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2 Rate Review\Webpage Publication\"/>
    </mc:Choice>
  </mc:AlternateContent>
  <xr:revisionPtr revIDLastSave="0" documentId="13_ncr:1_{B6DA1A92-FA28-46BA-9207-0BB8E0336AA6}" xr6:coauthVersionLast="47" xr6:coauthVersionMax="47" xr10:uidLastSave="{00000000-0000-0000-0000-000000000000}"/>
  <bookViews>
    <workbookView xWindow="28680" yWindow="-120" windowWidth="29040" windowHeight="15840" xr2:uid="{E4BFED48-31E4-41F9-A625-F6AAA77D9E7B}"/>
  </bookViews>
  <sheets>
    <sheet name="Hurricane Frequency" sheetId="3" r:id="rId1"/>
    <sheet name="HU_(LTNT woSS)_RMSv21" sheetId="1" r:id="rId2"/>
  </sheets>
  <externalReferences>
    <externalReference r:id="rId3"/>
  </externalReferences>
  <definedNames>
    <definedName name="_xlnm._FilterDatabase" localSheetId="1" hidden="1">'HU_(LTNT woSS)_RMSv21'!$A$8:$AE$9782</definedName>
    <definedName name="AdjTPCounter" localSheetId="1">#REF!</definedName>
    <definedName name="AdjTPCounter">#REF!</definedName>
    <definedName name="AllLinesCounter" localSheetId="1">#REF!</definedName>
    <definedName name="AllLinesCounter">#REF!</definedName>
    <definedName name="AveAccDate" localSheetId="1">#REF!</definedName>
    <definedName name="AveAccDate">#REF!</definedName>
    <definedName name="CommAutoCounter" localSheetId="1">#REF!</definedName>
    <definedName name="CommAutoCounter">#REF!</definedName>
    <definedName name="Disclaimer_AIR" localSheetId="1">#REF!</definedName>
    <definedName name="Disclaimer_AIR">#REF!</definedName>
    <definedName name="Disclaimer_AIR_Rows" localSheetId="1">#REF!</definedName>
    <definedName name="Disclaimer_AIR_Rows">#REF!</definedName>
    <definedName name="Disclaimer_RMS" localSheetId="1">#REF!</definedName>
    <definedName name="Disclaimer_RMS">#REF!</definedName>
    <definedName name="Disclaimers" localSheetId="1">#REF!</definedName>
    <definedName name="Disclaimers">#REF!</definedName>
    <definedName name="GenLiabCounter" localSheetId="1">#REF!</definedName>
    <definedName name="GenLiabCounter">#REF!</definedName>
    <definedName name="IntlCounter" localSheetId="1">#REF!</definedName>
    <definedName name="IntlCounter">#REF!</definedName>
    <definedName name="MedMalCounter" localSheetId="1">#REF!</definedName>
    <definedName name="MedMalCounter">#REF!</definedName>
    <definedName name="_xlnm.Print_Area" localSheetId="1">'HU_(LTNT woSS)_RMSv21'!$A$1:$AC$9782</definedName>
    <definedName name="_xlnm.Print_Area" localSheetId="0">'Hurricane Frequency'!$A$1:$J$17</definedName>
    <definedName name="_xlnm.Print_Titles" localSheetId="1">'HU_(LTNT woSS)_RMSv21'!$8:$8</definedName>
    <definedName name="UmbCounter" localSheetId="1">#REF!</definedName>
    <definedName name="UmbCounter">#REF!</definedName>
    <definedName name="UserILFCounter" localSheetId="1">#REF!</definedName>
    <definedName name="UserILFCounter">#REF!</definedName>
    <definedName name="WCCounter" localSheetId="1">#REF!</definedName>
    <definedName name="WCCoun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4" i="3"/>
  <c r="F10" i="3" l="1"/>
  <c r="AD9" i="1"/>
  <c r="Z9" i="1"/>
  <c r="V9" i="1"/>
  <c r="R12" i="1"/>
  <c r="N22" i="1"/>
  <c r="F9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F1219" i="1"/>
  <c r="AF1220" i="1"/>
  <c r="AF1221" i="1"/>
  <c r="AF1222" i="1"/>
  <c r="AF122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364" i="1"/>
  <c r="AF1365" i="1"/>
  <c r="AF1366" i="1"/>
  <c r="AF1367" i="1"/>
  <c r="AF1368" i="1"/>
  <c r="AF1369" i="1"/>
  <c r="AF1370" i="1"/>
  <c r="AF1371" i="1"/>
  <c r="AF1372" i="1"/>
  <c r="AF1373" i="1"/>
  <c r="AF1374" i="1"/>
  <c r="AF1375" i="1"/>
  <c r="AF1376" i="1"/>
  <c r="AF1377" i="1"/>
  <c r="AF1378" i="1"/>
  <c r="AF1379" i="1"/>
  <c r="AF1380" i="1"/>
  <c r="AF1381" i="1"/>
  <c r="AF1382" i="1"/>
  <c r="AF1383" i="1"/>
  <c r="AF1384" i="1"/>
  <c r="AF1385" i="1"/>
  <c r="AF1386" i="1"/>
  <c r="AF1387" i="1"/>
  <c r="AF1388" i="1"/>
  <c r="AF1389" i="1"/>
  <c r="AF1390" i="1"/>
  <c r="AF1391" i="1"/>
  <c r="AF1392" i="1"/>
  <c r="AF1393" i="1"/>
  <c r="AF1394" i="1"/>
  <c r="AF1395" i="1"/>
  <c r="AF1396" i="1"/>
  <c r="AF1397" i="1"/>
  <c r="AF1398" i="1"/>
  <c r="AF1399" i="1"/>
  <c r="AF1400" i="1"/>
  <c r="AF1401" i="1"/>
  <c r="AF1402" i="1"/>
  <c r="AF1403" i="1"/>
  <c r="AF1404" i="1"/>
  <c r="AF1405" i="1"/>
  <c r="AF1406" i="1"/>
  <c r="AF1407" i="1"/>
  <c r="AF1408" i="1"/>
  <c r="AF1409" i="1"/>
  <c r="AF1410" i="1"/>
  <c r="AF1411" i="1"/>
  <c r="AF1412" i="1"/>
  <c r="AF1413" i="1"/>
  <c r="AF1414" i="1"/>
  <c r="AF1415" i="1"/>
  <c r="AF1416" i="1"/>
  <c r="AF1417" i="1"/>
  <c r="AF1418" i="1"/>
  <c r="AF1419" i="1"/>
  <c r="AF1420" i="1"/>
  <c r="AF1421" i="1"/>
  <c r="AF1422" i="1"/>
  <c r="AF1423" i="1"/>
  <c r="AF1424" i="1"/>
  <c r="AF1425" i="1"/>
  <c r="AF1426" i="1"/>
  <c r="AF1427" i="1"/>
  <c r="AF1428" i="1"/>
  <c r="AF1429" i="1"/>
  <c r="AF1430" i="1"/>
  <c r="AF1431" i="1"/>
  <c r="AF1432" i="1"/>
  <c r="AF1433" i="1"/>
  <c r="AF1434" i="1"/>
  <c r="AF1435" i="1"/>
  <c r="AF1436" i="1"/>
  <c r="AF1437" i="1"/>
  <c r="AF1438" i="1"/>
  <c r="AF1439" i="1"/>
  <c r="AF1440" i="1"/>
  <c r="AF1441" i="1"/>
  <c r="AF1442" i="1"/>
  <c r="AF1443" i="1"/>
  <c r="AF1444" i="1"/>
  <c r="AF1445" i="1"/>
  <c r="AF1446" i="1"/>
  <c r="AF1447" i="1"/>
  <c r="AF1448" i="1"/>
  <c r="AF1449" i="1"/>
  <c r="AF1450" i="1"/>
  <c r="AF1451" i="1"/>
  <c r="AF1452" i="1"/>
  <c r="AF1453" i="1"/>
  <c r="AF1454" i="1"/>
  <c r="AF1455" i="1"/>
  <c r="AF1456" i="1"/>
  <c r="AF1457" i="1"/>
  <c r="AF1458" i="1"/>
  <c r="AF1459" i="1"/>
  <c r="AF1460" i="1"/>
  <c r="AF1461" i="1"/>
  <c r="AF1462" i="1"/>
  <c r="AF1463" i="1"/>
  <c r="AF1464" i="1"/>
  <c r="AF1465" i="1"/>
  <c r="AF1466" i="1"/>
  <c r="AF1467" i="1"/>
  <c r="AF1468" i="1"/>
  <c r="AF1469" i="1"/>
  <c r="AF1470" i="1"/>
  <c r="AF1471" i="1"/>
  <c r="AF1472" i="1"/>
  <c r="AF1473" i="1"/>
  <c r="AF1474" i="1"/>
  <c r="AF1475" i="1"/>
  <c r="AF1476" i="1"/>
  <c r="AF1477" i="1"/>
  <c r="AF1478" i="1"/>
  <c r="AF1479" i="1"/>
  <c r="AF1480" i="1"/>
  <c r="AF1481" i="1"/>
  <c r="AF1482" i="1"/>
  <c r="AF1483" i="1"/>
  <c r="AF1484" i="1"/>
  <c r="AF1485" i="1"/>
  <c r="AF1486" i="1"/>
  <c r="AF1487" i="1"/>
  <c r="AF1488" i="1"/>
  <c r="AF1489" i="1"/>
  <c r="AF1490" i="1"/>
  <c r="AF1491" i="1"/>
  <c r="AF1492" i="1"/>
  <c r="AF1493" i="1"/>
  <c r="AF1494" i="1"/>
  <c r="AF1495" i="1"/>
  <c r="AF1496" i="1"/>
  <c r="AF1497" i="1"/>
  <c r="AF1498" i="1"/>
  <c r="AF1499" i="1"/>
  <c r="AF1500" i="1"/>
  <c r="AF1501" i="1"/>
  <c r="AF1502" i="1"/>
  <c r="AF1503" i="1"/>
  <c r="AF1504" i="1"/>
  <c r="AF1505" i="1"/>
  <c r="AF1506" i="1"/>
  <c r="AF1507" i="1"/>
  <c r="AF1508" i="1"/>
  <c r="AF1509" i="1"/>
  <c r="AF1510" i="1"/>
  <c r="AF1511" i="1"/>
  <c r="AF1512" i="1"/>
  <c r="AF1513" i="1"/>
  <c r="AF1514" i="1"/>
  <c r="AF1515" i="1"/>
  <c r="AF1516" i="1"/>
  <c r="AF1517" i="1"/>
  <c r="AF1518" i="1"/>
  <c r="AF1519" i="1"/>
  <c r="AF1520" i="1"/>
  <c r="AF1521" i="1"/>
  <c r="AF1522" i="1"/>
  <c r="AF1523" i="1"/>
  <c r="AF1524" i="1"/>
  <c r="AF1525" i="1"/>
  <c r="AF1526" i="1"/>
  <c r="AF1527" i="1"/>
  <c r="AF1528" i="1"/>
  <c r="AF1529" i="1"/>
  <c r="AF1530" i="1"/>
  <c r="AF1531" i="1"/>
  <c r="AF1532" i="1"/>
  <c r="AF1533" i="1"/>
  <c r="AF1534" i="1"/>
  <c r="AF1535" i="1"/>
  <c r="AF1536" i="1"/>
  <c r="AF1537" i="1"/>
  <c r="AF1538" i="1"/>
  <c r="AF1539" i="1"/>
  <c r="AF1540" i="1"/>
  <c r="AF1541" i="1"/>
  <c r="AF1542" i="1"/>
  <c r="AF1543" i="1"/>
  <c r="AF1544" i="1"/>
  <c r="AF1545" i="1"/>
  <c r="AF1546" i="1"/>
  <c r="AF1547" i="1"/>
  <c r="AF1548" i="1"/>
  <c r="AF1549" i="1"/>
  <c r="AF1550" i="1"/>
  <c r="AF1551" i="1"/>
  <c r="AF1552" i="1"/>
  <c r="AF1553" i="1"/>
  <c r="AF1554" i="1"/>
  <c r="AF1555" i="1"/>
  <c r="AF1556" i="1"/>
  <c r="AF1557" i="1"/>
  <c r="AF1558" i="1"/>
  <c r="AF1559" i="1"/>
  <c r="AF1560" i="1"/>
  <c r="AF1561" i="1"/>
  <c r="AF1562" i="1"/>
  <c r="AF1563" i="1"/>
  <c r="AF1564" i="1"/>
  <c r="AF1565" i="1"/>
  <c r="AF1566" i="1"/>
  <c r="AF1567" i="1"/>
  <c r="AF1568" i="1"/>
  <c r="AF1569" i="1"/>
  <c r="AF1570" i="1"/>
  <c r="AF1571" i="1"/>
  <c r="AF1572" i="1"/>
  <c r="AF1573" i="1"/>
  <c r="AF1574" i="1"/>
  <c r="AF1575" i="1"/>
  <c r="AF1576" i="1"/>
  <c r="AF1577" i="1"/>
  <c r="AF1578" i="1"/>
  <c r="AF1579" i="1"/>
  <c r="AF1580" i="1"/>
  <c r="AF1581" i="1"/>
  <c r="AF1582" i="1"/>
  <c r="AF1583" i="1"/>
  <c r="AF1584" i="1"/>
  <c r="AF1585" i="1"/>
  <c r="AF1586" i="1"/>
  <c r="AF1587" i="1"/>
  <c r="AF1588" i="1"/>
  <c r="AF1589" i="1"/>
  <c r="AF1590" i="1"/>
  <c r="AF1591" i="1"/>
  <c r="AF1592" i="1"/>
  <c r="AF1593" i="1"/>
  <c r="AF1594" i="1"/>
  <c r="AF1595" i="1"/>
  <c r="AF1596" i="1"/>
  <c r="AF1597" i="1"/>
  <c r="AF1598" i="1"/>
  <c r="AF1599" i="1"/>
  <c r="AF1600" i="1"/>
  <c r="AF1601" i="1"/>
  <c r="AF1602" i="1"/>
  <c r="AF1603" i="1"/>
  <c r="AF1604" i="1"/>
  <c r="AF1605" i="1"/>
  <c r="AF1606" i="1"/>
  <c r="AF1607" i="1"/>
  <c r="AF1608" i="1"/>
  <c r="AF1609" i="1"/>
  <c r="AF1610" i="1"/>
  <c r="AF1611" i="1"/>
  <c r="AF1612" i="1"/>
  <c r="AF1613" i="1"/>
  <c r="AF1614" i="1"/>
  <c r="AF1615" i="1"/>
  <c r="AF1616" i="1"/>
  <c r="AF1617" i="1"/>
  <c r="AF1618" i="1"/>
  <c r="AF1619" i="1"/>
  <c r="AF1620" i="1"/>
  <c r="AF1621" i="1"/>
  <c r="AF1622" i="1"/>
  <c r="AF1623" i="1"/>
  <c r="AF1624" i="1"/>
  <c r="AF1625" i="1"/>
  <c r="AF1626" i="1"/>
  <c r="AF1627" i="1"/>
  <c r="AF1628" i="1"/>
  <c r="AF1629" i="1"/>
  <c r="AF1630" i="1"/>
  <c r="AF1631" i="1"/>
  <c r="AF1632" i="1"/>
  <c r="AF1633" i="1"/>
  <c r="AF1634" i="1"/>
  <c r="AF1635" i="1"/>
  <c r="AF1636" i="1"/>
  <c r="AF1637" i="1"/>
  <c r="AF1638" i="1"/>
  <c r="AF1639" i="1"/>
  <c r="AF1640" i="1"/>
  <c r="AF1641" i="1"/>
  <c r="AF1642" i="1"/>
  <c r="AF1643" i="1"/>
  <c r="AF1644" i="1"/>
  <c r="AF1645" i="1"/>
  <c r="AF1646" i="1"/>
  <c r="AF1647" i="1"/>
  <c r="AF1648" i="1"/>
  <c r="AF1649" i="1"/>
  <c r="AF1650" i="1"/>
  <c r="AF1651" i="1"/>
  <c r="AF1652" i="1"/>
  <c r="AF1653" i="1"/>
  <c r="AF1654" i="1"/>
  <c r="AF1655" i="1"/>
  <c r="AF1656" i="1"/>
  <c r="AF1657" i="1"/>
  <c r="AF1658" i="1"/>
  <c r="AF1659" i="1"/>
  <c r="AF1660" i="1"/>
  <c r="AF1661" i="1"/>
  <c r="AF1662" i="1"/>
  <c r="AF1663" i="1"/>
  <c r="AF1664" i="1"/>
  <c r="AF1665" i="1"/>
  <c r="AF1666" i="1"/>
  <c r="AF1667" i="1"/>
  <c r="AF1668" i="1"/>
  <c r="AF1669" i="1"/>
  <c r="AF1670" i="1"/>
  <c r="AF1671" i="1"/>
  <c r="AF1672" i="1"/>
  <c r="AF1673" i="1"/>
  <c r="AF1674" i="1"/>
  <c r="AF1675" i="1"/>
  <c r="AF1676" i="1"/>
  <c r="AF1677" i="1"/>
  <c r="AF1678" i="1"/>
  <c r="AF1679" i="1"/>
  <c r="AF1680" i="1"/>
  <c r="AF1681" i="1"/>
  <c r="AF1682" i="1"/>
  <c r="AF1683" i="1"/>
  <c r="AF1684" i="1"/>
  <c r="AF1685" i="1"/>
  <c r="AF1686" i="1"/>
  <c r="AF1687" i="1"/>
  <c r="AF1688" i="1"/>
  <c r="AF1689" i="1"/>
  <c r="AF1690" i="1"/>
  <c r="AF1691" i="1"/>
  <c r="AF1692" i="1"/>
  <c r="AF1693" i="1"/>
  <c r="AF1694" i="1"/>
  <c r="AF1695" i="1"/>
  <c r="AF1696" i="1"/>
  <c r="AF1697" i="1"/>
  <c r="AF1698" i="1"/>
  <c r="AF1699" i="1"/>
  <c r="AF1700" i="1"/>
  <c r="AF1701" i="1"/>
  <c r="AF1702" i="1"/>
  <c r="AF1703" i="1"/>
  <c r="AF1704" i="1"/>
  <c r="AF1705" i="1"/>
  <c r="AF1706" i="1"/>
  <c r="AF1707" i="1"/>
  <c r="AF1708" i="1"/>
  <c r="AF1709" i="1"/>
  <c r="AF1710" i="1"/>
  <c r="AF1711" i="1"/>
  <c r="AF1712" i="1"/>
  <c r="AF1713" i="1"/>
  <c r="AF1714" i="1"/>
  <c r="AF1715" i="1"/>
  <c r="AF1716" i="1"/>
  <c r="AF1717" i="1"/>
  <c r="AF1718" i="1"/>
  <c r="AF1719" i="1"/>
  <c r="AF1720" i="1"/>
  <c r="AF1721" i="1"/>
  <c r="AF1722" i="1"/>
  <c r="AF1723" i="1"/>
  <c r="AF1724" i="1"/>
  <c r="AF1725" i="1"/>
  <c r="AF1726" i="1"/>
  <c r="AF1727" i="1"/>
  <c r="AF1728" i="1"/>
  <c r="AF1729" i="1"/>
  <c r="AF1730" i="1"/>
  <c r="AF1731" i="1"/>
  <c r="AF1732" i="1"/>
  <c r="AF1733" i="1"/>
  <c r="AF1734" i="1"/>
  <c r="AF1735" i="1"/>
  <c r="AF1736" i="1"/>
  <c r="AF1737" i="1"/>
  <c r="AF1738" i="1"/>
  <c r="AF1739" i="1"/>
  <c r="AF1740" i="1"/>
  <c r="AF1741" i="1"/>
  <c r="AF1742" i="1"/>
  <c r="AF1743" i="1"/>
  <c r="AF1744" i="1"/>
  <c r="AF1745" i="1"/>
  <c r="AF1746" i="1"/>
  <c r="AF1747" i="1"/>
  <c r="AF1748" i="1"/>
  <c r="AF1749" i="1"/>
  <c r="AF1750" i="1"/>
  <c r="AF1751" i="1"/>
  <c r="AF1752" i="1"/>
  <c r="AF1753" i="1"/>
  <c r="AF1754" i="1"/>
  <c r="AF1755" i="1"/>
  <c r="AF1756" i="1"/>
  <c r="AF1757" i="1"/>
  <c r="AF1758" i="1"/>
  <c r="AF1759" i="1"/>
  <c r="AF1760" i="1"/>
  <c r="AF1761" i="1"/>
  <c r="AF1762" i="1"/>
  <c r="AF1763" i="1"/>
  <c r="AF1764" i="1"/>
  <c r="AF1765" i="1"/>
  <c r="AF1766" i="1"/>
  <c r="AF1767" i="1"/>
  <c r="AF1768" i="1"/>
  <c r="AF1769" i="1"/>
  <c r="AF1770" i="1"/>
  <c r="AF1771" i="1"/>
  <c r="AF1772" i="1"/>
  <c r="AF1773" i="1"/>
  <c r="AF1774" i="1"/>
  <c r="AF1775" i="1"/>
  <c r="AF1776" i="1"/>
  <c r="AF1777" i="1"/>
  <c r="AF1778" i="1"/>
  <c r="AF1779" i="1"/>
  <c r="AF1780" i="1"/>
  <c r="AF1781" i="1"/>
  <c r="AF1782" i="1"/>
  <c r="AF1783" i="1"/>
  <c r="AF1784" i="1"/>
  <c r="AF1785" i="1"/>
  <c r="AF1786" i="1"/>
  <c r="AF1787" i="1"/>
  <c r="AF1788" i="1"/>
  <c r="AF1789" i="1"/>
  <c r="AF1790" i="1"/>
  <c r="AF1791" i="1"/>
  <c r="AF1792" i="1"/>
  <c r="AF1793" i="1"/>
  <c r="AF1794" i="1"/>
  <c r="AF1795" i="1"/>
  <c r="AF1796" i="1"/>
  <c r="AF1797" i="1"/>
  <c r="AF1798" i="1"/>
  <c r="AF1799" i="1"/>
  <c r="AF1800" i="1"/>
  <c r="AF1801" i="1"/>
  <c r="AF1802" i="1"/>
  <c r="AF1803" i="1"/>
  <c r="AF1804" i="1"/>
  <c r="AF1805" i="1"/>
  <c r="AF1806" i="1"/>
  <c r="AF1807" i="1"/>
  <c r="AF1808" i="1"/>
  <c r="AF1809" i="1"/>
  <c r="AF1810" i="1"/>
  <c r="AF1811" i="1"/>
  <c r="AF1812" i="1"/>
  <c r="AF1813" i="1"/>
  <c r="AF1814" i="1"/>
  <c r="AF1815" i="1"/>
  <c r="AF1816" i="1"/>
  <c r="AF1817" i="1"/>
  <c r="AF1818" i="1"/>
  <c r="AF1819" i="1"/>
  <c r="AF1820" i="1"/>
  <c r="AF1821" i="1"/>
  <c r="AF1822" i="1"/>
  <c r="AF1823" i="1"/>
  <c r="AF1824" i="1"/>
  <c r="AF1825" i="1"/>
  <c r="AF1826" i="1"/>
  <c r="AF1827" i="1"/>
  <c r="AF1828" i="1"/>
  <c r="AF1829" i="1"/>
  <c r="AF1830" i="1"/>
  <c r="AF1831" i="1"/>
  <c r="AF1832" i="1"/>
  <c r="AF1833" i="1"/>
  <c r="AF1834" i="1"/>
  <c r="AF1835" i="1"/>
  <c r="AF1836" i="1"/>
  <c r="AF1837" i="1"/>
  <c r="AF1838" i="1"/>
  <c r="AF1839" i="1"/>
  <c r="AF1840" i="1"/>
  <c r="AF1841" i="1"/>
  <c r="AF1842" i="1"/>
  <c r="AF1843" i="1"/>
  <c r="AF1844" i="1"/>
  <c r="AF1845" i="1"/>
  <c r="AF1846" i="1"/>
  <c r="AF1847" i="1"/>
  <c r="AF1848" i="1"/>
  <c r="AF1849" i="1"/>
  <c r="AF1850" i="1"/>
  <c r="AF1851" i="1"/>
  <c r="AF1852" i="1"/>
  <c r="AF1853" i="1"/>
  <c r="AF1854" i="1"/>
  <c r="AF1855" i="1"/>
  <c r="AF1856" i="1"/>
  <c r="AF1857" i="1"/>
  <c r="AF1858" i="1"/>
  <c r="AF1859" i="1"/>
  <c r="AF1860" i="1"/>
  <c r="AF1861" i="1"/>
  <c r="AF1862" i="1"/>
  <c r="AF1863" i="1"/>
  <c r="AF1864" i="1"/>
  <c r="AF1865" i="1"/>
  <c r="AF1866" i="1"/>
  <c r="AF1867" i="1"/>
  <c r="AF1868" i="1"/>
  <c r="AF1869" i="1"/>
  <c r="AF1870" i="1"/>
  <c r="AF1871" i="1"/>
  <c r="AF1872" i="1"/>
  <c r="AF1873" i="1"/>
  <c r="AF1874" i="1"/>
  <c r="AF1875" i="1"/>
  <c r="AF1876" i="1"/>
  <c r="AF1877" i="1"/>
  <c r="AF1878" i="1"/>
  <c r="AF1879" i="1"/>
  <c r="AF1880" i="1"/>
  <c r="AF1881" i="1"/>
  <c r="AF1882" i="1"/>
  <c r="AF1883" i="1"/>
  <c r="AF1884" i="1"/>
  <c r="AF1885" i="1"/>
  <c r="AF1886" i="1"/>
  <c r="AF1887" i="1"/>
  <c r="AF1888" i="1"/>
  <c r="AF1889" i="1"/>
  <c r="AF1890" i="1"/>
  <c r="AF1891" i="1"/>
  <c r="AF1892" i="1"/>
  <c r="AF1893" i="1"/>
  <c r="AF1894" i="1"/>
  <c r="AF1895" i="1"/>
  <c r="AF1896" i="1"/>
  <c r="AF1897" i="1"/>
  <c r="AF1898" i="1"/>
  <c r="AF1899" i="1"/>
  <c r="AF1900" i="1"/>
  <c r="AF1901" i="1"/>
  <c r="AF1902" i="1"/>
  <c r="AF1903" i="1"/>
  <c r="AF1904" i="1"/>
  <c r="AF1905" i="1"/>
  <c r="AF1906" i="1"/>
  <c r="AF1907" i="1"/>
  <c r="AF1908" i="1"/>
  <c r="AF1909" i="1"/>
  <c r="AF1910" i="1"/>
  <c r="AF1911" i="1"/>
  <c r="AF1912" i="1"/>
  <c r="AF1913" i="1"/>
  <c r="AF1914" i="1"/>
  <c r="AF1915" i="1"/>
  <c r="AF1916" i="1"/>
  <c r="AF1917" i="1"/>
  <c r="AF1918" i="1"/>
  <c r="AF1919" i="1"/>
  <c r="AF1920" i="1"/>
  <c r="AF1921" i="1"/>
  <c r="AF1922" i="1"/>
  <c r="AF1923" i="1"/>
  <c r="AF1924" i="1"/>
  <c r="AF1925" i="1"/>
  <c r="AF1926" i="1"/>
  <c r="AF1927" i="1"/>
  <c r="AF1928" i="1"/>
  <c r="AF1929" i="1"/>
  <c r="AF1930" i="1"/>
  <c r="AF1931" i="1"/>
  <c r="AF1932" i="1"/>
  <c r="AF1933" i="1"/>
  <c r="AF1934" i="1"/>
  <c r="AF1935" i="1"/>
  <c r="AF1936" i="1"/>
  <c r="AF1937" i="1"/>
  <c r="AF1938" i="1"/>
  <c r="AF1939" i="1"/>
  <c r="AF1940" i="1"/>
  <c r="AF1941" i="1"/>
  <c r="AF1942" i="1"/>
  <c r="AF1943" i="1"/>
  <c r="AF1944" i="1"/>
  <c r="AF1945" i="1"/>
  <c r="AF1946" i="1"/>
  <c r="AF1947" i="1"/>
  <c r="AF1948" i="1"/>
  <c r="AF1949" i="1"/>
  <c r="AF1950" i="1"/>
  <c r="AF1951" i="1"/>
  <c r="AF1952" i="1"/>
  <c r="AF1953" i="1"/>
  <c r="AF1954" i="1"/>
  <c r="AF1955" i="1"/>
  <c r="AF1956" i="1"/>
  <c r="AF1957" i="1"/>
  <c r="AF1958" i="1"/>
  <c r="AF1959" i="1"/>
  <c r="AF1960" i="1"/>
  <c r="AF1961" i="1"/>
  <c r="AF1962" i="1"/>
  <c r="AF1963" i="1"/>
  <c r="AF1964" i="1"/>
  <c r="AF1965" i="1"/>
  <c r="AF1966" i="1"/>
  <c r="AF1967" i="1"/>
  <c r="AF1968" i="1"/>
  <c r="AF1969" i="1"/>
  <c r="AF1970" i="1"/>
  <c r="AF1971" i="1"/>
  <c r="AF1972" i="1"/>
  <c r="AF1973" i="1"/>
  <c r="AF1974" i="1"/>
  <c r="AF1975" i="1"/>
  <c r="AF1976" i="1"/>
  <c r="AF1977" i="1"/>
  <c r="AF1978" i="1"/>
  <c r="AF1979" i="1"/>
  <c r="AF1980" i="1"/>
  <c r="AF1981" i="1"/>
  <c r="AF1982" i="1"/>
  <c r="AF1983" i="1"/>
  <c r="AF1984" i="1"/>
  <c r="AF1985" i="1"/>
  <c r="AF1986" i="1"/>
  <c r="AF1987" i="1"/>
  <c r="AF1988" i="1"/>
  <c r="AF1989" i="1"/>
  <c r="AF1990" i="1"/>
  <c r="AF1991" i="1"/>
  <c r="AF1992" i="1"/>
  <c r="AF1993" i="1"/>
  <c r="AF1994" i="1"/>
  <c r="AF1995" i="1"/>
  <c r="AF1996" i="1"/>
  <c r="AF1997" i="1"/>
  <c r="AF1998" i="1"/>
  <c r="AF1999" i="1"/>
  <c r="AF2000" i="1"/>
  <c r="AF2001" i="1"/>
  <c r="AF2002" i="1"/>
  <c r="AF2003" i="1"/>
  <c r="AF2004" i="1"/>
  <c r="AF2005" i="1"/>
  <c r="AF2006" i="1"/>
  <c r="AF2007" i="1"/>
  <c r="AF2008" i="1"/>
  <c r="AF2009" i="1"/>
  <c r="AF2010" i="1"/>
  <c r="AF2011" i="1"/>
  <c r="AF2012" i="1"/>
  <c r="AF2013" i="1"/>
  <c r="AF2014" i="1"/>
  <c r="AF2015" i="1"/>
  <c r="AF2016" i="1"/>
  <c r="AF2017" i="1"/>
  <c r="AF2018" i="1"/>
  <c r="AF2019" i="1"/>
  <c r="AF2020" i="1"/>
  <c r="AF2021" i="1"/>
  <c r="AF2022" i="1"/>
  <c r="AF2023" i="1"/>
  <c r="AF2024" i="1"/>
  <c r="AF2025" i="1"/>
  <c r="AF2026" i="1"/>
  <c r="AF2027" i="1"/>
  <c r="AF2028" i="1"/>
  <c r="AF2029" i="1"/>
  <c r="AF2030" i="1"/>
  <c r="AF2031" i="1"/>
  <c r="AF2032" i="1"/>
  <c r="AF2033" i="1"/>
  <c r="AF2034" i="1"/>
  <c r="AF2035" i="1"/>
  <c r="AF2036" i="1"/>
  <c r="AF2037" i="1"/>
  <c r="AF2038" i="1"/>
  <c r="AF2039" i="1"/>
  <c r="AF2040" i="1"/>
  <c r="AF2041" i="1"/>
  <c r="AF2042" i="1"/>
  <c r="AF2043" i="1"/>
  <c r="AF2044" i="1"/>
  <c r="AF2045" i="1"/>
  <c r="AF2046" i="1"/>
  <c r="AF2047" i="1"/>
  <c r="AF2048" i="1"/>
  <c r="AF2049" i="1"/>
  <c r="AF2050" i="1"/>
  <c r="AF2051" i="1"/>
  <c r="AF2052" i="1"/>
  <c r="AF2053" i="1"/>
  <c r="AF2054" i="1"/>
  <c r="AF2055" i="1"/>
  <c r="AF2056" i="1"/>
  <c r="AF2057" i="1"/>
  <c r="AF2058" i="1"/>
  <c r="AF2059" i="1"/>
  <c r="AF2060" i="1"/>
  <c r="AF2061" i="1"/>
  <c r="AF2062" i="1"/>
  <c r="AF2063" i="1"/>
  <c r="AF2064" i="1"/>
  <c r="AF2065" i="1"/>
  <c r="AF2066" i="1"/>
  <c r="AF2067" i="1"/>
  <c r="AF2068" i="1"/>
  <c r="AF2069" i="1"/>
  <c r="AF2070" i="1"/>
  <c r="AF2071" i="1"/>
  <c r="AF2072" i="1"/>
  <c r="AF2073" i="1"/>
  <c r="AF2074" i="1"/>
  <c r="AF2075" i="1"/>
  <c r="AF2076" i="1"/>
  <c r="AF2077" i="1"/>
  <c r="AF2078" i="1"/>
  <c r="AF2079" i="1"/>
  <c r="AF2080" i="1"/>
  <c r="AF2081" i="1"/>
  <c r="AF2082" i="1"/>
  <c r="AF2083" i="1"/>
  <c r="AF2084" i="1"/>
  <c r="AF2085" i="1"/>
  <c r="AF2086" i="1"/>
  <c r="AF2087" i="1"/>
  <c r="AF2088" i="1"/>
  <c r="AF2089" i="1"/>
  <c r="AF2090" i="1"/>
  <c r="AF2091" i="1"/>
  <c r="AF2092" i="1"/>
  <c r="AF2093" i="1"/>
  <c r="AF2094" i="1"/>
  <c r="AF2095" i="1"/>
  <c r="AF2096" i="1"/>
  <c r="AF2097" i="1"/>
  <c r="AF2098" i="1"/>
  <c r="AF2099" i="1"/>
  <c r="AF2100" i="1"/>
  <c r="AF2101" i="1"/>
  <c r="AF2102" i="1"/>
  <c r="AF2103" i="1"/>
  <c r="AF2104" i="1"/>
  <c r="AF2105" i="1"/>
  <c r="AF2106" i="1"/>
  <c r="AF2107" i="1"/>
  <c r="AF2108" i="1"/>
  <c r="AF2109" i="1"/>
  <c r="AF2110" i="1"/>
  <c r="AF2111" i="1"/>
  <c r="AF2112" i="1"/>
  <c r="AF2113" i="1"/>
  <c r="AF2114" i="1"/>
  <c r="AF2115" i="1"/>
  <c r="AF2116" i="1"/>
  <c r="AF2117" i="1"/>
  <c r="AF2118" i="1"/>
  <c r="AF2119" i="1"/>
  <c r="AF2120" i="1"/>
  <c r="AF2121" i="1"/>
  <c r="AF2122" i="1"/>
  <c r="AF2123" i="1"/>
  <c r="AF2124" i="1"/>
  <c r="AF2125" i="1"/>
  <c r="AF2126" i="1"/>
  <c r="AF2127" i="1"/>
  <c r="AF2128" i="1"/>
  <c r="AF2129" i="1"/>
  <c r="AF2130" i="1"/>
  <c r="AF2131" i="1"/>
  <c r="AF2132" i="1"/>
  <c r="AF2133" i="1"/>
  <c r="AF2134" i="1"/>
  <c r="AF2135" i="1"/>
  <c r="AF2136" i="1"/>
  <c r="AF2137" i="1"/>
  <c r="AF2138" i="1"/>
  <c r="AF2139" i="1"/>
  <c r="AF2140" i="1"/>
  <c r="AF2141" i="1"/>
  <c r="AF2142" i="1"/>
  <c r="AF2143" i="1"/>
  <c r="AF2144" i="1"/>
  <c r="AF2145" i="1"/>
  <c r="AF2146" i="1"/>
  <c r="AF2147" i="1"/>
  <c r="AF2148" i="1"/>
  <c r="AF2149" i="1"/>
  <c r="AF2150" i="1"/>
  <c r="AF2151" i="1"/>
  <c r="AF2152" i="1"/>
  <c r="AF2153" i="1"/>
  <c r="AF2154" i="1"/>
  <c r="AF2155" i="1"/>
  <c r="AF2156" i="1"/>
  <c r="AF2157" i="1"/>
  <c r="AF2158" i="1"/>
  <c r="AF2159" i="1"/>
  <c r="AF2160" i="1"/>
  <c r="AF2161" i="1"/>
  <c r="AF2162" i="1"/>
  <c r="AF2163" i="1"/>
  <c r="AF2164" i="1"/>
  <c r="AF2165" i="1"/>
  <c r="AF2166" i="1"/>
  <c r="AF2167" i="1"/>
  <c r="AF2168" i="1"/>
  <c r="AF2169" i="1"/>
  <c r="AF2170" i="1"/>
  <c r="AF2171" i="1"/>
  <c r="AF2172" i="1"/>
  <c r="AF2173" i="1"/>
  <c r="AF2174" i="1"/>
  <c r="AF2175" i="1"/>
  <c r="AF2176" i="1"/>
  <c r="AF2177" i="1"/>
  <c r="AF2178" i="1"/>
  <c r="AF2179" i="1"/>
  <c r="AF2180" i="1"/>
  <c r="AF2181" i="1"/>
  <c r="AF2182" i="1"/>
  <c r="AF2183" i="1"/>
  <c r="AF2184" i="1"/>
  <c r="AF2185" i="1"/>
  <c r="AF2186" i="1"/>
  <c r="AF2187" i="1"/>
  <c r="AF2188" i="1"/>
  <c r="AF2189" i="1"/>
  <c r="AF2190" i="1"/>
  <c r="AF2191" i="1"/>
  <c r="AF2192" i="1"/>
  <c r="AF2193" i="1"/>
  <c r="AF2194" i="1"/>
  <c r="AF2195" i="1"/>
  <c r="AF2196" i="1"/>
  <c r="AF2197" i="1"/>
  <c r="AF2198" i="1"/>
  <c r="AF2199" i="1"/>
  <c r="AF2200" i="1"/>
  <c r="AF2201" i="1"/>
  <c r="AF2202" i="1"/>
  <c r="AF2203" i="1"/>
  <c r="AF2204" i="1"/>
  <c r="AF2205" i="1"/>
  <c r="AF2206" i="1"/>
  <c r="AF2207" i="1"/>
  <c r="AF2208" i="1"/>
  <c r="AF2209" i="1"/>
  <c r="AF2210" i="1"/>
  <c r="AF2211" i="1"/>
  <c r="AF2212" i="1"/>
  <c r="AF2213" i="1"/>
  <c r="AF2214" i="1"/>
  <c r="AF2215" i="1"/>
  <c r="AF2216" i="1"/>
  <c r="AF2217" i="1"/>
  <c r="AF2218" i="1"/>
  <c r="AF2219" i="1"/>
  <c r="AF2220" i="1"/>
  <c r="AF2221" i="1"/>
  <c r="AF2222" i="1"/>
  <c r="AF2223" i="1"/>
  <c r="AF2224" i="1"/>
  <c r="AF2225" i="1"/>
  <c r="AF2226" i="1"/>
  <c r="AF2227" i="1"/>
  <c r="AF2228" i="1"/>
  <c r="AF2229" i="1"/>
  <c r="AF2230" i="1"/>
  <c r="AF2231" i="1"/>
  <c r="AF2232" i="1"/>
  <c r="AF2233" i="1"/>
  <c r="AF2234" i="1"/>
  <c r="AF2235" i="1"/>
  <c r="AF2236" i="1"/>
  <c r="AF2237" i="1"/>
  <c r="AF2238" i="1"/>
  <c r="AF2239" i="1"/>
  <c r="AF2240" i="1"/>
  <c r="AF2241" i="1"/>
  <c r="AF2242" i="1"/>
  <c r="AF2243" i="1"/>
  <c r="AF2244" i="1"/>
  <c r="AF2245" i="1"/>
  <c r="AF2246" i="1"/>
  <c r="AF2247" i="1"/>
  <c r="AF2248" i="1"/>
  <c r="AF2249" i="1"/>
  <c r="AF2250" i="1"/>
  <c r="AF2251" i="1"/>
  <c r="AF2252" i="1"/>
  <c r="AF2253" i="1"/>
  <c r="AF2254" i="1"/>
  <c r="AF2255" i="1"/>
  <c r="AF2256" i="1"/>
  <c r="AF2257" i="1"/>
  <c r="AF2258" i="1"/>
  <c r="AF2259" i="1"/>
  <c r="AF2260" i="1"/>
  <c r="AF2261" i="1"/>
  <c r="AF2262" i="1"/>
  <c r="AF2263" i="1"/>
  <c r="AF2264" i="1"/>
  <c r="AF2265" i="1"/>
  <c r="AF2266" i="1"/>
  <c r="AF2267" i="1"/>
  <c r="AF2268" i="1"/>
  <c r="AF2269" i="1"/>
  <c r="AF2270" i="1"/>
  <c r="AF2271" i="1"/>
  <c r="AF2272" i="1"/>
  <c r="AF2273" i="1"/>
  <c r="AF2274" i="1"/>
  <c r="AF2275" i="1"/>
  <c r="AF2276" i="1"/>
  <c r="AF2277" i="1"/>
  <c r="AF2278" i="1"/>
  <c r="AF2279" i="1"/>
  <c r="AF2280" i="1"/>
  <c r="AF2281" i="1"/>
  <c r="AF2282" i="1"/>
  <c r="AF2283" i="1"/>
  <c r="AF2284" i="1"/>
  <c r="AF2285" i="1"/>
  <c r="AF2286" i="1"/>
  <c r="AF2287" i="1"/>
  <c r="AF2288" i="1"/>
  <c r="AF2289" i="1"/>
  <c r="AF2290" i="1"/>
  <c r="AF2291" i="1"/>
  <c r="AF2292" i="1"/>
  <c r="AF2293" i="1"/>
  <c r="AF2294" i="1"/>
  <c r="AF2295" i="1"/>
  <c r="AF2296" i="1"/>
  <c r="AF2297" i="1"/>
  <c r="AF2298" i="1"/>
  <c r="AF2299" i="1"/>
  <c r="AF2300" i="1"/>
  <c r="AF2301" i="1"/>
  <c r="AF2302" i="1"/>
  <c r="AF2303" i="1"/>
  <c r="AF2304" i="1"/>
  <c r="AF2305" i="1"/>
  <c r="AF2306" i="1"/>
  <c r="AF2307" i="1"/>
  <c r="AF2308" i="1"/>
  <c r="AF2309" i="1"/>
  <c r="AF2310" i="1"/>
  <c r="AF2311" i="1"/>
  <c r="AF2312" i="1"/>
  <c r="AF2313" i="1"/>
  <c r="AF2314" i="1"/>
  <c r="AF2315" i="1"/>
  <c r="AF2316" i="1"/>
  <c r="AF2317" i="1"/>
  <c r="AF2318" i="1"/>
  <c r="AF2319" i="1"/>
  <c r="AF2320" i="1"/>
  <c r="AF2321" i="1"/>
  <c r="AF2322" i="1"/>
  <c r="AF2323" i="1"/>
  <c r="AF2324" i="1"/>
  <c r="AF2325" i="1"/>
  <c r="AF2326" i="1"/>
  <c r="AF2327" i="1"/>
  <c r="AF2328" i="1"/>
  <c r="AF2329" i="1"/>
  <c r="AF2330" i="1"/>
  <c r="AF2331" i="1"/>
  <c r="AF2332" i="1"/>
  <c r="AF2333" i="1"/>
  <c r="AF2334" i="1"/>
  <c r="AF2335" i="1"/>
  <c r="AF2336" i="1"/>
  <c r="AF2337" i="1"/>
  <c r="AF2338" i="1"/>
  <c r="AF2339" i="1"/>
  <c r="AF2340" i="1"/>
  <c r="AF2341" i="1"/>
  <c r="AF2342" i="1"/>
  <c r="AF2343" i="1"/>
  <c r="AF2344" i="1"/>
  <c r="AF2345" i="1"/>
  <c r="AF2346" i="1"/>
  <c r="AF2347" i="1"/>
  <c r="AF2348" i="1"/>
  <c r="AF2349" i="1"/>
  <c r="AF2350" i="1"/>
  <c r="AF2351" i="1"/>
  <c r="AF2352" i="1"/>
  <c r="AF2353" i="1"/>
  <c r="AF2354" i="1"/>
  <c r="AF2355" i="1"/>
  <c r="AF2356" i="1"/>
  <c r="AF2357" i="1"/>
  <c r="AF2358" i="1"/>
  <c r="AF2359" i="1"/>
  <c r="AF2360" i="1"/>
  <c r="AF2361" i="1"/>
  <c r="AF2362" i="1"/>
  <c r="AF2363" i="1"/>
  <c r="AF2364" i="1"/>
  <c r="AF2365" i="1"/>
  <c r="AF2366" i="1"/>
  <c r="AF2367" i="1"/>
  <c r="AF2368" i="1"/>
  <c r="AF2369" i="1"/>
  <c r="AF2370" i="1"/>
  <c r="AF2371" i="1"/>
  <c r="AF2372" i="1"/>
  <c r="AF2373" i="1"/>
  <c r="AF2374" i="1"/>
  <c r="AF2375" i="1"/>
  <c r="AF2376" i="1"/>
  <c r="AF2377" i="1"/>
  <c r="AF2378" i="1"/>
  <c r="AF2379" i="1"/>
  <c r="AF2380" i="1"/>
  <c r="AF2381" i="1"/>
  <c r="AF2382" i="1"/>
  <c r="AF2383" i="1"/>
  <c r="AF2384" i="1"/>
  <c r="AF2385" i="1"/>
  <c r="AF2386" i="1"/>
  <c r="AF2387" i="1"/>
  <c r="AF2388" i="1"/>
  <c r="AF2389" i="1"/>
  <c r="AF2390" i="1"/>
  <c r="AF2391" i="1"/>
  <c r="AF2392" i="1"/>
  <c r="AF2393" i="1"/>
  <c r="AF2394" i="1"/>
  <c r="AF2395" i="1"/>
  <c r="AF2396" i="1"/>
  <c r="AF2397" i="1"/>
  <c r="AF2398" i="1"/>
  <c r="AF2399" i="1"/>
  <c r="AF2400" i="1"/>
  <c r="AF2401" i="1"/>
  <c r="AF2402" i="1"/>
  <c r="AF2403" i="1"/>
  <c r="AF2404" i="1"/>
  <c r="AF2405" i="1"/>
  <c r="AF2406" i="1"/>
  <c r="AF2407" i="1"/>
  <c r="AF2408" i="1"/>
  <c r="AF2409" i="1"/>
  <c r="AF2410" i="1"/>
  <c r="AF2411" i="1"/>
  <c r="AF2412" i="1"/>
  <c r="AF2413" i="1"/>
  <c r="AF2414" i="1"/>
  <c r="AF2415" i="1"/>
  <c r="AF2416" i="1"/>
  <c r="AF2417" i="1"/>
  <c r="AF2418" i="1"/>
  <c r="AF2419" i="1"/>
  <c r="AF2420" i="1"/>
  <c r="AF2421" i="1"/>
  <c r="AF2422" i="1"/>
  <c r="AF2423" i="1"/>
  <c r="AF2424" i="1"/>
  <c r="AF2425" i="1"/>
  <c r="AF2426" i="1"/>
  <c r="AF2427" i="1"/>
  <c r="AF2428" i="1"/>
  <c r="AF2429" i="1"/>
  <c r="AF2430" i="1"/>
  <c r="AF2431" i="1"/>
  <c r="AF2432" i="1"/>
  <c r="AF2433" i="1"/>
  <c r="AF2434" i="1"/>
  <c r="AF2435" i="1"/>
  <c r="AF2436" i="1"/>
  <c r="AF2437" i="1"/>
  <c r="AF2438" i="1"/>
  <c r="AF2439" i="1"/>
  <c r="AF2440" i="1"/>
  <c r="AF2441" i="1"/>
  <c r="AF2442" i="1"/>
  <c r="AF2443" i="1"/>
  <c r="AF2444" i="1"/>
  <c r="AF2445" i="1"/>
  <c r="AF2446" i="1"/>
  <c r="AF2447" i="1"/>
  <c r="AF2448" i="1"/>
  <c r="AF2449" i="1"/>
  <c r="AF2450" i="1"/>
  <c r="AF2451" i="1"/>
  <c r="AF2452" i="1"/>
  <c r="AF2453" i="1"/>
  <c r="AF2454" i="1"/>
  <c r="AF2455" i="1"/>
  <c r="AF2456" i="1"/>
  <c r="AF2457" i="1"/>
  <c r="AF2458" i="1"/>
  <c r="AF2459" i="1"/>
  <c r="AF2460" i="1"/>
  <c r="AF2461" i="1"/>
  <c r="AF2462" i="1"/>
  <c r="AF2463" i="1"/>
  <c r="AF2464" i="1"/>
  <c r="AF2465" i="1"/>
  <c r="AF2466" i="1"/>
  <c r="AF2467" i="1"/>
  <c r="AF2468" i="1"/>
  <c r="AF2469" i="1"/>
  <c r="AF2470" i="1"/>
  <c r="AF2471" i="1"/>
  <c r="AF2472" i="1"/>
  <c r="AF2473" i="1"/>
  <c r="AF2474" i="1"/>
  <c r="AF2475" i="1"/>
  <c r="AF2476" i="1"/>
  <c r="AF2477" i="1"/>
  <c r="AF2478" i="1"/>
  <c r="AF2479" i="1"/>
  <c r="AF2480" i="1"/>
  <c r="AF2481" i="1"/>
  <c r="AF2482" i="1"/>
  <c r="AF2483" i="1"/>
  <c r="AF2484" i="1"/>
  <c r="AF2485" i="1"/>
  <c r="AF2486" i="1"/>
  <c r="AF2487" i="1"/>
  <c r="AF2488" i="1"/>
  <c r="AF2489" i="1"/>
  <c r="AF2490" i="1"/>
  <c r="AF2491" i="1"/>
  <c r="AF2492" i="1"/>
  <c r="AF2493" i="1"/>
  <c r="AF2494" i="1"/>
  <c r="AF2495" i="1"/>
  <c r="AF2496" i="1"/>
  <c r="AF2497" i="1"/>
  <c r="AF2498" i="1"/>
  <c r="AF2499" i="1"/>
  <c r="AF2500" i="1"/>
  <c r="AF2501" i="1"/>
  <c r="AF2502" i="1"/>
  <c r="AF2503" i="1"/>
  <c r="AF2504" i="1"/>
  <c r="AF2505" i="1"/>
  <c r="AF2506" i="1"/>
  <c r="AF2507" i="1"/>
  <c r="AF2508" i="1"/>
  <c r="AF2509" i="1"/>
  <c r="AF2510" i="1"/>
  <c r="AF2511" i="1"/>
  <c r="AF2512" i="1"/>
  <c r="AF2513" i="1"/>
  <c r="AF2514" i="1"/>
  <c r="AF2515" i="1"/>
  <c r="AF2516" i="1"/>
  <c r="AF2517" i="1"/>
  <c r="AF2518" i="1"/>
  <c r="AF2519" i="1"/>
  <c r="AF2520" i="1"/>
  <c r="AF2521" i="1"/>
  <c r="AF2522" i="1"/>
  <c r="AF2523" i="1"/>
  <c r="AF2524" i="1"/>
  <c r="AF2525" i="1"/>
  <c r="AF2526" i="1"/>
  <c r="AF2527" i="1"/>
  <c r="AF2528" i="1"/>
  <c r="AF2529" i="1"/>
  <c r="AF2530" i="1"/>
  <c r="AF2531" i="1"/>
  <c r="AF2532" i="1"/>
  <c r="AF2533" i="1"/>
  <c r="AF2534" i="1"/>
  <c r="AF2535" i="1"/>
  <c r="AF2536" i="1"/>
  <c r="AF2537" i="1"/>
  <c r="AF2538" i="1"/>
  <c r="AF2539" i="1"/>
  <c r="AF2540" i="1"/>
  <c r="AF2541" i="1"/>
  <c r="AF2542" i="1"/>
  <c r="AF2543" i="1"/>
  <c r="AF2544" i="1"/>
  <c r="AF2545" i="1"/>
  <c r="AF2546" i="1"/>
  <c r="AF2547" i="1"/>
  <c r="AF2548" i="1"/>
  <c r="AF2549" i="1"/>
  <c r="AF2550" i="1"/>
  <c r="AF2551" i="1"/>
  <c r="AF2552" i="1"/>
  <c r="AF2553" i="1"/>
  <c r="AF2554" i="1"/>
  <c r="AF2555" i="1"/>
  <c r="AF2556" i="1"/>
  <c r="AF2557" i="1"/>
  <c r="AF2558" i="1"/>
  <c r="AF2559" i="1"/>
  <c r="AF2560" i="1"/>
  <c r="AF2561" i="1"/>
  <c r="AF2562" i="1"/>
  <c r="AF2563" i="1"/>
  <c r="AF2564" i="1"/>
  <c r="AF2565" i="1"/>
  <c r="AF2566" i="1"/>
  <c r="AF2567" i="1"/>
  <c r="AF2568" i="1"/>
  <c r="AF2569" i="1"/>
  <c r="AF2570" i="1"/>
  <c r="AF2571" i="1"/>
  <c r="AF2572" i="1"/>
  <c r="AF2573" i="1"/>
  <c r="AF2574" i="1"/>
  <c r="AF2575" i="1"/>
  <c r="AF2576" i="1"/>
  <c r="AF2577" i="1"/>
  <c r="AF2578" i="1"/>
  <c r="AF2579" i="1"/>
  <c r="AF2580" i="1"/>
  <c r="AF2581" i="1"/>
  <c r="AF2582" i="1"/>
  <c r="AF2583" i="1"/>
  <c r="AF2584" i="1"/>
  <c r="AF2585" i="1"/>
  <c r="AF2586" i="1"/>
  <c r="AF2587" i="1"/>
  <c r="AF2588" i="1"/>
  <c r="AF2589" i="1"/>
  <c r="AF2590" i="1"/>
  <c r="AF2591" i="1"/>
  <c r="AF2592" i="1"/>
  <c r="AF2593" i="1"/>
  <c r="AF2594" i="1"/>
  <c r="AF2595" i="1"/>
  <c r="AF2596" i="1"/>
  <c r="AF2597" i="1"/>
  <c r="AF2598" i="1"/>
  <c r="AF2599" i="1"/>
  <c r="AF2600" i="1"/>
  <c r="AF2601" i="1"/>
  <c r="AF2602" i="1"/>
  <c r="AF2603" i="1"/>
  <c r="AF2604" i="1"/>
  <c r="AF2605" i="1"/>
  <c r="AF2606" i="1"/>
  <c r="AF2607" i="1"/>
  <c r="AF2608" i="1"/>
  <c r="AF2609" i="1"/>
  <c r="AF2610" i="1"/>
  <c r="AF2611" i="1"/>
  <c r="AF2612" i="1"/>
  <c r="AF2613" i="1"/>
  <c r="AF2614" i="1"/>
  <c r="AF2615" i="1"/>
  <c r="AF2616" i="1"/>
  <c r="AF2617" i="1"/>
  <c r="AF2618" i="1"/>
  <c r="AF2619" i="1"/>
  <c r="AF2620" i="1"/>
  <c r="AF2621" i="1"/>
  <c r="AF2622" i="1"/>
  <c r="AF2623" i="1"/>
  <c r="AF2624" i="1"/>
  <c r="AF2625" i="1"/>
  <c r="AF2626" i="1"/>
  <c r="AF2627" i="1"/>
  <c r="AF2628" i="1"/>
  <c r="AF2629" i="1"/>
  <c r="AF2630" i="1"/>
  <c r="AF2631" i="1"/>
  <c r="AF2632" i="1"/>
  <c r="AF2633" i="1"/>
  <c r="AF2634" i="1"/>
  <c r="AF2635" i="1"/>
  <c r="AF2636" i="1"/>
  <c r="AF2637" i="1"/>
  <c r="AF2638" i="1"/>
  <c r="AF2639" i="1"/>
  <c r="AF2640" i="1"/>
  <c r="AF2641" i="1"/>
  <c r="AF2642" i="1"/>
  <c r="AF2643" i="1"/>
  <c r="AF2644" i="1"/>
  <c r="AF2645" i="1"/>
  <c r="AF2646" i="1"/>
  <c r="AF2647" i="1"/>
  <c r="AF2648" i="1"/>
  <c r="AF2649" i="1"/>
  <c r="AF2650" i="1"/>
  <c r="AF2651" i="1"/>
  <c r="AF2652" i="1"/>
  <c r="AF2653" i="1"/>
  <c r="AF2654" i="1"/>
  <c r="AF2655" i="1"/>
  <c r="AF2656" i="1"/>
  <c r="AF2657" i="1"/>
  <c r="AF2658" i="1"/>
  <c r="AF2659" i="1"/>
  <c r="AF2660" i="1"/>
  <c r="AF2661" i="1"/>
  <c r="AF2662" i="1"/>
  <c r="AF2663" i="1"/>
  <c r="AF2664" i="1"/>
  <c r="AF2665" i="1"/>
  <c r="AF2666" i="1"/>
  <c r="AF2667" i="1"/>
  <c r="AF2668" i="1"/>
  <c r="AF2669" i="1"/>
  <c r="AF2670" i="1"/>
  <c r="AF2671" i="1"/>
  <c r="AF2672" i="1"/>
  <c r="AF2673" i="1"/>
  <c r="AF2674" i="1"/>
  <c r="AF2675" i="1"/>
  <c r="AF2676" i="1"/>
  <c r="AF2677" i="1"/>
  <c r="AF2678" i="1"/>
  <c r="AF2679" i="1"/>
  <c r="AF2680" i="1"/>
  <c r="AF2681" i="1"/>
  <c r="AF2682" i="1"/>
  <c r="AF2683" i="1"/>
  <c r="AF2684" i="1"/>
  <c r="AF2685" i="1"/>
  <c r="AF2686" i="1"/>
  <c r="AF2687" i="1"/>
  <c r="AF2688" i="1"/>
  <c r="AF2689" i="1"/>
  <c r="AF2690" i="1"/>
  <c r="AF2691" i="1"/>
  <c r="AF2692" i="1"/>
  <c r="AF2693" i="1"/>
  <c r="AF2694" i="1"/>
  <c r="AF2695" i="1"/>
  <c r="AF2696" i="1"/>
  <c r="AF2697" i="1"/>
  <c r="AF2698" i="1"/>
  <c r="AF2699" i="1"/>
  <c r="AF2700" i="1"/>
  <c r="AF2701" i="1"/>
  <c r="AF2702" i="1"/>
  <c r="AF2703" i="1"/>
  <c r="AF2704" i="1"/>
  <c r="AF2705" i="1"/>
  <c r="AF2706" i="1"/>
  <c r="AF2707" i="1"/>
  <c r="AF2708" i="1"/>
  <c r="AF2709" i="1"/>
  <c r="AF2710" i="1"/>
  <c r="AF2711" i="1"/>
  <c r="AF2712" i="1"/>
  <c r="AF2713" i="1"/>
  <c r="AF2714" i="1"/>
  <c r="AF2715" i="1"/>
  <c r="AF2716" i="1"/>
  <c r="AF2717" i="1"/>
  <c r="AF2718" i="1"/>
  <c r="AF2719" i="1"/>
  <c r="AF2720" i="1"/>
  <c r="AF2721" i="1"/>
  <c r="AF2722" i="1"/>
  <c r="AF2723" i="1"/>
  <c r="AF2724" i="1"/>
  <c r="AF2725" i="1"/>
  <c r="AF2726" i="1"/>
  <c r="AF2727" i="1"/>
  <c r="AF2728" i="1"/>
  <c r="AF2729" i="1"/>
  <c r="AF2730" i="1"/>
  <c r="AF2731" i="1"/>
  <c r="AF2732" i="1"/>
  <c r="AF2733" i="1"/>
  <c r="AF2734" i="1"/>
  <c r="AF2735" i="1"/>
  <c r="AF2736" i="1"/>
  <c r="AF2737" i="1"/>
  <c r="AF2738" i="1"/>
  <c r="AF2739" i="1"/>
  <c r="AF2740" i="1"/>
  <c r="AF2741" i="1"/>
  <c r="AF2742" i="1"/>
  <c r="AF2743" i="1"/>
  <c r="AF2744" i="1"/>
  <c r="AF2745" i="1"/>
  <c r="AF2746" i="1"/>
  <c r="AF2747" i="1"/>
  <c r="AF2748" i="1"/>
  <c r="AF2749" i="1"/>
  <c r="AF2750" i="1"/>
  <c r="AF2751" i="1"/>
  <c r="AF2752" i="1"/>
  <c r="AF2753" i="1"/>
  <c r="AF2754" i="1"/>
  <c r="AF2755" i="1"/>
  <c r="AF2756" i="1"/>
  <c r="AF2757" i="1"/>
  <c r="AF2758" i="1"/>
  <c r="AF2759" i="1"/>
  <c r="AF2760" i="1"/>
  <c r="AF2761" i="1"/>
  <c r="AF2762" i="1"/>
  <c r="AF2763" i="1"/>
  <c r="AF2764" i="1"/>
  <c r="AF2765" i="1"/>
  <c r="AF2766" i="1"/>
  <c r="AF2767" i="1"/>
  <c r="AF2768" i="1"/>
  <c r="AF2769" i="1"/>
  <c r="AF2770" i="1"/>
  <c r="AF2771" i="1"/>
  <c r="AF2772" i="1"/>
  <c r="AF2773" i="1"/>
  <c r="AF2774" i="1"/>
  <c r="AF2775" i="1"/>
  <c r="AF2776" i="1"/>
  <c r="AF2777" i="1"/>
  <c r="AF2778" i="1"/>
  <c r="AF2779" i="1"/>
  <c r="AF2780" i="1"/>
  <c r="AF2781" i="1"/>
  <c r="AF2782" i="1"/>
  <c r="AF2783" i="1"/>
  <c r="AF2784" i="1"/>
  <c r="AF2785" i="1"/>
  <c r="AF2786" i="1"/>
  <c r="AF2787" i="1"/>
  <c r="AF2788" i="1"/>
  <c r="AF2789" i="1"/>
  <c r="AF2790" i="1"/>
  <c r="AF2791" i="1"/>
  <c r="AF2792" i="1"/>
  <c r="AF2793" i="1"/>
  <c r="AF2794" i="1"/>
  <c r="AF2795" i="1"/>
  <c r="AF2796" i="1"/>
  <c r="AF2797" i="1"/>
  <c r="AF2798" i="1"/>
  <c r="AF2799" i="1"/>
  <c r="AF2800" i="1"/>
  <c r="AF2801" i="1"/>
  <c r="AF2802" i="1"/>
  <c r="AF2803" i="1"/>
  <c r="AF2804" i="1"/>
  <c r="AF2805" i="1"/>
  <c r="AF2806" i="1"/>
  <c r="AF2807" i="1"/>
  <c r="AF2808" i="1"/>
  <c r="AF2809" i="1"/>
  <c r="AF2810" i="1"/>
  <c r="AF2811" i="1"/>
  <c r="AF2812" i="1"/>
  <c r="AF2813" i="1"/>
  <c r="AF2814" i="1"/>
  <c r="AF2815" i="1"/>
  <c r="AF2816" i="1"/>
  <c r="AF2817" i="1"/>
  <c r="AF2818" i="1"/>
  <c r="AF2819" i="1"/>
  <c r="AF2820" i="1"/>
  <c r="AF2821" i="1"/>
  <c r="AF2822" i="1"/>
  <c r="AF2823" i="1"/>
  <c r="AF2824" i="1"/>
  <c r="AF2825" i="1"/>
  <c r="AF2826" i="1"/>
  <c r="AF2827" i="1"/>
  <c r="AF2828" i="1"/>
  <c r="AF2829" i="1"/>
  <c r="AF2830" i="1"/>
  <c r="AF2831" i="1"/>
  <c r="AF2832" i="1"/>
  <c r="AF2833" i="1"/>
  <c r="AF2834" i="1"/>
  <c r="AF2835" i="1"/>
  <c r="AF2836" i="1"/>
  <c r="AF2837" i="1"/>
  <c r="AF2838" i="1"/>
  <c r="AF2839" i="1"/>
  <c r="AF2840" i="1"/>
  <c r="AF2841" i="1"/>
  <c r="AF2842" i="1"/>
  <c r="AF2843" i="1"/>
  <c r="AF2844" i="1"/>
  <c r="AF2845" i="1"/>
  <c r="AF2846" i="1"/>
  <c r="AF2847" i="1"/>
  <c r="AF2848" i="1"/>
  <c r="AF2849" i="1"/>
  <c r="AF2850" i="1"/>
  <c r="AF2851" i="1"/>
  <c r="AF2852" i="1"/>
  <c r="AF2853" i="1"/>
  <c r="AF2854" i="1"/>
  <c r="AF2855" i="1"/>
  <c r="AF2856" i="1"/>
  <c r="AF2857" i="1"/>
  <c r="AF2858" i="1"/>
  <c r="AF2859" i="1"/>
  <c r="AF2860" i="1"/>
  <c r="AF2861" i="1"/>
  <c r="AF2862" i="1"/>
  <c r="AF2863" i="1"/>
  <c r="AF2864" i="1"/>
  <c r="AF2865" i="1"/>
  <c r="AF2866" i="1"/>
  <c r="AF2867" i="1"/>
  <c r="AF2868" i="1"/>
  <c r="AF2869" i="1"/>
  <c r="AF2870" i="1"/>
  <c r="AF2871" i="1"/>
  <c r="AF2872" i="1"/>
  <c r="AF2873" i="1"/>
  <c r="AF2874" i="1"/>
  <c r="AF2875" i="1"/>
  <c r="AF2876" i="1"/>
  <c r="AF2877" i="1"/>
  <c r="AF2878" i="1"/>
  <c r="AF2879" i="1"/>
  <c r="AF2880" i="1"/>
  <c r="AF2881" i="1"/>
  <c r="AF2882" i="1"/>
  <c r="AF2883" i="1"/>
  <c r="AF2884" i="1"/>
  <c r="AF2885" i="1"/>
  <c r="AF2886" i="1"/>
  <c r="AF2887" i="1"/>
  <c r="AF2888" i="1"/>
  <c r="AF2889" i="1"/>
  <c r="AF2890" i="1"/>
  <c r="AF2891" i="1"/>
  <c r="AF2892" i="1"/>
  <c r="AF2893" i="1"/>
  <c r="AF2894" i="1"/>
  <c r="AF2895" i="1"/>
  <c r="AF2896" i="1"/>
  <c r="AF2897" i="1"/>
  <c r="AF2898" i="1"/>
  <c r="AF2899" i="1"/>
  <c r="AF2900" i="1"/>
  <c r="AF2901" i="1"/>
  <c r="AF2902" i="1"/>
  <c r="AF2903" i="1"/>
  <c r="AF2904" i="1"/>
  <c r="AF2905" i="1"/>
  <c r="AF2906" i="1"/>
  <c r="AF2907" i="1"/>
  <c r="AF2908" i="1"/>
  <c r="AF2909" i="1"/>
  <c r="AF2910" i="1"/>
  <c r="AF2911" i="1"/>
  <c r="AF2912" i="1"/>
  <c r="AF2913" i="1"/>
  <c r="AF2914" i="1"/>
  <c r="AF2915" i="1"/>
  <c r="AF2916" i="1"/>
  <c r="AF2917" i="1"/>
  <c r="AF2918" i="1"/>
  <c r="AF2919" i="1"/>
  <c r="AF2920" i="1"/>
  <c r="AF2921" i="1"/>
  <c r="AF2922" i="1"/>
  <c r="AF2923" i="1"/>
  <c r="AF2924" i="1"/>
  <c r="AF2925" i="1"/>
  <c r="AF2926" i="1"/>
  <c r="AF2927" i="1"/>
  <c r="AF2928" i="1"/>
  <c r="AF2929" i="1"/>
  <c r="AF2930" i="1"/>
  <c r="AF2931" i="1"/>
  <c r="AF2932" i="1"/>
  <c r="AF2933" i="1"/>
  <c r="AF2934" i="1"/>
  <c r="AF2935" i="1"/>
  <c r="AF2936" i="1"/>
  <c r="AF2937" i="1"/>
  <c r="AF2938" i="1"/>
  <c r="AF2939" i="1"/>
  <c r="AF2940" i="1"/>
  <c r="AF2941" i="1"/>
  <c r="AF2942" i="1"/>
  <c r="AF2943" i="1"/>
  <c r="AF2944" i="1"/>
  <c r="AF2945" i="1"/>
  <c r="AF2946" i="1"/>
  <c r="AF2947" i="1"/>
  <c r="AF2948" i="1"/>
  <c r="AF2949" i="1"/>
  <c r="AF2950" i="1"/>
  <c r="AF2951" i="1"/>
  <c r="AF2952" i="1"/>
  <c r="AF2953" i="1"/>
  <c r="AF2954" i="1"/>
  <c r="AF2955" i="1"/>
  <c r="AF2956" i="1"/>
  <c r="AF2957" i="1"/>
  <c r="AF2958" i="1"/>
  <c r="AF2959" i="1"/>
  <c r="AF2960" i="1"/>
  <c r="AF2961" i="1"/>
  <c r="AF2962" i="1"/>
  <c r="AF2963" i="1"/>
  <c r="AF2964" i="1"/>
  <c r="AF2965" i="1"/>
  <c r="AF2966" i="1"/>
  <c r="AF2967" i="1"/>
  <c r="AF2968" i="1"/>
  <c r="AF2969" i="1"/>
  <c r="AF2970" i="1"/>
  <c r="AF2971" i="1"/>
  <c r="AF2972" i="1"/>
  <c r="AF2973" i="1"/>
  <c r="AF2974" i="1"/>
  <c r="AF2975" i="1"/>
  <c r="AF2976" i="1"/>
  <c r="AF2977" i="1"/>
  <c r="AF2978" i="1"/>
  <c r="AF2979" i="1"/>
  <c r="AF2980" i="1"/>
  <c r="AF2981" i="1"/>
  <c r="AF2982" i="1"/>
  <c r="AF2983" i="1"/>
  <c r="AF2984" i="1"/>
  <c r="AF2985" i="1"/>
  <c r="AF2986" i="1"/>
  <c r="AF2987" i="1"/>
  <c r="AF2988" i="1"/>
  <c r="AF2989" i="1"/>
  <c r="AF2990" i="1"/>
  <c r="AF2991" i="1"/>
  <c r="AF2992" i="1"/>
  <c r="AF2993" i="1"/>
  <c r="AF2994" i="1"/>
  <c r="AF2995" i="1"/>
  <c r="AF2996" i="1"/>
  <c r="AF2997" i="1"/>
  <c r="AF2998" i="1"/>
  <c r="AF2999" i="1"/>
  <c r="AF3000" i="1"/>
  <c r="AF3001" i="1"/>
  <c r="AF3002" i="1"/>
  <c r="AF3003" i="1"/>
  <c r="AF3004" i="1"/>
  <c r="AF3005" i="1"/>
  <c r="AF3006" i="1"/>
  <c r="AF3007" i="1"/>
  <c r="AF3008" i="1"/>
  <c r="AF3009" i="1"/>
  <c r="AF3010" i="1"/>
  <c r="AF3011" i="1"/>
  <c r="AF3012" i="1"/>
  <c r="AF3013" i="1"/>
  <c r="AF3014" i="1"/>
  <c r="AF3015" i="1"/>
  <c r="AF3016" i="1"/>
  <c r="AF3017" i="1"/>
  <c r="AF3018" i="1"/>
  <c r="AF3019" i="1"/>
  <c r="AF3020" i="1"/>
  <c r="AF3021" i="1"/>
  <c r="AF3022" i="1"/>
  <c r="AF3023" i="1"/>
  <c r="AF3024" i="1"/>
  <c r="AF3025" i="1"/>
  <c r="AF3026" i="1"/>
  <c r="AF3027" i="1"/>
  <c r="AF3028" i="1"/>
  <c r="AF3029" i="1"/>
  <c r="AF3030" i="1"/>
  <c r="AF3031" i="1"/>
  <c r="AF3032" i="1"/>
  <c r="AF3033" i="1"/>
  <c r="AF3034" i="1"/>
  <c r="AF3035" i="1"/>
  <c r="AF3036" i="1"/>
  <c r="AF3037" i="1"/>
  <c r="AF3038" i="1"/>
  <c r="AF3039" i="1"/>
  <c r="AF3040" i="1"/>
  <c r="AF3041" i="1"/>
  <c r="AF3042" i="1"/>
  <c r="AF3043" i="1"/>
  <c r="AF3044" i="1"/>
  <c r="AF3045" i="1"/>
  <c r="AF3046" i="1"/>
  <c r="AF3047" i="1"/>
  <c r="AF3048" i="1"/>
  <c r="AF3049" i="1"/>
  <c r="AF3050" i="1"/>
  <c r="AF3051" i="1"/>
  <c r="AF3052" i="1"/>
  <c r="AF3053" i="1"/>
  <c r="AF3054" i="1"/>
  <c r="AF3055" i="1"/>
  <c r="AF3056" i="1"/>
  <c r="AF3057" i="1"/>
  <c r="AF3058" i="1"/>
  <c r="AF3059" i="1"/>
  <c r="AF3060" i="1"/>
  <c r="AF3061" i="1"/>
  <c r="AF3062" i="1"/>
  <c r="AF3063" i="1"/>
  <c r="AF3064" i="1"/>
  <c r="AF3065" i="1"/>
  <c r="AF3066" i="1"/>
  <c r="AF3067" i="1"/>
  <c r="AF3068" i="1"/>
  <c r="AF3069" i="1"/>
  <c r="AF3070" i="1"/>
  <c r="AF3071" i="1"/>
  <c r="AF3072" i="1"/>
  <c r="AF3073" i="1"/>
  <c r="AF3074" i="1"/>
  <c r="AF3075" i="1"/>
  <c r="AF3076" i="1"/>
  <c r="AF3077" i="1"/>
  <c r="AF3078" i="1"/>
  <c r="AF3079" i="1"/>
  <c r="AF3080" i="1"/>
  <c r="AF3081" i="1"/>
  <c r="AF3082" i="1"/>
  <c r="AF3083" i="1"/>
  <c r="AF3084" i="1"/>
  <c r="AF3085" i="1"/>
  <c r="AF3086" i="1"/>
  <c r="AF3087" i="1"/>
  <c r="AF3088" i="1"/>
  <c r="AF3089" i="1"/>
  <c r="AF3090" i="1"/>
  <c r="AF3091" i="1"/>
  <c r="AF3092" i="1"/>
  <c r="AF3093" i="1"/>
  <c r="AF3094" i="1"/>
  <c r="AF3095" i="1"/>
  <c r="AF3096" i="1"/>
  <c r="AF3097" i="1"/>
  <c r="AF3098" i="1"/>
  <c r="AF3099" i="1"/>
  <c r="AF3100" i="1"/>
  <c r="AF3101" i="1"/>
  <c r="AF3102" i="1"/>
  <c r="AF3103" i="1"/>
  <c r="AF3104" i="1"/>
  <c r="AF3105" i="1"/>
  <c r="AF3106" i="1"/>
  <c r="AF3107" i="1"/>
  <c r="AF3108" i="1"/>
  <c r="AF3109" i="1"/>
  <c r="AF3110" i="1"/>
  <c r="AF3111" i="1"/>
  <c r="AF3112" i="1"/>
  <c r="AF3113" i="1"/>
  <c r="AF3114" i="1"/>
  <c r="AF3115" i="1"/>
  <c r="AF3116" i="1"/>
  <c r="AF3117" i="1"/>
  <c r="AF3118" i="1"/>
  <c r="AF3119" i="1"/>
  <c r="AF3120" i="1"/>
  <c r="AF3121" i="1"/>
  <c r="AF3122" i="1"/>
  <c r="AF3123" i="1"/>
  <c r="AF3124" i="1"/>
  <c r="AF3125" i="1"/>
  <c r="AF3126" i="1"/>
  <c r="AF3127" i="1"/>
  <c r="AF3128" i="1"/>
  <c r="AF3129" i="1"/>
  <c r="AF3130" i="1"/>
  <c r="AF3131" i="1"/>
  <c r="AF3132" i="1"/>
  <c r="AF3133" i="1"/>
  <c r="AF3134" i="1"/>
  <c r="AF3135" i="1"/>
  <c r="AF3136" i="1"/>
  <c r="AF3137" i="1"/>
  <c r="AF3138" i="1"/>
  <c r="AF3139" i="1"/>
  <c r="AF3140" i="1"/>
  <c r="AF3141" i="1"/>
  <c r="AF3142" i="1"/>
  <c r="AF3143" i="1"/>
  <c r="AF3144" i="1"/>
  <c r="AF3145" i="1"/>
  <c r="AF3146" i="1"/>
  <c r="AF3147" i="1"/>
  <c r="AF3148" i="1"/>
  <c r="AF3149" i="1"/>
  <c r="AF3150" i="1"/>
  <c r="AF3151" i="1"/>
  <c r="AF3152" i="1"/>
  <c r="AF3153" i="1"/>
  <c r="AF3154" i="1"/>
  <c r="AF3155" i="1"/>
  <c r="AF3156" i="1"/>
  <c r="AF3157" i="1"/>
  <c r="AF3158" i="1"/>
  <c r="AF3159" i="1"/>
  <c r="AF3160" i="1"/>
  <c r="AF3161" i="1"/>
  <c r="AF3162" i="1"/>
  <c r="AF3163" i="1"/>
  <c r="AF3164" i="1"/>
  <c r="AF3165" i="1"/>
  <c r="AF3166" i="1"/>
  <c r="AF3167" i="1"/>
  <c r="AF3168" i="1"/>
  <c r="AF3169" i="1"/>
  <c r="AF3170" i="1"/>
  <c r="AF3171" i="1"/>
  <c r="AF3172" i="1"/>
  <c r="AF3173" i="1"/>
  <c r="AF3174" i="1"/>
  <c r="AF3175" i="1"/>
  <c r="AF3176" i="1"/>
  <c r="AF3177" i="1"/>
  <c r="AF3178" i="1"/>
  <c r="AF3179" i="1"/>
  <c r="AF3180" i="1"/>
  <c r="AF3181" i="1"/>
  <c r="AF3182" i="1"/>
  <c r="AF3183" i="1"/>
  <c r="AF3184" i="1"/>
  <c r="AF3185" i="1"/>
  <c r="AF3186" i="1"/>
  <c r="AF3187" i="1"/>
  <c r="AF3188" i="1"/>
  <c r="AF3189" i="1"/>
  <c r="AF3190" i="1"/>
  <c r="AF3191" i="1"/>
  <c r="AF3192" i="1"/>
  <c r="AF3193" i="1"/>
  <c r="AF3194" i="1"/>
  <c r="AF3195" i="1"/>
  <c r="AF3196" i="1"/>
  <c r="AF3197" i="1"/>
  <c r="AF3198" i="1"/>
  <c r="AF3199" i="1"/>
  <c r="AF3200" i="1"/>
  <c r="AF3201" i="1"/>
  <c r="AF3202" i="1"/>
  <c r="AF3203" i="1"/>
  <c r="AF3204" i="1"/>
  <c r="AF3205" i="1"/>
  <c r="AF3206" i="1"/>
  <c r="AF3207" i="1"/>
  <c r="AF3208" i="1"/>
  <c r="AF3209" i="1"/>
  <c r="AF3210" i="1"/>
  <c r="AF3211" i="1"/>
  <c r="AF3212" i="1"/>
  <c r="AF3213" i="1"/>
  <c r="AF3214" i="1"/>
  <c r="AF3215" i="1"/>
  <c r="AF3216" i="1"/>
  <c r="AF3217" i="1"/>
  <c r="AF3218" i="1"/>
  <c r="AF3219" i="1"/>
  <c r="AF3220" i="1"/>
  <c r="AF3221" i="1"/>
  <c r="AF3222" i="1"/>
  <c r="AF3223" i="1"/>
  <c r="AF3224" i="1"/>
  <c r="AF3225" i="1"/>
  <c r="AF3226" i="1"/>
  <c r="AF3227" i="1"/>
  <c r="AF3228" i="1"/>
  <c r="AF3229" i="1"/>
  <c r="AF3230" i="1"/>
  <c r="AF3231" i="1"/>
  <c r="AF3232" i="1"/>
  <c r="AF3233" i="1"/>
  <c r="AF3234" i="1"/>
  <c r="AF3235" i="1"/>
  <c r="AF3236" i="1"/>
  <c r="AF3237" i="1"/>
  <c r="AF3238" i="1"/>
  <c r="AF3239" i="1"/>
  <c r="AF3240" i="1"/>
  <c r="AF3241" i="1"/>
  <c r="AF3242" i="1"/>
  <c r="AF3243" i="1"/>
  <c r="AF3244" i="1"/>
  <c r="AF3245" i="1"/>
  <c r="AF3246" i="1"/>
  <c r="AF3247" i="1"/>
  <c r="AF3248" i="1"/>
  <c r="AF3249" i="1"/>
  <c r="AF3250" i="1"/>
  <c r="AF3251" i="1"/>
  <c r="AF3252" i="1"/>
  <c r="AF3253" i="1"/>
  <c r="AF3254" i="1"/>
  <c r="AF3255" i="1"/>
  <c r="AF3256" i="1"/>
  <c r="AF3257" i="1"/>
  <c r="AF3258" i="1"/>
  <c r="AF3259" i="1"/>
  <c r="AF3260" i="1"/>
  <c r="AF3261" i="1"/>
  <c r="AF3262" i="1"/>
  <c r="AF3263" i="1"/>
  <c r="AF3264" i="1"/>
  <c r="AF3265" i="1"/>
  <c r="AF3266" i="1"/>
  <c r="AF3267" i="1"/>
  <c r="AF3268" i="1"/>
  <c r="AF3269" i="1"/>
  <c r="AF3270" i="1"/>
  <c r="AF3271" i="1"/>
  <c r="AF3272" i="1"/>
  <c r="AF3273" i="1"/>
  <c r="AF3274" i="1"/>
  <c r="AF3275" i="1"/>
  <c r="AF3276" i="1"/>
  <c r="AF3277" i="1"/>
  <c r="AF3278" i="1"/>
  <c r="AF3279" i="1"/>
  <c r="AF3280" i="1"/>
  <c r="AF3281" i="1"/>
  <c r="AF3282" i="1"/>
  <c r="AF3283" i="1"/>
  <c r="AF3284" i="1"/>
  <c r="AF3285" i="1"/>
  <c r="AF3286" i="1"/>
  <c r="AF3287" i="1"/>
  <c r="AF3288" i="1"/>
  <c r="AF3289" i="1"/>
  <c r="AF3290" i="1"/>
  <c r="AF3291" i="1"/>
  <c r="AF3292" i="1"/>
  <c r="AF3293" i="1"/>
  <c r="AF3294" i="1"/>
  <c r="AF3295" i="1"/>
  <c r="AF3296" i="1"/>
  <c r="AF3297" i="1"/>
  <c r="AF3298" i="1"/>
  <c r="AF3299" i="1"/>
  <c r="AF3300" i="1"/>
  <c r="AF3301" i="1"/>
  <c r="AF3302" i="1"/>
  <c r="AF3303" i="1"/>
  <c r="AF3304" i="1"/>
  <c r="AF3305" i="1"/>
  <c r="AF3306" i="1"/>
  <c r="AF3307" i="1"/>
  <c r="AF3308" i="1"/>
  <c r="AF3309" i="1"/>
  <c r="AF3310" i="1"/>
  <c r="AF3311" i="1"/>
  <c r="AF3312" i="1"/>
  <c r="AF3313" i="1"/>
  <c r="AF3314" i="1"/>
  <c r="AF3315" i="1"/>
  <c r="AF3316" i="1"/>
  <c r="AF3317" i="1"/>
  <c r="AF3318" i="1"/>
  <c r="AF3319" i="1"/>
  <c r="AF3320" i="1"/>
  <c r="AF3321" i="1"/>
  <c r="AF3322" i="1"/>
  <c r="AF3323" i="1"/>
  <c r="AF3324" i="1"/>
  <c r="AF3325" i="1"/>
  <c r="AF3326" i="1"/>
  <c r="AF3327" i="1"/>
  <c r="AF3328" i="1"/>
  <c r="AF3329" i="1"/>
  <c r="AF3330" i="1"/>
  <c r="AF3331" i="1"/>
  <c r="AF3332" i="1"/>
  <c r="AF3333" i="1"/>
  <c r="AF3334" i="1"/>
  <c r="AF3335" i="1"/>
  <c r="AF3336" i="1"/>
  <c r="AF3337" i="1"/>
  <c r="AF3338" i="1"/>
  <c r="AF3339" i="1"/>
  <c r="AF3340" i="1"/>
  <c r="AF3341" i="1"/>
  <c r="AF3342" i="1"/>
  <c r="AF3343" i="1"/>
  <c r="AF3344" i="1"/>
  <c r="AF3345" i="1"/>
  <c r="AF3346" i="1"/>
  <c r="AF3347" i="1"/>
  <c r="AF3348" i="1"/>
  <c r="AF3349" i="1"/>
  <c r="AF3350" i="1"/>
  <c r="AF3351" i="1"/>
  <c r="AF3352" i="1"/>
  <c r="AF3353" i="1"/>
  <c r="AF3354" i="1"/>
  <c r="AF3355" i="1"/>
  <c r="AF3356" i="1"/>
  <c r="AF3357" i="1"/>
  <c r="AF3358" i="1"/>
  <c r="AF3359" i="1"/>
  <c r="AF3360" i="1"/>
  <c r="AF3361" i="1"/>
  <c r="AF3362" i="1"/>
  <c r="AF3363" i="1"/>
  <c r="AF3364" i="1"/>
  <c r="AF3365" i="1"/>
  <c r="AF3366" i="1"/>
  <c r="AF3367" i="1"/>
  <c r="AF3368" i="1"/>
  <c r="AF3369" i="1"/>
  <c r="AF3370" i="1"/>
  <c r="AF3371" i="1"/>
  <c r="AF3372" i="1"/>
  <c r="AF3373" i="1"/>
  <c r="AF3374" i="1"/>
  <c r="AF3375" i="1"/>
  <c r="AF3376" i="1"/>
  <c r="AF3377" i="1"/>
  <c r="AF3378" i="1"/>
  <c r="AF3379" i="1"/>
  <c r="AF3380" i="1"/>
  <c r="AF3381" i="1"/>
  <c r="AF3382" i="1"/>
  <c r="AF3383" i="1"/>
  <c r="AF3384" i="1"/>
  <c r="AF3385" i="1"/>
  <c r="AF3386" i="1"/>
  <c r="AF3387" i="1"/>
  <c r="AF3388" i="1"/>
  <c r="AF3389" i="1"/>
  <c r="AF3390" i="1"/>
  <c r="AF3391" i="1"/>
  <c r="AF3392" i="1"/>
  <c r="AF3393" i="1"/>
  <c r="AF3394" i="1"/>
  <c r="AF3395" i="1"/>
  <c r="AF3396" i="1"/>
  <c r="AF3397" i="1"/>
  <c r="AF3398" i="1"/>
  <c r="AF3399" i="1"/>
  <c r="AF3400" i="1"/>
  <c r="AF3401" i="1"/>
  <c r="AF3402" i="1"/>
  <c r="AF3403" i="1"/>
  <c r="AF3404" i="1"/>
  <c r="AF3405" i="1"/>
  <c r="AF3406" i="1"/>
  <c r="AF3407" i="1"/>
  <c r="AF3408" i="1"/>
  <c r="AF3409" i="1"/>
  <c r="AF3410" i="1"/>
  <c r="AF3411" i="1"/>
  <c r="AF3412" i="1"/>
  <c r="AF3413" i="1"/>
  <c r="AF3414" i="1"/>
  <c r="AF3415" i="1"/>
  <c r="AF3416" i="1"/>
  <c r="AF3417" i="1"/>
  <c r="AF3418" i="1"/>
  <c r="AF3419" i="1"/>
  <c r="AF3420" i="1"/>
  <c r="AF3421" i="1"/>
  <c r="AF3422" i="1"/>
  <c r="AF3423" i="1"/>
  <c r="AF3424" i="1"/>
  <c r="AF3425" i="1"/>
  <c r="AF3426" i="1"/>
  <c r="AF3427" i="1"/>
  <c r="AF3428" i="1"/>
  <c r="AF3429" i="1"/>
  <c r="AF3430" i="1"/>
  <c r="AF3431" i="1"/>
  <c r="AF3432" i="1"/>
  <c r="AF3433" i="1"/>
  <c r="AF3434" i="1"/>
  <c r="AF3435" i="1"/>
  <c r="AF3436" i="1"/>
  <c r="AF3437" i="1"/>
  <c r="AF3438" i="1"/>
  <c r="AF3439" i="1"/>
  <c r="AF3440" i="1"/>
  <c r="AF3441" i="1"/>
  <c r="AF3442" i="1"/>
  <c r="AF3443" i="1"/>
  <c r="AF3444" i="1"/>
  <c r="AF3445" i="1"/>
  <c r="AF3446" i="1"/>
  <c r="AF3447" i="1"/>
  <c r="AF3448" i="1"/>
  <c r="AF3449" i="1"/>
  <c r="AF3450" i="1"/>
  <c r="AF3451" i="1"/>
  <c r="AF3452" i="1"/>
  <c r="AF3453" i="1"/>
  <c r="AF3454" i="1"/>
  <c r="AF3455" i="1"/>
  <c r="AF3456" i="1"/>
  <c r="AF3457" i="1"/>
  <c r="AF3458" i="1"/>
  <c r="AF3459" i="1"/>
  <c r="AF3460" i="1"/>
  <c r="AF3461" i="1"/>
  <c r="AF3462" i="1"/>
  <c r="AF3463" i="1"/>
  <c r="AF3464" i="1"/>
  <c r="AF3465" i="1"/>
  <c r="AF3466" i="1"/>
  <c r="AF3467" i="1"/>
  <c r="AF3468" i="1"/>
  <c r="AF3469" i="1"/>
  <c r="AF3470" i="1"/>
  <c r="AF3471" i="1"/>
  <c r="AF3472" i="1"/>
  <c r="AF3473" i="1"/>
  <c r="AF3474" i="1"/>
  <c r="AF3475" i="1"/>
  <c r="AF3476" i="1"/>
  <c r="AF3477" i="1"/>
  <c r="AF3478" i="1"/>
  <c r="AF3479" i="1"/>
  <c r="AF3480" i="1"/>
  <c r="AF3481" i="1"/>
  <c r="AF3482" i="1"/>
  <c r="AF3483" i="1"/>
  <c r="AF3484" i="1"/>
  <c r="AF3485" i="1"/>
  <c r="AF3486" i="1"/>
  <c r="AF3487" i="1"/>
  <c r="AF3488" i="1"/>
  <c r="AF3489" i="1"/>
  <c r="AF3490" i="1"/>
  <c r="AF3491" i="1"/>
  <c r="AF3492" i="1"/>
  <c r="AF3493" i="1"/>
  <c r="AF3494" i="1"/>
  <c r="AF3495" i="1"/>
  <c r="AF3496" i="1"/>
  <c r="AF3497" i="1"/>
  <c r="AF3498" i="1"/>
  <c r="AF3499" i="1"/>
  <c r="AF3500" i="1"/>
  <c r="AF3501" i="1"/>
  <c r="AF3502" i="1"/>
  <c r="AF3503" i="1"/>
  <c r="AF3504" i="1"/>
  <c r="AF3505" i="1"/>
  <c r="AF3506" i="1"/>
  <c r="AF3507" i="1"/>
  <c r="AF3508" i="1"/>
  <c r="AF3509" i="1"/>
  <c r="AF3510" i="1"/>
  <c r="AF3511" i="1"/>
  <c r="AF3512" i="1"/>
  <c r="AF3513" i="1"/>
  <c r="AF3514" i="1"/>
  <c r="AF3515" i="1"/>
  <c r="AF3516" i="1"/>
  <c r="AF3517" i="1"/>
  <c r="AF3518" i="1"/>
  <c r="AF3519" i="1"/>
  <c r="AF3520" i="1"/>
  <c r="AF3521" i="1"/>
  <c r="AF3522" i="1"/>
  <c r="AF3523" i="1"/>
  <c r="AF3524" i="1"/>
  <c r="AF3525" i="1"/>
  <c r="AF3526" i="1"/>
  <c r="AF3527" i="1"/>
  <c r="AF3528" i="1"/>
  <c r="AF3529" i="1"/>
  <c r="AF3530" i="1"/>
  <c r="AF3531" i="1"/>
  <c r="AF3532" i="1"/>
  <c r="AF3533" i="1"/>
  <c r="AF3534" i="1"/>
  <c r="AF3535" i="1"/>
  <c r="AF3536" i="1"/>
  <c r="AF3537" i="1"/>
  <c r="AF3538" i="1"/>
  <c r="AF3539" i="1"/>
  <c r="AF3540" i="1"/>
  <c r="AF3541" i="1"/>
  <c r="AF3542" i="1"/>
  <c r="AF3543" i="1"/>
  <c r="AF3544" i="1"/>
  <c r="AF3545" i="1"/>
  <c r="AF3546" i="1"/>
  <c r="AF3547" i="1"/>
  <c r="AF3548" i="1"/>
  <c r="AF3549" i="1"/>
  <c r="AF3550" i="1"/>
  <c r="AF3551" i="1"/>
  <c r="AF3552" i="1"/>
  <c r="AF3553" i="1"/>
  <c r="AF3554" i="1"/>
  <c r="AF3555" i="1"/>
  <c r="AF3556" i="1"/>
  <c r="AF3557" i="1"/>
  <c r="AF3558" i="1"/>
  <c r="AF3559" i="1"/>
  <c r="AF3560" i="1"/>
  <c r="AF3561" i="1"/>
  <c r="AF3562" i="1"/>
  <c r="AF3563" i="1"/>
  <c r="AF3564" i="1"/>
  <c r="AF3565" i="1"/>
  <c r="AF3566" i="1"/>
  <c r="AF3567" i="1"/>
  <c r="AF3568" i="1"/>
  <c r="AF3569" i="1"/>
  <c r="AF3570" i="1"/>
  <c r="AF3571" i="1"/>
  <c r="AF3572" i="1"/>
  <c r="AF3573" i="1"/>
  <c r="AF3574" i="1"/>
  <c r="AF3575" i="1"/>
  <c r="AF3576" i="1"/>
  <c r="AF3577" i="1"/>
  <c r="AF3578" i="1"/>
  <c r="AF3579" i="1"/>
  <c r="AF3580" i="1"/>
  <c r="AF3581" i="1"/>
  <c r="AF3582" i="1"/>
  <c r="AF3583" i="1"/>
  <c r="AF3584" i="1"/>
  <c r="AF3585" i="1"/>
  <c r="AF3586" i="1"/>
  <c r="AF3587" i="1"/>
  <c r="AF3588" i="1"/>
  <c r="AF3589" i="1"/>
  <c r="AF3590" i="1"/>
  <c r="AF3591" i="1"/>
  <c r="AF3592" i="1"/>
  <c r="AF3593" i="1"/>
  <c r="AF3594" i="1"/>
  <c r="AF3595" i="1"/>
  <c r="AF3596" i="1"/>
  <c r="AF3597" i="1"/>
  <c r="AF3598" i="1"/>
  <c r="AF3599" i="1"/>
  <c r="AF3600" i="1"/>
  <c r="AF3601" i="1"/>
  <c r="AF3602" i="1"/>
  <c r="AF3603" i="1"/>
  <c r="AF3604" i="1"/>
  <c r="AF3605" i="1"/>
  <c r="AF3606" i="1"/>
  <c r="AF3607" i="1"/>
  <c r="AF3608" i="1"/>
  <c r="AF3609" i="1"/>
  <c r="AF3610" i="1"/>
  <c r="AF3611" i="1"/>
  <c r="AF3612" i="1"/>
  <c r="AF3613" i="1"/>
  <c r="AF3614" i="1"/>
  <c r="AF3615" i="1"/>
  <c r="AF3616" i="1"/>
  <c r="AF3617" i="1"/>
  <c r="AF3618" i="1"/>
  <c r="AF3619" i="1"/>
  <c r="AF3620" i="1"/>
  <c r="AF3621" i="1"/>
  <c r="AF3622" i="1"/>
  <c r="AF3623" i="1"/>
  <c r="AF3624" i="1"/>
  <c r="AF3625" i="1"/>
  <c r="AF3626" i="1"/>
  <c r="AF3627" i="1"/>
  <c r="AF3628" i="1"/>
  <c r="AF3629" i="1"/>
  <c r="AF3630" i="1"/>
  <c r="AF3631" i="1"/>
  <c r="AF3632" i="1"/>
  <c r="AF3633" i="1"/>
  <c r="AF3634" i="1"/>
  <c r="AF3635" i="1"/>
  <c r="AF3636" i="1"/>
  <c r="AF3637" i="1"/>
  <c r="AF3638" i="1"/>
  <c r="AF3639" i="1"/>
  <c r="AF3640" i="1"/>
  <c r="AF3641" i="1"/>
  <c r="AF3642" i="1"/>
  <c r="AF3643" i="1"/>
  <c r="AF3644" i="1"/>
  <c r="AF3645" i="1"/>
  <c r="AF3646" i="1"/>
  <c r="AF3647" i="1"/>
  <c r="AF3648" i="1"/>
  <c r="AF3649" i="1"/>
  <c r="AF3650" i="1"/>
  <c r="AF3651" i="1"/>
  <c r="AF3652" i="1"/>
  <c r="AF3653" i="1"/>
  <c r="AF3654" i="1"/>
  <c r="AF3655" i="1"/>
  <c r="AF3656" i="1"/>
  <c r="AF3657" i="1"/>
  <c r="AF3658" i="1"/>
  <c r="AF3659" i="1"/>
  <c r="AF3660" i="1"/>
  <c r="AF3661" i="1"/>
  <c r="AF3662" i="1"/>
  <c r="AF3663" i="1"/>
  <c r="AF3664" i="1"/>
  <c r="AF3665" i="1"/>
  <c r="AF3666" i="1"/>
  <c r="AF3667" i="1"/>
  <c r="AF3668" i="1"/>
  <c r="AF3669" i="1"/>
  <c r="AF3670" i="1"/>
  <c r="AF3671" i="1"/>
  <c r="AF3672" i="1"/>
  <c r="AF3673" i="1"/>
  <c r="AF3674" i="1"/>
  <c r="AF3675" i="1"/>
  <c r="AF3676" i="1"/>
  <c r="AF3677" i="1"/>
  <c r="AF3678" i="1"/>
  <c r="AF3679" i="1"/>
  <c r="AF3680" i="1"/>
  <c r="AF3681" i="1"/>
  <c r="AF3682" i="1"/>
  <c r="AF3683" i="1"/>
  <c r="AF3684" i="1"/>
  <c r="AF3685" i="1"/>
  <c r="AF3686" i="1"/>
  <c r="AF3687" i="1"/>
  <c r="AF3688" i="1"/>
  <c r="AF3689" i="1"/>
  <c r="AF3690" i="1"/>
  <c r="AF3691" i="1"/>
  <c r="AF3692" i="1"/>
  <c r="AF3693" i="1"/>
  <c r="AF3694" i="1"/>
  <c r="AF3695" i="1"/>
  <c r="AF3696" i="1"/>
  <c r="AF3697" i="1"/>
  <c r="AF3698" i="1"/>
  <c r="AF3699" i="1"/>
  <c r="AF3700" i="1"/>
  <c r="AF3701" i="1"/>
  <c r="AF3702" i="1"/>
  <c r="AF3703" i="1"/>
  <c r="AF3704" i="1"/>
  <c r="AF3705" i="1"/>
  <c r="AF3706" i="1"/>
  <c r="AF3707" i="1"/>
  <c r="AF3708" i="1"/>
  <c r="AF3709" i="1"/>
  <c r="AF3710" i="1"/>
  <c r="AF3711" i="1"/>
  <c r="AF3712" i="1"/>
  <c r="AF3713" i="1"/>
  <c r="AF3714" i="1"/>
  <c r="AF3715" i="1"/>
  <c r="AF3716" i="1"/>
  <c r="AF3717" i="1"/>
  <c r="AF3718" i="1"/>
  <c r="AF3719" i="1"/>
  <c r="AF3720" i="1"/>
  <c r="AF3721" i="1"/>
  <c r="AF3722" i="1"/>
  <c r="AF3723" i="1"/>
  <c r="AF3724" i="1"/>
  <c r="AF3725" i="1"/>
  <c r="AF3726" i="1"/>
  <c r="AF3727" i="1"/>
  <c r="AF3728" i="1"/>
  <c r="AF3729" i="1"/>
  <c r="AF3730" i="1"/>
  <c r="AF3731" i="1"/>
  <c r="AF3732" i="1"/>
  <c r="AF3733" i="1"/>
  <c r="AF3734" i="1"/>
  <c r="AF3735" i="1"/>
  <c r="AF3736" i="1"/>
  <c r="AF3737" i="1"/>
  <c r="AF3738" i="1"/>
  <c r="AF3739" i="1"/>
  <c r="AF3740" i="1"/>
  <c r="AF3741" i="1"/>
  <c r="AF3742" i="1"/>
  <c r="AF3743" i="1"/>
  <c r="AF3744" i="1"/>
  <c r="AF3745" i="1"/>
  <c r="AF3746" i="1"/>
  <c r="AF3747" i="1"/>
  <c r="AF3748" i="1"/>
  <c r="AF3749" i="1"/>
  <c r="AF3750" i="1"/>
  <c r="AF3751" i="1"/>
  <c r="AF3752" i="1"/>
  <c r="AF3753" i="1"/>
  <c r="AF3754" i="1"/>
  <c r="AF3755" i="1"/>
  <c r="AF3756" i="1"/>
  <c r="AF3757" i="1"/>
  <c r="AF3758" i="1"/>
  <c r="AF3759" i="1"/>
  <c r="AF3760" i="1"/>
  <c r="AF3761" i="1"/>
  <c r="AF3762" i="1"/>
  <c r="AF3763" i="1"/>
  <c r="AF3764" i="1"/>
  <c r="AF3765" i="1"/>
  <c r="AF3766" i="1"/>
  <c r="AF3767" i="1"/>
  <c r="AF3768" i="1"/>
  <c r="AF3769" i="1"/>
  <c r="AF3770" i="1"/>
  <c r="AF3771" i="1"/>
  <c r="AF3772" i="1"/>
  <c r="AF3773" i="1"/>
  <c r="AF3774" i="1"/>
  <c r="AF3775" i="1"/>
  <c r="AF3776" i="1"/>
  <c r="AF3777" i="1"/>
  <c r="AF3778" i="1"/>
  <c r="AF3779" i="1"/>
  <c r="AF3780" i="1"/>
  <c r="AF3781" i="1"/>
  <c r="AF3782" i="1"/>
  <c r="AF3783" i="1"/>
  <c r="AF3784" i="1"/>
  <c r="AF3785" i="1"/>
  <c r="AF3786" i="1"/>
  <c r="AF3787" i="1"/>
  <c r="AF3788" i="1"/>
  <c r="AF3789" i="1"/>
  <c r="AF3790" i="1"/>
  <c r="AF3791" i="1"/>
  <c r="AF3792" i="1"/>
  <c r="AF3793" i="1"/>
  <c r="AF3794" i="1"/>
  <c r="AF3795" i="1"/>
  <c r="AF3796" i="1"/>
  <c r="AF3797" i="1"/>
  <c r="AF3798" i="1"/>
  <c r="AF3799" i="1"/>
  <c r="AF3800" i="1"/>
  <c r="AF3801" i="1"/>
  <c r="AF3802" i="1"/>
  <c r="AF3803" i="1"/>
  <c r="AF3804" i="1"/>
  <c r="AF3805" i="1"/>
  <c r="AF3806" i="1"/>
  <c r="AF3807" i="1"/>
  <c r="AF3808" i="1"/>
  <c r="AF3809" i="1"/>
  <c r="AF3810" i="1"/>
  <c r="AF3811" i="1"/>
  <c r="AF3812" i="1"/>
  <c r="AF3813" i="1"/>
  <c r="AF3814" i="1"/>
  <c r="AF3815" i="1"/>
  <c r="AF3816" i="1"/>
  <c r="AF3817" i="1"/>
  <c r="AF3818" i="1"/>
  <c r="AF3819" i="1"/>
  <c r="AF3820" i="1"/>
  <c r="AF3821" i="1"/>
  <c r="AF3822" i="1"/>
  <c r="AF3823" i="1"/>
  <c r="AF3824" i="1"/>
  <c r="AF3825" i="1"/>
  <c r="AF3826" i="1"/>
  <c r="AF3827" i="1"/>
  <c r="AF3828" i="1"/>
  <c r="AF3829" i="1"/>
  <c r="AF3830" i="1"/>
  <c r="AF3831" i="1"/>
  <c r="AF3832" i="1"/>
  <c r="AF3833" i="1"/>
  <c r="AF3834" i="1"/>
  <c r="AF3835" i="1"/>
  <c r="AF3836" i="1"/>
  <c r="AF3837" i="1"/>
  <c r="AF3838" i="1"/>
  <c r="AF3839" i="1"/>
  <c r="AF3840" i="1"/>
  <c r="AF3841" i="1"/>
  <c r="AF3842" i="1"/>
  <c r="AF3843" i="1"/>
  <c r="AF3844" i="1"/>
  <c r="AF3845" i="1"/>
  <c r="AF3846" i="1"/>
  <c r="AF3847" i="1"/>
  <c r="AF3848" i="1"/>
  <c r="AF3849" i="1"/>
  <c r="AF3850" i="1"/>
  <c r="AF3851" i="1"/>
  <c r="AF3852" i="1"/>
  <c r="AF3853" i="1"/>
  <c r="AF3854" i="1"/>
  <c r="AF3855" i="1"/>
  <c r="AF3856" i="1"/>
  <c r="AF3857" i="1"/>
  <c r="AF3858" i="1"/>
  <c r="AF3859" i="1"/>
  <c r="AF3860" i="1"/>
  <c r="AF3861" i="1"/>
  <c r="AF3862" i="1"/>
  <c r="AF3863" i="1"/>
  <c r="AF3864" i="1"/>
  <c r="AF3865" i="1"/>
  <c r="AF3866" i="1"/>
  <c r="AF3867" i="1"/>
  <c r="AF3868" i="1"/>
  <c r="AF3869" i="1"/>
  <c r="AF3870" i="1"/>
  <c r="AF3871" i="1"/>
  <c r="AF3872" i="1"/>
  <c r="AF3873" i="1"/>
  <c r="AF3874" i="1"/>
  <c r="AF3875" i="1"/>
  <c r="AF3876" i="1"/>
  <c r="AF3877" i="1"/>
  <c r="AF3878" i="1"/>
  <c r="AF3879" i="1"/>
  <c r="AF3880" i="1"/>
  <c r="AF3881" i="1"/>
  <c r="AF3882" i="1"/>
  <c r="AF3883" i="1"/>
  <c r="AF3884" i="1"/>
  <c r="AF3885" i="1"/>
  <c r="AF3886" i="1"/>
  <c r="AF3887" i="1"/>
  <c r="AF3888" i="1"/>
  <c r="AF3889" i="1"/>
  <c r="AF3890" i="1"/>
  <c r="AF3891" i="1"/>
  <c r="AF3892" i="1"/>
  <c r="AF3893" i="1"/>
  <c r="AF3894" i="1"/>
  <c r="AF3895" i="1"/>
  <c r="AF3896" i="1"/>
  <c r="AF3897" i="1"/>
  <c r="AF3898" i="1"/>
  <c r="AF3899" i="1"/>
  <c r="AF3900" i="1"/>
  <c r="AF3901" i="1"/>
  <c r="AF3902" i="1"/>
  <c r="AF3903" i="1"/>
  <c r="AF3904" i="1"/>
  <c r="AF3905" i="1"/>
  <c r="AF3906" i="1"/>
  <c r="AF3907" i="1"/>
  <c r="AF3908" i="1"/>
  <c r="AF3909" i="1"/>
  <c r="AF3910" i="1"/>
  <c r="AF3911" i="1"/>
  <c r="AF3912" i="1"/>
  <c r="AF3913" i="1"/>
  <c r="AF3914" i="1"/>
  <c r="AF3915" i="1"/>
  <c r="AF3916" i="1"/>
  <c r="AF3917" i="1"/>
  <c r="AF3918" i="1"/>
  <c r="AF3919" i="1"/>
  <c r="AF3920" i="1"/>
  <c r="AF3921" i="1"/>
  <c r="AF3922" i="1"/>
  <c r="AF3923" i="1"/>
  <c r="AF3924" i="1"/>
  <c r="AF3925" i="1"/>
  <c r="AF3926" i="1"/>
  <c r="AF3927" i="1"/>
  <c r="AF3928" i="1"/>
  <c r="AF3929" i="1"/>
  <c r="AF3930" i="1"/>
  <c r="AF3931" i="1"/>
  <c r="AF3932" i="1"/>
  <c r="AF3933" i="1"/>
  <c r="AF3934" i="1"/>
  <c r="AF3935" i="1"/>
  <c r="AF3936" i="1"/>
  <c r="AF3937" i="1"/>
  <c r="AF3938" i="1"/>
  <c r="AF3939" i="1"/>
  <c r="AF3940" i="1"/>
  <c r="AF3941" i="1"/>
  <c r="AF3942" i="1"/>
  <c r="AF3943" i="1"/>
  <c r="AF3944" i="1"/>
  <c r="AF3945" i="1"/>
  <c r="AF3946" i="1"/>
  <c r="AF3947" i="1"/>
  <c r="AF3948" i="1"/>
  <c r="AF3949" i="1"/>
  <c r="AF3950" i="1"/>
  <c r="AF3951" i="1"/>
  <c r="AF3952" i="1"/>
  <c r="AF3953" i="1"/>
  <c r="AF3954" i="1"/>
  <c r="AF3955" i="1"/>
  <c r="AF3956" i="1"/>
  <c r="AF3957" i="1"/>
  <c r="AF3958" i="1"/>
  <c r="AF3959" i="1"/>
  <c r="AF3960" i="1"/>
  <c r="AF3961" i="1"/>
  <c r="AF3962" i="1"/>
  <c r="AF3963" i="1"/>
  <c r="AF3964" i="1"/>
  <c r="AF3965" i="1"/>
  <c r="AF3966" i="1"/>
  <c r="AF3967" i="1"/>
  <c r="AF3968" i="1"/>
  <c r="AF3969" i="1"/>
  <c r="AF3970" i="1"/>
  <c r="AF3971" i="1"/>
  <c r="AF3972" i="1"/>
  <c r="AF3973" i="1"/>
  <c r="AF3974" i="1"/>
  <c r="AF3975" i="1"/>
  <c r="AF3976" i="1"/>
  <c r="AF3977" i="1"/>
  <c r="AF3978" i="1"/>
  <c r="AF3979" i="1"/>
  <c r="AF3980" i="1"/>
  <c r="AF3981" i="1"/>
  <c r="AF3982" i="1"/>
  <c r="AF3983" i="1"/>
  <c r="AF3984" i="1"/>
  <c r="AF3985" i="1"/>
  <c r="AF3986" i="1"/>
  <c r="AF3987" i="1"/>
  <c r="AF3988" i="1"/>
  <c r="AF3989" i="1"/>
  <c r="AF3990" i="1"/>
  <c r="AF3991" i="1"/>
  <c r="AF3992" i="1"/>
  <c r="AF3993" i="1"/>
  <c r="AF3994" i="1"/>
  <c r="AF3995" i="1"/>
  <c r="AF3996" i="1"/>
  <c r="AF3997" i="1"/>
  <c r="AF3998" i="1"/>
  <c r="AF3999" i="1"/>
  <c r="AF4000" i="1"/>
  <c r="AF4001" i="1"/>
  <c r="AF4002" i="1"/>
  <c r="AF4003" i="1"/>
  <c r="AF4004" i="1"/>
  <c r="AF4005" i="1"/>
  <c r="AF4006" i="1"/>
  <c r="AF4007" i="1"/>
  <c r="AF4008" i="1"/>
  <c r="AF4009" i="1"/>
  <c r="AF4010" i="1"/>
  <c r="AF4011" i="1"/>
  <c r="AF4012" i="1"/>
  <c r="AF4013" i="1"/>
  <c r="AF4014" i="1"/>
  <c r="AF4015" i="1"/>
  <c r="AF4016" i="1"/>
  <c r="AF4017" i="1"/>
  <c r="AF4018" i="1"/>
  <c r="AF4019" i="1"/>
  <c r="AF4020" i="1"/>
  <c r="AF4021" i="1"/>
  <c r="AF4022" i="1"/>
  <c r="AF4023" i="1"/>
  <c r="AF4024" i="1"/>
  <c r="AF4025" i="1"/>
  <c r="AF4026" i="1"/>
  <c r="AF4027" i="1"/>
  <c r="AF4028" i="1"/>
  <c r="AF4029" i="1"/>
  <c r="AF4030" i="1"/>
  <c r="AF4031" i="1"/>
  <c r="AF4032" i="1"/>
  <c r="AF4033" i="1"/>
  <c r="AF4034" i="1"/>
  <c r="AF4035" i="1"/>
  <c r="AF4036" i="1"/>
  <c r="AF4037" i="1"/>
  <c r="AF4038" i="1"/>
  <c r="AF4039" i="1"/>
  <c r="AF4040" i="1"/>
  <c r="AF4041" i="1"/>
  <c r="AF4042" i="1"/>
  <c r="AF4043" i="1"/>
  <c r="AF4044" i="1"/>
  <c r="AF4045" i="1"/>
  <c r="AF4046" i="1"/>
  <c r="AF4047" i="1"/>
  <c r="AF4048" i="1"/>
  <c r="AF4049" i="1"/>
  <c r="AF4050" i="1"/>
  <c r="AF4051" i="1"/>
  <c r="AF4052" i="1"/>
  <c r="AF4053" i="1"/>
  <c r="AF4054" i="1"/>
  <c r="AF4055" i="1"/>
  <c r="AF4056" i="1"/>
  <c r="AF4057" i="1"/>
  <c r="AF4058" i="1"/>
  <c r="AF4059" i="1"/>
  <c r="AF4060" i="1"/>
  <c r="AF4061" i="1"/>
  <c r="AF4062" i="1"/>
  <c r="AF4063" i="1"/>
  <c r="AF4064" i="1"/>
  <c r="AF4065" i="1"/>
  <c r="AF4066" i="1"/>
  <c r="AF4067" i="1"/>
  <c r="AF4068" i="1"/>
  <c r="AF4069" i="1"/>
  <c r="AF4070" i="1"/>
  <c r="AF4071" i="1"/>
  <c r="AF4072" i="1"/>
  <c r="AF4073" i="1"/>
  <c r="AF4074" i="1"/>
  <c r="AF4075" i="1"/>
  <c r="AF4076" i="1"/>
  <c r="AF4077" i="1"/>
  <c r="AF4078" i="1"/>
  <c r="AF4079" i="1"/>
  <c r="AF4080" i="1"/>
  <c r="AF4081" i="1"/>
  <c r="AF4082" i="1"/>
  <c r="AF4083" i="1"/>
  <c r="AF4084" i="1"/>
  <c r="AF4085" i="1"/>
  <c r="AF4086" i="1"/>
  <c r="AF4087" i="1"/>
  <c r="AF4088" i="1"/>
  <c r="AF4089" i="1"/>
  <c r="AF4090" i="1"/>
  <c r="AF4091" i="1"/>
  <c r="AF4092" i="1"/>
  <c r="AF4093" i="1"/>
  <c r="AF4094" i="1"/>
  <c r="AF4095" i="1"/>
  <c r="AF4096" i="1"/>
  <c r="AF4097" i="1"/>
  <c r="AF4098" i="1"/>
  <c r="AF4099" i="1"/>
  <c r="AF4100" i="1"/>
  <c r="AF4101" i="1"/>
  <c r="AF4102" i="1"/>
  <c r="AF4103" i="1"/>
  <c r="AF4104" i="1"/>
  <c r="AF4105" i="1"/>
  <c r="AF4106" i="1"/>
  <c r="AF4107" i="1"/>
  <c r="AF4108" i="1"/>
  <c r="AF4109" i="1"/>
  <c r="AF4110" i="1"/>
  <c r="AF4111" i="1"/>
  <c r="AF4112" i="1"/>
  <c r="AF4113" i="1"/>
  <c r="AF4114" i="1"/>
  <c r="AF4115" i="1"/>
  <c r="AF4116" i="1"/>
  <c r="AF4117" i="1"/>
  <c r="AF4118" i="1"/>
  <c r="AF4119" i="1"/>
  <c r="AF4120" i="1"/>
  <c r="AF4121" i="1"/>
  <c r="AF4122" i="1"/>
  <c r="AF4123" i="1"/>
  <c r="AF4124" i="1"/>
  <c r="AF4125" i="1"/>
  <c r="AF4126" i="1"/>
  <c r="AF4127" i="1"/>
  <c r="AF4128" i="1"/>
  <c r="AF4129" i="1"/>
  <c r="AF4130" i="1"/>
  <c r="AF4131" i="1"/>
  <c r="AF4132" i="1"/>
  <c r="AF4133" i="1"/>
  <c r="AF4134" i="1"/>
  <c r="AF4135" i="1"/>
  <c r="AF4136" i="1"/>
  <c r="AF4137" i="1"/>
  <c r="AF4138" i="1"/>
  <c r="AF4139" i="1"/>
  <c r="AF4140" i="1"/>
  <c r="AF4141" i="1"/>
  <c r="AF4142" i="1"/>
  <c r="AF4143" i="1"/>
  <c r="AF4144" i="1"/>
  <c r="AF4145" i="1"/>
  <c r="AF4146" i="1"/>
  <c r="AF4147" i="1"/>
  <c r="AF4148" i="1"/>
  <c r="AF4149" i="1"/>
  <c r="AF4150" i="1"/>
  <c r="AF4151" i="1"/>
  <c r="AF4152" i="1"/>
  <c r="AF4153" i="1"/>
  <c r="AF4154" i="1"/>
  <c r="AF4155" i="1"/>
  <c r="AF4156" i="1"/>
  <c r="AF4157" i="1"/>
  <c r="AF4158" i="1"/>
  <c r="AF4159" i="1"/>
  <c r="AF4160" i="1"/>
  <c r="AF4161" i="1"/>
  <c r="AF4162" i="1"/>
  <c r="AF4163" i="1"/>
  <c r="AF4164" i="1"/>
  <c r="AF4165" i="1"/>
  <c r="AF4166" i="1"/>
  <c r="AF4167" i="1"/>
  <c r="AF4168" i="1"/>
  <c r="AF4169" i="1"/>
  <c r="AF4170" i="1"/>
  <c r="AF4171" i="1"/>
  <c r="AF4172" i="1"/>
  <c r="AF4173" i="1"/>
  <c r="AF4174" i="1"/>
  <c r="AF4175" i="1"/>
  <c r="AF4176" i="1"/>
  <c r="AF4177" i="1"/>
  <c r="AF4178" i="1"/>
  <c r="AF4179" i="1"/>
  <c r="AF4180" i="1"/>
  <c r="AF4181" i="1"/>
  <c r="AF4182" i="1"/>
  <c r="AF4183" i="1"/>
  <c r="AF4184" i="1"/>
  <c r="AF4185" i="1"/>
  <c r="AF4186" i="1"/>
  <c r="AF4187" i="1"/>
  <c r="AF4188" i="1"/>
  <c r="AF4189" i="1"/>
  <c r="AF4190" i="1"/>
  <c r="AF4191" i="1"/>
  <c r="AF4192" i="1"/>
  <c r="AF4193" i="1"/>
  <c r="AF4194" i="1"/>
  <c r="AF4195" i="1"/>
  <c r="AF4196" i="1"/>
  <c r="AF4197" i="1"/>
  <c r="AF4198" i="1"/>
  <c r="AF4199" i="1"/>
  <c r="AF4200" i="1"/>
  <c r="AF4201" i="1"/>
  <c r="AF4202" i="1"/>
  <c r="AF4203" i="1"/>
  <c r="AF4204" i="1"/>
  <c r="AF4205" i="1"/>
  <c r="AF4206" i="1"/>
  <c r="AF4207" i="1"/>
  <c r="AF4208" i="1"/>
  <c r="AF4209" i="1"/>
  <c r="AF4210" i="1"/>
  <c r="AF4211" i="1"/>
  <c r="AF4212" i="1"/>
  <c r="AF4213" i="1"/>
  <c r="AF4214" i="1"/>
  <c r="AF4215" i="1"/>
  <c r="AF4216" i="1"/>
  <c r="AF4217" i="1"/>
  <c r="AF4218" i="1"/>
  <c r="AF4219" i="1"/>
  <c r="AF4220" i="1"/>
  <c r="AF4221" i="1"/>
  <c r="AF4222" i="1"/>
  <c r="AF4223" i="1"/>
  <c r="AF4224" i="1"/>
  <c r="AF4225" i="1"/>
  <c r="AF4226" i="1"/>
  <c r="AF4227" i="1"/>
  <c r="AF4228" i="1"/>
  <c r="AF4229" i="1"/>
  <c r="AF4230" i="1"/>
  <c r="AF4231" i="1"/>
  <c r="AF4232" i="1"/>
  <c r="AF4233" i="1"/>
  <c r="AF4234" i="1"/>
  <c r="AF4235" i="1"/>
  <c r="AF4236" i="1"/>
  <c r="AF4237" i="1"/>
  <c r="AF4238" i="1"/>
  <c r="AF4239" i="1"/>
  <c r="AF4240" i="1"/>
  <c r="AF4241" i="1"/>
  <c r="AF4242" i="1"/>
  <c r="AF4243" i="1"/>
  <c r="AF4244" i="1"/>
  <c r="AF4245" i="1"/>
  <c r="AF4246" i="1"/>
  <c r="AF4247" i="1"/>
  <c r="AF4248" i="1"/>
  <c r="AF4249" i="1"/>
  <c r="AF4250" i="1"/>
  <c r="AF4251" i="1"/>
  <c r="AF4252" i="1"/>
  <c r="AF4253" i="1"/>
  <c r="AF4254" i="1"/>
  <c r="AF4255" i="1"/>
  <c r="AF4256" i="1"/>
  <c r="AF4257" i="1"/>
  <c r="AF4258" i="1"/>
  <c r="AF4259" i="1"/>
  <c r="AF4260" i="1"/>
  <c r="AF4261" i="1"/>
  <c r="AF4262" i="1"/>
  <c r="AF4263" i="1"/>
  <c r="AF4264" i="1"/>
  <c r="AF4265" i="1"/>
  <c r="AF4266" i="1"/>
  <c r="AF4267" i="1"/>
  <c r="AF4268" i="1"/>
  <c r="AF4269" i="1"/>
  <c r="AF4270" i="1"/>
  <c r="AF4271" i="1"/>
  <c r="AF4272" i="1"/>
  <c r="AF4273" i="1"/>
  <c r="AF4274" i="1"/>
  <c r="AF4275" i="1"/>
  <c r="AF4276" i="1"/>
  <c r="AF4277" i="1"/>
  <c r="AF4278" i="1"/>
  <c r="AF4279" i="1"/>
  <c r="AF4280" i="1"/>
  <c r="AF4281" i="1"/>
  <c r="AF4282" i="1"/>
  <c r="AF4283" i="1"/>
  <c r="AF4284" i="1"/>
  <c r="AF4285" i="1"/>
  <c r="AF4286" i="1"/>
  <c r="AF4287" i="1"/>
  <c r="AF4288" i="1"/>
  <c r="AF4289" i="1"/>
  <c r="AF4290" i="1"/>
  <c r="AF4291" i="1"/>
  <c r="AF4292" i="1"/>
  <c r="AF4293" i="1"/>
  <c r="AF4294" i="1"/>
  <c r="AF4295" i="1"/>
  <c r="AF4296" i="1"/>
  <c r="AF4297" i="1"/>
  <c r="AF4298" i="1"/>
  <c r="AF4299" i="1"/>
  <c r="AF4300" i="1"/>
  <c r="AF4301" i="1"/>
  <c r="AF4302" i="1"/>
  <c r="AF4303" i="1"/>
  <c r="AF4304" i="1"/>
  <c r="AF4305" i="1"/>
  <c r="AF4306" i="1"/>
  <c r="AF4307" i="1"/>
  <c r="AF4308" i="1"/>
  <c r="AF4309" i="1"/>
  <c r="AF4310" i="1"/>
  <c r="AF4311" i="1"/>
  <c r="AF4312" i="1"/>
  <c r="AF4313" i="1"/>
  <c r="AF4314" i="1"/>
  <c r="AF4315" i="1"/>
  <c r="AF4316" i="1"/>
  <c r="AF4317" i="1"/>
  <c r="AF4318" i="1"/>
  <c r="AF4319" i="1"/>
  <c r="AF4320" i="1"/>
  <c r="AF4321" i="1"/>
  <c r="AF4322" i="1"/>
  <c r="AF4323" i="1"/>
  <c r="AF4324" i="1"/>
  <c r="AF4325" i="1"/>
  <c r="AF4326" i="1"/>
  <c r="AF4327" i="1"/>
  <c r="AF4328" i="1"/>
  <c r="AF4329" i="1"/>
  <c r="AF4330" i="1"/>
  <c r="AF4331" i="1"/>
  <c r="AF4332" i="1"/>
  <c r="AF4333" i="1"/>
  <c r="AF4334" i="1"/>
  <c r="AF4335" i="1"/>
  <c r="AF4336" i="1"/>
  <c r="AF4337" i="1"/>
  <c r="AF4338" i="1"/>
  <c r="AF4339" i="1"/>
  <c r="AF4340" i="1"/>
  <c r="AF4341" i="1"/>
  <c r="AF4342" i="1"/>
  <c r="AF4343" i="1"/>
  <c r="AF4344" i="1"/>
  <c r="AF4345" i="1"/>
  <c r="AF4346" i="1"/>
  <c r="AF4347" i="1"/>
  <c r="AF4348" i="1"/>
  <c r="AF4349" i="1"/>
  <c r="AF4350" i="1"/>
  <c r="AF4351" i="1"/>
  <c r="AF4352" i="1"/>
  <c r="AF4353" i="1"/>
  <c r="AF4354" i="1"/>
  <c r="AF4355" i="1"/>
  <c r="AF4356" i="1"/>
  <c r="AF4357" i="1"/>
  <c r="AF4358" i="1"/>
  <c r="AF4359" i="1"/>
  <c r="AF4360" i="1"/>
  <c r="AF4361" i="1"/>
  <c r="AF4362" i="1"/>
  <c r="AF4363" i="1"/>
  <c r="AF4364" i="1"/>
  <c r="AF4365" i="1"/>
  <c r="AF4366" i="1"/>
  <c r="AF4367" i="1"/>
  <c r="AF4368" i="1"/>
  <c r="AF4369" i="1"/>
  <c r="AF4370" i="1"/>
  <c r="AF4371" i="1"/>
  <c r="AF4372" i="1"/>
  <c r="AF4373" i="1"/>
  <c r="AF4374" i="1"/>
  <c r="AF4375" i="1"/>
  <c r="AF4376" i="1"/>
  <c r="AF4377" i="1"/>
  <c r="AF4378" i="1"/>
  <c r="AF4379" i="1"/>
  <c r="AF4380" i="1"/>
  <c r="AF4381" i="1"/>
  <c r="AF4382" i="1"/>
  <c r="AF4383" i="1"/>
  <c r="AF4384" i="1"/>
  <c r="AF4385" i="1"/>
  <c r="AF4386" i="1"/>
  <c r="AF4387" i="1"/>
  <c r="AF4388" i="1"/>
  <c r="AF4389" i="1"/>
  <c r="AF4390" i="1"/>
  <c r="AF4391" i="1"/>
  <c r="AF4392" i="1"/>
  <c r="AF4393" i="1"/>
  <c r="AF4394" i="1"/>
  <c r="AF4395" i="1"/>
  <c r="AF4396" i="1"/>
  <c r="AF4397" i="1"/>
  <c r="AF4398" i="1"/>
  <c r="AF4399" i="1"/>
  <c r="AF4400" i="1"/>
  <c r="AF4401" i="1"/>
  <c r="AF4402" i="1"/>
  <c r="AF4403" i="1"/>
  <c r="AF4404" i="1"/>
  <c r="AF4405" i="1"/>
  <c r="AF4406" i="1"/>
  <c r="AF4407" i="1"/>
  <c r="AF4408" i="1"/>
  <c r="AF4409" i="1"/>
  <c r="AF4410" i="1"/>
  <c r="AF4411" i="1"/>
  <c r="AF4412" i="1"/>
  <c r="AF4413" i="1"/>
  <c r="AF4414" i="1"/>
  <c r="AF4415" i="1"/>
  <c r="AF4416" i="1"/>
  <c r="AF4417" i="1"/>
  <c r="AF4418" i="1"/>
  <c r="AF4419" i="1"/>
  <c r="AF4420" i="1"/>
  <c r="AF4421" i="1"/>
  <c r="AF4422" i="1"/>
  <c r="AF4423" i="1"/>
  <c r="AF4424" i="1"/>
  <c r="AF4425" i="1"/>
  <c r="AF4426" i="1"/>
  <c r="AF4427" i="1"/>
  <c r="AF4428" i="1"/>
  <c r="AF4429" i="1"/>
  <c r="AF4430" i="1"/>
  <c r="AF4431" i="1"/>
  <c r="AF4432" i="1"/>
  <c r="AF4433" i="1"/>
  <c r="AF4434" i="1"/>
  <c r="AF4435" i="1"/>
  <c r="AF4436" i="1"/>
  <c r="AF4437" i="1"/>
  <c r="AF4438" i="1"/>
  <c r="AF4439" i="1"/>
  <c r="AF4440" i="1"/>
  <c r="AF4441" i="1"/>
  <c r="AF4442" i="1"/>
  <c r="AF4443" i="1"/>
  <c r="AF4444" i="1"/>
  <c r="AF4445" i="1"/>
  <c r="AF4446" i="1"/>
  <c r="AF4447" i="1"/>
  <c r="AF4448" i="1"/>
  <c r="AF4449" i="1"/>
  <c r="AF4450" i="1"/>
  <c r="AF4451" i="1"/>
  <c r="AF4452" i="1"/>
  <c r="AF4453" i="1"/>
  <c r="AF4454" i="1"/>
  <c r="AF4455" i="1"/>
  <c r="AF4456" i="1"/>
  <c r="AF4457" i="1"/>
  <c r="AF4458" i="1"/>
  <c r="AF4459" i="1"/>
  <c r="AF4460" i="1"/>
  <c r="AF4461" i="1"/>
  <c r="AF4462" i="1"/>
  <c r="AF4463" i="1"/>
  <c r="AF4464" i="1"/>
  <c r="AF4465" i="1"/>
  <c r="AF4466" i="1"/>
  <c r="AF4467" i="1"/>
  <c r="AF4468" i="1"/>
  <c r="AF4469" i="1"/>
  <c r="AF4470" i="1"/>
  <c r="AF4471" i="1"/>
  <c r="AF4472" i="1"/>
  <c r="AF4473" i="1"/>
  <c r="AF4474" i="1"/>
  <c r="AF4475" i="1"/>
  <c r="AF4476" i="1"/>
  <c r="AF4477" i="1"/>
  <c r="AF4478" i="1"/>
  <c r="AF4479" i="1"/>
  <c r="AF4480" i="1"/>
  <c r="AF4481" i="1"/>
  <c r="AF4482" i="1"/>
  <c r="AF4483" i="1"/>
  <c r="AF4484" i="1"/>
  <c r="AF4485" i="1"/>
  <c r="AF4486" i="1"/>
  <c r="AF4487" i="1"/>
  <c r="AF4488" i="1"/>
  <c r="AF4489" i="1"/>
  <c r="AF4490" i="1"/>
  <c r="AF4491" i="1"/>
  <c r="AF4492" i="1"/>
  <c r="AF4493" i="1"/>
  <c r="AF4494" i="1"/>
  <c r="AF4495" i="1"/>
  <c r="AF4496" i="1"/>
  <c r="AF4497" i="1"/>
  <c r="AF4498" i="1"/>
  <c r="AF4499" i="1"/>
  <c r="AF4500" i="1"/>
  <c r="AF4501" i="1"/>
  <c r="AF4502" i="1"/>
  <c r="AF4503" i="1"/>
  <c r="AF4504" i="1"/>
  <c r="AF4505" i="1"/>
  <c r="AF4506" i="1"/>
  <c r="AF4507" i="1"/>
  <c r="AF4508" i="1"/>
  <c r="AF4509" i="1"/>
  <c r="AF4510" i="1"/>
  <c r="AF4511" i="1"/>
  <c r="AF4512" i="1"/>
  <c r="AF4513" i="1"/>
  <c r="AF4514" i="1"/>
  <c r="AF4515" i="1"/>
  <c r="AF4516" i="1"/>
  <c r="AF4517" i="1"/>
  <c r="AF4518" i="1"/>
  <c r="AF4519" i="1"/>
  <c r="AF4520" i="1"/>
  <c r="AF4521" i="1"/>
  <c r="AF4522" i="1"/>
  <c r="AF4523" i="1"/>
  <c r="AF4524" i="1"/>
  <c r="AF4525" i="1"/>
  <c r="AF4526" i="1"/>
  <c r="AF4527" i="1"/>
  <c r="AF4528" i="1"/>
  <c r="AF4529" i="1"/>
  <c r="AF4530" i="1"/>
  <c r="AF4531" i="1"/>
  <c r="AF4532" i="1"/>
  <c r="AF4533" i="1"/>
  <c r="AF4534" i="1"/>
  <c r="AF4535" i="1"/>
  <c r="AF4536" i="1"/>
  <c r="AF4537" i="1"/>
  <c r="AF4538" i="1"/>
  <c r="AF4539" i="1"/>
  <c r="AF4540" i="1"/>
  <c r="AF4541" i="1"/>
  <c r="AF4542" i="1"/>
  <c r="AF4543" i="1"/>
  <c r="AF4544" i="1"/>
  <c r="AF4545" i="1"/>
  <c r="AF4546" i="1"/>
  <c r="AF4547" i="1"/>
  <c r="AF4548" i="1"/>
  <c r="AF4549" i="1"/>
  <c r="AF4550" i="1"/>
  <c r="AF4551" i="1"/>
  <c r="AF4552" i="1"/>
  <c r="AF4553" i="1"/>
  <c r="AF4554" i="1"/>
  <c r="AF4555" i="1"/>
  <c r="AF4556" i="1"/>
  <c r="AF4557" i="1"/>
  <c r="AF4558" i="1"/>
  <c r="AF4559" i="1"/>
  <c r="AF4560" i="1"/>
  <c r="AF4561" i="1"/>
  <c r="AF4562" i="1"/>
  <c r="AF4563" i="1"/>
  <c r="AF4564" i="1"/>
  <c r="AF4565" i="1"/>
  <c r="AF4566" i="1"/>
  <c r="AF4567" i="1"/>
  <c r="AF4568" i="1"/>
  <c r="AF4569" i="1"/>
  <c r="AF4570" i="1"/>
  <c r="AF4571" i="1"/>
  <c r="AF4572" i="1"/>
  <c r="AF4573" i="1"/>
  <c r="AF4574" i="1"/>
  <c r="AF4575" i="1"/>
  <c r="AF4576" i="1"/>
  <c r="AF4577" i="1"/>
  <c r="AF4578" i="1"/>
  <c r="AF4579" i="1"/>
  <c r="AF4580" i="1"/>
  <c r="AF4581" i="1"/>
  <c r="AF4582" i="1"/>
  <c r="AF4583" i="1"/>
  <c r="AF4584" i="1"/>
  <c r="AF4585" i="1"/>
  <c r="AF4586" i="1"/>
  <c r="AF4587" i="1"/>
  <c r="AF4588" i="1"/>
  <c r="AF4589" i="1"/>
  <c r="AF4590" i="1"/>
  <c r="AF4591" i="1"/>
  <c r="AF4592" i="1"/>
  <c r="AF4593" i="1"/>
  <c r="AF4594" i="1"/>
  <c r="AF4595" i="1"/>
  <c r="AF4596" i="1"/>
  <c r="AF4597" i="1"/>
  <c r="AF4598" i="1"/>
  <c r="AF4599" i="1"/>
  <c r="AF4600" i="1"/>
  <c r="AF4601" i="1"/>
  <c r="AF4602" i="1"/>
  <c r="AF4603" i="1"/>
  <c r="AF4604" i="1"/>
  <c r="AF4605" i="1"/>
  <c r="AF4606" i="1"/>
  <c r="AF4607" i="1"/>
  <c r="AF4608" i="1"/>
  <c r="AF4609" i="1"/>
  <c r="AF4610" i="1"/>
  <c r="AF4611" i="1"/>
  <c r="AF4612" i="1"/>
  <c r="AF4613" i="1"/>
  <c r="AF4614" i="1"/>
  <c r="AF4615" i="1"/>
  <c r="AF4616" i="1"/>
  <c r="AF4617" i="1"/>
  <c r="AF4618" i="1"/>
  <c r="AF4619" i="1"/>
  <c r="AF4620" i="1"/>
  <c r="AF4621" i="1"/>
  <c r="AF4622" i="1"/>
  <c r="AF4623" i="1"/>
  <c r="AF4624" i="1"/>
  <c r="AF4625" i="1"/>
  <c r="AF4626" i="1"/>
  <c r="AF4627" i="1"/>
  <c r="AF4628" i="1"/>
  <c r="AF4629" i="1"/>
  <c r="AF4630" i="1"/>
  <c r="AF4631" i="1"/>
  <c r="AF4632" i="1"/>
  <c r="AF4633" i="1"/>
  <c r="AF4634" i="1"/>
  <c r="AF4635" i="1"/>
  <c r="AF4636" i="1"/>
  <c r="AF4637" i="1"/>
  <c r="AF4638" i="1"/>
  <c r="AF4639" i="1"/>
  <c r="AF4640" i="1"/>
  <c r="AF4641" i="1"/>
  <c r="AF4642" i="1"/>
  <c r="AF4643" i="1"/>
  <c r="AF4644" i="1"/>
  <c r="AF4645" i="1"/>
  <c r="AF4646" i="1"/>
  <c r="AF4647" i="1"/>
  <c r="AF4648" i="1"/>
  <c r="AF4649" i="1"/>
  <c r="AF4650" i="1"/>
  <c r="AF4651" i="1"/>
  <c r="AF4652" i="1"/>
  <c r="AF4653" i="1"/>
  <c r="AF4654" i="1"/>
  <c r="AF4655" i="1"/>
  <c r="AF4656" i="1"/>
  <c r="AF4657" i="1"/>
  <c r="AF4658" i="1"/>
  <c r="AF4659" i="1"/>
  <c r="AF4660" i="1"/>
  <c r="AF4661" i="1"/>
  <c r="AF4662" i="1"/>
  <c r="AF4663" i="1"/>
  <c r="AF4664" i="1"/>
  <c r="AF4665" i="1"/>
  <c r="AF4666" i="1"/>
  <c r="AF4667" i="1"/>
  <c r="AF4668" i="1"/>
  <c r="AF4669" i="1"/>
  <c r="AF4670" i="1"/>
  <c r="AF4671" i="1"/>
  <c r="AF4672" i="1"/>
  <c r="AF4673" i="1"/>
  <c r="AF4674" i="1"/>
  <c r="AF4675" i="1"/>
  <c r="AF4676" i="1"/>
  <c r="AF4677" i="1"/>
  <c r="AF4678" i="1"/>
  <c r="AF4679" i="1"/>
  <c r="AF4680" i="1"/>
  <c r="AF4681" i="1"/>
  <c r="AF4682" i="1"/>
  <c r="AF4683" i="1"/>
  <c r="AF4684" i="1"/>
  <c r="AF4685" i="1"/>
  <c r="AF4686" i="1"/>
  <c r="AF4687" i="1"/>
  <c r="AF4688" i="1"/>
  <c r="AF4689" i="1"/>
  <c r="AF4690" i="1"/>
  <c r="AF4691" i="1"/>
  <c r="AF4692" i="1"/>
  <c r="AF4693" i="1"/>
  <c r="AF4694" i="1"/>
  <c r="AF4695" i="1"/>
  <c r="AF4696" i="1"/>
  <c r="AF4697" i="1"/>
  <c r="AF4698" i="1"/>
  <c r="AF4699" i="1"/>
  <c r="AF4700" i="1"/>
  <c r="AF4701" i="1"/>
  <c r="AF4702" i="1"/>
  <c r="AF4703" i="1"/>
  <c r="AF4704" i="1"/>
  <c r="AF4705" i="1"/>
  <c r="AF4706" i="1"/>
  <c r="AF4707" i="1"/>
  <c r="AF4708" i="1"/>
  <c r="AF4709" i="1"/>
  <c r="AF4710" i="1"/>
  <c r="AF4711" i="1"/>
  <c r="AF4712" i="1"/>
  <c r="AF4713" i="1"/>
  <c r="AF4714" i="1"/>
  <c r="AF4715" i="1"/>
  <c r="AF4716" i="1"/>
  <c r="AF4717" i="1"/>
  <c r="AF4718" i="1"/>
  <c r="AF4719" i="1"/>
  <c r="AF4720" i="1"/>
  <c r="AF4721" i="1"/>
  <c r="AF4722" i="1"/>
  <c r="AF4723" i="1"/>
  <c r="AF4724" i="1"/>
  <c r="AF4725" i="1"/>
  <c r="AF4726" i="1"/>
  <c r="AF4727" i="1"/>
  <c r="AF4728" i="1"/>
  <c r="AF4729" i="1"/>
  <c r="AF4730" i="1"/>
  <c r="AF4731" i="1"/>
  <c r="AF4732" i="1"/>
  <c r="AF4733" i="1"/>
  <c r="AF4734" i="1"/>
  <c r="AF4735" i="1"/>
  <c r="AF4736" i="1"/>
  <c r="AF4737" i="1"/>
  <c r="AF4738" i="1"/>
  <c r="AF4739" i="1"/>
  <c r="AF4740" i="1"/>
  <c r="AF4741" i="1"/>
  <c r="AF4742" i="1"/>
  <c r="AF4743" i="1"/>
  <c r="AF4744" i="1"/>
  <c r="AF4745" i="1"/>
  <c r="AF4746" i="1"/>
  <c r="AF4747" i="1"/>
  <c r="AF4748" i="1"/>
  <c r="AF4749" i="1"/>
  <c r="AF4750" i="1"/>
  <c r="AF4751" i="1"/>
  <c r="AF4752" i="1"/>
  <c r="AF4753" i="1"/>
  <c r="AF4754" i="1"/>
  <c r="AF4755" i="1"/>
  <c r="AF4756" i="1"/>
  <c r="AF4757" i="1"/>
  <c r="AF4758" i="1"/>
  <c r="AF4759" i="1"/>
  <c r="AF4760" i="1"/>
  <c r="AF4761" i="1"/>
  <c r="AF4762" i="1"/>
  <c r="AF4763" i="1"/>
  <c r="AF4764" i="1"/>
  <c r="AF4765" i="1"/>
  <c r="AF4766" i="1"/>
  <c r="AF4767" i="1"/>
  <c r="AF4768" i="1"/>
  <c r="AF4769" i="1"/>
  <c r="AF4770" i="1"/>
  <c r="AF4771" i="1"/>
  <c r="AF4772" i="1"/>
  <c r="AF4773" i="1"/>
  <c r="AF4774" i="1"/>
  <c r="AF4775" i="1"/>
  <c r="AF4776" i="1"/>
  <c r="AF4777" i="1"/>
  <c r="AF4778" i="1"/>
  <c r="AF4779" i="1"/>
  <c r="AF4780" i="1"/>
  <c r="AF4781" i="1"/>
  <c r="AF4782" i="1"/>
  <c r="AF4783" i="1"/>
  <c r="AF4784" i="1"/>
  <c r="AF4785" i="1"/>
  <c r="AF4786" i="1"/>
  <c r="AF4787" i="1"/>
  <c r="AF4788" i="1"/>
  <c r="AF4789" i="1"/>
  <c r="AF4790" i="1"/>
  <c r="AF4791" i="1"/>
  <c r="AF4792" i="1"/>
  <c r="AF4793" i="1"/>
  <c r="AF4794" i="1"/>
  <c r="AF4795" i="1"/>
  <c r="AF4796" i="1"/>
  <c r="AF4797" i="1"/>
  <c r="AF4798" i="1"/>
  <c r="AF4799" i="1"/>
  <c r="AF4800" i="1"/>
  <c r="AF4801" i="1"/>
  <c r="AF4802" i="1"/>
  <c r="AF4803" i="1"/>
  <c r="AF4804" i="1"/>
  <c r="AF4805" i="1"/>
  <c r="AF4806" i="1"/>
  <c r="AF4807" i="1"/>
  <c r="AF4808" i="1"/>
  <c r="AF4809" i="1"/>
  <c r="AF4810" i="1"/>
  <c r="AF4811" i="1"/>
  <c r="AF4812" i="1"/>
  <c r="AF4813" i="1"/>
  <c r="AF4814" i="1"/>
  <c r="AF4815" i="1"/>
  <c r="AF4816" i="1"/>
  <c r="AF4817" i="1"/>
  <c r="AF4818" i="1"/>
  <c r="AF4819" i="1"/>
  <c r="AF4820" i="1"/>
  <c r="AF4821" i="1"/>
  <c r="AF4822" i="1"/>
  <c r="AF4823" i="1"/>
  <c r="AF4824" i="1"/>
  <c r="AF4825" i="1"/>
  <c r="AF4826" i="1"/>
  <c r="AF4827" i="1"/>
  <c r="AF4828" i="1"/>
  <c r="AF4829" i="1"/>
  <c r="AF4830" i="1"/>
  <c r="AF4831" i="1"/>
  <c r="AF4832" i="1"/>
  <c r="AF4833" i="1"/>
  <c r="AF4834" i="1"/>
  <c r="AF4835" i="1"/>
  <c r="AF4836" i="1"/>
  <c r="AF4837" i="1"/>
  <c r="AF4838" i="1"/>
  <c r="AF4839" i="1"/>
  <c r="AF4840" i="1"/>
  <c r="AF4841" i="1"/>
  <c r="AF4842" i="1"/>
  <c r="AF4843" i="1"/>
  <c r="AF4844" i="1"/>
  <c r="AF4845" i="1"/>
  <c r="AF4846" i="1"/>
  <c r="AF4847" i="1"/>
  <c r="AF4848" i="1"/>
  <c r="AF4849" i="1"/>
  <c r="AF4850" i="1"/>
  <c r="AF4851" i="1"/>
  <c r="AF4852" i="1"/>
  <c r="AF4853" i="1"/>
  <c r="AF4854" i="1"/>
  <c r="AF4855" i="1"/>
  <c r="AF4856" i="1"/>
  <c r="AF4857" i="1"/>
  <c r="AF4858" i="1"/>
  <c r="AF4859" i="1"/>
  <c r="AF4860" i="1"/>
  <c r="AF4861" i="1"/>
  <c r="AF4862" i="1"/>
  <c r="AF4863" i="1"/>
  <c r="AF4864" i="1"/>
  <c r="AF4865" i="1"/>
  <c r="AF4866" i="1"/>
  <c r="AF4867" i="1"/>
  <c r="AF4868" i="1"/>
  <c r="AF4869" i="1"/>
  <c r="AF4870" i="1"/>
  <c r="AF4871" i="1"/>
  <c r="AF4872" i="1"/>
  <c r="AF4873" i="1"/>
  <c r="AF4874" i="1"/>
  <c r="AF4875" i="1"/>
  <c r="AF4876" i="1"/>
  <c r="AF4877" i="1"/>
  <c r="AF4878" i="1"/>
  <c r="AF4879" i="1"/>
  <c r="AF4880" i="1"/>
  <c r="AF4881" i="1"/>
  <c r="AF4882" i="1"/>
  <c r="AF4883" i="1"/>
  <c r="AF4884" i="1"/>
  <c r="AF4885" i="1"/>
  <c r="AF4886" i="1"/>
  <c r="AF4887" i="1"/>
  <c r="AF4888" i="1"/>
  <c r="AF4889" i="1"/>
  <c r="AF4890" i="1"/>
  <c r="AF4891" i="1"/>
  <c r="AF4892" i="1"/>
  <c r="AF4893" i="1"/>
  <c r="AF4894" i="1"/>
  <c r="AF4895" i="1"/>
  <c r="AF4896" i="1"/>
  <c r="AF4897" i="1"/>
  <c r="AF4898" i="1"/>
  <c r="AF4899" i="1"/>
  <c r="AF4900" i="1"/>
  <c r="AF4901" i="1"/>
  <c r="AF4902" i="1"/>
  <c r="AF4903" i="1"/>
  <c r="AF4904" i="1"/>
  <c r="AF4905" i="1"/>
  <c r="AF4906" i="1"/>
  <c r="AF4907" i="1"/>
  <c r="AF4908" i="1"/>
  <c r="AF4909" i="1"/>
  <c r="AF4910" i="1"/>
  <c r="AF4911" i="1"/>
  <c r="AF4912" i="1"/>
  <c r="AF4913" i="1"/>
  <c r="AF4914" i="1"/>
  <c r="AF4915" i="1"/>
  <c r="AF4916" i="1"/>
  <c r="AF4917" i="1"/>
  <c r="AF4918" i="1"/>
  <c r="AF4919" i="1"/>
  <c r="AF4920" i="1"/>
  <c r="AF4921" i="1"/>
  <c r="AF4922" i="1"/>
  <c r="AF4923" i="1"/>
  <c r="AF4924" i="1"/>
  <c r="AF4925" i="1"/>
  <c r="AF4926" i="1"/>
  <c r="AF4927" i="1"/>
  <c r="AF4928" i="1"/>
  <c r="AF4929" i="1"/>
  <c r="AF4930" i="1"/>
  <c r="AF4931" i="1"/>
  <c r="AF4932" i="1"/>
  <c r="AF4933" i="1"/>
  <c r="AF4934" i="1"/>
  <c r="AF4935" i="1"/>
  <c r="AF4936" i="1"/>
  <c r="AF4937" i="1"/>
  <c r="AF4938" i="1"/>
  <c r="AF4939" i="1"/>
  <c r="AF4940" i="1"/>
  <c r="AF4941" i="1"/>
  <c r="AF4942" i="1"/>
  <c r="AF4943" i="1"/>
  <c r="AF4944" i="1"/>
  <c r="AF4945" i="1"/>
  <c r="AF4946" i="1"/>
  <c r="AF4947" i="1"/>
  <c r="AF4948" i="1"/>
  <c r="AF4949" i="1"/>
  <c r="AF4950" i="1"/>
  <c r="AF4951" i="1"/>
  <c r="AF4952" i="1"/>
  <c r="AF4953" i="1"/>
  <c r="AF4954" i="1"/>
  <c r="AF4955" i="1"/>
  <c r="AF4956" i="1"/>
  <c r="AF4957" i="1"/>
  <c r="AF4958" i="1"/>
  <c r="AF4959" i="1"/>
  <c r="AF4960" i="1"/>
  <c r="AF4961" i="1"/>
  <c r="AF4962" i="1"/>
  <c r="AF4963" i="1"/>
  <c r="AF4964" i="1"/>
  <c r="AF4965" i="1"/>
  <c r="AF4966" i="1"/>
  <c r="AF4967" i="1"/>
  <c r="AF4968" i="1"/>
  <c r="AF4969" i="1"/>
  <c r="AF4970" i="1"/>
  <c r="AF4971" i="1"/>
  <c r="AF4972" i="1"/>
  <c r="AF4973" i="1"/>
  <c r="AF4974" i="1"/>
  <c r="AF4975" i="1"/>
  <c r="AF4976" i="1"/>
  <c r="AF4977" i="1"/>
  <c r="AF4978" i="1"/>
  <c r="AF4979" i="1"/>
  <c r="AF4980" i="1"/>
  <c r="AF4981" i="1"/>
  <c r="AF4982" i="1"/>
  <c r="AF4983" i="1"/>
  <c r="AF4984" i="1"/>
  <c r="AF4985" i="1"/>
  <c r="AF4986" i="1"/>
  <c r="AF4987" i="1"/>
  <c r="AF4988" i="1"/>
  <c r="AF4989" i="1"/>
  <c r="AF4990" i="1"/>
  <c r="AF4991" i="1"/>
  <c r="AF4992" i="1"/>
  <c r="AF4993" i="1"/>
  <c r="AF4994" i="1"/>
  <c r="AF4995" i="1"/>
  <c r="AF4996" i="1"/>
  <c r="AF4997" i="1"/>
  <c r="AF4998" i="1"/>
  <c r="AF4999" i="1"/>
  <c r="AF5000" i="1"/>
  <c r="AF5001" i="1"/>
  <c r="AF5002" i="1"/>
  <c r="AF5003" i="1"/>
  <c r="AF5004" i="1"/>
  <c r="AF5005" i="1"/>
  <c r="AF5006" i="1"/>
  <c r="AF5007" i="1"/>
  <c r="AF5008" i="1"/>
  <c r="AF5009" i="1"/>
  <c r="AF5010" i="1"/>
  <c r="AF5011" i="1"/>
  <c r="AF5012" i="1"/>
  <c r="AF5013" i="1"/>
  <c r="AF5014" i="1"/>
  <c r="AF5015" i="1"/>
  <c r="AF5016" i="1"/>
  <c r="AF5017" i="1"/>
  <c r="AF5018" i="1"/>
  <c r="AF5019" i="1"/>
  <c r="AF5020" i="1"/>
  <c r="AF5021" i="1"/>
  <c r="AF5022" i="1"/>
  <c r="AF5023" i="1"/>
  <c r="AF5024" i="1"/>
  <c r="AF5025" i="1"/>
  <c r="AF5026" i="1"/>
  <c r="AF5027" i="1"/>
  <c r="AF5028" i="1"/>
  <c r="AF5029" i="1"/>
  <c r="AF5030" i="1"/>
  <c r="AF5031" i="1"/>
  <c r="AF5032" i="1"/>
  <c r="AF5033" i="1"/>
  <c r="AF5034" i="1"/>
  <c r="AF5035" i="1"/>
  <c r="AF5036" i="1"/>
  <c r="AF5037" i="1"/>
  <c r="AF5038" i="1"/>
  <c r="AF5039" i="1"/>
  <c r="AF5040" i="1"/>
  <c r="AF5041" i="1"/>
  <c r="AF5042" i="1"/>
  <c r="AF5043" i="1"/>
  <c r="AF5044" i="1"/>
  <c r="AF5045" i="1"/>
  <c r="AF5046" i="1"/>
  <c r="AF5047" i="1"/>
  <c r="AF5048" i="1"/>
  <c r="AF5049" i="1"/>
  <c r="AF5050" i="1"/>
  <c r="AF5051" i="1"/>
  <c r="AF5052" i="1"/>
  <c r="AF5053" i="1"/>
  <c r="AF5054" i="1"/>
  <c r="AF5055" i="1"/>
  <c r="AF5056" i="1"/>
  <c r="AF5057" i="1"/>
  <c r="AF5058" i="1"/>
  <c r="AF5059" i="1"/>
  <c r="AF5060" i="1"/>
  <c r="AF5061" i="1"/>
  <c r="AF5062" i="1"/>
  <c r="AF5063" i="1"/>
  <c r="AF5064" i="1"/>
  <c r="AF5065" i="1"/>
  <c r="AF5066" i="1"/>
  <c r="AF5067" i="1"/>
  <c r="AF5068" i="1"/>
  <c r="AF5069" i="1"/>
  <c r="AF5070" i="1"/>
  <c r="AF5071" i="1"/>
  <c r="AF5072" i="1"/>
  <c r="AF5073" i="1"/>
  <c r="AF5074" i="1"/>
  <c r="AF5075" i="1"/>
  <c r="AF5076" i="1"/>
  <c r="AF5077" i="1"/>
  <c r="AF5078" i="1"/>
  <c r="AF5079" i="1"/>
  <c r="AF5080" i="1"/>
  <c r="AF5081" i="1"/>
  <c r="AF5082" i="1"/>
  <c r="AF5083" i="1"/>
  <c r="AF5084" i="1"/>
  <c r="AF5085" i="1"/>
  <c r="AF5086" i="1"/>
  <c r="AF5087" i="1"/>
  <c r="AF5088" i="1"/>
  <c r="AF5089" i="1"/>
  <c r="AF5090" i="1"/>
  <c r="AF5091" i="1"/>
  <c r="AF5092" i="1"/>
  <c r="AF5093" i="1"/>
  <c r="AF5094" i="1"/>
  <c r="AF5095" i="1"/>
  <c r="AF5096" i="1"/>
  <c r="AF5097" i="1"/>
  <c r="AF5098" i="1"/>
  <c r="AF5099" i="1"/>
  <c r="AF5100" i="1"/>
  <c r="AF5101" i="1"/>
  <c r="AF5102" i="1"/>
  <c r="AF5103" i="1"/>
  <c r="AF5104" i="1"/>
  <c r="AF5105" i="1"/>
  <c r="AF5106" i="1"/>
  <c r="AF5107" i="1"/>
  <c r="AF5108" i="1"/>
  <c r="AF5109" i="1"/>
  <c r="AF5110" i="1"/>
  <c r="AF5111" i="1"/>
  <c r="AF5112" i="1"/>
  <c r="AF5113" i="1"/>
  <c r="AF5114" i="1"/>
  <c r="AF5115" i="1"/>
  <c r="AF5116" i="1"/>
  <c r="AF5117" i="1"/>
  <c r="AF5118" i="1"/>
  <c r="AF5119" i="1"/>
  <c r="AF5120" i="1"/>
  <c r="AF5121" i="1"/>
  <c r="AF5122" i="1"/>
  <c r="AF5123" i="1"/>
  <c r="AF5124" i="1"/>
  <c r="AF5125" i="1"/>
  <c r="AF5126" i="1"/>
  <c r="AF5127" i="1"/>
  <c r="AF5128" i="1"/>
  <c r="AF5129" i="1"/>
  <c r="AF5130" i="1"/>
  <c r="AF5131" i="1"/>
  <c r="AF5132" i="1"/>
  <c r="AF5133" i="1"/>
  <c r="AF5134" i="1"/>
  <c r="AF5135" i="1"/>
  <c r="AF5136" i="1"/>
  <c r="AF5137" i="1"/>
  <c r="AF5138" i="1"/>
  <c r="AF5139" i="1"/>
  <c r="AF5140" i="1"/>
  <c r="AF5141" i="1"/>
  <c r="AF5142" i="1"/>
  <c r="AF5143" i="1"/>
  <c r="AF5144" i="1"/>
  <c r="AF5145" i="1"/>
  <c r="AF5146" i="1"/>
  <c r="AF5147" i="1"/>
  <c r="AF5148" i="1"/>
  <c r="AF5149" i="1"/>
  <c r="AF5150" i="1"/>
  <c r="AF5151" i="1"/>
  <c r="AF5152" i="1"/>
  <c r="AF5153" i="1"/>
  <c r="AF5154" i="1"/>
  <c r="AF5155" i="1"/>
  <c r="AF5156" i="1"/>
  <c r="AF5157" i="1"/>
  <c r="AF5158" i="1"/>
  <c r="AF5159" i="1"/>
  <c r="AF5160" i="1"/>
  <c r="AF5161" i="1"/>
  <c r="AF5162" i="1"/>
  <c r="AF5163" i="1"/>
  <c r="AF5164" i="1"/>
  <c r="AF5165" i="1"/>
  <c r="AF5166" i="1"/>
  <c r="AF5167" i="1"/>
  <c r="AF5168" i="1"/>
  <c r="AF5169" i="1"/>
  <c r="AF5170" i="1"/>
  <c r="AF5171" i="1"/>
  <c r="AF5172" i="1"/>
  <c r="AF5173" i="1"/>
  <c r="AF5174" i="1"/>
  <c r="AF5175" i="1"/>
  <c r="AF5176" i="1"/>
  <c r="AF5177" i="1"/>
  <c r="AF5178" i="1"/>
  <c r="AF5179" i="1"/>
  <c r="AF5180" i="1"/>
  <c r="AF5181" i="1"/>
  <c r="AF5182" i="1"/>
  <c r="AF5183" i="1"/>
  <c r="AF5184" i="1"/>
  <c r="AF5185" i="1"/>
  <c r="AF5186" i="1"/>
  <c r="AF5187" i="1"/>
  <c r="AF5188" i="1"/>
  <c r="AF5189" i="1"/>
  <c r="AF5190" i="1"/>
  <c r="AF5191" i="1"/>
  <c r="AF5192" i="1"/>
  <c r="AF5193" i="1"/>
  <c r="AF5194" i="1"/>
  <c r="AF5195" i="1"/>
  <c r="AF5196" i="1"/>
  <c r="AF5197" i="1"/>
  <c r="AF5198" i="1"/>
  <c r="AF5199" i="1"/>
  <c r="AF5200" i="1"/>
  <c r="AF5201" i="1"/>
  <c r="AF5202" i="1"/>
  <c r="AF5203" i="1"/>
  <c r="AF5204" i="1"/>
  <c r="AF5205" i="1"/>
  <c r="AF5206" i="1"/>
  <c r="AF5207" i="1"/>
  <c r="AF5208" i="1"/>
  <c r="AF5209" i="1"/>
  <c r="AF5210" i="1"/>
  <c r="AF5211" i="1"/>
  <c r="AF5212" i="1"/>
  <c r="AF5213" i="1"/>
  <c r="AF5214" i="1"/>
  <c r="AF5215" i="1"/>
  <c r="AF5216" i="1"/>
  <c r="AF5217" i="1"/>
  <c r="AF5218" i="1"/>
  <c r="AF5219" i="1"/>
  <c r="AF5220" i="1"/>
  <c r="AF5221" i="1"/>
  <c r="AF5222" i="1"/>
  <c r="AF5223" i="1"/>
  <c r="AF5224" i="1"/>
  <c r="AF5225" i="1"/>
  <c r="AF5226" i="1"/>
  <c r="AF5227" i="1"/>
  <c r="AF5228" i="1"/>
  <c r="AF5229" i="1"/>
  <c r="AF5230" i="1"/>
  <c r="AF5231" i="1"/>
  <c r="AF5232" i="1"/>
  <c r="AF5233" i="1"/>
  <c r="AF5234" i="1"/>
  <c r="AF5235" i="1"/>
  <c r="AF5236" i="1"/>
  <c r="AF5237" i="1"/>
  <c r="AF5238" i="1"/>
  <c r="AF5239" i="1"/>
  <c r="AF5240" i="1"/>
  <c r="AF5241" i="1"/>
  <c r="AF5242" i="1"/>
  <c r="AF5243" i="1"/>
  <c r="AF5244" i="1"/>
  <c r="AF5245" i="1"/>
  <c r="AF5246" i="1"/>
  <c r="AF5247" i="1"/>
  <c r="AF5248" i="1"/>
  <c r="AF5249" i="1"/>
  <c r="AF5250" i="1"/>
  <c r="AF5251" i="1"/>
  <c r="AF5252" i="1"/>
  <c r="AF5253" i="1"/>
  <c r="AF5254" i="1"/>
  <c r="AF5255" i="1"/>
  <c r="AF5256" i="1"/>
  <c r="AF5257" i="1"/>
  <c r="AF5258" i="1"/>
  <c r="AF5259" i="1"/>
  <c r="AF5260" i="1"/>
  <c r="AF5261" i="1"/>
  <c r="AF5262" i="1"/>
  <c r="AF5263" i="1"/>
  <c r="AF5264" i="1"/>
  <c r="AF5265" i="1"/>
  <c r="AF5266" i="1"/>
  <c r="AF5267" i="1"/>
  <c r="AF5268" i="1"/>
  <c r="AF5269" i="1"/>
  <c r="AF5270" i="1"/>
  <c r="AF5271" i="1"/>
  <c r="AF5272" i="1"/>
  <c r="AF5273" i="1"/>
  <c r="AF5274" i="1"/>
  <c r="AF5275" i="1"/>
  <c r="AF5276" i="1"/>
  <c r="AF5277" i="1"/>
  <c r="AF5278" i="1"/>
  <c r="AF5279" i="1"/>
  <c r="AF5280" i="1"/>
  <c r="AF5281" i="1"/>
  <c r="AF5282" i="1"/>
  <c r="AF5283" i="1"/>
  <c r="AF5284" i="1"/>
  <c r="AF5285" i="1"/>
  <c r="AF5286" i="1"/>
  <c r="AF5287" i="1"/>
  <c r="AF5288" i="1"/>
  <c r="AF5289" i="1"/>
  <c r="AF5290" i="1"/>
  <c r="AF5291" i="1"/>
  <c r="AF5292" i="1"/>
  <c r="AF5293" i="1"/>
  <c r="AF5294" i="1"/>
  <c r="AF5295" i="1"/>
  <c r="AF5296" i="1"/>
  <c r="AF5297" i="1"/>
  <c r="AF5298" i="1"/>
  <c r="AF5299" i="1"/>
  <c r="AF5300" i="1"/>
  <c r="AF5301" i="1"/>
  <c r="AF5302" i="1"/>
  <c r="AF5303" i="1"/>
  <c r="AF5304" i="1"/>
  <c r="AF5305" i="1"/>
  <c r="AF5306" i="1"/>
  <c r="AF5307" i="1"/>
  <c r="AF5308" i="1"/>
  <c r="AF5309" i="1"/>
  <c r="AF5310" i="1"/>
  <c r="AF5311" i="1"/>
  <c r="AF5312" i="1"/>
  <c r="AF5313" i="1"/>
  <c r="AF5314" i="1"/>
  <c r="AF5315" i="1"/>
  <c r="AF5316" i="1"/>
  <c r="AF5317" i="1"/>
  <c r="AF5318" i="1"/>
  <c r="AF5319" i="1"/>
  <c r="AF5320" i="1"/>
  <c r="AF5321" i="1"/>
  <c r="AF5322" i="1"/>
  <c r="AF5323" i="1"/>
  <c r="AF5324" i="1"/>
  <c r="AF5325" i="1"/>
  <c r="AF5326" i="1"/>
  <c r="AF5327" i="1"/>
  <c r="AF5328" i="1"/>
  <c r="AF5329" i="1"/>
  <c r="AF5330" i="1"/>
  <c r="AF5331" i="1"/>
  <c r="AF5332" i="1"/>
  <c r="AF5333" i="1"/>
  <c r="AF5334" i="1"/>
  <c r="AF5335" i="1"/>
  <c r="AF5336" i="1"/>
  <c r="AF5337" i="1"/>
  <c r="AF5338" i="1"/>
  <c r="AF5339" i="1"/>
  <c r="AF5340" i="1"/>
  <c r="AF5341" i="1"/>
  <c r="AF5342" i="1"/>
  <c r="AF5343" i="1"/>
  <c r="AF5344" i="1"/>
  <c r="AF5345" i="1"/>
  <c r="AF5346" i="1"/>
  <c r="AF5347" i="1"/>
  <c r="AF5348" i="1"/>
  <c r="AF5349" i="1"/>
  <c r="AF5350" i="1"/>
  <c r="AF5351" i="1"/>
  <c r="AF5352" i="1"/>
  <c r="AF5353" i="1"/>
  <c r="AF5354" i="1"/>
  <c r="AF5355" i="1"/>
  <c r="AF5356" i="1"/>
  <c r="AF5357" i="1"/>
  <c r="AF5358" i="1"/>
  <c r="AF5359" i="1"/>
  <c r="AF5360" i="1"/>
  <c r="AF5361" i="1"/>
  <c r="AF5362" i="1"/>
  <c r="AF5363" i="1"/>
  <c r="AF5364" i="1"/>
  <c r="AF5365" i="1"/>
  <c r="AF5366" i="1"/>
  <c r="AF5367" i="1"/>
  <c r="AF5368" i="1"/>
  <c r="AF5369" i="1"/>
  <c r="AF5370" i="1"/>
  <c r="AF5371" i="1"/>
  <c r="AF5372" i="1"/>
  <c r="AF5373" i="1"/>
  <c r="AF5374" i="1"/>
  <c r="AF5375" i="1"/>
  <c r="AF5376" i="1"/>
  <c r="AF5377" i="1"/>
  <c r="AF5378" i="1"/>
  <c r="AF5379" i="1"/>
  <c r="AF5380" i="1"/>
  <c r="AF5381" i="1"/>
  <c r="AF5382" i="1"/>
  <c r="AF5383" i="1"/>
  <c r="AF5384" i="1"/>
  <c r="AF5385" i="1"/>
  <c r="AF5386" i="1"/>
  <c r="AF5387" i="1"/>
  <c r="AF5388" i="1"/>
  <c r="AF5389" i="1"/>
  <c r="AF5390" i="1"/>
  <c r="AF5391" i="1"/>
  <c r="AF5392" i="1"/>
  <c r="AF5393" i="1"/>
  <c r="AF5394" i="1"/>
  <c r="AF5395" i="1"/>
  <c r="AF5396" i="1"/>
  <c r="AF5397" i="1"/>
  <c r="AF5398" i="1"/>
  <c r="AF5399" i="1"/>
  <c r="AF5400" i="1"/>
  <c r="AF5401" i="1"/>
  <c r="AF5402" i="1"/>
  <c r="AF5403" i="1"/>
  <c r="AF5404" i="1"/>
  <c r="AF5405" i="1"/>
  <c r="AF5406" i="1"/>
  <c r="AF5407" i="1"/>
  <c r="AF5408" i="1"/>
  <c r="AF5409" i="1"/>
  <c r="AF5410" i="1"/>
  <c r="AF5411" i="1"/>
  <c r="AF5412" i="1"/>
  <c r="AF5413" i="1"/>
  <c r="AF5414" i="1"/>
  <c r="AF5415" i="1"/>
  <c r="AF5416" i="1"/>
  <c r="AF5417" i="1"/>
  <c r="AF5418" i="1"/>
  <c r="AF5419" i="1"/>
  <c r="AF5420" i="1"/>
  <c r="AF5421" i="1"/>
  <c r="AF5422" i="1"/>
  <c r="AF5423" i="1"/>
  <c r="AF5424" i="1"/>
  <c r="AF5425" i="1"/>
  <c r="AF5426" i="1"/>
  <c r="AF5427" i="1"/>
  <c r="AF5428" i="1"/>
  <c r="AF5429" i="1"/>
  <c r="AF5430" i="1"/>
  <c r="AF5431" i="1"/>
  <c r="AF5432" i="1"/>
  <c r="AF5433" i="1"/>
  <c r="AF5434" i="1"/>
  <c r="AF5435" i="1"/>
  <c r="AF5436" i="1"/>
  <c r="AF5437" i="1"/>
  <c r="AF5438" i="1"/>
  <c r="AF5439" i="1"/>
  <c r="AF5440" i="1"/>
  <c r="AF5441" i="1"/>
  <c r="AF5442" i="1"/>
  <c r="AF5443" i="1"/>
  <c r="AF5444" i="1"/>
  <c r="AF5445" i="1"/>
  <c r="AF5446" i="1"/>
  <c r="AF5447" i="1"/>
  <c r="AF5448" i="1"/>
  <c r="AF5449" i="1"/>
  <c r="AF5450" i="1"/>
  <c r="AF5451" i="1"/>
  <c r="AF5452" i="1"/>
  <c r="AF5453" i="1"/>
  <c r="AF5454" i="1"/>
  <c r="AF5455" i="1"/>
  <c r="AF5456" i="1"/>
  <c r="AF5457" i="1"/>
  <c r="AF5458" i="1"/>
  <c r="AF5459" i="1"/>
  <c r="AF5460" i="1"/>
  <c r="AF5461" i="1"/>
  <c r="AF5462" i="1"/>
  <c r="AF5463" i="1"/>
  <c r="AF5464" i="1"/>
  <c r="AF5465" i="1"/>
  <c r="AF5466" i="1"/>
  <c r="AF5467" i="1"/>
  <c r="AF5468" i="1"/>
  <c r="AF5469" i="1"/>
  <c r="AF5470" i="1"/>
  <c r="AF5471" i="1"/>
  <c r="AF5472" i="1"/>
  <c r="AF5473" i="1"/>
  <c r="AF5474" i="1"/>
  <c r="AF5475" i="1"/>
  <c r="AF5476" i="1"/>
  <c r="AF5477" i="1"/>
  <c r="AF5478" i="1"/>
  <c r="AF5479" i="1"/>
  <c r="AF5480" i="1"/>
  <c r="AF5481" i="1"/>
  <c r="AF5482" i="1"/>
  <c r="AF5483" i="1"/>
  <c r="AF5484" i="1"/>
  <c r="AF5485" i="1"/>
  <c r="AF5486" i="1"/>
  <c r="AF5487" i="1"/>
  <c r="AF5488" i="1"/>
  <c r="AF5489" i="1"/>
  <c r="AF5490" i="1"/>
  <c r="AF5491" i="1"/>
  <c r="AF5492" i="1"/>
  <c r="AF5493" i="1"/>
  <c r="AF5494" i="1"/>
  <c r="AF5495" i="1"/>
  <c r="AF5496" i="1"/>
  <c r="AF5497" i="1"/>
  <c r="AF5498" i="1"/>
  <c r="AF5499" i="1"/>
  <c r="AF5500" i="1"/>
  <c r="AF5501" i="1"/>
  <c r="AF5502" i="1"/>
  <c r="AF5503" i="1"/>
  <c r="AF5504" i="1"/>
  <c r="AF5505" i="1"/>
  <c r="AF5506" i="1"/>
  <c r="AF5507" i="1"/>
  <c r="AF5508" i="1"/>
  <c r="AF5509" i="1"/>
  <c r="AF5510" i="1"/>
  <c r="AF5511" i="1"/>
  <c r="AF5512" i="1"/>
  <c r="AF5513" i="1"/>
  <c r="AF5514" i="1"/>
  <c r="AF5515" i="1"/>
  <c r="AF5516" i="1"/>
  <c r="AF5517" i="1"/>
  <c r="AF5518" i="1"/>
  <c r="AF5519" i="1"/>
  <c r="AF5520" i="1"/>
  <c r="AF5521" i="1"/>
  <c r="AF5522" i="1"/>
  <c r="AF5523" i="1"/>
  <c r="AF5524" i="1"/>
  <c r="AF5525" i="1"/>
  <c r="AF5526" i="1"/>
  <c r="AF5527" i="1"/>
  <c r="AF5528" i="1"/>
  <c r="AF5529" i="1"/>
  <c r="AF5530" i="1"/>
  <c r="AF5531" i="1"/>
  <c r="AF5532" i="1"/>
  <c r="AF5533" i="1"/>
  <c r="AF5534" i="1"/>
  <c r="AF5535" i="1"/>
  <c r="AF5536" i="1"/>
  <c r="AF5537" i="1"/>
  <c r="AF5538" i="1"/>
  <c r="AF5539" i="1"/>
  <c r="AF5540" i="1"/>
  <c r="AF5541" i="1"/>
  <c r="AF5542" i="1"/>
  <c r="AF5543" i="1"/>
  <c r="AF5544" i="1"/>
  <c r="AF5545" i="1"/>
  <c r="AF5546" i="1"/>
  <c r="AF5547" i="1"/>
  <c r="AF5548" i="1"/>
  <c r="AF5549" i="1"/>
  <c r="AF5550" i="1"/>
  <c r="AF5551" i="1"/>
  <c r="AF5552" i="1"/>
  <c r="AF5553" i="1"/>
  <c r="AF5554" i="1"/>
  <c r="AF5555" i="1"/>
  <c r="AF5556" i="1"/>
  <c r="AF5557" i="1"/>
  <c r="AF5558" i="1"/>
  <c r="AF5559" i="1"/>
  <c r="AF5560" i="1"/>
  <c r="AF5561" i="1"/>
  <c r="AF5562" i="1"/>
  <c r="AF5563" i="1"/>
  <c r="AF5564" i="1"/>
  <c r="AF5565" i="1"/>
  <c r="AF5566" i="1"/>
  <c r="AF5567" i="1"/>
  <c r="AF5568" i="1"/>
  <c r="AF5569" i="1"/>
  <c r="AF5570" i="1"/>
  <c r="AF5571" i="1"/>
  <c r="AF5572" i="1"/>
  <c r="AF5573" i="1"/>
  <c r="AF5574" i="1"/>
  <c r="AF5575" i="1"/>
  <c r="AF5576" i="1"/>
  <c r="AF5577" i="1"/>
  <c r="AF5578" i="1"/>
  <c r="AF5579" i="1"/>
  <c r="AF5580" i="1"/>
  <c r="AF5581" i="1"/>
  <c r="AF5582" i="1"/>
  <c r="AF5583" i="1"/>
  <c r="AF5584" i="1"/>
  <c r="AF5585" i="1"/>
  <c r="AF5586" i="1"/>
  <c r="AF5587" i="1"/>
  <c r="AF5588" i="1"/>
  <c r="AF5589" i="1"/>
  <c r="AF5590" i="1"/>
  <c r="AF5591" i="1"/>
  <c r="AF5592" i="1"/>
  <c r="AF5593" i="1"/>
  <c r="AF5594" i="1"/>
  <c r="AF5595" i="1"/>
  <c r="AF5596" i="1"/>
  <c r="AF5597" i="1"/>
  <c r="AF5598" i="1"/>
  <c r="AF5599" i="1"/>
  <c r="AF5600" i="1"/>
  <c r="AF5601" i="1"/>
  <c r="AF5602" i="1"/>
  <c r="AF5603" i="1"/>
  <c r="AF5604" i="1"/>
  <c r="AF5605" i="1"/>
  <c r="AF5606" i="1"/>
  <c r="AF5607" i="1"/>
  <c r="AF5608" i="1"/>
  <c r="AF5609" i="1"/>
  <c r="AF5610" i="1"/>
  <c r="AF5611" i="1"/>
  <c r="AF5612" i="1"/>
  <c r="AF5613" i="1"/>
  <c r="AF5614" i="1"/>
  <c r="AF5615" i="1"/>
  <c r="AF5616" i="1"/>
  <c r="AF5617" i="1"/>
  <c r="AF5618" i="1"/>
  <c r="AF5619" i="1"/>
  <c r="AF5620" i="1"/>
  <c r="AF5621" i="1"/>
  <c r="AF5622" i="1"/>
  <c r="AF5623" i="1"/>
  <c r="AF5624" i="1"/>
  <c r="AF5625" i="1"/>
  <c r="AF5626" i="1"/>
  <c r="AF5627" i="1"/>
  <c r="AF5628" i="1"/>
  <c r="AF5629" i="1"/>
  <c r="AF5630" i="1"/>
  <c r="AF5631" i="1"/>
  <c r="AF5632" i="1"/>
  <c r="AF5633" i="1"/>
  <c r="AF5634" i="1"/>
  <c r="AF5635" i="1"/>
  <c r="AF5636" i="1"/>
  <c r="AF5637" i="1"/>
  <c r="AF5638" i="1"/>
  <c r="AF5639" i="1"/>
  <c r="AF5640" i="1"/>
  <c r="AF5641" i="1"/>
  <c r="AF5642" i="1"/>
  <c r="AF5643" i="1"/>
  <c r="AF5644" i="1"/>
  <c r="AF5645" i="1"/>
  <c r="AF5646" i="1"/>
  <c r="AF5647" i="1"/>
  <c r="AF5648" i="1"/>
  <c r="AF5649" i="1"/>
  <c r="AF5650" i="1"/>
  <c r="AF5651" i="1"/>
  <c r="AF5652" i="1"/>
  <c r="AF5653" i="1"/>
  <c r="AF5654" i="1"/>
  <c r="AF5655" i="1"/>
  <c r="AF5656" i="1"/>
  <c r="AF5657" i="1"/>
  <c r="AF5658" i="1"/>
  <c r="AF5659" i="1"/>
  <c r="AF5660" i="1"/>
  <c r="AF5661" i="1"/>
  <c r="AF5662" i="1"/>
  <c r="AF5663" i="1"/>
  <c r="AF5664" i="1"/>
  <c r="AF5665" i="1"/>
  <c r="AF5666" i="1"/>
  <c r="AF5667" i="1"/>
  <c r="AF5668" i="1"/>
  <c r="AF5669" i="1"/>
  <c r="AF5670" i="1"/>
  <c r="AF5671" i="1"/>
  <c r="AF5672" i="1"/>
  <c r="AF5673" i="1"/>
  <c r="AF5674" i="1"/>
  <c r="AF5675" i="1"/>
  <c r="AF5676" i="1"/>
  <c r="AF5677" i="1"/>
  <c r="AF5678" i="1"/>
  <c r="AF5679" i="1"/>
  <c r="AF5680" i="1"/>
  <c r="AF5681" i="1"/>
  <c r="AF5682" i="1"/>
  <c r="AF5683" i="1"/>
  <c r="AF5684" i="1"/>
  <c r="AF5685" i="1"/>
  <c r="AF5686" i="1"/>
  <c r="AF5687" i="1"/>
  <c r="AF5688" i="1"/>
  <c r="AF5689" i="1"/>
  <c r="AF5690" i="1"/>
  <c r="AF5691" i="1"/>
  <c r="AF5692" i="1"/>
  <c r="AF5693" i="1"/>
  <c r="AF5694" i="1"/>
  <c r="AF5695" i="1"/>
  <c r="AF5696" i="1"/>
  <c r="AF5697" i="1"/>
  <c r="AF5698" i="1"/>
  <c r="AF5699" i="1"/>
  <c r="AF5700" i="1"/>
  <c r="AF5701" i="1"/>
  <c r="AF5702" i="1"/>
  <c r="AF5703" i="1"/>
  <c r="AF5704" i="1"/>
  <c r="AF5705" i="1"/>
  <c r="AF5706" i="1"/>
  <c r="AF5707" i="1"/>
  <c r="AF5708" i="1"/>
  <c r="AF5709" i="1"/>
  <c r="AF5710" i="1"/>
  <c r="AF5711" i="1"/>
  <c r="AF5712" i="1"/>
  <c r="AF5713" i="1"/>
  <c r="AF5714" i="1"/>
  <c r="AF5715" i="1"/>
  <c r="AF5716" i="1"/>
  <c r="AF5717" i="1"/>
  <c r="AF5718" i="1"/>
  <c r="AF5719" i="1"/>
  <c r="AF5720" i="1"/>
  <c r="AF5721" i="1"/>
  <c r="AF5722" i="1"/>
  <c r="AF5723" i="1"/>
  <c r="AF5724" i="1"/>
  <c r="AF5725" i="1"/>
  <c r="AF5726" i="1"/>
  <c r="AF5727" i="1"/>
  <c r="AF5728" i="1"/>
  <c r="AF5729" i="1"/>
  <c r="AF5730" i="1"/>
  <c r="AF5731" i="1"/>
  <c r="AF5732" i="1"/>
  <c r="AF5733" i="1"/>
  <c r="AF5734" i="1"/>
  <c r="AF5735" i="1"/>
  <c r="AF5736" i="1"/>
  <c r="AF5737" i="1"/>
  <c r="AF5738" i="1"/>
  <c r="AF5739" i="1"/>
  <c r="AF5740" i="1"/>
  <c r="AF5741" i="1"/>
  <c r="AF5742" i="1"/>
  <c r="AF5743" i="1"/>
  <c r="AF5744" i="1"/>
  <c r="AF5745" i="1"/>
  <c r="AF5746" i="1"/>
  <c r="AF5747" i="1"/>
  <c r="AF5748" i="1"/>
  <c r="AF5749" i="1"/>
  <c r="AF5750" i="1"/>
  <c r="AF5751" i="1"/>
  <c r="AF5752" i="1"/>
  <c r="AF5753" i="1"/>
  <c r="AF5754" i="1"/>
  <c r="AF5755" i="1"/>
  <c r="AF5756" i="1"/>
  <c r="AF5757" i="1"/>
  <c r="AF5758" i="1"/>
  <c r="AF5759" i="1"/>
  <c r="AF5760" i="1"/>
  <c r="AF5761" i="1"/>
  <c r="AF5762" i="1"/>
  <c r="AF5763" i="1"/>
  <c r="AF5764" i="1"/>
  <c r="AF5765" i="1"/>
  <c r="AF5766" i="1"/>
  <c r="AF5767" i="1"/>
  <c r="AF5768" i="1"/>
  <c r="AF5769" i="1"/>
  <c r="AF5770" i="1"/>
  <c r="AF5771" i="1"/>
  <c r="AF5772" i="1"/>
  <c r="AF5773" i="1"/>
  <c r="AF5774" i="1"/>
  <c r="AF5775" i="1"/>
  <c r="AF5776" i="1"/>
  <c r="AF5777" i="1"/>
  <c r="AF5778" i="1"/>
  <c r="AF5779" i="1"/>
  <c r="AF5780" i="1"/>
  <c r="AF5781" i="1"/>
  <c r="AF5782" i="1"/>
  <c r="AF5783" i="1"/>
  <c r="AF5784" i="1"/>
  <c r="AF5785" i="1"/>
  <c r="AF5786" i="1"/>
  <c r="AF5787" i="1"/>
  <c r="AF5788" i="1"/>
  <c r="AF5789" i="1"/>
  <c r="AF5790" i="1"/>
  <c r="AF5791" i="1"/>
  <c r="AF5792" i="1"/>
  <c r="AF5793" i="1"/>
  <c r="AF5794" i="1"/>
  <c r="AF5795" i="1"/>
  <c r="AF5796" i="1"/>
  <c r="AF5797" i="1"/>
  <c r="AF5798" i="1"/>
  <c r="AF5799" i="1"/>
  <c r="AF5800" i="1"/>
  <c r="AF5801" i="1"/>
  <c r="AF5802" i="1"/>
  <c r="AF5803" i="1"/>
  <c r="AF5804" i="1"/>
  <c r="AF5805" i="1"/>
  <c r="AF5806" i="1"/>
  <c r="AF5807" i="1"/>
  <c r="AF5808" i="1"/>
  <c r="AF5809" i="1"/>
  <c r="AF5810" i="1"/>
  <c r="AF5811" i="1"/>
  <c r="AF5812" i="1"/>
  <c r="AF5813" i="1"/>
  <c r="AF5814" i="1"/>
  <c r="AF5815" i="1"/>
  <c r="AF5816" i="1"/>
  <c r="AF5817" i="1"/>
  <c r="AF5818" i="1"/>
  <c r="AF5819" i="1"/>
  <c r="AF5820" i="1"/>
  <c r="AF5821" i="1"/>
  <c r="AF5822" i="1"/>
  <c r="AF5823" i="1"/>
  <c r="AF5824" i="1"/>
  <c r="AF5825" i="1"/>
  <c r="AF5826" i="1"/>
  <c r="AF5827" i="1"/>
  <c r="AF5828" i="1"/>
  <c r="AF5829" i="1"/>
  <c r="AF5830" i="1"/>
  <c r="AF5831" i="1"/>
  <c r="AF5832" i="1"/>
  <c r="AF5833" i="1"/>
  <c r="AF5834" i="1"/>
  <c r="AF5835" i="1"/>
  <c r="AF5836" i="1"/>
  <c r="AF5837" i="1"/>
  <c r="AF5838" i="1"/>
  <c r="AF5839" i="1"/>
  <c r="AF5840" i="1"/>
  <c r="AF5841" i="1"/>
  <c r="AF5842" i="1"/>
  <c r="AF5843" i="1"/>
  <c r="AF5844" i="1"/>
  <c r="AF5845" i="1"/>
  <c r="AF5846" i="1"/>
  <c r="AF5847" i="1"/>
  <c r="AF5848" i="1"/>
  <c r="AF5849" i="1"/>
  <c r="AF5850" i="1"/>
  <c r="AF5851" i="1"/>
  <c r="AF5852" i="1"/>
  <c r="AF5853" i="1"/>
  <c r="AF5854" i="1"/>
  <c r="AF5855" i="1"/>
  <c r="AF5856" i="1"/>
  <c r="AF5857" i="1"/>
  <c r="AF5858" i="1"/>
  <c r="AF5859" i="1"/>
  <c r="AF5860" i="1"/>
  <c r="AF5861" i="1"/>
  <c r="AF5862" i="1"/>
  <c r="AF5863" i="1"/>
  <c r="AF5864" i="1"/>
  <c r="AF5865" i="1"/>
  <c r="AF5866" i="1"/>
  <c r="AF5867" i="1"/>
  <c r="AF5868" i="1"/>
  <c r="AF5869" i="1"/>
  <c r="AF5870" i="1"/>
  <c r="AF5871" i="1"/>
  <c r="AF5872" i="1"/>
  <c r="AF5873" i="1"/>
  <c r="AF5874" i="1"/>
  <c r="AF5875" i="1"/>
  <c r="AF5876" i="1"/>
  <c r="AF5877" i="1"/>
  <c r="AF5878" i="1"/>
  <c r="AF5879" i="1"/>
  <c r="AF5880" i="1"/>
  <c r="AF5881" i="1"/>
  <c r="AF5882" i="1"/>
  <c r="AF5883" i="1"/>
  <c r="AF5884" i="1"/>
  <c r="AF5885" i="1"/>
  <c r="AF5886" i="1"/>
  <c r="AF5887" i="1"/>
  <c r="AF5888" i="1"/>
  <c r="AF5889" i="1"/>
  <c r="AF5890" i="1"/>
  <c r="AF5891" i="1"/>
  <c r="AF5892" i="1"/>
  <c r="AF5893" i="1"/>
  <c r="AF5894" i="1"/>
  <c r="AF5895" i="1"/>
  <c r="AF5896" i="1"/>
  <c r="AF5897" i="1"/>
  <c r="AF5898" i="1"/>
  <c r="AF5899" i="1"/>
  <c r="AF5900" i="1"/>
  <c r="AF5901" i="1"/>
  <c r="AF5902" i="1"/>
  <c r="AF5903" i="1"/>
  <c r="AF5904" i="1"/>
  <c r="AF5905" i="1"/>
  <c r="AF5906" i="1"/>
  <c r="AF5907" i="1"/>
  <c r="AF5908" i="1"/>
  <c r="AF5909" i="1"/>
  <c r="AF5910" i="1"/>
  <c r="AF5911" i="1"/>
  <c r="AF5912" i="1"/>
  <c r="AF5913" i="1"/>
  <c r="AF5914" i="1"/>
  <c r="AF5915" i="1"/>
  <c r="AF5916" i="1"/>
  <c r="AF5917" i="1"/>
  <c r="AF5918" i="1"/>
  <c r="AF5919" i="1"/>
  <c r="AF5920" i="1"/>
  <c r="AF5921" i="1"/>
  <c r="AF5922" i="1"/>
  <c r="AF5923" i="1"/>
  <c r="AF5924" i="1"/>
  <c r="AF5925" i="1"/>
  <c r="AF5926" i="1"/>
  <c r="AF5927" i="1"/>
  <c r="AF5928" i="1"/>
  <c r="AF5929" i="1"/>
  <c r="AF5930" i="1"/>
  <c r="AF5931" i="1"/>
  <c r="AF5932" i="1"/>
  <c r="AF5933" i="1"/>
  <c r="AF5934" i="1"/>
  <c r="AF5935" i="1"/>
  <c r="AF5936" i="1"/>
  <c r="AF5937" i="1"/>
  <c r="AF5938" i="1"/>
  <c r="AF5939" i="1"/>
  <c r="AF5940" i="1"/>
  <c r="AF5941" i="1"/>
  <c r="AF5942" i="1"/>
  <c r="AF5943" i="1"/>
  <c r="AF5944" i="1"/>
  <c r="AF5945" i="1"/>
  <c r="AF5946" i="1"/>
  <c r="AF5947" i="1"/>
  <c r="AF5948" i="1"/>
  <c r="AF5949" i="1"/>
  <c r="AF5950" i="1"/>
  <c r="AF5951" i="1"/>
  <c r="AF5952" i="1"/>
  <c r="AF5953" i="1"/>
  <c r="AF5954" i="1"/>
  <c r="AF5955" i="1"/>
  <c r="AF5956" i="1"/>
  <c r="AF5957" i="1"/>
  <c r="AF5958" i="1"/>
  <c r="AF5959" i="1"/>
  <c r="AF5960" i="1"/>
  <c r="AF5961" i="1"/>
  <c r="AF5962" i="1"/>
  <c r="AF5963" i="1"/>
  <c r="AF5964" i="1"/>
  <c r="AF5965" i="1"/>
  <c r="AF5966" i="1"/>
  <c r="AF5967" i="1"/>
  <c r="AF5968" i="1"/>
  <c r="AF5969" i="1"/>
  <c r="AF5970" i="1"/>
  <c r="AF5971" i="1"/>
  <c r="AF5972" i="1"/>
  <c r="AF5973" i="1"/>
  <c r="AF5974" i="1"/>
  <c r="AF5975" i="1"/>
  <c r="AF5976" i="1"/>
  <c r="AF5977" i="1"/>
  <c r="AF5978" i="1"/>
  <c r="AF5979" i="1"/>
  <c r="AF5980" i="1"/>
  <c r="AF5981" i="1"/>
  <c r="AF5982" i="1"/>
  <c r="AF5983" i="1"/>
  <c r="AF5984" i="1"/>
  <c r="AF5985" i="1"/>
  <c r="AF5986" i="1"/>
  <c r="AF5987" i="1"/>
  <c r="AF5988" i="1"/>
  <c r="AF5989" i="1"/>
  <c r="AF5990" i="1"/>
  <c r="AF5991" i="1"/>
  <c r="AF5992" i="1"/>
  <c r="AF5993" i="1"/>
  <c r="AF5994" i="1"/>
  <c r="AF5995" i="1"/>
  <c r="AF5996" i="1"/>
  <c r="AF5997" i="1"/>
  <c r="AF5998" i="1"/>
  <c r="AF5999" i="1"/>
  <c r="AF6000" i="1"/>
  <c r="AF6001" i="1"/>
  <c r="AF6002" i="1"/>
  <c r="AF6003" i="1"/>
  <c r="AF6004" i="1"/>
  <c r="AF6005" i="1"/>
  <c r="AF6006" i="1"/>
  <c r="AF6007" i="1"/>
  <c r="AF6008" i="1"/>
  <c r="AF6009" i="1"/>
  <c r="AF6010" i="1"/>
  <c r="AF6011" i="1"/>
  <c r="AF6012" i="1"/>
  <c r="AF6013" i="1"/>
  <c r="AF6014" i="1"/>
  <c r="AF6015" i="1"/>
  <c r="AF6016" i="1"/>
  <c r="AF6017" i="1"/>
  <c r="AF6018" i="1"/>
  <c r="AF6019" i="1"/>
  <c r="AF6020" i="1"/>
  <c r="AF6021" i="1"/>
  <c r="AF6022" i="1"/>
  <c r="AF6023" i="1"/>
  <c r="AF6024" i="1"/>
  <c r="AF6025" i="1"/>
  <c r="AF6026" i="1"/>
  <c r="AF6027" i="1"/>
  <c r="AF6028" i="1"/>
  <c r="AF6029" i="1"/>
  <c r="AF6030" i="1"/>
  <c r="AF6031" i="1"/>
  <c r="AF6032" i="1"/>
  <c r="AF6033" i="1"/>
  <c r="AF6034" i="1"/>
  <c r="AF6035" i="1"/>
  <c r="AF6036" i="1"/>
  <c r="AF6037" i="1"/>
  <c r="AF6038" i="1"/>
  <c r="AF6039" i="1"/>
  <c r="AF6040" i="1"/>
  <c r="AF6041" i="1"/>
  <c r="AF6042" i="1"/>
  <c r="AF6043" i="1"/>
  <c r="AF6044" i="1"/>
  <c r="AF6045" i="1"/>
  <c r="AF6046" i="1"/>
  <c r="AF6047" i="1"/>
  <c r="AF6048" i="1"/>
  <c r="AF6049" i="1"/>
  <c r="AF6050" i="1"/>
  <c r="AF6051" i="1"/>
  <c r="AF6052" i="1"/>
  <c r="AF6053" i="1"/>
  <c r="AF6054" i="1"/>
  <c r="AF6055" i="1"/>
  <c r="AF6056" i="1"/>
  <c r="AF6057" i="1"/>
  <c r="AF6058" i="1"/>
  <c r="AF6059" i="1"/>
  <c r="AF6060" i="1"/>
  <c r="AF6061" i="1"/>
  <c r="AF6062" i="1"/>
  <c r="AF6063" i="1"/>
  <c r="AF6064" i="1"/>
  <c r="AF6065" i="1"/>
  <c r="AF6066" i="1"/>
  <c r="AF6067" i="1"/>
  <c r="AF6068" i="1"/>
  <c r="AF6069" i="1"/>
  <c r="AF6070" i="1"/>
  <c r="AF6071" i="1"/>
  <c r="AF6072" i="1"/>
  <c r="AF6073" i="1"/>
  <c r="AF6074" i="1"/>
  <c r="AF6075" i="1"/>
  <c r="AF6076" i="1"/>
  <c r="AF6077" i="1"/>
  <c r="AF6078" i="1"/>
  <c r="AF6079" i="1"/>
  <c r="AF6080" i="1"/>
  <c r="AF6081" i="1"/>
  <c r="AF6082" i="1"/>
  <c r="AF6083" i="1"/>
  <c r="AF6084" i="1"/>
  <c r="AF6085" i="1"/>
  <c r="AF6086" i="1"/>
  <c r="AF6087" i="1"/>
  <c r="AF6088" i="1"/>
  <c r="AF6089" i="1"/>
  <c r="AF6090" i="1"/>
  <c r="AF6091" i="1"/>
  <c r="AF6092" i="1"/>
  <c r="AF6093" i="1"/>
  <c r="AF6094" i="1"/>
  <c r="AF6095" i="1"/>
  <c r="AF6096" i="1"/>
  <c r="AF6097" i="1"/>
  <c r="AF6098" i="1"/>
  <c r="AF6099" i="1"/>
  <c r="AF6100" i="1"/>
  <c r="AF6101" i="1"/>
  <c r="AF6102" i="1"/>
  <c r="AF6103" i="1"/>
  <c r="AF6104" i="1"/>
  <c r="AF6105" i="1"/>
  <c r="AF6106" i="1"/>
  <c r="AF6107" i="1"/>
  <c r="AF6108" i="1"/>
  <c r="AF6109" i="1"/>
  <c r="AF6110" i="1"/>
  <c r="AF6111" i="1"/>
  <c r="AF6112" i="1"/>
  <c r="AF6113" i="1"/>
  <c r="AF6114" i="1"/>
  <c r="AF6115" i="1"/>
  <c r="AF6116" i="1"/>
  <c r="AF6117" i="1"/>
  <c r="AF6118" i="1"/>
  <c r="AF6119" i="1"/>
  <c r="AF6120" i="1"/>
  <c r="AF6121" i="1"/>
  <c r="AF6122" i="1"/>
  <c r="AF6123" i="1"/>
  <c r="AF6124" i="1"/>
  <c r="AF6125" i="1"/>
  <c r="AF6126" i="1"/>
  <c r="AF6127" i="1"/>
  <c r="AF6128" i="1"/>
  <c r="AF6129" i="1"/>
  <c r="AF6130" i="1"/>
  <c r="AF6131" i="1"/>
  <c r="AF6132" i="1"/>
  <c r="AF6133" i="1"/>
  <c r="AF6134" i="1"/>
  <c r="AF6135" i="1"/>
  <c r="AF6136" i="1"/>
  <c r="AF6137" i="1"/>
  <c r="AF6138" i="1"/>
  <c r="AF6139" i="1"/>
  <c r="AF6140" i="1"/>
  <c r="AF6141" i="1"/>
  <c r="AF6142" i="1"/>
  <c r="AF6143" i="1"/>
  <c r="AF6144" i="1"/>
  <c r="AF6145" i="1"/>
  <c r="AF6146" i="1"/>
  <c r="AF6147" i="1"/>
  <c r="AF6148" i="1"/>
  <c r="AF6149" i="1"/>
  <c r="AF6150" i="1"/>
  <c r="AF6151" i="1"/>
  <c r="AF6152" i="1"/>
  <c r="AF6153" i="1"/>
  <c r="AF6154" i="1"/>
  <c r="AF6155" i="1"/>
  <c r="AF6156" i="1"/>
  <c r="AF6157" i="1"/>
  <c r="AF6158" i="1"/>
  <c r="AF6159" i="1"/>
  <c r="AF6160" i="1"/>
  <c r="AF6161" i="1"/>
  <c r="AF6162" i="1"/>
  <c r="AF6163" i="1"/>
  <c r="AF6164" i="1"/>
  <c r="AF6165" i="1"/>
  <c r="AF6166" i="1"/>
  <c r="AF6167" i="1"/>
  <c r="AF6168" i="1"/>
  <c r="AF6169" i="1"/>
  <c r="AF6170" i="1"/>
  <c r="AF6171" i="1"/>
  <c r="AF6172" i="1"/>
  <c r="AF6173" i="1"/>
  <c r="AF6174" i="1"/>
  <c r="AF6175" i="1"/>
  <c r="AF6176" i="1"/>
  <c r="AF6177" i="1"/>
  <c r="AF6178" i="1"/>
  <c r="AF6179" i="1"/>
  <c r="AF6180" i="1"/>
  <c r="AF6181" i="1"/>
  <c r="AF6182" i="1"/>
  <c r="AF6183" i="1"/>
  <c r="AF6184" i="1"/>
  <c r="AF6185" i="1"/>
  <c r="AF6186" i="1"/>
  <c r="AF6187" i="1"/>
  <c r="AF6188" i="1"/>
  <c r="AF6189" i="1"/>
  <c r="AF6190" i="1"/>
  <c r="AF6191" i="1"/>
  <c r="AF6192" i="1"/>
  <c r="AF6193" i="1"/>
  <c r="AF6194" i="1"/>
  <c r="AF6195" i="1"/>
  <c r="AF6196" i="1"/>
  <c r="AF6197" i="1"/>
  <c r="AF6198" i="1"/>
  <c r="AF6199" i="1"/>
  <c r="AF6200" i="1"/>
  <c r="AF6201" i="1"/>
  <c r="AF6202" i="1"/>
  <c r="AF6203" i="1"/>
  <c r="AF6204" i="1"/>
  <c r="AF6205" i="1"/>
  <c r="AF6206" i="1"/>
  <c r="AF6207" i="1"/>
  <c r="AF6208" i="1"/>
  <c r="AF6209" i="1"/>
  <c r="AF6210" i="1"/>
  <c r="AF6211" i="1"/>
  <c r="AF6212" i="1"/>
  <c r="AF6213" i="1"/>
  <c r="AF6214" i="1"/>
  <c r="AF6215" i="1"/>
  <c r="AF6216" i="1"/>
  <c r="AF6217" i="1"/>
  <c r="AF6218" i="1"/>
  <c r="AF6219" i="1"/>
  <c r="AF6220" i="1"/>
  <c r="AF6221" i="1"/>
  <c r="AF6222" i="1"/>
  <c r="AF6223" i="1"/>
  <c r="AF6224" i="1"/>
  <c r="AF6225" i="1"/>
  <c r="AF6226" i="1"/>
  <c r="AF6227" i="1"/>
  <c r="AF6228" i="1"/>
  <c r="AF6229" i="1"/>
  <c r="AF6230" i="1"/>
  <c r="AF6231" i="1"/>
  <c r="AF6232" i="1"/>
  <c r="AF6233" i="1"/>
  <c r="AF6234" i="1"/>
  <c r="AF6235" i="1"/>
  <c r="AF6236" i="1"/>
  <c r="AF6237" i="1"/>
  <c r="AF6238" i="1"/>
  <c r="AF6239" i="1"/>
  <c r="AF6240" i="1"/>
  <c r="AF6241" i="1"/>
  <c r="AF6242" i="1"/>
  <c r="AF6243" i="1"/>
  <c r="AF6244" i="1"/>
  <c r="AF6245" i="1"/>
  <c r="AF6246" i="1"/>
  <c r="AF6247" i="1"/>
  <c r="AF6248" i="1"/>
  <c r="AF6249" i="1"/>
  <c r="AF6250" i="1"/>
  <c r="AF6251" i="1"/>
  <c r="AF6252" i="1"/>
  <c r="AF6253" i="1"/>
  <c r="AF6254" i="1"/>
  <c r="AF6255" i="1"/>
  <c r="AF6256" i="1"/>
  <c r="AF6257" i="1"/>
  <c r="AF6258" i="1"/>
  <c r="AF6259" i="1"/>
  <c r="AF6260" i="1"/>
  <c r="AF6261" i="1"/>
  <c r="AF6262" i="1"/>
  <c r="AF6263" i="1"/>
  <c r="AF6264" i="1"/>
  <c r="AF6265" i="1"/>
  <c r="AF6266" i="1"/>
  <c r="AF6267" i="1"/>
  <c r="AF6268" i="1"/>
  <c r="AF6269" i="1"/>
  <c r="AF6270" i="1"/>
  <c r="AF6271" i="1"/>
  <c r="AF6272" i="1"/>
  <c r="AF6273" i="1"/>
  <c r="AF6274" i="1"/>
  <c r="AF6275" i="1"/>
  <c r="AF6276" i="1"/>
  <c r="AF6277" i="1"/>
  <c r="AF6278" i="1"/>
  <c r="AF6279" i="1"/>
  <c r="AF6280" i="1"/>
  <c r="AF6281" i="1"/>
  <c r="AF6282" i="1"/>
  <c r="AF6283" i="1"/>
  <c r="AF6284" i="1"/>
  <c r="AF6285" i="1"/>
  <c r="AF6286" i="1"/>
  <c r="AF6287" i="1"/>
  <c r="AF6288" i="1"/>
  <c r="AF6289" i="1"/>
  <c r="AF6290" i="1"/>
  <c r="AF6291" i="1"/>
  <c r="AF6292" i="1"/>
  <c r="AF6293" i="1"/>
  <c r="AF6294" i="1"/>
  <c r="AF6295" i="1"/>
  <c r="AF6296" i="1"/>
  <c r="AF6297" i="1"/>
  <c r="AF6298" i="1"/>
  <c r="AF6299" i="1"/>
  <c r="AF6300" i="1"/>
  <c r="AF6301" i="1"/>
  <c r="AF6302" i="1"/>
  <c r="AF6303" i="1"/>
  <c r="AF6304" i="1"/>
  <c r="AF6305" i="1"/>
  <c r="AF6306" i="1"/>
  <c r="AF6307" i="1"/>
  <c r="AF6308" i="1"/>
  <c r="AF6309" i="1"/>
  <c r="AF6310" i="1"/>
  <c r="AF6311" i="1"/>
  <c r="AF6312" i="1"/>
  <c r="AF6313" i="1"/>
  <c r="AF6314" i="1"/>
  <c r="AF6315" i="1"/>
  <c r="AF6316" i="1"/>
  <c r="AF6317" i="1"/>
  <c r="AF6318" i="1"/>
  <c r="AF6319" i="1"/>
  <c r="AF6320" i="1"/>
  <c r="AF6321" i="1"/>
  <c r="AF6322" i="1"/>
  <c r="AF6323" i="1"/>
  <c r="AF6324" i="1"/>
  <c r="AF6325" i="1"/>
  <c r="AF6326" i="1"/>
  <c r="AF6327" i="1"/>
  <c r="AF6328" i="1"/>
  <c r="AF6329" i="1"/>
  <c r="AF6330" i="1"/>
  <c r="AF6331" i="1"/>
  <c r="AF6332" i="1"/>
  <c r="AF6333" i="1"/>
  <c r="AF6334" i="1"/>
  <c r="AF6335" i="1"/>
  <c r="AF6336" i="1"/>
  <c r="AF6337" i="1"/>
  <c r="AF6338" i="1"/>
  <c r="AF6339" i="1"/>
  <c r="AF6340" i="1"/>
  <c r="AF6341" i="1"/>
  <c r="AF6342" i="1"/>
  <c r="AF6343" i="1"/>
  <c r="AF6344" i="1"/>
  <c r="AF6345" i="1"/>
  <c r="AF6346" i="1"/>
  <c r="AF6347" i="1"/>
  <c r="AF6348" i="1"/>
  <c r="AF6349" i="1"/>
  <c r="AF6350" i="1"/>
  <c r="AF6351" i="1"/>
  <c r="AF6352" i="1"/>
  <c r="AF6353" i="1"/>
  <c r="AF6354" i="1"/>
  <c r="AF6355" i="1"/>
  <c r="AF6356" i="1"/>
  <c r="AF6357" i="1"/>
  <c r="AF6358" i="1"/>
  <c r="AF6359" i="1"/>
  <c r="AF6360" i="1"/>
  <c r="AF6361" i="1"/>
  <c r="AF6362" i="1"/>
  <c r="AF6363" i="1"/>
  <c r="AF6364" i="1"/>
  <c r="AF6365" i="1"/>
  <c r="AF6366" i="1"/>
  <c r="AF6367" i="1"/>
  <c r="AF6368" i="1"/>
  <c r="AF6369" i="1"/>
  <c r="AF6370" i="1"/>
  <c r="AF6371" i="1"/>
  <c r="AF6372" i="1"/>
  <c r="AF6373" i="1"/>
  <c r="AF6374" i="1"/>
  <c r="AF6375" i="1"/>
  <c r="AF6376" i="1"/>
  <c r="AF6377" i="1"/>
  <c r="AF6378" i="1"/>
  <c r="AF6379" i="1"/>
  <c r="AF6380" i="1"/>
  <c r="AF6381" i="1"/>
  <c r="AF6382" i="1"/>
  <c r="AF6383" i="1"/>
  <c r="AF6384" i="1"/>
  <c r="AF6385" i="1"/>
  <c r="AF6386" i="1"/>
  <c r="AF6387" i="1"/>
  <c r="AF6388" i="1"/>
  <c r="AF6389" i="1"/>
  <c r="AF6390" i="1"/>
  <c r="AF6391" i="1"/>
  <c r="AF6392" i="1"/>
  <c r="AF6393" i="1"/>
  <c r="AF6394" i="1"/>
  <c r="AF6395" i="1"/>
  <c r="AF6396" i="1"/>
  <c r="AF6397" i="1"/>
  <c r="AF6398" i="1"/>
  <c r="AF6399" i="1"/>
  <c r="AF6400" i="1"/>
  <c r="AF6401" i="1"/>
  <c r="AF6402" i="1"/>
  <c r="AF6403" i="1"/>
  <c r="AF6404" i="1"/>
  <c r="AF6405" i="1"/>
  <c r="AF6406" i="1"/>
  <c r="AF6407" i="1"/>
  <c r="AF6408" i="1"/>
  <c r="AF6409" i="1"/>
  <c r="AF6410" i="1"/>
  <c r="AF6411" i="1"/>
  <c r="AF6412" i="1"/>
  <c r="AF6413" i="1"/>
  <c r="AF6414" i="1"/>
  <c r="AF6415" i="1"/>
  <c r="AF6416" i="1"/>
  <c r="AF6417" i="1"/>
  <c r="AF6418" i="1"/>
  <c r="AF6419" i="1"/>
  <c r="AF6420" i="1"/>
  <c r="AF6421" i="1"/>
  <c r="AF6422" i="1"/>
  <c r="AF6423" i="1"/>
  <c r="AF6424" i="1"/>
  <c r="AF6425" i="1"/>
  <c r="AF6426" i="1"/>
  <c r="AF6427" i="1"/>
  <c r="AF6428" i="1"/>
  <c r="AF6429" i="1"/>
  <c r="AF6430" i="1"/>
  <c r="AF6431" i="1"/>
  <c r="AF6432" i="1"/>
  <c r="AF6433" i="1"/>
  <c r="AF6434" i="1"/>
  <c r="AF6435" i="1"/>
  <c r="AF6436" i="1"/>
  <c r="AF6437" i="1"/>
  <c r="AF6438" i="1"/>
  <c r="AF6439" i="1"/>
  <c r="AF6440" i="1"/>
  <c r="AF6441" i="1"/>
  <c r="AF6442" i="1"/>
  <c r="AF6443" i="1"/>
  <c r="AF6444" i="1"/>
  <c r="AF6445" i="1"/>
  <c r="AF6446" i="1"/>
  <c r="AF6447" i="1"/>
  <c r="AF6448" i="1"/>
  <c r="AF6449" i="1"/>
  <c r="AF6450" i="1"/>
  <c r="AF6451" i="1"/>
  <c r="AF6452" i="1"/>
  <c r="AF6453" i="1"/>
  <c r="AF6454" i="1"/>
  <c r="AF6455" i="1"/>
  <c r="AF6456" i="1"/>
  <c r="AF6457" i="1"/>
  <c r="AF6458" i="1"/>
  <c r="AF6459" i="1"/>
  <c r="AF6460" i="1"/>
  <c r="AF6461" i="1"/>
  <c r="AF6462" i="1"/>
  <c r="AF6463" i="1"/>
  <c r="AF6464" i="1"/>
  <c r="AF6465" i="1"/>
  <c r="AF6466" i="1"/>
  <c r="AF6467" i="1"/>
  <c r="AF6468" i="1"/>
  <c r="AF6469" i="1"/>
  <c r="AF6470" i="1"/>
  <c r="AF6471" i="1"/>
  <c r="AF6472" i="1"/>
  <c r="AF6473" i="1"/>
  <c r="AF6474" i="1"/>
  <c r="AF6475" i="1"/>
  <c r="AF6476" i="1"/>
  <c r="AF6477" i="1"/>
  <c r="AF6478" i="1"/>
  <c r="AF6479" i="1"/>
  <c r="AF6480" i="1"/>
  <c r="AF6481" i="1"/>
  <c r="AF6482" i="1"/>
  <c r="AF6483" i="1"/>
  <c r="AF6484" i="1"/>
  <c r="AF6485" i="1"/>
  <c r="AF6486" i="1"/>
  <c r="AF6487" i="1"/>
  <c r="AF6488" i="1"/>
  <c r="AF6489" i="1"/>
  <c r="AF6490" i="1"/>
  <c r="AF6491" i="1"/>
  <c r="AF6492" i="1"/>
  <c r="AF6493" i="1"/>
  <c r="AF6494" i="1"/>
  <c r="AF6495" i="1"/>
  <c r="AF6496" i="1"/>
  <c r="AF6497" i="1"/>
  <c r="AF6498" i="1"/>
  <c r="AF6499" i="1"/>
  <c r="AF6500" i="1"/>
  <c r="AF6501" i="1"/>
  <c r="AF6502" i="1"/>
  <c r="AF6503" i="1"/>
  <c r="AF6504" i="1"/>
  <c r="AF6505" i="1"/>
  <c r="AF6506" i="1"/>
  <c r="AF6507" i="1"/>
  <c r="AF6508" i="1"/>
  <c r="AF6509" i="1"/>
  <c r="AF6510" i="1"/>
  <c r="AF6511" i="1"/>
  <c r="AF6512" i="1"/>
  <c r="AF6513" i="1"/>
  <c r="AF6514" i="1"/>
  <c r="AF6515" i="1"/>
  <c r="AF6516" i="1"/>
  <c r="AF6517" i="1"/>
  <c r="AF6518" i="1"/>
  <c r="AF6519" i="1"/>
  <c r="AF6520" i="1"/>
  <c r="AF6521" i="1"/>
  <c r="AF6522" i="1"/>
  <c r="AF6523" i="1"/>
  <c r="AF6524" i="1"/>
  <c r="AF6525" i="1"/>
  <c r="AF6526" i="1"/>
  <c r="AF6527" i="1"/>
  <c r="AF6528" i="1"/>
  <c r="AF6529" i="1"/>
  <c r="AF6530" i="1"/>
  <c r="AF6531" i="1"/>
  <c r="AF6532" i="1"/>
  <c r="AF6533" i="1"/>
  <c r="AF6534" i="1"/>
  <c r="AF6535" i="1"/>
  <c r="AF6536" i="1"/>
  <c r="AF6537" i="1"/>
  <c r="AF6538" i="1"/>
  <c r="AF6539" i="1"/>
  <c r="AF6540" i="1"/>
  <c r="AF6541" i="1"/>
  <c r="AF6542" i="1"/>
  <c r="AF6543" i="1"/>
  <c r="AF6544" i="1"/>
  <c r="AF6545" i="1"/>
  <c r="AF6546" i="1"/>
  <c r="AF6547" i="1"/>
  <c r="AF6548" i="1"/>
  <c r="AF6549" i="1"/>
  <c r="AF6550" i="1"/>
  <c r="AF6551" i="1"/>
  <c r="AF6552" i="1"/>
  <c r="AF6553" i="1"/>
  <c r="AF6554" i="1"/>
  <c r="AF6555" i="1"/>
  <c r="AF6556" i="1"/>
  <c r="AF6557" i="1"/>
  <c r="AF6558" i="1"/>
  <c r="AF6559" i="1"/>
  <c r="AF6560" i="1"/>
  <c r="AF6561" i="1"/>
  <c r="AF6562" i="1"/>
  <c r="AF6563" i="1"/>
  <c r="AF6564" i="1"/>
  <c r="AF6565" i="1"/>
  <c r="AF6566" i="1"/>
  <c r="AF6567" i="1"/>
  <c r="AF6568" i="1"/>
  <c r="AF6569" i="1"/>
  <c r="AF6570" i="1"/>
  <c r="AF6571" i="1"/>
  <c r="AF6572" i="1"/>
  <c r="AF6573" i="1"/>
  <c r="AF6574" i="1"/>
  <c r="AF6575" i="1"/>
  <c r="AF6576" i="1"/>
  <c r="AF6577" i="1"/>
  <c r="AF6578" i="1"/>
  <c r="AF6579" i="1"/>
  <c r="AF6580" i="1"/>
  <c r="AF6581" i="1"/>
  <c r="AF6582" i="1"/>
  <c r="AF6583" i="1"/>
  <c r="AF6584" i="1"/>
  <c r="AF6585" i="1"/>
  <c r="AF6586" i="1"/>
  <c r="AF6587" i="1"/>
  <c r="AF6588" i="1"/>
  <c r="AF6589" i="1"/>
  <c r="AF6590" i="1"/>
  <c r="AF6591" i="1"/>
  <c r="AF6592" i="1"/>
  <c r="AF6593" i="1"/>
  <c r="AF6594" i="1"/>
  <c r="AF6595" i="1"/>
  <c r="AF6596" i="1"/>
  <c r="AF6597" i="1"/>
  <c r="AF6598" i="1"/>
  <c r="AF6599" i="1"/>
  <c r="AF6600" i="1"/>
  <c r="AF6601" i="1"/>
  <c r="AF6602" i="1"/>
  <c r="AF6603" i="1"/>
  <c r="AF6604" i="1"/>
  <c r="AF6605" i="1"/>
  <c r="AF6606" i="1"/>
  <c r="AF6607" i="1"/>
  <c r="AF6608" i="1"/>
  <c r="AF6609" i="1"/>
  <c r="AF6610" i="1"/>
  <c r="AF6611" i="1"/>
  <c r="AF6612" i="1"/>
  <c r="AF6613" i="1"/>
  <c r="AF6614" i="1"/>
  <c r="AF6615" i="1"/>
  <c r="AF6616" i="1"/>
  <c r="AF6617" i="1"/>
  <c r="AF6618" i="1"/>
  <c r="AF6619" i="1"/>
  <c r="AF6620" i="1"/>
  <c r="AF6621" i="1"/>
  <c r="AF6622" i="1"/>
  <c r="AF6623" i="1"/>
  <c r="AF6624" i="1"/>
  <c r="AF6625" i="1"/>
  <c r="AF6626" i="1"/>
  <c r="AF6627" i="1"/>
  <c r="AF6628" i="1"/>
  <c r="AF6629" i="1"/>
  <c r="AF6630" i="1"/>
  <c r="AF6631" i="1"/>
  <c r="AF6632" i="1"/>
  <c r="AF6633" i="1"/>
  <c r="AF6634" i="1"/>
  <c r="AF6635" i="1"/>
  <c r="AF6636" i="1"/>
  <c r="AF6637" i="1"/>
  <c r="AF6638" i="1"/>
  <c r="AF6639" i="1"/>
  <c r="AF6640" i="1"/>
  <c r="AF6641" i="1"/>
  <c r="AF6642" i="1"/>
  <c r="AF6643" i="1"/>
  <c r="AF6644" i="1"/>
  <c r="AF6645" i="1"/>
  <c r="AF6646" i="1"/>
  <c r="AF6647" i="1"/>
  <c r="AF6648" i="1"/>
  <c r="AF6649" i="1"/>
  <c r="AF6650" i="1"/>
  <c r="AF6651" i="1"/>
  <c r="AF6652" i="1"/>
  <c r="AF6653" i="1"/>
  <c r="AF6654" i="1"/>
  <c r="AF6655" i="1"/>
  <c r="AF6656" i="1"/>
  <c r="AF6657" i="1"/>
  <c r="AF6658" i="1"/>
  <c r="AF6659" i="1"/>
  <c r="AF6660" i="1"/>
  <c r="AF6661" i="1"/>
  <c r="AF6662" i="1"/>
  <c r="AF6663" i="1"/>
  <c r="AF6664" i="1"/>
  <c r="AF6665" i="1"/>
  <c r="AF6666" i="1"/>
  <c r="AF6667" i="1"/>
  <c r="AF6668" i="1"/>
  <c r="AF6669" i="1"/>
  <c r="AF6670" i="1"/>
  <c r="AF6671" i="1"/>
  <c r="AF6672" i="1"/>
  <c r="AF6673" i="1"/>
  <c r="AF6674" i="1"/>
  <c r="AF6675" i="1"/>
  <c r="AF6676" i="1"/>
  <c r="AF6677" i="1"/>
  <c r="AF6678" i="1"/>
  <c r="AF6679" i="1"/>
  <c r="AF6680" i="1"/>
  <c r="AF6681" i="1"/>
  <c r="AF6682" i="1"/>
  <c r="AF6683" i="1"/>
  <c r="AF6684" i="1"/>
  <c r="AF6685" i="1"/>
  <c r="AF6686" i="1"/>
  <c r="AF6687" i="1"/>
  <c r="AF6688" i="1"/>
  <c r="AF6689" i="1"/>
  <c r="AF6690" i="1"/>
  <c r="AF6691" i="1"/>
  <c r="AF6692" i="1"/>
  <c r="AF6693" i="1"/>
  <c r="AF6694" i="1"/>
  <c r="AF6695" i="1"/>
  <c r="AF6696" i="1"/>
  <c r="AF6697" i="1"/>
  <c r="AF6698" i="1"/>
  <c r="AF6699" i="1"/>
  <c r="AF6700" i="1"/>
  <c r="AF6701" i="1"/>
  <c r="AF6702" i="1"/>
  <c r="AF6703" i="1"/>
  <c r="AF6704" i="1"/>
  <c r="AF6705" i="1"/>
  <c r="AF6706" i="1"/>
  <c r="AF6707" i="1"/>
  <c r="AF6708" i="1"/>
  <c r="AF6709" i="1"/>
  <c r="AF6710" i="1"/>
  <c r="AF6711" i="1"/>
  <c r="AF6712" i="1"/>
  <c r="AF6713" i="1"/>
  <c r="AF6714" i="1"/>
  <c r="AF6715" i="1"/>
  <c r="AF6716" i="1"/>
  <c r="AF6717" i="1"/>
  <c r="AF6718" i="1"/>
  <c r="AF6719" i="1"/>
  <c r="AF6720" i="1"/>
  <c r="AF6721" i="1"/>
  <c r="AF6722" i="1"/>
  <c r="AF6723" i="1"/>
  <c r="AF6724" i="1"/>
  <c r="AF6725" i="1"/>
  <c r="AF6726" i="1"/>
  <c r="AF6727" i="1"/>
  <c r="AF6728" i="1"/>
  <c r="AF6729" i="1"/>
  <c r="AF6730" i="1"/>
  <c r="AF6731" i="1"/>
  <c r="AF6732" i="1"/>
  <c r="AF6733" i="1"/>
  <c r="AF6734" i="1"/>
  <c r="AF6735" i="1"/>
  <c r="AF6736" i="1"/>
  <c r="AF6737" i="1"/>
  <c r="AF6738" i="1"/>
  <c r="AF6739" i="1"/>
  <c r="AF6740" i="1"/>
  <c r="AF6741" i="1"/>
  <c r="AF6742" i="1"/>
  <c r="AF6743" i="1"/>
  <c r="AF6744" i="1"/>
  <c r="AF6745" i="1"/>
  <c r="AF6746" i="1"/>
  <c r="AF6747" i="1"/>
  <c r="AF6748" i="1"/>
  <c r="AF6749" i="1"/>
  <c r="AF6750" i="1"/>
  <c r="AF6751" i="1"/>
  <c r="AF6752" i="1"/>
  <c r="AF6753" i="1"/>
  <c r="AF6754" i="1"/>
  <c r="AF6755" i="1"/>
  <c r="AF6756" i="1"/>
  <c r="AF6757" i="1"/>
  <c r="AF6758" i="1"/>
  <c r="AF6759" i="1"/>
  <c r="AF6760" i="1"/>
  <c r="AF6761" i="1"/>
  <c r="AF6762" i="1"/>
  <c r="AF6763" i="1"/>
  <c r="AF6764" i="1"/>
  <c r="AF6765" i="1"/>
  <c r="AF6766" i="1"/>
  <c r="AF6767" i="1"/>
  <c r="AF6768" i="1"/>
  <c r="AF6769" i="1"/>
  <c r="AF6770" i="1"/>
  <c r="AF6771" i="1"/>
  <c r="AF6772" i="1"/>
  <c r="AF6773" i="1"/>
  <c r="AF6774" i="1"/>
  <c r="AF6775" i="1"/>
  <c r="AF6776" i="1"/>
  <c r="AF6777" i="1"/>
  <c r="AF6778" i="1"/>
  <c r="AF6779" i="1"/>
  <c r="AF6780" i="1"/>
  <c r="AF6781" i="1"/>
  <c r="AF6782" i="1"/>
  <c r="AF6783" i="1"/>
  <c r="AF6784" i="1"/>
  <c r="AF6785" i="1"/>
  <c r="AF6786" i="1"/>
  <c r="AF6787" i="1"/>
  <c r="AF6788" i="1"/>
  <c r="AF6789" i="1"/>
  <c r="AF6790" i="1"/>
  <c r="AF6791" i="1"/>
  <c r="AF6792" i="1"/>
  <c r="AF6793" i="1"/>
  <c r="AF6794" i="1"/>
  <c r="AF6795" i="1"/>
  <c r="AF6796" i="1"/>
  <c r="AF6797" i="1"/>
  <c r="AF6798" i="1"/>
  <c r="AF6799" i="1"/>
  <c r="AF6800" i="1"/>
  <c r="AF6801" i="1"/>
  <c r="AF6802" i="1"/>
  <c r="AF6803" i="1"/>
  <c r="AF6804" i="1"/>
  <c r="AF6805" i="1"/>
  <c r="AF6806" i="1"/>
  <c r="AF6807" i="1"/>
  <c r="AF6808" i="1"/>
  <c r="AF6809" i="1"/>
  <c r="AF6810" i="1"/>
  <c r="AF6811" i="1"/>
  <c r="AF6812" i="1"/>
  <c r="AF6813" i="1"/>
  <c r="AF6814" i="1"/>
  <c r="AF6815" i="1"/>
  <c r="AF6816" i="1"/>
  <c r="AF6817" i="1"/>
  <c r="AF6818" i="1"/>
  <c r="AF6819" i="1"/>
  <c r="AF6820" i="1"/>
  <c r="AF6821" i="1"/>
  <c r="AF6822" i="1"/>
  <c r="AF6823" i="1"/>
  <c r="AF6824" i="1"/>
  <c r="AF6825" i="1"/>
  <c r="AF6826" i="1"/>
  <c r="AF6827" i="1"/>
  <c r="AF6828" i="1"/>
  <c r="AF6829" i="1"/>
  <c r="AF6830" i="1"/>
  <c r="AF6831" i="1"/>
  <c r="AF6832" i="1"/>
  <c r="AF6833" i="1"/>
  <c r="AF6834" i="1"/>
  <c r="AF6835" i="1"/>
  <c r="AF6836" i="1"/>
  <c r="AF6837" i="1"/>
  <c r="AF6838" i="1"/>
  <c r="AF6839" i="1"/>
  <c r="AF6840" i="1"/>
  <c r="AF6841" i="1"/>
  <c r="AF6842" i="1"/>
  <c r="AF6843" i="1"/>
  <c r="AF6844" i="1"/>
  <c r="AF6845" i="1"/>
  <c r="AF6846" i="1"/>
  <c r="AF6847" i="1"/>
  <c r="AF6848" i="1"/>
  <c r="AF6849" i="1"/>
  <c r="AF6850" i="1"/>
  <c r="AF6851" i="1"/>
  <c r="AF6852" i="1"/>
  <c r="AF6853" i="1"/>
  <c r="AF6854" i="1"/>
  <c r="AF6855" i="1"/>
  <c r="AF6856" i="1"/>
  <c r="AF6857" i="1"/>
  <c r="AF6858" i="1"/>
  <c r="AF6859" i="1"/>
  <c r="AF6860" i="1"/>
  <c r="AF6861" i="1"/>
  <c r="AF6862" i="1"/>
  <c r="AF6863" i="1"/>
  <c r="AF6864" i="1"/>
  <c r="AF6865" i="1"/>
  <c r="AF6866" i="1"/>
  <c r="AF6867" i="1"/>
  <c r="AF6868" i="1"/>
  <c r="AF6869" i="1"/>
  <c r="AF6870" i="1"/>
  <c r="AF6871" i="1"/>
  <c r="AF6872" i="1"/>
  <c r="AF6873" i="1"/>
  <c r="AF6874" i="1"/>
  <c r="AF6875" i="1"/>
  <c r="AF6876" i="1"/>
  <c r="AF6877" i="1"/>
  <c r="AF6878" i="1"/>
  <c r="AF6879" i="1"/>
  <c r="AF6880" i="1"/>
  <c r="AF6881" i="1"/>
  <c r="AF6882" i="1"/>
  <c r="AF6883" i="1"/>
  <c r="AF6884" i="1"/>
  <c r="AF6885" i="1"/>
  <c r="AF6886" i="1"/>
  <c r="AF6887" i="1"/>
  <c r="AF6888" i="1"/>
  <c r="AF6889" i="1"/>
  <c r="AF6890" i="1"/>
  <c r="AF6891" i="1"/>
  <c r="AF6892" i="1"/>
  <c r="AF6893" i="1"/>
  <c r="AF6894" i="1"/>
  <c r="AF6895" i="1"/>
  <c r="AF6896" i="1"/>
  <c r="AF6897" i="1"/>
  <c r="AF6898" i="1"/>
  <c r="AF6899" i="1"/>
  <c r="AF6900" i="1"/>
  <c r="AF6901" i="1"/>
  <c r="AF6902" i="1"/>
  <c r="AF6903" i="1"/>
  <c r="AF6904" i="1"/>
  <c r="AF6905" i="1"/>
  <c r="AF6906" i="1"/>
  <c r="AF6907" i="1"/>
  <c r="AF6908" i="1"/>
  <c r="AF6909" i="1"/>
  <c r="AF6910" i="1"/>
  <c r="AF6911" i="1"/>
  <c r="AF6912" i="1"/>
  <c r="AF6913" i="1"/>
  <c r="AF6914" i="1"/>
  <c r="AF6915" i="1"/>
  <c r="AF6916" i="1"/>
  <c r="AF6917" i="1"/>
  <c r="AF6918" i="1"/>
  <c r="AF6919" i="1"/>
  <c r="AF6920" i="1"/>
  <c r="AF6921" i="1"/>
  <c r="AF6922" i="1"/>
  <c r="AF6923" i="1"/>
  <c r="AF6924" i="1"/>
  <c r="AF6925" i="1"/>
  <c r="AF6926" i="1"/>
  <c r="AF6927" i="1"/>
  <c r="AF6928" i="1"/>
  <c r="AF6929" i="1"/>
  <c r="AF6930" i="1"/>
  <c r="AF6931" i="1"/>
  <c r="AF6932" i="1"/>
  <c r="AF6933" i="1"/>
  <c r="AF6934" i="1"/>
  <c r="AF6935" i="1"/>
  <c r="AF6936" i="1"/>
  <c r="AF6937" i="1"/>
  <c r="AF6938" i="1"/>
  <c r="AF6939" i="1"/>
  <c r="AF6940" i="1"/>
  <c r="AF6941" i="1"/>
  <c r="AF6942" i="1"/>
  <c r="AF6943" i="1"/>
  <c r="AF6944" i="1"/>
  <c r="AF6945" i="1"/>
  <c r="AF6946" i="1"/>
  <c r="AF6947" i="1"/>
  <c r="AF6948" i="1"/>
  <c r="AF6949" i="1"/>
  <c r="AF6950" i="1"/>
  <c r="AF6951" i="1"/>
  <c r="AF6952" i="1"/>
  <c r="AF6953" i="1"/>
  <c r="AF6954" i="1"/>
  <c r="AF6955" i="1"/>
  <c r="AF6956" i="1"/>
  <c r="AF6957" i="1"/>
  <c r="AF6958" i="1"/>
  <c r="AF6959" i="1"/>
  <c r="AF6960" i="1"/>
  <c r="AF6961" i="1"/>
  <c r="AF6962" i="1"/>
  <c r="AF6963" i="1"/>
  <c r="AF6964" i="1"/>
  <c r="AF6965" i="1"/>
  <c r="AF6966" i="1"/>
  <c r="AF6967" i="1"/>
  <c r="AF6968" i="1"/>
  <c r="AF6969" i="1"/>
  <c r="AF6970" i="1"/>
  <c r="AF6971" i="1"/>
  <c r="AF6972" i="1"/>
  <c r="AF6973" i="1"/>
  <c r="AF6974" i="1"/>
  <c r="AF6975" i="1"/>
  <c r="AF6976" i="1"/>
  <c r="AF6977" i="1"/>
  <c r="AF6978" i="1"/>
  <c r="AF6979" i="1"/>
  <c r="AF6980" i="1"/>
  <c r="AF6981" i="1"/>
  <c r="AF6982" i="1"/>
  <c r="AF6983" i="1"/>
  <c r="AF6984" i="1"/>
  <c r="AF6985" i="1"/>
  <c r="AF6986" i="1"/>
  <c r="AF6987" i="1"/>
  <c r="AF6988" i="1"/>
  <c r="AF6989" i="1"/>
  <c r="AF6990" i="1"/>
  <c r="AF6991" i="1"/>
  <c r="AF6992" i="1"/>
  <c r="AF6993" i="1"/>
  <c r="AF6994" i="1"/>
  <c r="AF6995" i="1"/>
  <c r="AF6996" i="1"/>
  <c r="AF6997" i="1"/>
  <c r="AF6998" i="1"/>
  <c r="AF6999" i="1"/>
  <c r="AF7000" i="1"/>
  <c r="AF7001" i="1"/>
  <c r="AF7002" i="1"/>
  <c r="AF7003" i="1"/>
  <c r="AF7004" i="1"/>
  <c r="AF7005" i="1"/>
  <c r="AF7006" i="1"/>
  <c r="AF7007" i="1"/>
  <c r="AF7008" i="1"/>
  <c r="AF7009" i="1"/>
  <c r="AF7010" i="1"/>
  <c r="AF7011" i="1"/>
  <c r="AF7012" i="1"/>
  <c r="AF7013" i="1"/>
  <c r="AF7014" i="1"/>
  <c r="AF7015" i="1"/>
  <c r="AF7016" i="1"/>
  <c r="AF7017" i="1"/>
  <c r="AF7018" i="1"/>
  <c r="AF7019" i="1"/>
  <c r="AF7020" i="1"/>
  <c r="AF7021" i="1"/>
  <c r="AF7022" i="1"/>
  <c r="AF7023" i="1"/>
  <c r="AF7024" i="1"/>
  <c r="AF7025" i="1"/>
  <c r="AF7026" i="1"/>
  <c r="AF7027" i="1"/>
  <c r="AF7028" i="1"/>
  <c r="AF7029" i="1"/>
  <c r="AF7030" i="1"/>
  <c r="AF7031" i="1"/>
  <c r="AF7032" i="1"/>
  <c r="AF7033" i="1"/>
  <c r="AF7034" i="1"/>
  <c r="AF7035" i="1"/>
  <c r="AF7036" i="1"/>
  <c r="AF7037" i="1"/>
  <c r="AF7038" i="1"/>
  <c r="AF7039" i="1"/>
  <c r="AF7040" i="1"/>
  <c r="AF7041" i="1"/>
  <c r="AF7042" i="1"/>
  <c r="AF7043" i="1"/>
  <c r="AF7044" i="1"/>
  <c r="AF7045" i="1"/>
  <c r="AF7046" i="1"/>
  <c r="AF7047" i="1"/>
  <c r="AF7048" i="1"/>
  <c r="AF7049" i="1"/>
  <c r="AF7050" i="1"/>
  <c r="AF7051" i="1"/>
  <c r="AF7052" i="1"/>
  <c r="AF7053" i="1"/>
  <c r="AF7054" i="1"/>
  <c r="AF7055" i="1"/>
  <c r="AF7056" i="1"/>
  <c r="AF7057" i="1"/>
  <c r="AF7058" i="1"/>
  <c r="AF7059" i="1"/>
  <c r="AF7060" i="1"/>
  <c r="AF7061" i="1"/>
  <c r="AF7062" i="1"/>
  <c r="AF7063" i="1"/>
  <c r="AF7064" i="1"/>
  <c r="AF7065" i="1"/>
  <c r="AF7066" i="1"/>
  <c r="AF7067" i="1"/>
  <c r="AF7068" i="1"/>
  <c r="AF7069" i="1"/>
  <c r="AF7070" i="1"/>
  <c r="AF7071" i="1"/>
  <c r="AF7072" i="1"/>
  <c r="AF7073" i="1"/>
  <c r="AF7074" i="1"/>
  <c r="AF7075" i="1"/>
  <c r="AF7076" i="1"/>
  <c r="AF7077" i="1"/>
  <c r="AF7078" i="1"/>
  <c r="AF7079" i="1"/>
  <c r="AF7080" i="1"/>
  <c r="AF7081" i="1"/>
  <c r="AF7082" i="1"/>
  <c r="AF7083" i="1"/>
  <c r="AF7084" i="1"/>
  <c r="AF7085" i="1"/>
  <c r="AF7086" i="1"/>
  <c r="AF7087" i="1"/>
  <c r="AF7088" i="1"/>
  <c r="AF7089" i="1"/>
  <c r="AF7090" i="1"/>
  <c r="AF7091" i="1"/>
  <c r="AF7092" i="1"/>
  <c r="AF7093" i="1"/>
  <c r="AF7094" i="1"/>
  <c r="AF7095" i="1"/>
  <c r="AF7096" i="1"/>
  <c r="AF7097" i="1"/>
  <c r="AF7098" i="1"/>
  <c r="AF7099" i="1"/>
  <c r="AF7100" i="1"/>
  <c r="AF7101" i="1"/>
  <c r="AF7102" i="1"/>
  <c r="AF7103" i="1"/>
  <c r="AF7104" i="1"/>
  <c r="AF7105" i="1"/>
  <c r="AF7106" i="1"/>
  <c r="AF7107" i="1"/>
  <c r="AF7108" i="1"/>
  <c r="AF7109" i="1"/>
  <c r="AF7110" i="1"/>
  <c r="AF7111" i="1"/>
  <c r="AF7112" i="1"/>
  <c r="AF7113" i="1"/>
  <c r="AF7114" i="1"/>
  <c r="AF7115" i="1"/>
  <c r="AF7116" i="1"/>
  <c r="AF7117" i="1"/>
  <c r="AF7118" i="1"/>
  <c r="AF7119" i="1"/>
  <c r="AF7120" i="1"/>
  <c r="AF7121" i="1"/>
  <c r="AF7122" i="1"/>
  <c r="AF7123" i="1"/>
  <c r="AF7124" i="1"/>
  <c r="AF7125" i="1"/>
  <c r="AF7126" i="1"/>
  <c r="AF7127" i="1"/>
  <c r="AF7128" i="1"/>
  <c r="AF7129" i="1"/>
  <c r="AF7130" i="1"/>
  <c r="AF7131" i="1"/>
  <c r="AF7132" i="1"/>
  <c r="AF7133" i="1"/>
  <c r="AF7134" i="1"/>
  <c r="AF7135" i="1"/>
  <c r="AF7136" i="1"/>
  <c r="AF7137" i="1"/>
  <c r="AF7138" i="1"/>
  <c r="AF7139" i="1"/>
  <c r="AF7140" i="1"/>
  <c r="AF7141" i="1"/>
  <c r="AF7142" i="1"/>
  <c r="AF7143" i="1"/>
  <c r="AF7144" i="1"/>
  <c r="AF7145" i="1"/>
  <c r="AF7146" i="1"/>
  <c r="AF7147" i="1"/>
  <c r="AF7148" i="1"/>
  <c r="AF7149" i="1"/>
  <c r="AF7150" i="1"/>
  <c r="AF7151" i="1"/>
  <c r="AF7152" i="1"/>
  <c r="AF7153" i="1"/>
  <c r="AF7154" i="1"/>
  <c r="AF7155" i="1"/>
  <c r="AF7156" i="1"/>
  <c r="AF7157" i="1"/>
  <c r="AF7158" i="1"/>
  <c r="AF7159" i="1"/>
  <c r="AF7160" i="1"/>
  <c r="AF7161" i="1"/>
  <c r="AF7162" i="1"/>
  <c r="AF7163" i="1"/>
  <c r="AF7164" i="1"/>
  <c r="AF7165" i="1"/>
  <c r="AF7166" i="1"/>
  <c r="AF7167" i="1"/>
  <c r="AF7168" i="1"/>
  <c r="AF7169" i="1"/>
  <c r="AF7170" i="1"/>
  <c r="AF7171" i="1"/>
  <c r="AF7172" i="1"/>
  <c r="AF7173" i="1"/>
  <c r="AF7174" i="1"/>
  <c r="AF7175" i="1"/>
  <c r="AF7176" i="1"/>
  <c r="AF7177" i="1"/>
  <c r="AF7178" i="1"/>
  <c r="AF7179" i="1"/>
  <c r="AF7180" i="1"/>
  <c r="AF7181" i="1"/>
  <c r="AF7182" i="1"/>
  <c r="AF7183" i="1"/>
  <c r="AF7184" i="1"/>
  <c r="AF7185" i="1"/>
  <c r="AF7186" i="1"/>
  <c r="AF7187" i="1"/>
  <c r="AF7188" i="1"/>
  <c r="AF7189" i="1"/>
  <c r="AF7190" i="1"/>
  <c r="AF7191" i="1"/>
  <c r="AF7192" i="1"/>
  <c r="AF7193" i="1"/>
  <c r="AF7194" i="1"/>
  <c r="AF7195" i="1"/>
  <c r="AF7196" i="1"/>
  <c r="AF7197" i="1"/>
  <c r="AF7198" i="1"/>
  <c r="AF7199" i="1"/>
  <c r="AF7200" i="1"/>
  <c r="AF7201" i="1"/>
  <c r="AF7202" i="1"/>
  <c r="AF7203" i="1"/>
  <c r="AF7204" i="1"/>
  <c r="AF7205" i="1"/>
  <c r="AF7206" i="1"/>
  <c r="AF7207" i="1"/>
  <c r="AF7208" i="1"/>
  <c r="AF7209" i="1"/>
  <c r="AF7210" i="1"/>
  <c r="AF7211" i="1"/>
  <c r="AF7212" i="1"/>
  <c r="AF7213" i="1"/>
  <c r="AF7214" i="1"/>
  <c r="AF7215" i="1"/>
  <c r="AF7216" i="1"/>
  <c r="AF7217" i="1"/>
  <c r="AF7218" i="1"/>
  <c r="AF7219" i="1"/>
  <c r="AF7220" i="1"/>
  <c r="AF7221" i="1"/>
  <c r="AF7222" i="1"/>
  <c r="AF7223" i="1"/>
  <c r="AF7224" i="1"/>
  <c r="AF7225" i="1"/>
  <c r="AF7226" i="1"/>
  <c r="AF7227" i="1"/>
  <c r="AF7228" i="1"/>
  <c r="AF7229" i="1"/>
  <c r="AF7230" i="1"/>
  <c r="AF7231" i="1"/>
  <c r="AF7232" i="1"/>
  <c r="AF7233" i="1"/>
  <c r="AF7234" i="1"/>
  <c r="AF7235" i="1"/>
  <c r="AF7236" i="1"/>
  <c r="AF7237" i="1"/>
  <c r="AF7238" i="1"/>
  <c r="AF7239" i="1"/>
  <c r="AF7240" i="1"/>
  <c r="AF7241" i="1"/>
  <c r="AF7242" i="1"/>
  <c r="AF7243" i="1"/>
  <c r="AF7244" i="1"/>
  <c r="AF7245" i="1"/>
  <c r="AF7246" i="1"/>
  <c r="AF7247" i="1"/>
  <c r="AF7248" i="1"/>
  <c r="AF7249" i="1"/>
  <c r="AF7250" i="1"/>
  <c r="AF7251" i="1"/>
  <c r="AF7252" i="1"/>
  <c r="AF7253" i="1"/>
  <c r="AF7254" i="1"/>
  <c r="AF7255" i="1"/>
  <c r="AF7256" i="1"/>
  <c r="AF7257" i="1"/>
  <c r="AF7258" i="1"/>
  <c r="AF7259" i="1"/>
  <c r="AF7260" i="1"/>
  <c r="AF7261" i="1"/>
  <c r="AF7262" i="1"/>
  <c r="AF7263" i="1"/>
  <c r="AF7264" i="1"/>
  <c r="AF7265" i="1"/>
  <c r="AF7266" i="1"/>
  <c r="AF7267" i="1"/>
  <c r="AF7268" i="1"/>
  <c r="AF7269" i="1"/>
  <c r="AF7270" i="1"/>
  <c r="AF7271" i="1"/>
  <c r="AF7272" i="1"/>
  <c r="AF7273" i="1"/>
  <c r="AF7274" i="1"/>
  <c r="AF7275" i="1"/>
  <c r="AF7276" i="1"/>
  <c r="AF7277" i="1"/>
  <c r="AF7278" i="1"/>
  <c r="AF7279" i="1"/>
  <c r="AF7280" i="1"/>
  <c r="AF7281" i="1"/>
  <c r="AF7282" i="1"/>
  <c r="AF7283" i="1"/>
  <c r="AF7284" i="1"/>
  <c r="AF7285" i="1"/>
  <c r="AF7286" i="1"/>
  <c r="AF7287" i="1"/>
  <c r="AF7288" i="1"/>
  <c r="AF7289" i="1"/>
  <c r="AF7290" i="1"/>
  <c r="AF7291" i="1"/>
  <c r="AF7292" i="1"/>
  <c r="AF7293" i="1"/>
  <c r="AF7294" i="1"/>
  <c r="AF7295" i="1"/>
  <c r="AF7296" i="1"/>
  <c r="AF7297" i="1"/>
  <c r="AF7298" i="1"/>
  <c r="AF7299" i="1"/>
  <c r="AF7300" i="1"/>
  <c r="AF7301" i="1"/>
  <c r="AF7302" i="1"/>
  <c r="AF7303" i="1"/>
  <c r="AF7304" i="1"/>
  <c r="AF7305" i="1"/>
  <c r="AF7306" i="1"/>
  <c r="AF7307" i="1"/>
  <c r="AF7308" i="1"/>
  <c r="AF7309" i="1"/>
  <c r="AF7310" i="1"/>
  <c r="AF7311" i="1"/>
  <c r="AF7312" i="1"/>
  <c r="AF7313" i="1"/>
  <c r="AF7314" i="1"/>
  <c r="AF7315" i="1"/>
  <c r="AF7316" i="1"/>
  <c r="AF7317" i="1"/>
  <c r="AF7318" i="1"/>
  <c r="AF7319" i="1"/>
  <c r="AF7320" i="1"/>
  <c r="AF7321" i="1"/>
  <c r="AF7322" i="1"/>
  <c r="AF7323" i="1"/>
  <c r="AF7324" i="1"/>
  <c r="AF7325" i="1"/>
  <c r="AF7326" i="1"/>
  <c r="AF7327" i="1"/>
  <c r="AF7328" i="1"/>
  <c r="AF7329" i="1"/>
  <c r="AF7330" i="1"/>
  <c r="AF7331" i="1"/>
  <c r="AF7332" i="1"/>
  <c r="AF7333" i="1"/>
  <c r="AF7334" i="1"/>
  <c r="AF7335" i="1"/>
  <c r="AF7336" i="1"/>
  <c r="AF7337" i="1"/>
  <c r="AF7338" i="1"/>
  <c r="AF7339" i="1"/>
  <c r="AF7340" i="1"/>
  <c r="AF7341" i="1"/>
  <c r="AF7342" i="1"/>
  <c r="AF7343" i="1"/>
  <c r="AF7344" i="1"/>
  <c r="AF7345" i="1"/>
  <c r="AF7346" i="1"/>
  <c r="AF7347" i="1"/>
  <c r="AF7348" i="1"/>
  <c r="AF7349" i="1"/>
  <c r="AF7350" i="1"/>
  <c r="AF7351" i="1"/>
  <c r="AF7352" i="1"/>
  <c r="AF7353" i="1"/>
  <c r="AF7354" i="1"/>
  <c r="AF7355" i="1"/>
  <c r="AF7356" i="1"/>
  <c r="AF7357" i="1"/>
  <c r="AF7358" i="1"/>
  <c r="AF7359" i="1"/>
  <c r="AF7360" i="1"/>
  <c r="AF7361" i="1"/>
  <c r="AF7362" i="1"/>
  <c r="AF7363" i="1"/>
  <c r="AF7364" i="1"/>
  <c r="AF7365" i="1"/>
  <c r="AF7366" i="1"/>
  <c r="AF7367" i="1"/>
  <c r="AF7368" i="1"/>
  <c r="AF7369" i="1"/>
  <c r="AF7370" i="1"/>
  <c r="AF7371" i="1"/>
  <c r="AF7372" i="1"/>
  <c r="AF7373" i="1"/>
  <c r="AF7374" i="1"/>
  <c r="AF7375" i="1"/>
  <c r="AF7376" i="1"/>
  <c r="AF7377" i="1"/>
  <c r="AF7378" i="1"/>
  <c r="AF7379" i="1"/>
  <c r="AF7380" i="1"/>
  <c r="AF7381" i="1"/>
  <c r="AF7382" i="1"/>
  <c r="AF7383" i="1"/>
  <c r="AF7384" i="1"/>
  <c r="AF7385" i="1"/>
  <c r="AF7386" i="1"/>
  <c r="AF7387" i="1"/>
  <c r="AF7388" i="1"/>
  <c r="AF7389" i="1"/>
  <c r="AF7390" i="1"/>
  <c r="AF7391" i="1"/>
  <c r="AF7392" i="1"/>
  <c r="AF7393" i="1"/>
  <c r="AF7394" i="1"/>
  <c r="AF7395" i="1"/>
  <c r="AF7396" i="1"/>
  <c r="AF7397" i="1"/>
  <c r="AF7398" i="1"/>
  <c r="AF7399" i="1"/>
  <c r="AF7400" i="1"/>
  <c r="AF7401" i="1"/>
  <c r="AF7402" i="1"/>
  <c r="AF7403" i="1"/>
  <c r="AF7404" i="1"/>
  <c r="AF7405" i="1"/>
  <c r="AF7406" i="1"/>
  <c r="AF7407" i="1"/>
  <c r="AF7408" i="1"/>
  <c r="AF7409" i="1"/>
  <c r="AF7410" i="1"/>
  <c r="AF7411" i="1"/>
  <c r="AF7412" i="1"/>
  <c r="AF7413" i="1"/>
  <c r="AF7414" i="1"/>
  <c r="AF7415" i="1"/>
  <c r="AF7416" i="1"/>
  <c r="AF7417" i="1"/>
  <c r="AF7418" i="1"/>
  <c r="AF7419" i="1"/>
  <c r="AF7420" i="1"/>
  <c r="AF7421" i="1"/>
  <c r="AF7422" i="1"/>
  <c r="AF7423" i="1"/>
  <c r="AF7424" i="1"/>
  <c r="AF7425" i="1"/>
  <c r="AF7426" i="1"/>
  <c r="AF7427" i="1"/>
  <c r="AF7428" i="1"/>
  <c r="AF7429" i="1"/>
  <c r="AF7430" i="1"/>
  <c r="AF7431" i="1"/>
  <c r="AF7432" i="1"/>
  <c r="AF7433" i="1"/>
  <c r="AF7434" i="1"/>
  <c r="AF7435" i="1"/>
  <c r="AF7436" i="1"/>
  <c r="AF7437" i="1"/>
  <c r="AF7438" i="1"/>
  <c r="AF7439" i="1"/>
  <c r="AF7440" i="1"/>
  <c r="AF7441" i="1"/>
  <c r="AF7442" i="1"/>
  <c r="AF7443" i="1"/>
  <c r="AF7444" i="1"/>
  <c r="AF7445" i="1"/>
  <c r="AF7446" i="1"/>
  <c r="AF7447" i="1"/>
  <c r="AF7448" i="1"/>
  <c r="AF7449" i="1"/>
  <c r="AF7450" i="1"/>
  <c r="AF7451" i="1"/>
  <c r="AF7452" i="1"/>
  <c r="AF7453" i="1"/>
  <c r="AF7454" i="1"/>
  <c r="AF7455" i="1"/>
  <c r="AF7456" i="1"/>
  <c r="AF7457" i="1"/>
  <c r="AF7458" i="1"/>
  <c r="AF7459" i="1"/>
  <c r="AF7460" i="1"/>
  <c r="AF7461" i="1"/>
  <c r="AF7462" i="1"/>
  <c r="AF7463" i="1"/>
  <c r="AF7464" i="1"/>
  <c r="AF7465" i="1"/>
  <c r="AF7466" i="1"/>
  <c r="AF7467" i="1"/>
  <c r="AF7468" i="1"/>
  <c r="AF7469" i="1"/>
  <c r="AF7470" i="1"/>
  <c r="AF7471" i="1"/>
  <c r="AF7472" i="1"/>
  <c r="AF7473" i="1"/>
  <c r="AF7474" i="1"/>
  <c r="AF7475" i="1"/>
  <c r="AF7476" i="1"/>
  <c r="AF7477" i="1"/>
  <c r="AF7478" i="1"/>
  <c r="AF7479" i="1"/>
  <c r="AF7480" i="1"/>
  <c r="AF7481" i="1"/>
  <c r="AF7482" i="1"/>
  <c r="AF7483" i="1"/>
  <c r="AF7484" i="1"/>
  <c r="AF7485" i="1"/>
  <c r="AF7486" i="1"/>
  <c r="AF7487" i="1"/>
  <c r="AF7488" i="1"/>
  <c r="AF7489" i="1"/>
  <c r="AF7490" i="1"/>
  <c r="AF7491" i="1"/>
  <c r="AF7492" i="1"/>
  <c r="AF7493" i="1"/>
  <c r="AF7494" i="1"/>
  <c r="AF7495" i="1"/>
  <c r="AF7496" i="1"/>
  <c r="AF7497" i="1"/>
  <c r="AF7498" i="1"/>
  <c r="AF7499" i="1"/>
  <c r="AF7500" i="1"/>
  <c r="AF7501" i="1"/>
  <c r="AF7502" i="1"/>
  <c r="AF7503" i="1"/>
  <c r="AF7504" i="1"/>
  <c r="AF7505" i="1"/>
  <c r="AF7506" i="1"/>
  <c r="AF7507" i="1"/>
  <c r="AF7508" i="1"/>
  <c r="AF7509" i="1"/>
  <c r="AF7510" i="1"/>
  <c r="AF7511" i="1"/>
  <c r="AF7512" i="1"/>
  <c r="AF7513" i="1"/>
  <c r="AF7514" i="1"/>
  <c r="AF7515" i="1"/>
  <c r="AF7516" i="1"/>
  <c r="AF7517" i="1"/>
  <c r="AF7518" i="1"/>
  <c r="AF7519" i="1"/>
  <c r="AF7520" i="1"/>
  <c r="AF7521" i="1"/>
  <c r="AF7522" i="1"/>
  <c r="AF7523" i="1"/>
  <c r="AF7524" i="1"/>
  <c r="AF7525" i="1"/>
  <c r="AF7526" i="1"/>
  <c r="AF7527" i="1"/>
  <c r="AF7528" i="1"/>
  <c r="AF7529" i="1"/>
  <c r="AF7530" i="1"/>
  <c r="AF7531" i="1"/>
  <c r="AF7532" i="1"/>
  <c r="AF7533" i="1"/>
  <c r="AF7534" i="1"/>
  <c r="AF7535" i="1"/>
  <c r="AF7536" i="1"/>
  <c r="AF7537" i="1"/>
  <c r="AF7538" i="1"/>
  <c r="AF7539" i="1"/>
  <c r="AF7540" i="1"/>
  <c r="AF7541" i="1"/>
  <c r="AF7542" i="1"/>
  <c r="AF7543" i="1"/>
  <c r="AF7544" i="1"/>
  <c r="AF7545" i="1"/>
  <c r="AF7546" i="1"/>
  <c r="AF7547" i="1"/>
  <c r="AF7548" i="1"/>
  <c r="AF7549" i="1"/>
  <c r="AF7550" i="1"/>
  <c r="AF7551" i="1"/>
  <c r="AF7552" i="1"/>
  <c r="AF7553" i="1"/>
  <c r="AF7554" i="1"/>
  <c r="AF7555" i="1"/>
  <c r="AF7556" i="1"/>
  <c r="AF7557" i="1"/>
  <c r="AF7558" i="1"/>
  <c r="AF7559" i="1"/>
  <c r="AF7560" i="1"/>
  <c r="AF7561" i="1"/>
  <c r="AF7562" i="1"/>
  <c r="AF7563" i="1"/>
  <c r="AF7564" i="1"/>
  <c r="AF7565" i="1"/>
  <c r="AF7566" i="1"/>
  <c r="AF7567" i="1"/>
  <c r="AF7568" i="1"/>
  <c r="AF7569" i="1"/>
  <c r="AF7570" i="1"/>
  <c r="AF7571" i="1"/>
  <c r="AF7572" i="1"/>
  <c r="AF7573" i="1"/>
  <c r="AF7574" i="1"/>
  <c r="AF7575" i="1"/>
  <c r="AF7576" i="1"/>
  <c r="AF7577" i="1"/>
  <c r="AF7578" i="1"/>
  <c r="AF7579" i="1"/>
  <c r="AF7580" i="1"/>
  <c r="AF7581" i="1"/>
  <c r="AF7582" i="1"/>
  <c r="AF7583" i="1"/>
  <c r="AF7584" i="1"/>
  <c r="AF7585" i="1"/>
  <c r="AF7586" i="1"/>
  <c r="AF7587" i="1"/>
  <c r="AF7588" i="1"/>
  <c r="AF7589" i="1"/>
  <c r="AF7590" i="1"/>
  <c r="AF7591" i="1"/>
  <c r="AF7592" i="1"/>
  <c r="AF7593" i="1"/>
  <c r="AF7594" i="1"/>
  <c r="AF7595" i="1"/>
  <c r="AF7596" i="1"/>
  <c r="AF7597" i="1"/>
  <c r="AF7598" i="1"/>
  <c r="AF7599" i="1"/>
  <c r="AF7600" i="1"/>
  <c r="AF7601" i="1"/>
  <c r="AF7602" i="1"/>
  <c r="AF7603" i="1"/>
  <c r="AF7604" i="1"/>
  <c r="AF7605" i="1"/>
  <c r="AF7606" i="1"/>
  <c r="AF7607" i="1"/>
  <c r="AF7608" i="1"/>
  <c r="AF7609" i="1"/>
  <c r="AF7610" i="1"/>
  <c r="AF7611" i="1"/>
  <c r="AF7612" i="1"/>
  <c r="AF7613" i="1"/>
  <c r="AF7614" i="1"/>
  <c r="AF7615" i="1"/>
  <c r="AF7616" i="1"/>
  <c r="AF7617" i="1"/>
  <c r="AF7618" i="1"/>
  <c r="AF7619" i="1"/>
  <c r="AF7620" i="1"/>
  <c r="AF7621" i="1"/>
  <c r="AF7622" i="1"/>
  <c r="AF7623" i="1"/>
  <c r="AF7624" i="1"/>
  <c r="AF7625" i="1"/>
  <c r="AF7626" i="1"/>
  <c r="AF7627" i="1"/>
  <c r="AF7628" i="1"/>
  <c r="AF7629" i="1"/>
  <c r="AF7630" i="1"/>
  <c r="AF7631" i="1"/>
  <c r="AF7632" i="1"/>
  <c r="AF7633" i="1"/>
  <c r="AF7634" i="1"/>
  <c r="AF7635" i="1"/>
  <c r="AF7636" i="1"/>
  <c r="AF7637" i="1"/>
  <c r="AF7638" i="1"/>
  <c r="AF7639" i="1"/>
  <c r="AF7640" i="1"/>
  <c r="AF7641" i="1"/>
  <c r="AF7642" i="1"/>
  <c r="AF7643" i="1"/>
  <c r="AF7644" i="1"/>
  <c r="AF7645" i="1"/>
  <c r="AF7646" i="1"/>
  <c r="AF7647" i="1"/>
  <c r="AF7648" i="1"/>
  <c r="AF7649" i="1"/>
  <c r="AF7650" i="1"/>
  <c r="AF7651" i="1"/>
  <c r="AF7652" i="1"/>
  <c r="AF7653" i="1"/>
  <c r="AF7654" i="1"/>
  <c r="AF7655" i="1"/>
  <c r="AF7656" i="1"/>
  <c r="AF7657" i="1"/>
  <c r="AF7658" i="1"/>
  <c r="AF7659" i="1"/>
  <c r="AF7660" i="1"/>
  <c r="AF7661" i="1"/>
  <c r="AF7662" i="1"/>
  <c r="AF7663" i="1"/>
  <c r="AF7664" i="1"/>
  <c r="AF7665" i="1"/>
  <c r="AF7666" i="1"/>
  <c r="AF7667" i="1"/>
  <c r="AF7668" i="1"/>
  <c r="AF7669" i="1"/>
  <c r="AF7670" i="1"/>
  <c r="AF7671" i="1"/>
  <c r="AF7672" i="1"/>
  <c r="AF7673" i="1"/>
  <c r="AF7674" i="1"/>
  <c r="AF7675" i="1"/>
  <c r="AF7676" i="1"/>
  <c r="AF7677" i="1"/>
  <c r="AF7678" i="1"/>
  <c r="AF7679" i="1"/>
  <c r="AF7680" i="1"/>
  <c r="AF7681" i="1"/>
  <c r="AF7682" i="1"/>
  <c r="AF7683" i="1"/>
  <c r="AF7684" i="1"/>
  <c r="AF7685" i="1"/>
  <c r="AF7686" i="1"/>
  <c r="AF7687" i="1"/>
  <c r="AF7688" i="1"/>
  <c r="AF7689" i="1"/>
  <c r="AF7690" i="1"/>
  <c r="AF7691" i="1"/>
  <c r="AF7692" i="1"/>
  <c r="AF7693" i="1"/>
  <c r="AF7694" i="1"/>
  <c r="AF7695" i="1"/>
  <c r="AF7696" i="1"/>
  <c r="AF7697" i="1"/>
  <c r="AF7698" i="1"/>
  <c r="AF7699" i="1"/>
  <c r="AF7700" i="1"/>
  <c r="AF7701" i="1"/>
  <c r="AF7702" i="1"/>
  <c r="AF7703" i="1"/>
  <c r="AF7704" i="1"/>
  <c r="AF7705" i="1"/>
  <c r="AF7706" i="1"/>
  <c r="AF7707" i="1"/>
  <c r="AF7708" i="1"/>
  <c r="AF7709" i="1"/>
  <c r="AF7710" i="1"/>
  <c r="AF7711" i="1"/>
  <c r="AF7712" i="1"/>
  <c r="AF7713" i="1"/>
  <c r="AF7714" i="1"/>
  <c r="AF7715" i="1"/>
  <c r="AF7716" i="1"/>
  <c r="AF7717" i="1"/>
  <c r="AF7718" i="1"/>
  <c r="AF7719" i="1"/>
  <c r="AF7720" i="1"/>
  <c r="AF7721" i="1"/>
  <c r="AF7722" i="1"/>
  <c r="AF7723" i="1"/>
  <c r="AF7724" i="1"/>
  <c r="AF7725" i="1"/>
  <c r="AF7726" i="1"/>
  <c r="AF7727" i="1"/>
  <c r="AF7728" i="1"/>
  <c r="AF7729" i="1"/>
  <c r="AF7730" i="1"/>
  <c r="AF7731" i="1"/>
  <c r="AF7732" i="1"/>
  <c r="AF7733" i="1"/>
  <c r="AF7734" i="1"/>
  <c r="AF7735" i="1"/>
  <c r="AF7736" i="1"/>
  <c r="AF7737" i="1"/>
  <c r="AF7738" i="1"/>
  <c r="AF7739" i="1"/>
  <c r="AF7740" i="1"/>
  <c r="AF7741" i="1"/>
  <c r="AF7742" i="1"/>
  <c r="AF7743" i="1"/>
  <c r="AF7744" i="1"/>
  <c r="AF7745" i="1"/>
  <c r="AF7746" i="1"/>
  <c r="AF7747" i="1"/>
  <c r="AF7748" i="1"/>
  <c r="AF7749" i="1"/>
  <c r="AF7750" i="1"/>
  <c r="AF7751" i="1"/>
  <c r="AF7752" i="1"/>
  <c r="AF7753" i="1"/>
  <c r="AF7754" i="1"/>
  <c r="AF7755" i="1"/>
  <c r="AF7756" i="1"/>
  <c r="AF7757" i="1"/>
  <c r="AF7758" i="1"/>
  <c r="AF7759" i="1"/>
  <c r="AF7760" i="1"/>
  <c r="AF7761" i="1"/>
  <c r="AF7762" i="1"/>
  <c r="AF7763" i="1"/>
  <c r="AF7764" i="1"/>
  <c r="AF7765" i="1"/>
  <c r="AF7766" i="1"/>
  <c r="AF7767" i="1"/>
  <c r="AF7768" i="1"/>
  <c r="AF7769" i="1"/>
  <c r="AF7770" i="1"/>
  <c r="AF7771" i="1"/>
  <c r="AF7772" i="1"/>
  <c r="AF7773" i="1"/>
  <c r="AF7774" i="1"/>
  <c r="AF7775" i="1"/>
  <c r="AF7776" i="1"/>
  <c r="AF7777" i="1"/>
  <c r="AF7778" i="1"/>
  <c r="AF7779" i="1"/>
  <c r="AF7780" i="1"/>
  <c r="AF7781" i="1"/>
  <c r="AF7782" i="1"/>
  <c r="AF7783" i="1"/>
  <c r="AF7784" i="1"/>
  <c r="AF7785" i="1"/>
  <c r="AF7786" i="1"/>
  <c r="AF7787" i="1"/>
  <c r="AF7788" i="1"/>
  <c r="AF7789" i="1"/>
  <c r="AF7790" i="1"/>
  <c r="AF7791" i="1"/>
  <c r="AF7792" i="1"/>
  <c r="AF7793" i="1"/>
  <c r="AF7794" i="1"/>
  <c r="AF7795" i="1"/>
  <c r="AF7796" i="1"/>
  <c r="AF7797" i="1"/>
  <c r="AF7798" i="1"/>
  <c r="AF7799" i="1"/>
  <c r="AF7800" i="1"/>
  <c r="AF7801" i="1"/>
  <c r="AF7802" i="1"/>
  <c r="AF7803" i="1"/>
  <c r="AF7804" i="1"/>
  <c r="AF7805" i="1"/>
  <c r="AF7806" i="1"/>
  <c r="AF7807" i="1"/>
  <c r="AF7808" i="1"/>
  <c r="AF7809" i="1"/>
  <c r="AF7810" i="1"/>
  <c r="AF7811" i="1"/>
  <c r="AF7812" i="1"/>
  <c r="AF7813" i="1"/>
  <c r="AF7814" i="1"/>
  <c r="AF7815" i="1"/>
  <c r="AF7816" i="1"/>
  <c r="AF7817" i="1"/>
  <c r="AF7818" i="1"/>
  <c r="AF7819" i="1"/>
  <c r="AF7820" i="1"/>
  <c r="AF7821" i="1"/>
  <c r="AF7822" i="1"/>
  <c r="AF7823" i="1"/>
  <c r="AF7824" i="1"/>
  <c r="AF7825" i="1"/>
  <c r="AF7826" i="1"/>
  <c r="AF7827" i="1"/>
  <c r="AF7828" i="1"/>
  <c r="AF7829" i="1"/>
  <c r="AF7830" i="1"/>
  <c r="AF7831" i="1"/>
  <c r="AF7832" i="1"/>
  <c r="AF7833" i="1"/>
  <c r="AF7834" i="1"/>
  <c r="AF7835" i="1"/>
  <c r="AF7836" i="1"/>
  <c r="AF7837" i="1"/>
  <c r="AF7838" i="1"/>
  <c r="AF7839" i="1"/>
  <c r="AF7840" i="1"/>
  <c r="AF7841" i="1"/>
  <c r="AF7842" i="1"/>
  <c r="AF7843" i="1"/>
  <c r="AF7844" i="1"/>
  <c r="AF7845" i="1"/>
  <c r="AF7846" i="1"/>
  <c r="AF7847" i="1"/>
  <c r="AF7848" i="1"/>
  <c r="AF7849" i="1"/>
  <c r="AF7850" i="1"/>
  <c r="AF7851" i="1"/>
  <c r="AF7852" i="1"/>
  <c r="AF7853" i="1"/>
  <c r="AF7854" i="1"/>
  <c r="AF7855" i="1"/>
  <c r="AF7856" i="1"/>
  <c r="AF7857" i="1"/>
  <c r="AF7858" i="1"/>
  <c r="AF7859" i="1"/>
  <c r="AF7860" i="1"/>
  <c r="AF7861" i="1"/>
  <c r="AF7862" i="1"/>
  <c r="AF7863" i="1"/>
  <c r="AF7864" i="1"/>
  <c r="AF7865" i="1"/>
  <c r="AF7866" i="1"/>
  <c r="AF7867" i="1"/>
  <c r="AF7868" i="1"/>
  <c r="AF7869" i="1"/>
  <c r="AF7870" i="1"/>
  <c r="AF7871" i="1"/>
  <c r="AF7872" i="1"/>
  <c r="AF7873" i="1"/>
  <c r="AF7874" i="1"/>
  <c r="AF7875" i="1"/>
  <c r="AF7876" i="1"/>
  <c r="AF7877" i="1"/>
  <c r="AF7878" i="1"/>
  <c r="AF7879" i="1"/>
  <c r="AF7880" i="1"/>
  <c r="AF7881" i="1"/>
  <c r="AF7882" i="1"/>
  <c r="AF7883" i="1"/>
  <c r="AF7884" i="1"/>
  <c r="AF7885" i="1"/>
  <c r="AF7886" i="1"/>
  <c r="AF7887" i="1"/>
  <c r="AF7888" i="1"/>
  <c r="AF7889" i="1"/>
  <c r="AF7890" i="1"/>
  <c r="AF7891" i="1"/>
  <c r="AF7892" i="1"/>
  <c r="AF7893" i="1"/>
  <c r="AF7894" i="1"/>
  <c r="AF7895" i="1"/>
  <c r="AF7896" i="1"/>
  <c r="AF7897" i="1"/>
  <c r="AF7898" i="1"/>
  <c r="AF7899" i="1"/>
  <c r="AF7900" i="1"/>
  <c r="AF7901" i="1"/>
  <c r="AF7902" i="1"/>
  <c r="AF7903" i="1"/>
  <c r="AF7904" i="1"/>
  <c r="AF7905" i="1"/>
  <c r="AF7906" i="1"/>
  <c r="AF7907" i="1"/>
  <c r="AF7908" i="1"/>
  <c r="AF7909" i="1"/>
  <c r="AF7910" i="1"/>
  <c r="AF7911" i="1"/>
  <c r="AF7912" i="1"/>
  <c r="AF7913" i="1"/>
  <c r="AF7914" i="1"/>
  <c r="AF7915" i="1"/>
  <c r="AF7916" i="1"/>
  <c r="AF7917" i="1"/>
  <c r="AF7918" i="1"/>
  <c r="AF7919" i="1"/>
  <c r="AF7920" i="1"/>
  <c r="AF7921" i="1"/>
  <c r="AF7922" i="1"/>
  <c r="AF7923" i="1"/>
  <c r="AF7924" i="1"/>
  <c r="AF7925" i="1"/>
  <c r="AF7926" i="1"/>
  <c r="AF7927" i="1"/>
  <c r="AF7928" i="1"/>
  <c r="AF7929" i="1"/>
  <c r="AF7930" i="1"/>
  <c r="AF7931" i="1"/>
  <c r="AF7932" i="1"/>
  <c r="AF7933" i="1"/>
  <c r="AF7934" i="1"/>
  <c r="AF7935" i="1"/>
  <c r="AF7936" i="1"/>
  <c r="AF7937" i="1"/>
  <c r="AF7938" i="1"/>
  <c r="AF7939" i="1"/>
  <c r="AF7940" i="1"/>
  <c r="AF7941" i="1"/>
  <c r="AF7942" i="1"/>
  <c r="AF7943" i="1"/>
  <c r="AF7944" i="1"/>
  <c r="AF7945" i="1"/>
  <c r="AF7946" i="1"/>
  <c r="AF7947" i="1"/>
  <c r="AF7948" i="1"/>
  <c r="AF7949" i="1"/>
  <c r="AF7950" i="1"/>
  <c r="AF7951" i="1"/>
  <c r="AF7952" i="1"/>
  <c r="AF7953" i="1"/>
  <c r="AF7954" i="1"/>
  <c r="AF7955" i="1"/>
  <c r="AF7956" i="1"/>
  <c r="AF7957" i="1"/>
  <c r="AF7958" i="1"/>
  <c r="AF7959" i="1"/>
  <c r="AF7960" i="1"/>
  <c r="AF7961" i="1"/>
  <c r="AF7962" i="1"/>
  <c r="AF7963" i="1"/>
  <c r="AF7964" i="1"/>
  <c r="AF7965" i="1"/>
  <c r="AF7966" i="1"/>
  <c r="AF7967" i="1"/>
  <c r="AF7968" i="1"/>
  <c r="AF7969" i="1"/>
  <c r="AF7970" i="1"/>
  <c r="AF7971" i="1"/>
  <c r="AF7972" i="1"/>
  <c r="AF7973" i="1"/>
  <c r="AF7974" i="1"/>
  <c r="AF7975" i="1"/>
  <c r="AF7976" i="1"/>
  <c r="AF7977" i="1"/>
  <c r="AF7978" i="1"/>
  <c r="AF7979" i="1"/>
  <c r="AF7980" i="1"/>
  <c r="AF7981" i="1"/>
  <c r="AF7982" i="1"/>
  <c r="AF7983" i="1"/>
  <c r="AF7984" i="1"/>
  <c r="AF7985" i="1"/>
  <c r="AF7986" i="1"/>
  <c r="AF7987" i="1"/>
  <c r="AF7988" i="1"/>
  <c r="AF7989" i="1"/>
  <c r="AF7990" i="1"/>
  <c r="AF7991" i="1"/>
  <c r="AF7992" i="1"/>
  <c r="AF7993" i="1"/>
  <c r="AF7994" i="1"/>
  <c r="AF7995" i="1"/>
  <c r="AF7996" i="1"/>
  <c r="AF7997" i="1"/>
  <c r="AF7998" i="1"/>
  <c r="AF7999" i="1"/>
  <c r="AF8000" i="1"/>
  <c r="AF8001" i="1"/>
  <c r="AF8002" i="1"/>
  <c r="AF8003" i="1"/>
  <c r="AF8004" i="1"/>
  <c r="AF8005" i="1"/>
  <c r="AF8006" i="1"/>
  <c r="AF8007" i="1"/>
  <c r="AF8008" i="1"/>
  <c r="AF8009" i="1"/>
  <c r="AF8010" i="1"/>
  <c r="AF8011" i="1"/>
  <c r="AF8012" i="1"/>
  <c r="AF8013" i="1"/>
  <c r="AF8014" i="1"/>
  <c r="AF8015" i="1"/>
  <c r="AF8016" i="1"/>
  <c r="AF8017" i="1"/>
  <c r="AF8018" i="1"/>
  <c r="AF8019" i="1"/>
  <c r="AF8020" i="1"/>
  <c r="AF8021" i="1"/>
  <c r="AF8022" i="1"/>
  <c r="AF8023" i="1"/>
  <c r="AF8024" i="1"/>
  <c r="AF8025" i="1"/>
  <c r="AF8026" i="1"/>
  <c r="AF8027" i="1"/>
  <c r="AF8028" i="1"/>
  <c r="AF8029" i="1"/>
  <c r="AF8030" i="1"/>
  <c r="AF8031" i="1"/>
  <c r="AF8032" i="1"/>
  <c r="AF8033" i="1"/>
  <c r="AF8034" i="1"/>
  <c r="AF8035" i="1"/>
  <c r="AF8036" i="1"/>
  <c r="AF8037" i="1"/>
  <c r="AF8038" i="1"/>
  <c r="AF8039" i="1"/>
  <c r="AF8040" i="1"/>
  <c r="AF8041" i="1"/>
  <c r="AF8042" i="1"/>
  <c r="AF8043" i="1"/>
  <c r="AF8044" i="1"/>
  <c r="AF8045" i="1"/>
  <c r="AF8046" i="1"/>
  <c r="AF8047" i="1"/>
  <c r="AF8048" i="1"/>
  <c r="AF8049" i="1"/>
  <c r="AF8050" i="1"/>
  <c r="AF8051" i="1"/>
  <c r="AF8052" i="1"/>
  <c r="AF8053" i="1"/>
  <c r="AF8054" i="1"/>
  <c r="AF8055" i="1"/>
  <c r="AF8056" i="1"/>
  <c r="AF8057" i="1"/>
  <c r="AF8058" i="1"/>
  <c r="AF8059" i="1"/>
  <c r="AF8060" i="1"/>
  <c r="AF8061" i="1"/>
  <c r="AF8062" i="1"/>
  <c r="AF8063" i="1"/>
  <c r="AF8064" i="1"/>
  <c r="AF8065" i="1"/>
  <c r="AF8066" i="1"/>
  <c r="AF8067" i="1"/>
  <c r="AF8068" i="1"/>
  <c r="AF8069" i="1"/>
  <c r="AF8070" i="1"/>
  <c r="AF8071" i="1"/>
  <c r="AF8072" i="1"/>
  <c r="AF8073" i="1"/>
  <c r="AF8074" i="1"/>
  <c r="AF8075" i="1"/>
  <c r="AF8076" i="1"/>
  <c r="AF8077" i="1"/>
  <c r="AF8078" i="1"/>
  <c r="AF8079" i="1"/>
  <c r="AF8080" i="1"/>
  <c r="AF8081" i="1"/>
  <c r="AF8082" i="1"/>
  <c r="AF8083" i="1"/>
  <c r="AF8084" i="1"/>
  <c r="AF8085" i="1"/>
  <c r="AF8086" i="1"/>
  <c r="AF8087" i="1"/>
  <c r="AF8088" i="1"/>
  <c r="AF8089" i="1"/>
  <c r="AF8090" i="1"/>
  <c r="AF8091" i="1"/>
  <c r="AF8092" i="1"/>
  <c r="AF8093" i="1"/>
  <c r="AF8094" i="1"/>
  <c r="AF8095" i="1"/>
  <c r="AF8096" i="1"/>
  <c r="AF8097" i="1"/>
  <c r="AF8098" i="1"/>
  <c r="AF8099" i="1"/>
  <c r="AF8100" i="1"/>
  <c r="AF8101" i="1"/>
  <c r="AF8102" i="1"/>
  <c r="AF8103" i="1"/>
  <c r="AF8104" i="1"/>
  <c r="AF8105" i="1"/>
  <c r="AF8106" i="1"/>
  <c r="AF8107" i="1"/>
  <c r="AF8108" i="1"/>
  <c r="AF8109" i="1"/>
  <c r="AF8110" i="1"/>
  <c r="AF8111" i="1"/>
  <c r="AF8112" i="1"/>
  <c r="AF8113" i="1"/>
  <c r="AF8114" i="1"/>
  <c r="AF8115" i="1"/>
  <c r="AF8116" i="1"/>
  <c r="AF8117" i="1"/>
  <c r="AF8118" i="1"/>
  <c r="AF8119" i="1"/>
  <c r="AF8120" i="1"/>
  <c r="AF8121" i="1"/>
  <c r="AF8122" i="1"/>
  <c r="AF8123" i="1"/>
  <c r="AF8124" i="1"/>
  <c r="AF8125" i="1"/>
  <c r="AF8126" i="1"/>
  <c r="AF8127" i="1"/>
  <c r="AF8128" i="1"/>
  <c r="AF8129" i="1"/>
  <c r="AF8130" i="1"/>
  <c r="AF8131" i="1"/>
  <c r="AF8132" i="1"/>
  <c r="AF8133" i="1"/>
  <c r="AF8134" i="1"/>
  <c r="AF8135" i="1"/>
  <c r="AF8136" i="1"/>
  <c r="AF8137" i="1"/>
  <c r="AF8138" i="1"/>
  <c r="AF8139" i="1"/>
  <c r="AF8140" i="1"/>
  <c r="AF8141" i="1"/>
  <c r="AF8142" i="1"/>
  <c r="AF8143" i="1"/>
  <c r="AF8144" i="1"/>
  <c r="AF8145" i="1"/>
  <c r="AF8146" i="1"/>
  <c r="AF8147" i="1"/>
  <c r="AF8148" i="1"/>
  <c r="AF8149" i="1"/>
  <c r="AF8150" i="1"/>
  <c r="AF8151" i="1"/>
  <c r="AF8152" i="1"/>
  <c r="AF8153" i="1"/>
  <c r="AF8154" i="1"/>
  <c r="AF8155" i="1"/>
  <c r="AF8156" i="1"/>
  <c r="AF8157" i="1"/>
  <c r="AF8158" i="1"/>
  <c r="AF8159" i="1"/>
  <c r="AF8160" i="1"/>
  <c r="AF8161" i="1"/>
  <c r="AF8162" i="1"/>
  <c r="AF8163" i="1"/>
  <c r="AF8164" i="1"/>
  <c r="AF8165" i="1"/>
  <c r="AF8166" i="1"/>
  <c r="AF8167" i="1"/>
  <c r="AF8168" i="1"/>
  <c r="AF8169" i="1"/>
  <c r="AF8170" i="1"/>
  <c r="AF8171" i="1"/>
  <c r="AF8172" i="1"/>
  <c r="AF8173" i="1"/>
  <c r="AF8174" i="1"/>
  <c r="AF8175" i="1"/>
  <c r="AF8176" i="1"/>
  <c r="AF8177" i="1"/>
  <c r="AF8178" i="1"/>
  <c r="AF8179" i="1"/>
  <c r="AF8180" i="1"/>
  <c r="AF8181" i="1"/>
  <c r="AF8182" i="1"/>
  <c r="AF8183" i="1"/>
  <c r="AF8184" i="1"/>
  <c r="AF8185" i="1"/>
  <c r="AF8186" i="1"/>
  <c r="AF8187" i="1"/>
  <c r="AF8188" i="1"/>
  <c r="AF8189" i="1"/>
  <c r="AF8190" i="1"/>
  <c r="AF8191" i="1"/>
  <c r="AF8192" i="1"/>
  <c r="AF8193" i="1"/>
  <c r="AF8194" i="1"/>
  <c r="AF8195" i="1"/>
  <c r="AF8196" i="1"/>
  <c r="AF8197" i="1"/>
  <c r="AF8198" i="1"/>
  <c r="AF8199" i="1"/>
  <c r="AF8200" i="1"/>
  <c r="AF8201" i="1"/>
  <c r="AF8202" i="1"/>
  <c r="AF8203" i="1"/>
  <c r="AF8204" i="1"/>
  <c r="AF8205" i="1"/>
  <c r="AF8206" i="1"/>
  <c r="AF8207" i="1"/>
  <c r="AF8208" i="1"/>
  <c r="AF8209" i="1"/>
  <c r="AF8210" i="1"/>
  <c r="AF8211" i="1"/>
  <c r="AF8212" i="1"/>
  <c r="AF8213" i="1"/>
  <c r="AF8214" i="1"/>
  <c r="AF8215" i="1"/>
  <c r="AF8216" i="1"/>
  <c r="AF8217" i="1"/>
  <c r="AF8218" i="1"/>
  <c r="AF8219" i="1"/>
  <c r="AF8220" i="1"/>
  <c r="AF8221" i="1"/>
  <c r="AF8222" i="1"/>
  <c r="AF8223" i="1"/>
  <c r="AF8224" i="1"/>
  <c r="AF8225" i="1"/>
  <c r="AF8226" i="1"/>
  <c r="AF8227" i="1"/>
  <c r="AF8228" i="1"/>
  <c r="AF8229" i="1"/>
  <c r="AF8230" i="1"/>
  <c r="AF8231" i="1"/>
  <c r="AF8232" i="1"/>
  <c r="AF8233" i="1"/>
  <c r="AF8234" i="1"/>
  <c r="AF8235" i="1"/>
  <c r="AF8236" i="1"/>
  <c r="AF8237" i="1"/>
  <c r="AF8238" i="1"/>
  <c r="AF8239" i="1"/>
  <c r="AF8240" i="1"/>
  <c r="AF8241" i="1"/>
  <c r="AF8242" i="1"/>
  <c r="AF8243" i="1"/>
  <c r="AF8244" i="1"/>
  <c r="AF8245" i="1"/>
  <c r="AF8246" i="1"/>
  <c r="AF8247" i="1"/>
  <c r="AF8248" i="1"/>
  <c r="AF8249" i="1"/>
  <c r="AF8250" i="1"/>
  <c r="AF8251" i="1"/>
  <c r="AF8252" i="1"/>
  <c r="AF8253" i="1"/>
  <c r="AF8254" i="1"/>
  <c r="AF8255" i="1"/>
  <c r="AF8256" i="1"/>
  <c r="AF8257" i="1"/>
  <c r="AF8258" i="1"/>
  <c r="AF8259" i="1"/>
  <c r="AF8260" i="1"/>
  <c r="AF8261" i="1"/>
  <c r="AF8262" i="1"/>
  <c r="AF8263" i="1"/>
  <c r="AF8264" i="1"/>
  <c r="AF8265" i="1"/>
  <c r="AF8266" i="1"/>
  <c r="AF8267" i="1"/>
  <c r="AF8268" i="1"/>
  <c r="AF8269" i="1"/>
  <c r="AF8270" i="1"/>
  <c r="AF8271" i="1"/>
  <c r="AF8272" i="1"/>
  <c r="AF8273" i="1"/>
  <c r="AF8274" i="1"/>
  <c r="AF8275" i="1"/>
  <c r="AF8276" i="1"/>
  <c r="AF8277" i="1"/>
  <c r="AF8278" i="1"/>
  <c r="AF8279" i="1"/>
  <c r="AF8280" i="1"/>
  <c r="AF8281" i="1"/>
  <c r="AF8282" i="1"/>
  <c r="AF8283" i="1"/>
  <c r="AF8284" i="1"/>
  <c r="AF8285" i="1"/>
  <c r="AF8286" i="1"/>
  <c r="AF8287" i="1"/>
  <c r="AF8288" i="1"/>
  <c r="AF8289" i="1"/>
  <c r="AF8290" i="1"/>
  <c r="AF8291" i="1"/>
  <c r="AF8292" i="1"/>
  <c r="AF8293" i="1"/>
  <c r="AF8294" i="1"/>
  <c r="AF8295" i="1"/>
  <c r="AF8296" i="1"/>
  <c r="AF8297" i="1"/>
  <c r="AF8298" i="1"/>
  <c r="AF8299" i="1"/>
  <c r="AF8300" i="1"/>
  <c r="AF8301" i="1"/>
  <c r="AF8302" i="1"/>
  <c r="AF8303" i="1"/>
  <c r="AF8304" i="1"/>
  <c r="AF8305" i="1"/>
  <c r="AF8306" i="1"/>
  <c r="AF8307" i="1"/>
  <c r="AF8308" i="1"/>
  <c r="AF8309" i="1"/>
  <c r="AF8310" i="1"/>
  <c r="AF8311" i="1"/>
  <c r="AF8312" i="1"/>
  <c r="AF8313" i="1"/>
  <c r="AF8314" i="1"/>
  <c r="AF8315" i="1"/>
  <c r="AF8316" i="1"/>
  <c r="AF8317" i="1"/>
  <c r="AF8318" i="1"/>
  <c r="AF8319" i="1"/>
  <c r="AF8320" i="1"/>
  <c r="AF8321" i="1"/>
  <c r="AF8322" i="1"/>
  <c r="AF8323" i="1"/>
  <c r="AF8324" i="1"/>
  <c r="AF8325" i="1"/>
  <c r="AF8326" i="1"/>
  <c r="AF8327" i="1"/>
  <c r="AF8328" i="1"/>
  <c r="AF8329" i="1"/>
  <c r="AF8330" i="1"/>
  <c r="AF8331" i="1"/>
  <c r="AF8332" i="1"/>
  <c r="AF8333" i="1"/>
  <c r="AF8334" i="1"/>
  <c r="AF8335" i="1"/>
  <c r="AF8336" i="1"/>
  <c r="AF8337" i="1"/>
  <c r="AF8338" i="1"/>
  <c r="AF8339" i="1"/>
  <c r="AF8340" i="1"/>
  <c r="AF8341" i="1"/>
  <c r="AF8342" i="1"/>
  <c r="AF8343" i="1"/>
  <c r="AF8344" i="1"/>
  <c r="AF8345" i="1"/>
  <c r="AF8346" i="1"/>
  <c r="AF8347" i="1"/>
  <c r="AF8348" i="1"/>
  <c r="AF8349" i="1"/>
  <c r="AF8350" i="1"/>
  <c r="AF8351" i="1"/>
  <c r="AF8352" i="1"/>
  <c r="AF8353" i="1"/>
  <c r="AF8354" i="1"/>
  <c r="AF8355" i="1"/>
  <c r="AF8356" i="1"/>
  <c r="AF8357" i="1"/>
  <c r="AF8358" i="1"/>
  <c r="AF8359" i="1"/>
  <c r="AF8360" i="1"/>
  <c r="AF8361" i="1"/>
  <c r="AF8362" i="1"/>
  <c r="AF8363" i="1"/>
  <c r="AF8364" i="1"/>
  <c r="AF8365" i="1"/>
  <c r="AF8366" i="1"/>
  <c r="AF8367" i="1"/>
  <c r="AF8368" i="1"/>
  <c r="AF8369" i="1"/>
  <c r="AF8370" i="1"/>
  <c r="AF8371" i="1"/>
  <c r="AF8372" i="1"/>
  <c r="AF8373" i="1"/>
  <c r="AF8374" i="1"/>
  <c r="AF8375" i="1"/>
  <c r="AF8376" i="1"/>
  <c r="AF8377" i="1"/>
  <c r="AF8378" i="1"/>
  <c r="AF8379" i="1"/>
  <c r="AF8380" i="1"/>
  <c r="AF8381" i="1"/>
  <c r="AF8382" i="1"/>
  <c r="AF8383" i="1"/>
  <c r="AF8384" i="1"/>
  <c r="AF8385" i="1"/>
  <c r="AF8386" i="1"/>
  <c r="AF8387" i="1"/>
  <c r="AF8388" i="1"/>
  <c r="AF8389" i="1"/>
  <c r="AF8390" i="1"/>
  <c r="AF8391" i="1"/>
  <c r="AF8392" i="1"/>
  <c r="AF8393" i="1"/>
  <c r="AF8394" i="1"/>
  <c r="AF8395" i="1"/>
  <c r="AF8396" i="1"/>
  <c r="AF8397" i="1"/>
  <c r="AF8398" i="1"/>
  <c r="AF8399" i="1"/>
  <c r="AF8400" i="1"/>
  <c r="AF8401" i="1"/>
  <c r="AF8402" i="1"/>
  <c r="AF8403" i="1"/>
  <c r="AF8404" i="1"/>
  <c r="AF8405" i="1"/>
  <c r="AF8406" i="1"/>
  <c r="AF8407" i="1"/>
  <c r="AF8408" i="1"/>
  <c r="AF8409" i="1"/>
  <c r="AF8410" i="1"/>
  <c r="AF8411" i="1"/>
  <c r="AF8412" i="1"/>
  <c r="AF8413" i="1"/>
  <c r="AF8414" i="1"/>
  <c r="AF8415" i="1"/>
  <c r="AF8416" i="1"/>
  <c r="AF8417" i="1"/>
  <c r="AF8418" i="1"/>
  <c r="AF8419" i="1"/>
  <c r="AF8420" i="1"/>
  <c r="AF8421" i="1"/>
  <c r="AF8422" i="1"/>
  <c r="AF8423" i="1"/>
  <c r="AF8424" i="1"/>
  <c r="AF8425" i="1"/>
  <c r="AF8426" i="1"/>
  <c r="AF8427" i="1"/>
  <c r="AF8428" i="1"/>
  <c r="AF8429" i="1"/>
  <c r="AF8430" i="1"/>
  <c r="AF8431" i="1"/>
  <c r="AF8432" i="1"/>
  <c r="AF8433" i="1"/>
  <c r="AF8434" i="1"/>
  <c r="AF8435" i="1"/>
  <c r="AF8436" i="1"/>
  <c r="AF8437" i="1"/>
  <c r="AF8438" i="1"/>
  <c r="AF8439" i="1"/>
  <c r="AF8440" i="1"/>
  <c r="AF8441" i="1"/>
  <c r="AF8442" i="1"/>
  <c r="AF8443" i="1"/>
  <c r="AF8444" i="1"/>
  <c r="AF8445" i="1"/>
  <c r="AF8446" i="1"/>
  <c r="AF8447" i="1"/>
  <c r="AF8448" i="1"/>
  <c r="AF8449" i="1"/>
  <c r="AF8450" i="1"/>
  <c r="AF8451" i="1"/>
  <c r="AF8452" i="1"/>
  <c r="AF8453" i="1"/>
  <c r="AF8454" i="1"/>
  <c r="AF8455" i="1"/>
  <c r="AF8456" i="1"/>
  <c r="AF8457" i="1"/>
  <c r="AF8458" i="1"/>
  <c r="AF8459" i="1"/>
  <c r="AF8460" i="1"/>
  <c r="AF8461" i="1"/>
  <c r="AF8462" i="1"/>
  <c r="AF8463" i="1"/>
  <c r="AF8464" i="1"/>
  <c r="AF8465" i="1"/>
  <c r="AF8466" i="1"/>
  <c r="AF8467" i="1"/>
  <c r="AF8468" i="1"/>
  <c r="AF8469" i="1"/>
  <c r="AF8470" i="1"/>
  <c r="AF8471" i="1"/>
  <c r="AF8472" i="1"/>
  <c r="AF8473" i="1"/>
  <c r="AF8474" i="1"/>
  <c r="AF8475" i="1"/>
  <c r="AF8476" i="1"/>
  <c r="AF8477" i="1"/>
  <c r="AF8478" i="1"/>
  <c r="AF8479" i="1"/>
  <c r="AF8480" i="1"/>
  <c r="AF8481" i="1"/>
  <c r="AF8482" i="1"/>
  <c r="AF8483" i="1"/>
  <c r="AF8484" i="1"/>
  <c r="AF8485" i="1"/>
  <c r="AF8486" i="1"/>
  <c r="AF8487" i="1"/>
  <c r="AF8488" i="1"/>
  <c r="AF8489" i="1"/>
  <c r="AF8490" i="1"/>
  <c r="AF8491" i="1"/>
  <c r="AF8492" i="1"/>
  <c r="AF8493" i="1"/>
  <c r="AF8494" i="1"/>
  <c r="AF8495" i="1"/>
  <c r="AF8496" i="1"/>
  <c r="AF8497" i="1"/>
  <c r="AF8498" i="1"/>
  <c r="AF8499" i="1"/>
  <c r="AF8500" i="1"/>
  <c r="AF8501" i="1"/>
  <c r="AF8502" i="1"/>
  <c r="AF8503" i="1"/>
  <c r="AF8504" i="1"/>
  <c r="AF8505" i="1"/>
  <c r="AF8506" i="1"/>
  <c r="AF8507" i="1"/>
  <c r="AF8508" i="1"/>
  <c r="AF8509" i="1"/>
  <c r="AF8510" i="1"/>
  <c r="AF8511" i="1"/>
  <c r="AF8512" i="1"/>
  <c r="AF8513" i="1"/>
  <c r="AF8514" i="1"/>
  <c r="AF8515" i="1"/>
  <c r="AF8516" i="1"/>
  <c r="AF8517" i="1"/>
  <c r="AF8518" i="1"/>
  <c r="AF8519" i="1"/>
  <c r="AF8520" i="1"/>
  <c r="AF8521" i="1"/>
  <c r="AF8522" i="1"/>
  <c r="AF8523" i="1"/>
  <c r="AF8524" i="1"/>
  <c r="AF8525" i="1"/>
  <c r="AF8526" i="1"/>
  <c r="AF8527" i="1"/>
  <c r="AF8528" i="1"/>
  <c r="AF8529" i="1"/>
  <c r="AF8530" i="1"/>
  <c r="AF8531" i="1"/>
  <c r="AF8532" i="1"/>
  <c r="AF8533" i="1"/>
  <c r="AF8534" i="1"/>
  <c r="AF8535" i="1"/>
  <c r="AF8536" i="1"/>
  <c r="AF8537" i="1"/>
  <c r="AF8538" i="1"/>
  <c r="AF8539" i="1"/>
  <c r="AF8540" i="1"/>
  <c r="AF8541" i="1"/>
  <c r="AF8542" i="1"/>
  <c r="AF8543" i="1"/>
  <c r="AF8544" i="1"/>
  <c r="AF8545" i="1"/>
  <c r="AF8546" i="1"/>
  <c r="AF8547" i="1"/>
  <c r="AF8548" i="1"/>
  <c r="AF8549" i="1"/>
  <c r="AF8550" i="1"/>
  <c r="AF8551" i="1"/>
  <c r="AF8552" i="1"/>
  <c r="AF8553" i="1"/>
  <c r="AF8554" i="1"/>
  <c r="AF8555" i="1"/>
  <c r="AF8556" i="1"/>
  <c r="AF8557" i="1"/>
  <c r="AF8558" i="1"/>
  <c r="AF8559" i="1"/>
  <c r="AF8560" i="1"/>
  <c r="AF8561" i="1"/>
  <c r="AF8562" i="1"/>
  <c r="AF8563" i="1"/>
  <c r="AF8564" i="1"/>
  <c r="AF8565" i="1"/>
  <c r="AF8566" i="1"/>
  <c r="AF8567" i="1"/>
  <c r="AF8568" i="1"/>
  <c r="AF8569" i="1"/>
  <c r="AF8570" i="1"/>
  <c r="AF8571" i="1"/>
  <c r="AF8572" i="1"/>
  <c r="AF8573" i="1"/>
  <c r="AF8574" i="1"/>
  <c r="AF8575" i="1"/>
  <c r="AF8576" i="1"/>
  <c r="AF8577" i="1"/>
  <c r="AF8578" i="1"/>
  <c r="AF8579" i="1"/>
  <c r="AF8580" i="1"/>
  <c r="AF8581" i="1"/>
  <c r="AF8582" i="1"/>
  <c r="AF8583" i="1"/>
  <c r="AF8584" i="1"/>
  <c r="AF8585" i="1"/>
  <c r="AF8586" i="1"/>
  <c r="AF8587" i="1"/>
  <c r="AF8588" i="1"/>
  <c r="AF8589" i="1"/>
  <c r="AF8590" i="1"/>
  <c r="AF8591" i="1"/>
  <c r="AF8592" i="1"/>
  <c r="AF8593" i="1"/>
  <c r="AF8594" i="1"/>
  <c r="AF8595" i="1"/>
  <c r="AF8596" i="1"/>
  <c r="AF8597" i="1"/>
  <c r="AF8598" i="1"/>
  <c r="AF8599" i="1"/>
  <c r="AF8600" i="1"/>
  <c r="AF8601" i="1"/>
  <c r="AF8602" i="1"/>
  <c r="AF8603" i="1"/>
  <c r="AF8604" i="1"/>
  <c r="AF8605" i="1"/>
  <c r="AF8606" i="1"/>
  <c r="AF8607" i="1"/>
  <c r="AF8608" i="1"/>
  <c r="AF8609" i="1"/>
  <c r="AF8610" i="1"/>
  <c r="AF8611" i="1"/>
  <c r="AF8612" i="1"/>
  <c r="AF8613" i="1"/>
  <c r="AF8614" i="1"/>
  <c r="AF8615" i="1"/>
  <c r="AF8616" i="1"/>
  <c r="AF8617" i="1"/>
  <c r="AF8618" i="1"/>
  <c r="AF8619" i="1"/>
  <c r="AF8620" i="1"/>
  <c r="AF8621" i="1"/>
  <c r="AF8622" i="1"/>
  <c r="AF8623" i="1"/>
  <c r="AF8624" i="1"/>
  <c r="AF8625" i="1"/>
  <c r="AF8626" i="1"/>
  <c r="AF8627" i="1"/>
  <c r="AF8628" i="1"/>
  <c r="AF8629" i="1"/>
  <c r="AF8630" i="1"/>
  <c r="AF8631" i="1"/>
  <c r="AF8632" i="1"/>
  <c r="AF8633" i="1"/>
  <c r="AF8634" i="1"/>
  <c r="AF8635" i="1"/>
  <c r="AF8636" i="1"/>
  <c r="AF8637" i="1"/>
  <c r="AF8638" i="1"/>
  <c r="AF8639" i="1"/>
  <c r="AF8640" i="1"/>
  <c r="AF8641" i="1"/>
  <c r="AF8642" i="1"/>
  <c r="AF8643" i="1"/>
  <c r="AF8644" i="1"/>
  <c r="AF8645" i="1"/>
  <c r="AF8646" i="1"/>
  <c r="AF8647" i="1"/>
  <c r="AF8648" i="1"/>
  <c r="AF8649" i="1"/>
  <c r="AF8650" i="1"/>
  <c r="AF8651" i="1"/>
  <c r="AF8652" i="1"/>
  <c r="AF8653" i="1"/>
  <c r="AF8654" i="1"/>
  <c r="AF8655" i="1"/>
  <c r="AF8656" i="1"/>
  <c r="AF8657" i="1"/>
  <c r="AF8658" i="1"/>
  <c r="AF8659" i="1"/>
  <c r="AF8660" i="1"/>
  <c r="AF8661" i="1"/>
  <c r="AF8662" i="1"/>
  <c r="AF8663" i="1"/>
  <c r="AF8664" i="1"/>
  <c r="AF8665" i="1"/>
  <c r="AF8666" i="1"/>
  <c r="AF8667" i="1"/>
  <c r="AF8668" i="1"/>
  <c r="AF8669" i="1"/>
  <c r="AF8670" i="1"/>
  <c r="AF8671" i="1"/>
  <c r="AF8672" i="1"/>
  <c r="AF8673" i="1"/>
  <c r="AF8674" i="1"/>
  <c r="AF8675" i="1"/>
  <c r="AF8676" i="1"/>
  <c r="AF8677" i="1"/>
  <c r="AF8678" i="1"/>
  <c r="AF8679" i="1"/>
  <c r="AF8680" i="1"/>
  <c r="AF8681" i="1"/>
  <c r="AF8682" i="1"/>
  <c r="AF8683" i="1"/>
  <c r="AF8684" i="1"/>
  <c r="AF8685" i="1"/>
  <c r="AF8686" i="1"/>
  <c r="AF8687" i="1"/>
  <c r="AF8688" i="1"/>
  <c r="AF8689" i="1"/>
  <c r="AF8690" i="1"/>
  <c r="AF8691" i="1"/>
  <c r="AF8692" i="1"/>
  <c r="AF8693" i="1"/>
  <c r="AF8694" i="1"/>
  <c r="AF8695" i="1"/>
  <c r="AF8696" i="1"/>
  <c r="AF8697" i="1"/>
  <c r="AF8698" i="1"/>
  <c r="AF8699" i="1"/>
  <c r="AF8700" i="1"/>
  <c r="AF8701" i="1"/>
  <c r="AF8702" i="1"/>
  <c r="AF8703" i="1"/>
  <c r="AF8704" i="1"/>
  <c r="AF8705" i="1"/>
  <c r="AF8706" i="1"/>
  <c r="AF8707" i="1"/>
  <c r="AF8708" i="1"/>
  <c r="AF8709" i="1"/>
  <c r="AF8710" i="1"/>
  <c r="AF8711" i="1"/>
  <c r="AF8712" i="1"/>
  <c r="AF8713" i="1"/>
  <c r="AF8714" i="1"/>
  <c r="AF8715" i="1"/>
  <c r="AF8716" i="1"/>
  <c r="AF8717" i="1"/>
  <c r="AF8718" i="1"/>
  <c r="AF8719" i="1"/>
  <c r="AF8720" i="1"/>
  <c r="AF8721" i="1"/>
  <c r="AF8722" i="1"/>
  <c r="AF8723" i="1"/>
  <c r="AF8724" i="1"/>
  <c r="AF8725" i="1"/>
  <c r="AF8726" i="1"/>
  <c r="AF8727" i="1"/>
  <c r="AF8728" i="1"/>
  <c r="AF8729" i="1"/>
  <c r="AF8730" i="1"/>
  <c r="AF8731" i="1"/>
  <c r="AF8732" i="1"/>
  <c r="AF8733" i="1"/>
  <c r="AF8734" i="1"/>
  <c r="AF8735" i="1"/>
  <c r="AF8736" i="1"/>
  <c r="AF8737" i="1"/>
  <c r="AF8738" i="1"/>
  <c r="AF8739" i="1"/>
  <c r="AF8740" i="1"/>
  <c r="AF8741" i="1"/>
  <c r="AF8742" i="1"/>
  <c r="AF8743" i="1"/>
  <c r="AF8744" i="1"/>
  <c r="AF8745" i="1"/>
  <c r="AF8746" i="1"/>
  <c r="AF8747" i="1"/>
  <c r="AF8748" i="1"/>
  <c r="AF8749" i="1"/>
  <c r="AF8750" i="1"/>
  <c r="AF8751" i="1"/>
  <c r="AF8752" i="1"/>
  <c r="AF8753" i="1"/>
  <c r="AF8754" i="1"/>
  <c r="AF8755" i="1"/>
  <c r="AF8756" i="1"/>
  <c r="AF8757" i="1"/>
  <c r="AF8758" i="1"/>
  <c r="AF8759" i="1"/>
  <c r="AF8760" i="1"/>
  <c r="AF8761" i="1"/>
  <c r="AF8762" i="1"/>
  <c r="AF8763" i="1"/>
  <c r="AF8764" i="1"/>
  <c r="AF8765" i="1"/>
  <c r="AF8766" i="1"/>
  <c r="AF8767" i="1"/>
  <c r="AF8768" i="1"/>
  <c r="AF8769" i="1"/>
  <c r="AF8770" i="1"/>
  <c r="AF8771" i="1"/>
  <c r="AF8772" i="1"/>
  <c r="AF8773" i="1"/>
  <c r="AF8774" i="1"/>
  <c r="AF8775" i="1"/>
  <c r="AF8776" i="1"/>
  <c r="AF8777" i="1"/>
  <c r="AF8778" i="1"/>
  <c r="AF8779" i="1"/>
  <c r="AF8780" i="1"/>
  <c r="AF8781" i="1"/>
  <c r="AF8782" i="1"/>
  <c r="AF8783" i="1"/>
  <c r="AF8784" i="1"/>
  <c r="AF8785" i="1"/>
  <c r="AF8786" i="1"/>
  <c r="AF8787" i="1"/>
  <c r="AF8788" i="1"/>
  <c r="AF8789" i="1"/>
  <c r="AF8790" i="1"/>
  <c r="AF8791" i="1"/>
  <c r="AF8792" i="1"/>
  <c r="AF8793" i="1"/>
  <c r="AF8794" i="1"/>
  <c r="AF8795" i="1"/>
  <c r="AF8796" i="1"/>
  <c r="AF8797" i="1"/>
  <c r="AF8798" i="1"/>
  <c r="AF8799" i="1"/>
  <c r="AF8800" i="1"/>
  <c r="AF8801" i="1"/>
  <c r="AF8802" i="1"/>
  <c r="AF8803" i="1"/>
  <c r="AF8804" i="1"/>
  <c r="AF8805" i="1"/>
  <c r="AF8806" i="1"/>
  <c r="AF8807" i="1"/>
  <c r="AF8808" i="1"/>
  <c r="AF8809" i="1"/>
  <c r="AF8810" i="1"/>
  <c r="AF8811" i="1"/>
  <c r="AF8812" i="1"/>
  <c r="AF8813" i="1"/>
  <c r="AF8814" i="1"/>
  <c r="AF8815" i="1"/>
  <c r="AF8816" i="1"/>
  <c r="AF8817" i="1"/>
  <c r="AF8818" i="1"/>
  <c r="AF8819" i="1"/>
  <c r="AF8820" i="1"/>
  <c r="AF8821" i="1"/>
  <c r="AF8822" i="1"/>
  <c r="AF8823" i="1"/>
  <c r="AF8824" i="1"/>
  <c r="AF8825" i="1"/>
  <c r="AF8826" i="1"/>
  <c r="AF8827" i="1"/>
  <c r="AF8828" i="1"/>
  <c r="AF8829" i="1"/>
  <c r="AF8830" i="1"/>
  <c r="AF8831" i="1"/>
  <c r="AF8832" i="1"/>
  <c r="AF8833" i="1"/>
  <c r="AF8834" i="1"/>
  <c r="AF8835" i="1"/>
  <c r="AF8836" i="1"/>
  <c r="AF8837" i="1"/>
  <c r="AF8838" i="1"/>
  <c r="AF8839" i="1"/>
  <c r="AF8840" i="1"/>
  <c r="AF8841" i="1"/>
  <c r="AF8842" i="1"/>
  <c r="AF8843" i="1"/>
  <c r="AF8844" i="1"/>
  <c r="AF8845" i="1"/>
  <c r="AF8846" i="1"/>
  <c r="AF8847" i="1"/>
  <c r="AF8848" i="1"/>
  <c r="AF8849" i="1"/>
  <c r="AF8850" i="1"/>
  <c r="AF8851" i="1"/>
  <c r="AF8852" i="1"/>
  <c r="AF8853" i="1"/>
  <c r="AF8854" i="1"/>
  <c r="AF8855" i="1"/>
  <c r="AF8856" i="1"/>
  <c r="AF8857" i="1"/>
  <c r="AF8858" i="1"/>
  <c r="AF8859" i="1"/>
  <c r="AF8860" i="1"/>
  <c r="AF8861" i="1"/>
  <c r="AF8862" i="1"/>
  <c r="AF8863" i="1"/>
  <c r="AF8864" i="1"/>
  <c r="AF8865" i="1"/>
  <c r="AF8866" i="1"/>
  <c r="AF8867" i="1"/>
  <c r="AF8868" i="1"/>
  <c r="AF8869" i="1"/>
  <c r="AF8870" i="1"/>
  <c r="AF8871" i="1"/>
  <c r="AF8872" i="1"/>
  <c r="AF8873" i="1"/>
  <c r="AF8874" i="1"/>
  <c r="AF8875" i="1"/>
  <c r="AF8876" i="1"/>
  <c r="AF8877" i="1"/>
  <c r="AF8878" i="1"/>
  <c r="AF8879" i="1"/>
  <c r="AF8880" i="1"/>
  <c r="AF8881" i="1"/>
  <c r="AF8882" i="1"/>
  <c r="AF8883" i="1"/>
  <c r="AF8884" i="1"/>
  <c r="AF8885" i="1"/>
  <c r="AF8886" i="1"/>
  <c r="AF8887" i="1"/>
  <c r="AF8888" i="1"/>
  <c r="AF8889" i="1"/>
  <c r="AF8890" i="1"/>
  <c r="AF8891" i="1"/>
  <c r="AF8892" i="1"/>
  <c r="AF8893" i="1"/>
  <c r="AF8894" i="1"/>
  <c r="AF8895" i="1"/>
  <c r="AF8896" i="1"/>
  <c r="AF8897" i="1"/>
  <c r="AF8898" i="1"/>
  <c r="AF8899" i="1"/>
  <c r="AF8900" i="1"/>
  <c r="AF8901" i="1"/>
  <c r="AF8902" i="1"/>
  <c r="AF8903" i="1"/>
  <c r="AF8904" i="1"/>
  <c r="AF8905" i="1"/>
  <c r="AF8906" i="1"/>
  <c r="AF8907" i="1"/>
  <c r="AF8908" i="1"/>
  <c r="AF8909" i="1"/>
  <c r="AF8910" i="1"/>
  <c r="AF8911" i="1"/>
  <c r="AF8912" i="1"/>
  <c r="AF8913" i="1"/>
  <c r="AF8914" i="1"/>
  <c r="AF8915" i="1"/>
  <c r="AF8916" i="1"/>
  <c r="AF8917" i="1"/>
  <c r="AF8918" i="1"/>
  <c r="AF8919" i="1"/>
  <c r="AF8920" i="1"/>
  <c r="AF8921" i="1"/>
  <c r="AF8922" i="1"/>
  <c r="AF8923" i="1"/>
  <c r="AF8924" i="1"/>
  <c r="AF8925" i="1"/>
  <c r="AF8926" i="1"/>
  <c r="AF8927" i="1"/>
  <c r="AF8928" i="1"/>
  <c r="AF8929" i="1"/>
  <c r="AF8930" i="1"/>
  <c r="AF8931" i="1"/>
  <c r="AF8932" i="1"/>
  <c r="AF8933" i="1"/>
  <c r="AF8934" i="1"/>
  <c r="AF8935" i="1"/>
  <c r="AF8936" i="1"/>
  <c r="AF8937" i="1"/>
  <c r="AF8938" i="1"/>
  <c r="AF8939" i="1"/>
  <c r="AF8940" i="1"/>
  <c r="AF8941" i="1"/>
  <c r="AF8942" i="1"/>
  <c r="AF8943" i="1"/>
  <c r="AF8944" i="1"/>
  <c r="AF8945" i="1"/>
  <c r="AF8946" i="1"/>
  <c r="AF8947" i="1"/>
  <c r="AF8948" i="1"/>
  <c r="AF8949" i="1"/>
  <c r="AF8950" i="1"/>
  <c r="AF8951" i="1"/>
  <c r="AF8952" i="1"/>
  <c r="AF8953" i="1"/>
  <c r="AF8954" i="1"/>
  <c r="AF8955" i="1"/>
  <c r="AF8956" i="1"/>
  <c r="AF8957" i="1"/>
  <c r="AF8958" i="1"/>
  <c r="AF8959" i="1"/>
  <c r="AF8960" i="1"/>
  <c r="AF8961" i="1"/>
  <c r="AF8962" i="1"/>
  <c r="AF8963" i="1"/>
  <c r="AF8964" i="1"/>
  <c r="AF8965" i="1"/>
  <c r="AF8966" i="1"/>
  <c r="AF8967" i="1"/>
  <c r="AF8968" i="1"/>
  <c r="AF8969" i="1"/>
  <c r="AF8970" i="1"/>
  <c r="AF8971" i="1"/>
  <c r="AF8972" i="1"/>
  <c r="AF8973" i="1"/>
  <c r="AF8974" i="1"/>
  <c r="AF8975" i="1"/>
  <c r="AF8976" i="1"/>
  <c r="AF8977" i="1"/>
  <c r="AF8978" i="1"/>
  <c r="AF8979" i="1"/>
  <c r="AF8980" i="1"/>
  <c r="AF8981" i="1"/>
  <c r="AF8982" i="1"/>
  <c r="AF8983" i="1"/>
  <c r="AF8984" i="1"/>
  <c r="AF8985" i="1"/>
  <c r="AF8986" i="1"/>
  <c r="AF8987" i="1"/>
  <c r="AF8988" i="1"/>
  <c r="AF8989" i="1"/>
  <c r="AF8990" i="1"/>
  <c r="AF8991" i="1"/>
  <c r="AF8992" i="1"/>
  <c r="AF8993" i="1"/>
  <c r="AF8994" i="1"/>
  <c r="AF8995" i="1"/>
  <c r="AF8996" i="1"/>
  <c r="AF8997" i="1"/>
  <c r="AF8998" i="1"/>
  <c r="AF8999" i="1"/>
  <c r="AF9000" i="1"/>
  <c r="AF9001" i="1"/>
  <c r="AF9002" i="1"/>
  <c r="AF9003" i="1"/>
  <c r="AF9004" i="1"/>
  <c r="AF9005" i="1"/>
  <c r="AF9006" i="1"/>
  <c r="AF9007" i="1"/>
  <c r="AF9008" i="1"/>
  <c r="AF9009" i="1"/>
  <c r="AF9010" i="1"/>
  <c r="AF9011" i="1"/>
  <c r="AF9012" i="1"/>
  <c r="AF9013" i="1"/>
  <c r="AF9014" i="1"/>
  <c r="AF9015" i="1"/>
  <c r="AF9016" i="1"/>
  <c r="AF9017" i="1"/>
  <c r="AF9018" i="1"/>
  <c r="AF9019" i="1"/>
  <c r="AF9020" i="1"/>
  <c r="AF9021" i="1"/>
  <c r="AF9022" i="1"/>
  <c r="AF9023" i="1"/>
  <c r="AF9024" i="1"/>
  <c r="AF9025" i="1"/>
  <c r="AF9026" i="1"/>
  <c r="AF9027" i="1"/>
  <c r="AF9028" i="1"/>
  <c r="AF9029" i="1"/>
  <c r="AF9030" i="1"/>
  <c r="AF9031" i="1"/>
  <c r="AF9032" i="1"/>
  <c r="AF9033" i="1"/>
  <c r="AF9034" i="1"/>
  <c r="AF9035" i="1"/>
  <c r="AF9036" i="1"/>
  <c r="AF9037" i="1"/>
  <c r="AF9038" i="1"/>
  <c r="AF9039" i="1"/>
  <c r="AF9040" i="1"/>
  <c r="AF9041" i="1"/>
  <c r="AF9042" i="1"/>
  <c r="AF9043" i="1"/>
  <c r="AF9044" i="1"/>
  <c r="AF9045" i="1"/>
  <c r="AF9046" i="1"/>
  <c r="AF9047" i="1"/>
  <c r="AF9048" i="1"/>
  <c r="AF9049" i="1"/>
  <c r="AF9050" i="1"/>
  <c r="AF9051" i="1"/>
  <c r="AF9052" i="1"/>
  <c r="AF9053" i="1"/>
  <c r="AF9054" i="1"/>
  <c r="AF9055" i="1"/>
  <c r="AF9056" i="1"/>
  <c r="AF9057" i="1"/>
  <c r="AF9058" i="1"/>
  <c r="AF9059" i="1"/>
  <c r="AF9060" i="1"/>
  <c r="AF9061" i="1"/>
  <c r="AF9062" i="1"/>
  <c r="AF9063" i="1"/>
  <c r="AF9064" i="1"/>
  <c r="AF9065" i="1"/>
  <c r="AF9066" i="1"/>
  <c r="AF9067" i="1"/>
  <c r="AF9068" i="1"/>
  <c r="AF9069" i="1"/>
  <c r="AF9070" i="1"/>
  <c r="AF9071" i="1"/>
  <c r="AF9072" i="1"/>
  <c r="AF9073" i="1"/>
  <c r="AF9074" i="1"/>
  <c r="AF9075" i="1"/>
  <c r="AF9076" i="1"/>
  <c r="AF9077" i="1"/>
  <c r="AF9078" i="1"/>
  <c r="AF9079" i="1"/>
  <c r="AF9080" i="1"/>
  <c r="AF9081" i="1"/>
  <c r="AF9082" i="1"/>
  <c r="AF9083" i="1"/>
  <c r="AF9084" i="1"/>
  <c r="AF9085" i="1"/>
  <c r="AF9086" i="1"/>
  <c r="AF9087" i="1"/>
  <c r="AF9088" i="1"/>
  <c r="AF9089" i="1"/>
  <c r="AF9090" i="1"/>
  <c r="AF9091" i="1"/>
  <c r="AF9092" i="1"/>
  <c r="AF9093" i="1"/>
  <c r="AF9094" i="1"/>
  <c r="AF9095" i="1"/>
  <c r="AF9096" i="1"/>
  <c r="AF9097" i="1"/>
  <c r="AF9098" i="1"/>
  <c r="AF9099" i="1"/>
  <c r="AF9100" i="1"/>
  <c r="AF9101" i="1"/>
  <c r="AF9102" i="1"/>
  <c r="AF9103" i="1"/>
  <c r="AF9104" i="1"/>
  <c r="AF9105" i="1"/>
  <c r="AF9106" i="1"/>
  <c r="AF9107" i="1"/>
  <c r="AF9108" i="1"/>
  <c r="AF9109" i="1"/>
  <c r="AF9110" i="1"/>
  <c r="AF9111" i="1"/>
  <c r="AF9112" i="1"/>
  <c r="AF9113" i="1"/>
  <c r="AF9114" i="1"/>
  <c r="AF9115" i="1"/>
  <c r="AF9116" i="1"/>
  <c r="AF9117" i="1"/>
  <c r="AF9118" i="1"/>
  <c r="AF9119" i="1"/>
  <c r="AF9120" i="1"/>
  <c r="AF9121" i="1"/>
  <c r="AF9122" i="1"/>
  <c r="AF9123" i="1"/>
  <c r="AF9124" i="1"/>
  <c r="AF9125" i="1"/>
  <c r="AF9126" i="1"/>
  <c r="AF9127" i="1"/>
  <c r="AF9128" i="1"/>
  <c r="AF9129" i="1"/>
  <c r="AF9130" i="1"/>
  <c r="AF9131" i="1"/>
  <c r="AF9132" i="1"/>
  <c r="AF9133" i="1"/>
  <c r="AF9134" i="1"/>
  <c r="AF9135" i="1"/>
  <c r="AF9136" i="1"/>
  <c r="AF9137" i="1"/>
  <c r="AF9138" i="1"/>
  <c r="AF9139" i="1"/>
  <c r="AF9140" i="1"/>
  <c r="AF9141" i="1"/>
  <c r="AF9142" i="1"/>
  <c r="AF9143" i="1"/>
  <c r="AF9144" i="1"/>
  <c r="AF9145" i="1"/>
  <c r="AF9146" i="1"/>
  <c r="AF9147" i="1"/>
  <c r="AF9148" i="1"/>
  <c r="AF9149" i="1"/>
  <c r="AF9150" i="1"/>
  <c r="AF9151" i="1"/>
  <c r="AF9152" i="1"/>
  <c r="AF9153" i="1"/>
  <c r="AF9154" i="1"/>
  <c r="AF9155" i="1"/>
  <c r="AF9156" i="1"/>
  <c r="AF9157" i="1"/>
  <c r="AF9158" i="1"/>
  <c r="AF9159" i="1"/>
  <c r="AF9160" i="1"/>
  <c r="AF9161" i="1"/>
  <c r="AF9162" i="1"/>
  <c r="AF9163" i="1"/>
  <c r="AF9164" i="1"/>
  <c r="AF9165" i="1"/>
  <c r="AF9166" i="1"/>
  <c r="AF9167" i="1"/>
  <c r="AF9168" i="1"/>
  <c r="AF9169" i="1"/>
  <c r="AF9170" i="1"/>
  <c r="AF9171" i="1"/>
  <c r="AF9172" i="1"/>
  <c r="AF9173" i="1"/>
  <c r="AF9174" i="1"/>
  <c r="AF9175" i="1"/>
  <c r="AF9176" i="1"/>
  <c r="AF9177" i="1"/>
  <c r="AF9178" i="1"/>
  <c r="AF9179" i="1"/>
  <c r="AF9180" i="1"/>
  <c r="AF9181" i="1"/>
  <c r="AF9182" i="1"/>
  <c r="AF9183" i="1"/>
  <c r="AF9184" i="1"/>
  <c r="AF9185" i="1"/>
  <c r="AF9186" i="1"/>
  <c r="AF9187" i="1"/>
  <c r="AF9188" i="1"/>
  <c r="AF9189" i="1"/>
  <c r="AF9190" i="1"/>
  <c r="AF9191" i="1"/>
  <c r="AF9192" i="1"/>
  <c r="AF9193" i="1"/>
  <c r="AF9194" i="1"/>
  <c r="AF9195" i="1"/>
  <c r="AF9196" i="1"/>
  <c r="AF9197" i="1"/>
  <c r="AF9198" i="1"/>
  <c r="AF9199" i="1"/>
  <c r="AF9200" i="1"/>
  <c r="AF9201" i="1"/>
  <c r="AF9202" i="1"/>
  <c r="AF9203" i="1"/>
  <c r="AF9204" i="1"/>
  <c r="AF9205" i="1"/>
  <c r="AF9206" i="1"/>
  <c r="AF9207" i="1"/>
  <c r="AF9208" i="1"/>
  <c r="AF9209" i="1"/>
  <c r="AF9210" i="1"/>
  <c r="AF9211" i="1"/>
  <c r="AF9212" i="1"/>
  <c r="AF9213" i="1"/>
  <c r="AF9214" i="1"/>
  <c r="AF9215" i="1"/>
  <c r="AF9216" i="1"/>
  <c r="AF9217" i="1"/>
  <c r="AF9218" i="1"/>
  <c r="AF9219" i="1"/>
  <c r="AF9220" i="1"/>
  <c r="AF9221" i="1"/>
  <c r="AF9222" i="1"/>
  <c r="AF9223" i="1"/>
  <c r="AF9224" i="1"/>
  <c r="AF9225" i="1"/>
  <c r="AF9226" i="1"/>
  <c r="AF9227" i="1"/>
  <c r="AF9228" i="1"/>
  <c r="AF9229" i="1"/>
  <c r="AF9230" i="1"/>
  <c r="AF9231" i="1"/>
  <c r="AF9232" i="1"/>
  <c r="AF9233" i="1"/>
  <c r="AF9234" i="1"/>
  <c r="AF9235" i="1"/>
  <c r="AF9236" i="1"/>
  <c r="AF9237" i="1"/>
  <c r="AF9238" i="1"/>
  <c r="AF9239" i="1"/>
  <c r="AF9240" i="1"/>
  <c r="AF9241" i="1"/>
  <c r="AF9242" i="1"/>
  <c r="AF9243" i="1"/>
  <c r="AF9244" i="1"/>
  <c r="AF9245" i="1"/>
  <c r="AF9246" i="1"/>
  <c r="AF9247" i="1"/>
  <c r="AF9248" i="1"/>
  <c r="AF9249" i="1"/>
  <c r="AF9250" i="1"/>
  <c r="AF9251" i="1"/>
  <c r="AF9252" i="1"/>
  <c r="AF9253" i="1"/>
  <c r="AF9254" i="1"/>
  <c r="AF9255" i="1"/>
  <c r="AF9256" i="1"/>
  <c r="AF9257" i="1"/>
  <c r="AF9258" i="1"/>
  <c r="AF9259" i="1"/>
  <c r="AF9260" i="1"/>
  <c r="AF9261" i="1"/>
  <c r="AF9262" i="1"/>
  <c r="AF9263" i="1"/>
  <c r="AF9264" i="1"/>
  <c r="AF9265" i="1"/>
  <c r="AF9266" i="1"/>
  <c r="AF9267" i="1"/>
  <c r="AF9268" i="1"/>
  <c r="AF9269" i="1"/>
  <c r="AF9270" i="1"/>
  <c r="AF9271" i="1"/>
  <c r="AF9272" i="1"/>
  <c r="AF9273" i="1"/>
  <c r="AF9274" i="1"/>
  <c r="AF9275" i="1"/>
  <c r="AF9276" i="1"/>
  <c r="AF9277" i="1"/>
  <c r="AF9278" i="1"/>
  <c r="AF9279" i="1"/>
  <c r="AF9280" i="1"/>
  <c r="AF9281" i="1"/>
  <c r="AF9282" i="1"/>
  <c r="AF9283" i="1"/>
  <c r="AF9284" i="1"/>
  <c r="AF9285" i="1"/>
  <c r="AF9286" i="1"/>
  <c r="AF9287" i="1"/>
  <c r="AF9288" i="1"/>
  <c r="AF9289" i="1"/>
  <c r="AF9290" i="1"/>
  <c r="AF9291" i="1"/>
  <c r="AF9292" i="1"/>
  <c r="AF9293" i="1"/>
  <c r="AF9294" i="1"/>
  <c r="AF9295" i="1"/>
  <c r="AF9296" i="1"/>
  <c r="AF9297" i="1"/>
  <c r="AF9298" i="1"/>
  <c r="AF9299" i="1"/>
  <c r="AF9300" i="1"/>
  <c r="AF9301" i="1"/>
  <c r="AF9302" i="1"/>
  <c r="AF9303" i="1"/>
  <c r="AF9304" i="1"/>
  <c r="AF9305" i="1"/>
  <c r="AF9306" i="1"/>
  <c r="AF9307" i="1"/>
  <c r="AF9308" i="1"/>
  <c r="AF9309" i="1"/>
  <c r="AF9310" i="1"/>
  <c r="AF9311" i="1"/>
  <c r="AF9312" i="1"/>
  <c r="AF9313" i="1"/>
  <c r="AF9314" i="1"/>
  <c r="AF9315" i="1"/>
  <c r="AF9316" i="1"/>
  <c r="AF9317" i="1"/>
  <c r="AF9318" i="1"/>
  <c r="AF9319" i="1"/>
  <c r="AF9320" i="1"/>
  <c r="AF9321" i="1"/>
  <c r="AF9322" i="1"/>
  <c r="AF9323" i="1"/>
  <c r="AF9324" i="1"/>
  <c r="AF9325" i="1"/>
  <c r="AF9326" i="1"/>
  <c r="AF9327" i="1"/>
  <c r="AF9328" i="1"/>
  <c r="AF9329" i="1"/>
  <c r="AF9330" i="1"/>
  <c r="AF9331" i="1"/>
  <c r="AF9332" i="1"/>
  <c r="AF9333" i="1"/>
  <c r="AF9334" i="1"/>
  <c r="AF9335" i="1"/>
  <c r="AF9336" i="1"/>
  <c r="AF9337" i="1"/>
  <c r="AF9338" i="1"/>
  <c r="AF9339" i="1"/>
  <c r="AF9340" i="1"/>
  <c r="AF9341" i="1"/>
  <c r="AF9342" i="1"/>
  <c r="AF9343" i="1"/>
  <c r="AF9344" i="1"/>
  <c r="AF9345" i="1"/>
  <c r="AF9346" i="1"/>
  <c r="AF9347" i="1"/>
  <c r="AF9348" i="1"/>
  <c r="AF9349" i="1"/>
  <c r="AF9350" i="1"/>
  <c r="AF9351" i="1"/>
  <c r="AF9352" i="1"/>
  <c r="AF9353" i="1"/>
  <c r="AF9354" i="1"/>
  <c r="AF9355" i="1"/>
  <c r="AF9356" i="1"/>
  <c r="AF9357" i="1"/>
  <c r="AF9358" i="1"/>
  <c r="AF9359" i="1"/>
  <c r="AF9360" i="1"/>
  <c r="AF9361" i="1"/>
  <c r="AF9362" i="1"/>
  <c r="AF9363" i="1"/>
  <c r="AF9364" i="1"/>
  <c r="AF9365" i="1"/>
  <c r="AF9366" i="1"/>
  <c r="AF9367" i="1"/>
  <c r="AF9368" i="1"/>
  <c r="AF9369" i="1"/>
  <c r="AF9370" i="1"/>
  <c r="AF9371" i="1"/>
  <c r="AF9372" i="1"/>
  <c r="AF9373" i="1"/>
  <c r="AF9374" i="1"/>
  <c r="AF9375" i="1"/>
  <c r="AF9376" i="1"/>
  <c r="AF9377" i="1"/>
  <c r="AF9378" i="1"/>
  <c r="AF9379" i="1"/>
  <c r="AF9380" i="1"/>
  <c r="AF9381" i="1"/>
  <c r="AF9382" i="1"/>
  <c r="AF9383" i="1"/>
  <c r="AF9384" i="1"/>
  <c r="AF9385" i="1"/>
  <c r="AF9386" i="1"/>
  <c r="AF9387" i="1"/>
  <c r="AF9388" i="1"/>
  <c r="AF9389" i="1"/>
  <c r="AF9390" i="1"/>
  <c r="AF9391" i="1"/>
  <c r="AF9392" i="1"/>
  <c r="AF9393" i="1"/>
  <c r="AF9394" i="1"/>
  <c r="AF9395" i="1"/>
  <c r="AF9396" i="1"/>
  <c r="AF9397" i="1"/>
  <c r="AF9398" i="1"/>
  <c r="AF9399" i="1"/>
  <c r="AF9400" i="1"/>
  <c r="AF9401" i="1"/>
  <c r="AF9402" i="1"/>
  <c r="AF9403" i="1"/>
  <c r="AF9404" i="1"/>
  <c r="AF9405" i="1"/>
  <c r="AF9406" i="1"/>
  <c r="AF9407" i="1"/>
  <c r="AF9408" i="1"/>
  <c r="AF9409" i="1"/>
  <c r="AF9410" i="1"/>
  <c r="AF9411" i="1"/>
  <c r="AF9412" i="1"/>
  <c r="AF9413" i="1"/>
  <c r="AF9414" i="1"/>
  <c r="AF9415" i="1"/>
  <c r="AF9416" i="1"/>
  <c r="AF9417" i="1"/>
  <c r="AF9418" i="1"/>
  <c r="AF9419" i="1"/>
  <c r="AF9420" i="1"/>
  <c r="AF9421" i="1"/>
  <c r="AF9422" i="1"/>
  <c r="AF9423" i="1"/>
  <c r="AF9424" i="1"/>
  <c r="AF9425" i="1"/>
  <c r="AF9426" i="1"/>
  <c r="AF9427" i="1"/>
  <c r="AF9428" i="1"/>
  <c r="AF9429" i="1"/>
  <c r="AF9430" i="1"/>
  <c r="AF9431" i="1"/>
  <c r="AF9432" i="1"/>
  <c r="AF9433" i="1"/>
  <c r="AF9434" i="1"/>
  <c r="AF9435" i="1"/>
  <c r="AF9436" i="1"/>
  <c r="AF9437" i="1"/>
  <c r="AF9438" i="1"/>
  <c r="AF9439" i="1"/>
  <c r="AF9440" i="1"/>
  <c r="AF9441" i="1"/>
  <c r="AF9442" i="1"/>
  <c r="AF9443" i="1"/>
  <c r="AF9444" i="1"/>
  <c r="AF9445" i="1"/>
  <c r="AF9446" i="1"/>
  <c r="AF9447" i="1"/>
  <c r="AF9448" i="1"/>
  <c r="AF9449" i="1"/>
  <c r="AF9450" i="1"/>
  <c r="AF9451" i="1"/>
  <c r="AF9452" i="1"/>
  <c r="AF9453" i="1"/>
  <c r="AF9454" i="1"/>
  <c r="AF9455" i="1"/>
  <c r="AF9456" i="1"/>
  <c r="AF9457" i="1"/>
  <c r="AF9458" i="1"/>
  <c r="AF9459" i="1"/>
  <c r="AF9460" i="1"/>
  <c r="AF9461" i="1"/>
  <c r="AF9462" i="1"/>
  <c r="AF9463" i="1"/>
  <c r="AF9464" i="1"/>
  <c r="AF9465" i="1"/>
  <c r="AF9466" i="1"/>
  <c r="AF9467" i="1"/>
  <c r="AF9468" i="1"/>
  <c r="AF9469" i="1"/>
  <c r="AF9470" i="1"/>
  <c r="AF9471" i="1"/>
  <c r="AF9472" i="1"/>
  <c r="AF9473" i="1"/>
  <c r="AF9474" i="1"/>
  <c r="AF9475" i="1"/>
  <c r="AF9476" i="1"/>
  <c r="AF9477" i="1"/>
  <c r="AF9478" i="1"/>
  <c r="AF9479" i="1"/>
  <c r="AF9480" i="1"/>
  <c r="AF9481" i="1"/>
  <c r="AF9482" i="1"/>
  <c r="AF9483" i="1"/>
  <c r="AF9484" i="1"/>
  <c r="AF9485" i="1"/>
  <c r="AF9486" i="1"/>
  <c r="AF9487" i="1"/>
  <c r="AF9488" i="1"/>
  <c r="AF9489" i="1"/>
  <c r="AF9490" i="1"/>
  <c r="AF9491" i="1"/>
  <c r="AF9492" i="1"/>
  <c r="AF9493" i="1"/>
  <c r="AF9494" i="1"/>
  <c r="AF9495" i="1"/>
  <c r="AF9496" i="1"/>
  <c r="AF9497" i="1"/>
  <c r="AF9498" i="1"/>
  <c r="AF9499" i="1"/>
  <c r="AF9500" i="1"/>
  <c r="AF9501" i="1"/>
  <c r="AF9502" i="1"/>
  <c r="AF9503" i="1"/>
  <c r="AF9504" i="1"/>
  <c r="AF9505" i="1"/>
  <c r="AF9506" i="1"/>
  <c r="AF9507" i="1"/>
  <c r="AF9508" i="1"/>
  <c r="AF9509" i="1"/>
  <c r="AF9510" i="1"/>
  <c r="AF9511" i="1"/>
  <c r="AF9512" i="1"/>
  <c r="AF9513" i="1"/>
  <c r="AF9514" i="1"/>
  <c r="AF9515" i="1"/>
  <c r="AF9516" i="1"/>
  <c r="AF9517" i="1"/>
  <c r="AF9518" i="1"/>
  <c r="AF9519" i="1"/>
  <c r="AF9520" i="1"/>
  <c r="AF9521" i="1"/>
  <c r="AF9522" i="1"/>
  <c r="AF9523" i="1"/>
  <c r="AF9524" i="1"/>
  <c r="AF9525" i="1"/>
  <c r="AF9526" i="1"/>
  <c r="AF9527" i="1"/>
  <c r="AF9528" i="1"/>
  <c r="AF9529" i="1"/>
  <c r="AF9530" i="1"/>
  <c r="AF9531" i="1"/>
  <c r="AF9532" i="1"/>
  <c r="AF9533" i="1"/>
  <c r="AF9534" i="1"/>
  <c r="AF9535" i="1"/>
  <c r="AF9536" i="1"/>
  <c r="AF9537" i="1"/>
  <c r="AF9538" i="1"/>
  <c r="AF9539" i="1"/>
  <c r="AF9540" i="1"/>
  <c r="AF9541" i="1"/>
  <c r="AF9542" i="1"/>
  <c r="AF9543" i="1"/>
  <c r="AF9544" i="1"/>
  <c r="AF9545" i="1"/>
  <c r="AF9546" i="1"/>
  <c r="AF9547" i="1"/>
  <c r="AF9548" i="1"/>
  <c r="AF9549" i="1"/>
  <c r="AF9550" i="1"/>
  <c r="AF9551" i="1"/>
  <c r="AF9552" i="1"/>
  <c r="AF9553" i="1"/>
  <c r="AF9554" i="1"/>
  <c r="AF9555" i="1"/>
  <c r="AF9556" i="1"/>
  <c r="AF9557" i="1"/>
  <c r="AF9558" i="1"/>
  <c r="AF9559" i="1"/>
  <c r="AF9560" i="1"/>
  <c r="AF9561" i="1"/>
  <c r="AF9562" i="1"/>
  <c r="AF9563" i="1"/>
  <c r="AF9564" i="1"/>
  <c r="AF9565" i="1"/>
  <c r="AF9566" i="1"/>
  <c r="AF9567" i="1"/>
  <c r="AF9568" i="1"/>
  <c r="AF9569" i="1"/>
  <c r="AF9570" i="1"/>
  <c r="AF9571" i="1"/>
  <c r="AF9572" i="1"/>
  <c r="AF9573" i="1"/>
  <c r="AF9574" i="1"/>
  <c r="AF9575" i="1"/>
  <c r="AF9576" i="1"/>
  <c r="AF9577" i="1"/>
  <c r="AF9578" i="1"/>
  <c r="AF9579" i="1"/>
  <c r="AF9580" i="1"/>
  <c r="AF9581" i="1"/>
  <c r="AF9582" i="1"/>
  <c r="AF9583" i="1"/>
  <c r="AF9584" i="1"/>
  <c r="AF9585" i="1"/>
  <c r="AF9586" i="1"/>
  <c r="AF9587" i="1"/>
  <c r="AF9588" i="1"/>
  <c r="AF9589" i="1"/>
  <c r="AF9590" i="1"/>
  <c r="AF9591" i="1"/>
  <c r="AF9592" i="1"/>
  <c r="AF9593" i="1"/>
  <c r="AF9594" i="1"/>
  <c r="AF9595" i="1"/>
  <c r="AF9596" i="1"/>
  <c r="AF9597" i="1"/>
  <c r="AF9598" i="1"/>
  <c r="AF9599" i="1"/>
  <c r="AF9600" i="1"/>
  <c r="AF9601" i="1"/>
  <c r="AF9602" i="1"/>
  <c r="AF9603" i="1"/>
  <c r="AF9604" i="1"/>
  <c r="AF9605" i="1"/>
  <c r="AF9606" i="1"/>
  <c r="AF9607" i="1"/>
  <c r="AF9608" i="1"/>
  <c r="AF9609" i="1"/>
  <c r="AF9610" i="1"/>
  <c r="AF9611" i="1"/>
  <c r="AF9612" i="1"/>
  <c r="AF9613" i="1"/>
  <c r="AF9614" i="1"/>
  <c r="AF9615" i="1"/>
  <c r="AF9616" i="1"/>
  <c r="AF9617" i="1"/>
  <c r="AF9618" i="1"/>
  <c r="AF9619" i="1"/>
  <c r="AF9620" i="1"/>
  <c r="AF9621" i="1"/>
  <c r="AF9622" i="1"/>
  <c r="AF9623" i="1"/>
  <c r="AF9624" i="1"/>
  <c r="AF9625" i="1"/>
  <c r="AF9626" i="1"/>
  <c r="AF9627" i="1"/>
  <c r="AF9628" i="1"/>
  <c r="AF9629" i="1"/>
  <c r="AF9630" i="1"/>
  <c r="AF9631" i="1"/>
  <c r="AF9632" i="1"/>
  <c r="AF9633" i="1"/>
  <c r="AF9634" i="1"/>
  <c r="AF9635" i="1"/>
  <c r="AF9636" i="1"/>
  <c r="AF9637" i="1"/>
  <c r="AF9638" i="1"/>
  <c r="AF9639" i="1"/>
  <c r="AF9640" i="1"/>
  <c r="AF9641" i="1"/>
  <c r="AF9642" i="1"/>
  <c r="AF9643" i="1"/>
  <c r="AF9644" i="1"/>
  <c r="AF9645" i="1"/>
  <c r="AF9646" i="1"/>
  <c r="AF9647" i="1"/>
  <c r="AF9648" i="1"/>
  <c r="AF9649" i="1"/>
  <c r="AF9650" i="1"/>
  <c r="AF9651" i="1"/>
  <c r="AF9652" i="1"/>
  <c r="AF9653" i="1"/>
  <c r="AF9654" i="1"/>
  <c r="AF9655" i="1"/>
  <c r="AF9656" i="1"/>
  <c r="AF9657" i="1"/>
  <c r="AF9658" i="1"/>
  <c r="AF9659" i="1"/>
  <c r="AF9660" i="1"/>
  <c r="AF9661" i="1"/>
  <c r="AF9662" i="1"/>
  <c r="AF9663" i="1"/>
  <c r="AF9664" i="1"/>
  <c r="AF9665" i="1"/>
  <c r="AF9666" i="1"/>
  <c r="AF9667" i="1"/>
  <c r="AF9668" i="1"/>
  <c r="AF9669" i="1"/>
  <c r="AF9670" i="1"/>
  <c r="AF9671" i="1"/>
  <c r="AF9672" i="1"/>
  <c r="AF9673" i="1"/>
  <c r="AF9674" i="1"/>
  <c r="AF9675" i="1"/>
  <c r="AF9676" i="1"/>
  <c r="AF9677" i="1"/>
  <c r="AF9678" i="1"/>
  <c r="AF9679" i="1"/>
  <c r="AF9680" i="1"/>
  <c r="AF9681" i="1"/>
  <c r="AF9682" i="1"/>
  <c r="AF9683" i="1"/>
  <c r="AF9684" i="1"/>
  <c r="AF9685" i="1"/>
  <c r="AF9686" i="1"/>
  <c r="AF9687" i="1"/>
  <c r="AF9688" i="1"/>
  <c r="AF9689" i="1"/>
  <c r="AF9690" i="1"/>
  <c r="AF9691" i="1"/>
  <c r="AF9692" i="1"/>
  <c r="AF9693" i="1"/>
  <c r="AF9694" i="1"/>
  <c r="AF9695" i="1"/>
  <c r="AF9696" i="1"/>
  <c r="AF9697" i="1"/>
  <c r="AF9698" i="1"/>
  <c r="AF9699" i="1"/>
  <c r="AF9700" i="1"/>
  <c r="AF9701" i="1"/>
  <c r="AF9702" i="1"/>
  <c r="AF9703" i="1"/>
  <c r="AF9704" i="1"/>
  <c r="AF9705" i="1"/>
  <c r="AF9706" i="1"/>
  <c r="AF9707" i="1"/>
  <c r="AF9708" i="1"/>
  <c r="AF9709" i="1"/>
  <c r="AF9710" i="1"/>
  <c r="AF9711" i="1"/>
  <c r="AF9712" i="1"/>
  <c r="AF9713" i="1"/>
  <c r="AF9714" i="1"/>
  <c r="AF9715" i="1"/>
  <c r="AF9716" i="1"/>
  <c r="AF9717" i="1"/>
  <c r="AF9718" i="1"/>
  <c r="AF9719" i="1"/>
  <c r="AF9720" i="1"/>
  <c r="AF9721" i="1"/>
  <c r="AF9722" i="1"/>
  <c r="AF9723" i="1"/>
  <c r="AF9724" i="1"/>
  <c r="AF9725" i="1"/>
  <c r="AF9726" i="1"/>
  <c r="AF9727" i="1"/>
  <c r="AF9728" i="1"/>
  <c r="AF9729" i="1"/>
  <c r="AF9730" i="1"/>
  <c r="AF9731" i="1"/>
  <c r="AF9732" i="1"/>
  <c r="AF9733" i="1"/>
  <c r="AF9734" i="1"/>
  <c r="AF9735" i="1"/>
  <c r="AF9736" i="1"/>
  <c r="AF9737" i="1"/>
  <c r="AF9738" i="1"/>
  <c r="AF9739" i="1"/>
  <c r="AF9740" i="1"/>
  <c r="AF9741" i="1"/>
  <c r="AF9742" i="1"/>
  <c r="AF9743" i="1"/>
  <c r="AF9744" i="1"/>
  <c r="AF9745" i="1"/>
  <c r="AF9746" i="1"/>
  <c r="AF9747" i="1"/>
  <c r="AF9748" i="1"/>
  <c r="AF9749" i="1"/>
  <c r="AF9750" i="1"/>
  <c r="AF9751" i="1"/>
  <c r="AF9752" i="1"/>
  <c r="AF9753" i="1"/>
  <c r="AF9754" i="1"/>
  <c r="AF9755" i="1"/>
  <c r="AF9756" i="1"/>
  <c r="AF9757" i="1"/>
  <c r="AF9758" i="1"/>
  <c r="AF9759" i="1"/>
  <c r="AF9760" i="1"/>
  <c r="AF9761" i="1"/>
  <c r="AF9762" i="1"/>
  <c r="AF9763" i="1"/>
  <c r="AF9764" i="1"/>
  <c r="AF9765" i="1"/>
  <c r="AF9766" i="1"/>
  <c r="AF9767" i="1"/>
  <c r="AF9768" i="1"/>
  <c r="AF9769" i="1"/>
  <c r="AF9770" i="1"/>
  <c r="AF9771" i="1"/>
  <c r="AF9772" i="1"/>
  <c r="AF9773" i="1"/>
  <c r="AF9774" i="1"/>
  <c r="AF9775" i="1"/>
  <c r="AF9776" i="1"/>
  <c r="AF9777" i="1"/>
  <c r="AF9778" i="1"/>
  <c r="AF9779" i="1"/>
  <c r="AF9780" i="1"/>
  <c r="AF9781" i="1"/>
  <c r="AF9782" i="1"/>
  <c r="AF9" i="1"/>
  <c r="T5" i="1"/>
  <c r="AD10" i="1" l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3" i="1"/>
  <c r="AD1374" i="1"/>
  <c r="AD1375" i="1"/>
  <c r="AD1376" i="1"/>
  <c r="AD1377" i="1"/>
  <c r="AD1378" i="1"/>
  <c r="AD1379" i="1"/>
  <c r="AD1380" i="1"/>
  <c r="AD1381" i="1"/>
  <c r="AD1382" i="1"/>
  <c r="AD1383" i="1"/>
  <c r="AD1384" i="1"/>
  <c r="AD1385" i="1"/>
  <c r="AD1386" i="1"/>
  <c r="AD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D1404" i="1"/>
  <c r="AD1405" i="1"/>
  <c r="AD1406" i="1"/>
  <c r="AD1407" i="1"/>
  <c r="AD1408" i="1"/>
  <c r="AD1409" i="1"/>
  <c r="AD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D1425" i="1"/>
  <c r="AD1426" i="1"/>
  <c r="AD1427" i="1"/>
  <c r="AD1428" i="1"/>
  <c r="AD1429" i="1"/>
  <c r="AD1430" i="1"/>
  <c r="AD1431" i="1"/>
  <c r="AD1432" i="1"/>
  <c r="AD1433" i="1"/>
  <c r="AD1434" i="1"/>
  <c r="AD1435" i="1"/>
  <c r="AD1436" i="1"/>
  <c r="AD1437" i="1"/>
  <c r="AD1438" i="1"/>
  <c r="AD1439" i="1"/>
  <c r="AD1440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1459" i="1"/>
  <c r="AD1460" i="1"/>
  <c r="AD1461" i="1"/>
  <c r="AD1462" i="1"/>
  <c r="AD1463" i="1"/>
  <c r="AD1464" i="1"/>
  <c r="AD1465" i="1"/>
  <c r="AD1466" i="1"/>
  <c r="AD1467" i="1"/>
  <c r="AD1468" i="1"/>
  <c r="AD1469" i="1"/>
  <c r="AD1470" i="1"/>
  <c r="AD1471" i="1"/>
  <c r="AD1472" i="1"/>
  <c r="AD1473" i="1"/>
  <c r="AD1474" i="1"/>
  <c r="AD1475" i="1"/>
  <c r="AD1476" i="1"/>
  <c r="AD1477" i="1"/>
  <c r="AD1478" i="1"/>
  <c r="AD1479" i="1"/>
  <c r="AD1480" i="1"/>
  <c r="AD1481" i="1"/>
  <c r="AD1482" i="1"/>
  <c r="AD1483" i="1"/>
  <c r="AD1484" i="1"/>
  <c r="AD1485" i="1"/>
  <c r="AD1486" i="1"/>
  <c r="AD1487" i="1"/>
  <c r="AD1488" i="1"/>
  <c r="AD1489" i="1"/>
  <c r="AD1490" i="1"/>
  <c r="AD1491" i="1"/>
  <c r="AD1492" i="1"/>
  <c r="AD1493" i="1"/>
  <c r="AD1494" i="1"/>
  <c r="AD1495" i="1"/>
  <c r="AD1496" i="1"/>
  <c r="AD1497" i="1"/>
  <c r="AD1498" i="1"/>
  <c r="AD1499" i="1"/>
  <c r="AD1500" i="1"/>
  <c r="AD1501" i="1"/>
  <c r="AD1502" i="1"/>
  <c r="AD1503" i="1"/>
  <c r="AD1504" i="1"/>
  <c r="AD1505" i="1"/>
  <c r="AD1506" i="1"/>
  <c r="AD1507" i="1"/>
  <c r="AD1508" i="1"/>
  <c r="AD1509" i="1"/>
  <c r="AD1510" i="1"/>
  <c r="AD1511" i="1"/>
  <c r="AD1512" i="1"/>
  <c r="AD1513" i="1"/>
  <c r="AD1514" i="1"/>
  <c r="AD1515" i="1"/>
  <c r="AD1516" i="1"/>
  <c r="AD1517" i="1"/>
  <c r="AD1518" i="1"/>
  <c r="AD1519" i="1"/>
  <c r="AD1520" i="1"/>
  <c r="AD1521" i="1"/>
  <c r="AD1522" i="1"/>
  <c r="AD1523" i="1"/>
  <c r="AD1524" i="1"/>
  <c r="AD1525" i="1"/>
  <c r="AD1526" i="1"/>
  <c r="AD1527" i="1"/>
  <c r="AD1528" i="1"/>
  <c r="AD1529" i="1"/>
  <c r="AD1530" i="1"/>
  <c r="AD1531" i="1"/>
  <c r="AD1532" i="1"/>
  <c r="AD1533" i="1"/>
  <c r="AD1534" i="1"/>
  <c r="AD1535" i="1"/>
  <c r="AD1536" i="1"/>
  <c r="AD1537" i="1"/>
  <c r="AD1538" i="1"/>
  <c r="AD1539" i="1"/>
  <c r="AD1540" i="1"/>
  <c r="AD1541" i="1"/>
  <c r="AD1542" i="1"/>
  <c r="AD1543" i="1"/>
  <c r="AD1544" i="1"/>
  <c r="AD1545" i="1"/>
  <c r="AD1546" i="1"/>
  <c r="AD1547" i="1"/>
  <c r="AD1548" i="1"/>
  <c r="AD1549" i="1"/>
  <c r="AD1550" i="1"/>
  <c r="AD1551" i="1"/>
  <c r="AD1552" i="1"/>
  <c r="AD1553" i="1"/>
  <c r="AD1554" i="1"/>
  <c r="AD1555" i="1"/>
  <c r="AD1556" i="1"/>
  <c r="AD1557" i="1"/>
  <c r="AD1558" i="1"/>
  <c r="AD1559" i="1"/>
  <c r="AD1560" i="1"/>
  <c r="AD1561" i="1"/>
  <c r="AD1562" i="1"/>
  <c r="AD1563" i="1"/>
  <c r="AD1564" i="1"/>
  <c r="AD1565" i="1"/>
  <c r="AD1566" i="1"/>
  <c r="AD1567" i="1"/>
  <c r="AD1568" i="1"/>
  <c r="AD1569" i="1"/>
  <c r="AD1570" i="1"/>
  <c r="AD1571" i="1"/>
  <c r="AD1572" i="1"/>
  <c r="AD1573" i="1"/>
  <c r="AD1574" i="1"/>
  <c r="AD1575" i="1"/>
  <c r="AD1576" i="1"/>
  <c r="AD1577" i="1"/>
  <c r="AD1578" i="1"/>
  <c r="AD1579" i="1"/>
  <c r="AD1580" i="1"/>
  <c r="AD1581" i="1"/>
  <c r="AD1582" i="1"/>
  <c r="AD1583" i="1"/>
  <c r="AD1584" i="1"/>
  <c r="AD1585" i="1"/>
  <c r="AD1586" i="1"/>
  <c r="AD1587" i="1"/>
  <c r="AD1588" i="1"/>
  <c r="AD1589" i="1"/>
  <c r="AD1590" i="1"/>
  <c r="AD1591" i="1"/>
  <c r="AD1592" i="1"/>
  <c r="AD1593" i="1"/>
  <c r="AD1594" i="1"/>
  <c r="AD1595" i="1"/>
  <c r="AD1596" i="1"/>
  <c r="AD1597" i="1"/>
  <c r="AD1598" i="1"/>
  <c r="AD1599" i="1"/>
  <c r="AD1600" i="1"/>
  <c r="AD1601" i="1"/>
  <c r="AD1602" i="1"/>
  <c r="AD1603" i="1"/>
  <c r="AD1604" i="1"/>
  <c r="AD1605" i="1"/>
  <c r="AD1606" i="1"/>
  <c r="AD1607" i="1"/>
  <c r="AD1608" i="1"/>
  <c r="AD1609" i="1"/>
  <c r="AD1610" i="1"/>
  <c r="AD1611" i="1"/>
  <c r="AD1612" i="1"/>
  <c r="AD1613" i="1"/>
  <c r="AD1614" i="1"/>
  <c r="AD1615" i="1"/>
  <c r="AD1616" i="1"/>
  <c r="AD1617" i="1"/>
  <c r="AD1618" i="1"/>
  <c r="AD1619" i="1"/>
  <c r="AD1620" i="1"/>
  <c r="AD1621" i="1"/>
  <c r="AD1622" i="1"/>
  <c r="AD1623" i="1"/>
  <c r="AD1624" i="1"/>
  <c r="AD1625" i="1"/>
  <c r="AD1626" i="1"/>
  <c r="AD1627" i="1"/>
  <c r="AD1628" i="1"/>
  <c r="AD1629" i="1"/>
  <c r="AD1630" i="1"/>
  <c r="AD1631" i="1"/>
  <c r="AD1632" i="1"/>
  <c r="AD1633" i="1"/>
  <c r="AD1634" i="1"/>
  <c r="AD1635" i="1"/>
  <c r="AD1636" i="1"/>
  <c r="AD1637" i="1"/>
  <c r="AD1638" i="1"/>
  <c r="AD1639" i="1"/>
  <c r="AD1640" i="1"/>
  <c r="AD1641" i="1"/>
  <c r="AD1642" i="1"/>
  <c r="AD1643" i="1"/>
  <c r="AD1644" i="1"/>
  <c r="AD1645" i="1"/>
  <c r="AD1646" i="1"/>
  <c r="AD1647" i="1"/>
  <c r="AD1648" i="1"/>
  <c r="AD1649" i="1"/>
  <c r="AD1650" i="1"/>
  <c r="AD1651" i="1"/>
  <c r="AD1652" i="1"/>
  <c r="AD1653" i="1"/>
  <c r="AD1654" i="1"/>
  <c r="AD1655" i="1"/>
  <c r="AD1656" i="1"/>
  <c r="AD1657" i="1"/>
  <c r="AD1658" i="1"/>
  <c r="AD1659" i="1"/>
  <c r="AD1660" i="1"/>
  <c r="AD1661" i="1"/>
  <c r="AD1662" i="1"/>
  <c r="AD1663" i="1"/>
  <c r="AD1664" i="1"/>
  <c r="AD1665" i="1"/>
  <c r="AD1666" i="1"/>
  <c r="AD1667" i="1"/>
  <c r="AD1668" i="1"/>
  <c r="AD1669" i="1"/>
  <c r="AD1670" i="1"/>
  <c r="AD1671" i="1"/>
  <c r="AD1672" i="1"/>
  <c r="AD1673" i="1"/>
  <c r="AD1674" i="1"/>
  <c r="AD1675" i="1"/>
  <c r="AD1676" i="1"/>
  <c r="AD1677" i="1"/>
  <c r="AD1678" i="1"/>
  <c r="AD1679" i="1"/>
  <c r="AD1680" i="1"/>
  <c r="AD1681" i="1"/>
  <c r="AD1682" i="1"/>
  <c r="AD1683" i="1"/>
  <c r="AD1684" i="1"/>
  <c r="AD1685" i="1"/>
  <c r="AD1686" i="1"/>
  <c r="AD1687" i="1"/>
  <c r="AD1688" i="1"/>
  <c r="AD1689" i="1"/>
  <c r="AD1690" i="1"/>
  <c r="AD1691" i="1"/>
  <c r="AD1692" i="1"/>
  <c r="AD1693" i="1"/>
  <c r="AD1694" i="1"/>
  <c r="AD1695" i="1"/>
  <c r="AD1696" i="1"/>
  <c r="AD1697" i="1"/>
  <c r="AD1698" i="1"/>
  <c r="AD1699" i="1"/>
  <c r="AD1700" i="1"/>
  <c r="AD1701" i="1"/>
  <c r="AD1702" i="1"/>
  <c r="AD1703" i="1"/>
  <c r="AD1704" i="1"/>
  <c r="AD1705" i="1"/>
  <c r="AD1706" i="1"/>
  <c r="AD1707" i="1"/>
  <c r="AD1708" i="1"/>
  <c r="AD1709" i="1"/>
  <c r="AD1710" i="1"/>
  <c r="AD1711" i="1"/>
  <c r="AD1712" i="1"/>
  <c r="AD1713" i="1"/>
  <c r="AD1714" i="1"/>
  <c r="AD1715" i="1"/>
  <c r="AD1716" i="1"/>
  <c r="AD1717" i="1"/>
  <c r="AD1718" i="1"/>
  <c r="AD1719" i="1"/>
  <c r="AD1720" i="1"/>
  <c r="AD1721" i="1"/>
  <c r="AD1722" i="1"/>
  <c r="AD1723" i="1"/>
  <c r="AD1724" i="1"/>
  <c r="AD1725" i="1"/>
  <c r="AD1726" i="1"/>
  <c r="AD1727" i="1"/>
  <c r="AD1728" i="1"/>
  <c r="AD1729" i="1"/>
  <c r="AD1730" i="1"/>
  <c r="AD1731" i="1"/>
  <c r="AD1732" i="1"/>
  <c r="AD1733" i="1"/>
  <c r="AD1734" i="1"/>
  <c r="AD1735" i="1"/>
  <c r="AD1736" i="1"/>
  <c r="AD1737" i="1"/>
  <c r="AD1738" i="1"/>
  <c r="AD1739" i="1"/>
  <c r="AD1740" i="1"/>
  <c r="AD1741" i="1"/>
  <c r="AD1742" i="1"/>
  <c r="AD1743" i="1"/>
  <c r="AD1744" i="1"/>
  <c r="AD1745" i="1"/>
  <c r="AD1746" i="1"/>
  <c r="AD1747" i="1"/>
  <c r="AD1748" i="1"/>
  <c r="AD1749" i="1"/>
  <c r="AD1750" i="1"/>
  <c r="AD1751" i="1"/>
  <c r="AD1752" i="1"/>
  <c r="AD1753" i="1"/>
  <c r="AD1754" i="1"/>
  <c r="AD1755" i="1"/>
  <c r="AD1756" i="1"/>
  <c r="AD1757" i="1"/>
  <c r="AD1758" i="1"/>
  <c r="AD1759" i="1"/>
  <c r="AD1760" i="1"/>
  <c r="AD1761" i="1"/>
  <c r="AD1762" i="1"/>
  <c r="AD1763" i="1"/>
  <c r="AD1764" i="1"/>
  <c r="AD1765" i="1"/>
  <c r="AD1766" i="1"/>
  <c r="AD1767" i="1"/>
  <c r="AD1768" i="1"/>
  <c r="AD1769" i="1"/>
  <c r="AD1770" i="1"/>
  <c r="AD1771" i="1"/>
  <c r="AD1772" i="1"/>
  <c r="AD1773" i="1"/>
  <c r="AD1774" i="1"/>
  <c r="AD1775" i="1"/>
  <c r="AD1776" i="1"/>
  <c r="AD1777" i="1"/>
  <c r="AD1778" i="1"/>
  <c r="AD1779" i="1"/>
  <c r="AD1780" i="1"/>
  <c r="AD1781" i="1"/>
  <c r="AD1782" i="1"/>
  <c r="AD1783" i="1"/>
  <c r="AD1784" i="1"/>
  <c r="AD1785" i="1"/>
  <c r="AD1786" i="1"/>
  <c r="AD1787" i="1"/>
  <c r="AD1788" i="1"/>
  <c r="AD1789" i="1"/>
  <c r="AD1790" i="1"/>
  <c r="AD1791" i="1"/>
  <c r="AD1792" i="1"/>
  <c r="AD1793" i="1"/>
  <c r="AD1794" i="1"/>
  <c r="AD1795" i="1"/>
  <c r="AD1796" i="1"/>
  <c r="AD1797" i="1"/>
  <c r="AD1798" i="1"/>
  <c r="AD1799" i="1"/>
  <c r="AD1800" i="1"/>
  <c r="AD1801" i="1"/>
  <c r="AD1802" i="1"/>
  <c r="AD1803" i="1"/>
  <c r="AD1804" i="1"/>
  <c r="AD1805" i="1"/>
  <c r="AD1806" i="1"/>
  <c r="AD1807" i="1"/>
  <c r="AD1808" i="1"/>
  <c r="AD1809" i="1"/>
  <c r="AD1810" i="1"/>
  <c r="AD1811" i="1"/>
  <c r="AD1812" i="1"/>
  <c r="AD1813" i="1"/>
  <c r="AD1814" i="1"/>
  <c r="AD1815" i="1"/>
  <c r="AD1816" i="1"/>
  <c r="AD1817" i="1"/>
  <c r="AD1818" i="1"/>
  <c r="AD1819" i="1"/>
  <c r="AD1820" i="1"/>
  <c r="AD1821" i="1"/>
  <c r="AD1822" i="1"/>
  <c r="AD1823" i="1"/>
  <c r="AD1824" i="1"/>
  <c r="AD1825" i="1"/>
  <c r="AD1826" i="1"/>
  <c r="AD1827" i="1"/>
  <c r="AD1828" i="1"/>
  <c r="AD1829" i="1"/>
  <c r="AD1830" i="1"/>
  <c r="AD1831" i="1"/>
  <c r="AD1832" i="1"/>
  <c r="AD1833" i="1"/>
  <c r="AD1834" i="1"/>
  <c r="AD1835" i="1"/>
  <c r="AD1836" i="1"/>
  <c r="AD1837" i="1"/>
  <c r="AD1838" i="1"/>
  <c r="AD1839" i="1"/>
  <c r="AD1840" i="1"/>
  <c r="AD1841" i="1"/>
  <c r="AD1842" i="1"/>
  <c r="AD1843" i="1"/>
  <c r="AD1844" i="1"/>
  <c r="AD1845" i="1"/>
  <c r="AD1846" i="1"/>
  <c r="AD1847" i="1"/>
  <c r="AD1848" i="1"/>
  <c r="AD1849" i="1"/>
  <c r="AD1850" i="1"/>
  <c r="AD1851" i="1"/>
  <c r="AD1852" i="1"/>
  <c r="AD1853" i="1"/>
  <c r="AD1854" i="1"/>
  <c r="AD1855" i="1"/>
  <c r="AD1856" i="1"/>
  <c r="AD1857" i="1"/>
  <c r="AD1858" i="1"/>
  <c r="AD1859" i="1"/>
  <c r="AD1860" i="1"/>
  <c r="AD1861" i="1"/>
  <c r="AD1862" i="1"/>
  <c r="AD1863" i="1"/>
  <c r="AD1864" i="1"/>
  <c r="AD1865" i="1"/>
  <c r="AD1866" i="1"/>
  <c r="AD1867" i="1"/>
  <c r="AD1868" i="1"/>
  <c r="AD1869" i="1"/>
  <c r="AD1870" i="1"/>
  <c r="AD1871" i="1"/>
  <c r="AD1872" i="1"/>
  <c r="AD1873" i="1"/>
  <c r="AD1874" i="1"/>
  <c r="AD1875" i="1"/>
  <c r="AD1876" i="1"/>
  <c r="AD1877" i="1"/>
  <c r="AD1878" i="1"/>
  <c r="AD1879" i="1"/>
  <c r="AD1880" i="1"/>
  <c r="AD1881" i="1"/>
  <c r="AD1882" i="1"/>
  <c r="AD1883" i="1"/>
  <c r="AD1884" i="1"/>
  <c r="AD1885" i="1"/>
  <c r="AD1886" i="1"/>
  <c r="AD1887" i="1"/>
  <c r="AD1888" i="1"/>
  <c r="AD1889" i="1"/>
  <c r="AD1890" i="1"/>
  <c r="AD1891" i="1"/>
  <c r="AD1892" i="1"/>
  <c r="AD1893" i="1"/>
  <c r="AD1894" i="1"/>
  <c r="AD1895" i="1"/>
  <c r="AD1896" i="1"/>
  <c r="AD1897" i="1"/>
  <c r="AD1898" i="1"/>
  <c r="AD1899" i="1"/>
  <c r="AD1900" i="1"/>
  <c r="AD1901" i="1"/>
  <c r="AD1902" i="1"/>
  <c r="AD1903" i="1"/>
  <c r="AD1904" i="1"/>
  <c r="AD1905" i="1"/>
  <c r="AD1906" i="1"/>
  <c r="AD1907" i="1"/>
  <c r="AD1908" i="1"/>
  <c r="AD1909" i="1"/>
  <c r="AD1910" i="1"/>
  <c r="AD1911" i="1"/>
  <c r="AD1912" i="1"/>
  <c r="AD1913" i="1"/>
  <c r="AD1914" i="1"/>
  <c r="AD1915" i="1"/>
  <c r="AD1916" i="1"/>
  <c r="AD1917" i="1"/>
  <c r="AD1918" i="1"/>
  <c r="AD1919" i="1"/>
  <c r="AD1920" i="1"/>
  <c r="AD1921" i="1"/>
  <c r="AD1922" i="1"/>
  <c r="AD1923" i="1"/>
  <c r="AD1924" i="1"/>
  <c r="AD1925" i="1"/>
  <c r="AD1926" i="1"/>
  <c r="AD1927" i="1"/>
  <c r="AD1928" i="1"/>
  <c r="AD1929" i="1"/>
  <c r="AD1930" i="1"/>
  <c r="AD1931" i="1"/>
  <c r="AD1932" i="1"/>
  <c r="AD1933" i="1"/>
  <c r="AD1934" i="1"/>
  <c r="AD1935" i="1"/>
  <c r="AD1936" i="1"/>
  <c r="AD1937" i="1"/>
  <c r="AD1938" i="1"/>
  <c r="AD1939" i="1"/>
  <c r="AD1940" i="1"/>
  <c r="AD1941" i="1"/>
  <c r="AD1942" i="1"/>
  <c r="AD1943" i="1"/>
  <c r="AD1944" i="1"/>
  <c r="AD1945" i="1"/>
  <c r="AD1946" i="1"/>
  <c r="AD1947" i="1"/>
  <c r="AD1948" i="1"/>
  <c r="AD1949" i="1"/>
  <c r="AD1950" i="1"/>
  <c r="AD1951" i="1"/>
  <c r="AD1952" i="1"/>
  <c r="AD1953" i="1"/>
  <c r="AD1954" i="1"/>
  <c r="AD1955" i="1"/>
  <c r="AD1956" i="1"/>
  <c r="AD1957" i="1"/>
  <c r="AD1958" i="1"/>
  <c r="AD1959" i="1"/>
  <c r="AD1960" i="1"/>
  <c r="AD1961" i="1"/>
  <c r="AD1962" i="1"/>
  <c r="AD1963" i="1"/>
  <c r="AD1964" i="1"/>
  <c r="AD1965" i="1"/>
  <c r="AD1966" i="1"/>
  <c r="AD1967" i="1"/>
  <c r="AD1968" i="1"/>
  <c r="AD1969" i="1"/>
  <c r="AD1970" i="1"/>
  <c r="AD1971" i="1"/>
  <c r="AD1972" i="1"/>
  <c r="AD1973" i="1"/>
  <c r="AD1974" i="1"/>
  <c r="AD1975" i="1"/>
  <c r="AD1976" i="1"/>
  <c r="AD1977" i="1"/>
  <c r="AD1978" i="1"/>
  <c r="AD1979" i="1"/>
  <c r="AD1980" i="1"/>
  <c r="AD1981" i="1"/>
  <c r="AD1982" i="1"/>
  <c r="AD1983" i="1"/>
  <c r="AD1984" i="1"/>
  <c r="AD1985" i="1"/>
  <c r="AD1986" i="1"/>
  <c r="AD1987" i="1"/>
  <c r="AD1988" i="1"/>
  <c r="AD1989" i="1"/>
  <c r="AD1990" i="1"/>
  <c r="AD1991" i="1"/>
  <c r="AD1992" i="1"/>
  <c r="AD1993" i="1"/>
  <c r="AD1994" i="1"/>
  <c r="AD1995" i="1"/>
  <c r="AD1996" i="1"/>
  <c r="AD1997" i="1"/>
  <c r="AD1998" i="1"/>
  <c r="AD1999" i="1"/>
  <c r="AD2000" i="1"/>
  <c r="AD2001" i="1"/>
  <c r="AD2002" i="1"/>
  <c r="AD2003" i="1"/>
  <c r="AD2004" i="1"/>
  <c r="AD2005" i="1"/>
  <c r="AD2006" i="1"/>
  <c r="AD2007" i="1"/>
  <c r="AD2008" i="1"/>
  <c r="AD2009" i="1"/>
  <c r="AD2010" i="1"/>
  <c r="AD2011" i="1"/>
  <c r="AD2012" i="1"/>
  <c r="AD2013" i="1"/>
  <c r="AD2014" i="1"/>
  <c r="AD2015" i="1"/>
  <c r="AD2016" i="1"/>
  <c r="AD2017" i="1"/>
  <c r="AD2018" i="1"/>
  <c r="AD2019" i="1"/>
  <c r="AD2020" i="1"/>
  <c r="AD2021" i="1"/>
  <c r="AD2022" i="1"/>
  <c r="AD2023" i="1"/>
  <c r="AD2024" i="1"/>
  <c r="AD2025" i="1"/>
  <c r="AD2026" i="1"/>
  <c r="AD2027" i="1"/>
  <c r="AD2028" i="1"/>
  <c r="AD2029" i="1"/>
  <c r="AD2030" i="1"/>
  <c r="AD2031" i="1"/>
  <c r="AD2032" i="1"/>
  <c r="AD2033" i="1"/>
  <c r="AD2034" i="1"/>
  <c r="AD2035" i="1"/>
  <c r="AD2036" i="1"/>
  <c r="AD2037" i="1"/>
  <c r="AD2038" i="1"/>
  <c r="AD2039" i="1"/>
  <c r="AD2040" i="1"/>
  <c r="AD2041" i="1"/>
  <c r="AD2042" i="1"/>
  <c r="AD2043" i="1"/>
  <c r="AD2044" i="1"/>
  <c r="AD2045" i="1"/>
  <c r="AD2046" i="1"/>
  <c r="AD2047" i="1"/>
  <c r="AD2048" i="1"/>
  <c r="AD2049" i="1"/>
  <c r="AD2050" i="1"/>
  <c r="AD2051" i="1"/>
  <c r="AD2052" i="1"/>
  <c r="AD2053" i="1"/>
  <c r="AD2054" i="1"/>
  <c r="AD2055" i="1"/>
  <c r="AD2056" i="1"/>
  <c r="AD2057" i="1"/>
  <c r="AD2058" i="1"/>
  <c r="AD2059" i="1"/>
  <c r="AD2060" i="1"/>
  <c r="AD2061" i="1"/>
  <c r="AD2062" i="1"/>
  <c r="AD2063" i="1"/>
  <c r="AD2064" i="1"/>
  <c r="AD2065" i="1"/>
  <c r="AD2066" i="1"/>
  <c r="AD2067" i="1"/>
  <c r="AD2068" i="1"/>
  <c r="AD2069" i="1"/>
  <c r="AD2070" i="1"/>
  <c r="AD2071" i="1"/>
  <c r="AD2072" i="1"/>
  <c r="AD2073" i="1"/>
  <c r="AD2074" i="1"/>
  <c r="AD2075" i="1"/>
  <c r="AD2076" i="1"/>
  <c r="AD2077" i="1"/>
  <c r="AD2078" i="1"/>
  <c r="AD2079" i="1"/>
  <c r="AD2080" i="1"/>
  <c r="AD2081" i="1"/>
  <c r="AD2082" i="1"/>
  <c r="AD2083" i="1"/>
  <c r="AD2084" i="1"/>
  <c r="AD2085" i="1"/>
  <c r="AD2086" i="1"/>
  <c r="AD2087" i="1"/>
  <c r="AD2088" i="1"/>
  <c r="AD2089" i="1"/>
  <c r="AD2090" i="1"/>
  <c r="AD2091" i="1"/>
  <c r="AD2092" i="1"/>
  <c r="AD2093" i="1"/>
  <c r="AD2094" i="1"/>
  <c r="AD2095" i="1"/>
  <c r="AD2096" i="1"/>
  <c r="AD2097" i="1"/>
  <c r="AD2098" i="1"/>
  <c r="AD2099" i="1"/>
  <c r="AD2100" i="1"/>
  <c r="AD2101" i="1"/>
  <c r="AD2102" i="1"/>
  <c r="AD2103" i="1"/>
  <c r="AD2104" i="1"/>
  <c r="AD2105" i="1"/>
  <c r="AD2106" i="1"/>
  <c r="AD2107" i="1"/>
  <c r="AD2108" i="1"/>
  <c r="AD2109" i="1"/>
  <c r="AD2110" i="1"/>
  <c r="AD2111" i="1"/>
  <c r="AD2112" i="1"/>
  <c r="AD2113" i="1"/>
  <c r="AD2114" i="1"/>
  <c r="AD2115" i="1"/>
  <c r="AD2116" i="1"/>
  <c r="AD2117" i="1"/>
  <c r="AD2118" i="1"/>
  <c r="AD2119" i="1"/>
  <c r="AD2120" i="1"/>
  <c r="AD2121" i="1"/>
  <c r="AD2122" i="1"/>
  <c r="AD2123" i="1"/>
  <c r="AD2124" i="1"/>
  <c r="AD2125" i="1"/>
  <c r="AD2126" i="1"/>
  <c r="AD2127" i="1"/>
  <c r="AD2128" i="1"/>
  <c r="AD2129" i="1"/>
  <c r="AD2130" i="1"/>
  <c r="AD2131" i="1"/>
  <c r="AD2132" i="1"/>
  <c r="AD2133" i="1"/>
  <c r="AD2134" i="1"/>
  <c r="AD2135" i="1"/>
  <c r="AD2136" i="1"/>
  <c r="AD2137" i="1"/>
  <c r="AD2138" i="1"/>
  <c r="AD2139" i="1"/>
  <c r="AD2140" i="1"/>
  <c r="AD2141" i="1"/>
  <c r="AD2142" i="1"/>
  <c r="AD2143" i="1"/>
  <c r="AD2144" i="1"/>
  <c r="AD2145" i="1"/>
  <c r="AD2146" i="1"/>
  <c r="AD2147" i="1"/>
  <c r="AD2148" i="1"/>
  <c r="AD2149" i="1"/>
  <c r="AD2150" i="1"/>
  <c r="AD2151" i="1"/>
  <c r="AD2152" i="1"/>
  <c r="AD2153" i="1"/>
  <c r="AD2154" i="1"/>
  <c r="AD2155" i="1"/>
  <c r="AD2156" i="1"/>
  <c r="AD2157" i="1"/>
  <c r="AD2158" i="1"/>
  <c r="AD2159" i="1"/>
  <c r="AD2160" i="1"/>
  <c r="AD2161" i="1"/>
  <c r="AD2162" i="1"/>
  <c r="AD2163" i="1"/>
  <c r="AD2164" i="1"/>
  <c r="AD2165" i="1"/>
  <c r="AD2166" i="1"/>
  <c r="AD2167" i="1"/>
  <c r="AD2168" i="1"/>
  <c r="AD2169" i="1"/>
  <c r="AD2170" i="1"/>
  <c r="AD2171" i="1"/>
  <c r="AD2172" i="1"/>
  <c r="AD2173" i="1"/>
  <c r="AD2174" i="1"/>
  <c r="AD2175" i="1"/>
  <c r="AD2176" i="1"/>
  <c r="AD2177" i="1"/>
  <c r="AD2178" i="1"/>
  <c r="AD2179" i="1"/>
  <c r="AD2180" i="1"/>
  <c r="AD2181" i="1"/>
  <c r="AD2182" i="1"/>
  <c r="AD2183" i="1"/>
  <c r="AD2184" i="1"/>
  <c r="AD2185" i="1"/>
  <c r="AD2186" i="1"/>
  <c r="AD2187" i="1"/>
  <c r="AD2188" i="1"/>
  <c r="AD2189" i="1"/>
  <c r="AD2190" i="1"/>
  <c r="AD2191" i="1"/>
  <c r="AD2192" i="1"/>
  <c r="AD2193" i="1"/>
  <c r="AD2194" i="1"/>
  <c r="AD2195" i="1"/>
  <c r="AD2196" i="1"/>
  <c r="AD2197" i="1"/>
  <c r="AD2198" i="1"/>
  <c r="AD2199" i="1"/>
  <c r="AD2200" i="1"/>
  <c r="AD2201" i="1"/>
  <c r="AD2202" i="1"/>
  <c r="AD2203" i="1"/>
  <c r="AD2204" i="1"/>
  <c r="AD2205" i="1"/>
  <c r="AD2206" i="1"/>
  <c r="AD2207" i="1"/>
  <c r="AD2208" i="1"/>
  <c r="AD2209" i="1"/>
  <c r="AD2210" i="1"/>
  <c r="AD2211" i="1"/>
  <c r="AD2212" i="1"/>
  <c r="AD2213" i="1"/>
  <c r="AD2214" i="1"/>
  <c r="AD2215" i="1"/>
  <c r="AD2216" i="1"/>
  <c r="AD2217" i="1"/>
  <c r="AD2218" i="1"/>
  <c r="AD2219" i="1"/>
  <c r="AD2220" i="1"/>
  <c r="AD2221" i="1"/>
  <c r="AD2222" i="1"/>
  <c r="AD2223" i="1"/>
  <c r="AD2224" i="1"/>
  <c r="AD2225" i="1"/>
  <c r="AD2226" i="1"/>
  <c r="AD2227" i="1"/>
  <c r="AD2228" i="1"/>
  <c r="AD2229" i="1"/>
  <c r="AD2230" i="1"/>
  <c r="AD2231" i="1"/>
  <c r="AD2232" i="1"/>
  <c r="AD2233" i="1"/>
  <c r="AD2234" i="1"/>
  <c r="AD2235" i="1"/>
  <c r="AD2236" i="1"/>
  <c r="AD2237" i="1"/>
  <c r="AD2238" i="1"/>
  <c r="AD2239" i="1"/>
  <c r="AD2240" i="1"/>
  <c r="AD2241" i="1"/>
  <c r="AD2242" i="1"/>
  <c r="AD2243" i="1"/>
  <c r="AD2244" i="1"/>
  <c r="AD2245" i="1"/>
  <c r="AD2246" i="1"/>
  <c r="AD2247" i="1"/>
  <c r="AD2248" i="1"/>
  <c r="AD2249" i="1"/>
  <c r="AD2250" i="1"/>
  <c r="AD2251" i="1"/>
  <c r="AD2252" i="1"/>
  <c r="AD2253" i="1"/>
  <c r="AD2254" i="1"/>
  <c r="AD2255" i="1"/>
  <c r="AD2256" i="1"/>
  <c r="AD2257" i="1"/>
  <c r="AD2258" i="1"/>
  <c r="AD2259" i="1"/>
  <c r="AD2260" i="1"/>
  <c r="AD2261" i="1"/>
  <c r="AD2262" i="1"/>
  <c r="AD2263" i="1"/>
  <c r="AD2264" i="1"/>
  <c r="AD2265" i="1"/>
  <c r="AD2266" i="1"/>
  <c r="AD2267" i="1"/>
  <c r="AD2268" i="1"/>
  <c r="AD2269" i="1"/>
  <c r="AD2270" i="1"/>
  <c r="AD2271" i="1"/>
  <c r="AD2272" i="1"/>
  <c r="AD2273" i="1"/>
  <c r="AD2274" i="1"/>
  <c r="AD2275" i="1"/>
  <c r="AD2276" i="1"/>
  <c r="AD2277" i="1"/>
  <c r="AD2278" i="1"/>
  <c r="AD2279" i="1"/>
  <c r="AD2280" i="1"/>
  <c r="AD2281" i="1"/>
  <c r="AD2282" i="1"/>
  <c r="AD2283" i="1"/>
  <c r="AD2284" i="1"/>
  <c r="AD2285" i="1"/>
  <c r="AD2286" i="1"/>
  <c r="AD2287" i="1"/>
  <c r="AD2288" i="1"/>
  <c r="AD2289" i="1"/>
  <c r="AD2290" i="1"/>
  <c r="AD2291" i="1"/>
  <c r="AD2292" i="1"/>
  <c r="AD2293" i="1"/>
  <c r="AD2294" i="1"/>
  <c r="AD2295" i="1"/>
  <c r="AD2296" i="1"/>
  <c r="AD2297" i="1"/>
  <c r="AD2298" i="1"/>
  <c r="AD2299" i="1"/>
  <c r="AD2300" i="1"/>
  <c r="AD2301" i="1"/>
  <c r="AD2302" i="1"/>
  <c r="AD2303" i="1"/>
  <c r="AD2304" i="1"/>
  <c r="AD2305" i="1"/>
  <c r="AD2306" i="1"/>
  <c r="AD2307" i="1"/>
  <c r="AD2308" i="1"/>
  <c r="AD2309" i="1"/>
  <c r="AD2310" i="1"/>
  <c r="AD2311" i="1"/>
  <c r="AD2312" i="1"/>
  <c r="AD2313" i="1"/>
  <c r="AD2314" i="1"/>
  <c r="AD2315" i="1"/>
  <c r="AD2316" i="1"/>
  <c r="AD2317" i="1"/>
  <c r="AD2318" i="1"/>
  <c r="AD2319" i="1"/>
  <c r="AD2320" i="1"/>
  <c r="AD2321" i="1"/>
  <c r="AD2322" i="1"/>
  <c r="AD2323" i="1"/>
  <c r="AD2324" i="1"/>
  <c r="AD2325" i="1"/>
  <c r="AD2326" i="1"/>
  <c r="AD2327" i="1"/>
  <c r="AD2328" i="1"/>
  <c r="AD2329" i="1"/>
  <c r="AD2330" i="1"/>
  <c r="AD2331" i="1"/>
  <c r="AD2332" i="1"/>
  <c r="AD2333" i="1"/>
  <c r="AD2334" i="1"/>
  <c r="AD2335" i="1"/>
  <c r="AD2336" i="1"/>
  <c r="AD2337" i="1"/>
  <c r="AD2338" i="1"/>
  <c r="AD2339" i="1"/>
  <c r="AD2340" i="1"/>
  <c r="AD2341" i="1"/>
  <c r="AD2342" i="1"/>
  <c r="AD2343" i="1"/>
  <c r="AD2344" i="1"/>
  <c r="AD2345" i="1"/>
  <c r="AD2346" i="1"/>
  <c r="AD2347" i="1"/>
  <c r="AD2348" i="1"/>
  <c r="AD2349" i="1"/>
  <c r="AD2350" i="1"/>
  <c r="AD2351" i="1"/>
  <c r="AD2352" i="1"/>
  <c r="AD2353" i="1"/>
  <c r="AD2354" i="1"/>
  <c r="AD2355" i="1"/>
  <c r="AD2356" i="1"/>
  <c r="AD2357" i="1"/>
  <c r="AD2358" i="1"/>
  <c r="AD2359" i="1"/>
  <c r="AD2360" i="1"/>
  <c r="AD2361" i="1"/>
  <c r="AD2362" i="1"/>
  <c r="AD2363" i="1"/>
  <c r="AD2364" i="1"/>
  <c r="AD2365" i="1"/>
  <c r="AD2366" i="1"/>
  <c r="AD2367" i="1"/>
  <c r="AD2368" i="1"/>
  <c r="AD2369" i="1"/>
  <c r="AD2370" i="1"/>
  <c r="AD2371" i="1"/>
  <c r="AD2372" i="1"/>
  <c r="AD2373" i="1"/>
  <c r="AD2374" i="1"/>
  <c r="AD2375" i="1"/>
  <c r="AD2376" i="1"/>
  <c r="AD2377" i="1"/>
  <c r="AD2378" i="1"/>
  <c r="AD2379" i="1"/>
  <c r="AD2380" i="1"/>
  <c r="AD2381" i="1"/>
  <c r="AD2382" i="1"/>
  <c r="AD2383" i="1"/>
  <c r="AD2384" i="1"/>
  <c r="AD2385" i="1"/>
  <c r="AD2386" i="1"/>
  <c r="AD2387" i="1"/>
  <c r="AD2388" i="1"/>
  <c r="AD2389" i="1"/>
  <c r="AD2390" i="1"/>
  <c r="AD2391" i="1"/>
  <c r="AD2392" i="1"/>
  <c r="AD2393" i="1"/>
  <c r="AD2394" i="1"/>
  <c r="AD2395" i="1"/>
  <c r="AD2396" i="1"/>
  <c r="AD2397" i="1"/>
  <c r="AD2398" i="1"/>
  <c r="AD2399" i="1"/>
  <c r="AD2400" i="1"/>
  <c r="AD2401" i="1"/>
  <c r="AD2402" i="1"/>
  <c r="AD2403" i="1"/>
  <c r="AD2404" i="1"/>
  <c r="AD2405" i="1"/>
  <c r="AD2406" i="1"/>
  <c r="AD2407" i="1"/>
  <c r="AD2408" i="1"/>
  <c r="AD2409" i="1"/>
  <c r="AD2410" i="1"/>
  <c r="AD2411" i="1"/>
  <c r="AD2412" i="1"/>
  <c r="AD2413" i="1"/>
  <c r="AD2414" i="1"/>
  <c r="AD2415" i="1"/>
  <c r="AD2416" i="1"/>
  <c r="AD2417" i="1"/>
  <c r="AD2418" i="1"/>
  <c r="AD2419" i="1"/>
  <c r="AD2420" i="1"/>
  <c r="AD2421" i="1"/>
  <c r="AD2422" i="1"/>
  <c r="AD2423" i="1"/>
  <c r="AD2424" i="1"/>
  <c r="AD2425" i="1"/>
  <c r="AD2426" i="1"/>
  <c r="AD2427" i="1"/>
  <c r="AD2428" i="1"/>
  <c r="AD2429" i="1"/>
  <c r="AD2430" i="1"/>
  <c r="AD2431" i="1"/>
  <c r="AD2432" i="1"/>
  <c r="AD2433" i="1"/>
  <c r="AD2434" i="1"/>
  <c r="AD2435" i="1"/>
  <c r="AD2436" i="1"/>
  <c r="AD2437" i="1"/>
  <c r="AD2438" i="1"/>
  <c r="AD2439" i="1"/>
  <c r="AD2440" i="1"/>
  <c r="AD2441" i="1"/>
  <c r="AD2442" i="1"/>
  <c r="AD2443" i="1"/>
  <c r="AD2444" i="1"/>
  <c r="AD2445" i="1"/>
  <c r="AD2446" i="1"/>
  <c r="AD2447" i="1"/>
  <c r="AD2448" i="1"/>
  <c r="AD2449" i="1"/>
  <c r="AD2450" i="1"/>
  <c r="AD2451" i="1"/>
  <c r="AD2452" i="1"/>
  <c r="AD2453" i="1"/>
  <c r="AD2454" i="1"/>
  <c r="AD2455" i="1"/>
  <c r="AD2456" i="1"/>
  <c r="AD2457" i="1"/>
  <c r="AD2458" i="1"/>
  <c r="AD2459" i="1"/>
  <c r="AD2460" i="1"/>
  <c r="AD2461" i="1"/>
  <c r="AD2462" i="1"/>
  <c r="AD2463" i="1"/>
  <c r="AD2464" i="1"/>
  <c r="AD2465" i="1"/>
  <c r="AD2466" i="1"/>
  <c r="AD2467" i="1"/>
  <c r="AD2468" i="1"/>
  <c r="AD2469" i="1"/>
  <c r="AD2470" i="1"/>
  <c r="AD2471" i="1"/>
  <c r="AD2472" i="1"/>
  <c r="AD2473" i="1"/>
  <c r="AD2474" i="1"/>
  <c r="AD2475" i="1"/>
  <c r="AD2476" i="1"/>
  <c r="AD2477" i="1"/>
  <c r="AD2478" i="1"/>
  <c r="AD2479" i="1"/>
  <c r="AD2480" i="1"/>
  <c r="AD2481" i="1"/>
  <c r="AD2482" i="1"/>
  <c r="AD2483" i="1"/>
  <c r="AD2484" i="1"/>
  <c r="AD2485" i="1"/>
  <c r="AD2486" i="1"/>
  <c r="AD2487" i="1"/>
  <c r="AD2488" i="1"/>
  <c r="AD2489" i="1"/>
  <c r="AD2490" i="1"/>
  <c r="AD2491" i="1"/>
  <c r="AD2492" i="1"/>
  <c r="AD2493" i="1"/>
  <c r="AD2494" i="1"/>
  <c r="AD2495" i="1"/>
  <c r="AD2496" i="1"/>
  <c r="AD2497" i="1"/>
  <c r="AD2498" i="1"/>
  <c r="AD2499" i="1"/>
  <c r="AD2500" i="1"/>
  <c r="AD2501" i="1"/>
  <c r="AD2502" i="1"/>
  <c r="AD2503" i="1"/>
  <c r="AD2504" i="1"/>
  <c r="AD2505" i="1"/>
  <c r="AD2506" i="1"/>
  <c r="AD2507" i="1"/>
  <c r="AD2508" i="1"/>
  <c r="AD2509" i="1"/>
  <c r="AD2510" i="1"/>
  <c r="AD2511" i="1"/>
  <c r="AD2512" i="1"/>
  <c r="AD2513" i="1"/>
  <c r="AD2514" i="1"/>
  <c r="AD2515" i="1"/>
  <c r="AD2516" i="1"/>
  <c r="AD2517" i="1"/>
  <c r="AD2518" i="1"/>
  <c r="AD2519" i="1"/>
  <c r="AD2520" i="1"/>
  <c r="AD2521" i="1"/>
  <c r="AD2522" i="1"/>
  <c r="AD2523" i="1"/>
  <c r="AD2524" i="1"/>
  <c r="AD2525" i="1"/>
  <c r="AD2526" i="1"/>
  <c r="AD2527" i="1"/>
  <c r="AD2528" i="1"/>
  <c r="AD2529" i="1"/>
  <c r="AD2530" i="1"/>
  <c r="AD2531" i="1"/>
  <c r="AD2532" i="1"/>
  <c r="AD2533" i="1"/>
  <c r="AD2534" i="1"/>
  <c r="AD2535" i="1"/>
  <c r="AD2536" i="1"/>
  <c r="AD2537" i="1"/>
  <c r="AD2538" i="1"/>
  <c r="AD2539" i="1"/>
  <c r="AD2540" i="1"/>
  <c r="AD2541" i="1"/>
  <c r="AD2542" i="1"/>
  <c r="AD2543" i="1"/>
  <c r="AD2544" i="1"/>
  <c r="AD2545" i="1"/>
  <c r="AD2546" i="1"/>
  <c r="AD2547" i="1"/>
  <c r="AD2548" i="1"/>
  <c r="AD2549" i="1"/>
  <c r="AD2550" i="1"/>
  <c r="AD2551" i="1"/>
  <c r="AD2552" i="1"/>
  <c r="AD2553" i="1"/>
  <c r="AD2554" i="1"/>
  <c r="AD2555" i="1"/>
  <c r="AD2556" i="1"/>
  <c r="AD2557" i="1"/>
  <c r="AD2558" i="1"/>
  <c r="AD2559" i="1"/>
  <c r="AD2560" i="1"/>
  <c r="AD2561" i="1"/>
  <c r="AD2562" i="1"/>
  <c r="AD2563" i="1"/>
  <c r="AD2564" i="1"/>
  <c r="AD2565" i="1"/>
  <c r="AD2566" i="1"/>
  <c r="AD2567" i="1"/>
  <c r="AD2568" i="1"/>
  <c r="AD2569" i="1"/>
  <c r="AD2570" i="1"/>
  <c r="AD2571" i="1"/>
  <c r="AD2572" i="1"/>
  <c r="AD2573" i="1"/>
  <c r="AD2574" i="1"/>
  <c r="AD2575" i="1"/>
  <c r="AD2576" i="1"/>
  <c r="AD2577" i="1"/>
  <c r="AD2578" i="1"/>
  <c r="AD2579" i="1"/>
  <c r="AD2580" i="1"/>
  <c r="AD2581" i="1"/>
  <c r="AD2582" i="1"/>
  <c r="AD2583" i="1"/>
  <c r="AD2584" i="1"/>
  <c r="AD2585" i="1"/>
  <c r="AD2586" i="1"/>
  <c r="AD2587" i="1"/>
  <c r="AD2588" i="1"/>
  <c r="AD2589" i="1"/>
  <c r="AD2590" i="1"/>
  <c r="AD2591" i="1"/>
  <c r="AD2592" i="1"/>
  <c r="AD2593" i="1"/>
  <c r="AD2594" i="1"/>
  <c r="AD2595" i="1"/>
  <c r="AD2596" i="1"/>
  <c r="AD2597" i="1"/>
  <c r="AD2598" i="1"/>
  <c r="AD2599" i="1"/>
  <c r="AD2600" i="1"/>
  <c r="AD2601" i="1"/>
  <c r="AD2602" i="1"/>
  <c r="AD2603" i="1"/>
  <c r="AD2604" i="1"/>
  <c r="AD2605" i="1"/>
  <c r="AD2606" i="1"/>
  <c r="AD2607" i="1"/>
  <c r="AD2608" i="1"/>
  <c r="AD2609" i="1"/>
  <c r="AD2610" i="1"/>
  <c r="AD2611" i="1"/>
  <c r="AD2612" i="1"/>
  <c r="AD2613" i="1"/>
  <c r="AD2614" i="1"/>
  <c r="AD2615" i="1"/>
  <c r="AD2616" i="1"/>
  <c r="AD2617" i="1"/>
  <c r="AD2618" i="1"/>
  <c r="AD2619" i="1"/>
  <c r="AD2620" i="1"/>
  <c r="AD2621" i="1"/>
  <c r="AD2622" i="1"/>
  <c r="AD2623" i="1"/>
  <c r="AD2624" i="1"/>
  <c r="AD2625" i="1"/>
  <c r="AD2626" i="1"/>
  <c r="AD2627" i="1"/>
  <c r="AD2628" i="1"/>
  <c r="AD2629" i="1"/>
  <c r="AD2630" i="1"/>
  <c r="AD2631" i="1"/>
  <c r="AD2632" i="1"/>
  <c r="AD2633" i="1"/>
  <c r="AD2634" i="1"/>
  <c r="AD2635" i="1"/>
  <c r="AD2636" i="1"/>
  <c r="AD2637" i="1"/>
  <c r="AD2638" i="1"/>
  <c r="AD2639" i="1"/>
  <c r="AD2640" i="1"/>
  <c r="AD2641" i="1"/>
  <c r="AD2642" i="1"/>
  <c r="AD2643" i="1"/>
  <c r="AD2644" i="1"/>
  <c r="AD2645" i="1"/>
  <c r="AD2646" i="1"/>
  <c r="AD2647" i="1"/>
  <c r="AD2648" i="1"/>
  <c r="AD2649" i="1"/>
  <c r="AD2650" i="1"/>
  <c r="AD2651" i="1"/>
  <c r="AD2652" i="1"/>
  <c r="AD2653" i="1"/>
  <c r="AD2654" i="1"/>
  <c r="AD2655" i="1"/>
  <c r="AD2656" i="1"/>
  <c r="AD2657" i="1"/>
  <c r="AD2658" i="1"/>
  <c r="AD2659" i="1"/>
  <c r="AD2660" i="1"/>
  <c r="AD2661" i="1"/>
  <c r="AD2662" i="1"/>
  <c r="AD2663" i="1"/>
  <c r="AD2664" i="1"/>
  <c r="AD2665" i="1"/>
  <c r="AD2666" i="1"/>
  <c r="AD2667" i="1"/>
  <c r="AD2668" i="1"/>
  <c r="AD2669" i="1"/>
  <c r="AD2670" i="1"/>
  <c r="AD2671" i="1"/>
  <c r="AD2672" i="1"/>
  <c r="AD2673" i="1"/>
  <c r="AD2674" i="1"/>
  <c r="AD2675" i="1"/>
  <c r="AD2676" i="1"/>
  <c r="AD2677" i="1"/>
  <c r="AD2678" i="1"/>
  <c r="AD2679" i="1"/>
  <c r="AD2680" i="1"/>
  <c r="AD2681" i="1"/>
  <c r="AD2682" i="1"/>
  <c r="AD2683" i="1"/>
  <c r="AD2684" i="1"/>
  <c r="AD2685" i="1"/>
  <c r="AD2686" i="1"/>
  <c r="AD2687" i="1"/>
  <c r="AD2688" i="1"/>
  <c r="AD2689" i="1"/>
  <c r="AD2690" i="1"/>
  <c r="AD2691" i="1"/>
  <c r="AD2692" i="1"/>
  <c r="AD2693" i="1"/>
  <c r="AD2694" i="1"/>
  <c r="AD2695" i="1"/>
  <c r="AD2696" i="1"/>
  <c r="AD2697" i="1"/>
  <c r="AD2698" i="1"/>
  <c r="AD2699" i="1"/>
  <c r="AD2700" i="1"/>
  <c r="AD2701" i="1"/>
  <c r="AD2702" i="1"/>
  <c r="AD2703" i="1"/>
  <c r="AD2704" i="1"/>
  <c r="AD2705" i="1"/>
  <c r="AD2706" i="1"/>
  <c r="AD2707" i="1"/>
  <c r="AD2708" i="1"/>
  <c r="AD2709" i="1"/>
  <c r="AD2710" i="1"/>
  <c r="AD2711" i="1"/>
  <c r="AD2712" i="1"/>
  <c r="AD2713" i="1"/>
  <c r="AD2714" i="1"/>
  <c r="AD2715" i="1"/>
  <c r="AD2716" i="1"/>
  <c r="AD2717" i="1"/>
  <c r="AD2718" i="1"/>
  <c r="AD2719" i="1"/>
  <c r="AD2720" i="1"/>
  <c r="AD2721" i="1"/>
  <c r="AD2722" i="1"/>
  <c r="AD2723" i="1"/>
  <c r="AD2724" i="1"/>
  <c r="AD2725" i="1"/>
  <c r="AD2726" i="1"/>
  <c r="AD2727" i="1"/>
  <c r="AD2728" i="1"/>
  <c r="AD2729" i="1"/>
  <c r="AD2730" i="1"/>
  <c r="AD2731" i="1"/>
  <c r="AD2732" i="1"/>
  <c r="AD2733" i="1"/>
  <c r="AD2734" i="1"/>
  <c r="AD2735" i="1"/>
  <c r="AD2736" i="1"/>
  <c r="AD2737" i="1"/>
  <c r="AD2738" i="1"/>
  <c r="AD2739" i="1"/>
  <c r="AD2740" i="1"/>
  <c r="AD2741" i="1"/>
  <c r="AD2742" i="1"/>
  <c r="AD2743" i="1"/>
  <c r="AD2744" i="1"/>
  <c r="AD2745" i="1"/>
  <c r="AD2746" i="1"/>
  <c r="AD2747" i="1"/>
  <c r="AD2748" i="1"/>
  <c r="AD2749" i="1"/>
  <c r="AD2750" i="1"/>
  <c r="AD2751" i="1"/>
  <c r="AD2752" i="1"/>
  <c r="AD2753" i="1"/>
  <c r="AD2754" i="1"/>
  <c r="AD2755" i="1"/>
  <c r="AD2756" i="1"/>
  <c r="AD2757" i="1"/>
  <c r="AD2758" i="1"/>
  <c r="AD2759" i="1"/>
  <c r="AD2760" i="1"/>
  <c r="AD2761" i="1"/>
  <c r="AD2762" i="1"/>
  <c r="AD2763" i="1"/>
  <c r="AD2764" i="1"/>
  <c r="AD2765" i="1"/>
  <c r="AD2766" i="1"/>
  <c r="AD2767" i="1"/>
  <c r="AD2768" i="1"/>
  <c r="AD2769" i="1"/>
  <c r="AD2770" i="1"/>
  <c r="AD2771" i="1"/>
  <c r="AD2772" i="1"/>
  <c r="AD2773" i="1"/>
  <c r="AD2774" i="1"/>
  <c r="AD2775" i="1"/>
  <c r="AD2776" i="1"/>
  <c r="AD2777" i="1"/>
  <c r="AD2778" i="1"/>
  <c r="AD2779" i="1"/>
  <c r="AD2780" i="1"/>
  <c r="AD2781" i="1"/>
  <c r="AD2782" i="1"/>
  <c r="AD2783" i="1"/>
  <c r="AD2784" i="1"/>
  <c r="AD2785" i="1"/>
  <c r="AD2786" i="1"/>
  <c r="AD2787" i="1"/>
  <c r="AD2788" i="1"/>
  <c r="AD2789" i="1"/>
  <c r="AD2790" i="1"/>
  <c r="AD2791" i="1"/>
  <c r="AD2792" i="1"/>
  <c r="AD2793" i="1"/>
  <c r="AD2794" i="1"/>
  <c r="AD2795" i="1"/>
  <c r="AD2796" i="1"/>
  <c r="AD2797" i="1"/>
  <c r="AD2798" i="1"/>
  <c r="AD2799" i="1"/>
  <c r="AD2800" i="1"/>
  <c r="AD2801" i="1"/>
  <c r="AD2802" i="1"/>
  <c r="AD2803" i="1"/>
  <c r="AD2804" i="1"/>
  <c r="AD2805" i="1"/>
  <c r="AD2806" i="1"/>
  <c r="AD2807" i="1"/>
  <c r="AD2808" i="1"/>
  <c r="AD2809" i="1"/>
  <c r="AD2810" i="1"/>
  <c r="AD2811" i="1"/>
  <c r="AD2812" i="1"/>
  <c r="AD2813" i="1"/>
  <c r="AD2814" i="1"/>
  <c r="AD2815" i="1"/>
  <c r="AD2816" i="1"/>
  <c r="AD2817" i="1"/>
  <c r="AD2818" i="1"/>
  <c r="AD2819" i="1"/>
  <c r="AD2820" i="1"/>
  <c r="AD2821" i="1"/>
  <c r="AD2822" i="1"/>
  <c r="AD2823" i="1"/>
  <c r="AD2824" i="1"/>
  <c r="AD2825" i="1"/>
  <c r="AD2826" i="1"/>
  <c r="AD2827" i="1"/>
  <c r="AD2828" i="1"/>
  <c r="AD2829" i="1"/>
  <c r="AD2830" i="1"/>
  <c r="AD2831" i="1"/>
  <c r="AD2832" i="1"/>
  <c r="AD2833" i="1"/>
  <c r="AD2834" i="1"/>
  <c r="AD2835" i="1"/>
  <c r="AD2836" i="1"/>
  <c r="AD2837" i="1"/>
  <c r="AD2838" i="1"/>
  <c r="AD2839" i="1"/>
  <c r="AD2840" i="1"/>
  <c r="AD2841" i="1"/>
  <c r="AD2842" i="1"/>
  <c r="AD2843" i="1"/>
  <c r="AD2844" i="1"/>
  <c r="AD2845" i="1"/>
  <c r="AD2846" i="1"/>
  <c r="AD2847" i="1"/>
  <c r="AD2848" i="1"/>
  <c r="AD2849" i="1"/>
  <c r="AD2850" i="1"/>
  <c r="AD2851" i="1"/>
  <c r="AD2852" i="1"/>
  <c r="AD2853" i="1"/>
  <c r="AD2854" i="1"/>
  <c r="AD2855" i="1"/>
  <c r="AD2856" i="1"/>
  <c r="AD2857" i="1"/>
  <c r="AD2858" i="1"/>
  <c r="AD2859" i="1"/>
  <c r="AD2860" i="1"/>
  <c r="AD2861" i="1"/>
  <c r="AD2862" i="1"/>
  <c r="AD2863" i="1"/>
  <c r="AD2864" i="1"/>
  <c r="AD2865" i="1"/>
  <c r="AD2866" i="1"/>
  <c r="AD2867" i="1"/>
  <c r="AD2868" i="1"/>
  <c r="AD2869" i="1"/>
  <c r="AD2870" i="1"/>
  <c r="AD2871" i="1"/>
  <c r="AD2872" i="1"/>
  <c r="AD2873" i="1"/>
  <c r="AD2874" i="1"/>
  <c r="AD2875" i="1"/>
  <c r="AD2876" i="1"/>
  <c r="AD2877" i="1"/>
  <c r="AD2878" i="1"/>
  <c r="AD2879" i="1"/>
  <c r="AD2880" i="1"/>
  <c r="AD2881" i="1"/>
  <c r="AD2882" i="1"/>
  <c r="AD2883" i="1"/>
  <c r="AD2884" i="1"/>
  <c r="AD2885" i="1"/>
  <c r="AD2886" i="1"/>
  <c r="AD2887" i="1"/>
  <c r="AD2888" i="1"/>
  <c r="AD2889" i="1"/>
  <c r="AD2890" i="1"/>
  <c r="AD2891" i="1"/>
  <c r="AD2892" i="1"/>
  <c r="AD2893" i="1"/>
  <c r="AD2894" i="1"/>
  <c r="AD2895" i="1"/>
  <c r="AD2896" i="1"/>
  <c r="AD2897" i="1"/>
  <c r="AD2898" i="1"/>
  <c r="AD2899" i="1"/>
  <c r="AD2900" i="1"/>
  <c r="AD2901" i="1"/>
  <c r="AD2902" i="1"/>
  <c r="AD2903" i="1"/>
  <c r="AD2904" i="1"/>
  <c r="AD2905" i="1"/>
  <c r="AD2906" i="1"/>
  <c r="AD2907" i="1"/>
  <c r="AD2908" i="1"/>
  <c r="AD2909" i="1"/>
  <c r="AD2910" i="1"/>
  <c r="AD2911" i="1"/>
  <c r="AD2912" i="1"/>
  <c r="AD2913" i="1"/>
  <c r="AD2914" i="1"/>
  <c r="AD2915" i="1"/>
  <c r="AD2916" i="1"/>
  <c r="AD2917" i="1"/>
  <c r="AD2918" i="1"/>
  <c r="AD2919" i="1"/>
  <c r="AD2920" i="1"/>
  <c r="AD2921" i="1"/>
  <c r="AD2922" i="1"/>
  <c r="AD2923" i="1"/>
  <c r="AD2924" i="1"/>
  <c r="AD2925" i="1"/>
  <c r="AD2926" i="1"/>
  <c r="AD2927" i="1"/>
  <c r="AD2928" i="1"/>
  <c r="AD2929" i="1"/>
  <c r="AD2930" i="1"/>
  <c r="AD2931" i="1"/>
  <c r="AD2932" i="1"/>
  <c r="AD2933" i="1"/>
  <c r="AD2934" i="1"/>
  <c r="AD2935" i="1"/>
  <c r="AD2936" i="1"/>
  <c r="AD2937" i="1"/>
  <c r="AD2938" i="1"/>
  <c r="AD2939" i="1"/>
  <c r="AD2940" i="1"/>
  <c r="AD2941" i="1"/>
  <c r="AD2942" i="1"/>
  <c r="AD2943" i="1"/>
  <c r="AD2944" i="1"/>
  <c r="AD2945" i="1"/>
  <c r="AD2946" i="1"/>
  <c r="AD2947" i="1"/>
  <c r="AD2948" i="1"/>
  <c r="AD2949" i="1"/>
  <c r="AD2950" i="1"/>
  <c r="AD2951" i="1"/>
  <c r="AD2952" i="1"/>
  <c r="AD2953" i="1"/>
  <c r="AD2954" i="1"/>
  <c r="AD2955" i="1"/>
  <c r="AD2956" i="1"/>
  <c r="AD2957" i="1"/>
  <c r="AD2958" i="1"/>
  <c r="AD2959" i="1"/>
  <c r="AD2960" i="1"/>
  <c r="AD2961" i="1"/>
  <c r="AD2962" i="1"/>
  <c r="AD2963" i="1"/>
  <c r="AD2964" i="1"/>
  <c r="AD2965" i="1"/>
  <c r="AD2966" i="1"/>
  <c r="AD2967" i="1"/>
  <c r="AD2968" i="1"/>
  <c r="AD2969" i="1"/>
  <c r="AD2970" i="1"/>
  <c r="AD2971" i="1"/>
  <c r="AD2972" i="1"/>
  <c r="AD2973" i="1"/>
  <c r="AD2974" i="1"/>
  <c r="AD2975" i="1"/>
  <c r="AD2976" i="1"/>
  <c r="AD2977" i="1"/>
  <c r="AD2978" i="1"/>
  <c r="AD2979" i="1"/>
  <c r="AD2980" i="1"/>
  <c r="AD2981" i="1"/>
  <c r="AD2982" i="1"/>
  <c r="AD2983" i="1"/>
  <c r="AD2984" i="1"/>
  <c r="AD2985" i="1"/>
  <c r="AD2986" i="1"/>
  <c r="AD2987" i="1"/>
  <c r="AD2988" i="1"/>
  <c r="AD2989" i="1"/>
  <c r="AD2990" i="1"/>
  <c r="AD2991" i="1"/>
  <c r="AD2992" i="1"/>
  <c r="AD2993" i="1"/>
  <c r="AD2994" i="1"/>
  <c r="AD2995" i="1"/>
  <c r="AD2996" i="1"/>
  <c r="AD2997" i="1"/>
  <c r="AD2998" i="1"/>
  <c r="AD2999" i="1"/>
  <c r="AD3000" i="1"/>
  <c r="AD3001" i="1"/>
  <c r="AD3002" i="1"/>
  <c r="AD3003" i="1"/>
  <c r="AD3004" i="1"/>
  <c r="AD3005" i="1"/>
  <c r="AD3006" i="1"/>
  <c r="AD3007" i="1"/>
  <c r="AD3008" i="1"/>
  <c r="AD3009" i="1"/>
  <c r="AD3010" i="1"/>
  <c r="AD3011" i="1"/>
  <c r="AD3012" i="1"/>
  <c r="AD3013" i="1"/>
  <c r="AD3014" i="1"/>
  <c r="AD3015" i="1"/>
  <c r="AD3016" i="1"/>
  <c r="AD3017" i="1"/>
  <c r="AD3018" i="1"/>
  <c r="AD3019" i="1"/>
  <c r="AD3020" i="1"/>
  <c r="AD3021" i="1"/>
  <c r="AD3022" i="1"/>
  <c r="AD3023" i="1"/>
  <c r="AD3024" i="1"/>
  <c r="AD3025" i="1"/>
  <c r="AD3026" i="1"/>
  <c r="AD3027" i="1"/>
  <c r="AD3028" i="1"/>
  <c r="AD3029" i="1"/>
  <c r="AD3030" i="1"/>
  <c r="AD3031" i="1"/>
  <c r="AD3032" i="1"/>
  <c r="AD3033" i="1"/>
  <c r="AD3034" i="1"/>
  <c r="AD3035" i="1"/>
  <c r="AD3036" i="1"/>
  <c r="AD3037" i="1"/>
  <c r="AD3038" i="1"/>
  <c r="AD3039" i="1"/>
  <c r="AD3040" i="1"/>
  <c r="AD3041" i="1"/>
  <c r="AD3042" i="1"/>
  <c r="AD3043" i="1"/>
  <c r="AD3044" i="1"/>
  <c r="AD3045" i="1"/>
  <c r="AD3046" i="1"/>
  <c r="AD3047" i="1"/>
  <c r="AD3048" i="1"/>
  <c r="AD3049" i="1"/>
  <c r="AD3050" i="1"/>
  <c r="AD3051" i="1"/>
  <c r="AD3052" i="1"/>
  <c r="AD3053" i="1"/>
  <c r="AD3054" i="1"/>
  <c r="AD3055" i="1"/>
  <c r="AD3056" i="1"/>
  <c r="AD3057" i="1"/>
  <c r="AD3058" i="1"/>
  <c r="AD3059" i="1"/>
  <c r="AD3060" i="1"/>
  <c r="AD3061" i="1"/>
  <c r="AD3062" i="1"/>
  <c r="AD3063" i="1"/>
  <c r="AD3064" i="1"/>
  <c r="AD3065" i="1"/>
  <c r="AD3066" i="1"/>
  <c r="AD3067" i="1"/>
  <c r="AD3068" i="1"/>
  <c r="AD3069" i="1"/>
  <c r="AD3070" i="1"/>
  <c r="AD3071" i="1"/>
  <c r="AD3072" i="1"/>
  <c r="AD3073" i="1"/>
  <c r="AD3074" i="1"/>
  <c r="AD3075" i="1"/>
  <c r="AD3076" i="1"/>
  <c r="AD3077" i="1"/>
  <c r="AD3078" i="1"/>
  <c r="AD3079" i="1"/>
  <c r="AD3080" i="1"/>
  <c r="AD3081" i="1"/>
  <c r="AD3082" i="1"/>
  <c r="AD3083" i="1"/>
  <c r="AD3084" i="1"/>
  <c r="AD3085" i="1"/>
  <c r="AD3086" i="1"/>
  <c r="AD3087" i="1"/>
  <c r="AD3088" i="1"/>
  <c r="AD3089" i="1"/>
  <c r="AD3090" i="1"/>
  <c r="AD3091" i="1"/>
  <c r="AD3092" i="1"/>
  <c r="AD3093" i="1"/>
  <c r="AD3094" i="1"/>
  <c r="AD3095" i="1"/>
  <c r="AD3096" i="1"/>
  <c r="AD3097" i="1"/>
  <c r="AD3098" i="1"/>
  <c r="AD3099" i="1"/>
  <c r="AD3100" i="1"/>
  <c r="AD3101" i="1"/>
  <c r="AD3102" i="1"/>
  <c r="AD3103" i="1"/>
  <c r="AD3104" i="1"/>
  <c r="AD3105" i="1"/>
  <c r="AD3106" i="1"/>
  <c r="AD3107" i="1"/>
  <c r="AD3108" i="1"/>
  <c r="AD3109" i="1"/>
  <c r="AD3110" i="1"/>
  <c r="AD3111" i="1"/>
  <c r="AD3112" i="1"/>
  <c r="AD3113" i="1"/>
  <c r="AD3114" i="1"/>
  <c r="AD3115" i="1"/>
  <c r="AD3116" i="1"/>
  <c r="AD3117" i="1"/>
  <c r="AD3118" i="1"/>
  <c r="AD3119" i="1"/>
  <c r="AD3120" i="1"/>
  <c r="AD3121" i="1"/>
  <c r="AD3122" i="1"/>
  <c r="AD3123" i="1"/>
  <c r="AD3124" i="1"/>
  <c r="AD3125" i="1"/>
  <c r="AD3126" i="1"/>
  <c r="AD3127" i="1"/>
  <c r="AD3128" i="1"/>
  <c r="AD3129" i="1"/>
  <c r="AD3130" i="1"/>
  <c r="AD3131" i="1"/>
  <c r="AD3132" i="1"/>
  <c r="AD3133" i="1"/>
  <c r="AD3134" i="1"/>
  <c r="AD3135" i="1"/>
  <c r="AD3136" i="1"/>
  <c r="AD3137" i="1"/>
  <c r="AD3138" i="1"/>
  <c r="AD3139" i="1"/>
  <c r="AD3140" i="1"/>
  <c r="AD3141" i="1"/>
  <c r="AD3142" i="1"/>
  <c r="AD3143" i="1"/>
  <c r="AD3144" i="1"/>
  <c r="AD3145" i="1"/>
  <c r="AD3146" i="1"/>
  <c r="AD3147" i="1"/>
  <c r="AD3148" i="1"/>
  <c r="AD3149" i="1"/>
  <c r="AD3150" i="1"/>
  <c r="AD3151" i="1"/>
  <c r="AD3152" i="1"/>
  <c r="AD3153" i="1"/>
  <c r="AD3154" i="1"/>
  <c r="AD3155" i="1"/>
  <c r="AD3156" i="1"/>
  <c r="AD3157" i="1"/>
  <c r="AD3158" i="1"/>
  <c r="AD3159" i="1"/>
  <c r="AD3160" i="1"/>
  <c r="AD3161" i="1"/>
  <c r="AD3162" i="1"/>
  <c r="AD3163" i="1"/>
  <c r="AD3164" i="1"/>
  <c r="AD3165" i="1"/>
  <c r="AD3166" i="1"/>
  <c r="AD3167" i="1"/>
  <c r="AD3168" i="1"/>
  <c r="AD3169" i="1"/>
  <c r="AD3170" i="1"/>
  <c r="AD3171" i="1"/>
  <c r="AD3172" i="1"/>
  <c r="AD3173" i="1"/>
  <c r="AD3174" i="1"/>
  <c r="AD3175" i="1"/>
  <c r="AD3176" i="1"/>
  <c r="AD3177" i="1"/>
  <c r="AD3178" i="1"/>
  <c r="AD3179" i="1"/>
  <c r="AD3180" i="1"/>
  <c r="AD3181" i="1"/>
  <c r="AD3182" i="1"/>
  <c r="AD3183" i="1"/>
  <c r="AD3184" i="1"/>
  <c r="AD3185" i="1"/>
  <c r="AD3186" i="1"/>
  <c r="AD3187" i="1"/>
  <c r="AD3188" i="1"/>
  <c r="AD3189" i="1"/>
  <c r="AD3190" i="1"/>
  <c r="AD3191" i="1"/>
  <c r="AD3192" i="1"/>
  <c r="AD3193" i="1"/>
  <c r="AD3194" i="1"/>
  <c r="AD3195" i="1"/>
  <c r="AD3196" i="1"/>
  <c r="AD3197" i="1"/>
  <c r="AD3198" i="1"/>
  <c r="AD3199" i="1"/>
  <c r="AD3200" i="1"/>
  <c r="AD3201" i="1"/>
  <c r="AD3202" i="1"/>
  <c r="AD3203" i="1"/>
  <c r="AD3204" i="1"/>
  <c r="AD3205" i="1"/>
  <c r="AD3206" i="1"/>
  <c r="AD3207" i="1"/>
  <c r="AD3208" i="1"/>
  <c r="AD3209" i="1"/>
  <c r="AD3210" i="1"/>
  <c r="AD3211" i="1"/>
  <c r="AD3212" i="1"/>
  <c r="AD3213" i="1"/>
  <c r="AD3214" i="1"/>
  <c r="AD3215" i="1"/>
  <c r="AD3216" i="1"/>
  <c r="AD3217" i="1"/>
  <c r="AD3218" i="1"/>
  <c r="AD3219" i="1"/>
  <c r="AD3220" i="1"/>
  <c r="AD3221" i="1"/>
  <c r="AD3222" i="1"/>
  <c r="AD3223" i="1"/>
  <c r="AD3224" i="1"/>
  <c r="AD3225" i="1"/>
  <c r="AD3226" i="1"/>
  <c r="AD3227" i="1"/>
  <c r="AD3228" i="1"/>
  <c r="AD3229" i="1"/>
  <c r="AD3230" i="1"/>
  <c r="AD3231" i="1"/>
  <c r="AD3232" i="1"/>
  <c r="AD3233" i="1"/>
  <c r="AD3234" i="1"/>
  <c r="AD3235" i="1"/>
  <c r="AD3236" i="1"/>
  <c r="AD3237" i="1"/>
  <c r="AD3238" i="1"/>
  <c r="AD3239" i="1"/>
  <c r="AD3240" i="1"/>
  <c r="AD3241" i="1"/>
  <c r="AD3242" i="1"/>
  <c r="AD3243" i="1"/>
  <c r="AD3244" i="1"/>
  <c r="AD3245" i="1"/>
  <c r="AD3246" i="1"/>
  <c r="AD3247" i="1"/>
  <c r="AD3248" i="1"/>
  <c r="AD3249" i="1"/>
  <c r="AD3250" i="1"/>
  <c r="AD3251" i="1"/>
  <c r="AD3252" i="1"/>
  <c r="AD3253" i="1"/>
  <c r="AD3254" i="1"/>
  <c r="AD3255" i="1"/>
  <c r="AD3256" i="1"/>
  <c r="AD3257" i="1"/>
  <c r="AD3258" i="1"/>
  <c r="AD3259" i="1"/>
  <c r="AD3260" i="1"/>
  <c r="AD3261" i="1"/>
  <c r="AD3262" i="1"/>
  <c r="AD3263" i="1"/>
  <c r="AD3264" i="1"/>
  <c r="AD3265" i="1"/>
  <c r="AD3266" i="1"/>
  <c r="AD3267" i="1"/>
  <c r="AD3268" i="1"/>
  <c r="AD3269" i="1"/>
  <c r="AD3270" i="1"/>
  <c r="AD3271" i="1"/>
  <c r="AD3272" i="1"/>
  <c r="AD3273" i="1"/>
  <c r="AD3274" i="1"/>
  <c r="AD3275" i="1"/>
  <c r="AD3276" i="1"/>
  <c r="AD3277" i="1"/>
  <c r="AD3278" i="1"/>
  <c r="AD3279" i="1"/>
  <c r="AD3280" i="1"/>
  <c r="AD3281" i="1"/>
  <c r="AD3282" i="1"/>
  <c r="AD3283" i="1"/>
  <c r="AD3284" i="1"/>
  <c r="AD3285" i="1"/>
  <c r="AD3286" i="1"/>
  <c r="AD3287" i="1"/>
  <c r="AD3288" i="1"/>
  <c r="AD3289" i="1"/>
  <c r="AD3290" i="1"/>
  <c r="AD3291" i="1"/>
  <c r="AD3292" i="1"/>
  <c r="AD3293" i="1"/>
  <c r="AD3294" i="1"/>
  <c r="AD3295" i="1"/>
  <c r="AD3296" i="1"/>
  <c r="AD3297" i="1"/>
  <c r="AD3298" i="1"/>
  <c r="AD3299" i="1"/>
  <c r="AD3300" i="1"/>
  <c r="AD3301" i="1"/>
  <c r="AD3302" i="1"/>
  <c r="AD3303" i="1"/>
  <c r="AD3304" i="1"/>
  <c r="AD3305" i="1"/>
  <c r="AD3306" i="1"/>
  <c r="AD3307" i="1"/>
  <c r="AD3308" i="1"/>
  <c r="AD3309" i="1"/>
  <c r="AD3310" i="1"/>
  <c r="AD3311" i="1"/>
  <c r="AD3312" i="1"/>
  <c r="AD3313" i="1"/>
  <c r="AD3314" i="1"/>
  <c r="AD3315" i="1"/>
  <c r="AD3316" i="1"/>
  <c r="AD3317" i="1"/>
  <c r="AD3318" i="1"/>
  <c r="AD3319" i="1"/>
  <c r="AD3320" i="1"/>
  <c r="AD3321" i="1"/>
  <c r="AD3322" i="1"/>
  <c r="AD3323" i="1"/>
  <c r="AD3324" i="1"/>
  <c r="AD3325" i="1"/>
  <c r="AD3326" i="1"/>
  <c r="AD3327" i="1"/>
  <c r="AD3328" i="1"/>
  <c r="AD3329" i="1"/>
  <c r="AD3330" i="1"/>
  <c r="AD3331" i="1"/>
  <c r="AD3332" i="1"/>
  <c r="AD3333" i="1"/>
  <c r="AD3334" i="1"/>
  <c r="AD3335" i="1"/>
  <c r="AD3336" i="1"/>
  <c r="AD3337" i="1"/>
  <c r="AD3338" i="1"/>
  <c r="AD3339" i="1"/>
  <c r="AD3340" i="1"/>
  <c r="AD3341" i="1"/>
  <c r="AD3342" i="1"/>
  <c r="AD3343" i="1"/>
  <c r="AD3344" i="1"/>
  <c r="AD3345" i="1"/>
  <c r="AD3346" i="1"/>
  <c r="AD3347" i="1"/>
  <c r="AD3348" i="1"/>
  <c r="AD3349" i="1"/>
  <c r="AD3350" i="1"/>
  <c r="AD3351" i="1"/>
  <c r="AD3352" i="1"/>
  <c r="AD3353" i="1"/>
  <c r="AD3354" i="1"/>
  <c r="AD3355" i="1"/>
  <c r="AD3356" i="1"/>
  <c r="AD3357" i="1"/>
  <c r="AD3358" i="1"/>
  <c r="AD3359" i="1"/>
  <c r="AD3360" i="1"/>
  <c r="AD3361" i="1"/>
  <c r="AD3362" i="1"/>
  <c r="AD3363" i="1"/>
  <c r="AD3364" i="1"/>
  <c r="AD3365" i="1"/>
  <c r="AD3366" i="1"/>
  <c r="AD3367" i="1"/>
  <c r="AD3368" i="1"/>
  <c r="AD3369" i="1"/>
  <c r="AD3370" i="1"/>
  <c r="AD3371" i="1"/>
  <c r="AD3372" i="1"/>
  <c r="AD3373" i="1"/>
  <c r="AD3374" i="1"/>
  <c r="AD3375" i="1"/>
  <c r="AD3376" i="1"/>
  <c r="AD3377" i="1"/>
  <c r="AD3378" i="1"/>
  <c r="AD3379" i="1"/>
  <c r="AD3380" i="1"/>
  <c r="AD3381" i="1"/>
  <c r="AD3382" i="1"/>
  <c r="AD3383" i="1"/>
  <c r="AD3384" i="1"/>
  <c r="AD3385" i="1"/>
  <c r="AD3386" i="1"/>
  <c r="AD3387" i="1"/>
  <c r="AD3388" i="1"/>
  <c r="AD3389" i="1"/>
  <c r="AD3390" i="1"/>
  <c r="AD3391" i="1"/>
  <c r="AD3392" i="1"/>
  <c r="AD3393" i="1"/>
  <c r="AD3394" i="1"/>
  <c r="AD3395" i="1"/>
  <c r="AD3396" i="1"/>
  <c r="AD3397" i="1"/>
  <c r="AD3398" i="1"/>
  <c r="AD3399" i="1"/>
  <c r="AD3400" i="1"/>
  <c r="AD3401" i="1"/>
  <c r="AD3402" i="1"/>
  <c r="AD3403" i="1"/>
  <c r="AD3404" i="1"/>
  <c r="AD3405" i="1"/>
  <c r="AD3406" i="1"/>
  <c r="AD3407" i="1"/>
  <c r="AD3408" i="1"/>
  <c r="AD3409" i="1"/>
  <c r="AD3410" i="1"/>
  <c r="AD3411" i="1"/>
  <c r="AD3412" i="1"/>
  <c r="AD3413" i="1"/>
  <c r="AD3414" i="1"/>
  <c r="AD3415" i="1"/>
  <c r="AD3416" i="1"/>
  <c r="AD3417" i="1"/>
  <c r="AD3418" i="1"/>
  <c r="AD3419" i="1"/>
  <c r="AD3420" i="1"/>
  <c r="AD3421" i="1"/>
  <c r="AD3422" i="1"/>
  <c r="AD3423" i="1"/>
  <c r="AD3424" i="1"/>
  <c r="AD3425" i="1"/>
  <c r="AD3426" i="1"/>
  <c r="AD3427" i="1"/>
  <c r="AD3428" i="1"/>
  <c r="AD3429" i="1"/>
  <c r="AD3430" i="1"/>
  <c r="AD3431" i="1"/>
  <c r="AD3432" i="1"/>
  <c r="AD3433" i="1"/>
  <c r="AD3434" i="1"/>
  <c r="AD3435" i="1"/>
  <c r="AD3436" i="1"/>
  <c r="AD3437" i="1"/>
  <c r="AD3438" i="1"/>
  <c r="AD3439" i="1"/>
  <c r="AD3440" i="1"/>
  <c r="AD3441" i="1"/>
  <c r="AD3442" i="1"/>
  <c r="AD3443" i="1"/>
  <c r="AD3444" i="1"/>
  <c r="AD3445" i="1"/>
  <c r="AD3446" i="1"/>
  <c r="AD3447" i="1"/>
  <c r="AD3448" i="1"/>
  <c r="AD3449" i="1"/>
  <c r="AD3450" i="1"/>
  <c r="AD3451" i="1"/>
  <c r="AD3452" i="1"/>
  <c r="AD3453" i="1"/>
  <c r="AD3454" i="1"/>
  <c r="AD3455" i="1"/>
  <c r="AD3456" i="1"/>
  <c r="AD3457" i="1"/>
  <c r="AD3458" i="1"/>
  <c r="AD3459" i="1"/>
  <c r="AD3460" i="1"/>
  <c r="AD3461" i="1"/>
  <c r="AD3462" i="1"/>
  <c r="AD3463" i="1"/>
  <c r="AD3464" i="1"/>
  <c r="AD3465" i="1"/>
  <c r="AD3466" i="1"/>
  <c r="AD3467" i="1"/>
  <c r="AD3468" i="1"/>
  <c r="AD3469" i="1"/>
  <c r="AD3470" i="1"/>
  <c r="AD3471" i="1"/>
  <c r="AD3472" i="1"/>
  <c r="AD3473" i="1"/>
  <c r="AD3474" i="1"/>
  <c r="AD3475" i="1"/>
  <c r="AD3476" i="1"/>
  <c r="AD3477" i="1"/>
  <c r="AD3478" i="1"/>
  <c r="AD3479" i="1"/>
  <c r="AD3480" i="1"/>
  <c r="AD3481" i="1"/>
  <c r="AD3482" i="1"/>
  <c r="AD3483" i="1"/>
  <c r="AD3484" i="1"/>
  <c r="AD3485" i="1"/>
  <c r="AD3486" i="1"/>
  <c r="AD3487" i="1"/>
  <c r="AD3488" i="1"/>
  <c r="AD3489" i="1"/>
  <c r="AD3490" i="1"/>
  <c r="AD3491" i="1"/>
  <c r="AD3492" i="1"/>
  <c r="AD3493" i="1"/>
  <c r="AD3494" i="1"/>
  <c r="AD3495" i="1"/>
  <c r="AD3496" i="1"/>
  <c r="AD3497" i="1"/>
  <c r="AD3498" i="1"/>
  <c r="AD3499" i="1"/>
  <c r="AD3500" i="1"/>
  <c r="AD3501" i="1"/>
  <c r="AD3502" i="1"/>
  <c r="AD3503" i="1"/>
  <c r="AD3504" i="1"/>
  <c r="AD3505" i="1"/>
  <c r="AD3506" i="1"/>
  <c r="AD3507" i="1"/>
  <c r="AD3508" i="1"/>
  <c r="AD3509" i="1"/>
  <c r="AD3510" i="1"/>
  <c r="AD3511" i="1"/>
  <c r="AD3512" i="1"/>
  <c r="AD3513" i="1"/>
  <c r="AD3514" i="1"/>
  <c r="AD3515" i="1"/>
  <c r="AD3516" i="1"/>
  <c r="AD3517" i="1"/>
  <c r="AD3518" i="1"/>
  <c r="AD3519" i="1"/>
  <c r="AD3520" i="1"/>
  <c r="AD3521" i="1"/>
  <c r="AD3522" i="1"/>
  <c r="AD3523" i="1"/>
  <c r="AD3524" i="1"/>
  <c r="AD3525" i="1"/>
  <c r="AD3526" i="1"/>
  <c r="AD3527" i="1"/>
  <c r="AD3528" i="1"/>
  <c r="AD3529" i="1"/>
  <c r="AD3530" i="1"/>
  <c r="AD3531" i="1"/>
  <c r="AD3532" i="1"/>
  <c r="AD3533" i="1"/>
  <c r="AD3534" i="1"/>
  <c r="AD3535" i="1"/>
  <c r="AD3536" i="1"/>
  <c r="AD3537" i="1"/>
  <c r="AD3538" i="1"/>
  <c r="AD3539" i="1"/>
  <c r="AD3540" i="1"/>
  <c r="AD3541" i="1"/>
  <c r="AD3542" i="1"/>
  <c r="AD3543" i="1"/>
  <c r="AD3544" i="1"/>
  <c r="AD3545" i="1"/>
  <c r="AD3546" i="1"/>
  <c r="AD3547" i="1"/>
  <c r="AD3548" i="1"/>
  <c r="AD3549" i="1"/>
  <c r="AD3550" i="1"/>
  <c r="AD3551" i="1"/>
  <c r="AD3552" i="1"/>
  <c r="AD3553" i="1"/>
  <c r="AD3554" i="1"/>
  <c r="AD3555" i="1"/>
  <c r="AD3556" i="1"/>
  <c r="AD3557" i="1"/>
  <c r="AD3558" i="1"/>
  <c r="AD3559" i="1"/>
  <c r="AD3560" i="1"/>
  <c r="AD3561" i="1"/>
  <c r="AD3562" i="1"/>
  <c r="AD3563" i="1"/>
  <c r="AD3564" i="1"/>
  <c r="AD3565" i="1"/>
  <c r="AD3566" i="1"/>
  <c r="AD3567" i="1"/>
  <c r="AD3568" i="1"/>
  <c r="AD3569" i="1"/>
  <c r="AD3570" i="1"/>
  <c r="AD3571" i="1"/>
  <c r="AD3572" i="1"/>
  <c r="AD3573" i="1"/>
  <c r="AD3574" i="1"/>
  <c r="AD3575" i="1"/>
  <c r="AD3576" i="1"/>
  <c r="AD3577" i="1"/>
  <c r="AD3578" i="1"/>
  <c r="AD3579" i="1"/>
  <c r="AD3580" i="1"/>
  <c r="AD3581" i="1"/>
  <c r="AD3582" i="1"/>
  <c r="AD3583" i="1"/>
  <c r="AD3584" i="1"/>
  <c r="AD3585" i="1"/>
  <c r="AD3586" i="1"/>
  <c r="AD3587" i="1"/>
  <c r="AD3588" i="1"/>
  <c r="AD3589" i="1"/>
  <c r="AD3590" i="1"/>
  <c r="AD3591" i="1"/>
  <c r="AD3592" i="1"/>
  <c r="AD3593" i="1"/>
  <c r="AD3594" i="1"/>
  <c r="AD3595" i="1"/>
  <c r="AD3596" i="1"/>
  <c r="AD3597" i="1"/>
  <c r="AD3598" i="1"/>
  <c r="AD3599" i="1"/>
  <c r="AD3600" i="1"/>
  <c r="AD3601" i="1"/>
  <c r="AD3602" i="1"/>
  <c r="AD3603" i="1"/>
  <c r="AD3604" i="1"/>
  <c r="AD3605" i="1"/>
  <c r="AD3606" i="1"/>
  <c r="AD3607" i="1"/>
  <c r="AD3608" i="1"/>
  <c r="AD3609" i="1"/>
  <c r="AD3610" i="1"/>
  <c r="AD3611" i="1"/>
  <c r="AD3612" i="1"/>
  <c r="AD3613" i="1"/>
  <c r="AD3614" i="1"/>
  <c r="AD3615" i="1"/>
  <c r="AD3616" i="1"/>
  <c r="AD3617" i="1"/>
  <c r="AD3618" i="1"/>
  <c r="AD3619" i="1"/>
  <c r="AD3620" i="1"/>
  <c r="AD3621" i="1"/>
  <c r="AD3622" i="1"/>
  <c r="AD3623" i="1"/>
  <c r="AD3624" i="1"/>
  <c r="AD3625" i="1"/>
  <c r="AD3626" i="1"/>
  <c r="AD3627" i="1"/>
  <c r="AD3628" i="1"/>
  <c r="AD3629" i="1"/>
  <c r="AD3630" i="1"/>
  <c r="AD3631" i="1"/>
  <c r="AD3632" i="1"/>
  <c r="AD3633" i="1"/>
  <c r="AD3634" i="1"/>
  <c r="AD3635" i="1"/>
  <c r="AD3636" i="1"/>
  <c r="AD3637" i="1"/>
  <c r="AD3638" i="1"/>
  <c r="AD3639" i="1"/>
  <c r="AD3640" i="1"/>
  <c r="AD3641" i="1"/>
  <c r="AD3642" i="1"/>
  <c r="AD3643" i="1"/>
  <c r="AD3644" i="1"/>
  <c r="AD3645" i="1"/>
  <c r="AD3646" i="1"/>
  <c r="AD3647" i="1"/>
  <c r="AD3648" i="1"/>
  <c r="AD3649" i="1"/>
  <c r="AD3650" i="1"/>
  <c r="AD3651" i="1"/>
  <c r="AD3652" i="1"/>
  <c r="AD3653" i="1"/>
  <c r="AD3654" i="1"/>
  <c r="AD3655" i="1"/>
  <c r="AD3656" i="1"/>
  <c r="AD3657" i="1"/>
  <c r="AD3658" i="1"/>
  <c r="AD3659" i="1"/>
  <c r="AD3660" i="1"/>
  <c r="AD3661" i="1"/>
  <c r="AD3662" i="1"/>
  <c r="AD3663" i="1"/>
  <c r="AD3664" i="1"/>
  <c r="AD3665" i="1"/>
  <c r="AD3666" i="1"/>
  <c r="AD3667" i="1"/>
  <c r="AD3668" i="1"/>
  <c r="AD3669" i="1"/>
  <c r="AD3670" i="1"/>
  <c r="AD3671" i="1"/>
  <c r="AD3672" i="1"/>
  <c r="AD3673" i="1"/>
  <c r="AD3674" i="1"/>
  <c r="AD3675" i="1"/>
  <c r="AD3676" i="1"/>
  <c r="AD3677" i="1"/>
  <c r="AD3678" i="1"/>
  <c r="AD3679" i="1"/>
  <c r="AD3680" i="1"/>
  <c r="AD3681" i="1"/>
  <c r="AD3682" i="1"/>
  <c r="AD3683" i="1"/>
  <c r="AD3684" i="1"/>
  <c r="AD3685" i="1"/>
  <c r="AD3686" i="1"/>
  <c r="AD3687" i="1"/>
  <c r="AD3688" i="1"/>
  <c r="AD3689" i="1"/>
  <c r="AD3690" i="1"/>
  <c r="AD3691" i="1"/>
  <c r="AD3692" i="1"/>
  <c r="AD3693" i="1"/>
  <c r="AD3694" i="1"/>
  <c r="AD3695" i="1"/>
  <c r="AD3696" i="1"/>
  <c r="AD3697" i="1"/>
  <c r="AD3698" i="1"/>
  <c r="AD3699" i="1"/>
  <c r="AD3700" i="1"/>
  <c r="AD3701" i="1"/>
  <c r="AD3702" i="1"/>
  <c r="AD3703" i="1"/>
  <c r="AD3704" i="1"/>
  <c r="AD3705" i="1"/>
  <c r="AD3706" i="1"/>
  <c r="AD3707" i="1"/>
  <c r="AD3708" i="1"/>
  <c r="AD3709" i="1"/>
  <c r="AD3710" i="1"/>
  <c r="AD3711" i="1"/>
  <c r="AD3712" i="1"/>
  <c r="AD3713" i="1"/>
  <c r="AD3714" i="1"/>
  <c r="AD3715" i="1"/>
  <c r="AD3716" i="1"/>
  <c r="AD3717" i="1"/>
  <c r="AD3718" i="1"/>
  <c r="AD3719" i="1"/>
  <c r="AD3720" i="1"/>
  <c r="AD3721" i="1"/>
  <c r="AD3722" i="1"/>
  <c r="AD3723" i="1"/>
  <c r="AD3724" i="1"/>
  <c r="AD3725" i="1"/>
  <c r="AD3726" i="1"/>
  <c r="AD3727" i="1"/>
  <c r="AD3728" i="1"/>
  <c r="AD3729" i="1"/>
  <c r="AD3730" i="1"/>
  <c r="AD3731" i="1"/>
  <c r="AD3732" i="1"/>
  <c r="AD3733" i="1"/>
  <c r="AD3734" i="1"/>
  <c r="AD3735" i="1"/>
  <c r="AD3736" i="1"/>
  <c r="AD3737" i="1"/>
  <c r="AD3738" i="1"/>
  <c r="AD3739" i="1"/>
  <c r="AD3740" i="1"/>
  <c r="AD3741" i="1"/>
  <c r="AD3742" i="1"/>
  <c r="AD3743" i="1"/>
  <c r="AD3744" i="1"/>
  <c r="AD3745" i="1"/>
  <c r="AD3746" i="1"/>
  <c r="AD3747" i="1"/>
  <c r="AD3748" i="1"/>
  <c r="AD3749" i="1"/>
  <c r="AD3750" i="1"/>
  <c r="AD3751" i="1"/>
  <c r="AD3752" i="1"/>
  <c r="AD3753" i="1"/>
  <c r="AD3754" i="1"/>
  <c r="AD3755" i="1"/>
  <c r="AD3756" i="1"/>
  <c r="AD3757" i="1"/>
  <c r="AD3758" i="1"/>
  <c r="AD3759" i="1"/>
  <c r="AD3760" i="1"/>
  <c r="AD3761" i="1"/>
  <c r="AD3762" i="1"/>
  <c r="AD3763" i="1"/>
  <c r="AD3764" i="1"/>
  <c r="AD3765" i="1"/>
  <c r="AD3766" i="1"/>
  <c r="AD3767" i="1"/>
  <c r="AD3768" i="1"/>
  <c r="AD3769" i="1"/>
  <c r="AD3770" i="1"/>
  <c r="AD3771" i="1"/>
  <c r="AD3772" i="1"/>
  <c r="AD3773" i="1"/>
  <c r="AD3774" i="1"/>
  <c r="AD3775" i="1"/>
  <c r="AD3776" i="1"/>
  <c r="AD3777" i="1"/>
  <c r="AD3778" i="1"/>
  <c r="AD3779" i="1"/>
  <c r="AD3780" i="1"/>
  <c r="AD3781" i="1"/>
  <c r="AD3782" i="1"/>
  <c r="AD3783" i="1"/>
  <c r="AD3784" i="1"/>
  <c r="AD3785" i="1"/>
  <c r="AD3786" i="1"/>
  <c r="AD3787" i="1"/>
  <c r="AD3788" i="1"/>
  <c r="AD3789" i="1"/>
  <c r="AD3790" i="1"/>
  <c r="AD3791" i="1"/>
  <c r="AD3792" i="1"/>
  <c r="AD3793" i="1"/>
  <c r="AD3794" i="1"/>
  <c r="AD3795" i="1"/>
  <c r="AD3796" i="1"/>
  <c r="AD3797" i="1"/>
  <c r="AD3798" i="1"/>
  <c r="AD3799" i="1"/>
  <c r="AD3800" i="1"/>
  <c r="AD3801" i="1"/>
  <c r="AD3802" i="1"/>
  <c r="AD3803" i="1"/>
  <c r="AD3804" i="1"/>
  <c r="AD3805" i="1"/>
  <c r="AD3806" i="1"/>
  <c r="AD3807" i="1"/>
  <c r="AD3808" i="1"/>
  <c r="AD3809" i="1"/>
  <c r="AD3810" i="1"/>
  <c r="AD3811" i="1"/>
  <c r="AD3812" i="1"/>
  <c r="AD3813" i="1"/>
  <c r="AD3814" i="1"/>
  <c r="AD3815" i="1"/>
  <c r="AD3816" i="1"/>
  <c r="AD3817" i="1"/>
  <c r="AD3818" i="1"/>
  <c r="AD3819" i="1"/>
  <c r="AD3820" i="1"/>
  <c r="AD3821" i="1"/>
  <c r="AD3822" i="1"/>
  <c r="AD3823" i="1"/>
  <c r="AD3824" i="1"/>
  <c r="AD3825" i="1"/>
  <c r="AD3826" i="1"/>
  <c r="AD3827" i="1"/>
  <c r="AD3828" i="1"/>
  <c r="AD3829" i="1"/>
  <c r="AD3830" i="1"/>
  <c r="AD3831" i="1"/>
  <c r="AD3832" i="1"/>
  <c r="AD3833" i="1"/>
  <c r="AD3834" i="1"/>
  <c r="AD3835" i="1"/>
  <c r="AD3836" i="1"/>
  <c r="AD3837" i="1"/>
  <c r="AD3838" i="1"/>
  <c r="AD3839" i="1"/>
  <c r="AD3840" i="1"/>
  <c r="AD3841" i="1"/>
  <c r="AD3842" i="1"/>
  <c r="AD3843" i="1"/>
  <c r="AD3844" i="1"/>
  <c r="AD3845" i="1"/>
  <c r="AD3846" i="1"/>
  <c r="AD3847" i="1"/>
  <c r="AD3848" i="1"/>
  <c r="AD3849" i="1"/>
  <c r="AD3850" i="1"/>
  <c r="AD3851" i="1"/>
  <c r="AD3852" i="1"/>
  <c r="AD3853" i="1"/>
  <c r="AD3854" i="1"/>
  <c r="AD3855" i="1"/>
  <c r="AD3856" i="1"/>
  <c r="AD3857" i="1"/>
  <c r="AD3858" i="1"/>
  <c r="AD3859" i="1"/>
  <c r="AD3860" i="1"/>
  <c r="AD3861" i="1"/>
  <c r="AD3862" i="1"/>
  <c r="AD3863" i="1"/>
  <c r="AD3864" i="1"/>
  <c r="AD3865" i="1"/>
  <c r="AD3866" i="1"/>
  <c r="AD3867" i="1"/>
  <c r="AD3868" i="1"/>
  <c r="AD3869" i="1"/>
  <c r="AD3870" i="1"/>
  <c r="AD3871" i="1"/>
  <c r="AD3872" i="1"/>
  <c r="AD3873" i="1"/>
  <c r="AD3874" i="1"/>
  <c r="AD3875" i="1"/>
  <c r="AD3876" i="1"/>
  <c r="AD3877" i="1"/>
  <c r="AD3878" i="1"/>
  <c r="AD3879" i="1"/>
  <c r="AD3880" i="1"/>
  <c r="AD3881" i="1"/>
  <c r="AD3882" i="1"/>
  <c r="AD3883" i="1"/>
  <c r="AD3884" i="1"/>
  <c r="AD3885" i="1"/>
  <c r="AD3886" i="1"/>
  <c r="AD3887" i="1"/>
  <c r="AD3888" i="1"/>
  <c r="AD3889" i="1"/>
  <c r="AD3890" i="1"/>
  <c r="AD3891" i="1"/>
  <c r="AD3892" i="1"/>
  <c r="AD3893" i="1"/>
  <c r="AD3894" i="1"/>
  <c r="AD3895" i="1"/>
  <c r="AD3896" i="1"/>
  <c r="AD3897" i="1"/>
  <c r="AD3898" i="1"/>
  <c r="AD3899" i="1"/>
  <c r="AD3900" i="1"/>
  <c r="AD3901" i="1"/>
  <c r="AD3902" i="1"/>
  <c r="AD3903" i="1"/>
  <c r="AD3904" i="1"/>
  <c r="AD3905" i="1"/>
  <c r="AD3906" i="1"/>
  <c r="AD3907" i="1"/>
  <c r="AD3908" i="1"/>
  <c r="AD3909" i="1"/>
  <c r="AD3910" i="1"/>
  <c r="AD3911" i="1"/>
  <c r="AD3912" i="1"/>
  <c r="AD3913" i="1"/>
  <c r="AD3914" i="1"/>
  <c r="AD3915" i="1"/>
  <c r="AD3916" i="1"/>
  <c r="AD3917" i="1"/>
  <c r="AD3918" i="1"/>
  <c r="AD3919" i="1"/>
  <c r="AD3920" i="1"/>
  <c r="AD3921" i="1"/>
  <c r="AD3922" i="1"/>
  <c r="AD3923" i="1"/>
  <c r="AD3924" i="1"/>
  <c r="AD3925" i="1"/>
  <c r="AD3926" i="1"/>
  <c r="AD3927" i="1"/>
  <c r="AD3928" i="1"/>
  <c r="AD3929" i="1"/>
  <c r="AD3930" i="1"/>
  <c r="AD3931" i="1"/>
  <c r="AD3932" i="1"/>
  <c r="AD3933" i="1"/>
  <c r="AD3934" i="1"/>
  <c r="AD3935" i="1"/>
  <c r="AD3936" i="1"/>
  <c r="AD3937" i="1"/>
  <c r="AD3938" i="1"/>
  <c r="AD3939" i="1"/>
  <c r="AD3940" i="1"/>
  <c r="AD3941" i="1"/>
  <c r="AD3942" i="1"/>
  <c r="AD3943" i="1"/>
  <c r="AD3944" i="1"/>
  <c r="AD3945" i="1"/>
  <c r="AD3946" i="1"/>
  <c r="AD3947" i="1"/>
  <c r="AD3948" i="1"/>
  <c r="AD3949" i="1"/>
  <c r="AD3950" i="1"/>
  <c r="AD3951" i="1"/>
  <c r="AD3952" i="1"/>
  <c r="AD3953" i="1"/>
  <c r="AD3954" i="1"/>
  <c r="AD3955" i="1"/>
  <c r="AD3956" i="1"/>
  <c r="AD3957" i="1"/>
  <c r="AD3958" i="1"/>
  <c r="AD3959" i="1"/>
  <c r="AD3960" i="1"/>
  <c r="AD3961" i="1"/>
  <c r="AD3962" i="1"/>
  <c r="AD3963" i="1"/>
  <c r="AD3964" i="1"/>
  <c r="AD3965" i="1"/>
  <c r="AD3966" i="1"/>
  <c r="AD3967" i="1"/>
  <c r="AD3968" i="1"/>
  <c r="AD3969" i="1"/>
  <c r="AD3970" i="1"/>
  <c r="AD3971" i="1"/>
  <c r="AD3972" i="1"/>
  <c r="AD3973" i="1"/>
  <c r="AD3974" i="1"/>
  <c r="AD3975" i="1"/>
  <c r="AD3976" i="1"/>
  <c r="AD3977" i="1"/>
  <c r="AD3978" i="1"/>
  <c r="AD3979" i="1"/>
  <c r="AD3980" i="1"/>
  <c r="AD3981" i="1"/>
  <c r="AD3982" i="1"/>
  <c r="AD3983" i="1"/>
  <c r="AD3984" i="1"/>
  <c r="AD3985" i="1"/>
  <c r="AD3986" i="1"/>
  <c r="AD3987" i="1"/>
  <c r="AD3988" i="1"/>
  <c r="AD3989" i="1"/>
  <c r="AD3990" i="1"/>
  <c r="AD3991" i="1"/>
  <c r="AD3992" i="1"/>
  <c r="AD3993" i="1"/>
  <c r="AD3994" i="1"/>
  <c r="AD3995" i="1"/>
  <c r="AD3996" i="1"/>
  <c r="AD3997" i="1"/>
  <c r="AD3998" i="1"/>
  <c r="AD3999" i="1"/>
  <c r="AD4000" i="1"/>
  <c r="AD4001" i="1"/>
  <c r="AD4002" i="1"/>
  <c r="AD4003" i="1"/>
  <c r="AD4004" i="1"/>
  <c r="AD4005" i="1"/>
  <c r="AD4006" i="1"/>
  <c r="AD4007" i="1"/>
  <c r="AD4008" i="1"/>
  <c r="AD4009" i="1"/>
  <c r="AD4010" i="1"/>
  <c r="AD4011" i="1"/>
  <c r="AD4012" i="1"/>
  <c r="AD4013" i="1"/>
  <c r="AD4014" i="1"/>
  <c r="AD4015" i="1"/>
  <c r="AD4016" i="1"/>
  <c r="AD4017" i="1"/>
  <c r="AD4018" i="1"/>
  <c r="AD4019" i="1"/>
  <c r="AD4020" i="1"/>
  <c r="AD4021" i="1"/>
  <c r="AD4022" i="1"/>
  <c r="AD4023" i="1"/>
  <c r="AD4024" i="1"/>
  <c r="AD4025" i="1"/>
  <c r="AD4026" i="1"/>
  <c r="AD4027" i="1"/>
  <c r="AD4028" i="1"/>
  <c r="AD4029" i="1"/>
  <c r="AD4030" i="1"/>
  <c r="AD4031" i="1"/>
  <c r="AD4032" i="1"/>
  <c r="AD4033" i="1"/>
  <c r="AD4034" i="1"/>
  <c r="AD4035" i="1"/>
  <c r="AD4036" i="1"/>
  <c r="AD4037" i="1"/>
  <c r="AD4038" i="1"/>
  <c r="AD4039" i="1"/>
  <c r="AD4040" i="1"/>
  <c r="AD4041" i="1"/>
  <c r="AD4042" i="1"/>
  <c r="AD4043" i="1"/>
  <c r="AD4044" i="1"/>
  <c r="AD4045" i="1"/>
  <c r="AD4046" i="1"/>
  <c r="AD4047" i="1"/>
  <c r="AD4048" i="1"/>
  <c r="AD4049" i="1"/>
  <c r="AD4050" i="1"/>
  <c r="AD4051" i="1"/>
  <c r="AD4052" i="1"/>
  <c r="AD4053" i="1"/>
  <c r="AD4054" i="1"/>
  <c r="AD4055" i="1"/>
  <c r="AD4056" i="1"/>
  <c r="AD4057" i="1"/>
  <c r="AD4058" i="1"/>
  <c r="AD4059" i="1"/>
  <c r="AD4060" i="1"/>
  <c r="AD4061" i="1"/>
  <c r="AD4062" i="1"/>
  <c r="AD4063" i="1"/>
  <c r="AD4064" i="1"/>
  <c r="AD4065" i="1"/>
  <c r="AD4066" i="1"/>
  <c r="AD4067" i="1"/>
  <c r="AD4068" i="1"/>
  <c r="AD4069" i="1"/>
  <c r="AD4070" i="1"/>
  <c r="AD4071" i="1"/>
  <c r="AD4072" i="1"/>
  <c r="AD4073" i="1"/>
  <c r="AD4074" i="1"/>
  <c r="AD4075" i="1"/>
  <c r="AD4076" i="1"/>
  <c r="AD4077" i="1"/>
  <c r="AD4078" i="1"/>
  <c r="AD4079" i="1"/>
  <c r="AD4080" i="1"/>
  <c r="AD4081" i="1"/>
  <c r="AD4082" i="1"/>
  <c r="AD4083" i="1"/>
  <c r="AD4084" i="1"/>
  <c r="AD4085" i="1"/>
  <c r="AD4086" i="1"/>
  <c r="AD4087" i="1"/>
  <c r="AD4088" i="1"/>
  <c r="AD4089" i="1"/>
  <c r="AD4090" i="1"/>
  <c r="AD4091" i="1"/>
  <c r="AD4092" i="1"/>
  <c r="AD4093" i="1"/>
  <c r="AD4094" i="1"/>
  <c r="AD4095" i="1"/>
  <c r="AD4096" i="1"/>
  <c r="AD4097" i="1"/>
  <c r="AD4098" i="1"/>
  <c r="AD4099" i="1"/>
  <c r="AD4100" i="1"/>
  <c r="AD4101" i="1"/>
  <c r="AD4102" i="1"/>
  <c r="AD4103" i="1"/>
  <c r="AD4104" i="1"/>
  <c r="AD4105" i="1"/>
  <c r="AD4106" i="1"/>
  <c r="AD4107" i="1"/>
  <c r="AD4108" i="1"/>
  <c r="AD4109" i="1"/>
  <c r="AD4110" i="1"/>
  <c r="AD4111" i="1"/>
  <c r="AD4112" i="1"/>
  <c r="AD4113" i="1"/>
  <c r="AD4114" i="1"/>
  <c r="AD4115" i="1"/>
  <c r="AD4116" i="1"/>
  <c r="AD4117" i="1"/>
  <c r="AD4118" i="1"/>
  <c r="AD4119" i="1"/>
  <c r="AD4120" i="1"/>
  <c r="AD4121" i="1"/>
  <c r="AD4122" i="1"/>
  <c r="AD4123" i="1"/>
  <c r="AD4124" i="1"/>
  <c r="AD4125" i="1"/>
  <c r="AD4126" i="1"/>
  <c r="AD4127" i="1"/>
  <c r="AD4128" i="1"/>
  <c r="AD4129" i="1"/>
  <c r="AD4130" i="1"/>
  <c r="AD4131" i="1"/>
  <c r="AD4132" i="1"/>
  <c r="AD4133" i="1"/>
  <c r="AD4134" i="1"/>
  <c r="AD4135" i="1"/>
  <c r="AD4136" i="1"/>
  <c r="AD4137" i="1"/>
  <c r="AD4138" i="1"/>
  <c r="AD4139" i="1"/>
  <c r="AD4140" i="1"/>
  <c r="AD4141" i="1"/>
  <c r="AD4142" i="1"/>
  <c r="AD4143" i="1"/>
  <c r="AD4144" i="1"/>
  <c r="AD4145" i="1"/>
  <c r="AD4146" i="1"/>
  <c r="AD4147" i="1"/>
  <c r="AD4148" i="1"/>
  <c r="AD4149" i="1"/>
  <c r="AD4150" i="1"/>
  <c r="AD4151" i="1"/>
  <c r="AD4152" i="1"/>
  <c r="AD4153" i="1"/>
  <c r="AD4154" i="1"/>
  <c r="AD4155" i="1"/>
  <c r="AD4156" i="1"/>
  <c r="AD4157" i="1"/>
  <c r="AD4158" i="1"/>
  <c r="AD4159" i="1"/>
  <c r="AD4160" i="1"/>
  <c r="AD4161" i="1"/>
  <c r="AD4162" i="1"/>
  <c r="AD4163" i="1"/>
  <c r="AD4164" i="1"/>
  <c r="AD4165" i="1"/>
  <c r="AD4166" i="1"/>
  <c r="AD4167" i="1"/>
  <c r="AD4168" i="1"/>
  <c r="AD4169" i="1"/>
  <c r="AD4170" i="1"/>
  <c r="AD4171" i="1"/>
  <c r="AD4172" i="1"/>
  <c r="AD4173" i="1"/>
  <c r="AD4174" i="1"/>
  <c r="AD4175" i="1"/>
  <c r="AD4176" i="1"/>
  <c r="AD4177" i="1"/>
  <c r="AD4178" i="1"/>
  <c r="AD4179" i="1"/>
  <c r="AD4180" i="1"/>
  <c r="AD4181" i="1"/>
  <c r="AD4182" i="1"/>
  <c r="AD4183" i="1"/>
  <c r="AD4184" i="1"/>
  <c r="AD4185" i="1"/>
  <c r="AD4186" i="1"/>
  <c r="AD4187" i="1"/>
  <c r="AD4188" i="1"/>
  <c r="AD4189" i="1"/>
  <c r="AD4190" i="1"/>
  <c r="AD4191" i="1"/>
  <c r="AD4192" i="1"/>
  <c r="AD4193" i="1"/>
  <c r="AD4194" i="1"/>
  <c r="AD4195" i="1"/>
  <c r="AD4196" i="1"/>
  <c r="AD4197" i="1"/>
  <c r="AD4198" i="1"/>
  <c r="AD4199" i="1"/>
  <c r="AD4200" i="1"/>
  <c r="AD4201" i="1"/>
  <c r="AD4202" i="1"/>
  <c r="AD4203" i="1"/>
  <c r="AD4204" i="1"/>
  <c r="AD4205" i="1"/>
  <c r="AD4206" i="1"/>
  <c r="AD4207" i="1"/>
  <c r="AD4208" i="1"/>
  <c r="AD4209" i="1"/>
  <c r="AD4210" i="1"/>
  <c r="AD4211" i="1"/>
  <c r="AD4212" i="1"/>
  <c r="AD4213" i="1"/>
  <c r="AD4214" i="1"/>
  <c r="AD4215" i="1"/>
  <c r="AD4216" i="1"/>
  <c r="AD4217" i="1"/>
  <c r="AD4218" i="1"/>
  <c r="AD4219" i="1"/>
  <c r="AD4220" i="1"/>
  <c r="AD4221" i="1"/>
  <c r="AD4222" i="1"/>
  <c r="AD4223" i="1"/>
  <c r="AD4224" i="1"/>
  <c r="AD4225" i="1"/>
  <c r="AD4226" i="1"/>
  <c r="AD4227" i="1"/>
  <c r="AD4228" i="1"/>
  <c r="AD4229" i="1"/>
  <c r="AD4230" i="1"/>
  <c r="AD4231" i="1"/>
  <c r="AD4232" i="1"/>
  <c r="AD4233" i="1"/>
  <c r="AD4234" i="1"/>
  <c r="AD4235" i="1"/>
  <c r="AD4236" i="1"/>
  <c r="AD4237" i="1"/>
  <c r="AD4238" i="1"/>
  <c r="AD4239" i="1"/>
  <c r="AD4240" i="1"/>
  <c r="AD4241" i="1"/>
  <c r="AD4242" i="1"/>
  <c r="AD4243" i="1"/>
  <c r="AD4244" i="1"/>
  <c r="AD4245" i="1"/>
  <c r="AD4246" i="1"/>
  <c r="AD4247" i="1"/>
  <c r="AD4248" i="1"/>
  <c r="AD4249" i="1"/>
  <c r="AD4250" i="1"/>
  <c r="AD4251" i="1"/>
  <c r="AD4252" i="1"/>
  <c r="AD4253" i="1"/>
  <c r="AD4254" i="1"/>
  <c r="AD4255" i="1"/>
  <c r="AD4256" i="1"/>
  <c r="AD4257" i="1"/>
  <c r="AD4258" i="1"/>
  <c r="AD4259" i="1"/>
  <c r="AD4260" i="1"/>
  <c r="AD4261" i="1"/>
  <c r="AD4262" i="1"/>
  <c r="AD4263" i="1"/>
  <c r="AD4264" i="1"/>
  <c r="AD4265" i="1"/>
  <c r="AD4266" i="1"/>
  <c r="AD4267" i="1"/>
  <c r="AD4268" i="1"/>
  <c r="AD4269" i="1"/>
  <c r="AD4270" i="1"/>
  <c r="AD4271" i="1"/>
  <c r="AD4272" i="1"/>
  <c r="AD4273" i="1"/>
  <c r="AD4274" i="1"/>
  <c r="AD4275" i="1"/>
  <c r="AD4276" i="1"/>
  <c r="AD4277" i="1"/>
  <c r="AD4278" i="1"/>
  <c r="AD4279" i="1"/>
  <c r="AD4280" i="1"/>
  <c r="AD4281" i="1"/>
  <c r="AD4282" i="1"/>
  <c r="AD4283" i="1"/>
  <c r="AD4284" i="1"/>
  <c r="AD4285" i="1"/>
  <c r="AD4286" i="1"/>
  <c r="AD4287" i="1"/>
  <c r="AD4288" i="1"/>
  <c r="AD4289" i="1"/>
  <c r="AD4290" i="1"/>
  <c r="AD4291" i="1"/>
  <c r="AD4292" i="1"/>
  <c r="AD4293" i="1"/>
  <c r="AD4294" i="1"/>
  <c r="AD4295" i="1"/>
  <c r="AD4296" i="1"/>
  <c r="AD4297" i="1"/>
  <c r="AD4298" i="1"/>
  <c r="AD4299" i="1"/>
  <c r="AD4300" i="1"/>
  <c r="AD4301" i="1"/>
  <c r="AD4302" i="1"/>
  <c r="AD4303" i="1"/>
  <c r="AD4304" i="1"/>
  <c r="AD4305" i="1"/>
  <c r="AD4306" i="1"/>
  <c r="AD4307" i="1"/>
  <c r="AD4308" i="1"/>
  <c r="AD4309" i="1"/>
  <c r="AD4310" i="1"/>
  <c r="AD4311" i="1"/>
  <c r="AD4312" i="1"/>
  <c r="AD4313" i="1"/>
  <c r="AD4314" i="1"/>
  <c r="AD4315" i="1"/>
  <c r="AD4316" i="1"/>
  <c r="AD4317" i="1"/>
  <c r="AD4318" i="1"/>
  <c r="AD4319" i="1"/>
  <c r="AD4320" i="1"/>
  <c r="AD4321" i="1"/>
  <c r="AD4322" i="1"/>
  <c r="AD4323" i="1"/>
  <c r="AD4324" i="1"/>
  <c r="AD4325" i="1"/>
  <c r="AD4326" i="1"/>
  <c r="AD4327" i="1"/>
  <c r="AD4328" i="1"/>
  <c r="AD4329" i="1"/>
  <c r="AD4330" i="1"/>
  <c r="AD4331" i="1"/>
  <c r="AD4332" i="1"/>
  <c r="AD4333" i="1"/>
  <c r="AD4334" i="1"/>
  <c r="AD4335" i="1"/>
  <c r="AD4336" i="1"/>
  <c r="AD4337" i="1"/>
  <c r="AD4338" i="1"/>
  <c r="AD4339" i="1"/>
  <c r="AD4340" i="1"/>
  <c r="AD4341" i="1"/>
  <c r="AD4342" i="1"/>
  <c r="AD4343" i="1"/>
  <c r="AD4344" i="1"/>
  <c r="AD4345" i="1"/>
  <c r="AD4346" i="1"/>
  <c r="AD4347" i="1"/>
  <c r="AD4348" i="1"/>
  <c r="AD4349" i="1"/>
  <c r="AD4350" i="1"/>
  <c r="AD4351" i="1"/>
  <c r="AD4352" i="1"/>
  <c r="AD4353" i="1"/>
  <c r="AD4354" i="1"/>
  <c r="AD4355" i="1"/>
  <c r="AD4356" i="1"/>
  <c r="AD4357" i="1"/>
  <c r="AD4358" i="1"/>
  <c r="AD4359" i="1"/>
  <c r="AD4360" i="1"/>
  <c r="AD4361" i="1"/>
  <c r="AD4362" i="1"/>
  <c r="AD4363" i="1"/>
  <c r="AD4364" i="1"/>
  <c r="AD4365" i="1"/>
  <c r="AD4366" i="1"/>
  <c r="AD4367" i="1"/>
  <c r="AD4368" i="1"/>
  <c r="AD4369" i="1"/>
  <c r="AD4370" i="1"/>
  <c r="AD4371" i="1"/>
  <c r="AD4372" i="1"/>
  <c r="AD4373" i="1"/>
  <c r="AD4374" i="1"/>
  <c r="AD4375" i="1"/>
  <c r="AD4376" i="1"/>
  <c r="AD4377" i="1"/>
  <c r="AD4378" i="1"/>
  <c r="AD4379" i="1"/>
  <c r="AD4380" i="1"/>
  <c r="AD4381" i="1"/>
  <c r="AD4382" i="1"/>
  <c r="AD4383" i="1"/>
  <c r="AD4384" i="1"/>
  <c r="AD4385" i="1"/>
  <c r="AD4386" i="1"/>
  <c r="AD4387" i="1"/>
  <c r="AD4388" i="1"/>
  <c r="AD4389" i="1"/>
  <c r="AD4390" i="1"/>
  <c r="AD4391" i="1"/>
  <c r="AD4392" i="1"/>
  <c r="AD4393" i="1"/>
  <c r="AD4394" i="1"/>
  <c r="AD4395" i="1"/>
  <c r="AD4396" i="1"/>
  <c r="AD4397" i="1"/>
  <c r="AD4398" i="1"/>
  <c r="AD4399" i="1"/>
  <c r="AD4400" i="1"/>
  <c r="AD4401" i="1"/>
  <c r="AD4402" i="1"/>
  <c r="AD4403" i="1"/>
  <c r="AD4404" i="1"/>
  <c r="AD4405" i="1"/>
  <c r="AD4406" i="1"/>
  <c r="AD4407" i="1"/>
  <c r="AD4408" i="1"/>
  <c r="AD4409" i="1"/>
  <c r="AD4410" i="1"/>
  <c r="AD4411" i="1"/>
  <c r="AD4412" i="1"/>
  <c r="AD4413" i="1"/>
  <c r="AD4414" i="1"/>
  <c r="AD4415" i="1"/>
  <c r="AD4416" i="1"/>
  <c r="AD4417" i="1"/>
  <c r="AD4418" i="1"/>
  <c r="AD4419" i="1"/>
  <c r="AD4420" i="1"/>
  <c r="AD4421" i="1"/>
  <c r="AD4422" i="1"/>
  <c r="AD4423" i="1"/>
  <c r="AD4424" i="1"/>
  <c r="AD4425" i="1"/>
  <c r="AD4426" i="1"/>
  <c r="AD4427" i="1"/>
  <c r="AD4428" i="1"/>
  <c r="AD4429" i="1"/>
  <c r="AD4430" i="1"/>
  <c r="AD4431" i="1"/>
  <c r="AD4432" i="1"/>
  <c r="AD4433" i="1"/>
  <c r="AD4434" i="1"/>
  <c r="AD4435" i="1"/>
  <c r="AD4436" i="1"/>
  <c r="AD4437" i="1"/>
  <c r="AD4438" i="1"/>
  <c r="AD4439" i="1"/>
  <c r="AD4440" i="1"/>
  <c r="AD4441" i="1"/>
  <c r="AD4442" i="1"/>
  <c r="AD4443" i="1"/>
  <c r="AD4444" i="1"/>
  <c r="AD4445" i="1"/>
  <c r="AD4446" i="1"/>
  <c r="AD4447" i="1"/>
  <c r="AD4448" i="1"/>
  <c r="AD4449" i="1"/>
  <c r="AD4450" i="1"/>
  <c r="AD4451" i="1"/>
  <c r="AD4452" i="1"/>
  <c r="AD4453" i="1"/>
  <c r="AD4454" i="1"/>
  <c r="AD4455" i="1"/>
  <c r="AD4456" i="1"/>
  <c r="AD4457" i="1"/>
  <c r="AD4458" i="1"/>
  <c r="AD4459" i="1"/>
  <c r="AD4460" i="1"/>
  <c r="AD4461" i="1"/>
  <c r="AD4462" i="1"/>
  <c r="AD4463" i="1"/>
  <c r="AD4464" i="1"/>
  <c r="AD4465" i="1"/>
  <c r="AD4466" i="1"/>
  <c r="AD4467" i="1"/>
  <c r="AD4468" i="1"/>
  <c r="AD4469" i="1"/>
  <c r="AD4470" i="1"/>
  <c r="AD4471" i="1"/>
  <c r="AD4472" i="1"/>
  <c r="AD4473" i="1"/>
  <c r="AD4474" i="1"/>
  <c r="AD4475" i="1"/>
  <c r="AD4476" i="1"/>
  <c r="AD4477" i="1"/>
  <c r="AD4478" i="1"/>
  <c r="AD4479" i="1"/>
  <c r="AD4480" i="1"/>
  <c r="AD4481" i="1"/>
  <c r="AD4482" i="1"/>
  <c r="AD4483" i="1"/>
  <c r="AD4484" i="1"/>
  <c r="AD4485" i="1"/>
  <c r="AD4486" i="1"/>
  <c r="AD4487" i="1"/>
  <c r="AD4488" i="1"/>
  <c r="AD4489" i="1"/>
  <c r="AD4490" i="1"/>
  <c r="AD4491" i="1"/>
  <c r="AD4492" i="1"/>
  <c r="AD4493" i="1"/>
  <c r="AD4494" i="1"/>
  <c r="AD4495" i="1"/>
  <c r="AD4496" i="1"/>
  <c r="AD4497" i="1"/>
  <c r="AD4498" i="1"/>
  <c r="AD4499" i="1"/>
  <c r="AD4500" i="1"/>
  <c r="AD4501" i="1"/>
  <c r="AD4502" i="1"/>
  <c r="AD4503" i="1"/>
  <c r="AD4504" i="1"/>
  <c r="AD4505" i="1"/>
  <c r="AD4506" i="1"/>
  <c r="AD4507" i="1"/>
  <c r="AD4508" i="1"/>
  <c r="AD4509" i="1"/>
  <c r="AD4510" i="1"/>
  <c r="AD4511" i="1"/>
  <c r="AD4512" i="1"/>
  <c r="AD4513" i="1"/>
  <c r="AD4514" i="1"/>
  <c r="AD4515" i="1"/>
  <c r="AD4516" i="1"/>
  <c r="AD4517" i="1"/>
  <c r="AD4518" i="1"/>
  <c r="AD4519" i="1"/>
  <c r="AD4520" i="1"/>
  <c r="AD4521" i="1"/>
  <c r="AD4522" i="1"/>
  <c r="AD4523" i="1"/>
  <c r="AD4524" i="1"/>
  <c r="AD4525" i="1"/>
  <c r="AD4526" i="1"/>
  <c r="AD4527" i="1"/>
  <c r="AD4528" i="1"/>
  <c r="AD4529" i="1"/>
  <c r="AD4530" i="1"/>
  <c r="AD4531" i="1"/>
  <c r="AD4532" i="1"/>
  <c r="AD4533" i="1"/>
  <c r="AD4534" i="1"/>
  <c r="AD4535" i="1"/>
  <c r="AD4536" i="1"/>
  <c r="AD4537" i="1"/>
  <c r="AD4538" i="1"/>
  <c r="AD4539" i="1"/>
  <c r="AD4540" i="1"/>
  <c r="AD4541" i="1"/>
  <c r="AD4542" i="1"/>
  <c r="AD4543" i="1"/>
  <c r="AD4544" i="1"/>
  <c r="AD4545" i="1"/>
  <c r="AD4546" i="1"/>
  <c r="AD4547" i="1"/>
  <c r="AD4548" i="1"/>
  <c r="AD4549" i="1"/>
  <c r="AD4550" i="1"/>
  <c r="AD4551" i="1"/>
  <c r="AD4552" i="1"/>
  <c r="AD4553" i="1"/>
  <c r="AD4554" i="1"/>
  <c r="AD4555" i="1"/>
  <c r="AD4556" i="1"/>
  <c r="AD4557" i="1"/>
  <c r="AD4558" i="1"/>
  <c r="AD4559" i="1"/>
  <c r="AD4560" i="1"/>
  <c r="AD4561" i="1"/>
  <c r="AD4562" i="1"/>
  <c r="AD4563" i="1"/>
  <c r="AD4564" i="1"/>
  <c r="AD4565" i="1"/>
  <c r="AD4566" i="1"/>
  <c r="AD4567" i="1"/>
  <c r="AD4568" i="1"/>
  <c r="AD4569" i="1"/>
  <c r="AD4570" i="1"/>
  <c r="AD4571" i="1"/>
  <c r="AD4572" i="1"/>
  <c r="AD4573" i="1"/>
  <c r="AD4574" i="1"/>
  <c r="AD4575" i="1"/>
  <c r="AD4576" i="1"/>
  <c r="AD4577" i="1"/>
  <c r="AD4578" i="1"/>
  <c r="AD4579" i="1"/>
  <c r="AD4580" i="1"/>
  <c r="AD4581" i="1"/>
  <c r="AD4582" i="1"/>
  <c r="AD4583" i="1"/>
  <c r="AD4584" i="1"/>
  <c r="AD4585" i="1"/>
  <c r="AD4586" i="1"/>
  <c r="AD4587" i="1"/>
  <c r="AD4588" i="1"/>
  <c r="AD4589" i="1"/>
  <c r="AD4590" i="1"/>
  <c r="AD4591" i="1"/>
  <c r="AD4592" i="1"/>
  <c r="AD4593" i="1"/>
  <c r="AD4594" i="1"/>
  <c r="AD4595" i="1"/>
  <c r="AD4596" i="1"/>
  <c r="AD4597" i="1"/>
  <c r="AD4598" i="1"/>
  <c r="AD4599" i="1"/>
  <c r="AD4600" i="1"/>
  <c r="AD4601" i="1"/>
  <c r="AD4602" i="1"/>
  <c r="AD4603" i="1"/>
  <c r="AD4604" i="1"/>
  <c r="AD4605" i="1"/>
  <c r="AD4606" i="1"/>
  <c r="AD4607" i="1"/>
  <c r="AD4608" i="1"/>
  <c r="AD4609" i="1"/>
  <c r="AD4610" i="1"/>
  <c r="AD4611" i="1"/>
  <c r="AD4612" i="1"/>
  <c r="AD4613" i="1"/>
  <c r="AD4614" i="1"/>
  <c r="AD4615" i="1"/>
  <c r="AD4616" i="1"/>
  <c r="AD4617" i="1"/>
  <c r="AD4618" i="1"/>
  <c r="AD4619" i="1"/>
  <c r="AD4620" i="1"/>
  <c r="AD4621" i="1"/>
  <c r="AD4622" i="1"/>
  <c r="AD4623" i="1"/>
  <c r="AD4624" i="1"/>
  <c r="AD4625" i="1"/>
  <c r="AD4626" i="1"/>
  <c r="AD4627" i="1"/>
  <c r="AD4628" i="1"/>
  <c r="AD4629" i="1"/>
  <c r="AD4630" i="1"/>
  <c r="AD4631" i="1"/>
  <c r="AD4632" i="1"/>
  <c r="AD4633" i="1"/>
  <c r="AD4634" i="1"/>
  <c r="AD4635" i="1"/>
  <c r="AD4636" i="1"/>
  <c r="AD4637" i="1"/>
  <c r="AD4638" i="1"/>
  <c r="AD4639" i="1"/>
  <c r="AD4640" i="1"/>
  <c r="AD4641" i="1"/>
  <c r="AD4642" i="1"/>
  <c r="AD4643" i="1"/>
  <c r="AD4644" i="1"/>
  <c r="AD4645" i="1"/>
  <c r="AD4646" i="1"/>
  <c r="AD4647" i="1"/>
  <c r="AD4648" i="1"/>
  <c r="AD4649" i="1"/>
  <c r="AD4650" i="1"/>
  <c r="AD4651" i="1"/>
  <c r="AD4652" i="1"/>
  <c r="AD4653" i="1"/>
  <c r="AD4654" i="1"/>
  <c r="AD4655" i="1"/>
  <c r="AD4656" i="1"/>
  <c r="AD4657" i="1"/>
  <c r="AD4658" i="1"/>
  <c r="AD4659" i="1"/>
  <c r="AD4660" i="1"/>
  <c r="AD4661" i="1"/>
  <c r="AD4662" i="1"/>
  <c r="AD4663" i="1"/>
  <c r="AD4664" i="1"/>
  <c r="AD4665" i="1"/>
  <c r="AD4666" i="1"/>
  <c r="AD4667" i="1"/>
  <c r="AD4668" i="1"/>
  <c r="AD4669" i="1"/>
  <c r="AD4670" i="1"/>
  <c r="AD4671" i="1"/>
  <c r="AD4672" i="1"/>
  <c r="AD4673" i="1"/>
  <c r="AD4674" i="1"/>
  <c r="AD4675" i="1"/>
  <c r="AD4676" i="1"/>
  <c r="AD4677" i="1"/>
  <c r="AD4678" i="1"/>
  <c r="AD4679" i="1"/>
  <c r="AD4680" i="1"/>
  <c r="AD4681" i="1"/>
  <c r="AD4682" i="1"/>
  <c r="AD4683" i="1"/>
  <c r="AD4684" i="1"/>
  <c r="AD4685" i="1"/>
  <c r="AD4686" i="1"/>
  <c r="AD4687" i="1"/>
  <c r="AD4688" i="1"/>
  <c r="AD4689" i="1"/>
  <c r="AD4690" i="1"/>
  <c r="AD4691" i="1"/>
  <c r="AD4692" i="1"/>
  <c r="AD4693" i="1"/>
  <c r="AD4694" i="1"/>
  <c r="AD4695" i="1"/>
  <c r="AD4696" i="1"/>
  <c r="AD4697" i="1"/>
  <c r="AD4698" i="1"/>
  <c r="AD4699" i="1"/>
  <c r="AD4700" i="1"/>
  <c r="AD4701" i="1"/>
  <c r="AD4702" i="1"/>
  <c r="AD4703" i="1"/>
  <c r="AD4704" i="1"/>
  <c r="AD4705" i="1"/>
  <c r="AD4706" i="1"/>
  <c r="AD4707" i="1"/>
  <c r="AD4708" i="1"/>
  <c r="AD4709" i="1"/>
  <c r="AD4710" i="1"/>
  <c r="AD4711" i="1"/>
  <c r="AD4712" i="1"/>
  <c r="AD4713" i="1"/>
  <c r="AD4714" i="1"/>
  <c r="AD4715" i="1"/>
  <c r="AD4716" i="1"/>
  <c r="AD4717" i="1"/>
  <c r="AD4718" i="1"/>
  <c r="AD4719" i="1"/>
  <c r="AD4720" i="1"/>
  <c r="AD4721" i="1"/>
  <c r="AD4722" i="1"/>
  <c r="AD4723" i="1"/>
  <c r="AD4724" i="1"/>
  <c r="AD4725" i="1"/>
  <c r="AD4726" i="1"/>
  <c r="AD4727" i="1"/>
  <c r="AD4728" i="1"/>
  <c r="AD4729" i="1"/>
  <c r="AD4730" i="1"/>
  <c r="AD4731" i="1"/>
  <c r="AD4732" i="1"/>
  <c r="AD4733" i="1"/>
  <c r="AD4734" i="1"/>
  <c r="AD4735" i="1"/>
  <c r="AD4736" i="1"/>
  <c r="AD4737" i="1"/>
  <c r="AD4738" i="1"/>
  <c r="AD4739" i="1"/>
  <c r="AD4740" i="1"/>
  <c r="AD4741" i="1"/>
  <c r="AD4742" i="1"/>
  <c r="AD4743" i="1"/>
  <c r="AD4744" i="1"/>
  <c r="AD4745" i="1"/>
  <c r="AD4746" i="1"/>
  <c r="AD4747" i="1"/>
  <c r="AD4748" i="1"/>
  <c r="AD4749" i="1"/>
  <c r="AD4750" i="1"/>
  <c r="AD4751" i="1"/>
  <c r="AD4752" i="1"/>
  <c r="AD4753" i="1"/>
  <c r="AD4754" i="1"/>
  <c r="AD4755" i="1"/>
  <c r="AD4756" i="1"/>
  <c r="AD4757" i="1"/>
  <c r="AD4758" i="1"/>
  <c r="AD4759" i="1"/>
  <c r="AD4760" i="1"/>
  <c r="AD4761" i="1"/>
  <c r="AD4762" i="1"/>
  <c r="AD4763" i="1"/>
  <c r="AD4764" i="1"/>
  <c r="AD4765" i="1"/>
  <c r="AD4766" i="1"/>
  <c r="AD4767" i="1"/>
  <c r="AD4768" i="1"/>
  <c r="AD4769" i="1"/>
  <c r="AD4770" i="1"/>
  <c r="AD4771" i="1"/>
  <c r="AD4772" i="1"/>
  <c r="AD4773" i="1"/>
  <c r="AD4774" i="1"/>
  <c r="AD4775" i="1"/>
  <c r="AD4776" i="1"/>
  <c r="AD4777" i="1"/>
  <c r="AD4778" i="1"/>
  <c r="AD4779" i="1"/>
  <c r="AD4780" i="1"/>
  <c r="AD4781" i="1"/>
  <c r="AD4782" i="1"/>
  <c r="AD4783" i="1"/>
  <c r="AD4784" i="1"/>
  <c r="AD4785" i="1"/>
  <c r="AD4786" i="1"/>
  <c r="AD4787" i="1"/>
  <c r="AD4788" i="1"/>
  <c r="AD4789" i="1"/>
  <c r="AD4790" i="1"/>
  <c r="AD4791" i="1"/>
  <c r="AD4792" i="1"/>
  <c r="AD4793" i="1"/>
  <c r="AD4794" i="1"/>
  <c r="AD4795" i="1"/>
  <c r="AD4796" i="1"/>
  <c r="AD4797" i="1"/>
  <c r="AD4798" i="1"/>
  <c r="AD4799" i="1"/>
  <c r="AD4800" i="1"/>
  <c r="AD4801" i="1"/>
  <c r="AD4802" i="1"/>
  <c r="AD4803" i="1"/>
  <c r="AD4804" i="1"/>
  <c r="AD4805" i="1"/>
  <c r="AD4806" i="1"/>
  <c r="AD4807" i="1"/>
  <c r="AD4808" i="1"/>
  <c r="AD4809" i="1"/>
  <c r="AD4810" i="1"/>
  <c r="AD4811" i="1"/>
  <c r="AD4812" i="1"/>
  <c r="AD4813" i="1"/>
  <c r="AD4814" i="1"/>
  <c r="AD4815" i="1"/>
  <c r="AD4816" i="1"/>
  <c r="AD4817" i="1"/>
  <c r="AD4818" i="1"/>
  <c r="AD4819" i="1"/>
  <c r="AD4820" i="1"/>
  <c r="AD4821" i="1"/>
  <c r="AD4822" i="1"/>
  <c r="AD4823" i="1"/>
  <c r="AD4824" i="1"/>
  <c r="AD4825" i="1"/>
  <c r="AD4826" i="1"/>
  <c r="AD4827" i="1"/>
  <c r="AD4828" i="1"/>
  <c r="AD4829" i="1"/>
  <c r="AD4830" i="1"/>
  <c r="AD4831" i="1"/>
  <c r="AD4832" i="1"/>
  <c r="AD4833" i="1"/>
  <c r="AD4834" i="1"/>
  <c r="AD4835" i="1"/>
  <c r="AD4836" i="1"/>
  <c r="AD4837" i="1"/>
  <c r="AD4838" i="1"/>
  <c r="AD4839" i="1"/>
  <c r="AD4840" i="1"/>
  <c r="AD4841" i="1"/>
  <c r="AD4842" i="1"/>
  <c r="AD4843" i="1"/>
  <c r="AD4844" i="1"/>
  <c r="AD4845" i="1"/>
  <c r="AD4846" i="1"/>
  <c r="AD4847" i="1"/>
  <c r="AD4848" i="1"/>
  <c r="AD4849" i="1"/>
  <c r="AD4850" i="1"/>
  <c r="AD4851" i="1"/>
  <c r="AD4852" i="1"/>
  <c r="AD4853" i="1"/>
  <c r="AD4854" i="1"/>
  <c r="AD4855" i="1"/>
  <c r="AD4856" i="1"/>
  <c r="AD4857" i="1"/>
  <c r="AD4858" i="1"/>
  <c r="AD4859" i="1"/>
  <c r="AD4860" i="1"/>
  <c r="AD4861" i="1"/>
  <c r="AD4862" i="1"/>
  <c r="AD4863" i="1"/>
  <c r="AD4864" i="1"/>
  <c r="AD4865" i="1"/>
  <c r="AD4866" i="1"/>
  <c r="AD4867" i="1"/>
  <c r="AD4868" i="1"/>
  <c r="AD4869" i="1"/>
  <c r="AD4870" i="1"/>
  <c r="AD4871" i="1"/>
  <c r="AD4872" i="1"/>
  <c r="AD4873" i="1"/>
  <c r="AD4874" i="1"/>
  <c r="AD4875" i="1"/>
  <c r="AD4876" i="1"/>
  <c r="AD4877" i="1"/>
  <c r="AD4878" i="1"/>
  <c r="AD4879" i="1"/>
  <c r="AD4880" i="1"/>
  <c r="AD4881" i="1"/>
  <c r="AD4882" i="1"/>
  <c r="AD4883" i="1"/>
  <c r="AD4884" i="1"/>
  <c r="AD4885" i="1"/>
  <c r="AD4886" i="1"/>
  <c r="AD4887" i="1"/>
  <c r="AD4888" i="1"/>
  <c r="AD4889" i="1"/>
  <c r="AD4890" i="1"/>
  <c r="AD4891" i="1"/>
  <c r="AD4892" i="1"/>
  <c r="AD4893" i="1"/>
  <c r="AD4894" i="1"/>
  <c r="AD4895" i="1"/>
  <c r="AD4896" i="1"/>
  <c r="AD4897" i="1"/>
  <c r="AD4898" i="1"/>
  <c r="AD4899" i="1"/>
  <c r="AD4900" i="1"/>
  <c r="AD4901" i="1"/>
  <c r="AD4902" i="1"/>
  <c r="AD4903" i="1"/>
  <c r="AD4904" i="1"/>
  <c r="AD4905" i="1"/>
  <c r="AD4906" i="1"/>
  <c r="AD4907" i="1"/>
  <c r="AD4908" i="1"/>
  <c r="AD4909" i="1"/>
  <c r="AD4910" i="1"/>
  <c r="AD4911" i="1"/>
  <c r="AD4912" i="1"/>
  <c r="AD4913" i="1"/>
  <c r="AD4914" i="1"/>
  <c r="AD4915" i="1"/>
  <c r="AD4916" i="1"/>
  <c r="AD4917" i="1"/>
  <c r="AD4918" i="1"/>
  <c r="AD4919" i="1"/>
  <c r="AD4920" i="1"/>
  <c r="AD4921" i="1"/>
  <c r="AD4922" i="1"/>
  <c r="AD4923" i="1"/>
  <c r="AD4924" i="1"/>
  <c r="AD4925" i="1"/>
  <c r="AD4926" i="1"/>
  <c r="AD4927" i="1"/>
  <c r="AD4928" i="1"/>
  <c r="AD4929" i="1"/>
  <c r="AD4930" i="1"/>
  <c r="AD4931" i="1"/>
  <c r="AD4932" i="1"/>
  <c r="AD4933" i="1"/>
  <c r="AD4934" i="1"/>
  <c r="AD4935" i="1"/>
  <c r="AD4936" i="1"/>
  <c r="AD4937" i="1"/>
  <c r="AD4938" i="1"/>
  <c r="AD4939" i="1"/>
  <c r="AD4940" i="1"/>
  <c r="AD4941" i="1"/>
  <c r="AD4942" i="1"/>
  <c r="AD4943" i="1"/>
  <c r="AD4944" i="1"/>
  <c r="AD4945" i="1"/>
  <c r="AD4946" i="1"/>
  <c r="AD4947" i="1"/>
  <c r="AD4948" i="1"/>
  <c r="AD4949" i="1"/>
  <c r="AD4950" i="1"/>
  <c r="AD4951" i="1"/>
  <c r="AD4952" i="1"/>
  <c r="AD4953" i="1"/>
  <c r="AD4954" i="1"/>
  <c r="AD4955" i="1"/>
  <c r="AD4956" i="1"/>
  <c r="AD4957" i="1"/>
  <c r="AD4958" i="1"/>
  <c r="AD4959" i="1"/>
  <c r="AD4960" i="1"/>
  <c r="AD4961" i="1"/>
  <c r="AD4962" i="1"/>
  <c r="AD4963" i="1"/>
  <c r="AD4964" i="1"/>
  <c r="AD4965" i="1"/>
  <c r="AD4966" i="1"/>
  <c r="AD4967" i="1"/>
  <c r="AD4968" i="1"/>
  <c r="AD4969" i="1"/>
  <c r="AD4970" i="1"/>
  <c r="AD4971" i="1"/>
  <c r="AD4972" i="1"/>
  <c r="AD4973" i="1"/>
  <c r="AD4974" i="1"/>
  <c r="AD4975" i="1"/>
  <c r="AD4976" i="1"/>
  <c r="AD4977" i="1"/>
  <c r="AD4978" i="1"/>
  <c r="AD4979" i="1"/>
  <c r="AD4980" i="1"/>
  <c r="AD4981" i="1"/>
  <c r="AD4982" i="1"/>
  <c r="AD4983" i="1"/>
  <c r="AD4984" i="1"/>
  <c r="AD4985" i="1"/>
  <c r="AD4986" i="1"/>
  <c r="AD4987" i="1"/>
  <c r="AD4988" i="1"/>
  <c r="AD4989" i="1"/>
  <c r="AD4990" i="1"/>
  <c r="AD4991" i="1"/>
  <c r="AD4992" i="1"/>
  <c r="AD4993" i="1"/>
  <c r="AD4994" i="1"/>
  <c r="AD4995" i="1"/>
  <c r="AD4996" i="1"/>
  <c r="AD4997" i="1"/>
  <c r="AD4998" i="1"/>
  <c r="AD4999" i="1"/>
  <c r="AD5000" i="1"/>
  <c r="AD5001" i="1"/>
  <c r="AD5002" i="1"/>
  <c r="AD5003" i="1"/>
  <c r="AD5004" i="1"/>
  <c r="AD5005" i="1"/>
  <c r="AD5006" i="1"/>
  <c r="AD5007" i="1"/>
  <c r="AD5008" i="1"/>
  <c r="AD5009" i="1"/>
  <c r="AD5010" i="1"/>
  <c r="AD5011" i="1"/>
  <c r="AD5012" i="1"/>
  <c r="AD5013" i="1"/>
  <c r="AD5014" i="1"/>
  <c r="AD5015" i="1"/>
  <c r="AD5016" i="1"/>
  <c r="AD5017" i="1"/>
  <c r="AD5018" i="1"/>
  <c r="AD5019" i="1"/>
  <c r="AD5020" i="1"/>
  <c r="AD5021" i="1"/>
  <c r="AD5022" i="1"/>
  <c r="AD5023" i="1"/>
  <c r="AD5024" i="1"/>
  <c r="AD5025" i="1"/>
  <c r="AD5026" i="1"/>
  <c r="AD5027" i="1"/>
  <c r="AD5028" i="1"/>
  <c r="AD5029" i="1"/>
  <c r="AD5030" i="1"/>
  <c r="AD5031" i="1"/>
  <c r="AD5032" i="1"/>
  <c r="AD5033" i="1"/>
  <c r="AD5034" i="1"/>
  <c r="AD5035" i="1"/>
  <c r="AD5036" i="1"/>
  <c r="AD5037" i="1"/>
  <c r="AD5038" i="1"/>
  <c r="AD5039" i="1"/>
  <c r="AD5040" i="1"/>
  <c r="AD5041" i="1"/>
  <c r="AD5042" i="1"/>
  <c r="AD5043" i="1"/>
  <c r="AD5044" i="1"/>
  <c r="AD5045" i="1"/>
  <c r="AD5046" i="1"/>
  <c r="AD5047" i="1"/>
  <c r="AD5048" i="1"/>
  <c r="AD5049" i="1"/>
  <c r="AD5050" i="1"/>
  <c r="AD5051" i="1"/>
  <c r="AD5052" i="1"/>
  <c r="AD5053" i="1"/>
  <c r="AD5054" i="1"/>
  <c r="AD5055" i="1"/>
  <c r="AD5056" i="1"/>
  <c r="AD5057" i="1"/>
  <c r="AD5058" i="1"/>
  <c r="AD5059" i="1"/>
  <c r="AD5060" i="1"/>
  <c r="AD5061" i="1"/>
  <c r="AD5062" i="1"/>
  <c r="AD5063" i="1"/>
  <c r="AD5064" i="1"/>
  <c r="AD5065" i="1"/>
  <c r="AD5066" i="1"/>
  <c r="AD5067" i="1"/>
  <c r="AD5068" i="1"/>
  <c r="AD5069" i="1"/>
  <c r="AD5070" i="1"/>
  <c r="AD5071" i="1"/>
  <c r="AD5072" i="1"/>
  <c r="AD5073" i="1"/>
  <c r="AD5074" i="1"/>
  <c r="AD5075" i="1"/>
  <c r="AD5076" i="1"/>
  <c r="AD5077" i="1"/>
  <c r="AD5078" i="1"/>
  <c r="AD5079" i="1"/>
  <c r="AD5080" i="1"/>
  <c r="AD5081" i="1"/>
  <c r="AD5082" i="1"/>
  <c r="AD5083" i="1"/>
  <c r="AD5084" i="1"/>
  <c r="AD5085" i="1"/>
  <c r="AD5086" i="1"/>
  <c r="AD5087" i="1"/>
  <c r="AD5088" i="1"/>
  <c r="AD5089" i="1"/>
  <c r="AD5090" i="1"/>
  <c r="AD5091" i="1"/>
  <c r="AD5092" i="1"/>
  <c r="AD5093" i="1"/>
  <c r="AD5094" i="1"/>
  <c r="AD5095" i="1"/>
  <c r="AD5096" i="1"/>
  <c r="AD5097" i="1"/>
  <c r="AD5098" i="1"/>
  <c r="AD5099" i="1"/>
  <c r="AD5100" i="1"/>
  <c r="AD5101" i="1"/>
  <c r="AD5102" i="1"/>
  <c r="AD5103" i="1"/>
  <c r="AD5104" i="1"/>
  <c r="AD5105" i="1"/>
  <c r="AD5106" i="1"/>
  <c r="AD5107" i="1"/>
  <c r="AD5108" i="1"/>
  <c r="AD5109" i="1"/>
  <c r="AD5110" i="1"/>
  <c r="AD5111" i="1"/>
  <c r="AD5112" i="1"/>
  <c r="AD5113" i="1"/>
  <c r="AD5114" i="1"/>
  <c r="AD5115" i="1"/>
  <c r="AD5116" i="1"/>
  <c r="AD5117" i="1"/>
  <c r="AD5118" i="1"/>
  <c r="AD5119" i="1"/>
  <c r="AD5120" i="1"/>
  <c r="AD5121" i="1"/>
  <c r="AD5122" i="1"/>
  <c r="AD5123" i="1"/>
  <c r="AD5124" i="1"/>
  <c r="AD5125" i="1"/>
  <c r="AD5126" i="1"/>
  <c r="AD5127" i="1"/>
  <c r="AD5128" i="1"/>
  <c r="AD5129" i="1"/>
  <c r="AD5130" i="1"/>
  <c r="AD5131" i="1"/>
  <c r="AD5132" i="1"/>
  <c r="AD5133" i="1"/>
  <c r="AD5134" i="1"/>
  <c r="AD5135" i="1"/>
  <c r="AD5136" i="1"/>
  <c r="AD5137" i="1"/>
  <c r="AD5138" i="1"/>
  <c r="AD5139" i="1"/>
  <c r="AD5140" i="1"/>
  <c r="AD5141" i="1"/>
  <c r="AD5142" i="1"/>
  <c r="AD5143" i="1"/>
  <c r="AD5144" i="1"/>
  <c r="AD5145" i="1"/>
  <c r="AD5146" i="1"/>
  <c r="AD5147" i="1"/>
  <c r="AD5148" i="1"/>
  <c r="AD5149" i="1"/>
  <c r="AD5150" i="1"/>
  <c r="AD5151" i="1"/>
  <c r="AD5152" i="1"/>
  <c r="AD5153" i="1"/>
  <c r="AD5154" i="1"/>
  <c r="AD5155" i="1"/>
  <c r="AD5156" i="1"/>
  <c r="AD5157" i="1"/>
  <c r="AD5158" i="1"/>
  <c r="AD5159" i="1"/>
  <c r="AD5160" i="1"/>
  <c r="AD5161" i="1"/>
  <c r="AD5162" i="1"/>
  <c r="AD5163" i="1"/>
  <c r="AD5164" i="1"/>
  <c r="AD5165" i="1"/>
  <c r="AD5166" i="1"/>
  <c r="AD5167" i="1"/>
  <c r="AD5168" i="1"/>
  <c r="AD5169" i="1"/>
  <c r="AD5170" i="1"/>
  <c r="AD5171" i="1"/>
  <c r="AD5172" i="1"/>
  <c r="AD5173" i="1"/>
  <c r="AD5174" i="1"/>
  <c r="AD5175" i="1"/>
  <c r="AD5176" i="1"/>
  <c r="AD5177" i="1"/>
  <c r="AD5178" i="1"/>
  <c r="AD5179" i="1"/>
  <c r="AD5180" i="1"/>
  <c r="AD5181" i="1"/>
  <c r="AD5182" i="1"/>
  <c r="AD5183" i="1"/>
  <c r="AD5184" i="1"/>
  <c r="AD5185" i="1"/>
  <c r="AD5186" i="1"/>
  <c r="AD5187" i="1"/>
  <c r="AD5188" i="1"/>
  <c r="AD5189" i="1"/>
  <c r="AD5190" i="1"/>
  <c r="AD5191" i="1"/>
  <c r="AD5192" i="1"/>
  <c r="AD5193" i="1"/>
  <c r="AD5194" i="1"/>
  <c r="AD5195" i="1"/>
  <c r="AD5196" i="1"/>
  <c r="AD5197" i="1"/>
  <c r="AD5198" i="1"/>
  <c r="AD5199" i="1"/>
  <c r="AD5200" i="1"/>
  <c r="AD5201" i="1"/>
  <c r="AD5202" i="1"/>
  <c r="AD5203" i="1"/>
  <c r="AD5204" i="1"/>
  <c r="AD5205" i="1"/>
  <c r="AD5206" i="1"/>
  <c r="AD5207" i="1"/>
  <c r="AD5208" i="1"/>
  <c r="AD5209" i="1"/>
  <c r="AD5210" i="1"/>
  <c r="AD5211" i="1"/>
  <c r="AD5212" i="1"/>
  <c r="AD5213" i="1"/>
  <c r="AD5214" i="1"/>
  <c r="AD5215" i="1"/>
  <c r="AD5216" i="1"/>
  <c r="AD5217" i="1"/>
  <c r="AD5218" i="1"/>
  <c r="AD5219" i="1"/>
  <c r="AD5220" i="1"/>
  <c r="AD5221" i="1"/>
  <c r="AD5222" i="1"/>
  <c r="AD5223" i="1"/>
  <c r="AD5224" i="1"/>
  <c r="AD5225" i="1"/>
  <c r="AD5226" i="1"/>
  <c r="AD5227" i="1"/>
  <c r="AD5228" i="1"/>
  <c r="AD5229" i="1"/>
  <c r="AD5230" i="1"/>
  <c r="AD5231" i="1"/>
  <c r="AD5232" i="1"/>
  <c r="AD5233" i="1"/>
  <c r="AD5234" i="1"/>
  <c r="AD5235" i="1"/>
  <c r="AD5236" i="1"/>
  <c r="AD5237" i="1"/>
  <c r="AD5238" i="1"/>
  <c r="AD5239" i="1"/>
  <c r="AD5240" i="1"/>
  <c r="AD5241" i="1"/>
  <c r="AD5242" i="1"/>
  <c r="AD5243" i="1"/>
  <c r="AD5244" i="1"/>
  <c r="AD5245" i="1"/>
  <c r="AD5246" i="1"/>
  <c r="AD5247" i="1"/>
  <c r="AD5248" i="1"/>
  <c r="AD5249" i="1"/>
  <c r="AD5250" i="1"/>
  <c r="AD5251" i="1"/>
  <c r="AD5252" i="1"/>
  <c r="AD5253" i="1"/>
  <c r="AD5254" i="1"/>
  <c r="AD5255" i="1"/>
  <c r="AD5256" i="1"/>
  <c r="AD5257" i="1"/>
  <c r="AD5258" i="1"/>
  <c r="AD5259" i="1"/>
  <c r="AD5260" i="1"/>
  <c r="AD5261" i="1"/>
  <c r="AD5262" i="1"/>
  <c r="AD5263" i="1"/>
  <c r="AD5264" i="1"/>
  <c r="AD5265" i="1"/>
  <c r="AD5266" i="1"/>
  <c r="AD5267" i="1"/>
  <c r="AD5268" i="1"/>
  <c r="AD5269" i="1"/>
  <c r="AD5270" i="1"/>
  <c r="AD5271" i="1"/>
  <c r="AD5272" i="1"/>
  <c r="AD5273" i="1"/>
  <c r="AD5274" i="1"/>
  <c r="AD5275" i="1"/>
  <c r="AD5276" i="1"/>
  <c r="AD5277" i="1"/>
  <c r="AD5278" i="1"/>
  <c r="AD5279" i="1"/>
  <c r="AD5280" i="1"/>
  <c r="AD5281" i="1"/>
  <c r="AD5282" i="1"/>
  <c r="AD5283" i="1"/>
  <c r="AD5284" i="1"/>
  <c r="AD5285" i="1"/>
  <c r="AD5286" i="1"/>
  <c r="AD5287" i="1"/>
  <c r="AD5288" i="1"/>
  <c r="AD5289" i="1"/>
  <c r="AD5290" i="1"/>
  <c r="AD5291" i="1"/>
  <c r="AD5292" i="1"/>
  <c r="AD5293" i="1"/>
  <c r="AD5294" i="1"/>
  <c r="AD5295" i="1"/>
  <c r="AD5296" i="1"/>
  <c r="AD5297" i="1"/>
  <c r="AD5298" i="1"/>
  <c r="AD5299" i="1"/>
  <c r="AD5300" i="1"/>
  <c r="AD5301" i="1"/>
  <c r="AD5302" i="1"/>
  <c r="AD5303" i="1"/>
  <c r="AD5304" i="1"/>
  <c r="AD5305" i="1"/>
  <c r="AD5306" i="1"/>
  <c r="AD5307" i="1"/>
  <c r="AD5308" i="1"/>
  <c r="AD5309" i="1"/>
  <c r="AD5310" i="1"/>
  <c r="AD5311" i="1"/>
  <c r="AD5312" i="1"/>
  <c r="AD5313" i="1"/>
  <c r="AD5314" i="1"/>
  <c r="AD5315" i="1"/>
  <c r="AD5316" i="1"/>
  <c r="AD5317" i="1"/>
  <c r="AD5318" i="1"/>
  <c r="AD5319" i="1"/>
  <c r="AD5320" i="1"/>
  <c r="AD5321" i="1"/>
  <c r="AD5322" i="1"/>
  <c r="AD5323" i="1"/>
  <c r="AD5324" i="1"/>
  <c r="AD5325" i="1"/>
  <c r="AD5326" i="1"/>
  <c r="AD5327" i="1"/>
  <c r="AD5328" i="1"/>
  <c r="AD5329" i="1"/>
  <c r="AD5330" i="1"/>
  <c r="AD5331" i="1"/>
  <c r="AD5332" i="1"/>
  <c r="AD5333" i="1"/>
  <c r="AD5334" i="1"/>
  <c r="AD5335" i="1"/>
  <c r="AD5336" i="1"/>
  <c r="AD5337" i="1"/>
  <c r="AD5338" i="1"/>
  <c r="AD5339" i="1"/>
  <c r="AD5340" i="1"/>
  <c r="AD5341" i="1"/>
  <c r="AD5342" i="1"/>
  <c r="AD5343" i="1"/>
  <c r="AD5344" i="1"/>
  <c r="AD5345" i="1"/>
  <c r="AD5346" i="1"/>
  <c r="AD5347" i="1"/>
  <c r="AD5348" i="1"/>
  <c r="AD5349" i="1"/>
  <c r="AD5350" i="1"/>
  <c r="AD5351" i="1"/>
  <c r="AD5352" i="1"/>
  <c r="AD5353" i="1"/>
  <c r="AD5354" i="1"/>
  <c r="AD5355" i="1"/>
  <c r="AD5356" i="1"/>
  <c r="AD5357" i="1"/>
  <c r="AD5358" i="1"/>
  <c r="AD5359" i="1"/>
  <c r="AD5360" i="1"/>
  <c r="AD5361" i="1"/>
  <c r="AD5362" i="1"/>
  <c r="AD5363" i="1"/>
  <c r="AD5364" i="1"/>
  <c r="AD5365" i="1"/>
  <c r="AD5366" i="1"/>
  <c r="AD5367" i="1"/>
  <c r="AD5368" i="1"/>
  <c r="AD5369" i="1"/>
  <c r="AD5370" i="1"/>
  <c r="AD5371" i="1"/>
  <c r="AD5372" i="1"/>
  <c r="AD5373" i="1"/>
  <c r="AD5374" i="1"/>
  <c r="AD5375" i="1"/>
  <c r="AD5376" i="1"/>
  <c r="AD5377" i="1"/>
  <c r="AD5378" i="1"/>
  <c r="AD5379" i="1"/>
  <c r="AD5380" i="1"/>
  <c r="AD5381" i="1"/>
  <c r="AD5382" i="1"/>
  <c r="AD5383" i="1"/>
  <c r="AD5384" i="1"/>
  <c r="AD5385" i="1"/>
  <c r="AD5386" i="1"/>
  <c r="AD5387" i="1"/>
  <c r="AD5388" i="1"/>
  <c r="AD5389" i="1"/>
  <c r="AD5390" i="1"/>
  <c r="AD5391" i="1"/>
  <c r="AD5392" i="1"/>
  <c r="AD5393" i="1"/>
  <c r="AD5394" i="1"/>
  <c r="AD5395" i="1"/>
  <c r="AD5396" i="1"/>
  <c r="AD5397" i="1"/>
  <c r="AD5398" i="1"/>
  <c r="AD5399" i="1"/>
  <c r="AD5400" i="1"/>
  <c r="AD5401" i="1"/>
  <c r="AD5402" i="1"/>
  <c r="AD5403" i="1"/>
  <c r="AD5404" i="1"/>
  <c r="AD5405" i="1"/>
  <c r="AD5406" i="1"/>
  <c r="AD5407" i="1"/>
  <c r="AD5408" i="1"/>
  <c r="AD5409" i="1"/>
  <c r="AD5410" i="1"/>
  <c r="AD5411" i="1"/>
  <c r="AD5412" i="1"/>
  <c r="AD5413" i="1"/>
  <c r="AD5414" i="1"/>
  <c r="AD5415" i="1"/>
  <c r="AD5416" i="1"/>
  <c r="AD5417" i="1"/>
  <c r="AD5418" i="1"/>
  <c r="AD5419" i="1"/>
  <c r="AD5420" i="1"/>
  <c r="AD5421" i="1"/>
  <c r="AD5422" i="1"/>
  <c r="AD5423" i="1"/>
  <c r="AD5424" i="1"/>
  <c r="AD5425" i="1"/>
  <c r="AD5426" i="1"/>
  <c r="AD5427" i="1"/>
  <c r="AD5428" i="1"/>
  <c r="AD5429" i="1"/>
  <c r="AD5430" i="1"/>
  <c r="AD5431" i="1"/>
  <c r="AD5432" i="1"/>
  <c r="AD5433" i="1"/>
  <c r="AD5434" i="1"/>
  <c r="AD5435" i="1"/>
  <c r="AD5436" i="1"/>
  <c r="AD5437" i="1"/>
  <c r="AD5438" i="1"/>
  <c r="AD5439" i="1"/>
  <c r="AD5440" i="1"/>
  <c r="AD5441" i="1"/>
  <c r="AD5442" i="1"/>
  <c r="AD5443" i="1"/>
  <c r="AD5444" i="1"/>
  <c r="AD5445" i="1"/>
  <c r="AD5446" i="1"/>
  <c r="AD5447" i="1"/>
  <c r="AD5448" i="1"/>
  <c r="AD5449" i="1"/>
  <c r="AD5450" i="1"/>
  <c r="AD5451" i="1"/>
  <c r="AD5452" i="1"/>
  <c r="AD5453" i="1"/>
  <c r="AD5454" i="1"/>
  <c r="AD5455" i="1"/>
  <c r="AD5456" i="1"/>
  <c r="AD5457" i="1"/>
  <c r="AD5458" i="1"/>
  <c r="AD5459" i="1"/>
  <c r="AD5460" i="1"/>
  <c r="AD5461" i="1"/>
  <c r="AD5462" i="1"/>
  <c r="AD5463" i="1"/>
  <c r="AD5464" i="1"/>
  <c r="AD5465" i="1"/>
  <c r="AD5466" i="1"/>
  <c r="AD5467" i="1"/>
  <c r="AD5468" i="1"/>
  <c r="AD5469" i="1"/>
  <c r="AD5470" i="1"/>
  <c r="AD5471" i="1"/>
  <c r="AD5472" i="1"/>
  <c r="AD5473" i="1"/>
  <c r="AD5474" i="1"/>
  <c r="AD5475" i="1"/>
  <c r="AD5476" i="1"/>
  <c r="AD5477" i="1"/>
  <c r="AD5478" i="1"/>
  <c r="AD5479" i="1"/>
  <c r="AD5480" i="1"/>
  <c r="AD5481" i="1"/>
  <c r="AD5482" i="1"/>
  <c r="AD5483" i="1"/>
  <c r="AD5484" i="1"/>
  <c r="AD5485" i="1"/>
  <c r="AD5486" i="1"/>
  <c r="AD5487" i="1"/>
  <c r="AD5488" i="1"/>
  <c r="AD5489" i="1"/>
  <c r="AD5490" i="1"/>
  <c r="AD5491" i="1"/>
  <c r="AD5492" i="1"/>
  <c r="AD5493" i="1"/>
  <c r="AD5494" i="1"/>
  <c r="AD5495" i="1"/>
  <c r="AD5496" i="1"/>
  <c r="AD5497" i="1"/>
  <c r="AD5498" i="1"/>
  <c r="AD5499" i="1"/>
  <c r="AD5500" i="1"/>
  <c r="AD5501" i="1"/>
  <c r="AD5502" i="1"/>
  <c r="AD5503" i="1"/>
  <c r="AD5504" i="1"/>
  <c r="AD5505" i="1"/>
  <c r="AD5506" i="1"/>
  <c r="AD5507" i="1"/>
  <c r="AD5508" i="1"/>
  <c r="AD5509" i="1"/>
  <c r="AD5510" i="1"/>
  <c r="AD5511" i="1"/>
  <c r="AD5512" i="1"/>
  <c r="AD5513" i="1"/>
  <c r="AD5514" i="1"/>
  <c r="AD5515" i="1"/>
  <c r="AD5516" i="1"/>
  <c r="AD5517" i="1"/>
  <c r="AD5518" i="1"/>
  <c r="AD5519" i="1"/>
  <c r="AD5520" i="1"/>
  <c r="AD5521" i="1"/>
  <c r="AD5522" i="1"/>
  <c r="AD5523" i="1"/>
  <c r="AD5524" i="1"/>
  <c r="AD5525" i="1"/>
  <c r="AD5526" i="1"/>
  <c r="AD5527" i="1"/>
  <c r="AD5528" i="1"/>
  <c r="AD5529" i="1"/>
  <c r="AD5530" i="1"/>
  <c r="AD5531" i="1"/>
  <c r="AD5532" i="1"/>
  <c r="AD5533" i="1"/>
  <c r="AD5534" i="1"/>
  <c r="AD5535" i="1"/>
  <c r="AD5536" i="1"/>
  <c r="AD5537" i="1"/>
  <c r="AD5538" i="1"/>
  <c r="AD5539" i="1"/>
  <c r="AD5540" i="1"/>
  <c r="AD5541" i="1"/>
  <c r="AD5542" i="1"/>
  <c r="AD5543" i="1"/>
  <c r="AD5544" i="1"/>
  <c r="AD5545" i="1"/>
  <c r="AD5546" i="1"/>
  <c r="AD5547" i="1"/>
  <c r="AD5548" i="1"/>
  <c r="AD5549" i="1"/>
  <c r="AD5550" i="1"/>
  <c r="AD5551" i="1"/>
  <c r="AD5552" i="1"/>
  <c r="AD5553" i="1"/>
  <c r="AD5554" i="1"/>
  <c r="AD5555" i="1"/>
  <c r="AD5556" i="1"/>
  <c r="AD5557" i="1"/>
  <c r="AD5558" i="1"/>
  <c r="AD5559" i="1"/>
  <c r="AD5560" i="1"/>
  <c r="AD5561" i="1"/>
  <c r="AD5562" i="1"/>
  <c r="AD5563" i="1"/>
  <c r="AD5564" i="1"/>
  <c r="AD5565" i="1"/>
  <c r="AD5566" i="1"/>
  <c r="AD5567" i="1"/>
  <c r="AD5568" i="1"/>
  <c r="AD5569" i="1"/>
  <c r="AD5570" i="1"/>
  <c r="AD5571" i="1"/>
  <c r="AD5572" i="1"/>
  <c r="AD5573" i="1"/>
  <c r="AD5574" i="1"/>
  <c r="AD5575" i="1"/>
  <c r="AD5576" i="1"/>
  <c r="AD5577" i="1"/>
  <c r="AD5578" i="1"/>
  <c r="AD5579" i="1"/>
  <c r="AD5580" i="1"/>
  <c r="AD5581" i="1"/>
  <c r="AD5582" i="1"/>
  <c r="AD5583" i="1"/>
  <c r="AD5584" i="1"/>
  <c r="AD5585" i="1"/>
  <c r="AD5586" i="1"/>
  <c r="AD5587" i="1"/>
  <c r="AD5588" i="1"/>
  <c r="AD5589" i="1"/>
  <c r="AD5590" i="1"/>
  <c r="AD5591" i="1"/>
  <c r="AD5592" i="1"/>
  <c r="AD5593" i="1"/>
  <c r="AD5594" i="1"/>
  <c r="AD5595" i="1"/>
  <c r="AD5596" i="1"/>
  <c r="AD5597" i="1"/>
  <c r="AD5598" i="1"/>
  <c r="AD5599" i="1"/>
  <c r="AD5600" i="1"/>
  <c r="AD5601" i="1"/>
  <c r="AD5602" i="1"/>
  <c r="AD5603" i="1"/>
  <c r="AD5604" i="1"/>
  <c r="AD5605" i="1"/>
  <c r="AD5606" i="1"/>
  <c r="AD5607" i="1"/>
  <c r="AD5608" i="1"/>
  <c r="AD5609" i="1"/>
  <c r="AD5610" i="1"/>
  <c r="AD5611" i="1"/>
  <c r="AD5612" i="1"/>
  <c r="AD5613" i="1"/>
  <c r="AD5614" i="1"/>
  <c r="AD5615" i="1"/>
  <c r="AD5616" i="1"/>
  <c r="AD5617" i="1"/>
  <c r="AD5618" i="1"/>
  <c r="AD5619" i="1"/>
  <c r="AD5620" i="1"/>
  <c r="AD5621" i="1"/>
  <c r="AD5622" i="1"/>
  <c r="AD5623" i="1"/>
  <c r="AD5624" i="1"/>
  <c r="AD5625" i="1"/>
  <c r="AD5626" i="1"/>
  <c r="AD5627" i="1"/>
  <c r="AD5628" i="1"/>
  <c r="AD5629" i="1"/>
  <c r="AD5630" i="1"/>
  <c r="AD5631" i="1"/>
  <c r="AD5632" i="1"/>
  <c r="AD5633" i="1"/>
  <c r="AD5634" i="1"/>
  <c r="AD5635" i="1"/>
  <c r="AD5636" i="1"/>
  <c r="AD5637" i="1"/>
  <c r="AD5638" i="1"/>
  <c r="AD5639" i="1"/>
  <c r="AD5640" i="1"/>
  <c r="AD5641" i="1"/>
  <c r="AD5642" i="1"/>
  <c r="AD5643" i="1"/>
  <c r="AD5644" i="1"/>
  <c r="AD5645" i="1"/>
  <c r="AD5646" i="1"/>
  <c r="AD5647" i="1"/>
  <c r="AD5648" i="1"/>
  <c r="AD5649" i="1"/>
  <c r="AD5650" i="1"/>
  <c r="AD5651" i="1"/>
  <c r="AD5652" i="1"/>
  <c r="AD5653" i="1"/>
  <c r="AD5654" i="1"/>
  <c r="AD5655" i="1"/>
  <c r="AD5656" i="1"/>
  <c r="AD5657" i="1"/>
  <c r="AD5658" i="1"/>
  <c r="AD5659" i="1"/>
  <c r="AD5660" i="1"/>
  <c r="AD5661" i="1"/>
  <c r="AD5662" i="1"/>
  <c r="AD5663" i="1"/>
  <c r="AD5664" i="1"/>
  <c r="AD5665" i="1"/>
  <c r="AD5666" i="1"/>
  <c r="AD5667" i="1"/>
  <c r="AD5668" i="1"/>
  <c r="AD5669" i="1"/>
  <c r="AD5670" i="1"/>
  <c r="AD5671" i="1"/>
  <c r="AD5672" i="1"/>
  <c r="AD5673" i="1"/>
  <c r="AD5674" i="1"/>
  <c r="AD5675" i="1"/>
  <c r="AD5676" i="1"/>
  <c r="AD5677" i="1"/>
  <c r="AD5678" i="1"/>
  <c r="AD5679" i="1"/>
  <c r="AD5680" i="1"/>
  <c r="AD5681" i="1"/>
  <c r="AD5682" i="1"/>
  <c r="AD5683" i="1"/>
  <c r="AD5684" i="1"/>
  <c r="AD5685" i="1"/>
  <c r="AD5686" i="1"/>
  <c r="AD5687" i="1"/>
  <c r="AD5688" i="1"/>
  <c r="AD5689" i="1"/>
  <c r="AD5690" i="1"/>
  <c r="AD5691" i="1"/>
  <c r="AD5692" i="1"/>
  <c r="AD5693" i="1"/>
  <c r="AD5694" i="1"/>
  <c r="AD5695" i="1"/>
  <c r="AD5696" i="1"/>
  <c r="AD5697" i="1"/>
  <c r="AD5698" i="1"/>
  <c r="AD5699" i="1"/>
  <c r="AD5700" i="1"/>
  <c r="AD5701" i="1"/>
  <c r="AD5702" i="1"/>
  <c r="AD5703" i="1"/>
  <c r="AD5704" i="1"/>
  <c r="AD5705" i="1"/>
  <c r="AD5706" i="1"/>
  <c r="AD5707" i="1"/>
  <c r="AD5708" i="1"/>
  <c r="AD5709" i="1"/>
  <c r="AD5710" i="1"/>
  <c r="AD5711" i="1"/>
  <c r="AD5712" i="1"/>
  <c r="AD5713" i="1"/>
  <c r="AD5714" i="1"/>
  <c r="AD5715" i="1"/>
  <c r="AD5716" i="1"/>
  <c r="AD5717" i="1"/>
  <c r="AD5718" i="1"/>
  <c r="AD5719" i="1"/>
  <c r="AD5720" i="1"/>
  <c r="AD5721" i="1"/>
  <c r="AD5722" i="1"/>
  <c r="AD5723" i="1"/>
  <c r="AD5724" i="1"/>
  <c r="AD5725" i="1"/>
  <c r="AD5726" i="1"/>
  <c r="AD5727" i="1"/>
  <c r="AD5728" i="1"/>
  <c r="AD5729" i="1"/>
  <c r="AD5730" i="1"/>
  <c r="AD5731" i="1"/>
  <c r="AD5732" i="1"/>
  <c r="AD5733" i="1"/>
  <c r="AD5734" i="1"/>
  <c r="AD5735" i="1"/>
  <c r="AD5736" i="1"/>
  <c r="AD5737" i="1"/>
  <c r="AD5738" i="1"/>
  <c r="AD5739" i="1"/>
  <c r="AD5740" i="1"/>
  <c r="AD5741" i="1"/>
  <c r="AD5742" i="1"/>
  <c r="AD5743" i="1"/>
  <c r="AD5744" i="1"/>
  <c r="AD5745" i="1"/>
  <c r="AD5746" i="1"/>
  <c r="AD5747" i="1"/>
  <c r="AD5748" i="1"/>
  <c r="AD5749" i="1"/>
  <c r="AD5750" i="1"/>
  <c r="AD5751" i="1"/>
  <c r="AD5752" i="1"/>
  <c r="AD5753" i="1"/>
  <c r="AD5754" i="1"/>
  <c r="AD5755" i="1"/>
  <c r="AD5756" i="1"/>
  <c r="AD5757" i="1"/>
  <c r="AD5758" i="1"/>
  <c r="AD5759" i="1"/>
  <c r="AD5760" i="1"/>
  <c r="AD5761" i="1"/>
  <c r="AD5762" i="1"/>
  <c r="AD5763" i="1"/>
  <c r="AD5764" i="1"/>
  <c r="AD5765" i="1"/>
  <c r="AD5766" i="1"/>
  <c r="AD5767" i="1"/>
  <c r="AD5768" i="1"/>
  <c r="AD5769" i="1"/>
  <c r="AD5770" i="1"/>
  <c r="AD5771" i="1"/>
  <c r="AD5772" i="1"/>
  <c r="AD5773" i="1"/>
  <c r="AD5774" i="1"/>
  <c r="AD5775" i="1"/>
  <c r="AD5776" i="1"/>
  <c r="AD5777" i="1"/>
  <c r="AD5778" i="1"/>
  <c r="AD5779" i="1"/>
  <c r="AD5780" i="1"/>
  <c r="AD5781" i="1"/>
  <c r="AD5782" i="1"/>
  <c r="AD5783" i="1"/>
  <c r="AD5784" i="1"/>
  <c r="AD5785" i="1"/>
  <c r="AD5786" i="1"/>
  <c r="AD5787" i="1"/>
  <c r="AD5788" i="1"/>
  <c r="AD5789" i="1"/>
  <c r="AD5790" i="1"/>
  <c r="AD5791" i="1"/>
  <c r="AD5792" i="1"/>
  <c r="AD5793" i="1"/>
  <c r="AD5794" i="1"/>
  <c r="AD5795" i="1"/>
  <c r="AD5796" i="1"/>
  <c r="AD5797" i="1"/>
  <c r="AD5798" i="1"/>
  <c r="AD5799" i="1"/>
  <c r="AD5800" i="1"/>
  <c r="AD5801" i="1"/>
  <c r="AD5802" i="1"/>
  <c r="AD5803" i="1"/>
  <c r="AD5804" i="1"/>
  <c r="AD5805" i="1"/>
  <c r="AD5806" i="1"/>
  <c r="AD5807" i="1"/>
  <c r="AD5808" i="1"/>
  <c r="AD5809" i="1"/>
  <c r="AD5810" i="1"/>
  <c r="AD5811" i="1"/>
  <c r="AD5812" i="1"/>
  <c r="AD5813" i="1"/>
  <c r="AD5814" i="1"/>
  <c r="AD5815" i="1"/>
  <c r="AD5816" i="1"/>
  <c r="AD5817" i="1"/>
  <c r="AD5818" i="1"/>
  <c r="AD5819" i="1"/>
  <c r="AD5820" i="1"/>
  <c r="AD5821" i="1"/>
  <c r="AD5822" i="1"/>
  <c r="AD5823" i="1"/>
  <c r="AD5824" i="1"/>
  <c r="AD5825" i="1"/>
  <c r="AD5826" i="1"/>
  <c r="AD5827" i="1"/>
  <c r="AD5828" i="1"/>
  <c r="AD5829" i="1"/>
  <c r="AD5830" i="1"/>
  <c r="AD5831" i="1"/>
  <c r="AD5832" i="1"/>
  <c r="AD5833" i="1"/>
  <c r="AD5834" i="1"/>
  <c r="AD5835" i="1"/>
  <c r="AD5836" i="1"/>
  <c r="AD5837" i="1"/>
  <c r="AD5838" i="1"/>
  <c r="AD5839" i="1"/>
  <c r="AD5840" i="1"/>
  <c r="AD5841" i="1"/>
  <c r="AD5842" i="1"/>
  <c r="AD5843" i="1"/>
  <c r="AD5844" i="1"/>
  <c r="AD5845" i="1"/>
  <c r="AD5846" i="1"/>
  <c r="AD5847" i="1"/>
  <c r="AD5848" i="1"/>
  <c r="AD5849" i="1"/>
  <c r="AD5850" i="1"/>
  <c r="AD5851" i="1"/>
  <c r="AD5852" i="1"/>
  <c r="AD5853" i="1"/>
  <c r="AD5854" i="1"/>
  <c r="AD5855" i="1"/>
  <c r="AD5856" i="1"/>
  <c r="AD5857" i="1"/>
  <c r="AD5858" i="1"/>
  <c r="AD5859" i="1"/>
  <c r="AD5860" i="1"/>
  <c r="AD5861" i="1"/>
  <c r="AD5862" i="1"/>
  <c r="AD5863" i="1"/>
  <c r="AD5864" i="1"/>
  <c r="AD5865" i="1"/>
  <c r="AD5866" i="1"/>
  <c r="AD5867" i="1"/>
  <c r="AD5868" i="1"/>
  <c r="AD5869" i="1"/>
  <c r="AD5870" i="1"/>
  <c r="AD5871" i="1"/>
  <c r="AD5872" i="1"/>
  <c r="AD5873" i="1"/>
  <c r="AD5874" i="1"/>
  <c r="AD5875" i="1"/>
  <c r="AD5876" i="1"/>
  <c r="AD5877" i="1"/>
  <c r="AD5878" i="1"/>
  <c r="AD5879" i="1"/>
  <c r="AD5880" i="1"/>
  <c r="AD5881" i="1"/>
  <c r="AD5882" i="1"/>
  <c r="AD5883" i="1"/>
  <c r="AD5884" i="1"/>
  <c r="AD5885" i="1"/>
  <c r="AD5886" i="1"/>
  <c r="AD5887" i="1"/>
  <c r="AD5888" i="1"/>
  <c r="AD5889" i="1"/>
  <c r="AD5890" i="1"/>
  <c r="AD5891" i="1"/>
  <c r="AD5892" i="1"/>
  <c r="AD5893" i="1"/>
  <c r="AD5894" i="1"/>
  <c r="AD5895" i="1"/>
  <c r="AD5896" i="1"/>
  <c r="AD5897" i="1"/>
  <c r="AD5898" i="1"/>
  <c r="AD5899" i="1"/>
  <c r="AD5900" i="1"/>
  <c r="AD5901" i="1"/>
  <c r="AD5902" i="1"/>
  <c r="AD5903" i="1"/>
  <c r="AD5904" i="1"/>
  <c r="AD5905" i="1"/>
  <c r="AD5906" i="1"/>
  <c r="AD5907" i="1"/>
  <c r="AD5908" i="1"/>
  <c r="AD5909" i="1"/>
  <c r="AD5910" i="1"/>
  <c r="AD5911" i="1"/>
  <c r="AD5912" i="1"/>
  <c r="AD5913" i="1"/>
  <c r="AD5914" i="1"/>
  <c r="AD5915" i="1"/>
  <c r="AD5916" i="1"/>
  <c r="AD5917" i="1"/>
  <c r="AD5918" i="1"/>
  <c r="AD5919" i="1"/>
  <c r="AD5920" i="1"/>
  <c r="AD5921" i="1"/>
  <c r="AD5922" i="1"/>
  <c r="AD5923" i="1"/>
  <c r="AD5924" i="1"/>
  <c r="AD5925" i="1"/>
  <c r="AD5926" i="1"/>
  <c r="AD5927" i="1"/>
  <c r="AD5928" i="1"/>
  <c r="AD5929" i="1"/>
  <c r="AD5930" i="1"/>
  <c r="AD5931" i="1"/>
  <c r="AD5932" i="1"/>
  <c r="AD5933" i="1"/>
  <c r="AD5934" i="1"/>
  <c r="AD5935" i="1"/>
  <c r="AD5936" i="1"/>
  <c r="AD5937" i="1"/>
  <c r="AD5938" i="1"/>
  <c r="AD5939" i="1"/>
  <c r="AD5940" i="1"/>
  <c r="AD5941" i="1"/>
  <c r="AD5942" i="1"/>
  <c r="AD5943" i="1"/>
  <c r="AD5944" i="1"/>
  <c r="AD5945" i="1"/>
  <c r="AD5946" i="1"/>
  <c r="AD5947" i="1"/>
  <c r="AD5948" i="1"/>
  <c r="AD5949" i="1"/>
  <c r="AD5950" i="1"/>
  <c r="AD5951" i="1"/>
  <c r="AD5952" i="1"/>
  <c r="AD5953" i="1"/>
  <c r="AD5954" i="1"/>
  <c r="AD5955" i="1"/>
  <c r="AD5956" i="1"/>
  <c r="AD5957" i="1"/>
  <c r="AD5958" i="1"/>
  <c r="AD5959" i="1"/>
  <c r="AD5960" i="1"/>
  <c r="AD5961" i="1"/>
  <c r="AD5962" i="1"/>
  <c r="AD5963" i="1"/>
  <c r="AD5964" i="1"/>
  <c r="AD5965" i="1"/>
  <c r="AD5966" i="1"/>
  <c r="AD5967" i="1"/>
  <c r="AD5968" i="1"/>
  <c r="AD5969" i="1"/>
  <c r="AD5970" i="1"/>
  <c r="AD5971" i="1"/>
  <c r="AD5972" i="1"/>
  <c r="AD5973" i="1"/>
  <c r="AD5974" i="1"/>
  <c r="AD5975" i="1"/>
  <c r="AD5976" i="1"/>
  <c r="AD5977" i="1"/>
  <c r="AD5978" i="1"/>
  <c r="AD5979" i="1"/>
  <c r="AD5980" i="1"/>
  <c r="AD5981" i="1"/>
  <c r="AD5982" i="1"/>
  <c r="AD5983" i="1"/>
  <c r="AD5984" i="1"/>
  <c r="AD5985" i="1"/>
  <c r="AD5986" i="1"/>
  <c r="AD5987" i="1"/>
  <c r="AD5988" i="1"/>
  <c r="AD5989" i="1"/>
  <c r="AD5990" i="1"/>
  <c r="AD5991" i="1"/>
  <c r="AD5992" i="1"/>
  <c r="AD5993" i="1"/>
  <c r="AD5994" i="1"/>
  <c r="AD5995" i="1"/>
  <c r="AD5996" i="1"/>
  <c r="AD5997" i="1"/>
  <c r="AD5998" i="1"/>
  <c r="AD5999" i="1"/>
  <c r="AD6000" i="1"/>
  <c r="AD6001" i="1"/>
  <c r="AD6002" i="1"/>
  <c r="AD6003" i="1"/>
  <c r="AD6004" i="1"/>
  <c r="AD6005" i="1"/>
  <c r="AD6006" i="1"/>
  <c r="AD6007" i="1"/>
  <c r="AD6008" i="1"/>
  <c r="AD6009" i="1"/>
  <c r="AD6010" i="1"/>
  <c r="AD6011" i="1"/>
  <c r="AD6012" i="1"/>
  <c r="AD6013" i="1"/>
  <c r="AD6014" i="1"/>
  <c r="AD6015" i="1"/>
  <c r="AD6016" i="1"/>
  <c r="AD6017" i="1"/>
  <c r="AD6018" i="1"/>
  <c r="AD6019" i="1"/>
  <c r="AD6020" i="1"/>
  <c r="AD6021" i="1"/>
  <c r="AD6022" i="1"/>
  <c r="AD6023" i="1"/>
  <c r="AD6024" i="1"/>
  <c r="AD6025" i="1"/>
  <c r="AD6026" i="1"/>
  <c r="AD6027" i="1"/>
  <c r="AD6028" i="1"/>
  <c r="AD6029" i="1"/>
  <c r="AD6030" i="1"/>
  <c r="AD6031" i="1"/>
  <c r="AD6032" i="1"/>
  <c r="AD6033" i="1"/>
  <c r="AD6034" i="1"/>
  <c r="AD6035" i="1"/>
  <c r="AD6036" i="1"/>
  <c r="AD6037" i="1"/>
  <c r="AD6038" i="1"/>
  <c r="AD6039" i="1"/>
  <c r="AD6040" i="1"/>
  <c r="AD6041" i="1"/>
  <c r="AD6042" i="1"/>
  <c r="AD6043" i="1"/>
  <c r="AD6044" i="1"/>
  <c r="AD6045" i="1"/>
  <c r="AD6046" i="1"/>
  <c r="AD6047" i="1"/>
  <c r="AD6048" i="1"/>
  <c r="AD6049" i="1"/>
  <c r="AD6050" i="1"/>
  <c r="AD6051" i="1"/>
  <c r="AD6052" i="1"/>
  <c r="AD6053" i="1"/>
  <c r="AD6054" i="1"/>
  <c r="AD6055" i="1"/>
  <c r="AD6056" i="1"/>
  <c r="AD6057" i="1"/>
  <c r="AD6058" i="1"/>
  <c r="AD6059" i="1"/>
  <c r="AD6060" i="1"/>
  <c r="AD6061" i="1"/>
  <c r="AD6062" i="1"/>
  <c r="AD6063" i="1"/>
  <c r="AD6064" i="1"/>
  <c r="AD6065" i="1"/>
  <c r="AD6066" i="1"/>
  <c r="AD6067" i="1"/>
  <c r="AD6068" i="1"/>
  <c r="AD6069" i="1"/>
  <c r="AD6070" i="1"/>
  <c r="AD6071" i="1"/>
  <c r="AD6072" i="1"/>
  <c r="AD6073" i="1"/>
  <c r="AD6074" i="1"/>
  <c r="AD6075" i="1"/>
  <c r="AD6076" i="1"/>
  <c r="AD6077" i="1"/>
  <c r="AD6078" i="1"/>
  <c r="AD6079" i="1"/>
  <c r="AD6080" i="1"/>
  <c r="AD6081" i="1"/>
  <c r="AD6082" i="1"/>
  <c r="AD6083" i="1"/>
  <c r="AD6084" i="1"/>
  <c r="AD6085" i="1"/>
  <c r="AD6086" i="1"/>
  <c r="AD6087" i="1"/>
  <c r="AD6088" i="1"/>
  <c r="AD6089" i="1"/>
  <c r="AD6090" i="1"/>
  <c r="AD6091" i="1"/>
  <c r="AD6092" i="1"/>
  <c r="AD6093" i="1"/>
  <c r="AD6094" i="1"/>
  <c r="AD6095" i="1"/>
  <c r="AD6096" i="1"/>
  <c r="AD6097" i="1"/>
  <c r="AD6098" i="1"/>
  <c r="AD6099" i="1"/>
  <c r="AD6100" i="1"/>
  <c r="AD6101" i="1"/>
  <c r="AD6102" i="1"/>
  <c r="AD6103" i="1"/>
  <c r="AD6104" i="1"/>
  <c r="AD6105" i="1"/>
  <c r="AD6106" i="1"/>
  <c r="AD6107" i="1"/>
  <c r="AD6108" i="1"/>
  <c r="AD6109" i="1"/>
  <c r="AD6110" i="1"/>
  <c r="AD6111" i="1"/>
  <c r="AD6112" i="1"/>
  <c r="AD6113" i="1"/>
  <c r="AD6114" i="1"/>
  <c r="AD6115" i="1"/>
  <c r="AD6116" i="1"/>
  <c r="AD6117" i="1"/>
  <c r="AD6118" i="1"/>
  <c r="AD6119" i="1"/>
  <c r="AD6120" i="1"/>
  <c r="AD6121" i="1"/>
  <c r="AD6122" i="1"/>
  <c r="AD6123" i="1"/>
  <c r="AD6124" i="1"/>
  <c r="AD6125" i="1"/>
  <c r="AD6126" i="1"/>
  <c r="AD6127" i="1"/>
  <c r="AD6128" i="1"/>
  <c r="AD6129" i="1"/>
  <c r="AD6130" i="1"/>
  <c r="AD6131" i="1"/>
  <c r="AD6132" i="1"/>
  <c r="AD6133" i="1"/>
  <c r="AD6134" i="1"/>
  <c r="AD6135" i="1"/>
  <c r="AD6136" i="1"/>
  <c r="AD6137" i="1"/>
  <c r="AD6138" i="1"/>
  <c r="AD6139" i="1"/>
  <c r="AD6140" i="1"/>
  <c r="AD6141" i="1"/>
  <c r="AD6142" i="1"/>
  <c r="AD6143" i="1"/>
  <c r="AD6144" i="1"/>
  <c r="AD6145" i="1"/>
  <c r="AD6146" i="1"/>
  <c r="AD6147" i="1"/>
  <c r="AD6148" i="1"/>
  <c r="AD6149" i="1"/>
  <c r="AD6150" i="1"/>
  <c r="AD6151" i="1"/>
  <c r="AD6152" i="1"/>
  <c r="AD6153" i="1"/>
  <c r="AD6154" i="1"/>
  <c r="AD6155" i="1"/>
  <c r="AD6156" i="1"/>
  <c r="AD6157" i="1"/>
  <c r="AD6158" i="1"/>
  <c r="AD6159" i="1"/>
  <c r="AD6160" i="1"/>
  <c r="AD6161" i="1"/>
  <c r="AD6162" i="1"/>
  <c r="AD6163" i="1"/>
  <c r="AD6164" i="1"/>
  <c r="AD6165" i="1"/>
  <c r="AD6166" i="1"/>
  <c r="AD6167" i="1"/>
  <c r="AD6168" i="1"/>
  <c r="AD6169" i="1"/>
  <c r="AD6170" i="1"/>
  <c r="AD6171" i="1"/>
  <c r="AD6172" i="1"/>
  <c r="AD6173" i="1"/>
  <c r="AD6174" i="1"/>
  <c r="AD6175" i="1"/>
  <c r="AD6176" i="1"/>
  <c r="AD6177" i="1"/>
  <c r="AD6178" i="1"/>
  <c r="AD6179" i="1"/>
  <c r="AD6180" i="1"/>
  <c r="AD6181" i="1"/>
  <c r="AD6182" i="1"/>
  <c r="AD6183" i="1"/>
  <c r="AD6184" i="1"/>
  <c r="AD6185" i="1"/>
  <c r="AD6186" i="1"/>
  <c r="AD6187" i="1"/>
  <c r="AD6188" i="1"/>
  <c r="AD6189" i="1"/>
  <c r="AD6190" i="1"/>
  <c r="AD6191" i="1"/>
  <c r="AD6192" i="1"/>
  <c r="AD6193" i="1"/>
  <c r="AD6194" i="1"/>
  <c r="AD6195" i="1"/>
  <c r="AD6196" i="1"/>
  <c r="AD6197" i="1"/>
  <c r="AD6198" i="1"/>
  <c r="AD6199" i="1"/>
  <c r="AD6200" i="1"/>
  <c r="AD6201" i="1"/>
  <c r="AD6202" i="1"/>
  <c r="AD6203" i="1"/>
  <c r="AD6204" i="1"/>
  <c r="AD6205" i="1"/>
  <c r="AD6206" i="1"/>
  <c r="AD6207" i="1"/>
  <c r="AD6208" i="1"/>
  <c r="AD6209" i="1"/>
  <c r="AD6210" i="1"/>
  <c r="AD6211" i="1"/>
  <c r="AD6212" i="1"/>
  <c r="AD6213" i="1"/>
  <c r="AD6214" i="1"/>
  <c r="AD6215" i="1"/>
  <c r="AD6216" i="1"/>
  <c r="AD6217" i="1"/>
  <c r="AD6218" i="1"/>
  <c r="AD6219" i="1"/>
  <c r="AD6220" i="1"/>
  <c r="AD6221" i="1"/>
  <c r="AD6222" i="1"/>
  <c r="AD6223" i="1"/>
  <c r="AD6224" i="1"/>
  <c r="AD6225" i="1"/>
  <c r="AD6226" i="1"/>
  <c r="AD6227" i="1"/>
  <c r="AD6228" i="1"/>
  <c r="AD6229" i="1"/>
  <c r="AD6230" i="1"/>
  <c r="AD6231" i="1"/>
  <c r="AD6232" i="1"/>
  <c r="AD6233" i="1"/>
  <c r="AD6234" i="1"/>
  <c r="AD6235" i="1"/>
  <c r="AD6236" i="1"/>
  <c r="AD6237" i="1"/>
  <c r="AD6238" i="1"/>
  <c r="AD6239" i="1"/>
  <c r="AD6240" i="1"/>
  <c r="AD6241" i="1"/>
  <c r="AD6242" i="1"/>
  <c r="AD6243" i="1"/>
  <c r="AD6244" i="1"/>
  <c r="AD6245" i="1"/>
  <c r="AD6246" i="1"/>
  <c r="AD6247" i="1"/>
  <c r="AD6248" i="1"/>
  <c r="AD6249" i="1"/>
  <c r="AD6250" i="1"/>
  <c r="AD6251" i="1"/>
  <c r="AD6252" i="1"/>
  <c r="AD6253" i="1"/>
  <c r="AD6254" i="1"/>
  <c r="AD6255" i="1"/>
  <c r="AD6256" i="1"/>
  <c r="AD6257" i="1"/>
  <c r="AD6258" i="1"/>
  <c r="AD6259" i="1"/>
  <c r="AD6260" i="1"/>
  <c r="AD6261" i="1"/>
  <c r="AD6262" i="1"/>
  <c r="AD6263" i="1"/>
  <c r="AD6264" i="1"/>
  <c r="AD6265" i="1"/>
  <c r="AD6266" i="1"/>
  <c r="AD6267" i="1"/>
  <c r="AD6268" i="1"/>
  <c r="AD6269" i="1"/>
  <c r="AD6270" i="1"/>
  <c r="AD6271" i="1"/>
  <c r="AD6272" i="1"/>
  <c r="AD6273" i="1"/>
  <c r="AD6274" i="1"/>
  <c r="AD6275" i="1"/>
  <c r="AD6276" i="1"/>
  <c r="AD6277" i="1"/>
  <c r="AD6278" i="1"/>
  <c r="AD6279" i="1"/>
  <c r="AD6280" i="1"/>
  <c r="AD6281" i="1"/>
  <c r="AD6282" i="1"/>
  <c r="AD6283" i="1"/>
  <c r="AD6284" i="1"/>
  <c r="AD6285" i="1"/>
  <c r="AD6286" i="1"/>
  <c r="AD6287" i="1"/>
  <c r="AD6288" i="1"/>
  <c r="AD6289" i="1"/>
  <c r="AD6290" i="1"/>
  <c r="AD6291" i="1"/>
  <c r="AD6292" i="1"/>
  <c r="AD6293" i="1"/>
  <c r="AD6294" i="1"/>
  <c r="AD6295" i="1"/>
  <c r="AD6296" i="1"/>
  <c r="AD6297" i="1"/>
  <c r="AD6298" i="1"/>
  <c r="AD6299" i="1"/>
  <c r="AD6300" i="1"/>
  <c r="AD6301" i="1"/>
  <c r="AD6302" i="1"/>
  <c r="AD6303" i="1"/>
  <c r="AD6304" i="1"/>
  <c r="AD6305" i="1"/>
  <c r="AD6306" i="1"/>
  <c r="AD6307" i="1"/>
  <c r="AD6308" i="1"/>
  <c r="AD6309" i="1"/>
  <c r="AD6310" i="1"/>
  <c r="AD6311" i="1"/>
  <c r="AD6312" i="1"/>
  <c r="AD6313" i="1"/>
  <c r="AD6314" i="1"/>
  <c r="AD6315" i="1"/>
  <c r="AD6316" i="1"/>
  <c r="AD6317" i="1"/>
  <c r="AD6318" i="1"/>
  <c r="AD6319" i="1"/>
  <c r="AD6320" i="1"/>
  <c r="AD6321" i="1"/>
  <c r="AD6322" i="1"/>
  <c r="AD6323" i="1"/>
  <c r="AD6324" i="1"/>
  <c r="AD6325" i="1"/>
  <c r="AD6326" i="1"/>
  <c r="AD6327" i="1"/>
  <c r="AD6328" i="1"/>
  <c r="AD6329" i="1"/>
  <c r="AD6330" i="1"/>
  <c r="AD6331" i="1"/>
  <c r="AD6332" i="1"/>
  <c r="AD6333" i="1"/>
  <c r="AD6334" i="1"/>
  <c r="AD6335" i="1"/>
  <c r="AD6336" i="1"/>
  <c r="AD6337" i="1"/>
  <c r="AD6338" i="1"/>
  <c r="AD6339" i="1"/>
  <c r="AD6340" i="1"/>
  <c r="AD6341" i="1"/>
  <c r="AD6342" i="1"/>
  <c r="AD6343" i="1"/>
  <c r="AD6344" i="1"/>
  <c r="AD6345" i="1"/>
  <c r="AD6346" i="1"/>
  <c r="AD6347" i="1"/>
  <c r="AD6348" i="1"/>
  <c r="AD6349" i="1"/>
  <c r="AD6350" i="1"/>
  <c r="AD6351" i="1"/>
  <c r="AD6352" i="1"/>
  <c r="AD6353" i="1"/>
  <c r="AD6354" i="1"/>
  <c r="AD6355" i="1"/>
  <c r="AD6356" i="1"/>
  <c r="AD6357" i="1"/>
  <c r="AD6358" i="1"/>
  <c r="AD6359" i="1"/>
  <c r="AD6360" i="1"/>
  <c r="AD6361" i="1"/>
  <c r="AD6362" i="1"/>
  <c r="AD6363" i="1"/>
  <c r="AD6364" i="1"/>
  <c r="AD6365" i="1"/>
  <c r="AD6366" i="1"/>
  <c r="AD6367" i="1"/>
  <c r="AD6368" i="1"/>
  <c r="AD6369" i="1"/>
  <c r="AD6370" i="1"/>
  <c r="AD6371" i="1"/>
  <c r="AD6372" i="1"/>
  <c r="AD6373" i="1"/>
  <c r="AD6374" i="1"/>
  <c r="AD6375" i="1"/>
  <c r="AD6376" i="1"/>
  <c r="AD6377" i="1"/>
  <c r="AD6378" i="1"/>
  <c r="AD6379" i="1"/>
  <c r="AD6380" i="1"/>
  <c r="AD6381" i="1"/>
  <c r="AD6382" i="1"/>
  <c r="AD6383" i="1"/>
  <c r="AD6384" i="1"/>
  <c r="AD6385" i="1"/>
  <c r="AD6386" i="1"/>
  <c r="AD6387" i="1"/>
  <c r="AD6388" i="1"/>
  <c r="AD6389" i="1"/>
  <c r="AD6390" i="1"/>
  <c r="AD6391" i="1"/>
  <c r="AD6392" i="1"/>
  <c r="AD6393" i="1"/>
  <c r="AD6394" i="1"/>
  <c r="AD6395" i="1"/>
  <c r="AD6396" i="1"/>
  <c r="AD6397" i="1"/>
  <c r="AD6398" i="1"/>
  <c r="AD6399" i="1"/>
  <c r="AD6400" i="1"/>
  <c r="AD6401" i="1"/>
  <c r="AD6402" i="1"/>
  <c r="AD6403" i="1"/>
  <c r="AD6404" i="1"/>
  <c r="AD6405" i="1"/>
  <c r="AD6406" i="1"/>
  <c r="AD6407" i="1"/>
  <c r="AD6408" i="1"/>
  <c r="AD6409" i="1"/>
  <c r="AD6410" i="1"/>
  <c r="AD6411" i="1"/>
  <c r="AD6412" i="1"/>
  <c r="AD6413" i="1"/>
  <c r="AD6414" i="1"/>
  <c r="AD6415" i="1"/>
  <c r="AD6416" i="1"/>
  <c r="AD6417" i="1"/>
  <c r="AD6418" i="1"/>
  <c r="AD6419" i="1"/>
  <c r="AD6420" i="1"/>
  <c r="AD6421" i="1"/>
  <c r="AD6422" i="1"/>
  <c r="AD6423" i="1"/>
  <c r="AD6424" i="1"/>
  <c r="AD6425" i="1"/>
  <c r="AD6426" i="1"/>
  <c r="AD6427" i="1"/>
  <c r="AD6428" i="1"/>
  <c r="AD6429" i="1"/>
  <c r="AD6430" i="1"/>
  <c r="AD6431" i="1"/>
  <c r="AD6432" i="1"/>
  <c r="AD6433" i="1"/>
  <c r="AD6434" i="1"/>
  <c r="AD6435" i="1"/>
  <c r="AD6436" i="1"/>
  <c r="AD6437" i="1"/>
  <c r="AD6438" i="1"/>
  <c r="AD6439" i="1"/>
  <c r="AD6440" i="1"/>
  <c r="AD6441" i="1"/>
  <c r="AD6442" i="1"/>
  <c r="AD6443" i="1"/>
  <c r="AD6444" i="1"/>
  <c r="AD6445" i="1"/>
  <c r="AD6446" i="1"/>
  <c r="AD6447" i="1"/>
  <c r="AD6448" i="1"/>
  <c r="AD6449" i="1"/>
  <c r="AD6450" i="1"/>
  <c r="AD6451" i="1"/>
  <c r="AD6452" i="1"/>
  <c r="AD6453" i="1"/>
  <c r="AD6454" i="1"/>
  <c r="AD6455" i="1"/>
  <c r="AD6456" i="1"/>
  <c r="AD6457" i="1"/>
  <c r="AD6458" i="1"/>
  <c r="AD6459" i="1"/>
  <c r="AD6460" i="1"/>
  <c r="AD6461" i="1"/>
  <c r="AD6462" i="1"/>
  <c r="AD6463" i="1"/>
  <c r="AD6464" i="1"/>
  <c r="AD6465" i="1"/>
  <c r="AD6466" i="1"/>
  <c r="AD6467" i="1"/>
  <c r="AD6468" i="1"/>
  <c r="AD6469" i="1"/>
  <c r="AD6470" i="1"/>
  <c r="AD6471" i="1"/>
  <c r="AD6472" i="1"/>
  <c r="AD6473" i="1"/>
  <c r="AD6474" i="1"/>
  <c r="AD6475" i="1"/>
  <c r="AD6476" i="1"/>
  <c r="AD6477" i="1"/>
  <c r="AD6478" i="1"/>
  <c r="AD6479" i="1"/>
  <c r="AD6480" i="1"/>
  <c r="AD6481" i="1"/>
  <c r="AD6482" i="1"/>
  <c r="AD6483" i="1"/>
  <c r="AD6484" i="1"/>
  <c r="AD6485" i="1"/>
  <c r="AD6486" i="1"/>
  <c r="AD6487" i="1"/>
  <c r="AD6488" i="1"/>
  <c r="AD6489" i="1"/>
  <c r="AD6490" i="1"/>
  <c r="AD6491" i="1"/>
  <c r="AD6492" i="1"/>
  <c r="AD6493" i="1"/>
  <c r="AD6494" i="1"/>
  <c r="AD6495" i="1"/>
  <c r="AD6496" i="1"/>
  <c r="AD6497" i="1"/>
  <c r="AD6498" i="1"/>
  <c r="AD6499" i="1"/>
  <c r="AD6500" i="1"/>
  <c r="AD6501" i="1"/>
  <c r="AD6502" i="1"/>
  <c r="AD6503" i="1"/>
  <c r="AD6504" i="1"/>
  <c r="AD6505" i="1"/>
  <c r="AD6506" i="1"/>
  <c r="AD6507" i="1"/>
  <c r="AD6508" i="1"/>
  <c r="AD6509" i="1"/>
  <c r="AD6510" i="1"/>
  <c r="AD6511" i="1"/>
  <c r="AD6512" i="1"/>
  <c r="AD6513" i="1"/>
  <c r="AD6514" i="1"/>
  <c r="AD6515" i="1"/>
  <c r="AD6516" i="1"/>
  <c r="AD6517" i="1"/>
  <c r="AD6518" i="1"/>
  <c r="AD6519" i="1"/>
  <c r="AD6520" i="1"/>
  <c r="AD6521" i="1"/>
  <c r="AD6522" i="1"/>
  <c r="AD6523" i="1"/>
  <c r="AD6524" i="1"/>
  <c r="AD6525" i="1"/>
  <c r="AD6526" i="1"/>
  <c r="AD6527" i="1"/>
  <c r="AD6528" i="1"/>
  <c r="AD6529" i="1"/>
  <c r="AD6530" i="1"/>
  <c r="AD6531" i="1"/>
  <c r="AD6532" i="1"/>
  <c r="AD6533" i="1"/>
  <c r="AD6534" i="1"/>
  <c r="AD6535" i="1"/>
  <c r="AD6536" i="1"/>
  <c r="AD6537" i="1"/>
  <c r="AD6538" i="1"/>
  <c r="AD6539" i="1"/>
  <c r="AD6540" i="1"/>
  <c r="AD6541" i="1"/>
  <c r="AD6542" i="1"/>
  <c r="AD6543" i="1"/>
  <c r="AD6544" i="1"/>
  <c r="AD6545" i="1"/>
  <c r="AD6546" i="1"/>
  <c r="AD6547" i="1"/>
  <c r="AD6548" i="1"/>
  <c r="AD6549" i="1"/>
  <c r="AD6550" i="1"/>
  <c r="AD6551" i="1"/>
  <c r="AD6552" i="1"/>
  <c r="AD6553" i="1"/>
  <c r="AD6554" i="1"/>
  <c r="AD6555" i="1"/>
  <c r="AD6556" i="1"/>
  <c r="AD6557" i="1"/>
  <c r="AD6558" i="1"/>
  <c r="AD6559" i="1"/>
  <c r="AD6560" i="1"/>
  <c r="AD6561" i="1"/>
  <c r="AD6562" i="1"/>
  <c r="AD6563" i="1"/>
  <c r="AD6564" i="1"/>
  <c r="AD6565" i="1"/>
  <c r="AD6566" i="1"/>
  <c r="AD6567" i="1"/>
  <c r="AD6568" i="1"/>
  <c r="AD6569" i="1"/>
  <c r="AD6570" i="1"/>
  <c r="AD6571" i="1"/>
  <c r="AD6572" i="1"/>
  <c r="AD6573" i="1"/>
  <c r="AD6574" i="1"/>
  <c r="AD6575" i="1"/>
  <c r="AD6576" i="1"/>
  <c r="AD6577" i="1"/>
  <c r="AD6578" i="1"/>
  <c r="AD6579" i="1"/>
  <c r="AD6580" i="1"/>
  <c r="AD6581" i="1"/>
  <c r="AD6582" i="1"/>
  <c r="AD6583" i="1"/>
  <c r="AD6584" i="1"/>
  <c r="AD6585" i="1"/>
  <c r="AD6586" i="1"/>
  <c r="AD6587" i="1"/>
  <c r="AD6588" i="1"/>
  <c r="AD6589" i="1"/>
  <c r="AD6590" i="1"/>
  <c r="AD6591" i="1"/>
  <c r="AD6592" i="1"/>
  <c r="AD6593" i="1"/>
  <c r="AD6594" i="1"/>
  <c r="AD6595" i="1"/>
  <c r="AD6596" i="1"/>
  <c r="AD6597" i="1"/>
  <c r="AD6598" i="1"/>
  <c r="AD6599" i="1"/>
  <c r="AD6600" i="1"/>
  <c r="AD6601" i="1"/>
  <c r="AD6602" i="1"/>
  <c r="AD6603" i="1"/>
  <c r="AD6604" i="1"/>
  <c r="AD6605" i="1"/>
  <c r="AD6606" i="1"/>
  <c r="AD6607" i="1"/>
  <c r="AD6608" i="1"/>
  <c r="AD6609" i="1"/>
  <c r="AD6610" i="1"/>
  <c r="AD6611" i="1"/>
  <c r="AD6612" i="1"/>
  <c r="AD6613" i="1"/>
  <c r="AD6614" i="1"/>
  <c r="AD6615" i="1"/>
  <c r="AD6616" i="1"/>
  <c r="AD6617" i="1"/>
  <c r="AD6618" i="1"/>
  <c r="AD6619" i="1"/>
  <c r="AD6620" i="1"/>
  <c r="AD6621" i="1"/>
  <c r="AD6622" i="1"/>
  <c r="AD6623" i="1"/>
  <c r="AD6624" i="1"/>
  <c r="AD6625" i="1"/>
  <c r="AD6626" i="1"/>
  <c r="AD6627" i="1"/>
  <c r="AD6628" i="1"/>
  <c r="AD6629" i="1"/>
  <c r="AD6630" i="1"/>
  <c r="AD6631" i="1"/>
  <c r="AD6632" i="1"/>
  <c r="AD6633" i="1"/>
  <c r="AD6634" i="1"/>
  <c r="AD6635" i="1"/>
  <c r="AD6636" i="1"/>
  <c r="AD6637" i="1"/>
  <c r="AD6638" i="1"/>
  <c r="AD6639" i="1"/>
  <c r="AD6640" i="1"/>
  <c r="AD6641" i="1"/>
  <c r="AD6642" i="1"/>
  <c r="AD6643" i="1"/>
  <c r="AD6644" i="1"/>
  <c r="AD6645" i="1"/>
  <c r="AD6646" i="1"/>
  <c r="AD6647" i="1"/>
  <c r="AD6648" i="1"/>
  <c r="AD6649" i="1"/>
  <c r="AD6650" i="1"/>
  <c r="AD6651" i="1"/>
  <c r="AD6652" i="1"/>
  <c r="AD6653" i="1"/>
  <c r="AD6654" i="1"/>
  <c r="AD6655" i="1"/>
  <c r="AD6656" i="1"/>
  <c r="AD6657" i="1"/>
  <c r="AD6658" i="1"/>
  <c r="AD6659" i="1"/>
  <c r="AD6660" i="1"/>
  <c r="AD6661" i="1"/>
  <c r="AD6662" i="1"/>
  <c r="AD6663" i="1"/>
  <c r="AD6664" i="1"/>
  <c r="AD6665" i="1"/>
  <c r="AD6666" i="1"/>
  <c r="AD6667" i="1"/>
  <c r="AD6668" i="1"/>
  <c r="AD6669" i="1"/>
  <c r="AD6670" i="1"/>
  <c r="AD6671" i="1"/>
  <c r="AD6672" i="1"/>
  <c r="AD6673" i="1"/>
  <c r="AD6674" i="1"/>
  <c r="AD6675" i="1"/>
  <c r="AD6676" i="1"/>
  <c r="AD6677" i="1"/>
  <c r="AD6678" i="1"/>
  <c r="AD6679" i="1"/>
  <c r="AD6680" i="1"/>
  <c r="AD6681" i="1"/>
  <c r="AD6682" i="1"/>
  <c r="AD6683" i="1"/>
  <c r="AD6684" i="1"/>
  <c r="AD6685" i="1"/>
  <c r="AD6686" i="1"/>
  <c r="AD6687" i="1"/>
  <c r="AD6688" i="1"/>
  <c r="AD6689" i="1"/>
  <c r="AD6690" i="1"/>
  <c r="AD6691" i="1"/>
  <c r="AD6692" i="1"/>
  <c r="AD6693" i="1"/>
  <c r="AD6694" i="1"/>
  <c r="AD6695" i="1"/>
  <c r="AD6696" i="1"/>
  <c r="AD6697" i="1"/>
  <c r="AD6698" i="1"/>
  <c r="AD6699" i="1"/>
  <c r="AD6700" i="1"/>
  <c r="AD6701" i="1"/>
  <c r="AD6702" i="1"/>
  <c r="AD6703" i="1"/>
  <c r="AD6704" i="1"/>
  <c r="AD6705" i="1"/>
  <c r="AD6706" i="1"/>
  <c r="AD6707" i="1"/>
  <c r="AD6708" i="1"/>
  <c r="AD6709" i="1"/>
  <c r="AD6710" i="1"/>
  <c r="AD6711" i="1"/>
  <c r="AD6712" i="1"/>
  <c r="AD6713" i="1"/>
  <c r="AD6714" i="1"/>
  <c r="AD6715" i="1"/>
  <c r="AD6716" i="1"/>
  <c r="AD6717" i="1"/>
  <c r="AD6718" i="1"/>
  <c r="AD6719" i="1"/>
  <c r="AD6720" i="1"/>
  <c r="AD6721" i="1"/>
  <c r="AD6722" i="1"/>
  <c r="AD6723" i="1"/>
  <c r="AD6724" i="1"/>
  <c r="AD6725" i="1"/>
  <c r="AD6726" i="1"/>
  <c r="AD6727" i="1"/>
  <c r="AD6728" i="1"/>
  <c r="AD6729" i="1"/>
  <c r="AD6730" i="1"/>
  <c r="AD6731" i="1"/>
  <c r="AD6732" i="1"/>
  <c r="AD6733" i="1"/>
  <c r="AD6734" i="1"/>
  <c r="AD6735" i="1"/>
  <c r="AD6736" i="1"/>
  <c r="AD6737" i="1"/>
  <c r="AD6738" i="1"/>
  <c r="AD6739" i="1"/>
  <c r="AD6740" i="1"/>
  <c r="AD6741" i="1"/>
  <c r="AD6742" i="1"/>
  <c r="AD6743" i="1"/>
  <c r="AD6744" i="1"/>
  <c r="AD6745" i="1"/>
  <c r="AD6746" i="1"/>
  <c r="AD6747" i="1"/>
  <c r="AD6748" i="1"/>
  <c r="AD6749" i="1"/>
  <c r="AD6750" i="1"/>
  <c r="AD6751" i="1"/>
  <c r="AD6752" i="1"/>
  <c r="AD6753" i="1"/>
  <c r="AD6754" i="1"/>
  <c r="AD6755" i="1"/>
  <c r="AD6756" i="1"/>
  <c r="AD6757" i="1"/>
  <c r="AD6758" i="1"/>
  <c r="AD6759" i="1"/>
  <c r="AD6760" i="1"/>
  <c r="AD6761" i="1"/>
  <c r="AD6762" i="1"/>
  <c r="AD6763" i="1"/>
  <c r="AD6764" i="1"/>
  <c r="AD6765" i="1"/>
  <c r="AD6766" i="1"/>
  <c r="AD6767" i="1"/>
  <c r="AD6768" i="1"/>
  <c r="AD6769" i="1"/>
  <c r="AD6770" i="1"/>
  <c r="AD6771" i="1"/>
  <c r="AD6772" i="1"/>
  <c r="AD6773" i="1"/>
  <c r="AD6774" i="1"/>
  <c r="AD6775" i="1"/>
  <c r="AD6776" i="1"/>
  <c r="AD6777" i="1"/>
  <c r="AD6778" i="1"/>
  <c r="AD6779" i="1"/>
  <c r="AD6780" i="1"/>
  <c r="AD6781" i="1"/>
  <c r="AD6782" i="1"/>
  <c r="AD6783" i="1"/>
  <c r="AD6784" i="1"/>
  <c r="AD6785" i="1"/>
  <c r="AD6786" i="1"/>
  <c r="AD6787" i="1"/>
  <c r="AD6788" i="1"/>
  <c r="AD6789" i="1"/>
  <c r="AD6790" i="1"/>
  <c r="AD6791" i="1"/>
  <c r="AD6792" i="1"/>
  <c r="AD6793" i="1"/>
  <c r="AD6794" i="1"/>
  <c r="AD6795" i="1"/>
  <c r="AD6796" i="1"/>
  <c r="AD6797" i="1"/>
  <c r="AD6798" i="1"/>
  <c r="AD6799" i="1"/>
  <c r="AD6800" i="1"/>
  <c r="AD6801" i="1"/>
  <c r="AD6802" i="1"/>
  <c r="AD6803" i="1"/>
  <c r="AD6804" i="1"/>
  <c r="AD6805" i="1"/>
  <c r="AD6806" i="1"/>
  <c r="AD6807" i="1"/>
  <c r="AD6808" i="1"/>
  <c r="AD6809" i="1"/>
  <c r="AD6810" i="1"/>
  <c r="AD6811" i="1"/>
  <c r="AD6812" i="1"/>
  <c r="AD6813" i="1"/>
  <c r="AD6814" i="1"/>
  <c r="AD6815" i="1"/>
  <c r="AD6816" i="1"/>
  <c r="AD6817" i="1"/>
  <c r="AD6818" i="1"/>
  <c r="AD6819" i="1"/>
  <c r="AD6820" i="1"/>
  <c r="AD6821" i="1"/>
  <c r="AD6822" i="1"/>
  <c r="AD6823" i="1"/>
  <c r="AD6824" i="1"/>
  <c r="AD6825" i="1"/>
  <c r="AD6826" i="1"/>
  <c r="AD6827" i="1"/>
  <c r="AD6828" i="1"/>
  <c r="AD6829" i="1"/>
  <c r="AD6830" i="1"/>
  <c r="AD6831" i="1"/>
  <c r="AD6832" i="1"/>
  <c r="AD6833" i="1"/>
  <c r="AD6834" i="1"/>
  <c r="AD6835" i="1"/>
  <c r="AD6836" i="1"/>
  <c r="AD6837" i="1"/>
  <c r="AD6838" i="1"/>
  <c r="AD6839" i="1"/>
  <c r="AD6840" i="1"/>
  <c r="AD6841" i="1"/>
  <c r="AD6842" i="1"/>
  <c r="AD6843" i="1"/>
  <c r="AD6844" i="1"/>
  <c r="AD6845" i="1"/>
  <c r="AD6846" i="1"/>
  <c r="AD6847" i="1"/>
  <c r="AD6848" i="1"/>
  <c r="AD6849" i="1"/>
  <c r="AD6850" i="1"/>
  <c r="AD6851" i="1"/>
  <c r="AD6852" i="1"/>
  <c r="AD6853" i="1"/>
  <c r="AD6854" i="1"/>
  <c r="AD6855" i="1"/>
  <c r="AD6856" i="1"/>
  <c r="AD6857" i="1"/>
  <c r="AD6858" i="1"/>
  <c r="AD6859" i="1"/>
  <c r="AD6860" i="1"/>
  <c r="AD6861" i="1"/>
  <c r="AD6862" i="1"/>
  <c r="AD6863" i="1"/>
  <c r="AD6864" i="1"/>
  <c r="AD6865" i="1"/>
  <c r="AD6866" i="1"/>
  <c r="AD6867" i="1"/>
  <c r="AD6868" i="1"/>
  <c r="AD6869" i="1"/>
  <c r="AD6870" i="1"/>
  <c r="AD6871" i="1"/>
  <c r="AD6872" i="1"/>
  <c r="AD6873" i="1"/>
  <c r="AD6874" i="1"/>
  <c r="AD6875" i="1"/>
  <c r="AD6876" i="1"/>
  <c r="AD6877" i="1"/>
  <c r="AD6878" i="1"/>
  <c r="AD6879" i="1"/>
  <c r="AD6880" i="1"/>
  <c r="AD6881" i="1"/>
  <c r="AD6882" i="1"/>
  <c r="AD6883" i="1"/>
  <c r="AD6884" i="1"/>
  <c r="AD6885" i="1"/>
  <c r="AD6886" i="1"/>
  <c r="AD6887" i="1"/>
  <c r="AD6888" i="1"/>
  <c r="AD6889" i="1"/>
  <c r="AD6890" i="1"/>
  <c r="AD6891" i="1"/>
  <c r="AD6892" i="1"/>
  <c r="AD6893" i="1"/>
  <c r="AD6894" i="1"/>
  <c r="AD6895" i="1"/>
  <c r="AD6896" i="1"/>
  <c r="AD6897" i="1"/>
  <c r="AD6898" i="1"/>
  <c r="AD6899" i="1"/>
  <c r="AD6900" i="1"/>
  <c r="AD6901" i="1"/>
  <c r="AD6902" i="1"/>
  <c r="AD6903" i="1"/>
  <c r="AD6904" i="1"/>
  <c r="AD6905" i="1"/>
  <c r="AD6906" i="1"/>
  <c r="AD6907" i="1"/>
  <c r="AD6908" i="1"/>
  <c r="AD6909" i="1"/>
  <c r="AD6910" i="1"/>
  <c r="AD6911" i="1"/>
  <c r="AD6912" i="1"/>
  <c r="AD6913" i="1"/>
  <c r="AD6914" i="1"/>
  <c r="AD6915" i="1"/>
  <c r="AD6916" i="1"/>
  <c r="AD6917" i="1"/>
  <c r="AD6918" i="1"/>
  <c r="AD6919" i="1"/>
  <c r="AD6920" i="1"/>
  <c r="AD6921" i="1"/>
  <c r="AD6922" i="1"/>
  <c r="AD6923" i="1"/>
  <c r="AD6924" i="1"/>
  <c r="AD6925" i="1"/>
  <c r="AD6926" i="1"/>
  <c r="AD6927" i="1"/>
  <c r="AD6928" i="1"/>
  <c r="AD6929" i="1"/>
  <c r="AD6930" i="1"/>
  <c r="AD6931" i="1"/>
  <c r="AD6932" i="1"/>
  <c r="AD6933" i="1"/>
  <c r="AD6934" i="1"/>
  <c r="AD6935" i="1"/>
  <c r="AD6936" i="1"/>
  <c r="AD6937" i="1"/>
  <c r="AD6938" i="1"/>
  <c r="AD6939" i="1"/>
  <c r="AD6940" i="1"/>
  <c r="AD6941" i="1"/>
  <c r="AD6942" i="1"/>
  <c r="AD6943" i="1"/>
  <c r="AD6944" i="1"/>
  <c r="AD6945" i="1"/>
  <c r="AD6946" i="1"/>
  <c r="AD6947" i="1"/>
  <c r="AD6948" i="1"/>
  <c r="AD6949" i="1"/>
  <c r="AD6950" i="1"/>
  <c r="AD6951" i="1"/>
  <c r="AD6952" i="1"/>
  <c r="AD6953" i="1"/>
  <c r="AD6954" i="1"/>
  <c r="AD6955" i="1"/>
  <c r="AD6956" i="1"/>
  <c r="AD6957" i="1"/>
  <c r="AD6958" i="1"/>
  <c r="AD6959" i="1"/>
  <c r="AD6960" i="1"/>
  <c r="AD6961" i="1"/>
  <c r="AD6962" i="1"/>
  <c r="AD6963" i="1"/>
  <c r="AD6964" i="1"/>
  <c r="AD6965" i="1"/>
  <c r="AD6966" i="1"/>
  <c r="AD6967" i="1"/>
  <c r="AD6968" i="1"/>
  <c r="AD6969" i="1"/>
  <c r="AD6970" i="1"/>
  <c r="AD6971" i="1"/>
  <c r="AD6972" i="1"/>
  <c r="AD6973" i="1"/>
  <c r="AD6974" i="1"/>
  <c r="AD6975" i="1"/>
  <c r="AD6976" i="1"/>
  <c r="AD6977" i="1"/>
  <c r="AD6978" i="1"/>
  <c r="AD6979" i="1"/>
  <c r="AD6980" i="1"/>
  <c r="AD6981" i="1"/>
  <c r="AD6982" i="1"/>
  <c r="AD6983" i="1"/>
  <c r="AD6984" i="1"/>
  <c r="AD6985" i="1"/>
  <c r="AD6986" i="1"/>
  <c r="AD6987" i="1"/>
  <c r="AD6988" i="1"/>
  <c r="AD6989" i="1"/>
  <c r="AD6990" i="1"/>
  <c r="AD6991" i="1"/>
  <c r="AD6992" i="1"/>
  <c r="AD6993" i="1"/>
  <c r="AD6994" i="1"/>
  <c r="AD6995" i="1"/>
  <c r="AD6996" i="1"/>
  <c r="AD6997" i="1"/>
  <c r="AD6998" i="1"/>
  <c r="AD6999" i="1"/>
  <c r="AD7000" i="1"/>
  <c r="AD7001" i="1"/>
  <c r="AD7002" i="1"/>
  <c r="AD7003" i="1"/>
  <c r="AD7004" i="1"/>
  <c r="AD7005" i="1"/>
  <c r="AD7006" i="1"/>
  <c r="AD7007" i="1"/>
  <c r="AD7008" i="1"/>
  <c r="AD7009" i="1"/>
  <c r="AD7010" i="1"/>
  <c r="AD7011" i="1"/>
  <c r="AD7012" i="1"/>
  <c r="AD7013" i="1"/>
  <c r="AD7014" i="1"/>
  <c r="AD7015" i="1"/>
  <c r="AD7016" i="1"/>
  <c r="AD7017" i="1"/>
  <c r="AD7018" i="1"/>
  <c r="AD7019" i="1"/>
  <c r="AD7020" i="1"/>
  <c r="AD7021" i="1"/>
  <c r="AD7022" i="1"/>
  <c r="AD7023" i="1"/>
  <c r="AD7024" i="1"/>
  <c r="AD7025" i="1"/>
  <c r="AD7026" i="1"/>
  <c r="AD7027" i="1"/>
  <c r="AD7028" i="1"/>
  <c r="AD7029" i="1"/>
  <c r="AD7030" i="1"/>
  <c r="AD7031" i="1"/>
  <c r="AD7032" i="1"/>
  <c r="AD7033" i="1"/>
  <c r="AD7034" i="1"/>
  <c r="AD7035" i="1"/>
  <c r="AD7036" i="1"/>
  <c r="AD7037" i="1"/>
  <c r="AD7038" i="1"/>
  <c r="AD7039" i="1"/>
  <c r="AD7040" i="1"/>
  <c r="AD7041" i="1"/>
  <c r="AD7042" i="1"/>
  <c r="AD7043" i="1"/>
  <c r="AD7044" i="1"/>
  <c r="AD7045" i="1"/>
  <c r="AD7046" i="1"/>
  <c r="AD7047" i="1"/>
  <c r="AD7048" i="1"/>
  <c r="AD7049" i="1"/>
  <c r="AD7050" i="1"/>
  <c r="AD7051" i="1"/>
  <c r="AD7052" i="1"/>
  <c r="AD7053" i="1"/>
  <c r="AD7054" i="1"/>
  <c r="AD7055" i="1"/>
  <c r="AD7056" i="1"/>
  <c r="AD7057" i="1"/>
  <c r="AD7058" i="1"/>
  <c r="AD7059" i="1"/>
  <c r="AD7060" i="1"/>
  <c r="AD7061" i="1"/>
  <c r="AD7062" i="1"/>
  <c r="AD7063" i="1"/>
  <c r="AD7064" i="1"/>
  <c r="AD7065" i="1"/>
  <c r="AD7066" i="1"/>
  <c r="AD7067" i="1"/>
  <c r="AD7068" i="1"/>
  <c r="AD7069" i="1"/>
  <c r="AD7070" i="1"/>
  <c r="AD7071" i="1"/>
  <c r="AD7072" i="1"/>
  <c r="AD7073" i="1"/>
  <c r="AD7074" i="1"/>
  <c r="AD7075" i="1"/>
  <c r="AD7076" i="1"/>
  <c r="AD7077" i="1"/>
  <c r="AD7078" i="1"/>
  <c r="AD7079" i="1"/>
  <c r="AD7080" i="1"/>
  <c r="AD7081" i="1"/>
  <c r="AD7082" i="1"/>
  <c r="AD7083" i="1"/>
  <c r="AD7084" i="1"/>
  <c r="AD7085" i="1"/>
  <c r="AD7086" i="1"/>
  <c r="AD7087" i="1"/>
  <c r="AD7088" i="1"/>
  <c r="AD7089" i="1"/>
  <c r="AD7090" i="1"/>
  <c r="AD7091" i="1"/>
  <c r="AD7092" i="1"/>
  <c r="AD7093" i="1"/>
  <c r="AD7094" i="1"/>
  <c r="AD7095" i="1"/>
  <c r="AD7096" i="1"/>
  <c r="AD7097" i="1"/>
  <c r="AD7098" i="1"/>
  <c r="AD7099" i="1"/>
  <c r="AD7100" i="1"/>
  <c r="AD7101" i="1"/>
  <c r="AD7102" i="1"/>
  <c r="AD7103" i="1"/>
  <c r="AD7104" i="1"/>
  <c r="AD7105" i="1"/>
  <c r="AD7106" i="1"/>
  <c r="AD7107" i="1"/>
  <c r="AD7108" i="1"/>
  <c r="AD7109" i="1"/>
  <c r="AD7110" i="1"/>
  <c r="AD7111" i="1"/>
  <c r="AD7112" i="1"/>
  <c r="AD7113" i="1"/>
  <c r="AD7114" i="1"/>
  <c r="AD7115" i="1"/>
  <c r="AD7116" i="1"/>
  <c r="AD7117" i="1"/>
  <c r="AD7118" i="1"/>
  <c r="AD7119" i="1"/>
  <c r="AD7120" i="1"/>
  <c r="AD7121" i="1"/>
  <c r="AD7122" i="1"/>
  <c r="AD7123" i="1"/>
  <c r="AD7124" i="1"/>
  <c r="AD7125" i="1"/>
  <c r="AD7126" i="1"/>
  <c r="AD7127" i="1"/>
  <c r="AD7128" i="1"/>
  <c r="AD7129" i="1"/>
  <c r="AD7130" i="1"/>
  <c r="AD7131" i="1"/>
  <c r="AD7132" i="1"/>
  <c r="AD7133" i="1"/>
  <c r="AD7134" i="1"/>
  <c r="AD7135" i="1"/>
  <c r="AD7136" i="1"/>
  <c r="AD7137" i="1"/>
  <c r="AD7138" i="1"/>
  <c r="AD7139" i="1"/>
  <c r="AD7140" i="1"/>
  <c r="AD7141" i="1"/>
  <c r="AD7142" i="1"/>
  <c r="AD7143" i="1"/>
  <c r="AD7144" i="1"/>
  <c r="AD7145" i="1"/>
  <c r="AD7146" i="1"/>
  <c r="AD7147" i="1"/>
  <c r="AD7148" i="1"/>
  <c r="AD7149" i="1"/>
  <c r="AD7150" i="1"/>
  <c r="AD7151" i="1"/>
  <c r="AD7152" i="1"/>
  <c r="AD7153" i="1"/>
  <c r="AD7154" i="1"/>
  <c r="AD7155" i="1"/>
  <c r="AD7156" i="1"/>
  <c r="AD7157" i="1"/>
  <c r="AD7158" i="1"/>
  <c r="AD7159" i="1"/>
  <c r="AD7160" i="1"/>
  <c r="AD7161" i="1"/>
  <c r="AD7162" i="1"/>
  <c r="AD7163" i="1"/>
  <c r="AD7164" i="1"/>
  <c r="AD7165" i="1"/>
  <c r="AD7166" i="1"/>
  <c r="AD7167" i="1"/>
  <c r="AD7168" i="1"/>
  <c r="AD7169" i="1"/>
  <c r="AD7170" i="1"/>
  <c r="AD7171" i="1"/>
  <c r="AD7172" i="1"/>
  <c r="AD7173" i="1"/>
  <c r="AD7174" i="1"/>
  <c r="AD7175" i="1"/>
  <c r="AD7176" i="1"/>
  <c r="AD7177" i="1"/>
  <c r="AD7178" i="1"/>
  <c r="AD7179" i="1"/>
  <c r="AD7180" i="1"/>
  <c r="AD7181" i="1"/>
  <c r="AD7182" i="1"/>
  <c r="AD7183" i="1"/>
  <c r="AD7184" i="1"/>
  <c r="AD7185" i="1"/>
  <c r="AD7186" i="1"/>
  <c r="AD7187" i="1"/>
  <c r="AD7188" i="1"/>
  <c r="AD7189" i="1"/>
  <c r="AD7190" i="1"/>
  <c r="AD7191" i="1"/>
  <c r="AD7192" i="1"/>
  <c r="AD7193" i="1"/>
  <c r="AD7194" i="1"/>
  <c r="AD7195" i="1"/>
  <c r="AD7196" i="1"/>
  <c r="AD7197" i="1"/>
  <c r="AD7198" i="1"/>
  <c r="AD7199" i="1"/>
  <c r="AD7200" i="1"/>
  <c r="AD7201" i="1"/>
  <c r="AD7202" i="1"/>
  <c r="AD7203" i="1"/>
  <c r="AD7204" i="1"/>
  <c r="AD7205" i="1"/>
  <c r="AD7206" i="1"/>
  <c r="AD7207" i="1"/>
  <c r="AD7208" i="1"/>
  <c r="AD7209" i="1"/>
  <c r="AD7210" i="1"/>
  <c r="AD7211" i="1"/>
  <c r="AD7212" i="1"/>
  <c r="AD7213" i="1"/>
  <c r="AD7214" i="1"/>
  <c r="AD7215" i="1"/>
  <c r="AD7216" i="1"/>
  <c r="AD7217" i="1"/>
  <c r="AD7218" i="1"/>
  <c r="AD7219" i="1"/>
  <c r="AD7220" i="1"/>
  <c r="AD7221" i="1"/>
  <c r="AD7222" i="1"/>
  <c r="AD7223" i="1"/>
  <c r="AD7224" i="1"/>
  <c r="AD7225" i="1"/>
  <c r="AD7226" i="1"/>
  <c r="AD7227" i="1"/>
  <c r="AD7228" i="1"/>
  <c r="AD7229" i="1"/>
  <c r="AD7230" i="1"/>
  <c r="AD7231" i="1"/>
  <c r="AD7232" i="1"/>
  <c r="AD7233" i="1"/>
  <c r="AD7234" i="1"/>
  <c r="AD7235" i="1"/>
  <c r="AD7236" i="1"/>
  <c r="AD7237" i="1"/>
  <c r="AD7238" i="1"/>
  <c r="AD7239" i="1"/>
  <c r="AD7240" i="1"/>
  <c r="AD7241" i="1"/>
  <c r="AD7242" i="1"/>
  <c r="AD7243" i="1"/>
  <c r="AD7244" i="1"/>
  <c r="AD7245" i="1"/>
  <c r="AD7246" i="1"/>
  <c r="AD7247" i="1"/>
  <c r="AD7248" i="1"/>
  <c r="AD7249" i="1"/>
  <c r="AD7250" i="1"/>
  <c r="AD7251" i="1"/>
  <c r="AD7252" i="1"/>
  <c r="AD7253" i="1"/>
  <c r="AD7254" i="1"/>
  <c r="AD7255" i="1"/>
  <c r="AD7256" i="1"/>
  <c r="AD7257" i="1"/>
  <c r="AD7258" i="1"/>
  <c r="AD7259" i="1"/>
  <c r="AD7260" i="1"/>
  <c r="AD7261" i="1"/>
  <c r="AD7262" i="1"/>
  <c r="AD7263" i="1"/>
  <c r="AD7264" i="1"/>
  <c r="AD7265" i="1"/>
  <c r="AD7266" i="1"/>
  <c r="AD7267" i="1"/>
  <c r="AD7268" i="1"/>
  <c r="AD7269" i="1"/>
  <c r="AD7270" i="1"/>
  <c r="AD7271" i="1"/>
  <c r="AD7272" i="1"/>
  <c r="AD7273" i="1"/>
  <c r="AD7274" i="1"/>
  <c r="AD7275" i="1"/>
  <c r="AD7276" i="1"/>
  <c r="AD7277" i="1"/>
  <c r="AD7278" i="1"/>
  <c r="AD7279" i="1"/>
  <c r="AD7280" i="1"/>
  <c r="AD7281" i="1"/>
  <c r="AD7282" i="1"/>
  <c r="AD7283" i="1"/>
  <c r="AD7284" i="1"/>
  <c r="AD7285" i="1"/>
  <c r="AD7286" i="1"/>
  <c r="AD7287" i="1"/>
  <c r="AD7288" i="1"/>
  <c r="AD7289" i="1"/>
  <c r="AD7290" i="1"/>
  <c r="AD7291" i="1"/>
  <c r="AD7292" i="1"/>
  <c r="AD7293" i="1"/>
  <c r="AD7294" i="1"/>
  <c r="AD7295" i="1"/>
  <c r="AD7296" i="1"/>
  <c r="AD7297" i="1"/>
  <c r="AD7298" i="1"/>
  <c r="AD7299" i="1"/>
  <c r="AD7300" i="1"/>
  <c r="AD7301" i="1"/>
  <c r="AD7302" i="1"/>
  <c r="AD7303" i="1"/>
  <c r="AD7304" i="1"/>
  <c r="AD7305" i="1"/>
  <c r="AD7306" i="1"/>
  <c r="AD7307" i="1"/>
  <c r="AD7308" i="1"/>
  <c r="AD7309" i="1"/>
  <c r="AD7310" i="1"/>
  <c r="AD7311" i="1"/>
  <c r="AD7312" i="1"/>
  <c r="AD7313" i="1"/>
  <c r="AD7314" i="1"/>
  <c r="AD7315" i="1"/>
  <c r="AD7316" i="1"/>
  <c r="AD7317" i="1"/>
  <c r="AD7318" i="1"/>
  <c r="AD7319" i="1"/>
  <c r="AD7320" i="1"/>
  <c r="AD7321" i="1"/>
  <c r="AD7322" i="1"/>
  <c r="AD7323" i="1"/>
  <c r="AD7324" i="1"/>
  <c r="AD7325" i="1"/>
  <c r="AD7326" i="1"/>
  <c r="AD7327" i="1"/>
  <c r="AD7328" i="1"/>
  <c r="AD7329" i="1"/>
  <c r="AD7330" i="1"/>
  <c r="AD7331" i="1"/>
  <c r="AD7332" i="1"/>
  <c r="AD7333" i="1"/>
  <c r="AD7334" i="1"/>
  <c r="AD7335" i="1"/>
  <c r="AD7336" i="1"/>
  <c r="AD7337" i="1"/>
  <c r="AD7338" i="1"/>
  <c r="AD7339" i="1"/>
  <c r="AD7340" i="1"/>
  <c r="AD7341" i="1"/>
  <c r="AD7342" i="1"/>
  <c r="AD7343" i="1"/>
  <c r="AD7344" i="1"/>
  <c r="AD7345" i="1"/>
  <c r="AD7346" i="1"/>
  <c r="AD7347" i="1"/>
  <c r="AD7348" i="1"/>
  <c r="AD7349" i="1"/>
  <c r="AD7350" i="1"/>
  <c r="AD7351" i="1"/>
  <c r="AD7352" i="1"/>
  <c r="AD7353" i="1"/>
  <c r="AD7354" i="1"/>
  <c r="AD7355" i="1"/>
  <c r="AD7356" i="1"/>
  <c r="AD7357" i="1"/>
  <c r="AD7358" i="1"/>
  <c r="AD7359" i="1"/>
  <c r="AD7360" i="1"/>
  <c r="AD7361" i="1"/>
  <c r="AD7362" i="1"/>
  <c r="AD7363" i="1"/>
  <c r="AD7364" i="1"/>
  <c r="AD7365" i="1"/>
  <c r="AD7366" i="1"/>
  <c r="AD7367" i="1"/>
  <c r="AD7368" i="1"/>
  <c r="AD7369" i="1"/>
  <c r="AD7370" i="1"/>
  <c r="AD7371" i="1"/>
  <c r="AD7372" i="1"/>
  <c r="AD7373" i="1"/>
  <c r="AD7374" i="1"/>
  <c r="AD7375" i="1"/>
  <c r="AD7376" i="1"/>
  <c r="AD7377" i="1"/>
  <c r="AD7378" i="1"/>
  <c r="AD7379" i="1"/>
  <c r="AD7380" i="1"/>
  <c r="AD7381" i="1"/>
  <c r="AD7382" i="1"/>
  <c r="AD7383" i="1"/>
  <c r="AD7384" i="1"/>
  <c r="AD7385" i="1"/>
  <c r="AD7386" i="1"/>
  <c r="AD7387" i="1"/>
  <c r="AD7388" i="1"/>
  <c r="AD7389" i="1"/>
  <c r="AD7390" i="1"/>
  <c r="AD7391" i="1"/>
  <c r="AD7392" i="1"/>
  <c r="AD7393" i="1"/>
  <c r="AD7394" i="1"/>
  <c r="AD7395" i="1"/>
  <c r="AD7396" i="1"/>
  <c r="AD7397" i="1"/>
  <c r="AD7398" i="1"/>
  <c r="AD7399" i="1"/>
  <c r="AD7400" i="1"/>
  <c r="AD7401" i="1"/>
  <c r="AD7402" i="1"/>
  <c r="AD7403" i="1"/>
  <c r="AD7404" i="1"/>
  <c r="AD7405" i="1"/>
  <c r="AD7406" i="1"/>
  <c r="AD7407" i="1"/>
  <c r="AD7408" i="1"/>
  <c r="AD7409" i="1"/>
  <c r="AD7410" i="1"/>
  <c r="AD7411" i="1"/>
  <c r="AD7412" i="1"/>
  <c r="AD7413" i="1"/>
  <c r="AD7414" i="1"/>
  <c r="AD7415" i="1"/>
  <c r="AD7416" i="1"/>
  <c r="AD7417" i="1"/>
  <c r="AD7418" i="1"/>
  <c r="AD7419" i="1"/>
  <c r="AD7420" i="1"/>
  <c r="AD7421" i="1"/>
  <c r="AD7422" i="1"/>
  <c r="AD7423" i="1"/>
  <c r="AD7424" i="1"/>
  <c r="AD7425" i="1"/>
  <c r="AD7426" i="1"/>
  <c r="AD7427" i="1"/>
  <c r="AD7428" i="1"/>
  <c r="AD7429" i="1"/>
  <c r="AD7430" i="1"/>
  <c r="AD7431" i="1"/>
  <c r="AD7432" i="1"/>
  <c r="AD7433" i="1"/>
  <c r="AD7434" i="1"/>
  <c r="AD7435" i="1"/>
  <c r="AD7436" i="1"/>
  <c r="AD7437" i="1"/>
  <c r="AD7438" i="1"/>
  <c r="AD7439" i="1"/>
  <c r="AD7440" i="1"/>
  <c r="AD7441" i="1"/>
  <c r="AD7442" i="1"/>
  <c r="AD7443" i="1"/>
  <c r="AD7444" i="1"/>
  <c r="AD7445" i="1"/>
  <c r="AD7446" i="1"/>
  <c r="AD7447" i="1"/>
  <c r="AD7448" i="1"/>
  <c r="AD7449" i="1"/>
  <c r="AD7450" i="1"/>
  <c r="AD7451" i="1"/>
  <c r="AD7452" i="1"/>
  <c r="AD7453" i="1"/>
  <c r="AD7454" i="1"/>
  <c r="AD7455" i="1"/>
  <c r="AD7456" i="1"/>
  <c r="AD7457" i="1"/>
  <c r="AD7458" i="1"/>
  <c r="AD7459" i="1"/>
  <c r="AD7460" i="1"/>
  <c r="AD7461" i="1"/>
  <c r="AD7462" i="1"/>
  <c r="AD7463" i="1"/>
  <c r="AD7464" i="1"/>
  <c r="AD7465" i="1"/>
  <c r="AD7466" i="1"/>
  <c r="AD7467" i="1"/>
  <c r="AD7468" i="1"/>
  <c r="AD7469" i="1"/>
  <c r="AD7470" i="1"/>
  <c r="AD7471" i="1"/>
  <c r="AD7472" i="1"/>
  <c r="AD7473" i="1"/>
  <c r="AD7474" i="1"/>
  <c r="AD7475" i="1"/>
  <c r="AD7476" i="1"/>
  <c r="AD7477" i="1"/>
  <c r="AD7478" i="1"/>
  <c r="AD7479" i="1"/>
  <c r="AD7480" i="1"/>
  <c r="AD7481" i="1"/>
  <c r="AD7482" i="1"/>
  <c r="AD7483" i="1"/>
  <c r="AD7484" i="1"/>
  <c r="AD7485" i="1"/>
  <c r="AD7486" i="1"/>
  <c r="AD7487" i="1"/>
  <c r="AD7488" i="1"/>
  <c r="AD7489" i="1"/>
  <c r="AD7490" i="1"/>
  <c r="AD7491" i="1"/>
  <c r="AD7492" i="1"/>
  <c r="AD7493" i="1"/>
  <c r="AD7494" i="1"/>
  <c r="AD7495" i="1"/>
  <c r="AD7496" i="1"/>
  <c r="AD7497" i="1"/>
  <c r="AD7498" i="1"/>
  <c r="AD7499" i="1"/>
  <c r="AD7500" i="1"/>
  <c r="AD7501" i="1"/>
  <c r="AD7502" i="1"/>
  <c r="AD7503" i="1"/>
  <c r="AD7504" i="1"/>
  <c r="AD7505" i="1"/>
  <c r="AD7506" i="1"/>
  <c r="AD7507" i="1"/>
  <c r="AD7508" i="1"/>
  <c r="AD7509" i="1"/>
  <c r="AD7510" i="1"/>
  <c r="AD7511" i="1"/>
  <c r="AD7512" i="1"/>
  <c r="AD7513" i="1"/>
  <c r="AD7514" i="1"/>
  <c r="AD7515" i="1"/>
  <c r="AD7516" i="1"/>
  <c r="AD7517" i="1"/>
  <c r="AD7518" i="1"/>
  <c r="AD7519" i="1"/>
  <c r="AD7520" i="1"/>
  <c r="AD7521" i="1"/>
  <c r="AD7522" i="1"/>
  <c r="AD7523" i="1"/>
  <c r="AD7524" i="1"/>
  <c r="AD7525" i="1"/>
  <c r="AD7526" i="1"/>
  <c r="AD7527" i="1"/>
  <c r="AD7528" i="1"/>
  <c r="AD7529" i="1"/>
  <c r="AD7530" i="1"/>
  <c r="AD7531" i="1"/>
  <c r="AD7532" i="1"/>
  <c r="AD7533" i="1"/>
  <c r="AD7534" i="1"/>
  <c r="AD7535" i="1"/>
  <c r="AD7536" i="1"/>
  <c r="AD7537" i="1"/>
  <c r="AD7538" i="1"/>
  <c r="AD7539" i="1"/>
  <c r="AD7540" i="1"/>
  <c r="AD7541" i="1"/>
  <c r="AD7542" i="1"/>
  <c r="AD7543" i="1"/>
  <c r="AD7544" i="1"/>
  <c r="AD7545" i="1"/>
  <c r="AD7546" i="1"/>
  <c r="AD7547" i="1"/>
  <c r="AD7548" i="1"/>
  <c r="AD7549" i="1"/>
  <c r="AD7550" i="1"/>
  <c r="AD7551" i="1"/>
  <c r="AD7552" i="1"/>
  <c r="AD7553" i="1"/>
  <c r="AD7554" i="1"/>
  <c r="AD7555" i="1"/>
  <c r="AD7556" i="1"/>
  <c r="AD7557" i="1"/>
  <c r="AD7558" i="1"/>
  <c r="AD7559" i="1"/>
  <c r="AD7560" i="1"/>
  <c r="AD7561" i="1"/>
  <c r="AD7562" i="1"/>
  <c r="AD7563" i="1"/>
  <c r="AD7564" i="1"/>
  <c r="AD7565" i="1"/>
  <c r="AD7566" i="1"/>
  <c r="AD7567" i="1"/>
  <c r="AD7568" i="1"/>
  <c r="AD7569" i="1"/>
  <c r="AD7570" i="1"/>
  <c r="AD7571" i="1"/>
  <c r="AD7572" i="1"/>
  <c r="AD7573" i="1"/>
  <c r="AD7574" i="1"/>
  <c r="AD7575" i="1"/>
  <c r="AD7576" i="1"/>
  <c r="AD7577" i="1"/>
  <c r="AD7578" i="1"/>
  <c r="AD7579" i="1"/>
  <c r="AD7580" i="1"/>
  <c r="AD7581" i="1"/>
  <c r="AD7582" i="1"/>
  <c r="AD7583" i="1"/>
  <c r="AD7584" i="1"/>
  <c r="AD7585" i="1"/>
  <c r="AD7586" i="1"/>
  <c r="AD7587" i="1"/>
  <c r="AD7588" i="1"/>
  <c r="AD7589" i="1"/>
  <c r="AD7590" i="1"/>
  <c r="AD7591" i="1"/>
  <c r="AD7592" i="1"/>
  <c r="AD7593" i="1"/>
  <c r="AD7594" i="1"/>
  <c r="AD7595" i="1"/>
  <c r="AD7596" i="1"/>
  <c r="AD7597" i="1"/>
  <c r="AD7598" i="1"/>
  <c r="AD7599" i="1"/>
  <c r="AD7600" i="1"/>
  <c r="AD7601" i="1"/>
  <c r="AD7602" i="1"/>
  <c r="AD7603" i="1"/>
  <c r="AD7604" i="1"/>
  <c r="AD7605" i="1"/>
  <c r="AD7606" i="1"/>
  <c r="AD7607" i="1"/>
  <c r="AD7608" i="1"/>
  <c r="AD7609" i="1"/>
  <c r="AD7610" i="1"/>
  <c r="AD7611" i="1"/>
  <c r="AD7612" i="1"/>
  <c r="AD7613" i="1"/>
  <c r="AD7614" i="1"/>
  <c r="AD7615" i="1"/>
  <c r="AD7616" i="1"/>
  <c r="AD7617" i="1"/>
  <c r="AD7618" i="1"/>
  <c r="AD7619" i="1"/>
  <c r="AD7620" i="1"/>
  <c r="AD7621" i="1"/>
  <c r="AD7622" i="1"/>
  <c r="AD7623" i="1"/>
  <c r="AD7624" i="1"/>
  <c r="AD7625" i="1"/>
  <c r="AD7626" i="1"/>
  <c r="AD7627" i="1"/>
  <c r="AD7628" i="1"/>
  <c r="AD7629" i="1"/>
  <c r="AD7630" i="1"/>
  <c r="AD7631" i="1"/>
  <c r="AD7632" i="1"/>
  <c r="AD7633" i="1"/>
  <c r="AD7634" i="1"/>
  <c r="AD7635" i="1"/>
  <c r="AD7636" i="1"/>
  <c r="AD7637" i="1"/>
  <c r="AD7638" i="1"/>
  <c r="AD7639" i="1"/>
  <c r="AD7640" i="1"/>
  <c r="AD7641" i="1"/>
  <c r="AD7642" i="1"/>
  <c r="AD7643" i="1"/>
  <c r="AD7644" i="1"/>
  <c r="AD7645" i="1"/>
  <c r="AD7646" i="1"/>
  <c r="AD7647" i="1"/>
  <c r="AD7648" i="1"/>
  <c r="AD7649" i="1"/>
  <c r="AD7650" i="1"/>
  <c r="AD7651" i="1"/>
  <c r="AD7652" i="1"/>
  <c r="AD7653" i="1"/>
  <c r="AD7654" i="1"/>
  <c r="AD7655" i="1"/>
  <c r="AD7656" i="1"/>
  <c r="AD7657" i="1"/>
  <c r="AD7658" i="1"/>
  <c r="AD7659" i="1"/>
  <c r="AD7660" i="1"/>
  <c r="AD7661" i="1"/>
  <c r="AD7662" i="1"/>
  <c r="AD7663" i="1"/>
  <c r="AD7664" i="1"/>
  <c r="AD7665" i="1"/>
  <c r="AD7666" i="1"/>
  <c r="AD7667" i="1"/>
  <c r="AD7668" i="1"/>
  <c r="AD7669" i="1"/>
  <c r="AD7670" i="1"/>
  <c r="AD7671" i="1"/>
  <c r="AD7672" i="1"/>
  <c r="AD7673" i="1"/>
  <c r="AD7674" i="1"/>
  <c r="AD7675" i="1"/>
  <c r="AD7676" i="1"/>
  <c r="AD7677" i="1"/>
  <c r="AD7678" i="1"/>
  <c r="AD7679" i="1"/>
  <c r="AD7680" i="1"/>
  <c r="AD7681" i="1"/>
  <c r="AD7682" i="1"/>
  <c r="AD7683" i="1"/>
  <c r="AD7684" i="1"/>
  <c r="AD7685" i="1"/>
  <c r="AD7686" i="1"/>
  <c r="AD7687" i="1"/>
  <c r="AD7688" i="1"/>
  <c r="AD7689" i="1"/>
  <c r="AD7690" i="1"/>
  <c r="AD7691" i="1"/>
  <c r="AD7692" i="1"/>
  <c r="AD7693" i="1"/>
  <c r="AD7694" i="1"/>
  <c r="AD7695" i="1"/>
  <c r="AD7696" i="1"/>
  <c r="AD7697" i="1"/>
  <c r="AD7698" i="1"/>
  <c r="AD7699" i="1"/>
  <c r="AD7700" i="1"/>
  <c r="AD7701" i="1"/>
  <c r="AD7702" i="1"/>
  <c r="AD7703" i="1"/>
  <c r="AD7704" i="1"/>
  <c r="AD7705" i="1"/>
  <c r="AD7706" i="1"/>
  <c r="AD7707" i="1"/>
  <c r="AD7708" i="1"/>
  <c r="AD7709" i="1"/>
  <c r="AD7710" i="1"/>
  <c r="AD7711" i="1"/>
  <c r="AD7712" i="1"/>
  <c r="AD7713" i="1"/>
  <c r="AD7714" i="1"/>
  <c r="AD7715" i="1"/>
  <c r="AD7716" i="1"/>
  <c r="AD7717" i="1"/>
  <c r="AD7718" i="1"/>
  <c r="AD7719" i="1"/>
  <c r="AD7720" i="1"/>
  <c r="AD7721" i="1"/>
  <c r="AD7722" i="1"/>
  <c r="AD7723" i="1"/>
  <c r="AD7724" i="1"/>
  <c r="AD7725" i="1"/>
  <c r="AD7726" i="1"/>
  <c r="AD7727" i="1"/>
  <c r="AD7728" i="1"/>
  <c r="AD7729" i="1"/>
  <c r="AD7730" i="1"/>
  <c r="AD7731" i="1"/>
  <c r="AD7732" i="1"/>
  <c r="AD7733" i="1"/>
  <c r="AD7734" i="1"/>
  <c r="AD7735" i="1"/>
  <c r="AD7736" i="1"/>
  <c r="AD7737" i="1"/>
  <c r="AD7738" i="1"/>
  <c r="AD7739" i="1"/>
  <c r="AD7740" i="1"/>
  <c r="AD7741" i="1"/>
  <c r="AD7742" i="1"/>
  <c r="AD7743" i="1"/>
  <c r="AD7744" i="1"/>
  <c r="AD7745" i="1"/>
  <c r="AD7746" i="1"/>
  <c r="AD7747" i="1"/>
  <c r="AD7748" i="1"/>
  <c r="AD7749" i="1"/>
  <c r="AD7750" i="1"/>
  <c r="AD7751" i="1"/>
  <c r="AD7752" i="1"/>
  <c r="AD7753" i="1"/>
  <c r="AD7754" i="1"/>
  <c r="AD7755" i="1"/>
  <c r="AD7756" i="1"/>
  <c r="AD7757" i="1"/>
  <c r="AD7758" i="1"/>
  <c r="AD7759" i="1"/>
  <c r="AD7760" i="1"/>
  <c r="AD7761" i="1"/>
  <c r="AD7762" i="1"/>
  <c r="AD7763" i="1"/>
  <c r="AD7764" i="1"/>
  <c r="AD7765" i="1"/>
  <c r="AD7766" i="1"/>
  <c r="AD7767" i="1"/>
  <c r="AD7768" i="1"/>
  <c r="AD7769" i="1"/>
  <c r="AD7770" i="1"/>
  <c r="AD7771" i="1"/>
  <c r="AD7772" i="1"/>
  <c r="AD7773" i="1"/>
  <c r="AD7774" i="1"/>
  <c r="AD7775" i="1"/>
  <c r="AD7776" i="1"/>
  <c r="AD7777" i="1"/>
  <c r="AD7778" i="1"/>
  <c r="AD7779" i="1"/>
  <c r="AD7780" i="1"/>
  <c r="AD7781" i="1"/>
  <c r="AD7782" i="1"/>
  <c r="AD7783" i="1"/>
  <c r="AD7784" i="1"/>
  <c r="AD7785" i="1"/>
  <c r="AD7786" i="1"/>
  <c r="AD7787" i="1"/>
  <c r="AD7788" i="1"/>
  <c r="AD7789" i="1"/>
  <c r="AD7790" i="1"/>
  <c r="AD7791" i="1"/>
  <c r="AD7792" i="1"/>
  <c r="AD7793" i="1"/>
  <c r="AD7794" i="1"/>
  <c r="AD7795" i="1"/>
  <c r="AD7796" i="1"/>
  <c r="AD7797" i="1"/>
  <c r="AD7798" i="1"/>
  <c r="AD7799" i="1"/>
  <c r="AD7800" i="1"/>
  <c r="AD7801" i="1"/>
  <c r="AD7802" i="1"/>
  <c r="AD7803" i="1"/>
  <c r="AD7804" i="1"/>
  <c r="AD7805" i="1"/>
  <c r="AD7806" i="1"/>
  <c r="AD7807" i="1"/>
  <c r="AD7808" i="1"/>
  <c r="AD7809" i="1"/>
  <c r="AD7810" i="1"/>
  <c r="AD7811" i="1"/>
  <c r="AD7812" i="1"/>
  <c r="AD7813" i="1"/>
  <c r="AD7814" i="1"/>
  <c r="AD7815" i="1"/>
  <c r="AD7816" i="1"/>
  <c r="AD7817" i="1"/>
  <c r="AD7818" i="1"/>
  <c r="AD7819" i="1"/>
  <c r="AD7820" i="1"/>
  <c r="AD7821" i="1"/>
  <c r="AD7822" i="1"/>
  <c r="AD7823" i="1"/>
  <c r="AD7824" i="1"/>
  <c r="AD7825" i="1"/>
  <c r="AD7826" i="1"/>
  <c r="AD7827" i="1"/>
  <c r="AD7828" i="1"/>
  <c r="AD7829" i="1"/>
  <c r="AD7830" i="1"/>
  <c r="AD7831" i="1"/>
  <c r="AD7832" i="1"/>
  <c r="AD7833" i="1"/>
  <c r="AD7834" i="1"/>
  <c r="AD7835" i="1"/>
  <c r="AD7836" i="1"/>
  <c r="AD7837" i="1"/>
  <c r="AD7838" i="1"/>
  <c r="AD7839" i="1"/>
  <c r="AD7840" i="1"/>
  <c r="AD7841" i="1"/>
  <c r="AD7842" i="1"/>
  <c r="AD7843" i="1"/>
  <c r="AD7844" i="1"/>
  <c r="AD7845" i="1"/>
  <c r="AD7846" i="1"/>
  <c r="AD7847" i="1"/>
  <c r="AD7848" i="1"/>
  <c r="AD7849" i="1"/>
  <c r="AD7850" i="1"/>
  <c r="AD7851" i="1"/>
  <c r="AD7852" i="1"/>
  <c r="AD7853" i="1"/>
  <c r="AD7854" i="1"/>
  <c r="AD7855" i="1"/>
  <c r="AD7856" i="1"/>
  <c r="AD7857" i="1"/>
  <c r="AD7858" i="1"/>
  <c r="AD7859" i="1"/>
  <c r="AD7860" i="1"/>
  <c r="AD7861" i="1"/>
  <c r="AD7862" i="1"/>
  <c r="AD7863" i="1"/>
  <c r="AD7864" i="1"/>
  <c r="AD7865" i="1"/>
  <c r="AD7866" i="1"/>
  <c r="AD7867" i="1"/>
  <c r="AD7868" i="1"/>
  <c r="AD7869" i="1"/>
  <c r="AD7870" i="1"/>
  <c r="AD7871" i="1"/>
  <c r="AD7872" i="1"/>
  <c r="AD7873" i="1"/>
  <c r="AD7874" i="1"/>
  <c r="AD7875" i="1"/>
  <c r="AD7876" i="1"/>
  <c r="AD7877" i="1"/>
  <c r="AD7878" i="1"/>
  <c r="AD7879" i="1"/>
  <c r="AD7880" i="1"/>
  <c r="AD7881" i="1"/>
  <c r="AD7882" i="1"/>
  <c r="AD7883" i="1"/>
  <c r="AD7884" i="1"/>
  <c r="AD7885" i="1"/>
  <c r="AD7886" i="1"/>
  <c r="AD7887" i="1"/>
  <c r="AD7888" i="1"/>
  <c r="AD7889" i="1"/>
  <c r="AD7890" i="1"/>
  <c r="AD7891" i="1"/>
  <c r="AD7892" i="1"/>
  <c r="AD7893" i="1"/>
  <c r="AD7894" i="1"/>
  <c r="AD7895" i="1"/>
  <c r="AD7896" i="1"/>
  <c r="AD7897" i="1"/>
  <c r="AD7898" i="1"/>
  <c r="AD7899" i="1"/>
  <c r="AD7900" i="1"/>
  <c r="AD7901" i="1"/>
  <c r="AD7902" i="1"/>
  <c r="AD7903" i="1"/>
  <c r="AD7904" i="1"/>
  <c r="AD7905" i="1"/>
  <c r="AD7906" i="1"/>
  <c r="AD7907" i="1"/>
  <c r="AD7908" i="1"/>
  <c r="AD7909" i="1"/>
  <c r="AD7910" i="1"/>
  <c r="AD7911" i="1"/>
  <c r="AD7912" i="1"/>
  <c r="AD7913" i="1"/>
  <c r="AD7914" i="1"/>
  <c r="AD7915" i="1"/>
  <c r="AD7916" i="1"/>
  <c r="AD7917" i="1"/>
  <c r="AD7918" i="1"/>
  <c r="AD7919" i="1"/>
  <c r="AD7920" i="1"/>
  <c r="AD7921" i="1"/>
  <c r="AD7922" i="1"/>
  <c r="AD7923" i="1"/>
  <c r="AD7924" i="1"/>
  <c r="AD7925" i="1"/>
  <c r="AD7926" i="1"/>
  <c r="AD7927" i="1"/>
  <c r="AD7928" i="1"/>
  <c r="AD7929" i="1"/>
  <c r="AD7930" i="1"/>
  <c r="AD7931" i="1"/>
  <c r="AD7932" i="1"/>
  <c r="AD7933" i="1"/>
  <c r="AD7934" i="1"/>
  <c r="AD7935" i="1"/>
  <c r="AD7936" i="1"/>
  <c r="AD7937" i="1"/>
  <c r="AD7938" i="1"/>
  <c r="AD7939" i="1"/>
  <c r="AD7940" i="1"/>
  <c r="AD7941" i="1"/>
  <c r="AD7942" i="1"/>
  <c r="AD7943" i="1"/>
  <c r="AD7944" i="1"/>
  <c r="AD7945" i="1"/>
  <c r="AD7946" i="1"/>
  <c r="AD7947" i="1"/>
  <c r="AD7948" i="1"/>
  <c r="AD7949" i="1"/>
  <c r="AD7950" i="1"/>
  <c r="AD7951" i="1"/>
  <c r="AD7952" i="1"/>
  <c r="AD7953" i="1"/>
  <c r="AD7954" i="1"/>
  <c r="AD7955" i="1"/>
  <c r="AD7956" i="1"/>
  <c r="AD7957" i="1"/>
  <c r="AD7958" i="1"/>
  <c r="AD7959" i="1"/>
  <c r="AD7960" i="1"/>
  <c r="AD7961" i="1"/>
  <c r="AD7962" i="1"/>
  <c r="AD7963" i="1"/>
  <c r="AD7964" i="1"/>
  <c r="AD7965" i="1"/>
  <c r="AD7966" i="1"/>
  <c r="AD7967" i="1"/>
  <c r="AD7968" i="1"/>
  <c r="AD7969" i="1"/>
  <c r="AD7970" i="1"/>
  <c r="AD7971" i="1"/>
  <c r="AD7972" i="1"/>
  <c r="AD7973" i="1"/>
  <c r="AD7974" i="1"/>
  <c r="AD7975" i="1"/>
  <c r="AD7976" i="1"/>
  <c r="AD7977" i="1"/>
  <c r="AD7978" i="1"/>
  <c r="AD7979" i="1"/>
  <c r="AD7980" i="1"/>
  <c r="AD7981" i="1"/>
  <c r="AD7982" i="1"/>
  <c r="AD7983" i="1"/>
  <c r="AD7984" i="1"/>
  <c r="AD7985" i="1"/>
  <c r="AD7986" i="1"/>
  <c r="AD7987" i="1"/>
  <c r="AD7988" i="1"/>
  <c r="AD7989" i="1"/>
  <c r="AD7990" i="1"/>
  <c r="AD7991" i="1"/>
  <c r="AD7992" i="1"/>
  <c r="AD7993" i="1"/>
  <c r="AD7994" i="1"/>
  <c r="AD7995" i="1"/>
  <c r="AD7996" i="1"/>
  <c r="AD7997" i="1"/>
  <c r="AD7998" i="1"/>
  <c r="AD7999" i="1"/>
  <c r="AD8000" i="1"/>
  <c r="AD8001" i="1"/>
  <c r="AD8002" i="1"/>
  <c r="AD8003" i="1"/>
  <c r="AD8004" i="1"/>
  <c r="AD8005" i="1"/>
  <c r="AD8006" i="1"/>
  <c r="AD8007" i="1"/>
  <c r="AD8008" i="1"/>
  <c r="AD8009" i="1"/>
  <c r="AD8010" i="1"/>
  <c r="AD8011" i="1"/>
  <c r="AD8012" i="1"/>
  <c r="AD8013" i="1"/>
  <c r="AD8014" i="1"/>
  <c r="AD8015" i="1"/>
  <c r="AD8016" i="1"/>
  <c r="AD8017" i="1"/>
  <c r="AD8018" i="1"/>
  <c r="AD8019" i="1"/>
  <c r="AD8020" i="1"/>
  <c r="AD8021" i="1"/>
  <c r="AD8022" i="1"/>
  <c r="AD8023" i="1"/>
  <c r="AD8024" i="1"/>
  <c r="AD8025" i="1"/>
  <c r="AD8026" i="1"/>
  <c r="AD8027" i="1"/>
  <c r="AD8028" i="1"/>
  <c r="AD8029" i="1"/>
  <c r="AD8030" i="1"/>
  <c r="AD8031" i="1"/>
  <c r="AD8032" i="1"/>
  <c r="AD8033" i="1"/>
  <c r="AD8034" i="1"/>
  <c r="AD8035" i="1"/>
  <c r="AD8036" i="1"/>
  <c r="AD8037" i="1"/>
  <c r="AD8038" i="1"/>
  <c r="AD8039" i="1"/>
  <c r="AD8040" i="1"/>
  <c r="AD8041" i="1"/>
  <c r="AD8042" i="1"/>
  <c r="AD8043" i="1"/>
  <c r="AD8044" i="1"/>
  <c r="AD8045" i="1"/>
  <c r="AD8046" i="1"/>
  <c r="AD8047" i="1"/>
  <c r="AD8048" i="1"/>
  <c r="AD8049" i="1"/>
  <c r="AD8050" i="1"/>
  <c r="AD8051" i="1"/>
  <c r="AD8052" i="1"/>
  <c r="AD8053" i="1"/>
  <c r="AD8054" i="1"/>
  <c r="AD8055" i="1"/>
  <c r="AD8056" i="1"/>
  <c r="AD8057" i="1"/>
  <c r="AD8058" i="1"/>
  <c r="AD8059" i="1"/>
  <c r="AD8060" i="1"/>
  <c r="AD8061" i="1"/>
  <c r="AD8062" i="1"/>
  <c r="AD8063" i="1"/>
  <c r="AD8064" i="1"/>
  <c r="AD8065" i="1"/>
  <c r="AD8066" i="1"/>
  <c r="AD8067" i="1"/>
  <c r="AD8068" i="1"/>
  <c r="AD8069" i="1"/>
  <c r="AD8070" i="1"/>
  <c r="AD8071" i="1"/>
  <c r="AD8072" i="1"/>
  <c r="AD8073" i="1"/>
  <c r="AD8074" i="1"/>
  <c r="AD8075" i="1"/>
  <c r="AD8076" i="1"/>
  <c r="AD8077" i="1"/>
  <c r="AD8078" i="1"/>
  <c r="AD8079" i="1"/>
  <c r="AD8080" i="1"/>
  <c r="AD8081" i="1"/>
  <c r="AD8082" i="1"/>
  <c r="AD8083" i="1"/>
  <c r="AD8084" i="1"/>
  <c r="AD8085" i="1"/>
  <c r="AD8086" i="1"/>
  <c r="AD8087" i="1"/>
  <c r="AD8088" i="1"/>
  <c r="AD8089" i="1"/>
  <c r="AD8090" i="1"/>
  <c r="AD8091" i="1"/>
  <c r="AD8092" i="1"/>
  <c r="AD8093" i="1"/>
  <c r="AD8094" i="1"/>
  <c r="AD8095" i="1"/>
  <c r="AD8096" i="1"/>
  <c r="AD8097" i="1"/>
  <c r="AD8098" i="1"/>
  <c r="AD8099" i="1"/>
  <c r="AD8100" i="1"/>
  <c r="AD8101" i="1"/>
  <c r="AD8102" i="1"/>
  <c r="AD8103" i="1"/>
  <c r="AD8104" i="1"/>
  <c r="AD8105" i="1"/>
  <c r="AD8106" i="1"/>
  <c r="AD8107" i="1"/>
  <c r="AD8108" i="1"/>
  <c r="AD8109" i="1"/>
  <c r="AD8110" i="1"/>
  <c r="AD8111" i="1"/>
  <c r="AD8112" i="1"/>
  <c r="AD8113" i="1"/>
  <c r="AD8114" i="1"/>
  <c r="AD8115" i="1"/>
  <c r="AD8116" i="1"/>
  <c r="AD8117" i="1"/>
  <c r="AD8118" i="1"/>
  <c r="AD8119" i="1"/>
  <c r="AD8120" i="1"/>
  <c r="AD8121" i="1"/>
  <c r="AD8122" i="1"/>
  <c r="AD8123" i="1"/>
  <c r="AD8124" i="1"/>
  <c r="AD8125" i="1"/>
  <c r="AD8126" i="1"/>
  <c r="AD8127" i="1"/>
  <c r="AD8128" i="1"/>
  <c r="AD8129" i="1"/>
  <c r="AD8130" i="1"/>
  <c r="AD8131" i="1"/>
  <c r="AD8132" i="1"/>
  <c r="AD8133" i="1"/>
  <c r="AD8134" i="1"/>
  <c r="AD8135" i="1"/>
  <c r="AD8136" i="1"/>
  <c r="AD8137" i="1"/>
  <c r="AD8138" i="1"/>
  <c r="AD8139" i="1"/>
  <c r="AD8140" i="1"/>
  <c r="AD8141" i="1"/>
  <c r="AD8142" i="1"/>
  <c r="AD8143" i="1"/>
  <c r="AD8144" i="1"/>
  <c r="AD8145" i="1"/>
  <c r="AD8146" i="1"/>
  <c r="AD8147" i="1"/>
  <c r="AD8148" i="1"/>
  <c r="AD8149" i="1"/>
  <c r="AD8150" i="1"/>
  <c r="AD8151" i="1"/>
  <c r="AD8152" i="1"/>
  <c r="AD8153" i="1"/>
  <c r="AD8154" i="1"/>
  <c r="AD8155" i="1"/>
  <c r="AD8156" i="1"/>
  <c r="AD8157" i="1"/>
  <c r="AD8158" i="1"/>
  <c r="AD8159" i="1"/>
  <c r="AD8160" i="1"/>
  <c r="AD8161" i="1"/>
  <c r="AD8162" i="1"/>
  <c r="AD8163" i="1"/>
  <c r="AD8164" i="1"/>
  <c r="AD8165" i="1"/>
  <c r="AD8166" i="1"/>
  <c r="AD8167" i="1"/>
  <c r="AD8168" i="1"/>
  <c r="AD8169" i="1"/>
  <c r="AD8170" i="1"/>
  <c r="AD8171" i="1"/>
  <c r="AD8172" i="1"/>
  <c r="AD8173" i="1"/>
  <c r="AD8174" i="1"/>
  <c r="AD8175" i="1"/>
  <c r="AD8176" i="1"/>
  <c r="AD8177" i="1"/>
  <c r="AD8178" i="1"/>
  <c r="AD8179" i="1"/>
  <c r="AD8180" i="1"/>
  <c r="AD8181" i="1"/>
  <c r="AD8182" i="1"/>
  <c r="AD8183" i="1"/>
  <c r="AD8184" i="1"/>
  <c r="AD8185" i="1"/>
  <c r="AD8186" i="1"/>
  <c r="AD8187" i="1"/>
  <c r="AD8188" i="1"/>
  <c r="AD8189" i="1"/>
  <c r="AD8190" i="1"/>
  <c r="AD8191" i="1"/>
  <c r="AD8192" i="1"/>
  <c r="AD8193" i="1"/>
  <c r="AD8194" i="1"/>
  <c r="AD8195" i="1"/>
  <c r="AD8196" i="1"/>
  <c r="AD8197" i="1"/>
  <c r="AD8198" i="1"/>
  <c r="AD8199" i="1"/>
  <c r="AD8200" i="1"/>
  <c r="AD8201" i="1"/>
  <c r="AD8202" i="1"/>
  <c r="AD8203" i="1"/>
  <c r="AD8204" i="1"/>
  <c r="AD8205" i="1"/>
  <c r="AD8206" i="1"/>
  <c r="AD8207" i="1"/>
  <c r="AD8208" i="1"/>
  <c r="AD8209" i="1"/>
  <c r="AD8210" i="1"/>
  <c r="AD8211" i="1"/>
  <c r="AD8212" i="1"/>
  <c r="AD8213" i="1"/>
  <c r="AD8214" i="1"/>
  <c r="AD8215" i="1"/>
  <c r="AD8216" i="1"/>
  <c r="AD8217" i="1"/>
  <c r="AD8218" i="1"/>
  <c r="AD8219" i="1"/>
  <c r="AD8220" i="1"/>
  <c r="AD8221" i="1"/>
  <c r="AD8222" i="1"/>
  <c r="AD8223" i="1"/>
  <c r="AD8224" i="1"/>
  <c r="AD8225" i="1"/>
  <c r="AD8226" i="1"/>
  <c r="AD8227" i="1"/>
  <c r="AD8228" i="1"/>
  <c r="AD8229" i="1"/>
  <c r="AD8230" i="1"/>
  <c r="AD8231" i="1"/>
  <c r="AD8232" i="1"/>
  <c r="AD8233" i="1"/>
  <c r="AD8234" i="1"/>
  <c r="AD8235" i="1"/>
  <c r="AD8236" i="1"/>
  <c r="AD8237" i="1"/>
  <c r="AD8238" i="1"/>
  <c r="AD8239" i="1"/>
  <c r="AD8240" i="1"/>
  <c r="AD8241" i="1"/>
  <c r="AD8242" i="1"/>
  <c r="AD8243" i="1"/>
  <c r="AD8244" i="1"/>
  <c r="AD8245" i="1"/>
  <c r="AD8246" i="1"/>
  <c r="AD8247" i="1"/>
  <c r="AD8248" i="1"/>
  <c r="AD8249" i="1"/>
  <c r="AD8250" i="1"/>
  <c r="AD8251" i="1"/>
  <c r="AD8252" i="1"/>
  <c r="AD8253" i="1"/>
  <c r="AD8254" i="1"/>
  <c r="AD8255" i="1"/>
  <c r="AD8256" i="1"/>
  <c r="AD8257" i="1"/>
  <c r="AD8258" i="1"/>
  <c r="AD8259" i="1"/>
  <c r="AD8260" i="1"/>
  <c r="AD8261" i="1"/>
  <c r="AD8262" i="1"/>
  <c r="AD8263" i="1"/>
  <c r="AD8264" i="1"/>
  <c r="AD8265" i="1"/>
  <c r="AD8266" i="1"/>
  <c r="AD8267" i="1"/>
  <c r="AD8268" i="1"/>
  <c r="AD8269" i="1"/>
  <c r="AD8270" i="1"/>
  <c r="AD8271" i="1"/>
  <c r="AD8272" i="1"/>
  <c r="AD8273" i="1"/>
  <c r="AD8274" i="1"/>
  <c r="AD8275" i="1"/>
  <c r="AD8276" i="1"/>
  <c r="AD8277" i="1"/>
  <c r="AD8278" i="1"/>
  <c r="AD8279" i="1"/>
  <c r="AD8280" i="1"/>
  <c r="AD8281" i="1"/>
  <c r="AD8282" i="1"/>
  <c r="AD8283" i="1"/>
  <c r="AD8284" i="1"/>
  <c r="AD8285" i="1"/>
  <c r="AD8286" i="1"/>
  <c r="AD8287" i="1"/>
  <c r="AD8288" i="1"/>
  <c r="AD8289" i="1"/>
  <c r="AD8290" i="1"/>
  <c r="AD8291" i="1"/>
  <c r="AD8292" i="1"/>
  <c r="AD8293" i="1"/>
  <c r="AD8294" i="1"/>
  <c r="AD8295" i="1"/>
  <c r="AD8296" i="1"/>
  <c r="AD8297" i="1"/>
  <c r="AD8298" i="1"/>
  <c r="AD8299" i="1"/>
  <c r="AD8300" i="1"/>
  <c r="AD8301" i="1"/>
  <c r="AD8302" i="1"/>
  <c r="AD8303" i="1"/>
  <c r="AD8304" i="1"/>
  <c r="AD8305" i="1"/>
  <c r="AD8306" i="1"/>
  <c r="AD8307" i="1"/>
  <c r="AD8308" i="1"/>
  <c r="AD8309" i="1"/>
  <c r="AD8310" i="1"/>
  <c r="AD8311" i="1"/>
  <c r="AD8312" i="1"/>
  <c r="AD8313" i="1"/>
  <c r="AD8314" i="1"/>
  <c r="AD8315" i="1"/>
  <c r="AD8316" i="1"/>
  <c r="AD8317" i="1"/>
  <c r="AD8318" i="1"/>
  <c r="AD8319" i="1"/>
  <c r="AD8320" i="1"/>
  <c r="AD8321" i="1"/>
  <c r="AD8322" i="1"/>
  <c r="AD8323" i="1"/>
  <c r="AD8324" i="1"/>
  <c r="AD8325" i="1"/>
  <c r="AD8326" i="1"/>
  <c r="AD8327" i="1"/>
  <c r="AD8328" i="1"/>
  <c r="AD8329" i="1"/>
  <c r="AD8330" i="1"/>
  <c r="AD8331" i="1"/>
  <c r="AD8332" i="1"/>
  <c r="AD8333" i="1"/>
  <c r="AD8334" i="1"/>
  <c r="AD8335" i="1"/>
  <c r="AD8336" i="1"/>
  <c r="AD8337" i="1"/>
  <c r="AD8338" i="1"/>
  <c r="AD8339" i="1"/>
  <c r="AD8340" i="1"/>
  <c r="AD8341" i="1"/>
  <c r="AD8342" i="1"/>
  <c r="AD8343" i="1"/>
  <c r="AD8344" i="1"/>
  <c r="AD8345" i="1"/>
  <c r="AD8346" i="1"/>
  <c r="AD8347" i="1"/>
  <c r="AD8348" i="1"/>
  <c r="AD8349" i="1"/>
  <c r="AD8350" i="1"/>
  <c r="AD8351" i="1"/>
  <c r="AD8352" i="1"/>
  <c r="AD8353" i="1"/>
  <c r="AD8354" i="1"/>
  <c r="AD8355" i="1"/>
  <c r="AD8356" i="1"/>
  <c r="AD8357" i="1"/>
  <c r="AD8358" i="1"/>
  <c r="AD8359" i="1"/>
  <c r="AD8360" i="1"/>
  <c r="AD8361" i="1"/>
  <c r="AD8362" i="1"/>
  <c r="AD8363" i="1"/>
  <c r="AD8364" i="1"/>
  <c r="AD8365" i="1"/>
  <c r="AD8366" i="1"/>
  <c r="AD8367" i="1"/>
  <c r="AD8368" i="1"/>
  <c r="AD8369" i="1"/>
  <c r="AD8370" i="1"/>
  <c r="AD8371" i="1"/>
  <c r="AD8372" i="1"/>
  <c r="AD8373" i="1"/>
  <c r="AD8374" i="1"/>
  <c r="AD8375" i="1"/>
  <c r="AD8376" i="1"/>
  <c r="AD8377" i="1"/>
  <c r="AD8378" i="1"/>
  <c r="AD8379" i="1"/>
  <c r="AD8380" i="1"/>
  <c r="AD8381" i="1"/>
  <c r="AD8382" i="1"/>
  <c r="AD8383" i="1"/>
  <c r="AD8384" i="1"/>
  <c r="AD8385" i="1"/>
  <c r="AD8386" i="1"/>
  <c r="AD8387" i="1"/>
  <c r="AD8388" i="1"/>
  <c r="AD8389" i="1"/>
  <c r="AD8390" i="1"/>
  <c r="AD8391" i="1"/>
  <c r="AD8392" i="1"/>
  <c r="AD8393" i="1"/>
  <c r="AD8394" i="1"/>
  <c r="AD8395" i="1"/>
  <c r="AD8396" i="1"/>
  <c r="AD8397" i="1"/>
  <c r="AD8398" i="1"/>
  <c r="AD8399" i="1"/>
  <c r="AD8400" i="1"/>
  <c r="AD8401" i="1"/>
  <c r="AD8402" i="1"/>
  <c r="AD8403" i="1"/>
  <c r="AD8404" i="1"/>
  <c r="AD8405" i="1"/>
  <c r="AD8406" i="1"/>
  <c r="AD8407" i="1"/>
  <c r="AD8408" i="1"/>
  <c r="AD8409" i="1"/>
  <c r="AD8410" i="1"/>
  <c r="AD8411" i="1"/>
  <c r="AD8412" i="1"/>
  <c r="AD8413" i="1"/>
  <c r="AD8414" i="1"/>
  <c r="AD8415" i="1"/>
  <c r="AD8416" i="1"/>
  <c r="AD8417" i="1"/>
  <c r="AD8418" i="1"/>
  <c r="AD8419" i="1"/>
  <c r="AD8420" i="1"/>
  <c r="AD8421" i="1"/>
  <c r="AD8422" i="1"/>
  <c r="AD8423" i="1"/>
  <c r="AD8424" i="1"/>
  <c r="AD8425" i="1"/>
  <c r="AD8426" i="1"/>
  <c r="AD8427" i="1"/>
  <c r="AD8428" i="1"/>
  <c r="AD8429" i="1"/>
  <c r="AD8430" i="1"/>
  <c r="AD8431" i="1"/>
  <c r="AD8432" i="1"/>
  <c r="AD8433" i="1"/>
  <c r="AD8434" i="1"/>
  <c r="AD8435" i="1"/>
  <c r="AD8436" i="1"/>
  <c r="AD8437" i="1"/>
  <c r="AD8438" i="1"/>
  <c r="AD8439" i="1"/>
  <c r="AD8440" i="1"/>
  <c r="AD8441" i="1"/>
  <c r="AD8442" i="1"/>
  <c r="AD8443" i="1"/>
  <c r="AD8444" i="1"/>
  <c r="AD8445" i="1"/>
  <c r="AD8446" i="1"/>
  <c r="AD8447" i="1"/>
  <c r="AD8448" i="1"/>
  <c r="AD8449" i="1"/>
  <c r="AD8450" i="1"/>
  <c r="AD8451" i="1"/>
  <c r="AD8452" i="1"/>
  <c r="AD8453" i="1"/>
  <c r="AD8454" i="1"/>
  <c r="AD8455" i="1"/>
  <c r="AD8456" i="1"/>
  <c r="AD8457" i="1"/>
  <c r="AD8458" i="1"/>
  <c r="AD8459" i="1"/>
  <c r="AD8460" i="1"/>
  <c r="AD8461" i="1"/>
  <c r="AD8462" i="1"/>
  <c r="AD8463" i="1"/>
  <c r="AD8464" i="1"/>
  <c r="AD8465" i="1"/>
  <c r="AD8466" i="1"/>
  <c r="AD8467" i="1"/>
  <c r="AD8468" i="1"/>
  <c r="AD8469" i="1"/>
  <c r="AD8470" i="1"/>
  <c r="AD8471" i="1"/>
  <c r="AD8472" i="1"/>
  <c r="AD8473" i="1"/>
  <c r="AD8474" i="1"/>
  <c r="AD8475" i="1"/>
  <c r="AD8476" i="1"/>
  <c r="AD8477" i="1"/>
  <c r="AD8478" i="1"/>
  <c r="AD8479" i="1"/>
  <c r="AD8480" i="1"/>
  <c r="AD8481" i="1"/>
  <c r="AD8482" i="1"/>
  <c r="AD8483" i="1"/>
  <c r="AD8484" i="1"/>
  <c r="AD8485" i="1"/>
  <c r="AD8486" i="1"/>
  <c r="AD8487" i="1"/>
  <c r="AD8488" i="1"/>
  <c r="AD8489" i="1"/>
  <c r="AD8490" i="1"/>
  <c r="AD8491" i="1"/>
  <c r="AD8492" i="1"/>
  <c r="AD8493" i="1"/>
  <c r="AD8494" i="1"/>
  <c r="AD8495" i="1"/>
  <c r="AD8496" i="1"/>
  <c r="AD8497" i="1"/>
  <c r="AD8498" i="1"/>
  <c r="AD8499" i="1"/>
  <c r="AD8500" i="1"/>
  <c r="AD8501" i="1"/>
  <c r="AD8502" i="1"/>
  <c r="AD8503" i="1"/>
  <c r="AD8504" i="1"/>
  <c r="AD8505" i="1"/>
  <c r="AD8506" i="1"/>
  <c r="AD8507" i="1"/>
  <c r="AD8508" i="1"/>
  <c r="AD8509" i="1"/>
  <c r="AD8510" i="1"/>
  <c r="AD8511" i="1"/>
  <c r="AD8512" i="1"/>
  <c r="AD8513" i="1"/>
  <c r="AD8514" i="1"/>
  <c r="AD8515" i="1"/>
  <c r="AD8516" i="1"/>
  <c r="AD8517" i="1"/>
  <c r="AD8518" i="1"/>
  <c r="AD8519" i="1"/>
  <c r="AD8520" i="1"/>
  <c r="AD8521" i="1"/>
  <c r="AD8522" i="1"/>
  <c r="AD8523" i="1"/>
  <c r="AD8524" i="1"/>
  <c r="AD8525" i="1"/>
  <c r="AD8526" i="1"/>
  <c r="AD8527" i="1"/>
  <c r="AD8528" i="1"/>
  <c r="AD8529" i="1"/>
  <c r="AD8530" i="1"/>
  <c r="AD8531" i="1"/>
  <c r="AD8532" i="1"/>
  <c r="AD8533" i="1"/>
  <c r="AD8534" i="1"/>
  <c r="AD8535" i="1"/>
  <c r="AD8536" i="1"/>
  <c r="AD8537" i="1"/>
  <c r="AD8538" i="1"/>
  <c r="AD8539" i="1"/>
  <c r="AD8540" i="1"/>
  <c r="AD8541" i="1"/>
  <c r="AD8542" i="1"/>
  <c r="AD8543" i="1"/>
  <c r="AD8544" i="1"/>
  <c r="AD8545" i="1"/>
  <c r="AD8546" i="1"/>
  <c r="AD8547" i="1"/>
  <c r="AD8548" i="1"/>
  <c r="AD8549" i="1"/>
  <c r="AD8550" i="1"/>
  <c r="AD8551" i="1"/>
  <c r="AD8552" i="1"/>
  <c r="AD8553" i="1"/>
  <c r="AD8554" i="1"/>
  <c r="AD8555" i="1"/>
  <c r="AD8556" i="1"/>
  <c r="AD8557" i="1"/>
  <c r="AD8558" i="1"/>
  <c r="AD8559" i="1"/>
  <c r="AD8560" i="1"/>
  <c r="AD8561" i="1"/>
  <c r="AD8562" i="1"/>
  <c r="AD8563" i="1"/>
  <c r="AD8564" i="1"/>
  <c r="AD8565" i="1"/>
  <c r="AD8566" i="1"/>
  <c r="AD8567" i="1"/>
  <c r="AD8568" i="1"/>
  <c r="AD8569" i="1"/>
  <c r="AD8570" i="1"/>
  <c r="AD8571" i="1"/>
  <c r="AD8572" i="1"/>
  <c r="AD8573" i="1"/>
  <c r="AD8574" i="1"/>
  <c r="AD8575" i="1"/>
  <c r="AD8576" i="1"/>
  <c r="AD8577" i="1"/>
  <c r="AD8578" i="1"/>
  <c r="AD8579" i="1"/>
  <c r="AD8580" i="1"/>
  <c r="AD8581" i="1"/>
  <c r="AD8582" i="1"/>
  <c r="AD8583" i="1"/>
  <c r="AD8584" i="1"/>
  <c r="AD8585" i="1"/>
  <c r="AD8586" i="1"/>
  <c r="AD8587" i="1"/>
  <c r="AD8588" i="1"/>
  <c r="AD8589" i="1"/>
  <c r="AD8590" i="1"/>
  <c r="AD8591" i="1"/>
  <c r="AD8592" i="1"/>
  <c r="AD8593" i="1"/>
  <c r="AD8594" i="1"/>
  <c r="AD8595" i="1"/>
  <c r="AD8596" i="1"/>
  <c r="AD8597" i="1"/>
  <c r="AD8598" i="1"/>
  <c r="AD8599" i="1"/>
  <c r="AD8600" i="1"/>
  <c r="AD8601" i="1"/>
  <c r="AD8602" i="1"/>
  <c r="AD8603" i="1"/>
  <c r="AD8604" i="1"/>
  <c r="AD8605" i="1"/>
  <c r="AD8606" i="1"/>
  <c r="AD8607" i="1"/>
  <c r="AD8608" i="1"/>
  <c r="AD8609" i="1"/>
  <c r="AD8610" i="1"/>
  <c r="AD8611" i="1"/>
  <c r="AD8612" i="1"/>
  <c r="AD8613" i="1"/>
  <c r="AD8614" i="1"/>
  <c r="AD8615" i="1"/>
  <c r="AD8616" i="1"/>
  <c r="AD8617" i="1"/>
  <c r="AD8618" i="1"/>
  <c r="AD8619" i="1"/>
  <c r="AD8620" i="1"/>
  <c r="AD8621" i="1"/>
  <c r="AD8622" i="1"/>
  <c r="AD8623" i="1"/>
  <c r="AD8624" i="1"/>
  <c r="AD8625" i="1"/>
  <c r="AD8626" i="1"/>
  <c r="AD8627" i="1"/>
  <c r="AD8628" i="1"/>
  <c r="AD8629" i="1"/>
  <c r="AD8630" i="1"/>
  <c r="AD8631" i="1"/>
  <c r="AD8632" i="1"/>
  <c r="AD8633" i="1"/>
  <c r="AD8634" i="1"/>
  <c r="AD8635" i="1"/>
  <c r="AD8636" i="1"/>
  <c r="AD8637" i="1"/>
  <c r="AD8638" i="1"/>
  <c r="AD8639" i="1"/>
  <c r="AD8640" i="1"/>
  <c r="AD8641" i="1"/>
  <c r="AD8642" i="1"/>
  <c r="AD8643" i="1"/>
  <c r="AD8644" i="1"/>
  <c r="AD8645" i="1"/>
  <c r="AD8646" i="1"/>
  <c r="AD8647" i="1"/>
  <c r="AD8648" i="1"/>
  <c r="AD8649" i="1"/>
  <c r="AD8650" i="1"/>
  <c r="AD8651" i="1"/>
  <c r="AD8652" i="1"/>
  <c r="AD8653" i="1"/>
  <c r="AD8654" i="1"/>
  <c r="AD8655" i="1"/>
  <c r="AD8656" i="1"/>
  <c r="AD8657" i="1"/>
  <c r="AD8658" i="1"/>
  <c r="AD8659" i="1"/>
  <c r="AD8660" i="1"/>
  <c r="AD8661" i="1"/>
  <c r="AD8662" i="1"/>
  <c r="AD8663" i="1"/>
  <c r="AD8664" i="1"/>
  <c r="AD8665" i="1"/>
  <c r="AD8666" i="1"/>
  <c r="AD8667" i="1"/>
  <c r="AD8668" i="1"/>
  <c r="AD8669" i="1"/>
  <c r="AD8670" i="1"/>
  <c r="AD8671" i="1"/>
  <c r="AD8672" i="1"/>
  <c r="AD8673" i="1"/>
  <c r="AD8674" i="1"/>
  <c r="AD8675" i="1"/>
  <c r="AD8676" i="1"/>
  <c r="AD8677" i="1"/>
  <c r="AD8678" i="1"/>
  <c r="AD8679" i="1"/>
  <c r="AD8680" i="1"/>
  <c r="AD8681" i="1"/>
  <c r="AD8682" i="1"/>
  <c r="AD8683" i="1"/>
  <c r="AD8684" i="1"/>
  <c r="AD8685" i="1"/>
  <c r="AD8686" i="1"/>
  <c r="AD8687" i="1"/>
  <c r="AD8688" i="1"/>
  <c r="AD8689" i="1"/>
  <c r="AD8690" i="1"/>
  <c r="AD8691" i="1"/>
  <c r="AD8692" i="1"/>
  <c r="AD8693" i="1"/>
  <c r="AD8694" i="1"/>
  <c r="AD8695" i="1"/>
  <c r="AD8696" i="1"/>
  <c r="AD8697" i="1"/>
  <c r="AD8698" i="1"/>
  <c r="AD8699" i="1"/>
  <c r="AD8700" i="1"/>
  <c r="AD8701" i="1"/>
  <c r="AD8702" i="1"/>
  <c r="AD8703" i="1"/>
  <c r="AD8704" i="1"/>
  <c r="AD8705" i="1"/>
  <c r="AD8706" i="1"/>
  <c r="AD8707" i="1"/>
  <c r="AD8708" i="1"/>
  <c r="AD8709" i="1"/>
  <c r="AD8710" i="1"/>
  <c r="AD8711" i="1"/>
  <c r="AD8712" i="1"/>
  <c r="AD8713" i="1"/>
  <c r="AD8714" i="1"/>
  <c r="AD8715" i="1"/>
  <c r="AD8716" i="1"/>
  <c r="AD8717" i="1"/>
  <c r="AD8718" i="1"/>
  <c r="AD8719" i="1"/>
  <c r="AD8720" i="1"/>
  <c r="AD8721" i="1"/>
  <c r="AD8722" i="1"/>
  <c r="AD8723" i="1"/>
  <c r="AD8724" i="1"/>
  <c r="AD8725" i="1"/>
  <c r="AD8726" i="1"/>
  <c r="AD8727" i="1"/>
  <c r="AD8728" i="1"/>
  <c r="AD8729" i="1"/>
  <c r="AD8730" i="1"/>
  <c r="AD8731" i="1"/>
  <c r="AD8732" i="1"/>
  <c r="AD8733" i="1"/>
  <c r="AD8734" i="1"/>
  <c r="AD8735" i="1"/>
  <c r="AD8736" i="1"/>
  <c r="AD8737" i="1"/>
  <c r="AD8738" i="1"/>
  <c r="AD8739" i="1"/>
  <c r="AD8740" i="1"/>
  <c r="AD8741" i="1"/>
  <c r="AD8742" i="1"/>
  <c r="AD8743" i="1"/>
  <c r="AD8744" i="1"/>
  <c r="AD8745" i="1"/>
  <c r="AD8746" i="1"/>
  <c r="AD8747" i="1"/>
  <c r="AD8748" i="1"/>
  <c r="AD8749" i="1"/>
  <c r="AD8750" i="1"/>
  <c r="AD8751" i="1"/>
  <c r="AD8752" i="1"/>
  <c r="AD8753" i="1"/>
  <c r="AD8754" i="1"/>
  <c r="AD8755" i="1"/>
  <c r="AD8756" i="1"/>
  <c r="AD8757" i="1"/>
  <c r="AD8758" i="1"/>
  <c r="AD8759" i="1"/>
  <c r="AD8760" i="1"/>
  <c r="AD8761" i="1"/>
  <c r="AD8762" i="1"/>
  <c r="AD8763" i="1"/>
  <c r="AD8764" i="1"/>
  <c r="AD8765" i="1"/>
  <c r="AD8766" i="1"/>
  <c r="AD8767" i="1"/>
  <c r="AD8768" i="1"/>
  <c r="AD8769" i="1"/>
  <c r="AD8770" i="1"/>
  <c r="AD8771" i="1"/>
  <c r="AD8772" i="1"/>
  <c r="AD8773" i="1"/>
  <c r="AD8774" i="1"/>
  <c r="AD8775" i="1"/>
  <c r="AD8776" i="1"/>
  <c r="AD8777" i="1"/>
  <c r="AD8778" i="1"/>
  <c r="AD8779" i="1"/>
  <c r="AD8780" i="1"/>
  <c r="AD8781" i="1"/>
  <c r="AD8782" i="1"/>
  <c r="AD8783" i="1"/>
  <c r="AD8784" i="1"/>
  <c r="AD8785" i="1"/>
  <c r="AD8786" i="1"/>
  <c r="AD8787" i="1"/>
  <c r="AD8788" i="1"/>
  <c r="AD8789" i="1"/>
  <c r="AD8790" i="1"/>
  <c r="AD8791" i="1"/>
  <c r="AD8792" i="1"/>
  <c r="AD8793" i="1"/>
  <c r="AD8794" i="1"/>
  <c r="AD8795" i="1"/>
  <c r="AD8796" i="1"/>
  <c r="AD8797" i="1"/>
  <c r="AD8798" i="1"/>
  <c r="AD8799" i="1"/>
  <c r="AD8800" i="1"/>
  <c r="AD8801" i="1"/>
  <c r="AD8802" i="1"/>
  <c r="AD8803" i="1"/>
  <c r="AD8804" i="1"/>
  <c r="AD8805" i="1"/>
  <c r="AD8806" i="1"/>
  <c r="AD8807" i="1"/>
  <c r="AD8808" i="1"/>
  <c r="AD8809" i="1"/>
  <c r="AD8810" i="1"/>
  <c r="AD8811" i="1"/>
  <c r="AD8812" i="1"/>
  <c r="AD8813" i="1"/>
  <c r="AD8814" i="1"/>
  <c r="AD8815" i="1"/>
  <c r="AD8816" i="1"/>
  <c r="AD8817" i="1"/>
  <c r="AD8818" i="1"/>
  <c r="AD8819" i="1"/>
  <c r="AD8820" i="1"/>
  <c r="AD8821" i="1"/>
  <c r="AD8822" i="1"/>
  <c r="AD8823" i="1"/>
  <c r="AD8824" i="1"/>
  <c r="AD8825" i="1"/>
  <c r="AD8826" i="1"/>
  <c r="AD8827" i="1"/>
  <c r="AD8828" i="1"/>
  <c r="AD8829" i="1"/>
  <c r="AD8830" i="1"/>
  <c r="AD8831" i="1"/>
  <c r="AD8832" i="1"/>
  <c r="AD8833" i="1"/>
  <c r="AD8834" i="1"/>
  <c r="AD8835" i="1"/>
  <c r="AD8836" i="1"/>
  <c r="AD8837" i="1"/>
  <c r="AD8838" i="1"/>
  <c r="AD8839" i="1"/>
  <c r="AD8840" i="1"/>
  <c r="AD8841" i="1"/>
  <c r="AD8842" i="1"/>
  <c r="AD8843" i="1"/>
  <c r="AD8844" i="1"/>
  <c r="AD8845" i="1"/>
  <c r="AD8846" i="1"/>
  <c r="AD8847" i="1"/>
  <c r="AD8848" i="1"/>
  <c r="AD8849" i="1"/>
  <c r="AD8850" i="1"/>
  <c r="AD8851" i="1"/>
  <c r="AD8852" i="1"/>
  <c r="AD8853" i="1"/>
  <c r="AD8854" i="1"/>
  <c r="AD8855" i="1"/>
  <c r="AD8856" i="1"/>
  <c r="AD8857" i="1"/>
  <c r="AD8858" i="1"/>
  <c r="AD8859" i="1"/>
  <c r="AD8860" i="1"/>
  <c r="AD8861" i="1"/>
  <c r="AD8862" i="1"/>
  <c r="AD8863" i="1"/>
  <c r="AD8864" i="1"/>
  <c r="AD8865" i="1"/>
  <c r="AD8866" i="1"/>
  <c r="AD8867" i="1"/>
  <c r="AD8868" i="1"/>
  <c r="AD8869" i="1"/>
  <c r="AD8870" i="1"/>
  <c r="AD8871" i="1"/>
  <c r="AD8872" i="1"/>
  <c r="AD8873" i="1"/>
  <c r="AD8874" i="1"/>
  <c r="AD8875" i="1"/>
  <c r="AD8876" i="1"/>
  <c r="AD8877" i="1"/>
  <c r="AD8878" i="1"/>
  <c r="AD8879" i="1"/>
  <c r="AD8880" i="1"/>
  <c r="AD8881" i="1"/>
  <c r="AD8882" i="1"/>
  <c r="AD8883" i="1"/>
  <c r="AD8884" i="1"/>
  <c r="AD8885" i="1"/>
  <c r="AD8886" i="1"/>
  <c r="AD8887" i="1"/>
  <c r="AD8888" i="1"/>
  <c r="AD8889" i="1"/>
  <c r="AD8890" i="1"/>
  <c r="AD8891" i="1"/>
  <c r="AD8892" i="1"/>
  <c r="AD8893" i="1"/>
  <c r="AD8894" i="1"/>
  <c r="AD8895" i="1"/>
  <c r="AD8896" i="1"/>
  <c r="AD8897" i="1"/>
  <c r="AD8898" i="1"/>
  <c r="AD8899" i="1"/>
  <c r="AD8900" i="1"/>
  <c r="AD8901" i="1"/>
  <c r="AD8902" i="1"/>
  <c r="AD8903" i="1"/>
  <c r="AD8904" i="1"/>
  <c r="AD8905" i="1"/>
  <c r="AD8906" i="1"/>
  <c r="AD8907" i="1"/>
  <c r="AD8908" i="1"/>
  <c r="AD8909" i="1"/>
  <c r="AD8910" i="1"/>
  <c r="AD8911" i="1"/>
  <c r="AD8912" i="1"/>
  <c r="AD8913" i="1"/>
  <c r="AD8914" i="1"/>
  <c r="AD8915" i="1"/>
  <c r="AD8916" i="1"/>
  <c r="AD8917" i="1"/>
  <c r="AD8918" i="1"/>
  <c r="AD8919" i="1"/>
  <c r="AD8920" i="1"/>
  <c r="AD8921" i="1"/>
  <c r="AD8922" i="1"/>
  <c r="AD8923" i="1"/>
  <c r="AD8924" i="1"/>
  <c r="AD8925" i="1"/>
  <c r="AD8926" i="1"/>
  <c r="AD8927" i="1"/>
  <c r="AD8928" i="1"/>
  <c r="AD8929" i="1"/>
  <c r="AD8930" i="1"/>
  <c r="AD8931" i="1"/>
  <c r="AD8932" i="1"/>
  <c r="AD8933" i="1"/>
  <c r="AD8934" i="1"/>
  <c r="AD8935" i="1"/>
  <c r="AD8936" i="1"/>
  <c r="AD8937" i="1"/>
  <c r="AD8938" i="1"/>
  <c r="AD8939" i="1"/>
  <c r="AD8940" i="1"/>
  <c r="AD8941" i="1"/>
  <c r="AD8942" i="1"/>
  <c r="AD8943" i="1"/>
  <c r="AD8944" i="1"/>
  <c r="AD8945" i="1"/>
  <c r="AD8946" i="1"/>
  <c r="AD8947" i="1"/>
  <c r="AD8948" i="1"/>
  <c r="AD8949" i="1"/>
  <c r="AD8950" i="1"/>
  <c r="AD8951" i="1"/>
  <c r="AD8952" i="1"/>
  <c r="AD8953" i="1"/>
  <c r="AD8954" i="1"/>
  <c r="AD8955" i="1"/>
  <c r="AD8956" i="1"/>
  <c r="AD8957" i="1"/>
  <c r="AD8958" i="1"/>
  <c r="AD8959" i="1"/>
  <c r="AD8960" i="1"/>
  <c r="AD8961" i="1"/>
  <c r="AD8962" i="1"/>
  <c r="AD8963" i="1"/>
  <c r="AD8964" i="1"/>
  <c r="AD8965" i="1"/>
  <c r="AD8966" i="1"/>
  <c r="AD8967" i="1"/>
  <c r="AD8968" i="1"/>
  <c r="AD8969" i="1"/>
  <c r="AD8970" i="1"/>
  <c r="AD8971" i="1"/>
  <c r="AD8972" i="1"/>
  <c r="AD8973" i="1"/>
  <c r="AD8974" i="1"/>
  <c r="AD8975" i="1"/>
  <c r="AD8976" i="1"/>
  <c r="AD8977" i="1"/>
  <c r="AD8978" i="1"/>
  <c r="AD8979" i="1"/>
  <c r="AD8980" i="1"/>
  <c r="AD8981" i="1"/>
  <c r="AD8982" i="1"/>
  <c r="AD8983" i="1"/>
  <c r="AD8984" i="1"/>
  <c r="AD8985" i="1"/>
  <c r="AD8986" i="1"/>
  <c r="AD8987" i="1"/>
  <c r="AD8988" i="1"/>
  <c r="AD8989" i="1"/>
  <c r="AD8990" i="1"/>
  <c r="AD8991" i="1"/>
  <c r="AD8992" i="1"/>
  <c r="AD8993" i="1"/>
  <c r="AD8994" i="1"/>
  <c r="AD8995" i="1"/>
  <c r="AD8996" i="1"/>
  <c r="AD8997" i="1"/>
  <c r="AD8998" i="1"/>
  <c r="AD8999" i="1"/>
  <c r="AD9000" i="1"/>
  <c r="AD9001" i="1"/>
  <c r="AD9002" i="1"/>
  <c r="AD9003" i="1"/>
  <c r="AD9004" i="1"/>
  <c r="AD9005" i="1"/>
  <c r="AD9006" i="1"/>
  <c r="AD9007" i="1"/>
  <c r="AD9008" i="1"/>
  <c r="AD9009" i="1"/>
  <c r="AD9010" i="1"/>
  <c r="AD9011" i="1"/>
  <c r="AD9012" i="1"/>
  <c r="AD9013" i="1"/>
  <c r="AD9014" i="1"/>
  <c r="AD9015" i="1"/>
  <c r="AD9016" i="1"/>
  <c r="AD9017" i="1"/>
  <c r="AD9018" i="1"/>
  <c r="AD9019" i="1"/>
  <c r="AD9020" i="1"/>
  <c r="AD9021" i="1"/>
  <c r="AD9022" i="1"/>
  <c r="AD9023" i="1"/>
  <c r="AD9024" i="1"/>
  <c r="AD9025" i="1"/>
  <c r="AD9026" i="1"/>
  <c r="AD9027" i="1"/>
  <c r="AD9028" i="1"/>
  <c r="AD9029" i="1"/>
  <c r="AD9030" i="1"/>
  <c r="AD9031" i="1"/>
  <c r="AD9032" i="1"/>
  <c r="AD9033" i="1"/>
  <c r="AD9034" i="1"/>
  <c r="AD9035" i="1"/>
  <c r="AD9036" i="1"/>
  <c r="AD9037" i="1"/>
  <c r="AD9038" i="1"/>
  <c r="AD9039" i="1"/>
  <c r="AD9040" i="1"/>
  <c r="AD9041" i="1"/>
  <c r="AD9042" i="1"/>
  <c r="AD9043" i="1"/>
  <c r="AD9044" i="1"/>
  <c r="AD9045" i="1"/>
  <c r="AD9046" i="1"/>
  <c r="AD9047" i="1"/>
  <c r="AD9048" i="1"/>
  <c r="AD9049" i="1"/>
  <c r="AD9050" i="1"/>
  <c r="AD9051" i="1"/>
  <c r="AD9052" i="1"/>
  <c r="AD9053" i="1"/>
  <c r="AD9054" i="1"/>
  <c r="AD9055" i="1"/>
  <c r="AD9056" i="1"/>
  <c r="AD9057" i="1"/>
  <c r="AD9058" i="1"/>
  <c r="AD9059" i="1"/>
  <c r="AD9060" i="1"/>
  <c r="AD9061" i="1"/>
  <c r="AD9062" i="1"/>
  <c r="AD9063" i="1"/>
  <c r="AD9064" i="1"/>
  <c r="AD9065" i="1"/>
  <c r="AD9066" i="1"/>
  <c r="AD9067" i="1"/>
  <c r="AD9068" i="1"/>
  <c r="AD9069" i="1"/>
  <c r="AD9070" i="1"/>
  <c r="AD9071" i="1"/>
  <c r="AD9072" i="1"/>
  <c r="AD9073" i="1"/>
  <c r="AD9074" i="1"/>
  <c r="AD9075" i="1"/>
  <c r="AD9076" i="1"/>
  <c r="AD9077" i="1"/>
  <c r="AD9078" i="1"/>
  <c r="AD9079" i="1"/>
  <c r="AD9080" i="1"/>
  <c r="AD9081" i="1"/>
  <c r="AD9082" i="1"/>
  <c r="AD9083" i="1"/>
  <c r="AD9084" i="1"/>
  <c r="AD9085" i="1"/>
  <c r="AD9086" i="1"/>
  <c r="AD9087" i="1"/>
  <c r="AD9088" i="1"/>
  <c r="AD9089" i="1"/>
  <c r="AD9090" i="1"/>
  <c r="AD9091" i="1"/>
  <c r="AD9092" i="1"/>
  <c r="AD9093" i="1"/>
  <c r="AD9094" i="1"/>
  <c r="AD9095" i="1"/>
  <c r="AD9096" i="1"/>
  <c r="AD9097" i="1"/>
  <c r="AD9098" i="1"/>
  <c r="AD9099" i="1"/>
  <c r="AD9100" i="1"/>
  <c r="AD9101" i="1"/>
  <c r="AD9102" i="1"/>
  <c r="AD9103" i="1"/>
  <c r="AD9104" i="1"/>
  <c r="AD9105" i="1"/>
  <c r="AD9106" i="1"/>
  <c r="AD9107" i="1"/>
  <c r="AD9108" i="1"/>
  <c r="AD9109" i="1"/>
  <c r="AD9110" i="1"/>
  <c r="AD9111" i="1"/>
  <c r="AD9112" i="1"/>
  <c r="AD9113" i="1"/>
  <c r="AD9114" i="1"/>
  <c r="AD9115" i="1"/>
  <c r="AD9116" i="1"/>
  <c r="AD9117" i="1"/>
  <c r="AD9118" i="1"/>
  <c r="AD9119" i="1"/>
  <c r="AD9120" i="1"/>
  <c r="AD9121" i="1"/>
  <c r="AD9122" i="1"/>
  <c r="AD9123" i="1"/>
  <c r="AD9124" i="1"/>
  <c r="AD9125" i="1"/>
  <c r="AD9126" i="1"/>
  <c r="AD9127" i="1"/>
  <c r="AD9128" i="1"/>
  <c r="AD9129" i="1"/>
  <c r="AD9130" i="1"/>
  <c r="AD9131" i="1"/>
  <c r="AD9132" i="1"/>
  <c r="AD9133" i="1"/>
  <c r="AD9134" i="1"/>
  <c r="AD9135" i="1"/>
  <c r="AD9136" i="1"/>
  <c r="AD9137" i="1"/>
  <c r="AD9138" i="1"/>
  <c r="AD9139" i="1"/>
  <c r="AD9140" i="1"/>
  <c r="AD9141" i="1"/>
  <c r="AD9142" i="1"/>
  <c r="AD9143" i="1"/>
  <c r="AD9144" i="1"/>
  <c r="AD9145" i="1"/>
  <c r="AD9146" i="1"/>
  <c r="AD9147" i="1"/>
  <c r="AD9148" i="1"/>
  <c r="AD9149" i="1"/>
  <c r="AD9150" i="1"/>
  <c r="AD9151" i="1"/>
  <c r="AD9152" i="1"/>
  <c r="AD9153" i="1"/>
  <c r="AD9154" i="1"/>
  <c r="AD9155" i="1"/>
  <c r="AD9156" i="1"/>
  <c r="AD9157" i="1"/>
  <c r="AD9158" i="1"/>
  <c r="AD9159" i="1"/>
  <c r="AD9160" i="1"/>
  <c r="AD9161" i="1"/>
  <c r="AD9162" i="1"/>
  <c r="AD9163" i="1"/>
  <c r="AD9164" i="1"/>
  <c r="AD9165" i="1"/>
  <c r="AD9166" i="1"/>
  <c r="AD9167" i="1"/>
  <c r="AD9168" i="1"/>
  <c r="AD9169" i="1"/>
  <c r="AD9170" i="1"/>
  <c r="AD9171" i="1"/>
  <c r="AD9172" i="1"/>
  <c r="AD9173" i="1"/>
  <c r="AD9174" i="1"/>
  <c r="AD9175" i="1"/>
  <c r="AD9176" i="1"/>
  <c r="AD9177" i="1"/>
  <c r="AD9178" i="1"/>
  <c r="AD9179" i="1"/>
  <c r="AD9180" i="1"/>
  <c r="AD9181" i="1"/>
  <c r="AD9182" i="1"/>
  <c r="AD9183" i="1"/>
  <c r="AD9184" i="1"/>
  <c r="AD9185" i="1"/>
  <c r="AD9186" i="1"/>
  <c r="AD9187" i="1"/>
  <c r="AD9188" i="1"/>
  <c r="AD9189" i="1"/>
  <c r="AD9190" i="1"/>
  <c r="AD9191" i="1"/>
  <c r="AD9192" i="1"/>
  <c r="AD9193" i="1"/>
  <c r="AD9194" i="1"/>
  <c r="AD9195" i="1"/>
  <c r="AD9196" i="1"/>
  <c r="AD9197" i="1"/>
  <c r="AD9198" i="1"/>
  <c r="AD9199" i="1"/>
  <c r="AD9200" i="1"/>
  <c r="AD9201" i="1"/>
  <c r="AD9202" i="1"/>
  <c r="AD9203" i="1"/>
  <c r="AD9204" i="1"/>
  <c r="AD9205" i="1"/>
  <c r="AD9206" i="1"/>
  <c r="AD9207" i="1"/>
  <c r="AD9208" i="1"/>
  <c r="AD9209" i="1"/>
  <c r="AD9210" i="1"/>
  <c r="AD9211" i="1"/>
  <c r="AD9212" i="1"/>
  <c r="AD9213" i="1"/>
  <c r="AD9214" i="1"/>
  <c r="AD9215" i="1"/>
  <c r="AD9216" i="1"/>
  <c r="AD9217" i="1"/>
  <c r="AD9218" i="1"/>
  <c r="AD9219" i="1"/>
  <c r="AD9220" i="1"/>
  <c r="AD9221" i="1"/>
  <c r="AD9222" i="1"/>
  <c r="AD9223" i="1"/>
  <c r="AD9224" i="1"/>
  <c r="AD9225" i="1"/>
  <c r="AD9226" i="1"/>
  <c r="AD9227" i="1"/>
  <c r="AD9228" i="1"/>
  <c r="AD9229" i="1"/>
  <c r="AD9230" i="1"/>
  <c r="AD9231" i="1"/>
  <c r="AD9232" i="1"/>
  <c r="AD9233" i="1"/>
  <c r="AD9234" i="1"/>
  <c r="AD9235" i="1"/>
  <c r="AD9236" i="1"/>
  <c r="AD9237" i="1"/>
  <c r="AD9238" i="1"/>
  <c r="AD9239" i="1"/>
  <c r="AD9240" i="1"/>
  <c r="AD9241" i="1"/>
  <c r="AD9242" i="1"/>
  <c r="AD9243" i="1"/>
  <c r="AD9244" i="1"/>
  <c r="AD9245" i="1"/>
  <c r="AD9246" i="1"/>
  <c r="AD9247" i="1"/>
  <c r="AD9248" i="1"/>
  <c r="AD9249" i="1"/>
  <c r="AD9250" i="1"/>
  <c r="AD9251" i="1"/>
  <c r="AD9252" i="1"/>
  <c r="AD9253" i="1"/>
  <c r="AD9254" i="1"/>
  <c r="AD9255" i="1"/>
  <c r="AD9256" i="1"/>
  <c r="AD9257" i="1"/>
  <c r="AD9258" i="1"/>
  <c r="AD9259" i="1"/>
  <c r="AD9260" i="1"/>
  <c r="AD9261" i="1"/>
  <c r="AD9262" i="1"/>
  <c r="AD9263" i="1"/>
  <c r="AD9264" i="1"/>
  <c r="AD9265" i="1"/>
  <c r="AD9266" i="1"/>
  <c r="AD9267" i="1"/>
  <c r="AD9268" i="1"/>
  <c r="AD9269" i="1"/>
  <c r="AD9270" i="1"/>
  <c r="AD9271" i="1"/>
  <c r="AD9272" i="1"/>
  <c r="AD9273" i="1"/>
  <c r="AD9274" i="1"/>
  <c r="AD9275" i="1"/>
  <c r="AD9276" i="1"/>
  <c r="AD9277" i="1"/>
  <c r="AD9278" i="1"/>
  <c r="AD9279" i="1"/>
  <c r="AD9280" i="1"/>
  <c r="AD9281" i="1"/>
  <c r="AD9282" i="1"/>
  <c r="AD9283" i="1"/>
  <c r="AD9284" i="1"/>
  <c r="AD9285" i="1"/>
  <c r="AD9286" i="1"/>
  <c r="AD9287" i="1"/>
  <c r="AD9288" i="1"/>
  <c r="AD9289" i="1"/>
  <c r="AD9290" i="1"/>
  <c r="AD9291" i="1"/>
  <c r="AD9292" i="1"/>
  <c r="AD9293" i="1"/>
  <c r="AD9294" i="1"/>
  <c r="AD9295" i="1"/>
  <c r="AD9296" i="1"/>
  <c r="AD9297" i="1"/>
  <c r="AD9298" i="1"/>
  <c r="AD9299" i="1"/>
  <c r="AD9300" i="1"/>
  <c r="AD9301" i="1"/>
  <c r="AD9302" i="1"/>
  <c r="AD9303" i="1"/>
  <c r="AD9304" i="1"/>
  <c r="AD9305" i="1"/>
  <c r="AD9306" i="1"/>
  <c r="AD9307" i="1"/>
  <c r="AD9308" i="1"/>
  <c r="AD9309" i="1"/>
  <c r="AD9310" i="1"/>
  <c r="AD9311" i="1"/>
  <c r="AD9312" i="1"/>
  <c r="AD9313" i="1"/>
  <c r="AD9314" i="1"/>
  <c r="AD9315" i="1"/>
  <c r="AD9316" i="1"/>
  <c r="AD9317" i="1"/>
  <c r="AD9318" i="1"/>
  <c r="AD9319" i="1"/>
  <c r="AD9320" i="1"/>
  <c r="AD9321" i="1"/>
  <c r="AD9322" i="1"/>
  <c r="AD9323" i="1"/>
  <c r="AD9324" i="1"/>
  <c r="AD9325" i="1"/>
  <c r="AD9326" i="1"/>
  <c r="AD9327" i="1"/>
  <c r="AD9328" i="1"/>
  <c r="AD9329" i="1"/>
  <c r="AD9330" i="1"/>
  <c r="AD9331" i="1"/>
  <c r="AD9332" i="1"/>
  <c r="AD9333" i="1"/>
  <c r="AD9334" i="1"/>
  <c r="AD9335" i="1"/>
  <c r="AD9336" i="1"/>
  <c r="AD9337" i="1"/>
  <c r="AD9338" i="1"/>
  <c r="AD9339" i="1"/>
  <c r="AD9340" i="1"/>
  <c r="AD9341" i="1"/>
  <c r="AD9342" i="1"/>
  <c r="AD9343" i="1"/>
  <c r="AD9344" i="1"/>
  <c r="AD9345" i="1"/>
  <c r="AD9346" i="1"/>
  <c r="AD9347" i="1"/>
  <c r="AD9348" i="1"/>
  <c r="AD9349" i="1"/>
  <c r="AD9350" i="1"/>
  <c r="AD9351" i="1"/>
  <c r="AD9352" i="1"/>
  <c r="AD9353" i="1"/>
  <c r="AD9354" i="1"/>
  <c r="AD9355" i="1"/>
  <c r="AD9356" i="1"/>
  <c r="AD9357" i="1"/>
  <c r="AD9358" i="1"/>
  <c r="AD9359" i="1"/>
  <c r="AD9360" i="1"/>
  <c r="AD9361" i="1"/>
  <c r="AD9362" i="1"/>
  <c r="AD9363" i="1"/>
  <c r="AD9364" i="1"/>
  <c r="AD9365" i="1"/>
  <c r="AD9366" i="1"/>
  <c r="AD9367" i="1"/>
  <c r="AD9368" i="1"/>
  <c r="AD9369" i="1"/>
  <c r="AD9370" i="1"/>
  <c r="AD9371" i="1"/>
  <c r="AD9372" i="1"/>
  <c r="AD9373" i="1"/>
  <c r="AD9374" i="1"/>
  <c r="AD9375" i="1"/>
  <c r="AD9376" i="1"/>
  <c r="AD9377" i="1"/>
  <c r="AD9378" i="1"/>
  <c r="AD9379" i="1"/>
  <c r="AD9380" i="1"/>
  <c r="AD9381" i="1"/>
  <c r="AD9382" i="1"/>
  <c r="AD9383" i="1"/>
  <c r="AD9384" i="1"/>
  <c r="AD9385" i="1"/>
  <c r="AD9386" i="1"/>
  <c r="AD9387" i="1"/>
  <c r="AD9388" i="1"/>
  <c r="AD9389" i="1"/>
  <c r="AD9390" i="1"/>
  <c r="AD9391" i="1"/>
  <c r="AD9392" i="1"/>
  <c r="AD9393" i="1"/>
  <c r="AD9394" i="1"/>
  <c r="AD9395" i="1"/>
  <c r="AD9396" i="1"/>
  <c r="AD9397" i="1"/>
  <c r="AD9398" i="1"/>
  <c r="AD9399" i="1"/>
  <c r="AD9400" i="1"/>
  <c r="AD9401" i="1"/>
  <c r="AD9402" i="1"/>
  <c r="AD9403" i="1"/>
  <c r="AD9404" i="1"/>
  <c r="AD9405" i="1"/>
  <c r="AD9406" i="1"/>
  <c r="AD9407" i="1"/>
  <c r="AD9408" i="1"/>
  <c r="AD9409" i="1"/>
  <c r="AD9410" i="1"/>
  <c r="AD9411" i="1"/>
  <c r="AD9412" i="1"/>
  <c r="AD9413" i="1"/>
  <c r="AD9414" i="1"/>
  <c r="AD9415" i="1"/>
  <c r="AD9416" i="1"/>
  <c r="AD9417" i="1"/>
  <c r="AD9418" i="1"/>
  <c r="AD9419" i="1"/>
  <c r="AD9420" i="1"/>
  <c r="AD9421" i="1"/>
  <c r="AD9422" i="1"/>
  <c r="AD9423" i="1"/>
  <c r="AD9424" i="1"/>
  <c r="AD9425" i="1"/>
  <c r="AD9426" i="1"/>
  <c r="AD9427" i="1"/>
  <c r="AD9428" i="1"/>
  <c r="AD9429" i="1"/>
  <c r="AD9430" i="1"/>
  <c r="AD9431" i="1"/>
  <c r="AD9432" i="1"/>
  <c r="AD9433" i="1"/>
  <c r="AD9434" i="1"/>
  <c r="AD9435" i="1"/>
  <c r="AD9436" i="1"/>
  <c r="AD9437" i="1"/>
  <c r="AD9438" i="1"/>
  <c r="AD9439" i="1"/>
  <c r="AD9440" i="1"/>
  <c r="AD9441" i="1"/>
  <c r="AD9442" i="1"/>
  <c r="AD9443" i="1"/>
  <c r="AD9444" i="1"/>
  <c r="AD9445" i="1"/>
  <c r="AD9446" i="1"/>
  <c r="AD9447" i="1"/>
  <c r="AD9448" i="1"/>
  <c r="AD9449" i="1"/>
  <c r="AD9450" i="1"/>
  <c r="AD9451" i="1"/>
  <c r="AD9452" i="1"/>
  <c r="AD9453" i="1"/>
  <c r="AD9454" i="1"/>
  <c r="AD9455" i="1"/>
  <c r="AD9456" i="1"/>
  <c r="AD9457" i="1"/>
  <c r="AD9458" i="1"/>
  <c r="AD9459" i="1"/>
  <c r="AD9460" i="1"/>
  <c r="AD9461" i="1"/>
  <c r="AD9462" i="1"/>
  <c r="AD9463" i="1"/>
  <c r="AD9464" i="1"/>
  <c r="AD9465" i="1"/>
  <c r="AD9466" i="1"/>
  <c r="AD9467" i="1"/>
  <c r="AD9468" i="1"/>
  <c r="AD9469" i="1"/>
  <c r="AD9470" i="1"/>
  <c r="AD9471" i="1"/>
  <c r="AD9472" i="1"/>
  <c r="AD9473" i="1"/>
  <c r="AD9474" i="1"/>
  <c r="AD9475" i="1"/>
  <c r="AD9476" i="1"/>
  <c r="AD9477" i="1"/>
  <c r="AD9478" i="1"/>
  <c r="AD9479" i="1"/>
  <c r="AD9480" i="1"/>
  <c r="AD9481" i="1"/>
  <c r="AD9482" i="1"/>
  <c r="AD9483" i="1"/>
  <c r="AD9484" i="1"/>
  <c r="AD9485" i="1"/>
  <c r="AD9486" i="1"/>
  <c r="AD9487" i="1"/>
  <c r="AD9488" i="1"/>
  <c r="AD9489" i="1"/>
  <c r="AD9490" i="1"/>
  <c r="AD9491" i="1"/>
  <c r="AD9492" i="1"/>
  <c r="AD9493" i="1"/>
  <c r="AD9494" i="1"/>
  <c r="AD9495" i="1"/>
  <c r="AD9496" i="1"/>
  <c r="AD9497" i="1"/>
  <c r="AD9498" i="1"/>
  <c r="AD9499" i="1"/>
  <c r="AD9500" i="1"/>
  <c r="AD9501" i="1"/>
  <c r="AD9502" i="1"/>
  <c r="AD9503" i="1"/>
  <c r="AD9504" i="1"/>
  <c r="AD9505" i="1"/>
  <c r="AD9506" i="1"/>
  <c r="AD9507" i="1"/>
  <c r="AD9508" i="1"/>
  <c r="AD9509" i="1"/>
  <c r="AD9510" i="1"/>
  <c r="AD9511" i="1"/>
  <c r="AD9512" i="1"/>
  <c r="AD9513" i="1"/>
  <c r="AD9514" i="1"/>
  <c r="AD9515" i="1"/>
  <c r="AD9516" i="1"/>
  <c r="AD9517" i="1"/>
  <c r="AD9518" i="1"/>
  <c r="AD9519" i="1"/>
  <c r="AD9520" i="1"/>
  <c r="AD9521" i="1"/>
  <c r="AD9522" i="1"/>
  <c r="AD9523" i="1"/>
  <c r="AD9524" i="1"/>
  <c r="AD9525" i="1"/>
  <c r="AD9526" i="1"/>
  <c r="AD9527" i="1"/>
  <c r="AD9528" i="1"/>
  <c r="AD9529" i="1"/>
  <c r="AD9530" i="1"/>
  <c r="AD9531" i="1"/>
  <c r="AD9532" i="1"/>
  <c r="AD9533" i="1"/>
  <c r="AD9534" i="1"/>
  <c r="AD9535" i="1"/>
  <c r="AD9536" i="1"/>
  <c r="AD9537" i="1"/>
  <c r="AD9538" i="1"/>
  <c r="AD9539" i="1"/>
  <c r="AD9540" i="1"/>
  <c r="AD9541" i="1"/>
  <c r="AD9542" i="1"/>
  <c r="AD9543" i="1"/>
  <c r="AD9544" i="1"/>
  <c r="AD9545" i="1"/>
  <c r="AD9546" i="1"/>
  <c r="AD9547" i="1"/>
  <c r="AD9548" i="1"/>
  <c r="AD9549" i="1"/>
  <c r="AD9550" i="1"/>
  <c r="AD9551" i="1"/>
  <c r="AD9552" i="1"/>
  <c r="AD9553" i="1"/>
  <c r="AD9554" i="1"/>
  <c r="AD9555" i="1"/>
  <c r="AD9556" i="1"/>
  <c r="AD9557" i="1"/>
  <c r="AD9558" i="1"/>
  <c r="AD9559" i="1"/>
  <c r="AD9560" i="1"/>
  <c r="AD9561" i="1"/>
  <c r="AD9562" i="1"/>
  <c r="AD9563" i="1"/>
  <c r="AD9564" i="1"/>
  <c r="AD9565" i="1"/>
  <c r="AD9566" i="1"/>
  <c r="AD9567" i="1"/>
  <c r="AD9568" i="1"/>
  <c r="AD9569" i="1"/>
  <c r="AD9570" i="1"/>
  <c r="AD9571" i="1"/>
  <c r="AD9572" i="1"/>
  <c r="AD9573" i="1"/>
  <c r="AD9574" i="1"/>
  <c r="AD9575" i="1"/>
  <c r="AD9576" i="1"/>
  <c r="AD9577" i="1"/>
  <c r="AD9578" i="1"/>
  <c r="AD9579" i="1"/>
  <c r="AD9580" i="1"/>
  <c r="AD9581" i="1"/>
  <c r="AD9582" i="1"/>
  <c r="AD9583" i="1"/>
  <c r="AD9584" i="1"/>
  <c r="AD9585" i="1"/>
  <c r="AD9586" i="1"/>
  <c r="AD9587" i="1"/>
  <c r="AD9588" i="1"/>
  <c r="AD9589" i="1"/>
  <c r="AD9590" i="1"/>
  <c r="AD9591" i="1"/>
  <c r="AD9592" i="1"/>
  <c r="AD9593" i="1"/>
  <c r="AD9594" i="1"/>
  <c r="AD9595" i="1"/>
  <c r="AD9596" i="1"/>
  <c r="AD9597" i="1"/>
  <c r="AD9598" i="1"/>
  <c r="AD9599" i="1"/>
  <c r="AD9600" i="1"/>
  <c r="AD9601" i="1"/>
  <c r="AD9602" i="1"/>
  <c r="AD9603" i="1"/>
  <c r="AD9604" i="1"/>
  <c r="AD9605" i="1"/>
  <c r="AD9606" i="1"/>
  <c r="AD9607" i="1"/>
  <c r="AD9608" i="1"/>
  <c r="AD9609" i="1"/>
  <c r="AD9610" i="1"/>
  <c r="AD9611" i="1"/>
  <c r="AD9612" i="1"/>
  <c r="AD9613" i="1"/>
  <c r="AD9614" i="1"/>
  <c r="AD9615" i="1"/>
  <c r="AD9616" i="1"/>
  <c r="AD9617" i="1"/>
  <c r="AD9618" i="1"/>
  <c r="AD9619" i="1"/>
  <c r="AD9620" i="1"/>
  <c r="AD9621" i="1"/>
  <c r="AD9622" i="1"/>
  <c r="AD9623" i="1"/>
  <c r="AD9624" i="1"/>
  <c r="AD9625" i="1"/>
  <c r="AD9626" i="1"/>
  <c r="AD9627" i="1"/>
  <c r="AD9628" i="1"/>
  <c r="AD9629" i="1"/>
  <c r="AD9630" i="1"/>
  <c r="AD9631" i="1"/>
  <c r="AD9632" i="1"/>
  <c r="AD9633" i="1"/>
  <c r="AD9634" i="1"/>
  <c r="AD9635" i="1"/>
  <c r="AD9636" i="1"/>
  <c r="AD9637" i="1"/>
  <c r="AD9638" i="1"/>
  <c r="AD9639" i="1"/>
  <c r="AD9640" i="1"/>
  <c r="AD9641" i="1"/>
  <c r="AD9642" i="1"/>
  <c r="AD9643" i="1"/>
  <c r="AD9644" i="1"/>
  <c r="AD9645" i="1"/>
  <c r="AD9646" i="1"/>
  <c r="AD9647" i="1"/>
  <c r="AD9648" i="1"/>
  <c r="AD9649" i="1"/>
  <c r="AD9650" i="1"/>
  <c r="AD9651" i="1"/>
  <c r="AD9652" i="1"/>
  <c r="AD9653" i="1"/>
  <c r="AD9654" i="1"/>
  <c r="AD9655" i="1"/>
  <c r="AD9656" i="1"/>
  <c r="AD9657" i="1"/>
  <c r="AD9658" i="1"/>
  <c r="AD9659" i="1"/>
  <c r="AD9660" i="1"/>
  <c r="AD9661" i="1"/>
  <c r="AD9662" i="1"/>
  <c r="AD9663" i="1"/>
  <c r="AD9664" i="1"/>
  <c r="AD9665" i="1"/>
  <c r="AD9666" i="1"/>
  <c r="AD9667" i="1"/>
  <c r="AD9668" i="1"/>
  <c r="AD9669" i="1"/>
  <c r="AD9670" i="1"/>
  <c r="AD9671" i="1"/>
  <c r="AD9672" i="1"/>
  <c r="AD9673" i="1"/>
  <c r="AD9674" i="1"/>
  <c r="AD9675" i="1"/>
  <c r="AD9676" i="1"/>
  <c r="AD9677" i="1"/>
  <c r="AD9678" i="1"/>
  <c r="AD9679" i="1"/>
  <c r="AD9680" i="1"/>
  <c r="AD9681" i="1"/>
  <c r="AD9682" i="1"/>
  <c r="AD9683" i="1"/>
  <c r="AD9684" i="1"/>
  <c r="AD9685" i="1"/>
  <c r="AD9686" i="1"/>
  <c r="AD9687" i="1"/>
  <c r="AD9688" i="1"/>
  <c r="AD9689" i="1"/>
  <c r="AD9690" i="1"/>
  <c r="AD9691" i="1"/>
  <c r="AD9692" i="1"/>
  <c r="AD9693" i="1"/>
  <c r="AD9694" i="1"/>
  <c r="AD9695" i="1"/>
  <c r="AD9696" i="1"/>
  <c r="AD9697" i="1"/>
  <c r="AD9698" i="1"/>
  <c r="AD9699" i="1"/>
  <c r="AD9700" i="1"/>
  <c r="AD9701" i="1"/>
  <c r="AD9702" i="1"/>
  <c r="AD9703" i="1"/>
  <c r="AD9704" i="1"/>
  <c r="AD9705" i="1"/>
  <c r="AD9706" i="1"/>
  <c r="AD9707" i="1"/>
  <c r="AD9708" i="1"/>
  <c r="AD9709" i="1"/>
  <c r="AD9710" i="1"/>
  <c r="AD9711" i="1"/>
  <c r="AD9712" i="1"/>
  <c r="AD9713" i="1"/>
  <c r="AD9714" i="1"/>
  <c r="AD9715" i="1"/>
  <c r="AD9716" i="1"/>
  <c r="AD9717" i="1"/>
  <c r="AD9718" i="1"/>
  <c r="AD9719" i="1"/>
  <c r="AD9720" i="1"/>
  <c r="AD9721" i="1"/>
  <c r="AD9722" i="1"/>
  <c r="AD9723" i="1"/>
  <c r="AD9724" i="1"/>
  <c r="AD9725" i="1"/>
  <c r="AD9726" i="1"/>
  <c r="AD9727" i="1"/>
  <c r="AD9728" i="1"/>
  <c r="AD9729" i="1"/>
  <c r="AD9730" i="1"/>
  <c r="AD9731" i="1"/>
  <c r="AD9732" i="1"/>
  <c r="AD9733" i="1"/>
  <c r="AD9734" i="1"/>
  <c r="AD9735" i="1"/>
  <c r="AD9736" i="1"/>
  <c r="AD9737" i="1"/>
  <c r="AD9738" i="1"/>
  <c r="AD9739" i="1"/>
  <c r="AD9740" i="1"/>
  <c r="AD9741" i="1"/>
  <c r="AD9742" i="1"/>
  <c r="AD9743" i="1"/>
  <c r="AD9744" i="1"/>
  <c r="AD9745" i="1"/>
  <c r="AD9746" i="1"/>
  <c r="AD9747" i="1"/>
  <c r="AD9748" i="1"/>
  <c r="AD9749" i="1"/>
  <c r="AD9750" i="1"/>
  <c r="AD9751" i="1"/>
  <c r="AD9752" i="1"/>
  <c r="AD9753" i="1"/>
  <c r="AD9754" i="1"/>
  <c r="AD9755" i="1"/>
  <c r="AD9756" i="1"/>
  <c r="AD9757" i="1"/>
  <c r="AD9758" i="1"/>
  <c r="AD9759" i="1"/>
  <c r="AD9760" i="1"/>
  <c r="AD9761" i="1"/>
  <c r="AD9762" i="1"/>
  <c r="AD9763" i="1"/>
  <c r="AD9764" i="1"/>
  <c r="AD9765" i="1"/>
  <c r="AD9766" i="1"/>
  <c r="AD9767" i="1"/>
  <c r="AD9768" i="1"/>
  <c r="AD9769" i="1"/>
  <c r="AD9770" i="1"/>
  <c r="AD9771" i="1"/>
  <c r="AD9772" i="1"/>
  <c r="AD9773" i="1"/>
  <c r="AD9774" i="1"/>
  <c r="AD9775" i="1"/>
  <c r="AD9776" i="1"/>
  <c r="AD9777" i="1"/>
  <c r="AD9778" i="1"/>
  <c r="AD9779" i="1"/>
  <c r="AD9780" i="1"/>
  <c r="AD9781" i="1"/>
  <c r="AD9782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4471" i="1"/>
  <c r="Z4472" i="1"/>
  <c r="Z4473" i="1"/>
  <c r="Z4474" i="1"/>
  <c r="Z4475" i="1"/>
  <c r="Z4476" i="1"/>
  <c r="Z4477" i="1"/>
  <c r="Z4478" i="1"/>
  <c r="Z4479" i="1"/>
  <c r="Z4480" i="1"/>
  <c r="Z4481" i="1"/>
  <c r="Z4482" i="1"/>
  <c r="Z4483" i="1"/>
  <c r="Z4484" i="1"/>
  <c r="Z4485" i="1"/>
  <c r="Z4486" i="1"/>
  <c r="Z4487" i="1"/>
  <c r="Z4488" i="1"/>
  <c r="Z4489" i="1"/>
  <c r="Z4490" i="1"/>
  <c r="Z4491" i="1"/>
  <c r="Z4492" i="1"/>
  <c r="Z4493" i="1"/>
  <c r="Z4494" i="1"/>
  <c r="Z4495" i="1"/>
  <c r="Z4496" i="1"/>
  <c r="Z4497" i="1"/>
  <c r="Z4498" i="1"/>
  <c r="Z4499" i="1"/>
  <c r="Z4500" i="1"/>
  <c r="Z4501" i="1"/>
  <c r="Z4502" i="1"/>
  <c r="Z4503" i="1"/>
  <c r="Z4504" i="1"/>
  <c r="Z4505" i="1"/>
  <c r="Z4506" i="1"/>
  <c r="Z4507" i="1"/>
  <c r="Z4508" i="1"/>
  <c r="Z4509" i="1"/>
  <c r="Z4510" i="1"/>
  <c r="Z4511" i="1"/>
  <c r="Z4512" i="1"/>
  <c r="Z4513" i="1"/>
  <c r="Z4514" i="1"/>
  <c r="Z4515" i="1"/>
  <c r="Z4516" i="1"/>
  <c r="Z4517" i="1"/>
  <c r="Z4518" i="1"/>
  <c r="Z4519" i="1"/>
  <c r="Z4520" i="1"/>
  <c r="Z4521" i="1"/>
  <c r="Z4522" i="1"/>
  <c r="Z4523" i="1"/>
  <c r="Z4524" i="1"/>
  <c r="Z4525" i="1"/>
  <c r="Z4526" i="1"/>
  <c r="Z4527" i="1"/>
  <c r="Z4528" i="1"/>
  <c r="Z4529" i="1"/>
  <c r="Z4530" i="1"/>
  <c r="Z4531" i="1"/>
  <c r="Z4532" i="1"/>
  <c r="Z4533" i="1"/>
  <c r="Z4534" i="1"/>
  <c r="Z4535" i="1"/>
  <c r="Z4536" i="1"/>
  <c r="Z4537" i="1"/>
  <c r="Z4538" i="1"/>
  <c r="Z4539" i="1"/>
  <c r="Z4540" i="1"/>
  <c r="Z4541" i="1"/>
  <c r="Z4542" i="1"/>
  <c r="Z4543" i="1"/>
  <c r="Z4544" i="1"/>
  <c r="Z4545" i="1"/>
  <c r="Z4546" i="1"/>
  <c r="Z4547" i="1"/>
  <c r="Z4548" i="1"/>
  <c r="Z4549" i="1"/>
  <c r="Z4550" i="1"/>
  <c r="Z4551" i="1"/>
  <c r="Z4552" i="1"/>
  <c r="Z4553" i="1"/>
  <c r="Z4554" i="1"/>
  <c r="Z4555" i="1"/>
  <c r="Z4556" i="1"/>
  <c r="Z4557" i="1"/>
  <c r="Z4558" i="1"/>
  <c r="Z4559" i="1"/>
  <c r="Z4560" i="1"/>
  <c r="Z4561" i="1"/>
  <c r="Z4562" i="1"/>
  <c r="Z4563" i="1"/>
  <c r="Z4564" i="1"/>
  <c r="Z4565" i="1"/>
  <c r="Z4566" i="1"/>
  <c r="Z4567" i="1"/>
  <c r="Z4568" i="1"/>
  <c r="Z4569" i="1"/>
  <c r="Z4570" i="1"/>
  <c r="Z4571" i="1"/>
  <c r="Z4572" i="1"/>
  <c r="Z4573" i="1"/>
  <c r="Z4574" i="1"/>
  <c r="Z4575" i="1"/>
  <c r="Z4576" i="1"/>
  <c r="Z4577" i="1"/>
  <c r="Z4578" i="1"/>
  <c r="Z4579" i="1"/>
  <c r="Z4580" i="1"/>
  <c r="Z4581" i="1"/>
  <c r="Z4582" i="1"/>
  <c r="Z4583" i="1"/>
  <c r="Z4584" i="1"/>
  <c r="Z4585" i="1"/>
  <c r="Z4586" i="1"/>
  <c r="Z4587" i="1"/>
  <c r="Z4588" i="1"/>
  <c r="Z4589" i="1"/>
  <c r="Z4590" i="1"/>
  <c r="Z4591" i="1"/>
  <c r="Z4592" i="1"/>
  <c r="Z4593" i="1"/>
  <c r="Z4594" i="1"/>
  <c r="Z4595" i="1"/>
  <c r="Z4596" i="1"/>
  <c r="Z4597" i="1"/>
  <c r="Z4598" i="1"/>
  <c r="Z4599" i="1"/>
  <c r="Z4600" i="1"/>
  <c r="Z4601" i="1"/>
  <c r="Z4602" i="1"/>
  <c r="Z4603" i="1"/>
  <c r="Z4604" i="1"/>
  <c r="Z4605" i="1"/>
  <c r="Z4606" i="1"/>
  <c r="Z4607" i="1"/>
  <c r="Z4608" i="1"/>
  <c r="Z4609" i="1"/>
  <c r="Z4610" i="1"/>
  <c r="Z4611" i="1"/>
  <c r="Z4612" i="1"/>
  <c r="Z4613" i="1"/>
  <c r="Z4614" i="1"/>
  <c r="Z4615" i="1"/>
  <c r="Z4616" i="1"/>
  <c r="Z4617" i="1"/>
  <c r="Z4618" i="1"/>
  <c r="Z4619" i="1"/>
  <c r="Z4620" i="1"/>
  <c r="Z4621" i="1"/>
  <c r="Z4622" i="1"/>
  <c r="Z4623" i="1"/>
  <c r="Z4624" i="1"/>
  <c r="Z4625" i="1"/>
  <c r="Z4626" i="1"/>
  <c r="Z4627" i="1"/>
  <c r="Z4628" i="1"/>
  <c r="Z4629" i="1"/>
  <c r="Z4630" i="1"/>
  <c r="Z4631" i="1"/>
  <c r="Z4632" i="1"/>
  <c r="Z4633" i="1"/>
  <c r="Z4634" i="1"/>
  <c r="Z4635" i="1"/>
  <c r="Z4636" i="1"/>
  <c r="Z4637" i="1"/>
  <c r="Z4638" i="1"/>
  <c r="Z4639" i="1"/>
  <c r="Z4640" i="1"/>
  <c r="Z4641" i="1"/>
  <c r="Z4642" i="1"/>
  <c r="Z4643" i="1"/>
  <c r="Z4644" i="1"/>
  <c r="Z4645" i="1"/>
  <c r="Z4646" i="1"/>
  <c r="Z4647" i="1"/>
  <c r="Z4648" i="1"/>
  <c r="Z4649" i="1"/>
  <c r="Z4650" i="1"/>
  <c r="Z4651" i="1"/>
  <c r="Z4652" i="1"/>
  <c r="Z4653" i="1"/>
  <c r="Z4654" i="1"/>
  <c r="Z4655" i="1"/>
  <c r="Z4656" i="1"/>
  <c r="Z4657" i="1"/>
  <c r="Z4658" i="1"/>
  <c r="Z4659" i="1"/>
  <c r="Z4660" i="1"/>
  <c r="Z4661" i="1"/>
  <c r="Z4662" i="1"/>
  <c r="Z4663" i="1"/>
  <c r="Z4664" i="1"/>
  <c r="Z4665" i="1"/>
  <c r="Z4666" i="1"/>
  <c r="Z4667" i="1"/>
  <c r="Z4668" i="1"/>
  <c r="Z4669" i="1"/>
  <c r="Z4670" i="1"/>
  <c r="Z4671" i="1"/>
  <c r="Z4672" i="1"/>
  <c r="Z4673" i="1"/>
  <c r="Z4674" i="1"/>
  <c r="Z4675" i="1"/>
  <c r="Z4676" i="1"/>
  <c r="Z4677" i="1"/>
  <c r="Z4678" i="1"/>
  <c r="Z4679" i="1"/>
  <c r="Z4680" i="1"/>
  <c r="Z4681" i="1"/>
  <c r="Z4682" i="1"/>
  <c r="Z4683" i="1"/>
  <c r="Z4684" i="1"/>
  <c r="Z4685" i="1"/>
  <c r="Z4686" i="1"/>
  <c r="Z4687" i="1"/>
  <c r="Z4688" i="1"/>
  <c r="Z4689" i="1"/>
  <c r="Z4690" i="1"/>
  <c r="Z4691" i="1"/>
  <c r="Z4692" i="1"/>
  <c r="Z4693" i="1"/>
  <c r="Z4694" i="1"/>
  <c r="Z4695" i="1"/>
  <c r="Z4696" i="1"/>
  <c r="Z4697" i="1"/>
  <c r="Z4698" i="1"/>
  <c r="Z4699" i="1"/>
  <c r="Z4700" i="1"/>
  <c r="Z4701" i="1"/>
  <c r="Z4702" i="1"/>
  <c r="Z4703" i="1"/>
  <c r="Z4704" i="1"/>
  <c r="Z4705" i="1"/>
  <c r="Z4706" i="1"/>
  <c r="Z4707" i="1"/>
  <c r="Z4708" i="1"/>
  <c r="Z4709" i="1"/>
  <c r="Z4710" i="1"/>
  <c r="Z4711" i="1"/>
  <c r="Z4712" i="1"/>
  <c r="Z4713" i="1"/>
  <c r="Z4714" i="1"/>
  <c r="Z4715" i="1"/>
  <c r="Z4716" i="1"/>
  <c r="Z4717" i="1"/>
  <c r="Z4718" i="1"/>
  <c r="Z4719" i="1"/>
  <c r="Z4720" i="1"/>
  <c r="Z4721" i="1"/>
  <c r="Z4722" i="1"/>
  <c r="Z4723" i="1"/>
  <c r="Z4724" i="1"/>
  <c r="Z4725" i="1"/>
  <c r="Z4726" i="1"/>
  <c r="Z4727" i="1"/>
  <c r="Z4728" i="1"/>
  <c r="Z4729" i="1"/>
  <c r="Z4730" i="1"/>
  <c r="Z4731" i="1"/>
  <c r="Z4732" i="1"/>
  <c r="Z4733" i="1"/>
  <c r="Z4734" i="1"/>
  <c r="Z4735" i="1"/>
  <c r="Z4736" i="1"/>
  <c r="Z4737" i="1"/>
  <c r="Z4738" i="1"/>
  <c r="Z4739" i="1"/>
  <c r="Z4740" i="1"/>
  <c r="Z4741" i="1"/>
  <c r="Z4742" i="1"/>
  <c r="Z4743" i="1"/>
  <c r="Z4744" i="1"/>
  <c r="Z4745" i="1"/>
  <c r="Z4746" i="1"/>
  <c r="Z4747" i="1"/>
  <c r="Z4748" i="1"/>
  <c r="Z4749" i="1"/>
  <c r="Z4750" i="1"/>
  <c r="Z4751" i="1"/>
  <c r="Z4752" i="1"/>
  <c r="Z4753" i="1"/>
  <c r="Z4754" i="1"/>
  <c r="Z4755" i="1"/>
  <c r="Z4756" i="1"/>
  <c r="Z4757" i="1"/>
  <c r="Z4758" i="1"/>
  <c r="Z4759" i="1"/>
  <c r="Z4760" i="1"/>
  <c r="Z4761" i="1"/>
  <c r="Z4762" i="1"/>
  <c r="Z4763" i="1"/>
  <c r="Z4764" i="1"/>
  <c r="Z4765" i="1"/>
  <c r="Z4766" i="1"/>
  <c r="Z4767" i="1"/>
  <c r="Z4768" i="1"/>
  <c r="Z4769" i="1"/>
  <c r="Z4770" i="1"/>
  <c r="Z4771" i="1"/>
  <c r="Z4772" i="1"/>
  <c r="Z4773" i="1"/>
  <c r="Z4774" i="1"/>
  <c r="Z4775" i="1"/>
  <c r="Z4776" i="1"/>
  <c r="Z4777" i="1"/>
  <c r="Z4778" i="1"/>
  <c r="Z4779" i="1"/>
  <c r="Z4780" i="1"/>
  <c r="Z4781" i="1"/>
  <c r="Z4782" i="1"/>
  <c r="Z4783" i="1"/>
  <c r="Z4784" i="1"/>
  <c r="Z4785" i="1"/>
  <c r="Z4786" i="1"/>
  <c r="Z4787" i="1"/>
  <c r="Z4788" i="1"/>
  <c r="Z4789" i="1"/>
  <c r="Z4790" i="1"/>
  <c r="Z4791" i="1"/>
  <c r="Z4792" i="1"/>
  <c r="Z4793" i="1"/>
  <c r="Z4794" i="1"/>
  <c r="Z4795" i="1"/>
  <c r="Z4796" i="1"/>
  <c r="Z4797" i="1"/>
  <c r="Z4798" i="1"/>
  <c r="Z4799" i="1"/>
  <c r="Z4800" i="1"/>
  <c r="Z4801" i="1"/>
  <c r="Z4802" i="1"/>
  <c r="Z4803" i="1"/>
  <c r="Z4804" i="1"/>
  <c r="Z4805" i="1"/>
  <c r="Z4806" i="1"/>
  <c r="Z4807" i="1"/>
  <c r="Z4808" i="1"/>
  <c r="Z4809" i="1"/>
  <c r="Z4810" i="1"/>
  <c r="Z4811" i="1"/>
  <c r="Z4812" i="1"/>
  <c r="Z4813" i="1"/>
  <c r="Z4814" i="1"/>
  <c r="Z4815" i="1"/>
  <c r="Z4816" i="1"/>
  <c r="Z4817" i="1"/>
  <c r="Z4818" i="1"/>
  <c r="Z4819" i="1"/>
  <c r="Z4820" i="1"/>
  <c r="Z4821" i="1"/>
  <c r="Z4822" i="1"/>
  <c r="Z4823" i="1"/>
  <c r="Z4824" i="1"/>
  <c r="Z4825" i="1"/>
  <c r="Z4826" i="1"/>
  <c r="Z4827" i="1"/>
  <c r="Z4828" i="1"/>
  <c r="Z4829" i="1"/>
  <c r="Z4830" i="1"/>
  <c r="Z4831" i="1"/>
  <c r="Z4832" i="1"/>
  <c r="Z4833" i="1"/>
  <c r="Z4834" i="1"/>
  <c r="Z4835" i="1"/>
  <c r="Z4836" i="1"/>
  <c r="Z4837" i="1"/>
  <c r="Z4838" i="1"/>
  <c r="Z4839" i="1"/>
  <c r="Z4840" i="1"/>
  <c r="Z4841" i="1"/>
  <c r="Z4842" i="1"/>
  <c r="Z4843" i="1"/>
  <c r="Z4844" i="1"/>
  <c r="Z4845" i="1"/>
  <c r="Z4846" i="1"/>
  <c r="Z4847" i="1"/>
  <c r="Z4848" i="1"/>
  <c r="Z4849" i="1"/>
  <c r="Z4850" i="1"/>
  <c r="Z4851" i="1"/>
  <c r="Z4852" i="1"/>
  <c r="Z4853" i="1"/>
  <c r="Z4854" i="1"/>
  <c r="Z4855" i="1"/>
  <c r="Z4856" i="1"/>
  <c r="Z4857" i="1"/>
  <c r="Z4858" i="1"/>
  <c r="Z4859" i="1"/>
  <c r="Z4860" i="1"/>
  <c r="Z4861" i="1"/>
  <c r="Z4862" i="1"/>
  <c r="Z4863" i="1"/>
  <c r="Z4864" i="1"/>
  <c r="Z4865" i="1"/>
  <c r="Z4866" i="1"/>
  <c r="Z4867" i="1"/>
  <c r="Z4868" i="1"/>
  <c r="Z4869" i="1"/>
  <c r="Z4870" i="1"/>
  <c r="Z4871" i="1"/>
  <c r="Z4872" i="1"/>
  <c r="Z4873" i="1"/>
  <c r="Z4874" i="1"/>
  <c r="Z4875" i="1"/>
  <c r="Z4876" i="1"/>
  <c r="Z4877" i="1"/>
  <c r="Z4878" i="1"/>
  <c r="Z4879" i="1"/>
  <c r="Z4880" i="1"/>
  <c r="Z4881" i="1"/>
  <c r="Z4882" i="1"/>
  <c r="Z4883" i="1"/>
  <c r="Z4884" i="1"/>
  <c r="Z4885" i="1"/>
  <c r="Z4886" i="1"/>
  <c r="Z4887" i="1"/>
  <c r="Z4888" i="1"/>
  <c r="Z4889" i="1"/>
  <c r="Z4890" i="1"/>
  <c r="Z4891" i="1"/>
  <c r="Z4892" i="1"/>
  <c r="Z4893" i="1"/>
  <c r="Z4894" i="1"/>
  <c r="Z4895" i="1"/>
  <c r="Z4896" i="1"/>
  <c r="Z4897" i="1"/>
  <c r="Z4898" i="1"/>
  <c r="Z4899" i="1"/>
  <c r="Z4900" i="1"/>
  <c r="Z4901" i="1"/>
  <c r="Z4902" i="1"/>
  <c r="Z4903" i="1"/>
  <c r="Z4904" i="1"/>
  <c r="Z4905" i="1"/>
  <c r="Z4906" i="1"/>
  <c r="Z4907" i="1"/>
  <c r="Z4908" i="1"/>
  <c r="Z4909" i="1"/>
  <c r="Z4910" i="1"/>
  <c r="Z4911" i="1"/>
  <c r="Z4912" i="1"/>
  <c r="Z4913" i="1"/>
  <c r="Z4914" i="1"/>
  <c r="Z4915" i="1"/>
  <c r="Z4916" i="1"/>
  <c r="Z4917" i="1"/>
  <c r="Z4918" i="1"/>
  <c r="Z4919" i="1"/>
  <c r="Z4920" i="1"/>
  <c r="Z4921" i="1"/>
  <c r="Z4922" i="1"/>
  <c r="Z4923" i="1"/>
  <c r="Z4924" i="1"/>
  <c r="Z4925" i="1"/>
  <c r="Z4926" i="1"/>
  <c r="Z4927" i="1"/>
  <c r="Z4928" i="1"/>
  <c r="Z4929" i="1"/>
  <c r="Z4930" i="1"/>
  <c r="Z4931" i="1"/>
  <c r="Z4932" i="1"/>
  <c r="Z4933" i="1"/>
  <c r="Z4934" i="1"/>
  <c r="Z4935" i="1"/>
  <c r="Z4936" i="1"/>
  <c r="Z4937" i="1"/>
  <c r="Z4938" i="1"/>
  <c r="Z4939" i="1"/>
  <c r="Z4940" i="1"/>
  <c r="Z4941" i="1"/>
  <c r="Z4942" i="1"/>
  <c r="Z4943" i="1"/>
  <c r="Z4944" i="1"/>
  <c r="Z4945" i="1"/>
  <c r="Z4946" i="1"/>
  <c r="Z4947" i="1"/>
  <c r="Z4948" i="1"/>
  <c r="Z4949" i="1"/>
  <c r="Z4950" i="1"/>
  <c r="Z4951" i="1"/>
  <c r="Z4952" i="1"/>
  <c r="Z4953" i="1"/>
  <c r="Z4954" i="1"/>
  <c r="Z4955" i="1"/>
  <c r="Z4956" i="1"/>
  <c r="Z4957" i="1"/>
  <c r="Z4958" i="1"/>
  <c r="Z4959" i="1"/>
  <c r="Z4960" i="1"/>
  <c r="Z4961" i="1"/>
  <c r="Z4962" i="1"/>
  <c r="Z4963" i="1"/>
  <c r="Z4964" i="1"/>
  <c r="Z4965" i="1"/>
  <c r="Z4966" i="1"/>
  <c r="Z4967" i="1"/>
  <c r="Z4968" i="1"/>
  <c r="Z4969" i="1"/>
  <c r="Z4970" i="1"/>
  <c r="Z4971" i="1"/>
  <c r="Z4972" i="1"/>
  <c r="Z4973" i="1"/>
  <c r="Z4974" i="1"/>
  <c r="Z4975" i="1"/>
  <c r="Z4976" i="1"/>
  <c r="Z4977" i="1"/>
  <c r="Z4978" i="1"/>
  <c r="Z4979" i="1"/>
  <c r="Z4980" i="1"/>
  <c r="Z4981" i="1"/>
  <c r="Z4982" i="1"/>
  <c r="Z4983" i="1"/>
  <c r="Z4984" i="1"/>
  <c r="Z4985" i="1"/>
  <c r="Z4986" i="1"/>
  <c r="Z4987" i="1"/>
  <c r="Z4988" i="1"/>
  <c r="Z4989" i="1"/>
  <c r="Z4990" i="1"/>
  <c r="Z4991" i="1"/>
  <c r="Z4992" i="1"/>
  <c r="Z4993" i="1"/>
  <c r="Z4994" i="1"/>
  <c r="Z4995" i="1"/>
  <c r="Z4996" i="1"/>
  <c r="Z4997" i="1"/>
  <c r="Z4998" i="1"/>
  <c r="Z4999" i="1"/>
  <c r="Z5000" i="1"/>
  <c r="Z5001" i="1"/>
  <c r="Z5002" i="1"/>
  <c r="Z5003" i="1"/>
  <c r="Z5004" i="1"/>
  <c r="Z5005" i="1"/>
  <c r="Z5006" i="1"/>
  <c r="Z5007" i="1"/>
  <c r="Z5008" i="1"/>
  <c r="Z5009" i="1"/>
  <c r="Z5010" i="1"/>
  <c r="Z5011" i="1"/>
  <c r="Z5012" i="1"/>
  <c r="Z5013" i="1"/>
  <c r="Z5014" i="1"/>
  <c r="Z5015" i="1"/>
  <c r="Z5016" i="1"/>
  <c r="Z5017" i="1"/>
  <c r="Z5018" i="1"/>
  <c r="Z5019" i="1"/>
  <c r="Z5020" i="1"/>
  <c r="Z5021" i="1"/>
  <c r="Z5022" i="1"/>
  <c r="Z5023" i="1"/>
  <c r="Z5024" i="1"/>
  <c r="Z5025" i="1"/>
  <c r="Z5026" i="1"/>
  <c r="Z5027" i="1"/>
  <c r="Z5028" i="1"/>
  <c r="Z5029" i="1"/>
  <c r="Z5030" i="1"/>
  <c r="Z5031" i="1"/>
  <c r="Z5032" i="1"/>
  <c r="Z5033" i="1"/>
  <c r="Z5034" i="1"/>
  <c r="Z5035" i="1"/>
  <c r="Z5036" i="1"/>
  <c r="Z5037" i="1"/>
  <c r="Z5038" i="1"/>
  <c r="Z5039" i="1"/>
  <c r="Z5040" i="1"/>
  <c r="Z5041" i="1"/>
  <c r="Z5042" i="1"/>
  <c r="Z5043" i="1"/>
  <c r="Z5044" i="1"/>
  <c r="Z5045" i="1"/>
  <c r="Z5046" i="1"/>
  <c r="Z5047" i="1"/>
  <c r="Z5048" i="1"/>
  <c r="Z5049" i="1"/>
  <c r="Z5050" i="1"/>
  <c r="Z5051" i="1"/>
  <c r="Z5052" i="1"/>
  <c r="Z5053" i="1"/>
  <c r="Z5054" i="1"/>
  <c r="Z5055" i="1"/>
  <c r="Z5056" i="1"/>
  <c r="Z5057" i="1"/>
  <c r="Z5058" i="1"/>
  <c r="Z5059" i="1"/>
  <c r="Z5060" i="1"/>
  <c r="Z5061" i="1"/>
  <c r="Z5062" i="1"/>
  <c r="Z5063" i="1"/>
  <c r="Z5064" i="1"/>
  <c r="Z5065" i="1"/>
  <c r="Z5066" i="1"/>
  <c r="Z5067" i="1"/>
  <c r="Z5068" i="1"/>
  <c r="Z5069" i="1"/>
  <c r="Z5070" i="1"/>
  <c r="Z5071" i="1"/>
  <c r="Z5072" i="1"/>
  <c r="Z5073" i="1"/>
  <c r="Z5074" i="1"/>
  <c r="Z5075" i="1"/>
  <c r="Z5076" i="1"/>
  <c r="Z5077" i="1"/>
  <c r="Z5078" i="1"/>
  <c r="Z5079" i="1"/>
  <c r="Z5080" i="1"/>
  <c r="Z5081" i="1"/>
  <c r="Z5082" i="1"/>
  <c r="Z5083" i="1"/>
  <c r="Z5084" i="1"/>
  <c r="Z5085" i="1"/>
  <c r="Z5086" i="1"/>
  <c r="Z5087" i="1"/>
  <c r="Z5088" i="1"/>
  <c r="Z5089" i="1"/>
  <c r="Z5090" i="1"/>
  <c r="Z5091" i="1"/>
  <c r="Z5092" i="1"/>
  <c r="Z5093" i="1"/>
  <c r="Z5094" i="1"/>
  <c r="Z5095" i="1"/>
  <c r="Z5096" i="1"/>
  <c r="Z5097" i="1"/>
  <c r="Z5098" i="1"/>
  <c r="Z5099" i="1"/>
  <c r="Z5100" i="1"/>
  <c r="Z5101" i="1"/>
  <c r="Z5102" i="1"/>
  <c r="Z5103" i="1"/>
  <c r="Z5104" i="1"/>
  <c r="Z5105" i="1"/>
  <c r="Z5106" i="1"/>
  <c r="Z5107" i="1"/>
  <c r="Z5108" i="1"/>
  <c r="Z5109" i="1"/>
  <c r="Z5110" i="1"/>
  <c r="Z5111" i="1"/>
  <c r="Z5112" i="1"/>
  <c r="Z5113" i="1"/>
  <c r="Z5114" i="1"/>
  <c r="Z5115" i="1"/>
  <c r="Z5116" i="1"/>
  <c r="Z5117" i="1"/>
  <c r="Z5118" i="1"/>
  <c r="Z5119" i="1"/>
  <c r="Z5120" i="1"/>
  <c r="Z5121" i="1"/>
  <c r="Z5122" i="1"/>
  <c r="Z5123" i="1"/>
  <c r="Z5124" i="1"/>
  <c r="Z5125" i="1"/>
  <c r="Z5126" i="1"/>
  <c r="Z5127" i="1"/>
  <c r="Z5128" i="1"/>
  <c r="Z5129" i="1"/>
  <c r="Z5130" i="1"/>
  <c r="Z5131" i="1"/>
  <c r="Z5132" i="1"/>
  <c r="Z5133" i="1"/>
  <c r="Z5134" i="1"/>
  <c r="Z5135" i="1"/>
  <c r="Z5136" i="1"/>
  <c r="Z5137" i="1"/>
  <c r="Z5138" i="1"/>
  <c r="Z5139" i="1"/>
  <c r="Z5140" i="1"/>
  <c r="Z5141" i="1"/>
  <c r="Z5142" i="1"/>
  <c r="Z5143" i="1"/>
  <c r="Z5144" i="1"/>
  <c r="Z5145" i="1"/>
  <c r="Z5146" i="1"/>
  <c r="Z5147" i="1"/>
  <c r="Z5148" i="1"/>
  <c r="Z5149" i="1"/>
  <c r="Z5150" i="1"/>
  <c r="Z5151" i="1"/>
  <c r="Z5152" i="1"/>
  <c r="Z5153" i="1"/>
  <c r="Z5154" i="1"/>
  <c r="Z5155" i="1"/>
  <c r="Z5156" i="1"/>
  <c r="Z5157" i="1"/>
  <c r="Z5158" i="1"/>
  <c r="Z5159" i="1"/>
  <c r="Z5160" i="1"/>
  <c r="Z5161" i="1"/>
  <c r="Z5162" i="1"/>
  <c r="Z5163" i="1"/>
  <c r="Z5164" i="1"/>
  <c r="Z5165" i="1"/>
  <c r="Z5166" i="1"/>
  <c r="Z5167" i="1"/>
  <c r="Z5168" i="1"/>
  <c r="Z5169" i="1"/>
  <c r="Z5170" i="1"/>
  <c r="Z5171" i="1"/>
  <c r="Z5172" i="1"/>
  <c r="Z5173" i="1"/>
  <c r="Z5174" i="1"/>
  <c r="Z5175" i="1"/>
  <c r="Z5176" i="1"/>
  <c r="Z5177" i="1"/>
  <c r="Z5178" i="1"/>
  <c r="Z5179" i="1"/>
  <c r="Z5180" i="1"/>
  <c r="Z5181" i="1"/>
  <c r="Z5182" i="1"/>
  <c r="Z5183" i="1"/>
  <c r="Z5184" i="1"/>
  <c r="Z5185" i="1"/>
  <c r="Z5186" i="1"/>
  <c r="Z5187" i="1"/>
  <c r="Z5188" i="1"/>
  <c r="Z5189" i="1"/>
  <c r="Z5190" i="1"/>
  <c r="Z5191" i="1"/>
  <c r="Z5192" i="1"/>
  <c r="Z5193" i="1"/>
  <c r="Z5194" i="1"/>
  <c r="Z5195" i="1"/>
  <c r="Z5196" i="1"/>
  <c r="Z5197" i="1"/>
  <c r="Z5198" i="1"/>
  <c r="Z5199" i="1"/>
  <c r="Z5200" i="1"/>
  <c r="Z5201" i="1"/>
  <c r="Z5202" i="1"/>
  <c r="Z5203" i="1"/>
  <c r="Z5204" i="1"/>
  <c r="Z5205" i="1"/>
  <c r="Z5206" i="1"/>
  <c r="Z5207" i="1"/>
  <c r="Z5208" i="1"/>
  <c r="Z5209" i="1"/>
  <c r="Z5210" i="1"/>
  <c r="Z5211" i="1"/>
  <c r="Z5212" i="1"/>
  <c r="Z5213" i="1"/>
  <c r="Z5214" i="1"/>
  <c r="Z5215" i="1"/>
  <c r="Z5216" i="1"/>
  <c r="Z5217" i="1"/>
  <c r="Z5218" i="1"/>
  <c r="Z5219" i="1"/>
  <c r="Z5220" i="1"/>
  <c r="Z5221" i="1"/>
  <c r="Z5222" i="1"/>
  <c r="Z5223" i="1"/>
  <c r="Z5224" i="1"/>
  <c r="Z5225" i="1"/>
  <c r="Z5226" i="1"/>
  <c r="Z5227" i="1"/>
  <c r="Z5228" i="1"/>
  <c r="Z5229" i="1"/>
  <c r="Z5230" i="1"/>
  <c r="Z5231" i="1"/>
  <c r="Z5232" i="1"/>
  <c r="Z5233" i="1"/>
  <c r="Z5234" i="1"/>
  <c r="Z5235" i="1"/>
  <c r="Z5236" i="1"/>
  <c r="Z5237" i="1"/>
  <c r="Z5238" i="1"/>
  <c r="Z5239" i="1"/>
  <c r="Z5240" i="1"/>
  <c r="Z5241" i="1"/>
  <c r="Z5242" i="1"/>
  <c r="Z5243" i="1"/>
  <c r="Z5244" i="1"/>
  <c r="Z5245" i="1"/>
  <c r="Z5246" i="1"/>
  <c r="Z5247" i="1"/>
  <c r="Z5248" i="1"/>
  <c r="Z5249" i="1"/>
  <c r="Z5250" i="1"/>
  <c r="Z5251" i="1"/>
  <c r="Z5252" i="1"/>
  <c r="Z5253" i="1"/>
  <c r="Z5254" i="1"/>
  <c r="Z5255" i="1"/>
  <c r="Z5256" i="1"/>
  <c r="Z5257" i="1"/>
  <c r="Z5258" i="1"/>
  <c r="Z5259" i="1"/>
  <c r="Z5260" i="1"/>
  <c r="Z5261" i="1"/>
  <c r="Z5262" i="1"/>
  <c r="Z5263" i="1"/>
  <c r="Z5264" i="1"/>
  <c r="Z5265" i="1"/>
  <c r="Z5266" i="1"/>
  <c r="Z5267" i="1"/>
  <c r="Z5268" i="1"/>
  <c r="Z5269" i="1"/>
  <c r="Z5270" i="1"/>
  <c r="Z5271" i="1"/>
  <c r="Z5272" i="1"/>
  <c r="Z5273" i="1"/>
  <c r="Z5274" i="1"/>
  <c r="Z5275" i="1"/>
  <c r="Z5276" i="1"/>
  <c r="Z5277" i="1"/>
  <c r="Z5278" i="1"/>
  <c r="Z5279" i="1"/>
  <c r="Z5280" i="1"/>
  <c r="Z5281" i="1"/>
  <c r="Z5282" i="1"/>
  <c r="Z5283" i="1"/>
  <c r="Z5284" i="1"/>
  <c r="Z5285" i="1"/>
  <c r="Z5286" i="1"/>
  <c r="Z5287" i="1"/>
  <c r="Z5288" i="1"/>
  <c r="Z5289" i="1"/>
  <c r="Z5290" i="1"/>
  <c r="Z5291" i="1"/>
  <c r="Z5292" i="1"/>
  <c r="Z5293" i="1"/>
  <c r="Z5294" i="1"/>
  <c r="Z5295" i="1"/>
  <c r="Z5296" i="1"/>
  <c r="Z5297" i="1"/>
  <c r="Z5298" i="1"/>
  <c r="Z5299" i="1"/>
  <c r="Z5300" i="1"/>
  <c r="Z5301" i="1"/>
  <c r="Z5302" i="1"/>
  <c r="Z5303" i="1"/>
  <c r="Z5304" i="1"/>
  <c r="Z5305" i="1"/>
  <c r="Z5306" i="1"/>
  <c r="Z5307" i="1"/>
  <c r="Z5308" i="1"/>
  <c r="Z5309" i="1"/>
  <c r="Z5310" i="1"/>
  <c r="Z5311" i="1"/>
  <c r="Z5312" i="1"/>
  <c r="Z5313" i="1"/>
  <c r="Z5314" i="1"/>
  <c r="Z5315" i="1"/>
  <c r="Z5316" i="1"/>
  <c r="Z5317" i="1"/>
  <c r="Z5318" i="1"/>
  <c r="Z5319" i="1"/>
  <c r="Z5320" i="1"/>
  <c r="Z5321" i="1"/>
  <c r="Z5322" i="1"/>
  <c r="Z5323" i="1"/>
  <c r="Z5324" i="1"/>
  <c r="Z5325" i="1"/>
  <c r="Z5326" i="1"/>
  <c r="Z5327" i="1"/>
  <c r="Z5328" i="1"/>
  <c r="Z5329" i="1"/>
  <c r="Z5330" i="1"/>
  <c r="Z5331" i="1"/>
  <c r="Z5332" i="1"/>
  <c r="Z5333" i="1"/>
  <c r="Z5334" i="1"/>
  <c r="Z5335" i="1"/>
  <c r="Z5336" i="1"/>
  <c r="Z5337" i="1"/>
  <c r="Z5338" i="1"/>
  <c r="Z5339" i="1"/>
  <c r="Z5340" i="1"/>
  <c r="Z5341" i="1"/>
  <c r="Z5342" i="1"/>
  <c r="Z5343" i="1"/>
  <c r="Z5344" i="1"/>
  <c r="Z5345" i="1"/>
  <c r="Z5346" i="1"/>
  <c r="Z5347" i="1"/>
  <c r="Z5348" i="1"/>
  <c r="Z5349" i="1"/>
  <c r="Z5350" i="1"/>
  <c r="Z5351" i="1"/>
  <c r="Z5352" i="1"/>
  <c r="Z5353" i="1"/>
  <c r="Z5354" i="1"/>
  <c r="Z5355" i="1"/>
  <c r="Z5356" i="1"/>
  <c r="Z5357" i="1"/>
  <c r="Z5358" i="1"/>
  <c r="Z5359" i="1"/>
  <c r="Z5360" i="1"/>
  <c r="Z5361" i="1"/>
  <c r="Z5362" i="1"/>
  <c r="Z5363" i="1"/>
  <c r="Z5364" i="1"/>
  <c r="Z5365" i="1"/>
  <c r="Z5366" i="1"/>
  <c r="Z5367" i="1"/>
  <c r="Z5368" i="1"/>
  <c r="Z5369" i="1"/>
  <c r="Z5370" i="1"/>
  <c r="Z5371" i="1"/>
  <c r="Z5372" i="1"/>
  <c r="Z5373" i="1"/>
  <c r="Z5374" i="1"/>
  <c r="Z5375" i="1"/>
  <c r="Z5376" i="1"/>
  <c r="Z5377" i="1"/>
  <c r="Z5378" i="1"/>
  <c r="Z5379" i="1"/>
  <c r="Z5380" i="1"/>
  <c r="Z5381" i="1"/>
  <c r="Z5382" i="1"/>
  <c r="Z5383" i="1"/>
  <c r="Z5384" i="1"/>
  <c r="Z5385" i="1"/>
  <c r="Z5386" i="1"/>
  <c r="Z5387" i="1"/>
  <c r="Z5388" i="1"/>
  <c r="Z5389" i="1"/>
  <c r="Z5390" i="1"/>
  <c r="Z5391" i="1"/>
  <c r="Z5392" i="1"/>
  <c r="Z5393" i="1"/>
  <c r="Z5394" i="1"/>
  <c r="Z5395" i="1"/>
  <c r="Z5396" i="1"/>
  <c r="Z5397" i="1"/>
  <c r="Z5398" i="1"/>
  <c r="Z5399" i="1"/>
  <c r="Z5400" i="1"/>
  <c r="Z5401" i="1"/>
  <c r="Z5402" i="1"/>
  <c r="Z5403" i="1"/>
  <c r="Z5404" i="1"/>
  <c r="Z5405" i="1"/>
  <c r="Z5406" i="1"/>
  <c r="Z5407" i="1"/>
  <c r="Z5408" i="1"/>
  <c r="Z5409" i="1"/>
  <c r="Z5410" i="1"/>
  <c r="Z5411" i="1"/>
  <c r="Z5412" i="1"/>
  <c r="Z5413" i="1"/>
  <c r="Z5414" i="1"/>
  <c r="Z5415" i="1"/>
  <c r="Z5416" i="1"/>
  <c r="Z5417" i="1"/>
  <c r="Z5418" i="1"/>
  <c r="Z5419" i="1"/>
  <c r="Z5420" i="1"/>
  <c r="Z5421" i="1"/>
  <c r="Z5422" i="1"/>
  <c r="Z5423" i="1"/>
  <c r="Z5424" i="1"/>
  <c r="Z5425" i="1"/>
  <c r="Z5426" i="1"/>
  <c r="Z5427" i="1"/>
  <c r="Z5428" i="1"/>
  <c r="Z5429" i="1"/>
  <c r="Z5430" i="1"/>
  <c r="Z5431" i="1"/>
  <c r="Z5432" i="1"/>
  <c r="Z5433" i="1"/>
  <c r="Z5434" i="1"/>
  <c r="Z5435" i="1"/>
  <c r="Z5436" i="1"/>
  <c r="Z5437" i="1"/>
  <c r="Z5438" i="1"/>
  <c r="Z5439" i="1"/>
  <c r="Z5440" i="1"/>
  <c r="Z5441" i="1"/>
  <c r="Z5442" i="1"/>
  <c r="Z5443" i="1"/>
  <c r="Z5444" i="1"/>
  <c r="Z5445" i="1"/>
  <c r="Z5446" i="1"/>
  <c r="Z5447" i="1"/>
  <c r="Z5448" i="1"/>
  <c r="Z5449" i="1"/>
  <c r="Z5450" i="1"/>
  <c r="Z5451" i="1"/>
  <c r="Z5452" i="1"/>
  <c r="Z5453" i="1"/>
  <c r="Z5454" i="1"/>
  <c r="Z5455" i="1"/>
  <c r="Z5456" i="1"/>
  <c r="Z5457" i="1"/>
  <c r="Z5458" i="1"/>
  <c r="Z5459" i="1"/>
  <c r="Z5460" i="1"/>
  <c r="Z5461" i="1"/>
  <c r="Z5462" i="1"/>
  <c r="Z5463" i="1"/>
  <c r="Z5464" i="1"/>
  <c r="Z5465" i="1"/>
  <c r="Z5466" i="1"/>
  <c r="Z5467" i="1"/>
  <c r="Z5468" i="1"/>
  <c r="Z5469" i="1"/>
  <c r="Z5470" i="1"/>
  <c r="Z5471" i="1"/>
  <c r="Z5472" i="1"/>
  <c r="Z5473" i="1"/>
  <c r="Z5474" i="1"/>
  <c r="Z5475" i="1"/>
  <c r="Z5476" i="1"/>
  <c r="Z5477" i="1"/>
  <c r="Z5478" i="1"/>
  <c r="Z5479" i="1"/>
  <c r="Z5480" i="1"/>
  <c r="Z5481" i="1"/>
  <c r="Z5482" i="1"/>
  <c r="Z5483" i="1"/>
  <c r="Z5484" i="1"/>
  <c r="Z5485" i="1"/>
  <c r="Z5486" i="1"/>
  <c r="Z5487" i="1"/>
  <c r="Z5488" i="1"/>
  <c r="Z5489" i="1"/>
  <c r="Z5490" i="1"/>
  <c r="Z5491" i="1"/>
  <c r="Z5492" i="1"/>
  <c r="Z5493" i="1"/>
  <c r="Z5494" i="1"/>
  <c r="Z5495" i="1"/>
  <c r="Z5496" i="1"/>
  <c r="Z5497" i="1"/>
  <c r="Z5498" i="1"/>
  <c r="Z5499" i="1"/>
  <c r="Z5500" i="1"/>
  <c r="Z5501" i="1"/>
  <c r="Z5502" i="1"/>
  <c r="Z5503" i="1"/>
  <c r="Z5504" i="1"/>
  <c r="Z5505" i="1"/>
  <c r="Z5506" i="1"/>
  <c r="Z5507" i="1"/>
  <c r="Z5508" i="1"/>
  <c r="Z5509" i="1"/>
  <c r="Z5510" i="1"/>
  <c r="Z5511" i="1"/>
  <c r="Z5512" i="1"/>
  <c r="Z5513" i="1"/>
  <c r="Z5514" i="1"/>
  <c r="Z5515" i="1"/>
  <c r="Z5516" i="1"/>
  <c r="Z5517" i="1"/>
  <c r="Z5518" i="1"/>
  <c r="Z5519" i="1"/>
  <c r="Z5520" i="1"/>
  <c r="Z5521" i="1"/>
  <c r="Z5522" i="1"/>
  <c r="Z5523" i="1"/>
  <c r="Z5524" i="1"/>
  <c r="Z5525" i="1"/>
  <c r="Z5526" i="1"/>
  <c r="Z5527" i="1"/>
  <c r="Z5528" i="1"/>
  <c r="Z5529" i="1"/>
  <c r="Z5530" i="1"/>
  <c r="Z5531" i="1"/>
  <c r="Z5532" i="1"/>
  <c r="Z5533" i="1"/>
  <c r="Z5534" i="1"/>
  <c r="Z5535" i="1"/>
  <c r="Z5536" i="1"/>
  <c r="Z5537" i="1"/>
  <c r="Z5538" i="1"/>
  <c r="Z5539" i="1"/>
  <c r="Z5540" i="1"/>
  <c r="Z5541" i="1"/>
  <c r="Z5542" i="1"/>
  <c r="Z5543" i="1"/>
  <c r="Z5544" i="1"/>
  <c r="Z5545" i="1"/>
  <c r="Z5546" i="1"/>
  <c r="Z5547" i="1"/>
  <c r="Z5548" i="1"/>
  <c r="Z5549" i="1"/>
  <c r="Z5550" i="1"/>
  <c r="Z5551" i="1"/>
  <c r="Z5552" i="1"/>
  <c r="Z5553" i="1"/>
  <c r="Z5554" i="1"/>
  <c r="Z5555" i="1"/>
  <c r="Z5556" i="1"/>
  <c r="Z5557" i="1"/>
  <c r="Z5558" i="1"/>
  <c r="Z5559" i="1"/>
  <c r="Z5560" i="1"/>
  <c r="Z5561" i="1"/>
  <c r="Z5562" i="1"/>
  <c r="Z5563" i="1"/>
  <c r="Z5564" i="1"/>
  <c r="Z5565" i="1"/>
  <c r="Z5566" i="1"/>
  <c r="Z5567" i="1"/>
  <c r="Z5568" i="1"/>
  <c r="Z5569" i="1"/>
  <c r="Z5570" i="1"/>
  <c r="Z5571" i="1"/>
  <c r="Z5572" i="1"/>
  <c r="Z5573" i="1"/>
  <c r="Z5574" i="1"/>
  <c r="Z5575" i="1"/>
  <c r="Z5576" i="1"/>
  <c r="Z5577" i="1"/>
  <c r="Z5578" i="1"/>
  <c r="Z5579" i="1"/>
  <c r="Z5580" i="1"/>
  <c r="Z5581" i="1"/>
  <c r="Z5582" i="1"/>
  <c r="Z5583" i="1"/>
  <c r="Z5584" i="1"/>
  <c r="Z5585" i="1"/>
  <c r="Z5586" i="1"/>
  <c r="Z5587" i="1"/>
  <c r="Z5588" i="1"/>
  <c r="Z5589" i="1"/>
  <c r="Z5590" i="1"/>
  <c r="Z5591" i="1"/>
  <c r="Z5592" i="1"/>
  <c r="Z5593" i="1"/>
  <c r="Z5594" i="1"/>
  <c r="Z5595" i="1"/>
  <c r="Z5596" i="1"/>
  <c r="Z5597" i="1"/>
  <c r="Z5598" i="1"/>
  <c r="Z5599" i="1"/>
  <c r="Z5600" i="1"/>
  <c r="Z5601" i="1"/>
  <c r="Z5602" i="1"/>
  <c r="Z5603" i="1"/>
  <c r="Z5604" i="1"/>
  <c r="Z5605" i="1"/>
  <c r="Z5606" i="1"/>
  <c r="Z5607" i="1"/>
  <c r="Z5608" i="1"/>
  <c r="Z5609" i="1"/>
  <c r="Z5610" i="1"/>
  <c r="Z5611" i="1"/>
  <c r="Z5612" i="1"/>
  <c r="Z5613" i="1"/>
  <c r="Z5614" i="1"/>
  <c r="Z5615" i="1"/>
  <c r="Z5616" i="1"/>
  <c r="Z5617" i="1"/>
  <c r="Z5618" i="1"/>
  <c r="Z5619" i="1"/>
  <c r="Z5620" i="1"/>
  <c r="Z5621" i="1"/>
  <c r="Z5622" i="1"/>
  <c r="Z5623" i="1"/>
  <c r="Z5624" i="1"/>
  <c r="Z5625" i="1"/>
  <c r="Z5626" i="1"/>
  <c r="Z5627" i="1"/>
  <c r="Z5628" i="1"/>
  <c r="Z5629" i="1"/>
  <c r="Z5630" i="1"/>
  <c r="Z5631" i="1"/>
  <c r="Z5632" i="1"/>
  <c r="Z5633" i="1"/>
  <c r="Z5634" i="1"/>
  <c r="Z5635" i="1"/>
  <c r="Z5636" i="1"/>
  <c r="Z5637" i="1"/>
  <c r="Z5638" i="1"/>
  <c r="Z5639" i="1"/>
  <c r="Z5640" i="1"/>
  <c r="Z5641" i="1"/>
  <c r="Z5642" i="1"/>
  <c r="Z5643" i="1"/>
  <c r="Z5644" i="1"/>
  <c r="Z5645" i="1"/>
  <c r="Z5646" i="1"/>
  <c r="Z5647" i="1"/>
  <c r="Z5648" i="1"/>
  <c r="Z5649" i="1"/>
  <c r="Z5650" i="1"/>
  <c r="Z5651" i="1"/>
  <c r="Z5652" i="1"/>
  <c r="Z5653" i="1"/>
  <c r="Z5654" i="1"/>
  <c r="Z5655" i="1"/>
  <c r="Z5656" i="1"/>
  <c r="Z5657" i="1"/>
  <c r="Z5658" i="1"/>
  <c r="Z5659" i="1"/>
  <c r="Z5660" i="1"/>
  <c r="Z5661" i="1"/>
  <c r="Z5662" i="1"/>
  <c r="Z5663" i="1"/>
  <c r="Z5664" i="1"/>
  <c r="Z5665" i="1"/>
  <c r="Z5666" i="1"/>
  <c r="Z5667" i="1"/>
  <c r="Z5668" i="1"/>
  <c r="Z5669" i="1"/>
  <c r="Z5670" i="1"/>
  <c r="Z5671" i="1"/>
  <c r="Z5672" i="1"/>
  <c r="Z5673" i="1"/>
  <c r="Z5674" i="1"/>
  <c r="Z5675" i="1"/>
  <c r="Z5676" i="1"/>
  <c r="Z5677" i="1"/>
  <c r="Z5678" i="1"/>
  <c r="Z5679" i="1"/>
  <c r="Z5680" i="1"/>
  <c r="Z5681" i="1"/>
  <c r="Z5682" i="1"/>
  <c r="Z5683" i="1"/>
  <c r="Z5684" i="1"/>
  <c r="Z5685" i="1"/>
  <c r="Z5686" i="1"/>
  <c r="Z5687" i="1"/>
  <c r="Z5688" i="1"/>
  <c r="Z5689" i="1"/>
  <c r="Z5690" i="1"/>
  <c r="Z5691" i="1"/>
  <c r="Z5692" i="1"/>
  <c r="Z5693" i="1"/>
  <c r="Z5694" i="1"/>
  <c r="Z5695" i="1"/>
  <c r="Z5696" i="1"/>
  <c r="Z5697" i="1"/>
  <c r="Z5698" i="1"/>
  <c r="Z5699" i="1"/>
  <c r="Z5700" i="1"/>
  <c r="Z5701" i="1"/>
  <c r="Z5702" i="1"/>
  <c r="Z5703" i="1"/>
  <c r="Z5704" i="1"/>
  <c r="Z5705" i="1"/>
  <c r="Z5706" i="1"/>
  <c r="Z5707" i="1"/>
  <c r="Z5708" i="1"/>
  <c r="Z5709" i="1"/>
  <c r="Z5710" i="1"/>
  <c r="Z5711" i="1"/>
  <c r="Z5712" i="1"/>
  <c r="Z5713" i="1"/>
  <c r="Z5714" i="1"/>
  <c r="Z5715" i="1"/>
  <c r="Z5716" i="1"/>
  <c r="Z5717" i="1"/>
  <c r="Z5718" i="1"/>
  <c r="Z5719" i="1"/>
  <c r="Z5720" i="1"/>
  <c r="Z5721" i="1"/>
  <c r="Z5722" i="1"/>
  <c r="Z5723" i="1"/>
  <c r="Z5724" i="1"/>
  <c r="Z5725" i="1"/>
  <c r="Z5726" i="1"/>
  <c r="Z5727" i="1"/>
  <c r="Z5728" i="1"/>
  <c r="Z5729" i="1"/>
  <c r="Z5730" i="1"/>
  <c r="Z5731" i="1"/>
  <c r="Z5732" i="1"/>
  <c r="Z5733" i="1"/>
  <c r="Z5734" i="1"/>
  <c r="Z5735" i="1"/>
  <c r="Z5736" i="1"/>
  <c r="Z5737" i="1"/>
  <c r="Z5738" i="1"/>
  <c r="Z5739" i="1"/>
  <c r="Z5740" i="1"/>
  <c r="Z5741" i="1"/>
  <c r="Z5742" i="1"/>
  <c r="Z5743" i="1"/>
  <c r="Z5744" i="1"/>
  <c r="Z5745" i="1"/>
  <c r="Z5746" i="1"/>
  <c r="Z5747" i="1"/>
  <c r="Z5748" i="1"/>
  <c r="Z5749" i="1"/>
  <c r="Z5750" i="1"/>
  <c r="Z5751" i="1"/>
  <c r="Z5752" i="1"/>
  <c r="Z5753" i="1"/>
  <c r="Z5754" i="1"/>
  <c r="Z5755" i="1"/>
  <c r="Z5756" i="1"/>
  <c r="Z5757" i="1"/>
  <c r="Z5758" i="1"/>
  <c r="Z5759" i="1"/>
  <c r="Z5760" i="1"/>
  <c r="Z5761" i="1"/>
  <c r="Z5762" i="1"/>
  <c r="Z5763" i="1"/>
  <c r="Z5764" i="1"/>
  <c r="Z5765" i="1"/>
  <c r="Z5766" i="1"/>
  <c r="Z5767" i="1"/>
  <c r="Z5768" i="1"/>
  <c r="Z5769" i="1"/>
  <c r="Z5770" i="1"/>
  <c r="Z5771" i="1"/>
  <c r="Z5772" i="1"/>
  <c r="Z5773" i="1"/>
  <c r="Z5774" i="1"/>
  <c r="Z5775" i="1"/>
  <c r="Z5776" i="1"/>
  <c r="Z5777" i="1"/>
  <c r="Z5778" i="1"/>
  <c r="Z5779" i="1"/>
  <c r="Z5780" i="1"/>
  <c r="Z5781" i="1"/>
  <c r="Z5782" i="1"/>
  <c r="Z5783" i="1"/>
  <c r="Z5784" i="1"/>
  <c r="Z5785" i="1"/>
  <c r="Z5786" i="1"/>
  <c r="Z5787" i="1"/>
  <c r="Z5788" i="1"/>
  <c r="Z5789" i="1"/>
  <c r="Z5790" i="1"/>
  <c r="Z5791" i="1"/>
  <c r="Z5792" i="1"/>
  <c r="Z5793" i="1"/>
  <c r="Z5794" i="1"/>
  <c r="Z5795" i="1"/>
  <c r="Z5796" i="1"/>
  <c r="Z5797" i="1"/>
  <c r="Z5798" i="1"/>
  <c r="Z5799" i="1"/>
  <c r="Z5800" i="1"/>
  <c r="Z5801" i="1"/>
  <c r="Z5802" i="1"/>
  <c r="Z5803" i="1"/>
  <c r="Z5804" i="1"/>
  <c r="Z5805" i="1"/>
  <c r="Z5806" i="1"/>
  <c r="Z5807" i="1"/>
  <c r="Z5808" i="1"/>
  <c r="Z5809" i="1"/>
  <c r="Z5810" i="1"/>
  <c r="Z5811" i="1"/>
  <c r="Z5812" i="1"/>
  <c r="Z5813" i="1"/>
  <c r="Z5814" i="1"/>
  <c r="Z5815" i="1"/>
  <c r="Z5816" i="1"/>
  <c r="Z5817" i="1"/>
  <c r="Z5818" i="1"/>
  <c r="Z5819" i="1"/>
  <c r="Z5820" i="1"/>
  <c r="Z5821" i="1"/>
  <c r="Z5822" i="1"/>
  <c r="Z5823" i="1"/>
  <c r="Z5824" i="1"/>
  <c r="Z5825" i="1"/>
  <c r="Z5826" i="1"/>
  <c r="Z5827" i="1"/>
  <c r="Z5828" i="1"/>
  <c r="Z5829" i="1"/>
  <c r="Z5830" i="1"/>
  <c r="Z5831" i="1"/>
  <c r="Z5832" i="1"/>
  <c r="Z5833" i="1"/>
  <c r="Z5834" i="1"/>
  <c r="Z5835" i="1"/>
  <c r="Z5836" i="1"/>
  <c r="Z5837" i="1"/>
  <c r="Z5838" i="1"/>
  <c r="Z5839" i="1"/>
  <c r="Z5840" i="1"/>
  <c r="Z5841" i="1"/>
  <c r="Z5842" i="1"/>
  <c r="Z5843" i="1"/>
  <c r="Z5844" i="1"/>
  <c r="Z5845" i="1"/>
  <c r="Z5846" i="1"/>
  <c r="Z5847" i="1"/>
  <c r="Z5848" i="1"/>
  <c r="Z5849" i="1"/>
  <c r="Z5850" i="1"/>
  <c r="Z5851" i="1"/>
  <c r="Z5852" i="1"/>
  <c r="Z5853" i="1"/>
  <c r="Z5854" i="1"/>
  <c r="Z5855" i="1"/>
  <c r="Z5856" i="1"/>
  <c r="Z5857" i="1"/>
  <c r="Z5858" i="1"/>
  <c r="Z5859" i="1"/>
  <c r="Z5860" i="1"/>
  <c r="Z5861" i="1"/>
  <c r="Z5862" i="1"/>
  <c r="Z5863" i="1"/>
  <c r="Z5864" i="1"/>
  <c r="Z5865" i="1"/>
  <c r="Z5866" i="1"/>
  <c r="Z5867" i="1"/>
  <c r="Z5868" i="1"/>
  <c r="Z5869" i="1"/>
  <c r="Z5870" i="1"/>
  <c r="Z5871" i="1"/>
  <c r="Z5872" i="1"/>
  <c r="Z5873" i="1"/>
  <c r="Z5874" i="1"/>
  <c r="Z5875" i="1"/>
  <c r="Z5876" i="1"/>
  <c r="Z5877" i="1"/>
  <c r="Z5878" i="1"/>
  <c r="Z5879" i="1"/>
  <c r="Z5880" i="1"/>
  <c r="Z5881" i="1"/>
  <c r="Z5882" i="1"/>
  <c r="Z5883" i="1"/>
  <c r="Z5884" i="1"/>
  <c r="Z5885" i="1"/>
  <c r="Z5886" i="1"/>
  <c r="Z5887" i="1"/>
  <c r="Z5888" i="1"/>
  <c r="Z5889" i="1"/>
  <c r="Z5890" i="1"/>
  <c r="Z5891" i="1"/>
  <c r="Z5892" i="1"/>
  <c r="Z5893" i="1"/>
  <c r="Z5894" i="1"/>
  <c r="Z5895" i="1"/>
  <c r="Z5896" i="1"/>
  <c r="Z5897" i="1"/>
  <c r="Z5898" i="1"/>
  <c r="Z5899" i="1"/>
  <c r="Z5900" i="1"/>
  <c r="Z5901" i="1"/>
  <c r="Z5902" i="1"/>
  <c r="Z5903" i="1"/>
  <c r="Z5904" i="1"/>
  <c r="Z5905" i="1"/>
  <c r="Z5906" i="1"/>
  <c r="Z5907" i="1"/>
  <c r="Z5908" i="1"/>
  <c r="Z5909" i="1"/>
  <c r="Z5910" i="1"/>
  <c r="Z5911" i="1"/>
  <c r="Z5912" i="1"/>
  <c r="Z5913" i="1"/>
  <c r="Z5914" i="1"/>
  <c r="Z5915" i="1"/>
  <c r="Z5916" i="1"/>
  <c r="Z5917" i="1"/>
  <c r="Z5918" i="1"/>
  <c r="Z5919" i="1"/>
  <c r="Z5920" i="1"/>
  <c r="Z5921" i="1"/>
  <c r="Z5922" i="1"/>
  <c r="Z5923" i="1"/>
  <c r="Z5924" i="1"/>
  <c r="Z5925" i="1"/>
  <c r="Z5926" i="1"/>
  <c r="Z5927" i="1"/>
  <c r="Z5928" i="1"/>
  <c r="Z5929" i="1"/>
  <c r="Z5930" i="1"/>
  <c r="Z5931" i="1"/>
  <c r="Z5932" i="1"/>
  <c r="Z5933" i="1"/>
  <c r="Z5934" i="1"/>
  <c r="Z5935" i="1"/>
  <c r="Z5936" i="1"/>
  <c r="Z5937" i="1"/>
  <c r="Z5938" i="1"/>
  <c r="Z5939" i="1"/>
  <c r="Z5940" i="1"/>
  <c r="Z5941" i="1"/>
  <c r="Z5942" i="1"/>
  <c r="Z5943" i="1"/>
  <c r="Z5944" i="1"/>
  <c r="Z5945" i="1"/>
  <c r="Z5946" i="1"/>
  <c r="Z5947" i="1"/>
  <c r="Z5948" i="1"/>
  <c r="Z5949" i="1"/>
  <c r="Z5950" i="1"/>
  <c r="Z5951" i="1"/>
  <c r="Z5952" i="1"/>
  <c r="Z5953" i="1"/>
  <c r="Z5954" i="1"/>
  <c r="Z5955" i="1"/>
  <c r="Z5956" i="1"/>
  <c r="Z5957" i="1"/>
  <c r="Z5958" i="1"/>
  <c r="Z5959" i="1"/>
  <c r="Z5960" i="1"/>
  <c r="Z5961" i="1"/>
  <c r="Z5962" i="1"/>
  <c r="Z5963" i="1"/>
  <c r="Z5964" i="1"/>
  <c r="Z5965" i="1"/>
  <c r="Z5966" i="1"/>
  <c r="Z5967" i="1"/>
  <c r="Z5968" i="1"/>
  <c r="Z5969" i="1"/>
  <c r="Z5970" i="1"/>
  <c r="Z5971" i="1"/>
  <c r="Z5972" i="1"/>
  <c r="Z5973" i="1"/>
  <c r="Z5974" i="1"/>
  <c r="Z5975" i="1"/>
  <c r="Z5976" i="1"/>
  <c r="Z5977" i="1"/>
  <c r="Z5978" i="1"/>
  <c r="Z5979" i="1"/>
  <c r="Z5980" i="1"/>
  <c r="Z5981" i="1"/>
  <c r="Z5982" i="1"/>
  <c r="Z5983" i="1"/>
  <c r="Z5984" i="1"/>
  <c r="Z5985" i="1"/>
  <c r="Z5986" i="1"/>
  <c r="Z5987" i="1"/>
  <c r="Z5988" i="1"/>
  <c r="Z5989" i="1"/>
  <c r="Z5990" i="1"/>
  <c r="Z5991" i="1"/>
  <c r="Z5992" i="1"/>
  <c r="Z5993" i="1"/>
  <c r="Z5994" i="1"/>
  <c r="Z5995" i="1"/>
  <c r="Z5996" i="1"/>
  <c r="Z5997" i="1"/>
  <c r="Z5998" i="1"/>
  <c r="Z5999" i="1"/>
  <c r="Z6000" i="1"/>
  <c r="Z6001" i="1"/>
  <c r="Z6002" i="1"/>
  <c r="Z6003" i="1"/>
  <c r="Z6004" i="1"/>
  <c r="Z6005" i="1"/>
  <c r="Z6006" i="1"/>
  <c r="Z6007" i="1"/>
  <c r="Z6008" i="1"/>
  <c r="Z6009" i="1"/>
  <c r="Z6010" i="1"/>
  <c r="Z6011" i="1"/>
  <c r="Z6012" i="1"/>
  <c r="Z6013" i="1"/>
  <c r="Z6014" i="1"/>
  <c r="Z6015" i="1"/>
  <c r="Z6016" i="1"/>
  <c r="Z6017" i="1"/>
  <c r="Z6018" i="1"/>
  <c r="Z6019" i="1"/>
  <c r="Z6020" i="1"/>
  <c r="Z6021" i="1"/>
  <c r="Z6022" i="1"/>
  <c r="Z6023" i="1"/>
  <c r="Z6024" i="1"/>
  <c r="Z6025" i="1"/>
  <c r="Z6026" i="1"/>
  <c r="Z6027" i="1"/>
  <c r="Z6028" i="1"/>
  <c r="Z6029" i="1"/>
  <c r="Z6030" i="1"/>
  <c r="Z6031" i="1"/>
  <c r="Z6032" i="1"/>
  <c r="Z6033" i="1"/>
  <c r="Z6034" i="1"/>
  <c r="Z6035" i="1"/>
  <c r="Z6036" i="1"/>
  <c r="Z6037" i="1"/>
  <c r="Z6038" i="1"/>
  <c r="Z6039" i="1"/>
  <c r="Z6040" i="1"/>
  <c r="Z6041" i="1"/>
  <c r="Z6042" i="1"/>
  <c r="Z6043" i="1"/>
  <c r="Z6044" i="1"/>
  <c r="Z6045" i="1"/>
  <c r="Z6046" i="1"/>
  <c r="Z6047" i="1"/>
  <c r="Z6048" i="1"/>
  <c r="Z6049" i="1"/>
  <c r="Z6050" i="1"/>
  <c r="Z6051" i="1"/>
  <c r="Z6052" i="1"/>
  <c r="Z6053" i="1"/>
  <c r="Z6054" i="1"/>
  <c r="Z6055" i="1"/>
  <c r="Z6056" i="1"/>
  <c r="Z6057" i="1"/>
  <c r="Z6058" i="1"/>
  <c r="Z6059" i="1"/>
  <c r="Z6060" i="1"/>
  <c r="Z6061" i="1"/>
  <c r="Z6062" i="1"/>
  <c r="Z6063" i="1"/>
  <c r="Z6064" i="1"/>
  <c r="Z6065" i="1"/>
  <c r="Z6066" i="1"/>
  <c r="Z6067" i="1"/>
  <c r="Z6068" i="1"/>
  <c r="Z6069" i="1"/>
  <c r="Z6070" i="1"/>
  <c r="Z6071" i="1"/>
  <c r="Z6072" i="1"/>
  <c r="Z6073" i="1"/>
  <c r="Z6074" i="1"/>
  <c r="Z6075" i="1"/>
  <c r="Z6076" i="1"/>
  <c r="Z6077" i="1"/>
  <c r="Z6078" i="1"/>
  <c r="Z6079" i="1"/>
  <c r="Z6080" i="1"/>
  <c r="Z6081" i="1"/>
  <c r="Z6082" i="1"/>
  <c r="Z6083" i="1"/>
  <c r="Z6084" i="1"/>
  <c r="Z6085" i="1"/>
  <c r="Z6086" i="1"/>
  <c r="Z6087" i="1"/>
  <c r="Z6088" i="1"/>
  <c r="Z6089" i="1"/>
  <c r="Z6090" i="1"/>
  <c r="Z6091" i="1"/>
  <c r="Z6092" i="1"/>
  <c r="Z6093" i="1"/>
  <c r="Z6094" i="1"/>
  <c r="Z6095" i="1"/>
  <c r="Z6096" i="1"/>
  <c r="Z6097" i="1"/>
  <c r="Z6098" i="1"/>
  <c r="Z6099" i="1"/>
  <c r="Z6100" i="1"/>
  <c r="Z6101" i="1"/>
  <c r="Z6102" i="1"/>
  <c r="Z6103" i="1"/>
  <c r="Z6104" i="1"/>
  <c r="Z6105" i="1"/>
  <c r="Z6106" i="1"/>
  <c r="Z6107" i="1"/>
  <c r="Z6108" i="1"/>
  <c r="Z6109" i="1"/>
  <c r="Z6110" i="1"/>
  <c r="Z6111" i="1"/>
  <c r="Z6112" i="1"/>
  <c r="Z6113" i="1"/>
  <c r="Z6114" i="1"/>
  <c r="Z6115" i="1"/>
  <c r="Z6116" i="1"/>
  <c r="Z6117" i="1"/>
  <c r="Z6118" i="1"/>
  <c r="Z6119" i="1"/>
  <c r="Z6120" i="1"/>
  <c r="Z6121" i="1"/>
  <c r="Z6122" i="1"/>
  <c r="Z6123" i="1"/>
  <c r="Z6124" i="1"/>
  <c r="Z6125" i="1"/>
  <c r="Z6126" i="1"/>
  <c r="Z6127" i="1"/>
  <c r="Z6128" i="1"/>
  <c r="Z6129" i="1"/>
  <c r="Z6130" i="1"/>
  <c r="Z6131" i="1"/>
  <c r="Z6132" i="1"/>
  <c r="Z6133" i="1"/>
  <c r="Z6134" i="1"/>
  <c r="Z6135" i="1"/>
  <c r="Z6136" i="1"/>
  <c r="Z6137" i="1"/>
  <c r="Z6138" i="1"/>
  <c r="Z6139" i="1"/>
  <c r="Z6140" i="1"/>
  <c r="Z6141" i="1"/>
  <c r="Z6142" i="1"/>
  <c r="Z6143" i="1"/>
  <c r="Z6144" i="1"/>
  <c r="Z6145" i="1"/>
  <c r="Z6146" i="1"/>
  <c r="Z6147" i="1"/>
  <c r="Z6148" i="1"/>
  <c r="Z6149" i="1"/>
  <c r="Z6150" i="1"/>
  <c r="Z6151" i="1"/>
  <c r="Z6152" i="1"/>
  <c r="Z6153" i="1"/>
  <c r="Z6154" i="1"/>
  <c r="Z6155" i="1"/>
  <c r="Z6156" i="1"/>
  <c r="Z6157" i="1"/>
  <c r="Z6158" i="1"/>
  <c r="Z6159" i="1"/>
  <c r="Z6160" i="1"/>
  <c r="Z6161" i="1"/>
  <c r="Z6162" i="1"/>
  <c r="Z6163" i="1"/>
  <c r="Z6164" i="1"/>
  <c r="Z6165" i="1"/>
  <c r="Z6166" i="1"/>
  <c r="Z6167" i="1"/>
  <c r="Z6168" i="1"/>
  <c r="Z6169" i="1"/>
  <c r="Z6170" i="1"/>
  <c r="Z6171" i="1"/>
  <c r="Z6172" i="1"/>
  <c r="Z6173" i="1"/>
  <c r="Z6174" i="1"/>
  <c r="Z6175" i="1"/>
  <c r="Z6176" i="1"/>
  <c r="Z6177" i="1"/>
  <c r="Z6178" i="1"/>
  <c r="Z6179" i="1"/>
  <c r="Z6180" i="1"/>
  <c r="Z6181" i="1"/>
  <c r="Z6182" i="1"/>
  <c r="Z6183" i="1"/>
  <c r="Z6184" i="1"/>
  <c r="Z6185" i="1"/>
  <c r="Z6186" i="1"/>
  <c r="Z6187" i="1"/>
  <c r="Z6188" i="1"/>
  <c r="Z6189" i="1"/>
  <c r="Z6190" i="1"/>
  <c r="Z6191" i="1"/>
  <c r="Z6192" i="1"/>
  <c r="Z6193" i="1"/>
  <c r="Z6194" i="1"/>
  <c r="Z6195" i="1"/>
  <c r="Z6196" i="1"/>
  <c r="Z6197" i="1"/>
  <c r="Z6198" i="1"/>
  <c r="Z6199" i="1"/>
  <c r="Z6200" i="1"/>
  <c r="Z6201" i="1"/>
  <c r="Z6202" i="1"/>
  <c r="Z6203" i="1"/>
  <c r="Z6204" i="1"/>
  <c r="Z6205" i="1"/>
  <c r="Z6206" i="1"/>
  <c r="Z6207" i="1"/>
  <c r="Z6208" i="1"/>
  <c r="Z6209" i="1"/>
  <c r="Z6210" i="1"/>
  <c r="Z6211" i="1"/>
  <c r="Z6212" i="1"/>
  <c r="Z6213" i="1"/>
  <c r="Z6214" i="1"/>
  <c r="Z6215" i="1"/>
  <c r="Z6216" i="1"/>
  <c r="Z6217" i="1"/>
  <c r="Z6218" i="1"/>
  <c r="Z6219" i="1"/>
  <c r="Z6220" i="1"/>
  <c r="Z6221" i="1"/>
  <c r="Z6222" i="1"/>
  <c r="Z6223" i="1"/>
  <c r="Z6224" i="1"/>
  <c r="Z6225" i="1"/>
  <c r="Z6226" i="1"/>
  <c r="Z6227" i="1"/>
  <c r="Z6228" i="1"/>
  <c r="Z6229" i="1"/>
  <c r="Z6230" i="1"/>
  <c r="Z6231" i="1"/>
  <c r="Z6232" i="1"/>
  <c r="Z6233" i="1"/>
  <c r="Z6234" i="1"/>
  <c r="Z6235" i="1"/>
  <c r="Z6236" i="1"/>
  <c r="Z6237" i="1"/>
  <c r="Z6238" i="1"/>
  <c r="Z6239" i="1"/>
  <c r="Z6240" i="1"/>
  <c r="Z6241" i="1"/>
  <c r="Z6242" i="1"/>
  <c r="Z6243" i="1"/>
  <c r="Z6244" i="1"/>
  <c r="Z6245" i="1"/>
  <c r="Z6246" i="1"/>
  <c r="Z6247" i="1"/>
  <c r="Z6248" i="1"/>
  <c r="Z6249" i="1"/>
  <c r="Z6250" i="1"/>
  <c r="Z6251" i="1"/>
  <c r="Z6252" i="1"/>
  <c r="Z6253" i="1"/>
  <c r="Z6254" i="1"/>
  <c r="Z6255" i="1"/>
  <c r="Z6256" i="1"/>
  <c r="Z6257" i="1"/>
  <c r="Z6258" i="1"/>
  <c r="Z6259" i="1"/>
  <c r="Z6260" i="1"/>
  <c r="Z6261" i="1"/>
  <c r="Z6262" i="1"/>
  <c r="Z6263" i="1"/>
  <c r="Z6264" i="1"/>
  <c r="Z6265" i="1"/>
  <c r="Z6266" i="1"/>
  <c r="Z6267" i="1"/>
  <c r="Z6268" i="1"/>
  <c r="Z6269" i="1"/>
  <c r="Z6270" i="1"/>
  <c r="Z6271" i="1"/>
  <c r="Z6272" i="1"/>
  <c r="Z6273" i="1"/>
  <c r="Z6274" i="1"/>
  <c r="Z6275" i="1"/>
  <c r="Z6276" i="1"/>
  <c r="Z6277" i="1"/>
  <c r="Z6278" i="1"/>
  <c r="Z6279" i="1"/>
  <c r="Z6280" i="1"/>
  <c r="Z6281" i="1"/>
  <c r="Z6282" i="1"/>
  <c r="Z6283" i="1"/>
  <c r="Z6284" i="1"/>
  <c r="Z6285" i="1"/>
  <c r="Z6286" i="1"/>
  <c r="Z6287" i="1"/>
  <c r="Z6288" i="1"/>
  <c r="Z6289" i="1"/>
  <c r="Z6290" i="1"/>
  <c r="Z6291" i="1"/>
  <c r="Z6292" i="1"/>
  <c r="Z6293" i="1"/>
  <c r="Z6294" i="1"/>
  <c r="Z6295" i="1"/>
  <c r="Z6296" i="1"/>
  <c r="Z6297" i="1"/>
  <c r="Z6298" i="1"/>
  <c r="Z6299" i="1"/>
  <c r="Z6300" i="1"/>
  <c r="Z6301" i="1"/>
  <c r="Z6302" i="1"/>
  <c r="Z6303" i="1"/>
  <c r="Z6304" i="1"/>
  <c r="Z6305" i="1"/>
  <c r="Z6306" i="1"/>
  <c r="Z6307" i="1"/>
  <c r="Z6308" i="1"/>
  <c r="Z6309" i="1"/>
  <c r="Z6310" i="1"/>
  <c r="Z6311" i="1"/>
  <c r="Z6312" i="1"/>
  <c r="Z6313" i="1"/>
  <c r="Z6314" i="1"/>
  <c r="Z6315" i="1"/>
  <c r="Z6316" i="1"/>
  <c r="Z6317" i="1"/>
  <c r="Z6318" i="1"/>
  <c r="Z6319" i="1"/>
  <c r="Z6320" i="1"/>
  <c r="Z6321" i="1"/>
  <c r="Z6322" i="1"/>
  <c r="Z6323" i="1"/>
  <c r="Z6324" i="1"/>
  <c r="Z6325" i="1"/>
  <c r="Z6326" i="1"/>
  <c r="Z6327" i="1"/>
  <c r="Z6328" i="1"/>
  <c r="Z6329" i="1"/>
  <c r="Z6330" i="1"/>
  <c r="Z6331" i="1"/>
  <c r="Z6332" i="1"/>
  <c r="Z6333" i="1"/>
  <c r="Z6334" i="1"/>
  <c r="Z6335" i="1"/>
  <c r="Z6336" i="1"/>
  <c r="Z6337" i="1"/>
  <c r="Z6338" i="1"/>
  <c r="Z6339" i="1"/>
  <c r="Z6340" i="1"/>
  <c r="Z6341" i="1"/>
  <c r="Z6342" i="1"/>
  <c r="Z6343" i="1"/>
  <c r="Z6344" i="1"/>
  <c r="Z6345" i="1"/>
  <c r="Z6346" i="1"/>
  <c r="Z6347" i="1"/>
  <c r="Z6348" i="1"/>
  <c r="Z6349" i="1"/>
  <c r="Z6350" i="1"/>
  <c r="Z6351" i="1"/>
  <c r="Z6352" i="1"/>
  <c r="Z6353" i="1"/>
  <c r="Z6354" i="1"/>
  <c r="Z6355" i="1"/>
  <c r="Z6356" i="1"/>
  <c r="Z6357" i="1"/>
  <c r="Z6358" i="1"/>
  <c r="Z6359" i="1"/>
  <c r="Z6360" i="1"/>
  <c r="Z6361" i="1"/>
  <c r="Z6362" i="1"/>
  <c r="Z6363" i="1"/>
  <c r="Z6364" i="1"/>
  <c r="Z6365" i="1"/>
  <c r="Z6366" i="1"/>
  <c r="Z6367" i="1"/>
  <c r="Z6368" i="1"/>
  <c r="Z6369" i="1"/>
  <c r="Z6370" i="1"/>
  <c r="Z6371" i="1"/>
  <c r="Z6372" i="1"/>
  <c r="Z6373" i="1"/>
  <c r="Z6374" i="1"/>
  <c r="Z6375" i="1"/>
  <c r="Z6376" i="1"/>
  <c r="Z6377" i="1"/>
  <c r="Z6378" i="1"/>
  <c r="Z6379" i="1"/>
  <c r="Z6380" i="1"/>
  <c r="Z6381" i="1"/>
  <c r="Z6382" i="1"/>
  <c r="Z6383" i="1"/>
  <c r="Z6384" i="1"/>
  <c r="Z6385" i="1"/>
  <c r="Z6386" i="1"/>
  <c r="Z6387" i="1"/>
  <c r="Z6388" i="1"/>
  <c r="Z6389" i="1"/>
  <c r="Z6390" i="1"/>
  <c r="Z6391" i="1"/>
  <c r="Z6392" i="1"/>
  <c r="Z6393" i="1"/>
  <c r="Z6394" i="1"/>
  <c r="Z6395" i="1"/>
  <c r="Z6396" i="1"/>
  <c r="Z6397" i="1"/>
  <c r="Z6398" i="1"/>
  <c r="Z6399" i="1"/>
  <c r="Z6400" i="1"/>
  <c r="Z6401" i="1"/>
  <c r="Z6402" i="1"/>
  <c r="Z6403" i="1"/>
  <c r="Z6404" i="1"/>
  <c r="Z6405" i="1"/>
  <c r="Z6406" i="1"/>
  <c r="Z6407" i="1"/>
  <c r="Z6408" i="1"/>
  <c r="Z6409" i="1"/>
  <c r="Z6410" i="1"/>
  <c r="Z6411" i="1"/>
  <c r="Z6412" i="1"/>
  <c r="Z6413" i="1"/>
  <c r="Z6414" i="1"/>
  <c r="Z6415" i="1"/>
  <c r="Z6416" i="1"/>
  <c r="Z6417" i="1"/>
  <c r="Z6418" i="1"/>
  <c r="Z6419" i="1"/>
  <c r="Z6420" i="1"/>
  <c r="Z6421" i="1"/>
  <c r="Z6422" i="1"/>
  <c r="Z6423" i="1"/>
  <c r="Z6424" i="1"/>
  <c r="Z6425" i="1"/>
  <c r="Z6426" i="1"/>
  <c r="Z6427" i="1"/>
  <c r="Z6428" i="1"/>
  <c r="Z6429" i="1"/>
  <c r="Z6430" i="1"/>
  <c r="Z6431" i="1"/>
  <c r="Z6432" i="1"/>
  <c r="Z6433" i="1"/>
  <c r="Z6434" i="1"/>
  <c r="Z6435" i="1"/>
  <c r="Z6436" i="1"/>
  <c r="Z6437" i="1"/>
  <c r="Z6438" i="1"/>
  <c r="Z6439" i="1"/>
  <c r="Z6440" i="1"/>
  <c r="Z6441" i="1"/>
  <c r="Z6442" i="1"/>
  <c r="Z6443" i="1"/>
  <c r="Z6444" i="1"/>
  <c r="Z6445" i="1"/>
  <c r="Z6446" i="1"/>
  <c r="Z6447" i="1"/>
  <c r="Z6448" i="1"/>
  <c r="Z6449" i="1"/>
  <c r="Z6450" i="1"/>
  <c r="Z6451" i="1"/>
  <c r="Z6452" i="1"/>
  <c r="Z6453" i="1"/>
  <c r="Z6454" i="1"/>
  <c r="Z6455" i="1"/>
  <c r="Z6456" i="1"/>
  <c r="Z6457" i="1"/>
  <c r="Z6458" i="1"/>
  <c r="Z6459" i="1"/>
  <c r="Z6460" i="1"/>
  <c r="Z6461" i="1"/>
  <c r="Z6462" i="1"/>
  <c r="Z6463" i="1"/>
  <c r="Z6464" i="1"/>
  <c r="Z6465" i="1"/>
  <c r="Z6466" i="1"/>
  <c r="Z6467" i="1"/>
  <c r="Z6468" i="1"/>
  <c r="Z6469" i="1"/>
  <c r="Z6470" i="1"/>
  <c r="Z6471" i="1"/>
  <c r="Z6472" i="1"/>
  <c r="Z6473" i="1"/>
  <c r="Z6474" i="1"/>
  <c r="Z6475" i="1"/>
  <c r="Z6476" i="1"/>
  <c r="Z6477" i="1"/>
  <c r="Z6478" i="1"/>
  <c r="Z6479" i="1"/>
  <c r="Z6480" i="1"/>
  <c r="Z6481" i="1"/>
  <c r="Z6482" i="1"/>
  <c r="Z6483" i="1"/>
  <c r="Z6484" i="1"/>
  <c r="Z6485" i="1"/>
  <c r="Z6486" i="1"/>
  <c r="Z6487" i="1"/>
  <c r="Z6488" i="1"/>
  <c r="Z6489" i="1"/>
  <c r="Z6490" i="1"/>
  <c r="Z6491" i="1"/>
  <c r="Z6492" i="1"/>
  <c r="Z6493" i="1"/>
  <c r="Z6494" i="1"/>
  <c r="Z6495" i="1"/>
  <c r="Z6496" i="1"/>
  <c r="Z6497" i="1"/>
  <c r="Z6498" i="1"/>
  <c r="Z6499" i="1"/>
  <c r="Z6500" i="1"/>
  <c r="Z6501" i="1"/>
  <c r="Z6502" i="1"/>
  <c r="Z6503" i="1"/>
  <c r="Z6504" i="1"/>
  <c r="Z6505" i="1"/>
  <c r="Z6506" i="1"/>
  <c r="Z6507" i="1"/>
  <c r="Z6508" i="1"/>
  <c r="Z6509" i="1"/>
  <c r="Z6510" i="1"/>
  <c r="Z6511" i="1"/>
  <c r="Z6512" i="1"/>
  <c r="Z6513" i="1"/>
  <c r="Z6514" i="1"/>
  <c r="Z6515" i="1"/>
  <c r="Z6516" i="1"/>
  <c r="Z6517" i="1"/>
  <c r="Z6518" i="1"/>
  <c r="Z6519" i="1"/>
  <c r="Z6520" i="1"/>
  <c r="Z6521" i="1"/>
  <c r="Z6522" i="1"/>
  <c r="Z6523" i="1"/>
  <c r="Z6524" i="1"/>
  <c r="Z6525" i="1"/>
  <c r="Z6526" i="1"/>
  <c r="Z6527" i="1"/>
  <c r="Z6528" i="1"/>
  <c r="Z6529" i="1"/>
  <c r="Z6530" i="1"/>
  <c r="Z6531" i="1"/>
  <c r="Z6532" i="1"/>
  <c r="Z6533" i="1"/>
  <c r="Z6534" i="1"/>
  <c r="Z6535" i="1"/>
  <c r="Z6536" i="1"/>
  <c r="Z6537" i="1"/>
  <c r="Z6538" i="1"/>
  <c r="Z6539" i="1"/>
  <c r="Z6540" i="1"/>
  <c r="Z6541" i="1"/>
  <c r="Z6542" i="1"/>
  <c r="Z6543" i="1"/>
  <c r="Z6544" i="1"/>
  <c r="Z6545" i="1"/>
  <c r="Z6546" i="1"/>
  <c r="Z6547" i="1"/>
  <c r="Z6548" i="1"/>
  <c r="Z6549" i="1"/>
  <c r="Z6550" i="1"/>
  <c r="Z6551" i="1"/>
  <c r="Z6552" i="1"/>
  <c r="Z6553" i="1"/>
  <c r="Z6554" i="1"/>
  <c r="Z6555" i="1"/>
  <c r="Z6556" i="1"/>
  <c r="Z6557" i="1"/>
  <c r="Z6558" i="1"/>
  <c r="Z6559" i="1"/>
  <c r="Z6560" i="1"/>
  <c r="Z6561" i="1"/>
  <c r="Z6562" i="1"/>
  <c r="Z6563" i="1"/>
  <c r="Z6564" i="1"/>
  <c r="Z6565" i="1"/>
  <c r="Z6566" i="1"/>
  <c r="Z6567" i="1"/>
  <c r="Z6568" i="1"/>
  <c r="Z6569" i="1"/>
  <c r="Z6570" i="1"/>
  <c r="Z6571" i="1"/>
  <c r="Z6572" i="1"/>
  <c r="Z6573" i="1"/>
  <c r="Z6574" i="1"/>
  <c r="Z6575" i="1"/>
  <c r="Z6576" i="1"/>
  <c r="Z6577" i="1"/>
  <c r="Z6578" i="1"/>
  <c r="Z6579" i="1"/>
  <c r="Z6580" i="1"/>
  <c r="Z6581" i="1"/>
  <c r="Z6582" i="1"/>
  <c r="Z6583" i="1"/>
  <c r="Z6584" i="1"/>
  <c r="Z6585" i="1"/>
  <c r="Z6586" i="1"/>
  <c r="Z6587" i="1"/>
  <c r="Z6588" i="1"/>
  <c r="Z6589" i="1"/>
  <c r="Z6590" i="1"/>
  <c r="Z6591" i="1"/>
  <c r="Z6592" i="1"/>
  <c r="Z6593" i="1"/>
  <c r="Z6594" i="1"/>
  <c r="Z6595" i="1"/>
  <c r="Z6596" i="1"/>
  <c r="Z6597" i="1"/>
  <c r="Z6598" i="1"/>
  <c r="Z6599" i="1"/>
  <c r="Z6600" i="1"/>
  <c r="Z6601" i="1"/>
  <c r="Z6602" i="1"/>
  <c r="Z6603" i="1"/>
  <c r="Z6604" i="1"/>
  <c r="Z6605" i="1"/>
  <c r="Z6606" i="1"/>
  <c r="Z6607" i="1"/>
  <c r="Z6608" i="1"/>
  <c r="Z6609" i="1"/>
  <c r="Z6610" i="1"/>
  <c r="Z6611" i="1"/>
  <c r="Z6612" i="1"/>
  <c r="Z6613" i="1"/>
  <c r="Z6614" i="1"/>
  <c r="Z6615" i="1"/>
  <c r="Z6616" i="1"/>
  <c r="Z6617" i="1"/>
  <c r="Z6618" i="1"/>
  <c r="Z6619" i="1"/>
  <c r="Z6620" i="1"/>
  <c r="Z6621" i="1"/>
  <c r="Z6622" i="1"/>
  <c r="Z6623" i="1"/>
  <c r="Z6624" i="1"/>
  <c r="Z6625" i="1"/>
  <c r="Z6626" i="1"/>
  <c r="Z6627" i="1"/>
  <c r="Z6628" i="1"/>
  <c r="Z6629" i="1"/>
  <c r="Z6630" i="1"/>
  <c r="Z6631" i="1"/>
  <c r="Z6632" i="1"/>
  <c r="Z6633" i="1"/>
  <c r="Z6634" i="1"/>
  <c r="Z6635" i="1"/>
  <c r="Z6636" i="1"/>
  <c r="Z6637" i="1"/>
  <c r="Z6638" i="1"/>
  <c r="Z6639" i="1"/>
  <c r="Z6640" i="1"/>
  <c r="Z6641" i="1"/>
  <c r="Z6642" i="1"/>
  <c r="Z6643" i="1"/>
  <c r="Z6644" i="1"/>
  <c r="Z6645" i="1"/>
  <c r="Z6646" i="1"/>
  <c r="Z6647" i="1"/>
  <c r="Z6648" i="1"/>
  <c r="Z6649" i="1"/>
  <c r="Z6650" i="1"/>
  <c r="Z6651" i="1"/>
  <c r="Z6652" i="1"/>
  <c r="Z6653" i="1"/>
  <c r="Z6654" i="1"/>
  <c r="Z6655" i="1"/>
  <c r="Z6656" i="1"/>
  <c r="Z6657" i="1"/>
  <c r="Z6658" i="1"/>
  <c r="Z6659" i="1"/>
  <c r="Z6660" i="1"/>
  <c r="Z6661" i="1"/>
  <c r="Z6662" i="1"/>
  <c r="Z6663" i="1"/>
  <c r="Z6664" i="1"/>
  <c r="Z6665" i="1"/>
  <c r="Z6666" i="1"/>
  <c r="Z6667" i="1"/>
  <c r="Z6668" i="1"/>
  <c r="Z6669" i="1"/>
  <c r="Z6670" i="1"/>
  <c r="Z6671" i="1"/>
  <c r="Z6672" i="1"/>
  <c r="Z6673" i="1"/>
  <c r="Z6674" i="1"/>
  <c r="Z6675" i="1"/>
  <c r="Z6676" i="1"/>
  <c r="Z6677" i="1"/>
  <c r="Z6678" i="1"/>
  <c r="Z6679" i="1"/>
  <c r="Z6680" i="1"/>
  <c r="Z6681" i="1"/>
  <c r="Z6682" i="1"/>
  <c r="Z6683" i="1"/>
  <c r="Z6684" i="1"/>
  <c r="Z6685" i="1"/>
  <c r="Z6686" i="1"/>
  <c r="Z6687" i="1"/>
  <c r="Z6688" i="1"/>
  <c r="Z6689" i="1"/>
  <c r="Z6690" i="1"/>
  <c r="Z6691" i="1"/>
  <c r="Z6692" i="1"/>
  <c r="Z6693" i="1"/>
  <c r="Z6694" i="1"/>
  <c r="Z6695" i="1"/>
  <c r="Z6696" i="1"/>
  <c r="Z6697" i="1"/>
  <c r="Z6698" i="1"/>
  <c r="Z6699" i="1"/>
  <c r="Z6700" i="1"/>
  <c r="Z6701" i="1"/>
  <c r="Z6702" i="1"/>
  <c r="Z6703" i="1"/>
  <c r="Z6704" i="1"/>
  <c r="Z6705" i="1"/>
  <c r="Z6706" i="1"/>
  <c r="Z6707" i="1"/>
  <c r="Z6708" i="1"/>
  <c r="Z6709" i="1"/>
  <c r="Z6710" i="1"/>
  <c r="Z6711" i="1"/>
  <c r="Z6712" i="1"/>
  <c r="Z6713" i="1"/>
  <c r="Z6714" i="1"/>
  <c r="Z6715" i="1"/>
  <c r="Z6716" i="1"/>
  <c r="Z6717" i="1"/>
  <c r="Z6718" i="1"/>
  <c r="Z6719" i="1"/>
  <c r="Z6720" i="1"/>
  <c r="Z6721" i="1"/>
  <c r="Z6722" i="1"/>
  <c r="Z6723" i="1"/>
  <c r="Z6724" i="1"/>
  <c r="Z6725" i="1"/>
  <c r="Z6726" i="1"/>
  <c r="Z6727" i="1"/>
  <c r="Z6728" i="1"/>
  <c r="Z6729" i="1"/>
  <c r="Z6730" i="1"/>
  <c r="Z6731" i="1"/>
  <c r="Z6732" i="1"/>
  <c r="Z6733" i="1"/>
  <c r="Z6734" i="1"/>
  <c r="Z6735" i="1"/>
  <c r="Z6736" i="1"/>
  <c r="Z6737" i="1"/>
  <c r="Z6738" i="1"/>
  <c r="Z6739" i="1"/>
  <c r="Z6740" i="1"/>
  <c r="Z6741" i="1"/>
  <c r="Z6742" i="1"/>
  <c r="Z6743" i="1"/>
  <c r="Z6744" i="1"/>
  <c r="Z6745" i="1"/>
  <c r="Z6746" i="1"/>
  <c r="Z6747" i="1"/>
  <c r="Z6748" i="1"/>
  <c r="Z6749" i="1"/>
  <c r="Z6750" i="1"/>
  <c r="Z6751" i="1"/>
  <c r="Z6752" i="1"/>
  <c r="Z6753" i="1"/>
  <c r="Z6754" i="1"/>
  <c r="Z6755" i="1"/>
  <c r="Z6756" i="1"/>
  <c r="Z6757" i="1"/>
  <c r="Z6758" i="1"/>
  <c r="Z6759" i="1"/>
  <c r="Z6760" i="1"/>
  <c r="Z6761" i="1"/>
  <c r="Z6762" i="1"/>
  <c r="Z6763" i="1"/>
  <c r="Z6764" i="1"/>
  <c r="Z6765" i="1"/>
  <c r="Z6766" i="1"/>
  <c r="Z6767" i="1"/>
  <c r="Z6768" i="1"/>
  <c r="Z6769" i="1"/>
  <c r="Z6770" i="1"/>
  <c r="Z6771" i="1"/>
  <c r="Z6772" i="1"/>
  <c r="Z6773" i="1"/>
  <c r="Z6774" i="1"/>
  <c r="Z6775" i="1"/>
  <c r="Z6776" i="1"/>
  <c r="Z6777" i="1"/>
  <c r="Z6778" i="1"/>
  <c r="Z6779" i="1"/>
  <c r="Z6780" i="1"/>
  <c r="Z6781" i="1"/>
  <c r="Z6782" i="1"/>
  <c r="Z6783" i="1"/>
  <c r="Z6784" i="1"/>
  <c r="Z6785" i="1"/>
  <c r="Z6786" i="1"/>
  <c r="Z6787" i="1"/>
  <c r="Z6788" i="1"/>
  <c r="Z6789" i="1"/>
  <c r="Z6790" i="1"/>
  <c r="Z6791" i="1"/>
  <c r="Z6792" i="1"/>
  <c r="Z6793" i="1"/>
  <c r="Z6794" i="1"/>
  <c r="Z6795" i="1"/>
  <c r="Z6796" i="1"/>
  <c r="Z6797" i="1"/>
  <c r="Z6798" i="1"/>
  <c r="Z6799" i="1"/>
  <c r="Z6800" i="1"/>
  <c r="Z6801" i="1"/>
  <c r="Z6802" i="1"/>
  <c r="Z6803" i="1"/>
  <c r="Z6804" i="1"/>
  <c r="Z6805" i="1"/>
  <c r="Z6806" i="1"/>
  <c r="Z6807" i="1"/>
  <c r="Z6808" i="1"/>
  <c r="Z6809" i="1"/>
  <c r="Z6810" i="1"/>
  <c r="Z6811" i="1"/>
  <c r="Z6812" i="1"/>
  <c r="Z6813" i="1"/>
  <c r="Z6814" i="1"/>
  <c r="Z6815" i="1"/>
  <c r="Z6816" i="1"/>
  <c r="Z6817" i="1"/>
  <c r="Z6818" i="1"/>
  <c r="Z6819" i="1"/>
  <c r="Z6820" i="1"/>
  <c r="Z6821" i="1"/>
  <c r="Z6822" i="1"/>
  <c r="Z6823" i="1"/>
  <c r="Z6824" i="1"/>
  <c r="Z6825" i="1"/>
  <c r="Z6826" i="1"/>
  <c r="Z6827" i="1"/>
  <c r="Z6828" i="1"/>
  <c r="Z6829" i="1"/>
  <c r="Z6830" i="1"/>
  <c r="Z6831" i="1"/>
  <c r="Z6832" i="1"/>
  <c r="Z6833" i="1"/>
  <c r="Z6834" i="1"/>
  <c r="Z6835" i="1"/>
  <c r="Z6836" i="1"/>
  <c r="Z6837" i="1"/>
  <c r="Z6838" i="1"/>
  <c r="Z6839" i="1"/>
  <c r="Z6840" i="1"/>
  <c r="Z6841" i="1"/>
  <c r="Z6842" i="1"/>
  <c r="Z6843" i="1"/>
  <c r="Z6844" i="1"/>
  <c r="Z6845" i="1"/>
  <c r="Z6846" i="1"/>
  <c r="Z6847" i="1"/>
  <c r="Z6848" i="1"/>
  <c r="Z6849" i="1"/>
  <c r="Z6850" i="1"/>
  <c r="Z6851" i="1"/>
  <c r="Z6852" i="1"/>
  <c r="Z6853" i="1"/>
  <c r="Z6854" i="1"/>
  <c r="Z6855" i="1"/>
  <c r="Z6856" i="1"/>
  <c r="Z6857" i="1"/>
  <c r="Z6858" i="1"/>
  <c r="Z6859" i="1"/>
  <c r="Z6860" i="1"/>
  <c r="Z6861" i="1"/>
  <c r="Z6862" i="1"/>
  <c r="Z6863" i="1"/>
  <c r="Z6864" i="1"/>
  <c r="Z6865" i="1"/>
  <c r="Z6866" i="1"/>
  <c r="Z6867" i="1"/>
  <c r="Z6868" i="1"/>
  <c r="Z6869" i="1"/>
  <c r="Z6870" i="1"/>
  <c r="Z6871" i="1"/>
  <c r="Z6872" i="1"/>
  <c r="Z6873" i="1"/>
  <c r="Z6874" i="1"/>
  <c r="Z6875" i="1"/>
  <c r="Z6876" i="1"/>
  <c r="Z6877" i="1"/>
  <c r="Z6878" i="1"/>
  <c r="Z6879" i="1"/>
  <c r="Z6880" i="1"/>
  <c r="Z6881" i="1"/>
  <c r="Z6882" i="1"/>
  <c r="Z6883" i="1"/>
  <c r="Z6884" i="1"/>
  <c r="Z6885" i="1"/>
  <c r="Z6886" i="1"/>
  <c r="Z6887" i="1"/>
  <c r="Z6888" i="1"/>
  <c r="Z6889" i="1"/>
  <c r="Z6890" i="1"/>
  <c r="Z6891" i="1"/>
  <c r="Z6892" i="1"/>
  <c r="Z6893" i="1"/>
  <c r="Z6894" i="1"/>
  <c r="Z6895" i="1"/>
  <c r="Z6896" i="1"/>
  <c r="Z6897" i="1"/>
  <c r="Z6898" i="1"/>
  <c r="Z6899" i="1"/>
  <c r="Z6900" i="1"/>
  <c r="Z6901" i="1"/>
  <c r="Z6902" i="1"/>
  <c r="Z6903" i="1"/>
  <c r="Z6904" i="1"/>
  <c r="Z6905" i="1"/>
  <c r="Z6906" i="1"/>
  <c r="Z6907" i="1"/>
  <c r="Z6908" i="1"/>
  <c r="Z6909" i="1"/>
  <c r="Z6910" i="1"/>
  <c r="Z6911" i="1"/>
  <c r="Z6912" i="1"/>
  <c r="Z6913" i="1"/>
  <c r="Z6914" i="1"/>
  <c r="Z6915" i="1"/>
  <c r="Z6916" i="1"/>
  <c r="Z6917" i="1"/>
  <c r="Z6918" i="1"/>
  <c r="Z6919" i="1"/>
  <c r="Z6920" i="1"/>
  <c r="Z6921" i="1"/>
  <c r="Z6922" i="1"/>
  <c r="Z6923" i="1"/>
  <c r="Z6924" i="1"/>
  <c r="Z6925" i="1"/>
  <c r="Z6926" i="1"/>
  <c r="Z6927" i="1"/>
  <c r="Z6928" i="1"/>
  <c r="Z6929" i="1"/>
  <c r="Z6930" i="1"/>
  <c r="Z6931" i="1"/>
  <c r="Z6932" i="1"/>
  <c r="Z6933" i="1"/>
  <c r="Z6934" i="1"/>
  <c r="Z6935" i="1"/>
  <c r="Z6936" i="1"/>
  <c r="Z6937" i="1"/>
  <c r="Z6938" i="1"/>
  <c r="Z6939" i="1"/>
  <c r="Z6940" i="1"/>
  <c r="Z6941" i="1"/>
  <c r="Z6942" i="1"/>
  <c r="Z6943" i="1"/>
  <c r="Z6944" i="1"/>
  <c r="Z6945" i="1"/>
  <c r="Z6946" i="1"/>
  <c r="Z6947" i="1"/>
  <c r="Z6948" i="1"/>
  <c r="Z6949" i="1"/>
  <c r="Z6950" i="1"/>
  <c r="Z6951" i="1"/>
  <c r="Z6952" i="1"/>
  <c r="Z6953" i="1"/>
  <c r="Z6954" i="1"/>
  <c r="Z6955" i="1"/>
  <c r="Z6956" i="1"/>
  <c r="Z6957" i="1"/>
  <c r="Z6958" i="1"/>
  <c r="Z6959" i="1"/>
  <c r="Z6960" i="1"/>
  <c r="Z6961" i="1"/>
  <c r="Z6962" i="1"/>
  <c r="Z6963" i="1"/>
  <c r="Z6964" i="1"/>
  <c r="Z6965" i="1"/>
  <c r="Z6966" i="1"/>
  <c r="Z6967" i="1"/>
  <c r="Z6968" i="1"/>
  <c r="Z6969" i="1"/>
  <c r="Z6970" i="1"/>
  <c r="Z6971" i="1"/>
  <c r="Z6972" i="1"/>
  <c r="Z6973" i="1"/>
  <c r="Z6974" i="1"/>
  <c r="Z6975" i="1"/>
  <c r="Z6976" i="1"/>
  <c r="Z6977" i="1"/>
  <c r="Z6978" i="1"/>
  <c r="Z6979" i="1"/>
  <c r="Z6980" i="1"/>
  <c r="Z6981" i="1"/>
  <c r="Z6982" i="1"/>
  <c r="Z6983" i="1"/>
  <c r="Z6984" i="1"/>
  <c r="Z6985" i="1"/>
  <c r="Z6986" i="1"/>
  <c r="Z6987" i="1"/>
  <c r="Z6988" i="1"/>
  <c r="Z6989" i="1"/>
  <c r="Z6990" i="1"/>
  <c r="Z6991" i="1"/>
  <c r="Z6992" i="1"/>
  <c r="Z6993" i="1"/>
  <c r="Z6994" i="1"/>
  <c r="Z6995" i="1"/>
  <c r="Z6996" i="1"/>
  <c r="Z6997" i="1"/>
  <c r="Z6998" i="1"/>
  <c r="Z6999" i="1"/>
  <c r="Z7000" i="1"/>
  <c r="Z7001" i="1"/>
  <c r="Z7002" i="1"/>
  <c r="Z7003" i="1"/>
  <c r="Z7004" i="1"/>
  <c r="Z7005" i="1"/>
  <c r="Z7006" i="1"/>
  <c r="Z7007" i="1"/>
  <c r="Z7008" i="1"/>
  <c r="Z7009" i="1"/>
  <c r="Z7010" i="1"/>
  <c r="Z7011" i="1"/>
  <c r="Z7012" i="1"/>
  <c r="Z7013" i="1"/>
  <c r="Z7014" i="1"/>
  <c r="Z7015" i="1"/>
  <c r="Z7016" i="1"/>
  <c r="Z7017" i="1"/>
  <c r="Z7018" i="1"/>
  <c r="Z7019" i="1"/>
  <c r="Z7020" i="1"/>
  <c r="Z7021" i="1"/>
  <c r="Z7022" i="1"/>
  <c r="Z7023" i="1"/>
  <c r="Z7024" i="1"/>
  <c r="Z7025" i="1"/>
  <c r="Z7026" i="1"/>
  <c r="Z7027" i="1"/>
  <c r="Z7028" i="1"/>
  <c r="Z7029" i="1"/>
  <c r="Z7030" i="1"/>
  <c r="Z7031" i="1"/>
  <c r="Z7032" i="1"/>
  <c r="Z7033" i="1"/>
  <c r="Z7034" i="1"/>
  <c r="Z7035" i="1"/>
  <c r="Z7036" i="1"/>
  <c r="Z7037" i="1"/>
  <c r="Z7038" i="1"/>
  <c r="Z7039" i="1"/>
  <c r="Z7040" i="1"/>
  <c r="Z7041" i="1"/>
  <c r="Z7042" i="1"/>
  <c r="Z7043" i="1"/>
  <c r="Z7044" i="1"/>
  <c r="Z7045" i="1"/>
  <c r="Z7046" i="1"/>
  <c r="Z7047" i="1"/>
  <c r="Z7048" i="1"/>
  <c r="Z7049" i="1"/>
  <c r="Z7050" i="1"/>
  <c r="Z7051" i="1"/>
  <c r="Z7052" i="1"/>
  <c r="Z7053" i="1"/>
  <c r="Z7054" i="1"/>
  <c r="Z7055" i="1"/>
  <c r="Z7056" i="1"/>
  <c r="Z7057" i="1"/>
  <c r="Z7058" i="1"/>
  <c r="Z7059" i="1"/>
  <c r="Z7060" i="1"/>
  <c r="Z7061" i="1"/>
  <c r="Z7062" i="1"/>
  <c r="Z7063" i="1"/>
  <c r="Z7064" i="1"/>
  <c r="Z7065" i="1"/>
  <c r="Z7066" i="1"/>
  <c r="Z7067" i="1"/>
  <c r="Z7068" i="1"/>
  <c r="Z7069" i="1"/>
  <c r="Z7070" i="1"/>
  <c r="Z7071" i="1"/>
  <c r="Z7072" i="1"/>
  <c r="Z7073" i="1"/>
  <c r="Z7074" i="1"/>
  <c r="Z7075" i="1"/>
  <c r="Z7076" i="1"/>
  <c r="Z7077" i="1"/>
  <c r="Z7078" i="1"/>
  <c r="Z7079" i="1"/>
  <c r="Z7080" i="1"/>
  <c r="Z7081" i="1"/>
  <c r="Z7082" i="1"/>
  <c r="Z7083" i="1"/>
  <c r="Z7084" i="1"/>
  <c r="Z7085" i="1"/>
  <c r="Z7086" i="1"/>
  <c r="Z7087" i="1"/>
  <c r="Z7088" i="1"/>
  <c r="Z7089" i="1"/>
  <c r="Z7090" i="1"/>
  <c r="Z7091" i="1"/>
  <c r="Z7092" i="1"/>
  <c r="Z7093" i="1"/>
  <c r="Z7094" i="1"/>
  <c r="Z7095" i="1"/>
  <c r="Z7096" i="1"/>
  <c r="Z7097" i="1"/>
  <c r="Z7098" i="1"/>
  <c r="Z7099" i="1"/>
  <c r="Z7100" i="1"/>
  <c r="Z7101" i="1"/>
  <c r="Z7102" i="1"/>
  <c r="Z7103" i="1"/>
  <c r="Z7104" i="1"/>
  <c r="Z7105" i="1"/>
  <c r="Z7106" i="1"/>
  <c r="Z7107" i="1"/>
  <c r="Z7108" i="1"/>
  <c r="Z7109" i="1"/>
  <c r="Z7110" i="1"/>
  <c r="Z7111" i="1"/>
  <c r="Z7112" i="1"/>
  <c r="Z7113" i="1"/>
  <c r="Z7114" i="1"/>
  <c r="Z7115" i="1"/>
  <c r="Z7116" i="1"/>
  <c r="Z7117" i="1"/>
  <c r="Z7118" i="1"/>
  <c r="Z7119" i="1"/>
  <c r="Z7120" i="1"/>
  <c r="Z7121" i="1"/>
  <c r="Z7122" i="1"/>
  <c r="Z7123" i="1"/>
  <c r="Z7124" i="1"/>
  <c r="Z7125" i="1"/>
  <c r="Z7126" i="1"/>
  <c r="Z7127" i="1"/>
  <c r="Z7128" i="1"/>
  <c r="Z7129" i="1"/>
  <c r="Z7130" i="1"/>
  <c r="Z7131" i="1"/>
  <c r="Z7132" i="1"/>
  <c r="Z7133" i="1"/>
  <c r="Z7134" i="1"/>
  <c r="Z7135" i="1"/>
  <c r="Z7136" i="1"/>
  <c r="Z7137" i="1"/>
  <c r="Z7138" i="1"/>
  <c r="Z7139" i="1"/>
  <c r="Z7140" i="1"/>
  <c r="Z7141" i="1"/>
  <c r="Z7142" i="1"/>
  <c r="Z7143" i="1"/>
  <c r="Z7144" i="1"/>
  <c r="Z7145" i="1"/>
  <c r="Z7146" i="1"/>
  <c r="Z7147" i="1"/>
  <c r="Z7148" i="1"/>
  <c r="Z7149" i="1"/>
  <c r="Z7150" i="1"/>
  <c r="Z7151" i="1"/>
  <c r="Z7152" i="1"/>
  <c r="Z7153" i="1"/>
  <c r="Z7154" i="1"/>
  <c r="Z7155" i="1"/>
  <c r="Z7156" i="1"/>
  <c r="Z7157" i="1"/>
  <c r="Z7158" i="1"/>
  <c r="Z7159" i="1"/>
  <c r="Z7160" i="1"/>
  <c r="Z7161" i="1"/>
  <c r="Z7162" i="1"/>
  <c r="Z7163" i="1"/>
  <c r="Z7164" i="1"/>
  <c r="Z7165" i="1"/>
  <c r="Z7166" i="1"/>
  <c r="Z7167" i="1"/>
  <c r="Z7168" i="1"/>
  <c r="Z7169" i="1"/>
  <c r="Z7170" i="1"/>
  <c r="Z7171" i="1"/>
  <c r="Z7172" i="1"/>
  <c r="Z7173" i="1"/>
  <c r="Z7174" i="1"/>
  <c r="Z7175" i="1"/>
  <c r="Z7176" i="1"/>
  <c r="Z7177" i="1"/>
  <c r="Z7178" i="1"/>
  <c r="Z7179" i="1"/>
  <c r="Z7180" i="1"/>
  <c r="Z7181" i="1"/>
  <c r="Z7182" i="1"/>
  <c r="Z7183" i="1"/>
  <c r="Z7184" i="1"/>
  <c r="Z7185" i="1"/>
  <c r="Z7186" i="1"/>
  <c r="Z7187" i="1"/>
  <c r="Z7188" i="1"/>
  <c r="Z7189" i="1"/>
  <c r="Z7190" i="1"/>
  <c r="Z7191" i="1"/>
  <c r="Z7192" i="1"/>
  <c r="Z7193" i="1"/>
  <c r="Z7194" i="1"/>
  <c r="Z7195" i="1"/>
  <c r="Z7196" i="1"/>
  <c r="Z7197" i="1"/>
  <c r="Z7198" i="1"/>
  <c r="Z7199" i="1"/>
  <c r="Z7200" i="1"/>
  <c r="Z7201" i="1"/>
  <c r="Z7202" i="1"/>
  <c r="Z7203" i="1"/>
  <c r="Z7204" i="1"/>
  <c r="Z7205" i="1"/>
  <c r="Z7206" i="1"/>
  <c r="Z7207" i="1"/>
  <c r="Z7208" i="1"/>
  <c r="Z7209" i="1"/>
  <c r="Z7210" i="1"/>
  <c r="Z7211" i="1"/>
  <c r="Z7212" i="1"/>
  <c r="Z7213" i="1"/>
  <c r="Z7214" i="1"/>
  <c r="Z7215" i="1"/>
  <c r="Z7216" i="1"/>
  <c r="Z7217" i="1"/>
  <c r="Z7218" i="1"/>
  <c r="Z7219" i="1"/>
  <c r="Z7220" i="1"/>
  <c r="Z7221" i="1"/>
  <c r="Z7222" i="1"/>
  <c r="Z7223" i="1"/>
  <c r="Z7224" i="1"/>
  <c r="Z7225" i="1"/>
  <c r="Z7226" i="1"/>
  <c r="Z7227" i="1"/>
  <c r="Z7228" i="1"/>
  <c r="Z7229" i="1"/>
  <c r="Z7230" i="1"/>
  <c r="Z7231" i="1"/>
  <c r="Z7232" i="1"/>
  <c r="Z7233" i="1"/>
  <c r="Z7234" i="1"/>
  <c r="Z7235" i="1"/>
  <c r="Z7236" i="1"/>
  <c r="Z7237" i="1"/>
  <c r="Z7238" i="1"/>
  <c r="Z7239" i="1"/>
  <c r="Z7240" i="1"/>
  <c r="Z7241" i="1"/>
  <c r="Z7242" i="1"/>
  <c r="Z7243" i="1"/>
  <c r="Z7244" i="1"/>
  <c r="Z7245" i="1"/>
  <c r="Z7246" i="1"/>
  <c r="Z7247" i="1"/>
  <c r="Z7248" i="1"/>
  <c r="Z7249" i="1"/>
  <c r="Z7250" i="1"/>
  <c r="Z7251" i="1"/>
  <c r="Z7252" i="1"/>
  <c r="Z7253" i="1"/>
  <c r="Z7254" i="1"/>
  <c r="Z7255" i="1"/>
  <c r="Z7256" i="1"/>
  <c r="Z7257" i="1"/>
  <c r="Z7258" i="1"/>
  <c r="Z7259" i="1"/>
  <c r="Z7260" i="1"/>
  <c r="Z7261" i="1"/>
  <c r="Z7262" i="1"/>
  <c r="Z7263" i="1"/>
  <c r="Z7264" i="1"/>
  <c r="Z7265" i="1"/>
  <c r="Z7266" i="1"/>
  <c r="Z7267" i="1"/>
  <c r="Z7268" i="1"/>
  <c r="Z7269" i="1"/>
  <c r="Z7270" i="1"/>
  <c r="Z7271" i="1"/>
  <c r="Z7272" i="1"/>
  <c r="Z7273" i="1"/>
  <c r="Z7274" i="1"/>
  <c r="Z7275" i="1"/>
  <c r="Z7276" i="1"/>
  <c r="Z7277" i="1"/>
  <c r="Z7278" i="1"/>
  <c r="Z7279" i="1"/>
  <c r="Z7280" i="1"/>
  <c r="Z7281" i="1"/>
  <c r="Z7282" i="1"/>
  <c r="Z7283" i="1"/>
  <c r="Z7284" i="1"/>
  <c r="Z7285" i="1"/>
  <c r="Z7286" i="1"/>
  <c r="Z7287" i="1"/>
  <c r="Z7288" i="1"/>
  <c r="Z7289" i="1"/>
  <c r="Z7290" i="1"/>
  <c r="Z7291" i="1"/>
  <c r="Z7292" i="1"/>
  <c r="Z7293" i="1"/>
  <c r="Z7294" i="1"/>
  <c r="Z7295" i="1"/>
  <c r="Z7296" i="1"/>
  <c r="Z7297" i="1"/>
  <c r="Z7298" i="1"/>
  <c r="Z7299" i="1"/>
  <c r="Z7300" i="1"/>
  <c r="Z7301" i="1"/>
  <c r="Z7302" i="1"/>
  <c r="Z7303" i="1"/>
  <c r="Z7304" i="1"/>
  <c r="Z7305" i="1"/>
  <c r="Z7306" i="1"/>
  <c r="Z7307" i="1"/>
  <c r="Z7308" i="1"/>
  <c r="Z7309" i="1"/>
  <c r="Z7310" i="1"/>
  <c r="Z7311" i="1"/>
  <c r="Z7312" i="1"/>
  <c r="Z7313" i="1"/>
  <c r="Z7314" i="1"/>
  <c r="Z7315" i="1"/>
  <c r="Z7316" i="1"/>
  <c r="Z7317" i="1"/>
  <c r="Z7318" i="1"/>
  <c r="Z7319" i="1"/>
  <c r="Z7320" i="1"/>
  <c r="Z7321" i="1"/>
  <c r="Z7322" i="1"/>
  <c r="Z7323" i="1"/>
  <c r="Z7324" i="1"/>
  <c r="Z7325" i="1"/>
  <c r="Z7326" i="1"/>
  <c r="Z7327" i="1"/>
  <c r="Z7328" i="1"/>
  <c r="Z7329" i="1"/>
  <c r="Z7330" i="1"/>
  <c r="Z7331" i="1"/>
  <c r="Z7332" i="1"/>
  <c r="Z7333" i="1"/>
  <c r="Z7334" i="1"/>
  <c r="Z7335" i="1"/>
  <c r="Z7336" i="1"/>
  <c r="Z7337" i="1"/>
  <c r="Z7338" i="1"/>
  <c r="Z7339" i="1"/>
  <c r="Z7340" i="1"/>
  <c r="Z7341" i="1"/>
  <c r="Z7342" i="1"/>
  <c r="Z7343" i="1"/>
  <c r="Z7344" i="1"/>
  <c r="Z7345" i="1"/>
  <c r="Z7346" i="1"/>
  <c r="Z7347" i="1"/>
  <c r="Z7348" i="1"/>
  <c r="Z7349" i="1"/>
  <c r="Z7350" i="1"/>
  <c r="Z7351" i="1"/>
  <c r="Z7352" i="1"/>
  <c r="Z7353" i="1"/>
  <c r="Z7354" i="1"/>
  <c r="Z7355" i="1"/>
  <c r="Z7356" i="1"/>
  <c r="Z7357" i="1"/>
  <c r="Z7358" i="1"/>
  <c r="Z7359" i="1"/>
  <c r="Z7360" i="1"/>
  <c r="Z7361" i="1"/>
  <c r="Z7362" i="1"/>
  <c r="Z7363" i="1"/>
  <c r="Z7364" i="1"/>
  <c r="Z7365" i="1"/>
  <c r="Z7366" i="1"/>
  <c r="Z7367" i="1"/>
  <c r="Z7368" i="1"/>
  <c r="Z7369" i="1"/>
  <c r="Z7370" i="1"/>
  <c r="Z7371" i="1"/>
  <c r="Z7372" i="1"/>
  <c r="Z7373" i="1"/>
  <c r="Z7374" i="1"/>
  <c r="Z7375" i="1"/>
  <c r="Z7376" i="1"/>
  <c r="Z7377" i="1"/>
  <c r="Z7378" i="1"/>
  <c r="Z7379" i="1"/>
  <c r="Z7380" i="1"/>
  <c r="Z7381" i="1"/>
  <c r="Z7382" i="1"/>
  <c r="Z7383" i="1"/>
  <c r="Z7384" i="1"/>
  <c r="Z7385" i="1"/>
  <c r="Z7386" i="1"/>
  <c r="Z7387" i="1"/>
  <c r="Z7388" i="1"/>
  <c r="Z7389" i="1"/>
  <c r="Z7390" i="1"/>
  <c r="Z7391" i="1"/>
  <c r="Z7392" i="1"/>
  <c r="Z7393" i="1"/>
  <c r="Z7394" i="1"/>
  <c r="Z7395" i="1"/>
  <c r="Z7396" i="1"/>
  <c r="Z7397" i="1"/>
  <c r="Z7398" i="1"/>
  <c r="Z7399" i="1"/>
  <c r="Z7400" i="1"/>
  <c r="Z7401" i="1"/>
  <c r="Z7402" i="1"/>
  <c r="Z7403" i="1"/>
  <c r="Z7404" i="1"/>
  <c r="Z7405" i="1"/>
  <c r="Z7406" i="1"/>
  <c r="Z7407" i="1"/>
  <c r="Z7408" i="1"/>
  <c r="Z7409" i="1"/>
  <c r="Z7410" i="1"/>
  <c r="Z7411" i="1"/>
  <c r="Z7412" i="1"/>
  <c r="Z7413" i="1"/>
  <c r="Z7414" i="1"/>
  <c r="Z7415" i="1"/>
  <c r="Z7416" i="1"/>
  <c r="Z7417" i="1"/>
  <c r="Z7418" i="1"/>
  <c r="Z7419" i="1"/>
  <c r="Z7420" i="1"/>
  <c r="Z7421" i="1"/>
  <c r="Z7422" i="1"/>
  <c r="Z7423" i="1"/>
  <c r="Z7424" i="1"/>
  <c r="Z7425" i="1"/>
  <c r="Z7426" i="1"/>
  <c r="Z7427" i="1"/>
  <c r="Z7428" i="1"/>
  <c r="Z7429" i="1"/>
  <c r="Z7430" i="1"/>
  <c r="Z7431" i="1"/>
  <c r="Z7432" i="1"/>
  <c r="Z7433" i="1"/>
  <c r="Z7434" i="1"/>
  <c r="Z7435" i="1"/>
  <c r="Z7436" i="1"/>
  <c r="Z7437" i="1"/>
  <c r="Z7438" i="1"/>
  <c r="Z7439" i="1"/>
  <c r="Z7440" i="1"/>
  <c r="Z7441" i="1"/>
  <c r="Z7442" i="1"/>
  <c r="Z7443" i="1"/>
  <c r="Z7444" i="1"/>
  <c r="Z7445" i="1"/>
  <c r="Z7446" i="1"/>
  <c r="Z7447" i="1"/>
  <c r="Z7448" i="1"/>
  <c r="Z7449" i="1"/>
  <c r="Z7450" i="1"/>
  <c r="Z7451" i="1"/>
  <c r="Z7452" i="1"/>
  <c r="Z7453" i="1"/>
  <c r="Z7454" i="1"/>
  <c r="Z7455" i="1"/>
  <c r="Z7456" i="1"/>
  <c r="Z7457" i="1"/>
  <c r="Z7458" i="1"/>
  <c r="Z7459" i="1"/>
  <c r="Z7460" i="1"/>
  <c r="Z7461" i="1"/>
  <c r="Z7462" i="1"/>
  <c r="Z7463" i="1"/>
  <c r="Z7464" i="1"/>
  <c r="Z7465" i="1"/>
  <c r="Z7466" i="1"/>
  <c r="Z7467" i="1"/>
  <c r="Z7468" i="1"/>
  <c r="Z7469" i="1"/>
  <c r="Z7470" i="1"/>
  <c r="Z7471" i="1"/>
  <c r="Z7472" i="1"/>
  <c r="Z7473" i="1"/>
  <c r="Z7474" i="1"/>
  <c r="Z7475" i="1"/>
  <c r="Z7476" i="1"/>
  <c r="Z7477" i="1"/>
  <c r="Z7478" i="1"/>
  <c r="Z7479" i="1"/>
  <c r="Z7480" i="1"/>
  <c r="Z7481" i="1"/>
  <c r="Z7482" i="1"/>
  <c r="Z7483" i="1"/>
  <c r="Z7484" i="1"/>
  <c r="Z7485" i="1"/>
  <c r="Z7486" i="1"/>
  <c r="Z7487" i="1"/>
  <c r="Z7488" i="1"/>
  <c r="Z7489" i="1"/>
  <c r="Z7490" i="1"/>
  <c r="Z7491" i="1"/>
  <c r="Z7492" i="1"/>
  <c r="Z7493" i="1"/>
  <c r="Z7494" i="1"/>
  <c r="Z7495" i="1"/>
  <c r="Z7496" i="1"/>
  <c r="Z7497" i="1"/>
  <c r="Z7498" i="1"/>
  <c r="Z7499" i="1"/>
  <c r="Z7500" i="1"/>
  <c r="Z7501" i="1"/>
  <c r="Z7502" i="1"/>
  <c r="Z7503" i="1"/>
  <c r="Z7504" i="1"/>
  <c r="Z7505" i="1"/>
  <c r="Z7506" i="1"/>
  <c r="Z7507" i="1"/>
  <c r="Z7508" i="1"/>
  <c r="Z7509" i="1"/>
  <c r="Z7510" i="1"/>
  <c r="Z7511" i="1"/>
  <c r="Z7512" i="1"/>
  <c r="Z7513" i="1"/>
  <c r="Z7514" i="1"/>
  <c r="Z7515" i="1"/>
  <c r="Z7516" i="1"/>
  <c r="Z7517" i="1"/>
  <c r="Z7518" i="1"/>
  <c r="Z7519" i="1"/>
  <c r="Z7520" i="1"/>
  <c r="Z7521" i="1"/>
  <c r="Z7522" i="1"/>
  <c r="Z7523" i="1"/>
  <c r="Z7524" i="1"/>
  <c r="Z7525" i="1"/>
  <c r="Z7526" i="1"/>
  <c r="Z7527" i="1"/>
  <c r="Z7528" i="1"/>
  <c r="Z7529" i="1"/>
  <c r="Z7530" i="1"/>
  <c r="Z7531" i="1"/>
  <c r="Z7532" i="1"/>
  <c r="Z7533" i="1"/>
  <c r="Z7534" i="1"/>
  <c r="Z7535" i="1"/>
  <c r="Z7536" i="1"/>
  <c r="Z7537" i="1"/>
  <c r="Z7538" i="1"/>
  <c r="Z7539" i="1"/>
  <c r="Z7540" i="1"/>
  <c r="Z7541" i="1"/>
  <c r="Z7542" i="1"/>
  <c r="Z7543" i="1"/>
  <c r="Z7544" i="1"/>
  <c r="Z7545" i="1"/>
  <c r="Z7546" i="1"/>
  <c r="Z7547" i="1"/>
  <c r="Z7548" i="1"/>
  <c r="Z7549" i="1"/>
  <c r="Z7550" i="1"/>
  <c r="Z7551" i="1"/>
  <c r="Z7552" i="1"/>
  <c r="Z7553" i="1"/>
  <c r="Z7554" i="1"/>
  <c r="Z7555" i="1"/>
  <c r="Z7556" i="1"/>
  <c r="Z7557" i="1"/>
  <c r="Z7558" i="1"/>
  <c r="Z7559" i="1"/>
  <c r="Z7560" i="1"/>
  <c r="Z7561" i="1"/>
  <c r="Z7562" i="1"/>
  <c r="Z7563" i="1"/>
  <c r="Z7564" i="1"/>
  <c r="Z7565" i="1"/>
  <c r="Z7566" i="1"/>
  <c r="Z7567" i="1"/>
  <c r="Z7568" i="1"/>
  <c r="Z7569" i="1"/>
  <c r="Z7570" i="1"/>
  <c r="Z7571" i="1"/>
  <c r="Z7572" i="1"/>
  <c r="Z7573" i="1"/>
  <c r="Z7574" i="1"/>
  <c r="Z7575" i="1"/>
  <c r="Z7576" i="1"/>
  <c r="Z7577" i="1"/>
  <c r="Z7578" i="1"/>
  <c r="Z7579" i="1"/>
  <c r="Z7580" i="1"/>
  <c r="Z7581" i="1"/>
  <c r="Z7582" i="1"/>
  <c r="Z7583" i="1"/>
  <c r="Z7584" i="1"/>
  <c r="Z7585" i="1"/>
  <c r="Z7586" i="1"/>
  <c r="Z7587" i="1"/>
  <c r="Z7588" i="1"/>
  <c r="Z7589" i="1"/>
  <c r="Z7590" i="1"/>
  <c r="Z7591" i="1"/>
  <c r="Z7592" i="1"/>
  <c r="Z7593" i="1"/>
  <c r="Z7594" i="1"/>
  <c r="Z7595" i="1"/>
  <c r="Z7596" i="1"/>
  <c r="Z7597" i="1"/>
  <c r="Z7598" i="1"/>
  <c r="Z7599" i="1"/>
  <c r="Z7600" i="1"/>
  <c r="Z7601" i="1"/>
  <c r="Z7602" i="1"/>
  <c r="Z7603" i="1"/>
  <c r="Z7604" i="1"/>
  <c r="Z7605" i="1"/>
  <c r="Z7606" i="1"/>
  <c r="Z7607" i="1"/>
  <c r="Z7608" i="1"/>
  <c r="Z7609" i="1"/>
  <c r="Z7610" i="1"/>
  <c r="Z7611" i="1"/>
  <c r="Z7612" i="1"/>
  <c r="Z7613" i="1"/>
  <c r="Z7614" i="1"/>
  <c r="Z7615" i="1"/>
  <c r="Z7616" i="1"/>
  <c r="Z7617" i="1"/>
  <c r="Z7618" i="1"/>
  <c r="Z7619" i="1"/>
  <c r="Z7620" i="1"/>
  <c r="Z7621" i="1"/>
  <c r="Z7622" i="1"/>
  <c r="Z7623" i="1"/>
  <c r="Z7624" i="1"/>
  <c r="Z7625" i="1"/>
  <c r="Z7626" i="1"/>
  <c r="Z7627" i="1"/>
  <c r="Z7628" i="1"/>
  <c r="Z7629" i="1"/>
  <c r="Z7630" i="1"/>
  <c r="Z7631" i="1"/>
  <c r="Z7632" i="1"/>
  <c r="Z7633" i="1"/>
  <c r="Z7634" i="1"/>
  <c r="Z7635" i="1"/>
  <c r="Z7636" i="1"/>
  <c r="Z7637" i="1"/>
  <c r="Z7638" i="1"/>
  <c r="Z7639" i="1"/>
  <c r="Z7640" i="1"/>
  <c r="Z7641" i="1"/>
  <c r="Z7642" i="1"/>
  <c r="Z7643" i="1"/>
  <c r="Z7644" i="1"/>
  <c r="Z7645" i="1"/>
  <c r="Z7646" i="1"/>
  <c r="Z7647" i="1"/>
  <c r="Z7648" i="1"/>
  <c r="Z7649" i="1"/>
  <c r="Z7650" i="1"/>
  <c r="Z7651" i="1"/>
  <c r="Z7652" i="1"/>
  <c r="Z7653" i="1"/>
  <c r="Z7654" i="1"/>
  <c r="Z7655" i="1"/>
  <c r="Z7656" i="1"/>
  <c r="Z7657" i="1"/>
  <c r="Z7658" i="1"/>
  <c r="Z7659" i="1"/>
  <c r="Z7660" i="1"/>
  <c r="Z7661" i="1"/>
  <c r="Z7662" i="1"/>
  <c r="Z7663" i="1"/>
  <c r="Z7664" i="1"/>
  <c r="Z7665" i="1"/>
  <c r="Z7666" i="1"/>
  <c r="Z7667" i="1"/>
  <c r="Z7668" i="1"/>
  <c r="Z7669" i="1"/>
  <c r="Z7670" i="1"/>
  <c r="Z7671" i="1"/>
  <c r="Z7672" i="1"/>
  <c r="Z7673" i="1"/>
  <c r="Z7674" i="1"/>
  <c r="Z7675" i="1"/>
  <c r="Z7676" i="1"/>
  <c r="Z7677" i="1"/>
  <c r="Z7678" i="1"/>
  <c r="Z7679" i="1"/>
  <c r="Z7680" i="1"/>
  <c r="Z7681" i="1"/>
  <c r="Z7682" i="1"/>
  <c r="Z7683" i="1"/>
  <c r="Z7684" i="1"/>
  <c r="Z7685" i="1"/>
  <c r="Z7686" i="1"/>
  <c r="Z7687" i="1"/>
  <c r="Z7688" i="1"/>
  <c r="Z7689" i="1"/>
  <c r="Z7690" i="1"/>
  <c r="Z7691" i="1"/>
  <c r="Z7692" i="1"/>
  <c r="Z7693" i="1"/>
  <c r="Z7694" i="1"/>
  <c r="Z7695" i="1"/>
  <c r="Z7696" i="1"/>
  <c r="Z7697" i="1"/>
  <c r="Z7698" i="1"/>
  <c r="Z7699" i="1"/>
  <c r="Z7700" i="1"/>
  <c r="Z7701" i="1"/>
  <c r="Z7702" i="1"/>
  <c r="Z7703" i="1"/>
  <c r="Z7704" i="1"/>
  <c r="Z7705" i="1"/>
  <c r="Z7706" i="1"/>
  <c r="Z7707" i="1"/>
  <c r="Z7708" i="1"/>
  <c r="Z7709" i="1"/>
  <c r="Z7710" i="1"/>
  <c r="Z7711" i="1"/>
  <c r="Z7712" i="1"/>
  <c r="Z7713" i="1"/>
  <c r="Z7714" i="1"/>
  <c r="Z7715" i="1"/>
  <c r="Z7716" i="1"/>
  <c r="Z7717" i="1"/>
  <c r="Z7718" i="1"/>
  <c r="Z7719" i="1"/>
  <c r="Z7720" i="1"/>
  <c r="Z7721" i="1"/>
  <c r="Z7722" i="1"/>
  <c r="Z7723" i="1"/>
  <c r="Z7724" i="1"/>
  <c r="Z7725" i="1"/>
  <c r="Z7726" i="1"/>
  <c r="Z7727" i="1"/>
  <c r="Z7728" i="1"/>
  <c r="Z7729" i="1"/>
  <c r="Z7730" i="1"/>
  <c r="Z7731" i="1"/>
  <c r="Z7732" i="1"/>
  <c r="Z7733" i="1"/>
  <c r="Z7734" i="1"/>
  <c r="Z7735" i="1"/>
  <c r="Z7736" i="1"/>
  <c r="Z7737" i="1"/>
  <c r="Z7738" i="1"/>
  <c r="Z7739" i="1"/>
  <c r="Z7740" i="1"/>
  <c r="Z7741" i="1"/>
  <c r="Z7742" i="1"/>
  <c r="Z7743" i="1"/>
  <c r="Z7744" i="1"/>
  <c r="Z7745" i="1"/>
  <c r="Z7746" i="1"/>
  <c r="Z7747" i="1"/>
  <c r="Z7748" i="1"/>
  <c r="Z7749" i="1"/>
  <c r="Z7750" i="1"/>
  <c r="Z7751" i="1"/>
  <c r="Z7752" i="1"/>
  <c r="Z7753" i="1"/>
  <c r="Z7754" i="1"/>
  <c r="Z7755" i="1"/>
  <c r="Z7756" i="1"/>
  <c r="Z7757" i="1"/>
  <c r="Z7758" i="1"/>
  <c r="Z7759" i="1"/>
  <c r="Z7760" i="1"/>
  <c r="Z7761" i="1"/>
  <c r="Z7762" i="1"/>
  <c r="Z7763" i="1"/>
  <c r="Z7764" i="1"/>
  <c r="Z7765" i="1"/>
  <c r="Z7766" i="1"/>
  <c r="Z7767" i="1"/>
  <c r="Z7768" i="1"/>
  <c r="Z7769" i="1"/>
  <c r="Z7770" i="1"/>
  <c r="Z7771" i="1"/>
  <c r="Z7772" i="1"/>
  <c r="Z7773" i="1"/>
  <c r="Z7774" i="1"/>
  <c r="Z7775" i="1"/>
  <c r="Z7776" i="1"/>
  <c r="Z7777" i="1"/>
  <c r="Z7778" i="1"/>
  <c r="Z7779" i="1"/>
  <c r="Z7780" i="1"/>
  <c r="Z7781" i="1"/>
  <c r="Z7782" i="1"/>
  <c r="Z7783" i="1"/>
  <c r="Z7784" i="1"/>
  <c r="Z7785" i="1"/>
  <c r="Z7786" i="1"/>
  <c r="Z7787" i="1"/>
  <c r="Z7788" i="1"/>
  <c r="Z7789" i="1"/>
  <c r="Z7790" i="1"/>
  <c r="Z7791" i="1"/>
  <c r="Z7792" i="1"/>
  <c r="Z7793" i="1"/>
  <c r="Z7794" i="1"/>
  <c r="Z7795" i="1"/>
  <c r="Z7796" i="1"/>
  <c r="Z7797" i="1"/>
  <c r="Z7798" i="1"/>
  <c r="Z7799" i="1"/>
  <c r="Z7800" i="1"/>
  <c r="Z7801" i="1"/>
  <c r="Z7802" i="1"/>
  <c r="Z7803" i="1"/>
  <c r="Z7804" i="1"/>
  <c r="Z7805" i="1"/>
  <c r="Z7806" i="1"/>
  <c r="Z7807" i="1"/>
  <c r="Z7808" i="1"/>
  <c r="Z7809" i="1"/>
  <c r="Z7810" i="1"/>
  <c r="Z7811" i="1"/>
  <c r="Z7812" i="1"/>
  <c r="Z7813" i="1"/>
  <c r="Z7814" i="1"/>
  <c r="Z7815" i="1"/>
  <c r="Z7816" i="1"/>
  <c r="Z7817" i="1"/>
  <c r="Z7818" i="1"/>
  <c r="Z7819" i="1"/>
  <c r="Z7820" i="1"/>
  <c r="Z7821" i="1"/>
  <c r="Z7822" i="1"/>
  <c r="Z7823" i="1"/>
  <c r="Z7824" i="1"/>
  <c r="Z7825" i="1"/>
  <c r="Z7826" i="1"/>
  <c r="Z7827" i="1"/>
  <c r="Z7828" i="1"/>
  <c r="Z7829" i="1"/>
  <c r="Z7830" i="1"/>
  <c r="Z7831" i="1"/>
  <c r="Z7832" i="1"/>
  <c r="Z7833" i="1"/>
  <c r="Z7834" i="1"/>
  <c r="Z7835" i="1"/>
  <c r="Z7836" i="1"/>
  <c r="Z7837" i="1"/>
  <c r="Z7838" i="1"/>
  <c r="Z7839" i="1"/>
  <c r="Z7840" i="1"/>
  <c r="Z7841" i="1"/>
  <c r="Z7842" i="1"/>
  <c r="Z7843" i="1"/>
  <c r="Z7844" i="1"/>
  <c r="Z7845" i="1"/>
  <c r="Z7846" i="1"/>
  <c r="Z7847" i="1"/>
  <c r="Z7848" i="1"/>
  <c r="Z7849" i="1"/>
  <c r="Z7850" i="1"/>
  <c r="Z7851" i="1"/>
  <c r="Z7852" i="1"/>
  <c r="Z7853" i="1"/>
  <c r="Z7854" i="1"/>
  <c r="Z7855" i="1"/>
  <c r="Z7856" i="1"/>
  <c r="Z7857" i="1"/>
  <c r="Z7858" i="1"/>
  <c r="Z7859" i="1"/>
  <c r="Z7860" i="1"/>
  <c r="Z7861" i="1"/>
  <c r="Z7862" i="1"/>
  <c r="Z7863" i="1"/>
  <c r="Z7864" i="1"/>
  <c r="Z7865" i="1"/>
  <c r="Z7866" i="1"/>
  <c r="Z7867" i="1"/>
  <c r="Z7868" i="1"/>
  <c r="Z7869" i="1"/>
  <c r="Z7870" i="1"/>
  <c r="Z7871" i="1"/>
  <c r="Z7872" i="1"/>
  <c r="Z7873" i="1"/>
  <c r="Z7874" i="1"/>
  <c r="Z7875" i="1"/>
  <c r="Z7876" i="1"/>
  <c r="Z7877" i="1"/>
  <c r="Z7878" i="1"/>
  <c r="Z7879" i="1"/>
  <c r="Z7880" i="1"/>
  <c r="Z7881" i="1"/>
  <c r="Z7882" i="1"/>
  <c r="Z7883" i="1"/>
  <c r="Z7884" i="1"/>
  <c r="Z7885" i="1"/>
  <c r="Z7886" i="1"/>
  <c r="Z7887" i="1"/>
  <c r="Z7888" i="1"/>
  <c r="Z7889" i="1"/>
  <c r="Z7890" i="1"/>
  <c r="Z7891" i="1"/>
  <c r="Z7892" i="1"/>
  <c r="Z7893" i="1"/>
  <c r="Z7894" i="1"/>
  <c r="Z7895" i="1"/>
  <c r="Z7896" i="1"/>
  <c r="Z7897" i="1"/>
  <c r="Z7898" i="1"/>
  <c r="Z7899" i="1"/>
  <c r="Z7900" i="1"/>
  <c r="Z7901" i="1"/>
  <c r="Z7902" i="1"/>
  <c r="Z7903" i="1"/>
  <c r="Z7904" i="1"/>
  <c r="Z7905" i="1"/>
  <c r="Z7906" i="1"/>
  <c r="Z7907" i="1"/>
  <c r="Z7908" i="1"/>
  <c r="Z7909" i="1"/>
  <c r="Z7910" i="1"/>
  <c r="Z7911" i="1"/>
  <c r="Z7912" i="1"/>
  <c r="Z7913" i="1"/>
  <c r="Z7914" i="1"/>
  <c r="Z7915" i="1"/>
  <c r="Z7916" i="1"/>
  <c r="Z7917" i="1"/>
  <c r="Z7918" i="1"/>
  <c r="Z7919" i="1"/>
  <c r="Z7920" i="1"/>
  <c r="Z7921" i="1"/>
  <c r="Z7922" i="1"/>
  <c r="Z7923" i="1"/>
  <c r="Z7924" i="1"/>
  <c r="Z7925" i="1"/>
  <c r="Z7926" i="1"/>
  <c r="Z7927" i="1"/>
  <c r="Z7928" i="1"/>
  <c r="Z7929" i="1"/>
  <c r="Z7930" i="1"/>
  <c r="Z7931" i="1"/>
  <c r="Z7932" i="1"/>
  <c r="Z7933" i="1"/>
  <c r="Z7934" i="1"/>
  <c r="Z7935" i="1"/>
  <c r="Z7936" i="1"/>
  <c r="Z7937" i="1"/>
  <c r="Z7938" i="1"/>
  <c r="Z7939" i="1"/>
  <c r="Z7940" i="1"/>
  <c r="Z7941" i="1"/>
  <c r="Z7942" i="1"/>
  <c r="Z7943" i="1"/>
  <c r="Z7944" i="1"/>
  <c r="Z7945" i="1"/>
  <c r="Z7946" i="1"/>
  <c r="Z7947" i="1"/>
  <c r="Z7948" i="1"/>
  <c r="Z7949" i="1"/>
  <c r="Z7950" i="1"/>
  <c r="Z7951" i="1"/>
  <c r="Z7952" i="1"/>
  <c r="Z7953" i="1"/>
  <c r="Z7954" i="1"/>
  <c r="Z7955" i="1"/>
  <c r="Z7956" i="1"/>
  <c r="Z7957" i="1"/>
  <c r="Z7958" i="1"/>
  <c r="Z7959" i="1"/>
  <c r="Z7960" i="1"/>
  <c r="Z7961" i="1"/>
  <c r="Z7962" i="1"/>
  <c r="Z7963" i="1"/>
  <c r="Z7964" i="1"/>
  <c r="Z7965" i="1"/>
  <c r="Z7966" i="1"/>
  <c r="Z7967" i="1"/>
  <c r="Z7968" i="1"/>
  <c r="Z7969" i="1"/>
  <c r="Z7970" i="1"/>
  <c r="Z7971" i="1"/>
  <c r="Z7972" i="1"/>
  <c r="Z7973" i="1"/>
  <c r="Z7974" i="1"/>
  <c r="Z7975" i="1"/>
  <c r="Z7976" i="1"/>
  <c r="Z7977" i="1"/>
  <c r="Z7978" i="1"/>
  <c r="Z7979" i="1"/>
  <c r="Z7980" i="1"/>
  <c r="Z7981" i="1"/>
  <c r="Z7982" i="1"/>
  <c r="Z7983" i="1"/>
  <c r="Z7984" i="1"/>
  <c r="Z7985" i="1"/>
  <c r="Z7986" i="1"/>
  <c r="Z7987" i="1"/>
  <c r="Z7988" i="1"/>
  <c r="Z7989" i="1"/>
  <c r="Z7990" i="1"/>
  <c r="Z7991" i="1"/>
  <c r="Z7992" i="1"/>
  <c r="Z7993" i="1"/>
  <c r="Z7994" i="1"/>
  <c r="Z7995" i="1"/>
  <c r="Z7996" i="1"/>
  <c r="Z7997" i="1"/>
  <c r="Z7998" i="1"/>
  <c r="Z7999" i="1"/>
  <c r="Z8000" i="1"/>
  <c r="Z8001" i="1"/>
  <c r="Z8002" i="1"/>
  <c r="Z8003" i="1"/>
  <c r="Z8004" i="1"/>
  <c r="Z8005" i="1"/>
  <c r="Z8006" i="1"/>
  <c r="Z8007" i="1"/>
  <c r="Z8008" i="1"/>
  <c r="Z8009" i="1"/>
  <c r="Z8010" i="1"/>
  <c r="Z8011" i="1"/>
  <c r="Z8012" i="1"/>
  <c r="Z8013" i="1"/>
  <c r="Z8014" i="1"/>
  <c r="Z8015" i="1"/>
  <c r="Z8016" i="1"/>
  <c r="Z8017" i="1"/>
  <c r="Z8018" i="1"/>
  <c r="Z8019" i="1"/>
  <c r="Z8020" i="1"/>
  <c r="Z8021" i="1"/>
  <c r="Z8022" i="1"/>
  <c r="Z8023" i="1"/>
  <c r="Z8024" i="1"/>
  <c r="Z8025" i="1"/>
  <c r="Z8026" i="1"/>
  <c r="Z8027" i="1"/>
  <c r="Z8028" i="1"/>
  <c r="Z8029" i="1"/>
  <c r="Z8030" i="1"/>
  <c r="Z8031" i="1"/>
  <c r="Z8032" i="1"/>
  <c r="Z8033" i="1"/>
  <c r="Z8034" i="1"/>
  <c r="Z8035" i="1"/>
  <c r="Z8036" i="1"/>
  <c r="Z8037" i="1"/>
  <c r="Z8038" i="1"/>
  <c r="Z8039" i="1"/>
  <c r="Z8040" i="1"/>
  <c r="Z8041" i="1"/>
  <c r="Z8042" i="1"/>
  <c r="Z8043" i="1"/>
  <c r="Z8044" i="1"/>
  <c r="Z8045" i="1"/>
  <c r="Z8046" i="1"/>
  <c r="Z8047" i="1"/>
  <c r="Z8048" i="1"/>
  <c r="Z8049" i="1"/>
  <c r="Z8050" i="1"/>
  <c r="Z8051" i="1"/>
  <c r="Z8052" i="1"/>
  <c r="Z8053" i="1"/>
  <c r="Z8054" i="1"/>
  <c r="Z8055" i="1"/>
  <c r="Z8056" i="1"/>
  <c r="Z8057" i="1"/>
  <c r="Z8058" i="1"/>
  <c r="Z8059" i="1"/>
  <c r="Z8060" i="1"/>
  <c r="Z8061" i="1"/>
  <c r="Z8062" i="1"/>
  <c r="Z8063" i="1"/>
  <c r="Z8064" i="1"/>
  <c r="Z8065" i="1"/>
  <c r="Z8066" i="1"/>
  <c r="Z8067" i="1"/>
  <c r="Z8068" i="1"/>
  <c r="Z8069" i="1"/>
  <c r="Z8070" i="1"/>
  <c r="Z8071" i="1"/>
  <c r="Z8072" i="1"/>
  <c r="Z8073" i="1"/>
  <c r="Z8074" i="1"/>
  <c r="Z8075" i="1"/>
  <c r="Z8076" i="1"/>
  <c r="Z8077" i="1"/>
  <c r="Z8078" i="1"/>
  <c r="Z8079" i="1"/>
  <c r="Z8080" i="1"/>
  <c r="Z8081" i="1"/>
  <c r="Z8082" i="1"/>
  <c r="Z8083" i="1"/>
  <c r="Z8084" i="1"/>
  <c r="Z8085" i="1"/>
  <c r="Z8086" i="1"/>
  <c r="Z8087" i="1"/>
  <c r="Z8088" i="1"/>
  <c r="Z8089" i="1"/>
  <c r="Z8090" i="1"/>
  <c r="Z8091" i="1"/>
  <c r="Z8092" i="1"/>
  <c r="Z8093" i="1"/>
  <c r="Z8094" i="1"/>
  <c r="Z8095" i="1"/>
  <c r="Z8096" i="1"/>
  <c r="Z8097" i="1"/>
  <c r="Z8098" i="1"/>
  <c r="Z8099" i="1"/>
  <c r="Z8100" i="1"/>
  <c r="Z8101" i="1"/>
  <c r="Z8102" i="1"/>
  <c r="Z8103" i="1"/>
  <c r="Z8104" i="1"/>
  <c r="Z8105" i="1"/>
  <c r="Z8106" i="1"/>
  <c r="Z8107" i="1"/>
  <c r="Z8108" i="1"/>
  <c r="Z8109" i="1"/>
  <c r="Z8110" i="1"/>
  <c r="Z8111" i="1"/>
  <c r="Z8112" i="1"/>
  <c r="Z8113" i="1"/>
  <c r="Z8114" i="1"/>
  <c r="Z8115" i="1"/>
  <c r="Z8116" i="1"/>
  <c r="Z8117" i="1"/>
  <c r="Z8118" i="1"/>
  <c r="Z8119" i="1"/>
  <c r="Z8120" i="1"/>
  <c r="Z8121" i="1"/>
  <c r="Z8122" i="1"/>
  <c r="Z8123" i="1"/>
  <c r="Z8124" i="1"/>
  <c r="Z8125" i="1"/>
  <c r="Z8126" i="1"/>
  <c r="Z8127" i="1"/>
  <c r="Z8128" i="1"/>
  <c r="Z8129" i="1"/>
  <c r="Z8130" i="1"/>
  <c r="Z8131" i="1"/>
  <c r="Z8132" i="1"/>
  <c r="Z8133" i="1"/>
  <c r="Z8134" i="1"/>
  <c r="Z8135" i="1"/>
  <c r="Z8136" i="1"/>
  <c r="Z8137" i="1"/>
  <c r="Z8138" i="1"/>
  <c r="Z8139" i="1"/>
  <c r="Z8140" i="1"/>
  <c r="Z8141" i="1"/>
  <c r="Z8142" i="1"/>
  <c r="Z8143" i="1"/>
  <c r="Z8144" i="1"/>
  <c r="Z8145" i="1"/>
  <c r="Z8146" i="1"/>
  <c r="Z8147" i="1"/>
  <c r="Z8148" i="1"/>
  <c r="Z8149" i="1"/>
  <c r="Z8150" i="1"/>
  <c r="Z8151" i="1"/>
  <c r="Z8152" i="1"/>
  <c r="Z8153" i="1"/>
  <c r="Z8154" i="1"/>
  <c r="Z8155" i="1"/>
  <c r="Z8156" i="1"/>
  <c r="Z8157" i="1"/>
  <c r="Z8158" i="1"/>
  <c r="Z8159" i="1"/>
  <c r="Z8160" i="1"/>
  <c r="Z8161" i="1"/>
  <c r="Z8162" i="1"/>
  <c r="Z8163" i="1"/>
  <c r="Z8164" i="1"/>
  <c r="Z8165" i="1"/>
  <c r="Z8166" i="1"/>
  <c r="Z8167" i="1"/>
  <c r="Z8168" i="1"/>
  <c r="Z8169" i="1"/>
  <c r="Z8170" i="1"/>
  <c r="Z8171" i="1"/>
  <c r="Z8172" i="1"/>
  <c r="Z8173" i="1"/>
  <c r="Z8174" i="1"/>
  <c r="Z8175" i="1"/>
  <c r="Z8176" i="1"/>
  <c r="Z8177" i="1"/>
  <c r="Z8178" i="1"/>
  <c r="Z8179" i="1"/>
  <c r="Z8180" i="1"/>
  <c r="Z8181" i="1"/>
  <c r="Z8182" i="1"/>
  <c r="Z8183" i="1"/>
  <c r="Z8184" i="1"/>
  <c r="Z8185" i="1"/>
  <c r="Z8186" i="1"/>
  <c r="Z8187" i="1"/>
  <c r="Z8188" i="1"/>
  <c r="Z8189" i="1"/>
  <c r="Z8190" i="1"/>
  <c r="Z8191" i="1"/>
  <c r="Z8192" i="1"/>
  <c r="Z8193" i="1"/>
  <c r="Z8194" i="1"/>
  <c r="Z8195" i="1"/>
  <c r="Z8196" i="1"/>
  <c r="Z8197" i="1"/>
  <c r="Z8198" i="1"/>
  <c r="Z8199" i="1"/>
  <c r="Z8200" i="1"/>
  <c r="Z8201" i="1"/>
  <c r="Z8202" i="1"/>
  <c r="Z8203" i="1"/>
  <c r="Z8204" i="1"/>
  <c r="Z8205" i="1"/>
  <c r="Z8206" i="1"/>
  <c r="Z8207" i="1"/>
  <c r="Z8208" i="1"/>
  <c r="Z8209" i="1"/>
  <c r="Z8210" i="1"/>
  <c r="Z8211" i="1"/>
  <c r="Z8212" i="1"/>
  <c r="Z8213" i="1"/>
  <c r="Z8214" i="1"/>
  <c r="Z8215" i="1"/>
  <c r="Z8216" i="1"/>
  <c r="Z8217" i="1"/>
  <c r="Z8218" i="1"/>
  <c r="Z8219" i="1"/>
  <c r="Z8220" i="1"/>
  <c r="Z8221" i="1"/>
  <c r="Z8222" i="1"/>
  <c r="Z8223" i="1"/>
  <c r="Z8224" i="1"/>
  <c r="Z8225" i="1"/>
  <c r="Z8226" i="1"/>
  <c r="Z8227" i="1"/>
  <c r="Z8228" i="1"/>
  <c r="Z8229" i="1"/>
  <c r="Z8230" i="1"/>
  <c r="Z8231" i="1"/>
  <c r="Z8232" i="1"/>
  <c r="Z8233" i="1"/>
  <c r="Z8234" i="1"/>
  <c r="Z8235" i="1"/>
  <c r="Z8236" i="1"/>
  <c r="Z8237" i="1"/>
  <c r="Z8238" i="1"/>
  <c r="Z8239" i="1"/>
  <c r="Z8240" i="1"/>
  <c r="Z8241" i="1"/>
  <c r="Z8242" i="1"/>
  <c r="Z8243" i="1"/>
  <c r="Z8244" i="1"/>
  <c r="Z8245" i="1"/>
  <c r="Z8246" i="1"/>
  <c r="Z8247" i="1"/>
  <c r="Z8248" i="1"/>
  <c r="Z8249" i="1"/>
  <c r="Z8250" i="1"/>
  <c r="Z8251" i="1"/>
  <c r="Z8252" i="1"/>
  <c r="Z8253" i="1"/>
  <c r="Z8254" i="1"/>
  <c r="Z8255" i="1"/>
  <c r="Z8256" i="1"/>
  <c r="Z8257" i="1"/>
  <c r="Z8258" i="1"/>
  <c r="Z8259" i="1"/>
  <c r="Z8260" i="1"/>
  <c r="Z8261" i="1"/>
  <c r="Z8262" i="1"/>
  <c r="Z8263" i="1"/>
  <c r="Z8264" i="1"/>
  <c r="Z8265" i="1"/>
  <c r="Z8266" i="1"/>
  <c r="Z8267" i="1"/>
  <c r="Z8268" i="1"/>
  <c r="Z8269" i="1"/>
  <c r="Z8270" i="1"/>
  <c r="Z8271" i="1"/>
  <c r="Z8272" i="1"/>
  <c r="Z8273" i="1"/>
  <c r="Z8274" i="1"/>
  <c r="Z8275" i="1"/>
  <c r="Z8276" i="1"/>
  <c r="Z8277" i="1"/>
  <c r="Z8278" i="1"/>
  <c r="Z8279" i="1"/>
  <c r="Z8280" i="1"/>
  <c r="Z8281" i="1"/>
  <c r="Z8282" i="1"/>
  <c r="Z8283" i="1"/>
  <c r="Z8284" i="1"/>
  <c r="Z8285" i="1"/>
  <c r="Z8286" i="1"/>
  <c r="Z8287" i="1"/>
  <c r="Z8288" i="1"/>
  <c r="Z8289" i="1"/>
  <c r="Z8290" i="1"/>
  <c r="Z8291" i="1"/>
  <c r="Z8292" i="1"/>
  <c r="Z8293" i="1"/>
  <c r="Z8294" i="1"/>
  <c r="Z8295" i="1"/>
  <c r="Z8296" i="1"/>
  <c r="Z8297" i="1"/>
  <c r="Z8298" i="1"/>
  <c r="Z8299" i="1"/>
  <c r="Z8300" i="1"/>
  <c r="Z8301" i="1"/>
  <c r="Z8302" i="1"/>
  <c r="Z8303" i="1"/>
  <c r="Z8304" i="1"/>
  <c r="Z8305" i="1"/>
  <c r="Z8306" i="1"/>
  <c r="Z8307" i="1"/>
  <c r="Z8308" i="1"/>
  <c r="Z8309" i="1"/>
  <c r="Z8310" i="1"/>
  <c r="Z8311" i="1"/>
  <c r="Z8312" i="1"/>
  <c r="Z8313" i="1"/>
  <c r="Z8314" i="1"/>
  <c r="Z8315" i="1"/>
  <c r="Z8316" i="1"/>
  <c r="Z8317" i="1"/>
  <c r="Z8318" i="1"/>
  <c r="Z8319" i="1"/>
  <c r="Z8320" i="1"/>
  <c r="Z8321" i="1"/>
  <c r="Z8322" i="1"/>
  <c r="Z8323" i="1"/>
  <c r="Z8324" i="1"/>
  <c r="Z8325" i="1"/>
  <c r="Z8326" i="1"/>
  <c r="Z8327" i="1"/>
  <c r="Z8328" i="1"/>
  <c r="Z8329" i="1"/>
  <c r="Z8330" i="1"/>
  <c r="Z8331" i="1"/>
  <c r="Z8332" i="1"/>
  <c r="Z8333" i="1"/>
  <c r="Z8334" i="1"/>
  <c r="Z8335" i="1"/>
  <c r="Z8336" i="1"/>
  <c r="Z8337" i="1"/>
  <c r="Z8338" i="1"/>
  <c r="Z8339" i="1"/>
  <c r="Z8340" i="1"/>
  <c r="Z8341" i="1"/>
  <c r="Z8342" i="1"/>
  <c r="Z8343" i="1"/>
  <c r="Z8344" i="1"/>
  <c r="Z8345" i="1"/>
  <c r="Z8346" i="1"/>
  <c r="Z8347" i="1"/>
  <c r="Z8348" i="1"/>
  <c r="Z8349" i="1"/>
  <c r="Z8350" i="1"/>
  <c r="Z8351" i="1"/>
  <c r="Z8352" i="1"/>
  <c r="Z8353" i="1"/>
  <c r="Z8354" i="1"/>
  <c r="Z8355" i="1"/>
  <c r="Z8356" i="1"/>
  <c r="Z8357" i="1"/>
  <c r="Z8358" i="1"/>
  <c r="Z8359" i="1"/>
  <c r="Z8360" i="1"/>
  <c r="Z8361" i="1"/>
  <c r="Z8362" i="1"/>
  <c r="Z8363" i="1"/>
  <c r="Z8364" i="1"/>
  <c r="Z8365" i="1"/>
  <c r="Z8366" i="1"/>
  <c r="Z8367" i="1"/>
  <c r="Z8368" i="1"/>
  <c r="Z8369" i="1"/>
  <c r="Z8370" i="1"/>
  <c r="Z8371" i="1"/>
  <c r="Z8372" i="1"/>
  <c r="Z8373" i="1"/>
  <c r="Z8374" i="1"/>
  <c r="Z8375" i="1"/>
  <c r="Z8376" i="1"/>
  <c r="Z8377" i="1"/>
  <c r="Z8378" i="1"/>
  <c r="Z8379" i="1"/>
  <c r="Z8380" i="1"/>
  <c r="Z8381" i="1"/>
  <c r="Z8382" i="1"/>
  <c r="Z8383" i="1"/>
  <c r="Z8384" i="1"/>
  <c r="Z8385" i="1"/>
  <c r="Z8386" i="1"/>
  <c r="Z8387" i="1"/>
  <c r="Z8388" i="1"/>
  <c r="Z8389" i="1"/>
  <c r="Z8390" i="1"/>
  <c r="Z8391" i="1"/>
  <c r="Z8392" i="1"/>
  <c r="Z8393" i="1"/>
  <c r="Z8394" i="1"/>
  <c r="Z8395" i="1"/>
  <c r="Z8396" i="1"/>
  <c r="Z8397" i="1"/>
  <c r="Z8398" i="1"/>
  <c r="Z8399" i="1"/>
  <c r="Z8400" i="1"/>
  <c r="Z8401" i="1"/>
  <c r="Z8402" i="1"/>
  <c r="Z8403" i="1"/>
  <c r="Z8404" i="1"/>
  <c r="Z8405" i="1"/>
  <c r="Z8406" i="1"/>
  <c r="Z8407" i="1"/>
  <c r="Z8408" i="1"/>
  <c r="Z8409" i="1"/>
  <c r="Z8410" i="1"/>
  <c r="Z8411" i="1"/>
  <c r="Z8412" i="1"/>
  <c r="Z8413" i="1"/>
  <c r="Z8414" i="1"/>
  <c r="Z8415" i="1"/>
  <c r="Z8416" i="1"/>
  <c r="Z8417" i="1"/>
  <c r="Z8418" i="1"/>
  <c r="Z8419" i="1"/>
  <c r="Z8420" i="1"/>
  <c r="Z8421" i="1"/>
  <c r="Z8422" i="1"/>
  <c r="Z8423" i="1"/>
  <c r="Z8424" i="1"/>
  <c r="Z8425" i="1"/>
  <c r="Z8426" i="1"/>
  <c r="Z8427" i="1"/>
  <c r="Z8428" i="1"/>
  <c r="Z8429" i="1"/>
  <c r="Z8430" i="1"/>
  <c r="Z8431" i="1"/>
  <c r="Z8432" i="1"/>
  <c r="Z8433" i="1"/>
  <c r="Z8434" i="1"/>
  <c r="Z8435" i="1"/>
  <c r="Z8436" i="1"/>
  <c r="Z8437" i="1"/>
  <c r="Z8438" i="1"/>
  <c r="Z8439" i="1"/>
  <c r="Z8440" i="1"/>
  <c r="Z8441" i="1"/>
  <c r="Z8442" i="1"/>
  <c r="Z8443" i="1"/>
  <c r="Z8444" i="1"/>
  <c r="Z8445" i="1"/>
  <c r="Z8446" i="1"/>
  <c r="Z8447" i="1"/>
  <c r="Z8448" i="1"/>
  <c r="Z8449" i="1"/>
  <c r="Z8450" i="1"/>
  <c r="Z8451" i="1"/>
  <c r="Z8452" i="1"/>
  <c r="Z8453" i="1"/>
  <c r="Z8454" i="1"/>
  <c r="Z8455" i="1"/>
  <c r="Z8456" i="1"/>
  <c r="Z8457" i="1"/>
  <c r="Z8458" i="1"/>
  <c r="Z8459" i="1"/>
  <c r="Z8460" i="1"/>
  <c r="Z8461" i="1"/>
  <c r="Z8462" i="1"/>
  <c r="Z8463" i="1"/>
  <c r="Z8464" i="1"/>
  <c r="Z8465" i="1"/>
  <c r="Z8466" i="1"/>
  <c r="Z8467" i="1"/>
  <c r="Z8468" i="1"/>
  <c r="Z8469" i="1"/>
  <c r="Z8470" i="1"/>
  <c r="Z8471" i="1"/>
  <c r="Z8472" i="1"/>
  <c r="Z8473" i="1"/>
  <c r="Z8474" i="1"/>
  <c r="Z8475" i="1"/>
  <c r="Z8476" i="1"/>
  <c r="Z8477" i="1"/>
  <c r="Z8478" i="1"/>
  <c r="Z8479" i="1"/>
  <c r="Z8480" i="1"/>
  <c r="Z8481" i="1"/>
  <c r="Z8482" i="1"/>
  <c r="Z8483" i="1"/>
  <c r="Z8484" i="1"/>
  <c r="Z8485" i="1"/>
  <c r="Z8486" i="1"/>
  <c r="Z8487" i="1"/>
  <c r="Z8488" i="1"/>
  <c r="Z8489" i="1"/>
  <c r="Z8490" i="1"/>
  <c r="Z8491" i="1"/>
  <c r="Z8492" i="1"/>
  <c r="Z8493" i="1"/>
  <c r="Z8494" i="1"/>
  <c r="Z8495" i="1"/>
  <c r="Z8496" i="1"/>
  <c r="Z8497" i="1"/>
  <c r="Z8498" i="1"/>
  <c r="Z8499" i="1"/>
  <c r="Z8500" i="1"/>
  <c r="Z8501" i="1"/>
  <c r="Z8502" i="1"/>
  <c r="Z8503" i="1"/>
  <c r="Z8504" i="1"/>
  <c r="Z8505" i="1"/>
  <c r="Z8506" i="1"/>
  <c r="Z8507" i="1"/>
  <c r="Z8508" i="1"/>
  <c r="Z8509" i="1"/>
  <c r="Z8510" i="1"/>
  <c r="Z8511" i="1"/>
  <c r="Z8512" i="1"/>
  <c r="Z8513" i="1"/>
  <c r="Z8514" i="1"/>
  <c r="Z8515" i="1"/>
  <c r="Z8516" i="1"/>
  <c r="Z8517" i="1"/>
  <c r="Z8518" i="1"/>
  <c r="Z8519" i="1"/>
  <c r="Z8520" i="1"/>
  <c r="Z8521" i="1"/>
  <c r="Z8522" i="1"/>
  <c r="Z8523" i="1"/>
  <c r="Z8524" i="1"/>
  <c r="Z8525" i="1"/>
  <c r="Z8526" i="1"/>
  <c r="Z8527" i="1"/>
  <c r="Z8528" i="1"/>
  <c r="Z8529" i="1"/>
  <c r="Z8530" i="1"/>
  <c r="Z8531" i="1"/>
  <c r="Z8532" i="1"/>
  <c r="Z8533" i="1"/>
  <c r="Z8534" i="1"/>
  <c r="Z8535" i="1"/>
  <c r="Z8536" i="1"/>
  <c r="Z8537" i="1"/>
  <c r="Z8538" i="1"/>
  <c r="Z8539" i="1"/>
  <c r="Z8540" i="1"/>
  <c r="Z8541" i="1"/>
  <c r="Z8542" i="1"/>
  <c r="Z8543" i="1"/>
  <c r="Z8544" i="1"/>
  <c r="Z8545" i="1"/>
  <c r="Z8546" i="1"/>
  <c r="Z8547" i="1"/>
  <c r="Z8548" i="1"/>
  <c r="Z8549" i="1"/>
  <c r="Z8550" i="1"/>
  <c r="Z8551" i="1"/>
  <c r="Z8552" i="1"/>
  <c r="Z8553" i="1"/>
  <c r="Z8554" i="1"/>
  <c r="Z8555" i="1"/>
  <c r="Z8556" i="1"/>
  <c r="Z8557" i="1"/>
  <c r="Z8558" i="1"/>
  <c r="Z8559" i="1"/>
  <c r="Z8560" i="1"/>
  <c r="Z8561" i="1"/>
  <c r="Z8562" i="1"/>
  <c r="Z8563" i="1"/>
  <c r="Z8564" i="1"/>
  <c r="Z8565" i="1"/>
  <c r="Z8566" i="1"/>
  <c r="Z8567" i="1"/>
  <c r="Z8568" i="1"/>
  <c r="Z8569" i="1"/>
  <c r="Z8570" i="1"/>
  <c r="Z8571" i="1"/>
  <c r="Z8572" i="1"/>
  <c r="Z8573" i="1"/>
  <c r="Z8574" i="1"/>
  <c r="Z8575" i="1"/>
  <c r="Z8576" i="1"/>
  <c r="Z8577" i="1"/>
  <c r="Z8578" i="1"/>
  <c r="Z8579" i="1"/>
  <c r="Z8580" i="1"/>
  <c r="Z8581" i="1"/>
  <c r="Z8582" i="1"/>
  <c r="Z8583" i="1"/>
  <c r="Z8584" i="1"/>
  <c r="Z8585" i="1"/>
  <c r="Z8586" i="1"/>
  <c r="Z8587" i="1"/>
  <c r="Z8588" i="1"/>
  <c r="Z8589" i="1"/>
  <c r="Z8590" i="1"/>
  <c r="Z8591" i="1"/>
  <c r="Z8592" i="1"/>
  <c r="Z8593" i="1"/>
  <c r="Z8594" i="1"/>
  <c r="Z8595" i="1"/>
  <c r="Z8596" i="1"/>
  <c r="Z8597" i="1"/>
  <c r="Z8598" i="1"/>
  <c r="Z8599" i="1"/>
  <c r="Z8600" i="1"/>
  <c r="Z8601" i="1"/>
  <c r="Z8602" i="1"/>
  <c r="Z8603" i="1"/>
  <c r="Z8604" i="1"/>
  <c r="Z8605" i="1"/>
  <c r="Z8606" i="1"/>
  <c r="Z8607" i="1"/>
  <c r="Z8608" i="1"/>
  <c r="Z8609" i="1"/>
  <c r="Z8610" i="1"/>
  <c r="Z8611" i="1"/>
  <c r="Z8612" i="1"/>
  <c r="Z8613" i="1"/>
  <c r="Z8614" i="1"/>
  <c r="Z8615" i="1"/>
  <c r="Z8616" i="1"/>
  <c r="Z8617" i="1"/>
  <c r="Z8618" i="1"/>
  <c r="Z8619" i="1"/>
  <c r="Z8620" i="1"/>
  <c r="Z8621" i="1"/>
  <c r="Z8622" i="1"/>
  <c r="Z8623" i="1"/>
  <c r="Z8624" i="1"/>
  <c r="Z8625" i="1"/>
  <c r="Z8626" i="1"/>
  <c r="Z8627" i="1"/>
  <c r="Z8628" i="1"/>
  <c r="Z8629" i="1"/>
  <c r="Z8630" i="1"/>
  <c r="Z8631" i="1"/>
  <c r="Z8632" i="1"/>
  <c r="Z8633" i="1"/>
  <c r="Z8634" i="1"/>
  <c r="Z8635" i="1"/>
  <c r="Z8636" i="1"/>
  <c r="Z8637" i="1"/>
  <c r="Z8638" i="1"/>
  <c r="Z8639" i="1"/>
  <c r="Z8640" i="1"/>
  <c r="Z8641" i="1"/>
  <c r="Z8642" i="1"/>
  <c r="Z8643" i="1"/>
  <c r="Z8644" i="1"/>
  <c r="Z8645" i="1"/>
  <c r="Z8646" i="1"/>
  <c r="Z8647" i="1"/>
  <c r="Z8648" i="1"/>
  <c r="Z8649" i="1"/>
  <c r="Z8650" i="1"/>
  <c r="Z8651" i="1"/>
  <c r="Z8652" i="1"/>
  <c r="Z8653" i="1"/>
  <c r="Z8654" i="1"/>
  <c r="Z8655" i="1"/>
  <c r="Z8656" i="1"/>
  <c r="Z8657" i="1"/>
  <c r="Z8658" i="1"/>
  <c r="Z8659" i="1"/>
  <c r="Z8660" i="1"/>
  <c r="Z8661" i="1"/>
  <c r="Z8662" i="1"/>
  <c r="Z8663" i="1"/>
  <c r="Z8664" i="1"/>
  <c r="Z8665" i="1"/>
  <c r="Z8666" i="1"/>
  <c r="Z8667" i="1"/>
  <c r="Z8668" i="1"/>
  <c r="Z8669" i="1"/>
  <c r="Z8670" i="1"/>
  <c r="Z8671" i="1"/>
  <c r="Z8672" i="1"/>
  <c r="Z8673" i="1"/>
  <c r="Z8674" i="1"/>
  <c r="Z8675" i="1"/>
  <c r="Z8676" i="1"/>
  <c r="Z8677" i="1"/>
  <c r="Z8678" i="1"/>
  <c r="Z8679" i="1"/>
  <c r="Z8680" i="1"/>
  <c r="Z8681" i="1"/>
  <c r="Z8682" i="1"/>
  <c r="Z8683" i="1"/>
  <c r="Z8684" i="1"/>
  <c r="Z8685" i="1"/>
  <c r="Z8686" i="1"/>
  <c r="Z8687" i="1"/>
  <c r="Z8688" i="1"/>
  <c r="Z8689" i="1"/>
  <c r="Z8690" i="1"/>
  <c r="Z8691" i="1"/>
  <c r="Z8692" i="1"/>
  <c r="Z8693" i="1"/>
  <c r="Z8694" i="1"/>
  <c r="Z8695" i="1"/>
  <c r="Z8696" i="1"/>
  <c r="Z8697" i="1"/>
  <c r="Z8698" i="1"/>
  <c r="Z8699" i="1"/>
  <c r="Z8700" i="1"/>
  <c r="Z8701" i="1"/>
  <c r="Z8702" i="1"/>
  <c r="Z8703" i="1"/>
  <c r="Z8704" i="1"/>
  <c r="Z8705" i="1"/>
  <c r="Z8706" i="1"/>
  <c r="Z8707" i="1"/>
  <c r="Z8708" i="1"/>
  <c r="Z8709" i="1"/>
  <c r="Z8710" i="1"/>
  <c r="Z8711" i="1"/>
  <c r="Z8712" i="1"/>
  <c r="Z8713" i="1"/>
  <c r="Z8714" i="1"/>
  <c r="Z8715" i="1"/>
  <c r="Z8716" i="1"/>
  <c r="Z8717" i="1"/>
  <c r="Z8718" i="1"/>
  <c r="Z8719" i="1"/>
  <c r="Z8720" i="1"/>
  <c r="Z8721" i="1"/>
  <c r="Z8722" i="1"/>
  <c r="Z8723" i="1"/>
  <c r="Z8724" i="1"/>
  <c r="Z8725" i="1"/>
  <c r="Z8726" i="1"/>
  <c r="Z8727" i="1"/>
  <c r="Z8728" i="1"/>
  <c r="Z8729" i="1"/>
  <c r="Z8730" i="1"/>
  <c r="Z8731" i="1"/>
  <c r="Z8732" i="1"/>
  <c r="Z8733" i="1"/>
  <c r="Z8734" i="1"/>
  <c r="Z8735" i="1"/>
  <c r="Z8736" i="1"/>
  <c r="Z8737" i="1"/>
  <c r="Z8738" i="1"/>
  <c r="Z8739" i="1"/>
  <c r="Z8740" i="1"/>
  <c r="Z8741" i="1"/>
  <c r="Z8742" i="1"/>
  <c r="Z8743" i="1"/>
  <c r="Z8744" i="1"/>
  <c r="Z8745" i="1"/>
  <c r="Z8746" i="1"/>
  <c r="Z8747" i="1"/>
  <c r="Z8748" i="1"/>
  <c r="Z8749" i="1"/>
  <c r="Z8750" i="1"/>
  <c r="Z8751" i="1"/>
  <c r="Z8752" i="1"/>
  <c r="Z8753" i="1"/>
  <c r="Z8754" i="1"/>
  <c r="Z8755" i="1"/>
  <c r="Z8756" i="1"/>
  <c r="Z8757" i="1"/>
  <c r="Z8758" i="1"/>
  <c r="Z8759" i="1"/>
  <c r="Z8760" i="1"/>
  <c r="Z8761" i="1"/>
  <c r="Z8762" i="1"/>
  <c r="Z8763" i="1"/>
  <c r="Z8764" i="1"/>
  <c r="Z8765" i="1"/>
  <c r="Z8766" i="1"/>
  <c r="Z8767" i="1"/>
  <c r="Z8768" i="1"/>
  <c r="Z8769" i="1"/>
  <c r="Z8770" i="1"/>
  <c r="Z8771" i="1"/>
  <c r="Z8772" i="1"/>
  <c r="Z8773" i="1"/>
  <c r="Z8774" i="1"/>
  <c r="Z8775" i="1"/>
  <c r="Z8776" i="1"/>
  <c r="Z8777" i="1"/>
  <c r="Z8778" i="1"/>
  <c r="Z8779" i="1"/>
  <c r="Z8780" i="1"/>
  <c r="Z8781" i="1"/>
  <c r="Z8782" i="1"/>
  <c r="Z8783" i="1"/>
  <c r="Z8784" i="1"/>
  <c r="Z8785" i="1"/>
  <c r="Z8786" i="1"/>
  <c r="Z8787" i="1"/>
  <c r="Z8788" i="1"/>
  <c r="Z8789" i="1"/>
  <c r="Z8790" i="1"/>
  <c r="Z8791" i="1"/>
  <c r="Z8792" i="1"/>
  <c r="Z8793" i="1"/>
  <c r="Z8794" i="1"/>
  <c r="Z8795" i="1"/>
  <c r="Z8796" i="1"/>
  <c r="Z8797" i="1"/>
  <c r="Z8798" i="1"/>
  <c r="Z8799" i="1"/>
  <c r="Z8800" i="1"/>
  <c r="Z8801" i="1"/>
  <c r="Z8802" i="1"/>
  <c r="Z8803" i="1"/>
  <c r="Z8804" i="1"/>
  <c r="Z8805" i="1"/>
  <c r="Z8806" i="1"/>
  <c r="Z8807" i="1"/>
  <c r="Z8808" i="1"/>
  <c r="Z8809" i="1"/>
  <c r="Z8810" i="1"/>
  <c r="Z8811" i="1"/>
  <c r="Z8812" i="1"/>
  <c r="Z8813" i="1"/>
  <c r="Z8814" i="1"/>
  <c r="Z8815" i="1"/>
  <c r="Z8816" i="1"/>
  <c r="Z8817" i="1"/>
  <c r="Z8818" i="1"/>
  <c r="Z8819" i="1"/>
  <c r="Z8820" i="1"/>
  <c r="Z8821" i="1"/>
  <c r="Z8822" i="1"/>
  <c r="Z8823" i="1"/>
  <c r="Z8824" i="1"/>
  <c r="Z8825" i="1"/>
  <c r="Z8826" i="1"/>
  <c r="Z8827" i="1"/>
  <c r="Z8828" i="1"/>
  <c r="Z8829" i="1"/>
  <c r="Z8830" i="1"/>
  <c r="Z8831" i="1"/>
  <c r="Z8832" i="1"/>
  <c r="Z8833" i="1"/>
  <c r="Z8834" i="1"/>
  <c r="Z8835" i="1"/>
  <c r="Z8836" i="1"/>
  <c r="Z8837" i="1"/>
  <c r="Z8838" i="1"/>
  <c r="Z8839" i="1"/>
  <c r="Z8840" i="1"/>
  <c r="Z8841" i="1"/>
  <c r="Z8842" i="1"/>
  <c r="Z8843" i="1"/>
  <c r="Z8844" i="1"/>
  <c r="Z8845" i="1"/>
  <c r="Z8846" i="1"/>
  <c r="Z8847" i="1"/>
  <c r="Z8848" i="1"/>
  <c r="Z8849" i="1"/>
  <c r="Z8850" i="1"/>
  <c r="Z8851" i="1"/>
  <c r="Z8852" i="1"/>
  <c r="Z8853" i="1"/>
  <c r="Z8854" i="1"/>
  <c r="Z8855" i="1"/>
  <c r="Z8856" i="1"/>
  <c r="Z8857" i="1"/>
  <c r="Z8858" i="1"/>
  <c r="Z8859" i="1"/>
  <c r="Z8860" i="1"/>
  <c r="Z8861" i="1"/>
  <c r="Z8862" i="1"/>
  <c r="Z8863" i="1"/>
  <c r="Z8864" i="1"/>
  <c r="Z8865" i="1"/>
  <c r="Z8866" i="1"/>
  <c r="Z8867" i="1"/>
  <c r="Z8868" i="1"/>
  <c r="Z8869" i="1"/>
  <c r="Z8870" i="1"/>
  <c r="Z8871" i="1"/>
  <c r="Z8872" i="1"/>
  <c r="Z8873" i="1"/>
  <c r="Z8874" i="1"/>
  <c r="Z8875" i="1"/>
  <c r="Z8876" i="1"/>
  <c r="Z8877" i="1"/>
  <c r="Z8878" i="1"/>
  <c r="Z8879" i="1"/>
  <c r="Z8880" i="1"/>
  <c r="Z8881" i="1"/>
  <c r="Z8882" i="1"/>
  <c r="Z8883" i="1"/>
  <c r="Z8884" i="1"/>
  <c r="Z8885" i="1"/>
  <c r="Z8886" i="1"/>
  <c r="Z8887" i="1"/>
  <c r="Z8888" i="1"/>
  <c r="Z8889" i="1"/>
  <c r="Z8890" i="1"/>
  <c r="Z8891" i="1"/>
  <c r="Z8892" i="1"/>
  <c r="Z8893" i="1"/>
  <c r="Z8894" i="1"/>
  <c r="Z8895" i="1"/>
  <c r="Z8896" i="1"/>
  <c r="Z8897" i="1"/>
  <c r="Z8898" i="1"/>
  <c r="Z8899" i="1"/>
  <c r="Z8900" i="1"/>
  <c r="Z8901" i="1"/>
  <c r="Z8902" i="1"/>
  <c r="Z8903" i="1"/>
  <c r="Z8904" i="1"/>
  <c r="Z8905" i="1"/>
  <c r="Z8906" i="1"/>
  <c r="Z8907" i="1"/>
  <c r="Z8908" i="1"/>
  <c r="Z8909" i="1"/>
  <c r="Z8910" i="1"/>
  <c r="Z8911" i="1"/>
  <c r="Z8912" i="1"/>
  <c r="Z8913" i="1"/>
  <c r="Z8914" i="1"/>
  <c r="Z8915" i="1"/>
  <c r="Z8916" i="1"/>
  <c r="Z8917" i="1"/>
  <c r="Z8918" i="1"/>
  <c r="Z8919" i="1"/>
  <c r="Z8920" i="1"/>
  <c r="Z8921" i="1"/>
  <c r="Z8922" i="1"/>
  <c r="Z8923" i="1"/>
  <c r="Z8924" i="1"/>
  <c r="Z8925" i="1"/>
  <c r="Z8926" i="1"/>
  <c r="Z8927" i="1"/>
  <c r="Z8928" i="1"/>
  <c r="Z8929" i="1"/>
  <c r="Z8930" i="1"/>
  <c r="Z8931" i="1"/>
  <c r="Z8932" i="1"/>
  <c r="Z8933" i="1"/>
  <c r="Z8934" i="1"/>
  <c r="Z8935" i="1"/>
  <c r="Z8936" i="1"/>
  <c r="Z8937" i="1"/>
  <c r="Z8938" i="1"/>
  <c r="Z8939" i="1"/>
  <c r="Z8940" i="1"/>
  <c r="Z8941" i="1"/>
  <c r="Z8942" i="1"/>
  <c r="Z8943" i="1"/>
  <c r="Z8944" i="1"/>
  <c r="Z8945" i="1"/>
  <c r="Z8946" i="1"/>
  <c r="Z8947" i="1"/>
  <c r="Z8948" i="1"/>
  <c r="Z8949" i="1"/>
  <c r="Z8950" i="1"/>
  <c r="Z8951" i="1"/>
  <c r="Z8952" i="1"/>
  <c r="Z8953" i="1"/>
  <c r="Z8954" i="1"/>
  <c r="Z8955" i="1"/>
  <c r="Z8956" i="1"/>
  <c r="Z8957" i="1"/>
  <c r="Z8958" i="1"/>
  <c r="Z8959" i="1"/>
  <c r="Z8960" i="1"/>
  <c r="Z8961" i="1"/>
  <c r="Z8962" i="1"/>
  <c r="Z8963" i="1"/>
  <c r="Z8964" i="1"/>
  <c r="Z8965" i="1"/>
  <c r="Z8966" i="1"/>
  <c r="Z8967" i="1"/>
  <c r="Z8968" i="1"/>
  <c r="Z8969" i="1"/>
  <c r="Z8970" i="1"/>
  <c r="Z8971" i="1"/>
  <c r="Z8972" i="1"/>
  <c r="Z8973" i="1"/>
  <c r="Z8974" i="1"/>
  <c r="Z8975" i="1"/>
  <c r="Z8976" i="1"/>
  <c r="Z8977" i="1"/>
  <c r="Z8978" i="1"/>
  <c r="Z8979" i="1"/>
  <c r="Z8980" i="1"/>
  <c r="Z8981" i="1"/>
  <c r="Z8982" i="1"/>
  <c r="Z8983" i="1"/>
  <c r="Z8984" i="1"/>
  <c r="Z8985" i="1"/>
  <c r="Z8986" i="1"/>
  <c r="Z8987" i="1"/>
  <c r="Z8988" i="1"/>
  <c r="Z8989" i="1"/>
  <c r="Z8990" i="1"/>
  <c r="Z8991" i="1"/>
  <c r="Z8992" i="1"/>
  <c r="Z8993" i="1"/>
  <c r="Z8994" i="1"/>
  <c r="Z8995" i="1"/>
  <c r="Z8996" i="1"/>
  <c r="Z8997" i="1"/>
  <c r="Z8998" i="1"/>
  <c r="Z8999" i="1"/>
  <c r="Z9000" i="1"/>
  <c r="Z9001" i="1"/>
  <c r="Z9002" i="1"/>
  <c r="Z9003" i="1"/>
  <c r="Z9004" i="1"/>
  <c r="Z9005" i="1"/>
  <c r="Z9006" i="1"/>
  <c r="Z9007" i="1"/>
  <c r="Z9008" i="1"/>
  <c r="Z9009" i="1"/>
  <c r="Z9010" i="1"/>
  <c r="Z9011" i="1"/>
  <c r="Z9012" i="1"/>
  <c r="Z9013" i="1"/>
  <c r="Z9014" i="1"/>
  <c r="Z9015" i="1"/>
  <c r="Z9016" i="1"/>
  <c r="Z9017" i="1"/>
  <c r="Z9018" i="1"/>
  <c r="Z9019" i="1"/>
  <c r="Z9020" i="1"/>
  <c r="Z9021" i="1"/>
  <c r="Z9022" i="1"/>
  <c r="Z9023" i="1"/>
  <c r="Z9024" i="1"/>
  <c r="Z9025" i="1"/>
  <c r="Z9026" i="1"/>
  <c r="Z9027" i="1"/>
  <c r="Z9028" i="1"/>
  <c r="Z9029" i="1"/>
  <c r="Z9030" i="1"/>
  <c r="Z9031" i="1"/>
  <c r="Z9032" i="1"/>
  <c r="Z9033" i="1"/>
  <c r="Z9034" i="1"/>
  <c r="Z9035" i="1"/>
  <c r="Z9036" i="1"/>
  <c r="Z9037" i="1"/>
  <c r="Z9038" i="1"/>
  <c r="Z9039" i="1"/>
  <c r="Z9040" i="1"/>
  <c r="Z9041" i="1"/>
  <c r="Z9042" i="1"/>
  <c r="Z9043" i="1"/>
  <c r="Z9044" i="1"/>
  <c r="Z9045" i="1"/>
  <c r="Z9046" i="1"/>
  <c r="Z9047" i="1"/>
  <c r="Z9048" i="1"/>
  <c r="Z9049" i="1"/>
  <c r="Z9050" i="1"/>
  <c r="Z9051" i="1"/>
  <c r="Z9052" i="1"/>
  <c r="Z9053" i="1"/>
  <c r="Z9054" i="1"/>
  <c r="Z9055" i="1"/>
  <c r="Z9056" i="1"/>
  <c r="Z9057" i="1"/>
  <c r="Z9058" i="1"/>
  <c r="Z9059" i="1"/>
  <c r="Z9060" i="1"/>
  <c r="Z9061" i="1"/>
  <c r="Z9062" i="1"/>
  <c r="Z9063" i="1"/>
  <c r="Z9064" i="1"/>
  <c r="Z9065" i="1"/>
  <c r="Z9066" i="1"/>
  <c r="Z9067" i="1"/>
  <c r="Z9068" i="1"/>
  <c r="Z9069" i="1"/>
  <c r="Z9070" i="1"/>
  <c r="Z9071" i="1"/>
  <c r="Z9072" i="1"/>
  <c r="Z9073" i="1"/>
  <c r="Z9074" i="1"/>
  <c r="Z9075" i="1"/>
  <c r="Z9076" i="1"/>
  <c r="Z9077" i="1"/>
  <c r="Z9078" i="1"/>
  <c r="Z9079" i="1"/>
  <c r="Z9080" i="1"/>
  <c r="Z9081" i="1"/>
  <c r="Z9082" i="1"/>
  <c r="Z9083" i="1"/>
  <c r="Z9084" i="1"/>
  <c r="Z9085" i="1"/>
  <c r="Z9086" i="1"/>
  <c r="Z9087" i="1"/>
  <c r="Z9088" i="1"/>
  <c r="Z9089" i="1"/>
  <c r="Z9090" i="1"/>
  <c r="Z9091" i="1"/>
  <c r="Z9092" i="1"/>
  <c r="Z9093" i="1"/>
  <c r="Z9094" i="1"/>
  <c r="Z9095" i="1"/>
  <c r="Z9096" i="1"/>
  <c r="Z9097" i="1"/>
  <c r="Z9098" i="1"/>
  <c r="Z9099" i="1"/>
  <c r="Z9100" i="1"/>
  <c r="Z9101" i="1"/>
  <c r="Z9102" i="1"/>
  <c r="Z9103" i="1"/>
  <c r="Z9104" i="1"/>
  <c r="Z9105" i="1"/>
  <c r="Z9106" i="1"/>
  <c r="Z9107" i="1"/>
  <c r="Z9108" i="1"/>
  <c r="Z9109" i="1"/>
  <c r="Z9110" i="1"/>
  <c r="Z9111" i="1"/>
  <c r="Z9112" i="1"/>
  <c r="Z9113" i="1"/>
  <c r="Z9114" i="1"/>
  <c r="Z9115" i="1"/>
  <c r="Z9116" i="1"/>
  <c r="Z9117" i="1"/>
  <c r="Z9118" i="1"/>
  <c r="Z9119" i="1"/>
  <c r="Z9120" i="1"/>
  <c r="Z9121" i="1"/>
  <c r="Z9122" i="1"/>
  <c r="Z9123" i="1"/>
  <c r="Z9124" i="1"/>
  <c r="Z9125" i="1"/>
  <c r="Z9126" i="1"/>
  <c r="Z9127" i="1"/>
  <c r="Z9128" i="1"/>
  <c r="Z9129" i="1"/>
  <c r="Z9130" i="1"/>
  <c r="Z9131" i="1"/>
  <c r="Z9132" i="1"/>
  <c r="Z9133" i="1"/>
  <c r="Z9134" i="1"/>
  <c r="Z9135" i="1"/>
  <c r="Z9136" i="1"/>
  <c r="Z9137" i="1"/>
  <c r="Z9138" i="1"/>
  <c r="Z9139" i="1"/>
  <c r="Z9140" i="1"/>
  <c r="Z9141" i="1"/>
  <c r="Z9142" i="1"/>
  <c r="Z9143" i="1"/>
  <c r="Z9144" i="1"/>
  <c r="Z9145" i="1"/>
  <c r="Z9146" i="1"/>
  <c r="Z9147" i="1"/>
  <c r="Z9148" i="1"/>
  <c r="Z9149" i="1"/>
  <c r="Z9150" i="1"/>
  <c r="Z9151" i="1"/>
  <c r="Z9152" i="1"/>
  <c r="Z9153" i="1"/>
  <c r="Z9154" i="1"/>
  <c r="Z9155" i="1"/>
  <c r="Z9156" i="1"/>
  <c r="Z9157" i="1"/>
  <c r="Z9158" i="1"/>
  <c r="Z9159" i="1"/>
  <c r="Z9160" i="1"/>
  <c r="Z9161" i="1"/>
  <c r="Z9162" i="1"/>
  <c r="Z9163" i="1"/>
  <c r="Z9164" i="1"/>
  <c r="Z9165" i="1"/>
  <c r="Z9166" i="1"/>
  <c r="Z9167" i="1"/>
  <c r="Z9168" i="1"/>
  <c r="Z9169" i="1"/>
  <c r="Z9170" i="1"/>
  <c r="Z9171" i="1"/>
  <c r="Z9172" i="1"/>
  <c r="Z9173" i="1"/>
  <c r="Z9174" i="1"/>
  <c r="Z9175" i="1"/>
  <c r="Z9176" i="1"/>
  <c r="Z9177" i="1"/>
  <c r="Z9178" i="1"/>
  <c r="Z9179" i="1"/>
  <c r="Z9180" i="1"/>
  <c r="Z9181" i="1"/>
  <c r="Z9182" i="1"/>
  <c r="Z9183" i="1"/>
  <c r="Z9184" i="1"/>
  <c r="Z9185" i="1"/>
  <c r="Z9186" i="1"/>
  <c r="Z9187" i="1"/>
  <c r="Z9188" i="1"/>
  <c r="Z9189" i="1"/>
  <c r="Z9190" i="1"/>
  <c r="Z9191" i="1"/>
  <c r="Z9192" i="1"/>
  <c r="Z9193" i="1"/>
  <c r="Z9194" i="1"/>
  <c r="Z9195" i="1"/>
  <c r="Z9196" i="1"/>
  <c r="Z9197" i="1"/>
  <c r="Z9198" i="1"/>
  <c r="Z9199" i="1"/>
  <c r="Z9200" i="1"/>
  <c r="Z9201" i="1"/>
  <c r="Z9202" i="1"/>
  <c r="Z9203" i="1"/>
  <c r="Z9204" i="1"/>
  <c r="Z9205" i="1"/>
  <c r="Z9206" i="1"/>
  <c r="Z9207" i="1"/>
  <c r="Z9208" i="1"/>
  <c r="Z9209" i="1"/>
  <c r="Z9210" i="1"/>
  <c r="Z9211" i="1"/>
  <c r="Z9212" i="1"/>
  <c r="Z9213" i="1"/>
  <c r="Z9214" i="1"/>
  <c r="Z9215" i="1"/>
  <c r="Z9216" i="1"/>
  <c r="Z9217" i="1"/>
  <c r="Z9218" i="1"/>
  <c r="Z9219" i="1"/>
  <c r="Z9220" i="1"/>
  <c r="Z9221" i="1"/>
  <c r="Z9222" i="1"/>
  <c r="Z9223" i="1"/>
  <c r="Z9224" i="1"/>
  <c r="Z9225" i="1"/>
  <c r="Z9226" i="1"/>
  <c r="Z9227" i="1"/>
  <c r="Z9228" i="1"/>
  <c r="Z9229" i="1"/>
  <c r="Z9230" i="1"/>
  <c r="Z9231" i="1"/>
  <c r="Z9232" i="1"/>
  <c r="Z9233" i="1"/>
  <c r="Z9234" i="1"/>
  <c r="Z9235" i="1"/>
  <c r="Z9236" i="1"/>
  <c r="Z9237" i="1"/>
  <c r="Z9238" i="1"/>
  <c r="Z9239" i="1"/>
  <c r="Z9240" i="1"/>
  <c r="Z9241" i="1"/>
  <c r="Z9242" i="1"/>
  <c r="Z9243" i="1"/>
  <c r="Z9244" i="1"/>
  <c r="Z9245" i="1"/>
  <c r="Z9246" i="1"/>
  <c r="Z9247" i="1"/>
  <c r="Z9248" i="1"/>
  <c r="Z9249" i="1"/>
  <c r="Z9250" i="1"/>
  <c r="Z9251" i="1"/>
  <c r="Z9252" i="1"/>
  <c r="Z9253" i="1"/>
  <c r="Z9254" i="1"/>
  <c r="Z9255" i="1"/>
  <c r="Z9256" i="1"/>
  <c r="Z9257" i="1"/>
  <c r="Z9258" i="1"/>
  <c r="Z9259" i="1"/>
  <c r="Z9260" i="1"/>
  <c r="Z9261" i="1"/>
  <c r="Z9262" i="1"/>
  <c r="Z9263" i="1"/>
  <c r="Z9264" i="1"/>
  <c r="Z9265" i="1"/>
  <c r="Z9266" i="1"/>
  <c r="Z9267" i="1"/>
  <c r="Z9268" i="1"/>
  <c r="Z9269" i="1"/>
  <c r="Z9270" i="1"/>
  <c r="Z9271" i="1"/>
  <c r="Z9272" i="1"/>
  <c r="Z9273" i="1"/>
  <c r="Z9274" i="1"/>
  <c r="Z9275" i="1"/>
  <c r="Z9276" i="1"/>
  <c r="Z9277" i="1"/>
  <c r="Z9278" i="1"/>
  <c r="Z9279" i="1"/>
  <c r="Z9280" i="1"/>
  <c r="Z9281" i="1"/>
  <c r="Z9282" i="1"/>
  <c r="Z9283" i="1"/>
  <c r="Z9284" i="1"/>
  <c r="Z9285" i="1"/>
  <c r="Z9286" i="1"/>
  <c r="Z9287" i="1"/>
  <c r="Z9288" i="1"/>
  <c r="Z9289" i="1"/>
  <c r="Z9290" i="1"/>
  <c r="Z9291" i="1"/>
  <c r="Z9292" i="1"/>
  <c r="Z9293" i="1"/>
  <c r="Z9294" i="1"/>
  <c r="Z9295" i="1"/>
  <c r="Z9296" i="1"/>
  <c r="Z9297" i="1"/>
  <c r="Z9298" i="1"/>
  <c r="Z9299" i="1"/>
  <c r="Z9300" i="1"/>
  <c r="Z9301" i="1"/>
  <c r="Z9302" i="1"/>
  <c r="Z9303" i="1"/>
  <c r="Z9304" i="1"/>
  <c r="Z9305" i="1"/>
  <c r="Z9306" i="1"/>
  <c r="Z9307" i="1"/>
  <c r="Z9308" i="1"/>
  <c r="Z9309" i="1"/>
  <c r="Z9310" i="1"/>
  <c r="Z9311" i="1"/>
  <c r="Z9312" i="1"/>
  <c r="Z9313" i="1"/>
  <c r="Z9314" i="1"/>
  <c r="Z9315" i="1"/>
  <c r="Z9316" i="1"/>
  <c r="Z9317" i="1"/>
  <c r="Z9318" i="1"/>
  <c r="Z9319" i="1"/>
  <c r="Z9320" i="1"/>
  <c r="Z9321" i="1"/>
  <c r="Z9322" i="1"/>
  <c r="Z9323" i="1"/>
  <c r="Z9324" i="1"/>
  <c r="Z9325" i="1"/>
  <c r="Z9326" i="1"/>
  <c r="Z9327" i="1"/>
  <c r="Z9328" i="1"/>
  <c r="Z9329" i="1"/>
  <c r="Z9330" i="1"/>
  <c r="Z9331" i="1"/>
  <c r="Z9332" i="1"/>
  <c r="Z9333" i="1"/>
  <c r="Z9334" i="1"/>
  <c r="Z9335" i="1"/>
  <c r="Z9336" i="1"/>
  <c r="Z9337" i="1"/>
  <c r="Z9338" i="1"/>
  <c r="Z9339" i="1"/>
  <c r="Z9340" i="1"/>
  <c r="Z9341" i="1"/>
  <c r="Z9342" i="1"/>
  <c r="Z9343" i="1"/>
  <c r="Z9344" i="1"/>
  <c r="Z9345" i="1"/>
  <c r="Z9346" i="1"/>
  <c r="Z9347" i="1"/>
  <c r="Z9348" i="1"/>
  <c r="Z9349" i="1"/>
  <c r="Z9350" i="1"/>
  <c r="Z9351" i="1"/>
  <c r="Z9352" i="1"/>
  <c r="Z9353" i="1"/>
  <c r="Z9354" i="1"/>
  <c r="Z9355" i="1"/>
  <c r="Z9356" i="1"/>
  <c r="Z9357" i="1"/>
  <c r="Z9358" i="1"/>
  <c r="Z9359" i="1"/>
  <c r="Z9360" i="1"/>
  <c r="Z9361" i="1"/>
  <c r="Z9362" i="1"/>
  <c r="Z9363" i="1"/>
  <c r="Z9364" i="1"/>
  <c r="Z9365" i="1"/>
  <c r="Z9366" i="1"/>
  <c r="Z9367" i="1"/>
  <c r="Z9368" i="1"/>
  <c r="Z9369" i="1"/>
  <c r="Z9370" i="1"/>
  <c r="Z9371" i="1"/>
  <c r="Z9372" i="1"/>
  <c r="Z9373" i="1"/>
  <c r="Z9374" i="1"/>
  <c r="Z9375" i="1"/>
  <c r="Z9376" i="1"/>
  <c r="Z9377" i="1"/>
  <c r="Z9378" i="1"/>
  <c r="Z9379" i="1"/>
  <c r="Z9380" i="1"/>
  <c r="Z9381" i="1"/>
  <c r="Z9382" i="1"/>
  <c r="Z9383" i="1"/>
  <c r="Z9384" i="1"/>
  <c r="Z9385" i="1"/>
  <c r="Z9386" i="1"/>
  <c r="Z9387" i="1"/>
  <c r="Z9388" i="1"/>
  <c r="Z9389" i="1"/>
  <c r="Z9390" i="1"/>
  <c r="Z9391" i="1"/>
  <c r="Z9392" i="1"/>
  <c r="Z9393" i="1"/>
  <c r="Z9394" i="1"/>
  <c r="Z9395" i="1"/>
  <c r="Z9396" i="1"/>
  <c r="Z9397" i="1"/>
  <c r="Z9398" i="1"/>
  <c r="Z9399" i="1"/>
  <c r="Z9400" i="1"/>
  <c r="Z9401" i="1"/>
  <c r="Z9402" i="1"/>
  <c r="Z9403" i="1"/>
  <c r="Z9404" i="1"/>
  <c r="Z9405" i="1"/>
  <c r="Z9406" i="1"/>
  <c r="Z9407" i="1"/>
  <c r="Z9408" i="1"/>
  <c r="Z9409" i="1"/>
  <c r="Z9410" i="1"/>
  <c r="Z9411" i="1"/>
  <c r="Z9412" i="1"/>
  <c r="Z9413" i="1"/>
  <c r="Z9414" i="1"/>
  <c r="Z9415" i="1"/>
  <c r="Z9416" i="1"/>
  <c r="Z9417" i="1"/>
  <c r="Z9418" i="1"/>
  <c r="Z9419" i="1"/>
  <c r="Z9420" i="1"/>
  <c r="Z9421" i="1"/>
  <c r="Z9422" i="1"/>
  <c r="Z9423" i="1"/>
  <c r="Z9424" i="1"/>
  <c r="Z9425" i="1"/>
  <c r="Z9426" i="1"/>
  <c r="Z9427" i="1"/>
  <c r="Z9428" i="1"/>
  <c r="Z9429" i="1"/>
  <c r="Z9430" i="1"/>
  <c r="Z9431" i="1"/>
  <c r="Z9432" i="1"/>
  <c r="Z9433" i="1"/>
  <c r="Z9434" i="1"/>
  <c r="Z9435" i="1"/>
  <c r="Z9436" i="1"/>
  <c r="Z9437" i="1"/>
  <c r="Z9438" i="1"/>
  <c r="Z9439" i="1"/>
  <c r="Z9440" i="1"/>
  <c r="Z9441" i="1"/>
  <c r="Z9442" i="1"/>
  <c r="Z9443" i="1"/>
  <c r="Z9444" i="1"/>
  <c r="Z9445" i="1"/>
  <c r="Z9446" i="1"/>
  <c r="Z9447" i="1"/>
  <c r="Z9448" i="1"/>
  <c r="Z9449" i="1"/>
  <c r="Z9450" i="1"/>
  <c r="Z9451" i="1"/>
  <c r="Z9452" i="1"/>
  <c r="Z9453" i="1"/>
  <c r="Z9454" i="1"/>
  <c r="Z9455" i="1"/>
  <c r="Z9456" i="1"/>
  <c r="Z9457" i="1"/>
  <c r="Z9458" i="1"/>
  <c r="Z9459" i="1"/>
  <c r="Z9460" i="1"/>
  <c r="Z9461" i="1"/>
  <c r="Z9462" i="1"/>
  <c r="Z9463" i="1"/>
  <c r="Z9464" i="1"/>
  <c r="Z9465" i="1"/>
  <c r="Z9466" i="1"/>
  <c r="Z9467" i="1"/>
  <c r="Z9468" i="1"/>
  <c r="Z9469" i="1"/>
  <c r="Z9470" i="1"/>
  <c r="Z9471" i="1"/>
  <c r="Z9472" i="1"/>
  <c r="Z9473" i="1"/>
  <c r="Z9474" i="1"/>
  <c r="Z9475" i="1"/>
  <c r="Z9476" i="1"/>
  <c r="Z9477" i="1"/>
  <c r="Z9478" i="1"/>
  <c r="Z9479" i="1"/>
  <c r="Z9480" i="1"/>
  <c r="Z9481" i="1"/>
  <c r="Z9482" i="1"/>
  <c r="Z9483" i="1"/>
  <c r="Z9484" i="1"/>
  <c r="Z9485" i="1"/>
  <c r="Z9486" i="1"/>
  <c r="Z9487" i="1"/>
  <c r="Z9488" i="1"/>
  <c r="Z9489" i="1"/>
  <c r="Z9490" i="1"/>
  <c r="Z9491" i="1"/>
  <c r="Z9492" i="1"/>
  <c r="Z9493" i="1"/>
  <c r="Z9494" i="1"/>
  <c r="Z9495" i="1"/>
  <c r="Z9496" i="1"/>
  <c r="Z9497" i="1"/>
  <c r="Z9498" i="1"/>
  <c r="Z9499" i="1"/>
  <c r="Z9500" i="1"/>
  <c r="Z9501" i="1"/>
  <c r="Z9502" i="1"/>
  <c r="Z9503" i="1"/>
  <c r="Z9504" i="1"/>
  <c r="Z9505" i="1"/>
  <c r="Z9506" i="1"/>
  <c r="Z9507" i="1"/>
  <c r="Z9508" i="1"/>
  <c r="Z9509" i="1"/>
  <c r="Z9510" i="1"/>
  <c r="Z9511" i="1"/>
  <c r="Z9512" i="1"/>
  <c r="Z9513" i="1"/>
  <c r="Z9514" i="1"/>
  <c r="Z9515" i="1"/>
  <c r="Z9516" i="1"/>
  <c r="Z9517" i="1"/>
  <c r="Z9518" i="1"/>
  <c r="Z9519" i="1"/>
  <c r="Z9520" i="1"/>
  <c r="Z9521" i="1"/>
  <c r="Z9522" i="1"/>
  <c r="Z9523" i="1"/>
  <c r="Z9524" i="1"/>
  <c r="Z9525" i="1"/>
  <c r="Z9526" i="1"/>
  <c r="Z9527" i="1"/>
  <c r="Z9528" i="1"/>
  <c r="Z9529" i="1"/>
  <c r="Z9530" i="1"/>
  <c r="Z9531" i="1"/>
  <c r="Z9532" i="1"/>
  <c r="Z9533" i="1"/>
  <c r="Z9534" i="1"/>
  <c r="Z9535" i="1"/>
  <c r="Z9536" i="1"/>
  <c r="Z9537" i="1"/>
  <c r="Z9538" i="1"/>
  <c r="Z9539" i="1"/>
  <c r="Z9540" i="1"/>
  <c r="Z9541" i="1"/>
  <c r="Z9542" i="1"/>
  <c r="Z9543" i="1"/>
  <c r="Z9544" i="1"/>
  <c r="Z9545" i="1"/>
  <c r="Z9546" i="1"/>
  <c r="Z9547" i="1"/>
  <c r="Z9548" i="1"/>
  <c r="Z9549" i="1"/>
  <c r="Z9550" i="1"/>
  <c r="Z9551" i="1"/>
  <c r="Z9552" i="1"/>
  <c r="Z9553" i="1"/>
  <c r="Z9554" i="1"/>
  <c r="Z9555" i="1"/>
  <c r="Z9556" i="1"/>
  <c r="Z9557" i="1"/>
  <c r="Z9558" i="1"/>
  <c r="Z9559" i="1"/>
  <c r="Z9560" i="1"/>
  <c r="Z9561" i="1"/>
  <c r="Z9562" i="1"/>
  <c r="Z9563" i="1"/>
  <c r="Z9564" i="1"/>
  <c r="Z9565" i="1"/>
  <c r="Z9566" i="1"/>
  <c r="Z9567" i="1"/>
  <c r="Z9568" i="1"/>
  <c r="Z9569" i="1"/>
  <c r="Z9570" i="1"/>
  <c r="Z9571" i="1"/>
  <c r="Z9572" i="1"/>
  <c r="Z9573" i="1"/>
  <c r="Z9574" i="1"/>
  <c r="Z9575" i="1"/>
  <c r="Z9576" i="1"/>
  <c r="Z9577" i="1"/>
  <c r="Z9578" i="1"/>
  <c r="Z9579" i="1"/>
  <c r="Z9580" i="1"/>
  <c r="Z9581" i="1"/>
  <c r="Z9582" i="1"/>
  <c r="Z9583" i="1"/>
  <c r="Z9584" i="1"/>
  <c r="Z9585" i="1"/>
  <c r="Z9586" i="1"/>
  <c r="Z9587" i="1"/>
  <c r="Z9588" i="1"/>
  <c r="Z9589" i="1"/>
  <c r="Z9590" i="1"/>
  <c r="Z9591" i="1"/>
  <c r="Z9592" i="1"/>
  <c r="Z9593" i="1"/>
  <c r="Z9594" i="1"/>
  <c r="Z9595" i="1"/>
  <c r="Z9596" i="1"/>
  <c r="Z9597" i="1"/>
  <c r="Z9598" i="1"/>
  <c r="Z9599" i="1"/>
  <c r="Z9600" i="1"/>
  <c r="Z9601" i="1"/>
  <c r="Z9602" i="1"/>
  <c r="Z9603" i="1"/>
  <c r="Z9604" i="1"/>
  <c r="Z9605" i="1"/>
  <c r="Z9606" i="1"/>
  <c r="Z9607" i="1"/>
  <c r="Z9608" i="1"/>
  <c r="Z9609" i="1"/>
  <c r="Z9610" i="1"/>
  <c r="Z9611" i="1"/>
  <c r="Z9612" i="1"/>
  <c r="Z9613" i="1"/>
  <c r="Z9614" i="1"/>
  <c r="Z9615" i="1"/>
  <c r="Z9616" i="1"/>
  <c r="Z9617" i="1"/>
  <c r="Z9618" i="1"/>
  <c r="Z9619" i="1"/>
  <c r="Z9620" i="1"/>
  <c r="Z9621" i="1"/>
  <c r="Z9622" i="1"/>
  <c r="Z9623" i="1"/>
  <c r="Z9624" i="1"/>
  <c r="Z9625" i="1"/>
  <c r="Z9626" i="1"/>
  <c r="Z9627" i="1"/>
  <c r="Z9628" i="1"/>
  <c r="Z9629" i="1"/>
  <c r="Z9630" i="1"/>
  <c r="Z9631" i="1"/>
  <c r="Z9632" i="1"/>
  <c r="Z9633" i="1"/>
  <c r="Z9634" i="1"/>
  <c r="Z9635" i="1"/>
  <c r="Z9636" i="1"/>
  <c r="Z9637" i="1"/>
  <c r="Z9638" i="1"/>
  <c r="Z9639" i="1"/>
  <c r="Z9640" i="1"/>
  <c r="Z9641" i="1"/>
  <c r="Z9642" i="1"/>
  <c r="Z9643" i="1"/>
  <c r="Z9644" i="1"/>
  <c r="Z9645" i="1"/>
  <c r="Z9646" i="1"/>
  <c r="Z9647" i="1"/>
  <c r="Z9648" i="1"/>
  <c r="Z9649" i="1"/>
  <c r="Z9650" i="1"/>
  <c r="Z9651" i="1"/>
  <c r="Z9652" i="1"/>
  <c r="Z9653" i="1"/>
  <c r="Z9654" i="1"/>
  <c r="Z9655" i="1"/>
  <c r="Z9656" i="1"/>
  <c r="Z9657" i="1"/>
  <c r="Z9658" i="1"/>
  <c r="Z9659" i="1"/>
  <c r="Z9660" i="1"/>
  <c r="Z9661" i="1"/>
  <c r="Z9662" i="1"/>
  <c r="Z9663" i="1"/>
  <c r="Z9664" i="1"/>
  <c r="Z9665" i="1"/>
  <c r="Z9666" i="1"/>
  <c r="Z9667" i="1"/>
  <c r="Z9668" i="1"/>
  <c r="Z9669" i="1"/>
  <c r="Z9670" i="1"/>
  <c r="Z9671" i="1"/>
  <c r="Z9672" i="1"/>
  <c r="Z9673" i="1"/>
  <c r="Z9674" i="1"/>
  <c r="Z9675" i="1"/>
  <c r="Z9676" i="1"/>
  <c r="Z9677" i="1"/>
  <c r="Z9678" i="1"/>
  <c r="Z9679" i="1"/>
  <c r="Z9680" i="1"/>
  <c r="Z9681" i="1"/>
  <c r="Z9682" i="1"/>
  <c r="Z9683" i="1"/>
  <c r="Z9684" i="1"/>
  <c r="Z9685" i="1"/>
  <c r="Z9686" i="1"/>
  <c r="Z9687" i="1"/>
  <c r="Z9688" i="1"/>
  <c r="Z9689" i="1"/>
  <c r="Z9690" i="1"/>
  <c r="Z9691" i="1"/>
  <c r="Z9692" i="1"/>
  <c r="Z9693" i="1"/>
  <c r="Z9694" i="1"/>
  <c r="Z9695" i="1"/>
  <c r="Z9696" i="1"/>
  <c r="Z9697" i="1"/>
  <c r="Z9698" i="1"/>
  <c r="Z9699" i="1"/>
  <c r="Z9700" i="1"/>
  <c r="Z9701" i="1"/>
  <c r="Z9702" i="1"/>
  <c r="Z9703" i="1"/>
  <c r="Z9704" i="1"/>
  <c r="Z9705" i="1"/>
  <c r="Z9706" i="1"/>
  <c r="Z9707" i="1"/>
  <c r="Z9708" i="1"/>
  <c r="Z9709" i="1"/>
  <c r="Z9710" i="1"/>
  <c r="Z9711" i="1"/>
  <c r="Z9712" i="1"/>
  <c r="Z9713" i="1"/>
  <c r="Z9714" i="1"/>
  <c r="Z9715" i="1"/>
  <c r="Z9716" i="1"/>
  <c r="Z9717" i="1"/>
  <c r="Z9718" i="1"/>
  <c r="Z9719" i="1"/>
  <c r="Z9720" i="1"/>
  <c r="Z9721" i="1"/>
  <c r="Z9722" i="1"/>
  <c r="Z9723" i="1"/>
  <c r="Z9724" i="1"/>
  <c r="Z9725" i="1"/>
  <c r="Z9726" i="1"/>
  <c r="Z9727" i="1"/>
  <c r="Z9728" i="1"/>
  <c r="Z9729" i="1"/>
  <c r="Z9730" i="1"/>
  <c r="Z9731" i="1"/>
  <c r="Z9732" i="1"/>
  <c r="Z9733" i="1"/>
  <c r="Z9734" i="1"/>
  <c r="Z9735" i="1"/>
  <c r="Z9736" i="1"/>
  <c r="Z9737" i="1"/>
  <c r="Z9738" i="1"/>
  <c r="Z9739" i="1"/>
  <c r="Z9740" i="1"/>
  <c r="Z9741" i="1"/>
  <c r="Z9742" i="1"/>
  <c r="Z9743" i="1"/>
  <c r="Z9744" i="1"/>
  <c r="Z9745" i="1"/>
  <c r="Z9746" i="1"/>
  <c r="Z9747" i="1"/>
  <c r="Z9748" i="1"/>
  <c r="Z9749" i="1"/>
  <c r="Z9750" i="1"/>
  <c r="Z9751" i="1"/>
  <c r="Z9752" i="1"/>
  <c r="Z9753" i="1"/>
  <c r="Z9754" i="1"/>
  <c r="Z9755" i="1"/>
  <c r="Z9756" i="1"/>
  <c r="Z9757" i="1"/>
  <c r="Z9758" i="1"/>
  <c r="Z9759" i="1"/>
  <c r="Z9760" i="1"/>
  <c r="Z9761" i="1"/>
  <c r="Z9762" i="1"/>
  <c r="Z9763" i="1"/>
  <c r="Z9764" i="1"/>
  <c r="Z9765" i="1"/>
  <c r="Z9766" i="1"/>
  <c r="Z9767" i="1"/>
  <c r="Z9768" i="1"/>
  <c r="Z9769" i="1"/>
  <c r="Z9770" i="1"/>
  <c r="Z9771" i="1"/>
  <c r="Z9772" i="1"/>
  <c r="Z9773" i="1"/>
  <c r="Z9774" i="1"/>
  <c r="Z9775" i="1"/>
  <c r="Z9776" i="1"/>
  <c r="Z9777" i="1"/>
  <c r="Z9778" i="1"/>
  <c r="Z9779" i="1"/>
  <c r="Z9780" i="1"/>
  <c r="Z9781" i="1"/>
  <c r="Z9782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4129" i="1"/>
  <c r="V4130" i="1"/>
  <c r="V4131" i="1"/>
  <c r="V4132" i="1"/>
  <c r="V4133" i="1"/>
  <c r="V4134" i="1"/>
  <c r="V4135" i="1"/>
  <c r="V4136" i="1"/>
  <c r="V4137" i="1"/>
  <c r="V4138" i="1"/>
  <c r="V4139" i="1"/>
  <c r="V4140" i="1"/>
  <c r="V4141" i="1"/>
  <c r="V4142" i="1"/>
  <c r="V4143" i="1"/>
  <c r="V4144" i="1"/>
  <c r="V4145" i="1"/>
  <c r="V4146" i="1"/>
  <c r="V4147" i="1"/>
  <c r="V4148" i="1"/>
  <c r="V4149" i="1"/>
  <c r="V4150" i="1"/>
  <c r="V4151" i="1"/>
  <c r="V4152" i="1"/>
  <c r="V4153" i="1"/>
  <c r="V4154" i="1"/>
  <c r="V4155" i="1"/>
  <c r="V4156" i="1"/>
  <c r="V4157" i="1"/>
  <c r="V4158" i="1"/>
  <c r="V4159" i="1"/>
  <c r="V4160" i="1"/>
  <c r="V4161" i="1"/>
  <c r="V4162" i="1"/>
  <c r="V4163" i="1"/>
  <c r="V4164" i="1"/>
  <c r="V4165" i="1"/>
  <c r="V4166" i="1"/>
  <c r="V4167" i="1"/>
  <c r="V4168" i="1"/>
  <c r="V4169" i="1"/>
  <c r="V4170" i="1"/>
  <c r="V4171" i="1"/>
  <c r="V4172" i="1"/>
  <c r="V4173" i="1"/>
  <c r="V4174" i="1"/>
  <c r="V4175" i="1"/>
  <c r="V4176" i="1"/>
  <c r="V4177" i="1"/>
  <c r="V4178" i="1"/>
  <c r="V4179" i="1"/>
  <c r="V4180" i="1"/>
  <c r="V4181" i="1"/>
  <c r="V4182" i="1"/>
  <c r="V4183" i="1"/>
  <c r="V4184" i="1"/>
  <c r="V4185" i="1"/>
  <c r="V4186" i="1"/>
  <c r="V4187" i="1"/>
  <c r="V4188" i="1"/>
  <c r="V4189" i="1"/>
  <c r="V4190" i="1"/>
  <c r="V4191" i="1"/>
  <c r="V4192" i="1"/>
  <c r="V4193" i="1"/>
  <c r="V4194" i="1"/>
  <c r="V4195" i="1"/>
  <c r="V4196" i="1"/>
  <c r="V4197" i="1"/>
  <c r="V4198" i="1"/>
  <c r="V4199" i="1"/>
  <c r="V4200" i="1"/>
  <c r="V4201" i="1"/>
  <c r="V4202" i="1"/>
  <c r="V4203" i="1"/>
  <c r="V4204" i="1"/>
  <c r="V4205" i="1"/>
  <c r="V4206" i="1"/>
  <c r="V4207" i="1"/>
  <c r="V4208" i="1"/>
  <c r="V4209" i="1"/>
  <c r="V4210" i="1"/>
  <c r="V4211" i="1"/>
  <c r="V4212" i="1"/>
  <c r="V4213" i="1"/>
  <c r="V4214" i="1"/>
  <c r="V4215" i="1"/>
  <c r="V4216" i="1"/>
  <c r="V4217" i="1"/>
  <c r="V4218" i="1"/>
  <c r="V4219" i="1"/>
  <c r="V4220" i="1"/>
  <c r="V4221" i="1"/>
  <c r="V4222" i="1"/>
  <c r="V4223" i="1"/>
  <c r="V4224" i="1"/>
  <c r="V4225" i="1"/>
  <c r="V4226" i="1"/>
  <c r="V4227" i="1"/>
  <c r="V4228" i="1"/>
  <c r="V4229" i="1"/>
  <c r="V4230" i="1"/>
  <c r="V4231" i="1"/>
  <c r="V4232" i="1"/>
  <c r="V4233" i="1"/>
  <c r="V4234" i="1"/>
  <c r="V4235" i="1"/>
  <c r="V4236" i="1"/>
  <c r="V4237" i="1"/>
  <c r="V4238" i="1"/>
  <c r="V4239" i="1"/>
  <c r="V4240" i="1"/>
  <c r="V4241" i="1"/>
  <c r="V4242" i="1"/>
  <c r="V4243" i="1"/>
  <c r="V4244" i="1"/>
  <c r="V4245" i="1"/>
  <c r="V4246" i="1"/>
  <c r="V4247" i="1"/>
  <c r="V4248" i="1"/>
  <c r="V4249" i="1"/>
  <c r="V4250" i="1"/>
  <c r="V4251" i="1"/>
  <c r="V4252" i="1"/>
  <c r="V4253" i="1"/>
  <c r="V4254" i="1"/>
  <c r="V4255" i="1"/>
  <c r="V4256" i="1"/>
  <c r="V4257" i="1"/>
  <c r="V4258" i="1"/>
  <c r="V4259" i="1"/>
  <c r="V4260" i="1"/>
  <c r="V4261" i="1"/>
  <c r="V4262" i="1"/>
  <c r="V4263" i="1"/>
  <c r="V4264" i="1"/>
  <c r="V4265" i="1"/>
  <c r="V4266" i="1"/>
  <c r="V4267" i="1"/>
  <c r="V4268" i="1"/>
  <c r="V4269" i="1"/>
  <c r="V4270" i="1"/>
  <c r="V4271" i="1"/>
  <c r="V4272" i="1"/>
  <c r="V4273" i="1"/>
  <c r="V4274" i="1"/>
  <c r="V4275" i="1"/>
  <c r="V4276" i="1"/>
  <c r="V4277" i="1"/>
  <c r="V4278" i="1"/>
  <c r="V4279" i="1"/>
  <c r="V4280" i="1"/>
  <c r="V4281" i="1"/>
  <c r="V4282" i="1"/>
  <c r="V4283" i="1"/>
  <c r="V4284" i="1"/>
  <c r="V4285" i="1"/>
  <c r="V4286" i="1"/>
  <c r="V4287" i="1"/>
  <c r="V4288" i="1"/>
  <c r="V4289" i="1"/>
  <c r="V4290" i="1"/>
  <c r="V4291" i="1"/>
  <c r="V4292" i="1"/>
  <c r="V4293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4311" i="1"/>
  <c r="V4312" i="1"/>
  <c r="V4313" i="1"/>
  <c r="V4314" i="1"/>
  <c r="V4315" i="1"/>
  <c r="V4316" i="1"/>
  <c r="V4317" i="1"/>
  <c r="V4318" i="1"/>
  <c r="V4319" i="1"/>
  <c r="V4320" i="1"/>
  <c r="V4321" i="1"/>
  <c r="V4322" i="1"/>
  <c r="V4323" i="1"/>
  <c r="V4324" i="1"/>
  <c r="V4325" i="1"/>
  <c r="V4326" i="1"/>
  <c r="V4327" i="1"/>
  <c r="V4328" i="1"/>
  <c r="V4329" i="1"/>
  <c r="V4330" i="1"/>
  <c r="V4331" i="1"/>
  <c r="V4332" i="1"/>
  <c r="V4333" i="1"/>
  <c r="V4334" i="1"/>
  <c r="V4335" i="1"/>
  <c r="V4336" i="1"/>
  <c r="V4337" i="1"/>
  <c r="V4338" i="1"/>
  <c r="V4339" i="1"/>
  <c r="V4340" i="1"/>
  <c r="V4341" i="1"/>
  <c r="V4342" i="1"/>
  <c r="V4343" i="1"/>
  <c r="V4344" i="1"/>
  <c r="V4345" i="1"/>
  <c r="V4346" i="1"/>
  <c r="V4347" i="1"/>
  <c r="V4348" i="1"/>
  <c r="V4349" i="1"/>
  <c r="V4350" i="1"/>
  <c r="V4351" i="1"/>
  <c r="V4352" i="1"/>
  <c r="V4353" i="1"/>
  <c r="V4354" i="1"/>
  <c r="V4355" i="1"/>
  <c r="V4356" i="1"/>
  <c r="V4357" i="1"/>
  <c r="V4358" i="1"/>
  <c r="V4359" i="1"/>
  <c r="V4360" i="1"/>
  <c r="V4361" i="1"/>
  <c r="V4362" i="1"/>
  <c r="V4363" i="1"/>
  <c r="V4364" i="1"/>
  <c r="V4365" i="1"/>
  <c r="V4366" i="1"/>
  <c r="V4367" i="1"/>
  <c r="V4368" i="1"/>
  <c r="V4369" i="1"/>
  <c r="V4370" i="1"/>
  <c r="V4371" i="1"/>
  <c r="V4372" i="1"/>
  <c r="V4373" i="1"/>
  <c r="V4374" i="1"/>
  <c r="V4375" i="1"/>
  <c r="V4376" i="1"/>
  <c r="V4377" i="1"/>
  <c r="V4378" i="1"/>
  <c r="V4379" i="1"/>
  <c r="V4380" i="1"/>
  <c r="V4381" i="1"/>
  <c r="V4382" i="1"/>
  <c r="V4383" i="1"/>
  <c r="V4384" i="1"/>
  <c r="V4385" i="1"/>
  <c r="V4386" i="1"/>
  <c r="V4387" i="1"/>
  <c r="V4388" i="1"/>
  <c r="V4389" i="1"/>
  <c r="V4390" i="1"/>
  <c r="V4391" i="1"/>
  <c r="V4392" i="1"/>
  <c r="V4393" i="1"/>
  <c r="V4394" i="1"/>
  <c r="V4395" i="1"/>
  <c r="V4396" i="1"/>
  <c r="V4397" i="1"/>
  <c r="V4398" i="1"/>
  <c r="V4399" i="1"/>
  <c r="V4400" i="1"/>
  <c r="V4401" i="1"/>
  <c r="V4402" i="1"/>
  <c r="V4403" i="1"/>
  <c r="V4404" i="1"/>
  <c r="V4405" i="1"/>
  <c r="V4406" i="1"/>
  <c r="V4407" i="1"/>
  <c r="V4408" i="1"/>
  <c r="V4409" i="1"/>
  <c r="V4410" i="1"/>
  <c r="V4411" i="1"/>
  <c r="V4412" i="1"/>
  <c r="V4413" i="1"/>
  <c r="V4414" i="1"/>
  <c r="V4415" i="1"/>
  <c r="V4416" i="1"/>
  <c r="V4417" i="1"/>
  <c r="V4418" i="1"/>
  <c r="V4419" i="1"/>
  <c r="V4420" i="1"/>
  <c r="V4421" i="1"/>
  <c r="V4422" i="1"/>
  <c r="V4423" i="1"/>
  <c r="V4424" i="1"/>
  <c r="V4425" i="1"/>
  <c r="V4426" i="1"/>
  <c r="V4427" i="1"/>
  <c r="V4428" i="1"/>
  <c r="V4429" i="1"/>
  <c r="V4430" i="1"/>
  <c r="V4431" i="1"/>
  <c r="V4432" i="1"/>
  <c r="V4433" i="1"/>
  <c r="V4434" i="1"/>
  <c r="V4435" i="1"/>
  <c r="V4436" i="1"/>
  <c r="V4437" i="1"/>
  <c r="V4438" i="1"/>
  <c r="V4439" i="1"/>
  <c r="V4440" i="1"/>
  <c r="V4441" i="1"/>
  <c r="V4442" i="1"/>
  <c r="V4443" i="1"/>
  <c r="V4444" i="1"/>
  <c r="V4445" i="1"/>
  <c r="V4446" i="1"/>
  <c r="V4447" i="1"/>
  <c r="V4448" i="1"/>
  <c r="V4449" i="1"/>
  <c r="V4450" i="1"/>
  <c r="V4451" i="1"/>
  <c r="V4452" i="1"/>
  <c r="V4453" i="1"/>
  <c r="V4454" i="1"/>
  <c r="V4455" i="1"/>
  <c r="V4456" i="1"/>
  <c r="V4457" i="1"/>
  <c r="V4458" i="1"/>
  <c r="V4459" i="1"/>
  <c r="V4460" i="1"/>
  <c r="V4461" i="1"/>
  <c r="V4462" i="1"/>
  <c r="V4463" i="1"/>
  <c r="V4464" i="1"/>
  <c r="V4465" i="1"/>
  <c r="V4466" i="1"/>
  <c r="V4467" i="1"/>
  <c r="V4468" i="1"/>
  <c r="V4469" i="1"/>
  <c r="V4470" i="1"/>
  <c r="V4471" i="1"/>
  <c r="V4472" i="1"/>
  <c r="V4473" i="1"/>
  <c r="V4474" i="1"/>
  <c r="V4475" i="1"/>
  <c r="V4476" i="1"/>
  <c r="V4477" i="1"/>
  <c r="V4478" i="1"/>
  <c r="V4479" i="1"/>
  <c r="V4480" i="1"/>
  <c r="V4481" i="1"/>
  <c r="V4482" i="1"/>
  <c r="V4483" i="1"/>
  <c r="V4484" i="1"/>
  <c r="V4485" i="1"/>
  <c r="V4486" i="1"/>
  <c r="V4487" i="1"/>
  <c r="V4488" i="1"/>
  <c r="V4489" i="1"/>
  <c r="V4490" i="1"/>
  <c r="V4491" i="1"/>
  <c r="V4492" i="1"/>
  <c r="V4493" i="1"/>
  <c r="V4494" i="1"/>
  <c r="V4495" i="1"/>
  <c r="V4496" i="1"/>
  <c r="V4497" i="1"/>
  <c r="V4498" i="1"/>
  <c r="V4499" i="1"/>
  <c r="V4500" i="1"/>
  <c r="V4501" i="1"/>
  <c r="V4502" i="1"/>
  <c r="V4503" i="1"/>
  <c r="V4504" i="1"/>
  <c r="V4505" i="1"/>
  <c r="V4506" i="1"/>
  <c r="V4507" i="1"/>
  <c r="V4508" i="1"/>
  <c r="V4509" i="1"/>
  <c r="V4510" i="1"/>
  <c r="V4511" i="1"/>
  <c r="V4512" i="1"/>
  <c r="V4513" i="1"/>
  <c r="V4514" i="1"/>
  <c r="V4515" i="1"/>
  <c r="V4516" i="1"/>
  <c r="V4517" i="1"/>
  <c r="V4518" i="1"/>
  <c r="V4519" i="1"/>
  <c r="V4520" i="1"/>
  <c r="V4521" i="1"/>
  <c r="V4522" i="1"/>
  <c r="V4523" i="1"/>
  <c r="V4524" i="1"/>
  <c r="V4525" i="1"/>
  <c r="V4526" i="1"/>
  <c r="V4527" i="1"/>
  <c r="V4528" i="1"/>
  <c r="V4529" i="1"/>
  <c r="V4530" i="1"/>
  <c r="V4531" i="1"/>
  <c r="V4532" i="1"/>
  <c r="V4533" i="1"/>
  <c r="V4534" i="1"/>
  <c r="V4535" i="1"/>
  <c r="V4536" i="1"/>
  <c r="V4537" i="1"/>
  <c r="V4538" i="1"/>
  <c r="V4539" i="1"/>
  <c r="V4540" i="1"/>
  <c r="V4541" i="1"/>
  <c r="V4542" i="1"/>
  <c r="V4543" i="1"/>
  <c r="V4544" i="1"/>
  <c r="V4545" i="1"/>
  <c r="V4546" i="1"/>
  <c r="V4547" i="1"/>
  <c r="V4548" i="1"/>
  <c r="V4549" i="1"/>
  <c r="V4550" i="1"/>
  <c r="V4551" i="1"/>
  <c r="V4552" i="1"/>
  <c r="V4553" i="1"/>
  <c r="V4554" i="1"/>
  <c r="V4555" i="1"/>
  <c r="V4556" i="1"/>
  <c r="V4557" i="1"/>
  <c r="V4558" i="1"/>
  <c r="V4559" i="1"/>
  <c r="V4560" i="1"/>
  <c r="V4561" i="1"/>
  <c r="V4562" i="1"/>
  <c r="V4563" i="1"/>
  <c r="V4564" i="1"/>
  <c r="V4565" i="1"/>
  <c r="V4566" i="1"/>
  <c r="V4567" i="1"/>
  <c r="V4568" i="1"/>
  <c r="V4569" i="1"/>
  <c r="V4570" i="1"/>
  <c r="V4571" i="1"/>
  <c r="V4572" i="1"/>
  <c r="V4573" i="1"/>
  <c r="V4574" i="1"/>
  <c r="V4575" i="1"/>
  <c r="V4576" i="1"/>
  <c r="V4577" i="1"/>
  <c r="V4578" i="1"/>
  <c r="V4579" i="1"/>
  <c r="V4580" i="1"/>
  <c r="V4581" i="1"/>
  <c r="V4582" i="1"/>
  <c r="V4583" i="1"/>
  <c r="V4584" i="1"/>
  <c r="V4585" i="1"/>
  <c r="V4586" i="1"/>
  <c r="V4587" i="1"/>
  <c r="V4588" i="1"/>
  <c r="V4589" i="1"/>
  <c r="V4590" i="1"/>
  <c r="V4591" i="1"/>
  <c r="V4592" i="1"/>
  <c r="V4593" i="1"/>
  <c r="V4594" i="1"/>
  <c r="V4595" i="1"/>
  <c r="V4596" i="1"/>
  <c r="V4597" i="1"/>
  <c r="V4598" i="1"/>
  <c r="V4599" i="1"/>
  <c r="V4600" i="1"/>
  <c r="V4601" i="1"/>
  <c r="V4602" i="1"/>
  <c r="V4603" i="1"/>
  <c r="V4604" i="1"/>
  <c r="V4605" i="1"/>
  <c r="V4606" i="1"/>
  <c r="V4607" i="1"/>
  <c r="V4608" i="1"/>
  <c r="V4609" i="1"/>
  <c r="V4610" i="1"/>
  <c r="V4611" i="1"/>
  <c r="V4612" i="1"/>
  <c r="V4613" i="1"/>
  <c r="V4614" i="1"/>
  <c r="V4615" i="1"/>
  <c r="V4616" i="1"/>
  <c r="V4617" i="1"/>
  <c r="V4618" i="1"/>
  <c r="V4619" i="1"/>
  <c r="V4620" i="1"/>
  <c r="V4621" i="1"/>
  <c r="V4622" i="1"/>
  <c r="V4623" i="1"/>
  <c r="V4624" i="1"/>
  <c r="V4625" i="1"/>
  <c r="V4626" i="1"/>
  <c r="V4627" i="1"/>
  <c r="V4628" i="1"/>
  <c r="V4629" i="1"/>
  <c r="V4630" i="1"/>
  <c r="V4631" i="1"/>
  <c r="V4632" i="1"/>
  <c r="V4633" i="1"/>
  <c r="V4634" i="1"/>
  <c r="V4635" i="1"/>
  <c r="V4636" i="1"/>
  <c r="V4637" i="1"/>
  <c r="V4638" i="1"/>
  <c r="V4639" i="1"/>
  <c r="V4640" i="1"/>
  <c r="V4641" i="1"/>
  <c r="V4642" i="1"/>
  <c r="V4643" i="1"/>
  <c r="V4644" i="1"/>
  <c r="V4645" i="1"/>
  <c r="V4646" i="1"/>
  <c r="V4647" i="1"/>
  <c r="V4648" i="1"/>
  <c r="V4649" i="1"/>
  <c r="V4650" i="1"/>
  <c r="V4651" i="1"/>
  <c r="V4652" i="1"/>
  <c r="V4653" i="1"/>
  <c r="V4654" i="1"/>
  <c r="V4655" i="1"/>
  <c r="V4656" i="1"/>
  <c r="V4657" i="1"/>
  <c r="V4658" i="1"/>
  <c r="V4659" i="1"/>
  <c r="V4660" i="1"/>
  <c r="V4661" i="1"/>
  <c r="V4662" i="1"/>
  <c r="V4663" i="1"/>
  <c r="V4664" i="1"/>
  <c r="V4665" i="1"/>
  <c r="V4666" i="1"/>
  <c r="V4667" i="1"/>
  <c r="V4668" i="1"/>
  <c r="V4669" i="1"/>
  <c r="V4670" i="1"/>
  <c r="V4671" i="1"/>
  <c r="V4672" i="1"/>
  <c r="V4673" i="1"/>
  <c r="V4674" i="1"/>
  <c r="V4675" i="1"/>
  <c r="V4676" i="1"/>
  <c r="V4677" i="1"/>
  <c r="V4678" i="1"/>
  <c r="V4679" i="1"/>
  <c r="V4680" i="1"/>
  <c r="V4681" i="1"/>
  <c r="V4682" i="1"/>
  <c r="V4683" i="1"/>
  <c r="V4684" i="1"/>
  <c r="V4685" i="1"/>
  <c r="V4686" i="1"/>
  <c r="V4687" i="1"/>
  <c r="V4688" i="1"/>
  <c r="V4689" i="1"/>
  <c r="V4690" i="1"/>
  <c r="V4691" i="1"/>
  <c r="V4692" i="1"/>
  <c r="V4693" i="1"/>
  <c r="V4694" i="1"/>
  <c r="V4695" i="1"/>
  <c r="V4696" i="1"/>
  <c r="V4697" i="1"/>
  <c r="V4698" i="1"/>
  <c r="V4699" i="1"/>
  <c r="V4700" i="1"/>
  <c r="V4701" i="1"/>
  <c r="V4702" i="1"/>
  <c r="V4703" i="1"/>
  <c r="V4704" i="1"/>
  <c r="V4705" i="1"/>
  <c r="V4706" i="1"/>
  <c r="V4707" i="1"/>
  <c r="V4708" i="1"/>
  <c r="V4709" i="1"/>
  <c r="V4710" i="1"/>
  <c r="V4711" i="1"/>
  <c r="V4712" i="1"/>
  <c r="V4713" i="1"/>
  <c r="V4714" i="1"/>
  <c r="V4715" i="1"/>
  <c r="V4716" i="1"/>
  <c r="V4717" i="1"/>
  <c r="V4718" i="1"/>
  <c r="V4719" i="1"/>
  <c r="V4720" i="1"/>
  <c r="V4721" i="1"/>
  <c r="V4722" i="1"/>
  <c r="V4723" i="1"/>
  <c r="V4724" i="1"/>
  <c r="V4725" i="1"/>
  <c r="V4726" i="1"/>
  <c r="V4727" i="1"/>
  <c r="V4728" i="1"/>
  <c r="V4729" i="1"/>
  <c r="V4730" i="1"/>
  <c r="V4731" i="1"/>
  <c r="V4732" i="1"/>
  <c r="V4733" i="1"/>
  <c r="V4734" i="1"/>
  <c r="V4735" i="1"/>
  <c r="V4736" i="1"/>
  <c r="V4737" i="1"/>
  <c r="V4738" i="1"/>
  <c r="V4739" i="1"/>
  <c r="V4740" i="1"/>
  <c r="V4741" i="1"/>
  <c r="V4742" i="1"/>
  <c r="V4743" i="1"/>
  <c r="V4744" i="1"/>
  <c r="V4745" i="1"/>
  <c r="V4746" i="1"/>
  <c r="V4747" i="1"/>
  <c r="V4748" i="1"/>
  <c r="V4749" i="1"/>
  <c r="V4750" i="1"/>
  <c r="V4751" i="1"/>
  <c r="V4752" i="1"/>
  <c r="V4753" i="1"/>
  <c r="V4754" i="1"/>
  <c r="V4755" i="1"/>
  <c r="V4756" i="1"/>
  <c r="V4757" i="1"/>
  <c r="V4758" i="1"/>
  <c r="V4759" i="1"/>
  <c r="V4760" i="1"/>
  <c r="V4761" i="1"/>
  <c r="V4762" i="1"/>
  <c r="V4763" i="1"/>
  <c r="V4764" i="1"/>
  <c r="V4765" i="1"/>
  <c r="V4766" i="1"/>
  <c r="V4767" i="1"/>
  <c r="V4768" i="1"/>
  <c r="V4769" i="1"/>
  <c r="V4770" i="1"/>
  <c r="V4771" i="1"/>
  <c r="V4772" i="1"/>
  <c r="V4773" i="1"/>
  <c r="V4774" i="1"/>
  <c r="V4775" i="1"/>
  <c r="V4776" i="1"/>
  <c r="V4777" i="1"/>
  <c r="V4778" i="1"/>
  <c r="V4779" i="1"/>
  <c r="V4780" i="1"/>
  <c r="V4781" i="1"/>
  <c r="V4782" i="1"/>
  <c r="V4783" i="1"/>
  <c r="V4784" i="1"/>
  <c r="V4785" i="1"/>
  <c r="V4786" i="1"/>
  <c r="V4787" i="1"/>
  <c r="V4788" i="1"/>
  <c r="V4789" i="1"/>
  <c r="V4790" i="1"/>
  <c r="V4791" i="1"/>
  <c r="V4792" i="1"/>
  <c r="V4793" i="1"/>
  <c r="V4794" i="1"/>
  <c r="V4795" i="1"/>
  <c r="V4796" i="1"/>
  <c r="V4797" i="1"/>
  <c r="V4798" i="1"/>
  <c r="V4799" i="1"/>
  <c r="V4800" i="1"/>
  <c r="V4801" i="1"/>
  <c r="V4802" i="1"/>
  <c r="V4803" i="1"/>
  <c r="V4804" i="1"/>
  <c r="V4805" i="1"/>
  <c r="V4806" i="1"/>
  <c r="V4807" i="1"/>
  <c r="V4808" i="1"/>
  <c r="V4809" i="1"/>
  <c r="V4810" i="1"/>
  <c r="V4811" i="1"/>
  <c r="V4812" i="1"/>
  <c r="V4813" i="1"/>
  <c r="V4814" i="1"/>
  <c r="V4815" i="1"/>
  <c r="V4816" i="1"/>
  <c r="V4817" i="1"/>
  <c r="V4818" i="1"/>
  <c r="V4819" i="1"/>
  <c r="V4820" i="1"/>
  <c r="V4821" i="1"/>
  <c r="V4822" i="1"/>
  <c r="V4823" i="1"/>
  <c r="V4824" i="1"/>
  <c r="V4825" i="1"/>
  <c r="V4826" i="1"/>
  <c r="V4827" i="1"/>
  <c r="V4828" i="1"/>
  <c r="V4829" i="1"/>
  <c r="V4830" i="1"/>
  <c r="V4831" i="1"/>
  <c r="V4832" i="1"/>
  <c r="V4833" i="1"/>
  <c r="V4834" i="1"/>
  <c r="V4835" i="1"/>
  <c r="V4836" i="1"/>
  <c r="V4837" i="1"/>
  <c r="V4838" i="1"/>
  <c r="V4839" i="1"/>
  <c r="V4840" i="1"/>
  <c r="V4841" i="1"/>
  <c r="V4842" i="1"/>
  <c r="V4843" i="1"/>
  <c r="V4844" i="1"/>
  <c r="V4845" i="1"/>
  <c r="V4846" i="1"/>
  <c r="V4847" i="1"/>
  <c r="V4848" i="1"/>
  <c r="V4849" i="1"/>
  <c r="V4850" i="1"/>
  <c r="V4851" i="1"/>
  <c r="V4852" i="1"/>
  <c r="V4853" i="1"/>
  <c r="V4854" i="1"/>
  <c r="V4855" i="1"/>
  <c r="V4856" i="1"/>
  <c r="V4857" i="1"/>
  <c r="V4858" i="1"/>
  <c r="V4859" i="1"/>
  <c r="V4860" i="1"/>
  <c r="V4861" i="1"/>
  <c r="V4862" i="1"/>
  <c r="V4863" i="1"/>
  <c r="V4864" i="1"/>
  <c r="V4865" i="1"/>
  <c r="V4866" i="1"/>
  <c r="V4867" i="1"/>
  <c r="V4868" i="1"/>
  <c r="V4869" i="1"/>
  <c r="V4870" i="1"/>
  <c r="V4871" i="1"/>
  <c r="V4872" i="1"/>
  <c r="V4873" i="1"/>
  <c r="V4874" i="1"/>
  <c r="V4875" i="1"/>
  <c r="V4876" i="1"/>
  <c r="V4877" i="1"/>
  <c r="V4878" i="1"/>
  <c r="V4879" i="1"/>
  <c r="V4880" i="1"/>
  <c r="V4881" i="1"/>
  <c r="V4882" i="1"/>
  <c r="V4883" i="1"/>
  <c r="V4884" i="1"/>
  <c r="V4885" i="1"/>
  <c r="V4886" i="1"/>
  <c r="V4887" i="1"/>
  <c r="V4888" i="1"/>
  <c r="V4889" i="1"/>
  <c r="V4890" i="1"/>
  <c r="V4891" i="1"/>
  <c r="V4892" i="1"/>
  <c r="V4893" i="1"/>
  <c r="V4894" i="1"/>
  <c r="V4895" i="1"/>
  <c r="V4896" i="1"/>
  <c r="V4897" i="1"/>
  <c r="V4898" i="1"/>
  <c r="V4899" i="1"/>
  <c r="V4900" i="1"/>
  <c r="V4901" i="1"/>
  <c r="V4902" i="1"/>
  <c r="V4903" i="1"/>
  <c r="V4904" i="1"/>
  <c r="V4905" i="1"/>
  <c r="V4906" i="1"/>
  <c r="V4907" i="1"/>
  <c r="V4908" i="1"/>
  <c r="V4909" i="1"/>
  <c r="V4910" i="1"/>
  <c r="V4911" i="1"/>
  <c r="V4912" i="1"/>
  <c r="V4913" i="1"/>
  <c r="V4914" i="1"/>
  <c r="V4915" i="1"/>
  <c r="V4916" i="1"/>
  <c r="V4917" i="1"/>
  <c r="V4918" i="1"/>
  <c r="V4919" i="1"/>
  <c r="V4920" i="1"/>
  <c r="V4921" i="1"/>
  <c r="V4922" i="1"/>
  <c r="V4923" i="1"/>
  <c r="V4924" i="1"/>
  <c r="V4925" i="1"/>
  <c r="V4926" i="1"/>
  <c r="V4927" i="1"/>
  <c r="V4928" i="1"/>
  <c r="V4929" i="1"/>
  <c r="V4930" i="1"/>
  <c r="V4931" i="1"/>
  <c r="V4932" i="1"/>
  <c r="V4933" i="1"/>
  <c r="V4934" i="1"/>
  <c r="V4935" i="1"/>
  <c r="V4936" i="1"/>
  <c r="V4937" i="1"/>
  <c r="V4938" i="1"/>
  <c r="V4939" i="1"/>
  <c r="V4940" i="1"/>
  <c r="V4941" i="1"/>
  <c r="V4942" i="1"/>
  <c r="V4943" i="1"/>
  <c r="V4944" i="1"/>
  <c r="V4945" i="1"/>
  <c r="V4946" i="1"/>
  <c r="V4947" i="1"/>
  <c r="V4948" i="1"/>
  <c r="V4949" i="1"/>
  <c r="V4950" i="1"/>
  <c r="V4951" i="1"/>
  <c r="V4952" i="1"/>
  <c r="V4953" i="1"/>
  <c r="V4954" i="1"/>
  <c r="V4955" i="1"/>
  <c r="V4956" i="1"/>
  <c r="V4957" i="1"/>
  <c r="V4958" i="1"/>
  <c r="V4959" i="1"/>
  <c r="V4960" i="1"/>
  <c r="V4961" i="1"/>
  <c r="V4962" i="1"/>
  <c r="V4963" i="1"/>
  <c r="V4964" i="1"/>
  <c r="V4965" i="1"/>
  <c r="V4966" i="1"/>
  <c r="V4967" i="1"/>
  <c r="V4968" i="1"/>
  <c r="V4969" i="1"/>
  <c r="V4970" i="1"/>
  <c r="V4971" i="1"/>
  <c r="V4972" i="1"/>
  <c r="V4973" i="1"/>
  <c r="V4974" i="1"/>
  <c r="V4975" i="1"/>
  <c r="V4976" i="1"/>
  <c r="V4977" i="1"/>
  <c r="V4978" i="1"/>
  <c r="V4979" i="1"/>
  <c r="V4980" i="1"/>
  <c r="V4981" i="1"/>
  <c r="V4982" i="1"/>
  <c r="V4983" i="1"/>
  <c r="V4984" i="1"/>
  <c r="V4985" i="1"/>
  <c r="V4986" i="1"/>
  <c r="V4987" i="1"/>
  <c r="V4988" i="1"/>
  <c r="V4989" i="1"/>
  <c r="V4990" i="1"/>
  <c r="V4991" i="1"/>
  <c r="V4992" i="1"/>
  <c r="V4993" i="1"/>
  <c r="V4994" i="1"/>
  <c r="V4995" i="1"/>
  <c r="V4996" i="1"/>
  <c r="V4997" i="1"/>
  <c r="V4998" i="1"/>
  <c r="V4999" i="1"/>
  <c r="V5000" i="1"/>
  <c r="V5001" i="1"/>
  <c r="V5002" i="1"/>
  <c r="V5003" i="1"/>
  <c r="V5004" i="1"/>
  <c r="V5005" i="1"/>
  <c r="V5006" i="1"/>
  <c r="V5007" i="1"/>
  <c r="V5008" i="1"/>
  <c r="V5009" i="1"/>
  <c r="V5010" i="1"/>
  <c r="V5011" i="1"/>
  <c r="V5012" i="1"/>
  <c r="V5013" i="1"/>
  <c r="V5014" i="1"/>
  <c r="V5015" i="1"/>
  <c r="V5016" i="1"/>
  <c r="V5017" i="1"/>
  <c r="V5018" i="1"/>
  <c r="V5019" i="1"/>
  <c r="V5020" i="1"/>
  <c r="V5021" i="1"/>
  <c r="V5022" i="1"/>
  <c r="V5023" i="1"/>
  <c r="V5024" i="1"/>
  <c r="V5025" i="1"/>
  <c r="V5026" i="1"/>
  <c r="V5027" i="1"/>
  <c r="V5028" i="1"/>
  <c r="V5029" i="1"/>
  <c r="V5030" i="1"/>
  <c r="V5031" i="1"/>
  <c r="V5032" i="1"/>
  <c r="V5033" i="1"/>
  <c r="V5034" i="1"/>
  <c r="V5035" i="1"/>
  <c r="V5036" i="1"/>
  <c r="V5037" i="1"/>
  <c r="V5038" i="1"/>
  <c r="V5039" i="1"/>
  <c r="V5040" i="1"/>
  <c r="V5041" i="1"/>
  <c r="V5042" i="1"/>
  <c r="V5043" i="1"/>
  <c r="V5044" i="1"/>
  <c r="V5045" i="1"/>
  <c r="V5046" i="1"/>
  <c r="V5047" i="1"/>
  <c r="V5048" i="1"/>
  <c r="V5049" i="1"/>
  <c r="V5050" i="1"/>
  <c r="V5051" i="1"/>
  <c r="V5052" i="1"/>
  <c r="V5053" i="1"/>
  <c r="V5054" i="1"/>
  <c r="V5055" i="1"/>
  <c r="V5056" i="1"/>
  <c r="V5057" i="1"/>
  <c r="V5058" i="1"/>
  <c r="V5059" i="1"/>
  <c r="V5060" i="1"/>
  <c r="V5061" i="1"/>
  <c r="V5062" i="1"/>
  <c r="V5063" i="1"/>
  <c r="V5064" i="1"/>
  <c r="V5065" i="1"/>
  <c r="V5066" i="1"/>
  <c r="V5067" i="1"/>
  <c r="V5068" i="1"/>
  <c r="V5069" i="1"/>
  <c r="V5070" i="1"/>
  <c r="V5071" i="1"/>
  <c r="V5072" i="1"/>
  <c r="V5073" i="1"/>
  <c r="V5074" i="1"/>
  <c r="V5075" i="1"/>
  <c r="V5076" i="1"/>
  <c r="V5077" i="1"/>
  <c r="V5078" i="1"/>
  <c r="V5079" i="1"/>
  <c r="V5080" i="1"/>
  <c r="V5081" i="1"/>
  <c r="V5082" i="1"/>
  <c r="V5083" i="1"/>
  <c r="V5084" i="1"/>
  <c r="V5085" i="1"/>
  <c r="V5086" i="1"/>
  <c r="V5087" i="1"/>
  <c r="V5088" i="1"/>
  <c r="V5089" i="1"/>
  <c r="V5090" i="1"/>
  <c r="V5091" i="1"/>
  <c r="V5092" i="1"/>
  <c r="V5093" i="1"/>
  <c r="V5094" i="1"/>
  <c r="V5095" i="1"/>
  <c r="V5096" i="1"/>
  <c r="V5097" i="1"/>
  <c r="V5098" i="1"/>
  <c r="V5099" i="1"/>
  <c r="V5100" i="1"/>
  <c r="V5101" i="1"/>
  <c r="V5102" i="1"/>
  <c r="V5103" i="1"/>
  <c r="V5104" i="1"/>
  <c r="V5105" i="1"/>
  <c r="V5106" i="1"/>
  <c r="V5107" i="1"/>
  <c r="V5108" i="1"/>
  <c r="V5109" i="1"/>
  <c r="V5110" i="1"/>
  <c r="V5111" i="1"/>
  <c r="V5112" i="1"/>
  <c r="V5113" i="1"/>
  <c r="V5114" i="1"/>
  <c r="V5115" i="1"/>
  <c r="V5116" i="1"/>
  <c r="V5117" i="1"/>
  <c r="V5118" i="1"/>
  <c r="V5119" i="1"/>
  <c r="V5120" i="1"/>
  <c r="V5121" i="1"/>
  <c r="V5122" i="1"/>
  <c r="V5123" i="1"/>
  <c r="V5124" i="1"/>
  <c r="V5125" i="1"/>
  <c r="V5126" i="1"/>
  <c r="V5127" i="1"/>
  <c r="V5128" i="1"/>
  <c r="V5129" i="1"/>
  <c r="V5130" i="1"/>
  <c r="V5131" i="1"/>
  <c r="V5132" i="1"/>
  <c r="V5133" i="1"/>
  <c r="V5134" i="1"/>
  <c r="V5135" i="1"/>
  <c r="V5136" i="1"/>
  <c r="V5137" i="1"/>
  <c r="V5138" i="1"/>
  <c r="V5139" i="1"/>
  <c r="V5140" i="1"/>
  <c r="V5141" i="1"/>
  <c r="V5142" i="1"/>
  <c r="V5143" i="1"/>
  <c r="V5144" i="1"/>
  <c r="V5145" i="1"/>
  <c r="V5146" i="1"/>
  <c r="V5147" i="1"/>
  <c r="V5148" i="1"/>
  <c r="V5149" i="1"/>
  <c r="V5150" i="1"/>
  <c r="V5151" i="1"/>
  <c r="V5152" i="1"/>
  <c r="V5153" i="1"/>
  <c r="V5154" i="1"/>
  <c r="V5155" i="1"/>
  <c r="V5156" i="1"/>
  <c r="V5157" i="1"/>
  <c r="V5158" i="1"/>
  <c r="V5159" i="1"/>
  <c r="V5160" i="1"/>
  <c r="V5161" i="1"/>
  <c r="V5162" i="1"/>
  <c r="V5163" i="1"/>
  <c r="V5164" i="1"/>
  <c r="V5165" i="1"/>
  <c r="V5166" i="1"/>
  <c r="V5167" i="1"/>
  <c r="V5168" i="1"/>
  <c r="V5169" i="1"/>
  <c r="V5170" i="1"/>
  <c r="V5171" i="1"/>
  <c r="V5172" i="1"/>
  <c r="V5173" i="1"/>
  <c r="V5174" i="1"/>
  <c r="V5175" i="1"/>
  <c r="V5176" i="1"/>
  <c r="V5177" i="1"/>
  <c r="V5178" i="1"/>
  <c r="V5179" i="1"/>
  <c r="V5180" i="1"/>
  <c r="V5181" i="1"/>
  <c r="V5182" i="1"/>
  <c r="V5183" i="1"/>
  <c r="V5184" i="1"/>
  <c r="V5185" i="1"/>
  <c r="V5186" i="1"/>
  <c r="V5187" i="1"/>
  <c r="V5188" i="1"/>
  <c r="V5189" i="1"/>
  <c r="V5190" i="1"/>
  <c r="V5191" i="1"/>
  <c r="V5192" i="1"/>
  <c r="V5193" i="1"/>
  <c r="V5194" i="1"/>
  <c r="V5195" i="1"/>
  <c r="V5196" i="1"/>
  <c r="V5197" i="1"/>
  <c r="V5198" i="1"/>
  <c r="V5199" i="1"/>
  <c r="V5200" i="1"/>
  <c r="V5201" i="1"/>
  <c r="V5202" i="1"/>
  <c r="V5203" i="1"/>
  <c r="V5204" i="1"/>
  <c r="V5205" i="1"/>
  <c r="V5206" i="1"/>
  <c r="V5207" i="1"/>
  <c r="V5208" i="1"/>
  <c r="V5209" i="1"/>
  <c r="V5210" i="1"/>
  <c r="V5211" i="1"/>
  <c r="V5212" i="1"/>
  <c r="V5213" i="1"/>
  <c r="V5214" i="1"/>
  <c r="V5215" i="1"/>
  <c r="V5216" i="1"/>
  <c r="V5217" i="1"/>
  <c r="V5218" i="1"/>
  <c r="V5219" i="1"/>
  <c r="V5220" i="1"/>
  <c r="V5221" i="1"/>
  <c r="V5222" i="1"/>
  <c r="V5223" i="1"/>
  <c r="V5224" i="1"/>
  <c r="V5225" i="1"/>
  <c r="V5226" i="1"/>
  <c r="V5227" i="1"/>
  <c r="V5228" i="1"/>
  <c r="V5229" i="1"/>
  <c r="V5230" i="1"/>
  <c r="V5231" i="1"/>
  <c r="V5232" i="1"/>
  <c r="V5233" i="1"/>
  <c r="V5234" i="1"/>
  <c r="V5235" i="1"/>
  <c r="V5236" i="1"/>
  <c r="V5237" i="1"/>
  <c r="V5238" i="1"/>
  <c r="V5239" i="1"/>
  <c r="V5240" i="1"/>
  <c r="V5241" i="1"/>
  <c r="V5242" i="1"/>
  <c r="V5243" i="1"/>
  <c r="V5244" i="1"/>
  <c r="V5245" i="1"/>
  <c r="V5246" i="1"/>
  <c r="V5247" i="1"/>
  <c r="V5248" i="1"/>
  <c r="V5249" i="1"/>
  <c r="V5250" i="1"/>
  <c r="V5251" i="1"/>
  <c r="V5252" i="1"/>
  <c r="V5253" i="1"/>
  <c r="V5254" i="1"/>
  <c r="V5255" i="1"/>
  <c r="V5256" i="1"/>
  <c r="V5257" i="1"/>
  <c r="V5258" i="1"/>
  <c r="V5259" i="1"/>
  <c r="V5260" i="1"/>
  <c r="V5261" i="1"/>
  <c r="V5262" i="1"/>
  <c r="V5263" i="1"/>
  <c r="V5264" i="1"/>
  <c r="V5265" i="1"/>
  <c r="V5266" i="1"/>
  <c r="V5267" i="1"/>
  <c r="V5268" i="1"/>
  <c r="V5269" i="1"/>
  <c r="V5270" i="1"/>
  <c r="V5271" i="1"/>
  <c r="V5272" i="1"/>
  <c r="V5273" i="1"/>
  <c r="V5274" i="1"/>
  <c r="V5275" i="1"/>
  <c r="V5276" i="1"/>
  <c r="V5277" i="1"/>
  <c r="V5278" i="1"/>
  <c r="V5279" i="1"/>
  <c r="V5280" i="1"/>
  <c r="V5281" i="1"/>
  <c r="V5282" i="1"/>
  <c r="V5283" i="1"/>
  <c r="V5284" i="1"/>
  <c r="V5285" i="1"/>
  <c r="V5286" i="1"/>
  <c r="V5287" i="1"/>
  <c r="V5288" i="1"/>
  <c r="V5289" i="1"/>
  <c r="V5290" i="1"/>
  <c r="V5291" i="1"/>
  <c r="V5292" i="1"/>
  <c r="V5293" i="1"/>
  <c r="V5294" i="1"/>
  <c r="V5295" i="1"/>
  <c r="V5296" i="1"/>
  <c r="V5297" i="1"/>
  <c r="V5298" i="1"/>
  <c r="V5299" i="1"/>
  <c r="V5300" i="1"/>
  <c r="V5301" i="1"/>
  <c r="V5302" i="1"/>
  <c r="V5303" i="1"/>
  <c r="V5304" i="1"/>
  <c r="V5305" i="1"/>
  <c r="V5306" i="1"/>
  <c r="V5307" i="1"/>
  <c r="V5308" i="1"/>
  <c r="V5309" i="1"/>
  <c r="V5310" i="1"/>
  <c r="V5311" i="1"/>
  <c r="V5312" i="1"/>
  <c r="V5313" i="1"/>
  <c r="V5314" i="1"/>
  <c r="V5315" i="1"/>
  <c r="V5316" i="1"/>
  <c r="V5317" i="1"/>
  <c r="V5318" i="1"/>
  <c r="V5319" i="1"/>
  <c r="V5320" i="1"/>
  <c r="V5321" i="1"/>
  <c r="V5322" i="1"/>
  <c r="V5323" i="1"/>
  <c r="V5324" i="1"/>
  <c r="V5325" i="1"/>
  <c r="V5326" i="1"/>
  <c r="V5327" i="1"/>
  <c r="V5328" i="1"/>
  <c r="V5329" i="1"/>
  <c r="V5330" i="1"/>
  <c r="V5331" i="1"/>
  <c r="V5332" i="1"/>
  <c r="V5333" i="1"/>
  <c r="V5334" i="1"/>
  <c r="V5335" i="1"/>
  <c r="V5336" i="1"/>
  <c r="V5337" i="1"/>
  <c r="V5338" i="1"/>
  <c r="V5339" i="1"/>
  <c r="V5340" i="1"/>
  <c r="V5341" i="1"/>
  <c r="V5342" i="1"/>
  <c r="V5343" i="1"/>
  <c r="V5344" i="1"/>
  <c r="V5345" i="1"/>
  <c r="V5346" i="1"/>
  <c r="V5347" i="1"/>
  <c r="V5348" i="1"/>
  <c r="V5349" i="1"/>
  <c r="V5350" i="1"/>
  <c r="V5351" i="1"/>
  <c r="V5352" i="1"/>
  <c r="V5353" i="1"/>
  <c r="V5354" i="1"/>
  <c r="V5355" i="1"/>
  <c r="V5356" i="1"/>
  <c r="V5357" i="1"/>
  <c r="V5358" i="1"/>
  <c r="V5359" i="1"/>
  <c r="V5360" i="1"/>
  <c r="V5361" i="1"/>
  <c r="V5362" i="1"/>
  <c r="V5363" i="1"/>
  <c r="V5364" i="1"/>
  <c r="V5365" i="1"/>
  <c r="V5366" i="1"/>
  <c r="V5367" i="1"/>
  <c r="V5368" i="1"/>
  <c r="V5369" i="1"/>
  <c r="V5370" i="1"/>
  <c r="V5371" i="1"/>
  <c r="V5372" i="1"/>
  <c r="V5373" i="1"/>
  <c r="V5374" i="1"/>
  <c r="V5375" i="1"/>
  <c r="V5376" i="1"/>
  <c r="V5377" i="1"/>
  <c r="V5378" i="1"/>
  <c r="V5379" i="1"/>
  <c r="V5380" i="1"/>
  <c r="V5381" i="1"/>
  <c r="V5382" i="1"/>
  <c r="V5383" i="1"/>
  <c r="V5384" i="1"/>
  <c r="V5385" i="1"/>
  <c r="V5386" i="1"/>
  <c r="V5387" i="1"/>
  <c r="V5388" i="1"/>
  <c r="V5389" i="1"/>
  <c r="V5390" i="1"/>
  <c r="V5391" i="1"/>
  <c r="V5392" i="1"/>
  <c r="V5393" i="1"/>
  <c r="V5394" i="1"/>
  <c r="V5395" i="1"/>
  <c r="V5396" i="1"/>
  <c r="V5397" i="1"/>
  <c r="V5398" i="1"/>
  <c r="V5399" i="1"/>
  <c r="V5400" i="1"/>
  <c r="V5401" i="1"/>
  <c r="V5402" i="1"/>
  <c r="V5403" i="1"/>
  <c r="V5404" i="1"/>
  <c r="V5405" i="1"/>
  <c r="V5406" i="1"/>
  <c r="V5407" i="1"/>
  <c r="V5408" i="1"/>
  <c r="V5409" i="1"/>
  <c r="V5410" i="1"/>
  <c r="V5411" i="1"/>
  <c r="V5412" i="1"/>
  <c r="V5413" i="1"/>
  <c r="V5414" i="1"/>
  <c r="V5415" i="1"/>
  <c r="V5416" i="1"/>
  <c r="V5417" i="1"/>
  <c r="V5418" i="1"/>
  <c r="V5419" i="1"/>
  <c r="V5420" i="1"/>
  <c r="V5421" i="1"/>
  <c r="V5422" i="1"/>
  <c r="V5423" i="1"/>
  <c r="V5424" i="1"/>
  <c r="V5425" i="1"/>
  <c r="V5426" i="1"/>
  <c r="V5427" i="1"/>
  <c r="V5428" i="1"/>
  <c r="V5429" i="1"/>
  <c r="V5430" i="1"/>
  <c r="V5431" i="1"/>
  <c r="V5432" i="1"/>
  <c r="V5433" i="1"/>
  <c r="V5434" i="1"/>
  <c r="V5435" i="1"/>
  <c r="V5436" i="1"/>
  <c r="V5437" i="1"/>
  <c r="V5438" i="1"/>
  <c r="V5439" i="1"/>
  <c r="V5440" i="1"/>
  <c r="V5441" i="1"/>
  <c r="V5442" i="1"/>
  <c r="V5443" i="1"/>
  <c r="V5444" i="1"/>
  <c r="V5445" i="1"/>
  <c r="V5446" i="1"/>
  <c r="V5447" i="1"/>
  <c r="V5448" i="1"/>
  <c r="V5449" i="1"/>
  <c r="V5450" i="1"/>
  <c r="V5451" i="1"/>
  <c r="V5452" i="1"/>
  <c r="V5453" i="1"/>
  <c r="V5454" i="1"/>
  <c r="V5455" i="1"/>
  <c r="V5456" i="1"/>
  <c r="V5457" i="1"/>
  <c r="V5458" i="1"/>
  <c r="V5459" i="1"/>
  <c r="V5460" i="1"/>
  <c r="V5461" i="1"/>
  <c r="V5462" i="1"/>
  <c r="V5463" i="1"/>
  <c r="V5464" i="1"/>
  <c r="V5465" i="1"/>
  <c r="V5466" i="1"/>
  <c r="V5467" i="1"/>
  <c r="V5468" i="1"/>
  <c r="V5469" i="1"/>
  <c r="V5470" i="1"/>
  <c r="V5471" i="1"/>
  <c r="V5472" i="1"/>
  <c r="V5473" i="1"/>
  <c r="V5474" i="1"/>
  <c r="V5475" i="1"/>
  <c r="V5476" i="1"/>
  <c r="V5477" i="1"/>
  <c r="V5478" i="1"/>
  <c r="V5479" i="1"/>
  <c r="V5480" i="1"/>
  <c r="V5481" i="1"/>
  <c r="V5482" i="1"/>
  <c r="V5483" i="1"/>
  <c r="V5484" i="1"/>
  <c r="V5485" i="1"/>
  <c r="V5486" i="1"/>
  <c r="V5487" i="1"/>
  <c r="V5488" i="1"/>
  <c r="V5489" i="1"/>
  <c r="V5490" i="1"/>
  <c r="V5491" i="1"/>
  <c r="V5492" i="1"/>
  <c r="V5493" i="1"/>
  <c r="V5494" i="1"/>
  <c r="V5495" i="1"/>
  <c r="V5496" i="1"/>
  <c r="V5497" i="1"/>
  <c r="V5498" i="1"/>
  <c r="V5499" i="1"/>
  <c r="V5500" i="1"/>
  <c r="V5501" i="1"/>
  <c r="V5502" i="1"/>
  <c r="V5503" i="1"/>
  <c r="V5504" i="1"/>
  <c r="V5505" i="1"/>
  <c r="V5506" i="1"/>
  <c r="V5507" i="1"/>
  <c r="V5508" i="1"/>
  <c r="V5509" i="1"/>
  <c r="V5510" i="1"/>
  <c r="V5511" i="1"/>
  <c r="V5512" i="1"/>
  <c r="V5513" i="1"/>
  <c r="V5514" i="1"/>
  <c r="V5515" i="1"/>
  <c r="V5516" i="1"/>
  <c r="V5517" i="1"/>
  <c r="V5518" i="1"/>
  <c r="V5519" i="1"/>
  <c r="V5520" i="1"/>
  <c r="V5521" i="1"/>
  <c r="V5522" i="1"/>
  <c r="V5523" i="1"/>
  <c r="V5524" i="1"/>
  <c r="V5525" i="1"/>
  <c r="V5526" i="1"/>
  <c r="V5527" i="1"/>
  <c r="V5528" i="1"/>
  <c r="V5529" i="1"/>
  <c r="V5530" i="1"/>
  <c r="V5531" i="1"/>
  <c r="V5532" i="1"/>
  <c r="V5533" i="1"/>
  <c r="V5534" i="1"/>
  <c r="V5535" i="1"/>
  <c r="V5536" i="1"/>
  <c r="V5537" i="1"/>
  <c r="V5538" i="1"/>
  <c r="V5539" i="1"/>
  <c r="V5540" i="1"/>
  <c r="V5541" i="1"/>
  <c r="V5542" i="1"/>
  <c r="V5543" i="1"/>
  <c r="V5544" i="1"/>
  <c r="V5545" i="1"/>
  <c r="V5546" i="1"/>
  <c r="V5547" i="1"/>
  <c r="V5548" i="1"/>
  <c r="V5549" i="1"/>
  <c r="V5550" i="1"/>
  <c r="V5551" i="1"/>
  <c r="V5552" i="1"/>
  <c r="V5553" i="1"/>
  <c r="V5554" i="1"/>
  <c r="V5555" i="1"/>
  <c r="V5556" i="1"/>
  <c r="V5557" i="1"/>
  <c r="V5558" i="1"/>
  <c r="V5559" i="1"/>
  <c r="V5560" i="1"/>
  <c r="V5561" i="1"/>
  <c r="V5562" i="1"/>
  <c r="V5563" i="1"/>
  <c r="V5564" i="1"/>
  <c r="V5565" i="1"/>
  <c r="V5566" i="1"/>
  <c r="V5567" i="1"/>
  <c r="V5568" i="1"/>
  <c r="V5569" i="1"/>
  <c r="V5570" i="1"/>
  <c r="V5571" i="1"/>
  <c r="V5572" i="1"/>
  <c r="V5573" i="1"/>
  <c r="V5574" i="1"/>
  <c r="V5575" i="1"/>
  <c r="V5576" i="1"/>
  <c r="V5577" i="1"/>
  <c r="V5578" i="1"/>
  <c r="V5579" i="1"/>
  <c r="V5580" i="1"/>
  <c r="V5581" i="1"/>
  <c r="V5582" i="1"/>
  <c r="V5583" i="1"/>
  <c r="V5584" i="1"/>
  <c r="V5585" i="1"/>
  <c r="V5586" i="1"/>
  <c r="V5587" i="1"/>
  <c r="V5588" i="1"/>
  <c r="V5589" i="1"/>
  <c r="V5590" i="1"/>
  <c r="V5591" i="1"/>
  <c r="V5592" i="1"/>
  <c r="V5593" i="1"/>
  <c r="V5594" i="1"/>
  <c r="V5595" i="1"/>
  <c r="V5596" i="1"/>
  <c r="V5597" i="1"/>
  <c r="V5598" i="1"/>
  <c r="V5599" i="1"/>
  <c r="V5600" i="1"/>
  <c r="V5601" i="1"/>
  <c r="V5602" i="1"/>
  <c r="V5603" i="1"/>
  <c r="V5604" i="1"/>
  <c r="V5605" i="1"/>
  <c r="V5606" i="1"/>
  <c r="V5607" i="1"/>
  <c r="V5608" i="1"/>
  <c r="V5609" i="1"/>
  <c r="V5610" i="1"/>
  <c r="V5611" i="1"/>
  <c r="V5612" i="1"/>
  <c r="V5613" i="1"/>
  <c r="V5614" i="1"/>
  <c r="V5615" i="1"/>
  <c r="V5616" i="1"/>
  <c r="V5617" i="1"/>
  <c r="V5618" i="1"/>
  <c r="V5619" i="1"/>
  <c r="V5620" i="1"/>
  <c r="V5621" i="1"/>
  <c r="V5622" i="1"/>
  <c r="V5623" i="1"/>
  <c r="V5624" i="1"/>
  <c r="V5625" i="1"/>
  <c r="V5626" i="1"/>
  <c r="V5627" i="1"/>
  <c r="V5628" i="1"/>
  <c r="V5629" i="1"/>
  <c r="V5630" i="1"/>
  <c r="V5631" i="1"/>
  <c r="V5632" i="1"/>
  <c r="V5633" i="1"/>
  <c r="V5634" i="1"/>
  <c r="V5635" i="1"/>
  <c r="V5636" i="1"/>
  <c r="V5637" i="1"/>
  <c r="V5638" i="1"/>
  <c r="V5639" i="1"/>
  <c r="V5640" i="1"/>
  <c r="V5641" i="1"/>
  <c r="V5642" i="1"/>
  <c r="V5643" i="1"/>
  <c r="V5644" i="1"/>
  <c r="V5645" i="1"/>
  <c r="V5646" i="1"/>
  <c r="V5647" i="1"/>
  <c r="V5648" i="1"/>
  <c r="V5649" i="1"/>
  <c r="V5650" i="1"/>
  <c r="V5651" i="1"/>
  <c r="V5652" i="1"/>
  <c r="V5653" i="1"/>
  <c r="V5654" i="1"/>
  <c r="V5655" i="1"/>
  <c r="V5656" i="1"/>
  <c r="V5657" i="1"/>
  <c r="V5658" i="1"/>
  <c r="V5659" i="1"/>
  <c r="V5660" i="1"/>
  <c r="V5661" i="1"/>
  <c r="V5662" i="1"/>
  <c r="V5663" i="1"/>
  <c r="V5664" i="1"/>
  <c r="V5665" i="1"/>
  <c r="V5666" i="1"/>
  <c r="V5667" i="1"/>
  <c r="V5668" i="1"/>
  <c r="V5669" i="1"/>
  <c r="V5670" i="1"/>
  <c r="V5671" i="1"/>
  <c r="V5672" i="1"/>
  <c r="V5673" i="1"/>
  <c r="V5674" i="1"/>
  <c r="V5675" i="1"/>
  <c r="V5676" i="1"/>
  <c r="V5677" i="1"/>
  <c r="V5678" i="1"/>
  <c r="V5679" i="1"/>
  <c r="V5680" i="1"/>
  <c r="V5681" i="1"/>
  <c r="V5682" i="1"/>
  <c r="V5683" i="1"/>
  <c r="V5684" i="1"/>
  <c r="V5685" i="1"/>
  <c r="V5686" i="1"/>
  <c r="V5687" i="1"/>
  <c r="V5688" i="1"/>
  <c r="V5689" i="1"/>
  <c r="V5690" i="1"/>
  <c r="V5691" i="1"/>
  <c r="V5692" i="1"/>
  <c r="V5693" i="1"/>
  <c r="V5694" i="1"/>
  <c r="V5695" i="1"/>
  <c r="V5696" i="1"/>
  <c r="V5697" i="1"/>
  <c r="V5698" i="1"/>
  <c r="V5699" i="1"/>
  <c r="V5700" i="1"/>
  <c r="V5701" i="1"/>
  <c r="V5702" i="1"/>
  <c r="V5703" i="1"/>
  <c r="V5704" i="1"/>
  <c r="V5705" i="1"/>
  <c r="V5706" i="1"/>
  <c r="V5707" i="1"/>
  <c r="V5708" i="1"/>
  <c r="V5709" i="1"/>
  <c r="V5710" i="1"/>
  <c r="V5711" i="1"/>
  <c r="V5712" i="1"/>
  <c r="V5713" i="1"/>
  <c r="V5714" i="1"/>
  <c r="V5715" i="1"/>
  <c r="V5716" i="1"/>
  <c r="V5717" i="1"/>
  <c r="V5718" i="1"/>
  <c r="V5719" i="1"/>
  <c r="V5720" i="1"/>
  <c r="V5721" i="1"/>
  <c r="V5722" i="1"/>
  <c r="V5723" i="1"/>
  <c r="V5724" i="1"/>
  <c r="V5725" i="1"/>
  <c r="V5726" i="1"/>
  <c r="V5727" i="1"/>
  <c r="V5728" i="1"/>
  <c r="V5729" i="1"/>
  <c r="V5730" i="1"/>
  <c r="V5731" i="1"/>
  <c r="V5732" i="1"/>
  <c r="V5733" i="1"/>
  <c r="V5734" i="1"/>
  <c r="V5735" i="1"/>
  <c r="V5736" i="1"/>
  <c r="V5737" i="1"/>
  <c r="V5738" i="1"/>
  <c r="V5739" i="1"/>
  <c r="V5740" i="1"/>
  <c r="V5741" i="1"/>
  <c r="V5742" i="1"/>
  <c r="V5743" i="1"/>
  <c r="V5744" i="1"/>
  <c r="V5745" i="1"/>
  <c r="V5746" i="1"/>
  <c r="V5747" i="1"/>
  <c r="V5748" i="1"/>
  <c r="V5749" i="1"/>
  <c r="V5750" i="1"/>
  <c r="V5751" i="1"/>
  <c r="V5752" i="1"/>
  <c r="V5753" i="1"/>
  <c r="V5754" i="1"/>
  <c r="V5755" i="1"/>
  <c r="V5756" i="1"/>
  <c r="V5757" i="1"/>
  <c r="V5758" i="1"/>
  <c r="V5759" i="1"/>
  <c r="V5760" i="1"/>
  <c r="V5761" i="1"/>
  <c r="V5762" i="1"/>
  <c r="V5763" i="1"/>
  <c r="V5764" i="1"/>
  <c r="V5765" i="1"/>
  <c r="V5766" i="1"/>
  <c r="V5767" i="1"/>
  <c r="V5768" i="1"/>
  <c r="V5769" i="1"/>
  <c r="V5770" i="1"/>
  <c r="V5771" i="1"/>
  <c r="V5772" i="1"/>
  <c r="V5773" i="1"/>
  <c r="V5774" i="1"/>
  <c r="V5775" i="1"/>
  <c r="V5776" i="1"/>
  <c r="V5777" i="1"/>
  <c r="V5778" i="1"/>
  <c r="V5779" i="1"/>
  <c r="V5780" i="1"/>
  <c r="V5781" i="1"/>
  <c r="V5782" i="1"/>
  <c r="V5783" i="1"/>
  <c r="V5784" i="1"/>
  <c r="V5785" i="1"/>
  <c r="V5786" i="1"/>
  <c r="V5787" i="1"/>
  <c r="V5788" i="1"/>
  <c r="V5789" i="1"/>
  <c r="V5790" i="1"/>
  <c r="V5791" i="1"/>
  <c r="V5792" i="1"/>
  <c r="V5793" i="1"/>
  <c r="V5794" i="1"/>
  <c r="V5795" i="1"/>
  <c r="V5796" i="1"/>
  <c r="V5797" i="1"/>
  <c r="V5798" i="1"/>
  <c r="V5799" i="1"/>
  <c r="V5800" i="1"/>
  <c r="V5801" i="1"/>
  <c r="V5802" i="1"/>
  <c r="V5803" i="1"/>
  <c r="V5804" i="1"/>
  <c r="V5805" i="1"/>
  <c r="V5806" i="1"/>
  <c r="V5807" i="1"/>
  <c r="V5808" i="1"/>
  <c r="V5809" i="1"/>
  <c r="V5810" i="1"/>
  <c r="V5811" i="1"/>
  <c r="V5812" i="1"/>
  <c r="V5813" i="1"/>
  <c r="V5814" i="1"/>
  <c r="V5815" i="1"/>
  <c r="V5816" i="1"/>
  <c r="V5817" i="1"/>
  <c r="V5818" i="1"/>
  <c r="V5819" i="1"/>
  <c r="V5820" i="1"/>
  <c r="V5821" i="1"/>
  <c r="V5822" i="1"/>
  <c r="V5823" i="1"/>
  <c r="V5824" i="1"/>
  <c r="V5825" i="1"/>
  <c r="V5826" i="1"/>
  <c r="V5827" i="1"/>
  <c r="V5828" i="1"/>
  <c r="V5829" i="1"/>
  <c r="V5830" i="1"/>
  <c r="V5831" i="1"/>
  <c r="V5832" i="1"/>
  <c r="V5833" i="1"/>
  <c r="V5834" i="1"/>
  <c r="V5835" i="1"/>
  <c r="V5836" i="1"/>
  <c r="V5837" i="1"/>
  <c r="V5838" i="1"/>
  <c r="V5839" i="1"/>
  <c r="V5840" i="1"/>
  <c r="V5841" i="1"/>
  <c r="V5842" i="1"/>
  <c r="V5843" i="1"/>
  <c r="V5844" i="1"/>
  <c r="V5845" i="1"/>
  <c r="V5846" i="1"/>
  <c r="V5847" i="1"/>
  <c r="V5848" i="1"/>
  <c r="V5849" i="1"/>
  <c r="V5850" i="1"/>
  <c r="V5851" i="1"/>
  <c r="V5852" i="1"/>
  <c r="V5853" i="1"/>
  <c r="V5854" i="1"/>
  <c r="V5855" i="1"/>
  <c r="V5856" i="1"/>
  <c r="V5857" i="1"/>
  <c r="V5858" i="1"/>
  <c r="V5859" i="1"/>
  <c r="V5860" i="1"/>
  <c r="V5861" i="1"/>
  <c r="V5862" i="1"/>
  <c r="V5863" i="1"/>
  <c r="V5864" i="1"/>
  <c r="V5865" i="1"/>
  <c r="V5866" i="1"/>
  <c r="V5867" i="1"/>
  <c r="V5868" i="1"/>
  <c r="V5869" i="1"/>
  <c r="V5870" i="1"/>
  <c r="V5871" i="1"/>
  <c r="V5872" i="1"/>
  <c r="V5873" i="1"/>
  <c r="V5874" i="1"/>
  <c r="V5875" i="1"/>
  <c r="V5876" i="1"/>
  <c r="V5877" i="1"/>
  <c r="V5878" i="1"/>
  <c r="V5879" i="1"/>
  <c r="V5880" i="1"/>
  <c r="V5881" i="1"/>
  <c r="V5882" i="1"/>
  <c r="V5883" i="1"/>
  <c r="V5884" i="1"/>
  <c r="V5885" i="1"/>
  <c r="V5886" i="1"/>
  <c r="V5887" i="1"/>
  <c r="V5888" i="1"/>
  <c r="V5889" i="1"/>
  <c r="V5890" i="1"/>
  <c r="V5891" i="1"/>
  <c r="V5892" i="1"/>
  <c r="V5893" i="1"/>
  <c r="V5894" i="1"/>
  <c r="V5895" i="1"/>
  <c r="V5896" i="1"/>
  <c r="V5897" i="1"/>
  <c r="V5898" i="1"/>
  <c r="V5899" i="1"/>
  <c r="V5900" i="1"/>
  <c r="V5901" i="1"/>
  <c r="V5902" i="1"/>
  <c r="V5903" i="1"/>
  <c r="V5904" i="1"/>
  <c r="V5905" i="1"/>
  <c r="V5906" i="1"/>
  <c r="V5907" i="1"/>
  <c r="V5908" i="1"/>
  <c r="V5909" i="1"/>
  <c r="V5910" i="1"/>
  <c r="V5911" i="1"/>
  <c r="V5912" i="1"/>
  <c r="V5913" i="1"/>
  <c r="V5914" i="1"/>
  <c r="V5915" i="1"/>
  <c r="V5916" i="1"/>
  <c r="V5917" i="1"/>
  <c r="V5918" i="1"/>
  <c r="V5919" i="1"/>
  <c r="V5920" i="1"/>
  <c r="V5921" i="1"/>
  <c r="V5922" i="1"/>
  <c r="V5923" i="1"/>
  <c r="V5924" i="1"/>
  <c r="V5925" i="1"/>
  <c r="V5926" i="1"/>
  <c r="V5927" i="1"/>
  <c r="V5928" i="1"/>
  <c r="V5929" i="1"/>
  <c r="V5930" i="1"/>
  <c r="V5931" i="1"/>
  <c r="V5932" i="1"/>
  <c r="V5933" i="1"/>
  <c r="V5934" i="1"/>
  <c r="V5935" i="1"/>
  <c r="V5936" i="1"/>
  <c r="V5937" i="1"/>
  <c r="V5938" i="1"/>
  <c r="V5939" i="1"/>
  <c r="V5940" i="1"/>
  <c r="V5941" i="1"/>
  <c r="V5942" i="1"/>
  <c r="V5943" i="1"/>
  <c r="V5944" i="1"/>
  <c r="V5945" i="1"/>
  <c r="V5946" i="1"/>
  <c r="V5947" i="1"/>
  <c r="V5948" i="1"/>
  <c r="V5949" i="1"/>
  <c r="V5950" i="1"/>
  <c r="V5951" i="1"/>
  <c r="V5952" i="1"/>
  <c r="V5953" i="1"/>
  <c r="V5954" i="1"/>
  <c r="V5955" i="1"/>
  <c r="V5956" i="1"/>
  <c r="V5957" i="1"/>
  <c r="V5958" i="1"/>
  <c r="V5959" i="1"/>
  <c r="V5960" i="1"/>
  <c r="V5961" i="1"/>
  <c r="V5962" i="1"/>
  <c r="V5963" i="1"/>
  <c r="V5964" i="1"/>
  <c r="V5965" i="1"/>
  <c r="V5966" i="1"/>
  <c r="V5967" i="1"/>
  <c r="V5968" i="1"/>
  <c r="V5969" i="1"/>
  <c r="V5970" i="1"/>
  <c r="V5971" i="1"/>
  <c r="V5972" i="1"/>
  <c r="V5973" i="1"/>
  <c r="V5974" i="1"/>
  <c r="V5975" i="1"/>
  <c r="V5976" i="1"/>
  <c r="V5977" i="1"/>
  <c r="V5978" i="1"/>
  <c r="V5979" i="1"/>
  <c r="V5980" i="1"/>
  <c r="V5981" i="1"/>
  <c r="V5982" i="1"/>
  <c r="V5983" i="1"/>
  <c r="V5984" i="1"/>
  <c r="V5985" i="1"/>
  <c r="V5986" i="1"/>
  <c r="V5987" i="1"/>
  <c r="V5988" i="1"/>
  <c r="V5989" i="1"/>
  <c r="V5990" i="1"/>
  <c r="V5991" i="1"/>
  <c r="V5992" i="1"/>
  <c r="V5993" i="1"/>
  <c r="V5994" i="1"/>
  <c r="V5995" i="1"/>
  <c r="V5996" i="1"/>
  <c r="V5997" i="1"/>
  <c r="V5998" i="1"/>
  <c r="V5999" i="1"/>
  <c r="V6000" i="1"/>
  <c r="V6001" i="1"/>
  <c r="V6002" i="1"/>
  <c r="V6003" i="1"/>
  <c r="V6004" i="1"/>
  <c r="V6005" i="1"/>
  <c r="V6006" i="1"/>
  <c r="V6007" i="1"/>
  <c r="V6008" i="1"/>
  <c r="V6009" i="1"/>
  <c r="V6010" i="1"/>
  <c r="V6011" i="1"/>
  <c r="V6012" i="1"/>
  <c r="V6013" i="1"/>
  <c r="V6014" i="1"/>
  <c r="V6015" i="1"/>
  <c r="V6016" i="1"/>
  <c r="V6017" i="1"/>
  <c r="V6018" i="1"/>
  <c r="V6019" i="1"/>
  <c r="V6020" i="1"/>
  <c r="V6021" i="1"/>
  <c r="V6022" i="1"/>
  <c r="V6023" i="1"/>
  <c r="V6024" i="1"/>
  <c r="V6025" i="1"/>
  <c r="V6026" i="1"/>
  <c r="V6027" i="1"/>
  <c r="V6028" i="1"/>
  <c r="V6029" i="1"/>
  <c r="V6030" i="1"/>
  <c r="V6031" i="1"/>
  <c r="V6032" i="1"/>
  <c r="V6033" i="1"/>
  <c r="V6034" i="1"/>
  <c r="V6035" i="1"/>
  <c r="V6036" i="1"/>
  <c r="V6037" i="1"/>
  <c r="V6038" i="1"/>
  <c r="V6039" i="1"/>
  <c r="V6040" i="1"/>
  <c r="V6041" i="1"/>
  <c r="V6042" i="1"/>
  <c r="V6043" i="1"/>
  <c r="V6044" i="1"/>
  <c r="V6045" i="1"/>
  <c r="V6046" i="1"/>
  <c r="V6047" i="1"/>
  <c r="V6048" i="1"/>
  <c r="V6049" i="1"/>
  <c r="V6050" i="1"/>
  <c r="V6051" i="1"/>
  <c r="V6052" i="1"/>
  <c r="V6053" i="1"/>
  <c r="V6054" i="1"/>
  <c r="V6055" i="1"/>
  <c r="V6056" i="1"/>
  <c r="V6057" i="1"/>
  <c r="V6058" i="1"/>
  <c r="V6059" i="1"/>
  <c r="V6060" i="1"/>
  <c r="V6061" i="1"/>
  <c r="V6062" i="1"/>
  <c r="V6063" i="1"/>
  <c r="V6064" i="1"/>
  <c r="V6065" i="1"/>
  <c r="V6066" i="1"/>
  <c r="V6067" i="1"/>
  <c r="V6068" i="1"/>
  <c r="V6069" i="1"/>
  <c r="V6070" i="1"/>
  <c r="V6071" i="1"/>
  <c r="V6072" i="1"/>
  <c r="V6073" i="1"/>
  <c r="V6074" i="1"/>
  <c r="V6075" i="1"/>
  <c r="V6076" i="1"/>
  <c r="V6077" i="1"/>
  <c r="V6078" i="1"/>
  <c r="V6079" i="1"/>
  <c r="V6080" i="1"/>
  <c r="V6081" i="1"/>
  <c r="V6082" i="1"/>
  <c r="V6083" i="1"/>
  <c r="V6084" i="1"/>
  <c r="V6085" i="1"/>
  <c r="V6086" i="1"/>
  <c r="V6087" i="1"/>
  <c r="V6088" i="1"/>
  <c r="V6089" i="1"/>
  <c r="V6090" i="1"/>
  <c r="V6091" i="1"/>
  <c r="V6092" i="1"/>
  <c r="V6093" i="1"/>
  <c r="V6094" i="1"/>
  <c r="V6095" i="1"/>
  <c r="V6096" i="1"/>
  <c r="V6097" i="1"/>
  <c r="V6098" i="1"/>
  <c r="V6099" i="1"/>
  <c r="V6100" i="1"/>
  <c r="V6101" i="1"/>
  <c r="V6102" i="1"/>
  <c r="V6103" i="1"/>
  <c r="V6104" i="1"/>
  <c r="V6105" i="1"/>
  <c r="V6106" i="1"/>
  <c r="V6107" i="1"/>
  <c r="V6108" i="1"/>
  <c r="V6109" i="1"/>
  <c r="V6110" i="1"/>
  <c r="V6111" i="1"/>
  <c r="V6112" i="1"/>
  <c r="V6113" i="1"/>
  <c r="V6114" i="1"/>
  <c r="V6115" i="1"/>
  <c r="V6116" i="1"/>
  <c r="V6117" i="1"/>
  <c r="V6118" i="1"/>
  <c r="V6119" i="1"/>
  <c r="V6120" i="1"/>
  <c r="V6121" i="1"/>
  <c r="V6122" i="1"/>
  <c r="V6123" i="1"/>
  <c r="V6124" i="1"/>
  <c r="V6125" i="1"/>
  <c r="V6126" i="1"/>
  <c r="V6127" i="1"/>
  <c r="V6128" i="1"/>
  <c r="V6129" i="1"/>
  <c r="V6130" i="1"/>
  <c r="V6131" i="1"/>
  <c r="V6132" i="1"/>
  <c r="V6133" i="1"/>
  <c r="V6134" i="1"/>
  <c r="V6135" i="1"/>
  <c r="V6136" i="1"/>
  <c r="V6137" i="1"/>
  <c r="V6138" i="1"/>
  <c r="V6139" i="1"/>
  <c r="V6140" i="1"/>
  <c r="V6141" i="1"/>
  <c r="V6142" i="1"/>
  <c r="V6143" i="1"/>
  <c r="V6144" i="1"/>
  <c r="V6145" i="1"/>
  <c r="V6146" i="1"/>
  <c r="V6147" i="1"/>
  <c r="V6148" i="1"/>
  <c r="V6149" i="1"/>
  <c r="V6150" i="1"/>
  <c r="V6151" i="1"/>
  <c r="V6152" i="1"/>
  <c r="V6153" i="1"/>
  <c r="V6154" i="1"/>
  <c r="V6155" i="1"/>
  <c r="V6156" i="1"/>
  <c r="V6157" i="1"/>
  <c r="V6158" i="1"/>
  <c r="V6159" i="1"/>
  <c r="V6160" i="1"/>
  <c r="V6161" i="1"/>
  <c r="V6162" i="1"/>
  <c r="V6163" i="1"/>
  <c r="V6164" i="1"/>
  <c r="V6165" i="1"/>
  <c r="V6166" i="1"/>
  <c r="V6167" i="1"/>
  <c r="V6168" i="1"/>
  <c r="V6169" i="1"/>
  <c r="V6170" i="1"/>
  <c r="V6171" i="1"/>
  <c r="V6172" i="1"/>
  <c r="V6173" i="1"/>
  <c r="V6174" i="1"/>
  <c r="V6175" i="1"/>
  <c r="V6176" i="1"/>
  <c r="V6177" i="1"/>
  <c r="V6178" i="1"/>
  <c r="V6179" i="1"/>
  <c r="V6180" i="1"/>
  <c r="V6181" i="1"/>
  <c r="V6182" i="1"/>
  <c r="V6183" i="1"/>
  <c r="V6184" i="1"/>
  <c r="V6185" i="1"/>
  <c r="V6186" i="1"/>
  <c r="V6187" i="1"/>
  <c r="V6188" i="1"/>
  <c r="V6189" i="1"/>
  <c r="V6190" i="1"/>
  <c r="V6191" i="1"/>
  <c r="V6192" i="1"/>
  <c r="V6193" i="1"/>
  <c r="V6194" i="1"/>
  <c r="V6195" i="1"/>
  <c r="V6196" i="1"/>
  <c r="V6197" i="1"/>
  <c r="V6198" i="1"/>
  <c r="V6199" i="1"/>
  <c r="V6200" i="1"/>
  <c r="V6201" i="1"/>
  <c r="V6202" i="1"/>
  <c r="V6203" i="1"/>
  <c r="V6204" i="1"/>
  <c r="V6205" i="1"/>
  <c r="V6206" i="1"/>
  <c r="V6207" i="1"/>
  <c r="V6208" i="1"/>
  <c r="V6209" i="1"/>
  <c r="V6210" i="1"/>
  <c r="V6211" i="1"/>
  <c r="V6212" i="1"/>
  <c r="V6213" i="1"/>
  <c r="V6214" i="1"/>
  <c r="V6215" i="1"/>
  <c r="V6216" i="1"/>
  <c r="V6217" i="1"/>
  <c r="V6218" i="1"/>
  <c r="V6219" i="1"/>
  <c r="V6220" i="1"/>
  <c r="V6221" i="1"/>
  <c r="V6222" i="1"/>
  <c r="V6223" i="1"/>
  <c r="V6224" i="1"/>
  <c r="V6225" i="1"/>
  <c r="V6226" i="1"/>
  <c r="V6227" i="1"/>
  <c r="V6228" i="1"/>
  <c r="V6229" i="1"/>
  <c r="V6230" i="1"/>
  <c r="V6231" i="1"/>
  <c r="V6232" i="1"/>
  <c r="V6233" i="1"/>
  <c r="V6234" i="1"/>
  <c r="V6235" i="1"/>
  <c r="V6236" i="1"/>
  <c r="V6237" i="1"/>
  <c r="V6238" i="1"/>
  <c r="V6239" i="1"/>
  <c r="V6240" i="1"/>
  <c r="V6241" i="1"/>
  <c r="V6242" i="1"/>
  <c r="V6243" i="1"/>
  <c r="V6244" i="1"/>
  <c r="V6245" i="1"/>
  <c r="V6246" i="1"/>
  <c r="V6247" i="1"/>
  <c r="V6248" i="1"/>
  <c r="V6249" i="1"/>
  <c r="V6250" i="1"/>
  <c r="V6251" i="1"/>
  <c r="V6252" i="1"/>
  <c r="V6253" i="1"/>
  <c r="V6254" i="1"/>
  <c r="V6255" i="1"/>
  <c r="V6256" i="1"/>
  <c r="V6257" i="1"/>
  <c r="V6258" i="1"/>
  <c r="V6259" i="1"/>
  <c r="V6260" i="1"/>
  <c r="V6261" i="1"/>
  <c r="V6262" i="1"/>
  <c r="V6263" i="1"/>
  <c r="V6264" i="1"/>
  <c r="V6265" i="1"/>
  <c r="V6266" i="1"/>
  <c r="V6267" i="1"/>
  <c r="V6268" i="1"/>
  <c r="V6269" i="1"/>
  <c r="V6270" i="1"/>
  <c r="V6271" i="1"/>
  <c r="V6272" i="1"/>
  <c r="V6273" i="1"/>
  <c r="V6274" i="1"/>
  <c r="V6275" i="1"/>
  <c r="V6276" i="1"/>
  <c r="V6277" i="1"/>
  <c r="V6278" i="1"/>
  <c r="V6279" i="1"/>
  <c r="V6280" i="1"/>
  <c r="V6281" i="1"/>
  <c r="V6282" i="1"/>
  <c r="V6283" i="1"/>
  <c r="V6284" i="1"/>
  <c r="V6285" i="1"/>
  <c r="V6286" i="1"/>
  <c r="V6287" i="1"/>
  <c r="V6288" i="1"/>
  <c r="V6289" i="1"/>
  <c r="V6290" i="1"/>
  <c r="V6291" i="1"/>
  <c r="V6292" i="1"/>
  <c r="V6293" i="1"/>
  <c r="V6294" i="1"/>
  <c r="V6295" i="1"/>
  <c r="V6296" i="1"/>
  <c r="V6297" i="1"/>
  <c r="V6298" i="1"/>
  <c r="V6299" i="1"/>
  <c r="V6300" i="1"/>
  <c r="V6301" i="1"/>
  <c r="V6302" i="1"/>
  <c r="V6303" i="1"/>
  <c r="V6304" i="1"/>
  <c r="V6305" i="1"/>
  <c r="V6306" i="1"/>
  <c r="V6307" i="1"/>
  <c r="V6308" i="1"/>
  <c r="V6309" i="1"/>
  <c r="V6310" i="1"/>
  <c r="V6311" i="1"/>
  <c r="V6312" i="1"/>
  <c r="V6313" i="1"/>
  <c r="V6314" i="1"/>
  <c r="V6315" i="1"/>
  <c r="V6316" i="1"/>
  <c r="V6317" i="1"/>
  <c r="V6318" i="1"/>
  <c r="V6319" i="1"/>
  <c r="V6320" i="1"/>
  <c r="V6321" i="1"/>
  <c r="V6322" i="1"/>
  <c r="V6323" i="1"/>
  <c r="V6324" i="1"/>
  <c r="V6325" i="1"/>
  <c r="V6326" i="1"/>
  <c r="V6327" i="1"/>
  <c r="V6328" i="1"/>
  <c r="V6329" i="1"/>
  <c r="V6330" i="1"/>
  <c r="V6331" i="1"/>
  <c r="V6332" i="1"/>
  <c r="V6333" i="1"/>
  <c r="V6334" i="1"/>
  <c r="V6335" i="1"/>
  <c r="V6336" i="1"/>
  <c r="V6337" i="1"/>
  <c r="V6338" i="1"/>
  <c r="V6339" i="1"/>
  <c r="V6340" i="1"/>
  <c r="V6341" i="1"/>
  <c r="V6342" i="1"/>
  <c r="V6343" i="1"/>
  <c r="V6344" i="1"/>
  <c r="V6345" i="1"/>
  <c r="V6346" i="1"/>
  <c r="V6347" i="1"/>
  <c r="V6348" i="1"/>
  <c r="V6349" i="1"/>
  <c r="V6350" i="1"/>
  <c r="V6351" i="1"/>
  <c r="V6352" i="1"/>
  <c r="V6353" i="1"/>
  <c r="V6354" i="1"/>
  <c r="V6355" i="1"/>
  <c r="V6356" i="1"/>
  <c r="V6357" i="1"/>
  <c r="V6358" i="1"/>
  <c r="V6359" i="1"/>
  <c r="V6360" i="1"/>
  <c r="V6361" i="1"/>
  <c r="V6362" i="1"/>
  <c r="V6363" i="1"/>
  <c r="V6364" i="1"/>
  <c r="V6365" i="1"/>
  <c r="V6366" i="1"/>
  <c r="V6367" i="1"/>
  <c r="V6368" i="1"/>
  <c r="V6369" i="1"/>
  <c r="V6370" i="1"/>
  <c r="V6371" i="1"/>
  <c r="V6372" i="1"/>
  <c r="V6373" i="1"/>
  <c r="V6374" i="1"/>
  <c r="V6375" i="1"/>
  <c r="V6376" i="1"/>
  <c r="V6377" i="1"/>
  <c r="V6378" i="1"/>
  <c r="V6379" i="1"/>
  <c r="V6380" i="1"/>
  <c r="V6381" i="1"/>
  <c r="V6382" i="1"/>
  <c r="V6383" i="1"/>
  <c r="V6384" i="1"/>
  <c r="V6385" i="1"/>
  <c r="V6386" i="1"/>
  <c r="V6387" i="1"/>
  <c r="V6388" i="1"/>
  <c r="V6389" i="1"/>
  <c r="V6390" i="1"/>
  <c r="V6391" i="1"/>
  <c r="V6392" i="1"/>
  <c r="V6393" i="1"/>
  <c r="V6394" i="1"/>
  <c r="V6395" i="1"/>
  <c r="V6396" i="1"/>
  <c r="V6397" i="1"/>
  <c r="V6398" i="1"/>
  <c r="V6399" i="1"/>
  <c r="V6400" i="1"/>
  <c r="V6401" i="1"/>
  <c r="V6402" i="1"/>
  <c r="V6403" i="1"/>
  <c r="V6404" i="1"/>
  <c r="V6405" i="1"/>
  <c r="V6406" i="1"/>
  <c r="V6407" i="1"/>
  <c r="V6408" i="1"/>
  <c r="V6409" i="1"/>
  <c r="V6410" i="1"/>
  <c r="V6411" i="1"/>
  <c r="V6412" i="1"/>
  <c r="V6413" i="1"/>
  <c r="V6414" i="1"/>
  <c r="V6415" i="1"/>
  <c r="V6416" i="1"/>
  <c r="V6417" i="1"/>
  <c r="V6418" i="1"/>
  <c r="V6419" i="1"/>
  <c r="V6420" i="1"/>
  <c r="V6421" i="1"/>
  <c r="V6422" i="1"/>
  <c r="V6423" i="1"/>
  <c r="V6424" i="1"/>
  <c r="V6425" i="1"/>
  <c r="V6426" i="1"/>
  <c r="V6427" i="1"/>
  <c r="V6428" i="1"/>
  <c r="V6429" i="1"/>
  <c r="V6430" i="1"/>
  <c r="V6431" i="1"/>
  <c r="V6432" i="1"/>
  <c r="V6433" i="1"/>
  <c r="V6434" i="1"/>
  <c r="V6435" i="1"/>
  <c r="V6436" i="1"/>
  <c r="V6437" i="1"/>
  <c r="V6438" i="1"/>
  <c r="V6439" i="1"/>
  <c r="V6440" i="1"/>
  <c r="V6441" i="1"/>
  <c r="V6442" i="1"/>
  <c r="V6443" i="1"/>
  <c r="V6444" i="1"/>
  <c r="V6445" i="1"/>
  <c r="V6446" i="1"/>
  <c r="V6447" i="1"/>
  <c r="V6448" i="1"/>
  <c r="V6449" i="1"/>
  <c r="V6450" i="1"/>
  <c r="V6451" i="1"/>
  <c r="V6452" i="1"/>
  <c r="V6453" i="1"/>
  <c r="V6454" i="1"/>
  <c r="V6455" i="1"/>
  <c r="V6456" i="1"/>
  <c r="V6457" i="1"/>
  <c r="V6458" i="1"/>
  <c r="V6459" i="1"/>
  <c r="V6460" i="1"/>
  <c r="V6461" i="1"/>
  <c r="V6462" i="1"/>
  <c r="V6463" i="1"/>
  <c r="V6464" i="1"/>
  <c r="V6465" i="1"/>
  <c r="V6466" i="1"/>
  <c r="V6467" i="1"/>
  <c r="V6468" i="1"/>
  <c r="V6469" i="1"/>
  <c r="V6470" i="1"/>
  <c r="V6471" i="1"/>
  <c r="V6472" i="1"/>
  <c r="V6473" i="1"/>
  <c r="V6474" i="1"/>
  <c r="V6475" i="1"/>
  <c r="V6476" i="1"/>
  <c r="V6477" i="1"/>
  <c r="V6478" i="1"/>
  <c r="V6479" i="1"/>
  <c r="V6480" i="1"/>
  <c r="V6481" i="1"/>
  <c r="V6482" i="1"/>
  <c r="V6483" i="1"/>
  <c r="V6484" i="1"/>
  <c r="V6485" i="1"/>
  <c r="V6486" i="1"/>
  <c r="V6487" i="1"/>
  <c r="V6488" i="1"/>
  <c r="V6489" i="1"/>
  <c r="V6490" i="1"/>
  <c r="V6491" i="1"/>
  <c r="V6492" i="1"/>
  <c r="V6493" i="1"/>
  <c r="V6494" i="1"/>
  <c r="V6495" i="1"/>
  <c r="V6496" i="1"/>
  <c r="V6497" i="1"/>
  <c r="V6498" i="1"/>
  <c r="V6499" i="1"/>
  <c r="V6500" i="1"/>
  <c r="V6501" i="1"/>
  <c r="V6502" i="1"/>
  <c r="V6503" i="1"/>
  <c r="V6504" i="1"/>
  <c r="V6505" i="1"/>
  <c r="V6506" i="1"/>
  <c r="V6507" i="1"/>
  <c r="V6508" i="1"/>
  <c r="V6509" i="1"/>
  <c r="V6510" i="1"/>
  <c r="V6511" i="1"/>
  <c r="V6512" i="1"/>
  <c r="V6513" i="1"/>
  <c r="V6514" i="1"/>
  <c r="V6515" i="1"/>
  <c r="V6516" i="1"/>
  <c r="V6517" i="1"/>
  <c r="V6518" i="1"/>
  <c r="V6519" i="1"/>
  <c r="V6520" i="1"/>
  <c r="V6521" i="1"/>
  <c r="V6522" i="1"/>
  <c r="V6523" i="1"/>
  <c r="V6524" i="1"/>
  <c r="V6525" i="1"/>
  <c r="V6526" i="1"/>
  <c r="V6527" i="1"/>
  <c r="V6528" i="1"/>
  <c r="V6529" i="1"/>
  <c r="V6530" i="1"/>
  <c r="V6531" i="1"/>
  <c r="V6532" i="1"/>
  <c r="V6533" i="1"/>
  <c r="V6534" i="1"/>
  <c r="V6535" i="1"/>
  <c r="V6536" i="1"/>
  <c r="V6537" i="1"/>
  <c r="V6538" i="1"/>
  <c r="V6539" i="1"/>
  <c r="V6540" i="1"/>
  <c r="V6541" i="1"/>
  <c r="V6542" i="1"/>
  <c r="V6543" i="1"/>
  <c r="V6544" i="1"/>
  <c r="V6545" i="1"/>
  <c r="V6546" i="1"/>
  <c r="V6547" i="1"/>
  <c r="V6548" i="1"/>
  <c r="V6549" i="1"/>
  <c r="V6550" i="1"/>
  <c r="V6551" i="1"/>
  <c r="V6552" i="1"/>
  <c r="V6553" i="1"/>
  <c r="V6554" i="1"/>
  <c r="V6555" i="1"/>
  <c r="V6556" i="1"/>
  <c r="V6557" i="1"/>
  <c r="V6558" i="1"/>
  <c r="V6559" i="1"/>
  <c r="V6560" i="1"/>
  <c r="V6561" i="1"/>
  <c r="V6562" i="1"/>
  <c r="V6563" i="1"/>
  <c r="V6564" i="1"/>
  <c r="V6565" i="1"/>
  <c r="V6566" i="1"/>
  <c r="V6567" i="1"/>
  <c r="V6568" i="1"/>
  <c r="V6569" i="1"/>
  <c r="V6570" i="1"/>
  <c r="V6571" i="1"/>
  <c r="V6572" i="1"/>
  <c r="V6573" i="1"/>
  <c r="V6574" i="1"/>
  <c r="V6575" i="1"/>
  <c r="V6576" i="1"/>
  <c r="V6577" i="1"/>
  <c r="V6578" i="1"/>
  <c r="V6579" i="1"/>
  <c r="V6580" i="1"/>
  <c r="V6581" i="1"/>
  <c r="V6582" i="1"/>
  <c r="V6583" i="1"/>
  <c r="V6584" i="1"/>
  <c r="V6585" i="1"/>
  <c r="V6586" i="1"/>
  <c r="V6587" i="1"/>
  <c r="V6588" i="1"/>
  <c r="V6589" i="1"/>
  <c r="V6590" i="1"/>
  <c r="V6591" i="1"/>
  <c r="V6592" i="1"/>
  <c r="V6593" i="1"/>
  <c r="V6594" i="1"/>
  <c r="V6595" i="1"/>
  <c r="V6596" i="1"/>
  <c r="V6597" i="1"/>
  <c r="V6598" i="1"/>
  <c r="V6599" i="1"/>
  <c r="V6600" i="1"/>
  <c r="V6601" i="1"/>
  <c r="V6602" i="1"/>
  <c r="V6603" i="1"/>
  <c r="V6604" i="1"/>
  <c r="V6605" i="1"/>
  <c r="V6606" i="1"/>
  <c r="V6607" i="1"/>
  <c r="V6608" i="1"/>
  <c r="V6609" i="1"/>
  <c r="V6610" i="1"/>
  <c r="V6611" i="1"/>
  <c r="V6612" i="1"/>
  <c r="V6613" i="1"/>
  <c r="V6614" i="1"/>
  <c r="V6615" i="1"/>
  <c r="V6616" i="1"/>
  <c r="V6617" i="1"/>
  <c r="V6618" i="1"/>
  <c r="V6619" i="1"/>
  <c r="V6620" i="1"/>
  <c r="V6621" i="1"/>
  <c r="V6622" i="1"/>
  <c r="V6623" i="1"/>
  <c r="V6624" i="1"/>
  <c r="V6625" i="1"/>
  <c r="V6626" i="1"/>
  <c r="V6627" i="1"/>
  <c r="V6628" i="1"/>
  <c r="V6629" i="1"/>
  <c r="V6630" i="1"/>
  <c r="V6631" i="1"/>
  <c r="V6632" i="1"/>
  <c r="V6633" i="1"/>
  <c r="V6634" i="1"/>
  <c r="V6635" i="1"/>
  <c r="V6636" i="1"/>
  <c r="V6637" i="1"/>
  <c r="V6638" i="1"/>
  <c r="V6639" i="1"/>
  <c r="V6640" i="1"/>
  <c r="V6641" i="1"/>
  <c r="V6642" i="1"/>
  <c r="V6643" i="1"/>
  <c r="V6644" i="1"/>
  <c r="V6645" i="1"/>
  <c r="V6646" i="1"/>
  <c r="V6647" i="1"/>
  <c r="V6648" i="1"/>
  <c r="V6649" i="1"/>
  <c r="V6650" i="1"/>
  <c r="V6651" i="1"/>
  <c r="V6652" i="1"/>
  <c r="V6653" i="1"/>
  <c r="V6654" i="1"/>
  <c r="V6655" i="1"/>
  <c r="V6656" i="1"/>
  <c r="V6657" i="1"/>
  <c r="V6658" i="1"/>
  <c r="V6659" i="1"/>
  <c r="V6660" i="1"/>
  <c r="V6661" i="1"/>
  <c r="V6662" i="1"/>
  <c r="V6663" i="1"/>
  <c r="V6664" i="1"/>
  <c r="V6665" i="1"/>
  <c r="V6666" i="1"/>
  <c r="V6667" i="1"/>
  <c r="V6668" i="1"/>
  <c r="V6669" i="1"/>
  <c r="V6670" i="1"/>
  <c r="V6671" i="1"/>
  <c r="V6672" i="1"/>
  <c r="V6673" i="1"/>
  <c r="V6674" i="1"/>
  <c r="V6675" i="1"/>
  <c r="V6676" i="1"/>
  <c r="V6677" i="1"/>
  <c r="V6678" i="1"/>
  <c r="V6679" i="1"/>
  <c r="V6680" i="1"/>
  <c r="V6681" i="1"/>
  <c r="V6682" i="1"/>
  <c r="V6683" i="1"/>
  <c r="V6684" i="1"/>
  <c r="V6685" i="1"/>
  <c r="V6686" i="1"/>
  <c r="V6687" i="1"/>
  <c r="V6688" i="1"/>
  <c r="V6689" i="1"/>
  <c r="V6690" i="1"/>
  <c r="V6691" i="1"/>
  <c r="V6692" i="1"/>
  <c r="V6693" i="1"/>
  <c r="V6694" i="1"/>
  <c r="V6695" i="1"/>
  <c r="V6696" i="1"/>
  <c r="V6697" i="1"/>
  <c r="V6698" i="1"/>
  <c r="V6699" i="1"/>
  <c r="V6700" i="1"/>
  <c r="V6701" i="1"/>
  <c r="V6702" i="1"/>
  <c r="V6703" i="1"/>
  <c r="V6704" i="1"/>
  <c r="V6705" i="1"/>
  <c r="V6706" i="1"/>
  <c r="V6707" i="1"/>
  <c r="V6708" i="1"/>
  <c r="V6709" i="1"/>
  <c r="V6710" i="1"/>
  <c r="V6711" i="1"/>
  <c r="V6712" i="1"/>
  <c r="V6713" i="1"/>
  <c r="V6714" i="1"/>
  <c r="V6715" i="1"/>
  <c r="V6716" i="1"/>
  <c r="V6717" i="1"/>
  <c r="V6718" i="1"/>
  <c r="V6719" i="1"/>
  <c r="V6720" i="1"/>
  <c r="V6721" i="1"/>
  <c r="V6722" i="1"/>
  <c r="V6723" i="1"/>
  <c r="V6724" i="1"/>
  <c r="V6725" i="1"/>
  <c r="V6726" i="1"/>
  <c r="V6727" i="1"/>
  <c r="V6728" i="1"/>
  <c r="V6729" i="1"/>
  <c r="V6730" i="1"/>
  <c r="V6731" i="1"/>
  <c r="V6732" i="1"/>
  <c r="V6733" i="1"/>
  <c r="V6734" i="1"/>
  <c r="V6735" i="1"/>
  <c r="V6736" i="1"/>
  <c r="V6737" i="1"/>
  <c r="V6738" i="1"/>
  <c r="V6739" i="1"/>
  <c r="V6740" i="1"/>
  <c r="V6741" i="1"/>
  <c r="V6742" i="1"/>
  <c r="V6743" i="1"/>
  <c r="V6744" i="1"/>
  <c r="V6745" i="1"/>
  <c r="V6746" i="1"/>
  <c r="V6747" i="1"/>
  <c r="V6748" i="1"/>
  <c r="V6749" i="1"/>
  <c r="V6750" i="1"/>
  <c r="V6751" i="1"/>
  <c r="V6752" i="1"/>
  <c r="V6753" i="1"/>
  <c r="V6754" i="1"/>
  <c r="V6755" i="1"/>
  <c r="V6756" i="1"/>
  <c r="V6757" i="1"/>
  <c r="V6758" i="1"/>
  <c r="V6759" i="1"/>
  <c r="V6760" i="1"/>
  <c r="V6761" i="1"/>
  <c r="V6762" i="1"/>
  <c r="V6763" i="1"/>
  <c r="V6764" i="1"/>
  <c r="V6765" i="1"/>
  <c r="V6766" i="1"/>
  <c r="V6767" i="1"/>
  <c r="V6768" i="1"/>
  <c r="V6769" i="1"/>
  <c r="V6770" i="1"/>
  <c r="V6771" i="1"/>
  <c r="V6772" i="1"/>
  <c r="V6773" i="1"/>
  <c r="V6774" i="1"/>
  <c r="V6775" i="1"/>
  <c r="V6776" i="1"/>
  <c r="V6777" i="1"/>
  <c r="V6778" i="1"/>
  <c r="V6779" i="1"/>
  <c r="V6780" i="1"/>
  <c r="V6781" i="1"/>
  <c r="V6782" i="1"/>
  <c r="V6783" i="1"/>
  <c r="V6784" i="1"/>
  <c r="V6785" i="1"/>
  <c r="V6786" i="1"/>
  <c r="V6787" i="1"/>
  <c r="V6788" i="1"/>
  <c r="V6789" i="1"/>
  <c r="V6790" i="1"/>
  <c r="V6791" i="1"/>
  <c r="V6792" i="1"/>
  <c r="V6793" i="1"/>
  <c r="V6794" i="1"/>
  <c r="V6795" i="1"/>
  <c r="V6796" i="1"/>
  <c r="V6797" i="1"/>
  <c r="V6798" i="1"/>
  <c r="V6799" i="1"/>
  <c r="V6800" i="1"/>
  <c r="V6801" i="1"/>
  <c r="V6802" i="1"/>
  <c r="V6803" i="1"/>
  <c r="V6804" i="1"/>
  <c r="V6805" i="1"/>
  <c r="V6806" i="1"/>
  <c r="V6807" i="1"/>
  <c r="V6808" i="1"/>
  <c r="V6809" i="1"/>
  <c r="V6810" i="1"/>
  <c r="V6811" i="1"/>
  <c r="V6812" i="1"/>
  <c r="V6813" i="1"/>
  <c r="V6814" i="1"/>
  <c r="V6815" i="1"/>
  <c r="V6816" i="1"/>
  <c r="V6817" i="1"/>
  <c r="V6818" i="1"/>
  <c r="V6819" i="1"/>
  <c r="V6820" i="1"/>
  <c r="V6821" i="1"/>
  <c r="V6822" i="1"/>
  <c r="V6823" i="1"/>
  <c r="V6824" i="1"/>
  <c r="V6825" i="1"/>
  <c r="V6826" i="1"/>
  <c r="V6827" i="1"/>
  <c r="V6828" i="1"/>
  <c r="V6829" i="1"/>
  <c r="V6830" i="1"/>
  <c r="V6831" i="1"/>
  <c r="V6832" i="1"/>
  <c r="V6833" i="1"/>
  <c r="V6834" i="1"/>
  <c r="V6835" i="1"/>
  <c r="V6836" i="1"/>
  <c r="V6837" i="1"/>
  <c r="V6838" i="1"/>
  <c r="V6839" i="1"/>
  <c r="V6840" i="1"/>
  <c r="V6841" i="1"/>
  <c r="V6842" i="1"/>
  <c r="V6843" i="1"/>
  <c r="V6844" i="1"/>
  <c r="V6845" i="1"/>
  <c r="V6846" i="1"/>
  <c r="V6847" i="1"/>
  <c r="V6848" i="1"/>
  <c r="V6849" i="1"/>
  <c r="V6850" i="1"/>
  <c r="V6851" i="1"/>
  <c r="V6852" i="1"/>
  <c r="V6853" i="1"/>
  <c r="V6854" i="1"/>
  <c r="V6855" i="1"/>
  <c r="V6856" i="1"/>
  <c r="V6857" i="1"/>
  <c r="V6858" i="1"/>
  <c r="V6859" i="1"/>
  <c r="V6860" i="1"/>
  <c r="V6861" i="1"/>
  <c r="V6862" i="1"/>
  <c r="V6863" i="1"/>
  <c r="V6864" i="1"/>
  <c r="V6865" i="1"/>
  <c r="V6866" i="1"/>
  <c r="V6867" i="1"/>
  <c r="V6868" i="1"/>
  <c r="V6869" i="1"/>
  <c r="V6870" i="1"/>
  <c r="V6871" i="1"/>
  <c r="V6872" i="1"/>
  <c r="V6873" i="1"/>
  <c r="V6874" i="1"/>
  <c r="V6875" i="1"/>
  <c r="V6876" i="1"/>
  <c r="V6877" i="1"/>
  <c r="V6878" i="1"/>
  <c r="V6879" i="1"/>
  <c r="V6880" i="1"/>
  <c r="V6881" i="1"/>
  <c r="V6882" i="1"/>
  <c r="V6883" i="1"/>
  <c r="V6884" i="1"/>
  <c r="V6885" i="1"/>
  <c r="V6886" i="1"/>
  <c r="V6887" i="1"/>
  <c r="V6888" i="1"/>
  <c r="V6889" i="1"/>
  <c r="V6890" i="1"/>
  <c r="V6891" i="1"/>
  <c r="V6892" i="1"/>
  <c r="V6893" i="1"/>
  <c r="V6894" i="1"/>
  <c r="V6895" i="1"/>
  <c r="V6896" i="1"/>
  <c r="V6897" i="1"/>
  <c r="V6898" i="1"/>
  <c r="V6899" i="1"/>
  <c r="V6900" i="1"/>
  <c r="V6901" i="1"/>
  <c r="V6902" i="1"/>
  <c r="V6903" i="1"/>
  <c r="V6904" i="1"/>
  <c r="V6905" i="1"/>
  <c r="V6906" i="1"/>
  <c r="V6907" i="1"/>
  <c r="V6908" i="1"/>
  <c r="V6909" i="1"/>
  <c r="V6910" i="1"/>
  <c r="V6911" i="1"/>
  <c r="V6912" i="1"/>
  <c r="V6913" i="1"/>
  <c r="V6914" i="1"/>
  <c r="V6915" i="1"/>
  <c r="V6916" i="1"/>
  <c r="V6917" i="1"/>
  <c r="V6918" i="1"/>
  <c r="V6919" i="1"/>
  <c r="V6920" i="1"/>
  <c r="V6921" i="1"/>
  <c r="V6922" i="1"/>
  <c r="V6923" i="1"/>
  <c r="V6924" i="1"/>
  <c r="V6925" i="1"/>
  <c r="V6926" i="1"/>
  <c r="V6927" i="1"/>
  <c r="V6928" i="1"/>
  <c r="V6929" i="1"/>
  <c r="V6930" i="1"/>
  <c r="V6931" i="1"/>
  <c r="V6932" i="1"/>
  <c r="V6933" i="1"/>
  <c r="V6934" i="1"/>
  <c r="V6935" i="1"/>
  <c r="V6936" i="1"/>
  <c r="V6937" i="1"/>
  <c r="V6938" i="1"/>
  <c r="V6939" i="1"/>
  <c r="V6940" i="1"/>
  <c r="V6941" i="1"/>
  <c r="V6942" i="1"/>
  <c r="V6943" i="1"/>
  <c r="V6944" i="1"/>
  <c r="V6945" i="1"/>
  <c r="V6946" i="1"/>
  <c r="V6947" i="1"/>
  <c r="V6948" i="1"/>
  <c r="V6949" i="1"/>
  <c r="V6950" i="1"/>
  <c r="V6951" i="1"/>
  <c r="V6952" i="1"/>
  <c r="V6953" i="1"/>
  <c r="V6954" i="1"/>
  <c r="V6955" i="1"/>
  <c r="V6956" i="1"/>
  <c r="V6957" i="1"/>
  <c r="V6958" i="1"/>
  <c r="V6959" i="1"/>
  <c r="V6960" i="1"/>
  <c r="V6961" i="1"/>
  <c r="V6962" i="1"/>
  <c r="V6963" i="1"/>
  <c r="V6964" i="1"/>
  <c r="V6965" i="1"/>
  <c r="V6966" i="1"/>
  <c r="V6967" i="1"/>
  <c r="V6968" i="1"/>
  <c r="V6969" i="1"/>
  <c r="V6970" i="1"/>
  <c r="V6971" i="1"/>
  <c r="V6972" i="1"/>
  <c r="V6973" i="1"/>
  <c r="V6974" i="1"/>
  <c r="V6975" i="1"/>
  <c r="V6976" i="1"/>
  <c r="V6977" i="1"/>
  <c r="V6978" i="1"/>
  <c r="V6979" i="1"/>
  <c r="V6980" i="1"/>
  <c r="V6981" i="1"/>
  <c r="V6982" i="1"/>
  <c r="V6983" i="1"/>
  <c r="V6984" i="1"/>
  <c r="V6985" i="1"/>
  <c r="V6986" i="1"/>
  <c r="V6987" i="1"/>
  <c r="V6988" i="1"/>
  <c r="V6989" i="1"/>
  <c r="V6990" i="1"/>
  <c r="V6991" i="1"/>
  <c r="V6992" i="1"/>
  <c r="V6993" i="1"/>
  <c r="V6994" i="1"/>
  <c r="V6995" i="1"/>
  <c r="V6996" i="1"/>
  <c r="V6997" i="1"/>
  <c r="V6998" i="1"/>
  <c r="V6999" i="1"/>
  <c r="V7000" i="1"/>
  <c r="V7001" i="1"/>
  <c r="V7002" i="1"/>
  <c r="V7003" i="1"/>
  <c r="V7004" i="1"/>
  <c r="V7005" i="1"/>
  <c r="V7006" i="1"/>
  <c r="V7007" i="1"/>
  <c r="V7008" i="1"/>
  <c r="V7009" i="1"/>
  <c r="V7010" i="1"/>
  <c r="V7011" i="1"/>
  <c r="V7012" i="1"/>
  <c r="V7013" i="1"/>
  <c r="V7014" i="1"/>
  <c r="V7015" i="1"/>
  <c r="V7016" i="1"/>
  <c r="V7017" i="1"/>
  <c r="V7018" i="1"/>
  <c r="V7019" i="1"/>
  <c r="V7020" i="1"/>
  <c r="V7021" i="1"/>
  <c r="V7022" i="1"/>
  <c r="V7023" i="1"/>
  <c r="V7024" i="1"/>
  <c r="V7025" i="1"/>
  <c r="V7026" i="1"/>
  <c r="V7027" i="1"/>
  <c r="V7028" i="1"/>
  <c r="V7029" i="1"/>
  <c r="V7030" i="1"/>
  <c r="V7031" i="1"/>
  <c r="V7032" i="1"/>
  <c r="V7033" i="1"/>
  <c r="V7034" i="1"/>
  <c r="V7035" i="1"/>
  <c r="V7036" i="1"/>
  <c r="V7037" i="1"/>
  <c r="V7038" i="1"/>
  <c r="V7039" i="1"/>
  <c r="V7040" i="1"/>
  <c r="V7041" i="1"/>
  <c r="V7042" i="1"/>
  <c r="V7043" i="1"/>
  <c r="V7044" i="1"/>
  <c r="V7045" i="1"/>
  <c r="V7046" i="1"/>
  <c r="V7047" i="1"/>
  <c r="V7048" i="1"/>
  <c r="V7049" i="1"/>
  <c r="V7050" i="1"/>
  <c r="V7051" i="1"/>
  <c r="V7052" i="1"/>
  <c r="V7053" i="1"/>
  <c r="V7054" i="1"/>
  <c r="V7055" i="1"/>
  <c r="V7056" i="1"/>
  <c r="V7057" i="1"/>
  <c r="V7058" i="1"/>
  <c r="V7059" i="1"/>
  <c r="V7060" i="1"/>
  <c r="V7061" i="1"/>
  <c r="V7062" i="1"/>
  <c r="V7063" i="1"/>
  <c r="V7064" i="1"/>
  <c r="V7065" i="1"/>
  <c r="V7066" i="1"/>
  <c r="V7067" i="1"/>
  <c r="V7068" i="1"/>
  <c r="V7069" i="1"/>
  <c r="V7070" i="1"/>
  <c r="V7071" i="1"/>
  <c r="V7072" i="1"/>
  <c r="V7073" i="1"/>
  <c r="V7074" i="1"/>
  <c r="V7075" i="1"/>
  <c r="V7076" i="1"/>
  <c r="V7077" i="1"/>
  <c r="V7078" i="1"/>
  <c r="V7079" i="1"/>
  <c r="V7080" i="1"/>
  <c r="V7081" i="1"/>
  <c r="V7082" i="1"/>
  <c r="V7083" i="1"/>
  <c r="V7084" i="1"/>
  <c r="V7085" i="1"/>
  <c r="V7086" i="1"/>
  <c r="V7087" i="1"/>
  <c r="V7088" i="1"/>
  <c r="V7089" i="1"/>
  <c r="V7090" i="1"/>
  <c r="V7091" i="1"/>
  <c r="V7092" i="1"/>
  <c r="V7093" i="1"/>
  <c r="V7094" i="1"/>
  <c r="V7095" i="1"/>
  <c r="V7096" i="1"/>
  <c r="V7097" i="1"/>
  <c r="V7098" i="1"/>
  <c r="V7099" i="1"/>
  <c r="V7100" i="1"/>
  <c r="V7101" i="1"/>
  <c r="V7102" i="1"/>
  <c r="V7103" i="1"/>
  <c r="V7104" i="1"/>
  <c r="V7105" i="1"/>
  <c r="V7106" i="1"/>
  <c r="V7107" i="1"/>
  <c r="V7108" i="1"/>
  <c r="V7109" i="1"/>
  <c r="V7110" i="1"/>
  <c r="V7111" i="1"/>
  <c r="V7112" i="1"/>
  <c r="V7113" i="1"/>
  <c r="V7114" i="1"/>
  <c r="V7115" i="1"/>
  <c r="V7116" i="1"/>
  <c r="V7117" i="1"/>
  <c r="V7118" i="1"/>
  <c r="V7119" i="1"/>
  <c r="V7120" i="1"/>
  <c r="V7121" i="1"/>
  <c r="V7122" i="1"/>
  <c r="V7123" i="1"/>
  <c r="V7124" i="1"/>
  <c r="V7125" i="1"/>
  <c r="V7126" i="1"/>
  <c r="V7127" i="1"/>
  <c r="V7128" i="1"/>
  <c r="V7129" i="1"/>
  <c r="V7130" i="1"/>
  <c r="V7131" i="1"/>
  <c r="V7132" i="1"/>
  <c r="V7133" i="1"/>
  <c r="V7134" i="1"/>
  <c r="V7135" i="1"/>
  <c r="V7136" i="1"/>
  <c r="V7137" i="1"/>
  <c r="V7138" i="1"/>
  <c r="V7139" i="1"/>
  <c r="V7140" i="1"/>
  <c r="V7141" i="1"/>
  <c r="V7142" i="1"/>
  <c r="V7143" i="1"/>
  <c r="V7144" i="1"/>
  <c r="V7145" i="1"/>
  <c r="V7146" i="1"/>
  <c r="V7147" i="1"/>
  <c r="V7148" i="1"/>
  <c r="V7149" i="1"/>
  <c r="V7150" i="1"/>
  <c r="V7151" i="1"/>
  <c r="V7152" i="1"/>
  <c r="V7153" i="1"/>
  <c r="V7154" i="1"/>
  <c r="V7155" i="1"/>
  <c r="V7156" i="1"/>
  <c r="V7157" i="1"/>
  <c r="V7158" i="1"/>
  <c r="V7159" i="1"/>
  <c r="V7160" i="1"/>
  <c r="V7161" i="1"/>
  <c r="V7162" i="1"/>
  <c r="V7163" i="1"/>
  <c r="V7164" i="1"/>
  <c r="V7165" i="1"/>
  <c r="V7166" i="1"/>
  <c r="V7167" i="1"/>
  <c r="V7168" i="1"/>
  <c r="V7169" i="1"/>
  <c r="V7170" i="1"/>
  <c r="V7171" i="1"/>
  <c r="V7172" i="1"/>
  <c r="V7173" i="1"/>
  <c r="V7174" i="1"/>
  <c r="V7175" i="1"/>
  <c r="V7176" i="1"/>
  <c r="V7177" i="1"/>
  <c r="V7178" i="1"/>
  <c r="V7179" i="1"/>
  <c r="V7180" i="1"/>
  <c r="V7181" i="1"/>
  <c r="V7182" i="1"/>
  <c r="V7183" i="1"/>
  <c r="V7184" i="1"/>
  <c r="V7185" i="1"/>
  <c r="V7186" i="1"/>
  <c r="V7187" i="1"/>
  <c r="V7188" i="1"/>
  <c r="V7189" i="1"/>
  <c r="V7190" i="1"/>
  <c r="V7191" i="1"/>
  <c r="V7192" i="1"/>
  <c r="V7193" i="1"/>
  <c r="V7194" i="1"/>
  <c r="V7195" i="1"/>
  <c r="V7196" i="1"/>
  <c r="V7197" i="1"/>
  <c r="V7198" i="1"/>
  <c r="V7199" i="1"/>
  <c r="V7200" i="1"/>
  <c r="V7201" i="1"/>
  <c r="V7202" i="1"/>
  <c r="V7203" i="1"/>
  <c r="V7204" i="1"/>
  <c r="V7205" i="1"/>
  <c r="V7206" i="1"/>
  <c r="V7207" i="1"/>
  <c r="V7208" i="1"/>
  <c r="V7209" i="1"/>
  <c r="V7210" i="1"/>
  <c r="V7211" i="1"/>
  <c r="V7212" i="1"/>
  <c r="V7213" i="1"/>
  <c r="V7214" i="1"/>
  <c r="V7215" i="1"/>
  <c r="V7216" i="1"/>
  <c r="V7217" i="1"/>
  <c r="V7218" i="1"/>
  <c r="V7219" i="1"/>
  <c r="V7220" i="1"/>
  <c r="V7221" i="1"/>
  <c r="V7222" i="1"/>
  <c r="V7223" i="1"/>
  <c r="V7224" i="1"/>
  <c r="V7225" i="1"/>
  <c r="V7226" i="1"/>
  <c r="V7227" i="1"/>
  <c r="V7228" i="1"/>
  <c r="V7229" i="1"/>
  <c r="V7230" i="1"/>
  <c r="V7231" i="1"/>
  <c r="V7232" i="1"/>
  <c r="V7233" i="1"/>
  <c r="V7234" i="1"/>
  <c r="V7235" i="1"/>
  <c r="V7236" i="1"/>
  <c r="V7237" i="1"/>
  <c r="V7238" i="1"/>
  <c r="V7239" i="1"/>
  <c r="V7240" i="1"/>
  <c r="V7241" i="1"/>
  <c r="V7242" i="1"/>
  <c r="V7243" i="1"/>
  <c r="V7244" i="1"/>
  <c r="V7245" i="1"/>
  <c r="V7246" i="1"/>
  <c r="V7247" i="1"/>
  <c r="V7248" i="1"/>
  <c r="V7249" i="1"/>
  <c r="V7250" i="1"/>
  <c r="V7251" i="1"/>
  <c r="V7252" i="1"/>
  <c r="V7253" i="1"/>
  <c r="V7254" i="1"/>
  <c r="V7255" i="1"/>
  <c r="V7256" i="1"/>
  <c r="V7257" i="1"/>
  <c r="V7258" i="1"/>
  <c r="V7259" i="1"/>
  <c r="V7260" i="1"/>
  <c r="V7261" i="1"/>
  <c r="V7262" i="1"/>
  <c r="V7263" i="1"/>
  <c r="V7264" i="1"/>
  <c r="V7265" i="1"/>
  <c r="V7266" i="1"/>
  <c r="V7267" i="1"/>
  <c r="V7268" i="1"/>
  <c r="V7269" i="1"/>
  <c r="V7270" i="1"/>
  <c r="V7271" i="1"/>
  <c r="V7272" i="1"/>
  <c r="V7273" i="1"/>
  <c r="V7274" i="1"/>
  <c r="V7275" i="1"/>
  <c r="V7276" i="1"/>
  <c r="V7277" i="1"/>
  <c r="V7278" i="1"/>
  <c r="V7279" i="1"/>
  <c r="V7280" i="1"/>
  <c r="V7281" i="1"/>
  <c r="V7282" i="1"/>
  <c r="V7283" i="1"/>
  <c r="V7284" i="1"/>
  <c r="V7285" i="1"/>
  <c r="V7286" i="1"/>
  <c r="V7287" i="1"/>
  <c r="V7288" i="1"/>
  <c r="V7289" i="1"/>
  <c r="V7290" i="1"/>
  <c r="V7291" i="1"/>
  <c r="V7292" i="1"/>
  <c r="V7293" i="1"/>
  <c r="V7294" i="1"/>
  <c r="V7295" i="1"/>
  <c r="V7296" i="1"/>
  <c r="V7297" i="1"/>
  <c r="V7298" i="1"/>
  <c r="V7299" i="1"/>
  <c r="V7300" i="1"/>
  <c r="V7301" i="1"/>
  <c r="V7302" i="1"/>
  <c r="V7303" i="1"/>
  <c r="V7304" i="1"/>
  <c r="V7305" i="1"/>
  <c r="V7306" i="1"/>
  <c r="V7307" i="1"/>
  <c r="V7308" i="1"/>
  <c r="V7309" i="1"/>
  <c r="V7310" i="1"/>
  <c r="V7311" i="1"/>
  <c r="V7312" i="1"/>
  <c r="V7313" i="1"/>
  <c r="V7314" i="1"/>
  <c r="V7315" i="1"/>
  <c r="V7316" i="1"/>
  <c r="V7317" i="1"/>
  <c r="V7318" i="1"/>
  <c r="V7319" i="1"/>
  <c r="V7320" i="1"/>
  <c r="V7321" i="1"/>
  <c r="V7322" i="1"/>
  <c r="V7323" i="1"/>
  <c r="V7324" i="1"/>
  <c r="V7325" i="1"/>
  <c r="V7326" i="1"/>
  <c r="V7327" i="1"/>
  <c r="V7328" i="1"/>
  <c r="V7329" i="1"/>
  <c r="V7330" i="1"/>
  <c r="V7331" i="1"/>
  <c r="V7332" i="1"/>
  <c r="V7333" i="1"/>
  <c r="V7334" i="1"/>
  <c r="V7335" i="1"/>
  <c r="V7336" i="1"/>
  <c r="V7337" i="1"/>
  <c r="V7338" i="1"/>
  <c r="V7339" i="1"/>
  <c r="V7340" i="1"/>
  <c r="V7341" i="1"/>
  <c r="V7342" i="1"/>
  <c r="V7343" i="1"/>
  <c r="V7344" i="1"/>
  <c r="V7345" i="1"/>
  <c r="V7346" i="1"/>
  <c r="V7347" i="1"/>
  <c r="V7348" i="1"/>
  <c r="V7349" i="1"/>
  <c r="V7350" i="1"/>
  <c r="V7351" i="1"/>
  <c r="V7352" i="1"/>
  <c r="V7353" i="1"/>
  <c r="V7354" i="1"/>
  <c r="V7355" i="1"/>
  <c r="V7356" i="1"/>
  <c r="V7357" i="1"/>
  <c r="V7358" i="1"/>
  <c r="V7359" i="1"/>
  <c r="V7360" i="1"/>
  <c r="V7361" i="1"/>
  <c r="V7362" i="1"/>
  <c r="V7363" i="1"/>
  <c r="V7364" i="1"/>
  <c r="V7365" i="1"/>
  <c r="V7366" i="1"/>
  <c r="V7367" i="1"/>
  <c r="V7368" i="1"/>
  <c r="V7369" i="1"/>
  <c r="V7370" i="1"/>
  <c r="V7371" i="1"/>
  <c r="V7372" i="1"/>
  <c r="V7373" i="1"/>
  <c r="V7374" i="1"/>
  <c r="V7375" i="1"/>
  <c r="V7376" i="1"/>
  <c r="V7377" i="1"/>
  <c r="V7378" i="1"/>
  <c r="V7379" i="1"/>
  <c r="V7380" i="1"/>
  <c r="V7381" i="1"/>
  <c r="V7382" i="1"/>
  <c r="V7383" i="1"/>
  <c r="V7384" i="1"/>
  <c r="V7385" i="1"/>
  <c r="V7386" i="1"/>
  <c r="V7387" i="1"/>
  <c r="V7388" i="1"/>
  <c r="V7389" i="1"/>
  <c r="V7390" i="1"/>
  <c r="V7391" i="1"/>
  <c r="V7392" i="1"/>
  <c r="V7393" i="1"/>
  <c r="V7394" i="1"/>
  <c r="V7395" i="1"/>
  <c r="V7396" i="1"/>
  <c r="V7397" i="1"/>
  <c r="V7398" i="1"/>
  <c r="V7399" i="1"/>
  <c r="V7400" i="1"/>
  <c r="V7401" i="1"/>
  <c r="V7402" i="1"/>
  <c r="V7403" i="1"/>
  <c r="V7404" i="1"/>
  <c r="V7405" i="1"/>
  <c r="V7406" i="1"/>
  <c r="V7407" i="1"/>
  <c r="V7408" i="1"/>
  <c r="V7409" i="1"/>
  <c r="V7410" i="1"/>
  <c r="V7411" i="1"/>
  <c r="V7412" i="1"/>
  <c r="V7413" i="1"/>
  <c r="V7414" i="1"/>
  <c r="V7415" i="1"/>
  <c r="V7416" i="1"/>
  <c r="V7417" i="1"/>
  <c r="V7418" i="1"/>
  <c r="V7419" i="1"/>
  <c r="V7420" i="1"/>
  <c r="V7421" i="1"/>
  <c r="V7422" i="1"/>
  <c r="V7423" i="1"/>
  <c r="V7424" i="1"/>
  <c r="V7425" i="1"/>
  <c r="V7426" i="1"/>
  <c r="V7427" i="1"/>
  <c r="V7428" i="1"/>
  <c r="V7429" i="1"/>
  <c r="V7430" i="1"/>
  <c r="V7431" i="1"/>
  <c r="V7432" i="1"/>
  <c r="V7433" i="1"/>
  <c r="V7434" i="1"/>
  <c r="V7435" i="1"/>
  <c r="V7436" i="1"/>
  <c r="V7437" i="1"/>
  <c r="V7438" i="1"/>
  <c r="V7439" i="1"/>
  <c r="V7440" i="1"/>
  <c r="V7441" i="1"/>
  <c r="V7442" i="1"/>
  <c r="V7443" i="1"/>
  <c r="V7444" i="1"/>
  <c r="V7445" i="1"/>
  <c r="V7446" i="1"/>
  <c r="V7447" i="1"/>
  <c r="V7448" i="1"/>
  <c r="V7449" i="1"/>
  <c r="V7450" i="1"/>
  <c r="V7451" i="1"/>
  <c r="V7452" i="1"/>
  <c r="V7453" i="1"/>
  <c r="V7454" i="1"/>
  <c r="V7455" i="1"/>
  <c r="V7456" i="1"/>
  <c r="V7457" i="1"/>
  <c r="V7458" i="1"/>
  <c r="V7459" i="1"/>
  <c r="V7460" i="1"/>
  <c r="V7461" i="1"/>
  <c r="V7462" i="1"/>
  <c r="V7463" i="1"/>
  <c r="V7464" i="1"/>
  <c r="V7465" i="1"/>
  <c r="V7466" i="1"/>
  <c r="V7467" i="1"/>
  <c r="V7468" i="1"/>
  <c r="V7469" i="1"/>
  <c r="V7470" i="1"/>
  <c r="V7471" i="1"/>
  <c r="V7472" i="1"/>
  <c r="V7473" i="1"/>
  <c r="V7474" i="1"/>
  <c r="V7475" i="1"/>
  <c r="V7476" i="1"/>
  <c r="V7477" i="1"/>
  <c r="V7478" i="1"/>
  <c r="V7479" i="1"/>
  <c r="V7480" i="1"/>
  <c r="V7481" i="1"/>
  <c r="V7482" i="1"/>
  <c r="V7483" i="1"/>
  <c r="V7484" i="1"/>
  <c r="V7485" i="1"/>
  <c r="V7486" i="1"/>
  <c r="V7487" i="1"/>
  <c r="V7488" i="1"/>
  <c r="V7489" i="1"/>
  <c r="V7490" i="1"/>
  <c r="V7491" i="1"/>
  <c r="V7492" i="1"/>
  <c r="V7493" i="1"/>
  <c r="V7494" i="1"/>
  <c r="V7495" i="1"/>
  <c r="V7496" i="1"/>
  <c r="V7497" i="1"/>
  <c r="V7498" i="1"/>
  <c r="V7499" i="1"/>
  <c r="V7500" i="1"/>
  <c r="V7501" i="1"/>
  <c r="V7502" i="1"/>
  <c r="V7503" i="1"/>
  <c r="V7504" i="1"/>
  <c r="V7505" i="1"/>
  <c r="V7506" i="1"/>
  <c r="V7507" i="1"/>
  <c r="V7508" i="1"/>
  <c r="V7509" i="1"/>
  <c r="V7510" i="1"/>
  <c r="V7511" i="1"/>
  <c r="V7512" i="1"/>
  <c r="V7513" i="1"/>
  <c r="V7514" i="1"/>
  <c r="V7515" i="1"/>
  <c r="V7516" i="1"/>
  <c r="V7517" i="1"/>
  <c r="V7518" i="1"/>
  <c r="V7519" i="1"/>
  <c r="V7520" i="1"/>
  <c r="V7521" i="1"/>
  <c r="V7522" i="1"/>
  <c r="V7523" i="1"/>
  <c r="V7524" i="1"/>
  <c r="V7525" i="1"/>
  <c r="V7526" i="1"/>
  <c r="V7527" i="1"/>
  <c r="V7528" i="1"/>
  <c r="V7529" i="1"/>
  <c r="V7530" i="1"/>
  <c r="V7531" i="1"/>
  <c r="V7532" i="1"/>
  <c r="V7533" i="1"/>
  <c r="V7534" i="1"/>
  <c r="V7535" i="1"/>
  <c r="V7536" i="1"/>
  <c r="V7537" i="1"/>
  <c r="V7538" i="1"/>
  <c r="V7539" i="1"/>
  <c r="V7540" i="1"/>
  <c r="V7541" i="1"/>
  <c r="V7542" i="1"/>
  <c r="V7543" i="1"/>
  <c r="V7544" i="1"/>
  <c r="V7545" i="1"/>
  <c r="V7546" i="1"/>
  <c r="V7547" i="1"/>
  <c r="V7548" i="1"/>
  <c r="V7549" i="1"/>
  <c r="V7550" i="1"/>
  <c r="V7551" i="1"/>
  <c r="V7552" i="1"/>
  <c r="V7553" i="1"/>
  <c r="V7554" i="1"/>
  <c r="V7555" i="1"/>
  <c r="V7556" i="1"/>
  <c r="V7557" i="1"/>
  <c r="V7558" i="1"/>
  <c r="V7559" i="1"/>
  <c r="V7560" i="1"/>
  <c r="V7561" i="1"/>
  <c r="V7562" i="1"/>
  <c r="V7563" i="1"/>
  <c r="V7564" i="1"/>
  <c r="V7565" i="1"/>
  <c r="V7566" i="1"/>
  <c r="V7567" i="1"/>
  <c r="V7568" i="1"/>
  <c r="V7569" i="1"/>
  <c r="V7570" i="1"/>
  <c r="V7571" i="1"/>
  <c r="V7572" i="1"/>
  <c r="V7573" i="1"/>
  <c r="V7574" i="1"/>
  <c r="V7575" i="1"/>
  <c r="V7576" i="1"/>
  <c r="V7577" i="1"/>
  <c r="V7578" i="1"/>
  <c r="V7579" i="1"/>
  <c r="V7580" i="1"/>
  <c r="V7581" i="1"/>
  <c r="V7582" i="1"/>
  <c r="V7583" i="1"/>
  <c r="V7584" i="1"/>
  <c r="V7585" i="1"/>
  <c r="V7586" i="1"/>
  <c r="V7587" i="1"/>
  <c r="V7588" i="1"/>
  <c r="V7589" i="1"/>
  <c r="V7590" i="1"/>
  <c r="V7591" i="1"/>
  <c r="V7592" i="1"/>
  <c r="V7593" i="1"/>
  <c r="V7594" i="1"/>
  <c r="V7595" i="1"/>
  <c r="V7596" i="1"/>
  <c r="V7597" i="1"/>
  <c r="V7598" i="1"/>
  <c r="V7599" i="1"/>
  <c r="V7600" i="1"/>
  <c r="V7601" i="1"/>
  <c r="V7602" i="1"/>
  <c r="V7603" i="1"/>
  <c r="V7604" i="1"/>
  <c r="V7605" i="1"/>
  <c r="V7606" i="1"/>
  <c r="V7607" i="1"/>
  <c r="V7608" i="1"/>
  <c r="V7609" i="1"/>
  <c r="V7610" i="1"/>
  <c r="V7611" i="1"/>
  <c r="V7612" i="1"/>
  <c r="V7613" i="1"/>
  <c r="V7614" i="1"/>
  <c r="V7615" i="1"/>
  <c r="V7616" i="1"/>
  <c r="V7617" i="1"/>
  <c r="V7618" i="1"/>
  <c r="V7619" i="1"/>
  <c r="V7620" i="1"/>
  <c r="V7621" i="1"/>
  <c r="V7622" i="1"/>
  <c r="V7623" i="1"/>
  <c r="V7624" i="1"/>
  <c r="V7625" i="1"/>
  <c r="V7626" i="1"/>
  <c r="V7627" i="1"/>
  <c r="V7628" i="1"/>
  <c r="V7629" i="1"/>
  <c r="V7630" i="1"/>
  <c r="V7631" i="1"/>
  <c r="V7632" i="1"/>
  <c r="V7633" i="1"/>
  <c r="V7634" i="1"/>
  <c r="V7635" i="1"/>
  <c r="V7636" i="1"/>
  <c r="V7637" i="1"/>
  <c r="V7638" i="1"/>
  <c r="V7639" i="1"/>
  <c r="V7640" i="1"/>
  <c r="V7641" i="1"/>
  <c r="V7642" i="1"/>
  <c r="V7643" i="1"/>
  <c r="V7644" i="1"/>
  <c r="V7645" i="1"/>
  <c r="V7646" i="1"/>
  <c r="V7647" i="1"/>
  <c r="V7648" i="1"/>
  <c r="V7649" i="1"/>
  <c r="V7650" i="1"/>
  <c r="V7651" i="1"/>
  <c r="V7652" i="1"/>
  <c r="V7653" i="1"/>
  <c r="V7654" i="1"/>
  <c r="V7655" i="1"/>
  <c r="V7656" i="1"/>
  <c r="V7657" i="1"/>
  <c r="V7658" i="1"/>
  <c r="V7659" i="1"/>
  <c r="V7660" i="1"/>
  <c r="V7661" i="1"/>
  <c r="V7662" i="1"/>
  <c r="V7663" i="1"/>
  <c r="V7664" i="1"/>
  <c r="V7665" i="1"/>
  <c r="V7666" i="1"/>
  <c r="V7667" i="1"/>
  <c r="V7668" i="1"/>
  <c r="V7669" i="1"/>
  <c r="V7670" i="1"/>
  <c r="V7671" i="1"/>
  <c r="V7672" i="1"/>
  <c r="V7673" i="1"/>
  <c r="V7674" i="1"/>
  <c r="V7675" i="1"/>
  <c r="V7676" i="1"/>
  <c r="V7677" i="1"/>
  <c r="V7678" i="1"/>
  <c r="V7679" i="1"/>
  <c r="V7680" i="1"/>
  <c r="V7681" i="1"/>
  <c r="V7682" i="1"/>
  <c r="V7683" i="1"/>
  <c r="V7684" i="1"/>
  <c r="V7685" i="1"/>
  <c r="V7686" i="1"/>
  <c r="V7687" i="1"/>
  <c r="V7688" i="1"/>
  <c r="V7689" i="1"/>
  <c r="V7690" i="1"/>
  <c r="V7691" i="1"/>
  <c r="V7692" i="1"/>
  <c r="V7693" i="1"/>
  <c r="V7694" i="1"/>
  <c r="V7695" i="1"/>
  <c r="V7696" i="1"/>
  <c r="V7697" i="1"/>
  <c r="V7698" i="1"/>
  <c r="V7699" i="1"/>
  <c r="V7700" i="1"/>
  <c r="V7701" i="1"/>
  <c r="V7702" i="1"/>
  <c r="V7703" i="1"/>
  <c r="V7704" i="1"/>
  <c r="V7705" i="1"/>
  <c r="V7706" i="1"/>
  <c r="V7707" i="1"/>
  <c r="V7708" i="1"/>
  <c r="V7709" i="1"/>
  <c r="V7710" i="1"/>
  <c r="V7711" i="1"/>
  <c r="V7712" i="1"/>
  <c r="V7713" i="1"/>
  <c r="V7714" i="1"/>
  <c r="V7715" i="1"/>
  <c r="V7716" i="1"/>
  <c r="V7717" i="1"/>
  <c r="V7718" i="1"/>
  <c r="V7719" i="1"/>
  <c r="V7720" i="1"/>
  <c r="V7721" i="1"/>
  <c r="V7722" i="1"/>
  <c r="V7723" i="1"/>
  <c r="V7724" i="1"/>
  <c r="V7725" i="1"/>
  <c r="V7726" i="1"/>
  <c r="V7727" i="1"/>
  <c r="V7728" i="1"/>
  <c r="V7729" i="1"/>
  <c r="V7730" i="1"/>
  <c r="V7731" i="1"/>
  <c r="V7732" i="1"/>
  <c r="V7733" i="1"/>
  <c r="V7734" i="1"/>
  <c r="V7735" i="1"/>
  <c r="V7736" i="1"/>
  <c r="V7737" i="1"/>
  <c r="V7738" i="1"/>
  <c r="V7739" i="1"/>
  <c r="V7740" i="1"/>
  <c r="V7741" i="1"/>
  <c r="V7742" i="1"/>
  <c r="V7743" i="1"/>
  <c r="V7744" i="1"/>
  <c r="V7745" i="1"/>
  <c r="V7746" i="1"/>
  <c r="V7747" i="1"/>
  <c r="V7748" i="1"/>
  <c r="V7749" i="1"/>
  <c r="V7750" i="1"/>
  <c r="V7751" i="1"/>
  <c r="V7752" i="1"/>
  <c r="V7753" i="1"/>
  <c r="V7754" i="1"/>
  <c r="V7755" i="1"/>
  <c r="V7756" i="1"/>
  <c r="V7757" i="1"/>
  <c r="V7758" i="1"/>
  <c r="V7759" i="1"/>
  <c r="V7760" i="1"/>
  <c r="V7761" i="1"/>
  <c r="V7762" i="1"/>
  <c r="V7763" i="1"/>
  <c r="V7764" i="1"/>
  <c r="V7765" i="1"/>
  <c r="V7766" i="1"/>
  <c r="V7767" i="1"/>
  <c r="V7768" i="1"/>
  <c r="V7769" i="1"/>
  <c r="V7770" i="1"/>
  <c r="V7771" i="1"/>
  <c r="V7772" i="1"/>
  <c r="V7773" i="1"/>
  <c r="V7774" i="1"/>
  <c r="V7775" i="1"/>
  <c r="V7776" i="1"/>
  <c r="V7777" i="1"/>
  <c r="V7778" i="1"/>
  <c r="V7779" i="1"/>
  <c r="V7780" i="1"/>
  <c r="V7781" i="1"/>
  <c r="V7782" i="1"/>
  <c r="V7783" i="1"/>
  <c r="V7784" i="1"/>
  <c r="V7785" i="1"/>
  <c r="V7786" i="1"/>
  <c r="V7787" i="1"/>
  <c r="V7788" i="1"/>
  <c r="V7789" i="1"/>
  <c r="V7790" i="1"/>
  <c r="V7791" i="1"/>
  <c r="V7792" i="1"/>
  <c r="V7793" i="1"/>
  <c r="V7794" i="1"/>
  <c r="V7795" i="1"/>
  <c r="V7796" i="1"/>
  <c r="V7797" i="1"/>
  <c r="V7798" i="1"/>
  <c r="V7799" i="1"/>
  <c r="V7800" i="1"/>
  <c r="V7801" i="1"/>
  <c r="V7802" i="1"/>
  <c r="V7803" i="1"/>
  <c r="V7804" i="1"/>
  <c r="V7805" i="1"/>
  <c r="V7806" i="1"/>
  <c r="V7807" i="1"/>
  <c r="V7808" i="1"/>
  <c r="V7809" i="1"/>
  <c r="V7810" i="1"/>
  <c r="V7811" i="1"/>
  <c r="V7812" i="1"/>
  <c r="V7813" i="1"/>
  <c r="V7814" i="1"/>
  <c r="V7815" i="1"/>
  <c r="V7816" i="1"/>
  <c r="V7817" i="1"/>
  <c r="V7818" i="1"/>
  <c r="V7819" i="1"/>
  <c r="V7820" i="1"/>
  <c r="V7821" i="1"/>
  <c r="V7822" i="1"/>
  <c r="V7823" i="1"/>
  <c r="V7824" i="1"/>
  <c r="V7825" i="1"/>
  <c r="V7826" i="1"/>
  <c r="V7827" i="1"/>
  <c r="V7828" i="1"/>
  <c r="V7829" i="1"/>
  <c r="V7830" i="1"/>
  <c r="V7831" i="1"/>
  <c r="V7832" i="1"/>
  <c r="V7833" i="1"/>
  <c r="V7834" i="1"/>
  <c r="V7835" i="1"/>
  <c r="V7836" i="1"/>
  <c r="V7837" i="1"/>
  <c r="V7838" i="1"/>
  <c r="V7839" i="1"/>
  <c r="V7840" i="1"/>
  <c r="V7841" i="1"/>
  <c r="V7842" i="1"/>
  <c r="V7843" i="1"/>
  <c r="V7844" i="1"/>
  <c r="V7845" i="1"/>
  <c r="V7846" i="1"/>
  <c r="V7847" i="1"/>
  <c r="V7848" i="1"/>
  <c r="V7849" i="1"/>
  <c r="V7850" i="1"/>
  <c r="V7851" i="1"/>
  <c r="V7852" i="1"/>
  <c r="V7853" i="1"/>
  <c r="V7854" i="1"/>
  <c r="V7855" i="1"/>
  <c r="V7856" i="1"/>
  <c r="V7857" i="1"/>
  <c r="V7858" i="1"/>
  <c r="V7859" i="1"/>
  <c r="V7860" i="1"/>
  <c r="V7861" i="1"/>
  <c r="V7862" i="1"/>
  <c r="V7863" i="1"/>
  <c r="V7864" i="1"/>
  <c r="V7865" i="1"/>
  <c r="V7866" i="1"/>
  <c r="V7867" i="1"/>
  <c r="V7868" i="1"/>
  <c r="V7869" i="1"/>
  <c r="V7870" i="1"/>
  <c r="V7871" i="1"/>
  <c r="V7872" i="1"/>
  <c r="V7873" i="1"/>
  <c r="V7874" i="1"/>
  <c r="V7875" i="1"/>
  <c r="V7876" i="1"/>
  <c r="V7877" i="1"/>
  <c r="V7878" i="1"/>
  <c r="V7879" i="1"/>
  <c r="V7880" i="1"/>
  <c r="V7881" i="1"/>
  <c r="V7882" i="1"/>
  <c r="V7883" i="1"/>
  <c r="V7884" i="1"/>
  <c r="V7885" i="1"/>
  <c r="V7886" i="1"/>
  <c r="V7887" i="1"/>
  <c r="V7888" i="1"/>
  <c r="V7889" i="1"/>
  <c r="V7890" i="1"/>
  <c r="V7891" i="1"/>
  <c r="V7892" i="1"/>
  <c r="V7893" i="1"/>
  <c r="V7894" i="1"/>
  <c r="V7895" i="1"/>
  <c r="V7896" i="1"/>
  <c r="V7897" i="1"/>
  <c r="V7898" i="1"/>
  <c r="V7899" i="1"/>
  <c r="V7900" i="1"/>
  <c r="V7901" i="1"/>
  <c r="V7902" i="1"/>
  <c r="V7903" i="1"/>
  <c r="V7904" i="1"/>
  <c r="V7905" i="1"/>
  <c r="V7906" i="1"/>
  <c r="V7907" i="1"/>
  <c r="V7908" i="1"/>
  <c r="V7909" i="1"/>
  <c r="V7910" i="1"/>
  <c r="V7911" i="1"/>
  <c r="V7912" i="1"/>
  <c r="V7913" i="1"/>
  <c r="V7914" i="1"/>
  <c r="V7915" i="1"/>
  <c r="V7916" i="1"/>
  <c r="V7917" i="1"/>
  <c r="V7918" i="1"/>
  <c r="V7919" i="1"/>
  <c r="V7920" i="1"/>
  <c r="V7921" i="1"/>
  <c r="V7922" i="1"/>
  <c r="V7923" i="1"/>
  <c r="V7924" i="1"/>
  <c r="V7925" i="1"/>
  <c r="V7926" i="1"/>
  <c r="V7927" i="1"/>
  <c r="V7928" i="1"/>
  <c r="V7929" i="1"/>
  <c r="V7930" i="1"/>
  <c r="V7931" i="1"/>
  <c r="V7932" i="1"/>
  <c r="V7933" i="1"/>
  <c r="V7934" i="1"/>
  <c r="V7935" i="1"/>
  <c r="V7936" i="1"/>
  <c r="V7937" i="1"/>
  <c r="V7938" i="1"/>
  <c r="V7939" i="1"/>
  <c r="V7940" i="1"/>
  <c r="V7941" i="1"/>
  <c r="V7942" i="1"/>
  <c r="V7943" i="1"/>
  <c r="V7944" i="1"/>
  <c r="V7945" i="1"/>
  <c r="V7946" i="1"/>
  <c r="V7947" i="1"/>
  <c r="V7948" i="1"/>
  <c r="V7949" i="1"/>
  <c r="V7950" i="1"/>
  <c r="V7951" i="1"/>
  <c r="V7952" i="1"/>
  <c r="V7953" i="1"/>
  <c r="V7954" i="1"/>
  <c r="V7955" i="1"/>
  <c r="V7956" i="1"/>
  <c r="V7957" i="1"/>
  <c r="V7958" i="1"/>
  <c r="V7959" i="1"/>
  <c r="V7960" i="1"/>
  <c r="V7961" i="1"/>
  <c r="V7962" i="1"/>
  <c r="V7963" i="1"/>
  <c r="V7964" i="1"/>
  <c r="V7965" i="1"/>
  <c r="V7966" i="1"/>
  <c r="V7967" i="1"/>
  <c r="V7968" i="1"/>
  <c r="V7969" i="1"/>
  <c r="V7970" i="1"/>
  <c r="V7971" i="1"/>
  <c r="V7972" i="1"/>
  <c r="V7973" i="1"/>
  <c r="V7974" i="1"/>
  <c r="V7975" i="1"/>
  <c r="V7976" i="1"/>
  <c r="V7977" i="1"/>
  <c r="V7978" i="1"/>
  <c r="V7979" i="1"/>
  <c r="V7980" i="1"/>
  <c r="V7981" i="1"/>
  <c r="V7982" i="1"/>
  <c r="V7983" i="1"/>
  <c r="V7984" i="1"/>
  <c r="V7985" i="1"/>
  <c r="V7986" i="1"/>
  <c r="V7987" i="1"/>
  <c r="V7988" i="1"/>
  <c r="V7989" i="1"/>
  <c r="V7990" i="1"/>
  <c r="V7991" i="1"/>
  <c r="V7992" i="1"/>
  <c r="V7993" i="1"/>
  <c r="V7994" i="1"/>
  <c r="V7995" i="1"/>
  <c r="V7996" i="1"/>
  <c r="V7997" i="1"/>
  <c r="V7998" i="1"/>
  <c r="V7999" i="1"/>
  <c r="V8000" i="1"/>
  <c r="V8001" i="1"/>
  <c r="V8002" i="1"/>
  <c r="V8003" i="1"/>
  <c r="V8004" i="1"/>
  <c r="V8005" i="1"/>
  <c r="V8006" i="1"/>
  <c r="V8007" i="1"/>
  <c r="V8008" i="1"/>
  <c r="V8009" i="1"/>
  <c r="V8010" i="1"/>
  <c r="V8011" i="1"/>
  <c r="V8012" i="1"/>
  <c r="V8013" i="1"/>
  <c r="V8014" i="1"/>
  <c r="V8015" i="1"/>
  <c r="V8016" i="1"/>
  <c r="V8017" i="1"/>
  <c r="V8018" i="1"/>
  <c r="V8019" i="1"/>
  <c r="V8020" i="1"/>
  <c r="V8021" i="1"/>
  <c r="V8022" i="1"/>
  <c r="V8023" i="1"/>
  <c r="V8024" i="1"/>
  <c r="V8025" i="1"/>
  <c r="V8026" i="1"/>
  <c r="V8027" i="1"/>
  <c r="V8028" i="1"/>
  <c r="V8029" i="1"/>
  <c r="V8030" i="1"/>
  <c r="V8031" i="1"/>
  <c r="V8032" i="1"/>
  <c r="V8033" i="1"/>
  <c r="V8034" i="1"/>
  <c r="V8035" i="1"/>
  <c r="V8036" i="1"/>
  <c r="V8037" i="1"/>
  <c r="V8038" i="1"/>
  <c r="V8039" i="1"/>
  <c r="V8040" i="1"/>
  <c r="V8041" i="1"/>
  <c r="V8042" i="1"/>
  <c r="V8043" i="1"/>
  <c r="V8044" i="1"/>
  <c r="V8045" i="1"/>
  <c r="V8046" i="1"/>
  <c r="V8047" i="1"/>
  <c r="V8048" i="1"/>
  <c r="V8049" i="1"/>
  <c r="V8050" i="1"/>
  <c r="V8051" i="1"/>
  <c r="V8052" i="1"/>
  <c r="V8053" i="1"/>
  <c r="V8054" i="1"/>
  <c r="V8055" i="1"/>
  <c r="V8056" i="1"/>
  <c r="V8057" i="1"/>
  <c r="V8058" i="1"/>
  <c r="V8059" i="1"/>
  <c r="V8060" i="1"/>
  <c r="V8061" i="1"/>
  <c r="V8062" i="1"/>
  <c r="V8063" i="1"/>
  <c r="V8064" i="1"/>
  <c r="V8065" i="1"/>
  <c r="V8066" i="1"/>
  <c r="V8067" i="1"/>
  <c r="V8068" i="1"/>
  <c r="V8069" i="1"/>
  <c r="V8070" i="1"/>
  <c r="V8071" i="1"/>
  <c r="V8072" i="1"/>
  <c r="V8073" i="1"/>
  <c r="V8074" i="1"/>
  <c r="V8075" i="1"/>
  <c r="V8076" i="1"/>
  <c r="V8077" i="1"/>
  <c r="V8078" i="1"/>
  <c r="V8079" i="1"/>
  <c r="V8080" i="1"/>
  <c r="V8081" i="1"/>
  <c r="V8082" i="1"/>
  <c r="V8083" i="1"/>
  <c r="V8084" i="1"/>
  <c r="V8085" i="1"/>
  <c r="V8086" i="1"/>
  <c r="V8087" i="1"/>
  <c r="V8088" i="1"/>
  <c r="V8089" i="1"/>
  <c r="V8090" i="1"/>
  <c r="V8091" i="1"/>
  <c r="V8092" i="1"/>
  <c r="V8093" i="1"/>
  <c r="V8094" i="1"/>
  <c r="V8095" i="1"/>
  <c r="V8096" i="1"/>
  <c r="V8097" i="1"/>
  <c r="V8098" i="1"/>
  <c r="V8099" i="1"/>
  <c r="V8100" i="1"/>
  <c r="V8101" i="1"/>
  <c r="V8102" i="1"/>
  <c r="V8103" i="1"/>
  <c r="V8104" i="1"/>
  <c r="V8105" i="1"/>
  <c r="V8106" i="1"/>
  <c r="V8107" i="1"/>
  <c r="V8108" i="1"/>
  <c r="V8109" i="1"/>
  <c r="V8110" i="1"/>
  <c r="V8111" i="1"/>
  <c r="V8112" i="1"/>
  <c r="V8113" i="1"/>
  <c r="V8114" i="1"/>
  <c r="V8115" i="1"/>
  <c r="V8116" i="1"/>
  <c r="V8117" i="1"/>
  <c r="V8118" i="1"/>
  <c r="V8119" i="1"/>
  <c r="V8120" i="1"/>
  <c r="V8121" i="1"/>
  <c r="V8122" i="1"/>
  <c r="V8123" i="1"/>
  <c r="V8124" i="1"/>
  <c r="V8125" i="1"/>
  <c r="V8126" i="1"/>
  <c r="V8127" i="1"/>
  <c r="V8128" i="1"/>
  <c r="V8129" i="1"/>
  <c r="V8130" i="1"/>
  <c r="V8131" i="1"/>
  <c r="V8132" i="1"/>
  <c r="V8133" i="1"/>
  <c r="V8134" i="1"/>
  <c r="V8135" i="1"/>
  <c r="V8136" i="1"/>
  <c r="V8137" i="1"/>
  <c r="V8138" i="1"/>
  <c r="V8139" i="1"/>
  <c r="V8140" i="1"/>
  <c r="V8141" i="1"/>
  <c r="V8142" i="1"/>
  <c r="V8143" i="1"/>
  <c r="V8144" i="1"/>
  <c r="V8145" i="1"/>
  <c r="V8146" i="1"/>
  <c r="V8147" i="1"/>
  <c r="V8148" i="1"/>
  <c r="V8149" i="1"/>
  <c r="V8150" i="1"/>
  <c r="V8151" i="1"/>
  <c r="V8152" i="1"/>
  <c r="V8153" i="1"/>
  <c r="V8154" i="1"/>
  <c r="V8155" i="1"/>
  <c r="V8156" i="1"/>
  <c r="V8157" i="1"/>
  <c r="V8158" i="1"/>
  <c r="V8159" i="1"/>
  <c r="V8160" i="1"/>
  <c r="V8161" i="1"/>
  <c r="V8162" i="1"/>
  <c r="V8163" i="1"/>
  <c r="V8164" i="1"/>
  <c r="V8165" i="1"/>
  <c r="V8166" i="1"/>
  <c r="V8167" i="1"/>
  <c r="V8168" i="1"/>
  <c r="V8169" i="1"/>
  <c r="V8170" i="1"/>
  <c r="V8171" i="1"/>
  <c r="V8172" i="1"/>
  <c r="V8173" i="1"/>
  <c r="V8174" i="1"/>
  <c r="V8175" i="1"/>
  <c r="V8176" i="1"/>
  <c r="V8177" i="1"/>
  <c r="V8178" i="1"/>
  <c r="V8179" i="1"/>
  <c r="V8180" i="1"/>
  <c r="V8181" i="1"/>
  <c r="V8182" i="1"/>
  <c r="V8183" i="1"/>
  <c r="V8184" i="1"/>
  <c r="V8185" i="1"/>
  <c r="V8186" i="1"/>
  <c r="V8187" i="1"/>
  <c r="V8188" i="1"/>
  <c r="V8189" i="1"/>
  <c r="V8190" i="1"/>
  <c r="V8191" i="1"/>
  <c r="V8192" i="1"/>
  <c r="V8193" i="1"/>
  <c r="V8194" i="1"/>
  <c r="V8195" i="1"/>
  <c r="V8196" i="1"/>
  <c r="V8197" i="1"/>
  <c r="V8198" i="1"/>
  <c r="V8199" i="1"/>
  <c r="V8200" i="1"/>
  <c r="V8201" i="1"/>
  <c r="V8202" i="1"/>
  <c r="V8203" i="1"/>
  <c r="V8204" i="1"/>
  <c r="V8205" i="1"/>
  <c r="V8206" i="1"/>
  <c r="V8207" i="1"/>
  <c r="V8208" i="1"/>
  <c r="V8209" i="1"/>
  <c r="V8210" i="1"/>
  <c r="V8211" i="1"/>
  <c r="V8212" i="1"/>
  <c r="V8213" i="1"/>
  <c r="V8214" i="1"/>
  <c r="V8215" i="1"/>
  <c r="V8216" i="1"/>
  <c r="V8217" i="1"/>
  <c r="V8218" i="1"/>
  <c r="V8219" i="1"/>
  <c r="V8220" i="1"/>
  <c r="V8221" i="1"/>
  <c r="V8222" i="1"/>
  <c r="V8223" i="1"/>
  <c r="V8224" i="1"/>
  <c r="V8225" i="1"/>
  <c r="V8226" i="1"/>
  <c r="V8227" i="1"/>
  <c r="V8228" i="1"/>
  <c r="V8229" i="1"/>
  <c r="V8230" i="1"/>
  <c r="V8231" i="1"/>
  <c r="V8232" i="1"/>
  <c r="V8233" i="1"/>
  <c r="V8234" i="1"/>
  <c r="V8235" i="1"/>
  <c r="V8236" i="1"/>
  <c r="V8237" i="1"/>
  <c r="V8238" i="1"/>
  <c r="V8239" i="1"/>
  <c r="V8240" i="1"/>
  <c r="V8241" i="1"/>
  <c r="V8242" i="1"/>
  <c r="V8243" i="1"/>
  <c r="V8244" i="1"/>
  <c r="V8245" i="1"/>
  <c r="V8246" i="1"/>
  <c r="V8247" i="1"/>
  <c r="V8248" i="1"/>
  <c r="V8249" i="1"/>
  <c r="V8250" i="1"/>
  <c r="V8251" i="1"/>
  <c r="V8252" i="1"/>
  <c r="V8253" i="1"/>
  <c r="V8254" i="1"/>
  <c r="V8255" i="1"/>
  <c r="V8256" i="1"/>
  <c r="V8257" i="1"/>
  <c r="V8258" i="1"/>
  <c r="V8259" i="1"/>
  <c r="V8260" i="1"/>
  <c r="V8261" i="1"/>
  <c r="V8262" i="1"/>
  <c r="V8263" i="1"/>
  <c r="V8264" i="1"/>
  <c r="V8265" i="1"/>
  <c r="V8266" i="1"/>
  <c r="V8267" i="1"/>
  <c r="V8268" i="1"/>
  <c r="V8269" i="1"/>
  <c r="V8270" i="1"/>
  <c r="V8271" i="1"/>
  <c r="V8272" i="1"/>
  <c r="V8273" i="1"/>
  <c r="V8274" i="1"/>
  <c r="V8275" i="1"/>
  <c r="V8276" i="1"/>
  <c r="V8277" i="1"/>
  <c r="V8278" i="1"/>
  <c r="V8279" i="1"/>
  <c r="V8280" i="1"/>
  <c r="V8281" i="1"/>
  <c r="V8282" i="1"/>
  <c r="V8283" i="1"/>
  <c r="V8284" i="1"/>
  <c r="V8285" i="1"/>
  <c r="V8286" i="1"/>
  <c r="V8287" i="1"/>
  <c r="V8288" i="1"/>
  <c r="V8289" i="1"/>
  <c r="V8290" i="1"/>
  <c r="V8291" i="1"/>
  <c r="V8292" i="1"/>
  <c r="V8293" i="1"/>
  <c r="V8294" i="1"/>
  <c r="V8295" i="1"/>
  <c r="V8296" i="1"/>
  <c r="V8297" i="1"/>
  <c r="V8298" i="1"/>
  <c r="V8299" i="1"/>
  <c r="V8300" i="1"/>
  <c r="V8301" i="1"/>
  <c r="V8302" i="1"/>
  <c r="V8303" i="1"/>
  <c r="V8304" i="1"/>
  <c r="V8305" i="1"/>
  <c r="V8306" i="1"/>
  <c r="V8307" i="1"/>
  <c r="V8308" i="1"/>
  <c r="V8309" i="1"/>
  <c r="V8310" i="1"/>
  <c r="V8311" i="1"/>
  <c r="V8312" i="1"/>
  <c r="V8313" i="1"/>
  <c r="V8314" i="1"/>
  <c r="V8315" i="1"/>
  <c r="V8316" i="1"/>
  <c r="V8317" i="1"/>
  <c r="V8318" i="1"/>
  <c r="V8319" i="1"/>
  <c r="V8320" i="1"/>
  <c r="V8321" i="1"/>
  <c r="V8322" i="1"/>
  <c r="V8323" i="1"/>
  <c r="V8324" i="1"/>
  <c r="V8325" i="1"/>
  <c r="V8326" i="1"/>
  <c r="V8327" i="1"/>
  <c r="V8328" i="1"/>
  <c r="V8329" i="1"/>
  <c r="V8330" i="1"/>
  <c r="V8331" i="1"/>
  <c r="V8332" i="1"/>
  <c r="V8333" i="1"/>
  <c r="V8334" i="1"/>
  <c r="V8335" i="1"/>
  <c r="V8336" i="1"/>
  <c r="V8337" i="1"/>
  <c r="V8338" i="1"/>
  <c r="V8339" i="1"/>
  <c r="V8340" i="1"/>
  <c r="V8341" i="1"/>
  <c r="V8342" i="1"/>
  <c r="V8343" i="1"/>
  <c r="V8344" i="1"/>
  <c r="V8345" i="1"/>
  <c r="V8346" i="1"/>
  <c r="V8347" i="1"/>
  <c r="V8348" i="1"/>
  <c r="V8349" i="1"/>
  <c r="V8350" i="1"/>
  <c r="V8351" i="1"/>
  <c r="V8352" i="1"/>
  <c r="V8353" i="1"/>
  <c r="V8354" i="1"/>
  <c r="V8355" i="1"/>
  <c r="V8356" i="1"/>
  <c r="V8357" i="1"/>
  <c r="V8358" i="1"/>
  <c r="V8359" i="1"/>
  <c r="V8360" i="1"/>
  <c r="V8361" i="1"/>
  <c r="V8362" i="1"/>
  <c r="V8363" i="1"/>
  <c r="V8364" i="1"/>
  <c r="V8365" i="1"/>
  <c r="V8366" i="1"/>
  <c r="V8367" i="1"/>
  <c r="V8368" i="1"/>
  <c r="V8369" i="1"/>
  <c r="V8370" i="1"/>
  <c r="V8371" i="1"/>
  <c r="V8372" i="1"/>
  <c r="V8373" i="1"/>
  <c r="V8374" i="1"/>
  <c r="V8375" i="1"/>
  <c r="V8376" i="1"/>
  <c r="V8377" i="1"/>
  <c r="V8378" i="1"/>
  <c r="V8379" i="1"/>
  <c r="V8380" i="1"/>
  <c r="V8381" i="1"/>
  <c r="V8382" i="1"/>
  <c r="V8383" i="1"/>
  <c r="V8384" i="1"/>
  <c r="V8385" i="1"/>
  <c r="V8386" i="1"/>
  <c r="V8387" i="1"/>
  <c r="V8388" i="1"/>
  <c r="V8389" i="1"/>
  <c r="V8390" i="1"/>
  <c r="V8391" i="1"/>
  <c r="V8392" i="1"/>
  <c r="V8393" i="1"/>
  <c r="V8394" i="1"/>
  <c r="V8395" i="1"/>
  <c r="V8396" i="1"/>
  <c r="V8397" i="1"/>
  <c r="V8398" i="1"/>
  <c r="V8399" i="1"/>
  <c r="V8400" i="1"/>
  <c r="V8401" i="1"/>
  <c r="V8402" i="1"/>
  <c r="V8403" i="1"/>
  <c r="V8404" i="1"/>
  <c r="V8405" i="1"/>
  <c r="V8406" i="1"/>
  <c r="V8407" i="1"/>
  <c r="V8408" i="1"/>
  <c r="V8409" i="1"/>
  <c r="V8410" i="1"/>
  <c r="V8411" i="1"/>
  <c r="V8412" i="1"/>
  <c r="V8413" i="1"/>
  <c r="V8414" i="1"/>
  <c r="V8415" i="1"/>
  <c r="V8416" i="1"/>
  <c r="V8417" i="1"/>
  <c r="V8418" i="1"/>
  <c r="V8419" i="1"/>
  <c r="V8420" i="1"/>
  <c r="V8421" i="1"/>
  <c r="V8422" i="1"/>
  <c r="V8423" i="1"/>
  <c r="V8424" i="1"/>
  <c r="V8425" i="1"/>
  <c r="V8426" i="1"/>
  <c r="V8427" i="1"/>
  <c r="V8428" i="1"/>
  <c r="V8429" i="1"/>
  <c r="V8430" i="1"/>
  <c r="V8431" i="1"/>
  <c r="V8432" i="1"/>
  <c r="V8433" i="1"/>
  <c r="V8434" i="1"/>
  <c r="V8435" i="1"/>
  <c r="V8436" i="1"/>
  <c r="V8437" i="1"/>
  <c r="V8438" i="1"/>
  <c r="V8439" i="1"/>
  <c r="V8440" i="1"/>
  <c r="V8441" i="1"/>
  <c r="V8442" i="1"/>
  <c r="V8443" i="1"/>
  <c r="V8444" i="1"/>
  <c r="V8445" i="1"/>
  <c r="V8446" i="1"/>
  <c r="V8447" i="1"/>
  <c r="V8448" i="1"/>
  <c r="V8449" i="1"/>
  <c r="V8450" i="1"/>
  <c r="V8451" i="1"/>
  <c r="V8452" i="1"/>
  <c r="V8453" i="1"/>
  <c r="V8454" i="1"/>
  <c r="V8455" i="1"/>
  <c r="V8456" i="1"/>
  <c r="V8457" i="1"/>
  <c r="V8458" i="1"/>
  <c r="V8459" i="1"/>
  <c r="V8460" i="1"/>
  <c r="V8461" i="1"/>
  <c r="V8462" i="1"/>
  <c r="V8463" i="1"/>
  <c r="V8464" i="1"/>
  <c r="V8465" i="1"/>
  <c r="V8466" i="1"/>
  <c r="V8467" i="1"/>
  <c r="V8468" i="1"/>
  <c r="V8469" i="1"/>
  <c r="V8470" i="1"/>
  <c r="V8471" i="1"/>
  <c r="V8472" i="1"/>
  <c r="V8473" i="1"/>
  <c r="V8474" i="1"/>
  <c r="V8475" i="1"/>
  <c r="V8476" i="1"/>
  <c r="V8477" i="1"/>
  <c r="V8478" i="1"/>
  <c r="V8479" i="1"/>
  <c r="V8480" i="1"/>
  <c r="V8481" i="1"/>
  <c r="V8482" i="1"/>
  <c r="V8483" i="1"/>
  <c r="V8484" i="1"/>
  <c r="V8485" i="1"/>
  <c r="V8486" i="1"/>
  <c r="V8487" i="1"/>
  <c r="V8488" i="1"/>
  <c r="V8489" i="1"/>
  <c r="V8490" i="1"/>
  <c r="V8491" i="1"/>
  <c r="V8492" i="1"/>
  <c r="V8493" i="1"/>
  <c r="V8494" i="1"/>
  <c r="V8495" i="1"/>
  <c r="V8496" i="1"/>
  <c r="V8497" i="1"/>
  <c r="V8498" i="1"/>
  <c r="V8499" i="1"/>
  <c r="V8500" i="1"/>
  <c r="V8501" i="1"/>
  <c r="V8502" i="1"/>
  <c r="V8503" i="1"/>
  <c r="V8504" i="1"/>
  <c r="V8505" i="1"/>
  <c r="V8506" i="1"/>
  <c r="V8507" i="1"/>
  <c r="V8508" i="1"/>
  <c r="V8509" i="1"/>
  <c r="V8510" i="1"/>
  <c r="V8511" i="1"/>
  <c r="V8512" i="1"/>
  <c r="V8513" i="1"/>
  <c r="V8514" i="1"/>
  <c r="V8515" i="1"/>
  <c r="V8516" i="1"/>
  <c r="V8517" i="1"/>
  <c r="V8518" i="1"/>
  <c r="V8519" i="1"/>
  <c r="V8520" i="1"/>
  <c r="V8521" i="1"/>
  <c r="V8522" i="1"/>
  <c r="V8523" i="1"/>
  <c r="V8524" i="1"/>
  <c r="V8525" i="1"/>
  <c r="V8526" i="1"/>
  <c r="V8527" i="1"/>
  <c r="V8528" i="1"/>
  <c r="V8529" i="1"/>
  <c r="V8530" i="1"/>
  <c r="V8531" i="1"/>
  <c r="V8532" i="1"/>
  <c r="V8533" i="1"/>
  <c r="V8534" i="1"/>
  <c r="V8535" i="1"/>
  <c r="V8536" i="1"/>
  <c r="V8537" i="1"/>
  <c r="V8538" i="1"/>
  <c r="V8539" i="1"/>
  <c r="V8540" i="1"/>
  <c r="V8541" i="1"/>
  <c r="V8542" i="1"/>
  <c r="V8543" i="1"/>
  <c r="V8544" i="1"/>
  <c r="V8545" i="1"/>
  <c r="V8546" i="1"/>
  <c r="V8547" i="1"/>
  <c r="V8548" i="1"/>
  <c r="V8549" i="1"/>
  <c r="V8550" i="1"/>
  <c r="V8551" i="1"/>
  <c r="V8552" i="1"/>
  <c r="V8553" i="1"/>
  <c r="V8554" i="1"/>
  <c r="V8555" i="1"/>
  <c r="V8556" i="1"/>
  <c r="V8557" i="1"/>
  <c r="V8558" i="1"/>
  <c r="V8559" i="1"/>
  <c r="V8560" i="1"/>
  <c r="V8561" i="1"/>
  <c r="V8562" i="1"/>
  <c r="V8563" i="1"/>
  <c r="V8564" i="1"/>
  <c r="V8565" i="1"/>
  <c r="V8566" i="1"/>
  <c r="V8567" i="1"/>
  <c r="V8568" i="1"/>
  <c r="V8569" i="1"/>
  <c r="V8570" i="1"/>
  <c r="V8571" i="1"/>
  <c r="V8572" i="1"/>
  <c r="V8573" i="1"/>
  <c r="V8574" i="1"/>
  <c r="V8575" i="1"/>
  <c r="V8576" i="1"/>
  <c r="V8577" i="1"/>
  <c r="V8578" i="1"/>
  <c r="V8579" i="1"/>
  <c r="V8580" i="1"/>
  <c r="V8581" i="1"/>
  <c r="V8582" i="1"/>
  <c r="V8583" i="1"/>
  <c r="V8584" i="1"/>
  <c r="V8585" i="1"/>
  <c r="V8586" i="1"/>
  <c r="V8587" i="1"/>
  <c r="V8588" i="1"/>
  <c r="V8589" i="1"/>
  <c r="V8590" i="1"/>
  <c r="V8591" i="1"/>
  <c r="V8592" i="1"/>
  <c r="V8593" i="1"/>
  <c r="V8594" i="1"/>
  <c r="V8595" i="1"/>
  <c r="V8596" i="1"/>
  <c r="V8597" i="1"/>
  <c r="V8598" i="1"/>
  <c r="V8599" i="1"/>
  <c r="V8600" i="1"/>
  <c r="V8601" i="1"/>
  <c r="V8602" i="1"/>
  <c r="V8603" i="1"/>
  <c r="V8604" i="1"/>
  <c r="V8605" i="1"/>
  <c r="V8606" i="1"/>
  <c r="V8607" i="1"/>
  <c r="V8608" i="1"/>
  <c r="V8609" i="1"/>
  <c r="V8610" i="1"/>
  <c r="V8611" i="1"/>
  <c r="V8612" i="1"/>
  <c r="V8613" i="1"/>
  <c r="V8614" i="1"/>
  <c r="V8615" i="1"/>
  <c r="V8616" i="1"/>
  <c r="V8617" i="1"/>
  <c r="V8618" i="1"/>
  <c r="V8619" i="1"/>
  <c r="V8620" i="1"/>
  <c r="V8621" i="1"/>
  <c r="V8622" i="1"/>
  <c r="V8623" i="1"/>
  <c r="V8624" i="1"/>
  <c r="V8625" i="1"/>
  <c r="V8626" i="1"/>
  <c r="V8627" i="1"/>
  <c r="V8628" i="1"/>
  <c r="V8629" i="1"/>
  <c r="V8630" i="1"/>
  <c r="V8631" i="1"/>
  <c r="V8632" i="1"/>
  <c r="V8633" i="1"/>
  <c r="V8634" i="1"/>
  <c r="V8635" i="1"/>
  <c r="V8636" i="1"/>
  <c r="V8637" i="1"/>
  <c r="V8638" i="1"/>
  <c r="V8639" i="1"/>
  <c r="V8640" i="1"/>
  <c r="V8641" i="1"/>
  <c r="V8642" i="1"/>
  <c r="V8643" i="1"/>
  <c r="V8644" i="1"/>
  <c r="V8645" i="1"/>
  <c r="V8646" i="1"/>
  <c r="V8647" i="1"/>
  <c r="V8648" i="1"/>
  <c r="V8649" i="1"/>
  <c r="V8650" i="1"/>
  <c r="V8651" i="1"/>
  <c r="V8652" i="1"/>
  <c r="V8653" i="1"/>
  <c r="V8654" i="1"/>
  <c r="V8655" i="1"/>
  <c r="V8656" i="1"/>
  <c r="V8657" i="1"/>
  <c r="V8658" i="1"/>
  <c r="V8659" i="1"/>
  <c r="V8660" i="1"/>
  <c r="V8661" i="1"/>
  <c r="V8662" i="1"/>
  <c r="V8663" i="1"/>
  <c r="V8664" i="1"/>
  <c r="V8665" i="1"/>
  <c r="V8666" i="1"/>
  <c r="V8667" i="1"/>
  <c r="V8668" i="1"/>
  <c r="V8669" i="1"/>
  <c r="V8670" i="1"/>
  <c r="V8671" i="1"/>
  <c r="V8672" i="1"/>
  <c r="V8673" i="1"/>
  <c r="V8674" i="1"/>
  <c r="V8675" i="1"/>
  <c r="V8676" i="1"/>
  <c r="V8677" i="1"/>
  <c r="V8678" i="1"/>
  <c r="V8679" i="1"/>
  <c r="V8680" i="1"/>
  <c r="V8681" i="1"/>
  <c r="V8682" i="1"/>
  <c r="V8683" i="1"/>
  <c r="V8684" i="1"/>
  <c r="V8685" i="1"/>
  <c r="V8686" i="1"/>
  <c r="V8687" i="1"/>
  <c r="V8688" i="1"/>
  <c r="V8689" i="1"/>
  <c r="V8690" i="1"/>
  <c r="V8691" i="1"/>
  <c r="V8692" i="1"/>
  <c r="V8693" i="1"/>
  <c r="V8694" i="1"/>
  <c r="V8695" i="1"/>
  <c r="V8696" i="1"/>
  <c r="V8697" i="1"/>
  <c r="V8698" i="1"/>
  <c r="V8699" i="1"/>
  <c r="V8700" i="1"/>
  <c r="V8701" i="1"/>
  <c r="V8702" i="1"/>
  <c r="V8703" i="1"/>
  <c r="V8704" i="1"/>
  <c r="V8705" i="1"/>
  <c r="V8706" i="1"/>
  <c r="V8707" i="1"/>
  <c r="V8708" i="1"/>
  <c r="V8709" i="1"/>
  <c r="V8710" i="1"/>
  <c r="V8711" i="1"/>
  <c r="V8712" i="1"/>
  <c r="V8713" i="1"/>
  <c r="V8714" i="1"/>
  <c r="V8715" i="1"/>
  <c r="V8716" i="1"/>
  <c r="V8717" i="1"/>
  <c r="V8718" i="1"/>
  <c r="V8719" i="1"/>
  <c r="V8720" i="1"/>
  <c r="V8721" i="1"/>
  <c r="V8722" i="1"/>
  <c r="V8723" i="1"/>
  <c r="V8724" i="1"/>
  <c r="V8725" i="1"/>
  <c r="V8726" i="1"/>
  <c r="V8727" i="1"/>
  <c r="V8728" i="1"/>
  <c r="V8729" i="1"/>
  <c r="V8730" i="1"/>
  <c r="V8731" i="1"/>
  <c r="V8732" i="1"/>
  <c r="V8733" i="1"/>
  <c r="V8734" i="1"/>
  <c r="V8735" i="1"/>
  <c r="V8736" i="1"/>
  <c r="V8737" i="1"/>
  <c r="V8738" i="1"/>
  <c r="V8739" i="1"/>
  <c r="V8740" i="1"/>
  <c r="V8741" i="1"/>
  <c r="V8742" i="1"/>
  <c r="V8743" i="1"/>
  <c r="V8744" i="1"/>
  <c r="V8745" i="1"/>
  <c r="V8746" i="1"/>
  <c r="V8747" i="1"/>
  <c r="V8748" i="1"/>
  <c r="V8749" i="1"/>
  <c r="V8750" i="1"/>
  <c r="V8751" i="1"/>
  <c r="V8752" i="1"/>
  <c r="V8753" i="1"/>
  <c r="V8754" i="1"/>
  <c r="V8755" i="1"/>
  <c r="V8756" i="1"/>
  <c r="V8757" i="1"/>
  <c r="V8758" i="1"/>
  <c r="V8759" i="1"/>
  <c r="V8760" i="1"/>
  <c r="V8761" i="1"/>
  <c r="V8762" i="1"/>
  <c r="V8763" i="1"/>
  <c r="V8764" i="1"/>
  <c r="V8765" i="1"/>
  <c r="V8766" i="1"/>
  <c r="V8767" i="1"/>
  <c r="V8768" i="1"/>
  <c r="V8769" i="1"/>
  <c r="V8770" i="1"/>
  <c r="V8771" i="1"/>
  <c r="V8772" i="1"/>
  <c r="V8773" i="1"/>
  <c r="V8774" i="1"/>
  <c r="V8775" i="1"/>
  <c r="V8776" i="1"/>
  <c r="V8777" i="1"/>
  <c r="V8778" i="1"/>
  <c r="V8779" i="1"/>
  <c r="V8780" i="1"/>
  <c r="V8781" i="1"/>
  <c r="V8782" i="1"/>
  <c r="V8783" i="1"/>
  <c r="V8784" i="1"/>
  <c r="V8785" i="1"/>
  <c r="V8786" i="1"/>
  <c r="V8787" i="1"/>
  <c r="V8788" i="1"/>
  <c r="V8789" i="1"/>
  <c r="V8790" i="1"/>
  <c r="V8791" i="1"/>
  <c r="V8792" i="1"/>
  <c r="V8793" i="1"/>
  <c r="V8794" i="1"/>
  <c r="V8795" i="1"/>
  <c r="V8796" i="1"/>
  <c r="V8797" i="1"/>
  <c r="V8798" i="1"/>
  <c r="V8799" i="1"/>
  <c r="V8800" i="1"/>
  <c r="V8801" i="1"/>
  <c r="V8802" i="1"/>
  <c r="V8803" i="1"/>
  <c r="V8804" i="1"/>
  <c r="V8805" i="1"/>
  <c r="V8806" i="1"/>
  <c r="V8807" i="1"/>
  <c r="V8808" i="1"/>
  <c r="V8809" i="1"/>
  <c r="V8810" i="1"/>
  <c r="V8811" i="1"/>
  <c r="V8812" i="1"/>
  <c r="V8813" i="1"/>
  <c r="V8814" i="1"/>
  <c r="V8815" i="1"/>
  <c r="V8816" i="1"/>
  <c r="V8817" i="1"/>
  <c r="V8818" i="1"/>
  <c r="V8819" i="1"/>
  <c r="V8820" i="1"/>
  <c r="V8821" i="1"/>
  <c r="V8822" i="1"/>
  <c r="V8823" i="1"/>
  <c r="V8824" i="1"/>
  <c r="V8825" i="1"/>
  <c r="V8826" i="1"/>
  <c r="V8827" i="1"/>
  <c r="V8828" i="1"/>
  <c r="V8829" i="1"/>
  <c r="V8830" i="1"/>
  <c r="V8831" i="1"/>
  <c r="V8832" i="1"/>
  <c r="V8833" i="1"/>
  <c r="V8834" i="1"/>
  <c r="V8835" i="1"/>
  <c r="V8836" i="1"/>
  <c r="V8837" i="1"/>
  <c r="V8838" i="1"/>
  <c r="V8839" i="1"/>
  <c r="V8840" i="1"/>
  <c r="V8841" i="1"/>
  <c r="V8842" i="1"/>
  <c r="V8843" i="1"/>
  <c r="V8844" i="1"/>
  <c r="V8845" i="1"/>
  <c r="V8846" i="1"/>
  <c r="V8847" i="1"/>
  <c r="V8848" i="1"/>
  <c r="V8849" i="1"/>
  <c r="V8850" i="1"/>
  <c r="V8851" i="1"/>
  <c r="V8852" i="1"/>
  <c r="V8853" i="1"/>
  <c r="V8854" i="1"/>
  <c r="V8855" i="1"/>
  <c r="V8856" i="1"/>
  <c r="V8857" i="1"/>
  <c r="V8858" i="1"/>
  <c r="V8859" i="1"/>
  <c r="V8860" i="1"/>
  <c r="V8861" i="1"/>
  <c r="V8862" i="1"/>
  <c r="V8863" i="1"/>
  <c r="V8864" i="1"/>
  <c r="V8865" i="1"/>
  <c r="V8866" i="1"/>
  <c r="V8867" i="1"/>
  <c r="V8868" i="1"/>
  <c r="V8869" i="1"/>
  <c r="V8870" i="1"/>
  <c r="V8871" i="1"/>
  <c r="V8872" i="1"/>
  <c r="V8873" i="1"/>
  <c r="V8874" i="1"/>
  <c r="V8875" i="1"/>
  <c r="V8876" i="1"/>
  <c r="V8877" i="1"/>
  <c r="V8878" i="1"/>
  <c r="V8879" i="1"/>
  <c r="V8880" i="1"/>
  <c r="V8881" i="1"/>
  <c r="V8882" i="1"/>
  <c r="V8883" i="1"/>
  <c r="V8884" i="1"/>
  <c r="V8885" i="1"/>
  <c r="V8886" i="1"/>
  <c r="V8887" i="1"/>
  <c r="V8888" i="1"/>
  <c r="V8889" i="1"/>
  <c r="V8890" i="1"/>
  <c r="V8891" i="1"/>
  <c r="V8892" i="1"/>
  <c r="V8893" i="1"/>
  <c r="V8894" i="1"/>
  <c r="V8895" i="1"/>
  <c r="V8896" i="1"/>
  <c r="V8897" i="1"/>
  <c r="V8898" i="1"/>
  <c r="V8899" i="1"/>
  <c r="V8900" i="1"/>
  <c r="V8901" i="1"/>
  <c r="V8902" i="1"/>
  <c r="V8903" i="1"/>
  <c r="V8904" i="1"/>
  <c r="V8905" i="1"/>
  <c r="V8906" i="1"/>
  <c r="V8907" i="1"/>
  <c r="V8908" i="1"/>
  <c r="V8909" i="1"/>
  <c r="V8910" i="1"/>
  <c r="V8911" i="1"/>
  <c r="V8912" i="1"/>
  <c r="V8913" i="1"/>
  <c r="V8914" i="1"/>
  <c r="V8915" i="1"/>
  <c r="V8916" i="1"/>
  <c r="V8917" i="1"/>
  <c r="V8918" i="1"/>
  <c r="V8919" i="1"/>
  <c r="V8920" i="1"/>
  <c r="V8921" i="1"/>
  <c r="V8922" i="1"/>
  <c r="V8923" i="1"/>
  <c r="V8924" i="1"/>
  <c r="V8925" i="1"/>
  <c r="V8926" i="1"/>
  <c r="V8927" i="1"/>
  <c r="V8928" i="1"/>
  <c r="V8929" i="1"/>
  <c r="V8930" i="1"/>
  <c r="V8931" i="1"/>
  <c r="V8932" i="1"/>
  <c r="V8933" i="1"/>
  <c r="V8934" i="1"/>
  <c r="V8935" i="1"/>
  <c r="V8936" i="1"/>
  <c r="V8937" i="1"/>
  <c r="V8938" i="1"/>
  <c r="V8939" i="1"/>
  <c r="V8940" i="1"/>
  <c r="V8941" i="1"/>
  <c r="V8942" i="1"/>
  <c r="V8943" i="1"/>
  <c r="V8944" i="1"/>
  <c r="V8945" i="1"/>
  <c r="V8946" i="1"/>
  <c r="V8947" i="1"/>
  <c r="V8948" i="1"/>
  <c r="V8949" i="1"/>
  <c r="V8950" i="1"/>
  <c r="V8951" i="1"/>
  <c r="V8952" i="1"/>
  <c r="V8953" i="1"/>
  <c r="V8954" i="1"/>
  <c r="V8955" i="1"/>
  <c r="V8956" i="1"/>
  <c r="V8957" i="1"/>
  <c r="V8958" i="1"/>
  <c r="V8959" i="1"/>
  <c r="V8960" i="1"/>
  <c r="V8961" i="1"/>
  <c r="V8962" i="1"/>
  <c r="V8963" i="1"/>
  <c r="V8964" i="1"/>
  <c r="V8965" i="1"/>
  <c r="V8966" i="1"/>
  <c r="V8967" i="1"/>
  <c r="V8968" i="1"/>
  <c r="V8969" i="1"/>
  <c r="V8970" i="1"/>
  <c r="V8971" i="1"/>
  <c r="V8972" i="1"/>
  <c r="V8973" i="1"/>
  <c r="V8974" i="1"/>
  <c r="V8975" i="1"/>
  <c r="V8976" i="1"/>
  <c r="V8977" i="1"/>
  <c r="V8978" i="1"/>
  <c r="V8979" i="1"/>
  <c r="V8980" i="1"/>
  <c r="V8981" i="1"/>
  <c r="V8982" i="1"/>
  <c r="V8983" i="1"/>
  <c r="V8984" i="1"/>
  <c r="V8985" i="1"/>
  <c r="V8986" i="1"/>
  <c r="V8987" i="1"/>
  <c r="V8988" i="1"/>
  <c r="V8989" i="1"/>
  <c r="V8990" i="1"/>
  <c r="V8991" i="1"/>
  <c r="V8992" i="1"/>
  <c r="V8993" i="1"/>
  <c r="V8994" i="1"/>
  <c r="V8995" i="1"/>
  <c r="V8996" i="1"/>
  <c r="V8997" i="1"/>
  <c r="V8998" i="1"/>
  <c r="V8999" i="1"/>
  <c r="V9000" i="1"/>
  <c r="V9001" i="1"/>
  <c r="V9002" i="1"/>
  <c r="V9003" i="1"/>
  <c r="V9004" i="1"/>
  <c r="V9005" i="1"/>
  <c r="V9006" i="1"/>
  <c r="V9007" i="1"/>
  <c r="V9008" i="1"/>
  <c r="V9009" i="1"/>
  <c r="V9010" i="1"/>
  <c r="V9011" i="1"/>
  <c r="V9012" i="1"/>
  <c r="V9013" i="1"/>
  <c r="V9014" i="1"/>
  <c r="V9015" i="1"/>
  <c r="V9016" i="1"/>
  <c r="V9017" i="1"/>
  <c r="V9018" i="1"/>
  <c r="V9019" i="1"/>
  <c r="V9020" i="1"/>
  <c r="V9021" i="1"/>
  <c r="V9022" i="1"/>
  <c r="V9023" i="1"/>
  <c r="V9024" i="1"/>
  <c r="V9025" i="1"/>
  <c r="V9026" i="1"/>
  <c r="V9027" i="1"/>
  <c r="V9028" i="1"/>
  <c r="V9029" i="1"/>
  <c r="V9030" i="1"/>
  <c r="V9031" i="1"/>
  <c r="V9032" i="1"/>
  <c r="V9033" i="1"/>
  <c r="V9034" i="1"/>
  <c r="V9035" i="1"/>
  <c r="V9036" i="1"/>
  <c r="V9037" i="1"/>
  <c r="V9038" i="1"/>
  <c r="V9039" i="1"/>
  <c r="V9040" i="1"/>
  <c r="V9041" i="1"/>
  <c r="V9042" i="1"/>
  <c r="V9043" i="1"/>
  <c r="V9044" i="1"/>
  <c r="V9045" i="1"/>
  <c r="V9046" i="1"/>
  <c r="V9047" i="1"/>
  <c r="V9048" i="1"/>
  <c r="V9049" i="1"/>
  <c r="V9050" i="1"/>
  <c r="V9051" i="1"/>
  <c r="V9052" i="1"/>
  <c r="V9053" i="1"/>
  <c r="V9054" i="1"/>
  <c r="V9055" i="1"/>
  <c r="V9056" i="1"/>
  <c r="V9057" i="1"/>
  <c r="V9058" i="1"/>
  <c r="V9059" i="1"/>
  <c r="V9060" i="1"/>
  <c r="V9061" i="1"/>
  <c r="V9062" i="1"/>
  <c r="V9063" i="1"/>
  <c r="V9064" i="1"/>
  <c r="V9065" i="1"/>
  <c r="V9066" i="1"/>
  <c r="V9067" i="1"/>
  <c r="V9068" i="1"/>
  <c r="V9069" i="1"/>
  <c r="V9070" i="1"/>
  <c r="V9071" i="1"/>
  <c r="V9072" i="1"/>
  <c r="V9073" i="1"/>
  <c r="V9074" i="1"/>
  <c r="V9075" i="1"/>
  <c r="V9076" i="1"/>
  <c r="V9077" i="1"/>
  <c r="V9078" i="1"/>
  <c r="V9079" i="1"/>
  <c r="V9080" i="1"/>
  <c r="V9081" i="1"/>
  <c r="V9082" i="1"/>
  <c r="V9083" i="1"/>
  <c r="V9084" i="1"/>
  <c r="V9085" i="1"/>
  <c r="V9086" i="1"/>
  <c r="V9087" i="1"/>
  <c r="V9088" i="1"/>
  <c r="V9089" i="1"/>
  <c r="V9090" i="1"/>
  <c r="V9091" i="1"/>
  <c r="V9092" i="1"/>
  <c r="V9093" i="1"/>
  <c r="V9094" i="1"/>
  <c r="V9095" i="1"/>
  <c r="V9096" i="1"/>
  <c r="V9097" i="1"/>
  <c r="V9098" i="1"/>
  <c r="V9099" i="1"/>
  <c r="V9100" i="1"/>
  <c r="V9101" i="1"/>
  <c r="V9102" i="1"/>
  <c r="V9103" i="1"/>
  <c r="V9104" i="1"/>
  <c r="V9105" i="1"/>
  <c r="V9106" i="1"/>
  <c r="V9107" i="1"/>
  <c r="V9108" i="1"/>
  <c r="V9109" i="1"/>
  <c r="V9110" i="1"/>
  <c r="V9111" i="1"/>
  <c r="V9112" i="1"/>
  <c r="V9113" i="1"/>
  <c r="V9114" i="1"/>
  <c r="V9115" i="1"/>
  <c r="V9116" i="1"/>
  <c r="V9117" i="1"/>
  <c r="V9118" i="1"/>
  <c r="V9119" i="1"/>
  <c r="V9120" i="1"/>
  <c r="V9121" i="1"/>
  <c r="V9122" i="1"/>
  <c r="V9123" i="1"/>
  <c r="V9124" i="1"/>
  <c r="V9125" i="1"/>
  <c r="V9126" i="1"/>
  <c r="V9127" i="1"/>
  <c r="V9128" i="1"/>
  <c r="V9129" i="1"/>
  <c r="V9130" i="1"/>
  <c r="V9131" i="1"/>
  <c r="V9132" i="1"/>
  <c r="V9133" i="1"/>
  <c r="V9134" i="1"/>
  <c r="V9135" i="1"/>
  <c r="V9136" i="1"/>
  <c r="V9137" i="1"/>
  <c r="V9138" i="1"/>
  <c r="V9139" i="1"/>
  <c r="V9140" i="1"/>
  <c r="V9141" i="1"/>
  <c r="V9142" i="1"/>
  <c r="V9143" i="1"/>
  <c r="V9144" i="1"/>
  <c r="V9145" i="1"/>
  <c r="V9146" i="1"/>
  <c r="V9147" i="1"/>
  <c r="V9148" i="1"/>
  <c r="V9149" i="1"/>
  <c r="V9150" i="1"/>
  <c r="V9151" i="1"/>
  <c r="V9152" i="1"/>
  <c r="V9153" i="1"/>
  <c r="V9154" i="1"/>
  <c r="V9155" i="1"/>
  <c r="V9156" i="1"/>
  <c r="V9157" i="1"/>
  <c r="V9158" i="1"/>
  <c r="V9159" i="1"/>
  <c r="V9160" i="1"/>
  <c r="V9161" i="1"/>
  <c r="V9162" i="1"/>
  <c r="V9163" i="1"/>
  <c r="V9164" i="1"/>
  <c r="V9165" i="1"/>
  <c r="V9166" i="1"/>
  <c r="V9167" i="1"/>
  <c r="V9168" i="1"/>
  <c r="V9169" i="1"/>
  <c r="V9170" i="1"/>
  <c r="V9171" i="1"/>
  <c r="V9172" i="1"/>
  <c r="V9173" i="1"/>
  <c r="V9174" i="1"/>
  <c r="V9175" i="1"/>
  <c r="V9176" i="1"/>
  <c r="V9177" i="1"/>
  <c r="V9178" i="1"/>
  <c r="V9179" i="1"/>
  <c r="V9180" i="1"/>
  <c r="V9181" i="1"/>
  <c r="V9182" i="1"/>
  <c r="V9183" i="1"/>
  <c r="V9184" i="1"/>
  <c r="V9185" i="1"/>
  <c r="V9186" i="1"/>
  <c r="V9187" i="1"/>
  <c r="V9188" i="1"/>
  <c r="V9189" i="1"/>
  <c r="V9190" i="1"/>
  <c r="V9191" i="1"/>
  <c r="V9192" i="1"/>
  <c r="V9193" i="1"/>
  <c r="V9194" i="1"/>
  <c r="V9195" i="1"/>
  <c r="V9196" i="1"/>
  <c r="V9197" i="1"/>
  <c r="V9198" i="1"/>
  <c r="V9199" i="1"/>
  <c r="V9200" i="1"/>
  <c r="V9201" i="1"/>
  <c r="V9202" i="1"/>
  <c r="V9203" i="1"/>
  <c r="V9204" i="1"/>
  <c r="V9205" i="1"/>
  <c r="V9206" i="1"/>
  <c r="V9207" i="1"/>
  <c r="V9208" i="1"/>
  <c r="V9209" i="1"/>
  <c r="V9210" i="1"/>
  <c r="V9211" i="1"/>
  <c r="V9212" i="1"/>
  <c r="V9213" i="1"/>
  <c r="V9214" i="1"/>
  <c r="V9215" i="1"/>
  <c r="V9216" i="1"/>
  <c r="V9217" i="1"/>
  <c r="V9218" i="1"/>
  <c r="V9219" i="1"/>
  <c r="V9220" i="1"/>
  <c r="V9221" i="1"/>
  <c r="V9222" i="1"/>
  <c r="V9223" i="1"/>
  <c r="V9224" i="1"/>
  <c r="V9225" i="1"/>
  <c r="V9226" i="1"/>
  <c r="V9227" i="1"/>
  <c r="V9228" i="1"/>
  <c r="V9229" i="1"/>
  <c r="V9230" i="1"/>
  <c r="V9231" i="1"/>
  <c r="V9232" i="1"/>
  <c r="V9233" i="1"/>
  <c r="V9234" i="1"/>
  <c r="V9235" i="1"/>
  <c r="V9236" i="1"/>
  <c r="V9237" i="1"/>
  <c r="V9238" i="1"/>
  <c r="V9239" i="1"/>
  <c r="V9240" i="1"/>
  <c r="V9241" i="1"/>
  <c r="V9242" i="1"/>
  <c r="V9243" i="1"/>
  <c r="V9244" i="1"/>
  <c r="V9245" i="1"/>
  <c r="V9246" i="1"/>
  <c r="V9247" i="1"/>
  <c r="V9248" i="1"/>
  <c r="V9249" i="1"/>
  <c r="V9250" i="1"/>
  <c r="V9251" i="1"/>
  <c r="V9252" i="1"/>
  <c r="V9253" i="1"/>
  <c r="V9254" i="1"/>
  <c r="V9255" i="1"/>
  <c r="V9256" i="1"/>
  <c r="V9257" i="1"/>
  <c r="V9258" i="1"/>
  <c r="V9259" i="1"/>
  <c r="V9260" i="1"/>
  <c r="V9261" i="1"/>
  <c r="V9262" i="1"/>
  <c r="V9263" i="1"/>
  <c r="V9264" i="1"/>
  <c r="V9265" i="1"/>
  <c r="V9266" i="1"/>
  <c r="V9267" i="1"/>
  <c r="V9268" i="1"/>
  <c r="V9269" i="1"/>
  <c r="V9270" i="1"/>
  <c r="V9271" i="1"/>
  <c r="V9272" i="1"/>
  <c r="V9273" i="1"/>
  <c r="V9274" i="1"/>
  <c r="V9275" i="1"/>
  <c r="V9276" i="1"/>
  <c r="V9277" i="1"/>
  <c r="V9278" i="1"/>
  <c r="V9279" i="1"/>
  <c r="V9280" i="1"/>
  <c r="V9281" i="1"/>
  <c r="V9282" i="1"/>
  <c r="V9283" i="1"/>
  <c r="V9284" i="1"/>
  <c r="V9285" i="1"/>
  <c r="V9286" i="1"/>
  <c r="V9287" i="1"/>
  <c r="V9288" i="1"/>
  <c r="V9289" i="1"/>
  <c r="V9290" i="1"/>
  <c r="V9291" i="1"/>
  <c r="V9292" i="1"/>
  <c r="V9293" i="1"/>
  <c r="V9294" i="1"/>
  <c r="V9295" i="1"/>
  <c r="V9296" i="1"/>
  <c r="V9297" i="1"/>
  <c r="V9298" i="1"/>
  <c r="V9299" i="1"/>
  <c r="V9300" i="1"/>
  <c r="V9301" i="1"/>
  <c r="V9302" i="1"/>
  <c r="V9303" i="1"/>
  <c r="V9304" i="1"/>
  <c r="V9305" i="1"/>
  <c r="V9306" i="1"/>
  <c r="V9307" i="1"/>
  <c r="V9308" i="1"/>
  <c r="V9309" i="1"/>
  <c r="V9310" i="1"/>
  <c r="V9311" i="1"/>
  <c r="V9312" i="1"/>
  <c r="V9313" i="1"/>
  <c r="V9314" i="1"/>
  <c r="V9315" i="1"/>
  <c r="V9316" i="1"/>
  <c r="V9317" i="1"/>
  <c r="V9318" i="1"/>
  <c r="V9319" i="1"/>
  <c r="V9320" i="1"/>
  <c r="V9321" i="1"/>
  <c r="V9322" i="1"/>
  <c r="V9323" i="1"/>
  <c r="V9324" i="1"/>
  <c r="V9325" i="1"/>
  <c r="V9326" i="1"/>
  <c r="V9327" i="1"/>
  <c r="V9328" i="1"/>
  <c r="V9329" i="1"/>
  <c r="V9330" i="1"/>
  <c r="V9331" i="1"/>
  <c r="V9332" i="1"/>
  <c r="V9333" i="1"/>
  <c r="V9334" i="1"/>
  <c r="V9335" i="1"/>
  <c r="V9336" i="1"/>
  <c r="V9337" i="1"/>
  <c r="V9338" i="1"/>
  <c r="V9339" i="1"/>
  <c r="V9340" i="1"/>
  <c r="V9341" i="1"/>
  <c r="V9342" i="1"/>
  <c r="V9343" i="1"/>
  <c r="V9344" i="1"/>
  <c r="V9345" i="1"/>
  <c r="V9346" i="1"/>
  <c r="V9347" i="1"/>
  <c r="V9348" i="1"/>
  <c r="V9349" i="1"/>
  <c r="V9350" i="1"/>
  <c r="V9351" i="1"/>
  <c r="V9352" i="1"/>
  <c r="V9353" i="1"/>
  <c r="V9354" i="1"/>
  <c r="V9355" i="1"/>
  <c r="V9356" i="1"/>
  <c r="V9357" i="1"/>
  <c r="V9358" i="1"/>
  <c r="V9359" i="1"/>
  <c r="V9360" i="1"/>
  <c r="V9361" i="1"/>
  <c r="V9362" i="1"/>
  <c r="V9363" i="1"/>
  <c r="V9364" i="1"/>
  <c r="V9365" i="1"/>
  <c r="V9366" i="1"/>
  <c r="V9367" i="1"/>
  <c r="V9368" i="1"/>
  <c r="V9369" i="1"/>
  <c r="V9370" i="1"/>
  <c r="V9371" i="1"/>
  <c r="V9372" i="1"/>
  <c r="V9373" i="1"/>
  <c r="V9374" i="1"/>
  <c r="V9375" i="1"/>
  <c r="V9376" i="1"/>
  <c r="V9377" i="1"/>
  <c r="V9378" i="1"/>
  <c r="V9379" i="1"/>
  <c r="V9380" i="1"/>
  <c r="V9381" i="1"/>
  <c r="V9382" i="1"/>
  <c r="V9383" i="1"/>
  <c r="V9384" i="1"/>
  <c r="V9385" i="1"/>
  <c r="V9386" i="1"/>
  <c r="V9387" i="1"/>
  <c r="V9388" i="1"/>
  <c r="V9389" i="1"/>
  <c r="V9390" i="1"/>
  <c r="V9391" i="1"/>
  <c r="V9392" i="1"/>
  <c r="V9393" i="1"/>
  <c r="V9394" i="1"/>
  <c r="V9395" i="1"/>
  <c r="V9396" i="1"/>
  <c r="V9397" i="1"/>
  <c r="V9398" i="1"/>
  <c r="V9399" i="1"/>
  <c r="V9400" i="1"/>
  <c r="V9401" i="1"/>
  <c r="V9402" i="1"/>
  <c r="V9403" i="1"/>
  <c r="V9404" i="1"/>
  <c r="V9405" i="1"/>
  <c r="V9406" i="1"/>
  <c r="V9407" i="1"/>
  <c r="V9408" i="1"/>
  <c r="V9409" i="1"/>
  <c r="V9410" i="1"/>
  <c r="V9411" i="1"/>
  <c r="V9412" i="1"/>
  <c r="V9413" i="1"/>
  <c r="V9414" i="1"/>
  <c r="V9415" i="1"/>
  <c r="V9416" i="1"/>
  <c r="V9417" i="1"/>
  <c r="V9418" i="1"/>
  <c r="V9419" i="1"/>
  <c r="V9420" i="1"/>
  <c r="V9421" i="1"/>
  <c r="V9422" i="1"/>
  <c r="V9423" i="1"/>
  <c r="V9424" i="1"/>
  <c r="V9425" i="1"/>
  <c r="V9426" i="1"/>
  <c r="V9427" i="1"/>
  <c r="V9428" i="1"/>
  <c r="V9429" i="1"/>
  <c r="V9430" i="1"/>
  <c r="V9431" i="1"/>
  <c r="V9432" i="1"/>
  <c r="V9433" i="1"/>
  <c r="V9434" i="1"/>
  <c r="V9435" i="1"/>
  <c r="V9436" i="1"/>
  <c r="V9437" i="1"/>
  <c r="V9438" i="1"/>
  <c r="V9439" i="1"/>
  <c r="V9440" i="1"/>
  <c r="V9441" i="1"/>
  <c r="V9442" i="1"/>
  <c r="V9443" i="1"/>
  <c r="V9444" i="1"/>
  <c r="V9445" i="1"/>
  <c r="V9446" i="1"/>
  <c r="V9447" i="1"/>
  <c r="V9448" i="1"/>
  <c r="V9449" i="1"/>
  <c r="V9450" i="1"/>
  <c r="V9451" i="1"/>
  <c r="V9452" i="1"/>
  <c r="V9453" i="1"/>
  <c r="V9454" i="1"/>
  <c r="V9455" i="1"/>
  <c r="V9456" i="1"/>
  <c r="V9457" i="1"/>
  <c r="V9458" i="1"/>
  <c r="V9459" i="1"/>
  <c r="V9460" i="1"/>
  <c r="V9461" i="1"/>
  <c r="V9462" i="1"/>
  <c r="V9463" i="1"/>
  <c r="V9464" i="1"/>
  <c r="V9465" i="1"/>
  <c r="V9466" i="1"/>
  <c r="V9467" i="1"/>
  <c r="V9468" i="1"/>
  <c r="V9469" i="1"/>
  <c r="V9470" i="1"/>
  <c r="V9471" i="1"/>
  <c r="V9472" i="1"/>
  <c r="V9473" i="1"/>
  <c r="V9474" i="1"/>
  <c r="V9475" i="1"/>
  <c r="V9476" i="1"/>
  <c r="V9477" i="1"/>
  <c r="V9478" i="1"/>
  <c r="V9479" i="1"/>
  <c r="V9480" i="1"/>
  <c r="V9481" i="1"/>
  <c r="V9482" i="1"/>
  <c r="V9483" i="1"/>
  <c r="V9484" i="1"/>
  <c r="V9485" i="1"/>
  <c r="V9486" i="1"/>
  <c r="V9487" i="1"/>
  <c r="V9488" i="1"/>
  <c r="V9489" i="1"/>
  <c r="V9490" i="1"/>
  <c r="V9491" i="1"/>
  <c r="V9492" i="1"/>
  <c r="V9493" i="1"/>
  <c r="V9494" i="1"/>
  <c r="V9495" i="1"/>
  <c r="V9496" i="1"/>
  <c r="V9497" i="1"/>
  <c r="V9498" i="1"/>
  <c r="V9499" i="1"/>
  <c r="V9500" i="1"/>
  <c r="V9501" i="1"/>
  <c r="V9502" i="1"/>
  <c r="V9503" i="1"/>
  <c r="V9504" i="1"/>
  <c r="V9505" i="1"/>
  <c r="V9506" i="1"/>
  <c r="V9507" i="1"/>
  <c r="V9508" i="1"/>
  <c r="V9509" i="1"/>
  <c r="V9510" i="1"/>
  <c r="V9511" i="1"/>
  <c r="V9512" i="1"/>
  <c r="V9513" i="1"/>
  <c r="V9514" i="1"/>
  <c r="V9515" i="1"/>
  <c r="V9516" i="1"/>
  <c r="V9517" i="1"/>
  <c r="V9518" i="1"/>
  <c r="V9519" i="1"/>
  <c r="V9520" i="1"/>
  <c r="V9521" i="1"/>
  <c r="V9522" i="1"/>
  <c r="V9523" i="1"/>
  <c r="V9524" i="1"/>
  <c r="V9525" i="1"/>
  <c r="V9526" i="1"/>
  <c r="V9527" i="1"/>
  <c r="V9528" i="1"/>
  <c r="V9529" i="1"/>
  <c r="V9530" i="1"/>
  <c r="V9531" i="1"/>
  <c r="V9532" i="1"/>
  <c r="V9533" i="1"/>
  <c r="V9534" i="1"/>
  <c r="V9535" i="1"/>
  <c r="V9536" i="1"/>
  <c r="V9537" i="1"/>
  <c r="V9538" i="1"/>
  <c r="V9539" i="1"/>
  <c r="V9540" i="1"/>
  <c r="V9541" i="1"/>
  <c r="V9542" i="1"/>
  <c r="V9543" i="1"/>
  <c r="V9544" i="1"/>
  <c r="V9545" i="1"/>
  <c r="V9546" i="1"/>
  <c r="V9547" i="1"/>
  <c r="V9548" i="1"/>
  <c r="V9549" i="1"/>
  <c r="V9550" i="1"/>
  <c r="V9551" i="1"/>
  <c r="V9552" i="1"/>
  <c r="V9553" i="1"/>
  <c r="V9554" i="1"/>
  <c r="V9555" i="1"/>
  <c r="V9556" i="1"/>
  <c r="V9557" i="1"/>
  <c r="V9558" i="1"/>
  <c r="V9559" i="1"/>
  <c r="V9560" i="1"/>
  <c r="V9561" i="1"/>
  <c r="V9562" i="1"/>
  <c r="V9563" i="1"/>
  <c r="V9564" i="1"/>
  <c r="V9565" i="1"/>
  <c r="V9566" i="1"/>
  <c r="V9567" i="1"/>
  <c r="V9568" i="1"/>
  <c r="V9569" i="1"/>
  <c r="V9570" i="1"/>
  <c r="V9571" i="1"/>
  <c r="V9572" i="1"/>
  <c r="V9573" i="1"/>
  <c r="V9574" i="1"/>
  <c r="V9575" i="1"/>
  <c r="V9576" i="1"/>
  <c r="V9577" i="1"/>
  <c r="V9578" i="1"/>
  <c r="V9579" i="1"/>
  <c r="V9580" i="1"/>
  <c r="V9581" i="1"/>
  <c r="V9582" i="1"/>
  <c r="V9583" i="1"/>
  <c r="V9584" i="1"/>
  <c r="V9585" i="1"/>
  <c r="V9586" i="1"/>
  <c r="V9587" i="1"/>
  <c r="V9588" i="1"/>
  <c r="V9589" i="1"/>
  <c r="V9590" i="1"/>
  <c r="V9591" i="1"/>
  <c r="V9592" i="1"/>
  <c r="V9593" i="1"/>
  <c r="V9594" i="1"/>
  <c r="V9595" i="1"/>
  <c r="V9596" i="1"/>
  <c r="V9597" i="1"/>
  <c r="V9598" i="1"/>
  <c r="V9599" i="1"/>
  <c r="V9600" i="1"/>
  <c r="V9601" i="1"/>
  <c r="V9602" i="1"/>
  <c r="V9603" i="1"/>
  <c r="V9604" i="1"/>
  <c r="V9605" i="1"/>
  <c r="V9606" i="1"/>
  <c r="V9607" i="1"/>
  <c r="V9608" i="1"/>
  <c r="V9609" i="1"/>
  <c r="V9610" i="1"/>
  <c r="V9611" i="1"/>
  <c r="V9612" i="1"/>
  <c r="V9613" i="1"/>
  <c r="V9614" i="1"/>
  <c r="V9615" i="1"/>
  <c r="V9616" i="1"/>
  <c r="V9617" i="1"/>
  <c r="V9618" i="1"/>
  <c r="V9619" i="1"/>
  <c r="V9620" i="1"/>
  <c r="V9621" i="1"/>
  <c r="V9622" i="1"/>
  <c r="V9623" i="1"/>
  <c r="V9624" i="1"/>
  <c r="V9625" i="1"/>
  <c r="V9626" i="1"/>
  <c r="V9627" i="1"/>
  <c r="V9628" i="1"/>
  <c r="V9629" i="1"/>
  <c r="V9630" i="1"/>
  <c r="V9631" i="1"/>
  <c r="V9632" i="1"/>
  <c r="V9633" i="1"/>
  <c r="V9634" i="1"/>
  <c r="V9635" i="1"/>
  <c r="V9636" i="1"/>
  <c r="V9637" i="1"/>
  <c r="V9638" i="1"/>
  <c r="V9639" i="1"/>
  <c r="V9640" i="1"/>
  <c r="V9641" i="1"/>
  <c r="V9642" i="1"/>
  <c r="V9643" i="1"/>
  <c r="V9644" i="1"/>
  <c r="V9645" i="1"/>
  <c r="V9646" i="1"/>
  <c r="V9647" i="1"/>
  <c r="V9648" i="1"/>
  <c r="V9649" i="1"/>
  <c r="V9650" i="1"/>
  <c r="V9651" i="1"/>
  <c r="V9652" i="1"/>
  <c r="V9653" i="1"/>
  <c r="V9654" i="1"/>
  <c r="V9655" i="1"/>
  <c r="V9656" i="1"/>
  <c r="V9657" i="1"/>
  <c r="V9658" i="1"/>
  <c r="V9659" i="1"/>
  <c r="V9660" i="1"/>
  <c r="V9661" i="1"/>
  <c r="V9662" i="1"/>
  <c r="V9663" i="1"/>
  <c r="V9664" i="1"/>
  <c r="V9665" i="1"/>
  <c r="V9666" i="1"/>
  <c r="V9667" i="1"/>
  <c r="V9668" i="1"/>
  <c r="V9669" i="1"/>
  <c r="V9670" i="1"/>
  <c r="V9671" i="1"/>
  <c r="V9672" i="1"/>
  <c r="V9673" i="1"/>
  <c r="V9674" i="1"/>
  <c r="V9675" i="1"/>
  <c r="V9676" i="1"/>
  <c r="V9677" i="1"/>
  <c r="V9678" i="1"/>
  <c r="V9679" i="1"/>
  <c r="V9680" i="1"/>
  <c r="V9681" i="1"/>
  <c r="V9682" i="1"/>
  <c r="V9683" i="1"/>
  <c r="V9684" i="1"/>
  <c r="V9685" i="1"/>
  <c r="V9686" i="1"/>
  <c r="V9687" i="1"/>
  <c r="V9688" i="1"/>
  <c r="V9689" i="1"/>
  <c r="V9690" i="1"/>
  <c r="V9691" i="1"/>
  <c r="V9692" i="1"/>
  <c r="V9693" i="1"/>
  <c r="V9694" i="1"/>
  <c r="V9695" i="1"/>
  <c r="V9696" i="1"/>
  <c r="V9697" i="1"/>
  <c r="V9698" i="1"/>
  <c r="V9699" i="1"/>
  <c r="V9700" i="1"/>
  <c r="V9701" i="1"/>
  <c r="V9702" i="1"/>
  <c r="V9703" i="1"/>
  <c r="V9704" i="1"/>
  <c r="V9705" i="1"/>
  <c r="V9706" i="1"/>
  <c r="V9707" i="1"/>
  <c r="V9708" i="1"/>
  <c r="V9709" i="1"/>
  <c r="V9710" i="1"/>
  <c r="V9711" i="1"/>
  <c r="V9712" i="1"/>
  <c r="V9713" i="1"/>
  <c r="V9714" i="1"/>
  <c r="V9715" i="1"/>
  <c r="V9716" i="1"/>
  <c r="V9717" i="1"/>
  <c r="V9718" i="1"/>
  <c r="V9719" i="1"/>
  <c r="V9720" i="1"/>
  <c r="V9721" i="1"/>
  <c r="V9722" i="1"/>
  <c r="V9723" i="1"/>
  <c r="V9724" i="1"/>
  <c r="V9725" i="1"/>
  <c r="V9726" i="1"/>
  <c r="V9727" i="1"/>
  <c r="V9728" i="1"/>
  <c r="V9729" i="1"/>
  <c r="V9730" i="1"/>
  <c r="V9731" i="1"/>
  <c r="V9732" i="1"/>
  <c r="V9733" i="1"/>
  <c r="V9734" i="1"/>
  <c r="V9735" i="1"/>
  <c r="V9736" i="1"/>
  <c r="V9737" i="1"/>
  <c r="V9738" i="1"/>
  <c r="V9739" i="1"/>
  <c r="V9740" i="1"/>
  <c r="V9741" i="1"/>
  <c r="V9742" i="1"/>
  <c r="V9743" i="1"/>
  <c r="V9744" i="1"/>
  <c r="V9745" i="1"/>
  <c r="V9746" i="1"/>
  <c r="V9747" i="1"/>
  <c r="V9748" i="1"/>
  <c r="V9749" i="1"/>
  <c r="V9750" i="1"/>
  <c r="V9751" i="1"/>
  <c r="V9752" i="1"/>
  <c r="V9753" i="1"/>
  <c r="V9754" i="1"/>
  <c r="V9755" i="1"/>
  <c r="V9756" i="1"/>
  <c r="V9757" i="1"/>
  <c r="V9758" i="1"/>
  <c r="V9759" i="1"/>
  <c r="V9760" i="1"/>
  <c r="V9761" i="1"/>
  <c r="V9762" i="1"/>
  <c r="V9763" i="1"/>
  <c r="V9764" i="1"/>
  <c r="V9765" i="1"/>
  <c r="V9766" i="1"/>
  <c r="V9767" i="1"/>
  <c r="V9768" i="1"/>
  <c r="V9769" i="1"/>
  <c r="V9770" i="1"/>
  <c r="V9771" i="1"/>
  <c r="V9772" i="1"/>
  <c r="V9773" i="1"/>
  <c r="V9774" i="1"/>
  <c r="V9775" i="1"/>
  <c r="V9776" i="1"/>
  <c r="V9777" i="1"/>
  <c r="V9778" i="1"/>
  <c r="V9779" i="1"/>
  <c r="V9780" i="1"/>
  <c r="V9781" i="1"/>
  <c r="V9782" i="1"/>
  <c r="R10" i="1"/>
  <c r="R1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R5678" i="1"/>
  <c r="R5679" i="1"/>
  <c r="R5680" i="1"/>
  <c r="R5681" i="1"/>
  <c r="R5682" i="1"/>
  <c r="R5683" i="1"/>
  <c r="R5684" i="1"/>
  <c r="R5685" i="1"/>
  <c r="R5686" i="1"/>
  <c r="R5687" i="1"/>
  <c r="R5688" i="1"/>
  <c r="R5689" i="1"/>
  <c r="R5690" i="1"/>
  <c r="R5691" i="1"/>
  <c r="R5692" i="1"/>
  <c r="R5693" i="1"/>
  <c r="R5694" i="1"/>
  <c r="R5695" i="1"/>
  <c r="R5696" i="1"/>
  <c r="R5697" i="1"/>
  <c r="R5698" i="1"/>
  <c r="R5699" i="1"/>
  <c r="R5700" i="1"/>
  <c r="R5701" i="1"/>
  <c r="R5702" i="1"/>
  <c r="R5703" i="1"/>
  <c r="R5704" i="1"/>
  <c r="R5705" i="1"/>
  <c r="R5706" i="1"/>
  <c r="R5707" i="1"/>
  <c r="R5708" i="1"/>
  <c r="R5709" i="1"/>
  <c r="R5710" i="1"/>
  <c r="R5711" i="1"/>
  <c r="R5712" i="1"/>
  <c r="R5713" i="1"/>
  <c r="R5714" i="1"/>
  <c r="R5715" i="1"/>
  <c r="R5716" i="1"/>
  <c r="R5717" i="1"/>
  <c r="R5718" i="1"/>
  <c r="R5719" i="1"/>
  <c r="R5720" i="1"/>
  <c r="R5721" i="1"/>
  <c r="R5722" i="1"/>
  <c r="R5723" i="1"/>
  <c r="R5724" i="1"/>
  <c r="R5725" i="1"/>
  <c r="R5726" i="1"/>
  <c r="R5727" i="1"/>
  <c r="R5728" i="1"/>
  <c r="R5729" i="1"/>
  <c r="R5730" i="1"/>
  <c r="R5731" i="1"/>
  <c r="R5732" i="1"/>
  <c r="R5733" i="1"/>
  <c r="R5734" i="1"/>
  <c r="R5735" i="1"/>
  <c r="R5736" i="1"/>
  <c r="R5737" i="1"/>
  <c r="R5738" i="1"/>
  <c r="R5739" i="1"/>
  <c r="R5740" i="1"/>
  <c r="R5741" i="1"/>
  <c r="R5742" i="1"/>
  <c r="R5743" i="1"/>
  <c r="R5744" i="1"/>
  <c r="R5745" i="1"/>
  <c r="R5746" i="1"/>
  <c r="R5747" i="1"/>
  <c r="R5748" i="1"/>
  <c r="R5749" i="1"/>
  <c r="R5750" i="1"/>
  <c r="R5751" i="1"/>
  <c r="R5752" i="1"/>
  <c r="R5753" i="1"/>
  <c r="R5754" i="1"/>
  <c r="R5755" i="1"/>
  <c r="R5756" i="1"/>
  <c r="R5757" i="1"/>
  <c r="R5758" i="1"/>
  <c r="R5759" i="1"/>
  <c r="R5760" i="1"/>
  <c r="R5761" i="1"/>
  <c r="R5762" i="1"/>
  <c r="R5763" i="1"/>
  <c r="R5764" i="1"/>
  <c r="R5765" i="1"/>
  <c r="R5766" i="1"/>
  <c r="R5767" i="1"/>
  <c r="R5768" i="1"/>
  <c r="R5769" i="1"/>
  <c r="R5770" i="1"/>
  <c r="R5771" i="1"/>
  <c r="R5772" i="1"/>
  <c r="R5773" i="1"/>
  <c r="R5774" i="1"/>
  <c r="R5775" i="1"/>
  <c r="R5776" i="1"/>
  <c r="R5777" i="1"/>
  <c r="R5778" i="1"/>
  <c r="R5779" i="1"/>
  <c r="R5780" i="1"/>
  <c r="R5781" i="1"/>
  <c r="R5782" i="1"/>
  <c r="R5783" i="1"/>
  <c r="R5784" i="1"/>
  <c r="R5785" i="1"/>
  <c r="R5786" i="1"/>
  <c r="R5787" i="1"/>
  <c r="R5788" i="1"/>
  <c r="R5789" i="1"/>
  <c r="R5790" i="1"/>
  <c r="R5791" i="1"/>
  <c r="R5792" i="1"/>
  <c r="R5793" i="1"/>
  <c r="R5794" i="1"/>
  <c r="R5795" i="1"/>
  <c r="R5796" i="1"/>
  <c r="R5797" i="1"/>
  <c r="R5798" i="1"/>
  <c r="R5799" i="1"/>
  <c r="R5800" i="1"/>
  <c r="R5801" i="1"/>
  <c r="R5802" i="1"/>
  <c r="R5803" i="1"/>
  <c r="R5804" i="1"/>
  <c r="R5805" i="1"/>
  <c r="R5806" i="1"/>
  <c r="R5807" i="1"/>
  <c r="R5808" i="1"/>
  <c r="R5809" i="1"/>
  <c r="R5810" i="1"/>
  <c r="R5811" i="1"/>
  <c r="R5812" i="1"/>
  <c r="R5813" i="1"/>
  <c r="R5814" i="1"/>
  <c r="R5815" i="1"/>
  <c r="R5816" i="1"/>
  <c r="R5817" i="1"/>
  <c r="R5818" i="1"/>
  <c r="R5819" i="1"/>
  <c r="R5820" i="1"/>
  <c r="R5821" i="1"/>
  <c r="R5822" i="1"/>
  <c r="R5823" i="1"/>
  <c r="R5824" i="1"/>
  <c r="R5825" i="1"/>
  <c r="R5826" i="1"/>
  <c r="R5827" i="1"/>
  <c r="R5828" i="1"/>
  <c r="R5829" i="1"/>
  <c r="R5830" i="1"/>
  <c r="R5831" i="1"/>
  <c r="R5832" i="1"/>
  <c r="R5833" i="1"/>
  <c r="R5834" i="1"/>
  <c r="R5835" i="1"/>
  <c r="R5836" i="1"/>
  <c r="R5837" i="1"/>
  <c r="R5838" i="1"/>
  <c r="R5839" i="1"/>
  <c r="R5840" i="1"/>
  <c r="R5841" i="1"/>
  <c r="R5842" i="1"/>
  <c r="R5843" i="1"/>
  <c r="R5844" i="1"/>
  <c r="R5845" i="1"/>
  <c r="R5846" i="1"/>
  <c r="R5847" i="1"/>
  <c r="R5848" i="1"/>
  <c r="R5849" i="1"/>
  <c r="R5850" i="1"/>
  <c r="R5851" i="1"/>
  <c r="R5852" i="1"/>
  <c r="R5853" i="1"/>
  <c r="R5854" i="1"/>
  <c r="R5855" i="1"/>
  <c r="R5856" i="1"/>
  <c r="R5857" i="1"/>
  <c r="R5858" i="1"/>
  <c r="R5859" i="1"/>
  <c r="R5860" i="1"/>
  <c r="R5861" i="1"/>
  <c r="R5862" i="1"/>
  <c r="R5863" i="1"/>
  <c r="R5864" i="1"/>
  <c r="R5865" i="1"/>
  <c r="R5866" i="1"/>
  <c r="R5867" i="1"/>
  <c r="R5868" i="1"/>
  <c r="R5869" i="1"/>
  <c r="R5870" i="1"/>
  <c r="R5871" i="1"/>
  <c r="R5872" i="1"/>
  <c r="R5873" i="1"/>
  <c r="R5874" i="1"/>
  <c r="R5875" i="1"/>
  <c r="R5876" i="1"/>
  <c r="R5877" i="1"/>
  <c r="R5878" i="1"/>
  <c r="R5879" i="1"/>
  <c r="R5880" i="1"/>
  <c r="R5881" i="1"/>
  <c r="R5882" i="1"/>
  <c r="R5883" i="1"/>
  <c r="R5884" i="1"/>
  <c r="R5885" i="1"/>
  <c r="R5886" i="1"/>
  <c r="R5887" i="1"/>
  <c r="R5888" i="1"/>
  <c r="R5889" i="1"/>
  <c r="R5890" i="1"/>
  <c r="R5891" i="1"/>
  <c r="R5892" i="1"/>
  <c r="R5893" i="1"/>
  <c r="R5894" i="1"/>
  <c r="R5895" i="1"/>
  <c r="R5896" i="1"/>
  <c r="R5897" i="1"/>
  <c r="R5898" i="1"/>
  <c r="R5899" i="1"/>
  <c r="R5900" i="1"/>
  <c r="R5901" i="1"/>
  <c r="R5902" i="1"/>
  <c r="R5903" i="1"/>
  <c r="R5904" i="1"/>
  <c r="R5905" i="1"/>
  <c r="R5906" i="1"/>
  <c r="R5907" i="1"/>
  <c r="R5908" i="1"/>
  <c r="R5909" i="1"/>
  <c r="R5910" i="1"/>
  <c r="R5911" i="1"/>
  <c r="R5912" i="1"/>
  <c r="R5913" i="1"/>
  <c r="R5914" i="1"/>
  <c r="R5915" i="1"/>
  <c r="R5916" i="1"/>
  <c r="R5917" i="1"/>
  <c r="R5918" i="1"/>
  <c r="R5919" i="1"/>
  <c r="R5920" i="1"/>
  <c r="R5921" i="1"/>
  <c r="R5922" i="1"/>
  <c r="R5923" i="1"/>
  <c r="R5924" i="1"/>
  <c r="R5925" i="1"/>
  <c r="R5926" i="1"/>
  <c r="R5927" i="1"/>
  <c r="R5928" i="1"/>
  <c r="R5929" i="1"/>
  <c r="R5930" i="1"/>
  <c r="R5931" i="1"/>
  <c r="R5932" i="1"/>
  <c r="R5933" i="1"/>
  <c r="R5934" i="1"/>
  <c r="R5935" i="1"/>
  <c r="R5936" i="1"/>
  <c r="R5937" i="1"/>
  <c r="R5938" i="1"/>
  <c r="R5939" i="1"/>
  <c r="R5940" i="1"/>
  <c r="R5941" i="1"/>
  <c r="R5942" i="1"/>
  <c r="R5943" i="1"/>
  <c r="R5944" i="1"/>
  <c r="R5945" i="1"/>
  <c r="R5946" i="1"/>
  <c r="R5947" i="1"/>
  <c r="R5948" i="1"/>
  <c r="R5949" i="1"/>
  <c r="R5950" i="1"/>
  <c r="R5951" i="1"/>
  <c r="R5952" i="1"/>
  <c r="R5953" i="1"/>
  <c r="R5954" i="1"/>
  <c r="R5955" i="1"/>
  <c r="R5956" i="1"/>
  <c r="R5957" i="1"/>
  <c r="R5958" i="1"/>
  <c r="R5959" i="1"/>
  <c r="R5960" i="1"/>
  <c r="R5961" i="1"/>
  <c r="R5962" i="1"/>
  <c r="R5963" i="1"/>
  <c r="R5964" i="1"/>
  <c r="R5965" i="1"/>
  <c r="R5966" i="1"/>
  <c r="R5967" i="1"/>
  <c r="R5968" i="1"/>
  <c r="R5969" i="1"/>
  <c r="R5970" i="1"/>
  <c r="R5971" i="1"/>
  <c r="R5972" i="1"/>
  <c r="R5973" i="1"/>
  <c r="R5974" i="1"/>
  <c r="R5975" i="1"/>
  <c r="R5976" i="1"/>
  <c r="R5977" i="1"/>
  <c r="R5978" i="1"/>
  <c r="R5979" i="1"/>
  <c r="R5980" i="1"/>
  <c r="R5981" i="1"/>
  <c r="R5982" i="1"/>
  <c r="R5983" i="1"/>
  <c r="R5984" i="1"/>
  <c r="R5985" i="1"/>
  <c r="R5986" i="1"/>
  <c r="R5987" i="1"/>
  <c r="R5988" i="1"/>
  <c r="R5989" i="1"/>
  <c r="R5990" i="1"/>
  <c r="R5991" i="1"/>
  <c r="R5992" i="1"/>
  <c r="R5993" i="1"/>
  <c r="R5994" i="1"/>
  <c r="R5995" i="1"/>
  <c r="R5996" i="1"/>
  <c r="R5997" i="1"/>
  <c r="R5998" i="1"/>
  <c r="R5999" i="1"/>
  <c r="R6000" i="1"/>
  <c r="R6001" i="1"/>
  <c r="R6002" i="1"/>
  <c r="R6003" i="1"/>
  <c r="R6004" i="1"/>
  <c r="R6005" i="1"/>
  <c r="R6006" i="1"/>
  <c r="R6007" i="1"/>
  <c r="R6008" i="1"/>
  <c r="R6009" i="1"/>
  <c r="R6010" i="1"/>
  <c r="R6011" i="1"/>
  <c r="R6012" i="1"/>
  <c r="R6013" i="1"/>
  <c r="R6014" i="1"/>
  <c r="R6015" i="1"/>
  <c r="R6016" i="1"/>
  <c r="R6017" i="1"/>
  <c r="R6018" i="1"/>
  <c r="R6019" i="1"/>
  <c r="R6020" i="1"/>
  <c r="R6021" i="1"/>
  <c r="R6022" i="1"/>
  <c r="R6023" i="1"/>
  <c r="R6024" i="1"/>
  <c r="R6025" i="1"/>
  <c r="R6026" i="1"/>
  <c r="R6027" i="1"/>
  <c r="R6028" i="1"/>
  <c r="R6029" i="1"/>
  <c r="R6030" i="1"/>
  <c r="R6031" i="1"/>
  <c r="R6032" i="1"/>
  <c r="R6033" i="1"/>
  <c r="R6034" i="1"/>
  <c r="R6035" i="1"/>
  <c r="R6036" i="1"/>
  <c r="R6037" i="1"/>
  <c r="R6038" i="1"/>
  <c r="R6039" i="1"/>
  <c r="R6040" i="1"/>
  <c r="R6041" i="1"/>
  <c r="R6042" i="1"/>
  <c r="R6043" i="1"/>
  <c r="R6044" i="1"/>
  <c r="R6045" i="1"/>
  <c r="R6046" i="1"/>
  <c r="R6047" i="1"/>
  <c r="R6048" i="1"/>
  <c r="R6049" i="1"/>
  <c r="R6050" i="1"/>
  <c r="R6051" i="1"/>
  <c r="R6052" i="1"/>
  <c r="R6053" i="1"/>
  <c r="R6054" i="1"/>
  <c r="R6055" i="1"/>
  <c r="R6056" i="1"/>
  <c r="R6057" i="1"/>
  <c r="R6058" i="1"/>
  <c r="R6059" i="1"/>
  <c r="R6060" i="1"/>
  <c r="R6061" i="1"/>
  <c r="R6062" i="1"/>
  <c r="R6063" i="1"/>
  <c r="R6064" i="1"/>
  <c r="R6065" i="1"/>
  <c r="R6066" i="1"/>
  <c r="R6067" i="1"/>
  <c r="R6068" i="1"/>
  <c r="R6069" i="1"/>
  <c r="R6070" i="1"/>
  <c r="R6071" i="1"/>
  <c r="R6072" i="1"/>
  <c r="R6073" i="1"/>
  <c r="R6074" i="1"/>
  <c r="R6075" i="1"/>
  <c r="R6076" i="1"/>
  <c r="R6077" i="1"/>
  <c r="R6078" i="1"/>
  <c r="R6079" i="1"/>
  <c r="R6080" i="1"/>
  <c r="R6081" i="1"/>
  <c r="R6082" i="1"/>
  <c r="R6083" i="1"/>
  <c r="R6084" i="1"/>
  <c r="R6085" i="1"/>
  <c r="R6086" i="1"/>
  <c r="R6087" i="1"/>
  <c r="R6088" i="1"/>
  <c r="R6089" i="1"/>
  <c r="R6090" i="1"/>
  <c r="R6091" i="1"/>
  <c r="R6092" i="1"/>
  <c r="R6093" i="1"/>
  <c r="R6094" i="1"/>
  <c r="R6095" i="1"/>
  <c r="R6096" i="1"/>
  <c r="R6097" i="1"/>
  <c r="R6098" i="1"/>
  <c r="R6099" i="1"/>
  <c r="R6100" i="1"/>
  <c r="R6101" i="1"/>
  <c r="R6102" i="1"/>
  <c r="R6103" i="1"/>
  <c r="R6104" i="1"/>
  <c r="R6105" i="1"/>
  <c r="R6106" i="1"/>
  <c r="R6107" i="1"/>
  <c r="R6108" i="1"/>
  <c r="R6109" i="1"/>
  <c r="R6110" i="1"/>
  <c r="R6111" i="1"/>
  <c r="R6112" i="1"/>
  <c r="R6113" i="1"/>
  <c r="R6114" i="1"/>
  <c r="R6115" i="1"/>
  <c r="R6116" i="1"/>
  <c r="R6117" i="1"/>
  <c r="R6118" i="1"/>
  <c r="R6119" i="1"/>
  <c r="R6120" i="1"/>
  <c r="R6121" i="1"/>
  <c r="R6122" i="1"/>
  <c r="R6123" i="1"/>
  <c r="R6124" i="1"/>
  <c r="R6125" i="1"/>
  <c r="R6126" i="1"/>
  <c r="R6127" i="1"/>
  <c r="R6128" i="1"/>
  <c r="R6129" i="1"/>
  <c r="R6130" i="1"/>
  <c r="R6131" i="1"/>
  <c r="R6132" i="1"/>
  <c r="R6133" i="1"/>
  <c r="R6134" i="1"/>
  <c r="R6135" i="1"/>
  <c r="R6136" i="1"/>
  <c r="R6137" i="1"/>
  <c r="R6138" i="1"/>
  <c r="R6139" i="1"/>
  <c r="R6140" i="1"/>
  <c r="R6141" i="1"/>
  <c r="R6142" i="1"/>
  <c r="R6143" i="1"/>
  <c r="R6144" i="1"/>
  <c r="R6145" i="1"/>
  <c r="R6146" i="1"/>
  <c r="R6147" i="1"/>
  <c r="R6148" i="1"/>
  <c r="R6149" i="1"/>
  <c r="R6150" i="1"/>
  <c r="R6151" i="1"/>
  <c r="R6152" i="1"/>
  <c r="R6153" i="1"/>
  <c r="R6154" i="1"/>
  <c r="R6155" i="1"/>
  <c r="R6156" i="1"/>
  <c r="R6157" i="1"/>
  <c r="R6158" i="1"/>
  <c r="R6159" i="1"/>
  <c r="R6160" i="1"/>
  <c r="R6161" i="1"/>
  <c r="R6162" i="1"/>
  <c r="R6163" i="1"/>
  <c r="R6164" i="1"/>
  <c r="R6165" i="1"/>
  <c r="R6166" i="1"/>
  <c r="R6167" i="1"/>
  <c r="R6168" i="1"/>
  <c r="R6169" i="1"/>
  <c r="R6170" i="1"/>
  <c r="R6171" i="1"/>
  <c r="R6172" i="1"/>
  <c r="R6173" i="1"/>
  <c r="R6174" i="1"/>
  <c r="R6175" i="1"/>
  <c r="R6176" i="1"/>
  <c r="R6177" i="1"/>
  <c r="R6178" i="1"/>
  <c r="R6179" i="1"/>
  <c r="R6180" i="1"/>
  <c r="R6181" i="1"/>
  <c r="R6182" i="1"/>
  <c r="R6183" i="1"/>
  <c r="R6184" i="1"/>
  <c r="R6185" i="1"/>
  <c r="R6186" i="1"/>
  <c r="R6187" i="1"/>
  <c r="R6188" i="1"/>
  <c r="R6189" i="1"/>
  <c r="R6190" i="1"/>
  <c r="R6191" i="1"/>
  <c r="R6192" i="1"/>
  <c r="R6193" i="1"/>
  <c r="R6194" i="1"/>
  <c r="R6195" i="1"/>
  <c r="R6196" i="1"/>
  <c r="R6197" i="1"/>
  <c r="R6198" i="1"/>
  <c r="R6199" i="1"/>
  <c r="R6200" i="1"/>
  <c r="R6201" i="1"/>
  <c r="R6202" i="1"/>
  <c r="R6203" i="1"/>
  <c r="R6204" i="1"/>
  <c r="R6205" i="1"/>
  <c r="R6206" i="1"/>
  <c r="R6207" i="1"/>
  <c r="R6208" i="1"/>
  <c r="R6209" i="1"/>
  <c r="R6210" i="1"/>
  <c r="R6211" i="1"/>
  <c r="R6212" i="1"/>
  <c r="R6213" i="1"/>
  <c r="R6214" i="1"/>
  <c r="R6215" i="1"/>
  <c r="R6216" i="1"/>
  <c r="R6217" i="1"/>
  <c r="R6218" i="1"/>
  <c r="R6219" i="1"/>
  <c r="R6220" i="1"/>
  <c r="R6221" i="1"/>
  <c r="R6222" i="1"/>
  <c r="R6223" i="1"/>
  <c r="R6224" i="1"/>
  <c r="R6225" i="1"/>
  <c r="R6226" i="1"/>
  <c r="R6227" i="1"/>
  <c r="R6228" i="1"/>
  <c r="R6229" i="1"/>
  <c r="R6230" i="1"/>
  <c r="R6231" i="1"/>
  <c r="R6232" i="1"/>
  <c r="R6233" i="1"/>
  <c r="R6234" i="1"/>
  <c r="R6235" i="1"/>
  <c r="R6236" i="1"/>
  <c r="R6237" i="1"/>
  <c r="R6238" i="1"/>
  <c r="R6239" i="1"/>
  <c r="R6240" i="1"/>
  <c r="R6241" i="1"/>
  <c r="R6242" i="1"/>
  <c r="R6243" i="1"/>
  <c r="R6244" i="1"/>
  <c r="R6245" i="1"/>
  <c r="R6246" i="1"/>
  <c r="R6247" i="1"/>
  <c r="R6248" i="1"/>
  <c r="R6249" i="1"/>
  <c r="R6250" i="1"/>
  <c r="R6251" i="1"/>
  <c r="R6252" i="1"/>
  <c r="R6253" i="1"/>
  <c r="R6254" i="1"/>
  <c r="R6255" i="1"/>
  <c r="R6256" i="1"/>
  <c r="R6257" i="1"/>
  <c r="R6258" i="1"/>
  <c r="R6259" i="1"/>
  <c r="R6260" i="1"/>
  <c r="R6261" i="1"/>
  <c r="R6262" i="1"/>
  <c r="R6263" i="1"/>
  <c r="R6264" i="1"/>
  <c r="R6265" i="1"/>
  <c r="R6266" i="1"/>
  <c r="R6267" i="1"/>
  <c r="R6268" i="1"/>
  <c r="R6269" i="1"/>
  <c r="R6270" i="1"/>
  <c r="R6271" i="1"/>
  <c r="R6272" i="1"/>
  <c r="R6273" i="1"/>
  <c r="R6274" i="1"/>
  <c r="R6275" i="1"/>
  <c r="R6276" i="1"/>
  <c r="R6277" i="1"/>
  <c r="R6278" i="1"/>
  <c r="R6279" i="1"/>
  <c r="R6280" i="1"/>
  <c r="R6281" i="1"/>
  <c r="R6282" i="1"/>
  <c r="R6283" i="1"/>
  <c r="R6284" i="1"/>
  <c r="R6285" i="1"/>
  <c r="R6286" i="1"/>
  <c r="R6287" i="1"/>
  <c r="R6288" i="1"/>
  <c r="R6289" i="1"/>
  <c r="R6290" i="1"/>
  <c r="R6291" i="1"/>
  <c r="R6292" i="1"/>
  <c r="R6293" i="1"/>
  <c r="R6294" i="1"/>
  <c r="R6295" i="1"/>
  <c r="R6296" i="1"/>
  <c r="R6297" i="1"/>
  <c r="R6298" i="1"/>
  <c r="R6299" i="1"/>
  <c r="R6300" i="1"/>
  <c r="R6301" i="1"/>
  <c r="R6302" i="1"/>
  <c r="R6303" i="1"/>
  <c r="R6304" i="1"/>
  <c r="R6305" i="1"/>
  <c r="R6306" i="1"/>
  <c r="R6307" i="1"/>
  <c r="R6308" i="1"/>
  <c r="R6309" i="1"/>
  <c r="R6310" i="1"/>
  <c r="R6311" i="1"/>
  <c r="R6312" i="1"/>
  <c r="R6313" i="1"/>
  <c r="R6314" i="1"/>
  <c r="R6315" i="1"/>
  <c r="R6316" i="1"/>
  <c r="R6317" i="1"/>
  <c r="R6318" i="1"/>
  <c r="R6319" i="1"/>
  <c r="R6320" i="1"/>
  <c r="R6321" i="1"/>
  <c r="R6322" i="1"/>
  <c r="R6323" i="1"/>
  <c r="R6324" i="1"/>
  <c r="R6325" i="1"/>
  <c r="R6326" i="1"/>
  <c r="R6327" i="1"/>
  <c r="R6328" i="1"/>
  <c r="R6329" i="1"/>
  <c r="R6330" i="1"/>
  <c r="R6331" i="1"/>
  <c r="R6332" i="1"/>
  <c r="R6333" i="1"/>
  <c r="R6334" i="1"/>
  <c r="R6335" i="1"/>
  <c r="R6336" i="1"/>
  <c r="R6337" i="1"/>
  <c r="R6338" i="1"/>
  <c r="R6339" i="1"/>
  <c r="R6340" i="1"/>
  <c r="R6341" i="1"/>
  <c r="R6342" i="1"/>
  <c r="R6343" i="1"/>
  <c r="R6344" i="1"/>
  <c r="R6345" i="1"/>
  <c r="R6346" i="1"/>
  <c r="R6347" i="1"/>
  <c r="R6348" i="1"/>
  <c r="R6349" i="1"/>
  <c r="R6350" i="1"/>
  <c r="R6351" i="1"/>
  <c r="R6352" i="1"/>
  <c r="R6353" i="1"/>
  <c r="R6354" i="1"/>
  <c r="R6355" i="1"/>
  <c r="R6356" i="1"/>
  <c r="R6357" i="1"/>
  <c r="R6358" i="1"/>
  <c r="R6359" i="1"/>
  <c r="R6360" i="1"/>
  <c r="R6361" i="1"/>
  <c r="R6362" i="1"/>
  <c r="R6363" i="1"/>
  <c r="R6364" i="1"/>
  <c r="R6365" i="1"/>
  <c r="R6366" i="1"/>
  <c r="R6367" i="1"/>
  <c r="R6368" i="1"/>
  <c r="R6369" i="1"/>
  <c r="R6370" i="1"/>
  <c r="R6371" i="1"/>
  <c r="R6372" i="1"/>
  <c r="R6373" i="1"/>
  <c r="R6374" i="1"/>
  <c r="R6375" i="1"/>
  <c r="R6376" i="1"/>
  <c r="R6377" i="1"/>
  <c r="R6378" i="1"/>
  <c r="R6379" i="1"/>
  <c r="R6380" i="1"/>
  <c r="R6381" i="1"/>
  <c r="R6382" i="1"/>
  <c r="R6383" i="1"/>
  <c r="R6384" i="1"/>
  <c r="R6385" i="1"/>
  <c r="R6386" i="1"/>
  <c r="R6387" i="1"/>
  <c r="R6388" i="1"/>
  <c r="R6389" i="1"/>
  <c r="R6390" i="1"/>
  <c r="R6391" i="1"/>
  <c r="R6392" i="1"/>
  <c r="R6393" i="1"/>
  <c r="R6394" i="1"/>
  <c r="R6395" i="1"/>
  <c r="R6396" i="1"/>
  <c r="R6397" i="1"/>
  <c r="R6398" i="1"/>
  <c r="R6399" i="1"/>
  <c r="R6400" i="1"/>
  <c r="R6401" i="1"/>
  <c r="R6402" i="1"/>
  <c r="R6403" i="1"/>
  <c r="R6404" i="1"/>
  <c r="R6405" i="1"/>
  <c r="R6406" i="1"/>
  <c r="R6407" i="1"/>
  <c r="R6408" i="1"/>
  <c r="R6409" i="1"/>
  <c r="R6410" i="1"/>
  <c r="R6411" i="1"/>
  <c r="R6412" i="1"/>
  <c r="R6413" i="1"/>
  <c r="R6414" i="1"/>
  <c r="R6415" i="1"/>
  <c r="R6416" i="1"/>
  <c r="R6417" i="1"/>
  <c r="R6418" i="1"/>
  <c r="R6419" i="1"/>
  <c r="R6420" i="1"/>
  <c r="R6421" i="1"/>
  <c r="R6422" i="1"/>
  <c r="R6423" i="1"/>
  <c r="R6424" i="1"/>
  <c r="R6425" i="1"/>
  <c r="R6426" i="1"/>
  <c r="R6427" i="1"/>
  <c r="R6428" i="1"/>
  <c r="R6429" i="1"/>
  <c r="R6430" i="1"/>
  <c r="R6431" i="1"/>
  <c r="R6432" i="1"/>
  <c r="R6433" i="1"/>
  <c r="R6434" i="1"/>
  <c r="R6435" i="1"/>
  <c r="R6436" i="1"/>
  <c r="R6437" i="1"/>
  <c r="R6438" i="1"/>
  <c r="R6439" i="1"/>
  <c r="R6440" i="1"/>
  <c r="R6441" i="1"/>
  <c r="R6442" i="1"/>
  <c r="R6443" i="1"/>
  <c r="R6444" i="1"/>
  <c r="R6445" i="1"/>
  <c r="R6446" i="1"/>
  <c r="R6447" i="1"/>
  <c r="R6448" i="1"/>
  <c r="R6449" i="1"/>
  <c r="R6450" i="1"/>
  <c r="R6451" i="1"/>
  <c r="R6452" i="1"/>
  <c r="R6453" i="1"/>
  <c r="R6454" i="1"/>
  <c r="R6455" i="1"/>
  <c r="R6456" i="1"/>
  <c r="R6457" i="1"/>
  <c r="R6458" i="1"/>
  <c r="R6459" i="1"/>
  <c r="R6460" i="1"/>
  <c r="R6461" i="1"/>
  <c r="R6462" i="1"/>
  <c r="R6463" i="1"/>
  <c r="R6464" i="1"/>
  <c r="R6465" i="1"/>
  <c r="R6466" i="1"/>
  <c r="R6467" i="1"/>
  <c r="R6468" i="1"/>
  <c r="R6469" i="1"/>
  <c r="R6470" i="1"/>
  <c r="R6471" i="1"/>
  <c r="R6472" i="1"/>
  <c r="R6473" i="1"/>
  <c r="R6474" i="1"/>
  <c r="R6475" i="1"/>
  <c r="R6476" i="1"/>
  <c r="R6477" i="1"/>
  <c r="R6478" i="1"/>
  <c r="R6479" i="1"/>
  <c r="R6480" i="1"/>
  <c r="R6481" i="1"/>
  <c r="R6482" i="1"/>
  <c r="R6483" i="1"/>
  <c r="R6484" i="1"/>
  <c r="R6485" i="1"/>
  <c r="R6486" i="1"/>
  <c r="R6487" i="1"/>
  <c r="R6488" i="1"/>
  <c r="R6489" i="1"/>
  <c r="R6490" i="1"/>
  <c r="R6491" i="1"/>
  <c r="R6492" i="1"/>
  <c r="R6493" i="1"/>
  <c r="R6494" i="1"/>
  <c r="R6495" i="1"/>
  <c r="R6496" i="1"/>
  <c r="R6497" i="1"/>
  <c r="R6498" i="1"/>
  <c r="R6499" i="1"/>
  <c r="R6500" i="1"/>
  <c r="R6501" i="1"/>
  <c r="R6502" i="1"/>
  <c r="R6503" i="1"/>
  <c r="R6504" i="1"/>
  <c r="R6505" i="1"/>
  <c r="R6506" i="1"/>
  <c r="R6507" i="1"/>
  <c r="R6508" i="1"/>
  <c r="R6509" i="1"/>
  <c r="R6510" i="1"/>
  <c r="R6511" i="1"/>
  <c r="R6512" i="1"/>
  <c r="R6513" i="1"/>
  <c r="R6514" i="1"/>
  <c r="R6515" i="1"/>
  <c r="R6516" i="1"/>
  <c r="R6517" i="1"/>
  <c r="R6518" i="1"/>
  <c r="R6519" i="1"/>
  <c r="R6520" i="1"/>
  <c r="R6521" i="1"/>
  <c r="R6522" i="1"/>
  <c r="R6523" i="1"/>
  <c r="R6524" i="1"/>
  <c r="R6525" i="1"/>
  <c r="R6526" i="1"/>
  <c r="R6527" i="1"/>
  <c r="R6528" i="1"/>
  <c r="R6529" i="1"/>
  <c r="R6530" i="1"/>
  <c r="R6531" i="1"/>
  <c r="R6532" i="1"/>
  <c r="R6533" i="1"/>
  <c r="R6534" i="1"/>
  <c r="R6535" i="1"/>
  <c r="R6536" i="1"/>
  <c r="R6537" i="1"/>
  <c r="R6538" i="1"/>
  <c r="R6539" i="1"/>
  <c r="R6540" i="1"/>
  <c r="R6541" i="1"/>
  <c r="R6542" i="1"/>
  <c r="R6543" i="1"/>
  <c r="R6544" i="1"/>
  <c r="R6545" i="1"/>
  <c r="R6546" i="1"/>
  <c r="R6547" i="1"/>
  <c r="R6548" i="1"/>
  <c r="R6549" i="1"/>
  <c r="R6550" i="1"/>
  <c r="R6551" i="1"/>
  <c r="R6552" i="1"/>
  <c r="R6553" i="1"/>
  <c r="R6554" i="1"/>
  <c r="R6555" i="1"/>
  <c r="R6556" i="1"/>
  <c r="R6557" i="1"/>
  <c r="R6558" i="1"/>
  <c r="R6559" i="1"/>
  <c r="R6560" i="1"/>
  <c r="R6561" i="1"/>
  <c r="R6562" i="1"/>
  <c r="R6563" i="1"/>
  <c r="R6564" i="1"/>
  <c r="R6565" i="1"/>
  <c r="R6566" i="1"/>
  <c r="R6567" i="1"/>
  <c r="R6568" i="1"/>
  <c r="R6569" i="1"/>
  <c r="R6570" i="1"/>
  <c r="R6571" i="1"/>
  <c r="R6572" i="1"/>
  <c r="R6573" i="1"/>
  <c r="R6574" i="1"/>
  <c r="R6575" i="1"/>
  <c r="R6576" i="1"/>
  <c r="R6577" i="1"/>
  <c r="R6578" i="1"/>
  <c r="R6579" i="1"/>
  <c r="R6580" i="1"/>
  <c r="R6581" i="1"/>
  <c r="R6582" i="1"/>
  <c r="R6583" i="1"/>
  <c r="R6584" i="1"/>
  <c r="R6585" i="1"/>
  <c r="R6586" i="1"/>
  <c r="R6587" i="1"/>
  <c r="R6588" i="1"/>
  <c r="R6589" i="1"/>
  <c r="R6590" i="1"/>
  <c r="R6591" i="1"/>
  <c r="R6592" i="1"/>
  <c r="R6593" i="1"/>
  <c r="R6594" i="1"/>
  <c r="R6595" i="1"/>
  <c r="R6596" i="1"/>
  <c r="R6597" i="1"/>
  <c r="R6598" i="1"/>
  <c r="R6599" i="1"/>
  <c r="R6600" i="1"/>
  <c r="R6601" i="1"/>
  <c r="R6602" i="1"/>
  <c r="R6603" i="1"/>
  <c r="R6604" i="1"/>
  <c r="R6605" i="1"/>
  <c r="R6606" i="1"/>
  <c r="R6607" i="1"/>
  <c r="R6608" i="1"/>
  <c r="R6609" i="1"/>
  <c r="R6610" i="1"/>
  <c r="R6611" i="1"/>
  <c r="R6612" i="1"/>
  <c r="R6613" i="1"/>
  <c r="R6614" i="1"/>
  <c r="R6615" i="1"/>
  <c r="R6616" i="1"/>
  <c r="R6617" i="1"/>
  <c r="R6618" i="1"/>
  <c r="R6619" i="1"/>
  <c r="R6620" i="1"/>
  <c r="R6621" i="1"/>
  <c r="R6622" i="1"/>
  <c r="R6623" i="1"/>
  <c r="R6624" i="1"/>
  <c r="R6625" i="1"/>
  <c r="R6626" i="1"/>
  <c r="R6627" i="1"/>
  <c r="R6628" i="1"/>
  <c r="R6629" i="1"/>
  <c r="R6630" i="1"/>
  <c r="R6631" i="1"/>
  <c r="R6632" i="1"/>
  <c r="R6633" i="1"/>
  <c r="R6634" i="1"/>
  <c r="R6635" i="1"/>
  <c r="R6636" i="1"/>
  <c r="R6637" i="1"/>
  <c r="R6638" i="1"/>
  <c r="R6639" i="1"/>
  <c r="R6640" i="1"/>
  <c r="R6641" i="1"/>
  <c r="R6642" i="1"/>
  <c r="R6643" i="1"/>
  <c r="R6644" i="1"/>
  <c r="R6645" i="1"/>
  <c r="R6646" i="1"/>
  <c r="R6647" i="1"/>
  <c r="R6648" i="1"/>
  <c r="R6649" i="1"/>
  <c r="R6650" i="1"/>
  <c r="R6651" i="1"/>
  <c r="R6652" i="1"/>
  <c r="R6653" i="1"/>
  <c r="R6654" i="1"/>
  <c r="R6655" i="1"/>
  <c r="R6656" i="1"/>
  <c r="R6657" i="1"/>
  <c r="R6658" i="1"/>
  <c r="R6659" i="1"/>
  <c r="R6660" i="1"/>
  <c r="R6661" i="1"/>
  <c r="R6662" i="1"/>
  <c r="R6663" i="1"/>
  <c r="R6664" i="1"/>
  <c r="R6665" i="1"/>
  <c r="R6666" i="1"/>
  <c r="R6667" i="1"/>
  <c r="R6668" i="1"/>
  <c r="R6669" i="1"/>
  <c r="R6670" i="1"/>
  <c r="R6671" i="1"/>
  <c r="R6672" i="1"/>
  <c r="R6673" i="1"/>
  <c r="R6674" i="1"/>
  <c r="R6675" i="1"/>
  <c r="R6676" i="1"/>
  <c r="R6677" i="1"/>
  <c r="R6678" i="1"/>
  <c r="R6679" i="1"/>
  <c r="R6680" i="1"/>
  <c r="R6681" i="1"/>
  <c r="R6682" i="1"/>
  <c r="R6683" i="1"/>
  <c r="R6684" i="1"/>
  <c r="R6685" i="1"/>
  <c r="R6686" i="1"/>
  <c r="R6687" i="1"/>
  <c r="R6688" i="1"/>
  <c r="R6689" i="1"/>
  <c r="R6690" i="1"/>
  <c r="R6691" i="1"/>
  <c r="R6692" i="1"/>
  <c r="R6693" i="1"/>
  <c r="R6694" i="1"/>
  <c r="R6695" i="1"/>
  <c r="R6696" i="1"/>
  <c r="R6697" i="1"/>
  <c r="R6698" i="1"/>
  <c r="R6699" i="1"/>
  <c r="R6700" i="1"/>
  <c r="R6701" i="1"/>
  <c r="R6702" i="1"/>
  <c r="R6703" i="1"/>
  <c r="R6704" i="1"/>
  <c r="R6705" i="1"/>
  <c r="R6706" i="1"/>
  <c r="R6707" i="1"/>
  <c r="R6708" i="1"/>
  <c r="R6709" i="1"/>
  <c r="R6710" i="1"/>
  <c r="R6711" i="1"/>
  <c r="R6712" i="1"/>
  <c r="R6713" i="1"/>
  <c r="R6714" i="1"/>
  <c r="R6715" i="1"/>
  <c r="R6716" i="1"/>
  <c r="R6717" i="1"/>
  <c r="R6718" i="1"/>
  <c r="R6719" i="1"/>
  <c r="R6720" i="1"/>
  <c r="R6721" i="1"/>
  <c r="R6722" i="1"/>
  <c r="R6723" i="1"/>
  <c r="R6724" i="1"/>
  <c r="R6725" i="1"/>
  <c r="R6726" i="1"/>
  <c r="R6727" i="1"/>
  <c r="R6728" i="1"/>
  <c r="R6729" i="1"/>
  <c r="R6730" i="1"/>
  <c r="R6731" i="1"/>
  <c r="R6732" i="1"/>
  <c r="R6733" i="1"/>
  <c r="R6734" i="1"/>
  <c r="R6735" i="1"/>
  <c r="R6736" i="1"/>
  <c r="R6737" i="1"/>
  <c r="R6738" i="1"/>
  <c r="R6739" i="1"/>
  <c r="R6740" i="1"/>
  <c r="R6741" i="1"/>
  <c r="R6742" i="1"/>
  <c r="R6743" i="1"/>
  <c r="R6744" i="1"/>
  <c r="R6745" i="1"/>
  <c r="R6746" i="1"/>
  <c r="R6747" i="1"/>
  <c r="R6748" i="1"/>
  <c r="R6749" i="1"/>
  <c r="R6750" i="1"/>
  <c r="R6751" i="1"/>
  <c r="R6752" i="1"/>
  <c r="R6753" i="1"/>
  <c r="R6754" i="1"/>
  <c r="R6755" i="1"/>
  <c r="R6756" i="1"/>
  <c r="R6757" i="1"/>
  <c r="R6758" i="1"/>
  <c r="R6759" i="1"/>
  <c r="R6760" i="1"/>
  <c r="R6761" i="1"/>
  <c r="R6762" i="1"/>
  <c r="R6763" i="1"/>
  <c r="R6764" i="1"/>
  <c r="R6765" i="1"/>
  <c r="R6766" i="1"/>
  <c r="R6767" i="1"/>
  <c r="R6768" i="1"/>
  <c r="R6769" i="1"/>
  <c r="R6770" i="1"/>
  <c r="R6771" i="1"/>
  <c r="R6772" i="1"/>
  <c r="R6773" i="1"/>
  <c r="R6774" i="1"/>
  <c r="R6775" i="1"/>
  <c r="R6776" i="1"/>
  <c r="R6777" i="1"/>
  <c r="R6778" i="1"/>
  <c r="R6779" i="1"/>
  <c r="R6780" i="1"/>
  <c r="R6781" i="1"/>
  <c r="R6782" i="1"/>
  <c r="R6783" i="1"/>
  <c r="R6784" i="1"/>
  <c r="R6785" i="1"/>
  <c r="R6786" i="1"/>
  <c r="R6787" i="1"/>
  <c r="R6788" i="1"/>
  <c r="R6789" i="1"/>
  <c r="R6790" i="1"/>
  <c r="R6791" i="1"/>
  <c r="R6792" i="1"/>
  <c r="R6793" i="1"/>
  <c r="R6794" i="1"/>
  <c r="R6795" i="1"/>
  <c r="R6796" i="1"/>
  <c r="R6797" i="1"/>
  <c r="R6798" i="1"/>
  <c r="R6799" i="1"/>
  <c r="R6800" i="1"/>
  <c r="R6801" i="1"/>
  <c r="R6802" i="1"/>
  <c r="R6803" i="1"/>
  <c r="R6804" i="1"/>
  <c r="R6805" i="1"/>
  <c r="R6806" i="1"/>
  <c r="R6807" i="1"/>
  <c r="R6808" i="1"/>
  <c r="R6809" i="1"/>
  <c r="R6810" i="1"/>
  <c r="R6811" i="1"/>
  <c r="R6812" i="1"/>
  <c r="R6813" i="1"/>
  <c r="R6814" i="1"/>
  <c r="R6815" i="1"/>
  <c r="R6816" i="1"/>
  <c r="R6817" i="1"/>
  <c r="R6818" i="1"/>
  <c r="R6819" i="1"/>
  <c r="R6820" i="1"/>
  <c r="R6821" i="1"/>
  <c r="R6822" i="1"/>
  <c r="R6823" i="1"/>
  <c r="R6824" i="1"/>
  <c r="R6825" i="1"/>
  <c r="R6826" i="1"/>
  <c r="R6827" i="1"/>
  <c r="R6828" i="1"/>
  <c r="R6829" i="1"/>
  <c r="R6830" i="1"/>
  <c r="R6831" i="1"/>
  <c r="R6832" i="1"/>
  <c r="R6833" i="1"/>
  <c r="R6834" i="1"/>
  <c r="R6835" i="1"/>
  <c r="R6836" i="1"/>
  <c r="R6837" i="1"/>
  <c r="R6838" i="1"/>
  <c r="R6839" i="1"/>
  <c r="R6840" i="1"/>
  <c r="R6841" i="1"/>
  <c r="R6842" i="1"/>
  <c r="R6843" i="1"/>
  <c r="R6844" i="1"/>
  <c r="R6845" i="1"/>
  <c r="R6846" i="1"/>
  <c r="R6847" i="1"/>
  <c r="R6848" i="1"/>
  <c r="R6849" i="1"/>
  <c r="R6850" i="1"/>
  <c r="R6851" i="1"/>
  <c r="R6852" i="1"/>
  <c r="R6853" i="1"/>
  <c r="R6854" i="1"/>
  <c r="R6855" i="1"/>
  <c r="R6856" i="1"/>
  <c r="R6857" i="1"/>
  <c r="R6858" i="1"/>
  <c r="R6859" i="1"/>
  <c r="R6860" i="1"/>
  <c r="R6861" i="1"/>
  <c r="R6862" i="1"/>
  <c r="R6863" i="1"/>
  <c r="R6864" i="1"/>
  <c r="R6865" i="1"/>
  <c r="R6866" i="1"/>
  <c r="R6867" i="1"/>
  <c r="R6868" i="1"/>
  <c r="R6869" i="1"/>
  <c r="R6870" i="1"/>
  <c r="R6871" i="1"/>
  <c r="R6872" i="1"/>
  <c r="R6873" i="1"/>
  <c r="R6874" i="1"/>
  <c r="R6875" i="1"/>
  <c r="R6876" i="1"/>
  <c r="R6877" i="1"/>
  <c r="R6878" i="1"/>
  <c r="R6879" i="1"/>
  <c r="R6880" i="1"/>
  <c r="R6881" i="1"/>
  <c r="R6882" i="1"/>
  <c r="R6883" i="1"/>
  <c r="R6884" i="1"/>
  <c r="R6885" i="1"/>
  <c r="R6886" i="1"/>
  <c r="R6887" i="1"/>
  <c r="R6888" i="1"/>
  <c r="R6889" i="1"/>
  <c r="R6890" i="1"/>
  <c r="R6891" i="1"/>
  <c r="R6892" i="1"/>
  <c r="R6893" i="1"/>
  <c r="R6894" i="1"/>
  <c r="R6895" i="1"/>
  <c r="R6896" i="1"/>
  <c r="R6897" i="1"/>
  <c r="R6898" i="1"/>
  <c r="R6899" i="1"/>
  <c r="R6900" i="1"/>
  <c r="R6901" i="1"/>
  <c r="R6902" i="1"/>
  <c r="R6903" i="1"/>
  <c r="R6904" i="1"/>
  <c r="R6905" i="1"/>
  <c r="R6906" i="1"/>
  <c r="R6907" i="1"/>
  <c r="R6908" i="1"/>
  <c r="R6909" i="1"/>
  <c r="R6910" i="1"/>
  <c r="R6911" i="1"/>
  <c r="R6912" i="1"/>
  <c r="R6913" i="1"/>
  <c r="R6914" i="1"/>
  <c r="R6915" i="1"/>
  <c r="R6916" i="1"/>
  <c r="R6917" i="1"/>
  <c r="R6918" i="1"/>
  <c r="R6919" i="1"/>
  <c r="R6920" i="1"/>
  <c r="R6921" i="1"/>
  <c r="R6922" i="1"/>
  <c r="R6923" i="1"/>
  <c r="R6924" i="1"/>
  <c r="R6925" i="1"/>
  <c r="R6926" i="1"/>
  <c r="R6927" i="1"/>
  <c r="R6928" i="1"/>
  <c r="R6929" i="1"/>
  <c r="R6930" i="1"/>
  <c r="R6931" i="1"/>
  <c r="R6932" i="1"/>
  <c r="R6933" i="1"/>
  <c r="R6934" i="1"/>
  <c r="R6935" i="1"/>
  <c r="R6936" i="1"/>
  <c r="R6937" i="1"/>
  <c r="R6938" i="1"/>
  <c r="R6939" i="1"/>
  <c r="R6940" i="1"/>
  <c r="R6941" i="1"/>
  <c r="R6942" i="1"/>
  <c r="R6943" i="1"/>
  <c r="R6944" i="1"/>
  <c r="R6945" i="1"/>
  <c r="R6946" i="1"/>
  <c r="R6947" i="1"/>
  <c r="R6948" i="1"/>
  <c r="R6949" i="1"/>
  <c r="R6950" i="1"/>
  <c r="R6951" i="1"/>
  <c r="R6952" i="1"/>
  <c r="R6953" i="1"/>
  <c r="R6954" i="1"/>
  <c r="R6955" i="1"/>
  <c r="R6956" i="1"/>
  <c r="R6957" i="1"/>
  <c r="R6958" i="1"/>
  <c r="R6959" i="1"/>
  <c r="R6960" i="1"/>
  <c r="R6961" i="1"/>
  <c r="R6962" i="1"/>
  <c r="R6963" i="1"/>
  <c r="R6964" i="1"/>
  <c r="R6965" i="1"/>
  <c r="R6966" i="1"/>
  <c r="R6967" i="1"/>
  <c r="R6968" i="1"/>
  <c r="R6969" i="1"/>
  <c r="R6970" i="1"/>
  <c r="R6971" i="1"/>
  <c r="R6972" i="1"/>
  <c r="R6973" i="1"/>
  <c r="R6974" i="1"/>
  <c r="R6975" i="1"/>
  <c r="R6976" i="1"/>
  <c r="R6977" i="1"/>
  <c r="R6978" i="1"/>
  <c r="R6979" i="1"/>
  <c r="R6980" i="1"/>
  <c r="R6981" i="1"/>
  <c r="R6982" i="1"/>
  <c r="R6983" i="1"/>
  <c r="R6984" i="1"/>
  <c r="R6985" i="1"/>
  <c r="R6986" i="1"/>
  <c r="R6987" i="1"/>
  <c r="R6988" i="1"/>
  <c r="R6989" i="1"/>
  <c r="R6990" i="1"/>
  <c r="R6991" i="1"/>
  <c r="R6992" i="1"/>
  <c r="R6993" i="1"/>
  <c r="R6994" i="1"/>
  <c r="R6995" i="1"/>
  <c r="R6996" i="1"/>
  <c r="R6997" i="1"/>
  <c r="R6998" i="1"/>
  <c r="R6999" i="1"/>
  <c r="R7000" i="1"/>
  <c r="R7001" i="1"/>
  <c r="R7002" i="1"/>
  <c r="R7003" i="1"/>
  <c r="R7004" i="1"/>
  <c r="R7005" i="1"/>
  <c r="R7006" i="1"/>
  <c r="R7007" i="1"/>
  <c r="R7008" i="1"/>
  <c r="R7009" i="1"/>
  <c r="R7010" i="1"/>
  <c r="R7011" i="1"/>
  <c r="R7012" i="1"/>
  <c r="R7013" i="1"/>
  <c r="R7014" i="1"/>
  <c r="R7015" i="1"/>
  <c r="R7016" i="1"/>
  <c r="R7017" i="1"/>
  <c r="R7018" i="1"/>
  <c r="R7019" i="1"/>
  <c r="R7020" i="1"/>
  <c r="R7021" i="1"/>
  <c r="R7022" i="1"/>
  <c r="R7023" i="1"/>
  <c r="R7024" i="1"/>
  <c r="R7025" i="1"/>
  <c r="R7026" i="1"/>
  <c r="R7027" i="1"/>
  <c r="R7028" i="1"/>
  <c r="R7029" i="1"/>
  <c r="R7030" i="1"/>
  <c r="R7031" i="1"/>
  <c r="R7032" i="1"/>
  <c r="R7033" i="1"/>
  <c r="R7034" i="1"/>
  <c r="R7035" i="1"/>
  <c r="R7036" i="1"/>
  <c r="R7037" i="1"/>
  <c r="R7038" i="1"/>
  <c r="R7039" i="1"/>
  <c r="R7040" i="1"/>
  <c r="R7041" i="1"/>
  <c r="R7042" i="1"/>
  <c r="R7043" i="1"/>
  <c r="R7044" i="1"/>
  <c r="R7045" i="1"/>
  <c r="R7046" i="1"/>
  <c r="R7047" i="1"/>
  <c r="R7048" i="1"/>
  <c r="R7049" i="1"/>
  <c r="R7050" i="1"/>
  <c r="R7051" i="1"/>
  <c r="R7052" i="1"/>
  <c r="R7053" i="1"/>
  <c r="R7054" i="1"/>
  <c r="R7055" i="1"/>
  <c r="R7056" i="1"/>
  <c r="R7057" i="1"/>
  <c r="R7058" i="1"/>
  <c r="R7059" i="1"/>
  <c r="R7060" i="1"/>
  <c r="R7061" i="1"/>
  <c r="R7062" i="1"/>
  <c r="R7063" i="1"/>
  <c r="R7064" i="1"/>
  <c r="R7065" i="1"/>
  <c r="R7066" i="1"/>
  <c r="R7067" i="1"/>
  <c r="R7068" i="1"/>
  <c r="R7069" i="1"/>
  <c r="R7070" i="1"/>
  <c r="R7071" i="1"/>
  <c r="R7072" i="1"/>
  <c r="R7073" i="1"/>
  <c r="R7074" i="1"/>
  <c r="R7075" i="1"/>
  <c r="R7076" i="1"/>
  <c r="R7077" i="1"/>
  <c r="R7078" i="1"/>
  <c r="R7079" i="1"/>
  <c r="R7080" i="1"/>
  <c r="R7081" i="1"/>
  <c r="R7082" i="1"/>
  <c r="R7083" i="1"/>
  <c r="R7084" i="1"/>
  <c r="R7085" i="1"/>
  <c r="R7086" i="1"/>
  <c r="R7087" i="1"/>
  <c r="R7088" i="1"/>
  <c r="R7089" i="1"/>
  <c r="R7090" i="1"/>
  <c r="R7091" i="1"/>
  <c r="R7092" i="1"/>
  <c r="R7093" i="1"/>
  <c r="R7094" i="1"/>
  <c r="R7095" i="1"/>
  <c r="R7096" i="1"/>
  <c r="R7097" i="1"/>
  <c r="R7098" i="1"/>
  <c r="R7099" i="1"/>
  <c r="R7100" i="1"/>
  <c r="R7101" i="1"/>
  <c r="R7102" i="1"/>
  <c r="R7103" i="1"/>
  <c r="R7104" i="1"/>
  <c r="R7105" i="1"/>
  <c r="R7106" i="1"/>
  <c r="R7107" i="1"/>
  <c r="R7108" i="1"/>
  <c r="R7109" i="1"/>
  <c r="R7110" i="1"/>
  <c r="R7111" i="1"/>
  <c r="R7112" i="1"/>
  <c r="R7113" i="1"/>
  <c r="R7114" i="1"/>
  <c r="R7115" i="1"/>
  <c r="R7116" i="1"/>
  <c r="R7117" i="1"/>
  <c r="R7118" i="1"/>
  <c r="R7119" i="1"/>
  <c r="R7120" i="1"/>
  <c r="R7121" i="1"/>
  <c r="R7122" i="1"/>
  <c r="R7123" i="1"/>
  <c r="R7124" i="1"/>
  <c r="R7125" i="1"/>
  <c r="R7126" i="1"/>
  <c r="R7127" i="1"/>
  <c r="R7128" i="1"/>
  <c r="R7129" i="1"/>
  <c r="R7130" i="1"/>
  <c r="R7131" i="1"/>
  <c r="R7132" i="1"/>
  <c r="R7133" i="1"/>
  <c r="R7134" i="1"/>
  <c r="R7135" i="1"/>
  <c r="R7136" i="1"/>
  <c r="R7137" i="1"/>
  <c r="R7138" i="1"/>
  <c r="R7139" i="1"/>
  <c r="R7140" i="1"/>
  <c r="R7141" i="1"/>
  <c r="R7142" i="1"/>
  <c r="R7143" i="1"/>
  <c r="R7144" i="1"/>
  <c r="R7145" i="1"/>
  <c r="R7146" i="1"/>
  <c r="R7147" i="1"/>
  <c r="R7148" i="1"/>
  <c r="R7149" i="1"/>
  <c r="R7150" i="1"/>
  <c r="R7151" i="1"/>
  <c r="R7152" i="1"/>
  <c r="R7153" i="1"/>
  <c r="R7154" i="1"/>
  <c r="R7155" i="1"/>
  <c r="R7156" i="1"/>
  <c r="R7157" i="1"/>
  <c r="R7158" i="1"/>
  <c r="R7159" i="1"/>
  <c r="R7160" i="1"/>
  <c r="R7161" i="1"/>
  <c r="R7162" i="1"/>
  <c r="R7163" i="1"/>
  <c r="R7164" i="1"/>
  <c r="R7165" i="1"/>
  <c r="R7166" i="1"/>
  <c r="R7167" i="1"/>
  <c r="R7168" i="1"/>
  <c r="R7169" i="1"/>
  <c r="R7170" i="1"/>
  <c r="R7171" i="1"/>
  <c r="R7172" i="1"/>
  <c r="R7173" i="1"/>
  <c r="R7174" i="1"/>
  <c r="R7175" i="1"/>
  <c r="R7176" i="1"/>
  <c r="R7177" i="1"/>
  <c r="R7178" i="1"/>
  <c r="R7179" i="1"/>
  <c r="R7180" i="1"/>
  <c r="R7181" i="1"/>
  <c r="R7182" i="1"/>
  <c r="R7183" i="1"/>
  <c r="R7184" i="1"/>
  <c r="R7185" i="1"/>
  <c r="R7186" i="1"/>
  <c r="R7187" i="1"/>
  <c r="R7188" i="1"/>
  <c r="R7189" i="1"/>
  <c r="R7190" i="1"/>
  <c r="R7191" i="1"/>
  <c r="R7192" i="1"/>
  <c r="R7193" i="1"/>
  <c r="R7194" i="1"/>
  <c r="R7195" i="1"/>
  <c r="R7196" i="1"/>
  <c r="R7197" i="1"/>
  <c r="R7198" i="1"/>
  <c r="R7199" i="1"/>
  <c r="R7200" i="1"/>
  <c r="R7201" i="1"/>
  <c r="R7202" i="1"/>
  <c r="R7203" i="1"/>
  <c r="R7204" i="1"/>
  <c r="R7205" i="1"/>
  <c r="R7206" i="1"/>
  <c r="R7207" i="1"/>
  <c r="R7208" i="1"/>
  <c r="R7209" i="1"/>
  <c r="R7210" i="1"/>
  <c r="R7211" i="1"/>
  <c r="R7212" i="1"/>
  <c r="R7213" i="1"/>
  <c r="R7214" i="1"/>
  <c r="R7215" i="1"/>
  <c r="R7216" i="1"/>
  <c r="R7217" i="1"/>
  <c r="R7218" i="1"/>
  <c r="R7219" i="1"/>
  <c r="R7220" i="1"/>
  <c r="R7221" i="1"/>
  <c r="R7222" i="1"/>
  <c r="R7223" i="1"/>
  <c r="R7224" i="1"/>
  <c r="R7225" i="1"/>
  <c r="R7226" i="1"/>
  <c r="R7227" i="1"/>
  <c r="R7228" i="1"/>
  <c r="R7229" i="1"/>
  <c r="R7230" i="1"/>
  <c r="R7231" i="1"/>
  <c r="R7232" i="1"/>
  <c r="R7233" i="1"/>
  <c r="R7234" i="1"/>
  <c r="R7235" i="1"/>
  <c r="R7236" i="1"/>
  <c r="R7237" i="1"/>
  <c r="R7238" i="1"/>
  <c r="R7239" i="1"/>
  <c r="R7240" i="1"/>
  <c r="R7241" i="1"/>
  <c r="R7242" i="1"/>
  <c r="R7243" i="1"/>
  <c r="R7244" i="1"/>
  <c r="R7245" i="1"/>
  <c r="R7246" i="1"/>
  <c r="R7247" i="1"/>
  <c r="R7248" i="1"/>
  <c r="R7249" i="1"/>
  <c r="R7250" i="1"/>
  <c r="R7251" i="1"/>
  <c r="R7252" i="1"/>
  <c r="R7253" i="1"/>
  <c r="R7254" i="1"/>
  <c r="R7255" i="1"/>
  <c r="R7256" i="1"/>
  <c r="R7257" i="1"/>
  <c r="R7258" i="1"/>
  <c r="R7259" i="1"/>
  <c r="R7260" i="1"/>
  <c r="R7261" i="1"/>
  <c r="R7262" i="1"/>
  <c r="R7263" i="1"/>
  <c r="R7264" i="1"/>
  <c r="R7265" i="1"/>
  <c r="R7266" i="1"/>
  <c r="R7267" i="1"/>
  <c r="R7268" i="1"/>
  <c r="R7269" i="1"/>
  <c r="R7270" i="1"/>
  <c r="R7271" i="1"/>
  <c r="R7272" i="1"/>
  <c r="R7273" i="1"/>
  <c r="R7274" i="1"/>
  <c r="R7275" i="1"/>
  <c r="R7276" i="1"/>
  <c r="R7277" i="1"/>
  <c r="R7278" i="1"/>
  <c r="R7279" i="1"/>
  <c r="R7280" i="1"/>
  <c r="R7281" i="1"/>
  <c r="R7282" i="1"/>
  <c r="R7283" i="1"/>
  <c r="R7284" i="1"/>
  <c r="R7285" i="1"/>
  <c r="R7286" i="1"/>
  <c r="R7287" i="1"/>
  <c r="R7288" i="1"/>
  <c r="R7289" i="1"/>
  <c r="R7290" i="1"/>
  <c r="R7291" i="1"/>
  <c r="R7292" i="1"/>
  <c r="R7293" i="1"/>
  <c r="R7294" i="1"/>
  <c r="R7295" i="1"/>
  <c r="R7296" i="1"/>
  <c r="R7297" i="1"/>
  <c r="R7298" i="1"/>
  <c r="R7299" i="1"/>
  <c r="R7300" i="1"/>
  <c r="R7301" i="1"/>
  <c r="R7302" i="1"/>
  <c r="R7303" i="1"/>
  <c r="R7304" i="1"/>
  <c r="R7305" i="1"/>
  <c r="R7306" i="1"/>
  <c r="R7307" i="1"/>
  <c r="R7308" i="1"/>
  <c r="R7309" i="1"/>
  <c r="R7310" i="1"/>
  <c r="R7311" i="1"/>
  <c r="R7312" i="1"/>
  <c r="R7313" i="1"/>
  <c r="R7314" i="1"/>
  <c r="R7315" i="1"/>
  <c r="R7316" i="1"/>
  <c r="R7317" i="1"/>
  <c r="R7318" i="1"/>
  <c r="R7319" i="1"/>
  <c r="R7320" i="1"/>
  <c r="R7321" i="1"/>
  <c r="R7322" i="1"/>
  <c r="R7323" i="1"/>
  <c r="R7324" i="1"/>
  <c r="R7325" i="1"/>
  <c r="R7326" i="1"/>
  <c r="R7327" i="1"/>
  <c r="R7328" i="1"/>
  <c r="R7329" i="1"/>
  <c r="R7330" i="1"/>
  <c r="R7331" i="1"/>
  <c r="R7332" i="1"/>
  <c r="R7333" i="1"/>
  <c r="R7334" i="1"/>
  <c r="R7335" i="1"/>
  <c r="R7336" i="1"/>
  <c r="R7337" i="1"/>
  <c r="R7338" i="1"/>
  <c r="R7339" i="1"/>
  <c r="R7340" i="1"/>
  <c r="R7341" i="1"/>
  <c r="R7342" i="1"/>
  <c r="R7343" i="1"/>
  <c r="R7344" i="1"/>
  <c r="R7345" i="1"/>
  <c r="R7346" i="1"/>
  <c r="R7347" i="1"/>
  <c r="R7348" i="1"/>
  <c r="R7349" i="1"/>
  <c r="R7350" i="1"/>
  <c r="R7351" i="1"/>
  <c r="R7352" i="1"/>
  <c r="R7353" i="1"/>
  <c r="R7354" i="1"/>
  <c r="R7355" i="1"/>
  <c r="R7356" i="1"/>
  <c r="R7357" i="1"/>
  <c r="R7358" i="1"/>
  <c r="R7359" i="1"/>
  <c r="R7360" i="1"/>
  <c r="R7361" i="1"/>
  <c r="R7362" i="1"/>
  <c r="R7363" i="1"/>
  <c r="R7364" i="1"/>
  <c r="R7365" i="1"/>
  <c r="R7366" i="1"/>
  <c r="R7367" i="1"/>
  <c r="R7368" i="1"/>
  <c r="R7369" i="1"/>
  <c r="R7370" i="1"/>
  <c r="R7371" i="1"/>
  <c r="R7372" i="1"/>
  <c r="R7373" i="1"/>
  <c r="R7374" i="1"/>
  <c r="R7375" i="1"/>
  <c r="R7376" i="1"/>
  <c r="R7377" i="1"/>
  <c r="R7378" i="1"/>
  <c r="R7379" i="1"/>
  <c r="R7380" i="1"/>
  <c r="R7381" i="1"/>
  <c r="R7382" i="1"/>
  <c r="R7383" i="1"/>
  <c r="R7384" i="1"/>
  <c r="R7385" i="1"/>
  <c r="R7386" i="1"/>
  <c r="R7387" i="1"/>
  <c r="R7388" i="1"/>
  <c r="R7389" i="1"/>
  <c r="R7390" i="1"/>
  <c r="R7391" i="1"/>
  <c r="R7392" i="1"/>
  <c r="R7393" i="1"/>
  <c r="R7394" i="1"/>
  <c r="R7395" i="1"/>
  <c r="R7396" i="1"/>
  <c r="R7397" i="1"/>
  <c r="R7398" i="1"/>
  <c r="R7399" i="1"/>
  <c r="R7400" i="1"/>
  <c r="R7401" i="1"/>
  <c r="R7402" i="1"/>
  <c r="R7403" i="1"/>
  <c r="R7404" i="1"/>
  <c r="R7405" i="1"/>
  <c r="R7406" i="1"/>
  <c r="R7407" i="1"/>
  <c r="R7408" i="1"/>
  <c r="R7409" i="1"/>
  <c r="R7410" i="1"/>
  <c r="R7411" i="1"/>
  <c r="R7412" i="1"/>
  <c r="R7413" i="1"/>
  <c r="R7414" i="1"/>
  <c r="R7415" i="1"/>
  <c r="R7416" i="1"/>
  <c r="R7417" i="1"/>
  <c r="R7418" i="1"/>
  <c r="R7419" i="1"/>
  <c r="R7420" i="1"/>
  <c r="R7421" i="1"/>
  <c r="R7422" i="1"/>
  <c r="R7423" i="1"/>
  <c r="R7424" i="1"/>
  <c r="R7425" i="1"/>
  <c r="R7426" i="1"/>
  <c r="R7427" i="1"/>
  <c r="R7428" i="1"/>
  <c r="R7429" i="1"/>
  <c r="R7430" i="1"/>
  <c r="R7431" i="1"/>
  <c r="R7432" i="1"/>
  <c r="R7433" i="1"/>
  <c r="R7434" i="1"/>
  <c r="R7435" i="1"/>
  <c r="R7436" i="1"/>
  <c r="R7437" i="1"/>
  <c r="R7438" i="1"/>
  <c r="R7439" i="1"/>
  <c r="R7440" i="1"/>
  <c r="R7441" i="1"/>
  <c r="R7442" i="1"/>
  <c r="R7443" i="1"/>
  <c r="R7444" i="1"/>
  <c r="R7445" i="1"/>
  <c r="R7446" i="1"/>
  <c r="R7447" i="1"/>
  <c r="R7448" i="1"/>
  <c r="R7449" i="1"/>
  <c r="R7450" i="1"/>
  <c r="R7451" i="1"/>
  <c r="R7452" i="1"/>
  <c r="R7453" i="1"/>
  <c r="R7454" i="1"/>
  <c r="R7455" i="1"/>
  <c r="R7456" i="1"/>
  <c r="R7457" i="1"/>
  <c r="R7458" i="1"/>
  <c r="R7459" i="1"/>
  <c r="R7460" i="1"/>
  <c r="R7461" i="1"/>
  <c r="R7462" i="1"/>
  <c r="R7463" i="1"/>
  <c r="R7464" i="1"/>
  <c r="R7465" i="1"/>
  <c r="R7466" i="1"/>
  <c r="R7467" i="1"/>
  <c r="R7468" i="1"/>
  <c r="R7469" i="1"/>
  <c r="R7470" i="1"/>
  <c r="R7471" i="1"/>
  <c r="R7472" i="1"/>
  <c r="R7473" i="1"/>
  <c r="R7474" i="1"/>
  <c r="R7475" i="1"/>
  <c r="R7476" i="1"/>
  <c r="R7477" i="1"/>
  <c r="R7478" i="1"/>
  <c r="R7479" i="1"/>
  <c r="R7480" i="1"/>
  <c r="R7481" i="1"/>
  <c r="R7482" i="1"/>
  <c r="R7483" i="1"/>
  <c r="R7484" i="1"/>
  <c r="R7485" i="1"/>
  <c r="R7486" i="1"/>
  <c r="R7487" i="1"/>
  <c r="R7488" i="1"/>
  <c r="R7489" i="1"/>
  <c r="R7490" i="1"/>
  <c r="R7491" i="1"/>
  <c r="R7492" i="1"/>
  <c r="R7493" i="1"/>
  <c r="R7494" i="1"/>
  <c r="R7495" i="1"/>
  <c r="R7496" i="1"/>
  <c r="R7497" i="1"/>
  <c r="R7498" i="1"/>
  <c r="R7499" i="1"/>
  <c r="R7500" i="1"/>
  <c r="R7501" i="1"/>
  <c r="R7502" i="1"/>
  <c r="R7503" i="1"/>
  <c r="R7504" i="1"/>
  <c r="R7505" i="1"/>
  <c r="R7506" i="1"/>
  <c r="R7507" i="1"/>
  <c r="R7508" i="1"/>
  <c r="R7509" i="1"/>
  <c r="R7510" i="1"/>
  <c r="R7511" i="1"/>
  <c r="R7512" i="1"/>
  <c r="R7513" i="1"/>
  <c r="R7514" i="1"/>
  <c r="R7515" i="1"/>
  <c r="R7516" i="1"/>
  <c r="R7517" i="1"/>
  <c r="R7518" i="1"/>
  <c r="R7519" i="1"/>
  <c r="R7520" i="1"/>
  <c r="R7521" i="1"/>
  <c r="R7522" i="1"/>
  <c r="R7523" i="1"/>
  <c r="R7524" i="1"/>
  <c r="R7525" i="1"/>
  <c r="R7526" i="1"/>
  <c r="R7527" i="1"/>
  <c r="R7528" i="1"/>
  <c r="R7529" i="1"/>
  <c r="R7530" i="1"/>
  <c r="R7531" i="1"/>
  <c r="R7532" i="1"/>
  <c r="R7533" i="1"/>
  <c r="R7534" i="1"/>
  <c r="R7535" i="1"/>
  <c r="R7536" i="1"/>
  <c r="R7537" i="1"/>
  <c r="R7538" i="1"/>
  <c r="R7539" i="1"/>
  <c r="R7540" i="1"/>
  <c r="R7541" i="1"/>
  <c r="R7542" i="1"/>
  <c r="R7543" i="1"/>
  <c r="R7544" i="1"/>
  <c r="R7545" i="1"/>
  <c r="R7546" i="1"/>
  <c r="R7547" i="1"/>
  <c r="R7548" i="1"/>
  <c r="R7549" i="1"/>
  <c r="R7550" i="1"/>
  <c r="R7551" i="1"/>
  <c r="R7552" i="1"/>
  <c r="R7553" i="1"/>
  <c r="R7554" i="1"/>
  <c r="R7555" i="1"/>
  <c r="R7556" i="1"/>
  <c r="R7557" i="1"/>
  <c r="R7558" i="1"/>
  <c r="R7559" i="1"/>
  <c r="R7560" i="1"/>
  <c r="R7561" i="1"/>
  <c r="R7562" i="1"/>
  <c r="R7563" i="1"/>
  <c r="R7564" i="1"/>
  <c r="R7565" i="1"/>
  <c r="R7566" i="1"/>
  <c r="R7567" i="1"/>
  <c r="R7568" i="1"/>
  <c r="R7569" i="1"/>
  <c r="R7570" i="1"/>
  <c r="R7571" i="1"/>
  <c r="R7572" i="1"/>
  <c r="R7573" i="1"/>
  <c r="R7574" i="1"/>
  <c r="R7575" i="1"/>
  <c r="R7576" i="1"/>
  <c r="R7577" i="1"/>
  <c r="R7578" i="1"/>
  <c r="R7579" i="1"/>
  <c r="R7580" i="1"/>
  <c r="R7581" i="1"/>
  <c r="R7582" i="1"/>
  <c r="R7583" i="1"/>
  <c r="R7584" i="1"/>
  <c r="R7585" i="1"/>
  <c r="R7586" i="1"/>
  <c r="R7587" i="1"/>
  <c r="R7588" i="1"/>
  <c r="R7589" i="1"/>
  <c r="R7590" i="1"/>
  <c r="R7591" i="1"/>
  <c r="R7592" i="1"/>
  <c r="R7593" i="1"/>
  <c r="R7594" i="1"/>
  <c r="R7595" i="1"/>
  <c r="R7596" i="1"/>
  <c r="R7597" i="1"/>
  <c r="R7598" i="1"/>
  <c r="R7599" i="1"/>
  <c r="R7600" i="1"/>
  <c r="R7601" i="1"/>
  <c r="R7602" i="1"/>
  <c r="R7603" i="1"/>
  <c r="R7604" i="1"/>
  <c r="R7605" i="1"/>
  <c r="R7606" i="1"/>
  <c r="R7607" i="1"/>
  <c r="R7608" i="1"/>
  <c r="R7609" i="1"/>
  <c r="R7610" i="1"/>
  <c r="R7611" i="1"/>
  <c r="R7612" i="1"/>
  <c r="R7613" i="1"/>
  <c r="R7614" i="1"/>
  <c r="R7615" i="1"/>
  <c r="R7616" i="1"/>
  <c r="R7617" i="1"/>
  <c r="R7618" i="1"/>
  <c r="R7619" i="1"/>
  <c r="R7620" i="1"/>
  <c r="R7621" i="1"/>
  <c r="R7622" i="1"/>
  <c r="R7623" i="1"/>
  <c r="R7624" i="1"/>
  <c r="R7625" i="1"/>
  <c r="R7626" i="1"/>
  <c r="R7627" i="1"/>
  <c r="R7628" i="1"/>
  <c r="R7629" i="1"/>
  <c r="R7630" i="1"/>
  <c r="R7631" i="1"/>
  <c r="R7632" i="1"/>
  <c r="R7633" i="1"/>
  <c r="R7634" i="1"/>
  <c r="R7635" i="1"/>
  <c r="R7636" i="1"/>
  <c r="R7637" i="1"/>
  <c r="R7638" i="1"/>
  <c r="R7639" i="1"/>
  <c r="R7640" i="1"/>
  <c r="R7641" i="1"/>
  <c r="R7642" i="1"/>
  <c r="R7643" i="1"/>
  <c r="R7644" i="1"/>
  <c r="R7645" i="1"/>
  <c r="R7646" i="1"/>
  <c r="R7647" i="1"/>
  <c r="R7648" i="1"/>
  <c r="R7649" i="1"/>
  <c r="R7650" i="1"/>
  <c r="R7651" i="1"/>
  <c r="R7652" i="1"/>
  <c r="R7653" i="1"/>
  <c r="R7654" i="1"/>
  <c r="R7655" i="1"/>
  <c r="R7656" i="1"/>
  <c r="R7657" i="1"/>
  <c r="R7658" i="1"/>
  <c r="R7659" i="1"/>
  <c r="R7660" i="1"/>
  <c r="R7661" i="1"/>
  <c r="R7662" i="1"/>
  <c r="R7663" i="1"/>
  <c r="R7664" i="1"/>
  <c r="R7665" i="1"/>
  <c r="R7666" i="1"/>
  <c r="R7667" i="1"/>
  <c r="R7668" i="1"/>
  <c r="R7669" i="1"/>
  <c r="R7670" i="1"/>
  <c r="R7671" i="1"/>
  <c r="R7672" i="1"/>
  <c r="R7673" i="1"/>
  <c r="R7674" i="1"/>
  <c r="R7675" i="1"/>
  <c r="R7676" i="1"/>
  <c r="R7677" i="1"/>
  <c r="R7678" i="1"/>
  <c r="R7679" i="1"/>
  <c r="R7680" i="1"/>
  <c r="R7681" i="1"/>
  <c r="R7682" i="1"/>
  <c r="R7683" i="1"/>
  <c r="R7684" i="1"/>
  <c r="R7685" i="1"/>
  <c r="R7686" i="1"/>
  <c r="R7687" i="1"/>
  <c r="R7688" i="1"/>
  <c r="R7689" i="1"/>
  <c r="R7690" i="1"/>
  <c r="R7691" i="1"/>
  <c r="R7692" i="1"/>
  <c r="R7693" i="1"/>
  <c r="R7694" i="1"/>
  <c r="R7695" i="1"/>
  <c r="R7696" i="1"/>
  <c r="R7697" i="1"/>
  <c r="R7698" i="1"/>
  <c r="R7699" i="1"/>
  <c r="R7700" i="1"/>
  <c r="R7701" i="1"/>
  <c r="R7702" i="1"/>
  <c r="R7703" i="1"/>
  <c r="R7704" i="1"/>
  <c r="R7705" i="1"/>
  <c r="R7706" i="1"/>
  <c r="R7707" i="1"/>
  <c r="R7708" i="1"/>
  <c r="R7709" i="1"/>
  <c r="R7710" i="1"/>
  <c r="R7711" i="1"/>
  <c r="R7712" i="1"/>
  <c r="R7713" i="1"/>
  <c r="R7714" i="1"/>
  <c r="R7715" i="1"/>
  <c r="R7716" i="1"/>
  <c r="R7717" i="1"/>
  <c r="R7718" i="1"/>
  <c r="R7719" i="1"/>
  <c r="R7720" i="1"/>
  <c r="R7721" i="1"/>
  <c r="R7722" i="1"/>
  <c r="R7723" i="1"/>
  <c r="R7724" i="1"/>
  <c r="R7725" i="1"/>
  <c r="R7726" i="1"/>
  <c r="R7727" i="1"/>
  <c r="R7728" i="1"/>
  <c r="R7729" i="1"/>
  <c r="R7730" i="1"/>
  <c r="R7731" i="1"/>
  <c r="R7732" i="1"/>
  <c r="R7733" i="1"/>
  <c r="R7734" i="1"/>
  <c r="R7735" i="1"/>
  <c r="R7736" i="1"/>
  <c r="R7737" i="1"/>
  <c r="R7738" i="1"/>
  <c r="R7739" i="1"/>
  <c r="R7740" i="1"/>
  <c r="R7741" i="1"/>
  <c r="R7742" i="1"/>
  <c r="R7743" i="1"/>
  <c r="R7744" i="1"/>
  <c r="R7745" i="1"/>
  <c r="R7746" i="1"/>
  <c r="R7747" i="1"/>
  <c r="R7748" i="1"/>
  <c r="R7749" i="1"/>
  <c r="R7750" i="1"/>
  <c r="R7751" i="1"/>
  <c r="R7752" i="1"/>
  <c r="R7753" i="1"/>
  <c r="R7754" i="1"/>
  <c r="R7755" i="1"/>
  <c r="R7756" i="1"/>
  <c r="R7757" i="1"/>
  <c r="R7758" i="1"/>
  <c r="R7759" i="1"/>
  <c r="R7760" i="1"/>
  <c r="R7761" i="1"/>
  <c r="R7762" i="1"/>
  <c r="R7763" i="1"/>
  <c r="R7764" i="1"/>
  <c r="R7765" i="1"/>
  <c r="R7766" i="1"/>
  <c r="R7767" i="1"/>
  <c r="R7768" i="1"/>
  <c r="R7769" i="1"/>
  <c r="R7770" i="1"/>
  <c r="R7771" i="1"/>
  <c r="R7772" i="1"/>
  <c r="R7773" i="1"/>
  <c r="R7774" i="1"/>
  <c r="R7775" i="1"/>
  <c r="R7776" i="1"/>
  <c r="R7777" i="1"/>
  <c r="R7778" i="1"/>
  <c r="R7779" i="1"/>
  <c r="R7780" i="1"/>
  <c r="R7781" i="1"/>
  <c r="R7782" i="1"/>
  <c r="R7783" i="1"/>
  <c r="R7784" i="1"/>
  <c r="R7785" i="1"/>
  <c r="R7786" i="1"/>
  <c r="R7787" i="1"/>
  <c r="R7788" i="1"/>
  <c r="R7789" i="1"/>
  <c r="R7790" i="1"/>
  <c r="R7791" i="1"/>
  <c r="R7792" i="1"/>
  <c r="R7793" i="1"/>
  <c r="R7794" i="1"/>
  <c r="R7795" i="1"/>
  <c r="R7796" i="1"/>
  <c r="R7797" i="1"/>
  <c r="R7798" i="1"/>
  <c r="R7799" i="1"/>
  <c r="R7800" i="1"/>
  <c r="R7801" i="1"/>
  <c r="R7802" i="1"/>
  <c r="R7803" i="1"/>
  <c r="R7804" i="1"/>
  <c r="R7805" i="1"/>
  <c r="R7806" i="1"/>
  <c r="R7807" i="1"/>
  <c r="R7808" i="1"/>
  <c r="R7809" i="1"/>
  <c r="R7810" i="1"/>
  <c r="R7811" i="1"/>
  <c r="R7812" i="1"/>
  <c r="R7813" i="1"/>
  <c r="R7814" i="1"/>
  <c r="R7815" i="1"/>
  <c r="R7816" i="1"/>
  <c r="R7817" i="1"/>
  <c r="R7818" i="1"/>
  <c r="R7819" i="1"/>
  <c r="R7820" i="1"/>
  <c r="R7821" i="1"/>
  <c r="R7822" i="1"/>
  <c r="R7823" i="1"/>
  <c r="R7824" i="1"/>
  <c r="R7825" i="1"/>
  <c r="R7826" i="1"/>
  <c r="R7827" i="1"/>
  <c r="R7828" i="1"/>
  <c r="R7829" i="1"/>
  <c r="R7830" i="1"/>
  <c r="R7831" i="1"/>
  <c r="R7832" i="1"/>
  <c r="R7833" i="1"/>
  <c r="R7834" i="1"/>
  <c r="R7835" i="1"/>
  <c r="R7836" i="1"/>
  <c r="R7837" i="1"/>
  <c r="R7838" i="1"/>
  <c r="R7839" i="1"/>
  <c r="R7840" i="1"/>
  <c r="R7841" i="1"/>
  <c r="R7842" i="1"/>
  <c r="R7843" i="1"/>
  <c r="R7844" i="1"/>
  <c r="R7845" i="1"/>
  <c r="R7846" i="1"/>
  <c r="R7847" i="1"/>
  <c r="R7848" i="1"/>
  <c r="R7849" i="1"/>
  <c r="R7850" i="1"/>
  <c r="R7851" i="1"/>
  <c r="R7852" i="1"/>
  <c r="R7853" i="1"/>
  <c r="R7854" i="1"/>
  <c r="R7855" i="1"/>
  <c r="R7856" i="1"/>
  <c r="R7857" i="1"/>
  <c r="R7858" i="1"/>
  <c r="R7859" i="1"/>
  <c r="R7860" i="1"/>
  <c r="R7861" i="1"/>
  <c r="R7862" i="1"/>
  <c r="R7863" i="1"/>
  <c r="R7864" i="1"/>
  <c r="R7865" i="1"/>
  <c r="R7866" i="1"/>
  <c r="R7867" i="1"/>
  <c r="R7868" i="1"/>
  <c r="R7869" i="1"/>
  <c r="R7870" i="1"/>
  <c r="R7871" i="1"/>
  <c r="R7872" i="1"/>
  <c r="R7873" i="1"/>
  <c r="R7874" i="1"/>
  <c r="R7875" i="1"/>
  <c r="R7876" i="1"/>
  <c r="R7877" i="1"/>
  <c r="R7878" i="1"/>
  <c r="R7879" i="1"/>
  <c r="R7880" i="1"/>
  <c r="R7881" i="1"/>
  <c r="R7882" i="1"/>
  <c r="R7883" i="1"/>
  <c r="R7884" i="1"/>
  <c r="R7885" i="1"/>
  <c r="R7886" i="1"/>
  <c r="R7887" i="1"/>
  <c r="R7888" i="1"/>
  <c r="R7889" i="1"/>
  <c r="R7890" i="1"/>
  <c r="R7891" i="1"/>
  <c r="R7892" i="1"/>
  <c r="R7893" i="1"/>
  <c r="R7894" i="1"/>
  <c r="R7895" i="1"/>
  <c r="R7896" i="1"/>
  <c r="R7897" i="1"/>
  <c r="R7898" i="1"/>
  <c r="R7899" i="1"/>
  <c r="R7900" i="1"/>
  <c r="R7901" i="1"/>
  <c r="R7902" i="1"/>
  <c r="R7903" i="1"/>
  <c r="R7904" i="1"/>
  <c r="R7905" i="1"/>
  <c r="R7906" i="1"/>
  <c r="R7907" i="1"/>
  <c r="R7908" i="1"/>
  <c r="R7909" i="1"/>
  <c r="R7910" i="1"/>
  <c r="R7911" i="1"/>
  <c r="R7912" i="1"/>
  <c r="R7913" i="1"/>
  <c r="R7914" i="1"/>
  <c r="R7915" i="1"/>
  <c r="R7916" i="1"/>
  <c r="R7917" i="1"/>
  <c r="R7918" i="1"/>
  <c r="R7919" i="1"/>
  <c r="R7920" i="1"/>
  <c r="R7921" i="1"/>
  <c r="R7922" i="1"/>
  <c r="R7923" i="1"/>
  <c r="R7924" i="1"/>
  <c r="R7925" i="1"/>
  <c r="R7926" i="1"/>
  <c r="R7927" i="1"/>
  <c r="R7928" i="1"/>
  <c r="R7929" i="1"/>
  <c r="R7930" i="1"/>
  <c r="R7931" i="1"/>
  <c r="R7932" i="1"/>
  <c r="R7933" i="1"/>
  <c r="R7934" i="1"/>
  <c r="R7935" i="1"/>
  <c r="R7936" i="1"/>
  <c r="R7937" i="1"/>
  <c r="R7938" i="1"/>
  <c r="R7939" i="1"/>
  <c r="R7940" i="1"/>
  <c r="R7941" i="1"/>
  <c r="R7942" i="1"/>
  <c r="R7943" i="1"/>
  <c r="R7944" i="1"/>
  <c r="R7945" i="1"/>
  <c r="R7946" i="1"/>
  <c r="R7947" i="1"/>
  <c r="R7948" i="1"/>
  <c r="R7949" i="1"/>
  <c r="R7950" i="1"/>
  <c r="R7951" i="1"/>
  <c r="R7952" i="1"/>
  <c r="R7953" i="1"/>
  <c r="R7954" i="1"/>
  <c r="R7955" i="1"/>
  <c r="R7956" i="1"/>
  <c r="R7957" i="1"/>
  <c r="R7958" i="1"/>
  <c r="R7959" i="1"/>
  <c r="R7960" i="1"/>
  <c r="R7961" i="1"/>
  <c r="R7962" i="1"/>
  <c r="R7963" i="1"/>
  <c r="R7964" i="1"/>
  <c r="R7965" i="1"/>
  <c r="R7966" i="1"/>
  <c r="R7967" i="1"/>
  <c r="R7968" i="1"/>
  <c r="R7969" i="1"/>
  <c r="R7970" i="1"/>
  <c r="R7971" i="1"/>
  <c r="R7972" i="1"/>
  <c r="R7973" i="1"/>
  <c r="R7974" i="1"/>
  <c r="R7975" i="1"/>
  <c r="R7976" i="1"/>
  <c r="R7977" i="1"/>
  <c r="R7978" i="1"/>
  <c r="R7979" i="1"/>
  <c r="R7980" i="1"/>
  <c r="R7981" i="1"/>
  <c r="R7982" i="1"/>
  <c r="R7983" i="1"/>
  <c r="R7984" i="1"/>
  <c r="R7985" i="1"/>
  <c r="R7986" i="1"/>
  <c r="R7987" i="1"/>
  <c r="R7988" i="1"/>
  <c r="R7989" i="1"/>
  <c r="R7990" i="1"/>
  <c r="R7991" i="1"/>
  <c r="R7992" i="1"/>
  <c r="R7993" i="1"/>
  <c r="R7994" i="1"/>
  <c r="R7995" i="1"/>
  <c r="R7996" i="1"/>
  <c r="R7997" i="1"/>
  <c r="R7998" i="1"/>
  <c r="R7999" i="1"/>
  <c r="R8000" i="1"/>
  <c r="R8001" i="1"/>
  <c r="R8002" i="1"/>
  <c r="R8003" i="1"/>
  <c r="R8004" i="1"/>
  <c r="R8005" i="1"/>
  <c r="R8006" i="1"/>
  <c r="R8007" i="1"/>
  <c r="R8008" i="1"/>
  <c r="R8009" i="1"/>
  <c r="R8010" i="1"/>
  <c r="R8011" i="1"/>
  <c r="R8012" i="1"/>
  <c r="R8013" i="1"/>
  <c r="R8014" i="1"/>
  <c r="R8015" i="1"/>
  <c r="R8016" i="1"/>
  <c r="R8017" i="1"/>
  <c r="R8018" i="1"/>
  <c r="R8019" i="1"/>
  <c r="R8020" i="1"/>
  <c r="R8021" i="1"/>
  <c r="R8022" i="1"/>
  <c r="R8023" i="1"/>
  <c r="R8024" i="1"/>
  <c r="R8025" i="1"/>
  <c r="R8026" i="1"/>
  <c r="R8027" i="1"/>
  <c r="R8028" i="1"/>
  <c r="R8029" i="1"/>
  <c r="R8030" i="1"/>
  <c r="R8031" i="1"/>
  <c r="R8032" i="1"/>
  <c r="R8033" i="1"/>
  <c r="R8034" i="1"/>
  <c r="R8035" i="1"/>
  <c r="R8036" i="1"/>
  <c r="R8037" i="1"/>
  <c r="R8038" i="1"/>
  <c r="R8039" i="1"/>
  <c r="R8040" i="1"/>
  <c r="R8041" i="1"/>
  <c r="R8042" i="1"/>
  <c r="R8043" i="1"/>
  <c r="R8044" i="1"/>
  <c r="R8045" i="1"/>
  <c r="R8046" i="1"/>
  <c r="R8047" i="1"/>
  <c r="R8048" i="1"/>
  <c r="R8049" i="1"/>
  <c r="R8050" i="1"/>
  <c r="R8051" i="1"/>
  <c r="R8052" i="1"/>
  <c r="R8053" i="1"/>
  <c r="R8054" i="1"/>
  <c r="R8055" i="1"/>
  <c r="R8056" i="1"/>
  <c r="R8057" i="1"/>
  <c r="R8058" i="1"/>
  <c r="R8059" i="1"/>
  <c r="R8060" i="1"/>
  <c r="R8061" i="1"/>
  <c r="R8062" i="1"/>
  <c r="R8063" i="1"/>
  <c r="R8064" i="1"/>
  <c r="R8065" i="1"/>
  <c r="R8066" i="1"/>
  <c r="R8067" i="1"/>
  <c r="R8068" i="1"/>
  <c r="R8069" i="1"/>
  <c r="R8070" i="1"/>
  <c r="R8071" i="1"/>
  <c r="R8072" i="1"/>
  <c r="R8073" i="1"/>
  <c r="R8074" i="1"/>
  <c r="R8075" i="1"/>
  <c r="R8076" i="1"/>
  <c r="R8077" i="1"/>
  <c r="R8078" i="1"/>
  <c r="R8079" i="1"/>
  <c r="R8080" i="1"/>
  <c r="R8081" i="1"/>
  <c r="R8082" i="1"/>
  <c r="R8083" i="1"/>
  <c r="R8084" i="1"/>
  <c r="R8085" i="1"/>
  <c r="R8086" i="1"/>
  <c r="R8087" i="1"/>
  <c r="R8088" i="1"/>
  <c r="R8089" i="1"/>
  <c r="R8090" i="1"/>
  <c r="R8091" i="1"/>
  <c r="R8092" i="1"/>
  <c r="R8093" i="1"/>
  <c r="R8094" i="1"/>
  <c r="R8095" i="1"/>
  <c r="R8096" i="1"/>
  <c r="R8097" i="1"/>
  <c r="R8098" i="1"/>
  <c r="R8099" i="1"/>
  <c r="R8100" i="1"/>
  <c r="R8101" i="1"/>
  <c r="R8102" i="1"/>
  <c r="R8103" i="1"/>
  <c r="R8104" i="1"/>
  <c r="R8105" i="1"/>
  <c r="R8106" i="1"/>
  <c r="R8107" i="1"/>
  <c r="R8108" i="1"/>
  <c r="R8109" i="1"/>
  <c r="R8110" i="1"/>
  <c r="R8111" i="1"/>
  <c r="R8112" i="1"/>
  <c r="R8113" i="1"/>
  <c r="R8114" i="1"/>
  <c r="R8115" i="1"/>
  <c r="R8116" i="1"/>
  <c r="R8117" i="1"/>
  <c r="R8118" i="1"/>
  <c r="R8119" i="1"/>
  <c r="R8120" i="1"/>
  <c r="R8121" i="1"/>
  <c r="R8122" i="1"/>
  <c r="R8123" i="1"/>
  <c r="R8124" i="1"/>
  <c r="R8125" i="1"/>
  <c r="R8126" i="1"/>
  <c r="R8127" i="1"/>
  <c r="R8128" i="1"/>
  <c r="R8129" i="1"/>
  <c r="R8130" i="1"/>
  <c r="R8131" i="1"/>
  <c r="R8132" i="1"/>
  <c r="R8133" i="1"/>
  <c r="R8134" i="1"/>
  <c r="R8135" i="1"/>
  <c r="R8136" i="1"/>
  <c r="R8137" i="1"/>
  <c r="R8138" i="1"/>
  <c r="R8139" i="1"/>
  <c r="R8140" i="1"/>
  <c r="R8141" i="1"/>
  <c r="R8142" i="1"/>
  <c r="R8143" i="1"/>
  <c r="R8144" i="1"/>
  <c r="R8145" i="1"/>
  <c r="R8146" i="1"/>
  <c r="R8147" i="1"/>
  <c r="R8148" i="1"/>
  <c r="R8149" i="1"/>
  <c r="R8150" i="1"/>
  <c r="R8151" i="1"/>
  <c r="R8152" i="1"/>
  <c r="R8153" i="1"/>
  <c r="R8154" i="1"/>
  <c r="R8155" i="1"/>
  <c r="R8156" i="1"/>
  <c r="R8157" i="1"/>
  <c r="R8158" i="1"/>
  <c r="R8159" i="1"/>
  <c r="R8160" i="1"/>
  <c r="R8161" i="1"/>
  <c r="R8162" i="1"/>
  <c r="R8163" i="1"/>
  <c r="R8164" i="1"/>
  <c r="R8165" i="1"/>
  <c r="R8166" i="1"/>
  <c r="R8167" i="1"/>
  <c r="R8168" i="1"/>
  <c r="R8169" i="1"/>
  <c r="R8170" i="1"/>
  <c r="R8171" i="1"/>
  <c r="R8172" i="1"/>
  <c r="R8173" i="1"/>
  <c r="R8174" i="1"/>
  <c r="R8175" i="1"/>
  <c r="R8176" i="1"/>
  <c r="R8177" i="1"/>
  <c r="R8178" i="1"/>
  <c r="R8179" i="1"/>
  <c r="R8180" i="1"/>
  <c r="R8181" i="1"/>
  <c r="R8182" i="1"/>
  <c r="R8183" i="1"/>
  <c r="R8184" i="1"/>
  <c r="R8185" i="1"/>
  <c r="R8186" i="1"/>
  <c r="R8187" i="1"/>
  <c r="R8188" i="1"/>
  <c r="R8189" i="1"/>
  <c r="R8190" i="1"/>
  <c r="R8191" i="1"/>
  <c r="R8192" i="1"/>
  <c r="R8193" i="1"/>
  <c r="R8194" i="1"/>
  <c r="R8195" i="1"/>
  <c r="R8196" i="1"/>
  <c r="R8197" i="1"/>
  <c r="R8198" i="1"/>
  <c r="R8199" i="1"/>
  <c r="R8200" i="1"/>
  <c r="R8201" i="1"/>
  <c r="R8202" i="1"/>
  <c r="R8203" i="1"/>
  <c r="R8204" i="1"/>
  <c r="R8205" i="1"/>
  <c r="R8206" i="1"/>
  <c r="R8207" i="1"/>
  <c r="R8208" i="1"/>
  <c r="R8209" i="1"/>
  <c r="R8210" i="1"/>
  <c r="R8211" i="1"/>
  <c r="R8212" i="1"/>
  <c r="R8213" i="1"/>
  <c r="R8214" i="1"/>
  <c r="R8215" i="1"/>
  <c r="R8216" i="1"/>
  <c r="R8217" i="1"/>
  <c r="R8218" i="1"/>
  <c r="R8219" i="1"/>
  <c r="R8220" i="1"/>
  <c r="R8221" i="1"/>
  <c r="R8222" i="1"/>
  <c r="R8223" i="1"/>
  <c r="R8224" i="1"/>
  <c r="R8225" i="1"/>
  <c r="R8226" i="1"/>
  <c r="R8227" i="1"/>
  <c r="R8228" i="1"/>
  <c r="R8229" i="1"/>
  <c r="R8230" i="1"/>
  <c r="R8231" i="1"/>
  <c r="R8232" i="1"/>
  <c r="R8233" i="1"/>
  <c r="R8234" i="1"/>
  <c r="R8235" i="1"/>
  <c r="R8236" i="1"/>
  <c r="R8237" i="1"/>
  <c r="R8238" i="1"/>
  <c r="R8239" i="1"/>
  <c r="R8240" i="1"/>
  <c r="R8241" i="1"/>
  <c r="R8242" i="1"/>
  <c r="R8243" i="1"/>
  <c r="R8244" i="1"/>
  <c r="R8245" i="1"/>
  <c r="R8246" i="1"/>
  <c r="R8247" i="1"/>
  <c r="R8248" i="1"/>
  <c r="R8249" i="1"/>
  <c r="R8250" i="1"/>
  <c r="R8251" i="1"/>
  <c r="R8252" i="1"/>
  <c r="R8253" i="1"/>
  <c r="R8254" i="1"/>
  <c r="R8255" i="1"/>
  <c r="R8256" i="1"/>
  <c r="R8257" i="1"/>
  <c r="R8258" i="1"/>
  <c r="R8259" i="1"/>
  <c r="R8260" i="1"/>
  <c r="R8261" i="1"/>
  <c r="R8262" i="1"/>
  <c r="R8263" i="1"/>
  <c r="R8264" i="1"/>
  <c r="R8265" i="1"/>
  <c r="R8266" i="1"/>
  <c r="R8267" i="1"/>
  <c r="R8268" i="1"/>
  <c r="R8269" i="1"/>
  <c r="R8270" i="1"/>
  <c r="R8271" i="1"/>
  <c r="R8272" i="1"/>
  <c r="R8273" i="1"/>
  <c r="R8274" i="1"/>
  <c r="R8275" i="1"/>
  <c r="R8276" i="1"/>
  <c r="R8277" i="1"/>
  <c r="R8278" i="1"/>
  <c r="R8279" i="1"/>
  <c r="R8280" i="1"/>
  <c r="R8281" i="1"/>
  <c r="R8282" i="1"/>
  <c r="R8283" i="1"/>
  <c r="R8284" i="1"/>
  <c r="R8285" i="1"/>
  <c r="R8286" i="1"/>
  <c r="R8287" i="1"/>
  <c r="R8288" i="1"/>
  <c r="R8289" i="1"/>
  <c r="R8290" i="1"/>
  <c r="R8291" i="1"/>
  <c r="R8292" i="1"/>
  <c r="R8293" i="1"/>
  <c r="R8294" i="1"/>
  <c r="R8295" i="1"/>
  <c r="R8296" i="1"/>
  <c r="R8297" i="1"/>
  <c r="R8298" i="1"/>
  <c r="R8299" i="1"/>
  <c r="R8300" i="1"/>
  <c r="R8301" i="1"/>
  <c r="R8302" i="1"/>
  <c r="R8303" i="1"/>
  <c r="R8304" i="1"/>
  <c r="R8305" i="1"/>
  <c r="R8306" i="1"/>
  <c r="R8307" i="1"/>
  <c r="R8308" i="1"/>
  <c r="R8309" i="1"/>
  <c r="R8310" i="1"/>
  <c r="R8311" i="1"/>
  <c r="R8312" i="1"/>
  <c r="R8313" i="1"/>
  <c r="R8314" i="1"/>
  <c r="R8315" i="1"/>
  <c r="R8316" i="1"/>
  <c r="R8317" i="1"/>
  <c r="R8318" i="1"/>
  <c r="R8319" i="1"/>
  <c r="R8320" i="1"/>
  <c r="R8321" i="1"/>
  <c r="R8322" i="1"/>
  <c r="R8323" i="1"/>
  <c r="R8324" i="1"/>
  <c r="R8325" i="1"/>
  <c r="R8326" i="1"/>
  <c r="R8327" i="1"/>
  <c r="R8328" i="1"/>
  <c r="R8329" i="1"/>
  <c r="R8330" i="1"/>
  <c r="R8331" i="1"/>
  <c r="R8332" i="1"/>
  <c r="R8333" i="1"/>
  <c r="R8334" i="1"/>
  <c r="R8335" i="1"/>
  <c r="R8336" i="1"/>
  <c r="R8337" i="1"/>
  <c r="R8338" i="1"/>
  <c r="R8339" i="1"/>
  <c r="R8340" i="1"/>
  <c r="R8341" i="1"/>
  <c r="R8342" i="1"/>
  <c r="R8343" i="1"/>
  <c r="R8344" i="1"/>
  <c r="R8345" i="1"/>
  <c r="R8346" i="1"/>
  <c r="R8347" i="1"/>
  <c r="R8348" i="1"/>
  <c r="R8349" i="1"/>
  <c r="R8350" i="1"/>
  <c r="R8351" i="1"/>
  <c r="R8352" i="1"/>
  <c r="R8353" i="1"/>
  <c r="R8354" i="1"/>
  <c r="R8355" i="1"/>
  <c r="R8356" i="1"/>
  <c r="R8357" i="1"/>
  <c r="R8358" i="1"/>
  <c r="R8359" i="1"/>
  <c r="R8360" i="1"/>
  <c r="R8361" i="1"/>
  <c r="R8362" i="1"/>
  <c r="R8363" i="1"/>
  <c r="R8364" i="1"/>
  <c r="R8365" i="1"/>
  <c r="R8366" i="1"/>
  <c r="R8367" i="1"/>
  <c r="R8368" i="1"/>
  <c r="R8369" i="1"/>
  <c r="R8370" i="1"/>
  <c r="R8371" i="1"/>
  <c r="R8372" i="1"/>
  <c r="R8373" i="1"/>
  <c r="R8374" i="1"/>
  <c r="R8375" i="1"/>
  <c r="R8376" i="1"/>
  <c r="R8377" i="1"/>
  <c r="R8378" i="1"/>
  <c r="R8379" i="1"/>
  <c r="R8380" i="1"/>
  <c r="R8381" i="1"/>
  <c r="R8382" i="1"/>
  <c r="R8383" i="1"/>
  <c r="R8384" i="1"/>
  <c r="R8385" i="1"/>
  <c r="R8386" i="1"/>
  <c r="R8387" i="1"/>
  <c r="R8388" i="1"/>
  <c r="R8389" i="1"/>
  <c r="R8390" i="1"/>
  <c r="R8391" i="1"/>
  <c r="R8392" i="1"/>
  <c r="R8393" i="1"/>
  <c r="R8394" i="1"/>
  <c r="R8395" i="1"/>
  <c r="R8396" i="1"/>
  <c r="R8397" i="1"/>
  <c r="R8398" i="1"/>
  <c r="R8399" i="1"/>
  <c r="R8400" i="1"/>
  <c r="R8401" i="1"/>
  <c r="R8402" i="1"/>
  <c r="R8403" i="1"/>
  <c r="R8404" i="1"/>
  <c r="R8405" i="1"/>
  <c r="R8406" i="1"/>
  <c r="R8407" i="1"/>
  <c r="R8408" i="1"/>
  <c r="R8409" i="1"/>
  <c r="R8410" i="1"/>
  <c r="R8411" i="1"/>
  <c r="R8412" i="1"/>
  <c r="R8413" i="1"/>
  <c r="R8414" i="1"/>
  <c r="R8415" i="1"/>
  <c r="R8416" i="1"/>
  <c r="R8417" i="1"/>
  <c r="R8418" i="1"/>
  <c r="R8419" i="1"/>
  <c r="R8420" i="1"/>
  <c r="R8421" i="1"/>
  <c r="R8422" i="1"/>
  <c r="R8423" i="1"/>
  <c r="R8424" i="1"/>
  <c r="R8425" i="1"/>
  <c r="R8426" i="1"/>
  <c r="R8427" i="1"/>
  <c r="R8428" i="1"/>
  <c r="R8429" i="1"/>
  <c r="R8430" i="1"/>
  <c r="R8431" i="1"/>
  <c r="R8432" i="1"/>
  <c r="R8433" i="1"/>
  <c r="R8434" i="1"/>
  <c r="R8435" i="1"/>
  <c r="R8436" i="1"/>
  <c r="R8437" i="1"/>
  <c r="R8438" i="1"/>
  <c r="R8439" i="1"/>
  <c r="R8440" i="1"/>
  <c r="R8441" i="1"/>
  <c r="R8442" i="1"/>
  <c r="R8443" i="1"/>
  <c r="R8444" i="1"/>
  <c r="R8445" i="1"/>
  <c r="R8446" i="1"/>
  <c r="R8447" i="1"/>
  <c r="R8448" i="1"/>
  <c r="R8449" i="1"/>
  <c r="R8450" i="1"/>
  <c r="R8451" i="1"/>
  <c r="R8452" i="1"/>
  <c r="R8453" i="1"/>
  <c r="R8454" i="1"/>
  <c r="R8455" i="1"/>
  <c r="R8456" i="1"/>
  <c r="R8457" i="1"/>
  <c r="R8458" i="1"/>
  <c r="R8459" i="1"/>
  <c r="R8460" i="1"/>
  <c r="R8461" i="1"/>
  <c r="R8462" i="1"/>
  <c r="R8463" i="1"/>
  <c r="R8464" i="1"/>
  <c r="R8465" i="1"/>
  <c r="R8466" i="1"/>
  <c r="R8467" i="1"/>
  <c r="R8468" i="1"/>
  <c r="R8469" i="1"/>
  <c r="R8470" i="1"/>
  <c r="R8471" i="1"/>
  <c r="R8472" i="1"/>
  <c r="R8473" i="1"/>
  <c r="R8474" i="1"/>
  <c r="R8475" i="1"/>
  <c r="R8476" i="1"/>
  <c r="R8477" i="1"/>
  <c r="R8478" i="1"/>
  <c r="R8479" i="1"/>
  <c r="R8480" i="1"/>
  <c r="R8481" i="1"/>
  <c r="R8482" i="1"/>
  <c r="R8483" i="1"/>
  <c r="R8484" i="1"/>
  <c r="R8485" i="1"/>
  <c r="R8486" i="1"/>
  <c r="R8487" i="1"/>
  <c r="R8488" i="1"/>
  <c r="R8489" i="1"/>
  <c r="R8490" i="1"/>
  <c r="R8491" i="1"/>
  <c r="R8492" i="1"/>
  <c r="R8493" i="1"/>
  <c r="R8494" i="1"/>
  <c r="R8495" i="1"/>
  <c r="R8496" i="1"/>
  <c r="R8497" i="1"/>
  <c r="R8498" i="1"/>
  <c r="R8499" i="1"/>
  <c r="R8500" i="1"/>
  <c r="R8501" i="1"/>
  <c r="R8502" i="1"/>
  <c r="R8503" i="1"/>
  <c r="R8504" i="1"/>
  <c r="R8505" i="1"/>
  <c r="R8506" i="1"/>
  <c r="R8507" i="1"/>
  <c r="R8508" i="1"/>
  <c r="R8509" i="1"/>
  <c r="R8510" i="1"/>
  <c r="R8511" i="1"/>
  <c r="R8512" i="1"/>
  <c r="R8513" i="1"/>
  <c r="R8514" i="1"/>
  <c r="R8515" i="1"/>
  <c r="R8516" i="1"/>
  <c r="R8517" i="1"/>
  <c r="R8518" i="1"/>
  <c r="R8519" i="1"/>
  <c r="R8520" i="1"/>
  <c r="R8521" i="1"/>
  <c r="R8522" i="1"/>
  <c r="R8523" i="1"/>
  <c r="R8524" i="1"/>
  <c r="R8525" i="1"/>
  <c r="R8526" i="1"/>
  <c r="R8527" i="1"/>
  <c r="R8528" i="1"/>
  <c r="R8529" i="1"/>
  <c r="R8530" i="1"/>
  <c r="R8531" i="1"/>
  <c r="R8532" i="1"/>
  <c r="R8533" i="1"/>
  <c r="R8534" i="1"/>
  <c r="R8535" i="1"/>
  <c r="R8536" i="1"/>
  <c r="R8537" i="1"/>
  <c r="R8538" i="1"/>
  <c r="R8539" i="1"/>
  <c r="R8540" i="1"/>
  <c r="R8541" i="1"/>
  <c r="R8542" i="1"/>
  <c r="R8543" i="1"/>
  <c r="R8544" i="1"/>
  <c r="R8545" i="1"/>
  <c r="R8546" i="1"/>
  <c r="R8547" i="1"/>
  <c r="R8548" i="1"/>
  <c r="R8549" i="1"/>
  <c r="R8550" i="1"/>
  <c r="R8551" i="1"/>
  <c r="R8552" i="1"/>
  <c r="R8553" i="1"/>
  <c r="R8554" i="1"/>
  <c r="R8555" i="1"/>
  <c r="R8556" i="1"/>
  <c r="R8557" i="1"/>
  <c r="R8558" i="1"/>
  <c r="R8559" i="1"/>
  <c r="R8560" i="1"/>
  <c r="R8561" i="1"/>
  <c r="R8562" i="1"/>
  <c r="R8563" i="1"/>
  <c r="R8564" i="1"/>
  <c r="R8565" i="1"/>
  <c r="R8566" i="1"/>
  <c r="R8567" i="1"/>
  <c r="R8568" i="1"/>
  <c r="R8569" i="1"/>
  <c r="R8570" i="1"/>
  <c r="R8571" i="1"/>
  <c r="R8572" i="1"/>
  <c r="R8573" i="1"/>
  <c r="R8574" i="1"/>
  <c r="R8575" i="1"/>
  <c r="R8576" i="1"/>
  <c r="R8577" i="1"/>
  <c r="R8578" i="1"/>
  <c r="R8579" i="1"/>
  <c r="R8580" i="1"/>
  <c r="R8581" i="1"/>
  <c r="R8582" i="1"/>
  <c r="R8583" i="1"/>
  <c r="R8584" i="1"/>
  <c r="R8585" i="1"/>
  <c r="R8586" i="1"/>
  <c r="R8587" i="1"/>
  <c r="R8588" i="1"/>
  <c r="R8589" i="1"/>
  <c r="R8590" i="1"/>
  <c r="R8591" i="1"/>
  <c r="R8592" i="1"/>
  <c r="R8593" i="1"/>
  <c r="R8594" i="1"/>
  <c r="R8595" i="1"/>
  <c r="R8596" i="1"/>
  <c r="R8597" i="1"/>
  <c r="R8598" i="1"/>
  <c r="R8599" i="1"/>
  <c r="R8600" i="1"/>
  <c r="R8601" i="1"/>
  <c r="R8602" i="1"/>
  <c r="R8603" i="1"/>
  <c r="R8604" i="1"/>
  <c r="R8605" i="1"/>
  <c r="R8606" i="1"/>
  <c r="R8607" i="1"/>
  <c r="R8608" i="1"/>
  <c r="R8609" i="1"/>
  <c r="R8610" i="1"/>
  <c r="R8611" i="1"/>
  <c r="R8612" i="1"/>
  <c r="R8613" i="1"/>
  <c r="R8614" i="1"/>
  <c r="R8615" i="1"/>
  <c r="R8616" i="1"/>
  <c r="R8617" i="1"/>
  <c r="R8618" i="1"/>
  <c r="R8619" i="1"/>
  <c r="R8620" i="1"/>
  <c r="R8621" i="1"/>
  <c r="R8622" i="1"/>
  <c r="R8623" i="1"/>
  <c r="R8624" i="1"/>
  <c r="R8625" i="1"/>
  <c r="R8626" i="1"/>
  <c r="R8627" i="1"/>
  <c r="R8628" i="1"/>
  <c r="R8629" i="1"/>
  <c r="R8630" i="1"/>
  <c r="R8631" i="1"/>
  <c r="R8632" i="1"/>
  <c r="R8633" i="1"/>
  <c r="R8634" i="1"/>
  <c r="R8635" i="1"/>
  <c r="R8636" i="1"/>
  <c r="R8637" i="1"/>
  <c r="R8638" i="1"/>
  <c r="R8639" i="1"/>
  <c r="R8640" i="1"/>
  <c r="R8641" i="1"/>
  <c r="R8642" i="1"/>
  <c r="R8643" i="1"/>
  <c r="R8644" i="1"/>
  <c r="R8645" i="1"/>
  <c r="R8646" i="1"/>
  <c r="R8647" i="1"/>
  <c r="R8648" i="1"/>
  <c r="R8649" i="1"/>
  <c r="R8650" i="1"/>
  <c r="R8651" i="1"/>
  <c r="R8652" i="1"/>
  <c r="R8653" i="1"/>
  <c r="R8654" i="1"/>
  <c r="R8655" i="1"/>
  <c r="R8656" i="1"/>
  <c r="R8657" i="1"/>
  <c r="R8658" i="1"/>
  <c r="R8659" i="1"/>
  <c r="R8660" i="1"/>
  <c r="R8661" i="1"/>
  <c r="R8662" i="1"/>
  <c r="R8663" i="1"/>
  <c r="R8664" i="1"/>
  <c r="R8665" i="1"/>
  <c r="R8666" i="1"/>
  <c r="R8667" i="1"/>
  <c r="R8668" i="1"/>
  <c r="R8669" i="1"/>
  <c r="R8670" i="1"/>
  <c r="R8671" i="1"/>
  <c r="R8672" i="1"/>
  <c r="R8673" i="1"/>
  <c r="R8674" i="1"/>
  <c r="R8675" i="1"/>
  <c r="R8676" i="1"/>
  <c r="R8677" i="1"/>
  <c r="R8678" i="1"/>
  <c r="R8679" i="1"/>
  <c r="R8680" i="1"/>
  <c r="R8681" i="1"/>
  <c r="R8682" i="1"/>
  <c r="R8683" i="1"/>
  <c r="R8684" i="1"/>
  <c r="R8685" i="1"/>
  <c r="R8686" i="1"/>
  <c r="R8687" i="1"/>
  <c r="R8688" i="1"/>
  <c r="R8689" i="1"/>
  <c r="R8690" i="1"/>
  <c r="R8691" i="1"/>
  <c r="R8692" i="1"/>
  <c r="R8693" i="1"/>
  <c r="R8694" i="1"/>
  <c r="R8695" i="1"/>
  <c r="R8696" i="1"/>
  <c r="R8697" i="1"/>
  <c r="R8698" i="1"/>
  <c r="R8699" i="1"/>
  <c r="R8700" i="1"/>
  <c r="R8701" i="1"/>
  <c r="R8702" i="1"/>
  <c r="R8703" i="1"/>
  <c r="R8704" i="1"/>
  <c r="R8705" i="1"/>
  <c r="R8706" i="1"/>
  <c r="R8707" i="1"/>
  <c r="R8708" i="1"/>
  <c r="R8709" i="1"/>
  <c r="R8710" i="1"/>
  <c r="R8711" i="1"/>
  <c r="R8712" i="1"/>
  <c r="R8713" i="1"/>
  <c r="R8714" i="1"/>
  <c r="R8715" i="1"/>
  <c r="R8716" i="1"/>
  <c r="R8717" i="1"/>
  <c r="R8718" i="1"/>
  <c r="R8719" i="1"/>
  <c r="R8720" i="1"/>
  <c r="R8721" i="1"/>
  <c r="R8722" i="1"/>
  <c r="R8723" i="1"/>
  <c r="R8724" i="1"/>
  <c r="R8725" i="1"/>
  <c r="R8726" i="1"/>
  <c r="R8727" i="1"/>
  <c r="R8728" i="1"/>
  <c r="R8729" i="1"/>
  <c r="R8730" i="1"/>
  <c r="R8731" i="1"/>
  <c r="R8732" i="1"/>
  <c r="R8733" i="1"/>
  <c r="R8734" i="1"/>
  <c r="R8735" i="1"/>
  <c r="R8736" i="1"/>
  <c r="R8737" i="1"/>
  <c r="R8738" i="1"/>
  <c r="R8739" i="1"/>
  <c r="R8740" i="1"/>
  <c r="R8741" i="1"/>
  <c r="R8742" i="1"/>
  <c r="R8743" i="1"/>
  <c r="R8744" i="1"/>
  <c r="R8745" i="1"/>
  <c r="R8746" i="1"/>
  <c r="R8747" i="1"/>
  <c r="R8748" i="1"/>
  <c r="R8749" i="1"/>
  <c r="R8750" i="1"/>
  <c r="R8751" i="1"/>
  <c r="R8752" i="1"/>
  <c r="R8753" i="1"/>
  <c r="R8754" i="1"/>
  <c r="R8755" i="1"/>
  <c r="R8756" i="1"/>
  <c r="R8757" i="1"/>
  <c r="R8758" i="1"/>
  <c r="R8759" i="1"/>
  <c r="R8760" i="1"/>
  <c r="R8761" i="1"/>
  <c r="R8762" i="1"/>
  <c r="R8763" i="1"/>
  <c r="R8764" i="1"/>
  <c r="R8765" i="1"/>
  <c r="R8766" i="1"/>
  <c r="R8767" i="1"/>
  <c r="R8768" i="1"/>
  <c r="R8769" i="1"/>
  <c r="R8770" i="1"/>
  <c r="R8771" i="1"/>
  <c r="R8772" i="1"/>
  <c r="R8773" i="1"/>
  <c r="R8774" i="1"/>
  <c r="R8775" i="1"/>
  <c r="R8776" i="1"/>
  <c r="R8777" i="1"/>
  <c r="R8778" i="1"/>
  <c r="R8779" i="1"/>
  <c r="R8780" i="1"/>
  <c r="R8781" i="1"/>
  <c r="R8782" i="1"/>
  <c r="R8783" i="1"/>
  <c r="R8784" i="1"/>
  <c r="R8785" i="1"/>
  <c r="R8786" i="1"/>
  <c r="R8787" i="1"/>
  <c r="R8788" i="1"/>
  <c r="R8789" i="1"/>
  <c r="R8790" i="1"/>
  <c r="R8791" i="1"/>
  <c r="R8792" i="1"/>
  <c r="R8793" i="1"/>
  <c r="R8794" i="1"/>
  <c r="R8795" i="1"/>
  <c r="R8796" i="1"/>
  <c r="R8797" i="1"/>
  <c r="R8798" i="1"/>
  <c r="R8799" i="1"/>
  <c r="R8800" i="1"/>
  <c r="R8801" i="1"/>
  <c r="R8802" i="1"/>
  <c r="R8803" i="1"/>
  <c r="R8804" i="1"/>
  <c r="R8805" i="1"/>
  <c r="R8806" i="1"/>
  <c r="R8807" i="1"/>
  <c r="R8808" i="1"/>
  <c r="R8809" i="1"/>
  <c r="R8810" i="1"/>
  <c r="R8811" i="1"/>
  <c r="R8812" i="1"/>
  <c r="R8813" i="1"/>
  <c r="R8814" i="1"/>
  <c r="R8815" i="1"/>
  <c r="R8816" i="1"/>
  <c r="R8817" i="1"/>
  <c r="R8818" i="1"/>
  <c r="R8819" i="1"/>
  <c r="R8820" i="1"/>
  <c r="R8821" i="1"/>
  <c r="R8822" i="1"/>
  <c r="R8823" i="1"/>
  <c r="R8824" i="1"/>
  <c r="R8825" i="1"/>
  <c r="R8826" i="1"/>
  <c r="R8827" i="1"/>
  <c r="R8828" i="1"/>
  <c r="R8829" i="1"/>
  <c r="R8830" i="1"/>
  <c r="R8831" i="1"/>
  <c r="R8832" i="1"/>
  <c r="R8833" i="1"/>
  <c r="R8834" i="1"/>
  <c r="R8835" i="1"/>
  <c r="R8836" i="1"/>
  <c r="R8837" i="1"/>
  <c r="R8838" i="1"/>
  <c r="R8839" i="1"/>
  <c r="R8840" i="1"/>
  <c r="R8841" i="1"/>
  <c r="R8842" i="1"/>
  <c r="R8843" i="1"/>
  <c r="R8844" i="1"/>
  <c r="R8845" i="1"/>
  <c r="R8846" i="1"/>
  <c r="R8847" i="1"/>
  <c r="R8848" i="1"/>
  <c r="R8849" i="1"/>
  <c r="R8850" i="1"/>
  <c r="R8851" i="1"/>
  <c r="R8852" i="1"/>
  <c r="R8853" i="1"/>
  <c r="R8854" i="1"/>
  <c r="R8855" i="1"/>
  <c r="R8856" i="1"/>
  <c r="R8857" i="1"/>
  <c r="R8858" i="1"/>
  <c r="R8859" i="1"/>
  <c r="R8860" i="1"/>
  <c r="R8861" i="1"/>
  <c r="R8862" i="1"/>
  <c r="R8863" i="1"/>
  <c r="R8864" i="1"/>
  <c r="R8865" i="1"/>
  <c r="R8866" i="1"/>
  <c r="R8867" i="1"/>
  <c r="R8868" i="1"/>
  <c r="R8869" i="1"/>
  <c r="R8870" i="1"/>
  <c r="R8871" i="1"/>
  <c r="R8872" i="1"/>
  <c r="R8873" i="1"/>
  <c r="R8874" i="1"/>
  <c r="R8875" i="1"/>
  <c r="R8876" i="1"/>
  <c r="R8877" i="1"/>
  <c r="R8878" i="1"/>
  <c r="R8879" i="1"/>
  <c r="R8880" i="1"/>
  <c r="R8881" i="1"/>
  <c r="R8882" i="1"/>
  <c r="R8883" i="1"/>
  <c r="R8884" i="1"/>
  <c r="R8885" i="1"/>
  <c r="R8886" i="1"/>
  <c r="R8887" i="1"/>
  <c r="R8888" i="1"/>
  <c r="R8889" i="1"/>
  <c r="R8890" i="1"/>
  <c r="R8891" i="1"/>
  <c r="R8892" i="1"/>
  <c r="R8893" i="1"/>
  <c r="R8894" i="1"/>
  <c r="R8895" i="1"/>
  <c r="R8896" i="1"/>
  <c r="R8897" i="1"/>
  <c r="R8898" i="1"/>
  <c r="R8899" i="1"/>
  <c r="R8900" i="1"/>
  <c r="R8901" i="1"/>
  <c r="R8902" i="1"/>
  <c r="R8903" i="1"/>
  <c r="R8904" i="1"/>
  <c r="R8905" i="1"/>
  <c r="R8906" i="1"/>
  <c r="R8907" i="1"/>
  <c r="R8908" i="1"/>
  <c r="R8909" i="1"/>
  <c r="R8910" i="1"/>
  <c r="R8911" i="1"/>
  <c r="R8912" i="1"/>
  <c r="R8913" i="1"/>
  <c r="R8914" i="1"/>
  <c r="R8915" i="1"/>
  <c r="R8916" i="1"/>
  <c r="R8917" i="1"/>
  <c r="R8918" i="1"/>
  <c r="R8919" i="1"/>
  <c r="R8920" i="1"/>
  <c r="R8921" i="1"/>
  <c r="R8922" i="1"/>
  <c r="R8923" i="1"/>
  <c r="R8924" i="1"/>
  <c r="R8925" i="1"/>
  <c r="R8926" i="1"/>
  <c r="R8927" i="1"/>
  <c r="R8928" i="1"/>
  <c r="R8929" i="1"/>
  <c r="R8930" i="1"/>
  <c r="R8931" i="1"/>
  <c r="R8932" i="1"/>
  <c r="R8933" i="1"/>
  <c r="R8934" i="1"/>
  <c r="R8935" i="1"/>
  <c r="R8936" i="1"/>
  <c r="R8937" i="1"/>
  <c r="R8938" i="1"/>
  <c r="R8939" i="1"/>
  <c r="R8940" i="1"/>
  <c r="R8941" i="1"/>
  <c r="R8942" i="1"/>
  <c r="R8943" i="1"/>
  <c r="R8944" i="1"/>
  <c r="R8945" i="1"/>
  <c r="R8946" i="1"/>
  <c r="R8947" i="1"/>
  <c r="R8948" i="1"/>
  <c r="R8949" i="1"/>
  <c r="R8950" i="1"/>
  <c r="R8951" i="1"/>
  <c r="R8952" i="1"/>
  <c r="R8953" i="1"/>
  <c r="R8954" i="1"/>
  <c r="R8955" i="1"/>
  <c r="R8956" i="1"/>
  <c r="R8957" i="1"/>
  <c r="R8958" i="1"/>
  <c r="R8959" i="1"/>
  <c r="R8960" i="1"/>
  <c r="R8961" i="1"/>
  <c r="R8962" i="1"/>
  <c r="R8963" i="1"/>
  <c r="R8964" i="1"/>
  <c r="R8965" i="1"/>
  <c r="R8966" i="1"/>
  <c r="R8967" i="1"/>
  <c r="R8968" i="1"/>
  <c r="R8969" i="1"/>
  <c r="R8970" i="1"/>
  <c r="R8971" i="1"/>
  <c r="R8972" i="1"/>
  <c r="R8973" i="1"/>
  <c r="R8974" i="1"/>
  <c r="R8975" i="1"/>
  <c r="R8976" i="1"/>
  <c r="R8977" i="1"/>
  <c r="R8978" i="1"/>
  <c r="R8979" i="1"/>
  <c r="R8980" i="1"/>
  <c r="R8981" i="1"/>
  <c r="R8982" i="1"/>
  <c r="R8983" i="1"/>
  <c r="R8984" i="1"/>
  <c r="R8985" i="1"/>
  <c r="R8986" i="1"/>
  <c r="R8987" i="1"/>
  <c r="R8988" i="1"/>
  <c r="R8989" i="1"/>
  <c r="R8990" i="1"/>
  <c r="R8991" i="1"/>
  <c r="R8992" i="1"/>
  <c r="R8993" i="1"/>
  <c r="R8994" i="1"/>
  <c r="R8995" i="1"/>
  <c r="R8996" i="1"/>
  <c r="R8997" i="1"/>
  <c r="R8998" i="1"/>
  <c r="R8999" i="1"/>
  <c r="R9000" i="1"/>
  <c r="R9001" i="1"/>
  <c r="R9002" i="1"/>
  <c r="R9003" i="1"/>
  <c r="R9004" i="1"/>
  <c r="R9005" i="1"/>
  <c r="R9006" i="1"/>
  <c r="R9007" i="1"/>
  <c r="R9008" i="1"/>
  <c r="R9009" i="1"/>
  <c r="R9010" i="1"/>
  <c r="R9011" i="1"/>
  <c r="R9012" i="1"/>
  <c r="R9013" i="1"/>
  <c r="R9014" i="1"/>
  <c r="R9015" i="1"/>
  <c r="R9016" i="1"/>
  <c r="R9017" i="1"/>
  <c r="R9018" i="1"/>
  <c r="R9019" i="1"/>
  <c r="R9020" i="1"/>
  <c r="R9021" i="1"/>
  <c r="R9022" i="1"/>
  <c r="R9023" i="1"/>
  <c r="R9024" i="1"/>
  <c r="R9025" i="1"/>
  <c r="R9026" i="1"/>
  <c r="R9027" i="1"/>
  <c r="R9028" i="1"/>
  <c r="R9029" i="1"/>
  <c r="R9030" i="1"/>
  <c r="R9031" i="1"/>
  <c r="R9032" i="1"/>
  <c r="R9033" i="1"/>
  <c r="R9034" i="1"/>
  <c r="R9035" i="1"/>
  <c r="R9036" i="1"/>
  <c r="R9037" i="1"/>
  <c r="R9038" i="1"/>
  <c r="R9039" i="1"/>
  <c r="R9040" i="1"/>
  <c r="R9041" i="1"/>
  <c r="R9042" i="1"/>
  <c r="R9043" i="1"/>
  <c r="R9044" i="1"/>
  <c r="R9045" i="1"/>
  <c r="R9046" i="1"/>
  <c r="R9047" i="1"/>
  <c r="R9048" i="1"/>
  <c r="R9049" i="1"/>
  <c r="R9050" i="1"/>
  <c r="R9051" i="1"/>
  <c r="R9052" i="1"/>
  <c r="R9053" i="1"/>
  <c r="R9054" i="1"/>
  <c r="R9055" i="1"/>
  <c r="R9056" i="1"/>
  <c r="R9057" i="1"/>
  <c r="R9058" i="1"/>
  <c r="R9059" i="1"/>
  <c r="R9060" i="1"/>
  <c r="R9061" i="1"/>
  <c r="R9062" i="1"/>
  <c r="R9063" i="1"/>
  <c r="R9064" i="1"/>
  <c r="R9065" i="1"/>
  <c r="R9066" i="1"/>
  <c r="R9067" i="1"/>
  <c r="R9068" i="1"/>
  <c r="R9069" i="1"/>
  <c r="R9070" i="1"/>
  <c r="R9071" i="1"/>
  <c r="R9072" i="1"/>
  <c r="R9073" i="1"/>
  <c r="R9074" i="1"/>
  <c r="R9075" i="1"/>
  <c r="R9076" i="1"/>
  <c r="R9077" i="1"/>
  <c r="R9078" i="1"/>
  <c r="R9079" i="1"/>
  <c r="R9080" i="1"/>
  <c r="R9081" i="1"/>
  <c r="R9082" i="1"/>
  <c r="R9083" i="1"/>
  <c r="R9084" i="1"/>
  <c r="R9085" i="1"/>
  <c r="R9086" i="1"/>
  <c r="R9087" i="1"/>
  <c r="R9088" i="1"/>
  <c r="R9089" i="1"/>
  <c r="R9090" i="1"/>
  <c r="R9091" i="1"/>
  <c r="R9092" i="1"/>
  <c r="R9093" i="1"/>
  <c r="R9094" i="1"/>
  <c r="R9095" i="1"/>
  <c r="R9096" i="1"/>
  <c r="R9097" i="1"/>
  <c r="R9098" i="1"/>
  <c r="R9099" i="1"/>
  <c r="R9100" i="1"/>
  <c r="R9101" i="1"/>
  <c r="R9102" i="1"/>
  <c r="R9103" i="1"/>
  <c r="R9104" i="1"/>
  <c r="R9105" i="1"/>
  <c r="R9106" i="1"/>
  <c r="R9107" i="1"/>
  <c r="R9108" i="1"/>
  <c r="R9109" i="1"/>
  <c r="R9110" i="1"/>
  <c r="R9111" i="1"/>
  <c r="R9112" i="1"/>
  <c r="R9113" i="1"/>
  <c r="R9114" i="1"/>
  <c r="R9115" i="1"/>
  <c r="R9116" i="1"/>
  <c r="R9117" i="1"/>
  <c r="R9118" i="1"/>
  <c r="R9119" i="1"/>
  <c r="R9120" i="1"/>
  <c r="R9121" i="1"/>
  <c r="R9122" i="1"/>
  <c r="R9123" i="1"/>
  <c r="R9124" i="1"/>
  <c r="R9125" i="1"/>
  <c r="R9126" i="1"/>
  <c r="R9127" i="1"/>
  <c r="R9128" i="1"/>
  <c r="R9129" i="1"/>
  <c r="R9130" i="1"/>
  <c r="R9131" i="1"/>
  <c r="R9132" i="1"/>
  <c r="R9133" i="1"/>
  <c r="R9134" i="1"/>
  <c r="R9135" i="1"/>
  <c r="R9136" i="1"/>
  <c r="R9137" i="1"/>
  <c r="R9138" i="1"/>
  <c r="R9139" i="1"/>
  <c r="R9140" i="1"/>
  <c r="R9141" i="1"/>
  <c r="R9142" i="1"/>
  <c r="R9143" i="1"/>
  <c r="R9144" i="1"/>
  <c r="R9145" i="1"/>
  <c r="R9146" i="1"/>
  <c r="R9147" i="1"/>
  <c r="R9148" i="1"/>
  <c r="R9149" i="1"/>
  <c r="R9150" i="1"/>
  <c r="R9151" i="1"/>
  <c r="R9152" i="1"/>
  <c r="R9153" i="1"/>
  <c r="R9154" i="1"/>
  <c r="R9155" i="1"/>
  <c r="R9156" i="1"/>
  <c r="R9157" i="1"/>
  <c r="R9158" i="1"/>
  <c r="R9159" i="1"/>
  <c r="R9160" i="1"/>
  <c r="R9161" i="1"/>
  <c r="R9162" i="1"/>
  <c r="R9163" i="1"/>
  <c r="R9164" i="1"/>
  <c r="R9165" i="1"/>
  <c r="R9166" i="1"/>
  <c r="R9167" i="1"/>
  <c r="R9168" i="1"/>
  <c r="R9169" i="1"/>
  <c r="R9170" i="1"/>
  <c r="R9171" i="1"/>
  <c r="R9172" i="1"/>
  <c r="R9173" i="1"/>
  <c r="R9174" i="1"/>
  <c r="R9175" i="1"/>
  <c r="R9176" i="1"/>
  <c r="R9177" i="1"/>
  <c r="R9178" i="1"/>
  <c r="R9179" i="1"/>
  <c r="R9180" i="1"/>
  <c r="R9181" i="1"/>
  <c r="R9182" i="1"/>
  <c r="R9183" i="1"/>
  <c r="R9184" i="1"/>
  <c r="R9185" i="1"/>
  <c r="R9186" i="1"/>
  <c r="R9187" i="1"/>
  <c r="R9188" i="1"/>
  <c r="R9189" i="1"/>
  <c r="R9190" i="1"/>
  <c r="R9191" i="1"/>
  <c r="R9192" i="1"/>
  <c r="R9193" i="1"/>
  <c r="R9194" i="1"/>
  <c r="R9195" i="1"/>
  <c r="R9196" i="1"/>
  <c r="R9197" i="1"/>
  <c r="R9198" i="1"/>
  <c r="R9199" i="1"/>
  <c r="R9200" i="1"/>
  <c r="R9201" i="1"/>
  <c r="R9202" i="1"/>
  <c r="R9203" i="1"/>
  <c r="R9204" i="1"/>
  <c r="R9205" i="1"/>
  <c r="R9206" i="1"/>
  <c r="R9207" i="1"/>
  <c r="R9208" i="1"/>
  <c r="R9209" i="1"/>
  <c r="R9210" i="1"/>
  <c r="R9211" i="1"/>
  <c r="R9212" i="1"/>
  <c r="R9213" i="1"/>
  <c r="R9214" i="1"/>
  <c r="R9215" i="1"/>
  <c r="R9216" i="1"/>
  <c r="R9217" i="1"/>
  <c r="R9218" i="1"/>
  <c r="R9219" i="1"/>
  <c r="R9220" i="1"/>
  <c r="R9221" i="1"/>
  <c r="R9222" i="1"/>
  <c r="R9223" i="1"/>
  <c r="R9224" i="1"/>
  <c r="R9225" i="1"/>
  <c r="R9226" i="1"/>
  <c r="R9227" i="1"/>
  <c r="R9228" i="1"/>
  <c r="R9229" i="1"/>
  <c r="R9230" i="1"/>
  <c r="R9231" i="1"/>
  <c r="R9232" i="1"/>
  <c r="R9233" i="1"/>
  <c r="R9234" i="1"/>
  <c r="R9235" i="1"/>
  <c r="R9236" i="1"/>
  <c r="R9237" i="1"/>
  <c r="R9238" i="1"/>
  <c r="R9239" i="1"/>
  <c r="R9240" i="1"/>
  <c r="R9241" i="1"/>
  <c r="R9242" i="1"/>
  <c r="R9243" i="1"/>
  <c r="R9244" i="1"/>
  <c r="R9245" i="1"/>
  <c r="R9246" i="1"/>
  <c r="R9247" i="1"/>
  <c r="R9248" i="1"/>
  <c r="R9249" i="1"/>
  <c r="R9250" i="1"/>
  <c r="R9251" i="1"/>
  <c r="R9252" i="1"/>
  <c r="R9253" i="1"/>
  <c r="R9254" i="1"/>
  <c r="R9255" i="1"/>
  <c r="R9256" i="1"/>
  <c r="R9257" i="1"/>
  <c r="R9258" i="1"/>
  <c r="R9259" i="1"/>
  <c r="R9260" i="1"/>
  <c r="R9261" i="1"/>
  <c r="R9262" i="1"/>
  <c r="R9263" i="1"/>
  <c r="R9264" i="1"/>
  <c r="R9265" i="1"/>
  <c r="R9266" i="1"/>
  <c r="R9267" i="1"/>
  <c r="R9268" i="1"/>
  <c r="R9269" i="1"/>
  <c r="R9270" i="1"/>
  <c r="R9271" i="1"/>
  <c r="R9272" i="1"/>
  <c r="R9273" i="1"/>
  <c r="R9274" i="1"/>
  <c r="R9275" i="1"/>
  <c r="R9276" i="1"/>
  <c r="R9277" i="1"/>
  <c r="R9278" i="1"/>
  <c r="R9279" i="1"/>
  <c r="R9280" i="1"/>
  <c r="R9281" i="1"/>
  <c r="R9282" i="1"/>
  <c r="R9283" i="1"/>
  <c r="R9284" i="1"/>
  <c r="R9285" i="1"/>
  <c r="R9286" i="1"/>
  <c r="R9287" i="1"/>
  <c r="R9288" i="1"/>
  <c r="R9289" i="1"/>
  <c r="R9290" i="1"/>
  <c r="R9291" i="1"/>
  <c r="R9292" i="1"/>
  <c r="R9293" i="1"/>
  <c r="R9294" i="1"/>
  <c r="R9295" i="1"/>
  <c r="R9296" i="1"/>
  <c r="R9297" i="1"/>
  <c r="R9298" i="1"/>
  <c r="R9299" i="1"/>
  <c r="R9300" i="1"/>
  <c r="R9301" i="1"/>
  <c r="R9302" i="1"/>
  <c r="R9303" i="1"/>
  <c r="R9304" i="1"/>
  <c r="R9305" i="1"/>
  <c r="R9306" i="1"/>
  <c r="R9307" i="1"/>
  <c r="R9308" i="1"/>
  <c r="R9309" i="1"/>
  <c r="R9310" i="1"/>
  <c r="R9311" i="1"/>
  <c r="R9312" i="1"/>
  <c r="R9313" i="1"/>
  <c r="R9314" i="1"/>
  <c r="R9315" i="1"/>
  <c r="R9316" i="1"/>
  <c r="R9317" i="1"/>
  <c r="R9318" i="1"/>
  <c r="R9319" i="1"/>
  <c r="R9320" i="1"/>
  <c r="R9321" i="1"/>
  <c r="R9322" i="1"/>
  <c r="R9323" i="1"/>
  <c r="R9324" i="1"/>
  <c r="R9325" i="1"/>
  <c r="R9326" i="1"/>
  <c r="R9327" i="1"/>
  <c r="R9328" i="1"/>
  <c r="R9329" i="1"/>
  <c r="R9330" i="1"/>
  <c r="R9331" i="1"/>
  <c r="R9332" i="1"/>
  <c r="R9333" i="1"/>
  <c r="R9334" i="1"/>
  <c r="R9335" i="1"/>
  <c r="R9336" i="1"/>
  <c r="R9337" i="1"/>
  <c r="R9338" i="1"/>
  <c r="R9339" i="1"/>
  <c r="R9340" i="1"/>
  <c r="R9341" i="1"/>
  <c r="R9342" i="1"/>
  <c r="R9343" i="1"/>
  <c r="R9344" i="1"/>
  <c r="R9345" i="1"/>
  <c r="R9346" i="1"/>
  <c r="R9347" i="1"/>
  <c r="R9348" i="1"/>
  <c r="R9349" i="1"/>
  <c r="R9350" i="1"/>
  <c r="R9351" i="1"/>
  <c r="R9352" i="1"/>
  <c r="R9353" i="1"/>
  <c r="R9354" i="1"/>
  <c r="R9355" i="1"/>
  <c r="R9356" i="1"/>
  <c r="R9357" i="1"/>
  <c r="R9358" i="1"/>
  <c r="R9359" i="1"/>
  <c r="R9360" i="1"/>
  <c r="R9361" i="1"/>
  <c r="R9362" i="1"/>
  <c r="R9363" i="1"/>
  <c r="R9364" i="1"/>
  <c r="R9365" i="1"/>
  <c r="R9366" i="1"/>
  <c r="R9367" i="1"/>
  <c r="R9368" i="1"/>
  <c r="R9369" i="1"/>
  <c r="R9370" i="1"/>
  <c r="R9371" i="1"/>
  <c r="R9372" i="1"/>
  <c r="R9373" i="1"/>
  <c r="R9374" i="1"/>
  <c r="R9375" i="1"/>
  <c r="R9376" i="1"/>
  <c r="R9377" i="1"/>
  <c r="R9378" i="1"/>
  <c r="R9379" i="1"/>
  <c r="R9380" i="1"/>
  <c r="R9381" i="1"/>
  <c r="R9382" i="1"/>
  <c r="R9383" i="1"/>
  <c r="R9384" i="1"/>
  <c r="R9385" i="1"/>
  <c r="R9386" i="1"/>
  <c r="R9387" i="1"/>
  <c r="R9388" i="1"/>
  <c r="R9389" i="1"/>
  <c r="R9390" i="1"/>
  <c r="R9391" i="1"/>
  <c r="R9392" i="1"/>
  <c r="R9393" i="1"/>
  <c r="R9394" i="1"/>
  <c r="R9395" i="1"/>
  <c r="R9396" i="1"/>
  <c r="R9397" i="1"/>
  <c r="R9398" i="1"/>
  <c r="R9399" i="1"/>
  <c r="R9400" i="1"/>
  <c r="R9401" i="1"/>
  <c r="R9402" i="1"/>
  <c r="R9403" i="1"/>
  <c r="R9404" i="1"/>
  <c r="R9405" i="1"/>
  <c r="R9406" i="1"/>
  <c r="R9407" i="1"/>
  <c r="R9408" i="1"/>
  <c r="R9409" i="1"/>
  <c r="R9410" i="1"/>
  <c r="R9411" i="1"/>
  <c r="R9412" i="1"/>
  <c r="R9413" i="1"/>
  <c r="R9414" i="1"/>
  <c r="R9415" i="1"/>
  <c r="R9416" i="1"/>
  <c r="R9417" i="1"/>
  <c r="R9418" i="1"/>
  <c r="R9419" i="1"/>
  <c r="R9420" i="1"/>
  <c r="R9421" i="1"/>
  <c r="R9422" i="1"/>
  <c r="R9423" i="1"/>
  <c r="R9424" i="1"/>
  <c r="R9425" i="1"/>
  <c r="R9426" i="1"/>
  <c r="R9427" i="1"/>
  <c r="R9428" i="1"/>
  <c r="R9429" i="1"/>
  <c r="R9430" i="1"/>
  <c r="R9431" i="1"/>
  <c r="R9432" i="1"/>
  <c r="R9433" i="1"/>
  <c r="R9434" i="1"/>
  <c r="R9435" i="1"/>
  <c r="R9436" i="1"/>
  <c r="R9437" i="1"/>
  <c r="R9438" i="1"/>
  <c r="R9439" i="1"/>
  <c r="R9440" i="1"/>
  <c r="R9441" i="1"/>
  <c r="R9442" i="1"/>
  <c r="R9443" i="1"/>
  <c r="R9444" i="1"/>
  <c r="R9445" i="1"/>
  <c r="R9446" i="1"/>
  <c r="R9447" i="1"/>
  <c r="R9448" i="1"/>
  <c r="R9449" i="1"/>
  <c r="R9450" i="1"/>
  <c r="R9451" i="1"/>
  <c r="R9452" i="1"/>
  <c r="R9453" i="1"/>
  <c r="R9454" i="1"/>
  <c r="R9455" i="1"/>
  <c r="R9456" i="1"/>
  <c r="R9457" i="1"/>
  <c r="R9458" i="1"/>
  <c r="R9459" i="1"/>
  <c r="R9460" i="1"/>
  <c r="R9461" i="1"/>
  <c r="R9462" i="1"/>
  <c r="R9463" i="1"/>
  <c r="R9464" i="1"/>
  <c r="R9465" i="1"/>
  <c r="R9466" i="1"/>
  <c r="R9467" i="1"/>
  <c r="R9468" i="1"/>
  <c r="R9469" i="1"/>
  <c r="R9470" i="1"/>
  <c r="R9471" i="1"/>
  <c r="R9472" i="1"/>
  <c r="R9473" i="1"/>
  <c r="R9474" i="1"/>
  <c r="R9475" i="1"/>
  <c r="R9476" i="1"/>
  <c r="R9477" i="1"/>
  <c r="R9478" i="1"/>
  <c r="R9479" i="1"/>
  <c r="R9480" i="1"/>
  <c r="R9481" i="1"/>
  <c r="R9482" i="1"/>
  <c r="R9483" i="1"/>
  <c r="R9484" i="1"/>
  <c r="R9485" i="1"/>
  <c r="R9486" i="1"/>
  <c r="R9487" i="1"/>
  <c r="R9488" i="1"/>
  <c r="R9489" i="1"/>
  <c r="R9490" i="1"/>
  <c r="R9491" i="1"/>
  <c r="R9492" i="1"/>
  <c r="R9493" i="1"/>
  <c r="R9494" i="1"/>
  <c r="R9495" i="1"/>
  <c r="R9496" i="1"/>
  <c r="R9497" i="1"/>
  <c r="R9498" i="1"/>
  <c r="R9499" i="1"/>
  <c r="R9500" i="1"/>
  <c r="R9501" i="1"/>
  <c r="R9502" i="1"/>
  <c r="R9503" i="1"/>
  <c r="R9504" i="1"/>
  <c r="R9505" i="1"/>
  <c r="R9506" i="1"/>
  <c r="R9507" i="1"/>
  <c r="R9508" i="1"/>
  <c r="R9509" i="1"/>
  <c r="R9510" i="1"/>
  <c r="R9511" i="1"/>
  <c r="R9512" i="1"/>
  <c r="R9513" i="1"/>
  <c r="R9514" i="1"/>
  <c r="R9515" i="1"/>
  <c r="R9516" i="1"/>
  <c r="R9517" i="1"/>
  <c r="R9518" i="1"/>
  <c r="R9519" i="1"/>
  <c r="R9520" i="1"/>
  <c r="R9521" i="1"/>
  <c r="R9522" i="1"/>
  <c r="R9523" i="1"/>
  <c r="R9524" i="1"/>
  <c r="R9525" i="1"/>
  <c r="R9526" i="1"/>
  <c r="R9527" i="1"/>
  <c r="R9528" i="1"/>
  <c r="R9529" i="1"/>
  <c r="R9530" i="1"/>
  <c r="R9531" i="1"/>
  <c r="R9532" i="1"/>
  <c r="R9533" i="1"/>
  <c r="R9534" i="1"/>
  <c r="R9535" i="1"/>
  <c r="R9536" i="1"/>
  <c r="R9537" i="1"/>
  <c r="R9538" i="1"/>
  <c r="R9539" i="1"/>
  <c r="R9540" i="1"/>
  <c r="R9541" i="1"/>
  <c r="R9542" i="1"/>
  <c r="R9543" i="1"/>
  <c r="R9544" i="1"/>
  <c r="R9545" i="1"/>
  <c r="R9546" i="1"/>
  <c r="R9547" i="1"/>
  <c r="R9548" i="1"/>
  <c r="R9549" i="1"/>
  <c r="R9550" i="1"/>
  <c r="R9551" i="1"/>
  <c r="R9552" i="1"/>
  <c r="R9553" i="1"/>
  <c r="R9554" i="1"/>
  <c r="R9555" i="1"/>
  <c r="R9556" i="1"/>
  <c r="R9557" i="1"/>
  <c r="R9558" i="1"/>
  <c r="R9559" i="1"/>
  <c r="R9560" i="1"/>
  <c r="R9561" i="1"/>
  <c r="R9562" i="1"/>
  <c r="R9563" i="1"/>
  <c r="R9564" i="1"/>
  <c r="R9565" i="1"/>
  <c r="R9566" i="1"/>
  <c r="R9567" i="1"/>
  <c r="R9568" i="1"/>
  <c r="R9569" i="1"/>
  <c r="R9570" i="1"/>
  <c r="R9571" i="1"/>
  <c r="R9572" i="1"/>
  <c r="R9573" i="1"/>
  <c r="R9574" i="1"/>
  <c r="R9575" i="1"/>
  <c r="R9576" i="1"/>
  <c r="R9577" i="1"/>
  <c r="R9578" i="1"/>
  <c r="R9579" i="1"/>
  <c r="R9580" i="1"/>
  <c r="R9581" i="1"/>
  <c r="R9582" i="1"/>
  <c r="R9583" i="1"/>
  <c r="R9584" i="1"/>
  <c r="R9585" i="1"/>
  <c r="R9586" i="1"/>
  <c r="R9587" i="1"/>
  <c r="R9588" i="1"/>
  <c r="R9589" i="1"/>
  <c r="R9590" i="1"/>
  <c r="R9591" i="1"/>
  <c r="R9592" i="1"/>
  <c r="R9593" i="1"/>
  <c r="R9594" i="1"/>
  <c r="R9595" i="1"/>
  <c r="R9596" i="1"/>
  <c r="R9597" i="1"/>
  <c r="R9598" i="1"/>
  <c r="R9599" i="1"/>
  <c r="R9600" i="1"/>
  <c r="R9601" i="1"/>
  <c r="R9602" i="1"/>
  <c r="R9603" i="1"/>
  <c r="R9604" i="1"/>
  <c r="R9605" i="1"/>
  <c r="R9606" i="1"/>
  <c r="R9607" i="1"/>
  <c r="R9608" i="1"/>
  <c r="R9609" i="1"/>
  <c r="R9610" i="1"/>
  <c r="R9611" i="1"/>
  <c r="R9612" i="1"/>
  <c r="R9613" i="1"/>
  <c r="R9614" i="1"/>
  <c r="R9615" i="1"/>
  <c r="R9616" i="1"/>
  <c r="R9617" i="1"/>
  <c r="R9618" i="1"/>
  <c r="R9619" i="1"/>
  <c r="R9620" i="1"/>
  <c r="R9621" i="1"/>
  <c r="R9622" i="1"/>
  <c r="R9623" i="1"/>
  <c r="R9624" i="1"/>
  <c r="R9625" i="1"/>
  <c r="R9626" i="1"/>
  <c r="R9627" i="1"/>
  <c r="R9628" i="1"/>
  <c r="R9629" i="1"/>
  <c r="R9630" i="1"/>
  <c r="R9631" i="1"/>
  <c r="R9632" i="1"/>
  <c r="R9633" i="1"/>
  <c r="R9634" i="1"/>
  <c r="R9635" i="1"/>
  <c r="R9636" i="1"/>
  <c r="R9637" i="1"/>
  <c r="R9638" i="1"/>
  <c r="R9639" i="1"/>
  <c r="R9640" i="1"/>
  <c r="R9641" i="1"/>
  <c r="R9642" i="1"/>
  <c r="R9643" i="1"/>
  <c r="R9644" i="1"/>
  <c r="R9645" i="1"/>
  <c r="R9646" i="1"/>
  <c r="R9647" i="1"/>
  <c r="R9648" i="1"/>
  <c r="R9649" i="1"/>
  <c r="R9650" i="1"/>
  <c r="R9651" i="1"/>
  <c r="R9652" i="1"/>
  <c r="R9653" i="1"/>
  <c r="R9654" i="1"/>
  <c r="R9655" i="1"/>
  <c r="R9656" i="1"/>
  <c r="R9657" i="1"/>
  <c r="R9658" i="1"/>
  <c r="R9659" i="1"/>
  <c r="R9660" i="1"/>
  <c r="R9661" i="1"/>
  <c r="R9662" i="1"/>
  <c r="R9663" i="1"/>
  <c r="R9664" i="1"/>
  <c r="R9665" i="1"/>
  <c r="R9666" i="1"/>
  <c r="R9667" i="1"/>
  <c r="R9668" i="1"/>
  <c r="R9669" i="1"/>
  <c r="R9670" i="1"/>
  <c r="R9671" i="1"/>
  <c r="R9672" i="1"/>
  <c r="R9673" i="1"/>
  <c r="R9674" i="1"/>
  <c r="R9675" i="1"/>
  <c r="R9676" i="1"/>
  <c r="R9677" i="1"/>
  <c r="R9678" i="1"/>
  <c r="R9679" i="1"/>
  <c r="R9680" i="1"/>
  <c r="R9681" i="1"/>
  <c r="R9682" i="1"/>
  <c r="R9683" i="1"/>
  <c r="R9684" i="1"/>
  <c r="R9685" i="1"/>
  <c r="R9686" i="1"/>
  <c r="R9687" i="1"/>
  <c r="R9688" i="1"/>
  <c r="R9689" i="1"/>
  <c r="R9690" i="1"/>
  <c r="R9691" i="1"/>
  <c r="R9692" i="1"/>
  <c r="R9693" i="1"/>
  <c r="R9694" i="1"/>
  <c r="R9695" i="1"/>
  <c r="R9696" i="1"/>
  <c r="R9697" i="1"/>
  <c r="R9698" i="1"/>
  <c r="R9699" i="1"/>
  <c r="R9700" i="1"/>
  <c r="R9701" i="1"/>
  <c r="R9702" i="1"/>
  <c r="R9703" i="1"/>
  <c r="R9704" i="1"/>
  <c r="R9705" i="1"/>
  <c r="R9706" i="1"/>
  <c r="R9707" i="1"/>
  <c r="R9708" i="1"/>
  <c r="R9709" i="1"/>
  <c r="R9710" i="1"/>
  <c r="R9711" i="1"/>
  <c r="R9712" i="1"/>
  <c r="R9713" i="1"/>
  <c r="R9714" i="1"/>
  <c r="R9715" i="1"/>
  <c r="R9716" i="1"/>
  <c r="R9717" i="1"/>
  <c r="R9718" i="1"/>
  <c r="R9719" i="1"/>
  <c r="R9720" i="1"/>
  <c r="R9721" i="1"/>
  <c r="R9722" i="1"/>
  <c r="R9723" i="1"/>
  <c r="R9724" i="1"/>
  <c r="R9725" i="1"/>
  <c r="R9726" i="1"/>
  <c r="R9727" i="1"/>
  <c r="R9728" i="1"/>
  <c r="R9729" i="1"/>
  <c r="R9730" i="1"/>
  <c r="R9731" i="1"/>
  <c r="R9732" i="1"/>
  <c r="R9733" i="1"/>
  <c r="R9734" i="1"/>
  <c r="R9735" i="1"/>
  <c r="R9736" i="1"/>
  <c r="R9737" i="1"/>
  <c r="R9738" i="1"/>
  <c r="R9739" i="1"/>
  <c r="R9740" i="1"/>
  <c r="R9741" i="1"/>
  <c r="R9742" i="1"/>
  <c r="R9743" i="1"/>
  <c r="R9744" i="1"/>
  <c r="R9745" i="1"/>
  <c r="R9746" i="1"/>
  <c r="R9747" i="1"/>
  <c r="R9748" i="1"/>
  <c r="R9749" i="1"/>
  <c r="R9750" i="1"/>
  <c r="R9751" i="1"/>
  <c r="R9752" i="1"/>
  <c r="R9753" i="1"/>
  <c r="R9754" i="1"/>
  <c r="R9755" i="1"/>
  <c r="R9756" i="1"/>
  <c r="R9757" i="1"/>
  <c r="R9758" i="1"/>
  <c r="R9759" i="1"/>
  <c r="R9760" i="1"/>
  <c r="R9761" i="1"/>
  <c r="R9762" i="1"/>
  <c r="R9763" i="1"/>
  <c r="R9764" i="1"/>
  <c r="R9765" i="1"/>
  <c r="R9766" i="1"/>
  <c r="R9767" i="1"/>
  <c r="R9768" i="1"/>
  <c r="R9769" i="1"/>
  <c r="R9770" i="1"/>
  <c r="R9771" i="1"/>
  <c r="R9772" i="1"/>
  <c r="R9773" i="1"/>
  <c r="R9774" i="1"/>
  <c r="R9775" i="1"/>
  <c r="R9776" i="1"/>
  <c r="R9777" i="1"/>
  <c r="R9778" i="1"/>
  <c r="R9779" i="1"/>
  <c r="R9780" i="1"/>
  <c r="R9781" i="1"/>
  <c r="R9782" i="1"/>
  <c r="R9" i="1"/>
  <c r="N10" i="1"/>
  <c r="N11" i="1"/>
  <c r="N12" i="1"/>
  <c r="N13" i="1"/>
  <c r="N14" i="1"/>
  <c r="N15" i="1"/>
  <c r="N16" i="1"/>
  <c r="N17" i="1"/>
  <c r="N18" i="1"/>
  <c r="N19" i="1"/>
  <c r="N20" i="1"/>
  <c r="N21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6858" i="1"/>
  <c r="N6859" i="1"/>
  <c r="N6860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6884" i="1"/>
  <c r="N6885" i="1"/>
  <c r="N6886" i="1"/>
  <c r="N6887" i="1"/>
  <c r="N6888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6960" i="1"/>
  <c r="N6961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2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6999" i="1"/>
  <c r="N7000" i="1"/>
  <c r="N7001" i="1"/>
  <c r="N7002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019" i="1"/>
  <c r="N7020" i="1"/>
  <c r="N7021" i="1"/>
  <c r="N7022" i="1"/>
  <c r="N7023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7038" i="1"/>
  <c r="N7039" i="1"/>
  <c r="N7040" i="1"/>
  <c r="N7041" i="1"/>
  <c r="N7042" i="1"/>
  <c r="N7043" i="1"/>
  <c r="N7044" i="1"/>
  <c r="N7045" i="1"/>
  <c r="N7046" i="1"/>
  <c r="N7047" i="1"/>
  <c r="N7048" i="1"/>
  <c r="N7049" i="1"/>
  <c r="N7050" i="1"/>
  <c r="N7051" i="1"/>
  <c r="N7052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N7068" i="1"/>
  <c r="N7069" i="1"/>
  <c r="N7070" i="1"/>
  <c r="N7071" i="1"/>
  <c r="N7072" i="1"/>
  <c r="N7073" i="1"/>
  <c r="N7074" i="1"/>
  <c r="N7075" i="1"/>
  <c r="N7076" i="1"/>
  <c r="N7077" i="1"/>
  <c r="N7078" i="1"/>
  <c r="N7079" i="1"/>
  <c r="N7080" i="1"/>
  <c r="N7081" i="1"/>
  <c r="N7082" i="1"/>
  <c r="N7083" i="1"/>
  <c r="N7084" i="1"/>
  <c r="N7085" i="1"/>
  <c r="N7086" i="1"/>
  <c r="N7087" i="1"/>
  <c r="N7088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09" i="1"/>
  <c r="N7110" i="1"/>
  <c r="N7111" i="1"/>
  <c r="N7112" i="1"/>
  <c r="N7113" i="1"/>
  <c r="N7114" i="1"/>
  <c r="N7115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28" i="1"/>
  <c r="N7129" i="1"/>
  <c r="N7130" i="1"/>
  <c r="N7131" i="1"/>
  <c r="N7132" i="1"/>
  <c r="N7133" i="1"/>
  <c r="N7134" i="1"/>
  <c r="N7135" i="1"/>
  <c r="N7136" i="1"/>
  <c r="N7137" i="1"/>
  <c r="N7138" i="1"/>
  <c r="N7139" i="1"/>
  <c r="N7140" i="1"/>
  <c r="N7141" i="1"/>
  <c r="N7142" i="1"/>
  <c r="N7143" i="1"/>
  <c r="N7144" i="1"/>
  <c r="N7145" i="1"/>
  <c r="N7146" i="1"/>
  <c r="N7147" i="1"/>
  <c r="N7148" i="1"/>
  <c r="N7149" i="1"/>
  <c r="N7150" i="1"/>
  <c r="N7151" i="1"/>
  <c r="N7152" i="1"/>
  <c r="N7153" i="1"/>
  <c r="N7154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0" i="1"/>
  <c r="N7171" i="1"/>
  <c r="N7172" i="1"/>
  <c r="N7173" i="1"/>
  <c r="N7174" i="1"/>
  <c r="N7175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89" i="1"/>
  <c r="N7190" i="1"/>
  <c r="N7191" i="1"/>
  <c r="N7192" i="1"/>
  <c r="N7193" i="1"/>
  <c r="N7194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0" i="1"/>
  <c r="N7211" i="1"/>
  <c r="N7212" i="1"/>
  <c r="N7213" i="1"/>
  <c r="N7214" i="1"/>
  <c r="N7215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29" i="1"/>
  <c r="N7230" i="1"/>
  <c r="N7231" i="1"/>
  <c r="N7232" i="1"/>
  <c r="N7233" i="1"/>
  <c r="N7234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48" i="1"/>
  <c r="N7249" i="1"/>
  <c r="N7250" i="1"/>
  <c r="N7251" i="1"/>
  <c r="N7252" i="1"/>
  <c r="N7253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68" i="1"/>
  <c r="N7269" i="1"/>
  <c r="N7270" i="1"/>
  <c r="N7271" i="1"/>
  <c r="N7272" i="1"/>
  <c r="N7273" i="1"/>
  <c r="N7274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88" i="1"/>
  <c r="N7289" i="1"/>
  <c r="N7290" i="1"/>
  <c r="N7291" i="1"/>
  <c r="N7292" i="1"/>
  <c r="N7293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07" i="1"/>
  <c r="N7308" i="1"/>
  <c r="N7309" i="1"/>
  <c r="N7310" i="1"/>
  <c r="N7311" i="1"/>
  <c r="N7312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28" i="1"/>
  <c r="N7329" i="1"/>
  <c r="N7330" i="1"/>
  <c r="N7331" i="1"/>
  <c r="N7332" i="1"/>
  <c r="N7333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48" i="1"/>
  <c r="N7349" i="1"/>
  <c r="N7350" i="1"/>
  <c r="N7351" i="1"/>
  <c r="N7352" i="1"/>
  <c r="N7353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69" i="1"/>
  <c r="N7370" i="1"/>
  <c r="N7371" i="1"/>
  <c r="N7372" i="1"/>
  <c r="N7373" i="1"/>
  <c r="N7374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0" i="1"/>
  <c r="N7391" i="1"/>
  <c r="N7392" i="1"/>
  <c r="N7393" i="1"/>
  <c r="N7394" i="1"/>
  <c r="N7395" i="1"/>
  <c r="N7396" i="1"/>
  <c r="N7397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2" i="1"/>
  <c r="N7413" i="1"/>
  <c r="N7414" i="1"/>
  <c r="N7415" i="1"/>
  <c r="N7416" i="1"/>
  <c r="N7417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0" i="1"/>
  <c r="N7431" i="1"/>
  <c r="N7432" i="1"/>
  <c r="N7433" i="1"/>
  <c r="N7434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0" i="1"/>
  <c r="N7451" i="1"/>
  <c r="N7452" i="1"/>
  <c r="N7453" i="1"/>
  <c r="N7454" i="1"/>
  <c r="N7455" i="1"/>
  <c r="N7456" i="1"/>
  <c r="N7457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2" i="1"/>
  <c r="N7473" i="1"/>
  <c r="N7474" i="1"/>
  <c r="N7475" i="1"/>
  <c r="N7476" i="1"/>
  <c r="N7477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3" i="1"/>
  <c r="N7494" i="1"/>
  <c r="N7495" i="1"/>
  <c r="N7496" i="1"/>
  <c r="N7497" i="1"/>
  <c r="N7498" i="1"/>
  <c r="N7499" i="1"/>
  <c r="N7500" i="1"/>
  <c r="N7501" i="1"/>
  <c r="N7502" i="1"/>
  <c r="N7503" i="1"/>
  <c r="N7504" i="1"/>
  <c r="N7505" i="1"/>
  <c r="N7506" i="1"/>
  <c r="N7507" i="1"/>
  <c r="N7508" i="1"/>
  <c r="N7509" i="1"/>
  <c r="N7510" i="1"/>
  <c r="N7511" i="1"/>
  <c r="N7512" i="1"/>
  <c r="N7513" i="1"/>
  <c r="N7514" i="1"/>
  <c r="N7515" i="1"/>
  <c r="N7516" i="1"/>
  <c r="N7517" i="1"/>
  <c r="N7518" i="1"/>
  <c r="N7519" i="1"/>
  <c r="N7520" i="1"/>
  <c r="N7521" i="1"/>
  <c r="N7522" i="1"/>
  <c r="N7523" i="1"/>
  <c r="N7524" i="1"/>
  <c r="N7525" i="1"/>
  <c r="N7526" i="1"/>
  <c r="N7527" i="1"/>
  <c r="N7528" i="1"/>
  <c r="N7529" i="1"/>
  <c r="N7530" i="1"/>
  <c r="N7531" i="1"/>
  <c r="N7532" i="1"/>
  <c r="N7533" i="1"/>
  <c r="N7534" i="1"/>
  <c r="N7535" i="1"/>
  <c r="N7536" i="1"/>
  <c r="N7537" i="1"/>
  <c r="N7538" i="1"/>
  <c r="N7539" i="1"/>
  <c r="N7540" i="1"/>
  <c r="N7541" i="1"/>
  <c r="N7542" i="1"/>
  <c r="N7543" i="1"/>
  <c r="N7544" i="1"/>
  <c r="N7545" i="1"/>
  <c r="N7546" i="1"/>
  <c r="N7547" i="1"/>
  <c r="N7548" i="1"/>
  <c r="N7549" i="1"/>
  <c r="N7550" i="1"/>
  <c r="N7551" i="1"/>
  <c r="N7552" i="1"/>
  <c r="N7553" i="1"/>
  <c r="N7554" i="1"/>
  <c r="N7555" i="1"/>
  <c r="N7556" i="1"/>
  <c r="N7557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1" i="1"/>
  <c r="N7572" i="1"/>
  <c r="N7573" i="1"/>
  <c r="N7574" i="1"/>
  <c r="N7575" i="1"/>
  <c r="N7576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0" i="1"/>
  <c r="N7591" i="1"/>
  <c r="N7592" i="1"/>
  <c r="N7593" i="1"/>
  <c r="N7594" i="1"/>
  <c r="N7595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N7655" i="1"/>
  <c r="N7656" i="1"/>
  <c r="N7657" i="1"/>
  <c r="N7658" i="1"/>
  <c r="N7659" i="1"/>
  <c r="N7660" i="1"/>
  <c r="N7661" i="1"/>
  <c r="N7662" i="1"/>
  <c r="N7663" i="1"/>
  <c r="N7664" i="1"/>
  <c r="N7665" i="1"/>
  <c r="N7666" i="1"/>
  <c r="N7667" i="1"/>
  <c r="N7668" i="1"/>
  <c r="N7669" i="1"/>
  <c r="N7670" i="1"/>
  <c r="N7671" i="1"/>
  <c r="N7672" i="1"/>
  <c r="N7673" i="1"/>
  <c r="N7674" i="1"/>
  <c r="N7675" i="1"/>
  <c r="N7676" i="1"/>
  <c r="N7677" i="1"/>
  <c r="N7678" i="1"/>
  <c r="N7679" i="1"/>
  <c r="N7680" i="1"/>
  <c r="N7681" i="1"/>
  <c r="N7682" i="1"/>
  <c r="N7683" i="1"/>
  <c r="N7684" i="1"/>
  <c r="N7685" i="1"/>
  <c r="N7686" i="1"/>
  <c r="N7687" i="1"/>
  <c r="N7688" i="1"/>
  <c r="N7689" i="1"/>
  <c r="N7690" i="1"/>
  <c r="N7691" i="1"/>
  <c r="N7692" i="1"/>
  <c r="N7693" i="1"/>
  <c r="N7694" i="1"/>
  <c r="N7695" i="1"/>
  <c r="N7696" i="1"/>
  <c r="N7697" i="1"/>
  <c r="N7698" i="1"/>
  <c r="N7699" i="1"/>
  <c r="N7700" i="1"/>
  <c r="N7701" i="1"/>
  <c r="N7702" i="1"/>
  <c r="N7703" i="1"/>
  <c r="N7704" i="1"/>
  <c r="N7705" i="1"/>
  <c r="N7706" i="1"/>
  <c r="N7707" i="1"/>
  <c r="N7708" i="1"/>
  <c r="N7709" i="1"/>
  <c r="N7710" i="1"/>
  <c r="N7711" i="1"/>
  <c r="N7712" i="1"/>
  <c r="N7713" i="1"/>
  <c r="N7714" i="1"/>
  <c r="N7715" i="1"/>
  <c r="N7716" i="1"/>
  <c r="N7717" i="1"/>
  <c r="N7718" i="1"/>
  <c r="N7719" i="1"/>
  <c r="N7720" i="1"/>
  <c r="N7721" i="1"/>
  <c r="N7722" i="1"/>
  <c r="N7723" i="1"/>
  <c r="N7724" i="1"/>
  <c r="N7725" i="1"/>
  <c r="N7726" i="1"/>
  <c r="N7727" i="1"/>
  <c r="N7728" i="1"/>
  <c r="N7729" i="1"/>
  <c r="N7730" i="1"/>
  <c r="N7731" i="1"/>
  <c r="N7732" i="1"/>
  <c r="N7733" i="1"/>
  <c r="N7734" i="1"/>
  <c r="N7735" i="1"/>
  <c r="N7736" i="1"/>
  <c r="N7737" i="1"/>
  <c r="N7738" i="1"/>
  <c r="N7739" i="1"/>
  <c r="N7740" i="1"/>
  <c r="N7741" i="1"/>
  <c r="N7742" i="1"/>
  <c r="N7743" i="1"/>
  <c r="N7744" i="1"/>
  <c r="N7745" i="1"/>
  <c r="N7746" i="1"/>
  <c r="N7747" i="1"/>
  <c r="N7748" i="1"/>
  <c r="N7749" i="1"/>
  <c r="N7750" i="1"/>
  <c r="N7751" i="1"/>
  <c r="N7752" i="1"/>
  <c r="N7753" i="1"/>
  <c r="N7754" i="1"/>
  <c r="N7755" i="1"/>
  <c r="N7756" i="1"/>
  <c r="N7757" i="1"/>
  <c r="N7758" i="1"/>
  <c r="N7759" i="1"/>
  <c r="N7760" i="1"/>
  <c r="N7761" i="1"/>
  <c r="N7762" i="1"/>
  <c r="N7763" i="1"/>
  <c r="N7764" i="1"/>
  <c r="N7765" i="1"/>
  <c r="N7766" i="1"/>
  <c r="N7767" i="1"/>
  <c r="N7768" i="1"/>
  <c r="N7769" i="1"/>
  <c r="N7770" i="1"/>
  <c r="N7771" i="1"/>
  <c r="N7772" i="1"/>
  <c r="N7773" i="1"/>
  <c r="N7774" i="1"/>
  <c r="N7775" i="1"/>
  <c r="N7776" i="1"/>
  <c r="N7777" i="1"/>
  <c r="N7778" i="1"/>
  <c r="N7779" i="1"/>
  <c r="N7780" i="1"/>
  <c r="N7781" i="1"/>
  <c r="N7782" i="1"/>
  <c r="N7783" i="1"/>
  <c r="N7784" i="1"/>
  <c r="N7785" i="1"/>
  <c r="N7786" i="1"/>
  <c r="N7787" i="1"/>
  <c r="N7788" i="1"/>
  <c r="N7789" i="1"/>
  <c r="N7790" i="1"/>
  <c r="N7791" i="1"/>
  <c r="N7792" i="1"/>
  <c r="N7793" i="1"/>
  <c r="N7794" i="1"/>
  <c r="N7795" i="1"/>
  <c r="N7796" i="1"/>
  <c r="N7797" i="1"/>
  <c r="N7798" i="1"/>
  <c r="N7799" i="1"/>
  <c r="N7800" i="1"/>
  <c r="N7801" i="1"/>
  <c r="N7802" i="1"/>
  <c r="N7803" i="1"/>
  <c r="N7804" i="1"/>
  <c r="N7805" i="1"/>
  <c r="N7806" i="1"/>
  <c r="N7807" i="1"/>
  <c r="N7808" i="1"/>
  <c r="N7809" i="1"/>
  <c r="N7810" i="1"/>
  <c r="N7811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28" i="1"/>
  <c r="N7829" i="1"/>
  <c r="N7830" i="1"/>
  <c r="N7831" i="1"/>
  <c r="N7832" i="1"/>
  <c r="N7833" i="1"/>
  <c r="N7834" i="1"/>
  <c r="N7835" i="1"/>
  <c r="N7836" i="1"/>
  <c r="N7837" i="1"/>
  <c r="N7838" i="1"/>
  <c r="N7839" i="1"/>
  <c r="N7840" i="1"/>
  <c r="N7841" i="1"/>
  <c r="N7842" i="1"/>
  <c r="N7843" i="1"/>
  <c r="N7844" i="1"/>
  <c r="N7845" i="1"/>
  <c r="N7846" i="1"/>
  <c r="N7847" i="1"/>
  <c r="N7848" i="1"/>
  <c r="N7849" i="1"/>
  <c r="N7850" i="1"/>
  <c r="N7851" i="1"/>
  <c r="N7852" i="1"/>
  <c r="N7853" i="1"/>
  <c r="N7854" i="1"/>
  <c r="N7855" i="1"/>
  <c r="N7856" i="1"/>
  <c r="N7857" i="1"/>
  <c r="N7858" i="1"/>
  <c r="N7859" i="1"/>
  <c r="N7860" i="1"/>
  <c r="N7861" i="1"/>
  <c r="N7862" i="1"/>
  <c r="N7863" i="1"/>
  <c r="N7864" i="1"/>
  <c r="N7865" i="1"/>
  <c r="N7866" i="1"/>
  <c r="N7867" i="1"/>
  <c r="N7868" i="1"/>
  <c r="N7869" i="1"/>
  <c r="N7870" i="1"/>
  <c r="N7871" i="1"/>
  <c r="N7872" i="1"/>
  <c r="N7873" i="1"/>
  <c r="N7874" i="1"/>
  <c r="N7875" i="1"/>
  <c r="N7876" i="1"/>
  <c r="N7877" i="1"/>
  <c r="N7878" i="1"/>
  <c r="N7879" i="1"/>
  <c r="N7880" i="1"/>
  <c r="N7881" i="1"/>
  <c r="N7882" i="1"/>
  <c r="N7883" i="1"/>
  <c r="N7884" i="1"/>
  <c r="N7885" i="1"/>
  <c r="N7886" i="1"/>
  <c r="N7887" i="1"/>
  <c r="N7888" i="1"/>
  <c r="N7889" i="1"/>
  <c r="N7890" i="1"/>
  <c r="N7891" i="1"/>
  <c r="N7892" i="1"/>
  <c r="N7893" i="1"/>
  <c r="N7894" i="1"/>
  <c r="N7895" i="1"/>
  <c r="N7896" i="1"/>
  <c r="N7897" i="1"/>
  <c r="N7898" i="1"/>
  <c r="N7899" i="1"/>
  <c r="N7900" i="1"/>
  <c r="N7901" i="1"/>
  <c r="N7902" i="1"/>
  <c r="N7903" i="1"/>
  <c r="N7904" i="1"/>
  <c r="N7905" i="1"/>
  <c r="N7906" i="1"/>
  <c r="N7907" i="1"/>
  <c r="N7908" i="1"/>
  <c r="N7909" i="1"/>
  <c r="N7910" i="1"/>
  <c r="N7911" i="1"/>
  <c r="N7912" i="1"/>
  <c r="N7913" i="1"/>
  <c r="N7914" i="1"/>
  <c r="N7915" i="1"/>
  <c r="N7916" i="1"/>
  <c r="N7917" i="1"/>
  <c r="N7918" i="1"/>
  <c r="N7919" i="1"/>
  <c r="N7920" i="1"/>
  <c r="N7921" i="1"/>
  <c r="N7922" i="1"/>
  <c r="N7923" i="1"/>
  <c r="N7924" i="1"/>
  <c r="N7925" i="1"/>
  <c r="N7926" i="1"/>
  <c r="N7927" i="1"/>
  <c r="N7928" i="1"/>
  <c r="N7929" i="1"/>
  <c r="N7930" i="1"/>
  <c r="N7931" i="1"/>
  <c r="N7932" i="1"/>
  <c r="N7933" i="1"/>
  <c r="N7934" i="1"/>
  <c r="N7935" i="1"/>
  <c r="N7936" i="1"/>
  <c r="N7937" i="1"/>
  <c r="N7938" i="1"/>
  <c r="N7939" i="1"/>
  <c r="N7940" i="1"/>
  <c r="N7941" i="1"/>
  <c r="N7942" i="1"/>
  <c r="N7943" i="1"/>
  <c r="N7944" i="1"/>
  <c r="N7945" i="1"/>
  <c r="N7946" i="1"/>
  <c r="N7947" i="1"/>
  <c r="N7948" i="1"/>
  <c r="N7949" i="1"/>
  <c r="N7950" i="1"/>
  <c r="N7951" i="1"/>
  <c r="N7952" i="1"/>
  <c r="N7953" i="1"/>
  <c r="N7954" i="1"/>
  <c r="N7955" i="1"/>
  <c r="N7956" i="1"/>
  <c r="N7957" i="1"/>
  <c r="N7958" i="1"/>
  <c r="N7959" i="1"/>
  <c r="N7960" i="1"/>
  <c r="N7961" i="1"/>
  <c r="N7962" i="1"/>
  <c r="N7963" i="1"/>
  <c r="N7964" i="1"/>
  <c r="N7965" i="1"/>
  <c r="N7966" i="1"/>
  <c r="N7967" i="1"/>
  <c r="N7968" i="1"/>
  <c r="N7969" i="1"/>
  <c r="N7970" i="1"/>
  <c r="N7971" i="1"/>
  <c r="N7972" i="1"/>
  <c r="N7973" i="1"/>
  <c r="N7974" i="1"/>
  <c r="N7975" i="1"/>
  <c r="N7976" i="1"/>
  <c r="N7977" i="1"/>
  <c r="N7978" i="1"/>
  <c r="N7979" i="1"/>
  <c r="N7980" i="1"/>
  <c r="N7981" i="1"/>
  <c r="N7982" i="1"/>
  <c r="N7983" i="1"/>
  <c r="N7984" i="1"/>
  <c r="N7985" i="1"/>
  <c r="N7986" i="1"/>
  <c r="N7987" i="1"/>
  <c r="N7988" i="1"/>
  <c r="N7989" i="1"/>
  <c r="N7990" i="1"/>
  <c r="N7991" i="1"/>
  <c r="N7992" i="1"/>
  <c r="N7993" i="1"/>
  <c r="N7994" i="1"/>
  <c r="N7995" i="1"/>
  <c r="N7996" i="1"/>
  <c r="N7997" i="1"/>
  <c r="N7998" i="1"/>
  <c r="N7999" i="1"/>
  <c r="N8000" i="1"/>
  <c r="N8001" i="1"/>
  <c r="N8002" i="1"/>
  <c r="N8003" i="1"/>
  <c r="N8004" i="1"/>
  <c r="N8005" i="1"/>
  <c r="N8006" i="1"/>
  <c r="N8007" i="1"/>
  <c r="N8008" i="1"/>
  <c r="N8009" i="1"/>
  <c r="N8010" i="1"/>
  <c r="N8011" i="1"/>
  <c r="N8012" i="1"/>
  <c r="N8013" i="1"/>
  <c r="N8014" i="1"/>
  <c r="N8015" i="1"/>
  <c r="N8016" i="1"/>
  <c r="N8017" i="1"/>
  <c r="N8018" i="1"/>
  <c r="N8019" i="1"/>
  <c r="N8020" i="1"/>
  <c r="N8021" i="1"/>
  <c r="N8022" i="1"/>
  <c r="N8023" i="1"/>
  <c r="N8024" i="1"/>
  <c r="N8025" i="1"/>
  <c r="N8026" i="1"/>
  <c r="N8027" i="1"/>
  <c r="N8028" i="1"/>
  <c r="N8029" i="1"/>
  <c r="N8030" i="1"/>
  <c r="N8031" i="1"/>
  <c r="N8032" i="1"/>
  <c r="N8033" i="1"/>
  <c r="N8034" i="1"/>
  <c r="N8035" i="1"/>
  <c r="N8036" i="1"/>
  <c r="N8037" i="1"/>
  <c r="N8038" i="1"/>
  <c r="N8039" i="1"/>
  <c r="N8040" i="1"/>
  <c r="N8041" i="1"/>
  <c r="N8042" i="1"/>
  <c r="N8043" i="1"/>
  <c r="N8044" i="1"/>
  <c r="N8045" i="1"/>
  <c r="N8046" i="1"/>
  <c r="N8047" i="1"/>
  <c r="N8048" i="1"/>
  <c r="N8049" i="1"/>
  <c r="N8050" i="1"/>
  <c r="N8051" i="1"/>
  <c r="N8052" i="1"/>
  <c r="N8053" i="1"/>
  <c r="N8054" i="1"/>
  <c r="N8055" i="1"/>
  <c r="N8056" i="1"/>
  <c r="N8057" i="1"/>
  <c r="N8058" i="1"/>
  <c r="N8059" i="1"/>
  <c r="N8060" i="1"/>
  <c r="N8061" i="1"/>
  <c r="N8062" i="1"/>
  <c r="N8063" i="1"/>
  <c r="N8064" i="1"/>
  <c r="N8065" i="1"/>
  <c r="N8066" i="1"/>
  <c r="N8067" i="1"/>
  <c r="N8068" i="1"/>
  <c r="N8069" i="1"/>
  <c r="N8070" i="1"/>
  <c r="N8071" i="1"/>
  <c r="N8072" i="1"/>
  <c r="N8073" i="1"/>
  <c r="N8074" i="1"/>
  <c r="N8075" i="1"/>
  <c r="N8076" i="1"/>
  <c r="N8077" i="1"/>
  <c r="N8078" i="1"/>
  <c r="N8079" i="1"/>
  <c r="N8080" i="1"/>
  <c r="N8081" i="1"/>
  <c r="N8082" i="1"/>
  <c r="N8083" i="1"/>
  <c r="N8084" i="1"/>
  <c r="N8085" i="1"/>
  <c r="N8086" i="1"/>
  <c r="N8087" i="1"/>
  <c r="N8088" i="1"/>
  <c r="N8089" i="1"/>
  <c r="N8090" i="1"/>
  <c r="N8091" i="1"/>
  <c r="N8092" i="1"/>
  <c r="N8093" i="1"/>
  <c r="N8094" i="1"/>
  <c r="N8095" i="1"/>
  <c r="N8096" i="1"/>
  <c r="N8097" i="1"/>
  <c r="N8098" i="1"/>
  <c r="N8099" i="1"/>
  <c r="N8100" i="1"/>
  <c r="N8101" i="1"/>
  <c r="N8102" i="1"/>
  <c r="N8103" i="1"/>
  <c r="N8104" i="1"/>
  <c r="N8105" i="1"/>
  <c r="N8106" i="1"/>
  <c r="N8107" i="1"/>
  <c r="N8108" i="1"/>
  <c r="N8109" i="1"/>
  <c r="N8110" i="1"/>
  <c r="N8111" i="1"/>
  <c r="N8112" i="1"/>
  <c r="N8113" i="1"/>
  <c r="N8114" i="1"/>
  <c r="N8115" i="1"/>
  <c r="N8116" i="1"/>
  <c r="N8117" i="1"/>
  <c r="N8118" i="1"/>
  <c r="N8119" i="1"/>
  <c r="N8120" i="1"/>
  <c r="N8121" i="1"/>
  <c r="N8122" i="1"/>
  <c r="N8123" i="1"/>
  <c r="N8124" i="1"/>
  <c r="N8125" i="1"/>
  <c r="N8126" i="1"/>
  <c r="N8127" i="1"/>
  <c r="N8128" i="1"/>
  <c r="N8129" i="1"/>
  <c r="N8130" i="1"/>
  <c r="N8131" i="1"/>
  <c r="N8132" i="1"/>
  <c r="N8133" i="1"/>
  <c r="N8134" i="1"/>
  <c r="N8135" i="1"/>
  <c r="N8136" i="1"/>
  <c r="N8137" i="1"/>
  <c r="N8138" i="1"/>
  <c r="N8139" i="1"/>
  <c r="N8140" i="1"/>
  <c r="N8141" i="1"/>
  <c r="N8142" i="1"/>
  <c r="N8143" i="1"/>
  <c r="N8144" i="1"/>
  <c r="N8145" i="1"/>
  <c r="N8146" i="1"/>
  <c r="N8147" i="1"/>
  <c r="N8148" i="1"/>
  <c r="N8149" i="1"/>
  <c r="N8150" i="1"/>
  <c r="N8151" i="1"/>
  <c r="N8152" i="1"/>
  <c r="N8153" i="1"/>
  <c r="N8154" i="1"/>
  <c r="N8155" i="1"/>
  <c r="N8156" i="1"/>
  <c r="N8157" i="1"/>
  <c r="N8158" i="1"/>
  <c r="N8159" i="1"/>
  <c r="N8160" i="1"/>
  <c r="N8161" i="1"/>
  <c r="N8162" i="1"/>
  <c r="N8163" i="1"/>
  <c r="N8164" i="1"/>
  <c r="N8165" i="1"/>
  <c r="N8166" i="1"/>
  <c r="N8167" i="1"/>
  <c r="N8168" i="1"/>
  <c r="N8169" i="1"/>
  <c r="N8170" i="1"/>
  <c r="N8171" i="1"/>
  <c r="N8172" i="1"/>
  <c r="N8173" i="1"/>
  <c r="N8174" i="1"/>
  <c r="N8175" i="1"/>
  <c r="N8176" i="1"/>
  <c r="N8177" i="1"/>
  <c r="N8178" i="1"/>
  <c r="N8179" i="1"/>
  <c r="N8180" i="1"/>
  <c r="N8181" i="1"/>
  <c r="N8182" i="1"/>
  <c r="N8183" i="1"/>
  <c r="N8184" i="1"/>
  <c r="N8185" i="1"/>
  <c r="N8186" i="1"/>
  <c r="N8187" i="1"/>
  <c r="N8188" i="1"/>
  <c r="N8189" i="1"/>
  <c r="N8190" i="1"/>
  <c r="N8191" i="1"/>
  <c r="N8192" i="1"/>
  <c r="N8193" i="1"/>
  <c r="N8194" i="1"/>
  <c r="N8195" i="1"/>
  <c r="N8196" i="1"/>
  <c r="N8197" i="1"/>
  <c r="N8198" i="1"/>
  <c r="N8199" i="1"/>
  <c r="N8200" i="1"/>
  <c r="N8201" i="1"/>
  <c r="N8202" i="1"/>
  <c r="N8203" i="1"/>
  <c r="N8204" i="1"/>
  <c r="N8205" i="1"/>
  <c r="N8206" i="1"/>
  <c r="N8207" i="1"/>
  <c r="N8208" i="1"/>
  <c r="N8209" i="1"/>
  <c r="N8210" i="1"/>
  <c r="N8211" i="1"/>
  <c r="N8212" i="1"/>
  <c r="N8213" i="1"/>
  <c r="N8214" i="1"/>
  <c r="N8215" i="1"/>
  <c r="N8216" i="1"/>
  <c r="N8217" i="1"/>
  <c r="N8218" i="1"/>
  <c r="N8219" i="1"/>
  <c r="N8220" i="1"/>
  <c r="N8221" i="1"/>
  <c r="N8222" i="1"/>
  <c r="N8223" i="1"/>
  <c r="N8224" i="1"/>
  <c r="N8225" i="1"/>
  <c r="N8226" i="1"/>
  <c r="N8227" i="1"/>
  <c r="N8228" i="1"/>
  <c r="N8229" i="1"/>
  <c r="N8230" i="1"/>
  <c r="N8231" i="1"/>
  <c r="N8232" i="1"/>
  <c r="N8233" i="1"/>
  <c r="N8234" i="1"/>
  <c r="N8235" i="1"/>
  <c r="N8236" i="1"/>
  <c r="N8237" i="1"/>
  <c r="N8238" i="1"/>
  <c r="N8239" i="1"/>
  <c r="N8240" i="1"/>
  <c r="N8241" i="1"/>
  <c r="N8242" i="1"/>
  <c r="N8243" i="1"/>
  <c r="N8244" i="1"/>
  <c r="N8245" i="1"/>
  <c r="N8246" i="1"/>
  <c r="N8247" i="1"/>
  <c r="N8248" i="1"/>
  <c r="N8249" i="1"/>
  <c r="N8250" i="1"/>
  <c r="N8251" i="1"/>
  <c r="N8252" i="1"/>
  <c r="N8253" i="1"/>
  <c r="N8254" i="1"/>
  <c r="N8255" i="1"/>
  <c r="N8256" i="1"/>
  <c r="N8257" i="1"/>
  <c r="N8258" i="1"/>
  <c r="N8259" i="1"/>
  <c r="N8260" i="1"/>
  <c r="N8261" i="1"/>
  <c r="N8262" i="1"/>
  <c r="N8263" i="1"/>
  <c r="N8264" i="1"/>
  <c r="N8265" i="1"/>
  <c r="N8266" i="1"/>
  <c r="N8267" i="1"/>
  <c r="N8268" i="1"/>
  <c r="N8269" i="1"/>
  <c r="N8270" i="1"/>
  <c r="N8271" i="1"/>
  <c r="N8272" i="1"/>
  <c r="N8273" i="1"/>
  <c r="N8274" i="1"/>
  <c r="N8275" i="1"/>
  <c r="N8276" i="1"/>
  <c r="N8277" i="1"/>
  <c r="N8278" i="1"/>
  <c r="N8279" i="1"/>
  <c r="N8280" i="1"/>
  <c r="N8281" i="1"/>
  <c r="N8282" i="1"/>
  <c r="N8283" i="1"/>
  <c r="N8284" i="1"/>
  <c r="N8285" i="1"/>
  <c r="N8286" i="1"/>
  <c r="N8287" i="1"/>
  <c r="N8288" i="1"/>
  <c r="N8289" i="1"/>
  <c r="N8290" i="1"/>
  <c r="N8291" i="1"/>
  <c r="N8292" i="1"/>
  <c r="N8293" i="1"/>
  <c r="N8294" i="1"/>
  <c r="N8295" i="1"/>
  <c r="N8296" i="1"/>
  <c r="N8297" i="1"/>
  <c r="N8298" i="1"/>
  <c r="N8299" i="1"/>
  <c r="N8300" i="1"/>
  <c r="N8301" i="1"/>
  <c r="N8302" i="1"/>
  <c r="N8303" i="1"/>
  <c r="N8304" i="1"/>
  <c r="N8305" i="1"/>
  <c r="N8306" i="1"/>
  <c r="N8307" i="1"/>
  <c r="N8308" i="1"/>
  <c r="N8309" i="1"/>
  <c r="N8310" i="1"/>
  <c r="N8311" i="1"/>
  <c r="N8312" i="1"/>
  <c r="N8313" i="1"/>
  <c r="N8314" i="1"/>
  <c r="N8315" i="1"/>
  <c r="N8316" i="1"/>
  <c r="N8317" i="1"/>
  <c r="N8318" i="1"/>
  <c r="N8319" i="1"/>
  <c r="N8320" i="1"/>
  <c r="N8321" i="1"/>
  <c r="N8322" i="1"/>
  <c r="N8323" i="1"/>
  <c r="N8324" i="1"/>
  <c r="N8325" i="1"/>
  <c r="N8326" i="1"/>
  <c r="N8327" i="1"/>
  <c r="N8328" i="1"/>
  <c r="N8329" i="1"/>
  <c r="N8330" i="1"/>
  <c r="N8331" i="1"/>
  <c r="N8332" i="1"/>
  <c r="N8333" i="1"/>
  <c r="N8334" i="1"/>
  <c r="N8335" i="1"/>
  <c r="N8336" i="1"/>
  <c r="N8337" i="1"/>
  <c r="N8338" i="1"/>
  <c r="N8339" i="1"/>
  <c r="N8340" i="1"/>
  <c r="N8341" i="1"/>
  <c r="N8342" i="1"/>
  <c r="N8343" i="1"/>
  <c r="N8344" i="1"/>
  <c r="N8345" i="1"/>
  <c r="N8346" i="1"/>
  <c r="N8347" i="1"/>
  <c r="N8348" i="1"/>
  <c r="N8349" i="1"/>
  <c r="N8350" i="1"/>
  <c r="N8351" i="1"/>
  <c r="N8352" i="1"/>
  <c r="N8353" i="1"/>
  <c r="N8354" i="1"/>
  <c r="N8355" i="1"/>
  <c r="N8356" i="1"/>
  <c r="N8357" i="1"/>
  <c r="N8358" i="1"/>
  <c r="N8359" i="1"/>
  <c r="N8360" i="1"/>
  <c r="N8361" i="1"/>
  <c r="N8362" i="1"/>
  <c r="N8363" i="1"/>
  <c r="N8364" i="1"/>
  <c r="N8365" i="1"/>
  <c r="N8366" i="1"/>
  <c r="N8367" i="1"/>
  <c r="N8368" i="1"/>
  <c r="N8369" i="1"/>
  <c r="N8370" i="1"/>
  <c r="N8371" i="1"/>
  <c r="N8372" i="1"/>
  <c r="N8373" i="1"/>
  <c r="N8374" i="1"/>
  <c r="N8375" i="1"/>
  <c r="N8376" i="1"/>
  <c r="N8377" i="1"/>
  <c r="N8378" i="1"/>
  <c r="N8379" i="1"/>
  <c r="N8380" i="1"/>
  <c r="N8381" i="1"/>
  <c r="N8382" i="1"/>
  <c r="N8383" i="1"/>
  <c r="N8384" i="1"/>
  <c r="N8385" i="1"/>
  <c r="N8386" i="1"/>
  <c r="N8387" i="1"/>
  <c r="N8388" i="1"/>
  <c r="N8389" i="1"/>
  <c r="N8390" i="1"/>
  <c r="N8391" i="1"/>
  <c r="N8392" i="1"/>
  <c r="N8393" i="1"/>
  <c r="N8394" i="1"/>
  <c r="N8395" i="1"/>
  <c r="N8396" i="1"/>
  <c r="N8397" i="1"/>
  <c r="N8398" i="1"/>
  <c r="N8399" i="1"/>
  <c r="N8400" i="1"/>
  <c r="N8401" i="1"/>
  <c r="N8402" i="1"/>
  <c r="N8403" i="1"/>
  <c r="N8404" i="1"/>
  <c r="N8405" i="1"/>
  <c r="N8406" i="1"/>
  <c r="N8407" i="1"/>
  <c r="N8408" i="1"/>
  <c r="N8409" i="1"/>
  <c r="N8410" i="1"/>
  <c r="N8411" i="1"/>
  <c r="N8412" i="1"/>
  <c r="N8413" i="1"/>
  <c r="N8414" i="1"/>
  <c r="N8415" i="1"/>
  <c r="N8416" i="1"/>
  <c r="N8417" i="1"/>
  <c r="N8418" i="1"/>
  <c r="N8419" i="1"/>
  <c r="N8420" i="1"/>
  <c r="N8421" i="1"/>
  <c r="N8422" i="1"/>
  <c r="N8423" i="1"/>
  <c r="N8424" i="1"/>
  <c r="N8425" i="1"/>
  <c r="N8426" i="1"/>
  <c r="N8427" i="1"/>
  <c r="N8428" i="1"/>
  <c r="N8429" i="1"/>
  <c r="N8430" i="1"/>
  <c r="N8431" i="1"/>
  <c r="N8432" i="1"/>
  <c r="N8433" i="1"/>
  <c r="N8434" i="1"/>
  <c r="N8435" i="1"/>
  <c r="N8436" i="1"/>
  <c r="N8437" i="1"/>
  <c r="N8438" i="1"/>
  <c r="N8439" i="1"/>
  <c r="N8440" i="1"/>
  <c r="N8441" i="1"/>
  <c r="N8442" i="1"/>
  <c r="N8443" i="1"/>
  <c r="N8444" i="1"/>
  <c r="N8445" i="1"/>
  <c r="N8446" i="1"/>
  <c r="N8447" i="1"/>
  <c r="N8448" i="1"/>
  <c r="N8449" i="1"/>
  <c r="N8450" i="1"/>
  <c r="N8451" i="1"/>
  <c r="N8452" i="1"/>
  <c r="N8453" i="1"/>
  <c r="N8454" i="1"/>
  <c r="N8455" i="1"/>
  <c r="N8456" i="1"/>
  <c r="N8457" i="1"/>
  <c r="N8458" i="1"/>
  <c r="N8459" i="1"/>
  <c r="N8460" i="1"/>
  <c r="N8461" i="1"/>
  <c r="N8462" i="1"/>
  <c r="N8463" i="1"/>
  <c r="N8464" i="1"/>
  <c r="N8465" i="1"/>
  <c r="N8466" i="1"/>
  <c r="N8467" i="1"/>
  <c r="N8468" i="1"/>
  <c r="N8469" i="1"/>
  <c r="N8470" i="1"/>
  <c r="N8471" i="1"/>
  <c r="N8472" i="1"/>
  <c r="N8473" i="1"/>
  <c r="N8474" i="1"/>
  <c r="N8475" i="1"/>
  <c r="N8476" i="1"/>
  <c r="N8477" i="1"/>
  <c r="N8478" i="1"/>
  <c r="N8479" i="1"/>
  <c r="N8480" i="1"/>
  <c r="N8481" i="1"/>
  <c r="N8482" i="1"/>
  <c r="N8483" i="1"/>
  <c r="N8484" i="1"/>
  <c r="N8485" i="1"/>
  <c r="N8486" i="1"/>
  <c r="N8487" i="1"/>
  <c r="N8488" i="1"/>
  <c r="N8489" i="1"/>
  <c r="N8490" i="1"/>
  <c r="N8491" i="1"/>
  <c r="N8492" i="1"/>
  <c r="N8493" i="1"/>
  <c r="N8494" i="1"/>
  <c r="N8495" i="1"/>
  <c r="N8496" i="1"/>
  <c r="N8497" i="1"/>
  <c r="N8498" i="1"/>
  <c r="N8499" i="1"/>
  <c r="N8500" i="1"/>
  <c r="N8501" i="1"/>
  <c r="N8502" i="1"/>
  <c r="N8503" i="1"/>
  <c r="N8504" i="1"/>
  <c r="N8505" i="1"/>
  <c r="N8506" i="1"/>
  <c r="N8507" i="1"/>
  <c r="N8508" i="1"/>
  <c r="N8509" i="1"/>
  <c r="N8510" i="1"/>
  <c r="N8511" i="1"/>
  <c r="N8512" i="1"/>
  <c r="N8513" i="1"/>
  <c r="N8514" i="1"/>
  <c r="N8515" i="1"/>
  <c r="N8516" i="1"/>
  <c r="N8517" i="1"/>
  <c r="N8518" i="1"/>
  <c r="N8519" i="1"/>
  <c r="N8520" i="1"/>
  <c r="N8521" i="1"/>
  <c r="N8522" i="1"/>
  <c r="N8523" i="1"/>
  <c r="N8524" i="1"/>
  <c r="N8525" i="1"/>
  <c r="N8526" i="1"/>
  <c r="N8527" i="1"/>
  <c r="N8528" i="1"/>
  <c r="N8529" i="1"/>
  <c r="N8530" i="1"/>
  <c r="N8531" i="1"/>
  <c r="N8532" i="1"/>
  <c r="N8533" i="1"/>
  <c r="N8534" i="1"/>
  <c r="N8535" i="1"/>
  <c r="N8536" i="1"/>
  <c r="N8537" i="1"/>
  <c r="N8538" i="1"/>
  <c r="N8539" i="1"/>
  <c r="N8540" i="1"/>
  <c r="N8541" i="1"/>
  <c r="N8542" i="1"/>
  <c r="N8543" i="1"/>
  <c r="N8544" i="1"/>
  <c r="N8545" i="1"/>
  <c r="N8546" i="1"/>
  <c r="N8547" i="1"/>
  <c r="N8548" i="1"/>
  <c r="N8549" i="1"/>
  <c r="N8550" i="1"/>
  <c r="N8551" i="1"/>
  <c r="N8552" i="1"/>
  <c r="N8553" i="1"/>
  <c r="N8554" i="1"/>
  <c r="N8555" i="1"/>
  <c r="N8556" i="1"/>
  <c r="N8557" i="1"/>
  <c r="N8558" i="1"/>
  <c r="N8559" i="1"/>
  <c r="N8560" i="1"/>
  <c r="N8561" i="1"/>
  <c r="N8562" i="1"/>
  <c r="N8563" i="1"/>
  <c r="N8564" i="1"/>
  <c r="N8565" i="1"/>
  <c r="N8566" i="1"/>
  <c r="N8567" i="1"/>
  <c r="N8568" i="1"/>
  <c r="N8569" i="1"/>
  <c r="N8570" i="1"/>
  <c r="N8571" i="1"/>
  <c r="N8572" i="1"/>
  <c r="N8573" i="1"/>
  <c r="N8574" i="1"/>
  <c r="N8575" i="1"/>
  <c r="N8576" i="1"/>
  <c r="N8577" i="1"/>
  <c r="N8578" i="1"/>
  <c r="N8579" i="1"/>
  <c r="N8580" i="1"/>
  <c r="N8581" i="1"/>
  <c r="N8582" i="1"/>
  <c r="N8583" i="1"/>
  <c r="N8584" i="1"/>
  <c r="N8585" i="1"/>
  <c r="N8586" i="1"/>
  <c r="N8587" i="1"/>
  <c r="N8588" i="1"/>
  <c r="N8589" i="1"/>
  <c r="N8590" i="1"/>
  <c r="N8591" i="1"/>
  <c r="N8592" i="1"/>
  <c r="N8593" i="1"/>
  <c r="N8594" i="1"/>
  <c r="N8595" i="1"/>
  <c r="N8596" i="1"/>
  <c r="N8597" i="1"/>
  <c r="N8598" i="1"/>
  <c r="N8599" i="1"/>
  <c r="N8600" i="1"/>
  <c r="N8601" i="1"/>
  <c r="N8602" i="1"/>
  <c r="N8603" i="1"/>
  <c r="N8604" i="1"/>
  <c r="N8605" i="1"/>
  <c r="N8606" i="1"/>
  <c r="N8607" i="1"/>
  <c r="N8608" i="1"/>
  <c r="N8609" i="1"/>
  <c r="N8610" i="1"/>
  <c r="N8611" i="1"/>
  <c r="N8612" i="1"/>
  <c r="N8613" i="1"/>
  <c r="N8614" i="1"/>
  <c r="N8615" i="1"/>
  <c r="N8616" i="1"/>
  <c r="N8617" i="1"/>
  <c r="N8618" i="1"/>
  <c r="N8619" i="1"/>
  <c r="N8620" i="1"/>
  <c r="N8621" i="1"/>
  <c r="N8622" i="1"/>
  <c r="N8623" i="1"/>
  <c r="N8624" i="1"/>
  <c r="N8625" i="1"/>
  <c r="N8626" i="1"/>
  <c r="N8627" i="1"/>
  <c r="N8628" i="1"/>
  <c r="N8629" i="1"/>
  <c r="N8630" i="1"/>
  <c r="N8631" i="1"/>
  <c r="N8632" i="1"/>
  <c r="N8633" i="1"/>
  <c r="N8634" i="1"/>
  <c r="N8635" i="1"/>
  <c r="N8636" i="1"/>
  <c r="N8637" i="1"/>
  <c r="N8638" i="1"/>
  <c r="N8639" i="1"/>
  <c r="N8640" i="1"/>
  <c r="N8641" i="1"/>
  <c r="N8642" i="1"/>
  <c r="N8643" i="1"/>
  <c r="N8644" i="1"/>
  <c r="N8645" i="1"/>
  <c r="N8646" i="1"/>
  <c r="N8647" i="1"/>
  <c r="N8648" i="1"/>
  <c r="N8649" i="1"/>
  <c r="N8650" i="1"/>
  <c r="N8651" i="1"/>
  <c r="N8652" i="1"/>
  <c r="N8653" i="1"/>
  <c r="N8654" i="1"/>
  <c r="N8655" i="1"/>
  <c r="N8656" i="1"/>
  <c r="N8657" i="1"/>
  <c r="N8658" i="1"/>
  <c r="N8659" i="1"/>
  <c r="N8660" i="1"/>
  <c r="N8661" i="1"/>
  <c r="N8662" i="1"/>
  <c r="N8663" i="1"/>
  <c r="N8664" i="1"/>
  <c r="N8665" i="1"/>
  <c r="N8666" i="1"/>
  <c r="N8667" i="1"/>
  <c r="N8668" i="1"/>
  <c r="N8669" i="1"/>
  <c r="N8670" i="1"/>
  <c r="N8671" i="1"/>
  <c r="N8672" i="1"/>
  <c r="N8673" i="1"/>
  <c r="N8674" i="1"/>
  <c r="N8675" i="1"/>
  <c r="N8676" i="1"/>
  <c r="N8677" i="1"/>
  <c r="N8678" i="1"/>
  <c r="N8679" i="1"/>
  <c r="N8680" i="1"/>
  <c r="N8681" i="1"/>
  <c r="N8682" i="1"/>
  <c r="N8683" i="1"/>
  <c r="N8684" i="1"/>
  <c r="N8685" i="1"/>
  <c r="N8686" i="1"/>
  <c r="N8687" i="1"/>
  <c r="N8688" i="1"/>
  <c r="N8689" i="1"/>
  <c r="N8690" i="1"/>
  <c r="N8691" i="1"/>
  <c r="N8692" i="1"/>
  <c r="N8693" i="1"/>
  <c r="N8694" i="1"/>
  <c r="N8695" i="1"/>
  <c r="N8696" i="1"/>
  <c r="N8697" i="1"/>
  <c r="N8698" i="1"/>
  <c r="N8699" i="1"/>
  <c r="N8700" i="1"/>
  <c r="N8701" i="1"/>
  <c r="N8702" i="1"/>
  <c r="N8703" i="1"/>
  <c r="N8704" i="1"/>
  <c r="N8705" i="1"/>
  <c r="N8706" i="1"/>
  <c r="N8707" i="1"/>
  <c r="N8708" i="1"/>
  <c r="N8709" i="1"/>
  <c r="N8710" i="1"/>
  <c r="N8711" i="1"/>
  <c r="N8712" i="1"/>
  <c r="N8713" i="1"/>
  <c r="N8714" i="1"/>
  <c r="N8715" i="1"/>
  <c r="N8716" i="1"/>
  <c r="N8717" i="1"/>
  <c r="N8718" i="1"/>
  <c r="N8719" i="1"/>
  <c r="N8720" i="1"/>
  <c r="N8721" i="1"/>
  <c r="N8722" i="1"/>
  <c r="N8723" i="1"/>
  <c r="N8724" i="1"/>
  <c r="N8725" i="1"/>
  <c r="N8726" i="1"/>
  <c r="N8727" i="1"/>
  <c r="N8728" i="1"/>
  <c r="N8729" i="1"/>
  <c r="N8730" i="1"/>
  <c r="N8731" i="1"/>
  <c r="N8732" i="1"/>
  <c r="N8733" i="1"/>
  <c r="N8734" i="1"/>
  <c r="N8735" i="1"/>
  <c r="N8736" i="1"/>
  <c r="N8737" i="1"/>
  <c r="N8738" i="1"/>
  <c r="N8739" i="1"/>
  <c r="N8740" i="1"/>
  <c r="N8741" i="1"/>
  <c r="N8742" i="1"/>
  <c r="N8743" i="1"/>
  <c r="N8744" i="1"/>
  <c r="N8745" i="1"/>
  <c r="N8746" i="1"/>
  <c r="N8747" i="1"/>
  <c r="N8748" i="1"/>
  <c r="N8749" i="1"/>
  <c r="N8750" i="1"/>
  <c r="N8751" i="1"/>
  <c r="N8752" i="1"/>
  <c r="N8753" i="1"/>
  <c r="N8754" i="1"/>
  <c r="N8755" i="1"/>
  <c r="N8756" i="1"/>
  <c r="N8757" i="1"/>
  <c r="N8758" i="1"/>
  <c r="N8759" i="1"/>
  <c r="N8760" i="1"/>
  <c r="N8761" i="1"/>
  <c r="N8762" i="1"/>
  <c r="N8763" i="1"/>
  <c r="N8764" i="1"/>
  <c r="N8765" i="1"/>
  <c r="N8766" i="1"/>
  <c r="N8767" i="1"/>
  <c r="N8768" i="1"/>
  <c r="N8769" i="1"/>
  <c r="N8770" i="1"/>
  <c r="N8771" i="1"/>
  <c r="N8772" i="1"/>
  <c r="N8773" i="1"/>
  <c r="N8774" i="1"/>
  <c r="N8775" i="1"/>
  <c r="N8776" i="1"/>
  <c r="N8777" i="1"/>
  <c r="N8778" i="1"/>
  <c r="N8779" i="1"/>
  <c r="N8780" i="1"/>
  <c r="N8781" i="1"/>
  <c r="N8782" i="1"/>
  <c r="N8783" i="1"/>
  <c r="N8784" i="1"/>
  <c r="N8785" i="1"/>
  <c r="N8786" i="1"/>
  <c r="N8787" i="1"/>
  <c r="N8788" i="1"/>
  <c r="N8789" i="1"/>
  <c r="N8790" i="1"/>
  <c r="N8791" i="1"/>
  <c r="N8792" i="1"/>
  <c r="N8793" i="1"/>
  <c r="N8794" i="1"/>
  <c r="N8795" i="1"/>
  <c r="N8796" i="1"/>
  <c r="N8797" i="1"/>
  <c r="N8798" i="1"/>
  <c r="N8799" i="1"/>
  <c r="N8800" i="1"/>
  <c r="N8801" i="1"/>
  <c r="N8802" i="1"/>
  <c r="N8803" i="1"/>
  <c r="N8804" i="1"/>
  <c r="N8805" i="1"/>
  <c r="N8806" i="1"/>
  <c r="N8807" i="1"/>
  <c r="N8808" i="1"/>
  <c r="N8809" i="1"/>
  <c r="N8810" i="1"/>
  <c r="N8811" i="1"/>
  <c r="N8812" i="1"/>
  <c r="N8813" i="1"/>
  <c r="N8814" i="1"/>
  <c r="N8815" i="1"/>
  <c r="N8816" i="1"/>
  <c r="N8817" i="1"/>
  <c r="N8818" i="1"/>
  <c r="N8819" i="1"/>
  <c r="N8820" i="1"/>
  <c r="N8821" i="1"/>
  <c r="N8822" i="1"/>
  <c r="N8823" i="1"/>
  <c r="N8824" i="1"/>
  <c r="N8825" i="1"/>
  <c r="N8826" i="1"/>
  <c r="N8827" i="1"/>
  <c r="N8828" i="1"/>
  <c r="N8829" i="1"/>
  <c r="N8830" i="1"/>
  <c r="N8831" i="1"/>
  <c r="N8832" i="1"/>
  <c r="N8833" i="1"/>
  <c r="N8834" i="1"/>
  <c r="N8835" i="1"/>
  <c r="N8836" i="1"/>
  <c r="N8837" i="1"/>
  <c r="N8838" i="1"/>
  <c r="N8839" i="1"/>
  <c r="N8840" i="1"/>
  <c r="N8841" i="1"/>
  <c r="N8842" i="1"/>
  <c r="N8843" i="1"/>
  <c r="N8844" i="1"/>
  <c r="N8845" i="1"/>
  <c r="N8846" i="1"/>
  <c r="N8847" i="1"/>
  <c r="N8848" i="1"/>
  <c r="N8849" i="1"/>
  <c r="N8850" i="1"/>
  <c r="N8851" i="1"/>
  <c r="N8852" i="1"/>
  <c r="N8853" i="1"/>
  <c r="N8854" i="1"/>
  <c r="N8855" i="1"/>
  <c r="N8856" i="1"/>
  <c r="N8857" i="1"/>
  <c r="N8858" i="1"/>
  <c r="N8859" i="1"/>
  <c r="N8860" i="1"/>
  <c r="N8861" i="1"/>
  <c r="N8862" i="1"/>
  <c r="N8863" i="1"/>
  <c r="N8864" i="1"/>
  <c r="N8865" i="1"/>
  <c r="N8866" i="1"/>
  <c r="N8867" i="1"/>
  <c r="N8868" i="1"/>
  <c r="N8869" i="1"/>
  <c r="N8870" i="1"/>
  <c r="N8871" i="1"/>
  <c r="N8872" i="1"/>
  <c r="N8873" i="1"/>
  <c r="N8874" i="1"/>
  <c r="N8875" i="1"/>
  <c r="N8876" i="1"/>
  <c r="N8877" i="1"/>
  <c r="N8878" i="1"/>
  <c r="N8879" i="1"/>
  <c r="N8880" i="1"/>
  <c r="N8881" i="1"/>
  <c r="N8882" i="1"/>
  <c r="N8883" i="1"/>
  <c r="N8884" i="1"/>
  <c r="N8885" i="1"/>
  <c r="N8886" i="1"/>
  <c r="N8887" i="1"/>
  <c r="N8888" i="1"/>
  <c r="N8889" i="1"/>
  <c r="N8890" i="1"/>
  <c r="N8891" i="1"/>
  <c r="N8892" i="1"/>
  <c r="N8893" i="1"/>
  <c r="N8894" i="1"/>
  <c r="N8895" i="1"/>
  <c r="N8896" i="1"/>
  <c r="N8897" i="1"/>
  <c r="N8898" i="1"/>
  <c r="N8899" i="1"/>
  <c r="N8900" i="1"/>
  <c r="N8901" i="1"/>
  <c r="N8902" i="1"/>
  <c r="N8903" i="1"/>
  <c r="N8904" i="1"/>
  <c r="N8905" i="1"/>
  <c r="N8906" i="1"/>
  <c r="N8907" i="1"/>
  <c r="N8908" i="1"/>
  <c r="N8909" i="1"/>
  <c r="N8910" i="1"/>
  <c r="N8911" i="1"/>
  <c r="N8912" i="1"/>
  <c r="N8913" i="1"/>
  <c r="N8914" i="1"/>
  <c r="N8915" i="1"/>
  <c r="N8916" i="1"/>
  <c r="N8917" i="1"/>
  <c r="N8918" i="1"/>
  <c r="N8919" i="1"/>
  <c r="N8920" i="1"/>
  <c r="N8921" i="1"/>
  <c r="N8922" i="1"/>
  <c r="N8923" i="1"/>
  <c r="N8924" i="1"/>
  <c r="N8925" i="1"/>
  <c r="N8926" i="1"/>
  <c r="N8927" i="1"/>
  <c r="N8928" i="1"/>
  <c r="N8929" i="1"/>
  <c r="N8930" i="1"/>
  <c r="N8931" i="1"/>
  <c r="N8932" i="1"/>
  <c r="N8933" i="1"/>
  <c r="N8934" i="1"/>
  <c r="N8935" i="1"/>
  <c r="N8936" i="1"/>
  <c r="N8937" i="1"/>
  <c r="N8938" i="1"/>
  <c r="N8939" i="1"/>
  <c r="N8940" i="1"/>
  <c r="N8941" i="1"/>
  <c r="N8942" i="1"/>
  <c r="N8943" i="1"/>
  <c r="N8944" i="1"/>
  <c r="N8945" i="1"/>
  <c r="N8946" i="1"/>
  <c r="N8947" i="1"/>
  <c r="N8948" i="1"/>
  <c r="N8949" i="1"/>
  <c r="N8950" i="1"/>
  <c r="N8951" i="1"/>
  <c r="N8952" i="1"/>
  <c r="N8953" i="1"/>
  <c r="N8954" i="1"/>
  <c r="N8955" i="1"/>
  <c r="N8956" i="1"/>
  <c r="N8957" i="1"/>
  <c r="N8958" i="1"/>
  <c r="N8959" i="1"/>
  <c r="N8960" i="1"/>
  <c r="N8961" i="1"/>
  <c r="N8962" i="1"/>
  <c r="N8963" i="1"/>
  <c r="N8964" i="1"/>
  <c r="N8965" i="1"/>
  <c r="N8966" i="1"/>
  <c r="N8967" i="1"/>
  <c r="N8968" i="1"/>
  <c r="N8969" i="1"/>
  <c r="N8970" i="1"/>
  <c r="N8971" i="1"/>
  <c r="N8972" i="1"/>
  <c r="N8973" i="1"/>
  <c r="N8974" i="1"/>
  <c r="N8975" i="1"/>
  <c r="N8976" i="1"/>
  <c r="N8977" i="1"/>
  <c r="N8978" i="1"/>
  <c r="N8979" i="1"/>
  <c r="N8980" i="1"/>
  <c r="N8981" i="1"/>
  <c r="N8982" i="1"/>
  <c r="N8983" i="1"/>
  <c r="N8984" i="1"/>
  <c r="N8985" i="1"/>
  <c r="N8986" i="1"/>
  <c r="N8987" i="1"/>
  <c r="N8988" i="1"/>
  <c r="N8989" i="1"/>
  <c r="N8990" i="1"/>
  <c r="N8991" i="1"/>
  <c r="N8992" i="1"/>
  <c r="N8993" i="1"/>
  <c r="N8994" i="1"/>
  <c r="N8995" i="1"/>
  <c r="N8996" i="1"/>
  <c r="N8997" i="1"/>
  <c r="N8998" i="1"/>
  <c r="N8999" i="1"/>
  <c r="N9000" i="1"/>
  <c r="N9001" i="1"/>
  <c r="N9002" i="1"/>
  <c r="N9003" i="1"/>
  <c r="N9004" i="1"/>
  <c r="N9005" i="1"/>
  <c r="N9006" i="1"/>
  <c r="N9007" i="1"/>
  <c r="N9008" i="1"/>
  <c r="N9009" i="1"/>
  <c r="N9010" i="1"/>
  <c r="N9011" i="1"/>
  <c r="N9012" i="1"/>
  <c r="N9013" i="1"/>
  <c r="N9014" i="1"/>
  <c r="N9015" i="1"/>
  <c r="N9016" i="1"/>
  <c r="N9017" i="1"/>
  <c r="N9018" i="1"/>
  <c r="N9019" i="1"/>
  <c r="N9020" i="1"/>
  <c r="N9021" i="1"/>
  <c r="N9022" i="1"/>
  <c r="N9023" i="1"/>
  <c r="N9024" i="1"/>
  <c r="N9025" i="1"/>
  <c r="N9026" i="1"/>
  <c r="N9027" i="1"/>
  <c r="N9028" i="1"/>
  <c r="N9029" i="1"/>
  <c r="N9030" i="1"/>
  <c r="N9031" i="1"/>
  <c r="N9032" i="1"/>
  <c r="N9033" i="1"/>
  <c r="N9034" i="1"/>
  <c r="N9035" i="1"/>
  <c r="N9036" i="1"/>
  <c r="N9037" i="1"/>
  <c r="N9038" i="1"/>
  <c r="N9039" i="1"/>
  <c r="N9040" i="1"/>
  <c r="N9041" i="1"/>
  <c r="N9042" i="1"/>
  <c r="N9043" i="1"/>
  <c r="N9044" i="1"/>
  <c r="N9045" i="1"/>
  <c r="N9046" i="1"/>
  <c r="N9047" i="1"/>
  <c r="N9048" i="1"/>
  <c r="N9049" i="1"/>
  <c r="N9050" i="1"/>
  <c r="N9051" i="1"/>
  <c r="N9052" i="1"/>
  <c r="N9053" i="1"/>
  <c r="N9054" i="1"/>
  <c r="N9055" i="1"/>
  <c r="N9056" i="1"/>
  <c r="N9057" i="1"/>
  <c r="N9058" i="1"/>
  <c r="N9059" i="1"/>
  <c r="N9060" i="1"/>
  <c r="N9061" i="1"/>
  <c r="N9062" i="1"/>
  <c r="N9063" i="1"/>
  <c r="N9064" i="1"/>
  <c r="N9065" i="1"/>
  <c r="N9066" i="1"/>
  <c r="N9067" i="1"/>
  <c r="N9068" i="1"/>
  <c r="N9069" i="1"/>
  <c r="N9070" i="1"/>
  <c r="N9071" i="1"/>
  <c r="N9072" i="1"/>
  <c r="N9073" i="1"/>
  <c r="N9074" i="1"/>
  <c r="N9075" i="1"/>
  <c r="N9076" i="1"/>
  <c r="N9077" i="1"/>
  <c r="N9078" i="1"/>
  <c r="N9079" i="1"/>
  <c r="N9080" i="1"/>
  <c r="N9081" i="1"/>
  <c r="N9082" i="1"/>
  <c r="N9083" i="1"/>
  <c r="N9084" i="1"/>
  <c r="N9085" i="1"/>
  <c r="N9086" i="1"/>
  <c r="N9087" i="1"/>
  <c r="N9088" i="1"/>
  <c r="N9089" i="1"/>
  <c r="N9090" i="1"/>
  <c r="N9091" i="1"/>
  <c r="N9092" i="1"/>
  <c r="N9093" i="1"/>
  <c r="N9094" i="1"/>
  <c r="N9095" i="1"/>
  <c r="N9096" i="1"/>
  <c r="N9097" i="1"/>
  <c r="N9098" i="1"/>
  <c r="N9099" i="1"/>
  <c r="N9100" i="1"/>
  <c r="N9101" i="1"/>
  <c r="N9102" i="1"/>
  <c r="N9103" i="1"/>
  <c r="N9104" i="1"/>
  <c r="N9105" i="1"/>
  <c r="N9106" i="1"/>
  <c r="N9107" i="1"/>
  <c r="N9108" i="1"/>
  <c r="N9109" i="1"/>
  <c r="N9110" i="1"/>
  <c r="N9111" i="1"/>
  <c r="N9112" i="1"/>
  <c r="N9113" i="1"/>
  <c r="N9114" i="1"/>
  <c r="N9115" i="1"/>
  <c r="N9116" i="1"/>
  <c r="N9117" i="1"/>
  <c r="N9118" i="1"/>
  <c r="N9119" i="1"/>
  <c r="N9120" i="1"/>
  <c r="N9121" i="1"/>
  <c r="N9122" i="1"/>
  <c r="N9123" i="1"/>
  <c r="N9124" i="1"/>
  <c r="N9125" i="1"/>
  <c r="N9126" i="1"/>
  <c r="N9127" i="1"/>
  <c r="N9128" i="1"/>
  <c r="N9129" i="1"/>
  <c r="N9130" i="1"/>
  <c r="N9131" i="1"/>
  <c r="N9132" i="1"/>
  <c r="N9133" i="1"/>
  <c r="N9134" i="1"/>
  <c r="N9135" i="1"/>
  <c r="N9136" i="1"/>
  <c r="N9137" i="1"/>
  <c r="N9138" i="1"/>
  <c r="N9139" i="1"/>
  <c r="N9140" i="1"/>
  <c r="N9141" i="1"/>
  <c r="N9142" i="1"/>
  <c r="N9143" i="1"/>
  <c r="N9144" i="1"/>
  <c r="N9145" i="1"/>
  <c r="N9146" i="1"/>
  <c r="N9147" i="1"/>
  <c r="N9148" i="1"/>
  <c r="N9149" i="1"/>
  <c r="N9150" i="1"/>
  <c r="N9151" i="1"/>
  <c r="N9152" i="1"/>
  <c r="N9153" i="1"/>
  <c r="N9154" i="1"/>
  <c r="N9155" i="1"/>
  <c r="N9156" i="1"/>
  <c r="N9157" i="1"/>
  <c r="N9158" i="1"/>
  <c r="N9159" i="1"/>
  <c r="N9160" i="1"/>
  <c r="N9161" i="1"/>
  <c r="N9162" i="1"/>
  <c r="N9163" i="1"/>
  <c r="N9164" i="1"/>
  <c r="N9165" i="1"/>
  <c r="N9166" i="1"/>
  <c r="N9167" i="1"/>
  <c r="N9168" i="1"/>
  <c r="N9169" i="1"/>
  <c r="N9170" i="1"/>
  <c r="N9171" i="1"/>
  <c r="N9172" i="1"/>
  <c r="N9173" i="1"/>
  <c r="N9174" i="1"/>
  <c r="N9175" i="1"/>
  <c r="N9176" i="1"/>
  <c r="N9177" i="1"/>
  <c r="N9178" i="1"/>
  <c r="N9179" i="1"/>
  <c r="N9180" i="1"/>
  <c r="N9181" i="1"/>
  <c r="N9182" i="1"/>
  <c r="N9183" i="1"/>
  <c r="N9184" i="1"/>
  <c r="N9185" i="1"/>
  <c r="N9186" i="1"/>
  <c r="N9187" i="1"/>
  <c r="N9188" i="1"/>
  <c r="N9189" i="1"/>
  <c r="N9190" i="1"/>
  <c r="N9191" i="1"/>
  <c r="N9192" i="1"/>
  <c r="N9193" i="1"/>
  <c r="N9194" i="1"/>
  <c r="N9195" i="1"/>
  <c r="N9196" i="1"/>
  <c r="N9197" i="1"/>
  <c r="N9198" i="1"/>
  <c r="N9199" i="1"/>
  <c r="N9200" i="1"/>
  <c r="N9201" i="1"/>
  <c r="N9202" i="1"/>
  <c r="N9203" i="1"/>
  <c r="N9204" i="1"/>
  <c r="N9205" i="1"/>
  <c r="N9206" i="1"/>
  <c r="N9207" i="1"/>
  <c r="N9208" i="1"/>
  <c r="N9209" i="1"/>
  <c r="N9210" i="1"/>
  <c r="N9211" i="1"/>
  <c r="N9212" i="1"/>
  <c r="N9213" i="1"/>
  <c r="N9214" i="1"/>
  <c r="N9215" i="1"/>
  <c r="N9216" i="1"/>
  <c r="N9217" i="1"/>
  <c r="N9218" i="1"/>
  <c r="N9219" i="1"/>
  <c r="N9220" i="1"/>
  <c r="N9221" i="1"/>
  <c r="N9222" i="1"/>
  <c r="N9223" i="1"/>
  <c r="N9224" i="1"/>
  <c r="N9225" i="1"/>
  <c r="N9226" i="1"/>
  <c r="N9227" i="1"/>
  <c r="N9228" i="1"/>
  <c r="N9229" i="1"/>
  <c r="N9230" i="1"/>
  <c r="N9231" i="1"/>
  <c r="N9232" i="1"/>
  <c r="N9233" i="1"/>
  <c r="N9234" i="1"/>
  <c r="N9235" i="1"/>
  <c r="N9236" i="1"/>
  <c r="N9237" i="1"/>
  <c r="N9238" i="1"/>
  <c r="N9239" i="1"/>
  <c r="N9240" i="1"/>
  <c r="N9241" i="1"/>
  <c r="N9242" i="1"/>
  <c r="N9243" i="1"/>
  <c r="N9244" i="1"/>
  <c r="N9245" i="1"/>
  <c r="N9246" i="1"/>
  <c r="N9247" i="1"/>
  <c r="N9248" i="1"/>
  <c r="N9249" i="1"/>
  <c r="N9250" i="1"/>
  <c r="N9251" i="1"/>
  <c r="N9252" i="1"/>
  <c r="N9253" i="1"/>
  <c r="N9254" i="1"/>
  <c r="N9255" i="1"/>
  <c r="N9256" i="1"/>
  <c r="N9257" i="1"/>
  <c r="N9258" i="1"/>
  <c r="N9259" i="1"/>
  <c r="N9260" i="1"/>
  <c r="N9261" i="1"/>
  <c r="N9262" i="1"/>
  <c r="N9263" i="1"/>
  <c r="N9264" i="1"/>
  <c r="N9265" i="1"/>
  <c r="N9266" i="1"/>
  <c r="N9267" i="1"/>
  <c r="N9268" i="1"/>
  <c r="N9269" i="1"/>
  <c r="N9270" i="1"/>
  <c r="N9271" i="1"/>
  <c r="N9272" i="1"/>
  <c r="N9273" i="1"/>
  <c r="N9274" i="1"/>
  <c r="N9275" i="1"/>
  <c r="N9276" i="1"/>
  <c r="N9277" i="1"/>
  <c r="N9278" i="1"/>
  <c r="N9279" i="1"/>
  <c r="N9280" i="1"/>
  <c r="N9281" i="1"/>
  <c r="N9282" i="1"/>
  <c r="N9283" i="1"/>
  <c r="N9284" i="1"/>
  <c r="N9285" i="1"/>
  <c r="N9286" i="1"/>
  <c r="N9287" i="1"/>
  <c r="N9288" i="1"/>
  <c r="N9289" i="1"/>
  <c r="N9290" i="1"/>
  <c r="N9291" i="1"/>
  <c r="N9292" i="1"/>
  <c r="N9293" i="1"/>
  <c r="N9294" i="1"/>
  <c r="N9295" i="1"/>
  <c r="N9296" i="1"/>
  <c r="N9297" i="1"/>
  <c r="N9298" i="1"/>
  <c r="N9299" i="1"/>
  <c r="N9300" i="1"/>
  <c r="N9301" i="1"/>
  <c r="N9302" i="1"/>
  <c r="N9303" i="1"/>
  <c r="N9304" i="1"/>
  <c r="N9305" i="1"/>
  <c r="N9306" i="1"/>
  <c r="N9307" i="1"/>
  <c r="N9308" i="1"/>
  <c r="N9309" i="1"/>
  <c r="N9310" i="1"/>
  <c r="N9311" i="1"/>
  <c r="N9312" i="1"/>
  <c r="N9313" i="1"/>
  <c r="N9314" i="1"/>
  <c r="N9315" i="1"/>
  <c r="N9316" i="1"/>
  <c r="N9317" i="1"/>
  <c r="N9318" i="1"/>
  <c r="N9319" i="1"/>
  <c r="N9320" i="1"/>
  <c r="N9321" i="1"/>
  <c r="N9322" i="1"/>
  <c r="N9323" i="1"/>
  <c r="N9324" i="1"/>
  <c r="N9325" i="1"/>
  <c r="N9326" i="1"/>
  <c r="N9327" i="1"/>
  <c r="N9328" i="1"/>
  <c r="N9329" i="1"/>
  <c r="N9330" i="1"/>
  <c r="N9331" i="1"/>
  <c r="N9332" i="1"/>
  <c r="N9333" i="1"/>
  <c r="N9334" i="1"/>
  <c r="N9335" i="1"/>
  <c r="N9336" i="1"/>
  <c r="N9337" i="1"/>
  <c r="N9338" i="1"/>
  <c r="N9339" i="1"/>
  <c r="N9340" i="1"/>
  <c r="N9341" i="1"/>
  <c r="N9342" i="1"/>
  <c r="N9343" i="1"/>
  <c r="N9344" i="1"/>
  <c r="N9345" i="1"/>
  <c r="N9346" i="1"/>
  <c r="N9347" i="1"/>
  <c r="N9348" i="1"/>
  <c r="N9349" i="1"/>
  <c r="N9350" i="1"/>
  <c r="N9351" i="1"/>
  <c r="N9352" i="1"/>
  <c r="N9353" i="1"/>
  <c r="N9354" i="1"/>
  <c r="N9355" i="1"/>
  <c r="N9356" i="1"/>
  <c r="N9357" i="1"/>
  <c r="N9358" i="1"/>
  <c r="N9359" i="1"/>
  <c r="N9360" i="1"/>
  <c r="N9361" i="1"/>
  <c r="N9362" i="1"/>
  <c r="N9363" i="1"/>
  <c r="N9364" i="1"/>
  <c r="N9365" i="1"/>
  <c r="N9366" i="1"/>
  <c r="N9367" i="1"/>
  <c r="N9368" i="1"/>
  <c r="N9369" i="1"/>
  <c r="N9370" i="1"/>
  <c r="N9371" i="1"/>
  <c r="N9372" i="1"/>
  <c r="N9373" i="1"/>
  <c r="N9374" i="1"/>
  <c r="N9375" i="1"/>
  <c r="N9376" i="1"/>
  <c r="N9377" i="1"/>
  <c r="N9378" i="1"/>
  <c r="N9379" i="1"/>
  <c r="N9380" i="1"/>
  <c r="N9381" i="1"/>
  <c r="N9382" i="1"/>
  <c r="N9383" i="1"/>
  <c r="N9384" i="1"/>
  <c r="N9385" i="1"/>
  <c r="N9386" i="1"/>
  <c r="N9387" i="1"/>
  <c r="N9388" i="1"/>
  <c r="N9389" i="1"/>
  <c r="N9390" i="1"/>
  <c r="N9391" i="1"/>
  <c r="N9392" i="1"/>
  <c r="N9393" i="1"/>
  <c r="N9394" i="1"/>
  <c r="N9395" i="1"/>
  <c r="N9396" i="1"/>
  <c r="N9397" i="1"/>
  <c r="N9398" i="1"/>
  <c r="N9399" i="1"/>
  <c r="N9400" i="1"/>
  <c r="N9401" i="1"/>
  <c r="N9402" i="1"/>
  <c r="N9403" i="1"/>
  <c r="N9404" i="1"/>
  <c r="N9405" i="1"/>
  <c r="N9406" i="1"/>
  <c r="N9407" i="1"/>
  <c r="N9408" i="1"/>
  <c r="N9409" i="1"/>
  <c r="N9410" i="1"/>
  <c r="N9411" i="1"/>
  <c r="N9412" i="1"/>
  <c r="N9413" i="1"/>
  <c r="N9414" i="1"/>
  <c r="N9415" i="1"/>
  <c r="N9416" i="1"/>
  <c r="N9417" i="1"/>
  <c r="N9418" i="1"/>
  <c r="N9419" i="1"/>
  <c r="N9420" i="1"/>
  <c r="N9421" i="1"/>
  <c r="N9422" i="1"/>
  <c r="N9423" i="1"/>
  <c r="N9424" i="1"/>
  <c r="N9425" i="1"/>
  <c r="N9426" i="1"/>
  <c r="N9427" i="1"/>
  <c r="N9428" i="1"/>
  <c r="N9429" i="1"/>
  <c r="N9430" i="1"/>
  <c r="N9431" i="1"/>
  <c r="N9432" i="1"/>
  <c r="N9433" i="1"/>
  <c r="N9434" i="1"/>
  <c r="N9435" i="1"/>
  <c r="N9436" i="1"/>
  <c r="N9437" i="1"/>
  <c r="N9438" i="1"/>
  <c r="N9439" i="1"/>
  <c r="N9440" i="1"/>
  <c r="N9441" i="1"/>
  <c r="N9442" i="1"/>
  <c r="N9443" i="1"/>
  <c r="N9444" i="1"/>
  <c r="N9445" i="1"/>
  <c r="N9446" i="1"/>
  <c r="N9447" i="1"/>
  <c r="N9448" i="1"/>
  <c r="N9449" i="1"/>
  <c r="N9450" i="1"/>
  <c r="N9451" i="1"/>
  <c r="N9452" i="1"/>
  <c r="N9453" i="1"/>
  <c r="N9454" i="1"/>
  <c r="N9455" i="1"/>
  <c r="N9456" i="1"/>
  <c r="N9457" i="1"/>
  <c r="N9458" i="1"/>
  <c r="N9459" i="1"/>
  <c r="N9460" i="1"/>
  <c r="N9461" i="1"/>
  <c r="N9462" i="1"/>
  <c r="N9463" i="1"/>
  <c r="N9464" i="1"/>
  <c r="N9465" i="1"/>
  <c r="N9466" i="1"/>
  <c r="N9467" i="1"/>
  <c r="N9468" i="1"/>
  <c r="N9469" i="1"/>
  <c r="N9470" i="1"/>
  <c r="N9471" i="1"/>
  <c r="N9472" i="1"/>
  <c r="N9473" i="1"/>
  <c r="N9474" i="1"/>
  <c r="N9475" i="1"/>
  <c r="N9476" i="1"/>
  <c r="N9477" i="1"/>
  <c r="N9478" i="1"/>
  <c r="N9479" i="1"/>
  <c r="N9480" i="1"/>
  <c r="N9481" i="1"/>
  <c r="N9482" i="1"/>
  <c r="N9483" i="1"/>
  <c r="N9484" i="1"/>
  <c r="N9485" i="1"/>
  <c r="N9486" i="1"/>
  <c r="N9487" i="1"/>
  <c r="N9488" i="1"/>
  <c r="N9489" i="1"/>
  <c r="N9490" i="1"/>
  <c r="N9491" i="1"/>
  <c r="N9492" i="1"/>
  <c r="N9493" i="1"/>
  <c r="N9494" i="1"/>
  <c r="N9495" i="1"/>
  <c r="N9496" i="1"/>
  <c r="N9497" i="1"/>
  <c r="N9498" i="1"/>
  <c r="N9499" i="1"/>
  <c r="N9500" i="1"/>
  <c r="N9501" i="1"/>
  <c r="N9502" i="1"/>
  <c r="N9503" i="1"/>
  <c r="N9504" i="1"/>
  <c r="N9505" i="1"/>
  <c r="N9506" i="1"/>
  <c r="N9507" i="1"/>
  <c r="N9508" i="1"/>
  <c r="N9509" i="1"/>
  <c r="N9510" i="1"/>
  <c r="N9511" i="1"/>
  <c r="N9512" i="1"/>
  <c r="N9513" i="1"/>
  <c r="N9514" i="1"/>
  <c r="N9515" i="1"/>
  <c r="N9516" i="1"/>
  <c r="N9517" i="1"/>
  <c r="N9518" i="1"/>
  <c r="N9519" i="1"/>
  <c r="N9520" i="1"/>
  <c r="N9521" i="1"/>
  <c r="N9522" i="1"/>
  <c r="N9523" i="1"/>
  <c r="N9524" i="1"/>
  <c r="N9525" i="1"/>
  <c r="N9526" i="1"/>
  <c r="N9527" i="1"/>
  <c r="N9528" i="1"/>
  <c r="N9529" i="1"/>
  <c r="N9530" i="1"/>
  <c r="N9531" i="1"/>
  <c r="N9532" i="1"/>
  <c r="N9533" i="1"/>
  <c r="N9534" i="1"/>
  <c r="N9535" i="1"/>
  <c r="N9536" i="1"/>
  <c r="N9537" i="1"/>
  <c r="N9538" i="1"/>
  <c r="N9539" i="1"/>
  <c r="N9540" i="1"/>
  <c r="N9541" i="1"/>
  <c r="N9542" i="1"/>
  <c r="N9543" i="1"/>
  <c r="N9544" i="1"/>
  <c r="N9545" i="1"/>
  <c r="N9546" i="1"/>
  <c r="N9547" i="1"/>
  <c r="N9548" i="1"/>
  <c r="N9549" i="1"/>
  <c r="N9550" i="1"/>
  <c r="N9551" i="1"/>
  <c r="N9552" i="1"/>
  <c r="N9553" i="1"/>
  <c r="N9554" i="1"/>
  <c r="N9555" i="1"/>
  <c r="N9556" i="1"/>
  <c r="N9557" i="1"/>
  <c r="N9558" i="1"/>
  <c r="N9559" i="1"/>
  <c r="N9560" i="1"/>
  <c r="N9561" i="1"/>
  <c r="N9562" i="1"/>
  <c r="N9563" i="1"/>
  <c r="N9564" i="1"/>
  <c r="N9565" i="1"/>
  <c r="N9566" i="1"/>
  <c r="N9567" i="1"/>
  <c r="N9568" i="1"/>
  <c r="N9569" i="1"/>
  <c r="N9570" i="1"/>
  <c r="N9571" i="1"/>
  <c r="N9572" i="1"/>
  <c r="N9573" i="1"/>
  <c r="N9574" i="1"/>
  <c r="N9575" i="1"/>
  <c r="N9576" i="1"/>
  <c r="N9577" i="1"/>
  <c r="N9578" i="1"/>
  <c r="N9579" i="1"/>
  <c r="N9580" i="1"/>
  <c r="N9581" i="1"/>
  <c r="N9582" i="1"/>
  <c r="N9583" i="1"/>
  <c r="N9584" i="1"/>
  <c r="N9585" i="1"/>
  <c r="N9586" i="1"/>
  <c r="N9587" i="1"/>
  <c r="N9588" i="1"/>
  <c r="N9589" i="1"/>
  <c r="N9590" i="1"/>
  <c r="N9591" i="1"/>
  <c r="N9592" i="1"/>
  <c r="N9593" i="1"/>
  <c r="N9594" i="1"/>
  <c r="N9595" i="1"/>
  <c r="N9596" i="1"/>
  <c r="N9597" i="1"/>
  <c r="N9598" i="1"/>
  <c r="N9599" i="1"/>
  <c r="N9600" i="1"/>
  <c r="N9601" i="1"/>
  <c r="N9602" i="1"/>
  <c r="N9603" i="1"/>
  <c r="N9604" i="1"/>
  <c r="N9605" i="1"/>
  <c r="N9606" i="1"/>
  <c r="N9607" i="1"/>
  <c r="N9608" i="1"/>
  <c r="N9609" i="1"/>
  <c r="N9610" i="1"/>
  <c r="N9611" i="1"/>
  <c r="N9612" i="1"/>
  <c r="N9613" i="1"/>
  <c r="N9614" i="1"/>
  <c r="N9615" i="1"/>
  <c r="N9616" i="1"/>
  <c r="N9617" i="1"/>
  <c r="N9618" i="1"/>
  <c r="N9619" i="1"/>
  <c r="N9620" i="1"/>
  <c r="N9621" i="1"/>
  <c r="N9622" i="1"/>
  <c r="N9623" i="1"/>
  <c r="N9624" i="1"/>
  <c r="N9625" i="1"/>
  <c r="N9626" i="1"/>
  <c r="N9627" i="1"/>
  <c r="N9628" i="1"/>
  <c r="N9629" i="1"/>
  <c r="N9630" i="1"/>
  <c r="N9631" i="1"/>
  <c r="N9632" i="1"/>
  <c r="N9633" i="1"/>
  <c r="N9634" i="1"/>
  <c r="N9635" i="1"/>
  <c r="N9636" i="1"/>
  <c r="N9637" i="1"/>
  <c r="N9638" i="1"/>
  <c r="N9639" i="1"/>
  <c r="N9640" i="1"/>
  <c r="N9641" i="1"/>
  <c r="N9642" i="1"/>
  <c r="N9643" i="1"/>
  <c r="N9644" i="1"/>
  <c r="N9645" i="1"/>
  <c r="N9646" i="1"/>
  <c r="N9647" i="1"/>
  <c r="N9648" i="1"/>
  <c r="N9649" i="1"/>
  <c r="N9650" i="1"/>
  <c r="N9651" i="1"/>
  <c r="N9652" i="1"/>
  <c r="N9653" i="1"/>
  <c r="N9654" i="1"/>
  <c r="N9655" i="1"/>
  <c r="N9656" i="1"/>
  <c r="N9657" i="1"/>
  <c r="N9658" i="1"/>
  <c r="N9659" i="1"/>
  <c r="N9660" i="1"/>
  <c r="N9661" i="1"/>
  <c r="N9662" i="1"/>
  <c r="N9663" i="1"/>
  <c r="N9664" i="1"/>
  <c r="N9665" i="1"/>
  <c r="N9666" i="1"/>
  <c r="N9667" i="1"/>
  <c r="N9668" i="1"/>
  <c r="N9669" i="1"/>
  <c r="N9670" i="1"/>
  <c r="N9671" i="1"/>
  <c r="N9672" i="1"/>
  <c r="N9673" i="1"/>
  <c r="N9674" i="1"/>
  <c r="N9675" i="1"/>
  <c r="N9676" i="1"/>
  <c r="N9677" i="1"/>
  <c r="N9678" i="1"/>
  <c r="N9679" i="1"/>
  <c r="N9680" i="1"/>
  <c r="N9681" i="1"/>
  <c r="N9682" i="1"/>
  <c r="N9683" i="1"/>
  <c r="N9684" i="1"/>
  <c r="N9685" i="1"/>
  <c r="N9686" i="1"/>
  <c r="N9687" i="1"/>
  <c r="N9688" i="1"/>
  <c r="N9689" i="1"/>
  <c r="N9690" i="1"/>
  <c r="N9691" i="1"/>
  <c r="N9692" i="1"/>
  <c r="N9693" i="1"/>
  <c r="N9694" i="1"/>
  <c r="N9695" i="1"/>
  <c r="N9696" i="1"/>
  <c r="N9697" i="1"/>
  <c r="N9698" i="1"/>
  <c r="N9699" i="1"/>
  <c r="N9700" i="1"/>
  <c r="N9701" i="1"/>
  <c r="N9702" i="1"/>
  <c r="N9703" i="1"/>
  <c r="N9704" i="1"/>
  <c r="N9705" i="1"/>
  <c r="N9706" i="1"/>
  <c r="N9707" i="1"/>
  <c r="N9708" i="1"/>
  <c r="N9709" i="1"/>
  <c r="N9710" i="1"/>
  <c r="N9711" i="1"/>
  <c r="N9712" i="1"/>
  <c r="N9713" i="1"/>
  <c r="N9714" i="1"/>
  <c r="N9715" i="1"/>
  <c r="N9716" i="1"/>
  <c r="N9717" i="1"/>
  <c r="N9718" i="1"/>
  <c r="N9719" i="1"/>
  <c r="N9720" i="1"/>
  <c r="N9721" i="1"/>
  <c r="N9722" i="1"/>
  <c r="N9723" i="1"/>
  <c r="N9724" i="1"/>
  <c r="N9725" i="1"/>
  <c r="N9726" i="1"/>
  <c r="N9727" i="1"/>
  <c r="N9728" i="1"/>
  <c r="N9729" i="1"/>
  <c r="N9730" i="1"/>
  <c r="N9731" i="1"/>
  <c r="N9732" i="1"/>
  <c r="N9733" i="1"/>
  <c r="N9734" i="1"/>
  <c r="N9735" i="1"/>
  <c r="N9736" i="1"/>
  <c r="N9737" i="1"/>
  <c r="N9738" i="1"/>
  <c r="N9739" i="1"/>
  <c r="N9740" i="1"/>
  <c r="N9741" i="1"/>
  <c r="N9742" i="1"/>
  <c r="N9743" i="1"/>
  <c r="N9744" i="1"/>
  <c r="N9745" i="1"/>
  <c r="N9746" i="1"/>
  <c r="N9747" i="1"/>
  <c r="N9748" i="1"/>
  <c r="N9749" i="1"/>
  <c r="N9750" i="1"/>
  <c r="N9751" i="1"/>
  <c r="N9752" i="1"/>
  <c r="N9753" i="1"/>
  <c r="N9754" i="1"/>
  <c r="N9755" i="1"/>
  <c r="N9756" i="1"/>
  <c r="N9757" i="1"/>
  <c r="N9758" i="1"/>
  <c r="N9759" i="1"/>
  <c r="N9760" i="1"/>
  <c r="N9761" i="1"/>
  <c r="N9762" i="1"/>
  <c r="N9763" i="1"/>
  <c r="N9764" i="1"/>
  <c r="N9765" i="1"/>
  <c r="N9766" i="1"/>
  <c r="N9767" i="1"/>
  <c r="N9768" i="1"/>
  <c r="N9769" i="1"/>
  <c r="N9770" i="1"/>
  <c r="N9771" i="1"/>
  <c r="N9772" i="1"/>
  <c r="N9773" i="1"/>
  <c r="N9774" i="1"/>
  <c r="N9775" i="1"/>
  <c r="N9776" i="1"/>
  <c r="N9777" i="1"/>
  <c r="N9778" i="1"/>
  <c r="N9779" i="1"/>
  <c r="N9780" i="1"/>
  <c r="N9781" i="1"/>
  <c r="N9782" i="1"/>
  <c r="N9" i="1"/>
  <c r="J10" i="1" l="1"/>
  <c r="AE10" i="1" s="1"/>
  <c r="J11" i="1"/>
  <c r="AE11" i="1" s="1"/>
  <c r="J12" i="1"/>
  <c r="AE12" i="1" s="1"/>
  <c r="J13" i="1"/>
  <c r="AE13" i="1" s="1"/>
  <c r="J14" i="1"/>
  <c r="AE14" i="1" s="1"/>
  <c r="J15" i="1"/>
  <c r="AE15" i="1" s="1"/>
  <c r="J16" i="1"/>
  <c r="AE16" i="1" s="1"/>
  <c r="J17" i="1"/>
  <c r="AE17" i="1" s="1"/>
  <c r="J18" i="1"/>
  <c r="AE18" i="1" s="1"/>
  <c r="J19" i="1"/>
  <c r="AE19" i="1" s="1"/>
  <c r="J20" i="1"/>
  <c r="AE20" i="1" s="1"/>
  <c r="J21" i="1"/>
  <c r="AE21" i="1" s="1"/>
  <c r="J22" i="1"/>
  <c r="AE22" i="1" s="1"/>
  <c r="J23" i="1"/>
  <c r="AE23" i="1" s="1"/>
  <c r="J24" i="1"/>
  <c r="AE24" i="1" s="1"/>
  <c r="J25" i="1"/>
  <c r="AE25" i="1" s="1"/>
  <c r="J26" i="1"/>
  <c r="AE26" i="1" s="1"/>
  <c r="J27" i="1"/>
  <c r="AE27" i="1" s="1"/>
  <c r="J28" i="1"/>
  <c r="AE28" i="1" s="1"/>
  <c r="J29" i="1"/>
  <c r="AE29" i="1" s="1"/>
  <c r="J30" i="1"/>
  <c r="AE30" i="1" s="1"/>
  <c r="J31" i="1"/>
  <c r="AE31" i="1" s="1"/>
  <c r="J32" i="1"/>
  <c r="AE32" i="1" s="1"/>
  <c r="J33" i="1"/>
  <c r="AE33" i="1" s="1"/>
  <c r="J34" i="1"/>
  <c r="AE34" i="1" s="1"/>
  <c r="J35" i="1"/>
  <c r="AE35" i="1" s="1"/>
  <c r="J36" i="1"/>
  <c r="AE36" i="1" s="1"/>
  <c r="J37" i="1"/>
  <c r="AE37" i="1" s="1"/>
  <c r="J38" i="1"/>
  <c r="AE38" i="1" s="1"/>
  <c r="J39" i="1"/>
  <c r="AE39" i="1" s="1"/>
  <c r="J40" i="1"/>
  <c r="AE40" i="1" s="1"/>
  <c r="J41" i="1"/>
  <c r="AE41" i="1" s="1"/>
  <c r="J42" i="1"/>
  <c r="AE42" i="1" s="1"/>
  <c r="J43" i="1"/>
  <c r="AE43" i="1" s="1"/>
  <c r="J44" i="1"/>
  <c r="AE44" i="1" s="1"/>
  <c r="J45" i="1"/>
  <c r="AE45" i="1" s="1"/>
  <c r="J46" i="1"/>
  <c r="AE46" i="1" s="1"/>
  <c r="J47" i="1"/>
  <c r="AE47" i="1" s="1"/>
  <c r="J48" i="1"/>
  <c r="AE48" i="1" s="1"/>
  <c r="J49" i="1"/>
  <c r="AE49" i="1" s="1"/>
  <c r="J50" i="1"/>
  <c r="AE50" i="1" s="1"/>
  <c r="J51" i="1"/>
  <c r="AE51" i="1" s="1"/>
  <c r="J52" i="1"/>
  <c r="AE52" i="1" s="1"/>
  <c r="J53" i="1"/>
  <c r="AE53" i="1" s="1"/>
  <c r="J54" i="1"/>
  <c r="AE54" i="1" s="1"/>
  <c r="J55" i="1"/>
  <c r="AE55" i="1" s="1"/>
  <c r="J56" i="1"/>
  <c r="AE56" i="1" s="1"/>
  <c r="J57" i="1"/>
  <c r="AE57" i="1" s="1"/>
  <c r="J58" i="1"/>
  <c r="AE58" i="1" s="1"/>
  <c r="J59" i="1"/>
  <c r="AE59" i="1" s="1"/>
  <c r="J60" i="1"/>
  <c r="AE60" i="1" s="1"/>
  <c r="J61" i="1"/>
  <c r="AE61" i="1" s="1"/>
  <c r="J62" i="1"/>
  <c r="AE62" i="1" s="1"/>
  <c r="J63" i="1"/>
  <c r="AE63" i="1" s="1"/>
  <c r="J64" i="1"/>
  <c r="AE64" i="1" s="1"/>
  <c r="J65" i="1"/>
  <c r="AE65" i="1" s="1"/>
  <c r="J66" i="1"/>
  <c r="AE66" i="1" s="1"/>
  <c r="J67" i="1"/>
  <c r="AE67" i="1" s="1"/>
  <c r="J68" i="1"/>
  <c r="AE68" i="1" s="1"/>
  <c r="J69" i="1"/>
  <c r="AE69" i="1" s="1"/>
  <c r="J70" i="1"/>
  <c r="AE70" i="1" s="1"/>
  <c r="J71" i="1"/>
  <c r="AE71" i="1" s="1"/>
  <c r="J72" i="1"/>
  <c r="AE72" i="1" s="1"/>
  <c r="J73" i="1"/>
  <c r="AE73" i="1" s="1"/>
  <c r="J74" i="1"/>
  <c r="AE74" i="1" s="1"/>
  <c r="J75" i="1"/>
  <c r="AE75" i="1" s="1"/>
  <c r="J76" i="1"/>
  <c r="AE76" i="1" s="1"/>
  <c r="J77" i="1"/>
  <c r="AE77" i="1" s="1"/>
  <c r="J78" i="1"/>
  <c r="AE78" i="1" s="1"/>
  <c r="J79" i="1"/>
  <c r="AE79" i="1" s="1"/>
  <c r="J80" i="1"/>
  <c r="AE80" i="1" s="1"/>
  <c r="J81" i="1"/>
  <c r="AE81" i="1" s="1"/>
  <c r="J82" i="1"/>
  <c r="AE82" i="1" s="1"/>
  <c r="J83" i="1"/>
  <c r="AE83" i="1" s="1"/>
  <c r="J84" i="1"/>
  <c r="AE84" i="1" s="1"/>
  <c r="J85" i="1"/>
  <c r="AE85" i="1" s="1"/>
  <c r="J86" i="1"/>
  <c r="AE86" i="1" s="1"/>
  <c r="J87" i="1"/>
  <c r="AE87" i="1" s="1"/>
  <c r="J88" i="1"/>
  <c r="AE88" i="1" s="1"/>
  <c r="J89" i="1"/>
  <c r="AE89" i="1" s="1"/>
  <c r="J90" i="1"/>
  <c r="AE90" i="1" s="1"/>
  <c r="J91" i="1"/>
  <c r="AE91" i="1" s="1"/>
  <c r="J92" i="1"/>
  <c r="AE92" i="1" s="1"/>
  <c r="J93" i="1"/>
  <c r="AE93" i="1" s="1"/>
  <c r="J94" i="1"/>
  <c r="AE94" i="1" s="1"/>
  <c r="J95" i="1"/>
  <c r="AE95" i="1" s="1"/>
  <c r="J96" i="1"/>
  <c r="AE96" i="1" s="1"/>
  <c r="J97" i="1"/>
  <c r="AE97" i="1" s="1"/>
  <c r="J98" i="1"/>
  <c r="AE98" i="1" s="1"/>
  <c r="J99" i="1"/>
  <c r="AE99" i="1" s="1"/>
  <c r="J100" i="1"/>
  <c r="AE100" i="1" s="1"/>
  <c r="J101" i="1"/>
  <c r="AE101" i="1" s="1"/>
  <c r="J102" i="1"/>
  <c r="AE102" i="1" s="1"/>
  <c r="J103" i="1"/>
  <c r="AE103" i="1" s="1"/>
  <c r="J104" i="1"/>
  <c r="AE104" i="1" s="1"/>
  <c r="J105" i="1"/>
  <c r="AE105" i="1" s="1"/>
  <c r="J106" i="1"/>
  <c r="AE106" i="1" s="1"/>
  <c r="J107" i="1"/>
  <c r="AE107" i="1" s="1"/>
  <c r="J108" i="1"/>
  <c r="AE108" i="1" s="1"/>
  <c r="J109" i="1"/>
  <c r="AE109" i="1" s="1"/>
  <c r="J110" i="1"/>
  <c r="AE110" i="1" s="1"/>
  <c r="J111" i="1"/>
  <c r="AE111" i="1" s="1"/>
  <c r="J112" i="1"/>
  <c r="AE112" i="1" s="1"/>
  <c r="J113" i="1"/>
  <c r="AE113" i="1" s="1"/>
  <c r="J114" i="1"/>
  <c r="AE114" i="1" s="1"/>
  <c r="J115" i="1"/>
  <c r="AE115" i="1" s="1"/>
  <c r="J116" i="1"/>
  <c r="AE116" i="1" s="1"/>
  <c r="J117" i="1"/>
  <c r="AE117" i="1" s="1"/>
  <c r="J118" i="1"/>
  <c r="AE118" i="1" s="1"/>
  <c r="J119" i="1"/>
  <c r="AE119" i="1" s="1"/>
  <c r="J120" i="1"/>
  <c r="AE120" i="1" s="1"/>
  <c r="J121" i="1"/>
  <c r="AE121" i="1" s="1"/>
  <c r="J122" i="1"/>
  <c r="AE122" i="1" s="1"/>
  <c r="J123" i="1"/>
  <c r="AE123" i="1" s="1"/>
  <c r="J124" i="1"/>
  <c r="AE124" i="1" s="1"/>
  <c r="J125" i="1"/>
  <c r="AE125" i="1" s="1"/>
  <c r="J126" i="1"/>
  <c r="AE126" i="1" s="1"/>
  <c r="J127" i="1"/>
  <c r="AE127" i="1" s="1"/>
  <c r="J128" i="1"/>
  <c r="AE128" i="1" s="1"/>
  <c r="J129" i="1"/>
  <c r="AE129" i="1" s="1"/>
  <c r="J130" i="1"/>
  <c r="AE130" i="1" s="1"/>
  <c r="J131" i="1"/>
  <c r="AE131" i="1" s="1"/>
  <c r="J132" i="1"/>
  <c r="AE132" i="1" s="1"/>
  <c r="J133" i="1"/>
  <c r="AE133" i="1" s="1"/>
  <c r="J134" i="1"/>
  <c r="AE134" i="1" s="1"/>
  <c r="J135" i="1"/>
  <c r="AE135" i="1" s="1"/>
  <c r="J136" i="1"/>
  <c r="AE136" i="1" s="1"/>
  <c r="J137" i="1"/>
  <c r="AE137" i="1" s="1"/>
  <c r="J138" i="1"/>
  <c r="AE138" i="1" s="1"/>
  <c r="J139" i="1"/>
  <c r="AE139" i="1" s="1"/>
  <c r="J140" i="1"/>
  <c r="AE140" i="1" s="1"/>
  <c r="J141" i="1"/>
  <c r="AE141" i="1" s="1"/>
  <c r="J142" i="1"/>
  <c r="AE142" i="1" s="1"/>
  <c r="J143" i="1"/>
  <c r="AE143" i="1" s="1"/>
  <c r="J144" i="1"/>
  <c r="AE144" i="1" s="1"/>
  <c r="J145" i="1"/>
  <c r="AE145" i="1" s="1"/>
  <c r="J146" i="1"/>
  <c r="AE146" i="1" s="1"/>
  <c r="J147" i="1"/>
  <c r="AE147" i="1" s="1"/>
  <c r="J148" i="1"/>
  <c r="AE148" i="1" s="1"/>
  <c r="J149" i="1"/>
  <c r="AE149" i="1" s="1"/>
  <c r="J150" i="1"/>
  <c r="AE150" i="1" s="1"/>
  <c r="J151" i="1"/>
  <c r="AE151" i="1" s="1"/>
  <c r="J152" i="1"/>
  <c r="AE152" i="1" s="1"/>
  <c r="J153" i="1"/>
  <c r="AE153" i="1" s="1"/>
  <c r="J154" i="1"/>
  <c r="AE154" i="1" s="1"/>
  <c r="J155" i="1"/>
  <c r="AE155" i="1" s="1"/>
  <c r="J156" i="1"/>
  <c r="AE156" i="1" s="1"/>
  <c r="J157" i="1"/>
  <c r="AE157" i="1" s="1"/>
  <c r="J158" i="1"/>
  <c r="AE158" i="1" s="1"/>
  <c r="J159" i="1"/>
  <c r="AE159" i="1" s="1"/>
  <c r="J160" i="1"/>
  <c r="AE160" i="1" s="1"/>
  <c r="J161" i="1"/>
  <c r="AE161" i="1" s="1"/>
  <c r="J162" i="1"/>
  <c r="AE162" i="1" s="1"/>
  <c r="J163" i="1"/>
  <c r="AE163" i="1" s="1"/>
  <c r="J164" i="1"/>
  <c r="AE164" i="1" s="1"/>
  <c r="J165" i="1"/>
  <c r="AE165" i="1" s="1"/>
  <c r="J166" i="1"/>
  <c r="AE166" i="1" s="1"/>
  <c r="J167" i="1"/>
  <c r="AE167" i="1" s="1"/>
  <c r="J168" i="1"/>
  <c r="AE168" i="1" s="1"/>
  <c r="J169" i="1"/>
  <c r="AE169" i="1" s="1"/>
  <c r="J170" i="1"/>
  <c r="AE170" i="1" s="1"/>
  <c r="J171" i="1"/>
  <c r="AE171" i="1" s="1"/>
  <c r="J172" i="1"/>
  <c r="AE172" i="1" s="1"/>
  <c r="J173" i="1"/>
  <c r="AE173" i="1" s="1"/>
  <c r="J174" i="1"/>
  <c r="AE174" i="1" s="1"/>
  <c r="J175" i="1"/>
  <c r="AE175" i="1" s="1"/>
  <c r="J176" i="1"/>
  <c r="AE176" i="1" s="1"/>
  <c r="J177" i="1"/>
  <c r="AE177" i="1" s="1"/>
  <c r="J178" i="1"/>
  <c r="AE178" i="1" s="1"/>
  <c r="J179" i="1"/>
  <c r="AE179" i="1" s="1"/>
  <c r="J180" i="1"/>
  <c r="AE180" i="1" s="1"/>
  <c r="J181" i="1"/>
  <c r="AE181" i="1" s="1"/>
  <c r="J182" i="1"/>
  <c r="AE182" i="1" s="1"/>
  <c r="J183" i="1"/>
  <c r="AE183" i="1" s="1"/>
  <c r="J184" i="1"/>
  <c r="AE184" i="1" s="1"/>
  <c r="J185" i="1"/>
  <c r="AE185" i="1" s="1"/>
  <c r="J186" i="1"/>
  <c r="AE186" i="1" s="1"/>
  <c r="J187" i="1"/>
  <c r="AE187" i="1" s="1"/>
  <c r="J188" i="1"/>
  <c r="AE188" i="1" s="1"/>
  <c r="J189" i="1"/>
  <c r="AE189" i="1" s="1"/>
  <c r="J190" i="1"/>
  <c r="AE190" i="1" s="1"/>
  <c r="J191" i="1"/>
  <c r="AE191" i="1" s="1"/>
  <c r="J192" i="1"/>
  <c r="AE192" i="1" s="1"/>
  <c r="J193" i="1"/>
  <c r="AE193" i="1" s="1"/>
  <c r="J194" i="1"/>
  <c r="AE194" i="1" s="1"/>
  <c r="J195" i="1"/>
  <c r="AE195" i="1" s="1"/>
  <c r="J196" i="1"/>
  <c r="AE196" i="1" s="1"/>
  <c r="J197" i="1"/>
  <c r="AE197" i="1" s="1"/>
  <c r="J198" i="1"/>
  <c r="AE198" i="1" s="1"/>
  <c r="J199" i="1"/>
  <c r="AE199" i="1" s="1"/>
  <c r="J200" i="1"/>
  <c r="AE200" i="1" s="1"/>
  <c r="J201" i="1"/>
  <c r="AE201" i="1" s="1"/>
  <c r="J202" i="1"/>
  <c r="AE202" i="1" s="1"/>
  <c r="J203" i="1"/>
  <c r="AE203" i="1" s="1"/>
  <c r="J204" i="1"/>
  <c r="AE204" i="1" s="1"/>
  <c r="J205" i="1"/>
  <c r="AE205" i="1" s="1"/>
  <c r="J206" i="1"/>
  <c r="AE206" i="1" s="1"/>
  <c r="J207" i="1"/>
  <c r="AE207" i="1" s="1"/>
  <c r="J208" i="1"/>
  <c r="AE208" i="1" s="1"/>
  <c r="J209" i="1"/>
  <c r="AE209" i="1" s="1"/>
  <c r="J210" i="1"/>
  <c r="AE210" i="1" s="1"/>
  <c r="J211" i="1"/>
  <c r="AE211" i="1" s="1"/>
  <c r="J212" i="1"/>
  <c r="AE212" i="1" s="1"/>
  <c r="J213" i="1"/>
  <c r="AE213" i="1" s="1"/>
  <c r="J214" i="1"/>
  <c r="AE214" i="1" s="1"/>
  <c r="J215" i="1"/>
  <c r="AE215" i="1" s="1"/>
  <c r="J216" i="1"/>
  <c r="AE216" i="1" s="1"/>
  <c r="J217" i="1"/>
  <c r="AE217" i="1" s="1"/>
  <c r="J218" i="1"/>
  <c r="AE218" i="1" s="1"/>
  <c r="J219" i="1"/>
  <c r="AE219" i="1" s="1"/>
  <c r="J220" i="1"/>
  <c r="AE220" i="1" s="1"/>
  <c r="J221" i="1"/>
  <c r="AE221" i="1" s="1"/>
  <c r="J222" i="1"/>
  <c r="AE222" i="1" s="1"/>
  <c r="J223" i="1"/>
  <c r="AE223" i="1" s="1"/>
  <c r="J224" i="1"/>
  <c r="AE224" i="1" s="1"/>
  <c r="J225" i="1"/>
  <c r="AE225" i="1" s="1"/>
  <c r="J226" i="1"/>
  <c r="AE226" i="1" s="1"/>
  <c r="J227" i="1"/>
  <c r="AE227" i="1" s="1"/>
  <c r="J228" i="1"/>
  <c r="AE228" i="1" s="1"/>
  <c r="J229" i="1"/>
  <c r="AE229" i="1" s="1"/>
  <c r="J230" i="1"/>
  <c r="AE230" i="1" s="1"/>
  <c r="J231" i="1"/>
  <c r="AE231" i="1" s="1"/>
  <c r="J232" i="1"/>
  <c r="AE232" i="1" s="1"/>
  <c r="J233" i="1"/>
  <c r="AE233" i="1" s="1"/>
  <c r="J234" i="1"/>
  <c r="AE234" i="1" s="1"/>
  <c r="J235" i="1"/>
  <c r="AE235" i="1" s="1"/>
  <c r="J236" i="1"/>
  <c r="AE236" i="1" s="1"/>
  <c r="J237" i="1"/>
  <c r="AE237" i="1" s="1"/>
  <c r="J238" i="1"/>
  <c r="AE238" i="1" s="1"/>
  <c r="J239" i="1"/>
  <c r="AE239" i="1" s="1"/>
  <c r="J240" i="1"/>
  <c r="AE240" i="1" s="1"/>
  <c r="J241" i="1"/>
  <c r="AE241" i="1" s="1"/>
  <c r="J242" i="1"/>
  <c r="AE242" i="1" s="1"/>
  <c r="J243" i="1"/>
  <c r="AE243" i="1" s="1"/>
  <c r="J244" i="1"/>
  <c r="AE244" i="1" s="1"/>
  <c r="J245" i="1"/>
  <c r="AE245" i="1" s="1"/>
  <c r="J246" i="1"/>
  <c r="AE246" i="1" s="1"/>
  <c r="J247" i="1"/>
  <c r="AE247" i="1" s="1"/>
  <c r="J248" i="1"/>
  <c r="AE248" i="1" s="1"/>
  <c r="J249" i="1"/>
  <c r="AE249" i="1" s="1"/>
  <c r="J250" i="1"/>
  <c r="AE250" i="1" s="1"/>
  <c r="J251" i="1"/>
  <c r="AE251" i="1" s="1"/>
  <c r="J252" i="1"/>
  <c r="AE252" i="1" s="1"/>
  <c r="J253" i="1"/>
  <c r="AE253" i="1" s="1"/>
  <c r="J254" i="1"/>
  <c r="AE254" i="1" s="1"/>
  <c r="J255" i="1"/>
  <c r="AE255" i="1" s="1"/>
  <c r="J256" i="1"/>
  <c r="AE256" i="1" s="1"/>
  <c r="J257" i="1"/>
  <c r="AE257" i="1" s="1"/>
  <c r="J258" i="1"/>
  <c r="AE258" i="1" s="1"/>
  <c r="J259" i="1"/>
  <c r="AE259" i="1" s="1"/>
  <c r="J260" i="1"/>
  <c r="AE260" i="1" s="1"/>
  <c r="J261" i="1"/>
  <c r="AE261" i="1" s="1"/>
  <c r="J262" i="1"/>
  <c r="AE262" i="1" s="1"/>
  <c r="J263" i="1"/>
  <c r="AE263" i="1" s="1"/>
  <c r="J264" i="1"/>
  <c r="AE264" i="1" s="1"/>
  <c r="J265" i="1"/>
  <c r="AE265" i="1" s="1"/>
  <c r="J266" i="1"/>
  <c r="AE266" i="1" s="1"/>
  <c r="J267" i="1"/>
  <c r="AE267" i="1" s="1"/>
  <c r="J268" i="1"/>
  <c r="AE268" i="1" s="1"/>
  <c r="J269" i="1"/>
  <c r="AE269" i="1" s="1"/>
  <c r="J270" i="1"/>
  <c r="AE270" i="1" s="1"/>
  <c r="J271" i="1"/>
  <c r="AE271" i="1" s="1"/>
  <c r="J272" i="1"/>
  <c r="AE272" i="1" s="1"/>
  <c r="J273" i="1"/>
  <c r="AE273" i="1" s="1"/>
  <c r="J274" i="1"/>
  <c r="AE274" i="1" s="1"/>
  <c r="J275" i="1"/>
  <c r="AE275" i="1" s="1"/>
  <c r="J276" i="1"/>
  <c r="AE276" i="1" s="1"/>
  <c r="J277" i="1"/>
  <c r="AE277" i="1" s="1"/>
  <c r="J278" i="1"/>
  <c r="AE278" i="1" s="1"/>
  <c r="J279" i="1"/>
  <c r="AE279" i="1" s="1"/>
  <c r="J280" i="1"/>
  <c r="AE280" i="1" s="1"/>
  <c r="J281" i="1"/>
  <c r="AE281" i="1" s="1"/>
  <c r="J282" i="1"/>
  <c r="AE282" i="1" s="1"/>
  <c r="J283" i="1"/>
  <c r="AE283" i="1" s="1"/>
  <c r="J284" i="1"/>
  <c r="AE284" i="1" s="1"/>
  <c r="J285" i="1"/>
  <c r="AE285" i="1" s="1"/>
  <c r="J286" i="1"/>
  <c r="AE286" i="1" s="1"/>
  <c r="J287" i="1"/>
  <c r="AE287" i="1" s="1"/>
  <c r="J288" i="1"/>
  <c r="AE288" i="1" s="1"/>
  <c r="J289" i="1"/>
  <c r="AE289" i="1" s="1"/>
  <c r="J290" i="1"/>
  <c r="AE290" i="1" s="1"/>
  <c r="J291" i="1"/>
  <c r="AE291" i="1" s="1"/>
  <c r="J292" i="1"/>
  <c r="AE292" i="1" s="1"/>
  <c r="J293" i="1"/>
  <c r="AE293" i="1" s="1"/>
  <c r="J294" i="1"/>
  <c r="AE294" i="1" s="1"/>
  <c r="J295" i="1"/>
  <c r="AE295" i="1" s="1"/>
  <c r="J296" i="1"/>
  <c r="AE296" i="1" s="1"/>
  <c r="J297" i="1"/>
  <c r="AE297" i="1" s="1"/>
  <c r="J298" i="1"/>
  <c r="AE298" i="1" s="1"/>
  <c r="J299" i="1"/>
  <c r="AE299" i="1" s="1"/>
  <c r="J300" i="1"/>
  <c r="AE300" i="1" s="1"/>
  <c r="J301" i="1"/>
  <c r="AE301" i="1" s="1"/>
  <c r="J302" i="1"/>
  <c r="AE302" i="1" s="1"/>
  <c r="J303" i="1"/>
  <c r="AE303" i="1" s="1"/>
  <c r="J304" i="1"/>
  <c r="AE304" i="1" s="1"/>
  <c r="J305" i="1"/>
  <c r="AE305" i="1" s="1"/>
  <c r="J306" i="1"/>
  <c r="AE306" i="1" s="1"/>
  <c r="J307" i="1"/>
  <c r="AE307" i="1" s="1"/>
  <c r="J308" i="1"/>
  <c r="AE308" i="1" s="1"/>
  <c r="J309" i="1"/>
  <c r="AE309" i="1" s="1"/>
  <c r="J310" i="1"/>
  <c r="AE310" i="1" s="1"/>
  <c r="J311" i="1"/>
  <c r="AE311" i="1" s="1"/>
  <c r="J312" i="1"/>
  <c r="AE312" i="1" s="1"/>
  <c r="J313" i="1"/>
  <c r="AE313" i="1" s="1"/>
  <c r="J314" i="1"/>
  <c r="AE314" i="1" s="1"/>
  <c r="J315" i="1"/>
  <c r="AE315" i="1" s="1"/>
  <c r="J316" i="1"/>
  <c r="AE316" i="1" s="1"/>
  <c r="J317" i="1"/>
  <c r="AE317" i="1" s="1"/>
  <c r="J318" i="1"/>
  <c r="AE318" i="1" s="1"/>
  <c r="J319" i="1"/>
  <c r="AE319" i="1" s="1"/>
  <c r="J320" i="1"/>
  <c r="AE320" i="1" s="1"/>
  <c r="J321" i="1"/>
  <c r="AE321" i="1" s="1"/>
  <c r="J322" i="1"/>
  <c r="AE322" i="1" s="1"/>
  <c r="J323" i="1"/>
  <c r="AE323" i="1" s="1"/>
  <c r="J324" i="1"/>
  <c r="AE324" i="1" s="1"/>
  <c r="J325" i="1"/>
  <c r="AE325" i="1" s="1"/>
  <c r="J326" i="1"/>
  <c r="AE326" i="1" s="1"/>
  <c r="J327" i="1"/>
  <c r="AE327" i="1" s="1"/>
  <c r="J328" i="1"/>
  <c r="AE328" i="1" s="1"/>
  <c r="J329" i="1"/>
  <c r="AE329" i="1" s="1"/>
  <c r="J330" i="1"/>
  <c r="AE330" i="1" s="1"/>
  <c r="J331" i="1"/>
  <c r="AE331" i="1" s="1"/>
  <c r="J332" i="1"/>
  <c r="AE332" i="1" s="1"/>
  <c r="J333" i="1"/>
  <c r="AE333" i="1" s="1"/>
  <c r="J334" i="1"/>
  <c r="AE334" i="1" s="1"/>
  <c r="J335" i="1"/>
  <c r="AE335" i="1" s="1"/>
  <c r="J336" i="1"/>
  <c r="AE336" i="1" s="1"/>
  <c r="J337" i="1"/>
  <c r="AE337" i="1" s="1"/>
  <c r="J338" i="1"/>
  <c r="AE338" i="1" s="1"/>
  <c r="J339" i="1"/>
  <c r="AE339" i="1" s="1"/>
  <c r="J340" i="1"/>
  <c r="AE340" i="1" s="1"/>
  <c r="J341" i="1"/>
  <c r="AE341" i="1" s="1"/>
  <c r="J342" i="1"/>
  <c r="AE342" i="1" s="1"/>
  <c r="J343" i="1"/>
  <c r="AE343" i="1" s="1"/>
  <c r="J344" i="1"/>
  <c r="AE344" i="1" s="1"/>
  <c r="J345" i="1"/>
  <c r="AE345" i="1" s="1"/>
  <c r="J346" i="1"/>
  <c r="AE346" i="1" s="1"/>
  <c r="J347" i="1"/>
  <c r="AE347" i="1" s="1"/>
  <c r="J348" i="1"/>
  <c r="AE348" i="1" s="1"/>
  <c r="J349" i="1"/>
  <c r="AE349" i="1" s="1"/>
  <c r="J350" i="1"/>
  <c r="AE350" i="1" s="1"/>
  <c r="J351" i="1"/>
  <c r="AE351" i="1" s="1"/>
  <c r="J352" i="1"/>
  <c r="AE352" i="1" s="1"/>
  <c r="J353" i="1"/>
  <c r="AE353" i="1" s="1"/>
  <c r="J354" i="1"/>
  <c r="AE354" i="1" s="1"/>
  <c r="J355" i="1"/>
  <c r="AE355" i="1" s="1"/>
  <c r="J356" i="1"/>
  <c r="AE356" i="1" s="1"/>
  <c r="J357" i="1"/>
  <c r="AE357" i="1" s="1"/>
  <c r="J358" i="1"/>
  <c r="AE358" i="1" s="1"/>
  <c r="J359" i="1"/>
  <c r="AE359" i="1" s="1"/>
  <c r="J360" i="1"/>
  <c r="AE360" i="1" s="1"/>
  <c r="J361" i="1"/>
  <c r="AE361" i="1" s="1"/>
  <c r="J362" i="1"/>
  <c r="AE362" i="1" s="1"/>
  <c r="J363" i="1"/>
  <c r="AE363" i="1" s="1"/>
  <c r="J364" i="1"/>
  <c r="AE364" i="1" s="1"/>
  <c r="J365" i="1"/>
  <c r="AE365" i="1" s="1"/>
  <c r="J366" i="1"/>
  <c r="AE366" i="1" s="1"/>
  <c r="J367" i="1"/>
  <c r="AE367" i="1" s="1"/>
  <c r="J368" i="1"/>
  <c r="AE368" i="1" s="1"/>
  <c r="J369" i="1"/>
  <c r="AE369" i="1" s="1"/>
  <c r="J370" i="1"/>
  <c r="AE370" i="1" s="1"/>
  <c r="J371" i="1"/>
  <c r="AE371" i="1" s="1"/>
  <c r="J372" i="1"/>
  <c r="AE372" i="1" s="1"/>
  <c r="J373" i="1"/>
  <c r="AE373" i="1" s="1"/>
  <c r="J374" i="1"/>
  <c r="AE374" i="1" s="1"/>
  <c r="J375" i="1"/>
  <c r="AE375" i="1" s="1"/>
  <c r="J376" i="1"/>
  <c r="AE376" i="1" s="1"/>
  <c r="J377" i="1"/>
  <c r="AE377" i="1" s="1"/>
  <c r="J378" i="1"/>
  <c r="AE378" i="1" s="1"/>
  <c r="J379" i="1"/>
  <c r="AE379" i="1" s="1"/>
  <c r="J380" i="1"/>
  <c r="AE380" i="1" s="1"/>
  <c r="J381" i="1"/>
  <c r="AE381" i="1" s="1"/>
  <c r="J382" i="1"/>
  <c r="AE382" i="1" s="1"/>
  <c r="J383" i="1"/>
  <c r="AE383" i="1" s="1"/>
  <c r="J384" i="1"/>
  <c r="AE384" i="1" s="1"/>
  <c r="J385" i="1"/>
  <c r="AE385" i="1" s="1"/>
  <c r="J386" i="1"/>
  <c r="AE386" i="1" s="1"/>
  <c r="J387" i="1"/>
  <c r="AE387" i="1" s="1"/>
  <c r="J388" i="1"/>
  <c r="AE388" i="1" s="1"/>
  <c r="J389" i="1"/>
  <c r="AE389" i="1" s="1"/>
  <c r="J390" i="1"/>
  <c r="AE390" i="1" s="1"/>
  <c r="J391" i="1"/>
  <c r="AE391" i="1" s="1"/>
  <c r="J392" i="1"/>
  <c r="AE392" i="1" s="1"/>
  <c r="J393" i="1"/>
  <c r="AE393" i="1" s="1"/>
  <c r="J394" i="1"/>
  <c r="AE394" i="1" s="1"/>
  <c r="J395" i="1"/>
  <c r="AE395" i="1" s="1"/>
  <c r="J396" i="1"/>
  <c r="AE396" i="1" s="1"/>
  <c r="J397" i="1"/>
  <c r="AE397" i="1" s="1"/>
  <c r="J398" i="1"/>
  <c r="AE398" i="1" s="1"/>
  <c r="J399" i="1"/>
  <c r="AE399" i="1" s="1"/>
  <c r="J400" i="1"/>
  <c r="AE400" i="1" s="1"/>
  <c r="J401" i="1"/>
  <c r="AE401" i="1" s="1"/>
  <c r="J402" i="1"/>
  <c r="AE402" i="1" s="1"/>
  <c r="J403" i="1"/>
  <c r="AE403" i="1" s="1"/>
  <c r="J404" i="1"/>
  <c r="AE404" i="1" s="1"/>
  <c r="J405" i="1"/>
  <c r="AE405" i="1" s="1"/>
  <c r="J406" i="1"/>
  <c r="AE406" i="1" s="1"/>
  <c r="J407" i="1"/>
  <c r="AE407" i="1" s="1"/>
  <c r="J408" i="1"/>
  <c r="AE408" i="1" s="1"/>
  <c r="J409" i="1"/>
  <c r="AE409" i="1" s="1"/>
  <c r="J410" i="1"/>
  <c r="AE410" i="1" s="1"/>
  <c r="J411" i="1"/>
  <c r="AE411" i="1" s="1"/>
  <c r="J412" i="1"/>
  <c r="AE412" i="1" s="1"/>
  <c r="J413" i="1"/>
  <c r="AE413" i="1" s="1"/>
  <c r="J414" i="1"/>
  <c r="AE414" i="1" s="1"/>
  <c r="J415" i="1"/>
  <c r="AE415" i="1" s="1"/>
  <c r="J416" i="1"/>
  <c r="AE416" i="1" s="1"/>
  <c r="J417" i="1"/>
  <c r="AE417" i="1" s="1"/>
  <c r="J418" i="1"/>
  <c r="AE418" i="1" s="1"/>
  <c r="J419" i="1"/>
  <c r="AE419" i="1" s="1"/>
  <c r="J420" i="1"/>
  <c r="AE420" i="1" s="1"/>
  <c r="J421" i="1"/>
  <c r="AE421" i="1" s="1"/>
  <c r="J422" i="1"/>
  <c r="AE422" i="1" s="1"/>
  <c r="J423" i="1"/>
  <c r="AE423" i="1" s="1"/>
  <c r="J424" i="1"/>
  <c r="AE424" i="1" s="1"/>
  <c r="J425" i="1"/>
  <c r="AE425" i="1" s="1"/>
  <c r="J426" i="1"/>
  <c r="AE426" i="1" s="1"/>
  <c r="J427" i="1"/>
  <c r="AE427" i="1" s="1"/>
  <c r="J428" i="1"/>
  <c r="AE428" i="1" s="1"/>
  <c r="J429" i="1"/>
  <c r="AE429" i="1" s="1"/>
  <c r="J430" i="1"/>
  <c r="AE430" i="1" s="1"/>
  <c r="J431" i="1"/>
  <c r="AE431" i="1" s="1"/>
  <c r="J432" i="1"/>
  <c r="AE432" i="1" s="1"/>
  <c r="J433" i="1"/>
  <c r="AE433" i="1" s="1"/>
  <c r="J434" i="1"/>
  <c r="AE434" i="1" s="1"/>
  <c r="J435" i="1"/>
  <c r="AE435" i="1" s="1"/>
  <c r="J436" i="1"/>
  <c r="AE436" i="1" s="1"/>
  <c r="J437" i="1"/>
  <c r="AE437" i="1" s="1"/>
  <c r="J438" i="1"/>
  <c r="AE438" i="1" s="1"/>
  <c r="J439" i="1"/>
  <c r="AE439" i="1" s="1"/>
  <c r="J440" i="1"/>
  <c r="AE440" i="1" s="1"/>
  <c r="J441" i="1"/>
  <c r="AE441" i="1" s="1"/>
  <c r="J442" i="1"/>
  <c r="AE442" i="1" s="1"/>
  <c r="J443" i="1"/>
  <c r="AE443" i="1" s="1"/>
  <c r="J444" i="1"/>
  <c r="AE444" i="1" s="1"/>
  <c r="J445" i="1"/>
  <c r="AE445" i="1" s="1"/>
  <c r="J446" i="1"/>
  <c r="AE446" i="1" s="1"/>
  <c r="J447" i="1"/>
  <c r="AE447" i="1" s="1"/>
  <c r="J448" i="1"/>
  <c r="AE448" i="1" s="1"/>
  <c r="J449" i="1"/>
  <c r="AE449" i="1" s="1"/>
  <c r="J450" i="1"/>
  <c r="AE450" i="1" s="1"/>
  <c r="J451" i="1"/>
  <c r="AE451" i="1" s="1"/>
  <c r="J452" i="1"/>
  <c r="AE452" i="1" s="1"/>
  <c r="J453" i="1"/>
  <c r="AE453" i="1" s="1"/>
  <c r="J454" i="1"/>
  <c r="AE454" i="1" s="1"/>
  <c r="J455" i="1"/>
  <c r="AE455" i="1" s="1"/>
  <c r="J456" i="1"/>
  <c r="AE456" i="1" s="1"/>
  <c r="J457" i="1"/>
  <c r="AE457" i="1" s="1"/>
  <c r="J458" i="1"/>
  <c r="AE458" i="1" s="1"/>
  <c r="J459" i="1"/>
  <c r="AE459" i="1" s="1"/>
  <c r="J460" i="1"/>
  <c r="AE460" i="1" s="1"/>
  <c r="J461" i="1"/>
  <c r="AE461" i="1" s="1"/>
  <c r="J462" i="1"/>
  <c r="AE462" i="1" s="1"/>
  <c r="J463" i="1"/>
  <c r="AE463" i="1" s="1"/>
  <c r="J464" i="1"/>
  <c r="AE464" i="1" s="1"/>
  <c r="J465" i="1"/>
  <c r="AE465" i="1" s="1"/>
  <c r="J466" i="1"/>
  <c r="AE466" i="1" s="1"/>
  <c r="J467" i="1"/>
  <c r="AE467" i="1" s="1"/>
  <c r="J468" i="1"/>
  <c r="AE468" i="1" s="1"/>
  <c r="J469" i="1"/>
  <c r="AE469" i="1" s="1"/>
  <c r="J470" i="1"/>
  <c r="AE470" i="1" s="1"/>
  <c r="J471" i="1"/>
  <c r="AE471" i="1" s="1"/>
  <c r="J472" i="1"/>
  <c r="AE472" i="1" s="1"/>
  <c r="J473" i="1"/>
  <c r="AE473" i="1" s="1"/>
  <c r="J474" i="1"/>
  <c r="AE474" i="1" s="1"/>
  <c r="J475" i="1"/>
  <c r="AE475" i="1" s="1"/>
  <c r="J476" i="1"/>
  <c r="AE476" i="1" s="1"/>
  <c r="J477" i="1"/>
  <c r="AE477" i="1" s="1"/>
  <c r="J478" i="1"/>
  <c r="AE478" i="1" s="1"/>
  <c r="J479" i="1"/>
  <c r="AE479" i="1" s="1"/>
  <c r="J480" i="1"/>
  <c r="AE480" i="1" s="1"/>
  <c r="J481" i="1"/>
  <c r="AE481" i="1" s="1"/>
  <c r="J482" i="1"/>
  <c r="AE482" i="1" s="1"/>
  <c r="J483" i="1"/>
  <c r="AE483" i="1" s="1"/>
  <c r="J484" i="1"/>
  <c r="AE484" i="1" s="1"/>
  <c r="J485" i="1"/>
  <c r="AE485" i="1" s="1"/>
  <c r="J486" i="1"/>
  <c r="AE486" i="1" s="1"/>
  <c r="J487" i="1"/>
  <c r="AE487" i="1" s="1"/>
  <c r="J488" i="1"/>
  <c r="AE488" i="1" s="1"/>
  <c r="J489" i="1"/>
  <c r="AE489" i="1" s="1"/>
  <c r="J490" i="1"/>
  <c r="AE490" i="1" s="1"/>
  <c r="J491" i="1"/>
  <c r="AE491" i="1" s="1"/>
  <c r="J492" i="1"/>
  <c r="AE492" i="1" s="1"/>
  <c r="J493" i="1"/>
  <c r="AE493" i="1" s="1"/>
  <c r="J494" i="1"/>
  <c r="AE494" i="1" s="1"/>
  <c r="J495" i="1"/>
  <c r="AE495" i="1" s="1"/>
  <c r="J496" i="1"/>
  <c r="AE496" i="1" s="1"/>
  <c r="J497" i="1"/>
  <c r="AE497" i="1" s="1"/>
  <c r="J498" i="1"/>
  <c r="AE498" i="1" s="1"/>
  <c r="J499" i="1"/>
  <c r="AE499" i="1" s="1"/>
  <c r="J500" i="1"/>
  <c r="AE500" i="1" s="1"/>
  <c r="J501" i="1"/>
  <c r="AE501" i="1" s="1"/>
  <c r="J502" i="1"/>
  <c r="AE502" i="1" s="1"/>
  <c r="J503" i="1"/>
  <c r="AE503" i="1" s="1"/>
  <c r="J504" i="1"/>
  <c r="AE504" i="1" s="1"/>
  <c r="J505" i="1"/>
  <c r="AE505" i="1" s="1"/>
  <c r="J506" i="1"/>
  <c r="AE506" i="1" s="1"/>
  <c r="J507" i="1"/>
  <c r="AE507" i="1" s="1"/>
  <c r="J508" i="1"/>
  <c r="AE508" i="1" s="1"/>
  <c r="J509" i="1"/>
  <c r="AE509" i="1" s="1"/>
  <c r="J510" i="1"/>
  <c r="AE510" i="1" s="1"/>
  <c r="J511" i="1"/>
  <c r="AE511" i="1" s="1"/>
  <c r="J512" i="1"/>
  <c r="AE512" i="1" s="1"/>
  <c r="J513" i="1"/>
  <c r="AE513" i="1" s="1"/>
  <c r="J514" i="1"/>
  <c r="AE514" i="1" s="1"/>
  <c r="J515" i="1"/>
  <c r="AE515" i="1" s="1"/>
  <c r="J516" i="1"/>
  <c r="AE516" i="1" s="1"/>
  <c r="J517" i="1"/>
  <c r="AE517" i="1" s="1"/>
  <c r="J518" i="1"/>
  <c r="AE518" i="1" s="1"/>
  <c r="J519" i="1"/>
  <c r="AE519" i="1" s="1"/>
  <c r="J520" i="1"/>
  <c r="AE520" i="1" s="1"/>
  <c r="J521" i="1"/>
  <c r="AE521" i="1" s="1"/>
  <c r="J522" i="1"/>
  <c r="AE522" i="1" s="1"/>
  <c r="J523" i="1"/>
  <c r="AE523" i="1" s="1"/>
  <c r="J524" i="1"/>
  <c r="AE524" i="1" s="1"/>
  <c r="J525" i="1"/>
  <c r="AE525" i="1" s="1"/>
  <c r="J526" i="1"/>
  <c r="AE526" i="1" s="1"/>
  <c r="J527" i="1"/>
  <c r="AE527" i="1" s="1"/>
  <c r="J528" i="1"/>
  <c r="AE528" i="1" s="1"/>
  <c r="J529" i="1"/>
  <c r="AE529" i="1" s="1"/>
  <c r="J530" i="1"/>
  <c r="AE530" i="1" s="1"/>
  <c r="J531" i="1"/>
  <c r="AE531" i="1" s="1"/>
  <c r="J532" i="1"/>
  <c r="AE532" i="1" s="1"/>
  <c r="J533" i="1"/>
  <c r="AE533" i="1" s="1"/>
  <c r="J534" i="1"/>
  <c r="AE534" i="1" s="1"/>
  <c r="J535" i="1"/>
  <c r="AE535" i="1" s="1"/>
  <c r="J536" i="1"/>
  <c r="AE536" i="1" s="1"/>
  <c r="J537" i="1"/>
  <c r="AE537" i="1" s="1"/>
  <c r="J538" i="1"/>
  <c r="AE538" i="1" s="1"/>
  <c r="J539" i="1"/>
  <c r="AE539" i="1" s="1"/>
  <c r="J540" i="1"/>
  <c r="AE540" i="1" s="1"/>
  <c r="J541" i="1"/>
  <c r="AE541" i="1" s="1"/>
  <c r="J542" i="1"/>
  <c r="AE542" i="1" s="1"/>
  <c r="J543" i="1"/>
  <c r="AE543" i="1" s="1"/>
  <c r="J544" i="1"/>
  <c r="AE544" i="1" s="1"/>
  <c r="J545" i="1"/>
  <c r="AE545" i="1" s="1"/>
  <c r="J546" i="1"/>
  <c r="AE546" i="1" s="1"/>
  <c r="J547" i="1"/>
  <c r="AE547" i="1" s="1"/>
  <c r="J548" i="1"/>
  <c r="AE548" i="1" s="1"/>
  <c r="J549" i="1"/>
  <c r="AE549" i="1" s="1"/>
  <c r="J550" i="1"/>
  <c r="AE550" i="1" s="1"/>
  <c r="J551" i="1"/>
  <c r="AE551" i="1" s="1"/>
  <c r="J552" i="1"/>
  <c r="AE552" i="1" s="1"/>
  <c r="J553" i="1"/>
  <c r="AE553" i="1" s="1"/>
  <c r="J554" i="1"/>
  <c r="AE554" i="1" s="1"/>
  <c r="J555" i="1"/>
  <c r="AE555" i="1" s="1"/>
  <c r="J556" i="1"/>
  <c r="AE556" i="1" s="1"/>
  <c r="J557" i="1"/>
  <c r="AE557" i="1" s="1"/>
  <c r="J558" i="1"/>
  <c r="AE558" i="1" s="1"/>
  <c r="J559" i="1"/>
  <c r="AE559" i="1" s="1"/>
  <c r="J560" i="1"/>
  <c r="AE560" i="1" s="1"/>
  <c r="J561" i="1"/>
  <c r="AE561" i="1" s="1"/>
  <c r="J562" i="1"/>
  <c r="AE562" i="1" s="1"/>
  <c r="J563" i="1"/>
  <c r="AE563" i="1" s="1"/>
  <c r="J564" i="1"/>
  <c r="AE564" i="1" s="1"/>
  <c r="J565" i="1"/>
  <c r="AE565" i="1" s="1"/>
  <c r="J566" i="1"/>
  <c r="AE566" i="1" s="1"/>
  <c r="J567" i="1"/>
  <c r="AE567" i="1" s="1"/>
  <c r="J568" i="1"/>
  <c r="AE568" i="1" s="1"/>
  <c r="J569" i="1"/>
  <c r="AE569" i="1" s="1"/>
  <c r="J570" i="1"/>
  <c r="AE570" i="1" s="1"/>
  <c r="J571" i="1"/>
  <c r="AE571" i="1" s="1"/>
  <c r="J572" i="1"/>
  <c r="AE572" i="1" s="1"/>
  <c r="J573" i="1"/>
  <c r="AE573" i="1" s="1"/>
  <c r="J574" i="1"/>
  <c r="AE574" i="1" s="1"/>
  <c r="J575" i="1"/>
  <c r="AE575" i="1" s="1"/>
  <c r="J576" i="1"/>
  <c r="AE576" i="1" s="1"/>
  <c r="J577" i="1"/>
  <c r="AE577" i="1" s="1"/>
  <c r="J578" i="1"/>
  <c r="AE578" i="1" s="1"/>
  <c r="J579" i="1"/>
  <c r="AE579" i="1" s="1"/>
  <c r="J580" i="1"/>
  <c r="AE580" i="1" s="1"/>
  <c r="J581" i="1"/>
  <c r="AE581" i="1" s="1"/>
  <c r="J582" i="1"/>
  <c r="AE582" i="1" s="1"/>
  <c r="J583" i="1"/>
  <c r="AE583" i="1" s="1"/>
  <c r="J584" i="1"/>
  <c r="AE584" i="1" s="1"/>
  <c r="J585" i="1"/>
  <c r="AE585" i="1" s="1"/>
  <c r="J586" i="1"/>
  <c r="AE586" i="1" s="1"/>
  <c r="J587" i="1"/>
  <c r="AE587" i="1" s="1"/>
  <c r="J588" i="1"/>
  <c r="AE588" i="1" s="1"/>
  <c r="J589" i="1"/>
  <c r="AE589" i="1" s="1"/>
  <c r="J590" i="1"/>
  <c r="AE590" i="1" s="1"/>
  <c r="J591" i="1"/>
  <c r="AE591" i="1" s="1"/>
  <c r="J592" i="1"/>
  <c r="AE592" i="1" s="1"/>
  <c r="J593" i="1"/>
  <c r="AE593" i="1" s="1"/>
  <c r="J594" i="1"/>
  <c r="AE594" i="1" s="1"/>
  <c r="J595" i="1"/>
  <c r="AE595" i="1" s="1"/>
  <c r="J596" i="1"/>
  <c r="AE596" i="1" s="1"/>
  <c r="J597" i="1"/>
  <c r="AE597" i="1" s="1"/>
  <c r="J598" i="1"/>
  <c r="AE598" i="1" s="1"/>
  <c r="J599" i="1"/>
  <c r="AE599" i="1" s="1"/>
  <c r="J600" i="1"/>
  <c r="AE600" i="1" s="1"/>
  <c r="J601" i="1"/>
  <c r="AE601" i="1" s="1"/>
  <c r="J602" i="1"/>
  <c r="AE602" i="1" s="1"/>
  <c r="J603" i="1"/>
  <c r="AE603" i="1" s="1"/>
  <c r="J604" i="1"/>
  <c r="AE604" i="1" s="1"/>
  <c r="J605" i="1"/>
  <c r="AE605" i="1" s="1"/>
  <c r="J606" i="1"/>
  <c r="AE606" i="1" s="1"/>
  <c r="J607" i="1"/>
  <c r="AE607" i="1" s="1"/>
  <c r="J608" i="1"/>
  <c r="AE608" i="1" s="1"/>
  <c r="J609" i="1"/>
  <c r="AE609" i="1" s="1"/>
  <c r="J610" i="1"/>
  <c r="AE610" i="1" s="1"/>
  <c r="J611" i="1"/>
  <c r="AE611" i="1" s="1"/>
  <c r="J612" i="1"/>
  <c r="AE612" i="1" s="1"/>
  <c r="J613" i="1"/>
  <c r="AE613" i="1" s="1"/>
  <c r="J614" i="1"/>
  <c r="AE614" i="1" s="1"/>
  <c r="J615" i="1"/>
  <c r="AE615" i="1" s="1"/>
  <c r="J616" i="1"/>
  <c r="AE616" i="1" s="1"/>
  <c r="J617" i="1"/>
  <c r="AE617" i="1" s="1"/>
  <c r="J618" i="1"/>
  <c r="AE618" i="1" s="1"/>
  <c r="J619" i="1"/>
  <c r="AE619" i="1" s="1"/>
  <c r="J620" i="1"/>
  <c r="AE620" i="1" s="1"/>
  <c r="J621" i="1"/>
  <c r="AE621" i="1" s="1"/>
  <c r="J622" i="1"/>
  <c r="AE622" i="1" s="1"/>
  <c r="J623" i="1"/>
  <c r="AE623" i="1" s="1"/>
  <c r="J624" i="1"/>
  <c r="AE624" i="1" s="1"/>
  <c r="J625" i="1"/>
  <c r="AE625" i="1" s="1"/>
  <c r="J626" i="1"/>
  <c r="AE626" i="1" s="1"/>
  <c r="J627" i="1"/>
  <c r="AE627" i="1" s="1"/>
  <c r="J628" i="1"/>
  <c r="AE628" i="1" s="1"/>
  <c r="J629" i="1"/>
  <c r="AE629" i="1" s="1"/>
  <c r="J630" i="1"/>
  <c r="AE630" i="1" s="1"/>
  <c r="J631" i="1"/>
  <c r="AE631" i="1" s="1"/>
  <c r="J632" i="1"/>
  <c r="AE632" i="1" s="1"/>
  <c r="J633" i="1"/>
  <c r="AE633" i="1" s="1"/>
  <c r="J634" i="1"/>
  <c r="AE634" i="1" s="1"/>
  <c r="J635" i="1"/>
  <c r="AE635" i="1" s="1"/>
  <c r="J636" i="1"/>
  <c r="AE636" i="1" s="1"/>
  <c r="J637" i="1"/>
  <c r="AE637" i="1" s="1"/>
  <c r="J638" i="1"/>
  <c r="AE638" i="1" s="1"/>
  <c r="J639" i="1"/>
  <c r="AE639" i="1" s="1"/>
  <c r="J640" i="1"/>
  <c r="AE640" i="1" s="1"/>
  <c r="J641" i="1"/>
  <c r="AE641" i="1" s="1"/>
  <c r="J642" i="1"/>
  <c r="AE642" i="1" s="1"/>
  <c r="J643" i="1"/>
  <c r="AE643" i="1" s="1"/>
  <c r="J644" i="1"/>
  <c r="AE644" i="1" s="1"/>
  <c r="J645" i="1"/>
  <c r="AE645" i="1" s="1"/>
  <c r="J646" i="1"/>
  <c r="AE646" i="1" s="1"/>
  <c r="J647" i="1"/>
  <c r="AE647" i="1" s="1"/>
  <c r="J648" i="1"/>
  <c r="AE648" i="1" s="1"/>
  <c r="J649" i="1"/>
  <c r="AE649" i="1" s="1"/>
  <c r="J650" i="1"/>
  <c r="AE650" i="1" s="1"/>
  <c r="J651" i="1"/>
  <c r="AE651" i="1" s="1"/>
  <c r="J652" i="1"/>
  <c r="AE652" i="1" s="1"/>
  <c r="J653" i="1"/>
  <c r="AE653" i="1" s="1"/>
  <c r="J654" i="1"/>
  <c r="AE654" i="1" s="1"/>
  <c r="J655" i="1"/>
  <c r="AE655" i="1" s="1"/>
  <c r="J656" i="1"/>
  <c r="AE656" i="1" s="1"/>
  <c r="J657" i="1"/>
  <c r="AE657" i="1" s="1"/>
  <c r="J658" i="1"/>
  <c r="AE658" i="1" s="1"/>
  <c r="J659" i="1"/>
  <c r="AE659" i="1" s="1"/>
  <c r="J660" i="1"/>
  <c r="AE660" i="1" s="1"/>
  <c r="J661" i="1"/>
  <c r="AE661" i="1" s="1"/>
  <c r="J662" i="1"/>
  <c r="AE662" i="1" s="1"/>
  <c r="J663" i="1"/>
  <c r="AE663" i="1" s="1"/>
  <c r="J664" i="1"/>
  <c r="AE664" i="1" s="1"/>
  <c r="J665" i="1"/>
  <c r="AE665" i="1" s="1"/>
  <c r="J666" i="1"/>
  <c r="AE666" i="1" s="1"/>
  <c r="J667" i="1"/>
  <c r="AE667" i="1" s="1"/>
  <c r="J668" i="1"/>
  <c r="AE668" i="1" s="1"/>
  <c r="J669" i="1"/>
  <c r="AE669" i="1" s="1"/>
  <c r="J670" i="1"/>
  <c r="AE670" i="1" s="1"/>
  <c r="J671" i="1"/>
  <c r="AE671" i="1" s="1"/>
  <c r="J672" i="1"/>
  <c r="AE672" i="1" s="1"/>
  <c r="J673" i="1"/>
  <c r="AE673" i="1" s="1"/>
  <c r="J674" i="1"/>
  <c r="AE674" i="1" s="1"/>
  <c r="J675" i="1"/>
  <c r="AE675" i="1" s="1"/>
  <c r="J676" i="1"/>
  <c r="AE676" i="1" s="1"/>
  <c r="J677" i="1"/>
  <c r="AE677" i="1" s="1"/>
  <c r="J678" i="1"/>
  <c r="AE678" i="1" s="1"/>
  <c r="J679" i="1"/>
  <c r="AE679" i="1" s="1"/>
  <c r="J680" i="1"/>
  <c r="AE680" i="1" s="1"/>
  <c r="J681" i="1"/>
  <c r="AE681" i="1" s="1"/>
  <c r="J682" i="1"/>
  <c r="AE682" i="1" s="1"/>
  <c r="J683" i="1"/>
  <c r="AE683" i="1" s="1"/>
  <c r="J684" i="1"/>
  <c r="AE684" i="1" s="1"/>
  <c r="J685" i="1"/>
  <c r="AE685" i="1" s="1"/>
  <c r="J686" i="1"/>
  <c r="AE686" i="1" s="1"/>
  <c r="J687" i="1"/>
  <c r="AE687" i="1" s="1"/>
  <c r="J688" i="1"/>
  <c r="AE688" i="1" s="1"/>
  <c r="J689" i="1"/>
  <c r="AE689" i="1" s="1"/>
  <c r="J690" i="1"/>
  <c r="AE690" i="1" s="1"/>
  <c r="J691" i="1"/>
  <c r="AE691" i="1" s="1"/>
  <c r="J692" i="1"/>
  <c r="AE692" i="1" s="1"/>
  <c r="J693" i="1"/>
  <c r="AE693" i="1" s="1"/>
  <c r="J694" i="1"/>
  <c r="AE694" i="1" s="1"/>
  <c r="J695" i="1"/>
  <c r="AE695" i="1" s="1"/>
  <c r="J696" i="1"/>
  <c r="AE696" i="1" s="1"/>
  <c r="J697" i="1"/>
  <c r="AE697" i="1" s="1"/>
  <c r="J698" i="1"/>
  <c r="AE698" i="1" s="1"/>
  <c r="J699" i="1"/>
  <c r="AE699" i="1" s="1"/>
  <c r="J700" i="1"/>
  <c r="AE700" i="1" s="1"/>
  <c r="J701" i="1"/>
  <c r="AE701" i="1" s="1"/>
  <c r="J702" i="1"/>
  <c r="AE702" i="1" s="1"/>
  <c r="J703" i="1"/>
  <c r="AE703" i="1" s="1"/>
  <c r="J704" i="1"/>
  <c r="AE704" i="1" s="1"/>
  <c r="J705" i="1"/>
  <c r="AE705" i="1" s="1"/>
  <c r="J706" i="1"/>
  <c r="AE706" i="1" s="1"/>
  <c r="J707" i="1"/>
  <c r="AE707" i="1" s="1"/>
  <c r="J708" i="1"/>
  <c r="AE708" i="1" s="1"/>
  <c r="J709" i="1"/>
  <c r="AE709" i="1" s="1"/>
  <c r="J710" i="1"/>
  <c r="AE710" i="1" s="1"/>
  <c r="J711" i="1"/>
  <c r="AE711" i="1" s="1"/>
  <c r="J712" i="1"/>
  <c r="AE712" i="1" s="1"/>
  <c r="J713" i="1"/>
  <c r="AE713" i="1" s="1"/>
  <c r="J714" i="1"/>
  <c r="AE714" i="1" s="1"/>
  <c r="J715" i="1"/>
  <c r="AE715" i="1" s="1"/>
  <c r="J716" i="1"/>
  <c r="AE716" i="1" s="1"/>
  <c r="J717" i="1"/>
  <c r="AE717" i="1" s="1"/>
  <c r="J718" i="1"/>
  <c r="AE718" i="1" s="1"/>
  <c r="J719" i="1"/>
  <c r="AE719" i="1" s="1"/>
  <c r="J720" i="1"/>
  <c r="AE720" i="1" s="1"/>
  <c r="J721" i="1"/>
  <c r="AE721" i="1" s="1"/>
  <c r="J722" i="1"/>
  <c r="AE722" i="1" s="1"/>
  <c r="J723" i="1"/>
  <c r="AE723" i="1" s="1"/>
  <c r="J724" i="1"/>
  <c r="AE724" i="1" s="1"/>
  <c r="J725" i="1"/>
  <c r="AE725" i="1" s="1"/>
  <c r="J726" i="1"/>
  <c r="AE726" i="1" s="1"/>
  <c r="J727" i="1"/>
  <c r="AE727" i="1" s="1"/>
  <c r="J728" i="1"/>
  <c r="AE728" i="1" s="1"/>
  <c r="J729" i="1"/>
  <c r="AE729" i="1" s="1"/>
  <c r="J730" i="1"/>
  <c r="AE730" i="1" s="1"/>
  <c r="J731" i="1"/>
  <c r="AE731" i="1" s="1"/>
  <c r="J732" i="1"/>
  <c r="AE732" i="1" s="1"/>
  <c r="J733" i="1"/>
  <c r="AE733" i="1" s="1"/>
  <c r="J734" i="1"/>
  <c r="AE734" i="1" s="1"/>
  <c r="J735" i="1"/>
  <c r="AE735" i="1" s="1"/>
  <c r="J736" i="1"/>
  <c r="AE736" i="1" s="1"/>
  <c r="J737" i="1"/>
  <c r="AE737" i="1" s="1"/>
  <c r="J738" i="1"/>
  <c r="AE738" i="1" s="1"/>
  <c r="J739" i="1"/>
  <c r="AE739" i="1" s="1"/>
  <c r="J740" i="1"/>
  <c r="AE740" i="1" s="1"/>
  <c r="J741" i="1"/>
  <c r="AE741" i="1" s="1"/>
  <c r="J742" i="1"/>
  <c r="AE742" i="1" s="1"/>
  <c r="J743" i="1"/>
  <c r="AE743" i="1" s="1"/>
  <c r="J744" i="1"/>
  <c r="AE744" i="1" s="1"/>
  <c r="J745" i="1"/>
  <c r="AE745" i="1" s="1"/>
  <c r="J746" i="1"/>
  <c r="AE746" i="1" s="1"/>
  <c r="J747" i="1"/>
  <c r="AE747" i="1" s="1"/>
  <c r="J748" i="1"/>
  <c r="AE748" i="1" s="1"/>
  <c r="J749" i="1"/>
  <c r="AE749" i="1" s="1"/>
  <c r="J750" i="1"/>
  <c r="AE750" i="1" s="1"/>
  <c r="J751" i="1"/>
  <c r="AE751" i="1" s="1"/>
  <c r="J752" i="1"/>
  <c r="AE752" i="1" s="1"/>
  <c r="J753" i="1"/>
  <c r="AE753" i="1" s="1"/>
  <c r="J754" i="1"/>
  <c r="AE754" i="1" s="1"/>
  <c r="J755" i="1"/>
  <c r="AE755" i="1" s="1"/>
  <c r="J756" i="1"/>
  <c r="AE756" i="1" s="1"/>
  <c r="J757" i="1"/>
  <c r="AE757" i="1" s="1"/>
  <c r="J758" i="1"/>
  <c r="AE758" i="1" s="1"/>
  <c r="J759" i="1"/>
  <c r="AE759" i="1" s="1"/>
  <c r="J760" i="1"/>
  <c r="AE760" i="1" s="1"/>
  <c r="J761" i="1"/>
  <c r="AE761" i="1" s="1"/>
  <c r="J762" i="1"/>
  <c r="AE762" i="1" s="1"/>
  <c r="J763" i="1"/>
  <c r="AE763" i="1" s="1"/>
  <c r="J764" i="1"/>
  <c r="AE764" i="1" s="1"/>
  <c r="J765" i="1"/>
  <c r="AE765" i="1" s="1"/>
  <c r="J766" i="1"/>
  <c r="AE766" i="1" s="1"/>
  <c r="J767" i="1"/>
  <c r="AE767" i="1" s="1"/>
  <c r="J768" i="1"/>
  <c r="AE768" i="1" s="1"/>
  <c r="J769" i="1"/>
  <c r="AE769" i="1" s="1"/>
  <c r="J770" i="1"/>
  <c r="AE770" i="1" s="1"/>
  <c r="J771" i="1"/>
  <c r="AE771" i="1" s="1"/>
  <c r="J772" i="1"/>
  <c r="AE772" i="1" s="1"/>
  <c r="J773" i="1"/>
  <c r="AE773" i="1" s="1"/>
  <c r="J774" i="1"/>
  <c r="AE774" i="1" s="1"/>
  <c r="J775" i="1"/>
  <c r="AE775" i="1" s="1"/>
  <c r="J776" i="1"/>
  <c r="AE776" i="1" s="1"/>
  <c r="J777" i="1"/>
  <c r="AE777" i="1" s="1"/>
  <c r="J778" i="1"/>
  <c r="AE778" i="1" s="1"/>
  <c r="J779" i="1"/>
  <c r="AE779" i="1" s="1"/>
  <c r="J780" i="1"/>
  <c r="AE780" i="1" s="1"/>
  <c r="J781" i="1"/>
  <c r="AE781" i="1" s="1"/>
  <c r="J782" i="1"/>
  <c r="AE782" i="1" s="1"/>
  <c r="J783" i="1"/>
  <c r="AE783" i="1" s="1"/>
  <c r="J784" i="1"/>
  <c r="AE784" i="1" s="1"/>
  <c r="J785" i="1"/>
  <c r="AE785" i="1" s="1"/>
  <c r="J786" i="1"/>
  <c r="AE786" i="1" s="1"/>
  <c r="J787" i="1"/>
  <c r="AE787" i="1" s="1"/>
  <c r="J788" i="1"/>
  <c r="AE788" i="1" s="1"/>
  <c r="J789" i="1"/>
  <c r="AE789" i="1" s="1"/>
  <c r="J790" i="1"/>
  <c r="AE790" i="1" s="1"/>
  <c r="J791" i="1"/>
  <c r="AE791" i="1" s="1"/>
  <c r="J792" i="1"/>
  <c r="AE792" i="1" s="1"/>
  <c r="J793" i="1"/>
  <c r="AE793" i="1" s="1"/>
  <c r="J794" i="1"/>
  <c r="AE794" i="1" s="1"/>
  <c r="J795" i="1"/>
  <c r="AE795" i="1" s="1"/>
  <c r="J796" i="1"/>
  <c r="AE796" i="1" s="1"/>
  <c r="J797" i="1"/>
  <c r="AE797" i="1" s="1"/>
  <c r="J798" i="1"/>
  <c r="AE798" i="1" s="1"/>
  <c r="J799" i="1"/>
  <c r="AE799" i="1" s="1"/>
  <c r="J800" i="1"/>
  <c r="AE800" i="1" s="1"/>
  <c r="J801" i="1"/>
  <c r="AE801" i="1" s="1"/>
  <c r="J802" i="1"/>
  <c r="AE802" i="1" s="1"/>
  <c r="J803" i="1"/>
  <c r="AE803" i="1" s="1"/>
  <c r="J804" i="1"/>
  <c r="AE804" i="1" s="1"/>
  <c r="J805" i="1"/>
  <c r="AE805" i="1" s="1"/>
  <c r="J806" i="1"/>
  <c r="AE806" i="1" s="1"/>
  <c r="J807" i="1"/>
  <c r="AE807" i="1" s="1"/>
  <c r="J808" i="1"/>
  <c r="AE808" i="1" s="1"/>
  <c r="J809" i="1"/>
  <c r="AE809" i="1" s="1"/>
  <c r="J810" i="1"/>
  <c r="AE810" i="1" s="1"/>
  <c r="J811" i="1"/>
  <c r="AE811" i="1" s="1"/>
  <c r="J812" i="1"/>
  <c r="AE812" i="1" s="1"/>
  <c r="J813" i="1"/>
  <c r="AE813" i="1" s="1"/>
  <c r="J814" i="1"/>
  <c r="AE814" i="1" s="1"/>
  <c r="J815" i="1"/>
  <c r="AE815" i="1" s="1"/>
  <c r="J816" i="1"/>
  <c r="AE816" i="1" s="1"/>
  <c r="J817" i="1"/>
  <c r="AE817" i="1" s="1"/>
  <c r="J818" i="1"/>
  <c r="AE818" i="1" s="1"/>
  <c r="J819" i="1"/>
  <c r="AE819" i="1" s="1"/>
  <c r="J820" i="1"/>
  <c r="AE820" i="1" s="1"/>
  <c r="J821" i="1"/>
  <c r="AE821" i="1" s="1"/>
  <c r="J822" i="1"/>
  <c r="AE822" i="1" s="1"/>
  <c r="J823" i="1"/>
  <c r="AE823" i="1" s="1"/>
  <c r="J824" i="1"/>
  <c r="AE824" i="1" s="1"/>
  <c r="J825" i="1"/>
  <c r="AE825" i="1" s="1"/>
  <c r="J826" i="1"/>
  <c r="AE826" i="1" s="1"/>
  <c r="J827" i="1"/>
  <c r="AE827" i="1" s="1"/>
  <c r="J828" i="1"/>
  <c r="AE828" i="1" s="1"/>
  <c r="J829" i="1"/>
  <c r="AE829" i="1" s="1"/>
  <c r="J830" i="1"/>
  <c r="AE830" i="1" s="1"/>
  <c r="J831" i="1"/>
  <c r="AE831" i="1" s="1"/>
  <c r="J832" i="1"/>
  <c r="AE832" i="1" s="1"/>
  <c r="J833" i="1"/>
  <c r="AE833" i="1" s="1"/>
  <c r="J834" i="1"/>
  <c r="AE834" i="1" s="1"/>
  <c r="J835" i="1"/>
  <c r="AE835" i="1" s="1"/>
  <c r="J836" i="1"/>
  <c r="AE836" i="1" s="1"/>
  <c r="J837" i="1"/>
  <c r="AE837" i="1" s="1"/>
  <c r="J838" i="1"/>
  <c r="AE838" i="1" s="1"/>
  <c r="J839" i="1"/>
  <c r="AE839" i="1" s="1"/>
  <c r="J840" i="1"/>
  <c r="AE840" i="1" s="1"/>
  <c r="J841" i="1"/>
  <c r="AE841" i="1" s="1"/>
  <c r="J842" i="1"/>
  <c r="AE842" i="1" s="1"/>
  <c r="J843" i="1"/>
  <c r="AE843" i="1" s="1"/>
  <c r="J844" i="1"/>
  <c r="AE844" i="1" s="1"/>
  <c r="J845" i="1"/>
  <c r="AE845" i="1" s="1"/>
  <c r="J846" i="1"/>
  <c r="AE846" i="1" s="1"/>
  <c r="J847" i="1"/>
  <c r="AE847" i="1" s="1"/>
  <c r="J848" i="1"/>
  <c r="AE848" i="1" s="1"/>
  <c r="J849" i="1"/>
  <c r="AE849" i="1" s="1"/>
  <c r="J850" i="1"/>
  <c r="AE850" i="1" s="1"/>
  <c r="J851" i="1"/>
  <c r="AE851" i="1" s="1"/>
  <c r="J852" i="1"/>
  <c r="AE852" i="1" s="1"/>
  <c r="J853" i="1"/>
  <c r="AE853" i="1" s="1"/>
  <c r="J854" i="1"/>
  <c r="AE854" i="1" s="1"/>
  <c r="J855" i="1"/>
  <c r="AE855" i="1" s="1"/>
  <c r="J856" i="1"/>
  <c r="AE856" i="1" s="1"/>
  <c r="J857" i="1"/>
  <c r="AE857" i="1" s="1"/>
  <c r="J858" i="1"/>
  <c r="AE858" i="1" s="1"/>
  <c r="J859" i="1"/>
  <c r="AE859" i="1" s="1"/>
  <c r="J860" i="1"/>
  <c r="AE860" i="1" s="1"/>
  <c r="J861" i="1"/>
  <c r="AE861" i="1" s="1"/>
  <c r="J862" i="1"/>
  <c r="AE862" i="1" s="1"/>
  <c r="J863" i="1"/>
  <c r="AE863" i="1" s="1"/>
  <c r="J864" i="1"/>
  <c r="AE864" i="1" s="1"/>
  <c r="J865" i="1"/>
  <c r="AE865" i="1" s="1"/>
  <c r="J866" i="1"/>
  <c r="AE866" i="1" s="1"/>
  <c r="J867" i="1"/>
  <c r="AE867" i="1" s="1"/>
  <c r="J868" i="1"/>
  <c r="AE868" i="1" s="1"/>
  <c r="J869" i="1"/>
  <c r="AE869" i="1" s="1"/>
  <c r="J870" i="1"/>
  <c r="AE870" i="1" s="1"/>
  <c r="J871" i="1"/>
  <c r="AE871" i="1" s="1"/>
  <c r="J872" i="1"/>
  <c r="AE872" i="1" s="1"/>
  <c r="J873" i="1"/>
  <c r="AE873" i="1" s="1"/>
  <c r="J874" i="1"/>
  <c r="AE874" i="1" s="1"/>
  <c r="J875" i="1"/>
  <c r="AE875" i="1" s="1"/>
  <c r="J876" i="1"/>
  <c r="AE876" i="1" s="1"/>
  <c r="J877" i="1"/>
  <c r="AE877" i="1" s="1"/>
  <c r="J878" i="1"/>
  <c r="AE878" i="1" s="1"/>
  <c r="J879" i="1"/>
  <c r="AE879" i="1" s="1"/>
  <c r="J880" i="1"/>
  <c r="AE880" i="1" s="1"/>
  <c r="J881" i="1"/>
  <c r="AE881" i="1" s="1"/>
  <c r="J882" i="1"/>
  <c r="AE882" i="1" s="1"/>
  <c r="J883" i="1"/>
  <c r="AE883" i="1" s="1"/>
  <c r="J884" i="1"/>
  <c r="AE884" i="1" s="1"/>
  <c r="J885" i="1"/>
  <c r="AE885" i="1" s="1"/>
  <c r="J886" i="1"/>
  <c r="AE886" i="1" s="1"/>
  <c r="J887" i="1"/>
  <c r="AE887" i="1" s="1"/>
  <c r="J888" i="1"/>
  <c r="AE888" i="1" s="1"/>
  <c r="J889" i="1"/>
  <c r="AE889" i="1" s="1"/>
  <c r="J890" i="1"/>
  <c r="AE890" i="1" s="1"/>
  <c r="J891" i="1"/>
  <c r="AE891" i="1" s="1"/>
  <c r="J892" i="1"/>
  <c r="AE892" i="1" s="1"/>
  <c r="J893" i="1"/>
  <c r="AE893" i="1" s="1"/>
  <c r="J894" i="1"/>
  <c r="AE894" i="1" s="1"/>
  <c r="J895" i="1"/>
  <c r="AE895" i="1" s="1"/>
  <c r="J896" i="1"/>
  <c r="AE896" i="1" s="1"/>
  <c r="J897" i="1"/>
  <c r="AE897" i="1" s="1"/>
  <c r="J898" i="1"/>
  <c r="AE898" i="1" s="1"/>
  <c r="J899" i="1"/>
  <c r="AE899" i="1" s="1"/>
  <c r="J900" i="1"/>
  <c r="AE900" i="1" s="1"/>
  <c r="J901" i="1"/>
  <c r="AE901" i="1" s="1"/>
  <c r="J902" i="1"/>
  <c r="AE902" i="1" s="1"/>
  <c r="J903" i="1"/>
  <c r="AE903" i="1" s="1"/>
  <c r="J904" i="1"/>
  <c r="AE904" i="1" s="1"/>
  <c r="J905" i="1"/>
  <c r="AE905" i="1" s="1"/>
  <c r="J906" i="1"/>
  <c r="AE906" i="1" s="1"/>
  <c r="J907" i="1"/>
  <c r="AE907" i="1" s="1"/>
  <c r="J908" i="1"/>
  <c r="AE908" i="1" s="1"/>
  <c r="J909" i="1"/>
  <c r="AE909" i="1" s="1"/>
  <c r="J910" i="1"/>
  <c r="AE910" i="1" s="1"/>
  <c r="J911" i="1"/>
  <c r="AE911" i="1" s="1"/>
  <c r="J912" i="1"/>
  <c r="AE912" i="1" s="1"/>
  <c r="J913" i="1"/>
  <c r="AE913" i="1" s="1"/>
  <c r="J914" i="1"/>
  <c r="AE914" i="1" s="1"/>
  <c r="J915" i="1"/>
  <c r="AE915" i="1" s="1"/>
  <c r="J916" i="1"/>
  <c r="AE916" i="1" s="1"/>
  <c r="J917" i="1"/>
  <c r="AE917" i="1" s="1"/>
  <c r="J918" i="1"/>
  <c r="AE918" i="1" s="1"/>
  <c r="J919" i="1"/>
  <c r="AE919" i="1" s="1"/>
  <c r="J920" i="1"/>
  <c r="AE920" i="1" s="1"/>
  <c r="J921" i="1"/>
  <c r="AE921" i="1" s="1"/>
  <c r="J922" i="1"/>
  <c r="AE922" i="1" s="1"/>
  <c r="J923" i="1"/>
  <c r="AE923" i="1" s="1"/>
  <c r="J924" i="1"/>
  <c r="AE924" i="1" s="1"/>
  <c r="J925" i="1"/>
  <c r="AE925" i="1" s="1"/>
  <c r="J926" i="1"/>
  <c r="AE926" i="1" s="1"/>
  <c r="J927" i="1"/>
  <c r="AE927" i="1" s="1"/>
  <c r="J928" i="1"/>
  <c r="AE928" i="1" s="1"/>
  <c r="J929" i="1"/>
  <c r="AE929" i="1" s="1"/>
  <c r="J930" i="1"/>
  <c r="AE930" i="1" s="1"/>
  <c r="J931" i="1"/>
  <c r="AE931" i="1" s="1"/>
  <c r="J932" i="1"/>
  <c r="AE932" i="1" s="1"/>
  <c r="J933" i="1"/>
  <c r="AE933" i="1" s="1"/>
  <c r="J934" i="1"/>
  <c r="AE934" i="1" s="1"/>
  <c r="J935" i="1"/>
  <c r="AE935" i="1" s="1"/>
  <c r="J936" i="1"/>
  <c r="AE936" i="1" s="1"/>
  <c r="J937" i="1"/>
  <c r="AE937" i="1" s="1"/>
  <c r="J938" i="1"/>
  <c r="AE938" i="1" s="1"/>
  <c r="J939" i="1"/>
  <c r="AE939" i="1" s="1"/>
  <c r="J940" i="1"/>
  <c r="AE940" i="1" s="1"/>
  <c r="J941" i="1"/>
  <c r="AE941" i="1" s="1"/>
  <c r="J942" i="1"/>
  <c r="AE942" i="1" s="1"/>
  <c r="J943" i="1"/>
  <c r="AE943" i="1" s="1"/>
  <c r="J944" i="1"/>
  <c r="AE944" i="1" s="1"/>
  <c r="J945" i="1"/>
  <c r="AE945" i="1" s="1"/>
  <c r="J946" i="1"/>
  <c r="AE946" i="1" s="1"/>
  <c r="J947" i="1"/>
  <c r="AE947" i="1" s="1"/>
  <c r="J948" i="1"/>
  <c r="AE948" i="1" s="1"/>
  <c r="J949" i="1"/>
  <c r="AE949" i="1" s="1"/>
  <c r="J950" i="1"/>
  <c r="AE950" i="1" s="1"/>
  <c r="J951" i="1"/>
  <c r="AE951" i="1" s="1"/>
  <c r="J952" i="1"/>
  <c r="AE952" i="1" s="1"/>
  <c r="J953" i="1"/>
  <c r="AE953" i="1" s="1"/>
  <c r="J954" i="1"/>
  <c r="AE954" i="1" s="1"/>
  <c r="J955" i="1"/>
  <c r="AE955" i="1" s="1"/>
  <c r="J956" i="1"/>
  <c r="AE956" i="1" s="1"/>
  <c r="J957" i="1"/>
  <c r="AE957" i="1" s="1"/>
  <c r="J958" i="1"/>
  <c r="AE958" i="1" s="1"/>
  <c r="J959" i="1"/>
  <c r="AE959" i="1" s="1"/>
  <c r="J960" i="1"/>
  <c r="AE960" i="1" s="1"/>
  <c r="J961" i="1"/>
  <c r="AE961" i="1" s="1"/>
  <c r="J962" i="1"/>
  <c r="AE962" i="1" s="1"/>
  <c r="J963" i="1"/>
  <c r="AE963" i="1" s="1"/>
  <c r="J964" i="1"/>
  <c r="AE964" i="1" s="1"/>
  <c r="J965" i="1"/>
  <c r="AE965" i="1" s="1"/>
  <c r="J966" i="1"/>
  <c r="AE966" i="1" s="1"/>
  <c r="J967" i="1"/>
  <c r="AE967" i="1" s="1"/>
  <c r="J968" i="1"/>
  <c r="AE968" i="1" s="1"/>
  <c r="J969" i="1"/>
  <c r="AE969" i="1" s="1"/>
  <c r="J970" i="1"/>
  <c r="AE970" i="1" s="1"/>
  <c r="J971" i="1"/>
  <c r="AE971" i="1" s="1"/>
  <c r="J972" i="1"/>
  <c r="AE972" i="1" s="1"/>
  <c r="J973" i="1"/>
  <c r="AE973" i="1" s="1"/>
  <c r="J974" i="1"/>
  <c r="AE974" i="1" s="1"/>
  <c r="J975" i="1"/>
  <c r="AE975" i="1" s="1"/>
  <c r="J976" i="1"/>
  <c r="AE976" i="1" s="1"/>
  <c r="J977" i="1"/>
  <c r="AE977" i="1" s="1"/>
  <c r="J978" i="1"/>
  <c r="AE978" i="1" s="1"/>
  <c r="J979" i="1"/>
  <c r="AE979" i="1" s="1"/>
  <c r="J980" i="1"/>
  <c r="AE980" i="1" s="1"/>
  <c r="J981" i="1"/>
  <c r="AE981" i="1" s="1"/>
  <c r="J982" i="1"/>
  <c r="AE982" i="1" s="1"/>
  <c r="J983" i="1"/>
  <c r="AE983" i="1" s="1"/>
  <c r="J984" i="1"/>
  <c r="AE984" i="1" s="1"/>
  <c r="J985" i="1"/>
  <c r="AE985" i="1" s="1"/>
  <c r="J986" i="1"/>
  <c r="AE986" i="1" s="1"/>
  <c r="J987" i="1"/>
  <c r="AE987" i="1" s="1"/>
  <c r="J988" i="1"/>
  <c r="AE988" i="1" s="1"/>
  <c r="J989" i="1"/>
  <c r="AE989" i="1" s="1"/>
  <c r="J990" i="1"/>
  <c r="AE990" i="1" s="1"/>
  <c r="J991" i="1"/>
  <c r="AE991" i="1" s="1"/>
  <c r="J992" i="1"/>
  <c r="AE992" i="1" s="1"/>
  <c r="J993" i="1"/>
  <c r="AE993" i="1" s="1"/>
  <c r="J994" i="1"/>
  <c r="AE994" i="1" s="1"/>
  <c r="J995" i="1"/>
  <c r="AE995" i="1" s="1"/>
  <c r="J996" i="1"/>
  <c r="AE996" i="1" s="1"/>
  <c r="J997" i="1"/>
  <c r="AE997" i="1" s="1"/>
  <c r="J998" i="1"/>
  <c r="AE998" i="1" s="1"/>
  <c r="J999" i="1"/>
  <c r="AE999" i="1" s="1"/>
  <c r="J1000" i="1"/>
  <c r="AE1000" i="1" s="1"/>
  <c r="J1001" i="1"/>
  <c r="AE1001" i="1" s="1"/>
  <c r="J1002" i="1"/>
  <c r="AE1002" i="1" s="1"/>
  <c r="J1003" i="1"/>
  <c r="AE1003" i="1" s="1"/>
  <c r="J1004" i="1"/>
  <c r="AE1004" i="1" s="1"/>
  <c r="J1005" i="1"/>
  <c r="AE1005" i="1" s="1"/>
  <c r="J1006" i="1"/>
  <c r="AE1006" i="1" s="1"/>
  <c r="J1007" i="1"/>
  <c r="AE1007" i="1" s="1"/>
  <c r="J1008" i="1"/>
  <c r="AE1008" i="1" s="1"/>
  <c r="J1009" i="1"/>
  <c r="AE1009" i="1" s="1"/>
  <c r="J1010" i="1"/>
  <c r="AE1010" i="1" s="1"/>
  <c r="J1011" i="1"/>
  <c r="AE1011" i="1" s="1"/>
  <c r="J1012" i="1"/>
  <c r="AE1012" i="1" s="1"/>
  <c r="J1013" i="1"/>
  <c r="AE1013" i="1" s="1"/>
  <c r="J1014" i="1"/>
  <c r="AE1014" i="1" s="1"/>
  <c r="J1015" i="1"/>
  <c r="AE1015" i="1" s="1"/>
  <c r="J1016" i="1"/>
  <c r="AE1016" i="1" s="1"/>
  <c r="J1017" i="1"/>
  <c r="AE1017" i="1" s="1"/>
  <c r="J1018" i="1"/>
  <c r="AE1018" i="1" s="1"/>
  <c r="J1019" i="1"/>
  <c r="AE1019" i="1" s="1"/>
  <c r="J1020" i="1"/>
  <c r="AE1020" i="1" s="1"/>
  <c r="J1021" i="1"/>
  <c r="AE1021" i="1" s="1"/>
  <c r="J1022" i="1"/>
  <c r="AE1022" i="1" s="1"/>
  <c r="J1023" i="1"/>
  <c r="AE1023" i="1" s="1"/>
  <c r="J1024" i="1"/>
  <c r="AE1024" i="1" s="1"/>
  <c r="J1025" i="1"/>
  <c r="AE1025" i="1" s="1"/>
  <c r="J1026" i="1"/>
  <c r="AE1026" i="1" s="1"/>
  <c r="J1027" i="1"/>
  <c r="AE1027" i="1" s="1"/>
  <c r="J1028" i="1"/>
  <c r="AE1028" i="1" s="1"/>
  <c r="J1029" i="1"/>
  <c r="AE1029" i="1" s="1"/>
  <c r="J1030" i="1"/>
  <c r="AE1030" i="1" s="1"/>
  <c r="J1031" i="1"/>
  <c r="AE1031" i="1" s="1"/>
  <c r="J1032" i="1"/>
  <c r="AE1032" i="1" s="1"/>
  <c r="J1033" i="1"/>
  <c r="AE1033" i="1" s="1"/>
  <c r="J1034" i="1"/>
  <c r="AE1034" i="1" s="1"/>
  <c r="J1035" i="1"/>
  <c r="AE1035" i="1" s="1"/>
  <c r="J1036" i="1"/>
  <c r="AE1036" i="1" s="1"/>
  <c r="J1037" i="1"/>
  <c r="AE1037" i="1" s="1"/>
  <c r="J1038" i="1"/>
  <c r="AE1038" i="1" s="1"/>
  <c r="J1039" i="1"/>
  <c r="AE1039" i="1" s="1"/>
  <c r="J1040" i="1"/>
  <c r="AE1040" i="1" s="1"/>
  <c r="J1041" i="1"/>
  <c r="AE1041" i="1" s="1"/>
  <c r="J1042" i="1"/>
  <c r="AE1042" i="1" s="1"/>
  <c r="J1043" i="1"/>
  <c r="AE1043" i="1" s="1"/>
  <c r="J1044" i="1"/>
  <c r="AE1044" i="1" s="1"/>
  <c r="J1045" i="1"/>
  <c r="AE1045" i="1" s="1"/>
  <c r="J1046" i="1"/>
  <c r="AE1046" i="1" s="1"/>
  <c r="J1047" i="1"/>
  <c r="AE1047" i="1" s="1"/>
  <c r="J1048" i="1"/>
  <c r="AE1048" i="1" s="1"/>
  <c r="J1049" i="1"/>
  <c r="AE1049" i="1" s="1"/>
  <c r="J1050" i="1"/>
  <c r="AE1050" i="1" s="1"/>
  <c r="J1051" i="1"/>
  <c r="AE1051" i="1" s="1"/>
  <c r="J1052" i="1"/>
  <c r="AE1052" i="1" s="1"/>
  <c r="J1053" i="1"/>
  <c r="AE1053" i="1" s="1"/>
  <c r="J1054" i="1"/>
  <c r="AE1054" i="1" s="1"/>
  <c r="J1055" i="1"/>
  <c r="AE1055" i="1" s="1"/>
  <c r="J1056" i="1"/>
  <c r="AE1056" i="1" s="1"/>
  <c r="J1057" i="1"/>
  <c r="AE1057" i="1" s="1"/>
  <c r="J1058" i="1"/>
  <c r="AE1058" i="1" s="1"/>
  <c r="J1059" i="1"/>
  <c r="AE1059" i="1" s="1"/>
  <c r="J1060" i="1"/>
  <c r="AE1060" i="1" s="1"/>
  <c r="J1061" i="1"/>
  <c r="AE1061" i="1" s="1"/>
  <c r="J1062" i="1"/>
  <c r="AE1062" i="1" s="1"/>
  <c r="J1063" i="1"/>
  <c r="AE1063" i="1" s="1"/>
  <c r="J1064" i="1"/>
  <c r="AE1064" i="1" s="1"/>
  <c r="J1065" i="1"/>
  <c r="AE1065" i="1" s="1"/>
  <c r="J1066" i="1"/>
  <c r="AE1066" i="1" s="1"/>
  <c r="J1067" i="1"/>
  <c r="AE1067" i="1" s="1"/>
  <c r="J1068" i="1"/>
  <c r="AE1068" i="1" s="1"/>
  <c r="J1069" i="1"/>
  <c r="AE1069" i="1" s="1"/>
  <c r="J1070" i="1"/>
  <c r="AE1070" i="1" s="1"/>
  <c r="J1071" i="1"/>
  <c r="AE1071" i="1" s="1"/>
  <c r="J1072" i="1"/>
  <c r="AE1072" i="1" s="1"/>
  <c r="J1073" i="1"/>
  <c r="AE1073" i="1" s="1"/>
  <c r="J1074" i="1"/>
  <c r="AE1074" i="1" s="1"/>
  <c r="J1075" i="1"/>
  <c r="AE1075" i="1" s="1"/>
  <c r="J1076" i="1"/>
  <c r="AE1076" i="1" s="1"/>
  <c r="J1077" i="1"/>
  <c r="AE1077" i="1" s="1"/>
  <c r="J1078" i="1"/>
  <c r="AE1078" i="1" s="1"/>
  <c r="J1079" i="1"/>
  <c r="AE1079" i="1" s="1"/>
  <c r="J1080" i="1"/>
  <c r="AE1080" i="1" s="1"/>
  <c r="J1081" i="1"/>
  <c r="AE1081" i="1" s="1"/>
  <c r="J1082" i="1"/>
  <c r="AE1082" i="1" s="1"/>
  <c r="J1083" i="1"/>
  <c r="AE1083" i="1" s="1"/>
  <c r="J1084" i="1"/>
  <c r="AE1084" i="1" s="1"/>
  <c r="J1085" i="1"/>
  <c r="AE1085" i="1" s="1"/>
  <c r="J1086" i="1"/>
  <c r="AE1086" i="1" s="1"/>
  <c r="J1087" i="1"/>
  <c r="AE1087" i="1" s="1"/>
  <c r="J1088" i="1"/>
  <c r="AE1088" i="1" s="1"/>
  <c r="J1089" i="1"/>
  <c r="AE1089" i="1" s="1"/>
  <c r="J1090" i="1"/>
  <c r="AE1090" i="1" s="1"/>
  <c r="J1091" i="1"/>
  <c r="AE1091" i="1" s="1"/>
  <c r="J1092" i="1"/>
  <c r="AE1092" i="1" s="1"/>
  <c r="J1093" i="1"/>
  <c r="AE1093" i="1" s="1"/>
  <c r="J1094" i="1"/>
  <c r="AE1094" i="1" s="1"/>
  <c r="J1095" i="1"/>
  <c r="AE1095" i="1" s="1"/>
  <c r="J1096" i="1"/>
  <c r="AE1096" i="1" s="1"/>
  <c r="J1097" i="1"/>
  <c r="AE1097" i="1" s="1"/>
  <c r="J1098" i="1"/>
  <c r="AE1098" i="1" s="1"/>
  <c r="J1099" i="1"/>
  <c r="AE1099" i="1" s="1"/>
  <c r="J1100" i="1"/>
  <c r="AE1100" i="1" s="1"/>
  <c r="J1101" i="1"/>
  <c r="AE1101" i="1" s="1"/>
  <c r="J1102" i="1"/>
  <c r="AE1102" i="1" s="1"/>
  <c r="J1103" i="1"/>
  <c r="AE1103" i="1" s="1"/>
  <c r="J1104" i="1"/>
  <c r="AE1104" i="1" s="1"/>
  <c r="J1105" i="1"/>
  <c r="AE1105" i="1" s="1"/>
  <c r="J1106" i="1"/>
  <c r="AE1106" i="1" s="1"/>
  <c r="J1107" i="1"/>
  <c r="AE1107" i="1" s="1"/>
  <c r="J1108" i="1"/>
  <c r="AE1108" i="1" s="1"/>
  <c r="J1109" i="1"/>
  <c r="AE1109" i="1" s="1"/>
  <c r="J1110" i="1"/>
  <c r="AE1110" i="1" s="1"/>
  <c r="J1111" i="1"/>
  <c r="AE1111" i="1" s="1"/>
  <c r="J1112" i="1"/>
  <c r="AE1112" i="1" s="1"/>
  <c r="J1113" i="1"/>
  <c r="AE1113" i="1" s="1"/>
  <c r="J1114" i="1"/>
  <c r="AE1114" i="1" s="1"/>
  <c r="J1115" i="1"/>
  <c r="AE1115" i="1" s="1"/>
  <c r="J1116" i="1"/>
  <c r="AE1116" i="1" s="1"/>
  <c r="J1117" i="1"/>
  <c r="AE1117" i="1" s="1"/>
  <c r="J1118" i="1"/>
  <c r="AE1118" i="1" s="1"/>
  <c r="J1119" i="1"/>
  <c r="AE1119" i="1" s="1"/>
  <c r="J1120" i="1"/>
  <c r="AE1120" i="1" s="1"/>
  <c r="J1121" i="1"/>
  <c r="AE1121" i="1" s="1"/>
  <c r="J1122" i="1"/>
  <c r="AE1122" i="1" s="1"/>
  <c r="J1123" i="1"/>
  <c r="AE1123" i="1" s="1"/>
  <c r="J1124" i="1"/>
  <c r="AE1124" i="1" s="1"/>
  <c r="J1125" i="1"/>
  <c r="AE1125" i="1" s="1"/>
  <c r="J1126" i="1"/>
  <c r="AE1126" i="1" s="1"/>
  <c r="J1127" i="1"/>
  <c r="AE1127" i="1" s="1"/>
  <c r="J1128" i="1"/>
  <c r="AE1128" i="1" s="1"/>
  <c r="J1129" i="1"/>
  <c r="AE1129" i="1" s="1"/>
  <c r="J1130" i="1"/>
  <c r="AE1130" i="1" s="1"/>
  <c r="J1131" i="1"/>
  <c r="AE1131" i="1" s="1"/>
  <c r="J1132" i="1"/>
  <c r="AE1132" i="1" s="1"/>
  <c r="J1133" i="1"/>
  <c r="AE1133" i="1" s="1"/>
  <c r="J1134" i="1"/>
  <c r="AE1134" i="1" s="1"/>
  <c r="J1135" i="1"/>
  <c r="AE1135" i="1" s="1"/>
  <c r="J1136" i="1"/>
  <c r="AE1136" i="1" s="1"/>
  <c r="J1137" i="1"/>
  <c r="AE1137" i="1" s="1"/>
  <c r="J1138" i="1"/>
  <c r="AE1138" i="1" s="1"/>
  <c r="J1139" i="1"/>
  <c r="AE1139" i="1" s="1"/>
  <c r="J1140" i="1"/>
  <c r="AE1140" i="1" s="1"/>
  <c r="J1141" i="1"/>
  <c r="AE1141" i="1" s="1"/>
  <c r="J1142" i="1"/>
  <c r="AE1142" i="1" s="1"/>
  <c r="J1143" i="1"/>
  <c r="AE1143" i="1" s="1"/>
  <c r="J1144" i="1"/>
  <c r="AE1144" i="1" s="1"/>
  <c r="J1145" i="1"/>
  <c r="AE1145" i="1" s="1"/>
  <c r="J1146" i="1"/>
  <c r="AE1146" i="1" s="1"/>
  <c r="J1147" i="1"/>
  <c r="AE1147" i="1" s="1"/>
  <c r="J1148" i="1"/>
  <c r="AE1148" i="1" s="1"/>
  <c r="J1149" i="1"/>
  <c r="AE1149" i="1" s="1"/>
  <c r="J1150" i="1"/>
  <c r="AE1150" i="1" s="1"/>
  <c r="J1151" i="1"/>
  <c r="AE1151" i="1" s="1"/>
  <c r="J1152" i="1"/>
  <c r="AE1152" i="1" s="1"/>
  <c r="J1153" i="1"/>
  <c r="AE1153" i="1" s="1"/>
  <c r="J1154" i="1"/>
  <c r="AE1154" i="1" s="1"/>
  <c r="J1155" i="1"/>
  <c r="AE1155" i="1" s="1"/>
  <c r="J1156" i="1"/>
  <c r="AE1156" i="1" s="1"/>
  <c r="J1157" i="1"/>
  <c r="AE1157" i="1" s="1"/>
  <c r="J1158" i="1"/>
  <c r="AE1158" i="1" s="1"/>
  <c r="J1159" i="1"/>
  <c r="AE1159" i="1" s="1"/>
  <c r="J1160" i="1"/>
  <c r="AE1160" i="1" s="1"/>
  <c r="J1161" i="1"/>
  <c r="AE1161" i="1" s="1"/>
  <c r="J1162" i="1"/>
  <c r="AE1162" i="1" s="1"/>
  <c r="J1163" i="1"/>
  <c r="AE1163" i="1" s="1"/>
  <c r="J1164" i="1"/>
  <c r="AE1164" i="1" s="1"/>
  <c r="J1165" i="1"/>
  <c r="AE1165" i="1" s="1"/>
  <c r="J1166" i="1"/>
  <c r="AE1166" i="1" s="1"/>
  <c r="J1167" i="1"/>
  <c r="AE1167" i="1" s="1"/>
  <c r="J1168" i="1"/>
  <c r="AE1168" i="1" s="1"/>
  <c r="J1169" i="1"/>
  <c r="AE1169" i="1" s="1"/>
  <c r="J1170" i="1"/>
  <c r="AE1170" i="1" s="1"/>
  <c r="J1171" i="1"/>
  <c r="AE1171" i="1" s="1"/>
  <c r="J1172" i="1"/>
  <c r="AE1172" i="1" s="1"/>
  <c r="J1173" i="1"/>
  <c r="AE1173" i="1" s="1"/>
  <c r="J1174" i="1"/>
  <c r="AE1174" i="1" s="1"/>
  <c r="J1175" i="1"/>
  <c r="AE1175" i="1" s="1"/>
  <c r="J1176" i="1"/>
  <c r="AE1176" i="1" s="1"/>
  <c r="J1177" i="1"/>
  <c r="AE1177" i="1" s="1"/>
  <c r="J1178" i="1"/>
  <c r="AE1178" i="1" s="1"/>
  <c r="J1179" i="1"/>
  <c r="AE1179" i="1" s="1"/>
  <c r="J1180" i="1"/>
  <c r="AE1180" i="1" s="1"/>
  <c r="J1181" i="1"/>
  <c r="AE1181" i="1" s="1"/>
  <c r="J1182" i="1"/>
  <c r="AE1182" i="1" s="1"/>
  <c r="J1183" i="1"/>
  <c r="AE1183" i="1" s="1"/>
  <c r="J1184" i="1"/>
  <c r="AE1184" i="1" s="1"/>
  <c r="J1185" i="1"/>
  <c r="AE1185" i="1" s="1"/>
  <c r="J1186" i="1"/>
  <c r="AE1186" i="1" s="1"/>
  <c r="J1187" i="1"/>
  <c r="AE1187" i="1" s="1"/>
  <c r="J1188" i="1"/>
  <c r="AE1188" i="1" s="1"/>
  <c r="J1189" i="1"/>
  <c r="AE1189" i="1" s="1"/>
  <c r="J1190" i="1"/>
  <c r="AE1190" i="1" s="1"/>
  <c r="J1191" i="1"/>
  <c r="AE1191" i="1" s="1"/>
  <c r="J1192" i="1"/>
  <c r="AE1192" i="1" s="1"/>
  <c r="J1193" i="1"/>
  <c r="AE1193" i="1" s="1"/>
  <c r="J1194" i="1"/>
  <c r="AE1194" i="1" s="1"/>
  <c r="J1195" i="1"/>
  <c r="AE1195" i="1" s="1"/>
  <c r="J1196" i="1"/>
  <c r="AE1196" i="1" s="1"/>
  <c r="J1197" i="1"/>
  <c r="AE1197" i="1" s="1"/>
  <c r="J1198" i="1"/>
  <c r="AE1198" i="1" s="1"/>
  <c r="J1199" i="1"/>
  <c r="AE1199" i="1" s="1"/>
  <c r="J1200" i="1"/>
  <c r="AE1200" i="1" s="1"/>
  <c r="J1201" i="1"/>
  <c r="AE1201" i="1" s="1"/>
  <c r="J1202" i="1"/>
  <c r="AE1202" i="1" s="1"/>
  <c r="J1203" i="1"/>
  <c r="AE1203" i="1" s="1"/>
  <c r="J1204" i="1"/>
  <c r="AE1204" i="1" s="1"/>
  <c r="J1205" i="1"/>
  <c r="AE1205" i="1" s="1"/>
  <c r="J1206" i="1"/>
  <c r="AE1206" i="1" s="1"/>
  <c r="J1207" i="1"/>
  <c r="AE1207" i="1" s="1"/>
  <c r="J1208" i="1"/>
  <c r="AE1208" i="1" s="1"/>
  <c r="J1209" i="1"/>
  <c r="AE1209" i="1" s="1"/>
  <c r="J1210" i="1"/>
  <c r="AE1210" i="1" s="1"/>
  <c r="J1211" i="1"/>
  <c r="AE1211" i="1" s="1"/>
  <c r="J1212" i="1"/>
  <c r="AE1212" i="1" s="1"/>
  <c r="J1213" i="1"/>
  <c r="AE1213" i="1" s="1"/>
  <c r="J1214" i="1"/>
  <c r="AE1214" i="1" s="1"/>
  <c r="J1215" i="1"/>
  <c r="AE1215" i="1" s="1"/>
  <c r="J1216" i="1"/>
  <c r="AE1216" i="1" s="1"/>
  <c r="J1217" i="1"/>
  <c r="AE1217" i="1" s="1"/>
  <c r="J1218" i="1"/>
  <c r="AE1218" i="1" s="1"/>
  <c r="J1219" i="1"/>
  <c r="AE1219" i="1" s="1"/>
  <c r="J1220" i="1"/>
  <c r="AE1220" i="1" s="1"/>
  <c r="J1221" i="1"/>
  <c r="AE1221" i="1" s="1"/>
  <c r="J1222" i="1"/>
  <c r="AE1222" i="1" s="1"/>
  <c r="J1223" i="1"/>
  <c r="AE1223" i="1" s="1"/>
  <c r="J1224" i="1"/>
  <c r="AE1224" i="1" s="1"/>
  <c r="J1225" i="1"/>
  <c r="AE1225" i="1" s="1"/>
  <c r="J1226" i="1"/>
  <c r="AE1226" i="1" s="1"/>
  <c r="J1227" i="1"/>
  <c r="AE1227" i="1" s="1"/>
  <c r="J1228" i="1"/>
  <c r="AE1228" i="1" s="1"/>
  <c r="J1229" i="1"/>
  <c r="AE1229" i="1" s="1"/>
  <c r="J1230" i="1"/>
  <c r="AE1230" i="1" s="1"/>
  <c r="J1231" i="1"/>
  <c r="AE1231" i="1" s="1"/>
  <c r="J1232" i="1"/>
  <c r="AE1232" i="1" s="1"/>
  <c r="J1233" i="1"/>
  <c r="AE1233" i="1" s="1"/>
  <c r="J1234" i="1"/>
  <c r="AE1234" i="1" s="1"/>
  <c r="J1235" i="1"/>
  <c r="AE1235" i="1" s="1"/>
  <c r="J1236" i="1"/>
  <c r="AE1236" i="1" s="1"/>
  <c r="J1237" i="1"/>
  <c r="AE1237" i="1" s="1"/>
  <c r="J1238" i="1"/>
  <c r="AE1238" i="1" s="1"/>
  <c r="J1239" i="1"/>
  <c r="AE1239" i="1" s="1"/>
  <c r="J1240" i="1"/>
  <c r="AE1240" i="1" s="1"/>
  <c r="J1241" i="1"/>
  <c r="AE1241" i="1" s="1"/>
  <c r="J1242" i="1"/>
  <c r="AE1242" i="1" s="1"/>
  <c r="J1243" i="1"/>
  <c r="AE1243" i="1" s="1"/>
  <c r="J1244" i="1"/>
  <c r="AE1244" i="1" s="1"/>
  <c r="J1245" i="1"/>
  <c r="AE1245" i="1" s="1"/>
  <c r="J1246" i="1"/>
  <c r="AE1246" i="1" s="1"/>
  <c r="J1247" i="1"/>
  <c r="AE1247" i="1" s="1"/>
  <c r="J1248" i="1"/>
  <c r="AE1248" i="1" s="1"/>
  <c r="J1249" i="1"/>
  <c r="AE1249" i="1" s="1"/>
  <c r="J1250" i="1"/>
  <c r="AE1250" i="1" s="1"/>
  <c r="J1251" i="1"/>
  <c r="AE1251" i="1" s="1"/>
  <c r="J1252" i="1"/>
  <c r="AE1252" i="1" s="1"/>
  <c r="J1253" i="1"/>
  <c r="AE1253" i="1" s="1"/>
  <c r="J1254" i="1"/>
  <c r="AE1254" i="1" s="1"/>
  <c r="J1255" i="1"/>
  <c r="AE1255" i="1" s="1"/>
  <c r="J1256" i="1"/>
  <c r="AE1256" i="1" s="1"/>
  <c r="J1257" i="1"/>
  <c r="AE1257" i="1" s="1"/>
  <c r="J1258" i="1"/>
  <c r="AE1258" i="1" s="1"/>
  <c r="J1259" i="1"/>
  <c r="AE1259" i="1" s="1"/>
  <c r="J1260" i="1"/>
  <c r="AE1260" i="1" s="1"/>
  <c r="J1261" i="1"/>
  <c r="AE1261" i="1" s="1"/>
  <c r="J1262" i="1"/>
  <c r="AE1262" i="1" s="1"/>
  <c r="J1263" i="1"/>
  <c r="AE1263" i="1" s="1"/>
  <c r="J1264" i="1"/>
  <c r="AE1264" i="1" s="1"/>
  <c r="J1265" i="1"/>
  <c r="AE1265" i="1" s="1"/>
  <c r="J1266" i="1"/>
  <c r="AE1266" i="1" s="1"/>
  <c r="J1267" i="1"/>
  <c r="AE1267" i="1" s="1"/>
  <c r="J1268" i="1"/>
  <c r="AE1268" i="1" s="1"/>
  <c r="J1269" i="1"/>
  <c r="AE1269" i="1" s="1"/>
  <c r="J1270" i="1"/>
  <c r="AE1270" i="1" s="1"/>
  <c r="J1271" i="1"/>
  <c r="AE1271" i="1" s="1"/>
  <c r="J1272" i="1"/>
  <c r="AE1272" i="1" s="1"/>
  <c r="J1273" i="1"/>
  <c r="AE1273" i="1" s="1"/>
  <c r="J1274" i="1"/>
  <c r="AE1274" i="1" s="1"/>
  <c r="J1275" i="1"/>
  <c r="AE1275" i="1" s="1"/>
  <c r="J1276" i="1"/>
  <c r="AE1276" i="1" s="1"/>
  <c r="J1277" i="1"/>
  <c r="AE1277" i="1" s="1"/>
  <c r="J1278" i="1"/>
  <c r="AE1278" i="1" s="1"/>
  <c r="J1279" i="1"/>
  <c r="AE1279" i="1" s="1"/>
  <c r="J1280" i="1"/>
  <c r="AE1280" i="1" s="1"/>
  <c r="J1281" i="1"/>
  <c r="AE1281" i="1" s="1"/>
  <c r="J1282" i="1"/>
  <c r="AE1282" i="1" s="1"/>
  <c r="J1283" i="1"/>
  <c r="AE1283" i="1" s="1"/>
  <c r="J1284" i="1"/>
  <c r="AE1284" i="1" s="1"/>
  <c r="J1285" i="1"/>
  <c r="AE1285" i="1" s="1"/>
  <c r="J1286" i="1"/>
  <c r="AE1286" i="1" s="1"/>
  <c r="J1287" i="1"/>
  <c r="AE1287" i="1" s="1"/>
  <c r="J1288" i="1"/>
  <c r="AE1288" i="1" s="1"/>
  <c r="J1289" i="1"/>
  <c r="AE1289" i="1" s="1"/>
  <c r="J1290" i="1"/>
  <c r="AE1290" i="1" s="1"/>
  <c r="J1291" i="1"/>
  <c r="AE1291" i="1" s="1"/>
  <c r="J1292" i="1"/>
  <c r="AE1292" i="1" s="1"/>
  <c r="J1293" i="1"/>
  <c r="AE1293" i="1" s="1"/>
  <c r="J1294" i="1"/>
  <c r="AE1294" i="1" s="1"/>
  <c r="J1295" i="1"/>
  <c r="AE1295" i="1" s="1"/>
  <c r="J1296" i="1"/>
  <c r="AE1296" i="1" s="1"/>
  <c r="J1297" i="1"/>
  <c r="AE1297" i="1" s="1"/>
  <c r="J1298" i="1"/>
  <c r="AE1298" i="1" s="1"/>
  <c r="J1299" i="1"/>
  <c r="AE1299" i="1" s="1"/>
  <c r="J1300" i="1"/>
  <c r="AE1300" i="1" s="1"/>
  <c r="J1301" i="1"/>
  <c r="AE1301" i="1" s="1"/>
  <c r="J1302" i="1"/>
  <c r="AE1302" i="1" s="1"/>
  <c r="J1303" i="1"/>
  <c r="AE1303" i="1" s="1"/>
  <c r="J1304" i="1"/>
  <c r="AE1304" i="1" s="1"/>
  <c r="J1305" i="1"/>
  <c r="AE1305" i="1" s="1"/>
  <c r="J1306" i="1"/>
  <c r="AE1306" i="1" s="1"/>
  <c r="J1307" i="1"/>
  <c r="AE1307" i="1" s="1"/>
  <c r="J1308" i="1"/>
  <c r="AE1308" i="1" s="1"/>
  <c r="J1309" i="1"/>
  <c r="AE1309" i="1" s="1"/>
  <c r="J1310" i="1"/>
  <c r="AE1310" i="1" s="1"/>
  <c r="J1311" i="1"/>
  <c r="AE1311" i="1" s="1"/>
  <c r="J1312" i="1"/>
  <c r="AE1312" i="1" s="1"/>
  <c r="J1313" i="1"/>
  <c r="AE1313" i="1" s="1"/>
  <c r="J1314" i="1"/>
  <c r="AE1314" i="1" s="1"/>
  <c r="J1315" i="1"/>
  <c r="AE1315" i="1" s="1"/>
  <c r="J1316" i="1"/>
  <c r="AE1316" i="1" s="1"/>
  <c r="J1317" i="1"/>
  <c r="AE1317" i="1" s="1"/>
  <c r="J1318" i="1"/>
  <c r="AE1318" i="1" s="1"/>
  <c r="J1319" i="1"/>
  <c r="AE1319" i="1" s="1"/>
  <c r="J1320" i="1"/>
  <c r="AE1320" i="1" s="1"/>
  <c r="J1321" i="1"/>
  <c r="AE1321" i="1" s="1"/>
  <c r="J1322" i="1"/>
  <c r="AE1322" i="1" s="1"/>
  <c r="J1323" i="1"/>
  <c r="AE1323" i="1" s="1"/>
  <c r="J1324" i="1"/>
  <c r="AE1324" i="1" s="1"/>
  <c r="J1325" i="1"/>
  <c r="AE1325" i="1" s="1"/>
  <c r="J1326" i="1"/>
  <c r="AE1326" i="1" s="1"/>
  <c r="J1327" i="1"/>
  <c r="AE1327" i="1" s="1"/>
  <c r="J1328" i="1"/>
  <c r="AE1328" i="1" s="1"/>
  <c r="J1329" i="1"/>
  <c r="AE1329" i="1" s="1"/>
  <c r="J1330" i="1"/>
  <c r="AE1330" i="1" s="1"/>
  <c r="J1331" i="1"/>
  <c r="AE1331" i="1" s="1"/>
  <c r="J1332" i="1"/>
  <c r="AE1332" i="1" s="1"/>
  <c r="J1333" i="1"/>
  <c r="AE1333" i="1" s="1"/>
  <c r="J1334" i="1"/>
  <c r="AE1334" i="1" s="1"/>
  <c r="J1335" i="1"/>
  <c r="AE1335" i="1" s="1"/>
  <c r="J1336" i="1"/>
  <c r="AE1336" i="1" s="1"/>
  <c r="J1337" i="1"/>
  <c r="AE1337" i="1" s="1"/>
  <c r="J1338" i="1"/>
  <c r="AE1338" i="1" s="1"/>
  <c r="J1339" i="1"/>
  <c r="AE1339" i="1" s="1"/>
  <c r="J1340" i="1"/>
  <c r="AE1340" i="1" s="1"/>
  <c r="J1341" i="1"/>
  <c r="AE1341" i="1" s="1"/>
  <c r="J1342" i="1"/>
  <c r="AE1342" i="1" s="1"/>
  <c r="J1343" i="1"/>
  <c r="AE1343" i="1" s="1"/>
  <c r="J1344" i="1"/>
  <c r="AE1344" i="1" s="1"/>
  <c r="J1345" i="1"/>
  <c r="AE1345" i="1" s="1"/>
  <c r="J1346" i="1"/>
  <c r="AE1346" i="1" s="1"/>
  <c r="J1347" i="1"/>
  <c r="AE1347" i="1" s="1"/>
  <c r="J1348" i="1"/>
  <c r="AE1348" i="1" s="1"/>
  <c r="J1349" i="1"/>
  <c r="AE1349" i="1" s="1"/>
  <c r="J1350" i="1"/>
  <c r="AE1350" i="1" s="1"/>
  <c r="J1351" i="1"/>
  <c r="AE1351" i="1" s="1"/>
  <c r="J1352" i="1"/>
  <c r="AE1352" i="1" s="1"/>
  <c r="J1353" i="1"/>
  <c r="AE1353" i="1" s="1"/>
  <c r="J1354" i="1"/>
  <c r="AE1354" i="1" s="1"/>
  <c r="J1355" i="1"/>
  <c r="AE1355" i="1" s="1"/>
  <c r="J1356" i="1"/>
  <c r="AE1356" i="1" s="1"/>
  <c r="J1357" i="1"/>
  <c r="AE1357" i="1" s="1"/>
  <c r="J1358" i="1"/>
  <c r="AE1358" i="1" s="1"/>
  <c r="J1359" i="1"/>
  <c r="AE1359" i="1" s="1"/>
  <c r="J1360" i="1"/>
  <c r="AE1360" i="1" s="1"/>
  <c r="J1361" i="1"/>
  <c r="AE1361" i="1" s="1"/>
  <c r="J1362" i="1"/>
  <c r="AE1362" i="1" s="1"/>
  <c r="J1363" i="1"/>
  <c r="AE1363" i="1" s="1"/>
  <c r="J1364" i="1"/>
  <c r="AE1364" i="1" s="1"/>
  <c r="J1365" i="1"/>
  <c r="AE1365" i="1" s="1"/>
  <c r="J1366" i="1"/>
  <c r="AE1366" i="1" s="1"/>
  <c r="J1367" i="1"/>
  <c r="AE1367" i="1" s="1"/>
  <c r="J1368" i="1"/>
  <c r="AE1368" i="1" s="1"/>
  <c r="J1369" i="1"/>
  <c r="AE1369" i="1" s="1"/>
  <c r="J1370" i="1"/>
  <c r="AE1370" i="1" s="1"/>
  <c r="J1371" i="1"/>
  <c r="AE1371" i="1" s="1"/>
  <c r="J1372" i="1"/>
  <c r="AE1372" i="1" s="1"/>
  <c r="J1373" i="1"/>
  <c r="AE1373" i="1" s="1"/>
  <c r="J1374" i="1"/>
  <c r="AE1374" i="1" s="1"/>
  <c r="J1375" i="1"/>
  <c r="AE1375" i="1" s="1"/>
  <c r="J1376" i="1"/>
  <c r="AE1376" i="1" s="1"/>
  <c r="J1377" i="1"/>
  <c r="AE1377" i="1" s="1"/>
  <c r="J1378" i="1"/>
  <c r="AE1378" i="1" s="1"/>
  <c r="J1379" i="1"/>
  <c r="AE1379" i="1" s="1"/>
  <c r="J1380" i="1"/>
  <c r="AE1380" i="1" s="1"/>
  <c r="J1381" i="1"/>
  <c r="AE1381" i="1" s="1"/>
  <c r="J1382" i="1"/>
  <c r="AE1382" i="1" s="1"/>
  <c r="J1383" i="1"/>
  <c r="AE1383" i="1" s="1"/>
  <c r="J1384" i="1"/>
  <c r="AE1384" i="1" s="1"/>
  <c r="J1385" i="1"/>
  <c r="AE1385" i="1" s="1"/>
  <c r="J1386" i="1"/>
  <c r="AE1386" i="1" s="1"/>
  <c r="J1387" i="1"/>
  <c r="AE1387" i="1" s="1"/>
  <c r="J1388" i="1"/>
  <c r="AE1388" i="1" s="1"/>
  <c r="J1389" i="1"/>
  <c r="AE1389" i="1" s="1"/>
  <c r="J1390" i="1"/>
  <c r="AE1390" i="1" s="1"/>
  <c r="J1391" i="1"/>
  <c r="AE1391" i="1" s="1"/>
  <c r="J1392" i="1"/>
  <c r="AE1392" i="1" s="1"/>
  <c r="J1393" i="1"/>
  <c r="AE1393" i="1" s="1"/>
  <c r="J1394" i="1"/>
  <c r="AE1394" i="1" s="1"/>
  <c r="J1395" i="1"/>
  <c r="AE1395" i="1" s="1"/>
  <c r="J1396" i="1"/>
  <c r="AE1396" i="1" s="1"/>
  <c r="J1397" i="1"/>
  <c r="AE1397" i="1" s="1"/>
  <c r="J1398" i="1"/>
  <c r="AE1398" i="1" s="1"/>
  <c r="J1399" i="1"/>
  <c r="AE1399" i="1" s="1"/>
  <c r="J1400" i="1"/>
  <c r="AE1400" i="1" s="1"/>
  <c r="J1401" i="1"/>
  <c r="AE1401" i="1" s="1"/>
  <c r="J1402" i="1"/>
  <c r="AE1402" i="1" s="1"/>
  <c r="J1403" i="1"/>
  <c r="AE1403" i="1" s="1"/>
  <c r="J1404" i="1"/>
  <c r="AE1404" i="1" s="1"/>
  <c r="J1405" i="1"/>
  <c r="AE1405" i="1" s="1"/>
  <c r="J1406" i="1"/>
  <c r="AE1406" i="1" s="1"/>
  <c r="J1407" i="1"/>
  <c r="AE1407" i="1" s="1"/>
  <c r="J1408" i="1"/>
  <c r="AE1408" i="1" s="1"/>
  <c r="J1409" i="1"/>
  <c r="AE1409" i="1" s="1"/>
  <c r="J1410" i="1"/>
  <c r="AE1410" i="1" s="1"/>
  <c r="J1411" i="1"/>
  <c r="AE1411" i="1" s="1"/>
  <c r="J1412" i="1"/>
  <c r="AE1412" i="1" s="1"/>
  <c r="J1413" i="1"/>
  <c r="AE1413" i="1" s="1"/>
  <c r="J1414" i="1"/>
  <c r="AE1414" i="1" s="1"/>
  <c r="J1415" i="1"/>
  <c r="AE1415" i="1" s="1"/>
  <c r="J1416" i="1"/>
  <c r="AE1416" i="1" s="1"/>
  <c r="J1417" i="1"/>
  <c r="AE1417" i="1" s="1"/>
  <c r="J1418" i="1"/>
  <c r="AE1418" i="1" s="1"/>
  <c r="J1419" i="1"/>
  <c r="AE1419" i="1" s="1"/>
  <c r="J1420" i="1"/>
  <c r="AE1420" i="1" s="1"/>
  <c r="J1421" i="1"/>
  <c r="AE1421" i="1" s="1"/>
  <c r="J1422" i="1"/>
  <c r="AE1422" i="1" s="1"/>
  <c r="J1423" i="1"/>
  <c r="AE1423" i="1" s="1"/>
  <c r="J1424" i="1"/>
  <c r="AE1424" i="1" s="1"/>
  <c r="J1425" i="1"/>
  <c r="AE1425" i="1" s="1"/>
  <c r="J1426" i="1"/>
  <c r="AE1426" i="1" s="1"/>
  <c r="J1427" i="1"/>
  <c r="AE1427" i="1" s="1"/>
  <c r="J1428" i="1"/>
  <c r="AE1428" i="1" s="1"/>
  <c r="J1429" i="1"/>
  <c r="AE1429" i="1" s="1"/>
  <c r="J1430" i="1"/>
  <c r="AE1430" i="1" s="1"/>
  <c r="J1431" i="1"/>
  <c r="AE1431" i="1" s="1"/>
  <c r="J1432" i="1"/>
  <c r="AE1432" i="1" s="1"/>
  <c r="J1433" i="1"/>
  <c r="AE1433" i="1" s="1"/>
  <c r="J1434" i="1"/>
  <c r="AE1434" i="1" s="1"/>
  <c r="J1435" i="1"/>
  <c r="AE1435" i="1" s="1"/>
  <c r="J1436" i="1"/>
  <c r="AE1436" i="1" s="1"/>
  <c r="J1437" i="1"/>
  <c r="AE1437" i="1" s="1"/>
  <c r="J1438" i="1"/>
  <c r="AE1438" i="1" s="1"/>
  <c r="J1439" i="1"/>
  <c r="AE1439" i="1" s="1"/>
  <c r="J1440" i="1"/>
  <c r="AE1440" i="1" s="1"/>
  <c r="J1441" i="1"/>
  <c r="AE1441" i="1" s="1"/>
  <c r="J1442" i="1"/>
  <c r="AE1442" i="1" s="1"/>
  <c r="J1443" i="1"/>
  <c r="AE1443" i="1" s="1"/>
  <c r="J1444" i="1"/>
  <c r="AE1444" i="1" s="1"/>
  <c r="J1445" i="1"/>
  <c r="AE1445" i="1" s="1"/>
  <c r="J1446" i="1"/>
  <c r="AE1446" i="1" s="1"/>
  <c r="J1447" i="1"/>
  <c r="AE1447" i="1" s="1"/>
  <c r="J1448" i="1"/>
  <c r="AE1448" i="1" s="1"/>
  <c r="J1449" i="1"/>
  <c r="AE1449" i="1" s="1"/>
  <c r="J1450" i="1"/>
  <c r="AE1450" i="1" s="1"/>
  <c r="J1451" i="1"/>
  <c r="AE1451" i="1" s="1"/>
  <c r="J1452" i="1"/>
  <c r="AE1452" i="1" s="1"/>
  <c r="J1453" i="1"/>
  <c r="AE1453" i="1" s="1"/>
  <c r="J1454" i="1"/>
  <c r="AE1454" i="1" s="1"/>
  <c r="J1455" i="1"/>
  <c r="AE1455" i="1" s="1"/>
  <c r="J1456" i="1"/>
  <c r="AE1456" i="1" s="1"/>
  <c r="J1457" i="1"/>
  <c r="AE1457" i="1" s="1"/>
  <c r="J1458" i="1"/>
  <c r="AE1458" i="1" s="1"/>
  <c r="J1459" i="1"/>
  <c r="AE1459" i="1" s="1"/>
  <c r="J1460" i="1"/>
  <c r="AE1460" i="1" s="1"/>
  <c r="J1461" i="1"/>
  <c r="AE1461" i="1" s="1"/>
  <c r="J1462" i="1"/>
  <c r="AE1462" i="1" s="1"/>
  <c r="J1463" i="1"/>
  <c r="AE1463" i="1" s="1"/>
  <c r="J1464" i="1"/>
  <c r="AE1464" i="1" s="1"/>
  <c r="J1465" i="1"/>
  <c r="AE1465" i="1" s="1"/>
  <c r="J1466" i="1"/>
  <c r="AE1466" i="1" s="1"/>
  <c r="J1467" i="1"/>
  <c r="AE1467" i="1" s="1"/>
  <c r="J1468" i="1"/>
  <c r="AE1468" i="1" s="1"/>
  <c r="J1469" i="1"/>
  <c r="AE1469" i="1" s="1"/>
  <c r="J1470" i="1"/>
  <c r="AE1470" i="1" s="1"/>
  <c r="J1471" i="1"/>
  <c r="AE1471" i="1" s="1"/>
  <c r="J1472" i="1"/>
  <c r="AE1472" i="1" s="1"/>
  <c r="J1473" i="1"/>
  <c r="AE1473" i="1" s="1"/>
  <c r="J1474" i="1"/>
  <c r="AE1474" i="1" s="1"/>
  <c r="J1475" i="1"/>
  <c r="AE1475" i="1" s="1"/>
  <c r="J1476" i="1"/>
  <c r="AE1476" i="1" s="1"/>
  <c r="J1477" i="1"/>
  <c r="AE1477" i="1" s="1"/>
  <c r="J1478" i="1"/>
  <c r="AE1478" i="1" s="1"/>
  <c r="J1479" i="1"/>
  <c r="AE1479" i="1" s="1"/>
  <c r="J1480" i="1"/>
  <c r="AE1480" i="1" s="1"/>
  <c r="J1481" i="1"/>
  <c r="AE1481" i="1" s="1"/>
  <c r="J1482" i="1"/>
  <c r="AE1482" i="1" s="1"/>
  <c r="J1483" i="1"/>
  <c r="AE1483" i="1" s="1"/>
  <c r="J1484" i="1"/>
  <c r="AE1484" i="1" s="1"/>
  <c r="J1485" i="1"/>
  <c r="AE1485" i="1" s="1"/>
  <c r="J1486" i="1"/>
  <c r="AE1486" i="1" s="1"/>
  <c r="J1487" i="1"/>
  <c r="AE1487" i="1" s="1"/>
  <c r="J1488" i="1"/>
  <c r="AE1488" i="1" s="1"/>
  <c r="J1489" i="1"/>
  <c r="AE1489" i="1" s="1"/>
  <c r="J1490" i="1"/>
  <c r="AE1490" i="1" s="1"/>
  <c r="J1491" i="1"/>
  <c r="AE1491" i="1" s="1"/>
  <c r="J1492" i="1"/>
  <c r="AE1492" i="1" s="1"/>
  <c r="J1493" i="1"/>
  <c r="AE1493" i="1" s="1"/>
  <c r="J1494" i="1"/>
  <c r="AE1494" i="1" s="1"/>
  <c r="J1495" i="1"/>
  <c r="AE1495" i="1" s="1"/>
  <c r="J1496" i="1"/>
  <c r="AE1496" i="1" s="1"/>
  <c r="J1497" i="1"/>
  <c r="AE1497" i="1" s="1"/>
  <c r="J1498" i="1"/>
  <c r="AE1498" i="1" s="1"/>
  <c r="J1499" i="1"/>
  <c r="AE1499" i="1" s="1"/>
  <c r="J1500" i="1"/>
  <c r="AE1500" i="1" s="1"/>
  <c r="J1501" i="1"/>
  <c r="AE1501" i="1" s="1"/>
  <c r="J1502" i="1"/>
  <c r="AE1502" i="1" s="1"/>
  <c r="J1503" i="1"/>
  <c r="AE1503" i="1" s="1"/>
  <c r="J1504" i="1"/>
  <c r="AE1504" i="1" s="1"/>
  <c r="J1505" i="1"/>
  <c r="AE1505" i="1" s="1"/>
  <c r="J1506" i="1"/>
  <c r="AE1506" i="1" s="1"/>
  <c r="J1507" i="1"/>
  <c r="AE1507" i="1" s="1"/>
  <c r="J1508" i="1"/>
  <c r="AE1508" i="1" s="1"/>
  <c r="J1509" i="1"/>
  <c r="AE1509" i="1" s="1"/>
  <c r="J1510" i="1"/>
  <c r="AE1510" i="1" s="1"/>
  <c r="J1511" i="1"/>
  <c r="AE1511" i="1" s="1"/>
  <c r="J1512" i="1"/>
  <c r="AE1512" i="1" s="1"/>
  <c r="J1513" i="1"/>
  <c r="AE1513" i="1" s="1"/>
  <c r="J1514" i="1"/>
  <c r="AE1514" i="1" s="1"/>
  <c r="J1515" i="1"/>
  <c r="AE1515" i="1" s="1"/>
  <c r="J1516" i="1"/>
  <c r="AE1516" i="1" s="1"/>
  <c r="J1517" i="1"/>
  <c r="AE1517" i="1" s="1"/>
  <c r="J1518" i="1"/>
  <c r="AE1518" i="1" s="1"/>
  <c r="J1519" i="1"/>
  <c r="AE1519" i="1" s="1"/>
  <c r="J1520" i="1"/>
  <c r="AE1520" i="1" s="1"/>
  <c r="J1521" i="1"/>
  <c r="AE1521" i="1" s="1"/>
  <c r="J1522" i="1"/>
  <c r="AE1522" i="1" s="1"/>
  <c r="J1523" i="1"/>
  <c r="AE1523" i="1" s="1"/>
  <c r="J1524" i="1"/>
  <c r="AE1524" i="1" s="1"/>
  <c r="J1525" i="1"/>
  <c r="AE1525" i="1" s="1"/>
  <c r="J1526" i="1"/>
  <c r="AE1526" i="1" s="1"/>
  <c r="J1527" i="1"/>
  <c r="AE1527" i="1" s="1"/>
  <c r="J1528" i="1"/>
  <c r="AE1528" i="1" s="1"/>
  <c r="J1529" i="1"/>
  <c r="AE1529" i="1" s="1"/>
  <c r="J1530" i="1"/>
  <c r="AE1530" i="1" s="1"/>
  <c r="J1531" i="1"/>
  <c r="AE1531" i="1" s="1"/>
  <c r="J1532" i="1"/>
  <c r="AE1532" i="1" s="1"/>
  <c r="J1533" i="1"/>
  <c r="AE1533" i="1" s="1"/>
  <c r="J1534" i="1"/>
  <c r="AE1534" i="1" s="1"/>
  <c r="J1535" i="1"/>
  <c r="AE1535" i="1" s="1"/>
  <c r="J1536" i="1"/>
  <c r="AE1536" i="1" s="1"/>
  <c r="J1537" i="1"/>
  <c r="AE1537" i="1" s="1"/>
  <c r="J1538" i="1"/>
  <c r="AE1538" i="1" s="1"/>
  <c r="J1539" i="1"/>
  <c r="AE1539" i="1" s="1"/>
  <c r="J1540" i="1"/>
  <c r="AE1540" i="1" s="1"/>
  <c r="J1541" i="1"/>
  <c r="AE1541" i="1" s="1"/>
  <c r="J1542" i="1"/>
  <c r="AE1542" i="1" s="1"/>
  <c r="J1543" i="1"/>
  <c r="AE1543" i="1" s="1"/>
  <c r="J1544" i="1"/>
  <c r="AE1544" i="1" s="1"/>
  <c r="J1545" i="1"/>
  <c r="AE1545" i="1" s="1"/>
  <c r="J1546" i="1"/>
  <c r="AE1546" i="1" s="1"/>
  <c r="J1547" i="1"/>
  <c r="AE1547" i="1" s="1"/>
  <c r="J1548" i="1"/>
  <c r="AE1548" i="1" s="1"/>
  <c r="J1549" i="1"/>
  <c r="AE1549" i="1" s="1"/>
  <c r="J1550" i="1"/>
  <c r="AE1550" i="1" s="1"/>
  <c r="J1551" i="1"/>
  <c r="AE1551" i="1" s="1"/>
  <c r="J1552" i="1"/>
  <c r="AE1552" i="1" s="1"/>
  <c r="J1553" i="1"/>
  <c r="AE1553" i="1" s="1"/>
  <c r="J1554" i="1"/>
  <c r="AE1554" i="1" s="1"/>
  <c r="J1555" i="1"/>
  <c r="AE1555" i="1" s="1"/>
  <c r="J1556" i="1"/>
  <c r="AE1556" i="1" s="1"/>
  <c r="J1557" i="1"/>
  <c r="AE1557" i="1" s="1"/>
  <c r="J1558" i="1"/>
  <c r="AE1558" i="1" s="1"/>
  <c r="J1559" i="1"/>
  <c r="AE1559" i="1" s="1"/>
  <c r="J1560" i="1"/>
  <c r="AE1560" i="1" s="1"/>
  <c r="J1561" i="1"/>
  <c r="AE1561" i="1" s="1"/>
  <c r="J1562" i="1"/>
  <c r="AE1562" i="1" s="1"/>
  <c r="J1563" i="1"/>
  <c r="AE1563" i="1" s="1"/>
  <c r="J1564" i="1"/>
  <c r="AE1564" i="1" s="1"/>
  <c r="J1565" i="1"/>
  <c r="AE1565" i="1" s="1"/>
  <c r="J1566" i="1"/>
  <c r="AE1566" i="1" s="1"/>
  <c r="J1567" i="1"/>
  <c r="AE1567" i="1" s="1"/>
  <c r="J1568" i="1"/>
  <c r="AE1568" i="1" s="1"/>
  <c r="J1569" i="1"/>
  <c r="AE1569" i="1" s="1"/>
  <c r="J1570" i="1"/>
  <c r="AE1570" i="1" s="1"/>
  <c r="J1571" i="1"/>
  <c r="AE1571" i="1" s="1"/>
  <c r="J1572" i="1"/>
  <c r="AE1572" i="1" s="1"/>
  <c r="J1573" i="1"/>
  <c r="AE1573" i="1" s="1"/>
  <c r="J1574" i="1"/>
  <c r="AE1574" i="1" s="1"/>
  <c r="J1575" i="1"/>
  <c r="AE1575" i="1" s="1"/>
  <c r="J1576" i="1"/>
  <c r="AE1576" i="1" s="1"/>
  <c r="J1577" i="1"/>
  <c r="AE1577" i="1" s="1"/>
  <c r="J1578" i="1"/>
  <c r="AE1578" i="1" s="1"/>
  <c r="J1579" i="1"/>
  <c r="AE1579" i="1" s="1"/>
  <c r="J1580" i="1"/>
  <c r="AE1580" i="1" s="1"/>
  <c r="J1581" i="1"/>
  <c r="AE1581" i="1" s="1"/>
  <c r="J1582" i="1"/>
  <c r="AE1582" i="1" s="1"/>
  <c r="J1583" i="1"/>
  <c r="AE1583" i="1" s="1"/>
  <c r="J1584" i="1"/>
  <c r="AE1584" i="1" s="1"/>
  <c r="J1585" i="1"/>
  <c r="AE1585" i="1" s="1"/>
  <c r="J1586" i="1"/>
  <c r="AE1586" i="1" s="1"/>
  <c r="J1587" i="1"/>
  <c r="AE1587" i="1" s="1"/>
  <c r="J1588" i="1"/>
  <c r="AE1588" i="1" s="1"/>
  <c r="J1589" i="1"/>
  <c r="AE1589" i="1" s="1"/>
  <c r="J1590" i="1"/>
  <c r="AE1590" i="1" s="1"/>
  <c r="J1591" i="1"/>
  <c r="AE1591" i="1" s="1"/>
  <c r="J1592" i="1"/>
  <c r="AE1592" i="1" s="1"/>
  <c r="J1593" i="1"/>
  <c r="AE1593" i="1" s="1"/>
  <c r="J1594" i="1"/>
  <c r="AE1594" i="1" s="1"/>
  <c r="J1595" i="1"/>
  <c r="AE1595" i="1" s="1"/>
  <c r="J1596" i="1"/>
  <c r="AE1596" i="1" s="1"/>
  <c r="J1597" i="1"/>
  <c r="AE1597" i="1" s="1"/>
  <c r="J1598" i="1"/>
  <c r="AE1598" i="1" s="1"/>
  <c r="J1599" i="1"/>
  <c r="AE1599" i="1" s="1"/>
  <c r="J1600" i="1"/>
  <c r="AE1600" i="1" s="1"/>
  <c r="J1601" i="1"/>
  <c r="AE1601" i="1" s="1"/>
  <c r="J1602" i="1"/>
  <c r="AE1602" i="1" s="1"/>
  <c r="J1603" i="1"/>
  <c r="AE1603" i="1" s="1"/>
  <c r="J1604" i="1"/>
  <c r="AE1604" i="1" s="1"/>
  <c r="J1605" i="1"/>
  <c r="AE1605" i="1" s="1"/>
  <c r="J1606" i="1"/>
  <c r="AE1606" i="1" s="1"/>
  <c r="J1607" i="1"/>
  <c r="AE1607" i="1" s="1"/>
  <c r="J1608" i="1"/>
  <c r="AE1608" i="1" s="1"/>
  <c r="J1609" i="1"/>
  <c r="AE1609" i="1" s="1"/>
  <c r="J1610" i="1"/>
  <c r="AE1610" i="1" s="1"/>
  <c r="J1611" i="1"/>
  <c r="AE1611" i="1" s="1"/>
  <c r="J1612" i="1"/>
  <c r="AE1612" i="1" s="1"/>
  <c r="J1613" i="1"/>
  <c r="AE1613" i="1" s="1"/>
  <c r="J1614" i="1"/>
  <c r="AE1614" i="1" s="1"/>
  <c r="J1615" i="1"/>
  <c r="AE1615" i="1" s="1"/>
  <c r="J1616" i="1"/>
  <c r="AE1616" i="1" s="1"/>
  <c r="J1617" i="1"/>
  <c r="AE1617" i="1" s="1"/>
  <c r="J1618" i="1"/>
  <c r="AE1618" i="1" s="1"/>
  <c r="J1619" i="1"/>
  <c r="AE1619" i="1" s="1"/>
  <c r="J1620" i="1"/>
  <c r="AE1620" i="1" s="1"/>
  <c r="J1621" i="1"/>
  <c r="AE1621" i="1" s="1"/>
  <c r="J1622" i="1"/>
  <c r="AE1622" i="1" s="1"/>
  <c r="J1623" i="1"/>
  <c r="AE1623" i="1" s="1"/>
  <c r="J1624" i="1"/>
  <c r="AE1624" i="1" s="1"/>
  <c r="J1625" i="1"/>
  <c r="AE1625" i="1" s="1"/>
  <c r="J1626" i="1"/>
  <c r="AE1626" i="1" s="1"/>
  <c r="J1627" i="1"/>
  <c r="AE1627" i="1" s="1"/>
  <c r="J1628" i="1"/>
  <c r="AE1628" i="1" s="1"/>
  <c r="J1629" i="1"/>
  <c r="AE1629" i="1" s="1"/>
  <c r="J1630" i="1"/>
  <c r="AE1630" i="1" s="1"/>
  <c r="J1631" i="1"/>
  <c r="AE1631" i="1" s="1"/>
  <c r="J1632" i="1"/>
  <c r="AE1632" i="1" s="1"/>
  <c r="J1633" i="1"/>
  <c r="AE1633" i="1" s="1"/>
  <c r="J1634" i="1"/>
  <c r="AE1634" i="1" s="1"/>
  <c r="J1635" i="1"/>
  <c r="AE1635" i="1" s="1"/>
  <c r="J1636" i="1"/>
  <c r="AE1636" i="1" s="1"/>
  <c r="J1637" i="1"/>
  <c r="AE1637" i="1" s="1"/>
  <c r="J1638" i="1"/>
  <c r="AE1638" i="1" s="1"/>
  <c r="J1639" i="1"/>
  <c r="AE1639" i="1" s="1"/>
  <c r="J1640" i="1"/>
  <c r="AE1640" i="1" s="1"/>
  <c r="J1641" i="1"/>
  <c r="AE1641" i="1" s="1"/>
  <c r="J1642" i="1"/>
  <c r="AE1642" i="1" s="1"/>
  <c r="J1643" i="1"/>
  <c r="AE1643" i="1" s="1"/>
  <c r="J1644" i="1"/>
  <c r="AE1644" i="1" s="1"/>
  <c r="J1645" i="1"/>
  <c r="AE1645" i="1" s="1"/>
  <c r="J1646" i="1"/>
  <c r="AE1646" i="1" s="1"/>
  <c r="J1647" i="1"/>
  <c r="AE1647" i="1" s="1"/>
  <c r="J1648" i="1"/>
  <c r="AE1648" i="1" s="1"/>
  <c r="J1649" i="1"/>
  <c r="AE1649" i="1" s="1"/>
  <c r="J1650" i="1"/>
  <c r="AE1650" i="1" s="1"/>
  <c r="J1651" i="1"/>
  <c r="AE1651" i="1" s="1"/>
  <c r="J1652" i="1"/>
  <c r="AE1652" i="1" s="1"/>
  <c r="J1653" i="1"/>
  <c r="AE1653" i="1" s="1"/>
  <c r="J1654" i="1"/>
  <c r="AE1654" i="1" s="1"/>
  <c r="J1655" i="1"/>
  <c r="AE1655" i="1" s="1"/>
  <c r="J1656" i="1"/>
  <c r="AE1656" i="1" s="1"/>
  <c r="J1657" i="1"/>
  <c r="AE1657" i="1" s="1"/>
  <c r="J1658" i="1"/>
  <c r="AE1658" i="1" s="1"/>
  <c r="J1659" i="1"/>
  <c r="AE1659" i="1" s="1"/>
  <c r="J1660" i="1"/>
  <c r="AE1660" i="1" s="1"/>
  <c r="J1661" i="1"/>
  <c r="AE1661" i="1" s="1"/>
  <c r="J1662" i="1"/>
  <c r="AE1662" i="1" s="1"/>
  <c r="J1663" i="1"/>
  <c r="AE1663" i="1" s="1"/>
  <c r="J1664" i="1"/>
  <c r="AE1664" i="1" s="1"/>
  <c r="J1665" i="1"/>
  <c r="AE1665" i="1" s="1"/>
  <c r="J1666" i="1"/>
  <c r="AE1666" i="1" s="1"/>
  <c r="J1667" i="1"/>
  <c r="AE1667" i="1" s="1"/>
  <c r="J1668" i="1"/>
  <c r="AE1668" i="1" s="1"/>
  <c r="J1669" i="1"/>
  <c r="AE1669" i="1" s="1"/>
  <c r="J1670" i="1"/>
  <c r="AE1670" i="1" s="1"/>
  <c r="J1671" i="1"/>
  <c r="AE1671" i="1" s="1"/>
  <c r="J1672" i="1"/>
  <c r="AE1672" i="1" s="1"/>
  <c r="J1673" i="1"/>
  <c r="AE1673" i="1" s="1"/>
  <c r="J1674" i="1"/>
  <c r="AE1674" i="1" s="1"/>
  <c r="J1675" i="1"/>
  <c r="AE1675" i="1" s="1"/>
  <c r="J1676" i="1"/>
  <c r="AE1676" i="1" s="1"/>
  <c r="J1677" i="1"/>
  <c r="AE1677" i="1" s="1"/>
  <c r="J1678" i="1"/>
  <c r="AE1678" i="1" s="1"/>
  <c r="J1679" i="1"/>
  <c r="AE1679" i="1" s="1"/>
  <c r="J1680" i="1"/>
  <c r="AE1680" i="1" s="1"/>
  <c r="J1681" i="1"/>
  <c r="AE1681" i="1" s="1"/>
  <c r="J1682" i="1"/>
  <c r="AE1682" i="1" s="1"/>
  <c r="J1683" i="1"/>
  <c r="AE1683" i="1" s="1"/>
  <c r="J1684" i="1"/>
  <c r="AE1684" i="1" s="1"/>
  <c r="J1685" i="1"/>
  <c r="AE1685" i="1" s="1"/>
  <c r="J1686" i="1"/>
  <c r="AE1686" i="1" s="1"/>
  <c r="J1687" i="1"/>
  <c r="AE1687" i="1" s="1"/>
  <c r="J1688" i="1"/>
  <c r="AE1688" i="1" s="1"/>
  <c r="J1689" i="1"/>
  <c r="AE1689" i="1" s="1"/>
  <c r="J1690" i="1"/>
  <c r="AE1690" i="1" s="1"/>
  <c r="J1691" i="1"/>
  <c r="AE1691" i="1" s="1"/>
  <c r="J1692" i="1"/>
  <c r="AE1692" i="1" s="1"/>
  <c r="J1693" i="1"/>
  <c r="AE1693" i="1" s="1"/>
  <c r="J1694" i="1"/>
  <c r="AE1694" i="1" s="1"/>
  <c r="J1695" i="1"/>
  <c r="AE1695" i="1" s="1"/>
  <c r="J1696" i="1"/>
  <c r="AE1696" i="1" s="1"/>
  <c r="J1697" i="1"/>
  <c r="AE1697" i="1" s="1"/>
  <c r="J1698" i="1"/>
  <c r="AE1698" i="1" s="1"/>
  <c r="J1699" i="1"/>
  <c r="AE1699" i="1" s="1"/>
  <c r="J1700" i="1"/>
  <c r="AE1700" i="1" s="1"/>
  <c r="J1701" i="1"/>
  <c r="AE1701" i="1" s="1"/>
  <c r="J1702" i="1"/>
  <c r="AE1702" i="1" s="1"/>
  <c r="J1703" i="1"/>
  <c r="AE1703" i="1" s="1"/>
  <c r="J1704" i="1"/>
  <c r="AE1704" i="1" s="1"/>
  <c r="J1705" i="1"/>
  <c r="AE1705" i="1" s="1"/>
  <c r="J1706" i="1"/>
  <c r="AE1706" i="1" s="1"/>
  <c r="J1707" i="1"/>
  <c r="AE1707" i="1" s="1"/>
  <c r="J1708" i="1"/>
  <c r="AE1708" i="1" s="1"/>
  <c r="J1709" i="1"/>
  <c r="AE1709" i="1" s="1"/>
  <c r="J1710" i="1"/>
  <c r="AE1710" i="1" s="1"/>
  <c r="J1711" i="1"/>
  <c r="AE1711" i="1" s="1"/>
  <c r="J1712" i="1"/>
  <c r="AE1712" i="1" s="1"/>
  <c r="J1713" i="1"/>
  <c r="AE1713" i="1" s="1"/>
  <c r="J1714" i="1"/>
  <c r="AE1714" i="1" s="1"/>
  <c r="J1715" i="1"/>
  <c r="AE1715" i="1" s="1"/>
  <c r="J1716" i="1"/>
  <c r="AE1716" i="1" s="1"/>
  <c r="J1717" i="1"/>
  <c r="AE1717" i="1" s="1"/>
  <c r="J1718" i="1"/>
  <c r="AE1718" i="1" s="1"/>
  <c r="J1719" i="1"/>
  <c r="AE1719" i="1" s="1"/>
  <c r="J1720" i="1"/>
  <c r="AE1720" i="1" s="1"/>
  <c r="J1721" i="1"/>
  <c r="AE1721" i="1" s="1"/>
  <c r="J1722" i="1"/>
  <c r="AE1722" i="1" s="1"/>
  <c r="J1723" i="1"/>
  <c r="AE1723" i="1" s="1"/>
  <c r="J1724" i="1"/>
  <c r="AE1724" i="1" s="1"/>
  <c r="J1725" i="1"/>
  <c r="AE1725" i="1" s="1"/>
  <c r="J1726" i="1"/>
  <c r="AE1726" i="1" s="1"/>
  <c r="J1727" i="1"/>
  <c r="AE1727" i="1" s="1"/>
  <c r="J1728" i="1"/>
  <c r="AE1728" i="1" s="1"/>
  <c r="J1729" i="1"/>
  <c r="AE1729" i="1" s="1"/>
  <c r="J1730" i="1"/>
  <c r="AE1730" i="1" s="1"/>
  <c r="J1731" i="1"/>
  <c r="AE1731" i="1" s="1"/>
  <c r="J1732" i="1"/>
  <c r="AE1732" i="1" s="1"/>
  <c r="J1733" i="1"/>
  <c r="AE1733" i="1" s="1"/>
  <c r="J1734" i="1"/>
  <c r="AE1734" i="1" s="1"/>
  <c r="J1735" i="1"/>
  <c r="AE1735" i="1" s="1"/>
  <c r="J1736" i="1"/>
  <c r="AE1736" i="1" s="1"/>
  <c r="J1737" i="1"/>
  <c r="AE1737" i="1" s="1"/>
  <c r="J1738" i="1"/>
  <c r="AE1738" i="1" s="1"/>
  <c r="J1739" i="1"/>
  <c r="AE1739" i="1" s="1"/>
  <c r="J1740" i="1"/>
  <c r="AE1740" i="1" s="1"/>
  <c r="J1741" i="1"/>
  <c r="AE1741" i="1" s="1"/>
  <c r="J1742" i="1"/>
  <c r="AE1742" i="1" s="1"/>
  <c r="J1743" i="1"/>
  <c r="AE1743" i="1" s="1"/>
  <c r="J1744" i="1"/>
  <c r="AE1744" i="1" s="1"/>
  <c r="J1745" i="1"/>
  <c r="AE1745" i="1" s="1"/>
  <c r="J1746" i="1"/>
  <c r="AE1746" i="1" s="1"/>
  <c r="J1747" i="1"/>
  <c r="AE1747" i="1" s="1"/>
  <c r="J1748" i="1"/>
  <c r="AE1748" i="1" s="1"/>
  <c r="J1749" i="1"/>
  <c r="AE1749" i="1" s="1"/>
  <c r="J1750" i="1"/>
  <c r="AE1750" i="1" s="1"/>
  <c r="J1751" i="1"/>
  <c r="AE1751" i="1" s="1"/>
  <c r="J1752" i="1"/>
  <c r="AE1752" i="1" s="1"/>
  <c r="J1753" i="1"/>
  <c r="AE1753" i="1" s="1"/>
  <c r="J1754" i="1"/>
  <c r="AE1754" i="1" s="1"/>
  <c r="J1755" i="1"/>
  <c r="AE1755" i="1" s="1"/>
  <c r="J1756" i="1"/>
  <c r="AE1756" i="1" s="1"/>
  <c r="J1757" i="1"/>
  <c r="AE1757" i="1" s="1"/>
  <c r="J1758" i="1"/>
  <c r="AE1758" i="1" s="1"/>
  <c r="J1759" i="1"/>
  <c r="AE1759" i="1" s="1"/>
  <c r="J1760" i="1"/>
  <c r="AE1760" i="1" s="1"/>
  <c r="J1761" i="1"/>
  <c r="AE1761" i="1" s="1"/>
  <c r="J1762" i="1"/>
  <c r="AE1762" i="1" s="1"/>
  <c r="J1763" i="1"/>
  <c r="AE1763" i="1" s="1"/>
  <c r="J1764" i="1"/>
  <c r="AE1764" i="1" s="1"/>
  <c r="J1765" i="1"/>
  <c r="AE1765" i="1" s="1"/>
  <c r="J1766" i="1"/>
  <c r="AE1766" i="1" s="1"/>
  <c r="J1767" i="1"/>
  <c r="AE1767" i="1" s="1"/>
  <c r="J1768" i="1"/>
  <c r="AE1768" i="1" s="1"/>
  <c r="J1769" i="1"/>
  <c r="AE1769" i="1" s="1"/>
  <c r="J1770" i="1"/>
  <c r="AE1770" i="1" s="1"/>
  <c r="J1771" i="1"/>
  <c r="AE1771" i="1" s="1"/>
  <c r="J1772" i="1"/>
  <c r="AE1772" i="1" s="1"/>
  <c r="J1773" i="1"/>
  <c r="AE1773" i="1" s="1"/>
  <c r="J1774" i="1"/>
  <c r="AE1774" i="1" s="1"/>
  <c r="J1775" i="1"/>
  <c r="AE1775" i="1" s="1"/>
  <c r="J1776" i="1"/>
  <c r="AE1776" i="1" s="1"/>
  <c r="J1777" i="1"/>
  <c r="AE1777" i="1" s="1"/>
  <c r="J1778" i="1"/>
  <c r="AE1778" i="1" s="1"/>
  <c r="J1779" i="1"/>
  <c r="AE1779" i="1" s="1"/>
  <c r="J1780" i="1"/>
  <c r="AE1780" i="1" s="1"/>
  <c r="J1781" i="1"/>
  <c r="AE1781" i="1" s="1"/>
  <c r="J1782" i="1"/>
  <c r="AE1782" i="1" s="1"/>
  <c r="J1783" i="1"/>
  <c r="AE1783" i="1" s="1"/>
  <c r="J1784" i="1"/>
  <c r="AE1784" i="1" s="1"/>
  <c r="J1785" i="1"/>
  <c r="AE1785" i="1" s="1"/>
  <c r="J1786" i="1"/>
  <c r="AE1786" i="1" s="1"/>
  <c r="J1787" i="1"/>
  <c r="AE1787" i="1" s="1"/>
  <c r="J1788" i="1"/>
  <c r="AE1788" i="1" s="1"/>
  <c r="J1789" i="1"/>
  <c r="AE1789" i="1" s="1"/>
  <c r="J1790" i="1"/>
  <c r="AE1790" i="1" s="1"/>
  <c r="J1791" i="1"/>
  <c r="AE1791" i="1" s="1"/>
  <c r="J1792" i="1"/>
  <c r="AE1792" i="1" s="1"/>
  <c r="J1793" i="1"/>
  <c r="AE1793" i="1" s="1"/>
  <c r="J1794" i="1"/>
  <c r="AE1794" i="1" s="1"/>
  <c r="J1795" i="1"/>
  <c r="AE1795" i="1" s="1"/>
  <c r="J1796" i="1"/>
  <c r="AE1796" i="1" s="1"/>
  <c r="J1797" i="1"/>
  <c r="AE1797" i="1" s="1"/>
  <c r="J1798" i="1"/>
  <c r="AE1798" i="1" s="1"/>
  <c r="J1799" i="1"/>
  <c r="AE1799" i="1" s="1"/>
  <c r="J1800" i="1"/>
  <c r="AE1800" i="1" s="1"/>
  <c r="J1801" i="1"/>
  <c r="AE1801" i="1" s="1"/>
  <c r="J1802" i="1"/>
  <c r="AE1802" i="1" s="1"/>
  <c r="J1803" i="1"/>
  <c r="AE1803" i="1" s="1"/>
  <c r="J1804" i="1"/>
  <c r="AE1804" i="1" s="1"/>
  <c r="J1805" i="1"/>
  <c r="AE1805" i="1" s="1"/>
  <c r="J1806" i="1"/>
  <c r="AE1806" i="1" s="1"/>
  <c r="J1807" i="1"/>
  <c r="AE1807" i="1" s="1"/>
  <c r="J1808" i="1"/>
  <c r="AE1808" i="1" s="1"/>
  <c r="J1809" i="1"/>
  <c r="AE1809" i="1" s="1"/>
  <c r="J1810" i="1"/>
  <c r="AE1810" i="1" s="1"/>
  <c r="J1811" i="1"/>
  <c r="AE1811" i="1" s="1"/>
  <c r="J1812" i="1"/>
  <c r="AE1812" i="1" s="1"/>
  <c r="J1813" i="1"/>
  <c r="AE1813" i="1" s="1"/>
  <c r="J1814" i="1"/>
  <c r="AE1814" i="1" s="1"/>
  <c r="J1815" i="1"/>
  <c r="AE1815" i="1" s="1"/>
  <c r="J1816" i="1"/>
  <c r="AE1816" i="1" s="1"/>
  <c r="J1817" i="1"/>
  <c r="AE1817" i="1" s="1"/>
  <c r="J1818" i="1"/>
  <c r="AE1818" i="1" s="1"/>
  <c r="J1819" i="1"/>
  <c r="AE1819" i="1" s="1"/>
  <c r="J1820" i="1"/>
  <c r="AE1820" i="1" s="1"/>
  <c r="J1821" i="1"/>
  <c r="AE1821" i="1" s="1"/>
  <c r="J1822" i="1"/>
  <c r="AE1822" i="1" s="1"/>
  <c r="J1823" i="1"/>
  <c r="AE1823" i="1" s="1"/>
  <c r="J1824" i="1"/>
  <c r="AE1824" i="1" s="1"/>
  <c r="J1825" i="1"/>
  <c r="AE1825" i="1" s="1"/>
  <c r="J1826" i="1"/>
  <c r="AE1826" i="1" s="1"/>
  <c r="J1827" i="1"/>
  <c r="AE1827" i="1" s="1"/>
  <c r="J1828" i="1"/>
  <c r="AE1828" i="1" s="1"/>
  <c r="J1829" i="1"/>
  <c r="AE1829" i="1" s="1"/>
  <c r="J1830" i="1"/>
  <c r="AE1830" i="1" s="1"/>
  <c r="J1831" i="1"/>
  <c r="AE1831" i="1" s="1"/>
  <c r="J1832" i="1"/>
  <c r="AE1832" i="1" s="1"/>
  <c r="J1833" i="1"/>
  <c r="AE1833" i="1" s="1"/>
  <c r="J1834" i="1"/>
  <c r="AE1834" i="1" s="1"/>
  <c r="J1835" i="1"/>
  <c r="AE1835" i="1" s="1"/>
  <c r="J1836" i="1"/>
  <c r="AE1836" i="1" s="1"/>
  <c r="J1837" i="1"/>
  <c r="AE1837" i="1" s="1"/>
  <c r="J1838" i="1"/>
  <c r="AE1838" i="1" s="1"/>
  <c r="J1839" i="1"/>
  <c r="AE1839" i="1" s="1"/>
  <c r="J1840" i="1"/>
  <c r="AE1840" i="1" s="1"/>
  <c r="J1841" i="1"/>
  <c r="AE1841" i="1" s="1"/>
  <c r="J1842" i="1"/>
  <c r="AE1842" i="1" s="1"/>
  <c r="J1843" i="1"/>
  <c r="AE1843" i="1" s="1"/>
  <c r="J1844" i="1"/>
  <c r="AE1844" i="1" s="1"/>
  <c r="J1845" i="1"/>
  <c r="AE1845" i="1" s="1"/>
  <c r="J1846" i="1"/>
  <c r="AE1846" i="1" s="1"/>
  <c r="J1847" i="1"/>
  <c r="AE1847" i="1" s="1"/>
  <c r="J1848" i="1"/>
  <c r="AE1848" i="1" s="1"/>
  <c r="J1849" i="1"/>
  <c r="AE1849" i="1" s="1"/>
  <c r="J1850" i="1"/>
  <c r="AE1850" i="1" s="1"/>
  <c r="J1851" i="1"/>
  <c r="AE1851" i="1" s="1"/>
  <c r="J1852" i="1"/>
  <c r="AE1852" i="1" s="1"/>
  <c r="J1853" i="1"/>
  <c r="AE1853" i="1" s="1"/>
  <c r="J1854" i="1"/>
  <c r="AE1854" i="1" s="1"/>
  <c r="J1855" i="1"/>
  <c r="AE1855" i="1" s="1"/>
  <c r="J1856" i="1"/>
  <c r="AE1856" i="1" s="1"/>
  <c r="J1857" i="1"/>
  <c r="AE1857" i="1" s="1"/>
  <c r="J1858" i="1"/>
  <c r="AE1858" i="1" s="1"/>
  <c r="J1859" i="1"/>
  <c r="AE1859" i="1" s="1"/>
  <c r="J1860" i="1"/>
  <c r="AE1860" i="1" s="1"/>
  <c r="J1861" i="1"/>
  <c r="AE1861" i="1" s="1"/>
  <c r="J1862" i="1"/>
  <c r="AE1862" i="1" s="1"/>
  <c r="J1863" i="1"/>
  <c r="AE1863" i="1" s="1"/>
  <c r="J1864" i="1"/>
  <c r="AE1864" i="1" s="1"/>
  <c r="J1865" i="1"/>
  <c r="AE1865" i="1" s="1"/>
  <c r="J1866" i="1"/>
  <c r="AE1866" i="1" s="1"/>
  <c r="J1867" i="1"/>
  <c r="AE1867" i="1" s="1"/>
  <c r="J1868" i="1"/>
  <c r="AE1868" i="1" s="1"/>
  <c r="J1869" i="1"/>
  <c r="AE1869" i="1" s="1"/>
  <c r="J1870" i="1"/>
  <c r="AE1870" i="1" s="1"/>
  <c r="J1871" i="1"/>
  <c r="AE1871" i="1" s="1"/>
  <c r="J1872" i="1"/>
  <c r="AE1872" i="1" s="1"/>
  <c r="J1873" i="1"/>
  <c r="AE1873" i="1" s="1"/>
  <c r="J1874" i="1"/>
  <c r="AE1874" i="1" s="1"/>
  <c r="J1875" i="1"/>
  <c r="AE1875" i="1" s="1"/>
  <c r="J1876" i="1"/>
  <c r="AE1876" i="1" s="1"/>
  <c r="J1877" i="1"/>
  <c r="AE1877" i="1" s="1"/>
  <c r="J1878" i="1"/>
  <c r="AE1878" i="1" s="1"/>
  <c r="J1879" i="1"/>
  <c r="AE1879" i="1" s="1"/>
  <c r="J1880" i="1"/>
  <c r="AE1880" i="1" s="1"/>
  <c r="J1881" i="1"/>
  <c r="AE1881" i="1" s="1"/>
  <c r="J1882" i="1"/>
  <c r="AE1882" i="1" s="1"/>
  <c r="J1883" i="1"/>
  <c r="AE1883" i="1" s="1"/>
  <c r="J1884" i="1"/>
  <c r="AE1884" i="1" s="1"/>
  <c r="J1885" i="1"/>
  <c r="AE1885" i="1" s="1"/>
  <c r="J1886" i="1"/>
  <c r="AE1886" i="1" s="1"/>
  <c r="J1887" i="1"/>
  <c r="AE1887" i="1" s="1"/>
  <c r="J1888" i="1"/>
  <c r="AE1888" i="1" s="1"/>
  <c r="J1889" i="1"/>
  <c r="AE1889" i="1" s="1"/>
  <c r="J1890" i="1"/>
  <c r="AE1890" i="1" s="1"/>
  <c r="J1891" i="1"/>
  <c r="AE1891" i="1" s="1"/>
  <c r="J1892" i="1"/>
  <c r="AE1892" i="1" s="1"/>
  <c r="J1893" i="1"/>
  <c r="AE1893" i="1" s="1"/>
  <c r="J1894" i="1"/>
  <c r="AE1894" i="1" s="1"/>
  <c r="J1895" i="1"/>
  <c r="AE1895" i="1" s="1"/>
  <c r="J1896" i="1"/>
  <c r="AE1896" i="1" s="1"/>
  <c r="J1897" i="1"/>
  <c r="AE1897" i="1" s="1"/>
  <c r="J1898" i="1"/>
  <c r="AE1898" i="1" s="1"/>
  <c r="J1899" i="1"/>
  <c r="AE1899" i="1" s="1"/>
  <c r="J1900" i="1"/>
  <c r="AE1900" i="1" s="1"/>
  <c r="J1901" i="1"/>
  <c r="AE1901" i="1" s="1"/>
  <c r="J1902" i="1"/>
  <c r="AE1902" i="1" s="1"/>
  <c r="J1903" i="1"/>
  <c r="AE1903" i="1" s="1"/>
  <c r="J1904" i="1"/>
  <c r="AE1904" i="1" s="1"/>
  <c r="J1905" i="1"/>
  <c r="AE1905" i="1" s="1"/>
  <c r="J1906" i="1"/>
  <c r="AE1906" i="1" s="1"/>
  <c r="J1907" i="1"/>
  <c r="AE1907" i="1" s="1"/>
  <c r="J1908" i="1"/>
  <c r="AE1908" i="1" s="1"/>
  <c r="J1909" i="1"/>
  <c r="AE1909" i="1" s="1"/>
  <c r="J1910" i="1"/>
  <c r="AE1910" i="1" s="1"/>
  <c r="J1911" i="1"/>
  <c r="AE1911" i="1" s="1"/>
  <c r="J1912" i="1"/>
  <c r="AE1912" i="1" s="1"/>
  <c r="J1913" i="1"/>
  <c r="AE1913" i="1" s="1"/>
  <c r="J1914" i="1"/>
  <c r="AE1914" i="1" s="1"/>
  <c r="J1915" i="1"/>
  <c r="AE1915" i="1" s="1"/>
  <c r="J1916" i="1"/>
  <c r="AE1916" i="1" s="1"/>
  <c r="J1917" i="1"/>
  <c r="AE1917" i="1" s="1"/>
  <c r="J1918" i="1"/>
  <c r="AE1918" i="1" s="1"/>
  <c r="J1919" i="1"/>
  <c r="AE1919" i="1" s="1"/>
  <c r="J1920" i="1"/>
  <c r="AE1920" i="1" s="1"/>
  <c r="J1921" i="1"/>
  <c r="AE1921" i="1" s="1"/>
  <c r="J1922" i="1"/>
  <c r="AE1922" i="1" s="1"/>
  <c r="J1923" i="1"/>
  <c r="AE1923" i="1" s="1"/>
  <c r="J1924" i="1"/>
  <c r="AE1924" i="1" s="1"/>
  <c r="J1925" i="1"/>
  <c r="AE1925" i="1" s="1"/>
  <c r="J1926" i="1"/>
  <c r="AE1926" i="1" s="1"/>
  <c r="J1927" i="1"/>
  <c r="AE1927" i="1" s="1"/>
  <c r="J1928" i="1"/>
  <c r="AE1928" i="1" s="1"/>
  <c r="J1929" i="1"/>
  <c r="AE1929" i="1" s="1"/>
  <c r="J1930" i="1"/>
  <c r="AE1930" i="1" s="1"/>
  <c r="J1931" i="1"/>
  <c r="AE1931" i="1" s="1"/>
  <c r="J1932" i="1"/>
  <c r="AE1932" i="1" s="1"/>
  <c r="J1933" i="1"/>
  <c r="AE1933" i="1" s="1"/>
  <c r="J1934" i="1"/>
  <c r="AE1934" i="1" s="1"/>
  <c r="J1935" i="1"/>
  <c r="AE1935" i="1" s="1"/>
  <c r="J1936" i="1"/>
  <c r="AE1936" i="1" s="1"/>
  <c r="J1937" i="1"/>
  <c r="AE1937" i="1" s="1"/>
  <c r="J1938" i="1"/>
  <c r="AE1938" i="1" s="1"/>
  <c r="J1939" i="1"/>
  <c r="AE1939" i="1" s="1"/>
  <c r="J1940" i="1"/>
  <c r="AE1940" i="1" s="1"/>
  <c r="J1941" i="1"/>
  <c r="AE1941" i="1" s="1"/>
  <c r="J1942" i="1"/>
  <c r="AE1942" i="1" s="1"/>
  <c r="J1943" i="1"/>
  <c r="AE1943" i="1" s="1"/>
  <c r="J1944" i="1"/>
  <c r="AE1944" i="1" s="1"/>
  <c r="J1945" i="1"/>
  <c r="AE1945" i="1" s="1"/>
  <c r="J1946" i="1"/>
  <c r="AE1946" i="1" s="1"/>
  <c r="J1947" i="1"/>
  <c r="AE1947" i="1" s="1"/>
  <c r="J1948" i="1"/>
  <c r="AE1948" i="1" s="1"/>
  <c r="J1949" i="1"/>
  <c r="AE1949" i="1" s="1"/>
  <c r="J1950" i="1"/>
  <c r="AE1950" i="1" s="1"/>
  <c r="J1951" i="1"/>
  <c r="AE1951" i="1" s="1"/>
  <c r="J1952" i="1"/>
  <c r="AE1952" i="1" s="1"/>
  <c r="J1953" i="1"/>
  <c r="AE1953" i="1" s="1"/>
  <c r="J1954" i="1"/>
  <c r="AE1954" i="1" s="1"/>
  <c r="J1955" i="1"/>
  <c r="AE1955" i="1" s="1"/>
  <c r="J1956" i="1"/>
  <c r="AE1956" i="1" s="1"/>
  <c r="J1957" i="1"/>
  <c r="AE1957" i="1" s="1"/>
  <c r="J1958" i="1"/>
  <c r="AE1958" i="1" s="1"/>
  <c r="J1959" i="1"/>
  <c r="AE1959" i="1" s="1"/>
  <c r="J1960" i="1"/>
  <c r="AE1960" i="1" s="1"/>
  <c r="J1961" i="1"/>
  <c r="AE1961" i="1" s="1"/>
  <c r="J1962" i="1"/>
  <c r="AE1962" i="1" s="1"/>
  <c r="J1963" i="1"/>
  <c r="AE1963" i="1" s="1"/>
  <c r="J1964" i="1"/>
  <c r="AE1964" i="1" s="1"/>
  <c r="J1965" i="1"/>
  <c r="AE1965" i="1" s="1"/>
  <c r="J1966" i="1"/>
  <c r="AE1966" i="1" s="1"/>
  <c r="J1967" i="1"/>
  <c r="AE1967" i="1" s="1"/>
  <c r="J1968" i="1"/>
  <c r="AE1968" i="1" s="1"/>
  <c r="J1969" i="1"/>
  <c r="AE1969" i="1" s="1"/>
  <c r="J1970" i="1"/>
  <c r="AE1970" i="1" s="1"/>
  <c r="J1971" i="1"/>
  <c r="AE1971" i="1" s="1"/>
  <c r="J1972" i="1"/>
  <c r="AE1972" i="1" s="1"/>
  <c r="J1973" i="1"/>
  <c r="AE1973" i="1" s="1"/>
  <c r="J1974" i="1"/>
  <c r="AE1974" i="1" s="1"/>
  <c r="J1975" i="1"/>
  <c r="AE1975" i="1" s="1"/>
  <c r="J1976" i="1"/>
  <c r="AE1976" i="1" s="1"/>
  <c r="J1977" i="1"/>
  <c r="AE1977" i="1" s="1"/>
  <c r="J1978" i="1"/>
  <c r="AE1978" i="1" s="1"/>
  <c r="J1979" i="1"/>
  <c r="AE1979" i="1" s="1"/>
  <c r="J1980" i="1"/>
  <c r="AE1980" i="1" s="1"/>
  <c r="J1981" i="1"/>
  <c r="AE1981" i="1" s="1"/>
  <c r="J1982" i="1"/>
  <c r="AE1982" i="1" s="1"/>
  <c r="J1983" i="1"/>
  <c r="AE1983" i="1" s="1"/>
  <c r="J1984" i="1"/>
  <c r="AE1984" i="1" s="1"/>
  <c r="J1985" i="1"/>
  <c r="AE1985" i="1" s="1"/>
  <c r="J1986" i="1"/>
  <c r="AE1986" i="1" s="1"/>
  <c r="J1987" i="1"/>
  <c r="AE1987" i="1" s="1"/>
  <c r="J1988" i="1"/>
  <c r="AE1988" i="1" s="1"/>
  <c r="J1989" i="1"/>
  <c r="AE1989" i="1" s="1"/>
  <c r="J1990" i="1"/>
  <c r="AE1990" i="1" s="1"/>
  <c r="J1991" i="1"/>
  <c r="AE1991" i="1" s="1"/>
  <c r="J1992" i="1"/>
  <c r="AE1992" i="1" s="1"/>
  <c r="J1993" i="1"/>
  <c r="AE1993" i="1" s="1"/>
  <c r="J1994" i="1"/>
  <c r="AE1994" i="1" s="1"/>
  <c r="J1995" i="1"/>
  <c r="AE1995" i="1" s="1"/>
  <c r="J1996" i="1"/>
  <c r="AE1996" i="1" s="1"/>
  <c r="J1997" i="1"/>
  <c r="AE1997" i="1" s="1"/>
  <c r="J1998" i="1"/>
  <c r="AE1998" i="1" s="1"/>
  <c r="J1999" i="1"/>
  <c r="AE1999" i="1" s="1"/>
  <c r="J2000" i="1"/>
  <c r="AE2000" i="1" s="1"/>
  <c r="J2001" i="1"/>
  <c r="AE2001" i="1" s="1"/>
  <c r="J2002" i="1"/>
  <c r="AE2002" i="1" s="1"/>
  <c r="J2003" i="1"/>
  <c r="AE2003" i="1" s="1"/>
  <c r="J2004" i="1"/>
  <c r="AE2004" i="1" s="1"/>
  <c r="J2005" i="1"/>
  <c r="AE2005" i="1" s="1"/>
  <c r="J2006" i="1"/>
  <c r="AE2006" i="1" s="1"/>
  <c r="J2007" i="1"/>
  <c r="AE2007" i="1" s="1"/>
  <c r="J2008" i="1"/>
  <c r="AE2008" i="1" s="1"/>
  <c r="J2009" i="1"/>
  <c r="AE2009" i="1" s="1"/>
  <c r="J2010" i="1"/>
  <c r="AE2010" i="1" s="1"/>
  <c r="J2011" i="1"/>
  <c r="AE2011" i="1" s="1"/>
  <c r="J2012" i="1"/>
  <c r="AE2012" i="1" s="1"/>
  <c r="J2013" i="1"/>
  <c r="AE2013" i="1" s="1"/>
  <c r="J2014" i="1"/>
  <c r="AE2014" i="1" s="1"/>
  <c r="J2015" i="1"/>
  <c r="AE2015" i="1" s="1"/>
  <c r="J2016" i="1"/>
  <c r="AE2016" i="1" s="1"/>
  <c r="J2017" i="1"/>
  <c r="AE2017" i="1" s="1"/>
  <c r="J2018" i="1"/>
  <c r="AE2018" i="1" s="1"/>
  <c r="J2019" i="1"/>
  <c r="AE2019" i="1" s="1"/>
  <c r="J2020" i="1"/>
  <c r="AE2020" i="1" s="1"/>
  <c r="J2021" i="1"/>
  <c r="AE2021" i="1" s="1"/>
  <c r="J2022" i="1"/>
  <c r="AE2022" i="1" s="1"/>
  <c r="J2023" i="1"/>
  <c r="AE2023" i="1" s="1"/>
  <c r="J2024" i="1"/>
  <c r="AE2024" i="1" s="1"/>
  <c r="J2025" i="1"/>
  <c r="AE2025" i="1" s="1"/>
  <c r="J2026" i="1"/>
  <c r="AE2026" i="1" s="1"/>
  <c r="J2027" i="1"/>
  <c r="AE2027" i="1" s="1"/>
  <c r="J2028" i="1"/>
  <c r="AE2028" i="1" s="1"/>
  <c r="J2029" i="1"/>
  <c r="AE2029" i="1" s="1"/>
  <c r="J2030" i="1"/>
  <c r="AE2030" i="1" s="1"/>
  <c r="J2031" i="1"/>
  <c r="AE2031" i="1" s="1"/>
  <c r="J2032" i="1"/>
  <c r="AE2032" i="1" s="1"/>
  <c r="J2033" i="1"/>
  <c r="AE2033" i="1" s="1"/>
  <c r="J2034" i="1"/>
  <c r="AE2034" i="1" s="1"/>
  <c r="J2035" i="1"/>
  <c r="AE2035" i="1" s="1"/>
  <c r="J2036" i="1"/>
  <c r="AE2036" i="1" s="1"/>
  <c r="J2037" i="1"/>
  <c r="AE2037" i="1" s="1"/>
  <c r="J2038" i="1"/>
  <c r="AE2038" i="1" s="1"/>
  <c r="J2039" i="1"/>
  <c r="AE2039" i="1" s="1"/>
  <c r="J2040" i="1"/>
  <c r="AE2040" i="1" s="1"/>
  <c r="J2041" i="1"/>
  <c r="AE2041" i="1" s="1"/>
  <c r="J2042" i="1"/>
  <c r="AE2042" i="1" s="1"/>
  <c r="J2043" i="1"/>
  <c r="AE2043" i="1" s="1"/>
  <c r="J2044" i="1"/>
  <c r="AE2044" i="1" s="1"/>
  <c r="J2045" i="1"/>
  <c r="AE2045" i="1" s="1"/>
  <c r="J2046" i="1"/>
  <c r="AE2046" i="1" s="1"/>
  <c r="J2047" i="1"/>
  <c r="AE2047" i="1" s="1"/>
  <c r="J2048" i="1"/>
  <c r="AE2048" i="1" s="1"/>
  <c r="J2049" i="1"/>
  <c r="AE2049" i="1" s="1"/>
  <c r="J2050" i="1"/>
  <c r="AE2050" i="1" s="1"/>
  <c r="J2051" i="1"/>
  <c r="AE2051" i="1" s="1"/>
  <c r="J2052" i="1"/>
  <c r="AE2052" i="1" s="1"/>
  <c r="J2053" i="1"/>
  <c r="AE2053" i="1" s="1"/>
  <c r="J2054" i="1"/>
  <c r="AE2054" i="1" s="1"/>
  <c r="J2055" i="1"/>
  <c r="AE2055" i="1" s="1"/>
  <c r="J2056" i="1"/>
  <c r="AE2056" i="1" s="1"/>
  <c r="J2057" i="1"/>
  <c r="AE2057" i="1" s="1"/>
  <c r="J2058" i="1"/>
  <c r="AE2058" i="1" s="1"/>
  <c r="J2059" i="1"/>
  <c r="AE2059" i="1" s="1"/>
  <c r="J2060" i="1"/>
  <c r="AE2060" i="1" s="1"/>
  <c r="J2061" i="1"/>
  <c r="AE2061" i="1" s="1"/>
  <c r="J2062" i="1"/>
  <c r="AE2062" i="1" s="1"/>
  <c r="J2063" i="1"/>
  <c r="AE2063" i="1" s="1"/>
  <c r="J2064" i="1"/>
  <c r="AE2064" i="1" s="1"/>
  <c r="J2065" i="1"/>
  <c r="AE2065" i="1" s="1"/>
  <c r="J2066" i="1"/>
  <c r="AE2066" i="1" s="1"/>
  <c r="J2067" i="1"/>
  <c r="AE2067" i="1" s="1"/>
  <c r="J2068" i="1"/>
  <c r="AE2068" i="1" s="1"/>
  <c r="J2069" i="1"/>
  <c r="AE2069" i="1" s="1"/>
  <c r="J2070" i="1"/>
  <c r="AE2070" i="1" s="1"/>
  <c r="J2071" i="1"/>
  <c r="AE2071" i="1" s="1"/>
  <c r="J2072" i="1"/>
  <c r="AE2072" i="1" s="1"/>
  <c r="J2073" i="1"/>
  <c r="AE2073" i="1" s="1"/>
  <c r="J2074" i="1"/>
  <c r="AE2074" i="1" s="1"/>
  <c r="J2075" i="1"/>
  <c r="AE2075" i="1" s="1"/>
  <c r="J2076" i="1"/>
  <c r="AE2076" i="1" s="1"/>
  <c r="J2077" i="1"/>
  <c r="AE2077" i="1" s="1"/>
  <c r="J2078" i="1"/>
  <c r="AE2078" i="1" s="1"/>
  <c r="J2079" i="1"/>
  <c r="AE2079" i="1" s="1"/>
  <c r="J2080" i="1"/>
  <c r="AE2080" i="1" s="1"/>
  <c r="J2081" i="1"/>
  <c r="AE2081" i="1" s="1"/>
  <c r="J2082" i="1"/>
  <c r="AE2082" i="1" s="1"/>
  <c r="J2083" i="1"/>
  <c r="AE2083" i="1" s="1"/>
  <c r="J2084" i="1"/>
  <c r="AE2084" i="1" s="1"/>
  <c r="J2085" i="1"/>
  <c r="AE2085" i="1" s="1"/>
  <c r="J2086" i="1"/>
  <c r="AE2086" i="1" s="1"/>
  <c r="J2087" i="1"/>
  <c r="AE2087" i="1" s="1"/>
  <c r="J2088" i="1"/>
  <c r="AE2088" i="1" s="1"/>
  <c r="J2089" i="1"/>
  <c r="AE2089" i="1" s="1"/>
  <c r="J2090" i="1"/>
  <c r="AE2090" i="1" s="1"/>
  <c r="J2091" i="1"/>
  <c r="AE2091" i="1" s="1"/>
  <c r="J2092" i="1"/>
  <c r="AE2092" i="1" s="1"/>
  <c r="J2093" i="1"/>
  <c r="AE2093" i="1" s="1"/>
  <c r="J2094" i="1"/>
  <c r="AE2094" i="1" s="1"/>
  <c r="J2095" i="1"/>
  <c r="AE2095" i="1" s="1"/>
  <c r="J2096" i="1"/>
  <c r="AE2096" i="1" s="1"/>
  <c r="J2097" i="1"/>
  <c r="AE2097" i="1" s="1"/>
  <c r="J2098" i="1"/>
  <c r="AE2098" i="1" s="1"/>
  <c r="J2099" i="1"/>
  <c r="AE2099" i="1" s="1"/>
  <c r="J2100" i="1"/>
  <c r="AE2100" i="1" s="1"/>
  <c r="J2101" i="1"/>
  <c r="AE2101" i="1" s="1"/>
  <c r="J2102" i="1"/>
  <c r="AE2102" i="1" s="1"/>
  <c r="J2103" i="1"/>
  <c r="AE2103" i="1" s="1"/>
  <c r="J2104" i="1"/>
  <c r="AE2104" i="1" s="1"/>
  <c r="J2105" i="1"/>
  <c r="AE2105" i="1" s="1"/>
  <c r="J2106" i="1"/>
  <c r="AE2106" i="1" s="1"/>
  <c r="J2107" i="1"/>
  <c r="AE2107" i="1" s="1"/>
  <c r="J2108" i="1"/>
  <c r="AE2108" i="1" s="1"/>
  <c r="J2109" i="1"/>
  <c r="AE2109" i="1" s="1"/>
  <c r="J2110" i="1"/>
  <c r="AE2110" i="1" s="1"/>
  <c r="J2111" i="1"/>
  <c r="AE2111" i="1" s="1"/>
  <c r="J2112" i="1"/>
  <c r="AE2112" i="1" s="1"/>
  <c r="J2113" i="1"/>
  <c r="AE2113" i="1" s="1"/>
  <c r="J2114" i="1"/>
  <c r="AE2114" i="1" s="1"/>
  <c r="J2115" i="1"/>
  <c r="AE2115" i="1" s="1"/>
  <c r="J2116" i="1"/>
  <c r="AE2116" i="1" s="1"/>
  <c r="J2117" i="1"/>
  <c r="AE2117" i="1" s="1"/>
  <c r="J2118" i="1"/>
  <c r="AE2118" i="1" s="1"/>
  <c r="J2119" i="1"/>
  <c r="AE2119" i="1" s="1"/>
  <c r="J2120" i="1"/>
  <c r="AE2120" i="1" s="1"/>
  <c r="J2121" i="1"/>
  <c r="AE2121" i="1" s="1"/>
  <c r="J2122" i="1"/>
  <c r="AE2122" i="1" s="1"/>
  <c r="J2123" i="1"/>
  <c r="AE2123" i="1" s="1"/>
  <c r="J2124" i="1"/>
  <c r="AE2124" i="1" s="1"/>
  <c r="J2125" i="1"/>
  <c r="AE2125" i="1" s="1"/>
  <c r="J2126" i="1"/>
  <c r="AE2126" i="1" s="1"/>
  <c r="J2127" i="1"/>
  <c r="AE2127" i="1" s="1"/>
  <c r="J2128" i="1"/>
  <c r="AE2128" i="1" s="1"/>
  <c r="J2129" i="1"/>
  <c r="AE2129" i="1" s="1"/>
  <c r="J2130" i="1"/>
  <c r="AE2130" i="1" s="1"/>
  <c r="J2131" i="1"/>
  <c r="AE2131" i="1" s="1"/>
  <c r="J2132" i="1"/>
  <c r="AE2132" i="1" s="1"/>
  <c r="J2133" i="1"/>
  <c r="AE2133" i="1" s="1"/>
  <c r="J2134" i="1"/>
  <c r="AE2134" i="1" s="1"/>
  <c r="J2135" i="1"/>
  <c r="AE2135" i="1" s="1"/>
  <c r="J2136" i="1"/>
  <c r="AE2136" i="1" s="1"/>
  <c r="J2137" i="1"/>
  <c r="AE2137" i="1" s="1"/>
  <c r="J2138" i="1"/>
  <c r="AE2138" i="1" s="1"/>
  <c r="J2139" i="1"/>
  <c r="AE2139" i="1" s="1"/>
  <c r="J2140" i="1"/>
  <c r="AE2140" i="1" s="1"/>
  <c r="J2141" i="1"/>
  <c r="AE2141" i="1" s="1"/>
  <c r="J2142" i="1"/>
  <c r="AE2142" i="1" s="1"/>
  <c r="J2143" i="1"/>
  <c r="AE2143" i="1" s="1"/>
  <c r="J2144" i="1"/>
  <c r="AE2144" i="1" s="1"/>
  <c r="J2145" i="1"/>
  <c r="AE2145" i="1" s="1"/>
  <c r="J2146" i="1"/>
  <c r="AE2146" i="1" s="1"/>
  <c r="J2147" i="1"/>
  <c r="AE2147" i="1" s="1"/>
  <c r="J2148" i="1"/>
  <c r="AE2148" i="1" s="1"/>
  <c r="J2149" i="1"/>
  <c r="AE2149" i="1" s="1"/>
  <c r="J2150" i="1"/>
  <c r="AE2150" i="1" s="1"/>
  <c r="J2151" i="1"/>
  <c r="AE2151" i="1" s="1"/>
  <c r="J2152" i="1"/>
  <c r="AE2152" i="1" s="1"/>
  <c r="J2153" i="1"/>
  <c r="AE2153" i="1" s="1"/>
  <c r="J2154" i="1"/>
  <c r="AE2154" i="1" s="1"/>
  <c r="J2155" i="1"/>
  <c r="AE2155" i="1" s="1"/>
  <c r="J2156" i="1"/>
  <c r="AE2156" i="1" s="1"/>
  <c r="J2157" i="1"/>
  <c r="AE2157" i="1" s="1"/>
  <c r="J2158" i="1"/>
  <c r="AE2158" i="1" s="1"/>
  <c r="J2159" i="1"/>
  <c r="AE2159" i="1" s="1"/>
  <c r="J2160" i="1"/>
  <c r="AE2160" i="1" s="1"/>
  <c r="J2161" i="1"/>
  <c r="AE2161" i="1" s="1"/>
  <c r="J2162" i="1"/>
  <c r="AE2162" i="1" s="1"/>
  <c r="J2163" i="1"/>
  <c r="AE2163" i="1" s="1"/>
  <c r="J2164" i="1"/>
  <c r="AE2164" i="1" s="1"/>
  <c r="J2165" i="1"/>
  <c r="AE2165" i="1" s="1"/>
  <c r="J2166" i="1"/>
  <c r="AE2166" i="1" s="1"/>
  <c r="J2167" i="1"/>
  <c r="AE2167" i="1" s="1"/>
  <c r="J2168" i="1"/>
  <c r="AE2168" i="1" s="1"/>
  <c r="J2169" i="1"/>
  <c r="AE2169" i="1" s="1"/>
  <c r="J2170" i="1"/>
  <c r="AE2170" i="1" s="1"/>
  <c r="J2171" i="1"/>
  <c r="AE2171" i="1" s="1"/>
  <c r="J2172" i="1"/>
  <c r="AE2172" i="1" s="1"/>
  <c r="J2173" i="1"/>
  <c r="AE2173" i="1" s="1"/>
  <c r="J2174" i="1"/>
  <c r="AE2174" i="1" s="1"/>
  <c r="J2175" i="1"/>
  <c r="AE2175" i="1" s="1"/>
  <c r="J2176" i="1"/>
  <c r="AE2176" i="1" s="1"/>
  <c r="J2177" i="1"/>
  <c r="AE2177" i="1" s="1"/>
  <c r="J2178" i="1"/>
  <c r="AE2178" i="1" s="1"/>
  <c r="J2179" i="1"/>
  <c r="AE2179" i="1" s="1"/>
  <c r="J2180" i="1"/>
  <c r="AE2180" i="1" s="1"/>
  <c r="J2181" i="1"/>
  <c r="AE2181" i="1" s="1"/>
  <c r="J2182" i="1"/>
  <c r="AE2182" i="1" s="1"/>
  <c r="J2183" i="1"/>
  <c r="AE2183" i="1" s="1"/>
  <c r="J2184" i="1"/>
  <c r="AE2184" i="1" s="1"/>
  <c r="J2185" i="1"/>
  <c r="AE2185" i="1" s="1"/>
  <c r="J2186" i="1"/>
  <c r="AE2186" i="1" s="1"/>
  <c r="J2187" i="1"/>
  <c r="AE2187" i="1" s="1"/>
  <c r="J2188" i="1"/>
  <c r="AE2188" i="1" s="1"/>
  <c r="J2189" i="1"/>
  <c r="AE2189" i="1" s="1"/>
  <c r="J2190" i="1"/>
  <c r="AE2190" i="1" s="1"/>
  <c r="J2191" i="1"/>
  <c r="AE2191" i="1" s="1"/>
  <c r="J2192" i="1"/>
  <c r="AE2192" i="1" s="1"/>
  <c r="J2193" i="1"/>
  <c r="AE2193" i="1" s="1"/>
  <c r="J2194" i="1"/>
  <c r="AE2194" i="1" s="1"/>
  <c r="J2195" i="1"/>
  <c r="AE2195" i="1" s="1"/>
  <c r="J2196" i="1"/>
  <c r="AE2196" i="1" s="1"/>
  <c r="J2197" i="1"/>
  <c r="AE2197" i="1" s="1"/>
  <c r="J2198" i="1"/>
  <c r="AE2198" i="1" s="1"/>
  <c r="J2199" i="1"/>
  <c r="AE2199" i="1" s="1"/>
  <c r="J2200" i="1"/>
  <c r="AE2200" i="1" s="1"/>
  <c r="J2201" i="1"/>
  <c r="AE2201" i="1" s="1"/>
  <c r="J2202" i="1"/>
  <c r="AE2202" i="1" s="1"/>
  <c r="J2203" i="1"/>
  <c r="AE2203" i="1" s="1"/>
  <c r="J2204" i="1"/>
  <c r="AE2204" i="1" s="1"/>
  <c r="J2205" i="1"/>
  <c r="AE2205" i="1" s="1"/>
  <c r="J2206" i="1"/>
  <c r="AE2206" i="1" s="1"/>
  <c r="J2207" i="1"/>
  <c r="AE2207" i="1" s="1"/>
  <c r="J2208" i="1"/>
  <c r="AE2208" i="1" s="1"/>
  <c r="J2209" i="1"/>
  <c r="AE2209" i="1" s="1"/>
  <c r="J2210" i="1"/>
  <c r="AE2210" i="1" s="1"/>
  <c r="J2211" i="1"/>
  <c r="AE2211" i="1" s="1"/>
  <c r="J2212" i="1"/>
  <c r="AE2212" i="1" s="1"/>
  <c r="J2213" i="1"/>
  <c r="AE2213" i="1" s="1"/>
  <c r="J2214" i="1"/>
  <c r="AE2214" i="1" s="1"/>
  <c r="J2215" i="1"/>
  <c r="AE2215" i="1" s="1"/>
  <c r="J2216" i="1"/>
  <c r="AE2216" i="1" s="1"/>
  <c r="J2217" i="1"/>
  <c r="AE2217" i="1" s="1"/>
  <c r="J2218" i="1"/>
  <c r="AE2218" i="1" s="1"/>
  <c r="J2219" i="1"/>
  <c r="AE2219" i="1" s="1"/>
  <c r="J2220" i="1"/>
  <c r="AE2220" i="1" s="1"/>
  <c r="J2221" i="1"/>
  <c r="AE2221" i="1" s="1"/>
  <c r="J2222" i="1"/>
  <c r="AE2222" i="1" s="1"/>
  <c r="J2223" i="1"/>
  <c r="AE2223" i="1" s="1"/>
  <c r="J2224" i="1"/>
  <c r="AE2224" i="1" s="1"/>
  <c r="J2225" i="1"/>
  <c r="AE2225" i="1" s="1"/>
  <c r="J2226" i="1"/>
  <c r="AE2226" i="1" s="1"/>
  <c r="J2227" i="1"/>
  <c r="AE2227" i="1" s="1"/>
  <c r="J2228" i="1"/>
  <c r="AE2228" i="1" s="1"/>
  <c r="J2229" i="1"/>
  <c r="AE2229" i="1" s="1"/>
  <c r="J2230" i="1"/>
  <c r="AE2230" i="1" s="1"/>
  <c r="J2231" i="1"/>
  <c r="AE2231" i="1" s="1"/>
  <c r="J2232" i="1"/>
  <c r="AE2232" i="1" s="1"/>
  <c r="J2233" i="1"/>
  <c r="AE2233" i="1" s="1"/>
  <c r="J2234" i="1"/>
  <c r="AE2234" i="1" s="1"/>
  <c r="J2235" i="1"/>
  <c r="AE2235" i="1" s="1"/>
  <c r="J2236" i="1"/>
  <c r="AE2236" i="1" s="1"/>
  <c r="J2237" i="1"/>
  <c r="AE2237" i="1" s="1"/>
  <c r="J2238" i="1"/>
  <c r="AE2238" i="1" s="1"/>
  <c r="J2239" i="1"/>
  <c r="AE2239" i="1" s="1"/>
  <c r="J2240" i="1"/>
  <c r="AE2240" i="1" s="1"/>
  <c r="J2241" i="1"/>
  <c r="AE2241" i="1" s="1"/>
  <c r="J2242" i="1"/>
  <c r="AE2242" i="1" s="1"/>
  <c r="J2243" i="1"/>
  <c r="AE2243" i="1" s="1"/>
  <c r="J2244" i="1"/>
  <c r="AE2244" i="1" s="1"/>
  <c r="J2245" i="1"/>
  <c r="AE2245" i="1" s="1"/>
  <c r="J2246" i="1"/>
  <c r="AE2246" i="1" s="1"/>
  <c r="J2247" i="1"/>
  <c r="AE2247" i="1" s="1"/>
  <c r="J2248" i="1"/>
  <c r="AE2248" i="1" s="1"/>
  <c r="J2249" i="1"/>
  <c r="AE2249" i="1" s="1"/>
  <c r="J2250" i="1"/>
  <c r="AE2250" i="1" s="1"/>
  <c r="J2251" i="1"/>
  <c r="AE2251" i="1" s="1"/>
  <c r="J2252" i="1"/>
  <c r="AE2252" i="1" s="1"/>
  <c r="J2253" i="1"/>
  <c r="AE2253" i="1" s="1"/>
  <c r="J2254" i="1"/>
  <c r="AE2254" i="1" s="1"/>
  <c r="J2255" i="1"/>
  <c r="AE2255" i="1" s="1"/>
  <c r="J2256" i="1"/>
  <c r="AE2256" i="1" s="1"/>
  <c r="J2257" i="1"/>
  <c r="AE2257" i="1" s="1"/>
  <c r="J2258" i="1"/>
  <c r="AE2258" i="1" s="1"/>
  <c r="J2259" i="1"/>
  <c r="AE2259" i="1" s="1"/>
  <c r="J2260" i="1"/>
  <c r="AE2260" i="1" s="1"/>
  <c r="J2261" i="1"/>
  <c r="AE2261" i="1" s="1"/>
  <c r="J2262" i="1"/>
  <c r="AE2262" i="1" s="1"/>
  <c r="J2263" i="1"/>
  <c r="AE2263" i="1" s="1"/>
  <c r="J2264" i="1"/>
  <c r="AE2264" i="1" s="1"/>
  <c r="J2265" i="1"/>
  <c r="AE2265" i="1" s="1"/>
  <c r="J2266" i="1"/>
  <c r="AE2266" i="1" s="1"/>
  <c r="J2267" i="1"/>
  <c r="AE2267" i="1" s="1"/>
  <c r="J2268" i="1"/>
  <c r="AE2268" i="1" s="1"/>
  <c r="J2269" i="1"/>
  <c r="AE2269" i="1" s="1"/>
  <c r="J2270" i="1"/>
  <c r="AE2270" i="1" s="1"/>
  <c r="J2271" i="1"/>
  <c r="AE2271" i="1" s="1"/>
  <c r="J2272" i="1"/>
  <c r="AE2272" i="1" s="1"/>
  <c r="J2273" i="1"/>
  <c r="AE2273" i="1" s="1"/>
  <c r="J2274" i="1"/>
  <c r="AE2274" i="1" s="1"/>
  <c r="J2275" i="1"/>
  <c r="AE2275" i="1" s="1"/>
  <c r="J2276" i="1"/>
  <c r="AE2276" i="1" s="1"/>
  <c r="J2277" i="1"/>
  <c r="AE2277" i="1" s="1"/>
  <c r="J2278" i="1"/>
  <c r="AE2278" i="1" s="1"/>
  <c r="J2279" i="1"/>
  <c r="AE2279" i="1" s="1"/>
  <c r="J2280" i="1"/>
  <c r="AE2280" i="1" s="1"/>
  <c r="J2281" i="1"/>
  <c r="AE2281" i="1" s="1"/>
  <c r="J2282" i="1"/>
  <c r="AE2282" i="1" s="1"/>
  <c r="J2283" i="1"/>
  <c r="AE2283" i="1" s="1"/>
  <c r="J2284" i="1"/>
  <c r="AE2284" i="1" s="1"/>
  <c r="J2285" i="1"/>
  <c r="AE2285" i="1" s="1"/>
  <c r="J2286" i="1"/>
  <c r="AE2286" i="1" s="1"/>
  <c r="J2287" i="1"/>
  <c r="AE2287" i="1" s="1"/>
  <c r="J2288" i="1"/>
  <c r="AE2288" i="1" s="1"/>
  <c r="J2289" i="1"/>
  <c r="AE2289" i="1" s="1"/>
  <c r="J2290" i="1"/>
  <c r="AE2290" i="1" s="1"/>
  <c r="J2291" i="1"/>
  <c r="AE2291" i="1" s="1"/>
  <c r="J2292" i="1"/>
  <c r="AE2292" i="1" s="1"/>
  <c r="J2293" i="1"/>
  <c r="AE2293" i="1" s="1"/>
  <c r="J2294" i="1"/>
  <c r="AE2294" i="1" s="1"/>
  <c r="J2295" i="1"/>
  <c r="AE2295" i="1" s="1"/>
  <c r="J2296" i="1"/>
  <c r="AE2296" i="1" s="1"/>
  <c r="J2297" i="1"/>
  <c r="AE2297" i="1" s="1"/>
  <c r="J2298" i="1"/>
  <c r="AE2298" i="1" s="1"/>
  <c r="J2299" i="1"/>
  <c r="AE2299" i="1" s="1"/>
  <c r="J2300" i="1"/>
  <c r="AE2300" i="1" s="1"/>
  <c r="J2301" i="1"/>
  <c r="AE2301" i="1" s="1"/>
  <c r="J2302" i="1"/>
  <c r="AE2302" i="1" s="1"/>
  <c r="J2303" i="1"/>
  <c r="AE2303" i="1" s="1"/>
  <c r="J2304" i="1"/>
  <c r="AE2304" i="1" s="1"/>
  <c r="J2305" i="1"/>
  <c r="AE2305" i="1" s="1"/>
  <c r="J2306" i="1"/>
  <c r="AE2306" i="1" s="1"/>
  <c r="J2307" i="1"/>
  <c r="AE2307" i="1" s="1"/>
  <c r="J2308" i="1"/>
  <c r="AE2308" i="1" s="1"/>
  <c r="J2309" i="1"/>
  <c r="AE2309" i="1" s="1"/>
  <c r="J2310" i="1"/>
  <c r="AE2310" i="1" s="1"/>
  <c r="J2311" i="1"/>
  <c r="AE2311" i="1" s="1"/>
  <c r="J2312" i="1"/>
  <c r="AE2312" i="1" s="1"/>
  <c r="J2313" i="1"/>
  <c r="AE2313" i="1" s="1"/>
  <c r="J2314" i="1"/>
  <c r="AE2314" i="1" s="1"/>
  <c r="J2315" i="1"/>
  <c r="AE2315" i="1" s="1"/>
  <c r="J2316" i="1"/>
  <c r="AE2316" i="1" s="1"/>
  <c r="J2317" i="1"/>
  <c r="AE2317" i="1" s="1"/>
  <c r="J2318" i="1"/>
  <c r="AE2318" i="1" s="1"/>
  <c r="J2319" i="1"/>
  <c r="AE2319" i="1" s="1"/>
  <c r="J2320" i="1"/>
  <c r="AE2320" i="1" s="1"/>
  <c r="J2321" i="1"/>
  <c r="AE2321" i="1" s="1"/>
  <c r="J2322" i="1"/>
  <c r="AE2322" i="1" s="1"/>
  <c r="J2323" i="1"/>
  <c r="AE2323" i="1" s="1"/>
  <c r="J2324" i="1"/>
  <c r="AE2324" i="1" s="1"/>
  <c r="J2325" i="1"/>
  <c r="AE2325" i="1" s="1"/>
  <c r="J2326" i="1"/>
  <c r="AE2326" i="1" s="1"/>
  <c r="J2327" i="1"/>
  <c r="AE2327" i="1" s="1"/>
  <c r="J2328" i="1"/>
  <c r="AE2328" i="1" s="1"/>
  <c r="J2329" i="1"/>
  <c r="AE2329" i="1" s="1"/>
  <c r="J2330" i="1"/>
  <c r="AE2330" i="1" s="1"/>
  <c r="J2331" i="1"/>
  <c r="AE2331" i="1" s="1"/>
  <c r="J2332" i="1"/>
  <c r="AE2332" i="1" s="1"/>
  <c r="J2333" i="1"/>
  <c r="AE2333" i="1" s="1"/>
  <c r="J2334" i="1"/>
  <c r="AE2334" i="1" s="1"/>
  <c r="J2335" i="1"/>
  <c r="AE2335" i="1" s="1"/>
  <c r="J2336" i="1"/>
  <c r="AE2336" i="1" s="1"/>
  <c r="J2337" i="1"/>
  <c r="AE2337" i="1" s="1"/>
  <c r="J2338" i="1"/>
  <c r="AE2338" i="1" s="1"/>
  <c r="J2339" i="1"/>
  <c r="AE2339" i="1" s="1"/>
  <c r="J2340" i="1"/>
  <c r="AE2340" i="1" s="1"/>
  <c r="J2341" i="1"/>
  <c r="AE2341" i="1" s="1"/>
  <c r="J2342" i="1"/>
  <c r="AE2342" i="1" s="1"/>
  <c r="J2343" i="1"/>
  <c r="AE2343" i="1" s="1"/>
  <c r="J2344" i="1"/>
  <c r="AE2344" i="1" s="1"/>
  <c r="J2345" i="1"/>
  <c r="AE2345" i="1" s="1"/>
  <c r="J2346" i="1"/>
  <c r="AE2346" i="1" s="1"/>
  <c r="J2347" i="1"/>
  <c r="AE2347" i="1" s="1"/>
  <c r="J2348" i="1"/>
  <c r="AE2348" i="1" s="1"/>
  <c r="J2349" i="1"/>
  <c r="AE2349" i="1" s="1"/>
  <c r="J2350" i="1"/>
  <c r="AE2350" i="1" s="1"/>
  <c r="J2351" i="1"/>
  <c r="AE2351" i="1" s="1"/>
  <c r="J2352" i="1"/>
  <c r="AE2352" i="1" s="1"/>
  <c r="J2353" i="1"/>
  <c r="AE2353" i="1" s="1"/>
  <c r="J2354" i="1"/>
  <c r="AE2354" i="1" s="1"/>
  <c r="J2355" i="1"/>
  <c r="AE2355" i="1" s="1"/>
  <c r="J2356" i="1"/>
  <c r="AE2356" i="1" s="1"/>
  <c r="J2357" i="1"/>
  <c r="AE2357" i="1" s="1"/>
  <c r="J2358" i="1"/>
  <c r="AE2358" i="1" s="1"/>
  <c r="J2359" i="1"/>
  <c r="AE2359" i="1" s="1"/>
  <c r="J2360" i="1"/>
  <c r="AE2360" i="1" s="1"/>
  <c r="J2361" i="1"/>
  <c r="AE2361" i="1" s="1"/>
  <c r="J2362" i="1"/>
  <c r="AE2362" i="1" s="1"/>
  <c r="J2363" i="1"/>
  <c r="AE2363" i="1" s="1"/>
  <c r="J2364" i="1"/>
  <c r="AE2364" i="1" s="1"/>
  <c r="J2365" i="1"/>
  <c r="AE2365" i="1" s="1"/>
  <c r="J2366" i="1"/>
  <c r="AE2366" i="1" s="1"/>
  <c r="J2367" i="1"/>
  <c r="AE2367" i="1" s="1"/>
  <c r="J2368" i="1"/>
  <c r="AE2368" i="1" s="1"/>
  <c r="J2369" i="1"/>
  <c r="AE2369" i="1" s="1"/>
  <c r="J2370" i="1"/>
  <c r="AE2370" i="1" s="1"/>
  <c r="J2371" i="1"/>
  <c r="AE2371" i="1" s="1"/>
  <c r="J2372" i="1"/>
  <c r="AE2372" i="1" s="1"/>
  <c r="J2373" i="1"/>
  <c r="AE2373" i="1" s="1"/>
  <c r="J2374" i="1"/>
  <c r="AE2374" i="1" s="1"/>
  <c r="J2375" i="1"/>
  <c r="AE2375" i="1" s="1"/>
  <c r="J2376" i="1"/>
  <c r="AE2376" i="1" s="1"/>
  <c r="J2377" i="1"/>
  <c r="AE2377" i="1" s="1"/>
  <c r="J2378" i="1"/>
  <c r="AE2378" i="1" s="1"/>
  <c r="J2379" i="1"/>
  <c r="AE2379" i="1" s="1"/>
  <c r="J2380" i="1"/>
  <c r="AE2380" i="1" s="1"/>
  <c r="J2381" i="1"/>
  <c r="AE2381" i="1" s="1"/>
  <c r="J2382" i="1"/>
  <c r="AE2382" i="1" s="1"/>
  <c r="J2383" i="1"/>
  <c r="AE2383" i="1" s="1"/>
  <c r="J2384" i="1"/>
  <c r="AE2384" i="1" s="1"/>
  <c r="J2385" i="1"/>
  <c r="AE2385" i="1" s="1"/>
  <c r="J2386" i="1"/>
  <c r="AE2386" i="1" s="1"/>
  <c r="J2387" i="1"/>
  <c r="AE2387" i="1" s="1"/>
  <c r="J2388" i="1"/>
  <c r="AE2388" i="1" s="1"/>
  <c r="J2389" i="1"/>
  <c r="AE2389" i="1" s="1"/>
  <c r="J2390" i="1"/>
  <c r="AE2390" i="1" s="1"/>
  <c r="J2391" i="1"/>
  <c r="AE2391" i="1" s="1"/>
  <c r="J2392" i="1"/>
  <c r="AE2392" i="1" s="1"/>
  <c r="J2393" i="1"/>
  <c r="AE2393" i="1" s="1"/>
  <c r="J2394" i="1"/>
  <c r="AE2394" i="1" s="1"/>
  <c r="J2395" i="1"/>
  <c r="AE2395" i="1" s="1"/>
  <c r="J2396" i="1"/>
  <c r="AE2396" i="1" s="1"/>
  <c r="J2397" i="1"/>
  <c r="AE2397" i="1" s="1"/>
  <c r="J2398" i="1"/>
  <c r="AE2398" i="1" s="1"/>
  <c r="J2399" i="1"/>
  <c r="AE2399" i="1" s="1"/>
  <c r="J2400" i="1"/>
  <c r="AE2400" i="1" s="1"/>
  <c r="J2401" i="1"/>
  <c r="AE2401" i="1" s="1"/>
  <c r="J2402" i="1"/>
  <c r="AE2402" i="1" s="1"/>
  <c r="J2403" i="1"/>
  <c r="AE2403" i="1" s="1"/>
  <c r="J2404" i="1"/>
  <c r="AE2404" i="1" s="1"/>
  <c r="J2405" i="1"/>
  <c r="AE2405" i="1" s="1"/>
  <c r="J2406" i="1"/>
  <c r="AE2406" i="1" s="1"/>
  <c r="J2407" i="1"/>
  <c r="AE2407" i="1" s="1"/>
  <c r="J2408" i="1"/>
  <c r="AE2408" i="1" s="1"/>
  <c r="J2409" i="1"/>
  <c r="AE2409" i="1" s="1"/>
  <c r="J2410" i="1"/>
  <c r="AE2410" i="1" s="1"/>
  <c r="J2411" i="1"/>
  <c r="AE2411" i="1" s="1"/>
  <c r="J2412" i="1"/>
  <c r="AE2412" i="1" s="1"/>
  <c r="J2413" i="1"/>
  <c r="AE2413" i="1" s="1"/>
  <c r="J2414" i="1"/>
  <c r="AE2414" i="1" s="1"/>
  <c r="J2415" i="1"/>
  <c r="AE2415" i="1" s="1"/>
  <c r="J2416" i="1"/>
  <c r="AE2416" i="1" s="1"/>
  <c r="J2417" i="1"/>
  <c r="AE2417" i="1" s="1"/>
  <c r="J2418" i="1"/>
  <c r="AE2418" i="1" s="1"/>
  <c r="J2419" i="1"/>
  <c r="AE2419" i="1" s="1"/>
  <c r="J2420" i="1"/>
  <c r="AE2420" i="1" s="1"/>
  <c r="J2421" i="1"/>
  <c r="AE2421" i="1" s="1"/>
  <c r="J2422" i="1"/>
  <c r="AE2422" i="1" s="1"/>
  <c r="J2423" i="1"/>
  <c r="AE2423" i="1" s="1"/>
  <c r="J2424" i="1"/>
  <c r="AE2424" i="1" s="1"/>
  <c r="J2425" i="1"/>
  <c r="AE2425" i="1" s="1"/>
  <c r="J2426" i="1"/>
  <c r="AE2426" i="1" s="1"/>
  <c r="J2427" i="1"/>
  <c r="AE2427" i="1" s="1"/>
  <c r="J2428" i="1"/>
  <c r="AE2428" i="1" s="1"/>
  <c r="J2429" i="1"/>
  <c r="AE2429" i="1" s="1"/>
  <c r="J2430" i="1"/>
  <c r="AE2430" i="1" s="1"/>
  <c r="J2431" i="1"/>
  <c r="AE2431" i="1" s="1"/>
  <c r="J2432" i="1"/>
  <c r="AE2432" i="1" s="1"/>
  <c r="J2433" i="1"/>
  <c r="AE2433" i="1" s="1"/>
  <c r="J2434" i="1"/>
  <c r="AE2434" i="1" s="1"/>
  <c r="J2435" i="1"/>
  <c r="AE2435" i="1" s="1"/>
  <c r="J2436" i="1"/>
  <c r="AE2436" i="1" s="1"/>
  <c r="J2437" i="1"/>
  <c r="AE2437" i="1" s="1"/>
  <c r="J2438" i="1"/>
  <c r="AE2438" i="1" s="1"/>
  <c r="J2439" i="1"/>
  <c r="AE2439" i="1" s="1"/>
  <c r="J2440" i="1"/>
  <c r="AE2440" i="1" s="1"/>
  <c r="J2441" i="1"/>
  <c r="AE2441" i="1" s="1"/>
  <c r="J2442" i="1"/>
  <c r="AE2442" i="1" s="1"/>
  <c r="J2443" i="1"/>
  <c r="AE2443" i="1" s="1"/>
  <c r="J2444" i="1"/>
  <c r="AE2444" i="1" s="1"/>
  <c r="J2445" i="1"/>
  <c r="AE2445" i="1" s="1"/>
  <c r="J2446" i="1"/>
  <c r="AE2446" i="1" s="1"/>
  <c r="J2447" i="1"/>
  <c r="AE2447" i="1" s="1"/>
  <c r="J2448" i="1"/>
  <c r="AE2448" i="1" s="1"/>
  <c r="J2449" i="1"/>
  <c r="AE2449" i="1" s="1"/>
  <c r="J2450" i="1"/>
  <c r="AE2450" i="1" s="1"/>
  <c r="J2451" i="1"/>
  <c r="AE2451" i="1" s="1"/>
  <c r="J2452" i="1"/>
  <c r="AE2452" i="1" s="1"/>
  <c r="J2453" i="1"/>
  <c r="AE2453" i="1" s="1"/>
  <c r="J2454" i="1"/>
  <c r="AE2454" i="1" s="1"/>
  <c r="J2455" i="1"/>
  <c r="AE2455" i="1" s="1"/>
  <c r="J2456" i="1"/>
  <c r="AE2456" i="1" s="1"/>
  <c r="J2457" i="1"/>
  <c r="AE2457" i="1" s="1"/>
  <c r="J2458" i="1"/>
  <c r="AE2458" i="1" s="1"/>
  <c r="J2459" i="1"/>
  <c r="AE2459" i="1" s="1"/>
  <c r="J2460" i="1"/>
  <c r="AE2460" i="1" s="1"/>
  <c r="J2461" i="1"/>
  <c r="AE2461" i="1" s="1"/>
  <c r="J2462" i="1"/>
  <c r="AE2462" i="1" s="1"/>
  <c r="J2463" i="1"/>
  <c r="AE2463" i="1" s="1"/>
  <c r="J2464" i="1"/>
  <c r="AE2464" i="1" s="1"/>
  <c r="J2465" i="1"/>
  <c r="AE2465" i="1" s="1"/>
  <c r="J2466" i="1"/>
  <c r="AE2466" i="1" s="1"/>
  <c r="J2467" i="1"/>
  <c r="AE2467" i="1" s="1"/>
  <c r="J2468" i="1"/>
  <c r="AE2468" i="1" s="1"/>
  <c r="J2469" i="1"/>
  <c r="AE2469" i="1" s="1"/>
  <c r="J2470" i="1"/>
  <c r="AE2470" i="1" s="1"/>
  <c r="J2471" i="1"/>
  <c r="AE2471" i="1" s="1"/>
  <c r="J2472" i="1"/>
  <c r="AE2472" i="1" s="1"/>
  <c r="J2473" i="1"/>
  <c r="AE2473" i="1" s="1"/>
  <c r="J2474" i="1"/>
  <c r="AE2474" i="1" s="1"/>
  <c r="J2475" i="1"/>
  <c r="AE2475" i="1" s="1"/>
  <c r="J2476" i="1"/>
  <c r="AE2476" i="1" s="1"/>
  <c r="J2477" i="1"/>
  <c r="AE2477" i="1" s="1"/>
  <c r="J2478" i="1"/>
  <c r="AE2478" i="1" s="1"/>
  <c r="J2479" i="1"/>
  <c r="AE2479" i="1" s="1"/>
  <c r="J2480" i="1"/>
  <c r="AE2480" i="1" s="1"/>
  <c r="J2481" i="1"/>
  <c r="AE2481" i="1" s="1"/>
  <c r="J2482" i="1"/>
  <c r="AE2482" i="1" s="1"/>
  <c r="J2483" i="1"/>
  <c r="AE2483" i="1" s="1"/>
  <c r="J2484" i="1"/>
  <c r="AE2484" i="1" s="1"/>
  <c r="J2485" i="1"/>
  <c r="AE2485" i="1" s="1"/>
  <c r="J2486" i="1"/>
  <c r="AE2486" i="1" s="1"/>
  <c r="J2487" i="1"/>
  <c r="AE2487" i="1" s="1"/>
  <c r="J2488" i="1"/>
  <c r="AE2488" i="1" s="1"/>
  <c r="J2489" i="1"/>
  <c r="AE2489" i="1" s="1"/>
  <c r="J2490" i="1"/>
  <c r="AE2490" i="1" s="1"/>
  <c r="J2491" i="1"/>
  <c r="AE2491" i="1" s="1"/>
  <c r="J2492" i="1"/>
  <c r="AE2492" i="1" s="1"/>
  <c r="J2493" i="1"/>
  <c r="AE2493" i="1" s="1"/>
  <c r="J2494" i="1"/>
  <c r="AE2494" i="1" s="1"/>
  <c r="J2495" i="1"/>
  <c r="AE2495" i="1" s="1"/>
  <c r="J2496" i="1"/>
  <c r="AE2496" i="1" s="1"/>
  <c r="J2497" i="1"/>
  <c r="AE2497" i="1" s="1"/>
  <c r="J2498" i="1"/>
  <c r="AE2498" i="1" s="1"/>
  <c r="J2499" i="1"/>
  <c r="AE2499" i="1" s="1"/>
  <c r="J2500" i="1"/>
  <c r="AE2500" i="1" s="1"/>
  <c r="J2501" i="1"/>
  <c r="AE2501" i="1" s="1"/>
  <c r="J2502" i="1"/>
  <c r="AE2502" i="1" s="1"/>
  <c r="J2503" i="1"/>
  <c r="AE2503" i="1" s="1"/>
  <c r="J2504" i="1"/>
  <c r="AE2504" i="1" s="1"/>
  <c r="J2505" i="1"/>
  <c r="AE2505" i="1" s="1"/>
  <c r="J2506" i="1"/>
  <c r="AE2506" i="1" s="1"/>
  <c r="J2507" i="1"/>
  <c r="AE2507" i="1" s="1"/>
  <c r="J2508" i="1"/>
  <c r="AE2508" i="1" s="1"/>
  <c r="J2509" i="1"/>
  <c r="AE2509" i="1" s="1"/>
  <c r="J2510" i="1"/>
  <c r="AE2510" i="1" s="1"/>
  <c r="J2511" i="1"/>
  <c r="AE2511" i="1" s="1"/>
  <c r="J2512" i="1"/>
  <c r="AE2512" i="1" s="1"/>
  <c r="J2513" i="1"/>
  <c r="AE2513" i="1" s="1"/>
  <c r="J2514" i="1"/>
  <c r="AE2514" i="1" s="1"/>
  <c r="J2515" i="1"/>
  <c r="AE2515" i="1" s="1"/>
  <c r="J2516" i="1"/>
  <c r="AE2516" i="1" s="1"/>
  <c r="J2517" i="1"/>
  <c r="AE2517" i="1" s="1"/>
  <c r="J2518" i="1"/>
  <c r="AE2518" i="1" s="1"/>
  <c r="J2519" i="1"/>
  <c r="AE2519" i="1" s="1"/>
  <c r="J2520" i="1"/>
  <c r="AE2520" i="1" s="1"/>
  <c r="J2521" i="1"/>
  <c r="AE2521" i="1" s="1"/>
  <c r="J2522" i="1"/>
  <c r="AE2522" i="1" s="1"/>
  <c r="J2523" i="1"/>
  <c r="AE2523" i="1" s="1"/>
  <c r="J2524" i="1"/>
  <c r="AE2524" i="1" s="1"/>
  <c r="J2525" i="1"/>
  <c r="AE2525" i="1" s="1"/>
  <c r="J2526" i="1"/>
  <c r="AE2526" i="1" s="1"/>
  <c r="J2527" i="1"/>
  <c r="AE2527" i="1" s="1"/>
  <c r="J2528" i="1"/>
  <c r="AE2528" i="1" s="1"/>
  <c r="J2529" i="1"/>
  <c r="AE2529" i="1" s="1"/>
  <c r="J2530" i="1"/>
  <c r="AE2530" i="1" s="1"/>
  <c r="J2531" i="1"/>
  <c r="AE2531" i="1" s="1"/>
  <c r="J2532" i="1"/>
  <c r="AE2532" i="1" s="1"/>
  <c r="J2533" i="1"/>
  <c r="AE2533" i="1" s="1"/>
  <c r="J2534" i="1"/>
  <c r="AE2534" i="1" s="1"/>
  <c r="J2535" i="1"/>
  <c r="AE2535" i="1" s="1"/>
  <c r="J2536" i="1"/>
  <c r="AE2536" i="1" s="1"/>
  <c r="J2537" i="1"/>
  <c r="AE2537" i="1" s="1"/>
  <c r="J2538" i="1"/>
  <c r="AE2538" i="1" s="1"/>
  <c r="J2539" i="1"/>
  <c r="AE2539" i="1" s="1"/>
  <c r="J2540" i="1"/>
  <c r="AE2540" i="1" s="1"/>
  <c r="J2541" i="1"/>
  <c r="AE2541" i="1" s="1"/>
  <c r="J2542" i="1"/>
  <c r="AE2542" i="1" s="1"/>
  <c r="J2543" i="1"/>
  <c r="AE2543" i="1" s="1"/>
  <c r="J2544" i="1"/>
  <c r="AE2544" i="1" s="1"/>
  <c r="J2545" i="1"/>
  <c r="AE2545" i="1" s="1"/>
  <c r="J2546" i="1"/>
  <c r="AE2546" i="1" s="1"/>
  <c r="J2547" i="1"/>
  <c r="AE2547" i="1" s="1"/>
  <c r="J2548" i="1"/>
  <c r="AE2548" i="1" s="1"/>
  <c r="J2549" i="1"/>
  <c r="AE2549" i="1" s="1"/>
  <c r="J2550" i="1"/>
  <c r="AE2550" i="1" s="1"/>
  <c r="J2551" i="1"/>
  <c r="AE2551" i="1" s="1"/>
  <c r="J2552" i="1"/>
  <c r="AE2552" i="1" s="1"/>
  <c r="J2553" i="1"/>
  <c r="AE2553" i="1" s="1"/>
  <c r="J2554" i="1"/>
  <c r="AE2554" i="1" s="1"/>
  <c r="J2555" i="1"/>
  <c r="AE2555" i="1" s="1"/>
  <c r="J2556" i="1"/>
  <c r="AE2556" i="1" s="1"/>
  <c r="J2557" i="1"/>
  <c r="AE2557" i="1" s="1"/>
  <c r="J2558" i="1"/>
  <c r="AE2558" i="1" s="1"/>
  <c r="J2559" i="1"/>
  <c r="AE2559" i="1" s="1"/>
  <c r="J2560" i="1"/>
  <c r="AE2560" i="1" s="1"/>
  <c r="J2561" i="1"/>
  <c r="AE2561" i="1" s="1"/>
  <c r="J2562" i="1"/>
  <c r="AE2562" i="1" s="1"/>
  <c r="J2563" i="1"/>
  <c r="AE2563" i="1" s="1"/>
  <c r="J2564" i="1"/>
  <c r="AE2564" i="1" s="1"/>
  <c r="J2565" i="1"/>
  <c r="AE2565" i="1" s="1"/>
  <c r="J2566" i="1"/>
  <c r="AE2566" i="1" s="1"/>
  <c r="J2567" i="1"/>
  <c r="AE2567" i="1" s="1"/>
  <c r="J2568" i="1"/>
  <c r="AE2568" i="1" s="1"/>
  <c r="J2569" i="1"/>
  <c r="AE2569" i="1" s="1"/>
  <c r="J2570" i="1"/>
  <c r="AE2570" i="1" s="1"/>
  <c r="J2571" i="1"/>
  <c r="AE2571" i="1" s="1"/>
  <c r="J2572" i="1"/>
  <c r="AE2572" i="1" s="1"/>
  <c r="J2573" i="1"/>
  <c r="AE2573" i="1" s="1"/>
  <c r="J2574" i="1"/>
  <c r="AE2574" i="1" s="1"/>
  <c r="J2575" i="1"/>
  <c r="AE2575" i="1" s="1"/>
  <c r="J2576" i="1"/>
  <c r="AE2576" i="1" s="1"/>
  <c r="J2577" i="1"/>
  <c r="AE2577" i="1" s="1"/>
  <c r="J2578" i="1"/>
  <c r="AE2578" i="1" s="1"/>
  <c r="J2579" i="1"/>
  <c r="AE2579" i="1" s="1"/>
  <c r="J2580" i="1"/>
  <c r="AE2580" i="1" s="1"/>
  <c r="J2581" i="1"/>
  <c r="AE2581" i="1" s="1"/>
  <c r="J2582" i="1"/>
  <c r="AE2582" i="1" s="1"/>
  <c r="J2583" i="1"/>
  <c r="AE2583" i="1" s="1"/>
  <c r="J2584" i="1"/>
  <c r="AE2584" i="1" s="1"/>
  <c r="J2585" i="1"/>
  <c r="AE2585" i="1" s="1"/>
  <c r="J2586" i="1"/>
  <c r="AE2586" i="1" s="1"/>
  <c r="J2587" i="1"/>
  <c r="AE2587" i="1" s="1"/>
  <c r="J2588" i="1"/>
  <c r="AE2588" i="1" s="1"/>
  <c r="J2589" i="1"/>
  <c r="AE2589" i="1" s="1"/>
  <c r="J2590" i="1"/>
  <c r="AE2590" i="1" s="1"/>
  <c r="J2591" i="1"/>
  <c r="AE2591" i="1" s="1"/>
  <c r="J2592" i="1"/>
  <c r="AE2592" i="1" s="1"/>
  <c r="J2593" i="1"/>
  <c r="AE2593" i="1" s="1"/>
  <c r="J2594" i="1"/>
  <c r="AE2594" i="1" s="1"/>
  <c r="J2595" i="1"/>
  <c r="AE2595" i="1" s="1"/>
  <c r="J2596" i="1"/>
  <c r="AE2596" i="1" s="1"/>
  <c r="J2597" i="1"/>
  <c r="AE2597" i="1" s="1"/>
  <c r="J2598" i="1"/>
  <c r="AE2598" i="1" s="1"/>
  <c r="J2599" i="1"/>
  <c r="AE2599" i="1" s="1"/>
  <c r="J2600" i="1"/>
  <c r="AE2600" i="1" s="1"/>
  <c r="J2601" i="1"/>
  <c r="AE2601" i="1" s="1"/>
  <c r="J2602" i="1"/>
  <c r="AE2602" i="1" s="1"/>
  <c r="J2603" i="1"/>
  <c r="AE2603" i="1" s="1"/>
  <c r="J2604" i="1"/>
  <c r="AE2604" i="1" s="1"/>
  <c r="J2605" i="1"/>
  <c r="AE2605" i="1" s="1"/>
  <c r="J2606" i="1"/>
  <c r="AE2606" i="1" s="1"/>
  <c r="J2607" i="1"/>
  <c r="AE2607" i="1" s="1"/>
  <c r="J2608" i="1"/>
  <c r="AE2608" i="1" s="1"/>
  <c r="J2609" i="1"/>
  <c r="AE2609" i="1" s="1"/>
  <c r="J2610" i="1"/>
  <c r="AE2610" i="1" s="1"/>
  <c r="J2611" i="1"/>
  <c r="AE2611" i="1" s="1"/>
  <c r="J2612" i="1"/>
  <c r="AE2612" i="1" s="1"/>
  <c r="J2613" i="1"/>
  <c r="AE2613" i="1" s="1"/>
  <c r="J2614" i="1"/>
  <c r="AE2614" i="1" s="1"/>
  <c r="J2615" i="1"/>
  <c r="AE2615" i="1" s="1"/>
  <c r="J2616" i="1"/>
  <c r="AE2616" i="1" s="1"/>
  <c r="J2617" i="1"/>
  <c r="AE2617" i="1" s="1"/>
  <c r="J2618" i="1"/>
  <c r="AE2618" i="1" s="1"/>
  <c r="J2619" i="1"/>
  <c r="AE2619" i="1" s="1"/>
  <c r="J2620" i="1"/>
  <c r="AE2620" i="1" s="1"/>
  <c r="J2621" i="1"/>
  <c r="AE2621" i="1" s="1"/>
  <c r="J2622" i="1"/>
  <c r="AE2622" i="1" s="1"/>
  <c r="J2623" i="1"/>
  <c r="AE2623" i="1" s="1"/>
  <c r="J2624" i="1"/>
  <c r="AE2624" i="1" s="1"/>
  <c r="J2625" i="1"/>
  <c r="AE2625" i="1" s="1"/>
  <c r="J2626" i="1"/>
  <c r="AE2626" i="1" s="1"/>
  <c r="J2627" i="1"/>
  <c r="AE2627" i="1" s="1"/>
  <c r="J2628" i="1"/>
  <c r="AE2628" i="1" s="1"/>
  <c r="J2629" i="1"/>
  <c r="AE2629" i="1" s="1"/>
  <c r="J2630" i="1"/>
  <c r="AE2630" i="1" s="1"/>
  <c r="J2631" i="1"/>
  <c r="AE2631" i="1" s="1"/>
  <c r="J2632" i="1"/>
  <c r="AE2632" i="1" s="1"/>
  <c r="J2633" i="1"/>
  <c r="AE2633" i="1" s="1"/>
  <c r="J2634" i="1"/>
  <c r="AE2634" i="1" s="1"/>
  <c r="J2635" i="1"/>
  <c r="AE2635" i="1" s="1"/>
  <c r="J2636" i="1"/>
  <c r="AE2636" i="1" s="1"/>
  <c r="J2637" i="1"/>
  <c r="AE2637" i="1" s="1"/>
  <c r="J2638" i="1"/>
  <c r="AE2638" i="1" s="1"/>
  <c r="J2639" i="1"/>
  <c r="AE2639" i="1" s="1"/>
  <c r="J2640" i="1"/>
  <c r="AE2640" i="1" s="1"/>
  <c r="J2641" i="1"/>
  <c r="AE2641" i="1" s="1"/>
  <c r="J2642" i="1"/>
  <c r="AE2642" i="1" s="1"/>
  <c r="J2643" i="1"/>
  <c r="AE2643" i="1" s="1"/>
  <c r="J2644" i="1"/>
  <c r="AE2644" i="1" s="1"/>
  <c r="J2645" i="1"/>
  <c r="AE2645" i="1" s="1"/>
  <c r="J2646" i="1"/>
  <c r="AE2646" i="1" s="1"/>
  <c r="J2647" i="1"/>
  <c r="AE2647" i="1" s="1"/>
  <c r="J2648" i="1"/>
  <c r="AE2648" i="1" s="1"/>
  <c r="J2649" i="1"/>
  <c r="AE2649" i="1" s="1"/>
  <c r="J2650" i="1"/>
  <c r="AE2650" i="1" s="1"/>
  <c r="J2651" i="1"/>
  <c r="AE2651" i="1" s="1"/>
  <c r="J2652" i="1"/>
  <c r="AE2652" i="1" s="1"/>
  <c r="J2653" i="1"/>
  <c r="AE2653" i="1" s="1"/>
  <c r="J2654" i="1"/>
  <c r="AE2654" i="1" s="1"/>
  <c r="J2655" i="1"/>
  <c r="AE2655" i="1" s="1"/>
  <c r="J2656" i="1"/>
  <c r="AE2656" i="1" s="1"/>
  <c r="J2657" i="1"/>
  <c r="AE2657" i="1" s="1"/>
  <c r="J2658" i="1"/>
  <c r="AE2658" i="1" s="1"/>
  <c r="J2659" i="1"/>
  <c r="AE2659" i="1" s="1"/>
  <c r="J2660" i="1"/>
  <c r="AE2660" i="1" s="1"/>
  <c r="J2661" i="1"/>
  <c r="AE2661" i="1" s="1"/>
  <c r="J2662" i="1"/>
  <c r="AE2662" i="1" s="1"/>
  <c r="J2663" i="1"/>
  <c r="AE2663" i="1" s="1"/>
  <c r="J2664" i="1"/>
  <c r="AE2664" i="1" s="1"/>
  <c r="J2665" i="1"/>
  <c r="AE2665" i="1" s="1"/>
  <c r="J2666" i="1"/>
  <c r="AE2666" i="1" s="1"/>
  <c r="J2667" i="1"/>
  <c r="AE2667" i="1" s="1"/>
  <c r="J2668" i="1"/>
  <c r="AE2668" i="1" s="1"/>
  <c r="J2669" i="1"/>
  <c r="AE2669" i="1" s="1"/>
  <c r="J2670" i="1"/>
  <c r="AE2670" i="1" s="1"/>
  <c r="J2671" i="1"/>
  <c r="AE2671" i="1" s="1"/>
  <c r="J2672" i="1"/>
  <c r="AE2672" i="1" s="1"/>
  <c r="J2673" i="1"/>
  <c r="AE2673" i="1" s="1"/>
  <c r="J2674" i="1"/>
  <c r="AE2674" i="1" s="1"/>
  <c r="J2675" i="1"/>
  <c r="AE2675" i="1" s="1"/>
  <c r="J2676" i="1"/>
  <c r="AE2676" i="1" s="1"/>
  <c r="J2677" i="1"/>
  <c r="AE2677" i="1" s="1"/>
  <c r="J2678" i="1"/>
  <c r="AE2678" i="1" s="1"/>
  <c r="J2679" i="1"/>
  <c r="AE2679" i="1" s="1"/>
  <c r="J2680" i="1"/>
  <c r="AE2680" i="1" s="1"/>
  <c r="J2681" i="1"/>
  <c r="AE2681" i="1" s="1"/>
  <c r="J2682" i="1"/>
  <c r="AE2682" i="1" s="1"/>
  <c r="J2683" i="1"/>
  <c r="AE2683" i="1" s="1"/>
  <c r="J2684" i="1"/>
  <c r="AE2684" i="1" s="1"/>
  <c r="J2685" i="1"/>
  <c r="AE2685" i="1" s="1"/>
  <c r="J2686" i="1"/>
  <c r="AE2686" i="1" s="1"/>
  <c r="J2687" i="1"/>
  <c r="AE2687" i="1" s="1"/>
  <c r="J2688" i="1"/>
  <c r="AE2688" i="1" s="1"/>
  <c r="J2689" i="1"/>
  <c r="AE2689" i="1" s="1"/>
  <c r="J2690" i="1"/>
  <c r="AE2690" i="1" s="1"/>
  <c r="J2691" i="1"/>
  <c r="AE2691" i="1" s="1"/>
  <c r="J2692" i="1"/>
  <c r="AE2692" i="1" s="1"/>
  <c r="J2693" i="1"/>
  <c r="AE2693" i="1" s="1"/>
  <c r="J2694" i="1"/>
  <c r="AE2694" i="1" s="1"/>
  <c r="J2695" i="1"/>
  <c r="AE2695" i="1" s="1"/>
  <c r="J2696" i="1"/>
  <c r="AE2696" i="1" s="1"/>
  <c r="J2697" i="1"/>
  <c r="AE2697" i="1" s="1"/>
  <c r="J2698" i="1"/>
  <c r="AE2698" i="1" s="1"/>
  <c r="J2699" i="1"/>
  <c r="AE2699" i="1" s="1"/>
  <c r="J2700" i="1"/>
  <c r="AE2700" i="1" s="1"/>
  <c r="J2701" i="1"/>
  <c r="AE2701" i="1" s="1"/>
  <c r="J2702" i="1"/>
  <c r="AE2702" i="1" s="1"/>
  <c r="J2703" i="1"/>
  <c r="AE2703" i="1" s="1"/>
  <c r="J2704" i="1"/>
  <c r="AE2704" i="1" s="1"/>
  <c r="J2705" i="1"/>
  <c r="AE2705" i="1" s="1"/>
  <c r="J2706" i="1"/>
  <c r="AE2706" i="1" s="1"/>
  <c r="J2707" i="1"/>
  <c r="AE2707" i="1" s="1"/>
  <c r="J2708" i="1"/>
  <c r="AE2708" i="1" s="1"/>
  <c r="J2709" i="1"/>
  <c r="AE2709" i="1" s="1"/>
  <c r="J2710" i="1"/>
  <c r="AE2710" i="1" s="1"/>
  <c r="J2711" i="1"/>
  <c r="AE2711" i="1" s="1"/>
  <c r="J2712" i="1"/>
  <c r="AE2712" i="1" s="1"/>
  <c r="J2713" i="1"/>
  <c r="AE2713" i="1" s="1"/>
  <c r="J2714" i="1"/>
  <c r="AE2714" i="1" s="1"/>
  <c r="J2715" i="1"/>
  <c r="AE2715" i="1" s="1"/>
  <c r="J2716" i="1"/>
  <c r="AE2716" i="1" s="1"/>
  <c r="J2717" i="1"/>
  <c r="AE2717" i="1" s="1"/>
  <c r="J2718" i="1"/>
  <c r="AE2718" i="1" s="1"/>
  <c r="J2719" i="1"/>
  <c r="AE2719" i="1" s="1"/>
  <c r="J2720" i="1"/>
  <c r="AE2720" i="1" s="1"/>
  <c r="J2721" i="1"/>
  <c r="AE2721" i="1" s="1"/>
  <c r="J2722" i="1"/>
  <c r="AE2722" i="1" s="1"/>
  <c r="J2723" i="1"/>
  <c r="AE2723" i="1" s="1"/>
  <c r="J2724" i="1"/>
  <c r="AE2724" i="1" s="1"/>
  <c r="J2725" i="1"/>
  <c r="AE2725" i="1" s="1"/>
  <c r="J2726" i="1"/>
  <c r="AE2726" i="1" s="1"/>
  <c r="J2727" i="1"/>
  <c r="AE2727" i="1" s="1"/>
  <c r="J2728" i="1"/>
  <c r="AE2728" i="1" s="1"/>
  <c r="J2729" i="1"/>
  <c r="AE2729" i="1" s="1"/>
  <c r="J2730" i="1"/>
  <c r="AE2730" i="1" s="1"/>
  <c r="J2731" i="1"/>
  <c r="AE2731" i="1" s="1"/>
  <c r="J2732" i="1"/>
  <c r="AE2732" i="1" s="1"/>
  <c r="J2733" i="1"/>
  <c r="AE2733" i="1" s="1"/>
  <c r="J2734" i="1"/>
  <c r="AE2734" i="1" s="1"/>
  <c r="J2735" i="1"/>
  <c r="AE2735" i="1" s="1"/>
  <c r="J2736" i="1"/>
  <c r="AE2736" i="1" s="1"/>
  <c r="J2737" i="1"/>
  <c r="AE2737" i="1" s="1"/>
  <c r="J2738" i="1"/>
  <c r="AE2738" i="1" s="1"/>
  <c r="J2739" i="1"/>
  <c r="AE2739" i="1" s="1"/>
  <c r="J2740" i="1"/>
  <c r="AE2740" i="1" s="1"/>
  <c r="J2741" i="1"/>
  <c r="AE2741" i="1" s="1"/>
  <c r="J2742" i="1"/>
  <c r="AE2742" i="1" s="1"/>
  <c r="J2743" i="1"/>
  <c r="AE2743" i="1" s="1"/>
  <c r="J2744" i="1"/>
  <c r="AE2744" i="1" s="1"/>
  <c r="J2745" i="1"/>
  <c r="AE2745" i="1" s="1"/>
  <c r="J2746" i="1"/>
  <c r="AE2746" i="1" s="1"/>
  <c r="J2747" i="1"/>
  <c r="AE2747" i="1" s="1"/>
  <c r="J2748" i="1"/>
  <c r="AE2748" i="1" s="1"/>
  <c r="J2749" i="1"/>
  <c r="AE2749" i="1" s="1"/>
  <c r="J2750" i="1"/>
  <c r="AE2750" i="1" s="1"/>
  <c r="J2751" i="1"/>
  <c r="AE2751" i="1" s="1"/>
  <c r="J2752" i="1"/>
  <c r="AE2752" i="1" s="1"/>
  <c r="J2753" i="1"/>
  <c r="AE2753" i="1" s="1"/>
  <c r="J2754" i="1"/>
  <c r="AE2754" i="1" s="1"/>
  <c r="J2755" i="1"/>
  <c r="AE2755" i="1" s="1"/>
  <c r="J2756" i="1"/>
  <c r="AE2756" i="1" s="1"/>
  <c r="J2757" i="1"/>
  <c r="AE2757" i="1" s="1"/>
  <c r="J2758" i="1"/>
  <c r="AE2758" i="1" s="1"/>
  <c r="J2759" i="1"/>
  <c r="AE2759" i="1" s="1"/>
  <c r="J2760" i="1"/>
  <c r="AE2760" i="1" s="1"/>
  <c r="J2761" i="1"/>
  <c r="AE2761" i="1" s="1"/>
  <c r="J2762" i="1"/>
  <c r="AE2762" i="1" s="1"/>
  <c r="J2763" i="1"/>
  <c r="AE2763" i="1" s="1"/>
  <c r="J2764" i="1"/>
  <c r="AE2764" i="1" s="1"/>
  <c r="J2765" i="1"/>
  <c r="AE2765" i="1" s="1"/>
  <c r="J2766" i="1"/>
  <c r="AE2766" i="1" s="1"/>
  <c r="J2767" i="1"/>
  <c r="AE2767" i="1" s="1"/>
  <c r="J2768" i="1"/>
  <c r="AE2768" i="1" s="1"/>
  <c r="J2769" i="1"/>
  <c r="AE2769" i="1" s="1"/>
  <c r="J2770" i="1"/>
  <c r="AE2770" i="1" s="1"/>
  <c r="J2771" i="1"/>
  <c r="AE2771" i="1" s="1"/>
  <c r="J2772" i="1"/>
  <c r="AE2772" i="1" s="1"/>
  <c r="J2773" i="1"/>
  <c r="AE2773" i="1" s="1"/>
  <c r="J2774" i="1"/>
  <c r="AE2774" i="1" s="1"/>
  <c r="J2775" i="1"/>
  <c r="AE2775" i="1" s="1"/>
  <c r="J2776" i="1"/>
  <c r="AE2776" i="1" s="1"/>
  <c r="J2777" i="1"/>
  <c r="AE2777" i="1" s="1"/>
  <c r="J2778" i="1"/>
  <c r="AE2778" i="1" s="1"/>
  <c r="J2779" i="1"/>
  <c r="AE2779" i="1" s="1"/>
  <c r="J2780" i="1"/>
  <c r="AE2780" i="1" s="1"/>
  <c r="J2781" i="1"/>
  <c r="AE2781" i="1" s="1"/>
  <c r="J2782" i="1"/>
  <c r="AE2782" i="1" s="1"/>
  <c r="J2783" i="1"/>
  <c r="AE2783" i="1" s="1"/>
  <c r="J2784" i="1"/>
  <c r="AE2784" i="1" s="1"/>
  <c r="J2785" i="1"/>
  <c r="AE2785" i="1" s="1"/>
  <c r="J2786" i="1"/>
  <c r="AE2786" i="1" s="1"/>
  <c r="J2787" i="1"/>
  <c r="AE2787" i="1" s="1"/>
  <c r="J2788" i="1"/>
  <c r="AE2788" i="1" s="1"/>
  <c r="J2789" i="1"/>
  <c r="AE2789" i="1" s="1"/>
  <c r="J2790" i="1"/>
  <c r="AE2790" i="1" s="1"/>
  <c r="J2791" i="1"/>
  <c r="AE2791" i="1" s="1"/>
  <c r="J2792" i="1"/>
  <c r="AE2792" i="1" s="1"/>
  <c r="J2793" i="1"/>
  <c r="AE2793" i="1" s="1"/>
  <c r="J2794" i="1"/>
  <c r="AE2794" i="1" s="1"/>
  <c r="J2795" i="1"/>
  <c r="AE2795" i="1" s="1"/>
  <c r="J2796" i="1"/>
  <c r="AE2796" i="1" s="1"/>
  <c r="J2797" i="1"/>
  <c r="AE2797" i="1" s="1"/>
  <c r="J2798" i="1"/>
  <c r="AE2798" i="1" s="1"/>
  <c r="J2799" i="1"/>
  <c r="AE2799" i="1" s="1"/>
  <c r="J2800" i="1"/>
  <c r="AE2800" i="1" s="1"/>
  <c r="J2801" i="1"/>
  <c r="AE2801" i="1" s="1"/>
  <c r="J2802" i="1"/>
  <c r="AE2802" i="1" s="1"/>
  <c r="J2803" i="1"/>
  <c r="AE2803" i="1" s="1"/>
  <c r="J2804" i="1"/>
  <c r="AE2804" i="1" s="1"/>
  <c r="J2805" i="1"/>
  <c r="AE2805" i="1" s="1"/>
  <c r="J2806" i="1"/>
  <c r="AE2806" i="1" s="1"/>
  <c r="J2807" i="1"/>
  <c r="AE2807" i="1" s="1"/>
  <c r="J2808" i="1"/>
  <c r="AE2808" i="1" s="1"/>
  <c r="J2809" i="1"/>
  <c r="AE2809" i="1" s="1"/>
  <c r="J2810" i="1"/>
  <c r="AE2810" i="1" s="1"/>
  <c r="J2811" i="1"/>
  <c r="AE2811" i="1" s="1"/>
  <c r="J2812" i="1"/>
  <c r="AE2812" i="1" s="1"/>
  <c r="J2813" i="1"/>
  <c r="AE2813" i="1" s="1"/>
  <c r="J2814" i="1"/>
  <c r="AE2814" i="1" s="1"/>
  <c r="J2815" i="1"/>
  <c r="AE2815" i="1" s="1"/>
  <c r="J2816" i="1"/>
  <c r="AE2816" i="1" s="1"/>
  <c r="J2817" i="1"/>
  <c r="AE2817" i="1" s="1"/>
  <c r="J2818" i="1"/>
  <c r="AE2818" i="1" s="1"/>
  <c r="J2819" i="1"/>
  <c r="AE2819" i="1" s="1"/>
  <c r="J2820" i="1"/>
  <c r="AE2820" i="1" s="1"/>
  <c r="J2821" i="1"/>
  <c r="AE2821" i="1" s="1"/>
  <c r="J2822" i="1"/>
  <c r="AE2822" i="1" s="1"/>
  <c r="J2823" i="1"/>
  <c r="AE2823" i="1" s="1"/>
  <c r="J2824" i="1"/>
  <c r="AE2824" i="1" s="1"/>
  <c r="J2825" i="1"/>
  <c r="AE2825" i="1" s="1"/>
  <c r="J2826" i="1"/>
  <c r="AE2826" i="1" s="1"/>
  <c r="J2827" i="1"/>
  <c r="AE2827" i="1" s="1"/>
  <c r="J2828" i="1"/>
  <c r="AE2828" i="1" s="1"/>
  <c r="J2829" i="1"/>
  <c r="AE2829" i="1" s="1"/>
  <c r="J2830" i="1"/>
  <c r="AE2830" i="1" s="1"/>
  <c r="J2831" i="1"/>
  <c r="AE2831" i="1" s="1"/>
  <c r="J2832" i="1"/>
  <c r="AE2832" i="1" s="1"/>
  <c r="J2833" i="1"/>
  <c r="AE2833" i="1" s="1"/>
  <c r="J2834" i="1"/>
  <c r="AE2834" i="1" s="1"/>
  <c r="J2835" i="1"/>
  <c r="AE2835" i="1" s="1"/>
  <c r="J2836" i="1"/>
  <c r="AE2836" i="1" s="1"/>
  <c r="J2837" i="1"/>
  <c r="AE2837" i="1" s="1"/>
  <c r="J2838" i="1"/>
  <c r="AE2838" i="1" s="1"/>
  <c r="J2839" i="1"/>
  <c r="AE2839" i="1" s="1"/>
  <c r="J2840" i="1"/>
  <c r="AE2840" i="1" s="1"/>
  <c r="J2841" i="1"/>
  <c r="AE2841" i="1" s="1"/>
  <c r="J2842" i="1"/>
  <c r="AE2842" i="1" s="1"/>
  <c r="J2843" i="1"/>
  <c r="AE2843" i="1" s="1"/>
  <c r="J2844" i="1"/>
  <c r="AE2844" i="1" s="1"/>
  <c r="J2845" i="1"/>
  <c r="AE2845" i="1" s="1"/>
  <c r="J2846" i="1"/>
  <c r="AE2846" i="1" s="1"/>
  <c r="J2847" i="1"/>
  <c r="AE2847" i="1" s="1"/>
  <c r="J2848" i="1"/>
  <c r="AE2848" i="1" s="1"/>
  <c r="J2849" i="1"/>
  <c r="AE2849" i="1" s="1"/>
  <c r="J2850" i="1"/>
  <c r="AE2850" i="1" s="1"/>
  <c r="J2851" i="1"/>
  <c r="AE2851" i="1" s="1"/>
  <c r="J2852" i="1"/>
  <c r="AE2852" i="1" s="1"/>
  <c r="J2853" i="1"/>
  <c r="AE2853" i="1" s="1"/>
  <c r="J2854" i="1"/>
  <c r="AE2854" i="1" s="1"/>
  <c r="J2855" i="1"/>
  <c r="AE2855" i="1" s="1"/>
  <c r="J2856" i="1"/>
  <c r="AE2856" i="1" s="1"/>
  <c r="J2857" i="1"/>
  <c r="AE2857" i="1" s="1"/>
  <c r="J2858" i="1"/>
  <c r="AE2858" i="1" s="1"/>
  <c r="J2859" i="1"/>
  <c r="AE2859" i="1" s="1"/>
  <c r="J2860" i="1"/>
  <c r="AE2860" i="1" s="1"/>
  <c r="J2861" i="1"/>
  <c r="AE2861" i="1" s="1"/>
  <c r="J2862" i="1"/>
  <c r="AE2862" i="1" s="1"/>
  <c r="J2863" i="1"/>
  <c r="AE2863" i="1" s="1"/>
  <c r="J2864" i="1"/>
  <c r="AE2864" i="1" s="1"/>
  <c r="J2865" i="1"/>
  <c r="AE2865" i="1" s="1"/>
  <c r="J2866" i="1"/>
  <c r="AE2866" i="1" s="1"/>
  <c r="J2867" i="1"/>
  <c r="AE2867" i="1" s="1"/>
  <c r="J2868" i="1"/>
  <c r="AE2868" i="1" s="1"/>
  <c r="J2869" i="1"/>
  <c r="AE2869" i="1" s="1"/>
  <c r="J2870" i="1"/>
  <c r="AE2870" i="1" s="1"/>
  <c r="J2871" i="1"/>
  <c r="AE2871" i="1" s="1"/>
  <c r="J2872" i="1"/>
  <c r="AE2872" i="1" s="1"/>
  <c r="J2873" i="1"/>
  <c r="AE2873" i="1" s="1"/>
  <c r="J2874" i="1"/>
  <c r="AE2874" i="1" s="1"/>
  <c r="J2875" i="1"/>
  <c r="AE2875" i="1" s="1"/>
  <c r="J2876" i="1"/>
  <c r="AE2876" i="1" s="1"/>
  <c r="J2877" i="1"/>
  <c r="AE2877" i="1" s="1"/>
  <c r="J2878" i="1"/>
  <c r="AE2878" i="1" s="1"/>
  <c r="J2879" i="1"/>
  <c r="AE2879" i="1" s="1"/>
  <c r="J2880" i="1"/>
  <c r="AE2880" i="1" s="1"/>
  <c r="J2881" i="1"/>
  <c r="AE2881" i="1" s="1"/>
  <c r="J2882" i="1"/>
  <c r="AE2882" i="1" s="1"/>
  <c r="J2883" i="1"/>
  <c r="AE2883" i="1" s="1"/>
  <c r="J2884" i="1"/>
  <c r="AE2884" i="1" s="1"/>
  <c r="J2885" i="1"/>
  <c r="AE2885" i="1" s="1"/>
  <c r="J2886" i="1"/>
  <c r="AE2886" i="1" s="1"/>
  <c r="J2887" i="1"/>
  <c r="AE2887" i="1" s="1"/>
  <c r="J2888" i="1"/>
  <c r="AE2888" i="1" s="1"/>
  <c r="J2889" i="1"/>
  <c r="AE2889" i="1" s="1"/>
  <c r="J2890" i="1"/>
  <c r="AE2890" i="1" s="1"/>
  <c r="J2891" i="1"/>
  <c r="AE2891" i="1" s="1"/>
  <c r="J2892" i="1"/>
  <c r="AE2892" i="1" s="1"/>
  <c r="J2893" i="1"/>
  <c r="AE2893" i="1" s="1"/>
  <c r="J2894" i="1"/>
  <c r="AE2894" i="1" s="1"/>
  <c r="J2895" i="1"/>
  <c r="AE2895" i="1" s="1"/>
  <c r="J2896" i="1"/>
  <c r="AE2896" i="1" s="1"/>
  <c r="J2897" i="1"/>
  <c r="AE2897" i="1" s="1"/>
  <c r="J2898" i="1"/>
  <c r="AE2898" i="1" s="1"/>
  <c r="J2899" i="1"/>
  <c r="AE2899" i="1" s="1"/>
  <c r="J2900" i="1"/>
  <c r="AE2900" i="1" s="1"/>
  <c r="J2901" i="1"/>
  <c r="AE2901" i="1" s="1"/>
  <c r="J2902" i="1"/>
  <c r="AE2902" i="1" s="1"/>
  <c r="J2903" i="1"/>
  <c r="AE2903" i="1" s="1"/>
  <c r="J2904" i="1"/>
  <c r="AE2904" i="1" s="1"/>
  <c r="J2905" i="1"/>
  <c r="AE2905" i="1" s="1"/>
  <c r="J2906" i="1"/>
  <c r="AE2906" i="1" s="1"/>
  <c r="J2907" i="1"/>
  <c r="AE2907" i="1" s="1"/>
  <c r="J2908" i="1"/>
  <c r="AE2908" i="1" s="1"/>
  <c r="J2909" i="1"/>
  <c r="AE2909" i="1" s="1"/>
  <c r="J2910" i="1"/>
  <c r="AE2910" i="1" s="1"/>
  <c r="J2911" i="1"/>
  <c r="AE2911" i="1" s="1"/>
  <c r="J2912" i="1"/>
  <c r="AE2912" i="1" s="1"/>
  <c r="J2913" i="1"/>
  <c r="AE2913" i="1" s="1"/>
  <c r="J2914" i="1"/>
  <c r="AE2914" i="1" s="1"/>
  <c r="J2915" i="1"/>
  <c r="AE2915" i="1" s="1"/>
  <c r="J2916" i="1"/>
  <c r="AE2916" i="1" s="1"/>
  <c r="J2917" i="1"/>
  <c r="AE2917" i="1" s="1"/>
  <c r="J2918" i="1"/>
  <c r="AE2918" i="1" s="1"/>
  <c r="J2919" i="1"/>
  <c r="AE2919" i="1" s="1"/>
  <c r="J2920" i="1"/>
  <c r="AE2920" i="1" s="1"/>
  <c r="J2921" i="1"/>
  <c r="AE2921" i="1" s="1"/>
  <c r="J2922" i="1"/>
  <c r="AE2922" i="1" s="1"/>
  <c r="J2923" i="1"/>
  <c r="AE2923" i="1" s="1"/>
  <c r="J2924" i="1"/>
  <c r="AE2924" i="1" s="1"/>
  <c r="J2925" i="1"/>
  <c r="AE2925" i="1" s="1"/>
  <c r="J2926" i="1"/>
  <c r="AE2926" i="1" s="1"/>
  <c r="J2927" i="1"/>
  <c r="AE2927" i="1" s="1"/>
  <c r="J2928" i="1"/>
  <c r="AE2928" i="1" s="1"/>
  <c r="J2929" i="1"/>
  <c r="AE2929" i="1" s="1"/>
  <c r="J2930" i="1"/>
  <c r="AE2930" i="1" s="1"/>
  <c r="J2931" i="1"/>
  <c r="AE2931" i="1" s="1"/>
  <c r="J2932" i="1"/>
  <c r="AE2932" i="1" s="1"/>
  <c r="J2933" i="1"/>
  <c r="AE2933" i="1" s="1"/>
  <c r="J2934" i="1"/>
  <c r="AE2934" i="1" s="1"/>
  <c r="J2935" i="1"/>
  <c r="AE2935" i="1" s="1"/>
  <c r="J2936" i="1"/>
  <c r="AE2936" i="1" s="1"/>
  <c r="J2937" i="1"/>
  <c r="AE2937" i="1" s="1"/>
  <c r="J2938" i="1"/>
  <c r="AE2938" i="1" s="1"/>
  <c r="J2939" i="1"/>
  <c r="AE2939" i="1" s="1"/>
  <c r="J2940" i="1"/>
  <c r="AE2940" i="1" s="1"/>
  <c r="J2941" i="1"/>
  <c r="AE2941" i="1" s="1"/>
  <c r="J2942" i="1"/>
  <c r="AE2942" i="1" s="1"/>
  <c r="J2943" i="1"/>
  <c r="AE2943" i="1" s="1"/>
  <c r="J2944" i="1"/>
  <c r="AE2944" i="1" s="1"/>
  <c r="J2945" i="1"/>
  <c r="AE2945" i="1" s="1"/>
  <c r="J2946" i="1"/>
  <c r="AE2946" i="1" s="1"/>
  <c r="J2947" i="1"/>
  <c r="AE2947" i="1" s="1"/>
  <c r="J2948" i="1"/>
  <c r="AE2948" i="1" s="1"/>
  <c r="J2949" i="1"/>
  <c r="AE2949" i="1" s="1"/>
  <c r="J2950" i="1"/>
  <c r="AE2950" i="1" s="1"/>
  <c r="J2951" i="1"/>
  <c r="AE2951" i="1" s="1"/>
  <c r="J2952" i="1"/>
  <c r="AE2952" i="1" s="1"/>
  <c r="J2953" i="1"/>
  <c r="AE2953" i="1" s="1"/>
  <c r="J2954" i="1"/>
  <c r="AE2954" i="1" s="1"/>
  <c r="J2955" i="1"/>
  <c r="AE2955" i="1" s="1"/>
  <c r="J2956" i="1"/>
  <c r="AE2956" i="1" s="1"/>
  <c r="J2957" i="1"/>
  <c r="AE2957" i="1" s="1"/>
  <c r="J2958" i="1"/>
  <c r="AE2958" i="1" s="1"/>
  <c r="J2959" i="1"/>
  <c r="AE2959" i="1" s="1"/>
  <c r="J2960" i="1"/>
  <c r="AE2960" i="1" s="1"/>
  <c r="J2961" i="1"/>
  <c r="AE2961" i="1" s="1"/>
  <c r="J2962" i="1"/>
  <c r="AE2962" i="1" s="1"/>
  <c r="J2963" i="1"/>
  <c r="AE2963" i="1" s="1"/>
  <c r="J2964" i="1"/>
  <c r="AE2964" i="1" s="1"/>
  <c r="J2965" i="1"/>
  <c r="AE2965" i="1" s="1"/>
  <c r="J2966" i="1"/>
  <c r="AE2966" i="1" s="1"/>
  <c r="J2967" i="1"/>
  <c r="AE2967" i="1" s="1"/>
  <c r="J2968" i="1"/>
  <c r="AE2968" i="1" s="1"/>
  <c r="J2969" i="1"/>
  <c r="AE2969" i="1" s="1"/>
  <c r="J2970" i="1"/>
  <c r="AE2970" i="1" s="1"/>
  <c r="J2971" i="1"/>
  <c r="AE2971" i="1" s="1"/>
  <c r="J2972" i="1"/>
  <c r="AE2972" i="1" s="1"/>
  <c r="J2973" i="1"/>
  <c r="AE2973" i="1" s="1"/>
  <c r="J2974" i="1"/>
  <c r="AE2974" i="1" s="1"/>
  <c r="J2975" i="1"/>
  <c r="AE2975" i="1" s="1"/>
  <c r="J2976" i="1"/>
  <c r="AE2976" i="1" s="1"/>
  <c r="J2977" i="1"/>
  <c r="AE2977" i="1" s="1"/>
  <c r="J2978" i="1"/>
  <c r="AE2978" i="1" s="1"/>
  <c r="J2979" i="1"/>
  <c r="AE2979" i="1" s="1"/>
  <c r="J2980" i="1"/>
  <c r="AE2980" i="1" s="1"/>
  <c r="J2981" i="1"/>
  <c r="AE2981" i="1" s="1"/>
  <c r="J2982" i="1"/>
  <c r="AE2982" i="1" s="1"/>
  <c r="J2983" i="1"/>
  <c r="AE2983" i="1" s="1"/>
  <c r="J2984" i="1"/>
  <c r="AE2984" i="1" s="1"/>
  <c r="J2985" i="1"/>
  <c r="AE2985" i="1" s="1"/>
  <c r="J2986" i="1"/>
  <c r="AE2986" i="1" s="1"/>
  <c r="J2987" i="1"/>
  <c r="AE2987" i="1" s="1"/>
  <c r="J2988" i="1"/>
  <c r="AE2988" i="1" s="1"/>
  <c r="J2989" i="1"/>
  <c r="AE2989" i="1" s="1"/>
  <c r="J2990" i="1"/>
  <c r="AE2990" i="1" s="1"/>
  <c r="J2991" i="1"/>
  <c r="AE2991" i="1" s="1"/>
  <c r="J2992" i="1"/>
  <c r="AE2992" i="1" s="1"/>
  <c r="J2993" i="1"/>
  <c r="AE2993" i="1" s="1"/>
  <c r="J2994" i="1"/>
  <c r="AE2994" i="1" s="1"/>
  <c r="J2995" i="1"/>
  <c r="AE2995" i="1" s="1"/>
  <c r="J2996" i="1"/>
  <c r="AE2996" i="1" s="1"/>
  <c r="J2997" i="1"/>
  <c r="AE2997" i="1" s="1"/>
  <c r="J2998" i="1"/>
  <c r="AE2998" i="1" s="1"/>
  <c r="J2999" i="1"/>
  <c r="AE2999" i="1" s="1"/>
  <c r="J3000" i="1"/>
  <c r="AE3000" i="1" s="1"/>
  <c r="J3001" i="1"/>
  <c r="AE3001" i="1" s="1"/>
  <c r="J3002" i="1"/>
  <c r="AE3002" i="1" s="1"/>
  <c r="J3003" i="1"/>
  <c r="AE3003" i="1" s="1"/>
  <c r="J3004" i="1"/>
  <c r="AE3004" i="1" s="1"/>
  <c r="J3005" i="1"/>
  <c r="AE3005" i="1" s="1"/>
  <c r="J3006" i="1"/>
  <c r="AE3006" i="1" s="1"/>
  <c r="J3007" i="1"/>
  <c r="AE3007" i="1" s="1"/>
  <c r="J3008" i="1"/>
  <c r="AE3008" i="1" s="1"/>
  <c r="J3009" i="1"/>
  <c r="AE3009" i="1" s="1"/>
  <c r="J3010" i="1"/>
  <c r="AE3010" i="1" s="1"/>
  <c r="J3011" i="1"/>
  <c r="AE3011" i="1" s="1"/>
  <c r="J3012" i="1"/>
  <c r="AE3012" i="1" s="1"/>
  <c r="J3013" i="1"/>
  <c r="AE3013" i="1" s="1"/>
  <c r="J3014" i="1"/>
  <c r="AE3014" i="1" s="1"/>
  <c r="J3015" i="1"/>
  <c r="AE3015" i="1" s="1"/>
  <c r="J3016" i="1"/>
  <c r="AE3016" i="1" s="1"/>
  <c r="J3017" i="1"/>
  <c r="AE3017" i="1" s="1"/>
  <c r="J3018" i="1"/>
  <c r="AE3018" i="1" s="1"/>
  <c r="J3019" i="1"/>
  <c r="AE3019" i="1" s="1"/>
  <c r="J3020" i="1"/>
  <c r="AE3020" i="1" s="1"/>
  <c r="J3021" i="1"/>
  <c r="AE3021" i="1" s="1"/>
  <c r="J3022" i="1"/>
  <c r="AE3022" i="1" s="1"/>
  <c r="J3023" i="1"/>
  <c r="AE3023" i="1" s="1"/>
  <c r="J3024" i="1"/>
  <c r="AE3024" i="1" s="1"/>
  <c r="J3025" i="1"/>
  <c r="AE3025" i="1" s="1"/>
  <c r="J3026" i="1"/>
  <c r="AE3026" i="1" s="1"/>
  <c r="J3027" i="1"/>
  <c r="AE3027" i="1" s="1"/>
  <c r="J3028" i="1"/>
  <c r="AE3028" i="1" s="1"/>
  <c r="J3029" i="1"/>
  <c r="AE3029" i="1" s="1"/>
  <c r="J3030" i="1"/>
  <c r="AE3030" i="1" s="1"/>
  <c r="J3031" i="1"/>
  <c r="AE3031" i="1" s="1"/>
  <c r="J3032" i="1"/>
  <c r="AE3032" i="1" s="1"/>
  <c r="J3033" i="1"/>
  <c r="AE3033" i="1" s="1"/>
  <c r="J3034" i="1"/>
  <c r="AE3034" i="1" s="1"/>
  <c r="J3035" i="1"/>
  <c r="AE3035" i="1" s="1"/>
  <c r="J3036" i="1"/>
  <c r="AE3036" i="1" s="1"/>
  <c r="J3037" i="1"/>
  <c r="AE3037" i="1" s="1"/>
  <c r="J3038" i="1"/>
  <c r="AE3038" i="1" s="1"/>
  <c r="J3039" i="1"/>
  <c r="AE3039" i="1" s="1"/>
  <c r="J3040" i="1"/>
  <c r="AE3040" i="1" s="1"/>
  <c r="J3041" i="1"/>
  <c r="AE3041" i="1" s="1"/>
  <c r="J3042" i="1"/>
  <c r="AE3042" i="1" s="1"/>
  <c r="J3043" i="1"/>
  <c r="AE3043" i="1" s="1"/>
  <c r="J3044" i="1"/>
  <c r="AE3044" i="1" s="1"/>
  <c r="J3045" i="1"/>
  <c r="AE3045" i="1" s="1"/>
  <c r="J3046" i="1"/>
  <c r="AE3046" i="1" s="1"/>
  <c r="J3047" i="1"/>
  <c r="AE3047" i="1" s="1"/>
  <c r="J3048" i="1"/>
  <c r="AE3048" i="1" s="1"/>
  <c r="J3049" i="1"/>
  <c r="AE3049" i="1" s="1"/>
  <c r="J3050" i="1"/>
  <c r="AE3050" i="1" s="1"/>
  <c r="J3051" i="1"/>
  <c r="AE3051" i="1" s="1"/>
  <c r="J3052" i="1"/>
  <c r="AE3052" i="1" s="1"/>
  <c r="J3053" i="1"/>
  <c r="AE3053" i="1" s="1"/>
  <c r="J3054" i="1"/>
  <c r="AE3054" i="1" s="1"/>
  <c r="J3055" i="1"/>
  <c r="AE3055" i="1" s="1"/>
  <c r="J3056" i="1"/>
  <c r="AE3056" i="1" s="1"/>
  <c r="J3057" i="1"/>
  <c r="AE3057" i="1" s="1"/>
  <c r="J3058" i="1"/>
  <c r="AE3058" i="1" s="1"/>
  <c r="J3059" i="1"/>
  <c r="AE3059" i="1" s="1"/>
  <c r="J3060" i="1"/>
  <c r="AE3060" i="1" s="1"/>
  <c r="J3061" i="1"/>
  <c r="AE3061" i="1" s="1"/>
  <c r="J3062" i="1"/>
  <c r="AE3062" i="1" s="1"/>
  <c r="J3063" i="1"/>
  <c r="AE3063" i="1" s="1"/>
  <c r="J3064" i="1"/>
  <c r="AE3064" i="1" s="1"/>
  <c r="J3065" i="1"/>
  <c r="AE3065" i="1" s="1"/>
  <c r="J3066" i="1"/>
  <c r="AE3066" i="1" s="1"/>
  <c r="J3067" i="1"/>
  <c r="AE3067" i="1" s="1"/>
  <c r="J3068" i="1"/>
  <c r="AE3068" i="1" s="1"/>
  <c r="J3069" i="1"/>
  <c r="AE3069" i="1" s="1"/>
  <c r="J3070" i="1"/>
  <c r="AE3070" i="1" s="1"/>
  <c r="J3071" i="1"/>
  <c r="AE3071" i="1" s="1"/>
  <c r="J3072" i="1"/>
  <c r="AE3072" i="1" s="1"/>
  <c r="J3073" i="1"/>
  <c r="AE3073" i="1" s="1"/>
  <c r="J3074" i="1"/>
  <c r="AE3074" i="1" s="1"/>
  <c r="J3075" i="1"/>
  <c r="AE3075" i="1" s="1"/>
  <c r="J3076" i="1"/>
  <c r="AE3076" i="1" s="1"/>
  <c r="J3077" i="1"/>
  <c r="AE3077" i="1" s="1"/>
  <c r="J3078" i="1"/>
  <c r="AE3078" i="1" s="1"/>
  <c r="J3079" i="1"/>
  <c r="AE3079" i="1" s="1"/>
  <c r="J3080" i="1"/>
  <c r="AE3080" i="1" s="1"/>
  <c r="J3081" i="1"/>
  <c r="AE3081" i="1" s="1"/>
  <c r="J3082" i="1"/>
  <c r="AE3082" i="1" s="1"/>
  <c r="J3083" i="1"/>
  <c r="AE3083" i="1" s="1"/>
  <c r="J3084" i="1"/>
  <c r="AE3084" i="1" s="1"/>
  <c r="J3085" i="1"/>
  <c r="AE3085" i="1" s="1"/>
  <c r="J3086" i="1"/>
  <c r="AE3086" i="1" s="1"/>
  <c r="J3087" i="1"/>
  <c r="AE3087" i="1" s="1"/>
  <c r="J3088" i="1"/>
  <c r="AE3088" i="1" s="1"/>
  <c r="J3089" i="1"/>
  <c r="AE3089" i="1" s="1"/>
  <c r="J3090" i="1"/>
  <c r="AE3090" i="1" s="1"/>
  <c r="J3091" i="1"/>
  <c r="AE3091" i="1" s="1"/>
  <c r="J3092" i="1"/>
  <c r="AE3092" i="1" s="1"/>
  <c r="J3093" i="1"/>
  <c r="AE3093" i="1" s="1"/>
  <c r="J3094" i="1"/>
  <c r="AE3094" i="1" s="1"/>
  <c r="J3095" i="1"/>
  <c r="AE3095" i="1" s="1"/>
  <c r="J3096" i="1"/>
  <c r="AE3096" i="1" s="1"/>
  <c r="J3097" i="1"/>
  <c r="AE3097" i="1" s="1"/>
  <c r="J3098" i="1"/>
  <c r="AE3098" i="1" s="1"/>
  <c r="J3099" i="1"/>
  <c r="AE3099" i="1" s="1"/>
  <c r="J3100" i="1"/>
  <c r="AE3100" i="1" s="1"/>
  <c r="J3101" i="1"/>
  <c r="AE3101" i="1" s="1"/>
  <c r="J3102" i="1"/>
  <c r="AE3102" i="1" s="1"/>
  <c r="J3103" i="1"/>
  <c r="AE3103" i="1" s="1"/>
  <c r="J3104" i="1"/>
  <c r="AE3104" i="1" s="1"/>
  <c r="J3105" i="1"/>
  <c r="AE3105" i="1" s="1"/>
  <c r="J3106" i="1"/>
  <c r="AE3106" i="1" s="1"/>
  <c r="J3107" i="1"/>
  <c r="AE3107" i="1" s="1"/>
  <c r="J3108" i="1"/>
  <c r="AE3108" i="1" s="1"/>
  <c r="J3109" i="1"/>
  <c r="AE3109" i="1" s="1"/>
  <c r="J3110" i="1"/>
  <c r="AE3110" i="1" s="1"/>
  <c r="J3111" i="1"/>
  <c r="AE3111" i="1" s="1"/>
  <c r="J3112" i="1"/>
  <c r="AE3112" i="1" s="1"/>
  <c r="J3113" i="1"/>
  <c r="AE3113" i="1" s="1"/>
  <c r="J3114" i="1"/>
  <c r="AE3114" i="1" s="1"/>
  <c r="J3115" i="1"/>
  <c r="AE3115" i="1" s="1"/>
  <c r="J3116" i="1"/>
  <c r="AE3116" i="1" s="1"/>
  <c r="J3117" i="1"/>
  <c r="AE3117" i="1" s="1"/>
  <c r="J3118" i="1"/>
  <c r="AE3118" i="1" s="1"/>
  <c r="J3119" i="1"/>
  <c r="AE3119" i="1" s="1"/>
  <c r="J3120" i="1"/>
  <c r="AE3120" i="1" s="1"/>
  <c r="J3121" i="1"/>
  <c r="AE3121" i="1" s="1"/>
  <c r="J3122" i="1"/>
  <c r="AE3122" i="1" s="1"/>
  <c r="J3123" i="1"/>
  <c r="AE3123" i="1" s="1"/>
  <c r="J3124" i="1"/>
  <c r="AE3124" i="1" s="1"/>
  <c r="J3125" i="1"/>
  <c r="AE3125" i="1" s="1"/>
  <c r="J3126" i="1"/>
  <c r="AE3126" i="1" s="1"/>
  <c r="J3127" i="1"/>
  <c r="AE3127" i="1" s="1"/>
  <c r="J3128" i="1"/>
  <c r="AE3128" i="1" s="1"/>
  <c r="J3129" i="1"/>
  <c r="AE3129" i="1" s="1"/>
  <c r="J3130" i="1"/>
  <c r="AE3130" i="1" s="1"/>
  <c r="J3131" i="1"/>
  <c r="AE3131" i="1" s="1"/>
  <c r="J3132" i="1"/>
  <c r="AE3132" i="1" s="1"/>
  <c r="J3133" i="1"/>
  <c r="AE3133" i="1" s="1"/>
  <c r="J3134" i="1"/>
  <c r="AE3134" i="1" s="1"/>
  <c r="J3135" i="1"/>
  <c r="AE3135" i="1" s="1"/>
  <c r="J3136" i="1"/>
  <c r="AE3136" i="1" s="1"/>
  <c r="J3137" i="1"/>
  <c r="AE3137" i="1" s="1"/>
  <c r="J3138" i="1"/>
  <c r="AE3138" i="1" s="1"/>
  <c r="J3139" i="1"/>
  <c r="AE3139" i="1" s="1"/>
  <c r="J3140" i="1"/>
  <c r="AE3140" i="1" s="1"/>
  <c r="J3141" i="1"/>
  <c r="AE3141" i="1" s="1"/>
  <c r="J3142" i="1"/>
  <c r="AE3142" i="1" s="1"/>
  <c r="J3143" i="1"/>
  <c r="AE3143" i="1" s="1"/>
  <c r="J3144" i="1"/>
  <c r="AE3144" i="1" s="1"/>
  <c r="J3145" i="1"/>
  <c r="AE3145" i="1" s="1"/>
  <c r="J3146" i="1"/>
  <c r="AE3146" i="1" s="1"/>
  <c r="J3147" i="1"/>
  <c r="AE3147" i="1" s="1"/>
  <c r="J3148" i="1"/>
  <c r="AE3148" i="1" s="1"/>
  <c r="J3149" i="1"/>
  <c r="AE3149" i="1" s="1"/>
  <c r="J3150" i="1"/>
  <c r="AE3150" i="1" s="1"/>
  <c r="J3151" i="1"/>
  <c r="AE3151" i="1" s="1"/>
  <c r="J3152" i="1"/>
  <c r="AE3152" i="1" s="1"/>
  <c r="J3153" i="1"/>
  <c r="AE3153" i="1" s="1"/>
  <c r="J3154" i="1"/>
  <c r="AE3154" i="1" s="1"/>
  <c r="J3155" i="1"/>
  <c r="AE3155" i="1" s="1"/>
  <c r="J3156" i="1"/>
  <c r="AE3156" i="1" s="1"/>
  <c r="J3157" i="1"/>
  <c r="AE3157" i="1" s="1"/>
  <c r="J3158" i="1"/>
  <c r="AE3158" i="1" s="1"/>
  <c r="J3159" i="1"/>
  <c r="AE3159" i="1" s="1"/>
  <c r="J3160" i="1"/>
  <c r="AE3160" i="1" s="1"/>
  <c r="J3161" i="1"/>
  <c r="AE3161" i="1" s="1"/>
  <c r="J3162" i="1"/>
  <c r="AE3162" i="1" s="1"/>
  <c r="J3163" i="1"/>
  <c r="AE3163" i="1" s="1"/>
  <c r="J3164" i="1"/>
  <c r="AE3164" i="1" s="1"/>
  <c r="J3165" i="1"/>
  <c r="AE3165" i="1" s="1"/>
  <c r="J3166" i="1"/>
  <c r="AE3166" i="1" s="1"/>
  <c r="J3167" i="1"/>
  <c r="AE3167" i="1" s="1"/>
  <c r="J3168" i="1"/>
  <c r="AE3168" i="1" s="1"/>
  <c r="J3169" i="1"/>
  <c r="AE3169" i="1" s="1"/>
  <c r="J3170" i="1"/>
  <c r="AE3170" i="1" s="1"/>
  <c r="J3171" i="1"/>
  <c r="AE3171" i="1" s="1"/>
  <c r="J3172" i="1"/>
  <c r="AE3172" i="1" s="1"/>
  <c r="J3173" i="1"/>
  <c r="AE3173" i="1" s="1"/>
  <c r="J3174" i="1"/>
  <c r="AE3174" i="1" s="1"/>
  <c r="J3175" i="1"/>
  <c r="AE3175" i="1" s="1"/>
  <c r="J3176" i="1"/>
  <c r="AE3176" i="1" s="1"/>
  <c r="J3177" i="1"/>
  <c r="AE3177" i="1" s="1"/>
  <c r="J3178" i="1"/>
  <c r="AE3178" i="1" s="1"/>
  <c r="J3179" i="1"/>
  <c r="AE3179" i="1" s="1"/>
  <c r="J3180" i="1"/>
  <c r="AE3180" i="1" s="1"/>
  <c r="J3181" i="1"/>
  <c r="AE3181" i="1" s="1"/>
  <c r="J3182" i="1"/>
  <c r="AE3182" i="1" s="1"/>
  <c r="J3183" i="1"/>
  <c r="AE3183" i="1" s="1"/>
  <c r="J3184" i="1"/>
  <c r="AE3184" i="1" s="1"/>
  <c r="J3185" i="1"/>
  <c r="AE3185" i="1" s="1"/>
  <c r="J3186" i="1"/>
  <c r="AE3186" i="1" s="1"/>
  <c r="J3187" i="1"/>
  <c r="AE3187" i="1" s="1"/>
  <c r="J3188" i="1"/>
  <c r="AE3188" i="1" s="1"/>
  <c r="J3189" i="1"/>
  <c r="AE3189" i="1" s="1"/>
  <c r="J3190" i="1"/>
  <c r="AE3190" i="1" s="1"/>
  <c r="J3191" i="1"/>
  <c r="AE3191" i="1" s="1"/>
  <c r="J3192" i="1"/>
  <c r="AE3192" i="1" s="1"/>
  <c r="J3193" i="1"/>
  <c r="AE3193" i="1" s="1"/>
  <c r="J3194" i="1"/>
  <c r="AE3194" i="1" s="1"/>
  <c r="J3195" i="1"/>
  <c r="AE3195" i="1" s="1"/>
  <c r="J3196" i="1"/>
  <c r="AE3196" i="1" s="1"/>
  <c r="J3197" i="1"/>
  <c r="AE3197" i="1" s="1"/>
  <c r="J3198" i="1"/>
  <c r="AE3198" i="1" s="1"/>
  <c r="J3199" i="1"/>
  <c r="AE3199" i="1" s="1"/>
  <c r="J3200" i="1"/>
  <c r="AE3200" i="1" s="1"/>
  <c r="J3201" i="1"/>
  <c r="AE3201" i="1" s="1"/>
  <c r="J3202" i="1"/>
  <c r="AE3202" i="1" s="1"/>
  <c r="J3203" i="1"/>
  <c r="AE3203" i="1" s="1"/>
  <c r="J3204" i="1"/>
  <c r="AE3204" i="1" s="1"/>
  <c r="J3205" i="1"/>
  <c r="AE3205" i="1" s="1"/>
  <c r="J3206" i="1"/>
  <c r="AE3206" i="1" s="1"/>
  <c r="J3207" i="1"/>
  <c r="AE3207" i="1" s="1"/>
  <c r="J3208" i="1"/>
  <c r="AE3208" i="1" s="1"/>
  <c r="J3209" i="1"/>
  <c r="AE3209" i="1" s="1"/>
  <c r="J3210" i="1"/>
  <c r="AE3210" i="1" s="1"/>
  <c r="J3211" i="1"/>
  <c r="AE3211" i="1" s="1"/>
  <c r="J3212" i="1"/>
  <c r="AE3212" i="1" s="1"/>
  <c r="J3213" i="1"/>
  <c r="AE3213" i="1" s="1"/>
  <c r="J3214" i="1"/>
  <c r="AE3214" i="1" s="1"/>
  <c r="J3215" i="1"/>
  <c r="AE3215" i="1" s="1"/>
  <c r="J3216" i="1"/>
  <c r="AE3216" i="1" s="1"/>
  <c r="J3217" i="1"/>
  <c r="AE3217" i="1" s="1"/>
  <c r="J3218" i="1"/>
  <c r="AE3218" i="1" s="1"/>
  <c r="J3219" i="1"/>
  <c r="AE3219" i="1" s="1"/>
  <c r="J3220" i="1"/>
  <c r="AE3220" i="1" s="1"/>
  <c r="J3221" i="1"/>
  <c r="AE3221" i="1" s="1"/>
  <c r="J3222" i="1"/>
  <c r="AE3222" i="1" s="1"/>
  <c r="J3223" i="1"/>
  <c r="AE3223" i="1" s="1"/>
  <c r="J3224" i="1"/>
  <c r="AE3224" i="1" s="1"/>
  <c r="J3225" i="1"/>
  <c r="AE3225" i="1" s="1"/>
  <c r="J3226" i="1"/>
  <c r="AE3226" i="1" s="1"/>
  <c r="J3227" i="1"/>
  <c r="AE3227" i="1" s="1"/>
  <c r="J3228" i="1"/>
  <c r="AE3228" i="1" s="1"/>
  <c r="J3229" i="1"/>
  <c r="AE3229" i="1" s="1"/>
  <c r="J3230" i="1"/>
  <c r="AE3230" i="1" s="1"/>
  <c r="J3231" i="1"/>
  <c r="AE3231" i="1" s="1"/>
  <c r="J3232" i="1"/>
  <c r="AE3232" i="1" s="1"/>
  <c r="J3233" i="1"/>
  <c r="AE3233" i="1" s="1"/>
  <c r="J3234" i="1"/>
  <c r="AE3234" i="1" s="1"/>
  <c r="J3235" i="1"/>
  <c r="AE3235" i="1" s="1"/>
  <c r="J3236" i="1"/>
  <c r="AE3236" i="1" s="1"/>
  <c r="J3237" i="1"/>
  <c r="AE3237" i="1" s="1"/>
  <c r="J3238" i="1"/>
  <c r="AE3238" i="1" s="1"/>
  <c r="J3239" i="1"/>
  <c r="AE3239" i="1" s="1"/>
  <c r="J3240" i="1"/>
  <c r="AE3240" i="1" s="1"/>
  <c r="J3241" i="1"/>
  <c r="AE3241" i="1" s="1"/>
  <c r="J3242" i="1"/>
  <c r="AE3242" i="1" s="1"/>
  <c r="J3243" i="1"/>
  <c r="AE3243" i="1" s="1"/>
  <c r="J3244" i="1"/>
  <c r="AE3244" i="1" s="1"/>
  <c r="J3245" i="1"/>
  <c r="AE3245" i="1" s="1"/>
  <c r="J3246" i="1"/>
  <c r="AE3246" i="1" s="1"/>
  <c r="J3247" i="1"/>
  <c r="AE3247" i="1" s="1"/>
  <c r="J3248" i="1"/>
  <c r="AE3248" i="1" s="1"/>
  <c r="J3249" i="1"/>
  <c r="AE3249" i="1" s="1"/>
  <c r="J3250" i="1"/>
  <c r="AE3250" i="1" s="1"/>
  <c r="J3251" i="1"/>
  <c r="AE3251" i="1" s="1"/>
  <c r="J3252" i="1"/>
  <c r="AE3252" i="1" s="1"/>
  <c r="J3253" i="1"/>
  <c r="AE3253" i="1" s="1"/>
  <c r="J3254" i="1"/>
  <c r="AE3254" i="1" s="1"/>
  <c r="J3255" i="1"/>
  <c r="AE3255" i="1" s="1"/>
  <c r="J3256" i="1"/>
  <c r="AE3256" i="1" s="1"/>
  <c r="J3257" i="1"/>
  <c r="AE3257" i="1" s="1"/>
  <c r="J3258" i="1"/>
  <c r="AE3258" i="1" s="1"/>
  <c r="J3259" i="1"/>
  <c r="AE3259" i="1" s="1"/>
  <c r="J3260" i="1"/>
  <c r="AE3260" i="1" s="1"/>
  <c r="J3261" i="1"/>
  <c r="AE3261" i="1" s="1"/>
  <c r="J3262" i="1"/>
  <c r="AE3262" i="1" s="1"/>
  <c r="J3263" i="1"/>
  <c r="AE3263" i="1" s="1"/>
  <c r="J3264" i="1"/>
  <c r="AE3264" i="1" s="1"/>
  <c r="J3265" i="1"/>
  <c r="AE3265" i="1" s="1"/>
  <c r="J3266" i="1"/>
  <c r="AE3266" i="1" s="1"/>
  <c r="J3267" i="1"/>
  <c r="AE3267" i="1" s="1"/>
  <c r="J3268" i="1"/>
  <c r="AE3268" i="1" s="1"/>
  <c r="J3269" i="1"/>
  <c r="AE3269" i="1" s="1"/>
  <c r="J3270" i="1"/>
  <c r="AE3270" i="1" s="1"/>
  <c r="J3271" i="1"/>
  <c r="AE3271" i="1" s="1"/>
  <c r="J3272" i="1"/>
  <c r="AE3272" i="1" s="1"/>
  <c r="J3273" i="1"/>
  <c r="AE3273" i="1" s="1"/>
  <c r="J3274" i="1"/>
  <c r="AE3274" i="1" s="1"/>
  <c r="J3275" i="1"/>
  <c r="AE3275" i="1" s="1"/>
  <c r="J3276" i="1"/>
  <c r="AE3276" i="1" s="1"/>
  <c r="J3277" i="1"/>
  <c r="AE3277" i="1" s="1"/>
  <c r="J3278" i="1"/>
  <c r="AE3278" i="1" s="1"/>
  <c r="J3279" i="1"/>
  <c r="AE3279" i="1" s="1"/>
  <c r="J3280" i="1"/>
  <c r="AE3280" i="1" s="1"/>
  <c r="J3281" i="1"/>
  <c r="AE3281" i="1" s="1"/>
  <c r="J3282" i="1"/>
  <c r="AE3282" i="1" s="1"/>
  <c r="J3283" i="1"/>
  <c r="AE3283" i="1" s="1"/>
  <c r="J3284" i="1"/>
  <c r="AE3284" i="1" s="1"/>
  <c r="J3285" i="1"/>
  <c r="AE3285" i="1" s="1"/>
  <c r="J3286" i="1"/>
  <c r="AE3286" i="1" s="1"/>
  <c r="J3287" i="1"/>
  <c r="AE3287" i="1" s="1"/>
  <c r="J3288" i="1"/>
  <c r="AE3288" i="1" s="1"/>
  <c r="J3289" i="1"/>
  <c r="AE3289" i="1" s="1"/>
  <c r="J3290" i="1"/>
  <c r="AE3290" i="1" s="1"/>
  <c r="J3291" i="1"/>
  <c r="AE3291" i="1" s="1"/>
  <c r="J3292" i="1"/>
  <c r="AE3292" i="1" s="1"/>
  <c r="J3293" i="1"/>
  <c r="AE3293" i="1" s="1"/>
  <c r="J3294" i="1"/>
  <c r="AE3294" i="1" s="1"/>
  <c r="J3295" i="1"/>
  <c r="AE3295" i="1" s="1"/>
  <c r="J3296" i="1"/>
  <c r="AE3296" i="1" s="1"/>
  <c r="J3297" i="1"/>
  <c r="AE3297" i="1" s="1"/>
  <c r="J3298" i="1"/>
  <c r="AE3298" i="1" s="1"/>
  <c r="J3299" i="1"/>
  <c r="AE3299" i="1" s="1"/>
  <c r="J3300" i="1"/>
  <c r="AE3300" i="1" s="1"/>
  <c r="J3301" i="1"/>
  <c r="AE3301" i="1" s="1"/>
  <c r="J3302" i="1"/>
  <c r="AE3302" i="1" s="1"/>
  <c r="J3303" i="1"/>
  <c r="AE3303" i="1" s="1"/>
  <c r="J3304" i="1"/>
  <c r="AE3304" i="1" s="1"/>
  <c r="J3305" i="1"/>
  <c r="AE3305" i="1" s="1"/>
  <c r="J3306" i="1"/>
  <c r="AE3306" i="1" s="1"/>
  <c r="J3307" i="1"/>
  <c r="AE3307" i="1" s="1"/>
  <c r="J3308" i="1"/>
  <c r="AE3308" i="1" s="1"/>
  <c r="J3309" i="1"/>
  <c r="AE3309" i="1" s="1"/>
  <c r="J3310" i="1"/>
  <c r="AE3310" i="1" s="1"/>
  <c r="J3311" i="1"/>
  <c r="AE3311" i="1" s="1"/>
  <c r="J3312" i="1"/>
  <c r="AE3312" i="1" s="1"/>
  <c r="J3313" i="1"/>
  <c r="AE3313" i="1" s="1"/>
  <c r="J3314" i="1"/>
  <c r="AE3314" i="1" s="1"/>
  <c r="J3315" i="1"/>
  <c r="AE3315" i="1" s="1"/>
  <c r="J3316" i="1"/>
  <c r="AE3316" i="1" s="1"/>
  <c r="J3317" i="1"/>
  <c r="AE3317" i="1" s="1"/>
  <c r="J3318" i="1"/>
  <c r="AE3318" i="1" s="1"/>
  <c r="J3319" i="1"/>
  <c r="AE3319" i="1" s="1"/>
  <c r="J3320" i="1"/>
  <c r="AE3320" i="1" s="1"/>
  <c r="J3321" i="1"/>
  <c r="AE3321" i="1" s="1"/>
  <c r="J3322" i="1"/>
  <c r="AE3322" i="1" s="1"/>
  <c r="J3323" i="1"/>
  <c r="AE3323" i="1" s="1"/>
  <c r="J3324" i="1"/>
  <c r="AE3324" i="1" s="1"/>
  <c r="J3325" i="1"/>
  <c r="AE3325" i="1" s="1"/>
  <c r="J3326" i="1"/>
  <c r="AE3326" i="1" s="1"/>
  <c r="J3327" i="1"/>
  <c r="AE3327" i="1" s="1"/>
  <c r="J3328" i="1"/>
  <c r="AE3328" i="1" s="1"/>
  <c r="J3329" i="1"/>
  <c r="AE3329" i="1" s="1"/>
  <c r="J3330" i="1"/>
  <c r="AE3330" i="1" s="1"/>
  <c r="J3331" i="1"/>
  <c r="AE3331" i="1" s="1"/>
  <c r="J3332" i="1"/>
  <c r="AE3332" i="1" s="1"/>
  <c r="J3333" i="1"/>
  <c r="AE3333" i="1" s="1"/>
  <c r="J3334" i="1"/>
  <c r="AE3334" i="1" s="1"/>
  <c r="J3335" i="1"/>
  <c r="AE3335" i="1" s="1"/>
  <c r="J3336" i="1"/>
  <c r="AE3336" i="1" s="1"/>
  <c r="J3337" i="1"/>
  <c r="AE3337" i="1" s="1"/>
  <c r="J3338" i="1"/>
  <c r="AE3338" i="1" s="1"/>
  <c r="J3339" i="1"/>
  <c r="AE3339" i="1" s="1"/>
  <c r="J3340" i="1"/>
  <c r="AE3340" i="1" s="1"/>
  <c r="J3341" i="1"/>
  <c r="AE3341" i="1" s="1"/>
  <c r="J3342" i="1"/>
  <c r="AE3342" i="1" s="1"/>
  <c r="J3343" i="1"/>
  <c r="AE3343" i="1" s="1"/>
  <c r="J3344" i="1"/>
  <c r="AE3344" i="1" s="1"/>
  <c r="J3345" i="1"/>
  <c r="AE3345" i="1" s="1"/>
  <c r="J3346" i="1"/>
  <c r="AE3346" i="1" s="1"/>
  <c r="J3347" i="1"/>
  <c r="AE3347" i="1" s="1"/>
  <c r="J3348" i="1"/>
  <c r="AE3348" i="1" s="1"/>
  <c r="J3349" i="1"/>
  <c r="AE3349" i="1" s="1"/>
  <c r="J3350" i="1"/>
  <c r="AE3350" i="1" s="1"/>
  <c r="J3351" i="1"/>
  <c r="AE3351" i="1" s="1"/>
  <c r="J3352" i="1"/>
  <c r="AE3352" i="1" s="1"/>
  <c r="J3353" i="1"/>
  <c r="AE3353" i="1" s="1"/>
  <c r="J3354" i="1"/>
  <c r="AE3354" i="1" s="1"/>
  <c r="J3355" i="1"/>
  <c r="AE3355" i="1" s="1"/>
  <c r="J3356" i="1"/>
  <c r="AE3356" i="1" s="1"/>
  <c r="J3357" i="1"/>
  <c r="AE3357" i="1" s="1"/>
  <c r="J3358" i="1"/>
  <c r="AE3358" i="1" s="1"/>
  <c r="J3359" i="1"/>
  <c r="AE3359" i="1" s="1"/>
  <c r="J3360" i="1"/>
  <c r="AE3360" i="1" s="1"/>
  <c r="J3361" i="1"/>
  <c r="AE3361" i="1" s="1"/>
  <c r="J3362" i="1"/>
  <c r="AE3362" i="1" s="1"/>
  <c r="J3363" i="1"/>
  <c r="AE3363" i="1" s="1"/>
  <c r="J3364" i="1"/>
  <c r="AE3364" i="1" s="1"/>
  <c r="J3365" i="1"/>
  <c r="AE3365" i="1" s="1"/>
  <c r="J3366" i="1"/>
  <c r="AE3366" i="1" s="1"/>
  <c r="J3367" i="1"/>
  <c r="AE3367" i="1" s="1"/>
  <c r="J3368" i="1"/>
  <c r="AE3368" i="1" s="1"/>
  <c r="J3369" i="1"/>
  <c r="AE3369" i="1" s="1"/>
  <c r="J3370" i="1"/>
  <c r="AE3370" i="1" s="1"/>
  <c r="J3371" i="1"/>
  <c r="AE3371" i="1" s="1"/>
  <c r="J3372" i="1"/>
  <c r="AE3372" i="1" s="1"/>
  <c r="J3373" i="1"/>
  <c r="AE3373" i="1" s="1"/>
  <c r="J3374" i="1"/>
  <c r="AE3374" i="1" s="1"/>
  <c r="J3375" i="1"/>
  <c r="AE3375" i="1" s="1"/>
  <c r="J3376" i="1"/>
  <c r="AE3376" i="1" s="1"/>
  <c r="J3377" i="1"/>
  <c r="AE3377" i="1" s="1"/>
  <c r="J3378" i="1"/>
  <c r="AE3378" i="1" s="1"/>
  <c r="J3379" i="1"/>
  <c r="AE3379" i="1" s="1"/>
  <c r="J3380" i="1"/>
  <c r="AE3380" i="1" s="1"/>
  <c r="J3381" i="1"/>
  <c r="AE3381" i="1" s="1"/>
  <c r="J3382" i="1"/>
  <c r="AE3382" i="1" s="1"/>
  <c r="J3383" i="1"/>
  <c r="AE3383" i="1" s="1"/>
  <c r="J3384" i="1"/>
  <c r="AE3384" i="1" s="1"/>
  <c r="J3385" i="1"/>
  <c r="AE3385" i="1" s="1"/>
  <c r="J3386" i="1"/>
  <c r="AE3386" i="1" s="1"/>
  <c r="J3387" i="1"/>
  <c r="AE3387" i="1" s="1"/>
  <c r="J3388" i="1"/>
  <c r="AE3388" i="1" s="1"/>
  <c r="J3389" i="1"/>
  <c r="AE3389" i="1" s="1"/>
  <c r="J3390" i="1"/>
  <c r="AE3390" i="1" s="1"/>
  <c r="J3391" i="1"/>
  <c r="AE3391" i="1" s="1"/>
  <c r="J3392" i="1"/>
  <c r="AE3392" i="1" s="1"/>
  <c r="J3393" i="1"/>
  <c r="AE3393" i="1" s="1"/>
  <c r="J3394" i="1"/>
  <c r="AE3394" i="1" s="1"/>
  <c r="J3395" i="1"/>
  <c r="AE3395" i="1" s="1"/>
  <c r="J3396" i="1"/>
  <c r="AE3396" i="1" s="1"/>
  <c r="J3397" i="1"/>
  <c r="AE3397" i="1" s="1"/>
  <c r="J3398" i="1"/>
  <c r="AE3398" i="1" s="1"/>
  <c r="J3399" i="1"/>
  <c r="AE3399" i="1" s="1"/>
  <c r="J3400" i="1"/>
  <c r="AE3400" i="1" s="1"/>
  <c r="J3401" i="1"/>
  <c r="AE3401" i="1" s="1"/>
  <c r="J3402" i="1"/>
  <c r="AE3402" i="1" s="1"/>
  <c r="J3403" i="1"/>
  <c r="AE3403" i="1" s="1"/>
  <c r="J3404" i="1"/>
  <c r="AE3404" i="1" s="1"/>
  <c r="J3405" i="1"/>
  <c r="AE3405" i="1" s="1"/>
  <c r="J3406" i="1"/>
  <c r="AE3406" i="1" s="1"/>
  <c r="J3407" i="1"/>
  <c r="AE3407" i="1" s="1"/>
  <c r="J3408" i="1"/>
  <c r="AE3408" i="1" s="1"/>
  <c r="J3409" i="1"/>
  <c r="AE3409" i="1" s="1"/>
  <c r="J3410" i="1"/>
  <c r="AE3410" i="1" s="1"/>
  <c r="J3411" i="1"/>
  <c r="AE3411" i="1" s="1"/>
  <c r="J3412" i="1"/>
  <c r="AE3412" i="1" s="1"/>
  <c r="J3413" i="1"/>
  <c r="AE3413" i="1" s="1"/>
  <c r="J3414" i="1"/>
  <c r="AE3414" i="1" s="1"/>
  <c r="J3415" i="1"/>
  <c r="AE3415" i="1" s="1"/>
  <c r="J3416" i="1"/>
  <c r="AE3416" i="1" s="1"/>
  <c r="J3417" i="1"/>
  <c r="AE3417" i="1" s="1"/>
  <c r="J3418" i="1"/>
  <c r="AE3418" i="1" s="1"/>
  <c r="J3419" i="1"/>
  <c r="AE3419" i="1" s="1"/>
  <c r="J3420" i="1"/>
  <c r="AE3420" i="1" s="1"/>
  <c r="J3421" i="1"/>
  <c r="AE3421" i="1" s="1"/>
  <c r="J3422" i="1"/>
  <c r="AE3422" i="1" s="1"/>
  <c r="J3423" i="1"/>
  <c r="AE3423" i="1" s="1"/>
  <c r="J3424" i="1"/>
  <c r="AE3424" i="1" s="1"/>
  <c r="J3425" i="1"/>
  <c r="AE3425" i="1" s="1"/>
  <c r="J3426" i="1"/>
  <c r="AE3426" i="1" s="1"/>
  <c r="J3427" i="1"/>
  <c r="AE3427" i="1" s="1"/>
  <c r="J3428" i="1"/>
  <c r="AE3428" i="1" s="1"/>
  <c r="J3429" i="1"/>
  <c r="AE3429" i="1" s="1"/>
  <c r="J3430" i="1"/>
  <c r="AE3430" i="1" s="1"/>
  <c r="J3431" i="1"/>
  <c r="AE3431" i="1" s="1"/>
  <c r="J3432" i="1"/>
  <c r="AE3432" i="1" s="1"/>
  <c r="J3433" i="1"/>
  <c r="AE3433" i="1" s="1"/>
  <c r="J3434" i="1"/>
  <c r="AE3434" i="1" s="1"/>
  <c r="J3435" i="1"/>
  <c r="AE3435" i="1" s="1"/>
  <c r="J3436" i="1"/>
  <c r="AE3436" i="1" s="1"/>
  <c r="J3437" i="1"/>
  <c r="AE3437" i="1" s="1"/>
  <c r="J3438" i="1"/>
  <c r="AE3438" i="1" s="1"/>
  <c r="J3439" i="1"/>
  <c r="AE3439" i="1" s="1"/>
  <c r="J3440" i="1"/>
  <c r="AE3440" i="1" s="1"/>
  <c r="J3441" i="1"/>
  <c r="AE3441" i="1" s="1"/>
  <c r="J3442" i="1"/>
  <c r="AE3442" i="1" s="1"/>
  <c r="J3443" i="1"/>
  <c r="AE3443" i="1" s="1"/>
  <c r="J3444" i="1"/>
  <c r="AE3444" i="1" s="1"/>
  <c r="J3445" i="1"/>
  <c r="AE3445" i="1" s="1"/>
  <c r="J3446" i="1"/>
  <c r="AE3446" i="1" s="1"/>
  <c r="J3447" i="1"/>
  <c r="AE3447" i="1" s="1"/>
  <c r="J3448" i="1"/>
  <c r="AE3448" i="1" s="1"/>
  <c r="J3449" i="1"/>
  <c r="AE3449" i="1" s="1"/>
  <c r="J3450" i="1"/>
  <c r="AE3450" i="1" s="1"/>
  <c r="J3451" i="1"/>
  <c r="AE3451" i="1" s="1"/>
  <c r="J3452" i="1"/>
  <c r="AE3452" i="1" s="1"/>
  <c r="J3453" i="1"/>
  <c r="AE3453" i="1" s="1"/>
  <c r="J3454" i="1"/>
  <c r="AE3454" i="1" s="1"/>
  <c r="J3455" i="1"/>
  <c r="AE3455" i="1" s="1"/>
  <c r="J3456" i="1"/>
  <c r="AE3456" i="1" s="1"/>
  <c r="J3457" i="1"/>
  <c r="AE3457" i="1" s="1"/>
  <c r="J3458" i="1"/>
  <c r="AE3458" i="1" s="1"/>
  <c r="J3459" i="1"/>
  <c r="AE3459" i="1" s="1"/>
  <c r="J3460" i="1"/>
  <c r="AE3460" i="1" s="1"/>
  <c r="J3461" i="1"/>
  <c r="AE3461" i="1" s="1"/>
  <c r="J3462" i="1"/>
  <c r="AE3462" i="1" s="1"/>
  <c r="J3463" i="1"/>
  <c r="AE3463" i="1" s="1"/>
  <c r="J3464" i="1"/>
  <c r="AE3464" i="1" s="1"/>
  <c r="J3465" i="1"/>
  <c r="AE3465" i="1" s="1"/>
  <c r="J3466" i="1"/>
  <c r="AE3466" i="1" s="1"/>
  <c r="J3467" i="1"/>
  <c r="AE3467" i="1" s="1"/>
  <c r="J3468" i="1"/>
  <c r="AE3468" i="1" s="1"/>
  <c r="J3469" i="1"/>
  <c r="AE3469" i="1" s="1"/>
  <c r="J3470" i="1"/>
  <c r="AE3470" i="1" s="1"/>
  <c r="J3471" i="1"/>
  <c r="AE3471" i="1" s="1"/>
  <c r="J3472" i="1"/>
  <c r="AE3472" i="1" s="1"/>
  <c r="J3473" i="1"/>
  <c r="AE3473" i="1" s="1"/>
  <c r="J3474" i="1"/>
  <c r="AE3474" i="1" s="1"/>
  <c r="J3475" i="1"/>
  <c r="AE3475" i="1" s="1"/>
  <c r="J3476" i="1"/>
  <c r="AE3476" i="1" s="1"/>
  <c r="J3477" i="1"/>
  <c r="AE3477" i="1" s="1"/>
  <c r="J3478" i="1"/>
  <c r="AE3478" i="1" s="1"/>
  <c r="J3479" i="1"/>
  <c r="AE3479" i="1" s="1"/>
  <c r="J3480" i="1"/>
  <c r="AE3480" i="1" s="1"/>
  <c r="J3481" i="1"/>
  <c r="AE3481" i="1" s="1"/>
  <c r="J3482" i="1"/>
  <c r="AE3482" i="1" s="1"/>
  <c r="J3483" i="1"/>
  <c r="AE3483" i="1" s="1"/>
  <c r="J3484" i="1"/>
  <c r="AE3484" i="1" s="1"/>
  <c r="J3485" i="1"/>
  <c r="AE3485" i="1" s="1"/>
  <c r="J3486" i="1"/>
  <c r="AE3486" i="1" s="1"/>
  <c r="J3487" i="1"/>
  <c r="AE3487" i="1" s="1"/>
  <c r="J3488" i="1"/>
  <c r="AE3488" i="1" s="1"/>
  <c r="J3489" i="1"/>
  <c r="AE3489" i="1" s="1"/>
  <c r="J3490" i="1"/>
  <c r="AE3490" i="1" s="1"/>
  <c r="J3491" i="1"/>
  <c r="AE3491" i="1" s="1"/>
  <c r="J3492" i="1"/>
  <c r="AE3492" i="1" s="1"/>
  <c r="J3493" i="1"/>
  <c r="AE3493" i="1" s="1"/>
  <c r="J3494" i="1"/>
  <c r="AE3494" i="1" s="1"/>
  <c r="J3495" i="1"/>
  <c r="AE3495" i="1" s="1"/>
  <c r="J3496" i="1"/>
  <c r="AE3496" i="1" s="1"/>
  <c r="J3497" i="1"/>
  <c r="AE3497" i="1" s="1"/>
  <c r="J3498" i="1"/>
  <c r="AE3498" i="1" s="1"/>
  <c r="J3499" i="1"/>
  <c r="AE3499" i="1" s="1"/>
  <c r="J3500" i="1"/>
  <c r="AE3500" i="1" s="1"/>
  <c r="J3501" i="1"/>
  <c r="AE3501" i="1" s="1"/>
  <c r="J3502" i="1"/>
  <c r="AE3502" i="1" s="1"/>
  <c r="J3503" i="1"/>
  <c r="AE3503" i="1" s="1"/>
  <c r="J3504" i="1"/>
  <c r="AE3504" i="1" s="1"/>
  <c r="J3505" i="1"/>
  <c r="AE3505" i="1" s="1"/>
  <c r="J3506" i="1"/>
  <c r="AE3506" i="1" s="1"/>
  <c r="J3507" i="1"/>
  <c r="AE3507" i="1" s="1"/>
  <c r="J3508" i="1"/>
  <c r="AE3508" i="1" s="1"/>
  <c r="J3509" i="1"/>
  <c r="AE3509" i="1" s="1"/>
  <c r="J3510" i="1"/>
  <c r="AE3510" i="1" s="1"/>
  <c r="J3511" i="1"/>
  <c r="AE3511" i="1" s="1"/>
  <c r="J3512" i="1"/>
  <c r="AE3512" i="1" s="1"/>
  <c r="J3513" i="1"/>
  <c r="AE3513" i="1" s="1"/>
  <c r="J3514" i="1"/>
  <c r="AE3514" i="1" s="1"/>
  <c r="J3515" i="1"/>
  <c r="AE3515" i="1" s="1"/>
  <c r="J3516" i="1"/>
  <c r="AE3516" i="1" s="1"/>
  <c r="J3517" i="1"/>
  <c r="AE3517" i="1" s="1"/>
  <c r="J3518" i="1"/>
  <c r="AE3518" i="1" s="1"/>
  <c r="J3519" i="1"/>
  <c r="AE3519" i="1" s="1"/>
  <c r="J3520" i="1"/>
  <c r="AE3520" i="1" s="1"/>
  <c r="J3521" i="1"/>
  <c r="AE3521" i="1" s="1"/>
  <c r="J3522" i="1"/>
  <c r="AE3522" i="1" s="1"/>
  <c r="J3523" i="1"/>
  <c r="AE3523" i="1" s="1"/>
  <c r="J3524" i="1"/>
  <c r="AE3524" i="1" s="1"/>
  <c r="J3525" i="1"/>
  <c r="AE3525" i="1" s="1"/>
  <c r="J3526" i="1"/>
  <c r="AE3526" i="1" s="1"/>
  <c r="J3527" i="1"/>
  <c r="AE3527" i="1" s="1"/>
  <c r="J3528" i="1"/>
  <c r="AE3528" i="1" s="1"/>
  <c r="J3529" i="1"/>
  <c r="AE3529" i="1" s="1"/>
  <c r="J3530" i="1"/>
  <c r="AE3530" i="1" s="1"/>
  <c r="J3531" i="1"/>
  <c r="AE3531" i="1" s="1"/>
  <c r="J3532" i="1"/>
  <c r="AE3532" i="1" s="1"/>
  <c r="J3533" i="1"/>
  <c r="AE3533" i="1" s="1"/>
  <c r="J3534" i="1"/>
  <c r="AE3534" i="1" s="1"/>
  <c r="J3535" i="1"/>
  <c r="AE3535" i="1" s="1"/>
  <c r="J3536" i="1"/>
  <c r="AE3536" i="1" s="1"/>
  <c r="J3537" i="1"/>
  <c r="AE3537" i="1" s="1"/>
  <c r="J3538" i="1"/>
  <c r="AE3538" i="1" s="1"/>
  <c r="J3539" i="1"/>
  <c r="AE3539" i="1" s="1"/>
  <c r="J3540" i="1"/>
  <c r="AE3540" i="1" s="1"/>
  <c r="J3541" i="1"/>
  <c r="AE3541" i="1" s="1"/>
  <c r="J3542" i="1"/>
  <c r="AE3542" i="1" s="1"/>
  <c r="J3543" i="1"/>
  <c r="AE3543" i="1" s="1"/>
  <c r="J3544" i="1"/>
  <c r="AE3544" i="1" s="1"/>
  <c r="J3545" i="1"/>
  <c r="AE3545" i="1" s="1"/>
  <c r="J3546" i="1"/>
  <c r="AE3546" i="1" s="1"/>
  <c r="J3547" i="1"/>
  <c r="AE3547" i="1" s="1"/>
  <c r="J3548" i="1"/>
  <c r="AE3548" i="1" s="1"/>
  <c r="J3549" i="1"/>
  <c r="AE3549" i="1" s="1"/>
  <c r="J3550" i="1"/>
  <c r="AE3550" i="1" s="1"/>
  <c r="J3551" i="1"/>
  <c r="AE3551" i="1" s="1"/>
  <c r="J3552" i="1"/>
  <c r="AE3552" i="1" s="1"/>
  <c r="J3553" i="1"/>
  <c r="AE3553" i="1" s="1"/>
  <c r="J3554" i="1"/>
  <c r="AE3554" i="1" s="1"/>
  <c r="J3555" i="1"/>
  <c r="AE3555" i="1" s="1"/>
  <c r="J3556" i="1"/>
  <c r="AE3556" i="1" s="1"/>
  <c r="J3557" i="1"/>
  <c r="AE3557" i="1" s="1"/>
  <c r="J3558" i="1"/>
  <c r="AE3558" i="1" s="1"/>
  <c r="J3559" i="1"/>
  <c r="AE3559" i="1" s="1"/>
  <c r="J3560" i="1"/>
  <c r="AE3560" i="1" s="1"/>
  <c r="J3561" i="1"/>
  <c r="AE3561" i="1" s="1"/>
  <c r="J3562" i="1"/>
  <c r="AE3562" i="1" s="1"/>
  <c r="J3563" i="1"/>
  <c r="AE3563" i="1" s="1"/>
  <c r="J3564" i="1"/>
  <c r="AE3564" i="1" s="1"/>
  <c r="J3565" i="1"/>
  <c r="AE3565" i="1" s="1"/>
  <c r="J3566" i="1"/>
  <c r="AE3566" i="1" s="1"/>
  <c r="J3567" i="1"/>
  <c r="AE3567" i="1" s="1"/>
  <c r="J3568" i="1"/>
  <c r="AE3568" i="1" s="1"/>
  <c r="J3569" i="1"/>
  <c r="AE3569" i="1" s="1"/>
  <c r="J3570" i="1"/>
  <c r="AE3570" i="1" s="1"/>
  <c r="J3571" i="1"/>
  <c r="AE3571" i="1" s="1"/>
  <c r="J3572" i="1"/>
  <c r="AE3572" i="1" s="1"/>
  <c r="J3573" i="1"/>
  <c r="AE3573" i="1" s="1"/>
  <c r="J3574" i="1"/>
  <c r="AE3574" i="1" s="1"/>
  <c r="J3575" i="1"/>
  <c r="AE3575" i="1" s="1"/>
  <c r="J3576" i="1"/>
  <c r="AE3576" i="1" s="1"/>
  <c r="J3577" i="1"/>
  <c r="AE3577" i="1" s="1"/>
  <c r="J3578" i="1"/>
  <c r="AE3578" i="1" s="1"/>
  <c r="J3579" i="1"/>
  <c r="AE3579" i="1" s="1"/>
  <c r="J3580" i="1"/>
  <c r="AE3580" i="1" s="1"/>
  <c r="J3581" i="1"/>
  <c r="AE3581" i="1" s="1"/>
  <c r="J3582" i="1"/>
  <c r="AE3582" i="1" s="1"/>
  <c r="J3583" i="1"/>
  <c r="AE3583" i="1" s="1"/>
  <c r="J3584" i="1"/>
  <c r="AE3584" i="1" s="1"/>
  <c r="J3585" i="1"/>
  <c r="AE3585" i="1" s="1"/>
  <c r="J3586" i="1"/>
  <c r="AE3586" i="1" s="1"/>
  <c r="J3587" i="1"/>
  <c r="AE3587" i="1" s="1"/>
  <c r="J3588" i="1"/>
  <c r="AE3588" i="1" s="1"/>
  <c r="J3589" i="1"/>
  <c r="AE3589" i="1" s="1"/>
  <c r="J3590" i="1"/>
  <c r="AE3590" i="1" s="1"/>
  <c r="J3591" i="1"/>
  <c r="AE3591" i="1" s="1"/>
  <c r="J3592" i="1"/>
  <c r="AE3592" i="1" s="1"/>
  <c r="J3593" i="1"/>
  <c r="AE3593" i="1" s="1"/>
  <c r="J3594" i="1"/>
  <c r="AE3594" i="1" s="1"/>
  <c r="J3595" i="1"/>
  <c r="AE3595" i="1" s="1"/>
  <c r="J3596" i="1"/>
  <c r="AE3596" i="1" s="1"/>
  <c r="J3597" i="1"/>
  <c r="AE3597" i="1" s="1"/>
  <c r="J3598" i="1"/>
  <c r="AE3598" i="1" s="1"/>
  <c r="J3599" i="1"/>
  <c r="AE3599" i="1" s="1"/>
  <c r="J3600" i="1"/>
  <c r="AE3600" i="1" s="1"/>
  <c r="J3601" i="1"/>
  <c r="AE3601" i="1" s="1"/>
  <c r="J3602" i="1"/>
  <c r="AE3602" i="1" s="1"/>
  <c r="J3603" i="1"/>
  <c r="AE3603" i="1" s="1"/>
  <c r="J3604" i="1"/>
  <c r="AE3604" i="1" s="1"/>
  <c r="J3605" i="1"/>
  <c r="AE3605" i="1" s="1"/>
  <c r="J3606" i="1"/>
  <c r="AE3606" i="1" s="1"/>
  <c r="J3607" i="1"/>
  <c r="AE3607" i="1" s="1"/>
  <c r="J3608" i="1"/>
  <c r="AE3608" i="1" s="1"/>
  <c r="J3609" i="1"/>
  <c r="AE3609" i="1" s="1"/>
  <c r="J3610" i="1"/>
  <c r="AE3610" i="1" s="1"/>
  <c r="J3611" i="1"/>
  <c r="AE3611" i="1" s="1"/>
  <c r="J3612" i="1"/>
  <c r="AE3612" i="1" s="1"/>
  <c r="J3613" i="1"/>
  <c r="AE3613" i="1" s="1"/>
  <c r="J3614" i="1"/>
  <c r="AE3614" i="1" s="1"/>
  <c r="J3615" i="1"/>
  <c r="AE3615" i="1" s="1"/>
  <c r="J3616" i="1"/>
  <c r="AE3616" i="1" s="1"/>
  <c r="J3617" i="1"/>
  <c r="AE3617" i="1" s="1"/>
  <c r="J3618" i="1"/>
  <c r="AE3618" i="1" s="1"/>
  <c r="J3619" i="1"/>
  <c r="AE3619" i="1" s="1"/>
  <c r="J3620" i="1"/>
  <c r="AE3620" i="1" s="1"/>
  <c r="J3621" i="1"/>
  <c r="AE3621" i="1" s="1"/>
  <c r="J3622" i="1"/>
  <c r="AE3622" i="1" s="1"/>
  <c r="J3623" i="1"/>
  <c r="AE3623" i="1" s="1"/>
  <c r="J3624" i="1"/>
  <c r="AE3624" i="1" s="1"/>
  <c r="J3625" i="1"/>
  <c r="AE3625" i="1" s="1"/>
  <c r="J3626" i="1"/>
  <c r="AE3626" i="1" s="1"/>
  <c r="J3627" i="1"/>
  <c r="AE3627" i="1" s="1"/>
  <c r="J3628" i="1"/>
  <c r="AE3628" i="1" s="1"/>
  <c r="J3629" i="1"/>
  <c r="AE3629" i="1" s="1"/>
  <c r="J3630" i="1"/>
  <c r="AE3630" i="1" s="1"/>
  <c r="J3631" i="1"/>
  <c r="AE3631" i="1" s="1"/>
  <c r="J3632" i="1"/>
  <c r="AE3632" i="1" s="1"/>
  <c r="J3633" i="1"/>
  <c r="AE3633" i="1" s="1"/>
  <c r="J3634" i="1"/>
  <c r="AE3634" i="1" s="1"/>
  <c r="J3635" i="1"/>
  <c r="AE3635" i="1" s="1"/>
  <c r="J3636" i="1"/>
  <c r="AE3636" i="1" s="1"/>
  <c r="J3637" i="1"/>
  <c r="AE3637" i="1" s="1"/>
  <c r="J3638" i="1"/>
  <c r="AE3638" i="1" s="1"/>
  <c r="J3639" i="1"/>
  <c r="AE3639" i="1" s="1"/>
  <c r="J3640" i="1"/>
  <c r="AE3640" i="1" s="1"/>
  <c r="J3641" i="1"/>
  <c r="AE3641" i="1" s="1"/>
  <c r="J3642" i="1"/>
  <c r="AE3642" i="1" s="1"/>
  <c r="J3643" i="1"/>
  <c r="AE3643" i="1" s="1"/>
  <c r="J3644" i="1"/>
  <c r="AE3644" i="1" s="1"/>
  <c r="J3645" i="1"/>
  <c r="AE3645" i="1" s="1"/>
  <c r="J3646" i="1"/>
  <c r="AE3646" i="1" s="1"/>
  <c r="J3647" i="1"/>
  <c r="AE3647" i="1" s="1"/>
  <c r="J3648" i="1"/>
  <c r="AE3648" i="1" s="1"/>
  <c r="J3649" i="1"/>
  <c r="AE3649" i="1" s="1"/>
  <c r="J3650" i="1"/>
  <c r="AE3650" i="1" s="1"/>
  <c r="J3651" i="1"/>
  <c r="AE3651" i="1" s="1"/>
  <c r="J3652" i="1"/>
  <c r="AE3652" i="1" s="1"/>
  <c r="J3653" i="1"/>
  <c r="AE3653" i="1" s="1"/>
  <c r="J3654" i="1"/>
  <c r="AE3654" i="1" s="1"/>
  <c r="J3655" i="1"/>
  <c r="AE3655" i="1" s="1"/>
  <c r="J3656" i="1"/>
  <c r="AE3656" i="1" s="1"/>
  <c r="J3657" i="1"/>
  <c r="AE3657" i="1" s="1"/>
  <c r="J3658" i="1"/>
  <c r="AE3658" i="1" s="1"/>
  <c r="J3659" i="1"/>
  <c r="AE3659" i="1" s="1"/>
  <c r="J3660" i="1"/>
  <c r="AE3660" i="1" s="1"/>
  <c r="J3661" i="1"/>
  <c r="AE3661" i="1" s="1"/>
  <c r="J3662" i="1"/>
  <c r="AE3662" i="1" s="1"/>
  <c r="J3663" i="1"/>
  <c r="AE3663" i="1" s="1"/>
  <c r="J3664" i="1"/>
  <c r="AE3664" i="1" s="1"/>
  <c r="J3665" i="1"/>
  <c r="AE3665" i="1" s="1"/>
  <c r="J3666" i="1"/>
  <c r="AE3666" i="1" s="1"/>
  <c r="J3667" i="1"/>
  <c r="AE3667" i="1" s="1"/>
  <c r="J3668" i="1"/>
  <c r="AE3668" i="1" s="1"/>
  <c r="J3669" i="1"/>
  <c r="AE3669" i="1" s="1"/>
  <c r="J3670" i="1"/>
  <c r="AE3670" i="1" s="1"/>
  <c r="J3671" i="1"/>
  <c r="AE3671" i="1" s="1"/>
  <c r="J3672" i="1"/>
  <c r="AE3672" i="1" s="1"/>
  <c r="J3673" i="1"/>
  <c r="AE3673" i="1" s="1"/>
  <c r="J3674" i="1"/>
  <c r="AE3674" i="1" s="1"/>
  <c r="J3675" i="1"/>
  <c r="AE3675" i="1" s="1"/>
  <c r="J3676" i="1"/>
  <c r="AE3676" i="1" s="1"/>
  <c r="J3677" i="1"/>
  <c r="AE3677" i="1" s="1"/>
  <c r="J3678" i="1"/>
  <c r="AE3678" i="1" s="1"/>
  <c r="J3679" i="1"/>
  <c r="AE3679" i="1" s="1"/>
  <c r="J3680" i="1"/>
  <c r="AE3680" i="1" s="1"/>
  <c r="J3681" i="1"/>
  <c r="AE3681" i="1" s="1"/>
  <c r="J3682" i="1"/>
  <c r="AE3682" i="1" s="1"/>
  <c r="J3683" i="1"/>
  <c r="AE3683" i="1" s="1"/>
  <c r="J3684" i="1"/>
  <c r="AE3684" i="1" s="1"/>
  <c r="J3685" i="1"/>
  <c r="AE3685" i="1" s="1"/>
  <c r="J3686" i="1"/>
  <c r="AE3686" i="1" s="1"/>
  <c r="J3687" i="1"/>
  <c r="AE3687" i="1" s="1"/>
  <c r="J3688" i="1"/>
  <c r="AE3688" i="1" s="1"/>
  <c r="J3689" i="1"/>
  <c r="AE3689" i="1" s="1"/>
  <c r="J3690" i="1"/>
  <c r="AE3690" i="1" s="1"/>
  <c r="J3691" i="1"/>
  <c r="AE3691" i="1" s="1"/>
  <c r="J3692" i="1"/>
  <c r="AE3692" i="1" s="1"/>
  <c r="J3693" i="1"/>
  <c r="AE3693" i="1" s="1"/>
  <c r="J3694" i="1"/>
  <c r="AE3694" i="1" s="1"/>
  <c r="J3695" i="1"/>
  <c r="AE3695" i="1" s="1"/>
  <c r="J3696" i="1"/>
  <c r="AE3696" i="1" s="1"/>
  <c r="J3697" i="1"/>
  <c r="AE3697" i="1" s="1"/>
  <c r="J3698" i="1"/>
  <c r="AE3698" i="1" s="1"/>
  <c r="J3699" i="1"/>
  <c r="AE3699" i="1" s="1"/>
  <c r="J3700" i="1"/>
  <c r="AE3700" i="1" s="1"/>
  <c r="J3701" i="1"/>
  <c r="AE3701" i="1" s="1"/>
  <c r="J3702" i="1"/>
  <c r="AE3702" i="1" s="1"/>
  <c r="J3703" i="1"/>
  <c r="AE3703" i="1" s="1"/>
  <c r="J3704" i="1"/>
  <c r="AE3704" i="1" s="1"/>
  <c r="J3705" i="1"/>
  <c r="AE3705" i="1" s="1"/>
  <c r="J3706" i="1"/>
  <c r="AE3706" i="1" s="1"/>
  <c r="J3707" i="1"/>
  <c r="AE3707" i="1" s="1"/>
  <c r="J3708" i="1"/>
  <c r="AE3708" i="1" s="1"/>
  <c r="J3709" i="1"/>
  <c r="AE3709" i="1" s="1"/>
  <c r="J3710" i="1"/>
  <c r="AE3710" i="1" s="1"/>
  <c r="J3711" i="1"/>
  <c r="AE3711" i="1" s="1"/>
  <c r="J3712" i="1"/>
  <c r="AE3712" i="1" s="1"/>
  <c r="J3713" i="1"/>
  <c r="AE3713" i="1" s="1"/>
  <c r="J3714" i="1"/>
  <c r="AE3714" i="1" s="1"/>
  <c r="J3715" i="1"/>
  <c r="AE3715" i="1" s="1"/>
  <c r="J3716" i="1"/>
  <c r="AE3716" i="1" s="1"/>
  <c r="J3717" i="1"/>
  <c r="AE3717" i="1" s="1"/>
  <c r="J3718" i="1"/>
  <c r="AE3718" i="1" s="1"/>
  <c r="J3719" i="1"/>
  <c r="AE3719" i="1" s="1"/>
  <c r="J3720" i="1"/>
  <c r="AE3720" i="1" s="1"/>
  <c r="J3721" i="1"/>
  <c r="AE3721" i="1" s="1"/>
  <c r="J3722" i="1"/>
  <c r="AE3722" i="1" s="1"/>
  <c r="J3723" i="1"/>
  <c r="AE3723" i="1" s="1"/>
  <c r="J3724" i="1"/>
  <c r="AE3724" i="1" s="1"/>
  <c r="J3725" i="1"/>
  <c r="AE3725" i="1" s="1"/>
  <c r="J3726" i="1"/>
  <c r="AE3726" i="1" s="1"/>
  <c r="J3727" i="1"/>
  <c r="AE3727" i="1" s="1"/>
  <c r="J3728" i="1"/>
  <c r="AE3728" i="1" s="1"/>
  <c r="J3729" i="1"/>
  <c r="AE3729" i="1" s="1"/>
  <c r="J3730" i="1"/>
  <c r="AE3730" i="1" s="1"/>
  <c r="J3731" i="1"/>
  <c r="AE3731" i="1" s="1"/>
  <c r="J3732" i="1"/>
  <c r="AE3732" i="1" s="1"/>
  <c r="J3733" i="1"/>
  <c r="AE3733" i="1" s="1"/>
  <c r="J3734" i="1"/>
  <c r="AE3734" i="1" s="1"/>
  <c r="J3735" i="1"/>
  <c r="AE3735" i="1" s="1"/>
  <c r="J3736" i="1"/>
  <c r="AE3736" i="1" s="1"/>
  <c r="J3737" i="1"/>
  <c r="AE3737" i="1" s="1"/>
  <c r="J3738" i="1"/>
  <c r="AE3738" i="1" s="1"/>
  <c r="J3739" i="1"/>
  <c r="AE3739" i="1" s="1"/>
  <c r="J3740" i="1"/>
  <c r="AE3740" i="1" s="1"/>
  <c r="J3741" i="1"/>
  <c r="AE3741" i="1" s="1"/>
  <c r="J3742" i="1"/>
  <c r="AE3742" i="1" s="1"/>
  <c r="J3743" i="1"/>
  <c r="AE3743" i="1" s="1"/>
  <c r="J3744" i="1"/>
  <c r="AE3744" i="1" s="1"/>
  <c r="J3745" i="1"/>
  <c r="AE3745" i="1" s="1"/>
  <c r="J3746" i="1"/>
  <c r="AE3746" i="1" s="1"/>
  <c r="J3747" i="1"/>
  <c r="AE3747" i="1" s="1"/>
  <c r="J3748" i="1"/>
  <c r="AE3748" i="1" s="1"/>
  <c r="J3749" i="1"/>
  <c r="AE3749" i="1" s="1"/>
  <c r="J3750" i="1"/>
  <c r="AE3750" i="1" s="1"/>
  <c r="J3751" i="1"/>
  <c r="AE3751" i="1" s="1"/>
  <c r="J3752" i="1"/>
  <c r="AE3752" i="1" s="1"/>
  <c r="J3753" i="1"/>
  <c r="AE3753" i="1" s="1"/>
  <c r="J3754" i="1"/>
  <c r="AE3754" i="1" s="1"/>
  <c r="J3755" i="1"/>
  <c r="AE3755" i="1" s="1"/>
  <c r="J3756" i="1"/>
  <c r="AE3756" i="1" s="1"/>
  <c r="J3757" i="1"/>
  <c r="AE3757" i="1" s="1"/>
  <c r="J3758" i="1"/>
  <c r="AE3758" i="1" s="1"/>
  <c r="J3759" i="1"/>
  <c r="AE3759" i="1" s="1"/>
  <c r="J3760" i="1"/>
  <c r="AE3760" i="1" s="1"/>
  <c r="J3761" i="1"/>
  <c r="AE3761" i="1" s="1"/>
  <c r="J3762" i="1"/>
  <c r="AE3762" i="1" s="1"/>
  <c r="J3763" i="1"/>
  <c r="AE3763" i="1" s="1"/>
  <c r="J3764" i="1"/>
  <c r="AE3764" i="1" s="1"/>
  <c r="J3765" i="1"/>
  <c r="AE3765" i="1" s="1"/>
  <c r="J3766" i="1"/>
  <c r="AE3766" i="1" s="1"/>
  <c r="J3767" i="1"/>
  <c r="AE3767" i="1" s="1"/>
  <c r="J3768" i="1"/>
  <c r="AE3768" i="1" s="1"/>
  <c r="J3769" i="1"/>
  <c r="AE3769" i="1" s="1"/>
  <c r="J3770" i="1"/>
  <c r="AE3770" i="1" s="1"/>
  <c r="J3771" i="1"/>
  <c r="AE3771" i="1" s="1"/>
  <c r="J3772" i="1"/>
  <c r="AE3772" i="1" s="1"/>
  <c r="J3773" i="1"/>
  <c r="AE3773" i="1" s="1"/>
  <c r="J3774" i="1"/>
  <c r="AE3774" i="1" s="1"/>
  <c r="J3775" i="1"/>
  <c r="AE3775" i="1" s="1"/>
  <c r="J3776" i="1"/>
  <c r="AE3776" i="1" s="1"/>
  <c r="J3777" i="1"/>
  <c r="AE3777" i="1" s="1"/>
  <c r="J3778" i="1"/>
  <c r="AE3778" i="1" s="1"/>
  <c r="J3779" i="1"/>
  <c r="AE3779" i="1" s="1"/>
  <c r="J3780" i="1"/>
  <c r="AE3780" i="1" s="1"/>
  <c r="J3781" i="1"/>
  <c r="AE3781" i="1" s="1"/>
  <c r="J3782" i="1"/>
  <c r="AE3782" i="1" s="1"/>
  <c r="J3783" i="1"/>
  <c r="AE3783" i="1" s="1"/>
  <c r="J3784" i="1"/>
  <c r="AE3784" i="1" s="1"/>
  <c r="J3785" i="1"/>
  <c r="AE3785" i="1" s="1"/>
  <c r="J3786" i="1"/>
  <c r="AE3786" i="1" s="1"/>
  <c r="J3787" i="1"/>
  <c r="AE3787" i="1" s="1"/>
  <c r="J3788" i="1"/>
  <c r="AE3788" i="1" s="1"/>
  <c r="J3789" i="1"/>
  <c r="AE3789" i="1" s="1"/>
  <c r="J3790" i="1"/>
  <c r="AE3790" i="1" s="1"/>
  <c r="J3791" i="1"/>
  <c r="AE3791" i="1" s="1"/>
  <c r="J3792" i="1"/>
  <c r="AE3792" i="1" s="1"/>
  <c r="J3793" i="1"/>
  <c r="AE3793" i="1" s="1"/>
  <c r="J3794" i="1"/>
  <c r="AE3794" i="1" s="1"/>
  <c r="J3795" i="1"/>
  <c r="AE3795" i="1" s="1"/>
  <c r="J3796" i="1"/>
  <c r="AE3796" i="1" s="1"/>
  <c r="J3797" i="1"/>
  <c r="AE3797" i="1" s="1"/>
  <c r="J3798" i="1"/>
  <c r="AE3798" i="1" s="1"/>
  <c r="J3799" i="1"/>
  <c r="AE3799" i="1" s="1"/>
  <c r="J3800" i="1"/>
  <c r="AE3800" i="1" s="1"/>
  <c r="J3801" i="1"/>
  <c r="AE3801" i="1" s="1"/>
  <c r="J3802" i="1"/>
  <c r="AE3802" i="1" s="1"/>
  <c r="J3803" i="1"/>
  <c r="AE3803" i="1" s="1"/>
  <c r="J3804" i="1"/>
  <c r="AE3804" i="1" s="1"/>
  <c r="J3805" i="1"/>
  <c r="AE3805" i="1" s="1"/>
  <c r="J3806" i="1"/>
  <c r="AE3806" i="1" s="1"/>
  <c r="J3807" i="1"/>
  <c r="AE3807" i="1" s="1"/>
  <c r="J3808" i="1"/>
  <c r="AE3808" i="1" s="1"/>
  <c r="J3809" i="1"/>
  <c r="AE3809" i="1" s="1"/>
  <c r="J3810" i="1"/>
  <c r="AE3810" i="1" s="1"/>
  <c r="J3811" i="1"/>
  <c r="AE3811" i="1" s="1"/>
  <c r="J3812" i="1"/>
  <c r="AE3812" i="1" s="1"/>
  <c r="J3813" i="1"/>
  <c r="AE3813" i="1" s="1"/>
  <c r="J3814" i="1"/>
  <c r="AE3814" i="1" s="1"/>
  <c r="J3815" i="1"/>
  <c r="AE3815" i="1" s="1"/>
  <c r="J3816" i="1"/>
  <c r="AE3816" i="1" s="1"/>
  <c r="J3817" i="1"/>
  <c r="AE3817" i="1" s="1"/>
  <c r="J3818" i="1"/>
  <c r="AE3818" i="1" s="1"/>
  <c r="J3819" i="1"/>
  <c r="AE3819" i="1" s="1"/>
  <c r="J3820" i="1"/>
  <c r="AE3820" i="1" s="1"/>
  <c r="J3821" i="1"/>
  <c r="AE3821" i="1" s="1"/>
  <c r="J3822" i="1"/>
  <c r="AE3822" i="1" s="1"/>
  <c r="J3823" i="1"/>
  <c r="AE3823" i="1" s="1"/>
  <c r="J3824" i="1"/>
  <c r="AE3824" i="1" s="1"/>
  <c r="J3825" i="1"/>
  <c r="AE3825" i="1" s="1"/>
  <c r="J3826" i="1"/>
  <c r="AE3826" i="1" s="1"/>
  <c r="J3827" i="1"/>
  <c r="AE3827" i="1" s="1"/>
  <c r="J3828" i="1"/>
  <c r="AE3828" i="1" s="1"/>
  <c r="J3829" i="1"/>
  <c r="AE3829" i="1" s="1"/>
  <c r="J3830" i="1"/>
  <c r="AE3830" i="1" s="1"/>
  <c r="J3831" i="1"/>
  <c r="AE3831" i="1" s="1"/>
  <c r="J3832" i="1"/>
  <c r="AE3832" i="1" s="1"/>
  <c r="J3833" i="1"/>
  <c r="AE3833" i="1" s="1"/>
  <c r="J3834" i="1"/>
  <c r="AE3834" i="1" s="1"/>
  <c r="J3835" i="1"/>
  <c r="AE3835" i="1" s="1"/>
  <c r="J3836" i="1"/>
  <c r="AE3836" i="1" s="1"/>
  <c r="J3837" i="1"/>
  <c r="AE3837" i="1" s="1"/>
  <c r="J3838" i="1"/>
  <c r="AE3838" i="1" s="1"/>
  <c r="J3839" i="1"/>
  <c r="AE3839" i="1" s="1"/>
  <c r="J3840" i="1"/>
  <c r="AE3840" i="1" s="1"/>
  <c r="J3841" i="1"/>
  <c r="AE3841" i="1" s="1"/>
  <c r="J3842" i="1"/>
  <c r="AE3842" i="1" s="1"/>
  <c r="J3843" i="1"/>
  <c r="AE3843" i="1" s="1"/>
  <c r="J3844" i="1"/>
  <c r="AE3844" i="1" s="1"/>
  <c r="J3845" i="1"/>
  <c r="AE3845" i="1" s="1"/>
  <c r="J3846" i="1"/>
  <c r="AE3846" i="1" s="1"/>
  <c r="J3847" i="1"/>
  <c r="AE3847" i="1" s="1"/>
  <c r="J3848" i="1"/>
  <c r="AE3848" i="1" s="1"/>
  <c r="J3849" i="1"/>
  <c r="AE3849" i="1" s="1"/>
  <c r="J3850" i="1"/>
  <c r="AE3850" i="1" s="1"/>
  <c r="J3851" i="1"/>
  <c r="AE3851" i="1" s="1"/>
  <c r="J3852" i="1"/>
  <c r="AE3852" i="1" s="1"/>
  <c r="J3853" i="1"/>
  <c r="AE3853" i="1" s="1"/>
  <c r="J3854" i="1"/>
  <c r="AE3854" i="1" s="1"/>
  <c r="J3855" i="1"/>
  <c r="AE3855" i="1" s="1"/>
  <c r="J3856" i="1"/>
  <c r="AE3856" i="1" s="1"/>
  <c r="J3857" i="1"/>
  <c r="AE3857" i="1" s="1"/>
  <c r="J3858" i="1"/>
  <c r="AE3858" i="1" s="1"/>
  <c r="J3859" i="1"/>
  <c r="AE3859" i="1" s="1"/>
  <c r="J3860" i="1"/>
  <c r="AE3860" i="1" s="1"/>
  <c r="J3861" i="1"/>
  <c r="AE3861" i="1" s="1"/>
  <c r="J3862" i="1"/>
  <c r="AE3862" i="1" s="1"/>
  <c r="J3863" i="1"/>
  <c r="AE3863" i="1" s="1"/>
  <c r="J3864" i="1"/>
  <c r="AE3864" i="1" s="1"/>
  <c r="J3865" i="1"/>
  <c r="AE3865" i="1" s="1"/>
  <c r="J3866" i="1"/>
  <c r="AE3866" i="1" s="1"/>
  <c r="J3867" i="1"/>
  <c r="AE3867" i="1" s="1"/>
  <c r="J3868" i="1"/>
  <c r="AE3868" i="1" s="1"/>
  <c r="J3869" i="1"/>
  <c r="AE3869" i="1" s="1"/>
  <c r="J3870" i="1"/>
  <c r="AE3870" i="1" s="1"/>
  <c r="J3871" i="1"/>
  <c r="AE3871" i="1" s="1"/>
  <c r="J3872" i="1"/>
  <c r="AE3872" i="1" s="1"/>
  <c r="J3873" i="1"/>
  <c r="AE3873" i="1" s="1"/>
  <c r="J3874" i="1"/>
  <c r="AE3874" i="1" s="1"/>
  <c r="J3875" i="1"/>
  <c r="AE3875" i="1" s="1"/>
  <c r="J3876" i="1"/>
  <c r="AE3876" i="1" s="1"/>
  <c r="J3877" i="1"/>
  <c r="AE3877" i="1" s="1"/>
  <c r="J3878" i="1"/>
  <c r="AE3878" i="1" s="1"/>
  <c r="J3879" i="1"/>
  <c r="AE3879" i="1" s="1"/>
  <c r="J3880" i="1"/>
  <c r="AE3880" i="1" s="1"/>
  <c r="J3881" i="1"/>
  <c r="AE3881" i="1" s="1"/>
  <c r="J3882" i="1"/>
  <c r="AE3882" i="1" s="1"/>
  <c r="J3883" i="1"/>
  <c r="AE3883" i="1" s="1"/>
  <c r="J3884" i="1"/>
  <c r="AE3884" i="1" s="1"/>
  <c r="J3885" i="1"/>
  <c r="AE3885" i="1" s="1"/>
  <c r="J3886" i="1"/>
  <c r="AE3886" i="1" s="1"/>
  <c r="J3887" i="1"/>
  <c r="AE3887" i="1" s="1"/>
  <c r="J3888" i="1"/>
  <c r="AE3888" i="1" s="1"/>
  <c r="J3889" i="1"/>
  <c r="AE3889" i="1" s="1"/>
  <c r="J3890" i="1"/>
  <c r="AE3890" i="1" s="1"/>
  <c r="J3891" i="1"/>
  <c r="AE3891" i="1" s="1"/>
  <c r="J3892" i="1"/>
  <c r="AE3892" i="1" s="1"/>
  <c r="J3893" i="1"/>
  <c r="AE3893" i="1" s="1"/>
  <c r="J3894" i="1"/>
  <c r="AE3894" i="1" s="1"/>
  <c r="J3895" i="1"/>
  <c r="AE3895" i="1" s="1"/>
  <c r="J3896" i="1"/>
  <c r="AE3896" i="1" s="1"/>
  <c r="J3897" i="1"/>
  <c r="AE3897" i="1" s="1"/>
  <c r="J3898" i="1"/>
  <c r="AE3898" i="1" s="1"/>
  <c r="J3899" i="1"/>
  <c r="AE3899" i="1" s="1"/>
  <c r="J3900" i="1"/>
  <c r="AE3900" i="1" s="1"/>
  <c r="J3901" i="1"/>
  <c r="AE3901" i="1" s="1"/>
  <c r="J3902" i="1"/>
  <c r="AE3902" i="1" s="1"/>
  <c r="J3903" i="1"/>
  <c r="AE3903" i="1" s="1"/>
  <c r="J3904" i="1"/>
  <c r="AE3904" i="1" s="1"/>
  <c r="J3905" i="1"/>
  <c r="AE3905" i="1" s="1"/>
  <c r="J3906" i="1"/>
  <c r="AE3906" i="1" s="1"/>
  <c r="J3907" i="1"/>
  <c r="AE3907" i="1" s="1"/>
  <c r="J3908" i="1"/>
  <c r="AE3908" i="1" s="1"/>
  <c r="J3909" i="1"/>
  <c r="AE3909" i="1" s="1"/>
  <c r="J3910" i="1"/>
  <c r="AE3910" i="1" s="1"/>
  <c r="J3911" i="1"/>
  <c r="AE3911" i="1" s="1"/>
  <c r="J3912" i="1"/>
  <c r="AE3912" i="1" s="1"/>
  <c r="J3913" i="1"/>
  <c r="AE3913" i="1" s="1"/>
  <c r="J3914" i="1"/>
  <c r="AE3914" i="1" s="1"/>
  <c r="J3915" i="1"/>
  <c r="AE3915" i="1" s="1"/>
  <c r="J3916" i="1"/>
  <c r="AE3916" i="1" s="1"/>
  <c r="J3917" i="1"/>
  <c r="AE3917" i="1" s="1"/>
  <c r="J3918" i="1"/>
  <c r="AE3918" i="1" s="1"/>
  <c r="J3919" i="1"/>
  <c r="AE3919" i="1" s="1"/>
  <c r="J3920" i="1"/>
  <c r="AE3920" i="1" s="1"/>
  <c r="J3921" i="1"/>
  <c r="AE3921" i="1" s="1"/>
  <c r="J3922" i="1"/>
  <c r="AE3922" i="1" s="1"/>
  <c r="J3923" i="1"/>
  <c r="AE3923" i="1" s="1"/>
  <c r="J3924" i="1"/>
  <c r="AE3924" i="1" s="1"/>
  <c r="J3925" i="1"/>
  <c r="AE3925" i="1" s="1"/>
  <c r="J3926" i="1"/>
  <c r="AE3926" i="1" s="1"/>
  <c r="J3927" i="1"/>
  <c r="AE3927" i="1" s="1"/>
  <c r="J3928" i="1"/>
  <c r="AE3928" i="1" s="1"/>
  <c r="J3929" i="1"/>
  <c r="AE3929" i="1" s="1"/>
  <c r="J3930" i="1"/>
  <c r="AE3930" i="1" s="1"/>
  <c r="J3931" i="1"/>
  <c r="AE3931" i="1" s="1"/>
  <c r="J3932" i="1"/>
  <c r="AE3932" i="1" s="1"/>
  <c r="J3933" i="1"/>
  <c r="AE3933" i="1" s="1"/>
  <c r="J3934" i="1"/>
  <c r="AE3934" i="1" s="1"/>
  <c r="J3935" i="1"/>
  <c r="AE3935" i="1" s="1"/>
  <c r="J3936" i="1"/>
  <c r="AE3936" i="1" s="1"/>
  <c r="J3937" i="1"/>
  <c r="AE3937" i="1" s="1"/>
  <c r="J3938" i="1"/>
  <c r="AE3938" i="1" s="1"/>
  <c r="J3939" i="1"/>
  <c r="AE3939" i="1" s="1"/>
  <c r="J3940" i="1"/>
  <c r="AE3940" i="1" s="1"/>
  <c r="J3941" i="1"/>
  <c r="AE3941" i="1" s="1"/>
  <c r="J3942" i="1"/>
  <c r="AE3942" i="1" s="1"/>
  <c r="J3943" i="1"/>
  <c r="AE3943" i="1" s="1"/>
  <c r="J3944" i="1"/>
  <c r="AE3944" i="1" s="1"/>
  <c r="J3945" i="1"/>
  <c r="AE3945" i="1" s="1"/>
  <c r="J3946" i="1"/>
  <c r="AE3946" i="1" s="1"/>
  <c r="J3947" i="1"/>
  <c r="AE3947" i="1" s="1"/>
  <c r="J3948" i="1"/>
  <c r="AE3948" i="1" s="1"/>
  <c r="J3949" i="1"/>
  <c r="AE3949" i="1" s="1"/>
  <c r="J3950" i="1"/>
  <c r="AE3950" i="1" s="1"/>
  <c r="J3951" i="1"/>
  <c r="AE3951" i="1" s="1"/>
  <c r="J3952" i="1"/>
  <c r="AE3952" i="1" s="1"/>
  <c r="J3953" i="1"/>
  <c r="AE3953" i="1" s="1"/>
  <c r="J3954" i="1"/>
  <c r="AE3954" i="1" s="1"/>
  <c r="J3955" i="1"/>
  <c r="AE3955" i="1" s="1"/>
  <c r="J3956" i="1"/>
  <c r="AE3956" i="1" s="1"/>
  <c r="J3957" i="1"/>
  <c r="AE3957" i="1" s="1"/>
  <c r="J3958" i="1"/>
  <c r="AE3958" i="1" s="1"/>
  <c r="J3959" i="1"/>
  <c r="AE3959" i="1" s="1"/>
  <c r="J3960" i="1"/>
  <c r="AE3960" i="1" s="1"/>
  <c r="J3961" i="1"/>
  <c r="AE3961" i="1" s="1"/>
  <c r="J3962" i="1"/>
  <c r="AE3962" i="1" s="1"/>
  <c r="J3963" i="1"/>
  <c r="AE3963" i="1" s="1"/>
  <c r="J3964" i="1"/>
  <c r="AE3964" i="1" s="1"/>
  <c r="J3965" i="1"/>
  <c r="AE3965" i="1" s="1"/>
  <c r="J3966" i="1"/>
  <c r="AE3966" i="1" s="1"/>
  <c r="J3967" i="1"/>
  <c r="AE3967" i="1" s="1"/>
  <c r="J3968" i="1"/>
  <c r="AE3968" i="1" s="1"/>
  <c r="J3969" i="1"/>
  <c r="AE3969" i="1" s="1"/>
  <c r="J3970" i="1"/>
  <c r="AE3970" i="1" s="1"/>
  <c r="J3971" i="1"/>
  <c r="AE3971" i="1" s="1"/>
  <c r="J3972" i="1"/>
  <c r="AE3972" i="1" s="1"/>
  <c r="J3973" i="1"/>
  <c r="AE3973" i="1" s="1"/>
  <c r="J3974" i="1"/>
  <c r="AE3974" i="1" s="1"/>
  <c r="J3975" i="1"/>
  <c r="AE3975" i="1" s="1"/>
  <c r="J3976" i="1"/>
  <c r="AE3976" i="1" s="1"/>
  <c r="J3977" i="1"/>
  <c r="AE3977" i="1" s="1"/>
  <c r="J3978" i="1"/>
  <c r="AE3978" i="1" s="1"/>
  <c r="J3979" i="1"/>
  <c r="AE3979" i="1" s="1"/>
  <c r="J3980" i="1"/>
  <c r="AE3980" i="1" s="1"/>
  <c r="J3981" i="1"/>
  <c r="AE3981" i="1" s="1"/>
  <c r="J3982" i="1"/>
  <c r="AE3982" i="1" s="1"/>
  <c r="J3983" i="1"/>
  <c r="AE3983" i="1" s="1"/>
  <c r="J3984" i="1"/>
  <c r="AE3984" i="1" s="1"/>
  <c r="J3985" i="1"/>
  <c r="AE3985" i="1" s="1"/>
  <c r="J3986" i="1"/>
  <c r="AE3986" i="1" s="1"/>
  <c r="J3987" i="1"/>
  <c r="AE3987" i="1" s="1"/>
  <c r="J3988" i="1"/>
  <c r="AE3988" i="1" s="1"/>
  <c r="J3989" i="1"/>
  <c r="AE3989" i="1" s="1"/>
  <c r="J3990" i="1"/>
  <c r="AE3990" i="1" s="1"/>
  <c r="J3991" i="1"/>
  <c r="AE3991" i="1" s="1"/>
  <c r="J3992" i="1"/>
  <c r="AE3992" i="1" s="1"/>
  <c r="J3993" i="1"/>
  <c r="AE3993" i="1" s="1"/>
  <c r="J3994" i="1"/>
  <c r="AE3994" i="1" s="1"/>
  <c r="J3995" i="1"/>
  <c r="AE3995" i="1" s="1"/>
  <c r="J3996" i="1"/>
  <c r="AE3996" i="1" s="1"/>
  <c r="J3997" i="1"/>
  <c r="AE3997" i="1" s="1"/>
  <c r="J3998" i="1"/>
  <c r="AE3998" i="1" s="1"/>
  <c r="J3999" i="1"/>
  <c r="AE3999" i="1" s="1"/>
  <c r="J4000" i="1"/>
  <c r="AE4000" i="1" s="1"/>
  <c r="J4001" i="1"/>
  <c r="AE4001" i="1" s="1"/>
  <c r="J4002" i="1"/>
  <c r="AE4002" i="1" s="1"/>
  <c r="J4003" i="1"/>
  <c r="AE4003" i="1" s="1"/>
  <c r="J4004" i="1"/>
  <c r="AE4004" i="1" s="1"/>
  <c r="J4005" i="1"/>
  <c r="AE4005" i="1" s="1"/>
  <c r="J4006" i="1"/>
  <c r="AE4006" i="1" s="1"/>
  <c r="J4007" i="1"/>
  <c r="AE4007" i="1" s="1"/>
  <c r="J4008" i="1"/>
  <c r="AE4008" i="1" s="1"/>
  <c r="J4009" i="1"/>
  <c r="AE4009" i="1" s="1"/>
  <c r="J4010" i="1"/>
  <c r="AE4010" i="1" s="1"/>
  <c r="J4011" i="1"/>
  <c r="AE4011" i="1" s="1"/>
  <c r="J4012" i="1"/>
  <c r="AE4012" i="1" s="1"/>
  <c r="J4013" i="1"/>
  <c r="AE4013" i="1" s="1"/>
  <c r="J4014" i="1"/>
  <c r="AE4014" i="1" s="1"/>
  <c r="J4015" i="1"/>
  <c r="AE4015" i="1" s="1"/>
  <c r="J4016" i="1"/>
  <c r="AE4016" i="1" s="1"/>
  <c r="J4017" i="1"/>
  <c r="AE4017" i="1" s="1"/>
  <c r="J4018" i="1"/>
  <c r="AE4018" i="1" s="1"/>
  <c r="J4019" i="1"/>
  <c r="AE4019" i="1" s="1"/>
  <c r="J4020" i="1"/>
  <c r="AE4020" i="1" s="1"/>
  <c r="J4021" i="1"/>
  <c r="AE4021" i="1" s="1"/>
  <c r="J4022" i="1"/>
  <c r="AE4022" i="1" s="1"/>
  <c r="J4023" i="1"/>
  <c r="AE4023" i="1" s="1"/>
  <c r="J4024" i="1"/>
  <c r="AE4024" i="1" s="1"/>
  <c r="J4025" i="1"/>
  <c r="AE4025" i="1" s="1"/>
  <c r="J4026" i="1"/>
  <c r="AE4026" i="1" s="1"/>
  <c r="J4027" i="1"/>
  <c r="AE4027" i="1" s="1"/>
  <c r="J4028" i="1"/>
  <c r="AE4028" i="1" s="1"/>
  <c r="J4029" i="1"/>
  <c r="AE4029" i="1" s="1"/>
  <c r="J4030" i="1"/>
  <c r="AE4030" i="1" s="1"/>
  <c r="J4031" i="1"/>
  <c r="AE4031" i="1" s="1"/>
  <c r="J4032" i="1"/>
  <c r="AE4032" i="1" s="1"/>
  <c r="J4033" i="1"/>
  <c r="AE4033" i="1" s="1"/>
  <c r="J4034" i="1"/>
  <c r="AE4034" i="1" s="1"/>
  <c r="J4035" i="1"/>
  <c r="AE4035" i="1" s="1"/>
  <c r="J4036" i="1"/>
  <c r="AE4036" i="1" s="1"/>
  <c r="J4037" i="1"/>
  <c r="AE4037" i="1" s="1"/>
  <c r="J4038" i="1"/>
  <c r="AE4038" i="1" s="1"/>
  <c r="J4039" i="1"/>
  <c r="AE4039" i="1" s="1"/>
  <c r="J4040" i="1"/>
  <c r="AE4040" i="1" s="1"/>
  <c r="J4041" i="1"/>
  <c r="AE4041" i="1" s="1"/>
  <c r="J4042" i="1"/>
  <c r="AE4042" i="1" s="1"/>
  <c r="J4043" i="1"/>
  <c r="AE4043" i="1" s="1"/>
  <c r="J4044" i="1"/>
  <c r="AE4044" i="1" s="1"/>
  <c r="J4045" i="1"/>
  <c r="AE4045" i="1" s="1"/>
  <c r="J4046" i="1"/>
  <c r="AE4046" i="1" s="1"/>
  <c r="J4047" i="1"/>
  <c r="AE4047" i="1" s="1"/>
  <c r="J4048" i="1"/>
  <c r="AE4048" i="1" s="1"/>
  <c r="J4049" i="1"/>
  <c r="AE4049" i="1" s="1"/>
  <c r="J4050" i="1"/>
  <c r="AE4050" i="1" s="1"/>
  <c r="J4051" i="1"/>
  <c r="AE4051" i="1" s="1"/>
  <c r="J4052" i="1"/>
  <c r="AE4052" i="1" s="1"/>
  <c r="J4053" i="1"/>
  <c r="AE4053" i="1" s="1"/>
  <c r="J4054" i="1"/>
  <c r="AE4054" i="1" s="1"/>
  <c r="J4055" i="1"/>
  <c r="AE4055" i="1" s="1"/>
  <c r="J4056" i="1"/>
  <c r="AE4056" i="1" s="1"/>
  <c r="J4057" i="1"/>
  <c r="AE4057" i="1" s="1"/>
  <c r="J4058" i="1"/>
  <c r="AE4058" i="1" s="1"/>
  <c r="J4059" i="1"/>
  <c r="AE4059" i="1" s="1"/>
  <c r="J4060" i="1"/>
  <c r="AE4060" i="1" s="1"/>
  <c r="J4061" i="1"/>
  <c r="AE4061" i="1" s="1"/>
  <c r="J4062" i="1"/>
  <c r="AE4062" i="1" s="1"/>
  <c r="J4063" i="1"/>
  <c r="AE4063" i="1" s="1"/>
  <c r="J4064" i="1"/>
  <c r="AE4064" i="1" s="1"/>
  <c r="J4065" i="1"/>
  <c r="AE4065" i="1" s="1"/>
  <c r="J4066" i="1"/>
  <c r="AE4066" i="1" s="1"/>
  <c r="J4067" i="1"/>
  <c r="AE4067" i="1" s="1"/>
  <c r="J4068" i="1"/>
  <c r="AE4068" i="1" s="1"/>
  <c r="J4069" i="1"/>
  <c r="AE4069" i="1" s="1"/>
  <c r="J4070" i="1"/>
  <c r="AE4070" i="1" s="1"/>
  <c r="J4071" i="1"/>
  <c r="AE4071" i="1" s="1"/>
  <c r="J4072" i="1"/>
  <c r="AE4072" i="1" s="1"/>
  <c r="J4073" i="1"/>
  <c r="AE4073" i="1" s="1"/>
  <c r="J4074" i="1"/>
  <c r="AE4074" i="1" s="1"/>
  <c r="J4075" i="1"/>
  <c r="AE4075" i="1" s="1"/>
  <c r="J4076" i="1"/>
  <c r="AE4076" i="1" s="1"/>
  <c r="J4077" i="1"/>
  <c r="AE4077" i="1" s="1"/>
  <c r="J4078" i="1"/>
  <c r="AE4078" i="1" s="1"/>
  <c r="J4079" i="1"/>
  <c r="AE4079" i="1" s="1"/>
  <c r="J4080" i="1"/>
  <c r="AE4080" i="1" s="1"/>
  <c r="J4081" i="1"/>
  <c r="AE4081" i="1" s="1"/>
  <c r="J4082" i="1"/>
  <c r="AE4082" i="1" s="1"/>
  <c r="J4083" i="1"/>
  <c r="AE4083" i="1" s="1"/>
  <c r="J4084" i="1"/>
  <c r="AE4084" i="1" s="1"/>
  <c r="J4085" i="1"/>
  <c r="AE4085" i="1" s="1"/>
  <c r="J4086" i="1"/>
  <c r="AE4086" i="1" s="1"/>
  <c r="J4087" i="1"/>
  <c r="AE4087" i="1" s="1"/>
  <c r="J4088" i="1"/>
  <c r="AE4088" i="1" s="1"/>
  <c r="J4089" i="1"/>
  <c r="AE4089" i="1" s="1"/>
  <c r="J4090" i="1"/>
  <c r="AE4090" i="1" s="1"/>
  <c r="J4091" i="1"/>
  <c r="AE4091" i="1" s="1"/>
  <c r="J4092" i="1"/>
  <c r="AE4092" i="1" s="1"/>
  <c r="J4093" i="1"/>
  <c r="AE4093" i="1" s="1"/>
  <c r="J4094" i="1"/>
  <c r="AE4094" i="1" s="1"/>
  <c r="J4095" i="1"/>
  <c r="AE4095" i="1" s="1"/>
  <c r="J4096" i="1"/>
  <c r="AE4096" i="1" s="1"/>
  <c r="J4097" i="1"/>
  <c r="AE4097" i="1" s="1"/>
  <c r="J4098" i="1"/>
  <c r="AE4098" i="1" s="1"/>
  <c r="J4099" i="1"/>
  <c r="AE4099" i="1" s="1"/>
  <c r="J4100" i="1"/>
  <c r="AE4100" i="1" s="1"/>
  <c r="J4101" i="1"/>
  <c r="AE4101" i="1" s="1"/>
  <c r="J4102" i="1"/>
  <c r="AE4102" i="1" s="1"/>
  <c r="J4103" i="1"/>
  <c r="AE4103" i="1" s="1"/>
  <c r="J4104" i="1"/>
  <c r="AE4104" i="1" s="1"/>
  <c r="J4105" i="1"/>
  <c r="AE4105" i="1" s="1"/>
  <c r="J4106" i="1"/>
  <c r="AE4106" i="1" s="1"/>
  <c r="J4107" i="1"/>
  <c r="AE4107" i="1" s="1"/>
  <c r="J4108" i="1"/>
  <c r="AE4108" i="1" s="1"/>
  <c r="J4109" i="1"/>
  <c r="AE4109" i="1" s="1"/>
  <c r="J4110" i="1"/>
  <c r="AE4110" i="1" s="1"/>
  <c r="J4111" i="1"/>
  <c r="AE4111" i="1" s="1"/>
  <c r="J4112" i="1"/>
  <c r="AE4112" i="1" s="1"/>
  <c r="J4113" i="1"/>
  <c r="AE4113" i="1" s="1"/>
  <c r="J4114" i="1"/>
  <c r="AE4114" i="1" s="1"/>
  <c r="J4115" i="1"/>
  <c r="AE4115" i="1" s="1"/>
  <c r="J4116" i="1"/>
  <c r="AE4116" i="1" s="1"/>
  <c r="J4117" i="1"/>
  <c r="AE4117" i="1" s="1"/>
  <c r="J4118" i="1"/>
  <c r="AE4118" i="1" s="1"/>
  <c r="J4119" i="1"/>
  <c r="AE4119" i="1" s="1"/>
  <c r="J4120" i="1"/>
  <c r="AE4120" i="1" s="1"/>
  <c r="J4121" i="1"/>
  <c r="AE4121" i="1" s="1"/>
  <c r="J4122" i="1"/>
  <c r="AE4122" i="1" s="1"/>
  <c r="J4123" i="1"/>
  <c r="AE4123" i="1" s="1"/>
  <c r="J4124" i="1"/>
  <c r="AE4124" i="1" s="1"/>
  <c r="J4125" i="1"/>
  <c r="AE4125" i="1" s="1"/>
  <c r="J4126" i="1"/>
  <c r="AE4126" i="1" s="1"/>
  <c r="J4127" i="1"/>
  <c r="AE4127" i="1" s="1"/>
  <c r="J4128" i="1"/>
  <c r="AE4128" i="1" s="1"/>
  <c r="J4129" i="1"/>
  <c r="AE4129" i="1" s="1"/>
  <c r="J4130" i="1"/>
  <c r="AE4130" i="1" s="1"/>
  <c r="J4131" i="1"/>
  <c r="AE4131" i="1" s="1"/>
  <c r="J4132" i="1"/>
  <c r="AE4132" i="1" s="1"/>
  <c r="J4133" i="1"/>
  <c r="AE4133" i="1" s="1"/>
  <c r="J4134" i="1"/>
  <c r="AE4134" i="1" s="1"/>
  <c r="J4135" i="1"/>
  <c r="AE4135" i="1" s="1"/>
  <c r="J4136" i="1"/>
  <c r="AE4136" i="1" s="1"/>
  <c r="J4137" i="1"/>
  <c r="AE4137" i="1" s="1"/>
  <c r="J4138" i="1"/>
  <c r="AE4138" i="1" s="1"/>
  <c r="J4139" i="1"/>
  <c r="AE4139" i="1" s="1"/>
  <c r="J4140" i="1"/>
  <c r="AE4140" i="1" s="1"/>
  <c r="J4141" i="1"/>
  <c r="AE4141" i="1" s="1"/>
  <c r="J4142" i="1"/>
  <c r="AE4142" i="1" s="1"/>
  <c r="J4143" i="1"/>
  <c r="AE4143" i="1" s="1"/>
  <c r="J4144" i="1"/>
  <c r="AE4144" i="1" s="1"/>
  <c r="J4145" i="1"/>
  <c r="AE4145" i="1" s="1"/>
  <c r="J4146" i="1"/>
  <c r="AE4146" i="1" s="1"/>
  <c r="J4147" i="1"/>
  <c r="AE4147" i="1" s="1"/>
  <c r="J4148" i="1"/>
  <c r="AE4148" i="1" s="1"/>
  <c r="J4149" i="1"/>
  <c r="AE4149" i="1" s="1"/>
  <c r="J4150" i="1"/>
  <c r="AE4150" i="1" s="1"/>
  <c r="J4151" i="1"/>
  <c r="AE4151" i="1" s="1"/>
  <c r="J4152" i="1"/>
  <c r="AE4152" i="1" s="1"/>
  <c r="J4153" i="1"/>
  <c r="AE4153" i="1" s="1"/>
  <c r="J4154" i="1"/>
  <c r="AE4154" i="1" s="1"/>
  <c r="J4155" i="1"/>
  <c r="AE4155" i="1" s="1"/>
  <c r="J4156" i="1"/>
  <c r="AE4156" i="1" s="1"/>
  <c r="J4157" i="1"/>
  <c r="AE4157" i="1" s="1"/>
  <c r="J4158" i="1"/>
  <c r="AE4158" i="1" s="1"/>
  <c r="J4159" i="1"/>
  <c r="AE4159" i="1" s="1"/>
  <c r="J4160" i="1"/>
  <c r="AE4160" i="1" s="1"/>
  <c r="J4161" i="1"/>
  <c r="AE4161" i="1" s="1"/>
  <c r="J4162" i="1"/>
  <c r="AE4162" i="1" s="1"/>
  <c r="J4163" i="1"/>
  <c r="AE4163" i="1" s="1"/>
  <c r="J4164" i="1"/>
  <c r="AE4164" i="1" s="1"/>
  <c r="J4165" i="1"/>
  <c r="AE4165" i="1" s="1"/>
  <c r="J4166" i="1"/>
  <c r="AE4166" i="1" s="1"/>
  <c r="J4167" i="1"/>
  <c r="AE4167" i="1" s="1"/>
  <c r="J4168" i="1"/>
  <c r="AE4168" i="1" s="1"/>
  <c r="J4169" i="1"/>
  <c r="AE4169" i="1" s="1"/>
  <c r="J4170" i="1"/>
  <c r="AE4170" i="1" s="1"/>
  <c r="J4171" i="1"/>
  <c r="AE4171" i="1" s="1"/>
  <c r="J4172" i="1"/>
  <c r="AE4172" i="1" s="1"/>
  <c r="J4173" i="1"/>
  <c r="AE4173" i="1" s="1"/>
  <c r="J4174" i="1"/>
  <c r="AE4174" i="1" s="1"/>
  <c r="J4175" i="1"/>
  <c r="AE4175" i="1" s="1"/>
  <c r="J4176" i="1"/>
  <c r="AE4176" i="1" s="1"/>
  <c r="J4177" i="1"/>
  <c r="AE4177" i="1" s="1"/>
  <c r="J4178" i="1"/>
  <c r="AE4178" i="1" s="1"/>
  <c r="J4179" i="1"/>
  <c r="AE4179" i="1" s="1"/>
  <c r="J4180" i="1"/>
  <c r="AE4180" i="1" s="1"/>
  <c r="J4181" i="1"/>
  <c r="AE4181" i="1" s="1"/>
  <c r="J4182" i="1"/>
  <c r="AE4182" i="1" s="1"/>
  <c r="J4183" i="1"/>
  <c r="AE4183" i="1" s="1"/>
  <c r="J4184" i="1"/>
  <c r="AE4184" i="1" s="1"/>
  <c r="J4185" i="1"/>
  <c r="AE4185" i="1" s="1"/>
  <c r="J4186" i="1"/>
  <c r="AE4186" i="1" s="1"/>
  <c r="J4187" i="1"/>
  <c r="AE4187" i="1" s="1"/>
  <c r="J4188" i="1"/>
  <c r="AE4188" i="1" s="1"/>
  <c r="J4189" i="1"/>
  <c r="AE4189" i="1" s="1"/>
  <c r="J4190" i="1"/>
  <c r="AE4190" i="1" s="1"/>
  <c r="J4191" i="1"/>
  <c r="AE4191" i="1" s="1"/>
  <c r="J4192" i="1"/>
  <c r="AE4192" i="1" s="1"/>
  <c r="J4193" i="1"/>
  <c r="AE4193" i="1" s="1"/>
  <c r="J4194" i="1"/>
  <c r="AE4194" i="1" s="1"/>
  <c r="J4195" i="1"/>
  <c r="AE4195" i="1" s="1"/>
  <c r="J4196" i="1"/>
  <c r="AE4196" i="1" s="1"/>
  <c r="J4197" i="1"/>
  <c r="AE4197" i="1" s="1"/>
  <c r="J4198" i="1"/>
  <c r="AE4198" i="1" s="1"/>
  <c r="J4199" i="1"/>
  <c r="AE4199" i="1" s="1"/>
  <c r="J4200" i="1"/>
  <c r="AE4200" i="1" s="1"/>
  <c r="J4201" i="1"/>
  <c r="AE4201" i="1" s="1"/>
  <c r="J4202" i="1"/>
  <c r="AE4202" i="1" s="1"/>
  <c r="J4203" i="1"/>
  <c r="AE4203" i="1" s="1"/>
  <c r="J4204" i="1"/>
  <c r="AE4204" i="1" s="1"/>
  <c r="J4205" i="1"/>
  <c r="AE4205" i="1" s="1"/>
  <c r="J4206" i="1"/>
  <c r="AE4206" i="1" s="1"/>
  <c r="J4207" i="1"/>
  <c r="AE4207" i="1" s="1"/>
  <c r="J4208" i="1"/>
  <c r="AE4208" i="1" s="1"/>
  <c r="J4209" i="1"/>
  <c r="AE4209" i="1" s="1"/>
  <c r="J4210" i="1"/>
  <c r="AE4210" i="1" s="1"/>
  <c r="J4211" i="1"/>
  <c r="AE4211" i="1" s="1"/>
  <c r="J4212" i="1"/>
  <c r="AE4212" i="1" s="1"/>
  <c r="J4213" i="1"/>
  <c r="AE4213" i="1" s="1"/>
  <c r="J4214" i="1"/>
  <c r="AE4214" i="1" s="1"/>
  <c r="J4215" i="1"/>
  <c r="AE4215" i="1" s="1"/>
  <c r="J4216" i="1"/>
  <c r="AE4216" i="1" s="1"/>
  <c r="J4217" i="1"/>
  <c r="AE4217" i="1" s="1"/>
  <c r="J4218" i="1"/>
  <c r="AE4218" i="1" s="1"/>
  <c r="J4219" i="1"/>
  <c r="AE4219" i="1" s="1"/>
  <c r="J4220" i="1"/>
  <c r="AE4220" i="1" s="1"/>
  <c r="J4221" i="1"/>
  <c r="AE4221" i="1" s="1"/>
  <c r="J4222" i="1"/>
  <c r="AE4222" i="1" s="1"/>
  <c r="J4223" i="1"/>
  <c r="AE4223" i="1" s="1"/>
  <c r="J4224" i="1"/>
  <c r="AE4224" i="1" s="1"/>
  <c r="J4225" i="1"/>
  <c r="AE4225" i="1" s="1"/>
  <c r="J4226" i="1"/>
  <c r="AE4226" i="1" s="1"/>
  <c r="J4227" i="1"/>
  <c r="AE4227" i="1" s="1"/>
  <c r="J4228" i="1"/>
  <c r="AE4228" i="1" s="1"/>
  <c r="J4229" i="1"/>
  <c r="AE4229" i="1" s="1"/>
  <c r="J4230" i="1"/>
  <c r="AE4230" i="1" s="1"/>
  <c r="J4231" i="1"/>
  <c r="AE4231" i="1" s="1"/>
  <c r="J4232" i="1"/>
  <c r="AE4232" i="1" s="1"/>
  <c r="J4233" i="1"/>
  <c r="AE4233" i="1" s="1"/>
  <c r="J4234" i="1"/>
  <c r="AE4234" i="1" s="1"/>
  <c r="J4235" i="1"/>
  <c r="AE4235" i="1" s="1"/>
  <c r="J4236" i="1"/>
  <c r="AE4236" i="1" s="1"/>
  <c r="J4237" i="1"/>
  <c r="AE4237" i="1" s="1"/>
  <c r="J4238" i="1"/>
  <c r="AE4238" i="1" s="1"/>
  <c r="J4239" i="1"/>
  <c r="AE4239" i="1" s="1"/>
  <c r="J4240" i="1"/>
  <c r="AE4240" i="1" s="1"/>
  <c r="J4241" i="1"/>
  <c r="AE4241" i="1" s="1"/>
  <c r="J4242" i="1"/>
  <c r="AE4242" i="1" s="1"/>
  <c r="J4243" i="1"/>
  <c r="AE4243" i="1" s="1"/>
  <c r="J4244" i="1"/>
  <c r="AE4244" i="1" s="1"/>
  <c r="J4245" i="1"/>
  <c r="AE4245" i="1" s="1"/>
  <c r="J4246" i="1"/>
  <c r="AE4246" i="1" s="1"/>
  <c r="J4247" i="1"/>
  <c r="AE4247" i="1" s="1"/>
  <c r="J4248" i="1"/>
  <c r="AE4248" i="1" s="1"/>
  <c r="J4249" i="1"/>
  <c r="AE4249" i="1" s="1"/>
  <c r="J4250" i="1"/>
  <c r="AE4250" i="1" s="1"/>
  <c r="J4251" i="1"/>
  <c r="AE4251" i="1" s="1"/>
  <c r="J4252" i="1"/>
  <c r="AE4252" i="1" s="1"/>
  <c r="J4253" i="1"/>
  <c r="AE4253" i="1" s="1"/>
  <c r="J4254" i="1"/>
  <c r="AE4254" i="1" s="1"/>
  <c r="J4255" i="1"/>
  <c r="AE4255" i="1" s="1"/>
  <c r="J4256" i="1"/>
  <c r="AE4256" i="1" s="1"/>
  <c r="J4257" i="1"/>
  <c r="AE4257" i="1" s="1"/>
  <c r="J4258" i="1"/>
  <c r="AE4258" i="1" s="1"/>
  <c r="J4259" i="1"/>
  <c r="AE4259" i="1" s="1"/>
  <c r="J4260" i="1"/>
  <c r="AE4260" i="1" s="1"/>
  <c r="J4261" i="1"/>
  <c r="AE4261" i="1" s="1"/>
  <c r="J4262" i="1"/>
  <c r="AE4262" i="1" s="1"/>
  <c r="J4263" i="1"/>
  <c r="AE4263" i="1" s="1"/>
  <c r="J4264" i="1"/>
  <c r="AE4264" i="1" s="1"/>
  <c r="J4265" i="1"/>
  <c r="AE4265" i="1" s="1"/>
  <c r="J4266" i="1"/>
  <c r="AE4266" i="1" s="1"/>
  <c r="J4267" i="1"/>
  <c r="AE4267" i="1" s="1"/>
  <c r="J4268" i="1"/>
  <c r="AE4268" i="1" s="1"/>
  <c r="J4269" i="1"/>
  <c r="AE4269" i="1" s="1"/>
  <c r="J4270" i="1"/>
  <c r="AE4270" i="1" s="1"/>
  <c r="J4271" i="1"/>
  <c r="AE4271" i="1" s="1"/>
  <c r="J4272" i="1"/>
  <c r="AE4272" i="1" s="1"/>
  <c r="J4273" i="1"/>
  <c r="AE4273" i="1" s="1"/>
  <c r="J4274" i="1"/>
  <c r="AE4274" i="1" s="1"/>
  <c r="J4275" i="1"/>
  <c r="AE4275" i="1" s="1"/>
  <c r="J4276" i="1"/>
  <c r="AE4276" i="1" s="1"/>
  <c r="J4277" i="1"/>
  <c r="AE4277" i="1" s="1"/>
  <c r="J4278" i="1"/>
  <c r="AE4278" i="1" s="1"/>
  <c r="J4279" i="1"/>
  <c r="AE4279" i="1" s="1"/>
  <c r="J4280" i="1"/>
  <c r="AE4280" i="1" s="1"/>
  <c r="J4281" i="1"/>
  <c r="AE4281" i="1" s="1"/>
  <c r="J4282" i="1"/>
  <c r="AE4282" i="1" s="1"/>
  <c r="J4283" i="1"/>
  <c r="AE4283" i="1" s="1"/>
  <c r="J4284" i="1"/>
  <c r="AE4284" i="1" s="1"/>
  <c r="J4285" i="1"/>
  <c r="AE4285" i="1" s="1"/>
  <c r="J4286" i="1"/>
  <c r="AE4286" i="1" s="1"/>
  <c r="J4287" i="1"/>
  <c r="AE4287" i="1" s="1"/>
  <c r="J4288" i="1"/>
  <c r="AE4288" i="1" s="1"/>
  <c r="J4289" i="1"/>
  <c r="AE4289" i="1" s="1"/>
  <c r="J4290" i="1"/>
  <c r="AE4290" i="1" s="1"/>
  <c r="J4291" i="1"/>
  <c r="AE4291" i="1" s="1"/>
  <c r="J4292" i="1"/>
  <c r="AE4292" i="1" s="1"/>
  <c r="J4293" i="1"/>
  <c r="AE4293" i="1" s="1"/>
  <c r="J4294" i="1"/>
  <c r="AE4294" i="1" s="1"/>
  <c r="J4295" i="1"/>
  <c r="AE4295" i="1" s="1"/>
  <c r="J4296" i="1"/>
  <c r="AE4296" i="1" s="1"/>
  <c r="J4297" i="1"/>
  <c r="AE4297" i="1" s="1"/>
  <c r="J4298" i="1"/>
  <c r="AE4298" i="1" s="1"/>
  <c r="J4299" i="1"/>
  <c r="AE4299" i="1" s="1"/>
  <c r="J4300" i="1"/>
  <c r="AE4300" i="1" s="1"/>
  <c r="J4301" i="1"/>
  <c r="AE4301" i="1" s="1"/>
  <c r="J4302" i="1"/>
  <c r="AE4302" i="1" s="1"/>
  <c r="J4303" i="1"/>
  <c r="AE4303" i="1" s="1"/>
  <c r="J4304" i="1"/>
  <c r="AE4304" i="1" s="1"/>
  <c r="J4305" i="1"/>
  <c r="AE4305" i="1" s="1"/>
  <c r="J4306" i="1"/>
  <c r="AE4306" i="1" s="1"/>
  <c r="J4307" i="1"/>
  <c r="AE4307" i="1" s="1"/>
  <c r="J4308" i="1"/>
  <c r="AE4308" i="1" s="1"/>
  <c r="J4309" i="1"/>
  <c r="AE4309" i="1" s="1"/>
  <c r="J4310" i="1"/>
  <c r="AE4310" i="1" s="1"/>
  <c r="J4311" i="1"/>
  <c r="AE4311" i="1" s="1"/>
  <c r="J4312" i="1"/>
  <c r="AE4312" i="1" s="1"/>
  <c r="J4313" i="1"/>
  <c r="AE4313" i="1" s="1"/>
  <c r="J4314" i="1"/>
  <c r="AE4314" i="1" s="1"/>
  <c r="J4315" i="1"/>
  <c r="AE4315" i="1" s="1"/>
  <c r="J4316" i="1"/>
  <c r="AE4316" i="1" s="1"/>
  <c r="J4317" i="1"/>
  <c r="AE4317" i="1" s="1"/>
  <c r="J4318" i="1"/>
  <c r="AE4318" i="1" s="1"/>
  <c r="J4319" i="1"/>
  <c r="AE4319" i="1" s="1"/>
  <c r="J4320" i="1"/>
  <c r="AE4320" i="1" s="1"/>
  <c r="J4321" i="1"/>
  <c r="AE4321" i="1" s="1"/>
  <c r="J4322" i="1"/>
  <c r="AE4322" i="1" s="1"/>
  <c r="J4323" i="1"/>
  <c r="AE4323" i="1" s="1"/>
  <c r="J4324" i="1"/>
  <c r="AE4324" i="1" s="1"/>
  <c r="J4325" i="1"/>
  <c r="AE4325" i="1" s="1"/>
  <c r="J4326" i="1"/>
  <c r="AE4326" i="1" s="1"/>
  <c r="J4327" i="1"/>
  <c r="AE4327" i="1" s="1"/>
  <c r="J4328" i="1"/>
  <c r="AE4328" i="1" s="1"/>
  <c r="J4329" i="1"/>
  <c r="AE4329" i="1" s="1"/>
  <c r="J4330" i="1"/>
  <c r="AE4330" i="1" s="1"/>
  <c r="J4331" i="1"/>
  <c r="AE4331" i="1" s="1"/>
  <c r="J4332" i="1"/>
  <c r="AE4332" i="1" s="1"/>
  <c r="J4333" i="1"/>
  <c r="AE4333" i="1" s="1"/>
  <c r="J4334" i="1"/>
  <c r="AE4334" i="1" s="1"/>
  <c r="J4335" i="1"/>
  <c r="AE4335" i="1" s="1"/>
  <c r="J4336" i="1"/>
  <c r="AE4336" i="1" s="1"/>
  <c r="J4337" i="1"/>
  <c r="AE4337" i="1" s="1"/>
  <c r="J4338" i="1"/>
  <c r="AE4338" i="1" s="1"/>
  <c r="J4339" i="1"/>
  <c r="AE4339" i="1" s="1"/>
  <c r="J4340" i="1"/>
  <c r="AE4340" i="1" s="1"/>
  <c r="J4341" i="1"/>
  <c r="AE4341" i="1" s="1"/>
  <c r="J4342" i="1"/>
  <c r="AE4342" i="1" s="1"/>
  <c r="J4343" i="1"/>
  <c r="AE4343" i="1" s="1"/>
  <c r="J4344" i="1"/>
  <c r="AE4344" i="1" s="1"/>
  <c r="J4345" i="1"/>
  <c r="AE4345" i="1" s="1"/>
  <c r="J4346" i="1"/>
  <c r="AE4346" i="1" s="1"/>
  <c r="J4347" i="1"/>
  <c r="AE4347" i="1" s="1"/>
  <c r="J4348" i="1"/>
  <c r="AE4348" i="1" s="1"/>
  <c r="J4349" i="1"/>
  <c r="AE4349" i="1" s="1"/>
  <c r="J4350" i="1"/>
  <c r="AE4350" i="1" s="1"/>
  <c r="J4351" i="1"/>
  <c r="AE4351" i="1" s="1"/>
  <c r="J4352" i="1"/>
  <c r="AE4352" i="1" s="1"/>
  <c r="J4353" i="1"/>
  <c r="AE4353" i="1" s="1"/>
  <c r="J4354" i="1"/>
  <c r="AE4354" i="1" s="1"/>
  <c r="J4355" i="1"/>
  <c r="AE4355" i="1" s="1"/>
  <c r="J4356" i="1"/>
  <c r="AE4356" i="1" s="1"/>
  <c r="J4357" i="1"/>
  <c r="AE4357" i="1" s="1"/>
  <c r="J4358" i="1"/>
  <c r="AE4358" i="1" s="1"/>
  <c r="J4359" i="1"/>
  <c r="AE4359" i="1" s="1"/>
  <c r="J4360" i="1"/>
  <c r="AE4360" i="1" s="1"/>
  <c r="J4361" i="1"/>
  <c r="AE4361" i="1" s="1"/>
  <c r="J4362" i="1"/>
  <c r="AE4362" i="1" s="1"/>
  <c r="J4363" i="1"/>
  <c r="AE4363" i="1" s="1"/>
  <c r="J4364" i="1"/>
  <c r="AE4364" i="1" s="1"/>
  <c r="J4365" i="1"/>
  <c r="AE4365" i="1" s="1"/>
  <c r="J4366" i="1"/>
  <c r="AE4366" i="1" s="1"/>
  <c r="J4367" i="1"/>
  <c r="AE4367" i="1" s="1"/>
  <c r="J4368" i="1"/>
  <c r="AE4368" i="1" s="1"/>
  <c r="J4369" i="1"/>
  <c r="AE4369" i="1" s="1"/>
  <c r="J4370" i="1"/>
  <c r="AE4370" i="1" s="1"/>
  <c r="J4371" i="1"/>
  <c r="AE4371" i="1" s="1"/>
  <c r="J4372" i="1"/>
  <c r="AE4372" i="1" s="1"/>
  <c r="J4373" i="1"/>
  <c r="AE4373" i="1" s="1"/>
  <c r="J4374" i="1"/>
  <c r="AE4374" i="1" s="1"/>
  <c r="J4375" i="1"/>
  <c r="AE4375" i="1" s="1"/>
  <c r="J4376" i="1"/>
  <c r="AE4376" i="1" s="1"/>
  <c r="J4377" i="1"/>
  <c r="AE4377" i="1" s="1"/>
  <c r="J4378" i="1"/>
  <c r="AE4378" i="1" s="1"/>
  <c r="J4379" i="1"/>
  <c r="AE4379" i="1" s="1"/>
  <c r="J4380" i="1"/>
  <c r="AE4380" i="1" s="1"/>
  <c r="J4381" i="1"/>
  <c r="AE4381" i="1" s="1"/>
  <c r="J4382" i="1"/>
  <c r="AE4382" i="1" s="1"/>
  <c r="J4383" i="1"/>
  <c r="AE4383" i="1" s="1"/>
  <c r="J4384" i="1"/>
  <c r="AE4384" i="1" s="1"/>
  <c r="J4385" i="1"/>
  <c r="AE4385" i="1" s="1"/>
  <c r="J4386" i="1"/>
  <c r="AE4386" i="1" s="1"/>
  <c r="J4387" i="1"/>
  <c r="AE4387" i="1" s="1"/>
  <c r="J4388" i="1"/>
  <c r="AE4388" i="1" s="1"/>
  <c r="J4389" i="1"/>
  <c r="AE4389" i="1" s="1"/>
  <c r="J4390" i="1"/>
  <c r="AE4390" i="1" s="1"/>
  <c r="J4391" i="1"/>
  <c r="AE4391" i="1" s="1"/>
  <c r="J4392" i="1"/>
  <c r="AE4392" i="1" s="1"/>
  <c r="J4393" i="1"/>
  <c r="AE4393" i="1" s="1"/>
  <c r="J4394" i="1"/>
  <c r="AE4394" i="1" s="1"/>
  <c r="J4395" i="1"/>
  <c r="AE4395" i="1" s="1"/>
  <c r="J4396" i="1"/>
  <c r="AE4396" i="1" s="1"/>
  <c r="J4397" i="1"/>
  <c r="AE4397" i="1" s="1"/>
  <c r="J4398" i="1"/>
  <c r="AE4398" i="1" s="1"/>
  <c r="J4399" i="1"/>
  <c r="AE4399" i="1" s="1"/>
  <c r="J4400" i="1"/>
  <c r="AE4400" i="1" s="1"/>
  <c r="J4401" i="1"/>
  <c r="AE4401" i="1" s="1"/>
  <c r="J4402" i="1"/>
  <c r="AE4402" i="1" s="1"/>
  <c r="J4403" i="1"/>
  <c r="AE4403" i="1" s="1"/>
  <c r="J4404" i="1"/>
  <c r="AE4404" i="1" s="1"/>
  <c r="J4405" i="1"/>
  <c r="AE4405" i="1" s="1"/>
  <c r="J4406" i="1"/>
  <c r="AE4406" i="1" s="1"/>
  <c r="J4407" i="1"/>
  <c r="AE4407" i="1" s="1"/>
  <c r="J4408" i="1"/>
  <c r="AE4408" i="1" s="1"/>
  <c r="J4409" i="1"/>
  <c r="AE4409" i="1" s="1"/>
  <c r="J4410" i="1"/>
  <c r="AE4410" i="1" s="1"/>
  <c r="J4411" i="1"/>
  <c r="AE4411" i="1" s="1"/>
  <c r="J4412" i="1"/>
  <c r="AE4412" i="1" s="1"/>
  <c r="J4413" i="1"/>
  <c r="AE4413" i="1" s="1"/>
  <c r="J4414" i="1"/>
  <c r="AE4414" i="1" s="1"/>
  <c r="J4415" i="1"/>
  <c r="AE4415" i="1" s="1"/>
  <c r="J4416" i="1"/>
  <c r="AE4416" i="1" s="1"/>
  <c r="J4417" i="1"/>
  <c r="AE4417" i="1" s="1"/>
  <c r="J4418" i="1"/>
  <c r="AE4418" i="1" s="1"/>
  <c r="J4419" i="1"/>
  <c r="AE4419" i="1" s="1"/>
  <c r="J4420" i="1"/>
  <c r="AE4420" i="1" s="1"/>
  <c r="J4421" i="1"/>
  <c r="AE4421" i="1" s="1"/>
  <c r="J4422" i="1"/>
  <c r="AE4422" i="1" s="1"/>
  <c r="J4423" i="1"/>
  <c r="AE4423" i="1" s="1"/>
  <c r="J4424" i="1"/>
  <c r="AE4424" i="1" s="1"/>
  <c r="J4425" i="1"/>
  <c r="AE4425" i="1" s="1"/>
  <c r="J4426" i="1"/>
  <c r="AE4426" i="1" s="1"/>
  <c r="J4427" i="1"/>
  <c r="AE4427" i="1" s="1"/>
  <c r="J4428" i="1"/>
  <c r="AE4428" i="1" s="1"/>
  <c r="J4429" i="1"/>
  <c r="AE4429" i="1" s="1"/>
  <c r="J4430" i="1"/>
  <c r="AE4430" i="1" s="1"/>
  <c r="J4431" i="1"/>
  <c r="AE4431" i="1" s="1"/>
  <c r="J4432" i="1"/>
  <c r="AE4432" i="1" s="1"/>
  <c r="J4433" i="1"/>
  <c r="AE4433" i="1" s="1"/>
  <c r="J4434" i="1"/>
  <c r="AE4434" i="1" s="1"/>
  <c r="J4435" i="1"/>
  <c r="AE4435" i="1" s="1"/>
  <c r="J4436" i="1"/>
  <c r="AE4436" i="1" s="1"/>
  <c r="J4437" i="1"/>
  <c r="AE4437" i="1" s="1"/>
  <c r="J4438" i="1"/>
  <c r="AE4438" i="1" s="1"/>
  <c r="J4439" i="1"/>
  <c r="AE4439" i="1" s="1"/>
  <c r="J4440" i="1"/>
  <c r="AE4440" i="1" s="1"/>
  <c r="J4441" i="1"/>
  <c r="AE4441" i="1" s="1"/>
  <c r="J4442" i="1"/>
  <c r="AE4442" i="1" s="1"/>
  <c r="J4443" i="1"/>
  <c r="AE4443" i="1" s="1"/>
  <c r="J4444" i="1"/>
  <c r="AE4444" i="1" s="1"/>
  <c r="J4445" i="1"/>
  <c r="AE4445" i="1" s="1"/>
  <c r="J4446" i="1"/>
  <c r="AE4446" i="1" s="1"/>
  <c r="J4447" i="1"/>
  <c r="AE4447" i="1" s="1"/>
  <c r="J4448" i="1"/>
  <c r="AE4448" i="1" s="1"/>
  <c r="J4449" i="1"/>
  <c r="AE4449" i="1" s="1"/>
  <c r="J4450" i="1"/>
  <c r="AE4450" i="1" s="1"/>
  <c r="J4451" i="1"/>
  <c r="AE4451" i="1" s="1"/>
  <c r="J4452" i="1"/>
  <c r="AE4452" i="1" s="1"/>
  <c r="J4453" i="1"/>
  <c r="AE4453" i="1" s="1"/>
  <c r="J4454" i="1"/>
  <c r="AE4454" i="1" s="1"/>
  <c r="J4455" i="1"/>
  <c r="AE4455" i="1" s="1"/>
  <c r="J4456" i="1"/>
  <c r="AE4456" i="1" s="1"/>
  <c r="J4457" i="1"/>
  <c r="AE4457" i="1" s="1"/>
  <c r="J4458" i="1"/>
  <c r="AE4458" i="1" s="1"/>
  <c r="J4459" i="1"/>
  <c r="AE4459" i="1" s="1"/>
  <c r="J4460" i="1"/>
  <c r="AE4460" i="1" s="1"/>
  <c r="J4461" i="1"/>
  <c r="AE4461" i="1" s="1"/>
  <c r="J4462" i="1"/>
  <c r="AE4462" i="1" s="1"/>
  <c r="J4463" i="1"/>
  <c r="AE4463" i="1" s="1"/>
  <c r="J4464" i="1"/>
  <c r="AE4464" i="1" s="1"/>
  <c r="J4465" i="1"/>
  <c r="AE4465" i="1" s="1"/>
  <c r="J4466" i="1"/>
  <c r="AE4466" i="1" s="1"/>
  <c r="J4467" i="1"/>
  <c r="AE4467" i="1" s="1"/>
  <c r="J4468" i="1"/>
  <c r="AE4468" i="1" s="1"/>
  <c r="J4469" i="1"/>
  <c r="AE4469" i="1" s="1"/>
  <c r="J4470" i="1"/>
  <c r="AE4470" i="1" s="1"/>
  <c r="J4471" i="1"/>
  <c r="AE4471" i="1" s="1"/>
  <c r="J4472" i="1"/>
  <c r="AE4472" i="1" s="1"/>
  <c r="J4473" i="1"/>
  <c r="AE4473" i="1" s="1"/>
  <c r="J4474" i="1"/>
  <c r="AE4474" i="1" s="1"/>
  <c r="J4475" i="1"/>
  <c r="AE4475" i="1" s="1"/>
  <c r="J4476" i="1"/>
  <c r="AE4476" i="1" s="1"/>
  <c r="J4477" i="1"/>
  <c r="AE4477" i="1" s="1"/>
  <c r="J4478" i="1"/>
  <c r="AE4478" i="1" s="1"/>
  <c r="J4479" i="1"/>
  <c r="AE4479" i="1" s="1"/>
  <c r="J4480" i="1"/>
  <c r="AE4480" i="1" s="1"/>
  <c r="J4481" i="1"/>
  <c r="AE4481" i="1" s="1"/>
  <c r="J4482" i="1"/>
  <c r="AE4482" i="1" s="1"/>
  <c r="J4483" i="1"/>
  <c r="AE4483" i="1" s="1"/>
  <c r="J4484" i="1"/>
  <c r="AE4484" i="1" s="1"/>
  <c r="J4485" i="1"/>
  <c r="AE4485" i="1" s="1"/>
  <c r="J4486" i="1"/>
  <c r="AE4486" i="1" s="1"/>
  <c r="J4487" i="1"/>
  <c r="AE4487" i="1" s="1"/>
  <c r="J4488" i="1"/>
  <c r="AE4488" i="1" s="1"/>
  <c r="J4489" i="1"/>
  <c r="AE4489" i="1" s="1"/>
  <c r="J4490" i="1"/>
  <c r="AE4490" i="1" s="1"/>
  <c r="J4491" i="1"/>
  <c r="AE4491" i="1" s="1"/>
  <c r="J4492" i="1"/>
  <c r="AE4492" i="1" s="1"/>
  <c r="J4493" i="1"/>
  <c r="AE4493" i="1" s="1"/>
  <c r="J4494" i="1"/>
  <c r="AE4494" i="1" s="1"/>
  <c r="J4495" i="1"/>
  <c r="AE4495" i="1" s="1"/>
  <c r="J4496" i="1"/>
  <c r="AE4496" i="1" s="1"/>
  <c r="J4497" i="1"/>
  <c r="AE4497" i="1" s="1"/>
  <c r="J4498" i="1"/>
  <c r="AE4498" i="1" s="1"/>
  <c r="J4499" i="1"/>
  <c r="AE4499" i="1" s="1"/>
  <c r="J4500" i="1"/>
  <c r="AE4500" i="1" s="1"/>
  <c r="J4501" i="1"/>
  <c r="AE4501" i="1" s="1"/>
  <c r="J4502" i="1"/>
  <c r="AE4502" i="1" s="1"/>
  <c r="J4503" i="1"/>
  <c r="AE4503" i="1" s="1"/>
  <c r="J4504" i="1"/>
  <c r="AE4504" i="1" s="1"/>
  <c r="J4505" i="1"/>
  <c r="AE4505" i="1" s="1"/>
  <c r="J4506" i="1"/>
  <c r="AE4506" i="1" s="1"/>
  <c r="J4507" i="1"/>
  <c r="AE4507" i="1" s="1"/>
  <c r="J4508" i="1"/>
  <c r="AE4508" i="1" s="1"/>
  <c r="J4509" i="1"/>
  <c r="AE4509" i="1" s="1"/>
  <c r="J4510" i="1"/>
  <c r="AE4510" i="1" s="1"/>
  <c r="J4511" i="1"/>
  <c r="AE4511" i="1" s="1"/>
  <c r="J4512" i="1"/>
  <c r="AE4512" i="1" s="1"/>
  <c r="J4513" i="1"/>
  <c r="AE4513" i="1" s="1"/>
  <c r="J4514" i="1"/>
  <c r="AE4514" i="1" s="1"/>
  <c r="J4515" i="1"/>
  <c r="AE4515" i="1" s="1"/>
  <c r="J4516" i="1"/>
  <c r="AE4516" i="1" s="1"/>
  <c r="J4517" i="1"/>
  <c r="AE4517" i="1" s="1"/>
  <c r="J4518" i="1"/>
  <c r="AE4518" i="1" s="1"/>
  <c r="J4519" i="1"/>
  <c r="AE4519" i="1" s="1"/>
  <c r="J4520" i="1"/>
  <c r="AE4520" i="1" s="1"/>
  <c r="J4521" i="1"/>
  <c r="AE4521" i="1" s="1"/>
  <c r="J4522" i="1"/>
  <c r="AE4522" i="1" s="1"/>
  <c r="J4523" i="1"/>
  <c r="AE4523" i="1" s="1"/>
  <c r="J4524" i="1"/>
  <c r="AE4524" i="1" s="1"/>
  <c r="J4525" i="1"/>
  <c r="AE4525" i="1" s="1"/>
  <c r="J4526" i="1"/>
  <c r="AE4526" i="1" s="1"/>
  <c r="J4527" i="1"/>
  <c r="AE4527" i="1" s="1"/>
  <c r="J4528" i="1"/>
  <c r="AE4528" i="1" s="1"/>
  <c r="J4529" i="1"/>
  <c r="AE4529" i="1" s="1"/>
  <c r="J4530" i="1"/>
  <c r="AE4530" i="1" s="1"/>
  <c r="J4531" i="1"/>
  <c r="AE4531" i="1" s="1"/>
  <c r="J4532" i="1"/>
  <c r="AE4532" i="1" s="1"/>
  <c r="J4533" i="1"/>
  <c r="AE4533" i="1" s="1"/>
  <c r="J4534" i="1"/>
  <c r="AE4534" i="1" s="1"/>
  <c r="J4535" i="1"/>
  <c r="AE4535" i="1" s="1"/>
  <c r="J4536" i="1"/>
  <c r="AE4536" i="1" s="1"/>
  <c r="J4537" i="1"/>
  <c r="AE4537" i="1" s="1"/>
  <c r="J4538" i="1"/>
  <c r="AE4538" i="1" s="1"/>
  <c r="J4539" i="1"/>
  <c r="AE4539" i="1" s="1"/>
  <c r="J4540" i="1"/>
  <c r="AE4540" i="1" s="1"/>
  <c r="J4541" i="1"/>
  <c r="AE4541" i="1" s="1"/>
  <c r="J4542" i="1"/>
  <c r="AE4542" i="1" s="1"/>
  <c r="J4543" i="1"/>
  <c r="AE4543" i="1" s="1"/>
  <c r="J4544" i="1"/>
  <c r="AE4544" i="1" s="1"/>
  <c r="J4545" i="1"/>
  <c r="AE4545" i="1" s="1"/>
  <c r="J4546" i="1"/>
  <c r="AE4546" i="1" s="1"/>
  <c r="J4547" i="1"/>
  <c r="AE4547" i="1" s="1"/>
  <c r="J4548" i="1"/>
  <c r="AE4548" i="1" s="1"/>
  <c r="J4549" i="1"/>
  <c r="AE4549" i="1" s="1"/>
  <c r="J4550" i="1"/>
  <c r="AE4550" i="1" s="1"/>
  <c r="J4551" i="1"/>
  <c r="AE4551" i="1" s="1"/>
  <c r="J4552" i="1"/>
  <c r="AE4552" i="1" s="1"/>
  <c r="J4553" i="1"/>
  <c r="AE4553" i="1" s="1"/>
  <c r="J4554" i="1"/>
  <c r="AE4554" i="1" s="1"/>
  <c r="J4555" i="1"/>
  <c r="AE4555" i="1" s="1"/>
  <c r="J4556" i="1"/>
  <c r="AE4556" i="1" s="1"/>
  <c r="J4557" i="1"/>
  <c r="AE4557" i="1" s="1"/>
  <c r="J4558" i="1"/>
  <c r="AE4558" i="1" s="1"/>
  <c r="J4559" i="1"/>
  <c r="AE4559" i="1" s="1"/>
  <c r="J4560" i="1"/>
  <c r="AE4560" i="1" s="1"/>
  <c r="J4561" i="1"/>
  <c r="AE4561" i="1" s="1"/>
  <c r="J4562" i="1"/>
  <c r="AE4562" i="1" s="1"/>
  <c r="J4563" i="1"/>
  <c r="AE4563" i="1" s="1"/>
  <c r="J4564" i="1"/>
  <c r="AE4564" i="1" s="1"/>
  <c r="J4565" i="1"/>
  <c r="AE4565" i="1" s="1"/>
  <c r="J4566" i="1"/>
  <c r="AE4566" i="1" s="1"/>
  <c r="J4567" i="1"/>
  <c r="AE4567" i="1" s="1"/>
  <c r="J4568" i="1"/>
  <c r="AE4568" i="1" s="1"/>
  <c r="J4569" i="1"/>
  <c r="AE4569" i="1" s="1"/>
  <c r="J4570" i="1"/>
  <c r="AE4570" i="1" s="1"/>
  <c r="J4571" i="1"/>
  <c r="AE4571" i="1" s="1"/>
  <c r="J4572" i="1"/>
  <c r="AE4572" i="1" s="1"/>
  <c r="J4573" i="1"/>
  <c r="AE4573" i="1" s="1"/>
  <c r="J4574" i="1"/>
  <c r="AE4574" i="1" s="1"/>
  <c r="J4575" i="1"/>
  <c r="AE4575" i="1" s="1"/>
  <c r="J4576" i="1"/>
  <c r="AE4576" i="1" s="1"/>
  <c r="J4577" i="1"/>
  <c r="AE4577" i="1" s="1"/>
  <c r="J4578" i="1"/>
  <c r="AE4578" i="1" s="1"/>
  <c r="J4579" i="1"/>
  <c r="AE4579" i="1" s="1"/>
  <c r="J4580" i="1"/>
  <c r="AE4580" i="1" s="1"/>
  <c r="J4581" i="1"/>
  <c r="AE4581" i="1" s="1"/>
  <c r="J4582" i="1"/>
  <c r="AE4582" i="1" s="1"/>
  <c r="J4583" i="1"/>
  <c r="AE4583" i="1" s="1"/>
  <c r="J4584" i="1"/>
  <c r="AE4584" i="1" s="1"/>
  <c r="J4585" i="1"/>
  <c r="AE4585" i="1" s="1"/>
  <c r="J4586" i="1"/>
  <c r="AE4586" i="1" s="1"/>
  <c r="J4587" i="1"/>
  <c r="AE4587" i="1" s="1"/>
  <c r="J4588" i="1"/>
  <c r="AE4588" i="1" s="1"/>
  <c r="J4589" i="1"/>
  <c r="AE4589" i="1" s="1"/>
  <c r="J4590" i="1"/>
  <c r="AE4590" i="1" s="1"/>
  <c r="J4591" i="1"/>
  <c r="AE4591" i="1" s="1"/>
  <c r="J4592" i="1"/>
  <c r="AE4592" i="1" s="1"/>
  <c r="J4593" i="1"/>
  <c r="AE4593" i="1" s="1"/>
  <c r="J4594" i="1"/>
  <c r="AE4594" i="1" s="1"/>
  <c r="J4595" i="1"/>
  <c r="AE4595" i="1" s="1"/>
  <c r="J4596" i="1"/>
  <c r="AE4596" i="1" s="1"/>
  <c r="J4597" i="1"/>
  <c r="AE4597" i="1" s="1"/>
  <c r="J4598" i="1"/>
  <c r="AE4598" i="1" s="1"/>
  <c r="J4599" i="1"/>
  <c r="AE4599" i="1" s="1"/>
  <c r="J4600" i="1"/>
  <c r="AE4600" i="1" s="1"/>
  <c r="J4601" i="1"/>
  <c r="AE4601" i="1" s="1"/>
  <c r="J4602" i="1"/>
  <c r="AE4602" i="1" s="1"/>
  <c r="J4603" i="1"/>
  <c r="AE4603" i="1" s="1"/>
  <c r="J4604" i="1"/>
  <c r="AE4604" i="1" s="1"/>
  <c r="J4605" i="1"/>
  <c r="AE4605" i="1" s="1"/>
  <c r="J4606" i="1"/>
  <c r="AE4606" i="1" s="1"/>
  <c r="J4607" i="1"/>
  <c r="AE4607" i="1" s="1"/>
  <c r="J4608" i="1"/>
  <c r="AE4608" i="1" s="1"/>
  <c r="J4609" i="1"/>
  <c r="AE4609" i="1" s="1"/>
  <c r="J4610" i="1"/>
  <c r="AE4610" i="1" s="1"/>
  <c r="J4611" i="1"/>
  <c r="AE4611" i="1" s="1"/>
  <c r="J4612" i="1"/>
  <c r="AE4612" i="1" s="1"/>
  <c r="J4613" i="1"/>
  <c r="AE4613" i="1" s="1"/>
  <c r="J4614" i="1"/>
  <c r="AE4614" i="1" s="1"/>
  <c r="J4615" i="1"/>
  <c r="AE4615" i="1" s="1"/>
  <c r="J4616" i="1"/>
  <c r="AE4616" i="1" s="1"/>
  <c r="J4617" i="1"/>
  <c r="AE4617" i="1" s="1"/>
  <c r="J4618" i="1"/>
  <c r="AE4618" i="1" s="1"/>
  <c r="J4619" i="1"/>
  <c r="AE4619" i="1" s="1"/>
  <c r="J4620" i="1"/>
  <c r="AE4620" i="1" s="1"/>
  <c r="J4621" i="1"/>
  <c r="AE4621" i="1" s="1"/>
  <c r="J4622" i="1"/>
  <c r="AE4622" i="1" s="1"/>
  <c r="J4623" i="1"/>
  <c r="AE4623" i="1" s="1"/>
  <c r="J4624" i="1"/>
  <c r="AE4624" i="1" s="1"/>
  <c r="J4625" i="1"/>
  <c r="AE4625" i="1" s="1"/>
  <c r="J4626" i="1"/>
  <c r="AE4626" i="1" s="1"/>
  <c r="J4627" i="1"/>
  <c r="AE4627" i="1" s="1"/>
  <c r="J4628" i="1"/>
  <c r="AE4628" i="1" s="1"/>
  <c r="J4629" i="1"/>
  <c r="AE4629" i="1" s="1"/>
  <c r="J4630" i="1"/>
  <c r="AE4630" i="1" s="1"/>
  <c r="J4631" i="1"/>
  <c r="AE4631" i="1" s="1"/>
  <c r="J4632" i="1"/>
  <c r="AE4632" i="1" s="1"/>
  <c r="J4633" i="1"/>
  <c r="AE4633" i="1" s="1"/>
  <c r="J4634" i="1"/>
  <c r="AE4634" i="1" s="1"/>
  <c r="J4635" i="1"/>
  <c r="AE4635" i="1" s="1"/>
  <c r="J4636" i="1"/>
  <c r="AE4636" i="1" s="1"/>
  <c r="J4637" i="1"/>
  <c r="AE4637" i="1" s="1"/>
  <c r="J4638" i="1"/>
  <c r="AE4638" i="1" s="1"/>
  <c r="J4639" i="1"/>
  <c r="AE4639" i="1" s="1"/>
  <c r="J4640" i="1"/>
  <c r="AE4640" i="1" s="1"/>
  <c r="J4641" i="1"/>
  <c r="AE4641" i="1" s="1"/>
  <c r="J4642" i="1"/>
  <c r="AE4642" i="1" s="1"/>
  <c r="J4643" i="1"/>
  <c r="AE4643" i="1" s="1"/>
  <c r="J4644" i="1"/>
  <c r="AE4644" i="1" s="1"/>
  <c r="J4645" i="1"/>
  <c r="AE4645" i="1" s="1"/>
  <c r="J4646" i="1"/>
  <c r="AE4646" i="1" s="1"/>
  <c r="J4647" i="1"/>
  <c r="AE4647" i="1" s="1"/>
  <c r="J4648" i="1"/>
  <c r="AE4648" i="1" s="1"/>
  <c r="J4649" i="1"/>
  <c r="AE4649" i="1" s="1"/>
  <c r="J4650" i="1"/>
  <c r="AE4650" i="1" s="1"/>
  <c r="J4651" i="1"/>
  <c r="AE4651" i="1" s="1"/>
  <c r="J4652" i="1"/>
  <c r="AE4652" i="1" s="1"/>
  <c r="J4653" i="1"/>
  <c r="AE4653" i="1" s="1"/>
  <c r="J4654" i="1"/>
  <c r="AE4654" i="1" s="1"/>
  <c r="J4655" i="1"/>
  <c r="AE4655" i="1" s="1"/>
  <c r="J4656" i="1"/>
  <c r="AE4656" i="1" s="1"/>
  <c r="J4657" i="1"/>
  <c r="AE4657" i="1" s="1"/>
  <c r="J4658" i="1"/>
  <c r="AE4658" i="1" s="1"/>
  <c r="J4659" i="1"/>
  <c r="AE4659" i="1" s="1"/>
  <c r="J4660" i="1"/>
  <c r="AE4660" i="1" s="1"/>
  <c r="J4661" i="1"/>
  <c r="AE4661" i="1" s="1"/>
  <c r="J4662" i="1"/>
  <c r="AE4662" i="1" s="1"/>
  <c r="J4663" i="1"/>
  <c r="AE4663" i="1" s="1"/>
  <c r="J4664" i="1"/>
  <c r="AE4664" i="1" s="1"/>
  <c r="J4665" i="1"/>
  <c r="AE4665" i="1" s="1"/>
  <c r="J4666" i="1"/>
  <c r="AE4666" i="1" s="1"/>
  <c r="J4667" i="1"/>
  <c r="AE4667" i="1" s="1"/>
  <c r="J4668" i="1"/>
  <c r="AE4668" i="1" s="1"/>
  <c r="J4669" i="1"/>
  <c r="AE4669" i="1" s="1"/>
  <c r="J4670" i="1"/>
  <c r="AE4670" i="1" s="1"/>
  <c r="J4671" i="1"/>
  <c r="AE4671" i="1" s="1"/>
  <c r="J4672" i="1"/>
  <c r="AE4672" i="1" s="1"/>
  <c r="J4673" i="1"/>
  <c r="AE4673" i="1" s="1"/>
  <c r="J4674" i="1"/>
  <c r="AE4674" i="1" s="1"/>
  <c r="J4675" i="1"/>
  <c r="AE4675" i="1" s="1"/>
  <c r="J4676" i="1"/>
  <c r="AE4676" i="1" s="1"/>
  <c r="J4677" i="1"/>
  <c r="AE4677" i="1" s="1"/>
  <c r="J4678" i="1"/>
  <c r="AE4678" i="1" s="1"/>
  <c r="J4679" i="1"/>
  <c r="AE4679" i="1" s="1"/>
  <c r="J4680" i="1"/>
  <c r="AE4680" i="1" s="1"/>
  <c r="J4681" i="1"/>
  <c r="AE4681" i="1" s="1"/>
  <c r="J4682" i="1"/>
  <c r="AE4682" i="1" s="1"/>
  <c r="J4683" i="1"/>
  <c r="AE4683" i="1" s="1"/>
  <c r="J4684" i="1"/>
  <c r="AE4684" i="1" s="1"/>
  <c r="J4685" i="1"/>
  <c r="AE4685" i="1" s="1"/>
  <c r="J4686" i="1"/>
  <c r="AE4686" i="1" s="1"/>
  <c r="J4687" i="1"/>
  <c r="AE4687" i="1" s="1"/>
  <c r="J4688" i="1"/>
  <c r="AE4688" i="1" s="1"/>
  <c r="J4689" i="1"/>
  <c r="AE4689" i="1" s="1"/>
  <c r="J4690" i="1"/>
  <c r="AE4690" i="1" s="1"/>
  <c r="J4691" i="1"/>
  <c r="AE4691" i="1" s="1"/>
  <c r="J4692" i="1"/>
  <c r="AE4692" i="1" s="1"/>
  <c r="J4693" i="1"/>
  <c r="AE4693" i="1" s="1"/>
  <c r="J4694" i="1"/>
  <c r="AE4694" i="1" s="1"/>
  <c r="J4695" i="1"/>
  <c r="AE4695" i="1" s="1"/>
  <c r="J4696" i="1"/>
  <c r="AE4696" i="1" s="1"/>
  <c r="J4697" i="1"/>
  <c r="AE4697" i="1" s="1"/>
  <c r="J4698" i="1"/>
  <c r="AE4698" i="1" s="1"/>
  <c r="J4699" i="1"/>
  <c r="AE4699" i="1" s="1"/>
  <c r="J4700" i="1"/>
  <c r="AE4700" i="1" s="1"/>
  <c r="J4701" i="1"/>
  <c r="AE4701" i="1" s="1"/>
  <c r="J4702" i="1"/>
  <c r="AE4702" i="1" s="1"/>
  <c r="J4703" i="1"/>
  <c r="AE4703" i="1" s="1"/>
  <c r="J4704" i="1"/>
  <c r="AE4704" i="1" s="1"/>
  <c r="J4705" i="1"/>
  <c r="AE4705" i="1" s="1"/>
  <c r="J4706" i="1"/>
  <c r="AE4706" i="1" s="1"/>
  <c r="J4707" i="1"/>
  <c r="AE4707" i="1" s="1"/>
  <c r="J4708" i="1"/>
  <c r="AE4708" i="1" s="1"/>
  <c r="J4709" i="1"/>
  <c r="AE4709" i="1" s="1"/>
  <c r="J4710" i="1"/>
  <c r="AE4710" i="1" s="1"/>
  <c r="J4711" i="1"/>
  <c r="AE4711" i="1" s="1"/>
  <c r="J4712" i="1"/>
  <c r="AE4712" i="1" s="1"/>
  <c r="J4713" i="1"/>
  <c r="AE4713" i="1" s="1"/>
  <c r="J4714" i="1"/>
  <c r="AE4714" i="1" s="1"/>
  <c r="J4715" i="1"/>
  <c r="AE4715" i="1" s="1"/>
  <c r="J4716" i="1"/>
  <c r="AE4716" i="1" s="1"/>
  <c r="J4717" i="1"/>
  <c r="AE4717" i="1" s="1"/>
  <c r="J4718" i="1"/>
  <c r="AE4718" i="1" s="1"/>
  <c r="J4719" i="1"/>
  <c r="AE4719" i="1" s="1"/>
  <c r="J4720" i="1"/>
  <c r="AE4720" i="1" s="1"/>
  <c r="J4721" i="1"/>
  <c r="AE4721" i="1" s="1"/>
  <c r="J4722" i="1"/>
  <c r="AE4722" i="1" s="1"/>
  <c r="J4723" i="1"/>
  <c r="AE4723" i="1" s="1"/>
  <c r="J4724" i="1"/>
  <c r="AE4724" i="1" s="1"/>
  <c r="J4725" i="1"/>
  <c r="AE4725" i="1" s="1"/>
  <c r="J4726" i="1"/>
  <c r="AE4726" i="1" s="1"/>
  <c r="J4727" i="1"/>
  <c r="AE4727" i="1" s="1"/>
  <c r="J4728" i="1"/>
  <c r="AE4728" i="1" s="1"/>
  <c r="J4729" i="1"/>
  <c r="AE4729" i="1" s="1"/>
  <c r="J4730" i="1"/>
  <c r="AE4730" i="1" s="1"/>
  <c r="J4731" i="1"/>
  <c r="AE4731" i="1" s="1"/>
  <c r="J4732" i="1"/>
  <c r="AE4732" i="1" s="1"/>
  <c r="J4733" i="1"/>
  <c r="AE4733" i="1" s="1"/>
  <c r="J4734" i="1"/>
  <c r="AE4734" i="1" s="1"/>
  <c r="J4735" i="1"/>
  <c r="AE4735" i="1" s="1"/>
  <c r="J4736" i="1"/>
  <c r="AE4736" i="1" s="1"/>
  <c r="J4737" i="1"/>
  <c r="AE4737" i="1" s="1"/>
  <c r="J4738" i="1"/>
  <c r="AE4738" i="1" s="1"/>
  <c r="J4739" i="1"/>
  <c r="AE4739" i="1" s="1"/>
  <c r="J4740" i="1"/>
  <c r="AE4740" i="1" s="1"/>
  <c r="J4741" i="1"/>
  <c r="AE4741" i="1" s="1"/>
  <c r="J4742" i="1"/>
  <c r="AE4742" i="1" s="1"/>
  <c r="J4743" i="1"/>
  <c r="AE4743" i="1" s="1"/>
  <c r="J4744" i="1"/>
  <c r="AE4744" i="1" s="1"/>
  <c r="J4745" i="1"/>
  <c r="AE4745" i="1" s="1"/>
  <c r="J4746" i="1"/>
  <c r="AE4746" i="1" s="1"/>
  <c r="J4747" i="1"/>
  <c r="AE4747" i="1" s="1"/>
  <c r="J4748" i="1"/>
  <c r="AE4748" i="1" s="1"/>
  <c r="J4749" i="1"/>
  <c r="AE4749" i="1" s="1"/>
  <c r="J4750" i="1"/>
  <c r="AE4750" i="1" s="1"/>
  <c r="J4751" i="1"/>
  <c r="AE4751" i="1" s="1"/>
  <c r="J4752" i="1"/>
  <c r="AE4752" i="1" s="1"/>
  <c r="J4753" i="1"/>
  <c r="AE4753" i="1" s="1"/>
  <c r="J4754" i="1"/>
  <c r="AE4754" i="1" s="1"/>
  <c r="J4755" i="1"/>
  <c r="AE4755" i="1" s="1"/>
  <c r="J4756" i="1"/>
  <c r="AE4756" i="1" s="1"/>
  <c r="J4757" i="1"/>
  <c r="AE4757" i="1" s="1"/>
  <c r="J4758" i="1"/>
  <c r="AE4758" i="1" s="1"/>
  <c r="J4759" i="1"/>
  <c r="AE4759" i="1" s="1"/>
  <c r="J4760" i="1"/>
  <c r="AE4760" i="1" s="1"/>
  <c r="J4761" i="1"/>
  <c r="AE4761" i="1" s="1"/>
  <c r="J4762" i="1"/>
  <c r="AE4762" i="1" s="1"/>
  <c r="J4763" i="1"/>
  <c r="AE4763" i="1" s="1"/>
  <c r="J4764" i="1"/>
  <c r="AE4764" i="1" s="1"/>
  <c r="J4765" i="1"/>
  <c r="AE4765" i="1" s="1"/>
  <c r="J4766" i="1"/>
  <c r="AE4766" i="1" s="1"/>
  <c r="J4767" i="1"/>
  <c r="AE4767" i="1" s="1"/>
  <c r="J4768" i="1"/>
  <c r="AE4768" i="1" s="1"/>
  <c r="J4769" i="1"/>
  <c r="AE4769" i="1" s="1"/>
  <c r="J4770" i="1"/>
  <c r="AE4770" i="1" s="1"/>
  <c r="J4771" i="1"/>
  <c r="AE4771" i="1" s="1"/>
  <c r="J4772" i="1"/>
  <c r="AE4772" i="1" s="1"/>
  <c r="J4773" i="1"/>
  <c r="AE4773" i="1" s="1"/>
  <c r="J4774" i="1"/>
  <c r="AE4774" i="1" s="1"/>
  <c r="J4775" i="1"/>
  <c r="AE4775" i="1" s="1"/>
  <c r="J4776" i="1"/>
  <c r="AE4776" i="1" s="1"/>
  <c r="J4777" i="1"/>
  <c r="AE4777" i="1" s="1"/>
  <c r="J4778" i="1"/>
  <c r="AE4778" i="1" s="1"/>
  <c r="J4779" i="1"/>
  <c r="AE4779" i="1" s="1"/>
  <c r="J4780" i="1"/>
  <c r="AE4780" i="1" s="1"/>
  <c r="J4781" i="1"/>
  <c r="AE4781" i="1" s="1"/>
  <c r="J4782" i="1"/>
  <c r="AE4782" i="1" s="1"/>
  <c r="J4783" i="1"/>
  <c r="AE4783" i="1" s="1"/>
  <c r="J4784" i="1"/>
  <c r="AE4784" i="1" s="1"/>
  <c r="J4785" i="1"/>
  <c r="AE4785" i="1" s="1"/>
  <c r="J4786" i="1"/>
  <c r="AE4786" i="1" s="1"/>
  <c r="J4787" i="1"/>
  <c r="AE4787" i="1" s="1"/>
  <c r="J4788" i="1"/>
  <c r="AE4788" i="1" s="1"/>
  <c r="J4789" i="1"/>
  <c r="AE4789" i="1" s="1"/>
  <c r="J4790" i="1"/>
  <c r="AE4790" i="1" s="1"/>
  <c r="J4791" i="1"/>
  <c r="AE4791" i="1" s="1"/>
  <c r="J4792" i="1"/>
  <c r="AE4792" i="1" s="1"/>
  <c r="J4793" i="1"/>
  <c r="AE4793" i="1" s="1"/>
  <c r="J4794" i="1"/>
  <c r="AE4794" i="1" s="1"/>
  <c r="J4795" i="1"/>
  <c r="AE4795" i="1" s="1"/>
  <c r="J4796" i="1"/>
  <c r="AE4796" i="1" s="1"/>
  <c r="J4797" i="1"/>
  <c r="AE4797" i="1" s="1"/>
  <c r="J4798" i="1"/>
  <c r="AE4798" i="1" s="1"/>
  <c r="J4799" i="1"/>
  <c r="AE4799" i="1" s="1"/>
  <c r="J4800" i="1"/>
  <c r="AE4800" i="1" s="1"/>
  <c r="J4801" i="1"/>
  <c r="AE4801" i="1" s="1"/>
  <c r="J4802" i="1"/>
  <c r="AE4802" i="1" s="1"/>
  <c r="J4803" i="1"/>
  <c r="AE4803" i="1" s="1"/>
  <c r="J4804" i="1"/>
  <c r="AE4804" i="1" s="1"/>
  <c r="J4805" i="1"/>
  <c r="AE4805" i="1" s="1"/>
  <c r="J4806" i="1"/>
  <c r="AE4806" i="1" s="1"/>
  <c r="J4807" i="1"/>
  <c r="AE4807" i="1" s="1"/>
  <c r="J4808" i="1"/>
  <c r="AE4808" i="1" s="1"/>
  <c r="J4809" i="1"/>
  <c r="AE4809" i="1" s="1"/>
  <c r="J4810" i="1"/>
  <c r="AE4810" i="1" s="1"/>
  <c r="J4811" i="1"/>
  <c r="AE4811" i="1" s="1"/>
  <c r="J4812" i="1"/>
  <c r="AE4812" i="1" s="1"/>
  <c r="J4813" i="1"/>
  <c r="AE4813" i="1" s="1"/>
  <c r="J4814" i="1"/>
  <c r="AE4814" i="1" s="1"/>
  <c r="J4815" i="1"/>
  <c r="AE4815" i="1" s="1"/>
  <c r="J4816" i="1"/>
  <c r="AE4816" i="1" s="1"/>
  <c r="J4817" i="1"/>
  <c r="AE4817" i="1" s="1"/>
  <c r="J4818" i="1"/>
  <c r="AE4818" i="1" s="1"/>
  <c r="J4819" i="1"/>
  <c r="AE4819" i="1" s="1"/>
  <c r="J4820" i="1"/>
  <c r="AE4820" i="1" s="1"/>
  <c r="J4821" i="1"/>
  <c r="AE4821" i="1" s="1"/>
  <c r="J4822" i="1"/>
  <c r="AE4822" i="1" s="1"/>
  <c r="J4823" i="1"/>
  <c r="AE4823" i="1" s="1"/>
  <c r="J4824" i="1"/>
  <c r="AE4824" i="1" s="1"/>
  <c r="J4825" i="1"/>
  <c r="AE4825" i="1" s="1"/>
  <c r="J4826" i="1"/>
  <c r="AE4826" i="1" s="1"/>
  <c r="J4827" i="1"/>
  <c r="AE4827" i="1" s="1"/>
  <c r="J4828" i="1"/>
  <c r="AE4828" i="1" s="1"/>
  <c r="J4829" i="1"/>
  <c r="AE4829" i="1" s="1"/>
  <c r="J4830" i="1"/>
  <c r="AE4830" i="1" s="1"/>
  <c r="J4831" i="1"/>
  <c r="AE4831" i="1" s="1"/>
  <c r="J4832" i="1"/>
  <c r="AE4832" i="1" s="1"/>
  <c r="J4833" i="1"/>
  <c r="AE4833" i="1" s="1"/>
  <c r="J4834" i="1"/>
  <c r="AE4834" i="1" s="1"/>
  <c r="J4835" i="1"/>
  <c r="AE4835" i="1" s="1"/>
  <c r="J4836" i="1"/>
  <c r="AE4836" i="1" s="1"/>
  <c r="J4837" i="1"/>
  <c r="AE4837" i="1" s="1"/>
  <c r="J4838" i="1"/>
  <c r="AE4838" i="1" s="1"/>
  <c r="J4839" i="1"/>
  <c r="AE4839" i="1" s="1"/>
  <c r="J4840" i="1"/>
  <c r="AE4840" i="1" s="1"/>
  <c r="J4841" i="1"/>
  <c r="AE4841" i="1" s="1"/>
  <c r="J4842" i="1"/>
  <c r="AE4842" i="1" s="1"/>
  <c r="J4843" i="1"/>
  <c r="AE4843" i="1" s="1"/>
  <c r="J4844" i="1"/>
  <c r="AE4844" i="1" s="1"/>
  <c r="J4845" i="1"/>
  <c r="AE4845" i="1" s="1"/>
  <c r="J4846" i="1"/>
  <c r="AE4846" i="1" s="1"/>
  <c r="J4847" i="1"/>
  <c r="AE4847" i="1" s="1"/>
  <c r="J4848" i="1"/>
  <c r="AE4848" i="1" s="1"/>
  <c r="J4849" i="1"/>
  <c r="AE4849" i="1" s="1"/>
  <c r="J4850" i="1"/>
  <c r="AE4850" i="1" s="1"/>
  <c r="J4851" i="1"/>
  <c r="AE4851" i="1" s="1"/>
  <c r="J4852" i="1"/>
  <c r="AE4852" i="1" s="1"/>
  <c r="J4853" i="1"/>
  <c r="AE4853" i="1" s="1"/>
  <c r="J4854" i="1"/>
  <c r="AE4854" i="1" s="1"/>
  <c r="J4855" i="1"/>
  <c r="AE4855" i="1" s="1"/>
  <c r="J4856" i="1"/>
  <c r="AE4856" i="1" s="1"/>
  <c r="J4857" i="1"/>
  <c r="AE4857" i="1" s="1"/>
  <c r="J4858" i="1"/>
  <c r="AE4858" i="1" s="1"/>
  <c r="J4859" i="1"/>
  <c r="AE4859" i="1" s="1"/>
  <c r="J4860" i="1"/>
  <c r="AE4860" i="1" s="1"/>
  <c r="J4861" i="1"/>
  <c r="AE4861" i="1" s="1"/>
  <c r="J4862" i="1"/>
  <c r="AE4862" i="1" s="1"/>
  <c r="J4863" i="1"/>
  <c r="AE4863" i="1" s="1"/>
  <c r="J4864" i="1"/>
  <c r="AE4864" i="1" s="1"/>
  <c r="J4865" i="1"/>
  <c r="AE4865" i="1" s="1"/>
  <c r="J4866" i="1"/>
  <c r="AE4866" i="1" s="1"/>
  <c r="J4867" i="1"/>
  <c r="AE4867" i="1" s="1"/>
  <c r="J4868" i="1"/>
  <c r="AE4868" i="1" s="1"/>
  <c r="J4869" i="1"/>
  <c r="AE4869" i="1" s="1"/>
  <c r="J4870" i="1"/>
  <c r="AE4870" i="1" s="1"/>
  <c r="J4871" i="1"/>
  <c r="AE4871" i="1" s="1"/>
  <c r="J4872" i="1"/>
  <c r="AE4872" i="1" s="1"/>
  <c r="J4873" i="1"/>
  <c r="AE4873" i="1" s="1"/>
  <c r="J4874" i="1"/>
  <c r="AE4874" i="1" s="1"/>
  <c r="J4875" i="1"/>
  <c r="AE4875" i="1" s="1"/>
  <c r="J4876" i="1"/>
  <c r="AE4876" i="1" s="1"/>
  <c r="J4877" i="1"/>
  <c r="AE4877" i="1" s="1"/>
  <c r="J4878" i="1"/>
  <c r="AE4878" i="1" s="1"/>
  <c r="J4879" i="1"/>
  <c r="AE4879" i="1" s="1"/>
  <c r="J4880" i="1"/>
  <c r="AE4880" i="1" s="1"/>
  <c r="J4881" i="1"/>
  <c r="AE4881" i="1" s="1"/>
  <c r="J4882" i="1"/>
  <c r="AE4882" i="1" s="1"/>
  <c r="J4883" i="1"/>
  <c r="AE4883" i="1" s="1"/>
  <c r="J4884" i="1"/>
  <c r="AE4884" i="1" s="1"/>
  <c r="J4885" i="1"/>
  <c r="AE4885" i="1" s="1"/>
  <c r="J4886" i="1"/>
  <c r="AE4886" i="1" s="1"/>
  <c r="J4887" i="1"/>
  <c r="AE4887" i="1" s="1"/>
  <c r="J4888" i="1"/>
  <c r="AE4888" i="1" s="1"/>
  <c r="J4889" i="1"/>
  <c r="AE4889" i="1" s="1"/>
  <c r="J4890" i="1"/>
  <c r="AE4890" i="1" s="1"/>
  <c r="J4891" i="1"/>
  <c r="AE4891" i="1" s="1"/>
  <c r="J4892" i="1"/>
  <c r="AE4892" i="1" s="1"/>
  <c r="J4893" i="1"/>
  <c r="AE4893" i="1" s="1"/>
  <c r="J4894" i="1"/>
  <c r="AE4894" i="1" s="1"/>
  <c r="J4895" i="1"/>
  <c r="AE4895" i="1" s="1"/>
  <c r="J4896" i="1"/>
  <c r="AE4896" i="1" s="1"/>
  <c r="J4897" i="1"/>
  <c r="AE4897" i="1" s="1"/>
  <c r="J4898" i="1"/>
  <c r="AE4898" i="1" s="1"/>
  <c r="J4899" i="1"/>
  <c r="AE4899" i="1" s="1"/>
  <c r="J4900" i="1"/>
  <c r="AE4900" i="1" s="1"/>
  <c r="J4901" i="1"/>
  <c r="AE4901" i="1" s="1"/>
  <c r="J4902" i="1"/>
  <c r="AE4902" i="1" s="1"/>
  <c r="J4903" i="1"/>
  <c r="AE4903" i="1" s="1"/>
  <c r="J4904" i="1"/>
  <c r="AE4904" i="1" s="1"/>
  <c r="J4905" i="1"/>
  <c r="AE4905" i="1" s="1"/>
  <c r="J4906" i="1"/>
  <c r="AE4906" i="1" s="1"/>
  <c r="J4907" i="1"/>
  <c r="AE4907" i="1" s="1"/>
  <c r="J4908" i="1"/>
  <c r="AE4908" i="1" s="1"/>
  <c r="J4909" i="1"/>
  <c r="AE4909" i="1" s="1"/>
  <c r="J4910" i="1"/>
  <c r="AE4910" i="1" s="1"/>
  <c r="J4911" i="1"/>
  <c r="AE4911" i="1" s="1"/>
  <c r="J4912" i="1"/>
  <c r="AE4912" i="1" s="1"/>
  <c r="J4913" i="1"/>
  <c r="AE4913" i="1" s="1"/>
  <c r="J4914" i="1"/>
  <c r="AE4914" i="1" s="1"/>
  <c r="J4915" i="1"/>
  <c r="AE4915" i="1" s="1"/>
  <c r="J4916" i="1"/>
  <c r="AE4916" i="1" s="1"/>
  <c r="J4917" i="1"/>
  <c r="AE4917" i="1" s="1"/>
  <c r="J4918" i="1"/>
  <c r="AE4918" i="1" s="1"/>
  <c r="J4919" i="1"/>
  <c r="AE4919" i="1" s="1"/>
  <c r="J4920" i="1"/>
  <c r="AE4920" i="1" s="1"/>
  <c r="J4921" i="1"/>
  <c r="AE4921" i="1" s="1"/>
  <c r="J4922" i="1"/>
  <c r="AE4922" i="1" s="1"/>
  <c r="J4923" i="1"/>
  <c r="AE4923" i="1" s="1"/>
  <c r="J4924" i="1"/>
  <c r="AE4924" i="1" s="1"/>
  <c r="J4925" i="1"/>
  <c r="AE4925" i="1" s="1"/>
  <c r="J4926" i="1"/>
  <c r="AE4926" i="1" s="1"/>
  <c r="J4927" i="1"/>
  <c r="AE4927" i="1" s="1"/>
  <c r="J4928" i="1"/>
  <c r="AE4928" i="1" s="1"/>
  <c r="J4929" i="1"/>
  <c r="AE4929" i="1" s="1"/>
  <c r="J4930" i="1"/>
  <c r="AE4930" i="1" s="1"/>
  <c r="J4931" i="1"/>
  <c r="AE4931" i="1" s="1"/>
  <c r="J4932" i="1"/>
  <c r="AE4932" i="1" s="1"/>
  <c r="J4933" i="1"/>
  <c r="AE4933" i="1" s="1"/>
  <c r="J4934" i="1"/>
  <c r="AE4934" i="1" s="1"/>
  <c r="J4935" i="1"/>
  <c r="AE4935" i="1" s="1"/>
  <c r="J4936" i="1"/>
  <c r="AE4936" i="1" s="1"/>
  <c r="J4937" i="1"/>
  <c r="AE4937" i="1" s="1"/>
  <c r="J4938" i="1"/>
  <c r="AE4938" i="1" s="1"/>
  <c r="J4939" i="1"/>
  <c r="AE4939" i="1" s="1"/>
  <c r="J4940" i="1"/>
  <c r="AE4940" i="1" s="1"/>
  <c r="J4941" i="1"/>
  <c r="AE4941" i="1" s="1"/>
  <c r="J4942" i="1"/>
  <c r="AE4942" i="1" s="1"/>
  <c r="J4943" i="1"/>
  <c r="AE4943" i="1" s="1"/>
  <c r="J4944" i="1"/>
  <c r="AE4944" i="1" s="1"/>
  <c r="J4945" i="1"/>
  <c r="AE4945" i="1" s="1"/>
  <c r="J4946" i="1"/>
  <c r="AE4946" i="1" s="1"/>
  <c r="J4947" i="1"/>
  <c r="AE4947" i="1" s="1"/>
  <c r="J4948" i="1"/>
  <c r="AE4948" i="1" s="1"/>
  <c r="J4949" i="1"/>
  <c r="AE4949" i="1" s="1"/>
  <c r="J4950" i="1"/>
  <c r="AE4950" i="1" s="1"/>
  <c r="J4951" i="1"/>
  <c r="AE4951" i="1" s="1"/>
  <c r="J4952" i="1"/>
  <c r="AE4952" i="1" s="1"/>
  <c r="J4953" i="1"/>
  <c r="AE4953" i="1" s="1"/>
  <c r="J4954" i="1"/>
  <c r="AE4954" i="1" s="1"/>
  <c r="J4955" i="1"/>
  <c r="AE4955" i="1" s="1"/>
  <c r="J4956" i="1"/>
  <c r="AE4956" i="1" s="1"/>
  <c r="J4957" i="1"/>
  <c r="AE4957" i="1" s="1"/>
  <c r="J4958" i="1"/>
  <c r="AE4958" i="1" s="1"/>
  <c r="J4959" i="1"/>
  <c r="AE4959" i="1" s="1"/>
  <c r="J4960" i="1"/>
  <c r="AE4960" i="1" s="1"/>
  <c r="J4961" i="1"/>
  <c r="AE4961" i="1" s="1"/>
  <c r="J4962" i="1"/>
  <c r="AE4962" i="1" s="1"/>
  <c r="J4963" i="1"/>
  <c r="AE4963" i="1" s="1"/>
  <c r="J4964" i="1"/>
  <c r="AE4964" i="1" s="1"/>
  <c r="J4965" i="1"/>
  <c r="AE4965" i="1" s="1"/>
  <c r="J4966" i="1"/>
  <c r="AE4966" i="1" s="1"/>
  <c r="J4967" i="1"/>
  <c r="AE4967" i="1" s="1"/>
  <c r="J4968" i="1"/>
  <c r="AE4968" i="1" s="1"/>
  <c r="J4969" i="1"/>
  <c r="AE4969" i="1" s="1"/>
  <c r="J4970" i="1"/>
  <c r="AE4970" i="1" s="1"/>
  <c r="J4971" i="1"/>
  <c r="AE4971" i="1" s="1"/>
  <c r="J4972" i="1"/>
  <c r="AE4972" i="1" s="1"/>
  <c r="J4973" i="1"/>
  <c r="AE4973" i="1" s="1"/>
  <c r="J4974" i="1"/>
  <c r="AE4974" i="1" s="1"/>
  <c r="J4975" i="1"/>
  <c r="AE4975" i="1" s="1"/>
  <c r="J4976" i="1"/>
  <c r="AE4976" i="1" s="1"/>
  <c r="J4977" i="1"/>
  <c r="AE4977" i="1" s="1"/>
  <c r="J4978" i="1"/>
  <c r="AE4978" i="1" s="1"/>
  <c r="J4979" i="1"/>
  <c r="AE4979" i="1" s="1"/>
  <c r="J4980" i="1"/>
  <c r="AE4980" i="1" s="1"/>
  <c r="J4981" i="1"/>
  <c r="AE4981" i="1" s="1"/>
  <c r="J4982" i="1"/>
  <c r="AE4982" i="1" s="1"/>
  <c r="J4983" i="1"/>
  <c r="AE4983" i="1" s="1"/>
  <c r="J4984" i="1"/>
  <c r="AE4984" i="1" s="1"/>
  <c r="J4985" i="1"/>
  <c r="AE4985" i="1" s="1"/>
  <c r="J4986" i="1"/>
  <c r="AE4986" i="1" s="1"/>
  <c r="J4987" i="1"/>
  <c r="AE4987" i="1" s="1"/>
  <c r="J4988" i="1"/>
  <c r="AE4988" i="1" s="1"/>
  <c r="J4989" i="1"/>
  <c r="AE4989" i="1" s="1"/>
  <c r="J4990" i="1"/>
  <c r="AE4990" i="1" s="1"/>
  <c r="J4991" i="1"/>
  <c r="AE4991" i="1" s="1"/>
  <c r="J4992" i="1"/>
  <c r="AE4992" i="1" s="1"/>
  <c r="J4993" i="1"/>
  <c r="AE4993" i="1" s="1"/>
  <c r="J4994" i="1"/>
  <c r="AE4994" i="1" s="1"/>
  <c r="J4995" i="1"/>
  <c r="AE4995" i="1" s="1"/>
  <c r="J4996" i="1"/>
  <c r="AE4996" i="1" s="1"/>
  <c r="J4997" i="1"/>
  <c r="AE4997" i="1" s="1"/>
  <c r="J4998" i="1"/>
  <c r="AE4998" i="1" s="1"/>
  <c r="J4999" i="1"/>
  <c r="AE4999" i="1" s="1"/>
  <c r="J5000" i="1"/>
  <c r="AE5000" i="1" s="1"/>
  <c r="J5001" i="1"/>
  <c r="AE5001" i="1" s="1"/>
  <c r="J5002" i="1"/>
  <c r="AE5002" i="1" s="1"/>
  <c r="J5003" i="1"/>
  <c r="AE5003" i="1" s="1"/>
  <c r="J5004" i="1"/>
  <c r="AE5004" i="1" s="1"/>
  <c r="J5005" i="1"/>
  <c r="AE5005" i="1" s="1"/>
  <c r="J5006" i="1"/>
  <c r="AE5006" i="1" s="1"/>
  <c r="J5007" i="1"/>
  <c r="AE5007" i="1" s="1"/>
  <c r="J5008" i="1"/>
  <c r="AE5008" i="1" s="1"/>
  <c r="J5009" i="1"/>
  <c r="AE5009" i="1" s="1"/>
  <c r="J5010" i="1"/>
  <c r="AE5010" i="1" s="1"/>
  <c r="J5011" i="1"/>
  <c r="AE5011" i="1" s="1"/>
  <c r="J5012" i="1"/>
  <c r="AE5012" i="1" s="1"/>
  <c r="J5013" i="1"/>
  <c r="AE5013" i="1" s="1"/>
  <c r="J5014" i="1"/>
  <c r="AE5014" i="1" s="1"/>
  <c r="J5015" i="1"/>
  <c r="AE5015" i="1" s="1"/>
  <c r="J5016" i="1"/>
  <c r="AE5016" i="1" s="1"/>
  <c r="J5017" i="1"/>
  <c r="AE5017" i="1" s="1"/>
  <c r="J5018" i="1"/>
  <c r="AE5018" i="1" s="1"/>
  <c r="J5019" i="1"/>
  <c r="AE5019" i="1" s="1"/>
  <c r="J5020" i="1"/>
  <c r="AE5020" i="1" s="1"/>
  <c r="J5021" i="1"/>
  <c r="AE5021" i="1" s="1"/>
  <c r="J5022" i="1"/>
  <c r="AE5022" i="1" s="1"/>
  <c r="J5023" i="1"/>
  <c r="AE5023" i="1" s="1"/>
  <c r="J5024" i="1"/>
  <c r="AE5024" i="1" s="1"/>
  <c r="J5025" i="1"/>
  <c r="AE5025" i="1" s="1"/>
  <c r="J5026" i="1"/>
  <c r="AE5026" i="1" s="1"/>
  <c r="J5027" i="1"/>
  <c r="AE5027" i="1" s="1"/>
  <c r="J5028" i="1"/>
  <c r="AE5028" i="1" s="1"/>
  <c r="J5029" i="1"/>
  <c r="AE5029" i="1" s="1"/>
  <c r="J5030" i="1"/>
  <c r="AE5030" i="1" s="1"/>
  <c r="J5031" i="1"/>
  <c r="AE5031" i="1" s="1"/>
  <c r="J5032" i="1"/>
  <c r="AE5032" i="1" s="1"/>
  <c r="J5033" i="1"/>
  <c r="AE5033" i="1" s="1"/>
  <c r="J5034" i="1"/>
  <c r="AE5034" i="1" s="1"/>
  <c r="J5035" i="1"/>
  <c r="AE5035" i="1" s="1"/>
  <c r="J5036" i="1"/>
  <c r="AE5036" i="1" s="1"/>
  <c r="J5037" i="1"/>
  <c r="AE5037" i="1" s="1"/>
  <c r="J5038" i="1"/>
  <c r="AE5038" i="1" s="1"/>
  <c r="J5039" i="1"/>
  <c r="AE5039" i="1" s="1"/>
  <c r="J5040" i="1"/>
  <c r="AE5040" i="1" s="1"/>
  <c r="J5041" i="1"/>
  <c r="AE5041" i="1" s="1"/>
  <c r="J5042" i="1"/>
  <c r="AE5042" i="1" s="1"/>
  <c r="J5043" i="1"/>
  <c r="AE5043" i="1" s="1"/>
  <c r="J5044" i="1"/>
  <c r="AE5044" i="1" s="1"/>
  <c r="J5045" i="1"/>
  <c r="AE5045" i="1" s="1"/>
  <c r="J5046" i="1"/>
  <c r="AE5046" i="1" s="1"/>
  <c r="J5047" i="1"/>
  <c r="AE5047" i="1" s="1"/>
  <c r="J5048" i="1"/>
  <c r="AE5048" i="1" s="1"/>
  <c r="J5049" i="1"/>
  <c r="AE5049" i="1" s="1"/>
  <c r="J5050" i="1"/>
  <c r="AE5050" i="1" s="1"/>
  <c r="J5051" i="1"/>
  <c r="AE5051" i="1" s="1"/>
  <c r="J5052" i="1"/>
  <c r="AE5052" i="1" s="1"/>
  <c r="J5053" i="1"/>
  <c r="AE5053" i="1" s="1"/>
  <c r="J5054" i="1"/>
  <c r="AE5054" i="1" s="1"/>
  <c r="J5055" i="1"/>
  <c r="AE5055" i="1" s="1"/>
  <c r="J5056" i="1"/>
  <c r="AE5056" i="1" s="1"/>
  <c r="J5057" i="1"/>
  <c r="AE5057" i="1" s="1"/>
  <c r="J5058" i="1"/>
  <c r="AE5058" i="1" s="1"/>
  <c r="J5059" i="1"/>
  <c r="AE5059" i="1" s="1"/>
  <c r="J5060" i="1"/>
  <c r="AE5060" i="1" s="1"/>
  <c r="J5061" i="1"/>
  <c r="AE5061" i="1" s="1"/>
  <c r="J5062" i="1"/>
  <c r="AE5062" i="1" s="1"/>
  <c r="J5063" i="1"/>
  <c r="AE5063" i="1" s="1"/>
  <c r="J5064" i="1"/>
  <c r="AE5064" i="1" s="1"/>
  <c r="J5065" i="1"/>
  <c r="AE5065" i="1" s="1"/>
  <c r="J5066" i="1"/>
  <c r="AE5066" i="1" s="1"/>
  <c r="J5067" i="1"/>
  <c r="AE5067" i="1" s="1"/>
  <c r="J5068" i="1"/>
  <c r="AE5068" i="1" s="1"/>
  <c r="J5069" i="1"/>
  <c r="AE5069" i="1" s="1"/>
  <c r="J5070" i="1"/>
  <c r="AE5070" i="1" s="1"/>
  <c r="J5071" i="1"/>
  <c r="AE5071" i="1" s="1"/>
  <c r="J5072" i="1"/>
  <c r="AE5072" i="1" s="1"/>
  <c r="J5073" i="1"/>
  <c r="AE5073" i="1" s="1"/>
  <c r="J5074" i="1"/>
  <c r="AE5074" i="1" s="1"/>
  <c r="J5075" i="1"/>
  <c r="AE5075" i="1" s="1"/>
  <c r="J5076" i="1"/>
  <c r="AE5076" i="1" s="1"/>
  <c r="J5077" i="1"/>
  <c r="AE5077" i="1" s="1"/>
  <c r="J5078" i="1"/>
  <c r="AE5078" i="1" s="1"/>
  <c r="J5079" i="1"/>
  <c r="AE5079" i="1" s="1"/>
  <c r="J5080" i="1"/>
  <c r="AE5080" i="1" s="1"/>
  <c r="J5081" i="1"/>
  <c r="AE5081" i="1" s="1"/>
  <c r="J5082" i="1"/>
  <c r="AE5082" i="1" s="1"/>
  <c r="J5083" i="1"/>
  <c r="AE5083" i="1" s="1"/>
  <c r="J5084" i="1"/>
  <c r="AE5084" i="1" s="1"/>
  <c r="J5085" i="1"/>
  <c r="AE5085" i="1" s="1"/>
  <c r="J5086" i="1"/>
  <c r="AE5086" i="1" s="1"/>
  <c r="J5087" i="1"/>
  <c r="AE5087" i="1" s="1"/>
  <c r="J5088" i="1"/>
  <c r="AE5088" i="1" s="1"/>
  <c r="J5089" i="1"/>
  <c r="AE5089" i="1" s="1"/>
  <c r="J5090" i="1"/>
  <c r="AE5090" i="1" s="1"/>
  <c r="J5091" i="1"/>
  <c r="AE5091" i="1" s="1"/>
  <c r="J5092" i="1"/>
  <c r="AE5092" i="1" s="1"/>
  <c r="J5093" i="1"/>
  <c r="AE5093" i="1" s="1"/>
  <c r="J5094" i="1"/>
  <c r="AE5094" i="1" s="1"/>
  <c r="J5095" i="1"/>
  <c r="AE5095" i="1" s="1"/>
  <c r="J5096" i="1"/>
  <c r="AE5096" i="1" s="1"/>
  <c r="J5097" i="1"/>
  <c r="AE5097" i="1" s="1"/>
  <c r="J5098" i="1"/>
  <c r="AE5098" i="1" s="1"/>
  <c r="J5099" i="1"/>
  <c r="AE5099" i="1" s="1"/>
  <c r="J5100" i="1"/>
  <c r="AE5100" i="1" s="1"/>
  <c r="J5101" i="1"/>
  <c r="AE5101" i="1" s="1"/>
  <c r="J5102" i="1"/>
  <c r="AE5102" i="1" s="1"/>
  <c r="J5103" i="1"/>
  <c r="AE5103" i="1" s="1"/>
  <c r="J5104" i="1"/>
  <c r="AE5104" i="1" s="1"/>
  <c r="J5105" i="1"/>
  <c r="AE5105" i="1" s="1"/>
  <c r="J5106" i="1"/>
  <c r="AE5106" i="1" s="1"/>
  <c r="J5107" i="1"/>
  <c r="AE5107" i="1" s="1"/>
  <c r="J5108" i="1"/>
  <c r="AE5108" i="1" s="1"/>
  <c r="J5109" i="1"/>
  <c r="AE5109" i="1" s="1"/>
  <c r="J5110" i="1"/>
  <c r="AE5110" i="1" s="1"/>
  <c r="J5111" i="1"/>
  <c r="AE5111" i="1" s="1"/>
  <c r="J5112" i="1"/>
  <c r="AE5112" i="1" s="1"/>
  <c r="J5113" i="1"/>
  <c r="AE5113" i="1" s="1"/>
  <c r="J5114" i="1"/>
  <c r="AE5114" i="1" s="1"/>
  <c r="J5115" i="1"/>
  <c r="AE5115" i="1" s="1"/>
  <c r="J5116" i="1"/>
  <c r="AE5116" i="1" s="1"/>
  <c r="J5117" i="1"/>
  <c r="AE5117" i="1" s="1"/>
  <c r="J5118" i="1"/>
  <c r="AE5118" i="1" s="1"/>
  <c r="J5119" i="1"/>
  <c r="AE5119" i="1" s="1"/>
  <c r="J5120" i="1"/>
  <c r="AE5120" i="1" s="1"/>
  <c r="J5121" i="1"/>
  <c r="AE5121" i="1" s="1"/>
  <c r="J5122" i="1"/>
  <c r="AE5122" i="1" s="1"/>
  <c r="J5123" i="1"/>
  <c r="AE5123" i="1" s="1"/>
  <c r="J5124" i="1"/>
  <c r="AE5124" i="1" s="1"/>
  <c r="J5125" i="1"/>
  <c r="AE5125" i="1" s="1"/>
  <c r="J5126" i="1"/>
  <c r="AE5126" i="1" s="1"/>
  <c r="J5127" i="1"/>
  <c r="AE5127" i="1" s="1"/>
  <c r="J5128" i="1"/>
  <c r="AE5128" i="1" s="1"/>
  <c r="J5129" i="1"/>
  <c r="AE5129" i="1" s="1"/>
  <c r="J5130" i="1"/>
  <c r="AE5130" i="1" s="1"/>
  <c r="J5131" i="1"/>
  <c r="AE5131" i="1" s="1"/>
  <c r="J5132" i="1"/>
  <c r="AE5132" i="1" s="1"/>
  <c r="J5133" i="1"/>
  <c r="AE5133" i="1" s="1"/>
  <c r="J5134" i="1"/>
  <c r="AE5134" i="1" s="1"/>
  <c r="J5135" i="1"/>
  <c r="AE5135" i="1" s="1"/>
  <c r="J5136" i="1"/>
  <c r="AE5136" i="1" s="1"/>
  <c r="J5137" i="1"/>
  <c r="AE5137" i="1" s="1"/>
  <c r="J5138" i="1"/>
  <c r="AE5138" i="1" s="1"/>
  <c r="J5139" i="1"/>
  <c r="AE5139" i="1" s="1"/>
  <c r="J5140" i="1"/>
  <c r="AE5140" i="1" s="1"/>
  <c r="J5141" i="1"/>
  <c r="AE5141" i="1" s="1"/>
  <c r="J5142" i="1"/>
  <c r="AE5142" i="1" s="1"/>
  <c r="J5143" i="1"/>
  <c r="AE5143" i="1" s="1"/>
  <c r="J5144" i="1"/>
  <c r="AE5144" i="1" s="1"/>
  <c r="J5145" i="1"/>
  <c r="AE5145" i="1" s="1"/>
  <c r="J5146" i="1"/>
  <c r="AE5146" i="1" s="1"/>
  <c r="J5147" i="1"/>
  <c r="AE5147" i="1" s="1"/>
  <c r="J5148" i="1"/>
  <c r="AE5148" i="1" s="1"/>
  <c r="J5149" i="1"/>
  <c r="AE5149" i="1" s="1"/>
  <c r="J5150" i="1"/>
  <c r="AE5150" i="1" s="1"/>
  <c r="J5151" i="1"/>
  <c r="AE5151" i="1" s="1"/>
  <c r="J5152" i="1"/>
  <c r="AE5152" i="1" s="1"/>
  <c r="J5153" i="1"/>
  <c r="AE5153" i="1" s="1"/>
  <c r="J5154" i="1"/>
  <c r="AE5154" i="1" s="1"/>
  <c r="J5155" i="1"/>
  <c r="AE5155" i="1" s="1"/>
  <c r="J5156" i="1"/>
  <c r="AE5156" i="1" s="1"/>
  <c r="J5157" i="1"/>
  <c r="AE5157" i="1" s="1"/>
  <c r="J5158" i="1"/>
  <c r="AE5158" i="1" s="1"/>
  <c r="J5159" i="1"/>
  <c r="AE5159" i="1" s="1"/>
  <c r="J5160" i="1"/>
  <c r="AE5160" i="1" s="1"/>
  <c r="J5161" i="1"/>
  <c r="AE5161" i="1" s="1"/>
  <c r="J5162" i="1"/>
  <c r="AE5162" i="1" s="1"/>
  <c r="J5163" i="1"/>
  <c r="AE5163" i="1" s="1"/>
  <c r="J5164" i="1"/>
  <c r="AE5164" i="1" s="1"/>
  <c r="J5165" i="1"/>
  <c r="AE5165" i="1" s="1"/>
  <c r="J5166" i="1"/>
  <c r="AE5166" i="1" s="1"/>
  <c r="J5167" i="1"/>
  <c r="AE5167" i="1" s="1"/>
  <c r="J5168" i="1"/>
  <c r="AE5168" i="1" s="1"/>
  <c r="J5169" i="1"/>
  <c r="AE5169" i="1" s="1"/>
  <c r="J5170" i="1"/>
  <c r="AE5170" i="1" s="1"/>
  <c r="J5171" i="1"/>
  <c r="AE5171" i="1" s="1"/>
  <c r="J5172" i="1"/>
  <c r="AE5172" i="1" s="1"/>
  <c r="J5173" i="1"/>
  <c r="AE5173" i="1" s="1"/>
  <c r="J5174" i="1"/>
  <c r="AE5174" i="1" s="1"/>
  <c r="J5175" i="1"/>
  <c r="AE5175" i="1" s="1"/>
  <c r="J5176" i="1"/>
  <c r="AE5176" i="1" s="1"/>
  <c r="J5177" i="1"/>
  <c r="AE5177" i="1" s="1"/>
  <c r="J5178" i="1"/>
  <c r="AE5178" i="1" s="1"/>
  <c r="J5179" i="1"/>
  <c r="AE5179" i="1" s="1"/>
  <c r="J5180" i="1"/>
  <c r="AE5180" i="1" s="1"/>
  <c r="J5181" i="1"/>
  <c r="AE5181" i="1" s="1"/>
  <c r="J5182" i="1"/>
  <c r="AE5182" i="1" s="1"/>
  <c r="J5183" i="1"/>
  <c r="AE5183" i="1" s="1"/>
  <c r="J5184" i="1"/>
  <c r="AE5184" i="1" s="1"/>
  <c r="J5185" i="1"/>
  <c r="AE5185" i="1" s="1"/>
  <c r="J5186" i="1"/>
  <c r="AE5186" i="1" s="1"/>
  <c r="J5187" i="1"/>
  <c r="AE5187" i="1" s="1"/>
  <c r="J5188" i="1"/>
  <c r="AE5188" i="1" s="1"/>
  <c r="J5189" i="1"/>
  <c r="AE5189" i="1" s="1"/>
  <c r="J5190" i="1"/>
  <c r="AE5190" i="1" s="1"/>
  <c r="J5191" i="1"/>
  <c r="AE5191" i="1" s="1"/>
  <c r="J5192" i="1"/>
  <c r="AE5192" i="1" s="1"/>
  <c r="J5193" i="1"/>
  <c r="AE5193" i="1" s="1"/>
  <c r="J5194" i="1"/>
  <c r="AE5194" i="1" s="1"/>
  <c r="J5195" i="1"/>
  <c r="AE5195" i="1" s="1"/>
  <c r="J5196" i="1"/>
  <c r="AE5196" i="1" s="1"/>
  <c r="J5197" i="1"/>
  <c r="AE5197" i="1" s="1"/>
  <c r="J5198" i="1"/>
  <c r="AE5198" i="1" s="1"/>
  <c r="J5199" i="1"/>
  <c r="AE5199" i="1" s="1"/>
  <c r="J5200" i="1"/>
  <c r="AE5200" i="1" s="1"/>
  <c r="J5201" i="1"/>
  <c r="AE5201" i="1" s="1"/>
  <c r="J5202" i="1"/>
  <c r="AE5202" i="1" s="1"/>
  <c r="J5203" i="1"/>
  <c r="AE5203" i="1" s="1"/>
  <c r="J5204" i="1"/>
  <c r="AE5204" i="1" s="1"/>
  <c r="J5205" i="1"/>
  <c r="AE5205" i="1" s="1"/>
  <c r="J5206" i="1"/>
  <c r="AE5206" i="1" s="1"/>
  <c r="J5207" i="1"/>
  <c r="AE5207" i="1" s="1"/>
  <c r="J5208" i="1"/>
  <c r="AE5208" i="1" s="1"/>
  <c r="J5209" i="1"/>
  <c r="AE5209" i="1" s="1"/>
  <c r="J5210" i="1"/>
  <c r="AE5210" i="1" s="1"/>
  <c r="J5211" i="1"/>
  <c r="AE5211" i="1" s="1"/>
  <c r="J5212" i="1"/>
  <c r="AE5212" i="1" s="1"/>
  <c r="J5213" i="1"/>
  <c r="AE5213" i="1" s="1"/>
  <c r="J5214" i="1"/>
  <c r="AE5214" i="1" s="1"/>
  <c r="J5215" i="1"/>
  <c r="AE5215" i="1" s="1"/>
  <c r="J5216" i="1"/>
  <c r="AE5216" i="1" s="1"/>
  <c r="J5217" i="1"/>
  <c r="AE5217" i="1" s="1"/>
  <c r="J5218" i="1"/>
  <c r="AE5218" i="1" s="1"/>
  <c r="J5219" i="1"/>
  <c r="AE5219" i="1" s="1"/>
  <c r="J5220" i="1"/>
  <c r="AE5220" i="1" s="1"/>
  <c r="J5221" i="1"/>
  <c r="AE5221" i="1" s="1"/>
  <c r="J5222" i="1"/>
  <c r="AE5222" i="1" s="1"/>
  <c r="J5223" i="1"/>
  <c r="AE5223" i="1" s="1"/>
  <c r="J5224" i="1"/>
  <c r="AE5224" i="1" s="1"/>
  <c r="J5225" i="1"/>
  <c r="AE5225" i="1" s="1"/>
  <c r="J5226" i="1"/>
  <c r="AE5226" i="1" s="1"/>
  <c r="J5227" i="1"/>
  <c r="AE5227" i="1" s="1"/>
  <c r="J5228" i="1"/>
  <c r="AE5228" i="1" s="1"/>
  <c r="J5229" i="1"/>
  <c r="AE5229" i="1" s="1"/>
  <c r="J5230" i="1"/>
  <c r="AE5230" i="1" s="1"/>
  <c r="J5231" i="1"/>
  <c r="AE5231" i="1" s="1"/>
  <c r="J5232" i="1"/>
  <c r="AE5232" i="1" s="1"/>
  <c r="J5233" i="1"/>
  <c r="AE5233" i="1" s="1"/>
  <c r="J5234" i="1"/>
  <c r="AE5234" i="1" s="1"/>
  <c r="J5235" i="1"/>
  <c r="AE5235" i="1" s="1"/>
  <c r="J5236" i="1"/>
  <c r="AE5236" i="1" s="1"/>
  <c r="J5237" i="1"/>
  <c r="AE5237" i="1" s="1"/>
  <c r="J5238" i="1"/>
  <c r="AE5238" i="1" s="1"/>
  <c r="J5239" i="1"/>
  <c r="AE5239" i="1" s="1"/>
  <c r="J5240" i="1"/>
  <c r="AE5240" i="1" s="1"/>
  <c r="J5241" i="1"/>
  <c r="AE5241" i="1" s="1"/>
  <c r="J5242" i="1"/>
  <c r="AE5242" i="1" s="1"/>
  <c r="J5243" i="1"/>
  <c r="AE5243" i="1" s="1"/>
  <c r="J5244" i="1"/>
  <c r="AE5244" i="1" s="1"/>
  <c r="J5245" i="1"/>
  <c r="AE5245" i="1" s="1"/>
  <c r="J5246" i="1"/>
  <c r="AE5246" i="1" s="1"/>
  <c r="J5247" i="1"/>
  <c r="AE5247" i="1" s="1"/>
  <c r="J5248" i="1"/>
  <c r="AE5248" i="1" s="1"/>
  <c r="J5249" i="1"/>
  <c r="AE5249" i="1" s="1"/>
  <c r="J5250" i="1"/>
  <c r="AE5250" i="1" s="1"/>
  <c r="J5251" i="1"/>
  <c r="AE5251" i="1" s="1"/>
  <c r="J5252" i="1"/>
  <c r="AE5252" i="1" s="1"/>
  <c r="J5253" i="1"/>
  <c r="AE5253" i="1" s="1"/>
  <c r="J5254" i="1"/>
  <c r="AE5254" i="1" s="1"/>
  <c r="J5255" i="1"/>
  <c r="AE5255" i="1" s="1"/>
  <c r="J5256" i="1"/>
  <c r="AE5256" i="1" s="1"/>
  <c r="J5257" i="1"/>
  <c r="AE5257" i="1" s="1"/>
  <c r="J5258" i="1"/>
  <c r="AE5258" i="1" s="1"/>
  <c r="J5259" i="1"/>
  <c r="AE5259" i="1" s="1"/>
  <c r="J5260" i="1"/>
  <c r="AE5260" i="1" s="1"/>
  <c r="J5261" i="1"/>
  <c r="AE5261" i="1" s="1"/>
  <c r="J5262" i="1"/>
  <c r="AE5262" i="1" s="1"/>
  <c r="J5263" i="1"/>
  <c r="AE5263" i="1" s="1"/>
  <c r="J5264" i="1"/>
  <c r="AE5264" i="1" s="1"/>
  <c r="J5265" i="1"/>
  <c r="AE5265" i="1" s="1"/>
  <c r="J5266" i="1"/>
  <c r="AE5266" i="1" s="1"/>
  <c r="J5267" i="1"/>
  <c r="AE5267" i="1" s="1"/>
  <c r="J5268" i="1"/>
  <c r="AE5268" i="1" s="1"/>
  <c r="J5269" i="1"/>
  <c r="AE5269" i="1" s="1"/>
  <c r="J5270" i="1"/>
  <c r="AE5270" i="1" s="1"/>
  <c r="J5271" i="1"/>
  <c r="AE5271" i="1" s="1"/>
  <c r="J5272" i="1"/>
  <c r="AE5272" i="1" s="1"/>
  <c r="J5273" i="1"/>
  <c r="AE5273" i="1" s="1"/>
  <c r="J5274" i="1"/>
  <c r="AE5274" i="1" s="1"/>
  <c r="J5275" i="1"/>
  <c r="AE5275" i="1" s="1"/>
  <c r="J5276" i="1"/>
  <c r="AE5276" i="1" s="1"/>
  <c r="J5277" i="1"/>
  <c r="AE5277" i="1" s="1"/>
  <c r="J5278" i="1"/>
  <c r="AE5278" i="1" s="1"/>
  <c r="J5279" i="1"/>
  <c r="AE5279" i="1" s="1"/>
  <c r="J5280" i="1"/>
  <c r="AE5280" i="1" s="1"/>
  <c r="J5281" i="1"/>
  <c r="AE5281" i="1" s="1"/>
  <c r="J5282" i="1"/>
  <c r="AE5282" i="1" s="1"/>
  <c r="J5283" i="1"/>
  <c r="AE5283" i="1" s="1"/>
  <c r="J5284" i="1"/>
  <c r="AE5284" i="1" s="1"/>
  <c r="J5285" i="1"/>
  <c r="AE5285" i="1" s="1"/>
  <c r="J5286" i="1"/>
  <c r="AE5286" i="1" s="1"/>
  <c r="J5287" i="1"/>
  <c r="AE5287" i="1" s="1"/>
  <c r="J5288" i="1"/>
  <c r="AE5288" i="1" s="1"/>
  <c r="J5289" i="1"/>
  <c r="AE5289" i="1" s="1"/>
  <c r="J5290" i="1"/>
  <c r="AE5290" i="1" s="1"/>
  <c r="J5291" i="1"/>
  <c r="AE5291" i="1" s="1"/>
  <c r="J5292" i="1"/>
  <c r="AE5292" i="1" s="1"/>
  <c r="J5293" i="1"/>
  <c r="AE5293" i="1" s="1"/>
  <c r="J5294" i="1"/>
  <c r="AE5294" i="1" s="1"/>
  <c r="J5295" i="1"/>
  <c r="AE5295" i="1" s="1"/>
  <c r="J5296" i="1"/>
  <c r="AE5296" i="1" s="1"/>
  <c r="J5297" i="1"/>
  <c r="AE5297" i="1" s="1"/>
  <c r="J5298" i="1"/>
  <c r="AE5298" i="1" s="1"/>
  <c r="J5299" i="1"/>
  <c r="AE5299" i="1" s="1"/>
  <c r="J5300" i="1"/>
  <c r="AE5300" i="1" s="1"/>
  <c r="J5301" i="1"/>
  <c r="AE5301" i="1" s="1"/>
  <c r="J5302" i="1"/>
  <c r="AE5302" i="1" s="1"/>
  <c r="J5303" i="1"/>
  <c r="AE5303" i="1" s="1"/>
  <c r="J5304" i="1"/>
  <c r="AE5304" i="1" s="1"/>
  <c r="J5305" i="1"/>
  <c r="AE5305" i="1" s="1"/>
  <c r="J5306" i="1"/>
  <c r="AE5306" i="1" s="1"/>
  <c r="J5307" i="1"/>
  <c r="AE5307" i="1" s="1"/>
  <c r="J5308" i="1"/>
  <c r="AE5308" i="1" s="1"/>
  <c r="J5309" i="1"/>
  <c r="AE5309" i="1" s="1"/>
  <c r="J5310" i="1"/>
  <c r="AE5310" i="1" s="1"/>
  <c r="J5311" i="1"/>
  <c r="AE5311" i="1" s="1"/>
  <c r="J5312" i="1"/>
  <c r="AE5312" i="1" s="1"/>
  <c r="J5313" i="1"/>
  <c r="AE5313" i="1" s="1"/>
  <c r="J5314" i="1"/>
  <c r="AE5314" i="1" s="1"/>
  <c r="J5315" i="1"/>
  <c r="AE5315" i="1" s="1"/>
  <c r="J5316" i="1"/>
  <c r="AE5316" i="1" s="1"/>
  <c r="J5317" i="1"/>
  <c r="AE5317" i="1" s="1"/>
  <c r="J5318" i="1"/>
  <c r="AE5318" i="1" s="1"/>
  <c r="J5319" i="1"/>
  <c r="AE5319" i="1" s="1"/>
  <c r="J5320" i="1"/>
  <c r="AE5320" i="1" s="1"/>
  <c r="J5321" i="1"/>
  <c r="AE5321" i="1" s="1"/>
  <c r="J5322" i="1"/>
  <c r="AE5322" i="1" s="1"/>
  <c r="J5323" i="1"/>
  <c r="AE5323" i="1" s="1"/>
  <c r="J5324" i="1"/>
  <c r="AE5324" i="1" s="1"/>
  <c r="J5325" i="1"/>
  <c r="AE5325" i="1" s="1"/>
  <c r="J5326" i="1"/>
  <c r="AE5326" i="1" s="1"/>
  <c r="J5327" i="1"/>
  <c r="AE5327" i="1" s="1"/>
  <c r="J5328" i="1"/>
  <c r="AE5328" i="1" s="1"/>
  <c r="J5329" i="1"/>
  <c r="AE5329" i="1" s="1"/>
  <c r="J5330" i="1"/>
  <c r="AE5330" i="1" s="1"/>
  <c r="J5331" i="1"/>
  <c r="AE5331" i="1" s="1"/>
  <c r="J5332" i="1"/>
  <c r="AE5332" i="1" s="1"/>
  <c r="J5333" i="1"/>
  <c r="AE5333" i="1" s="1"/>
  <c r="J5334" i="1"/>
  <c r="AE5334" i="1" s="1"/>
  <c r="J5335" i="1"/>
  <c r="AE5335" i="1" s="1"/>
  <c r="J5336" i="1"/>
  <c r="AE5336" i="1" s="1"/>
  <c r="J5337" i="1"/>
  <c r="AE5337" i="1" s="1"/>
  <c r="J5338" i="1"/>
  <c r="AE5338" i="1" s="1"/>
  <c r="J5339" i="1"/>
  <c r="AE5339" i="1" s="1"/>
  <c r="J5340" i="1"/>
  <c r="AE5340" i="1" s="1"/>
  <c r="J5341" i="1"/>
  <c r="AE5341" i="1" s="1"/>
  <c r="J5342" i="1"/>
  <c r="AE5342" i="1" s="1"/>
  <c r="J5343" i="1"/>
  <c r="AE5343" i="1" s="1"/>
  <c r="J5344" i="1"/>
  <c r="AE5344" i="1" s="1"/>
  <c r="J5345" i="1"/>
  <c r="AE5345" i="1" s="1"/>
  <c r="J5346" i="1"/>
  <c r="AE5346" i="1" s="1"/>
  <c r="J5347" i="1"/>
  <c r="AE5347" i="1" s="1"/>
  <c r="J5348" i="1"/>
  <c r="AE5348" i="1" s="1"/>
  <c r="J5349" i="1"/>
  <c r="AE5349" i="1" s="1"/>
  <c r="J5350" i="1"/>
  <c r="AE5350" i="1" s="1"/>
  <c r="J5351" i="1"/>
  <c r="AE5351" i="1" s="1"/>
  <c r="J5352" i="1"/>
  <c r="AE5352" i="1" s="1"/>
  <c r="J5353" i="1"/>
  <c r="AE5353" i="1" s="1"/>
  <c r="J5354" i="1"/>
  <c r="AE5354" i="1" s="1"/>
  <c r="J5355" i="1"/>
  <c r="AE5355" i="1" s="1"/>
  <c r="J5356" i="1"/>
  <c r="AE5356" i="1" s="1"/>
  <c r="J5357" i="1"/>
  <c r="AE5357" i="1" s="1"/>
  <c r="J5358" i="1"/>
  <c r="AE5358" i="1" s="1"/>
  <c r="J5359" i="1"/>
  <c r="AE5359" i="1" s="1"/>
  <c r="J5360" i="1"/>
  <c r="AE5360" i="1" s="1"/>
  <c r="J5361" i="1"/>
  <c r="AE5361" i="1" s="1"/>
  <c r="J5362" i="1"/>
  <c r="AE5362" i="1" s="1"/>
  <c r="J5363" i="1"/>
  <c r="AE5363" i="1" s="1"/>
  <c r="J5364" i="1"/>
  <c r="AE5364" i="1" s="1"/>
  <c r="J5365" i="1"/>
  <c r="AE5365" i="1" s="1"/>
  <c r="J5366" i="1"/>
  <c r="AE5366" i="1" s="1"/>
  <c r="J5367" i="1"/>
  <c r="AE5367" i="1" s="1"/>
  <c r="J5368" i="1"/>
  <c r="AE5368" i="1" s="1"/>
  <c r="J5369" i="1"/>
  <c r="AE5369" i="1" s="1"/>
  <c r="J5370" i="1"/>
  <c r="AE5370" i="1" s="1"/>
  <c r="J5371" i="1"/>
  <c r="AE5371" i="1" s="1"/>
  <c r="J5372" i="1"/>
  <c r="AE5372" i="1" s="1"/>
  <c r="J5373" i="1"/>
  <c r="AE5373" i="1" s="1"/>
  <c r="J5374" i="1"/>
  <c r="AE5374" i="1" s="1"/>
  <c r="J5375" i="1"/>
  <c r="AE5375" i="1" s="1"/>
  <c r="J5376" i="1"/>
  <c r="AE5376" i="1" s="1"/>
  <c r="J5377" i="1"/>
  <c r="AE5377" i="1" s="1"/>
  <c r="J5378" i="1"/>
  <c r="AE5378" i="1" s="1"/>
  <c r="J5379" i="1"/>
  <c r="AE5379" i="1" s="1"/>
  <c r="J5380" i="1"/>
  <c r="AE5380" i="1" s="1"/>
  <c r="J5381" i="1"/>
  <c r="AE5381" i="1" s="1"/>
  <c r="J5382" i="1"/>
  <c r="AE5382" i="1" s="1"/>
  <c r="J5383" i="1"/>
  <c r="AE5383" i="1" s="1"/>
  <c r="J5384" i="1"/>
  <c r="AE5384" i="1" s="1"/>
  <c r="J5385" i="1"/>
  <c r="AE5385" i="1" s="1"/>
  <c r="J5386" i="1"/>
  <c r="AE5386" i="1" s="1"/>
  <c r="J5387" i="1"/>
  <c r="AE5387" i="1" s="1"/>
  <c r="J5388" i="1"/>
  <c r="AE5388" i="1" s="1"/>
  <c r="J5389" i="1"/>
  <c r="AE5389" i="1" s="1"/>
  <c r="J5390" i="1"/>
  <c r="AE5390" i="1" s="1"/>
  <c r="J5391" i="1"/>
  <c r="AE5391" i="1" s="1"/>
  <c r="J5392" i="1"/>
  <c r="AE5392" i="1" s="1"/>
  <c r="J5393" i="1"/>
  <c r="AE5393" i="1" s="1"/>
  <c r="J5394" i="1"/>
  <c r="AE5394" i="1" s="1"/>
  <c r="J5395" i="1"/>
  <c r="AE5395" i="1" s="1"/>
  <c r="J5396" i="1"/>
  <c r="AE5396" i="1" s="1"/>
  <c r="J5397" i="1"/>
  <c r="AE5397" i="1" s="1"/>
  <c r="J5398" i="1"/>
  <c r="AE5398" i="1" s="1"/>
  <c r="J5399" i="1"/>
  <c r="AE5399" i="1" s="1"/>
  <c r="J5400" i="1"/>
  <c r="AE5400" i="1" s="1"/>
  <c r="J5401" i="1"/>
  <c r="AE5401" i="1" s="1"/>
  <c r="J5402" i="1"/>
  <c r="AE5402" i="1" s="1"/>
  <c r="J5403" i="1"/>
  <c r="AE5403" i="1" s="1"/>
  <c r="J5404" i="1"/>
  <c r="AE5404" i="1" s="1"/>
  <c r="J5405" i="1"/>
  <c r="AE5405" i="1" s="1"/>
  <c r="J5406" i="1"/>
  <c r="AE5406" i="1" s="1"/>
  <c r="J5407" i="1"/>
  <c r="AE5407" i="1" s="1"/>
  <c r="J5408" i="1"/>
  <c r="AE5408" i="1" s="1"/>
  <c r="J5409" i="1"/>
  <c r="AE5409" i="1" s="1"/>
  <c r="J5410" i="1"/>
  <c r="AE5410" i="1" s="1"/>
  <c r="J5411" i="1"/>
  <c r="AE5411" i="1" s="1"/>
  <c r="J5412" i="1"/>
  <c r="AE5412" i="1" s="1"/>
  <c r="J5413" i="1"/>
  <c r="AE5413" i="1" s="1"/>
  <c r="J5414" i="1"/>
  <c r="AE5414" i="1" s="1"/>
  <c r="J5415" i="1"/>
  <c r="AE5415" i="1" s="1"/>
  <c r="J5416" i="1"/>
  <c r="AE5416" i="1" s="1"/>
  <c r="J5417" i="1"/>
  <c r="AE5417" i="1" s="1"/>
  <c r="J5418" i="1"/>
  <c r="AE5418" i="1" s="1"/>
  <c r="J5419" i="1"/>
  <c r="AE5419" i="1" s="1"/>
  <c r="J5420" i="1"/>
  <c r="AE5420" i="1" s="1"/>
  <c r="J5421" i="1"/>
  <c r="AE5421" i="1" s="1"/>
  <c r="J5422" i="1"/>
  <c r="AE5422" i="1" s="1"/>
  <c r="J5423" i="1"/>
  <c r="AE5423" i="1" s="1"/>
  <c r="J5424" i="1"/>
  <c r="AE5424" i="1" s="1"/>
  <c r="J5425" i="1"/>
  <c r="AE5425" i="1" s="1"/>
  <c r="J5426" i="1"/>
  <c r="AE5426" i="1" s="1"/>
  <c r="J5427" i="1"/>
  <c r="AE5427" i="1" s="1"/>
  <c r="J5428" i="1"/>
  <c r="AE5428" i="1" s="1"/>
  <c r="J5429" i="1"/>
  <c r="AE5429" i="1" s="1"/>
  <c r="J5430" i="1"/>
  <c r="AE5430" i="1" s="1"/>
  <c r="J5431" i="1"/>
  <c r="AE5431" i="1" s="1"/>
  <c r="J5432" i="1"/>
  <c r="AE5432" i="1" s="1"/>
  <c r="J5433" i="1"/>
  <c r="AE5433" i="1" s="1"/>
  <c r="J5434" i="1"/>
  <c r="AE5434" i="1" s="1"/>
  <c r="J5435" i="1"/>
  <c r="AE5435" i="1" s="1"/>
  <c r="J5436" i="1"/>
  <c r="AE5436" i="1" s="1"/>
  <c r="J5437" i="1"/>
  <c r="AE5437" i="1" s="1"/>
  <c r="J5438" i="1"/>
  <c r="AE5438" i="1" s="1"/>
  <c r="J5439" i="1"/>
  <c r="AE5439" i="1" s="1"/>
  <c r="J5440" i="1"/>
  <c r="AE5440" i="1" s="1"/>
  <c r="J5441" i="1"/>
  <c r="AE5441" i="1" s="1"/>
  <c r="J5442" i="1"/>
  <c r="AE5442" i="1" s="1"/>
  <c r="J5443" i="1"/>
  <c r="AE5443" i="1" s="1"/>
  <c r="J5444" i="1"/>
  <c r="AE5444" i="1" s="1"/>
  <c r="J5445" i="1"/>
  <c r="AE5445" i="1" s="1"/>
  <c r="J5446" i="1"/>
  <c r="AE5446" i="1" s="1"/>
  <c r="J5447" i="1"/>
  <c r="AE5447" i="1" s="1"/>
  <c r="J5448" i="1"/>
  <c r="AE5448" i="1" s="1"/>
  <c r="J5449" i="1"/>
  <c r="AE5449" i="1" s="1"/>
  <c r="J5450" i="1"/>
  <c r="AE5450" i="1" s="1"/>
  <c r="J5451" i="1"/>
  <c r="AE5451" i="1" s="1"/>
  <c r="J5452" i="1"/>
  <c r="AE5452" i="1" s="1"/>
  <c r="J5453" i="1"/>
  <c r="AE5453" i="1" s="1"/>
  <c r="J5454" i="1"/>
  <c r="AE5454" i="1" s="1"/>
  <c r="J5455" i="1"/>
  <c r="AE5455" i="1" s="1"/>
  <c r="J5456" i="1"/>
  <c r="AE5456" i="1" s="1"/>
  <c r="J5457" i="1"/>
  <c r="AE5457" i="1" s="1"/>
  <c r="J5458" i="1"/>
  <c r="AE5458" i="1" s="1"/>
  <c r="J5459" i="1"/>
  <c r="AE5459" i="1" s="1"/>
  <c r="J5460" i="1"/>
  <c r="AE5460" i="1" s="1"/>
  <c r="J5461" i="1"/>
  <c r="AE5461" i="1" s="1"/>
  <c r="J5462" i="1"/>
  <c r="AE5462" i="1" s="1"/>
  <c r="J5463" i="1"/>
  <c r="AE5463" i="1" s="1"/>
  <c r="J5464" i="1"/>
  <c r="AE5464" i="1" s="1"/>
  <c r="J5465" i="1"/>
  <c r="AE5465" i="1" s="1"/>
  <c r="J5466" i="1"/>
  <c r="AE5466" i="1" s="1"/>
  <c r="J5467" i="1"/>
  <c r="AE5467" i="1" s="1"/>
  <c r="J5468" i="1"/>
  <c r="AE5468" i="1" s="1"/>
  <c r="J5469" i="1"/>
  <c r="AE5469" i="1" s="1"/>
  <c r="J5470" i="1"/>
  <c r="AE5470" i="1" s="1"/>
  <c r="J5471" i="1"/>
  <c r="AE5471" i="1" s="1"/>
  <c r="J5472" i="1"/>
  <c r="AE5472" i="1" s="1"/>
  <c r="J5473" i="1"/>
  <c r="AE5473" i="1" s="1"/>
  <c r="J5474" i="1"/>
  <c r="AE5474" i="1" s="1"/>
  <c r="J5475" i="1"/>
  <c r="AE5475" i="1" s="1"/>
  <c r="J5476" i="1"/>
  <c r="AE5476" i="1" s="1"/>
  <c r="J5477" i="1"/>
  <c r="AE5477" i="1" s="1"/>
  <c r="J5478" i="1"/>
  <c r="AE5478" i="1" s="1"/>
  <c r="J5479" i="1"/>
  <c r="AE5479" i="1" s="1"/>
  <c r="J5480" i="1"/>
  <c r="AE5480" i="1" s="1"/>
  <c r="J5481" i="1"/>
  <c r="AE5481" i="1" s="1"/>
  <c r="J5482" i="1"/>
  <c r="AE5482" i="1" s="1"/>
  <c r="J5483" i="1"/>
  <c r="AE5483" i="1" s="1"/>
  <c r="J5484" i="1"/>
  <c r="AE5484" i="1" s="1"/>
  <c r="J5485" i="1"/>
  <c r="AE5485" i="1" s="1"/>
  <c r="J5486" i="1"/>
  <c r="AE5486" i="1" s="1"/>
  <c r="J5487" i="1"/>
  <c r="AE5487" i="1" s="1"/>
  <c r="J5488" i="1"/>
  <c r="AE5488" i="1" s="1"/>
  <c r="J5489" i="1"/>
  <c r="AE5489" i="1" s="1"/>
  <c r="J5490" i="1"/>
  <c r="AE5490" i="1" s="1"/>
  <c r="J5491" i="1"/>
  <c r="AE5491" i="1" s="1"/>
  <c r="J5492" i="1"/>
  <c r="AE5492" i="1" s="1"/>
  <c r="J5493" i="1"/>
  <c r="AE5493" i="1" s="1"/>
  <c r="J5494" i="1"/>
  <c r="AE5494" i="1" s="1"/>
  <c r="J5495" i="1"/>
  <c r="AE5495" i="1" s="1"/>
  <c r="J5496" i="1"/>
  <c r="AE5496" i="1" s="1"/>
  <c r="J5497" i="1"/>
  <c r="AE5497" i="1" s="1"/>
  <c r="J5498" i="1"/>
  <c r="AE5498" i="1" s="1"/>
  <c r="J5499" i="1"/>
  <c r="AE5499" i="1" s="1"/>
  <c r="J5500" i="1"/>
  <c r="AE5500" i="1" s="1"/>
  <c r="J5501" i="1"/>
  <c r="AE5501" i="1" s="1"/>
  <c r="J5502" i="1"/>
  <c r="AE5502" i="1" s="1"/>
  <c r="J5503" i="1"/>
  <c r="AE5503" i="1" s="1"/>
  <c r="J5504" i="1"/>
  <c r="AE5504" i="1" s="1"/>
  <c r="J5505" i="1"/>
  <c r="AE5505" i="1" s="1"/>
  <c r="J5506" i="1"/>
  <c r="AE5506" i="1" s="1"/>
  <c r="J5507" i="1"/>
  <c r="AE5507" i="1" s="1"/>
  <c r="J5508" i="1"/>
  <c r="AE5508" i="1" s="1"/>
  <c r="J5509" i="1"/>
  <c r="AE5509" i="1" s="1"/>
  <c r="J5510" i="1"/>
  <c r="AE5510" i="1" s="1"/>
  <c r="J5511" i="1"/>
  <c r="AE5511" i="1" s="1"/>
  <c r="J5512" i="1"/>
  <c r="AE5512" i="1" s="1"/>
  <c r="J5513" i="1"/>
  <c r="AE5513" i="1" s="1"/>
  <c r="J5514" i="1"/>
  <c r="AE5514" i="1" s="1"/>
  <c r="J5515" i="1"/>
  <c r="AE5515" i="1" s="1"/>
  <c r="J5516" i="1"/>
  <c r="AE5516" i="1" s="1"/>
  <c r="J5517" i="1"/>
  <c r="AE5517" i="1" s="1"/>
  <c r="J5518" i="1"/>
  <c r="AE5518" i="1" s="1"/>
  <c r="J5519" i="1"/>
  <c r="AE5519" i="1" s="1"/>
  <c r="J5520" i="1"/>
  <c r="AE5520" i="1" s="1"/>
  <c r="J5521" i="1"/>
  <c r="AE5521" i="1" s="1"/>
  <c r="J5522" i="1"/>
  <c r="AE5522" i="1" s="1"/>
  <c r="J5523" i="1"/>
  <c r="AE5523" i="1" s="1"/>
  <c r="J5524" i="1"/>
  <c r="AE5524" i="1" s="1"/>
  <c r="J5525" i="1"/>
  <c r="AE5525" i="1" s="1"/>
  <c r="J5526" i="1"/>
  <c r="AE5526" i="1" s="1"/>
  <c r="J5527" i="1"/>
  <c r="AE5527" i="1" s="1"/>
  <c r="J5528" i="1"/>
  <c r="AE5528" i="1" s="1"/>
  <c r="J5529" i="1"/>
  <c r="AE5529" i="1" s="1"/>
  <c r="J5530" i="1"/>
  <c r="AE5530" i="1" s="1"/>
  <c r="J5531" i="1"/>
  <c r="AE5531" i="1" s="1"/>
  <c r="J5532" i="1"/>
  <c r="AE5532" i="1" s="1"/>
  <c r="J5533" i="1"/>
  <c r="AE5533" i="1" s="1"/>
  <c r="J5534" i="1"/>
  <c r="AE5534" i="1" s="1"/>
  <c r="J5535" i="1"/>
  <c r="AE5535" i="1" s="1"/>
  <c r="J5536" i="1"/>
  <c r="AE5536" i="1" s="1"/>
  <c r="J5537" i="1"/>
  <c r="AE5537" i="1" s="1"/>
  <c r="J5538" i="1"/>
  <c r="AE5538" i="1" s="1"/>
  <c r="J5539" i="1"/>
  <c r="AE5539" i="1" s="1"/>
  <c r="J5540" i="1"/>
  <c r="AE5540" i="1" s="1"/>
  <c r="J5541" i="1"/>
  <c r="AE5541" i="1" s="1"/>
  <c r="J5542" i="1"/>
  <c r="AE5542" i="1" s="1"/>
  <c r="J5543" i="1"/>
  <c r="AE5543" i="1" s="1"/>
  <c r="J5544" i="1"/>
  <c r="AE5544" i="1" s="1"/>
  <c r="J5545" i="1"/>
  <c r="AE5545" i="1" s="1"/>
  <c r="J5546" i="1"/>
  <c r="AE5546" i="1" s="1"/>
  <c r="J5547" i="1"/>
  <c r="AE5547" i="1" s="1"/>
  <c r="J5548" i="1"/>
  <c r="AE5548" i="1" s="1"/>
  <c r="J5549" i="1"/>
  <c r="AE5549" i="1" s="1"/>
  <c r="J5550" i="1"/>
  <c r="AE5550" i="1" s="1"/>
  <c r="J5551" i="1"/>
  <c r="AE5551" i="1" s="1"/>
  <c r="J5552" i="1"/>
  <c r="AE5552" i="1" s="1"/>
  <c r="J5553" i="1"/>
  <c r="AE5553" i="1" s="1"/>
  <c r="J5554" i="1"/>
  <c r="AE5554" i="1" s="1"/>
  <c r="J5555" i="1"/>
  <c r="AE5555" i="1" s="1"/>
  <c r="J5556" i="1"/>
  <c r="AE5556" i="1" s="1"/>
  <c r="J5557" i="1"/>
  <c r="AE5557" i="1" s="1"/>
  <c r="J5558" i="1"/>
  <c r="AE5558" i="1" s="1"/>
  <c r="J5559" i="1"/>
  <c r="AE5559" i="1" s="1"/>
  <c r="J5560" i="1"/>
  <c r="AE5560" i="1" s="1"/>
  <c r="J5561" i="1"/>
  <c r="AE5561" i="1" s="1"/>
  <c r="J5562" i="1"/>
  <c r="AE5562" i="1" s="1"/>
  <c r="J5563" i="1"/>
  <c r="AE5563" i="1" s="1"/>
  <c r="J5564" i="1"/>
  <c r="AE5564" i="1" s="1"/>
  <c r="J5565" i="1"/>
  <c r="AE5565" i="1" s="1"/>
  <c r="J5566" i="1"/>
  <c r="AE5566" i="1" s="1"/>
  <c r="J5567" i="1"/>
  <c r="AE5567" i="1" s="1"/>
  <c r="J5568" i="1"/>
  <c r="AE5568" i="1" s="1"/>
  <c r="J5569" i="1"/>
  <c r="AE5569" i="1" s="1"/>
  <c r="J5570" i="1"/>
  <c r="AE5570" i="1" s="1"/>
  <c r="J5571" i="1"/>
  <c r="AE5571" i="1" s="1"/>
  <c r="J5572" i="1"/>
  <c r="AE5572" i="1" s="1"/>
  <c r="J5573" i="1"/>
  <c r="AE5573" i="1" s="1"/>
  <c r="J5574" i="1"/>
  <c r="AE5574" i="1" s="1"/>
  <c r="J5575" i="1"/>
  <c r="AE5575" i="1" s="1"/>
  <c r="J5576" i="1"/>
  <c r="AE5576" i="1" s="1"/>
  <c r="J5577" i="1"/>
  <c r="AE5577" i="1" s="1"/>
  <c r="J5578" i="1"/>
  <c r="AE5578" i="1" s="1"/>
  <c r="J5579" i="1"/>
  <c r="AE5579" i="1" s="1"/>
  <c r="J5580" i="1"/>
  <c r="AE5580" i="1" s="1"/>
  <c r="J5581" i="1"/>
  <c r="AE5581" i="1" s="1"/>
  <c r="J5582" i="1"/>
  <c r="AE5582" i="1" s="1"/>
  <c r="J5583" i="1"/>
  <c r="AE5583" i="1" s="1"/>
  <c r="J5584" i="1"/>
  <c r="AE5584" i="1" s="1"/>
  <c r="J5585" i="1"/>
  <c r="AE5585" i="1" s="1"/>
  <c r="J5586" i="1"/>
  <c r="AE5586" i="1" s="1"/>
  <c r="J5587" i="1"/>
  <c r="AE5587" i="1" s="1"/>
  <c r="J5588" i="1"/>
  <c r="AE5588" i="1" s="1"/>
  <c r="J5589" i="1"/>
  <c r="AE5589" i="1" s="1"/>
  <c r="J5590" i="1"/>
  <c r="AE5590" i="1" s="1"/>
  <c r="J5591" i="1"/>
  <c r="AE5591" i="1" s="1"/>
  <c r="J5592" i="1"/>
  <c r="AE5592" i="1" s="1"/>
  <c r="J5593" i="1"/>
  <c r="AE5593" i="1" s="1"/>
  <c r="J5594" i="1"/>
  <c r="AE5594" i="1" s="1"/>
  <c r="J5595" i="1"/>
  <c r="AE5595" i="1" s="1"/>
  <c r="J5596" i="1"/>
  <c r="AE5596" i="1" s="1"/>
  <c r="J5597" i="1"/>
  <c r="AE5597" i="1" s="1"/>
  <c r="J5598" i="1"/>
  <c r="AE5598" i="1" s="1"/>
  <c r="J5599" i="1"/>
  <c r="AE5599" i="1" s="1"/>
  <c r="J5600" i="1"/>
  <c r="AE5600" i="1" s="1"/>
  <c r="J5601" i="1"/>
  <c r="AE5601" i="1" s="1"/>
  <c r="J5602" i="1"/>
  <c r="AE5602" i="1" s="1"/>
  <c r="J5603" i="1"/>
  <c r="AE5603" i="1" s="1"/>
  <c r="J5604" i="1"/>
  <c r="AE5604" i="1" s="1"/>
  <c r="J5605" i="1"/>
  <c r="AE5605" i="1" s="1"/>
  <c r="J5606" i="1"/>
  <c r="AE5606" i="1" s="1"/>
  <c r="J5607" i="1"/>
  <c r="AE5607" i="1" s="1"/>
  <c r="J5608" i="1"/>
  <c r="AE5608" i="1" s="1"/>
  <c r="J5609" i="1"/>
  <c r="AE5609" i="1" s="1"/>
  <c r="J5610" i="1"/>
  <c r="AE5610" i="1" s="1"/>
  <c r="J5611" i="1"/>
  <c r="AE5611" i="1" s="1"/>
  <c r="J5612" i="1"/>
  <c r="AE5612" i="1" s="1"/>
  <c r="J5613" i="1"/>
  <c r="AE5613" i="1" s="1"/>
  <c r="J5614" i="1"/>
  <c r="AE5614" i="1" s="1"/>
  <c r="J5615" i="1"/>
  <c r="AE5615" i="1" s="1"/>
  <c r="J5616" i="1"/>
  <c r="AE5616" i="1" s="1"/>
  <c r="J5617" i="1"/>
  <c r="AE5617" i="1" s="1"/>
  <c r="J5618" i="1"/>
  <c r="AE5618" i="1" s="1"/>
  <c r="J5619" i="1"/>
  <c r="AE5619" i="1" s="1"/>
  <c r="J5620" i="1"/>
  <c r="AE5620" i="1" s="1"/>
  <c r="J5621" i="1"/>
  <c r="AE5621" i="1" s="1"/>
  <c r="J5622" i="1"/>
  <c r="AE5622" i="1" s="1"/>
  <c r="J5623" i="1"/>
  <c r="AE5623" i="1" s="1"/>
  <c r="J5624" i="1"/>
  <c r="AE5624" i="1" s="1"/>
  <c r="J5625" i="1"/>
  <c r="AE5625" i="1" s="1"/>
  <c r="J5626" i="1"/>
  <c r="AE5626" i="1" s="1"/>
  <c r="J5627" i="1"/>
  <c r="AE5627" i="1" s="1"/>
  <c r="J5628" i="1"/>
  <c r="AE5628" i="1" s="1"/>
  <c r="J5629" i="1"/>
  <c r="AE5629" i="1" s="1"/>
  <c r="J5630" i="1"/>
  <c r="AE5630" i="1" s="1"/>
  <c r="J5631" i="1"/>
  <c r="AE5631" i="1" s="1"/>
  <c r="J5632" i="1"/>
  <c r="AE5632" i="1" s="1"/>
  <c r="J5633" i="1"/>
  <c r="AE5633" i="1" s="1"/>
  <c r="J5634" i="1"/>
  <c r="AE5634" i="1" s="1"/>
  <c r="J5635" i="1"/>
  <c r="AE5635" i="1" s="1"/>
  <c r="J5636" i="1"/>
  <c r="AE5636" i="1" s="1"/>
  <c r="J5637" i="1"/>
  <c r="AE5637" i="1" s="1"/>
  <c r="J5638" i="1"/>
  <c r="AE5638" i="1" s="1"/>
  <c r="J5639" i="1"/>
  <c r="AE5639" i="1" s="1"/>
  <c r="J5640" i="1"/>
  <c r="AE5640" i="1" s="1"/>
  <c r="J5641" i="1"/>
  <c r="AE5641" i="1" s="1"/>
  <c r="J5642" i="1"/>
  <c r="AE5642" i="1" s="1"/>
  <c r="J5643" i="1"/>
  <c r="AE5643" i="1" s="1"/>
  <c r="J5644" i="1"/>
  <c r="AE5644" i="1" s="1"/>
  <c r="J5645" i="1"/>
  <c r="AE5645" i="1" s="1"/>
  <c r="J5646" i="1"/>
  <c r="AE5646" i="1" s="1"/>
  <c r="J5647" i="1"/>
  <c r="AE5647" i="1" s="1"/>
  <c r="J5648" i="1"/>
  <c r="AE5648" i="1" s="1"/>
  <c r="J5649" i="1"/>
  <c r="AE5649" i="1" s="1"/>
  <c r="J5650" i="1"/>
  <c r="AE5650" i="1" s="1"/>
  <c r="J5651" i="1"/>
  <c r="AE5651" i="1" s="1"/>
  <c r="J5652" i="1"/>
  <c r="AE5652" i="1" s="1"/>
  <c r="J5653" i="1"/>
  <c r="AE5653" i="1" s="1"/>
  <c r="J5654" i="1"/>
  <c r="AE5654" i="1" s="1"/>
  <c r="J5655" i="1"/>
  <c r="AE5655" i="1" s="1"/>
  <c r="J5656" i="1"/>
  <c r="AE5656" i="1" s="1"/>
  <c r="J5657" i="1"/>
  <c r="AE5657" i="1" s="1"/>
  <c r="J5658" i="1"/>
  <c r="AE5658" i="1" s="1"/>
  <c r="J5659" i="1"/>
  <c r="AE5659" i="1" s="1"/>
  <c r="J5660" i="1"/>
  <c r="AE5660" i="1" s="1"/>
  <c r="J5661" i="1"/>
  <c r="AE5661" i="1" s="1"/>
  <c r="J5662" i="1"/>
  <c r="AE5662" i="1" s="1"/>
  <c r="J5663" i="1"/>
  <c r="AE5663" i="1" s="1"/>
  <c r="J5664" i="1"/>
  <c r="AE5664" i="1" s="1"/>
  <c r="J5665" i="1"/>
  <c r="AE5665" i="1" s="1"/>
  <c r="J5666" i="1"/>
  <c r="AE5666" i="1" s="1"/>
  <c r="J5667" i="1"/>
  <c r="AE5667" i="1" s="1"/>
  <c r="J5668" i="1"/>
  <c r="AE5668" i="1" s="1"/>
  <c r="J5669" i="1"/>
  <c r="AE5669" i="1" s="1"/>
  <c r="J5670" i="1"/>
  <c r="AE5670" i="1" s="1"/>
  <c r="J5671" i="1"/>
  <c r="AE5671" i="1" s="1"/>
  <c r="J5672" i="1"/>
  <c r="AE5672" i="1" s="1"/>
  <c r="J5673" i="1"/>
  <c r="AE5673" i="1" s="1"/>
  <c r="J5674" i="1"/>
  <c r="AE5674" i="1" s="1"/>
  <c r="J5675" i="1"/>
  <c r="AE5675" i="1" s="1"/>
  <c r="J5676" i="1"/>
  <c r="AE5676" i="1" s="1"/>
  <c r="J5677" i="1"/>
  <c r="AE5677" i="1" s="1"/>
  <c r="J5678" i="1"/>
  <c r="AE5678" i="1" s="1"/>
  <c r="J5679" i="1"/>
  <c r="AE5679" i="1" s="1"/>
  <c r="J5680" i="1"/>
  <c r="AE5680" i="1" s="1"/>
  <c r="J5681" i="1"/>
  <c r="AE5681" i="1" s="1"/>
  <c r="J5682" i="1"/>
  <c r="AE5682" i="1" s="1"/>
  <c r="J5683" i="1"/>
  <c r="AE5683" i="1" s="1"/>
  <c r="J5684" i="1"/>
  <c r="AE5684" i="1" s="1"/>
  <c r="J5685" i="1"/>
  <c r="AE5685" i="1" s="1"/>
  <c r="J5686" i="1"/>
  <c r="AE5686" i="1" s="1"/>
  <c r="J5687" i="1"/>
  <c r="AE5687" i="1" s="1"/>
  <c r="J5688" i="1"/>
  <c r="AE5688" i="1" s="1"/>
  <c r="J5689" i="1"/>
  <c r="AE5689" i="1" s="1"/>
  <c r="J5690" i="1"/>
  <c r="AE5690" i="1" s="1"/>
  <c r="J5691" i="1"/>
  <c r="AE5691" i="1" s="1"/>
  <c r="J5692" i="1"/>
  <c r="AE5692" i="1" s="1"/>
  <c r="J5693" i="1"/>
  <c r="AE5693" i="1" s="1"/>
  <c r="J5694" i="1"/>
  <c r="AE5694" i="1" s="1"/>
  <c r="J5695" i="1"/>
  <c r="AE5695" i="1" s="1"/>
  <c r="J5696" i="1"/>
  <c r="AE5696" i="1" s="1"/>
  <c r="J5697" i="1"/>
  <c r="AE5697" i="1" s="1"/>
  <c r="J5698" i="1"/>
  <c r="AE5698" i="1" s="1"/>
  <c r="J5699" i="1"/>
  <c r="AE5699" i="1" s="1"/>
  <c r="J5700" i="1"/>
  <c r="AE5700" i="1" s="1"/>
  <c r="J5701" i="1"/>
  <c r="AE5701" i="1" s="1"/>
  <c r="J5702" i="1"/>
  <c r="AE5702" i="1" s="1"/>
  <c r="J5703" i="1"/>
  <c r="AE5703" i="1" s="1"/>
  <c r="J5704" i="1"/>
  <c r="AE5704" i="1" s="1"/>
  <c r="J5705" i="1"/>
  <c r="AE5705" i="1" s="1"/>
  <c r="J5706" i="1"/>
  <c r="AE5706" i="1" s="1"/>
  <c r="J5707" i="1"/>
  <c r="AE5707" i="1" s="1"/>
  <c r="J5708" i="1"/>
  <c r="AE5708" i="1" s="1"/>
  <c r="J5709" i="1"/>
  <c r="AE5709" i="1" s="1"/>
  <c r="J5710" i="1"/>
  <c r="AE5710" i="1" s="1"/>
  <c r="J5711" i="1"/>
  <c r="AE5711" i="1" s="1"/>
  <c r="J5712" i="1"/>
  <c r="AE5712" i="1" s="1"/>
  <c r="J5713" i="1"/>
  <c r="AE5713" i="1" s="1"/>
  <c r="J5714" i="1"/>
  <c r="AE5714" i="1" s="1"/>
  <c r="J5715" i="1"/>
  <c r="AE5715" i="1" s="1"/>
  <c r="J5716" i="1"/>
  <c r="AE5716" i="1" s="1"/>
  <c r="J5717" i="1"/>
  <c r="AE5717" i="1" s="1"/>
  <c r="J5718" i="1"/>
  <c r="AE5718" i="1" s="1"/>
  <c r="J5719" i="1"/>
  <c r="AE5719" i="1" s="1"/>
  <c r="J5720" i="1"/>
  <c r="AE5720" i="1" s="1"/>
  <c r="J5721" i="1"/>
  <c r="AE5721" i="1" s="1"/>
  <c r="J5722" i="1"/>
  <c r="AE5722" i="1" s="1"/>
  <c r="J5723" i="1"/>
  <c r="AE5723" i="1" s="1"/>
  <c r="J5724" i="1"/>
  <c r="AE5724" i="1" s="1"/>
  <c r="J5725" i="1"/>
  <c r="AE5725" i="1" s="1"/>
  <c r="J5726" i="1"/>
  <c r="AE5726" i="1" s="1"/>
  <c r="J5727" i="1"/>
  <c r="AE5727" i="1" s="1"/>
  <c r="J5728" i="1"/>
  <c r="AE5728" i="1" s="1"/>
  <c r="J5729" i="1"/>
  <c r="AE5729" i="1" s="1"/>
  <c r="J5730" i="1"/>
  <c r="AE5730" i="1" s="1"/>
  <c r="J5731" i="1"/>
  <c r="AE5731" i="1" s="1"/>
  <c r="J5732" i="1"/>
  <c r="AE5732" i="1" s="1"/>
  <c r="J5733" i="1"/>
  <c r="AE5733" i="1" s="1"/>
  <c r="J5734" i="1"/>
  <c r="AE5734" i="1" s="1"/>
  <c r="J5735" i="1"/>
  <c r="AE5735" i="1" s="1"/>
  <c r="J5736" i="1"/>
  <c r="AE5736" i="1" s="1"/>
  <c r="J5737" i="1"/>
  <c r="AE5737" i="1" s="1"/>
  <c r="J5738" i="1"/>
  <c r="AE5738" i="1" s="1"/>
  <c r="J5739" i="1"/>
  <c r="AE5739" i="1" s="1"/>
  <c r="J5740" i="1"/>
  <c r="AE5740" i="1" s="1"/>
  <c r="J5741" i="1"/>
  <c r="AE5741" i="1" s="1"/>
  <c r="J5742" i="1"/>
  <c r="AE5742" i="1" s="1"/>
  <c r="J5743" i="1"/>
  <c r="AE5743" i="1" s="1"/>
  <c r="J5744" i="1"/>
  <c r="AE5744" i="1" s="1"/>
  <c r="J5745" i="1"/>
  <c r="AE5745" i="1" s="1"/>
  <c r="J5746" i="1"/>
  <c r="AE5746" i="1" s="1"/>
  <c r="J5747" i="1"/>
  <c r="AE5747" i="1" s="1"/>
  <c r="J5748" i="1"/>
  <c r="AE5748" i="1" s="1"/>
  <c r="J5749" i="1"/>
  <c r="AE5749" i="1" s="1"/>
  <c r="J5750" i="1"/>
  <c r="AE5750" i="1" s="1"/>
  <c r="J5751" i="1"/>
  <c r="AE5751" i="1" s="1"/>
  <c r="J5752" i="1"/>
  <c r="AE5752" i="1" s="1"/>
  <c r="J5753" i="1"/>
  <c r="AE5753" i="1" s="1"/>
  <c r="J5754" i="1"/>
  <c r="AE5754" i="1" s="1"/>
  <c r="J5755" i="1"/>
  <c r="AE5755" i="1" s="1"/>
  <c r="J5756" i="1"/>
  <c r="AE5756" i="1" s="1"/>
  <c r="J5757" i="1"/>
  <c r="AE5757" i="1" s="1"/>
  <c r="J5758" i="1"/>
  <c r="AE5758" i="1" s="1"/>
  <c r="J5759" i="1"/>
  <c r="AE5759" i="1" s="1"/>
  <c r="J5760" i="1"/>
  <c r="AE5760" i="1" s="1"/>
  <c r="J5761" i="1"/>
  <c r="AE5761" i="1" s="1"/>
  <c r="J5762" i="1"/>
  <c r="AE5762" i="1" s="1"/>
  <c r="J5763" i="1"/>
  <c r="AE5763" i="1" s="1"/>
  <c r="J5764" i="1"/>
  <c r="AE5764" i="1" s="1"/>
  <c r="J5765" i="1"/>
  <c r="AE5765" i="1" s="1"/>
  <c r="J5766" i="1"/>
  <c r="AE5766" i="1" s="1"/>
  <c r="J5767" i="1"/>
  <c r="AE5767" i="1" s="1"/>
  <c r="J5768" i="1"/>
  <c r="AE5768" i="1" s="1"/>
  <c r="J5769" i="1"/>
  <c r="AE5769" i="1" s="1"/>
  <c r="J5770" i="1"/>
  <c r="AE5770" i="1" s="1"/>
  <c r="J5771" i="1"/>
  <c r="AE5771" i="1" s="1"/>
  <c r="J5772" i="1"/>
  <c r="AE5772" i="1" s="1"/>
  <c r="J5773" i="1"/>
  <c r="AE5773" i="1" s="1"/>
  <c r="J5774" i="1"/>
  <c r="AE5774" i="1" s="1"/>
  <c r="J5775" i="1"/>
  <c r="AE5775" i="1" s="1"/>
  <c r="J5776" i="1"/>
  <c r="AE5776" i="1" s="1"/>
  <c r="J5777" i="1"/>
  <c r="AE5777" i="1" s="1"/>
  <c r="J5778" i="1"/>
  <c r="AE5778" i="1" s="1"/>
  <c r="J5779" i="1"/>
  <c r="AE5779" i="1" s="1"/>
  <c r="J5780" i="1"/>
  <c r="AE5780" i="1" s="1"/>
  <c r="J5781" i="1"/>
  <c r="AE5781" i="1" s="1"/>
  <c r="J5782" i="1"/>
  <c r="AE5782" i="1" s="1"/>
  <c r="J5783" i="1"/>
  <c r="AE5783" i="1" s="1"/>
  <c r="J5784" i="1"/>
  <c r="AE5784" i="1" s="1"/>
  <c r="J5785" i="1"/>
  <c r="AE5785" i="1" s="1"/>
  <c r="J5786" i="1"/>
  <c r="AE5786" i="1" s="1"/>
  <c r="J5787" i="1"/>
  <c r="AE5787" i="1" s="1"/>
  <c r="J5788" i="1"/>
  <c r="AE5788" i="1" s="1"/>
  <c r="J5789" i="1"/>
  <c r="AE5789" i="1" s="1"/>
  <c r="J5790" i="1"/>
  <c r="AE5790" i="1" s="1"/>
  <c r="J5791" i="1"/>
  <c r="AE5791" i="1" s="1"/>
  <c r="J5792" i="1"/>
  <c r="AE5792" i="1" s="1"/>
  <c r="J5793" i="1"/>
  <c r="AE5793" i="1" s="1"/>
  <c r="J5794" i="1"/>
  <c r="AE5794" i="1" s="1"/>
  <c r="J5795" i="1"/>
  <c r="AE5795" i="1" s="1"/>
  <c r="J5796" i="1"/>
  <c r="AE5796" i="1" s="1"/>
  <c r="J5797" i="1"/>
  <c r="AE5797" i="1" s="1"/>
  <c r="J5798" i="1"/>
  <c r="AE5798" i="1" s="1"/>
  <c r="J5799" i="1"/>
  <c r="AE5799" i="1" s="1"/>
  <c r="J5800" i="1"/>
  <c r="AE5800" i="1" s="1"/>
  <c r="J5801" i="1"/>
  <c r="AE5801" i="1" s="1"/>
  <c r="J5802" i="1"/>
  <c r="AE5802" i="1" s="1"/>
  <c r="J5803" i="1"/>
  <c r="AE5803" i="1" s="1"/>
  <c r="J5804" i="1"/>
  <c r="AE5804" i="1" s="1"/>
  <c r="J5805" i="1"/>
  <c r="AE5805" i="1" s="1"/>
  <c r="J5806" i="1"/>
  <c r="AE5806" i="1" s="1"/>
  <c r="J5807" i="1"/>
  <c r="AE5807" i="1" s="1"/>
  <c r="J5808" i="1"/>
  <c r="AE5808" i="1" s="1"/>
  <c r="J5809" i="1"/>
  <c r="AE5809" i="1" s="1"/>
  <c r="J5810" i="1"/>
  <c r="AE5810" i="1" s="1"/>
  <c r="J5811" i="1"/>
  <c r="AE5811" i="1" s="1"/>
  <c r="J5812" i="1"/>
  <c r="AE5812" i="1" s="1"/>
  <c r="J5813" i="1"/>
  <c r="AE5813" i="1" s="1"/>
  <c r="J5814" i="1"/>
  <c r="AE5814" i="1" s="1"/>
  <c r="J5815" i="1"/>
  <c r="AE5815" i="1" s="1"/>
  <c r="J5816" i="1"/>
  <c r="AE5816" i="1" s="1"/>
  <c r="J5817" i="1"/>
  <c r="AE5817" i="1" s="1"/>
  <c r="J5818" i="1"/>
  <c r="AE5818" i="1" s="1"/>
  <c r="J5819" i="1"/>
  <c r="AE5819" i="1" s="1"/>
  <c r="J5820" i="1"/>
  <c r="AE5820" i="1" s="1"/>
  <c r="J5821" i="1"/>
  <c r="AE5821" i="1" s="1"/>
  <c r="J5822" i="1"/>
  <c r="AE5822" i="1" s="1"/>
  <c r="J5823" i="1"/>
  <c r="AE5823" i="1" s="1"/>
  <c r="J5824" i="1"/>
  <c r="AE5824" i="1" s="1"/>
  <c r="J5825" i="1"/>
  <c r="AE5825" i="1" s="1"/>
  <c r="J5826" i="1"/>
  <c r="AE5826" i="1" s="1"/>
  <c r="J5827" i="1"/>
  <c r="AE5827" i="1" s="1"/>
  <c r="J5828" i="1"/>
  <c r="AE5828" i="1" s="1"/>
  <c r="J5829" i="1"/>
  <c r="AE5829" i="1" s="1"/>
  <c r="J5830" i="1"/>
  <c r="AE5830" i="1" s="1"/>
  <c r="J5831" i="1"/>
  <c r="AE5831" i="1" s="1"/>
  <c r="J5832" i="1"/>
  <c r="AE5832" i="1" s="1"/>
  <c r="J5833" i="1"/>
  <c r="AE5833" i="1" s="1"/>
  <c r="J5834" i="1"/>
  <c r="AE5834" i="1" s="1"/>
  <c r="J5835" i="1"/>
  <c r="AE5835" i="1" s="1"/>
  <c r="J5836" i="1"/>
  <c r="AE5836" i="1" s="1"/>
  <c r="J5837" i="1"/>
  <c r="AE5837" i="1" s="1"/>
  <c r="J5838" i="1"/>
  <c r="AE5838" i="1" s="1"/>
  <c r="J5839" i="1"/>
  <c r="AE5839" i="1" s="1"/>
  <c r="J5840" i="1"/>
  <c r="AE5840" i="1" s="1"/>
  <c r="J5841" i="1"/>
  <c r="AE5841" i="1" s="1"/>
  <c r="J5842" i="1"/>
  <c r="AE5842" i="1" s="1"/>
  <c r="J5843" i="1"/>
  <c r="AE5843" i="1" s="1"/>
  <c r="J5844" i="1"/>
  <c r="AE5844" i="1" s="1"/>
  <c r="J5845" i="1"/>
  <c r="AE5845" i="1" s="1"/>
  <c r="J5846" i="1"/>
  <c r="AE5846" i="1" s="1"/>
  <c r="J5847" i="1"/>
  <c r="AE5847" i="1" s="1"/>
  <c r="J5848" i="1"/>
  <c r="AE5848" i="1" s="1"/>
  <c r="J5849" i="1"/>
  <c r="AE5849" i="1" s="1"/>
  <c r="J5850" i="1"/>
  <c r="AE5850" i="1" s="1"/>
  <c r="J5851" i="1"/>
  <c r="AE5851" i="1" s="1"/>
  <c r="J5852" i="1"/>
  <c r="AE5852" i="1" s="1"/>
  <c r="J5853" i="1"/>
  <c r="AE5853" i="1" s="1"/>
  <c r="J5854" i="1"/>
  <c r="AE5854" i="1" s="1"/>
  <c r="J5855" i="1"/>
  <c r="AE5855" i="1" s="1"/>
  <c r="J5856" i="1"/>
  <c r="AE5856" i="1" s="1"/>
  <c r="J5857" i="1"/>
  <c r="AE5857" i="1" s="1"/>
  <c r="J5858" i="1"/>
  <c r="AE5858" i="1" s="1"/>
  <c r="J5859" i="1"/>
  <c r="AE5859" i="1" s="1"/>
  <c r="J5860" i="1"/>
  <c r="AE5860" i="1" s="1"/>
  <c r="J5861" i="1"/>
  <c r="AE5861" i="1" s="1"/>
  <c r="J5862" i="1"/>
  <c r="AE5862" i="1" s="1"/>
  <c r="J5863" i="1"/>
  <c r="AE5863" i="1" s="1"/>
  <c r="J5864" i="1"/>
  <c r="AE5864" i="1" s="1"/>
  <c r="J5865" i="1"/>
  <c r="AE5865" i="1" s="1"/>
  <c r="J5866" i="1"/>
  <c r="AE5866" i="1" s="1"/>
  <c r="J5867" i="1"/>
  <c r="AE5867" i="1" s="1"/>
  <c r="J5868" i="1"/>
  <c r="AE5868" i="1" s="1"/>
  <c r="J5869" i="1"/>
  <c r="AE5869" i="1" s="1"/>
  <c r="J5870" i="1"/>
  <c r="AE5870" i="1" s="1"/>
  <c r="J5871" i="1"/>
  <c r="AE5871" i="1" s="1"/>
  <c r="J5872" i="1"/>
  <c r="AE5872" i="1" s="1"/>
  <c r="J5873" i="1"/>
  <c r="AE5873" i="1" s="1"/>
  <c r="J5874" i="1"/>
  <c r="AE5874" i="1" s="1"/>
  <c r="J5875" i="1"/>
  <c r="AE5875" i="1" s="1"/>
  <c r="J5876" i="1"/>
  <c r="AE5876" i="1" s="1"/>
  <c r="J5877" i="1"/>
  <c r="AE5877" i="1" s="1"/>
  <c r="J5878" i="1"/>
  <c r="AE5878" i="1" s="1"/>
  <c r="J5879" i="1"/>
  <c r="AE5879" i="1" s="1"/>
  <c r="J5880" i="1"/>
  <c r="AE5880" i="1" s="1"/>
  <c r="J5881" i="1"/>
  <c r="AE5881" i="1" s="1"/>
  <c r="J5882" i="1"/>
  <c r="AE5882" i="1" s="1"/>
  <c r="J5883" i="1"/>
  <c r="AE5883" i="1" s="1"/>
  <c r="J5884" i="1"/>
  <c r="AE5884" i="1" s="1"/>
  <c r="J5885" i="1"/>
  <c r="AE5885" i="1" s="1"/>
  <c r="J5886" i="1"/>
  <c r="AE5886" i="1" s="1"/>
  <c r="J5887" i="1"/>
  <c r="AE5887" i="1" s="1"/>
  <c r="J5888" i="1"/>
  <c r="AE5888" i="1" s="1"/>
  <c r="J5889" i="1"/>
  <c r="AE5889" i="1" s="1"/>
  <c r="J5890" i="1"/>
  <c r="AE5890" i="1" s="1"/>
  <c r="J5891" i="1"/>
  <c r="AE5891" i="1" s="1"/>
  <c r="J5892" i="1"/>
  <c r="AE5892" i="1" s="1"/>
  <c r="J5893" i="1"/>
  <c r="AE5893" i="1" s="1"/>
  <c r="J5894" i="1"/>
  <c r="AE5894" i="1" s="1"/>
  <c r="J5895" i="1"/>
  <c r="AE5895" i="1" s="1"/>
  <c r="J5896" i="1"/>
  <c r="AE5896" i="1" s="1"/>
  <c r="J5897" i="1"/>
  <c r="AE5897" i="1" s="1"/>
  <c r="J5898" i="1"/>
  <c r="AE5898" i="1" s="1"/>
  <c r="J5899" i="1"/>
  <c r="AE5899" i="1" s="1"/>
  <c r="J5900" i="1"/>
  <c r="AE5900" i="1" s="1"/>
  <c r="J5901" i="1"/>
  <c r="AE5901" i="1" s="1"/>
  <c r="J5902" i="1"/>
  <c r="AE5902" i="1" s="1"/>
  <c r="J5903" i="1"/>
  <c r="AE5903" i="1" s="1"/>
  <c r="J5904" i="1"/>
  <c r="AE5904" i="1" s="1"/>
  <c r="J5905" i="1"/>
  <c r="AE5905" i="1" s="1"/>
  <c r="J5906" i="1"/>
  <c r="AE5906" i="1" s="1"/>
  <c r="J5907" i="1"/>
  <c r="AE5907" i="1" s="1"/>
  <c r="J5908" i="1"/>
  <c r="AE5908" i="1" s="1"/>
  <c r="J5909" i="1"/>
  <c r="AE5909" i="1" s="1"/>
  <c r="J5910" i="1"/>
  <c r="AE5910" i="1" s="1"/>
  <c r="J5911" i="1"/>
  <c r="AE5911" i="1" s="1"/>
  <c r="J5912" i="1"/>
  <c r="AE5912" i="1" s="1"/>
  <c r="J5913" i="1"/>
  <c r="AE5913" i="1" s="1"/>
  <c r="J5914" i="1"/>
  <c r="AE5914" i="1" s="1"/>
  <c r="J5915" i="1"/>
  <c r="AE5915" i="1" s="1"/>
  <c r="J5916" i="1"/>
  <c r="AE5916" i="1" s="1"/>
  <c r="J5917" i="1"/>
  <c r="AE5917" i="1" s="1"/>
  <c r="J5918" i="1"/>
  <c r="AE5918" i="1" s="1"/>
  <c r="J5919" i="1"/>
  <c r="AE5919" i="1" s="1"/>
  <c r="J5920" i="1"/>
  <c r="AE5920" i="1" s="1"/>
  <c r="J5921" i="1"/>
  <c r="AE5921" i="1" s="1"/>
  <c r="J5922" i="1"/>
  <c r="AE5922" i="1" s="1"/>
  <c r="J5923" i="1"/>
  <c r="AE5923" i="1" s="1"/>
  <c r="J5924" i="1"/>
  <c r="AE5924" i="1" s="1"/>
  <c r="J5925" i="1"/>
  <c r="AE5925" i="1" s="1"/>
  <c r="J5926" i="1"/>
  <c r="AE5926" i="1" s="1"/>
  <c r="J5927" i="1"/>
  <c r="AE5927" i="1" s="1"/>
  <c r="J5928" i="1"/>
  <c r="AE5928" i="1" s="1"/>
  <c r="J5929" i="1"/>
  <c r="AE5929" i="1" s="1"/>
  <c r="J5930" i="1"/>
  <c r="AE5930" i="1" s="1"/>
  <c r="J5931" i="1"/>
  <c r="AE5931" i="1" s="1"/>
  <c r="J5932" i="1"/>
  <c r="AE5932" i="1" s="1"/>
  <c r="J5933" i="1"/>
  <c r="AE5933" i="1" s="1"/>
  <c r="J5934" i="1"/>
  <c r="AE5934" i="1" s="1"/>
  <c r="J5935" i="1"/>
  <c r="AE5935" i="1" s="1"/>
  <c r="J5936" i="1"/>
  <c r="AE5936" i="1" s="1"/>
  <c r="J5937" i="1"/>
  <c r="AE5937" i="1" s="1"/>
  <c r="J5938" i="1"/>
  <c r="AE5938" i="1" s="1"/>
  <c r="J5939" i="1"/>
  <c r="AE5939" i="1" s="1"/>
  <c r="J5940" i="1"/>
  <c r="AE5940" i="1" s="1"/>
  <c r="J5941" i="1"/>
  <c r="AE5941" i="1" s="1"/>
  <c r="J5942" i="1"/>
  <c r="AE5942" i="1" s="1"/>
  <c r="J5943" i="1"/>
  <c r="AE5943" i="1" s="1"/>
  <c r="J5944" i="1"/>
  <c r="AE5944" i="1" s="1"/>
  <c r="J5945" i="1"/>
  <c r="AE5945" i="1" s="1"/>
  <c r="J5946" i="1"/>
  <c r="AE5946" i="1" s="1"/>
  <c r="J5947" i="1"/>
  <c r="AE5947" i="1" s="1"/>
  <c r="J5948" i="1"/>
  <c r="AE5948" i="1" s="1"/>
  <c r="J5949" i="1"/>
  <c r="AE5949" i="1" s="1"/>
  <c r="J5950" i="1"/>
  <c r="AE5950" i="1" s="1"/>
  <c r="J5951" i="1"/>
  <c r="AE5951" i="1" s="1"/>
  <c r="J5952" i="1"/>
  <c r="AE5952" i="1" s="1"/>
  <c r="J5953" i="1"/>
  <c r="AE5953" i="1" s="1"/>
  <c r="J5954" i="1"/>
  <c r="AE5954" i="1" s="1"/>
  <c r="J5955" i="1"/>
  <c r="AE5955" i="1" s="1"/>
  <c r="J5956" i="1"/>
  <c r="AE5956" i="1" s="1"/>
  <c r="J5957" i="1"/>
  <c r="AE5957" i="1" s="1"/>
  <c r="J5958" i="1"/>
  <c r="AE5958" i="1" s="1"/>
  <c r="J5959" i="1"/>
  <c r="AE5959" i="1" s="1"/>
  <c r="J5960" i="1"/>
  <c r="AE5960" i="1" s="1"/>
  <c r="J5961" i="1"/>
  <c r="AE5961" i="1" s="1"/>
  <c r="J5962" i="1"/>
  <c r="AE5962" i="1" s="1"/>
  <c r="J5963" i="1"/>
  <c r="AE5963" i="1" s="1"/>
  <c r="J5964" i="1"/>
  <c r="AE5964" i="1" s="1"/>
  <c r="J5965" i="1"/>
  <c r="AE5965" i="1" s="1"/>
  <c r="J5966" i="1"/>
  <c r="AE5966" i="1" s="1"/>
  <c r="J5967" i="1"/>
  <c r="AE5967" i="1" s="1"/>
  <c r="J5968" i="1"/>
  <c r="AE5968" i="1" s="1"/>
  <c r="J5969" i="1"/>
  <c r="AE5969" i="1" s="1"/>
  <c r="J5970" i="1"/>
  <c r="AE5970" i="1" s="1"/>
  <c r="J5971" i="1"/>
  <c r="AE5971" i="1" s="1"/>
  <c r="J5972" i="1"/>
  <c r="AE5972" i="1" s="1"/>
  <c r="J5973" i="1"/>
  <c r="AE5973" i="1" s="1"/>
  <c r="J5974" i="1"/>
  <c r="AE5974" i="1" s="1"/>
  <c r="J5975" i="1"/>
  <c r="AE5975" i="1" s="1"/>
  <c r="J5976" i="1"/>
  <c r="AE5976" i="1" s="1"/>
  <c r="J5977" i="1"/>
  <c r="AE5977" i="1" s="1"/>
  <c r="J5978" i="1"/>
  <c r="AE5978" i="1" s="1"/>
  <c r="J5979" i="1"/>
  <c r="AE5979" i="1" s="1"/>
  <c r="J5980" i="1"/>
  <c r="AE5980" i="1" s="1"/>
  <c r="J5981" i="1"/>
  <c r="AE5981" i="1" s="1"/>
  <c r="J5982" i="1"/>
  <c r="AE5982" i="1" s="1"/>
  <c r="J5983" i="1"/>
  <c r="AE5983" i="1" s="1"/>
  <c r="J5984" i="1"/>
  <c r="AE5984" i="1" s="1"/>
  <c r="J5985" i="1"/>
  <c r="AE5985" i="1" s="1"/>
  <c r="J5986" i="1"/>
  <c r="AE5986" i="1" s="1"/>
  <c r="J5987" i="1"/>
  <c r="AE5987" i="1" s="1"/>
  <c r="J5988" i="1"/>
  <c r="AE5988" i="1" s="1"/>
  <c r="J5989" i="1"/>
  <c r="AE5989" i="1" s="1"/>
  <c r="J5990" i="1"/>
  <c r="AE5990" i="1" s="1"/>
  <c r="J5991" i="1"/>
  <c r="AE5991" i="1" s="1"/>
  <c r="J5992" i="1"/>
  <c r="AE5992" i="1" s="1"/>
  <c r="J5993" i="1"/>
  <c r="AE5993" i="1" s="1"/>
  <c r="J5994" i="1"/>
  <c r="AE5994" i="1" s="1"/>
  <c r="J5995" i="1"/>
  <c r="AE5995" i="1" s="1"/>
  <c r="J5996" i="1"/>
  <c r="AE5996" i="1" s="1"/>
  <c r="J5997" i="1"/>
  <c r="AE5997" i="1" s="1"/>
  <c r="J5998" i="1"/>
  <c r="AE5998" i="1" s="1"/>
  <c r="J5999" i="1"/>
  <c r="AE5999" i="1" s="1"/>
  <c r="J6000" i="1"/>
  <c r="AE6000" i="1" s="1"/>
  <c r="J6001" i="1"/>
  <c r="AE6001" i="1" s="1"/>
  <c r="J6002" i="1"/>
  <c r="AE6002" i="1" s="1"/>
  <c r="J6003" i="1"/>
  <c r="AE6003" i="1" s="1"/>
  <c r="J6004" i="1"/>
  <c r="AE6004" i="1" s="1"/>
  <c r="J6005" i="1"/>
  <c r="AE6005" i="1" s="1"/>
  <c r="J6006" i="1"/>
  <c r="AE6006" i="1" s="1"/>
  <c r="J6007" i="1"/>
  <c r="AE6007" i="1" s="1"/>
  <c r="J6008" i="1"/>
  <c r="AE6008" i="1" s="1"/>
  <c r="J6009" i="1"/>
  <c r="AE6009" i="1" s="1"/>
  <c r="J6010" i="1"/>
  <c r="AE6010" i="1" s="1"/>
  <c r="J6011" i="1"/>
  <c r="AE6011" i="1" s="1"/>
  <c r="J6012" i="1"/>
  <c r="AE6012" i="1" s="1"/>
  <c r="J6013" i="1"/>
  <c r="AE6013" i="1" s="1"/>
  <c r="J6014" i="1"/>
  <c r="AE6014" i="1" s="1"/>
  <c r="J6015" i="1"/>
  <c r="AE6015" i="1" s="1"/>
  <c r="J6016" i="1"/>
  <c r="AE6016" i="1" s="1"/>
  <c r="J6017" i="1"/>
  <c r="AE6017" i="1" s="1"/>
  <c r="J6018" i="1"/>
  <c r="AE6018" i="1" s="1"/>
  <c r="J6019" i="1"/>
  <c r="AE6019" i="1" s="1"/>
  <c r="J6020" i="1"/>
  <c r="AE6020" i="1" s="1"/>
  <c r="J6021" i="1"/>
  <c r="AE6021" i="1" s="1"/>
  <c r="J6022" i="1"/>
  <c r="AE6022" i="1" s="1"/>
  <c r="J6023" i="1"/>
  <c r="AE6023" i="1" s="1"/>
  <c r="J6024" i="1"/>
  <c r="AE6024" i="1" s="1"/>
  <c r="J6025" i="1"/>
  <c r="AE6025" i="1" s="1"/>
  <c r="J6026" i="1"/>
  <c r="AE6026" i="1" s="1"/>
  <c r="J6027" i="1"/>
  <c r="AE6027" i="1" s="1"/>
  <c r="J6028" i="1"/>
  <c r="AE6028" i="1" s="1"/>
  <c r="J6029" i="1"/>
  <c r="AE6029" i="1" s="1"/>
  <c r="J6030" i="1"/>
  <c r="AE6030" i="1" s="1"/>
  <c r="J6031" i="1"/>
  <c r="AE6031" i="1" s="1"/>
  <c r="J6032" i="1"/>
  <c r="AE6032" i="1" s="1"/>
  <c r="J6033" i="1"/>
  <c r="AE6033" i="1" s="1"/>
  <c r="J6034" i="1"/>
  <c r="AE6034" i="1" s="1"/>
  <c r="J6035" i="1"/>
  <c r="AE6035" i="1" s="1"/>
  <c r="J6036" i="1"/>
  <c r="AE6036" i="1" s="1"/>
  <c r="J6037" i="1"/>
  <c r="AE6037" i="1" s="1"/>
  <c r="J6038" i="1"/>
  <c r="AE6038" i="1" s="1"/>
  <c r="J6039" i="1"/>
  <c r="AE6039" i="1" s="1"/>
  <c r="J6040" i="1"/>
  <c r="AE6040" i="1" s="1"/>
  <c r="J6041" i="1"/>
  <c r="AE6041" i="1" s="1"/>
  <c r="J6042" i="1"/>
  <c r="AE6042" i="1" s="1"/>
  <c r="J6043" i="1"/>
  <c r="AE6043" i="1" s="1"/>
  <c r="J6044" i="1"/>
  <c r="AE6044" i="1" s="1"/>
  <c r="J6045" i="1"/>
  <c r="AE6045" i="1" s="1"/>
  <c r="J6046" i="1"/>
  <c r="AE6046" i="1" s="1"/>
  <c r="J6047" i="1"/>
  <c r="AE6047" i="1" s="1"/>
  <c r="J6048" i="1"/>
  <c r="AE6048" i="1" s="1"/>
  <c r="J6049" i="1"/>
  <c r="AE6049" i="1" s="1"/>
  <c r="J6050" i="1"/>
  <c r="AE6050" i="1" s="1"/>
  <c r="J6051" i="1"/>
  <c r="AE6051" i="1" s="1"/>
  <c r="J6052" i="1"/>
  <c r="AE6052" i="1" s="1"/>
  <c r="J6053" i="1"/>
  <c r="AE6053" i="1" s="1"/>
  <c r="J6054" i="1"/>
  <c r="AE6054" i="1" s="1"/>
  <c r="J6055" i="1"/>
  <c r="AE6055" i="1" s="1"/>
  <c r="J6056" i="1"/>
  <c r="AE6056" i="1" s="1"/>
  <c r="J6057" i="1"/>
  <c r="AE6057" i="1" s="1"/>
  <c r="J6058" i="1"/>
  <c r="AE6058" i="1" s="1"/>
  <c r="J6059" i="1"/>
  <c r="AE6059" i="1" s="1"/>
  <c r="J6060" i="1"/>
  <c r="AE6060" i="1" s="1"/>
  <c r="J6061" i="1"/>
  <c r="AE6061" i="1" s="1"/>
  <c r="J6062" i="1"/>
  <c r="AE6062" i="1" s="1"/>
  <c r="J6063" i="1"/>
  <c r="AE6063" i="1" s="1"/>
  <c r="J6064" i="1"/>
  <c r="AE6064" i="1" s="1"/>
  <c r="J6065" i="1"/>
  <c r="AE6065" i="1" s="1"/>
  <c r="J6066" i="1"/>
  <c r="AE6066" i="1" s="1"/>
  <c r="J6067" i="1"/>
  <c r="AE6067" i="1" s="1"/>
  <c r="J6068" i="1"/>
  <c r="AE6068" i="1" s="1"/>
  <c r="J6069" i="1"/>
  <c r="AE6069" i="1" s="1"/>
  <c r="J6070" i="1"/>
  <c r="AE6070" i="1" s="1"/>
  <c r="J6071" i="1"/>
  <c r="AE6071" i="1" s="1"/>
  <c r="J6072" i="1"/>
  <c r="AE6072" i="1" s="1"/>
  <c r="J6073" i="1"/>
  <c r="AE6073" i="1" s="1"/>
  <c r="J6074" i="1"/>
  <c r="AE6074" i="1" s="1"/>
  <c r="J6075" i="1"/>
  <c r="AE6075" i="1" s="1"/>
  <c r="J6076" i="1"/>
  <c r="AE6076" i="1" s="1"/>
  <c r="J6077" i="1"/>
  <c r="AE6077" i="1" s="1"/>
  <c r="J6078" i="1"/>
  <c r="AE6078" i="1" s="1"/>
  <c r="J6079" i="1"/>
  <c r="AE6079" i="1" s="1"/>
  <c r="J6080" i="1"/>
  <c r="AE6080" i="1" s="1"/>
  <c r="J6081" i="1"/>
  <c r="AE6081" i="1" s="1"/>
  <c r="J6082" i="1"/>
  <c r="AE6082" i="1" s="1"/>
  <c r="J6083" i="1"/>
  <c r="AE6083" i="1" s="1"/>
  <c r="J6084" i="1"/>
  <c r="AE6084" i="1" s="1"/>
  <c r="J6085" i="1"/>
  <c r="AE6085" i="1" s="1"/>
  <c r="J6086" i="1"/>
  <c r="AE6086" i="1" s="1"/>
  <c r="J6087" i="1"/>
  <c r="AE6087" i="1" s="1"/>
  <c r="J6088" i="1"/>
  <c r="AE6088" i="1" s="1"/>
  <c r="J6089" i="1"/>
  <c r="AE6089" i="1" s="1"/>
  <c r="J6090" i="1"/>
  <c r="AE6090" i="1" s="1"/>
  <c r="J6091" i="1"/>
  <c r="AE6091" i="1" s="1"/>
  <c r="J6092" i="1"/>
  <c r="AE6092" i="1" s="1"/>
  <c r="J6093" i="1"/>
  <c r="AE6093" i="1" s="1"/>
  <c r="J6094" i="1"/>
  <c r="AE6094" i="1" s="1"/>
  <c r="J6095" i="1"/>
  <c r="AE6095" i="1" s="1"/>
  <c r="J6096" i="1"/>
  <c r="AE6096" i="1" s="1"/>
  <c r="J6097" i="1"/>
  <c r="AE6097" i="1" s="1"/>
  <c r="J6098" i="1"/>
  <c r="AE6098" i="1" s="1"/>
  <c r="J6099" i="1"/>
  <c r="AE6099" i="1" s="1"/>
  <c r="J6100" i="1"/>
  <c r="AE6100" i="1" s="1"/>
  <c r="J6101" i="1"/>
  <c r="AE6101" i="1" s="1"/>
  <c r="J6102" i="1"/>
  <c r="AE6102" i="1" s="1"/>
  <c r="J6103" i="1"/>
  <c r="AE6103" i="1" s="1"/>
  <c r="J6104" i="1"/>
  <c r="AE6104" i="1" s="1"/>
  <c r="J6105" i="1"/>
  <c r="AE6105" i="1" s="1"/>
  <c r="J6106" i="1"/>
  <c r="AE6106" i="1" s="1"/>
  <c r="J6107" i="1"/>
  <c r="AE6107" i="1" s="1"/>
  <c r="J6108" i="1"/>
  <c r="AE6108" i="1" s="1"/>
  <c r="J6109" i="1"/>
  <c r="AE6109" i="1" s="1"/>
  <c r="J6110" i="1"/>
  <c r="AE6110" i="1" s="1"/>
  <c r="J6111" i="1"/>
  <c r="AE6111" i="1" s="1"/>
  <c r="J6112" i="1"/>
  <c r="AE6112" i="1" s="1"/>
  <c r="J6113" i="1"/>
  <c r="AE6113" i="1" s="1"/>
  <c r="J6114" i="1"/>
  <c r="AE6114" i="1" s="1"/>
  <c r="J6115" i="1"/>
  <c r="AE6115" i="1" s="1"/>
  <c r="J6116" i="1"/>
  <c r="AE6116" i="1" s="1"/>
  <c r="J6117" i="1"/>
  <c r="AE6117" i="1" s="1"/>
  <c r="J6118" i="1"/>
  <c r="AE6118" i="1" s="1"/>
  <c r="J6119" i="1"/>
  <c r="AE6119" i="1" s="1"/>
  <c r="J6120" i="1"/>
  <c r="AE6120" i="1" s="1"/>
  <c r="J6121" i="1"/>
  <c r="AE6121" i="1" s="1"/>
  <c r="J6122" i="1"/>
  <c r="AE6122" i="1" s="1"/>
  <c r="J6123" i="1"/>
  <c r="AE6123" i="1" s="1"/>
  <c r="J6124" i="1"/>
  <c r="AE6124" i="1" s="1"/>
  <c r="J6125" i="1"/>
  <c r="AE6125" i="1" s="1"/>
  <c r="J6126" i="1"/>
  <c r="AE6126" i="1" s="1"/>
  <c r="J6127" i="1"/>
  <c r="AE6127" i="1" s="1"/>
  <c r="J6128" i="1"/>
  <c r="AE6128" i="1" s="1"/>
  <c r="J6129" i="1"/>
  <c r="AE6129" i="1" s="1"/>
  <c r="J6130" i="1"/>
  <c r="AE6130" i="1" s="1"/>
  <c r="J6131" i="1"/>
  <c r="AE6131" i="1" s="1"/>
  <c r="J6132" i="1"/>
  <c r="AE6132" i="1" s="1"/>
  <c r="J6133" i="1"/>
  <c r="AE6133" i="1" s="1"/>
  <c r="J6134" i="1"/>
  <c r="AE6134" i="1" s="1"/>
  <c r="J6135" i="1"/>
  <c r="AE6135" i="1" s="1"/>
  <c r="J6136" i="1"/>
  <c r="AE6136" i="1" s="1"/>
  <c r="J6137" i="1"/>
  <c r="AE6137" i="1" s="1"/>
  <c r="J6138" i="1"/>
  <c r="AE6138" i="1" s="1"/>
  <c r="J6139" i="1"/>
  <c r="AE6139" i="1" s="1"/>
  <c r="J6140" i="1"/>
  <c r="AE6140" i="1" s="1"/>
  <c r="J6141" i="1"/>
  <c r="AE6141" i="1" s="1"/>
  <c r="J6142" i="1"/>
  <c r="AE6142" i="1" s="1"/>
  <c r="J6143" i="1"/>
  <c r="AE6143" i="1" s="1"/>
  <c r="J6144" i="1"/>
  <c r="AE6144" i="1" s="1"/>
  <c r="J6145" i="1"/>
  <c r="AE6145" i="1" s="1"/>
  <c r="J6146" i="1"/>
  <c r="AE6146" i="1" s="1"/>
  <c r="J6147" i="1"/>
  <c r="AE6147" i="1" s="1"/>
  <c r="J6148" i="1"/>
  <c r="AE6148" i="1" s="1"/>
  <c r="J6149" i="1"/>
  <c r="AE6149" i="1" s="1"/>
  <c r="J6150" i="1"/>
  <c r="AE6150" i="1" s="1"/>
  <c r="J6151" i="1"/>
  <c r="AE6151" i="1" s="1"/>
  <c r="J6152" i="1"/>
  <c r="AE6152" i="1" s="1"/>
  <c r="J6153" i="1"/>
  <c r="AE6153" i="1" s="1"/>
  <c r="J6154" i="1"/>
  <c r="AE6154" i="1" s="1"/>
  <c r="J6155" i="1"/>
  <c r="AE6155" i="1" s="1"/>
  <c r="J6156" i="1"/>
  <c r="AE6156" i="1" s="1"/>
  <c r="J6157" i="1"/>
  <c r="AE6157" i="1" s="1"/>
  <c r="J6158" i="1"/>
  <c r="AE6158" i="1" s="1"/>
  <c r="J6159" i="1"/>
  <c r="AE6159" i="1" s="1"/>
  <c r="J6160" i="1"/>
  <c r="AE6160" i="1" s="1"/>
  <c r="J6161" i="1"/>
  <c r="AE6161" i="1" s="1"/>
  <c r="J6162" i="1"/>
  <c r="AE6162" i="1" s="1"/>
  <c r="J6163" i="1"/>
  <c r="AE6163" i="1" s="1"/>
  <c r="J6164" i="1"/>
  <c r="AE6164" i="1" s="1"/>
  <c r="J6165" i="1"/>
  <c r="AE6165" i="1" s="1"/>
  <c r="J6166" i="1"/>
  <c r="AE6166" i="1" s="1"/>
  <c r="J6167" i="1"/>
  <c r="AE6167" i="1" s="1"/>
  <c r="J6168" i="1"/>
  <c r="AE6168" i="1" s="1"/>
  <c r="J6169" i="1"/>
  <c r="AE6169" i="1" s="1"/>
  <c r="J6170" i="1"/>
  <c r="AE6170" i="1" s="1"/>
  <c r="J6171" i="1"/>
  <c r="AE6171" i="1" s="1"/>
  <c r="J6172" i="1"/>
  <c r="AE6172" i="1" s="1"/>
  <c r="J6173" i="1"/>
  <c r="AE6173" i="1" s="1"/>
  <c r="J6174" i="1"/>
  <c r="AE6174" i="1" s="1"/>
  <c r="J6175" i="1"/>
  <c r="AE6175" i="1" s="1"/>
  <c r="J6176" i="1"/>
  <c r="AE6176" i="1" s="1"/>
  <c r="J6177" i="1"/>
  <c r="AE6177" i="1" s="1"/>
  <c r="J6178" i="1"/>
  <c r="AE6178" i="1" s="1"/>
  <c r="J6179" i="1"/>
  <c r="AE6179" i="1" s="1"/>
  <c r="J6180" i="1"/>
  <c r="AE6180" i="1" s="1"/>
  <c r="J6181" i="1"/>
  <c r="AE6181" i="1" s="1"/>
  <c r="J6182" i="1"/>
  <c r="AE6182" i="1" s="1"/>
  <c r="J6183" i="1"/>
  <c r="AE6183" i="1" s="1"/>
  <c r="J6184" i="1"/>
  <c r="AE6184" i="1" s="1"/>
  <c r="J6185" i="1"/>
  <c r="AE6185" i="1" s="1"/>
  <c r="J6186" i="1"/>
  <c r="AE6186" i="1" s="1"/>
  <c r="J6187" i="1"/>
  <c r="AE6187" i="1" s="1"/>
  <c r="J6188" i="1"/>
  <c r="AE6188" i="1" s="1"/>
  <c r="J6189" i="1"/>
  <c r="AE6189" i="1" s="1"/>
  <c r="J6190" i="1"/>
  <c r="AE6190" i="1" s="1"/>
  <c r="J6191" i="1"/>
  <c r="AE6191" i="1" s="1"/>
  <c r="J6192" i="1"/>
  <c r="AE6192" i="1" s="1"/>
  <c r="J6193" i="1"/>
  <c r="AE6193" i="1" s="1"/>
  <c r="J6194" i="1"/>
  <c r="AE6194" i="1" s="1"/>
  <c r="J6195" i="1"/>
  <c r="AE6195" i="1" s="1"/>
  <c r="J6196" i="1"/>
  <c r="AE6196" i="1" s="1"/>
  <c r="J6197" i="1"/>
  <c r="AE6197" i="1" s="1"/>
  <c r="J6198" i="1"/>
  <c r="AE6198" i="1" s="1"/>
  <c r="J6199" i="1"/>
  <c r="AE6199" i="1" s="1"/>
  <c r="J6200" i="1"/>
  <c r="AE6200" i="1" s="1"/>
  <c r="J6201" i="1"/>
  <c r="AE6201" i="1" s="1"/>
  <c r="J6202" i="1"/>
  <c r="AE6202" i="1" s="1"/>
  <c r="J6203" i="1"/>
  <c r="AE6203" i="1" s="1"/>
  <c r="J6204" i="1"/>
  <c r="AE6204" i="1" s="1"/>
  <c r="J6205" i="1"/>
  <c r="AE6205" i="1" s="1"/>
  <c r="J6206" i="1"/>
  <c r="AE6206" i="1" s="1"/>
  <c r="J6207" i="1"/>
  <c r="AE6207" i="1" s="1"/>
  <c r="J6208" i="1"/>
  <c r="AE6208" i="1" s="1"/>
  <c r="J6209" i="1"/>
  <c r="AE6209" i="1" s="1"/>
  <c r="J6210" i="1"/>
  <c r="AE6210" i="1" s="1"/>
  <c r="J6211" i="1"/>
  <c r="AE6211" i="1" s="1"/>
  <c r="J6212" i="1"/>
  <c r="AE6212" i="1" s="1"/>
  <c r="J6213" i="1"/>
  <c r="AE6213" i="1" s="1"/>
  <c r="J6214" i="1"/>
  <c r="AE6214" i="1" s="1"/>
  <c r="J6215" i="1"/>
  <c r="AE6215" i="1" s="1"/>
  <c r="J6216" i="1"/>
  <c r="AE6216" i="1" s="1"/>
  <c r="J6217" i="1"/>
  <c r="AE6217" i="1" s="1"/>
  <c r="J6218" i="1"/>
  <c r="AE6218" i="1" s="1"/>
  <c r="J6219" i="1"/>
  <c r="AE6219" i="1" s="1"/>
  <c r="J6220" i="1"/>
  <c r="AE6220" i="1" s="1"/>
  <c r="J6221" i="1"/>
  <c r="AE6221" i="1" s="1"/>
  <c r="J6222" i="1"/>
  <c r="AE6222" i="1" s="1"/>
  <c r="J6223" i="1"/>
  <c r="AE6223" i="1" s="1"/>
  <c r="J6224" i="1"/>
  <c r="AE6224" i="1" s="1"/>
  <c r="J6225" i="1"/>
  <c r="AE6225" i="1" s="1"/>
  <c r="J6226" i="1"/>
  <c r="AE6226" i="1" s="1"/>
  <c r="J6227" i="1"/>
  <c r="AE6227" i="1" s="1"/>
  <c r="J6228" i="1"/>
  <c r="AE6228" i="1" s="1"/>
  <c r="J6229" i="1"/>
  <c r="AE6229" i="1" s="1"/>
  <c r="J6230" i="1"/>
  <c r="AE6230" i="1" s="1"/>
  <c r="J6231" i="1"/>
  <c r="AE6231" i="1" s="1"/>
  <c r="J6232" i="1"/>
  <c r="AE6232" i="1" s="1"/>
  <c r="J6233" i="1"/>
  <c r="AE6233" i="1" s="1"/>
  <c r="J6234" i="1"/>
  <c r="AE6234" i="1" s="1"/>
  <c r="J6235" i="1"/>
  <c r="AE6235" i="1" s="1"/>
  <c r="J6236" i="1"/>
  <c r="AE6236" i="1" s="1"/>
  <c r="J6237" i="1"/>
  <c r="AE6237" i="1" s="1"/>
  <c r="J6238" i="1"/>
  <c r="AE6238" i="1" s="1"/>
  <c r="J6239" i="1"/>
  <c r="AE6239" i="1" s="1"/>
  <c r="J6240" i="1"/>
  <c r="AE6240" i="1" s="1"/>
  <c r="J6241" i="1"/>
  <c r="AE6241" i="1" s="1"/>
  <c r="J6242" i="1"/>
  <c r="AE6242" i="1" s="1"/>
  <c r="J6243" i="1"/>
  <c r="AE6243" i="1" s="1"/>
  <c r="J6244" i="1"/>
  <c r="AE6244" i="1" s="1"/>
  <c r="J6245" i="1"/>
  <c r="AE6245" i="1" s="1"/>
  <c r="J6246" i="1"/>
  <c r="AE6246" i="1" s="1"/>
  <c r="J6247" i="1"/>
  <c r="AE6247" i="1" s="1"/>
  <c r="J6248" i="1"/>
  <c r="AE6248" i="1" s="1"/>
  <c r="J6249" i="1"/>
  <c r="AE6249" i="1" s="1"/>
  <c r="J6250" i="1"/>
  <c r="AE6250" i="1" s="1"/>
  <c r="J6251" i="1"/>
  <c r="AE6251" i="1" s="1"/>
  <c r="J6252" i="1"/>
  <c r="AE6252" i="1" s="1"/>
  <c r="J6253" i="1"/>
  <c r="AE6253" i="1" s="1"/>
  <c r="J6254" i="1"/>
  <c r="AE6254" i="1" s="1"/>
  <c r="J6255" i="1"/>
  <c r="AE6255" i="1" s="1"/>
  <c r="J6256" i="1"/>
  <c r="AE6256" i="1" s="1"/>
  <c r="J6257" i="1"/>
  <c r="AE6257" i="1" s="1"/>
  <c r="J6258" i="1"/>
  <c r="AE6258" i="1" s="1"/>
  <c r="J6259" i="1"/>
  <c r="AE6259" i="1" s="1"/>
  <c r="J6260" i="1"/>
  <c r="AE6260" i="1" s="1"/>
  <c r="J6261" i="1"/>
  <c r="AE6261" i="1" s="1"/>
  <c r="J6262" i="1"/>
  <c r="AE6262" i="1" s="1"/>
  <c r="J6263" i="1"/>
  <c r="AE6263" i="1" s="1"/>
  <c r="J6264" i="1"/>
  <c r="AE6264" i="1" s="1"/>
  <c r="J6265" i="1"/>
  <c r="AE6265" i="1" s="1"/>
  <c r="J6266" i="1"/>
  <c r="AE6266" i="1" s="1"/>
  <c r="J6267" i="1"/>
  <c r="AE6267" i="1" s="1"/>
  <c r="J6268" i="1"/>
  <c r="AE6268" i="1" s="1"/>
  <c r="J6269" i="1"/>
  <c r="AE6269" i="1" s="1"/>
  <c r="J6270" i="1"/>
  <c r="AE6270" i="1" s="1"/>
  <c r="J6271" i="1"/>
  <c r="AE6271" i="1" s="1"/>
  <c r="J6272" i="1"/>
  <c r="AE6272" i="1" s="1"/>
  <c r="J6273" i="1"/>
  <c r="AE6273" i="1" s="1"/>
  <c r="J6274" i="1"/>
  <c r="AE6274" i="1" s="1"/>
  <c r="J6275" i="1"/>
  <c r="AE6275" i="1" s="1"/>
  <c r="J6276" i="1"/>
  <c r="AE6276" i="1" s="1"/>
  <c r="J6277" i="1"/>
  <c r="AE6277" i="1" s="1"/>
  <c r="J6278" i="1"/>
  <c r="AE6278" i="1" s="1"/>
  <c r="J6279" i="1"/>
  <c r="AE6279" i="1" s="1"/>
  <c r="J6280" i="1"/>
  <c r="AE6280" i="1" s="1"/>
  <c r="J6281" i="1"/>
  <c r="AE6281" i="1" s="1"/>
  <c r="J6282" i="1"/>
  <c r="AE6282" i="1" s="1"/>
  <c r="J6283" i="1"/>
  <c r="AE6283" i="1" s="1"/>
  <c r="J6284" i="1"/>
  <c r="AE6284" i="1" s="1"/>
  <c r="J6285" i="1"/>
  <c r="AE6285" i="1" s="1"/>
  <c r="J6286" i="1"/>
  <c r="AE6286" i="1" s="1"/>
  <c r="J6287" i="1"/>
  <c r="AE6287" i="1" s="1"/>
  <c r="J6288" i="1"/>
  <c r="AE6288" i="1" s="1"/>
  <c r="J6289" i="1"/>
  <c r="AE6289" i="1" s="1"/>
  <c r="J6290" i="1"/>
  <c r="AE6290" i="1" s="1"/>
  <c r="J6291" i="1"/>
  <c r="AE6291" i="1" s="1"/>
  <c r="J6292" i="1"/>
  <c r="AE6292" i="1" s="1"/>
  <c r="J6293" i="1"/>
  <c r="AE6293" i="1" s="1"/>
  <c r="J6294" i="1"/>
  <c r="AE6294" i="1" s="1"/>
  <c r="J6295" i="1"/>
  <c r="AE6295" i="1" s="1"/>
  <c r="J6296" i="1"/>
  <c r="AE6296" i="1" s="1"/>
  <c r="J6297" i="1"/>
  <c r="AE6297" i="1" s="1"/>
  <c r="J6298" i="1"/>
  <c r="AE6298" i="1" s="1"/>
  <c r="J6299" i="1"/>
  <c r="AE6299" i="1" s="1"/>
  <c r="J6300" i="1"/>
  <c r="AE6300" i="1" s="1"/>
  <c r="J6301" i="1"/>
  <c r="AE6301" i="1" s="1"/>
  <c r="J6302" i="1"/>
  <c r="AE6302" i="1" s="1"/>
  <c r="J6303" i="1"/>
  <c r="AE6303" i="1" s="1"/>
  <c r="J6304" i="1"/>
  <c r="AE6304" i="1" s="1"/>
  <c r="J6305" i="1"/>
  <c r="AE6305" i="1" s="1"/>
  <c r="J6306" i="1"/>
  <c r="AE6306" i="1" s="1"/>
  <c r="J6307" i="1"/>
  <c r="AE6307" i="1" s="1"/>
  <c r="J6308" i="1"/>
  <c r="AE6308" i="1" s="1"/>
  <c r="J6309" i="1"/>
  <c r="AE6309" i="1" s="1"/>
  <c r="J6310" i="1"/>
  <c r="AE6310" i="1" s="1"/>
  <c r="J6311" i="1"/>
  <c r="AE6311" i="1" s="1"/>
  <c r="J6312" i="1"/>
  <c r="AE6312" i="1" s="1"/>
  <c r="J6313" i="1"/>
  <c r="AE6313" i="1" s="1"/>
  <c r="J6314" i="1"/>
  <c r="AE6314" i="1" s="1"/>
  <c r="J6315" i="1"/>
  <c r="AE6315" i="1" s="1"/>
  <c r="J6316" i="1"/>
  <c r="AE6316" i="1" s="1"/>
  <c r="J6317" i="1"/>
  <c r="AE6317" i="1" s="1"/>
  <c r="J6318" i="1"/>
  <c r="AE6318" i="1" s="1"/>
  <c r="J6319" i="1"/>
  <c r="AE6319" i="1" s="1"/>
  <c r="J6320" i="1"/>
  <c r="AE6320" i="1" s="1"/>
  <c r="J6321" i="1"/>
  <c r="AE6321" i="1" s="1"/>
  <c r="J6322" i="1"/>
  <c r="AE6322" i="1" s="1"/>
  <c r="J6323" i="1"/>
  <c r="AE6323" i="1" s="1"/>
  <c r="J6324" i="1"/>
  <c r="AE6324" i="1" s="1"/>
  <c r="J6325" i="1"/>
  <c r="AE6325" i="1" s="1"/>
  <c r="J6326" i="1"/>
  <c r="AE6326" i="1" s="1"/>
  <c r="J6327" i="1"/>
  <c r="AE6327" i="1" s="1"/>
  <c r="J6328" i="1"/>
  <c r="AE6328" i="1" s="1"/>
  <c r="J6329" i="1"/>
  <c r="AE6329" i="1" s="1"/>
  <c r="J6330" i="1"/>
  <c r="AE6330" i="1" s="1"/>
  <c r="J6331" i="1"/>
  <c r="AE6331" i="1" s="1"/>
  <c r="J6332" i="1"/>
  <c r="AE6332" i="1" s="1"/>
  <c r="J6333" i="1"/>
  <c r="AE6333" i="1" s="1"/>
  <c r="J6334" i="1"/>
  <c r="AE6334" i="1" s="1"/>
  <c r="J6335" i="1"/>
  <c r="AE6335" i="1" s="1"/>
  <c r="J6336" i="1"/>
  <c r="AE6336" i="1" s="1"/>
  <c r="J6337" i="1"/>
  <c r="AE6337" i="1" s="1"/>
  <c r="J6338" i="1"/>
  <c r="AE6338" i="1" s="1"/>
  <c r="J6339" i="1"/>
  <c r="AE6339" i="1" s="1"/>
  <c r="J6340" i="1"/>
  <c r="AE6340" i="1" s="1"/>
  <c r="J6341" i="1"/>
  <c r="AE6341" i="1" s="1"/>
  <c r="J6342" i="1"/>
  <c r="AE6342" i="1" s="1"/>
  <c r="J6343" i="1"/>
  <c r="AE6343" i="1" s="1"/>
  <c r="J6344" i="1"/>
  <c r="AE6344" i="1" s="1"/>
  <c r="J6345" i="1"/>
  <c r="AE6345" i="1" s="1"/>
  <c r="J6346" i="1"/>
  <c r="AE6346" i="1" s="1"/>
  <c r="J6347" i="1"/>
  <c r="AE6347" i="1" s="1"/>
  <c r="J6348" i="1"/>
  <c r="AE6348" i="1" s="1"/>
  <c r="J6349" i="1"/>
  <c r="AE6349" i="1" s="1"/>
  <c r="J6350" i="1"/>
  <c r="AE6350" i="1" s="1"/>
  <c r="J6351" i="1"/>
  <c r="AE6351" i="1" s="1"/>
  <c r="J6352" i="1"/>
  <c r="AE6352" i="1" s="1"/>
  <c r="J6353" i="1"/>
  <c r="AE6353" i="1" s="1"/>
  <c r="J6354" i="1"/>
  <c r="AE6354" i="1" s="1"/>
  <c r="J6355" i="1"/>
  <c r="AE6355" i="1" s="1"/>
  <c r="J6356" i="1"/>
  <c r="AE6356" i="1" s="1"/>
  <c r="J6357" i="1"/>
  <c r="AE6357" i="1" s="1"/>
  <c r="J6358" i="1"/>
  <c r="AE6358" i="1" s="1"/>
  <c r="J6359" i="1"/>
  <c r="AE6359" i="1" s="1"/>
  <c r="J6360" i="1"/>
  <c r="AE6360" i="1" s="1"/>
  <c r="J6361" i="1"/>
  <c r="AE6361" i="1" s="1"/>
  <c r="J6362" i="1"/>
  <c r="AE6362" i="1" s="1"/>
  <c r="J6363" i="1"/>
  <c r="AE6363" i="1" s="1"/>
  <c r="J6364" i="1"/>
  <c r="AE6364" i="1" s="1"/>
  <c r="J6365" i="1"/>
  <c r="AE6365" i="1" s="1"/>
  <c r="J6366" i="1"/>
  <c r="AE6366" i="1" s="1"/>
  <c r="J6367" i="1"/>
  <c r="AE6367" i="1" s="1"/>
  <c r="J6368" i="1"/>
  <c r="AE6368" i="1" s="1"/>
  <c r="J6369" i="1"/>
  <c r="AE6369" i="1" s="1"/>
  <c r="J6370" i="1"/>
  <c r="AE6370" i="1" s="1"/>
  <c r="J6371" i="1"/>
  <c r="AE6371" i="1" s="1"/>
  <c r="J6372" i="1"/>
  <c r="AE6372" i="1" s="1"/>
  <c r="J6373" i="1"/>
  <c r="AE6373" i="1" s="1"/>
  <c r="J6374" i="1"/>
  <c r="AE6374" i="1" s="1"/>
  <c r="J6375" i="1"/>
  <c r="AE6375" i="1" s="1"/>
  <c r="J6376" i="1"/>
  <c r="AE6376" i="1" s="1"/>
  <c r="J6377" i="1"/>
  <c r="AE6377" i="1" s="1"/>
  <c r="J6378" i="1"/>
  <c r="AE6378" i="1" s="1"/>
  <c r="J6379" i="1"/>
  <c r="AE6379" i="1" s="1"/>
  <c r="J6380" i="1"/>
  <c r="AE6380" i="1" s="1"/>
  <c r="J6381" i="1"/>
  <c r="AE6381" i="1" s="1"/>
  <c r="J6382" i="1"/>
  <c r="AE6382" i="1" s="1"/>
  <c r="J6383" i="1"/>
  <c r="AE6383" i="1" s="1"/>
  <c r="J6384" i="1"/>
  <c r="AE6384" i="1" s="1"/>
  <c r="J6385" i="1"/>
  <c r="AE6385" i="1" s="1"/>
  <c r="J6386" i="1"/>
  <c r="AE6386" i="1" s="1"/>
  <c r="J6387" i="1"/>
  <c r="AE6387" i="1" s="1"/>
  <c r="J6388" i="1"/>
  <c r="AE6388" i="1" s="1"/>
  <c r="J6389" i="1"/>
  <c r="AE6389" i="1" s="1"/>
  <c r="J6390" i="1"/>
  <c r="AE6390" i="1" s="1"/>
  <c r="J6391" i="1"/>
  <c r="AE6391" i="1" s="1"/>
  <c r="J6392" i="1"/>
  <c r="AE6392" i="1" s="1"/>
  <c r="J6393" i="1"/>
  <c r="AE6393" i="1" s="1"/>
  <c r="J6394" i="1"/>
  <c r="AE6394" i="1" s="1"/>
  <c r="J6395" i="1"/>
  <c r="AE6395" i="1" s="1"/>
  <c r="J6396" i="1"/>
  <c r="AE6396" i="1" s="1"/>
  <c r="J6397" i="1"/>
  <c r="AE6397" i="1" s="1"/>
  <c r="J6398" i="1"/>
  <c r="AE6398" i="1" s="1"/>
  <c r="J6399" i="1"/>
  <c r="AE6399" i="1" s="1"/>
  <c r="J6400" i="1"/>
  <c r="AE6400" i="1" s="1"/>
  <c r="J6401" i="1"/>
  <c r="AE6401" i="1" s="1"/>
  <c r="J6402" i="1"/>
  <c r="AE6402" i="1" s="1"/>
  <c r="J6403" i="1"/>
  <c r="AE6403" i="1" s="1"/>
  <c r="J6404" i="1"/>
  <c r="AE6404" i="1" s="1"/>
  <c r="J6405" i="1"/>
  <c r="AE6405" i="1" s="1"/>
  <c r="J6406" i="1"/>
  <c r="AE6406" i="1" s="1"/>
  <c r="J6407" i="1"/>
  <c r="AE6407" i="1" s="1"/>
  <c r="J6408" i="1"/>
  <c r="AE6408" i="1" s="1"/>
  <c r="J6409" i="1"/>
  <c r="AE6409" i="1" s="1"/>
  <c r="J6410" i="1"/>
  <c r="AE6410" i="1" s="1"/>
  <c r="J6411" i="1"/>
  <c r="AE6411" i="1" s="1"/>
  <c r="J6412" i="1"/>
  <c r="AE6412" i="1" s="1"/>
  <c r="J6413" i="1"/>
  <c r="AE6413" i="1" s="1"/>
  <c r="J6414" i="1"/>
  <c r="AE6414" i="1" s="1"/>
  <c r="J6415" i="1"/>
  <c r="AE6415" i="1" s="1"/>
  <c r="J6416" i="1"/>
  <c r="AE6416" i="1" s="1"/>
  <c r="J6417" i="1"/>
  <c r="AE6417" i="1" s="1"/>
  <c r="J6418" i="1"/>
  <c r="AE6418" i="1" s="1"/>
  <c r="J6419" i="1"/>
  <c r="AE6419" i="1" s="1"/>
  <c r="J6420" i="1"/>
  <c r="AE6420" i="1" s="1"/>
  <c r="J6421" i="1"/>
  <c r="AE6421" i="1" s="1"/>
  <c r="J6422" i="1"/>
  <c r="AE6422" i="1" s="1"/>
  <c r="J6423" i="1"/>
  <c r="AE6423" i="1" s="1"/>
  <c r="J6424" i="1"/>
  <c r="AE6424" i="1" s="1"/>
  <c r="J6425" i="1"/>
  <c r="AE6425" i="1" s="1"/>
  <c r="J6426" i="1"/>
  <c r="AE6426" i="1" s="1"/>
  <c r="J6427" i="1"/>
  <c r="AE6427" i="1" s="1"/>
  <c r="J6428" i="1"/>
  <c r="AE6428" i="1" s="1"/>
  <c r="J6429" i="1"/>
  <c r="AE6429" i="1" s="1"/>
  <c r="J6430" i="1"/>
  <c r="AE6430" i="1" s="1"/>
  <c r="J6431" i="1"/>
  <c r="AE6431" i="1" s="1"/>
  <c r="J6432" i="1"/>
  <c r="AE6432" i="1" s="1"/>
  <c r="J6433" i="1"/>
  <c r="AE6433" i="1" s="1"/>
  <c r="J6434" i="1"/>
  <c r="AE6434" i="1" s="1"/>
  <c r="J6435" i="1"/>
  <c r="AE6435" i="1" s="1"/>
  <c r="J6436" i="1"/>
  <c r="AE6436" i="1" s="1"/>
  <c r="J6437" i="1"/>
  <c r="AE6437" i="1" s="1"/>
  <c r="J6438" i="1"/>
  <c r="AE6438" i="1" s="1"/>
  <c r="J6439" i="1"/>
  <c r="AE6439" i="1" s="1"/>
  <c r="J6440" i="1"/>
  <c r="AE6440" i="1" s="1"/>
  <c r="J6441" i="1"/>
  <c r="AE6441" i="1" s="1"/>
  <c r="J6442" i="1"/>
  <c r="AE6442" i="1" s="1"/>
  <c r="J6443" i="1"/>
  <c r="AE6443" i="1" s="1"/>
  <c r="J6444" i="1"/>
  <c r="AE6444" i="1" s="1"/>
  <c r="J6445" i="1"/>
  <c r="AE6445" i="1" s="1"/>
  <c r="J6446" i="1"/>
  <c r="AE6446" i="1" s="1"/>
  <c r="J6447" i="1"/>
  <c r="AE6447" i="1" s="1"/>
  <c r="J6448" i="1"/>
  <c r="AE6448" i="1" s="1"/>
  <c r="J6449" i="1"/>
  <c r="AE6449" i="1" s="1"/>
  <c r="J6450" i="1"/>
  <c r="AE6450" i="1" s="1"/>
  <c r="J6451" i="1"/>
  <c r="AE6451" i="1" s="1"/>
  <c r="J6452" i="1"/>
  <c r="AE6452" i="1" s="1"/>
  <c r="J6453" i="1"/>
  <c r="AE6453" i="1" s="1"/>
  <c r="J6454" i="1"/>
  <c r="AE6454" i="1" s="1"/>
  <c r="J6455" i="1"/>
  <c r="AE6455" i="1" s="1"/>
  <c r="J6456" i="1"/>
  <c r="AE6456" i="1" s="1"/>
  <c r="J6457" i="1"/>
  <c r="AE6457" i="1" s="1"/>
  <c r="J6458" i="1"/>
  <c r="AE6458" i="1" s="1"/>
  <c r="J6459" i="1"/>
  <c r="AE6459" i="1" s="1"/>
  <c r="J6460" i="1"/>
  <c r="AE6460" i="1" s="1"/>
  <c r="J6461" i="1"/>
  <c r="AE6461" i="1" s="1"/>
  <c r="J6462" i="1"/>
  <c r="AE6462" i="1" s="1"/>
  <c r="J6463" i="1"/>
  <c r="AE6463" i="1" s="1"/>
  <c r="J6464" i="1"/>
  <c r="AE6464" i="1" s="1"/>
  <c r="J6465" i="1"/>
  <c r="AE6465" i="1" s="1"/>
  <c r="J6466" i="1"/>
  <c r="AE6466" i="1" s="1"/>
  <c r="J6467" i="1"/>
  <c r="AE6467" i="1" s="1"/>
  <c r="J6468" i="1"/>
  <c r="AE6468" i="1" s="1"/>
  <c r="J6469" i="1"/>
  <c r="AE6469" i="1" s="1"/>
  <c r="J6470" i="1"/>
  <c r="AE6470" i="1" s="1"/>
  <c r="J6471" i="1"/>
  <c r="AE6471" i="1" s="1"/>
  <c r="J6472" i="1"/>
  <c r="AE6472" i="1" s="1"/>
  <c r="J6473" i="1"/>
  <c r="AE6473" i="1" s="1"/>
  <c r="J6474" i="1"/>
  <c r="AE6474" i="1" s="1"/>
  <c r="J6475" i="1"/>
  <c r="AE6475" i="1" s="1"/>
  <c r="J6476" i="1"/>
  <c r="AE6476" i="1" s="1"/>
  <c r="J6477" i="1"/>
  <c r="AE6477" i="1" s="1"/>
  <c r="J6478" i="1"/>
  <c r="AE6478" i="1" s="1"/>
  <c r="J6479" i="1"/>
  <c r="AE6479" i="1" s="1"/>
  <c r="J6480" i="1"/>
  <c r="AE6480" i="1" s="1"/>
  <c r="J6481" i="1"/>
  <c r="AE6481" i="1" s="1"/>
  <c r="J6482" i="1"/>
  <c r="AE6482" i="1" s="1"/>
  <c r="J6483" i="1"/>
  <c r="AE6483" i="1" s="1"/>
  <c r="J6484" i="1"/>
  <c r="AE6484" i="1" s="1"/>
  <c r="J6485" i="1"/>
  <c r="AE6485" i="1" s="1"/>
  <c r="J6486" i="1"/>
  <c r="AE6486" i="1" s="1"/>
  <c r="J6487" i="1"/>
  <c r="AE6487" i="1" s="1"/>
  <c r="J6488" i="1"/>
  <c r="AE6488" i="1" s="1"/>
  <c r="J6489" i="1"/>
  <c r="AE6489" i="1" s="1"/>
  <c r="J6490" i="1"/>
  <c r="AE6490" i="1" s="1"/>
  <c r="J6491" i="1"/>
  <c r="AE6491" i="1" s="1"/>
  <c r="J6492" i="1"/>
  <c r="AE6492" i="1" s="1"/>
  <c r="J6493" i="1"/>
  <c r="AE6493" i="1" s="1"/>
  <c r="J6494" i="1"/>
  <c r="AE6494" i="1" s="1"/>
  <c r="J6495" i="1"/>
  <c r="AE6495" i="1" s="1"/>
  <c r="J6496" i="1"/>
  <c r="AE6496" i="1" s="1"/>
  <c r="J6497" i="1"/>
  <c r="AE6497" i="1" s="1"/>
  <c r="J6498" i="1"/>
  <c r="AE6498" i="1" s="1"/>
  <c r="J6499" i="1"/>
  <c r="AE6499" i="1" s="1"/>
  <c r="J6500" i="1"/>
  <c r="AE6500" i="1" s="1"/>
  <c r="J6501" i="1"/>
  <c r="AE6501" i="1" s="1"/>
  <c r="J6502" i="1"/>
  <c r="AE6502" i="1" s="1"/>
  <c r="J6503" i="1"/>
  <c r="AE6503" i="1" s="1"/>
  <c r="J6504" i="1"/>
  <c r="AE6504" i="1" s="1"/>
  <c r="J6505" i="1"/>
  <c r="AE6505" i="1" s="1"/>
  <c r="J6506" i="1"/>
  <c r="AE6506" i="1" s="1"/>
  <c r="J6507" i="1"/>
  <c r="AE6507" i="1" s="1"/>
  <c r="J6508" i="1"/>
  <c r="AE6508" i="1" s="1"/>
  <c r="J6509" i="1"/>
  <c r="AE6509" i="1" s="1"/>
  <c r="J6510" i="1"/>
  <c r="AE6510" i="1" s="1"/>
  <c r="J6511" i="1"/>
  <c r="AE6511" i="1" s="1"/>
  <c r="J6512" i="1"/>
  <c r="AE6512" i="1" s="1"/>
  <c r="J6513" i="1"/>
  <c r="AE6513" i="1" s="1"/>
  <c r="J6514" i="1"/>
  <c r="AE6514" i="1" s="1"/>
  <c r="J6515" i="1"/>
  <c r="AE6515" i="1" s="1"/>
  <c r="J6516" i="1"/>
  <c r="AE6516" i="1" s="1"/>
  <c r="J6517" i="1"/>
  <c r="AE6517" i="1" s="1"/>
  <c r="J6518" i="1"/>
  <c r="AE6518" i="1" s="1"/>
  <c r="J6519" i="1"/>
  <c r="AE6519" i="1" s="1"/>
  <c r="J6520" i="1"/>
  <c r="AE6520" i="1" s="1"/>
  <c r="J6521" i="1"/>
  <c r="AE6521" i="1" s="1"/>
  <c r="J6522" i="1"/>
  <c r="AE6522" i="1" s="1"/>
  <c r="J6523" i="1"/>
  <c r="AE6523" i="1" s="1"/>
  <c r="J6524" i="1"/>
  <c r="AE6524" i="1" s="1"/>
  <c r="J6525" i="1"/>
  <c r="AE6525" i="1" s="1"/>
  <c r="J6526" i="1"/>
  <c r="AE6526" i="1" s="1"/>
  <c r="J6527" i="1"/>
  <c r="AE6527" i="1" s="1"/>
  <c r="J6528" i="1"/>
  <c r="AE6528" i="1" s="1"/>
  <c r="J6529" i="1"/>
  <c r="AE6529" i="1" s="1"/>
  <c r="J6530" i="1"/>
  <c r="AE6530" i="1" s="1"/>
  <c r="J6531" i="1"/>
  <c r="AE6531" i="1" s="1"/>
  <c r="J6532" i="1"/>
  <c r="AE6532" i="1" s="1"/>
  <c r="J6533" i="1"/>
  <c r="AE6533" i="1" s="1"/>
  <c r="J6534" i="1"/>
  <c r="AE6534" i="1" s="1"/>
  <c r="J6535" i="1"/>
  <c r="AE6535" i="1" s="1"/>
  <c r="J6536" i="1"/>
  <c r="AE6536" i="1" s="1"/>
  <c r="J6537" i="1"/>
  <c r="AE6537" i="1" s="1"/>
  <c r="J6538" i="1"/>
  <c r="AE6538" i="1" s="1"/>
  <c r="J6539" i="1"/>
  <c r="AE6539" i="1" s="1"/>
  <c r="J6540" i="1"/>
  <c r="AE6540" i="1" s="1"/>
  <c r="J6541" i="1"/>
  <c r="AE6541" i="1" s="1"/>
  <c r="J6542" i="1"/>
  <c r="AE6542" i="1" s="1"/>
  <c r="J6543" i="1"/>
  <c r="AE6543" i="1" s="1"/>
  <c r="J6544" i="1"/>
  <c r="AE6544" i="1" s="1"/>
  <c r="J6545" i="1"/>
  <c r="AE6545" i="1" s="1"/>
  <c r="J6546" i="1"/>
  <c r="AE6546" i="1" s="1"/>
  <c r="J6547" i="1"/>
  <c r="AE6547" i="1" s="1"/>
  <c r="J6548" i="1"/>
  <c r="AE6548" i="1" s="1"/>
  <c r="J6549" i="1"/>
  <c r="AE6549" i="1" s="1"/>
  <c r="J6550" i="1"/>
  <c r="AE6550" i="1" s="1"/>
  <c r="J6551" i="1"/>
  <c r="AE6551" i="1" s="1"/>
  <c r="J6552" i="1"/>
  <c r="AE6552" i="1" s="1"/>
  <c r="J6553" i="1"/>
  <c r="AE6553" i="1" s="1"/>
  <c r="J6554" i="1"/>
  <c r="AE6554" i="1" s="1"/>
  <c r="J6555" i="1"/>
  <c r="AE6555" i="1" s="1"/>
  <c r="J6556" i="1"/>
  <c r="AE6556" i="1" s="1"/>
  <c r="J6557" i="1"/>
  <c r="AE6557" i="1" s="1"/>
  <c r="J6558" i="1"/>
  <c r="AE6558" i="1" s="1"/>
  <c r="J6559" i="1"/>
  <c r="AE6559" i="1" s="1"/>
  <c r="J6560" i="1"/>
  <c r="AE6560" i="1" s="1"/>
  <c r="J6561" i="1"/>
  <c r="AE6561" i="1" s="1"/>
  <c r="J6562" i="1"/>
  <c r="AE6562" i="1" s="1"/>
  <c r="J6563" i="1"/>
  <c r="AE6563" i="1" s="1"/>
  <c r="J6564" i="1"/>
  <c r="AE6564" i="1" s="1"/>
  <c r="J6565" i="1"/>
  <c r="AE6565" i="1" s="1"/>
  <c r="J6566" i="1"/>
  <c r="AE6566" i="1" s="1"/>
  <c r="J6567" i="1"/>
  <c r="AE6567" i="1" s="1"/>
  <c r="J6568" i="1"/>
  <c r="AE6568" i="1" s="1"/>
  <c r="J6569" i="1"/>
  <c r="AE6569" i="1" s="1"/>
  <c r="J6570" i="1"/>
  <c r="AE6570" i="1" s="1"/>
  <c r="J6571" i="1"/>
  <c r="AE6571" i="1" s="1"/>
  <c r="J6572" i="1"/>
  <c r="AE6572" i="1" s="1"/>
  <c r="J6573" i="1"/>
  <c r="AE6573" i="1" s="1"/>
  <c r="J6574" i="1"/>
  <c r="AE6574" i="1" s="1"/>
  <c r="J6575" i="1"/>
  <c r="AE6575" i="1" s="1"/>
  <c r="J6576" i="1"/>
  <c r="AE6576" i="1" s="1"/>
  <c r="J6577" i="1"/>
  <c r="AE6577" i="1" s="1"/>
  <c r="J6578" i="1"/>
  <c r="AE6578" i="1" s="1"/>
  <c r="J6579" i="1"/>
  <c r="AE6579" i="1" s="1"/>
  <c r="J6580" i="1"/>
  <c r="AE6580" i="1" s="1"/>
  <c r="J6581" i="1"/>
  <c r="AE6581" i="1" s="1"/>
  <c r="J6582" i="1"/>
  <c r="AE6582" i="1" s="1"/>
  <c r="J6583" i="1"/>
  <c r="AE6583" i="1" s="1"/>
  <c r="J6584" i="1"/>
  <c r="AE6584" i="1" s="1"/>
  <c r="J6585" i="1"/>
  <c r="AE6585" i="1" s="1"/>
  <c r="J6586" i="1"/>
  <c r="AE6586" i="1" s="1"/>
  <c r="J6587" i="1"/>
  <c r="AE6587" i="1" s="1"/>
  <c r="J6588" i="1"/>
  <c r="AE6588" i="1" s="1"/>
  <c r="J6589" i="1"/>
  <c r="AE6589" i="1" s="1"/>
  <c r="J6590" i="1"/>
  <c r="AE6590" i="1" s="1"/>
  <c r="J6591" i="1"/>
  <c r="AE6591" i="1" s="1"/>
  <c r="J6592" i="1"/>
  <c r="AE6592" i="1" s="1"/>
  <c r="J6593" i="1"/>
  <c r="AE6593" i="1" s="1"/>
  <c r="J6594" i="1"/>
  <c r="AE6594" i="1" s="1"/>
  <c r="J6595" i="1"/>
  <c r="AE6595" i="1" s="1"/>
  <c r="J6596" i="1"/>
  <c r="AE6596" i="1" s="1"/>
  <c r="J6597" i="1"/>
  <c r="AE6597" i="1" s="1"/>
  <c r="J6598" i="1"/>
  <c r="AE6598" i="1" s="1"/>
  <c r="J6599" i="1"/>
  <c r="AE6599" i="1" s="1"/>
  <c r="J6600" i="1"/>
  <c r="AE6600" i="1" s="1"/>
  <c r="J6601" i="1"/>
  <c r="AE6601" i="1" s="1"/>
  <c r="J6602" i="1"/>
  <c r="AE6602" i="1" s="1"/>
  <c r="J6603" i="1"/>
  <c r="AE6603" i="1" s="1"/>
  <c r="J6604" i="1"/>
  <c r="AE6604" i="1" s="1"/>
  <c r="J6605" i="1"/>
  <c r="AE6605" i="1" s="1"/>
  <c r="J6606" i="1"/>
  <c r="AE6606" i="1" s="1"/>
  <c r="J6607" i="1"/>
  <c r="AE6607" i="1" s="1"/>
  <c r="J6608" i="1"/>
  <c r="AE6608" i="1" s="1"/>
  <c r="J6609" i="1"/>
  <c r="AE6609" i="1" s="1"/>
  <c r="J6610" i="1"/>
  <c r="AE6610" i="1" s="1"/>
  <c r="J6611" i="1"/>
  <c r="AE6611" i="1" s="1"/>
  <c r="J6612" i="1"/>
  <c r="AE6612" i="1" s="1"/>
  <c r="J6613" i="1"/>
  <c r="AE6613" i="1" s="1"/>
  <c r="J6614" i="1"/>
  <c r="AE6614" i="1" s="1"/>
  <c r="J6615" i="1"/>
  <c r="AE6615" i="1" s="1"/>
  <c r="J6616" i="1"/>
  <c r="AE6616" i="1" s="1"/>
  <c r="J6617" i="1"/>
  <c r="AE6617" i="1" s="1"/>
  <c r="J6618" i="1"/>
  <c r="AE6618" i="1" s="1"/>
  <c r="J6619" i="1"/>
  <c r="AE6619" i="1" s="1"/>
  <c r="J6620" i="1"/>
  <c r="AE6620" i="1" s="1"/>
  <c r="J6621" i="1"/>
  <c r="AE6621" i="1" s="1"/>
  <c r="J6622" i="1"/>
  <c r="AE6622" i="1" s="1"/>
  <c r="J6623" i="1"/>
  <c r="AE6623" i="1" s="1"/>
  <c r="J6624" i="1"/>
  <c r="AE6624" i="1" s="1"/>
  <c r="J6625" i="1"/>
  <c r="AE6625" i="1" s="1"/>
  <c r="J6626" i="1"/>
  <c r="AE6626" i="1" s="1"/>
  <c r="J6627" i="1"/>
  <c r="AE6627" i="1" s="1"/>
  <c r="J6628" i="1"/>
  <c r="AE6628" i="1" s="1"/>
  <c r="J6629" i="1"/>
  <c r="AE6629" i="1" s="1"/>
  <c r="J6630" i="1"/>
  <c r="AE6630" i="1" s="1"/>
  <c r="J6631" i="1"/>
  <c r="AE6631" i="1" s="1"/>
  <c r="J6632" i="1"/>
  <c r="AE6632" i="1" s="1"/>
  <c r="J6633" i="1"/>
  <c r="AE6633" i="1" s="1"/>
  <c r="J6634" i="1"/>
  <c r="AE6634" i="1" s="1"/>
  <c r="J6635" i="1"/>
  <c r="AE6635" i="1" s="1"/>
  <c r="J6636" i="1"/>
  <c r="AE6636" i="1" s="1"/>
  <c r="J6637" i="1"/>
  <c r="AE6637" i="1" s="1"/>
  <c r="J6638" i="1"/>
  <c r="AE6638" i="1" s="1"/>
  <c r="J6639" i="1"/>
  <c r="AE6639" i="1" s="1"/>
  <c r="J6640" i="1"/>
  <c r="AE6640" i="1" s="1"/>
  <c r="J6641" i="1"/>
  <c r="AE6641" i="1" s="1"/>
  <c r="J6642" i="1"/>
  <c r="AE6642" i="1" s="1"/>
  <c r="J6643" i="1"/>
  <c r="AE6643" i="1" s="1"/>
  <c r="J6644" i="1"/>
  <c r="AE6644" i="1" s="1"/>
  <c r="J6645" i="1"/>
  <c r="AE6645" i="1" s="1"/>
  <c r="J6646" i="1"/>
  <c r="AE6646" i="1" s="1"/>
  <c r="J6647" i="1"/>
  <c r="AE6647" i="1" s="1"/>
  <c r="J6648" i="1"/>
  <c r="AE6648" i="1" s="1"/>
  <c r="J6649" i="1"/>
  <c r="AE6649" i="1" s="1"/>
  <c r="J6650" i="1"/>
  <c r="AE6650" i="1" s="1"/>
  <c r="J6651" i="1"/>
  <c r="AE6651" i="1" s="1"/>
  <c r="J6652" i="1"/>
  <c r="AE6652" i="1" s="1"/>
  <c r="J6653" i="1"/>
  <c r="AE6653" i="1" s="1"/>
  <c r="J6654" i="1"/>
  <c r="AE6654" i="1" s="1"/>
  <c r="J6655" i="1"/>
  <c r="AE6655" i="1" s="1"/>
  <c r="J6656" i="1"/>
  <c r="AE6656" i="1" s="1"/>
  <c r="J6657" i="1"/>
  <c r="AE6657" i="1" s="1"/>
  <c r="J6658" i="1"/>
  <c r="AE6658" i="1" s="1"/>
  <c r="J6659" i="1"/>
  <c r="AE6659" i="1" s="1"/>
  <c r="J6660" i="1"/>
  <c r="AE6660" i="1" s="1"/>
  <c r="J6661" i="1"/>
  <c r="AE6661" i="1" s="1"/>
  <c r="J6662" i="1"/>
  <c r="AE6662" i="1" s="1"/>
  <c r="J6663" i="1"/>
  <c r="AE6663" i="1" s="1"/>
  <c r="J6664" i="1"/>
  <c r="AE6664" i="1" s="1"/>
  <c r="J6665" i="1"/>
  <c r="AE6665" i="1" s="1"/>
  <c r="J6666" i="1"/>
  <c r="AE6666" i="1" s="1"/>
  <c r="J6667" i="1"/>
  <c r="AE6667" i="1" s="1"/>
  <c r="J6668" i="1"/>
  <c r="AE6668" i="1" s="1"/>
  <c r="J6669" i="1"/>
  <c r="AE6669" i="1" s="1"/>
  <c r="J6670" i="1"/>
  <c r="AE6670" i="1" s="1"/>
  <c r="J6671" i="1"/>
  <c r="AE6671" i="1" s="1"/>
  <c r="J6672" i="1"/>
  <c r="AE6672" i="1" s="1"/>
  <c r="J6673" i="1"/>
  <c r="AE6673" i="1" s="1"/>
  <c r="J6674" i="1"/>
  <c r="AE6674" i="1" s="1"/>
  <c r="J6675" i="1"/>
  <c r="AE6675" i="1" s="1"/>
  <c r="J6676" i="1"/>
  <c r="AE6676" i="1" s="1"/>
  <c r="J6677" i="1"/>
  <c r="AE6677" i="1" s="1"/>
  <c r="J6678" i="1"/>
  <c r="AE6678" i="1" s="1"/>
  <c r="J6679" i="1"/>
  <c r="AE6679" i="1" s="1"/>
  <c r="J6680" i="1"/>
  <c r="AE6680" i="1" s="1"/>
  <c r="J6681" i="1"/>
  <c r="AE6681" i="1" s="1"/>
  <c r="J6682" i="1"/>
  <c r="AE6682" i="1" s="1"/>
  <c r="J6683" i="1"/>
  <c r="AE6683" i="1" s="1"/>
  <c r="J6684" i="1"/>
  <c r="AE6684" i="1" s="1"/>
  <c r="J6685" i="1"/>
  <c r="AE6685" i="1" s="1"/>
  <c r="J6686" i="1"/>
  <c r="AE6686" i="1" s="1"/>
  <c r="J6687" i="1"/>
  <c r="AE6687" i="1" s="1"/>
  <c r="J6688" i="1"/>
  <c r="AE6688" i="1" s="1"/>
  <c r="J6689" i="1"/>
  <c r="AE6689" i="1" s="1"/>
  <c r="J6690" i="1"/>
  <c r="AE6690" i="1" s="1"/>
  <c r="J6691" i="1"/>
  <c r="AE6691" i="1" s="1"/>
  <c r="J6692" i="1"/>
  <c r="AE6692" i="1" s="1"/>
  <c r="J6693" i="1"/>
  <c r="AE6693" i="1" s="1"/>
  <c r="J6694" i="1"/>
  <c r="AE6694" i="1" s="1"/>
  <c r="J6695" i="1"/>
  <c r="AE6695" i="1" s="1"/>
  <c r="J6696" i="1"/>
  <c r="AE6696" i="1" s="1"/>
  <c r="J6697" i="1"/>
  <c r="AE6697" i="1" s="1"/>
  <c r="J6698" i="1"/>
  <c r="AE6698" i="1" s="1"/>
  <c r="J6699" i="1"/>
  <c r="AE6699" i="1" s="1"/>
  <c r="J6700" i="1"/>
  <c r="AE6700" i="1" s="1"/>
  <c r="J6701" i="1"/>
  <c r="AE6701" i="1" s="1"/>
  <c r="J6702" i="1"/>
  <c r="AE6702" i="1" s="1"/>
  <c r="J6703" i="1"/>
  <c r="AE6703" i="1" s="1"/>
  <c r="J6704" i="1"/>
  <c r="AE6704" i="1" s="1"/>
  <c r="J6705" i="1"/>
  <c r="AE6705" i="1" s="1"/>
  <c r="J6706" i="1"/>
  <c r="AE6706" i="1" s="1"/>
  <c r="J6707" i="1"/>
  <c r="AE6707" i="1" s="1"/>
  <c r="J6708" i="1"/>
  <c r="AE6708" i="1" s="1"/>
  <c r="J6709" i="1"/>
  <c r="AE6709" i="1" s="1"/>
  <c r="J6710" i="1"/>
  <c r="AE6710" i="1" s="1"/>
  <c r="J6711" i="1"/>
  <c r="AE6711" i="1" s="1"/>
  <c r="J6712" i="1"/>
  <c r="AE6712" i="1" s="1"/>
  <c r="J6713" i="1"/>
  <c r="AE6713" i="1" s="1"/>
  <c r="J6714" i="1"/>
  <c r="AE6714" i="1" s="1"/>
  <c r="J6715" i="1"/>
  <c r="AE6715" i="1" s="1"/>
  <c r="J6716" i="1"/>
  <c r="AE6716" i="1" s="1"/>
  <c r="J6717" i="1"/>
  <c r="AE6717" i="1" s="1"/>
  <c r="J6718" i="1"/>
  <c r="AE6718" i="1" s="1"/>
  <c r="J6719" i="1"/>
  <c r="AE6719" i="1" s="1"/>
  <c r="J6720" i="1"/>
  <c r="AE6720" i="1" s="1"/>
  <c r="J6721" i="1"/>
  <c r="AE6721" i="1" s="1"/>
  <c r="J6722" i="1"/>
  <c r="AE6722" i="1" s="1"/>
  <c r="J6723" i="1"/>
  <c r="AE6723" i="1" s="1"/>
  <c r="J6724" i="1"/>
  <c r="AE6724" i="1" s="1"/>
  <c r="J6725" i="1"/>
  <c r="AE6725" i="1" s="1"/>
  <c r="J6726" i="1"/>
  <c r="AE6726" i="1" s="1"/>
  <c r="J6727" i="1"/>
  <c r="AE6727" i="1" s="1"/>
  <c r="J6728" i="1"/>
  <c r="AE6728" i="1" s="1"/>
  <c r="J6729" i="1"/>
  <c r="AE6729" i="1" s="1"/>
  <c r="J6730" i="1"/>
  <c r="AE6730" i="1" s="1"/>
  <c r="J6731" i="1"/>
  <c r="AE6731" i="1" s="1"/>
  <c r="J6732" i="1"/>
  <c r="AE6732" i="1" s="1"/>
  <c r="J6733" i="1"/>
  <c r="AE6733" i="1" s="1"/>
  <c r="J6734" i="1"/>
  <c r="AE6734" i="1" s="1"/>
  <c r="J6735" i="1"/>
  <c r="AE6735" i="1" s="1"/>
  <c r="J6736" i="1"/>
  <c r="AE6736" i="1" s="1"/>
  <c r="J6737" i="1"/>
  <c r="AE6737" i="1" s="1"/>
  <c r="J6738" i="1"/>
  <c r="AE6738" i="1" s="1"/>
  <c r="J6739" i="1"/>
  <c r="AE6739" i="1" s="1"/>
  <c r="J6740" i="1"/>
  <c r="AE6740" i="1" s="1"/>
  <c r="J6741" i="1"/>
  <c r="AE6741" i="1" s="1"/>
  <c r="J6742" i="1"/>
  <c r="AE6742" i="1" s="1"/>
  <c r="J6743" i="1"/>
  <c r="AE6743" i="1" s="1"/>
  <c r="J6744" i="1"/>
  <c r="AE6744" i="1" s="1"/>
  <c r="J6745" i="1"/>
  <c r="AE6745" i="1" s="1"/>
  <c r="J6746" i="1"/>
  <c r="AE6746" i="1" s="1"/>
  <c r="J6747" i="1"/>
  <c r="AE6747" i="1" s="1"/>
  <c r="J6748" i="1"/>
  <c r="AE6748" i="1" s="1"/>
  <c r="J6749" i="1"/>
  <c r="AE6749" i="1" s="1"/>
  <c r="J6750" i="1"/>
  <c r="AE6750" i="1" s="1"/>
  <c r="J6751" i="1"/>
  <c r="AE6751" i="1" s="1"/>
  <c r="J6752" i="1"/>
  <c r="AE6752" i="1" s="1"/>
  <c r="J6753" i="1"/>
  <c r="AE6753" i="1" s="1"/>
  <c r="J6754" i="1"/>
  <c r="AE6754" i="1" s="1"/>
  <c r="J6755" i="1"/>
  <c r="AE6755" i="1" s="1"/>
  <c r="J6756" i="1"/>
  <c r="AE6756" i="1" s="1"/>
  <c r="J6757" i="1"/>
  <c r="AE6757" i="1" s="1"/>
  <c r="J6758" i="1"/>
  <c r="AE6758" i="1" s="1"/>
  <c r="J6759" i="1"/>
  <c r="AE6759" i="1" s="1"/>
  <c r="J6760" i="1"/>
  <c r="AE6760" i="1" s="1"/>
  <c r="J6761" i="1"/>
  <c r="AE6761" i="1" s="1"/>
  <c r="J6762" i="1"/>
  <c r="AE6762" i="1" s="1"/>
  <c r="J6763" i="1"/>
  <c r="AE6763" i="1" s="1"/>
  <c r="J6764" i="1"/>
  <c r="AE6764" i="1" s="1"/>
  <c r="J6765" i="1"/>
  <c r="AE6765" i="1" s="1"/>
  <c r="J6766" i="1"/>
  <c r="AE6766" i="1" s="1"/>
  <c r="J6767" i="1"/>
  <c r="AE6767" i="1" s="1"/>
  <c r="J6768" i="1"/>
  <c r="AE6768" i="1" s="1"/>
  <c r="J6769" i="1"/>
  <c r="AE6769" i="1" s="1"/>
  <c r="J6770" i="1"/>
  <c r="AE6770" i="1" s="1"/>
  <c r="J6771" i="1"/>
  <c r="AE6771" i="1" s="1"/>
  <c r="J6772" i="1"/>
  <c r="AE6772" i="1" s="1"/>
  <c r="J6773" i="1"/>
  <c r="AE6773" i="1" s="1"/>
  <c r="J6774" i="1"/>
  <c r="AE6774" i="1" s="1"/>
  <c r="J6775" i="1"/>
  <c r="AE6775" i="1" s="1"/>
  <c r="J6776" i="1"/>
  <c r="AE6776" i="1" s="1"/>
  <c r="J6777" i="1"/>
  <c r="AE6777" i="1" s="1"/>
  <c r="J6778" i="1"/>
  <c r="AE6778" i="1" s="1"/>
  <c r="J6779" i="1"/>
  <c r="AE6779" i="1" s="1"/>
  <c r="J6780" i="1"/>
  <c r="AE6780" i="1" s="1"/>
  <c r="J6781" i="1"/>
  <c r="AE6781" i="1" s="1"/>
  <c r="J6782" i="1"/>
  <c r="AE6782" i="1" s="1"/>
  <c r="J6783" i="1"/>
  <c r="AE6783" i="1" s="1"/>
  <c r="J6784" i="1"/>
  <c r="AE6784" i="1" s="1"/>
  <c r="J6785" i="1"/>
  <c r="AE6785" i="1" s="1"/>
  <c r="J6786" i="1"/>
  <c r="AE6786" i="1" s="1"/>
  <c r="J6787" i="1"/>
  <c r="AE6787" i="1" s="1"/>
  <c r="J6788" i="1"/>
  <c r="AE6788" i="1" s="1"/>
  <c r="J6789" i="1"/>
  <c r="AE6789" i="1" s="1"/>
  <c r="J6790" i="1"/>
  <c r="AE6790" i="1" s="1"/>
  <c r="J6791" i="1"/>
  <c r="AE6791" i="1" s="1"/>
  <c r="J6792" i="1"/>
  <c r="AE6792" i="1" s="1"/>
  <c r="J6793" i="1"/>
  <c r="AE6793" i="1" s="1"/>
  <c r="J6794" i="1"/>
  <c r="AE6794" i="1" s="1"/>
  <c r="J6795" i="1"/>
  <c r="AE6795" i="1" s="1"/>
  <c r="J6796" i="1"/>
  <c r="AE6796" i="1" s="1"/>
  <c r="J6797" i="1"/>
  <c r="AE6797" i="1" s="1"/>
  <c r="J6798" i="1"/>
  <c r="AE6798" i="1" s="1"/>
  <c r="J6799" i="1"/>
  <c r="AE6799" i="1" s="1"/>
  <c r="J6800" i="1"/>
  <c r="AE6800" i="1" s="1"/>
  <c r="J6801" i="1"/>
  <c r="AE6801" i="1" s="1"/>
  <c r="J6802" i="1"/>
  <c r="AE6802" i="1" s="1"/>
  <c r="J6803" i="1"/>
  <c r="AE6803" i="1" s="1"/>
  <c r="J6804" i="1"/>
  <c r="AE6804" i="1" s="1"/>
  <c r="J6805" i="1"/>
  <c r="AE6805" i="1" s="1"/>
  <c r="J6806" i="1"/>
  <c r="AE6806" i="1" s="1"/>
  <c r="J6807" i="1"/>
  <c r="AE6807" i="1" s="1"/>
  <c r="J6808" i="1"/>
  <c r="AE6808" i="1" s="1"/>
  <c r="J6809" i="1"/>
  <c r="AE6809" i="1" s="1"/>
  <c r="J6810" i="1"/>
  <c r="AE6810" i="1" s="1"/>
  <c r="J6811" i="1"/>
  <c r="AE6811" i="1" s="1"/>
  <c r="J6812" i="1"/>
  <c r="AE6812" i="1" s="1"/>
  <c r="J6813" i="1"/>
  <c r="AE6813" i="1" s="1"/>
  <c r="J6814" i="1"/>
  <c r="AE6814" i="1" s="1"/>
  <c r="J6815" i="1"/>
  <c r="AE6815" i="1" s="1"/>
  <c r="J6816" i="1"/>
  <c r="AE6816" i="1" s="1"/>
  <c r="J6817" i="1"/>
  <c r="AE6817" i="1" s="1"/>
  <c r="J6818" i="1"/>
  <c r="AE6818" i="1" s="1"/>
  <c r="J6819" i="1"/>
  <c r="AE6819" i="1" s="1"/>
  <c r="J6820" i="1"/>
  <c r="AE6820" i="1" s="1"/>
  <c r="J6821" i="1"/>
  <c r="AE6821" i="1" s="1"/>
  <c r="J6822" i="1"/>
  <c r="AE6822" i="1" s="1"/>
  <c r="J6823" i="1"/>
  <c r="AE6823" i="1" s="1"/>
  <c r="J6824" i="1"/>
  <c r="AE6824" i="1" s="1"/>
  <c r="J6825" i="1"/>
  <c r="AE6825" i="1" s="1"/>
  <c r="J6826" i="1"/>
  <c r="AE6826" i="1" s="1"/>
  <c r="J6827" i="1"/>
  <c r="AE6827" i="1" s="1"/>
  <c r="J6828" i="1"/>
  <c r="AE6828" i="1" s="1"/>
  <c r="J6829" i="1"/>
  <c r="AE6829" i="1" s="1"/>
  <c r="J6830" i="1"/>
  <c r="AE6830" i="1" s="1"/>
  <c r="J6831" i="1"/>
  <c r="AE6831" i="1" s="1"/>
  <c r="J6832" i="1"/>
  <c r="AE6832" i="1" s="1"/>
  <c r="J6833" i="1"/>
  <c r="AE6833" i="1" s="1"/>
  <c r="J6834" i="1"/>
  <c r="AE6834" i="1" s="1"/>
  <c r="J6835" i="1"/>
  <c r="AE6835" i="1" s="1"/>
  <c r="J6836" i="1"/>
  <c r="AE6836" i="1" s="1"/>
  <c r="J6837" i="1"/>
  <c r="AE6837" i="1" s="1"/>
  <c r="J6838" i="1"/>
  <c r="AE6838" i="1" s="1"/>
  <c r="J6839" i="1"/>
  <c r="AE6839" i="1" s="1"/>
  <c r="J6840" i="1"/>
  <c r="AE6840" i="1" s="1"/>
  <c r="J6841" i="1"/>
  <c r="AE6841" i="1" s="1"/>
  <c r="J6842" i="1"/>
  <c r="AE6842" i="1" s="1"/>
  <c r="J6843" i="1"/>
  <c r="AE6843" i="1" s="1"/>
  <c r="J6844" i="1"/>
  <c r="AE6844" i="1" s="1"/>
  <c r="J6845" i="1"/>
  <c r="AE6845" i="1" s="1"/>
  <c r="J6846" i="1"/>
  <c r="AE6846" i="1" s="1"/>
  <c r="J6847" i="1"/>
  <c r="AE6847" i="1" s="1"/>
  <c r="J6848" i="1"/>
  <c r="AE6848" i="1" s="1"/>
  <c r="J6849" i="1"/>
  <c r="AE6849" i="1" s="1"/>
  <c r="J6850" i="1"/>
  <c r="AE6850" i="1" s="1"/>
  <c r="J6851" i="1"/>
  <c r="AE6851" i="1" s="1"/>
  <c r="J6852" i="1"/>
  <c r="AE6852" i="1" s="1"/>
  <c r="J6853" i="1"/>
  <c r="AE6853" i="1" s="1"/>
  <c r="J6854" i="1"/>
  <c r="AE6854" i="1" s="1"/>
  <c r="J6855" i="1"/>
  <c r="AE6855" i="1" s="1"/>
  <c r="J6856" i="1"/>
  <c r="AE6856" i="1" s="1"/>
  <c r="J6857" i="1"/>
  <c r="AE6857" i="1" s="1"/>
  <c r="J6858" i="1"/>
  <c r="AE6858" i="1" s="1"/>
  <c r="J6859" i="1"/>
  <c r="AE6859" i="1" s="1"/>
  <c r="J6860" i="1"/>
  <c r="AE6860" i="1" s="1"/>
  <c r="J6861" i="1"/>
  <c r="AE6861" i="1" s="1"/>
  <c r="J6862" i="1"/>
  <c r="AE6862" i="1" s="1"/>
  <c r="J6863" i="1"/>
  <c r="AE6863" i="1" s="1"/>
  <c r="J6864" i="1"/>
  <c r="AE6864" i="1" s="1"/>
  <c r="J6865" i="1"/>
  <c r="AE6865" i="1" s="1"/>
  <c r="J6866" i="1"/>
  <c r="AE6866" i="1" s="1"/>
  <c r="J6867" i="1"/>
  <c r="AE6867" i="1" s="1"/>
  <c r="J6868" i="1"/>
  <c r="AE6868" i="1" s="1"/>
  <c r="J6869" i="1"/>
  <c r="AE6869" i="1" s="1"/>
  <c r="J6870" i="1"/>
  <c r="AE6870" i="1" s="1"/>
  <c r="J6871" i="1"/>
  <c r="AE6871" i="1" s="1"/>
  <c r="J6872" i="1"/>
  <c r="AE6872" i="1" s="1"/>
  <c r="J6873" i="1"/>
  <c r="AE6873" i="1" s="1"/>
  <c r="J6874" i="1"/>
  <c r="AE6874" i="1" s="1"/>
  <c r="J6875" i="1"/>
  <c r="AE6875" i="1" s="1"/>
  <c r="J6876" i="1"/>
  <c r="AE6876" i="1" s="1"/>
  <c r="J6877" i="1"/>
  <c r="AE6877" i="1" s="1"/>
  <c r="J6878" i="1"/>
  <c r="AE6878" i="1" s="1"/>
  <c r="J6879" i="1"/>
  <c r="AE6879" i="1" s="1"/>
  <c r="J6880" i="1"/>
  <c r="AE6880" i="1" s="1"/>
  <c r="J6881" i="1"/>
  <c r="AE6881" i="1" s="1"/>
  <c r="J6882" i="1"/>
  <c r="AE6882" i="1" s="1"/>
  <c r="J6883" i="1"/>
  <c r="AE6883" i="1" s="1"/>
  <c r="J6884" i="1"/>
  <c r="AE6884" i="1" s="1"/>
  <c r="J6885" i="1"/>
  <c r="AE6885" i="1" s="1"/>
  <c r="J6886" i="1"/>
  <c r="AE6886" i="1" s="1"/>
  <c r="J6887" i="1"/>
  <c r="AE6887" i="1" s="1"/>
  <c r="J6888" i="1"/>
  <c r="AE6888" i="1" s="1"/>
  <c r="J6889" i="1"/>
  <c r="AE6889" i="1" s="1"/>
  <c r="J6890" i="1"/>
  <c r="AE6890" i="1" s="1"/>
  <c r="J6891" i="1"/>
  <c r="AE6891" i="1" s="1"/>
  <c r="J6892" i="1"/>
  <c r="AE6892" i="1" s="1"/>
  <c r="J6893" i="1"/>
  <c r="AE6893" i="1" s="1"/>
  <c r="J6894" i="1"/>
  <c r="AE6894" i="1" s="1"/>
  <c r="J6895" i="1"/>
  <c r="AE6895" i="1" s="1"/>
  <c r="J6896" i="1"/>
  <c r="AE6896" i="1" s="1"/>
  <c r="J6897" i="1"/>
  <c r="AE6897" i="1" s="1"/>
  <c r="J6898" i="1"/>
  <c r="AE6898" i="1" s="1"/>
  <c r="J6899" i="1"/>
  <c r="AE6899" i="1" s="1"/>
  <c r="J6900" i="1"/>
  <c r="AE6900" i="1" s="1"/>
  <c r="J6901" i="1"/>
  <c r="AE6901" i="1" s="1"/>
  <c r="J6902" i="1"/>
  <c r="AE6902" i="1" s="1"/>
  <c r="J6903" i="1"/>
  <c r="AE6903" i="1" s="1"/>
  <c r="J6904" i="1"/>
  <c r="AE6904" i="1" s="1"/>
  <c r="J6905" i="1"/>
  <c r="AE6905" i="1" s="1"/>
  <c r="J6906" i="1"/>
  <c r="AE6906" i="1" s="1"/>
  <c r="J6907" i="1"/>
  <c r="AE6907" i="1" s="1"/>
  <c r="J6908" i="1"/>
  <c r="AE6908" i="1" s="1"/>
  <c r="J6909" i="1"/>
  <c r="AE6909" i="1" s="1"/>
  <c r="J6910" i="1"/>
  <c r="AE6910" i="1" s="1"/>
  <c r="J6911" i="1"/>
  <c r="AE6911" i="1" s="1"/>
  <c r="J6912" i="1"/>
  <c r="AE6912" i="1" s="1"/>
  <c r="J6913" i="1"/>
  <c r="AE6913" i="1" s="1"/>
  <c r="J6914" i="1"/>
  <c r="AE6914" i="1" s="1"/>
  <c r="J6915" i="1"/>
  <c r="AE6915" i="1" s="1"/>
  <c r="J6916" i="1"/>
  <c r="AE6916" i="1" s="1"/>
  <c r="J6917" i="1"/>
  <c r="AE6917" i="1" s="1"/>
  <c r="J6918" i="1"/>
  <c r="AE6918" i="1" s="1"/>
  <c r="J6919" i="1"/>
  <c r="AE6919" i="1" s="1"/>
  <c r="J6920" i="1"/>
  <c r="AE6920" i="1" s="1"/>
  <c r="J6921" i="1"/>
  <c r="AE6921" i="1" s="1"/>
  <c r="J6922" i="1"/>
  <c r="AE6922" i="1" s="1"/>
  <c r="J6923" i="1"/>
  <c r="AE6923" i="1" s="1"/>
  <c r="J6924" i="1"/>
  <c r="AE6924" i="1" s="1"/>
  <c r="J6925" i="1"/>
  <c r="AE6925" i="1" s="1"/>
  <c r="J6926" i="1"/>
  <c r="AE6926" i="1" s="1"/>
  <c r="J6927" i="1"/>
  <c r="AE6927" i="1" s="1"/>
  <c r="J6928" i="1"/>
  <c r="AE6928" i="1" s="1"/>
  <c r="J6929" i="1"/>
  <c r="AE6929" i="1" s="1"/>
  <c r="J6930" i="1"/>
  <c r="AE6930" i="1" s="1"/>
  <c r="J6931" i="1"/>
  <c r="AE6931" i="1" s="1"/>
  <c r="J6932" i="1"/>
  <c r="AE6932" i="1" s="1"/>
  <c r="J6933" i="1"/>
  <c r="AE6933" i="1" s="1"/>
  <c r="J6934" i="1"/>
  <c r="AE6934" i="1" s="1"/>
  <c r="J6935" i="1"/>
  <c r="AE6935" i="1" s="1"/>
  <c r="J6936" i="1"/>
  <c r="AE6936" i="1" s="1"/>
  <c r="J6937" i="1"/>
  <c r="AE6937" i="1" s="1"/>
  <c r="J6938" i="1"/>
  <c r="AE6938" i="1" s="1"/>
  <c r="J6939" i="1"/>
  <c r="AE6939" i="1" s="1"/>
  <c r="J6940" i="1"/>
  <c r="AE6940" i="1" s="1"/>
  <c r="J6941" i="1"/>
  <c r="AE6941" i="1" s="1"/>
  <c r="J6942" i="1"/>
  <c r="AE6942" i="1" s="1"/>
  <c r="J6943" i="1"/>
  <c r="AE6943" i="1" s="1"/>
  <c r="J6944" i="1"/>
  <c r="AE6944" i="1" s="1"/>
  <c r="J6945" i="1"/>
  <c r="AE6945" i="1" s="1"/>
  <c r="J6946" i="1"/>
  <c r="AE6946" i="1" s="1"/>
  <c r="J6947" i="1"/>
  <c r="AE6947" i="1" s="1"/>
  <c r="J6948" i="1"/>
  <c r="AE6948" i="1" s="1"/>
  <c r="J6949" i="1"/>
  <c r="AE6949" i="1" s="1"/>
  <c r="J6950" i="1"/>
  <c r="AE6950" i="1" s="1"/>
  <c r="J6951" i="1"/>
  <c r="AE6951" i="1" s="1"/>
  <c r="J6952" i="1"/>
  <c r="AE6952" i="1" s="1"/>
  <c r="J6953" i="1"/>
  <c r="AE6953" i="1" s="1"/>
  <c r="J6954" i="1"/>
  <c r="AE6954" i="1" s="1"/>
  <c r="J6955" i="1"/>
  <c r="AE6955" i="1" s="1"/>
  <c r="J6956" i="1"/>
  <c r="AE6956" i="1" s="1"/>
  <c r="J6957" i="1"/>
  <c r="AE6957" i="1" s="1"/>
  <c r="J6958" i="1"/>
  <c r="AE6958" i="1" s="1"/>
  <c r="J6959" i="1"/>
  <c r="AE6959" i="1" s="1"/>
  <c r="J6960" i="1"/>
  <c r="AE6960" i="1" s="1"/>
  <c r="J6961" i="1"/>
  <c r="AE6961" i="1" s="1"/>
  <c r="J6962" i="1"/>
  <c r="AE6962" i="1" s="1"/>
  <c r="J6963" i="1"/>
  <c r="AE6963" i="1" s="1"/>
  <c r="J6964" i="1"/>
  <c r="AE6964" i="1" s="1"/>
  <c r="J6965" i="1"/>
  <c r="AE6965" i="1" s="1"/>
  <c r="J6966" i="1"/>
  <c r="AE6966" i="1" s="1"/>
  <c r="J6967" i="1"/>
  <c r="AE6967" i="1" s="1"/>
  <c r="J6968" i="1"/>
  <c r="AE6968" i="1" s="1"/>
  <c r="J6969" i="1"/>
  <c r="AE6969" i="1" s="1"/>
  <c r="J6970" i="1"/>
  <c r="AE6970" i="1" s="1"/>
  <c r="J6971" i="1"/>
  <c r="AE6971" i="1" s="1"/>
  <c r="J6972" i="1"/>
  <c r="AE6972" i="1" s="1"/>
  <c r="J6973" i="1"/>
  <c r="AE6973" i="1" s="1"/>
  <c r="J6974" i="1"/>
  <c r="AE6974" i="1" s="1"/>
  <c r="J6975" i="1"/>
  <c r="AE6975" i="1" s="1"/>
  <c r="J6976" i="1"/>
  <c r="AE6976" i="1" s="1"/>
  <c r="J6977" i="1"/>
  <c r="AE6977" i="1" s="1"/>
  <c r="J6978" i="1"/>
  <c r="AE6978" i="1" s="1"/>
  <c r="J6979" i="1"/>
  <c r="AE6979" i="1" s="1"/>
  <c r="J6980" i="1"/>
  <c r="AE6980" i="1" s="1"/>
  <c r="J6981" i="1"/>
  <c r="AE6981" i="1" s="1"/>
  <c r="J6982" i="1"/>
  <c r="AE6982" i="1" s="1"/>
  <c r="J6983" i="1"/>
  <c r="AE6983" i="1" s="1"/>
  <c r="J6984" i="1"/>
  <c r="AE6984" i="1" s="1"/>
  <c r="J6985" i="1"/>
  <c r="AE6985" i="1" s="1"/>
  <c r="J6986" i="1"/>
  <c r="AE6986" i="1" s="1"/>
  <c r="J6987" i="1"/>
  <c r="AE6987" i="1" s="1"/>
  <c r="J6988" i="1"/>
  <c r="AE6988" i="1" s="1"/>
  <c r="J6989" i="1"/>
  <c r="AE6989" i="1" s="1"/>
  <c r="J6990" i="1"/>
  <c r="AE6990" i="1" s="1"/>
  <c r="J6991" i="1"/>
  <c r="AE6991" i="1" s="1"/>
  <c r="J6992" i="1"/>
  <c r="AE6992" i="1" s="1"/>
  <c r="J6993" i="1"/>
  <c r="AE6993" i="1" s="1"/>
  <c r="J6994" i="1"/>
  <c r="AE6994" i="1" s="1"/>
  <c r="J6995" i="1"/>
  <c r="AE6995" i="1" s="1"/>
  <c r="J6996" i="1"/>
  <c r="AE6996" i="1" s="1"/>
  <c r="J6997" i="1"/>
  <c r="AE6997" i="1" s="1"/>
  <c r="J6998" i="1"/>
  <c r="AE6998" i="1" s="1"/>
  <c r="J6999" i="1"/>
  <c r="AE6999" i="1" s="1"/>
  <c r="J7000" i="1"/>
  <c r="AE7000" i="1" s="1"/>
  <c r="J7001" i="1"/>
  <c r="AE7001" i="1" s="1"/>
  <c r="J7002" i="1"/>
  <c r="AE7002" i="1" s="1"/>
  <c r="J7003" i="1"/>
  <c r="AE7003" i="1" s="1"/>
  <c r="J7004" i="1"/>
  <c r="AE7004" i="1" s="1"/>
  <c r="J7005" i="1"/>
  <c r="AE7005" i="1" s="1"/>
  <c r="J7006" i="1"/>
  <c r="AE7006" i="1" s="1"/>
  <c r="J7007" i="1"/>
  <c r="AE7007" i="1" s="1"/>
  <c r="J7008" i="1"/>
  <c r="AE7008" i="1" s="1"/>
  <c r="J7009" i="1"/>
  <c r="AE7009" i="1" s="1"/>
  <c r="J7010" i="1"/>
  <c r="AE7010" i="1" s="1"/>
  <c r="J7011" i="1"/>
  <c r="AE7011" i="1" s="1"/>
  <c r="J7012" i="1"/>
  <c r="AE7012" i="1" s="1"/>
  <c r="J7013" i="1"/>
  <c r="AE7013" i="1" s="1"/>
  <c r="J7014" i="1"/>
  <c r="AE7014" i="1" s="1"/>
  <c r="J7015" i="1"/>
  <c r="AE7015" i="1" s="1"/>
  <c r="J7016" i="1"/>
  <c r="AE7016" i="1" s="1"/>
  <c r="J7017" i="1"/>
  <c r="AE7017" i="1" s="1"/>
  <c r="J7018" i="1"/>
  <c r="AE7018" i="1" s="1"/>
  <c r="J7019" i="1"/>
  <c r="AE7019" i="1" s="1"/>
  <c r="J7020" i="1"/>
  <c r="AE7020" i="1" s="1"/>
  <c r="J7021" i="1"/>
  <c r="AE7021" i="1" s="1"/>
  <c r="J7022" i="1"/>
  <c r="AE7022" i="1" s="1"/>
  <c r="J7023" i="1"/>
  <c r="AE7023" i="1" s="1"/>
  <c r="J7024" i="1"/>
  <c r="AE7024" i="1" s="1"/>
  <c r="J7025" i="1"/>
  <c r="AE7025" i="1" s="1"/>
  <c r="J7026" i="1"/>
  <c r="AE7026" i="1" s="1"/>
  <c r="J7027" i="1"/>
  <c r="AE7027" i="1" s="1"/>
  <c r="J7028" i="1"/>
  <c r="AE7028" i="1" s="1"/>
  <c r="J7029" i="1"/>
  <c r="AE7029" i="1" s="1"/>
  <c r="J7030" i="1"/>
  <c r="AE7030" i="1" s="1"/>
  <c r="J7031" i="1"/>
  <c r="AE7031" i="1" s="1"/>
  <c r="J7032" i="1"/>
  <c r="AE7032" i="1" s="1"/>
  <c r="J7033" i="1"/>
  <c r="AE7033" i="1" s="1"/>
  <c r="J7034" i="1"/>
  <c r="AE7034" i="1" s="1"/>
  <c r="J7035" i="1"/>
  <c r="AE7035" i="1" s="1"/>
  <c r="J7036" i="1"/>
  <c r="AE7036" i="1" s="1"/>
  <c r="J7037" i="1"/>
  <c r="AE7037" i="1" s="1"/>
  <c r="J7038" i="1"/>
  <c r="AE7038" i="1" s="1"/>
  <c r="J7039" i="1"/>
  <c r="AE7039" i="1" s="1"/>
  <c r="J7040" i="1"/>
  <c r="AE7040" i="1" s="1"/>
  <c r="J7041" i="1"/>
  <c r="AE7041" i="1" s="1"/>
  <c r="J7042" i="1"/>
  <c r="AE7042" i="1" s="1"/>
  <c r="J7043" i="1"/>
  <c r="AE7043" i="1" s="1"/>
  <c r="J7044" i="1"/>
  <c r="AE7044" i="1" s="1"/>
  <c r="J7045" i="1"/>
  <c r="AE7045" i="1" s="1"/>
  <c r="J7046" i="1"/>
  <c r="AE7046" i="1" s="1"/>
  <c r="J7047" i="1"/>
  <c r="AE7047" i="1" s="1"/>
  <c r="J7048" i="1"/>
  <c r="AE7048" i="1" s="1"/>
  <c r="J7049" i="1"/>
  <c r="AE7049" i="1" s="1"/>
  <c r="J7050" i="1"/>
  <c r="AE7050" i="1" s="1"/>
  <c r="J7051" i="1"/>
  <c r="AE7051" i="1" s="1"/>
  <c r="J7052" i="1"/>
  <c r="AE7052" i="1" s="1"/>
  <c r="J7053" i="1"/>
  <c r="AE7053" i="1" s="1"/>
  <c r="J7054" i="1"/>
  <c r="AE7054" i="1" s="1"/>
  <c r="J7055" i="1"/>
  <c r="AE7055" i="1" s="1"/>
  <c r="J7056" i="1"/>
  <c r="AE7056" i="1" s="1"/>
  <c r="J7057" i="1"/>
  <c r="AE7057" i="1" s="1"/>
  <c r="J7058" i="1"/>
  <c r="AE7058" i="1" s="1"/>
  <c r="J7059" i="1"/>
  <c r="AE7059" i="1" s="1"/>
  <c r="J7060" i="1"/>
  <c r="AE7060" i="1" s="1"/>
  <c r="J7061" i="1"/>
  <c r="AE7061" i="1" s="1"/>
  <c r="J7062" i="1"/>
  <c r="AE7062" i="1" s="1"/>
  <c r="J7063" i="1"/>
  <c r="AE7063" i="1" s="1"/>
  <c r="J7064" i="1"/>
  <c r="AE7064" i="1" s="1"/>
  <c r="J7065" i="1"/>
  <c r="AE7065" i="1" s="1"/>
  <c r="J7066" i="1"/>
  <c r="AE7066" i="1" s="1"/>
  <c r="J7067" i="1"/>
  <c r="AE7067" i="1" s="1"/>
  <c r="J7068" i="1"/>
  <c r="AE7068" i="1" s="1"/>
  <c r="J7069" i="1"/>
  <c r="AE7069" i="1" s="1"/>
  <c r="J7070" i="1"/>
  <c r="AE7070" i="1" s="1"/>
  <c r="J7071" i="1"/>
  <c r="AE7071" i="1" s="1"/>
  <c r="J7072" i="1"/>
  <c r="AE7072" i="1" s="1"/>
  <c r="J7073" i="1"/>
  <c r="AE7073" i="1" s="1"/>
  <c r="J7074" i="1"/>
  <c r="AE7074" i="1" s="1"/>
  <c r="J7075" i="1"/>
  <c r="AE7075" i="1" s="1"/>
  <c r="J7076" i="1"/>
  <c r="AE7076" i="1" s="1"/>
  <c r="J7077" i="1"/>
  <c r="AE7077" i="1" s="1"/>
  <c r="J7078" i="1"/>
  <c r="AE7078" i="1" s="1"/>
  <c r="J7079" i="1"/>
  <c r="AE7079" i="1" s="1"/>
  <c r="J7080" i="1"/>
  <c r="AE7080" i="1" s="1"/>
  <c r="J7081" i="1"/>
  <c r="AE7081" i="1" s="1"/>
  <c r="J7082" i="1"/>
  <c r="AE7082" i="1" s="1"/>
  <c r="J7083" i="1"/>
  <c r="AE7083" i="1" s="1"/>
  <c r="J7084" i="1"/>
  <c r="AE7084" i="1" s="1"/>
  <c r="J7085" i="1"/>
  <c r="AE7085" i="1" s="1"/>
  <c r="J7086" i="1"/>
  <c r="AE7086" i="1" s="1"/>
  <c r="J7087" i="1"/>
  <c r="AE7087" i="1" s="1"/>
  <c r="J7088" i="1"/>
  <c r="AE7088" i="1" s="1"/>
  <c r="J7089" i="1"/>
  <c r="AE7089" i="1" s="1"/>
  <c r="J7090" i="1"/>
  <c r="AE7090" i="1" s="1"/>
  <c r="J7091" i="1"/>
  <c r="AE7091" i="1" s="1"/>
  <c r="J7092" i="1"/>
  <c r="AE7092" i="1" s="1"/>
  <c r="J7093" i="1"/>
  <c r="AE7093" i="1" s="1"/>
  <c r="J7094" i="1"/>
  <c r="AE7094" i="1" s="1"/>
  <c r="J7095" i="1"/>
  <c r="AE7095" i="1" s="1"/>
  <c r="J7096" i="1"/>
  <c r="AE7096" i="1" s="1"/>
  <c r="J7097" i="1"/>
  <c r="AE7097" i="1" s="1"/>
  <c r="J7098" i="1"/>
  <c r="AE7098" i="1" s="1"/>
  <c r="J7099" i="1"/>
  <c r="AE7099" i="1" s="1"/>
  <c r="J7100" i="1"/>
  <c r="AE7100" i="1" s="1"/>
  <c r="J7101" i="1"/>
  <c r="AE7101" i="1" s="1"/>
  <c r="J7102" i="1"/>
  <c r="AE7102" i="1" s="1"/>
  <c r="J7103" i="1"/>
  <c r="AE7103" i="1" s="1"/>
  <c r="J7104" i="1"/>
  <c r="AE7104" i="1" s="1"/>
  <c r="J7105" i="1"/>
  <c r="AE7105" i="1" s="1"/>
  <c r="J7106" i="1"/>
  <c r="AE7106" i="1" s="1"/>
  <c r="J7107" i="1"/>
  <c r="AE7107" i="1" s="1"/>
  <c r="J7108" i="1"/>
  <c r="AE7108" i="1" s="1"/>
  <c r="J7109" i="1"/>
  <c r="AE7109" i="1" s="1"/>
  <c r="J7110" i="1"/>
  <c r="AE7110" i="1" s="1"/>
  <c r="J7111" i="1"/>
  <c r="AE7111" i="1" s="1"/>
  <c r="J7112" i="1"/>
  <c r="AE7112" i="1" s="1"/>
  <c r="J7113" i="1"/>
  <c r="AE7113" i="1" s="1"/>
  <c r="J7114" i="1"/>
  <c r="AE7114" i="1" s="1"/>
  <c r="J7115" i="1"/>
  <c r="AE7115" i="1" s="1"/>
  <c r="J7116" i="1"/>
  <c r="AE7116" i="1" s="1"/>
  <c r="J7117" i="1"/>
  <c r="AE7117" i="1" s="1"/>
  <c r="J7118" i="1"/>
  <c r="AE7118" i="1" s="1"/>
  <c r="J7119" i="1"/>
  <c r="AE7119" i="1" s="1"/>
  <c r="J7120" i="1"/>
  <c r="AE7120" i="1" s="1"/>
  <c r="J7121" i="1"/>
  <c r="AE7121" i="1" s="1"/>
  <c r="J7122" i="1"/>
  <c r="AE7122" i="1" s="1"/>
  <c r="J7123" i="1"/>
  <c r="AE7123" i="1" s="1"/>
  <c r="J7124" i="1"/>
  <c r="AE7124" i="1" s="1"/>
  <c r="J7125" i="1"/>
  <c r="AE7125" i="1" s="1"/>
  <c r="J7126" i="1"/>
  <c r="AE7126" i="1" s="1"/>
  <c r="J7127" i="1"/>
  <c r="AE7127" i="1" s="1"/>
  <c r="J7128" i="1"/>
  <c r="AE7128" i="1" s="1"/>
  <c r="J7129" i="1"/>
  <c r="AE7129" i="1" s="1"/>
  <c r="J7130" i="1"/>
  <c r="AE7130" i="1" s="1"/>
  <c r="J7131" i="1"/>
  <c r="AE7131" i="1" s="1"/>
  <c r="J7132" i="1"/>
  <c r="AE7132" i="1" s="1"/>
  <c r="J7133" i="1"/>
  <c r="AE7133" i="1" s="1"/>
  <c r="J7134" i="1"/>
  <c r="AE7134" i="1" s="1"/>
  <c r="J7135" i="1"/>
  <c r="AE7135" i="1" s="1"/>
  <c r="J7136" i="1"/>
  <c r="AE7136" i="1" s="1"/>
  <c r="J7137" i="1"/>
  <c r="AE7137" i="1" s="1"/>
  <c r="J7138" i="1"/>
  <c r="AE7138" i="1" s="1"/>
  <c r="J7139" i="1"/>
  <c r="AE7139" i="1" s="1"/>
  <c r="J7140" i="1"/>
  <c r="AE7140" i="1" s="1"/>
  <c r="J7141" i="1"/>
  <c r="AE7141" i="1" s="1"/>
  <c r="J7142" i="1"/>
  <c r="AE7142" i="1" s="1"/>
  <c r="J7143" i="1"/>
  <c r="AE7143" i="1" s="1"/>
  <c r="J7144" i="1"/>
  <c r="AE7144" i="1" s="1"/>
  <c r="J7145" i="1"/>
  <c r="AE7145" i="1" s="1"/>
  <c r="J7146" i="1"/>
  <c r="AE7146" i="1" s="1"/>
  <c r="J7147" i="1"/>
  <c r="AE7147" i="1" s="1"/>
  <c r="J7148" i="1"/>
  <c r="AE7148" i="1" s="1"/>
  <c r="J7149" i="1"/>
  <c r="AE7149" i="1" s="1"/>
  <c r="J7150" i="1"/>
  <c r="AE7150" i="1" s="1"/>
  <c r="J7151" i="1"/>
  <c r="AE7151" i="1" s="1"/>
  <c r="J7152" i="1"/>
  <c r="AE7152" i="1" s="1"/>
  <c r="J7153" i="1"/>
  <c r="AE7153" i="1" s="1"/>
  <c r="J7154" i="1"/>
  <c r="AE7154" i="1" s="1"/>
  <c r="J7155" i="1"/>
  <c r="AE7155" i="1" s="1"/>
  <c r="J7156" i="1"/>
  <c r="AE7156" i="1" s="1"/>
  <c r="J7157" i="1"/>
  <c r="AE7157" i="1" s="1"/>
  <c r="J7158" i="1"/>
  <c r="AE7158" i="1" s="1"/>
  <c r="J7159" i="1"/>
  <c r="AE7159" i="1" s="1"/>
  <c r="J7160" i="1"/>
  <c r="AE7160" i="1" s="1"/>
  <c r="J7161" i="1"/>
  <c r="AE7161" i="1" s="1"/>
  <c r="J7162" i="1"/>
  <c r="AE7162" i="1" s="1"/>
  <c r="J7163" i="1"/>
  <c r="AE7163" i="1" s="1"/>
  <c r="J7164" i="1"/>
  <c r="AE7164" i="1" s="1"/>
  <c r="J7165" i="1"/>
  <c r="AE7165" i="1" s="1"/>
  <c r="J7166" i="1"/>
  <c r="AE7166" i="1" s="1"/>
  <c r="J7167" i="1"/>
  <c r="AE7167" i="1" s="1"/>
  <c r="J7168" i="1"/>
  <c r="AE7168" i="1" s="1"/>
  <c r="J7169" i="1"/>
  <c r="AE7169" i="1" s="1"/>
  <c r="J7170" i="1"/>
  <c r="AE7170" i="1" s="1"/>
  <c r="J7171" i="1"/>
  <c r="AE7171" i="1" s="1"/>
  <c r="J7172" i="1"/>
  <c r="AE7172" i="1" s="1"/>
  <c r="J7173" i="1"/>
  <c r="AE7173" i="1" s="1"/>
  <c r="J7174" i="1"/>
  <c r="AE7174" i="1" s="1"/>
  <c r="J7175" i="1"/>
  <c r="AE7175" i="1" s="1"/>
  <c r="J7176" i="1"/>
  <c r="AE7176" i="1" s="1"/>
  <c r="J7177" i="1"/>
  <c r="AE7177" i="1" s="1"/>
  <c r="J7178" i="1"/>
  <c r="AE7178" i="1" s="1"/>
  <c r="J7179" i="1"/>
  <c r="AE7179" i="1" s="1"/>
  <c r="J7180" i="1"/>
  <c r="AE7180" i="1" s="1"/>
  <c r="J7181" i="1"/>
  <c r="AE7181" i="1" s="1"/>
  <c r="J7182" i="1"/>
  <c r="AE7182" i="1" s="1"/>
  <c r="J7183" i="1"/>
  <c r="AE7183" i="1" s="1"/>
  <c r="J7184" i="1"/>
  <c r="AE7184" i="1" s="1"/>
  <c r="J7185" i="1"/>
  <c r="AE7185" i="1" s="1"/>
  <c r="J7186" i="1"/>
  <c r="AE7186" i="1" s="1"/>
  <c r="J7187" i="1"/>
  <c r="AE7187" i="1" s="1"/>
  <c r="J7188" i="1"/>
  <c r="AE7188" i="1" s="1"/>
  <c r="J7189" i="1"/>
  <c r="AE7189" i="1" s="1"/>
  <c r="J7190" i="1"/>
  <c r="AE7190" i="1" s="1"/>
  <c r="J7191" i="1"/>
  <c r="AE7191" i="1" s="1"/>
  <c r="J7192" i="1"/>
  <c r="AE7192" i="1" s="1"/>
  <c r="J7193" i="1"/>
  <c r="AE7193" i="1" s="1"/>
  <c r="J7194" i="1"/>
  <c r="AE7194" i="1" s="1"/>
  <c r="J7195" i="1"/>
  <c r="AE7195" i="1" s="1"/>
  <c r="J7196" i="1"/>
  <c r="AE7196" i="1" s="1"/>
  <c r="J7197" i="1"/>
  <c r="AE7197" i="1" s="1"/>
  <c r="J7198" i="1"/>
  <c r="AE7198" i="1" s="1"/>
  <c r="J7199" i="1"/>
  <c r="AE7199" i="1" s="1"/>
  <c r="J7200" i="1"/>
  <c r="AE7200" i="1" s="1"/>
  <c r="J7201" i="1"/>
  <c r="AE7201" i="1" s="1"/>
  <c r="J7202" i="1"/>
  <c r="AE7202" i="1" s="1"/>
  <c r="J7203" i="1"/>
  <c r="AE7203" i="1" s="1"/>
  <c r="J7204" i="1"/>
  <c r="AE7204" i="1" s="1"/>
  <c r="J7205" i="1"/>
  <c r="AE7205" i="1" s="1"/>
  <c r="J7206" i="1"/>
  <c r="AE7206" i="1" s="1"/>
  <c r="J7207" i="1"/>
  <c r="AE7207" i="1" s="1"/>
  <c r="J7208" i="1"/>
  <c r="AE7208" i="1" s="1"/>
  <c r="J7209" i="1"/>
  <c r="AE7209" i="1" s="1"/>
  <c r="J7210" i="1"/>
  <c r="AE7210" i="1" s="1"/>
  <c r="J7211" i="1"/>
  <c r="AE7211" i="1" s="1"/>
  <c r="J7212" i="1"/>
  <c r="AE7212" i="1" s="1"/>
  <c r="J7213" i="1"/>
  <c r="AE7213" i="1" s="1"/>
  <c r="J7214" i="1"/>
  <c r="AE7214" i="1" s="1"/>
  <c r="J7215" i="1"/>
  <c r="AE7215" i="1" s="1"/>
  <c r="J7216" i="1"/>
  <c r="AE7216" i="1" s="1"/>
  <c r="J7217" i="1"/>
  <c r="AE7217" i="1" s="1"/>
  <c r="J7218" i="1"/>
  <c r="AE7218" i="1" s="1"/>
  <c r="J7219" i="1"/>
  <c r="AE7219" i="1" s="1"/>
  <c r="J7220" i="1"/>
  <c r="AE7220" i="1" s="1"/>
  <c r="J7221" i="1"/>
  <c r="AE7221" i="1" s="1"/>
  <c r="J7222" i="1"/>
  <c r="AE7222" i="1" s="1"/>
  <c r="J7223" i="1"/>
  <c r="AE7223" i="1" s="1"/>
  <c r="J7224" i="1"/>
  <c r="AE7224" i="1" s="1"/>
  <c r="J7225" i="1"/>
  <c r="AE7225" i="1" s="1"/>
  <c r="J7226" i="1"/>
  <c r="AE7226" i="1" s="1"/>
  <c r="J7227" i="1"/>
  <c r="AE7227" i="1" s="1"/>
  <c r="J7228" i="1"/>
  <c r="AE7228" i="1" s="1"/>
  <c r="J7229" i="1"/>
  <c r="AE7229" i="1" s="1"/>
  <c r="J7230" i="1"/>
  <c r="AE7230" i="1" s="1"/>
  <c r="J7231" i="1"/>
  <c r="AE7231" i="1" s="1"/>
  <c r="J7232" i="1"/>
  <c r="AE7232" i="1" s="1"/>
  <c r="J7233" i="1"/>
  <c r="AE7233" i="1" s="1"/>
  <c r="J7234" i="1"/>
  <c r="AE7234" i="1" s="1"/>
  <c r="J7235" i="1"/>
  <c r="AE7235" i="1" s="1"/>
  <c r="J7236" i="1"/>
  <c r="AE7236" i="1" s="1"/>
  <c r="J7237" i="1"/>
  <c r="AE7237" i="1" s="1"/>
  <c r="J7238" i="1"/>
  <c r="AE7238" i="1" s="1"/>
  <c r="J7239" i="1"/>
  <c r="AE7239" i="1" s="1"/>
  <c r="J7240" i="1"/>
  <c r="AE7240" i="1" s="1"/>
  <c r="J7241" i="1"/>
  <c r="AE7241" i="1" s="1"/>
  <c r="J7242" i="1"/>
  <c r="AE7242" i="1" s="1"/>
  <c r="J7243" i="1"/>
  <c r="AE7243" i="1" s="1"/>
  <c r="J7244" i="1"/>
  <c r="AE7244" i="1" s="1"/>
  <c r="J7245" i="1"/>
  <c r="AE7245" i="1" s="1"/>
  <c r="J7246" i="1"/>
  <c r="AE7246" i="1" s="1"/>
  <c r="J7247" i="1"/>
  <c r="AE7247" i="1" s="1"/>
  <c r="J7248" i="1"/>
  <c r="AE7248" i="1" s="1"/>
  <c r="J7249" i="1"/>
  <c r="AE7249" i="1" s="1"/>
  <c r="J7250" i="1"/>
  <c r="AE7250" i="1" s="1"/>
  <c r="J7251" i="1"/>
  <c r="AE7251" i="1" s="1"/>
  <c r="J7252" i="1"/>
  <c r="AE7252" i="1" s="1"/>
  <c r="J7253" i="1"/>
  <c r="AE7253" i="1" s="1"/>
  <c r="J7254" i="1"/>
  <c r="AE7254" i="1" s="1"/>
  <c r="J7255" i="1"/>
  <c r="AE7255" i="1" s="1"/>
  <c r="J7256" i="1"/>
  <c r="AE7256" i="1" s="1"/>
  <c r="J7257" i="1"/>
  <c r="AE7257" i="1" s="1"/>
  <c r="J7258" i="1"/>
  <c r="AE7258" i="1" s="1"/>
  <c r="J7259" i="1"/>
  <c r="AE7259" i="1" s="1"/>
  <c r="J7260" i="1"/>
  <c r="AE7260" i="1" s="1"/>
  <c r="J7261" i="1"/>
  <c r="AE7261" i="1" s="1"/>
  <c r="J7262" i="1"/>
  <c r="AE7262" i="1" s="1"/>
  <c r="J7263" i="1"/>
  <c r="AE7263" i="1" s="1"/>
  <c r="J7264" i="1"/>
  <c r="AE7264" i="1" s="1"/>
  <c r="J7265" i="1"/>
  <c r="AE7265" i="1" s="1"/>
  <c r="J7266" i="1"/>
  <c r="AE7266" i="1" s="1"/>
  <c r="J7267" i="1"/>
  <c r="AE7267" i="1" s="1"/>
  <c r="J7268" i="1"/>
  <c r="AE7268" i="1" s="1"/>
  <c r="J7269" i="1"/>
  <c r="AE7269" i="1" s="1"/>
  <c r="J7270" i="1"/>
  <c r="AE7270" i="1" s="1"/>
  <c r="J7271" i="1"/>
  <c r="AE7271" i="1" s="1"/>
  <c r="J7272" i="1"/>
  <c r="AE7272" i="1" s="1"/>
  <c r="J7273" i="1"/>
  <c r="AE7273" i="1" s="1"/>
  <c r="J7274" i="1"/>
  <c r="AE7274" i="1" s="1"/>
  <c r="J7275" i="1"/>
  <c r="AE7275" i="1" s="1"/>
  <c r="J7276" i="1"/>
  <c r="AE7276" i="1" s="1"/>
  <c r="J7277" i="1"/>
  <c r="AE7277" i="1" s="1"/>
  <c r="J7278" i="1"/>
  <c r="AE7278" i="1" s="1"/>
  <c r="J7279" i="1"/>
  <c r="AE7279" i="1" s="1"/>
  <c r="J7280" i="1"/>
  <c r="AE7280" i="1" s="1"/>
  <c r="J7281" i="1"/>
  <c r="AE7281" i="1" s="1"/>
  <c r="J7282" i="1"/>
  <c r="AE7282" i="1" s="1"/>
  <c r="J7283" i="1"/>
  <c r="AE7283" i="1" s="1"/>
  <c r="J7284" i="1"/>
  <c r="AE7284" i="1" s="1"/>
  <c r="J7285" i="1"/>
  <c r="AE7285" i="1" s="1"/>
  <c r="J7286" i="1"/>
  <c r="AE7286" i="1" s="1"/>
  <c r="J7287" i="1"/>
  <c r="AE7287" i="1" s="1"/>
  <c r="J7288" i="1"/>
  <c r="AE7288" i="1" s="1"/>
  <c r="J7289" i="1"/>
  <c r="AE7289" i="1" s="1"/>
  <c r="J7290" i="1"/>
  <c r="AE7290" i="1" s="1"/>
  <c r="J7291" i="1"/>
  <c r="AE7291" i="1" s="1"/>
  <c r="J7292" i="1"/>
  <c r="AE7292" i="1" s="1"/>
  <c r="J7293" i="1"/>
  <c r="AE7293" i="1" s="1"/>
  <c r="J7294" i="1"/>
  <c r="AE7294" i="1" s="1"/>
  <c r="J7295" i="1"/>
  <c r="AE7295" i="1" s="1"/>
  <c r="J7296" i="1"/>
  <c r="AE7296" i="1" s="1"/>
  <c r="J7297" i="1"/>
  <c r="AE7297" i="1" s="1"/>
  <c r="J7298" i="1"/>
  <c r="AE7298" i="1" s="1"/>
  <c r="J7299" i="1"/>
  <c r="AE7299" i="1" s="1"/>
  <c r="J7300" i="1"/>
  <c r="AE7300" i="1" s="1"/>
  <c r="J7301" i="1"/>
  <c r="AE7301" i="1" s="1"/>
  <c r="J7302" i="1"/>
  <c r="AE7302" i="1" s="1"/>
  <c r="J7303" i="1"/>
  <c r="AE7303" i="1" s="1"/>
  <c r="J7304" i="1"/>
  <c r="AE7304" i="1" s="1"/>
  <c r="J7305" i="1"/>
  <c r="AE7305" i="1" s="1"/>
  <c r="J7306" i="1"/>
  <c r="AE7306" i="1" s="1"/>
  <c r="J7307" i="1"/>
  <c r="AE7307" i="1" s="1"/>
  <c r="J7308" i="1"/>
  <c r="AE7308" i="1" s="1"/>
  <c r="J7309" i="1"/>
  <c r="AE7309" i="1" s="1"/>
  <c r="J7310" i="1"/>
  <c r="AE7310" i="1" s="1"/>
  <c r="J7311" i="1"/>
  <c r="AE7311" i="1" s="1"/>
  <c r="J7312" i="1"/>
  <c r="AE7312" i="1" s="1"/>
  <c r="J7313" i="1"/>
  <c r="AE7313" i="1" s="1"/>
  <c r="J7314" i="1"/>
  <c r="AE7314" i="1" s="1"/>
  <c r="J7315" i="1"/>
  <c r="AE7315" i="1" s="1"/>
  <c r="J7316" i="1"/>
  <c r="AE7316" i="1" s="1"/>
  <c r="J7317" i="1"/>
  <c r="AE7317" i="1" s="1"/>
  <c r="J7318" i="1"/>
  <c r="AE7318" i="1" s="1"/>
  <c r="J7319" i="1"/>
  <c r="AE7319" i="1" s="1"/>
  <c r="J7320" i="1"/>
  <c r="AE7320" i="1" s="1"/>
  <c r="J7321" i="1"/>
  <c r="AE7321" i="1" s="1"/>
  <c r="J7322" i="1"/>
  <c r="AE7322" i="1" s="1"/>
  <c r="J7323" i="1"/>
  <c r="AE7323" i="1" s="1"/>
  <c r="J7324" i="1"/>
  <c r="AE7324" i="1" s="1"/>
  <c r="J7325" i="1"/>
  <c r="AE7325" i="1" s="1"/>
  <c r="J7326" i="1"/>
  <c r="AE7326" i="1" s="1"/>
  <c r="J7327" i="1"/>
  <c r="AE7327" i="1" s="1"/>
  <c r="J7328" i="1"/>
  <c r="AE7328" i="1" s="1"/>
  <c r="J7329" i="1"/>
  <c r="AE7329" i="1" s="1"/>
  <c r="J7330" i="1"/>
  <c r="AE7330" i="1" s="1"/>
  <c r="J7331" i="1"/>
  <c r="AE7331" i="1" s="1"/>
  <c r="J7332" i="1"/>
  <c r="AE7332" i="1" s="1"/>
  <c r="J7333" i="1"/>
  <c r="AE7333" i="1" s="1"/>
  <c r="J7334" i="1"/>
  <c r="AE7334" i="1" s="1"/>
  <c r="J7335" i="1"/>
  <c r="AE7335" i="1" s="1"/>
  <c r="J7336" i="1"/>
  <c r="AE7336" i="1" s="1"/>
  <c r="J7337" i="1"/>
  <c r="AE7337" i="1" s="1"/>
  <c r="J7338" i="1"/>
  <c r="AE7338" i="1" s="1"/>
  <c r="J7339" i="1"/>
  <c r="AE7339" i="1" s="1"/>
  <c r="J7340" i="1"/>
  <c r="AE7340" i="1" s="1"/>
  <c r="J7341" i="1"/>
  <c r="AE7341" i="1" s="1"/>
  <c r="J7342" i="1"/>
  <c r="AE7342" i="1" s="1"/>
  <c r="J7343" i="1"/>
  <c r="AE7343" i="1" s="1"/>
  <c r="J7344" i="1"/>
  <c r="AE7344" i="1" s="1"/>
  <c r="J7345" i="1"/>
  <c r="AE7345" i="1" s="1"/>
  <c r="J7346" i="1"/>
  <c r="AE7346" i="1" s="1"/>
  <c r="J7347" i="1"/>
  <c r="AE7347" i="1" s="1"/>
  <c r="J7348" i="1"/>
  <c r="AE7348" i="1" s="1"/>
  <c r="J7349" i="1"/>
  <c r="AE7349" i="1" s="1"/>
  <c r="J7350" i="1"/>
  <c r="AE7350" i="1" s="1"/>
  <c r="J7351" i="1"/>
  <c r="AE7351" i="1" s="1"/>
  <c r="J7352" i="1"/>
  <c r="AE7352" i="1" s="1"/>
  <c r="J7353" i="1"/>
  <c r="AE7353" i="1" s="1"/>
  <c r="J7354" i="1"/>
  <c r="AE7354" i="1" s="1"/>
  <c r="J7355" i="1"/>
  <c r="AE7355" i="1" s="1"/>
  <c r="J7356" i="1"/>
  <c r="AE7356" i="1" s="1"/>
  <c r="J7357" i="1"/>
  <c r="AE7357" i="1" s="1"/>
  <c r="J7358" i="1"/>
  <c r="AE7358" i="1" s="1"/>
  <c r="J7359" i="1"/>
  <c r="AE7359" i="1" s="1"/>
  <c r="J7360" i="1"/>
  <c r="AE7360" i="1" s="1"/>
  <c r="J7361" i="1"/>
  <c r="AE7361" i="1" s="1"/>
  <c r="J7362" i="1"/>
  <c r="AE7362" i="1" s="1"/>
  <c r="J7363" i="1"/>
  <c r="AE7363" i="1" s="1"/>
  <c r="J7364" i="1"/>
  <c r="AE7364" i="1" s="1"/>
  <c r="J7365" i="1"/>
  <c r="AE7365" i="1" s="1"/>
  <c r="J7366" i="1"/>
  <c r="AE7366" i="1" s="1"/>
  <c r="J7367" i="1"/>
  <c r="AE7367" i="1" s="1"/>
  <c r="J7368" i="1"/>
  <c r="AE7368" i="1" s="1"/>
  <c r="J7369" i="1"/>
  <c r="AE7369" i="1" s="1"/>
  <c r="J7370" i="1"/>
  <c r="AE7370" i="1" s="1"/>
  <c r="J7371" i="1"/>
  <c r="AE7371" i="1" s="1"/>
  <c r="J7372" i="1"/>
  <c r="AE7372" i="1" s="1"/>
  <c r="J7373" i="1"/>
  <c r="AE7373" i="1" s="1"/>
  <c r="J7374" i="1"/>
  <c r="AE7374" i="1" s="1"/>
  <c r="J7375" i="1"/>
  <c r="AE7375" i="1" s="1"/>
  <c r="J7376" i="1"/>
  <c r="AE7376" i="1" s="1"/>
  <c r="J7377" i="1"/>
  <c r="AE7377" i="1" s="1"/>
  <c r="J7378" i="1"/>
  <c r="AE7378" i="1" s="1"/>
  <c r="J7379" i="1"/>
  <c r="AE7379" i="1" s="1"/>
  <c r="J7380" i="1"/>
  <c r="AE7380" i="1" s="1"/>
  <c r="J7381" i="1"/>
  <c r="AE7381" i="1" s="1"/>
  <c r="J7382" i="1"/>
  <c r="AE7382" i="1" s="1"/>
  <c r="J7383" i="1"/>
  <c r="AE7383" i="1" s="1"/>
  <c r="J7384" i="1"/>
  <c r="AE7384" i="1" s="1"/>
  <c r="J7385" i="1"/>
  <c r="AE7385" i="1" s="1"/>
  <c r="J7386" i="1"/>
  <c r="AE7386" i="1" s="1"/>
  <c r="J7387" i="1"/>
  <c r="AE7387" i="1" s="1"/>
  <c r="J7388" i="1"/>
  <c r="AE7388" i="1" s="1"/>
  <c r="J7389" i="1"/>
  <c r="AE7389" i="1" s="1"/>
  <c r="J7390" i="1"/>
  <c r="AE7390" i="1" s="1"/>
  <c r="J7391" i="1"/>
  <c r="AE7391" i="1" s="1"/>
  <c r="J7392" i="1"/>
  <c r="AE7392" i="1" s="1"/>
  <c r="J7393" i="1"/>
  <c r="AE7393" i="1" s="1"/>
  <c r="J7394" i="1"/>
  <c r="AE7394" i="1" s="1"/>
  <c r="J7395" i="1"/>
  <c r="AE7395" i="1" s="1"/>
  <c r="J7396" i="1"/>
  <c r="AE7396" i="1" s="1"/>
  <c r="J7397" i="1"/>
  <c r="AE7397" i="1" s="1"/>
  <c r="J7398" i="1"/>
  <c r="AE7398" i="1" s="1"/>
  <c r="J7399" i="1"/>
  <c r="AE7399" i="1" s="1"/>
  <c r="J7400" i="1"/>
  <c r="AE7400" i="1" s="1"/>
  <c r="J7401" i="1"/>
  <c r="AE7401" i="1" s="1"/>
  <c r="J7402" i="1"/>
  <c r="AE7402" i="1" s="1"/>
  <c r="J7403" i="1"/>
  <c r="AE7403" i="1" s="1"/>
  <c r="J7404" i="1"/>
  <c r="AE7404" i="1" s="1"/>
  <c r="J7405" i="1"/>
  <c r="AE7405" i="1" s="1"/>
  <c r="J7406" i="1"/>
  <c r="AE7406" i="1" s="1"/>
  <c r="J7407" i="1"/>
  <c r="AE7407" i="1" s="1"/>
  <c r="J7408" i="1"/>
  <c r="AE7408" i="1" s="1"/>
  <c r="J7409" i="1"/>
  <c r="AE7409" i="1" s="1"/>
  <c r="J7410" i="1"/>
  <c r="AE7410" i="1" s="1"/>
  <c r="J7411" i="1"/>
  <c r="AE7411" i="1" s="1"/>
  <c r="J7412" i="1"/>
  <c r="AE7412" i="1" s="1"/>
  <c r="J7413" i="1"/>
  <c r="AE7413" i="1" s="1"/>
  <c r="J7414" i="1"/>
  <c r="AE7414" i="1" s="1"/>
  <c r="J7415" i="1"/>
  <c r="AE7415" i="1" s="1"/>
  <c r="J7416" i="1"/>
  <c r="AE7416" i="1" s="1"/>
  <c r="J7417" i="1"/>
  <c r="AE7417" i="1" s="1"/>
  <c r="J7418" i="1"/>
  <c r="AE7418" i="1" s="1"/>
  <c r="J7419" i="1"/>
  <c r="AE7419" i="1" s="1"/>
  <c r="J7420" i="1"/>
  <c r="AE7420" i="1" s="1"/>
  <c r="J7421" i="1"/>
  <c r="AE7421" i="1" s="1"/>
  <c r="J7422" i="1"/>
  <c r="AE7422" i="1" s="1"/>
  <c r="J7423" i="1"/>
  <c r="AE7423" i="1" s="1"/>
  <c r="J7424" i="1"/>
  <c r="AE7424" i="1" s="1"/>
  <c r="J7425" i="1"/>
  <c r="AE7425" i="1" s="1"/>
  <c r="J7426" i="1"/>
  <c r="AE7426" i="1" s="1"/>
  <c r="J7427" i="1"/>
  <c r="AE7427" i="1" s="1"/>
  <c r="J7428" i="1"/>
  <c r="AE7428" i="1" s="1"/>
  <c r="J7429" i="1"/>
  <c r="AE7429" i="1" s="1"/>
  <c r="J7430" i="1"/>
  <c r="AE7430" i="1" s="1"/>
  <c r="J7431" i="1"/>
  <c r="AE7431" i="1" s="1"/>
  <c r="J7432" i="1"/>
  <c r="AE7432" i="1" s="1"/>
  <c r="J7433" i="1"/>
  <c r="AE7433" i="1" s="1"/>
  <c r="J7434" i="1"/>
  <c r="AE7434" i="1" s="1"/>
  <c r="J7435" i="1"/>
  <c r="AE7435" i="1" s="1"/>
  <c r="J7436" i="1"/>
  <c r="AE7436" i="1" s="1"/>
  <c r="J7437" i="1"/>
  <c r="AE7437" i="1" s="1"/>
  <c r="J7438" i="1"/>
  <c r="AE7438" i="1" s="1"/>
  <c r="J7439" i="1"/>
  <c r="AE7439" i="1" s="1"/>
  <c r="J7440" i="1"/>
  <c r="AE7440" i="1" s="1"/>
  <c r="J7441" i="1"/>
  <c r="AE7441" i="1" s="1"/>
  <c r="J7442" i="1"/>
  <c r="AE7442" i="1" s="1"/>
  <c r="J7443" i="1"/>
  <c r="AE7443" i="1" s="1"/>
  <c r="J7444" i="1"/>
  <c r="AE7444" i="1" s="1"/>
  <c r="J7445" i="1"/>
  <c r="AE7445" i="1" s="1"/>
  <c r="J7446" i="1"/>
  <c r="AE7446" i="1" s="1"/>
  <c r="J7447" i="1"/>
  <c r="AE7447" i="1" s="1"/>
  <c r="J7448" i="1"/>
  <c r="AE7448" i="1" s="1"/>
  <c r="J7449" i="1"/>
  <c r="AE7449" i="1" s="1"/>
  <c r="J7450" i="1"/>
  <c r="AE7450" i="1" s="1"/>
  <c r="J7451" i="1"/>
  <c r="AE7451" i="1" s="1"/>
  <c r="J7452" i="1"/>
  <c r="AE7452" i="1" s="1"/>
  <c r="J7453" i="1"/>
  <c r="AE7453" i="1" s="1"/>
  <c r="J7454" i="1"/>
  <c r="AE7454" i="1" s="1"/>
  <c r="J7455" i="1"/>
  <c r="AE7455" i="1" s="1"/>
  <c r="J7456" i="1"/>
  <c r="AE7456" i="1" s="1"/>
  <c r="J7457" i="1"/>
  <c r="AE7457" i="1" s="1"/>
  <c r="J7458" i="1"/>
  <c r="AE7458" i="1" s="1"/>
  <c r="J7459" i="1"/>
  <c r="AE7459" i="1" s="1"/>
  <c r="J7460" i="1"/>
  <c r="AE7460" i="1" s="1"/>
  <c r="J7461" i="1"/>
  <c r="AE7461" i="1" s="1"/>
  <c r="J7462" i="1"/>
  <c r="AE7462" i="1" s="1"/>
  <c r="J7463" i="1"/>
  <c r="AE7463" i="1" s="1"/>
  <c r="J7464" i="1"/>
  <c r="AE7464" i="1" s="1"/>
  <c r="J7465" i="1"/>
  <c r="AE7465" i="1" s="1"/>
  <c r="J7466" i="1"/>
  <c r="AE7466" i="1" s="1"/>
  <c r="J7467" i="1"/>
  <c r="AE7467" i="1" s="1"/>
  <c r="J7468" i="1"/>
  <c r="AE7468" i="1" s="1"/>
  <c r="J7469" i="1"/>
  <c r="AE7469" i="1" s="1"/>
  <c r="J7470" i="1"/>
  <c r="AE7470" i="1" s="1"/>
  <c r="J7471" i="1"/>
  <c r="AE7471" i="1" s="1"/>
  <c r="J7472" i="1"/>
  <c r="AE7472" i="1" s="1"/>
  <c r="J7473" i="1"/>
  <c r="AE7473" i="1" s="1"/>
  <c r="J7474" i="1"/>
  <c r="AE7474" i="1" s="1"/>
  <c r="J7475" i="1"/>
  <c r="AE7475" i="1" s="1"/>
  <c r="J7476" i="1"/>
  <c r="AE7476" i="1" s="1"/>
  <c r="J7477" i="1"/>
  <c r="AE7477" i="1" s="1"/>
  <c r="J7478" i="1"/>
  <c r="AE7478" i="1" s="1"/>
  <c r="J7479" i="1"/>
  <c r="AE7479" i="1" s="1"/>
  <c r="J7480" i="1"/>
  <c r="AE7480" i="1" s="1"/>
  <c r="J7481" i="1"/>
  <c r="AE7481" i="1" s="1"/>
  <c r="J7482" i="1"/>
  <c r="AE7482" i="1" s="1"/>
  <c r="J7483" i="1"/>
  <c r="AE7483" i="1" s="1"/>
  <c r="J7484" i="1"/>
  <c r="AE7484" i="1" s="1"/>
  <c r="J7485" i="1"/>
  <c r="AE7485" i="1" s="1"/>
  <c r="J7486" i="1"/>
  <c r="AE7486" i="1" s="1"/>
  <c r="J7487" i="1"/>
  <c r="AE7487" i="1" s="1"/>
  <c r="J7488" i="1"/>
  <c r="AE7488" i="1" s="1"/>
  <c r="J7489" i="1"/>
  <c r="AE7489" i="1" s="1"/>
  <c r="J7490" i="1"/>
  <c r="AE7490" i="1" s="1"/>
  <c r="J7491" i="1"/>
  <c r="AE7491" i="1" s="1"/>
  <c r="J7492" i="1"/>
  <c r="AE7492" i="1" s="1"/>
  <c r="J7493" i="1"/>
  <c r="AE7493" i="1" s="1"/>
  <c r="J7494" i="1"/>
  <c r="AE7494" i="1" s="1"/>
  <c r="J7495" i="1"/>
  <c r="AE7495" i="1" s="1"/>
  <c r="J7496" i="1"/>
  <c r="AE7496" i="1" s="1"/>
  <c r="J7497" i="1"/>
  <c r="AE7497" i="1" s="1"/>
  <c r="J7498" i="1"/>
  <c r="AE7498" i="1" s="1"/>
  <c r="J7499" i="1"/>
  <c r="AE7499" i="1" s="1"/>
  <c r="J7500" i="1"/>
  <c r="AE7500" i="1" s="1"/>
  <c r="J7501" i="1"/>
  <c r="AE7501" i="1" s="1"/>
  <c r="J7502" i="1"/>
  <c r="AE7502" i="1" s="1"/>
  <c r="J7503" i="1"/>
  <c r="AE7503" i="1" s="1"/>
  <c r="J7504" i="1"/>
  <c r="AE7504" i="1" s="1"/>
  <c r="J7505" i="1"/>
  <c r="AE7505" i="1" s="1"/>
  <c r="J7506" i="1"/>
  <c r="AE7506" i="1" s="1"/>
  <c r="J7507" i="1"/>
  <c r="AE7507" i="1" s="1"/>
  <c r="J7508" i="1"/>
  <c r="AE7508" i="1" s="1"/>
  <c r="J7509" i="1"/>
  <c r="AE7509" i="1" s="1"/>
  <c r="J7510" i="1"/>
  <c r="AE7510" i="1" s="1"/>
  <c r="J7511" i="1"/>
  <c r="AE7511" i="1" s="1"/>
  <c r="J7512" i="1"/>
  <c r="AE7512" i="1" s="1"/>
  <c r="J7513" i="1"/>
  <c r="AE7513" i="1" s="1"/>
  <c r="J7514" i="1"/>
  <c r="AE7514" i="1" s="1"/>
  <c r="J7515" i="1"/>
  <c r="AE7515" i="1" s="1"/>
  <c r="J7516" i="1"/>
  <c r="AE7516" i="1" s="1"/>
  <c r="J7517" i="1"/>
  <c r="AE7517" i="1" s="1"/>
  <c r="J7518" i="1"/>
  <c r="AE7518" i="1" s="1"/>
  <c r="J7519" i="1"/>
  <c r="AE7519" i="1" s="1"/>
  <c r="J7520" i="1"/>
  <c r="AE7520" i="1" s="1"/>
  <c r="J7521" i="1"/>
  <c r="AE7521" i="1" s="1"/>
  <c r="J7522" i="1"/>
  <c r="AE7522" i="1" s="1"/>
  <c r="J7523" i="1"/>
  <c r="AE7523" i="1" s="1"/>
  <c r="J7524" i="1"/>
  <c r="AE7524" i="1" s="1"/>
  <c r="J7525" i="1"/>
  <c r="AE7525" i="1" s="1"/>
  <c r="J7526" i="1"/>
  <c r="AE7526" i="1" s="1"/>
  <c r="J7527" i="1"/>
  <c r="AE7527" i="1" s="1"/>
  <c r="J7528" i="1"/>
  <c r="AE7528" i="1" s="1"/>
  <c r="J7529" i="1"/>
  <c r="AE7529" i="1" s="1"/>
  <c r="J7530" i="1"/>
  <c r="AE7530" i="1" s="1"/>
  <c r="J7531" i="1"/>
  <c r="AE7531" i="1" s="1"/>
  <c r="J7532" i="1"/>
  <c r="AE7532" i="1" s="1"/>
  <c r="J7533" i="1"/>
  <c r="AE7533" i="1" s="1"/>
  <c r="J7534" i="1"/>
  <c r="AE7534" i="1" s="1"/>
  <c r="J7535" i="1"/>
  <c r="AE7535" i="1" s="1"/>
  <c r="J7536" i="1"/>
  <c r="AE7536" i="1" s="1"/>
  <c r="J7537" i="1"/>
  <c r="AE7537" i="1" s="1"/>
  <c r="J7538" i="1"/>
  <c r="AE7538" i="1" s="1"/>
  <c r="J7539" i="1"/>
  <c r="AE7539" i="1" s="1"/>
  <c r="J7540" i="1"/>
  <c r="AE7540" i="1" s="1"/>
  <c r="J7541" i="1"/>
  <c r="AE7541" i="1" s="1"/>
  <c r="J7542" i="1"/>
  <c r="AE7542" i="1" s="1"/>
  <c r="J7543" i="1"/>
  <c r="AE7543" i="1" s="1"/>
  <c r="J7544" i="1"/>
  <c r="AE7544" i="1" s="1"/>
  <c r="J7545" i="1"/>
  <c r="AE7545" i="1" s="1"/>
  <c r="J7546" i="1"/>
  <c r="AE7546" i="1" s="1"/>
  <c r="J7547" i="1"/>
  <c r="AE7547" i="1" s="1"/>
  <c r="J7548" i="1"/>
  <c r="AE7548" i="1" s="1"/>
  <c r="J7549" i="1"/>
  <c r="AE7549" i="1" s="1"/>
  <c r="J7550" i="1"/>
  <c r="AE7550" i="1" s="1"/>
  <c r="J7551" i="1"/>
  <c r="AE7551" i="1" s="1"/>
  <c r="J7552" i="1"/>
  <c r="AE7552" i="1" s="1"/>
  <c r="J7553" i="1"/>
  <c r="AE7553" i="1" s="1"/>
  <c r="J7554" i="1"/>
  <c r="AE7554" i="1" s="1"/>
  <c r="J7555" i="1"/>
  <c r="AE7555" i="1" s="1"/>
  <c r="J7556" i="1"/>
  <c r="AE7556" i="1" s="1"/>
  <c r="J7557" i="1"/>
  <c r="AE7557" i="1" s="1"/>
  <c r="J7558" i="1"/>
  <c r="AE7558" i="1" s="1"/>
  <c r="J7559" i="1"/>
  <c r="AE7559" i="1" s="1"/>
  <c r="J7560" i="1"/>
  <c r="AE7560" i="1" s="1"/>
  <c r="J7561" i="1"/>
  <c r="AE7561" i="1" s="1"/>
  <c r="J7562" i="1"/>
  <c r="AE7562" i="1" s="1"/>
  <c r="J7563" i="1"/>
  <c r="AE7563" i="1" s="1"/>
  <c r="J7564" i="1"/>
  <c r="AE7564" i="1" s="1"/>
  <c r="J7565" i="1"/>
  <c r="AE7565" i="1" s="1"/>
  <c r="J7566" i="1"/>
  <c r="AE7566" i="1" s="1"/>
  <c r="J7567" i="1"/>
  <c r="AE7567" i="1" s="1"/>
  <c r="J7568" i="1"/>
  <c r="AE7568" i="1" s="1"/>
  <c r="J7569" i="1"/>
  <c r="AE7569" i="1" s="1"/>
  <c r="J7570" i="1"/>
  <c r="AE7570" i="1" s="1"/>
  <c r="J7571" i="1"/>
  <c r="AE7571" i="1" s="1"/>
  <c r="J7572" i="1"/>
  <c r="AE7572" i="1" s="1"/>
  <c r="J7573" i="1"/>
  <c r="AE7573" i="1" s="1"/>
  <c r="J7574" i="1"/>
  <c r="AE7574" i="1" s="1"/>
  <c r="J7575" i="1"/>
  <c r="AE7575" i="1" s="1"/>
  <c r="J7576" i="1"/>
  <c r="AE7576" i="1" s="1"/>
  <c r="J7577" i="1"/>
  <c r="AE7577" i="1" s="1"/>
  <c r="J7578" i="1"/>
  <c r="AE7578" i="1" s="1"/>
  <c r="J7579" i="1"/>
  <c r="AE7579" i="1" s="1"/>
  <c r="J7580" i="1"/>
  <c r="AE7580" i="1" s="1"/>
  <c r="J7581" i="1"/>
  <c r="AE7581" i="1" s="1"/>
  <c r="J7582" i="1"/>
  <c r="AE7582" i="1" s="1"/>
  <c r="J7583" i="1"/>
  <c r="AE7583" i="1" s="1"/>
  <c r="J7584" i="1"/>
  <c r="AE7584" i="1" s="1"/>
  <c r="J7585" i="1"/>
  <c r="AE7585" i="1" s="1"/>
  <c r="J7586" i="1"/>
  <c r="AE7586" i="1" s="1"/>
  <c r="J7587" i="1"/>
  <c r="AE7587" i="1" s="1"/>
  <c r="J7588" i="1"/>
  <c r="AE7588" i="1" s="1"/>
  <c r="J7589" i="1"/>
  <c r="AE7589" i="1" s="1"/>
  <c r="J7590" i="1"/>
  <c r="AE7590" i="1" s="1"/>
  <c r="J7591" i="1"/>
  <c r="AE7591" i="1" s="1"/>
  <c r="J7592" i="1"/>
  <c r="AE7592" i="1" s="1"/>
  <c r="J7593" i="1"/>
  <c r="AE7593" i="1" s="1"/>
  <c r="J7594" i="1"/>
  <c r="AE7594" i="1" s="1"/>
  <c r="J7595" i="1"/>
  <c r="AE7595" i="1" s="1"/>
  <c r="J7596" i="1"/>
  <c r="AE7596" i="1" s="1"/>
  <c r="J7597" i="1"/>
  <c r="AE7597" i="1" s="1"/>
  <c r="J7598" i="1"/>
  <c r="AE7598" i="1" s="1"/>
  <c r="J7599" i="1"/>
  <c r="AE7599" i="1" s="1"/>
  <c r="J7600" i="1"/>
  <c r="AE7600" i="1" s="1"/>
  <c r="J7601" i="1"/>
  <c r="AE7601" i="1" s="1"/>
  <c r="J7602" i="1"/>
  <c r="AE7602" i="1" s="1"/>
  <c r="J7603" i="1"/>
  <c r="AE7603" i="1" s="1"/>
  <c r="J7604" i="1"/>
  <c r="AE7604" i="1" s="1"/>
  <c r="J7605" i="1"/>
  <c r="AE7605" i="1" s="1"/>
  <c r="J7606" i="1"/>
  <c r="AE7606" i="1" s="1"/>
  <c r="J7607" i="1"/>
  <c r="AE7607" i="1" s="1"/>
  <c r="J7608" i="1"/>
  <c r="AE7608" i="1" s="1"/>
  <c r="J7609" i="1"/>
  <c r="AE7609" i="1" s="1"/>
  <c r="J7610" i="1"/>
  <c r="AE7610" i="1" s="1"/>
  <c r="J7611" i="1"/>
  <c r="AE7611" i="1" s="1"/>
  <c r="J7612" i="1"/>
  <c r="AE7612" i="1" s="1"/>
  <c r="J7613" i="1"/>
  <c r="AE7613" i="1" s="1"/>
  <c r="J7614" i="1"/>
  <c r="AE7614" i="1" s="1"/>
  <c r="J7615" i="1"/>
  <c r="AE7615" i="1" s="1"/>
  <c r="J7616" i="1"/>
  <c r="AE7616" i="1" s="1"/>
  <c r="J7617" i="1"/>
  <c r="AE7617" i="1" s="1"/>
  <c r="J7618" i="1"/>
  <c r="AE7618" i="1" s="1"/>
  <c r="J7619" i="1"/>
  <c r="AE7619" i="1" s="1"/>
  <c r="J7620" i="1"/>
  <c r="AE7620" i="1" s="1"/>
  <c r="J7621" i="1"/>
  <c r="AE7621" i="1" s="1"/>
  <c r="J7622" i="1"/>
  <c r="AE7622" i="1" s="1"/>
  <c r="J7623" i="1"/>
  <c r="AE7623" i="1" s="1"/>
  <c r="J7624" i="1"/>
  <c r="AE7624" i="1" s="1"/>
  <c r="J7625" i="1"/>
  <c r="AE7625" i="1" s="1"/>
  <c r="J7626" i="1"/>
  <c r="AE7626" i="1" s="1"/>
  <c r="J7627" i="1"/>
  <c r="AE7627" i="1" s="1"/>
  <c r="J7628" i="1"/>
  <c r="AE7628" i="1" s="1"/>
  <c r="J7629" i="1"/>
  <c r="AE7629" i="1" s="1"/>
  <c r="J7630" i="1"/>
  <c r="AE7630" i="1" s="1"/>
  <c r="J7631" i="1"/>
  <c r="AE7631" i="1" s="1"/>
  <c r="J7632" i="1"/>
  <c r="AE7632" i="1" s="1"/>
  <c r="J7633" i="1"/>
  <c r="AE7633" i="1" s="1"/>
  <c r="J7634" i="1"/>
  <c r="AE7634" i="1" s="1"/>
  <c r="J7635" i="1"/>
  <c r="AE7635" i="1" s="1"/>
  <c r="J7636" i="1"/>
  <c r="AE7636" i="1" s="1"/>
  <c r="J7637" i="1"/>
  <c r="AE7637" i="1" s="1"/>
  <c r="J7638" i="1"/>
  <c r="AE7638" i="1" s="1"/>
  <c r="J7639" i="1"/>
  <c r="AE7639" i="1" s="1"/>
  <c r="J7640" i="1"/>
  <c r="AE7640" i="1" s="1"/>
  <c r="J7641" i="1"/>
  <c r="AE7641" i="1" s="1"/>
  <c r="J7642" i="1"/>
  <c r="AE7642" i="1" s="1"/>
  <c r="J7643" i="1"/>
  <c r="AE7643" i="1" s="1"/>
  <c r="J7644" i="1"/>
  <c r="AE7644" i="1" s="1"/>
  <c r="J7645" i="1"/>
  <c r="AE7645" i="1" s="1"/>
  <c r="J7646" i="1"/>
  <c r="AE7646" i="1" s="1"/>
  <c r="J7647" i="1"/>
  <c r="AE7647" i="1" s="1"/>
  <c r="J7648" i="1"/>
  <c r="AE7648" i="1" s="1"/>
  <c r="J7649" i="1"/>
  <c r="AE7649" i="1" s="1"/>
  <c r="J7650" i="1"/>
  <c r="AE7650" i="1" s="1"/>
  <c r="J7651" i="1"/>
  <c r="AE7651" i="1" s="1"/>
  <c r="J7652" i="1"/>
  <c r="AE7652" i="1" s="1"/>
  <c r="J7653" i="1"/>
  <c r="AE7653" i="1" s="1"/>
  <c r="J7654" i="1"/>
  <c r="AE7654" i="1" s="1"/>
  <c r="J7655" i="1"/>
  <c r="AE7655" i="1" s="1"/>
  <c r="J7656" i="1"/>
  <c r="AE7656" i="1" s="1"/>
  <c r="J7657" i="1"/>
  <c r="AE7657" i="1" s="1"/>
  <c r="J7658" i="1"/>
  <c r="AE7658" i="1" s="1"/>
  <c r="J7659" i="1"/>
  <c r="AE7659" i="1" s="1"/>
  <c r="J7660" i="1"/>
  <c r="AE7660" i="1" s="1"/>
  <c r="J7661" i="1"/>
  <c r="AE7661" i="1" s="1"/>
  <c r="J7662" i="1"/>
  <c r="AE7662" i="1" s="1"/>
  <c r="J7663" i="1"/>
  <c r="AE7663" i="1" s="1"/>
  <c r="J7664" i="1"/>
  <c r="AE7664" i="1" s="1"/>
  <c r="J7665" i="1"/>
  <c r="AE7665" i="1" s="1"/>
  <c r="J7666" i="1"/>
  <c r="AE7666" i="1" s="1"/>
  <c r="J7667" i="1"/>
  <c r="AE7667" i="1" s="1"/>
  <c r="J7668" i="1"/>
  <c r="AE7668" i="1" s="1"/>
  <c r="J7669" i="1"/>
  <c r="AE7669" i="1" s="1"/>
  <c r="J7670" i="1"/>
  <c r="AE7670" i="1" s="1"/>
  <c r="J7671" i="1"/>
  <c r="AE7671" i="1" s="1"/>
  <c r="J7672" i="1"/>
  <c r="AE7672" i="1" s="1"/>
  <c r="J7673" i="1"/>
  <c r="AE7673" i="1" s="1"/>
  <c r="J7674" i="1"/>
  <c r="AE7674" i="1" s="1"/>
  <c r="J7675" i="1"/>
  <c r="AE7675" i="1" s="1"/>
  <c r="J7676" i="1"/>
  <c r="AE7676" i="1" s="1"/>
  <c r="J7677" i="1"/>
  <c r="AE7677" i="1" s="1"/>
  <c r="J7678" i="1"/>
  <c r="AE7678" i="1" s="1"/>
  <c r="J7679" i="1"/>
  <c r="AE7679" i="1" s="1"/>
  <c r="J7680" i="1"/>
  <c r="AE7680" i="1" s="1"/>
  <c r="J7681" i="1"/>
  <c r="AE7681" i="1" s="1"/>
  <c r="J7682" i="1"/>
  <c r="AE7682" i="1" s="1"/>
  <c r="J7683" i="1"/>
  <c r="AE7683" i="1" s="1"/>
  <c r="J7684" i="1"/>
  <c r="AE7684" i="1" s="1"/>
  <c r="J7685" i="1"/>
  <c r="AE7685" i="1" s="1"/>
  <c r="J7686" i="1"/>
  <c r="AE7686" i="1" s="1"/>
  <c r="J7687" i="1"/>
  <c r="AE7687" i="1" s="1"/>
  <c r="J7688" i="1"/>
  <c r="AE7688" i="1" s="1"/>
  <c r="J7689" i="1"/>
  <c r="AE7689" i="1" s="1"/>
  <c r="J7690" i="1"/>
  <c r="AE7690" i="1" s="1"/>
  <c r="J7691" i="1"/>
  <c r="AE7691" i="1" s="1"/>
  <c r="J7692" i="1"/>
  <c r="AE7692" i="1" s="1"/>
  <c r="J7693" i="1"/>
  <c r="AE7693" i="1" s="1"/>
  <c r="J7694" i="1"/>
  <c r="AE7694" i="1" s="1"/>
  <c r="J7695" i="1"/>
  <c r="AE7695" i="1" s="1"/>
  <c r="J7696" i="1"/>
  <c r="AE7696" i="1" s="1"/>
  <c r="J7697" i="1"/>
  <c r="AE7697" i="1" s="1"/>
  <c r="J7698" i="1"/>
  <c r="AE7698" i="1" s="1"/>
  <c r="J7699" i="1"/>
  <c r="AE7699" i="1" s="1"/>
  <c r="J7700" i="1"/>
  <c r="AE7700" i="1" s="1"/>
  <c r="J7701" i="1"/>
  <c r="AE7701" i="1" s="1"/>
  <c r="J7702" i="1"/>
  <c r="AE7702" i="1" s="1"/>
  <c r="J7703" i="1"/>
  <c r="AE7703" i="1" s="1"/>
  <c r="J7704" i="1"/>
  <c r="AE7704" i="1" s="1"/>
  <c r="J7705" i="1"/>
  <c r="AE7705" i="1" s="1"/>
  <c r="J7706" i="1"/>
  <c r="AE7706" i="1" s="1"/>
  <c r="J7707" i="1"/>
  <c r="AE7707" i="1" s="1"/>
  <c r="J7708" i="1"/>
  <c r="AE7708" i="1" s="1"/>
  <c r="J7709" i="1"/>
  <c r="AE7709" i="1" s="1"/>
  <c r="J7710" i="1"/>
  <c r="AE7710" i="1" s="1"/>
  <c r="J7711" i="1"/>
  <c r="AE7711" i="1" s="1"/>
  <c r="J7712" i="1"/>
  <c r="AE7712" i="1" s="1"/>
  <c r="J7713" i="1"/>
  <c r="AE7713" i="1" s="1"/>
  <c r="J7714" i="1"/>
  <c r="AE7714" i="1" s="1"/>
  <c r="J7715" i="1"/>
  <c r="AE7715" i="1" s="1"/>
  <c r="J7716" i="1"/>
  <c r="AE7716" i="1" s="1"/>
  <c r="J7717" i="1"/>
  <c r="AE7717" i="1" s="1"/>
  <c r="J7718" i="1"/>
  <c r="AE7718" i="1" s="1"/>
  <c r="J7719" i="1"/>
  <c r="AE7719" i="1" s="1"/>
  <c r="J7720" i="1"/>
  <c r="AE7720" i="1" s="1"/>
  <c r="J7721" i="1"/>
  <c r="AE7721" i="1" s="1"/>
  <c r="J7722" i="1"/>
  <c r="AE7722" i="1" s="1"/>
  <c r="J7723" i="1"/>
  <c r="AE7723" i="1" s="1"/>
  <c r="J7724" i="1"/>
  <c r="AE7724" i="1" s="1"/>
  <c r="J7725" i="1"/>
  <c r="AE7725" i="1" s="1"/>
  <c r="J7726" i="1"/>
  <c r="AE7726" i="1" s="1"/>
  <c r="J7727" i="1"/>
  <c r="AE7727" i="1" s="1"/>
  <c r="J7728" i="1"/>
  <c r="AE7728" i="1" s="1"/>
  <c r="J7729" i="1"/>
  <c r="AE7729" i="1" s="1"/>
  <c r="J7730" i="1"/>
  <c r="AE7730" i="1" s="1"/>
  <c r="J7731" i="1"/>
  <c r="AE7731" i="1" s="1"/>
  <c r="J7732" i="1"/>
  <c r="AE7732" i="1" s="1"/>
  <c r="J7733" i="1"/>
  <c r="AE7733" i="1" s="1"/>
  <c r="J7734" i="1"/>
  <c r="AE7734" i="1" s="1"/>
  <c r="J7735" i="1"/>
  <c r="AE7735" i="1" s="1"/>
  <c r="J7736" i="1"/>
  <c r="AE7736" i="1" s="1"/>
  <c r="J7737" i="1"/>
  <c r="AE7737" i="1" s="1"/>
  <c r="J7738" i="1"/>
  <c r="AE7738" i="1" s="1"/>
  <c r="J7739" i="1"/>
  <c r="AE7739" i="1" s="1"/>
  <c r="J7740" i="1"/>
  <c r="AE7740" i="1" s="1"/>
  <c r="J7741" i="1"/>
  <c r="AE7741" i="1" s="1"/>
  <c r="J7742" i="1"/>
  <c r="AE7742" i="1" s="1"/>
  <c r="J7743" i="1"/>
  <c r="AE7743" i="1" s="1"/>
  <c r="J7744" i="1"/>
  <c r="AE7744" i="1" s="1"/>
  <c r="J7745" i="1"/>
  <c r="AE7745" i="1" s="1"/>
  <c r="J7746" i="1"/>
  <c r="AE7746" i="1" s="1"/>
  <c r="J7747" i="1"/>
  <c r="AE7747" i="1" s="1"/>
  <c r="J7748" i="1"/>
  <c r="AE7748" i="1" s="1"/>
  <c r="J7749" i="1"/>
  <c r="AE7749" i="1" s="1"/>
  <c r="J7750" i="1"/>
  <c r="AE7750" i="1" s="1"/>
  <c r="J7751" i="1"/>
  <c r="AE7751" i="1" s="1"/>
  <c r="J7752" i="1"/>
  <c r="AE7752" i="1" s="1"/>
  <c r="J7753" i="1"/>
  <c r="AE7753" i="1" s="1"/>
  <c r="J7754" i="1"/>
  <c r="AE7754" i="1" s="1"/>
  <c r="J7755" i="1"/>
  <c r="AE7755" i="1" s="1"/>
  <c r="J7756" i="1"/>
  <c r="AE7756" i="1" s="1"/>
  <c r="J7757" i="1"/>
  <c r="AE7757" i="1" s="1"/>
  <c r="J7758" i="1"/>
  <c r="AE7758" i="1" s="1"/>
  <c r="J7759" i="1"/>
  <c r="AE7759" i="1" s="1"/>
  <c r="J7760" i="1"/>
  <c r="AE7760" i="1" s="1"/>
  <c r="J7761" i="1"/>
  <c r="AE7761" i="1" s="1"/>
  <c r="J7762" i="1"/>
  <c r="AE7762" i="1" s="1"/>
  <c r="J7763" i="1"/>
  <c r="AE7763" i="1" s="1"/>
  <c r="J7764" i="1"/>
  <c r="AE7764" i="1" s="1"/>
  <c r="J7765" i="1"/>
  <c r="AE7765" i="1" s="1"/>
  <c r="J7766" i="1"/>
  <c r="AE7766" i="1" s="1"/>
  <c r="J7767" i="1"/>
  <c r="AE7767" i="1" s="1"/>
  <c r="J7768" i="1"/>
  <c r="AE7768" i="1" s="1"/>
  <c r="J7769" i="1"/>
  <c r="AE7769" i="1" s="1"/>
  <c r="J7770" i="1"/>
  <c r="AE7770" i="1" s="1"/>
  <c r="J7771" i="1"/>
  <c r="AE7771" i="1" s="1"/>
  <c r="J7772" i="1"/>
  <c r="AE7772" i="1" s="1"/>
  <c r="J7773" i="1"/>
  <c r="AE7773" i="1" s="1"/>
  <c r="J7774" i="1"/>
  <c r="AE7774" i="1" s="1"/>
  <c r="J7775" i="1"/>
  <c r="AE7775" i="1" s="1"/>
  <c r="J7776" i="1"/>
  <c r="AE7776" i="1" s="1"/>
  <c r="J7777" i="1"/>
  <c r="AE7777" i="1" s="1"/>
  <c r="J7778" i="1"/>
  <c r="AE7778" i="1" s="1"/>
  <c r="J7779" i="1"/>
  <c r="AE7779" i="1" s="1"/>
  <c r="J7780" i="1"/>
  <c r="AE7780" i="1" s="1"/>
  <c r="J7781" i="1"/>
  <c r="AE7781" i="1" s="1"/>
  <c r="J7782" i="1"/>
  <c r="AE7782" i="1" s="1"/>
  <c r="J7783" i="1"/>
  <c r="AE7783" i="1" s="1"/>
  <c r="J7784" i="1"/>
  <c r="AE7784" i="1" s="1"/>
  <c r="J7785" i="1"/>
  <c r="AE7785" i="1" s="1"/>
  <c r="J7786" i="1"/>
  <c r="AE7786" i="1" s="1"/>
  <c r="J7787" i="1"/>
  <c r="AE7787" i="1" s="1"/>
  <c r="J7788" i="1"/>
  <c r="AE7788" i="1" s="1"/>
  <c r="J7789" i="1"/>
  <c r="AE7789" i="1" s="1"/>
  <c r="J7790" i="1"/>
  <c r="AE7790" i="1" s="1"/>
  <c r="J7791" i="1"/>
  <c r="AE7791" i="1" s="1"/>
  <c r="J7792" i="1"/>
  <c r="AE7792" i="1" s="1"/>
  <c r="J7793" i="1"/>
  <c r="AE7793" i="1" s="1"/>
  <c r="J7794" i="1"/>
  <c r="AE7794" i="1" s="1"/>
  <c r="J7795" i="1"/>
  <c r="AE7795" i="1" s="1"/>
  <c r="J7796" i="1"/>
  <c r="AE7796" i="1" s="1"/>
  <c r="J7797" i="1"/>
  <c r="AE7797" i="1" s="1"/>
  <c r="J7798" i="1"/>
  <c r="AE7798" i="1" s="1"/>
  <c r="J7799" i="1"/>
  <c r="AE7799" i="1" s="1"/>
  <c r="J7800" i="1"/>
  <c r="AE7800" i="1" s="1"/>
  <c r="J7801" i="1"/>
  <c r="AE7801" i="1" s="1"/>
  <c r="J7802" i="1"/>
  <c r="AE7802" i="1" s="1"/>
  <c r="J7803" i="1"/>
  <c r="AE7803" i="1" s="1"/>
  <c r="J7804" i="1"/>
  <c r="AE7804" i="1" s="1"/>
  <c r="J7805" i="1"/>
  <c r="AE7805" i="1" s="1"/>
  <c r="J7806" i="1"/>
  <c r="AE7806" i="1" s="1"/>
  <c r="J7807" i="1"/>
  <c r="AE7807" i="1" s="1"/>
  <c r="J7808" i="1"/>
  <c r="AE7808" i="1" s="1"/>
  <c r="J7809" i="1"/>
  <c r="AE7809" i="1" s="1"/>
  <c r="J7810" i="1"/>
  <c r="AE7810" i="1" s="1"/>
  <c r="J7811" i="1"/>
  <c r="AE7811" i="1" s="1"/>
  <c r="J7812" i="1"/>
  <c r="AE7812" i="1" s="1"/>
  <c r="J7813" i="1"/>
  <c r="AE7813" i="1" s="1"/>
  <c r="J7814" i="1"/>
  <c r="AE7814" i="1" s="1"/>
  <c r="J7815" i="1"/>
  <c r="AE7815" i="1" s="1"/>
  <c r="J7816" i="1"/>
  <c r="AE7816" i="1" s="1"/>
  <c r="J7817" i="1"/>
  <c r="AE7817" i="1" s="1"/>
  <c r="J7818" i="1"/>
  <c r="AE7818" i="1" s="1"/>
  <c r="J7819" i="1"/>
  <c r="AE7819" i="1" s="1"/>
  <c r="J7820" i="1"/>
  <c r="AE7820" i="1" s="1"/>
  <c r="J7821" i="1"/>
  <c r="AE7821" i="1" s="1"/>
  <c r="J7822" i="1"/>
  <c r="AE7822" i="1" s="1"/>
  <c r="J7823" i="1"/>
  <c r="AE7823" i="1" s="1"/>
  <c r="J7824" i="1"/>
  <c r="AE7824" i="1" s="1"/>
  <c r="J7825" i="1"/>
  <c r="AE7825" i="1" s="1"/>
  <c r="J7826" i="1"/>
  <c r="AE7826" i="1" s="1"/>
  <c r="J7827" i="1"/>
  <c r="AE7827" i="1" s="1"/>
  <c r="J7828" i="1"/>
  <c r="AE7828" i="1" s="1"/>
  <c r="J7829" i="1"/>
  <c r="AE7829" i="1" s="1"/>
  <c r="J7830" i="1"/>
  <c r="AE7830" i="1" s="1"/>
  <c r="J7831" i="1"/>
  <c r="AE7831" i="1" s="1"/>
  <c r="J7832" i="1"/>
  <c r="AE7832" i="1" s="1"/>
  <c r="J7833" i="1"/>
  <c r="AE7833" i="1" s="1"/>
  <c r="J7834" i="1"/>
  <c r="AE7834" i="1" s="1"/>
  <c r="J7835" i="1"/>
  <c r="AE7835" i="1" s="1"/>
  <c r="J7836" i="1"/>
  <c r="AE7836" i="1" s="1"/>
  <c r="J7837" i="1"/>
  <c r="AE7837" i="1" s="1"/>
  <c r="J7838" i="1"/>
  <c r="AE7838" i="1" s="1"/>
  <c r="J7839" i="1"/>
  <c r="AE7839" i="1" s="1"/>
  <c r="J7840" i="1"/>
  <c r="AE7840" i="1" s="1"/>
  <c r="J7841" i="1"/>
  <c r="AE7841" i="1" s="1"/>
  <c r="J7842" i="1"/>
  <c r="AE7842" i="1" s="1"/>
  <c r="J7843" i="1"/>
  <c r="AE7843" i="1" s="1"/>
  <c r="J7844" i="1"/>
  <c r="AE7844" i="1" s="1"/>
  <c r="J7845" i="1"/>
  <c r="AE7845" i="1" s="1"/>
  <c r="J7846" i="1"/>
  <c r="AE7846" i="1" s="1"/>
  <c r="J7847" i="1"/>
  <c r="AE7847" i="1" s="1"/>
  <c r="J7848" i="1"/>
  <c r="AE7848" i="1" s="1"/>
  <c r="J7849" i="1"/>
  <c r="AE7849" i="1" s="1"/>
  <c r="J7850" i="1"/>
  <c r="AE7850" i="1" s="1"/>
  <c r="J7851" i="1"/>
  <c r="AE7851" i="1" s="1"/>
  <c r="J7852" i="1"/>
  <c r="AE7852" i="1" s="1"/>
  <c r="J7853" i="1"/>
  <c r="AE7853" i="1" s="1"/>
  <c r="J7854" i="1"/>
  <c r="AE7854" i="1" s="1"/>
  <c r="J7855" i="1"/>
  <c r="AE7855" i="1" s="1"/>
  <c r="J7856" i="1"/>
  <c r="AE7856" i="1" s="1"/>
  <c r="J7857" i="1"/>
  <c r="AE7857" i="1" s="1"/>
  <c r="J7858" i="1"/>
  <c r="AE7858" i="1" s="1"/>
  <c r="J7859" i="1"/>
  <c r="AE7859" i="1" s="1"/>
  <c r="J7860" i="1"/>
  <c r="AE7860" i="1" s="1"/>
  <c r="J7861" i="1"/>
  <c r="AE7861" i="1" s="1"/>
  <c r="J7862" i="1"/>
  <c r="AE7862" i="1" s="1"/>
  <c r="J7863" i="1"/>
  <c r="AE7863" i="1" s="1"/>
  <c r="J7864" i="1"/>
  <c r="AE7864" i="1" s="1"/>
  <c r="J7865" i="1"/>
  <c r="AE7865" i="1" s="1"/>
  <c r="J7866" i="1"/>
  <c r="AE7866" i="1" s="1"/>
  <c r="J7867" i="1"/>
  <c r="AE7867" i="1" s="1"/>
  <c r="J7868" i="1"/>
  <c r="AE7868" i="1" s="1"/>
  <c r="J7869" i="1"/>
  <c r="AE7869" i="1" s="1"/>
  <c r="J7870" i="1"/>
  <c r="AE7870" i="1" s="1"/>
  <c r="J7871" i="1"/>
  <c r="AE7871" i="1" s="1"/>
  <c r="J7872" i="1"/>
  <c r="AE7872" i="1" s="1"/>
  <c r="J7873" i="1"/>
  <c r="AE7873" i="1" s="1"/>
  <c r="J7874" i="1"/>
  <c r="AE7874" i="1" s="1"/>
  <c r="J7875" i="1"/>
  <c r="AE7875" i="1" s="1"/>
  <c r="J7876" i="1"/>
  <c r="AE7876" i="1" s="1"/>
  <c r="J7877" i="1"/>
  <c r="AE7877" i="1" s="1"/>
  <c r="J7878" i="1"/>
  <c r="AE7878" i="1" s="1"/>
  <c r="J7879" i="1"/>
  <c r="AE7879" i="1" s="1"/>
  <c r="J7880" i="1"/>
  <c r="AE7880" i="1" s="1"/>
  <c r="J7881" i="1"/>
  <c r="AE7881" i="1" s="1"/>
  <c r="J7882" i="1"/>
  <c r="AE7882" i="1" s="1"/>
  <c r="J7883" i="1"/>
  <c r="AE7883" i="1" s="1"/>
  <c r="J7884" i="1"/>
  <c r="AE7884" i="1" s="1"/>
  <c r="J7885" i="1"/>
  <c r="AE7885" i="1" s="1"/>
  <c r="J7886" i="1"/>
  <c r="AE7886" i="1" s="1"/>
  <c r="J7887" i="1"/>
  <c r="AE7887" i="1" s="1"/>
  <c r="J7888" i="1"/>
  <c r="AE7888" i="1" s="1"/>
  <c r="J7889" i="1"/>
  <c r="AE7889" i="1" s="1"/>
  <c r="J7890" i="1"/>
  <c r="AE7890" i="1" s="1"/>
  <c r="J7891" i="1"/>
  <c r="AE7891" i="1" s="1"/>
  <c r="J7892" i="1"/>
  <c r="AE7892" i="1" s="1"/>
  <c r="J7893" i="1"/>
  <c r="AE7893" i="1" s="1"/>
  <c r="J7894" i="1"/>
  <c r="AE7894" i="1" s="1"/>
  <c r="J7895" i="1"/>
  <c r="AE7895" i="1" s="1"/>
  <c r="J7896" i="1"/>
  <c r="AE7896" i="1" s="1"/>
  <c r="J7897" i="1"/>
  <c r="AE7897" i="1" s="1"/>
  <c r="J7898" i="1"/>
  <c r="AE7898" i="1" s="1"/>
  <c r="J7899" i="1"/>
  <c r="AE7899" i="1" s="1"/>
  <c r="J7900" i="1"/>
  <c r="AE7900" i="1" s="1"/>
  <c r="J7901" i="1"/>
  <c r="AE7901" i="1" s="1"/>
  <c r="J7902" i="1"/>
  <c r="AE7902" i="1" s="1"/>
  <c r="J7903" i="1"/>
  <c r="AE7903" i="1" s="1"/>
  <c r="J7904" i="1"/>
  <c r="AE7904" i="1" s="1"/>
  <c r="J7905" i="1"/>
  <c r="AE7905" i="1" s="1"/>
  <c r="J7906" i="1"/>
  <c r="AE7906" i="1" s="1"/>
  <c r="J7907" i="1"/>
  <c r="AE7907" i="1" s="1"/>
  <c r="J7908" i="1"/>
  <c r="AE7908" i="1" s="1"/>
  <c r="J7909" i="1"/>
  <c r="AE7909" i="1" s="1"/>
  <c r="J7910" i="1"/>
  <c r="AE7910" i="1" s="1"/>
  <c r="J7911" i="1"/>
  <c r="AE7911" i="1" s="1"/>
  <c r="J7912" i="1"/>
  <c r="AE7912" i="1" s="1"/>
  <c r="J7913" i="1"/>
  <c r="AE7913" i="1" s="1"/>
  <c r="J7914" i="1"/>
  <c r="AE7914" i="1" s="1"/>
  <c r="J7915" i="1"/>
  <c r="AE7915" i="1" s="1"/>
  <c r="J7916" i="1"/>
  <c r="AE7916" i="1" s="1"/>
  <c r="J7917" i="1"/>
  <c r="AE7917" i="1" s="1"/>
  <c r="J7918" i="1"/>
  <c r="AE7918" i="1" s="1"/>
  <c r="J7919" i="1"/>
  <c r="AE7919" i="1" s="1"/>
  <c r="J7920" i="1"/>
  <c r="AE7920" i="1" s="1"/>
  <c r="J7921" i="1"/>
  <c r="AE7921" i="1" s="1"/>
  <c r="J7922" i="1"/>
  <c r="AE7922" i="1" s="1"/>
  <c r="J7923" i="1"/>
  <c r="AE7923" i="1" s="1"/>
  <c r="J7924" i="1"/>
  <c r="AE7924" i="1" s="1"/>
  <c r="J7925" i="1"/>
  <c r="AE7925" i="1" s="1"/>
  <c r="J7926" i="1"/>
  <c r="AE7926" i="1" s="1"/>
  <c r="J7927" i="1"/>
  <c r="AE7927" i="1" s="1"/>
  <c r="J7928" i="1"/>
  <c r="AE7928" i="1" s="1"/>
  <c r="J7929" i="1"/>
  <c r="AE7929" i="1" s="1"/>
  <c r="J7930" i="1"/>
  <c r="AE7930" i="1" s="1"/>
  <c r="J7931" i="1"/>
  <c r="AE7931" i="1" s="1"/>
  <c r="J7932" i="1"/>
  <c r="AE7932" i="1" s="1"/>
  <c r="J7933" i="1"/>
  <c r="AE7933" i="1" s="1"/>
  <c r="J7934" i="1"/>
  <c r="AE7934" i="1" s="1"/>
  <c r="J7935" i="1"/>
  <c r="AE7935" i="1" s="1"/>
  <c r="J7936" i="1"/>
  <c r="AE7936" i="1" s="1"/>
  <c r="J7937" i="1"/>
  <c r="AE7937" i="1" s="1"/>
  <c r="J7938" i="1"/>
  <c r="AE7938" i="1" s="1"/>
  <c r="J7939" i="1"/>
  <c r="AE7939" i="1" s="1"/>
  <c r="J7940" i="1"/>
  <c r="AE7940" i="1" s="1"/>
  <c r="J7941" i="1"/>
  <c r="AE7941" i="1" s="1"/>
  <c r="J7942" i="1"/>
  <c r="AE7942" i="1" s="1"/>
  <c r="J7943" i="1"/>
  <c r="AE7943" i="1" s="1"/>
  <c r="J7944" i="1"/>
  <c r="AE7944" i="1" s="1"/>
  <c r="J7945" i="1"/>
  <c r="AE7945" i="1" s="1"/>
  <c r="J7946" i="1"/>
  <c r="AE7946" i="1" s="1"/>
  <c r="J7947" i="1"/>
  <c r="AE7947" i="1" s="1"/>
  <c r="J7948" i="1"/>
  <c r="AE7948" i="1" s="1"/>
  <c r="J7949" i="1"/>
  <c r="AE7949" i="1" s="1"/>
  <c r="J7950" i="1"/>
  <c r="AE7950" i="1" s="1"/>
  <c r="J7951" i="1"/>
  <c r="AE7951" i="1" s="1"/>
  <c r="J7952" i="1"/>
  <c r="AE7952" i="1" s="1"/>
  <c r="J7953" i="1"/>
  <c r="AE7953" i="1" s="1"/>
  <c r="J7954" i="1"/>
  <c r="AE7954" i="1" s="1"/>
  <c r="J7955" i="1"/>
  <c r="AE7955" i="1" s="1"/>
  <c r="J7956" i="1"/>
  <c r="AE7956" i="1" s="1"/>
  <c r="J7957" i="1"/>
  <c r="AE7957" i="1" s="1"/>
  <c r="J7958" i="1"/>
  <c r="AE7958" i="1" s="1"/>
  <c r="J7959" i="1"/>
  <c r="AE7959" i="1" s="1"/>
  <c r="J7960" i="1"/>
  <c r="AE7960" i="1" s="1"/>
  <c r="J7961" i="1"/>
  <c r="AE7961" i="1" s="1"/>
  <c r="J7962" i="1"/>
  <c r="AE7962" i="1" s="1"/>
  <c r="J7963" i="1"/>
  <c r="AE7963" i="1" s="1"/>
  <c r="J7964" i="1"/>
  <c r="AE7964" i="1" s="1"/>
  <c r="J7965" i="1"/>
  <c r="AE7965" i="1" s="1"/>
  <c r="J7966" i="1"/>
  <c r="AE7966" i="1" s="1"/>
  <c r="J7967" i="1"/>
  <c r="AE7967" i="1" s="1"/>
  <c r="J7968" i="1"/>
  <c r="AE7968" i="1" s="1"/>
  <c r="J7969" i="1"/>
  <c r="AE7969" i="1" s="1"/>
  <c r="J7970" i="1"/>
  <c r="AE7970" i="1" s="1"/>
  <c r="J7971" i="1"/>
  <c r="AE7971" i="1" s="1"/>
  <c r="J7972" i="1"/>
  <c r="AE7972" i="1" s="1"/>
  <c r="J7973" i="1"/>
  <c r="AE7973" i="1" s="1"/>
  <c r="J7974" i="1"/>
  <c r="AE7974" i="1" s="1"/>
  <c r="J7975" i="1"/>
  <c r="AE7975" i="1" s="1"/>
  <c r="J7976" i="1"/>
  <c r="AE7976" i="1" s="1"/>
  <c r="J7977" i="1"/>
  <c r="AE7977" i="1" s="1"/>
  <c r="J7978" i="1"/>
  <c r="AE7978" i="1" s="1"/>
  <c r="J7979" i="1"/>
  <c r="AE7979" i="1" s="1"/>
  <c r="J7980" i="1"/>
  <c r="AE7980" i="1" s="1"/>
  <c r="J7981" i="1"/>
  <c r="AE7981" i="1" s="1"/>
  <c r="J7982" i="1"/>
  <c r="AE7982" i="1" s="1"/>
  <c r="J7983" i="1"/>
  <c r="AE7983" i="1" s="1"/>
  <c r="J7984" i="1"/>
  <c r="AE7984" i="1" s="1"/>
  <c r="J7985" i="1"/>
  <c r="AE7985" i="1" s="1"/>
  <c r="J7986" i="1"/>
  <c r="AE7986" i="1" s="1"/>
  <c r="J7987" i="1"/>
  <c r="AE7987" i="1" s="1"/>
  <c r="J7988" i="1"/>
  <c r="AE7988" i="1" s="1"/>
  <c r="J7989" i="1"/>
  <c r="AE7989" i="1" s="1"/>
  <c r="J7990" i="1"/>
  <c r="AE7990" i="1" s="1"/>
  <c r="J7991" i="1"/>
  <c r="AE7991" i="1" s="1"/>
  <c r="J7992" i="1"/>
  <c r="AE7992" i="1" s="1"/>
  <c r="J7993" i="1"/>
  <c r="AE7993" i="1" s="1"/>
  <c r="J7994" i="1"/>
  <c r="AE7994" i="1" s="1"/>
  <c r="J7995" i="1"/>
  <c r="AE7995" i="1" s="1"/>
  <c r="J7996" i="1"/>
  <c r="AE7996" i="1" s="1"/>
  <c r="J7997" i="1"/>
  <c r="AE7997" i="1" s="1"/>
  <c r="J7998" i="1"/>
  <c r="AE7998" i="1" s="1"/>
  <c r="J7999" i="1"/>
  <c r="AE7999" i="1" s="1"/>
  <c r="J8000" i="1"/>
  <c r="AE8000" i="1" s="1"/>
  <c r="J8001" i="1"/>
  <c r="AE8001" i="1" s="1"/>
  <c r="J8002" i="1"/>
  <c r="AE8002" i="1" s="1"/>
  <c r="J8003" i="1"/>
  <c r="AE8003" i="1" s="1"/>
  <c r="J8004" i="1"/>
  <c r="AE8004" i="1" s="1"/>
  <c r="J8005" i="1"/>
  <c r="AE8005" i="1" s="1"/>
  <c r="J8006" i="1"/>
  <c r="AE8006" i="1" s="1"/>
  <c r="J8007" i="1"/>
  <c r="AE8007" i="1" s="1"/>
  <c r="J8008" i="1"/>
  <c r="AE8008" i="1" s="1"/>
  <c r="J8009" i="1"/>
  <c r="AE8009" i="1" s="1"/>
  <c r="J8010" i="1"/>
  <c r="AE8010" i="1" s="1"/>
  <c r="J8011" i="1"/>
  <c r="AE8011" i="1" s="1"/>
  <c r="J8012" i="1"/>
  <c r="AE8012" i="1" s="1"/>
  <c r="J8013" i="1"/>
  <c r="AE8013" i="1" s="1"/>
  <c r="J8014" i="1"/>
  <c r="AE8014" i="1" s="1"/>
  <c r="J8015" i="1"/>
  <c r="AE8015" i="1" s="1"/>
  <c r="J8016" i="1"/>
  <c r="AE8016" i="1" s="1"/>
  <c r="J8017" i="1"/>
  <c r="AE8017" i="1" s="1"/>
  <c r="J8018" i="1"/>
  <c r="AE8018" i="1" s="1"/>
  <c r="J8019" i="1"/>
  <c r="AE8019" i="1" s="1"/>
  <c r="J8020" i="1"/>
  <c r="AE8020" i="1" s="1"/>
  <c r="J8021" i="1"/>
  <c r="AE8021" i="1" s="1"/>
  <c r="J8022" i="1"/>
  <c r="AE8022" i="1" s="1"/>
  <c r="J8023" i="1"/>
  <c r="AE8023" i="1" s="1"/>
  <c r="J8024" i="1"/>
  <c r="AE8024" i="1" s="1"/>
  <c r="J8025" i="1"/>
  <c r="AE8025" i="1" s="1"/>
  <c r="J8026" i="1"/>
  <c r="AE8026" i="1" s="1"/>
  <c r="J8027" i="1"/>
  <c r="AE8027" i="1" s="1"/>
  <c r="J8028" i="1"/>
  <c r="AE8028" i="1" s="1"/>
  <c r="J8029" i="1"/>
  <c r="AE8029" i="1" s="1"/>
  <c r="J8030" i="1"/>
  <c r="AE8030" i="1" s="1"/>
  <c r="J8031" i="1"/>
  <c r="AE8031" i="1" s="1"/>
  <c r="J8032" i="1"/>
  <c r="AE8032" i="1" s="1"/>
  <c r="J8033" i="1"/>
  <c r="AE8033" i="1" s="1"/>
  <c r="J8034" i="1"/>
  <c r="AE8034" i="1" s="1"/>
  <c r="J8035" i="1"/>
  <c r="AE8035" i="1" s="1"/>
  <c r="J8036" i="1"/>
  <c r="AE8036" i="1" s="1"/>
  <c r="J8037" i="1"/>
  <c r="AE8037" i="1" s="1"/>
  <c r="J8038" i="1"/>
  <c r="AE8038" i="1" s="1"/>
  <c r="J8039" i="1"/>
  <c r="AE8039" i="1" s="1"/>
  <c r="J8040" i="1"/>
  <c r="AE8040" i="1" s="1"/>
  <c r="J8041" i="1"/>
  <c r="AE8041" i="1" s="1"/>
  <c r="J8042" i="1"/>
  <c r="AE8042" i="1" s="1"/>
  <c r="J8043" i="1"/>
  <c r="AE8043" i="1" s="1"/>
  <c r="J8044" i="1"/>
  <c r="AE8044" i="1" s="1"/>
  <c r="J8045" i="1"/>
  <c r="AE8045" i="1" s="1"/>
  <c r="J8046" i="1"/>
  <c r="AE8046" i="1" s="1"/>
  <c r="J8047" i="1"/>
  <c r="AE8047" i="1" s="1"/>
  <c r="J8048" i="1"/>
  <c r="AE8048" i="1" s="1"/>
  <c r="J8049" i="1"/>
  <c r="AE8049" i="1" s="1"/>
  <c r="J8050" i="1"/>
  <c r="AE8050" i="1" s="1"/>
  <c r="J8051" i="1"/>
  <c r="AE8051" i="1" s="1"/>
  <c r="J8052" i="1"/>
  <c r="AE8052" i="1" s="1"/>
  <c r="J8053" i="1"/>
  <c r="AE8053" i="1" s="1"/>
  <c r="J8054" i="1"/>
  <c r="AE8054" i="1" s="1"/>
  <c r="J8055" i="1"/>
  <c r="AE8055" i="1" s="1"/>
  <c r="J8056" i="1"/>
  <c r="AE8056" i="1" s="1"/>
  <c r="J8057" i="1"/>
  <c r="AE8057" i="1" s="1"/>
  <c r="J8058" i="1"/>
  <c r="AE8058" i="1" s="1"/>
  <c r="J8059" i="1"/>
  <c r="AE8059" i="1" s="1"/>
  <c r="J8060" i="1"/>
  <c r="AE8060" i="1" s="1"/>
  <c r="J8061" i="1"/>
  <c r="AE8061" i="1" s="1"/>
  <c r="J8062" i="1"/>
  <c r="AE8062" i="1" s="1"/>
  <c r="J8063" i="1"/>
  <c r="AE8063" i="1" s="1"/>
  <c r="J8064" i="1"/>
  <c r="AE8064" i="1" s="1"/>
  <c r="J8065" i="1"/>
  <c r="AE8065" i="1" s="1"/>
  <c r="J8066" i="1"/>
  <c r="AE8066" i="1" s="1"/>
  <c r="J8067" i="1"/>
  <c r="AE8067" i="1" s="1"/>
  <c r="J8068" i="1"/>
  <c r="AE8068" i="1" s="1"/>
  <c r="J8069" i="1"/>
  <c r="AE8069" i="1" s="1"/>
  <c r="J8070" i="1"/>
  <c r="AE8070" i="1" s="1"/>
  <c r="J8071" i="1"/>
  <c r="AE8071" i="1" s="1"/>
  <c r="J8072" i="1"/>
  <c r="AE8072" i="1" s="1"/>
  <c r="J8073" i="1"/>
  <c r="AE8073" i="1" s="1"/>
  <c r="J8074" i="1"/>
  <c r="AE8074" i="1" s="1"/>
  <c r="J8075" i="1"/>
  <c r="AE8075" i="1" s="1"/>
  <c r="J8076" i="1"/>
  <c r="AE8076" i="1" s="1"/>
  <c r="J8077" i="1"/>
  <c r="AE8077" i="1" s="1"/>
  <c r="J8078" i="1"/>
  <c r="AE8078" i="1" s="1"/>
  <c r="J8079" i="1"/>
  <c r="AE8079" i="1" s="1"/>
  <c r="J8080" i="1"/>
  <c r="AE8080" i="1" s="1"/>
  <c r="J8081" i="1"/>
  <c r="AE8081" i="1" s="1"/>
  <c r="J8082" i="1"/>
  <c r="AE8082" i="1" s="1"/>
  <c r="J8083" i="1"/>
  <c r="AE8083" i="1" s="1"/>
  <c r="J8084" i="1"/>
  <c r="AE8084" i="1" s="1"/>
  <c r="J8085" i="1"/>
  <c r="AE8085" i="1" s="1"/>
  <c r="J8086" i="1"/>
  <c r="AE8086" i="1" s="1"/>
  <c r="J8087" i="1"/>
  <c r="AE8087" i="1" s="1"/>
  <c r="J8088" i="1"/>
  <c r="AE8088" i="1" s="1"/>
  <c r="J8089" i="1"/>
  <c r="AE8089" i="1" s="1"/>
  <c r="J8090" i="1"/>
  <c r="AE8090" i="1" s="1"/>
  <c r="J8091" i="1"/>
  <c r="AE8091" i="1" s="1"/>
  <c r="J8092" i="1"/>
  <c r="AE8092" i="1" s="1"/>
  <c r="J8093" i="1"/>
  <c r="AE8093" i="1" s="1"/>
  <c r="J8094" i="1"/>
  <c r="AE8094" i="1" s="1"/>
  <c r="J8095" i="1"/>
  <c r="AE8095" i="1" s="1"/>
  <c r="J8096" i="1"/>
  <c r="AE8096" i="1" s="1"/>
  <c r="J8097" i="1"/>
  <c r="AE8097" i="1" s="1"/>
  <c r="J8098" i="1"/>
  <c r="AE8098" i="1" s="1"/>
  <c r="J8099" i="1"/>
  <c r="AE8099" i="1" s="1"/>
  <c r="J8100" i="1"/>
  <c r="AE8100" i="1" s="1"/>
  <c r="J8101" i="1"/>
  <c r="AE8101" i="1" s="1"/>
  <c r="J8102" i="1"/>
  <c r="AE8102" i="1" s="1"/>
  <c r="J8103" i="1"/>
  <c r="AE8103" i="1" s="1"/>
  <c r="J8104" i="1"/>
  <c r="AE8104" i="1" s="1"/>
  <c r="J8105" i="1"/>
  <c r="AE8105" i="1" s="1"/>
  <c r="J8106" i="1"/>
  <c r="AE8106" i="1" s="1"/>
  <c r="J8107" i="1"/>
  <c r="AE8107" i="1" s="1"/>
  <c r="J8108" i="1"/>
  <c r="AE8108" i="1" s="1"/>
  <c r="J8109" i="1"/>
  <c r="AE8109" i="1" s="1"/>
  <c r="J8110" i="1"/>
  <c r="AE8110" i="1" s="1"/>
  <c r="J8111" i="1"/>
  <c r="AE8111" i="1" s="1"/>
  <c r="J8112" i="1"/>
  <c r="AE8112" i="1" s="1"/>
  <c r="J8113" i="1"/>
  <c r="AE8113" i="1" s="1"/>
  <c r="J8114" i="1"/>
  <c r="AE8114" i="1" s="1"/>
  <c r="J8115" i="1"/>
  <c r="AE8115" i="1" s="1"/>
  <c r="J8116" i="1"/>
  <c r="AE8116" i="1" s="1"/>
  <c r="J8117" i="1"/>
  <c r="AE8117" i="1" s="1"/>
  <c r="J8118" i="1"/>
  <c r="AE8118" i="1" s="1"/>
  <c r="J8119" i="1"/>
  <c r="AE8119" i="1" s="1"/>
  <c r="J8120" i="1"/>
  <c r="AE8120" i="1" s="1"/>
  <c r="J8121" i="1"/>
  <c r="AE8121" i="1" s="1"/>
  <c r="J8122" i="1"/>
  <c r="AE8122" i="1" s="1"/>
  <c r="J8123" i="1"/>
  <c r="AE8123" i="1" s="1"/>
  <c r="J8124" i="1"/>
  <c r="AE8124" i="1" s="1"/>
  <c r="J8125" i="1"/>
  <c r="AE8125" i="1" s="1"/>
  <c r="J8126" i="1"/>
  <c r="AE8126" i="1" s="1"/>
  <c r="J8127" i="1"/>
  <c r="AE8127" i="1" s="1"/>
  <c r="J8128" i="1"/>
  <c r="AE8128" i="1" s="1"/>
  <c r="J8129" i="1"/>
  <c r="AE8129" i="1" s="1"/>
  <c r="J8130" i="1"/>
  <c r="AE8130" i="1" s="1"/>
  <c r="J8131" i="1"/>
  <c r="AE8131" i="1" s="1"/>
  <c r="J8132" i="1"/>
  <c r="AE8132" i="1" s="1"/>
  <c r="J8133" i="1"/>
  <c r="AE8133" i="1" s="1"/>
  <c r="J8134" i="1"/>
  <c r="AE8134" i="1" s="1"/>
  <c r="J8135" i="1"/>
  <c r="AE8135" i="1" s="1"/>
  <c r="J8136" i="1"/>
  <c r="AE8136" i="1" s="1"/>
  <c r="J8137" i="1"/>
  <c r="AE8137" i="1" s="1"/>
  <c r="J8138" i="1"/>
  <c r="AE8138" i="1" s="1"/>
  <c r="J8139" i="1"/>
  <c r="AE8139" i="1" s="1"/>
  <c r="J8140" i="1"/>
  <c r="AE8140" i="1" s="1"/>
  <c r="J8141" i="1"/>
  <c r="AE8141" i="1" s="1"/>
  <c r="J8142" i="1"/>
  <c r="AE8142" i="1" s="1"/>
  <c r="J8143" i="1"/>
  <c r="AE8143" i="1" s="1"/>
  <c r="J8144" i="1"/>
  <c r="AE8144" i="1" s="1"/>
  <c r="J8145" i="1"/>
  <c r="AE8145" i="1" s="1"/>
  <c r="J8146" i="1"/>
  <c r="AE8146" i="1" s="1"/>
  <c r="J8147" i="1"/>
  <c r="AE8147" i="1" s="1"/>
  <c r="J8148" i="1"/>
  <c r="AE8148" i="1" s="1"/>
  <c r="J8149" i="1"/>
  <c r="AE8149" i="1" s="1"/>
  <c r="J8150" i="1"/>
  <c r="AE8150" i="1" s="1"/>
  <c r="J8151" i="1"/>
  <c r="AE8151" i="1" s="1"/>
  <c r="J8152" i="1"/>
  <c r="AE8152" i="1" s="1"/>
  <c r="J8153" i="1"/>
  <c r="AE8153" i="1" s="1"/>
  <c r="J8154" i="1"/>
  <c r="AE8154" i="1" s="1"/>
  <c r="J8155" i="1"/>
  <c r="AE8155" i="1" s="1"/>
  <c r="J8156" i="1"/>
  <c r="AE8156" i="1" s="1"/>
  <c r="J8157" i="1"/>
  <c r="AE8157" i="1" s="1"/>
  <c r="J8158" i="1"/>
  <c r="AE8158" i="1" s="1"/>
  <c r="J8159" i="1"/>
  <c r="AE8159" i="1" s="1"/>
  <c r="J8160" i="1"/>
  <c r="AE8160" i="1" s="1"/>
  <c r="J8161" i="1"/>
  <c r="AE8161" i="1" s="1"/>
  <c r="J8162" i="1"/>
  <c r="AE8162" i="1" s="1"/>
  <c r="J8163" i="1"/>
  <c r="AE8163" i="1" s="1"/>
  <c r="J8164" i="1"/>
  <c r="AE8164" i="1" s="1"/>
  <c r="J8165" i="1"/>
  <c r="AE8165" i="1" s="1"/>
  <c r="J8166" i="1"/>
  <c r="AE8166" i="1" s="1"/>
  <c r="J8167" i="1"/>
  <c r="AE8167" i="1" s="1"/>
  <c r="J8168" i="1"/>
  <c r="AE8168" i="1" s="1"/>
  <c r="J8169" i="1"/>
  <c r="AE8169" i="1" s="1"/>
  <c r="J8170" i="1"/>
  <c r="AE8170" i="1" s="1"/>
  <c r="J8171" i="1"/>
  <c r="AE8171" i="1" s="1"/>
  <c r="J8172" i="1"/>
  <c r="AE8172" i="1" s="1"/>
  <c r="J8173" i="1"/>
  <c r="AE8173" i="1" s="1"/>
  <c r="J8174" i="1"/>
  <c r="AE8174" i="1" s="1"/>
  <c r="J8175" i="1"/>
  <c r="AE8175" i="1" s="1"/>
  <c r="J8176" i="1"/>
  <c r="AE8176" i="1" s="1"/>
  <c r="J8177" i="1"/>
  <c r="AE8177" i="1" s="1"/>
  <c r="J8178" i="1"/>
  <c r="AE8178" i="1" s="1"/>
  <c r="J8179" i="1"/>
  <c r="AE8179" i="1" s="1"/>
  <c r="J8180" i="1"/>
  <c r="AE8180" i="1" s="1"/>
  <c r="J8181" i="1"/>
  <c r="AE8181" i="1" s="1"/>
  <c r="J8182" i="1"/>
  <c r="AE8182" i="1" s="1"/>
  <c r="J8183" i="1"/>
  <c r="AE8183" i="1" s="1"/>
  <c r="J8184" i="1"/>
  <c r="AE8184" i="1" s="1"/>
  <c r="J8185" i="1"/>
  <c r="AE8185" i="1" s="1"/>
  <c r="J8186" i="1"/>
  <c r="AE8186" i="1" s="1"/>
  <c r="J8187" i="1"/>
  <c r="AE8187" i="1" s="1"/>
  <c r="J8188" i="1"/>
  <c r="AE8188" i="1" s="1"/>
  <c r="J8189" i="1"/>
  <c r="AE8189" i="1" s="1"/>
  <c r="J8190" i="1"/>
  <c r="AE8190" i="1" s="1"/>
  <c r="J8191" i="1"/>
  <c r="AE8191" i="1" s="1"/>
  <c r="J8192" i="1"/>
  <c r="AE8192" i="1" s="1"/>
  <c r="J8193" i="1"/>
  <c r="AE8193" i="1" s="1"/>
  <c r="J8194" i="1"/>
  <c r="AE8194" i="1" s="1"/>
  <c r="J8195" i="1"/>
  <c r="AE8195" i="1" s="1"/>
  <c r="J8196" i="1"/>
  <c r="AE8196" i="1" s="1"/>
  <c r="J8197" i="1"/>
  <c r="AE8197" i="1" s="1"/>
  <c r="J8198" i="1"/>
  <c r="AE8198" i="1" s="1"/>
  <c r="J8199" i="1"/>
  <c r="AE8199" i="1" s="1"/>
  <c r="J8200" i="1"/>
  <c r="AE8200" i="1" s="1"/>
  <c r="J8201" i="1"/>
  <c r="AE8201" i="1" s="1"/>
  <c r="J8202" i="1"/>
  <c r="AE8202" i="1" s="1"/>
  <c r="J8203" i="1"/>
  <c r="AE8203" i="1" s="1"/>
  <c r="J8204" i="1"/>
  <c r="AE8204" i="1" s="1"/>
  <c r="J8205" i="1"/>
  <c r="AE8205" i="1" s="1"/>
  <c r="J8206" i="1"/>
  <c r="AE8206" i="1" s="1"/>
  <c r="J8207" i="1"/>
  <c r="AE8207" i="1" s="1"/>
  <c r="J8208" i="1"/>
  <c r="AE8208" i="1" s="1"/>
  <c r="J8209" i="1"/>
  <c r="AE8209" i="1" s="1"/>
  <c r="J8210" i="1"/>
  <c r="AE8210" i="1" s="1"/>
  <c r="J8211" i="1"/>
  <c r="AE8211" i="1" s="1"/>
  <c r="J8212" i="1"/>
  <c r="AE8212" i="1" s="1"/>
  <c r="J8213" i="1"/>
  <c r="AE8213" i="1" s="1"/>
  <c r="J8214" i="1"/>
  <c r="AE8214" i="1" s="1"/>
  <c r="J8215" i="1"/>
  <c r="AE8215" i="1" s="1"/>
  <c r="J8216" i="1"/>
  <c r="AE8216" i="1" s="1"/>
  <c r="J8217" i="1"/>
  <c r="AE8217" i="1" s="1"/>
  <c r="J8218" i="1"/>
  <c r="AE8218" i="1" s="1"/>
  <c r="J8219" i="1"/>
  <c r="AE8219" i="1" s="1"/>
  <c r="J8220" i="1"/>
  <c r="AE8220" i="1" s="1"/>
  <c r="J8221" i="1"/>
  <c r="AE8221" i="1" s="1"/>
  <c r="J8222" i="1"/>
  <c r="AE8222" i="1" s="1"/>
  <c r="J8223" i="1"/>
  <c r="AE8223" i="1" s="1"/>
  <c r="J8224" i="1"/>
  <c r="AE8224" i="1" s="1"/>
  <c r="J8225" i="1"/>
  <c r="AE8225" i="1" s="1"/>
  <c r="J8226" i="1"/>
  <c r="AE8226" i="1" s="1"/>
  <c r="J8227" i="1"/>
  <c r="AE8227" i="1" s="1"/>
  <c r="J8228" i="1"/>
  <c r="AE8228" i="1" s="1"/>
  <c r="J8229" i="1"/>
  <c r="AE8229" i="1" s="1"/>
  <c r="J8230" i="1"/>
  <c r="AE8230" i="1" s="1"/>
  <c r="J8231" i="1"/>
  <c r="AE8231" i="1" s="1"/>
  <c r="J8232" i="1"/>
  <c r="AE8232" i="1" s="1"/>
  <c r="J8233" i="1"/>
  <c r="AE8233" i="1" s="1"/>
  <c r="J8234" i="1"/>
  <c r="AE8234" i="1" s="1"/>
  <c r="J8235" i="1"/>
  <c r="AE8235" i="1" s="1"/>
  <c r="J8236" i="1"/>
  <c r="AE8236" i="1" s="1"/>
  <c r="J8237" i="1"/>
  <c r="AE8237" i="1" s="1"/>
  <c r="J8238" i="1"/>
  <c r="AE8238" i="1" s="1"/>
  <c r="J8239" i="1"/>
  <c r="AE8239" i="1" s="1"/>
  <c r="J8240" i="1"/>
  <c r="AE8240" i="1" s="1"/>
  <c r="J8241" i="1"/>
  <c r="AE8241" i="1" s="1"/>
  <c r="J8242" i="1"/>
  <c r="AE8242" i="1" s="1"/>
  <c r="J8243" i="1"/>
  <c r="AE8243" i="1" s="1"/>
  <c r="J8244" i="1"/>
  <c r="AE8244" i="1" s="1"/>
  <c r="J8245" i="1"/>
  <c r="AE8245" i="1" s="1"/>
  <c r="J8246" i="1"/>
  <c r="AE8246" i="1" s="1"/>
  <c r="J8247" i="1"/>
  <c r="AE8247" i="1" s="1"/>
  <c r="J8248" i="1"/>
  <c r="AE8248" i="1" s="1"/>
  <c r="J8249" i="1"/>
  <c r="AE8249" i="1" s="1"/>
  <c r="J8250" i="1"/>
  <c r="AE8250" i="1" s="1"/>
  <c r="J8251" i="1"/>
  <c r="AE8251" i="1" s="1"/>
  <c r="J8252" i="1"/>
  <c r="AE8252" i="1" s="1"/>
  <c r="J8253" i="1"/>
  <c r="AE8253" i="1" s="1"/>
  <c r="J8254" i="1"/>
  <c r="AE8254" i="1" s="1"/>
  <c r="J8255" i="1"/>
  <c r="AE8255" i="1" s="1"/>
  <c r="J8256" i="1"/>
  <c r="AE8256" i="1" s="1"/>
  <c r="J8257" i="1"/>
  <c r="AE8257" i="1" s="1"/>
  <c r="J8258" i="1"/>
  <c r="AE8258" i="1" s="1"/>
  <c r="J8259" i="1"/>
  <c r="AE8259" i="1" s="1"/>
  <c r="J8260" i="1"/>
  <c r="AE8260" i="1" s="1"/>
  <c r="J8261" i="1"/>
  <c r="AE8261" i="1" s="1"/>
  <c r="J8262" i="1"/>
  <c r="AE8262" i="1" s="1"/>
  <c r="J8263" i="1"/>
  <c r="AE8263" i="1" s="1"/>
  <c r="J8264" i="1"/>
  <c r="AE8264" i="1" s="1"/>
  <c r="J8265" i="1"/>
  <c r="AE8265" i="1" s="1"/>
  <c r="J8266" i="1"/>
  <c r="AE8266" i="1" s="1"/>
  <c r="J8267" i="1"/>
  <c r="AE8267" i="1" s="1"/>
  <c r="J8268" i="1"/>
  <c r="AE8268" i="1" s="1"/>
  <c r="J8269" i="1"/>
  <c r="AE8269" i="1" s="1"/>
  <c r="J8270" i="1"/>
  <c r="AE8270" i="1" s="1"/>
  <c r="J8271" i="1"/>
  <c r="AE8271" i="1" s="1"/>
  <c r="J8272" i="1"/>
  <c r="AE8272" i="1" s="1"/>
  <c r="J8273" i="1"/>
  <c r="AE8273" i="1" s="1"/>
  <c r="J8274" i="1"/>
  <c r="AE8274" i="1" s="1"/>
  <c r="J8275" i="1"/>
  <c r="AE8275" i="1" s="1"/>
  <c r="J8276" i="1"/>
  <c r="AE8276" i="1" s="1"/>
  <c r="J8277" i="1"/>
  <c r="AE8277" i="1" s="1"/>
  <c r="J8278" i="1"/>
  <c r="AE8278" i="1" s="1"/>
  <c r="J8279" i="1"/>
  <c r="AE8279" i="1" s="1"/>
  <c r="J8280" i="1"/>
  <c r="AE8280" i="1" s="1"/>
  <c r="J8281" i="1"/>
  <c r="AE8281" i="1" s="1"/>
  <c r="J8282" i="1"/>
  <c r="AE8282" i="1" s="1"/>
  <c r="J8283" i="1"/>
  <c r="AE8283" i="1" s="1"/>
  <c r="J8284" i="1"/>
  <c r="AE8284" i="1" s="1"/>
  <c r="J8285" i="1"/>
  <c r="AE8285" i="1" s="1"/>
  <c r="J8286" i="1"/>
  <c r="AE8286" i="1" s="1"/>
  <c r="J8287" i="1"/>
  <c r="AE8287" i="1" s="1"/>
  <c r="J8288" i="1"/>
  <c r="AE8288" i="1" s="1"/>
  <c r="J8289" i="1"/>
  <c r="AE8289" i="1" s="1"/>
  <c r="J8290" i="1"/>
  <c r="AE8290" i="1" s="1"/>
  <c r="J8291" i="1"/>
  <c r="AE8291" i="1" s="1"/>
  <c r="J8292" i="1"/>
  <c r="AE8292" i="1" s="1"/>
  <c r="J8293" i="1"/>
  <c r="AE8293" i="1" s="1"/>
  <c r="J8294" i="1"/>
  <c r="AE8294" i="1" s="1"/>
  <c r="J8295" i="1"/>
  <c r="AE8295" i="1" s="1"/>
  <c r="J8296" i="1"/>
  <c r="AE8296" i="1" s="1"/>
  <c r="J8297" i="1"/>
  <c r="AE8297" i="1" s="1"/>
  <c r="J8298" i="1"/>
  <c r="AE8298" i="1" s="1"/>
  <c r="J8299" i="1"/>
  <c r="AE8299" i="1" s="1"/>
  <c r="J8300" i="1"/>
  <c r="AE8300" i="1" s="1"/>
  <c r="J8301" i="1"/>
  <c r="AE8301" i="1" s="1"/>
  <c r="J8302" i="1"/>
  <c r="AE8302" i="1" s="1"/>
  <c r="J8303" i="1"/>
  <c r="AE8303" i="1" s="1"/>
  <c r="J8304" i="1"/>
  <c r="AE8304" i="1" s="1"/>
  <c r="J8305" i="1"/>
  <c r="AE8305" i="1" s="1"/>
  <c r="J8306" i="1"/>
  <c r="AE8306" i="1" s="1"/>
  <c r="J8307" i="1"/>
  <c r="AE8307" i="1" s="1"/>
  <c r="J8308" i="1"/>
  <c r="AE8308" i="1" s="1"/>
  <c r="J8309" i="1"/>
  <c r="AE8309" i="1" s="1"/>
  <c r="J8310" i="1"/>
  <c r="AE8310" i="1" s="1"/>
  <c r="J8311" i="1"/>
  <c r="AE8311" i="1" s="1"/>
  <c r="J8312" i="1"/>
  <c r="AE8312" i="1" s="1"/>
  <c r="J8313" i="1"/>
  <c r="AE8313" i="1" s="1"/>
  <c r="J8314" i="1"/>
  <c r="AE8314" i="1" s="1"/>
  <c r="J8315" i="1"/>
  <c r="AE8315" i="1" s="1"/>
  <c r="J8316" i="1"/>
  <c r="AE8316" i="1" s="1"/>
  <c r="J8317" i="1"/>
  <c r="AE8317" i="1" s="1"/>
  <c r="J8318" i="1"/>
  <c r="AE8318" i="1" s="1"/>
  <c r="J8319" i="1"/>
  <c r="AE8319" i="1" s="1"/>
  <c r="J8320" i="1"/>
  <c r="AE8320" i="1" s="1"/>
  <c r="J8321" i="1"/>
  <c r="AE8321" i="1" s="1"/>
  <c r="J8322" i="1"/>
  <c r="AE8322" i="1" s="1"/>
  <c r="J8323" i="1"/>
  <c r="AE8323" i="1" s="1"/>
  <c r="J8324" i="1"/>
  <c r="AE8324" i="1" s="1"/>
  <c r="J8325" i="1"/>
  <c r="AE8325" i="1" s="1"/>
  <c r="J8326" i="1"/>
  <c r="AE8326" i="1" s="1"/>
  <c r="J8327" i="1"/>
  <c r="AE8327" i="1" s="1"/>
  <c r="J8328" i="1"/>
  <c r="AE8328" i="1" s="1"/>
  <c r="J8329" i="1"/>
  <c r="AE8329" i="1" s="1"/>
  <c r="J8330" i="1"/>
  <c r="AE8330" i="1" s="1"/>
  <c r="J8331" i="1"/>
  <c r="AE8331" i="1" s="1"/>
  <c r="J8332" i="1"/>
  <c r="AE8332" i="1" s="1"/>
  <c r="J8333" i="1"/>
  <c r="AE8333" i="1" s="1"/>
  <c r="J8334" i="1"/>
  <c r="AE8334" i="1" s="1"/>
  <c r="J8335" i="1"/>
  <c r="AE8335" i="1" s="1"/>
  <c r="J8336" i="1"/>
  <c r="AE8336" i="1" s="1"/>
  <c r="J8337" i="1"/>
  <c r="AE8337" i="1" s="1"/>
  <c r="J8338" i="1"/>
  <c r="AE8338" i="1" s="1"/>
  <c r="J8339" i="1"/>
  <c r="AE8339" i="1" s="1"/>
  <c r="J8340" i="1"/>
  <c r="AE8340" i="1" s="1"/>
  <c r="J8341" i="1"/>
  <c r="AE8341" i="1" s="1"/>
  <c r="J8342" i="1"/>
  <c r="AE8342" i="1" s="1"/>
  <c r="J8343" i="1"/>
  <c r="AE8343" i="1" s="1"/>
  <c r="J8344" i="1"/>
  <c r="AE8344" i="1" s="1"/>
  <c r="J8345" i="1"/>
  <c r="AE8345" i="1" s="1"/>
  <c r="J8346" i="1"/>
  <c r="AE8346" i="1" s="1"/>
  <c r="J8347" i="1"/>
  <c r="AE8347" i="1" s="1"/>
  <c r="J8348" i="1"/>
  <c r="AE8348" i="1" s="1"/>
  <c r="J8349" i="1"/>
  <c r="AE8349" i="1" s="1"/>
  <c r="J8350" i="1"/>
  <c r="AE8350" i="1" s="1"/>
  <c r="J8351" i="1"/>
  <c r="AE8351" i="1" s="1"/>
  <c r="J8352" i="1"/>
  <c r="AE8352" i="1" s="1"/>
  <c r="J8353" i="1"/>
  <c r="AE8353" i="1" s="1"/>
  <c r="J8354" i="1"/>
  <c r="AE8354" i="1" s="1"/>
  <c r="J8355" i="1"/>
  <c r="AE8355" i="1" s="1"/>
  <c r="J8356" i="1"/>
  <c r="AE8356" i="1" s="1"/>
  <c r="J8357" i="1"/>
  <c r="AE8357" i="1" s="1"/>
  <c r="J8358" i="1"/>
  <c r="AE8358" i="1" s="1"/>
  <c r="J8359" i="1"/>
  <c r="AE8359" i="1" s="1"/>
  <c r="J8360" i="1"/>
  <c r="AE8360" i="1" s="1"/>
  <c r="J8361" i="1"/>
  <c r="AE8361" i="1" s="1"/>
  <c r="J8362" i="1"/>
  <c r="AE8362" i="1" s="1"/>
  <c r="J8363" i="1"/>
  <c r="AE8363" i="1" s="1"/>
  <c r="J8364" i="1"/>
  <c r="AE8364" i="1" s="1"/>
  <c r="J8365" i="1"/>
  <c r="AE8365" i="1" s="1"/>
  <c r="J8366" i="1"/>
  <c r="AE8366" i="1" s="1"/>
  <c r="J8367" i="1"/>
  <c r="AE8367" i="1" s="1"/>
  <c r="J8368" i="1"/>
  <c r="AE8368" i="1" s="1"/>
  <c r="J8369" i="1"/>
  <c r="AE8369" i="1" s="1"/>
  <c r="J8370" i="1"/>
  <c r="AE8370" i="1" s="1"/>
  <c r="J8371" i="1"/>
  <c r="AE8371" i="1" s="1"/>
  <c r="J8372" i="1"/>
  <c r="AE8372" i="1" s="1"/>
  <c r="J8373" i="1"/>
  <c r="AE8373" i="1" s="1"/>
  <c r="J8374" i="1"/>
  <c r="AE8374" i="1" s="1"/>
  <c r="J8375" i="1"/>
  <c r="AE8375" i="1" s="1"/>
  <c r="J8376" i="1"/>
  <c r="AE8376" i="1" s="1"/>
  <c r="J8377" i="1"/>
  <c r="AE8377" i="1" s="1"/>
  <c r="J8378" i="1"/>
  <c r="AE8378" i="1" s="1"/>
  <c r="J8379" i="1"/>
  <c r="AE8379" i="1" s="1"/>
  <c r="J8380" i="1"/>
  <c r="AE8380" i="1" s="1"/>
  <c r="J8381" i="1"/>
  <c r="AE8381" i="1" s="1"/>
  <c r="J8382" i="1"/>
  <c r="AE8382" i="1" s="1"/>
  <c r="J8383" i="1"/>
  <c r="AE8383" i="1" s="1"/>
  <c r="J8384" i="1"/>
  <c r="AE8384" i="1" s="1"/>
  <c r="J8385" i="1"/>
  <c r="AE8385" i="1" s="1"/>
  <c r="J8386" i="1"/>
  <c r="AE8386" i="1" s="1"/>
  <c r="J8387" i="1"/>
  <c r="AE8387" i="1" s="1"/>
  <c r="J8388" i="1"/>
  <c r="AE8388" i="1" s="1"/>
  <c r="J8389" i="1"/>
  <c r="AE8389" i="1" s="1"/>
  <c r="J8390" i="1"/>
  <c r="AE8390" i="1" s="1"/>
  <c r="J8391" i="1"/>
  <c r="AE8391" i="1" s="1"/>
  <c r="J8392" i="1"/>
  <c r="AE8392" i="1" s="1"/>
  <c r="J8393" i="1"/>
  <c r="AE8393" i="1" s="1"/>
  <c r="J8394" i="1"/>
  <c r="AE8394" i="1" s="1"/>
  <c r="J8395" i="1"/>
  <c r="AE8395" i="1" s="1"/>
  <c r="J8396" i="1"/>
  <c r="AE8396" i="1" s="1"/>
  <c r="J8397" i="1"/>
  <c r="AE8397" i="1" s="1"/>
  <c r="J8398" i="1"/>
  <c r="AE8398" i="1" s="1"/>
  <c r="J8399" i="1"/>
  <c r="AE8399" i="1" s="1"/>
  <c r="J8400" i="1"/>
  <c r="AE8400" i="1" s="1"/>
  <c r="J8401" i="1"/>
  <c r="AE8401" i="1" s="1"/>
  <c r="J8402" i="1"/>
  <c r="AE8402" i="1" s="1"/>
  <c r="J8403" i="1"/>
  <c r="AE8403" i="1" s="1"/>
  <c r="J8404" i="1"/>
  <c r="AE8404" i="1" s="1"/>
  <c r="J8405" i="1"/>
  <c r="AE8405" i="1" s="1"/>
  <c r="J8406" i="1"/>
  <c r="AE8406" i="1" s="1"/>
  <c r="J8407" i="1"/>
  <c r="AE8407" i="1" s="1"/>
  <c r="J8408" i="1"/>
  <c r="AE8408" i="1" s="1"/>
  <c r="J8409" i="1"/>
  <c r="AE8409" i="1" s="1"/>
  <c r="J8410" i="1"/>
  <c r="AE8410" i="1" s="1"/>
  <c r="J8411" i="1"/>
  <c r="AE8411" i="1" s="1"/>
  <c r="J8412" i="1"/>
  <c r="AE8412" i="1" s="1"/>
  <c r="J8413" i="1"/>
  <c r="AE8413" i="1" s="1"/>
  <c r="J8414" i="1"/>
  <c r="AE8414" i="1" s="1"/>
  <c r="J8415" i="1"/>
  <c r="AE8415" i="1" s="1"/>
  <c r="J8416" i="1"/>
  <c r="AE8416" i="1" s="1"/>
  <c r="J8417" i="1"/>
  <c r="AE8417" i="1" s="1"/>
  <c r="J8418" i="1"/>
  <c r="AE8418" i="1" s="1"/>
  <c r="J8419" i="1"/>
  <c r="AE8419" i="1" s="1"/>
  <c r="J8420" i="1"/>
  <c r="AE8420" i="1" s="1"/>
  <c r="J8421" i="1"/>
  <c r="AE8421" i="1" s="1"/>
  <c r="J8422" i="1"/>
  <c r="AE8422" i="1" s="1"/>
  <c r="J8423" i="1"/>
  <c r="AE8423" i="1" s="1"/>
  <c r="J8424" i="1"/>
  <c r="AE8424" i="1" s="1"/>
  <c r="J8425" i="1"/>
  <c r="AE8425" i="1" s="1"/>
  <c r="J8426" i="1"/>
  <c r="AE8426" i="1" s="1"/>
  <c r="J8427" i="1"/>
  <c r="AE8427" i="1" s="1"/>
  <c r="J8428" i="1"/>
  <c r="AE8428" i="1" s="1"/>
  <c r="J8429" i="1"/>
  <c r="AE8429" i="1" s="1"/>
  <c r="J8430" i="1"/>
  <c r="AE8430" i="1" s="1"/>
  <c r="J8431" i="1"/>
  <c r="AE8431" i="1" s="1"/>
  <c r="J8432" i="1"/>
  <c r="AE8432" i="1" s="1"/>
  <c r="J8433" i="1"/>
  <c r="AE8433" i="1" s="1"/>
  <c r="J8434" i="1"/>
  <c r="AE8434" i="1" s="1"/>
  <c r="J8435" i="1"/>
  <c r="AE8435" i="1" s="1"/>
  <c r="J8436" i="1"/>
  <c r="AE8436" i="1" s="1"/>
  <c r="J8437" i="1"/>
  <c r="AE8437" i="1" s="1"/>
  <c r="J8438" i="1"/>
  <c r="AE8438" i="1" s="1"/>
  <c r="J8439" i="1"/>
  <c r="AE8439" i="1" s="1"/>
  <c r="J8440" i="1"/>
  <c r="AE8440" i="1" s="1"/>
  <c r="J8441" i="1"/>
  <c r="AE8441" i="1" s="1"/>
  <c r="J8442" i="1"/>
  <c r="AE8442" i="1" s="1"/>
  <c r="J8443" i="1"/>
  <c r="AE8443" i="1" s="1"/>
  <c r="J8444" i="1"/>
  <c r="AE8444" i="1" s="1"/>
  <c r="J8445" i="1"/>
  <c r="AE8445" i="1" s="1"/>
  <c r="J8446" i="1"/>
  <c r="AE8446" i="1" s="1"/>
  <c r="J8447" i="1"/>
  <c r="AE8447" i="1" s="1"/>
  <c r="J8448" i="1"/>
  <c r="AE8448" i="1" s="1"/>
  <c r="J8449" i="1"/>
  <c r="AE8449" i="1" s="1"/>
  <c r="J8450" i="1"/>
  <c r="AE8450" i="1" s="1"/>
  <c r="J8451" i="1"/>
  <c r="AE8451" i="1" s="1"/>
  <c r="J8452" i="1"/>
  <c r="AE8452" i="1" s="1"/>
  <c r="J8453" i="1"/>
  <c r="AE8453" i="1" s="1"/>
  <c r="J8454" i="1"/>
  <c r="AE8454" i="1" s="1"/>
  <c r="J8455" i="1"/>
  <c r="AE8455" i="1" s="1"/>
  <c r="J8456" i="1"/>
  <c r="AE8456" i="1" s="1"/>
  <c r="J8457" i="1"/>
  <c r="AE8457" i="1" s="1"/>
  <c r="J8458" i="1"/>
  <c r="AE8458" i="1" s="1"/>
  <c r="J8459" i="1"/>
  <c r="AE8459" i="1" s="1"/>
  <c r="J8460" i="1"/>
  <c r="AE8460" i="1" s="1"/>
  <c r="J8461" i="1"/>
  <c r="AE8461" i="1" s="1"/>
  <c r="J8462" i="1"/>
  <c r="AE8462" i="1" s="1"/>
  <c r="J8463" i="1"/>
  <c r="AE8463" i="1" s="1"/>
  <c r="J8464" i="1"/>
  <c r="AE8464" i="1" s="1"/>
  <c r="J8465" i="1"/>
  <c r="AE8465" i="1" s="1"/>
  <c r="J8466" i="1"/>
  <c r="AE8466" i="1" s="1"/>
  <c r="J8467" i="1"/>
  <c r="AE8467" i="1" s="1"/>
  <c r="J8468" i="1"/>
  <c r="AE8468" i="1" s="1"/>
  <c r="J8469" i="1"/>
  <c r="AE8469" i="1" s="1"/>
  <c r="J8470" i="1"/>
  <c r="AE8470" i="1" s="1"/>
  <c r="J8471" i="1"/>
  <c r="AE8471" i="1" s="1"/>
  <c r="J8472" i="1"/>
  <c r="AE8472" i="1" s="1"/>
  <c r="J8473" i="1"/>
  <c r="AE8473" i="1" s="1"/>
  <c r="J8474" i="1"/>
  <c r="AE8474" i="1" s="1"/>
  <c r="J8475" i="1"/>
  <c r="AE8475" i="1" s="1"/>
  <c r="J8476" i="1"/>
  <c r="AE8476" i="1" s="1"/>
  <c r="J8477" i="1"/>
  <c r="AE8477" i="1" s="1"/>
  <c r="J8478" i="1"/>
  <c r="AE8478" i="1" s="1"/>
  <c r="J8479" i="1"/>
  <c r="AE8479" i="1" s="1"/>
  <c r="J8480" i="1"/>
  <c r="AE8480" i="1" s="1"/>
  <c r="J8481" i="1"/>
  <c r="AE8481" i="1" s="1"/>
  <c r="J8482" i="1"/>
  <c r="AE8482" i="1" s="1"/>
  <c r="J8483" i="1"/>
  <c r="AE8483" i="1" s="1"/>
  <c r="J8484" i="1"/>
  <c r="AE8484" i="1" s="1"/>
  <c r="J8485" i="1"/>
  <c r="AE8485" i="1" s="1"/>
  <c r="J8486" i="1"/>
  <c r="AE8486" i="1" s="1"/>
  <c r="J8487" i="1"/>
  <c r="AE8487" i="1" s="1"/>
  <c r="J8488" i="1"/>
  <c r="AE8488" i="1" s="1"/>
  <c r="J8489" i="1"/>
  <c r="AE8489" i="1" s="1"/>
  <c r="J8490" i="1"/>
  <c r="AE8490" i="1" s="1"/>
  <c r="J8491" i="1"/>
  <c r="AE8491" i="1" s="1"/>
  <c r="J8492" i="1"/>
  <c r="AE8492" i="1" s="1"/>
  <c r="J8493" i="1"/>
  <c r="AE8493" i="1" s="1"/>
  <c r="J8494" i="1"/>
  <c r="AE8494" i="1" s="1"/>
  <c r="J8495" i="1"/>
  <c r="AE8495" i="1" s="1"/>
  <c r="J8496" i="1"/>
  <c r="AE8496" i="1" s="1"/>
  <c r="J8497" i="1"/>
  <c r="AE8497" i="1" s="1"/>
  <c r="J8498" i="1"/>
  <c r="AE8498" i="1" s="1"/>
  <c r="J8499" i="1"/>
  <c r="AE8499" i="1" s="1"/>
  <c r="J8500" i="1"/>
  <c r="AE8500" i="1" s="1"/>
  <c r="J8501" i="1"/>
  <c r="AE8501" i="1" s="1"/>
  <c r="J8502" i="1"/>
  <c r="AE8502" i="1" s="1"/>
  <c r="J8503" i="1"/>
  <c r="AE8503" i="1" s="1"/>
  <c r="J8504" i="1"/>
  <c r="AE8504" i="1" s="1"/>
  <c r="J8505" i="1"/>
  <c r="AE8505" i="1" s="1"/>
  <c r="J8506" i="1"/>
  <c r="AE8506" i="1" s="1"/>
  <c r="J8507" i="1"/>
  <c r="AE8507" i="1" s="1"/>
  <c r="J8508" i="1"/>
  <c r="AE8508" i="1" s="1"/>
  <c r="J8509" i="1"/>
  <c r="AE8509" i="1" s="1"/>
  <c r="J8510" i="1"/>
  <c r="AE8510" i="1" s="1"/>
  <c r="J8511" i="1"/>
  <c r="AE8511" i="1" s="1"/>
  <c r="J8512" i="1"/>
  <c r="AE8512" i="1" s="1"/>
  <c r="J8513" i="1"/>
  <c r="AE8513" i="1" s="1"/>
  <c r="J8514" i="1"/>
  <c r="AE8514" i="1" s="1"/>
  <c r="J8515" i="1"/>
  <c r="AE8515" i="1" s="1"/>
  <c r="J8516" i="1"/>
  <c r="AE8516" i="1" s="1"/>
  <c r="J8517" i="1"/>
  <c r="AE8517" i="1" s="1"/>
  <c r="J8518" i="1"/>
  <c r="AE8518" i="1" s="1"/>
  <c r="J8519" i="1"/>
  <c r="AE8519" i="1" s="1"/>
  <c r="J8520" i="1"/>
  <c r="AE8520" i="1" s="1"/>
  <c r="J8521" i="1"/>
  <c r="AE8521" i="1" s="1"/>
  <c r="J8522" i="1"/>
  <c r="AE8522" i="1" s="1"/>
  <c r="J8523" i="1"/>
  <c r="AE8523" i="1" s="1"/>
  <c r="J8524" i="1"/>
  <c r="AE8524" i="1" s="1"/>
  <c r="J8525" i="1"/>
  <c r="AE8525" i="1" s="1"/>
  <c r="J8526" i="1"/>
  <c r="AE8526" i="1" s="1"/>
  <c r="J8527" i="1"/>
  <c r="AE8527" i="1" s="1"/>
  <c r="J8528" i="1"/>
  <c r="AE8528" i="1" s="1"/>
  <c r="J8529" i="1"/>
  <c r="AE8529" i="1" s="1"/>
  <c r="J8530" i="1"/>
  <c r="AE8530" i="1" s="1"/>
  <c r="J8531" i="1"/>
  <c r="AE8531" i="1" s="1"/>
  <c r="J8532" i="1"/>
  <c r="AE8532" i="1" s="1"/>
  <c r="J8533" i="1"/>
  <c r="AE8533" i="1" s="1"/>
  <c r="J8534" i="1"/>
  <c r="AE8534" i="1" s="1"/>
  <c r="J8535" i="1"/>
  <c r="AE8535" i="1" s="1"/>
  <c r="J8536" i="1"/>
  <c r="AE8536" i="1" s="1"/>
  <c r="J8537" i="1"/>
  <c r="AE8537" i="1" s="1"/>
  <c r="J8538" i="1"/>
  <c r="AE8538" i="1" s="1"/>
  <c r="J8539" i="1"/>
  <c r="AE8539" i="1" s="1"/>
  <c r="J8540" i="1"/>
  <c r="AE8540" i="1" s="1"/>
  <c r="J8541" i="1"/>
  <c r="AE8541" i="1" s="1"/>
  <c r="J8542" i="1"/>
  <c r="AE8542" i="1" s="1"/>
  <c r="J8543" i="1"/>
  <c r="AE8543" i="1" s="1"/>
  <c r="J8544" i="1"/>
  <c r="AE8544" i="1" s="1"/>
  <c r="J8545" i="1"/>
  <c r="AE8545" i="1" s="1"/>
  <c r="J8546" i="1"/>
  <c r="AE8546" i="1" s="1"/>
  <c r="J8547" i="1"/>
  <c r="AE8547" i="1" s="1"/>
  <c r="J8548" i="1"/>
  <c r="AE8548" i="1" s="1"/>
  <c r="J8549" i="1"/>
  <c r="AE8549" i="1" s="1"/>
  <c r="J8550" i="1"/>
  <c r="AE8550" i="1" s="1"/>
  <c r="J8551" i="1"/>
  <c r="AE8551" i="1" s="1"/>
  <c r="J8552" i="1"/>
  <c r="AE8552" i="1" s="1"/>
  <c r="J8553" i="1"/>
  <c r="AE8553" i="1" s="1"/>
  <c r="J8554" i="1"/>
  <c r="AE8554" i="1" s="1"/>
  <c r="J8555" i="1"/>
  <c r="AE8555" i="1" s="1"/>
  <c r="J8556" i="1"/>
  <c r="AE8556" i="1" s="1"/>
  <c r="J8557" i="1"/>
  <c r="AE8557" i="1" s="1"/>
  <c r="J8558" i="1"/>
  <c r="AE8558" i="1" s="1"/>
  <c r="J8559" i="1"/>
  <c r="AE8559" i="1" s="1"/>
  <c r="J8560" i="1"/>
  <c r="AE8560" i="1" s="1"/>
  <c r="J8561" i="1"/>
  <c r="AE8561" i="1" s="1"/>
  <c r="J8562" i="1"/>
  <c r="AE8562" i="1" s="1"/>
  <c r="J8563" i="1"/>
  <c r="AE8563" i="1" s="1"/>
  <c r="J8564" i="1"/>
  <c r="AE8564" i="1" s="1"/>
  <c r="J8565" i="1"/>
  <c r="AE8565" i="1" s="1"/>
  <c r="J8566" i="1"/>
  <c r="AE8566" i="1" s="1"/>
  <c r="J8567" i="1"/>
  <c r="AE8567" i="1" s="1"/>
  <c r="J8568" i="1"/>
  <c r="AE8568" i="1" s="1"/>
  <c r="J8569" i="1"/>
  <c r="AE8569" i="1" s="1"/>
  <c r="J8570" i="1"/>
  <c r="AE8570" i="1" s="1"/>
  <c r="J8571" i="1"/>
  <c r="AE8571" i="1" s="1"/>
  <c r="J8572" i="1"/>
  <c r="AE8572" i="1" s="1"/>
  <c r="J8573" i="1"/>
  <c r="AE8573" i="1" s="1"/>
  <c r="J8574" i="1"/>
  <c r="AE8574" i="1" s="1"/>
  <c r="J8575" i="1"/>
  <c r="AE8575" i="1" s="1"/>
  <c r="J8576" i="1"/>
  <c r="AE8576" i="1" s="1"/>
  <c r="J8577" i="1"/>
  <c r="AE8577" i="1" s="1"/>
  <c r="J8578" i="1"/>
  <c r="AE8578" i="1" s="1"/>
  <c r="J8579" i="1"/>
  <c r="AE8579" i="1" s="1"/>
  <c r="J8580" i="1"/>
  <c r="AE8580" i="1" s="1"/>
  <c r="J8581" i="1"/>
  <c r="AE8581" i="1" s="1"/>
  <c r="J8582" i="1"/>
  <c r="AE8582" i="1" s="1"/>
  <c r="J8583" i="1"/>
  <c r="AE8583" i="1" s="1"/>
  <c r="J8584" i="1"/>
  <c r="AE8584" i="1" s="1"/>
  <c r="J8585" i="1"/>
  <c r="AE8585" i="1" s="1"/>
  <c r="J8586" i="1"/>
  <c r="AE8586" i="1" s="1"/>
  <c r="J8587" i="1"/>
  <c r="AE8587" i="1" s="1"/>
  <c r="J8588" i="1"/>
  <c r="AE8588" i="1" s="1"/>
  <c r="J8589" i="1"/>
  <c r="AE8589" i="1" s="1"/>
  <c r="J8590" i="1"/>
  <c r="AE8590" i="1" s="1"/>
  <c r="J8591" i="1"/>
  <c r="AE8591" i="1" s="1"/>
  <c r="J8592" i="1"/>
  <c r="AE8592" i="1" s="1"/>
  <c r="J8593" i="1"/>
  <c r="AE8593" i="1" s="1"/>
  <c r="J8594" i="1"/>
  <c r="AE8594" i="1" s="1"/>
  <c r="J8595" i="1"/>
  <c r="AE8595" i="1" s="1"/>
  <c r="J8596" i="1"/>
  <c r="AE8596" i="1" s="1"/>
  <c r="J8597" i="1"/>
  <c r="AE8597" i="1" s="1"/>
  <c r="J8598" i="1"/>
  <c r="AE8598" i="1" s="1"/>
  <c r="J8599" i="1"/>
  <c r="AE8599" i="1" s="1"/>
  <c r="J8600" i="1"/>
  <c r="AE8600" i="1" s="1"/>
  <c r="J8601" i="1"/>
  <c r="AE8601" i="1" s="1"/>
  <c r="J8602" i="1"/>
  <c r="AE8602" i="1" s="1"/>
  <c r="J8603" i="1"/>
  <c r="AE8603" i="1" s="1"/>
  <c r="J8604" i="1"/>
  <c r="AE8604" i="1" s="1"/>
  <c r="J8605" i="1"/>
  <c r="AE8605" i="1" s="1"/>
  <c r="J8606" i="1"/>
  <c r="AE8606" i="1" s="1"/>
  <c r="J8607" i="1"/>
  <c r="AE8607" i="1" s="1"/>
  <c r="J8608" i="1"/>
  <c r="AE8608" i="1" s="1"/>
  <c r="J8609" i="1"/>
  <c r="AE8609" i="1" s="1"/>
  <c r="J8610" i="1"/>
  <c r="AE8610" i="1" s="1"/>
  <c r="J8611" i="1"/>
  <c r="AE8611" i="1" s="1"/>
  <c r="J8612" i="1"/>
  <c r="AE8612" i="1" s="1"/>
  <c r="J8613" i="1"/>
  <c r="AE8613" i="1" s="1"/>
  <c r="J8614" i="1"/>
  <c r="AE8614" i="1" s="1"/>
  <c r="J8615" i="1"/>
  <c r="AE8615" i="1" s="1"/>
  <c r="J8616" i="1"/>
  <c r="AE8616" i="1" s="1"/>
  <c r="J8617" i="1"/>
  <c r="AE8617" i="1" s="1"/>
  <c r="J8618" i="1"/>
  <c r="AE8618" i="1" s="1"/>
  <c r="J8619" i="1"/>
  <c r="AE8619" i="1" s="1"/>
  <c r="J8620" i="1"/>
  <c r="AE8620" i="1" s="1"/>
  <c r="J8621" i="1"/>
  <c r="AE8621" i="1" s="1"/>
  <c r="J8622" i="1"/>
  <c r="AE8622" i="1" s="1"/>
  <c r="J8623" i="1"/>
  <c r="AE8623" i="1" s="1"/>
  <c r="J8624" i="1"/>
  <c r="AE8624" i="1" s="1"/>
  <c r="J8625" i="1"/>
  <c r="AE8625" i="1" s="1"/>
  <c r="J8626" i="1"/>
  <c r="AE8626" i="1" s="1"/>
  <c r="J8627" i="1"/>
  <c r="AE8627" i="1" s="1"/>
  <c r="J8628" i="1"/>
  <c r="AE8628" i="1" s="1"/>
  <c r="J8629" i="1"/>
  <c r="AE8629" i="1" s="1"/>
  <c r="J8630" i="1"/>
  <c r="AE8630" i="1" s="1"/>
  <c r="J8631" i="1"/>
  <c r="AE8631" i="1" s="1"/>
  <c r="J8632" i="1"/>
  <c r="AE8632" i="1" s="1"/>
  <c r="J8633" i="1"/>
  <c r="AE8633" i="1" s="1"/>
  <c r="J8634" i="1"/>
  <c r="AE8634" i="1" s="1"/>
  <c r="J8635" i="1"/>
  <c r="AE8635" i="1" s="1"/>
  <c r="J8636" i="1"/>
  <c r="AE8636" i="1" s="1"/>
  <c r="J8637" i="1"/>
  <c r="AE8637" i="1" s="1"/>
  <c r="J8638" i="1"/>
  <c r="AE8638" i="1" s="1"/>
  <c r="J8639" i="1"/>
  <c r="AE8639" i="1" s="1"/>
  <c r="J8640" i="1"/>
  <c r="AE8640" i="1" s="1"/>
  <c r="J8641" i="1"/>
  <c r="AE8641" i="1" s="1"/>
  <c r="J8642" i="1"/>
  <c r="AE8642" i="1" s="1"/>
  <c r="J8643" i="1"/>
  <c r="AE8643" i="1" s="1"/>
  <c r="J8644" i="1"/>
  <c r="AE8644" i="1" s="1"/>
  <c r="J8645" i="1"/>
  <c r="AE8645" i="1" s="1"/>
  <c r="J8646" i="1"/>
  <c r="AE8646" i="1" s="1"/>
  <c r="J8647" i="1"/>
  <c r="AE8647" i="1" s="1"/>
  <c r="J8648" i="1"/>
  <c r="AE8648" i="1" s="1"/>
  <c r="J8649" i="1"/>
  <c r="AE8649" i="1" s="1"/>
  <c r="J8650" i="1"/>
  <c r="AE8650" i="1" s="1"/>
  <c r="J8651" i="1"/>
  <c r="AE8651" i="1" s="1"/>
  <c r="J8652" i="1"/>
  <c r="AE8652" i="1" s="1"/>
  <c r="J8653" i="1"/>
  <c r="AE8653" i="1" s="1"/>
  <c r="J8654" i="1"/>
  <c r="AE8654" i="1" s="1"/>
  <c r="J8655" i="1"/>
  <c r="AE8655" i="1" s="1"/>
  <c r="J8656" i="1"/>
  <c r="AE8656" i="1" s="1"/>
  <c r="J8657" i="1"/>
  <c r="AE8657" i="1" s="1"/>
  <c r="J8658" i="1"/>
  <c r="AE8658" i="1" s="1"/>
  <c r="J8659" i="1"/>
  <c r="AE8659" i="1" s="1"/>
  <c r="J8660" i="1"/>
  <c r="AE8660" i="1" s="1"/>
  <c r="J8661" i="1"/>
  <c r="AE8661" i="1" s="1"/>
  <c r="J8662" i="1"/>
  <c r="AE8662" i="1" s="1"/>
  <c r="J8663" i="1"/>
  <c r="AE8663" i="1" s="1"/>
  <c r="J8664" i="1"/>
  <c r="AE8664" i="1" s="1"/>
  <c r="J8665" i="1"/>
  <c r="AE8665" i="1" s="1"/>
  <c r="J8666" i="1"/>
  <c r="AE8666" i="1" s="1"/>
  <c r="J8667" i="1"/>
  <c r="AE8667" i="1" s="1"/>
  <c r="J8668" i="1"/>
  <c r="AE8668" i="1" s="1"/>
  <c r="J8669" i="1"/>
  <c r="AE8669" i="1" s="1"/>
  <c r="J8670" i="1"/>
  <c r="AE8670" i="1" s="1"/>
  <c r="J8671" i="1"/>
  <c r="AE8671" i="1" s="1"/>
  <c r="J8672" i="1"/>
  <c r="AE8672" i="1" s="1"/>
  <c r="J8673" i="1"/>
  <c r="AE8673" i="1" s="1"/>
  <c r="J8674" i="1"/>
  <c r="AE8674" i="1" s="1"/>
  <c r="J8675" i="1"/>
  <c r="AE8675" i="1" s="1"/>
  <c r="J8676" i="1"/>
  <c r="AE8676" i="1" s="1"/>
  <c r="J8677" i="1"/>
  <c r="AE8677" i="1" s="1"/>
  <c r="J8678" i="1"/>
  <c r="AE8678" i="1" s="1"/>
  <c r="J8679" i="1"/>
  <c r="AE8679" i="1" s="1"/>
  <c r="J8680" i="1"/>
  <c r="AE8680" i="1" s="1"/>
  <c r="J8681" i="1"/>
  <c r="AE8681" i="1" s="1"/>
  <c r="J8682" i="1"/>
  <c r="AE8682" i="1" s="1"/>
  <c r="J8683" i="1"/>
  <c r="AE8683" i="1" s="1"/>
  <c r="J8684" i="1"/>
  <c r="AE8684" i="1" s="1"/>
  <c r="J8685" i="1"/>
  <c r="AE8685" i="1" s="1"/>
  <c r="J8686" i="1"/>
  <c r="AE8686" i="1" s="1"/>
  <c r="J8687" i="1"/>
  <c r="AE8687" i="1" s="1"/>
  <c r="J8688" i="1"/>
  <c r="AE8688" i="1" s="1"/>
  <c r="J8689" i="1"/>
  <c r="AE8689" i="1" s="1"/>
  <c r="J8690" i="1"/>
  <c r="AE8690" i="1" s="1"/>
  <c r="J8691" i="1"/>
  <c r="AE8691" i="1" s="1"/>
  <c r="J8692" i="1"/>
  <c r="AE8692" i="1" s="1"/>
  <c r="J8693" i="1"/>
  <c r="AE8693" i="1" s="1"/>
  <c r="J8694" i="1"/>
  <c r="AE8694" i="1" s="1"/>
  <c r="J8695" i="1"/>
  <c r="AE8695" i="1" s="1"/>
  <c r="J8696" i="1"/>
  <c r="AE8696" i="1" s="1"/>
  <c r="J8697" i="1"/>
  <c r="AE8697" i="1" s="1"/>
  <c r="J8698" i="1"/>
  <c r="AE8698" i="1" s="1"/>
  <c r="J8699" i="1"/>
  <c r="AE8699" i="1" s="1"/>
  <c r="J8700" i="1"/>
  <c r="AE8700" i="1" s="1"/>
  <c r="J8701" i="1"/>
  <c r="AE8701" i="1" s="1"/>
  <c r="J8702" i="1"/>
  <c r="AE8702" i="1" s="1"/>
  <c r="J8703" i="1"/>
  <c r="AE8703" i="1" s="1"/>
  <c r="J8704" i="1"/>
  <c r="AE8704" i="1" s="1"/>
  <c r="J8705" i="1"/>
  <c r="AE8705" i="1" s="1"/>
  <c r="J8706" i="1"/>
  <c r="AE8706" i="1" s="1"/>
  <c r="J8707" i="1"/>
  <c r="AE8707" i="1" s="1"/>
  <c r="J8708" i="1"/>
  <c r="AE8708" i="1" s="1"/>
  <c r="J8709" i="1"/>
  <c r="AE8709" i="1" s="1"/>
  <c r="J8710" i="1"/>
  <c r="AE8710" i="1" s="1"/>
  <c r="J8711" i="1"/>
  <c r="AE8711" i="1" s="1"/>
  <c r="J8712" i="1"/>
  <c r="AE8712" i="1" s="1"/>
  <c r="J8713" i="1"/>
  <c r="AE8713" i="1" s="1"/>
  <c r="J8714" i="1"/>
  <c r="AE8714" i="1" s="1"/>
  <c r="J8715" i="1"/>
  <c r="AE8715" i="1" s="1"/>
  <c r="J8716" i="1"/>
  <c r="AE8716" i="1" s="1"/>
  <c r="J8717" i="1"/>
  <c r="AE8717" i="1" s="1"/>
  <c r="J8718" i="1"/>
  <c r="AE8718" i="1" s="1"/>
  <c r="J8719" i="1"/>
  <c r="AE8719" i="1" s="1"/>
  <c r="J8720" i="1"/>
  <c r="AE8720" i="1" s="1"/>
  <c r="J8721" i="1"/>
  <c r="AE8721" i="1" s="1"/>
  <c r="J8722" i="1"/>
  <c r="AE8722" i="1" s="1"/>
  <c r="J8723" i="1"/>
  <c r="AE8723" i="1" s="1"/>
  <c r="J8724" i="1"/>
  <c r="AE8724" i="1" s="1"/>
  <c r="J8725" i="1"/>
  <c r="AE8725" i="1" s="1"/>
  <c r="J8726" i="1"/>
  <c r="AE8726" i="1" s="1"/>
  <c r="J8727" i="1"/>
  <c r="AE8727" i="1" s="1"/>
  <c r="J8728" i="1"/>
  <c r="AE8728" i="1" s="1"/>
  <c r="J8729" i="1"/>
  <c r="AE8729" i="1" s="1"/>
  <c r="J8730" i="1"/>
  <c r="AE8730" i="1" s="1"/>
  <c r="J8731" i="1"/>
  <c r="AE8731" i="1" s="1"/>
  <c r="J8732" i="1"/>
  <c r="AE8732" i="1" s="1"/>
  <c r="J8733" i="1"/>
  <c r="AE8733" i="1" s="1"/>
  <c r="J8734" i="1"/>
  <c r="AE8734" i="1" s="1"/>
  <c r="J8735" i="1"/>
  <c r="AE8735" i="1" s="1"/>
  <c r="J8736" i="1"/>
  <c r="AE8736" i="1" s="1"/>
  <c r="J8737" i="1"/>
  <c r="AE8737" i="1" s="1"/>
  <c r="J8738" i="1"/>
  <c r="AE8738" i="1" s="1"/>
  <c r="J8739" i="1"/>
  <c r="AE8739" i="1" s="1"/>
  <c r="J8740" i="1"/>
  <c r="AE8740" i="1" s="1"/>
  <c r="J8741" i="1"/>
  <c r="AE8741" i="1" s="1"/>
  <c r="J8742" i="1"/>
  <c r="AE8742" i="1" s="1"/>
  <c r="J8743" i="1"/>
  <c r="AE8743" i="1" s="1"/>
  <c r="J8744" i="1"/>
  <c r="AE8744" i="1" s="1"/>
  <c r="J8745" i="1"/>
  <c r="AE8745" i="1" s="1"/>
  <c r="J8746" i="1"/>
  <c r="AE8746" i="1" s="1"/>
  <c r="J8747" i="1"/>
  <c r="AE8747" i="1" s="1"/>
  <c r="J8748" i="1"/>
  <c r="AE8748" i="1" s="1"/>
  <c r="J8749" i="1"/>
  <c r="AE8749" i="1" s="1"/>
  <c r="J8750" i="1"/>
  <c r="AE8750" i="1" s="1"/>
  <c r="J8751" i="1"/>
  <c r="AE8751" i="1" s="1"/>
  <c r="J8752" i="1"/>
  <c r="AE8752" i="1" s="1"/>
  <c r="J8753" i="1"/>
  <c r="AE8753" i="1" s="1"/>
  <c r="J8754" i="1"/>
  <c r="AE8754" i="1" s="1"/>
  <c r="J8755" i="1"/>
  <c r="AE8755" i="1" s="1"/>
  <c r="J8756" i="1"/>
  <c r="AE8756" i="1" s="1"/>
  <c r="J8757" i="1"/>
  <c r="AE8757" i="1" s="1"/>
  <c r="J8758" i="1"/>
  <c r="AE8758" i="1" s="1"/>
  <c r="J8759" i="1"/>
  <c r="AE8759" i="1" s="1"/>
  <c r="J8760" i="1"/>
  <c r="AE8760" i="1" s="1"/>
  <c r="J8761" i="1"/>
  <c r="AE8761" i="1" s="1"/>
  <c r="J8762" i="1"/>
  <c r="AE8762" i="1" s="1"/>
  <c r="J8763" i="1"/>
  <c r="AE8763" i="1" s="1"/>
  <c r="J8764" i="1"/>
  <c r="AE8764" i="1" s="1"/>
  <c r="J8765" i="1"/>
  <c r="AE8765" i="1" s="1"/>
  <c r="J8766" i="1"/>
  <c r="AE8766" i="1" s="1"/>
  <c r="J8767" i="1"/>
  <c r="AE8767" i="1" s="1"/>
  <c r="J8768" i="1"/>
  <c r="AE8768" i="1" s="1"/>
  <c r="J8769" i="1"/>
  <c r="AE8769" i="1" s="1"/>
  <c r="J8770" i="1"/>
  <c r="AE8770" i="1" s="1"/>
  <c r="J8771" i="1"/>
  <c r="AE8771" i="1" s="1"/>
  <c r="J8772" i="1"/>
  <c r="AE8772" i="1" s="1"/>
  <c r="J8773" i="1"/>
  <c r="AE8773" i="1" s="1"/>
  <c r="J8774" i="1"/>
  <c r="AE8774" i="1" s="1"/>
  <c r="J8775" i="1"/>
  <c r="AE8775" i="1" s="1"/>
  <c r="J8776" i="1"/>
  <c r="AE8776" i="1" s="1"/>
  <c r="J8777" i="1"/>
  <c r="AE8777" i="1" s="1"/>
  <c r="J8778" i="1"/>
  <c r="AE8778" i="1" s="1"/>
  <c r="J8779" i="1"/>
  <c r="AE8779" i="1" s="1"/>
  <c r="J8780" i="1"/>
  <c r="AE8780" i="1" s="1"/>
  <c r="J8781" i="1"/>
  <c r="AE8781" i="1" s="1"/>
  <c r="J8782" i="1"/>
  <c r="AE8782" i="1" s="1"/>
  <c r="J8783" i="1"/>
  <c r="AE8783" i="1" s="1"/>
  <c r="J8784" i="1"/>
  <c r="AE8784" i="1" s="1"/>
  <c r="J8785" i="1"/>
  <c r="AE8785" i="1" s="1"/>
  <c r="J8786" i="1"/>
  <c r="AE8786" i="1" s="1"/>
  <c r="J8787" i="1"/>
  <c r="AE8787" i="1" s="1"/>
  <c r="J8788" i="1"/>
  <c r="AE8788" i="1" s="1"/>
  <c r="J8789" i="1"/>
  <c r="AE8789" i="1" s="1"/>
  <c r="J8790" i="1"/>
  <c r="AE8790" i="1" s="1"/>
  <c r="J8791" i="1"/>
  <c r="AE8791" i="1" s="1"/>
  <c r="J8792" i="1"/>
  <c r="AE8792" i="1" s="1"/>
  <c r="J8793" i="1"/>
  <c r="AE8793" i="1" s="1"/>
  <c r="J8794" i="1"/>
  <c r="AE8794" i="1" s="1"/>
  <c r="J8795" i="1"/>
  <c r="AE8795" i="1" s="1"/>
  <c r="J8796" i="1"/>
  <c r="AE8796" i="1" s="1"/>
  <c r="J8797" i="1"/>
  <c r="AE8797" i="1" s="1"/>
  <c r="J8798" i="1"/>
  <c r="AE8798" i="1" s="1"/>
  <c r="J8799" i="1"/>
  <c r="AE8799" i="1" s="1"/>
  <c r="J8800" i="1"/>
  <c r="AE8800" i="1" s="1"/>
  <c r="J8801" i="1"/>
  <c r="AE8801" i="1" s="1"/>
  <c r="J8802" i="1"/>
  <c r="AE8802" i="1" s="1"/>
  <c r="J8803" i="1"/>
  <c r="AE8803" i="1" s="1"/>
  <c r="J8804" i="1"/>
  <c r="AE8804" i="1" s="1"/>
  <c r="J8805" i="1"/>
  <c r="AE8805" i="1" s="1"/>
  <c r="J8806" i="1"/>
  <c r="AE8806" i="1" s="1"/>
  <c r="J8807" i="1"/>
  <c r="AE8807" i="1" s="1"/>
  <c r="J8808" i="1"/>
  <c r="AE8808" i="1" s="1"/>
  <c r="J8809" i="1"/>
  <c r="AE8809" i="1" s="1"/>
  <c r="J8810" i="1"/>
  <c r="AE8810" i="1" s="1"/>
  <c r="J8811" i="1"/>
  <c r="AE8811" i="1" s="1"/>
  <c r="J8812" i="1"/>
  <c r="AE8812" i="1" s="1"/>
  <c r="J8813" i="1"/>
  <c r="AE8813" i="1" s="1"/>
  <c r="J8814" i="1"/>
  <c r="AE8814" i="1" s="1"/>
  <c r="J8815" i="1"/>
  <c r="AE8815" i="1" s="1"/>
  <c r="J8816" i="1"/>
  <c r="AE8816" i="1" s="1"/>
  <c r="J8817" i="1"/>
  <c r="AE8817" i="1" s="1"/>
  <c r="J8818" i="1"/>
  <c r="AE8818" i="1" s="1"/>
  <c r="J8819" i="1"/>
  <c r="AE8819" i="1" s="1"/>
  <c r="J8820" i="1"/>
  <c r="AE8820" i="1" s="1"/>
  <c r="J8821" i="1"/>
  <c r="AE8821" i="1" s="1"/>
  <c r="J8822" i="1"/>
  <c r="AE8822" i="1" s="1"/>
  <c r="J8823" i="1"/>
  <c r="AE8823" i="1" s="1"/>
  <c r="J8824" i="1"/>
  <c r="AE8824" i="1" s="1"/>
  <c r="J8825" i="1"/>
  <c r="AE8825" i="1" s="1"/>
  <c r="J8826" i="1"/>
  <c r="AE8826" i="1" s="1"/>
  <c r="J8827" i="1"/>
  <c r="AE8827" i="1" s="1"/>
  <c r="J8828" i="1"/>
  <c r="AE8828" i="1" s="1"/>
  <c r="J8829" i="1"/>
  <c r="AE8829" i="1" s="1"/>
  <c r="J8830" i="1"/>
  <c r="AE8830" i="1" s="1"/>
  <c r="J8831" i="1"/>
  <c r="AE8831" i="1" s="1"/>
  <c r="J8832" i="1"/>
  <c r="AE8832" i="1" s="1"/>
  <c r="J8833" i="1"/>
  <c r="AE8833" i="1" s="1"/>
  <c r="J8834" i="1"/>
  <c r="AE8834" i="1" s="1"/>
  <c r="J8835" i="1"/>
  <c r="AE8835" i="1" s="1"/>
  <c r="J8836" i="1"/>
  <c r="AE8836" i="1" s="1"/>
  <c r="J8837" i="1"/>
  <c r="AE8837" i="1" s="1"/>
  <c r="J8838" i="1"/>
  <c r="AE8838" i="1" s="1"/>
  <c r="J8839" i="1"/>
  <c r="AE8839" i="1" s="1"/>
  <c r="J8840" i="1"/>
  <c r="AE8840" i="1" s="1"/>
  <c r="J8841" i="1"/>
  <c r="AE8841" i="1" s="1"/>
  <c r="J8842" i="1"/>
  <c r="AE8842" i="1" s="1"/>
  <c r="J8843" i="1"/>
  <c r="AE8843" i="1" s="1"/>
  <c r="J8844" i="1"/>
  <c r="AE8844" i="1" s="1"/>
  <c r="J8845" i="1"/>
  <c r="AE8845" i="1" s="1"/>
  <c r="J8846" i="1"/>
  <c r="AE8846" i="1" s="1"/>
  <c r="J8847" i="1"/>
  <c r="AE8847" i="1" s="1"/>
  <c r="J8848" i="1"/>
  <c r="AE8848" i="1" s="1"/>
  <c r="J8849" i="1"/>
  <c r="AE8849" i="1" s="1"/>
  <c r="J8850" i="1"/>
  <c r="AE8850" i="1" s="1"/>
  <c r="J8851" i="1"/>
  <c r="AE8851" i="1" s="1"/>
  <c r="J8852" i="1"/>
  <c r="AE8852" i="1" s="1"/>
  <c r="J8853" i="1"/>
  <c r="AE8853" i="1" s="1"/>
  <c r="J8854" i="1"/>
  <c r="AE8854" i="1" s="1"/>
  <c r="J8855" i="1"/>
  <c r="AE8855" i="1" s="1"/>
  <c r="J8856" i="1"/>
  <c r="AE8856" i="1" s="1"/>
  <c r="J8857" i="1"/>
  <c r="AE8857" i="1" s="1"/>
  <c r="J8858" i="1"/>
  <c r="AE8858" i="1" s="1"/>
  <c r="J8859" i="1"/>
  <c r="AE8859" i="1" s="1"/>
  <c r="J8860" i="1"/>
  <c r="AE8860" i="1" s="1"/>
  <c r="J8861" i="1"/>
  <c r="AE8861" i="1" s="1"/>
  <c r="J8862" i="1"/>
  <c r="AE8862" i="1" s="1"/>
  <c r="J8863" i="1"/>
  <c r="AE8863" i="1" s="1"/>
  <c r="J8864" i="1"/>
  <c r="AE8864" i="1" s="1"/>
  <c r="J8865" i="1"/>
  <c r="AE8865" i="1" s="1"/>
  <c r="J8866" i="1"/>
  <c r="AE8866" i="1" s="1"/>
  <c r="J8867" i="1"/>
  <c r="AE8867" i="1" s="1"/>
  <c r="J8868" i="1"/>
  <c r="AE8868" i="1" s="1"/>
  <c r="J8869" i="1"/>
  <c r="AE8869" i="1" s="1"/>
  <c r="J8870" i="1"/>
  <c r="AE8870" i="1" s="1"/>
  <c r="J8871" i="1"/>
  <c r="AE8871" i="1" s="1"/>
  <c r="J8872" i="1"/>
  <c r="AE8872" i="1" s="1"/>
  <c r="J8873" i="1"/>
  <c r="AE8873" i="1" s="1"/>
  <c r="J8874" i="1"/>
  <c r="AE8874" i="1" s="1"/>
  <c r="J8875" i="1"/>
  <c r="AE8875" i="1" s="1"/>
  <c r="J8876" i="1"/>
  <c r="AE8876" i="1" s="1"/>
  <c r="J8877" i="1"/>
  <c r="AE8877" i="1" s="1"/>
  <c r="J8878" i="1"/>
  <c r="AE8878" i="1" s="1"/>
  <c r="J8879" i="1"/>
  <c r="AE8879" i="1" s="1"/>
  <c r="J8880" i="1"/>
  <c r="AE8880" i="1" s="1"/>
  <c r="J8881" i="1"/>
  <c r="AE8881" i="1" s="1"/>
  <c r="J8882" i="1"/>
  <c r="AE8882" i="1" s="1"/>
  <c r="J8883" i="1"/>
  <c r="AE8883" i="1" s="1"/>
  <c r="J8884" i="1"/>
  <c r="AE8884" i="1" s="1"/>
  <c r="J8885" i="1"/>
  <c r="AE8885" i="1" s="1"/>
  <c r="J8886" i="1"/>
  <c r="AE8886" i="1" s="1"/>
  <c r="J8887" i="1"/>
  <c r="AE8887" i="1" s="1"/>
  <c r="J8888" i="1"/>
  <c r="AE8888" i="1" s="1"/>
  <c r="J8889" i="1"/>
  <c r="AE8889" i="1" s="1"/>
  <c r="J8890" i="1"/>
  <c r="AE8890" i="1" s="1"/>
  <c r="J8891" i="1"/>
  <c r="AE8891" i="1" s="1"/>
  <c r="J8892" i="1"/>
  <c r="AE8892" i="1" s="1"/>
  <c r="J8893" i="1"/>
  <c r="AE8893" i="1" s="1"/>
  <c r="J8894" i="1"/>
  <c r="AE8894" i="1" s="1"/>
  <c r="J8895" i="1"/>
  <c r="AE8895" i="1" s="1"/>
  <c r="J8896" i="1"/>
  <c r="AE8896" i="1" s="1"/>
  <c r="J8897" i="1"/>
  <c r="AE8897" i="1" s="1"/>
  <c r="J8898" i="1"/>
  <c r="AE8898" i="1" s="1"/>
  <c r="J8899" i="1"/>
  <c r="AE8899" i="1" s="1"/>
  <c r="J8900" i="1"/>
  <c r="AE8900" i="1" s="1"/>
  <c r="J8901" i="1"/>
  <c r="AE8901" i="1" s="1"/>
  <c r="J8902" i="1"/>
  <c r="AE8902" i="1" s="1"/>
  <c r="J8903" i="1"/>
  <c r="AE8903" i="1" s="1"/>
  <c r="J8904" i="1"/>
  <c r="AE8904" i="1" s="1"/>
  <c r="J8905" i="1"/>
  <c r="AE8905" i="1" s="1"/>
  <c r="J8906" i="1"/>
  <c r="AE8906" i="1" s="1"/>
  <c r="J8907" i="1"/>
  <c r="AE8907" i="1" s="1"/>
  <c r="J8908" i="1"/>
  <c r="AE8908" i="1" s="1"/>
  <c r="J8909" i="1"/>
  <c r="AE8909" i="1" s="1"/>
  <c r="J8910" i="1"/>
  <c r="AE8910" i="1" s="1"/>
  <c r="J8911" i="1"/>
  <c r="AE8911" i="1" s="1"/>
  <c r="J8912" i="1"/>
  <c r="AE8912" i="1" s="1"/>
  <c r="J8913" i="1"/>
  <c r="AE8913" i="1" s="1"/>
  <c r="J8914" i="1"/>
  <c r="AE8914" i="1" s="1"/>
  <c r="J8915" i="1"/>
  <c r="AE8915" i="1" s="1"/>
  <c r="J8916" i="1"/>
  <c r="AE8916" i="1" s="1"/>
  <c r="J8917" i="1"/>
  <c r="AE8917" i="1" s="1"/>
  <c r="J8918" i="1"/>
  <c r="AE8918" i="1" s="1"/>
  <c r="J8919" i="1"/>
  <c r="AE8919" i="1" s="1"/>
  <c r="J8920" i="1"/>
  <c r="AE8920" i="1" s="1"/>
  <c r="J8921" i="1"/>
  <c r="AE8921" i="1" s="1"/>
  <c r="J8922" i="1"/>
  <c r="AE8922" i="1" s="1"/>
  <c r="J8923" i="1"/>
  <c r="AE8923" i="1" s="1"/>
  <c r="J8924" i="1"/>
  <c r="AE8924" i="1" s="1"/>
  <c r="J8925" i="1"/>
  <c r="AE8925" i="1" s="1"/>
  <c r="J8926" i="1"/>
  <c r="AE8926" i="1" s="1"/>
  <c r="J8927" i="1"/>
  <c r="AE8927" i="1" s="1"/>
  <c r="J8928" i="1"/>
  <c r="AE8928" i="1" s="1"/>
  <c r="J8929" i="1"/>
  <c r="AE8929" i="1" s="1"/>
  <c r="J8930" i="1"/>
  <c r="AE8930" i="1" s="1"/>
  <c r="J8931" i="1"/>
  <c r="AE8931" i="1" s="1"/>
  <c r="J8932" i="1"/>
  <c r="AE8932" i="1" s="1"/>
  <c r="J8933" i="1"/>
  <c r="AE8933" i="1" s="1"/>
  <c r="J8934" i="1"/>
  <c r="AE8934" i="1" s="1"/>
  <c r="J8935" i="1"/>
  <c r="AE8935" i="1" s="1"/>
  <c r="J8936" i="1"/>
  <c r="AE8936" i="1" s="1"/>
  <c r="J8937" i="1"/>
  <c r="AE8937" i="1" s="1"/>
  <c r="J8938" i="1"/>
  <c r="AE8938" i="1" s="1"/>
  <c r="J8939" i="1"/>
  <c r="AE8939" i="1" s="1"/>
  <c r="J8940" i="1"/>
  <c r="AE8940" i="1" s="1"/>
  <c r="J8941" i="1"/>
  <c r="AE8941" i="1" s="1"/>
  <c r="J8942" i="1"/>
  <c r="AE8942" i="1" s="1"/>
  <c r="J8943" i="1"/>
  <c r="AE8943" i="1" s="1"/>
  <c r="J8944" i="1"/>
  <c r="AE8944" i="1" s="1"/>
  <c r="J8945" i="1"/>
  <c r="AE8945" i="1" s="1"/>
  <c r="J8946" i="1"/>
  <c r="AE8946" i="1" s="1"/>
  <c r="J8947" i="1"/>
  <c r="AE8947" i="1" s="1"/>
  <c r="J8948" i="1"/>
  <c r="AE8948" i="1" s="1"/>
  <c r="J8949" i="1"/>
  <c r="AE8949" i="1" s="1"/>
  <c r="J8950" i="1"/>
  <c r="AE8950" i="1" s="1"/>
  <c r="J8951" i="1"/>
  <c r="AE8951" i="1" s="1"/>
  <c r="J8952" i="1"/>
  <c r="AE8952" i="1" s="1"/>
  <c r="J8953" i="1"/>
  <c r="AE8953" i="1" s="1"/>
  <c r="J8954" i="1"/>
  <c r="AE8954" i="1" s="1"/>
  <c r="J8955" i="1"/>
  <c r="AE8955" i="1" s="1"/>
  <c r="J8956" i="1"/>
  <c r="AE8956" i="1" s="1"/>
  <c r="J8957" i="1"/>
  <c r="AE8957" i="1" s="1"/>
  <c r="J8958" i="1"/>
  <c r="AE8958" i="1" s="1"/>
  <c r="J8959" i="1"/>
  <c r="AE8959" i="1" s="1"/>
  <c r="J8960" i="1"/>
  <c r="AE8960" i="1" s="1"/>
  <c r="J8961" i="1"/>
  <c r="AE8961" i="1" s="1"/>
  <c r="J8962" i="1"/>
  <c r="AE8962" i="1" s="1"/>
  <c r="J8963" i="1"/>
  <c r="AE8963" i="1" s="1"/>
  <c r="J8964" i="1"/>
  <c r="AE8964" i="1" s="1"/>
  <c r="J8965" i="1"/>
  <c r="AE8965" i="1" s="1"/>
  <c r="J8966" i="1"/>
  <c r="AE8966" i="1" s="1"/>
  <c r="J8967" i="1"/>
  <c r="AE8967" i="1" s="1"/>
  <c r="J8968" i="1"/>
  <c r="AE8968" i="1" s="1"/>
  <c r="J8969" i="1"/>
  <c r="AE8969" i="1" s="1"/>
  <c r="J8970" i="1"/>
  <c r="AE8970" i="1" s="1"/>
  <c r="J8971" i="1"/>
  <c r="AE8971" i="1" s="1"/>
  <c r="J8972" i="1"/>
  <c r="AE8972" i="1" s="1"/>
  <c r="J8973" i="1"/>
  <c r="AE8973" i="1" s="1"/>
  <c r="J8974" i="1"/>
  <c r="AE8974" i="1" s="1"/>
  <c r="J8975" i="1"/>
  <c r="AE8975" i="1" s="1"/>
  <c r="J8976" i="1"/>
  <c r="AE8976" i="1" s="1"/>
  <c r="J8977" i="1"/>
  <c r="AE8977" i="1" s="1"/>
  <c r="J8978" i="1"/>
  <c r="AE8978" i="1" s="1"/>
  <c r="J8979" i="1"/>
  <c r="AE8979" i="1" s="1"/>
  <c r="J8980" i="1"/>
  <c r="AE8980" i="1" s="1"/>
  <c r="J8981" i="1"/>
  <c r="AE8981" i="1" s="1"/>
  <c r="J8982" i="1"/>
  <c r="AE8982" i="1" s="1"/>
  <c r="J8983" i="1"/>
  <c r="AE8983" i="1" s="1"/>
  <c r="J8984" i="1"/>
  <c r="AE8984" i="1" s="1"/>
  <c r="J8985" i="1"/>
  <c r="AE8985" i="1" s="1"/>
  <c r="J8986" i="1"/>
  <c r="AE8986" i="1" s="1"/>
  <c r="J8987" i="1"/>
  <c r="AE8987" i="1" s="1"/>
  <c r="J8988" i="1"/>
  <c r="AE8988" i="1" s="1"/>
  <c r="J8989" i="1"/>
  <c r="AE8989" i="1" s="1"/>
  <c r="J8990" i="1"/>
  <c r="AE8990" i="1" s="1"/>
  <c r="J8991" i="1"/>
  <c r="AE8991" i="1" s="1"/>
  <c r="J8992" i="1"/>
  <c r="AE8992" i="1" s="1"/>
  <c r="J8993" i="1"/>
  <c r="AE8993" i="1" s="1"/>
  <c r="J8994" i="1"/>
  <c r="AE8994" i="1" s="1"/>
  <c r="J8995" i="1"/>
  <c r="AE8995" i="1" s="1"/>
  <c r="J8996" i="1"/>
  <c r="AE8996" i="1" s="1"/>
  <c r="J8997" i="1"/>
  <c r="AE8997" i="1" s="1"/>
  <c r="J8998" i="1"/>
  <c r="AE8998" i="1" s="1"/>
  <c r="J8999" i="1"/>
  <c r="AE8999" i="1" s="1"/>
  <c r="J9000" i="1"/>
  <c r="AE9000" i="1" s="1"/>
  <c r="J9001" i="1"/>
  <c r="AE9001" i="1" s="1"/>
  <c r="J9002" i="1"/>
  <c r="AE9002" i="1" s="1"/>
  <c r="J9003" i="1"/>
  <c r="AE9003" i="1" s="1"/>
  <c r="J9004" i="1"/>
  <c r="AE9004" i="1" s="1"/>
  <c r="J9005" i="1"/>
  <c r="AE9005" i="1" s="1"/>
  <c r="J9006" i="1"/>
  <c r="AE9006" i="1" s="1"/>
  <c r="J9007" i="1"/>
  <c r="AE9007" i="1" s="1"/>
  <c r="J9008" i="1"/>
  <c r="AE9008" i="1" s="1"/>
  <c r="J9009" i="1"/>
  <c r="AE9009" i="1" s="1"/>
  <c r="J9010" i="1"/>
  <c r="AE9010" i="1" s="1"/>
  <c r="J9011" i="1"/>
  <c r="AE9011" i="1" s="1"/>
  <c r="J9012" i="1"/>
  <c r="AE9012" i="1" s="1"/>
  <c r="J9013" i="1"/>
  <c r="AE9013" i="1" s="1"/>
  <c r="J9014" i="1"/>
  <c r="AE9014" i="1" s="1"/>
  <c r="J9015" i="1"/>
  <c r="AE9015" i="1" s="1"/>
  <c r="J9016" i="1"/>
  <c r="AE9016" i="1" s="1"/>
  <c r="J9017" i="1"/>
  <c r="AE9017" i="1" s="1"/>
  <c r="J9018" i="1"/>
  <c r="AE9018" i="1" s="1"/>
  <c r="J9019" i="1"/>
  <c r="AE9019" i="1" s="1"/>
  <c r="J9020" i="1"/>
  <c r="AE9020" i="1" s="1"/>
  <c r="J9021" i="1"/>
  <c r="AE9021" i="1" s="1"/>
  <c r="J9022" i="1"/>
  <c r="AE9022" i="1" s="1"/>
  <c r="J9023" i="1"/>
  <c r="AE9023" i="1" s="1"/>
  <c r="J9024" i="1"/>
  <c r="AE9024" i="1" s="1"/>
  <c r="J9025" i="1"/>
  <c r="AE9025" i="1" s="1"/>
  <c r="J9026" i="1"/>
  <c r="AE9026" i="1" s="1"/>
  <c r="J9027" i="1"/>
  <c r="AE9027" i="1" s="1"/>
  <c r="J9028" i="1"/>
  <c r="AE9028" i="1" s="1"/>
  <c r="J9029" i="1"/>
  <c r="AE9029" i="1" s="1"/>
  <c r="J9030" i="1"/>
  <c r="AE9030" i="1" s="1"/>
  <c r="J9031" i="1"/>
  <c r="AE9031" i="1" s="1"/>
  <c r="J9032" i="1"/>
  <c r="AE9032" i="1" s="1"/>
  <c r="J9033" i="1"/>
  <c r="AE9033" i="1" s="1"/>
  <c r="J9034" i="1"/>
  <c r="AE9034" i="1" s="1"/>
  <c r="J9035" i="1"/>
  <c r="AE9035" i="1" s="1"/>
  <c r="J9036" i="1"/>
  <c r="AE9036" i="1" s="1"/>
  <c r="J9037" i="1"/>
  <c r="AE9037" i="1" s="1"/>
  <c r="J9038" i="1"/>
  <c r="AE9038" i="1" s="1"/>
  <c r="J9039" i="1"/>
  <c r="AE9039" i="1" s="1"/>
  <c r="J9040" i="1"/>
  <c r="AE9040" i="1" s="1"/>
  <c r="J9041" i="1"/>
  <c r="AE9041" i="1" s="1"/>
  <c r="J9042" i="1"/>
  <c r="AE9042" i="1" s="1"/>
  <c r="J9043" i="1"/>
  <c r="AE9043" i="1" s="1"/>
  <c r="J9044" i="1"/>
  <c r="AE9044" i="1" s="1"/>
  <c r="J9045" i="1"/>
  <c r="AE9045" i="1" s="1"/>
  <c r="J9046" i="1"/>
  <c r="AE9046" i="1" s="1"/>
  <c r="J9047" i="1"/>
  <c r="AE9047" i="1" s="1"/>
  <c r="J9048" i="1"/>
  <c r="AE9048" i="1" s="1"/>
  <c r="J9049" i="1"/>
  <c r="AE9049" i="1" s="1"/>
  <c r="J9050" i="1"/>
  <c r="AE9050" i="1" s="1"/>
  <c r="J9051" i="1"/>
  <c r="AE9051" i="1" s="1"/>
  <c r="J9052" i="1"/>
  <c r="AE9052" i="1" s="1"/>
  <c r="J9053" i="1"/>
  <c r="AE9053" i="1" s="1"/>
  <c r="J9054" i="1"/>
  <c r="AE9054" i="1" s="1"/>
  <c r="J9055" i="1"/>
  <c r="AE9055" i="1" s="1"/>
  <c r="J9056" i="1"/>
  <c r="AE9056" i="1" s="1"/>
  <c r="J9057" i="1"/>
  <c r="AE9057" i="1" s="1"/>
  <c r="J9058" i="1"/>
  <c r="AE9058" i="1" s="1"/>
  <c r="J9059" i="1"/>
  <c r="AE9059" i="1" s="1"/>
  <c r="J9060" i="1"/>
  <c r="AE9060" i="1" s="1"/>
  <c r="J9061" i="1"/>
  <c r="AE9061" i="1" s="1"/>
  <c r="J9062" i="1"/>
  <c r="AE9062" i="1" s="1"/>
  <c r="J9063" i="1"/>
  <c r="AE9063" i="1" s="1"/>
  <c r="J9064" i="1"/>
  <c r="AE9064" i="1" s="1"/>
  <c r="J9065" i="1"/>
  <c r="AE9065" i="1" s="1"/>
  <c r="J9066" i="1"/>
  <c r="AE9066" i="1" s="1"/>
  <c r="J9067" i="1"/>
  <c r="AE9067" i="1" s="1"/>
  <c r="J9068" i="1"/>
  <c r="AE9068" i="1" s="1"/>
  <c r="J9069" i="1"/>
  <c r="AE9069" i="1" s="1"/>
  <c r="J9070" i="1"/>
  <c r="AE9070" i="1" s="1"/>
  <c r="J9071" i="1"/>
  <c r="AE9071" i="1" s="1"/>
  <c r="J9072" i="1"/>
  <c r="AE9072" i="1" s="1"/>
  <c r="J9073" i="1"/>
  <c r="AE9073" i="1" s="1"/>
  <c r="J9074" i="1"/>
  <c r="AE9074" i="1" s="1"/>
  <c r="J9075" i="1"/>
  <c r="AE9075" i="1" s="1"/>
  <c r="J9076" i="1"/>
  <c r="AE9076" i="1" s="1"/>
  <c r="J9077" i="1"/>
  <c r="AE9077" i="1" s="1"/>
  <c r="J9078" i="1"/>
  <c r="AE9078" i="1" s="1"/>
  <c r="J9079" i="1"/>
  <c r="AE9079" i="1" s="1"/>
  <c r="J9080" i="1"/>
  <c r="AE9080" i="1" s="1"/>
  <c r="J9081" i="1"/>
  <c r="AE9081" i="1" s="1"/>
  <c r="J9082" i="1"/>
  <c r="AE9082" i="1" s="1"/>
  <c r="J9083" i="1"/>
  <c r="AE9083" i="1" s="1"/>
  <c r="J9084" i="1"/>
  <c r="AE9084" i="1" s="1"/>
  <c r="J9085" i="1"/>
  <c r="AE9085" i="1" s="1"/>
  <c r="J9086" i="1"/>
  <c r="AE9086" i="1" s="1"/>
  <c r="J9087" i="1"/>
  <c r="AE9087" i="1" s="1"/>
  <c r="J9088" i="1"/>
  <c r="AE9088" i="1" s="1"/>
  <c r="J9089" i="1"/>
  <c r="AE9089" i="1" s="1"/>
  <c r="J9090" i="1"/>
  <c r="AE9090" i="1" s="1"/>
  <c r="J9091" i="1"/>
  <c r="AE9091" i="1" s="1"/>
  <c r="J9092" i="1"/>
  <c r="AE9092" i="1" s="1"/>
  <c r="J9093" i="1"/>
  <c r="AE9093" i="1" s="1"/>
  <c r="J9094" i="1"/>
  <c r="AE9094" i="1" s="1"/>
  <c r="J9095" i="1"/>
  <c r="AE9095" i="1" s="1"/>
  <c r="J9096" i="1"/>
  <c r="AE9096" i="1" s="1"/>
  <c r="J9097" i="1"/>
  <c r="AE9097" i="1" s="1"/>
  <c r="J9098" i="1"/>
  <c r="AE9098" i="1" s="1"/>
  <c r="J9099" i="1"/>
  <c r="AE9099" i="1" s="1"/>
  <c r="J9100" i="1"/>
  <c r="AE9100" i="1" s="1"/>
  <c r="J9101" i="1"/>
  <c r="AE9101" i="1" s="1"/>
  <c r="J9102" i="1"/>
  <c r="AE9102" i="1" s="1"/>
  <c r="J9103" i="1"/>
  <c r="AE9103" i="1" s="1"/>
  <c r="J9104" i="1"/>
  <c r="AE9104" i="1" s="1"/>
  <c r="J9105" i="1"/>
  <c r="AE9105" i="1" s="1"/>
  <c r="J9106" i="1"/>
  <c r="AE9106" i="1" s="1"/>
  <c r="J9107" i="1"/>
  <c r="AE9107" i="1" s="1"/>
  <c r="J9108" i="1"/>
  <c r="AE9108" i="1" s="1"/>
  <c r="J9109" i="1"/>
  <c r="AE9109" i="1" s="1"/>
  <c r="J9110" i="1"/>
  <c r="AE9110" i="1" s="1"/>
  <c r="J9111" i="1"/>
  <c r="AE9111" i="1" s="1"/>
  <c r="J9112" i="1"/>
  <c r="AE9112" i="1" s="1"/>
  <c r="J9113" i="1"/>
  <c r="AE9113" i="1" s="1"/>
  <c r="J9114" i="1"/>
  <c r="AE9114" i="1" s="1"/>
  <c r="J9115" i="1"/>
  <c r="AE9115" i="1" s="1"/>
  <c r="J9116" i="1"/>
  <c r="AE9116" i="1" s="1"/>
  <c r="J9117" i="1"/>
  <c r="AE9117" i="1" s="1"/>
  <c r="J9118" i="1"/>
  <c r="AE9118" i="1" s="1"/>
  <c r="J9119" i="1"/>
  <c r="AE9119" i="1" s="1"/>
  <c r="J9120" i="1"/>
  <c r="AE9120" i="1" s="1"/>
  <c r="J9121" i="1"/>
  <c r="AE9121" i="1" s="1"/>
  <c r="J9122" i="1"/>
  <c r="AE9122" i="1" s="1"/>
  <c r="J9123" i="1"/>
  <c r="AE9123" i="1" s="1"/>
  <c r="J9124" i="1"/>
  <c r="AE9124" i="1" s="1"/>
  <c r="J9125" i="1"/>
  <c r="AE9125" i="1" s="1"/>
  <c r="J9126" i="1"/>
  <c r="AE9126" i="1" s="1"/>
  <c r="J9127" i="1"/>
  <c r="AE9127" i="1" s="1"/>
  <c r="J9128" i="1"/>
  <c r="AE9128" i="1" s="1"/>
  <c r="J9129" i="1"/>
  <c r="AE9129" i="1" s="1"/>
  <c r="J9130" i="1"/>
  <c r="AE9130" i="1" s="1"/>
  <c r="J9131" i="1"/>
  <c r="AE9131" i="1" s="1"/>
  <c r="J9132" i="1"/>
  <c r="AE9132" i="1" s="1"/>
  <c r="J9133" i="1"/>
  <c r="AE9133" i="1" s="1"/>
  <c r="J9134" i="1"/>
  <c r="AE9134" i="1" s="1"/>
  <c r="J9135" i="1"/>
  <c r="AE9135" i="1" s="1"/>
  <c r="J9136" i="1"/>
  <c r="AE9136" i="1" s="1"/>
  <c r="J9137" i="1"/>
  <c r="AE9137" i="1" s="1"/>
  <c r="J9138" i="1"/>
  <c r="AE9138" i="1" s="1"/>
  <c r="J9139" i="1"/>
  <c r="AE9139" i="1" s="1"/>
  <c r="J9140" i="1"/>
  <c r="AE9140" i="1" s="1"/>
  <c r="J9141" i="1"/>
  <c r="AE9141" i="1" s="1"/>
  <c r="J9142" i="1"/>
  <c r="AE9142" i="1" s="1"/>
  <c r="J9143" i="1"/>
  <c r="AE9143" i="1" s="1"/>
  <c r="J9144" i="1"/>
  <c r="AE9144" i="1" s="1"/>
  <c r="J9145" i="1"/>
  <c r="AE9145" i="1" s="1"/>
  <c r="J9146" i="1"/>
  <c r="AE9146" i="1" s="1"/>
  <c r="J9147" i="1"/>
  <c r="AE9147" i="1" s="1"/>
  <c r="J9148" i="1"/>
  <c r="AE9148" i="1" s="1"/>
  <c r="J9149" i="1"/>
  <c r="AE9149" i="1" s="1"/>
  <c r="J9150" i="1"/>
  <c r="AE9150" i="1" s="1"/>
  <c r="J9151" i="1"/>
  <c r="AE9151" i="1" s="1"/>
  <c r="J9152" i="1"/>
  <c r="AE9152" i="1" s="1"/>
  <c r="J9153" i="1"/>
  <c r="AE9153" i="1" s="1"/>
  <c r="J9154" i="1"/>
  <c r="AE9154" i="1" s="1"/>
  <c r="J9155" i="1"/>
  <c r="AE9155" i="1" s="1"/>
  <c r="J9156" i="1"/>
  <c r="AE9156" i="1" s="1"/>
  <c r="J9157" i="1"/>
  <c r="AE9157" i="1" s="1"/>
  <c r="J9158" i="1"/>
  <c r="AE9158" i="1" s="1"/>
  <c r="J9159" i="1"/>
  <c r="AE9159" i="1" s="1"/>
  <c r="J9160" i="1"/>
  <c r="AE9160" i="1" s="1"/>
  <c r="J9161" i="1"/>
  <c r="AE9161" i="1" s="1"/>
  <c r="J9162" i="1"/>
  <c r="AE9162" i="1" s="1"/>
  <c r="J9163" i="1"/>
  <c r="AE9163" i="1" s="1"/>
  <c r="J9164" i="1"/>
  <c r="AE9164" i="1" s="1"/>
  <c r="J9165" i="1"/>
  <c r="AE9165" i="1" s="1"/>
  <c r="J9166" i="1"/>
  <c r="AE9166" i="1" s="1"/>
  <c r="J9167" i="1"/>
  <c r="AE9167" i="1" s="1"/>
  <c r="J9168" i="1"/>
  <c r="AE9168" i="1" s="1"/>
  <c r="J9169" i="1"/>
  <c r="AE9169" i="1" s="1"/>
  <c r="J9170" i="1"/>
  <c r="AE9170" i="1" s="1"/>
  <c r="J9171" i="1"/>
  <c r="AE9171" i="1" s="1"/>
  <c r="J9172" i="1"/>
  <c r="AE9172" i="1" s="1"/>
  <c r="J9173" i="1"/>
  <c r="AE9173" i="1" s="1"/>
  <c r="J9174" i="1"/>
  <c r="AE9174" i="1" s="1"/>
  <c r="J9175" i="1"/>
  <c r="AE9175" i="1" s="1"/>
  <c r="J9176" i="1"/>
  <c r="AE9176" i="1" s="1"/>
  <c r="J9177" i="1"/>
  <c r="AE9177" i="1" s="1"/>
  <c r="J9178" i="1"/>
  <c r="AE9178" i="1" s="1"/>
  <c r="J9179" i="1"/>
  <c r="AE9179" i="1" s="1"/>
  <c r="J9180" i="1"/>
  <c r="AE9180" i="1" s="1"/>
  <c r="J9181" i="1"/>
  <c r="AE9181" i="1" s="1"/>
  <c r="J9182" i="1"/>
  <c r="AE9182" i="1" s="1"/>
  <c r="J9183" i="1"/>
  <c r="AE9183" i="1" s="1"/>
  <c r="J9184" i="1"/>
  <c r="AE9184" i="1" s="1"/>
  <c r="J9185" i="1"/>
  <c r="AE9185" i="1" s="1"/>
  <c r="J9186" i="1"/>
  <c r="AE9186" i="1" s="1"/>
  <c r="J9187" i="1"/>
  <c r="AE9187" i="1" s="1"/>
  <c r="J9188" i="1"/>
  <c r="AE9188" i="1" s="1"/>
  <c r="J9189" i="1"/>
  <c r="AE9189" i="1" s="1"/>
  <c r="J9190" i="1"/>
  <c r="AE9190" i="1" s="1"/>
  <c r="J9191" i="1"/>
  <c r="AE9191" i="1" s="1"/>
  <c r="J9192" i="1"/>
  <c r="AE9192" i="1" s="1"/>
  <c r="J9193" i="1"/>
  <c r="AE9193" i="1" s="1"/>
  <c r="J9194" i="1"/>
  <c r="AE9194" i="1" s="1"/>
  <c r="J9195" i="1"/>
  <c r="AE9195" i="1" s="1"/>
  <c r="J9196" i="1"/>
  <c r="AE9196" i="1" s="1"/>
  <c r="J9197" i="1"/>
  <c r="AE9197" i="1" s="1"/>
  <c r="J9198" i="1"/>
  <c r="AE9198" i="1" s="1"/>
  <c r="J9199" i="1"/>
  <c r="AE9199" i="1" s="1"/>
  <c r="J9200" i="1"/>
  <c r="AE9200" i="1" s="1"/>
  <c r="J9201" i="1"/>
  <c r="AE9201" i="1" s="1"/>
  <c r="J9202" i="1"/>
  <c r="AE9202" i="1" s="1"/>
  <c r="J9203" i="1"/>
  <c r="AE9203" i="1" s="1"/>
  <c r="J9204" i="1"/>
  <c r="AE9204" i="1" s="1"/>
  <c r="J9205" i="1"/>
  <c r="AE9205" i="1" s="1"/>
  <c r="J9206" i="1"/>
  <c r="AE9206" i="1" s="1"/>
  <c r="J9207" i="1"/>
  <c r="AE9207" i="1" s="1"/>
  <c r="J9208" i="1"/>
  <c r="AE9208" i="1" s="1"/>
  <c r="J9209" i="1"/>
  <c r="AE9209" i="1" s="1"/>
  <c r="J9210" i="1"/>
  <c r="AE9210" i="1" s="1"/>
  <c r="J9211" i="1"/>
  <c r="AE9211" i="1" s="1"/>
  <c r="J9212" i="1"/>
  <c r="AE9212" i="1" s="1"/>
  <c r="J9213" i="1"/>
  <c r="AE9213" i="1" s="1"/>
  <c r="J9214" i="1"/>
  <c r="AE9214" i="1" s="1"/>
  <c r="J9215" i="1"/>
  <c r="AE9215" i="1" s="1"/>
  <c r="J9216" i="1"/>
  <c r="AE9216" i="1" s="1"/>
  <c r="J9217" i="1"/>
  <c r="AE9217" i="1" s="1"/>
  <c r="J9218" i="1"/>
  <c r="AE9218" i="1" s="1"/>
  <c r="J9219" i="1"/>
  <c r="AE9219" i="1" s="1"/>
  <c r="J9220" i="1"/>
  <c r="AE9220" i="1" s="1"/>
  <c r="J9221" i="1"/>
  <c r="AE9221" i="1" s="1"/>
  <c r="J9222" i="1"/>
  <c r="AE9222" i="1" s="1"/>
  <c r="J9223" i="1"/>
  <c r="AE9223" i="1" s="1"/>
  <c r="J9224" i="1"/>
  <c r="AE9224" i="1" s="1"/>
  <c r="J9225" i="1"/>
  <c r="AE9225" i="1" s="1"/>
  <c r="J9226" i="1"/>
  <c r="AE9226" i="1" s="1"/>
  <c r="J9227" i="1"/>
  <c r="AE9227" i="1" s="1"/>
  <c r="J9228" i="1"/>
  <c r="AE9228" i="1" s="1"/>
  <c r="J9229" i="1"/>
  <c r="AE9229" i="1" s="1"/>
  <c r="J9230" i="1"/>
  <c r="AE9230" i="1" s="1"/>
  <c r="J9231" i="1"/>
  <c r="AE9231" i="1" s="1"/>
  <c r="J9232" i="1"/>
  <c r="AE9232" i="1" s="1"/>
  <c r="J9233" i="1"/>
  <c r="AE9233" i="1" s="1"/>
  <c r="J9234" i="1"/>
  <c r="AE9234" i="1" s="1"/>
  <c r="J9235" i="1"/>
  <c r="AE9235" i="1" s="1"/>
  <c r="J9236" i="1"/>
  <c r="AE9236" i="1" s="1"/>
  <c r="J9237" i="1"/>
  <c r="AE9237" i="1" s="1"/>
  <c r="J9238" i="1"/>
  <c r="AE9238" i="1" s="1"/>
  <c r="J9239" i="1"/>
  <c r="AE9239" i="1" s="1"/>
  <c r="J9240" i="1"/>
  <c r="AE9240" i="1" s="1"/>
  <c r="J9241" i="1"/>
  <c r="AE9241" i="1" s="1"/>
  <c r="J9242" i="1"/>
  <c r="AE9242" i="1" s="1"/>
  <c r="J9243" i="1"/>
  <c r="AE9243" i="1" s="1"/>
  <c r="J9244" i="1"/>
  <c r="AE9244" i="1" s="1"/>
  <c r="J9245" i="1"/>
  <c r="AE9245" i="1" s="1"/>
  <c r="J9246" i="1"/>
  <c r="AE9246" i="1" s="1"/>
  <c r="J9247" i="1"/>
  <c r="AE9247" i="1" s="1"/>
  <c r="J9248" i="1"/>
  <c r="AE9248" i="1" s="1"/>
  <c r="J9249" i="1"/>
  <c r="AE9249" i="1" s="1"/>
  <c r="J9250" i="1"/>
  <c r="AE9250" i="1" s="1"/>
  <c r="J9251" i="1"/>
  <c r="AE9251" i="1" s="1"/>
  <c r="J9252" i="1"/>
  <c r="AE9252" i="1" s="1"/>
  <c r="J9253" i="1"/>
  <c r="AE9253" i="1" s="1"/>
  <c r="J9254" i="1"/>
  <c r="AE9254" i="1" s="1"/>
  <c r="J9255" i="1"/>
  <c r="AE9255" i="1" s="1"/>
  <c r="J9256" i="1"/>
  <c r="AE9256" i="1" s="1"/>
  <c r="J9257" i="1"/>
  <c r="AE9257" i="1" s="1"/>
  <c r="J9258" i="1"/>
  <c r="AE9258" i="1" s="1"/>
  <c r="J9259" i="1"/>
  <c r="AE9259" i="1" s="1"/>
  <c r="J9260" i="1"/>
  <c r="AE9260" i="1" s="1"/>
  <c r="J9261" i="1"/>
  <c r="AE9261" i="1" s="1"/>
  <c r="J9262" i="1"/>
  <c r="AE9262" i="1" s="1"/>
  <c r="J9263" i="1"/>
  <c r="AE9263" i="1" s="1"/>
  <c r="J9264" i="1"/>
  <c r="AE9264" i="1" s="1"/>
  <c r="J9265" i="1"/>
  <c r="AE9265" i="1" s="1"/>
  <c r="J9266" i="1"/>
  <c r="AE9266" i="1" s="1"/>
  <c r="J9267" i="1"/>
  <c r="AE9267" i="1" s="1"/>
  <c r="J9268" i="1"/>
  <c r="AE9268" i="1" s="1"/>
  <c r="J9269" i="1"/>
  <c r="AE9269" i="1" s="1"/>
  <c r="J9270" i="1"/>
  <c r="AE9270" i="1" s="1"/>
  <c r="J9271" i="1"/>
  <c r="AE9271" i="1" s="1"/>
  <c r="J9272" i="1"/>
  <c r="AE9272" i="1" s="1"/>
  <c r="J9273" i="1"/>
  <c r="AE9273" i="1" s="1"/>
  <c r="J9274" i="1"/>
  <c r="AE9274" i="1" s="1"/>
  <c r="J9275" i="1"/>
  <c r="AE9275" i="1" s="1"/>
  <c r="J9276" i="1"/>
  <c r="AE9276" i="1" s="1"/>
  <c r="J9277" i="1"/>
  <c r="AE9277" i="1" s="1"/>
  <c r="J9278" i="1"/>
  <c r="AE9278" i="1" s="1"/>
  <c r="J9279" i="1"/>
  <c r="AE9279" i="1" s="1"/>
  <c r="J9280" i="1"/>
  <c r="AE9280" i="1" s="1"/>
  <c r="J9281" i="1"/>
  <c r="AE9281" i="1" s="1"/>
  <c r="J9282" i="1"/>
  <c r="AE9282" i="1" s="1"/>
  <c r="J9283" i="1"/>
  <c r="AE9283" i="1" s="1"/>
  <c r="J9284" i="1"/>
  <c r="AE9284" i="1" s="1"/>
  <c r="J9285" i="1"/>
  <c r="AE9285" i="1" s="1"/>
  <c r="J9286" i="1"/>
  <c r="AE9286" i="1" s="1"/>
  <c r="J9287" i="1"/>
  <c r="AE9287" i="1" s="1"/>
  <c r="J9288" i="1"/>
  <c r="AE9288" i="1" s="1"/>
  <c r="J9289" i="1"/>
  <c r="AE9289" i="1" s="1"/>
  <c r="J9290" i="1"/>
  <c r="AE9290" i="1" s="1"/>
  <c r="J9291" i="1"/>
  <c r="AE9291" i="1" s="1"/>
  <c r="J9292" i="1"/>
  <c r="AE9292" i="1" s="1"/>
  <c r="J9293" i="1"/>
  <c r="AE9293" i="1" s="1"/>
  <c r="J9294" i="1"/>
  <c r="AE9294" i="1" s="1"/>
  <c r="J9295" i="1"/>
  <c r="AE9295" i="1" s="1"/>
  <c r="J9296" i="1"/>
  <c r="AE9296" i="1" s="1"/>
  <c r="J9297" i="1"/>
  <c r="AE9297" i="1" s="1"/>
  <c r="J9298" i="1"/>
  <c r="AE9298" i="1" s="1"/>
  <c r="J9299" i="1"/>
  <c r="AE9299" i="1" s="1"/>
  <c r="J9300" i="1"/>
  <c r="AE9300" i="1" s="1"/>
  <c r="J9301" i="1"/>
  <c r="AE9301" i="1" s="1"/>
  <c r="J9302" i="1"/>
  <c r="AE9302" i="1" s="1"/>
  <c r="J9303" i="1"/>
  <c r="AE9303" i="1" s="1"/>
  <c r="J9304" i="1"/>
  <c r="AE9304" i="1" s="1"/>
  <c r="J9305" i="1"/>
  <c r="AE9305" i="1" s="1"/>
  <c r="J9306" i="1"/>
  <c r="AE9306" i="1" s="1"/>
  <c r="J9307" i="1"/>
  <c r="AE9307" i="1" s="1"/>
  <c r="J9308" i="1"/>
  <c r="AE9308" i="1" s="1"/>
  <c r="J9309" i="1"/>
  <c r="AE9309" i="1" s="1"/>
  <c r="J9310" i="1"/>
  <c r="AE9310" i="1" s="1"/>
  <c r="J9311" i="1"/>
  <c r="AE9311" i="1" s="1"/>
  <c r="J9312" i="1"/>
  <c r="AE9312" i="1" s="1"/>
  <c r="J9313" i="1"/>
  <c r="AE9313" i="1" s="1"/>
  <c r="J9314" i="1"/>
  <c r="AE9314" i="1" s="1"/>
  <c r="J9315" i="1"/>
  <c r="AE9315" i="1" s="1"/>
  <c r="J9316" i="1"/>
  <c r="AE9316" i="1" s="1"/>
  <c r="J9317" i="1"/>
  <c r="AE9317" i="1" s="1"/>
  <c r="J9318" i="1"/>
  <c r="AE9318" i="1" s="1"/>
  <c r="J9319" i="1"/>
  <c r="AE9319" i="1" s="1"/>
  <c r="J9320" i="1"/>
  <c r="AE9320" i="1" s="1"/>
  <c r="J9321" i="1"/>
  <c r="AE9321" i="1" s="1"/>
  <c r="J9322" i="1"/>
  <c r="AE9322" i="1" s="1"/>
  <c r="J9323" i="1"/>
  <c r="AE9323" i="1" s="1"/>
  <c r="J9324" i="1"/>
  <c r="AE9324" i="1" s="1"/>
  <c r="J9325" i="1"/>
  <c r="AE9325" i="1" s="1"/>
  <c r="J9326" i="1"/>
  <c r="AE9326" i="1" s="1"/>
  <c r="J9327" i="1"/>
  <c r="AE9327" i="1" s="1"/>
  <c r="J9328" i="1"/>
  <c r="AE9328" i="1" s="1"/>
  <c r="J9329" i="1"/>
  <c r="AE9329" i="1" s="1"/>
  <c r="J9330" i="1"/>
  <c r="AE9330" i="1" s="1"/>
  <c r="J9331" i="1"/>
  <c r="AE9331" i="1" s="1"/>
  <c r="J9332" i="1"/>
  <c r="AE9332" i="1" s="1"/>
  <c r="J9333" i="1"/>
  <c r="AE9333" i="1" s="1"/>
  <c r="J9334" i="1"/>
  <c r="AE9334" i="1" s="1"/>
  <c r="J9335" i="1"/>
  <c r="AE9335" i="1" s="1"/>
  <c r="J9336" i="1"/>
  <c r="AE9336" i="1" s="1"/>
  <c r="J9337" i="1"/>
  <c r="AE9337" i="1" s="1"/>
  <c r="J9338" i="1"/>
  <c r="AE9338" i="1" s="1"/>
  <c r="J9339" i="1"/>
  <c r="AE9339" i="1" s="1"/>
  <c r="J9340" i="1"/>
  <c r="AE9340" i="1" s="1"/>
  <c r="J9341" i="1"/>
  <c r="AE9341" i="1" s="1"/>
  <c r="J9342" i="1"/>
  <c r="AE9342" i="1" s="1"/>
  <c r="J9343" i="1"/>
  <c r="AE9343" i="1" s="1"/>
  <c r="J9344" i="1"/>
  <c r="AE9344" i="1" s="1"/>
  <c r="J9345" i="1"/>
  <c r="AE9345" i="1" s="1"/>
  <c r="J9346" i="1"/>
  <c r="AE9346" i="1" s="1"/>
  <c r="J9347" i="1"/>
  <c r="AE9347" i="1" s="1"/>
  <c r="J9348" i="1"/>
  <c r="AE9348" i="1" s="1"/>
  <c r="J9349" i="1"/>
  <c r="AE9349" i="1" s="1"/>
  <c r="J9350" i="1"/>
  <c r="AE9350" i="1" s="1"/>
  <c r="J9351" i="1"/>
  <c r="AE9351" i="1" s="1"/>
  <c r="J9352" i="1"/>
  <c r="AE9352" i="1" s="1"/>
  <c r="J9353" i="1"/>
  <c r="AE9353" i="1" s="1"/>
  <c r="J9354" i="1"/>
  <c r="AE9354" i="1" s="1"/>
  <c r="J9355" i="1"/>
  <c r="AE9355" i="1" s="1"/>
  <c r="J9356" i="1"/>
  <c r="AE9356" i="1" s="1"/>
  <c r="J9357" i="1"/>
  <c r="AE9357" i="1" s="1"/>
  <c r="J9358" i="1"/>
  <c r="AE9358" i="1" s="1"/>
  <c r="J9359" i="1"/>
  <c r="AE9359" i="1" s="1"/>
  <c r="J9360" i="1"/>
  <c r="AE9360" i="1" s="1"/>
  <c r="J9361" i="1"/>
  <c r="AE9361" i="1" s="1"/>
  <c r="J9362" i="1"/>
  <c r="AE9362" i="1" s="1"/>
  <c r="J9363" i="1"/>
  <c r="AE9363" i="1" s="1"/>
  <c r="J9364" i="1"/>
  <c r="AE9364" i="1" s="1"/>
  <c r="J9365" i="1"/>
  <c r="AE9365" i="1" s="1"/>
  <c r="J9366" i="1"/>
  <c r="AE9366" i="1" s="1"/>
  <c r="J9367" i="1"/>
  <c r="AE9367" i="1" s="1"/>
  <c r="J9368" i="1"/>
  <c r="AE9368" i="1" s="1"/>
  <c r="J9369" i="1"/>
  <c r="AE9369" i="1" s="1"/>
  <c r="J9370" i="1"/>
  <c r="AE9370" i="1" s="1"/>
  <c r="J9371" i="1"/>
  <c r="AE9371" i="1" s="1"/>
  <c r="J9372" i="1"/>
  <c r="AE9372" i="1" s="1"/>
  <c r="J9373" i="1"/>
  <c r="AE9373" i="1" s="1"/>
  <c r="J9374" i="1"/>
  <c r="AE9374" i="1" s="1"/>
  <c r="J9375" i="1"/>
  <c r="AE9375" i="1" s="1"/>
  <c r="J9376" i="1"/>
  <c r="AE9376" i="1" s="1"/>
  <c r="J9377" i="1"/>
  <c r="AE9377" i="1" s="1"/>
  <c r="J9378" i="1"/>
  <c r="AE9378" i="1" s="1"/>
  <c r="J9379" i="1"/>
  <c r="AE9379" i="1" s="1"/>
  <c r="J9380" i="1"/>
  <c r="AE9380" i="1" s="1"/>
  <c r="J9381" i="1"/>
  <c r="AE9381" i="1" s="1"/>
  <c r="J9382" i="1"/>
  <c r="AE9382" i="1" s="1"/>
  <c r="J9383" i="1"/>
  <c r="AE9383" i="1" s="1"/>
  <c r="J9384" i="1"/>
  <c r="AE9384" i="1" s="1"/>
  <c r="J9385" i="1"/>
  <c r="AE9385" i="1" s="1"/>
  <c r="J9386" i="1"/>
  <c r="AE9386" i="1" s="1"/>
  <c r="J9387" i="1"/>
  <c r="AE9387" i="1" s="1"/>
  <c r="J9388" i="1"/>
  <c r="AE9388" i="1" s="1"/>
  <c r="J9389" i="1"/>
  <c r="AE9389" i="1" s="1"/>
  <c r="J9390" i="1"/>
  <c r="AE9390" i="1" s="1"/>
  <c r="J9391" i="1"/>
  <c r="AE9391" i="1" s="1"/>
  <c r="J9392" i="1"/>
  <c r="AE9392" i="1" s="1"/>
  <c r="J9393" i="1"/>
  <c r="AE9393" i="1" s="1"/>
  <c r="J9394" i="1"/>
  <c r="AE9394" i="1" s="1"/>
  <c r="J9395" i="1"/>
  <c r="AE9395" i="1" s="1"/>
  <c r="J9396" i="1"/>
  <c r="AE9396" i="1" s="1"/>
  <c r="J9397" i="1"/>
  <c r="AE9397" i="1" s="1"/>
  <c r="J9398" i="1"/>
  <c r="AE9398" i="1" s="1"/>
  <c r="J9399" i="1"/>
  <c r="AE9399" i="1" s="1"/>
  <c r="J9400" i="1"/>
  <c r="AE9400" i="1" s="1"/>
  <c r="J9401" i="1"/>
  <c r="AE9401" i="1" s="1"/>
  <c r="J9402" i="1"/>
  <c r="AE9402" i="1" s="1"/>
  <c r="J9403" i="1"/>
  <c r="AE9403" i="1" s="1"/>
  <c r="J9404" i="1"/>
  <c r="AE9404" i="1" s="1"/>
  <c r="J9405" i="1"/>
  <c r="AE9405" i="1" s="1"/>
  <c r="J9406" i="1"/>
  <c r="AE9406" i="1" s="1"/>
  <c r="J9407" i="1"/>
  <c r="AE9407" i="1" s="1"/>
  <c r="J9408" i="1"/>
  <c r="AE9408" i="1" s="1"/>
  <c r="J9409" i="1"/>
  <c r="AE9409" i="1" s="1"/>
  <c r="J9410" i="1"/>
  <c r="AE9410" i="1" s="1"/>
  <c r="J9411" i="1"/>
  <c r="AE9411" i="1" s="1"/>
  <c r="J9412" i="1"/>
  <c r="AE9412" i="1" s="1"/>
  <c r="J9413" i="1"/>
  <c r="AE9413" i="1" s="1"/>
  <c r="J9414" i="1"/>
  <c r="AE9414" i="1" s="1"/>
  <c r="J9415" i="1"/>
  <c r="AE9415" i="1" s="1"/>
  <c r="J9416" i="1"/>
  <c r="AE9416" i="1" s="1"/>
  <c r="J9417" i="1"/>
  <c r="AE9417" i="1" s="1"/>
  <c r="J9418" i="1"/>
  <c r="AE9418" i="1" s="1"/>
  <c r="J9419" i="1"/>
  <c r="AE9419" i="1" s="1"/>
  <c r="J9420" i="1"/>
  <c r="AE9420" i="1" s="1"/>
  <c r="J9421" i="1"/>
  <c r="AE9421" i="1" s="1"/>
  <c r="J9422" i="1"/>
  <c r="AE9422" i="1" s="1"/>
  <c r="J9423" i="1"/>
  <c r="AE9423" i="1" s="1"/>
  <c r="J9424" i="1"/>
  <c r="AE9424" i="1" s="1"/>
  <c r="J9425" i="1"/>
  <c r="AE9425" i="1" s="1"/>
  <c r="J9426" i="1"/>
  <c r="AE9426" i="1" s="1"/>
  <c r="J9427" i="1"/>
  <c r="AE9427" i="1" s="1"/>
  <c r="J9428" i="1"/>
  <c r="AE9428" i="1" s="1"/>
  <c r="J9429" i="1"/>
  <c r="AE9429" i="1" s="1"/>
  <c r="J9430" i="1"/>
  <c r="AE9430" i="1" s="1"/>
  <c r="J9431" i="1"/>
  <c r="AE9431" i="1" s="1"/>
  <c r="J9432" i="1"/>
  <c r="AE9432" i="1" s="1"/>
  <c r="J9433" i="1"/>
  <c r="AE9433" i="1" s="1"/>
  <c r="J9434" i="1"/>
  <c r="AE9434" i="1" s="1"/>
  <c r="J9435" i="1"/>
  <c r="AE9435" i="1" s="1"/>
  <c r="J9436" i="1"/>
  <c r="AE9436" i="1" s="1"/>
  <c r="J9437" i="1"/>
  <c r="AE9437" i="1" s="1"/>
  <c r="J9438" i="1"/>
  <c r="AE9438" i="1" s="1"/>
  <c r="J9439" i="1"/>
  <c r="AE9439" i="1" s="1"/>
  <c r="J9440" i="1"/>
  <c r="AE9440" i="1" s="1"/>
  <c r="J9441" i="1"/>
  <c r="AE9441" i="1" s="1"/>
  <c r="J9442" i="1"/>
  <c r="AE9442" i="1" s="1"/>
  <c r="J9443" i="1"/>
  <c r="AE9443" i="1" s="1"/>
  <c r="J9444" i="1"/>
  <c r="AE9444" i="1" s="1"/>
  <c r="J9445" i="1"/>
  <c r="AE9445" i="1" s="1"/>
  <c r="J9446" i="1"/>
  <c r="AE9446" i="1" s="1"/>
  <c r="J9447" i="1"/>
  <c r="AE9447" i="1" s="1"/>
  <c r="J9448" i="1"/>
  <c r="AE9448" i="1" s="1"/>
  <c r="J9449" i="1"/>
  <c r="AE9449" i="1" s="1"/>
  <c r="J9450" i="1"/>
  <c r="AE9450" i="1" s="1"/>
  <c r="J9451" i="1"/>
  <c r="AE9451" i="1" s="1"/>
  <c r="J9452" i="1"/>
  <c r="AE9452" i="1" s="1"/>
  <c r="J9453" i="1"/>
  <c r="AE9453" i="1" s="1"/>
  <c r="J9454" i="1"/>
  <c r="AE9454" i="1" s="1"/>
  <c r="J9455" i="1"/>
  <c r="AE9455" i="1" s="1"/>
  <c r="J9456" i="1"/>
  <c r="AE9456" i="1" s="1"/>
  <c r="J9457" i="1"/>
  <c r="AE9457" i="1" s="1"/>
  <c r="J9458" i="1"/>
  <c r="AE9458" i="1" s="1"/>
  <c r="J9459" i="1"/>
  <c r="AE9459" i="1" s="1"/>
  <c r="J9460" i="1"/>
  <c r="AE9460" i="1" s="1"/>
  <c r="J9461" i="1"/>
  <c r="AE9461" i="1" s="1"/>
  <c r="J9462" i="1"/>
  <c r="AE9462" i="1" s="1"/>
  <c r="J9463" i="1"/>
  <c r="AE9463" i="1" s="1"/>
  <c r="J9464" i="1"/>
  <c r="AE9464" i="1" s="1"/>
  <c r="J9465" i="1"/>
  <c r="AE9465" i="1" s="1"/>
  <c r="J9466" i="1"/>
  <c r="AE9466" i="1" s="1"/>
  <c r="J9467" i="1"/>
  <c r="AE9467" i="1" s="1"/>
  <c r="J9468" i="1"/>
  <c r="AE9468" i="1" s="1"/>
  <c r="J9469" i="1"/>
  <c r="AE9469" i="1" s="1"/>
  <c r="J9470" i="1"/>
  <c r="AE9470" i="1" s="1"/>
  <c r="J9471" i="1"/>
  <c r="AE9471" i="1" s="1"/>
  <c r="J9472" i="1"/>
  <c r="AE9472" i="1" s="1"/>
  <c r="J9473" i="1"/>
  <c r="AE9473" i="1" s="1"/>
  <c r="J9474" i="1"/>
  <c r="AE9474" i="1" s="1"/>
  <c r="J9475" i="1"/>
  <c r="AE9475" i="1" s="1"/>
  <c r="J9476" i="1"/>
  <c r="AE9476" i="1" s="1"/>
  <c r="J9477" i="1"/>
  <c r="AE9477" i="1" s="1"/>
  <c r="J9478" i="1"/>
  <c r="AE9478" i="1" s="1"/>
  <c r="J9479" i="1"/>
  <c r="AE9479" i="1" s="1"/>
  <c r="J9480" i="1"/>
  <c r="AE9480" i="1" s="1"/>
  <c r="J9481" i="1"/>
  <c r="AE9481" i="1" s="1"/>
  <c r="J9482" i="1"/>
  <c r="AE9482" i="1" s="1"/>
  <c r="J9483" i="1"/>
  <c r="AE9483" i="1" s="1"/>
  <c r="J9484" i="1"/>
  <c r="AE9484" i="1" s="1"/>
  <c r="J9485" i="1"/>
  <c r="AE9485" i="1" s="1"/>
  <c r="J9486" i="1"/>
  <c r="AE9486" i="1" s="1"/>
  <c r="J9487" i="1"/>
  <c r="AE9487" i="1" s="1"/>
  <c r="J9488" i="1"/>
  <c r="AE9488" i="1" s="1"/>
  <c r="J9489" i="1"/>
  <c r="AE9489" i="1" s="1"/>
  <c r="J9490" i="1"/>
  <c r="AE9490" i="1" s="1"/>
  <c r="J9491" i="1"/>
  <c r="AE9491" i="1" s="1"/>
  <c r="J9492" i="1"/>
  <c r="AE9492" i="1" s="1"/>
  <c r="J9493" i="1"/>
  <c r="AE9493" i="1" s="1"/>
  <c r="J9494" i="1"/>
  <c r="AE9494" i="1" s="1"/>
  <c r="J9495" i="1"/>
  <c r="AE9495" i="1" s="1"/>
  <c r="J9496" i="1"/>
  <c r="AE9496" i="1" s="1"/>
  <c r="J9497" i="1"/>
  <c r="AE9497" i="1" s="1"/>
  <c r="J9498" i="1"/>
  <c r="AE9498" i="1" s="1"/>
  <c r="J9499" i="1"/>
  <c r="AE9499" i="1" s="1"/>
  <c r="J9500" i="1"/>
  <c r="AE9500" i="1" s="1"/>
  <c r="J9501" i="1"/>
  <c r="AE9501" i="1" s="1"/>
  <c r="J9502" i="1"/>
  <c r="AE9502" i="1" s="1"/>
  <c r="J9503" i="1"/>
  <c r="AE9503" i="1" s="1"/>
  <c r="J9504" i="1"/>
  <c r="AE9504" i="1" s="1"/>
  <c r="J9505" i="1"/>
  <c r="AE9505" i="1" s="1"/>
  <c r="J9506" i="1"/>
  <c r="AE9506" i="1" s="1"/>
  <c r="J9507" i="1"/>
  <c r="AE9507" i="1" s="1"/>
  <c r="J9508" i="1"/>
  <c r="AE9508" i="1" s="1"/>
  <c r="J9509" i="1"/>
  <c r="AE9509" i="1" s="1"/>
  <c r="J9510" i="1"/>
  <c r="AE9510" i="1" s="1"/>
  <c r="J9511" i="1"/>
  <c r="AE9511" i="1" s="1"/>
  <c r="J9512" i="1"/>
  <c r="AE9512" i="1" s="1"/>
  <c r="J9513" i="1"/>
  <c r="AE9513" i="1" s="1"/>
  <c r="J9514" i="1"/>
  <c r="AE9514" i="1" s="1"/>
  <c r="J9515" i="1"/>
  <c r="AE9515" i="1" s="1"/>
  <c r="J9516" i="1"/>
  <c r="AE9516" i="1" s="1"/>
  <c r="J9517" i="1"/>
  <c r="AE9517" i="1" s="1"/>
  <c r="J9518" i="1"/>
  <c r="AE9518" i="1" s="1"/>
  <c r="J9519" i="1"/>
  <c r="AE9519" i="1" s="1"/>
  <c r="J9520" i="1"/>
  <c r="AE9520" i="1" s="1"/>
  <c r="J9521" i="1"/>
  <c r="AE9521" i="1" s="1"/>
  <c r="J9522" i="1"/>
  <c r="AE9522" i="1" s="1"/>
  <c r="J9523" i="1"/>
  <c r="AE9523" i="1" s="1"/>
  <c r="J9524" i="1"/>
  <c r="AE9524" i="1" s="1"/>
  <c r="J9525" i="1"/>
  <c r="AE9525" i="1" s="1"/>
  <c r="J9526" i="1"/>
  <c r="AE9526" i="1" s="1"/>
  <c r="J9527" i="1"/>
  <c r="AE9527" i="1" s="1"/>
  <c r="J9528" i="1"/>
  <c r="AE9528" i="1" s="1"/>
  <c r="J9529" i="1"/>
  <c r="AE9529" i="1" s="1"/>
  <c r="J9530" i="1"/>
  <c r="AE9530" i="1" s="1"/>
  <c r="J9531" i="1"/>
  <c r="AE9531" i="1" s="1"/>
  <c r="J9532" i="1"/>
  <c r="AE9532" i="1" s="1"/>
  <c r="J9533" i="1"/>
  <c r="AE9533" i="1" s="1"/>
  <c r="J9534" i="1"/>
  <c r="AE9534" i="1" s="1"/>
  <c r="J9535" i="1"/>
  <c r="AE9535" i="1" s="1"/>
  <c r="J9536" i="1"/>
  <c r="AE9536" i="1" s="1"/>
  <c r="J9537" i="1"/>
  <c r="AE9537" i="1" s="1"/>
  <c r="J9538" i="1"/>
  <c r="AE9538" i="1" s="1"/>
  <c r="J9539" i="1"/>
  <c r="AE9539" i="1" s="1"/>
  <c r="J9540" i="1"/>
  <c r="AE9540" i="1" s="1"/>
  <c r="J9541" i="1"/>
  <c r="AE9541" i="1" s="1"/>
  <c r="J9542" i="1"/>
  <c r="AE9542" i="1" s="1"/>
  <c r="J9543" i="1"/>
  <c r="AE9543" i="1" s="1"/>
  <c r="J9544" i="1"/>
  <c r="AE9544" i="1" s="1"/>
  <c r="J9545" i="1"/>
  <c r="AE9545" i="1" s="1"/>
  <c r="J9546" i="1"/>
  <c r="AE9546" i="1" s="1"/>
  <c r="J9547" i="1"/>
  <c r="AE9547" i="1" s="1"/>
  <c r="J9548" i="1"/>
  <c r="AE9548" i="1" s="1"/>
  <c r="J9549" i="1"/>
  <c r="AE9549" i="1" s="1"/>
  <c r="J9550" i="1"/>
  <c r="AE9550" i="1" s="1"/>
  <c r="J9551" i="1"/>
  <c r="AE9551" i="1" s="1"/>
  <c r="J9552" i="1"/>
  <c r="AE9552" i="1" s="1"/>
  <c r="J9553" i="1"/>
  <c r="AE9553" i="1" s="1"/>
  <c r="J9554" i="1"/>
  <c r="AE9554" i="1" s="1"/>
  <c r="J9555" i="1"/>
  <c r="AE9555" i="1" s="1"/>
  <c r="J9556" i="1"/>
  <c r="AE9556" i="1" s="1"/>
  <c r="J9557" i="1"/>
  <c r="AE9557" i="1" s="1"/>
  <c r="J9558" i="1"/>
  <c r="AE9558" i="1" s="1"/>
  <c r="J9559" i="1"/>
  <c r="AE9559" i="1" s="1"/>
  <c r="J9560" i="1"/>
  <c r="AE9560" i="1" s="1"/>
  <c r="J9561" i="1"/>
  <c r="AE9561" i="1" s="1"/>
  <c r="J9562" i="1"/>
  <c r="AE9562" i="1" s="1"/>
  <c r="J9563" i="1"/>
  <c r="AE9563" i="1" s="1"/>
  <c r="J9564" i="1"/>
  <c r="AE9564" i="1" s="1"/>
  <c r="J9565" i="1"/>
  <c r="AE9565" i="1" s="1"/>
  <c r="J9566" i="1"/>
  <c r="AE9566" i="1" s="1"/>
  <c r="J9567" i="1"/>
  <c r="AE9567" i="1" s="1"/>
  <c r="J9568" i="1"/>
  <c r="AE9568" i="1" s="1"/>
  <c r="J9569" i="1"/>
  <c r="AE9569" i="1" s="1"/>
  <c r="J9570" i="1"/>
  <c r="AE9570" i="1" s="1"/>
  <c r="J9571" i="1"/>
  <c r="AE9571" i="1" s="1"/>
  <c r="J9572" i="1"/>
  <c r="AE9572" i="1" s="1"/>
  <c r="J9573" i="1"/>
  <c r="AE9573" i="1" s="1"/>
  <c r="J9574" i="1"/>
  <c r="AE9574" i="1" s="1"/>
  <c r="J9575" i="1"/>
  <c r="AE9575" i="1" s="1"/>
  <c r="J9576" i="1"/>
  <c r="AE9576" i="1" s="1"/>
  <c r="J9577" i="1"/>
  <c r="AE9577" i="1" s="1"/>
  <c r="J9578" i="1"/>
  <c r="AE9578" i="1" s="1"/>
  <c r="J9579" i="1"/>
  <c r="AE9579" i="1" s="1"/>
  <c r="J9580" i="1"/>
  <c r="AE9580" i="1" s="1"/>
  <c r="J9581" i="1"/>
  <c r="AE9581" i="1" s="1"/>
  <c r="J9582" i="1"/>
  <c r="AE9582" i="1" s="1"/>
  <c r="J9583" i="1"/>
  <c r="AE9583" i="1" s="1"/>
  <c r="J9584" i="1"/>
  <c r="AE9584" i="1" s="1"/>
  <c r="J9585" i="1"/>
  <c r="AE9585" i="1" s="1"/>
  <c r="J9586" i="1"/>
  <c r="AE9586" i="1" s="1"/>
  <c r="J9587" i="1"/>
  <c r="AE9587" i="1" s="1"/>
  <c r="J9588" i="1"/>
  <c r="AE9588" i="1" s="1"/>
  <c r="J9589" i="1"/>
  <c r="AE9589" i="1" s="1"/>
  <c r="J9590" i="1"/>
  <c r="AE9590" i="1" s="1"/>
  <c r="J9591" i="1"/>
  <c r="AE9591" i="1" s="1"/>
  <c r="J9592" i="1"/>
  <c r="AE9592" i="1" s="1"/>
  <c r="J9593" i="1"/>
  <c r="AE9593" i="1" s="1"/>
  <c r="J9594" i="1"/>
  <c r="AE9594" i="1" s="1"/>
  <c r="J9595" i="1"/>
  <c r="AE9595" i="1" s="1"/>
  <c r="J9596" i="1"/>
  <c r="AE9596" i="1" s="1"/>
  <c r="J9597" i="1"/>
  <c r="AE9597" i="1" s="1"/>
  <c r="J9598" i="1"/>
  <c r="AE9598" i="1" s="1"/>
  <c r="J9599" i="1"/>
  <c r="AE9599" i="1" s="1"/>
  <c r="J9600" i="1"/>
  <c r="AE9600" i="1" s="1"/>
  <c r="J9601" i="1"/>
  <c r="AE9601" i="1" s="1"/>
  <c r="J9602" i="1"/>
  <c r="AE9602" i="1" s="1"/>
  <c r="J9603" i="1"/>
  <c r="AE9603" i="1" s="1"/>
  <c r="J9604" i="1"/>
  <c r="AE9604" i="1" s="1"/>
  <c r="J9605" i="1"/>
  <c r="AE9605" i="1" s="1"/>
  <c r="J9606" i="1"/>
  <c r="AE9606" i="1" s="1"/>
  <c r="J9607" i="1"/>
  <c r="AE9607" i="1" s="1"/>
  <c r="J9608" i="1"/>
  <c r="AE9608" i="1" s="1"/>
  <c r="J9609" i="1"/>
  <c r="AE9609" i="1" s="1"/>
  <c r="J9610" i="1"/>
  <c r="AE9610" i="1" s="1"/>
  <c r="J9611" i="1"/>
  <c r="AE9611" i="1" s="1"/>
  <c r="J9612" i="1"/>
  <c r="AE9612" i="1" s="1"/>
  <c r="J9613" i="1"/>
  <c r="AE9613" i="1" s="1"/>
  <c r="J9614" i="1"/>
  <c r="AE9614" i="1" s="1"/>
  <c r="J9615" i="1"/>
  <c r="AE9615" i="1" s="1"/>
  <c r="J9616" i="1"/>
  <c r="AE9616" i="1" s="1"/>
  <c r="J9617" i="1"/>
  <c r="AE9617" i="1" s="1"/>
  <c r="J9618" i="1"/>
  <c r="AE9618" i="1" s="1"/>
  <c r="J9619" i="1"/>
  <c r="AE9619" i="1" s="1"/>
  <c r="J9620" i="1"/>
  <c r="AE9620" i="1" s="1"/>
  <c r="J9621" i="1"/>
  <c r="AE9621" i="1" s="1"/>
  <c r="J9622" i="1"/>
  <c r="AE9622" i="1" s="1"/>
  <c r="J9623" i="1"/>
  <c r="AE9623" i="1" s="1"/>
  <c r="J9624" i="1"/>
  <c r="AE9624" i="1" s="1"/>
  <c r="J9625" i="1"/>
  <c r="AE9625" i="1" s="1"/>
  <c r="J9626" i="1"/>
  <c r="AE9626" i="1" s="1"/>
  <c r="J9627" i="1"/>
  <c r="AE9627" i="1" s="1"/>
  <c r="J9628" i="1"/>
  <c r="AE9628" i="1" s="1"/>
  <c r="J9629" i="1"/>
  <c r="AE9629" i="1" s="1"/>
  <c r="J9630" i="1"/>
  <c r="AE9630" i="1" s="1"/>
  <c r="J9631" i="1"/>
  <c r="AE9631" i="1" s="1"/>
  <c r="J9632" i="1"/>
  <c r="AE9632" i="1" s="1"/>
  <c r="J9633" i="1"/>
  <c r="AE9633" i="1" s="1"/>
  <c r="J9634" i="1"/>
  <c r="AE9634" i="1" s="1"/>
  <c r="J9635" i="1"/>
  <c r="AE9635" i="1" s="1"/>
  <c r="J9636" i="1"/>
  <c r="AE9636" i="1" s="1"/>
  <c r="J9637" i="1"/>
  <c r="AE9637" i="1" s="1"/>
  <c r="J9638" i="1"/>
  <c r="AE9638" i="1" s="1"/>
  <c r="J9639" i="1"/>
  <c r="AE9639" i="1" s="1"/>
  <c r="J9640" i="1"/>
  <c r="AE9640" i="1" s="1"/>
  <c r="J9641" i="1"/>
  <c r="AE9641" i="1" s="1"/>
  <c r="J9642" i="1"/>
  <c r="AE9642" i="1" s="1"/>
  <c r="J9643" i="1"/>
  <c r="AE9643" i="1" s="1"/>
  <c r="J9644" i="1"/>
  <c r="AE9644" i="1" s="1"/>
  <c r="J9645" i="1"/>
  <c r="AE9645" i="1" s="1"/>
  <c r="J9646" i="1"/>
  <c r="AE9646" i="1" s="1"/>
  <c r="J9647" i="1"/>
  <c r="AE9647" i="1" s="1"/>
  <c r="J9648" i="1"/>
  <c r="AE9648" i="1" s="1"/>
  <c r="J9649" i="1"/>
  <c r="AE9649" i="1" s="1"/>
  <c r="J9650" i="1"/>
  <c r="AE9650" i="1" s="1"/>
  <c r="J9651" i="1"/>
  <c r="AE9651" i="1" s="1"/>
  <c r="J9652" i="1"/>
  <c r="AE9652" i="1" s="1"/>
  <c r="J9653" i="1"/>
  <c r="AE9653" i="1" s="1"/>
  <c r="J9654" i="1"/>
  <c r="AE9654" i="1" s="1"/>
  <c r="J9655" i="1"/>
  <c r="AE9655" i="1" s="1"/>
  <c r="J9656" i="1"/>
  <c r="AE9656" i="1" s="1"/>
  <c r="J9657" i="1"/>
  <c r="AE9657" i="1" s="1"/>
  <c r="J9658" i="1"/>
  <c r="AE9658" i="1" s="1"/>
  <c r="J9659" i="1"/>
  <c r="AE9659" i="1" s="1"/>
  <c r="J9660" i="1"/>
  <c r="AE9660" i="1" s="1"/>
  <c r="J9661" i="1"/>
  <c r="AE9661" i="1" s="1"/>
  <c r="J9662" i="1"/>
  <c r="AE9662" i="1" s="1"/>
  <c r="J9663" i="1"/>
  <c r="AE9663" i="1" s="1"/>
  <c r="J9664" i="1"/>
  <c r="AE9664" i="1" s="1"/>
  <c r="J9665" i="1"/>
  <c r="AE9665" i="1" s="1"/>
  <c r="J9666" i="1"/>
  <c r="AE9666" i="1" s="1"/>
  <c r="J9667" i="1"/>
  <c r="AE9667" i="1" s="1"/>
  <c r="J9668" i="1"/>
  <c r="AE9668" i="1" s="1"/>
  <c r="J9669" i="1"/>
  <c r="AE9669" i="1" s="1"/>
  <c r="J9670" i="1"/>
  <c r="AE9670" i="1" s="1"/>
  <c r="J9671" i="1"/>
  <c r="AE9671" i="1" s="1"/>
  <c r="J9672" i="1"/>
  <c r="AE9672" i="1" s="1"/>
  <c r="J9673" i="1"/>
  <c r="AE9673" i="1" s="1"/>
  <c r="J9674" i="1"/>
  <c r="AE9674" i="1" s="1"/>
  <c r="J9675" i="1"/>
  <c r="AE9675" i="1" s="1"/>
  <c r="J9676" i="1"/>
  <c r="AE9676" i="1" s="1"/>
  <c r="J9677" i="1"/>
  <c r="AE9677" i="1" s="1"/>
  <c r="J9678" i="1"/>
  <c r="AE9678" i="1" s="1"/>
  <c r="J9679" i="1"/>
  <c r="AE9679" i="1" s="1"/>
  <c r="J9680" i="1"/>
  <c r="AE9680" i="1" s="1"/>
  <c r="J9681" i="1"/>
  <c r="AE9681" i="1" s="1"/>
  <c r="J9682" i="1"/>
  <c r="AE9682" i="1" s="1"/>
  <c r="J9683" i="1"/>
  <c r="AE9683" i="1" s="1"/>
  <c r="J9684" i="1"/>
  <c r="AE9684" i="1" s="1"/>
  <c r="J9685" i="1"/>
  <c r="AE9685" i="1" s="1"/>
  <c r="J9686" i="1"/>
  <c r="AE9686" i="1" s="1"/>
  <c r="J9687" i="1"/>
  <c r="AE9687" i="1" s="1"/>
  <c r="J9688" i="1"/>
  <c r="AE9688" i="1" s="1"/>
  <c r="J9689" i="1"/>
  <c r="AE9689" i="1" s="1"/>
  <c r="J9690" i="1"/>
  <c r="AE9690" i="1" s="1"/>
  <c r="J9691" i="1"/>
  <c r="AE9691" i="1" s="1"/>
  <c r="J9692" i="1"/>
  <c r="AE9692" i="1" s="1"/>
  <c r="J9693" i="1"/>
  <c r="AE9693" i="1" s="1"/>
  <c r="J9694" i="1"/>
  <c r="AE9694" i="1" s="1"/>
  <c r="J9695" i="1"/>
  <c r="AE9695" i="1" s="1"/>
  <c r="J9696" i="1"/>
  <c r="AE9696" i="1" s="1"/>
  <c r="J9697" i="1"/>
  <c r="AE9697" i="1" s="1"/>
  <c r="J9698" i="1"/>
  <c r="AE9698" i="1" s="1"/>
  <c r="J9699" i="1"/>
  <c r="AE9699" i="1" s="1"/>
  <c r="J9700" i="1"/>
  <c r="AE9700" i="1" s="1"/>
  <c r="J9701" i="1"/>
  <c r="AE9701" i="1" s="1"/>
  <c r="J9702" i="1"/>
  <c r="AE9702" i="1" s="1"/>
  <c r="J9703" i="1"/>
  <c r="AE9703" i="1" s="1"/>
  <c r="J9704" i="1"/>
  <c r="AE9704" i="1" s="1"/>
  <c r="J9705" i="1"/>
  <c r="AE9705" i="1" s="1"/>
  <c r="J9706" i="1"/>
  <c r="AE9706" i="1" s="1"/>
  <c r="J9707" i="1"/>
  <c r="AE9707" i="1" s="1"/>
  <c r="J9708" i="1"/>
  <c r="AE9708" i="1" s="1"/>
  <c r="J9709" i="1"/>
  <c r="AE9709" i="1" s="1"/>
  <c r="J9710" i="1"/>
  <c r="AE9710" i="1" s="1"/>
  <c r="J9711" i="1"/>
  <c r="AE9711" i="1" s="1"/>
  <c r="J9712" i="1"/>
  <c r="AE9712" i="1" s="1"/>
  <c r="J9713" i="1"/>
  <c r="AE9713" i="1" s="1"/>
  <c r="J9714" i="1"/>
  <c r="AE9714" i="1" s="1"/>
  <c r="J9715" i="1"/>
  <c r="AE9715" i="1" s="1"/>
  <c r="J9716" i="1"/>
  <c r="AE9716" i="1" s="1"/>
  <c r="J9717" i="1"/>
  <c r="AE9717" i="1" s="1"/>
  <c r="J9718" i="1"/>
  <c r="AE9718" i="1" s="1"/>
  <c r="J9719" i="1"/>
  <c r="AE9719" i="1" s="1"/>
  <c r="J9720" i="1"/>
  <c r="AE9720" i="1" s="1"/>
  <c r="J9721" i="1"/>
  <c r="AE9721" i="1" s="1"/>
  <c r="J9722" i="1"/>
  <c r="AE9722" i="1" s="1"/>
  <c r="J9723" i="1"/>
  <c r="AE9723" i="1" s="1"/>
  <c r="J9724" i="1"/>
  <c r="AE9724" i="1" s="1"/>
  <c r="J9725" i="1"/>
  <c r="AE9725" i="1" s="1"/>
  <c r="J9726" i="1"/>
  <c r="AE9726" i="1" s="1"/>
  <c r="J9727" i="1"/>
  <c r="AE9727" i="1" s="1"/>
  <c r="J9728" i="1"/>
  <c r="AE9728" i="1" s="1"/>
  <c r="J9729" i="1"/>
  <c r="AE9729" i="1" s="1"/>
  <c r="J9730" i="1"/>
  <c r="AE9730" i="1" s="1"/>
  <c r="J9731" i="1"/>
  <c r="AE9731" i="1" s="1"/>
  <c r="J9732" i="1"/>
  <c r="AE9732" i="1" s="1"/>
  <c r="J9733" i="1"/>
  <c r="AE9733" i="1" s="1"/>
  <c r="J9734" i="1"/>
  <c r="AE9734" i="1" s="1"/>
  <c r="J9735" i="1"/>
  <c r="AE9735" i="1" s="1"/>
  <c r="J9736" i="1"/>
  <c r="AE9736" i="1" s="1"/>
  <c r="J9737" i="1"/>
  <c r="AE9737" i="1" s="1"/>
  <c r="J9738" i="1"/>
  <c r="AE9738" i="1" s="1"/>
  <c r="J9739" i="1"/>
  <c r="AE9739" i="1" s="1"/>
  <c r="J9740" i="1"/>
  <c r="AE9740" i="1" s="1"/>
  <c r="J9741" i="1"/>
  <c r="AE9741" i="1" s="1"/>
  <c r="J9742" i="1"/>
  <c r="AE9742" i="1" s="1"/>
  <c r="J9743" i="1"/>
  <c r="AE9743" i="1" s="1"/>
  <c r="J9744" i="1"/>
  <c r="AE9744" i="1" s="1"/>
  <c r="J9745" i="1"/>
  <c r="AE9745" i="1" s="1"/>
  <c r="J9746" i="1"/>
  <c r="AE9746" i="1" s="1"/>
  <c r="J9747" i="1"/>
  <c r="AE9747" i="1" s="1"/>
  <c r="J9748" i="1"/>
  <c r="AE9748" i="1" s="1"/>
  <c r="J9749" i="1"/>
  <c r="AE9749" i="1" s="1"/>
  <c r="J9750" i="1"/>
  <c r="AE9750" i="1" s="1"/>
  <c r="J9751" i="1"/>
  <c r="AE9751" i="1" s="1"/>
  <c r="J9752" i="1"/>
  <c r="AE9752" i="1" s="1"/>
  <c r="J9753" i="1"/>
  <c r="AE9753" i="1" s="1"/>
  <c r="J9754" i="1"/>
  <c r="AE9754" i="1" s="1"/>
  <c r="J9755" i="1"/>
  <c r="AE9755" i="1" s="1"/>
  <c r="J9756" i="1"/>
  <c r="AE9756" i="1" s="1"/>
  <c r="J9757" i="1"/>
  <c r="AE9757" i="1" s="1"/>
  <c r="J9758" i="1"/>
  <c r="AE9758" i="1" s="1"/>
  <c r="J9759" i="1"/>
  <c r="AE9759" i="1" s="1"/>
  <c r="J9760" i="1"/>
  <c r="AE9760" i="1" s="1"/>
  <c r="J9761" i="1"/>
  <c r="AE9761" i="1" s="1"/>
  <c r="J9762" i="1"/>
  <c r="AE9762" i="1" s="1"/>
  <c r="J9763" i="1"/>
  <c r="AE9763" i="1" s="1"/>
  <c r="J9764" i="1"/>
  <c r="AE9764" i="1" s="1"/>
  <c r="J9765" i="1"/>
  <c r="AE9765" i="1" s="1"/>
  <c r="J9766" i="1"/>
  <c r="AE9766" i="1" s="1"/>
  <c r="J9767" i="1"/>
  <c r="AE9767" i="1" s="1"/>
  <c r="J9768" i="1"/>
  <c r="AE9768" i="1" s="1"/>
  <c r="J9769" i="1"/>
  <c r="AE9769" i="1" s="1"/>
  <c r="J9770" i="1"/>
  <c r="AE9770" i="1" s="1"/>
  <c r="J9771" i="1"/>
  <c r="AE9771" i="1" s="1"/>
  <c r="J9772" i="1"/>
  <c r="AE9772" i="1" s="1"/>
  <c r="J9773" i="1"/>
  <c r="AE9773" i="1" s="1"/>
  <c r="J9774" i="1"/>
  <c r="AE9774" i="1" s="1"/>
  <c r="J9775" i="1"/>
  <c r="AE9775" i="1" s="1"/>
  <c r="J9776" i="1"/>
  <c r="AE9776" i="1" s="1"/>
  <c r="J9777" i="1"/>
  <c r="AE9777" i="1" s="1"/>
  <c r="J9778" i="1"/>
  <c r="AE9778" i="1" s="1"/>
  <c r="J9779" i="1"/>
  <c r="AE9779" i="1" s="1"/>
  <c r="J9780" i="1"/>
  <c r="AE9780" i="1" s="1"/>
  <c r="J9781" i="1"/>
  <c r="AE9781" i="1" s="1"/>
  <c r="J9782" i="1"/>
  <c r="AE9782" i="1" s="1"/>
  <c r="J9" i="1" l="1"/>
  <c r="AE9" i="1" s="1"/>
  <c r="G6" i="3" l="1"/>
  <c r="G7" i="3"/>
  <c r="G8" i="3"/>
  <c r="E7" i="3"/>
  <c r="G9" i="3"/>
  <c r="G5" i="3"/>
  <c r="E6" i="3"/>
  <c r="G4" i="3"/>
  <c r="E9" i="3"/>
  <c r="E5" i="3"/>
  <c r="E4" i="3"/>
  <c r="E8" i="3"/>
  <c r="G10" i="3" l="1"/>
  <c r="E10" i="3"/>
  <c r="C9" i="3"/>
  <c r="C8" i="3"/>
  <c r="C4" i="3"/>
  <c r="C6" i="3"/>
  <c r="C7" i="3"/>
  <c r="C5" i="3"/>
  <c r="C10" i="3" l="1"/>
</calcChain>
</file>

<file path=xl/sharedStrings.xml><?xml version="1.0" encoding="utf-8"?>
<sst xmlns="http://schemas.openxmlformats.org/spreadsheetml/2006/main" count="127107" uniqueCount="5587">
  <si>
    <t>Texas Windstorm Insurance Association</t>
  </si>
  <si>
    <t>Historical &amp; Near-Term Event Rates including Loss Amplification and excluding Storm Surge</t>
  </si>
  <si>
    <t>EventID</t>
  </si>
  <si>
    <t>Historical      Event Rate</t>
  </si>
  <si>
    <t>Near-Term     Event Rate</t>
  </si>
  <si>
    <t xml:space="preserve">Event Gross Loss </t>
  </si>
  <si>
    <t>Bypass or Landfall 1</t>
  </si>
  <si>
    <t>Saffir-Simpson Cat BP or LF 1</t>
  </si>
  <si>
    <t>Bypass or Landfall Area 1</t>
  </si>
  <si>
    <t>Bypass or Landfall 2</t>
  </si>
  <si>
    <t>Saffir-Simpson Cat BP or LF 2</t>
  </si>
  <si>
    <t>Bypass or Landfall Area 2</t>
  </si>
  <si>
    <t>Bypass or Landfall 3</t>
  </si>
  <si>
    <t>Saffir-Simpson Cat BP or LF 3</t>
  </si>
  <si>
    <t>Bypass or Landfall Area 3</t>
  </si>
  <si>
    <t>Bypass or Landfall 4</t>
  </si>
  <si>
    <t>Saffir-Simpson Cat BP or LF 4</t>
  </si>
  <si>
    <t>Bypass or Landfall Area 4</t>
  </si>
  <si>
    <t>Bypass or Landfall 5</t>
  </si>
  <si>
    <t>Saffir-Simpson Cat BP or LF 5</t>
  </si>
  <si>
    <t>Bypass or Landfall Area 5</t>
  </si>
  <si>
    <t>Bypass or Landfall 6</t>
  </si>
  <si>
    <t>Saffir-Simpson Cat BP or LF 6</t>
  </si>
  <si>
    <t>Bypass or Landfall Area 6</t>
  </si>
  <si>
    <t>L</t>
  </si>
  <si>
    <t>US FL Palm Beach</t>
  </si>
  <si>
    <t>B</t>
  </si>
  <si>
    <t>US LA Plaquemines</t>
  </si>
  <si>
    <t>US TX Kleberg</t>
  </si>
  <si>
    <t/>
  </si>
  <si>
    <t>US AL Mobile</t>
  </si>
  <si>
    <t>US TX Jefferson</t>
  </si>
  <si>
    <t>No US Landfall</t>
  </si>
  <si>
    <t>US FL Miami-Dade</t>
  </si>
  <si>
    <t>US FL Monroe</t>
  </si>
  <si>
    <t>US LA Terrebonne</t>
  </si>
  <si>
    <t>US TX Matagorda</t>
  </si>
  <si>
    <t>US TX Calhoun</t>
  </si>
  <si>
    <t>US LA Cameron</t>
  </si>
  <si>
    <t>US TX Kenedy</t>
  </si>
  <si>
    <t>US TX Galveston</t>
  </si>
  <si>
    <t>US TX Brazoria</t>
  </si>
  <si>
    <t>US FL Pasco</t>
  </si>
  <si>
    <t>US LA St. Bernard</t>
  </si>
  <si>
    <t>US TX Cameron</t>
  </si>
  <si>
    <t>US MS Jackson</t>
  </si>
  <si>
    <t>US FL Martin</t>
  </si>
  <si>
    <t>US LA St. Mary</t>
  </si>
  <si>
    <t>US FL Sarasota</t>
  </si>
  <si>
    <t>US LA Iberia</t>
  </si>
  <si>
    <t>US FL Brevard</t>
  </si>
  <si>
    <t>US FL St. Lucie</t>
  </si>
  <si>
    <t>US SC Charleston</t>
  </si>
  <si>
    <t>US LA Vermilion</t>
  </si>
  <si>
    <t>US NY Suffolk</t>
  </si>
  <si>
    <t>US FL Volusia</t>
  </si>
  <si>
    <t>US FL Hillsborough</t>
  </si>
  <si>
    <t>US FL Gulf</t>
  </si>
  <si>
    <t>US LA Jefferson</t>
  </si>
  <si>
    <t>US FL Charlotte</t>
  </si>
  <si>
    <t>US GA Glynn</t>
  </si>
  <si>
    <t>US FL Collier</t>
  </si>
  <si>
    <t>US TX Nueces</t>
  </si>
  <si>
    <t>US AL Baldwin</t>
  </si>
  <si>
    <t>US TX Aransas</t>
  </si>
  <si>
    <t>US FL Pinellas</t>
  </si>
  <si>
    <t>US TX Willacy</t>
  </si>
  <si>
    <t>US FL Indian River</t>
  </si>
  <si>
    <t>US FL Dixie</t>
  </si>
  <si>
    <t>US NC Carteret</t>
  </si>
  <si>
    <t>US FL Santa Rosa</t>
  </si>
  <si>
    <t>US FL Bay</t>
  </si>
  <si>
    <t>US NC Pender</t>
  </si>
  <si>
    <t>US SC Horry</t>
  </si>
  <si>
    <t>US FL Broward</t>
  </si>
  <si>
    <t>US FL Okaloosa</t>
  </si>
  <si>
    <t>US FL St. Johns</t>
  </si>
  <si>
    <t>US FL Taylor</t>
  </si>
  <si>
    <t>US FL Nassau</t>
  </si>
  <si>
    <t>US LA Lafourche</t>
  </si>
  <si>
    <t>US FL Hernando</t>
  </si>
  <si>
    <t>US FL Escambia</t>
  </si>
  <si>
    <t>US GA McIntosh</t>
  </si>
  <si>
    <t>US FL Franklin</t>
  </si>
  <si>
    <t>US TX Chambers</t>
  </si>
  <si>
    <t>US GA Camden</t>
  </si>
  <si>
    <t>US MS Harrison</t>
  </si>
  <si>
    <t>US FL Flagler</t>
  </si>
  <si>
    <t>US FL Levy</t>
  </si>
  <si>
    <t>US NC Hyde</t>
  </si>
  <si>
    <t>US SC Beaufort</t>
  </si>
  <si>
    <t>US MS Hancock</t>
  </si>
  <si>
    <t>US NY Nassau</t>
  </si>
  <si>
    <t>US GA Liberty</t>
  </si>
  <si>
    <t>US FL Walton</t>
  </si>
  <si>
    <t>US MA Bristol</t>
  </si>
  <si>
    <t>US FL Citrus</t>
  </si>
  <si>
    <t>US NC Onslow</t>
  </si>
  <si>
    <t>US FL Lee</t>
  </si>
  <si>
    <t>US FL Manatee</t>
  </si>
  <si>
    <t>US SC Georgetown</t>
  </si>
  <si>
    <t>US NC Brunswick</t>
  </si>
  <si>
    <t>US VA Virginia Beach</t>
  </si>
  <si>
    <t>US FL Duval</t>
  </si>
  <si>
    <t>US GA Chatham</t>
  </si>
  <si>
    <t>US NC Dare</t>
  </si>
  <si>
    <t>US VA Northampton</t>
  </si>
  <si>
    <t>US NC Currituck</t>
  </si>
  <si>
    <t>US FL Wakulla</t>
  </si>
  <si>
    <t>US RI Washington</t>
  </si>
  <si>
    <t>US SC Colleton</t>
  </si>
  <si>
    <t>US ME Cumberland</t>
  </si>
  <si>
    <t>US MA Barnstable</t>
  </si>
  <si>
    <t>L Area 1 TX FL</t>
  </si>
  <si>
    <t>L TX Area 2 FL</t>
  </si>
  <si>
    <t>L TX Area 3 FL</t>
  </si>
  <si>
    <t>L TX Area 4 FL</t>
  </si>
  <si>
    <t>L TX Area 5 FL</t>
  </si>
  <si>
    <t>L TX Area 6 FL</t>
  </si>
  <si>
    <t>Max of L TX</t>
  </si>
  <si>
    <t>Cat Level</t>
  </si>
  <si>
    <t>No US landfall or Bypass</t>
  </si>
  <si>
    <t>Hurricane Frequency</t>
  </si>
  <si>
    <t>Cat 1,2,3,4,5</t>
  </si>
  <si>
    <t>Distribution</t>
  </si>
  <si>
    <t>AAL</t>
  </si>
  <si>
    <t>NOAA Frequency*</t>
  </si>
  <si>
    <t>Average Annual Loss</t>
  </si>
  <si>
    <t>*NOAA Frequency is calculated based on hurricanes that struck or bypassed the Texas Coast.</t>
  </si>
  <si>
    <t>TWIA Actuarial team did the following model validation and concluded that model frequency was reasonably close to NOAA frequency</t>
  </si>
  <si>
    <t>2 LFs Caribbean, Cat 3 Miami-Dade Co FL, Cat 5 Galveston Co TX</t>
  </si>
  <si>
    <t>Cat 5 BS Caribbean, Cat 5 Monroe Co FL, Cat 4 Terrebonne Co LA, Cat 5 Jefferson Co TX</t>
  </si>
  <si>
    <t>Cat 2 CH Caribbean, Cat 2 CY Caribbean, Cat 5 Galveston Co TX</t>
  </si>
  <si>
    <t>Cat 1 Mexico, Cat 5 Kenedy Co TX</t>
  </si>
  <si>
    <t>Cat 3 Mexico, Cat 5 Galveston Co TX</t>
  </si>
  <si>
    <t>Cat 5 Galveston Co TX</t>
  </si>
  <si>
    <t>Cat 1 Monroe Co FL, Cat 1 Terrebonne Co LA, Cat 5 Galveston Co TX</t>
  </si>
  <si>
    <t>Cat 5 Calhoun Co TX, Cat 4 Galveston Co TX</t>
  </si>
  <si>
    <t>Cat 3 BS Caribbean, Cat 4 Monroe Co FL, Cat 4 Terrebonne Co LA, Cat 5 Galveston Co TX</t>
  </si>
  <si>
    <t>5 LFs Caribbean, Cat 4 Monroe Co FL, Cat 5 Galveston Co TX</t>
  </si>
  <si>
    <t>Cat 5 Brazoria Co TX</t>
  </si>
  <si>
    <t>Cat 3 BS Caribbean, Cat 4 Monroe Co FL, Cat 2 Vermilion Co LA, Cat 5 Brazoria Co TX</t>
  </si>
  <si>
    <t>Cat 4 BS Caribbean, Cat 4 Monroe Co FL, Cat 4 Charlotte Co FL, Cat 3 Levy Co FL, Cat 2 Vermilion Co LA, Cat 5 Galveston Co TX</t>
  </si>
  <si>
    <t>Cat 1 BS Caribbean, Cat 1 Monroe Co FL, Cat 1 Charlotte Co FL, Cat 1 Terrebonne Co LA, Cat 5 Galveston Co TX</t>
  </si>
  <si>
    <t>3 LFs Caribbean, Cat 1 Mexico, Cat 3 Cameron Co LA, Cat 5 Matagorda Co TX</t>
  </si>
  <si>
    <t>4 LFs Caribbean, Cat 3 Plaquemines Co LA, Cat 5 Jefferson Co TX</t>
  </si>
  <si>
    <t>Cat 4 Indian River Co FL, Cat 3 Terrebonne Co LA, Cat 5 Calhoun Co TX</t>
  </si>
  <si>
    <t>Cat 1 Cameron Co LA, Cat 5 Galveston Co TX</t>
  </si>
  <si>
    <t>3 LFs Caribbean, Cat 5 Galveston Co TX</t>
  </si>
  <si>
    <t>Cat 3 BS Caribbean, Cat 4 Monroe Co FL, Cat 5 Galveston Co TX</t>
  </si>
  <si>
    <t>Cat 2 CH Caribbean, Cat 5 Galveston Co TX</t>
  </si>
  <si>
    <t>Cat 1 Monroe Co FL, Cat 3 Cameron Co LA, Cat 5 Cameron Co TX</t>
  </si>
  <si>
    <t>2 LFs Mexico, Cat 4 Kenedy Co TX, Cat 5 Cameron Co LA</t>
  </si>
  <si>
    <t>2 LFs Caribbean, Cat 3 Mexico, Cat 1 Vermilion Co LA, Cat 5 Brazoria Co TX</t>
  </si>
  <si>
    <t>Cat 1 CH Caribbean, Cat 4 Brazoria Co TX</t>
  </si>
  <si>
    <t>3 LFs Caribbean, Cat 1 Terrebonne Co LA, Cat 5 Galveston Co TX</t>
  </si>
  <si>
    <t>2 LFs Caribbean, Cat 4 Volusia Co FL, Cat 5 Brazoria Co TX</t>
  </si>
  <si>
    <t>4 LFs Caribbean, Cat 4 Broward Co FL, Cat 1 Terrebonne Co LA, Cat 5 Galveston Co TX</t>
  </si>
  <si>
    <t>Cat 1 PR Caribbean, Cat 3 CH Caribbean, Cat 5 Galveston Co TX</t>
  </si>
  <si>
    <t>Cat 3 BS Caribbean, Cat 3 Brevard Co FL, Cat 4 Brevard Co FL, Cat 5 Galveston Co TX</t>
  </si>
  <si>
    <t>2 LFs Caribbean, Cat 3 Vermilion Co LA, Cat 5 Galveston Co TX</t>
  </si>
  <si>
    <t>Cat 1 CY Caribbean, Cat 2 Cameron Co LA, Cat 5 Brazoria Co TX</t>
  </si>
  <si>
    <t>Cat 2 Mexico, Cat 5 Brazoria Co TX</t>
  </si>
  <si>
    <t>Cat 2 BS Caribbean, Cat 4 Palm Beach Co FL, Cat 4 Terrebonne Co LA, Cat 5 Brazoria Co TX</t>
  </si>
  <si>
    <t>Cat 4 Brevard Co FL, Cat 3 Terrebonne Co LA, Cat 5 Galveston Co TX</t>
  </si>
  <si>
    <t>Cat 4 Vermilion Co LA, Cat 5 Galveston Co TX</t>
  </si>
  <si>
    <t>2 LFs Caribbean, Cat 1 Terrebonne Co LA, Cat 5 Galveston Co TX</t>
  </si>
  <si>
    <t>Cat 1 Terrebonne Co LA, Cat 5 Jefferson Co TX</t>
  </si>
  <si>
    <t>Cat 5 Plaquemines Co LA, Cat 4 Matagorda Co TX</t>
  </si>
  <si>
    <t>2 LFs Caribbean, Cat 4 Monroe Co FL, Cat 5 Galveston Co TX</t>
  </si>
  <si>
    <t>Cat 4 Galveston Co TX</t>
  </si>
  <si>
    <t>Cat 5 Volusia Co FL, Cat 4 Lafourche Co LA, Cat 4 Calhoun Co TX</t>
  </si>
  <si>
    <t>Cat 1 CY Caribbean, Cat 1 CH Caribbean, Cat 5 Brazoria Co TX</t>
  </si>
  <si>
    <t>4 LFs Caribbean, 2 LFs Mexico, Cat 5 Kleberg Co TX</t>
  </si>
  <si>
    <t>Cat 1 BS Caribbean, Cat 1 Palm Beach Co FL, Cat 4 St. Mary Co LA, Cat 5 Matagorda Co TX</t>
  </si>
  <si>
    <t>Cat 5 Jefferson Co TX</t>
  </si>
  <si>
    <t>Cat 1 CH Caribbean, Cat 5 Galveston Co TX, Cat 3 Mexico</t>
  </si>
  <si>
    <t>3 LFs Caribbean, Cat 5 Plaquemines Co LA, Cat 5 Matagorda Co TX</t>
  </si>
  <si>
    <t>Cat 3 Terrebonne Co LA, Cat 5 Brazoria Co TX</t>
  </si>
  <si>
    <t>Cat 2 Terrebonne Co LA, Cat 4 Brazoria Co TX</t>
  </si>
  <si>
    <t>4 LFs Caribbean, Cat 5 Galveston Co TX</t>
  </si>
  <si>
    <t>Cat 2 CH Caribbean, 2 LFs Mexico, Cat 5 Brazoria Co TX, Cat 5 Cameron Co LA</t>
  </si>
  <si>
    <t>Cat 4 BS Caribbean, Cat 4 Indian River Co FL, Cat 2 Terrebonne Co LA, Cat 5 Brazoria Co TX</t>
  </si>
  <si>
    <t>Cat 1 AB Caribbean, Cat 1 CY Caribbean, Cat 5 Galveston Co TX</t>
  </si>
  <si>
    <t>3 LFs Caribbean, Cat 3 Monroe Co FL, Cat 3 Terrebonne Co LA, Cat 5 Aransas Co TX</t>
  </si>
  <si>
    <t>Cat 1 Mexico, Cat 5 Cameron Co TX</t>
  </si>
  <si>
    <t>Cat 1 Mexico, Cat 3 Cameron Co LA, Cat 4 Calhoun Co TX</t>
  </si>
  <si>
    <t>Cat 2 BS Caribbean, Cat 2 Palm Beach Co FL, Cat 5 Galveston Co TX</t>
  </si>
  <si>
    <t>Cat 3 Terrebonne Co LA, Cat 5 Galveston Co TX</t>
  </si>
  <si>
    <t>3 LFs Mexico, Cat 4 Matagorda Co TX</t>
  </si>
  <si>
    <t>Cat 1 Mexico, Cat 5 Galveston Co TX</t>
  </si>
  <si>
    <t>Cat 2 BS Caribbean, Cat 5 Galveston Co TX</t>
  </si>
  <si>
    <t>3 LFs Caribbean, Cat 5 Mexico, Cat 5 Brazoria Co TX</t>
  </si>
  <si>
    <t>2 LFs Caribbean, Cat 3 Mexico, Cat 4 Galveston Co TX</t>
  </si>
  <si>
    <t>Cat 3 BS Caribbean, Cat 3 Palm Beach Co FL, Cat 4 Galveston Co TX</t>
  </si>
  <si>
    <t>Cat 4 BS Caribbean, Cat 4 Monroe Co FL, Cat 5 Galveston Co TX</t>
  </si>
  <si>
    <t>2 LFs Caribbean, Cat 2 Cameron Co LA, Cat 3 Nueces Co TX</t>
  </si>
  <si>
    <t>Cat 1 CH Caribbean, Cat 3 Monroe Co FL, Cat 5 Nueces Co TX</t>
  </si>
  <si>
    <t>Cat 1 Monroe Co FL, Cat 5 Terrebonne Co LA, Cat 5 Matagorda Co TX</t>
  </si>
  <si>
    <t>Cat 4 Lafourche Co LA, Cat 4 Matagorda Co TX</t>
  </si>
  <si>
    <t>2 LFs Caribbean, Cat 2 Plaquemines Co LA, Cat 4 Galveston Co TX</t>
  </si>
  <si>
    <t>Cat 4 Brazoria Co TX, Cat 4 Vermilion Co LA</t>
  </si>
  <si>
    <t>Cat 1 Terrebonne Co LA, Cat 5 Galveston Co TX</t>
  </si>
  <si>
    <t>Cat 2 BS Caribbean, Cat 2 Miami-Dade Co FL, Cat 1 Plaquemines Co LA, Cat 4 Galveston Co TX</t>
  </si>
  <si>
    <t>2 LFs Caribbean, Cat 5 Brazoria Co TX, Cat 4 Cameron Co LA</t>
  </si>
  <si>
    <t>Cat 1 Mexico, Cat 5 Jefferson Co TX</t>
  </si>
  <si>
    <t>2 LFs Caribbean, Cat 1 Cameron Co LA, Cat 4 Galveston Co TX</t>
  </si>
  <si>
    <t>Cat 3 Plaquemines Co LA, Cat 4 Matagorda Co TX</t>
  </si>
  <si>
    <t>Cat 5 BS Caribbean, Cat 5 Miami-Dade Co FL, Cat 2 Cameron Co LA, Cat 4 Brazoria Co TX</t>
  </si>
  <si>
    <t>Cat 2 CH Caribbean, Cat 3 Cameron Co LA, Cat 5 Nueces Co TX</t>
  </si>
  <si>
    <t>3 LFs Caribbean, Cat 1 Brevard Co FL, Cat 1 Brevard Co FL, Cat 4 Monroe Co FL, Cat 2 Charlotte Co FL, Cat 1 Terrebonne Co LA, Cat 5 Kleberg Co TX</t>
  </si>
  <si>
    <t>Cat 3 Vermilion Co LA, Cat 5 Nueces Co TX</t>
  </si>
  <si>
    <t>2 LFs Caribbean, Cat 1 Brevard Co FL, Cat 4 Flagler Co FL, Cat 3 Terrebonne Co LA, Cat 5 Brazoria Co TX</t>
  </si>
  <si>
    <t>Cat 1 Cameron Co LA, Cat 4 Galveston Co TX</t>
  </si>
  <si>
    <t>Cat 1 BS Caribbean, Cat 3 Broward Co FL, Cat 5 Nueces Co TX</t>
  </si>
  <si>
    <t>2 LFs Caribbean, Cat 1 Monroe Co FL, Cat 5 Galveston Co TX</t>
  </si>
  <si>
    <t>Cat 1 CH Caribbean, Cat 3 Mexico, Cat 5 Brazoria Co TX</t>
  </si>
  <si>
    <t>Cat 4 Terrebonne Co LA, Cat 5 Galveston Co TX</t>
  </si>
  <si>
    <t>Cat 3 BS Caribbean, Cat 5 Brazoria Co TX</t>
  </si>
  <si>
    <t>Cat 4 AN Caribbean, Cat 1 Central America, Cat 1 Mexico, Cat 4 Galveston Co TX</t>
  </si>
  <si>
    <t>Cat 2 CH Caribbean, Cat 4 Jefferson Co LA, Cat 5 Galveston Co TX</t>
  </si>
  <si>
    <t>Cat 2 Vermilion Co LA, Cat 5 Matagorda Co TX</t>
  </si>
  <si>
    <t>3 LFs Caribbean, Cat 4 Palm Beach Co FL, Cat 2 Cameron Co LA, Cat 5 Aransas Co TX</t>
  </si>
  <si>
    <t>4 LFs Caribbean, Cat 3 Monroe Co FL, Cat 1 Charlotte Co FL, Cat 4 Terrebonne Co LA, Cat 5 Jefferson Co TX</t>
  </si>
  <si>
    <t>Cat 2 BS Caribbean, Cat 3 CH Caribbean, Cat 5 Calhoun Co TX</t>
  </si>
  <si>
    <t>Cat 5 Nueces Co TX</t>
  </si>
  <si>
    <t>Cat 3 Mexico, Cat 4 Galveston Co TX</t>
  </si>
  <si>
    <t>Cat 2 BS Caribbean, Cat 3 Miami-Dade Co FL, Cat 2 Terrebonne Co LA, Cat 5 Galveston Co TX</t>
  </si>
  <si>
    <t>Cat 4 BS Caribbean, Cat 4 Monroe Co FL, Cat 2 Cameron Co LA, Cat 5 Brazoria Co TX</t>
  </si>
  <si>
    <t>Cat 2 CH Caribbean, Cat 5 Nueces Co TX</t>
  </si>
  <si>
    <t>Cat 2 BS Caribbean, Cat 3 Miami-Dade Co FL, Cat 5 Nueces Co TX</t>
  </si>
  <si>
    <t>Cat 3 Volusia Co FL, Cat 5 Galveston Co TX</t>
  </si>
  <si>
    <t>Cat 2 Terrebonne Co LA, Cat 5 Galveston Co TX</t>
  </si>
  <si>
    <t>Cat 4 BS Caribbean, Cat 3 Miami-Dade Co FL, Cat 3 Cameron Co LA, Cat 5 Brazoria Co TX</t>
  </si>
  <si>
    <t>Cat 2 CY Caribbean, Cat 2 CH Caribbean, Cat 5 Galveston Co TX</t>
  </si>
  <si>
    <t>Cat 1 Monroe Co FL, Cat 4 Galveston Co TX</t>
  </si>
  <si>
    <t>4 LFs Caribbean, Cat 1 Gulf Co FL, Cat 4 Plaquemines Co LA, Cat 5 Brazoria Co TX</t>
  </si>
  <si>
    <t>Cat 1 BS Caribbean, Cat 4 Monroe Co FL, Cat 5 Terrebonne Co LA, Cat 4 Jefferson Co TX</t>
  </si>
  <si>
    <t>Cat 3 BS Caribbean, Cat 3 Monroe Co FL, Cat 1 Vermilion Co LA, Cat 5 Kleberg Co TX</t>
  </si>
  <si>
    <t>2 LFs Caribbean, Cat 3 Monroe Co FL, Cat 5 Galveston Co TX</t>
  </si>
  <si>
    <t>Cat 3 BS Caribbean, Cat 1 Monroe Co FL, Cat 5 Galveston Co TX</t>
  </si>
  <si>
    <t>Cat 1 AN Caribbean, Cat 5 Kenedy Co TX</t>
  </si>
  <si>
    <t>Cat 4 Matagorda Co TX</t>
  </si>
  <si>
    <t>Cat 1 BS Caribbean, Cat 1 Broward Co FL, Cat 2 Cameron Co LA, Cat 4 Calhoun Co TX</t>
  </si>
  <si>
    <t>Cat 5 BS Caribbean, Cat 4 Palm Beach Co FL, Cat 5 Kleberg Co TX</t>
  </si>
  <si>
    <t>Cat 1 CH Caribbean, Cat 5 Brazoria Co TX</t>
  </si>
  <si>
    <t>2 LFs Caribbean, Cat 3 Mexico, Cat 5 Kleberg Co TX</t>
  </si>
  <si>
    <t>Cat 1 CH Caribbean, Cat 3 Mexico, Cat 4 Galveston Co TX</t>
  </si>
  <si>
    <t>Cat 1 Volusia Co FL, Cat 5 Galveston Co TX</t>
  </si>
  <si>
    <t>4 LFs Caribbean, Cat 5 Miami-Dade Co FL, Cat 1 Terrebonne Co LA, Cat 4 Brazoria Co TX</t>
  </si>
  <si>
    <t>Cat 1 Palm Beach Co FL, Cat 2 Monroe Co FL, Cat 3 CH Caribbean, Cat 5 Nueces Co TX</t>
  </si>
  <si>
    <t>Cat 3 BS Caribbean, Cat 3 Broward Co FL, Cat 5 Brazoria Co TX</t>
  </si>
  <si>
    <t>3 LFs Caribbean, 2 LFs Mexico, Cat 4 Nueces Co TX</t>
  </si>
  <si>
    <t>3 LFs Caribbean, Cat 4 Monroe Co FL, Cat 5 Galveston Co TX</t>
  </si>
  <si>
    <t>Cat 4 Kenedy Co TX</t>
  </si>
  <si>
    <t>2 LFs Caribbean, Cat 5 Cameron Co LA, Cat 4 Galveston Co TX</t>
  </si>
  <si>
    <t>Cat 1 Santa Rosa Co FL, Cat 4 Plaquemines Co LA, Cat 4 Brazoria Co TX</t>
  </si>
  <si>
    <t>Cat 1 Flagler Co FL, Cat 2 Lafourche Co LA, Cat 5 Brazoria Co TX</t>
  </si>
  <si>
    <t>2 LFs Caribbean, Cat 1 Cameron Co LA, Cat 5 Jefferson Co TX</t>
  </si>
  <si>
    <t>Cat 1 Terrebonne Co LA, Cat 5 Brazoria Co TX</t>
  </si>
  <si>
    <t>Cat 4 BS Caribbean, Cat 4 Monroe Co FL, Cat 5 Calhoun Co TX</t>
  </si>
  <si>
    <t>Cat 4 Brazoria Co TX</t>
  </si>
  <si>
    <t>Cat 3 Broward Co FL, Cat 1 Terrebonne Co LA, Cat 5 Matagorda Co TX</t>
  </si>
  <si>
    <t>6 LFs Caribbean, Cat 4 McIntosh Co GA, Cat 1 Plaquemines Co LA, Cat 5 Galveston Co TX</t>
  </si>
  <si>
    <t>Cat 3 Vermilion Co LA, Cat 5 Galveston Co TX</t>
  </si>
  <si>
    <t>2 LFs Caribbean, Cat 4 Monroe Co FL, Cat 4 Brazoria Co TX</t>
  </si>
  <si>
    <t>Cat 1 TC Caribbean, Cat 1 BS Caribbean, Cat 4 Brazoria Co TX</t>
  </si>
  <si>
    <t>4 LFs Caribbean, Cat 4 Galveston Co TX</t>
  </si>
  <si>
    <t>Cat 4 BS Caribbean, Cat 3 Martin Co FL, Cat 1 Vermilion Co LA, Cat 5 Jefferson Co TX</t>
  </si>
  <si>
    <t>Cat 1 Monroe Co FL, Cat 3 Plaquemines Co LA, Cat 5 Jefferson Co TX</t>
  </si>
  <si>
    <t>Cat 3 BS Caribbean, Cat 3 Monroe Co FL, Cat 4 Brazoria Co TX</t>
  </si>
  <si>
    <t>3 LFs Caribbean, Cat 5 Terrebonne Co LA, Cat 5 Jefferson Co TX</t>
  </si>
  <si>
    <t>Cat 1 Santa Rosa Co FL, Cat 4 Plaquemines Co LA, Cat 4 Cameron Co TX</t>
  </si>
  <si>
    <t>4 LFs Caribbean, Cat 1 Terrebonne Co LA, Cat 5 Galveston Co TX</t>
  </si>
  <si>
    <t>2 LFs Caribbean, Cat 3 Broward Co FL, Cat 2 Terrebonne Co LA, Cat 4 Brazoria Co TX</t>
  </si>
  <si>
    <t>Cat 3 CH Caribbean, Cat 1 CY Caribbean, Cat 4 Brazoria Co TX</t>
  </si>
  <si>
    <t>Cat 3 Camden Co GA, Cat 4 Vermilion Co LA, Cat 4 Matagorda Co TX</t>
  </si>
  <si>
    <t>3 LFs Caribbean, Cat 4 Iberia Co LA, Cat 5 Jefferson Co TX</t>
  </si>
  <si>
    <t>Cat 1 Collier Co FL, Cat 4 Brazoria Co TX</t>
  </si>
  <si>
    <t>Cat 3 BS Caribbean, Cat 3 Monroe Co FL, Cat 5 Nueces Co TX</t>
  </si>
  <si>
    <t>Cat 2 Monroe Co FL, Cat 1 Terrebonne Co LA, Cat 5 Galveston Co TX</t>
  </si>
  <si>
    <t>Cat 1 CH Caribbean, Cat 5 Galveston Co TX</t>
  </si>
  <si>
    <t>Cat 3 Mexico, Cat 4 Brazoria Co TX</t>
  </si>
  <si>
    <t>Cat 5 Brazoria Co TX, Cat 2 Cameron Co LA</t>
  </si>
  <si>
    <t>2 LFs Caribbean, Cat 1 Monroe Co FL, Cat 1 Plaquemines Co LA, Cat 5 Nueces Co TX, Cat 4 Iberia Co LA</t>
  </si>
  <si>
    <t>3 LFs Caribbean, Cat 5 Brazoria Co TX</t>
  </si>
  <si>
    <t>Cat 1 BM Caribbean, Cat 3 Brevard Co FL, Cat 2 Cameron Co LA, Cat 5 Calhoun Co TX</t>
  </si>
  <si>
    <t>Cat 2 Monroe Co FL, Cat 5 Aransas Co TX</t>
  </si>
  <si>
    <t>Cat 4 BS Caribbean, Cat 2 Monroe Co FL, Cat 2 Hillsborough Co FL, Cat 1 Gulf Co FL, Cat 4 Cameron Co LA</t>
  </si>
  <si>
    <t>3 LFs Caribbean, Cat 3 Monroe Co FL, Cat 5 Terrebonne Co LA, Cat 5 Galveston Co TX</t>
  </si>
  <si>
    <t>Cat 2 BS Caribbean, Cat 4 Monroe Co FL, Cat 1 Cameron Co LA, Cat 4 Brazoria Co TX</t>
  </si>
  <si>
    <t>Cat 5 Cameron Co LA, Cat 5 Jefferson Co TX</t>
  </si>
  <si>
    <t>2 LFs Caribbean, Cat 3 Monroe Co FL, Cat 5 Nueces Co TX</t>
  </si>
  <si>
    <t>2 LFs Caribbean, Cat 3 Cameron Co LA, Cat 4 Galveston Co TX</t>
  </si>
  <si>
    <t>Cat 4 BS Caribbean, Cat 3 Monroe Co FL, Cat 5 Vermilion Co LA, Cat 4 Galveston Co TX</t>
  </si>
  <si>
    <t>4 LFs Caribbean, Cat 3 Miami-Dade Co FL, Cat 2 Terrebonne Co LA, Cat 5 Calhoun Co TX</t>
  </si>
  <si>
    <t>Cat 4 BS Caribbean, Cat 4 Broward Co FL, Cat 5 Matagorda Co TX</t>
  </si>
  <si>
    <t>Cat 2 BS Caribbean, Cat 4 Monroe Co FL, Cat 2 Terrebonne Co LA, Cat 4 Galveston Co TX</t>
  </si>
  <si>
    <t>6 LFs Caribbean, Cat 5 Matagorda Co TX</t>
  </si>
  <si>
    <t>3 LFs Caribbean, Cat 5 Monroe Co FL, Cat 5 Galveston Co TX</t>
  </si>
  <si>
    <t>Cat 1 CY Caribbean, Cat 3 CH Caribbean, Cat 4 Brazoria Co TX</t>
  </si>
  <si>
    <t>Cat 2 Monroe Co FL, Cat 1 Charlotte Co FL, Cat 5 Terrebonne Co LA, Cat 5 Jefferson Co TX</t>
  </si>
  <si>
    <t>Cat 1 BS Caribbean, Cat 4 Monroe Co FL, Cat 2 Terrebonne Co LA, Cat 4 Galveston Co TX</t>
  </si>
  <si>
    <t>2 LFs Caribbean, Cat 1 Mexico, Cat 4 Galveston Co TX</t>
  </si>
  <si>
    <t>3 LFs Caribbean, Cat 1 Cameron Co LA, Cat 4 Brazoria Co TX</t>
  </si>
  <si>
    <t>Cat 2 St. Johns Co FL, Cat 5 Kleberg Co TX</t>
  </si>
  <si>
    <t>Cat 2 BS Caribbean, Cat 1 Monroe Co FL, Cat 2 Monroe Co FL, Cat 2 Terrebonne Co LA, Cat 4 Brazoria Co TX</t>
  </si>
  <si>
    <t>Cat 1 BS Caribbean, Cat 2 Monroe Co FL, Cat 4 Brazoria Co TX</t>
  </si>
  <si>
    <t>Cat 5 Aransas Co TX</t>
  </si>
  <si>
    <t>Cat 1 AN Caribbean, Cat 5 CH Caribbean, Cat 4 Brazoria Co TX</t>
  </si>
  <si>
    <t>3 LFs Caribbean, Cat 2 Monroe Co FL, Cat 4 Cameron Co TX</t>
  </si>
  <si>
    <t>3 LFs Caribbean, Cat 5 Nueces Co TX</t>
  </si>
  <si>
    <t>Cat 3 Plaquemines Co LA, Cat 2 Jefferson Co TX, Cat 4 Galveston Co TX</t>
  </si>
  <si>
    <t>Cat 1 Hyde Co NC, Cat 4 Flagler Co FL, Cat 4 Galveston Co TX</t>
  </si>
  <si>
    <t>Cat 2 BS Caribbean, Cat 3 Broward Co FL, Cat 1 Santa Rosa Co FL, Cat 2 Plaquemines Co LA, Cat 5 Kleberg Co TX</t>
  </si>
  <si>
    <t>Cat 1 CH Caribbean, Cat 4 Plaquemines Co LA, Cat 4 Brazoria Co TX</t>
  </si>
  <si>
    <t>Cat 3 AN Caribbean, Cat 5 Brazoria Co TX</t>
  </si>
  <si>
    <t>3 LFs Caribbean, Cat 4 Monroe Co FL, Cat 1 Terrebonne Co LA, Cat 5 Nueces Co TX</t>
  </si>
  <si>
    <t>Cat 1 CH Caribbean, Cat 2 Cameron Co LA, Cat 5 Calhoun Co TX</t>
  </si>
  <si>
    <t>Cat 1 Hillsborough Co FL, Cat 1 Terrebonne Co LA, Cat 5 Galveston Co TX</t>
  </si>
  <si>
    <t>Cat 1 BS Caribbean, Cat 1 Palm Beach Co FL, Cat 3 Terrebonne Co LA, Cat 5 Galveston Co TX</t>
  </si>
  <si>
    <t>Cat 1 Monroe Co FL, Cat 5 Aransas Co TX</t>
  </si>
  <si>
    <t>Cat 4 BS Caribbean, Cat 5 Palm Beach Co FL, Cat 1 Vermilion Co LA, Cat 5 Matagorda Co TX</t>
  </si>
  <si>
    <t>Cat 1 BS Caribbean, Cat 1 Miami-Dade Co FL, Cat 1 Levy Co FL, Cat 1 Hillsborough Co FL, Cat 4 Brazoria Co TX</t>
  </si>
  <si>
    <t>3 LFs Caribbean, Cat 1 Mexico, Cat 1 Vermilion Co LA, Cat 5 Jefferson Co TX</t>
  </si>
  <si>
    <t>Cat 2 CY Caribbean, Cat 3 CH Caribbean, Cat 4 Brazoria Co TX</t>
  </si>
  <si>
    <t>Cat 4 BS Caribbean, Cat 5 Monroe Co FL, Cat 4 Nueces Co TX</t>
  </si>
  <si>
    <t>3 LFs Caribbean, Cat 5 Kenedy Co TX</t>
  </si>
  <si>
    <t>Cat 2 BS Caribbean, Cat 4 Monroe Co FL, Cat 1 Mexico, Cat 5 Kleberg Co TX</t>
  </si>
  <si>
    <t>3 LFs Caribbean, Cat 5 Aransas Co TX</t>
  </si>
  <si>
    <t>Cat 4 Nueces Co TX</t>
  </si>
  <si>
    <t>Cat 1 BS Caribbean, Cat 1 Monroe Co FL, Cat 1 Terrebonne Co LA, Cat 4 Brazoria Co TX</t>
  </si>
  <si>
    <t>4 LFs Caribbean, Cat 4 Monroe Co FL, Cat 5 Kenedy Co TX</t>
  </si>
  <si>
    <t>Cat 3 BS Caribbean, Cat 3 Monroe Co FL, Cat 5 Matagorda Co TX</t>
  </si>
  <si>
    <t>Cat 3 CH Caribbean, Cat 5 CY Caribbean, Cat 4 Kenedy Co TX</t>
  </si>
  <si>
    <t>4 LFs Caribbean, Cat 5 Monroe Co FL, Cat 5 Monroe Co FL, Cat 1 Terrebonne Co LA, Cat 4 Galveston Co TX</t>
  </si>
  <si>
    <t>Cat 4 Vermilion Co LA, Cat 3 Nueces Co TX</t>
  </si>
  <si>
    <t>Cat 4 BS Caribbean, Cat 3 Martin Co FL, Cat 1 Terrebonne Co LA, Cat 4 Matagorda Co TX</t>
  </si>
  <si>
    <t>Cat 1 Monroe Co FL, Cat 1 Terrebonne Co LA, Cat 5 Jefferson Co TX</t>
  </si>
  <si>
    <t>Cat 4 CY Caribbean, Cat 5 CH Caribbean, Cat 4 Galveston Co TX</t>
  </si>
  <si>
    <t>Cat 3 Cameron Co LA, Cat 4 Jefferson Co TX</t>
  </si>
  <si>
    <t>Cat 1 Mexico, Cat 4 Galveston Co TX</t>
  </si>
  <si>
    <t>Cat 2 BS Caribbean, Cat 4 St. Lucie Co FL, Cat 5 Galveston Co TX</t>
  </si>
  <si>
    <t>Cat 5 BS Caribbean, Cat 3 Monroe Co FL, Cat 3 Terrebonne Co LA, Cat 5 Kenedy Co TX</t>
  </si>
  <si>
    <t>Cat 4 BS Caribbean, Cat 4 Palm Beach Co FL, Cat 1 Cameron Co LA, Cat 4 Galveston Co TX</t>
  </si>
  <si>
    <t>Cat 1 CY Caribbean, Cat 3 Mexico, Cat 4 Kenedy Co TX</t>
  </si>
  <si>
    <t>Cat 3 Brevard Co FL, Cat 4 Vermilion Co LA, Cat 4 Brazoria Co TX</t>
  </si>
  <si>
    <t>Cat 1 BS Caribbean, Cat 3 Broward Co FL, Cat 5 Galveston Co TX</t>
  </si>
  <si>
    <t>Cat 3 Cameron Co LA, Cat 4 Galveston Co TX</t>
  </si>
  <si>
    <t>2 LFs Caribbean, Cat 1 Monroe Co FL, Cat 1 Monroe Co FL, Cat 1 Cameron Co LA, Cat 4 Galveston Co TX</t>
  </si>
  <si>
    <t>Cat 1 BS Caribbean, Cat 3 Palm Beach Co FL, Cat 4 Terrebonne Co LA, Cat 5 Galveston Co TX</t>
  </si>
  <si>
    <t>Cat 1 Brevard Co FL, Cat 2 Cameron Co LA, Cat 4 Galveston Co TX</t>
  </si>
  <si>
    <t>Cat 4 BS Caribbean, Cat 3 Monroe Co FL, Cat 4 Galveston Co TX</t>
  </si>
  <si>
    <t>Cat 2 Flagler Co FL, Cat 1 Vermilion Co LA, Cat 4 Brazoria Co TX</t>
  </si>
  <si>
    <t>Cat 2 Monroe Co FL, Cat 3 Matagorda Co TX</t>
  </si>
  <si>
    <t>3 LFs Caribbean, Cat 1 Miami-Dade Co FL, Cat 4 Terrebonne Co LA, Cat 5 Galveston Co TX</t>
  </si>
  <si>
    <t>Cat 2 Monroe Co FL, Cat 4 Matagorda Co TX</t>
  </si>
  <si>
    <t>Cat 5 BS Caribbean, Cat 4 Monroe Co FL, Cat 5 Jefferson Co TX</t>
  </si>
  <si>
    <t>Cat 3 BS Caribbean, Cat 4 Palm Beach Co FL, Cat 4 Kleberg Co TX</t>
  </si>
  <si>
    <t>Cat 3 CH Caribbean, Cat 1 Terrebonne Co LA, Cat 4 Jefferson Co TX</t>
  </si>
  <si>
    <t>Cat 3 BS Caribbean, Cat 4 Monroe Co FL, Cat 5 Matagorda Co TX</t>
  </si>
  <si>
    <t>Cat 2 BS Caribbean, Cat 3 Miami-Dade Co FL, Cat 4 Plaquemines Co LA, Cat 5 Galveston Co TX</t>
  </si>
  <si>
    <t>Cat 1 Brevard Co FL, Cat 3 Nassau Co FL, Cat 1 Terrebonne Co LA, Cat 5 Brazoria Co TX</t>
  </si>
  <si>
    <t>Cat 1 BS Caribbean, Cat 4 Monroe Co FL, Cat 4 Galveston Co TX</t>
  </si>
  <si>
    <t>Cat 1 BS Caribbean, Cat 3 CH Caribbean, Cat 5 Kleberg Co TX</t>
  </si>
  <si>
    <t>Cat 3 BS Caribbean, Cat 5 Monroe Co FL, Cat 4 Terrebonne Co LA, Cat 5 Jefferson Co TX</t>
  </si>
  <si>
    <t>5 LFs Caribbean, Cat 4 Miami-Dade Co FL, Cat 1 Terrebonne Co LA, Cat 5 Calhoun Co TX</t>
  </si>
  <si>
    <t>Cat 1 Terrebonne Co LA, Cat 5 Calhoun Co TX</t>
  </si>
  <si>
    <t>Cat 4 Central America, Cat 5 Mexico, Cat 2 Terrebonne Co LA, Cat 4 Matagorda Co TX</t>
  </si>
  <si>
    <t>3 LFs Caribbean, Cat 1 Terrebonne Co LA, Cat 4 Galveston Co TX</t>
  </si>
  <si>
    <t>Cat 1 BS Caribbean, Cat 5 Matagorda Co TX</t>
  </si>
  <si>
    <t>Cat 3 BS Caribbean, Cat 5 Kenedy Co TX</t>
  </si>
  <si>
    <t>Cat 5 Matagorda Co TX</t>
  </si>
  <si>
    <t>2 LFs Caribbean, Cat 1 Cameron Co LA, Cat 4 Matagorda Co TX</t>
  </si>
  <si>
    <t>Cat 1 Monroe Co FL, Cat 1 Cameron Co LA, Cat 5 Matagorda Co TX</t>
  </si>
  <si>
    <t>3 LFs Caribbean, Cat 2 Terrebonne Co LA, Cat 4 Galveston Co TX</t>
  </si>
  <si>
    <t>Cat 4 Calhoun Co TX</t>
  </si>
  <si>
    <t>Cat 1 Taylor Co FL, Cat 4 Terrebonne Co LA, Cat 4 Galveston Co TX</t>
  </si>
  <si>
    <t>Cat 3 CY Caribbean, Cat 4 CH Caribbean, Cat 4 Brazoria Co TX</t>
  </si>
  <si>
    <t>Cat 4 CH Caribbean, Cat 5 Galveston Co TX</t>
  </si>
  <si>
    <t>Cat 1 Broward Co FL, Cat 1 Terrebonne Co LA, Cat 1 Cameron Co LA, Cat 4 Brazoria Co TX</t>
  </si>
  <si>
    <t>Cat 3 Calhoun Co TX, Cat 1 Vermilion Co LA</t>
  </si>
  <si>
    <t>Cat 4 Vermilion Co LA, Cat 4 Galveston Co TX</t>
  </si>
  <si>
    <t>2 LFs Caribbean, Cat 4 Monroe Co FL, Cat 4 Galveston Co TX</t>
  </si>
  <si>
    <t>2 LFs Caribbean, Cat 1 Monroe Co FL, Cat 3 Charlotte Co FL, Cat 1 Pasco Co FL, Cat 5 Terrebonne Co LA, Cat 4 Galveston Co TX</t>
  </si>
  <si>
    <t>3 LFs Caribbean, Cat 3 Monroe Co FL, Cat 5 Terrebonne Co LA, Cat 4 Jefferson Co TX</t>
  </si>
  <si>
    <t>Cat 2 Hillsborough Co FL, Cat 5 Terrebonne Co LA, Cat 5 Galveston Co TX</t>
  </si>
  <si>
    <t>Cat 4 Brevard Co FL, Cat 4 Brazoria Co TX</t>
  </si>
  <si>
    <t>4 LFs Caribbean, Cat 2 Terrebonne Co LA, Cat 5 Galveston Co TX</t>
  </si>
  <si>
    <t>Cat 4 Kleberg Co TX</t>
  </si>
  <si>
    <t>Cat 1 BS Caribbean, Cat 3 Indian River Co FL, Cat 4 Nueces Co TX</t>
  </si>
  <si>
    <t>Cat 1 CH Caribbean, Cat 5 Cameron Co LA, Cat 4 Galveston Co TX</t>
  </si>
  <si>
    <t>Cat 2 Terrebonne Co LA, Cat 5 Calhoun Co TX</t>
  </si>
  <si>
    <t>Cat 1 Vermilion Co LA, Cat 5 Galveston Co TX</t>
  </si>
  <si>
    <t>Cat 4 Galveston Co TX, Cat 1 Terrebonne Co LA</t>
  </si>
  <si>
    <t>Cat 5 BS Caribbean, Cat 5 Monroe Co FL, Cat 5 Galveston Co TX</t>
  </si>
  <si>
    <t>Cat 2 AN Caribbean, Cat 2 CH Caribbean, Cat 5 Galveston Co TX</t>
  </si>
  <si>
    <t>Cat 1 Mexico, Cat 3 Nueces Co TX</t>
  </si>
  <si>
    <t>2 LFs Caribbean, Cat 5 Palm Beach Co FL, Cat 4 Matagorda Co TX</t>
  </si>
  <si>
    <t>Cat 5 Mexico, Cat 4 Galveston Co TX</t>
  </si>
  <si>
    <t>Cat 2 BS Caribbean, Cat 4 Monroe Co FL, Cat 5 Nueces Co TX</t>
  </si>
  <si>
    <t>Cat 3 BS Caribbean, Cat 4 Monroe Co FL, Cat 2 Charlotte Co FL, Cat 2 Terrebonne Co LA, Cat 5 Jefferson Co TX</t>
  </si>
  <si>
    <t>Cat 3 Mexico, Cat 4 Matagorda Co TX</t>
  </si>
  <si>
    <t>Cat 4 BS Caribbean, Cat 5 St. Lucie Co FL, Cat 4 Galveston Co TX</t>
  </si>
  <si>
    <t>Cat 3 BS Caribbean, Cat 4 Monroe Co FL, Cat 3 Jefferson Co TX, Cat 2 Cameron Co LA, Cat 1 Taylor Co FL</t>
  </si>
  <si>
    <t>Cat 4 Brevard Co FL, Cat 5 Plaquemines Co LA, Cat 4 Aransas Co TX</t>
  </si>
  <si>
    <t>Cat 1 Hillsborough Co FL, Cat 3 Cameron Co LA, Cat 4 Galveston Co TX</t>
  </si>
  <si>
    <t>Cat 4 Cameron Co LA, Cat 2 Calhoun Co TX</t>
  </si>
  <si>
    <t>Cat 1 Brevard Co FL, Cat 1 Plaquemines Co LA, Cat 4 Matagorda Co TX</t>
  </si>
  <si>
    <t>3 LFs Caribbean, Cat 4 Brevard Co FL, Cat 4 Galveston Co TX</t>
  </si>
  <si>
    <t>Cat 1 BS Caribbean, Cat 4 Monroe Co FL, Cat 5 Kleberg Co TX</t>
  </si>
  <si>
    <t>Cat 1 TC Caribbean, Cat 4 BS Caribbean, Cat 4 Galveston Co TX</t>
  </si>
  <si>
    <t>Cat 1 CH Caribbean, Cat 2 Terrebonne Co LA, Cat 4 Brazoria Co TX</t>
  </si>
  <si>
    <t>Cat 1 Duval Co FL, Cat 5 Cameron Co LA</t>
  </si>
  <si>
    <t>Cat 1 CH Caribbean, Cat 5 Matagorda Co TX</t>
  </si>
  <si>
    <t>Cat 1 Mexico, Cat 2 Mexico, Cat 3 Brazoria Co TX</t>
  </si>
  <si>
    <t>Cat 2 BS Caribbean, Cat 3 Miami-Dade Co FL, Cat 5 Galveston Co TX</t>
  </si>
  <si>
    <t>2 LFs Caribbean, Cat 3 Monroe Co FL, Cat 3 Pasco Co FL, Cat 4 St. Bernard Co LA, Cat 4 Galveston Co TX</t>
  </si>
  <si>
    <t>4 LFs Caribbean, Cat 1 Monroe Co FL, Cat 5 Cameron Co LA</t>
  </si>
  <si>
    <t>Cat 2 CY Caribbean, Cat 4 CH Caribbean, Cat 5 Brazoria Co TX</t>
  </si>
  <si>
    <t>Cat 3 BS Caribbean, Cat 4 Monroe Co FL, Cat 3 Terrebonne Co LA, Cat 5 Matagorda Co TX</t>
  </si>
  <si>
    <t>3 LFs Caribbean, Cat 2 Monroe Co FL, Cat 5 Kenedy Co TX</t>
  </si>
  <si>
    <t>Cat 5 Kleberg Co TX</t>
  </si>
  <si>
    <t>Cat 1 Mexico, Cat 4 Chambers Co TX</t>
  </si>
  <si>
    <t>Cat 2 BS Caribbean, Cat 4 Monroe Co FL, Cat 4 Brazoria Co TX</t>
  </si>
  <si>
    <t>Cat 4 BS Caribbean, Cat 4 Miami-Dade Co FL, Cat 1 Gulf Co FL, Cat 3 Jefferson Co LA, Cat 4 Matagorda Co TX</t>
  </si>
  <si>
    <t>Cat 5 CH Caribbean, Cat 1 Terrebonne Co LA, Cat 4 Galveston Co TX</t>
  </si>
  <si>
    <t>Cat 3 CH Caribbean, Cat 5 Galveston Co TX</t>
  </si>
  <si>
    <t>Cat 1 CH Caribbean, Cat 3 Cameron Co LA, Cat 5 Jefferson Co TX</t>
  </si>
  <si>
    <t>Cat 3 BS Caribbean, Cat 2 Brevard Co FL, Cat 5 Plaquemines Co LA, Cat 4 Galveston Co TX</t>
  </si>
  <si>
    <t>Cat 5 Calhoun Co TX</t>
  </si>
  <si>
    <t>Cat 1 Miami-Dade Co FL, Cat 4 Galveston Co TX</t>
  </si>
  <si>
    <t>Cat 2 AN Caribbean, Cat 1 CH Caribbean, Cat 5 Kleberg Co TX</t>
  </si>
  <si>
    <t>4 LFs Caribbean, Cat 1 Jefferson Co TX, Cat 5 Cameron Co LA, Cat 4 Brazoria Co TX</t>
  </si>
  <si>
    <t>Cat 2 Mexico, Cat 4 Matagorda Co TX</t>
  </si>
  <si>
    <t>Cat 4 Cameron Co LA, Cat 2 Brazoria Co TX, Cat 4 Matagorda Co TX</t>
  </si>
  <si>
    <t>Cat 4 BS Caribbean, Cat 3 Palm Beach Co FL, Cat 4 Kenedy Co TX</t>
  </si>
  <si>
    <t>Cat 1 Terrebonne Co LA, Cat 5 Matagorda Co TX</t>
  </si>
  <si>
    <t>2 LFs Caribbean, Cat 1 Mexico, Cat 4 Calhoun Co TX</t>
  </si>
  <si>
    <t>Cat 1 Miami-Dade Co FL, Cat 4 Terrebonne Co LA, Cat 4 Galveston Co TX</t>
  </si>
  <si>
    <t>Cat 2 Onslow Co NC, Cat 2 Terrebonne Co LA, Cat 4 Brazoria Co TX</t>
  </si>
  <si>
    <t>2 LFs Caribbean, Cat 3 Monroe Co FL, Cat 1 Terrebonne Co LA, Cat 1 Cameron Co LA, Cat 3 Matagorda Co TX</t>
  </si>
  <si>
    <t>2 LFs Caribbean, Cat 5 Monroe Co FL, Cat 4 Brazoria Co TX</t>
  </si>
  <si>
    <t>Cat 3 CH Caribbean, Cat 5 Nueces Co TX</t>
  </si>
  <si>
    <t>2 LFs Caribbean, Cat 4 Miami-Dade Co FL, Cat 5 Terrebonne Co LA, Cat 5 Galveston Co TX</t>
  </si>
  <si>
    <t>2 LFs Caribbean, Cat 3 Miami-Dade Co FL, Cat 1 Terrebonne Co LA, Cat 4 Galveston Co TX</t>
  </si>
  <si>
    <t>Cat 1 BS Caribbean, Cat 1 CH Caribbean, Cat 4 Galveston Co TX</t>
  </si>
  <si>
    <t>3 LFs Caribbean, Cat 5 Volusia Co FL, Cat 5 Plaquemines Co LA, Cat 5 Calhoun Co TX</t>
  </si>
  <si>
    <t>Cat 3 Brevard Co FL, Cat 1 Plaquemines Co LA, Cat 4 Matagorda Co TX</t>
  </si>
  <si>
    <t>Cat 4 Volusia Co FL, Cat 3 Plaquemines Co LA, Cat 4 Jefferson Co TX</t>
  </si>
  <si>
    <t>2 LFs Caribbean, Cat 4 Monroe Co FL, Cat 1 Gulf Co FL, Cat 3 Terrebonne Co LA, Cat 5 Kenedy Co TX</t>
  </si>
  <si>
    <t>Cat 4 BS Caribbean, Cat 4 Monroe Co FL, Cat 4 Brazoria Co TX</t>
  </si>
  <si>
    <t>Cat 1 CY Caribbean, Cat 2 CH Caribbean, Cat 4 Nueces Co TX</t>
  </si>
  <si>
    <t>Cat 1 Brazoria Co TX, Cat 5 Cameron Co LA</t>
  </si>
  <si>
    <t>Cat 1 BS Caribbean, Cat 1 Broward Co FL, Cat 2 Cameron Co LA, Cat 4 Galveston Co TX</t>
  </si>
  <si>
    <t>Cat 4 CH Caribbean, Cat 4 CY Caribbean, Cat 5 Matagorda Co TX</t>
  </si>
  <si>
    <t>2 LFs Caribbean, Cat 5 Broward Co FL, Cat 5 Nueces Co TX</t>
  </si>
  <si>
    <t>Cat 4 Cameron Co LA, Cat 4 Galveston Co TX</t>
  </si>
  <si>
    <t>Cat 1 BM Caribbean, Cat 2 St. Lucie Co FL, Cat 5 Aransas Co TX</t>
  </si>
  <si>
    <t>Cat 3 BS Caribbean, Cat 3 Palm Beach Co FL, Cat 5 Jefferson Co TX</t>
  </si>
  <si>
    <t>Cat 3 Monroe Co FL, Cat 1 Cameron Co LA, Cat 4 Brazoria Co TX, Cat 1 Cameron Co LA, Cat 2 Walton Co FL</t>
  </si>
  <si>
    <t>2 LFs Caribbean, Cat 1 Mexico, Cat 5 Cameron Co LA</t>
  </si>
  <si>
    <t>3 LFs Caribbean, Cat 4 Matagorda Co TX</t>
  </si>
  <si>
    <t>Cat 2 Terrebonne Co LA, Cat 4 Galveston Co TX</t>
  </si>
  <si>
    <t>Cat 3 BS Caribbean, Cat 3 Palm Beach Co FL, Cat 1 Terrebonne Co LA, Cat 4 Matagorda Co TX</t>
  </si>
  <si>
    <t>Cat 1 CH Caribbean, Cat 5 Willacy Co TX</t>
  </si>
  <si>
    <t>Cat 1 BS Caribbean, Cat 3 Monroe Co FL, Cat 3 Galveston Co TX</t>
  </si>
  <si>
    <t>2 LFs Caribbean, Cat 1 Monroe Co FL, Cat 4 Galveston Co TX</t>
  </si>
  <si>
    <t>Cat 3 St. Johns Co FL, Cat 1 Franklin Co FL, Cat 2 Plaquemines Co LA, Cat 3 Galveston Co TX</t>
  </si>
  <si>
    <t>Cat 3 BS Caribbean, Cat 3 Miami-Dade Co FL, Cat 2 Terrebonne Co LA, Cat 4 Jefferson Co TX</t>
  </si>
  <si>
    <t>Cat 1 AN Caribbean, Cat 4 Galveston Co TX</t>
  </si>
  <si>
    <t>3 LFs Caribbean, Cat 2 Mexico, Cat 5 Galveston Co TX</t>
  </si>
  <si>
    <t>Cat 1 Plaquemines Co LA, Cat 4 Galveston Co TX</t>
  </si>
  <si>
    <t>Cat 1 CH Caribbean, Cat 3 Mexico, Cat 2 Cameron Co LA, Cat 2 Brazoria Co TX</t>
  </si>
  <si>
    <t>Cat 3 CH Caribbean, Cat 3 Brevard Co FL, Cat 1 Terrebonne Co LA, Cat 5 Galveston Co TX</t>
  </si>
  <si>
    <t>Cat 1 CH Caribbean, Cat 2 CY Caribbean, Cat 5 Matagorda Co TX</t>
  </si>
  <si>
    <t>Cat 1 AN Caribbean, Cat 1 CH Caribbean, Cat 4 Galveston Co TX</t>
  </si>
  <si>
    <t>Cat 2 BS Caribbean, Cat 3 Martin Co FL, Cat 1 Mexico, Cat 5 Brazoria Co TX</t>
  </si>
  <si>
    <t>3 LFs Caribbean, Cat 1 Mexico, Cat 4 Kenedy Co TX</t>
  </si>
  <si>
    <t>2 LFs Caribbean, Cat 2 Cameron Co LA, Cat 4 Galveston Co TX</t>
  </si>
  <si>
    <t>Cat 1 CH Caribbean, Cat 3 Terrebonne Co LA, Cat 4 Jefferson Co TX</t>
  </si>
  <si>
    <t>Cat 5 CH Caribbean, Cat 2 Terrebonne Co LA, Cat 5 Aransas Co TX</t>
  </si>
  <si>
    <t>Cat 3 Brazoria Co TX</t>
  </si>
  <si>
    <t>2 LFs Caribbean, Cat 5 Terrebonne Co LA, Cat 3 Matagorda Co TX</t>
  </si>
  <si>
    <t>Cat 1 CY Caribbean, Cat 1 Mexico, Cat 4 Brazoria Co TX</t>
  </si>
  <si>
    <t>2 LFs Caribbean, Cat 2 Mexico, Cat 4 Matagorda Co TX</t>
  </si>
  <si>
    <t>Cat 3 Brevard Co FL, Cat 4 Galveston Co TX</t>
  </si>
  <si>
    <t>Cat 4 BS Caribbean, Cat 2 Monroe Co FL, Cat 4 Nueces Co TX</t>
  </si>
  <si>
    <t>Cat 3 BS Caribbean, Cat 4 Palm Beach Co FL, Cat 1 Terrebonne Co LA, Cat 5 Jefferson Co TX</t>
  </si>
  <si>
    <t>2 LFs Caribbean, Cat 4 Indian River Co FL, Cat 4 Brazoria Co TX</t>
  </si>
  <si>
    <t>3 LFs Caribbean, Cat 4 Monroe Co FL, Cat 1 Terrebonne Co LA, Cat 4 Galveston Co TX</t>
  </si>
  <si>
    <t>Cat 4 Jefferson Co TX</t>
  </si>
  <si>
    <t>3 LFs Caribbean, Cat 4 Martin Co FL, Cat 1 Plaquemines Co LA, Cat 5 Brazoria Co TX</t>
  </si>
  <si>
    <t>Cat 3 Palm Beach Co FL, Cat 2 CH Caribbean, Cat 4 Brazoria Co TX</t>
  </si>
  <si>
    <t>Cat 3 CH Caribbean, Cat 5 Brazoria Co TX</t>
  </si>
  <si>
    <t>3 LFs Caribbean, Cat 4 Monroe Co FL, Cat 1 Charlotte Co FL, Cat 1 Terrebonne Co LA, Cat 5 Brazoria Co TX</t>
  </si>
  <si>
    <t>3 LFs Caribbean, Cat 1 Mexico, Cat 4 Brazoria Co TX</t>
  </si>
  <si>
    <t>2 LFs Caribbean, Cat 2 Cameron Co LA, Cat 4 Brazoria Co TX</t>
  </si>
  <si>
    <t>Cat 3 BS Caribbean, Cat 4 Broward Co FL, Cat 1 Mexico, Cat 4 Galveston Co TX</t>
  </si>
  <si>
    <t>4 LFs Caribbean, Cat 2 Monroe Co FL, Cat 4 Kleberg Co TX</t>
  </si>
  <si>
    <t>3 LFs Caribbean, Cat 4 Galveston Co TX</t>
  </si>
  <si>
    <t>Cat 1 Mexico, Cat 4 Kleberg Co TX</t>
  </si>
  <si>
    <t>Cat 2 Cameron Co LA, Cat 3 Brazoria Co TX, Cat 5 Mexico</t>
  </si>
  <si>
    <t>Cat 3 BS Caribbean, Cat 2 Miami-Dade Co FL, Cat 4 Vermilion Co LA, Cat 5 Brazoria Co TX</t>
  </si>
  <si>
    <t>3 LFs Caribbean, Cat 4 Brazoria Co TX</t>
  </si>
  <si>
    <t>4 LFs Caribbean, Cat 5 Mexico, Cat 5 Kenedy Co TX</t>
  </si>
  <si>
    <t>Cat 2 Mexico, Cat 1 Cameron Co LA, Cat 3 Matagorda Co TX</t>
  </si>
  <si>
    <t>Cat 5 Cameron Co LA</t>
  </si>
  <si>
    <t>Cat 3 Jefferson Co TX, Cat 5 Cameron Co LA</t>
  </si>
  <si>
    <t>Cat 2 Terrebonne Co LA, Cat 3 Matagorda Co TX</t>
  </si>
  <si>
    <t>Cat 1 CH Caribbean, Cat 3 Terrebonne Co LA, Cat 4 Brazoria Co TX</t>
  </si>
  <si>
    <t>Cat 4 Mexico, Cat 4 Kleberg Co TX</t>
  </si>
  <si>
    <t>Cat 1 BS Caribbean, Cat 3 Palm Beach Co FL, Cat 4 Plaquemines Co LA, Cat 5 Nueces Co TX</t>
  </si>
  <si>
    <t>Cat 1 Mexico, Cat 4 Brazoria Co TX</t>
  </si>
  <si>
    <t>Cat 4 BS Caribbean, Cat 4 Monroe Co FL, Cat 5 Kleberg Co TX</t>
  </si>
  <si>
    <t>Cat 3 St. Lucie Co FL, Cat 1 Plaquemines Co LA, Cat 4 Galveston Co TX</t>
  </si>
  <si>
    <t>Cat 4 Aransas Co TX</t>
  </si>
  <si>
    <t>Cat 3 BS Caribbean, Cat 5 Miami-Dade Co FL, Cat 5 Galveston Co TX</t>
  </si>
  <si>
    <t>5 LFs Caribbean, Cat 4 Monroe Co FL, Cat 5 Nueces Co TX</t>
  </si>
  <si>
    <t>Cat 3 AN Caribbean, Cat 4 Brazoria Co TX</t>
  </si>
  <si>
    <t>Cat 2 Mexico, Cat 1 Mexico, Cat 4 Kenedy Co TX</t>
  </si>
  <si>
    <t>Cat 3 Galveston Co TX</t>
  </si>
  <si>
    <t>Cat 1 CH Caribbean, Cat 3 Terrebonne Co LA, Cat 4 Galveston Co TX</t>
  </si>
  <si>
    <t>Cat 5 BS Caribbean, Cat 4 Palm Beach Co FL, Cat 4 Matagorda Co TX</t>
  </si>
  <si>
    <t>Cat 3 Terrebonne Co LA, Cat 5 Jefferson Co TX</t>
  </si>
  <si>
    <t>Cat 3 BS Caribbean, Cat 4 Monroe Co FL, Cat 5 Kleberg Co TX</t>
  </si>
  <si>
    <t>Cat 3 BS Caribbean, Cat 1 Miami-Dade Co FL, Cat 1 Terrebonne Co LA, Cat 4 Brazoria Co TX</t>
  </si>
  <si>
    <t>Cat 2 BS Caribbean, Cat 2 Palm Beach Co FL, Cat 1 Terrebonne Co LA, Cat 4 Kleberg Co TX</t>
  </si>
  <si>
    <t>Cat 3 Vermilion Co LA, Cat 4 Brazoria Co TX</t>
  </si>
  <si>
    <t>Cat 1 St. Lucie Co FL, Cat 4 Galveston Co TX</t>
  </si>
  <si>
    <t>Cat 1 Mexico, Cat 4 Nueces Co TX</t>
  </si>
  <si>
    <t>Cat 3 Monroe Co FL, Cat 5 Calhoun Co TX</t>
  </si>
  <si>
    <t>Cat 3 CH Caribbean, Cat 3 Brazoria Co TX</t>
  </si>
  <si>
    <t>Cat 3 Mexico, Cat 1 Mexico, Cat 4 Nueces Co TX</t>
  </si>
  <si>
    <t>Cat 3 BS Caribbean, Cat 4 Miami-Dade Co FL, Cat 1 Terrebonne Co LA, Cat 3 Galveston Co TX</t>
  </si>
  <si>
    <t>3 LFs Caribbean, Cat 1 Cameron Co LA, Cat 4 Galveston Co TX</t>
  </si>
  <si>
    <t>Cat 2 CY Caribbean, Cat 5 CH Caribbean, Cat 5 Kleberg Co TX</t>
  </si>
  <si>
    <t>2 LFs Caribbean, Cat 4 Monroe Co FL, Cat 5 Brazoria Co TX</t>
  </si>
  <si>
    <t>Cat 1 TC Caribbean, Cat 1 BS Caribbean, Cat 4 Kleberg Co TX</t>
  </si>
  <si>
    <t>3 LFs Caribbean, Cat 1 Vermilion Co LA, Cat 3 Brazoria Co TX</t>
  </si>
  <si>
    <t>4 LFs Caribbean, Cat 1 Monroe Co FL, Cat 4 Matagorda Co TX</t>
  </si>
  <si>
    <t>Cat 1 Bay Co FL, Cat 3 St. Bernard Co LA, Cat 4 Galveston Co TX</t>
  </si>
  <si>
    <t>Cat 1 CH Caribbean, Cat 1 Monroe Co FL, Cat 2 Terrebonne Co LA, Cat 4 Jefferson Co TX</t>
  </si>
  <si>
    <t>Cat 2 BS Caribbean, Cat 3 Monroe Co FL, Cat 1 Cameron Co LA, Cat 4 Kleberg Co TX</t>
  </si>
  <si>
    <t>Cat 1 TC Caribbean, Cat 3 CH Caribbean, Cat 4 Galveston Co TX</t>
  </si>
  <si>
    <t>Cat 1 Monroe Co FL, Cat 4 Nueces Co TX</t>
  </si>
  <si>
    <t>Cat 1 Vermilion Co LA, Cat 4 Galveston Co TX</t>
  </si>
  <si>
    <t>2 LFs Caribbean, Cat 4 Monroe Co FL, Cat 4 Matagorda Co TX</t>
  </si>
  <si>
    <t>Cat 5 Terrebonne Co LA, Cat 5 Jefferson Co TX</t>
  </si>
  <si>
    <t>Cat 3 CH Caribbean, Cat 3 Jefferson Co LA, Cat 4 Calhoun Co TX</t>
  </si>
  <si>
    <t>Cat 2 CH Caribbean, Cat 5 Kleberg Co TX</t>
  </si>
  <si>
    <t>4 LFs Caribbean, Cat 4 Miami-Dade Co FL, Cat 1 Terrebonne Co LA, Cat 4 Galveston Co TX</t>
  </si>
  <si>
    <t>4 LFs Caribbean, Cat 4 Palm Beach Co FL, Cat 4 Matagorda Co TX</t>
  </si>
  <si>
    <t>Cat 1 CY Caribbean, Cat 1 CH Caribbean, Cat 4 Galveston Co TX</t>
  </si>
  <si>
    <t>Cat 1 CH Caribbean, Cat 4 Mexico, Cat 1 Terrebonne Co LA, Cat 4 Galveston Co TX</t>
  </si>
  <si>
    <t>Cat 2 Cameron Co LA, Cat 4 Galveston Co TX</t>
  </si>
  <si>
    <t>4 LFs Caribbean, Cat 4 Miami-Dade Co FL, Cat 1 Vermilion Co LA, Cat 3 Brazoria Co TX</t>
  </si>
  <si>
    <t>Cat 1 Terrebonne Co LA, Cat 4 Kleberg Co TX</t>
  </si>
  <si>
    <t>Cat 2 BS Caribbean, Cat 3 Monroe Co FL, Cat 4 Galveston Co TX</t>
  </si>
  <si>
    <t>2 LFs Caribbean, Cat 1 Mexico, Cat 3 Vermilion Co LA, Cat 4 Galveston Co TX</t>
  </si>
  <si>
    <t>4 LFs Caribbean, Cat 5 Monroe Co FL, Cat 5 Brazoria Co TX</t>
  </si>
  <si>
    <t>2 LFs Caribbean, Cat 5 Mexico, Cat 5 Galveston Co TX</t>
  </si>
  <si>
    <t>Cat 1 BS Caribbean, Cat 1 Collier Co FL, Cat 3 Terrebonne Co LA, Cat 4 Galveston Co TX</t>
  </si>
  <si>
    <t>Cat 1 CH Caribbean, Cat 4 Nueces Co TX</t>
  </si>
  <si>
    <t>Cat 5 Plaquemines Co LA, Cat 5 Aransas Co TX</t>
  </si>
  <si>
    <t>Cat 3 CH Caribbean, Cat 2 Monroe Co FL, Cat 2 Terrebonne Co LA, Cat 4 Jefferson Co TX</t>
  </si>
  <si>
    <t>2 LFs Caribbean, Cat 1 Monroe Co FL, Cat 2 Monroe Co FL, Cat 4 Terrebonne Co LA, Cat 5 Galveston Co TX</t>
  </si>
  <si>
    <t>Cat 3 St. Lucie Co FL, Cat 4 Galveston Co TX</t>
  </si>
  <si>
    <t>Cat 2 Terrebonne Co LA, Cat 4 Calhoun Co TX</t>
  </si>
  <si>
    <t>3 LFs Caribbean, Cat 4 Miami-Dade Co FL, Cat 5 Brazoria Co TX</t>
  </si>
  <si>
    <t>Cat 1 Central America, Cat 2 CH Caribbean, Cat 1 Mexico, Cat 1 Terrebonne Co LA, Cat 5 Willacy Co TX</t>
  </si>
  <si>
    <t>Cat 4 BS Caribbean, Cat 3 Palm Beach Co FL, Cat 4 Galveston Co TX</t>
  </si>
  <si>
    <t>4 LFs Caribbean, Cat 4 Monroe Co FL, Cat 4 Galveston Co TX</t>
  </si>
  <si>
    <t>2 LFs Caribbean, Cat 4 Cameron Co LA, Cat 3 Matagorda Co TX</t>
  </si>
  <si>
    <t>Cat 1 BS Caribbean, Cat 4 Brazoria Co TX</t>
  </si>
  <si>
    <t>3 LFs Caribbean, Cat 3 Mexico, Cat 5 Calhoun Co TX</t>
  </si>
  <si>
    <t>Cat 1 CH Caribbean, Cat 1 Plaquemines Co LA, Cat 4 Galveston Co TX</t>
  </si>
  <si>
    <t>Cat 1 CH Caribbean, Cat 2 CY Caribbean, Cat 4 Galveston Co TX</t>
  </si>
  <si>
    <t>Cat 2 Monroe Co FL, Cat 5 Jefferson Co TX</t>
  </si>
  <si>
    <t>Cat 1 Gulf Co FL, Cat 3 Vermilion Co LA, Cat 3 Jefferson Co TX</t>
  </si>
  <si>
    <t>Cat 1 AN Caribbean, Cat 3 Galveston Co TX</t>
  </si>
  <si>
    <t>Cat 1 CH Caribbean, Cat 1 Terrebonne Co LA, Cat 3 Galveston Co TX</t>
  </si>
  <si>
    <t>Cat 4 BS Caribbean, Cat 3 Broward Co FL, Cat 3 Plaquemines Co LA, Cat 4 Brazoria Co TX</t>
  </si>
  <si>
    <t>Cat 2 BS Caribbean, Cat 2 Monroe Co FL, Cat 5 Cameron Co LA</t>
  </si>
  <si>
    <t>Cat 4 Palm Beach Co FL, Cat 4 Nueces Co TX</t>
  </si>
  <si>
    <t>Cat 2 Terrebonne Co LA, Cat 4 Willacy Co TX</t>
  </si>
  <si>
    <t>Cat 3 AN Caribbean, Cat 4 Mexico, Cat 3 Brazoria Co TX</t>
  </si>
  <si>
    <t>Cat 4 Brazoria Co TX, Cat 4 Cameron Co LA, Cat 4 Cameron Co TX</t>
  </si>
  <si>
    <t>Cat 3 CH Caribbean, Cat 5 CH Caribbean, Cat 4 Galveston Co TX</t>
  </si>
  <si>
    <t>Cat 2 Brevard Co FL, Cat 4 Galveston Co TX</t>
  </si>
  <si>
    <t>Cat 2 St. Lucie Co FL, Cat 4 Terrebonne Co LA, Cat 4 Jefferson Co TX</t>
  </si>
  <si>
    <t>Cat 3 BS Caribbean, Cat 4 Broward Co FL, Cat 4 Nueces Co TX</t>
  </si>
  <si>
    <t>Cat 2 CH Caribbean, Cat 5 Lafourche Co LA, Cat 4 Galveston Co TX</t>
  </si>
  <si>
    <t>Cat 2 CH Caribbean, Cat 5 Brazoria Co TX</t>
  </si>
  <si>
    <t>Cat 4 Indian River Co FL, Cat 5 Matagorda Co TX</t>
  </si>
  <si>
    <t>Cat 3 Terrebonne Co LA, Cat 4 Jefferson Co TX</t>
  </si>
  <si>
    <t>Cat 2 BS Caribbean, Cat 3 Miami-Dade Co FL, Cat 1 Hillsborough Co FL, Cat 1 Plaquemines Co LA, Cat 4 Nueces Co TX</t>
  </si>
  <si>
    <t>Cat 4 Plaquemines Co LA, Cat 4 Galveston Co TX</t>
  </si>
  <si>
    <t>Cat 1 BS Caribbean, Cat 4 Monroe Co FL, Cat 3 Vermilion Co LA, Cat 3 Galveston Co TX</t>
  </si>
  <si>
    <t>Cat 1 Cameron Co LA, Cat 4 Matagorda Co TX</t>
  </si>
  <si>
    <t>Cat 1 Terrebonne Co LA, Cat 4 Brazoria Co TX</t>
  </si>
  <si>
    <t>Cat 2 CH Caribbean, Cat 4 Galveston Co TX</t>
  </si>
  <si>
    <t>Cat 1 Monroe Co FL, Cat 5 Terrebonne Co LA, Cat 4 Galveston Co TX</t>
  </si>
  <si>
    <t>Cat 1 Vermilion Co LA, Cat 4 Matagorda Co TX</t>
  </si>
  <si>
    <t>Cat 1 CH Caribbean, Cat 1 Vermilion Co LA, Cat 4 Galveston Co TX</t>
  </si>
  <si>
    <t>Cat 4 BS Caribbean, Cat 3 Monroe Co FL, Cat 3 Plaquemines Co LA, Cat 3 Brazoria Co TX</t>
  </si>
  <si>
    <t>Cat 1 BS Caribbean, Cat 1 Broward Co FL, Cat 4 Kenedy Co TX</t>
  </si>
  <si>
    <t>Cat 1 Monroe Co FL, Cat 1 Cameron Co LA, Cat 4 Galveston Co TX</t>
  </si>
  <si>
    <t>Cat 2 BS Caribbean, Cat 2 Monroe Co FL, Cat 2 Vermilion Co LA, Cat 4 Galveston Co TX</t>
  </si>
  <si>
    <t>Cat 1 CH Caribbean, Cat 3 Vermilion Co LA, Cat 4 Galveston Co TX</t>
  </si>
  <si>
    <t>Cat 1 BS Caribbean, Cat 3 Monroe Co FL, Cat 5 Calhoun Co TX</t>
  </si>
  <si>
    <t>Cat 2 BS Caribbean, Cat 4 Brevard Co FL, Cat 1 Bay Co FL, Cat 2 Plaquemines Co LA, Cat 5 Aransas Co TX</t>
  </si>
  <si>
    <t>Cat 1 Lafourche Co LA, Cat 5 Aransas Co TX</t>
  </si>
  <si>
    <t>Cat 2 Mexico, Cat 4 Brazoria Co TX</t>
  </si>
  <si>
    <t>Cat 2 Monroe Co FL, Cat 4 Galveston Co TX</t>
  </si>
  <si>
    <t>Cat 4 Brevard Co FL, Cat 1 Cameron Co LA, Cat 4 Matagorda Co TX, Cat 1 Cameron Co LA</t>
  </si>
  <si>
    <t>Cat 3 CH Caribbean, Cat 3 Mexico, Cat 5 Nueces Co TX</t>
  </si>
  <si>
    <t>Cat 3 BS Caribbean, Cat 4 Monroe Co FL, Cat 3 Terrebonne Co LA, Cat 4 Galveston Co TX, Cat 1 Matagorda Co TX</t>
  </si>
  <si>
    <t>Cat 4 CY Caribbean, Cat 3 CH Caribbean, Cat 4 Galveston Co TX</t>
  </si>
  <si>
    <t>Cat 2 CY Caribbean, Cat 1 Mexico, Cat 4 Kenedy Co TX</t>
  </si>
  <si>
    <t>Cat 2 Cameron Co LA, Cat 4 Matagorda Co TX</t>
  </si>
  <si>
    <t>Cat 2 Palm Beach Co FL, Cat 1 Plaquemines Co LA, Cat 4 Matagorda Co TX</t>
  </si>
  <si>
    <t>Cat 2 CH Caribbean, Cat 2 Plaquemines Co LA, Cat 3 Galveston Co TX</t>
  </si>
  <si>
    <t>Cat 4 Martin Co FL, Cat 5 Nueces Co TX</t>
  </si>
  <si>
    <t>Cat 2 BS Caribbean, Cat 3 Palm Beach Co FL, Cat 3 Plaquemines Co LA, Cat 4 Galveston Co TX</t>
  </si>
  <si>
    <t>Cat 1 CH Caribbean, Cat 3 CY Caribbean, Cat 4 Galveston Co TX</t>
  </si>
  <si>
    <t>Cat 3 Volusia Co FL, Cat 1 Gulf Co FL, Cat 3 Cameron Co LA, Cat 3 Galveston Co TX</t>
  </si>
  <si>
    <t>3 LFs Caribbean, Cat 2 Monroe Co FL, Cat 4 Matagorda Co TX</t>
  </si>
  <si>
    <t>4 LFs Caribbean, Cat 1 Mexico, Cat 5 Brazoria Co TX</t>
  </si>
  <si>
    <t>Cat 2 Indian River Co FL, Cat 1 Terrebonne Co LA, Cat 5 Kenedy Co TX</t>
  </si>
  <si>
    <t>3 LFs Caribbean, Cat 1 Cameron Co LA, Cat 4 Jefferson Co TX</t>
  </si>
  <si>
    <t>Cat 1 BS Caribbean, Cat 4 Kleberg Co TX</t>
  </si>
  <si>
    <t>2 LFs Caribbean, Cat 2 Terrebonne Co LA, Cat 4 Galveston Co TX</t>
  </si>
  <si>
    <t>Cat 1 BS Caribbean, Cat 4 Cameron Co TX, Cat 3 Matagorda Co TX, Cat 1 Cameron Co TX</t>
  </si>
  <si>
    <t>Cat 4 CH Caribbean, Cat 3 Mexico, Cat 2 Cameron Co LA, Cat 2 Matagorda Co TX</t>
  </si>
  <si>
    <t>2 LFs Caribbean, Cat 3 Monroe Co FL, Cat 3 Terrebonne Co LA, Cat 5 Jefferson Co TX</t>
  </si>
  <si>
    <t>Cat 3 BS Caribbean, Cat 5 Martin Co FL, Cat 3 Bay Co FL, Cat 3 Terrebonne Co LA, Cat 3 Galveston Co TX</t>
  </si>
  <si>
    <t>Cat 3 Martin Co FL, Cat 3 Terrebonne Co LA, Cat 3 Brazoria Co TX</t>
  </si>
  <si>
    <t>4 LFs Caribbean, Cat 4 Monroe Co FL, Cat 1 Cameron Co LA, Cat 4 Nueces Co TX</t>
  </si>
  <si>
    <t>4 LFs Caribbean, Cat 3 Galveston Co TX</t>
  </si>
  <si>
    <t>Cat 3 Broward Co FL, Cat 1 Santa Rosa Co FL, Cat 5 Terrebonne Co LA, Cat 3 Galveston Co TX</t>
  </si>
  <si>
    <t>Cat 1 TC Caribbean, Cat 1 CH Caribbean, Cat 4 Brazoria Co TX</t>
  </si>
  <si>
    <t>Cat 1 BS Caribbean, Cat 1 Monroe Co FL, Cat 1 Terrebonne Co LA, Cat 1 Mexico, Cat 5 Cameron Co TX</t>
  </si>
  <si>
    <t>Cat 3 BS Caribbean, Cat 3 Miami-Dade Co FL, Cat 5 Cameron Co LA</t>
  </si>
  <si>
    <t>3 LFs Caribbean, Cat 4 Miami-Dade Co FL, Cat 5 Galveston Co TX</t>
  </si>
  <si>
    <t>Cat 1 CH Caribbean, Cat 4 Mexico, Cat 5 Cameron Co LA</t>
  </si>
  <si>
    <t>Cat 2 BS Caribbean, Cat 3 Monroe Co FL, Cat 3 Galveston Co TX</t>
  </si>
  <si>
    <t>Cat 1 Terrebonne Co LA, Cat 3 Brazoria Co TX</t>
  </si>
  <si>
    <t>Cat 4 Willacy Co TX</t>
  </si>
  <si>
    <t>Cat 2 Terrebonne Co LA, Cat 4 Jefferson Co TX</t>
  </si>
  <si>
    <t>Cat 3 BS Caribbean, Cat 5 Nueces Co TX</t>
  </si>
  <si>
    <t>Cat 5 Cameron Co TX</t>
  </si>
  <si>
    <t>Cat 4 Vermilion Co LA, Cat 4 Jefferson Co TX</t>
  </si>
  <si>
    <t>Cat 1 Monroe Co FL, Cat 1 Mexico, Cat 4 Jefferson Co TX</t>
  </si>
  <si>
    <t>Cat 3 CY Caribbean, Cat 1 CH Caribbean, Cat 4 Kleberg Co TX</t>
  </si>
  <si>
    <t>Cat 2 CY Caribbean, Cat 3 Mexico, Cat 5 Cameron Co TX</t>
  </si>
  <si>
    <t>Cat 3 Liberty Co GA, Cat 1 Terrebonne Co LA, Cat 4 Brazoria Co TX</t>
  </si>
  <si>
    <t>3 LFs Caribbean, Cat 5 Monroe Co FL, Cat 5 Calhoun Co TX</t>
  </si>
  <si>
    <t>Cat 1 CH Caribbean, Cat 4 Galveston Co TX</t>
  </si>
  <si>
    <t>Cat 1 Terrebonne Co LA, Cat 3 Matagorda Co TX</t>
  </si>
  <si>
    <t>Cat 1 BS Caribbean, Cat 5 Kleberg Co TX</t>
  </si>
  <si>
    <t>Cat 5 CY Caribbean, Cat 5 CH Caribbean, Cat 4 Matagorda Co TX</t>
  </si>
  <si>
    <t>4 LFs Caribbean, Cat 5 Monroe Co FL, Cat 4 Kleberg Co TX</t>
  </si>
  <si>
    <t>Cat 2 CY Caribbean, Cat 2 CH Caribbean, Cat 4 Nueces Co TX</t>
  </si>
  <si>
    <t>Cat 1 Broward Co FL, Cat 5 Nueces Co TX</t>
  </si>
  <si>
    <t>Cat 2 AN Caribbean, Cat 1 Mexico, Cat 4 Matagorda Co TX</t>
  </si>
  <si>
    <t>Cat 4 Cameron Co TX, Cat 3 Cameron Co LA</t>
  </si>
  <si>
    <t>Cat 3 BS Caribbean, Cat 3 Monroe Co FL, Cat 1 Cameron Co LA, Cat 4 Matagorda Co TX</t>
  </si>
  <si>
    <t>Cat 3 Mexico, Cat 4 Nueces Co TX</t>
  </si>
  <si>
    <t>Cat 1 CH Caribbean, Cat 3 Galveston Co TX</t>
  </si>
  <si>
    <t>Cat 2 BM Caribbean, Cat 1 Monroe Co FL, Cat 3 Plaquemines Co LA, Cat 4 Calhoun Co TX</t>
  </si>
  <si>
    <t>Cat 1 BS Caribbean, Cat 2 CH Caribbean, Cat 4 Galveston Co TX</t>
  </si>
  <si>
    <t>2 LFs Caribbean, Cat 4 Monroe Co FL, Cat 5 Aransas Co TX</t>
  </si>
  <si>
    <t>4 LFs Caribbean, Cat 4 Miami-Dade Co FL, Cat 3 Monroe Co FL, Cat 1 Terrebonne Co LA, Cat 5 Matagorda Co TX</t>
  </si>
  <si>
    <t>Cat 2 BS Caribbean, Cat 3 Monroe Co FL, Cat 5 Cameron Co LA</t>
  </si>
  <si>
    <t>3 LFs Caribbean, Cat 5 Monroe Co FL, Cat 5 Cameron Co LA, Cat 3 Aransas Co TX</t>
  </si>
  <si>
    <t>Cat 3 CH Caribbean, Cat 4 Galveston Co TX</t>
  </si>
  <si>
    <t>Cat 3 Monroe Co FL, Cat 4 Kleberg Co TX</t>
  </si>
  <si>
    <t>Cat 1 CH Caribbean, Cat 5 Cameron Co LA</t>
  </si>
  <si>
    <t>Cat 1 Mexico, Cat 5 Brazoria Co TX</t>
  </si>
  <si>
    <t>Cat 1 BS Caribbean, Cat 1 Miami-Dade Co FL, Cat 5 Cameron Co TX</t>
  </si>
  <si>
    <t>2 LFs Caribbean, Cat 1 Terrebonne Co LA, Cat 3 Brazoria Co TX</t>
  </si>
  <si>
    <t>Cat 3 Matagorda Co TX</t>
  </si>
  <si>
    <t>3 LFs Caribbean, Cat 3 Palm Beach Co FL, Cat 1 Plaquemines Co LA, Cat 4 Kleberg Co TX</t>
  </si>
  <si>
    <t>Cat 1 BS Caribbean, Cat 3 Miami-Dade Co FL, Cat 1 Terrebonne Co LA, Cat 4 Brazoria Co TX</t>
  </si>
  <si>
    <t>Cat 1 BS Caribbean, Cat 3 Broward Co FL, Cat 5 Kleberg Co TX</t>
  </si>
  <si>
    <t>Cat 2 AB Caribbean, Cat 2 Mexico, Cat 4 Brazoria Co TX</t>
  </si>
  <si>
    <t>Cat 5 BS Caribbean, Cat 1 Matagorda Co TX, Cat 5 Cameron Co LA</t>
  </si>
  <si>
    <t>2 LFs Caribbean, Cat 3 Mexico, Cat 3 Matagorda Co TX</t>
  </si>
  <si>
    <t>Cat 4 Jefferson Co TX, Cat 1 Manatee Co FL</t>
  </si>
  <si>
    <t>Cat 3 St. Johns Co FL, Cat 2 Levy Co FL, Cat 4 Kleberg Co TX</t>
  </si>
  <si>
    <t>Cat 2 Monroe Co FL, Cat 4 Cameron Co LA, Cat 4 Galveston Co TX</t>
  </si>
  <si>
    <t>Cat 2 Mexico, Cat 4 Kleberg Co TX</t>
  </si>
  <si>
    <t>2 LFs Caribbean, Cat 4 Monroe Co FL, Cat 5 Kenedy Co TX</t>
  </si>
  <si>
    <t>Cat 1 BS Caribbean, Cat 2 Broward Co FL, Cat 3 Terrebonne Co LA, Cat 5 Calhoun Co TX</t>
  </si>
  <si>
    <t>Cat 3 Palm Beach Co FL, 2 LFs Mexico, Cat 5 Kenedy Co TX</t>
  </si>
  <si>
    <t>Cat 4 Brevard Co FL, Cat 1 Cameron Co LA, Cat 5 Calhoun Co TX</t>
  </si>
  <si>
    <t>Cat 1 BS Caribbean, Cat 4 Palm Beach Co FL, Cat 5 Cameron Co TX</t>
  </si>
  <si>
    <t>2 LFs Caribbean, Cat 1 Hernando Co FL, Cat 2 Broward Co FL, Cat 1 Plaquemines Co LA, Cat 4 Kleberg Co TX</t>
  </si>
  <si>
    <t>2 LFs Caribbean, Cat 2 Mexico, Cat 5 Galveston Co TX</t>
  </si>
  <si>
    <t>Cat 1 AB Caribbean, 2 LFs Mexico, Cat 3 Brazoria Co TX</t>
  </si>
  <si>
    <t>Cat 3 Terrebonne Co LA, Cat 4 Galveston Co TX</t>
  </si>
  <si>
    <t>5 LFs Caribbean, Cat 3 Mexico, Cat 4 Galveston Co TX</t>
  </si>
  <si>
    <t>4 LFs Caribbean, Cat 3 Monroe Co FL, Cat 5 Jefferson Co TX</t>
  </si>
  <si>
    <t>Cat 3 BS Caribbean, Cat 2 Monroe Co FL, Cat 5 Nueces Co TX</t>
  </si>
  <si>
    <t>2 LFs Caribbean, Cat 1 Manatee Co FL, Cat 1 Monroe Co FL, Cat 4 Galveston Co TX</t>
  </si>
  <si>
    <t>Cat 4 BS Caribbean, Cat 3 Palm Beach Co FL, Cat 4 Jefferson Co TX</t>
  </si>
  <si>
    <t>2 LFs Caribbean, Cat 3 Mexico, Cat 5 Cameron Co TX</t>
  </si>
  <si>
    <t>Cat 2 BS Caribbean, Cat 2 Miami-Dade Co FL, Cat 5 Kenedy Co TX</t>
  </si>
  <si>
    <t>3 LFs Caribbean, Cat 3 Monroe Co FL, Cat 1 Terrebonne Co LA, Cat 4 Kleberg Co TX</t>
  </si>
  <si>
    <t>3 LFs Caribbean, Cat 1 Jefferson Co TX, Cat 5 Cameron Co LA, Cat 3 Palm Beach Co FL, Cat 1 Jefferson Co TX</t>
  </si>
  <si>
    <t>3 LFs Caribbean, Cat 3 Galveston Co TX</t>
  </si>
  <si>
    <t>Cat 3 CH Caribbean, Cat 5 Jefferson Co TX</t>
  </si>
  <si>
    <t>2 LFs Caribbean, Cat 1 Palm Beach Co FL, Cat 4 Galveston Co TX</t>
  </si>
  <si>
    <t>Cat 1 Cameron Co LA, Cat 5 Matagorda Co TX</t>
  </si>
  <si>
    <t>Cat 2 Galveston Co TX, Cat 1 Cameron Co LA, Cat 2 Matagorda Co TX</t>
  </si>
  <si>
    <t>Cat 3 Matagorda Co TX, Cat 5 Cameron Co LA</t>
  </si>
  <si>
    <t>Cat 3 CY Caribbean, Cat 4 CH Caribbean, Cat 3 Galveston Co TX</t>
  </si>
  <si>
    <t>Cat 1 Mexico, Cat 3 Brazoria Co TX</t>
  </si>
  <si>
    <t>Cat 3 Kleberg Co TX</t>
  </si>
  <si>
    <t>Cat 4 CH Caribbean, Cat 3 Monroe Co FL, Cat 1 Terrebonne Co LA, Cat 4 Kenedy Co TX</t>
  </si>
  <si>
    <t>Cat 5 Mexico, Cat 4 Terrebonne Co LA, Cat 4 Galveston Co TX</t>
  </si>
  <si>
    <t>Cat 1 AN Caribbean, Cat 2 Indian River Co FL, Cat 5 Calhoun Co TX</t>
  </si>
  <si>
    <t>2 LFs Caribbean, Cat 4 Monroe Co FL, Cat 3 Terrebonne Co LA, Cat 5 Jefferson Co TX</t>
  </si>
  <si>
    <t>2 LFs Caribbean, Cat 1 Mexico, Cat 4 Kenedy Co TX</t>
  </si>
  <si>
    <t>Cat 2 Mexico, Cat 4 Kenedy Co TX</t>
  </si>
  <si>
    <t>Cat 2 Carteret Co NC, Cat 2 Flagler Co FL, Cat 5 Brazoria Co TX</t>
  </si>
  <si>
    <t>2 LFs Caribbean, Cat 3 Monroe Co FL, Cat 2 Bay Co FL, Cat 2 Plaquemines Co LA, Cat 4 Galveston Co TX</t>
  </si>
  <si>
    <t>Cat 1 Baldwin Co AL, Cat 5 Cameron Co TX</t>
  </si>
  <si>
    <t>Cat 1 BS Caribbean, Cat 3 Miami-Dade Co FL, Cat 4 Brazoria Co TX</t>
  </si>
  <si>
    <t>Cat 2 Mexico, Cat 4 Galveston Co TX</t>
  </si>
  <si>
    <t>2 LFs Caribbean, Cat 1 Hillsborough Co FL, Cat 1 Santa Rosa Co FL, Cat 4 St. Bernard Co LA, Cat 4 Chambers Co TX</t>
  </si>
  <si>
    <t>Cat 4 Brazoria Co TX, Cat 1 Onslow Co NC</t>
  </si>
  <si>
    <t>3 LFs Caribbean, Cat 2 Monroe Co FL, Cat 4 Nueces Co TX</t>
  </si>
  <si>
    <t>Cat 1 BS Caribbean, Cat 3 Monroe Co FL, Cat 2 Cameron Co LA, Cat 4 Galveston Co TX</t>
  </si>
  <si>
    <t>Cat 4 BS Caribbean, Cat 4 Monroe Co FL, Cat 5 Jefferson Co TX</t>
  </si>
  <si>
    <t>Cat 3 Mexico, Cat 3 Galveston Co TX</t>
  </si>
  <si>
    <t>Cat 1 AN Caribbean, Cat 1 CH Caribbean, Cat 4 Aransas Co TX</t>
  </si>
  <si>
    <t>2 LFs Caribbean, Cat 1 Monroe Co FL, Cat 1 Terrebonne Co LA, Cat 5 Jefferson Co TX</t>
  </si>
  <si>
    <t>Cat 3 BS Caribbean, Cat 3 Monroe Co FL, Cat 5 Kleberg Co TX</t>
  </si>
  <si>
    <t>Cat 2 BS Caribbean, Cat 4 Monroe Co FL, Cat 4 Galveston Co TX</t>
  </si>
  <si>
    <t>2 LFs Caribbean, Cat 3 Cameron Co LA, Cat 3 Brazoria Co TX</t>
  </si>
  <si>
    <t>Cat 4 CY Caribbean, Cat 3 CH Caribbean, Cat 5 Galveston Co TX</t>
  </si>
  <si>
    <t>Cat 3 Plaquemines Co LA, Cat 3 Galveston Co TX</t>
  </si>
  <si>
    <t>Cat 1 PR Caribbean, Cat 1 CH Caribbean, Cat 3 Galveston Co TX</t>
  </si>
  <si>
    <t>Cat 1 BS Caribbean, Cat 4 CH Caribbean, Cat 4 Kenedy Co TX</t>
  </si>
  <si>
    <t>Cat 3 CH Caribbean, Cat 1 Terrebonne Co LA, Cat 4 Galveston Co TX</t>
  </si>
  <si>
    <t>3 LFs Caribbean, Cat 4 Monroe Co FL, Cat 4 Charlotte Co FL, Cat 2 Terrebonne Co LA, Cat 5 Jefferson Co TX</t>
  </si>
  <si>
    <t>Cat 4 CH Caribbean, Cat 5 Kenedy Co TX</t>
  </si>
  <si>
    <t>Cat 3 BS Caribbean, Cat 3 Monroe Co FL, Cat 4 Nueces Co TX</t>
  </si>
  <si>
    <t>Cat 3 BS Caribbean, Cat 4 Miami-Dade Co FL, Cat 2 Cameron Co LA, Cat 4 Brazoria Co TX</t>
  </si>
  <si>
    <t>Cat 1 PR Caribbean, Cat 1 CH Caribbean, Cat 3 Matagorda Co TX</t>
  </si>
  <si>
    <t>Cat 2 Collier Co FL, Cat 3 Cameron Co LA, Cat 5 Calhoun Co TX</t>
  </si>
  <si>
    <t>Cat 3 CY Caribbean, Cat 4 CH Caribbean, Cat 5 Nueces Co TX</t>
  </si>
  <si>
    <t>Cat 3 BS Caribbean, Cat 4 Miami-Dade Co FL, Cat 1 Plaquemines Co LA, Cat 5 Matagorda Co TX</t>
  </si>
  <si>
    <t>Cat 3 BS Caribbean, Cat 3 Monroe Co FL, Cat 4 Sarasota Co FL, Cat 4 Brazoria Co TX</t>
  </si>
  <si>
    <t>2 LFs Caribbean, Cat 4 Monroe Co FL, Cat 4 Kleberg Co TX</t>
  </si>
  <si>
    <t>2 LFs Caribbean, Cat 1 Mexico, Cat 3 Brazoria Co TX</t>
  </si>
  <si>
    <t>Cat 2 Mexico, Cat 4 Nueces Co TX</t>
  </si>
  <si>
    <t>Cat 4 Monroe Co FL, Cat 3 Brazoria Co TX</t>
  </si>
  <si>
    <t>Cat 1 St. Johns Co FL, Cat 4 Galveston Co TX</t>
  </si>
  <si>
    <t>Cat 3 St. Lucie Co FL, Cat 3 Terrebonne Co LA, Cat 4 Calhoun Co TX</t>
  </si>
  <si>
    <t>2 LFs Caribbean, Cat 3 St. Lucie Co FL, Cat 2 Terrebonne Co LA, Cat 4 Galveston Co TX</t>
  </si>
  <si>
    <t>Cat 2 BS Caribbean, Cat 1 Terrebonne Co LA, Cat 3 Matagorda Co TX</t>
  </si>
  <si>
    <t>Cat 1 Cameron Co LA, Cat 4 Jefferson Co TX</t>
  </si>
  <si>
    <t>Cat 4 Broward Co FL, Cat 3 Santa Rosa Co FL, Cat 4 St. Bernard Co LA, Cat 2 Kenedy Co TX</t>
  </si>
  <si>
    <t>Cat 2 CH Caribbean, Cat 4 Matagorda Co TX</t>
  </si>
  <si>
    <t>Cat 2 Cameron Co LA, Cat 3 Brazoria Co TX</t>
  </si>
  <si>
    <t>Cat 1 Hillsborough Co FL, Cat 3 Galveston Co TX</t>
  </si>
  <si>
    <t>3 LFs Caribbean, Cat 1 Terrebonne Co LA, Cat 3 Brazoria Co TX</t>
  </si>
  <si>
    <t>Cat 2 CH Caribbean, Cat 2 CY Caribbean, Cat 4 Brazoria Co TX</t>
  </si>
  <si>
    <t>Cat 1 CH Caribbean, Cat 2 Mexico, Cat 4 Cameron Co LA, Cat 2 Nueces Co TX</t>
  </si>
  <si>
    <t>Cat 3 Volusia Co FL, Cat 4 Brazoria Co TX</t>
  </si>
  <si>
    <t>3 LFs Caribbean, Cat 1 Monroe Co FL, Cat 4 Kenedy Co TX</t>
  </si>
  <si>
    <t>Cat 5 BS Caribbean, Cat 4 Broward Co FL, Cat 5 Kleberg Co TX</t>
  </si>
  <si>
    <t>2 LFs Caribbean, Cat 3 Monroe Co FL, Cat 4 Kleberg Co TX</t>
  </si>
  <si>
    <t>4 LFs Caribbean, Cat 4 Monroe Co FL, Cat 1 Cameron Co LA, Cat 4 Cameron Co TX</t>
  </si>
  <si>
    <t>Cat 2 Matagorda Co TX</t>
  </si>
  <si>
    <t>Cat 3 BS Caribbean, Cat 3 Palm Beach Co FL, Cat 3 Brazoria Co TX</t>
  </si>
  <si>
    <t>Cat 1 Indian River Co FL, Cat 1 St. Bernard Co LA, Cat 3 Matagorda Co TX</t>
  </si>
  <si>
    <t>2 LFs Caribbean, Cat 3 Miami-Dade Co FL, Cat 5 Jefferson Co TX</t>
  </si>
  <si>
    <t>Cat 3 Brazoria Co TX, Cat 5 Cameron Co LA</t>
  </si>
  <si>
    <t>Cat 1 Miami-Dade Co FL, Cat 1 Charlotte Co FL, Cat 4 Iberia Co LA, Cat 4 Galveston Co TX</t>
  </si>
  <si>
    <t>Cat 1 Santa Rosa Co FL, Cat 4 Cameron Co LA</t>
  </si>
  <si>
    <t>4 LFs Caribbean, Cat 4 Miami-Dade Co FL, Cat 1 Plaquemines Co LA, Cat 3 Brazoria Co TX</t>
  </si>
  <si>
    <t>Cat 1 Volusia Co FL, Cat 3 Terrebonne Co LA, Cat 3 Galveston Co TX</t>
  </si>
  <si>
    <t>Cat 2 BS Caribbean, Cat 4 Monroe Co FL, Cat 5 Cameron Co TX</t>
  </si>
  <si>
    <t>4 LFs Caribbean, Cat 3 Mexico, Cat 5 Cameron Co TX</t>
  </si>
  <si>
    <t>4 LFs Caribbean, Cat 4 Kleberg Co TX</t>
  </si>
  <si>
    <t>Cat 1 TC Caribbean, Cat 4 Jackson Co MS, Cat 4 Galveston Co TX</t>
  </si>
  <si>
    <t>2 LFs Caribbean, Cat 2 Mexico, Cat 5 Cameron Co TX</t>
  </si>
  <si>
    <t>3 LFs Caribbean, Cat 2 Galveston Co TX</t>
  </si>
  <si>
    <t>Cat 2 Plaquemines Co LA, Cat 5 Cameron Co TX</t>
  </si>
  <si>
    <t>3 LFs Caribbean, Cat 1 Terrebonne Co LA, Cat 5 Matagorda Co TX</t>
  </si>
  <si>
    <t>Cat 3 BS Caribbean, Cat 3 Miami-Dade Co FL, Cat 5 Jefferson Co TX</t>
  </si>
  <si>
    <t>Cat 1 Mexico, Cat 2 Brazoria Co TX, Cat 3 Cameron Co LA</t>
  </si>
  <si>
    <t>2 LFs Caribbean, Cat 4 Monroe Co FL, Cat 5 Terrebonne Co LA, Cat 5 Cameron Co TX</t>
  </si>
  <si>
    <t>Cat 3 Monroe Co FL, Cat 2 Cameron Co LA, Cat 3 Calhoun Co TX</t>
  </si>
  <si>
    <t>4 LFs Caribbean, Cat 4 Monroe Co FL, Cat 1 Terrebonne Co LA, Cat 5 Kenedy Co TX</t>
  </si>
  <si>
    <t>Cat 4 BS Caribbean, Cat 5 Nueces Co TX</t>
  </si>
  <si>
    <t>2 LFs Caribbean, Cat 2 Brevard Co FL, Cat 1 Plaquemines Co LA, Cat 4 Galveston Co TX</t>
  </si>
  <si>
    <t>Cat 4 AN Caribbean, Cat 1 AB Caribbean, Cat 5 Cameron Co LA</t>
  </si>
  <si>
    <t>Cat 2 Monroe Co FL, Cat 1 Vermilion Co LA, Cat 3 Galveston Co TX</t>
  </si>
  <si>
    <t>Cat 4 BS Caribbean, Cat 3 Miami-Dade Co FL, Cat 1 Cameron Co LA, Cat 3 Galveston Co TX</t>
  </si>
  <si>
    <t>Cat 5 Terrebonne Co LA, Cat 4 Brazoria Co TX</t>
  </si>
  <si>
    <t>2 LFs Caribbean, Cat 2 Monroe Co FL, Cat 5 Nueces Co TX</t>
  </si>
  <si>
    <t>3 LFs Caribbean, Cat 3 Monroe Co FL, Cat 2 Terrebonne Co LA, Cat 3 Calhoun Co TX</t>
  </si>
  <si>
    <t>5 LFs Caribbean, Cat 2 Monroe Co FL, Cat 4 Galveston Co TX</t>
  </si>
  <si>
    <t>Cat 3 Mexico, Cat 2 Matagorda Co TX, Cat 3 Cameron Co LA</t>
  </si>
  <si>
    <t>3 LFs Caribbean, Cat 3 Broward Co FL, Cat 4 Galveston Co TX</t>
  </si>
  <si>
    <t>Cat 2 Cameron Co LA, Cat 4 Brazoria Co TX</t>
  </si>
  <si>
    <t>Cat 2 Charlotte Co FL, Cat 3 Matagorda Co TX</t>
  </si>
  <si>
    <t>Cat 3 BS Caribbean, Cat 1 Mexico, Cat 5 Cameron Co TX</t>
  </si>
  <si>
    <t>Cat 1 Vermilion Co LA, Cat 4 Kenedy Co TX</t>
  </si>
  <si>
    <t>4 LFs Caribbean, Cat 3 Monroe Co FL, Cat 3 Terrebonne Co LA, Cat 4 Nueces Co TX</t>
  </si>
  <si>
    <t>Cat 4 Volusia Co FL, Cat 1 Santa Rosa Co FL, Cat 3 Plaquemines Co LA, Cat 4 Galveston Co TX</t>
  </si>
  <si>
    <t>4 LFs Caribbean, Cat 4 Brazoria Co TX</t>
  </si>
  <si>
    <t>Cat 4 Martin Co FL, Cat 5 Matagorda Co TX</t>
  </si>
  <si>
    <t>Cat 2 Mexico, Cat 5 Matagorda Co TX</t>
  </si>
  <si>
    <t>Cat 2 Brazoria Co TX</t>
  </si>
  <si>
    <t>Cat 3 Martin Co FL, Cat 5 Kleberg Co TX</t>
  </si>
  <si>
    <t>Cat 3 Camden Co GA, Cat 4 Brazoria Co TX</t>
  </si>
  <si>
    <t>Cat 3 BS Caribbean, Cat 4 Broward Co FL, Cat 1 Terrebonne Co LA, Cat 4 Matagorda Co TX</t>
  </si>
  <si>
    <t>Cat 2 Plaquemines Co LA, Cat 4 Matagorda Co TX</t>
  </si>
  <si>
    <t>Cat 1 AN Caribbean, Cat 5 Mexico, Cat 4 Kleberg Co TX</t>
  </si>
  <si>
    <t>Cat 2 CH Caribbean, Cat 5 Terrebonne Co LA, Cat 4 Galveston Co TX</t>
  </si>
  <si>
    <t>Cat 5 BS Caribbean, Cat 5 Miami-Dade Co FL, Cat 2 Terrebonne Co LA, Cat 4 Nueces Co TX</t>
  </si>
  <si>
    <t>2 LFs Caribbean, Cat 1 Plaquemines Co LA, Cat 3 Jefferson Co TX, Cat 3 Collier Co FL, Cat 1 Citrus Co FL</t>
  </si>
  <si>
    <t>3 LFs Caribbean, Cat 2 Monroe Co FL, Cat 5 Jefferson Co TX</t>
  </si>
  <si>
    <t>5 LFs Caribbean, Cat 4 Mexico, Cat 4 Nueces Co TX</t>
  </si>
  <si>
    <t>Cat 2 BS Caribbean, Cat 5 Cameron Co TX</t>
  </si>
  <si>
    <t>Cat 2 CH Caribbean, Cat 1 CY Caribbean, Cat 4 Matagorda Co TX</t>
  </si>
  <si>
    <t>2 LFs Caribbean, Cat 1 Mexico, Cat 4 Brazoria Co TX</t>
  </si>
  <si>
    <t>2 LFs Caribbean, Cat 2 Mexico, Cat 4 Galveston Co TX</t>
  </si>
  <si>
    <t>Cat 4 BS Caribbean, Cat 4 Monroe Co FL, Cat 5 Plaquemines Co LA, Cat 3 Kleberg Co TX</t>
  </si>
  <si>
    <t>Cat 1 CH Caribbean, Cat 1 Plaquemines Co LA, Cat 3 Brazoria Co TX</t>
  </si>
  <si>
    <t>2 LFs Caribbean, Cat 1 Monroe Co FL, Cat 4 Monroe Co FL, Cat 4 Kenedy Co TX</t>
  </si>
  <si>
    <t>Cat 1 Cameron Co LA, Cat 3 Brazoria Co TX, Cat 1 Mexico, Cat 1 Cameron Co TX</t>
  </si>
  <si>
    <t>Cat 4 CH Caribbean, Cat 5 Jefferson Co TX</t>
  </si>
  <si>
    <t>2 LFs Caribbean, Cat 1 Monroe Co FL, Cat 2 Monroe Co FL, Cat 1 Terrebonne Co LA, Cat 4 Galveston Co TX</t>
  </si>
  <si>
    <t>Cat 1 Charlotte Co FL, Cat 3 Santa Rosa Co FL, Cat 4 Plaquemines Co LA, Cat 4 Nueces Co TX</t>
  </si>
  <si>
    <t>3 LFs Caribbean, Cat 3 Monroe Co FL, Cat 5 Cameron Co LA</t>
  </si>
  <si>
    <t>Cat 1 BS Caribbean, Cat 4 Broward Co FL, Cat 4 Galveston Co TX</t>
  </si>
  <si>
    <t>Cat 3 Brevard Co FL, Cat 1 Terrebonne Co LA, Cat 4 Matagorda Co TX</t>
  </si>
  <si>
    <t>Cat 2 Terrebonne Co LA, Cat 5 Jefferson Co TX</t>
  </si>
  <si>
    <t>Cat 1 BM Caribbean, Cat 4 Brevard Co FL, Cat 2 Plaquemines Co LA, Cat 3 Brazoria Co TX</t>
  </si>
  <si>
    <t>2 LFs Caribbean, Cat 4 Monroe Co FL, Cat 1 Terrebonne Co LA, Cat 4 Brazoria Co TX</t>
  </si>
  <si>
    <t>Cat 1 CH Caribbean, Cat 3 Matagorda Co TX</t>
  </si>
  <si>
    <t>Cat 4 Brevard Co FL, Cat 3 Plaquemines Co LA, Cat 5 Calhoun Co TX</t>
  </si>
  <si>
    <t>Cat 1 Jefferson Co TX, Cat 4 Cameron Co LA</t>
  </si>
  <si>
    <t>Cat 2 CY Caribbean, Cat 4 CH Caribbean, Cat 4 Galveston Co TX</t>
  </si>
  <si>
    <t>Cat 3 Mexico, Cat 3 Calhoun Co TX</t>
  </si>
  <si>
    <t>Cat 1 CH Caribbean, Cat 3 Monroe Co FL, Cat 1 Cameron Co LA, Cat 3 Nueces Co TX</t>
  </si>
  <si>
    <t>2 LFs Caribbean, Cat 5 Mexico, Cat 3 Calhoun Co TX</t>
  </si>
  <si>
    <t>Cat 1 Broward Co FL, Cat 3 Terrebonne Co LA, Cat 4 Jefferson Co TX</t>
  </si>
  <si>
    <t>Cat 2 BS Caribbean, Cat 2 Palm Beach Co FL, Cat 4 Cameron Co LA</t>
  </si>
  <si>
    <t>3 LFs Caribbean, Cat 4 Monroe Co FL, Cat 1 Vermilion Co LA, Cat 4 Galveston Co TX</t>
  </si>
  <si>
    <t>Cat 1 BS Caribbean, Cat 1 Monroe Co FL, Cat 4 Nueces Co TX</t>
  </si>
  <si>
    <t>Cat 4 Cameron Co LA</t>
  </si>
  <si>
    <t>Cat 1 CH Caribbean, Cat 1 Mexico, Cat 3 Matagorda Co TX</t>
  </si>
  <si>
    <t>Cat 4 Galveston Co TX, Cat 2 Nueces Co TX</t>
  </si>
  <si>
    <t>Cat 3 AN Caribbean, Cat 2 Mexico, Cat 3 Matagorda Co TX, Cat 3 Cameron Co LA</t>
  </si>
  <si>
    <t>Cat 4 BS Caribbean, Cat 5 St. Lucie Co FL, Cat 5 Calhoun Co TX</t>
  </si>
  <si>
    <t>Cat 5 CH Caribbean, Cat 4 Aransas Co TX</t>
  </si>
  <si>
    <t>Cat 1 Brevard Co FL, Cat 2 Terrebonne Co LA, Cat 4 Jefferson Co TX</t>
  </si>
  <si>
    <t>3 LFs Caribbean, Cat 5 Cameron Co TX</t>
  </si>
  <si>
    <t>2 LFs Caribbean, Cat 2 Terrebonne Co LA, Cat 3 Galveston Co TX</t>
  </si>
  <si>
    <t>5 LFs Caribbean, Cat 4 Aransas Co TX</t>
  </si>
  <si>
    <t>Cat 4 CH Caribbean, Cat 4 Matagorda Co TX</t>
  </si>
  <si>
    <t>Cat 1 Cameron Co LA, Cat 3 Jefferson Co TX</t>
  </si>
  <si>
    <t>Cat 4 Harrison Co MS, Cat 4 Galveston Co TX</t>
  </si>
  <si>
    <t>2 LFs Caribbean, Cat 2 Flagler Co FL, Cat 2 Santa Rosa Co FL, Cat 3 Harrison Co MS, Cat 3 Brazoria Co TX</t>
  </si>
  <si>
    <t>Cat 1 CY Caribbean, Cat 3 CH Caribbean, Cat 5 Cameron Co LA</t>
  </si>
  <si>
    <t>2 LFs Caribbean, Cat 5 Volusia Co FL, Cat 4 Nueces Co TX</t>
  </si>
  <si>
    <t>Cat 1 AN Caribbean, Cat 4 Chambers Co TX</t>
  </si>
  <si>
    <t>Cat 2 BS Caribbean, Cat 3 Martin Co FL, Cat 1 Bay Co FL, Cat 2 Vermilion Co LA, Cat 3 Calhoun Co TX</t>
  </si>
  <si>
    <t>Cat 4 BS Caribbean, Cat 5 Cameron Co TX</t>
  </si>
  <si>
    <t>Cat 3 BS Caribbean, Cat 3 Monroe Co FL, Cat 5 Brazoria Co TX</t>
  </si>
  <si>
    <t>2 LFs Caribbean, Cat 3 Miami-Dade Co FL, Cat 3 Brazoria Co TX</t>
  </si>
  <si>
    <t>Cat 3 BS Caribbean, Cat 3 Miami-Dade Co FL, Cat 4 Matagorda Co TX</t>
  </si>
  <si>
    <t>Cat 1 Mexico, Cat 4 Calhoun Co TX</t>
  </si>
  <si>
    <t>2 LFs Caribbean, Cat 5 Mexico, Cat 2 Cameron Co TX, Cat 1 Cameron Co LA</t>
  </si>
  <si>
    <t>Cat 3 Volusia Co FL, 3 LFs Caribbean, Cat 4 Collier Co FL, Cat 2 Mexico, Cat 1 Terrebonne Co LA, Cat 4 Brazoria Co TX</t>
  </si>
  <si>
    <t>Cat 1 BS Caribbean, Cat 1 Miami-Dade Co FL, Cat 4 Plaquemines Co LA, Cat 4 Brazoria Co TX</t>
  </si>
  <si>
    <t>3 LFs Caribbean, Cat 2 Terrebonne Co LA, Cat 2 Matagorda Co TX</t>
  </si>
  <si>
    <t>Cat 3 BS Caribbean, Cat 4 Monroe Co FL, Cat 4 Plaquemines Co LA, Cat 4 Calhoun Co TX</t>
  </si>
  <si>
    <t>3 LFs Caribbean, Cat 3 Monroe Co FL, Cat 3 Matagorda Co TX</t>
  </si>
  <si>
    <t>Cat 5 BS Caribbean, Cat 2 CH Caribbean, Cat 5 Cameron Co TX</t>
  </si>
  <si>
    <t>Cat 5 Cameron Co LA, Cat 4 Jefferson Co TX</t>
  </si>
  <si>
    <t>Cat 3 Brazoria Co TX, Cat 3 Cameron Co LA</t>
  </si>
  <si>
    <t>Cat 3 Palm Beach Co FL, Cat 2 Terrebonne Co LA, Cat 4 Galveston Co TX</t>
  </si>
  <si>
    <t>2 LFs Caribbean, 2 LFs Mexico, Cat 4 Calhoun Co TX</t>
  </si>
  <si>
    <t>4 LFs Caribbean, Cat 3 Brevard Co FL, Cat 4 Kleberg Co TX</t>
  </si>
  <si>
    <t>Cat 1 Central America, Cat 4 Calhoun Co TX</t>
  </si>
  <si>
    <t>Cat 4 BS Caribbean, Cat 5 Palm Beach Co FL, Cat 2 Plaquemines Co LA, Cat 4 Jefferson Co TX</t>
  </si>
  <si>
    <t>Cat 1 BS Caribbean, Cat 3 Broward Co FL, Cat 1 Terrebonne Co LA, Cat 4 Nueces Co TX</t>
  </si>
  <si>
    <t>4 LFs Caribbean, Cat 5 Mexico, Cat 5 Jefferson Co TX</t>
  </si>
  <si>
    <t>Cat 1 AN Caribbean, Cat 2 Galveston Co TX</t>
  </si>
  <si>
    <t>Cat 4 Central America, Cat 3 Mexico, Cat 5 Cameron Co TX</t>
  </si>
  <si>
    <t>Cat 3 BS Caribbean, Cat 4 Monroe Co FL, Cat 3 Vermilion Co LA, Cat 3 Brazoria Co TX</t>
  </si>
  <si>
    <t>4 LFs Caribbean, Cat 4 Monroe Co FL, Cat 3 Galveston Co TX</t>
  </si>
  <si>
    <t>Cat 2 Nassau Co FL, Cat 5 Aransas Co TX</t>
  </si>
  <si>
    <t>2 LFs Caribbean, Cat 2 Monroe Co FL, Cat 3 Brazoria Co TX</t>
  </si>
  <si>
    <t>Cat 2 BS Caribbean, Cat 4 Galveston Co TX</t>
  </si>
  <si>
    <t>Cat 4 Monroe Co FL, Cat 5 Cameron Co TX</t>
  </si>
  <si>
    <t>Cat 2 Brevard Co FL, Cat 4 Kleberg Co TX</t>
  </si>
  <si>
    <t>Cat 1 Northampton Co VA, Cat 3 Galveston Co TX</t>
  </si>
  <si>
    <t>Cat 1 CH Caribbean, Cat 1 Broward Co FL, Cat 1 Terrebonne Co LA, Cat 3 Galveston Co TX</t>
  </si>
  <si>
    <t>Cat 3 St. Bernard Co LA, Cat 4 Kleberg Co TX</t>
  </si>
  <si>
    <t>Cat 3 Brevard Co FL, Cat 1 Vermilion Co LA, Cat 4 Galveston Co TX</t>
  </si>
  <si>
    <t>4 LFs Caribbean, Cat 5 Mexico</t>
  </si>
  <si>
    <t>3 LFs Caribbean, Cat 2 Terrebonne Co LA, Cat 3 Jefferson Co TX</t>
  </si>
  <si>
    <t>Cat 1 BS Caribbean, Cat 4 Monroe Co FL, Cat 1 Plaquemines Co LA, Cat 4 Calhoun Co TX</t>
  </si>
  <si>
    <t>Cat 1 BS Caribbean, Cat 2 Monroe Co FL, Cat 5 Matagorda Co TX</t>
  </si>
  <si>
    <t>4 LFs Caribbean, Cat 4 Monroe Co FL, Cat 1 Terrebonne Co LA, Cat 4 Brazoria Co TX</t>
  </si>
  <si>
    <t>Cat 2 Matagorda Co TX, Cat 4 Cameron Co LA</t>
  </si>
  <si>
    <t>Cat 1 BM Caribbean, Cat 4 Brevard Co FL, Cat 4 Kenedy Co TX</t>
  </si>
  <si>
    <t>Cat 1 CY Caribbean, Cat 4 CH Caribbean, Cat 4 Calhoun Co TX</t>
  </si>
  <si>
    <t>Cat 1 AN Caribbean, Cat 4 Calhoun Co TX</t>
  </si>
  <si>
    <t>Cat 1 Monroe Co FL, Cat 3 Kenedy Co TX</t>
  </si>
  <si>
    <t>Cat 1 Palm Beach Co FL, Cat 3 Matagorda Co TX</t>
  </si>
  <si>
    <t>Cat 1 St. Johns Co FL, Cat 2 Terrebonne Co LA, Cat 4 Galveston Co TX</t>
  </si>
  <si>
    <t>Cat 3 BS Caribbean, Cat 4 Brevard Co FL, Cat 2 Santa Rosa Co FL, Cat 4 Plaquemines Co LA, Cat 4 Aransas Co TX</t>
  </si>
  <si>
    <t>Cat 1 Mexico, Cat 4 Matagorda Co TX</t>
  </si>
  <si>
    <t>Cat 3 Mexico, Cat 4 Kleberg Co TX</t>
  </si>
  <si>
    <t>4 LFs Caribbean, Cat 3 Monroe Co FL, Cat 2 Plaquemines Co LA, Cat 4 Brazoria Co TX</t>
  </si>
  <si>
    <t>Cat 2 Cameron Co LA, Cat 3 Calhoun Co TX</t>
  </si>
  <si>
    <t>2 LFs Caribbean, Cat 2 Miami-Dade Co FL, Cat 2 Plaquemines Co LA, Cat 4 Kenedy Co TX</t>
  </si>
  <si>
    <t>Cat 1 BS Caribbean, Cat 4 Miami-Dade Co FL, Cat 5 Cameron Co LA</t>
  </si>
  <si>
    <t>Cat 4 Cameron Co TX</t>
  </si>
  <si>
    <t>2 LFs Caribbean, Cat 1 Monroe Co FL, Cat 4 Jefferson Co TX</t>
  </si>
  <si>
    <t>Cat 2 CH Caribbean, Cat 2 St. Bernard Co LA, Cat 4 Jefferson Co TX</t>
  </si>
  <si>
    <t>3 LFs Caribbean, Cat 4 Terrebonne Co LA, Cat 4 Brazoria Co TX</t>
  </si>
  <si>
    <t>3 LFs Caribbean, Cat 4 Broward Co FL, Cat 3 Plaquemines Co LA, Cat 4 Matagorda Co TX</t>
  </si>
  <si>
    <t>Cat 4 CY Caribbean, Cat 5 CH Caribbean, Cat 5 Galveston Co TX</t>
  </si>
  <si>
    <t>Cat 1 BS Caribbean, Cat 4 Monroe Co FL, Cat 5 Aransas Co TX</t>
  </si>
  <si>
    <t>Cat 4 Monroe Co FL, Cat 1 Pasco Co FL, Cat 5 Cameron Co LA</t>
  </si>
  <si>
    <t>Cat 4 BS Caribbean, Cat 5 Monroe Co FL, Cat 5 Iberia Co LA</t>
  </si>
  <si>
    <t>Cat 5 Cameron Co TX, Cat 1 Cameron Co LA</t>
  </si>
  <si>
    <t>2 LFs Caribbean, Cat 1 Monroe Co FL, Cat 3 Galveston Co TX</t>
  </si>
  <si>
    <t>2 LFs Caribbean, Cat 5 Plaquemines Co LA, Cat 4 Jefferson Co TX</t>
  </si>
  <si>
    <t>3 LFs Caribbean, Cat 3 Monroe Co FL, Cat 4 Nueces Co TX</t>
  </si>
  <si>
    <t>Cat 4 BS Caribbean, Cat 4 Miami-Dade Co FL, Cat 5 Cameron Co TX</t>
  </si>
  <si>
    <t>3 LFs Caribbean, Cat 4 Nueces Co TX</t>
  </si>
  <si>
    <t>3 LFs Caribbean, Cat 4 Palm Beach Co FL, Cat 3 Kenedy Co TX</t>
  </si>
  <si>
    <t>Cat 1 AN Caribbean, Cat 5 CH Caribbean, Cat 4 Jefferson Co TX</t>
  </si>
  <si>
    <t>Cat 5 Mexico, Cat 3 Brazoria Co TX</t>
  </si>
  <si>
    <t>3 LFs Caribbean, Cat 1 Mexico, Cat 4 Aransas Co TX</t>
  </si>
  <si>
    <t>2 LFs Caribbean, Cat 3 Mexico, Cat 3 Cameron Co TX</t>
  </si>
  <si>
    <t>Cat 2 BS Caribbean, Cat 3 Jefferson Co TX</t>
  </si>
  <si>
    <t>Cat 4 BS Caribbean, Cat 4 Broward Co FL, Cat 2 Vermilion Co LA, Cat 3 Matagorda Co TX</t>
  </si>
  <si>
    <t>Cat 5 BS Caribbean, Cat 4 Miami-Dade Co FL, Cat 4 Jefferson Co TX</t>
  </si>
  <si>
    <t>3 LFs Caribbean, Cat 1 Mexico, Cat 5 Matagorda Co TX</t>
  </si>
  <si>
    <t>Cat 2 Mexico, Cat 4 Aransas Co TX</t>
  </si>
  <si>
    <t>Cat 1 Terrebonne Co LA, Cat 4 Galveston Co TX</t>
  </si>
  <si>
    <t>Cat 3 CH Caribbean, Cat 4 Kleberg Co TX</t>
  </si>
  <si>
    <t>Cat 4 St. Johns Co FL, Cat 4 Aransas Co TX</t>
  </si>
  <si>
    <t>2 LFs Caribbean, Cat 3 Broward Co FL, Cat 1 Terrebonne Co LA, Cat 4 Galveston Co TX</t>
  </si>
  <si>
    <t>Cat 1 AN Caribbean, Cat 4 Mexico, Cat 4 Kleberg Co TX</t>
  </si>
  <si>
    <t>Cat 5 Martin Co FL, Cat 3 Galveston Co TX</t>
  </si>
  <si>
    <t>Cat 1 Cameron Co LA, Cat 2 Galveston Co TX</t>
  </si>
  <si>
    <t>Cat 2 PR Caribbean, Cat 4 CH Caribbean, Cat 5 Cameron Co TX</t>
  </si>
  <si>
    <t>Cat 2 Vermilion Co LA, Cat 3 Matagorda Co TX</t>
  </si>
  <si>
    <t>2 LFs Caribbean, Cat 2 Charlotte Co FL, Cat 3 Cameron Co LA</t>
  </si>
  <si>
    <t>Cat 4 BS Caribbean, Cat 4 Monroe Co FL, Cat 2 Mexico, Cat 4 Galveston Co TX</t>
  </si>
  <si>
    <t>Cat 5 CH Caribbean, 2 LFs Mexico, Cat 4 Cameron Co TX</t>
  </si>
  <si>
    <t>Cat 3 BS Caribbean, Cat 4 CH Caribbean, Cat 4 Calhoun Co TX</t>
  </si>
  <si>
    <t>Cat 1 Mexico, Cat 4 Aransas Co TX</t>
  </si>
  <si>
    <t>Cat 2 BS Caribbean, Cat 2 CH Caribbean, Cat 4 Brazoria Co TX</t>
  </si>
  <si>
    <t>Cat 1 Cameron Co LA, Cat 1 Brazoria Co TX</t>
  </si>
  <si>
    <t>Cat 1 BS Caribbean, Cat 4 St. Lucie Co FL, Cat 1 Terrebonne Co LA, Cat 5 Matagorda Co TX</t>
  </si>
  <si>
    <t>Cat 3 Mexico, Cat 5 Cameron Co LA</t>
  </si>
  <si>
    <t>Cat 3 Brevard Co FL, Cat 4 Kleberg Co TX</t>
  </si>
  <si>
    <t>Cat 3 BS Caribbean, Cat 3 Monroe Co FL, Cat 5 Kenedy Co TX</t>
  </si>
  <si>
    <t>Cat 4 BS Caribbean, Cat 4 Miami-Dade Co FL, Cat 5 Nueces Co TX</t>
  </si>
  <si>
    <t>Cat 5 Vermilion Co LA</t>
  </si>
  <si>
    <t>Cat 2 CH Caribbean, Cat 1 Terrebonne Co LA, Cat 4 Kenedy Co TX</t>
  </si>
  <si>
    <t>Cat 3 Central America, Cat 1 Mexico, Cat 3 Brazoria Co TX</t>
  </si>
  <si>
    <t>3 LFs Caribbean, Cat 1 Mexico, Cat 3 Kenedy Co TX</t>
  </si>
  <si>
    <t>Cat 1 CY Caribbean, Cat 4 Aransas Co TX</t>
  </si>
  <si>
    <t>2 LFs Caribbean, Cat 4 Monroe Co FL, Cat 5 Kleberg Co TX</t>
  </si>
  <si>
    <t>2 LFs Caribbean, Cat 1 Cameron Co LA, Cat 5 Matagorda Co TX</t>
  </si>
  <si>
    <t>2 LFs Caribbean, Cat 3 Monroe Co FL, Cat 4 Nueces Co TX</t>
  </si>
  <si>
    <t>Cat 3 CH Caribbean, Cat 2 Galveston Co TX</t>
  </si>
  <si>
    <t>2 LFs Caribbean, Cat 2 Monroe Co FL, Cat 4 Plaquemines Co LA, Cat 4 Brazoria Co TX</t>
  </si>
  <si>
    <t>5 LFs Caribbean, Cat 4 Monroe Co FL, Cat 5 Matagorda Co TX</t>
  </si>
  <si>
    <t>3 LFs Caribbean, Cat 3 Jefferson Co TX</t>
  </si>
  <si>
    <t>Cat 3 Miami-Dade Co FL, Cat 3 CH Caribbean, Cat 1 Terrebonne Co LA, Cat 4 Kleberg Co TX</t>
  </si>
  <si>
    <t>3 LFs Caribbean, Cat 3 Brevard Co FL, Cat 1 Terrebonne Co LA, Cat 3 Galveston Co TX</t>
  </si>
  <si>
    <t>Cat 1 Terrebonne Co LA, Cat 3 Calhoun Co TX</t>
  </si>
  <si>
    <t>Cat 1 Glynn Co GA, Cat 3 Brevard Co FL, Cat 3 Galveston Co TX</t>
  </si>
  <si>
    <t>2 LFs Caribbean, Cat 2 Brevard Co FL, Cat 2 Plaquemines Co LA, Cat 4 Galveston Co TX</t>
  </si>
  <si>
    <t>Cat 2 Vermilion Co LA, Cat 4 Jefferson Co TX</t>
  </si>
  <si>
    <t>Cat 3 Brevard Co FL, Cat 1 Bay Co FL, Cat 2 Terrebonne Co LA, Cat 4 Jefferson Co TX</t>
  </si>
  <si>
    <t>Cat 2 BS Caribbean, Cat 3 CH Caribbean, Cat 4 Galveston Co TX</t>
  </si>
  <si>
    <t>Cat 2 CH Caribbean, Cat 5 Monroe Co FL, Cat 3 Santa Rosa Co FL, Cat 5 Plaquemines Co LA, Cat 5 Kenedy Co TX</t>
  </si>
  <si>
    <t>Cat 1 AN Caribbean, Cat 3 CH Caribbean, Cat 4 Nueces Co TX</t>
  </si>
  <si>
    <t>2 LFs Caribbean, Cat 5 Brevard Co FL, Cat 1 Santa Rosa Co FL, Cat 2 Plaquemines Co LA, Cat 4 Aransas Co TX</t>
  </si>
  <si>
    <t>2 LFs Caribbean, Cat 4 Mexico, Cat 4 Galveston Co TX</t>
  </si>
  <si>
    <t>2 LFs Caribbean, Cat 4 Indian River Co FL, Cat 5 Cameron Co TX</t>
  </si>
  <si>
    <t>Cat 1 Charleston Co SC, Cat 4 Duval Co FL, Cat 1 Plaquemines Co LA, Cat 5 Matagorda Co TX</t>
  </si>
  <si>
    <t>Cat 4 BS Caribbean, Cat 4 Miami-Dade Co FL, Cat 1 Charlotte Co FL, Cat 1 Vermilion Co LA, Cat 3 Jefferson Co TX</t>
  </si>
  <si>
    <t>Cat 2 CH Caribbean, Cat 3 Galveston Co TX</t>
  </si>
  <si>
    <t>Cat 2 CH Caribbean, Cat 4 Nueces Co TX</t>
  </si>
  <si>
    <t>Cat 3 Cameron Co LA, Cat 3 Galveston Co TX</t>
  </si>
  <si>
    <t>Cat 5 Cameron Co LA, Cat 4 Galveston Co TX</t>
  </si>
  <si>
    <t>Cat 3 Brevard Co FL, Cat 1 Vermilion Co LA, Cat 3 Galveston Co TX</t>
  </si>
  <si>
    <t>3 LFs Caribbean, Cat 4 Miami-Dade Co FL, Cat 5 Nueces Co TX</t>
  </si>
  <si>
    <t>Cat 1 Miami-Dade Co FL, Cat 3 Cameron Co LA, Cat 3 Jefferson Co TX, Cat 1 Mexico</t>
  </si>
  <si>
    <t>2 LFs Caribbean, Cat 4 Monroe Co FL, Cat 4 Cameron Co TX</t>
  </si>
  <si>
    <t>Cat 4 Volusia Co FL, Cat 5 Matagorda Co TX</t>
  </si>
  <si>
    <t>Cat 2 AN Caribbean, Cat 5 Jefferson Co TX</t>
  </si>
  <si>
    <t>Cat 2 AN Caribbean, Cat 2 CH Caribbean, Cat 3 Galveston Co TX</t>
  </si>
  <si>
    <t>Cat 1 BS Caribbean, Cat 3 Monroe Co FL, Cat 3 Brazoria Co TX</t>
  </si>
  <si>
    <t>Cat 4 BS Caribbean, Cat 3 St. Lucie Co FL, Cat 3 Kleberg Co TX</t>
  </si>
  <si>
    <t>Cat 1 CH Caribbean, Cat 1 Terrebonne Co LA, Cat 4 Kleberg Co TX</t>
  </si>
  <si>
    <t>2 LFs Caribbean, Cat 1 Terrebonne Co LA, Cat 5 Cameron Co TX</t>
  </si>
  <si>
    <t>Cat 4 Brevard Co FL, Cat 4 Plaquemines Co LA, Cat 3 Galveston Co TX</t>
  </si>
  <si>
    <t>3 LFs Caribbean, Cat 5 Miami-Dade Co FL, Cat 4 Nueces Co TX</t>
  </si>
  <si>
    <t>Cat 4 Georgetown Co SC, Cat 1 Cameron Co LA, Cat 3 Calhoun Co TX</t>
  </si>
  <si>
    <t>Cat 4 BM Caribbean, Cat 3 St. Johns Co FL, Cat 2 Plaquemines Co LA, Cat 4 Cameron Co TX</t>
  </si>
  <si>
    <t>Cat 1 Taylor Co FL, Cat 1 Mexico, Cat 5 Matagorda Co TX</t>
  </si>
  <si>
    <t>Cat 1 CH Caribbean, Cat 5 Mexico, Cat 5 Calhoun Co TX</t>
  </si>
  <si>
    <t>2 LFs Caribbean, Cat 2 St. Lucie Co FL, Cat 3 Terrebonne Co LA, Cat 3 Nueces Co TX</t>
  </si>
  <si>
    <t>Cat 5 BS Caribbean, Cat 4 St. Lucie Co FL, Cat 3 Brazoria Co TX</t>
  </si>
  <si>
    <t>Cat 1 CH Caribbean, Cat 4 Vermilion Co LA, Cat 3 Galveston Co TX</t>
  </si>
  <si>
    <t>Cat 2 BS Caribbean, Cat 1 Brevard Co FL, Cat 4 St. Johns Co FL, Cat 3 Brazoria Co TX</t>
  </si>
  <si>
    <t>Cat 1 CH Caribbean, Cat 3 Mexico, Cat 3 Matagorda Co TX</t>
  </si>
  <si>
    <t>Cat 3 Terrebonne Co LA, Cat 4 Kenedy Co TX</t>
  </si>
  <si>
    <t>Cat 4 Brevard Co FL, Cat 2 Terrebonne Co LA, Cat 4 Aransas Co TX</t>
  </si>
  <si>
    <t>3 LFs Caribbean, Cat 3 Mexico, Cat 1 Cameron Co LA, Cat 4 Galveston Co TX</t>
  </si>
  <si>
    <t>Cat 1 Plaquemines Co LA, Cat 4 Kenedy Co TX</t>
  </si>
  <si>
    <t>Cat 1 CH Caribbean, Cat 1 Jefferson Co TX, Cat 5 Jefferson Co TX</t>
  </si>
  <si>
    <t>Cat 1 BM Caribbean, Cat 3 Brevard Co FL, Cat 1 Terrebonne Co LA, Cat 3 Galveston Co TX</t>
  </si>
  <si>
    <t>Cat 1 BS Caribbean, Cat 2 Monroe Co FL, Cat 4 Galveston Co TX</t>
  </si>
  <si>
    <t>Cat 2 Central America, Cat 1 Mexico, Cat 4 Calhoun Co TX</t>
  </si>
  <si>
    <t>4 LFs Caribbean, Cat 4 Brevard Co FL, Cat 2 Vermilion Co LA, Cat 3 Brazoria Co TX</t>
  </si>
  <si>
    <t>Cat 3 BS Caribbean, Cat 4 Monroe Co FL, Cat 4 Calhoun Co TX</t>
  </si>
  <si>
    <t>Cat 1 CH Caribbean, Cat 1 Terrebonne Co LA, Cat 5 Jefferson Co TX</t>
  </si>
  <si>
    <t>4 LFs Caribbean, Cat 3 Monroe Co FL, Cat 3 Plaquemines Co LA, Cat 3 Galveston Co TX</t>
  </si>
  <si>
    <t>Cat 1 AN Caribbean, Cat 3 Central America, Cat 3 Galveston Co TX</t>
  </si>
  <si>
    <t>2 LFs Caribbean, Cat 4 Martin Co FL, Cat 1 Hillsborough Co FL, Cat 1 Terrebonne Co LA, Cat 3 Matagorda Co TX</t>
  </si>
  <si>
    <t>Cat 1 Mexico, Cat 3 Matagorda Co TX</t>
  </si>
  <si>
    <t>3 LFs Caribbean, Cat 4 Miami-Dade Co FL, Cat 4 Brazoria Co TX</t>
  </si>
  <si>
    <t>Cat 2 BS Caribbean, Cat 3 Palm Beach Co FL, Cat 2 Plaquemines Co LA, Cat 3 Brazoria Co TX</t>
  </si>
  <si>
    <t>Cat 1 CH Caribbean, Cat 1 Monroe Co FL, Cat 4 Matagorda Co TX</t>
  </si>
  <si>
    <t>2 LFs Caribbean, Cat 3 Cameron Co LA, Cat 3 Galveston Co TX</t>
  </si>
  <si>
    <t>2 LFs Caribbean, Cat 3 Monroe Co FL, Cat 1 Miami-Dade Co FL, Cat 3 Palm Beach Co FL, Cat 3 Matagorda Co TX</t>
  </si>
  <si>
    <t>Cat 4 BS Caribbean, Cat 4 Monroe Co FL, Cat 5 Cameron Co TX</t>
  </si>
  <si>
    <t>Cat 1 CH Caribbean, Cat 4 Vermilion Co LA, Cat 4 Galveston Co TX</t>
  </si>
  <si>
    <t>Cat 3 Santa Rosa Co FL, Cat 4 Plaquemines Co LA, Cat 4 Galveston Co TX</t>
  </si>
  <si>
    <t>Cat 1 CH Caribbean, Cat 4 Matagorda Co TX</t>
  </si>
  <si>
    <t>Cat 1 BS Caribbean, Cat 4 Brevard Co FL, Cat 2 Cameron Co LA, Cat 4 Kenedy Co TX</t>
  </si>
  <si>
    <t>Cat 1 Central America, Cat 1 Mexico, Cat 4 Galveston Co TX</t>
  </si>
  <si>
    <t>Cat 1 BS Caribbean, Cat 1 Palm Beach Co FL, Cat 2 Santa Rosa Co FL, Cat 4 Plaquemines Co LA, Cat 3 Jefferson Co TX</t>
  </si>
  <si>
    <t>Cat 4 BS Caribbean, Cat 1 CH Caribbean, Cat 5 Nueces Co TX</t>
  </si>
  <si>
    <t>Cat 4 TC Caribbean, Cat 1 Beaufort Co SC, Cat 4 Duval Co FL, Cat 1 Santa Rosa Co FL, Cat 3 Terrebonne Co LA, Cat 3 Kleberg Co TX</t>
  </si>
  <si>
    <t>3 LFs Caribbean, Cat 3 Terrebonne Co LA, Cat 4 Jefferson Co TX</t>
  </si>
  <si>
    <t>Cat 1 Miami-Dade Co FL, Cat 1 Terrebonne Co LA, Cat 4 Galveston Co TX</t>
  </si>
  <si>
    <t>Cat 3 BS Caribbean, Cat 3 Palm Beach Co FL, Cat 4 Brazoria Co TX</t>
  </si>
  <si>
    <t>Cat 1 Vermilion Co LA, Cat 3 Matagorda Co TX</t>
  </si>
  <si>
    <t>3 LFs Caribbean, Cat 4 Monroe Co FL, Cat 3 Terrebonne Co LA, Cat 3 Brazoria Co TX</t>
  </si>
  <si>
    <t>Cat 4 CH Caribbean, Cat 1 Terrebonne Co LA, Cat 4 Jefferson Co TX</t>
  </si>
  <si>
    <t>Cat 5 BS Caribbean, Cat 5 Palm Beach Co FL, Cat 1 Plaquemines Co LA, Cat 5 Matagorda Co TX</t>
  </si>
  <si>
    <t>Cat 3 BS Caribbean, Cat 4 Brevard Co FL, Cat 4 Galveston Co TX</t>
  </si>
  <si>
    <t>Cat 1 Cameron Co LA, Cat 3 Galveston Co TX</t>
  </si>
  <si>
    <t>3 LFs Caribbean, Cat 5 Jefferson Co TX</t>
  </si>
  <si>
    <t>3 LFs Caribbean, Cat 4 Monroe Co FL, Cat 4 Cameron Co TX</t>
  </si>
  <si>
    <t>Cat 3 BS Caribbean, Cat 4 Palm Beach Co FL, Cat 3 Galveston Co TX</t>
  </si>
  <si>
    <t>Cat 1 BS Caribbean, Cat 1 Monroe Co FL, Cat 3 Terrebonne Co LA, Cat 3 Galveston Co TX</t>
  </si>
  <si>
    <t>Cat 4 Plaquemines Co LA, Cat 2 Galveston Co TX</t>
  </si>
  <si>
    <t>Cat 3 Monroe Co FL, Cat 4 Monroe Co FL, Cat 4 Mexico, Cat 3 Cameron Co TX</t>
  </si>
  <si>
    <t>3 LFs Caribbean, Cat 4 Palm Beach Co FL, Cat 1 Plaquemines Co LA, Cat 3 Galveston Co TX</t>
  </si>
  <si>
    <t>Cat 3 AN Caribbean, Cat 4 CH Caribbean, Cat 5 Cameron Co TX</t>
  </si>
  <si>
    <t>Cat 3 BS Caribbean, Cat 4 Miami-Dade Co FL, Cat 1 Terrebonne Co LA, Cat 4 Galveston Co TX</t>
  </si>
  <si>
    <t>3 LFs Caribbean, Cat 2 Palm Beach Co FL, Cat 3 Galveston Co TX</t>
  </si>
  <si>
    <t>Cat 2 CH Caribbean, Cat 2 Mexico, Cat 3 Kleberg Co TX</t>
  </si>
  <si>
    <t>5 LFs Caribbean, Cat 4 Monroe Co FL, Cat 5 Jefferson Co TX</t>
  </si>
  <si>
    <t>2 LFs Caribbean, Cat 1 Brunswick Co NC, Cat 3 Brevard Co FL, Cat 5 Calhoun Co TX</t>
  </si>
  <si>
    <t>Cat 1 Broward Co FL, Cat 4 Plaquemines Co LA, Cat 4 Calhoun Co TX</t>
  </si>
  <si>
    <t>Cat 1 CY Caribbean, Cat 2 CH Caribbean, Cat 3 Calhoun Co TX</t>
  </si>
  <si>
    <t>Cat 3 CY Caribbean, Cat 5 CH Caribbean, Cat 4 Galveston Co TX</t>
  </si>
  <si>
    <t>Cat 3 AN Caribbean, Cat 4 Mexico, Cat 3 Matagorda Co TX</t>
  </si>
  <si>
    <t>4 LFs Caribbean, Cat 4 Palm Beach Co FL, Cat 2 Terrebonne Co LA, Cat 4 Calhoun Co TX</t>
  </si>
  <si>
    <t>Cat 1 AN Caribbean, Cat 5 Mexico, Cat 4 Nueces Co TX</t>
  </si>
  <si>
    <t>Cat 1 TC Caribbean, Cat 5 Matagorda Co TX</t>
  </si>
  <si>
    <t>Cat 2 Cameron Co LA, Cat 2 Calhoun Co TX</t>
  </si>
  <si>
    <t>Cat 3 Volusia Co FL, Cat 2 Plaquemines Co LA, Cat 4 Jefferson Co TX</t>
  </si>
  <si>
    <t>Cat 1 Miami-Dade Co FL, Cat 3 Brazoria Co TX</t>
  </si>
  <si>
    <t>Cat 3 Volusia Co FL, Cat 3 Brazoria Co TX</t>
  </si>
  <si>
    <t>Cat 1 CH Caribbean, Cat 5 Terrebonne Co LA, Cat 3 Galveston Co TX</t>
  </si>
  <si>
    <t>Cat 5 BS Caribbean, Cat 4 Broward Co FL, Cat 4 Nueces Co TX</t>
  </si>
  <si>
    <t>Cat 3 BS Caribbean, Cat 2 Broward Co FL, Cat 4 Brazoria Co TX</t>
  </si>
  <si>
    <t>Cat 3 BS Caribbean, Cat 3 Monroe Co FL, Cat 4 Matagorda Co TX</t>
  </si>
  <si>
    <t>2 LFs Caribbean, Cat 3 Monroe Co FL, Cat 5 Cameron Co TX</t>
  </si>
  <si>
    <t>Cat 3 Central America, Cat 4 Cameron Co LA</t>
  </si>
  <si>
    <t>2 LFs Caribbean, Cat 5 Palm Beach Co FL, Cat 3 Kenedy Co TX</t>
  </si>
  <si>
    <t>2 LFs Caribbean, Cat 3 Palm Beach Co FL, Cat 4 Aransas Co TX</t>
  </si>
  <si>
    <t>Cat 3 Central America, 2 LFs Caribbean, Cat 3 Miami-Dade Co FL, Cat 3 Matagorda Co TX</t>
  </si>
  <si>
    <t>Cat 3 BS Caribbean, Cat 4 Miami-Dade Co FL, Cat 5 Cameron Co TX</t>
  </si>
  <si>
    <t>Cat 2 Levy Co FL, Cat 3 Terrebonne Co LA, Cat 4 Jefferson Co TX</t>
  </si>
  <si>
    <t>2 LFs Caribbean, Cat 3 Terrebonne Co LA, Cat 4 Brazoria Co TX</t>
  </si>
  <si>
    <t>Cat 1 Cameron Co LA, Cat 3 Matagorda Co TX, Cat 3 Mexico</t>
  </si>
  <si>
    <t>Cat 2 Central America, Cat 3 CH Caribbean, Cat 4 Matagorda Co TX</t>
  </si>
  <si>
    <t>3 LFs Caribbean, Cat 4 Palm Beach Co FL, Cat 3 Plaquemines Co LA, Cat 4 Jefferson Co TX</t>
  </si>
  <si>
    <t>Cat 3 CH Caribbean, Cat 1 Cameron Co LA, Cat 4 Galveston Co TX</t>
  </si>
  <si>
    <t>Cat 3 Mexico, Cat 5 Brazoria Co TX</t>
  </si>
  <si>
    <t>3 LFs Caribbean, Cat 4 Kleberg Co TX</t>
  </si>
  <si>
    <t>Cat 5 BS Caribbean, Cat 4 Monroe Co FL, Cat 4 Nueces Co TX</t>
  </si>
  <si>
    <t>Cat 2 Brevard Co FL, Cat 3 Cameron Co LA</t>
  </si>
  <si>
    <t>Cat 2 BS Caribbean, Cat 3 Palm Beach Co FL, Cat 5 Aransas Co TX</t>
  </si>
  <si>
    <t>Cat 2 BS Caribbean, Cat 3 Miami-Dade Co FL, Cat 3 Brazoria Co TX</t>
  </si>
  <si>
    <t>Cat 4 Martin Co FL, Cat 1 Vermilion Co LA, Cat 4 Galveston Co TX</t>
  </si>
  <si>
    <t>Cat 4 Monroe Co FL, Cat 4 Cameron Co TX</t>
  </si>
  <si>
    <t>Cat 1 CH Caribbean, Cat 1 Vermilion Co LA, Cat 4 Jefferson Co TX</t>
  </si>
  <si>
    <t>Cat 4 CH Caribbean, Cat 4 Willacy Co TX</t>
  </si>
  <si>
    <t>3 LFs Caribbean, Cat 4 Monroe Co FL, Cat 2 Plaquemines Co LA, Cat 4 Jefferson Co TX</t>
  </si>
  <si>
    <t>3 LFs Caribbean, Cat 4 Miami-Dade Co FL, Cat 1 Cameron Co LA, Cat 4 Jefferson Co TX</t>
  </si>
  <si>
    <t>Cat 3 BS Caribbean, Cat 4 Monroe Co FL, Cat 4 Cameron Co LA</t>
  </si>
  <si>
    <t>Cat 3 Monroe Co FL, Cat 3 Brazoria Co TX</t>
  </si>
  <si>
    <t>Cat 1 CH Caribbean, Cat 3 Brevard Co FL, Cat 3 Kleberg Co TX</t>
  </si>
  <si>
    <t>3 LFs Caribbean, Cat 3 Brazoria Co TX</t>
  </si>
  <si>
    <t>Cat 1 Terrebonne Co LA, Cat 4 Jefferson Co TX</t>
  </si>
  <si>
    <t>Cat 3 BS Caribbean, Cat 1 Palm Beach Co FL, Cat 3 Duval Co FL, Cat 1 Terrebonne Co LA, Cat 3 Brazoria Co TX</t>
  </si>
  <si>
    <t>Cat 5 Mexico</t>
  </si>
  <si>
    <t>Cat 4 St. Lucie Co FL, Cat 2 Terrebonne Co LA, Cat 5 Cameron Co TX</t>
  </si>
  <si>
    <t>Cat 3 Nueces Co TX</t>
  </si>
  <si>
    <t>Cat 2 BS Caribbean, Cat 3 Martin Co FL, Cat 1 Gulf Co FL, Cat 5 Plaquemines Co LA, Cat 3 Matagorda Co TX</t>
  </si>
  <si>
    <t>Cat 1 Mexico, Cat 2 Calhoun Co TX</t>
  </si>
  <si>
    <t>Cat 2 Mexico, Cat 2 Vermilion Co LA, Cat 3 Brazoria Co TX</t>
  </si>
  <si>
    <t>Cat 3 St. Johns Co FL, Cat 2 Terrebonne Co LA, Cat 3 Galveston Co TX</t>
  </si>
  <si>
    <t>Cat 1 BS Caribbean, Cat 3 Indian River Co FL, Cat 1 Cameron Co LA, Cat 3 Brazoria Co TX</t>
  </si>
  <si>
    <t>Cat 3 Miami-Dade Co FL, Cat 2 Monroe Co FL, Cat 5 Matagorda Co TX</t>
  </si>
  <si>
    <t>Cat 2 BS Caribbean, Cat 4 Indian River Co FL, Cat 2 Cameron Co LA, Cat 2 Matagorda Co TX, Cat 4 Calhoun Co TX</t>
  </si>
  <si>
    <t>Cat 4 Terrebonne Co LA, Cat 3 Galveston Co TX</t>
  </si>
  <si>
    <t>Cat 1 CH Caribbean, Cat 1 Monroe Co FL, Cat 3 Plaquemines Co LA, Cat 3 Brazoria Co TX</t>
  </si>
  <si>
    <t>Cat 2 CH Caribbean, Cat 1 Monroe Co FL, Cat 3 Kenedy Co TX</t>
  </si>
  <si>
    <t>Cat 1 BS Caribbean, Cat 2 CH Caribbean, Cat 4 Kenedy Co TX</t>
  </si>
  <si>
    <t>Cat 1 Mexico, Cat 4 Kenedy Co TX</t>
  </si>
  <si>
    <t>Cat 1 CH Caribbean, Cat 1 Terrebonne Co LA, Cat 4 Calhoun Co TX</t>
  </si>
  <si>
    <t>2 LFs Caribbean, Cat 1 Mexico, Cat 3 Nueces Co TX</t>
  </si>
  <si>
    <t>Cat 1 Cameron Co LA, Cat 1 Matagorda Co TX</t>
  </si>
  <si>
    <t>4 LFs Caribbean, Cat 4 Nueces Co TX</t>
  </si>
  <si>
    <t>Cat 2 Plaquemines Co LA, Cat 4 Nueces Co TX</t>
  </si>
  <si>
    <t>Cat 3 Monroe Co FL, Cat 3 Matagorda Co TX</t>
  </si>
  <si>
    <t>3 LFs Caribbean, Cat 4 Miami-Dade Co FL, Cat 1 Plaquemines Co LA, Cat 5 Aransas Co TX</t>
  </si>
  <si>
    <t>Cat 4 Central America, Cat 5 Mexico, Cat 4 Matagorda Co TX</t>
  </si>
  <si>
    <t>Cat 2 Mexico, Cat 3 Nueces Co TX</t>
  </si>
  <si>
    <t>Cat 3 Calhoun Co TX</t>
  </si>
  <si>
    <t>Cat 4 Lafourche Co LA, Cat 4 Galveston Co TX</t>
  </si>
  <si>
    <t>Cat 1 CH Caribbean, Cat 5 Cameron Co TX</t>
  </si>
  <si>
    <t>Cat 3 CH Caribbean, Cat 4 Brazoria Co TX</t>
  </si>
  <si>
    <t>3 LFs Caribbean, Cat 5 Cameron Co LA</t>
  </si>
  <si>
    <t>Cat 2 Volusia Co FL, Cat 3 Kenedy Co TX</t>
  </si>
  <si>
    <t>Cat 4 BS Caribbean, Cat 5 Palm Beach Co FL, Cat 4 Plaquemines Co LA, Cat 5 Matagorda Co TX</t>
  </si>
  <si>
    <t>Cat 2 Miami-Dade Co FL, Cat 3 Terrebonne Co LA, Cat 3 Aransas Co TX</t>
  </si>
  <si>
    <t>Cat 1 TC Caribbean, Cat 1 BS Caribbean, Cat 3 Cameron Co TX</t>
  </si>
  <si>
    <t>Cat 2 Vermilion Co LA, Cat 4 Galveston Co TX</t>
  </si>
  <si>
    <t>Cat 4 BS Caribbean, Cat 4 Monroe Co FL, Cat 3 Brazoria Co TX, Cat 2 Cameron Co LA</t>
  </si>
  <si>
    <t>2 LFs Caribbean, Cat 1 Monroe Co FL, Cat 1 Plaquemines Co LA, Cat 3 Galveston Co TX</t>
  </si>
  <si>
    <t>Cat 1 BS Caribbean, Cat 1 Broward Co FL, Cat 1 Charlotte Co FL, Cat 4 Plaquemines Co LA, Cat 3 Galveston Co TX</t>
  </si>
  <si>
    <t>Cat 3 Miami-Dade Co FL, Cat 1 Plaquemines Co LA, Cat 3 Jefferson Co TX</t>
  </si>
  <si>
    <t>2 LFs Caribbean, Cat 4 Terrebonne Co LA, Cat 4 Galveston Co TX</t>
  </si>
  <si>
    <t>Cat 4 Chambers Co TX</t>
  </si>
  <si>
    <t>2 LFs Caribbean, Cat 1 Monroe Co FL, Cat 3 Vermilion Co LA, Cat 4 Galveston Co TX</t>
  </si>
  <si>
    <t>Cat 1 BS Caribbean, Cat 2 Martin Co FL, Cat 4 Brazoria Co TX</t>
  </si>
  <si>
    <t>Cat 2 Palm Beach Co FL, Cat 1 Hillsborough Co FL, Cat 4 Plaquemines Co LA, Cat 3 Galveston Co TX</t>
  </si>
  <si>
    <t>Cat 1 BS Caribbean, Cat 4 CH Caribbean, Cat 5 Cameron Co TX</t>
  </si>
  <si>
    <t>Cat 4 BS Caribbean, Cat 4 Palm Beach Co FL, Cat 5 Plaquemines Co LA, Cat 4 Jefferson Co TX</t>
  </si>
  <si>
    <t>2 LFs Caribbean, Cat 3 Volusia Co FL, Cat 2 Gulf Co FL, Cat 2 Terrebonne Co LA, Cat 3 Matagorda Co TX</t>
  </si>
  <si>
    <t>Cat 2 Brevard Co FL, Cat 1 Plaquemines Co LA, Cat 4 Galveston Co TX</t>
  </si>
  <si>
    <t>Cat 1 Monroe Co FL, Cat 2 Franklin Co FL, Cat 2 Plaquemines Co LA, Cat 4 Kenedy Co TX</t>
  </si>
  <si>
    <t>Cat 3 BS Caribbean, Cat 4 Broward Co FL, Cat 1 Terrebonne Co LA, Cat 3 Galveston Co TX</t>
  </si>
  <si>
    <t>Cat 3 Cameron Co LA, Cat 3 Matagorda Co TX</t>
  </si>
  <si>
    <t>2 LFs Caribbean, Cat 3 Brevard Co FL, Cat 3 Brazoria Co TX</t>
  </si>
  <si>
    <t>Cat 3 Monroe Co FL, Cat 5 Cameron Co TX</t>
  </si>
  <si>
    <t>Cat 1 Miami-Dade Co FL, Cat 3 Terrebonne Co LA, Cat 4 Jefferson Co TX</t>
  </si>
  <si>
    <t>Cat 4 BS Caribbean, Cat 4 Broward Co FL, Cat 5 Kleberg Co TX</t>
  </si>
  <si>
    <t>2 LFs Caribbean, Cat 3 Brevard Co FL, Cat 3 Galveston Co TX</t>
  </si>
  <si>
    <t>3 LFs Caribbean, Cat 4 Central America, Cat 1 Mexico, Cat 5 Cameron Co TX</t>
  </si>
  <si>
    <t>Cat 1 BS Caribbean, Cat 1 CH Caribbean, Cat 3 Brazoria Co TX</t>
  </si>
  <si>
    <t>Cat 1 BS Caribbean, Cat 1 Monroe Co FL, Cat 3 Terrebonne Co LA, Cat 3 Matagorda Co TX</t>
  </si>
  <si>
    <t>Cat 3 Jefferson Co TX</t>
  </si>
  <si>
    <t>4 LFs Caribbean, Cat 3 Palm Beach Co FL, Cat 4 Matagorda Co TX</t>
  </si>
  <si>
    <t>2 LFs Caribbean, Cat 4 Mexico, Cat 4 Calhoun Co TX</t>
  </si>
  <si>
    <t>Cat 1 Volusia Co FL, Cat 5 Matagorda Co TX</t>
  </si>
  <si>
    <t>Cat 4 Jefferson Co LA, Cat 4 Jefferson Co TX</t>
  </si>
  <si>
    <t>4 LFs Caribbean, Cat 5 Jefferson Co TX</t>
  </si>
  <si>
    <t>4 LFs Caribbean, Cat 4 Terrebonne Co LA, Cat 3 Brazoria Co TX</t>
  </si>
  <si>
    <t>2 LFs Caribbean, Cat 1 Mexico, Cat 3 Kleberg Co TX</t>
  </si>
  <si>
    <t>Cat 2 Gulf Co FL, Cat 2 Terrebonne Co LA, Cat 3 Kleberg Co TX</t>
  </si>
  <si>
    <t>Cat 3 BS Caribbean, Cat 4 Miami-Dade Co FL, Cat 4 Galveston Co TX</t>
  </si>
  <si>
    <t>Cat 2 BS Caribbean, Cat 1 Brevard Co FL, Cat 5 Brevard Co FL, Cat 2 Terrebonne Co LA, Cat 4 Kenedy Co TX</t>
  </si>
  <si>
    <t>Cat 1 Monroe Co FL, Cat 4 Matagorda Co TX</t>
  </si>
  <si>
    <t>4 LFs Caribbean, Cat 3 Brevard Co FL, Cat 4 Nueces Co TX</t>
  </si>
  <si>
    <t>Cat 1 CH Caribbean, Cat 2 Mexico, Cat 5 Cameron Co LA</t>
  </si>
  <si>
    <t>Cat 1 Cameron Co LA, Cat 3 Calhoun Co TX</t>
  </si>
  <si>
    <t>Cat 1 Monroe Co FL, Cat 2 CH Caribbean, Cat 5 Cameron Co LA</t>
  </si>
  <si>
    <t>Cat 4 Martin Co FL, Cat 3 Brazoria Co TX</t>
  </si>
  <si>
    <t>Cat 4 BS Caribbean, Cat 4 Miami-Dade Co FL, Cat 4 Plaquemines Co LA, Cat 3 Nueces Co TX</t>
  </si>
  <si>
    <t>Cat 1 AN Caribbean, Cat 2 CH Caribbean, Cat 2 Galveston Co TX</t>
  </si>
  <si>
    <t>2 LFs Mexico, Cat 4 Terrebonne Co LA, Cat 4 Kenedy Co TX</t>
  </si>
  <si>
    <t>Cat 1 CH Caribbean, Cat 2 Mexico, Cat 3 Galveston Co TX</t>
  </si>
  <si>
    <t>3 LFs Caribbean, Cat 4 Jefferson Co TX</t>
  </si>
  <si>
    <t>Cat 3 BS Caribbean, Cat 1 Broward Co FL, Cat 3 Galveston Co TX</t>
  </si>
  <si>
    <t>3 LFs Caribbean, Cat 4 Monroe Co FL, Cat 4 Nueces Co TX</t>
  </si>
  <si>
    <t>Cat 5 CY Caribbean, Cat 4 CH Caribbean, Cat 4 Galveston Co TX</t>
  </si>
  <si>
    <t>Cat 3 BS Caribbean, Cat 3 Broward Co FL, Cat 3 Plaquemines Co LA, Cat 3 Galveston Co TX</t>
  </si>
  <si>
    <t>2 LFs Caribbean, Cat 1 Central America, Cat 5 Cameron Co LA</t>
  </si>
  <si>
    <t>Cat 3 BS Caribbean, Cat 1 Martin Co FL, Cat 1 Taylor Co FL, Cat 3 Brazoria Co TX</t>
  </si>
  <si>
    <t>Cat 3 Brevard Co FL, Cat 2 Vermilion Co LA, Cat 4 Jefferson Co TX</t>
  </si>
  <si>
    <t>Cat 4 BS Caribbean, Cat 5 Miami-Dade Co FL, Cat 4 Jefferson Co TX</t>
  </si>
  <si>
    <t>Cat 1 Bay Co FL, Cat 3 Kenedy Co TX</t>
  </si>
  <si>
    <t>Cat 1 BS Caribbean, Cat 1 Miami-Dade Co FL, Cat 5 Matagorda Co TX</t>
  </si>
  <si>
    <t>Cat 4 CY Caribbean, Cat 5 CH Caribbean, Cat 5 Cameron Co TX</t>
  </si>
  <si>
    <t>2 LFs Caribbean, Cat 4 Miami-Dade Co FL, Cat 5 Cameron Co TX</t>
  </si>
  <si>
    <t>Cat 2 CH Caribbean, Cat 2 Galveston Co TX</t>
  </si>
  <si>
    <t>2 LFs Caribbean, Cat 4 Monroe Co FL, Cat 1 Hillsborough Co FL, Cat 3 Galveston Co TX</t>
  </si>
  <si>
    <t>3 LFs Caribbean, Cat 1 Terrebonne Co LA, Cat 3 Aransas Co TX</t>
  </si>
  <si>
    <t>Cat 1 Terrebonne Co LA, Cat 3 Galveston Co TX</t>
  </si>
  <si>
    <t>Cat 2 Galveston Co TX</t>
  </si>
  <si>
    <t>2 LFs Caribbean, Cat 4 Mexico, Cat 4 Brazoria Co TX</t>
  </si>
  <si>
    <t>Cat 1 Monroe Co FL, Cat 4 Willacy Co TX</t>
  </si>
  <si>
    <t>Cat 3 BS Caribbean, Cat 4 Monroe Co FL, Cat 4 Kleberg Co TX</t>
  </si>
  <si>
    <t>Cat 2 St. Lucie Co FL, Cat 4 Plaquemines Co LA, Cat 3 Galveston Co TX</t>
  </si>
  <si>
    <t>2 LFs Caribbean, Cat 4 Mexico, Cat 5 Kenedy Co TX</t>
  </si>
  <si>
    <t>Cat 3 Vermilion Co LA, Cat 4 Matagorda Co TX</t>
  </si>
  <si>
    <t>2 LFs Caribbean, Cat 3 Jefferson Co TX, Cat 3 Vermilion Co LA, Cat 3 Cameron Co TX</t>
  </si>
  <si>
    <t>Cat 1 PR Caribbean, Cat 1 CH Caribbean, Cat 4 Galveston Co TX</t>
  </si>
  <si>
    <t>Cat 5 BS Caribbean, Cat 4 Monroe Co FL, Cat 4 Galveston Co TX</t>
  </si>
  <si>
    <t>2 LFs Caribbean, Cat 1 Santa Rosa Co FL, Cat 4 Plaquemines Co LA, Cat 3 Brazoria Co TX</t>
  </si>
  <si>
    <t>Cat 1 BS Caribbean, Cat 3 Indian River Co FL, Cat 3 Matagorda Co TX</t>
  </si>
  <si>
    <t>Cat 2 Brevard Co FL, Cat 3 Jefferson Co TX</t>
  </si>
  <si>
    <t>Cat 1 Mexico, Cat 3 Galveston Co TX</t>
  </si>
  <si>
    <t>2 LFs Caribbean, Cat 2 Mexico, Cat 3 Galveston Co TX</t>
  </si>
  <si>
    <t>Cat 5 Vermilion Co LA, Cat 5 Jefferson Co TX</t>
  </si>
  <si>
    <t>Cat 3 Indian River Co FL, Cat 1 Terrebonne Co LA, Cat 3 Brazoria Co TX</t>
  </si>
  <si>
    <t>Cat 3 Jefferson Co TX, Cat 4 Cameron Co LA</t>
  </si>
  <si>
    <t>3 LFs Caribbean, Cat 4 Miami-Dade Co FL, Cat 2 Lafourche Co LA, Cat 4 Galveston Co TX</t>
  </si>
  <si>
    <t>Cat 1 BS Caribbean, Cat 4 Monroe Co FL, Cat 3 Terrebonne Co LA, Cat 3 Galveston Co TX</t>
  </si>
  <si>
    <t>Cat 4 Mexico, Cat 3 Brazoria Co TX, Cat 2 Vermilion Co LA</t>
  </si>
  <si>
    <t>Cat 4 BS Caribbean, Cat 1 Vermilion Co LA, Cat 4 Calhoun Co TX</t>
  </si>
  <si>
    <t>Cat 2 Monroe Co FL, Cat 4 Kenedy Co TX</t>
  </si>
  <si>
    <t>Cat 1 Miami-Dade Co FL, Cat 1 Cameron Co LA, Cat 4 Jefferson Co TX</t>
  </si>
  <si>
    <t>Cat 1 Volusia Co FL, Cat 1 Hillsborough Co FL, Cat 4 Nueces Co TX</t>
  </si>
  <si>
    <t>3 LFs Caribbean, Cat 4 Kenedy Co TX</t>
  </si>
  <si>
    <t>Cat 1 BS Caribbean, Cat 2 Monroe Co FL, Cat 1 Cameron Co LA, Cat 3 Galveston Co TX</t>
  </si>
  <si>
    <t>Cat 1 PR Caribbean, Cat 3 CH Caribbean, Cat 3 Kenedy Co TX</t>
  </si>
  <si>
    <t>Cat 2 CH Caribbean, Cat 2 Mexico, Cat 4 Calhoun Co TX</t>
  </si>
  <si>
    <t>Cat 4 McIntosh Co GA, Cat 4 Cameron Co TX</t>
  </si>
  <si>
    <t>4 LFs Caribbean, Cat 3 Nueces Co TX</t>
  </si>
  <si>
    <t>Cat 3 CH Caribbean, Cat 1 Terrebonne Co LA, Cat 3 Galveston Co TX</t>
  </si>
  <si>
    <t>4 LFs Caribbean, Cat 4 St. Lucie Co FL, Cat 4 Galveston Co TX</t>
  </si>
  <si>
    <t>2 LFs Caribbean, Cat 4 Vermilion Co LA, Cat 5 Jefferson Co TX</t>
  </si>
  <si>
    <t>Cat 2 BS Caribbean, Cat 1 Miami-Dade Co FL, Cat 3 Galveston Co TX</t>
  </si>
  <si>
    <t>2 LFs Caribbean, Cat 1 Monroe Co FL, Cat 2 Monroe Co FL, Cat 1 Plaquemines Co LA, Cat 3 Galveston Co TX</t>
  </si>
  <si>
    <t>2 LFs Caribbean, Cat 3 Palm Beach Co FL, Cat 4 Calhoun Co TX</t>
  </si>
  <si>
    <t>Cat 3 BS Caribbean, Cat 4 CH Caribbean, Cat 3 Galveston Co TX</t>
  </si>
  <si>
    <t>Cat 1 Santa Rosa Co FL, Cat 5 Cameron Co LA, Cat 4 Jefferson Co TX</t>
  </si>
  <si>
    <t>Cat 1 Monroe Co FL, Cat 4 Kleberg Co TX</t>
  </si>
  <si>
    <t>Cat 5 BS Caribbean, Cat 5 Monroe Co FL, Cat 5 Cameron Co TX</t>
  </si>
  <si>
    <t>Cat 1 BS Caribbean, Cat 3 Brevard Co FL, Cat 4 Jefferson Co TX</t>
  </si>
  <si>
    <t>2 LFs Caribbean, Cat 3 Mexico, Cat 5 Matagorda Co TX</t>
  </si>
  <si>
    <t>3 LFs Caribbean, Cat 4 Monroe Co FL, Cat 5 Cameron Co TX</t>
  </si>
  <si>
    <t>Cat 2 CY Caribbean, Cat 1 CH Caribbean, Cat 4 Galveston Co TX</t>
  </si>
  <si>
    <t>Cat 2 CH Caribbean, Cat 4 Kenedy Co TX</t>
  </si>
  <si>
    <t>Cat 5 AN Caribbean, Cat 5 Mexico, Cat 3 Galveston Co TX</t>
  </si>
  <si>
    <t>Cat 5 BS Caribbean, Cat 3 Broward Co FL, Cat 1 Terrebonne Co LA, Cat 4 Galveston Co TX</t>
  </si>
  <si>
    <t>2 LFs Caribbean, Cat 1 St. Lucie Co FL, Cat 2 Terrebonne Co LA, Cat 3 Galveston Co TX</t>
  </si>
  <si>
    <t>Cat 2 Indian River Co FL, Cat 1 Terrebonne Co LA, Cat 4 Galveston Co TX</t>
  </si>
  <si>
    <t>Cat 1 CH Caribbean, Cat 2 Monroe Co FL, Cat 1 Terrebonne Co LA, Cat 4 Matagorda Co TX</t>
  </si>
  <si>
    <t>3 LFs Caribbean, Cat 2 Brazoria Co TX</t>
  </si>
  <si>
    <t>Cat 4 BS Caribbean, Cat 4 Miami-Dade Co FL, Cat 1 Plaquemines Co LA, Cat 5 Matagorda Co TX</t>
  </si>
  <si>
    <t>Cat 1 PR Caribbean, Cat 1 CH Caribbean, Cat 4 Brazoria Co TX</t>
  </si>
  <si>
    <t>Cat 4 BS Caribbean, Cat 5 Miami-Dade Co FL, Cat 3 Galveston Co TX</t>
  </si>
  <si>
    <t>Cat 4 BS Caribbean, Cat 5 Martin Co FL, Cat 5 Galveston Co TX</t>
  </si>
  <si>
    <t>Cat 1 Indian River Co FL, Cat 3 Terrebonne Co LA, Cat 3 Galveston Co TX</t>
  </si>
  <si>
    <t>Cat 1 CY Caribbean, Cat 5 CH Caribbean, Cat 3 Galveston Co TX</t>
  </si>
  <si>
    <t>Cat 1 BS Caribbean, Cat 1 CH Caribbean, Cat 4 Brazoria Co TX</t>
  </si>
  <si>
    <t>Cat 1 CH Caribbean, Cat 4 Cameron Co TX</t>
  </si>
  <si>
    <t>Cat 2 BS Caribbean, Cat 4 Monroe Co FL, Cat 1 Hillsborough Co FL, Cat 4 Plaquemines Co LA, Cat 3 Jefferson Co TX</t>
  </si>
  <si>
    <t>Cat 5 BS Caribbean, Cat 5 Cameron Co TX</t>
  </si>
  <si>
    <t>Cat 1 Miami-Dade Co FL, Cat 2 Terrebonne Co LA, Cat 3 Galveston Co TX</t>
  </si>
  <si>
    <t>Cat 1 CH Caribbean, Cat 5 Mexico, Cat 4 Kleberg Co TX</t>
  </si>
  <si>
    <t>Cat 2 Brevard Co FL, Cat 5 Brevard Co FL, Cat 1 Terrebonne Co LA, Cat 4 Matagorda Co TX</t>
  </si>
  <si>
    <t>Cat 1 BS Caribbean, Cat 3 Palm Beach Co FL, Cat 3 Matagorda Co TX</t>
  </si>
  <si>
    <t>Cat 1 BS Caribbean, Cat 1 Broward Co FL, Cat 4 Aransas Co TX</t>
  </si>
  <si>
    <t>Cat 3 Volusia Co FL, Cat 4 Cameron Co LA, Cat 4 Jefferson Co TX</t>
  </si>
  <si>
    <t>Cat 4 CH Caribbean, Cat 4 Nueces Co TX</t>
  </si>
  <si>
    <t>Cat 3 BS Caribbean, Cat 4 Monroe Co FL, Cat 1 Jefferson Co TX, Cat 4 Cameron Co LA</t>
  </si>
  <si>
    <t>Cat 1 CH Caribbean, Cat 4 Terrebonne Co LA, Cat 4 Galveston Co TX</t>
  </si>
  <si>
    <t>Cat 4 BS Caribbean, Cat 4 Monroe Co FL, Cat 2 Terrebonne Co LA, Cat 3 Brazoria Co TX</t>
  </si>
  <si>
    <t>Cat 2 BS Caribbean, Cat 2 Monroe Co FL, Cat 1 Collier Co FL, Cat 5 Calhoun Co TX</t>
  </si>
  <si>
    <t>Cat 4 Martin Co FL, Cat 4 Aransas Co TX</t>
  </si>
  <si>
    <t>Cat 1 Charlotte Co FL, Cat 4 Aransas Co TX</t>
  </si>
  <si>
    <t>Cat 2 BS Caribbean, Cat 3 Volusia Co FL, Cat 3 Galveston Co TX</t>
  </si>
  <si>
    <t>Cat 4 CH Caribbean, Cat 4 Monroe Co FL, Cat 5 Cameron Co LA</t>
  </si>
  <si>
    <t>Cat 1 CH Caribbean, Cat 2 Galveston Co TX</t>
  </si>
  <si>
    <t>Cat 1 AN Caribbean, Cat 3 CH Caribbean, Cat 2 Galveston Co TX</t>
  </si>
  <si>
    <t>Cat 1 Hillsborough Co FL, Cat 1 Levy Co FL, Cat 4 Calhoun Co TX</t>
  </si>
  <si>
    <t>Cat 4 AN Caribbean, Cat 3 CH Caribbean, Cat 4 Calhoun Co TX</t>
  </si>
  <si>
    <t>Cat 3 BS Caribbean, Cat 4 Monroe Co FL, Cat 1 Plaquemines Co LA, Cat 4 Kenedy Co TX</t>
  </si>
  <si>
    <t>Cat 3 St. Johns Co FL, Cat 1 Santa Rosa Co FL, Cat 2 Plaquemines Co LA, Cat 4 Calhoun Co TX</t>
  </si>
  <si>
    <t>Cat 3 CH Caribbean, Cat 1 Plaquemines Co LA, Cat 3 Galveston Co TX</t>
  </si>
  <si>
    <t>Cat 1 CY Caribbean, Cat 2 CH Caribbean, Cat 3 Brazoria Co TX</t>
  </si>
  <si>
    <t>Cat 1 Central America, Cat 3 Galveston Co TX</t>
  </si>
  <si>
    <t>Cat 3 Central America, Cat 1 Mexico, Cat 3 Matagorda Co TX</t>
  </si>
  <si>
    <t>Cat 3 AN Caribbean, Cat 4 CH Caribbean, Cat 4 Galveston Co TX</t>
  </si>
  <si>
    <t>3 LFs Caribbean, Cat 5 Calhoun Co TX</t>
  </si>
  <si>
    <t>Cat 2 Miami-Dade Co FL, Cat 4 Matagorda Co TX</t>
  </si>
  <si>
    <t>Cat 3 Palm Beach Co FL, Cat 1 Santa Rosa Co FL, Cat 4 Plaquemines Co LA, Cat 3 Galveston Co TX</t>
  </si>
  <si>
    <t>Cat 3 Cameron Co LA, Cat 1 Galveston Co TX</t>
  </si>
  <si>
    <t>Cat 2 BS Caribbean, Cat 3 Monroe Co FL, Cat 1 Terrebonne Co LA, Cat 4 Nueces Co TX</t>
  </si>
  <si>
    <t>3 LFs Caribbean, Cat 4 Palm Beach Co FL, Cat 1 Bay Co FL, Cat 3 St. Bernard Co LA, Cat 3 Galveston Co TX</t>
  </si>
  <si>
    <t>2 LFs Caribbean, Cat 3 Mexico, Cat 4 Kenedy Co TX</t>
  </si>
  <si>
    <t>Cat 2 Mexico, Cat 3 Galveston Co TX</t>
  </si>
  <si>
    <t>2 LFs Caribbean, Cat 5 Mexico, Cat 1 Terrebonne Co LA, Cat 3 Brazoria Co TX</t>
  </si>
  <si>
    <t>2 LFs Caribbean, Cat 4 Palm Beach Co FL, Cat 4 Plaquemines Co LA, Cat 3 Brazoria Co TX</t>
  </si>
  <si>
    <t>Cat 1 Onslow Co NC, Cat 1 Cameron Co LA, Cat 4 Kleberg Co TX</t>
  </si>
  <si>
    <t>Cat 4 BS Caribbean, Cat 4 Aransas Co TX</t>
  </si>
  <si>
    <t>Cat 1 CH Caribbean, Cat 4 Calhoun Co TX</t>
  </si>
  <si>
    <t>Cat 3 Volusia Co FL, Cat 4 Nueces Co TX</t>
  </si>
  <si>
    <t>Cat 2 BS Caribbean, Cat 3 Monroe Co FL, Cat 5 Brazoria Co TX</t>
  </si>
  <si>
    <t>Cat 4 Volusia Co FL, Cat 2 Plaquemines Co LA, Cat 4 Brazoria Co TX</t>
  </si>
  <si>
    <t>Cat 1 BS Caribbean, Cat 2 CH Caribbean, Cat 3 Matagorda Co TX</t>
  </si>
  <si>
    <t>Cat 3 Kenedy Co TX</t>
  </si>
  <si>
    <t>Cat 3 Mexico, Cat 1 Jefferson Co TX</t>
  </si>
  <si>
    <t>Cat 4 Brazoria Co TX, Cat 1 Mexico</t>
  </si>
  <si>
    <t>2 LFs Caribbean, Cat 2 Monroe Co FL, Cat 4 Monroe Co FL, Cat 4 Calhoun Co TX</t>
  </si>
  <si>
    <t>Cat 4 Palm Beach Co FL, Cat 3 Brazoria Co TX</t>
  </si>
  <si>
    <t>5 LFs Caribbean, Cat 3 Galveston Co TX</t>
  </si>
  <si>
    <t>2 LFs Caribbean, Cat 1 Terrebonne Co LA, Cat 3 Galveston Co TX</t>
  </si>
  <si>
    <t>Cat 1 Monroe Co FL, Cat 5 Galveston Co TX</t>
  </si>
  <si>
    <t>Cat 2 Indian River Co FL, Cat 3 Matagorda Co TX</t>
  </si>
  <si>
    <t>3 LFs Caribbean, Cat 5 Mexico, Cat 4 Matagorda Co TX</t>
  </si>
  <si>
    <t>Cat 2 BS Caribbean, Cat 1 CH Caribbean, Cat 3 Calhoun Co TX</t>
  </si>
  <si>
    <t>Cat 1 Central America, Cat 3 Mexico, Cat 4 Nueces Co TX</t>
  </si>
  <si>
    <t>Cat 1 Plaquemines Co LA, Cat 3 Galveston Co TX</t>
  </si>
  <si>
    <t>Cat 1 BS Caribbean, Cat 4 Monroe Co FL, Cat 4 Calhoun Co TX</t>
  </si>
  <si>
    <t>Cat 3 Camden Co GA, Cat 1 Terrebonne Co LA, Cat 3 Matagorda Co TX</t>
  </si>
  <si>
    <t>Cat 1 BS Caribbean, Cat 1 Miami-Dade Co FL, Cat 5 Plaquemines Co LA, Cat 3 Kenedy Co TX</t>
  </si>
  <si>
    <t>4 LFs Caribbean, Cat 4 Cameron Co TX</t>
  </si>
  <si>
    <t>Cat 1 BS Caribbean, Cat 3 CH Caribbean, Cat 5 Kenedy Co TX</t>
  </si>
  <si>
    <t>Cat 2 St. Lucie Co FL, Cat 1 Terrebonne Co LA, Cat 3 Brazoria Co TX</t>
  </si>
  <si>
    <t>Cat 1 BS Caribbean, Cat 4 Monroe Co FL, Cat 5 Terrebonne Co LA, Cat 4 Galveston Co TX</t>
  </si>
  <si>
    <t>Cat 4 CH Caribbean, Cat 5 Cameron Co TX</t>
  </si>
  <si>
    <t>4 LFs Caribbean, Cat 3 Mexico, Cat 4 Cameron Co TX</t>
  </si>
  <si>
    <t>Cat 1 BS Caribbean, Cat 3 Miami-Dade Co FL, Cat 5 Cameron Co TX</t>
  </si>
  <si>
    <t>Cat 1 Vermilion Co LA, Cat 3 Galveston Co TX</t>
  </si>
  <si>
    <t>Cat 2 BS Caribbean, Cat 4 St. Lucie Co FL, Cat 1 Gulf Co FL, Cat 3 Terrebonne Co LA, Cat 4 Galveston Co TX</t>
  </si>
  <si>
    <t>Cat 2 BS Caribbean, Cat 2 Miami-Dade Co FL, Cat 4 Matagorda Co TX</t>
  </si>
  <si>
    <t>3 LFs Caribbean, Cat 3 Nassau Co FL, Cat 4 Kleberg Co TX</t>
  </si>
  <si>
    <t>Cat 1 AB Caribbean, Cat 2 Mexico, Cat 4 Nueces Co TX</t>
  </si>
  <si>
    <t>2 LFs Caribbean, Cat 5 Monroe Co FL, Cat 1 Terrebonne Co LA, Cat 4 Kenedy Co TX</t>
  </si>
  <si>
    <t>4 LFs Caribbean, Cat 3 Mexico, Cat 2 Galveston Co TX</t>
  </si>
  <si>
    <t>Cat 1 CH Caribbean, Cat 2 Mexico, Cat 4 Cameron Co TX</t>
  </si>
  <si>
    <t>Cat 1 Santa Rosa Co FL, Cat 4 St. Bernard Co LA, Cat 5 Kenedy Co TX</t>
  </si>
  <si>
    <t>Cat 3 Terrebonne Co LA, Cat 3 Galveston Co TX</t>
  </si>
  <si>
    <t>Cat 2 CH Caribbean, Cat 1 Terrebonne Co LA, Cat 4 Jefferson Co TX</t>
  </si>
  <si>
    <t>2 LFs Caribbean, Cat 4 Monroe Co FL, Cat 3 Kleberg Co TX</t>
  </si>
  <si>
    <t>4 LFs Caribbean, Cat 3 Monroe Co FL, Cat 4 Jefferson Co TX</t>
  </si>
  <si>
    <t>Cat 2 BS Caribbean, Cat 4 Palm Beach Co FL, Cat 4 Kleberg Co TX</t>
  </si>
  <si>
    <t>2 LFs Caribbean, Cat 1 Broward Co FL, Cat 1 Cameron Co LA, Cat 3 Galveston Co TX</t>
  </si>
  <si>
    <t>2 LFs Caribbean, Cat 1 Mexico, Cat 5 Cameron Co TX</t>
  </si>
  <si>
    <t>Cat 1 Vermilion Co LA, Cat 2 Matagorda Co TX, Cat 3 Mexico</t>
  </si>
  <si>
    <t>Cat 4 CH Caribbean, Cat 3 Galveston Co TX</t>
  </si>
  <si>
    <t>Cat 5 BS Caribbean, Cat 5 Monroe Co FL, Cat 1 Vermilion Co LA, Cat 4 Nueces Co TX</t>
  </si>
  <si>
    <t>Cat 3 Brevard Co FL, Cat 4 Cameron Co TX</t>
  </si>
  <si>
    <t>Cat 2 BS Caribbean, Cat 4 Nueces Co TX</t>
  </si>
  <si>
    <t>Cat 2 BS Caribbean, Cat 3 CH Caribbean, Cat 3 Matagorda Co TX</t>
  </si>
  <si>
    <t>Cat 1 Miami-Dade Co FL, Cat 1 Gulf Co FL, Cat 3 Galveston Co TX</t>
  </si>
  <si>
    <t>Cat 3 BS Caribbean, Cat 4 Palm Beach Co FL, Cat 1 Vermilion Co LA, Cat 4 Calhoun Co TX</t>
  </si>
  <si>
    <t>Cat 3 CH Caribbean, Cat 4 Monroe Co FL, Cat 1 Pasco Co FL, Cat 4 Jefferson Co TX</t>
  </si>
  <si>
    <t>Cat 4 BS Caribbean, Cat 4 Monroe Co FL, Cat 4 Aransas Co TX</t>
  </si>
  <si>
    <t>Cat 1 PR Caribbean, Cat 2 Mexico, Cat 4 Calhoun Co TX</t>
  </si>
  <si>
    <t>Cat 1 AN Caribbean, Cat 1 CH Caribbean, Cat 4 Matagorda Co TX</t>
  </si>
  <si>
    <t>2 LFs Caribbean, Cat 4 Monroe Co FL, Cat 5 Calhoun Co TX</t>
  </si>
  <si>
    <t>Cat 4 Mexico, Cat 4 Jefferson Co TX</t>
  </si>
  <si>
    <t>Cat 1 BM Caribbean, Cat 2 Indian River Co FL, Cat 3 Plaquemines Co LA, Cat 3 Matagorda Co TX</t>
  </si>
  <si>
    <t>4 LFs Caribbean, Cat 4 Monroe Co FL, Cat 3 Brazoria Co TX, Cat 3 Vermilion Co LA</t>
  </si>
  <si>
    <t>Cat 2 Cameron Co LA</t>
  </si>
  <si>
    <t>3 LFs Caribbean, Cat 4 Monroe Co FL, Cat 4 Jefferson Co TX</t>
  </si>
  <si>
    <t>3 LFs Caribbean, Cat 3 Mexico, Cat 5 Cameron Co LA</t>
  </si>
  <si>
    <t>Cat 4 BS Caribbean, Cat 3 Broward Co FL, Cat 1 Terrebonne Co LA, Cat 3 Galveston Co TX</t>
  </si>
  <si>
    <t>2 LFs Caribbean, Cat 3 Monroe Co FL, Cat 3 Terrebonne Co LA, Cat 4 Calhoun Co TX</t>
  </si>
  <si>
    <t>Cat 4 BS Caribbean, Cat 2 Monroe Co FL, Cat 4 Cameron Co LA</t>
  </si>
  <si>
    <t>4 LFs Caribbean, Cat 3 Vermilion Co LA, Cat 3 Jefferson Co TX</t>
  </si>
  <si>
    <t>Cat 1 CH Caribbean, Cat 1 Mexico, Cat 4 Cameron Co TX</t>
  </si>
  <si>
    <t>Cat 1 Terrebonne Co LA, Cat 3 Jefferson Co TX, Cat 3 Terrebonne Co LA</t>
  </si>
  <si>
    <t>Cat 2 Mexico, Cat 3 Kleberg Co TX</t>
  </si>
  <si>
    <t>2 LFs Caribbean, Cat 2 Matagorda Co TX, Cat 1 Cameron Co LA</t>
  </si>
  <si>
    <t>Cat 2 BS Caribbean, Cat 2 Monroe Co FL, Cat 1 Vermilion Co LA, Cat 3 Galveston Co TX</t>
  </si>
  <si>
    <t>5 LFs Caribbean, Cat 4 Cameron Co LA</t>
  </si>
  <si>
    <t>2 LFs Caribbean, Cat 1 Terrebonne Co LA, Cat 4 Kleberg Co TX</t>
  </si>
  <si>
    <t>2 LFs Caribbean, Cat 2 Indian River Co FL, Cat 3 Brazoria Co TX</t>
  </si>
  <si>
    <t>Cat 3 Volusia Co FL, Cat 3 Cameron Co LA</t>
  </si>
  <si>
    <t>Cat 1 Terrebonne Co LA, Cat 4 Calhoun Co TX</t>
  </si>
  <si>
    <t>Cat 1 Palm Beach Co FL, Cat 1 Terrebonne Co LA, Cat 2 Galveston Co TX</t>
  </si>
  <si>
    <t>Cat 3 Mexico, Cat 5 Cameron Co TX</t>
  </si>
  <si>
    <t>Cat 1 Kleberg Co TX, Cat 4 Brazoria Co TX</t>
  </si>
  <si>
    <t>2 LFs Caribbean, Cat 4 Mexico, Cat 3 Kleberg Co TX</t>
  </si>
  <si>
    <t>3 LFs Caribbean, Cat 4 Cameron Co TX</t>
  </si>
  <si>
    <t>Cat 2 CH Caribbean, Cat 3 Brazoria Co TX, Cat 1 Cameron Co LA, Cat 1 Bay Co FL</t>
  </si>
  <si>
    <t>Cat 4 Flagler Co FL, Cat 4 Kleberg Co TX</t>
  </si>
  <si>
    <t>Cat 4 Mexico, Cat 4 Cameron Co LA, Cat 1 Cameron Co LA, Cat 5 Jefferson Co TX</t>
  </si>
  <si>
    <t>Cat 4 CH Caribbean, Cat 1 Charlotte Co FL, Cat 3 Cameron Co LA, Cat 2 Brazoria Co TX</t>
  </si>
  <si>
    <t>4 LFs Caribbean, Cat 4 Jefferson Co TX</t>
  </si>
  <si>
    <t>Cat 3 Brevard Co FL, Cat 5 Cameron Co TX</t>
  </si>
  <si>
    <t>Cat 2 CH Caribbean, Cat 1 Terrebonne Co LA, Cat 5 Jefferson Co TX</t>
  </si>
  <si>
    <t>Cat 1 AN Caribbean, Cat 5 CH Caribbean, Cat 4 Cameron Co LA</t>
  </si>
  <si>
    <t>Cat 3 BS Caribbean, Cat 2 Monroe Co FL, Cat 4 Willacy Co TX</t>
  </si>
  <si>
    <t>Cat 1 Liberty Co GA, Cat 1 Pinellas Co FL, Cat 4 Nueces Co TX</t>
  </si>
  <si>
    <t>Cat 1 CH Caribbean, 2 LFs Mexico, Cat 5 Cameron Co TX</t>
  </si>
  <si>
    <t>4 LFs Caribbean, Cat 3 Miami-Dade Co FL, Cat 4 Brazoria Co TX</t>
  </si>
  <si>
    <t>Cat 1 Terrebonne Co LA, Cat 3 Aransas Co TX</t>
  </si>
  <si>
    <t>4 LFs Caribbean, Cat 3 Volusia Co FL, Cat 2 Terrebonne Co LA, Cat 4 Calhoun Co TX</t>
  </si>
  <si>
    <t>2 LFs Caribbean, Cat 3 Mexico, Cat 3 Galveston Co TX</t>
  </si>
  <si>
    <t>Cat 1 BS Caribbean, Cat 4 St. Lucie Co FL, Cat 4 Nueces Co TX</t>
  </si>
  <si>
    <t>Cat 4 Monroe Co FL, Cat 1 Terrebonne Co LA, Cat 3 Galveston Co TX</t>
  </si>
  <si>
    <t>Cat 1 BS Caribbean, Cat 4 Brevard Co FL, Cat 1 Santa Rosa Co FL, Cat 5 Plaquemines Co LA, Cat 3 Kleberg Co TX</t>
  </si>
  <si>
    <t>2 LFs Caribbean, 2 LFs Mexico, Cat 3 Kenedy Co TX, Cat 5 Terrebonne Co LA</t>
  </si>
  <si>
    <t>Cat 1 PR Caribbean, Cat 2 CH Caribbean, Cat 4 Nueces Co TX</t>
  </si>
  <si>
    <t>Cat 2 CH Caribbean, Cat 4 Calhoun Co TX</t>
  </si>
  <si>
    <t>2 LFs Caribbean, Cat 3 Monroe Co FL, Cat 1 Santa Rosa Co FL, Cat 4 Plaquemines Co LA, Cat 5 Kenedy Co TX</t>
  </si>
  <si>
    <t>Cat 2 CY Caribbean, Cat 3 CH Caribbean, Cat 3 Calhoun Co TX</t>
  </si>
  <si>
    <t>Cat 4 BS Caribbean, Cat 4 Palm Beach Co FL, Cat 4 Galveston Co TX</t>
  </si>
  <si>
    <t>4 LFs Caribbean, Cat 4 Martin Co FL, Cat 3 Kenedy Co TX</t>
  </si>
  <si>
    <t>Cat 2 BS Caribbean, Cat 3 CH Caribbean, Cat 5 Cameron Co TX</t>
  </si>
  <si>
    <t>Cat 4 BS Caribbean, Cat 3 Broward Co FL, Cat 4 Brazoria Co TX</t>
  </si>
  <si>
    <t>Cat 4 BS Caribbean, Cat 4 Palm Beach Co FL, Cat 1 Terrebonne Co LA, Cat 4 Brazoria Co TX</t>
  </si>
  <si>
    <t>2 LFs Caribbean, Cat 4 Monroe Co FL, Cat 1 Terrebonne Co LA, Cat 1 Kenedy Co TX</t>
  </si>
  <si>
    <t>Cat 1 BS Caribbean, Cat 3 Palm Beach Co FL, Cat 2 Cameron Co LA, Cat 2 Matagorda Co TX</t>
  </si>
  <si>
    <t>2 LFs Caribbean, Cat 3 Indian River Co FL, Cat 4 Kleberg Co TX</t>
  </si>
  <si>
    <t>Cat 3 CH Caribbean, Cat 3 Matagorda Co TX</t>
  </si>
  <si>
    <t>Cat 1 CY Caribbean, Cat 4 Nueces Co TX</t>
  </si>
  <si>
    <t>3 LFs Caribbean, Cat 4 Mexico, Cat 3 Brazoria Co TX</t>
  </si>
  <si>
    <t>Cat 1 Mexico, Cat 4 Jefferson Co TX</t>
  </si>
  <si>
    <t>Cat 2 CY Caribbean, Cat 3 CH Caribbean, Cat 2 Galveston Co TX</t>
  </si>
  <si>
    <t>Cat 1 Baldwin Co AL, Cat 3 Kenedy Co TX</t>
  </si>
  <si>
    <t>Cat 4 BS Caribbean, Cat 4 Kleberg Co TX</t>
  </si>
  <si>
    <t>Cat 1 BM Caribbean, Cat 3 St. Lucie Co FL, Cat 3 Matagorda Co TX</t>
  </si>
  <si>
    <t>Cat 1 BS Caribbean, Cat 4 Miami-Dade Co FL, Cat 4 Aransas Co TX</t>
  </si>
  <si>
    <t>3 LFs Caribbean, Cat 3 Lafourche Co LA, Cat 3 Galveston Co TX</t>
  </si>
  <si>
    <t>Cat 2 Jefferson Co TX, Cat 5 Cameron Co LA</t>
  </si>
  <si>
    <t>Cat 3 BS Caribbean, Cat 4 Miami-Dade Co FL, Cat 5 Iberia Co LA, Cat 2 Brazoria Co TX</t>
  </si>
  <si>
    <t>4 LFs Caribbean, Cat 1 Terrebonne Co LA, Cat 4 Calhoun Co TX</t>
  </si>
  <si>
    <t>Cat 1 Glynn Co GA, Cat 3 Nassau Co FL, Cat 1 Terrebonne Co LA, Cat 3 Galveston Co TX</t>
  </si>
  <si>
    <t>2 LFs Caribbean, Cat 1 St. Johns Co FL, Cat 4 Cameron Co TX</t>
  </si>
  <si>
    <t>Cat 1 Brevard Co FL, Cat 3 Plaquemines Co LA, Cat 5 Jefferson Co TX</t>
  </si>
  <si>
    <t>Cat 1 BS Caribbean, Cat 3 Brevard Co FL, Cat 3 Nueces Co TX</t>
  </si>
  <si>
    <t>3 LFs Caribbean, Cat 1 Mexico, Cat 3 Nueces Co TX</t>
  </si>
  <si>
    <t>2 LFs Caribbean, Cat 4 Mexico, Cat 5 Lafourche Co LA, Cat 4 Matagorda Co TX</t>
  </si>
  <si>
    <t>Cat 2 Santa Rosa Co FL, Cat 4 Plaquemines Co LA, Cat 3 Galveston Co TX</t>
  </si>
  <si>
    <t>5 LFs Caribbean, Cat 4 Monroe Co FL, Cat 3 Galveston Co TX</t>
  </si>
  <si>
    <t>Cat 1 Volusia Co FL, Cat 4 Jefferson Co LA</t>
  </si>
  <si>
    <t>Cat 2 BS Caribbean, Cat 4 Monroe Co FL, Cat 3 Galveston Co TX</t>
  </si>
  <si>
    <t>Cat 2 BS Caribbean, Cat 2 St. Lucie Co FL, Cat 4 Kleberg Co TX</t>
  </si>
  <si>
    <t>Cat 2 Terrebonne Co LA, Cat 4 Aransas Co TX</t>
  </si>
  <si>
    <t>3 LFs Caribbean, Cat 3 Monroe Co FL, Cat 4 Brazoria Co TX</t>
  </si>
  <si>
    <t>3 LFs Caribbean, Cat 4 Palm Beach Co FL, Cat 1 Plaquemines Co LA, Cat 3 Kleberg Co TX</t>
  </si>
  <si>
    <t>Cat 2 Volusia Co FL, Cat 2 Terrebonne Co LA, Cat 3 Brazoria Co TX, Cat 5 Terrebonne Co LA</t>
  </si>
  <si>
    <t>Cat 4 Brevard Co FL, Cat 4 Jefferson Co TX</t>
  </si>
  <si>
    <t>3 LFs Caribbean, Cat 5 Matagorda Co TX</t>
  </si>
  <si>
    <t>Cat 1 CH Caribbean, Cat 4 Monroe Co FL, Cat 4 Brazoria Co TX</t>
  </si>
  <si>
    <t>Cat 1 Vermilion Co LA, Cat 3 Brazoria Co TX</t>
  </si>
  <si>
    <t>Cat 3 CH Caribbean, Cat 3 Terrebonne Co LA, Cat 3 Galveston Co TX</t>
  </si>
  <si>
    <t>Cat 1 Mexico, Cat 1 Cameron Co LA, Cat 2 Jefferson Co TX</t>
  </si>
  <si>
    <t>Cat 3 BS Caribbean, Cat 4 Monroe Co FL, Cat 3 Jefferson Co TX</t>
  </si>
  <si>
    <t>Cat 3 St. Lucie Co FL, Cat 4 Nueces Co TX</t>
  </si>
  <si>
    <t>Cat 1 Duval Co FL, Cat 1 Terrebonne Co LA, Cat 3 Calhoun Co TX</t>
  </si>
  <si>
    <t>Cat 5 BS Caribbean, Cat 5 Miami-Dade Co FL, Cat 5 Cameron Co TX</t>
  </si>
  <si>
    <t>3 LFs Caribbean, Cat 2 Monroe Co FL, Cat 3 Matagorda Co TX</t>
  </si>
  <si>
    <t>Cat 1 Central America, 2 LFs Caribbean, Cat 4 Matagorda Co TX</t>
  </si>
  <si>
    <t>Cat 2 BS Caribbean, Cat 4 CH Caribbean, Cat 4 Cameron Co TX</t>
  </si>
  <si>
    <t>Cat 1 Central America, 2 LFs Mexico, Cat 2 Kenedy Co TX</t>
  </si>
  <si>
    <t>2 LFs Caribbean, Cat 4 Broward Co FL, Cat 2 Terrebonne Co LA, Cat 3 Kleberg Co TX</t>
  </si>
  <si>
    <t>Cat 1 Beaufort Co SC, Cat 4 Matagorda Co TX</t>
  </si>
  <si>
    <t>2 LFs Caribbean, Cat 3 Monroe Co FL, Cat 2 Terrebonne Co LA, Cat 3 Galveston Co TX</t>
  </si>
  <si>
    <t>Cat 1 Cameron Co LA, Cat 3 Galveston Co TX, Cat 1 Vermilion Co LA</t>
  </si>
  <si>
    <t>2 LFs Caribbean, Cat 3 Broward Co FL, Cat 4 Jefferson Co TX</t>
  </si>
  <si>
    <t>Cat 4 BS Caribbean, Cat 4 Monroe Co FL, Cat 1 Cameron Co LA, Cat 4 Matagorda Co TX</t>
  </si>
  <si>
    <t>Cat 4 Terrebonne Co LA, Cat 3 Jefferson Co TX</t>
  </si>
  <si>
    <t>4 LFs Caribbean, Cat 2 Gulf Co FL, Cat 4 Cameron Co TX</t>
  </si>
  <si>
    <t>Cat 2 Calhoun Co TX</t>
  </si>
  <si>
    <t>Cat 3 CH Caribbean, Cat 2 CY Caribbean, Cat 4 Cameron Co TX</t>
  </si>
  <si>
    <t>Cat 4 BS Caribbean, Cat 4 Palm Beach Co FL, Cat 4 Kenedy Co TX</t>
  </si>
  <si>
    <t>2 LFs Caribbean, Cat 3 Miami-Dade Co FL, Cat 1 Terrebonne Co LA, Cat 3 Matagorda Co TX</t>
  </si>
  <si>
    <t>Cat 2 BS Caribbean, Cat 4 Monroe Co FL, Cat 4 Nueces Co TX</t>
  </si>
  <si>
    <t>Cat 4 BS Caribbean, Cat 4 Monroe Co FL, Cat 3 Kleberg Co TX, Cat 3 Jefferson Co TX</t>
  </si>
  <si>
    <t>Cat 1 BS Caribbean, Cat 3 Palm Beach Co FL, Cat 4 Cameron Co TX</t>
  </si>
  <si>
    <t>3 LFs Caribbean, Cat 4 Palm Beach Co FL, Cat 4 Jefferson Co TX</t>
  </si>
  <si>
    <t>3 LFs Caribbean, Cat 2 Monroe Co FL, Cat 4 Kenedy Co TX</t>
  </si>
  <si>
    <t>Cat 4 BS Caribbean, Cat 4 Palm Beach Co FL, Cat 1 Plaquemines Co LA, Cat 4 Kleberg Co TX</t>
  </si>
  <si>
    <t>Cat 1 BS Caribbean, Cat 4 Monroe Co FL, Cat 4 Nueces Co TX</t>
  </si>
  <si>
    <t>Cat 3 BS Caribbean, Cat 3 Indian River Co FL, Cat 1 Santa Rosa Co FL, Cat 3 Plaquemines Co LA, Cat 2 Nueces Co TX</t>
  </si>
  <si>
    <t>Cat 4 St. Johns Co FL, Cat 3 Matagorda Co TX</t>
  </si>
  <si>
    <t>Cat 3 BS Caribbean, Cat 3 Broward Co FL, Cat 4 Galveston Co TX</t>
  </si>
  <si>
    <t>Cat 1 PR Caribbean, Cat 3 Brazoria Co TX</t>
  </si>
  <si>
    <t>2 LFs Caribbean, Cat 2 Broward Co FL, Cat 2 St. Bernard Co LA, Cat 1 Kenedy Co TX</t>
  </si>
  <si>
    <t>Cat 2 CH Caribbean, Cat 1 CH Caribbean, Cat 4 Matagorda Co TX</t>
  </si>
  <si>
    <t>Cat 1 Mexico, Cat 4 Cameron Co TX</t>
  </si>
  <si>
    <t>Cat 4 BS Caribbean, Cat 4 St. Lucie Co FL, Cat 4 Kleberg Co TX</t>
  </si>
  <si>
    <t>2 LFs Caribbean, Cat 1 Mexico, Cat 1 Vermilion Co LA, Cat 2 Jefferson Co TX</t>
  </si>
  <si>
    <t>3 LFs Caribbean, Cat 2 Plaquemines Co LA, Cat 3 Galveston Co TX</t>
  </si>
  <si>
    <t>Cat 2 BS Caribbean, Cat 3 CH Caribbean, Cat 3 Galveston Co TX</t>
  </si>
  <si>
    <t>Cat 4 CH Caribbean, Cat 4 CY Caribbean, Cat 3 Brazoria Co TX</t>
  </si>
  <si>
    <t>2 LFs Caribbean, Cat 4 Palm Beach Co FL, Cat 4 Terrebonne Co LA, Cat 4 Jefferson Co TX</t>
  </si>
  <si>
    <t>Cat 4 St. Lucie Co FL, Cat 5 Cameron Co TX</t>
  </si>
  <si>
    <t>4 LFs Caribbean, Cat 4 Aransas Co TX</t>
  </si>
  <si>
    <t>Cat 3 Brevard Co FL, Cat 2 Terrebonne Co LA, Cat 4 Aransas Co TX</t>
  </si>
  <si>
    <t>2 LFs Caribbean, Cat 1 Mexico, Cat 4 Matagorda Co TX</t>
  </si>
  <si>
    <t>Cat 4 CH Caribbean, Cat 5 Vermilion Co LA, Cat 3 Kleberg Co TX</t>
  </si>
  <si>
    <t>Cat 1 BS Caribbean, Cat 2 Miami-Dade Co FL, Cat 4 Matagorda Co TX</t>
  </si>
  <si>
    <t>Cat 3 BS Caribbean, Cat 4 Cameron Co LA</t>
  </si>
  <si>
    <t>2 LFs Caribbean, Cat 4 Monroe Co FL, Cat 1 Santa Rosa Co FL, Cat 4 Plaquemines Co LA, Cat 4 Cameron Co TX, Cat 5 Mexico</t>
  </si>
  <si>
    <t>Cat 5 CH Caribbean, Cat 3 Matagorda Co TX</t>
  </si>
  <si>
    <t>Cat 1 Brazoria Co TX</t>
  </si>
  <si>
    <t>Cat 5 Lafourche Co LA, Cat 1 Santa Rosa Co FL, Cat 1 Terrebonne Co LA, Cat 5 Cameron Co TX</t>
  </si>
  <si>
    <t>Cat 1 CH Caribbean, Cat 2 Brazoria Co TX</t>
  </si>
  <si>
    <t>3 LFs Caribbean, Cat 2 Calhoun Co TX</t>
  </si>
  <si>
    <t>Cat 4 CH Caribbean, Cat 3 Miami-Dade Co FL, Cat 5 Mexico</t>
  </si>
  <si>
    <t>5 LFs Caribbean, Cat 5 Cameron Co LA</t>
  </si>
  <si>
    <t>2 LFs Caribbean, Cat 3 Mexico, Cat 2 Matagorda Co TX, Cat 1 Vermilion Co LA, Cat 1 Gulf Co FL</t>
  </si>
  <si>
    <t>Cat 2 Volusia Co FL, Cat 3 Galveston Co TX</t>
  </si>
  <si>
    <t>Cat 2 Mexico, Cat 3 Jefferson Co TX</t>
  </si>
  <si>
    <t>Cat 2 BS Caribbean, Cat 3 Broward Co FL, Cat 1 Vermilion Co LA, Cat 3 Galveston Co TX</t>
  </si>
  <si>
    <t>Cat 4 Volusia Co FL, Cat 2 Brazoria Co TX</t>
  </si>
  <si>
    <t>Cat 4 St. Lucie Co FL, Cat 1 Santa Rosa Co FL, Cat 3 Terrebonne Co LA, Cat 5 Jefferson Co TX</t>
  </si>
  <si>
    <t>Cat 2 Central America, Cat 1 Mexico, Cat 3 Galveston Co TX</t>
  </si>
  <si>
    <t>2 LFs Caribbean, Cat 3 Mexico, Cat 4 Nueces Co TX</t>
  </si>
  <si>
    <t>2 LFs Caribbean, Cat 1 Monroe Co FL, Cat 3 Vermilion Co LA, Cat 2 Galveston Co TX</t>
  </si>
  <si>
    <t>2 LFs Caribbean, Cat 1 Terrebonne Co LA, Cat 2 Galveston Co TX</t>
  </si>
  <si>
    <t>3 LFs Caribbean, Cat 1 Walton Co FL, Cat 1 Terrebonne Co LA, Cat 3 Galveston Co TX</t>
  </si>
  <si>
    <t>3 LFs Caribbean, Cat 4 Miami-Dade Co FL, Cat 4 Nueces Co TX</t>
  </si>
  <si>
    <t>Cat 4 Plaquemines Co LA, Cat 4 Jefferson Co TX</t>
  </si>
  <si>
    <t>Cat 5 Bay Co FL, Cat 1 BS Caribbean, Cat 1 Monroe Co FL, Cat 4 Calhoun Co TX</t>
  </si>
  <si>
    <t>Cat 3 BS Caribbean, Cat 4 Palm Beach Co FL, Cat 4 Galveston Co TX</t>
  </si>
  <si>
    <t>Cat 1 AB Caribbean, Cat 2 Mexico, Cat 1 Galveston Co TX</t>
  </si>
  <si>
    <t>Cat 1 Monroe Co FL, Cat 1 CH Caribbean, Cat 4 Monroe Co FL, Cat 5 Terrebonne Co LA, Cat 3 Kenedy Co TX</t>
  </si>
  <si>
    <t>Cat 3 BS Caribbean, Cat 4 Broward Co FL, Cat 5 Cameron Co TX</t>
  </si>
  <si>
    <t>Cat 3 BS Caribbean, Cat 3 Monroe Co FL, Cat 4 Jefferson Co TX</t>
  </si>
  <si>
    <t>Cat 1 AN Caribbean, Cat 4 Kleberg Co TX</t>
  </si>
  <si>
    <t>Cat 2 Terrebonne Co LA, Cat 2 Matagorda Co TX, Cat 1 Cameron Co LA</t>
  </si>
  <si>
    <t>Cat 1 AN Caribbean, Cat 4 Mexico, Cat 3 Kleberg Co TX</t>
  </si>
  <si>
    <t>2 LFs Caribbean, Cat 3 Monroe Co FL, Cat 1 Terrebonne Co LA, Cat 4 Mexico</t>
  </si>
  <si>
    <t>Cat 1 BS Caribbean, Cat 3 Kleberg Co TX</t>
  </si>
  <si>
    <t>Cat 1 Terrebonne Co LA, Cat 3 Kleberg Co TX</t>
  </si>
  <si>
    <t>Cat 3 CY Caribbean, Cat 2 CH Caribbean, Cat 2 Galveston Co TX</t>
  </si>
  <si>
    <t>Cat 3 BS Caribbean, Cat 4 Palm Beach Co FL, Cat 1 Terrebonne Co LA, Cat 5 Matagorda Co TX</t>
  </si>
  <si>
    <t>Cat 3 Duval Co FL, Cat 3 Camden Co GA, Cat 3 Brazoria Co TX</t>
  </si>
  <si>
    <t>3 LFs Caribbean, Cat 2 Jefferson Co TX</t>
  </si>
  <si>
    <t>2 LFs Caribbean, Cat 4 Monroe Co FL, Cat 1 Pasco Co FL, Cat 4 Plaquemines Co LA, Cat 5 Willacy Co TX</t>
  </si>
  <si>
    <t>Cat 2 Nueces Co TX</t>
  </si>
  <si>
    <t>Cat 4 CH Caribbean, Cat 3 Monroe Co FL, Cat 5 Cameron Co TX</t>
  </si>
  <si>
    <t>2 LFs Caribbean, Cat 3 Palm Beach Co FL, Cat 1 Hillsborough Co FL, Cat 5 Cameron Co LA</t>
  </si>
  <si>
    <t>Cat 3 Broward Co FL, Cat 3 Brazoria Co TX</t>
  </si>
  <si>
    <t>Cat 1 CH Caribbean, Cat 1 CY Caribbean, Cat 4 Cameron Co TX</t>
  </si>
  <si>
    <t>3 LFs Caribbean, Cat 1 Terrebonne Co LA, Cat 3 Jefferson Co TX</t>
  </si>
  <si>
    <t>Cat 3 Indian River Co FL, Cat 3 Aransas Co TX</t>
  </si>
  <si>
    <t>5 LFs Caribbean, Cat 4 Palm Beach Co FL, Cat 2 Citrus Co FL, Cat 4 Calhoun Co TX</t>
  </si>
  <si>
    <t>2 LFs Caribbean, Cat 2 Monroe Co FL, Cat 1 Charlotte Co FL, Cat 2 Plaquemines Co LA, Cat 3 Jefferson Co TX</t>
  </si>
  <si>
    <t>3 LFs Caribbean, Cat 2 Monroe Co FL, Cat 1 Terrebonne Co LA, Cat 3 Matagorda Co TX</t>
  </si>
  <si>
    <t>Cat 2 Brazoria Co TX, Cat 4 Cameron Co LA</t>
  </si>
  <si>
    <t>Cat 1 Mexico, Cat 2 Jefferson Co TX, Cat 4 Cameron Co LA</t>
  </si>
  <si>
    <t>3 LFs Caribbean, Cat 1 Palm Beach Co FL, Cat 4 Cameron Co TX</t>
  </si>
  <si>
    <t>Cat 5 BS Caribbean, Cat 5 Miami-Dade Co FL, Cat 4 Terrebonne Co LA, Cat 4 Aransas Co TX</t>
  </si>
  <si>
    <t>Cat 2 St. Lucie Co FL, Cat 4 Nueces Co TX</t>
  </si>
  <si>
    <t>Cat 4 BS Caribbean, Cat 4 Monroe Co FL, Cat 1 Vermilion Co LA, Cat 2 Brazoria Co TX</t>
  </si>
  <si>
    <t>Cat 3 Martin Co FL, Cat 4 Cameron Co TX</t>
  </si>
  <si>
    <t>3 LFs Caribbean, Cat 1 Plaquemines Co LA, Cat 4 Matagorda Co TX</t>
  </si>
  <si>
    <t>Cat 1 CY Caribbean, Cat 1 Mexico, Cat 3 Brazoria Co TX</t>
  </si>
  <si>
    <t>Cat 2 Monroe Co FL, Cat 5 Cameron Co TX</t>
  </si>
  <si>
    <t>Cat 2 CH Caribbean, Cat 2 Monroe Co FL, Cat 2 Monroe Co FL, Cat 3 Jefferson Co TX, Cat 3 Cameron Co LA</t>
  </si>
  <si>
    <t>Cat 1 BS Caribbean, Cat 4 Vermilion Co LA, Cat 4 Cameron Co TX</t>
  </si>
  <si>
    <t>Cat 1 Mexico, Cat 3 Kenedy Co TX</t>
  </si>
  <si>
    <t>Cat 1 BS Caribbean, Cat 3 Monroe Co FL, Cat 4 Mexico</t>
  </si>
  <si>
    <t>Cat 2 Mexico, Cat 2 Galveston Co TX</t>
  </si>
  <si>
    <t>Cat 3 Monroe Co FL, Cat 3 Galveston Co TX</t>
  </si>
  <si>
    <t>Cat 1 Kenedy Co TX</t>
  </si>
  <si>
    <t>Cat 1 BS Caribbean, Cat 1 Martin Co FL, Cat 5 Galveston Co TX</t>
  </si>
  <si>
    <t>Cat 4 BS Caribbean, Cat 5 Martin Co FL, Cat 4 Terrebonne Co LA, Cat 4 Jefferson Co TX</t>
  </si>
  <si>
    <t>Cat 1 PR Caribbean, Cat 3 Galveston Co TX</t>
  </si>
  <si>
    <t>Cat 1 BS Caribbean, Cat 3 Indian River Co FL, Cat 3 Galveston Co TX</t>
  </si>
  <si>
    <t>Cat 2 Terrebonne Co LA, Cat 3 Jefferson Co TX</t>
  </si>
  <si>
    <t>Cat 1 BS Caribbean, Cat 3 Martin Co FL, Cat 2 Matagorda Co TX</t>
  </si>
  <si>
    <t>Cat 4 Indian River Co FL, Cat 3 Cameron Co LA</t>
  </si>
  <si>
    <t>Cat 3 BS Caribbean, Cat 4 Monroe Co FL, Cat 4 Kenedy Co TX</t>
  </si>
  <si>
    <t>5 LFs Caribbean, Cat 1 Brazoria Co TX, Cat 4 Cameron Co LA</t>
  </si>
  <si>
    <t>2 LFs Caribbean, Cat 3 Mexico, Cat 3 Nueces Co TX</t>
  </si>
  <si>
    <t>Cat 1 CH Caribbean, Cat 3 Jefferson Co TX</t>
  </si>
  <si>
    <t>2 LFs Caribbean, Cat 1 Mexico, Cat 3 Jefferson Co TX</t>
  </si>
  <si>
    <t>Cat 1 AN Caribbean, 3 LFs Mexico, Cat 4 Cameron Co TX, Cat 2 Cameron Co TX</t>
  </si>
  <si>
    <t>Cat 3 Plaquemines Co LA, Cat 4 Nueces Co TX</t>
  </si>
  <si>
    <t>Cat 1 BS Caribbean, Cat 4 Galveston Co TX</t>
  </si>
  <si>
    <t>Cat 1 CH Caribbean, Cat 1 Terrebonne Co LA, Cat 2 Jefferson Co TX</t>
  </si>
  <si>
    <t>4 LFs Caribbean, Cat 4 Palm Beach Co FL, Cat 3 Vermilion Co LA, Cat 3 Brazoria Co TX</t>
  </si>
  <si>
    <t>Cat 3 BS Caribbean, Cat 4 Miami-Dade Co FL, Cat 2 Terrebonne Co LA, Cat 3 Galveston Co TX</t>
  </si>
  <si>
    <t>Cat 4 Brevard Co FL, Cat 2 Plaquemines Co LA, Cat 3 Matagorda Co TX</t>
  </si>
  <si>
    <t>Cat 2 BS Caribbean, Cat 4 Broward Co FL, Cat 1 Bay Co FL, Cat 1 Plaquemines Co LA, Cat 5 Matagorda Co TX</t>
  </si>
  <si>
    <t>Cat 3 Volusia Co FL, Cat 2 Plaquemines Co LA, Cat 5 Mexico</t>
  </si>
  <si>
    <t>Cat 1 BS Caribbean, Cat 2 CH Caribbean, Cat 3 Nueces Co TX</t>
  </si>
  <si>
    <t>Cat 3 CH Caribbean, Cat 1 CH Caribbean, Cat 3 Brazoria Co TX</t>
  </si>
  <si>
    <t>Cat 4 BS Caribbean, Cat 4 Miami-Dade Co FL, Cat 1 Mexico, Cat 3 Nueces Co TX</t>
  </si>
  <si>
    <t>5 LFs Caribbean, Cat 5 Monroe Co FL, Cat 2 Gulf Co FL, Cat 2 Cameron Co LA, Cat 2 Nueces Co TX</t>
  </si>
  <si>
    <t>4 LFs Caribbean, Cat 4 Monroe Co FL, Cat 4 Brazoria Co TX</t>
  </si>
  <si>
    <t>Cat 5 BS Caribbean, Cat 5 Monroe Co FL, Cat 4 Aransas Co TX</t>
  </si>
  <si>
    <t>Cat 5 BS Caribbean, Cat 5 Miami-Dade Co FL, Cat 3 Galveston Co TX</t>
  </si>
  <si>
    <t>Cat 3 Aransas Co TX</t>
  </si>
  <si>
    <t>Cat 2 BS Caribbean, Cat 4 Miami-Dade Co FL, Cat 5 Kenedy Co TX</t>
  </si>
  <si>
    <t>Cat 1 BS Caribbean, Cat 3 Broward Co FL, Cat 2 Hillsborough Co FL, Cat 2 Lafourche Co LA, Cat 4 Kenedy Co TX</t>
  </si>
  <si>
    <t>Cat 3 BS Caribbean, Cat 4 Miami-Dade Co FL, Cat 2 Terrebonne Co LA, Cat 4 Jefferson Co TX</t>
  </si>
  <si>
    <t>Cat 1 Terrebonne Co LA, Cat 1 Galveston Co TX</t>
  </si>
  <si>
    <t>Cat 2 CH Caribbean, Cat 1 Monroe Co FL, Cat 1 Cameron Co LA, Cat 3 Galveston Co TX</t>
  </si>
  <si>
    <t>2 LFs Caribbean, Cat 3 Mexico, Cat 2 Terrebonne Co LA, Cat 3 Jefferson Co TX</t>
  </si>
  <si>
    <t>3 LFs Caribbean, Cat 1 Pasco Co FL, Cat 3 Collier Co FL, Cat 4 Willacy Co TX</t>
  </si>
  <si>
    <t>2 LFs Caribbean, Cat 1 Volusia Co FL, Cat 3 Matagorda Co TX</t>
  </si>
  <si>
    <t>Cat 1 CY Caribbean, Cat 1 CH Caribbean, Cat 3 Nueces Co TX</t>
  </si>
  <si>
    <t>2 LFs Caribbean, Cat 3 Monroe Co FL, Cat 3 Galveston Co TX</t>
  </si>
  <si>
    <t>Cat 3 BS Caribbean, Cat 5 Miami-Dade Co FL, Cat 4 Jefferson Co TX</t>
  </si>
  <si>
    <t>Cat 1 Central America, Cat 3 Mexico, Cat 3 Jefferson Co TX</t>
  </si>
  <si>
    <t>Cat 3 CH Caribbean, Cat 4 Matagorda Co TX, Cat 1 Mexico</t>
  </si>
  <si>
    <t>3 LFs Caribbean, Cat 4 Mexico, Cat 4 Cameron Co TX</t>
  </si>
  <si>
    <t>Cat 4 BS Caribbean, Cat 5 Miami-Dade Co FL, Cat 4 Matagorda Co TX</t>
  </si>
  <si>
    <t>2 LFs Caribbean, Cat 1 Terrebonne Co LA, Cat 4 Calhoun Co TX</t>
  </si>
  <si>
    <t>Cat 1 Terrebonne Co LA, Cat 1 Cameron Co TX, Cat 1 Mexico</t>
  </si>
  <si>
    <t>Cat 3 BS Caribbean, Cat 5 Monroe Co FL, Cat 4 Kleberg Co TX</t>
  </si>
  <si>
    <t>Cat 5 Indian River Co FL, Cat 1 Plaquemines Co LA, Cat 3 Galveston Co TX</t>
  </si>
  <si>
    <t>Cat 3 St. Johns Co FL, Cat 1 Bay Co FL, Cat 4 Terrebonne Co LA, Cat 2 Galveston Co TX</t>
  </si>
  <si>
    <t>Cat 3 AN Caribbean, Cat 1 CH Caribbean, Cat 3 Matagorda Co TX</t>
  </si>
  <si>
    <t>Cat 1 AN Caribbean, Cat 4 Mexico, Cat 3 Matagorda Co TX</t>
  </si>
  <si>
    <t>3 LFs Caribbean, Cat 1 Cameron Co LA, Cat 4 Matagorda Co TX</t>
  </si>
  <si>
    <t>Cat 1 Central America, Cat 2 Mexico, Cat 3 Matagorda Co TX</t>
  </si>
  <si>
    <t>Cat 1 CH Caribbean, Cat 1 Hillsborough Co FL, Cat 1 Pasco Co FL, Cat 3 Plaquemines Co LA</t>
  </si>
  <si>
    <t>Cat 1 AN Caribbean, Cat 1 PR Caribbean, Cat 3 Brazoria Co TX</t>
  </si>
  <si>
    <t>2 LFs Caribbean, Cat 4 Matagorda Co TX, Cat 3 Vermilion Co LA</t>
  </si>
  <si>
    <t>Cat 2 CH Caribbean, Cat 3 Brazoria Co TX</t>
  </si>
  <si>
    <t>Cat 3 Mexico, Cat 4 Jefferson Co TX</t>
  </si>
  <si>
    <t>3 LFs Caribbean, Cat 3 Cameron Co TX</t>
  </si>
  <si>
    <t>Cat 4 Brevard Co FL, Cat 4 Plaquemines Co LA, Cat 4 Kleberg Co TX</t>
  </si>
  <si>
    <t>3 LFs Caribbean, Cat 3 Kleberg Co TX</t>
  </si>
  <si>
    <t>3 LFs Caribbean, Cat 5 Mexico, Cat 4 Cameron Co TX</t>
  </si>
  <si>
    <t>Cat 5 BS Caribbean, Cat 4 Miami-Dade Co FL, Cat 3 Jefferson Co TX</t>
  </si>
  <si>
    <t>2 LFs Caribbean, Cat 2 Mexico, Cat 1 Jefferson Co TX, Cat 5 Cameron Co LA</t>
  </si>
  <si>
    <t>Cat 1 Cameron Co LA, Cat 2 Matagorda Co TX</t>
  </si>
  <si>
    <t>Cat 1 Galveston Co TX</t>
  </si>
  <si>
    <t>Cat 3 Camden Co GA, Cat 3 Willacy Co TX</t>
  </si>
  <si>
    <t>Cat 1 Chatham Co GA, Cat 1 Brevard Co FL, Cat 3 BS Caribbean, Cat 5 Broward Co FL, Cat 3 Galveston Co TX</t>
  </si>
  <si>
    <t>3 LFs Caribbean, Cat 4 Calhoun Co TX</t>
  </si>
  <si>
    <t>Cat 4 Mexico</t>
  </si>
  <si>
    <t>Cat 3 Mexico, Cat 5 Calhoun Co TX</t>
  </si>
  <si>
    <t>Cat 2 BS Caribbean, Cat 3 Brevard Co FL, Cat 1 Glynn Co GA, Cat 4 Flagler Co FL, Cat 3 Jefferson Co TX, Cat 2 Cameron Co LA, Cat 1 Aransas Co TX</t>
  </si>
  <si>
    <t>Cat 2 CY Caribbean, Cat 4 CH Caribbean, Cat 4 Cameron Co LA</t>
  </si>
  <si>
    <t>Cat 2 Terrebonne Co LA, Cat 2 Brazoria Co TX</t>
  </si>
  <si>
    <t>2 LFs Caribbean, Cat 4 Monroe Co FL, Cat 5 Cameron Co LA</t>
  </si>
  <si>
    <t>2 LFs Caribbean, Cat 4 Monroe Co FL, Cat 4 Kenedy Co TX</t>
  </si>
  <si>
    <t>Cat 3 BS Caribbean, Cat 4 Palm Beach Co FL, Cat 1 Collier Co FL, Cat 3 Galveston Co TX</t>
  </si>
  <si>
    <t>Cat 2 BS Caribbean, Cat 4 Miami-Dade Co FL, Cat 1 Gulf Co FL, Cat 3 Cameron Co LA, Cat 2 Calhoun Co TX</t>
  </si>
  <si>
    <t>Cat 1 BM Caribbean, Cat 5 Palm Beach Co FL, Cat 3 Kenedy Co TX</t>
  </si>
  <si>
    <t>Cat 2 BS Caribbean, Cat 1 CH Caribbean, Cat 3 Nueces Co TX</t>
  </si>
  <si>
    <t>Cat 4 Miami-Dade Co FL, Cat 4 Cameron Co TX</t>
  </si>
  <si>
    <t>Cat 4 BS Caribbean, Cat 3 Miami-Dade Co FL, Cat 1 Terrebonne Co LA, Cat 3 Matagorda Co TX</t>
  </si>
  <si>
    <t>Cat 1 CY Caribbean, Cat 4 Mexico, Cat 1 Cameron Co LA, Cat 2 Jefferson Co TX</t>
  </si>
  <si>
    <t>Cat 2 Miami-Dade Co FL, Cat 2 Matagorda Co TX</t>
  </si>
  <si>
    <t>Cat 4 CY Caribbean, Cat 4 CH Caribbean, Cat 5 Aransas Co TX</t>
  </si>
  <si>
    <t>Cat 3 CH Caribbean, Cat 4 Walton Co FL, Cat 1 Plaquemines Co LA, Cat 4 Calhoun Co TX</t>
  </si>
  <si>
    <t>Cat 1 CY Caribbean, Cat 1 CH Caribbean, Cat 3 Aransas Co TX</t>
  </si>
  <si>
    <t>Cat 2 CY Caribbean, Cat 2 CH Caribbean, Cat 4 Cameron Co TX</t>
  </si>
  <si>
    <t>2 LFs Caribbean, Cat 1 Terrebonne Co LA, Cat 3 Jefferson Co TX</t>
  </si>
  <si>
    <t>Cat 3 Cameron Co LA, Cat 3 Jefferson Co TX</t>
  </si>
  <si>
    <t>Cat 1 BS Caribbean, Cat 1 Cameron Co LA, Cat 4 Matagorda Co TX</t>
  </si>
  <si>
    <t>2 LFs Caribbean, Cat 3 Monroe Co FL, Cat 1 Plaquemines Co LA, Cat 2 Matagorda Co TX</t>
  </si>
  <si>
    <t>Cat 3 BS Caribbean, Cat 4 Monroe Co FL, Cat 3 Aransas Co TX</t>
  </si>
  <si>
    <t>Cat 3 Mexico, Cat 5 Jefferson Co TX</t>
  </si>
  <si>
    <t>Cat 3 Brevard Co FL, Cat 1 Vermilion Co LA, Cat 5 Kenedy Co TX</t>
  </si>
  <si>
    <t>Cat 1 CY Caribbean, Cat 1 Mexico, Cat 3 Galveston Co TX</t>
  </si>
  <si>
    <t>Cat 3 BS Caribbean, Cat 4 Monroe Co FL, Cat 1 Vermilion Co LA, Cat 3 Kenedy Co TX</t>
  </si>
  <si>
    <t>Cat 1 Levy Co FL, Cat 3 Plaquemines Co LA, Cat 3 Galveston Co TX</t>
  </si>
  <si>
    <t>Cat 5 AN Caribbean, Cat 4 CH Caribbean, Cat 3 Matagorda Co TX</t>
  </si>
  <si>
    <t>2 LFs Caribbean, Cat 3 Monroe Co FL, Cat 4 Galveston Co TX</t>
  </si>
  <si>
    <t>Cat 1 TC Caribbean, Cat 1 CH Caribbean, Cat 3 Aransas Co TX</t>
  </si>
  <si>
    <t>Cat 3 BS Caribbean, Cat 4 Indian River Co FL, Cat 2 Vermilion Co LA, Cat 4 Matagorda Co TX</t>
  </si>
  <si>
    <t>Cat 2 Brevard Co FL, Cat 4 Jefferson Co TX</t>
  </si>
  <si>
    <t>Cat 3 Indian River Co FL, Cat 2 Matagorda Co TX</t>
  </si>
  <si>
    <t>Cat 1 AN Caribbean, Cat 5 Lafourche Co LA, Cat 3 Brazoria Co TX</t>
  </si>
  <si>
    <t>Cat 3 Indian River Co FL, Cat 4 Matagorda Co TX</t>
  </si>
  <si>
    <t>Cat 3 BS Caribbean, Cat 4 Miami-Dade Co FL, Cat 1 Terrebonne Co LA, Cat 3 Aransas Co TX</t>
  </si>
  <si>
    <t>Cat 4 PR Caribbean, Cat 2 CH Caribbean, Cat 3 Galveston Co TX</t>
  </si>
  <si>
    <t>2 LFs Caribbean, Cat 3 Plaquemines Co LA, Cat 3 Nueces Co TX</t>
  </si>
  <si>
    <t>Cat 2 BS Caribbean, Cat 2 CH Caribbean, Cat 3 Galveston Co TX</t>
  </si>
  <si>
    <t>2 LFs Mexico, Cat 1 Cameron Co LA, Cat 2 Galveston Co TX</t>
  </si>
  <si>
    <t>2 LFs Caribbean, Cat 1 Mexico, Cat 4 Aransas Co TX</t>
  </si>
  <si>
    <t>Cat 3 Brazoria Co TX, Cat 1 Jefferson Co TX</t>
  </si>
  <si>
    <t>Cat 1 BS Caribbean, Cat 1 CH Caribbean, Cat 4 Matagorda Co TX</t>
  </si>
  <si>
    <t>Cat 5 CY Caribbean, Cat 3 CH Caribbean, Cat 2 Brazoria Co TX</t>
  </si>
  <si>
    <t>3 LFs Caribbean, Cat 2 Monroe Co FL, Cat 3 Cameron Co LA</t>
  </si>
  <si>
    <t>Cat 1 Matagorda Co TX, Cat 2 Cameron Co LA, Cat 2 Escambia Co FL</t>
  </si>
  <si>
    <t>2 LFs Caribbean, Cat 1 Monroe Co FL, Cat 5 Cameron Co TX</t>
  </si>
  <si>
    <t>Cat 5 BS Caribbean, Cat 4 Monroe Co FL, Cat 1 Vermilion Co LA, Cat 3 Kenedy Co TX</t>
  </si>
  <si>
    <t>Cat 4 BS Caribbean, Cat 4 Volusia Co FL, Cat 1 Santa Rosa Co FL, Cat 3 Plaquemines Co LA, Cat 4 Cameron Co TX</t>
  </si>
  <si>
    <t>2 LFs Caribbean, Cat 3 Monroe Co FL, Cat 3 Terrebonne Co LA, Cat 3 Brazoria Co TX</t>
  </si>
  <si>
    <t>3 LFs Caribbean, Cat 5 Miami-Dade Co FL, Cat 1 Franklin Co FL, Cat 4 Plaquemines Co LA</t>
  </si>
  <si>
    <t>Cat 4 BS Caribbean, Cat 4 Broward Co FL, Cat 4 Mexico</t>
  </si>
  <si>
    <t>Cat 1 BS Caribbean, Cat 4 Indian River Co FL, Cat 5 Matagorda Co TX</t>
  </si>
  <si>
    <t>Cat 3 Plaquemines Co LA, Cat 4 Jefferson Co TX</t>
  </si>
  <si>
    <t>Cat 2 Calhoun Co TX, Cat 4 Cameron Co LA</t>
  </si>
  <si>
    <t>Cat 3 Monroe Co FL, Cat 1 Plaquemines Co LA, Cat 3 Galveston Co TX</t>
  </si>
  <si>
    <t>Cat 2 CH Caribbean, Cat 2 Mexico, Cat 4 Galveston Co TX</t>
  </si>
  <si>
    <t>2 LFs Caribbean, 2 LFs Mexico, Cat 2 Calhoun Co TX</t>
  </si>
  <si>
    <t>Cat 1 Cameron Co LA, Cat 2 Jefferson Co TX</t>
  </si>
  <si>
    <t>Cat 3 Volusia Co FL, Cat 3 Calhoun Co TX</t>
  </si>
  <si>
    <t>Cat 3 Mexico, Cat 3 Matagorda Co TX</t>
  </si>
  <si>
    <t>Cat 2 BS Caribbean, Cat 4 Miami-Dade Co FL, Cat 4 Calhoun Co TX</t>
  </si>
  <si>
    <t>Cat 1 Monroe Co FL, Cat 3 Jefferson Co TX</t>
  </si>
  <si>
    <t>Cat 5 Matagorda Co TX, Cat 2 Pinellas Co FL</t>
  </si>
  <si>
    <t>Cat 4 Central America, Cat 1 Mexico, Cat 4 Kenedy Co TX</t>
  </si>
  <si>
    <t>3 LFs Caribbean, Cat 2 Hillsborough Co FL, Cat 3 Matagorda Co TX</t>
  </si>
  <si>
    <t>3 LFs Caribbean, Cat 3 Palm Beach Co FL, Cat 4 Cameron Co TX</t>
  </si>
  <si>
    <t>2 LFs Caribbean, Cat 1 Cameron Co LA, Cat 2 Kleberg Co TX</t>
  </si>
  <si>
    <t>Cat 2 CH Caribbean, Cat 3 Mexico, Cat 3 Matagorda Co TX</t>
  </si>
  <si>
    <t>Cat 1 Cameron Co LA, Cat 4 Aransas Co TX</t>
  </si>
  <si>
    <t>Cat 4 Duval Co FL, Cat 2 Franklin Co FL, Cat 2 Galveston Co TX</t>
  </si>
  <si>
    <t>Cat 1 CY Caribbean, Cat 1 Mexico, Cat 4 Nueces Co TX</t>
  </si>
  <si>
    <t>3 LFs Caribbean, Cat 3 Monroe Co FL, Cat 4 Terrebonne Co LA, Cat 4 Jefferson Co TX</t>
  </si>
  <si>
    <t>Cat 1 BS Caribbean, Cat 3 Palm Beach Co FL, Cat 5 Brazoria Co TX</t>
  </si>
  <si>
    <t>Cat 2 Brevard Co FL, Cat 4 Cameron Co TX</t>
  </si>
  <si>
    <t>Cat 1 Volusia Co FL, Cat 1 Georgetown Co SC, Cat 4 Matagorda Co TX</t>
  </si>
  <si>
    <t>Cat 1 BS Caribbean, Cat 1 Vermilion Co LA, Cat 4 Calhoun Co TX</t>
  </si>
  <si>
    <t>Cat 1 CH Caribbean, Cat 5 Vermilion Co LA</t>
  </si>
  <si>
    <t>Cat 3 CH Caribbean, Cat 1 Santa Rosa Co FL, Cat 3 Vermilion Co LA, Cat 3 Galveston Co TX</t>
  </si>
  <si>
    <t>2 LFs Caribbean, Cat 4 Monroe Co FL, Cat 1 Charlotte Co FL, Cat 4 Matagorda Co TX</t>
  </si>
  <si>
    <t>Cat 4 Monroe Co FL, Cat 1 Terrebonne Co LA, Cat 2 Galveston Co TX</t>
  </si>
  <si>
    <t>2 LFs Caribbean, Cat 1 Palm Beach Co FL, Cat 5 St. Johns Co FL, Cat 4 McIntosh Co GA, Cat 2 Santa Rosa Co FL, Cat 3 Plaquemines Co LA, Cat 3 Kenedy Co TX</t>
  </si>
  <si>
    <t>Cat 1 Mexico, Cat 3 Jefferson Co TX</t>
  </si>
  <si>
    <t>Cat 1 BS Caribbean, Cat 3 Monroe Co FL, Cat 2 Galveston Co TX</t>
  </si>
  <si>
    <t>3 LFs Caribbean, Cat 3 Lafourche Co LA, Cat 2 Kenedy Co TX</t>
  </si>
  <si>
    <t>Cat 2 CH Caribbean, Cat 1 Mexico, Cat 3 Nueces Co TX</t>
  </si>
  <si>
    <t>5 LFs Caribbean, Cat 1 Vermilion Co LA, Cat 5 Matagorda Co TX</t>
  </si>
  <si>
    <t>Cat 1 Mexico, Cat 1 Brazoria Co TX</t>
  </si>
  <si>
    <t>Cat 2 Mexico, Cat 4 Calhoun Co TX</t>
  </si>
  <si>
    <t>4 LFs Caribbean, Cat 2 Volusia Co FL, Cat 3 Aransas Co TX</t>
  </si>
  <si>
    <t>Cat 1 CH Caribbean, Cat 1 CY Caribbean, Cat 4 Matagorda Co TX</t>
  </si>
  <si>
    <t>Cat 5 Indian River Co FL, Cat 2 Kleberg Co TX</t>
  </si>
  <si>
    <t>3 LFs Caribbean, Cat 4 Miami-Dade Co FL, Cat 3 Cameron Co LA</t>
  </si>
  <si>
    <t>Cat 1 PR Caribbean, Cat 2 Brazoria Co TX</t>
  </si>
  <si>
    <t>Cat 1 Central America, Cat 3 Kenedy Co TX</t>
  </si>
  <si>
    <t>Cat 4 BS Caribbean, Cat 4 Miami-Dade Co FL, Cat 5 Lafourche Co LA</t>
  </si>
  <si>
    <t>Cat 1 Volusia Co FL, Cat 1 Santa Rosa Co FL, Cat 2 Plaquemines Co LA, Cat 3 Jefferson Co TX</t>
  </si>
  <si>
    <t>Cat 2 Matagorda Co TX, Cat 2 Cameron Co LA</t>
  </si>
  <si>
    <t>Cat 1 CH Caribbean, Cat 1 CY Caribbean, Cat 4 Kenedy Co TX</t>
  </si>
  <si>
    <t>Cat 4 BS Caribbean, Cat 1 CH Caribbean, Cat 2 Aransas Co TX</t>
  </si>
  <si>
    <t>Cat 3 BS Caribbean, Cat 5 Palm Beach Co FL, Cat 1 Franklin Co FL, Cat 3 Plaquemines Co LA, Cat 4 Matagorda Co TX</t>
  </si>
  <si>
    <t>Cat 2 Mexico, Cat 3 Matagorda Co TX</t>
  </si>
  <si>
    <t>Cat 2 CY Caribbean, Cat 2 Mexico, Cat 2 Galveston Co TX</t>
  </si>
  <si>
    <t>Cat 4 BS Caribbean, Cat 5 Monroe Co FL, Cat 4 Brazoria Co TX</t>
  </si>
  <si>
    <t>3 LFs Caribbean, Cat 4 Mexico, Cat 3 Cameron Co TX</t>
  </si>
  <si>
    <t>Cat 1 Mexico, Cat 3 Kleberg Co TX</t>
  </si>
  <si>
    <t>2 LFs Caribbean, Cat 1 Cameron Co LA, Cat 2 Nueces Co TX</t>
  </si>
  <si>
    <t>2 LFs Caribbean, Cat 4 Broward Co FL, Cat 1 Mexico, Cat 3 Nueces Co TX</t>
  </si>
  <si>
    <t>Cat 2 CH Caribbean, Cat 3 Iberia Co LA, Cat 2 Galveston Co TX</t>
  </si>
  <si>
    <t>4 LFs Caribbean, Cat 2 Mexico, Cat 4 Aransas Co TX</t>
  </si>
  <si>
    <t>Cat 1 AN Caribbean, Cat 2 CH Caribbean, Cat 4 Matagorda Co TX</t>
  </si>
  <si>
    <t>Cat 3 CH Caribbean, Cat 5 Mexico, Cat 4 Cameron Co TX</t>
  </si>
  <si>
    <t>3 LFs Caribbean, Cat 3 Monroe Co FL, Cat 3 Galveston Co TX</t>
  </si>
  <si>
    <t>Cat 1 CH Caribbean, Cat 4 Cameron Co LA</t>
  </si>
  <si>
    <t>Cat 1 CH Caribbean, Cat 4 CY Caribbean, Cat 4 Kenedy Co TX</t>
  </si>
  <si>
    <t>Cat 2 BS Caribbean, Cat 2 Cameron Co LA, Cat 3 Jefferson Co TX</t>
  </si>
  <si>
    <t>Cat 3 Glynn Co GA, Cat 1 Levy Co FL, Cat 1 Hillsborough Co FL, Cat 4 Matagorda Co TX</t>
  </si>
  <si>
    <t>Cat 3 BS Caribbean, Cat 3 Miami-Dade Co FL, Cat 3 Galveston Co TX</t>
  </si>
  <si>
    <t>Cat 2 BS Caribbean, Cat 4 Monroe Co FL, Cat 4 Matagorda Co TX</t>
  </si>
  <si>
    <t>Cat 2 Central America, Cat 2 CH Caribbean, Cat 3 Monroe Co FL, Cat 5 Cameron Co TX</t>
  </si>
  <si>
    <t>3 LFs Caribbean, Cat 1 Mexico, Cat 5 Cameron Co TX</t>
  </si>
  <si>
    <t>Cat 3 BS Caribbean, Cat 4 Miami-Dade Co FL, Cat 2 Terrebonne Co LA, Cat 4 Matagorda Co TX</t>
  </si>
  <si>
    <t>Cat 2 CH Caribbean, Cat 3 Matagorda Co TX</t>
  </si>
  <si>
    <t>Cat 1 AN Caribbean, Cat 3 Cameron Co TX</t>
  </si>
  <si>
    <t>Cat 3 CH Caribbean, Cat 1 Mexico, Cat 4 Jefferson Co TX</t>
  </si>
  <si>
    <t>Cat 5 AN Caribbean, Cat 5 Central America, Cat 4 Mexico, Cat 2 Brazoria Co TX</t>
  </si>
  <si>
    <t>Cat 2 BS Caribbean, Cat 3 Palm Beach Co FL, Cat 3 Galveston Co TX</t>
  </si>
  <si>
    <t>Cat 3 Monroe Co FL, Cat 3 Jefferson Co TX</t>
  </si>
  <si>
    <t>Cat 1 Central America, Cat 1 Jefferson Co TX, Cat 1 Plaquemines Co LA, Cat 1 Pasco Co FL, Cat 3 Manatee Co FL, Cat 3 Cameron Co TX</t>
  </si>
  <si>
    <t>Cat 2 CH Caribbean, Cat 1 CY Caribbean, Cat 2 Galveston Co TX</t>
  </si>
  <si>
    <t>Cat 2 BS Caribbean, Cat 1 St. Lucie Co FL, Cat 3 Cameron Co TX</t>
  </si>
  <si>
    <t>4 LFs Caribbean, Cat 4 Monroe Co FL, Cat 1 Terrebonne Co LA, Cat 3 Kleberg Co TX</t>
  </si>
  <si>
    <t>Cat 1 BM Caribbean, Cat 3 Volusia Co FL, Cat 2 Bay Co FL, Cat 2 Plaquemines Co LA, Cat 4 Galveston Co TX</t>
  </si>
  <si>
    <t>Cat 3 Galveston Co TX, Cat 1 Cameron Co LA, Cat 2 Vermilion Co LA</t>
  </si>
  <si>
    <t>Cat 2 Jefferson Co TX</t>
  </si>
  <si>
    <t>Cat 1 Cameron Co LA, Cat 1 Galveston Co TX</t>
  </si>
  <si>
    <t>3 LFs Caribbean, Cat 1 Broward Co FL, Cat 1 Plaquemines Co LA, Cat 2 Brazoria Co TX</t>
  </si>
  <si>
    <t>2 LFs Caribbean, Cat 1 Mexico, Cat 2 Matagorda Co TX</t>
  </si>
  <si>
    <t>Cat 3 Volusia Co FL, Cat 1 Plaquemines Co LA, Cat 4 Calhoun Co TX</t>
  </si>
  <si>
    <t>2 LFs Caribbean, Cat 5 Mexico, Cat 3 Kenedy Co TX</t>
  </si>
  <si>
    <t>Cat 2 CH Caribbean, Cat 3 Monroe Co FL, Cat 4 Plaquemines Co LA, Cat 3 Jefferson Co TX</t>
  </si>
  <si>
    <t>Cat 1 Brevard Co FL, Cat 4 Terrebonne Co LA, Cat 4 Jefferson Co TX</t>
  </si>
  <si>
    <t>Cat 3 BS Caribbean, Cat 3 CH Caribbean, Cat 4 Calhoun Co TX</t>
  </si>
  <si>
    <t>Cat 4 Brevard Co FL, Cat 2 Galveston Co TX</t>
  </si>
  <si>
    <t>Cat 3 St. Lucie Co FL, Cat 4 St. Bernard Co LA, Cat 2 Calhoun Co TX</t>
  </si>
  <si>
    <t>Cat 2 CH Caribbean, Cat 4 Cameron Co TX</t>
  </si>
  <si>
    <t>4 LFs Caribbean, 2 LFs Mexico, Cat 4 Plaquemines Co LA, Cat 3 Galveston Co TX</t>
  </si>
  <si>
    <t>2 LFs Caribbean, Cat 1 Miami-Dade Co FL, Cat 3 Calhoun Co TX</t>
  </si>
  <si>
    <t>Cat 3 Georgetown Co SC, Cat 2 Calhoun Co TX</t>
  </si>
  <si>
    <t>Cat 3 Vermilion Co LA</t>
  </si>
  <si>
    <t>4 LFs Caribbean, Cat 2 Galveston Co TX</t>
  </si>
  <si>
    <t>Cat 4 Miami-Dade Co FL, Cat 5 Cameron Co TX</t>
  </si>
  <si>
    <t>Cat 3 Volusia Co FL, Cat 1 Plaquemines Co LA, Cat 3 Nueces Co TX</t>
  </si>
  <si>
    <t>Cat 5 BS Caribbean, Cat 3 Collier Co FL, Cat 4 Cameron Co TX</t>
  </si>
  <si>
    <t>2 LFs Caribbean, Cat 1 Monroe Co FL, Cat 3 Nueces Co TX</t>
  </si>
  <si>
    <t>Cat 4 Mexico, Cat 3 Matagorda Co TX</t>
  </si>
  <si>
    <t>Cat 4 AN Caribbean, Cat 2 Mexico, Cat 2 Jefferson Co TX</t>
  </si>
  <si>
    <t>Cat 2 BS Caribbean, Cat 2 Miami-Dade Co FL, Cat 2 Calhoun Co TX</t>
  </si>
  <si>
    <t>4 LFs Caribbean, Cat 4 Monroe Co FL, Cat 3 Terrebonne Co LA, Cat 5 Matagorda Co TX</t>
  </si>
  <si>
    <t>Cat 4 Martin Co FL, Cat 5 Cameron Co TX</t>
  </si>
  <si>
    <t>2 LFs Caribbean, Cat 4 Palm Beach Co FL, Cat 4 Matagorda Co TX</t>
  </si>
  <si>
    <t>Cat 1 CH Caribbean, Cat 1 Mexico, Cat 1 Cameron Co TX, Cat 2 Brazoria Co TX, Cat 4 Iberia Co LA</t>
  </si>
  <si>
    <t>2 LFs Caribbean, Cat 3 Palm Beach Co FL, Cat 1 Cameron Co LA, Cat 2 Aransas Co TX</t>
  </si>
  <si>
    <t>Cat 1 Mexico, Cat 3 Calhoun Co TX</t>
  </si>
  <si>
    <t>Cat 2 Jefferson Co TX, Cat 4 Cameron Co LA</t>
  </si>
  <si>
    <t>4 LFs Caribbean, Cat 3 Mexico, Cat 2 Aransas Co TX</t>
  </si>
  <si>
    <t>Cat 2 Monroe Co FL, Cat 3 Calhoun Co TX</t>
  </si>
  <si>
    <t>Cat 3 BS Caribbean, Cat 4 Monroe Co FL, Cat 3 Brazoria Co TX</t>
  </si>
  <si>
    <t>Cat 2 BM Caribbean, Cat 4 Brevard Co FL, Cat 4 Jefferson Co TX</t>
  </si>
  <si>
    <t>Cat 2 Indian River Co FL, Cat 4 Collier Co FL, Cat 1 CH Caribbean, Cat 4 Calhoun Co TX</t>
  </si>
  <si>
    <t>Cat 2 BS Caribbean, Cat 4 Miami-Dade Co FL, Cat 1 Vermilion Co LA, Cat 4 Jefferson Co TX</t>
  </si>
  <si>
    <t>Cat 3 PR Caribbean, Cat 4 Brevard Co FL, Cat 3 Galveston Co TX</t>
  </si>
  <si>
    <t>4 LFs Caribbean, Cat 3 Monroe Co FL, Cat 4 Cameron Co TX</t>
  </si>
  <si>
    <t>Cat 3 BS Caribbean, Cat 2 CH Caribbean, Cat 4 Galveston Co TX</t>
  </si>
  <si>
    <t>4 LFs Caribbean, Cat 1 Monroe Co FL, Cat 3 Brazoria Co TX</t>
  </si>
  <si>
    <t>Cat 4 Mexico, Cat 1 Vermilion Co LA, Cat 3 Jefferson Co TX</t>
  </si>
  <si>
    <t>Cat 4 Volusia Co FL, Cat 4 Cameron Co TX</t>
  </si>
  <si>
    <t>Cat 4 Monroe Co FL, Cat 3 Kleberg Co TX</t>
  </si>
  <si>
    <t>2 LFs Caribbean, Cat 4 St. Lucie Co FL, Cat 2 Terrebonne Co LA, Cat 3 Brazoria Co TX</t>
  </si>
  <si>
    <t>Cat 4 Dare Co NC, Cat 1 St. Johns Co FL, Cat 2 Plaquemines Co LA, Cat 3 Brazoria Co TX</t>
  </si>
  <si>
    <t>Cat 3 St. Johns Co FL, Cat 1 Pinellas Co FL, Cat 3 Terrebonne Co LA, Cat 4 Kenedy Co TX</t>
  </si>
  <si>
    <t>Cat 3 BS Caribbean, Cat 5 Indian River Co FL, Cat 3 Brazoria Co TX</t>
  </si>
  <si>
    <t>2 LFs Caribbean, Cat 3 Palm Beach Co FL, Cat 2 Terrebonne Co LA, Cat 3 Galveston Co TX</t>
  </si>
  <si>
    <t>4 LFs Caribbean, Cat 4 Monroe Co FL, Cat 1 Mexico, Cat 3 Calhoun Co TX</t>
  </si>
  <si>
    <t>Cat 1 BS Caribbean, Cat 4 Broward Co FL, Cat 4 Jefferson Co TX</t>
  </si>
  <si>
    <t>Cat 2 Galveston Co TX, Cat 2 Mexico</t>
  </si>
  <si>
    <t>Cat 3 Brevard Co FL, Cat 2 Galveston Co TX</t>
  </si>
  <si>
    <t>Cat 4 BS Caribbean, Cat 4 Miami-Dade Co FL, Cat 3 Kenedy Co TX</t>
  </si>
  <si>
    <t>Cat 1 BS Caribbean, Cat 5 Cameron Co LA</t>
  </si>
  <si>
    <t>Cat 4 BS Caribbean, Cat 3 Miami-Dade Co FL, Cat 3 Galveston Co TX</t>
  </si>
  <si>
    <t>Cat 4 Monroe Co FL, Cat 2 Brazoria Co TX</t>
  </si>
  <si>
    <t>Cat 2 CY Caribbean, Cat 3 Mexico, Cat 3 Kleberg Co TX</t>
  </si>
  <si>
    <t>3 LFs Caribbean, Cat 3 Cameron Co LA, Cat 1 Terrebonne Co LA</t>
  </si>
  <si>
    <t>3 LFs Caribbean, Cat 5 Mexico, Cat 4 Jefferson Co TX</t>
  </si>
  <si>
    <t>Cat 1 Jefferson Co TX, Cat 3 Cameron Co LA</t>
  </si>
  <si>
    <t>Cat 2 McIntosh Co GA, Cat 3 Galveston Co TX</t>
  </si>
  <si>
    <t>Cat 3 CH Caribbean, Cat 5 Matagorda Co TX</t>
  </si>
  <si>
    <t>2 LFs Caribbean, Cat 4 Monroe Co FL, Cat 1 Pasco Co FL, Cat 3 Terrebonne Co LA, Cat 4 Kenedy Co TX</t>
  </si>
  <si>
    <t>Cat 1 BS Caribbean, Cat 3 Palm Beach Co FL, Cat 1 Terrebonne Co LA, Cat 4 Cameron Co LA</t>
  </si>
  <si>
    <t>Cat 2 BS Caribbean, Cat 4 Miami-Dade Co FL, Cat 3 Calhoun Co TX</t>
  </si>
  <si>
    <t>4 LFs Caribbean, Cat 4 Martin Co FL, Cat 3 Kleberg Co TX</t>
  </si>
  <si>
    <t>Cat 1 CH Caribbean, Cat 3 Calhoun Co TX</t>
  </si>
  <si>
    <t>Cat 2 Mexico, Cat 4 Jefferson Co TX</t>
  </si>
  <si>
    <t>Cat 2 Brevard Co FL, Cat 1 Plaquemines Co LA, Cat 3 Galveston Co TX</t>
  </si>
  <si>
    <t>Cat 1 BS Caribbean, Cat 1 CH Caribbean, Cat 3 Galveston Co TX</t>
  </si>
  <si>
    <t>Cat 2 BS Caribbean, Cat 3 Indian River Co FL, Cat 1 Terrebonne Co LA, Cat 4 Galveston Co TX</t>
  </si>
  <si>
    <t>Cat 2 CH Caribbean, Cat 1 Mexico, Cat 4 Matagorda Co TX</t>
  </si>
  <si>
    <t>Cat 4 BS Caribbean, Cat 4 Monroe Co FL, Cat 4 Nueces Co TX</t>
  </si>
  <si>
    <t>Cat 3 BS Caribbean, Cat 4 Miami-Dade Co FL, Cat 5 Mexico</t>
  </si>
  <si>
    <t>Cat 1 CH Caribbean, Cat 1 Monroe Co FL, Cat 4 St. Mary Co LA, Cat 1 Cameron Co TX</t>
  </si>
  <si>
    <t>Cat 1 Mexico, Cat 2 Galveston Co TX</t>
  </si>
  <si>
    <t>Cat 1 Matagorda Co TX</t>
  </si>
  <si>
    <t>Cat 4 BS Caribbean, Cat 4 Monroe Co FL, Cat 4 Kleberg Co TX</t>
  </si>
  <si>
    <t>Cat 1 AN Caribbean, Cat 4 Mexico, Cat 2 Brazoria Co TX</t>
  </si>
  <si>
    <t>Cat 2 Vermilion Co LA, Cat 4 Matagorda Co TX</t>
  </si>
  <si>
    <t>Cat 3 CH Caribbean, Cat 4 Matagorda Co TX</t>
  </si>
  <si>
    <t>Cat 3 Cameron Co LA</t>
  </si>
  <si>
    <t>Cat 2 Mexico, Cat 4 Cameron Co TX</t>
  </si>
  <si>
    <t>Cat 1 BS Caribbean, Cat 2 St. Johns Co FL, Cat 3 Brazoria Co TX</t>
  </si>
  <si>
    <t>Cat 3 BS Caribbean, Cat 4 Miami-Dade Co FL, Cat 4 Matagorda Co TX</t>
  </si>
  <si>
    <t>2 LFs Caribbean, Cat 3 Miami-Dade Co FL, Cat 5 Willacy Co TX</t>
  </si>
  <si>
    <t>Cat 4 Brevard Co FL, Cat 1 Terrebonne Co LA, Cat 3 Kenedy Co TX</t>
  </si>
  <si>
    <t>Cat 2 CH Caribbean, Cat 2 Monroe Co FL, Cat 4 Terrebonne Co LA, Cat 4 Jefferson Co TX</t>
  </si>
  <si>
    <t>Cat 3 CH Caribbean, Cat 2 Brazoria Co TX</t>
  </si>
  <si>
    <t>Cat 2 Brevard Co FL, Cat 3 Kleberg Co TX</t>
  </si>
  <si>
    <t>Cat 1 Terrebonne Co LA, Cat 5 Cameron Co TX</t>
  </si>
  <si>
    <t>Cat 4 BS Caribbean, Cat 4 Broward Co FL, Cat 4 Jefferson Co TX</t>
  </si>
  <si>
    <t>Cat 4 Plaquemines Co LA, Cat 4 Willacy Co TX</t>
  </si>
  <si>
    <t>2 LFs Caribbean, Cat 3 Brevard Co FL, Cat 2 Galveston Co TX</t>
  </si>
  <si>
    <t>Cat 3 CH Caribbean, Cat 4 Jefferson Co TX</t>
  </si>
  <si>
    <t>Cat 3 CH Caribbean, Cat 1 BS Caribbean, Cat 5 Cameron Co LA</t>
  </si>
  <si>
    <t>Cat 3 BS Caribbean, Cat 4 Miami-Dade Co FL, Cat 4 Franklin Co FL, Cat 4 Cameron Co TX</t>
  </si>
  <si>
    <t>Cat 4 CY Caribbean, Cat 4 CH Caribbean, Cat 2 Galveston Co TX</t>
  </si>
  <si>
    <t>Cat 1 Mexico, Cat 2 Cameron Co TX</t>
  </si>
  <si>
    <t>3 LFs Caribbean, Cat 5 Miami-Dade Co FL, Cat 5 Cameron Co TX</t>
  </si>
  <si>
    <t>Cat 1 Terrebonne Co LA, Cat 4 Matagorda Co TX</t>
  </si>
  <si>
    <t>3 LFs Caribbean, Cat 1 Cameron Co TX, Cat 4 Mexico</t>
  </si>
  <si>
    <t>3 LFs Caribbean, Cat 3 Monroe Co FL, Cat 4 Aransas Co TX</t>
  </si>
  <si>
    <t>Cat 3 Cameron Co TX, Cat 1 Mexico</t>
  </si>
  <si>
    <t>2 LFs Caribbean, 2 LFs Mexico, Cat 4 Matagorda Co TX</t>
  </si>
  <si>
    <t>Cat 2 St. Johns Co FL, Cat 4 Cameron Co TX</t>
  </si>
  <si>
    <t>Cat 1 BS Caribbean, Cat 3 Monroe Co FL, Cat 3 Matagorda Co TX</t>
  </si>
  <si>
    <t>2 LFs Caribbean, Cat 1 Levy Co FL, Cat 3 Matagorda Co TX</t>
  </si>
  <si>
    <t>Cat 1 BS Caribbean, Cat 3 Galveston Co TX</t>
  </si>
  <si>
    <t>4 LFs Caribbean, Cat 3 Monroe Co FL, Cat 3 Matagorda Co TX</t>
  </si>
  <si>
    <t>4 LFs Caribbean, Cat 5 Miami-Dade Co FL, Cat 5 Kenedy Co TX</t>
  </si>
  <si>
    <t>Cat 3 Volusia Co FL, Cat 1 Terrebonne Co LA, Cat 2 Brazoria Co TX</t>
  </si>
  <si>
    <t>Cat 2 BS Caribbean, Cat 4 Cameron Co TX</t>
  </si>
  <si>
    <t>2 LFs Caribbean, Cat 4 Kenedy Co TX, Cat 2 Nueces Co TX</t>
  </si>
  <si>
    <t>Cat 1 AN Caribbean, Cat 1 Brazoria Co TX</t>
  </si>
  <si>
    <t>Cat 3 CH Caribbean, Cat 3 Nueces Co TX</t>
  </si>
  <si>
    <t>Cat 2 Hillsborough Co FL, Cat 4 Matagorda Co TX</t>
  </si>
  <si>
    <t>Cat 1 Charlotte Co FL, Cat 1 Terrebonne Co LA, Cat 3 Jefferson Co TX</t>
  </si>
  <si>
    <t>Cat 1 Brevard Co FL, Cat 2 Brevard Co FL, Cat 2 Hillsborough Co FL, Cat 4 Kenedy Co TX</t>
  </si>
  <si>
    <t>Cat 3 CH Caribbean, Cat 1 Terrebonne Co LA, Cat 3 Willacy Co TX</t>
  </si>
  <si>
    <t>Cat 2 BS Caribbean, Cat 3 Palm Beach Co FL, Cat 2 Kleberg Co TX</t>
  </si>
  <si>
    <t>2 LFs Caribbean, Cat 5 Brevard Co FL, Cat 2 Terrebonne Co LA, Cat 2 Matagorda Co TX</t>
  </si>
  <si>
    <t>Cat 2 St. Lucie Co FL, Cat 3 Galveston Co TX</t>
  </si>
  <si>
    <t>Cat 1 Mexico, Cat 2 Brazoria Co TX</t>
  </si>
  <si>
    <t>Cat 3 CH Caribbean, Cat 1 Mexico, Cat 4 Nueces Co TX</t>
  </si>
  <si>
    <t>Cat 4 Cameron Co TX, 2 LFs Mexico, Cat 1 Willacy Co TX</t>
  </si>
  <si>
    <t>Cat 1 Indian River Co FL, Cat 1 Terrebonne Co LA, Cat 2 Calhoun Co TX</t>
  </si>
  <si>
    <t>Cat 3 CH Caribbean, Cat 5 Cameron Co LA</t>
  </si>
  <si>
    <t>Cat 1 AN Caribbean, Cat 4 Jefferson Co TX</t>
  </si>
  <si>
    <t>Cat 1 AB Caribbean, Cat 3 Mexico, Cat 3 Brazoria Co TX</t>
  </si>
  <si>
    <t>Cat 3 AN Caribbean, Cat 5 Mexico, Cat 3 Kenedy Co TX</t>
  </si>
  <si>
    <t>2 LFs Mexico, Cat 3 Brazoria Co TX, Cat 3 Terrebonne Co LA</t>
  </si>
  <si>
    <t>Cat 4 Brevard Co FL, Cat 3 Jefferson Co TX</t>
  </si>
  <si>
    <t>Cat 2 CH Caribbean, Cat 2 BS Caribbean, Cat 4 Kleberg Co TX</t>
  </si>
  <si>
    <t>Cat 3 BS Caribbean, Cat 4 Martin Co FL, Cat 1 Terrebonne Co LA, Cat 3 Matagorda Co TX</t>
  </si>
  <si>
    <t>Cat 4 Volusia Co FL, Cat 4 Cameron Co LA</t>
  </si>
  <si>
    <t>Cat 5 BS Caribbean, Cat 5 Palm Beach Co FL, Cat 3 Cameron Co TX</t>
  </si>
  <si>
    <t>Cat 2 Cameron Co LA, Cat 2 Galveston Co TX, Cat 1 Nueces Co TX</t>
  </si>
  <si>
    <t>3 LFs Caribbean, Cat 4 Mexico, Cat 3 Kenedy Co TX</t>
  </si>
  <si>
    <t>Cat 2 Plaquemines Co LA, Cat 3 Galveston Co TX</t>
  </si>
  <si>
    <t>4 LFs Caribbean, Cat 4 Calhoun Co TX</t>
  </si>
  <si>
    <t>Cat 1 Vermilion Co LA, Cat 2 Jefferson Co TX</t>
  </si>
  <si>
    <t>Cat 1 PR Caribbean, Cat 1 Plaquemines Co LA, Cat 3 Cameron Co TX</t>
  </si>
  <si>
    <t>Cat 2 CH Caribbean, Cat 1 Mexico, Cat 3 Matagorda Co TX</t>
  </si>
  <si>
    <t>2 LFs Caribbean, Cat 2 Broward Co FL, Cat 3 Brazoria Co TX</t>
  </si>
  <si>
    <t>3 LFs Caribbean, Cat 4 Palm Beach Co FL, Cat 2 Plaquemines Co LA, Cat 5 Cameron Co TX</t>
  </si>
  <si>
    <t>5 LFs Caribbean, Cat 2 Galveston Co TX</t>
  </si>
  <si>
    <t>Cat 5 PR Caribbean, Cat 5 CH Caribbean, Cat 3 Kleberg Co TX</t>
  </si>
  <si>
    <t>Cat 1 Santa Rosa Co FL, Cat 4 Terrebonne Co LA, Cat 3 Brazoria Co TX</t>
  </si>
  <si>
    <t>Cat 2 AN Caribbean, Cat 3 Aransas Co TX</t>
  </si>
  <si>
    <t>Cat 2 CY Caribbean, Cat 3 CH Caribbean, Cat 5 Kenedy Co TX</t>
  </si>
  <si>
    <t>Cat 2 CY Caribbean, Cat 4 CH Caribbean, Cat 5 Cameron Co TX</t>
  </si>
  <si>
    <t>Cat 1 PR Caribbean, Cat 2 Indian River Co FL, Cat 3 Galveston Co TX</t>
  </si>
  <si>
    <t>Cat 1 Palm Beach Co FL, Cat 2 St. Bernard Co LA, Cat 4 Brazoria Co TX</t>
  </si>
  <si>
    <t>Cat 1 Monroe Co FL, Cat 3 Matagorda Co TX</t>
  </si>
  <si>
    <t>Cat 5 BS Caribbean, Cat 4 Aransas Co TX</t>
  </si>
  <si>
    <t>Cat 1 CH Caribbean, Cat 3 CY Caribbean, Cat 3 Jefferson Co TX</t>
  </si>
  <si>
    <t>3 LFs Caribbean, Cat 2 Monroe Co FL, Cat 4 Broward Co FL, Cat 3 Aransas Co TX</t>
  </si>
  <si>
    <t>Cat 1 BS Caribbean, Cat 2 CH Caribbean, Cat 4 Aransas Co TX</t>
  </si>
  <si>
    <t>2 LFs Caribbean, Cat 4 Broward Co FL, Cat 1 Terrebonne Co LA, Cat 4 Kenedy Co TX</t>
  </si>
  <si>
    <t>Cat 3 Mexico, Cat 4 Cameron Co TX</t>
  </si>
  <si>
    <t>2 LFs Caribbean, Cat 2 Broward Co FL, Cat 4 Matagorda Co TX</t>
  </si>
  <si>
    <t>Cat 1 Chambers Co TX</t>
  </si>
  <si>
    <t>Cat 5 Brevard Co FL, Cat 1 Santa Rosa Co FL, Cat 2 St. Bernard Co LA, Cat 2 Galveston Co TX</t>
  </si>
  <si>
    <t>4 LFs Caribbean, Cat 5 Plaquemines Co LA, Cat 1 Kleberg Co TX</t>
  </si>
  <si>
    <t>Cat 2 Brevard Co FL, Cat 2 Galveston Co TX</t>
  </si>
  <si>
    <t>Cat 3 Volusia Co FL, Cat 1 Plaquemines Co LA, Cat 5 Cameron Co TX</t>
  </si>
  <si>
    <t>2 LFs Caribbean, Cat 5 Mexico, Cat 2 Matagorda Co TX</t>
  </si>
  <si>
    <t>5 LFs Caribbean, Cat 4 Palm Beach Co FL, Cat 1 Terrebonne Co LA, Cat 3 Nueces Co TX</t>
  </si>
  <si>
    <t>2 LFs Caribbean, Cat 1 Mexico, Cat 2 Jefferson Co TX</t>
  </si>
  <si>
    <t>2 LFs Caribbean, Cat 1 Santa Rosa Co FL, Cat 2 Plaquemines Co LA, Cat 2 Galveston Co TX</t>
  </si>
  <si>
    <t>2 LFs Caribbean, Cat 3 Martin Co FL, Cat 3 Brevard Co FL, Cat 5 Calhoun Co TX</t>
  </si>
  <si>
    <t>2 LFs Caribbean, Cat 1 Vermilion Co LA, Cat 2 Galveston Co TX</t>
  </si>
  <si>
    <t>4 LFs Caribbean, Cat 5 Miami-Dade Co FL, Cat 2 Plaquemines Co LA, Cat 4 Cameron Co TX</t>
  </si>
  <si>
    <t>Cat 4 Gulf Co FL, Cat 4 Plaquemines Co LA, Cat 2 Galveston Co TX</t>
  </si>
  <si>
    <t>Cat 3 CH Caribbean, Cat 1 Central America, Cat 1 Cameron Co LA, Cat 2 Galveston Co TX</t>
  </si>
  <si>
    <t>Cat 2 BS Caribbean, Cat 5 Monroe Co FL, Cat 5 Matagorda Co TX</t>
  </si>
  <si>
    <t>Cat 1 BS Caribbean, Cat 3 St. Johns Co FL, Cat 3 Galveston Co TX</t>
  </si>
  <si>
    <t>Cat 4 AN Caribbean, Cat 1 CH Caribbean, Cat 3 Brazoria Co TX</t>
  </si>
  <si>
    <t>Cat 1 BS Caribbean, Cat 1 Monroe Co FL, Cat 3 Matagorda Co TX</t>
  </si>
  <si>
    <t>5 LFs Caribbean, Cat 4 Galveston Co TX</t>
  </si>
  <si>
    <t>2 LFs Caribbean, Cat 5 Mexico, Cat 4 Aransas Co TX</t>
  </si>
  <si>
    <t>Cat 1 BS Caribbean, Cat 3 Plaquemines Co LA, Cat 2 Brazoria Co TX</t>
  </si>
  <si>
    <t>Cat 4 Volusia Co FL, Cat 3 Matagorda Co TX</t>
  </si>
  <si>
    <t>Cat 5 Lafourche Co LA, Cat 2 Galveston Co TX</t>
  </si>
  <si>
    <t>Cat 1 BS Caribbean, Cat 4 Monroe Co FL, Cat 3 Terrebonne Co LA, Cat 5 Cameron Co TX</t>
  </si>
  <si>
    <t>Cat 1 CH Caribbean, Cat 3 Cameron Co LA</t>
  </si>
  <si>
    <t>2 LFs Caribbean, Cat 3 Mexico, Cat 3 Jefferson Co TX</t>
  </si>
  <si>
    <t>Cat 1 BS Caribbean, Cat 1 CH Caribbean, Cat 3 Cameron Co LA</t>
  </si>
  <si>
    <t>Cat 3 Broward Co FL, Cat 4 Kenedy Co TX</t>
  </si>
  <si>
    <t>Cat 2 BS Caribbean, Cat 4 Monroe Co FL, Cat 3 Matagorda Co TX</t>
  </si>
  <si>
    <t>Cat 3 Volusia Co FL, Cat 2 Terrebonne Co LA, Cat 3 Jefferson Co TX</t>
  </si>
  <si>
    <t>Cat 3 Mexico, Cat 1 Cameron Co LA, Cat 3 Galveston Co TX</t>
  </si>
  <si>
    <t>2 LFs Caribbean, Cat 3 Monroe Co FL, Cat 3 Kenedy Co TX</t>
  </si>
  <si>
    <t>Cat 2 Volusia Co FL, Cat 2 Brazoria Co TX</t>
  </si>
  <si>
    <t>Cat 4 Indian River Co FL, Cat 2 Galveston Co TX</t>
  </si>
  <si>
    <t>Cat 1 PR Caribbean, Cat 5 Cameron Co LA</t>
  </si>
  <si>
    <t>Cat 1 Terrebonne Co LA, Cat 3 Glynn Co GA, Cat 3 Duval Co FL, Cat 3 Mexico</t>
  </si>
  <si>
    <t>2 LFs Caribbean, Cat 4 Monroe Co FL, Cat 4 Calhoun Co TX</t>
  </si>
  <si>
    <t>3 LFs Caribbean, Cat 4 Mexico</t>
  </si>
  <si>
    <t>Cat 3 CH Caribbean, Cat 3 Galveston Co TX</t>
  </si>
  <si>
    <t>2 LFs Caribbean, Cat 1 Mexico, Cat 2 Jefferson Co TX, Cat 4 Cameron Co LA</t>
  </si>
  <si>
    <t>Cat 1 CH Caribbean, Cat 1 Monroe Co FL, Cat 4 Bay Co FL, Cat 4 St. Bernard Co LA, Cat 3 Jefferson Co TX</t>
  </si>
  <si>
    <t>3 LFs Caribbean, Cat 2 Miami-Dade Co FL, Cat 3 Galveston Co TX</t>
  </si>
  <si>
    <t>Cat 5 AB Caribbean, Cat 5 Central America, Cat 1 Mexico, Cat 4 Cameron Co TX</t>
  </si>
  <si>
    <t>Cat 1 TC Caribbean, Cat 3 Indian River Co FL, Cat 4 Willacy Co TX</t>
  </si>
  <si>
    <t>Cat 2 Onslow Co NC, Cat 5 Indian River Co FL, Cat 2 Brazoria Co TX</t>
  </si>
  <si>
    <t>Cat 1 BS Caribbean, Cat 4 Monroe Co FL, Cat 2 Brazoria Co TX</t>
  </si>
  <si>
    <t>Cat 1 Monroe Co FL, Cat 1 Hillsborough Co FL, Cat 1 Santa Rosa Co FL, Cat 5 Plaquemines Co LA, Cat 3 Kenedy Co TX</t>
  </si>
  <si>
    <t>3 LFs Caribbean, Cat 5 Mexico, Cat 5 Cameron Co TX</t>
  </si>
  <si>
    <t>3 LFs Caribbean, Cat 4 Monroe Co FL, Cat 4 Matagorda Co TX</t>
  </si>
  <si>
    <t>Cat 1 BS Caribbean, Cat 3 Monroe Co FL, Cat 4 Calhoun Co TX</t>
  </si>
  <si>
    <t>Cat 4 CH Caribbean, Cat 1 Terrebonne Co LA, Cat 5 Kenedy Co TX</t>
  </si>
  <si>
    <t>5 LFs Caribbean, Cat 1 Mexico, Cat 4 Cameron Co TX</t>
  </si>
  <si>
    <t>Cat 2 CY Caribbean, Cat 3 CH Caribbean, Cat 3 Aransas Co TX</t>
  </si>
  <si>
    <t>Cat 2 CH Caribbean, Cat 4 Cameron Co LA</t>
  </si>
  <si>
    <t>2 LFs Caribbean, Cat 5 Mexico, Cat 4 Matagorda Co TX</t>
  </si>
  <si>
    <t>Cat 5 BS Caribbean, Cat 5 Miami-Dade Co FL, Cat 1 Plaquemines Co LA, Cat 2 Jefferson Co TX, Cat 1 Terrebonne Co LA</t>
  </si>
  <si>
    <t>Cat 1 BS Caribbean, Cat 4 Miami-Dade Co FL, Cat 3 Matagorda Co TX</t>
  </si>
  <si>
    <t>2 LFs Caribbean, Cat 4 Mexico, Cat 4 Cameron Co TX</t>
  </si>
  <si>
    <t>Cat 1 Central America, Cat 2 Galveston Co TX</t>
  </si>
  <si>
    <t>Cat 4 Volusia Co FL, Cat 3 Brazoria Co TX</t>
  </si>
  <si>
    <t>2 LFs Caribbean, Cat 3 Monroe Co FL, Cat 3 Nueces Co TX</t>
  </si>
  <si>
    <t>Cat 5 Mexico, Cat 5 Calhoun Co TX</t>
  </si>
  <si>
    <t>Cat 2 Cameron Co LA, Cat 3 Galveston Co TX</t>
  </si>
  <si>
    <t>5 LFs Caribbean, Cat 4 Palm Beach Co FL, Cat 4 Matagorda Co TX</t>
  </si>
  <si>
    <t>Cat 2 Calhoun Co TX, Cat 2 Terrebonne Co LA</t>
  </si>
  <si>
    <t>3 LFs Caribbean, Cat 3 Aransas Co TX</t>
  </si>
  <si>
    <t>Cat 2 Terrebonne Co LA, Cat 4 Matagorda Co TX</t>
  </si>
  <si>
    <t>Cat 3 St. Lucie Co FL, Cat 1 Santa Rosa Co FL, Cat 1 Terrebonne Co LA, Cat 2 Jefferson Co TX</t>
  </si>
  <si>
    <t>Cat 3 Martin Co FL, Cat 4 Kenedy Co TX</t>
  </si>
  <si>
    <t>3 LFs Caribbean, Cat 4 Indian River Co FL, Cat 4 Franklin Co FL, Cat 3 Galveston Co TX</t>
  </si>
  <si>
    <t>Cat 1 CH Caribbean, Cat 4 Jefferson Co TX</t>
  </si>
  <si>
    <t>2 LFs Caribbean, Cat 4 Monroe Co FL, Cat 5 Cameron Co TX</t>
  </si>
  <si>
    <t>Cat 3 BS Caribbean, Cat 3 Martin Co FL, Cat 2 St. Bernard Co LA, Cat 2 Galveston Co TX</t>
  </si>
  <si>
    <t>Cat 3 CH Caribbean, Cat 2 Chambers Co TX</t>
  </si>
  <si>
    <t>Cat 2 BS Caribbean, Cat 3 Miami-Dade Co FL, Cat 1 Mexico, Cat 2 Cameron Co TX</t>
  </si>
  <si>
    <t>Cat 1 Mexico, Cat 1 Mexico, Cat 4 Cameron Co TX</t>
  </si>
  <si>
    <t>Cat 2 Mexico, Cat 1 Brazoria Co TX, Cat 3 Cameron Co LA</t>
  </si>
  <si>
    <t>2 LFs Caribbean, Cat 1 Mexico, Cat 2 Calhoun Co TX</t>
  </si>
  <si>
    <t>3 LFs Caribbean, Cat 4 Mexico, Cat 1 Cameron Co LA, Cat 3 Galveston Co TX</t>
  </si>
  <si>
    <t>Cat 2 Monroe Co FL, Cat 1 Galveston Co TX</t>
  </si>
  <si>
    <t>Cat 1 BS Caribbean, Cat 4 CH Caribbean, Cat 3 Jefferson Co TX</t>
  </si>
  <si>
    <t>2 LFs Caribbean, Cat 4 St. Johns Co FL, Cat 2 Kleberg Co TX</t>
  </si>
  <si>
    <t>Cat 4 BS Caribbean, Cat 5 St. Lucie Co FL, Cat 3 Matagorda Co TX</t>
  </si>
  <si>
    <t>Cat 1 Mexico, Cat 2 Vermilion Co LA, Cat 1 Galveston Co TX</t>
  </si>
  <si>
    <t>2 LFs Caribbean, Cat 2 Miami-Dade Co FL, Cat 1 Plaquemines Co LA, Cat 4 Galveston Co TX</t>
  </si>
  <si>
    <t>Cat 1 CH Caribbean, Cat 2 Mexico, Cat 2 Kenedy Co TX</t>
  </si>
  <si>
    <t>2 LFs Caribbean, Cat 3 Mexico, Cat 4 Cameron Co LA</t>
  </si>
  <si>
    <t>Cat 2 Mexico, Cat 3 Cameron Co TX</t>
  </si>
  <si>
    <t>Cat 1 BS Caribbean, Cat 4 Matagorda Co TX</t>
  </si>
  <si>
    <t>Cat 3 BS Caribbean, Cat 3 Monroe Co FL, Cat 1 Collier Co FL, Cat 1 Santa Rosa Co FL, Cat 3 Plaquemines Co LA, Cat 5 Calhoun Co TX</t>
  </si>
  <si>
    <t>4 LFs Caribbean, Cat 1 Mexico, Cat 3 Kleberg Co TX</t>
  </si>
  <si>
    <t>Cat 5 CH Caribbean, Cat 4 Kenedy Co TX</t>
  </si>
  <si>
    <t>2 LFs Caribbean, 2 LFs Mexico, Cat 2 Kleberg Co TX</t>
  </si>
  <si>
    <t>Cat 2 BS Caribbean, Cat 4 Palm Beach Co FL, Cat 3 Terrebonne Co LA, Cat 3 Jefferson Co TX</t>
  </si>
  <si>
    <t>Cat 4 Indian River Co FL, Cat 4 Cameron Co TX</t>
  </si>
  <si>
    <t>Cat 1 BS Caribbean, Cat 1 Monroe Co FL, Cat 5 Mexico</t>
  </si>
  <si>
    <t>3 LFs Caribbean, Cat 4 Miami-Dade Co FL, Cat 3 Cameron Co TX</t>
  </si>
  <si>
    <t>2 LFs Caribbean, Cat 2 Mexico, Cat 1 Gulf Co FL, Cat 2 Galveston Co TX</t>
  </si>
  <si>
    <t>Cat 3 Camden Co GA, Cat 3 Terrebonne Co LA, Cat 4 Calhoun Co TX</t>
  </si>
  <si>
    <t>Cat 5 CH Caribbean, Cat 4 CY Caribbean, Cat 3 Galveston Co TX</t>
  </si>
  <si>
    <t>3 LFs Caribbean, Cat 3 Monroe Co FL, Cat 1 Hillsborough Co FL, Cat 1 St. Bernard Co LA, Cat 3 Jefferson Co TX</t>
  </si>
  <si>
    <t>Cat 2 Vermilion Co LA, Cat 2 Brazoria Co TX</t>
  </si>
  <si>
    <t>Cat 2 BS Caribbean, Cat 4 Palm Beach Co FL, Cat 3 Nueces Co TX</t>
  </si>
  <si>
    <t>Cat 1 CH Caribbean, Cat 1 Plaquemines Co LA, Cat 4 Kenedy Co TX</t>
  </si>
  <si>
    <t>Cat 4 Palm Beach Co FL, Cat 3 Jefferson Co TX</t>
  </si>
  <si>
    <t>Cat 1 Plaquemines Co LA, Cat 4 Willacy Co TX</t>
  </si>
  <si>
    <t>Cat 1 AN Caribbean, Cat 1 CY Caribbean, Cat 2 Galveston Co TX</t>
  </si>
  <si>
    <t>Cat 4 CH Caribbean, Cat 2 Aransas Co TX</t>
  </si>
  <si>
    <t>2 LFs Caribbean, Cat 1 Mexico, Cat 3 Aransas Co TX</t>
  </si>
  <si>
    <t>Cat 2 Jefferson Co TX, Cat 1 Cameron Co LA</t>
  </si>
  <si>
    <t>Cat 4 Brevard Co FL, Cat 3 Calhoun Co TX</t>
  </si>
  <si>
    <t>Cat 3 BS Caribbean, Cat 3 Palm Beach Co FL, Cat 4 Calhoun Co TX</t>
  </si>
  <si>
    <t>Cat 3 AN Caribbean, Cat 4 Galveston Co TX</t>
  </si>
  <si>
    <t>3 LFs Caribbean, Cat 1 Monroe Co FL, Cat 3 Nueces Co TX</t>
  </si>
  <si>
    <t>Cat 2 BS Caribbean, Cat 2 Miami-Dade Co FL, Cat 4 Cameron Co TX</t>
  </si>
  <si>
    <t>Cat 4 BS Caribbean, Cat 3 Matagorda Co TX</t>
  </si>
  <si>
    <t>Cat 2 Brunswick Co NC, Cat 1 BS Caribbean, Cat 4 Brevard Co FL, Cat 5 Willacy Co TX</t>
  </si>
  <si>
    <t>Cat 5 Mexico, Cat 3 Jefferson Co TX, Cat 3 Cameron Co LA, Cat 1 Brazoria Co TX, Cat 3 St. Mary Co LA, Cat 1 Bay Co FL, Cat 1 BM Caribbean</t>
  </si>
  <si>
    <t>3 LFs Caribbean, Cat 4 Miami-Dade Co FL, Cat 3 Nueces Co TX</t>
  </si>
  <si>
    <t>Cat 3 BS Caribbean, Cat 3 Miami-Dade Co FL, Cat 3 Jefferson Co TX</t>
  </si>
  <si>
    <t>2 LFs Caribbean, Cat 4 Brevard Co FL, Cat 3 Kleberg Co TX</t>
  </si>
  <si>
    <t>Cat 2 Brevard Co FL, Cat 4 Nueces Co TX</t>
  </si>
  <si>
    <t>Cat 1 Miami-Dade Co FL, Cat 3 Lafourche Co LA, Cat 2 Galveston Co TX</t>
  </si>
  <si>
    <t>Cat 3 BS Caribbean, Cat 3 Monroe Co FL, Cat 5 Plaquemines Co LA</t>
  </si>
  <si>
    <t>Cat 1 Brazoria Co TX, Cat 1 Cameron Co LA</t>
  </si>
  <si>
    <t>Cat 1 Palm Beach Co FL, Cat 2 Galveston Co TX</t>
  </si>
  <si>
    <t>2 LFs Caribbean, Cat 3 Monroe Co FL, Cat 2 Charlotte Co FL, Cat 1 Terrebonne Co LA, Cat 4 Willacy Co TX</t>
  </si>
  <si>
    <t>4 LFs Caribbean, Cat 1 Monroe Co FL, Cat 4 Monroe Co FL, Cat 4 Matagorda Co TX</t>
  </si>
  <si>
    <t>Cat 2 Brazoria Co TX, Cat 1 Cameron Co LA</t>
  </si>
  <si>
    <t>2 LFs Caribbean, Cat 1 Mexico, Cat 2 Aransas Co TX</t>
  </si>
  <si>
    <t>Cat 2 Mexico, Cat 1 Mexico, Cat 3 Cameron Co TX</t>
  </si>
  <si>
    <t>Cat 3 AB Caribbean, Cat 3 Mexico, Cat 3 Matagorda Co TX</t>
  </si>
  <si>
    <t>Cat 1 BS Caribbean, Cat 1 Monroe Co FL, Cat 1 Monroe Co FL, Cat 3 Matagorda Co TX</t>
  </si>
  <si>
    <t>Cat 1 Jefferson Co TX, Cat 4 Vermilion Co LA</t>
  </si>
  <si>
    <t>Cat 1 BS Caribbean, Cat 1 Palm Beach Co FL, Cat 2 Galveston Co TX</t>
  </si>
  <si>
    <t>Cat 2 Mexico, Cat 1 Galveston Co TX</t>
  </si>
  <si>
    <t>Cat 2 Central America, Cat 3 Galveston Co TX</t>
  </si>
  <si>
    <t>Cat 1 BS Caribbean, Cat 2 Monroe Co FL, Cat 2 Monroe Co FL, Cat 4 Cameron Co TX</t>
  </si>
  <si>
    <t>Cat 1 AN Caribbean, Cat 1 CH Caribbean, Cat 3 Nueces Co TX</t>
  </si>
  <si>
    <t>Cat 3 AN Caribbean, Cat 3 Mexico, Cat 3 Calhoun Co TX</t>
  </si>
  <si>
    <t>Cat 1 Cameron Co LA, Cat 4 Calhoun Co TX</t>
  </si>
  <si>
    <t>4 LFs Caribbean, Cat 3 Monroe Co FL, Cat 2 Pasco Co FL, Cat 4 Jefferson Co LA, Cat 4 Jefferson Co TX</t>
  </si>
  <si>
    <t>2 LFs Caribbean, Cat 1 Monroe Co FL, Cat 1 Gulf Co FL, Cat 4 Willacy Co TX</t>
  </si>
  <si>
    <t>Cat 4 CH Caribbean, Cat 4 CY Caribbean, Cat 3 Kenedy Co TX</t>
  </si>
  <si>
    <t>2 LFs Caribbean, Cat 3 Monroe Co FL, Cat 1 Hillsborough Co FL, Cat 1 Gulf Co FL, Cat 1 Terrebonne Co LA, Cat 4 Aransas Co TX</t>
  </si>
  <si>
    <t>Cat 3 Brevard Co FL, Cat 4 Matagorda Co TX</t>
  </si>
  <si>
    <t>3 LFs Caribbean, Cat 3 Cameron Co LA</t>
  </si>
  <si>
    <t>Cat 3 BS Caribbean, Cat 3 Monroe Co FL, Cat 3 Mexico, Cat 2 Cameron Co LA</t>
  </si>
  <si>
    <t>Cat 1 CY Caribbean, Cat 1 CH Caribbean, Cat 3 Brazoria Co TX</t>
  </si>
  <si>
    <t>Cat 5 St. Lucie Co FL, Cat 1 Terrebonne Co LA, Cat 4 Willacy Co TX</t>
  </si>
  <si>
    <t>Cat 3 Broward Co FL, Cat 1 Bay Co FL, Cat 5 Plaquemines Co LA</t>
  </si>
  <si>
    <t>Cat 2 BS Caribbean, Cat 5 Monroe Co FL, Cat 2 Terrebonne Co LA, Cat 3 Jefferson Co TX</t>
  </si>
  <si>
    <t>Cat 1 TC Caribbean, Cat 1 CH Caribbean, Cat 2 Brazoria Co TX</t>
  </si>
  <si>
    <t>3 LFs Caribbean, Cat 5 Monroe Co FL, Cat 4 Kenedy Co TX, Cat 1 Cameron Co LA</t>
  </si>
  <si>
    <t>Cat 3 Brevard Co FL, Cat 1 Gulf Co FL, Cat 4 Kenedy Co TX</t>
  </si>
  <si>
    <t>Cat 4 Martin Co FL, Cat 5 Mexico</t>
  </si>
  <si>
    <t>4 LFs Caribbean, Cat 4 Brevard Co FL, Cat 4 Jefferson Co LA, Cat 4 Calhoun Co TX</t>
  </si>
  <si>
    <t>Cat 2 AN Caribbean, Cat 4 Nueces Co TX</t>
  </si>
  <si>
    <t>Cat 5 BS Caribbean, Cat 1 Brevard Co FL, Cat 4 Flagler Co FL, Cat 1 Jefferson Co TX</t>
  </si>
  <si>
    <t>Cat 4 BS Caribbean, Cat 4 Monroe Co FL, Cat 4 Willacy Co TX</t>
  </si>
  <si>
    <t>Cat 2 Willacy Co TX</t>
  </si>
  <si>
    <t>6 LFs Caribbean, Cat 2 Jefferson Co TX</t>
  </si>
  <si>
    <t>Cat 4 Indian River Co FL, Cat 4 Aransas Co TX</t>
  </si>
  <si>
    <t>Cat 2 Brazoria Co TX, Cat 1 Virginia Beach Co VA, Cat 1 Canada</t>
  </si>
  <si>
    <t>Cat 1 Vermilion Co LA, Cat 3 Jefferson Co TX</t>
  </si>
  <si>
    <t>Cat 2 BS Caribbean, Cat 4 Indian River Co FL, Cat 4 Cameron Co TX</t>
  </si>
  <si>
    <t>Cat 1 Miami-Dade Co FL, Cat 1 Gulf Co FL, Cat 2 Terrebonne Co LA, Cat 2 Galveston Co TX</t>
  </si>
  <si>
    <t>Cat 1 BS Caribbean, Cat 3 Palm Beach Co FL, Cat 4 Jefferson Co TX</t>
  </si>
  <si>
    <t>Cat 5 BS Caribbean, Cat 4 Palm Beach Co FL, Cat 2 Terrebonne Co LA, Cat 3 Jefferson Co TX</t>
  </si>
  <si>
    <t>Cat 3 CY Caribbean, Cat 3 CH Caribbean, Cat 5 Cameron Co LA</t>
  </si>
  <si>
    <t>Cat 3 Mexico, Cat 2 Aransas Co TX</t>
  </si>
  <si>
    <t>Cat 1 CY Caribbean, Cat 1 CH Caribbean, Cat 3 Jefferson Co TX</t>
  </si>
  <si>
    <t>Cat 2 BS Caribbean, Cat 4 Palm Beach Co FL, Cat 1 Terrebonne Co LA, Cat 2 Galveston Co TX</t>
  </si>
  <si>
    <t>Cat 2 Terrebonne Co LA, Cat 5 Matagorda Co TX</t>
  </si>
  <si>
    <t>Cat 4 BS Caribbean, Cat 4 Palm Beach Co FL, Cat 1 Cameron Co LA, Cat 2 Brazoria Co TX</t>
  </si>
  <si>
    <t>Cat 2 BS Caribbean, Cat 2 Monroe Co FL, Cat 4 Cameron Co LA</t>
  </si>
  <si>
    <t>Cat 1 CY Caribbean, Cat 1 CH Caribbean, Cat 3 Matagorda Co TX</t>
  </si>
  <si>
    <t>Cat 3 Brevard Co FL, Cat 3 Terrebonne Co LA, Cat 3 Jefferson Co TX</t>
  </si>
  <si>
    <t>3 LFs Caribbean, Cat 4 Miami-Dade Co FL, Cat 4 Cameron Co TX</t>
  </si>
  <si>
    <t>3 LFs Caribbean, Cat 3 Monroe Co FL, Cat 2 Kleberg Co TX</t>
  </si>
  <si>
    <t>Cat 1 BS Caribbean, Cat 4 Monroe Co FL, Cat 1 Pasco Co FL, Cat 3 Calhoun Co TX</t>
  </si>
  <si>
    <t>Cat 4 BS Caribbean, Cat 1 Cameron Co LA, Cat 3 Chambers Co TX</t>
  </si>
  <si>
    <t>4 LFs Caribbean, Cat 2 Monroe Co FL, Cat 2 Matagorda Co TX</t>
  </si>
  <si>
    <t>Cat 1 CH Caribbean, Cat 3 Monroe Co FL, Cat 3 Nueces Co TX</t>
  </si>
  <si>
    <t>Cat 4 St. Lucie Co FL, Cat 4 Cameron Co TX</t>
  </si>
  <si>
    <t>Cat 4 CH Caribbean, Cat 4 CY Caribbean, Cat 4 Kenedy Co TX</t>
  </si>
  <si>
    <t>Cat 2 Monroe Co FL, Cat 3 Galveston Co TX</t>
  </si>
  <si>
    <t>2 LFs Caribbean, Cat 1 Miami-Dade Co FL, Cat 2 Galveston Co TX</t>
  </si>
  <si>
    <t>Cat 1 Brevard Co FL, Cat 2 Plaquemines Co LA, Cat 2 Galveston Co TX</t>
  </si>
  <si>
    <t>Cat 4 St. Johns Co FL, Cat 1 Terrebonne Co LA, Cat 2 Brazoria Co TX</t>
  </si>
  <si>
    <t>Cat 3 CH Caribbean, Cat 4 Cameron Co TX</t>
  </si>
  <si>
    <t>Cat 2 St. Lucie Co FL, Cat 2 Plaquemines Co LA, Cat 3 Jefferson Co TX</t>
  </si>
  <si>
    <t>Cat 1 PR Caribbean, Cat 1 CH Caribbean, Cat 4 Calhoun Co TX</t>
  </si>
  <si>
    <t>Cat 2 BS Caribbean, Cat 2 Miami-Dade Co FL, Cat 2 Plaquemines Co LA, Cat 3 Kenedy Co TX</t>
  </si>
  <si>
    <t>Cat 3 BS Caribbean, Cat 3 Palm Beach Co FL, Cat 4 Cameron Co LA</t>
  </si>
  <si>
    <t>3 LFs Caribbean, Cat 5 Monroe Co FL, Cat 5 Matagorda Co TX</t>
  </si>
  <si>
    <t>3 LFs Caribbean, Cat 1 Galveston Co TX</t>
  </si>
  <si>
    <t>Cat 3 AN Caribbean, Cat 4 Mexico, Cat 4 Matagorda Co TX</t>
  </si>
  <si>
    <t>Cat 1 CY Caribbean, Cat 2 CH Caribbean, Cat 3 Kleberg Co TX</t>
  </si>
  <si>
    <t>Cat 1 BS Caribbean, Cat 2 St. Lucie Co FL, Cat 2 Gulf Co FL, Cat 4 Plaquemines Co LA, Cat 2 Galveston Co TX</t>
  </si>
  <si>
    <t>Cat 1 CY Caribbean, Cat 1 CH Caribbean, Cat 2 Jefferson Co LA</t>
  </si>
  <si>
    <t>Cat 1 BS Caribbean, Cat 4 Monroe Co FL, Cat 3 Nueces Co TX</t>
  </si>
  <si>
    <t>Cat 5 CH Caribbean, Cat 4 Jefferson Co TX</t>
  </si>
  <si>
    <t>Cat 3 BS Caribbean, Cat 1 Brevard Co FL, Cat 4 Volusia Co FL, Cat 4 Kenedy Co TX</t>
  </si>
  <si>
    <t>Cat 1 TC Caribbean, Cat 2 Miami-Dade Co FL, Cat 1 Charlotte Co FL, Cat 2 Terrebonne Co LA, Cat 2 Jefferson Co TX</t>
  </si>
  <si>
    <t>2 LFs Caribbean, Cat 4 Mexico, Cat 4 Kenedy Co TX</t>
  </si>
  <si>
    <t>Cat 3 AN Caribbean, Cat 1 Mexico, Cat 4 Matagorda Co TX</t>
  </si>
  <si>
    <t>Cat 1 Terrebonne Co LA, Cat 2 Jefferson Co TX</t>
  </si>
  <si>
    <t>Cat 2 BS Caribbean, Cat 2 Palm Beach Co FL, Cat 3 Galveston Co TX</t>
  </si>
  <si>
    <t>Cat 4 BS Caribbean, Cat 3 Palm Beach Co FL, Cat 3 Brazoria Co TX, Cat 1 Baldwin Co AL</t>
  </si>
  <si>
    <t>Cat 3 BS Caribbean, Cat 4 Monroe Co FL, Cat 2 Galveston Co TX</t>
  </si>
  <si>
    <t>Cat 3 PR Caribbean, Cat 3 CH Caribbean, Cat 4 Jefferson Co TX</t>
  </si>
  <si>
    <t>Cat 3 CH Caribbean, Cat 3 CY Caribbean, Cat 4 Cameron Co TX</t>
  </si>
  <si>
    <t>Cat 4 CH Caribbean, Cat 4 CY Caribbean, Cat 5 Cameron Co LA</t>
  </si>
  <si>
    <t>Cat 3 Terrebonne Co LA, Cat 2 Jefferson Co TX</t>
  </si>
  <si>
    <t>Cat 5 Mexico, Cat 3 Matagorda Co TX</t>
  </si>
  <si>
    <t>Cat 1 BS Caribbean, Cat 3 Cameron Co TX</t>
  </si>
  <si>
    <t>Cat 3 BS Caribbean, Cat 4 Miami-Dade Co FL, Cat 1 Terrebonne Co LA, Cat 2 Brazoria Co TX</t>
  </si>
  <si>
    <t>Cat 3 Mexico, Cat 3 Cameron Co LA</t>
  </si>
  <si>
    <t>Cat 2 Central America, Cat 4 Mexico, Cat 3 Brazoria Co TX</t>
  </si>
  <si>
    <t>Cat 4 Mexico, Cat 4 Matagorda Co TX</t>
  </si>
  <si>
    <t>Cat 1 St. Lucie Co FL, Cat 3 Brazoria Co TX</t>
  </si>
  <si>
    <t>4 LFs Caribbean, Cat 3 Terrebonne Co LA, Cat 3 Galveston Co TX</t>
  </si>
  <si>
    <t>Cat 4 BS Caribbean, Cat 4 Monroe Co FL, Cat 4 Vermilion Co LA</t>
  </si>
  <si>
    <t>Cat 1 BS Caribbean, Cat 2 Monroe Co FL, Cat 1 Brazoria Co TX, Cat 4 Cameron Co LA</t>
  </si>
  <si>
    <t>Cat 2 Monroe Co FL, Cat 3 Jefferson Co TX, Cat 1 Cameron Co LA</t>
  </si>
  <si>
    <t>Cat 1 Jefferson Co TX, Cat 4 Jefferson Co TX</t>
  </si>
  <si>
    <t>2 LFs Caribbean, Cat 4 Mexico, Cat 5 Cameron Co TX</t>
  </si>
  <si>
    <t>Cat 2 AN Caribbean, Cat 1 CH Caribbean, Cat 3 Cameron Co LA</t>
  </si>
  <si>
    <t>Cat 1 AN Caribbean, Cat 2 CH Caribbean, Cat 3 Cameron Co LA</t>
  </si>
  <si>
    <t>Cat 5 CH Caribbean, Cat 3 Nueces Co TX</t>
  </si>
  <si>
    <t>Cat 1 BS Caribbean, Cat 1 Martin Co FL, Cat 1 Levy Co FL, Cat 3 Nueces Co TX</t>
  </si>
  <si>
    <t>Cat 2 BS Caribbean, Cat 1 Monroe Co FL, Cat 4 Miami-Dade Co FL, Cat 3 Cameron Co TX</t>
  </si>
  <si>
    <t>Cat 1 Terrebonne Co LA, Cat 2 Galveston Co TX</t>
  </si>
  <si>
    <t>Cat 1 CH Caribbean, Cat 4 Plaquemines Co LA, Cat 3 Calhoun Co TX</t>
  </si>
  <si>
    <t>Cat 1 CY Caribbean, Cat 3 Mexico, Cat 3 Jefferson Co TX</t>
  </si>
  <si>
    <t>Cat 4 BS Caribbean, Cat 3 Miami-Dade Co FL, Cat 3 Brazoria Co TX</t>
  </si>
  <si>
    <t>Cat 2 CH Caribbean, Cat 1 CY Caribbean, Cat 3 Galveston Co TX</t>
  </si>
  <si>
    <t>Cat 2 CY Caribbean, Cat 1 CH Caribbean, Cat 4 Matagorda Co TX</t>
  </si>
  <si>
    <t>Cat 1 Indian River Co FL, Cat 5 Calhoun Co TX</t>
  </si>
  <si>
    <t>Cat 3 Camden Co GA, Cat 4 Cameron Co LA</t>
  </si>
  <si>
    <t>Cat 1 BS Caribbean, Cat 4 Brevard Co FL, Cat 4 Cameron Co TX</t>
  </si>
  <si>
    <t>Cat 2 BS Caribbean, Cat 4 Monroe Co FL, Cat 3 Nueces Co TX</t>
  </si>
  <si>
    <t>Cat 1 TC Caribbean, Cat 1 CH Caribbean, Cat 4 Cameron Co TX</t>
  </si>
  <si>
    <t>Cat 3 Matagorda Co TX, Cat 1 Franklin Co FL</t>
  </si>
  <si>
    <t>Cat 1 BM Caribbean, Cat 1 Beaufort Co SC, Cat 1 Terrebonne Co LA, Cat 2 Brazoria Co TX</t>
  </si>
  <si>
    <t>Cat 1 Mexico, Cat 3 Cameron Co TX</t>
  </si>
  <si>
    <t>Cat 1 Indian River Co FL, Cat 1 Brazoria Co TX</t>
  </si>
  <si>
    <t>3 LFs Caribbean, Cat 1 Terrebonne Co LA, Cat 2 Matagorda Co TX</t>
  </si>
  <si>
    <t>Cat 3 BS Caribbean, Cat 4 Palm Beach Co FL, Cat 1 Plaquemines Co LA, Cat 4 Cameron Co TX</t>
  </si>
  <si>
    <t>Cat 2 BS Caribbean, Cat 1 Monroe Co FL, Cat 1 Aransas Co TX</t>
  </si>
  <si>
    <t>Cat 1 BS Caribbean, Cat 3 Broward Co FL, Cat 1 Vermilion Co LA, Cat 3 Matagorda Co TX</t>
  </si>
  <si>
    <t>Cat 1 Santa Rosa Co FL, Cat 1 St. Bernard Co LA, Cat 4 Aransas Co TX</t>
  </si>
  <si>
    <t>Cat 3 CH Caribbean, Cat 3 Kenedy Co TX</t>
  </si>
  <si>
    <t>Cat 2 BS Caribbean, Cat 2 Galveston Co TX</t>
  </si>
  <si>
    <t>Cat 1 Mexico, Cat 2 Matagorda Co TX</t>
  </si>
  <si>
    <t>Cat 3 BS Caribbean, Cat 3 Broward Co FL, Cat 1 Plaquemines Co LA, Cat 3 Jefferson Co TX</t>
  </si>
  <si>
    <t>Cat 3 BS Caribbean, Cat 3 Miami-Dade Co FL, Cat 2 Galveston Co TX</t>
  </si>
  <si>
    <t>Cat 1 Brevard Co FL, Cat 3 Brazoria Co TX</t>
  </si>
  <si>
    <t>Cat 3 Martin Co FL, Cat 4 Calhoun Co TX</t>
  </si>
  <si>
    <t>Cat 2 BS Caribbean, Cat 4 Monroe Co FL, Cat 3 Cameron Co TX</t>
  </si>
  <si>
    <t>Cat 1 Lee Co FL, Cat 3 BS Caribbean, Cat 4 Palm Beach Co FL, Cat 5 Plaquemines Co LA, Cat 4 Calhoun Co TX</t>
  </si>
  <si>
    <t>Cat 1 Brazoria Co TX, Cat 2 Cameron Co LA</t>
  </si>
  <si>
    <t>3 LFs Caribbean, Cat 4 Mexico, Cat 4 Matagorda Co TX</t>
  </si>
  <si>
    <t>2 LFs Caribbean, Cat 2 Miami-Dade Co FL, Cat 1 Plaquemines Co LA, Cat 4 Jefferson Co TX</t>
  </si>
  <si>
    <t>2 LFs Caribbean, Cat 4 Mexico, Cat 3 Jefferson Co TX</t>
  </si>
  <si>
    <t>Cat 1 CH Caribbean, Cat 2 Cameron Co LA</t>
  </si>
  <si>
    <t>4 LFs Caribbean, Cat 4 Broward Co FL, Cat 3 Cameron Co TX</t>
  </si>
  <si>
    <t>3 LFs Caribbean, Cat 3 Nueces Co TX</t>
  </si>
  <si>
    <t>3 LFs Caribbean, Cat 3 Mexico, Cat 3 Galveston Co TX</t>
  </si>
  <si>
    <t>2 LFs Caribbean, Cat 3 Miami-Dade Co FL, Cat 3 Nueces Co TX</t>
  </si>
  <si>
    <t>Cat 2 Nassau Co FL, Cat 4 Cameron Co LA</t>
  </si>
  <si>
    <t>Cat 1 Monroe Co FL, Cat 5 Cameron Co TX</t>
  </si>
  <si>
    <t>2 LFs Caribbean, Cat 1 Plaquemines Co LA, Cat 3 Galveston Co TX</t>
  </si>
  <si>
    <t>Cat 1 BS Caribbean, Cat 5 St. Johns Co FL, Cat 1 Plaquemines Co LA, Cat 1 Galveston Co TX</t>
  </si>
  <si>
    <t>Cat 1 Monroe Co FL, Cat 2 BS Caribbean, Cat 4 St. Lucie Co FL, Cat 5 Matagorda Co TX</t>
  </si>
  <si>
    <t>3 LFs Caribbean, Cat 5 Mexico, Cat 2 Brazoria Co TX</t>
  </si>
  <si>
    <t>Cat 1 CH Caribbean, Cat 3 Mexico, Cat 4 Willacy Co TX</t>
  </si>
  <si>
    <t>Cat 2 Volusia Co FL, Cat 2 Galveston Co TX</t>
  </si>
  <si>
    <t>Cat 4 BS Caribbean, Cat 4 Monroe Co FL, Cat 5 Cameron Co LA</t>
  </si>
  <si>
    <t>2 LFs Caribbean, Cat 1 Monroe Co FL, Cat 3 Calhoun Co TX</t>
  </si>
  <si>
    <t>Cat 3 BS Caribbean, Cat 2 Monroe Co FL, Cat 4 Mexico</t>
  </si>
  <si>
    <t>2 LFs Caribbean, Cat 3 Central America, Cat 1 Mexico, Cat 1 Galveston Co TX</t>
  </si>
  <si>
    <t>Cat 1 Central America, Cat 2 Nueces Co TX</t>
  </si>
  <si>
    <t>Cat 3 BS Caribbean, Cat 4 Miami-Dade Co FL, Cat 3 Kleberg Co TX</t>
  </si>
  <si>
    <t>Cat 1 TC Caribbean, Cat 1 BS Caribbean, Cat 4 Cameron Co TX</t>
  </si>
  <si>
    <t>Cat 3 BS Caribbean, Cat 5 Terrebonne Co LA</t>
  </si>
  <si>
    <t>3 LFs Caribbean, Cat 3 Okaloosa Co FL, Cat 3 Matagorda Co TX</t>
  </si>
  <si>
    <t>2 LFs Caribbean, Cat 1 Monroe Co FL, Cat 4 Cameron Co TX</t>
  </si>
  <si>
    <t>2 LFs Caribbean, Cat 1 Cameron Co LA, Cat 3 Matagorda Co TX</t>
  </si>
  <si>
    <t>2 LFs Caribbean, Cat 4 Monroe Co FL, Cat 1 Terrebonne Co LA, Cat 2 Galveston Co TX</t>
  </si>
  <si>
    <t>2 LFs Caribbean, Cat 3 Monroe Co FL, Cat 3 Cameron Co LA</t>
  </si>
  <si>
    <t>2 LFs Caribbean, Cat 3 Mexico, Cat 2 Matagorda Co TX</t>
  </si>
  <si>
    <t>3 LFs Caribbean, Cat 1 Terrebonne Co LA, Cat 2 Galveston Co TX</t>
  </si>
  <si>
    <t>Cat 1 CH Caribbean, Cat 1 Terrebonne Co LA, Cat 2 Brazoria Co TX</t>
  </si>
  <si>
    <t>Cat 1 St. Lucie Co FL, Cat 4 Mexico</t>
  </si>
  <si>
    <t>Cat 3 BS Caribbean, Cat 4 St. Lucie Co FL, Cat 2 Gulf Co FL, Cat 4 Matagorda Co TX</t>
  </si>
  <si>
    <t>Cat 1 BS Caribbean, Cat 4 Monroe Co FL, Cat 4 Cameron Co TX</t>
  </si>
  <si>
    <t>3 LFs Caribbean, Cat 2 Monroe Co FL, Cat 3 Jefferson Co TX, Cat 3 Iberia Co LA</t>
  </si>
  <si>
    <t>2 LFs Caribbean, Cat 3 Palm Beach Co FL, Cat 4 Cameron Co TX</t>
  </si>
  <si>
    <t>Cat 3 BS Caribbean, Cat 4 Volusia Co FL, Cat 5 Matagorda Co TX</t>
  </si>
  <si>
    <t>3 LFs Caribbean, Cat 1 Mexico, Cat 3 Jefferson Co TX</t>
  </si>
  <si>
    <t>Cat 4 Indian River Co FL, Cat 3 Brazoria Co TX</t>
  </si>
  <si>
    <t>Cat 1 Broward Co FL, Cat 2 Plaquemines Co LA, Cat 3 Galveston Co TX</t>
  </si>
  <si>
    <t>Cat 3 Mexico, Cat 3 Cameron Co TX</t>
  </si>
  <si>
    <t>Cat 5 Mexico, Cat 3 Kenedy Co TX</t>
  </si>
  <si>
    <t>Cat 1 CH Caribbean, Cat 2 Terrebonne Co LA, Cat 2 Galveston Co TX</t>
  </si>
  <si>
    <t>Cat 3 CH Caribbean, Cat 1 Terrebonne Co LA, Cat 2 Galveston Co TX</t>
  </si>
  <si>
    <t>Cat 1 BS Caribbean, Cat 3 St. Lucie Co FL, Cat 5 Cameron Co LA</t>
  </si>
  <si>
    <t>3 LFs Caribbean, Cat 5 Central America, Cat 2 Matagorda Co TX</t>
  </si>
  <si>
    <t>6 LFs Caribbean, Cat 4 Collier Co FL, Cat 4 Monroe Co FL, Cat 3 Kenedy Co TX</t>
  </si>
  <si>
    <t>2 LFs Caribbean, Cat 2 Monroe Co FL, Cat 2 Kenedy Co TX</t>
  </si>
  <si>
    <t>Cat 1 Calhoun Co TX</t>
  </si>
  <si>
    <t>Cat 1 Monroe Co FL, Cat 2 CH Caribbean, Cat 3 Matagorda Co TX</t>
  </si>
  <si>
    <t>Cat 1 CH Caribbean, Cat 1 Terrebonne Co LA, Cat 2 Matagorda Co TX</t>
  </si>
  <si>
    <t>4 LFs Caribbean, Cat 4 Mexico, Cat 5 Cameron Co TX</t>
  </si>
  <si>
    <t>Cat 3 CH Caribbean, Cat 1 Mexico, Cat 3 Matagorda Co TX</t>
  </si>
  <si>
    <t>Cat 3 Plaquemines Co LA, Cat 1 Matagorda Co TX</t>
  </si>
  <si>
    <t>Cat 3 Jefferson Co LA, Cat 3 Calhoun Co TX</t>
  </si>
  <si>
    <t>Cat 3 CH Caribbean, Cat 4 Calhoun Co TX</t>
  </si>
  <si>
    <t>Cat 2 Mexico, Cat 3 Kenedy Co TX, Cat 2 Terrebonne Co LA, Cat 3 Escambia Co FL</t>
  </si>
  <si>
    <t>3 LFs Caribbean, Cat 1 Monroe Co FL, Cat 3 Kleberg Co TX</t>
  </si>
  <si>
    <t>2 LFs Caribbean, Cat 2 Mexico, Cat 1 Brazoria Co TX</t>
  </si>
  <si>
    <t>2 LFs Caribbean, Cat 3 Collier Co FL, Cat 1 Broward Co FL, Cat 3 St. Bernard Co LA, Cat 2 Willacy Co TX</t>
  </si>
  <si>
    <t>Cat 3 Mexico</t>
  </si>
  <si>
    <t>2 LFs Caribbean, Cat 2 Brevard Co FL, Cat 1 Brevard Co FL, Cat 4 Volusia Co FL, Cat 4 Mexico</t>
  </si>
  <si>
    <t>4 LFs Caribbean, Cat 1 Monroe Co FL, Cat 2 Levy Co FL, Cat 3 Terrebonne Co LA, Cat 2 Galveston Co TX</t>
  </si>
  <si>
    <t>Cat 3 Mexico, Cat 2 Galveston Co TX</t>
  </si>
  <si>
    <t>Cat 1 Jefferson Co TX, Cat 3 Vermilion Co LA</t>
  </si>
  <si>
    <t>Cat 2 St. Lucie Co FL, Cat 4 Jefferson Co TX</t>
  </si>
  <si>
    <t>Cat 1 CH Caribbean, Cat 3 Kenedy Co TX</t>
  </si>
  <si>
    <t>Cat 2 Indian River Co FL, Cat 3 Calhoun Co TX</t>
  </si>
  <si>
    <t>2 LFs Caribbean, Cat 2 Palm Beach Co FL, Cat 2 Galveston Co TX</t>
  </si>
  <si>
    <t>2 LFs Caribbean, Cat 3 Miami-Dade Co FL, Cat 4 Matagorda Co TX</t>
  </si>
  <si>
    <t>Cat 2 CY Caribbean, Cat 2 CH Caribbean, Cat 4 Terrebonne Co LA</t>
  </si>
  <si>
    <t>Cat 2 Kleberg Co TX</t>
  </si>
  <si>
    <t>Cat 1 BS Caribbean, Cat 2 Palm Beach Co FL, Cat 3 Cameron Co LA</t>
  </si>
  <si>
    <t>Cat 4 BS Caribbean, Cat 4 Monroe Co FL, Cat 4 Cameron Co TX</t>
  </si>
  <si>
    <t>2 LFs Caribbean, Cat 3 Martin Co FL, Cat 3 Aransas Co TX</t>
  </si>
  <si>
    <t>3 LFs Caribbean, Cat 3 Palm Beach Co FL, Cat 2 Brazoria Co TX</t>
  </si>
  <si>
    <t>Cat 2 BS Caribbean, Cat 3 Broward Co FL, Cat 4 Cameron Co LA</t>
  </si>
  <si>
    <t>Cat 2 Mexico, Cat 5 Vermilion Co LA</t>
  </si>
  <si>
    <t>4 LFs Caribbean, Cat 5 Monroe Co FL, Cat 4 Cameron Co LA</t>
  </si>
  <si>
    <t>Cat 5 Central America, Cat 2 Matagorda Co TX</t>
  </si>
  <si>
    <t>Cat 3 AN Caribbean, Cat 1 Brevard Co FL, Cat 1 Gulf Co FL, Cat 2 Galveston Co TX</t>
  </si>
  <si>
    <t>Cat 5 CH Caribbean, Cat 1 CY Caribbean, Cat 4 Cameron Co TX</t>
  </si>
  <si>
    <t>5 LFs Caribbean, Cat 3 Monroe Co FL, Cat 1 Terrebonne Co LA, Cat 4 Calhoun Co TX</t>
  </si>
  <si>
    <t>Cat 1 Mexico, Cat 1 Matagorda Co TX</t>
  </si>
  <si>
    <t>4 LFs Caribbean, Cat 3 Mexico</t>
  </si>
  <si>
    <t>2 LFs Caribbean, Cat 4 Indian River Co FL, Cat 1 Terrebonne Co LA, Cat 2 Matagorda Co TX</t>
  </si>
  <si>
    <t>Cat 1 BS Caribbean, Cat 1 Brevard Co FL, Cat 4 Cameron Co TX</t>
  </si>
  <si>
    <t>4 LFs Caribbean, Cat 3 Palm Beach Co FL, Cat 1 Santa Rosa Co FL, Cat 3 Lafourche Co LA, Cat 3 Calhoun Co TX</t>
  </si>
  <si>
    <t>Cat 1 AN Caribbean, Cat 1 CY Caribbean, Cat 3 Jefferson Co TX</t>
  </si>
  <si>
    <t>2 LFs Caribbean, Cat 3 Mexico, Cat 4 Matagorda Co TX</t>
  </si>
  <si>
    <t>Cat 1 Cameron Co TX, Cat 1 Mexico, Cat 4 Calhoun Co TX</t>
  </si>
  <si>
    <t>Cat 3 BS Caribbean, Cat 4 Martin Co FL, Cat 3 Cameron Co LA</t>
  </si>
  <si>
    <t>Cat 1 Monroe Co FL, Cat 2 Cameron Co LA, Cat 3 Willacy Co TX</t>
  </si>
  <si>
    <t>Cat 1 Palm Beach Co FL, Cat 4 Cameron Co TX</t>
  </si>
  <si>
    <t>Cat 3 CH Caribbean, Cat 3 Mexico, Cat 4 Cameron Co TX</t>
  </si>
  <si>
    <t>Cat 1 Mexico, Cat 2 Kenedy Co TX</t>
  </si>
  <si>
    <t>Cat 1 TC Caribbean, Cat 5 BS Caribbean, Cat 2 Galveston Co TX</t>
  </si>
  <si>
    <t>Cat 3 Cameron Co TX</t>
  </si>
  <si>
    <t>Cat 5 Mexico, Cat 1 Mexico, Cat 4 Cameron Co TX</t>
  </si>
  <si>
    <t>2 LFs Caribbean, Cat 3 Mexico, Cat 1 Kenedy Co TX</t>
  </si>
  <si>
    <t>Cat 2 Martin Co FL, Cat 3 Galveston Co TX</t>
  </si>
  <si>
    <t>Cat 1 PR Caribbean, Cat 1 Beaufort Co SC, Cat 3 St. Johns Co FL, Cat 2 Kenedy Co TX</t>
  </si>
  <si>
    <t>Cat 3 AN Caribbean, Cat 1 CH Caribbean, Cat 2 Calhoun Co TX</t>
  </si>
  <si>
    <t>Cat 3 Cameron Co LA, Cat 1 Mexico</t>
  </si>
  <si>
    <t>5 LFs Caribbean, Cat 3 Mexico, Cat 3 Kenedy Co TX</t>
  </si>
  <si>
    <t>Cat 2 CH Caribbean, Cat 2 Brazoria Co TX</t>
  </si>
  <si>
    <t>3 LFs Caribbean, Cat 1 Mexico, Cat 3 Cameron Co LA</t>
  </si>
  <si>
    <t>2 LFs Caribbean, Cat 1 Brevard Co FL, Cat 2 Indian River Co FL, Cat 2 Brazoria Co TX</t>
  </si>
  <si>
    <t>Cat 1 CY Caribbean, Cat 2 CH Caribbean, Cat 3 Galveston Co TX</t>
  </si>
  <si>
    <t>Cat 2 Aransas Co TX</t>
  </si>
  <si>
    <t>2 LFs Caribbean, Cat 3 Monroe Co FL, Cat 3 Brazoria Co TX</t>
  </si>
  <si>
    <t>Cat 2 Volusia Co FL, Cat 2 Plaquemines Co LA, Cat 3 Kenedy Co TX</t>
  </si>
  <si>
    <t>Cat 2 Cameron Co LA, Cat 2 Brazoria Co TX</t>
  </si>
  <si>
    <t>Cat 3 BS Caribbean, Cat 3 Palm Beach Co FL, Cat 3 Aransas Co TX</t>
  </si>
  <si>
    <t>Cat 5 BS Caribbean, Cat 4 Monroe Co FL, Cat 3 Kenedy Co TX</t>
  </si>
  <si>
    <t>3 LFs Caribbean, Cat 1 Glynn Co GA, Cat 1 Plaquemines Co LA, Cat 2 Kleberg Co TX</t>
  </si>
  <si>
    <t>Cat 5 CH Caribbean, Cat 5 Calhoun Co TX</t>
  </si>
  <si>
    <t>Cat 3 Mexico, Cat 1 Mexico, Cat 2 Galveston Co TX</t>
  </si>
  <si>
    <t>Cat 2 AN Caribbean, Cat 3 CH Caribbean, Cat 3 Galveston Co TX</t>
  </si>
  <si>
    <t>3 LFs Caribbean, Cat 2 Mexico, Cat 4 Nueces Co TX</t>
  </si>
  <si>
    <t>Cat 4 Camden Co GA, Cat 1 Jefferson Co TX, Cat 3 Cameron Co LA</t>
  </si>
  <si>
    <t>Cat 1 Sarasota Co FL, Cat 1 BS Caribbean, Cat 3 Brevard Co FL, Cat 3 Jefferson Co TX</t>
  </si>
  <si>
    <t>Cat 1 Indian River Co FL, Cat 1 Plaquemines Co LA, Cat 2 Brazoria Co TX</t>
  </si>
  <si>
    <t>Cat 1 PR Caribbean, Cat 3 CH Caribbean, Cat 3 Cameron Co TX</t>
  </si>
  <si>
    <t>Cat 2 Gulf Co FL, Cat 3 Jefferson Co TX</t>
  </si>
  <si>
    <t>3 LFs Caribbean, Cat 2 Cameron Co LA</t>
  </si>
  <si>
    <t>3 LFs Caribbean, Cat 4 Palm Beach Co FL, Cat 2 Plaquemines Co LA, Cat 3 Jefferson Co TX</t>
  </si>
  <si>
    <t>Cat 2 BS Caribbean, Cat 4 Monroe Co FL, Cat 4 Cameron Co TX</t>
  </si>
  <si>
    <t>Cat 5 Mexico, Cat 2 Cameron Co TX, Cat 5 Mexico</t>
  </si>
  <si>
    <t>2 LFs Caribbean, Cat 1 Mexico, Cat 2 Brazoria Co TX</t>
  </si>
  <si>
    <t>Cat 2 BS Caribbean, Cat 3 Miami-Dade Co FL, Cat 1 Collier Co FL, Cat 3 St. Bernard Co LA, Cat 2 Nueces Co TX</t>
  </si>
  <si>
    <t>Cat 1 Monroe Co FL, Cat 4 Cameron Co LA</t>
  </si>
  <si>
    <t>Cat 2 Mexico, Cat 1 Brazoria Co TX, Cat 4 Iberia Co LA</t>
  </si>
  <si>
    <t>2 LFs Caribbean, Cat 4 Palm Beach Co FL, Cat 3 Kleberg Co TX</t>
  </si>
  <si>
    <t>Cat 1 Terrebonne Co LA, Cat 1 Matagorda Co TX</t>
  </si>
  <si>
    <t>Cat 2 CH Caribbean, Cat 5 CY Caribbean, Cat 4 Calhoun Co TX</t>
  </si>
  <si>
    <t>Cat 3 Brevard Co FL, Cat 4 Brazoria Co TX</t>
  </si>
  <si>
    <t>3 LFs Caribbean, Cat 2 Mexico, Cat 2 Matagorda Co TX</t>
  </si>
  <si>
    <t>Cat 1 BS Caribbean, Cat 1 Miami-Dade Co FL, Cat 4 Jefferson Co TX</t>
  </si>
  <si>
    <t>Cat 1 BS Caribbean, Cat 3 Miami-Dade Co FL, Cat 3 Mexico</t>
  </si>
  <si>
    <t>5 LFs Caribbean, Cat 2 Jefferson Co TX, Cat 3 Vermilion Co LA</t>
  </si>
  <si>
    <t>Cat 1 CY Caribbean, Cat 3 CH Caribbean, Cat 1 Jefferson Co TX</t>
  </si>
  <si>
    <t>Cat 3 Charlotte Co FL, Cat 5 Cameron Co LA</t>
  </si>
  <si>
    <t>Cat 1 Brazoria Co TX, Cat 3 Cameron Co LA</t>
  </si>
  <si>
    <t>Cat 1 Brazoria Co TX, Cat 3 Cameron Co LA, Cat 1 Canada</t>
  </si>
  <si>
    <t>Cat 3 BS Caribbean, Cat 3 Miami-Dade Co FL, Cat 5 Matagorda Co TX</t>
  </si>
  <si>
    <t>3 LFs Caribbean, Cat 2 Monroe Co FL, Cat 4 Vermilion Co LA</t>
  </si>
  <si>
    <t>2 LFs Caribbean, Cat 2 Broward Co FL, Cat 1 Mexico, Cat 4 Aransas Co TX</t>
  </si>
  <si>
    <t>Cat 2 BS Caribbean, Cat 4 Miami-Dade Co FL, Cat 2 Calhoun Co TX</t>
  </si>
  <si>
    <t>Cat 1 BS Caribbean, Cat 1 Monroe Co FL, Cat 1 Plaquemines Co LA, Cat 2 Galveston Co TX</t>
  </si>
  <si>
    <t>3 LFs Caribbean, Cat 4 Mexico, Cat 2 Aransas Co TX</t>
  </si>
  <si>
    <t>Cat 1 CH Caribbean, Cat 4 Mexico, Cat 4 Willacy Co TX</t>
  </si>
  <si>
    <t>Cat 3 St. Bernard Co LA, Cat 3 Calhoun Co TX</t>
  </si>
  <si>
    <t>Cat 4 BS Caribbean, Cat 4 Palm Beach Co FL, Cat 3 Bay Co FL, Cat 4 Cameron Co LA</t>
  </si>
  <si>
    <t>Cat 4 BS Caribbean, Cat 3 Monroe Co FL, Cat 5 Willacy Co TX</t>
  </si>
  <si>
    <t>Cat 2 Mexico, Cat 1 Brazoria Co TX</t>
  </si>
  <si>
    <t>3 LFs Caribbean, Cat 2 Nueces Co TX</t>
  </si>
  <si>
    <t>4 LFs Caribbean, Cat 2 Mexico, Cat 3 Cameron Co LA, Cat 3 Jefferson Co TX</t>
  </si>
  <si>
    <t>Cat 2 CH Caribbean, Cat 2 Matagorda Co TX</t>
  </si>
  <si>
    <t>4 LFs Caribbean, Cat 5 Aransas Co TX</t>
  </si>
  <si>
    <t>2 LFs Caribbean, Cat 1 Palm Beach Co FL, Cat 3 Aransas Co TX</t>
  </si>
  <si>
    <t>Cat 3 CH Caribbean, Cat 2 CY Caribbean, Cat 5 Matagorda Co TX</t>
  </si>
  <si>
    <t>Cat 2 Chatham Co GA, Cat 4 Kenedy Co TX</t>
  </si>
  <si>
    <t>Cat 3 Flagler Co FL, Cat 4 Plaquemines Co LA, Cat 3 Cameron Co TX</t>
  </si>
  <si>
    <t>Cat 1 Hillsborough Co FL, Cat 4 Santa Rosa Co FL, Cat 4 Plaquemines Co LA, Cat 1 Matagorda Co TX</t>
  </si>
  <si>
    <t>Cat 1 CY Caribbean, Cat 1 CH Caribbean, Cat 5 Iberia Co LA</t>
  </si>
  <si>
    <t>Cat 1 AN Caribbean, Cat 1 PR Caribbean, Cat 3 Kleberg Co TX</t>
  </si>
  <si>
    <t>2 LFs Caribbean, Cat 4 St. Lucie Co FL, Cat 1 Terrebonne Co LA, Cat 2 Galveston Co TX</t>
  </si>
  <si>
    <t>Cat 3 PR Caribbean, Cat 1 BS Caribbean, Cat 5 Galveston Co TX</t>
  </si>
  <si>
    <t>3 LFs Caribbean, Cat 3 Monroe Co FL, Cat 3 Mexico</t>
  </si>
  <si>
    <t>Cat 5 BS Caribbean, Cat 5 Miami-Dade Co FL, Cat 1 Terrebonne Co LA, Cat 2 Brazoria Co TX</t>
  </si>
  <si>
    <t>Cat 2 Miami-Dade Co FL, Cat 2 Galveston Co TX</t>
  </si>
  <si>
    <t>Cat 2 BS Caribbean, Cat 4 Monroe Co FL, Cat 5 Matagorda Co TX</t>
  </si>
  <si>
    <t>2 LFs Caribbean, Cat 4 Miami-Dade Co FL, Cat 1 Terrebonne Co LA, Cat 1 Kleberg Co TX</t>
  </si>
  <si>
    <t>Cat 3 BS Caribbean, Cat 3 Miami-Dade Co FL, Cat 3 Cameron Co LA</t>
  </si>
  <si>
    <t>2 LFs Caribbean, Cat 5 Monroe Co FL, Cat 2 Cameron Co LA</t>
  </si>
  <si>
    <t>3 LFs Caribbean, Cat 2 Cameron Co LA, Cat 1 Brazoria Co TX</t>
  </si>
  <si>
    <t>Cat 3 St. Lucie Co FL, Cat 1 Terrebonne Co LA, Cat 2 Galveston Co TX</t>
  </si>
  <si>
    <t>Cat 1 Cameron Co TX</t>
  </si>
  <si>
    <t>Cat 1 CH Caribbean, Cat 2 Monroe Co FL, Cat 3 Hernando Co FL, Cat 3 Terrebonne Co LA, Cat 3 Galveston Co TX</t>
  </si>
  <si>
    <t>4 LFs Caribbean, Cat 3 Palm Beach Co FL, Cat 1 Galveston Co TX</t>
  </si>
  <si>
    <t>Cat 2 Cameron Co LA, Cat 2 Galveston Co TX</t>
  </si>
  <si>
    <t>3 LFs Caribbean, Cat 1 Jefferson Co TX, Cat 5 Cameron Co LA</t>
  </si>
  <si>
    <t>Cat 1 PR Caribbean, Cat 3 BS Caribbean, Cat 5 Matagorda Co TX</t>
  </si>
  <si>
    <t>10 LFs Caribbean, Cat 2 Mexico, Cat 3 Matagorda Co TX</t>
  </si>
  <si>
    <t>Cat 4 CH Caribbean, Cat 3 Kleberg Co TX</t>
  </si>
  <si>
    <t>Cat 3 BS Caribbean, Cat 4 Miami-Dade Co FL, Cat 4 Cameron Co TX</t>
  </si>
  <si>
    <t>Cat 2 Monroe Co FL, Cat 1 Terrebonne Co LA, Cat 2 Calhoun Co TX</t>
  </si>
  <si>
    <t>Cat 5 Mexico, Cat 4 Brazoria Co TX</t>
  </si>
  <si>
    <t>Cat 4 BS Caribbean, Cat 3 Miami-Dade Co FL, Cat 1 Terrebonne Co LA, Cat 4 Kleberg Co TX</t>
  </si>
  <si>
    <t>Cat 1 CY Caribbean, Cat 4 Mexico, Cat 3 Kenedy Co TX</t>
  </si>
  <si>
    <t>2 LFs Caribbean, Cat 4 Monroe Co FL, Cat 3 Plaquemines Co LA, Cat 3 Willacy Co TX</t>
  </si>
  <si>
    <t>4 LFs Caribbean, Cat 5 Monroe Co FL, Cat 4 Plaquemines Co LA, Cat 2 Kleberg Co TX</t>
  </si>
  <si>
    <t>4 LFs Caribbean, Cat 3 Kleberg Co TX</t>
  </si>
  <si>
    <t>2 LFs Caribbean, Cat 3 Mexico, Cat 4 Monroe Co FL, Cat 3 Cameron Co LA</t>
  </si>
  <si>
    <t>Cat 1 BS Caribbean, Cat 2 Monroe Co FL, Cat 1 Terrebonne Co LA, Cat 3 Galveston Co TX</t>
  </si>
  <si>
    <t>Cat 4 Beaufort Co SC, Cat 2 Terrebonne Co LA, Cat 3 Aransas Co TX</t>
  </si>
  <si>
    <t>Cat 2 CH Caribbean, Cat 5 Cameron Co LA</t>
  </si>
  <si>
    <t>Cat 4 BS Caribbean, Cat 3 Miami-Dade Co FL, Cat 4 Cameron Co TX</t>
  </si>
  <si>
    <t>Cat 1 CH Caribbean, 2 LFs Mexico, Cat 2 Kenedy Co TX</t>
  </si>
  <si>
    <t>Cat 2 CH Caribbean, Cat 2 Nueces Co TX</t>
  </si>
  <si>
    <t>Cat 3 Volusia Co FL, Cat 1 Plaquemines Co LA, Cat 3 Jefferson Co TX</t>
  </si>
  <si>
    <t>Cat 1 BS Caribbean, Cat 4 CH Caribbean, Cat 4 Matagorda Co TX</t>
  </si>
  <si>
    <t>2 LFs Caribbean, Cat 1 Monroe Co FL, Cat 4 Monroe Co FL, Cat 5 Vermilion Co LA</t>
  </si>
  <si>
    <t>2 LFs Caribbean, Cat 1 Brevard Co FL, Cat 1 Brevard Co FL, Cat 1 Charlotte Co FL, Cat 1 Calhoun Co TX</t>
  </si>
  <si>
    <t>3 LFs Caribbean, Cat 3 Mexico</t>
  </si>
  <si>
    <t>4 LFs Caribbean, Cat 5 Palm Beach Co FL, Cat 4 Cameron Co LA</t>
  </si>
  <si>
    <t>2 LFs Caribbean, Cat 1 Mexico, Cat 1 Brazoria Co TX, Cat 5 Cameron Co LA</t>
  </si>
  <si>
    <t>2 LFs Caribbean, Cat 4 Terrebonne Co LA, Cat 2 Kleberg Co TX</t>
  </si>
  <si>
    <t>Cat 4 Palm Beach Co FL, Cat 3 Matagorda Co TX</t>
  </si>
  <si>
    <t>Cat 4 BS Caribbean, Cat 4 Monroe Co FL, Cat 2 Matagorda Co TX</t>
  </si>
  <si>
    <t>Cat 1 BS Caribbean, Cat 5 St. Lucie Co FL, Cat 2 Calhoun Co TX</t>
  </si>
  <si>
    <t>Cat 1 Vermilion Co LA, Cat 1 Galveston Co TX</t>
  </si>
  <si>
    <t>3 LFs Caribbean, Cat 3 Monroe Co FL, Cat 3 Calhoun Co TX</t>
  </si>
  <si>
    <t>2 LFs Caribbean, Cat 1 Vermilion Co LA, Cat 1 Galveston Co TX</t>
  </si>
  <si>
    <t>2 LFs Caribbean, Cat 3 Matagorda Co TX, Cat 1 Baldwin Co AL, Cat 3 Taylor Co FL</t>
  </si>
  <si>
    <t>Cat 1 Vermilion Co LA, Cat 2 Calhoun Co TX</t>
  </si>
  <si>
    <t>Cat 2 Kenedy Co TX</t>
  </si>
  <si>
    <t>Cat 5 CH Caribbean, Cat 3 Cameron Co LA</t>
  </si>
  <si>
    <t>Cat 1 AN Caribbean, Cat 3 Aransas Co TX</t>
  </si>
  <si>
    <t>Cat 3 BS Caribbean, Cat 4 Palm Beach Co FL, Cat 1 Hillsborough Co FL, Cat 3 Cameron Co TX</t>
  </si>
  <si>
    <t>Cat 1 Central America, 2 LFs Caribbean, Cat 1 Cameron Co LA</t>
  </si>
  <si>
    <t>Cat 1 Cameron Co TX, Cat 4 Mexico</t>
  </si>
  <si>
    <t>Cat 1 BS Caribbean, Cat 1 Miami-Dade Co FL, Cat 2 Vermilion Co LA, Cat 1 Aransas Co TX</t>
  </si>
  <si>
    <t>2 LFs Caribbean, Cat 3 Miami-Dade Co FL, Cat 2 Cameron Co LA</t>
  </si>
  <si>
    <t>Cat 1 CH Caribbean, Cat 1 Terrebonne Co LA, Cat 2 Galveston Co TX</t>
  </si>
  <si>
    <t>Cat 1 CH Caribbean, Cat 1 Monroe Co FL, Cat 3 Terrebonne Co LA, Cat 4 Cameron Co TX</t>
  </si>
  <si>
    <t>Cat 2 Mexico, Cat 2 Brazoria Co TX</t>
  </si>
  <si>
    <t>Cat 1 AN Caribbean, Cat 2 CH Caribbean, Cat 3 Nueces Co TX</t>
  </si>
  <si>
    <t>4 LFs Caribbean, Cat 2 Matagorda Co TX</t>
  </si>
  <si>
    <t>Cat 1 CY Caribbean, Cat 4 CH Caribbean, Cat 2 Kleberg Co TX</t>
  </si>
  <si>
    <t>Cat 1 CY Caribbean, Cat 5 CH Caribbean, Cat 5 Cameron Co LA</t>
  </si>
  <si>
    <t>Cat 1 Jefferson Co TX</t>
  </si>
  <si>
    <t>4 LFs Caribbean, Cat 3 Cameron Co TX</t>
  </si>
  <si>
    <t>Cat 4 Martin Co FL, Cat 3 Cameron Co LA</t>
  </si>
  <si>
    <t>Cat 4 BS Caribbean, Cat 4 Monroe Co FL, Cat 2 Hillsborough Co FL, Cat 1 Gulf Co FL, Cat 4 Plaquemines Co LA, Cat 2 Matagorda Co TX</t>
  </si>
  <si>
    <t>2 LFs Caribbean, Cat 3 Monroe Co FL, Cat 1 Brazoria Co TX</t>
  </si>
  <si>
    <t>Cat 1 BS Caribbean, Cat 1 CH Caribbean, Cat 4 Kenedy Co TX</t>
  </si>
  <si>
    <t>2 LFs Caribbean, Cat 2 Terrebonne Co LA, Cat 3 Jefferson Co TX</t>
  </si>
  <si>
    <t>Cat 1 Baldwin Co AL, Cat 5 Cameron Co LA</t>
  </si>
  <si>
    <t>Cat 2 Indian River Co FL, Cat 2 Terrebonne Co LA, Cat 2 Brazoria Co TX</t>
  </si>
  <si>
    <t>3 LFs Caribbean, Cat 5 Vermilion Co LA</t>
  </si>
  <si>
    <t>Cat 1 Monroe Co FL, Cat 2 Nueces Co TX</t>
  </si>
  <si>
    <t>Cat 3 AN Caribbean, Cat 2 Central America, Cat 5 Mexico, Cat 3 Nueces Co TX</t>
  </si>
  <si>
    <t>2 LFs Caribbean, Cat 3 Palm Beach Co FL, Cat 3 Kleberg Co TX</t>
  </si>
  <si>
    <t>Cat 3 BS Caribbean, Cat 4 Palm Beach Co FL, Cat 3 Kenedy Co TX</t>
  </si>
  <si>
    <t>Cat 3 Volusia Co FL, Cat 1 Brazoria Co TX</t>
  </si>
  <si>
    <t>Cat 4 BS Caribbean, Cat 5 Martin Co FL, Cat 3 Willacy Co TX</t>
  </si>
  <si>
    <t>Cat 1 AN Caribbean, Cat 1 Mexico, Cat 4 Matagorda Co TX</t>
  </si>
  <si>
    <t>2 LFs Caribbean, Cat 3 Miami-Dade Co FL, Cat 3 Cameron Co LA</t>
  </si>
  <si>
    <t>Cat 4 CH Caribbean, Cat 1 Monroe Co FL, Cat 3 Cameron Co LA</t>
  </si>
  <si>
    <t>2 LFs Caribbean, Cat 1 Cameron Co LA, Cat 1 Brazoria Co TX</t>
  </si>
  <si>
    <t>Cat 3 BS Caribbean, Cat 1 Martin Co FL, Cat 1 Vermilion Co LA</t>
  </si>
  <si>
    <t>Cat 3 BS Caribbean, Cat 4 Miami-Dade Co FL, Cat 1 Charlotte Co FL, Cat 1 Jefferson Co TX, Cat 4 Iberia Co LA</t>
  </si>
  <si>
    <t>Cat 2 CY Caribbean, Cat 4 CH Caribbean, Cat 3 Brazoria Co TX</t>
  </si>
  <si>
    <t>Cat 3 Monroe Co FL, Cat 3 Aransas Co TX</t>
  </si>
  <si>
    <t>Cat 5 CY Caribbean, Cat 5 CH Caribbean, Cat 3 Galveston Co TX</t>
  </si>
  <si>
    <t>Cat 4 Brevard Co FL, Cat 1 Gulf Co FL, Cat 3 Plaquemines Co LA, Cat 2 Kenedy Co TX</t>
  </si>
  <si>
    <t>Cat 2 Plaquemines Co LA, Cat 1 Galveston Co TX</t>
  </si>
  <si>
    <t>Cat 1 CH Caribbean, Cat 5 Mexico, Cat 4 Cameron Co LA</t>
  </si>
  <si>
    <t>3 LFs Caribbean, Cat 4 Monroe Co FL, Cat 1 Hillsborough Co FL, Cat 3 Terrebonne Co LA, Cat 3 Jefferson Co TX</t>
  </si>
  <si>
    <t>Cat 1 CH Caribbean, Cat 1 Plaquemines Co LA, Cat 4 Jefferson Co TX</t>
  </si>
  <si>
    <t>2 LFs Caribbean, Cat 2 Monroe Co FL, Cat 1 Mexico, Cat 4 Jefferson Co TX</t>
  </si>
  <si>
    <t>Cat 4 Indian River Co FL, Cat 1 Gulf Co FL, Cat 3 Cameron Co LA</t>
  </si>
  <si>
    <t>Cat 3 Plaquemines Co LA</t>
  </si>
  <si>
    <t>Cat 3 Brevard Co FL, Cat 1 Cameron Co LA, Cat 2 Galveston Co TX</t>
  </si>
  <si>
    <t>Cat 2 CH Caribbean, Cat 1 Mexico, Cat 4 Calhoun Co TX</t>
  </si>
  <si>
    <t>Cat 5 Indian River Co FL, Cat 2 Galveston Co TX</t>
  </si>
  <si>
    <t>Cat 1 BS Caribbean, Cat 4 CH Caribbean, Cat 4 Willacy Co TX</t>
  </si>
  <si>
    <t>Cat 1 BS Caribbean, Cat 2 Lafourche Co LA, Cat 1 Matagorda Co TX, Cat 1 Mexico, Cat 1 Cameron Co TX</t>
  </si>
  <si>
    <t>3 LFs Caribbean, Cat 1 Mexico, Cat 3 Brazoria Co TX</t>
  </si>
  <si>
    <t>Cat 2 CH Caribbean, Cat 4 Mexico, Cat 4 Calhoun Co TX</t>
  </si>
  <si>
    <t>Cat 2 AN Caribbean, Cat 5 CH Caribbean, Cat 4 Jefferson Co TX</t>
  </si>
  <si>
    <t>Cat 4 Jefferson Co LA, Cat 2 Matagorda Co TX</t>
  </si>
  <si>
    <t>4 LFs Caribbean, Cat 3 Brevard Co FL, Cat 4 Martin Co FL, Cat 4 Cameron Co TX</t>
  </si>
  <si>
    <t>Cat 2 AN Caribbean, Cat 2 Jefferson Co TX</t>
  </si>
  <si>
    <t>4 LFs Caribbean, Cat 3 Miami-Dade Co FL, Cat 4 Jefferson Co TX</t>
  </si>
  <si>
    <t>Cat 1 BS Caribbean, Cat 1 Brazoria Co TX</t>
  </si>
  <si>
    <t>Cat 3 BS Caribbean, Cat 4 Broward Co FL, Cat 2 Kenedy Co TX, Cat 4 Mexico</t>
  </si>
  <si>
    <t>Cat 4 BS Caribbean, Cat 4 Monroe Co FL, Cat 4 Cameron Co LA</t>
  </si>
  <si>
    <t>Cat 1 Terrebonne Co LA, Cat 2 Nueces Co TX</t>
  </si>
  <si>
    <t>Cat 4 CH Caribbean, Cat 2 Nueces Co TX</t>
  </si>
  <si>
    <t>Cat 4 BS Caribbean, Cat 4 Indian River Co FL, Cat 3 Aransas Co TX</t>
  </si>
  <si>
    <t>2 LFs Caribbean, 2 LFs Mexico, Cat 3 Cameron Co TX</t>
  </si>
  <si>
    <t>3 LFs Caribbean, Cat 3 McIntosh Co GA, Cat 2 Nueces Co TX</t>
  </si>
  <si>
    <t>Cat 1 CY Caribbean, Cat 5 Mexico, Cat 3 Cameron Co TX</t>
  </si>
  <si>
    <t>Cat 1 CH Caribbean, Cat 4 Mexico, Cat 3 Cameron Co TX</t>
  </si>
  <si>
    <t>Cat 5 BS Caribbean, Cat 5 Monroe Co FL, Cat 4 Cameron Co TX</t>
  </si>
  <si>
    <t>Cat 1 CY Caribbean, Cat 5 CH Caribbean, Cat 2 Galveston Co TX</t>
  </si>
  <si>
    <t>Cat 2 BS Caribbean, Cat 3 Miami-Dade Co FL, Cat 4 Cameron Co TX</t>
  </si>
  <si>
    <t>3 LFs Caribbean, Cat 2 Brevard Co FL, Cat 2 St. Bernard Co LA, Cat 2 Brazoria Co TX</t>
  </si>
  <si>
    <t>3 LFs Caribbean, Cat 3 Miami-Dade Co FL, Cat 2 Calhoun Co TX</t>
  </si>
  <si>
    <t>3 LFs Caribbean, Cat 3 Monroe Co FL, Cat 4 Galveston Co TX</t>
  </si>
  <si>
    <t>3 LFs Caribbean, Cat 3 Mexico, Cat 2 Kenedy Co TX</t>
  </si>
  <si>
    <t>3 LFs Caribbean, Cat 3 Monroe Co FL, Cat 3 Monroe Co FL, Cat 1 Monroe Co FL, Cat 2 Jefferson Co TX</t>
  </si>
  <si>
    <t>Cat 3 Central America, Cat 4 Cameron Co TX</t>
  </si>
  <si>
    <t>Cat 1 BS Caribbean, Cat 4 Brevard Co FL, Cat 4 St. Bernard Co LA, Cat 2 Kenedy Co TX</t>
  </si>
  <si>
    <t>Cat 1 Gulf Co FL, Cat 1 Plaquemines Co LA, Cat 3 Brazoria Co TX</t>
  </si>
  <si>
    <t>Cat 1 CH Caribbean, Cat 3 Cameron Co TX</t>
  </si>
  <si>
    <t>Cat 2 Mexico, Cat 4 Willacy Co TX</t>
  </si>
  <si>
    <t>2 LFs Caribbean, Cat 2 Monroe Co FL, Cat 5 Willacy Co TX</t>
  </si>
  <si>
    <t>Cat 1 CH Caribbean, Cat 4 Jefferson Co LA</t>
  </si>
  <si>
    <t>3 LFs Caribbean, Cat 2 Cameron Co TX</t>
  </si>
  <si>
    <t>Cat 1 Monroe Co FL, Cat 4 Lafourche Co LA, Cat 4 Cameron Co TX</t>
  </si>
  <si>
    <t>2 LFs Caribbean, Cat 1 Monroe Co FL, Cat 1 Cameron Co TX, Cat 1 Jefferson Co TX, Cat 5 Cameron Co LA</t>
  </si>
  <si>
    <t>4 LFs Caribbean, Cat 3 Matagorda Co TX</t>
  </si>
  <si>
    <t>3 LFs Caribbean, Cat 4 Monroe Co FL, Cat 3 Kleberg Co TX</t>
  </si>
  <si>
    <t>4 LFs Caribbean, Cat 5 Vermilion Co LA</t>
  </si>
  <si>
    <t>Cat 3 BS Caribbean, Cat 5 Broward Co FL, Cat 3 Kenedy Co TX</t>
  </si>
  <si>
    <t>Cat 1 BS Caribbean, Cat 3 Monroe Co FL, Cat 2 Terrebonne Co LA, Cat 2 Galveston Co TX</t>
  </si>
  <si>
    <t>Cat 2 BS Caribbean, Cat 4 Miami-Dade Co FL, Cat 4 Kleberg Co TX</t>
  </si>
  <si>
    <t>Cat 3 BS Caribbean, Cat 2 Sarasota Co FL, Cat 2 Plaquemines Co LA, Cat 2 Galveston Co TX</t>
  </si>
  <si>
    <t>Cat 1 Monroe Co FL, Cat 4 Iberia Co LA</t>
  </si>
  <si>
    <t>Cat 4 BS Caribbean, Cat 4 Cameron Co LA</t>
  </si>
  <si>
    <t>5 LFs Caribbean, Cat 3 Calhoun Co TX</t>
  </si>
  <si>
    <t>Cat 2 Mexico, Cat 2 Kenedy Co TX</t>
  </si>
  <si>
    <t>Cat 4 BS Caribbean, Cat 4 Indian River Co FL, Cat 4 Kenedy Co TX</t>
  </si>
  <si>
    <t>Cat 3 Flagler Co FL, Cat 2 Glynn Co GA, Cat 2 BM Caribbean, Cat 1 Brazoria Co TX</t>
  </si>
  <si>
    <t>Cat 1 AN Caribbean, Cat 4 Mexico, Cat 2 Galveston Co TX</t>
  </si>
  <si>
    <t>Cat 1 PR Caribbean, Cat 3 CH Caribbean, Cat 4 Cameron Co LA</t>
  </si>
  <si>
    <t>Cat 4 BS Caribbean, Cat 4 Palm Beach Co FL, Cat 4 Matagorda Co TX</t>
  </si>
  <si>
    <t>Cat 1 CH Caribbean, Cat 3 St. Bernard Co LA, Cat 2 Jefferson Co TX</t>
  </si>
  <si>
    <t>Cat 4 Miami-Dade Co FL, Cat 1 Plaquemines Co LA, Cat 3 Jefferson Co TX</t>
  </si>
  <si>
    <t>Cat 5 CH Caribbean, Cat 2 Aransas Co TX</t>
  </si>
  <si>
    <t>Cat 1 Brazoria Co TX, Cat 1 Vermilion Co LA</t>
  </si>
  <si>
    <t>Cat 1 CH Caribbean, Cat 1 Mexico, Cat 5 Iberia Co LA</t>
  </si>
  <si>
    <t>Cat 1 Vermilion Co LA, Cat 2 Galveston Co TX</t>
  </si>
  <si>
    <t>2 LFs Caribbean, Cat 1 Brevard Co FL, Cat 5 Miami-Dade Co FL, Cat 1 Charlotte Co FL, Cat 1 Pasco Co FL, Cat 3 Cameron Co LA</t>
  </si>
  <si>
    <t>Cat 4 Brevard Co FL, Cat 2 Jefferson Co TX</t>
  </si>
  <si>
    <t>2 LFs Caribbean, Cat 1 Miami-Dade Co FL, Cat 1 Monroe Co FL, Cat 5 Cameron Co LA</t>
  </si>
  <si>
    <t>3 LFs Caribbean, Cat 4 Miami-Dade Co FL, Cat 2 Terrebonne Co LA, Cat 3 Jefferson Co TX</t>
  </si>
  <si>
    <t>4 LFs Caribbean, Cat 1 Mexico, Cat 3 Calhoun Co TX</t>
  </si>
  <si>
    <t>2 LFs Caribbean, Cat 5 Palm Beach Co FL, Cat 1 Charlotte Co FL, Cat 2 Gulf Co FL, Cat 1 Baldwin Co AL, Cat 3 Jefferson Co TX</t>
  </si>
  <si>
    <t>Cat 2 BS Caribbean, Cat 3 Palm Beach Co FL, Cat 4 Jefferson Co TX</t>
  </si>
  <si>
    <t>3 LFs Caribbean, Cat 4 Willacy Co TX</t>
  </si>
  <si>
    <t>Cat 1 Mexico, Cat 1 Galveston Co TX</t>
  </si>
  <si>
    <t>Cat 1 AN Caribbean, Cat 3 CH Caribbean, Cat 4 Cameron Co TX</t>
  </si>
  <si>
    <t>Cat 2 Dare Co NC, Cat 2 St. Johns Co FL, Cat 1 Cameron Co LA, Cat 1 Kleberg Co TX</t>
  </si>
  <si>
    <t>4 LFs Caribbean, Cat 4 Broward Co FL, Cat 3 Jefferson Co TX</t>
  </si>
  <si>
    <t>Cat 5 Vermilion Co LA, Cat 3 Jefferson Co TX</t>
  </si>
  <si>
    <t>Cat 3 BS Caribbean, Cat 3 Monroe Co FL, Cat 4 Kenedy Co TX</t>
  </si>
  <si>
    <t>Cat 4 AN Caribbean, Cat 5 AB Caribbean, Cat 2 Aransas Co TX</t>
  </si>
  <si>
    <t>Cat 4 BS Caribbean, Cat 3 Miami-Dade Co FL, Cat 4 Cameron Co LA</t>
  </si>
  <si>
    <t>Cat 1 CY Caribbean, Cat 3 Mexico, Cat 4 Galveston Co TX</t>
  </si>
  <si>
    <t>Cat 4 PR Caribbean, Cat 4 St. Lucie Co FL, Cat 1 Terrebonne Co LA, Cat 4 Kenedy Co TX</t>
  </si>
  <si>
    <t>Cat 1 CY Caribbean, Cat 2 CH Caribbean, Cat 3 Kenedy Co TX</t>
  </si>
  <si>
    <t>3 LFs Caribbean, Cat 5 Mexico, Cat 4 Calhoun Co TX</t>
  </si>
  <si>
    <t>Cat 4 BS Caribbean, Cat 4 Monroe Co FL, Cat 4 Kenedy Co TX</t>
  </si>
  <si>
    <t>Cat 1 Terrebonne Co LA, Cat 2 Matagorda Co TX</t>
  </si>
  <si>
    <t>Cat 4 AN Caribbean, Cat 1 Mexico, Cat 4 Jefferson Co TX</t>
  </si>
  <si>
    <t>Cat 1 CY Caribbean, Cat 2 Mexico, Cat 4 Cameron Co TX</t>
  </si>
  <si>
    <t>Cat 1 BS Caribbean, Cat 3 Monroe Co FL, Cat 3 Jefferson Co TX</t>
  </si>
  <si>
    <t>Cat 2 CH Caribbean, Cat 2 Mexico, Cat 3 Matagorda Co TX</t>
  </si>
  <si>
    <t>4 LFs Caribbean, Cat 2 Jefferson Co TX, Cat 4 Iberia Co LA</t>
  </si>
  <si>
    <t>2 LFs Caribbean, Cat 3 Miami-Dade Co FL, Cat 3 Terrebonne Co LA, Cat 2 Calhoun Co TX</t>
  </si>
  <si>
    <t>4 LFs Caribbean, Cat 5 Monroe Co FL, Cat 4 Cameron Co TX</t>
  </si>
  <si>
    <t>Cat 1 Monroe Co FL, Cat 1 Jackson Co MS, Cat 5 Calhoun Co TX</t>
  </si>
  <si>
    <t>Cat 4 Santa Rosa Co FL, Cat 5 St. Bernard Co LA, Cat 4 Matagorda Co TX</t>
  </si>
  <si>
    <t>4 LFs Caribbean, Cat 3 Miami-Dade Co FL, Cat 2 Galveston Co TX</t>
  </si>
  <si>
    <t>Cat 4 AN Caribbean, Cat 1 Central America, Cat 5 Mexico, Cat 1 Jefferson Co TX</t>
  </si>
  <si>
    <t>2 LFs Caribbean, Cat 4 Monroe Co FL, Cat 2 Galveston Co TX</t>
  </si>
  <si>
    <t>Cat 1 BS Caribbean, Cat 3 Miami-Dade Co FL, Cat 3 Plaquemines Co LA, Cat 2 Matagorda Co TX</t>
  </si>
  <si>
    <t>Cat 3 Cameron Co TX, Cat 3 Mexico</t>
  </si>
  <si>
    <t>2 LFs Caribbean, Cat 4 Broward Co FL, Cat 2 Aransas Co TX</t>
  </si>
  <si>
    <t>Cat 2 CY Caribbean, Cat 4 CH Caribbean, Cat 3 Kenedy Co TX</t>
  </si>
  <si>
    <t>Cat 1 Kleberg Co TX</t>
  </si>
  <si>
    <t>2 LFs Caribbean, Cat 3 Martin Co FL, Cat 3 Brazoria Co TX</t>
  </si>
  <si>
    <t>3 LFs Caribbean, Cat 2 Broward Co FL, Cat 1 Glynn Co GA, Cat 2 St. Bernard Co LA, Cat 4 Cameron Co TX</t>
  </si>
  <si>
    <t>Cat 1 Cameron Co LA, Cat 1 Jefferson Co TX</t>
  </si>
  <si>
    <t>Cat 2 CH Caribbean, Cat 2 Kleberg Co TX</t>
  </si>
  <si>
    <t>Cat 4 BS Caribbean, Cat 4 Broward Co FL, Cat 1 Plaquemines Co LA, Cat 3 Jefferson Co TX</t>
  </si>
  <si>
    <t>Cat 1 BS Caribbean, Cat 3 Calhoun Co TX</t>
  </si>
  <si>
    <t>2 LFs Caribbean, Cat 3 Monroe Co FL, Cat 5 Kenedy Co TX</t>
  </si>
  <si>
    <t>Cat 3 Cameron Co LA, Cat 1 BS Caribbean</t>
  </si>
  <si>
    <t>Cat 1 Nueces Co TX</t>
  </si>
  <si>
    <t>Cat 4 BS Caribbean, Cat 3 Miami-Dade Co FL, Cat 3 Cameron Co LA</t>
  </si>
  <si>
    <t>Cat 1 CY Caribbean, Cat 4 Cameron Co TX</t>
  </si>
  <si>
    <t>Cat 3 Mexico, Cat 1 Galveston Co TX</t>
  </si>
  <si>
    <t>Cat 1 Plaquemines Co LA, Cat 4 Cameron Co TX</t>
  </si>
  <si>
    <t>Cat 4 Vermilion Co LA</t>
  </si>
  <si>
    <t>4 LFs Caribbean, Cat 5 Monroe Co FL, Cat 1 Brazoria Co TX, Cat 2 Mexico</t>
  </si>
  <si>
    <t>2 LFs Caribbean, Cat 4 Plaquemines Co LA, Cat 2 Galveston Co TX</t>
  </si>
  <si>
    <t>2 LFs Caribbean, Cat 5 Mexico, Cat 3 Matagorda Co TX</t>
  </si>
  <si>
    <t>Cat 4 St. Lucie Co FL, Cat 1 Galveston Co TX</t>
  </si>
  <si>
    <t>3 LFs Caribbean, Cat 4 Broward Co FL, Cat 4 Mexico</t>
  </si>
  <si>
    <t>Cat 1 CH Caribbean, Cat 1 Kenedy Co TX</t>
  </si>
  <si>
    <t>Cat 1 Mexico, Cat 2 Aransas Co TX</t>
  </si>
  <si>
    <t>Cat 1 AN Caribbean, Cat 3 Mexico, Cat 4 Calhoun Co TX</t>
  </si>
  <si>
    <t>Cat 3 BS Caribbean, Cat 3 Palm Beach Co FL, Cat 1 Hillsborough Co FL, Cat 3 Levy Co FL, Cat 5 Willacy Co TX</t>
  </si>
  <si>
    <t>Cat 1 TC Caribbean, Cat 1 BS Caribbean, Cat 2 Galveston Co TX</t>
  </si>
  <si>
    <t>Cat 4 BS Caribbean, Cat 4 Miami-Dade Co FL, Cat 4 Willacy Co TX</t>
  </si>
  <si>
    <t>Cat 2 Terrebonne Co LA, Cat 1 Galveston Co TX</t>
  </si>
  <si>
    <t>Cat 3 Charlotte Co FL, Cat 3 Brazoria Co TX</t>
  </si>
  <si>
    <t>Cat 4 BS Caribbean, Cat 4 Monroe Co FL, Cat 3 Nueces Co TX</t>
  </si>
  <si>
    <t>2 LFs Mexico, Cat 3 Cameron Co TX, Cat 4 Iberia Co LA</t>
  </si>
  <si>
    <t>2 LFs Caribbean, Cat 1 Mexico, Cat 3 Cameron Co TX, Cat 3 Terrebonne Co LA</t>
  </si>
  <si>
    <t>Cat 3 Mexico, Cat 2 Jefferson Co TX</t>
  </si>
  <si>
    <t>4 LFs Caribbean, Cat 2 Cameron Co LA</t>
  </si>
  <si>
    <t>2 LFs Caribbean, Cat 2 Hillsborough Co FL, Cat 5 Levy Co FL, Cat 3 Jefferson Co TX</t>
  </si>
  <si>
    <t>Cat 3 BS Caribbean, Cat 4 Broward Co FL, Cat 4 Plaquemines Co LA, Cat 2 Calhoun Co TX</t>
  </si>
  <si>
    <t>Cat 1 Aransas Co TX</t>
  </si>
  <si>
    <t>Cat 1 BS Caribbean, Cat 3 Broward Co FL, Cat 3 Brazoria Co TX</t>
  </si>
  <si>
    <t>Cat 3 CH Caribbean, Cat 1 CY Caribbean, Cat 3 Cameron Co TX</t>
  </si>
  <si>
    <t>3 LFs Caribbean, Cat 4 Palm Beach Co FL, Cat 1 Hillsborough Co FL, Cat 1 Cameron Co LA, Cat 1 Matagorda Co TX, Cat 1 Mexico, Cat 5 Cameron Co TX</t>
  </si>
  <si>
    <t>Cat 1 CY Caribbean, Cat 1 CH Caribbean, Cat 2 Brazoria Co TX</t>
  </si>
  <si>
    <t>2 LFs Caribbean, Cat 2 Monroe Co FL, Cat 3 Galveston Co TX</t>
  </si>
  <si>
    <t>2 LFs Caribbean, Cat 1 Monroe Co FL, Cat 3 Monroe Co FL, Cat 5 Cameron Co LA</t>
  </si>
  <si>
    <t>Cat 1 CY Caribbean, Cat 1 CH Caribbean, Cat 4 Matagorda Co TX</t>
  </si>
  <si>
    <t>Cat 4 CY Caribbean, Cat 4 CH Caribbean, Cat 3 Jefferson Co TX</t>
  </si>
  <si>
    <t>Cat 1 Matagorda Co TX, Cat 1 Cameron Co LA</t>
  </si>
  <si>
    <t>Cat 5 BS Caribbean, Cat 5 Monroe Co FL, Cat 4 Cameron Co LA</t>
  </si>
  <si>
    <t>Cat 1 CH Caribbean, Cat 1 Miami-Dade Co FL, Cat 3 Kleberg Co TX</t>
  </si>
  <si>
    <t>Cat 1 BS Caribbean, Cat 3 Plaquemines Co LA, Cat 3 Jefferson Co TX</t>
  </si>
  <si>
    <t>Cat 3 CH Caribbean, Cat 2 Nueces Co TX</t>
  </si>
  <si>
    <t>Cat 3 CH Caribbean, Cat 2 CY Caribbean, Cat 2 Nueces Co TX</t>
  </si>
  <si>
    <t>Cat 4 BS Caribbean, Cat 3 Miami-Dade Co FL, Cat 4 Calhoun Co TX</t>
  </si>
  <si>
    <t>Cat 1 AN Caribbean, Cat 2 Central America, Cat 4 Kenedy Co TX</t>
  </si>
  <si>
    <t>Cat 4 BS Caribbean, Cat 3 Palm Beach Co FL, Cat 3 Calhoun Co TX</t>
  </si>
  <si>
    <t>Cat 1 Mexico, Cat 1 Jefferson Co TX, Cat 1 Cameron Co LA</t>
  </si>
  <si>
    <t>2 LFs Caribbean, Cat 1 Monroe Co FL, Cat 1 Hillsborough Co FL, Cat 2 Gulf Co FL, Cat 4 Plaquemines Co LA, Cat 4 Kenedy Co TX</t>
  </si>
  <si>
    <t>Cat 3 BS Caribbean, Cat 4 Monroe Co FL, Cat 5 Sarasota Co FL, Cat 3 Jefferson Co TX</t>
  </si>
  <si>
    <t>3 LFs Caribbean, Cat 1 Mexico, Cat 3 Matagorda Co TX</t>
  </si>
  <si>
    <t>Cat 4 Mexico, Cat 4 Cameron Co TX</t>
  </si>
  <si>
    <t>Cat 3 BS Caribbean, Cat 3 Broward Co FL, Cat 4 Mexico</t>
  </si>
  <si>
    <t>3 LFs Caribbean, Cat 4 Terrebonne Co LA</t>
  </si>
  <si>
    <t>Cat 1 AN Caribbean, Cat 4 Matagorda Co TX</t>
  </si>
  <si>
    <t>Cat 1 Volusia Co FL, Cat 4 Cameron Co LA</t>
  </si>
  <si>
    <t>Cat 2 CH Caribbean, Cat 1 CY Caribbean, Cat 5 Mexico</t>
  </si>
  <si>
    <t>Cat 1 CY Caribbean, Cat 4 CH Caribbean, Cat 4 Cameron Co LA</t>
  </si>
  <si>
    <t>3 LFs Caribbean, Cat 3 Calhoun Co TX</t>
  </si>
  <si>
    <t>2 LFs Caribbean, Cat 1 Monroe Co FL, Cat 1 Nueces Co TX</t>
  </si>
  <si>
    <t>Cat 2 AN Caribbean, Cat 4 CH Caribbean, Cat 3 Matagorda Co TX</t>
  </si>
  <si>
    <t>Cat 4 Volusia Co FL, Cat 2 Plaquemines Co LA, Cat 3 Jefferson Co TX</t>
  </si>
  <si>
    <t>2 LFs Caribbean, Cat 4 Monroe Co FL, Cat 3 Brazoria Co TX</t>
  </si>
  <si>
    <t>5 LFs Caribbean, Cat 4 Cameron Co TX</t>
  </si>
  <si>
    <t>Cat 1 PR Caribbean, Cat 4 Monroe Co FL, Cat 3 Jefferson Co TX</t>
  </si>
  <si>
    <t>Cat 3 CH Caribbean, Cat 1 Central America, Cat 2 Brazoria Co TX</t>
  </si>
  <si>
    <t>3 LFs Caribbean, Cat 1 Monroe Co FL, Cat 4 Monroe Co FL, Cat 4 Monroe Co FL, Cat 3 Cameron Co TX</t>
  </si>
  <si>
    <t>2 LFs Caribbean, Cat 4 St. Johns Co FL, Cat 1 Santa Rosa Co FL, Cat 3 Plaquemines Co LA, Cat 3 Cameron Co TX</t>
  </si>
  <si>
    <t>Cat 3 BS Caribbean, Cat 2 Miami-Dade Co FL, Cat 3 Cameron Co LA</t>
  </si>
  <si>
    <t>Cat 3 AN Caribbean, Cat 2 CH Caribbean, Cat 3 Jefferson Co TX</t>
  </si>
  <si>
    <t>Cat 2 Flagler Co FL, Cat 2 Nueces Co TX</t>
  </si>
  <si>
    <t>Cat 1 Monroe Co FL, Cat 1 Terrebonne Co LA, Cat 2 Galveston Co TX</t>
  </si>
  <si>
    <t>Cat 3 Brevard Co FL, Cat 3 Kenedy Co TX</t>
  </si>
  <si>
    <t>Cat 4 BS Caribbean, Cat 4 Broward Co FL, Cat 3 Terrebonne Co LA, Cat 1 Cameron Co TX, Cat 4 Mexico</t>
  </si>
  <si>
    <t>Cat 3 CH Caribbean, Cat 3 Cameron Co TX</t>
  </si>
  <si>
    <t>Cat 2 Brevard Co FL, Cat 3 Cameron Co TX</t>
  </si>
  <si>
    <t>Cat 3 Charleston Co SC, Cat 1 Volusia Co FL, Cat 1 Matagorda Co TX</t>
  </si>
  <si>
    <t>Cat 1 TC Caribbean, Cat 3 Monroe Co FL, Cat 3 Vermilion Co LA</t>
  </si>
  <si>
    <t>Cat 4 AN Caribbean, Cat 5 Mexico, Cat 5 Cameron Co TX</t>
  </si>
  <si>
    <t>Cat 1 BS Caribbean, Cat 2 Monroe Co FL, Cat 4 Terrebonne Co LA, Cat 5 Willacy Co TX</t>
  </si>
  <si>
    <t>2 LFs Caribbean, Cat 1 Mexico, Cat 3 Matagorda Co TX</t>
  </si>
  <si>
    <t>Cat 3 CH Caribbean, Cat 2 Matagorda Co TX</t>
  </si>
  <si>
    <t>2 LFs Caribbean, Cat 4 Palm Beach Co FL, Cat 4 St. Bernard Co LA, Cat 3 Kenedy Co TX</t>
  </si>
  <si>
    <t>2 LFs Caribbean, Cat 5 Palm Beach Co FL, Cat 4 Hillsborough Co FL, Cat 3 Plaquemines Co LA, Cat 3 Jefferson Co TX</t>
  </si>
  <si>
    <t>Cat 3 BS Caribbean, Cat 5 Broward Co FL, Cat 3 Cameron Co TX</t>
  </si>
  <si>
    <t>Cat 2 BS Caribbean, Cat 4 Calhoun Co TX</t>
  </si>
  <si>
    <t>Cat 1 BS Caribbean, Cat 1 Palm Beach Co FL, Cat 1 Terrebonne Co LA, Cat 2 Kleberg Co TX</t>
  </si>
  <si>
    <t>Cat 1 Terrebonne Co LA, Cat 3 Mexico</t>
  </si>
  <si>
    <t>Cat 1 Mexico, Cat 2 Kleberg Co TX</t>
  </si>
  <si>
    <t>Cat 1 BS Caribbean, Cat 2 Miami-Dade Co FL, Cat 3 Cameron Co TX</t>
  </si>
  <si>
    <t>2 LFs Caribbean, Cat 1 Miami-Dade Co FL, Cat 4 Brevard Co FL, Cat 2 Kenedy Co TX</t>
  </si>
  <si>
    <t>Cat 1 AN Caribbean, Cat 1 Mexico, Cat 4 Cameron Co LA</t>
  </si>
  <si>
    <t>Cat 3 CY Caribbean, Cat 2 CH Caribbean, Cat 3 Kenedy Co TX</t>
  </si>
  <si>
    <t>Cat 4 BS Caribbean, Cat 4 Monroe Co FL, Cat 1 Cameron Co LA, Cat 2 Kenedy Co TX, Cat 5 Mexico</t>
  </si>
  <si>
    <t>Cat 1 CH Caribbean, Cat 1 Matagorda Co TX</t>
  </si>
  <si>
    <t>Cat 1 Horry Co SC, Cat 1 Brazoria Co TX, Cat 1 Terrebonne Co LA, Cat 5 Jefferson Co TX</t>
  </si>
  <si>
    <t>2 LFs Caribbean, Cat 3 Monroe Co FL, Cat 4 Jefferson Co TX</t>
  </si>
  <si>
    <t>2 LFs Caribbean, Cat 2 Monroe Co FL, Cat 4 Jefferson Co TX</t>
  </si>
  <si>
    <t>4 LFs Caribbean, Cat 1 Brazoria Co TX</t>
  </si>
  <si>
    <t>Cat 1 BS Caribbean, Cat 2 Jefferson Co TX</t>
  </si>
  <si>
    <t>Cat 1 Cameron Co LA, Cat 2 Cameron Co TX</t>
  </si>
  <si>
    <t>Cat 1 Santa Rosa Co FL, Cat 3 Brevard Co FL, Cat 2 Jefferson Co TX</t>
  </si>
  <si>
    <t>Cat 3 BS Caribbean, Cat 4 Martin Co FL, Cat 3 Calhoun Co TX</t>
  </si>
  <si>
    <t>Cat 4 Palm Beach Co FL, Cat 3 Kleberg Co TX</t>
  </si>
  <si>
    <t>3 LFs Caribbean, Cat 1 Santa Rosa Co FL, Cat 5 Terrebonne Co LA, Cat 2 Galveston Co TX</t>
  </si>
  <si>
    <t>2 LFs Caribbean, Cat 1 Vermilion Co LA, Cat 2 Brazoria Co TX, Cat 2 Iberia Co LA</t>
  </si>
  <si>
    <t>3 LFs Caribbean, Cat 3 Dixie Co FL, Cat 2 Kleberg Co TX</t>
  </si>
  <si>
    <t>Cat 1 Martin Co FL, Cat 1 Bay Co FL, Cat 2 Jefferson Co TX</t>
  </si>
  <si>
    <t>Cat 1 Monroe Co FL, Cat 1 Brazoria Co TX, Cat 2 Mexico</t>
  </si>
  <si>
    <t>Cat 4 CY Caribbean, Cat 5 CH Caribbean, Cat 2 Brazoria Co TX</t>
  </si>
  <si>
    <t>Cat 1 Brevard Co FL, Cat 3 Cameron Co TX</t>
  </si>
  <si>
    <t>Cat 1 BS Caribbean, Cat 4 Miami-Dade Co FL, Cat 3 Kleberg Co TX</t>
  </si>
  <si>
    <t>3 LFs Caribbean, Cat 5 Mexico, Cat 3 Cameron Co TX</t>
  </si>
  <si>
    <t>Cat 3 Brevard Co FL, Cat 1 Vermilion Co LA, Cat 2 Galveston Co TX</t>
  </si>
  <si>
    <t>Cat 2 BS Caribbean, Cat 1 Jefferson Co TX, Cat 2 Cameron Co LA</t>
  </si>
  <si>
    <t>Cat 1 Mexico, Cat 1 Plaquemines Co LA, Cat 4 Cameron Co TX</t>
  </si>
  <si>
    <t>2 LFs Caribbean, Cat 1 Mexico, Cat 5 St. Mary Co LA, Cat 3 Galveston Co TX</t>
  </si>
  <si>
    <t>3 LFs Caribbean, Cat 2 Matagorda Co TX</t>
  </si>
  <si>
    <t>Cat 2 BS Caribbean, Cat 4 Broward Co FL, Cat 2 Calhoun Co TX</t>
  </si>
  <si>
    <t>Cat 4 BS Caribbean, Cat 4 Miami-Dade Co FL, Cat 5 St. Mary Co LA</t>
  </si>
  <si>
    <t>3 LFs Caribbean, Cat 1 Matagorda Co TX</t>
  </si>
  <si>
    <t>5 LFs Caribbean, Cat 4 Martin Co FL, Cat 2 Terrebonne Co LA, Cat 2 Brazoria Co TX</t>
  </si>
  <si>
    <t>Cat 2 Mexico, Cat 2 Matagorda Co TX</t>
  </si>
  <si>
    <t>Cat 3 Willacy Co TX</t>
  </si>
  <si>
    <t>Cat 1 BS Caribbean, Cat 2 Galveston Co TX</t>
  </si>
  <si>
    <t>Cat 4 AN Caribbean, Cat 5 CH Caribbean, Cat 2 Galveston Co TX</t>
  </si>
  <si>
    <t>Cat 5 Iberia Co LA</t>
  </si>
  <si>
    <t>Cat 3 Mexico, Cat 4 Cameron Co LA</t>
  </si>
  <si>
    <t>2 LFs Caribbean, Cat 2 Monroe Co FL, Cat 3 Cameron Co LA</t>
  </si>
  <si>
    <t>Cat 1 CY Caribbean, Cat 2 CH Caribbean, Cat 3 Cameron Co LA</t>
  </si>
  <si>
    <t>Cat 1 AN Caribbean, Cat 1 CH Caribbean, Cat 3 Mexico</t>
  </si>
  <si>
    <t>Cat 4 Mexico, Cat 1 Brazoria Co TX</t>
  </si>
  <si>
    <t>2 LFs Caribbean, Cat 1 Terrebonne Co LA, Cat 2 Jefferson Co TX</t>
  </si>
  <si>
    <t>Cat 4 CH Caribbean, Cat 4 Mexico, Cat 3 Calhoun Co TX</t>
  </si>
  <si>
    <t>3 LFs Caribbean, Cat 2 Aransas Co TX</t>
  </si>
  <si>
    <t>Cat 5 CH Caribbean, Cat 3 Monroe Co FL, Cat 5 Galveston Co TX</t>
  </si>
  <si>
    <t>4 LFs Caribbean, Cat 4 Cameron Co LA</t>
  </si>
  <si>
    <t>Cat 1 CH Caribbean, Cat 1 Collier Co FL, Cat 5 Plaquemines Co LA</t>
  </si>
  <si>
    <t>4 LFs Caribbean, Cat 3 Monroe Co FL, Cat 3 Cameron Co TX</t>
  </si>
  <si>
    <t>Cat 1 AN Caribbean, Cat 3 CH Caribbean, Cat 3 Cameron Co LA</t>
  </si>
  <si>
    <t>Cat 4 BS Caribbean, Cat 4 Palm Beach Co FL, Cat 3 Matagorda Co TX</t>
  </si>
  <si>
    <t>Cat 1 CH Caribbean, Cat 1 Brazoria Co TX</t>
  </si>
  <si>
    <t>5 LFs Caribbean, Cat 1 Monroe Co FL, Cat 1 Monroe Co FL, Cat 2 Nueces Co TX</t>
  </si>
  <si>
    <t>2 LFs Caribbean, Cat 1 Plaquemines Co LA, Cat 1 Calhoun Co TX</t>
  </si>
  <si>
    <t>Cat 4 BS Caribbean, Cat 3 Miami-Dade Co FL, Cat 2 Cameron Co TX</t>
  </si>
  <si>
    <t>3 LFs Caribbean, Cat 3 Indian River Co FL, Cat 2 Nueces Co TX</t>
  </si>
  <si>
    <t>Cat 2 Galveston Co TX, Cat 1 BM Caribbean</t>
  </si>
  <si>
    <t>Cat 1 Volusia Co FL, Cat 1 Brazoria Co TX</t>
  </si>
  <si>
    <t>Cat 3 CH Caribbean, Cat 1 Brazoria Co TX</t>
  </si>
  <si>
    <t>Cat 2 Mexico, Cat 2 Jefferson Co TX</t>
  </si>
  <si>
    <t>Cat 1 BS Caribbean, Cat 5 Horry Co SC, Cat 2 Aransas Co TX</t>
  </si>
  <si>
    <t>2 LFs Caribbean, Cat 4 Palm Beach Co FL, Cat 1 Terrebonne Co LA, Cat 3 Matagorda Co TX</t>
  </si>
  <si>
    <t>Cat 3 CH Caribbean, Cat 3 CY Caribbean, Cat 1 Brazoria Co TX</t>
  </si>
  <si>
    <t>Cat 4 Volusia Co FL, Cat 3 Cameron Co TX</t>
  </si>
  <si>
    <t>Cat 3 Broward Co FL, Cat 2 Jefferson Co TX</t>
  </si>
  <si>
    <t>3 LFs Caribbean, Cat 4 Vermilion Co LA</t>
  </si>
  <si>
    <t>Cat 2 BS Caribbean, Cat 4 Palm Beach Co FL, Cat 2 Kenedy Co TX</t>
  </si>
  <si>
    <t>Cat 0 Galveston Co TX</t>
  </si>
  <si>
    <t>Cat 5 St. Johns Co FL, Cat 3 Plaquemines Co LA, Cat 3 Cameron Co TX</t>
  </si>
  <si>
    <t>Cat 1 CH Caribbean, Cat 3 Willacy Co TX</t>
  </si>
  <si>
    <t>Cat 4 BS Caribbean, Cat 4 Monroe Co FL, Cat 1 Kleberg Co TX</t>
  </si>
  <si>
    <t>Cat 3 Martin Co FL, Cat 2 Matagorda Co TX</t>
  </si>
  <si>
    <t>3 LFs Caribbean, Cat 4 Miami-Dade Co FL, Cat 1 Vermilion Co LA, Cat 1 Calhoun Co TX</t>
  </si>
  <si>
    <t>Cat 4 CH Caribbean, Cat 4 Calhoun Co TX</t>
  </si>
  <si>
    <t>2 LFs Caribbean, Cat 4 Miami-Dade Co FL, Cat 3 Cameron Co TX</t>
  </si>
  <si>
    <t>5 LFs Caribbean, Cat 3 Cameron Co LA</t>
  </si>
  <si>
    <t>3 LFs Caribbean, Cat 1 Monroe Co FL, Cat 2 St. Bernard Co LA, Cat 3 Jefferson Co TX</t>
  </si>
  <si>
    <t>3 LFs Caribbean, Cat 2 Vermilion Co LA</t>
  </si>
  <si>
    <t>Cat 3 Martin Co FL, Cat 3 Matagorda Co TX</t>
  </si>
  <si>
    <t>Cat 4 CH Caribbean, Cat 5 CY Caribbean, Cat 5 Jefferson Co TX</t>
  </si>
  <si>
    <t>Cat 5 Jefferson Co LA, Cat 2 Matagorda Co TX</t>
  </si>
  <si>
    <t>Cat 3 BS Caribbean, Cat 4 Palm Beach Co FL, 2 LFs Mexico</t>
  </si>
  <si>
    <t>2 LFs Caribbean, Cat 2 Miami-Dade Co FL, Cat 3 Plaquemines Co LA</t>
  </si>
  <si>
    <t>Cat 1 Miami-Dade Co FL, Cat 3 Willacy Co TX</t>
  </si>
  <si>
    <t>Cat 2 CY Caribbean, Cat 3 Matagorda Co TX</t>
  </si>
  <si>
    <t>2 LFs Caribbean, Cat 5 Gulf Co FL, Cat 4 Flagler Co FL, Cat 2 Kleberg Co TX</t>
  </si>
  <si>
    <t>Cat 3 Mexico, Cat 2 Nueces Co TX</t>
  </si>
  <si>
    <t>Cat 3 Plaquemines Co LA, Cat 3 Mexico</t>
  </si>
  <si>
    <t>2 LFs Caribbean, Cat 5 Monroe Co FL, Cat 4 Kenedy Co TX</t>
  </si>
  <si>
    <t>5 LFs Caribbean, Cat 3 Monroe Co FL, Cat 3 Cameron Co TX</t>
  </si>
  <si>
    <t>Cat 1 BS Caribbean, Cat 2 Brevard Co FL, Cat 3 Jefferson Co LA, Cat 1 Jefferson Co TX</t>
  </si>
  <si>
    <t>Cat 4 Miami-Dade Co FL, Cat 3 Aransas Co TX</t>
  </si>
  <si>
    <t>3 LFs Caribbean, Cat 1 Mexico, Cat 1 Kenedy Co TX</t>
  </si>
  <si>
    <t>Cat 1 Broward Co FL, Cat 3 Kenedy Co TX</t>
  </si>
  <si>
    <t>Cat 2 Mexico, Cat 3 Cameron Co TX, Cat 1 Cameron Co LA</t>
  </si>
  <si>
    <t>Cat 1 BS Caribbean, Cat 2 CH Caribbean, Cat 3 Cameron Co TX</t>
  </si>
  <si>
    <t>Cat 3 Central America, 2 LFs Caribbean, Cat 3 Cameron Co TX</t>
  </si>
  <si>
    <t>Cat 1 CH Caribbean, Cat 4 Aransas Co TX</t>
  </si>
  <si>
    <t>3 LFs Caribbean, Cat 4 Martin Co FL, Cat 2 Cameron Co LA</t>
  </si>
  <si>
    <t>Cat 2 CH Caribbean, Cat 1 Cameron Co LA, Cat 2 Brazoria Co TX</t>
  </si>
  <si>
    <t>2 LFs Caribbean, Cat 3 Miami-Dade Co FL, Cat 4 Jefferson Co TX</t>
  </si>
  <si>
    <t>Cat 5 Mexico, Cat 4 Jefferson Co TX</t>
  </si>
  <si>
    <t>Cat 3 Mexico, Cat 4 Kenedy Co TX</t>
  </si>
  <si>
    <t>4 LFs Caribbean, Cat 2 Mexico, Cat 3 Matagorda Co TX</t>
  </si>
  <si>
    <t>Cat 1 CH Caribbean, Cat 3 Gulf Co FL, Cat 4 Terrebonne Co LA, Cat 3 Kleberg Co TX</t>
  </si>
  <si>
    <t>2 LFs Caribbean, Cat 4 Monroe Co FL, Cat 2 Nueces Co TX</t>
  </si>
  <si>
    <t>2 LFs Caribbean, Cat 1 Jefferson Co TX, Cat 3 Cameron Co LA</t>
  </si>
  <si>
    <t>Cat 1 CH Caribbean, Cat 1 Lee Co FL, Cat 1 Martin Co FL, Cat 2 Cameron Co LA</t>
  </si>
  <si>
    <t>Cat 1 CH Caribbean, Cat 1 CH Caribbean, Cat 2 Aransas Co TX</t>
  </si>
  <si>
    <t>3 LFs Caribbean, Cat 4 Monroe Co FL, Cat 2 Nueces Co TX</t>
  </si>
  <si>
    <t>Cat 3 BS Caribbean, Cat 4 Monroe Co FL, Cat 5 Cameron Co TX</t>
  </si>
  <si>
    <t>Cat 3 Central America, Cat 1 CH Caribbean, Cat 3 Jefferson Co TX</t>
  </si>
  <si>
    <t>2 LFs Caribbean, Cat 2 Monroe Co FL, Cat 1 Plaquemines Co LA, Cat 3 Jefferson Co TX</t>
  </si>
  <si>
    <t>Cat 2 BS Caribbean, Cat 3 CH Caribbean, Cat 2 Galveston Co TX</t>
  </si>
  <si>
    <t>4 LFs Caribbean, Cat 4 Monroe Co FL, Cat 2 Terrebonne Co LA, Cat 3 Galveston Co TX</t>
  </si>
  <si>
    <t>Cat 1 BS Caribbean, Cat 1 Monroe Co FL, Cat 4 Jefferson Co TX</t>
  </si>
  <si>
    <t>Cat 1 CH Caribbean, Cat 3 Monroe Co FL, Cat 2 Collier Co FL, Cat 1 Pasco Co FL, Cat 3 Calhoun Co TX</t>
  </si>
  <si>
    <t>Cat 4 BS Caribbean, Cat 5 Monroe Co FL, Cat 2 Cameron Co LA</t>
  </si>
  <si>
    <t>2 LFs Caribbean, Cat 1 Monroe Co FL, Cat 4 Mexico</t>
  </si>
  <si>
    <t>Cat 3 Brevard Co FL, Cat 2 Nueces Co TX</t>
  </si>
  <si>
    <t>2 LFs Caribbean, Cat 1 Mexico, Cat 2 Kenedy Co TX</t>
  </si>
  <si>
    <t>2 LFs Caribbean, Cat 5 Indian River Co FL, Cat 4 Willacy Co TX</t>
  </si>
  <si>
    <t>Cat 3 Brevard Co FL, Cat 4 Kenedy Co TX</t>
  </si>
  <si>
    <t>4 LFs Caribbean, Cat 2 Mexico, Cat 4 Calhoun Co TX</t>
  </si>
  <si>
    <t>Cat 1 AN Caribbean, Cat 1 CH Caribbean, Cat 1 Brazoria Co TX</t>
  </si>
  <si>
    <t>Cat 4 BS Caribbean, Cat 3 Monroe Co FL, Cat 4 Willacy Co TX</t>
  </si>
  <si>
    <t>Cat 2 Brevard Co FL, Cat 1 Jefferson Co TX, Cat 1 Cameron Co LA, Cat 2 Galveston Co TX</t>
  </si>
  <si>
    <t>Cat 3 BS Caribbean, Cat 4 Brevard Co FL, Cat 3 Brazoria Co TX</t>
  </si>
  <si>
    <t>Cat 3 BS Caribbean, Cat 3 Monroe Co FL, Cat 4 Cameron Co TX</t>
  </si>
  <si>
    <t>2 LFs Caribbean, Cat 2 Mexico, Cat 3 Calhoun Co TX</t>
  </si>
  <si>
    <t>Cat 2 CH Caribbean, Cat 1 Galveston Co TX</t>
  </si>
  <si>
    <t>Cat 2 BS Caribbean, Cat 2 Broward Co FL, Cat 4 Cameron Co LA</t>
  </si>
  <si>
    <t>Cat 4 BS Caribbean, Cat 5 Palm Beach Co FL, Cat 5 Willacy Co TX</t>
  </si>
  <si>
    <t>Cat 4 CH Caribbean, Cat 3 Brazoria Co TX</t>
  </si>
  <si>
    <t>3 LFs Caribbean, Cat 2 Mexico, Cat 3 Aransas Co TX</t>
  </si>
  <si>
    <t>3 LFs Caribbean, Cat 4 St. Mary Co LA</t>
  </si>
  <si>
    <t>Cat 1 PR Caribbean, Cat 5 CH Caribbean, Cat 2 Galveston Co TX</t>
  </si>
  <si>
    <t>Cat 1 Monroe Co FL, Cat 2 Matagorda Co TX</t>
  </si>
  <si>
    <t>3 LFs Caribbean, Cat 4 Palm Beach Co FL, Cat 4 Calhoun Co TX</t>
  </si>
  <si>
    <t>Cat 2 Mexico, Cat 2 Kleberg Co TX</t>
  </si>
  <si>
    <t>Cat 1 BS Caribbean, Cat 3 Miami-Dade Co FL, Cat 3 Kenedy Co TX</t>
  </si>
  <si>
    <t>Cat 1 CH Caribbean, Cat 1 Calhoun Co TX</t>
  </si>
  <si>
    <t>Cat 1 AN Caribbean, Cat 4 CH Caribbean, Cat 4 Cameron Co TX</t>
  </si>
  <si>
    <t>Cat 4 Mexico, Cat 2 Calhoun Co TX</t>
  </si>
  <si>
    <t>Cat 2 BS Caribbean, Cat 4 Martin Co FL, Cat 4 Plaquemines Co LA, Cat 3 Jefferson Co TX</t>
  </si>
  <si>
    <t>4 LFs Caribbean, Cat 5 Mexico, Cat 1 Galveston Co TX</t>
  </si>
  <si>
    <t>Cat 2 Central America, Cat 3 Mexico, Cat 4 Cameron Co TX</t>
  </si>
  <si>
    <t>Cat 2 Miami-Dade Co FL, Cat 3 Calhoun Co TX</t>
  </si>
  <si>
    <t>2 LFs Caribbean, Cat 2 Mexico, Cat 1 Galveston Co TX</t>
  </si>
  <si>
    <t>Cat 1 AN Caribbean, Cat 3 Volusia Co FL, Cat 1 Terrebonne Co LA, Cat 3 Matagorda Co TX</t>
  </si>
  <si>
    <t>Cat 2 Terrebonne Co LA, Cat 2 Calhoun Co TX</t>
  </si>
  <si>
    <t>Cat 3 BS Caribbean, Cat 1 Monroe Co FL, Cat 1 Galveston Co TX</t>
  </si>
  <si>
    <t>Cat 2 Matagorda Co TX, Cat 1 Cameron Co LA</t>
  </si>
  <si>
    <t>Cat 2 CH Caribbean, Cat 1 Cameron Co TX, Cat 2 Cameron Co LA</t>
  </si>
  <si>
    <t>5 LFs Caribbean, Cat 1 Beaufort Co SC, Cat 1 Terrebonne Co LA, Cat 4 Cameron Co TX</t>
  </si>
  <si>
    <t>Cat 2 Cameron Co TX, Cat 1 Mexico, Cat 2 Cameron Co LA</t>
  </si>
  <si>
    <t>Cat 2 Terrebonne Co LA</t>
  </si>
  <si>
    <t>Cat 5 CH Caribbean, Cat 2 Matagorda Co TX</t>
  </si>
  <si>
    <t>Cat 5 Mexico, Cat 5 Vermilion Co LA</t>
  </si>
  <si>
    <t>Cat 5 BS Caribbean, Cat 4 Monroe Co FL, Cat 5 Plaquemines Co LA, Cat 3 Calhoun Co TX</t>
  </si>
  <si>
    <t>2 LFs Caribbean, Cat 3 Martin Co FL, Cat 2 Taylor Co FL, Cat 3 St. Bernard Co LA</t>
  </si>
  <si>
    <t>Cat 2 BS Caribbean, Cat 3 Miami-Dade Co FL, Cat 1 Plaquemines Co LA, Cat 2 Matagorda Co TX</t>
  </si>
  <si>
    <t>2 LFs Caribbean, Cat 2 Monroe Co FL, Cat 2 Kleberg Co TX</t>
  </si>
  <si>
    <t>Cat 1 BS Caribbean, Cat 1 CH Caribbean, Cat 1 Galveston Co TX</t>
  </si>
  <si>
    <t>Cat 4 CY Caribbean, Cat 4 CH Caribbean, Cat 4 Calhoun Co TX</t>
  </si>
  <si>
    <t>Cat 2 CH Caribbean, Cat 1 BS Caribbean, Cat 2 Cameron Co LA</t>
  </si>
  <si>
    <t>Cat 4 Volusia Co FL, Cat 3 Jefferson Co TX</t>
  </si>
  <si>
    <t>Cat 2 Vermilion Co LA</t>
  </si>
  <si>
    <t>3 LFs Caribbean, Cat 5 Mexico</t>
  </si>
  <si>
    <t>Cat 4 CH Caribbean, Cat 1 Mexico, Cat 4 Cameron Co TX</t>
  </si>
  <si>
    <t>Cat 1 Central America, Cat 4 Mexico, Cat 2 Cameron Co TX</t>
  </si>
  <si>
    <t>Cat 3 BS Caribbean, Cat 3 Miami-Dade Co FL, Cat 3 Cameron Co TX</t>
  </si>
  <si>
    <t>2 LFs Caribbean, Cat 4 St. Lucie Co FL, Cat 1 Terrebonne Co LA, Cat 2 Kenedy Co TX</t>
  </si>
  <si>
    <t>2 LFs Caribbean, Cat 5 Monroe Co FL, Cat 4 Matagorda Co TX</t>
  </si>
  <si>
    <t>Cat 3 CH Caribbean, Cat 2 Monroe Co FL, Cat 3 Cameron Co LA</t>
  </si>
  <si>
    <t>Cat 2 BS Caribbean, Cat 2 CH Caribbean, Cat 4 Kenedy Co TX</t>
  </si>
  <si>
    <t>Cat 4 Brevard Co FL, Cat 3 Cameron Co TX</t>
  </si>
  <si>
    <t>Cat 5 Mexico, Cat 4 Kenedy Co TX</t>
  </si>
  <si>
    <t>Cat 1 BS Caribbean, Cat 2 Palm Beach Co FL, Cat 2 Terrebonne Co LA, Cat 2 Jefferson Co TX</t>
  </si>
  <si>
    <t>Cat 1 Terrebonne Co LA, Cat 1 Brazoria Co TX</t>
  </si>
  <si>
    <t>2 LFs Caribbean, Cat 1 Volusia Co FL, Cat 1 Santa Rosa Co FL, Cat 1 Terrebonne Co LA, Cat 1 Jefferson Co TX</t>
  </si>
  <si>
    <t>2 LFs Caribbean, Cat 3 Flagler Co FL, Cat 2 Mexico, Cat 3 Matagorda Co TX</t>
  </si>
  <si>
    <t>2 LFs Caribbean, Cat 3 Flagler Co FL, Cat 1 Matagorda Co TX</t>
  </si>
  <si>
    <t>Cat 2 BS Caribbean, Cat 3 St. Lucie Co FL, Cat 1 Jefferson Co TX, Cat 3 Vermilion Co LA</t>
  </si>
  <si>
    <t>2 LFs Caribbean, Cat 1 Matagorda Co TX, Cat 1 Cameron Co LA</t>
  </si>
  <si>
    <t>3 LFs Caribbean, Cat 3 Kenedy Co TX</t>
  </si>
  <si>
    <t>2 LFs Caribbean, Cat 2 Monroe Co FL, Cat 2 Brazoria Co TX</t>
  </si>
  <si>
    <t>Cat 1 St. Johns Co FL, Cat 2 Galveston Co TX</t>
  </si>
  <si>
    <t>Cat 1 BS Caribbean, Cat 2 Terrebonne Co LA, Cat 3 Aransas Co TX</t>
  </si>
  <si>
    <t>2 LFs Caribbean, Cat 4 Broward Co FL, Cat 3 Cameron Co TX</t>
  </si>
  <si>
    <t>Cat 3 CY Caribbean, Cat 3 CH Caribbean, Cat 2 Matagorda Co TX</t>
  </si>
  <si>
    <t>Cat 3 Mexico, Cat 1 Vermilion Co LA, Cat 2 Cameron Co TX</t>
  </si>
  <si>
    <t>Cat 3 Monroe Co FL, Cat 2 CH Caribbean, Cat 3 Mexico, Cat 2 Aransas Co TX</t>
  </si>
  <si>
    <t>4 LFs Caribbean, Cat 4 Monroe Co FL, Cat 1 Brazoria Co TX</t>
  </si>
  <si>
    <t>Cat 4 BS Caribbean, Cat 4 Palm Beach Co FL, Cat 2 Cameron Co TX</t>
  </si>
  <si>
    <t>Cat 2 Brunswick Co NC, Cat 1 Matagorda Co TX</t>
  </si>
  <si>
    <t>Cat 3 BS Caribbean, Cat 4 Brevard Co FL, Cat 4 Kenedy Co TX</t>
  </si>
  <si>
    <t>2 LFs Caribbean, Cat 3 Mexico, Cat 3 Kenedy Co TX</t>
  </si>
  <si>
    <t>Cat 1 BS Caribbean, Cat 4 Cameron Co LA</t>
  </si>
  <si>
    <t>Cat 3 CH Caribbean, Cat 1 Terrebonne Co LA, Cat 4 Matagorda Co TX</t>
  </si>
  <si>
    <t>2 LFs Caribbean, Cat 1 Brazoria Co TX, Cat 3 Vermilion Co LA</t>
  </si>
  <si>
    <t>Cat 3 Onslow Co NC, Cat 2 Martin Co FL, Cat 1 Terrebonne Co LA, Cat 3 Mexico</t>
  </si>
  <si>
    <t>Cat 2 Cameron Co TX</t>
  </si>
  <si>
    <t>Cat 1 Monroe Co FL, Cat 1 Aransas Co TX</t>
  </si>
  <si>
    <t>Cat 2 BS Caribbean, Cat 4 Miami-Dade Co FL, Cat 2 Pasco Co FL, Cat 3 Mexico, Cat 3 Cameron Co TX</t>
  </si>
  <si>
    <t>Cat 3 CH Caribbean, Cat 1 Miami-Dade Co FL, Cat 3 Glynn Co GA, Cat 3 St. Johns Co FL, Cat 3 Nueces Co TX</t>
  </si>
  <si>
    <t>Cat 2 BS Caribbean, Cat 4 Miami-Dade Co FL, Cat 2 Terrebonne Co LA, Cat 2 Galveston Co TX</t>
  </si>
  <si>
    <t>Cat 2 CY Caribbean, Cat 1 CH Caribbean, Cat 3 Jefferson Co TX</t>
  </si>
  <si>
    <t>6 LFs Caribbean, Cat 4 Volusia Co FL, Cat 1 Galveston Co TX</t>
  </si>
  <si>
    <t>Cat 3 CH Caribbean, Cat 2 Terrebonne Co LA, Cat 4 Kenedy Co TX</t>
  </si>
  <si>
    <t>Cat 5 Palm Beach Co FL, Cat 3 Calhoun Co TX</t>
  </si>
  <si>
    <t>Cat 3 BS Caribbean, Cat 3 Miami-Dade Co FL, Cat 3 Willacy Co TX</t>
  </si>
  <si>
    <t>Cat 4 Chatham Co GA, Cat 2 St. Bernard Co LA, Cat 3 Jefferson Co TX</t>
  </si>
  <si>
    <t>4 LFs Caribbean, Cat 4 Vermilion Co LA</t>
  </si>
  <si>
    <t>Cat 3 BS Caribbean, Cat 4 Broward Co FL, Cat 4 Vermilion Co LA</t>
  </si>
  <si>
    <t>Cat 1 Hillsborough Co FL, Cat 1 Levy Co FL, Cat 4 Terrebonne Co LA, Cat 1 Kleberg Co TX</t>
  </si>
  <si>
    <t>3 LFs Caribbean, Cat 3 Monroe Co FL, Cat 3 Cameron Co TX</t>
  </si>
  <si>
    <t>Cat 1 BS Caribbean, Cat 3 Martin Co FL, Cat 2 Plaquemines Co LA, Cat 1 Matagorda Co TX, Cat 3 Mexico</t>
  </si>
  <si>
    <t>Cat 4 CH Caribbean, Cat 4 CY Caribbean, Cat 1 Brazoria Co TX</t>
  </si>
  <si>
    <t>Cat 3 Mexico, Cat 1 Jefferson Co TX, Cat 5 Iberia Co LA</t>
  </si>
  <si>
    <t>Cat 4 Brevard Co FL, Cat 1 Terrebonne Co LA, Cat 3 Galveston Co TX</t>
  </si>
  <si>
    <t>Cat 4 Escambia Co FL, Cat 4 Calhoun Co TX</t>
  </si>
  <si>
    <t>Cat 1 BS Caribbean, Cat 1 Monroe Co FL, Cat 1 Galveston Co TX</t>
  </si>
  <si>
    <t>2 LFs Caribbean, Cat 1 Monroe Co FL, Cat 1 Mexico, Cat 3 Galveston Co TX</t>
  </si>
  <si>
    <t>5 LFs Caribbean, Cat 3 Monroe Co FL, Cat 3 Galveston Co TX</t>
  </si>
  <si>
    <t>4 LFs Caribbean, Cat 2 Aransas Co TX</t>
  </si>
  <si>
    <t>Cat 3 Brevard Co FL, Cat 2 Kenedy Co TX</t>
  </si>
  <si>
    <t>Cat 2 CH Caribbean, Cat 3 Cameron Co LA</t>
  </si>
  <si>
    <t>2 LFs Caribbean, Cat 3 Monroe Co FL, Cat 2 Cameron Co TX</t>
  </si>
  <si>
    <t>Cat 4 BS Caribbean, Cat 5 Miami-Dade Co FL, Cat 1 Plaquemines Co LA, Cat 2 Matagorda Co TX</t>
  </si>
  <si>
    <t>Cat 3 Mexico, Cat 1 Matagorda Co TX</t>
  </si>
  <si>
    <t>Cat 3 PR Caribbean, Cat 1 BS Caribbean, Cat 3 Cameron Co TX</t>
  </si>
  <si>
    <t>2 LFs Caribbean, Cat 4 Miami-Dade Co FL, Cat 2 Monroe Co FL, Cat 2 Galveston Co TX</t>
  </si>
  <si>
    <t>2 LFs Caribbean, Cat 4 Monroe Co FL, Cat 5 Terrebonne Co LA, Cat 4 Jefferson Co TX</t>
  </si>
  <si>
    <t>Cat 1 BS Caribbean, Cat 3 Broward Co FL, Cat 2 Cameron Co TX</t>
  </si>
  <si>
    <t>Cat 2 CH Caribbean, Cat 1 Mexico, Cat 3 Brazoria Co TX</t>
  </si>
  <si>
    <t>Cat 1 CH Caribbean, Cat 1 Jefferson Co TX</t>
  </si>
  <si>
    <t>Cat 4 St. Mary Co LA</t>
  </si>
  <si>
    <t>3 LFs Caribbean, Cat 2 Palm Beach Co FL, Cat 2 Galveston Co TX</t>
  </si>
  <si>
    <t>Cat 3 CH Caribbean, Cat 3 Terrebonne Co LA</t>
  </si>
  <si>
    <t>Cat 2 Mexico, Cat 4 Vermilion Co LA</t>
  </si>
  <si>
    <t>Cat 2 BS Caribbean, Cat 4 Broward Co FL, Cat 2 Galveston Co TX</t>
  </si>
  <si>
    <t>2 LFs Caribbean, Cat 4 Monroe Co FL, Cat 4 Bay Co FL, Cat 5 St. Bernard Co LA, Cat 2 Kenedy Co TX</t>
  </si>
  <si>
    <t>2 LFs Caribbean, Cat 4 Monroe Co FL, Cat 3 Okaloosa Co FL, Cat 1 Cameron Co LA, Cat 2 Matagorda Co TX</t>
  </si>
  <si>
    <t>Cat 3 AN Caribbean, Cat 1 Brazoria Co TX</t>
  </si>
  <si>
    <t>Cat 1 BS Caribbean, Cat 3 Miami-Dade Co FL, Cat 1 Terrebonne Co LA, Cat 3 Cameron Co TX</t>
  </si>
  <si>
    <t>Cat 3 BS Caribbean, Cat 3 Miami-Dade Co FL, Cat 1 Kleberg Co TX</t>
  </si>
  <si>
    <t>2 LFs Caribbean, Cat 1 St. Bernard Co LA, Cat 2 Jefferson Co TX</t>
  </si>
  <si>
    <t>2 LFs Caribbean, Cat 4 Mexico, Cat 1 Kleberg Co TX</t>
  </si>
  <si>
    <t>Cat 1 McIntosh Co GA, Cat 1 Matagorda Co TX</t>
  </si>
  <si>
    <t>5 LFs Caribbean, Cat 4 Monroe Co FL, Cat 4 Collier Co FL, Cat 1 Pasco Co FL, Cat 1 Terrebonne Co LA, Cat 4 Matagorda Co TX</t>
  </si>
  <si>
    <t>Cat 4 Palm Beach Co FL, Cat 2 Galveston Co TX</t>
  </si>
  <si>
    <t>Cat 1 Brevard Co FL, Cat 2 Cameron Co LA</t>
  </si>
  <si>
    <t>Cat 1 BS Caribbean, Cat 4 CH Caribbean, Cat 3 Cameron Co LA</t>
  </si>
  <si>
    <t>Cat 1 Cameron Co TX, Cat 2 Mexico, Cat 1 Aransas Co TX</t>
  </si>
  <si>
    <t>Cat 1 Monroe Co FL, Cat 3 Cameron Co LA</t>
  </si>
  <si>
    <t>Cat 1 AN Caribbean, Cat 2 Terrebonne Co LA, Cat 2 Jefferson Co TX</t>
  </si>
  <si>
    <t>3 LFs Caribbean, Cat 5 St. Lucie Co FL, Cat 3 Mexico</t>
  </si>
  <si>
    <t>Cat 1 CY Caribbean, Cat 2 Vermilion Co LA, Cat 1 Galveston Co TX</t>
  </si>
  <si>
    <t>Cat 4 CH Caribbean, Cat 3 CY Caribbean, Cat 3 Galveston Co TX</t>
  </si>
  <si>
    <t>Cat 4 Brevard Co FL, Cat 1 Pasco Co FL, Cat 3 Matagorda Co TX</t>
  </si>
  <si>
    <t>2 LFs Caribbean, Cat 3 Monroe Co FL, Cat 5 Franklin Co FL, Cat 3 Matagorda Co TX</t>
  </si>
  <si>
    <t>2 LFs Caribbean, Cat 3 Miami-Dade Co FL, Cat 2 Aransas Co TX</t>
  </si>
  <si>
    <t>Cat 2 CY Caribbean, Cat 3 CH Caribbean, Cat 4 Cameron Co LA</t>
  </si>
  <si>
    <t>3 LFs Caribbean, 2 LFs Mexico</t>
  </si>
  <si>
    <t>Cat 3 Iberia Co LA</t>
  </si>
  <si>
    <t>Cat 1 Mexico</t>
  </si>
  <si>
    <t>Cat 2 Mexico, Cat 3 Kenedy Co TX</t>
  </si>
  <si>
    <t>Cat 4 Volusia Co FL, Cat 2 Terrebonne Co LA, Cat 3 Calhoun Co TX</t>
  </si>
  <si>
    <t>4 LFs Caribbean, Cat 5 Mexico, Cat 4 Cameron Co LA</t>
  </si>
  <si>
    <t>2 LFs Caribbean, Cat 1 Mexico, Cat 3 Cameron Co LA</t>
  </si>
  <si>
    <t>Cat 1 CY Caribbean, Cat 4 Matagorda Co TX</t>
  </si>
  <si>
    <t>Cat 2 Vermilion Co LA, Cat 1 Matagorda Co TX</t>
  </si>
  <si>
    <t>Cat 3 CH Caribbean, Cat 4 Mexico, Cat 5 Cameron Co LA</t>
  </si>
  <si>
    <t>2 LFs Caribbean, Cat 1 Charlotte Co FL, Cat 2 Cameron Co TX</t>
  </si>
  <si>
    <t>4 LFs Caribbean, Cat 1 Mexico, Cat 3 Aransas Co TX</t>
  </si>
  <si>
    <t>Cat 4 Mexico, Cat 1 Calhoun Co TX</t>
  </si>
  <si>
    <t>Cat 1 BS Caribbean, Cat 3 Monroe Co FL, Cat 4 Cameron Co LA</t>
  </si>
  <si>
    <t>Cat 2 BS Caribbean, Cat 1 Monroe Co FL, Cat 3 Galveston Co TX</t>
  </si>
  <si>
    <t>Cat 2 BS Caribbean, Cat 3 CH Caribbean, Cat 3 Jefferson Co TX</t>
  </si>
  <si>
    <t>3 LFs Caribbean, Cat 3 Central America, Cat 4 Mexico, Cat 5 Vermilion Co LA</t>
  </si>
  <si>
    <t>4 LFs Caribbean, Cat 5 Cameron Co LA</t>
  </si>
  <si>
    <t>Cat 1 BS Caribbean, Cat 1 Miami-Dade Co FL, Cat 3 Nueces Co TX</t>
  </si>
  <si>
    <t>Cat 1 Duval Co FL, Cat 3 Glynn Co GA, Cat 3 Kenedy Co TX</t>
  </si>
  <si>
    <t>Cat 4 Brevard Co FL, Cat 3 Mexico</t>
  </si>
  <si>
    <t>Cat 4 Palm Beach Co FL, Cat 3 Cameron Co TX</t>
  </si>
  <si>
    <t>3 LFs Caribbean, Cat 3 St. Lucie Co FL, Cat 3 Kenedy Co TX</t>
  </si>
  <si>
    <t>Cat 3 BS Caribbean, Cat 3 Broward Co FL, Cat 3 Cameron Co TX</t>
  </si>
  <si>
    <t>Cat 1 CY Caribbean, Cat 4 CH Caribbean, Cat 5 Cameron Co LA</t>
  </si>
  <si>
    <t>Cat 1 CH Caribbean, Cat 1 Galveston Co TX</t>
  </si>
  <si>
    <t>3 LFs Caribbean, Cat 3 Palm Beach Co FL, Cat 1 Jefferson Co TX, Cat 1 Cameron Co LA, Cat 1 Baldwin Co AL</t>
  </si>
  <si>
    <t>2 LFs Caribbean, Cat 4 Monroe Co FL, Cat 2 Calhoun Co TX</t>
  </si>
  <si>
    <t>Cat 4 CH Caribbean, Cat 1 Galveston Co TX</t>
  </si>
  <si>
    <t>Cat 1 CH Caribbean, Cat 3 Vermilion Co LA</t>
  </si>
  <si>
    <t>3 LFs Caribbean, Cat 1 Brazoria Co TX</t>
  </si>
  <si>
    <t>Cat 1 Terrebonne Co LA, Cat 2 Cameron Co TX</t>
  </si>
  <si>
    <t>Cat 1 CY Caribbean, Cat 1 CH Caribbean, Cat 3 Mexico</t>
  </si>
  <si>
    <t>Cat 1 CH Caribbean, Cat 1 Miami-Dade Co FL, Cat 1 Cameron Co LA, Cat 1 Galveston Co TX</t>
  </si>
  <si>
    <t>Cat 4 Charleston Co SC, Cat 1 St. Bernard Co LA, Cat 1 Galveston Co TX</t>
  </si>
  <si>
    <t>3 LFs Caribbean, Cat 4 Monroe Co FL, Cat 5 Monroe Co FL, Cat 1 Jefferson Co TX, Cat 3 Cameron Co LA</t>
  </si>
  <si>
    <t>Cat 3 Indian River Co FL, Cat 3 Calhoun Co TX</t>
  </si>
  <si>
    <t>Cat 1 AN Caribbean, Cat 3 Matagorda Co TX</t>
  </si>
  <si>
    <t>3 LFs Caribbean, Cat 4 Broward Co FL, Cat 3 Cameron Co TX</t>
  </si>
  <si>
    <t>4 LFs Caribbean, Cat 2 Calhoun Co TX</t>
  </si>
  <si>
    <t>3 LFs Caribbean, Cat 3 Monroe Co FL, Cat 5 Vermilion Co LA</t>
  </si>
  <si>
    <t>Cat 1 BS Caribbean, Cat 4 Miami-Dade Co FL, Cat 2 Sarasota Co FL, Cat 2 Kleberg Co TX</t>
  </si>
  <si>
    <t>Cat 1 BS Caribbean, Cat 1 Palm Beach Co FL, Cat 2 Jefferson Co TX</t>
  </si>
  <si>
    <t>Cat 3 Indian River Co FL, Cat 1 Bay Co FL, Cat 3 Terrebonne Co LA, Cat 4 Mexico</t>
  </si>
  <si>
    <t>Cat 1 AN Caribbean, Cat 4 Central America, 2 LFs Mexico, Cat 4 Matagorda Co TX</t>
  </si>
  <si>
    <t>2 LFs Caribbean, Cat 3 Cameron Co LA, Cat 1 Galveston Co TX</t>
  </si>
  <si>
    <t>Cat 1 CY Caribbean, Cat 2 CH Caribbean, Cat 1 Galveston Co TX</t>
  </si>
  <si>
    <t>Cat 4 Brevard Co FL, Cat 1 Santa Rosa Co FL, Cat 3 Vermilion Co LA</t>
  </si>
  <si>
    <t>Cat 2 BS Caribbean, Cat 3 Monroe Co FL, Cat 1 Santa Rosa Co FL, Cat 4 Plaquemines Co LA, Cat 3 Cameron Co TX</t>
  </si>
  <si>
    <t>Cat 3 PR Caribbean, Cat 2 Volusia Co FL, Cat 2 Jefferson Co TX</t>
  </si>
  <si>
    <t>Cat 0 Mexico</t>
  </si>
  <si>
    <t>2 LFs Caribbean, Cat 3 Broward Co FL, Cat 4 Kenedy Co TX</t>
  </si>
  <si>
    <t>2 LFs Caribbean, Cat 4 Monroe Co FL, Cat 4 Lafourche Co LA, Cat 2 Jefferson Co TX</t>
  </si>
  <si>
    <t>Cat 2 BS Caribbean, Cat 2 Monroe Co FL, Cat 1 Mexico, Cat 4 Cameron Co TX</t>
  </si>
  <si>
    <t>4 LFs Caribbean, Cat 2 Nueces Co TX</t>
  </si>
  <si>
    <t>Cat 1 CY Caribbean, Cat 3 Mexico, Cat 5 Cameron Co LA</t>
  </si>
  <si>
    <t>Cat 1 CY Caribbean, Cat 2 CH Caribbean, Cat 4 Matagorda Co TX</t>
  </si>
  <si>
    <t>Cat 1 PR Caribbean, Cat 4 Miami-Dade Co FL, Cat 4 Kenedy Co TX</t>
  </si>
  <si>
    <t>Cat 1 Brevard Co FL, Cat 3 Calhoun Co TX</t>
  </si>
  <si>
    <t>Cat 1 Central America, Cat 2 Mexico, Cat 1 Brazoria Co TX</t>
  </si>
  <si>
    <t>Cat 1 Hillsborough Co FL, Cat 1 Terrebonne Co LA, Cat 4 Calhoun Co TX</t>
  </si>
  <si>
    <t>Cat 3 BS Caribbean, Cat 1 Monroe Co FL, Cat 4 Cameron Co TX</t>
  </si>
  <si>
    <t>Cat 3 BS Caribbean, Cat 4 Broward Co FL, Cat 3 Calhoun Co TX</t>
  </si>
  <si>
    <t>Cat 2 BS Caribbean, Cat 1 Monroe Co FL, Cat 2 Nueces Co TX</t>
  </si>
  <si>
    <t>Cat 1 BS Caribbean, Cat 2 Palm Beach Co FL, Cat 1 Kenedy Co TX</t>
  </si>
  <si>
    <t>Cat 3 St. Johns Co FL, Cat 3 Vermilion Co LA, Cat 1 Jefferson Co TX</t>
  </si>
  <si>
    <t>4 LFs Caribbean, Cat 3 Monroe Co FL, Cat 1 Kleberg Co TX</t>
  </si>
  <si>
    <t>Cat 5 BS Caribbean, Cat 4 Monroe Co FL, Cat 4 Cameron Co TX</t>
  </si>
  <si>
    <t>Cat 3 BS Caribbean, Cat 4 Palm Beach Co FL, Cat 5 Cameron Co LA</t>
  </si>
  <si>
    <t>3 LFs Caribbean, Cat 2 Miami-Dade Co FL, Cat 1 Kleberg Co TX</t>
  </si>
  <si>
    <t>Cat 3 BS Caribbean, Cat 1 Brazoria Co TX</t>
  </si>
  <si>
    <t>5 LFs Caribbean, Cat 1 Brazoria Co TX, Cat 5 Cameron Co LA</t>
  </si>
  <si>
    <t>Cat 1 AN Caribbean, Cat 3 CH Caribbean, Cat 3 Jefferson Co TX</t>
  </si>
  <si>
    <t>Cat 2 Mexico, Cat 1 Terrebonne Co LA</t>
  </si>
  <si>
    <t>2 LFs Caribbean, Cat 2 Central America, Cat 1 Mexico, Cat 3 Nueces Co TX</t>
  </si>
  <si>
    <t>Cat 1 AN Caribbean, Cat 4 CH Caribbean, Cat 2 Galveston Co TX</t>
  </si>
  <si>
    <t>Cat 4 BS Caribbean, Cat 3 Volusia Co FL, Cat 1 St. Bernard Co LA, Cat 1 Brazoria Co TX</t>
  </si>
  <si>
    <t>Cat 1 BS Caribbean, Cat 3 Broward Co FL, Cat 1 Brazoria Co TX</t>
  </si>
  <si>
    <t>Cat 1 Mexico, Cat 1 Kleberg Co TX</t>
  </si>
  <si>
    <t>Cat 5 AN Caribbean, Cat 5 Central America, Cat 5 Mexico, Cat 2 Galveston Co TX</t>
  </si>
  <si>
    <t>Cat 3 BS Caribbean, Cat 4 Miami-Dade Co FL, Cat 4 Kenedy Co TX</t>
  </si>
  <si>
    <t>2 LFs Caribbean, Cat 4 Volusia Co FL, Cat 3 Cameron Co TX</t>
  </si>
  <si>
    <t>Cat 2 Cameron Co TX, Cat 4 Mexico</t>
  </si>
  <si>
    <t>Cat 0 Brazoria Co TX</t>
  </si>
  <si>
    <t>Cat 3 BS Caribbean, Cat 3 Miami-Dade Co FL, Cat 4 Palm Beach Co FL, Cat 4 Plaquemines Co LA, Cat 5 Matagorda Co TX</t>
  </si>
  <si>
    <t>Cat 1 AN Caribbean, Cat 5 Central America, Cat 3 Cameron Co LA</t>
  </si>
  <si>
    <t>Cat 1 Willacy Co TX</t>
  </si>
  <si>
    <t>4 LFs Caribbean, Cat 4 Broward Co FL, Cat 2 Cameron Co TX</t>
  </si>
  <si>
    <t>3 LFs Caribbean, Cat 4 Aransas Co TX</t>
  </si>
  <si>
    <t>2 LFs Caribbean, Cat 3 Mexico, Cat 2 Kenedy Co TX</t>
  </si>
  <si>
    <t>3 LFs Caribbean, Cat 3 St. Lucie Co FL, Cat 4 Cameron Co TX</t>
  </si>
  <si>
    <t>2 LFs Caribbean, Cat 4 Mexico, Cat 2 Calhoun Co TX</t>
  </si>
  <si>
    <t>Cat 1 Volusia Co FL, Cat 2 Chambers Co TX</t>
  </si>
  <si>
    <t>Cat 1 CH Caribbean, Cat 4 Taylor Co FL, Cat 1 Galveston Co TX</t>
  </si>
  <si>
    <t>Cat 4 Mexico, Cat 1 Cameron Co TX, Cat 2 Mexico</t>
  </si>
  <si>
    <t>Cat 1 CH Caribbean, Cat 4 Kenedy Co TX</t>
  </si>
  <si>
    <t>Cat 1 AN Caribbean, 2 LFs Mexico, Cat 1 Brazoria Co TX</t>
  </si>
  <si>
    <t>Cat 4 AN Caribbean, Cat 4 CH Caribbean, Cat 4 Kenedy Co TX</t>
  </si>
  <si>
    <t>2 LFs Caribbean, Cat 4 Miami-Dade Co FL, Cat 2 Kleberg Co TX</t>
  </si>
  <si>
    <t>2 LFs Caribbean, Cat 3 Monroe Co FL, Cat 1 Plaquemines Co LA, Cat 3 Cameron Co TX, Cat 1 Mexico</t>
  </si>
  <si>
    <t>4 LFs Caribbean, Cat 4 Monroe Co FL, Cat 4 Willacy Co TX</t>
  </si>
  <si>
    <t>Cat 4 Vermilion Co LA, Cat 1 Jefferson Co TX</t>
  </si>
  <si>
    <t>4 LFs Caribbean, Cat 4 Brevard Co FL, Cat 4 Kleberg Co TX</t>
  </si>
  <si>
    <t>Cat 1 Monroe Co FL, Cat 3 Terrebonne Co LA, Cat 2 Matagorda Co TX</t>
  </si>
  <si>
    <t>2 LFs Caribbean, Cat 4 Palm Beach Co FL, Cat 1 Plaquemines Co LA, Cat 2 Aransas Co TX</t>
  </si>
  <si>
    <t>Cat 5 Sarasota Co FL, Cat 3 Kenedy Co TX</t>
  </si>
  <si>
    <t>3 LFs Caribbean, Cat 5 Miami-Dade Co FL, Cat 1 Terrebonne Co LA, Cat 2 Galveston Co TX</t>
  </si>
  <si>
    <t>Cat 2 BS Caribbean, Cat 2 Brevard Co FL, Cat 4 Flagler Co FL, Cat 1 Santa Rosa Co FL, Cat 3 Terrebonne Co LA, Cat 1 Jefferson Co TX, Cat 5 Mexico</t>
  </si>
  <si>
    <t>4 LFs Caribbean, Cat 2 Kenedy Co TX</t>
  </si>
  <si>
    <t>Cat 3 Volusia Co FL, Cat 3 Plaquemines Co LA, Cat 4 Matagorda Co TX</t>
  </si>
  <si>
    <t>4 LFs Caribbean, Cat 5 Palm Beach Co FL, Cat 1 Nueces Co TX</t>
  </si>
  <si>
    <t>Cat 1 BM Caribbean, Cat 4 Glynn Co GA, Cat 1 Willacy Co TX</t>
  </si>
  <si>
    <t>Cat 4 BS Caribbean, Cat 3 Monroe Co FL, Cat 4 Matagorda Co TX</t>
  </si>
  <si>
    <t>4 LFs Caribbean, Cat 4 Miami-Dade Co FL, Cat 1 Cameron Co LA, Cat 4 Kenedy Co TX</t>
  </si>
  <si>
    <t>Cat 1 Indian River Co FL, Cat 1 Santa Rosa Co FL, Cat 3 Terrebonne Co LA, Cat 3 Jefferson Co TX</t>
  </si>
  <si>
    <t>Cat 1 Vermilion Co LA, Cat 2 Matagorda Co TX</t>
  </si>
  <si>
    <t>Cat 1 Hyde Co NC, Cat 3 Brevard Co FL, Cat 1 Aransas Co TX</t>
  </si>
  <si>
    <t>4 LFs Caribbean, Cat 4 Martin Co FL, Cat 2 Kleberg Co TX</t>
  </si>
  <si>
    <t>Cat 3 Brevard Co FL, Cat 3 Cameron Co LA</t>
  </si>
  <si>
    <t>Cat 1 CH Caribbean, Cat 2 Kenedy Co TX</t>
  </si>
  <si>
    <t>Cat 2 BS Caribbean, Cat 4 Miami-Dade Co FL, Cat 3 Cameron Co TX</t>
  </si>
  <si>
    <t>Cat 4 BS Caribbean, Cat 3 Miami-Dade Co FL, Cat 4 Matagorda Co TX</t>
  </si>
  <si>
    <t>Cat 1 TC Caribbean, Cat 4 Miami-Dade Co FL, Cat 2 Cameron Co TX</t>
  </si>
  <si>
    <t>Cat 1 CH Caribbean, Cat 1 Brazoria Co TX, Cat 1 Cameron Co LA</t>
  </si>
  <si>
    <t>Cat 1 CH Caribbean, Cat 1 Cameron Co LA, Cat 4 Hernando Co FL</t>
  </si>
  <si>
    <t>Cat 3 BS Caribbean, Cat 4 Monroe Co FL, Cat 5 Mexico</t>
  </si>
  <si>
    <t>Cat 4 BS Caribbean, Cat 3 Monroe Co FL, Cat 4 Kenedy Co TX</t>
  </si>
  <si>
    <t>Cat 3 Mexico, Cat 1 Plaquemines Co LA, Cat 2 Galveston Co TX</t>
  </si>
  <si>
    <t>Cat 1 Broward Co FL, Cat 2 Santa Rosa Co FL, Cat 4 Plaquemines Co LA, Cat 3 Calhoun Co TX</t>
  </si>
  <si>
    <t>4 LFs Caribbean, Cat 1 Jefferson Co TX, Cat 3 Cameron Co LA</t>
  </si>
  <si>
    <t>2 LFs Caribbean, Cat 2 Brevard Co FL, Cat 2 Kleberg Co TX</t>
  </si>
  <si>
    <t>Cat 4 Mexico, Cat 4 Kenedy Co TX</t>
  </si>
  <si>
    <t>Cat 1 Central America, Cat 2 Matagorda Co TX</t>
  </si>
  <si>
    <t>Cat 2 CH Caribbean, Cat 3 CY Caribbean, Cat 4 Matagorda Co TX</t>
  </si>
  <si>
    <t>Cat 4 BS Caribbean, Cat 4 Martin Co FL, Cat 2 Galveston Co TX</t>
  </si>
  <si>
    <t>2 LFs Caribbean, Cat 4 Mexico, Cat 1 Jefferson Co TX</t>
  </si>
  <si>
    <t>Cat 4 BS Caribbean, Cat 2 Broward Co FL, Cat 2 Gulf Co FL, Cat 1 Plaquemines Co LA, Cat 3 Kenedy Co TX</t>
  </si>
  <si>
    <t>Cat 2 BS Caribbean, Cat 3 Palm Beach Co FL, Cat 3 Calhoun Co TX</t>
  </si>
  <si>
    <t>Cat 4 Indian River Co FL, Cat 2 Cameron Co TX</t>
  </si>
  <si>
    <t>Cat 0 Nueces Co TX</t>
  </si>
  <si>
    <t>3 LFs Caribbean, Cat 5 Mexico, Cat 1 Kleberg Co TX</t>
  </si>
  <si>
    <t>Cat 4 AN Caribbean, Cat 4 CH Caribbean, Cat 2 Aransas Co TX</t>
  </si>
  <si>
    <t>Cat 1 PR Caribbean, Cat 1 Brazoria Co TX</t>
  </si>
  <si>
    <t>Cat 1 CH Caribbean, Cat 5 Monroe Co FL, Cat 2 Jefferson Co TX</t>
  </si>
  <si>
    <t>2 LFs Caribbean, Cat 3 Mexico, Cat 2 Cameron Co TX</t>
  </si>
  <si>
    <t>Cat 5 Mexico, Cat 4 Mexico</t>
  </si>
  <si>
    <t>2 LFs Caribbean, Cat 2 Monroe Co FL, Cat 5 Cameron Co LA</t>
  </si>
  <si>
    <t>Cat 1 CH Caribbean, Cat 3 Gulf Co FL, Cat 4 Kenedy Co TX</t>
  </si>
  <si>
    <t>Cat 1 Mexico, Cat 4 Cameron Co LA</t>
  </si>
  <si>
    <t>Cat 1 BS Caribbean, Cat 4 Palm Beach Co FL, Cat 3 Kenedy Co TX</t>
  </si>
  <si>
    <t>Cat 3 Martin Co FL, Cat 2 Nueces Co TX</t>
  </si>
  <si>
    <t>Cat 4 CY Caribbean, Cat 4 CH Caribbean, Cat 4 Cameron Co LA</t>
  </si>
  <si>
    <t>Cat 2 Terrebonne Co LA, Cat 2 Matagorda Co TX</t>
  </si>
  <si>
    <t>Cat 3 Duval Co FL, Cat 2 Jefferson Co TX</t>
  </si>
  <si>
    <t>2 LFs Caribbean, Cat 2 Monroe Co FL, Cat 1 Pasco Co FL, Cat 3 Cameron Co TX</t>
  </si>
  <si>
    <t>Cat 4 BS Caribbean, Cat 4 Miami-Dade Co FL, Cat 3 Matagorda Co TX</t>
  </si>
  <si>
    <t>2 LFs Caribbean, Cat 3 Miami-Dade Co FL, Cat 1 Galveston Co TX</t>
  </si>
  <si>
    <t>Cat 2 BS Caribbean, Cat 2 Martin Co FL, Cat 2 Cameron Co LA</t>
  </si>
  <si>
    <t>2 LFs Caribbean, Cat 4 Mexico, Cat 2 Jefferson Co TX</t>
  </si>
  <si>
    <t>Cat 1 BS Caribbean, Cat 3 Martin Co FL, Cat 2 Aransas Co TX</t>
  </si>
  <si>
    <t>2 LFs Caribbean, Cat 4 Monroe Co FL, Cat 3 Cameron Co TX</t>
  </si>
  <si>
    <t>2 LFs Caribbean, Cat 3 Indian River Co FL, Cat 1 Plaquemines Co LA, Cat 4 Kleberg Co TX</t>
  </si>
  <si>
    <t>Cat 1 Central America, Cat 5 Mexico, Cat 2 Matagorda Co TX</t>
  </si>
  <si>
    <t>2 LFs Caribbean, Cat 3 Broward Co FL, Cat 3 Plaquemines Co LA, Cat 1 Kenedy Co TX</t>
  </si>
  <si>
    <t>Cat 3 Kenedy Co TX, Cat 3 Mexico</t>
  </si>
  <si>
    <t>Cat 4 CH Caribbean, Cat 2 Matagorda Co TX</t>
  </si>
  <si>
    <t>Cat 1 AN Caribbean, Cat 3 Mexico, Cat 4 Matagorda Co TX</t>
  </si>
  <si>
    <t>Cat 1 BS Caribbean, Cat 2 Chatham Co GA, Cat 3 Kenedy Co TX</t>
  </si>
  <si>
    <t>Cat 4 St. Lucie Co FL, Cat 4 Cameron Co LA</t>
  </si>
  <si>
    <t>Cat 3 Mexico, Cat 1 Kenedy Co TX</t>
  </si>
  <si>
    <t>Cat 5 BS Caribbean, Cat 2 CH Caribbean, Cat 2 Jefferson Co TX</t>
  </si>
  <si>
    <t>Cat 1 CH Caribbean, Cat 2 Jefferson Co TX</t>
  </si>
  <si>
    <t>Cat 2 CH Caribbean, Cat 3 Terrebonne Co LA</t>
  </si>
  <si>
    <t>Cat 2 BS Caribbean, Cat 2 Broward Co FL, Cat 1 Terrebonne Co LA, Cat 2 Kenedy Co TX</t>
  </si>
  <si>
    <t>Cat 1 Brevard Co FL, Cat 3 Flagler Co FL, Cat 1 Kleberg Co TX</t>
  </si>
  <si>
    <t>Cat 1 CH Caribbean, Cat 1 Pasco Co FL, Cat 2 Brazoria Co TX</t>
  </si>
  <si>
    <t>Cat 3 BS Caribbean, Cat 3 Monroe Co FL, Cat 2 Brazoria Co TX</t>
  </si>
  <si>
    <t>2 LFs Caribbean, Cat 4 Mexico, Cat 2 Nueces Co TX</t>
  </si>
  <si>
    <t>Cat 5 Plaquemines Co LA, Cat 4 Jefferson Co TX</t>
  </si>
  <si>
    <t>Cat 3 Horry Co SC, Cat 1 Cameron Co LA</t>
  </si>
  <si>
    <t>2 LFs Caribbean, Cat 3 Brevard Co FL, Cat 1 Hillsborough Co FL, Cat 2 St. Mary Co LA</t>
  </si>
  <si>
    <t>Cat 2 AN Caribbean, Cat 2 Indian River Co FL, Cat 1 Terrebonne Co LA, Cat 1 Brazoria Co TX</t>
  </si>
  <si>
    <t>Cat 1 St. Johns Co FL, Cat 1 Matagorda Co TX</t>
  </si>
  <si>
    <t>Cat 1 Cameron Co LA</t>
  </si>
  <si>
    <t>Cat 4 Palm Beach Co FL, Cat 3 Kenedy Co TX</t>
  </si>
  <si>
    <t>Cat 2 Lafourche Co LA</t>
  </si>
  <si>
    <t>Cat 1 CY Caribbean, Cat 1 CH Caribbean, Cat 3 Kenedy Co TX</t>
  </si>
  <si>
    <t>Cat 3 CY Caribbean, Cat 3 CH Caribbean, Cat 5 Willacy Co TX</t>
  </si>
  <si>
    <t>Cat 1 TC Caribbean, Cat 1 CH Caribbean, Cat 4 Jefferson Co TX</t>
  </si>
  <si>
    <t>2 LFs Caribbean, Cat 5 Monroe Co FL, Cat 4 Calhoun Co TX</t>
  </si>
  <si>
    <t>Cat 4 Indian River Co FL, Cat 2 Jefferson Co TX</t>
  </si>
  <si>
    <t>4 LFs Caribbean, Cat 4 Monroe Co FL, Cat 1 Santa Rosa Co FL, Cat 1 Terrebonne Co LA, Cat 2 Galveston Co TX</t>
  </si>
  <si>
    <t>2 LFs Caribbean, Cat 1 Miami-Dade Co FL, Cat 5 Cameron Co LA</t>
  </si>
  <si>
    <t>5 LFs Caribbean, Cat 2 Mexico, Cat 3 Cameron Co TX</t>
  </si>
  <si>
    <t>Cat 2 BS Caribbean, Cat 4 Monroe Co FL, Cat 4 Cameron Co LA</t>
  </si>
  <si>
    <t>4 LFs Caribbean, Cat 5 Willacy Co TX</t>
  </si>
  <si>
    <t>2 LFs Caribbean, Cat 2 Miami-Dade Co FL, Cat 1 Santa Rosa Co FL, Cat 3 Plaquemines Co LA</t>
  </si>
  <si>
    <t>Cat 1 Mexico, Cat 2 Terrebonne Co LA, Cat 3 Cameron Co LA</t>
  </si>
  <si>
    <t>Cat 3 BS Caribbean, Cat 5 Monroe Co FL, Cat 2 Hillsborough Co FL, Cat 2 Terrebonne Co LA, Cat 3 Kenedy Co TX</t>
  </si>
  <si>
    <t>Cat 1 AN Caribbean, Cat 2 Jefferson Co TX</t>
  </si>
  <si>
    <t>Cat 1 PR Caribbean, Cat 1 CH Caribbean, Cat 3 Nueces Co TX</t>
  </si>
  <si>
    <t>Cat 4 BS Caribbean, Cat 3 Miami-Dade Co FL, Cat 1 Calhoun Co TX</t>
  </si>
  <si>
    <t>4 LFs Caribbean, Cat 4 Monroe Co FL, Cat 3 Matagorda Co TX</t>
  </si>
  <si>
    <t>2 LFs Caribbean, Cat 4 Broward Co FL, Cat 2 Cameron Co TX</t>
  </si>
  <si>
    <t>Cat 3 BS Caribbean, Cat 4 Miami-Dade Co FL, Cat 1 Nueces Co TX</t>
  </si>
  <si>
    <t>Cat 1 Matagorda Co TX, Cat 3 Mexico</t>
  </si>
  <si>
    <t>Cat 2 BS Caribbean, Cat 2 Broward Co FL, Cat 2 Nueces Co TX</t>
  </si>
  <si>
    <t>Cat 1 Jefferson Co TX, Cat 1 Cameron Co LA</t>
  </si>
  <si>
    <t>2 LFs Caribbean, Cat 4 Mexico, Cat 1 Galveston Co TX</t>
  </si>
  <si>
    <t>Cat 1 BS Caribbean, Cat 3 Broward Co FL, Cat 3 Aransas Co TX</t>
  </si>
  <si>
    <t>2 LFs Caribbean, Cat 5 Brevard Co FL, Cat 2 Okaloosa Co FL, Cat 1 Brazoria Co TX, Cat 2 Vermilion Co LA</t>
  </si>
  <si>
    <t>2 LFs Caribbean, Cat 3 Plaquemines Co LA, Cat 1 Galveston Co TX</t>
  </si>
  <si>
    <t>Cat 1 Miami-Dade Co FL, Cat 1 Brazoria Co TX</t>
  </si>
  <si>
    <t>Cat 1 AB Caribbean, Cat 2 Mexico, Cat 3 Cameron Co TX</t>
  </si>
  <si>
    <t>Cat 1 AN Caribbean, Cat 1 Mexico, Cat 2 Aransas Co TX</t>
  </si>
  <si>
    <t>Cat 1 Cameron Co TX, Cat 3 Mexico</t>
  </si>
  <si>
    <t>Cat 4 St. Lucie Co FL, Cat 3 Cameron Co TX</t>
  </si>
  <si>
    <t>3 LFs Caribbean, Cat 4 Cameron Co LA</t>
  </si>
  <si>
    <t>3 LFs Caribbean, Cat 2 Kenedy Co TX</t>
  </si>
  <si>
    <t>Cat 3 BS Caribbean, Cat 4 Monroe Co FL, Cat 3 Willacy Co TX</t>
  </si>
  <si>
    <t>Cat 1 AN Caribbean, Cat 2 Mexico, Cat 2 Kleberg Co TX</t>
  </si>
  <si>
    <t>Cat 3 Franklin Co FL, Cat 1 Jefferson Co TX</t>
  </si>
  <si>
    <t>Cat 5 BS Caribbean, Cat 5 Monroe Co FL, Cat 4 Vermilion Co LA</t>
  </si>
  <si>
    <t>Cat 1 Matagorda Co TX, Cat 1 Vermilion Co LA</t>
  </si>
  <si>
    <t>Cat 3 BS Caribbean, Cat 4 Miami-Dade Co FL, Cat 1 Terrebonne Co LA, Cat 2 Cameron Co TX</t>
  </si>
  <si>
    <t>Cat 4 Plaquemines Co LA, Cat 1 Kleberg Co TX</t>
  </si>
  <si>
    <t>Cat 1 BS Caribbean, Cat 4 Brevard Co FL, Cat 3 Calhoun Co TX</t>
  </si>
  <si>
    <t>Cat 1 Miami-Dade Co FL, Cat 1 Pinellas Co FL, Cat 2 Aransas Co TX</t>
  </si>
  <si>
    <t>2 LFs Caribbean, Cat 1 Monroe Co FL, Cat 3 Cameron Co LA</t>
  </si>
  <si>
    <t>4 LFs Caribbean, Cat 1 Hillsborough Co FL, Cat 2 Aransas Co TX</t>
  </si>
  <si>
    <t>3 LFs Caribbean, Cat 1 Plaquemines Co LA, Cat 3 Cameron Co TX</t>
  </si>
  <si>
    <t>2 LFs Caribbean, Cat 3 Mexico, Cat 2 Cameron Co LA</t>
  </si>
  <si>
    <t>2 LFs Caribbean, Cat 2 Central America, Cat 1 Brazoria Co TX</t>
  </si>
  <si>
    <t>Cat 1 AN Caribbean, Cat 1 PR Caribbean, Cat 4 Cameron Co LA</t>
  </si>
  <si>
    <t>Cat 3 CH Caribbean, Cat 1 Galveston Co TX</t>
  </si>
  <si>
    <t>3 LFs Caribbean, Cat 5 Miami-Dade Co FL, Cat 1 Matagorda Co TX, Cat 3 Mexico</t>
  </si>
  <si>
    <t>Cat 4 CH Caribbean, Cat 2 Santa Rosa Co FL, Cat 2 Baldwin Co AL, Cat 3 Willacy Co TX</t>
  </si>
  <si>
    <t>Cat 1 BS Caribbean, Cat 1 CH Caribbean, Cat 2 Calhoun Co TX</t>
  </si>
  <si>
    <t>2 LFs Caribbean, Cat 1 St. Johns Co FL, Cat 2 Cameron Co LA</t>
  </si>
  <si>
    <t>Cat 2 AN Caribbean, Cat 3 CH Caribbean, Cat 3 Calhoun Co TX</t>
  </si>
  <si>
    <t>Cat 4 AN Caribbean, Cat 3 Mexico, Cat 4 Cameron Co TX</t>
  </si>
  <si>
    <t>3 LFs Caribbean, Cat 4 Monroe Co FL, Cat 5 Mexico</t>
  </si>
  <si>
    <t>3 LFs Caribbean, Cat 3 Mexico, Cat 1 Vermilion Co LA, Cat 1 Brazoria Co TX</t>
  </si>
  <si>
    <t>2 LFs Caribbean, Cat 2 Broward Co FL, Cat 1 St. Bernard Co LA, Cat 2 Jefferson Co TX</t>
  </si>
  <si>
    <t>Cat 1 BM Caribbean, Cat 2 Chatham Co GA, Cat 3 Cameron Co LA</t>
  </si>
  <si>
    <t>Cat 3 Miami-Dade Co FL, Cat 4 Cameron Co TX</t>
  </si>
  <si>
    <t>Cat 1 Indian River Co FL, Cat 1 Galveston Co TX</t>
  </si>
  <si>
    <t>Cat 4 BS Caribbean, Cat 2 McIntosh Co GA, Cat 1 Cameron Co LA</t>
  </si>
  <si>
    <t>4 LFs Caribbean, Cat 1 Galveston Co TX</t>
  </si>
  <si>
    <t>Cat 3 CH Caribbean, Cat 4 Mexico, Cat 2 Kenedy Co TX</t>
  </si>
  <si>
    <t>Cat 1 CY Caribbean, Cat 3 CH Caribbean, Cat 2 Jefferson Co TX</t>
  </si>
  <si>
    <t>Cat 1 BS Caribbean, Cat 2 Cameron Co TX</t>
  </si>
  <si>
    <t>Cat 2 BS Caribbean, Cat 1 CH Caribbean, Cat 1 Jefferson Co TX</t>
  </si>
  <si>
    <t>Cat 4 Palm Beach Co FL, Cat 1 Kleberg Co TX</t>
  </si>
  <si>
    <t>Cat 1 BM Caribbean, Cat 3 Brevard Co FL, Cat 3 Kenedy Co TX</t>
  </si>
  <si>
    <t>Cat 1 BS Caribbean, Cat 2 Monroe Co FL, Cat 2 Hillsborough Co FL, Cat 2 Cameron Co TX</t>
  </si>
  <si>
    <t>Cat 1 BS Caribbean, Cat 1 Miami-Dade Co FL, Cat 3 Cameron Co TX</t>
  </si>
  <si>
    <t>3 LFs Caribbean, Cat 1 Terrebonne Co LA, Cat 2 Jefferson Co TX</t>
  </si>
  <si>
    <t>Cat 1 AN Caribbean, Cat 1 Galveston Co TX</t>
  </si>
  <si>
    <t>Cat 2 PR Caribbean, Cat 3 CH Caribbean, Cat 3 Calhoun Co TX</t>
  </si>
  <si>
    <t>Cat 4 CH Caribbean, Cat 2 Mexico, Cat 1 Galveston Co TX</t>
  </si>
  <si>
    <t>Cat 1 Miami-Dade Co FL, Cat 5 Iberia Co LA</t>
  </si>
  <si>
    <t>Cat 2 BS Caribbean, Cat 1 Miami-Dade Co FL, Cat 2 Cameron Co TX</t>
  </si>
  <si>
    <t>2 LFs Caribbean, Cat 1 Gulf Co FL, Cat 3 Matagorda Co TX</t>
  </si>
  <si>
    <t>Cat 1 Jefferson Co TX, Cat 4 Terrebonne Co LA</t>
  </si>
  <si>
    <t>Cat 1 Palm Beach Co FL, Cat 1 BS Caribbean, Cat 1 Brevard Co FL, Cat 3 Martin Co FL, Cat 1 Kenedy Co TX</t>
  </si>
  <si>
    <t>Cat 1 Monroe Co FL, Cat 5 Vermilion Co LA</t>
  </si>
  <si>
    <t>3 LFs Caribbean, Cat 1 Palm Beach Co FL, Cat 1 Terrebonne Co LA, Cat 1 Galveston Co TX</t>
  </si>
  <si>
    <t>Cat 1 CH Caribbean, Cat 3 Mexico, Cat 4 Plaquemines Co LA</t>
  </si>
  <si>
    <t>5 LFs Caribbean, Cat 3 Cameron Co TX</t>
  </si>
  <si>
    <t>Cat 3 BS Caribbean, Cat 4 Broward Co FL, Cat 4 Mexico</t>
  </si>
  <si>
    <t>Cat 1 AB Caribbean, Cat 3 Central America, Cat 5 Mexico, Cat 4 Matagorda Co TX</t>
  </si>
  <si>
    <t>Cat 1 CH Caribbean, Cat 1 Nueces Co TX</t>
  </si>
  <si>
    <t>Cat 1 CH Caribbean, Cat 1 Vermilion Co LA</t>
  </si>
  <si>
    <t>Cat 1 BS Caribbean, Cat 2 St. Lucie Co FL, Cat 5 Vermilion Co LA</t>
  </si>
  <si>
    <t>Cat 1 TC Caribbean, Cat 1 BS Caribbean, Cat 1 CH Caribbean</t>
  </si>
  <si>
    <t>2 LFs Caribbean, Cat 5 Mexico, Cat 2 Cameron Co TX</t>
  </si>
  <si>
    <t>Cat 2 Central America, 2 LFs Caribbean, Cat 1 Matagorda Co TX</t>
  </si>
  <si>
    <t>Cat 3 Central America, Cat 1 Kleberg Co TX</t>
  </si>
  <si>
    <t>Cat 1 AN Caribbean, Cat 5 Cameron Co LA</t>
  </si>
  <si>
    <t>Cat 1 BS Caribbean, Cat 2 Miami-Dade Co FL, Cat 1 Calhoun Co TX</t>
  </si>
  <si>
    <t>Cat 0 Calhoun Co TX</t>
  </si>
  <si>
    <t>Cat 1 Matagorda Co TX, Cat 2 Cameron Co LA</t>
  </si>
  <si>
    <t>Cat 3 CH Caribbean, Cat 1 Matagorda Co TX</t>
  </si>
  <si>
    <t>3 LFs Caribbean, Cat 4 Colleton Co SC, Cat 3 Calhoun Co TX</t>
  </si>
  <si>
    <t>2 LFs Caribbean, Cat 3 Mexico, Cat 5 Terrebonne Co LA</t>
  </si>
  <si>
    <t>2 LFs Caribbean, Cat 1 Monroe Co FL, Cat 1 Plaquemines Co LA, Cat 1 Jefferson Co TX</t>
  </si>
  <si>
    <t>4 LFs Caribbean, Cat 2 Monroe Co FL, Cat 3 Galveston Co TX</t>
  </si>
  <si>
    <t>3 LFs Caribbean, Cat 3 St. Lucie Co FL, Cat 5 Terrebonne Co LA</t>
  </si>
  <si>
    <t>2 LFs Caribbean, Cat 5 Mexico, Cat 1 Nueces Co TX</t>
  </si>
  <si>
    <t>Cat 1 Mexico, Cat 2 Willacy Co TX</t>
  </si>
  <si>
    <t>Cat 1 St. Bernard Co LA, Cat 4 Kenedy Co TX</t>
  </si>
  <si>
    <t>Cat 3 Camden Co GA, Cat 1 Bay Co FL, Cat 1 Hancock Co MS, Cat 1 Brazoria Co TX</t>
  </si>
  <si>
    <t>3 LFs Caribbean, Cat 3 Mexico, Cat 4 Cameron Co TX</t>
  </si>
  <si>
    <t>3 LFs Caribbean, Cat 1 Aransas Co TX</t>
  </si>
  <si>
    <t>Cat 1 Jefferson Co LA, Cat 1 Cameron Co TX</t>
  </si>
  <si>
    <t>Cat 5 BS Caribbean, Cat 4 Miami-Dade Co FL, Cat 4 Mexico</t>
  </si>
  <si>
    <t>4 LFs Caribbean, Cat 1 Palm Beach Co FL, Cat 2 Brevard Co FL, Cat 1 St. Bernard Co LA, Cat 1 Brazoria Co TX</t>
  </si>
  <si>
    <t>Cat 1 CH Caribbean, Cat 1 St. Bernard Co LA</t>
  </si>
  <si>
    <t>Cat 1 BS Caribbean, Cat 3 Palm Beach Co FL, Cat 3 Kenedy Co TX</t>
  </si>
  <si>
    <t>5 LFs Caribbean, Cat 4 Brevard Co FL, Cat 1 Jefferson Co TX</t>
  </si>
  <si>
    <t>4 LFs Caribbean, Cat 3 Brazoria Co TX</t>
  </si>
  <si>
    <t>Cat 3 Charleston Co SC, Cat 1 Terrebonne Co LA, Cat 1 Matagorda Co TX</t>
  </si>
  <si>
    <t>Cat 1 Mexico, Cat 1 CH Caribbean, Cat 3 Matagorda Co TX</t>
  </si>
  <si>
    <t>4 LFs Caribbean, Cat 3 Lafourche Co LA</t>
  </si>
  <si>
    <t>Cat 1 BM Caribbean, Cat 4 Chatham Co GA, Cat 1 Plaquemines Co LA, Cat 3 Mexico</t>
  </si>
  <si>
    <t>Cat 1 CY Caribbean, Cat 3 CH Caribbean, Cat 4 Vermilion Co LA</t>
  </si>
  <si>
    <t>Cat 2 BS Caribbean, Cat 1 Martin Co FL, Cat 1 Galveston Co TX</t>
  </si>
  <si>
    <t>3 LFs Caribbean, Cat 5 Broward Co FL, Cat 1 Matagorda Co TX</t>
  </si>
  <si>
    <t>Cat 3 BS Caribbean, Cat 4 Palm Beach Co FL, Cat 1 Terrebonne Co LA, Cat 1 Galveston Co TX</t>
  </si>
  <si>
    <t>Cat 1 Central America, Cat 1 Galveston Co TX</t>
  </si>
  <si>
    <t>Cat 3 BS Caribbean, Cat 3 Broward Co FL, Cat 1 Willacy Co TX</t>
  </si>
  <si>
    <t>Cat 1 Miami-Dade Co FL, Cat 2 St. Bernard Co LA, Cat 3 Mexico</t>
  </si>
  <si>
    <t>4 LFs Caribbean, Cat 4 Palm Beach Co FL, Cat 1 Plaquemines Co LA, Cat 1 Jefferson Co TX</t>
  </si>
  <si>
    <t>2 LFs Caribbean, Cat 1 Jefferson Co TX, Cat 3 Terrebonne Co LA, Cat 3 Bay Co FL</t>
  </si>
  <si>
    <t>Cat 2 BS Caribbean, Cat 4 Monroe Co FL, Cat 2 Kleberg Co TX</t>
  </si>
  <si>
    <t>3 LFs Caribbean, Cat 3 Monroe Co FL, Cat 4 Kenedy Co TX</t>
  </si>
  <si>
    <t>4 LFs Caribbean, Cat 5 Broward Co FL, Cat 2 Cameron Co TX</t>
  </si>
  <si>
    <t>3 LFs Caribbean, Cat 5 Monroe Co FL, Cat 5 Mexico</t>
  </si>
  <si>
    <t>Cat 2 Camden Co GA, Cat 2 Galveston Co TX</t>
  </si>
  <si>
    <t>Cat 1 Mexico, Cat 2 Cameron Co LA</t>
  </si>
  <si>
    <t>Cat 4 BS Caribbean, Cat 4 Broward Co FL, Cat 3 Cameron Co LA</t>
  </si>
  <si>
    <t>Cat 4 Miami-Dade Co FL, Cat 3 Kenedy Co TX</t>
  </si>
  <si>
    <t>4 LFs Caribbean, Cat 3 Miami-Dade Co FL, Cat 2 Vermilion Co LA</t>
  </si>
  <si>
    <t>Cat 3 BS Caribbean, Cat 3 Broward Co FL, Cat 2 Cameron Co TX</t>
  </si>
  <si>
    <t>4 LFs Caribbean, Cat 2 Terrebonne Co LA, Cat 2 Jefferson Co TX</t>
  </si>
  <si>
    <t>3 LFs Caribbean, Cat 3 Broward Co FL, Cat 4 Cameron Co LA</t>
  </si>
  <si>
    <t>Cat 1 CH Caribbean, Cat 3 Santa Rosa Co FL, Cat 5 Plaquemines Co LA, Cat 1 Jefferson Co TX</t>
  </si>
  <si>
    <t>Cat 3 BS Caribbean, Cat 4 Palm Beach Co FL, Cat 1 Terrebonne Co LA, Cat 4 Matagorda Co TX</t>
  </si>
  <si>
    <t>Cat 3 BS Caribbean, Cat 4 Indian River Co FL, Cat 2 Jefferson Co TX</t>
  </si>
  <si>
    <t>3 LFs Caribbean, Cat 3 Miami-Dade Co FL, Cat 1 Kleberg Co TX</t>
  </si>
  <si>
    <t>Cat 1 Santa Rosa Co FL, Cat 5 Lafourche Co LA, Cat 1 Matagorda Co TX</t>
  </si>
  <si>
    <t>2 LFs Caribbean, Cat 3 Mexico, Cat 1 Brazoria Co TX</t>
  </si>
  <si>
    <t>Cat 1 AN Caribbean, Cat 1 Citrus Co FL, Cat 1 Chatham Co GA, Cat 1 Nueces Co TX</t>
  </si>
  <si>
    <t>2 LFs Caribbean, Cat 3 Palm Beach Co FL, Cat 2 Matagorda Co TX</t>
  </si>
  <si>
    <t>Cat 1 CH Caribbean, Cat 4 Mexico, Cat 3 Matagorda Co TX</t>
  </si>
  <si>
    <t>Cat 1 BS Caribbean, Cat 3 Monroe Co FL, Cat 1 Calhoun Co TX</t>
  </si>
  <si>
    <t>Cat 1 CH Caribbean, Cat 2 Iberia Co LA</t>
  </si>
  <si>
    <t>Cat 2 BS Caribbean, Cat 3 Palm Beach Co FL, Cat 3 Harrison Co MS, Cat 3 Aransas Co TX</t>
  </si>
  <si>
    <t>3 LFs Caribbean, Cat 1 Jefferson Co TX, Cat 5 Vermilion Co LA</t>
  </si>
  <si>
    <t>2 LFs Caribbean, Cat 1 Monroe Co FL, Cat 2 Monroe Co FL, Cat 1 Franklin Co FL, Cat 2 Cameron Co LA</t>
  </si>
  <si>
    <t>Cat 5 AN Caribbean, Cat 5 CH Caribbean, Cat 1 Galveston Co TX</t>
  </si>
  <si>
    <t>Cat 3 BS Caribbean, Cat 4 Monroe Co FL, Cat 5 Kenedy Co TX</t>
  </si>
  <si>
    <t>3 LFs Caribbean, Cat 5 Terrebonne Co LA</t>
  </si>
  <si>
    <t>Cat 2 AN Caribbean, Cat 5 CH Caribbean, Cat 5 Kenedy Co TX</t>
  </si>
  <si>
    <t>Cat 2 BS Caribbean, Cat 4 Broward Co FL, Cat 3 Aransas Co TX</t>
  </si>
  <si>
    <t>Cat 2 BS Caribbean, Cat 4 Palm Beach Co FL, Cat 1 Galveston Co TX</t>
  </si>
  <si>
    <t>3 LFs Caribbean, Cat 1 Mexico, Cat 1 Cameron Co LA</t>
  </si>
  <si>
    <t>3 LFs Caribbean, Cat 1 Nueces Co TX</t>
  </si>
  <si>
    <t>Cat 2 CH Caribbean, Cat 4 Monroe Co FL, Cat 1 Galveston Co TX</t>
  </si>
  <si>
    <t>Cat 4 BS Caribbean, Cat 4 Palm Beach Co FL, Cat 1 Gulf Co FL, Cat 1 Plaquemines Co LA, Cat 4 Jefferson Co TX</t>
  </si>
  <si>
    <t>Cat 4 Iberia Co LA</t>
  </si>
  <si>
    <t>4 LFs Caribbean, Cat 2 Mexico, Cat 1 Kenedy Co TX</t>
  </si>
  <si>
    <t>Cat 1 CH Caribbean, Cat 4 Vermilion Co LA</t>
  </si>
  <si>
    <t>Cat 1 CH Caribbean, Cat 1 CY Caribbean, Cat 1 Jefferson Co TX</t>
  </si>
  <si>
    <t>Cat 1 Iberia Co LA</t>
  </si>
  <si>
    <t>Cat 1 Mexico, Cat 1 Mexico, Cat 1 Cameron Co TX</t>
  </si>
  <si>
    <t>4 LFs Caribbean, Cat 3 Vermilion Co LA</t>
  </si>
  <si>
    <t>Cat 1 AN Caribbean, Cat 1 Central America, Cat 1 Galveston Co TX</t>
  </si>
  <si>
    <t>Cat 2 CH Caribbean, Cat 3 Jefferson Co TX</t>
  </si>
  <si>
    <t>Cat 3 CH Caribbean, Cat 5 Mexico, Cat 4 Mexico</t>
  </si>
  <si>
    <t>Cat 1 Mexico, Cat 1 Nueces Co TX</t>
  </si>
  <si>
    <t>2 LFs Caribbean, Cat 3 Monroe Co FL, Cat 4 Iberia Co LA</t>
  </si>
  <si>
    <t>2 LFs Caribbean, Cat 3 Mexico, Cat 4 Cameron Co TX</t>
  </si>
  <si>
    <t>3 LFs Caribbean, Cat 3 Mexico, Cat 3 Kenedy Co TX</t>
  </si>
  <si>
    <t>Cat 3 CH Caribbean, Cat 1 Monroe Co FL, Cat 1 Brazoria Co TX</t>
  </si>
  <si>
    <t>2 LFs Caribbean, Cat 4 Monroe Co FL, Cat 3 Matagorda Co TX</t>
  </si>
  <si>
    <t>3 LFs Caribbean, Cat 5 Mexico, Cat 3 Matagorda Co TX</t>
  </si>
  <si>
    <t>Cat 3 BS Caribbean, Cat 4 Broward Co FL, Cat 1 Plaquemines Co LA, Cat 2 Cameron Co TX</t>
  </si>
  <si>
    <t>Cat 4 Central America, Cat 3 Matagorda Co TX</t>
  </si>
  <si>
    <t>2 LFs Caribbean, Cat 5 Lafourche Co LA, Cat 1 Jefferson Co TX</t>
  </si>
  <si>
    <t>Cat 2 BS Caribbean, Cat 2 Monroe Co FL, Cat 1 Brazoria Co TX</t>
  </si>
  <si>
    <t>Cat 3 Flagler Co FL, Cat 1 Plaquemines Co LA, Cat 3 Mexico</t>
  </si>
  <si>
    <t>Cat 4 BS Caribbean, Cat 5 Miami-Dade Co FL, Cat 3 Cameron Co LA</t>
  </si>
  <si>
    <t>3 LFs Caribbean, Cat 1 Monroe Co FL, Cat 1 Brazoria Co TX</t>
  </si>
  <si>
    <t>Cat 1 BS Caribbean, Cat 5 Indian River Co FL, Cat 2 Willacy Co TX</t>
  </si>
  <si>
    <t>2 LFs Caribbean, Cat 4 Monroe Co FL, Cat 2 Cameron Co LA</t>
  </si>
  <si>
    <t>2 LFs Caribbean, Cat 1 Brevard Co FL, Cat 1 Miami-Dade Co FL, Cat 1 Jefferson Co TX</t>
  </si>
  <si>
    <t>Cat 2 Hillsborough Co FL, Cat 1 Matagorda Co TX</t>
  </si>
  <si>
    <t>Cat 1 PR Caribbean, Cat 1 Jefferson Co LA</t>
  </si>
  <si>
    <t>4 LFs Caribbean, Cat 5 Mexico, Cat 3 Cameron Co LA</t>
  </si>
  <si>
    <t>Cat 2 BS Caribbean, Cat 4 Miami-Dade Co FL, Cat 1 Matagorda Co TX</t>
  </si>
  <si>
    <t>Cat 3 Brevard Co FL, Cat 2 Cameron Co TX</t>
  </si>
  <si>
    <t>5 LFs Caribbean, Cat 4 Miami-Dade Co FL, Cat 2 Kleberg Co TX</t>
  </si>
  <si>
    <t>4 LFs Caribbean, Cat 4 Mexico, Cat 1 Nueces Co TX</t>
  </si>
  <si>
    <t>5 LFs Caribbean, Cat 4 Miami-Dade Co FL, Cat 2 Monroe Co FL, Cat 1 Nueces Co TX</t>
  </si>
  <si>
    <t>2 LFs Caribbean, 2 LFs Mexico</t>
  </si>
  <si>
    <t>Cat 4 BS Caribbean, Cat 5 Monroe Co FL, Cat 1 Jefferson Co TX</t>
  </si>
  <si>
    <t>Cat 0 Matagorda Co TX</t>
  </si>
  <si>
    <t>3 LFs Caribbean, Cat 3 Terrebonne Co LA, Cat 2 Calhoun Co TX</t>
  </si>
  <si>
    <t>Cat 4 BS Caribbean, Cat 4 Martin Co FL, Cat 4 Matagorda Co TX</t>
  </si>
  <si>
    <t>Cat 1 PR Caribbean, Cat 3 Central America, Cat 2 Calhoun Co TX</t>
  </si>
  <si>
    <t>2 LFs Caribbean, Cat 5 Mexico, Cat 3 Cameron Co LA</t>
  </si>
  <si>
    <t>4 LFs Caribbean</t>
  </si>
  <si>
    <t>3 LFs Caribbean, Cat 2 Brevard Co FL, Cat 1 Charlotte Co FL, Cat 2 Cameron Co TX</t>
  </si>
  <si>
    <t>Cat 1 BS Caribbean, Cat 1 Palm Beach Co FL, Cat 1 Nueces Co TX</t>
  </si>
  <si>
    <t>Cat 1 CY Caribbean, Cat 3 CH Caribbean, Cat 3 Jefferson Co TX</t>
  </si>
  <si>
    <t>Cat 3 BS Caribbean, Cat 3 Monroe Co FL, Cat 1 Bay Co FL, Cat 1 Plaquemines Co LA, Cat 2 Calhoun Co TX</t>
  </si>
  <si>
    <t>Cat 1 CH Caribbean, Cat 1 Mexico, Cat 1 Matagorda Co TX, Cat 3 Citrus Co FL</t>
  </si>
  <si>
    <t>Cat 3 BS Caribbean, Cat 3 Miami-Dade Co FL, Cat 2 Cameron Co TX</t>
  </si>
  <si>
    <t>2 LFs Caribbean, Cat 4 Monroe Co FL, Cat 2 Franklin Co FL, Cat 3 Galveston Co TX</t>
  </si>
  <si>
    <t>Cat 3 Mexico, Cat 1 CH Caribbean, Cat 5 Bay Co FL, Cat 4 Plaquemines Co LA, Cat 4 Calhoun Co TX</t>
  </si>
  <si>
    <t>4 LFs Caribbean, Cat 2 Miami-Dade Co FL, Cat 4 Mexico</t>
  </si>
  <si>
    <t>Cat 5 BS Caribbean, Cat 4 Miami-Dade Co FL, Cat 2 Matagorda Co TX</t>
  </si>
  <si>
    <t>Cat 1 Mexico, Cat 3 Cameron Co LA</t>
  </si>
  <si>
    <t>4 LFs Caribbean, Cat 1 Mexico, Cat 3 Matagorda Co TX</t>
  </si>
  <si>
    <t>Cat 2 BS Caribbean, Cat 2 CH Caribbean, Cat 5 Willacy Co TX</t>
  </si>
  <si>
    <t>Cat 3 CY Caribbean, Cat 5 CH Caribbean, Cat 3 Calhoun Co TX</t>
  </si>
  <si>
    <t>Cat 5 Mexico, Cat 4 Cameron Co LA</t>
  </si>
  <si>
    <t>Cat 3 Indian River Co FL, Cat 4 Cameron Co TX</t>
  </si>
  <si>
    <t>Cat 1 BS Caribbean, Cat 1 Martin Co FL, Cat 3 Plaquemines Co LA</t>
  </si>
  <si>
    <t>Cat 3 McIntosh Co GA, Cat 1 Brazoria Co TX</t>
  </si>
  <si>
    <t>Cat 1 BS Caribbean, Cat 1 Miami-Dade Co FL, Cat 3 Calhoun Co TX</t>
  </si>
  <si>
    <t>2 LFs Caribbean, Cat 5 Mexico, Cat 4 Cameron Co LA</t>
  </si>
  <si>
    <t>Cat 1 Terrebonne Co LA</t>
  </si>
  <si>
    <t>Cat 4 BS Caribbean, Cat 3 Broward Co FL, Cat 4 Mexico</t>
  </si>
  <si>
    <t>4 LFs Caribbean, Cat 5 Miami-Dade Co FL, Cat 5 Monroe Co FL, Cat 3 Gulf Co FL, Cat 5 Mexico</t>
  </si>
  <si>
    <t>3 LFs Caribbean, Cat 3 Palm Beach Co FL, Cat 5 Mexico</t>
  </si>
  <si>
    <t>Cat 4 CH Caribbean, Cat 4 CY Caribbean, Cat 1 Calhoun Co TX</t>
  </si>
  <si>
    <t>Cat 5 Terrebonne Co LA</t>
  </si>
  <si>
    <t>Cat 2 Volusia Co FL, Cat 1 Jefferson Co TX</t>
  </si>
  <si>
    <t>Cat 3 CH Caribbean, Cat 5 Terrebonne Co LA</t>
  </si>
  <si>
    <t>3 LFs Caribbean, Cat 4 Mexico, Cat 2 Matagorda Co TX</t>
  </si>
  <si>
    <t>3 LFs Caribbean, Cat 1 Cameron Co TX, Cat 3 St. Mary Co LA, Cat 1 Bay Co FL</t>
  </si>
  <si>
    <t>Cat 1 CY Caribbean, Cat 3 Mexico, Cat 5 Iberia Co LA</t>
  </si>
  <si>
    <t>Cat 3 Camden Co GA, Cat 3 Cameron Co TX</t>
  </si>
  <si>
    <t>2 LFs Caribbean, Cat 5 Plaquemines Co LA, Cat 1 Kleberg Co TX</t>
  </si>
  <si>
    <t>Cat 1 Palm Beach Co FL, Cat 3 Cameron Co LA</t>
  </si>
  <si>
    <t>Cat 3 Central America, Cat 1 Mexico, Cat 1 Nueces Co TX</t>
  </si>
  <si>
    <t>Cat 1 Mexico, Cat 1 Kenedy Co TX, Cat 2 Terrebonne Co LA, Cat 1 Dixie Co FL</t>
  </si>
  <si>
    <t>Cat 2 CH Caribbean, Cat 4 Central America, Cat 5 Mexico, Cat 4 Cameron Co TX</t>
  </si>
  <si>
    <t>Cat 1 CH Caribbean, Cat 5 Terrebonne Co LA, Cat 4 Cameron Co TX</t>
  </si>
  <si>
    <t>5 LFs Caribbean, Cat 1 Cameron Co LA, Cat 1 Okaloosa Co FL, Cat 1 Harrison Co MS</t>
  </si>
  <si>
    <t>4 LFs Caribbean, Cat 1 Miami-Dade Co FL, Cat 3 Galveston Co TX</t>
  </si>
  <si>
    <t>Cat 1 Mexico, Cat 1 Cameron Co LA</t>
  </si>
  <si>
    <t>Cat 2 BS Caribbean, Cat 3 Broward Co FL, Cat 3 Matagorda Co TX</t>
  </si>
  <si>
    <t>Cat 1 BS Caribbean, Cat 1 Mexico, Cat 3 Matagorda Co TX</t>
  </si>
  <si>
    <t>Cat 2 CH Caribbean, Cat 2 BS Caribbean, Cat 3 Matagorda Co TX</t>
  </si>
  <si>
    <t>Cat 4 BS Caribbean, Cat 4 Broward Co FL, Cat 4 Kenedy Co TX</t>
  </si>
  <si>
    <t>Cat 3 CH Caribbean, Cat 1 Charlotte Co FL, Cat 2 Okaloosa Co FL</t>
  </si>
  <si>
    <t>5 LFs Caribbean, Cat 3 Mexico, Cat 1 Galveston Co TX</t>
  </si>
  <si>
    <t>Cat 1 BS Caribbean, Cat 3 Palm Beach Co FL, Cat 1 Plaquemines Co LA, Cat 2 Calhoun Co TX</t>
  </si>
  <si>
    <t>Cat 1 Mexico, Cat 1 Kenedy Co TX</t>
  </si>
  <si>
    <t>Cat 2 AN Caribbean, Cat 2 Nueces Co TX</t>
  </si>
  <si>
    <t>Cat 2 BS Caribbean, Cat 5 Broward Co FL, Cat 1 Matagorda Co TX</t>
  </si>
  <si>
    <t>Cat 1 Santa Rosa Co FL, Cat 2 Plaquemines Co LA, Cat 2 Jefferson Co TX</t>
  </si>
  <si>
    <t>Cat 4 AN Caribbean, Cat 5 CH Caribbean, Cat 2 Kenedy Co TX</t>
  </si>
  <si>
    <t>Cat 1 Brevard Co FL, Cat 3 Plaquemines Co LA</t>
  </si>
  <si>
    <t>Cat 1 CH Caribbean, Cat 1 Charlotte Co FL, Cat 5 Iberia Co LA</t>
  </si>
  <si>
    <t>4 LFs Caribbean, Cat 4 Miami-Dade Co FL, Cat 5 Mexico</t>
  </si>
  <si>
    <t>Cat 1 BM Caribbean, Cat 3 Iberia Co LA</t>
  </si>
  <si>
    <t>Cat 1 CH Caribbean, Cat 1 CY Caribbean, Cat 5 Cameron Co LA</t>
  </si>
  <si>
    <t>3 LFs Caribbean, Cat 5 St. Lucie Co FL, Cat 2 Cameron Co LA</t>
  </si>
  <si>
    <t>Cat 4 Brevard Co FL, Cat 3 Cameron Co LA</t>
  </si>
  <si>
    <t>Cat 1 PR Caribbean, Cat 3 Volusia Co FL, Cat 1 Brazoria Co TX</t>
  </si>
  <si>
    <t>Cat 2 AN Caribbean, Cat 3 Mexico, Cat 4 Jefferson Co TX</t>
  </si>
  <si>
    <t>3 LFs Caribbean, Cat 4 Miami-Dade Co FL, Cat 1 Nueces Co TX</t>
  </si>
  <si>
    <t>Cat 2 BS Caribbean, Cat 4 Miami-Dade Co FL, Cat 1 Charlotte Co FL, Cat 3 Cameron Co LA</t>
  </si>
  <si>
    <t>4 LFs Caribbean, Cat 4 Mexico</t>
  </si>
  <si>
    <t>2 LFs Caribbean, Cat 2 Mexico, Cat 3 Cameron Co TX</t>
  </si>
  <si>
    <t>3 LFs Caribbean, Cat 1 Jefferson Co TX</t>
  </si>
  <si>
    <t>Cat 1 BS Caribbean, Cat 1 Palm Beach Co FL, Cat 2 Cameron Co LA</t>
  </si>
  <si>
    <t>Cat 4 BS Caribbean, Cat 4 Palm Beach Co FL, Cat 3 Cameron Co TX</t>
  </si>
  <si>
    <t>Cat 3 CH Caribbean, Cat 1 Monroe Co FL, Cat 1 Gulf Co FL, Cat 3 Plaquemines Co LA</t>
  </si>
  <si>
    <t>Cat 1 Central America, Cat 2 Calhoun Co TX</t>
  </si>
  <si>
    <t>Cat 1 BS Caribbean, Cat 2 Brazoria Co TX</t>
  </si>
  <si>
    <t>Cat 1 CH Caribbean, Cat 3 CY Caribbean, Cat 2 Mexico</t>
  </si>
  <si>
    <t>4 LFs Caribbean, Cat 4 Palm Beach Co FL, Cat 1 Brazoria Co TX</t>
  </si>
  <si>
    <t>Cat 2 CH Caribbean, Cat 3 Mexico, Cat 2 Nueces Co TX</t>
  </si>
  <si>
    <t>Cat 1 AN Caribbean, Cat 1 PR Caribbean, Cat 1 Jefferson Co TX</t>
  </si>
  <si>
    <t>2 LFs Caribbean, Cat 1 Mexico, Cat 1 Galveston Co TX</t>
  </si>
  <si>
    <t>Cat 1 BS Caribbean, Cat 4 Brevard Co FL, Cat 4 Mexico</t>
  </si>
  <si>
    <t>Cat 2 CH Caribbean, Cat 1 Jefferson Co TX, Cat 4 Cameron Co LA</t>
  </si>
  <si>
    <t>Cat 4 BS Caribbean, Cat 4 Broward Co FL, Cat 2 Calhoun Co TX</t>
  </si>
  <si>
    <t>Cat 4 BS Caribbean, Cat 4 Broward Co FL, Cat 3 Cameron Co TX</t>
  </si>
  <si>
    <t>3 LFs Caribbean, Cat 3 Monroe Co FL, Cat 1 Monroe Co FL, Cat 4 Kleberg Co TX</t>
  </si>
  <si>
    <t>Cat 1 Cameron Co TX, Cat 2 Cameron Co LA</t>
  </si>
  <si>
    <t>Cat 1 CY Caribbean, Cat 2 CH Caribbean, Cat 4 Iberia Co LA</t>
  </si>
  <si>
    <t>Cat 1 AB Caribbean, Cat 2 Cameron Co LA</t>
  </si>
  <si>
    <t>Cat 4 CY Caribbean, Cat 4 CH Caribbean, Cat 2 Iberia Co LA</t>
  </si>
  <si>
    <t>3 LFs Caribbean, Cat 4 Miami-Dade Co FL, Cat 2 Galveston Co TX</t>
  </si>
  <si>
    <t>5 LFs Caribbean, Cat 4 Mexico, Cat 1 Terrebonne Co LA</t>
  </si>
  <si>
    <t>2 LFs Caribbean, Cat 4 Charlotte Co FL, Cat 2 Palm Beach Co FL, Cat 1 Matagorda Co TX</t>
  </si>
  <si>
    <t>Cat 1 BS Caribbean, Cat 3 Vermilion Co LA</t>
  </si>
  <si>
    <t>Cat 3 CH Caribbean, Cat 1 CY Caribbean, Cat 2 Aransas Co TX</t>
  </si>
  <si>
    <t>Cat 3 BS Caribbean, Cat 4 Broward Co FL, Cat 1 Cameron Co LA</t>
  </si>
  <si>
    <t>Cat 3 Camden Co GA, Cat 1 Wakulla Co FL, Cat 4 Terrebonne Co LA, Cat 2 Calhoun Co TX</t>
  </si>
  <si>
    <t>Cat 2 CH Caribbean, Cat 1 Cameron Co LA</t>
  </si>
  <si>
    <t>Cat 2 Mexico, Cat 1 Cameron Co LA</t>
  </si>
  <si>
    <t>Cat 2 Brevard Co FL, Cat 2 Matagorda Co TX</t>
  </si>
  <si>
    <t>2 LFs Caribbean, Cat 4 Brevard Co FL, Cat 2 Bay Co FL, Cat 4 Plaquemines Co LA, Cat 4 Kenedy Co TX</t>
  </si>
  <si>
    <t>Cat 1 PR Caribbean, Cat 1 CH Caribbean, Cat 2 Aransas Co TX</t>
  </si>
  <si>
    <t>Cat 3 CY Caribbean, Cat 3 CH Caribbean, Cat 3 Calhoun Co TX</t>
  </si>
  <si>
    <t>Cat 3 AN Caribbean, Cat 4 Mexico, Cat 2 Jefferson Co TX</t>
  </si>
  <si>
    <t>4 LFs Caribbean, Cat 4 Mexico, Cat 1 Galveston Co TX</t>
  </si>
  <si>
    <t>Cat 0 Cameron Co LA</t>
  </si>
  <si>
    <t>Cat 4 CH Caribbean, Cat 4 Iberia Co LA</t>
  </si>
  <si>
    <t>4 LFs Caribbean, Cat 3 Mexico, Cat 1 Cameron Co TX, Cat 1 Jefferson Co TX</t>
  </si>
  <si>
    <t>Cat 2 Glynn Co GA, Cat 1 Brazoria Co TX</t>
  </si>
  <si>
    <t>Cat 1 Central America, Cat 2 Mexico, Cat 3 Cameron Co LA</t>
  </si>
  <si>
    <t>Cat 1 CH Caribbean, Cat 1 Mexico, Cat 1 Vermilion Co LA</t>
  </si>
  <si>
    <t>4 LFs Caribbean, Cat 4 Miami-Dade Co FL, Cat 2 Brazoria Co TX</t>
  </si>
  <si>
    <t>Cat 1 Kenedy Co TX, Cat 1 Cameron Co LA</t>
  </si>
  <si>
    <t>Cat 2 Mexico, Cat 1 Nueces Co TX</t>
  </si>
  <si>
    <t>2 LFs Caribbean, Cat 1 Monroe Co FL, Cat 2 Vermilion Co LA</t>
  </si>
  <si>
    <t>2 LFs Caribbean, Cat 4 Monroe Co FL, Cat 3 Lafourche Co LA</t>
  </si>
  <si>
    <t>3 LFs Caribbean, Cat 5 Miami-Dade Co FL, Cat 1 Cameron Co LA</t>
  </si>
  <si>
    <t>Cat 4 BS Caribbean, Cat 4 Monroe Co FL, Cat 5 Terrebonne Co LA</t>
  </si>
  <si>
    <t>Cat 4 St. Johns Co FL, Cat 2 Franklin Co FL, Cat 3 Willacy Co TX</t>
  </si>
  <si>
    <t>Cat 1 CH Caribbean, Cat 1 Hillsborough Co FL, Cat 4 Cameron Co LA</t>
  </si>
  <si>
    <t>3 LFs Caribbean, Cat 2 Mexico, Cat 4 Calhoun Co TX</t>
  </si>
  <si>
    <t>Cat 2 BS Caribbean, Cat 3 Broward Co FL, Cat 2 Mexico</t>
  </si>
  <si>
    <t>Cat 3 BS Caribbean, Cat 4 Broward Co FL, Cat 2 Mexico</t>
  </si>
  <si>
    <t>Cat 5 CH Caribbean, Cat 4 Monroe Co FL, Cat 4 Cameron Co TX</t>
  </si>
  <si>
    <t>3 LFs Caribbean, Cat 1 St. Bernard Co LA, Cat 1 Matagorda Co TX</t>
  </si>
  <si>
    <t>2 LFs Caribbean, Cat 1 Mexico, Cat 3 Calhoun Co TX</t>
  </si>
  <si>
    <t>3 LFs Caribbean, Cat 2 Monroe Co FL, Cat 5 Cameron Co LA</t>
  </si>
  <si>
    <t>Cat 4 Terrebonne Co LA, Cat 1 Gulf Co FL, Cat 1 Baldwin Co AL</t>
  </si>
  <si>
    <t>3 LFs Caribbean, Cat 3 Monroe Co FL, Cat 2 Jefferson Co TX</t>
  </si>
  <si>
    <t>Cat 4 BS Caribbean, Cat 3 Monroe Co FL, Cat 2 Jefferson Co TX</t>
  </si>
  <si>
    <t>Cat 4 Dixie Co FL, Cat 2 Charleston Co SC</t>
  </si>
  <si>
    <t>Cat 4 BS Caribbean, Cat 5 Mexico</t>
  </si>
  <si>
    <t>3 LFs Caribbean, Cat 4 Mexico, Cat 3 Matagorda Co TX</t>
  </si>
  <si>
    <t>Cat 3 BS Caribbean, Cat 4 Monroe Co FL, Cat 5 Cameron Co LA</t>
  </si>
  <si>
    <t>Cat 3 Terrebonne Co LA</t>
  </si>
  <si>
    <t>3 LFs Caribbean, Cat 3 Palm Beach Co FL, Cat 2 Jefferson Co TX</t>
  </si>
  <si>
    <t>Cat 2 BS Caribbean, Cat 2 Broward Co FL, Cat 2 Jefferson Co TX</t>
  </si>
  <si>
    <t>Cat 1 BS Caribbean, Cat 4 Monroe Co FL, Cat 1 Jefferson Co TX</t>
  </si>
  <si>
    <t>Cat 1 BM Caribbean, Cat 3 Brevard Co FL, Cat 3 Cameron Co LA</t>
  </si>
  <si>
    <t>Cat 4 CY Caribbean, Cat 4 CH Caribbean, Cat 2 Calhoun Co TX</t>
  </si>
  <si>
    <t>Cat 3 Brevard Co FL, Cat 2 Matagorda Co TX</t>
  </si>
  <si>
    <t>Cat 2 CH Caribbean, Cat 3 Calhoun Co TX</t>
  </si>
  <si>
    <t>Cat 2 CH Caribbean, Cat 4 Mexico, Cat 2 Calhoun Co TX</t>
  </si>
  <si>
    <t>Cat 5 Indian River Co FL, Cat 3 Aransas Co TX</t>
  </si>
  <si>
    <t>Cat 4 BS Caribbean, Cat 4 Palm Beach Co FL, Cat 3 Terrebonne Co LA</t>
  </si>
  <si>
    <t>3 LFs Caribbean, Cat 3 Monroe Co FL, Cat 4 Vermilion Co LA</t>
  </si>
  <si>
    <t>Cat 1 Cameron Co TX, Cat 2 St. Mary Co LA</t>
  </si>
  <si>
    <t>Cat 1 BM Caribbean, Cat 1 Palm Beach Co FL, Cat 4 Willacy Co TX</t>
  </si>
  <si>
    <t>Cat 4 St. Lucie Co FL, Cat 2 Calhoun Co TX</t>
  </si>
  <si>
    <t>3 LFs Caribbean, Cat 1 Mexico, Cat 2 Cameron Co LA</t>
  </si>
  <si>
    <t>Cat 1 Monroe Co FL, Cat 2 CH Caribbean, Cat 4 Cameron Co TX</t>
  </si>
  <si>
    <t>4 LFs Caribbean, Cat 2 Monroe Co FL, Cat 3 Terrebonne Co LA, Cat 3 Cameron Co LA</t>
  </si>
  <si>
    <t>Cat 1 Brevard Co FL, Cat 1 Brazoria Co TX</t>
  </si>
  <si>
    <t>Cat 5 BS Caribbean, Cat 5 Miami-Dade Co FL, Cat 5 Kleberg Co TX</t>
  </si>
  <si>
    <t>3 LFs Caribbean, Cat 1 Mexico, Cat 2 Mobile Co AL</t>
  </si>
  <si>
    <t>Cat 1 CH Caribbean, Cat 1 Mexico, Cat 2 Calhoun Co TX</t>
  </si>
  <si>
    <t>Cat 5 BS Caribbean, Cat 5 Broward Co FL, Cat 1 Terrebonne Co LA, Cat 1 Matagorda Co TX</t>
  </si>
  <si>
    <t>Cat 1 CY Caribbean, Cat 5 Mexico, Cat 4 Matagorda Co TX</t>
  </si>
  <si>
    <t>Cat 1 CH Caribbean, Cat 3 Mexico, Cat 1 Nueces Co TX</t>
  </si>
  <si>
    <t>Cat 1 CH Caribbean, Cat 2 Mexico, Cat 2 Aransas Co TX</t>
  </si>
  <si>
    <t>Cat 1 CH Caribbean, Cat 1 Cameron Co LA</t>
  </si>
  <si>
    <t>Cat 3 CH Caribbean, Cat 3 Cameron Co LA</t>
  </si>
  <si>
    <t>2 LFs Caribbean, Cat 5 Mexico, Cat 1 Aransas Co TX</t>
  </si>
  <si>
    <t>Cat 1 AN Caribbean, Cat 4 CH Caribbean, Cat 1 Jefferson Co TX</t>
  </si>
  <si>
    <t>4 LFs Caribbean, Cat 5 Iberia Co LA</t>
  </si>
  <si>
    <t>Cat 1 AN Caribbean, Cat 1 Matagorda Co TX</t>
  </si>
  <si>
    <t>Cat 3 BS Caribbean, Cat 3 Miami-Dade Co FL, Cat 3 Vermilion Co LA</t>
  </si>
  <si>
    <t>2 LFs Caribbean, Cat 4 Monroe Co FL, Cat 4 Aransas Co TX</t>
  </si>
  <si>
    <t>Cat 1 Terrebonne Co LA, Cat 1 Jefferson Co TX</t>
  </si>
  <si>
    <t>Cat 3 CY Caribbean, Cat 4 CH Caribbean, Cat 4 Matagorda Co TX</t>
  </si>
  <si>
    <t>3 LFs Caribbean, Cat 3 Matagorda Co TX</t>
  </si>
  <si>
    <t>3 LFs Caribbean, Cat 1 Hillsborough Co FL, Cat 4 Kenedy Co TX</t>
  </si>
  <si>
    <t>Cat 2 TC Caribbean, Cat 4 CH Caribbean, Cat 3 Cameron Co LA</t>
  </si>
  <si>
    <t>Cat 3 BS Caribbean, Cat 4 Palm Beach Co FL, Cat 2 Galveston Co TX</t>
  </si>
  <si>
    <t>Cat 2 CH Caribbean, Cat 1 Collier Co FL, Cat 3 Terrebonne Co LA</t>
  </si>
  <si>
    <t>Cat 4 BS Caribbean, Cat 5 Martin Co FL, Cat 1 Vermilion Co LA, Cat 4 Jefferson Co TX</t>
  </si>
  <si>
    <t>Cat 3 CY Caribbean, Cat 1 Aransas Co TX</t>
  </si>
  <si>
    <t>Cat 1 Mexico, Cat 1 Cameron Co TX</t>
  </si>
  <si>
    <t>Cat 4 Mexico, Cat 2 Cameron Co TX</t>
  </si>
  <si>
    <t>2 LFs Caribbean, Cat 4 Miami-Dade Co FL, Cat 1 Brazoria Co TX</t>
  </si>
  <si>
    <t>Cat 2 CH Caribbean, Cat 1 Jefferson Co TX, Cat 3 Iberia Co LA</t>
  </si>
  <si>
    <t>3 LFs Caribbean, Cat 2 Monroe Co FL, Cat 3 Mexico</t>
  </si>
  <si>
    <t>Cat 4 BS Caribbean, Cat 4 Broward Co FL, Cat 1 Baldwin Co AL, Cat 3 Cameron Co TX</t>
  </si>
  <si>
    <t>2 LFs Caribbean, Cat 4 Monroe Co FL, Cat 3 Vermilion Co LA</t>
  </si>
  <si>
    <t>Cat 1 Monroe Co FL, 3 LFs Caribbean, Cat 3 Charlotte Co FL, Cat 1 Galveston Co TX</t>
  </si>
  <si>
    <t>Cat 1 Charlotte Co FL, Cat 4 Jefferson Co LA</t>
  </si>
  <si>
    <t>Cat 3 CH Caribbean, Cat 4 Mexico, Cat 2 Cameron Co TX</t>
  </si>
  <si>
    <t>Cat 1 CY Caribbean, Cat 3 CH Caribbean, Cat 1 Cameron Co LA</t>
  </si>
  <si>
    <t>Cat 1 CY Caribbean, Cat 5 Mexico, Cat 5 Cameron Co LA</t>
  </si>
  <si>
    <t>2 LFs Caribbean, Cat 3 Mexico, Cat 3 Cameron Co LA</t>
  </si>
  <si>
    <t>Cat 1 CY Caribbean, Cat 3 CH Caribbean, Cat 3 Cameron Co LA</t>
  </si>
  <si>
    <t>Cat 2 Central America, Cat 1 Mexico, Cat 1 Galveston Co TX</t>
  </si>
  <si>
    <t>Cat 4 BS Caribbean, Cat 3 Monroe Co FL, Cat 3 Matagorda Co TX</t>
  </si>
  <si>
    <t>3 LFs Caribbean, Cat 1 Brevard Co FL, Cat 2 Indian River Co FL, Cat 3 Mexico</t>
  </si>
  <si>
    <t>2 LFs Mexico, Cat 1 Baldwin Co AL, Cat 3 Bay Co FL, Cat 4 Terrebonne Co LA, Cat 1 Jefferson Co TX</t>
  </si>
  <si>
    <t>Cat 5 BS Caribbean, Cat 5 Monroe Co FL, Cat 4 St. Bernard Co LA, Cat 1 Galveston Co TX</t>
  </si>
  <si>
    <t>Cat 3 CH Caribbean, Cat 3 Iberia Co LA</t>
  </si>
  <si>
    <t>Cat 2 Martin Co FL, Cat 3 Matagorda Co TX</t>
  </si>
  <si>
    <t>Cat 3 Mexico, Cat 4 Terrebonne Co LA, Cat 1 Martin Co FL, Cat 2 Jefferson Co TX</t>
  </si>
  <si>
    <t>Cat 2 CH Caribbean, Cat 5 Terrebonne Co LA</t>
  </si>
  <si>
    <t>Cat 3 Mexico, Cat 3 Jefferson Co TX</t>
  </si>
  <si>
    <t>Cat 1 CH Caribbean, Cat 1 Jefferson Co TX, Cat 4 Iberia Co LA</t>
  </si>
  <si>
    <t>Cat 2 BS Caribbean, Cat 3 Charleston Co SC, Cat 5 Mexico</t>
  </si>
  <si>
    <t>Cat 1 CH Caribbean, Cat 2 Vermilion Co LA</t>
  </si>
  <si>
    <t>Cat 4 Terrebonne Co LA</t>
  </si>
  <si>
    <t>Cat 0 Terrebonne Co LA</t>
  </si>
  <si>
    <t>Cat 1 CH Caribbean, Cat 4 Iberia Co LA</t>
  </si>
  <si>
    <t>Cat 3 BS Caribbean, Cat 1 Monroe Co FL, Cat 4 Cameron Co LA</t>
  </si>
  <si>
    <t>Cat 2 CH Caribbean, Cat 3 Mexico, Cat 1 Galveston Co TX</t>
  </si>
  <si>
    <t>3 LFs Caribbean, Cat 1 Kleberg Co TX</t>
  </si>
  <si>
    <t>Cat 2 AB Caribbean, Cat 5 CH Caribbean, Cat 3 Matagorda Co TX</t>
  </si>
  <si>
    <t>4 LFs Caribbean, Cat 3 Cameron Co LA</t>
  </si>
  <si>
    <t>Cat 1 Martin Co FL, Cat 1 Jefferson Co TX</t>
  </si>
  <si>
    <t>Cat 1 Mexico, Cat 4 CH Caribbean, Cat 3 Cameron Co LA</t>
  </si>
  <si>
    <t>Cat 1 CH Caribbean, Cat 3 Citrus Co FL, Cat 2 Brevard Co FL, Cat 2 Cameron Co TX</t>
  </si>
  <si>
    <t>Cat 1 CH Caribbean, Cat 2 Terrebonne Co LA, Cat 1 Willacy Co TX</t>
  </si>
  <si>
    <t>Cat 1 AN Caribbean, Cat 2 St. Johns Co FL, Cat 2 Cameron Co TX</t>
  </si>
  <si>
    <t>Cat 1 Matagorda Co TX, Cat 2 Vermilion Co LA</t>
  </si>
  <si>
    <t>Cat 4 CY Caribbean, Cat 2 Mexico, Cat 5 Cameron Co LA</t>
  </si>
  <si>
    <t>4 LFs Caribbean, Cat 5 Monroe Co FL, Cat 1 Cameron Co TX</t>
  </si>
  <si>
    <t>4 LFs Caribbean, Cat 5 Miami-Dade Co FL, Cat 1 Cameron Co LA</t>
  </si>
  <si>
    <t>Cat 5 Mexico, Cat 2 Jefferson Co TX</t>
  </si>
  <si>
    <t>Cat 3 AN Caribbean, Cat 5 CH Caribbean, Cat 2 Kenedy Co TX</t>
  </si>
  <si>
    <t>Cat 3 BS Caribbean, Cat 4 Monroe Co FL, Cat 3 Terrebonne Co LA</t>
  </si>
  <si>
    <t>Cat 2 AN Caribbean, Cat 4 CH Caribbean, Cat 1 Aransas Co TX</t>
  </si>
  <si>
    <t>3 LFs Caribbean, Cat 5 Mexico, Cat 1 Cameron Co LA</t>
  </si>
  <si>
    <t>Cat 1 AN Caribbean, Cat 1 CH Caribbean, Cat 5 Vermilion Co LA</t>
  </si>
  <si>
    <t>Cat 4 BS Caribbean, Cat 5 Miami-Dade Co FL, Cat 4 Mexico</t>
  </si>
  <si>
    <t>4 LFs Caribbean, Cat 2 Miami-Dade Co FL, Cat 1 Terrebonne Co LA, Cat 2 Aransas Co TX</t>
  </si>
  <si>
    <t>Cat 3 Palm Beach Co FL, Cat 1 Iberia Co LA</t>
  </si>
  <si>
    <t>Cat 1 CH Caribbean, Cat 3 Mexico</t>
  </si>
  <si>
    <t>Cat 3 BS Caribbean, Cat 4 Martin Co FL, Cat 2 Cameron Co TX</t>
  </si>
  <si>
    <t>Cat 2 Mexico, Cat 3 Cameron Co LA</t>
  </si>
  <si>
    <t>3 LFs Caribbean, Cat 2 Lafourche Co LA, Cat 1 Jefferson Co TX</t>
  </si>
  <si>
    <t>3 LFs Caribbean, Cat 4 Mexico, Cat 4 Cameron Co LA</t>
  </si>
  <si>
    <t>Cat 4 CH Caribbean, Cat 1 BS Caribbean, Cat 1 Kenedy Co TX</t>
  </si>
  <si>
    <t>2 LFs Caribbean, Cat 4 Collier Co FL, Cat 2 Matagorda Co TX</t>
  </si>
  <si>
    <t>Cat 2 CH Caribbean, Cat 2 TC Caribbean, Cat 2 Brevard Co FL</t>
  </si>
  <si>
    <t>Cat 1 Beaufort Co SC, Cat 2 Brevard Co FL, Cat 2 Cameron Co LA</t>
  </si>
  <si>
    <t>Cat 1 Pasco Co FL, Cat 2 St. Bernard Co LA</t>
  </si>
  <si>
    <t>4 LFs Caribbean, Cat 4 Broward Co FL, Cat 1 Kleberg Co TX</t>
  </si>
  <si>
    <t>Cat 4 AN Caribbean, Cat 4 CH Caribbean, Cat 3 Nueces Co TX</t>
  </si>
  <si>
    <t>Cat 5 BS Caribbean, Cat 5 Cameron Co LA</t>
  </si>
  <si>
    <t>Cat 5 Brevard Co FL, Cat 3 Cameron Co LA</t>
  </si>
  <si>
    <t>Cat 3 BS Caribbean, Cat 4 Broward Co FL, Cat 3 Matagorda Co TX</t>
  </si>
  <si>
    <t>Cat 2 CH Caribbean, Cat 1 Brazoria Co TX</t>
  </si>
  <si>
    <t>Cat 2 Monroe Co FL, Cat 1 Miami-Dade Co FL, Cat 2 Palm Beach Co FL, Cat 1 Brazoria Co TX</t>
  </si>
  <si>
    <t>Cat 1 CH Caribbean, Cat 1 Mexico, Cat 1 Kleberg Co TX</t>
  </si>
  <si>
    <t>3 LFs Caribbean, Cat 1 Mexico, Cat 1 Jefferson Co TX</t>
  </si>
  <si>
    <t>2 LFs Caribbean, Cat 4 Monroe Co FL, Cat 3 Charlotte Co FL, Cat 1 Matagorda Co TX</t>
  </si>
  <si>
    <t>Cat 1 CY Caribbean, Cat 3 CH Caribbean, Cat 3 Calhoun Co TX</t>
  </si>
  <si>
    <t>Cat 4 Volusia Co FL, Cat 2 Pasco Co FL, Cat 1 Calhoun Co TX</t>
  </si>
  <si>
    <t>Cat 5 St. Mary Co LA</t>
  </si>
  <si>
    <t>Cat 3 BS Caribbean, Cat 4 St. Lucie Co FL, Cat 3 Matagorda Co TX</t>
  </si>
  <si>
    <t>Cat 4 Brevard Co FL, Cat 1 Mexico</t>
  </si>
  <si>
    <t>5 LFs Caribbean, Cat 4 Iberia Co LA</t>
  </si>
  <si>
    <t>Cat 1 BS Caribbean, Cat 2 Monroe Co FL, Cat 2 Matagorda Co TX</t>
  </si>
  <si>
    <t>Cat 4 BS Caribbean, Cat 4 Palm Beach Co FL, Cat 2 Matagorda Co TX</t>
  </si>
  <si>
    <t>3 LFs Caribbean, Cat 4 Miami-Dade Co FL, Cat 3 Willacy Co TX</t>
  </si>
  <si>
    <t>Cat 5 CH Caribbean, Cat 3 Terrebonne Co LA, Cat 2 Mexico</t>
  </si>
  <si>
    <t>2 LFs Caribbean, Cat 3 Palm Beach Co FL, Cat 3 Cameron Co TX</t>
  </si>
  <si>
    <t>Cat 4 BS Caribbean, Cat 1 Indian River Co FL</t>
  </si>
  <si>
    <t>2 LFs Caribbean, Cat 5 Indian River Co FL, Cat 1 Franklin Co FL, Cat 1 Matagorda Co TX</t>
  </si>
  <si>
    <t>Cat 1 CY Caribbean, Cat 4 Mexico, Cat 4 Cameron Co LA</t>
  </si>
  <si>
    <t>Cat 4 BS Caribbean, Cat 5 Palm Beach Co FL, Cat 2 Calhoun Co TX</t>
  </si>
  <si>
    <t>Cat 3 BS Caribbean, Cat 4 Broward Co FL, Cat 5 Mexico</t>
  </si>
  <si>
    <t>Cat 1 Central America, Cat 5 Mexico, Cat 1 Calhoun Co TX</t>
  </si>
  <si>
    <t>4 LFs Caribbean, Cat 3 Broward Co FL, Cat 3 Cameron Co TX</t>
  </si>
  <si>
    <t>Cat 2 Monroe Co FL, Cat 2 Galveston Co TX</t>
  </si>
  <si>
    <t>Cat 2 CH Caribbean, Cat 1 Calhoun Co TX</t>
  </si>
  <si>
    <t>Cat 1 Mexico, Cat 1 Cameron Co TX, Cat 3 Walton Co FL</t>
  </si>
  <si>
    <t>5 LFs Caribbean, Cat 4 St. Lucie Co FL, Cat 1 Mexico, Cat 2 Cameron Co TX</t>
  </si>
  <si>
    <t>Cat 3 Volusia Co FL, Cat 1 Plaquemines Co LA, Cat 2 Kleberg Co TX</t>
  </si>
  <si>
    <t>Cat 4 Mexico, Cat 1 Matagorda Co TX</t>
  </si>
  <si>
    <t>2 LFs Caribbean, Cat 3 Brevard Co FL, Cat 2 Matagorda Co TX</t>
  </si>
  <si>
    <t>Cat 1 St. Johns Co FL, Cat 1 Nueces Co TX</t>
  </si>
  <si>
    <t>Cat 1 St. Mary Co LA, Cat 3 Mexico</t>
  </si>
  <si>
    <t>Cat 1 Mexico, Cat 3 Vermilion Co LA</t>
  </si>
  <si>
    <t>2 LFs Caribbean, Cat 5 Miami-Dade Co FL, Cat 1 Jefferson Co TX</t>
  </si>
  <si>
    <t>3 LFs Caribbean, Cat 3 Mexico, Cat 2 Cameron Co TX</t>
  </si>
  <si>
    <t>4 LFs Caribbean, Cat 1 Santa Rosa Co FL, Cat 4 Vermilion Co LA</t>
  </si>
  <si>
    <t>3 LFs Caribbean, Cat 2 Monroe Co FL, Cat 1 Mexico, Cat 2 Cameron Co TX</t>
  </si>
  <si>
    <t>Cat 1 BS Caribbean, Cat 1 Palm Beach Co FL, Cat 1 Bay Co FL, Cat 1 Plaquemines Co LA, Cat 1 Matagorda Co TX</t>
  </si>
  <si>
    <t>Cat 1 CY Caribbean, Cat 5 Mexico</t>
  </si>
  <si>
    <t>Cat 5 BS Caribbean, Cat 4 Brevard Co FL, Cat 1 Kenedy Co TX</t>
  </si>
  <si>
    <t>Cat 2 Mexico, Cat 3 Terrebonne Co LA</t>
  </si>
  <si>
    <t>Cat 4 CH Caribbean, Cat 2 Willacy Co TX</t>
  </si>
  <si>
    <t>Cat 2 Brevard Co FL, Cat 1 Terrebonne Co LA</t>
  </si>
  <si>
    <t>6 LFs Caribbean, Cat 5 Mexico, Cat 2 Calhoun Co TX</t>
  </si>
  <si>
    <t>3 LFs Caribbean, Cat 1 Monroe Co FL, Cat 1 Miami-Dade Co FL, Cat 1 Cameron Co TX</t>
  </si>
  <si>
    <t>Cat 2 AN Caribbean, Cat 5 Brevard Co FL, Cat 1 Nueces Co TX</t>
  </si>
  <si>
    <t>3 LFs Caribbean, Cat 4 Monroe Co FL, Cat 2 Levy Co FL, Cat 2 Calhoun Co TX</t>
  </si>
  <si>
    <t>Cat 1 CY Caribbean, Cat 4 CH Caribbean, Cat 1 Matagorda Co TX</t>
  </si>
  <si>
    <t>2 LFs Caribbean, Cat 4 Palm Beach Co FL, Cat 3 Mexico</t>
  </si>
  <si>
    <t>Cat 1 AN Caribbean, Cat 1 Central America, Cat 1 Mexico, Cat 4 Vermilion Co LA</t>
  </si>
  <si>
    <t>Cat 1 CY Caribbean, Cat 4 Mexico</t>
  </si>
  <si>
    <t>5 LFs Caribbean</t>
  </si>
  <si>
    <t>2 LFs Caribbean, Cat 3 Miami-Dade Co FL, Cat 2 Jefferson Co TX</t>
  </si>
  <si>
    <t>2 LFs Caribbean, Cat 3 Brevard Co FL, Cat 1 Jefferson Co TX</t>
  </si>
  <si>
    <t>2 LFs Caribbean, Cat 4 Monroe Co FL, Cat 5 Terrebonne Co LA</t>
  </si>
  <si>
    <t>Cat 1 CY Caribbean, Cat 3 CH Caribbean, Cat 3 Mexico</t>
  </si>
  <si>
    <t>2 LFs Caribbean, Cat 4 Palm Beach Co FL, Cat 2 Cameron Co TX</t>
  </si>
  <si>
    <t>Cat 4 Brevard Co FL</t>
  </si>
  <si>
    <t>Cat 3 BS Caribbean, Cat 4 Palm Beach Co FL, Cat 2 Jefferson Co TX</t>
  </si>
  <si>
    <t>Cat 1 Mexico, Cat 4 Terrebonne Co LA</t>
  </si>
  <si>
    <t>Cat 4 Brunswick Co NC, Cat 3 Calhoun Co TX</t>
  </si>
  <si>
    <t>4 LFs Caribbean, Cat 3 Mexico, Cat 2 Cameron Co TX</t>
  </si>
  <si>
    <t>Cat 1 BS Caribbean, Cat 1 Palm Beach Co FL, Cat 3 Plaquemines Co LA</t>
  </si>
  <si>
    <t>2 LFs Caribbean, Cat 1 Central America, Cat 1 Plaquemines Co LA, Cat 4 Cameron Co LA</t>
  </si>
  <si>
    <t>Cat 2 AN Caribbean, Cat 1 Manatee Co FL</t>
  </si>
  <si>
    <t>3 LFs Caribbean, Cat 4 St. Bernard Co LA</t>
  </si>
  <si>
    <t>5 LFs Caribbean, Cat 1 Nueces Co TX</t>
  </si>
  <si>
    <t>Cat 3 Mexico, Cat 5 Vermilion Co LA</t>
  </si>
  <si>
    <t>Cat 5 Central America, Cat 1 CH Caribbean, Cat 1 Matagorda Co TX</t>
  </si>
  <si>
    <t>2 LFs Caribbean, Cat 4 Palm Beach Co FL, Cat 1 Nueces Co TX</t>
  </si>
  <si>
    <t>Cat 3 Hillsborough Co FL, Cat 3 Vermilion Co LA, Cat 1 Jefferson Co TX, Cat 1 Bay Co FL</t>
  </si>
  <si>
    <t>Cat 2 BS Caribbean, Cat 4 Indian River Co FL, Cat 4 Mexico</t>
  </si>
  <si>
    <t>2 LFs Caribbean, Cat 3 Palm Beach Co FL, Cat 4 Mexico</t>
  </si>
  <si>
    <t>2 LFs Caribbean, Cat 3 Monroe Co FL, Cat 1 Vermilion Co LA, Cat 1 Calhoun Co TX</t>
  </si>
  <si>
    <t>Cat 1 CY Caribbean, Cat 3 CH Caribbean, Cat 1 Galveston Co TX</t>
  </si>
  <si>
    <t>2 LFs Caribbean, Cat 2 Monroe Co FL, Cat 2 Willacy Co TX</t>
  </si>
  <si>
    <t>Cat 2 BS Caribbean, Cat 3 Palm Beach Co FL, Cat 3 Cameron Co LA</t>
  </si>
  <si>
    <t>2 LFs Caribbean, Cat 4 Palm Beach Co FL, Cat 2 Mexico</t>
  </si>
  <si>
    <t>3 LFs Caribbean, Cat 4 Miami-Dade Co FL, Cat 4 Cameron Co LA</t>
  </si>
  <si>
    <t>Cat 1 Martin Co FL, Cat 4 Iberia Co LA</t>
  </si>
  <si>
    <t>Cat 4 BS Caribbean, Cat 3 Kenedy Co TX</t>
  </si>
  <si>
    <t>Cat 3 CH Caribbean, Cat 2 Mexico</t>
  </si>
  <si>
    <t>Cat 5 Martin Co FL, Cat 4 Vermilion Co LA</t>
  </si>
  <si>
    <t>Cat 2 BS Caribbean, Cat 3 Miami-Dade Co FL, 2 LFs Mexico</t>
  </si>
  <si>
    <t>2 LFs Caribbean, Cat 4 Martin Co FL, Cat 2 Matagorda Co TX</t>
  </si>
  <si>
    <t>Cat 1 Charleston Co SC, Cat 4 Martin Co FL, Cat 4 Mexico</t>
  </si>
  <si>
    <t>Cat 1 CH Caribbean, Cat 4 Mexico</t>
  </si>
  <si>
    <t>Cat 1 BS Caribbean, Cat 3 CH Caribbean, Cat 1 Brazoria Co TX</t>
  </si>
  <si>
    <t>2 LFs Caribbean, Cat 1 Mexico, Cat 3 Iberia Co LA</t>
  </si>
  <si>
    <t>Cat 4 Chatham Co GA, Cat 1 Plaquemines Co LA, Cat 2 Jefferson Co TX</t>
  </si>
  <si>
    <t>3 LFs Caribbean, Cat 3 Terrebonne Co LA, Cat 2 Matagorda Co TX</t>
  </si>
  <si>
    <t>Cat 2 BS Caribbean, Cat 2 Palm Beach Co FL, Cat 1 Gulf Co FL, Cat 3 St. Mary Co LA</t>
  </si>
  <si>
    <t>Cat 2 CH Caribbean, Cat 3 Jefferson Co LA</t>
  </si>
  <si>
    <t>Cat 3 AN Caribbean, Cat 1 CH Caribbean, Cat 4 Cameron Co LA</t>
  </si>
  <si>
    <t>2 LFs Caribbean, Cat 4 Mexico, Cat 2 Cameron Co LA</t>
  </si>
  <si>
    <t>Cat 4 CH Caribbean, Cat 4 Monroe Co FL, Cat 1 Cameron Co TX</t>
  </si>
  <si>
    <t>Cat 5 Terrebonne Co LA, Cat 4 Matagorda Co TX</t>
  </si>
  <si>
    <t>Cat 1 Miami-Dade Co FL, Cat 2 Lafourche Co LA</t>
  </si>
  <si>
    <t>Cat 1 BS Caribbean, Cat 2 Monroe Co FL, Cat 5 Terrebonne Co LA, Cat 1 Mexico</t>
  </si>
  <si>
    <t>2 LFs Caribbean, Cat 3 Monroe Co FL, Cat 1 Aransas Co TX</t>
  </si>
  <si>
    <t>4 LFs Caribbean, Cat 2 Brazoria Co TX</t>
  </si>
  <si>
    <t>4 LFs Caribbean, 2 LFs Mexico, Cat 2 Cameron Co TX</t>
  </si>
  <si>
    <t>Cat 4 Volusia Co FL, Cat 1 Franklin Co FL, Cat 1 St. Bernard Co LA</t>
  </si>
  <si>
    <t>Cat 4 BS Caribbean, Cat 3 CH Caribbean, Cat 4 Mexico</t>
  </si>
  <si>
    <t>Cat 1 Monroe Co FL, Cat 1 Cameron Co LA</t>
  </si>
  <si>
    <t>Cat 5 CH Caribbean, Cat 1 CH Caribbean, Cat 5 Iberia Co LA</t>
  </si>
  <si>
    <t>Cat 0 Monroe Co FL</t>
  </si>
  <si>
    <t>2 LFs Caribbean, Cat 2 Monroe Co FL, Cat 2 Cameron Co LA</t>
  </si>
  <si>
    <t>Cat 1 BS Caribbean, Cat 4 Calhoun Co TX</t>
  </si>
  <si>
    <t>4 LFs Caribbean, Cat 3 Monroe Co FL, Cat 1 Hillsborough Co FL, Cat 1 Cameron Co LA</t>
  </si>
  <si>
    <t>Cat 4 BS Caribbean, Cat 4 Palm Beach Co FL, Cat 5 St. Bernard Co LA</t>
  </si>
  <si>
    <t>4 LFs Caribbean, 2 LFs Mexico, Cat 3 Vermilion Co LA</t>
  </si>
  <si>
    <t>Cat 2 BS Caribbean, Cat 2 Monroe Co FL, Cat 2 Matagorda Co TX</t>
  </si>
  <si>
    <t>Cat 1 AN Caribbean, Cat 5 CH Caribbean, Cat 2 Calhoun Co TX</t>
  </si>
  <si>
    <t>Cat 4 BS Caribbean, Cat 4 Palm Beach Co FL, Cat 1 Brazoria Co TX</t>
  </si>
  <si>
    <t>Cat 1 Cameron Co TX, Cat 1 Cameron Co LA</t>
  </si>
  <si>
    <t>Cat 2 CH Caribbean, Cat 1 Cameron Co TX</t>
  </si>
  <si>
    <t>Cat 5 CH Caribbean, Cat 1 CY Caribbean, Cat 2 Cameron Co LA</t>
  </si>
  <si>
    <t>2 LFs Caribbean, Cat 2 Central America, Cat 1 Kleberg Co TX</t>
  </si>
  <si>
    <t>Cat 2 AN Caribbean, Cat 1 Aransas Co TX</t>
  </si>
  <si>
    <t>2 LFs Caribbean, Cat 3 Palm Beach Co FL, Cat 2 Willacy Co TX</t>
  </si>
  <si>
    <t>Cat 4 BS Caribbean, Cat 4 Miami-Dade Co FL, Cat 1 Charlotte Co FL, Cat 3 Mexico</t>
  </si>
  <si>
    <t>2 LFs Caribbean, Cat 5 Palm Beach Co FL, Cat 4 Vermilion Co LA</t>
  </si>
  <si>
    <t>Cat 0 Kenedy Co TX</t>
  </si>
  <si>
    <t>5 LFs Caribbean, Cat 4 Palm Beach Co FL, Cat 1 Cameron Co TX</t>
  </si>
  <si>
    <t>Cat 1 Monroe Co FL, Cat 3 Monroe Co FL, Cat 1 Kleberg Co TX</t>
  </si>
  <si>
    <t>Cat 3 AN Caribbean, Cat 1 Aransas Co TX</t>
  </si>
  <si>
    <t>Cat 4 BS Caribbean, Cat 5 Palm Beach Co FL, Cat 5 Mexico</t>
  </si>
  <si>
    <t>Cat 1 CH Caribbean, Cat 1 Jefferson Co TX, Cat 2 Iberia Co LA</t>
  </si>
  <si>
    <t>2 LFs Caribbean, Cat 2 Mexico, Cat 1 Cameron Co TX, Cat 2 Gulf Co FL</t>
  </si>
  <si>
    <t>4 LFs Caribbean, Cat 3 Central America, Cat 1 Monroe Co FL, Cat 3 Matagorda Co TX</t>
  </si>
  <si>
    <t>Cat 3 Mexico, Cat 2 Matagorda Co TX</t>
  </si>
  <si>
    <t>3 LFs Caribbean, Cat 5 Martin Co FL, Cat 2 Cameron Co TX</t>
  </si>
  <si>
    <t>4 LFs Caribbean, Cat 1 Miami-Dade Co FL, Cat 2 Matagorda Co TX</t>
  </si>
  <si>
    <t>3 LFs Caribbean, Cat 1 St. Lucie Co FL, Cat 1 Cameron Co LA</t>
  </si>
  <si>
    <t>Cat 1 TC Caribbean, Cat 3 CH Caribbean, Cat 1 Brazoria Co TX</t>
  </si>
  <si>
    <t>Cat 4 BS Caribbean, Cat 5 Palm Beach Co FL, Cat 3 Cameron Co LA</t>
  </si>
  <si>
    <t>4 LFs Caribbean, Cat 4 Miami-Dade Co FL, Cat 2 Hillsborough Co FL, Cat 1 Jefferson Co TX</t>
  </si>
  <si>
    <t>3 LFs Caribbean, Cat 1 Monroe Co FL, Cat 3 Monroe Co FL, Cat 2 Kleberg Co TX</t>
  </si>
  <si>
    <t>Cat 1 BS Caribbean, Cat 4 Monroe Co FL, Cat 3 Matagorda Co TX</t>
  </si>
  <si>
    <t>Cat 5 Volusia Co FL, Cat 3 Plaquemines Co LA</t>
  </si>
  <si>
    <t>2 LFs Caribbean, Cat 1 Brevard Co FL, Cat 3 Jefferson Co TX</t>
  </si>
  <si>
    <t>Cat 2 Mexico, Cat 1 Kenedy Co TX</t>
  </si>
  <si>
    <t>Cat 2 BS Caribbean, Cat 3 Monroe Co FL, Cat 2 Nueces Co TX</t>
  </si>
  <si>
    <t>Cat 4 BS Caribbean, Cat 4 Palm Beach Co FL, Cat 2 Willacy Co TX</t>
  </si>
  <si>
    <t>2 LFs Caribbean, Cat 4 Central America, Cat 4 Mexico, Cat 2 Matagorda Co TX</t>
  </si>
  <si>
    <t>Cat 1 BS Caribbean, Cat 3 Duval Co FL, Cat 2 Kleberg Co TX</t>
  </si>
  <si>
    <t>5 LFs Caribbean, Cat 1 Matagorda Co TX</t>
  </si>
  <si>
    <t>Cat 1 CH Caribbean, Cat 2 CH Caribbean, Cat 3 Cameron Co LA</t>
  </si>
  <si>
    <t>Cat 1 BS Caribbean, Cat 3 Miami-Dade Co FL, Cat 4 Iberia Co LA</t>
  </si>
  <si>
    <t>Cat 2 Georgetown Co SC, Cat 3 BS Caribbean, Cat 3 Volusia Co FL, Cat 2 Mexico</t>
  </si>
  <si>
    <t>Cat 0 Aransas Co TX</t>
  </si>
  <si>
    <t>Cat 5 Brevard Co FL, Cat 2 Vermilion Co LA</t>
  </si>
  <si>
    <t>Cat 1 PR Caribbean, Cat 4 CH Caribbean, Cat 5 St. Bernard Co LA</t>
  </si>
  <si>
    <t>Cat 3 CY Caribbean, Cat 4 CH Caribbean, Cat 2 Matagorda Co TX</t>
  </si>
  <si>
    <t>Cat 4 Volusia Co FL, Cat 2 Terrebonne Co LA, Cat 3 Kenedy Co TX</t>
  </si>
  <si>
    <t>Cat 3 CH Caribbean, Cat 1 CH Caribbean, Cat 3 Matagorda Co TX</t>
  </si>
  <si>
    <t>2 LFs Caribbean, Cat 3 Broward Co FL, Cat 1 Terrebonne Co LA, Cat 2 Jefferson Co TX</t>
  </si>
  <si>
    <t>Cat 3 Brevard Co FL, Cat 1 Matagorda Co TX</t>
  </si>
  <si>
    <t>Cat 1 BS Caribbean, Cat 5 Monroe Co FL, Cat 4 Cameron Co LA</t>
  </si>
  <si>
    <t>4 LFs Caribbean, Cat 1 Monroe Co FL, Cat 3 Cameron Co LA</t>
  </si>
  <si>
    <t>2 LFs Caribbean, Cat 2 Mexico, Cat 1 Jefferson Co TX</t>
  </si>
  <si>
    <t>2 LFs Caribbean, Cat 1 Martin Co FL, Cat 1 Cameron Co TX</t>
  </si>
  <si>
    <t>Cat 2 CH Caribbean, Cat 1 Mexico, Cat 1 Calhoun Co TX</t>
  </si>
  <si>
    <t>Cat 3 CH Caribbean, Cat 2 Willacy Co TX</t>
  </si>
  <si>
    <t>Cat 4 BS Caribbean, Cat 2 Broward Co FL, Cat 1 Santa Rosa Co FL, Cat 1 Plaquemines Co LA</t>
  </si>
  <si>
    <t>Cat 2 Mexico</t>
  </si>
  <si>
    <t>Cat 1 CH Caribbean, Cat 1 Kleberg Co TX</t>
  </si>
  <si>
    <t>3 LFs Caribbean, Cat 2 Miami-Dade Co FL, Cat 2 Bay Co FL</t>
  </si>
  <si>
    <t>5 LFs Caribbean, Cat 1 Monroe Co FL, Cat 2 Miami-Dade Co FL, Cat 2 Monroe Co FL, Cat 4 Willacy Co TX</t>
  </si>
  <si>
    <t>Cat 1 CH Caribbean, Cat 1 Mexico, Cat 4 Iberia Co LA</t>
  </si>
  <si>
    <t>4 LFs Caribbean, Cat 2 Broward Co FL, Cat 1 Mexico, Cat 2 Aransas Co TX</t>
  </si>
  <si>
    <t>Cat 1 Brevard Co FL, Cat 1 Santa Rosa Co FL, Cat 4 Terrebonne Co LA</t>
  </si>
  <si>
    <t>Cat 1 Mexico, Cat 4 Vermilion Co LA</t>
  </si>
  <si>
    <t>Cat 1 AN Caribbean, Cat 4 Mexico, Cat 3 Vermilion Co LA</t>
  </si>
  <si>
    <t>Cat 1 CH Caribbean, Cat 2 Mexico, Cat 2 Cameron Co LA</t>
  </si>
  <si>
    <t>Cat 4 CH Caribbean, Cat 2 Monroe Co FL, Cat 4 Cameron Co LA</t>
  </si>
  <si>
    <t>Cat 1 McIntosh Co GA, Cat 1 Calhoun Co TX</t>
  </si>
  <si>
    <t>Cat 2 Mexico, Cat 2 Cameron Co TX</t>
  </si>
  <si>
    <t>Cat 1 St. Bernard Co LA, Cat 1 Matagorda Co TX</t>
  </si>
  <si>
    <t>2 LFs Caribbean, Cat 1 Monroe Co FL, Cat 2 Mexico, Cat 2 Matagorda Co TX</t>
  </si>
  <si>
    <t>2 LFs Caribbean, Cat 4 Bay Co FL, Cat 5 Iberia Co LA</t>
  </si>
  <si>
    <t>Cat 1 BS Caribbean, Cat 2 Cameron Co LA</t>
  </si>
  <si>
    <t>Cat 1 PR Caribbean, Cat 1 Matagorda Co TX</t>
  </si>
  <si>
    <t>Cat 3 St. Lucie Co FL, Cat 3 Cameron Co LA</t>
  </si>
  <si>
    <t>Cat 2 Mexico, Cat 2 Cameron Co LA, Cat 1 Taylor Co FL</t>
  </si>
  <si>
    <t>Cat 4 BS Caribbean, Cat 4 Miami-Dade Co FL, Cat 3 Mexico</t>
  </si>
  <si>
    <t>4 LFs Caribbean, 2 LFs Mexico</t>
  </si>
  <si>
    <t>Cat 4 BS Caribbean, Cat 4 Miami-Dade Co FL, Cat 2 Cameron Co TX</t>
  </si>
  <si>
    <t>Cat 3 Chatham Co GA, Cat 3 Mexico</t>
  </si>
  <si>
    <t>4 LFs Caribbean, Cat 4 Monroe Co FL, Cat 4 Mexico</t>
  </si>
  <si>
    <t>Cat 4 BS Caribbean, Cat 4 Palm Beach Co FL, Cat 4 Mexico</t>
  </si>
  <si>
    <t>Cat 1 CH Caribbean, Cat 5 Terrebonne Co LA</t>
  </si>
  <si>
    <t>Cat 1 BS Caribbean, Cat 3 Brevard Co FL, Cat 1 Matagorda Co TX</t>
  </si>
  <si>
    <t>2 LFs Caribbean, Cat 5 Broward Co FL, Cat 1 Calhoun Co TX</t>
  </si>
  <si>
    <t>Cat 3 Mexico, Cat 1 Dixie Co FL, Cat 1 Carteret Co NC</t>
  </si>
  <si>
    <t>Cat 4 Brevard Co FL, Cat 2 Calhoun Co TX</t>
  </si>
  <si>
    <t>Cat 1 BS Caribbean, Cat 2 CH Caribbean, Cat 4 Vermilion Co LA</t>
  </si>
  <si>
    <t>Cat 1 Vermilion Co LA</t>
  </si>
  <si>
    <t>Cat 3 CH Caribbean, Cat 1 Jefferson Co TX</t>
  </si>
  <si>
    <t>Cat 1 BS Caribbean, Cat 3 Miami-Dade Co FL, Cat 3 Matagorda Co TX</t>
  </si>
  <si>
    <t>Cat 3 Brevard Co FL, Cat 2 Calhoun Co TX</t>
  </si>
  <si>
    <t>4 LFs Caribbean, Cat 1 Nueces Co TX</t>
  </si>
  <si>
    <t>4 LFs Caribbean, Cat 2 Monroe Co FL, Cat 2 Monroe Co FL, Cat 1 Terrebonne Co LA, Cat 1 Galveston Co TX, Cat 1 Cameron Co LA</t>
  </si>
  <si>
    <t>Cat 1 CH Caribbean, Cat 5 Mexico, Cat 1 Cameron Co TX, Cat 2 Cameron Co LA</t>
  </si>
  <si>
    <t>Cat 1 BS Caribbean, Cat 1 Iberia Co LA</t>
  </si>
  <si>
    <t>2 LFs Caribbean, Cat 1 Santa Rosa Co FL, Cat 2 Cameron Co LA</t>
  </si>
  <si>
    <t>Cat 3 CH Caribbean, Cat 3 Monroe Co FL, Cat 3 Plaquemines Co LA</t>
  </si>
  <si>
    <t>Cat 2 Central America, Cat 1 Mexico, Cat 1 Calhoun Co TX</t>
  </si>
  <si>
    <t>Cat 3 Georgetown Co SC</t>
  </si>
  <si>
    <t>Cat 4 BS Caribbean, Cat 4 Palm Beach Co FL, Cat 2 Jefferson Co TX</t>
  </si>
  <si>
    <t>Cat 1 BS Caribbean, Cat 3 Palm Beach Co FL, Cat 2 Cameron Co TX</t>
  </si>
  <si>
    <t>Cat 2 Indian River Co FL, Cat 1 Vermilion Co LA</t>
  </si>
  <si>
    <t>Cat 5 BS Caribbean, Cat 5 Martin Co FL, Cat 3 Jackson Co MS, Cat 2 Cameron Co TX, Cat 3 Mexico</t>
  </si>
  <si>
    <t>2 LFs Caribbean, Cat 5 Monroe Co FL, Cat 4 Jefferson Co LA</t>
  </si>
  <si>
    <t>Cat 3 BS Caribbean, Cat 3 Broward Co FL, Cat 2 St. Bernard Co LA</t>
  </si>
  <si>
    <t>3 LFs Caribbean, Cat 4 Broward Co FL, Cat 1 Cameron Co LA</t>
  </si>
  <si>
    <t>Cat 3 BS Caribbean, Cat 4 Miami-Dade Co FL, Cat 2 Galveston Co TX</t>
  </si>
  <si>
    <t>Cat 4 AN Caribbean, Cat 3 Mexico, Cat 2 Cameron Co TX</t>
  </si>
  <si>
    <t>Cat 1 CH Caribbean, Cat 2 Mexico, Cat 2 Vermilion Co LA</t>
  </si>
  <si>
    <t>2 LFs Caribbean, Cat 2 Beaufort Co SC, Cat 1 Cameron Co TX</t>
  </si>
  <si>
    <t>4 LFs Caribbean, Cat 3 Miami-Dade Co FL, Cat 2 Cameron Co LA</t>
  </si>
  <si>
    <t>Cat 2 CY Caribbean, Cat 3 Cameron Co TX</t>
  </si>
  <si>
    <t>Cat 1 AN Caribbean, Cat 4 Central America, Cat 1 Mexico, Cat 1 Matagorda Co TX</t>
  </si>
  <si>
    <t>2 LFs Caribbean, Cat 2 Miami-Dade Co FL, Cat 4 Matagorda Co TX</t>
  </si>
  <si>
    <t>2 LFs Caribbean, Cat 3 Brevard Co FL, Cat 1 Vermilion Co LA, Cat 1 Cameron Co LA</t>
  </si>
  <si>
    <t>Cat 4 BS Caribbean, Cat 4 Palm Beach Co FL, Cat 4 Cameron Co TX</t>
  </si>
  <si>
    <t>Cat 0 Kleberg Co TX</t>
  </si>
  <si>
    <t>Cat 2 Miami-Dade Co FL, Cat 3 Monroe Co FL, Cat 4 CH Caribbean, Cat 4 Mexico, Cat 1 Cameron Co TX</t>
  </si>
  <si>
    <t>2 LFs Caribbean, Cat 3 Martin Co FL, Cat 1 Lafourche Co LA, Cat 2 Jefferson Co TX</t>
  </si>
  <si>
    <t>2 LFs Caribbean, Cat 3 Martin Co FL, Cat 1 Palm Beach Co FL, Cat 1 Matagorda Co TX</t>
  </si>
  <si>
    <t>Cat 1 Central America, 2 LFs Caribbean, Cat 1 Matagorda Co TX</t>
  </si>
  <si>
    <t>Cat 3 Camden Co GA, Cat 1 Kenedy Co TX</t>
  </si>
  <si>
    <t>Cat 1 BS Caribbean, Cat 4 CH Caribbean, Cat 4 Mexico</t>
  </si>
  <si>
    <t>Cat 1 CH Caribbean, Cat 3 Mexico, Cat 5 Iberia Co LA</t>
  </si>
  <si>
    <t>2 LFs Caribbean, Cat 2 Lee Co FL, Cat 5 Mexico</t>
  </si>
  <si>
    <t>Cat 4 CH Caribbean, Cat 1 Matagorda Co TX</t>
  </si>
  <si>
    <t>2 LFs Caribbean, Cat 4 Brevard Co FL, Cat 1 Mexico</t>
  </si>
  <si>
    <t>Cat 1 Central America, Cat 4 Mexico</t>
  </si>
  <si>
    <t>Cat 2 CY Caribbean, Cat 3 CH Caribbean, Cat 5 Terrebonne Co LA</t>
  </si>
  <si>
    <t>Cat 3 St. Mary Co LA</t>
  </si>
  <si>
    <t>Cat 1 CH Caribbean, Cat 4 Terrebonne Co LA</t>
  </si>
  <si>
    <t>3 LFs Caribbean, Cat 4 Mexico, Cat 4 Iberia Co LA</t>
  </si>
  <si>
    <t>Cat 3 Brevard Co FL, Cat 1 Charlotte Co FL, Cat 4 Kenedy Co TX</t>
  </si>
  <si>
    <t>Cat 1 Glynn Co GA, Cat 3 Volusia Co FL, Cat 1 Galveston Co TX</t>
  </si>
  <si>
    <t>Cat 2 BS Caribbean, Cat 1 Brevard Co FL, Cat 5 Flagler Co FL, Cat 1 Pasco Co FL, Cat 5 Vermilion Co LA</t>
  </si>
  <si>
    <t>Cat 2 BS Caribbean, Cat 1 Monroe Co FL, Cat 2 Vermilion Co LA</t>
  </si>
  <si>
    <t>Cat 1 CH Caribbean, Cat 2 Mexico, Cat 1 Kenedy Co TX</t>
  </si>
  <si>
    <t>Cat 1 BS Caribbean, Cat 1 Monroe Co FL, Cat 1 Jefferson Co TX, Cat 5 Iberia Co LA</t>
  </si>
  <si>
    <t>Cat 2 BS Caribbean, Cat 1 Monroe Co FL, Cat 3 Monroe Co FL, Cat 2 Calhoun Co TX</t>
  </si>
  <si>
    <t>Cat 3 BS Caribbean, Cat 3 Miami-Dade Co FL, Cat 4 Cameron Co LA</t>
  </si>
  <si>
    <t>Cat 3 CH Caribbean, Cat 3 Calhoun Co TX</t>
  </si>
  <si>
    <t>Cat 2 BS Caribbean, Cat 2 Monroe Co FL, Cat 1 Cameron Co TX</t>
  </si>
  <si>
    <t>3 LFs Caribbean, Cat 4 Miami-Dade Co FL, Cat 3 Calhoun Co TX</t>
  </si>
  <si>
    <t>3 LFs Caribbean, Cat 1 Cameron Co LA</t>
  </si>
  <si>
    <t>3 LFs Caribbean, Cat 4 Miami-Dade Co FL, Cat 2 Cameron Co TX</t>
  </si>
  <si>
    <t>Cat 1 Plaquemines Co LA, Cat 1 Calhoun Co TX</t>
  </si>
  <si>
    <t>Cat 1 Santa Rosa Co FL, Cat 2 Terrebonne Co LA, Cat 1 Jefferson Co TX</t>
  </si>
  <si>
    <t>Cat 4 BS Caribbean, Cat 4 Miami-Dade Co FL</t>
  </si>
  <si>
    <t>Cat 3 BS Caribbean, Cat 3 Monroe Co FL, Cat 1 Cameron Co LA</t>
  </si>
  <si>
    <t>Cat 4 BS Caribbean, Cat 4 Monroe Co FL, Cat 3 Jefferson Co TX</t>
  </si>
  <si>
    <t>Cat 2 Cameron Co LA, Cat 5 Lafourche Co LA</t>
  </si>
  <si>
    <t>Cat 2 CY Caribbean, Cat 4 CH Caribbean, Cat 1 Cameron Co LA</t>
  </si>
  <si>
    <t>Cat 1 BS Caribbean, Cat 1 Broward Co FL, Cat 5 Cameron Co LA</t>
  </si>
  <si>
    <t>Cat 1 Monroe Co FL, Cat 1 Mexico, Cat 2 Matagorda Co TX</t>
  </si>
  <si>
    <t>Cat 1 CH Caribbean, Cat 3 Plaquemines Co LA</t>
  </si>
  <si>
    <t>2 LFs Caribbean, Cat 4 Mexico, Cat 2 Matagorda Co TX</t>
  </si>
  <si>
    <t>2 LFs Caribbean, Cat 5 Monroe Co FL, Cat 1 Sarasota Co FL, Cat 1 Terrebonne Co LA, Cat 1 Vermilion Co LA</t>
  </si>
  <si>
    <t>Cat 2 AN Caribbean, Cat 3 Matagorda Co TX</t>
  </si>
  <si>
    <t>Cat 1 BS Caribbean, Cat 3 Monroe Co FL, Cat 3 Monroe Co FL, Cat 4 Vermilion Co LA</t>
  </si>
  <si>
    <t>Cat 1 BS Caribbean, Cat 1 Cameron Co TX</t>
  </si>
  <si>
    <t>4 LFs Caribbean, Cat 4 Mexico, Cat 1 Calhoun Co TX</t>
  </si>
  <si>
    <t>3 LFs Caribbean, Cat 4 Monroe Co FL, Cat 1 Bay Co FL, Cat 5 Cameron Co LA</t>
  </si>
  <si>
    <t>Cat 1 BS Caribbean, Cat 1 Miami-Dade Co FL, Cat 5 Iberia Co LA</t>
  </si>
  <si>
    <t>Cat 4 BS Caribbean, Cat 3 St. Lucie Co FL, Cat 3 St. Bernard Co LA</t>
  </si>
  <si>
    <t>Cat 1 BS Caribbean, Cat 2 Monroe Co FL, Cat 4 Plaquemines Co LA</t>
  </si>
  <si>
    <t>Cat 2 Mexico, Cat 2 Cameron Co LA</t>
  </si>
  <si>
    <t>3 LFs Caribbean, Cat 1 Mexico, Cat 2 Aransas Co TX</t>
  </si>
  <si>
    <t>Cat 1 Mexico, Cat 1 Cameron Co TX, Cat 1 Escambia Co FL, Cat 1 Suffolk Co NY</t>
  </si>
  <si>
    <t>Cat 4 BS Caribbean, Cat 2 CH Caribbean, Cat 4 Mexico</t>
  </si>
  <si>
    <t>Cat 3 BS Caribbean, Cat 4 CH Caribbean, Cat 1 Cameron Co TX</t>
  </si>
  <si>
    <t>Cat 4 BS Caribbean, Cat 1 CH Caribbean, Cat 2 Jefferson Co TX</t>
  </si>
  <si>
    <t>Cat 1 Gulf Co FL, Cat 1 Cameron Co TX</t>
  </si>
  <si>
    <t>Cat 5 Broward Co FL, Cat 1 Monroe Co FL, Cat 1 Matagorda Co TX</t>
  </si>
  <si>
    <t>Cat 2 Charleston Co SC, Cat 2 Willacy Co TX</t>
  </si>
  <si>
    <t>2 LFs Caribbean, Cat 5 Monroe Co FL, Cat 5 Cameron Co LA</t>
  </si>
  <si>
    <t>3 LFs Caribbean, Cat 1 Mexico</t>
  </si>
  <si>
    <t>Cat 4 Brevard Co FL, Cat 2 Matagorda Co TX</t>
  </si>
  <si>
    <t>Cat 1 CH Caribbean</t>
  </si>
  <si>
    <t>2 LFs Caribbean, Cat 5 Mexico, Cat 3 Willacy Co TX</t>
  </si>
  <si>
    <t>Cat 1 AN Caribbean, Cat 3 Mexico, Cat 3 Vermilion Co LA</t>
  </si>
  <si>
    <t>4 LFs Caribbean, Cat 2 Collier Co FL, Cat 2 Gulf Co FL, Cat 1 Cameron Co TX, Cat 4 Mexico</t>
  </si>
  <si>
    <t>Cat 1 BS Caribbean, Cat 2 Martin Co FL, Cat 1 Cameron Co LA</t>
  </si>
  <si>
    <t>Cat 3 AN Caribbean, Cat 5 CH Caribbean, Cat 3 Galveston Co TX</t>
  </si>
  <si>
    <t>Cat 3 BS Caribbean, Cat 4 Miami-Dade Co FL, Cat 4 Iberia Co LA</t>
  </si>
  <si>
    <t>Cat 2 CY Caribbean, Cat 1 CH Caribbean, Cat 5 Terrebonne Co LA</t>
  </si>
  <si>
    <t>2 LFs Caribbean, Cat 2 Mexico, Cat 2 Willacy Co TX</t>
  </si>
  <si>
    <t>Cat 1 St. Johns Co FL, Cat 4 Iberia Co LA</t>
  </si>
  <si>
    <t>2 LFs Caribbean, Cat 4 Miami-Dade Co FL, Cat 1 Nueces Co TX</t>
  </si>
  <si>
    <t>Cat 3 Brevard Co FL, Cat 1 Galveston Co TX</t>
  </si>
  <si>
    <t>Cat 5 BS Caribbean, Cat 5 CH Caribbean, Cat 5 Mexico</t>
  </si>
  <si>
    <t>Cat 3 BS Caribbean, Cat 4 Palm Beach Co FL, Cat 1 St. Johns Co FL</t>
  </si>
  <si>
    <t>Cat 4 BS Caribbean, Cat 4 Monroe Co FL, Cat 3 Cameron Co LA</t>
  </si>
  <si>
    <t>Cat 3 AN Caribbean, Cat 5 CH Caribbean, Cat 1 Galveston Co TX</t>
  </si>
  <si>
    <t>Cat 3 Volusia Co FL, Cat 2 Cameron Co TX</t>
  </si>
  <si>
    <t>4 LFs Caribbean, Cat 2 Mexico, Cat 1 Matagorda Co TX</t>
  </si>
  <si>
    <t>Cat 4 CH Caribbean, Cat 3 Vermilion Co LA</t>
  </si>
  <si>
    <t>Cat 1 Miami-Dade Co FL, Cat 3 Jefferson Co LA</t>
  </si>
  <si>
    <t>Cat 4 BS Caribbean, Cat 4 Palm Beach Co FL, Cat 1 Matagorda Co TX</t>
  </si>
  <si>
    <t>Cat 2 CH Caribbean, Cat 4 Terrebonne Co LA</t>
  </si>
  <si>
    <t>Cat 3 BS Caribbean, Cat 2 Broward Co FL, Cat 3 Terrebonne Co LA</t>
  </si>
  <si>
    <t>3 LFs Caribbean, Cat 1 Calhoun Co TX</t>
  </si>
  <si>
    <t>Cat 5 Mexico, Cat 5 Iberia Co LA</t>
  </si>
  <si>
    <t>Cat 1 AN Caribbean, Cat 4 CH Caribbean, Cat 4 Kenedy Co TX</t>
  </si>
  <si>
    <t>3 LFs Caribbean, Cat 1 Cameron Co TX, Cat 5 Mexico</t>
  </si>
  <si>
    <t>Cat 0 Jefferson Co TX</t>
  </si>
  <si>
    <t>Cat 3 BS Caribbean, Cat 5 Palm Beach Co FL, Cat 5 Mexico</t>
  </si>
  <si>
    <t>Cat 5 BS Caribbean, Cat 5 Palm Beach Co FL, Cat 4 St. Bernard Co LA</t>
  </si>
  <si>
    <t>Cat 2 Santa Rosa Co FL, Cat 2 Harrison Co MS, Cat 1 Jefferson Co TX</t>
  </si>
  <si>
    <t>Cat 1 St. Lucie Co FL, Cat 1 Cameron Co LA, Cat 1 Pasco Co FL, Cat 1 Horry Co SC, Cat 1 Nassau Co NY</t>
  </si>
  <si>
    <t>3 LFs Caribbean, Cat 1 Plaquemines Co LA, Cat 1 Galveston Co TX</t>
  </si>
  <si>
    <t>Cat 3 BS Caribbean, Cat 3 Palm Beach Co FL, Cat 2 Mexico</t>
  </si>
  <si>
    <t>Cat 5 Bay Co FL, Cat 1 Matagorda Co TX</t>
  </si>
  <si>
    <t>Cat 4 Walton Co FL</t>
  </si>
  <si>
    <t>Cat 2 Brevard Co FL, Cat 2 Plaquemines Co LA</t>
  </si>
  <si>
    <t>4 LFs Caribbean, Cat 1 Matagorda Co TX</t>
  </si>
  <si>
    <t>Cat 1 CH Caribbean, Cat 3 Iberia Co LA</t>
  </si>
  <si>
    <t>Cat 2 Horry Co SC</t>
  </si>
  <si>
    <t>Cat 1 PR Caribbean, Cat 1 Kenedy Co TX</t>
  </si>
  <si>
    <t>3 LFs Caribbean, Cat 5 Mexico, Cat 1 Galveston Co TX</t>
  </si>
  <si>
    <t>Cat 3 CH Caribbean, Cat 3 CY Caribbean, Cat 3 Vermilion Co LA</t>
  </si>
  <si>
    <t>Cat 4 CH Caribbean, Cat 4 CY Caribbean, Cat 5 Mexico</t>
  </si>
  <si>
    <t>3 LFs Caribbean, Cat 5 Mexico, Cat 1 Plaquemines Co LA, Cat 2 Okaloosa Co FL</t>
  </si>
  <si>
    <t>2 LFs Caribbean, Cat 3 Monroe Co FL, Cat 1 Matagorda Co TX</t>
  </si>
  <si>
    <t>Cat 1 PR Caribbean, Cat 2 CH Caribbean, Cat 1 Matagorda Co TX</t>
  </si>
  <si>
    <t>Cat 2 CH Caribbean, Cat 1 Gulf Co FL, Cat 1 Cameron Co TX</t>
  </si>
  <si>
    <t>Cat 3 Palm Beach Co FL, Cat 2 Mexico</t>
  </si>
  <si>
    <t>Cat 3 CY Caribbean, Cat 4 CH Caribbean, Cat 1 Monroe Co FL</t>
  </si>
  <si>
    <t>Cat 3 Palm Beach Co FL, Cat 3 Matagorda Co TX</t>
  </si>
  <si>
    <t>4 LFs Caribbean, Cat 3 Mexico, Cat 5 Cameron Co LA</t>
  </si>
  <si>
    <t>Cat 1 Mexico, Cat 4 Mexico</t>
  </si>
  <si>
    <t>4 LFs Caribbean, Cat 3 Palm Beach Co FL, Cat 2 Iberia Co LA</t>
  </si>
  <si>
    <t>Cat 4 BS Caribbean, Cat 4 Broward Co FL, Cat 2 Terrebonne Co LA</t>
  </si>
  <si>
    <t>Cat 1 Matagorda Co TX, Cat 2 St. Mary Co LA</t>
  </si>
  <si>
    <t>2 LFs Caribbean, Cat 1 Monroe Co FL, Cat 1 Matagorda Co TX</t>
  </si>
  <si>
    <t>Cat 4 BS Caribbean, Cat 4 Miami-Dade Co FL, Cat 3 Vermilion Co LA</t>
  </si>
  <si>
    <t>Cat 1 BS Caribbean, Cat 1 Palm Beach Co FL, Cat 1 Matagorda Co TX</t>
  </si>
  <si>
    <t>Cat 5 BS Caribbean, Cat 5 Miami-Dade Co FL, Cat 5 Mexico</t>
  </si>
  <si>
    <t>Cat 1 CY Caribbean, Cat 3 CH Caribbean, Cat 3 Vermilion Co LA</t>
  </si>
  <si>
    <t>2 LFs Caribbean, Cat 2 Miami-Dade Co FL, Cat 3 Calhoun Co TX</t>
  </si>
  <si>
    <t>Cat 1 BS Caribbean, Cat 3 Broward Co FL, Cat 2 Cameron Co LA</t>
  </si>
  <si>
    <t>Cat 1 BS Caribbean, Cat 2 Miami-Dade Co FL, Cat 3 Terrebonne Co LA, Cat 4 Kenedy Co TX</t>
  </si>
  <si>
    <t>Cat 1 AN Caribbean, Cat 2 Central America, Cat 3 Terrebonne Co LA</t>
  </si>
  <si>
    <t>Cat 3 CH Caribbean, Cat 2 CY Caribbean, Cat 3 Terrebonne Co LA</t>
  </si>
  <si>
    <t>Cat 4 BS Caribbean, Cat 4 Miami-Dade Co FL, Cat 1 Cameron Co TX</t>
  </si>
  <si>
    <t>Cat 4 BS Caribbean, Cat 3 Monroe Co FL, Cat 2 Calhoun Co TX</t>
  </si>
  <si>
    <t>4 LFs Caribbean, Cat 4 Miami-Dade Co FL, Cat 1 Cameron Co TX</t>
  </si>
  <si>
    <t>Cat 2 AN Caribbean, Cat 1 AB Caribbean, Cat 1 Terrebonne Co LA</t>
  </si>
  <si>
    <t>Cat 3 Palm Beach Co FL, Cat 5 Iberia Co LA</t>
  </si>
  <si>
    <t>3 LFs Caribbean, Cat 1 Mexico, Cat 1 Matagorda Co TX, Cat 2 Terrebonne Co LA</t>
  </si>
  <si>
    <t>4 LFs Caribbean, Cat 2 Monroe Co FL, Cat 2 Willacy Co TX</t>
  </si>
  <si>
    <t>Cat 3 Palm Beach Co FL, Cat 1 Kenedy Co TX</t>
  </si>
  <si>
    <t>3 LFs Caribbean, Cat 3 Mexico, Cat 1 Cameron Co TX</t>
  </si>
  <si>
    <t>Cat 2 BS Caribbean, Cat 2 Monroe Co FL, Cat 3 Jefferson Co TX</t>
  </si>
  <si>
    <t>2 LFs Caribbean, Cat 1 Cameron Co TX, Cat 4 Mexico</t>
  </si>
  <si>
    <t>4 LFs Caribbean, Cat 4 Indian River Co FL, Cat 1 Mexico, Cat 2 Cameron Co TX</t>
  </si>
  <si>
    <t>Cat 1 TC Caribbean, Cat 4 Monroe Co FL, Cat 2 Cameron Co LA</t>
  </si>
  <si>
    <t>Cat 1 BS Caribbean, Cat 2 CH Caribbean, Cat 1 Brazoria Co TX</t>
  </si>
  <si>
    <t>Cat 1 AN Caribbean, Cat 2 CH Caribbean, Cat 2 Cameron Co TX</t>
  </si>
  <si>
    <t>5 LFs Caribbean, Cat 3 Vermilion Co LA</t>
  </si>
  <si>
    <t>Cat 0 Cameron Co TX</t>
  </si>
  <si>
    <t>Cat 1 BS Caribbean, Cat 1 CH Caribbean, Cat 1 Matagorda Co TX</t>
  </si>
  <si>
    <t>Cat 5 AN Caribbean, Cat 3 Mexico, Cat 4 Iberia Co LA</t>
  </si>
  <si>
    <t>Cat 2 Vermilion Co LA, Cat 1 Jefferson Co TX</t>
  </si>
  <si>
    <t>Cat 2 Brevard Co FL</t>
  </si>
  <si>
    <t>Cat 1 CY Caribbean, Cat 2 Bay Co FL, Cat 3 St. Bernard Co LA</t>
  </si>
  <si>
    <t>6 LFs Caribbean, Cat 1 Mexico, Cat 5 Sarasota Co FL, Cat 1 Duval Co FL, Cat 1 Palm Beach Co FL, Cat 1 Cameron Co LA</t>
  </si>
  <si>
    <t>4 LFs Caribbean, Cat 4 Broward Co FL, Cat 3 Calhoun Co TX</t>
  </si>
  <si>
    <t>Cat 1 Mexico, Cat 1 Jefferson Co TX</t>
  </si>
  <si>
    <t>Cat 1 PR Caribbean, Cat 1 CH Caribbean, Cat 1 Cameron Co TX</t>
  </si>
  <si>
    <t>3 LFs Caribbean, Cat 2 Mexico, Cat 1 Matagorda Co TX</t>
  </si>
  <si>
    <t>Cat 2 Plaquemines Co LA</t>
  </si>
  <si>
    <t>2 LFs Caribbean, Cat 4 Miami-Dade Co FL, Cat 4 Cameron Co TX</t>
  </si>
  <si>
    <t>Cat 4 Brevard Co FL, Cat 4 Mexico</t>
  </si>
  <si>
    <t>Cat 5 CH Caribbean, Cat 1 CY Caribbean, Cat 1 Calhoun Co TX</t>
  </si>
  <si>
    <t>Cat 0 Willacy Co TX</t>
  </si>
  <si>
    <t>Cat 4 BS Caribbean, Cat 5 Miami-Dade Co FL, Cat 2 Terrebonne Co LA, Cat 1 Matagorda Co TX</t>
  </si>
  <si>
    <t>Cat 1 BS Caribbean, Cat 2 St. Lucie Co FL, Cat 2 Calhoun Co TX</t>
  </si>
  <si>
    <t>3 LFs Caribbean, Cat 2 Terrebonne Co LA</t>
  </si>
  <si>
    <t>Cat 2 Iberia Co LA</t>
  </si>
  <si>
    <t>Cat 5 BS Caribbean, Cat 5 Palm Beach Co FL, Cat 4 Iberia Co LA</t>
  </si>
  <si>
    <t>Cat 2 BS Caribbean, Cat 2 Monroe Co FL, Cat 1 Cameron Co LA</t>
  </si>
  <si>
    <t>Cat 1 CH Caribbean, Cat 3 Lafourche Co LA</t>
  </si>
  <si>
    <t>2 LFs Caribbean, Cat 5 Monroe Co FL, Cat 4 Miami-Dade Co FL, Cat 3 Mexico</t>
  </si>
  <si>
    <t>3 LFs Caribbean, Cat 1 Mexico, Cat 3 Vermilion Co LA</t>
  </si>
  <si>
    <t>Cat 2 BS Caribbean, Cat 4 Indian River Co FL, Cat 2 Plaquemines Co LA</t>
  </si>
  <si>
    <t>Cat 3 Mexico, Cat 1 Terrebonne Co LA, Cat 3 Mexico</t>
  </si>
  <si>
    <t>Cat 1 BS Caribbean, Cat 3 Miami-Dade Co FL, Cat 5 St. Bernard Co LA</t>
  </si>
  <si>
    <t>5 LFs Caribbean, Cat 1 Cameron Co TX</t>
  </si>
  <si>
    <t>Cat 2 BS Caribbean, Cat 1 CH Caribbean, Cat 3 Cameron Co TX</t>
  </si>
  <si>
    <t>3 LFs Caribbean, Cat 1 Mexico, Cat 1 Iberia Co LA</t>
  </si>
  <si>
    <t>3 LFs Caribbean, Cat 5 Monroe Co FL, Cat 1 Bay Co FL, Cat 1 Cameron Co LA</t>
  </si>
  <si>
    <t>2 LFs Caribbean, Cat 3 Monroe Co FL, 2 LFs Mexico, Cat 1 Cameron Co TX</t>
  </si>
  <si>
    <t>Cat 2 Mexico, Cat 1 Aransas Co TX</t>
  </si>
  <si>
    <t>Cat 2 CH Caribbean, Cat 2 CY Caribbean, Cat 3 Cameron Co LA</t>
  </si>
  <si>
    <t>Cat 3 Jefferson Co LA, Cat 3 Baldwin Co AL</t>
  </si>
  <si>
    <t>Cat 1 Central America, Cat 2 Mexico, Cat 2 CH Caribbean, Cat 2 Iberia Co LA</t>
  </si>
  <si>
    <t>Cat 4 BS Caribbean, Cat 4 Broward Co FL, Cat 1 Cameron Co TX, Cat 4 Mexico</t>
  </si>
  <si>
    <t>3 LFs Caribbean, Cat 3 Monroe Co FL, Cat 1 Kenedy Co TX</t>
  </si>
  <si>
    <t>Cat 3 Palm Beach Co FL, Cat 4 St. Lucie Co FL, Cat 1 Cameron Co TX</t>
  </si>
  <si>
    <t>Cat 1 CH Caribbean, Cat 2 Miami-Dade Co FL, Cat 1 Matagorda Co TX</t>
  </si>
  <si>
    <t>Cat 1 CH Caribbean, Cat 2 CY Caribbean, Cat 4 Mexico</t>
  </si>
  <si>
    <t>Cat 2 Mexico, Cat 3 Terrebonne Co LA, Cat 5 Okaloosa Co FL</t>
  </si>
  <si>
    <t>Cat 2 Pinellas Co FL, Cat 3 Brunswick Co NC, Cat 2 Washington Co RI</t>
  </si>
  <si>
    <t>Cat 3 CH Caribbean, Cat 2 Terrebonne Co LA</t>
  </si>
  <si>
    <t>Cat 2 Cameron Co TX, Cat 2 St. Mary Co LA</t>
  </si>
  <si>
    <t>Cat 4 BS Caribbean, Cat 5 Monroe Co FL, Cat 5 Vermilion Co LA</t>
  </si>
  <si>
    <t>Cat 2 Mexico, Cat 1 Matagorda Co TX</t>
  </si>
  <si>
    <t>Cat 2 CH Caribbean, Cat 1 Jefferson Co TX</t>
  </si>
  <si>
    <t>2 LFs Caribbean, Cat 1 Mexico, Cat 5 Vermilion Co LA</t>
  </si>
  <si>
    <t>2 LFs Caribbean, Cat 4 Broward Co FL, Cat 2 Mexico</t>
  </si>
  <si>
    <t>3 LFs Caribbean, Cat 1 Cameron Co TX</t>
  </si>
  <si>
    <t>Cat 3 AN Caribbean, Cat 2 Central America, Cat 2 Matagorda Co TX</t>
  </si>
  <si>
    <t>Cat 0 Flagler Co FL</t>
  </si>
  <si>
    <t>3 LFs Caribbean, Cat 3 Brevard Co FL, Cat 1 Baldwin Co AL, Cat 2 Mexico</t>
  </si>
  <si>
    <t>Cat 4 AN Caribbean, Cat 1 Central America, Cat 4 Mexico, Cat 4 Vermilion Co LA</t>
  </si>
  <si>
    <t>Cat 3 BS Caribbean, Cat 4 Palm Beach Co FL, Cat 4 Mexico</t>
  </si>
  <si>
    <t>Cat 1 CY Caribbean, Cat 3 Vermilion Co LA</t>
  </si>
  <si>
    <t>Cat 1 Dare Co NC, Cat 3 Cameron Co TX</t>
  </si>
  <si>
    <t>Cat 3 BS Caribbean, Cat 5 St. Lucie Co FL, Cat 5 Terrebonne Co LA</t>
  </si>
  <si>
    <t>Cat 2 CH Caribbean, Cat 1 Matagorda Co TX</t>
  </si>
  <si>
    <t>5 LFs Caribbean, Cat 2 Monroe Co FL, Cat 4 Sarasota Co FL, Cat 1 Vermilion Co LA, Cat 1 Matagorda Co TX</t>
  </si>
  <si>
    <t>Cat 4 BS Caribbean, Cat 3 Palm Beach Co FL, Cat 1 Pasco Co FL, Cat 1 Calhoun Co TX</t>
  </si>
  <si>
    <t>Cat 4 Volusia Co FL, Cat 4 Lafourche Co LA</t>
  </si>
  <si>
    <t>Cat 2 CY Caribbean, Cat 5 Mexico, Cat 1 Jefferson Co TX</t>
  </si>
  <si>
    <t>Cat 3 St. Lucie Co FL, Cat 1 Cameron Co TX</t>
  </si>
  <si>
    <t>2 LFs Caribbean, Cat 3 Brevard Co FL, Cat 4 Mexico</t>
  </si>
  <si>
    <t>Cat 3 BS Caribbean, Cat 1 Brevard Co FL, Cat 3 Cameron Co LA</t>
  </si>
  <si>
    <t>3 LFs Caribbean, Cat 2 Hillsborough Co FL, Cat 5 Plaquemines Co LA</t>
  </si>
  <si>
    <t>Cat 1 AN Caribbean, Cat 3 CH Caribbean, Cat 5 Cameron Co LA</t>
  </si>
  <si>
    <t>Cat 2 CH Caribbean, Cat 2 Terrebonne Co LA</t>
  </si>
  <si>
    <t>Cat 3 BS Caribbean, Cat 3 Palm Beach Co FL, Cat 1 Calhoun Co TX</t>
  </si>
  <si>
    <t>Cat 3 CH Caribbean, Cat 5 St. Mary Co LA</t>
  </si>
  <si>
    <t>Cat 1 CY Caribbean, Cat 4 CH Caribbean, Cat 4 Lafourche Co LA</t>
  </si>
  <si>
    <t>Cat 5 Brevard Co FL, Cat 1 Calhoun Co TX</t>
  </si>
  <si>
    <t>Cat 1 Palm Beach Co FL, Cat 3 Plaquemines Co LA</t>
  </si>
  <si>
    <t>Cat 1 BS Caribbean, Cat 4 Miami-Dade Co FL, Cat 3 Monroe Co FL, Cat 4 Mexico</t>
  </si>
  <si>
    <t>Cat 1 BS Caribbean, Cat 3 Palm Beach Co FL, Cat 1 Cameron Co TX</t>
  </si>
  <si>
    <t>Cat 3 Charleston Co SC, Cat 1 Cameron Co TX</t>
  </si>
  <si>
    <t>Cat 1 Mexico, Cat 2 Jefferson Co TX</t>
  </si>
  <si>
    <t>Cat 3 Indian River Co FL, Cat 1 Cameron Co TX</t>
  </si>
  <si>
    <t>Cat 1 BS Caribbean, Cat 1 Miami-Dade Co FL, Cat 4 Terrebonne Co LA</t>
  </si>
  <si>
    <t>5 LFs Caribbean, Cat 2 Cameron Co LA</t>
  </si>
  <si>
    <t>Cat 1 CY Caribbean, Cat 1 CH Caribbean, Cat 5 St. Mary Co LA</t>
  </si>
  <si>
    <t>Cat 1 CH Caribbean, Cat 1 CY Caribbean, Cat 1 Matagorda Co TX</t>
  </si>
  <si>
    <t>4 LFs Caribbean, Cat 1 Monroe Co FL, Cat 1 Willacy Co TX</t>
  </si>
  <si>
    <t>Cat 2 CH Caribbean, Cat 5 St. Bernard Co LA</t>
  </si>
  <si>
    <t>Cat 4 CY Caribbean, Cat 3 CH Caribbean, Cat 3 Cameron Co TX</t>
  </si>
  <si>
    <t>Cat 1 CH Caribbean, Cat 2 Matagorda Co TX</t>
  </si>
  <si>
    <t>Cat 2 BS Caribbean, Cat 1 Monroe Co FL, Cat 1 Cameron Co TX, Cat 1 Mexico</t>
  </si>
  <si>
    <t>Cat 1 Mexico, Cat 1 Levy Co FL, Cat 1 Carteret Co NC</t>
  </si>
  <si>
    <t>Cat 1 BS Caribbean, Cat 2 Miami-Dade Co FL, Cat 4 Vermilion Co LA</t>
  </si>
  <si>
    <t>Cat 1 CH Caribbean, Cat 1 Cameron Co TX</t>
  </si>
  <si>
    <t>Cat 4 BS Caribbean, Cat 5 Monroe Co FL, Cat 5 Mexico</t>
  </si>
  <si>
    <t>Cat 1 TC Caribbean, Cat 1 Central America</t>
  </si>
  <si>
    <t>Cat 1 Gulf Co FL, Cat 1 Terrebonne Co LA, Cat 5 Walton Co FL</t>
  </si>
  <si>
    <t>3 LFs Caribbean, Cat 4 Broward Co FL, Cat 3 Plaquemines Co LA</t>
  </si>
  <si>
    <t>Cat 1 Pinellas Co FL</t>
  </si>
  <si>
    <t>Cat 4 Palm Beach Co FL, Cat 4 BS Caribbean, Cat 4 St. Lucie Co FL, Cat 1 Cameron Co LA</t>
  </si>
  <si>
    <t>Cat 3 Taylor Co FL</t>
  </si>
  <si>
    <t>Cat 1 PR Caribbean, Cat 1 CH Caribbean, Cat 1 Jefferson Co TX</t>
  </si>
  <si>
    <t>2 LFs Caribbean, Cat 2 Mexico, Cat 1 Calhoun Co TX</t>
  </si>
  <si>
    <t>Cat 1 BS Caribbean, Cat 2 Monroe Co FL, Cat 3 Terrebonne Co LA</t>
  </si>
  <si>
    <t>Cat 5 BS Caribbean, Cat 4 Palm Beach Co FL, Cat 1 Jefferson Co TX</t>
  </si>
  <si>
    <t>Cat 2 St. Mary Co LA</t>
  </si>
  <si>
    <t>Cat 1 AN Caribbean, Cat 2 Vermilion Co LA</t>
  </si>
  <si>
    <t>Cat 1 Monroe Co FL, Cat 1 Nueces Co TX</t>
  </si>
  <si>
    <t>Cat 5 BS Caribbean, Cat 5 Palm Beach Co FL, Cat 3 Cameron Co LA</t>
  </si>
  <si>
    <t>Cat 5 BS Caribbean, Cat 5 Monroe Co FL, Cat 1 Cameron Co TX, Cat 2 Mexico</t>
  </si>
  <si>
    <t>2 LFs Caribbean, Cat 2 Monroe Co FL, Cat 1 Cameron Co TX</t>
  </si>
  <si>
    <t>Cat 2 BS Caribbean, Cat 2 Monroe Co FL, Cat 1 Charlotte Co FL, Cat 1 Pasco Co FL</t>
  </si>
  <si>
    <t>Cat 1 Onslow Co NC, Cat 3 St. Johns Co FL, Cat 2 Calhoun Co TX</t>
  </si>
  <si>
    <t>2 LFs Caribbean, Cat 5 Mexico, Cat 4 Terrebonne Co LA</t>
  </si>
  <si>
    <t>Cat 1 Cameron Co LA, Cat 3 Brunswick Co NC</t>
  </si>
  <si>
    <t>3 LFs Caribbean, Cat 5 Monroe Co FL, Cat 4 Mexico</t>
  </si>
  <si>
    <t>4 LFs Caribbean, Cat 4 Mexico, Cat 5 Vermilion Co LA</t>
  </si>
  <si>
    <t>2 LFs Caribbean, Cat 1 Brevard Co FL, Cat 1 Plaquemines Co LA, Cat 1 Escambia Co FL</t>
  </si>
  <si>
    <t>Cat 2 BS Caribbean, Cat 4 CH Caribbean, Cat 1 Cameron Co LA</t>
  </si>
  <si>
    <t>Cat 1 Palm Beach Co FL, Cat 4 Lafourche Co LA</t>
  </si>
  <si>
    <t>2 LFs Mexico, Cat 1 Cameron Co TX, Cat 1 Jackson Co MS</t>
  </si>
  <si>
    <t>Cat 3 BS Caribbean, Cat 3 Broward Co FL, Cat 1 Matagorda Co TX</t>
  </si>
  <si>
    <t>Cat 3 Nassau Co FL, Cat 1 St. Bernard Co LA</t>
  </si>
  <si>
    <t>2 LFs Caribbean, Cat 1 Monroe Co FL, Cat 3 Mexico</t>
  </si>
  <si>
    <t>Cat 4 AN Caribbean, Cat 4 PR Caribbean, Cat 3 Mexico</t>
  </si>
  <si>
    <t>Cat 4 CY Caribbean, Cat 4 CH Caribbean, Cat 5 Iberia Co LA</t>
  </si>
  <si>
    <t>2 LFs Caribbean, Cat 5 St. Lucie Co FL, Cat 2 Mexico, Cat 4 Cameron Co TX</t>
  </si>
  <si>
    <t>Cat 2 BS Caribbean, Cat 3 Palm Beach Co FL, Cat 4 Terrebonne Co LA</t>
  </si>
  <si>
    <t>4 LFs Caribbean, Cat 4 Miami-Dade Co FL</t>
  </si>
  <si>
    <t>Cat 1 BS Caribbean, Cat 4 Brevard Co FL, Cat 5 Iberia Co LA</t>
  </si>
  <si>
    <t>Cat 1 Mexico, Cat 3 Iberia Co LA</t>
  </si>
  <si>
    <t>Cat 3 CH Caribbean, Cat 3 Vermilion Co LA</t>
  </si>
  <si>
    <t>Cat 2 BS Caribbean, Cat 2 Monroe Co FL, Cat 3 Collier Co FL, Cat 1 Jefferson Co TX</t>
  </si>
  <si>
    <t>3 LFs Caribbean, Cat 1 Hillsborough Co FL, Cat 1 Gulf Co FL, Cat 5 Plaquemines Co LA</t>
  </si>
  <si>
    <t>2 LFs Caribbean, Cat 4 Monroe Co FL, Cat 4 St. Bernard Co LA</t>
  </si>
  <si>
    <t>Cat 3 BS Caribbean, Cat 4 Miami-Dade Co FL, Cat 3 Mexico</t>
  </si>
  <si>
    <t>Cat 1 AN Caribbean, Cat 3 Mexico, Cat 2 Santa Rosa Co FL, Cat 2 Harrison Co MS</t>
  </si>
  <si>
    <t>Cat 3 BS Caribbean, Cat 4 Monroe Co FL, Cat 3 Vermilion Co LA</t>
  </si>
  <si>
    <t>Cat 3 BS Caribbean, Cat 3 Miami-Dade Co FL, Cat 1 Charlotte Co FL, Cat 2 Mexico</t>
  </si>
  <si>
    <t>Cat 1 Central America, Cat 1 Nueces Co TX</t>
  </si>
  <si>
    <t>Cat 1 CH Caribbean, Cat 4 Broward Co FL, Cat 3 Kenedy Co TX</t>
  </si>
  <si>
    <t>Cat 3 Monroe Co FL, Cat 1 CH Caribbean, Cat 4 Mexico</t>
  </si>
  <si>
    <t>Cat 0 Vermilion Co LA</t>
  </si>
  <si>
    <t>Cat 3 BS Caribbean, Cat 5 CH Caribbean, Cat 3 Terrebonne Co LA</t>
  </si>
  <si>
    <t>2 LFs Caribbean, Cat 4 Indian River Co FL, Cat 4 Mexico</t>
  </si>
  <si>
    <t>3 LFs Caribbean, Cat 2 Monroe Co FL, Cat 5 Monroe Co FL, Cat 1 Calhoun Co TX</t>
  </si>
  <si>
    <t>2 LFs Caribbean, Cat 4 Palm Beach Co FL, Cat 2 Matagorda Co TX</t>
  </si>
  <si>
    <t>Cat 1 Mexico, Cat 1 Lafourche Co LA</t>
  </si>
  <si>
    <t>2 LFs Caribbean, Cat 2 Mexico, Cat 1 Iberia Co LA</t>
  </si>
  <si>
    <t>Cat 2 BS Caribbean, Cat 3 Monroe Co FL, Cat 3 Mexico</t>
  </si>
  <si>
    <t>3 LFs Caribbean, Cat 3 Monroe Co FL, Cat 5 Lafourche Co LA</t>
  </si>
  <si>
    <t>Cat 4 CH Caribbean, Cat 4 Galveston Co TX</t>
  </si>
  <si>
    <t>Cat 3 BS Caribbean, Cat 4 Broward Co FL, Cat 1 Cameron Co TX</t>
  </si>
  <si>
    <t>2 LFs Caribbean, Cat 1 Santa Rosa Co FL, Cat 4 Plaquemines Co LA</t>
  </si>
  <si>
    <t>Cat 1 Palm Beach Co FL</t>
  </si>
  <si>
    <t>Cat 4 BS Caribbean, Cat 3 Broward Co FL, Cat 5 Mexico</t>
  </si>
  <si>
    <t>Cat 1 Mexico, Cat 3 St. Mary Co LA</t>
  </si>
  <si>
    <t>Cat 3 CY Caribbean, Cat 3 CH Caribbean, Cat 3 Cameron Co LA</t>
  </si>
  <si>
    <t>Cat 3 McIntosh Co GA, Cat 1 Kenedy Co TX</t>
  </si>
  <si>
    <t>3 LFs Caribbean, Cat 1 Monroe Co FL, Cat 4 Miami-Dade Co FL</t>
  </si>
  <si>
    <t>2 LFs Caribbean, Cat 3 Broward Co FL, Cat 1 Cameron Co TX, Cat 2 Mexico</t>
  </si>
  <si>
    <t>2 LFs Caribbean, Cat 4 Central America, Cat 1 Jefferson Co TX</t>
  </si>
  <si>
    <t>Cat 3 PR Caribbean, Cat 4 CH Caribbean, Cat 2 Kenedy Co TX</t>
  </si>
  <si>
    <t>Cat 1 Glynn Co GA, Cat 1 Duval Co FL, Cat 3 Indian River Co FL, Cat 5 Mexico</t>
  </si>
  <si>
    <t>Cat 1 CH Caribbean, Cat 3 Monroe Co FL, Cat 5 Iberia Co LA</t>
  </si>
  <si>
    <t>2 LFs Caribbean, Cat 5 Mexico, Cat 1 Cameron Co TX</t>
  </si>
  <si>
    <t>Cat 3 BS Caribbean, Cat 4 Broward Co FL, Cat 2 Cameron Co TX</t>
  </si>
  <si>
    <t>Cat 1 CH Caribbean, Cat 1 CY Caribbean, Cat 3 Terrebonne Co LA</t>
  </si>
  <si>
    <t>Cat 1 TC Caribbean, Cat 1 BS Caribbean, Cat 2 Cameron Co LA</t>
  </si>
  <si>
    <t>2 LFs Caribbean, Cat 1 Manatee Co FL, Cat 1 Mexico</t>
  </si>
  <si>
    <t>3 LFs Caribbean, Cat 4 Palm Beach Co FL, Cat 1 Terrebonne Co LA, Cat 1 Calhoun Co TX</t>
  </si>
  <si>
    <t>Cat 5 BS Caribbean, Cat 5 Broward Co FL, Cat 1 Terrebonne Co LA, Cat 4 Taylor Co FL</t>
  </si>
  <si>
    <t>5 LFs Caribbean, Cat 3 Mexico, Cat 4 Terrebonne Co LA</t>
  </si>
  <si>
    <t>4 LFs Caribbean, Cat 5 Miami-Dade Co FL, Cat 1 Santa Rosa Co FL, Cat 2 Plaquemines Co LA, Cat 4 Mexico</t>
  </si>
  <si>
    <t>4 LFs Caribbean, Cat 3 Miami-Dade Co FL, Cat 2 Plaquemines Co LA</t>
  </si>
  <si>
    <t>2 LFs Caribbean, Cat 4 Monroe Co FL, Cat 1 Jefferson Co LA</t>
  </si>
  <si>
    <t>Cat 1 BS Caribbean, Cat 1 Cameron Co TX, Cat 4 Mexico</t>
  </si>
  <si>
    <t>Cat 1 CH Caribbean, Cat 3 CY Caribbean, Cat 2 Cameron Co LA</t>
  </si>
  <si>
    <t>2 LFs Caribbean, Cat 2 Lee Co FL, Cat 1 Calhoun Co TX</t>
  </si>
  <si>
    <t>2 LFs Caribbean, Cat 1 Cameron Co TX, Cat 1 Mexico, Cat 2 Terrebonne Co LA</t>
  </si>
  <si>
    <t>Cat 3 Jackson Co MS</t>
  </si>
  <si>
    <t>4 LFs Caribbean, Cat 4 Miami-Dade Co FL, Cat 4 Terrebonne Co LA</t>
  </si>
  <si>
    <t>Cat 1 BS Caribbean, Cat 3 CH Caribbean, Cat 2 Terrebonne Co LA</t>
  </si>
  <si>
    <t>2 LFs Caribbean, Cat 4 Monroe Co FL, Cat 1 Charlotte Co FL, Cat 2 Plaquemines Co LA, Cat 2 Cameron Co TX</t>
  </si>
  <si>
    <t>Cat 1 PR Caribbean, Cat 1 Onslow Co NC, Cat 2 St. Johns Co FL, Cat 3 Cameron Co TX</t>
  </si>
  <si>
    <t>2 LFs Caribbean, Cat 4 Brevard Co FL, Cat 3 Mexico</t>
  </si>
  <si>
    <t>3 LFs Caribbean, Cat 3 Dare Co NC</t>
  </si>
  <si>
    <t>Cat 1 AN Caribbean, Cat 1 CH Caribbean, Cat 4 Mexico</t>
  </si>
  <si>
    <t>Cat 3 Mexico, Cat 1 Cameron Co TX</t>
  </si>
  <si>
    <t>4 LFs Caribbean, Cat 3 Calhoun Co TX</t>
  </si>
  <si>
    <t>2 LFs Caribbean, Cat 1 Levy Co FL, Cat 2 Mexico</t>
  </si>
  <si>
    <t>2 LFs Caribbean, Cat 4 Monroe Co FL, Cat 3 Cameron Co LA</t>
  </si>
  <si>
    <t>3 LFs Caribbean, Cat 2 Monroe Co FL</t>
  </si>
  <si>
    <t>Cat 3 Mexico, Cat 2 Kenedy Co TX</t>
  </si>
  <si>
    <t>Cat 5 BS Caribbean, Cat 4 Miami-Dade Co FL, Cat 3 Cameron Co LA</t>
  </si>
  <si>
    <t>Cat 2 Brevard Co FL, Cat 3 Brevard Co FL, Cat 1 BS Caribbean, Cat 4 Broward Co FL, Cat 2 Matagorda Co TX</t>
  </si>
  <si>
    <t>Cat 5 Mexico, Cat 2 Calhoun Co TX</t>
  </si>
  <si>
    <t>Cat 2 CH Caribbean, Cat 2 CY Caribbean, Cat 4 Mexico</t>
  </si>
  <si>
    <t>4 LFs Caribbean, Cat 5 Terrebonne Co LA</t>
  </si>
  <si>
    <t>Cat 4 Brevard Co FL, Cat 3 Vermilion Co LA</t>
  </si>
  <si>
    <t>Cat 2 AN Caribbean, Cat 4 CH Caribbean, Cat 5 Plaquemines Co LA</t>
  </si>
  <si>
    <t>2 LFs Caribbean, Cat 3 Plaquemines Co LA, Cat 2 Escambia Co FL</t>
  </si>
  <si>
    <t>3 LFs Caribbean, Cat 4 Broward Co FL</t>
  </si>
  <si>
    <t>4 LFs Caribbean, Cat 3 Brevard Co FL, Cat 5 Mexico</t>
  </si>
  <si>
    <t>2 LFs Caribbean, 2 LFs Mexico, Cat 4 Okaloosa Co FL, Cat 4 Plaquemines Co LA</t>
  </si>
  <si>
    <t>Cat 2 Mexico, Cat 1 Vermilion Co LA</t>
  </si>
  <si>
    <t>Cat 3 CH Caribbean, Cat 2 Monroe Co FL, Cat 1 Pasco Co FL, Cat 1 Vermilion Co LA</t>
  </si>
  <si>
    <t>Cat 4 CH Caribbean, Cat 4 Lafourche Co LA</t>
  </si>
  <si>
    <t>Cat 2 CY Caribbean, Cat 4 CH Caribbean, Cat 3 Cameron Co TX</t>
  </si>
  <si>
    <t>Cat 1 CH Caribbean, Cat 1 Mexico, Cat 1 Matagorda Co TX</t>
  </si>
  <si>
    <t>Cat 4 Chatham Co GA, Cat 3 Kenedy Co TX</t>
  </si>
  <si>
    <t>Cat 4 BS Caribbean, Cat 5 Monroe Co FL, Cat 1 Calhoun Co TX</t>
  </si>
  <si>
    <t>Cat 2 BS Caribbean, Cat 4 Broward Co FL, Cat 1 Cameron Co LA</t>
  </si>
  <si>
    <t>Cat 1 BS Caribbean, Cat 3 Broward Co FL, Cat 3 Mexico</t>
  </si>
  <si>
    <t>Cat 1 Collier Co FL, Cat 2 Bay Co FL, Cat 5 Hancock Co MS</t>
  </si>
  <si>
    <t>Cat 3 BS Caribbean, Cat 4 Monroe Co FL, Cat 1 Kenedy Co TX</t>
  </si>
  <si>
    <t>Cat 3 BS Caribbean, Cat 3 Monroe Co FL, Cat 1 Willacy Co TX</t>
  </si>
  <si>
    <t>Cat 1 Mexico, Cat 5 Terrebonne Co LA, Cat 1 Nassau Co NY</t>
  </si>
  <si>
    <t>Cat 1 PR Caribbean, Cat 5 St. Johns Co FL</t>
  </si>
  <si>
    <t>Cat 4 AN Caribbean, Cat 5 CH Caribbean, Cat 5 Terrebonne Co LA</t>
  </si>
  <si>
    <t>Cat 0 Iberia Co LA</t>
  </si>
  <si>
    <t>2 LFs Caribbean, Cat 1 Monroe Co FL, Cat 1 Cameron Co LA</t>
  </si>
  <si>
    <t>Cat 3 AN Caribbean, Cat 3 CH Caribbean, Cat 4 Mexico</t>
  </si>
  <si>
    <t>Cat 1 CH Caribbean, Cat 2 Mexico, Cat 2 Baldwin Co AL</t>
  </si>
  <si>
    <t>Cat 4 BS Caribbean, Cat 4 CH Caribbean, Cat 1 Cameron Co LA</t>
  </si>
  <si>
    <t>3 LFs Caribbean, 2 LFs Mexico, Cat 1 Terrebonne Co LA</t>
  </si>
  <si>
    <t>Cat 2 AN Caribbean, Cat 4 Terrebonne Co LA</t>
  </si>
  <si>
    <t>2 LFs Caribbean, Cat 4 Monroe Co FL, Cat 3 Santa Rosa Co FL, Cat 3 Lafourche Co LA</t>
  </si>
  <si>
    <t>5 LFs Caribbean, Cat 5 Iberia Co LA</t>
  </si>
  <si>
    <t>5 LFs Caribbean, Cat 4 Palm Beach Co FL, Cat 1 Hillsborough Co FL, Cat 3 Kenedy Co TX</t>
  </si>
  <si>
    <t>Cat 4 CH Caribbean, Cat 3 Terrebonne Co LA</t>
  </si>
  <si>
    <t>Cat 3 Mexico, Cat 1 Calhoun Co TX</t>
  </si>
  <si>
    <t>3 LFs Caribbean, Cat 3 Monroe Co FL, Cat 3 Terrebonne Co LA</t>
  </si>
  <si>
    <t>2 LFs Caribbean, Cat 4 Brevard Co FL, Cat 1 Terrebonne Co LA, Cat 1 Brazoria Co TX</t>
  </si>
  <si>
    <t>Cat 2 TC Caribbean, Cat 3 BS Caribbean, Cat 4 Mexico</t>
  </si>
  <si>
    <t>2 LFs Caribbean, Cat 2 Mexico, Cat 4 Iberia Co LA</t>
  </si>
  <si>
    <t>2 LFs Caribbean, Cat 1 Mexico, Cat 2 Cameron Co LA</t>
  </si>
  <si>
    <t>Cat 3 Terrebonne Co LA, Cat 1 Kleberg Co TX</t>
  </si>
  <si>
    <t>Cat 4 CY Caribbean, Cat 5 CH Caribbean, Cat 5 Cameron Co LA</t>
  </si>
  <si>
    <t>3 LFs Caribbean, Cat 3 Glynn Co GA, Cat 2 Mexico</t>
  </si>
  <si>
    <t>Cat 4 CY Caribbean, Cat 3 Mexico, Cat 1 Cameron Co LA</t>
  </si>
  <si>
    <t>4 LFs Caribbean, Cat 4 Monroe Co FL, Cat 1 Nueces Co TX</t>
  </si>
  <si>
    <t>2 LFs Caribbean, Cat 4 Miami-Dade Co FL, Cat 3 Plaquemines Co LA, Cat 1 Cameron Co LA</t>
  </si>
  <si>
    <t>Cat 1 Cameron Co TX, Cat 1 Mexico</t>
  </si>
  <si>
    <t>Cat 4 BS Caribbean, Cat 4 Palm Beach Co FL, Cat 5 Cameron Co TX</t>
  </si>
  <si>
    <t>Cat 5 AN Caribbean, Cat 5 Mexico, Cat 5 Terrebonne Co LA</t>
  </si>
  <si>
    <t>Cat 3 Harrison Co MS</t>
  </si>
  <si>
    <t>Cat 0 Brevard Co FL</t>
  </si>
  <si>
    <t>Cat 2 CH Caribbean, 2 LFs Mexico, Cat 1 Cameron Co TX</t>
  </si>
  <si>
    <t>Cat 1 CH Caribbean, Cat 1 Monroe Co FL, Cat 4 Plaquemines Co LA</t>
  </si>
  <si>
    <t>Cat 3 BS Caribbean, Cat 2 Calhoun Co TX</t>
  </si>
  <si>
    <t>Cat 1 BS Caribbean, Cat 3 Palm Beach Co FL, Cat 5 Terrebonne Co LA</t>
  </si>
  <si>
    <t>Cat 2 BS Caribbean, Cat 1 Broward Co FL, Cat 1 Kleberg Co TX</t>
  </si>
  <si>
    <t>Cat 2 BS Caribbean, Cat 2 Miami-Dade Co FL, Cat 2 Jefferson Co TX</t>
  </si>
  <si>
    <t>Cat 3 BS Caribbean, Cat 2 Palm Beach Co FL, Cat 2 Santa Rosa Co FL, Cat 4 Plaquemines Co LA</t>
  </si>
  <si>
    <t>Cat 0 Plaquemines Co LA</t>
  </si>
  <si>
    <t>3 LFs Caribbean, Cat 4 Palm Beach Co FL, Cat 1 Gulf Co FL, Cat 2 Plaquemines Co LA</t>
  </si>
  <si>
    <t>Cat 1 Monroe Co FL, Cat 1 Charlotte Co FL, Cat 1 Harrison Co MS</t>
  </si>
  <si>
    <t>2 LFs Caribbean, Cat 5 Central America, Cat 4 Monroe Co FL, Cat 4 Terrebonne Co LA</t>
  </si>
  <si>
    <t>Cat 1 Volusia Co FL, Cat 1 Santa Rosa Co FL, Cat 3 St. Bernard Co LA</t>
  </si>
  <si>
    <t>2 LFs Caribbean, Cat 4 Miami-Dade Co FL, Cat 2 Matagorda Co TX</t>
  </si>
  <si>
    <t>Cat 3 BS Caribbean, Cat 3 Broward Co FL, Cat 4 St. Bernard Co LA</t>
  </si>
  <si>
    <t>Cat 3 BS Caribbean, Cat 3 Martin Co FL, Cat 1 Charlotte Co FL, Cat 1 Plaquemines Co LA, Cat 1 Willacy Co TX</t>
  </si>
  <si>
    <t>Cat 3 BS Caribbean, Cat 3 Monroe Co FL, Cat 1 Charlotte Co FL, Cat 3 St. Mary Co LA</t>
  </si>
  <si>
    <t>Cat 2 Mexico, Cat 1 Cameron Co TX</t>
  </si>
  <si>
    <t>2 LFs Caribbean, Cat 4 Broward Co FL, Cat 4 Terrebonne Co LA</t>
  </si>
  <si>
    <t>Cat 4 Volusia Co FL, Cat 4 Mexico</t>
  </si>
  <si>
    <t>Cat 2 Brevard Co FL, Cat 1 Kleberg Co TX</t>
  </si>
  <si>
    <t>Cat 2 BS Caribbean, Cat 4 Flagler Co FL, Cat 4 St. Bernard Co LA</t>
  </si>
  <si>
    <t>Cat 3 BS Caribbean, Cat 4 Palm Beach Co FL, Cat 1 Gulf Co FL, Cat 4 Plaquemines Co LA</t>
  </si>
  <si>
    <t>4 LFs Caribbean, Cat 1 Calhoun Co TX</t>
  </si>
  <si>
    <t>Cat 4 BS Caribbean, Cat 4 Monroe Co FL, Cat 1 Jefferson Co TX</t>
  </si>
  <si>
    <t>Cat 4 AN Caribbean, Cat 4 CH Caribbean, Cat 2 Iberia Co LA</t>
  </si>
  <si>
    <t>Cat 5 Martin Co FL, Cat 2 Mexico</t>
  </si>
  <si>
    <t>Cat 4 Brevard Co FL, Cat 5 Terrebonne Co LA</t>
  </si>
  <si>
    <t>Cat 1 PR Caribbean, Cat 1 CH Caribbean, Cat 1 Plaquemines Co LA</t>
  </si>
  <si>
    <t>Cat 4 CH Caribbean, Cat 4 Terrebonne Co LA</t>
  </si>
  <si>
    <t>Cat 1 PR Caribbean, Cat 5 CH Caribbean, Cat 4 Vermilion Co LA</t>
  </si>
  <si>
    <t>Cat 3 CH Caribbean, Cat 4 Mexico, Cat 2 Cameron Co LA</t>
  </si>
  <si>
    <t>Cat 2 Cameron Co TX, Cat 3 Mexico, Cat 3 Lafourche Co LA, Cat 2 Okaloosa Co FL</t>
  </si>
  <si>
    <t>4 LFs Caribbean, Cat 4 Miami-Dade Co FL, Cat 3 Mexico</t>
  </si>
  <si>
    <t>Cat 2 BS Caribbean, Cat 2 Palm Beach Co FL, Cat 1 Nueces Co TX</t>
  </si>
  <si>
    <t>3 LFs Caribbean, Cat 4 Terrebonne Co LA, Cat 1 Franklin Co FL</t>
  </si>
  <si>
    <t>Cat 1 BS Caribbean, Cat 3 Broward Co FL, Cat 1 Bay Co FL, Cat 3 St. Bernard Co LA</t>
  </si>
  <si>
    <t>2 LFs Caribbean, Cat 1 Terrebonne Co LA, Cat 1 Santa Rosa Co FL, Cat 5 St. Bernard Co LA</t>
  </si>
  <si>
    <t>Cat 1 AN Caribbean, Cat 1 Central America, Cat 2 Mexico, Cat 1 Calhoun Co TX</t>
  </si>
  <si>
    <t>Cat 3 BS Caribbean, Cat 5 Miami-Dade Co FL, Cat 4 Mexico</t>
  </si>
  <si>
    <t>Cat 3 Mexico, Cat 2 Cameron Co TX</t>
  </si>
  <si>
    <t>2 LFs Caribbean, Cat 4 Central America, Cat 1 Galveston Co TX</t>
  </si>
  <si>
    <t>Cat 5 AN Caribbean, Cat 4 Mexico</t>
  </si>
  <si>
    <t>Cat 1 CH Caribbean, Cat 3 Mexico, Cat 1 Galveston Co TX</t>
  </si>
  <si>
    <t>Cat 1 AN Caribbean, Cat 5 Mexico, Cat 1 Jefferson Co TX</t>
  </si>
  <si>
    <t>Cat 4 Volusia Co FL, Cat 1 Santa Rosa Co FL, Cat 1 Terrebonne Co LA, Cat 1 Calhoun Co TX</t>
  </si>
  <si>
    <t>4 LFs Caribbean, Cat 2 Mexico</t>
  </si>
  <si>
    <t>Cat 4 Martin Co FL</t>
  </si>
  <si>
    <t>Cat 1 CH Caribbean, Cat 1 CY Caribbean, Cat 3 Willacy Co TX</t>
  </si>
  <si>
    <t>Cat 4 BS Caribbean, Cat 4 St. Lucie Co FL, Cat 2 Lafourche Co LA</t>
  </si>
  <si>
    <t>2 LFs Caribbean, Cat 4 Palm Beach Co FL, Cat 1 Gulf Co FL, Cat 4 Mexico</t>
  </si>
  <si>
    <t>Cat 2 Central America, Cat 1 Kenedy Co TX</t>
  </si>
  <si>
    <t>3 LFs Caribbean, Cat 2 Willacy Co TX</t>
  </si>
  <si>
    <t>Cat 2 Hillsborough Co FL, Cat 3 Baldwin Co AL, Cat 5 Escambia Co FL</t>
  </si>
  <si>
    <t>4 LFs Caribbean, Cat 4 Plaquemines Co LA</t>
  </si>
  <si>
    <t>2 LFs Caribbean, Cat 2 Mexico, Cat 1 St. Mary Co LA</t>
  </si>
  <si>
    <t>Cat 4 Brevard Co FL, Cat 4 Terrebonne Co LA, Cat 1 Kleberg Co TX</t>
  </si>
  <si>
    <t>Cat 1 CH Caribbean, Cat 3 Monroe Co FL, Cat 2 Vermilion Co LA</t>
  </si>
  <si>
    <t>3 LFs Caribbean, Cat 1 Matagorda Co TX, Cat 3 Vermilion Co LA</t>
  </si>
  <si>
    <t>Cat 2 BS Caribbean, Cat 1 Monroe Co FL, Cat 3 St. Mary Co LA</t>
  </si>
  <si>
    <t>5 LFs Caribbean, Cat 4 Palm Beach Co FL, Cat 4 Mexico</t>
  </si>
  <si>
    <t>3 LFs Caribbean, Cat 4 Martin Co FL, Cat 3 Mexico</t>
  </si>
  <si>
    <t>2 LFs Caribbean, Cat 5 Monroe Co FL, Cat 5 St. Bernard Co LA, Cat 5 Mexico</t>
  </si>
  <si>
    <t>Cat 3 CY Caribbean, Cat 1 CH Caribbean, Cat 5 Vermilion Co LA</t>
  </si>
  <si>
    <t>4 LFs Caribbean, Cat 3 Mexico, Cat 2 Kenedy Co TX</t>
  </si>
  <si>
    <t>Cat 1 BS Caribbean, Cat 4 Indian River Co FL</t>
  </si>
  <si>
    <t>Cat 2 CY Caribbean, Cat 3 Cameron Co LA</t>
  </si>
  <si>
    <t>Cat 1 TC Caribbean, Cat 1 Willacy Co TX</t>
  </si>
  <si>
    <t>Cat 1 BS Caribbean, Cat 4 Miami-Dade Co FL, Cat 1 Cameron Co TX</t>
  </si>
  <si>
    <t>Cat 3 BS Caribbean, Cat 4 Miami-Dade Co FL</t>
  </si>
  <si>
    <t>Cat 3 BS Caribbean, Cat 4 Broward Co FL, Cat 3 Mexico</t>
  </si>
  <si>
    <t>Cat 4 Mexico, Cat 1 Cameron Co LA</t>
  </si>
  <si>
    <t>2 LFs Caribbean, Cat 4 Miami-Dade Co FL, 2 LFs Mexico</t>
  </si>
  <si>
    <t>3 LFs Caribbean, Cat 4 Miami-Dade Co FL, Cat 4 Matagorda Co TX</t>
  </si>
  <si>
    <t>2 LFs Caribbean, Cat 3 Central America, Cat 3 Mexico, Cat 3 Terrebonne Co LA</t>
  </si>
  <si>
    <t>2 LFs Caribbean, Cat 5 Indian River Co FL, Cat 1 Gulf Co FL, Cat 1 Cameron Co TX</t>
  </si>
  <si>
    <t>4 LFs Caribbean, Cat 3 Palm Beach Co FL</t>
  </si>
  <si>
    <t>2 LFs Caribbean, Cat 4 Monroe Co FL, Cat 1 Iberia Co LA</t>
  </si>
  <si>
    <t>2 LFs Caribbean, Cat 5 Central America, Cat 1 Calhoun Co TX</t>
  </si>
  <si>
    <t>Cat 3 BS Caribbean, Cat 3 Miami-Dade Co FL, Cat 3 Mexico</t>
  </si>
  <si>
    <t>2 LFs Caribbean, Cat 3 Hillsborough Co FL, Cat 1 Pasco Co FL, Cat 1 Cameron Co LA</t>
  </si>
  <si>
    <t>Cat 1 BM Caribbean, Cat 4 Carteret Co NC, Cat 4 Indian River Co FL, Cat 4 Plaquemines Co LA</t>
  </si>
  <si>
    <t>Cat 1 Lafourche Co LA, Cat 2 Escambia Co FL</t>
  </si>
  <si>
    <t>Cat 2 Mexico, Cat 3 Walton Co FL</t>
  </si>
  <si>
    <t>Cat 1 Georgetown Co SC, Cat 5 Volusia Co FL, Cat 1 Mexico</t>
  </si>
  <si>
    <t>Cat 1 TC Caribbean, Cat 1 BS Caribbean, Cat 3 Martin Co FL</t>
  </si>
  <si>
    <t>Cat 4 Monroe Co FL, Cat 1 Cameron Co LA</t>
  </si>
  <si>
    <t>Cat 1 CH Caribbean, Cat 3 Terrebonne Co LA</t>
  </si>
  <si>
    <t>Cat 1 PR Caribbean, Cat 4 McIntosh Co GA, Cat 5 Mexico</t>
  </si>
  <si>
    <t>Cat 3 CH Caribbean, Cat 4 Monroe Co FL, Cat 2 Mexico</t>
  </si>
  <si>
    <t>2 LFs Caribbean, Cat 1 Brevard Co FL, Cat 2 St. Johns Co FL, Cat 2 Duval Co FL, Cat 1 Monroe Co FL, Cat 2 Mexico</t>
  </si>
  <si>
    <t>Cat 5 Mexico, Cat 1 Cameron Co LA</t>
  </si>
  <si>
    <t>Cat 2 Mexico, Cat 1 Mexico</t>
  </si>
  <si>
    <t>3 LFs Caribbean, Cat 2 Miami-Dade Co FL, Cat 2 Cameron Co LA</t>
  </si>
  <si>
    <t>Cat 3 BS Caribbean, Cat 3 Monroe Co FL, Cat 3 Plaquemines Co LA</t>
  </si>
  <si>
    <t>Cat 1 Monroe Co FL, Cat 5 Mexico</t>
  </si>
  <si>
    <t>4 LFs Caribbean, Cat 4 St. Lucie Co FL, Cat 3 Mexico</t>
  </si>
  <si>
    <t>Cat 1 BS Caribbean, Cat 1 Terrebonne Co LA</t>
  </si>
  <si>
    <t>Cat 1 Virginia Beach Co VA, Cat 2 Nassau Co NY</t>
  </si>
  <si>
    <t>2 LFs Caribbean, Cat 4 Miami-Dade Co FL, Cat 3 Mexico</t>
  </si>
  <si>
    <t>Cat 1 AN Caribbean, Cat 1 Mexico, Cat 2 Terrebonne Co LA, Cat 5 Baldwin Co AL</t>
  </si>
  <si>
    <t>Cat 1 CH Caribbean, Cat 1 Terrebonne Co LA</t>
  </si>
  <si>
    <t>Cat 3 BS Caribbean, Cat 2 Glynn Co GA, Cat 2 Kenedy Co TX</t>
  </si>
  <si>
    <t>4 LFs Caribbean, Cat 4 Iberia Co LA</t>
  </si>
  <si>
    <t>Cat 2 BS Caribbean, Cat 3 Mexico</t>
  </si>
  <si>
    <t>Cat 2 CY Caribbean, Cat 2 CH Caribbean, Cat 3 Cameron Co LA</t>
  </si>
  <si>
    <t>Cat 1 CH Caribbean, Cat 1 Lee Co FL, Cat 1 Mexico</t>
  </si>
  <si>
    <t>Cat 5 Martin Co FL, Cat 5 Cameron Co LA</t>
  </si>
  <si>
    <t>Cat 1 Palm Beach Co FL, Cat 3 Plaquemines Co LA, Cat 2 Santa Rosa Co FL, Cat 3 Mobile Co AL</t>
  </si>
  <si>
    <t>Cat 3 BS Caribbean, Cat 3 Broward Co FL, Cat 1 Cameron Co TX</t>
  </si>
  <si>
    <t>Cat 1 Terrebonne Co LA, Cat 3 Kenedy Co TX</t>
  </si>
  <si>
    <t>3 LFs Caribbean, Cat 3 Brevard Co FL, Cat 1 Calhoun Co TX</t>
  </si>
  <si>
    <t>Cat 1 AN Caribbean, Cat 1 CH Caribbean, Cat 4 Cameron Co LA</t>
  </si>
  <si>
    <t>Cat 5 Mexico, Cat 4 Vermilion Co LA</t>
  </si>
  <si>
    <t>Cat 3 CH Caribbean, Cat 2 BS Caribbean, Cat 3 Palm Beach Co FL</t>
  </si>
  <si>
    <t>Cat 4 Mexico, Cat 2 Vermilion Co LA</t>
  </si>
  <si>
    <t>Cat 3 BS Caribbean, Cat 3 CH Caribbean, Cat 1 Baldwin Co AL</t>
  </si>
  <si>
    <t>3 LFs Caribbean, Cat 2 Palm Beach Co FL, Cat 3 Vermilion Co LA</t>
  </si>
  <si>
    <t>Cat 2 Mexico, Cat 3 Iberia Co LA</t>
  </si>
  <si>
    <t>Cat 2 CY Caribbean, Cat 3 CH Caribbean, Cat 4 Mexico</t>
  </si>
  <si>
    <t>Cat 2 CH Caribbean, Cat 1 Escambia Co FL</t>
  </si>
  <si>
    <t>Cat 2 Mexico, Cat 3 Mexico</t>
  </si>
  <si>
    <t>Cat 2 AN Caribbean, Cat 1 CH Caribbean, Cat 3 Okaloosa Co FL</t>
  </si>
  <si>
    <t>Cat 1 Mexico, Cat 4 St. Mary Co LA</t>
  </si>
  <si>
    <t>Cat 2 Mexico, Cat 2 Franklin Co FL, Cat 1 Carteret Co NC, Cat 3 Barnstable Co MA, Cat 1 Canada</t>
  </si>
  <si>
    <t>2 LFs Caribbean, Cat 1 Monroe Co FL, Cat 3 Monroe Co FL, Cat 2 Sarasota Co FL, Cat 1 Vermilion Co LA</t>
  </si>
  <si>
    <t>5 LFs Caribbean, Cat 3 Iberia Co LA</t>
  </si>
  <si>
    <t>Cat 3 BS Caribbean, Cat 3 CH Caribbean, Cat 2 Jackson Co MS</t>
  </si>
  <si>
    <t>3 LFs Caribbean, Cat 5 Mexico, Cat 1 Kenedy Co TX</t>
  </si>
  <si>
    <t>3 LFs Caribbean, Cat 2 Miami-Dade Co FL, Cat 3 Mexico</t>
  </si>
  <si>
    <t>Cat 1 BS Caribbean, Cat 3 Martin Co FL, Cat 1 Kenedy Co TX</t>
  </si>
  <si>
    <t>Cat 1 PR Caribbean, Cat 4 Brevard Co FL, Cat 3 Terrebonne Co LA, Cat 1 Kleberg Co TX</t>
  </si>
  <si>
    <t>Cat 5 Lafourche Co LA</t>
  </si>
  <si>
    <t>4 LFs Caribbean, Cat 4 Monroe Co FL, Cat 3 Cameron Co LA</t>
  </si>
  <si>
    <t>4 LFs Caribbean, Cat 3 Iberia Co LA</t>
  </si>
  <si>
    <t>3 LFs Caribbean, Cat 3 Mexico, Cat 1 Cameron Co LA</t>
  </si>
  <si>
    <t>Cat 1 AN Caribbean, Cat 4 CH Caribbean, Cat 3 Iberia Co LA</t>
  </si>
  <si>
    <t>2 LFs Caribbean, Cat 4 Mexico, Cat 3 Lafourche Co LA</t>
  </si>
  <si>
    <t>Cat 3 BS Caribbean, Cat 4 Palm Beach Co FL, Cat 1 Terrebonne Co LA</t>
  </si>
  <si>
    <t>3 LFs Caribbean, Cat 3 Mexico, Cat 1 Matagorda Co TX</t>
  </si>
  <si>
    <t>Cat 5 Brevard Co FL, Cat 1 Kenedy Co TX</t>
  </si>
  <si>
    <t>Cat 4 Terrebonne Co LA, Cat 3 Santa Rosa Co FL</t>
  </si>
  <si>
    <t>2 LFs Caribbean, Cat 3 Mexico, Cat 2 Terrebonne Co LA</t>
  </si>
  <si>
    <t>Cat 5 CH Caribbean, Cat 5 Mexico, Cat 3 Cameron Co LA</t>
  </si>
  <si>
    <t>Cat 3 Volusia Co FL, Cat 1 Gulf Co FL, Cat 2 Plaquemines Co LA</t>
  </si>
  <si>
    <t>Cat 2 Brevard Co FL, Cat 1 Mexico</t>
  </si>
  <si>
    <t>Cat 1 Charleston Co SC</t>
  </si>
  <si>
    <t>Cat 5 PR Caribbean, Cat 5 CH Caribbean, Cat 1 Calhoun Co TX</t>
  </si>
  <si>
    <t>4 LFs Caribbean, Cat 1 Jefferson Co TX</t>
  </si>
  <si>
    <t>2 LFs Caribbean, Cat 4 Monroe Co FL, Cat 4 Sarasota Co FL, Cat 3 Vermilion Co LA</t>
  </si>
  <si>
    <t>Cat 1 BS Caribbean, Cat 1 Miami-Dade Co FL</t>
  </si>
  <si>
    <t>Cat 1 Central America, Cat 5 Mexico, Cat 1 Matagorda Co TX</t>
  </si>
  <si>
    <t>3 LFs Caribbean, Cat 3 Iberia Co LA</t>
  </si>
  <si>
    <t>Cat 3 AN Caribbean, Cat 5 CH Caribbean, Cat 1 Jefferson Co TX</t>
  </si>
  <si>
    <t>Cat 1 BS Caribbean, Cat 3 Monroe Co FL, Cat 2 Iberia Co LA</t>
  </si>
  <si>
    <t>2 LFs Caribbean, Cat 4 Broward Co FL, Cat 4 Kenedy Co TX</t>
  </si>
  <si>
    <t>4 LFs Caribbean, Cat 3 Miami-Dade Co FL, 2 LFs Mexico, Cat 2 Calhoun Co TX</t>
  </si>
  <si>
    <t>2 LFs Caribbean, Cat 1 Hillsborough Co FL, Cat 1 Gulf Co FL, Cat 5 Jackson Co MS</t>
  </si>
  <si>
    <t>Cat 2 St. Lucie Co FL, Cat 3 Mexico</t>
  </si>
  <si>
    <t>3 LFs Caribbean, Cat 2 Lafourche Co LA</t>
  </si>
  <si>
    <t>Cat 2 Central America, Cat 4 CH Caribbean, Cat 4 Iberia Co LA</t>
  </si>
  <si>
    <t>Cat 3 BS Caribbean, Cat 4 Palm Beach Co FL, Cat 4 Lafourche Co LA</t>
  </si>
  <si>
    <t>Cat 1 Mexico, Cat 4 Iberia Co LA</t>
  </si>
  <si>
    <t>2 LFs Caribbean, Cat 4 Monroe Co FL, Cat 4 Mexico</t>
  </si>
  <si>
    <t>2 LFs Caribbean, Cat 4 Monroe Co FL, Cat 4 St. Mary Co LA</t>
  </si>
  <si>
    <t>3 LFs Caribbean, Cat 4 Brevard Co FL, Cat 2 Cameron Co TX</t>
  </si>
  <si>
    <t>2 LFs Caribbean, Cat 1 Monroe Co FL, Cat 1 Aransas Co TX</t>
  </si>
  <si>
    <t>Cat 1 BS Caribbean, Cat 1 Matagorda Co TX</t>
  </si>
  <si>
    <t>Cat 2 Nassau Co FL, Cat 3 Mexico</t>
  </si>
  <si>
    <t>2 LFs Caribbean, Cat 4 Terrebonne Co LA, Cat 3 Santa Rosa Co FL, Cat 3 Lafourche Co LA</t>
  </si>
  <si>
    <t>3 LFs Caribbean, Cat 3 Vermilion Co LA</t>
  </si>
  <si>
    <t>Cat 2 CH Caribbean, Cat 1 Terrebonne Co LA</t>
  </si>
  <si>
    <t>Cat 4 BS Caribbean, Cat 3 Miami-Dade Co FL, Cat 3 St. Bernard Co LA</t>
  </si>
  <si>
    <t>Cat 1 BS Caribbean, Cat 2 Miami-Dade Co FL, Cat 5 Terrebonne Co LA</t>
  </si>
  <si>
    <t>Cat 2 BS Caribbean, Cat 1 Martin Co FL, Cat 2 St. Bernard Co LA</t>
  </si>
  <si>
    <t>Cat 3 BS Caribbean, Cat 1 Monroe Co FL, Cat 3 Jackson Co MS</t>
  </si>
  <si>
    <t>Cat 2 BS Caribbean, Cat 4 Palm Beach Co FL, Cat 1 Nueces Co TX</t>
  </si>
  <si>
    <t>Cat 5 CY Caribbean, Cat 5 CH Caribbean, Cat 3 Cameron Co LA</t>
  </si>
  <si>
    <t>Cat 4 Lafourche Co LA</t>
  </si>
  <si>
    <t>Cat 2 AN Caribbean, Cat 2 CH Caribbean, Cat 2 Mexico</t>
  </si>
  <si>
    <t>Cat 3 Mexico, Cat 3 Jefferson Co LA</t>
  </si>
  <si>
    <t>Cat 2 Mexico, Cat 3 Plaquemines Co LA, Cat 4 Bay Co FL</t>
  </si>
  <si>
    <t>Cat 1 Flagler Co FL, Cat 1 Cameron Co LA</t>
  </si>
  <si>
    <t>Cat 1 CY Caribbean, Cat 3 CH Caribbean, Cat 3 Plaquemines Co LA</t>
  </si>
  <si>
    <t>2 LFs Caribbean, Cat 3 Miami-Dade Co FL, Cat 5 Vermilion Co LA</t>
  </si>
  <si>
    <t>Cat 1 Volusia Co FL, Cat 1 Gulf Co FL, Cat 3 St. Bernard Co LA</t>
  </si>
  <si>
    <t>2 LFs Caribbean, Cat 5 Monroe Co FL, Cat 3 Cameron Co LA</t>
  </si>
  <si>
    <t>Cat 4 CH Caribbean, Cat 3 CY Caribbean, Cat 1 Cameron Co TX</t>
  </si>
  <si>
    <t>4 LFs Caribbean, Cat 1 Miami-Dade Co FL, Cat 1 Franklin Co FL, Cat 4 Mexico</t>
  </si>
  <si>
    <t>Cat 4 Mexico, Cat 4 Terrebonne Co LA</t>
  </si>
  <si>
    <t>3 LFs Caribbean, Cat 3 Miami-Dade Co FL, Cat 2 Cameron Co TX</t>
  </si>
  <si>
    <t>3 LFs Caribbean, Cat 3 Brevard Co FL, Cat 1 Terrebonne Co LA</t>
  </si>
  <si>
    <t>3 LFs Caribbean, Cat 2 St. Mary Co LA</t>
  </si>
  <si>
    <t>3 LFs Caribbean, Cat 2 Vermilion Co LA, Cat 1 Taylor Co FL</t>
  </si>
  <si>
    <t>2 LFs Mexico, Cat 1 Santa Rosa Co FL, Cat 2 Baldwin Co AL</t>
  </si>
  <si>
    <t>Cat 1 Monroe Co FL, Cat 2 Cameron Co LA</t>
  </si>
  <si>
    <t>3 LFs Caribbean, Cat 4 Jefferson Co LA</t>
  </si>
  <si>
    <t>Cat 3 CH Caribbean, Cat 3 Mexico</t>
  </si>
  <si>
    <t>Cat 2 AN Caribbean, Cat 1 CH Caribbean, Cat 2 Jefferson Co LA</t>
  </si>
  <si>
    <t>Cat 1 CH Caribbean, Cat 1 BS Caribbean, Cat 1 Vermilion Co LA</t>
  </si>
  <si>
    <t>4 LFs Caribbean, Cat 4 Miami-Dade Co FL, Cat 1 Collier Co FL, Cat 5 Mexico</t>
  </si>
  <si>
    <t>Cat 1 Santa Rosa Co FL, Cat 4 Terrebonne Co LA, Cat 2 Willacy Co TX</t>
  </si>
  <si>
    <t>Cat 2 Martin Co FL</t>
  </si>
  <si>
    <t>2 LFs Caribbean, Cat 1 Mexico, Cat 4 Terrebonne Co LA</t>
  </si>
  <si>
    <t>Cat 2 BS Caribbean, Cat 4 Palm Beach Co FL, Cat 3 Mexico</t>
  </si>
  <si>
    <t>4 LFs Caribbean, Cat 3 Broward Co FL, Cat 4 Mexico</t>
  </si>
  <si>
    <t>Cat 2 CY Caribbean, Cat 1 CH Caribbean, Cat 2 Cameron Co LA</t>
  </si>
  <si>
    <t>Cat 1 CH Caribbean, Cat 1 Palm Beach Co FL, Cat 1 Hernando Co FL, Cat 1 Monroe Co FL, Cat 5 Terrebonne Co LA</t>
  </si>
  <si>
    <t>Cat 4 CH Caribbean, Cat 2 Mexico, Cat 3 Iberia Co LA</t>
  </si>
  <si>
    <t>Cat 1 AN Caribbean, Cat 2 Brevard Co FL, Cat 1 Cameron Co LA</t>
  </si>
  <si>
    <t>Cat 1 CH Caribbean, Cat 5 Lafourche Co LA</t>
  </si>
  <si>
    <t>3 LFs Caribbean, Cat 3 Duval Co FL, Cat 4 Kenedy Co TX</t>
  </si>
  <si>
    <t>Cat 1 Santa Rosa Co FL, Cat 3 Terrebonne Co LA</t>
  </si>
  <si>
    <t>Cat 4 BS Caribbean, Cat 5 Monroe Co FL, Cat 5 Terrebonne Co LA</t>
  </si>
  <si>
    <t>Cat 4 CH Caribbean, Cat 4 Mexico</t>
  </si>
  <si>
    <t>3 LFs Caribbean, Cat 3 Monroe Co FL, Cat 4 St. Lucie Co FL, Cat 1 Cameron Co TX</t>
  </si>
  <si>
    <t>Cat 4 Volusia Co FL, Cat 1 Cameron Co LA</t>
  </si>
  <si>
    <t>2 LFs Caribbean, Cat 4 Monroe Co FL, Cat 5 Iberia Co LA</t>
  </si>
  <si>
    <t>5 LFs Caribbean, Cat 1 Miami-Dade Co FL, Cat 4 Plaquemines Co LA</t>
  </si>
  <si>
    <t>Cat 1 BS Caribbean, Cat 1 Monroe Co FL, Cat 2 Monroe Co FL, Cat 3 Terrebonne Co LA</t>
  </si>
  <si>
    <t>3 LFs Caribbean, Cat 1 Jefferson Co LA</t>
  </si>
  <si>
    <t>Cat 1 BS Caribbean, Cat 3 Monroe Co FL, Cat 5 Terrebonne Co LA</t>
  </si>
  <si>
    <t>Cat 1 Cameron Co LA, Cat 1 Canada</t>
  </si>
  <si>
    <t>Cat 4 Brevard Co FL, Cat 3 St. Bernard Co LA, Cat 1 Lee Co FL</t>
  </si>
  <si>
    <t>3 LFs Caribbean, Cat 5 Mexico, Cat 1 Cameron Co TX</t>
  </si>
  <si>
    <t>Cat 1 Collier Co FL, Cat 5 Vermilion Co LA</t>
  </si>
  <si>
    <t>Cat 4 CH Caribbean, Cat 3 Cameron Co LA</t>
  </si>
  <si>
    <t>4 LFs Caribbean, Cat 1 Mexico</t>
  </si>
  <si>
    <t>Cat 3 AN Caribbean, Cat 5 CH Caribbean, Cat 4 CY Caribbean</t>
  </si>
  <si>
    <t>Cat 2 CH Caribbean, Cat 1 CY Caribbean, Cat 3 Iberia Co LA</t>
  </si>
  <si>
    <t>2 LFs Caribbean, Cat 4 Monroe Co FL, Cat 3 Levy Co FL, Cat 5 Plaquemines Co LA</t>
  </si>
  <si>
    <t>2 LFs Caribbean, Cat 5 Monroe Co FL, Cat 5 Terrebonne Co LA, Cat 1 Santa Rosa Co FL, Cat 1 Sarasota Co FL</t>
  </si>
  <si>
    <t>3 LFs Caribbean, Cat 2 Central America, 2 LFs Mexico</t>
  </si>
  <si>
    <t>Cat 1 BS Caribbean, Cat 4 Monroe Co FL, Cat 2 Santa Rosa Co FL, Cat 4 St. Bernard Co LA</t>
  </si>
  <si>
    <t>2 LFs Caribbean, Cat 3 Mexico, Cat 1 Cameron Co LA</t>
  </si>
  <si>
    <t>Cat 1 Manatee Co FL, Cat 3 Plaquemines Co LA</t>
  </si>
  <si>
    <t>5 LFs Caribbean, 2 LFs Mexico</t>
  </si>
  <si>
    <t>Cat 1 CH Caribbean, 2 LFs Mexico, Cat 1 Pasco Co FL</t>
  </si>
  <si>
    <t>Cat 1 AN Caribbean, Cat 3 CH Caribbean, Cat 1 Matagorda Co TX</t>
  </si>
  <si>
    <t>2 LFs Caribbean, Cat 3 Mexico, Cat 3 Iberia Co LA</t>
  </si>
  <si>
    <t>Cat 4 St. Bernard Co LA</t>
  </si>
  <si>
    <t>Cat 3 BS Caribbean, Cat 3 Martin Co FL, Cat 2 Jefferson Co LA</t>
  </si>
  <si>
    <t>Cat 2 Brevard Co FL, Cat 3 Mexico</t>
  </si>
  <si>
    <t>Cat 1 CY Caribbean, Cat 2 CH Caribbean</t>
  </si>
  <si>
    <t>Cat 2 CH Caribbean, Cat 1 Central America, Cat 3 Mexico, Cat 4 Vermilion Co LA</t>
  </si>
  <si>
    <t>3 LFs Caribbean, Cat 2 Iberia Co LA</t>
  </si>
  <si>
    <t>Cat 4 BS Caribbean, Cat 4 Palm Beach Co FL, Cat 1 Cameron Co LA</t>
  </si>
  <si>
    <t>2 LFs Caribbean, Cat 5 Miami-Dade Co FL, Cat 3 Jefferson Co LA</t>
  </si>
  <si>
    <t>Cat 4 Volusia Co FL, Cat 1 Santa Rosa Co FL, Cat 1 Plaquemines Co LA</t>
  </si>
  <si>
    <t>2 LFs Caribbean, Cat 3 Monroe Co FL, Cat 5 Mexico</t>
  </si>
  <si>
    <t>3 LFs Caribbean, Cat 3 Collier Co FL, Cat 2 Volusia Co FL</t>
  </si>
  <si>
    <t>Cat 5 CH Caribbean, Cat 3 Lafourche Co LA</t>
  </si>
  <si>
    <t>2 LFs Caribbean, Cat 4 Miami-Dade Co FL, Cat 2 Calhoun Co TX</t>
  </si>
  <si>
    <t>Cat 5 Brevard Co FL, Cat 3 Mexico</t>
  </si>
  <si>
    <t>Cat 2 AN Caribbean, Cat 3 CH Caribbean, Cat 3 Terrebonne Co LA</t>
  </si>
  <si>
    <t>Cat 2 CH Caribbean, Cat 1 CY Caribbean, Cat 1 Plaquemines Co LA</t>
  </si>
  <si>
    <t>Cat 1 BS Caribbean, Cat 2 Monroe Co FL, Cat 4 Terrebonne Co LA</t>
  </si>
  <si>
    <t>3 LFs Caribbean, Cat 1 Plaquemines Co LA, Cat 3 Bay Co FL</t>
  </si>
  <si>
    <t>Cat 2 TC Caribbean, Cat 2 BS Caribbean, Cat 2 CH Caribbean</t>
  </si>
  <si>
    <t>Cat 4 BS Caribbean, Cat 4 Palm Beach Co FL, Cat 3 Mexico</t>
  </si>
  <si>
    <t>Cat 1 AN Caribbean, Cat 1 PR Caribbean, Cat 4 Brevard Co FL</t>
  </si>
  <si>
    <t>Cat 4 BS Caribbean, Cat 4 Broward Co FL, Cat 3 Mexico</t>
  </si>
  <si>
    <t>Cat 3 St. Johns Co FL, Cat 1 St. Bernard Co LA</t>
  </si>
  <si>
    <t>Cat 1 St. Mary Co LA</t>
  </si>
  <si>
    <t>2 LFs Caribbean, Cat 4 Monroe Co FL, Cat 2 Willacy Co TX</t>
  </si>
  <si>
    <t>Cat 3 BS Caribbean, Cat 3 Miami-Dade Co FL, Cat 3 Terrebonne Co LA</t>
  </si>
  <si>
    <t>Cat 3 BS Caribbean, Cat 4 Miami-Dade Co FL, Cat 1 Matagorda Co TX</t>
  </si>
  <si>
    <t>Cat 4 BS Caribbean, Cat 1 Palm Beach Co FL, Cat 4 Mexico</t>
  </si>
  <si>
    <t>Cat 1 CY Caribbean, Cat 2 Mexico, Cat 1 Mobile Co AL</t>
  </si>
  <si>
    <t>Cat 2 Central America</t>
  </si>
  <si>
    <t>Cat 3 BS Caribbean, Cat 3 Broward Co FL, Cat 2 Mexico</t>
  </si>
  <si>
    <t>Cat 2 BS Caribbean, Cat 1 Monroe Co FL, Cat 4 Willacy Co TX</t>
  </si>
  <si>
    <t>Cat 1 Hyde Co NC, Cat 2 Broward Co FL, Cat 4 Cameron Co LA</t>
  </si>
  <si>
    <t>Cat 1 Mexico, Cat 3 Mexico</t>
  </si>
  <si>
    <t>Cat 1 Central America, Cat 5 Mexico</t>
  </si>
  <si>
    <t>4 LFs Caribbean, Cat 4 Broward Co FL, Cat 3 Mexico</t>
  </si>
  <si>
    <t>Cat 1 CH Caribbean, Cat 4 Lafourche Co LA</t>
  </si>
  <si>
    <t>Cat 1 CH Caribbean, Cat 1 Harrison Co MS</t>
  </si>
  <si>
    <t>Cat 1 AN Caribbean, Cat 1 CH Caribbean, Cat 3 Terrebonne Co LA</t>
  </si>
  <si>
    <t>Cat 4 AN Caribbean, Cat 4 CH Caribbean, Cat 2 St. Bernard Co LA</t>
  </si>
  <si>
    <t>Cat 1 BS Caribbean, Cat 1 Jefferson Co TX</t>
  </si>
  <si>
    <t>Cat 2 BS Caribbean, Cat 3 Monroe Co FL, Cat 5 Terrebonne Co LA</t>
  </si>
  <si>
    <t>Cat 3 CH Caribbean, Cat 4 CY Caribbean, Cat 1 Matagorda Co TX</t>
  </si>
  <si>
    <t>3 LFs Caribbean, Cat 3 Miami-Dade Co FL, Cat 4 Vermilion Co LA</t>
  </si>
  <si>
    <t>4 LFs Caribbean, Cat 3 Broward Co FL</t>
  </si>
  <si>
    <t>Cat 2 CH Caribbean, Cat 3 Iberia Co LA</t>
  </si>
  <si>
    <t>Cat 3 Mexico, Cat 3 Iberia Co LA</t>
  </si>
  <si>
    <t>Cat 3 Charlotte Co FL, Cat 1 Mexico</t>
  </si>
  <si>
    <t>2 LFs Caribbean, Cat 3 Monroe Co FL, Cat 2 Iberia Co LA</t>
  </si>
  <si>
    <t>Cat 4 Jackson Co MS</t>
  </si>
  <si>
    <t>Cat 1 AN Caribbean, Cat 3 CH Caribbean, Cat 2 Vermilion Co LA</t>
  </si>
  <si>
    <t>Cat 3 AN Caribbean, Cat 2 Terrebonne Co LA</t>
  </si>
  <si>
    <t>Cat 1 Brevard Co FL, Cat 3 Mexico</t>
  </si>
  <si>
    <t>Cat 1 Monroe Co FL, Cat 2 CH Caribbean, Cat 1 Jefferson Co TX</t>
  </si>
  <si>
    <t>Cat 2 Mexico, Cat 4 Iberia Co LA</t>
  </si>
  <si>
    <t>Cat 1 BS Caribbean, Cat 4 Monroe Co FL, Cat 1 Lee Co FL, Cat 4 St. Bernard Co LA</t>
  </si>
  <si>
    <t>Cat 4 Santa Rosa Co FL, Cat 5 Hancock Co MS</t>
  </si>
  <si>
    <t>Cat 2 BS Caribbean, Cat 2 Miami-Dade Co FL</t>
  </si>
  <si>
    <t>Cat 1 Pasco Co FL, Cat 1 Kenedy Co TX</t>
  </si>
  <si>
    <t>Cat 1 CY Caribbean, Cat 3 CH Caribbean, Cat 4 Jefferson Co LA</t>
  </si>
  <si>
    <t>Cat 3 Mexico, Cat 4 Mexico</t>
  </si>
  <si>
    <t>Cat 1 Palm Beach Co FL, Cat 1 Aransas Co TX</t>
  </si>
  <si>
    <t>Cat 1 BS Caribbean, Cat 3 St. Lucie Co FL, Cat 3 Santa Rosa Co FL, Cat 3 Plaquemines Co LA</t>
  </si>
  <si>
    <t>3 LFs Caribbean, Cat 4 Monroe Co FL, Cat 1 Pasco Co FL, Cat 4 St. Bernard Co LA</t>
  </si>
  <si>
    <t>2 LFs Caribbean, Cat 5 Martin Co FL, Cat 3 Mexico</t>
  </si>
  <si>
    <t>Cat 1 BS Caribbean, Cat 4 Monroe Co FL, Cat 3 Lafourche Co LA</t>
  </si>
  <si>
    <t>Cat 3 Mexico, Cat 1 Cameron Co LA</t>
  </si>
  <si>
    <t>Cat 1 BS Caribbean</t>
  </si>
  <si>
    <t>Cat 1 Brevard Co FL, Cat 4 Plaquemines Co LA</t>
  </si>
  <si>
    <t>2 LFs Caribbean, Cat 4 Monroe Co FL, Cat 4 Terrebonne Co LA</t>
  </si>
  <si>
    <t>2 LFs Caribbean, Cat 5 Miami-Dade Co FL, Cat 1 Monroe Co FL, Cat 4 Mexico</t>
  </si>
  <si>
    <t>Cat 3 Baldwin Co AL</t>
  </si>
  <si>
    <t>3 LFs Caribbean, Cat 3 Terrebonne Co LA, Cat 2 Walton Co FL</t>
  </si>
  <si>
    <t>Cat 5 CH Caribbean, Cat 5 CY Caribbean, Cat 3 Mexico</t>
  </si>
  <si>
    <t>Cat 3 CY Caribbean, Cat 3 CH Caribbean, Cat 2 Terrebonne Co LA</t>
  </si>
  <si>
    <t>2 LFs Caribbean, Cat 2 Miami-Dade Co FL, Cat 1 Charlotte Co FL, Cat 2 Cameron Co TX</t>
  </si>
  <si>
    <t>3 LFs Caribbean, Cat 4 Monroe Co FL, Cat 5 Vermilion Co LA</t>
  </si>
  <si>
    <t>Cat 3 CH Caribbean, Cat 3 Central America, Cat 1 Cameron Co LA</t>
  </si>
  <si>
    <t>Cat 5 Flagler Co FL, Cat 2 Baldwin Co AL, Cat 4 Mexico</t>
  </si>
  <si>
    <t>Cat 3 BS Caribbean, Cat 3 Palm Beach Co FL, Cat 1 Charlotte Co FL, Cat 4 Vermilion Co LA</t>
  </si>
  <si>
    <t>3 LFs Caribbean, Cat 3 Monroe Co FL, Cat 4 Terrebonne Co LA</t>
  </si>
  <si>
    <t>5 LFs Caribbean, Cat 1 Indian River Co FL, Cat 1 Cameron Co LA</t>
  </si>
  <si>
    <t>Cat 4 PR Caribbean, Cat 5 CH Caribbean, Cat 3 Cameron Co LA</t>
  </si>
  <si>
    <t>4 LFs Caribbean, Cat 3 Mexico, Cat 3 Terrebonne Co LA</t>
  </si>
  <si>
    <t>2 LFs Caribbean, Cat 4 Miami-Dade Co FL, Cat 1 Lafourche Co LA</t>
  </si>
  <si>
    <t>Cat 3 Duval Co FL, Cat 2 Willacy Co TX</t>
  </si>
  <si>
    <t>Cat 1 CH Caribbean, Cat 2 Terrebonne Co LA</t>
  </si>
  <si>
    <t>Cat 1 BS Caribbean, Cat 1 Monroe Co FL, Cat 1 Monroe Co FL, Cat 1 Matagorda Co TX</t>
  </si>
  <si>
    <t>Cat 4 CH Caribbean, Cat 2 Iberia Co LA</t>
  </si>
  <si>
    <t>2 LFs Caribbean, Cat 2 Charlotte Co FL, Cat 3 Lee Co FL</t>
  </si>
  <si>
    <t>Cat 1 CH Caribbean, Cat 1 Plaquemines Co LA</t>
  </si>
  <si>
    <t>Cat 4 CH Caribbean, Cat 1 Plaquemines Co LA, Cat 3 Kenedy Co TX</t>
  </si>
  <si>
    <t>Cat 1 CH Caribbean, Cat 1 Mexico, Cat 3 Iberia Co LA</t>
  </si>
  <si>
    <t>Cat 3 Mexico, Cat 5 Escambia Co FL</t>
  </si>
  <si>
    <t>Cat 3 BS Caribbean, Cat 2 Miami-Dade Co FL, Cat 2 Terrebonne Co LA</t>
  </si>
  <si>
    <t>4 LFs Caribbean, Cat 3 Terrebonne Co LA</t>
  </si>
  <si>
    <t>3 LFs Caribbean, Cat 3 Lee Co FL, Cat 4 Terrebonne Co LA</t>
  </si>
  <si>
    <t>Cat 1 Brunswick Co NC, Cat 3 Indian River Co FL, Cat 5 Mexico</t>
  </si>
  <si>
    <t>Cat 4 CH Caribbean, Cat 1 Brazoria Co TX</t>
  </si>
  <si>
    <t>2 LFs Caribbean, Cat 1 Monroe Co FL, Cat 3 Plaquemines Co LA</t>
  </si>
  <si>
    <t>5 LFs Caribbean, Cat 3 Monroe Co FL, Cat 3 Vermilion Co LA</t>
  </si>
  <si>
    <t>Cat 2 Mexico, Cat 4 Baldwin Co AL</t>
  </si>
  <si>
    <t>3 LFs Caribbean, Cat 4 Baldwin Co AL</t>
  </si>
  <si>
    <t>Cat 1 BS Caribbean, Cat 2 Brevard Co FL, Cat 2 Plaquemines Co LA</t>
  </si>
  <si>
    <t>Cat 1 Plaquemines Co LA</t>
  </si>
  <si>
    <t>Cat 2 CH Caribbean, Cat 4 Mexico, Cat 3 St. Mary Co LA</t>
  </si>
  <si>
    <t>Cat 4 AN Caribbean, Cat 3 CH Caribbean, Cat 3 Cameron Co LA</t>
  </si>
  <si>
    <t>2 LFs Caribbean, Cat 2 Palm Beach Co FL, Cat 4 St. Bernard Co LA</t>
  </si>
  <si>
    <t>3 LFs Caribbean, Cat 5 Palm Beach Co FL, Cat 1 Cameron Co TX</t>
  </si>
  <si>
    <t>Cat 1 BS Caribbean, Cat 3 CH Caribbean, Cat 3 Willacy Co TX</t>
  </si>
  <si>
    <t>Cat 3 BS Caribbean, Cat 2 Palm Beach Co FL, Cat 3 Hancock Co MS</t>
  </si>
  <si>
    <t>5 LFs Caribbean, Cat 1 Monroe Co FL, Cat 2 Terrebonne Co LA</t>
  </si>
  <si>
    <t>Cat 4 BS Caribbean, Cat 3 Broward Co FL, Cat 2 Lafourche Co LA</t>
  </si>
  <si>
    <t>Cat 4 Harrison Co MS</t>
  </si>
  <si>
    <t>Cat 5 Brevard Co FL, Cat 4 Mexico</t>
  </si>
  <si>
    <t>3 LFs Caribbean, Cat 3 Monroe Co FL, Cat 2 Mexico</t>
  </si>
  <si>
    <t>Cat 1 CH Caribbean, Cat 1 CY Caribbean, Cat 4 Vermilion Co LA</t>
  </si>
  <si>
    <t>4 LFs Caribbean, Cat 3 Jackson Co MS</t>
  </si>
  <si>
    <t>Cat 1 Mexico, Cat 3 Terrebonne Co LA</t>
  </si>
  <si>
    <t>4 LFs Caribbean, Cat 1 Cameron Co LA</t>
  </si>
  <si>
    <t>Cat 3 CH Caribbean</t>
  </si>
  <si>
    <t>Cat 1 BS Caribbean, Cat 4 Monroe Co FL, Cat 5 Lafourche Co LA</t>
  </si>
  <si>
    <t>Cat 1 CH Caribbean, Cat 5 Iberia Co LA</t>
  </si>
  <si>
    <t>3 LFs Caribbean, Cat 5 Plaquemines Co LA</t>
  </si>
  <si>
    <t>Cat 2 CY Caribbean, Cat 4 CH Caribbean, Cat 5 Iberia Co LA</t>
  </si>
  <si>
    <t>Cat 1 Terrebonne Co LA, Cat 2 Walton Co FL</t>
  </si>
  <si>
    <t>3 LFs Caribbean, Cat 2 Santa Rosa Co FL, Cat 1 Plaquemines Co LA, Cat 1 Cameron Co LA</t>
  </si>
  <si>
    <t>Cat 1 BS Caribbean, Cat 4 Palm Beach Co FL, Cat 2 Charlotte Co FL, Cat 2 Mexico</t>
  </si>
  <si>
    <t>Cat 2 Mexico, Cat 2 CH Caribbean, Cat 1 Cameron Co LA</t>
  </si>
  <si>
    <t>3 LFs Caribbean, Cat 4 Monroe Co FL, Cat 3 Iberia Co LA</t>
  </si>
  <si>
    <t>4 LFs Caribbean, Cat 3 Indian River Co FL, Cat 4 Plaquemines Co LA</t>
  </si>
  <si>
    <t>Cat 1 BS Caribbean, Cat 4 Miami-Dade Co FL, Cat 3 Charlotte Co FL, Cat 4 St. Bernard Co LA</t>
  </si>
  <si>
    <t>Cat 4 AN Caribbean, Cat 4 CH Caribbean, Cat 1 Cameron Co LA</t>
  </si>
  <si>
    <t>Cat 1 CY Caribbean, Cat 1 Carteret Co NC, Cat 1 Suffolk Co NY</t>
  </si>
  <si>
    <t>Cat 1 PR Caribbean, Cat 3 Duval Co FL</t>
  </si>
  <si>
    <t>Cat 4 Martin Co FL, Cat 3 Vermilion Co LA</t>
  </si>
  <si>
    <t>Cat 1 CH Caribbean, Cat 5 Mexico, Cat 4 St. Mary Co LA</t>
  </si>
  <si>
    <t>Cat 1 AN Caribbean, Cat 1 PR Caribbean, Cat 1 Cameron Co TX</t>
  </si>
  <si>
    <t>Cat 3 BS Caribbean, Cat 5 Indian River Co FL, Cat 1 Mexico</t>
  </si>
  <si>
    <t>Cat 2 Jackson Co MS</t>
  </si>
  <si>
    <t>2 LFs Caribbean, Cat 1 Mexico, Cat 5 Jefferson Co LA</t>
  </si>
  <si>
    <t>Cat 2 AN Caribbean, Cat 3 CH Caribbean, Cat 4 Cameron Co LA</t>
  </si>
  <si>
    <t>Cat 4 BS Caribbean, Cat 4 Monroe Co FL, Cat 4 St. Bernard Co LA</t>
  </si>
  <si>
    <t>2 LFs Caribbean, Cat 3 Mexico, Cat 1 Lafourche Co LA</t>
  </si>
  <si>
    <t>Cat 4 Jefferson Co LA</t>
  </si>
  <si>
    <t>Cat 3 Brevard Co FL, Cat 2 Mexico</t>
  </si>
  <si>
    <t>Cat 4 BS Caribbean, Cat 2 Vermilion Co LA</t>
  </si>
  <si>
    <t>3 LFs Caribbean, Cat 4 Martin Co FL, Cat 1 Matagorda Co TX</t>
  </si>
  <si>
    <t>Cat 3 AN Caribbean, Cat 4 CH Caribbean, Cat 4 Vermilion Co LA</t>
  </si>
  <si>
    <t>Cat 3 BS Caribbean, Cat 4 Indian River Co FL, Cat 3 Mexico</t>
  </si>
  <si>
    <t>Cat 2 PR Caribbean, Cat 1 CH Caribbean, Cat 1 Terrebonne Co LA</t>
  </si>
  <si>
    <t>Cat 3 Liberty Co GA, Cat 2 Plaquemines Co LA, Cat 3 Mexico</t>
  </si>
  <si>
    <t>4 LFs Caribbean, Cat 5 St. Mary Co LA</t>
  </si>
  <si>
    <t>Cat 1 Volusia Co FL, Cat 4 Lafourche Co LA</t>
  </si>
  <si>
    <t>Cat 5 CH Caribbean, Cat 2 Terrebonne Co LA</t>
  </si>
  <si>
    <t>Cat 1 CH Caribbean, Cat 4 Bay Co FL, Cat 4 Plaquemines Co LA</t>
  </si>
  <si>
    <t>2 LFs Caribbean, Cat 4 Mexico, Cat 4 Terrebonne Co LA</t>
  </si>
  <si>
    <t>Cat 2 Mexico, Cat 3 Taylor Co FL</t>
  </si>
  <si>
    <t>Cat 3 CH Caribbean, Cat 1 Cameron Co LA</t>
  </si>
  <si>
    <t>Cat 2 BS Caribbean, Cat 3 Brevard Co FL, Cat 1 Jefferson Co TX</t>
  </si>
  <si>
    <t>Cat 4 CH Caribbean, Cat 3 Santa Rosa Co FL, Cat 4 Plaquemines Co LA</t>
  </si>
  <si>
    <t>3 LFs Caribbean, Cat 1 Mexico, Cat 4 Lafourche Co LA, Cat 1 Dixie Co FL</t>
  </si>
  <si>
    <t>Cat 1 CH Caribbean, Cat 1 CH Caribbean, Cat 2 Iberia Co LA</t>
  </si>
  <si>
    <t>Cat 3 AB Caribbean, Cat 4 Central America, Cat 5 Jefferson Co LA, Cat 1 Jefferson Co TX</t>
  </si>
  <si>
    <t>3 LFs Caribbean, Cat 1 St. Lucie Co FL, Cat 1 Mexico</t>
  </si>
  <si>
    <t>Cat 3 BS Caribbean, Cat 3 Palm Beach Co FL, Cat 3 Mexico</t>
  </si>
  <si>
    <t>Cat 3 CY Caribbean, Cat 3 CH Caribbean, Cat 4 Terrebonne Co LA</t>
  </si>
  <si>
    <t>Cat 1 AN Caribbean, Cat 3 Mexico, Cat 3 Terrebonne Co LA, Cat 5 Okaloosa Co FL</t>
  </si>
  <si>
    <t>Cat 1 CY Caribbean, Cat 3 CH Caribbean, Cat 5 Iberia Co LA</t>
  </si>
  <si>
    <t>Cat 3 BS Caribbean, Cat 4 Palm Beach Co FL, Cat 1 Willacy Co TX</t>
  </si>
  <si>
    <t>Cat 2 Jefferson Co LA</t>
  </si>
  <si>
    <t>Cat 2 CY Caribbean, Cat 3 CH Caribbean, Cat 3 Cameron Co LA</t>
  </si>
  <si>
    <t>Cat 3 CH Caribbean, Cat 1 Monroe Co FL, Cat 4 Mexico</t>
  </si>
  <si>
    <t>Cat 2 CH Caribbean, Cat 2 Terrebonne Co LA, Cat 2 Dixie Co FL</t>
  </si>
  <si>
    <t>3 LFs Caribbean, Cat 3 Mexico, Cat 3 Iberia Co LA</t>
  </si>
  <si>
    <t>Cat 2 Volusia Co FL, Cat 1 Santa Rosa Co FL, Cat 4 St. Bernard Co LA</t>
  </si>
  <si>
    <t>Cat 1 St. Lucie Co FL, Cat 1 Iberia Co LA</t>
  </si>
  <si>
    <t>Cat 3 CH Caribbean, Cat 2 Monroe Co FL, Cat 3 Jefferson Co LA</t>
  </si>
  <si>
    <t>2 LFs Caribbean, Cat 2 Broward Co FL, Cat 3 Mexico</t>
  </si>
  <si>
    <t>Cat 3 Escambia Co FL, Cat 4 St. Bernard Co LA</t>
  </si>
  <si>
    <t>Cat 1 Baldwin Co AL, Cat 4 Vermilion Co LA</t>
  </si>
  <si>
    <t>Cat 3 AN Caribbean, Cat 4 Terrebonne Co LA</t>
  </si>
  <si>
    <t>3 LFs Caribbean, Cat 5 Martin Co FL, Cat 4 Plaquemines Co LA</t>
  </si>
  <si>
    <t>Cat 1 CY Caribbean, Cat 1 CH Caribbean, Cat 2 Harrison Co MS</t>
  </si>
  <si>
    <t>Cat 3 CH Caribbean, Cat 3 CY Caribbean, Cat 4 Vermilion Co LA</t>
  </si>
  <si>
    <t>Cat 1 Horry Co SC</t>
  </si>
  <si>
    <t>Cat 1 BS Caribbean, Cat 1 Willacy Co TX</t>
  </si>
  <si>
    <t>2 LFs Caribbean, Cat 2 Flagler Co FL, Cat 1 Mexico</t>
  </si>
  <si>
    <t>Cat 3 BS Caribbean, Cat 2 Miami-Dade Co FL, Cat 4 St. Mary Co LA</t>
  </si>
  <si>
    <t>Cat 1 Beaufort Co SC, Cat 1 St. Johns Co FL, Cat 1 Cameron Co LA</t>
  </si>
  <si>
    <t>Cat 2 Monroe Co FL, Cat 1 CH Caribbean, Cat 1 Santa Rosa Co FL, Cat 5 Harrison Co MS</t>
  </si>
  <si>
    <t>4 LFs Caribbean, Cat 3 Monroe Co FL, Cat 4 Mexico</t>
  </si>
  <si>
    <t>Cat 3 BS Caribbean, Cat 4 Miami-Dade Co FL, Cat 1 Cameron Co LA</t>
  </si>
  <si>
    <t>Cat 1 BS Caribbean, Cat 4 Miami-Dade Co FL, Cat 1 Santa Rosa Co FL, Cat 3 St. Bernard Co LA</t>
  </si>
  <si>
    <t>Cat 1 AN Caribbean, Cat 3 PR Caribbean, Cat 4 CH Caribbean</t>
  </si>
  <si>
    <t>Cat 1 Volusia Co FL, Cat 1 Hyde Co NC, Cat 1 Baldwin Co AL</t>
  </si>
  <si>
    <t>Cat 2 Terrebonne Co LA, Cat 2 Gulf Co FL</t>
  </si>
  <si>
    <t>Cat 3 CH Caribbean, Cat 1 Miami-Dade Co FL, Cat 5 Iberia Co LA</t>
  </si>
  <si>
    <t>Cat 5 St. Lucie Co FL</t>
  </si>
  <si>
    <t>3 LFs Caribbean, Cat 5 Monroe Co FL, Cat 1 Jefferson Co LA, Cat 1 Bay Co FL</t>
  </si>
  <si>
    <t>Cat 1 Mexico, Cat 1 Duval Co FL, Cat 3 Charleston Co SC, Cat 1 Cumberland Co ME</t>
  </si>
  <si>
    <t>Cat 2 CH Caribbean, Cat 3 BS Caribbean, Cat 3 McIntosh Co GA</t>
  </si>
  <si>
    <t>Cat 1 Terrebonne Co LA, Cat 1 Okaloosa Co FL</t>
  </si>
  <si>
    <t>3 LFs Caribbean, Cat 3 Monroe Co FL</t>
  </si>
  <si>
    <t>3 LFs Caribbean, Cat 1 Iberia Co LA</t>
  </si>
  <si>
    <t>Cat 1 Central America, Cat 1 Iberia Co LA</t>
  </si>
  <si>
    <t>Cat 1 BS Caribbean, Cat 2 Glynn Co GA, Cat 2 Mexico</t>
  </si>
  <si>
    <t>Cat 1 Plaquemines Co LA, Cat 2 Santa Rosa Co FL, Cat 3 Iberia Co LA</t>
  </si>
  <si>
    <t>Cat 1 CH Caribbean, Cat 1 TC Caribbean, Cat 1 Cameron Co LA</t>
  </si>
  <si>
    <t>2 LFs Caribbean, Cat 3 Terrebonne Co LA, Cat 1 Collier Co FL</t>
  </si>
  <si>
    <t>3 LFs Caribbean, Cat 1 Monroe Co FL, Cat 3 Mexico</t>
  </si>
  <si>
    <t>Cat 3 St. Johns Co FL, Cat 3 Mexico</t>
  </si>
  <si>
    <t>Cat 3 CH Caribbean, Cat 4 Monroe Co FL, Cat 2 Franklin Co FL, Cat 1 Matagorda Co TX</t>
  </si>
  <si>
    <t>Cat 2 BS Caribbean, Cat 1 Monroe Co FL, Cat 5 Cameron Co LA</t>
  </si>
  <si>
    <t>Cat 5 BS Caribbean, Cat 5 Miami-Dade Co FL, Cat 3 Mexico</t>
  </si>
  <si>
    <t>Cat 2 Terrebonne Co LA, Cat 4 Bay Co FL</t>
  </si>
  <si>
    <t>3 LFs Caribbean, Cat 3 St. Mary Co LA</t>
  </si>
  <si>
    <t>Cat 4 CH Caribbean, Cat 4 Plaquemines Co LA</t>
  </si>
  <si>
    <t>3 LFs Caribbean, Cat 3 Monroe Co FL, Cat 4 Mexico</t>
  </si>
  <si>
    <t>Cat 1 BS Caribbean, Cat 1 CH Caribbean, Cat 3 Terrebonne Co LA</t>
  </si>
  <si>
    <t>3 LFs Caribbean, Cat 1 Lafourche Co LA</t>
  </si>
  <si>
    <t>4 LFs Caribbean, Cat 3 Monroe Co FL</t>
  </si>
  <si>
    <t>Cat 1 AN Caribbean, Cat 3 CH Caribbean, Cat 3 Vermilion Co LA</t>
  </si>
  <si>
    <t>2 LFs Caribbean, Cat 5 Monroe Co FL, Cat 2 Mexico</t>
  </si>
  <si>
    <t>3 LFs Caribbean, Cat 3 Broward Co FL, Cat 4 Vermilion Co LA</t>
  </si>
  <si>
    <t>Cat 1 Charlotte Co FL, Cat 5 Kenedy Co TX</t>
  </si>
  <si>
    <t>4 LFs Caribbean, Cat 2 Indian River Co FL, Cat 3 Mexico</t>
  </si>
  <si>
    <t>Cat 1 Bay Co FL, Cat 5 Mobile Co AL</t>
  </si>
  <si>
    <t>Cat 2 BS Caribbean, Cat 4 Miami-Dade Co FL, Cat 1 Charlotte Co FL, Cat 2 Mexico</t>
  </si>
  <si>
    <t>Cat 1 PR Caribbean, Cat 1 Cameron Co LA</t>
  </si>
  <si>
    <t>Cat 1 Mexico, Cat 1 Mexico</t>
  </si>
  <si>
    <t>3 LFs Caribbean, Cat 2 Mexico</t>
  </si>
  <si>
    <t>2 LFs Caribbean, Cat 1 Indian River Co FL, Cat 4 Terrebonne Co LA</t>
  </si>
  <si>
    <t>Cat 4 BS Caribbean, Cat 5 Palm Beach Co FL, Cat 2 Mexico</t>
  </si>
  <si>
    <t>Cat 4 BS Caribbean, Cat 4 Broward Co FL, Cat 3 St. Mary Co LA</t>
  </si>
  <si>
    <t>Cat 3 BS Caribbean, Cat 5 Miami-Dade Co FL, Cat 3 Terrebonne Co LA</t>
  </si>
  <si>
    <t>Cat 1 Monroe Co FL, Cat 2 Hillsborough Co FL, Cat 2 Pasco Co FL, Cat 5 Jefferson Co LA</t>
  </si>
  <si>
    <t>3 LFs Caribbean, Cat 1 Charlotte Co FL, Cat 5 Terrebonne Co LA</t>
  </si>
  <si>
    <t>Cat 1 AN Caribbean, Cat 1 Mexico, Cat 5 Harrison Co MS</t>
  </si>
  <si>
    <t>3 LFs Caribbean, Cat 1 Monroe Co FL, Cat 4 Vermilion Co LA</t>
  </si>
  <si>
    <t>Cat 3 Brevard Co FL, Cat 1 Plaquemines Co LA</t>
  </si>
  <si>
    <t>Cat 3 CY Caribbean, Cat 3 CH Caribbean, Cat 5 Vermilion Co LA</t>
  </si>
  <si>
    <t>Cat 1 Mexico, Cat 2 Jackson Co MS</t>
  </si>
  <si>
    <t>Cat 1 CH Caribbean, Cat 3 St. Bernard Co LA</t>
  </si>
  <si>
    <t>Cat 1 CY Caribbean, Cat 3 Mexico</t>
  </si>
  <si>
    <t>Cat 4 PR Caribbean, Cat 3 CH Caribbean, Cat 4 Iberia Co LA</t>
  </si>
  <si>
    <t>Cat 1 BS Caribbean, Cat 1 Miami-Dade Co FL, Cat 3 Mexico</t>
  </si>
  <si>
    <t>4 LFs Caribbean, Cat 5 Miami-Dade Co FL, Cat 1 Matagorda Co TX</t>
  </si>
  <si>
    <t>Cat 2 CH Caribbean, Cat 1 CY Caribbean, Cat 3 Lafourche Co LA</t>
  </si>
  <si>
    <t>Cat 0 Harrison Co MS</t>
  </si>
  <si>
    <t>2 LFs Caribbean, Cat 4 Broward Co FL, Cat 3 Mexico</t>
  </si>
  <si>
    <t>Cat 4 Plaquemines Co LA</t>
  </si>
  <si>
    <t>Cat 3 BS Caribbean, Cat 3 Broward Co FL, Cat 2 Calhoun Co TX</t>
  </si>
  <si>
    <t>3 LFs Caribbean, Cat 4 Miami-Dade Co FL, Cat 3 Mexico</t>
  </si>
  <si>
    <t>Cat 3 BS Caribbean, Cat 3 Monroe Co FL, Cat 5 Mexico</t>
  </si>
  <si>
    <t>Cat 4 TC Caribbean, Cat 5 BS Caribbean, Cat 5 CH Caribbean</t>
  </si>
  <si>
    <t>Cat 3 Central America, Cat 4 Mexico</t>
  </si>
  <si>
    <t>Cat 1 TC Caribbean, Cat 1 Mexico</t>
  </si>
  <si>
    <t>Cat 1 CY Caribbean, Cat 1 CH Caribbean, Cat 5 Plaquemines Co LA</t>
  </si>
  <si>
    <t>Cat 3 CH Caribbean, Cat 5 Mexico, Cat 2 Terrebonne Co LA, Cat 1 Franklin Co FL</t>
  </si>
  <si>
    <t>Cat 4 St. Johns Co FL, Cat 1 St. Bernard Co LA</t>
  </si>
  <si>
    <t>4 LFs Caribbean, Cat 3 Palm Beach Co FL, Cat 1 Plaquemines Co LA</t>
  </si>
  <si>
    <t>Cat 5 St. Bernard Co LA</t>
  </si>
  <si>
    <t>Cat 1 BS Caribbean, Cat 1 Mexico</t>
  </si>
  <si>
    <t>Cat 3 Volusia Co FL, Cat 1 Matagorda Co TX</t>
  </si>
  <si>
    <t>Cat 3 Palm Beach Co FL, Cat 3 Mexico</t>
  </si>
  <si>
    <t>Cat 1 Vermilion Co LA, Cat 1 Suffolk Co NY</t>
  </si>
  <si>
    <t>Cat 1 BS Caribbean, Cat 2 Broward Co FL</t>
  </si>
  <si>
    <t>Cat 4 BS Caribbean, Cat 4 Palm Beach Co FL, Cat 1 Gulf Co FL, Cat 5 Jefferson Co LA</t>
  </si>
  <si>
    <t>3 LFs Caribbean, Cat 5 Mexico, Cat 5 Cameron Co LA</t>
  </si>
  <si>
    <t>4 LFs Caribbean, Cat 3 Central America, Cat 2 Monroe Co FL, Cat 1 Mexico</t>
  </si>
  <si>
    <t>Cat 3 CH Caribbean, Cat 2 Miami-Dade Co FL, Cat 2 Manatee Co FL, Cat 1 Charleston Co SC, Cat 1 Indian River Co FL, Cat 1 Cameron Co TX</t>
  </si>
  <si>
    <t>2 LFs Caribbean, Cat 5 Palm Beach Co FL, Cat 2 Jefferson Co LA</t>
  </si>
  <si>
    <t>Cat 3 Santa Rosa Co FL, Cat 4 St. Bernard Co LA</t>
  </si>
  <si>
    <t>Cat 1 PR Caribbean, Cat 3 Vermilion Co LA</t>
  </si>
  <si>
    <t>Cat 4 Mexico, Cat 3 Vermilion Co LA</t>
  </si>
  <si>
    <t>4 LFs Caribbean, Cat 2 Baldwin Co AL</t>
  </si>
  <si>
    <t>Cat 2 Mexico, Cat 3 Vermilion Co LA</t>
  </si>
  <si>
    <t>Cat 2 CH Caribbean, Cat 1 Santa Rosa Co FL, Cat 4 Plaquemines Co LA</t>
  </si>
  <si>
    <t>2 LFs Caribbean, Cat 2 Monroe Co FL, Cat 3 Monroe Co FL, Cat 4 Iberia Co LA</t>
  </si>
  <si>
    <t>3 LFs Caribbean, Cat 5 Martin Co FL, Cat 2 Mexico</t>
  </si>
  <si>
    <t>Cat 3 BS Caribbean, Cat 3 Monroe Co FL, Cat 4 Mexico</t>
  </si>
  <si>
    <t>Cat 2 BS Caribbean, Cat 3 Brevard Co FL, Cat 1 Mexico</t>
  </si>
  <si>
    <t>3 LFs Caribbean, Cat 4 Brevard Co FL</t>
  </si>
  <si>
    <t>3 LFs Caribbean, Cat 4 Monroe Co FL, Cat 5 Mexico, Cat 1 Matagorda Co TX</t>
  </si>
  <si>
    <t>Cat 1 TC Caribbean, Cat 3 Volusia Co FL, Cat 1 Mexico</t>
  </si>
  <si>
    <t>Cat 2 CH Caribbean, Cat 2 Mexico, Cat 3 Terrebonne Co LA</t>
  </si>
  <si>
    <t>Cat 3 St. Bernard Co LA</t>
  </si>
  <si>
    <t>Cat 1 BS Caribbean, Cat 1 CH Caribbean, Cat 4 Mexico</t>
  </si>
  <si>
    <t>Cat 3 AN Caribbean, Cat 5 CH Caribbean, Cat 1 Mexico</t>
  </si>
  <si>
    <t>2 LFs Caribbean, Cat 5 Monroe Co FL, Cat 5 Monroe Co FL, Cat 5 Mexico</t>
  </si>
  <si>
    <t>3 LFs Caribbean, Cat 5 Mexico, Cat 5 Hancock Co MS</t>
  </si>
  <si>
    <t>Cat 1 CH Caribbean, Cat 2 Mexico</t>
  </si>
  <si>
    <t>3 LFs Caribbean, Cat 2 Miami-Dade Co FL, Cat 2 Mexico</t>
  </si>
  <si>
    <t>3 LFs Caribbean, Cat 3 St. Lucie Co FL, Cat 2 Cameron Co LA</t>
  </si>
  <si>
    <t>Cat 4 Camden Co GA, Cat 3 Kenedy Co TX</t>
  </si>
  <si>
    <t>Cat 2 Flagler Co FL, Cat 2 Indian River Co FL, Cat 2 Charlotte Co FL, Cat 2 CH Caribbean, Cat 4 Mexico</t>
  </si>
  <si>
    <t>Cat 1 TC Caribbean, Cat 1 Mexico, Cat 1 Mexico</t>
  </si>
  <si>
    <t>Cat 3 Indian River Co FL, Cat 5 Jefferson Co LA</t>
  </si>
  <si>
    <t>Cat 1 Mexico, Cat 2 Plaquemines Co LA</t>
  </si>
  <si>
    <t>Cat 2 Plaquemines Co LA, Cat 4 Okaloosa Co FL</t>
  </si>
  <si>
    <t>Cat 3 BS Caribbean, Cat 4 Broward Co FL, Cat 1 Mexico</t>
  </si>
  <si>
    <t>Cat 1 Terrebonne Co LA, Cat 4 Terrebonne Co LA</t>
  </si>
  <si>
    <t>Cat 2 CH Caribbean, Cat 1 CY Caribbean, Cat 4 Mexico</t>
  </si>
  <si>
    <t>Cat 3 Lafourche Co LA</t>
  </si>
  <si>
    <t>2 LFs Caribbean, Cat 3 Palm Beach Co FL, Cat 1 Cameron Co LA</t>
  </si>
  <si>
    <t>Cat 1 BS Caribbean, Cat 3 Broward Co FL, Cat 2 Hillsborough Co FL</t>
  </si>
  <si>
    <t>Cat 1 Central America, Cat 1 Mexico</t>
  </si>
  <si>
    <t>2 LFs Caribbean, Cat 4 Brevard Co FL, Cat 1 Franklin Co FL, Cat 1 St. Bernard Co LA</t>
  </si>
  <si>
    <t>Cat 4 BS Caribbean, Cat 5 Monroe Co FL, Cat 4 Jefferson Co LA</t>
  </si>
  <si>
    <t>Cat 2 Central America, 3 LFs Mexico, Cat 4 Gulf Co FL</t>
  </si>
  <si>
    <t>Cat 2 CY Caribbean, Cat 1 CH Caribbean, Cat 5 Iberia Co LA</t>
  </si>
  <si>
    <t>Cat 2 AN Caribbean, Cat 1 Central America, Cat 1 Mexico, Cat 2 Vermilion Co LA</t>
  </si>
  <si>
    <t>2 LFs Caribbean, Cat 1 Monroe Co FL, Cat 5 Mexico</t>
  </si>
  <si>
    <t>Cat 3 BS Caribbean, Cat 4 Broward Co FL, Cat 5 Terrebonne Co LA</t>
  </si>
  <si>
    <t>Cat 4 BS Caribbean, Cat 5 Martin Co FL, Cat 2 Mexico</t>
  </si>
  <si>
    <t>Cat 3 AN Caribbean, Cat 1 CH Caribbean, Cat 3 Harrison Co MS</t>
  </si>
  <si>
    <t>Cat 4 Miami-Dade Co FL, Cat 4 Terrebonne Co LA</t>
  </si>
  <si>
    <t>4 LFs Caribbean, Cat 3 Monroe Co FL, Cat 5 Monroe Co FL, Cat 1 Cameron Co LA, Cat 3 Mexico</t>
  </si>
  <si>
    <t>Cat 1 CY Caribbean, Cat 2 CH Caribbean, Cat 3 Hancock Co MS</t>
  </si>
  <si>
    <t>Cat 1 BS Caribbean, Cat 3 Palm Beach Co FL, Cat 3 Vermilion Co LA</t>
  </si>
  <si>
    <t>Cat 2 BS Caribbean, Cat 2 Monroe Co FL, Cat 1 Santa Rosa Co FL, Cat 2 Plaquemines Co LA</t>
  </si>
  <si>
    <t>Cat 1 Hyde Co NC, Cat 3 Volusia Co FL, Cat 1 Terrebonne Co LA</t>
  </si>
  <si>
    <t>Cat 2 BS Caribbean, Cat 2 CH Caribbean, Cat 3 Iberia Co LA</t>
  </si>
  <si>
    <t>Cat 3 Camden Co GA, Cat 1 Terrebonne Co LA</t>
  </si>
  <si>
    <t>Cat 1 AN Caribbean, Cat 4 Mexico, Cat 3 Mexico</t>
  </si>
  <si>
    <t>Cat 1 Gulf Co FL</t>
  </si>
  <si>
    <t>Cat 5 CH Caribbean, Cat 2 Iberia Co LA</t>
  </si>
  <si>
    <t>Cat 2 Palm Beach Co FL, Cat 1 CH Caribbean, Cat 4 Mexico</t>
  </si>
  <si>
    <t>3 LFs Caribbean, Cat 3 Terrebonne Co LA</t>
  </si>
  <si>
    <t>Cat 2 BS Caribbean, Cat 4 Brevard Co FL, Cat 4 Mexico</t>
  </si>
  <si>
    <t>Cat 3 Citrus Co FL</t>
  </si>
  <si>
    <t>Cat 1 Central America, Cat 1 CH Caribbean, Cat 5 Terrebonne Co LA</t>
  </si>
  <si>
    <t>3 LFs Caribbean, Cat 4 Palm Beach Co FL, Cat 4 Mexico</t>
  </si>
  <si>
    <t>Cat 1 Volusia Co FL, Cat 1 Franklin Co FL, Cat 3 Vermilion Co LA</t>
  </si>
  <si>
    <t>Cat 3 BS Caribbean, Cat 5 Miami-Dade Co FL, Cat 1 Hillsborough Co FL, Cat 4 Plaquemines Co LA</t>
  </si>
  <si>
    <t>Cat 2 AN Caribbean, Cat 3 CH Caribbean, Cat 3 Mexico</t>
  </si>
  <si>
    <t>Cat 3 Mexico, Cat 2 Plaquemines Co LA</t>
  </si>
  <si>
    <t>Cat 1 Monroe Co FL, Cat 2 Santa Rosa Co FL, Cat 5 St. Bernard Co LA</t>
  </si>
  <si>
    <t>Cat 4 St. Johns Co FL, Cat 1 Plaquemines Co LA</t>
  </si>
  <si>
    <t>Cat 1 CH Caribbean, Cat 4 Palm Beach Co FL, Cat 4 Mexico</t>
  </si>
  <si>
    <t>Cat 2 CH Caribbean, Cat 5 Jefferson Co LA</t>
  </si>
  <si>
    <t>Cat 1 TC Caribbean, Cat 3 BS Caribbean, Cat 3 Palm Beach Co FL</t>
  </si>
  <si>
    <t>Cat 4 CH Caribbean, Cat 3 CY Caribbean, Cat 1 Cameron Co LA</t>
  </si>
  <si>
    <t>4 LFs Caribbean, Cat 3 Mexico, Cat 1 Cameron Co LA</t>
  </si>
  <si>
    <t>Cat 3 BS Caribbean, Cat 5 Palm Beach Co FL, Cat 2 Mexico</t>
  </si>
  <si>
    <t>Cat 3 CH Caribbean, Cat 2 Vermilion Co LA</t>
  </si>
  <si>
    <t>Cat 1 PR Caribbean, Cat 1 Mexico, Cat 3 Iberia Co LA</t>
  </si>
  <si>
    <t>2 LFs Caribbean, Cat 3 Miami-Dade Co FL, Cat 1 Mexico</t>
  </si>
  <si>
    <t>4 LFs Caribbean, Cat 3 St. Lucie Co FL, Cat 1 Cameron Co TX</t>
  </si>
  <si>
    <t>3 LFs Caribbean, Cat 3 Palm Beach Co FL</t>
  </si>
  <si>
    <t>Cat 1 CH Caribbean, Cat 4 St. Bernard Co LA</t>
  </si>
  <si>
    <t>3 LFs Caribbean, Cat 2 Mexico, Cat 3 Iberia Co LA</t>
  </si>
  <si>
    <t>Cat 1 CY Caribbean, Cat 3 CH Caribbean, Cat 4 Mexico</t>
  </si>
  <si>
    <t>Cat 3 Martin Co FL, Cat 1 Mexico</t>
  </si>
  <si>
    <t>Cat 1 AN Caribbean, Cat 1 CH Caribbean, Cat 1 Terrebonne Co LA</t>
  </si>
  <si>
    <t>5 LFs Caribbean, Cat 3 Palm Beach Co FL</t>
  </si>
  <si>
    <t>Cat 3 St. Lucie Co FL, Cat 3 Mexico</t>
  </si>
  <si>
    <t>Cat 5 BS Caribbean, Cat 5 St. Lucie Co FL, Cat 4 Santa Rosa Co FL, Cat 4 Baldwin Co AL, Cat 4 Mexico</t>
  </si>
  <si>
    <t>Cat 1 CH Caribbean, Cat 2 CY Caribbean, Cat 3 Cameron Co TX</t>
  </si>
  <si>
    <t>Cat 1 Collier Co FL, Cat 1 Cameron Co LA</t>
  </si>
  <si>
    <t>Cat 1 CH Caribbean, Cat 1 Mexico</t>
  </si>
  <si>
    <t>Cat 2 AN Caribbean, Cat 1 CH Caribbean, Cat 3 Terrebonne Co LA</t>
  </si>
  <si>
    <t>2 LFs Caribbean, Cat 1 Monroe Co FL, Cat 4 St. Mary Co LA</t>
  </si>
  <si>
    <t>Cat 4 Central America, Cat 3 Terrebonne Co LA</t>
  </si>
  <si>
    <t>Cat 4 CH Caribbean, Cat 4 Vermilion Co LA</t>
  </si>
  <si>
    <t>Cat 5 Indian River Co FL, Cat 1 Terrebonne Co LA, Cat 2 Mexico</t>
  </si>
  <si>
    <t>2 LFs Caribbean, Cat 1 Mexico, Cat 1 Calhoun Co TX</t>
  </si>
  <si>
    <t>Cat 4 BS Caribbean, Cat 4 Monroe Co FL, 2 LFs Mexico</t>
  </si>
  <si>
    <t>4 LFs Caribbean, Cat 4 Monroe Co FL, Cat 1 Terrebonne Co LA</t>
  </si>
  <si>
    <t>Cat 1 CH Caribbean, Cat 1 Monroe Co FL, Cat 4 Terrebonne Co LA</t>
  </si>
  <si>
    <t>Cat 1 Plaquemines Co LA, Cat 1 Escambia Co FL</t>
  </si>
  <si>
    <t>2 LFs Caribbean, Cat 2 Mexico, Cat 4 Cameron Co LA</t>
  </si>
  <si>
    <t>Cat 3 BS Caribbean, Cat 3 Palm Beach Co FL, Cat 3 Plaquemines Co LA</t>
  </si>
  <si>
    <t>Cat 2 CY Caribbean, Cat 1 Iberia Co LA</t>
  </si>
  <si>
    <t>Cat 5 AN Caribbean, Cat 1 Galveston Co TX</t>
  </si>
  <si>
    <t>Cat 1 Santa Rosa Co FL, Cat 3 Hancock Co MS</t>
  </si>
  <si>
    <t>Cat 1 BS Caribbean, Cat 3 Broward Co FL, Cat 2 Plaquemines Co LA</t>
  </si>
  <si>
    <t>Cat 1 CH Caribbean, Cat 1 CY Caribbean</t>
  </si>
  <si>
    <t>2 LFs Caribbean, Cat 3 Terrebonne Co LA, Cat 2 Pasco Co FL</t>
  </si>
  <si>
    <t>Cat 1 CY Caribbean, Cat 2 CH Caribbean, Cat 4 Mexico</t>
  </si>
  <si>
    <t>Cat 1 Lafourche Co LA</t>
  </si>
  <si>
    <t>Cat 2 CH Caribbean</t>
  </si>
  <si>
    <t>4 LFs Caribbean, Cat 3 Monroe Co FL, Cat 5 Jefferson Co LA</t>
  </si>
  <si>
    <t>Cat 2 BS Caribbean, Cat 3 Palm Beach Co FL, Cat 5 Mexico</t>
  </si>
  <si>
    <t>2 LFs Caribbean, Cat 3 Palm Beach Co FL, Cat 1 Mexico</t>
  </si>
  <si>
    <t>Cat 1 AN Caribbean, Cat 1 Central America, Cat 4 Mexico, Cat 5 Terrebonne Co LA</t>
  </si>
  <si>
    <t>3 LFs Caribbean, Cat 4 Duval Co FL, Cat 1 St. Bernard Co LA</t>
  </si>
  <si>
    <t>Cat 1 CH Caribbean, Cat 1 Central America, Cat 4 Mexico, Cat 1 Cameron Co LA</t>
  </si>
  <si>
    <t>Cat 3 BS Caribbean, Cat 4 Monroe Co FL, Cat 3 Mexico</t>
  </si>
  <si>
    <t>Cat 1 Baldwin Co AL</t>
  </si>
  <si>
    <t>Cat 1 Mexico, Cat 1 Baldwin Co AL</t>
  </si>
  <si>
    <t>Cat 1 CH Caribbean, Cat 5 St. Mary Co LA</t>
  </si>
  <si>
    <t>Cat 4 Brevard Co FL, Cat 2 Lafourche Co LA</t>
  </si>
  <si>
    <t>Cat 3 AN Caribbean, Cat 3 AB Caribbean, Cat 1 Cameron Co LA</t>
  </si>
  <si>
    <t>Cat 4 BS Caribbean, Cat 2 Broward Co FL, Cat 2 Cameron Co LA</t>
  </si>
  <si>
    <t>Cat 1 CY Caribbean, Cat 4 Terrebonne Co LA</t>
  </si>
  <si>
    <t>Cat 1 BS Caribbean, Cat 2 Palm Beach Co FL, Cat 1 Vermilion Co LA</t>
  </si>
  <si>
    <t>Cat 1 CH Caribbean, Cat 1 Mexico, Cat 3 Vermilion Co LA</t>
  </si>
  <si>
    <t>Cat 3 BS Caribbean, Cat 1 Monroe Co FL, Cat 1 Terrebonne Co LA, Cat 2 Okaloosa Co FL</t>
  </si>
  <si>
    <t>Cat 5 CH Caribbean, Cat 4 St. Bernard Co LA</t>
  </si>
  <si>
    <t>5 LFs Caribbean, Cat 2 Plaquemines Co LA</t>
  </si>
  <si>
    <t>Cat 1 BS Caribbean, Cat 2 Monroe Co FL, Cat 2 Mexico</t>
  </si>
  <si>
    <t>Cat 4 AN Caribbean, Cat 4 Mexico, Cat 3 Mobile Co AL</t>
  </si>
  <si>
    <t>Cat 3 Monroe Co FL, Cat 2 Terrebonne Co LA, Cat 3 Baldwin Co AL</t>
  </si>
  <si>
    <t>Cat 4 Broward Co FL, Cat 5 Jefferson Co LA</t>
  </si>
  <si>
    <t>Cat 1 BS Caribbean, Cat 1 Monroe Co FL, Cat 1 Vermilion Co LA</t>
  </si>
  <si>
    <t>Cat 1 PR Caribbean, Cat 3 Terrebonne Co LA</t>
  </si>
  <si>
    <t>Cat 4 BS Caribbean, Cat 4 Monroe Co FL, Cat 3 St. Bernard Co LA</t>
  </si>
  <si>
    <t>Cat 0 Carteret Co NC</t>
  </si>
  <si>
    <t>6 LFs Caribbean, Cat 2 Mexico, Cat 2 Terrebonne Co LA</t>
  </si>
  <si>
    <t>Cat 2 Volusia Co FL, Cat 4 St. Bernard Co LA</t>
  </si>
  <si>
    <t>Cat 2 CH Caribbean, Cat 4 CY Caribbean, Cat 2 Vermilion Co LA</t>
  </si>
  <si>
    <t>2 LFs Caribbean, Cat 1 Miami-Dade Co FL, Cat 1 Monroe Co FL, Cat 1 Mexico</t>
  </si>
  <si>
    <t>Cat 1 Plaquemines Co LA, Cat 2 Escambia Co FL</t>
  </si>
  <si>
    <t>Cat 3 Mexico, Cat 2 Dixie Co FL</t>
  </si>
  <si>
    <t>Cat 1 BS Caribbean, Cat 4 Palm Beach Co FL</t>
  </si>
  <si>
    <t>4 LFs Caribbean, Cat 5 Monroe Co FL, Cat 5 Mexico</t>
  </si>
  <si>
    <t>2 LFs Caribbean, Cat 4 Brevard Co FL, Cat 2 Cameron Co TX</t>
  </si>
  <si>
    <t>2 LFs Caribbean, Cat 4 Palm Beach Co FL, Cat 4 Terrebonne Co LA</t>
  </si>
  <si>
    <t>2 LFs Caribbean, Cat 3 Terrebonne Co LA, Cat 4 Bay Co FL</t>
  </si>
  <si>
    <t>Cat 1 Volusia Co FL</t>
  </si>
  <si>
    <t>Cat 2 BS Caribbean, Cat 4 Brevard Co FL, Cat 3 St. Mary Co LA</t>
  </si>
  <si>
    <t>5 LFs Caribbean, Cat 4 Terrebonne Co LA</t>
  </si>
  <si>
    <t>Cat 1 BS Caribbean, Cat 3 Chatham Co GA</t>
  </si>
  <si>
    <t>Cat 3 Monroe Co FL, Cat 1 Charlotte Co FL, Cat 5 Franklin Co FL, Cat 1 Mexico</t>
  </si>
  <si>
    <t>Cat 4 BS Caribbean, Cat 2 Miami-Dade Co FL, Cat 3 Mexico</t>
  </si>
  <si>
    <t>Cat 1 Camden Co GA, Cat 1 Lafourche Co LA</t>
  </si>
  <si>
    <t>Cat 1 BS Caribbean, Cat 3 Monroe Co FL, Cat 3 Vermilion Co LA</t>
  </si>
  <si>
    <t>Cat 4 AN Caribbean, Cat 4 AB Caribbean, Cat 4 Mexico</t>
  </si>
  <si>
    <t>Cat 1 BS Caribbean, Cat 1 Monroe Co FL, Cat 4 Mexico</t>
  </si>
  <si>
    <t>Cat 3 Charleston Co SC, 2 LFs Caribbean, Cat 1 Cameron Co LA</t>
  </si>
  <si>
    <t>Cat 3 BS Caribbean, Cat 4 Miami-Dade Co FL, Cat 1 Hillsborough Co FL, Cat 1 Pasco Co FL, Cat 3 Plaquemines Co LA</t>
  </si>
  <si>
    <t>Cat 2 Plaquemines Co LA, Cat 1 Dixie Co FL</t>
  </si>
  <si>
    <t>Cat 3 BS Caribbean, Cat 3 Monroe Co FL</t>
  </si>
  <si>
    <t>Cat 1 BS Caribbean, Cat 1 Martin Co FL, Cat 1 Franklin Co FL, Cat 1 St. Bernard Co LA</t>
  </si>
  <si>
    <t>Cat 1 Central America, Cat 3 Mexico, Cat 2 Cameron Co LA</t>
  </si>
  <si>
    <t>Cat 3 Central America, Cat 5 Mexico, Cat 1 Pinellas Co FL, Cat 1 Carteret Co NC</t>
  </si>
  <si>
    <t>Cat 3 CY Caribbean, Cat 5 CH Caribbean, Cat 3 Cameron Co LA</t>
  </si>
  <si>
    <t>Cat 1 BS Caribbean, Cat 2 Palm Beach Co FL, Cat 4 Terrebonne Co LA</t>
  </si>
  <si>
    <t>Cat 1 CH Caribbean, Cat 1 Monroe Co FL, Cat 4 Mexico</t>
  </si>
  <si>
    <t>Cat 1 CH Caribbean, Cat 3 CH Caribbean, Cat 4 Iberia Co LA</t>
  </si>
  <si>
    <t>Cat 2 BS Caribbean, Cat 5 Mexico</t>
  </si>
  <si>
    <t>2 LFs Caribbean, Cat 1 Plaquemines Co LA, Cat 3 Terrebonne Co LA</t>
  </si>
  <si>
    <t>Cat 2 BS Caribbean, Cat 3 Monroe Co FL, Cat 1 Hillsborough Co FL, Cat 1 Santa Rosa Co FL, Cat 2 St. Bernard Co LA</t>
  </si>
  <si>
    <t>2 LFs Caribbean, Cat 2 Monroe Co FL, Cat 2 Mexico</t>
  </si>
  <si>
    <t>Cat 1 CY Caribbean, Cat 2 CH Caribbean, Cat 4 Vermilion Co LA</t>
  </si>
  <si>
    <t>2 LFs Caribbean, Cat 5 Monroe Co FL, Cat 1 Aransas Co TX</t>
  </si>
  <si>
    <t>2 LFs Caribbean, Cat 5 Monroe Co FL, Cat 5 Lafourche Co LA</t>
  </si>
  <si>
    <t>Cat 2 BS Caribbean, Cat 1 Georgetown Co SC, Cat 1 Terrebonne Co LA</t>
  </si>
  <si>
    <t>3 LFs Caribbean, Cat 5 Broward Co FL, Cat 1 Plaquemines Co LA</t>
  </si>
  <si>
    <t>Cat 1 Central America, Cat 1 Mexico, Cat 4 CH Caribbean, Cat 2 Terrebonne Co LA</t>
  </si>
  <si>
    <t>Cat 4 BS Caribbean, Cat 1 Cameron Co LA</t>
  </si>
  <si>
    <t>Cat 1 BS Caribbean, Cat 2 Palm Beach Co FL, Cat 2 Terrebonne Co LA</t>
  </si>
  <si>
    <t>Cat 2 Lafourche Co LA, Cat 1 Nassau Co NY, Cat 1 Canada</t>
  </si>
  <si>
    <t>Cat 2 CH Caribbean, Cat 1 Monroe Co FL</t>
  </si>
  <si>
    <t>Cat 1 Dare Co NC, Cat 1 Mexico</t>
  </si>
  <si>
    <t>4 LFs Caribbean, Cat 1 Mexico, Cat 5 Vermilion Co LA</t>
  </si>
  <si>
    <t>Cat 2 AN Caribbean, Cat 2 Mexico, Cat 4 Vermilion Co LA</t>
  </si>
  <si>
    <t>Cat 2 CH Caribbean, Cat 2 Levy Co FL</t>
  </si>
  <si>
    <t>Cat 4 BS Caribbean, Cat 4 Miami-Dade Co FL, Cat 4 Mexico</t>
  </si>
  <si>
    <t>Cat 3 Jefferson Co LA</t>
  </si>
  <si>
    <t>2 LFs Caribbean, Cat 1 Mexico, Cat 3 St. Bernard Co LA</t>
  </si>
  <si>
    <t>Cat 1 Monroe Co FL, Cat 3 Jefferson Co LA</t>
  </si>
  <si>
    <t>3 LFs Caribbean, Cat 2 Palm Beach Co FL, Cat 3 Mexico</t>
  </si>
  <si>
    <t>Cat 1 BS Caribbean, Cat 3 Mexico</t>
  </si>
  <si>
    <t>5 LFs Caribbean, Cat 2 Mexico, Cat 1 Dixie Co FL, Cat 2 Hyde Co NC</t>
  </si>
  <si>
    <t>Cat 3 BS Caribbean, Cat 3 Miami-Dade Co FL, Cat 4 St. Bernard Co LA</t>
  </si>
  <si>
    <t>Cat 2 CH Caribbean, Cat 2 Vermilion Co LA</t>
  </si>
  <si>
    <t>Cat 5 St. Lucie Co FL, Cat 1 St. Bernard Co LA</t>
  </si>
  <si>
    <t>Cat 5 CH Caribbean, Cat 4 Monroe Co FL, Cat 3 Mexico</t>
  </si>
  <si>
    <t>Cat 1 BS Caribbean, Cat 4 CH Caribbean, Cat 3 Mexico</t>
  </si>
  <si>
    <t>Cat 2 CH Caribbean, Cat 2 Mexico</t>
  </si>
  <si>
    <t>Cat 2 Mexico, Cat 2 Iberia Co LA</t>
  </si>
  <si>
    <t>2 LFs Caribbean, Cat 4 Palm Beach Co FL, Cat 4 Mexico</t>
  </si>
  <si>
    <t>Cat 1 Franklin Co FL, Cat 1 Charleston Co SC</t>
  </si>
  <si>
    <t>Cat 3 AN Caribbean, Cat 1 CH Caribbean, Cat 5 Plaquemines Co LA</t>
  </si>
  <si>
    <t>Cat 1 CY Caribbean, Cat 2 CH Caribbean, Cat 3 Terrebonne Co LA</t>
  </si>
  <si>
    <t>Cat 2 CH Caribbean, Cat 1 Mexico</t>
  </si>
  <si>
    <t>Cat 2 AN Caribbean, Cat 4 Mexico, Cat 4 Terrebonne Co LA</t>
  </si>
  <si>
    <t>Cat 3 BS Caribbean, Cat 4 Monroe Co FL, Cat 4 Terrebonne Co LA</t>
  </si>
  <si>
    <t>Cat 4 Brevard Co FL, Cat 2 Terrebonne Co LA</t>
  </si>
  <si>
    <t>2 LFs Caribbean, Cat 4 Broward Co FL, Cat 1 Charlotte Co FL, Cat 1 Santa Rosa Co FL, Cat 4 Cameron Co LA</t>
  </si>
  <si>
    <t>5 LFs Caribbean, Cat 4 Mexico</t>
  </si>
  <si>
    <t>3 LFs Caribbean, Cat 4 Miami-Dade Co FL, Cat 4 Mexico</t>
  </si>
  <si>
    <t>Cat 4 CH Caribbean, Cat 1 Mexico, Cat 4 Iberia Co LA</t>
  </si>
  <si>
    <t>Cat 3 CH Caribbean, Cat 2 Mexico, Cat 4 Terrebonne Co LA</t>
  </si>
  <si>
    <t>8 LFs Caribbean, Cat 2 Mexico</t>
  </si>
  <si>
    <t>Cat 1 Santa Rosa Co FL, Cat 4 Jackson Co MS</t>
  </si>
  <si>
    <t>Cat 3 McIntosh Co GA</t>
  </si>
  <si>
    <t>3 LFs Caribbean, Cat 1 Hillsborough Co FL, Cat 1 Gulf Co FL, Cat 3 Mexico</t>
  </si>
  <si>
    <t>Cat 2 Bay Co FL</t>
  </si>
  <si>
    <t>Cat 1 Central America, Cat 2 Mexico, Cat 4 Charlotte Co FL</t>
  </si>
  <si>
    <t>5 LFs Caribbean, Cat 4 Monroe Co FL, Cat 3 Cameron Co TX</t>
  </si>
  <si>
    <t>Cat 3 BS Caribbean, Cat 5 Palm Beach Co FL, Cat 1 Collier Co FL, Cat 3 Mexico</t>
  </si>
  <si>
    <t>3 LFs Caribbean, Cat 3 Palm Beach Co FL, Cat 3 Mexico</t>
  </si>
  <si>
    <t>Cat 1 Iberia Co LA, Cat 1 Pinellas Co FL, Cat 1 Georgetown Co SC</t>
  </si>
  <si>
    <t>2 LFs Caribbean, Cat 4 Monroe Co FL, Cat 2 Monroe Co FL, Cat 4 Mexico</t>
  </si>
  <si>
    <t>Cat 2 AN Caribbean, Cat 1 Cameron Co LA</t>
  </si>
  <si>
    <t>4 LFs Caribbean, Cat 3 Harrison Co MS</t>
  </si>
  <si>
    <t>3 LFs Caribbean, Cat 3 Martin Co FL, Cat 2 Plaquemines Co LA</t>
  </si>
  <si>
    <t>Cat 3 Central America, Cat 1 Mexico</t>
  </si>
  <si>
    <t>2 LFs Caribbean, Cat 4 Monroe Co FL, Cat 1 Pasco Co FL, Cat 3 Plaquemines Co LA</t>
  </si>
  <si>
    <t>Cat 4 BS Caribbean, Cat 4 CH Caribbean, Cat 4 Terrebonne Co LA</t>
  </si>
  <si>
    <t>Cat 1 BS Caribbean, Cat 3 Miami-Dade Co FL, Cat 1 Hillsborough Co FL, Cat 3 Citrus Co FL, Cat 1 Mexico</t>
  </si>
  <si>
    <t>2 LFs Caribbean, Cat 2 Miami-Dade Co FL, Cat 2 Volusia Co FL, Cat 1 Willacy Co TX</t>
  </si>
  <si>
    <t>Cat 1 Hillsborough Co FL, Cat 1 Kenedy Co TX</t>
  </si>
  <si>
    <t>Cat 1 BS Caribbean, Cat 4 Broward Co FL, Cat 4 Terrebonne Co LA</t>
  </si>
  <si>
    <t>2 LFs Caribbean, Cat 5 Broward Co FL, Cat 2 Plaquemines Co LA</t>
  </si>
  <si>
    <t>Cat 1 CY Caribbean, Cat 1 CH Caribbean, Cat 3 Vermilion Co LA</t>
  </si>
  <si>
    <t>Cat 1 Mexico, Cat 4 Plaquemines Co LA</t>
  </si>
  <si>
    <t>2 LFs Caribbean, Cat 4 Mexico, Cat 1 Cameron Co LA</t>
  </si>
  <si>
    <t>Cat 3 Mexico, Cat 2 Terrebonne Co LA, Cat 1 Pinellas Co FL</t>
  </si>
  <si>
    <t>Cat 1 CH Caribbean, Cat 4 Central America, Cat 2 Terrebonne Co LA</t>
  </si>
  <si>
    <t>Cat 1 BS Caribbean, Cat 1 CH Caribbean, Cat 1 Mexico</t>
  </si>
  <si>
    <t>2 LFs Caribbean, Cat 1 Hillsborough Co FL, Cat 4 Taylor Co FL, Cat 2 Beaufort Co SC</t>
  </si>
  <si>
    <t>2 LFs Caribbean, Cat 2 Monroe Co FL, Cat 4 Plaquemines Co LA</t>
  </si>
  <si>
    <t>2 LFs Caribbean, Cat 3 Monroe Co FL, Cat 4 Lafourche Co LA</t>
  </si>
  <si>
    <t>Cat 3 Central America, Cat 1 CH Caribbean, Cat 1 Mexico</t>
  </si>
  <si>
    <t>Cat 1 BS Caribbean, Cat 1 Brevard Co FL, Cat 5 Brevard Co FL, Cat 3 Mexico</t>
  </si>
  <si>
    <t>3 LFs Caribbean, Cat 3 Jefferson Co LA</t>
  </si>
  <si>
    <t>2 LFs Caribbean, Cat 3 St. Johns Co FL, Cat 1 Terrebonne Co LA</t>
  </si>
  <si>
    <t>2 LFs Caribbean, Cat 2 Dixie Co FL, Cat 1 Mexico</t>
  </si>
  <si>
    <t>Cat 1 Onslow Co NC</t>
  </si>
  <si>
    <t>Cat 3 St. Lucie Co FL, Cat 2 Plaquemines Co LA</t>
  </si>
  <si>
    <t>4 LFs Caribbean, Cat 4 Hancock Co MS</t>
  </si>
  <si>
    <t>3 LFs Caribbean, Cat 2 Central America, Cat 4 Mexico, Cat 1 Terrebonne Co LA</t>
  </si>
  <si>
    <t>Cat 4 BS Caribbean, Cat 4 Miami-Dade Co FL, Cat 3 Harrison Co MS</t>
  </si>
  <si>
    <t>2 LFs Caribbean, Cat 1 Monroe Co FL, Cat 3 Monroe Co FL, Cat 4 St. Bernard Co LA</t>
  </si>
  <si>
    <t>Cat 1 AN Caribbean, Cat 3 CH Caribbean, Cat 2 Iberia Co LA</t>
  </si>
  <si>
    <t>Cat 1 BS Caribbean, Cat 2 Miami-Dade Co FL, Cat 2 Terrebonne Co LA</t>
  </si>
  <si>
    <t>Cat 2 BS Caribbean, Cat 2 Martin Co FL, Cat 4 Jefferson Co LA</t>
  </si>
  <si>
    <t>Cat 4 BS Caribbean, Cat 4 Monroe Co FL, Cat 3 Iberia Co LA</t>
  </si>
  <si>
    <t>Cat 1 CY Caribbean, Cat 1 CH Caribbean, Cat 1 Cameron Co LA</t>
  </si>
  <si>
    <t>3 LFs Caribbean, Cat 3 Mexico, Cat 1 Terrebonne Co LA</t>
  </si>
  <si>
    <t>2 LFs Caribbean, Cat 1 Volusia Co FL, Cat 5 Iberia Co LA</t>
  </si>
  <si>
    <t>5 LFs Caribbean, Cat 5 Monroe Co FL, Cat 4 Mexico</t>
  </si>
  <si>
    <t>4 LFs Caribbean, Cat 5 Monroe Co FL, Cat 1 Mexico</t>
  </si>
  <si>
    <t>2 LFs Caribbean, Cat 2 Monroe Co FL, Cat 5 Mexico</t>
  </si>
  <si>
    <t>Cat 5 Indian River Co FL, Cat 1 Plaquemines Co LA</t>
  </si>
  <si>
    <t>Cat 3 TC Caribbean, Cat 3 BS Caribbean, Cat 2 Franklin Co FL</t>
  </si>
  <si>
    <t>5 LFs Caribbean, Cat 4 Miami-Dade Co FL, Cat 4 Mexico</t>
  </si>
  <si>
    <t>Cat 1 Central America, Cat 1 Mexico, Cat 2 Mexico</t>
  </si>
  <si>
    <t>Cat 1 Miami-Dade Co FL, Cat 2 Terrebonne Co LA</t>
  </si>
  <si>
    <t>Cat 1 CY Caribbean, Cat 5 Jefferson Co LA</t>
  </si>
  <si>
    <t>Cat 2 TC Caribbean, Cat 1 CH Caribbean, Cat 3 Cameron Co LA</t>
  </si>
  <si>
    <t>Cat 4 Monroe Co FL, Cat 3 CH Caribbean, Cat 4 Mexico, Cat 3 Vermilion Co LA</t>
  </si>
  <si>
    <t>2 LFs Caribbean, Cat 2 Monroe Co FL, Cat 2 Collier Co FL, Cat 4 Mexico</t>
  </si>
  <si>
    <t>Cat 3 BS Caribbean, Cat 2 Brevard Co FL, Cat 1 Bay Co FL, Cat 3 St. Bernard Co LA</t>
  </si>
  <si>
    <t>Cat 2 CY Caribbean, Cat 2 CH Caribbean, Cat 4 Lafourche Co LA</t>
  </si>
  <si>
    <t>4 LFs Caribbean, Cat 3 Monroe Co FL, Cat 5 St. Bernard Co LA</t>
  </si>
  <si>
    <t>Cat 1 CH Caribbean, Cat 2 Terrebonne Co LA, Cat 1 Okaloosa Co FL</t>
  </si>
  <si>
    <t>Cat 2 BS Caribbean, Cat 2 Monroe Co FL, Cat 2 Cameron Co LA</t>
  </si>
  <si>
    <t>Cat 3 BS Caribbean, Cat 3 Palm Beach Co FL, Cat 1 Mexico</t>
  </si>
  <si>
    <t>Cat 5 Volusia Co FL, Cat 1 Hancock Co MS</t>
  </si>
  <si>
    <t>Cat 3 CH Caribbean, Cat 3 CY Caribbean, Cat 3 St. Mary Co LA</t>
  </si>
  <si>
    <t>Cat 1 AN Caribbean, Cat 1 CH Caribbean, Cat 2 Plaquemines Co LA</t>
  </si>
  <si>
    <t>Cat 4 BS Caribbean, Cat 4 Monroe Co FL</t>
  </si>
  <si>
    <t>2 LFs Caribbean, Cat 4 Miami-Dade Co FL, Cat 1 Collier Co FL, Cat 4 Mexico</t>
  </si>
  <si>
    <t>3 LFs Caribbean, Cat 1 Monroe Co FL, Cat 2 Plaquemines Co LA, Cat 3 Escambia Co FL</t>
  </si>
  <si>
    <t>Cat 2 Mexico, Cat 1 Santa Rosa Co FL, Cat 3 Jackson Co MS</t>
  </si>
  <si>
    <t>2 LFs Caribbean, Cat 4 Martin Co FL, Cat 4 Kenedy Co TX</t>
  </si>
  <si>
    <t>Cat 3 PR Caribbean, Cat 5 CH Caribbean, Cat 4 Jefferson Co LA</t>
  </si>
  <si>
    <t>Cat 1 Glynn Co GA</t>
  </si>
  <si>
    <t>Cat 4 BS Caribbean, Cat 5 Palm Beach Co FL, Cat 3 Terrebonne Co LA</t>
  </si>
  <si>
    <t>Cat 1 CH Caribbean, Cat 1 Monroe Co FL, Cat 2 Mexico</t>
  </si>
  <si>
    <t>5 LFs Caribbean, Cat 4 Vermilion Co LA</t>
  </si>
  <si>
    <t>Cat 5 Brevard Co FL, Cat 1 Mexico</t>
  </si>
  <si>
    <t>3 LFs Caribbean, Cat 4 Miami-Dade Co FL, Cat 1 Charlotte Co FL, Cat 1 Plaquemines Co LA, Cat 4 Mexico</t>
  </si>
  <si>
    <t>Cat 3 CH Caribbean, Cat 4 Mexico, Cat 3 Cameron Co LA</t>
  </si>
  <si>
    <t>Cat 1 CH Caribbean, Cat 4 Plaquemines Co LA</t>
  </si>
  <si>
    <t>Cat 3 Plaquemines Co LA, Cat 1 Nassau Co NY</t>
  </si>
  <si>
    <t>Cat 3 Walton Co FL, Cat 1 Bristol Co MA</t>
  </si>
  <si>
    <t>3 LFs Caribbean, Cat 4 Monroe Co FL</t>
  </si>
  <si>
    <t>Cat 4 CY Caribbean, Cat 5 CH Caribbean, Cat 2 Mexico</t>
  </si>
  <si>
    <t>Cat 1 Mexico, Cat 1 Terrebonne Co LA</t>
  </si>
  <si>
    <t>Cat 3 Monroe Co FL, Cat 5 Jackson Co MS</t>
  </si>
  <si>
    <t>3 LFs Caribbean, Cat 3 Monroe Co FL, Cat 2 Iberia Co LA</t>
  </si>
  <si>
    <t>Cat 1 Plaquemines Co LA, Cat 3 Bay Co FL</t>
  </si>
  <si>
    <t>Cat 5 BS Caribbean, Cat 4 St. Lucie Co FL, Cat 2 St. Bernard Co LA</t>
  </si>
  <si>
    <t>2 LFs Caribbean, Cat 3 Miami-Dade Co FL, Cat 4 Mexico</t>
  </si>
  <si>
    <t>2 LFs Caribbean, Cat 2 Mexico, Cat 1 Gulf Co FL</t>
  </si>
  <si>
    <t>Cat 4 CH Caribbean, Cat 3 CH Caribbean, Cat 3 Vermilion Co LA</t>
  </si>
  <si>
    <t>Cat 4 BS Caribbean, Cat 4 Indian River Co FL, Cat 3 Mexico</t>
  </si>
  <si>
    <t>Cat 1 Monroe Co FL, Cat 2 Okaloosa Co FL</t>
  </si>
  <si>
    <t>Cat 1 Collier Co FL, Cat 1 Taylor Co FL, Cat 1 Baldwin Co AL, Cat 2 Jefferson Co LA</t>
  </si>
  <si>
    <t>Cat 1 CH Caribbean, Cat 1 CY Caribbean, Cat 3 Mexico</t>
  </si>
  <si>
    <t>2 LFs Caribbean, Cat 3 Monroe Co FL, Cat 2 McIntosh Co GA</t>
  </si>
  <si>
    <t>Cat 1 CH Caribbean, Cat 1 Monroe Co FL, Cat 1 Pasco Co FL, Cat 1 Charlotte Co FL, Cat 3 Terrebonne Co LA</t>
  </si>
  <si>
    <t>Cat 2 Harrison Co MS</t>
  </si>
  <si>
    <t>Cat 1 Monroe Co FL, Cat 3 Mexico</t>
  </si>
  <si>
    <t>Cat 3 Mobile Co AL</t>
  </si>
  <si>
    <t>3 LFs Caribbean, Cat 5 Mexico, Cat 2 Iberia Co LA</t>
  </si>
  <si>
    <t>Cat 1 AN Caribbean, Cat 3 Central America, Cat 3 Terrebonne Co LA</t>
  </si>
  <si>
    <t>Cat 4 CH Caribbean, Cat 2 Mexico</t>
  </si>
  <si>
    <t>5 LFs Caribbean, Cat 2 Terrebonne Co LA</t>
  </si>
  <si>
    <t>Cat 4 AN Caribbean, Cat 1 CH Caribbean</t>
  </si>
  <si>
    <t>Cat 1 CH Caribbean, Cat 5 Harrison Co MS</t>
  </si>
  <si>
    <t>Cat 2 CH Caribbean, Cat 1 Monroe Co FL, Cat 3 Mexico</t>
  </si>
  <si>
    <t>Cat 4 BS Caribbean, Cat 4 Martin Co FL, Cat 2 Mexico</t>
  </si>
  <si>
    <t>Cat 1 CH Caribbean, Cat 1 Mexico, Cat 2 Vermilion Co LA</t>
  </si>
  <si>
    <t>Cat 2 Mexico, Cat 2 Mexico</t>
  </si>
  <si>
    <t>3 LFs Caribbean, Cat 1 Central America, Cat 4 Mexico</t>
  </si>
  <si>
    <t>Cat 4 BS Caribbean, Cat 5 Glynn Co GA, Cat 3 Palm Beach Co FL, Cat 2 Mexico</t>
  </si>
  <si>
    <t>Cat 4 BS Caribbean, Cat 4 Monroe Co FL, Cat 4 Mexico</t>
  </si>
  <si>
    <t>Cat 1 CY Caribbean, Cat 3 CH Caribbean, Cat 5 St. Bernard Co LA</t>
  </si>
  <si>
    <t>Cat 4 Mexico, Cat 1 Vermilion Co LA</t>
  </si>
  <si>
    <t>3 LFs Caribbean, Cat 1 Terrebonne Co LA</t>
  </si>
  <si>
    <t>Cat 3 CH Caribbean, Cat 2 CY Caribbean, Cat 4 Iberia Co LA</t>
  </si>
  <si>
    <t>Cat 2 BS Caribbean, Cat 4 Indian River Co FL, Cat 1 Bay Co FL, Cat 4 Plaquemines Co LA</t>
  </si>
  <si>
    <t>Cat 3 BS Caribbean, Cat 3 CH Caribbean, Cat 5 Jefferson Co LA</t>
  </si>
  <si>
    <t>Cat 3 Monroe Co FL, Cat 1 Jackson Co MS</t>
  </si>
  <si>
    <t>Cat 2 Central America, Cat 1 Mexico, Cat 1 Jefferson Co LA</t>
  </si>
  <si>
    <t>Cat 4 BS Caribbean, Cat 5 Palm Beach Co FL, Cat 3 Mexico</t>
  </si>
  <si>
    <t>Cat 3 CH Caribbean, Cat 3 BS Caribbean, Cat 1 Indian River Co FL</t>
  </si>
  <si>
    <t>Cat 1 BS Caribbean, Cat 2 Palm Beach Co FL, Cat 2 Jefferson Co LA</t>
  </si>
  <si>
    <t>3 LFs Caribbean, Cat 5 Monroe Co FL, Cat 2 Mexico</t>
  </si>
  <si>
    <t>Cat 1 AB Caribbean, Cat 1 Central America</t>
  </si>
  <si>
    <t>3 LFs Caribbean, Cat 1 Mexico, Cat 3 Plaquemines Co LA</t>
  </si>
  <si>
    <t>Cat 1 CH Caribbean, Cat 3 Jefferson Co LA</t>
  </si>
  <si>
    <t>2 LFs Caribbean, Cat 2 Terrebonne Co LA, Cat 3 Escambia Co FL</t>
  </si>
  <si>
    <t>5 LFs Caribbean, Cat 3 Miami-Dade Co FL, Cat 2 Palm Beach Co FL, Cat 3 Mexico</t>
  </si>
  <si>
    <t>Cat 5 CH Caribbean, Cat 3 Mexico</t>
  </si>
  <si>
    <t>3 LFs Caribbean, Cat 4 St. Lucie Co FL, Cat 1 Charlotte Co FL, Cat 3 Okaloosa Co FL</t>
  </si>
  <si>
    <t>Cat 5 BS Caribbean, Cat 5 Palm Beach Co FL, Cat 4 Mexico</t>
  </si>
  <si>
    <t>Cat 1 Baldwin Co AL, Cat 3 Bay Co FL, Cat 4 Escambia Co FL</t>
  </si>
  <si>
    <t>Cat 4 CY Caribbean, Cat 3 CH Caribbean, Cat 3 Jefferson Co LA</t>
  </si>
  <si>
    <t>2 LFs Caribbean, Cat 2 Iberia Co LA, Cat 1 Taylor Co FL</t>
  </si>
  <si>
    <t>Cat 3 BS Caribbean, Cat 4 Palm Beach Co FL, Cat 3 Jefferson Co LA</t>
  </si>
  <si>
    <t>Cat 2 BS Caribbean, Cat 1 Monroe Co FL, Cat 4 Pasco Co FL, Cat 4 Cameron Co LA</t>
  </si>
  <si>
    <t>4 LFs Caribbean, Cat 5 Volusia Co FL, Cat 1 Hancock Co MS, Cat 2 Mexico</t>
  </si>
  <si>
    <t>6 LFs Caribbean, 2 LFs Mexico</t>
  </si>
  <si>
    <t>Cat 5 BS Caribbean, Cat 2 Monroe Co FL, Cat 3 Mexico</t>
  </si>
  <si>
    <t>Cat 1 CH Caribbean, Cat 1 BS Caribbean, Cat 2 Brevard Co FL</t>
  </si>
  <si>
    <t>Cat 1 Monroe Co FL, Cat 1 Terrebonne Co LA, Cat 2 St. Mary Co LA</t>
  </si>
  <si>
    <t>Cat 2 BS Caribbean, Cat 3 Monroe Co FL, Cat 1 Charlotte Co FL, Cat 5 Lafourche Co LA</t>
  </si>
  <si>
    <t>Cat 4 BS Caribbean, Cat 4 Monroe Co FL, Cat 5 Hillsborough Co FL, Cat 2 Levy Co FL, Cat 5 St. Bernard Co LA, Cat 2 Mexico</t>
  </si>
  <si>
    <t>Cat 1 PR Caribbean, Cat 3 BS Caribbean, Cat 5 Martin Co FL</t>
  </si>
  <si>
    <t>Cat 1 AN Caribbean, Cat 1 CH Caribbean, Cat 5 Cameron Co LA</t>
  </si>
  <si>
    <t>3 LFs Caribbean, Cat 3 Palm Beach Co FL, Cat 4 Mexico</t>
  </si>
  <si>
    <t>3 LFs Caribbean, Cat 1 Brevard Co FL, Cat 4 Brevard Co FL, Cat 3 Hillsborough Co FL, Cat 2 Mexico</t>
  </si>
  <si>
    <t>Cat 4 Mexico, Cat 4 Baldwin Co AL</t>
  </si>
  <si>
    <t>Cat 1 BS Caribbean, Cat 4 Monroe Co FL, Cat 3 Iberia Co LA</t>
  </si>
  <si>
    <t>2 LFs Caribbean, Cat 1 Monroe Co FL, Cat 2 Lafourche Co LA</t>
  </si>
  <si>
    <t>Cat 4 Indian River Co FL, Cat 2 St. Bernard Co LA</t>
  </si>
  <si>
    <t>4 LFs Caribbean, Cat 3 Monroe Co FL, Cat 4 Monroe Co FL, Cat 5 Mexico</t>
  </si>
  <si>
    <t>2 LFs Caribbean, Cat 4 Monroe Co FL, Cat 4 Vermilion Co LA</t>
  </si>
  <si>
    <t>4 LFs Caribbean, Cat 3 Palm Beach Co FL, Cat 1 Mexico</t>
  </si>
  <si>
    <t>Cat 1 Mexico, Cat 1 Vermilion Co LA</t>
  </si>
  <si>
    <t>2 LFs Caribbean, Cat 1 Palm Beach Co FL, Cat 1 Plaquemines Co LA</t>
  </si>
  <si>
    <t>Cat 1 Central America, Cat 4 Mexico, Cat 2 Terrebonne Co LA</t>
  </si>
  <si>
    <t>4 LFs Caribbean, Cat 2 Charlotte Co FL, Cat 1 Santa Rosa Co FL, Cat 5 Plaquemines Co LA</t>
  </si>
  <si>
    <t>Cat 3 BS Caribbean, Cat 2 St. Lucie Co FL, Cat 3 Mexico</t>
  </si>
  <si>
    <t>Cat 4 AN Caribbean, Cat 1 PR Caribbean, Cat 1 CH Caribbean</t>
  </si>
  <si>
    <t>Cat 1 Central America, Cat 1 Baldwin Co AL</t>
  </si>
  <si>
    <t>Cat 1 TC Caribbean, Cat 1 BS Caribbean</t>
  </si>
  <si>
    <t>Cat 1 Chatham Co GA, Cat 1 Flagler Co FL, Cat 5 Jefferson Co LA</t>
  </si>
  <si>
    <t>3 LFs Caribbean, Cat 3 Lafourche Co LA</t>
  </si>
  <si>
    <t>Cat 2 CH Caribbean, Cat 3 Monroe Co FL, Cat 3 Gulf Co FL, Cat 4 St. Bernard Co LA</t>
  </si>
  <si>
    <t>Cat 4 CY Caribbean, Cat 1 CH Caribbean, Cat 5 Terrebonne Co LA</t>
  </si>
  <si>
    <t>Cat 3 CY Caribbean, Cat 2 CH Caribbean, Cat 3 Jackson Co MS</t>
  </si>
  <si>
    <t>Cat 2 St. Bernard Co LA</t>
  </si>
  <si>
    <t>Cat 3 BS Caribbean, Cat 4 Palm Beach Co FL, Cat 1 Plaquemines Co LA</t>
  </si>
  <si>
    <t>Cat 4 Palm Beach Co FL, Cat 1 CH Caribbean, Cat 3 Mexico</t>
  </si>
  <si>
    <t>Cat 1 BS Caribbean, Cat 5 CH Caribbean, Cat 1 Cameron Co LA</t>
  </si>
  <si>
    <t>Cat 1 CH Caribbean, Cat 1 CY Caribbean, Cat 3 Bay Co FL</t>
  </si>
  <si>
    <t>Cat 5 CH Caribbean, Cat 2 Lafourche Co LA</t>
  </si>
  <si>
    <t>3 LFs Caribbean, Cat 3 Palm Beach Co FL, Cat 2 Mexico</t>
  </si>
  <si>
    <t>3 LFs Caribbean, Cat 1 St. Bernard Co LA</t>
  </si>
  <si>
    <t>Cat 2 BS Caribbean, Cat 2 Palm Beach Co FL, Cat 3 Mexico</t>
  </si>
  <si>
    <t>4 LFs Caribbean, Cat 1 Martin Co FL, Cat 3 Plaquemines Co LA</t>
  </si>
  <si>
    <t>Cat 4 Mobile Co AL</t>
  </si>
  <si>
    <t>Cat 3 Mexico, Cat 1 Mexico</t>
  </si>
  <si>
    <t>Cat 5 BS Caribbean, Cat 5 Brevard Co FL, Cat 2 Baldwin Co AL</t>
  </si>
  <si>
    <t>Cat 3 CH Caribbean, Cat 1 Vermilion Co LA</t>
  </si>
  <si>
    <t>Cat 2 BS Caribbean, Cat 4 Broward Co FL, Cat 2 St. Bernard Co LA</t>
  </si>
  <si>
    <t>Cat 3 Brevard Co FL, Cat 1 Baldwin Co AL, Cat 2 Terrebonne Co LA</t>
  </si>
  <si>
    <t>Cat 2 Santa Rosa Co FL, Cat 4 Jackson Co MS</t>
  </si>
  <si>
    <t>3 LFs Caribbean, 3 LFs Mexico</t>
  </si>
  <si>
    <t>Cat 1 Terrebonne Co LA, Cat 2 Walton Co FL, Cat 1 Hyde Co NC</t>
  </si>
  <si>
    <t>Cat 3 CH Caribbean, Cat 1 Mexico, Cat 2 Vermilion Co LA</t>
  </si>
  <si>
    <t>Cat 5 AN Caribbean, Cat 4 Central America, Cat 4 Mexico, Cat 3 Terrebonne Co LA</t>
  </si>
  <si>
    <t>Cat 4 Mexico, Cat 2 Mexico</t>
  </si>
  <si>
    <t>Cat 2 Mexico, Cat 5 Cameron Co LA</t>
  </si>
  <si>
    <t>Cat 1 Monroe Co FL</t>
  </si>
  <si>
    <t>Cat 4 BS Caribbean, Cat 4 Monroe Co FL, Cat 1 Iberia Co LA</t>
  </si>
  <si>
    <t>Cat 1 Santa Rosa Co FL, Cat 5 Lafourche Co LA</t>
  </si>
  <si>
    <t>Cat 2 BS Caribbean, Cat 1 Gulf Co FL</t>
  </si>
  <si>
    <t>Cat 1 PR Caribbean, Cat 3 CH Caribbean, Cat 3 Iberia Co LA</t>
  </si>
  <si>
    <t>Cat 5 CH Caribbean, Cat 1 Mexico, Cat 2 Pinellas Co FL</t>
  </si>
  <si>
    <t>Cat 4 BS Caribbean, Cat 5 Palm Beach Co FL, Cat 1 Mexico</t>
  </si>
  <si>
    <t>Cat 3 Brevard Co FL, Cat 1 Dixie Co FL</t>
  </si>
  <si>
    <t>Cat 4 Baldwin Co AL</t>
  </si>
  <si>
    <t>Cat 3 PR Caribbean, Cat 2 Volusia Co FL, Cat 5 Mexico</t>
  </si>
  <si>
    <t>Cat 3 BS Caribbean, Cat 1 Palm Beach Co FL, Cat 4 Terrebonne Co LA</t>
  </si>
  <si>
    <t>Cat 1 CY Caribbean, Cat 3 Mexico, Cat 3 Mexico</t>
  </si>
  <si>
    <t>3 LFs Caribbean, Cat 1 Mexico, Cat 1 Terrebonne Co LA</t>
  </si>
  <si>
    <t>Cat 2 Monroe Co FL, Cat 2 CH Caribbean, Cat 3 Mexico</t>
  </si>
  <si>
    <t>Cat 2 AN Caribbean, Cat 1 PR Caribbean, Cat 4 CH Caribbean</t>
  </si>
  <si>
    <t>Cat 2 CY Caribbean, Cat 3 CH Caribbean, Cat 4 Terrebonne Co LA</t>
  </si>
  <si>
    <t>4 LFs Caribbean, Cat 5 Mexico, Cat 1 Jackson Co MS</t>
  </si>
  <si>
    <t>Cat 2 BS Caribbean, Cat 4 Monroe Co FL, Cat 1 Mexico</t>
  </si>
  <si>
    <t>3 LFs Caribbean, Cat 2 Charlotte Co FL</t>
  </si>
  <si>
    <t>Cat 4 Palm Beach Co FL, Cat 2 Mexico</t>
  </si>
  <si>
    <t>Cat 1 Terrebonne Co LA, Cat 3 Levy Co FL, Cat 1 Charleston Co SC, Cat 1 Virginia Beach Co VA</t>
  </si>
  <si>
    <t>2 LFs Caribbean, Cat 3 Mexico, Cat 1 St. Mary Co LA</t>
  </si>
  <si>
    <t>Cat 1 BS Caribbean, Cat 4 Mexico</t>
  </si>
  <si>
    <t>Cat 1 Mexico, Cat 3 Collier Co FL</t>
  </si>
  <si>
    <t>3 LFs Caribbean, Cat 1 Monroe Co FL, Cat 5 Mexico</t>
  </si>
  <si>
    <t>2 LFs Caribbean, 2 LFs Mexico, Cat 1 Terrebonne Co LA</t>
  </si>
  <si>
    <t>Cat 1 Onslow Co NC, Cat 4 Brevard Co FL, Cat 1 Cameron Co LA</t>
  </si>
  <si>
    <t>2 LFs Caribbean, Cat 2 Palm Beach Co FL, Cat 2 Escambia Co FL</t>
  </si>
  <si>
    <t>Cat 2 Dare Co NC, Cat 1 Mexico</t>
  </si>
  <si>
    <t>Cat 1 CH Caribbean, Cat 2 Mexico, Cat 1 Mexico</t>
  </si>
  <si>
    <t>Cat 2 Santa Rosa Co FL, Cat 5 Jackson Co MS</t>
  </si>
  <si>
    <t>Cat 4 Taylor Co FL, Cat 4 St. Mary Co LA</t>
  </si>
  <si>
    <t>Cat 3 Mexico, Cat 2 Terrebonne Co LA</t>
  </si>
  <si>
    <t>2 LFs Caribbean, Cat 2 Charlotte Co FL, Cat 2 Mexico</t>
  </si>
  <si>
    <t>Cat 1 AB Caribbean, Cat 3 Mexico</t>
  </si>
  <si>
    <t>2 LFs Caribbean, Cat 1 Central America, Cat 4 Mexico</t>
  </si>
  <si>
    <t>Cat 5 Escambia Co FL</t>
  </si>
  <si>
    <t>Cat 1 Carteret Co NC, Cat 1 BS Caribbean, Cat 1 Mexico</t>
  </si>
  <si>
    <t>Cat 4 CY Caribbean, Cat 4 Mexico, Cat 3 Mexico</t>
  </si>
  <si>
    <t>Cat 4 Indian River Co FL, Cat 1 Mexico</t>
  </si>
  <si>
    <t>Cat 1 CH Caribbean, Cat 1 Dare Co NC, Cat 3 St. Johns Co FL, Cat 1 Mexico</t>
  </si>
  <si>
    <t>Cat 1 BS Caribbean, Cat 3 CH Caribbean, Cat 3 Plaquemines Co LA</t>
  </si>
  <si>
    <t>2 LFs Caribbean, Cat 3 Central America, Cat 2 Mobile Co AL</t>
  </si>
  <si>
    <t>Cat 3 Brevard Co FL, Cat 3 St. Bernard Co LA</t>
  </si>
  <si>
    <t>3 LFs Caribbean, Cat 4 Miami-Dade Co FL, Cat 3 Collier Co FL, Cat 2 Terrebonne Co LA</t>
  </si>
  <si>
    <t>Cat 1 BS Caribbean, Cat 2 Miami-Dade Co FL, Cat 5 Iberia Co LA</t>
  </si>
  <si>
    <t>2 LFs Caribbean, Cat 2 Monroe Co FL, Cat 4 Monroe Co FL, Cat 4 Mexico</t>
  </si>
  <si>
    <t>Cat 4 BS Caribbean, Cat 4 Broward Co FL, Cat 1 Mexico</t>
  </si>
  <si>
    <t>Cat 1 Mexico, Cat 1 Santa Rosa Co FL, Cat 3 Terrebonne Co LA</t>
  </si>
  <si>
    <t>Cat 3 CH Caribbean, Cat 3 CH Caribbean, Cat 2 Mexico</t>
  </si>
  <si>
    <t>3 LFs Caribbean, Cat 4 Brevard Co FL, Cat 3 Mexico</t>
  </si>
  <si>
    <t>2 LFs Caribbean, Cat 3 Monroe Co FL, 2 LFs Mexico</t>
  </si>
  <si>
    <t>Cat 4 CH Caribbean, Cat 1 Mexico, Cat 2 Mexico</t>
  </si>
  <si>
    <t>Cat 3 Miami-Dade Co FL, Cat 5 Mexico</t>
  </si>
  <si>
    <t>2 LFs Caribbean, Cat 2 Monroe Co FL, Cat 1 Mexico</t>
  </si>
  <si>
    <t>2 LFs Caribbean, Cat 1 St. Lucie Co FL, Cat 1 Vermilion Co LA</t>
  </si>
  <si>
    <t>4 LFs Caribbean, Cat 5 Mexico, Cat 2 Franklin Co FL</t>
  </si>
  <si>
    <t>Cat 4 St. Lucie Co FL, Cat 4 Mexico</t>
  </si>
  <si>
    <t>Cat 1 Palm Beach Co FL, Cat 1 Mexico</t>
  </si>
  <si>
    <t>Cat 1 Franklin Co FL</t>
  </si>
  <si>
    <t>Cat 2 BS Caribbean, Cat 3 Monroe Co FL</t>
  </si>
  <si>
    <t>Cat 3 Indian River Co FL, Cat 4 Mexico</t>
  </si>
  <si>
    <t>Cat 3 Monroe Co FL, Cat 4 Mexico</t>
  </si>
  <si>
    <t>Cat 3 BS Caribbean, Cat 4 Miami-Dade Co FL, Cat 5 Vermilion Co LA</t>
  </si>
  <si>
    <t>2 LFs Caribbean, Cat 3 Brevard Co FL, Cat 2 Mexico</t>
  </si>
  <si>
    <t>Cat 2 Walton Co FL</t>
  </si>
  <si>
    <t>Cat 5 Hancock Co MS</t>
  </si>
  <si>
    <t>Cat 1 BS Caribbean, Cat 1 Monroe Co FL, Cat 2 Mexico</t>
  </si>
  <si>
    <t>3 LFs Caribbean, Cat 4 Volusia Co FL, Cat 3 Mexico</t>
  </si>
  <si>
    <t>Cat 1 Jefferson Co LA</t>
  </si>
  <si>
    <t>Cat 4 Citrus Co FL, Cat 1 Flagler Co FL</t>
  </si>
  <si>
    <t>Cat 1 BS Caribbean, Cat 4 Miami-Dade Co FL, Cat 2 Terrebonne Co LA</t>
  </si>
  <si>
    <t>Cat 4 AN Caribbean, Cat 5 Central America</t>
  </si>
  <si>
    <t>Cat 3 AN Caribbean, Cat 1 AB Caribbean, Cat 5 Mexico</t>
  </si>
  <si>
    <t>Cat 3 BS Caribbean, Cat 4 Monroe Co FL, Cat 2 Mexico</t>
  </si>
  <si>
    <t>Cat 3 CY Caribbean, Cat 3 CH Caribbean, Cat 1 Cameron Co LA</t>
  </si>
  <si>
    <t>Cat 4 Monroe Co FL</t>
  </si>
  <si>
    <t>4 LFs Caribbean, Cat 4 Palm Beach Co FL, Cat 2 Mexico</t>
  </si>
  <si>
    <t>Cat 4 BS Caribbean, Cat 4 Miami-Dade Co FL, Cat 4 Walton Co FL</t>
  </si>
  <si>
    <t>Cat 2 CH Caribbean, Cat 4 Monroe Co FL, Cat 4 Plaquemines Co LA</t>
  </si>
  <si>
    <t>Cat 1 BS Caribbean, Cat 4 Monroe Co FL, Cat 1 Kenedy Co TX</t>
  </si>
  <si>
    <t>Cat 4 BS Caribbean, Cat 5 Monroe Co FL, Cat 1 Mexico</t>
  </si>
  <si>
    <t>5 LFs Caribbean, Cat 3 Plaquemines Co LA</t>
  </si>
  <si>
    <t>Cat 1 CH Caribbean, Cat 3 Central America, 2 LFs Mexico</t>
  </si>
  <si>
    <t>Cat 3 St. Lucie Co FL, Cat 3 Terrebonne Co LA</t>
  </si>
  <si>
    <t>Cat 2 Brunswick Co NC, Cat 2 St. Lucie Co FL, Cat 3 Mexico</t>
  </si>
  <si>
    <t>3 LFs Caribbean, Cat 1 Mexico, Cat 1 St. Mary Co LA, Cat 1 Miami-Dade Co FL</t>
  </si>
  <si>
    <t>Cat 1 Bay Co FL, Cat 4 Jackson Co MS</t>
  </si>
  <si>
    <t>2 LFs Caribbean, Cat 2 Broward Co FL, Cat 5 Terrebonne Co LA</t>
  </si>
  <si>
    <t>Cat 1 Brevard Co FL, Cat 5 Brevard Co FL, Cat 2 Mexico</t>
  </si>
  <si>
    <t>2 LFs Caribbean, Cat 3 Volusia Co FL, Cat 1 Terrebonne Co LA</t>
  </si>
  <si>
    <t>Cat 2 BS Caribbean, Cat 4 Miami-Dade Co FL, Cat 1 Hillsborough Co FL, Cat 2 Terrebonne Co LA</t>
  </si>
  <si>
    <t>Cat 2 Brevard Co FL, Cat 4 Mexico</t>
  </si>
  <si>
    <t>Cat 1 Gulf Co FL, Cat 5 Hancock Co MS</t>
  </si>
  <si>
    <t>Cat 3 Franklin Co FL</t>
  </si>
  <si>
    <t>Cat 1 Indian River Co FL</t>
  </si>
  <si>
    <t>Cat 3 Central America, Cat 4 Terrebonne Co LA</t>
  </si>
  <si>
    <t>Cat 4 Mexico, Cat 3 Mexico</t>
  </si>
  <si>
    <t>Cat 1 BS Caribbean, Cat 4 Indian River Co FL, Cat 1 Mexico</t>
  </si>
  <si>
    <t>Cat 2 Onslow Co NC, Cat 4 BS Caribbean, Cat 4 Palm Beach Co FL, Cat 3 Mexico</t>
  </si>
  <si>
    <t>4 LFs Caribbean, Cat 4 Broward Co FL</t>
  </si>
  <si>
    <t>Cat 2 BS Caribbean, Cat 2 Mexico</t>
  </si>
  <si>
    <t>Cat 1 Mexico, Cat 3 Escambia Co FL</t>
  </si>
  <si>
    <t>Cat 4 Central America, Cat 3 Mexico, Cat 1 Bay Co FL</t>
  </si>
  <si>
    <t>2 LFs Caribbean, Cat 3 Broward Co FL, Cat 2 Mexico</t>
  </si>
  <si>
    <t>Cat 4 AN Caribbean, Cat 2 CH Caribbean, Cat 3 Mexico</t>
  </si>
  <si>
    <t>Cat 1 AN Caribbean, Cat 2 Mexico, Cat 1 Cameron Co LA</t>
  </si>
  <si>
    <t>Cat 1 CH Caribbean, Cat 5 Mexico, Cat 2 Mexico</t>
  </si>
  <si>
    <t>Cat 1 Central America, 2 LFs Caribbean, Cat 4 Hillsborough Co FL, Cat 5 Citrus Co FL, Cat 3 Mexico</t>
  </si>
  <si>
    <t>2 LFs Caribbean, Cat 1 Mexico, Cat 3 Citrus Co FL</t>
  </si>
  <si>
    <t>Cat 5 Baldwin Co AL</t>
  </si>
  <si>
    <t>3 LFs Caribbean, Cat 1 Vermilion Co LA</t>
  </si>
  <si>
    <t>Cat 4 BS Caribbean, Cat 5 Miami-Dade Co FL, Cat 1 Plaquemines Co LA</t>
  </si>
  <si>
    <t>Cat 1 BS Caribbean, Cat 2 St. Lucie Co FL, Cat 2 Harrison Co MS</t>
  </si>
  <si>
    <t>3 LFs Caribbean, Cat 3 Plaquemines Co LA, Cat 2 Walton Co FL</t>
  </si>
  <si>
    <t>Cat 1 CH Caribbean, Cat 2 Mexico, Cat 1 Vermilion Co LA</t>
  </si>
  <si>
    <t>Cat 1 Pasco Co FL, Cat 2 Sarasota Co FL, Cat 3 Mexico</t>
  </si>
  <si>
    <t>Cat 3 Okaloosa Co FL</t>
  </si>
  <si>
    <t>Cat 1 CH Caribbean, Cat 2 Mexico, Cat 2 Mexico</t>
  </si>
  <si>
    <t>Cat 3 Brevard Co FL, Cat 1 Mexico</t>
  </si>
  <si>
    <t>Cat 3 BS Caribbean, Cat 3 Miami-Dade Co FL, Cat 3 Gulf Co FL, Cat 5 Harrison Co MS</t>
  </si>
  <si>
    <t>Cat 1 BS Caribbean, Cat 4 Santa Rosa Co FL</t>
  </si>
  <si>
    <t>Cat 4 BS Caribbean, Cat 3 CH Caribbean, Cat 3 Mexico</t>
  </si>
  <si>
    <t>Cat 1 CY Caribbean, Cat 1 CH Caribbean, Cat 1 Mexico</t>
  </si>
  <si>
    <t>2 LFs Caribbean, Cat 4 Central America, Cat 1 Terrebonne Co LA</t>
  </si>
  <si>
    <t>Cat 1 AN Caribbean, Cat 1 PR Caribbean, Cat 4 Mexico</t>
  </si>
  <si>
    <t>Cat 1 BS Caribbean, Cat 2 CH Caribbean, Cat 5 Mexico</t>
  </si>
  <si>
    <t>2 LFs Caribbean, Cat 4 Monroe Co FL, Cat 4 Lafourche Co LA</t>
  </si>
  <si>
    <t>Cat 1 Mexico, Cat 4 Manatee Co FL, 2 LFs Caribbean</t>
  </si>
  <si>
    <t>3 LFs Caribbean, Cat 4 Palm Beach Co FL, Cat 1 Iberia Co LA</t>
  </si>
  <si>
    <t>3 LFs Caribbean, Cat 1 Monroe Co FL, Cat 4 Mexico</t>
  </si>
  <si>
    <t>Cat 3 CH Caribbean, Cat 3 CY Caribbean, Cat 4 Mexico</t>
  </si>
  <si>
    <t>Cat 1 Brevard Co FL</t>
  </si>
  <si>
    <t>Cat 4 Brevard Co FL, Cat 4 Lafourche Co LA</t>
  </si>
  <si>
    <t>Cat 1 CH Caribbean, Cat 2 St. Bernard Co LA</t>
  </si>
  <si>
    <t>Cat 2 BS Caribbean, Cat 5 Palm Beach Co FL, Cat 3 Lafourche Co LA</t>
  </si>
  <si>
    <t>Cat 4 Mexico, Cat 1 Mexico</t>
  </si>
  <si>
    <t>2 LFs Caribbean, Cat 2 Brevard Co FL, Cat 5 Palm Beach Co FL, Cat 4 Mexico</t>
  </si>
  <si>
    <t>Cat 5 Harrison Co MS</t>
  </si>
  <si>
    <t>3 LFs Caribbean, Cat 2 Jefferson Co LA</t>
  </si>
  <si>
    <t>Cat 4 Martin Co FL, Cat 2 Mexico</t>
  </si>
  <si>
    <t>Cat 2 AB Caribbean, Cat 4 CH Caribbean, Cat 1 Plaquemines Co LA</t>
  </si>
  <si>
    <t>Cat 1 PR Caribbean, Cat 3 Mexico, Cat 4 Plaquemines Co LA, Cat 3 Walton Co FL</t>
  </si>
  <si>
    <t>Cat 3 Monroe Co FL, Cat 4 Plaquemines Co LA</t>
  </si>
  <si>
    <t>Cat 1 Vermilion Co LA, Cat 4 Cameron Co LA</t>
  </si>
  <si>
    <t>Cat 4 CY Caribbean, Cat 4 CH Caribbean, Cat 5 Mexico</t>
  </si>
  <si>
    <t>Cat 2 BS Caribbean, Cat 3 Monroe Co FL, Cat 5 Mexico</t>
  </si>
  <si>
    <t>3 LFs Caribbean, Cat 4 Miami-Dade Co FL, Cat 3 Plaquemines Co LA</t>
  </si>
  <si>
    <t>2 LFs Caribbean, Cat 1 Collier Co FL, Cat 4 Terrebonne Co LA</t>
  </si>
  <si>
    <t>Cat 3 BS Caribbean, Cat 3 Broward Co FL, Cat 1 Mexico</t>
  </si>
  <si>
    <t>4 LFs Caribbean, Cat 5 Broward Co FL, Cat 1 Mexico</t>
  </si>
  <si>
    <t>4 LFs Caribbean, Cat 3 Monroe Co FL, Cat 1 Mexico</t>
  </si>
  <si>
    <t>Cat 5 Mexico, Cat 3 Mexico</t>
  </si>
  <si>
    <t>Cat 2 Gulf Co FL</t>
  </si>
  <si>
    <t>Cat 1 AN Caribbean, Cat 3 CH Caribbean, Cat 2 CY Caribbean</t>
  </si>
  <si>
    <t>Cat 1 CH Caribbean, Cat 4 Mexico, Cat 1 Mobile Co AL</t>
  </si>
  <si>
    <t>Cat 2 Mexico, Cat 1 Terrebonne Co LA, Cat 5 Walton Co FL, Cat 1 Carteret Co NC</t>
  </si>
  <si>
    <t>Cat 2 CY Caribbean, Cat 5 CH Caribbean, Cat 4 Mexico</t>
  </si>
  <si>
    <t>2 LFs Caribbean, Cat 1 Mexico, Cat 4 Vermilion Co LA</t>
  </si>
  <si>
    <t>Cat 1 CY Caribbean, Cat 2 Plaquemines Co LA</t>
  </si>
  <si>
    <t>Cat 4 BS Caribbean, Cat 4 Palm Beach Co FL, Cat 2 Santa Rosa Co FL, Cat 3 St. Bernard Co LA</t>
  </si>
  <si>
    <t>Cat 1 CY Caribbean, Cat 2 Mexico, Cat 1 Terrebonne Co LA</t>
  </si>
  <si>
    <t>2 LFs Caribbean, Cat 1 Central America, Cat 3 Mexico</t>
  </si>
  <si>
    <t>4 LFs Caribbean, Cat 3 Central America, Cat 3 Palm Beach Co FL, Cat 3 Iberia Co LA</t>
  </si>
  <si>
    <t>Cat 2 Terrebonne Co LA, Cat 1 Escambia Co FL</t>
  </si>
  <si>
    <t>Cat 2 BM Caribbean, Cat 3 Camden Co GA, Cat 4 Hancock Co MS</t>
  </si>
  <si>
    <t>Cat 1 BS Caribbean, Cat 1 Jefferson Co LA</t>
  </si>
  <si>
    <t>Cat 4 Brevard Co FL, Cat 3 Terrebonne Co LA</t>
  </si>
  <si>
    <t>Cat 1 CY Caribbean, Cat 2 Mexico</t>
  </si>
  <si>
    <t>Cat 4 Escambia Co FL</t>
  </si>
  <si>
    <t>2 LFs Caribbean, Cat 5 Monroe Co FL, Cat 5 Mexico</t>
  </si>
  <si>
    <t>3 LFs Caribbean, Cat 3 Miami-Dade Co FL, Cat 3 Terrebonne Co LA</t>
  </si>
  <si>
    <t>Cat 1 Horry Co SC, Cat 1 Mexico</t>
  </si>
  <si>
    <t>4 LFs Caribbean, Cat 4 Terrebonne Co LA</t>
  </si>
  <si>
    <t>2 LFs Caribbean, Cat 1 Monroe Co FL, Cat 4 St. Bernard Co LA, Cat 5 Walton Co FL, Cat 1 Carteret Co NC</t>
  </si>
  <si>
    <t>Cat 3 CH Caribbean, Cat 1 Mexico</t>
  </si>
  <si>
    <t>Cat 1 Hillsborough Co FL, Cat 3 Plaquemines Co LA</t>
  </si>
  <si>
    <t>Cat 3 Central America, Cat 1 Terrebonne Co LA</t>
  </si>
  <si>
    <t>Cat 2 CY Caribbean, Cat 3 CH Caribbean, Cat 2 Mexico</t>
  </si>
  <si>
    <t>Cat 3 BS Caribbean, Cat 1 Miami-Dade Co FL, Cat 1 Vermilion Co LA</t>
  </si>
  <si>
    <t>Cat 4 Bay Co FL, Cat 1 Pender Co NC</t>
  </si>
  <si>
    <t>Cat 1 Monroe Co FL, Cat 2 Terrebonne Co LA, Cat 2 Walton Co FL</t>
  </si>
  <si>
    <t>Cat 3 Miami-Dade Co FL, Cat 1 Santa Rosa Co FL, Cat 5 Jackson Co MS</t>
  </si>
  <si>
    <t>Cat 1 Bay Co FL, Cat 3 Hancock Co MS</t>
  </si>
  <si>
    <t>Cat 2 BS Caribbean, Cat 2 Broward Co FL, Cat 3 Terrebonne Co LA</t>
  </si>
  <si>
    <t>Cat 4 AN Caribbean, Cat 5 Mexico</t>
  </si>
  <si>
    <t>Cat 2 BS Caribbean, Cat 1 CH Caribbean</t>
  </si>
  <si>
    <t>Cat 1 Central America</t>
  </si>
  <si>
    <t>Cat 5 Plaquemines Co LA</t>
  </si>
  <si>
    <t>Cat 1 Mexico, Cat 2 Mexico</t>
  </si>
  <si>
    <t>Cat 2 Mexico, Cat 4 Walton Co FL</t>
  </si>
  <si>
    <t>Cat 1 Terrebonne Co LA, Cat 1 Baldwin Co AL</t>
  </si>
  <si>
    <t>5 LFs Caribbean, Cat 4 Monroe Co FL, Cat 1 Mexico</t>
  </si>
  <si>
    <t>2 LFs Caribbean, Cat 5 Miami-Dade Co FL, Cat 3 Plaquemines Co LA</t>
  </si>
  <si>
    <t>Cat 3 Mexico, Cat 4 Terrebonne Co LA</t>
  </si>
  <si>
    <t>Cat 1 Brevard Co FL, Cat 3 St. Bernard Co LA</t>
  </si>
  <si>
    <t>Cat 4 BS Caribbean, Cat 4 Monroe Co FL, Cat 1 Mexico</t>
  </si>
  <si>
    <t>2 LFs Caribbean, Cat 3 Hyde Co NC, Cat 2 Volusia Co FL, Cat 2 St. Bernard Co LA</t>
  </si>
  <si>
    <t>Cat 2 Carteret Co NC, Cat 1 Cameron Co LA</t>
  </si>
  <si>
    <t>Cat 5 CH Caribbean, Cat 4 CY Caribbean, Cat 3 Mexico</t>
  </si>
  <si>
    <t>Cat 1 CH Caribbean, Cat 1 CH Caribbean, Cat 3 Plaquemines Co LA</t>
  </si>
  <si>
    <t>Cat 2 CH Caribbean, Cat 3 Vermilion Co LA</t>
  </si>
  <si>
    <t>Cat 3 BS Caribbean, Cat 4 CH Caribbean, Cat 3 Mexico</t>
  </si>
  <si>
    <t>Cat 2 Baldwin Co AL</t>
  </si>
  <si>
    <t>Cat 1 CH Caribbean, Cat 1 CH Caribbean, Cat 3 Lafourche Co LA</t>
  </si>
  <si>
    <t>2 LFs Caribbean, Cat 4 Monroe Co FL, Cat 1 Bay Co FL, Cat 3 St. Bernard Co LA</t>
  </si>
  <si>
    <t>Cat 1 Hyde Co NC, Cat 2 Brevard Co FL</t>
  </si>
  <si>
    <t>Cat 1 AN Caribbean, Cat 5 Central America</t>
  </si>
  <si>
    <t>Cat 1 Bay Co FL</t>
  </si>
  <si>
    <t>Cat 5 Mexico, Cat 1 CH Caribbean, Cat 5 Terrebonne Co LA</t>
  </si>
  <si>
    <t>Cat 5 BS Caribbean, Cat 5 Monroe Co FL, Cat 3 Terrebonne Co LA</t>
  </si>
  <si>
    <t>Cat 1 BS Caribbean, Cat 2 Martin Co FL, Cat 2 Harrison Co MS</t>
  </si>
  <si>
    <t>Cat 1 TC Caribbean, Cat 5 St. Lucie Co FL</t>
  </si>
  <si>
    <t>Cat 1 BS Caribbean, Cat 2 Miami-Dade Co FL, Cat 1 Jefferson Co LA</t>
  </si>
  <si>
    <t>2 LFs Caribbean, Cat 3 Mexico, Cat 3 Plaquemines Co LA, Cat 4 Escambia Co FL</t>
  </si>
  <si>
    <t>Cat 4 BS Caribbean, Cat 5 Monroe Co FL, Cat 4 Terrebonne Co LA</t>
  </si>
  <si>
    <t>3 LFs Caribbean, Cat 5 Broward Co FL, Cat 3 Terrebonne Co LA</t>
  </si>
  <si>
    <t>Cat 1 BS Caribbean, Cat 2 Bay Co FL, Cat 3 Plaquemines Co LA, Cat 1 Bay Co FL</t>
  </si>
  <si>
    <t>2 LFs Caribbean, Cat 1 Broward Co FL, Cat 1 Kenedy Co TX</t>
  </si>
  <si>
    <t>Cat 3 CH Caribbean, Cat 2 Plaquemines Co LA</t>
  </si>
  <si>
    <t>Cat 2 Mexico, Cat 4 Terrebonne Co LA</t>
  </si>
  <si>
    <t>Cat 3 AN Caribbean, Cat 5 CH Caribbean, Cat 1 Harrison Co MS</t>
  </si>
  <si>
    <t>Cat 3 BS Caribbean, Cat 3 Brevard Co FL, Cat 4 Plaquemines Co LA</t>
  </si>
  <si>
    <t>4 LFs Caribbean, Cat 3 Miami-Dade Co FL, Cat 1 Jefferson Co LA</t>
  </si>
  <si>
    <t>3 LFs Caribbean, Cat 3 Hillsborough Co FL, Cat 1 Pasco Co FL, Cat 4 Hancock Co MS</t>
  </si>
  <si>
    <t>Cat 2 CH Caribbean, Cat 5 Plaquemines Co LA</t>
  </si>
  <si>
    <t>2 LFs Caribbean, Cat 2 Miami-Dade Co FL, Cat 4 Vermilion Co LA</t>
  </si>
  <si>
    <t>Cat 2 CH Caribbean, Cat 1 BS Caribbean, Cat 3 Palm Beach Co FL</t>
  </si>
  <si>
    <t>Cat 1 CH Caribbean, Cat 2 Plaquemines Co LA, Cat 2 Baldwin Co AL</t>
  </si>
  <si>
    <t>Cat 1 BS Caribbean, Cat 4 Martin Co FL, Cat 1 Plaquemines Co LA</t>
  </si>
  <si>
    <t>Cat 2 CH Caribbean, Cat 2 CH Caribbean, Cat 2 Terrebonne Co LA</t>
  </si>
  <si>
    <t>2 LFs Caribbean, Cat 3 Glynn Co GA, Cat 2 St. Bernard Co LA</t>
  </si>
  <si>
    <t>Cat 2 Mexico, Cat 1 Jefferson Co LA</t>
  </si>
  <si>
    <t>Cat 2 CH Caribbean, Cat 5 Bay Co FL, Cat 2 Plaquemines Co LA, Cat 2 Mexico</t>
  </si>
  <si>
    <t>Cat 4 Hancock Co MS</t>
  </si>
  <si>
    <t>Cat 2 CH Caribbean, Cat 1 Pasco Co FL</t>
  </si>
  <si>
    <t>3 LFs Caribbean, Cat 4 Franklin Co FL</t>
  </si>
  <si>
    <t>Cat 3 BS Caribbean, Cat 5 Monroe Co FL, Cat 3 Baldwin Co AL</t>
  </si>
  <si>
    <t>Cat 2 AN Caribbean, Cat 3 CH Caribbean, Cat 5 Lafourche Co LA</t>
  </si>
  <si>
    <t>2 LFs Caribbean, Cat 4 Monroe Co FL, Cat 1 Hillsborough Co FL</t>
  </si>
  <si>
    <t>Cat 1 BS Caribbean, Cat 2 CH Caribbean, Cat 2 Terrebonne Co LA</t>
  </si>
  <si>
    <t>Cat 1 CY Caribbean, Cat 1 CH Caribbean, Cat 3 Mobile Co AL</t>
  </si>
  <si>
    <t>Cat 1 CH Caribbean, Cat 5 Jefferson Co LA</t>
  </si>
  <si>
    <t>Cat 2 AB Caribbean, Cat 5 Mexico, Cat 5 Iberia Co LA</t>
  </si>
  <si>
    <t>Cat 5 BS Caribbean, Cat 5 CH Caribbean, Cat 2 Iberia Co LA</t>
  </si>
  <si>
    <t>Cat 1 BS Caribbean, Cat 1 Broward Co FL, Cat 1 Gulf Co FL, Cat 4 Lafourche Co LA</t>
  </si>
  <si>
    <t>2 LFs Caribbean, Cat 1 Palm Beach Co FL, Cat 2 Walton Co FL, Cat 1 Terrebonne Co LA</t>
  </si>
  <si>
    <t>Cat 3 AN Caribbean, Cat 3 CH Caribbean, Cat 2 Miami-Dade Co FL</t>
  </si>
  <si>
    <t>Cat 3 Brevard Co FL, Cat 4 Vermilion Co LA</t>
  </si>
  <si>
    <t>Cat 1 Carteret Co NC, Cat 1 Camden Co GA</t>
  </si>
  <si>
    <t>Cat 2 BS Caribbean, Cat 4 Monroe Co FL, Cat 5 Plaquemines Co LA</t>
  </si>
  <si>
    <t>Cat 4 BS Caribbean, Cat 1 Monroe Co FL, Cat 3 Terrebonne Co LA</t>
  </si>
  <si>
    <t>Cat 1 Santa Rosa Co FL, Cat 5 St. Bernard Co LA</t>
  </si>
  <si>
    <t>Cat 3 BS Caribbean, Cat 4 Miami-Dade Co FL, Cat 3 Terrebonne Co LA</t>
  </si>
  <si>
    <t>Cat 4 Volusia Co FL, Cat 1 St. Bernard Co LA</t>
  </si>
  <si>
    <t>Cat 4 BS Caribbean, Cat 4 Jackson Co MS</t>
  </si>
  <si>
    <t>2 LFs Caribbean, Cat 2 Volusia Co FL, Cat 4 St. Bernard Co LA</t>
  </si>
  <si>
    <t>Cat 4 Volusia Co FL, Cat 2 Terrebonne Co LA</t>
  </si>
  <si>
    <t>3 LFs Caribbean, Cat 1 Monroe Co FL, Cat 2 Hillsborough Co FL, Cat 5 Hancock Co MS</t>
  </si>
  <si>
    <t>Cat 1 St. Bernard Co LA</t>
  </si>
  <si>
    <t>Cat 1 BS Caribbean, Cat 3 Miami-Dade Co FL, Cat 5 Lafourche Co LA</t>
  </si>
  <si>
    <t>Cat 1 Mexico, Cat 1 Iberia Co LA</t>
  </si>
  <si>
    <t>2 LFs Caribbean, Cat 1 Charlotte Co FL, Cat 2 Santa Rosa Co FL, Cat 3 St. Bernard Co LA</t>
  </si>
  <si>
    <t>2 LFs Caribbean, Cat 3 Miami-Dade Co FL, Cat 1 Hillsborough Co FL, Cat 2 Terrebonne Co LA</t>
  </si>
  <si>
    <t>Cat 1 AN Caribbean, Cat 1 Central America, Cat 5 Mexico, Cat 4 Terrebonne Co LA</t>
  </si>
  <si>
    <t>4 LFs Caribbean, Cat 2 Terrebonne Co LA</t>
  </si>
  <si>
    <t>Cat 2 BS Caribbean, Cat 2 Martin Co FL</t>
  </si>
  <si>
    <t>2 LFs Caribbean, Cat 3 Monroe Co FL, Cat 5 St. Bernard Co LA</t>
  </si>
  <si>
    <t>5 LFs Caribbean, Cat 2 Santa Rosa Co FL, Cat 2 Plaquemines Co LA</t>
  </si>
  <si>
    <t>Cat 1 St. Lucie Co FL, Cat 1 Hillsborough Co FL, Cat 3 Gulf Co FL, Cat 4 Plaquemines Co LA</t>
  </si>
  <si>
    <t>Cat 2 CH Caribbean, Cat 3 Lafourche Co LA</t>
  </si>
  <si>
    <t>Cat 2 Monroe Co FL, Cat 2 Terrebonne Co LA</t>
  </si>
  <si>
    <t>3 LFs Caribbean, Cat 3 Escambia Co FL, Cat 1 Charleston Co SC</t>
  </si>
  <si>
    <t>Cat 1 BS Caribbean, Cat 5 Palm Beach Co FL, Cat 4 Plaquemines Co LA</t>
  </si>
  <si>
    <t>Cat 3 BS Caribbean, Cat 4 Palm Beach Co FL, Cat 5 Lafourche Co LA</t>
  </si>
  <si>
    <t>Cat 2 CH Caribbean, Cat 2 CH Caribbean, Cat 4 Lafourche Co LA</t>
  </si>
  <si>
    <t>Cat 1 CY Caribbean, Cat 3 CH Caribbean, Cat 1 Terrebonne Co LA</t>
  </si>
  <si>
    <t>Cat 3 BS Caribbean, Cat 5 Monroe Co FL, Cat 3 Vermilion Co LA</t>
  </si>
  <si>
    <t>4 LFs Caribbean, Cat 4 Monroe Co FL, Cat 3 Terrebonne Co LA</t>
  </si>
  <si>
    <t>Cat 1 CH Caribbean, Cat 1 Monroe Co FL, Cat 2 Currituck Co NC</t>
  </si>
  <si>
    <t>Cat 2 CH Caribbean, Cat 4 St. Bernard Co LA</t>
  </si>
  <si>
    <t>2 LFs Caribbean, Cat 3 Mexico, Cat 2 Vermilion Co LA</t>
  </si>
  <si>
    <t>2 LFs Caribbean, Cat 5 Miami-Dade Co FL, Cat 4 Vermilion Co LA</t>
  </si>
  <si>
    <t>Cat 1 Monroe Co FL, Cat 3 Terrebonne Co LA</t>
  </si>
  <si>
    <t>Cat 1 BS Caribbean, Cat 2 Broward Co FL, Cat 3 St. Bernard Co LA</t>
  </si>
  <si>
    <t>4 LFs Caribbean, Cat 4 Monroe Co FL</t>
  </si>
  <si>
    <t>Cat 3 Palm Beach Co FL, Cat 1 Lafourche Co LA</t>
  </si>
  <si>
    <t>Cat 1 PR Caribbean, Cat 1 CH Caribbean, Cat 4 Vermilion Co LA</t>
  </si>
  <si>
    <t>Cat 2 BS Caribbean, Cat 5 Brevard Co FL, Cat 1 Plaquemines Co LA</t>
  </si>
  <si>
    <t>Cat 2 CH Caribbean, Cat 2 Cameron Co LA</t>
  </si>
  <si>
    <t>Cat 5 Indian River Co FL, Cat 4 Bay Co FL, Cat 3 St. Bernard Co LA</t>
  </si>
  <si>
    <t>4 LFs Caribbean, Cat 2 Monroe Co FL, Cat 4 Plaquemines Co LA</t>
  </si>
  <si>
    <t>Cat 1 Terrebonne Co LA, Cat 1 Bay Co FL</t>
  </si>
  <si>
    <t>Cat 4 Flagler Co FL, Cat 4 Harrison Co MS</t>
  </si>
  <si>
    <t>Cat 2 Hillsborough Co FL, Cat 1 Lafourche Co LA</t>
  </si>
  <si>
    <t>Cat 4 CH Caribbean, Cat 5 Hancock Co MS</t>
  </si>
  <si>
    <t>2 LFs Caribbean, Cat 4 Palm Beach Co FL, Cat 4 Iberia Co LA</t>
  </si>
  <si>
    <t>Cat 1 Mexico, Cat 5 Terrebonne Co LA</t>
  </si>
  <si>
    <t>Cat 2 Central America, Cat 1 Terrebonne Co LA</t>
  </si>
  <si>
    <t>2 LFs Caribbean, Cat 1 Miami-Dade Co FL, Cat 3 Terrebonne Co LA</t>
  </si>
  <si>
    <t>Cat 2 CH Caribbean, Cat 2 Iberia Co LA</t>
  </si>
  <si>
    <t>3 LFs Caribbean, Cat 2 Mexico, Cat 4 Cameron Co LA</t>
  </si>
  <si>
    <t>3 LFs Caribbean, Cat 3 Monroe Co FL, Cat 1 Mexico</t>
  </si>
  <si>
    <t>2 LFs Caribbean, Cat 1 Mexico, Cat 5 Lafourche Co LA</t>
  </si>
  <si>
    <t>Cat 2 AN Caribbean, Cat 5 St. Mary Co LA</t>
  </si>
  <si>
    <t>2 LFs Caribbean, Cat 3 Miami-Dade Co FL, Cat 1 Bay Co FL, Cat 5 Lafourche Co LA</t>
  </si>
  <si>
    <t>Cat 1 Mexico, Cat 2 Iberia Co LA</t>
  </si>
  <si>
    <t>Cat 1 BS Caribbean, Cat 3 Broward Co FL, Cat 4 Plaquemines Co LA</t>
  </si>
  <si>
    <t>Cat 1 BS Caribbean, Cat 3 Iberia Co LA</t>
  </si>
  <si>
    <t>2 LFs Caribbean, Cat 2 Miami-Dade Co FL, Cat 1 Santa Rosa Co FL, Cat 4 Plaquemines Co LA</t>
  </si>
  <si>
    <t>Cat 2 CY Caribbean, Cat 3 Terrebonne Co LA</t>
  </si>
  <si>
    <t>2 LFs Caribbean, Cat 4 Mexico, Cat 5 Lafourche Co LA</t>
  </si>
  <si>
    <t>Cat 2 AN Caribbean, Cat 1 Walton Co FL</t>
  </si>
  <si>
    <t>Cat 1 AN Caribbean, Cat 2 Plaquemines Co LA</t>
  </si>
  <si>
    <t>Cat 2 Levy Co FL, Cat 3 Santa Rosa Co FL, Cat 5 Mobile Co AL</t>
  </si>
  <si>
    <t>Cat 2 BS Caribbean, Cat 3 Martin Co FL, Cat 3 Terrebonne Co LA</t>
  </si>
  <si>
    <t>Cat 2 Hillsborough Co FL, Cat 4 Vermilion Co LA</t>
  </si>
  <si>
    <t>3 LFs Caribbean, Cat 1 Charlotte Co FL, Cat 5 St. Bernard Co LA</t>
  </si>
  <si>
    <t>Cat 1 BS Caribbean, Cat 1 CH Caribbean, Cat 5 Harrison Co MS</t>
  </si>
  <si>
    <t>2 LFs Caribbean, Cat 1 Monroe Co FL, Cat 3 Monroe Co FL, Cat 3 Terrebonne Co LA</t>
  </si>
  <si>
    <t>3 LFs Caribbean, Cat 3 Mexico, Cat 5 Harrison Co MS</t>
  </si>
  <si>
    <t>Cat 1 AB Caribbean, Cat 5 Mexico, Cat 2 Terrebonne Co LA</t>
  </si>
  <si>
    <t>Cat 1 Charleston Co SC, Cat 3 St. Johns Co FL, Cat 2 Santa Rosa Co FL, Cat 1 St. Bernard Co LA</t>
  </si>
  <si>
    <t>3 LFs Caribbean, Cat 5 Brevard Co FL, Cat 1 Terrebonne Co LA</t>
  </si>
  <si>
    <t>Cat 2 BS Caribbean, Cat 2 Martin Co FL, Cat 1 Jefferson Co LA</t>
  </si>
  <si>
    <t>3 LFs Caribbean, Cat 4 Monroe Co FL, Cat 4 Hancock Co MS</t>
  </si>
  <si>
    <t>3 LFs Caribbean, Cat 5 Monroe Co FL, Cat 5 Plaquemines Co LA</t>
  </si>
  <si>
    <t>Cat 4 Mexico, Cat 3 Plaquemines Co LA, Cat 3 Lafourche Co LA</t>
  </si>
  <si>
    <t>4 LFs Caribbean, Cat 3 St. Mary Co LA</t>
  </si>
  <si>
    <t>Cat 3 BS Caribbean, Cat 4 Monroe Co FL, Cat 5 Terrebonne Co LA</t>
  </si>
  <si>
    <t>Cat 3 Beaufort Co SC</t>
  </si>
  <si>
    <t>Cat 1 BS Caribbean, Cat 1 Martin Co FL, Cat 2 Terrebonne Co LA</t>
  </si>
  <si>
    <t>3 LFs Caribbean, Cat 3 Miami-Dade Co FL, Cat 1 Santa Rosa Co FL, Cat 2 Jackson Co MS</t>
  </si>
  <si>
    <t>Cat 5 BS Caribbean, Cat 4 Monroe Co FL, Cat 5 Terrebonne Co LA</t>
  </si>
  <si>
    <t>Cat 3 Gulf Co FL, Cat 2 Jackson Co MS</t>
  </si>
  <si>
    <t>4 LFs Caribbean, Cat 5 Brevard Co FL, Cat 1 Bay Co FL, Cat 3 St. Bernard Co LA</t>
  </si>
  <si>
    <t>Cat 2 BS Caribbean, Cat 5 Terrebonne Co LA</t>
  </si>
  <si>
    <t>Cat 1 Carteret Co NC, Cat 3 St. Johns Co FL, Cat 3 Cameron Co LA</t>
  </si>
  <si>
    <t>Cat 3 Martin Co FL, Cat 4 St. Bernard Co LA</t>
  </si>
  <si>
    <t>2 LFs Caribbean, Cat 3 Mexico, Cat 3 Vermilion Co LA</t>
  </si>
  <si>
    <t>Cat 3 Brevard Co FL, Cat 3 Lafourche Co LA</t>
  </si>
  <si>
    <t>Cat 1 CH Caribbean, Cat 2 CY Caribbean, Cat 4 Terrebonne Co LA</t>
  </si>
  <si>
    <t>4 LFs Caribbean, Cat 1 Santa Rosa Co FL, Cat 4 Lafourche Co LA</t>
  </si>
  <si>
    <t>3 LFs Caribbean, Cat 4 Mexico, Cat 2 Terrebonne Co LA</t>
  </si>
  <si>
    <t>Cat 1 CH Caribbean, Cat 2 Mexico, Cat 1 Cameron Co LA</t>
  </si>
  <si>
    <t>2 LFs Caribbean, Cat 3 Volusia Co FL, Cat 3 Plaquemines Co LA</t>
  </si>
  <si>
    <t>Cat 1 Mexico, Cat 3 Jackson Co MS</t>
  </si>
  <si>
    <t>Cat 1 Harrison Co MS</t>
  </si>
  <si>
    <t>Cat 2 BS Caribbean, Cat 1 St. Lucie Co FL, Cat 1 Jefferson Co LA</t>
  </si>
  <si>
    <t>2 LFs Caribbean, Cat 4 Miami-Dade Co FL, Cat 1 Bay Co FL, Cat 3 Terrebonne Co LA</t>
  </si>
  <si>
    <t>Cat 4 BM Caribbean, Cat 3 Liberty Co GA, Cat 1 Gulf Co FL, Cat 1 Cameron Co LA</t>
  </si>
  <si>
    <t>Cat 2 BS Caribbean, Cat 4 Martin Co FL</t>
  </si>
  <si>
    <t>Cat 3 BS Caribbean, Cat 2 Monroe Co FL, Cat 3 Terrebonne Co LA</t>
  </si>
  <si>
    <t>2 LFs Caribbean, Cat 5 Palm Beach Co FL, Cat 1 Gulf Co FL, Cat 4 Terrebonne Co LA</t>
  </si>
  <si>
    <t>Cat 2 BS Caribbean, Cat 4 Brevard Co FL</t>
  </si>
  <si>
    <t>3 LFs Caribbean, Cat 4 Mexico, Cat 4 Terrebonne Co LA</t>
  </si>
  <si>
    <t>4 LFs Caribbean, Cat 1 Mexico, Cat 1 Vermilion Co LA</t>
  </si>
  <si>
    <t>Cat 4 Brevard Co FL, Cat 5 Vermilion Co LA</t>
  </si>
  <si>
    <t>Cat 4 McIntosh Co GA, Cat 4 Iberia Co LA</t>
  </si>
  <si>
    <t>2 LFs Caribbean, Cat 1 Miami-Dade Co FL, Cat 1 Georgetown Co SC, Cat 2 Vermilion Co LA</t>
  </si>
  <si>
    <t>Cat 1 BS Caribbean, Cat 1 Broward Co FL, Cat 3 Terrebonne Co LA</t>
  </si>
  <si>
    <t>Cat 1 BS Caribbean, Cat 4 Terrebonne Co LA</t>
  </si>
  <si>
    <t>Cat 3 Central America, Cat 1 Mexico, Cat 4 Terrebonne Co LA</t>
  </si>
  <si>
    <t>4 LFs Caribbean, Cat 3 Monroe Co FL, Cat 3 Iberia Co LA</t>
  </si>
  <si>
    <t>Cat 5 Palm Beach Co FL, Cat 2 Terrebonne Co LA</t>
  </si>
  <si>
    <t>Cat 5 Mexico, Cat 1 Terrebonne Co LA</t>
  </si>
  <si>
    <t>Cat 1 CH Caribbean, Cat 1 Monroe Co FL, Cat 3 Plaquemines Co LA, Cat 2 Bay Co FL</t>
  </si>
  <si>
    <t>Cat 5 CY Caribbean, Cat 5 CH Caribbean, Cat 2 Terrebonne Co LA</t>
  </si>
  <si>
    <t>Cat 4 Liberty Co GA, Cat 2 Iberia Co LA</t>
  </si>
  <si>
    <t>Cat 5 BS Caribbean, Cat 4 Monroe Co FL, Cat 2 Vermilion Co LA, Cat 3 Okaloosa Co FL</t>
  </si>
  <si>
    <t>2 LFs Caribbean, Cat 4 Monroe Co FL, Cat 4 Cameron Co LA</t>
  </si>
  <si>
    <t>Cat 1 AB Caribbean, Cat 1 Mexico, Cat 3 Terrebonne Co LA</t>
  </si>
  <si>
    <t>Cat 1 BS Caribbean, Cat 1 CH Caribbean, Cat 4 Iberia Co LA</t>
  </si>
  <si>
    <t>Cat 5 BS Caribbean, Cat 5 Palm Beach Co FL, Cat 2 Terrebonne Co LA</t>
  </si>
  <si>
    <t>Cat 1 Central America, Cat 4 Mexico, Cat 3 Terrebonne Co LA</t>
  </si>
  <si>
    <t>2 LFs Caribbean, Cat 2 Mexico, Cat 4 Plaquemines Co LA</t>
  </si>
  <si>
    <t>Cat 1 BS Caribbean, Cat 1 Carteret Co NC, Cat 2 Brevard Co FL, Cat 2 Terrebonne Co LA</t>
  </si>
  <si>
    <t>2 LFs Caribbean, Cat 4 Mexico, Cat 1 Plaquemines Co LA, Cat 5 Gulf Co FL, Cat 1 Georgetown Co SC, Cat 2 Dare Co NC</t>
  </si>
  <si>
    <t>Cat 2 BS Caribbean, Cat 2 Palm Beach Co FL, Cat 3 Terrebonne Co LA</t>
  </si>
  <si>
    <t>Cat 2 BS Caribbean, Cat 1 Monroe Co FL, Cat 3 Miami-Dade Co FL, Cat 3 Iberia Co LA, Cat 1 Okaloosa Co FL</t>
  </si>
  <si>
    <t>2 LFs Caribbean, Cat 2 Mexico, Cat 3 Iberia Co LA</t>
  </si>
  <si>
    <t>Cat 2 Plaquemines Co LA, Cat 4 Bay Co FL</t>
  </si>
  <si>
    <t>4 LFs Caribbean, Cat 2 Monroe Co FL, Cat 1 Terrebonne Co LA, Cat 1 Cameron Co LA</t>
  </si>
  <si>
    <t>4 LFs Caribbean, Cat 3 Mexico, Cat 4 Jackson Co MS</t>
  </si>
  <si>
    <t>Cat 4 BS Caribbean, Cat 2 Miami-Dade Co FL, Cat 3 Harrison Co MS</t>
  </si>
  <si>
    <t>4 LFs Caribbean, Cat 1 Terrebonne Co LA</t>
  </si>
  <si>
    <t>3 LFs Caribbean, Cat 4 Palm Beach Co FL, Cat 2 Harrison Co MS</t>
  </si>
  <si>
    <t>Cat 1 CH Caribbean, Cat 1 Gulf Co FL, Cat 2 Plaquemines Co LA</t>
  </si>
  <si>
    <t>3 LFs Caribbean, Cat 4 Iberia Co LA</t>
  </si>
  <si>
    <t>Cat 2 Brevard Co FL, Cat 1 Vermilion Co LA</t>
  </si>
  <si>
    <t>Cat 2 CH Caribbean, Cat 5 St. Mary Co LA</t>
  </si>
  <si>
    <t>Cat 2 BS Caribbean, Cat 2 Palm Beach Co FL, Cat 2 Santa Rosa Co FL, Cat 3 Baldwin Co AL</t>
  </si>
  <si>
    <t>Cat 1 CH Caribbean, Cat 1 BS Caribbean, Cat 3 Terrebonne Co LA</t>
  </si>
  <si>
    <t>Cat 3 BS Caribbean, Cat 3 Monroe Co FL, Cat 2 Terrebonne Co LA</t>
  </si>
  <si>
    <t>Cat 3 CH Caribbean, Cat 3 St. Mary Co LA</t>
  </si>
  <si>
    <t>Cat 1 BS Caribbean, Cat 3 Monroe Co FL, Cat 4 Plaquemines Co LA</t>
  </si>
  <si>
    <t>Cat 1 CH Caribbean, Cat 3 Monroe Co FL, Cat 5 Terrebonne Co LA</t>
  </si>
  <si>
    <t>Cat 1 BS Caribbean, Cat 1 Monroe Co FL, Cat 1 Santa Rosa Co FL, Cat 3 Plaquemines Co LA</t>
  </si>
  <si>
    <t>Cat 3 Mexico, Cat 3 Terrebonne Co LA</t>
  </si>
  <si>
    <t>Cat 1 CY Caribbean, Cat 1 CH Caribbean, Cat 3 St. Bernard Co LA</t>
  </si>
  <si>
    <t>Cat 4 CH Caribbean, Cat 5 Jefferson Co LA</t>
  </si>
  <si>
    <t>Cat 1 BS Caribbean, Cat 1 Brevard Co FL, Cat 5 Camden Co GA, Cat 2 St. Bernard Co LA</t>
  </si>
  <si>
    <t>Cat 3 Martin Co FL, Cat 1 Glynn Co GA, Cat 3 Volusia Co FL</t>
  </si>
  <si>
    <t>2 LFs Caribbean, Cat 1 Central America, Cat 1 Mexico, Cat 2 Lafourche Co LA</t>
  </si>
  <si>
    <t>Cat 3 BS Caribbean, Cat 3 Broward Co FL, Cat 1 St. Bernard Co LA, Cat 3 Bay Co FL</t>
  </si>
  <si>
    <t>Cat 1 Monroe Co FL, Cat 4 Terrebonne Co LA</t>
  </si>
  <si>
    <t>Cat 1 AB Caribbean, Cat 4 Terrebonne Co LA</t>
  </si>
  <si>
    <t>Cat 1 Mexico, Cat 4 Jackson Co MS</t>
  </si>
  <si>
    <t>2 LFs Caribbean, Cat 4 Palm Beach Co FL, Cat 2 Lafourche Co LA</t>
  </si>
  <si>
    <t>3 LFs Caribbean, Cat 2 Monroe Co FL, Cat 1 Monroe Co FL, Cat 4 Palm Beach Co FL, Cat 3 St. Mary Co LA</t>
  </si>
  <si>
    <t>Cat 1 Santa Rosa Co FL, Cat 3 Mobile Co AL</t>
  </si>
  <si>
    <t>Cat 1 BS Caribbean, Cat 1 Indian River Co FL, Cat 4 Hancock Co MS</t>
  </si>
  <si>
    <t>Cat 3 BS Caribbean, Cat 3 CH Caribbean, Cat 2 Terrebonne Co LA</t>
  </si>
  <si>
    <t>Cat 1 CH Caribbean, Cat 2 Santa Rosa Co FL, Cat 3 St. Bernard Co LA</t>
  </si>
  <si>
    <t>Cat 5 St. Lucie Co FL, Cat 3 Bay Co FL, Cat 5 St. Bernard Co LA</t>
  </si>
  <si>
    <t>Cat 1 CH Caribbean, Cat 2 Lafourche Co LA</t>
  </si>
  <si>
    <t>Cat 1 CH Caribbean, Cat 5 Mexico, Cat 4 Mobile Co AL</t>
  </si>
  <si>
    <t>Cat 3 BS Caribbean, Cat 4 Monroe Co FL, Cat 2 Hillsborough Co FL, Cat 2 Gulf Co FL, Cat 1 St. Bernard Co LA</t>
  </si>
  <si>
    <t>Cat 2 BS Caribbean, Cat 1 Monroe Co FL, Cat 3 Lafourche Co LA</t>
  </si>
  <si>
    <t>Cat 2 CH Caribbean, Cat 3 Plaquemines Co LA</t>
  </si>
  <si>
    <t>Cat 4 Camden Co GA, Cat 1 Gulf Co FL, Cat 3 Harrison Co MS</t>
  </si>
  <si>
    <t>3 LFs Caribbean, Cat 3 Brevard Co FL, Cat 3 Plaquemines Co LA</t>
  </si>
  <si>
    <t>Cat 2 CH Caribbean, Cat 2 Lafourche Co LA</t>
  </si>
  <si>
    <t>5 LFs Caribbean, Cat 2 Monroe Co FL, Cat 1 Baldwin Co AL, Cat 5 Dixie Co FL</t>
  </si>
  <si>
    <t>Cat 1 Santa Rosa Co FL, Cat 4 Harrison Co MS</t>
  </si>
  <si>
    <t>3 LFs Caribbean, Cat 4 Palm Beach Co FL, Cat 3 Terrebonne Co LA</t>
  </si>
  <si>
    <t>Cat 2 Miami-Dade Co FL, Cat 1 BS Caribbean, Cat 3 Brevard Co FL, Cat 1 Glynn Co GA, Cat 3 McIntosh Co GA, Cat 1 Jackson Co MS</t>
  </si>
  <si>
    <t>Cat 3 AN Caribbean, Cat 3 CH Caribbean, Cat 4 Terrebonne Co LA</t>
  </si>
  <si>
    <t>Cat 1 BS Caribbean, Cat 2 Terrebonne Co LA</t>
  </si>
  <si>
    <t>Cat 2 BS Caribbean, Cat 3 Miami-Dade Co FL, Cat 2 Plaquemines Co LA</t>
  </si>
  <si>
    <t>Cat 1 BS Caribbean, Cat 4 Broward Co FL</t>
  </si>
  <si>
    <t>3 LFs Caribbean, Cat 3 Monroe Co FL, Cat 5 St. Bernard Co LA</t>
  </si>
  <si>
    <t>Cat 1 BS Caribbean, Cat 2 Broward Co FL, Cat 4 Jefferson Co LA</t>
  </si>
  <si>
    <t>Cat 4 Plaquemines Co LA, Cat 5 Okaloosa Co FL</t>
  </si>
  <si>
    <t>Cat 3 BS Caribbean, Cat 3 Palm Beach Co FL, Cat 2 Terrebonne Co LA</t>
  </si>
  <si>
    <t>2 LFs Caribbean, Cat 2 Palm Beach Co FL, Cat 1 Levy Co FL, Cat 3 Plaquemines Co LA</t>
  </si>
  <si>
    <t>4 LFs Caribbean, Cat 5 St. Bernard Co LA, Cat 4 Walton Co FL</t>
  </si>
  <si>
    <t>Cat 5 BS Caribbean, Cat 5 Miami-Dade Co FL, Cat 4 Jefferson Co LA</t>
  </si>
  <si>
    <t>Cat 1 CY Caribbean, Cat 2 Mexico, Cat 4 Baldwin Co AL</t>
  </si>
  <si>
    <t>Cat 1 BS Caribbean, Cat 2 Monroe Co FL, Cat 5 Plaquemines Co LA</t>
  </si>
  <si>
    <t>Cat 2 AN Caribbean, Cat 3 CH Caribbean, Cat 2 Terrebonne Co LA</t>
  </si>
  <si>
    <t>Cat 1 BS Caribbean, Cat 2 Miami-Dade Co FL, Cat 1 Hillsborough Co FL, Cat 1 Gulf Co FL, Cat 1 Jefferson Co LA</t>
  </si>
  <si>
    <t>Cat 1 CY Caribbean, Cat 2 Santa Rosa Co FL, Cat 1 St. Bernard Co LA</t>
  </si>
  <si>
    <t>4 LFs Caribbean, Cat 4 Broward Co FL, Cat 4 Plaquemines Co LA</t>
  </si>
  <si>
    <t>Cat 2 AN Caribbean, Cat 1 PR Caribbean, Cat 2 Hancock Co MS</t>
  </si>
  <si>
    <t>Cat 2 Brevard Co FL, Cat 2 Brevard Co FL, Cat 3 BS Caribbean, Cat 1 Monroe Co FL, Cat 2 Monroe Co FL, Cat 4 Terrebonne Co LA</t>
  </si>
  <si>
    <t>Cat 3 BS Caribbean, Cat 4 Monroe Co FL, Cat 2 Santa Rosa Co FL, Cat 3 Jackson Co MS</t>
  </si>
  <si>
    <t>Cat 1 AN Caribbean, Cat 3 CH Caribbean, Cat 5 Harrison Co MS</t>
  </si>
  <si>
    <t>Cat 5 St. Lucie Co FL, Cat 3 Lafourche Co LA</t>
  </si>
  <si>
    <t>Cat 2 CH Caribbean, Cat 4 Mobile Co AL</t>
  </si>
  <si>
    <t>3 LFs Caribbean, Cat 3 Monroe Co FL, Cat 3 Monroe Co FL, Cat 3 Plaquemines Co LA</t>
  </si>
  <si>
    <t>Cat 1 BS Caribbean, Cat 2 Monroe Co FL, Cat 4 Monroe Co FL, Cat 2 Santa Rosa Co FL, Cat 3 Jackson Co MS</t>
  </si>
  <si>
    <t>Cat 1 Brevard Co FL, Cat 1 St. Bernard Co LA</t>
  </si>
  <si>
    <t>Cat 2 Mexico, Cat 3 Plaquemines Co LA</t>
  </si>
  <si>
    <t>Cat 4 CH Caribbean, Cat 2 Plaquemines Co LA</t>
  </si>
  <si>
    <t>Cat 2 BS Caribbean, Cat 4 Miami-Dade Co FL, Cat 1 Jefferson Co LA</t>
  </si>
  <si>
    <t>Cat 2 Central America, Cat 2 Central America, Cat 3 Jackson Co MS</t>
  </si>
  <si>
    <t>Cat 3 BS Caribbean, Cat 4 Martin Co FL</t>
  </si>
  <si>
    <t>Cat 3 BS Caribbean, Cat 2 Monroe Co FL, Cat 1 Hillsborough Co FL, Cat 3 Terrebonne Co LA</t>
  </si>
  <si>
    <t>Cat 2 CH Caribbean, Cat 4 Jackson Co MS</t>
  </si>
  <si>
    <t>Cat 2 CH Caribbean, Cat 3 St. Bernard Co LA</t>
  </si>
  <si>
    <t>5 LFs Caribbean, Cat 2 Mexico, Cat 2 Terrebonne Co LA</t>
  </si>
  <si>
    <t>Cat 3 Charleston Co SC</t>
  </si>
  <si>
    <t>Cat 3 AN Caribbean, Cat 1 Mexico, Cat 3 St. Bernard Co LA</t>
  </si>
  <si>
    <t>Cat 0 St. Mary Co LA</t>
  </si>
  <si>
    <t>Cat 1 Santa Rosa Co FL, Cat 4 Mobile Co AL</t>
  </si>
  <si>
    <t>Cat 4 CH Caribbean, Cat 2 CH Caribbean, Cat 5 Lafourche Co LA</t>
  </si>
  <si>
    <t>Cat 1 BS Caribbean, Cat 2 Broward Co FL, Cat 2 Terrebonne Co LA</t>
  </si>
  <si>
    <t>Cat 3 CY Caribbean, Cat 4 CH Caribbean, Cat 5 Harrison Co MS</t>
  </si>
  <si>
    <t>2 LFs Caribbean, Cat 4 Palm Beach Co FL, Cat 5 Mexico</t>
  </si>
  <si>
    <t>Cat 3 CH Caribbean, Cat 2 CY Caribbean, Cat 1 Mexico</t>
  </si>
  <si>
    <t>Cat 4 BS Caribbean, Cat 4 CH Caribbean, Cat 3 Mexico</t>
  </si>
  <si>
    <t>Aon Desc</t>
  </si>
  <si>
    <t>Inforce Exposure as of 11/30/2021</t>
  </si>
  <si>
    <t>RMS RiskLink v21 Hurricane Event Losses - Gross</t>
  </si>
  <si>
    <t>from NOAA Technical Memorandum NWS-NHC-6, updated with actual experience through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</si>
</sst>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000000"/>
    <numFmt numFmtId="165" formatCode="_(* #,##0_);_(* \(#,##0\);_(* &quot;-&quot;??_);_(@_)"/>
    <numFmt numFmtId="166" formatCode="&quot;$&quot;#,##0"/>
    <numFmt numFmtId="167" formatCode="0.0%"/>
    <numFmt numFmtId="168" formatCode="0.00000000"/>
    <numFmt numFmtId="169" formatCode="0.000000"/>
    <numFmt numFmtId="170" formatCode="&quot;$&quot;#,##0.00"/>
  </numFmts>
  <fonts count="14" x14ac:knownFonts="1">
    <font>
      <sz val="10"/>
      <name val="MS Sans Serif"/>
    </font>
    <font>
      <sz val="10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i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8"/>
      <name val="MS Sans Serif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</cellStyleXfs>
  <cellXfs count="7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9" fontId="1" fillId="0" borderId="0" xfId="2" applyFont="1"/>
    <xf numFmtId="0" fontId="7" fillId="0" borderId="0" xfId="3" applyFont="1"/>
    <xf numFmtId="3" fontId="1" fillId="0" borderId="0" xfId="2" applyNumberFormat="1" applyFont="1"/>
    <xf numFmtId="0" fontId="8" fillId="0" borderId="0" xfId="0" applyFont="1"/>
    <xf numFmtId="3" fontId="0" fillId="0" borderId="0" xfId="0" applyNumberFormat="1"/>
    <xf numFmtId="165" fontId="1" fillId="0" borderId="0" xfId="1" applyNumberFormat="1" applyFont="1"/>
    <xf numFmtId="0" fontId="9" fillId="2" borderId="1" xfId="4" applyFont="1" applyFill="1" applyBorder="1" applyAlignment="1">
      <alignment horizontal="center" vertical="center" wrapText="1"/>
    </xf>
    <xf numFmtId="164" fontId="9" fillId="2" borderId="2" xfId="4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166" fontId="9" fillId="2" borderId="2" xfId="4" applyNumberFormat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0" fontId="10" fillId="0" borderId="0" xfId="4" applyFont="1"/>
    <xf numFmtId="164" fontId="10" fillId="0" borderId="0" xfId="1" applyNumberFormat="1" applyFont="1"/>
    <xf numFmtId="166" fontId="10" fillId="0" borderId="0" xfId="4" applyNumberFormat="1" applyFont="1"/>
    <xf numFmtId="1" fontId="10" fillId="0" borderId="0" xfId="4" applyNumberFormat="1" applyFont="1" applyAlignment="1">
      <alignment horizontal="center"/>
    </xf>
    <xf numFmtId="1" fontId="10" fillId="0" borderId="0" xfId="4" applyNumberFormat="1" applyFont="1"/>
    <xf numFmtId="0" fontId="6" fillId="0" borderId="0" xfId="4"/>
    <xf numFmtId="11" fontId="6" fillId="0" borderId="0" xfId="4" applyNumberFormat="1"/>
    <xf numFmtId="0" fontId="6" fillId="0" borderId="0" xfId="4" applyAlignment="1">
      <alignment horizontal="center"/>
    </xf>
    <xf numFmtId="164" fontId="6" fillId="0" borderId="0" xfId="4" applyNumberFormat="1"/>
    <xf numFmtId="43" fontId="9" fillId="3" borderId="2" xfId="1" applyFont="1" applyFill="1" applyBorder="1" applyAlignment="1">
      <alignment horizontal="center" vertical="center" wrapText="1"/>
    </xf>
    <xf numFmtId="1" fontId="10" fillId="3" borderId="0" xfId="4" applyNumberFormat="1" applyFont="1" applyFill="1"/>
    <xf numFmtId="1" fontId="6" fillId="0" borderId="0" xfId="4" applyNumberFormat="1"/>
    <xf numFmtId="164" fontId="9" fillId="3" borderId="2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/>
    <xf numFmtId="167" fontId="1" fillId="0" borderId="0" xfId="0" applyNumberFormat="1" applyFont="1" applyAlignment="1">
      <alignment horizontal="center"/>
    </xf>
    <xf numFmtId="0" fontId="6" fillId="0" borderId="0" xfId="3" applyAlignment="1">
      <alignment wrapText="1"/>
    </xf>
    <xf numFmtId="169" fontId="6" fillId="0" borderId="0" xfId="4" applyNumberFormat="1"/>
    <xf numFmtId="168" fontId="1" fillId="0" borderId="0" xfId="0" applyNumberFormat="1" applyFont="1"/>
    <xf numFmtId="0" fontId="6" fillId="0" borderId="0" xfId="3" applyBorder="1" applyAlignment="1">
      <alignment wrapText="1"/>
    </xf>
    <xf numFmtId="168" fontId="1" fillId="0" borderId="0" xfId="0" applyNumberFormat="1" applyFont="1" applyBorder="1"/>
    <xf numFmtId="167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3" fontId="1" fillId="0" borderId="0" xfId="0" applyNumberFormat="1" applyFont="1"/>
    <xf numFmtId="170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168" fontId="13" fillId="0" borderId="4" xfId="0" applyNumberFormat="1" applyFont="1" applyBorder="1" applyAlignment="1">
      <alignment horizontal="center"/>
    </xf>
    <xf numFmtId="167" fontId="13" fillId="0" borderId="4" xfId="0" applyNumberFormat="1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167" fontId="12" fillId="4" borderId="4" xfId="0" applyNumberFormat="1" applyFont="1" applyFill="1" applyBorder="1" applyAlignment="1">
      <alignment horizontal="center"/>
    </xf>
    <xf numFmtId="167" fontId="12" fillId="4" borderId="4" xfId="2" applyNumberFormat="1" applyFont="1" applyFill="1" applyBorder="1" applyAlignment="1">
      <alignment horizontal="center"/>
    </xf>
    <xf numFmtId="3" fontId="12" fillId="4" borderId="4" xfId="0" applyNumberFormat="1" applyFont="1" applyFill="1" applyBorder="1" applyAlignment="1">
      <alignment horizontal="center"/>
    </xf>
    <xf numFmtId="167" fontId="12" fillId="0" borderId="0" xfId="2" applyNumberFormat="1" applyFont="1"/>
    <xf numFmtId="0" fontId="12" fillId="0" borderId="4" xfId="3" applyFont="1" applyBorder="1" applyAlignment="1">
      <alignment horizontal="center" wrapText="1"/>
    </xf>
    <xf numFmtId="167" fontId="12" fillId="0" borderId="4" xfId="0" applyNumberFormat="1" applyFont="1" applyBorder="1" applyAlignment="1">
      <alignment horizontal="center"/>
    </xf>
    <xf numFmtId="167" fontId="12" fillId="0" borderId="4" xfId="2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Alignment="1">
      <alignment horizontal="left"/>
    </xf>
    <xf numFmtId="168" fontId="12" fillId="0" borderId="0" xfId="0" applyNumberFormat="1" applyFont="1"/>
    <xf numFmtId="167" fontId="12" fillId="0" borderId="0" xfId="0" applyNumberFormat="1" applyFont="1" applyAlignment="1">
      <alignment horizontal="center"/>
    </xf>
    <xf numFmtId="0" fontId="12" fillId="0" borderId="0" xfId="3" applyFont="1"/>
    <xf numFmtId="0" fontId="12" fillId="0" borderId="0" xfId="3" applyFont="1" applyAlignment="1">
      <alignment wrapText="1"/>
    </xf>
    <xf numFmtId="0" fontId="12" fillId="0" borderId="0" xfId="3" applyFont="1" applyBorder="1" applyAlignment="1">
      <alignment wrapText="1"/>
    </xf>
    <xf numFmtId="168" fontId="12" fillId="0" borderId="0" xfId="0" applyNumberFormat="1" applyFont="1" applyBorder="1"/>
    <xf numFmtId="167" fontId="12" fillId="0" borderId="4" xfId="2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67" fontId="12" fillId="0" borderId="4" xfId="0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6468F112-9C24-4F3B-9776-C1176BAEBD80}"/>
    <cellStyle name="Normal_TWIA_033107_EventFiles_and_GEO_AAL" xfId="4" xr:uid="{B3786F06-651F-4CEE-95B8-D41079BD275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22%20Rate%20Review/Historical%20Hurricane%20Events-NOAA%20numb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 Hurricane"/>
      <sheetName val="Sheet1"/>
      <sheetName val="Tropical Storm"/>
      <sheetName val="Summary"/>
      <sheetName val="Sheet3"/>
      <sheetName val="Sheet2"/>
    </sheetNames>
    <sheetDataSet>
      <sheetData sheetId="0">
        <row r="62">
          <cell r="J62">
            <v>4.0935672514619881E-2</v>
          </cell>
        </row>
        <row r="63">
          <cell r="J63">
            <v>0.12865497076023391</v>
          </cell>
        </row>
        <row r="64">
          <cell r="J64">
            <v>0.10526315789473684</v>
          </cell>
        </row>
        <row r="65">
          <cell r="J65">
            <v>7.6023391812865493E-2</v>
          </cell>
        </row>
        <row r="66">
          <cell r="J66">
            <v>5.2631578947368418E-2</v>
          </cell>
        </row>
        <row r="67">
          <cell r="J6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43CD-7578-42D6-BABF-BEA14F1B2DED}">
  <dimension ref="A1:I29"/>
  <sheetViews>
    <sheetView showGridLines="0" tabSelected="1" workbookViewId="0">
      <selection activeCell="B15" sqref="B15"/>
    </sheetView>
  </sheetViews>
  <sheetFormatPr defaultColWidth="9.1796875" defaultRowHeight="13" x14ac:dyDescent="0.3"/>
  <cols>
    <col min="1" max="1" width="2.54296875" style="46" customWidth="1"/>
    <col min="2" max="2" width="19.453125" style="47" customWidth="1"/>
    <col min="3" max="3" width="12.54296875" style="46" customWidth="1"/>
    <col min="4" max="4" width="2" style="46" customWidth="1"/>
    <col min="5" max="5" width="17.54296875" style="46" customWidth="1"/>
    <col min="6" max="6" width="15.453125" style="46" customWidth="1"/>
    <col min="7" max="7" width="10.81640625" style="46" bestFit="1" customWidth="1"/>
    <col min="8" max="16384" width="9.1796875" style="46"/>
  </cols>
  <sheetData>
    <row r="1" spans="1:9" x14ac:dyDescent="0.3">
      <c r="A1" s="46" t="s">
        <v>129</v>
      </c>
    </row>
    <row r="3" spans="1:9" x14ac:dyDescent="0.3">
      <c r="B3" s="48" t="s">
        <v>120</v>
      </c>
      <c r="C3" s="50" t="s">
        <v>124</v>
      </c>
      <c r="D3" s="50"/>
      <c r="E3" s="49" t="s">
        <v>122</v>
      </c>
      <c r="F3" s="72" t="s">
        <v>126</v>
      </c>
      <c r="G3" s="48" t="s">
        <v>125</v>
      </c>
    </row>
    <row r="4" spans="1:9" x14ac:dyDescent="0.3">
      <c r="B4" s="51" t="s">
        <v>121</v>
      </c>
      <c r="C4" s="52">
        <f>E4/SUM(E4:E9)</f>
        <v>0.44904486553044631</v>
      </c>
      <c r="D4" s="52"/>
      <c r="E4" s="53">
        <f>SUMIF('HU_(LTNT woSS)_RMSv21'!$AE$9:$AE$9782,0,'HU_(LTNT woSS)_RMSv21'!$B$9:$B$9782)</f>
        <v>0.26520413849509628</v>
      </c>
      <c r="F4" s="71">
        <f>'[1]9- Hurricane'!J62</f>
        <v>4.0935672514619881E-2</v>
      </c>
      <c r="G4" s="54">
        <f>SUMIF('HU_(LTNT woSS)_RMSv21'!$AE$9:$AE$9782,0,'HU_(LTNT woSS)_RMSv21'!$AF$9:$AF$9782)</f>
        <v>6982524.9905882413</v>
      </c>
      <c r="I4" s="55"/>
    </row>
    <row r="5" spans="1:9" x14ac:dyDescent="0.3">
      <c r="B5" s="56">
        <v>1</v>
      </c>
      <c r="C5" s="57">
        <f>E5/SUM($E$4:$E$9)</f>
        <v>0.16723581661500006</v>
      </c>
      <c r="D5" s="57"/>
      <c r="E5" s="71">
        <f>SUMIF('HU_(LTNT woSS)_RMSv21'!$AE$9:$AE$9782,B5,'HU_(LTNT woSS)_RMSv21'!$B$9:$B$9782)</f>
        <v>9.8768818163667102E-2</v>
      </c>
      <c r="F5" s="71">
        <f>'[1]9- Hurricane'!J63</f>
        <v>0.12865497076023391</v>
      </c>
      <c r="G5" s="59">
        <f>SUMIF('HU_(LTNT woSS)_RMSv21'!$AE$9:$AE$9782,B5,'HU_(LTNT woSS)_RMSv21'!$AF$9:$AF$9782)</f>
        <v>8498030.2810721789</v>
      </c>
      <c r="I5" s="55"/>
    </row>
    <row r="6" spans="1:9" x14ac:dyDescent="0.3">
      <c r="B6" s="56">
        <v>2</v>
      </c>
      <c r="C6" s="57">
        <f>E6/SUM($E$4:$E$9)</f>
        <v>0.12916242767016339</v>
      </c>
      <c r="D6" s="57"/>
      <c r="E6" s="71">
        <f>SUMIF('HU_(LTNT woSS)_RMSv21'!$AE$9:$AE$9782,B6,'HU_(LTNT woSS)_RMSv21'!$B$9:$B$9782)</f>
        <v>7.6282823801441149E-2</v>
      </c>
      <c r="F6" s="71">
        <f>'[1]9- Hurricane'!J64</f>
        <v>0.10526315789473684</v>
      </c>
      <c r="G6" s="59">
        <f>SUMIF('HU_(LTNT woSS)_RMSv21'!$AE$9:$AE$9782,B6,'HU_(LTNT woSS)_RMSv21'!$AF$9:$AF$9782)</f>
        <v>18043712.290491924</v>
      </c>
      <c r="I6" s="55"/>
    </row>
    <row r="7" spans="1:9" x14ac:dyDescent="0.3">
      <c r="B7" s="56">
        <v>3</v>
      </c>
      <c r="C7" s="57">
        <f>E7/SUM($E$4:$E$9)</f>
        <v>0.13708987508132578</v>
      </c>
      <c r="D7" s="57"/>
      <c r="E7" s="71">
        <f>SUMIF('HU_(LTNT woSS)_RMSv21'!$AE$9:$AE$9782,B7,'HU_(LTNT woSS)_RMSv21'!$B$9:$B$9782)</f>
        <v>8.0964743187511831E-2</v>
      </c>
      <c r="F7" s="71">
        <f>'[1]9- Hurricane'!J65</f>
        <v>7.6023391812865493E-2</v>
      </c>
      <c r="G7" s="59">
        <f>SUMIF('HU_(LTNT woSS)_RMSv21'!$AE$9:$AE$9782,B7,'HU_(LTNT woSS)_RMSv21'!$AF$9:$AF$9782)</f>
        <v>41891864.817425624</v>
      </c>
      <c r="I7" s="55"/>
    </row>
    <row r="8" spans="1:9" x14ac:dyDescent="0.3">
      <c r="B8" s="56">
        <v>4</v>
      </c>
      <c r="C8" s="57">
        <f>E8/SUM($E$4:$E$9)</f>
        <v>0.10918076417341335</v>
      </c>
      <c r="D8" s="57"/>
      <c r="E8" s="71">
        <f>SUMIF('HU_(LTNT woSS)_RMSv21'!$AE$9:$AE$9782,B8,'HU_(LTNT woSS)_RMSv21'!$B$9:$B$9782)</f>
        <v>6.4481731616377047E-2</v>
      </c>
      <c r="F8" s="71">
        <f>'[1]9- Hurricane'!J66</f>
        <v>5.2631578947368418E-2</v>
      </c>
      <c r="G8" s="59">
        <f>SUMIF('HU_(LTNT woSS)_RMSv21'!$AE$9:$AE$9782,B8,'HU_(LTNT woSS)_RMSv21'!$AF$9:$AF$9782)</f>
        <v>78274205.504479721</v>
      </c>
      <c r="I8" s="55"/>
    </row>
    <row r="9" spans="1:9" x14ac:dyDescent="0.3">
      <c r="B9" s="60">
        <v>5</v>
      </c>
      <c r="C9" s="57">
        <f>E9/SUM($E$4:$E$9)</f>
        <v>8.2862509296511584E-3</v>
      </c>
      <c r="D9" s="57"/>
      <c r="E9" s="71">
        <f>SUMIF('HU_(LTNT woSS)_RMSv21'!$AE$9:$AE$9782,B9,'HU_(LTNT woSS)_RMSv21'!$B$9:$B$9782)</f>
        <v>4.8938273385141888E-3</v>
      </c>
      <c r="F9" s="71">
        <f>'[1]9- Hurricane'!J67</f>
        <v>0</v>
      </c>
      <c r="G9" s="59">
        <f>SUMIF('HU_(LTNT woSS)_RMSv21'!$AE$9:$AE$9782,B9,'HU_(LTNT woSS)_RMSv21'!$AF$9:$AF$9782)</f>
        <v>18957778.685026769</v>
      </c>
      <c r="I9" s="55"/>
    </row>
    <row r="10" spans="1:9" x14ac:dyDescent="0.3">
      <c r="B10" s="60" t="s">
        <v>123</v>
      </c>
      <c r="C10" s="58">
        <f>SUM(C5:C9)</f>
        <v>0.5509551344695538</v>
      </c>
      <c r="D10" s="58"/>
      <c r="E10" s="58">
        <f>SUM(E5:E9)</f>
        <v>0.32539194410751132</v>
      </c>
      <c r="F10" s="73">
        <f>SUM(F5:F9)</f>
        <v>0.36257309941520466</v>
      </c>
      <c r="G10" s="59">
        <f>SUM(G5:G9)</f>
        <v>165665591.57849622</v>
      </c>
      <c r="I10" s="61"/>
    </row>
    <row r="11" spans="1:9" x14ac:dyDescent="0.3">
      <c r="B11" s="61"/>
      <c r="C11" s="62"/>
      <c r="D11" s="62"/>
      <c r="E11" s="62"/>
      <c r="F11" s="63"/>
    </row>
    <row r="13" spans="1:9" x14ac:dyDescent="0.3">
      <c r="B13" s="64" t="s">
        <v>128</v>
      </c>
    </row>
    <row r="14" spans="1:9" x14ac:dyDescent="0.3">
      <c r="B14" s="46" t="s">
        <v>5586</v>
      </c>
    </row>
    <row r="18" spans="1:6" x14ac:dyDescent="0.3">
      <c r="B18" s="46"/>
    </row>
    <row r="19" spans="1:6" x14ac:dyDescent="0.3">
      <c r="B19" s="46"/>
    </row>
    <row r="20" spans="1:6" x14ac:dyDescent="0.3">
      <c r="B20" s="46"/>
      <c r="C20" s="66"/>
      <c r="D20" s="66"/>
      <c r="E20" s="65"/>
    </row>
    <row r="21" spans="1:6" x14ac:dyDescent="0.3">
      <c r="B21" s="67"/>
      <c r="C21" s="66"/>
      <c r="D21" s="66"/>
      <c r="E21" s="65"/>
    </row>
    <row r="22" spans="1:6" x14ac:dyDescent="0.3">
      <c r="B22" s="67"/>
      <c r="C22" s="66"/>
      <c r="D22" s="66"/>
      <c r="E22" s="65"/>
    </row>
    <row r="23" spans="1:6" x14ac:dyDescent="0.3">
      <c r="B23" s="68"/>
      <c r="C23" s="66"/>
      <c r="D23" s="66"/>
      <c r="E23" s="65"/>
    </row>
    <row r="24" spans="1:6" x14ac:dyDescent="0.3">
      <c r="B24" s="68"/>
      <c r="C24" s="66"/>
      <c r="D24" s="66"/>
      <c r="E24" s="65"/>
    </row>
    <row r="25" spans="1:6" x14ac:dyDescent="0.3">
      <c r="A25" s="63"/>
      <c r="B25" s="69"/>
      <c r="C25" s="62"/>
      <c r="D25" s="62"/>
      <c r="E25" s="70"/>
      <c r="F25" s="63"/>
    </row>
    <row r="26" spans="1:6" x14ac:dyDescent="0.3">
      <c r="A26" s="63"/>
      <c r="B26" s="69"/>
      <c r="C26" s="62"/>
      <c r="D26" s="62"/>
      <c r="E26" s="70"/>
      <c r="F26" s="63"/>
    </row>
    <row r="27" spans="1:6" x14ac:dyDescent="0.3">
      <c r="A27" s="63"/>
      <c r="B27" s="63"/>
      <c r="C27" s="62"/>
      <c r="D27" s="62"/>
      <c r="E27" s="70"/>
      <c r="F27" s="63"/>
    </row>
    <row r="28" spans="1:6" x14ac:dyDescent="0.3">
      <c r="A28" s="63"/>
      <c r="B28" s="61"/>
      <c r="C28" s="63"/>
      <c r="D28" s="63"/>
      <c r="E28" s="63"/>
      <c r="F28" s="63"/>
    </row>
    <row r="29" spans="1:6" x14ac:dyDescent="0.3">
      <c r="A29" s="63"/>
      <c r="B29" s="61"/>
      <c r="C29" s="63"/>
      <c r="D29" s="63"/>
      <c r="E29" s="63"/>
      <c r="F29" s="63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6C6C-999E-41A5-ABE6-F5B38E675601}">
  <sheetPr>
    <pageSetUpPr fitToPage="1"/>
  </sheetPr>
  <dimension ref="A1:AP9782"/>
  <sheetViews>
    <sheetView workbookViewId="0">
      <selection activeCell="A2" sqref="A2"/>
    </sheetView>
  </sheetViews>
  <sheetFormatPr defaultColWidth="9.1796875" defaultRowHeight="12.5" x14ac:dyDescent="0.25"/>
  <cols>
    <col min="1" max="1" width="10.7265625" style="26" customWidth="1"/>
    <col min="2" max="4" width="12.54296875" style="29" customWidth="1"/>
    <col min="5" max="6" width="15.7265625" style="26" customWidth="1"/>
    <col min="7" max="7" width="12.81640625" style="28" bestFit="1" customWidth="1"/>
    <col min="8" max="8" width="13.7265625" style="28" customWidth="1"/>
    <col min="9" max="9" width="17.81640625" style="26" bestFit="1" customWidth="1"/>
    <col min="10" max="10" width="17.81640625" style="26" customWidth="1"/>
    <col min="11" max="11" width="12.7265625" style="28" customWidth="1"/>
    <col min="12" max="12" width="13.7265625" style="28" bestFit="1" customWidth="1"/>
    <col min="13" max="13" width="17.81640625" style="26" bestFit="1" customWidth="1"/>
    <col min="14" max="14" width="17.81640625" style="26" customWidth="1"/>
    <col min="15" max="15" width="12.7265625" style="28" customWidth="1"/>
    <col min="16" max="16" width="13.7265625" style="28" customWidth="1"/>
    <col min="17" max="18" width="17.7265625" style="26" customWidth="1"/>
    <col min="19" max="19" width="12.7265625" style="28" customWidth="1"/>
    <col min="20" max="20" width="13.7265625" style="28" customWidth="1"/>
    <col min="21" max="21" width="17.81640625" style="26" bestFit="1" customWidth="1"/>
    <col min="22" max="22" width="17.81640625" style="26" customWidth="1"/>
    <col min="23" max="23" width="12.7265625" style="26" customWidth="1"/>
    <col min="24" max="24" width="13.7265625" style="26" customWidth="1"/>
    <col min="25" max="25" width="17" style="26" bestFit="1" customWidth="1"/>
    <col min="26" max="26" width="17" style="26" customWidth="1"/>
    <col min="27" max="27" width="12.7265625" style="28" customWidth="1"/>
    <col min="28" max="28" width="13.7265625" style="28" customWidth="1"/>
    <col min="29" max="29" width="16.54296875" style="26" bestFit="1" customWidth="1"/>
    <col min="30" max="31" width="15" style="26" bestFit="1" customWidth="1"/>
    <col min="32" max="32" width="15.26953125" style="26" hidden="1" customWidth="1"/>
    <col min="33" max="33" width="12.54296875" style="26" bestFit="1" customWidth="1"/>
    <col min="34" max="34" width="24.1796875" style="26" customWidth="1"/>
    <col min="35" max="35" width="16.453125" style="26" customWidth="1"/>
    <col min="36" max="36" width="70.7265625" style="26" customWidth="1"/>
    <col min="37" max="37" width="9.1796875" style="26"/>
    <col min="38" max="38" width="17" style="26" bestFit="1" customWidth="1"/>
    <col min="39" max="39" width="12.54296875" style="26" bestFit="1" customWidth="1"/>
    <col min="40" max="41" width="9.1796875" style="26"/>
    <col min="42" max="42" width="20" style="26" bestFit="1" customWidth="1"/>
    <col min="43" max="43" width="15" style="26" bestFit="1" customWidth="1"/>
    <col min="44" max="44" width="11.54296875" style="26" bestFit="1" customWidth="1"/>
    <col min="45" max="45" width="15" style="26" bestFit="1" customWidth="1"/>
    <col min="46" max="46" width="11.81640625" style="26" bestFit="1" customWidth="1"/>
    <col min="47" max="47" width="14.54296875" style="26" bestFit="1" customWidth="1"/>
    <col min="48" max="48" width="14.453125" style="26" bestFit="1" customWidth="1"/>
    <col min="49" max="49" width="13.81640625" style="26" bestFit="1" customWidth="1"/>
    <col min="50" max="50" width="11.81640625" style="26" bestFit="1" customWidth="1"/>
    <col min="51" max="51" width="22.453125" style="26" bestFit="1" customWidth="1"/>
    <col min="52" max="52" width="26" style="26" bestFit="1" customWidth="1"/>
    <col min="53" max="16384" width="9.1796875" style="26"/>
  </cols>
  <sheetData>
    <row r="1" spans="1:39" s="1" customFormat="1" ht="13" x14ac:dyDescent="0.3">
      <c r="B1" s="2"/>
      <c r="C1" s="2"/>
      <c r="D1" s="2"/>
      <c r="G1" s="3"/>
      <c r="H1" s="3"/>
      <c r="K1" s="3"/>
      <c r="L1" s="3"/>
      <c r="O1" s="3"/>
      <c r="P1" s="3"/>
      <c r="S1" s="3"/>
      <c r="T1" s="3"/>
      <c r="AA1" s="3"/>
      <c r="AB1" s="3"/>
      <c r="AG1" s="36"/>
      <c r="AH1" s="38"/>
      <c r="AI1" s="35"/>
      <c r="AJ1" s="43"/>
      <c r="AL1" s="44"/>
      <c r="AM1" s="44"/>
    </row>
    <row r="2" spans="1:39" s="6" customFormat="1" ht="15.5" x14ac:dyDescent="0.35">
      <c r="A2" s="4" t="s">
        <v>0</v>
      </c>
      <c r="B2" s="5"/>
      <c r="C2" s="5"/>
      <c r="D2" s="5"/>
      <c r="G2" s="7"/>
      <c r="H2" s="7"/>
      <c r="K2" s="7"/>
      <c r="L2" s="7"/>
      <c r="O2" s="7"/>
      <c r="P2" s="7"/>
      <c r="S2" s="7"/>
      <c r="T2" s="7"/>
      <c r="AA2" s="7"/>
      <c r="AB2" s="7"/>
      <c r="AG2" s="36"/>
      <c r="AH2" s="38"/>
      <c r="AI2" s="35"/>
      <c r="AJ2" s="43"/>
      <c r="AL2" s="44"/>
      <c r="AM2" s="44"/>
    </row>
    <row r="3" spans="1:39" s="6" customFormat="1" ht="15.5" x14ac:dyDescent="0.35">
      <c r="A3" s="4" t="s">
        <v>5584</v>
      </c>
      <c r="B3" s="5"/>
      <c r="C3" s="5"/>
      <c r="D3" s="5"/>
      <c r="G3" s="7"/>
      <c r="H3" s="7"/>
      <c r="K3" s="7"/>
      <c r="L3" s="7"/>
      <c r="O3" s="7"/>
      <c r="P3" s="7"/>
      <c r="S3" s="7"/>
      <c r="T3" s="7"/>
      <c r="AA3" s="7"/>
      <c r="AB3" s="7"/>
      <c r="AG3" s="36"/>
      <c r="AH3" s="38"/>
      <c r="AI3" s="35"/>
      <c r="AJ3" s="43"/>
      <c r="AL3" s="44"/>
      <c r="AM3" s="44"/>
    </row>
    <row r="4" spans="1:39" s="1" customFormat="1" ht="15.5" x14ac:dyDescent="0.35">
      <c r="A4" s="4" t="s">
        <v>5585</v>
      </c>
      <c r="B4" s="2"/>
      <c r="C4" s="2"/>
      <c r="D4" s="2"/>
      <c r="G4" s="3"/>
      <c r="H4" s="3"/>
      <c r="K4" s="3"/>
      <c r="L4" s="3"/>
      <c r="O4" s="3"/>
      <c r="P4" s="3"/>
      <c r="S4" s="3"/>
      <c r="T4" s="3"/>
      <c r="AA4" s="3"/>
      <c r="AB4" s="3"/>
      <c r="AG4" s="39"/>
      <c r="AH4" s="40"/>
      <c r="AI4" s="41"/>
      <c r="AJ4" s="43"/>
      <c r="AL4" s="44"/>
      <c r="AM4" s="44"/>
    </row>
    <row r="5" spans="1:39" s="1" customFormat="1" ht="14.5" x14ac:dyDescent="0.35">
      <c r="A5" s="8" t="s">
        <v>1</v>
      </c>
      <c r="B5" s="2"/>
      <c r="C5" s="2"/>
      <c r="D5" s="2"/>
      <c r="E5" s="9"/>
      <c r="G5" s="3"/>
      <c r="H5" s="3"/>
      <c r="K5" s="3"/>
      <c r="L5" s="3"/>
      <c r="O5" s="3"/>
      <c r="P5" s="3"/>
      <c r="S5" s="3"/>
      <c r="T5" s="3">
        <f>2.9*1.15-2.1</f>
        <v>1.2349999999999994</v>
      </c>
      <c r="AA5" s="3"/>
      <c r="AB5" s="3"/>
      <c r="AG5" s="42"/>
      <c r="AH5" s="40"/>
      <c r="AI5" s="41"/>
      <c r="AJ5" s="3"/>
      <c r="AL5" s="45"/>
    </row>
    <row r="6" spans="1:39" s="1" customFormat="1" ht="13" x14ac:dyDescent="0.3">
      <c r="A6" s="10"/>
      <c r="B6" s="2"/>
      <c r="C6" s="2"/>
      <c r="D6" s="2"/>
      <c r="E6" s="11"/>
      <c r="F6" s="11"/>
      <c r="G6" s="3"/>
      <c r="H6" s="3"/>
      <c r="K6" s="3"/>
      <c r="L6" s="3"/>
      <c r="O6" s="3"/>
      <c r="P6" s="3"/>
      <c r="S6" s="3"/>
      <c r="T6" s="3"/>
      <c r="AA6" s="3"/>
      <c r="AB6" s="3"/>
      <c r="AG6" s="42"/>
      <c r="AH6" s="42"/>
      <c r="AI6" s="42"/>
    </row>
    <row r="7" spans="1:39" s="1" customFormat="1" ht="15.5" x14ac:dyDescent="0.35">
      <c r="A7" s="12"/>
      <c r="B7" s="2"/>
      <c r="C7" s="2"/>
      <c r="D7" s="2"/>
      <c r="E7" s="13"/>
      <c r="F7" s="13"/>
      <c r="G7" s="3"/>
      <c r="H7" s="3"/>
      <c r="K7" s="3"/>
      <c r="L7" s="3"/>
      <c r="O7" s="3"/>
      <c r="P7" s="3"/>
      <c r="S7" s="3"/>
      <c r="T7" s="3"/>
      <c r="AA7" s="3"/>
      <c r="AB7" s="3"/>
      <c r="AD7" s="14"/>
    </row>
    <row r="8" spans="1:39" s="21" customFormat="1" ht="23" x14ac:dyDescent="0.25">
      <c r="A8" s="15" t="s">
        <v>2</v>
      </c>
      <c r="B8" s="33" t="s">
        <v>3</v>
      </c>
      <c r="C8" s="16" t="s">
        <v>4</v>
      </c>
      <c r="D8" s="16" t="s">
        <v>5583</v>
      </c>
      <c r="E8" s="17" t="s">
        <v>5</v>
      </c>
      <c r="F8" s="18" t="s">
        <v>127</v>
      </c>
      <c r="G8" s="19" t="s">
        <v>6</v>
      </c>
      <c r="H8" s="19" t="s">
        <v>7</v>
      </c>
      <c r="I8" s="19" t="s">
        <v>8</v>
      </c>
      <c r="J8" s="30" t="s">
        <v>113</v>
      </c>
      <c r="K8" s="19" t="s">
        <v>9</v>
      </c>
      <c r="L8" s="19" t="s">
        <v>10</v>
      </c>
      <c r="M8" s="19" t="s">
        <v>11</v>
      </c>
      <c r="N8" s="19" t="s">
        <v>114</v>
      </c>
      <c r="O8" s="19" t="s">
        <v>12</v>
      </c>
      <c r="P8" s="19" t="s">
        <v>13</v>
      </c>
      <c r="Q8" s="19" t="s">
        <v>14</v>
      </c>
      <c r="R8" s="19" t="s">
        <v>115</v>
      </c>
      <c r="S8" s="19" t="s">
        <v>15</v>
      </c>
      <c r="T8" s="19" t="s">
        <v>16</v>
      </c>
      <c r="U8" s="19" t="s">
        <v>17</v>
      </c>
      <c r="V8" s="19" t="s">
        <v>116</v>
      </c>
      <c r="W8" s="19" t="s">
        <v>18</v>
      </c>
      <c r="X8" s="19" t="s">
        <v>19</v>
      </c>
      <c r="Y8" s="19" t="s">
        <v>20</v>
      </c>
      <c r="Z8" s="19" t="s">
        <v>117</v>
      </c>
      <c r="AA8" s="19" t="s">
        <v>21</v>
      </c>
      <c r="AB8" s="19" t="s">
        <v>22</v>
      </c>
      <c r="AC8" s="20" t="s">
        <v>23</v>
      </c>
      <c r="AD8" s="21" t="s">
        <v>118</v>
      </c>
      <c r="AE8" s="21" t="s">
        <v>119</v>
      </c>
    </row>
    <row r="9" spans="1:39" x14ac:dyDescent="0.25">
      <c r="A9" s="21">
        <v>2849702</v>
      </c>
      <c r="B9" s="34">
        <v>3.2096764436248801E-6</v>
      </c>
      <c r="C9" s="22">
        <v>3.8346412411471996E-6</v>
      </c>
      <c r="D9" s="22" t="s">
        <v>2452</v>
      </c>
      <c r="E9" s="23">
        <v>4556119.2418455305</v>
      </c>
      <c r="F9" s="23">
        <f>E9*B9</f>
        <v>14.623668604897647</v>
      </c>
      <c r="G9" s="24" t="s">
        <v>24</v>
      </c>
      <c r="H9" s="24">
        <v>5</v>
      </c>
      <c r="I9" s="25" t="s">
        <v>53</v>
      </c>
      <c r="J9" s="31">
        <f>IF(LEFT(I9,5)="US TX",H9,0)</f>
        <v>0</v>
      </c>
      <c r="K9" s="24" t="s">
        <v>29</v>
      </c>
      <c r="L9" s="24"/>
      <c r="M9" s="25" t="s">
        <v>29</v>
      </c>
      <c r="N9" s="25">
        <f>IF(LEFT(M9,5)="US TX",L9,0)</f>
        <v>0</v>
      </c>
      <c r="O9" s="24" t="s">
        <v>29</v>
      </c>
      <c r="P9" s="24"/>
      <c r="Q9" s="25" t="s">
        <v>29</v>
      </c>
      <c r="R9" s="25">
        <f>IF(LEFT(Q9,5)="US TX",P9,0)</f>
        <v>0</v>
      </c>
      <c r="S9" s="24" t="s">
        <v>29</v>
      </c>
      <c r="T9" s="24"/>
      <c r="U9" s="25" t="s">
        <v>29</v>
      </c>
      <c r="V9" s="25">
        <f>IF(LEFT(U9,5)="US TX",T9,0)</f>
        <v>0</v>
      </c>
      <c r="W9" s="25" t="s">
        <v>29</v>
      </c>
      <c r="X9" s="25"/>
      <c r="Y9" s="25" t="s">
        <v>29</v>
      </c>
      <c r="Z9" s="25">
        <f>IF(LEFT(Y9,5)="US TX",X9,0)</f>
        <v>0</v>
      </c>
      <c r="AA9" s="24" t="s">
        <v>29</v>
      </c>
      <c r="AB9" s="24"/>
      <c r="AC9" s="25" t="s">
        <v>29</v>
      </c>
      <c r="AD9" s="25">
        <f>IF(LEFT(AC9,5)="US TX",AB9,0)</f>
        <v>0</v>
      </c>
      <c r="AE9" s="32">
        <f>MAX(J9,N9,R9,V9,Z9,AD9)</f>
        <v>0</v>
      </c>
      <c r="AF9" s="37">
        <f t="shared" ref="AF9:AF72" si="0">B9*E9</f>
        <v>14.623668604897647</v>
      </c>
      <c r="AK9" s="27"/>
      <c r="AM9" s="27"/>
    </row>
    <row r="10" spans="1:39" x14ac:dyDescent="0.25">
      <c r="A10" s="21">
        <v>2849705</v>
      </c>
      <c r="B10" s="34">
        <v>2.0984895085697701E-4</v>
      </c>
      <c r="C10" s="22">
        <v>2.11125184419826E-4</v>
      </c>
      <c r="D10" s="22" t="s">
        <v>4683</v>
      </c>
      <c r="E10" s="23">
        <v>3869654.9322317601</v>
      </c>
      <c r="F10" s="23">
        <f t="shared" ref="F10:F72" si="1">E10*B10</f>
        <v>812.04302770736126</v>
      </c>
      <c r="G10" s="24" t="s">
        <v>32</v>
      </c>
      <c r="H10" s="24"/>
      <c r="I10" s="25" t="s">
        <v>29</v>
      </c>
      <c r="J10" s="31">
        <f t="shared" ref="J10:J73" si="2">IF(LEFT(I10,5)="US TX",H10,0)</f>
        <v>0</v>
      </c>
      <c r="K10" s="24" t="s">
        <v>29</v>
      </c>
      <c r="L10" s="24"/>
      <c r="M10" s="25" t="s">
        <v>29</v>
      </c>
      <c r="N10" s="25">
        <f t="shared" ref="N10:N73" si="3">IF(LEFT(M10,5)="US TX",L10,0)</f>
        <v>0</v>
      </c>
      <c r="O10" s="24" t="s">
        <v>29</v>
      </c>
      <c r="P10" s="24"/>
      <c r="Q10" s="25" t="s">
        <v>29</v>
      </c>
      <c r="R10" s="25">
        <f t="shared" ref="R10:R73" si="4">IF(LEFT(Q10,5)="US TX",P10,0)</f>
        <v>0</v>
      </c>
      <c r="S10" s="24" t="s">
        <v>29</v>
      </c>
      <c r="T10" s="24"/>
      <c r="U10" s="25" t="s">
        <v>29</v>
      </c>
      <c r="V10" s="25">
        <f t="shared" ref="V10:V73" si="5">IF(LEFT(U10,5)="US TX",T10,0)</f>
        <v>0</v>
      </c>
      <c r="W10" s="25" t="s">
        <v>29</v>
      </c>
      <c r="X10" s="25"/>
      <c r="Y10" s="25" t="s">
        <v>29</v>
      </c>
      <c r="Z10" s="25">
        <f t="shared" ref="Z10:Z73" si="6">IF(LEFT(Y10,5)="US TX",X10,0)</f>
        <v>0</v>
      </c>
      <c r="AA10" s="24" t="s">
        <v>29</v>
      </c>
      <c r="AB10" s="24"/>
      <c r="AC10" s="25" t="s">
        <v>29</v>
      </c>
      <c r="AD10" s="25">
        <f t="shared" ref="AD10:AD73" si="7">IF(LEFT(AC10,5)="US TX",AB10,0)</f>
        <v>0</v>
      </c>
      <c r="AE10" s="32">
        <f t="shared" ref="AE10:AE73" si="8">MAX(J10,N10,R10,V10,Z10,AD10)</f>
        <v>0</v>
      </c>
      <c r="AF10" s="37">
        <f t="shared" si="0"/>
        <v>812.04302770736126</v>
      </c>
      <c r="AK10" s="27"/>
      <c r="AM10" s="27"/>
    </row>
    <row r="11" spans="1:39" x14ac:dyDescent="0.25">
      <c r="A11" s="21">
        <v>2849708</v>
      </c>
      <c r="B11" s="34">
        <v>9.1241463828990803E-7</v>
      </c>
      <c r="C11" s="22">
        <v>9.5059976017726698E-7</v>
      </c>
      <c r="D11" s="22" t="s">
        <v>931</v>
      </c>
      <c r="E11" s="23">
        <v>1845196122.1819401</v>
      </c>
      <c r="F11" s="23">
        <f t="shared" si="1"/>
        <v>1683.5839523945758</v>
      </c>
      <c r="G11" s="24" t="s">
        <v>26</v>
      </c>
      <c r="H11" s="24">
        <v>2</v>
      </c>
      <c r="I11" s="25" t="s">
        <v>43</v>
      </c>
      <c r="J11" s="31">
        <f t="shared" si="2"/>
        <v>0</v>
      </c>
      <c r="K11" s="24" t="s">
        <v>24</v>
      </c>
      <c r="L11" s="24">
        <v>4</v>
      </c>
      <c r="M11" s="25" t="s">
        <v>31</v>
      </c>
      <c r="N11" s="25">
        <f t="shared" si="3"/>
        <v>4</v>
      </c>
      <c r="O11" s="24" t="s">
        <v>29</v>
      </c>
      <c r="P11" s="24"/>
      <c r="Q11" s="25" t="s">
        <v>29</v>
      </c>
      <c r="R11" s="25">
        <f t="shared" si="4"/>
        <v>0</v>
      </c>
      <c r="S11" s="24" t="s">
        <v>29</v>
      </c>
      <c r="T11" s="24"/>
      <c r="U11" s="25" t="s">
        <v>29</v>
      </c>
      <c r="V11" s="25">
        <f t="shared" si="5"/>
        <v>0</v>
      </c>
      <c r="W11" s="25" t="s">
        <v>29</v>
      </c>
      <c r="X11" s="25"/>
      <c r="Y11" s="25" t="s">
        <v>29</v>
      </c>
      <c r="Z11" s="25">
        <f t="shared" si="6"/>
        <v>0</v>
      </c>
      <c r="AA11" s="24" t="s">
        <v>29</v>
      </c>
      <c r="AB11" s="24"/>
      <c r="AC11" s="25" t="s">
        <v>29</v>
      </c>
      <c r="AD11" s="25">
        <f t="shared" si="7"/>
        <v>0</v>
      </c>
      <c r="AE11" s="32">
        <f t="shared" si="8"/>
        <v>4</v>
      </c>
      <c r="AF11" s="37">
        <f t="shared" si="0"/>
        <v>1683.5839523945758</v>
      </c>
      <c r="AK11" s="27"/>
      <c r="AM11" s="27"/>
    </row>
    <row r="12" spans="1:39" x14ac:dyDescent="0.25">
      <c r="A12" s="21">
        <v>2849710</v>
      </c>
      <c r="B12" s="34">
        <v>5.7220264971492297E-6</v>
      </c>
      <c r="C12" s="22">
        <v>6.1189913838779301E-6</v>
      </c>
      <c r="D12" s="22" t="s">
        <v>2146</v>
      </c>
      <c r="E12" s="23">
        <v>455634760.94904202</v>
      </c>
      <c r="F12" s="23">
        <f t="shared" si="1"/>
        <v>2607.1541751726736</v>
      </c>
      <c r="G12" s="24" t="s">
        <v>24</v>
      </c>
      <c r="H12" s="24">
        <v>2</v>
      </c>
      <c r="I12" s="25" t="s">
        <v>51</v>
      </c>
      <c r="J12" s="31">
        <f t="shared" si="2"/>
        <v>0</v>
      </c>
      <c r="K12" s="24" t="s">
        <v>26</v>
      </c>
      <c r="L12" s="24">
        <v>2</v>
      </c>
      <c r="M12" s="25" t="s">
        <v>57</v>
      </c>
      <c r="N12" s="25">
        <f t="shared" si="3"/>
        <v>0</v>
      </c>
      <c r="O12" s="24" t="s">
        <v>24</v>
      </c>
      <c r="P12" s="24">
        <v>4</v>
      </c>
      <c r="Q12" s="25" t="s">
        <v>27</v>
      </c>
      <c r="R12" s="25">
        <f>IF(LEFT(Q12,5)="US TX",P12,0)</f>
        <v>0</v>
      </c>
      <c r="S12" s="24" t="s">
        <v>24</v>
      </c>
      <c r="T12" s="24">
        <v>2</v>
      </c>
      <c r="U12" s="25" t="s">
        <v>40</v>
      </c>
      <c r="V12" s="25">
        <f t="shared" si="5"/>
        <v>2</v>
      </c>
      <c r="W12" s="25" t="s">
        <v>29</v>
      </c>
      <c r="X12" s="25"/>
      <c r="Y12" s="25" t="s">
        <v>29</v>
      </c>
      <c r="Z12" s="25">
        <f t="shared" si="6"/>
        <v>0</v>
      </c>
      <c r="AA12" s="24" t="s">
        <v>29</v>
      </c>
      <c r="AB12" s="24"/>
      <c r="AC12" s="25" t="s">
        <v>29</v>
      </c>
      <c r="AD12" s="25">
        <f t="shared" si="7"/>
        <v>0</v>
      </c>
      <c r="AE12" s="32">
        <f t="shared" si="8"/>
        <v>2</v>
      </c>
      <c r="AF12" s="37">
        <f t="shared" si="0"/>
        <v>2607.1541751726736</v>
      </c>
      <c r="AK12" s="27"/>
      <c r="AM12" s="27"/>
    </row>
    <row r="13" spans="1:39" x14ac:dyDescent="0.25">
      <c r="A13" s="21">
        <v>2849712</v>
      </c>
      <c r="B13" s="34">
        <v>5.3989630362102502E-6</v>
      </c>
      <c r="C13" s="22">
        <v>5.3698364410952304E-6</v>
      </c>
      <c r="D13" s="22" t="s">
        <v>2459</v>
      </c>
      <c r="E13" s="23">
        <v>324319280.99062997</v>
      </c>
      <c r="F13" s="23">
        <f t="shared" si="1"/>
        <v>1750.9878099986968</v>
      </c>
      <c r="G13" s="24" t="s">
        <v>24</v>
      </c>
      <c r="H13" s="24">
        <v>4</v>
      </c>
      <c r="I13" s="25" t="s">
        <v>36</v>
      </c>
      <c r="J13" s="31">
        <f t="shared" si="2"/>
        <v>4</v>
      </c>
      <c r="K13" s="24" t="s">
        <v>29</v>
      </c>
      <c r="L13" s="24"/>
      <c r="M13" s="25" t="s">
        <v>29</v>
      </c>
      <c r="N13" s="25">
        <f t="shared" si="3"/>
        <v>0</v>
      </c>
      <c r="O13" s="24" t="s">
        <v>29</v>
      </c>
      <c r="P13" s="24"/>
      <c r="Q13" s="25" t="s">
        <v>29</v>
      </c>
      <c r="R13" s="25">
        <f t="shared" si="4"/>
        <v>0</v>
      </c>
      <c r="S13" s="24" t="s">
        <v>29</v>
      </c>
      <c r="T13" s="24"/>
      <c r="U13" s="25" t="s">
        <v>29</v>
      </c>
      <c r="V13" s="25">
        <f t="shared" si="5"/>
        <v>0</v>
      </c>
      <c r="W13" s="25" t="s">
        <v>29</v>
      </c>
      <c r="X13" s="25"/>
      <c r="Y13" s="25" t="s">
        <v>29</v>
      </c>
      <c r="Z13" s="25">
        <f t="shared" si="6"/>
        <v>0</v>
      </c>
      <c r="AA13" s="24" t="s">
        <v>29</v>
      </c>
      <c r="AB13" s="24"/>
      <c r="AC13" s="25" t="s">
        <v>29</v>
      </c>
      <c r="AD13" s="25">
        <f t="shared" si="7"/>
        <v>0</v>
      </c>
      <c r="AE13" s="32">
        <f t="shared" si="8"/>
        <v>4</v>
      </c>
      <c r="AF13" s="37">
        <f t="shared" si="0"/>
        <v>1750.9878099986968</v>
      </c>
      <c r="AK13" s="27"/>
      <c r="AM13" s="27"/>
    </row>
    <row r="14" spans="1:39" x14ac:dyDescent="0.25">
      <c r="A14" s="21">
        <v>2849715</v>
      </c>
      <c r="B14" s="34">
        <v>4.6877932248311903E-6</v>
      </c>
      <c r="C14" s="22">
        <v>4.5704569284014701E-6</v>
      </c>
      <c r="D14" s="22" t="s">
        <v>5357</v>
      </c>
      <c r="E14" s="23">
        <v>44392.073342383097</v>
      </c>
      <c r="F14" s="23">
        <f t="shared" si="1"/>
        <v>0.20810086065063277</v>
      </c>
      <c r="G14" s="24" t="s">
        <v>26</v>
      </c>
      <c r="H14" s="24">
        <v>1</v>
      </c>
      <c r="I14" s="25" t="s">
        <v>25</v>
      </c>
      <c r="J14" s="31">
        <f t="shared" si="2"/>
        <v>0</v>
      </c>
      <c r="K14" s="24" t="s">
        <v>24</v>
      </c>
      <c r="L14" s="24">
        <v>2</v>
      </c>
      <c r="M14" s="25" t="s">
        <v>94</v>
      </c>
      <c r="N14" s="25">
        <f t="shared" si="3"/>
        <v>0</v>
      </c>
      <c r="O14" s="24" t="s">
        <v>24</v>
      </c>
      <c r="P14" s="24">
        <v>1</v>
      </c>
      <c r="Q14" s="25" t="s">
        <v>35</v>
      </c>
      <c r="R14" s="25">
        <f t="shared" si="4"/>
        <v>0</v>
      </c>
      <c r="S14" s="24" t="s">
        <v>29</v>
      </c>
      <c r="T14" s="24"/>
      <c r="U14" s="25" t="s">
        <v>29</v>
      </c>
      <c r="V14" s="25">
        <f t="shared" si="5"/>
        <v>0</v>
      </c>
      <c r="W14" s="25" t="s">
        <v>29</v>
      </c>
      <c r="X14" s="25"/>
      <c r="Y14" s="25" t="s">
        <v>29</v>
      </c>
      <c r="Z14" s="25">
        <f t="shared" si="6"/>
        <v>0</v>
      </c>
      <c r="AA14" s="24" t="s">
        <v>29</v>
      </c>
      <c r="AB14" s="24"/>
      <c r="AC14" s="25" t="s">
        <v>29</v>
      </c>
      <c r="AD14" s="25">
        <f t="shared" si="7"/>
        <v>0</v>
      </c>
      <c r="AE14" s="32">
        <f t="shared" si="8"/>
        <v>0</v>
      </c>
      <c r="AF14" s="37">
        <f t="shared" si="0"/>
        <v>0.20810086065063277</v>
      </c>
      <c r="AK14" s="27"/>
      <c r="AM14" s="27"/>
    </row>
    <row r="15" spans="1:39" x14ac:dyDescent="0.25">
      <c r="A15" s="21">
        <v>2849719</v>
      </c>
      <c r="B15" s="34">
        <v>3.618822491376E-6</v>
      </c>
      <c r="C15" s="22">
        <v>3.5451951953247101E-6</v>
      </c>
      <c r="D15" s="22" t="s">
        <v>147</v>
      </c>
      <c r="E15" s="23">
        <v>16118746932.2384</v>
      </c>
      <c r="F15" s="23">
        <f t="shared" si="1"/>
        <v>58330.883931182223</v>
      </c>
      <c r="G15" s="24" t="s">
        <v>26</v>
      </c>
      <c r="H15" s="24">
        <v>1</v>
      </c>
      <c r="I15" s="25" t="s">
        <v>38</v>
      </c>
      <c r="J15" s="31">
        <f t="shared" si="2"/>
        <v>0</v>
      </c>
      <c r="K15" s="24" t="s">
        <v>24</v>
      </c>
      <c r="L15" s="24">
        <v>5</v>
      </c>
      <c r="M15" s="25" t="s">
        <v>40</v>
      </c>
      <c r="N15" s="25">
        <f t="shared" si="3"/>
        <v>5</v>
      </c>
      <c r="O15" s="24" t="s">
        <v>29</v>
      </c>
      <c r="P15" s="24"/>
      <c r="Q15" s="25" t="s">
        <v>29</v>
      </c>
      <c r="R15" s="25">
        <f t="shared" si="4"/>
        <v>0</v>
      </c>
      <c r="S15" s="24" t="s">
        <v>29</v>
      </c>
      <c r="T15" s="24"/>
      <c r="U15" s="25" t="s">
        <v>29</v>
      </c>
      <c r="V15" s="25">
        <f t="shared" si="5"/>
        <v>0</v>
      </c>
      <c r="W15" s="25" t="s">
        <v>29</v>
      </c>
      <c r="X15" s="25"/>
      <c r="Y15" s="25" t="s">
        <v>29</v>
      </c>
      <c r="Z15" s="25">
        <f t="shared" si="6"/>
        <v>0</v>
      </c>
      <c r="AA15" s="24" t="s">
        <v>29</v>
      </c>
      <c r="AB15" s="24"/>
      <c r="AC15" s="25" t="s">
        <v>29</v>
      </c>
      <c r="AD15" s="25">
        <f t="shared" si="7"/>
        <v>0</v>
      </c>
      <c r="AE15" s="32">
        <f t="shared" si="8"/>
        <v>5</v>
      </c>
      <c r="AF15" s="37">
        <f t="shared" si="0"/>
        <v>58330.883931182223</v>
      </c>
      <c r="AK15" s="27"/>
      <c r="AM15" s="27"/>
    </row>
    <row r="16" spans="1:39" x14ac:dyDescent="0.25">
      <c r="A16" s="21">
        <v>2849720</v>
      </c>
      <c r="B16" s="34">
        <v>1.0309257903110999E-5</v>
      </c>
      <c r="C16" s="22">
        <v>1.0054185934252501E-5</v>
      </c>
      <c r="D16" s="22" t="s">
        <v>3530</v>
      </c>
      <c r="E16" s="23">
        <v>384381.33650765999</v>
      </c>
      <c r="F16" s="23">
        <f t="shared" si="1"/>
        <v>3.9626863311999623</v>
      </c>
      <c r="G16" s="24" t="s">
        <v>24</v>
      </c>
      <c r="H16" s="24">
        <v>4</v>
      </c>
      <c r="I16" s="25" t="s">
        <v>35</v>
      </c>
      <c r="J16" s="31">
        <f t="shared" si="2"/>
        <v>0</v>
      </c>
      <c r="K16" s="24" t="s">
        <v>29</v>
      </c>
      <c r="L16" s="24"/>
      <c r="M16" s="25" t="s">
        <v>29</v>
      </c>
      <c r="N16" s="25">
        <f t="shared" si="3"/>
        <v>0</v>
      </c>
      <c r="O16" s="24" t="s">
        <v>29</v>
      </c>
      <c r="P16" s="24"/>
      <c r="Q16" s="25" t="s">
        <v>29</v>
      </c>
      <c r="R16" s="25">
        <f t="shared" si="4"/>
        <v>0</v>
      </c>
      <c r="S16" s="24" t="s">
        <v>29</v>
      </c>
      <c r="T16" s="24"/>
      <c r="U16" s="25" t="s">
        <v>29</v>
      </c>
      <c r="V16" s="25">
        <f t="shared" si="5"/>
        <v>0</v>
      </c>
      <c r="W16" s="25" t="s">
        <v>29</v>
      </c>
      <c r="X16" s="25"/>
      <c r="Y16" s="25" t="s">
        <v>29</v>
      </c>
      <c r="Z16" s="25">
        <f t="shared" si="6"/>
        <v>0</v>
      </c>
      <c r="AA16" s="24" t="s">
        <v>29</v>
      </c>
      <c r="AB16" s="24"/>
      <c r="AC16" s="25" t="s">
        <v>29</v>
      </c>
      <c r="AD16" s="25">
        <f t="shared" si="7"/>
        <v>0</v>
      </c>
      <c r="AE16" s="32">
        <f t="shared" si="8"/>
        <v>0</v>
      </c>
      <c r="AF16" s="37">
        <f t="shared" si="0"/>
        <v>3.9626863311999623</v>
      </c>
      <c r="AK16" s="27"/>
      <c r="AM16" s="27"/>
    </row>
    <row r="17" spans="1:39" x14ac:dyDescent="0.25">
      <c r="A17" s="21">
        <v>2849723</v>
      </c>
      <c r="B17" s="34">
        <v>1.50983283556754E-5</v>
      </c>
      <c r="C17" s="22">
        <v>1.5572214644232499E-5</v>
      </c>
      <c r="D17" s="22" t="s">
        <v>5570</v>
      </c>
      <c r="E17" s="23">
        <v>332.00073850698197</v>
      </c>
      <c r="F17" s="23">
        <f t="shared" si="1"/>
        <v>5.0126561643051397E-3</v>
      </c>
      <c r="G17" s="24" t="s">
        <v>24</v>
      </c>
      <c r="H17" s="24">
        <v>4</v>
      </c>
      <c r="I17" s="25" t="s">
        <v>45</v>
      </c>
      <c r="J17" s="31">
        <f t="shared" si="2"/>
        <v>0</v>
      </c>
      <c r="K17" s="24" t="s">
        <v>29</v>
      </c>
      <c r="L17" s="24"/>
      <c r="M17" s="25" t="s">
        <v>29</v>
      </c>
      <c r="N17" s="25">
        <f t="shared" si="3"/>
        <v>0</v>
      </c>
      <c r="O17" s="24" t="s">
        <v>29</v>
      </c>
      <c r="P17" s="24"/>
      <c r="Q17" s="25" t="s">
        <v>29</v>
      </c>
      <c r="R17" s="25">
        <f t="shared" si="4"/>
        <v>0</v>
      </c>
      <c r="S17" s="24" t="s">
        <v>29</v>
      </c>
      <c r="T17" s="24"/>
      <c r="U17" s="25" t="s">
        <v>29</v>
      </c>
      <c r="V17" s="25">
        <f t="shared" si="5"/>
        <v>0</v>
      </c>
      <c r="W17" s="25" t="s">
        <v>29</v>
      </c>
      <c r="X17" s="25"/>
      <c r="Y17" s="25" t="s">
        <v>29</v>
      </c>
      <c r="Z17" s="25">
        <f t="shared" si="6"/>
        <v>0</v>
      </c>
      <c r="AA17" s="24" t="s">
        <v>29</v>
      </c>
      <c r="AB17" s="24"/>
      <c r="AC17" s="25" t="s">
        <v>29</v>
      </c>
      <c r="AD17" s="25">
        <f t="shared" si="7"/>
        <v>0</v>
      </c>
      <c r="AE17" s="32">
        <f t="shared" si="8"/>
        <v>0</v>
      </c>
      <c r="AF17" s="37">
        <f t="shared" si="0"/>
        <v>5.0126561643051397E-3</v>
      </c>
      <c r="AK17" s="27"/>
      <c r="AM17" s="27"/>
    </row>
    <row r="18" spans="1:39" x14ac:dyDescent="0.25">
      <c r="A18" s="21">
        <v>2849724</v>
      </c>
      <c r="B18" s="34">
        <v>1.1794709417713101E-4</v>
      </c>
      <c r="C18" s="22">
        <v>1.3545546277209699E-4</v>
      </c>
      <c r="D18" s="22" t="s">
        <v>3291</v>
      </c>
      <c r="E18" s="23">
        <v>270724.00853291299</v>
      </c>
      <c r="F18" s="23">
        <f t="shared" si="1"/>
        <v>31.931110130441908</v>
      </c>
      <c r="G18" s="24" t="s">
        <v>24</v>
      </c>
      <c r="H18" s="24">
        <v>1</v>
      </c>
      <c r="I18" s="25" t="s">
        <v>49</v>
      </c>
      <c r="J18" s="31">
        <f t="shared" si="2"/>
        <v>0</v>
      </c>
      <c r="K18" s="24" t="s">
        <v>29</v>
      </c>
      <c r="L18" s="24"/>
      <c r="M18" s="25" t="s">
        <v>29</v>
      </c>
      <c r="N18" s="25">
        <f t="shared" si="3"/>
        <v>0</v>
      </c>
      <c r="O18" s="24" t="s">
        <v>29</v>
      </c>
      <c r="P18" s="24"/>
      <c r="Q18" s="25" t="s">
        <v>29</v>
      </c>
      <c r="R18" s="25">
        <f t="shared" si="4"/>
        <v>0</v>
      </c>
      <c r="S18" s="24" t="s">
        <v>29</v>
      </c>
      <c r="T18" s="24"/>
      <c r="U18" s="25" t="s">
        <v>29</v>
      </c>
      <c r="V18" s="25">
        <f t="shared" si="5"/>
        <v>0</v>
      </c>
      <c r="W18" s="25" t="s">
        <v>29</v>
      </c>
      <c r="X18" s="25"/>
      <c r="Y18" s="25" t="s">
        <v>29</v>
      </c>
      <c r="Z18" s="25">
        <f t="shared" si="6"/>
        <v>0</v>
      </c>
      <c r="AA18" s="24" t="s">
        <v>29</v>
      </c>
      <c r="AB18" s="24"/>
      <c r="AC18" s="25" t="s">
        <v>29</v>
      </c>
      <c r="AD18" s="25">
        <f t="shared" si="7"/>
        <v>0</v>
      </c>
      <c r="AE18" s="32">
        <f t="shared" si="8"/>
        <v>0</v>
      </c>
      <c r="AF18" s="37">
        <f t="shared" si="0"/>
        <v>31.931110130441908</v>
      </c>
      <c r="AK18" s="27"/>
      <c r="AM18" s="27"/>
    </row>
    <row r="19" spans="1:39" x14ac:dyDescent="0.25">
      <c r="A19" s="21">
        <v>2849729</v>
      </c>
      <c r="B19" s="34">
        <v>6.7987598430238297E-6</v>
      </c>
      <c r="C19" s="22">
        <v>7.8266681175052893E-6</v>
      </c>
      <c r="D19" s="22" t="s">
        <v>5059</v>
      </c>
      <c r="E19" s="23">
        <v>743512.26090671099</v>
      </c>
      <c r="F19" s="23">
        <f t="shared" si="1"/>
        <v>5.0549613022484028</v>
      </c>
      <c r="G19" s="24" t="s">
        <v>24</v>
      </c>
      <c r="H19" s="24">
        <v>2</v>
      </c>
      <c r="I19" s="25" t="s">
        <v>34</v>
      </c>
      <c r="J19" s="31">
        <f t="shared" si="2"/>
        <v>0</v>
      </c>
      <c r="K19" s="24" t="s">
        <v>29</v>
      </c>
      <c r="L19" s="24"/>
      <c r="M19" s="25" t="s">
        <v>29</v>
      </c>
      <c r="N19" s="25">
        <f t="shared" si="3"/>
        <v>0</v>
      </c>
      <c r="O19" s="24" t="s">
        <v>29</v>
      </c>
      <c r="P19" s="24"/>
      <c r="Q19" s="25" t="s">
        <v>29</v>
      </c>
      <c r="R19" s="25">
        <f t="shared" si="4"/>
        <v>0</v>
      </c>
      <c r="S19" s="24" t="s">
        <v>29</v>
      </c>
      <c r="T19" s="24"/>
      <c r="U19" s="25" t="s">
        <v>29</v>
      </c>
      <c r="V19" s="25">
        <f t="shared" si="5"/>
        <v>0</v>
      </c>
      <c r="W19" s="25" t="s">
        <v>29</v>
      </c>
      <c r="X19" s="25"/>
      <c r="Y19" s="25" t="s">
        <v>29</v>
      </c>
      <c r="Z19" s="25">
        <f t="shared" si="6"/>
        <v>0</v>
      </c>
      <c r="AA19" s="24" t="s">
        <v>29</v>
      </c>
      <c r="AB19" s="24"/>
      <c r="AC19" s="25" t="s">
        <v>29</v>
      </c>
      <c r="AD19" s="25">
        <f t="shared" si="7"/>
        <v>0</v>
      </c>
      <c r="AE19" s="32">
        <f t="shared" si="8"/>
        <v>0</v>
      </c>
      <c r="AF19" s="37">
        <f t="shared" si="0"/>
        <v>5.0549613022484028</v>
      </c>
      <c r="AK19" s="27"/>
      <c r="AM19" s="27"/>
    </row>
    <row r="20" spans="1:39" x14ac:dyDescent="0.25">
      <c r="A20" s="21">
        <v>2849731</v>
      </c>
      <c r="B20" s="34">
        <v>2.4588262065159801E-5</v>
      </c>
      <c r="C20" s="22">
        <v>2.3168774885369099E-5</v>
      </c>
      <c r="D20" s="22" t="s">
        <v>3866</v>
      </c>
      <c r="E20" s="23">
        <v>34501160.764707401</v>
      </c>
      <c r="F20" s="23">
        <f t="shared" si="1"/>
        <v>848.32358243483475</v>
      </c>
      <c r="G20" s="24" t="s">
        <v>24</v>
      </c>
      <c r="H20" s="24">
        <v>5</v>
      </c>
      <c r="I20" s="25" t="s">
        <v>35</v>
      </c>
      <c r="J20" s="31">
        <f t="shared" si="2"/>
        <v>0</v>
      </c>
      <c r="K20" s="24" t="s">
        <v>29</v>
      </c>
      <c r="L20" s="24"/>
      <c r="M20" s="25" t="s">
        <v>29</v>
      </c>
      <c r="N20" s="25">
        <f t="shared" si="3"/>
        <v>0</v>
      </c>
      <c r="O20" s="24" t="s">
        <v>29</v>
      </c>
      <c r="P20" s="24"/>
      <c r="Q20" s="25" t="s">
        <v>29</v>
      </c>
      <c r="R20" s="25">
        <f t="shared" si="4"/>
        <v>0</v>
      </c>
      <c r="S20" s="24" t="s">
        <v>29</v>
      </c>
      <c r="T20" s="24"/>
      <c r="U20" s="25" t="s">
        <v>29</v>
      </c>
      <c r="V20" s="25">
        <f t="shared" si="5"/>
        <v>0</v>
      </c>
      <c r="W20" s="25" t="s">
        <v>29</v>
      </c>
      <c r="X20" s="25"/>
      <c r="Y20" s="25" t="s">
        <v>29</v>
      </c>
      <c r="Z20" s="25">
        <f t="shared" si="6"/>
        <v>0</v>
      </c>
      <c r="AA20" s="24" t="s">
        <v>29</v>
      </c>
      <c r="AB20" s="24"/>
      <c r="AC20" s="25" t="s">
        <v>29</v>
      </c>
      <c r="AD20" s="25">
        <f t="shared" si="7"/>
        <v>0</v>
      </c>
      <c r="AE20" s="32">
        <f t="shared" si="8"/>
        <v>0</v>
      </c>
      <c r="AF20" s="37">
        <f t="shared" si="0"/>
        <v>848.32358243483475</v>
      </c>
      <c r="AK20" s="27"/>
      <c r="AM20" s="27"/>
    </row>
    <row r="21" spans="1:39" x14ac:dyDescent="0.25">
      <c r="A21" s="21">
        <v>2849733</v>
      </c>
      <c r="B21" s="34">
        <v>3.4466987957251197E-5</v>
      </c>
      <c r="C21" s="22">
        <v>3.6123156428316799E-5</v>
      </c>
      <c r="D21" s="22" t="s">
        <v>463</v>
      </c>
      <c r="E21" s="23">
        <v>2232523157.3088598</v>
      </c>
      <c r="F21" s="23">
        <f t="shared" si="1"/>
        <v>76948.348777248888</v>
      </c>
      <c r="G21" s="24" t="s">
        <v>26</v>
      </c>
      <c r="H21" s="24">
        <v>2</v>
      </c>
      <c r="I21" s="25" t="s">
        <v>35</v>
      </c>
      <c r="J21" s="31">
        <f t="shared" si="2"/>
        <v>0</v>
      </c>
      <c r="K21" s="24" t="s">
        <v>24</v>
      </c>
      <c r="L21" s="24">
        <v>4</v>
      </c>
      <c r="M21" s="25" t="s">
        <v>40</v>
      </c>
      <c r="N21" s="25">
        <f t="shared" si="3"/>
        <v>4</v>
      </c>
      <c r="O21" s="24" t="s">
        <v>29</v>
      </c>
      <c r="P21" s="24"/>
      <c r="Q21" s="25" t="s">
        <v>29</v>
      </c>
      <c r="R21" s="25">
        <f t="shared" si="4"/>
        <v>0</v>
      </c>
      <c r="S21" s="24" t="s">
        <v>29</v>
      </c>
      <c r="T21" s="24"/>
      <c r="U21" s="25" t="s">
        <v>29</v>
      </c>
      <c r="V21" s="25">
        <f t="shared" si="5"/>
        <v>0</v>
      </c>
      <c r="W21" s="25" t="s">
        <v>29</v>
      </c>
      <c r="X21" s="25"/>
      <c r="Y21" s="25" t="s">
        <v>29</v>
      </c>
      <c r="Z21" s="25">
        <f t="shared" si="6"/>
        <v>0</v>
      </c>
      <c r="AA21" s="24" t="s">
        <v>29</v>
      </c>
      <c r="AB21" s="24"/>
      <c r="AC21" s="25" t="s">
        <v>29</v>
      </c>
      <c r="AD21" s="25">
        <f t="shared" si="7"/>
        <v>0</v>
      </c>
      <c r="AE21" s="32">
        <f t="shared" si="8"/>
        <v>4</v>
      </c>
      <c r="AF21" s="37">
        <f t="shared" si="0"/>
        <v>76948.348777248888</v>
      </c>
      <c r="AK21" s="27"/>
      <c r="AM21" s="27"/>
    </row>
    <row r="22" spans="1:39" x14ac:dyDescent="0.25">
      <c r="A22" s="21">
        <v>2849737</v>
      </c>
      <c r="B22" s="34">
        <v>5.7423325519913802E-6</v>
      </c>
      <c r="C22" s="22">
        <v>5.0128218403434398E-6</v>
      </c>
      <c r="D22" s="22" t="s">
        <v>2186</v>
      </c>
      <c r="E22" s="23">
        <v>440239272.32242501</v>
      </c>
      <c r="F22" s="23">
        <f t="shared" si="1"/>
        <v>2528.0003041220589</v>
      </c>
      <c r="G22" s="24" t="s">
        <v>24</v>
      </c>
      <c r="H22" s="24">
        <v>1</v>
      </c>
      <c r="I22" s="25" t="s">
        <v>67</v>
      </c>
      <c r="J22" s="31">
        <f t="shared" si="2"/>
        <v>0</v>
      </c>
      <c r="K22" s="24" t="s">
        <v>24</v>
      </c>
      <c r="L22" s="24">
        <v>5</v>
      </c>
      <c r="M22" s="25" t="s">
        <v>37</v>
      </c>
      <c r="N22" s="25">
        <f>IF(LEFT(M22,5)="US TX",L22,0)</f>
        <v>5</v>
      </c>
      <c r="O22" s="24" t="s">
        <v>29</v>
      </c>
      <c r="P22" s="24"/>
      <c r="Q22" s="25" t="s">
        <v>29</v>
      </c>
      <c r="R22" s="25">
        <f t="shared" si="4"/>
        <v>0</v>
      </c>
      <c r="S22" s="24" t="s">
        <v>29</v>
      </c>
      <c r="T22" s="24"/>
      <c r="U22" s="25" t="s">
        <v>29</v>
      </c>
      <c r="V22" s="25">
        <f t="shared" si="5"/>
        <v>0</v>
      </c>
      <c r="W22" s="25" t="s">
        <v>29</v>
      </c>
      <c r="X22" s="25"/>
      <c r="Y22" s="25" t="s">
        <v>29</v>
      </c>
      <c r="Z22" s="25">
        <f t="shared" si="6"/>
        <v>0</v>
      </c>
      <c r="AA22" s="24" t="s">
        <v>29</v>
      </c>
      <c r="AB22" s="24"/>
      <c r="AC22" s="25" t="s">
        <v>29</v>
      </c>
      <c r="AD22" s="25">
        <f t="shared" si="7"/>
        <v>0</v>
      </c>
      <c r="AE22" s="32">
        <f t="shared" si="8"/>
        <v>5</v>
      </c>
      <c r="AF22" s="37">
        <f t="shared" si="0"/>
        <v>2528.0003041220589</v>
      </c>
      <c r="AK22" s="27"/>
      <c r="AM22" s="27"/>
    </row>
    <row r="23" spans="1:39" x14ac:dyDescent="0.25">
      <c r="A23" s="21">
        <v>2849738</v>
      </c>
      <c r="B23" s="34">
        <v>7.8855753974405503E-6</v>
      </c>
      <c r="C23" s="22">
        <v>8.3793771874730706E-6</v>
      </c>
      <c r="D23" s="22" t="s">
        <v>3206</v>
      </c>
      <c r="E23" s="23">
        <v>115557600.29128601</v>
      </c>
      <c r="F23" s="23">
        <f t="shared" si="1"/>
        <v>911.23816984423388</v>
      </c>
      <c r="G23" s="24" t="s">
        <v>24</v>
      </c>
      <c r="H23" s="24">
        <v>4</v>
      </c>
      <c r="I23" s="25" t="s">
        <v>74</v>
      </c>
      <c r="J23" s="31">
        <f t="shared" si="2"/>
        <v>0</v>
      </c>
      <c r="K23" s="24" t="s">
        <v>29</v>
      </c>
      <c r="L23" s="24"/>
      <c r="M23" s="25" t="s">
        <v>29</v>
      </c>
      <c r="N23" s="25">
        <f t="shared" si="3"/>
        <v>0</v>
      </c>
      <c r="O23" s="24" t="s">
        <v>29</v>
      </c>
      <c r="P23" s="24"/>
      <c r="Q23" s="25" t="s">
        <v>29</v>
      </c>
      <c r="R23" s="25">
        <f t="shared" si="4"/>
        <v>0</v>
      </c>
      <c r="S23" s="24" t="s">
        <v>29</v>
      </c>
      <c r="T23" s="24"/>
      <c r="U23" s="25" t="s">
        <v>29</v>
      </c>
      <c r="V23" s="25">
        <f t="shared" si="5"/>
        <v>0</v>
      </c>
      <c r="W23" s="25" t="s">
        <v>29</v>
      </c>
      <c r="X23" s="25"/>
      <c r="Y23" s="25" t="s">
        <v>29</v>
      </c>
      <c r="Z23" s="25">
        <f t="shared" si="6"/>
        <v>0</v>
      </c>
      <c r="AA23" s="24" t="s">
        <v>29</v>
      </c>
      <c r="AB23" s="24"/>
      <c r="AC23" s="25" t="s">
        <v>29</v>
      </c>
      <c r="AD23" s="25">
        <f t="shared" si="7"/>
        <v>0</v>
      </c>
      <c r="AE23" s="32">
        <f t="shared" si="8"/>
        <v>0</v>
      </c>
      <c r="AF23" s="37">
        <f t="shared" si="0"/>
        <v>911.23816984423388</v>
      </c>
      <c r="AK23" s="27"/>
      <c r="AM23" s="27"/>
    </row>
    <row r="24" spans="1:39" x14ac:dyDescent="0.25">
      <c r="A24" s="21">
        <v>2849743</v>
      </c>
      <c r="B24" s="34">
        <v>3.2730031289885401E-6</v>
      </c>
      <c r="C24" s="22">
        <v>3.8475274103993601E-6</v>
      </c>
      <c r="D24" s="22" t="s">
        <v>5456</v>
      </c>
      <c r="E24" s="23">
        <v>4238.0366146617598</v>
      </c>
      <c r="F24" s="23">
        <f t="shared" si="1"/>
        <v>1.3871107100555939E-2</v>
      </c>
      <c r="G24" s="24" t="s">
        <v>24</v>
      </c>
      <c r="H24" s="24">
        <v>3</v>
      </c>
      <c r="I24" s="25" t="s">
        <v>55</v>
      </c>
      <c r="J24" s="31">
        <f t="shared" si="2"/>
        <v>0</v>
      </c>
      <c r="K24" s="24" t="s">
        <v>24</v>
      </c>
      <c r="L24" s="24">
        <v>3</v>
      </c>
      <c r="M24" s="25" t="s">
        <v>27</v>
      </c>
      <c r="N24" s="25">
        <f t="shared" si="3"/>
        <v>0</v>
      </c>
      <c r="O24" s="24" t="s">
        <v>29</v>
      </c>
      <c r="P24" s="24"/>
      <c r="Q24" s="25" t="s">
        <v>29</v>
      </c>
      <c r="R24" s="25">
        <f t="shared" si="4"/>
        <v>0</v>
      </c>
      <c r="S24" s="24" t="s">
        <v>29</v>
      </c>
      <c r="T24" s="24"/>
      <c r="U24" s="25" t="s">
        <v>29</v>
      </c>
      <c r="V24" s="25">
        <f t="shared" si="5"/>
        <v>0</v>
      </c>
      <c r="W24" s="25" t="s">
        <v>29</v>
      </c>
      <c r="X24" s="25"/>
      <c r="Y24" s="25" t="s">
        <v>29</v>
      </c>
      <c r="Z24" s="25">
        <f t="shared" si="6"/>
        <v>0</v>
      </c>
      <c r="AA24" s="24" t="s">
        <v>29</v>
      </c>
      <c r="AB24" s="24"/>
      <c r="AC24" s="25" t="s">
        <v>29</v>
      </c>
      <c r="AD24" s="25">
        <f t="shared" si="7"/>
        <v>0</v>
      </c>
      <c r="AE24" s="32">
        <f t="shared" si="8"/>
        <v>0</v>
      </c>
      <c r="AF24" s="37">
        <f t="shared" si="0"/>
        <v>1.3871107100555939E-2</v>
      </c>
      <c r="AK24" s="27"/>
      <c r="AM24" s="27"/>
    </row>
    <row r="25" spans="1:39" x14ac:dyDescent="0.25">
      <c r="A25" s="21">
        <v>2849746</v>
      </c>
      <c r="B25" s="34">
        <v>3.5979403942978601E-6</v>
      </c>
      <c r="C25" s="22">
        <v>4.0492125943278702E-6</v>
      </c>
      <c r="D25" s="22" t="s">
        <v>1263</v>
      </c>
      <c r="E25" s="23">
        <v>495770671.82700503</v>
      </c>
      <c r="F25" s="23">
        <f t="shared" si="1"/>
        <v>1783.7533264745696</v>
      </c>
      <c r="G25" s="24" t="s">
        <v>24</v>
      </c>
      <c r="H25" s="24">
        <v>4</v>
      </c>
      <c r="I25" s="25" t="s">
        <v>34</v>
      </c>
      <c r="J25" s="31">
        <f t="shared" si="2"/>
        <v>0</v>
      </c>
      <c r="K25" s="24" t="s">
        <v>24</v>
      </c>
      <c r="L25" s="24">
        <v>5</v>
      </c>
      <c r="M25" s="25" t="s">
        <v>44</v>
      </c>
      <c r="N25" s="25">
        <f t="shared" si="3"/>
        <v>5</v>
      </c>
      <c r="O25" s="24" t="s">
        <v>29</v>
      </c>
      <c r="P25" s="24"/>
      <c r="Q25" s="25" t="s">
        <v>29</v>
      </c>
      <c r="R25" s="25">
        <f t="shared" si="4"/>
        <v>0</v>
      </c>
      <c r="S25" s="24" t="s">
        <v>29</v>
      </c>
      <c r="T25" s="24"/>
      <c r="U25" s="25" t="s">
        <v>29</v>
      </c>
      <c r="V25" s="25">
        <f t="shared" si="5"/>
        <v>0</v>
      </c>
      <c r="W25" s="25" t="s">
        <v>29</v>
      </c>
      <c r="X25" s="25"/>
      <c r="Y25" s="25" t="s">
        <v>29</v>
      </c>
      <c r="Z25" s="25">
        <f t="shared" si="6"/>
        <v>0</v>
      </c>
      <c r="AA25" s="24" t="s">
        <v>29</v>
      </c>
      <c r="AB25" s="24"/>
      <c r="AC25" s="25" t="s">
        <v>29</v>
      </c>
      <c r="AD25" s="25">
        <f t="shared" si="7"/>
        <v>0</v>
      </c>
      <c r="AE25" s="32">
        <f t="shared" si="8"/>
        <v>5</v>
      </c>
      <c r="AF25" s="37">
        <f t="shared" si="0"/>
        <v>1783.7533264745696</v>
      </c>
      <c r="AK25" s="27"/>
      <c r="AM25" s="27"/>
    </row>
    <row r="26" spans="1:39" x14ac:dyDescent="0.25">
      <c r="A26" s="21">
        <v>2849747</v>
      </c>
      <c r="B26" s="34">
        <v>6.9316084198232396E-5</v>
      </c>
      <c r="C26" s="22">
        <v>6.8224175178827407E-5</v>
      </c>
      <c r="D26" s="22" t="s">
        <v>891</v>
      </c>
      <c r="E26" s="23">
        <v>1944586185.6526301</v>
      </c>
      <c r="F26" s="23">
        <f t="shared" si="1"/>
        <v>134791.09977541727</v>
      </c>
      <c r="G26" s="24" t="s">
        <v>24</v>
      </c>
      <c r="H26" s="24">
        <v>4</v>
      </c>
      <c r="I26" s="25" t="s">
        <v>37</v>
      </c>
      <c r="J26" s="31">
        <f t="shared" si="2"/>
        <v>4</v>
      </c>
      <c r="K26" s="24" t="s">
        <v>29</v>
      </c>
      <c r="L26" s="24"/>
      <c r="M26" s="25" t="s">
        <v>29</v>
      </c>
      <c r="N26" s="25">
        <f t="shared" si="3"/>
        <v>0</v>
      </c>
      <c r="O26" s="24" t="s">
        <v>29</v>
      </c>
      <c r="P26" s="24"/>
      <c r="Q26" s="25" t="s">
        <v>29</v>
      </c>
      <c r="R26" s="25">
        <f t="shared" si="4"/>
        <v>0</v>
      </c>
      <c r="S26" s="24" t="s">
        <v>29</v>
      </c>
      <c r="T26" s="24"/>
      <c r="U26" s="25" t="s">
        <v>29</v>
      </c>
      <c r="V26" s="25">
        <f t="shared" si="5"/>
        <v>0</v>
      </c>
      <c r="W26" s="25" t="s">
        <v>29</v>
      </c>
      <c r="X26" s="25"/>
      <c r="Y26" s="25" t="s">
        <v>29</v>
      </c>
      <c r="Z26" s="25">
        <f t="shared" si="6"/>
        <v>0</v>
      </c>
      <c r="AA26" s="24" t="s">
        <v>29</v>
      </c>
      <c r="AB26" s="24"/>
      <c r="AC26" s="25" t="s">
        <v>29</v>
      </c>
      <c r="AD26" s="25">
        <f t="shared" si="7"/>
        <v>0</v>
      </c>
      <c r="AE26" s="32">
        <f t="shared" si="8"/>
        <v>4</v>
      </c>
      <c r="AF26" s="37">
        <f t="shared" si="0"/>
        <v>134791.09977541727</v>
      </c>
      <c r="AK26" s="27"/>
      <c r="AM26" s="27"/>
    </row>
    <row r="27" spans="1:39" x14ac:dyDescent="0.25">
      <c r="A27" s="21">
        <v>2849748</v>
      </c>
      <c r="B27" s="34">
        <v>1.9345650452717901E-4</v>
      </c>
      <c r="C27" s="22">
        <v>1.9822801051662999E-4</v>
      </c>
      <c r="D27" s="22" t="s">
        <v>1799</v>
      </c>
      <c r="E27" s="23">
        <v>69745730.9648038</v>
      </c>
      <c r="F27" s="23">
        <f t="shared" si="1"/>
        <v>13492.765318143976</v>
      </c>
      <c r="G27" s="24" t="s">
        <v>24</v>
      </c>
      <c r="H27" s="24">
        <v>3</v>
      </c>
      <c r="I27" s="25" t="s">
        <v>53</v>
      </c>
      <c r="J27" s="31">
        <f t="shared" si="2"/>
        <v>0</v>
      </c>
      <c r="K27" s="24" t="s">
        <v>29</v>
      </c>
      <c r="L27" s="24"/>
      <c r="M27" s="25" t="s">
        <v>29</v>
      </c>
      <c r="N27" s="25">
        <f t="shared" si="3"/>
        <v>0</v>
      </c>
      <c r="O27" s="24" t="s">
        <v>29</v>
      </c>
      <c r="P27" s="24"/>
      <c r="Q27" s="25" t="s">
        <v>29</v>
      </c>
      <c r="R27" s="25">
        <f t="shared" si="4"/>
        <v>0</v>
      </c>
      <c r="S27" s="24" t="s">
        <v>29</v>
      </c>
      <c r="T27" s="24"/>
      <c r="U27" s="25" t="s">
        <v>29</v>
      </c>
      <c r="V27" s="25">
        <f t="shared" si="5"/>
        <v>0</v>
      </c>
      <c r="W27" s="25" t="s">
        <v>29</v>
      </c>
      <c r="X27" s="25"/>
      <c r="Y27" s="25" t="s">
        <v>29</v>
      </c>
      <c r="Z27" s="25">
        <f t="shared" si="6"/>
        <v>0</v>
      </c>
      <c r="AA27" s="24" t="s">
        <v>29</v>
      </c>
      <c r="AB27" s="24"/>
      <c r="AC27" s="25" t="s">
        <v>29</v>
      </c>
      <c r="AD27" s="25">
        <f t="shared" si="7"/>
        <v>0</v>
      </c>
      <c r="AE27" s="32">
        <f t="shared" si="8"/>
        <v>0</v>
      </c>
      <c r="AF27" s="37">
        <f t="shared" si="0"/>
        <v>13492.765318143976</v>
      </c>
      <c r="AK27" s="27"/>
      <c r="AM27" s="27"/>
    </row>
    <row r="28" spans="1:39" x14ac:dyDescent="0.25">
      <c r="A28" s="21">
        <v>2849749</v>
      </c>
      <c r="B28" s="34">
        <v>2.71612058823529E-5</v>
      </c>
      <c r="C28" s="22">
        <v>2.7432565920429199E-5</v>
      </c>
      <c r="D28" s="22" t="s">
        <v>2936</v>
      </c>
      <c r="E28" s="23">
        <v>875546.68443840998</v>
      </c>
      <c r="F28" s="23">
        <f t="shared" si="1"/>
        <v>23.78090375564312</v>
      </c>
      <c r="G28" s="24" t="s">
        <v>32</v>
      </c>
      <c r="H28" s="24"/>
      <c r="I28" s="25" t="s">
        <v>29</v>
      </c>
      <c r="J28" s="31">
        <f t="shared" si="2"/>
        <v>0</v>
      </c>
      <c r="K28" s="24" t="s">
        <v>29</v>
      </c>
      <c r="L28" s="24"/>
      <c r="M28" s="25" t="s">
        <v>29</v>
      </c>
      <c r="N28" s="25">
        <f t="shared" si="3"/>
        <v>0</v>
      </c>
      <c r="O28" s="24" t="s">
        <v>29</v>
      </c>
      <c r="P28" s="24"/>
      <c r="Q28" s="25" t="s">
        <v>29</v>
      </c>
      <c r="R28" s="25">
        <f t="shared" si="4"/>
        <v>0</v>
      </c>
      <c r="S28" s="24" t="s">
        <v>29</v>
      </c>
      <c r="T28" s="24"/>
      <c r="U28" s="25" t="s">
        <v>29</v>
      </c>
      <c r="V28" s="25">
        <f t="shared" si="5"/>
        <v>0</v>
      </c>
      <c r="W28" s="25" t="s">
        <v>29</v>
      </c>
      <c r="X28" s="25"/>
      <c r="Y28" s="25" t="s">
        <v>29</v>
      </c>
      <c r="Z28" s="25">
        <f t="shared" si="6"/>
        <v>0</v>
      </c>
      <c r="AA28" s="24" t="s">
        <v>29</v>
      </c>
      <c r="AB28" s="24"/>
      <c r="AC28" s="25" t="s">
        <v>29</v>
      </c>
      <c r="AD28" s="25">
        <f t="shared" si="7"/>
        <v>0</v>
      </c>
      <c r="AE28" s="32">
        <f t="shared" si="8"/>
        <v>0</v>
      </c>
      <c r="AF28" s="37">
        <f t="shared" si="0"/>
        <v>23.78090375564312</v>
      </c>
      <c r="AK28" s="27"/>
      <c r="AM28" s="27"/>
    </row>
    <row r="29" spans="1:39" x14ac:dyDescent="0.25">
      <c r="A29" s="21">
        <v>2849751</v>
      </c>
      <c r="B29" s="34">
        <v>8.4710207035669106E-5</v>
      </c>
      <c r="C29" s="22">
        <v>8.3994372475911506E-5</v>
      </c>
      <c r="D29" s="22" t="s">
        <v>521</v>
      </c>
      <c r="E29" s="23">
        <v>955157177.64381099</v>
      </c>
      <c r="F29" s="23">
        <f t="shared" si="1"/>
        <v>80911.56226981261</v>
      </c>
      <c r="G29" s="24" t="s">
        <v>24</v>
      </c>
      <c r="H29" s="24">
        <v>3</v>
      </c>
      <c r="I29" s="25" t="s">
        <v>40</v>
      </c>
      <c r="J29" s="31">
        <f t="shared" si="2"/>
        <v>3</v>
      </c>
      <c r="K29" s="24" t="s">
        <v>29</v>
      </c>
      <c r="L29" s="24"/>
      <c r="M29" s="25" t="s">
        <v>29</v>
      </c>
      <c r="N29" s="25">
        <f t="shared" si="3"/>
        <v>0</v>
      </c>
      <c r="O29" s="24" t="s">
        <v>29</v>
      </c>
      <c r="P29" s="24"/>
      <c r="Q29" s="25" t="s">
        <v>29</v>
      </c>
      <c r="R29" s="25">
        <f t="shared" si="4"/>
        <v>0</v>
      </c>
      <c r="S29" s="24" t="s">
        <v>29</v>
      </c>
      <c r="T29" s="24"/>
      <c r="U29" s="25" t="s">
        <v>29</v>
      </c>
      <c r="V29" s="25">
        <f t="shared" si="5"/>
        <v>0</v>
      </c>
      <c r="W29" s="25" t="s">
        <v>29</v>
      </c>
      <c r="X29" s="25"/>
      <c r="Y29" s="25" t="s">
        <v>29</v>
      </c>
      <c r="Z29" s="25">
        <f t="shared" si="6"/>
        <v>0</v>
      </c>
      <c r="AA29" s="24" t="s">
        <v>29</v>
      </c>
      <c r="AB29" s="24"/>
      <c r="AC29" s="25" t="s">
        <v>29</v>
      </c>
      <c r="AD29" s="25">
        <f t="shared" si="7"/>
        <v>0</v>
      </c>
      <c r="AE29" s="32">
        <f t="shared" si="8"/>
        <v>3</v>
      </c>
      <c r="AF29" s="37">
        <f t="shared" si="0"/>
        <v>80911.56226981261</v>
      </c>
      <c r="AK29" s="27"/>
      <c r="AM29" s="27"/>
    </row>
    <row r="30" spans="1:39" x14ac:dyDescent="0.25">
      <c r="A30" s="21">
        <v>2849752</v>
      </c>
      <c r="B30" s="34">
        <v>3.0944905135851498E-6</v>
      </c>
      <c r="C30" s="22">
        <v>2.9868218635895901E-6</v>
      </c>
      <c r="D30" s="22" t="s">
        <v>4140</v>
      </c>
      <c r="E30" s="23">
        <v>18294517.201117601</v>
      </c>
      <c r="F30" s="23">
        <f t="shared" si="1"/>
        <v>56.612209929478766</v>
      </c>
      <c r="G30" s="24" t="s">
        <v>24</v>
      </c>
      <c r="H30" s="24">
        <v>5</v>
      </c>
      <c r="I30" s="25" t="s">
        <v>27</v>
      </c>
      <c r="J30" s="31">
        <f t="shared" si="2"/>
        <v>0</v>
      </c>
      <c r="K30" s="24" t="s">
        <v>29</v>
      </c>
      <c r="L30" s="24"/>
      <c r="M30" s="25" t="s">
        <v>29</v>
      </c>
      <c r="N30" s="25">
        <f t="shared" si="3"/>
        <v>0</v>
      </c>
      <c r="O30" s="24" t="s">
        <v>29</v>
      </c>
      <c r="P30" s="24"/>
      <c r="Q30" s="25" t="s">
        <v>29</v>
      </c>
      <c r="R30" s="25">
        <f t="shared" si="4"/>
        <v>0</v>
      </c>
      <c r="S30" s="24" t="s">
        <v>29</v>
      </c>
      <c r="T30" s="24"/>
      <c r="U30" s="25" t="s">
        <v>29</v>
      </c>
      <c r="V30" s="25">
        <f t="shared" si="5"/>
        <v>0</v>
      </c>
      <c r="W30" s="25" t="s">
        <v>29</v>
      </c>
      <c r="X30" s="25"/>
      <c r="Y30" s="25" t="s">
        <v>29</v>
      </c>
      <c r="Z30" s="25">
        <f t="shared" si="6"/>
        <v>0</v>
      </c>
      <c r="AA30" s="24" t="s">
        <v>29</v>
      </c>
      <c r="AB30" s="24"/>
      <c r="AC30" s="25" t="s">
        <v>29</v>
      </c>
      <c r="AD30" s="25">
        <f t="shared" si="7"/>
        <v>0</v>
      </c>
      <c r="AE30" s="32">
        <f t="shared" si="8"/>
        <v>0</v>
      </c>
      <c r="AF30" s="37">
        <f t="shared" si="0"/>
        <v>56.612209929478766</v>
      </c>
      <c r="AK30" s="27"/>
      <c r="AM30" s="27"/>
    </row>
    <row r="31" spans="1:39" x14ac:dyDescent="0.25">
      <c r="A31" s="21">
        <v>2849753</v>
      </c>
      <c r="B31" s="34">
        <v>2.9490375180201098E-6</v>
      </c>
      <c r="C31" s="22">
        <v>3.30412234237753E-6</v>
      </c>
      <c r="D31" s="22" t="s">
        <v>4672</v>
      </c>
      <c r="E31" s="23">
        <v>4022584.6777630602</v>
      </c>
      <c r="F31" s="23">
        <f t="shared" si="1"/>
        <v>11.862753134136097</v>
      </c>
      <c r="G31" s="24" t="s">
        <v>24</v>
      </c>
      <c r="H31" s="24">
        <v>4</v>
      </c>
      <c r="I31" s="25" t="s">
        <v>49</v>
      </c>
      <c r="J31" s="31">
        <f t="shared" si="2"/>
        <v>0</v>
      </c>
      <c r="K31" s="24" t="s">
        <v>29</v>
      </c>
      <c r="L31" s="24"/>
      <c r="M31" s="25" t="s">
        <v>29</v>
      </c>
      <c r="N31" s="25">
        <f t="shared" si="3"/>
        <v>0</v>
      </c>
      <c r="O31" s="24" t="s">
        <v>29</v>
      </c>
      <c r="P31" s="24"/>
      <c r="Q31" s="25" t="s">
        <v>29</v>
      </c>
      <c r="R31" s="25">
        <f t="shared" si="4"/>
        <v>0</v>
      </c>
      <c r="S31" s="24" t="s">
        <v>29</v>
      </c>
      <c r="T31" s="24"/>
      <c r="U31" s="25" t="s">
        <v>29</v>
      </c>
      <c r="V31" s="25">
        <f t="shared" si="5"/>
        <v>0</v>
      </c>
      <c r="W31" s="25" t="s">
        <v>29</v>
      </c>
      <c r="X31" s="25"/>
      <c r="Y31" s="25" t="s">
        <v>29</v>
      </c>
      <c r="Z31" s="25">
        <f t="shared" si="6"/>
        <v>0</v>
      </c>
      <c r="AA31" s="24" t="s">
        <v>29</v>
      </c>
      <c r="AB31" s="24"/>
      <c r="AC31" s="25" t="s">
        <v>29</v>
      </c>
      <c r="AD31" s="25">
        <f t="shared" si="7"/>
        <v>0</v>
      </c>
      <c r="AE31" s="32">
        <f t="shared" si="8"/>
        <v>0</v>
      </c>
      <c r="AF31" s="37">
        <f t="shared" si="0"/>
        <v>11.862753134136097</v>
      </c>
      <c r="AK31" s="27"/>
      <c r="AM31" s="27"/>
    </row>
    <row r="32" spans="1:39" x14ac:dyDescent="0.25">
      <c r="A32" s="21">
        <v>2849756</v>
      </c>
      <c r="B32" s="34">
        <v>7.0130177500811801E-7</v>
      </c>
      <c r="C32" s="22">
        <v>6.6743311951175796E-7</v>
      </c>
      <c r="D32" s="22" t="s">
        <v>792</v>
      </c>
      <c r="E32" s="23">
        <v>2230142407.7953401</v>
      </c>
      <c r="F32" s="23">
        <f t="shared" si="1"/>
        <v>1564.0028291077501</v>
      </c>
      <c r="G32" s="24" t="s">
        <v>26</v>
      </c>
      <c r="H32" s="24">
        <v>2</v>
      </c>
      <c r="I32" s="25" t="s">
        <v>27</v>
      </c>
      <c r="J32" s="31">
        <f t="shared" si="2"/>
        <v>0</v>
      </c>
      <c r="K32" s="24" t="s">
        <v>24</v>
      </c>
      <c r="L32" s="24">
        <v>5</v>
      </c>
      <c r="M32" s="25" t="s">
        <v>44</v>
      </c>
      <c r="N32" s="25">
        <f t="shared" si="3"/>
        <v>5</v>
      </c>
      <c r="O32" s="24" t="s">
        <v>29</v>
      </c>
      <c r="P32" s="24"/>
      <c r="Q32" s="25" t="s">
        <v>29</v>
      </c>
      <c r="R32" s="25">
        <f t="shared" si="4"/>
        <v>0</v>
      </c>
      <c r="S32" s="24" t="s">
        <v>29</v>
      </c>
      <c r="T32" s="24"/>
      <c r="U32" s="25" t="s">
        <v>29</v>
      </c>
      <c r="V32" s="25">
        <f t="shared" si="5"/>
        <v>0</v>
      </c>
      <c r="W32" s="25" t="s">
        <v>29</v>
      </c>
      <c r="X32" s="25"/>
      <c r="Y32" s="25" t="s">
        <v>29</v>
      </c>
      <c r="Z32" s="25">
        <f t="shared" si="6"/>
        <v>0</v>
      </c>
      <c r="AA32" s="24" t="s">
        <v>29</v>
      </c>
      <c r="AB32" s="24"/>
      <c r="AC32" s="25" t="s">
        <v>29</v>
      </c>
      <c r="AD32" s="25">
        <f t="shared" si="7"/>
        <v>0</v>
      </c>
      <c r="AE32" s="32">
        <f t="shared" si="8"/>
        <v>5</v>
      </c>
      <c r="AF32" s="37">
        <f t="shared" si="0"/>
        <v>1564.0028291077501</v>
      </c>
      <c r="AK32" s="27"/>
      <c r="AM32" s="27"/>
    </row>
    <row r="33" spans="1:39" x14ac:dyDescent="0.25">
      <c r="A33" s="21">
        <v>2849646</v>
      </c>
      <c r="B33" s="34">
        <v>8.4507450217321997E-5</v>
      </c>
      <c r="C33" s="22">
        <v>8.4294092087867499E-5</v>
      </c>
      <c r="D33" s="22" t="s">
        <v>1648</v>
      </c>
      <c r="E33" s="23">
        <v>15799304.197013499</v>
      </c>
      <c r="F33" s="23">
        <f t="shared" si="1"/>
        <v>1335.1589128974447</v>
      </c>
      <c r="G33" s="24" t="s">
        <v>32</v>
      </c>
      <c r="H33" s="24"/>
      <c r="I33" s="25" t="s">
        <v>29</v>
      </c>
      <c r="J33" s="31">
        <f t="shared" si="2"/>
        <v>0</v>
      </c>
      <c r="K33" s="24" t="s">
        <v>29</v>
      </c>
      <c r="L33" s="24"/>
      <c r="M33" s="25" t="s">
        <v>29</v>
      </c>
      <c r="N33" s="25">
        <f t="shared" si="3"/>
        <v>0</v>
      </c>
      <c r="O33" s="24" t="s">
        <v>29</v>
      </c>
      <c r="P33" s="24"/>
      <c r="Q33" s="25" t="s">
        <v>29</v>
      </c>
      <c r="R33" s="25">
        <f t="shared" si="4"/>
        <v>0</v>
      </c>
      <c r="S33" s="24" t="s">
        <v>29</v>
      </c>
      <c r="T33" s="24"/>
      <c r="U33" s="25" t="s">
        <v>29</v>
      </c>
      <c r="V33" s="25">
        <f t="shared" si="5"/>
        <v>0</v>
      </c>
      <c r="W33" s="25" t="s">
        <v>29</v>
      </c>
      <c r="X33" s="25"/>
      <c r="Y33" s="25" t="s">
        <v>29</v>
      </c>
      <c r="Z33" s="25">
        <f t="shared" si="6"/>
        <v>0</v>
      </c>
      <c r="AA33" s="24" t="s">
        <v>29</v>
      </c>
      <c r="AB33" s="24"/>
      <c r="AC33" s="25" t="s">
        <v>29</v>
      </c>
      <c r="AD33" s="25">
        <f t="shared" si="7"/>
        <v>0</v>
      </c>
      <c r="AE33" s="32">
        <f t="shared" si="8"/>
        <v>0</v>
      </c>
      <c r="AF33" s="37">
        <f t="shared" si="0"/>
        <v>1335.1589128974447</v>
      </c>
      <c r="AK33" s="27"/>
      <c r="AM33" s="27"/>
    </row>
    <row r="34" spans="1:39" x14ac:dyDescent="0.25">
      <c r="A34" s="21">
        <v>2849647</v>
      </c>
      <c r="B34" s="34">
        <v>4.4422567794572999E-5</v>
      </c>
      <c r="C34" s="22">
        <v>4.29429174818559E-5</v>
      </c>
      <c r="D34" s="22" t="s">
        <v>376</v>
      </c>
      <c r="E34" s="23">
        <v>731787637.74674201</v>
      </c>
      <c r="F34" s="23">
        <f t="shared" si="1"/>
        <v>32507.885949035073</v>
      </c>
      <c r="G34" s="24" t="s">
        <v>24</v>
      </c>
      <c r="H34" s="24">
        <v>4</v>
      </c>
      <c r="I34" s="25" t="s">
        <v>37</v>
      </c>
      <c r="J34" s="31">
        <f t="shared" si="2"/>
        <v>4</v>
      </c>
      <c r="K34" s="24" t="s">
        <v>29</v>
      </c>
      <c r="L34" s="24"/>
      <c r="M34" s="25" t="s">
        <v>29</v>
      </c>
      <c r="N34" s="25">
        <f t="shared" si="3"/>
        <v>0</v>
      </c>
      <c r="O34" s="24" t="s">
        <v>29</v>
      </c>
      <c r="P34" s="24"/>
      <c r="Q34" s="25" t="s">
        <v>29</v>
      </c>
      <c r="R34" s="25">
        <f t="shared" si="4"/>
        <v>0</v>
      </c>
      <c r="S34" s="24" t="s">
        <v>29</v>
      </c>
      <c r="T34" s="24"/>
      <c r="U34" s="25" t="s">
        <v>29</v>
      </c>
      <c r="V34" s="25">
        <f t="shared" si="5"/>
        <v>0</v>
      </c>
      <c r="W34" s="25" t="s">
        <v>29</v>
      </c>
      <c r="X34" s="25"/>
      <c r="Y34" s="25" t="s">
        <v>29</v>
      </c>
      <c r="Z34" s="25">
        <f t="shared" si="6"/>
        <v>0</v>
      </c>
      <c r="AA34" s="24" t="s">
        <v>29</v>
      </c>
      <c r="AB34" s="24"/>
      <c r="AC34" s="25" t="s">
        <v>29</v>
      </c>
      <c r="AD34" s="25">
        <f t="shared" si="7"/>
        <v>0</v>
      </c>
      <c r="AE34" s="32">
        <f t="shared" si="8"/>
        <v>4</v>
      </c>
      <c r="AF34" s="37">
        <f t="shared" si="0"/>
        <v>32507.885949035073</v>
      </c>
      <c r="AK34" s="27"/>
      <c r="AM34" s="27"/>
    </row>
    <row r="35" spans="1:39" x14ac:dyDescent="0.25">
      <c r="A35" s="21">
        <v>2849648</v>
      </c>
      <c r="B35" s="34">
        <v>4.5633698035009599E-6</v>
      </c>
      <c r="C35" s="22">
        <v>4.2078203040894303E-6</v>
      </c>
      <c r="D35" s="22" t="s">
        <v>143</v>
      </c>
      <c r="E35" s="23">
        <v>17555702019.7906</v>
      </c>
      <c r="F35" s="23">
        <f t="shared" si="1"/>
        <v>80113.160476373232</v>
      </c>
      <c r="G35" s="24" t="s">
        <v>24</v>
      </c>
      <c r="H35" s="24">
        <v>1</v>
      </c>
      <c r="I35" s="25" t="s">
        <v>34</v>
      </c>
      <c r="J35" s="31">
        <f t="shared" si="2"/>
        <v>0</v>
      </c>
      <c r="K35" s="24" t="s">
        <v>26</v>
      </c>
      <c r="L35" s="24">
        <v>1</v>
      </c>
      <c r="M35" s="25" t="s">
        <v>59</v>
      </c>
      <c r="N35" s="25">
        <f t="shared" si="3"/>
        <v>0</v>
      </c>
      <c r="O35" s="24" t="s">
        <v>26</v>
      </c>
      <c r="P35" s="24">
        <v>1</v>
      </c>
      <c r="Q35" s="25" t="s">
        <v>35</v>
      </c>
      <c r="R35" s="25">
        <f t="shared" si="4"/>
        <v>0</v>
      </c>
      <c r="S35" s="24" t="s">
        <v>24</v>
      </c>
      <c r="T35" s="24">
        <v>5</v>
      </c>
      <c r="U35" s="25" t="s">
        <v>40</v>
      </c>
      <c r="V35" s="25">
        <f t="shared" si="5"/>
        <v>5</v>
      </c>
      <c r="W35" s="25" t="s">
        <v>29</v>
      </c>
      <c r="X35" s="25"/>
      <c r="Y35" s="25" t="s">
        <v>29</v>
      </c>
      <c r="Z35" s="25">
        <f t="shared" si="6"/>
        <v>0</v>
      </c>
      <c r="AA35" s="24" t="s">
        <v>29</v>
      </c>
      <c r="AB35" s="24"/>
      <c r="AC35" s="25" t="s">
        <v>29</v>
      </c>
      <c r="AD35" s="25">
        <f t="shared" si="7"/>
        <v>0</v>
      </c>
      <c r="AE35" s="32">
        <f t="shared" si="8"/>
        <v>5</v>
      </c>
      <c r="AF35" s="37">
        <f t="shared" si="0"/>
        <v>80113.160476373232</v>
      </c>
      <c r="AK35" s="27"/>
      <c r="AM35" s="27"/>
    </row>
    <row r="36" spans="1:39" x14ac:dyDescent="0.25">
      <c r="A36" s="21">
        <v>2849651</v>
      </c>
      <c r="B36" s="34">
        <v>2.37145939518943E-5</v>
      </c>
      <c r="C36" s="22">
        <v>2.4195889917944899E-5</v>
      </c>
      <c r="D36" s="22" t="s">
        <v>479</v>
      </c>
      <c r="E36" s="23">
        <v>3752957430.9140501</v>
      </c>
      <c r="F36" s="23">
        <f t="shared" si="1"/>
        <v>88999.861592871108</v>
      </c>
      <c r="G36" s="24" t="s">
        <v>26</v>
      </c>
      <c r="H36" s="24">
        <v>2</v>
      </c>
      <c r="I36" s="25" t="s">
        <v>38</v>
      </c>
      <c r="J36" s="31">
        <f t="shared" si="2"/>
        <v>0</v>
      </c>
      <c r="K36" s="24" t="s">
        <v>24</v>
      </c>
      <c r="L36" s="24">
        <v>4</v>
      </c>
      <c r="M36" s="25" t="s">
        <v>40</v>
      </c>
      <c r="N36" s="25">
        <f t="shared" si="3"/>
        <v>4</v>
      </c>
      <c r="O36" s="24" t="s">
        <v>29</v>
      </c>
      <c r="P36" s="24"/>
      <c r="Q36" s="25" t="s">
        <v>29</v>
      </c>
      <c r="R36" s="25">
        <f t="shared" si="4"/>
        <v>0</v>
      </c>
      <c r="S36" s="24" t="s">
        <v>29</v>
      </c>
      <c r="T36" s="24"/>
      <c r="U36" s="25" t="s">
        <v>29</v>
      </c>
      <c r="V36" s="25">
        <f t="shared" si="5"/>
        <v>0</v>
      </c>
      <c r="W36" s="25" t="s">
        <v>29</v>
      </c>
      <c r="X36" s="25"/>
      <c r="Y36" s="25" t="s">
        <v>29</v>
      </c>
      <c r="Z36" s="25">
        <f t="shared" si="6"/>
        <v>0</v>
      </c>
      <c r="AA36" s="24" t="s">
        <v>29</v>
      </c>
      <c r="AB36" s="24"/>
      <c r="AC36" s="25" t="s">
        <v>29</v>
      </c>
      <c r="AD36" s="25">
        <f t="shared" si="7"/>
        <v>0</v>
      </c>
      <c r="AE36" s="32">
        <f t="shared" si="8"/>
        <v>4</v>
      </c>
      <c r="AF36" s="37">
        <f t="shared" si="0"/>
        <v>88999.861592871108</v>
      </c>
      <c r="AK36" s="27"/>
      <c r="AM36" s="27"/>
    </row>
    <row r="37" spans="1:39" x14ac:dyDescent="0.25">
      <c r="A37" s="21">
        <v>2849654</v>
      </c>
      <c r="B37" s="34">
        <v>4.8652678095238299E-4</v>
      </c>
      <c r="C37" s="22">
        <v>5.3309899909586601E-4</v>
      </c>
      <c r="D37" s="22" t="s">
        <v>3737</v>
      </c>
      <c r="E37" s="23">
        <v>283361.18763095897</v>
      </c>
      <c r="F37" s="23">
        <f t="shared" si="1"/>
        <v>137.86280646493466</v>
      </c>
      <c r="G37" s="24" t="s">
        <v>32</v>
      </c>
      <c r="H37" s="24"/>
      <c r="I37" s="25" t="s">
        <v>29</v>
      </c>
      <c r="J37" s="31">
        <f t="shared" si="2"/>
        <v>0</v>
      </c>
      <c r="K37" s="24" t="s">
        <v>29</v>
      </c>
      <c r="L37" s="24"/>
      <c r="M37" s="25" t="s">
        <v>29</v>
      </c>
      <c r="N37" s="25">
        <f t="shared" si="3"/>
        <v>0</v>
      </c>
      <c r="O37" s="24" t="s">
        <v>29</v>
      </c>
      <c r="P37" s="24"/>
      <c r="Q37" s="25" t="s">
        <v>29</v>
      </c>
      <c r="R37" s="25">
        <f t="shared" si="4"/>
        <v>0</v>
      </c>
      <c r="S37" s="24" t="s">
        <v>29</v>
      </c>
      <c r="T37" s="24"/>
      <c r="U37" s="25" t="s">
        <v>29</v>
      </c>
      <c r="V37" s="25">
        <f t="shared" si="5"/>
        <v>0</v>
      </c>
      <c r="W37" s="25" t="s">
        <v>29</v>
      </c>
      <c r="X37" s="25"/>
      <c r="Y37" s="25" t="s">
        <v>29</v>
      </c>
      <c r="Z37" s="25">
        <f t="shared" si="6"/>
        <v>0</v>
      </c>
      <c r="AA37" s="24" t="s">
        <v>29</v>
      </c>
      <c r="AB37" s="24"/>
      <c r="AC37" s="25" t="s">
        <v>29</v>
      </c>
      <c r="AD37" s="25">
        <f t="shared" si="7"/>
        <v>0</v>
      </c>
      <c r="AE37" s="32">
        <f t="shared" si="8"/>
        <v>0</v>
      </c>
      <c r="AF37" s="37">
        <f t="shared" si="0"/>
        <v>137.86280646493466</v>
      </c>
      <c r="AK37" s="27"/>
      <c r="AM37" s="27"/>
    </row>
    <row r="38" spans="1:39" x14ac:dyDescent="0.25">
      <c r="A38" s="21">
        <v>2849655</v>
      </c>
      <c r="B38" s="34">
        <v>4.8652678095238299E-4</v>
      </c>
      <c r="C38" s="22">
        <v>5.3286089018560103E-4</v>
      </c>
      <c r="D38" s="22" t="s">
        <v>2986</v>
      </c>
      <c r="E38" s="23">
        <v>323036.30739447603</v>
      </c>
      <c r="F38" s="23">
        <f t="shared" si="1"/>
        <v>157.16581476737889</v>
      </c>
      <c r="G38" s="24" t="s">
        <v>32</v>
      </c>
      <c r="H38" s="24"/>
      <c r="I38" s="25" t="s">
        <v>29</v>
      </c>
      <c r="J38" s="31">
        <f t="shared" si="2"/>
        <v>0</v>
      </c>
      <c r="K38" s="24" t="s">
        <v>29</v>
      </c>
      <c r="L38" s="24"/>
      <c r="M38" s="25" t="s">
        <v>29</v>
      </c>
      <c r="N38" s="25">
        <f t="shared" si="3"/>
        <v>0</v>
      </c>
      <c r="O38" s="24" t="s">
        <v>29</v>
      </c>
      <c r="P38" s="24"/>
      <c r="Q38" s="25" t="s">
        <v>29</v>
      </c>
      <c r="R38" s="25">
        <f t="shared" si="4"/>
        <v>0</v>
      </c>
      <c r="S38" s="24" t="s">
        <v>29</v>
      </c>
      <c r="T38" s="24"/>
      <c r="U38" s="25" t="s">
        <v>29</v>
      </c>
      <c r="V38" s="25">
        <f t="shared" si="5"/>
        <v>0</v>
      </c>
      <c r="W38" s="25" t="s">
        <v>29</v>
      </c>
      <c r="X38" s="25"/>
      <c r="Y38" s="25" t="s">
        <v>29</v>
      </c>
      <c r="Z38" s="25">
        <f t="shared" si="6"/>
        <v>0</v>
      </c>
      <c r="AA38" s="24" t="s">
        <v>29</v>
      </c>
      <c r="AB38" s="24"/>
      <c r="AC38" s="25" t="s">
        <v>29</v>
      </c>
      <c r="AD38" s="25">
        <f t="shared" si="7"/>
        <v>0</v>
      </c>
      <c r="AE38" s="32">
        <f t="shared" si="8"/>
        <v>0</v>
      </c>
      <c r="AF38" s="37">
        <f t="shared" si="0"/>
        <v>157.16581476737889</v>
      </c>
      <c r="AK38" s="27"/>
      <c r="AM38" s="27"/>
    </row>
    <row r="39" spans="1:39" x14ac:dyDescent="0.25">
      <c r="A39" s="21">
        <v>2849658</v>
      </c>
      <c r="B39" s="34">
        <v>2.6533151474730699E-5</v>
      </c>
      <c r="C39" s="22">
        <v>2.5443183042316801E-5</v>
      </c>
      <c r="D39" s="22" t="s">
        <v>3124</v>
      </c>
      <c r="E39" s="23">
        <v>131644354.854314</v>
      </c>
      <c r="F39" s="23">
        <f t="shared" si="1"/>
        <v>3492.939608142713</v>
      </c>
      <c r="G39" s="24" t="s">
        <v>24</v>
      </c>
      <c r="H39" s="24">
        <v>4</v>
      </c>
      <c r="I39" s="25" t="s">
        <v>31</v>
      </c>
      <c r="J39" s="31">
        <f t="shared" si="2"/>
        <v>4</v>
      </c>
      <c r="K39" s="24" t="s">
        <v>29</v>
      </c>
      <c r="L39" s="24"/>
      <c r="M39" s="25" t="s">
        <v>29</v>
      </c>
      <c r="N39" s="25">
        <f t="shared" si="3"/>
        <v>0</v>
      </c>
      <c r="O39" s="24" t="s">
        <v>29</v>
      </c>
      <c r="P39" s="24"/>
      <c r="Q39" s="25" t="s">
        <v>29</v>
      </c>
      <c r="R39" s="25">
        <f t="shared" si="4"/>
        <v>0</v>
      </c>
      <c r="S39" s="24" t="s">
        <v>29</v>
      </c>
      <c r="T39" s="24"/>
      <c r="U39" s="25" t="s">
        <v>29</v>
      </c>
      <c r="V39" s="25">
        <f t="shared" si="5"/>
        <v>0</v>
      </c>
      <c r="W39" s="25" t="s">
        <v>29</v>
      </c>
      <c r="X39" s="25"/>
      <c r="Y39" s="25" t="s">
        <v>29</v>
      </c>
      <c r="Z39" s="25">
        <f t="shared" si="6"/>
        <v>0</v>
      </c>
      <c r="AA39" s="24" t="s">
        <v>29</v>
      </c>
      <c r="AB39" s="24"/>
      <c r="AC39" s="25" t="s">
        <v>29</v>
      </c>
      <c r="AD39" s="25">
        <f t="shared" si="7"/>
        <v>0</v>
      </c>
      <c r="AE39" s="32">
        <f t="shared" si="8"/>
        <v>4</v>
      </c>
      <c r="AF39" s="37">
        <f t="shared" si="0"/>
        <v>3492.939608142713</v>
      </c>
      <c r="AK39" s="27"/>
      <c r="AM39" s="27"/>
    </row>
    <row r="40" spans="1:39" x14ac:dyDescent="0.25">
      <c r="A40" s="21">
        <v>2849661</v>
      </c>
      <c r="B40" s="34">
        <v>3.3388001762209701E-5</v>
      </c>
      <c r="C40" s="22">
        <v>3.4241686249371199E-5</v>
      </c>
      <c r="D40" s="22" t="s">
        <v>599</v>
      </c>
      <c r="E40" s="23">
        <v>1671786160.04725</v>
      </c>
      <c r="F40" s="23">
        <f t="shared" si="1"/>
        <v>55817.599257695372</v>
      </c>
      <c r="G40" s="24" t="s">
        <v>26</v>
      </c>
      <c r="H40" s="24">
        <v>1</v>
      </c>
      <c r="I40" s="25" t="s">
        <v>38</v>
      </c>
      <c r="J40" s="31">
        <f t="shared" si="2"/>
        <v>0</v>
      </c>
      <c r="K40" s="24" t="s">
        <v>24</v>
      </c>
      <c r="L40" s="24">
        <v>4</v>
      </c>
      <c r="M40" s="25" t="s">
        <v>36</v>
      </c>
      <c r="N40" s="25">
        <f t="shared" si="3"/>
        <v>4</v>
      </c>
      <c r="O40" s="24" t="s">
        <v>29</v>
      </c>
      <c r="P40" s="24"/>
      <c r="Q40" s="25" t="s">
        <v>29</v>
      </c>
      <c r="R40" s="25">
        <f t="shared" si="4"/>
        <v>0</v>
      </c>
      <c r="S40" s="24" t="s">
        <v>29</v>
      </c>
      <c r="T40" s="24"/>
      <c r="U40" s="25" t="s">
        <v>29</v>
      </c>
      <c r="V40" s="25">
        <f t="shared" si="5"/>
        <v>0</v>
      </c>
      <c r="W40" s="25" t="s">
        <v>29</v>
      </c>
      <c r="X40" s="25"/>
      <c r="Y40" s="25" t="s">
        <v>29</v>
      </c>
      <c r="Z40" s="25">
        <f t="shared" si="6"/>
        <v>0</v>
      </c>
      <c r="AA40" s="24" t="s">
        <v>29</v>
      </c>
      <c r="AB40" s="24"/>
      <c r="AC40" s="25" t="s">
        <v>29</v>
      </c>
      <c r="AD40" s="25">
        <f t="shared" si="7"/>
        <v>0</v>
      </c>
      <c r="AE40" s="32">
        <f t="shared" si="8"/>
        <v>4</v>
      </c>
      <c r="AF40" s="37">
        <f t="shared" si="0"/>
        <v>55817.599257695372</v>
      </c>
      <c r="AK40" s="27"/>
      <c r="AM40" s="27"/>
    </row>
    <row r="41" spans="1:39" x14ac:dyDescent="0.25">
      <c r="A41" s="21">
        <v>2849662</v>
      </c>
      <c r="B41" s="34">
        <v>5.1980793288934901E-5</v>
      </c>
      <c r="C41" s="22">
        <v>4.8872576580501601E-5</v>
      </c>
      <c r="D41" s="22" t="s">
        <v>1719</v>
      </c>
      <c r="E41" s="23">
        <v>714337000.38335299</v>
      </c>
      <c r="F41" s="23">
        <f t="shared" si="1"/>
        <v>37131.803955564887</v>
      </c>
      <c r="G41" s="24" t="s">
        <v>26</v>
      </c>
      <c r="H41" s="24">
        <v>1</v>
      </c>
      <c r="I41" s="25" t="s">
        <v>38</v>
      </c>
      <c r="J41" s="31">
        <f t="shared" si="2"/>
        <v>0</v>
      </c>
      <c r="K41" s="24" t="s">
        <v>24</v>
      </c>
      <c r="L41" s="24">
        <v>4</v>
      </c>
      <c r="M41" s="25" t="s">
        <v>64</v>
      </c>
      <c r="N41" s="25">
        <f t="shared" si="3"/>
        <v>4</v>
      </c>
      <c r="O41" s="24" t="s">
        <v>29</v>
      </c>
      <c r="P41" s="24"/>
      <c r="Q41" s="25" t="s">
        <v>29</v>
      </c>
      <c r="R41" s="25">
        <f t="shared" si="4"/>
        <v>0</v>
      </c>
      <c r="S41" s="24" t="s">
        <v>29</v>
      </c>
      <c r="T41" s="24"/>
      <c r="U41" s="25" t="s">
        <v>29</v>
      </c>
      <c r="V41" s="25">
        <f t="shared" si="5"/>
        <v>0</v>
      </c>
      <c r="W41" s="25" t="s">
        <v>29</v>
      </c>
      <c r="X41" s="25"/>
      <c r="Y41" s="25" t="s">
        <v>29</v>
      </c>
      <c r="Z41" s="25">
        <f t="shared" si="6"/>
        <v>0</v>
      </c>
      <c r="AA41" s="24" t="s">
        <v>29</v>
      </c>
      <c r="AB41" s="24"/>
      <c r="AC41" s="25" t="s">
        <v>29</v>
      </c>
      <c r="AD41" s="25">
        <f t="shared" si="7"/>
        <v>0</v>
      </c>
      <c r="AE41" s="32">
        <f t="shared" si="8"/>
        <v>4</v>
      </c>
      <c r="AF41" s="37">
        <f t="shared" si="0"/>
        <v>37131.803955564887</v>
      </c>
      <c r="AK41" s="27"/>
      <c r="AM41" s="27"/>
    </row>
    <row r="42" spans="1:39" x14ac:dyDescent="0.25">
      <c r="A42" s="21">
        <v>2849665</v>
      </c>
      <c r="B42" s="34">
        <v>2.83342271829937E-5</v>
      </c>
      <c r="C42" s="22">
        <v>2.9090103367660501E-5</v>
      </c>
      <c r="D42" s="22" t="s">
        <v>992</v>
      </c>
      <c r="E42" s="23">
        <v>1119097838.15838</v>
      </c>
      <c r="F42" s="23">
        <f t="shared" si="1"/>
        <v>31708.772386376655</v>
      </c>
      <c r="G42" s="24" t="s">
        <v>26</v>
      </c>
      <c r="H42" s="24">
        <v>2</v>
      </c>
      <c r="I42" s="25" t="s">
        <v>53</v>
      </c>
      <c r="J42" s="31">
        <f t="shared" si="2"/>
        <v>0</v>
      </c>
      <c r="K42" s="24" t="s">
        <v>24</v>
      </c>
      <c r="L42" s="24">
        <v>4</v>
      </c>
      <c r="M42" s="25" t="s">
        <v>31</v>
      </c>
      <c r="N42" s="25">
        <f t="shared" si="3"/>
        <v>4</v>
      </c>
      <c r="O42" s="24" t="s">
        <v>29</v>
      </c>
      <c r="P42" s="24"/>
      <c r="Q42" s="25" t="s">
        <v>29</v>
      </c>
      <c r="R42" s="25">
        <f t="shared" si="4"/>
        <v>0</v>
      </c>
      <c r="S42" s="24" t="s">
        <v>29</v>
      </c>
      <c r="T42" s="24"/>
      <c r="U42" s="25" t="s">
        <v>29</v>
      </c>
      <c r="V42" s="25">
        <f t="shared" si="5"/>
        <v>0</v>
      </c>
      <c r="W42" s="25" t="s">
        <v>29</v>
      </c>
      <c r="X42" s="25"/>
      <c r="Y42" s="25" t="s">
        <v>29</v>
      </c>
      <c r="Z42" s="25">
        <f t="shared" si="6"/>
        <v>0</v>
      </c>
      <c r="AA42" s="24" t="s">
        <v>29</v>
      </c>
      <c r="AB42" s="24"/>
      <c r="AC42" s="25" t="s">
        <v>29</v>
      </c>
      <c r="AD42" s="25">
        <f t="shared" si="7"/>
        <v>0</v>
      </c>
      <c r="AE42" s="32">
        <f t="shared" si="8"/>
        <v>4</v>
      </c>
      <c r="AF42" s="37">
        <f t="shared" si="0"/>
        <v>31708.772386376655</v>
      </c>
      <c r="AK42" s="27"/>
      <c r="AM42" s="27"/>
    </row>
    <row r="43" spans="1:39" x14ac:dyDescent="0.25">
      <c r="A43" s="21">
        <v>2849668</v>
      </c>
      <c r="B43" s="34">
        <v>3.2637099842790102E-5</v>
      </c>
      <c r="C43" s="22">
        <v>3.18619530881595E-5</v>
      </c>
      <c r="D43" s="22" t="s">
        <v>1035</v>
      </c>
      <c r="E43" s="23">
        <v>1637531855.3615899</v>
      </c>
      <c r="F43" s="23">
        <f t="shared" si="1"/>
        <v>53444.290659185528</v>
      </c>
      <c r="G43" s="24" t="s">
        <v>24</v>
      </c>
      <c r="H43" s="24">
        <v>4</v>
      </c>
      <c r="I43" s="25" t="s">
        <v>37</v>
      </c>
      <c r="J43" s="31">
        <f t="shared" si="2"/>
        <v>4</v>
      </c>
      <c r="K43" s="24" t="s">
        <v>29</v>
      </c>
      <c r="L43" s="24"/>
      <c r="M43" s="25" t="s">
        <v>29</v>
      </c>
      <c r="N43" s="25">
        <f t="shared" si="3"/>
        <v>0</v>
      </c>
      <c r="O43" s="24" t="s">
        <v>29</v>
      </c>
      <c r="P43" s="24"/>
      <c r="Q43" s="25" t="s">
        <v>29</v>
      </c>
      <c r="R43" s="25">
        <f t="shared" si="4"/>
        <v>0</v>
      </c>
      <c r="S43" s="24" t="s">
        <v>29</v>
      </c>
      <c r="T43" s="24"/>
      <c r="U43" s="25" t="s">
        <v>29</v>
      </c>
      <c r="V43" s="25">
        <f t="shared" si="5"/>
        <v>0</v>
      </c>
      <c r="W43" s="25" t="s">
        <v>29</v>
      </c>
      <c r="X43" s="25"/>
      <c r="Y43" s="25" t="s">
        <v>29</v>
      </c>
      <c r="Z43" s="25">
        <f t="shared" si="6"/>
        <v>0</v>
      </c>
      <c r="AA43" s="24" t="s">
        <v>29</v>
      </c>
      <c r="AB43" s="24"/>
      <c r="AC43" s="25" t="s">
        <v>29</v>
      </c>
      <c r="AD43" s="25">
        <f t="shared" si="7"/>
        <v>0</v>
      </c>
      <c r="AE43" s="32">
        <f t="shared" si="8"/>
        <v>4</v>
      </c>
      <c r="AF43" s="37">
        <f t="shared" si="0"/>
        <v>53444.290659185528</v>
      </c>
      <c r="AK43" s="27"/>
      <c r="AM43" s="27"/>
    </row>
    <row r="44" spans="1:39" x14ac:dyDescent="0.25">
      <c r="A44" s="21">
        <v>2849670</v>
      </c>
      <c r="B44" s="34">
        <v>4.8652678095238299E-4</v>
      </c>
      <c r="C44" s="22">
        <v>5.3347508386964999E-4</v>
      </c>
      <c r="D44" s="22" t="s">
        <v>4657</v>
      </c>
      <c r="E44" s="23">
        <v>2386470.3566589099</v>
      </c>
      <c r="F44" s="23">
        <f t="shared" si="1"/>
        <v>1161.0817404635447</v>
      </c>
      <c r="G44" s="24" t="s">
        <v>32</v>
      </c>
      <c r="H44" s="24"/>
      <c r="I44" s="25" t="s">
        <v>29</v>
      </c>
      <c r="J44" s="31">
        <f t="shared" si="2"/>
        <v>0</v>
      </c>
      <c r="K44" s="24" t="s">
        <v>29</v>
      </c>
      <c r="L44" s="24"/>
      <c r="M44" s="25" t="s">
        <v>29</v>
      </c>
      <c r="N44" s="25">
        <f t="shared" si="3"/>
        <v>0</v>
      </c>
      <c r="O44" s="24" t="s">
        <v>29</v>
      </c>
      <c r="P44" s="24"/>
      <c r="Q44" s="25" t="s">
        <v>29</v>
      </c>
      <c r="R44" s="25">
        <f t="shared" si="4"/>
        <v>0</v>
      </c>
      <c r="S44" s="24" t="s">
        <v>29</v>
      </c>
      <c r="T44" s="24"/>
      <c r="U44" s="25" t="s">
        <v>29</v>
      </c>
      <c r="V44" s="25">
        <f t="shared" si="5"/>
        <v>0</v>
      </c>
      <c r="W44" s="25" t="s">
        <v>29</v>
      </c>
      <c r="X44" s="25"/>
      <c r="Y44" s="25" t="s">
        <v>29</v>
      </c>
      <c r="Z44" s="25">
        <f t="shared" si="6"/>
        <v>0</v>
      </c>
      <c r="AA44" s="24" t="s">
        <v>29</v>
      </c>
      <c r="AB44" s="24"/>
      <c r="AC44" s="25" t="s">
        <v>29</v>
      </c>
      <c r="AD44" s="25">
        <f t="shared" si="7"/>
        <v>0</v>
      </c>
      <c r="AE44" s="32">
        <f t="shared" si="8"/>
        <v>0</v>
      </c>
      <c r="AF44" s="37">
        <f t="shared" si="0"/>
        <v>1161.0817404635447</v>
      </c>
      <c r="AK44" s="27"/>
      <c r="AM44" s="27"/>
    </row>
    <row r="45" spans="1:39" x14ac:dyDescent="0.25">
      <c r="A45" s="21">
        <v>2849671</v>
      </c>
      <c r="B45" s="34">
        <v>3.0944905135851498E-6</v>
      </c>
      <c r="C45" s="22">
        <v>2.95811584319697E-6</v>
      </c>
      <c r="D45" s="22" t="s">
        <v>3279</v>
      </c>
      <c r="E45" s="23">
        <v>5145659.0619923798</v>
      </c>
      <c r="F45" s="23">
        <f t="shared" si="1"/>
        <v>15.923193153478879</v>
      </c>
      <c r="G45" s="24" t="s">
        <v>24</v>
      </c>
      <c r="H45" s="24">
        <v>5</v>
      </c>
      <c r="I45" s="25" t="s">
        <v>35</v>
      </c>
      <c r="J45" s="31">
        <f t="shared" si="2"/>
        <v>0</v>
      </c>
      <c r="K45" s="24" t="s">
        <v>29</v>
      </c>
      <c r="L45" s="24"/>
      <c r="M45" s="25" t="s">
        <v>29</v>
      </c>
      <c r="N45" s="25">
        <f t="shared" si="3"/>
        <v>0</v>
      </c>
      <c r="O45" s="24" t="s">
        <v>29</v>
      </c>
      <c r="P45" s="24"/>
      <c r="Q45" s="25" t="s">
        <v>29</v>
      </c>
      <c r="R45" s="25">
        <f t="shared" si="4"/>
        <v>0</v>
      </c>
      <c r="S45" s="24" t="s">
        <v>29</v>
      </c>
      <c r="T45" s="24"/>
      <c r="U45" s="25" t="s">
        <v>29</v>
      </c>
      <c r="V45" s="25">
        <f t="shared" si="5"/>
        <v>0</v>
      </c>
      <c r="W45" s="25" t="s">
        <v>29</v>
      </c>
      <c r="X45" s="25"/>
      <c r="Y45" s="25" t="s">
        <v>29</v>
      </c>
      <c r="Z45" s="25">
        <f t="shared" si="6"/>
        <v>0</v>
      </c>
      <c r="AA45" s="24" t="s">
        <v>29</v>
      </c>
      <c r="AB45" s="24"/>
      <c r="AC45" s="25" t="s">
        <v>29</v>
      </c>
      <c r="AD45" s="25">
        <f t="shared" si="7"/>
        <v>0</v>
      </c>
      <c r="AE45" s="32">
        <f t="shared" si="8"/>
        <v>0</v>
      </c>
      <c r="AF45" s="37">
        <f t="shared" si="0"/>
        <v>15.923193153478879</v>
      </c>
      <c r="AK45" s="27"/>
      <c r="AM45" s="27"/>
    </row>
    <row r="46" spans="1:39" x14ac:dyDescent="0.25">
      <c r="A46" s="21">
        <v>2849673</v>
      </c>
      <c r="B46" s="34">
        <v>1.08267972884579E-5</v>
      </c>
      <c r="C46" s="22">
        <v>1.04305369889672E-5</v>
      </c>
      <c r="D46" s="22" t="s">
        <v>369</v>
      </c>
      <c r="E46" s="23">
        <v>5254295162.7323599</v>
      </c>
      <c r="F46" s="23">
        <f t="shared" si="1"/>
        <v>56887.188620628171</v>
      </c>
      <c r="G46" s="24" t="s">
        <v>26</v>
      </c>
      <c r="H46" s="24">
        <v>1</v>
      </c>
      <c r="I46" s="25" t="s">
        <v>35</v>
      </c>
      <c r="J46" s="31">
        <f t="shared" si="2"/>
        <v>0</v>
      </c>
      <c r="K46" s="24" t="s">
        <v>24</v>
      </c>
      <c r="L46" s="24">
        <v>4</v>
      </c>
      <c r="M46" s="25" t="s">
        <v>40</v>
      </c>
      <c r="N46" s="25">
        <f t="shared" si="3"/>
        <v>4</v>
      </c>
      <c r="O46" s="24" t="s">
        <v>29</v>
      </c>
      <c r="P46" s="24"/>
      <c r="Q46" s="25" t="s">
        <v>29</v>
      </c>
      <c r="R46" s="25">
        <f t="shared" si="4"/>
        <v>0</v>
      </c>
      <c r="S46" s="24" t="s">
        <v>29</v>
      </c>
      <c r="T46" s="24"/>
      <c r="U46" s="25" t="s">
        <v>29</v>
      </c>
      <c r="V46" s="25">
        <f t="shared" si="5"/>
        <v>0</v>
      </c>
      <c r="W46" s="25" t="s">
        <v>29</v>
      </c>
      <c r="X46" s="25"/>
      <c r="Y46" s="25" t="s">
        <v>29</v>
      </c>
      <c r="Z46" s="25">
        <f t="shared" si="6"/>
        <v>0</v>
      </c>
      <c r="AA46" s="24" t="s">
        <v>29</v>
      </c>
      <c r="AB46" s="24"/>
      <c r="AC46" s="25" t="s">
        <v>29</v>
      </c>
      <c r="AD46" s="25">
        <f t="shared" si="7"/>
        <v>0</v>
      </c>
      <c r="AE46" s="32">
        <f t="shared" si="8"/>
        <v>4</v>
      </c>
      <c r="AF46" s="37">
        <f t="shared" si="0"/>
        <v>56887.188620628171</v>
      </c>
      <c r="AK46" s="27"/>
      <c r="AM46" s="27"/>
    </row>
    <row r="47" spans="1:39" x14ac:dyDescent="0.25">
      <c r="A47" s="21">
        <v>2849674</v>
      </c>
      <c r="B47" s="34">
        <v>5.2958827263026098E-5</v>
      </c>
      <c r="C47" s="22">
        <v>5.2613124653685898E-5</v>
      </c>
      <c r="D47" s="22" t="s">
        <v>376</v>
      </c>
      <c r="E47" s="23">
        <v>166362900.10721201</v>
      </c>
      <c r="F47" s="23">
        <f t="shared" si="1"/>
        <v>8810.3840897539067</v>
      </c>
      <c r="G47" s="24" t="s">
        <v>24</v>
      </c>
      <c r="H47" s="24">
        <v>4</v>
      </c>
      <c r="I47" s="25" t="s">
        <v>37</v>
      </c>
      <c r="J47" s="31">
        <f t="shared" si="2"/>
        <v>4</v>
      </c>
      <c r="K47" s="24" t="s">
        <v>29</v>
      </c>
      <c r="L47" s="24"/>
      <c r="M47" s="25" t="s">
        <v>29</v>
      </c>
      <c r="N47" s="25">
        <f t="shared" si="3"/>
        <v>0</v>
      </c>
      <c r="O47" s="24" t="s">
        <v>29</v>
      </c>
      <c r="P47" s="24"/>
      <c r="Q47" s="25" t="s">
        <v>29</v>
      </c>
      <c r="R47" s="25">
        <f t="shared" si="4"/>
        <v>0</v>
      </c>
      <c r="S47" s="24" t="s">
        <v>29</v>
      </c>
      <c r="T47" s="24"/>
      <c r="U47" s="25" t="s">
        <v>29</v>
      </c>
      <c r="V47" s="25">
        <f t="shared" si="5"/>
        <v>0</v>
      </c>
      <c r="W47" s="25" t="s">
        <v>29</v>
      </c>
      <c r="X47" s="25"/>
      <c r="Y47" s="25" t="s">
        <v>29</v>
      </c>
      <c r="Z47" s="25">
        <f t="shared" si="6"/>
        <v>0</v>
      </c>
      <c r="AA47" s="24" t="s">
        <v>29</v>
      </c>
      <c r="AB47" s="24"/>
      <c r="AC47" s="25" t="s">
        <v>29</v>
      </c>
      <c r="AD47" s="25">
        <f t="shared" si="7"/>
        <v>0</v>
      </c>
      <c r="AE47" s="32">
        <f t="shared" si="8"/>
        <v>4</v>
      </c>
      <c r="AF47" s="37">
        <f t="shared" si="0"/>
        <v>8810.3840897539067</v>
      </c>
      <c r="AK47" s="27"/>
      <c r="AM47" s="27"/>
    </row>
    <row r="48" spans="1:39" x14ac:dyDescent="0.25">
      <c r="A48" s="21">
        <v>2849675</v>
      </c>
      <c r="B48" s="34">
        <v>3.6274468802651998E-5</v>
      </c>
      <c r="C48" s="22">
        <v>3.48684853668721E-5</v>
      </c>
      <c r="D48" s="22" t="s">
        <v>376</v>
      </c>
      <c r="E48" s="23">
        <v>5088872242.3951597</v>
      </c>
      <c r="F48" s="23">
        <f t="shared" si="1"/>
        <v>184596.13739744492</v>
      </c>
      <c r="G48" s="24" t="s">
        <v>24</v>
      </c>
      <c r="H48" s="24">
        <v>4</v>
      </c>
      <c r="I48" s="25" t="s">
        <v>37</v>
      </c>
      <c r="J48" s="31">
        <f t="shared" si="2"/>
        <v>4</v>
      </c>
      <c r="K48" s="24" t="s">
        <v>29</v>
      </c>
      <c r="L48" s="24"/>
      <c r="M48" s="25" t="s">
        <v>29</v>
      </c>
      <c r="N48" s="25">
        <f t="shared" si="3"/>
        <v>0</v>
      </c>
      <c r="O48" s="24" t="s">
        <v>29</v>
      </c>
      <c r="P48" s="24"/>
      <c r="Q48" s="25" t="s">
        <v>29</v>
      </c>
      <c r="R48" s="25">
        <f t="shared" si="4"/>
        <v>0</v>
      </c>
      <c r="S48" s="24" t="s">
        <v>29</v>
      </c>
      <c r="T48" s="24"/>
      <c r="U48" s="25" t="s">
        <v>29</v>
      </c>
      <c r="V48" s="25">
        <f t="shared" si="5"/>
        <v>0</v>
      </c>
      <c r="W48" s="25" t="s">
        <v>29</v>
      </c>
      <c r="X48" s="25"/>
      <c r="Y48" s="25" t="s">
        <v>29</v>
      </c>
      <c r="Z48" s="25">
        <f t="shared" si="6"/>
        <v>0</v>
      </c>
      <c r="AA48" s="24" t="s">
        <v>29</v>
      </c>
      <c r="AB48" s="24"/>
      <c r="AC48" s="25" t="s">
        <v>29</v>
      </c>
      <c r="AD48" s="25">
        <f t="shared" si="7"/>
        <v>0</v>
      </c>
      <c r="AE48" s="32">
        <f t="shared" si="8"/>
        <v>4</v>
      </c>
      <c r="AF48" s="37">
        <f t="shared" si="0"/>
        <v>184596.13739744492</v>
      </c>
      <c r="AK48" s="27"/>
      <c r="AM48" s="27"/>
    </row>
    <row r="49" spans="1:39" x14ac:dyDescent="0.25">
      <c r="A49" s="21">
        <v>2849677</v>
      </c>
      <c r="B49" s="34">
        <v>4.5224011107072001E-5</v>
      </c>
      <c r="C49" s="22">
        <v>5.1843770476880597E-5</v>
      </c>
      <c r="D49" s="22" t="s">
        <v>2748</v>
      </c>
      <c r="E49" s="23">
        <v>225000017.81996399</v>
      </c>
      <c r="F49" s="23">
        <f t="shared" si="1"/>
        <v>10175.40330498145</v>
      </c>
      <c r="G49" s="24" t="s">
        <v>24</v>
      </c>
      <c r="H49" s="24">
        <v>1</v>
      </c>
      <c r="I49" s="25" t="s">
        <v>34</v>
      </c>
      <c r="J49" s="31">
        <f t="shared" si="2"/>
        <v>0</v>
      </c>
      <c r="K49" s="24" t="s">
        <v>24</v>
      </c>
      <c r="L49" s="24">
        <v>2</v>
      </c>
      <c r="M49" s="25" t="s">
        <v>43</v>
      </c>
      <c r="N49" s="25">
        <f t="shared" si="3"/>
        <v>0</v>
      </c>
      <c r="O49" s="24" t="s">
        <v>24</v>
      </c>
      <c r="P49" s="24">
        <v>3</v>
      </c>
      <c r="Q49" s="25" t="s">
        <v>31</v>
      </c>
      <c r="R49" s="25">
        <f t="shared" si="4"/>
        <v>3</v>
      </c>
      <c r="S49" s="24" t="s">
        <v>29</v>
      </c>
      <c r="T49" s="24"/>
      <c r="U49" s="25" t="s">
        <v>29</v>
      </c>
      <c r="V49" s="25">
        <f t="shared" si="5"/>
        <v>0</v>
      </c>
      <c r="W49" s="25" t="s">
        <v>29</v>
      </c>
      <c r="X49" s="25"/>
      <c r="Y49" s="25" t="s">
        <v>29</v>
      </c>
      <c r="Z49" s="25">
        <f t="shared" si="6"/>
        <v>0</v>
      </c>
      <c r="AA49" s="24" t="s">
        <v>29</v>
      </c>
      <c r="AB49" s="24"/>
      <c r="AC49" s="25" t="s">
        <v>29</v>
      </c>
      <c r="AD49" s="25">
        <f t="shared" si="7"/>
        <v>0</v>
      </c>
      <c r="AE49" s="32">
        <f t="shared" si="8"/>
        <v>3</v>
      </c>
      <c r="AF49" s="37">
        <f t="shared" si="0"/>
        <v>10175.40330498145</v>
      </c>
      <c r="AK49" s="27"/>
      <c r="AM49" s="27"/>
    </row>
    <row r="50" spans="1:39" x14ac:dyDescent="0.25">
      <c r="A50" s="21">
        <v>2849686</v>
      </c>
      <c r="B50" s="34">
        <v>2.0016636570936101E-4</v>
      </c>
      <c r="C50" s="22">
        <v>1.9612455362403599E-4</v>
      </c>
      <c r="D50" s="22" t="s">
        <v>2308</v>
      </c>
      <c r="E50" s="23">
        <v>155284607.93227899</v>
      </c>
      <c r="F50" s="23">
        <f t="shared" si="1"/>
        <v>31082.755620407297</v>
      </c>
      <c r="G50" s="24" t="s">
        <v>24</v>
      </c>
      <c r="H50" s="24">
        <v>3</v>
      </c>
      <c r="I50" s="25" t="s">
        <v>44</v>
      </c>
      <c r="J50" s="31">
        <f t="shared" si="2"/>
        <v>3</v>
      </c>
      <c r="K50" s="24" t="s">
        <v>29</v>
      </c>
      <c r="L50" s="24"/>
      <c r="M50" s="25" t="s">
        <v>29</v>
      </c>
      <c r="N50" s="25">
        <f t="shared" si="3"/>
        <v>0</v>
      </c>
      <c r="O50" s="24" t="s">
        <v>29</v>
      </c>
      <c r="P50" s="24"/>
      <c r="Q50" s="25" t="s">
        <v>29</v>
      </c>
      <c r="R50" s="25">
        <f t="shared" si="4"/>
        <v>0</v>
      </c>
      <c r="S50" s="24" t="s">
        <v>29</v>
      </c>
      <c r="T50" s="24"/>
      <c r="U50" s="25" t="s">
        <v>29</v>
      </c>
      <c r="V50" s="25">
        <f t="shared" si="5"/>
        <v>0</v>
      </c>
      <c r="W50" s="25" t="s">
        <v>29</v>
      </c>
      <c r="X50" s="25"/>
      <c r="Y50" s="25" t="s">
        <v>29</v>
      </c>
      <c r="Z50" s="25">
        <f t="shared" si="6"/>
        <v>0</v>
      </c>
      <c r="AA50" s="24" t="s">
        <v>29</v>
      </c>
      <c r="AB50" s="24"/>
      <c r="AC50" s="25" t="s">
        <v>29</v>
      </c>
      <c r="AD50" s="25">
        <f t="shared" si="7"/>
        <v>0</v>
      </c>
      <c r="AE50" s="32">
        <f t="shared" si="8"/>
        <v>3</v>
      </c>
      <c r="AF50" s="37">
        <f t="shared" si="0"/>
        <v>31082.755620407297</v>
      </c>
      <c r="AK50" s="27"/>
      <c r="AM50" s="27"/>
    </row>
    <row r="51" spans="1:39" x14ac:dyDescent="0.25">
      <c r="A51" s="21">
        <v>2849687</v>
      </c>
      <c r="B51" s="34">
        <v>3.3217490087908302E-5</v>
      </c>
      <c r="C51" s="22">
        <v>3.7627034412538802E-5</v>
      </c>
      <c r="D51" s="22" t="s">
        <v>4450</v>
      </c>
      <c r="E51" s="23">
        <v>1677655.7911640201</v>
      </c>
      <c r="F51" s="23">
        <f t="shared" si="1"/>
        <v>55.727514613912795</v>
      </c>
      <c r="G51" s="24" t="s">
        <v>24</v>
      </c>
      <c r="H51" s="24">
        <v>1</v>
      </c>
      <c r="I51" s="25" t="s">
        <v>47</v>
      </c>
      <c r="J51" s="31">
        <f t="shared" si="2"/>
        <v>0</v>
      </c>
      <c r="K51" s="24" t="s">
        <v>29</v>
      </c>
      <c r="L51" s="24"/>
      <c r="M51" s="25" t="s">
        <v>29</v>
      </c>
      <c r="N51" s="25">
        <f t="shared" si="3"/>
        <v>0</v>
      </c>
      <c r="O51" s="24" t="s">
        <v>29</v>
      </c>
      <c r="P51" s="24"/>
      <c r="Q51" s="25" t="s">
        <v>29</v>
      </c>
      <c r="R51" s="25">
        <f t="shared" si="4"/>
        <v>0</v>
      </c>
      <c r="S51" s="24" t="s">
        <v>29</v>
      </c>
      <c r="T51" s="24"/>
      <c r="U51" s="25" t="s">
        <v>29</v>
      </c>
      <c r="V51" s="25">
        <f t="shared" si="5"/>
        <v>0</v>
      </c>
      <c r="W51" s="25" t="s">
        <v>29</v>
      </c>
      <c r="X51" s="25"/>
      <c r="Y51" s="25" t="s">
        <v>29</v>
      </c>
      <c r="Z51" s="25">
        <f t="shared" si="6"/>
        <v>0</v>
      </c>
      <c r="AA51" s="24" t="s">
        <v>29</v>
      </c>
      <c r="AB51" s="24"/>
      <c r="AC51" s="25" t="s">
        <v>29</v>
      </c>
      <c r="AD51" s="25">
        <f t="shared" si="7"/>
        <v>0</v>
      </c>
      <c r="AE51" s="32">
        <f t="shared" si="8"/>
        <v>0</v>
      </c>
      <c r="AF51" s="37">
        <f t="shared" si="0"/>
        <v>55.727514613912795</v>
      </c>
      <c r="AK51" s="27"/>
      <c r="AM51" s="27"/>
    </row>
    <row r="52" spans="1:39" x14ac:dyDescent="0.25">
      <c r="A52" s="21">
        <v>2849689</v>
      </c>
      <c r="B52" s="34">
        <v>3.1738268932972798E-6</v>
      </c>
      <c r="C52" s="22">
        <v>3.3229405650659501E-6</v>
      </c>
      <c r="D52" s="22" t="s">
        <v>3530</v>
      </c>
      <c r="E52" s="23">
        <v>9593036.4686139897</v>
      </c>
      <c r="F52" s="23">
        <f t="shared" si="1"/>
        <v>30.446637132468648</v>
      </c>
      <c r="G52" s="24" t="s">
        <v>24</v>
      </c>
      <c r="H52" s="24">
        <v>4</v>
      </c>
      <c r="I52" s="25" t="s">
        <v>35</v>
      </c>
      <c r="J52" s="31">
        <f t="shared" si="2"/>
        <v>0</v>
      </c>
      <c r="K52" s="24" t="s">
        <v>29</v>
      </c>
      <c r="L52" s="24"/>
      <c r="M52" s="25" t="s">
        <v>29</v>
      </c>
      <c r="N52" s="25">
        <f t="shared" si="3"/>
        <v>0</v>
      </c>
      <c r="O52" s="24" t="s">
        <v>29</v>
      </c>
      <c r="P52" s="24"/>
      <c r="Q52" s="25" t="s">
        <v>29</v>
      </c>
      <c r="R52" s="25">
        <f t="shared" si="4"/>
        <v>0</v>
      </c>
      <c r="S52" s="24" t="s">
        <v>29</v>
      </c>
      <c r="T52" s="24"/>
      <c r="U52" s="25" t="s">
        <v>29</v>
      </c>
      <c r="V52" s="25">
        <f t="shared" si="5"/>
        <v>0</v>
      </c>
      <c r="W52" s="25" t="s">
        <v>29</v>
      </c>
      <c r="X52" s="25"/>
      <c r="Y52" s="25" t="s">
        <v>29</v>
      </c>
      <c r="Z52" s="25">
        <f t="shared" si="6"/>
        <v>0</v>
      </c>
      <c r="AA52" s="24" t="s">
        <v>29</v>
      </c>
      <c r="AB52" s="24"/>
      <c r="AC52" s="25" t="s">
        <v>29</v>
      </c>
      <c r="AD52" s="25">
        <f t="shared" si="7"/>
        <v>0</v>
      </c>
      <c r="AE52" s="32">
        <f t="shared" si="8"/>
        <v>0</v>
      </c>
      <c r="AF52" s="37">
        <f t="shared" si="0"/>
        <v>30.446637132468648</v>
      </c>
      <c r="AK52" s="27"/>
      <c r="AM52" s="27"/>
    </row>
    <row r="53" spans="1:39" x14ac:dyDescent="0.25">
      <c r="A53" s="21">
        <v>2849690</v>
      </c>
      <c r="B53" s="34">
        <v>1.36335915689789E-5</v>
      </c>
      <c r="C53" s="22">
        <v>1.3109098981991101E-5</v>
      </c>
      <c r="D53" s="22" t="s">
        <v>376</v>
      </c>
      <c r="E53" s="23">
        <v>836989167.85047305</v>
      </c>
      <c r="F53" s="23">
        <f t="shared" si="1"/>
        <v>11411.168462132875</v>
      </c>
      <c r="G53" s="24" t="s">
        <v>24</v>
      </c>
      <c r="H53" s="24">
        <v>4</v>
      </c>
      <c r="I53" s="25" t="s">
        <v>37</v>
      </c>
      <c r="J53" s="31">
        <f t="shared" si="2"/>
        <v>4</v>
      </c>
      <c r="K53" s="24" t="s">
        <v>29</v>
      </c>
      <c r="L53" s="24"/>
      <c r="M53" s="25" t="s">
        <v>29</v>
      </c>
      <c r="N53" s="25">
        <f t="shared" si="3"/>
        <v>0</v>
      </c>
      <c r="O53" s="24" t="s">
        <v>29</v>
      </c>
      <c r="P53" s="24"/>
      <c r="Q53" s="25" t="s">
        <v>29</v>
      </c>
      <c r="R53" s="25">
        <f t="shared" si="4"/>
        <v>0</v>
      </c>
      <c r="S53" s="24" t="s">
        <v>29</v>
      </c>
      <c r="T53" s="24"/>
      <c r="U53" s="25" t="s">
        <v>29</v>
      </c>
      <c r="V53" s="25">
        <f t="shared" si="5"/>
        <v>0</v>
      </c>
      <c r="W53" s="25" t="s">
        <v>29</v>
      </c>
      <c r="X53" s="25"/>
      <c r="Y53" s="25" t="s">
        <v>29</v>
      </c>
      <c r="Z53" s="25">
        <f t="shared" si="6"/>
        <v>0</v>
      </c>
      <c r="AA53" s="24" t="s">
        <v>29</v>
      </c>
      <c r="AB53" s="24"/>
      <c r="AC53" s="25" t="s">
        <v>29</v>
      </c>
      <c r="AD53" s="25">
        <f t="shared" si="7"/>
        <v>0</v>
      </c>
      <c r="AE53" s="32">
        <f t="shared" si="8"/>
        <v>4</v>
      </c>
      <c r="AF53" s="37">
        <f t="shared" si="0"/>
        <v>11411.168462132875</v>
      </c>
      <c r="AK53" s="27"/>
      <c r="AM53" s="27"/>
    </row>
    <row r="54" spans="1:39" x14ac:dyDescent="0.25">
      <c r="A54" s="21">
        <v>2849692</v>
      </c>
      <c r="B54" s="34">
        <v>8.7734098479760395E-5</v>
      </c>
      <c r="C54" s="22">
        <v>9.2990463128075497E-5</v>
      </c>
      <c r="D54" s="22" t="s">
        <v>521</v>
      </c>
      <c r="E54" s="23">
        <v>681721763.13872302</v>
      </c>
      <c r="F54" s="23">
        <f t="shared" si="1"/>
        <v>59810.244303008614</v>
      </c>
      <c r="G54" s="24" t="s">
        <v>24</v>
      </c>
      <c r="H54" s="24">
        <v>3</v>
      </c>
      <c r="I54" s="25" t="s">
        <v>40</v>
      </c>
      <c r="J54" s="31">
        <f t="shared" si="2"/>
        <v>3</v>
      </c>
      <c r="K54" s="24" t="s">
        <v>29</v>
      </c>
      <c r="L54" s="24"/>
      <c r="M54" s="25" t="s">
        <v>29</v>
      </c>
      <c r="N54" s="25">
        <f t="shared" si="3"/>
        <v>0</v>
      </c>
      <c r="O54" s="24" t="s">
        <v>29</v>
      </c>
      <c r="P54" s="24"/>
      <c r="Q54" s="25" t="s">
        <v>29</v>
      </c>
      <c r="R54" s="25">
        <f t="shared" si="4"/>
        <v>0</v>
      </c>
      <c r="S54" s="24" t="s">
        <v>29</v>
      </c>
      <c r="T54" s="24"/>
      <c r="U54" s="25" t="s">
        <v>29</v>
      </c>
      <c r="V54" s="25">
        <f t="shared" si="5"/>
        <v>0</v>
      </c>
      <c r="W54" s="25" t="s">
        <v>29</v>
      </c>
      <c r="X54" s="25"/>
      <c r="Y54" s="25" t="s">
        <v>29</v>
      </c>
      <c r="Z54" s="25">
        <f t="shared" si="6"/>
        <v>0</v>
      </c>
      <c r="AA54" s="24" t="s">
        <v>29</v>
      </c>
      <c r="AB54" s="24"/>
      <c r="AC54" s="25" t="s">
        <v>29</v>
      </c>
      <c r="AD54" s="25">
        <f t="shared" si="7"/>
        <v>0</v>
      </c>
      <c r="AE54" s="32">
        <f t="shared" si="8"/>
        <v>3</v>
      </c>
      <c r="AF54" s="37">
        <f t="shared" si="0"/>
        <v>59810.244303008614</v>
      </c>
      <c r="AK54" s="27"/>
      <c r="AM54" s="27"/>
    </row>
    <row r="55" spans="1:39" x14ac:dyDescent="0.25">
      <c r="A55" s="21">
        <v>2849695</v>
      </c>
      <c r="B55" s="34">
        <v>5.3418083380982404E-6</v>
      </c>
      <c r="C55" s="22">
        <v>4.8253962958363199E-6</v>
      </c>
      <c r="D55" s="22" t="s">
        <v>198</v>
      </c>
      <c r="E55" s="23">
        <v>10555243096.8234</v>
      </c>
      <c r="F55" s="23">
        <f t="shared" si="1"/>
        <v>56384.085585265137</v>
      </c>
      <c r="G55" s="24" t="s">
        <v>24</v>
      </c>
      <c r="H55" s="24">
        <v>1</v>
      </c>
      <c r="I55" s="25" t="s">
        <v>34</v>
      </c>
      <c r="J55" s="31">
        <f t="shared" si="2"/>
        <v>0</v>
      </c>
      <c r="K55" s="24" t="s">
        <v>26</v>
      </c>
      <c r="L55" s="24">
        <v>5</v>
      </c>
      <c r="M55" s="25" t="s">
        <v>35</v>
      </c>
      <c r="N55" s="25">
        <f t="shared" si="3"/>
        <v>0</v>
      </c>
      <c r="O55" s="24" t="s">
        <v>24</v>
      </c>
      <c r="P55" s="24">
        <v>5</v>
      </c>
      <c r="Q55" s="25" t="s">
        <v>36</v>
      </c>
      <c r="R55" s="25">
        <f t="shared" si="4"/>
        <v>5</v>
      </c>
      <c r="S55" s="24" t="s">
        <v>29</v>
      </c>
      <c r="T55" s="24"/>
      <c r="U55" s="25" t="s">
        <v>29</v>
      </c>
      <c r="V55" s="25">
        <f t="shared" si="5"/>
        <v>0</v>
      </c>
      <c r="W55" s="25" t="s">
        <v>29</v>
      </c>
      <c r="X55" s="25"/>
      <c r="Y55" s="25" t="s">
        <v>29</v>
      </c>
      <c r="Z55" s="25">
        <f t="shared" si="6"/>
        <v>0</v>
      </c>
      <c r="AA55" s="24" t="s">
        <v>29</v>
      </c>
      <c r="AB55" s="24"/>
      <c r="AC55" s="25" t="s">
        <v>29</v>
      </c>
      <c r="AD55" s="25">
        <f t="shared" si="7"/>
        <v>0</v>
      </c>
      <c r="AE55" s="32">
        <f t="shared" si="8"/>
        <v>5</v>
      </c>
      <c r="AF55" s="37">
        <f t="shared" si="0"/>
        <v>56384.085585265137</v>
      </c>
      <c r="AK55" s="27"/>
      <c r="AM55" s="27"/>
    </row>
    <row r="56" spans="1:39" x14ac:dyDescent="0.25">
      <c r="A56" s="21">
        <v>2849697</v>
      </c>
      <c r="B56" s="34">
        <v>3.7506093807021601E-6</v>
      </c>
      <c r="C56" s="22">
        <v>3.8170068766858197E-6</v>
      </c>
      <c r="D56" s="22" t="s">
        <v>814</v>
      </c>
      <c r="E56" s="23">
        <v>2161814118.2336998</v>
      </c>
      <c r="F56" s="23">
        <f t="shared" si="1"/>
        <v>8108.1203111816831</v>
      </c>
      <c r="G56" s="24" t="s">
        <v>24</v>
      </c>
      <c r="H56" s="24">
        <v>3</v>
      </c>
      <c r="I56" s="25" t="s">
        <v>34</v>
      </c>
      <c r="J56" s="31">
        <f t="shared" si="2"/>
        <v>0</v>
      </c>
      <c r="K56" s="24" t="s">
        <v>26</v>
      </c>
      <c r="L56" s="24">
        <v>3</v>
      </c>
      <c r="M56" s="25" t="s">
        <v>35</v>
      </c>
      <c r="N56" s="25">
        <f t="shared" si="3"/>
        <v>0</v>
      </c>
      <c r="O56" s="24" t="s">
        <v>24</v>
      </c>
      <c r="P56" s="24">
        <v>4</v>
      </c>
      <c r="Q56" s="25" t="s">
        <v>62</v>
      </c>
      <c r="R56" s="25">
        <f t="shared" si="4"/>
        <v>4</v>
      </c>
      <c r="S56" s="24" t="s">
        <v>29</v>
      </c>
      <c r="T56" s="24"/>
      <c r="U56" s="25" t="s">
        <v>29</v>
      </c>
      <c r="V56" s="25">
        <f t="shared" si="5"/>
        <v>0</v>
      </c>
      <c r="W56" s="25" t="s">
        <v>29</v>
      </c>
      <c r="X56" s="25"/>
      <c r="Y56" s="25" t="s">
        <v>29</v>
      </c>
      <c r="Z56" s="25">
        <f t="shared" si="6"/>
        <v>0</v>
      </c>
      <c r="AA56" s="24" t="s">
        <v>29</v>
      </c>
      <c r="AB56" s="24"/>
      <c r="AC56" s="25" t="s">
        <v>29</v>
      </c>
      <c r="AD56" s="25">
        <f t="shared" si="7"/>
        <v>0</v>
      </c>
      <c r="AE56" s="32">
        <f t="shared" si="8"/>
        <v>4</v>
      </c>
      <c r="AF56" s="37">
        <f t="shared" si="0"/>
        <v>8108.1203111816831</v>
      </c>
      <c r="AK56" s="27"/>
      <c r="AM56" s="27"/>
    </row>
    <row r="57" spans="1:39" x14ac:dyDescent="0.25">
      <c r="A57" s="21">
        <v>2849764</v>
      </c>
      <c r="B57" s="34">
        <v>3.56727465774787E-6</v>
      </c>
      <c r="C57" s="22">
        <v>3.66376579688892E-6</v>
      </c>
      <c r="D57" s="22" t="s">
        <v>1279</v>
      </c>
      <c r="E57" s="23">
        <v>1200822434.8140199</v>
      </c>
      <c r="F57" s="23">
        <f t="shared" si="1"/>
        <v>4283.6634401671472</v>
      </c>
      <c r="G57" s="24" t="s">
        <v>24</v>
      </c>
      <c r="H57" s="24">
        <v>4</v>
      </c>
      <c r="I57" s="25" t="s">
        <v>44</v>
      </c>
      <c r="J57" s="31">
        <f t="shared" si="2"/>
        <v>4</v>
      </c>
      <c r="K57" s="24" t="s">
        <v>29</v>
      </c>
      <c r="L57" s="24"/>
      <c r="M57" s="25" t="s">
        <v>29</v>
      </c>
      <c r="N57" s="25">
        <f t="shared" si="3"/>
        <v>0</v>
      </c>
      <c r="O57" s="24" t="s">
        <v>29</v>
      </c>
      <c r="P57" s="24"/>
      <c r="Q57" s="25" t="s">
        <v>29</v>
      </c>
      <c r="R57" s="25">
        <f t="shared" si="4"/>
        <v>0</v>
      </c>
      <c r="S57" s="24" t="s">
        <v>29</v>
      </c>
      <c r="T57" s="24"/>
      <c r="U57" s="25" t="s">
        <v>29</v>
      </c>
      <c r="V57" s="25">
        <f t="shared" si="5"/>
        <v>0</v>
      </c>
      <c r="W57" s="25" t="s">
        <v>29</v>
      </c>
      <c r="X57" s="25"/>
      <c r="Y57" s="25" t="s">
        <v>29</v>
      </c>
      <c r="Z57" s="25">
        <f t="shared" si="6"/>
        <v>0</v>
      </c>
      <c r="AA57" s="24" t="s">
        <v>29</v>
      </c>
      <c r="AB57" s="24"/>
      <c r="AC57" s="25" t="s">
        <v>29</v>
      </c>
      <c r="AD57" s="25">
        <f t="shared" si="7"/>
        <v>0</v>
      </c>
      <c r="AE57" s="32">
        <f t="shared" si="8"/>
        <v>4</v>
      </c>
      <c r="AF57" s="37">
        <f t="shared" si="0"/>
        <v>4283.6634401671472</v>
      </c>
      <c r="AK57" s="27"/>
      <c r="AM57" s="27"/>
    </row>
    <row r="58" spans="1:39" x14ac:dyDescent="0.25">
      <c r="A58" s="21">
        <v>2849770</v>
      </c>
      <c r="B58" s="34">
        <v>6.9302304798195995E-5</v>
      </c>
      <c r="C58" s="22">
        <v>6.8790044126260694E-5</v>
      </c>
      <c r="D58" s="22" t="s">
        <v>1866</v>
      </c>
      <c r="E58" s="23">
        <v>258439355.845709</v>
      </c>
      <c r="F58" s="23">
        <f t="shared" si="1"/>
        <v>17910.443010668761</v>
      </c>
      <c r="G58" s="24" t="s">
        <v>24</v>
      </c>
      <c r="H58" s="24">
        <v>4</v>
      </c>
      <c r="I58" s="25" t="s">
        <v>38</v>
      </c>
      <c r="J58" s="31">
        <f t="shared" si="2"/>
        <v>0</v>
      </c>
      <c r="K58" s="24" t="s">
        <v>29</v>
      </c>
      <c r="L58" s="24"/>
      <c r="M58" s="25" t="s">
        <v>29</v>
      </c>
      <c r="N58" s="25">
        <f t="shared" si="3"/>
        <v>0</v>
      </c>
      <c r="O58" s="24" t="s">
        <v>29</v>
      </c>
      <c r="P58" s="24"/>
      <c r="Q58" s="25" t="s">
        <v>29</v>
      </c>
      <c r="R58" s="25">
        <f t="shared" si="4"/>
        <v>0</v>
      </c>
      <c r="S58" s="24" t="s">
        <v>29</v>
      </c>
      <c r="T58" s="24"/>
      <c r="U58" s="25" t="s">
        <v>29</v>
      </c>
      <c r="V58" s="25">
        <f t="shared" si="5"/>
        <v>0</v>
      </c>
      <c r="W58" s="25" t="s">
        <v>29</v>
      </c>
      <c r="X58" s="25"/>
      <c r="Y58" s="25" t="s">
        <v>29</v>
      </c>
      <c r="Z58" s="25">
        <f t="shared" si="6"/>
        <v>0</v>
      </c>
      <c r="AA58" s="24" t="s">
        <v>29</v>
      </c>
      <c r="AB58" s="24"/>
      <c r="AC58" s="25" t="s">
        <v>29</v>
      </c>
      <c r="AD58" s="25">
        <f t="shared" si="7"/>
        <v>0</v>
      </c>
      <c r="AE58" s="32">
        <f t="shared" si="8"/>
        <v>0</v>
      </c>
      <c r="AF58" s="37">
        <f t="shared" si="0"/>
        <v>17910.443010668761</v>
      </c>
      <c r="AK58" s="27"/>
      <c r="AM58" s="27"/>
    </row>
    <row r="59" spans="1:39" x14ac:dyDescent="0.25">
      <c r="A59" s="21">
        <v>2849773</v>
      </c>
      <c r="B59" s="34">
        <v>3.2096764436248898E-6</v>
      </c>
      <c r="C59" s="22">
        <v>3.1842094415030899E-6</v>
      </c>
      <c r="D59" s="22" t="s">
        <v>453</v>
      </c>
      <c r="E59" s="23">
        <v>4042735741.6968498</v>
      </c>
      <c r="F59" s="23">
        <f t="shared" si="1"/>
        <v>12975.873677924776</v>
      </c>
      <c r="G59" s="24" t="s">
        <v>26</v>
      </c>
      <c r="H59" s="24">
        <v>1</v>
      </c>
      <c r="I59" s="25" t="s">
        <v>41</v>
      </c>
      <c r="J59" s="31">
        <f t="shared" si="2"/>
        <v>1</v>
      </c>
      <c r="K59" s="24" t="s">
        <v>24</v>
      </c>
      <c r="L59" s="24">
        <v>5</v>
      </c>
      <c r="M59" s="25" t="s">
        <v>38</v>
      </c>
      <c r="N59" s="25">
        <f t="shared" si="3"/>
        <v>0</v>
      </c>
      <c r="O59" s="24" t="s">
        <v>29</v>
      </c>
      <c r="P59" s="24"/>
      <c r="Q59" s="25" t="s">
        <v>29</v>
      </c>
      <c r="R59" s="25">
        <f t="shared" si="4"/>
        <v>0</v>
      </c>
      <c r="S59" s="24" t="s">
        <v>29</v>
      </c>
      <c r="T59" s="24"/>
      <c r="U59" s="25" t="s">
        <v>29</v>
      </c>
      <c r="V59" s="25">
        <f t="shared" si="5"/>
        <v>0</v>
      </c>
      <c r="W59" s="25" t="s">
        <v>29</v>
      </c>
      <c r="X59" s="25"/>
      <c r="Y59" s="25" t="s">
        <v>29</v>
      </c>
      <c r="Z59" s="25">
        <f t="shared" si="6"/>
        <v>0</v>
      </c>
      <c r="AA59" s="24" t="s">
        <v>29</v>
      </c>
      <c r="AB59" s="24"/>
      <c r="AC59" s="25" t="s">
        <v>29</v>
      </c>
      <c r="AD59" s="25">
        <f t="shared" si="7"/>
        <v>0</v>
      </c>
      <c r="AE59" s="32">
        <f t="shared" si="8"/>
        <v>1</v>
      </c>
      <c r="AF59" s="37">
        <f t="shared" si="0"/>
        <v>12975.873677924776</v>
      </c>
      <c r="AK59" s="27"/>
      <c r="AM59" s="27"/>
    </row>
    <row r="60" spans="1:39" x14ac:dyDescent="0.25">
      <c r="A60" s="21">
        <v>2849776</v>
      </c>
      <c r="B60" s="34">
        <v>7.3015796489403899E-6</v>
      </c>
      <c r="C60" s="22">
        <v>9.2761443560147693E-6</v>
      </c>
      <c r="D60" s="22" t="s">
        <v>3355</v>
      </c>
      <c r="E60" s="23">
        <v>12915470.762914799</v>
      </c>
      <c r="F60" s="23">
        <f t="shared" si="1"/>
        <v>94.303338478983306</v>
      </c>
      <c r="G60" s="24" t="s">
        <v>24</v>
      </c>
      <c r="H60" s="24">
        <v>5</v>
      </c>
      <c r="I60" s="25" t="s">
        <v>35</v>
      </c>
      <c r="J60" s="31">
        <f t="shared" si="2"/>
        <v>0</v>
      </c>
      <c r="K60" s="24" t="s">
        <v>29</v>
      </c>
      <c r="L60" s="24"/>
      <c r="M60" s="25" t="s">
        <v>29</v>
      </c>
      <c r="N60" s="25">
        <f t="shared" si="3"/>
        <v>0</v>
      </c>
      <c r="O60" s="24" t="s">
        <v>29</v>
      </c>
      <c r="P60" s="24"/>
      <c r="Q60" s="25" t="s">
        <v>29</v>
      </c>
      <c r="R60" s="25">
        <f t="shared" si="4"/>
        <v>0</v>
      </c>
      <c r="S60" s="24" t="s">
        <v>29</v>
      </c>
      <c r="T60" s="24"/>
      <c r="U60" s="25" t="s">
        <v>29</v>
      </c>
      <c r="V60" s="25">
        <f t="shared" si="5"/>
        <v>0</v>
      </c>
      <c r="W60" s="25" t="s">
        <v>29</v>
      </c>
      <c r="X60" s="25"/>
      <c r="Y60" s="25" t="s">
        <v>29</v>
      </c>
      <c r="Z60" s="25">
        <f t="shared" si="6"/>
        <v>0</v>
      </c>
      <c r="AA60" s="24" t="s">
        <v>29</v>
      </c>
      <c r="AB60" s="24"/>
      <c r="AC60" s="25" t="s">
        <v>29</v>
      </c>
      <c r="AD60" s="25">
        <f t="shared" si="7"/>
        <v>0</v>
      </c>
      <c r="AE60" s="32">
        <f t="shared" si="8"/>
        <v>0</v>
      </c>
      <c r="AF60" s="37">
        <f t="shared" si="0"/>
        <v>94.303338478983306</v>
      </c>
      <c r="AK60" s="27"/>
      <c r="AM60" s="27"/>
    </row>
    <row r="61" spans="1:39" x14ac:dyDescent="0.25">
      <c r="A61" s="21">
        <v>2849783</v>
      </c>
      <c r="B61" s="34">
        <v>4.93023154908508E-5</v>
      </c>
      <c r="C61" s="22">
        <v>4.8190171683337798E-5</v>
      </c>
      <c r="D61" s="22" t="s">
        <v>254</v>
      </c>
      <c r="E61" s="23">
        <v>7784043274.6584902</v>
      </c>
      <c r="F61" s="23">
        <f t="shared" si="1"/>
        <v>383771.35732164828</v>
      </c>
      <c r="G61" s="24" t="s">
        <v>24</v>
      </c>
      <c r="H61" s="24">
        <v>4</v>
      </c>
      <c r="I61" s="25" t="s">
        <v>39</v>
      </c>
      <c r="J61" s="31">
        <f t="shared" si="2"/>
        <v>4</v>
      </c>
      <c r="K61" s="24" t="s">
        <v>29</v>
      </c>
      <c r="L61" s="24"/>
      <c r="M61" s="25" t="s">
        <v>29</v>
      </c>
      <c r="N61" s="25">
        <f t="shared" si="3"/>
        <v>0</v>
      </c>
      <c r="O61" s="24" t="s">
        <v>29</v>
      </c>
      <c r="P61" s="24"/>
      <c r="Q61" s="25" t="s">
        <v>29</v>
      </c>
      <c r="R61" s="25">
        <f t="shared" si="4"/>
        <v>0</v>
      </c>
      <c r="S61" s="24" t="s">
        <v>29</v>
      </c>
      <c r="T61" s="24"/>
      <c r="U61" s="25" t="s">
        <v>29</v>
      </c>
      <c r="V61" s="25">
        <f t="shared" si="5"/>
        <v>0</v>
      </c>
      <c r="W61" s="25" t="s">
        <v>29</v>
      </c>
      <c r="X61" s="25"/>
      <c r="Y61" s="25" t="s">
        <v>29</v>
      </c>
      <c r="Z61" s="25">
        <f t="shared" si="6"/>
        <v>0</v>
      </c>
      <c r="AA61" s="24" t="s">
        <v>29</v>
      </c>
      <c r="AB61" s="24"/>
      <c r="AC61" s="25" t="s">
        <v>29</v>
      </c>
      <c r="AD61" s="25">
        <f t="shared" si="7"/>
        <v>0</v>
      </c>
      <c r="AE61" s="32">
        <f t="shared" si="8"/>
        <v>4</v>
      </c>
      <c r="AF61" s="37">
        <f t="shared" si="0"/>
        <v>383771.35732164828</v>
      </c>
      <c r="AK61" s="27"/>
      <c r="AM61" s="27"/>
    </row>
    <row r="62" spans="1:39" x14ac:dyDescent="0.25">
      <c r="A62" s="21">
        <v>2849788</v>
      </c>
      <c r="B62" s="34">
        <v>7.4713187590640803E-5</v>
      </c>
      <c r="C62" s="22">
        <v>8.1056547062253399E-5</v>
      </c>
      <c r="D62" s="22" t="s">
        <v>431</v>
      </c>
      <c r="E62" s="23">
        <v>4262691839.50881</v>
      </c>
      <c r="F62" s="23">
        <f t="shared" si="1"/>
        <v>318479.29504631547</v>
      </c>
      <c r="G62" s="24" t="s">
        <v>24</v>
      </c>
      <c r="H62" s="24">
        <v>1</v>
      </c>
      <c r="I62" s="25" t="s">
        <v>33</v>
      </c>
      <c r="J62" s="31">
        <f t="shared" si="2"/>
        <v>0</v>
      </c>
      <c r="K62" s="24" t="s">
        <v>24</v>
      </c>
      <c r="L62" s="24">
        <v>4</v>
      </c>
      <c r="M62" s="25" t="s">
        <v>40</v>
      </c>
      <c r="N62" s="25">
        <f t="shared" si="3"/>
        <v>4</v>
      </c>
      <c r="O62" s="24" t="s">
        <v>29</v>
      </c>
      <c r="P62" s="24"/>
      <c r="Q62" s="25" t="s">
        <v>29</v>
      </c>
      <c r="R62" s="25">
        <f t="shared" si="4"/>
        <v>0</v>
      </c>
      <c r="S62" s="24" t="s">
        <v>29</v>
      </c>
      <c r="T62" s="24"/>
      <c r="U62" s="25" t="s">
        <v>29</v>
      </c>
      <c r="V62" s="25">
        <f t="shared" si="5"/>
        <v>0</v>
      </c>
      <c r="W62" s="25" t="s">
        <v>29</v>
      </c>
      <c r="X62" s="25"/>
      <c r="Y62" s="25" t="s">
        <v>29</v>
      </c>
      <c r="Z62" s="25">
        <f t="shared" si="6"/>
        <v>0</v>
      </c>
      <c r="AA62" s="24" t="s">
        <v>29</v>
      </c>
      <c r="AB62" s="24"/>
      <c r="AC62" s="25" t="s">
        <v>29</v>
      </c>
      <c r="AD62" s="25">
        <f t="shared" si="7"/>
        <v>0</v>
      </c>
      <c r="AE62" s="32">
        <f t="shared" si="8"/>
        <v>4</v>
      </c>
      <c r="AF62" s="37">
        <f t="shared" si="0"/>
        <v>318479.29504631547</v>
      </c>
      <c r="AK62" s="27"/>
      <c r="AM62" s="27"/>
    </row>
    <row r="63" spans="1:39" x14ac:dyDescent="0.25">
      <c r="A63" s="21">
        <v>2849791</v>
      </c>
      <c r="B63" s="34">
        <v>8.9948974071880494E-6</v>
      </c>
      <c r="C63" s="22">
        <v>1.1232279340192199E-5</v>
      </c>
      <c r="D63" s="22" t="s">
        <v>366</v>
      </c>
      <c r="E63" s="23">
        <v>5265925077.2725</v>
      </c>
      <c r="F63" s="23">
        <f t="shared" si="1"/>
        <v>47366.455824004937</v>
      </c>
      <c r="G63" s="24" t="s">
        <v>24</v>
      </c>
      <c r="H63" s="24">
        <v>4</v>
      </c>
      <c r="I63" s="25" t="s">
        <v>33</v>
      </c>
      <c r="J63" s="31">
        <f t="shared" si="2"/>
        <v>0</v>
      </c>
      <c r="K63" s="24" t="s">
        <v>26</v>
      </c>
      <c r="L63" s="24">
        <v>1</v>
      </c>
      <c r="M63" s="25" t="s">
        <v>35</v>
      </c>
      <c r="N63" s="25">
        <f t="shared" si="3"/>
        <v>0</v>
      </c>
      <c r="O63" s="24" t="s">
        <v>24</v>
      </c>
      <c r="P63" s="24">
        <v>5</v>
      </c>
      <c r="Q63" s="25" t="s">
        <v>37</v>
      </c>
      <c r="R63" s="25">
        <f t="shared" si="4"/>
        <v>5</v>
      </c>
      <c r="S63" s="24" t="s">
        <v>29</v>
      </c>
      <c r="T63" s="24"/>
      <c r="U63" s="25" t="s">
        <v>29</v>
      </c>
      <c r="V63" s="25">
        <f t="shared" si="5"/>
        <v>0</v>
      </c>
      <c r="W63" s="25" t="s">
        <v>29</v>
      </c>
      <c r="X63" s="25"/>
      <c r="Y63" s="25" t="s">
        <v>29</v>
      </c>
      <c r="Z63" s="25">
        <f t="shared" si="6"/>
        <v>0</v>
      </c>
      <c r="AA63" s="24" t="s">
        <v>29</v>
      </c>
      <c r="AB63" s="24"/>
      <c r="AC63" s="25" t="s">
        <v>29</v>
      </c>
      <c r="AD63" s="25">
        <f t="shared" si="7"/>
        <v>0</v>
      </c>
      <c r="AE63" s="32">
        <f t="shared" si="8"/>
        <v>5</v>
      </c>
      <c r="AF63" s="37">
        <f t="shared" si="0"/>
        <v>47366.455824004937</v>
      </c>
      <c r="AK63" s="27"/>
      <c r="AM63" s="27"/>
    </row>
    <row r="64" spans="1:39" x14ac:dyDescent="0.25">
      <c r="A64" s="21">
        <v>2849792</v>
      </c>
      <c r="B64" s="34">
        <v>1.3778602325581401E-4</v>
      </c>
      <c r="C64" s="22">
        <v>1.6426334218473199E-4</v>
      </c>
      <c r="D64" s="22" t="s">
        <v>3431</v>
      </c>
      <c r="E64" s="23">
        <v>124606.173085722</v>
      </c>
      <c r="F64" s="23">
        <f t="shared" si="1"/>
        <v>17.168989062607277</v>
      </c>
      <c r="G64" s="24" t="s">
        <v>26</v>
      </c>
      <c r="H64" s="24">
        <v>0</v>
      </c>
      <c r="I64" s="25" t="s">
        <v>38</v>
      </c>
      <c r="J64" s="31">
        <f t="shared" si="2"/>
        <v>0</v>
      </c>
      <c r="K64" s="24" t="s">
        <v>29</v>
      </c>
      <c r="L64" s="24"/>
      <c r="M64" s="25" t="s">
        <v>29</v>
      </c>
      <c r="N64" s="25">
        <f t="shared" si="3"/>
        <v>0</v>
      </c>
      <c r="O64" s="24" t="s">
        <v>29</v>
      </c>
      <c r="P64" s="24"/>
      <c r="Q64" s="25" t="s">
        <v>29</v>
      </c>
      <c r="R64" s="25">
        <f t="shared" si="4"/>
        <v>0</v>
      </c>
      <c r="S64" s="24" t="s">
        <v>29</v>
      </c>
      <c r="T64" s="24"/>
      <c r="U64" s="25" t="s">
        <v>29</v>
      </c>
      <c r="V64" s="25">
        <f t="shared" si="5"/>
        <v>0</v>
      </c>
      <c r="W64" s="25" t="s">
        <v>29</v>
      </c>
      <c r="X64" s="25"/>
      <c r="Y64" s="25" t="s">
        <v>29</v>
      </c>
      <c r="Z64" s="25">
        <f t="shared" si="6"/>
        <v>0</v>
      </c>
      <c r="AA64" s="24" t="s">
        <v>29</v>
      </c>
      <c r="AB64" s="24"/>
      <c r="AC64" s="25" t="s">
        <v>29</v>
      </c>
      <c r="AD64" s="25">
        <f t="shared" si="7"/>
        <v>0</v>
      </c>
      <c r="AE64" s="32">
        <f t="shared" si="8"/>
        <v>0</v>
      </c>
      <c r="AF64" s="37">
        <f t="shared" si="0"/>
        <v>17.168989062607277</v>
      </c>
      <c r="AK64" s="27"/>
      <c r="AM64" s="27"/>
    </row>
    <row r="65" spans="1:39" x14ac:dyDescent="0.25">
      <c r="A65" s="21">
        <v>2849793</v>
      </c>
      <c r="B65" s="34">
        <v>1.7311417592580101E-5</v>
      </c>
      <c r="C65" s="22">
        <v>1.6211658396619899E-5</v>
      </c>
      <c r="D65" s="22" t="s">
        <v>1623</v>
      </c>
      <c r="E65" s="23">
        <v>804603084.92199397</v>
      </c>
      <c r="F65" s="23">
        <f t="shared" si="1"/>
        <v>13928.819999362828</v>
      </c>
      <c r="G65" s="24" t="s">
        <v>26</v>
      </c>
      <c r="H65" s="24">
        <v>1</v>
      </c>
      <c r="I65" s="25" t="s">
        <v>35</v>
      </c>
      <c r="J65" s="31">
        <f t="shared" si="2"/>
        <v>0</v>
      </c>
      <c r="K65" s="24" t="s">
        <v>24</v>
      </c>
      <c r="L65" s="24">
        <v>4</v>
      </c>
      <c r="M65" s="25" t="s">
        <v>37</v>
      </c>
      <c r="N65" s="25">
        <f t="shared" si="3"/>
        <v>4</v>
      </c>
      <c r="O65" s="24" t="s">
        <v>29</v>
      </c>
      <c r="P65" s="24"/>
      <c r="Q65" s="25" t="s">
        <v>29</v>
      </c>
      <c r="R65" s="25">
        <f t="shared" si="4"/>
        <v>0</v>
      </c>
      <c r="S65" s="24" t="s">
        <v>29</v>
      </c>
      <c r="T65" s="24"/>
      <c r="U65" s="25" t="s">
        <v>29</v>
      </c>
      <c r="V65" s="25">
        <f t="shared" si="5"/>
        <v>0</v>
      </c>
      <c r="W65" s="25" t="s">
        <v>29</v>
      </c>
      <c r="X65" s="25"/>
      <c r="Y65" s="25" t="s">
        <v>29</v>
      </c>
      <c r="Z65" s="25">
        <f t="shared" si="6"/>
        <v>0</v>
      </c>
      <c r="AA65" s="24" t="s">
        <v>29</v>
      </c>
      <c r="AB65" s="24"/>
      <c r="AC65" s="25" t="s">
        <v>29</v>
      </c>
      <c r="AD65" s="25">
        <f t="shared" si="7"/>
        <v>0</v>
      </c>
      <c r="AE65" s="32">
        <f t="shared" si="8"/>
        <v>4</v>
      </c>
      <c r="AF65" s="37">
        <f t="shared" si="0"/>
        <v>13928.819999362828</v>
      </c>
      <c r="AK65" s="27"/>
      <c r="AM65" s="27"/>
    </row>
    <row r="66" spans="1:39" x14ac:dyDescent="0.25">
      <c r="A66" s="21">
        <v>2849794</v>
      </c>
      <c r="B66" s="34">
        <v>2.6311457945535599E-4</v>
      </c>
      <c r="C66" s="22">
        <v>2.5752268210712501E-4</v>
      </c>
      <c r="D66" s="22" t="s">
        <v>242</v>
      </c>
      <c r="E66" s="23">
        <v>99981707.705666602</v>
      </c>
      <c r="F66" s="23">
        <f t="shared" si="1"/>
        <v>26306.644976204792</v>
      </c>
      <c r="G66" s="24" t="s">
        <v>24</v>
      </c>
      <c r="H66" s="24">
        <v>4</v>
      </c>
      <c r="I66" s="25" t="s">
        <v>36</v>
      </c>
      <c r="J66" s="31">
        <f t="shared" si="2"/>
        <v>4</v>
      </c>
      <c r="K66" s="24" t="s">
        <v>29</v>
      </c>
      <c r="L66" s="24"/>
      <c r="M66" s="25" t="s">
        <v>29</v>
      </c>
      <c r="N66" s="25">
        <f t="shared" si="3"/>
        <v>0</v>
      </c>
      <c r="O66" s="24" t="s">
        <v>29</v>
      </c>
      <c r="P66" s="24"/>
      <c r="Q66" s="25" t="s">
        <v>29</v>
      </c>
      <c r="R66" s="25">
        <f t="shared" si="4"/>
        <v>0</v>
      </c>
      <c r="S66" s="24" t="s">
        <v>29</v>
      </c>
      <c r="T66" s="24"/>
      <c r="U66" s="25" t="s">
        <v>29</v>
      </c>
      <c r="V66" s="25">
        <f t="shared" si="5"/>
        <v>0</v>
      </c>
      <c r="W66" s="25" t="s">
        <v>29</v>
      </c>
      <c r="X66" s="25"/>
      <c r="Y66" s="25" t="s">
        <v>29</v>
      </c>
      <c r="Z66" s="25">
        <f t="shared" si="6"/>
        <v>0</v>
      </c>
      <c r="AA66" s="24" t="s">
        <v>29</v>
      </c>
      <c r="AB66" s="24"/>
      <c r="AC66" s="25" t="s">
        <v>29</v>
      </c>
      <c r="AD66" s="25">
        <f t="shared" si="7"/>
        <v>0</v>
      </c>
      <c r="AE66" s="32">
        <f t="shared" si="8"/>
        <v>4</v>
      </c>
      <c r="AF66" s="37">
        <f t="shared" si="0"/>
        <v>26306.644976204792</v>
      </c>
      <c r="AK66" s="27"/>
      <c r="AM66" s="27"/>
    </row>
    <row r="67" spans="1:39" x14ac:dyDescent="0.25">
      <c r="A67" s="21">
        <v>2849796</v>
      </c>
      <c r="B67" s="34">
        <v>2.1506070382379799E-5</v>
      </c>
      <c r="C67" s="22">
        <v>2.3356300816896601E-5</v>
      </c>
      <c r="D67" s="22" t="s">
        <v>491</v>
      </c>
      <c r="E67" s="23">
        <v>1709822658.7527699</v>
      </c>
      <c r="F67" s="23">
        <f t="shared" si="1"/>
        <v>36771.566440524824</v>
      </c>
      <c r="G67" s="24" t="s">
        <v>24</v>
      </c>
      <c r="H67" s="24">
        <v>4</v>
      </c>
      <c r="I67" s="25" t="s">
        <v>31</v>
      </c>
      <c r="J67" s="31">
        <f t="shared" si="2"/>
        <v>4</v>
      </c>
      <c r="K67" s="24" t="s">
        <v>29</v>
      </c>
      <c r="L67" s="24"/>
      <c r="M67" s="25" t="s">
        <v>29</v>
      </c>
      <c r="N67" s="25">
        <f t="shared" si="3"/>
        <v>0</v>
      </c>
      <c r="O67" s="24" t="s">
        <v>29</v>
      </c>
      <c r="P67" s="24"/>
      <c r="Q67" s="25" t="s">
        <v>29</v>
      </c>
      <c r="R67" s="25">
        <f t="shared" si="4"/>
        <v>0</v>
      </c>
      <c r="S67" s="24" t="s">
        <v>29</v>
      </c>
      <c r="T67" s="24"/>
      <c r="U67" s="25" t="s">
        <v>29</v>
      </c>
      <c r="V67" s="25">
        <f t="shared" si="5"/>
        <v>0</v>
      </c>
      <c r="W67" s="25" t="s">
        <v>29</v>
      </c>
      <c r="X67" s="25"/>
      <c r="Y67" s="25" t="s">
        <v>29</v>
      </c>
      <c r="Z67" s="25">
        <f t="shared" si="6"/>
        <v>0</v>
      </c>
      <c r="AA67" s="24" t="s">
        <v>29</v>
      </c>
      <c r="AB67" s="24"/>
      <c r="AC67" s="25" t="s">
        <v>29</v>
      </c>
      <c r="AD67" s="25">
        <f t="shared" si="7"/>
        <v>0</v>
      </c>
      <c r="AE67" s="32">
        <f t="shared" si="8"/>
        <v>4</v>
      </c>
      <c r="AF67" s="37">
        <f t="shared" si="0"/>
        <v>36771.566440524824</v>
      </c>
      <c r="AK67" s="27"/>
      <c r="AM67" s="27"/>
    </row>
    <row r="68" spans="1:39" x14ac:dyDescent="0.25">
      <c r="A68" s="21">
        <v>2849797</v>
      </c>
      <c r="B68" s="34">
        <v>1.4378664382257699E-6</v>
      </c>
      <c r="C68" s="22">
        <v>1.50043920136803E-6</v>
      </c>
      <c r="D68" s="22" t="s">
        <v>678</v>
      </c>
      <c r="E68" s="23">
        <v>403911535.74474198</v>
      </c>
      <c r="F68" s="23">
        <f t="shared" si="1"/>
        <v>580.77084125959288</v>
      </c>
      <c r="G68" s="24" t="s">
        <v>24</v>
      </c>
      <c r="H68" s="24">
        <v>5</v>
      </c>
      <c r="I68" s="25" t="s">
        <v>38</v>
      </c>
      <c r="J68" s="31">
        <f t="shared" si="2"/>
        <v>0</v>
      </c>
      <c r="K68" s="24" t="s">
        <v>29</v>
      </c>
      <c r="L68" s="24"/>
      <c r="M68" s="25" t="s">
        <v>29</v>
      </c>
      <c r="N68" s="25">
        <f t="shared" si="3"/>
        <v>0</v>
      </c>
      <c r="O68" s="24" t="s">
        <v>29</v>
      </c>
      <c r="P68" s="24"/>
      <c r="Q68" s="25" t="s">
        <v>29</v>
      </c>
      <c r="R68" s="25">
        <f t="shared" si="4"/>
        <v>0</v>
      </c>
      <c r="S68" s="24" t="s">
        <v>29</v>
      </c>
      <c r="T68" s="24"/>
      <c r="U68" s="25" t="s">
        <v>29</v>
      </c>
      <c r="V68" s="25">
        <f t="shared" si="5"/>
        <v>0</v>
      </c>
      <c r="W68" s="25" t="s">
        <v>29</v>
      </c>
      <c r="X68" s="25"/>
      <c r="Y68" s="25" t="s">
        <v>29</v>
      </c>
      <c r="Z68" s="25">
        <f t="shared" si="6"/>
        <v>0</v>
      </c>
      <c r="AA68" s="24" t="s">
        <v>29</v>
      </c>
      <c r="AB68" s="24"/>
      <c r="AC68" s="25" t="s">
        <v>29</v>
      </c>
      <c r="AD68" s="25">
        <f t="shared" si="7"/>
        <v>0</v>
      </c>
      <c r="AE68" s="32">
        <f t="shared" si="8"/>
        <v>0</v>
      </c>
      <c r="AF68" s="37">
        <f t="shared" si="0"/>
        <v>580.77084125959288</v>
      </c>
      <c r="AK68" s="27"/>
      <c r="AM68" s="27"/>
    </row>
    <row r="69" spans="1:39" x14ac:dyDescent="0.25">
      <c r="A69" s="21">
        <v>2849800</v>
      </c>
      <c r="B69" s="34">
        <v>1.46429622401122E-6</v>
      </c>
      <c r="C69" s="22">
        <v>1.7495301876146E-6</v>
      </c>
      <c r="D69" s="22" t="s">
        <v>4294</v>
      </c>
      <c r="E69" s="23">
        <v>12065757.409149799</v>
      </c>
      <c r="F69" s="23">
        <f t="shared" si="1"/>
        <v>17.667843014053453</v>
      </c>
      <c r="G69" s="24" t="s">
        <v>24</v>
      </c>
      <c r="H69" s="24">
        <v>5</v>
      </c>
      <c r="I69" s="25" t="s">
        <v>46</v>
      </c>
      <c r="J69" s="31">
        <f t="shared" si="2"/>
        <v>0</v>
      </c>
      <c r="K69" s="24" t="s">
        <v>24</v>
      </c>
      <c r="L69" s="24">
        <v>5</v>
      </c>
      <c r="M69" s="25" t="s">
        <v>38</v>
      </c>
      <c r="N69" s="25">
        <f t="shared" si="3"/>
        <v>0</v>
      </c>
      <c r="O69" s="24" t="s">
        <v>29</v>
      </c>
      <c r="P69" s="24"/>
      <c r="Q69" s="25" t="s">
        <v>29</v>
      </c>
      <c r="R69" s="25">
        <f t="shared" si="4"/>
        <v>0</v>
      </c>
      <c r="S69" s="24" t="s">
        <v>29</v>
      </c>
      <c r="T69" s="24"/>
      <c r="U69" s="25" t="s">
        <v>29</v>
      </c>
      <c r="V69" s="25">
        <f t="shared" si="5"/>
        <v>0</v>
      </c>
      <c r="W69" s="25" t="s">
        <v>29</v>
      </c>
      <c r="X69" s="25"/>
      <c r="Y69" s="25" t="s">
        <v>29</v>
      </c>
      <c r="Z69" s="25">
        <f t="shared" si="6"/>
        <v>0</v>
      </c>
      <c r="AA69" s="24" t="s">
        <v>29</v>
      </c>
      <c r="AB69" s="24"/>
      <c r="AC69" s="25" t="s">
        <v>29</v>
      </c>
      <c r="AD69" s="25">
        <f t="shared" si="7"/>
        <v>0</v>
      </c>
      <c r="AE69" s="32">
        <f t="shared" si="8"/>
        <v>0</v>
      </c>
      <c r="AF69" s="37">
        <f t="shared" si="0"/>
        <v>17.667843014053453</v>
      </c>
      <c r="AK69" s="27"/>
      <c r="AM69" s="27"/>
    </row>
    <row r="70" spans="1:39" x14ac:dyDescent="0.25">
      <c r="A70" s="21">
        <v>2849806</v>
      </c>
      <c r="B70" s="34">
        <v>8.5706051285955499E-5</v>
      </c>
      <c r="C70" s="22">
        <v>8.0939566323676396E-5</v>
      </c>
      <c r="D70" s="22" t="s">
        <v>563</v>
      </c>
      <c r="E70" s="23">
        <v>1879740893.55211</v>
      </c>
      <c r="F70" s="23">
        <f t="shared" si="1"/>
        <v>161105.16942708494</v>
      </c>
      <c r="G70" s="24" t="s">
        <v>24</v>
      </c>
      <c r="H70" s="24">
        <v>4</v>
      </c>
      <c r="I70" s="25" t="s">
        <v>62</v>
      </c>
      <c r="J70" s="31">
        <f t="shared" si="2"/>
        <v>4</v>
      </c>
      <c r="K70" s="24" t="s">
        <v>29</v>
      </c>
      <c r="L70" s="24"/>
      <c r="M70" s="25" t="s">
        <v>29</v>
      </c>
      <c r="N70" s="25">
        <f t="shared" si="3"/>
        <v>0</v>
      </c>
      <c r="O70" s="24" t="s">
        <v>29</v>
      </c>
      <c r="P70" s="24"/>
      <c r="Q70" s="25" t="s">
        <v>29</v>
      </c>
      <c r="R70" s="25">
        <f t="shared" si="4"/>
        <v>0</v>
      </c>
      <c r="S70" s="24" t="s">
        <v>29</v>
      </c>
      <c r="T70" s="24"/>
      <c r="U70" s="25" t="s">
        <v>29</v>
      </c>
      <c r="V70" s="25">
        <f t="shared" si="5"/>
        <v>0</v>
      </c>
      <c r="W70" s="25" t="s">
        <v>29</v>
      </c>
      <c r="X70" s="25"/>
      <c r="Y70" s="25" t="s">
        <v>29</v>
      </c>
      <c r="Z70" s="25">
        <f t="shared" si="6"/>
        <v>0</v>
      </c>
      <c r="AA70" s="24" t="s">
        <v>29</v>
      </c>
      <c r="AB70" s="24"/>
      <c r="AC70" s="25" t="s">
        <v>29</v>
      </c>
      <c r="AD70" s="25">
        <f t="shared" si="7"/>
        <v>0</v>
      </c>
      <c r="AE70" s="32">
        <f t="shared" si="8"/>
        <v>4</v>
      </c>
      <c r="AF70" s="37">
        <f t="shared" si="0"/>
        <v>161105.16942708494</v>
      </c>
      <c r="AK70" s="27"/>
      <c r="AM70" s="27"/>
    </row>
    <row r="71" spans="1:39" x14ac:dyDescent="0.25">
      <c r="A71" s="21">
        <v>2849807</v>
      </c>
      <c r="B71" s="34">
        <v>3.1738268932972798E-6</v>
      </c>
      <c r="C71" s="22">
        <v>3.3334223209310999E-6</v>
      </c>
      <c r="D71" s="22" t="s">
        <v>3530</v>
      </c>
      <c r="E71" s="23">
        <v>3893416.4333817102</v>
      </c>
      <c r="F71" s="23">
        <f t="shared" si="1"/>
        <v>12.357029783072448</v>
      </c>
      <c r="G71" s="24" t="s">
        <v>24</v>
      </c>
      <c r="H71" s="24">
        <v>4</v>
      </c>
      <c r="I71" s="25" t="s">
        <v>35</v>
      </c>
      <c r="J71" s="31">
        <f t="shared" si="2"/>
        <v>0</v>
      </c>
      <c r="K71" s="24" t="s">
        <v>29</v>
      </c>
      <c r="L71" s="24"/>
      <c r="M71" s="25" t="s">
        <v>29</v>
      </c>
      <c r="N71" s="25">
        <f t="shared" si="3"/>
        <v>0</v>
      </c>
      <c r="O71" s="24" t="s">
        <v>29</v>
      </c>
      <c r="P71" s="24"/>
      <c r="Q71" s="25" t="s">
        <v>29</v>
      </c>
      <c r="R71" s="25">
        <f t="shared" si="4"/>
        <v>0</v>
      </c>
      <c r="S71" s="24" t="s">
        <v>29</v>
      </c>
      <c r="T71" s="24"/>
      <c r="U71" s="25" t="s">
        <v>29</v>
      </c>
      <c r="V71" s="25">
        <f t="shared" si="5"/>
        <v>0</v>
      </c>
      <c r="W71" s="25" t="s">
        <v>29</v>
      </c>
      <c r="X71" s="25"/>
      <c r="Y71" s="25" t="s">
        <v>29</v>
      </c>
      <c r="Z71" s="25">
        <f t="shared" si="6"/>
        <v>0</v>
      </c>
      <c r="AA71" s="24" t="s">
        <v>29</v>
      </c>
      <c r="AB71" s="24"/>
      <c r="AC71" s="25" t="s">
        <v>29</v>
      </c>
      <c r="AD71" s="25">
        <f t="shared" si="7"/>
        <v>0</v>
      </c>
      <c r="AE71" s="32">
        <f t="shared" si="8"/>
        <v>0</v>
      </c>
      <c r="AF71" s="37">
        <f t="shared" si="0"/>
        <v>12.357029783072448</v>
      </c>
      <c r="AK71" s="27"/>
      <c r="AM71" s="27"/>
    </row>
    <row r="72" spans="1:39" x14ac:dyDescent="0.25">
      <c r="A72" s="21">
        <v>2849808</v>
      </c>
      <c r="B72" s="34">
        <v>3.6263565418479701E-6</v>
      </c>
      <c r="C72" s="22">
        <v>3.47131774335311E-6</v>
      </c>
      <c r="D72" s="22" t="s">
        <v>943</v>
      </c>
      <c r="E72" s="23">
        <v>773347229.85325205</v>
      </c>
      <c r="F72" s="23">
        <f t="shared" si="1"/>
        <v>2804.4327860983462</v>
      </c>
      <c r="G72" s="24" t="s">
        <v>24</v>
      </c>
      <c r="H72" s="24">
        <v>4</v>
      </c>
      <c r="I72" s="25" t="s">
        <v>62</v>
      </c>
      <c r="J72" s="31">
        <f t="shared" si="2"/>
        <v>4</v>
      </c>
      <c r="K72" s="24" t="s">
        <v>29</v>
      </c>
      <c r="L72" s="24"/>
      <c r="M72" s="25" t="s">
        <v>29</v>
      </c>
      <c r="N72" s="25">
        <f t="shared" si="3"/>
        <v>0</v>
      </c>
      <c r="O72" s="24" t="s">
        <v>29</v>
      </c>
      <c r="P72" s="24"/>
      <c r="Q72" s="25" t="s">
        <v>29</v>
      </c>
      <c r="R72" s="25">
        <f t="shared" si="4"/>
        <v>0</v>
      </c>
      <c r="S72" s="24" t="s">
        <v>29</v>
      </c>
      <c r="T72" s="24"/>
      <c r="U72" s="25" t="s">
        <v>29</v>
      </c>
      <c r="V72" s="25">
        <f t="shared" si="5"/>
        <v>0</v>
      </c>
      <c r="W72" s="25" t="s">
        <v>29</v>
      </c>
      <c r="X72" s="25"/>
      <c r="Y72" s="25" t="s">
        <v>29</v>
      </c>
      <c r="Z72" s="25">
        <f t="shared" si="6"/>
        <v>0</v>
      </c>
      <c r="AA72" s="24" t="s">
        <v>29</v>
      </c>
      <c r="AB72" s="24"/>
      <c r="AC72" s="25" t="s">
        <v>29</v>
      </c>
      <c r="AD72" s="25">
        <f t="shared" si="7"/>
        <v>0</v>
      </c>
      <c r="AE72" s="32">
        <f t="shared" si="8"/>
        <v>4</v>
      </c>
      <c r="AF72" s="37">
        <f t="shared" si="0"/>
        <v>2804.4327860983462</v>
      </c>
      <c r="AK72" s="27"/>
      <c r="AM72" s="27"/>
    </row>
    <row r="73" spans="1:39" x14ac:dyDescent="0.25">
      <c r="A73" s="21">
        <v>2849809</v>
      </c>
      <c r="B73" s="34">
        <v>8.1279151916945995E-6</v>
      </c>
      <c r="C73" s="22">
        <v>8.6723129812750294E-6</v>
      </c>
      <c r="D73" s="22" t="s">
        <v>491</v>
      </c>
      <c r="E73" s="23">
        <v>2119919885.09079</v>
      </c>
      <c r="F73" s="23">
        <f t="shared" ref="F73:F136" si="9">E73*B73</f>
        <v>17230.529039204903</v>
      </c>
      <c r="G73" s="24" t="s">
        <v>24</v>
      </c>
      <c r="H73" s="24">
        <v>4</v>
      </c>
      <c r="I73" s="25" t="s">
        <v>31</v>
      </c>
      <c r="J73" s="31">
        <f t="shared" si="2"/>
        <v>4</v>
      </c>
      <c r="K73" s="24" t="s">
        <v>29</v>
      </c>
      <c r="L73" s="24"/>
      <c r="M73" s="25" t="s">
        <v>29</v>
      </c>
      <c r="N73" s="25">
        <f t="shared" si="3"/>
        <v>0</v>
      </c>
      <c r="O73" s="24" t="s">
        <v>29</v>
      </c>
      <c r="P73" s="24"/>
      <c r="Q73" s="25" t="s">
        <v>29</v>
      </c>
      <c r="R73" s="25">
        <f t="shared" si="4"/>
        <v>0</v>
      </c>
      <c r="S73" s="24" t="s">
        <v>29</v>
      </c>
      <c r="T73" s="24"/>
      <c r="U73" s="25" t="s">
        <v>29</v>
      </c>
      <c r="V73" s="25">
        <f t="shared" si="5"/>
        <v>0</v>
      </c>
      <c r="W73" s="25" t="s">
        <v>29</v>
      </c>
      <c r="X73" s="25"/>
      <c r="Y73" s="25" t="s">
        <v>29</v>
      </c>
      <c r="Z73" s="25">
        <f t="shared" si="6"/>
        <v>0</v>
      </c>
      <c r="AA73" s="24" t="s">
        <v>29</v>
      </c>
      <c r="AB73" s="24"/>
      <c r="AC73" s="25" t="s">
        <v>29</v>
      </c>
      <c r="AD73" s="25">
        <f t="shared" si="7"/>
        <v>0</v>
      </c>
      <c r="AE73" s="32">
        <f t="shared" si="8"/>
        <v>4</v>
      </c>
      <c r="AF73" s="37">
        <f t="shared" ref="AF73:AF136" si="10">B73*E73</f>
        <v>17230.529039204903</v>
      </c>
      <c r="AK73" s="27"/>
      <c r="AM73" s="27"/>
    </row>
    <row r="74" spans="1:39" x14ac:dyDescent="0.25">
      <c r="A74" s="21">
        <v>2849812</v>
      </c>
      <c r="B74" s="34">
        <v>8.0622679741926703E-7</v>
      </c>
      <c r="C74" s="22">
        <v>8.2159752437400996E-7</v>
      </c>
      <c r="D74" s="22" t="s">
        <v>5544</v>
      </c>
      <c r="E74" s="23">
        <v>1177.75963865212</v>
      </c>
      <c r="F74" s="23">
        <f t="shared" si="9"/>
        <v>9.4954138160017185E-4</v>
      </c>
      <c r="G74" s="24" t="s">
        <v>26</v>
      </c>
      <c r="H74" s="24">
        <v>4</v>
      </c>
      <c r="I74" s="25" t="s">
        <v>27</v>
      </c>
      <c r="J74" s="31">
        <f t="shared" ref="J74:J137" si="11">IF(LEFT(I74,5)="US TX",H74,0)</f>
        <v>0</v>
      </c>
      <c r="K74" s="24" t="s">
        <v>24</v>
      </c>
      <c r="L74" s="24">
        <v>5</v>
      </c>
      <c r="M74" s="25" t="s">
        <v>75</v>
      </c>
      <c r="N74" s="25">
        <f t="shared" ref="N74:N137" si="12">IF(LEFT(M74,5)="US TX",L74,0)</f>
        <v>0</v>
      </c>
      <c r="O74" s="24" t="s">
        <v>29</v>
      </c>
      <c r="P74" s="24"/>
      <c r="Q74" s="25" t="s">
        <v>29</v>
      </c>
      <c r="R74" s="25">
        <f t="shared" ref="R74:R137" si="13">IF(LEFT(Q74,5)="US TX",P74,0)</f>
        <v>0</v>
      </c>
      <c r="S74" s="24" t="s">
        <v>29</v>
      </c>
      <c r="T74" s="24"/>
      <c r="U74" s="25" t="s">
        <v>29</v>
      </c>
      <c r="V74" s="25">
        <f t="shared" ref="V74:V137" si="14">IF(LEFT(U74,5)="US TX",T74,0)</f>
        <v>0</v>
      </c>
      <c r="W74" s="25" t="s">
        <v>29</v>
      </c>
      <c r="X74" s="25"/>
      <c r="Y74" s="25" t="s">
        <v>29</v>
      </c>
      <c r="Z74" s="25">
        <f t="shared" ref="Z74:Z137" si="15">IF(LEFT(Y74,5)="US TX",X74,0)</f>
        <v>0</v>
      </c>
      <c r="AA74" s="24" t="s">
        <v>29</v>
      </c>
      <c r="AB74" s="24"/>
      <c r="AC74" s="25" t="s">
        <v>29</v>
      </c>
      <c r="AD74" s="25">
        <f t="shared" ref="AD74:AD137" si="16">IF(LEFT(AC74,5)="US TX",AB74,0)</f>
        <v>0</v>
      </c>
      <c r="AE74" s="32">
        <f t="shared" ref="AE74:AE137" si="17">MAX(J74,N74,R74,V74,Z74,AD74)</f>
        <v>0</v>
      </c>
      <c r="AF74" s="37">
        <f t="shared" si="10"/>
        <v>9.4954138160017185E-4</v>
      </c>
      <c r="AK74" s="27"/>
      <c r="AM74" s="27"/>
    </row>
    <row r="75" spans="1:39" x14ac:dyDescent="0.25">
      <c r="A75" s="21">
        <v>2849813</v>
      </c>
      <c r="B75" s="34">
        <v>1.1814901642904501E-5</v>
      </c>
      <c r="C75" s="22">
        <v>1.15733851060868E-5</v>
      </c>
      <c r="D75" s="22" t="s">
        <v>5083</v>
      </c>
      <c r="E75" s="23">
        <v>655987.98682253296</v>
      </c>
      <c r="F75" s="23">
        <f t="shared" si="9"/>
        <v>7.750433543235161</v>
      </c>
      <c r="G75" s="24" t="s">
        <v>26</v>
      </c>
      <c r="H75" s="24">
        <v>1</v>
      </c>
      <c r="I75" s="25" t="s">
        <v>104</v>
      </c>
      <c r="J75" s="31">
        <f t="shared" si="11"/>
        <v>0</v>
      </c>
      <c r="K75" s="24" t="s">
        <v>24</v>
      </c>
      <c r="L75" s="24">
        <v>1</v>
      </c>
      <c r="M75" s="25" t="s">
        <v>87</v>
      </c>
      <c r="N75" s="25">
        <f t="shared" si="12"/>
        <v>0</v>
      </c>
      <c r="O75" s="24" t="s">
        <v>24</v>
      </c>
      <c r="P75" s="24">
        <v>5</v>
      </c>
      <c r="Q75" s="25" t="s">
        <v>58</v>
      </c>
      <c r="R75" s="25">
        <f t="shared" si="13"/>
        <v>0</v>
      </c>
      <c r="S75" s="24" t="s">
        <v>29</v>
      </c>
      <c r="T75" s="24"/>
      <c r="U75" s="25" t="s">
        <v>29</v>
      </c>
      <c r="V75" s="25">
        <f t="shared" si="14"/>
        <v>0</v>
      </c>
      <c r="W75" s="25" t="s">
        <v>29</v>
      </c>
      <c r="X75" s="25"/>
      <c r="Y75" s="25" t="s">
        <v>29</v>
      </c>
      <c r="Z75" s="25">
        <f t="shared" si="15"/>
        <v>0</v>
      </c>
      <c r="AA75" s="24" t="s">
        <v>29</v>
      </c>
      <c r="AB75" s="24"/>
      <c r="AC75" s="25" t="s">
        <v>29</v>
      </c>
      <c r="AD75" s="25">
        <f t="shared" si="16"/>
        <v>0</v>
      </c>
      <c r="AE75" s="32">
        <f t="shared" si="17"/>
        <v>0</v>
      </c>
      <c r="AF75" s="37">
        <f t="shared" si="10"/>
        <v>7.750433543235161</v>
      </c>
      <c r="AK75" s="27"/>
      <c r="AM75" s="27"/>
    </row>
    <row r="76" spans="1:39" x14ac:dyDescent="0.25">
      <c r="A76" s="21">
        <v>2849815</v>
      </c>
      <c r="B76" s="34">
        <v>3.0944905135851498E-6</v>
      </c>
      <c r="C76" s="22">
        <v>3.17772558895695E-6</v>
      </c>
      <c r="D76" s="22" t="s">
        <v>3578</v>
      </c>
      <c r="E76" s="23">
        <v>62500086.284302101</v>
      </c>
      <c r="F76" s="23">
        <f t="shared" si="9"/>
        <v>193.40592410502617</v>
      </c>
      <c r="G76" s="24" t="s">
        <v>24</v>
      </c>
      <c r="H76" s="24">
        <v>5</v>
      </c>
      <c r="I76" s="25" t="s">
        <v>47</v>
      </c>
      <c r="J76" s="31">
        <f t="shared" si="11"/>
        <v>0</v>
      </c>
      <c r="K76" s="24" t="s">
        <v>29</v>
      </c>
      <c r="L76" s="24"/>
      <c r="M76" s="25" t="s">
        <v>29</v>
      </c>
      <c r="N76" s="25">
        <f t="shared" si="12"/>
        <v>0</v>
      </c>
      <c r="O76" s="24" t="s">
        <v>29</v>
      </c>
      <c r="P76" s="24"/>
      <c r="Q76" s="25" t="s">
        <v>29</v>
      </c>
      <c r="R76" s="25">
        <f t="shared" si="13"/>
        <v>0</v>
      </c>
      <c r="S76" s="24" t="s">
        <v>29</v>
      </c>
      <c r="T76" s="24"/>
      <c r="U76" s="25" t="s">
        <v>29</v>
      </c>
      <c r="V76" s="25">
        <f t="shared" si="14"/>
        <v>0</v>
      </c>
      <c r="W76" s="25" t="s">
        <v>29</v>
      </c>
      <c r="X76" s="25"/>
      <c r="Y76" s="25" t="s">
        <v>29</v>
      </c>
      <c r="Z76" s="25">
        <f t="shared" si="15"/>
        <v>0</v>
      </c>
      <c r="AA76" s="24" t="s">
        <v>29</v>
      </c>
      <c r="AB76" s="24"/>
      <c r="AC76" s="25" t="s">
        <v>29</v>
      </c>
      <c r="AD76" s="25">
        <f t="shared" si="16"/>
        <v>0</v>
      </c>
      <c r="AE76" s="32">
        <f t="shared" si="17"/>
        <v>0</v>
      </c>
      <c r="AF76" s="37">
        <f t="shared" si="10"/>
        <v>193.40592410502617</v>
      </c>
      <c r="AK76" s="27"/>
      <c r="AM76" s="27"/>
    </row>
    <row r="77" spans="1:39" x14ac:dyDescent="0.25">
      <c r="A77" s="21">
        <v>2849816</v>
      </c>
      <c r="B77" s="34">
        <v>2.7850321580066899E-5</v>
      </c>
      <c r="C77" s="22">
        <v>2.54899430007795E-5</v>
      </c>
      <c r="D77" s="22" t="s">
        <v>4154</v>
      </c>
      <c r="E77" s="23">
        <v>17403634.399215601</v>
      </c>
      <c r="F77" s="23">
        <f t="shared" si="9"/>
        <v>484.69681468006888</v>
      </c>
      <c r="G77" s="24" t="s">
        <v>26</v>
      </c>
      <c r="H77" s="24">
        <v>1</v>
      </c>
      <c r="I77" s="25" t="s">
        <v>61</v>
      </c>
      <c r="J77" s="31">
        <f t="shared" si="11"/>
        <v>0</v>
      </c>
      <c r="K77" s="24" t="s">
        <v>26</v>
      </c>
      <c r="L77" s="24">
        <v>2</v>
      </c>
      <c r="M77" s="25" t="s">
        <v>71</v>
      </c>
      <c r="N77" s="25">
        <f t="shared" si="12"/>
        <v>0</v>
      </c>
      <c r="O77" s="24" t="s">
        <v>24</v>
      </c>
      <c r="P77" s="24">
        <v>5</v>
      </c>
      <c r="Q77" s="25" t="s">
        <v>91</v>
      </c>
      <c r="R77" s="25">
        <f t="shared" si="13"/>
        <v>0</v>
      </c>
      <c r="S77" s="24" t="s">
        <v>29</v>
      </c>
      <c r="T77" s="24"/>
      <c r="U77" s="25" t="s">
        <v>29</v>
      </c>
      <c r="V77" s="25">
        <f t="shared" si="14"/>
        <v>0</v>
      </c>
      <c r="W77" s="25" t="s">
        <v>29</v>
      </c>
      <c r="X77" s="25"/>
      <c r="Y77" s="25" t="s">
        <v>29</v>
      </c>
      <c r="Z77" s="25">
        <f t="shared" si="15"/>
        <v>0</v>
      </c>
      <c r="AA77" s="24" t="s">
        <v>29</v>
      </c>
      <c r="AB77" s="24"/>
      <c r="AC77" s="25" t="s">
        <v>29</v>
      </c>
      <c r="AD77" s="25">
        <f t="shared" si="16"/>
        <v>0</v>
      </c>
      <c r="AE77" s="32">
        <f t="shared" si="17"/>
        <v>0</v>
      </c>
      <c r="AF77" s="37">
        <f t="shared" si="10"/>
        <v>484.69681468006888</v>
      </c>
      <c r="AK77" s="27"/>
      <c r="AM77" s="27"/>
    </row>
    <row r="78" spans="1:39" x14ac:dyDescent="0.25">
      <c r="A78" s="21">
        <v>2849818</v>
      </c>
      <c r="B78" s="34">
        <v>2.6562742671591201E-5</v>
      </c>
      <c r="C78" s="22">
        <v>2.6565323292951299E-5</v>
      </c>
      <c r="D78" s="22" t="s">
        <v>254</v>
      </c>
      <c r="E78" s="23">
        <v>170066768.45851201</v>
      </c>
      <c r="F78" s="23">
        <f t="shared" si="9"/>
        <v>4517.4398075525378</v>
      </c>
      <c r="G78" s="24" t="s">
        <v>24</v>
      </c>
      <c r="H78" s="24">
        <v>4</v>
      </c>
      <c r="I78" s="25" t="s">
        <v>39</v>
      </c>
      <c r="J78" s="31">
        <f t="shared" si="11"/>
        <v>4</v>
      </c>
      <c r="K78" s="24" t="s">
        <v>29</v>
      </c>
      <c r="L78" s="24"/>
      <c r="M78" s="25" t="s">
        <v>29</v>
      </c>
      <c r="N78" s="25">
        <f t="shared" si="12"/>
        <v>0</v>
      </c>
      <c r="O78" s="24" t="s">
        <v>29</v>
      </c>
      <c r="P78" s="24"/>
      <c r="Q78" s="25" t="s">
        <v>29</v>
      </c>
      <c r="R78" s="25">
        <f t="shared" si="13"/>
        <v>0</v>
      </c>
      <c r="S78" s="24" t="s">
        <v>29</v>
      </c>
      <c r="T78" s="24"/>
      <c r="U78" s="25" t="s">
        <v>29</v>
      </c>
      <c r="V78" s="25">
        <f t="shared" si="14"/>
        <v>0</v>
      </c>
      <c r="W78" s="25" t="s">
        <v>29</v>
      </c>
      <c r="X78" s="25"/>
      <c r="Y78" s="25" t="s">
        <v>29</v>
      </c>
      <c r="Z78" s="25">
        <f t="shared" si="15"/>
        <v>0</v>
      </c>
      <c r="AA78" s="24" t="s">
        <v>29</v>
      </c>
      <c r="AB78" s="24"/>
      <c r="AC78" s="25" t="s">
        <v>29</v>
      </c>
      <c r="AD78" s="25">
        <f t="shared" si="16"/>
        <v>0</v>
      </c>
      <c r="AE78" s="32">
        <f t="shared" si="17"/>
        <v>4</v>
      </c>
      <c r="AF78" s="37">
        <f t="shared" si="10"/>
        <v>4517.4398075525378</v>
      </c>
      <c r="AK78" s="27"/>
      <c r="AM78" s="27"/>
    </row>
    <row r="79" spans="1:39" x14ac:dyDescent="0.25">
      <c r="A79" s="21">
        <v>2849819</v>
      </c>
      <c r="B79" s="34">
        <v>3.618822491376E-6</v>
      </c>
      <c r="C79" s="22">
        <v>3.6981383849259202E-6</v>
      </c>
      <c r="D79" s="22" t="s">
        <v>430</v>
      </c>
      <c r="E79" s="23">
        <v>1570908603.6224201</v>
      </c>
      <c r="F79" s="23">
        <f t="shared" si="9"/>
        <v>5684.8393866848792</v>
      </c>
      <c r="G79" s="24" t="s">
        <v>24</v>
      </c>
      <c r="H79" s="24">
        <v>5</v>
      </c>
      <c r="I79" s="25" t="s">
        <v>37</v>
      </c>
      <c r="J79" s="31">
        <f t="shared" si="11"/>
        <v>5</v>
      </c>
      <c r="K79" s="24" t="s">
        <v>29</v>
      </c>
      <c r="L79" s="24"/>
      <c r="M79" s="25" t="s">
        <v>29</v>
      </c>
      <c r="N79" s="25">
        <f t="shared" si="12"/>
        <v>0</v>
      </c>
      <c r="O79" s="24" t="s">
        <v>29</v>
      </c>
      <c r="P79" s="24"/>
      <c r="Q79" s="25" t="s">
        <v>29</v>
      </c>
      <c r="R79" s="25">
        <f t="shared" si="13"/>
        <v>0</v>
      </c>
      <c r="S79" s="24" t="s">
        <v>29</v>
      </c>
      <c r="T79" s="24"/>
      <c r="U79" s="25" t="s">
        <v>29</v>
      </c>
      <c r="V79" s="25">
        <f t="shared" si="14"/>
        <v>0</v>
      </c>
      <c r="W79" s="25" t="s">
        <v>29</v>
      </c>
      <c r="X79" s="25"/>
      <c r="Y79" s="25" t="s">
        <v>29</v>
      </c>
      <c r="Z79" s="25">
        <f t="shared" si="15"/>
        <v>0</v>
      </c>
      <c r="AA79" s="24" t="s">
        <v>29</v>
      </c>
      <c r="AB79" s="24"/>
      <c r="AC79" s="25" t="s">
        <v>29</v>
      </c>
      <c r="AD79" s="25">
        <f t="shared" si="16"/>
        <v>0</v>
      </c>
      <c r="AE79" s="32">
        <f t="shared" si="17"/>
        <v>5</v>
      </c>
      <c r="AF79" s="37">
        <f t="shared" si="10"/>
        <v>5684.8393866848792</v>
      </c>
      <c r="AK79" s="27"/>
      <c r="AM79" s="27"/>
    </row>
    <row r="80" spans="1:39" x14ac:dyDescent="0.25">
      <c r="A80" s="21">
        <v>2849820</v>
      </c>
      <c r="B80" s="34">
        <v>3.2728630892896501E-5</v>
      </c>
      <c r="C80" s="22">
        <v>3.0703131391009103E-5</v>
      </c>
      <c r="D80" s="22" t="s">
        <v>1069</v>
      </c>
      <c r="E80" s="23">
        <v>1545297083.53548</v>
      </c>
      <c r="F80" s="23">
        <f t="shared" si="9"/>
        <v>50575.457866902179</v>
      </c>
      <c r="G80" s="24" t="s">
        <v>24</v>
      </c>
      <c r="H80" s="24">
        <v>1</v>
      </c>
      <c r="I80" s="25" t="s">
        <v>34</v>
      </c>
      <c r="J80" s="31">
        <f t="shared" si="11"/>
        <v>0</v>
      </c>
      <c r="K80" s="24" t="s">
        <v>26</v>
      </c>
      <c r="L80" s="24">
        <v>3</v>
      </c>
      <c r="M80" s="25" t="s">
        <v>35</v>
      </c>
      <c r="N80" s="25">
        <f t="shared" si="12"/>
        <v>0</v>
      </c>
      <c r="O80" s="24" t="s">
        <v>24</v>
      </c>
      <c r="P80" s="24">
        <v>3</v>
      </c>
      <c r="Q80" s="25" t="s">
        <v>40</v>
      </c>
      <c r="R80" s="25">
        <f t="shared" si="13"/>
        <v>3</v>
      </c>
      <c r="S80" s="24" t="s">
        <v>29</v>
      </c>
      <c r="T80" s="24"/>
      <c r="U80" s="25" t="s">
        <v>29</v>
      </c>
      <c r="V80" s="25">
        <f t="shared" si="14"/>
        <v>0</v>
      </c>
      <c r="W80" s="25" t="s">
        <v>29</v>
      </c>
      <c r="X80" s="25"/>
      <c r="Y80" s="25" t="s">
        <v>29</v>
      </c>
      <c r="Z80" s="25">
        <f t="shared" si="15"/>
        <v>0</v>
      </c>
      <c r="AA80" s="24" t="s">
        <v>29</v>
      </c>
      <c r="AB80" s="24"/>
      <c r="AC80" s="25" t="s">
        <v>29</v>
      </c>
      <c r="AD80" s="25">
        <f t="shared" si="16"/>
        <v>0</v>
      </c>
      <c r="AE80" s="32">
        <f t="shared" si="17"/>
        <v>3</v>
      </c>
      <c r="AF80" s="37">
        <f t="shared" si="10"/>
        <v>50575.457866902179</v>
      </c>
      <c r="AK80" s="27"/>
      <c r="AM80" s="27"/>
    </row>
    <row r="81" spans="1:39" x14ac:dyDescent="0.25">
      <c r="A81" s="21">
        <v>2849821</v>
      </c>
      <c r="B81" s="34">
        <v>3.0690587873455501E-5</v>
      </c>
      <c r="C81" s="22">
        <v>3.5294507542842597E-5</v>
      </c>
      <c r="D81" s="22" t="s">
        <v>3121</v>
      </c>
      <c r="E81" s="23">
        <v>132214297.581963</v>
      </c>
      <c r="F81" s="23">
        <f t="shared" si="9"/>
        <v>4057.7345180664306</v>
      </c>
      <c r="G81" s="24" t="s">
        <v>24</v>
      </c>
      <c r="H81" s="24">
        <v>2</v>
      </c>
      <c r="I81" s="25" t="s">
        <v>79</v>
      </c>
      <c r="J81" s="31">
        <f t="shared" si="11"/>
        <v>0</v>
      </c>
      <c r="K81" s="24" t="s">
        <v>29</v>
      </c>
      <c r="L81" s="24"/>
      <c r="M81" s="25" t="s">
        <v>29</v>
      </c>
      <c r="N81" s="25">
        <f t="shared" si="12"/>
        <v>0</v>
      </c>
      <c r="O81" s="24" t="s">
        <v>29</v>
      </c>
      <c r="P81" s="24"/>
      <c r="Q81" s="25" t="s">
        <v>29</v>
      </c>
      <c r="R81" s="25">
        <f t="shared" si="13"/>
        <v>0</v>
      </c>
      <c r="S81" s="24" t="s">
        <v>29</v>
      </c>
      <c r="T81" s="24"/>
      <c r="U81" s="25" t="s">
        <v>29</v>
      </c>
      <c r="V81" s="25">
        <f t="shared" si="14"/>
        <v>0</v>
      </c>
      <c r="W81" s="25" t="s">
        <v>29</v>
      </c>
      <c r="X81" s="25"/>
      <c r="Y81" s="25" t="s">
        <v>29</v>
      </c>
      <c r="Z81" s="25">
        <f t="shared" si="15"/>
        <v>0</v>
      </c>
      <c r="AA81" s="24" t="s">
        <v>29</v>
      </c>
      <c r="AB81" s="24"/>
      <c r="AC81" s="25" t="s">
        <v>29</v>
      </c>
      <c r="AD81" s="25">
        <f t="shared" si="16"/>
        <v>0</v>
      </c>
      <c r="AE81" s="32">
        <f t="shared" si="17"/>
        <v>0</v>
      </c>
      <c r="AF81" s="37">
        <f t="shared" si="10"/>
        <v>4057.7345180664306</v>
      </c>
      <c r="AK81" s="27"/>
      <c r="AM81" s="27"/>
    </row>
    <row r="82" spans="1:39" x14ac:dyDescent="0.25">
      <c r="A82" s="21">
        <v>2849822</v>
      </c>
      <c r="B82" s="34">
        <v>1.42965912178558E-6</v>
      </c>
      <c r="C82" s="22">
        <v>1.26154935076852E-6</v>
      </c>
      <c r="D82" s="22" t="s">
        <v>1702</v>
      </c>
      <c r="E82" s="23">
        <v>728456281.01263797</v>
      </c>
      <c r="F82" s="23">
        <f t="shared" si="9"/>
        <v>1041.4441669717176</v>
      </c>
      <c r="G82" s="24" t="s">
        <v>24</v>
      </c>
      <c r="H82" s="24">
        <v>4</v>
      </c>
      <c r="I82" s="25" t="s">
        <v>67</v>
      </c>
      <c r="J82" s="31">
        <f t="shared" si="11"/>
        <v>0</v>
      </c>
      <c r="K82" s="24" t="s">
        <v>24</v>
      </c>
      <c r="L82" s="24">
        <v>5</v>
      </c>
      <c r="M82" s="25" t="s">
        <v>36</v>
      </c>
      <c r="N82" s="25">
        <f t="shared" si="12"/>
        <v>5</v>
      </c>
      <c r="O82" s="24" t="s">
        <v>29</v>
      </c>
      <c r="P82" s="24"/>
      <c r="Q82" s="25" t="s">
        <v>29</v>
      </c>
      <c r="R82" s="25">
        <f t="shared" si="13"/>
        <v>0</v>
      </c>
      <c r="S82" s="24" t="s">
        <v>29</v>
      </c>
      <c r="T82" s="24"/>
      <c r="U82" s="25" t="s">
        <v>29</v>
      </c>
      <c r="V82" s="25">
        <f t="shared" si="14"/>
        <v>0</v>
      </c>
      <c r="W82" s="25" t="s">
        <v>29</v>
      </c>
      <c r="X82" s="25"/>
      <c r="Y82" s="25" t="s">
        <v>29</v>
      </c>
      <c r="Z82" s="25">
        <f t="shared" si="15"/>
        <v>0</v>
      </c>
      <c r="AA82" s="24" t="s">
        <v>29</v>
      </c>
      <c r="AB82" s="24"/>
      <c r="AC82" s="25" t="s">
        <v>29</v>
      </c>
      <c r="AD82" s="25">
        <f t="shared" si="16"/>
        <v>0</v>
      </c>
      <c r="AE82" s="32">
        <f t="shared" si="17"/>
        <v>5</v>
      </c>
      <c r="AF82" s="37">
        <f t="shared" si="10"/>
        <v>1041.4441669717176</v>
      </c>
      <c r="AK82" s="27"/>
    </row>
    <row r="83" spans="1:39" x14ac:dyDescent="0.25">
      <c r="A83" s="21">
        <v>2849826</v>
      </c>
      <c r="B83" s="34">
        <v>2.5184102911591E-6</v>
      </c>
      <c r="C83" s="22">
        <v>2.6458430842650601E-6</v>
      </c>
      <c r="D83" s="22" t="s">
        <v>424</v>
      </c>
      <c r="E83" s="23">
        <v>4386231753.6465302</v>
      </c>
      <c r="F83" s="23">
        <f t="shared" si="9"/>
        <v>11046.331187792248</v>
      </c>
      <c r="G83" s="24" t="s">
        <v>24</v>
      </c>
      <c r="H83" s="24">
        <v>4</v>
      </c>
      <c r="I83" s="25" t="s">
        <v>34</v>
      </c>
      <c r="J83" s="31">
        <f t="shared" si="11"/>
        <v>0</v>
      </c>
      <c r="K83" s="24" t="s">
        <v>24</v>
      </c>
      <c r="L83" s="24">
        <v>4</v>
      </c>
      <c r="M83" s="25" t="s">
        <v>41</v>
      </c>
      <c r="N83" s="25">
        <f t="shared" si="12"/>
        <v>4</v>
      </c>
      <c r="O83" s="24" t="s">
        <v>29</v>
      </c>
      <c r="P83" s="24"/>
      <c r="Q83" s="25" t="s">
        <v>29</v>
      </c>
      <c r="R83" s="25">
        <f t="shared" si="13"/>
        <v>0</v>
      </c>
      <c r="S83" s="24" t="s">
        <v>29</v>
      </c>
      <c r="T83" s="24"/>
      <c r="U83" s="25" t="s">
        <v>29</v>
      </c>
      <c r="V83" s="25">
        <f t="shared" si="14"/>
        <v>0</v>
      </c>
      <c r="W83" s="25" t="s">
        <v>29</v>
      </c>
      <c r="X83" s="25"/>
      <c r="Y83" s="25" t="s">
        <v>29</v>
      </c>
      <c r="Z83" s="25">
        <f t="shared" si="15"/>
        <v>0</v>
      </c>
      <c r="AA83" s="24" t="s">
        <v>29</v>
      </c>
      <c r="AB83" s="24"/>
      <c r="AC83" s="25" t="s">
        <v>29</v>
      </c>
      <c r="AD83" s="25">
        <f t="shared" si="16"/>
        <v>0</v>
      </c>
      <c r="AE83" s="32">
        <f t="shared" si="17"/>
        <v>4</v>
      </c>
      <c r="AF83" s="37">
        <f t="shared" si="10"/>
        <v>11046.331187792248</v>
      </c>
      <c r="AK83" s="27"/>
      <c r="AM83" s="27"/>
    </row>
    <row r="84" spans="1:39" x14ac:dyDescent="0.25">
      <c r="A84" s="21">
        <v>2849832</v>
      </c>
      <c r="B84" s="34">
        <v>9.5627015553842995E-6</v>
      </c>
      <c r="C84" s="22">
        <v>9.2418564256238408E-6</v>
      </c>
      <c r="D84" s="22" t="s">
        <v>4266</v>
      </c>
      <c r="E84" s="23">
        <v>13301384.5732034</v>
      </c>
      <c r="F84" s="23">
        <f t="shared" si="9"/>
        <v>127.19717094693688</v>
      </c>
      <c r="G84" s="24" t="s">
        <v>24</v>
      </c>
      <c r="H84" s="24">
        <v>3</v>
      </c>
      <c r="I84" s="25" t="s">
        <v>33</v>
      </c>
      <c r="J84" s="31">
        <f t="shared" si="11"/>
        <v>0</v>
      </c>
      <c r="K84" s="24" t="s">
        <v>29</v>
      </c>
      <c r="L84" s="24"/>
      <c r="M84" s="25" t="s">
        <v>29</v>
      </c>
      <c r="N84" s="25">
        <f t="shared" si="12"/>
        <v>0</v>
      </c>
      <c r="O84" s="24" t="s">
        <v>29</v>
      </c>
      <c r="P84" s="24"/>
      <c r="Q84" s="25" t="s">
        <v>29</v>
      </c>
      <c r="R84" s="25">
        <f t="shared" si="13"/>
        <v>0</v>
      </c>
      <c r="S84" s="24" t="s">
        <v>29</v>
      </c>
      <c r="T84" s="24"/>
      <c r="U84" s="25" t="s">
        <v>29</v>
      </c>
      <c r="V84" s="25">
        <f t="shared" si="14"/>
        <v>0</v>
      </c>
      <c r="W84" s="25" t="s">
        <v>29</v>
      </c>
      <c r="X84" s="25"/>
      <c r="Y84" s="25" t="s">
        <v>29</v>
      </c>
      <c r="Z84" s="25">
        <f t="shared" si="15"/>
        <v>0</v>
      </c>
      <c r="AA84" s="24" t="s">
        <v>29</v>
      </c>
      <c r="AB84" s="24"/>
      <c r="AC84" s="25" t="s">
        <v>29</v>
      </c>
      <c r="AD84" s="25">
        <f t="shared" si="16"/>
        <v>0</v>
      </c>
      <c r="AE84" s="32">
        <f t="shared" si="17"/>
        <v>0</v>
      </c>
      <c r="AF84" s="37">
        <f t="shared" si="10"/>
        <v>127.19717094693688</v>
      </c>
      <c r="AM84" s="27"/>
    </row>
    <row r="85" spans="1:39" x14ac:dyDescent="0.25">
      <c r="A85" s="21">
        <v>2849840</v>
      </c>
      <c r="B85" s="34">
        <v>3.2096764436248801E-6</v>
      </c>
      <c r="C85" s="22">
        <v>3.0682255116764901E-6</v>
      </c>
      <c r="D85" s="22" t="s">
        <v>4813</v>
      </c>
      <c r="E85" s="23">
        <v>2482854.0777797899</v>
      </c>
      <c r="F85" s="23">
        <f t="shared" si="9"/>
        <v>7.9691582464077673</v>
      </c>
      <c r="G85" s="24" t="s">
        <v>24</v>
      </c>
      <c r="H85" s="24">
        <v>5</v>
      </c>
      <c r="I85" s="25" t="s">
        <v>35</v>
      </c>
      <c r="J85" s="31">
        <f t="shared" si="11"/>
        <v>0</v>
      </c>
      <c r="K85" s="24" t="s">
        <v>29</v>
      </c>
      <c r="L85" s="24"/>
      <c r="M85" s="25" t="s">
        <v>29</v>
      </c>
      <c r="N85" s="25">
        <f t="shared" si="12"/>
        <v>0</v>
      </c>
      <c r="O85" s="24" t="s">
        <v>29</v>
      </c>
      <c r="P85" s="24"/>
      <c r="Q85" s="25" t="s">
        <v>29</v>
      </c>
      <c r="R85" s="25">
        <f t="shared" si="13"/>
        <v>0</v>
      </c>
      <c r="S85" s="24" t="s">
        <v>29</v>
      </c>
      <c r="T85" s="24"/>
      <c r="U85" s="25" t="s">
        <v>29</v>
      </c>
      <c r="V85" s="25">
        <f t="shared" si="14"/>
        <v>0</v>
      </c>
      <c r="W85" s="25" t="s">
        <v>29</v>
      </c>
      <c r="X85" s="25"/>
      <c r="Y85" s="25" t="s">
        <v>29</v>
      </c>
      <c r="Z85" s="25">
        <f t="shared" si="15"/>
        <v>0</v>
      </c>
      <c r="AA85" s="24" t="s">
        <v>29</v>
      </c>
      <c r="AB85" s="24"/>
      <c r="AC85" s="25" t="s">
        <v>29</v>
      </c>
      <c r="AD85" s="25">
        <f t="shared" si="16"/>
        <v>0</v>
      </c>
      <c r="AE85" s="32">
        <f t="shared" si="17"/>
        <v>0</v>
      </c>
      <c r="AF85" s="37">
        <f t="shared" si="10"/>
        <v>7.9691582464077673</v>
      </c>
      <c r="AK85" s="27"/>
      <c r="AM85" s="27"/>
    </row>
    <row r="86" spans="1:39" x14ac:dyDescent="0.25">
      <c r="A86" s="21">
        <v>2849843</v>
      </c>
      <c r="B86" s="34">
        <v>8.4507450217321997E-5</v>
      </c>
      <c r="C86" s="22">
        <v>8.7133626672683006E-5</v>
      </c>
      <c r="D86" s="22" t="s">
        <v>1648</v>
      </c>
      <c r="E86" s="23">
        <v>11808508.1317339</v>
      </c>
      <c r="F86" s="23">
        <f t="shared" si="9"/>
        <v>997.90691308334453</v>
      </c>
      <c r="G86" s="24" t="s">
        <v>32</v>
      </c>
      <c r="H86" s="24"/>
      <c r="I86" s="25" t="s">
        <v>29</v>
      </c>
      <c r="J86" s="31">
        <f t="shared" si="11"/>
        <v>0</v>
      </c>
      <c r="K86" s="24" t="s">
        <v>29</v>
      </c>
      <c r="L86" s="24"/>
      <c r="M86" s="25" t="s">
        <v>29</v>
      </c>
      <c r="N86" s="25">
        <f t="shared" si="12"/>
        <v>0</v>
      </c>
      <c r="O86" s="24" t="s">
        <v>29</v>
      </c>
      <c r="P86" s="24"/>
      <c r="Q86" s="25" t="s">
        <v>29</v>
      </c>
      <c r="R86" s="25">
        <f t="shared" si="13"/>
        <v>0</v>
      </c>
      <c r="S86" s="24" t="s">
        <v>29</v>
      </c>
      <c r="T86" s="24"/>
      <c r="U86" s="25" t="s">
        <v>29</v>
      </c>
      <c r="V86" s="25">
        <f t="shared" si="14"/>
        <v>0</v>
      </c>
      <c r="W86" s="25" t="s">
        <v>29</v>
      </c>
      <c r="X86" s="25"/>
      <c r="Y86" s="25" t="s">
        <v>29</v>
      </c>
      <c r="Z86" s="25">
        <f t="shared" si="15"/>
        <v>0</v>
      </c>
      <c r="AA86" s="24" t="s">
        <v>29</v>
      </c>
      <c r="AB86" s="24"/>
      <c r="AC86" s="25" t="s">
        <v>29</v>
      </c>
      <c r="AD86" s="25">
        <f t="shared" si="16"/>
        <v>0</v>
      </c>
      <c r="AE86" s="32">
        <f t="shared" si="17"/>
        <v>0</v>
      </c>
      <c r="AF86" s="37">
        <f t="shared" si="10"/>
        <v>997.90691308334453</v>
      </c>
      <c r="AG86" s="27"/>
      <c r="AK86" s="27"/>
      <c r="AM86" s="27"/>
    </row>
    <row r="87" spans="1:39" x14ac:dyDescent="0.25">
      <c r="A87" s="21">
        <v>2849847</v>
      </c>
      <c r="B87" s="34">
        <v>2.0758721179538301E-4</v>
      </c>
      <c r="C87" s="22">
        <v>2.0152989499239599E-4</v>
      </c>
      <c r="D87" s="22" t="s">
        <v>2308</v>
      </c>
      <c r="E87" s="23">
        <v>195875622.95229799</v>
      </c>
      <c r="F87" s="23">
        <f t="shared" si="9"/>
        <v>40661.274427351265</v>
      </c>
      <c r="G87" s="24" t="s">
        <v>24</v>
      </c>
      <c r="H87" s="24">
        <v>3</v>
      </c>
      <c r="I87" s="25" t="s">
        <v>44</v>
      </c>
      <c r="J87" s="31">
        <f t="shared" si="11"/>
        <v>3</v>
      </c>
      <c r="K87" s="24" t="s">
        <v>29</v>
      </c>
      <c r="L87" s="24"/>
      <c r="M87" s="25" t="s">
        <v>29</v>
      </c>
      <c r="N87" s="25">
        <f t="shared" si="12"/>
        <v>0</v>
      </c>
      <c r="O87" s="24" t="s">
        <v>29</v>
      </c>
      <c r="P87" s="24"/>
      <c r="Q87" s="25" t="s">
        <v>29</v>
      </c>
      <c r="R87" s="25">
        <f t="shared" si="13"/>
        <v>0</v>
      </c>
      <c r="S87" s="24" t="s">
        <v>29</v>
      </c>
      <c r="T87" s="24"/>
      <c r="U87" s="25" t="s">
        <v>29</v>
      </c>
      <c r="V87" s="25">
        <f t="shared" si="14"/>
        <v>0</v>
      </c>
      <c r="W87" s="25" t="s">
        <v>29</v>
      </c>
      <c r="X87" s="25"/>
      <c r="Y87" s="25" t="s">
        <v>29</v>
      </c>
      <c r="Z87" s="25">
        <f t="shared" si="15"/>
        <v>0</v>
      </c>
      <c r="AA87" s="24" t="s">
        <v>29</v>
      </c>
      <c r="AB87" s="24"/>
      <c r="AC87" s="25" t="s">
        <v>29</v>
      </c>
      <c r="AD87" s="25">
        <f t="shared" si="16"/>
        <v>0</v>
      </c>
      <c r="AE87" s="32">
        <f t="shared" si="17"/>
        <v>3</v>
      </c>
      <c r="AF87" s="37">
        <f t="shared" si="10"/>
        <v>40661.274427351265</v>
      </c>
      <c r="AG87" s="27"/>
      <c r="AK87" s="27"/>
      <c r="AM87" s="27"/>
    </row>
    <row r="88" spans="1:39" x14ac:dyDescent="0.25">
      <c r="A88" s="21">
        <v>2849848</v>
      </c>
      <c r="B88" s="34">
        <v>3.1558579875365199E-6</v>
      </c>
      <c r="C88" s="22">
        <v>2.8232482219302601E-6</v>
      </c>
      <c r="D88" s="22" t="s">
        <v>1553</v>
      </c>
      <c r="E88" s="23">
        <v>867043662.69302797</v>
      </c>
      <c r="F88" s="23">
        <f t="shared" si="9"/>
        <v>2736.2666684527126</v>
      </c>
      <c r="G88" s="24" t="s">
        <v>26</v>
      </c>
      <c r="H88" s="24">
        <v>3</v>
      </c>
      <c r="I88" s="25" t="s">
        <v>34</v>
      </c>
      <c r="J88" s="31">
        <f t="shared" si="11"/>
        <v>0</v>
      </c>
      <c r="K88" s="24" t="s">
        <v>24</v>
      </c>
      <c r="L88" s="24">
        <v>5</v>
      </c>
      <c r="M88" s="25" t="s">
        <v>44</v>
      </c>
      <c r="N88" s="25">
        <f t="shared" si="12"/>
        <v>5</v>
      </c>
      <c r="O88" s="24" t="s">
        <v>29</v>
      </c>
      <c r="P88" s="24"/>
      <c r="Q88" s="25" t="s">
        <v>29</v>
      </c>
      <c r="R88" s="25">
        <f t="shared" si="13"/>
        <v>0</v>
      </c>
      <c r="S88" s="24" t="s">
        <v>29</v>
      </c>
      <c r="T88" s="24"/>
      <c r="U88" s="25" t="s">
        <v>29</v>
      </c>
      <c r="V88" s="25">
        <f t="shared" si="14"/>
        <v>0</v>
      </c>
      <c r="W88" s="25" t="s">
        <v>29</v>
      </c>
      <c r="X88" s="25"/>
      <c r="Y88" s="25" t="s">
        <v>29</v>
      </c>
      <c r="Z88" s="25">
        <f t="shared" si="15"/>
        <v>0</v>
      </c>
      <c r="AA88" s="24" t="s">
        <v>29</v>
      </c>
      <c r="AB88" s="24"/>
      <c r="AC88" s="25" t="s">
        <v>29</v>
      </c>
      <c r="AD88" s="25">
        <f t="shared" si="16"/>
        <v>0</v>
      </c>
      <c r="AE88" s="32">
        <f t="shared" si="17"/>
        <v>5</v>
      </c>
      <c r="AF88" s="37">
        <f t="shared" si="10"/>
        <v>2736.2666684527126</v>
      </c>
      <c r="AG88" s="27"/>
      <c r="AK88" s="27"/>
      <c r="AM88" s="27"/>
    </row>
    <row r="89" spans="1:39" x14ac:dyDescent="0.25">
      <c r="A89" s="21">
        <v>2849853</v>
      </c>
      <c r="B89" s="34">
        <v>3.0944905135851498E-6</v>
      </c>
      <c r="C89" s="22">
        <v>3.3128726453647E-6</v>
      </c>
      <c r="D89" s="22" t="s">
        <v>5249</v>
      </c>
      <c r="E89" s="23">
        <v>1975.3363601338599</v>
      </c>
      <c r="F89" s="23">
        <f t="shared" si="9"/>
        <v>6.1126596275740486E-3</v>
      </c>
      <c r="G89" s="24" t="s">
        <v>24</v>
      </c>
      <c r="H89" s="24">
        <v>5</v>
      </c>
      <c r="I89" s="25" t="s">
        <v>86</v>
      </c>
      <c r="J89" s="31">
        <f t="shared" si="11"/>
        <v>0</v>
      </c>
      <c r="K89" s="24" t="s">
        <v>29</v>
      </c>
      <c r="L89" s="24"/>
      <c r="M89" s="25" t="s">
        <v>29</v>
      </c>
      <c r="N89" s="25">
        <f t="shared" si="12"/>
        <v>0</v>
      </c>
      <c r="O89" s="24" t="s">
        <v>29</v>
      </c>
      <c r="P89" s="24"/>
      <c r="Q89" s="25" t="s">
        <v>29</v>
      </c>
      <c r="R89" s="25">
        <f t="shared" si="13"/>
        <v>0</v>
      </c>
      <c r="S89" s="24" t="s">
        <v>29</v>
      </c>
      <c r="T89" s="24"/>
      <c r="U89" s="25" t="s">
        <v>29</v>
      </c>
      <c r="V89" s="25">
        <f t="shared" si="14"/>
        <v>0</v>
      </c>
      <c r="W89" s="25" t="s">
        <v>29</v>
      </c>
      <c r="X89" s="25"/>
      <c r="Y89" s="25" t="s">
        <v>29</v>
      </c>
      <c r="Z89" s="25">
        <f t="shared" si="15"/>
        <v>0</v>
      </c>
      <c r="AA89" s="24" t="s">
        <v>29</v>
      </c>
      <c r="AB89" s="24"/>
      <c r="AC89" s="25" t="s">
        <v>29</v>
      </c>
      <c r="AD89" s="25">
        <f t="shared" si="16"/>
        <v>0</v>
      </c>
      <c r="AE89" s="32">
        <f t="shared" si="17"/>
        <v>0</v>
      </c>
      <c r="AF89" s="37">
        <f t="shared" si="10"/>
        <v>6.1126596275740486E-3</v>
      </c>
      <c r="AG89" s="27"/>
      <c r="AK89" s="27"/>
      <c r="AM89" s="27"/>
    </row>
    <row r="90" spans="1:39" x14ac:dyDescent="0.25">
      <c r="A90" s="21">
        <v>2849854</v>
      </c>
      <c r="B90" s="34">
        <v>1.3778602325581401E-4</v>
      </c>
      <c r="C90" s="22">
        <v>1.6404488620385199E-4</v>
      </c>
      <c r="D90" s="22" t="s">
        <v>4082</v>
      </c>
      <c r="E90" s="23">
        <v>13237014.482318399</v>
      </c>
      <c r="F90" s="23">
        <f t="shared" si="9"/>
        <v>1823.8755852982697</v>
      </c>
      <c r="G90" s="24" t="s">
        <v>26</v>
      </c>
      <c r="H90" s="24">
        <v>0</v>
      </c>
      <c r="I90" s="25" t="s">
        <v>53</v>
      </c>
      <c r="J90" s="31">
        <f t="shared" si="11"/>
        <v>0</v>
      </c>
      <c r="K90" s="24" t="s">
        <v>29</v>
      </c>
      <c r="L90" s="24"/>
      <c r="M90" s="25" t="s">
        <v>29</v>
      </c>
      <c r="N90" s="25">
        <f t="shared" si="12"/>
        <v>0</v>
      </c>
      <c r="O90" s="24" t="s">
        <v>29</v>
      </c>
      <c r="P90" s="24"/>
      <c r="Q90" s="25" t="s">
        <v>29</v>
      </c>
      <c r="R90" s="25">
        <f t="shared" si="13"/>
        <v>0</v>
      </c>
      <c r="S90" s="24" t="s">
        <v>29</v>
      </c>
      <c r="T90" s="24"/>
      <c r="U90" s="25" t="s">
        <v>29</v>
      </c>
      <c r="V90" s="25">
        <f t="shared" si="14"/>
        <v>0</v>
      </c>
      <c r="W90" s="25" t="s">
        <v>29</v>
      </c>
      <c r="X90" s="25"/>
      <c r="Y90" s="25" t="s">
        <v>29</v>
      </c>
      <c r="Z90" s="25">
        <f t="shared" si="15"/>
        <v>0</v>
      </c>
      <c r="AA90" s="24" t="s">
        <v>29</v>
      </c>
      <c r="AB90" s="24"/>
      <c r="AC90" s="25" t="s">
        <v>29</v>
      </c>
      <c r="AD90" s="25">
        <f t="shared" si="16"/>
        <v>0</v>
      </c>
      <c r="AE90" s="32">
        <f t="shared" si="17"/>
        <v>0</v>
      </c>
      <c r="AF90" s="37">
        <f t="shared" si="10"/>
        <v>1823.8755852982697</v>
      </c>
      <c r="AG90" s="27"/>
      <c r="AK90" s="27"/>
      <c r="AM90" s="27"/>
    </row>
    <row r="91" spans="1:39" x14ac:dyDescent="0.25">
      <c r="A91" s="21">
        <v>2849858</v>
      </c>
      <c r="B91" s="34">
        <v>3.2096764436248801E-6</v>
      </c>
      <c r="C91" s="22">
        <v>3.0682255116764901E-6</v>
      </c>
      <c r="D91" s="22" t="s">
        <v>3357</v>
      </c>
      <c r="E91" s="23">
        <v>91632854.066718802</v>
      </c>
      <c r="F91" s="23">
        <f t="shared" si="9"/>
        <v>294.11181316006366</v>
      </c>
      <c r="G91" s="24" t="s">
        <v>24</v>
      </c>
      <c r="H91" s="24">
        <v>5</v>
      </c>
      <c r="I91" s="25" t="s">
        <v>35</v>
      </c>
      <c r="J91" s="31">
        <f t="shared" si="11"/>
        <v>0</v>
      </c>
      <c r="K91" s="24" t="s">
        <v>29</v>
      </c>
      <c r="L91" s="24"/>
      <c r="M91" s="25" t="s">
        <v>29</v>
      </c>
      <c r="N91" s="25">
        <f t="shared" si="12"/>
        <v>0</v>
      </c>
      <c r="O91" s="24" t="s">
        <v>29</v>
      </c>
      <c r="P91" s="24"/>
      <c r="Q91" s="25" t="s">
        <v>29</v>
      </c>
      <c r="R91" s="25">
        <f t="shared" si="13"/>
        <v>0</v>
      </c>
      <c r="S91" s="24" t="s">
        <v>29</v>
      </c>
      <c r="T91" s="24"/>
      <c r="U91" s="25" t="s">
        <v>29</v>
      </c>
      <c r="V91" s="25">
        <f t="shared" si="14"/>
        <v>0</v>
      </c>
      <c r="W91" s="25" t="s">
        <v>29</v>
      </c>
      <c r="X91" s="25"/>
      <c r="Y91" s="25" t="s">
        <v>29</v>
      </c>
      <c r="Z91" s="25">
        <f t="shared" si="15"/>
        <v>0</v>
      </c>
      <c r="AA91" s="24" t="s">
        <v>29</v>
      </c>
      <c r="AB91" s="24"/>
      <c r="AC91" s="25" t="s">
        <v>29</v>
      </c>
      <c r="AD91" s="25">
        <f t="shared" si="16"/>
        <v>0</v>
      </c>
      <c r="AE91" s="32">
        <f t="shared" si="17"/>
        <v>0</v>
      </c>
      <c r="AF91" s="37">
        <f t="shared" si="10"/>
        <v>294.11181316006366</v>
      </c>
      <c r="AG91" s="27"/>
      <c r="AK91" s="27"/>
      <c r="AM91" s="27"/>
    </row>
    <row r="92" spans="1:39" x14ac:dyDescent="0.25">
      <c r="A92" s="21">
        <v>2849862</v>
      </c>
      <c r="B92" s="34">
        <v>2.5701759255706998E-5</v>
      </c>
      <c r="C92" s="22">
        <v>2.4640424953902601E-5</v>
      </c>
      <c r="D92" s="22" t="s">
        <v>261</v>
      </c>
      <c r="E92" s="23">
        <v>1921114940.25969</v>
      </c>
      <c r="F92" s="23">
        <f t="shared" si="9"/>
        <v>49376.033697096485</v>
      </c>
      <c r="G92" s="24" t="s">
        <v>24</v>
      </c>
      <c r="H92" s="24">
        <v>4</v>
      </c>
      <c r="I92" s="25" t="s">
        <v>41</v>
      </c>
      <c r="J92" s="31">
        <f t="shared" si="11"/>
        <v>4</v>
      </c>
      <c r="K92" s="24" t="s">
        <v>29</v>
      </c>
      <c r="L92" s="24"/>
      <c r="M92" s="25" t="s">
        <v>29</v>
      </c>
      <c r="N92" s="25">
        <f t="shared" si="12"/>
        <v>0</v>
      </c>
      <c r="O92" s="24" t="s">
        <v>29</v>
      </c>
      <c r="P92" s="24"/>
      <c r="Q92" s="25" t="s">
        <v>29</v>
      </c>
      <c r="R92" s="25">
        <f t="shared" si="13"/>
        <v>0</v>
      </c>
      <c r="S92" s="24" t="s">
        <v>29</v>
      </c>
      <c r="T92" s="24"/>
      <c r="U92" s="25" t="s">
        <v>29</v>
      </c>
      <c r="V92" s="25">
        <f t="shared" si="14"/>
        <v>0</v>
      </c>
      <c r="W92" s="25" t="s">
        <v>29</v>
      </c>
      <c r="X92" s="25"/>
      <c r="Y92" s="25" t="s">
        <v>29</v>
      </c>
      <c r="Z92" s="25">
        <f t="shared" si="15"/>
        <v>0</v>
      </c>
      <c r="AA92" s="24" t="s">
        <v>29</v>
      </c>
      <c r="AB92" s="24"/>
      <c r="AC92" s="25" t="s">
        <v>29</v>
      </c>
      <c r="AD92" s="25">
        <f t="shared" si="16"/>
        <v>0</v>
      </c>
      <c r="AE92" s="32">
        <f t="shared" si="17"/>
        <v>4</v>
      </c>
      <c r="AF92" s="37">
        <f t="shared" si="10"/>
        <v>49376.033697096485</v>
      </c>
      <c r="AG92" s="27"/>
      <c r="AK92" s="27"/>
      <c r="AM92" s="27"/>
    </row>
    <row r="93" spans="1:39" x14ac:dyDescent="0.25">
      <c r="A93" s="21">
        <v>2849867</v>
      </c>
      <c r="B93" s="34">
        <v>4.1693279104685802E-6</v>
      </c>
      <c r="C93" s="22">
        <v>4.00876901596997E-6</v>
      </c>
      <c r="D93" s="22" t="s">
        <v>154</v>
      </c>
      <c r="E93" s="23">
        <v>6059057805.0241499</v>
      </c>
      <c r="F93" s="23">
        <f t="shared" si="9"/>
        <v>25262.19881762968</v>
      </c>
      <c r="G93" s="24" t="s">
        <v>24</v>
      </c>
      <c r="H93" s="24">
        <v>4</v>
      </c>
      <c r="I93" s="25" t="s">
        <v>41</v>
      </c>
      <c r="J93" s="31">
        <f t="shared" si="11"/>
        <v>4</v>
      </c>
      <c r="K93" s="24" t="s">
        <v>29</v>
      </c>
      <c r="L93" s="24"/>
      <c r="M93" s="25" t="s">
        <v>29</v>
      </c>
      <c r="N93" s="25">
        <f t="shared" si="12"/>
        <v>0</v>
      </c>
      <c r="O93" s="24" t="s">
        <v>29</v>
      </c>
      <c r="P93" s="24"/>
      <c r="Q93" s="25" t="s">
        <v>29</v>
      </c>
      <c r="R93" s="25">
        <f t="shared" si="13"/>
        <v>0</v>
      </c>
      <c r="S93" s="24" t="s">
        <v>29</v>
      </c>
      <c r="T93" s="24"/>
      <c r="U93" s="25" t="s">
        <v>29</v>
      </c>
      <c r="V93" s="25">
        <f t="shared" si="14"/>
        <v>0</v>
      </c>
      <c r="W93" s="25" t="s">
        <v>29</v>
      </c>
      <c r="X93" s="25"/>
      <c r="Y93" s="25" t="s">
        <v>29</v>
      </c>
      <c r="Z93" s="25">
        <f t="shared" si="15"/>
        <v>0</v>
      </c>
      <c r="AA93" s="24" t="s">
        <v>29</v>
      </c>
      <c r="AB93" s="24"/>
      <c r="AC93" s="25" t="s">
        <v>29</v>
      </c>
      <c r="AD93" s="25">
        <f t="shared" si="16"/>
        <v>0</v>
      </c>
      <c r="AE93" s="32">
        <f t="shared" si="17"/>
        <v>4</v>
      </c>
      <c r="AF93" s="37">
        <f t="shared" si="10"/>
        <v>25262.19881762968</v>
      </c>
      <c r="AG93" s="27"/>
      <c r="AK93" s="27"/>
      <c r="AM93" s="27"/>
    </row>
    <row r="94" spans="1:39" x14ac:dyDescent="0.25">
      <c r="A94" s="21">
        <v>2849870</v>
      </c>
      <c r="B94" s="34">
        <v>3.8073828821995098E-5</v>
      </c>
      <c r="C94" s="22">
        <v>4.7876274527823597E-5</v>
      </c>
      <c r="D94" s="22" t="s">
        <v>1634</v>
      </c>
      <c r="E94" s="23">
        <v>796508371.72427106</v>
      </c>
      <c r="F94" s="23">
        <f t="shared" si="9"/>
        <v>30326.123400315937</v>
      </c>
      <c r="G94" s="24" t="s">
        <v>24</v>
      </c>
      <c r="H94" s="24">
        <v>4</v>
      </c>
      <c r="I94" s="25" t="s">
        <v>36</v>
      </c>
      <c r="J94" s="31">
        <f t="shared" si="11"/>
        <v>4</v>
      </c>
      <c r="K94" s="24" t="s">
        <v>24</v>
      </c>
      <c r="L94" s="24">
        <v>3</v>
      </c>
      <c r="M94" s="25" t="s">
        <v>53</v>
      </c>
      <c r="N94" s="25">
        <f t="shared" si="12"/>
        <v>0</v>
      </c>
      <c r="O94" s="24" t="s">
        <v>29</v>
      </c>
      <c r="P94" s="24"/>
      <c r="Q94" s="25" t="s">
        <v>29</v>
      </c>
      <c r="R94" s="25">
        <f t="shared" si="13"/>
        <v>0</v>
      </c>
      <c r="S94" s="24" t="s">
        <v>29</v>
      </c>
      <c r="T94" s="24"/>
      <c r="U94" s="25" t="s">
        <v>29</v>
      </c>
      <c r="V94" s="25">
        <f t="shared" si="14"/>
        <v>0</v>
      </c>
      <c r="W94" s="25" t="s">
        <v>29</v>
      </c>
      <c r="X94" s="25"/>
      <c r="Y94" s="25" t="s">
        <v>29</v>
      </c>
      <c r="Z94" s="25">
        <f t="shared" si="15"/>
        <v>0</v>
      </c>
      <c r="AA94" s="24" t="s">
        <v>29</v>
      </c>
      <c r="AB94" s="24"/>
      <c r="AC94" s="25" t="s">
        <v>29</v>
      </c>
      <c r="AD94" s="25">
        <f t="shared" si="16"/>
        <v>0</v>
      </c>
      <c r="AE94" s="32">
        <f t="shared" si="17"/>
        <v>4</v>
      </c>
      <c r="AF94" s="37">
        <f t="shared" si="10"/>
        <v>30326.123400315937</v>
      </c>
      <c r="AG94" s="27"/>
    </row>
    <row r="95" spans="1:39" x14ac:dyDescent="0.25">
      <c r="A95" s="21">
        <v>2849873</v>
      </c>
      <c r="B95" s="34">
        <v>1.46429622401122E-6</v>
      </c>
      <c r="C95" s="22">
        <v>1.5022233466567099E-6</v>
      </c>
      <c r="D95" s="22" t="s">
        <v>3887</v>
      </c>
      <c r="E95" s="23">
        <v>32058985.507767301</v>
      </c>
      <c r="F95" s="23">
        <f t="shared" si="9"/>
        <v>46.943851424654085</v>
      </c>
      <c r="G95" s="24" t="s">
        <v>24</v>
      </c>
      <c r="H95" s="24">
        <v>5</v>
      </c>
      <c r="I95" s="25" t="s">
        <v>25</v>
      </c>
      <c r="J95" s="31">
        <f t="shared" si="11"/>
        <v>0</v>
      </c>
      <c r="K95" s="24" t="s">
        <v>29</v>
      </c>
      <c r="L95" s="24"/>
      <c r="M95" s="25" t="s">
        <v>29</v>
      </c>
      <c r="N95" s="25">
        <f t="shared" si="12"/>
        <v>0</v>
      </c>
      <c r="O95" s="24" t="s">
        <v>29</v>
      </c>
      <c r="P95" s="24"/>
      <c r="Q95" s="25" t="s">
        <v>29</v>
      </c>
      <c r="R95" s="25">
        <f t="shared" si="13"/>
        <v>0</v>
      </c>
      <c r="S95" s="24" t="s">
        <v>29</v>
      </c>
      <c r="T95" s="24"/>
      <c r="U95" s="25" t="s">
        <v>29</v>
      </c>
      <c r="V95" s="25">
        <f t="shared" si="14"/>
        <v>0</v>
      </c>
      <c r="W95" s="25" t="s">
        <v>29</v>
      </c>
      <c r="X95" s="25"/>
      <c r="Y95" s="25" t="s">
        <v>29</v>
      </c>
      <c r="Z95" s="25">
        <f t="shared" si="15"/>
        <v>0</v>
      </c>
      <c r="AA95" s="24" t="s">
        <v>29</v>
      </c>
      <c r="AB95" s="24"/>
      <c r="AC95" s="25" t="s">
        <v>29</v>
      </c>
      <c r="AD95" s="25">
        <f t="shared" si="16"/>
        <v>0</v>
      </c>
      <c r="AE95" s="32">
        <f t="shared" si="17"/>
        <v>0</v>
      </c>
      <c r="AF95" s="37">
        <f t="shared" si="10"/>
        <v>46.943851424654085</v>
      </c>
      <c r="AG95" s="27"/>
      <c r="AK95" s="27"/>
      <c r="AM95" s="27"/>
    </row>
    <row r="96" spans="1:39" x14ac:dyDescent="0.25">
      <c r="A96" s="21">
        <v>2849874</v>
      </c>
      <c r="B96" s="34">
        <v>3.75589083034146E-5</v>
      </c>
      <c r="C96" s="22">
        <v>3.96526461039003E-5</v>
      </c>
      <c r="D96" s="22" t="s">
        <v>5530</v>
      </c>
      <c r="E96" s="23">
        <v>1527.6697277767801</v>
      </c>
      <c r="F96" s="23">
        <f t="shared" si="9"/>
        <v>5.7377607223470427E-2</v>
      </c>
      <c r="G96" s="24" t="s">
        <v>24</v>
      </c>
      <c r="H96" s="24">
        <v>3</v>
      </c>
      <c r="I96" s="25" t="s">
        <v>27</v>
      </c>
      <c r="J96" s="31">
        <f t="shared" si="11"/>
        <v>0</v>
      </c>
      <c r="K96" s="24" t="s">
        <v>29</v>
      </c>
      <c r="L96" s="24"/>
      <c r="M96" s="25" t="s">
        <v>29</v>
      </c>
      <c r="N96" s="25">
        <f t="shared" si="12"/>
        <v>0</v>
      </c>
      <c r="O96" s="24" t="s">
        <v>29</v>
      </c>
      <c r="P96" s="24"/>
      <c r="Q96" s="25" t="s">
        <v>29</v>
      </c>
      <c r="R96" s="25">
        <f t="shared" si="13"/>
        <v>0</v>
      </c>
      <c r="S96" s="24" t="s">
        <v>29</v>
      </c>
      <c r="T96" s="24"/>
      <c r="U96" s="25" t="s">
        <v>29</v>
      </c>
      <c r="V96" s="25">
        <f t="shared" si="14"/>
        <v>0</v>
      </c>
      <c r="W96" s="25" t="s">
        <v>29</v>
      </c>
      <c r="X96" s="25"/>
      <c r="Y96" s="25" t="s">
        <v>29</v>
      </c>
      <c r="Z96" s="25">
        <f t="shared" si="15"/>
        <v>0</v>
      </c>
      <c r="AA96" s="24" t="s">
        <v>29</v>
      </c>
      <c r="AB96" s="24"/>
      <c r="AC96" s="25" t="s">
        <v>29</v>
      </c>
      <c r="AD96" s="25">
        <f t="shared" si="16"/>
        <v>0</v>
      </c>
      <c r="AE96" s="32">
        <f t="shared" si="17"/>
        <v>0</v>
      </c>
      <c r="AF96" s="37">
        <f t="shared" si="10"/>
        <v>5.7377607223470427E-2</v>
      </c>
      <c r="AG96" s="27"/>
      <c r="AK96" s="27"/>
      <c r="AM96" s="27"/>
    </row>
    <row r="97" spans="1:39" x14ac:dyDescent="0.25">
      <c r="A97" s="21">
        <v>2849875</v>
      </c>
      <c r="B97" s="34">
        <v>1.4992212081798E-5</v>
      </c>
      <c r="C97" s="22">
        <v>1.6599946288229099E-5</v>
      </c>
      <c r="D97" s="22" t="s">
        <v>5135</v>
      </c>
      <c r="E97" s="23">
        <v>501321.05612807802</v>
      </c>
      <c r="F97" s="23">
        <f t="shared" si="9"/>
        <v>7.5159115945431045</v>
      </c>
      <c r="G97" s="24" t="s">
        <v>24</v>
      </c>
      <c r="H97" s="24">
        <v>1</v>
      </c>
      <c r="I97" s="25" t="s">
        <v>34</v>
      </c>
      <c r="J97" s="31">
        <f t="shared" si="11"/>
        <v>0</v>
      </c>
      <c r="K97" s="24" t="s">
        <v>29</v>
      </c>
      <c r="L97" s="24"/>
      <c r="M97" s="25" t="s">
        <v>29</v>
      </c>
      <c r="N97" s="25">
        <f t="shared" si="12"/>
        <v>0</v>
      </c>
      <c r="O97" s="24" t="s">
        <v>29</v>
      </c>
      <c r="P97" s="24"/>
      <c r="Q97" s="25" t="s">
        <v>29</v>
      </c>
      <c r="R97" s="25">
        <f t="shared" si="13"/>
        <v>0</v>
      </c>
      <c r="S97" s="24" t="s">
        <v>29</v>
      </c>
      <c r="T97" s="24"/>
      <c r="U97" s="25" t="s">
        <v>29</v>
      </c>
      <c r="V97" s="25">
        <f t="shared" si="14"/>
        <v>0</v>
      </c>
      <c r="W97" s="25" t="s">
        <v>29</v>
      </c>
      <c r="X97" s="25"/>
      <c r="Y97" s="25" t="s">
        <v>29</v>
      </c>
      <c r="Z97" s="25">
        <f t="shared" si="15"/>
        <v>0</v>
      </c>
      <c r="AA97" s="24" t="s">
        <v>29</v>
      </c>
      <c r="AB97" s="24"/>
      <c r="AC97" s="25" t="s">
        <v>29</v>
      </c>
      <c r="AD97" s="25">
        <f t="shared" si="16"/>
        <v>0</v>
      </c>
      <c r="AE97" s="32">
        <f t="shared" si="17"/>
        <v>0</v>
      </c>
      <c r="AF97" s="37">
        <f t="shared" si="10"/>
        <v>7.5159115945431045</v>
      </c>
      <c r="AG97" s="27"/>
      <c r="AK97" s="27"/>
      <c r="AM97" s="27"/>
    </row>
    <row r="98" spans="1:39" x14ac:dyDescent="0.25">
      <c r="A98" s="21">
        <v>2849879</v>
      </c>
      <c r="B98" s="34">
        <v>2.9051649424635602E-6</v>
      </c>
      <c r="C98" s="22">
        <v>2.6968769658724199E-6</v>
      </c>
      <c r="D98" s="22" t="s">
        <v>2267</v>
      </c>
      <c r="E98" s="23">
        <v>407360398.99648499</v>
      </c>
      <c r="F98" s="23">
        <f t="shared" si="9"/>
        <v>1183.4491501125563</v>
      </c>
      <c r="G98" s="24" t="s">
        <v>26</v>
      </c>
      <c r="H98" s="24">
        <v>3</v>
      </c>
      <c r="I98" s="25" t="s">
        <v>39</v>
      </c>
      <c r="J98" s="31">
        <f t="shared" si="11"/>
        <v>3</v>
      </c>
      <c r="K98" s="24" t="s">
        <v>26</v>
      </c>
      <c r="L98" s="24">
        <v>2</v>
      </c>
      <c r="M98" s="25" t="s">
        <v>35</v>
      </c>
      <c r="N98" s="25">
        <f t="shared" si="12"/>
        <v>0</v>
      </c>
      <c r="O98" s="24" t="s">
        <v>24</v>
      </c>
      <c r="P98" s="24">
        <v>3</v>
      </c>
      <c r="Q98" s="25" t="s">
        <v>81</v>
      </c>
      <c r="R98" s="25">
        <f t="shared" si="13"/>
        <v>0</v>
      </c>
      <c r="S98" s="24" t="s">
        <v>29</v>
      </c>
      <c r="T98" s="24"/>
      <c r="U98" s="25" t="s">
        <v>29</v>
      </c>
      <c r="V98" s="25">
        <f t="shared" si="14"/>
        <v>0</v>
      </c>
      <c r="W98" s="25" t="s">
        <v>29</v>
      </c>
      <c r="X98" s="25"/>
      <c r="Y98" s="25" t="s">
        <v>29</v>
      </c>
      <c r="Z98" s="25">
        <f t="shared" si="15"/>
        <v>0</v>
      </c>
      <c r="AA98" s="24" t="s">
        <v>29</v>
      </c>
      <c r="AB98" s="24"/>
      <c r="AC98" s="25" t="s">
        <v>29</v>
      </c>
      <c r="AD98" s="25">
        <f t="shared" si="16"/>
        <v>0</v>
      </c>
      <c r="AE98" s="32">
        <f t="shared" si="17"/>
        <v>3</v>
      </c>
      <c r="AF98" s="37">
        <f t="shared" si="10"/>
        <v>1183.4491501125563</v>
      </c>
      <c r="AG98" s="27"/>
      <c r="AK98" s="27"/>
      <c r="AM98" s="27"/>
    </row>
    <row r="99" spans="1:39" x14ac:dyDescent="0.25">
      <c r="A99" s="21">
        <v>2849883</v>
      </c>
      <c r="B99" s="34">
        <v>3.0944905135851498E-6</v>
      </c>
      <c r="C99" s="22">
        <v>3.4785900894540998E-6</v>
      </c>
      <c r="D99" s="22" t="s">
        <v>5414</v>
      </c>
      <c r="E99" s="23">
        <v>7558.8358107514996</v>
      </c>
      <c r="F99" s="23">
        <f t="shared" si="9"/>
        <v>2.3390745710118229E-2</v>
      </c>
      <c r="G99" s="24" t="s">
        <v>24</v>
      </c>
      <c r="H99" s="24">
        <v>5</v>
      </c>
      <c r="I99" s="25" t="s">
        <v>79</v>
      </c>
      <c r="J99" s="31">
        <f t="shared" si="11"/>
        <v>0</v>
      </c>
      <c r="K99" s="24" t="s">
        <v>29</v>
      </c>
      <c r="L99" s="24"/>
      <c r="M99" s="25" t="s">
        <v>29</v>
      </c>
      <c r="N99" s="25">
        <f t="shared" si="12"/>
        <v>0</v>
      </c>
      <c r="O99" s="24" t="s">
        <v>29</v>
      </c>
      <c r="P99" s="24"/>
      <c r="Q99" s="25" t="s">
        <v>29</v>
      </c>
      <c r="R99" s="25">
        <f t="shared" si="13"/>
        <v>0</v>
      </c>
      <c r="S99" s="24" t="s">
        <v>29</v>
      </c>
      <c r="T99" s="24"/>
      <c r="U99" s="25" t="s">
        <v>29</v>
      </c>
      <c r="V99" s="25">
        <f t="shared" si="14"/>
        <v>0</v>
      </c>
      <c r="W99" s="25" t="s">
        <v>29</v>
      </c>
      <c r="X99" s="25"/>
      <c r="Y99" s="25" t="s">
        <v>29</v>
      </c>
      <c r="Z99" s="25">
        <f t="shared" si="15"/>
        <v>0</v>
      </c>
      <c r="AA99" s="24" t="s">
        <v>29</v>
      </c>
      <c r="AB99" s="24"/>
      <c r="AC99" s="25" t="s">
        <v>29</v>
      </c>
      <c r="AD99" s="25">
        <f t="shared" si="16"/>
        <v>0</v>
      </c>
      <c r="AE99" s="32">
        <f t="shared" si="17"/>
        <v>0</v>
      </c>
      <c r="AF99" s="37">
        <f t="shared" si="10"/>
        <v>2.3390745710118229E-2</v>
      </c>
      <c r="AG99" s="27"/>
      <c r="AK99" s="27"/>
      <c r="AM99" s="27"/>
    </row>
    <row r="100" spans="1:39" x14ac:dyDescent="0.25">
      <c r="A100" s="21">
        <v>2849885</v>
      </c>
      <c r="B100" s="34">
        <v>1.5315993663970599E-6</v>
      </c>
      <c r="C100" s="22">
        <v>1.6819931370699801E-6</v>
      </c>
      <c r="D100" s="22" t="s">
        <v>1117</v>
      </c>
      <c r="E100" s="23">
        <v>1449620505.1319599</v>
      </c>
      <c r="F100" s="23">
        <f t="shared" si="9"/>
        <v>2220.2378471762959</v>
      </c>
      <c r="G100" s="24" t="s">
        <v>24</v>
      </c>
      <c r="H100" s="24">
        <v>4</v>
      </c>
      <c r="I100" s="25" t="s">
        <v>33</v>
      </c>
      <c r="J100" s="31">
        <f t="shared" si="11"/>
        <v>0</v>
      </c>
      <c r="K100" s="24" t="s">
        <v>26</v>
      </c>
      <c r="L100" s="24">
        <v>1</v>
      </c>
      <c r="M100" s="25" t="s">
        <v>38</v>
      </c>
      <c r="N100" s="25">
        <f t="shared" si="12"/>
        <v>0</v>
      </c>
      <c r="O100" s="24" t="s">
        <v>24</v>
      </c>
      <c r="P100" s="24">
        <v>4</v>
      </c>
      <c r="Q100" s="25" t="s">
        <v>31</v>
      </c>
      <c r="R100" s="25">
        <f t="shared" si="13"/>
        <v>4</v>
      </c>
      <c r="S100" s="24" t="s">
        <v>29</v>
      </c>
      <c r="T100" s="24"/>
      <c r="U100" s="25" t="s">
        <v>29</v>
      </c>
      <c r="V100" s="25">
        <f t="shared" si="14"/>
        <v>0</v>
      </c>
      <c r="W100" s="25" t="s">
        <v>29</v>
      </c>
      <c r="X100" s="25"/>
      <c r="Y100" s="25" t="s">
        <v>29</v>
      </c>
      <c r="Z100" s="25">
        <f t="shared" si="15"/>
        <v>0</v>
      </c>
      <c r="AA100" s="24" t="s">
        <v>29</v>
      </c>
      <c r="AB100" s="24"/>
      <c r="AC100" s="25" t="s">
        <v>29</v>
      </c>
      <c r="AD100" s="25">
        <f t="shared" si="16"/>
        <v>0</v>
      </c>
      <c r="AE100" s="32">
        <f t="shared" si="17"/>
        <v>4</v>
      </c>
      <c r="AF100" s="37">
        <f t="shared" si="10"/>
        <v>2220.2378471762959</v>
      </c>
      <c r="AG100" s="27"/>
      <c r="AK100" s="27"/>
      <c r="AM100" s="27"/>
    </row>
    <row r="101" spans="1:39" x14ac:dyDescent="0.25">
      <c r="A101" s="21">
        <v>2849887</v>
      </c>
      <c r="B101" s="34">
        <v>8.1961646252659605E-5</v>
      </c>
      <c r="C101" s="22">
        <v>7.9075706490560103E-5</v>
      </c>
      <c r="D101" s="22" t="s">
        <v>389</v>
      </c>
      <c r="E101" s="23">
        <v>1725060512.8132701</v>
      </c>
      <c r="F101" s="23">
        <f t="shared" si="9"/>
        <v>141388.79951563283</v>
      </c>
      <c r="G101" s="24" t="s">
        <v>24</v>
      </c>
      <c r="H101" s="24">
        <v>4</v>
      </c>
      <c r="I101" s="25" t="s">
        <v>28</v>
      </c>
      <c r="J101" s="31">
        <f t="shared" si="11"/>
        <v>4</v>
      </c>
      <c r="K101" s="24" t="s">
        <v>29</v>
      </c>
      <c r="L101" s="24"/>
      <c r="M101" s="25" t="s">
        <v>29</v>
      </c>
      <c r="N101" s="25">
        <f t="shared" si="12"/>
        <v>0</v>
      </c>
      <c r="O101" s="24" t="s">
        <v>29</v>
      </c>
      <c r="P101" s="24"/>
      <c r="Q101" s="25" t="s">
        <v>29</v>
      </c>
      <c r="R101" s="25">
        <f t="shared" si="13"/>
        <v>0</v>
      </c>
      <c r="S101" s="24" t="s">
        <v>29</v>
      </c>
      <c r="T101" s="24"/>
      <c r="U101" s="25" t="s">
        <v>29</v>
      </c>
      <c r="V101" s="25">
        <f t="shared" si="14"/>
        <v>0</v>
      </c>
      <c r="W101" s="25" t="s">
        <v>29</v>
      </c>
      <c r="X101" s="25"/>
      <c r="Y101" s="25" t="s">
        <v>29</v>
      </c>
      <c r="Z101" s="25">
        <f t="shared" si="15"/>
        <v>0</v>
      </c>
      <c r="AA101" s="24" t="s">
        <v>29</v>
      </c>
      <c r="AB101" s="24"/>
      <c r="AC101" s="25" t="s">
        <v>29</v>
      </c>
      <c r="AD101" s="25">
        <f t="shared" si="16"/>
        <v>0</v>
      </c>
      <c r="AE101" s="32">
        <f t="shared" si="17"/>
        <v>4</v>
      </c>
      <c r="AF101" s="37">
        <f t="shared" si="10"/>
        <v>141388.79951563283</v>
      </c>
      <c r="AG101" s="27"/>
      <c r="AK101" s="27"/>
      <c r="AM101" s="27"/>
    </row>
    <row r="102" spans="1:39" x14ac:dyDescent="0.25">
      <c r="A102" s="21">
        <v>2849889</v>
      </c>
      <c r="B102" s="34">
        <v>3.23080993845176E-5</v>
      </c>
      <c r="C102" s="22">
        <v>2.9788670430209599E-5</v>
      </c>
      <c r="D102" s="22" t="s">
        <v>170</v>
      </c>
      <c r="E102" s="23">
        <v>5686000791.2351904</v>
      </c>
      <c r="F102" s="23">
        <f t="shared" si="9"/>
        <v>183703.87866367225</v>
      </c>
      <c r="G102" s="24" t="s">
        <v>24</v>
      </c>
      <c r="H102" s="24">
        <v>4</v>
      </c>
      <c r="I102" s="25" t="s">
        <v>40</v>
      </c>
      <c r="J102" s="31">
        <f t="shared" si="11"/>
        <v>4</v>
      </c>
      <c r="K102" s="24" t="s">
        <v>29</v>
      </c>
      <c r="L102" s="24"/>
      <c r="M102" s="25" t="s">
        <v>29</v>
      </c>
      <c r="N102" s="25">
        <f t="shared" si="12"/>
        <v>0</v>
      </c>
      <c r="O102" s="24" t="s">
        <v>29</v>
      </c>
      <c r="P102" s="24"/>
      <c r="Q102" s="25" t="s">
        <v>29</v>
      </c>
      <c r="R102" s="25">
        <f t="shared" si="13"/>
        <v>0</v>
      </c>
      <c r="S102" s="24" t="s">
        <v>29</v>
      </c>
      <c r="T102" s="24"/>
      <c r="U102" s="25" t="s">
        <v>29</v>
      </c>
      <c r="V102" s="25">
        <f t="shared" si="14"/>
        <v>0</v>
      </c>
      <c r="W102" s="25" t="s">
        <v>29</v>
      </c>
      <c r="X102" s="25"/>
      <c r="Y102" s="25" t="s">
        <v>29</v>
      </c>
      <c r="Z102" s="25">
        <f t="shared" si="15"/>
        <v>0</v>
      </c>
      <c r="AA102" s="24" t="s">
        <v>29</v>
      </c>
      <c r="AB102" s="24"/>
      <c r="AC102" s="25" t="s">
        <v>29</v>
      </c>
      <c r="AD102" s="25">
        <f t="shared" si="16"/>
        <v>0</v>
      </c>
      <c r="AE102" s="32">
        <f t="shared" si="17"/>
        <v>4</v>
      </c>
      <c r="AF102" s="37">
        <f t="shared" si="10"/>
        <v>183703.87866367225</v>
      </c>
      <c r="AG102" s="27"/>
      <c r="AK102" s="27"/>
      <c r="AM102" s="27"/>
    </row>
    <row r="103" spans="1:39" x14ac:dyDescent="0.25">
      <c r="A103" s="21">
        <v>2849891</v>
      </c>
      <c r="B103" s="34">
        <v>6.6245973037804505E-5</v>
      </c>
      <c r="C103" s="22">
        <v>6.4221435735520305E-5</v>
      </c>
      <c r="D103" s="22" t="s">
        <v>1885</v>
      </c>
      <c r="E103" s="23">
        <v>596005621.66968203</v>
      </c>
      <c r="F103" s="23">
        <f t="shared" si="9"/>
        <v>39482.972343509668</v>
      </c>
      <c r="G103" s="24" t="s">
        <v>26</v>
      </c>
      <c r="H103" s="24">
        <v>1</v>
      </c>
      <c r="I103" s="25" t="s">
        <v>35</v>
      </c>
      <c r="J103" s="31">
        <f t="shared" si="11"/>
        <v>0</v>
      </c>
      <c r="K103" s="24" t="s">
        <v>24</v>
      </c>
      <c r="L103" s="24">
        <v>4</v>
      </c>
      <c r="M103" s="25" t="s">
        <v>36</v>
      </c>
      <c r="N103" s="25">
        <f t="shared" si="12"/>
        <v>4</v>
      </c>
      <c r="O103" s="24" t="s">
        <v>29</v>
      </c>
      <c r="P103" s="24"/>
      <c r="Q103" s="25" t="s">
        <v>29</v>
      </c>
      <c r="R103" s="25">
        <f t="shared" si="13"/>
        <v>0</v>
      </c>
      <c r="S103" s="24" t="s">
        <v>29</v>
      </c>
      <c r="T103" s="24"/>
      <c r="U103" s="25" t="s">
        <v>29</v>
      </c>
      <c r="V103" s="25">
        <f t="shared" si="14"/>
        <v>0</v>
      </c>
      <c r="W103" s="25" t="s">
        <v>29</v>
      </c>
      <c r="X103" s="25"/>
      <c r="Y103" s="25" t="s">
        <v>29</v>
      </c>
      <c r="Z103" s="25">
        <f t="shared" si="15"/>
        <v>0</v>
      </c>
      <c r="AA103" s="24" t="s">
        <v>29</v>
      </c>
      <c r="AB103" s="24"/>
      <c r="AC103" s="25" t="s">
        <v>29</v>
      </c>
      <c r="AD103" s="25">
        <f t="shared" si="16"/>
        <v>0</v>
      </c>
      <c r="AE103" s="32">
        <f t="shared" si="17"/>
        <v>4</v>
      </c>
      <c r="AF103" s="37">
        <f t="shared" si="10"/>
        <v>39482.972343509668</v>
      </c>
      <c r="AG103" s="27"/>
      <c r="AK103" s="27"/>
      <c r="AM103" s="27"/>
    </row>
    <row r="104" spans="1:39" x14ac:dyDescent="0.25">
      <c r="A104" s="21">
        <v>2849893</v>
      </c>
      <c r="B104" s="34">
        <v>3.16395199592632E-6</v>
      </c>
      <c r="C104" s="22">
        <v>3.02775510496488E-6</v>
      </c>
      <c r="D104" s="22" t="s">
        <v>1248</v>
      </c>
      <c r="E104" s="23">
        <v>1240131228.73507</v>
      </c>
      <c r="F104" s="23">
        <f t="shared" si="9"/>
        <v>3923.7156763668845</v>
      </c>
      <c r="G104" s="24" t="s">
        <v>24</v>
      </c>
      <c r="H104" s="24">
        <v>4</v>
      </c>
      <c r="I104" s="25" t="s">
        <v>37</v>
      </c>
      <c r="J104" s="31">
        <f t="shared" si="11"/>
        <v>4</v>
      </c>
      <c r="K104" s="24" t="s">
        <v>29</v>
      </c>
      <c r="L104" s="24"/>
      <c r="M104" s="25" t="s">
        <v>29</v>
      </c>
      <c r="N104" s="25">
        <f t="shared" si="12"/>
        <v>0</v>
      </c>
      <c r="O104" s="24" t="s">
        <v>29</v>
      </c>
      <c r="P104" s="24"/>
      <c r="Q104" s="25" t="s">
        <v>29</v>
      </c>
      <c r="R104" s="25">
        <f t="shared" si="13"/>
        <v>0</v>
      </c>
      <c r="S104" s="24" t="s">
        <v>29</v>
      </c>
      <c r="T104" s="24"/>
      <c r="U104" s="25" t="s">
        <v>29</v>
      </c>
      <c r="V104" s="25">
        <f t="shared" si="14"/>
        <v>0</v>
      </c>
      <c r="W104" s="25" t="s">
        <v>29</v>
      </c>
      <c r="X104" s="25"/>
      <c r="Y104" s="25" t="s">
        <v>29</v>
      </c>
      <c r="Z104" s="25">
        <f t="shared" si="15"/>
        <v>0</v>
      </c>
      <c r="AA104" s="24" t="s">
        <v>29</v>
      </c>
      <c r="AB104" s="24"/>
      <c r="AC104" s="25" t="s">
        <v>29</v>
      </c>
      <c r="AD104" s="25">
        <f t="shared" si="16"/>
        <v>0</v>
      </c>
      <c r="AE104" s="32">
        <f t="shared" si="17"/>
        <v>4</v>
      </c>
      <c r="AF104" s="37">
        <f t="shared" si="10"/>
        <v>3923.7156763668845</v>
      </c>
      <c r="AG104" s="27"/>
      <c r="AK104" s="27"/>
      <c r="AM104" s="27"/>
    </row>
    <row r="105" spans="1:39" x14ac:dyDescent="0.25">
      <c r="A105" s="21">
        <v>2849894</v>
      </c>
      <c r="B105" s="34">
        <v>2.83342271829937E-5</v>
      </c>
      <c r="C105" s="22">
        <v>2.85836210916588E-5</v>
      </c>
      <c r="D105" s="22" t="s">
        <v>170</v>
      </c>
      <c r="E105" s="23">
        <v>1087173518.82779</v>
      </c>
      <c r="F105" s="23">
        <f t="shared" si="9"/>
        <v>30804.221469801283</v>
      </c>
      <c r="G105" s="24" t="s">
        <v>24</v>
      </c>
      <c r="H105" s="24">
        <v>4</v>
      </c>
      <c r="I105" s="25" t="s">
        <v>40</v>
      </c>
      <c r="J105" s="31">
        <f t="shared" si="11"/>
        <v>4</v>
      </c>
      <c r="K105" s="24" t="s">
        <v>29</v>
      </c>
      <c r="L105" s="24"/>
      <c r="M105" s="25" t="s">
        <v>29</v>
      </c>
      <c r="N105" s="25">
        <f t="shared" si="12"/>
        <v>0</v>
      </c>
      <c r="O105" s="24" t="s">
        <v>29</v>
      </c>
      <c r="P105" s="24"/>
      <c r="Q105" s="25" t="s">
        <v>29</v>
      </c>
      <c r="R105" s="25">
        <f t="shared" si="13"/>
        <v>0</v>
      </c>
      <c r="S105" s="24" t="s">
        <v>29</v>
      </c>
      <c r="T105" s="24"/>
      <c r="U105" s="25" t="s">
        <v>29</v>
      </c>
      <c r="V105" s="25">
        <f t="shared" si="14"/>
        <v>0</v>
      </c>
      <c r="W105" s="25" t="s">
        <v>29</v>
      </c>
      <c r="X105" s="25"/>
      <c r="Y105" s="25" t="s">
        <v>29</v>
      </c>
      <c r="Z105" s="25">
        <f t="shared" si="15"/>
        <v>0</v>
      </c>
      <c r="AA105" s="24" t="s">
        <v>29</v>
      </c>
      <c r="AB105" s="24"/>
      <c r="AC105" s="25" t="s">
        <v>29</v>
      </c>
      <c r="AD105" s="25">
        <f t="shared" si="16"/>
        <v>0</v>
      </c>
      <c r="AE105" s="32">
        <f t="shared" si="17"/>
        <v>4</v>
      </c>
      <c r="AF105" s="37">
        <f t="shared" si="10"/>
        <v>30804.221469801283</v>
      </c>
      <c r="AG105" s="27"/>
      <c r="AK105" s="27"/>
      <c r="AM105" s="27"/>
    </row>
    <row r="106" spans="1:39" x14ac:dyDescent="0.25">
      <c r="A106" s="21">
        <v>2849895</v>
      </c>
      <c r="B106" s="34">
        <v>8.1242967094837296E-4</v>
      </c>
      <c r="C106" s="22">
        <v>8.7758417636434603E-4</v>
      </c>
      <c r="D106" s="22" t="s">
        <v>2774</v>
      </c>
      <c r="E106" s="23">
        <v>128545742.08893099</v>
      </c>
      <c r="F106" s="23">
        <f t="shared" si="9"/>
        <v>104434.37494712463</v>
      </c>
      <c r="G106" s="24" t="s">
        <v>24</v>
      </c>
      <c r="H106" s="24">
        <v>4</v>
      </c>
      <c r="I106" s="25" t="s">
        <v>39</v>
      </c>
      <c r="J106" s="31">
        <f t="shared" si="11"/>
        <v>4</v>
      </c>
      <c r="K106" s="24" t="s">
        <v>29</v>
      </c>
      <c r="L106" s="24"/>
      <c r="M106" s="25" t="s">
        <v>29</v>
      </c>
      <c r="N106" s="25">
        <f t="shared" si="12"/>
        <v>0</v>
      </c>
      <c r="O106" s="24" t="s">
        <v>29</v>
      </c>
      <c r="P106" s="24"/>
      <c r="Q106" s="25" t="s">
        <v>29</v>
      </c>
      <c r="R106" s="25">
        <f t="shared" si="13"/>
        <v>0</v>
      </c>
      <c r="S106" s="24" t="s">
        <v>29</v>
      </c>
      <c r="T106" s="24"/>
      <c r="U106" s="25" t="s">
        <v>29</v>
      </c>
      <c r="V106" s="25">
        <f t="shared" si="14"/>
        <v>0</v>
      </c>
      <c r="W106" s="25" t="s">
        <v>29</v>
      </c>
      <c r="X106" s="25"/>
      <c r="Y106" s="25" t="s">
        <v>29</v>
      </c>
      <c r="Z106" s="25">
        <f t="shared" si="15"/>
        <v>0</v>
      </c>
      <c r="AA106" s="24" t="s">
        <v>29</v>
      </c>
      <c r="AB106" s="24"/>
      <c r="AC106" s="25" t="s">
        <v>29</v>
      </c>
      <c r="AD106" s="25">
        <f t="shared" si="16"/>
        <v>0</v>
      </c>
      <c r="AE106" s="32">
        <f t="shared" si="17"/>
        <v>4</v>
      </c>
      <c r="AF106" s="37">
        <f t="shared" si="10"/>
        <v>104434.37494712463</v>
      </c>
      <c r="AG106" s="27"/>
      <c r="AK106" s="27"/>
      <c r="AM106" s="27"/>
    </row>
    <row r="107" spans="1:39" x14ac:dyDescent="0.25">
      <c r="A107" s="21">
        <v>2849897</v>
      </c>
      <c r="B107" s="34">
        <v>2.10589801074616E-4</v>
      </c>
      <c r="C107" s="22">
        <v>2.0748243570407299E-4</v>
      </c>
      <c r="D107" s="22" t="s">
        <v>1325</v>
      </c>
      <c r="E107" s="23">
        <v>71887791.429634497</v>
      </c>
      <c r="F107" s="23">
        <f t="shared" si="9"/>
        <v>15138.835696860213</v>
      </c>
      <c r="G107" s="24" t="s">
        <v>24</v>
      </c>
      <c r="H107" s="24">
        <v>3</v>
      </c>
      <c r="I107" s="25" t="s">
        <v>39</v>
      </c>
      <c r="J107" s="31">
        <f t="shared" si="11"/>
        <v>3</v>
      </c>
      <c r="K107" s="24" t="s">
        <v>29</v>
      </c>
      <c r="L107" s="24"/>
      <c r="M107" s="25" t="s">
        <v>29</v>
      </c>
      <c r="N107" s="25">
        <f t="shared" si="12"/>
        <v>0</v>
      </c>
      <c r="O107" s="24" t="s">
        <v>29</v>
      </c>
      <c r="P107" s="24"/>
      <c r="Q107" s="25" t="s">
        <v>29</v>
      </c>
      <c r="R107" s="25">
        <f t="shared" si="13"/>
        <v>0</v>
      </c>
      <c r="S107" s="24" t="s">
        <v>29</v>
      </c>
      <c r="T107" s="24"/>
      <c r="U107" s="25" t="s">
        <v>29</v>
      </c>
      <c r="V107" s="25">
        <f t="shared" si="14"/>
        <v>0</v>
      </c>
      <c r="W107" s="25" t="s">
        <v>29</v>
      </c>
      <c r="X107" s="25"/>
      <c r="Y107" s="25" t="s">
        <v>29</v>
      </c>
      <c r="Z107" s="25">
        <f t="shared" si="15"/>
        <v>0</v>
      </c>
      <c r="AA107" s="24" t="s">
        <v>29</v>
      </c>
      <c r="AB107" s="24"/>
      <c r="AC107" s="25" t="s">
        <v>29</v>
      </c>
      <c r="AD107" s="25">
        <f t="shared" si="16"/>
        <v>0</v>
      </c>
      <c r="AE107" s="32">
        <f t="shared" si="17"/>
        <v>3</v>
      </c>
      <c r="AF107" s="37">
        <f t="shared" si="10"/>
        <v>15138.835696860213</v>
      </c>
      <c r="AG107" s="27"/>
      <c r="AK107" s="27"/>
      <c r="AM107" s="27"/>
    </row>
    <row r="108" spans="1:39" x14ac:dyDescent="0.25">
      <c r="A108" s="21">
        <v>2849898</v>
      </c>
      <c r="B108" s="34">
        <v>5.2531409015008097E-6</v>
      </c>
      <c r="C108" s="22">
        <v>5.42719642593715E-6</v>
      </c>
      <c r="D108" s="22" t="s">
        <v>491</v>
      </c>
      <c r="E108" s="23">
        <v>405753002.75163299</v>
      </c>
      <c r="F108" s="23">
        <f t="shared" si="9"/>
        <v>2131.4776946613738</v>
      </c>
      <c r="G108" s="24" t="s">
        <v>24</v>
      </c>
      <c r="H108" s="24">
        <v>4</v>
      </c>
      <c r="I108" s="25" t="s">
        <v>31</v>
      </c>
      <c r="J108" s="31">
        <f t="shared" si="11"/>
        <v>4</v>
      </c>
      <c r="K108" s="24" t="s">
        <v>29</v>
      </c>
      <c r="L108" s="24"/>
      <c r="M108" s="25" t="s">
        <v>29</v>
      </c>
      <c r="N108" s="25">
        <f t="shared" si="12"/>
        <v>0</v>
      </c>
      <c r="O108" s="24" t="s">
        <v>29</v>
      </c>
      <c r="P108" s="24"/>
      <c r="Q108" s="25" t="s">
        <v>29</v>
      </c>
      <c r="R108" s="25">
        <f t="shared" si="13"/>
        <v>0</v>
      </c>
      <c r="S108" s="24" t="s">
        <v>29</v>
      </c>
      <c r="T108" s="24"/>
      <c r="U108" s="25" t="s">
        <v>29</v>
      </c>
      <c r="V108" s="25">
        <f t="shared" si="14"/>
        <v>0</v>
      </c>
      <c r="W108" s="25" t="s">
        <v>29</v>
      </c>
      <c r="X108" s="25"/>
      <c r="Y108" s="25" t="s">
        <v>29</v>
      </c>
      <c r="Z108" s="25">
        <f t="shared" si="15"/>
        <v>0</v>
      </c>
      <c r="AA108" s="24" t="s">
        <v>29</v>
      </c>
      <c r="AB108" s="24"/>
      <c r="AC108" s="25" t="s">
        <v>29</v>
      </c>
      <c r="AD108" s="25">
        <f t="shared" si="16"/>
        <v>0</v>
      </c>
      <c r="AE108" s="32">
        <f t="shared" si="17"/>
        <v>4</v>
      </c>
      <c r="AF108" s="37">
        <f t="shared" si="10"/>
        <v>2131.4776946613738</v>
      </c>
      <c r="AG108" s="27"/>
      <c r="AK108" s="27"/>
      <c r="AM108" s="27"/>
    </row>
    <row r="109" spans="1:39" x14ac:dyDescent="0.25">
      <c r="A109" s="21">
        <v>2849899</v>
      </c>
      <c r="B109" s="34">
        <v>7.8730591320495702E-5</v>
      </c>
      <c r="C109" s="22">
        <v>7.93233344857935E-5</v>
      </c>
      <c r="D109" s="22" t="s">
        <v>242</v>
      </c>
      <c r="E109" s="23">
        <v>79980326.745630205</v>
      </c>
      <c r="F109" s="23">
        <f t="shared" si="9"/>
        <v>6296.8984186899233</v>
      </c>
      <c r="G109" s="24" t="s">
        <v>24</v>
      </c>
      <c r="H109" s="24">
        <v>4</v>
      </c>
      <c r="I109" s="25" t="s">
        <v>36</v>
      </c>
      <c r="J109" s="31">
        <f t="shared" si="11"/>
        <v>4</v>
      </c>
      <c r="K109" s="24" t="s">
        <v>29</v>
      </c>
      <c r="L109" s="24"/>
      <c r="M109" s="25" t="s">
        <v>29</v>
      </c>
      <c r="N109" s="25">
        <f t="shared" si="12"/>
        <v>0</v>
      </c>
      <c r="O109" s="24" t="s">
        <v>29</v>
      </c>
      <c r="P109" s="24"/>
      <c r="Q109" s="25" t="s">
        <v>29</v>
      </c>
      <c r="R109" s="25">
        <f t="shared" si="13"/>
        <v>0</v>
      </c>
      <c r="S109" s="24" t="s">
        <v>29</v>
      </c>
      <c r="T109" s="24"/>
      <c r="U109" s="25" t="s">
        <v>29</v>
      </c>
      <c r="V109" s="25">
        <f t="shared" si="14"/>
        <v>0</v>
      </c>
      <c r="W109" s="25" t="s">
        <v>29</v>
      </c>
      <c r="X109" s="25"/>
      <c r="Y109" s="25" t="s">
        <v>29</v>
      </c>
      <c r="Z109" s="25">
        <f t="shared" si="15"/>
        <v>0</v>
      </c>
      <c r="AA109" s="24" t="s">
        <v>29</v>
      </c>
      <c r="AB109" s="24"/>
      <c r="AC109" s="25" t="s">
        <v>29</v>
      </c>
      <c r="AD109" s="25">
        <f t="shared" si="16"/>
        <v>0</v>
      </c>
      <c r="AE109" s="32">
        <f t="shared" si="17"/>
        <v>4</v>
      </c>
      <c r="AF109" s="37">
        <f t="shared" si="10"/>
        <v>6296.8984186899233</v>
      </c>
      <c r="AG109" s="27"/>
      <c r="AK109" s="27"/>
      <c r="AM109" s="27"/>
    </row>
    <row r="110" spans="1:39" x14ac:dyDescent="0.25">
      <c r="A110" s="21">
        <v>2849909</v>
      </c>
      <c r="B110" s="34">
        <v>3.68161621699243E-5</v>
      </c>
      <c r="C110" s="22">
        <v>3.6793981732442002E-5</v>
      </c>
      <c r="D110" s="22" t="s">
        <v>491</v>
      </c>
      <c r="E110" s="23">
        <v>580024115.94580698</v>
      </c>
      <c r="F110" s="23">
        <f t="shared" si="9"/>
        <v>21354.261915127805</v>
      </c>
      <c r="G110" s="24" t="s">
        <v>24</v>
      </c>
      <c r="H110" s="24">
        <v>4</v>
      </c>
      <c r="I110" s="25" t="s">
        <v>31</v>
      </c>
      <c r="J110" s="31">
        <f t="shared" si="11"/>
        <v>4</v>
      </c>
      <c r="K110" s="24" t="s">
        <v>29</v>
      </c>
      <c r="L110" s="24"/>
      <c r="M110" s="25" t="s">
        <v>29</v>
      </c>
      <c r="N110" s="25">
        <f t="shared" si="12"/>
        <v>0</v>
      </c>
      <c r="O110" s="24" t="s">
        <v>29</v>
      </c>
      <c r="P110" s="24"/>
      <c r="Q110" s="25" t="s">
        <v>29</v>
      </c>
      <c r="R110" s="25">
        <f t="shared" si="13"/>
        <v>0</v>
      </c>
      <c r="S110" s="24" t="s">
        <v>29</v>
      </c>
      <c r="T110" s="24"/>
      <c r="U110" s="25" t="s">
        <v>29</v>
      </c>
      <c r="V110" s="25">
        <f t="shared" si="14"/>
        <v>0</v>
      </c>
      <c r="W110" s="25" t="s">
        <v>29</v>
      </c>
      <c r="X110" s="25"/>
      <c r="Y110" s="25" t="s">
        <v>29</v>
      </c>
      <c r="Z110" s="25">
        <f t="shared" si="15"/>
        <v>0</v>
      </c>
      <c r="AA110" s="24" t="s">
        <v>29</v>
      </c>
      <c r="AB110" s="24"/>
      <c r="AC110" s="25" t="s">
        <v>29</v>
      </c>
      <c r="AD110" s="25">
        <f t="shared" si="16"/>
        <v>0</v>
      </c>
      <c r="AE110" s="32">
        <f t="shared" si="17"/>
        <v>4</v>
      </c>
      <c r="AF110" s="37">
        <f t="shared" si="10"/>
        <v>21354.261915127805</v>
      </c>
      <c r="AG110" s="27"/>
      <c r="AK110" s="27"/>
      <c r="AM110" s="27"/>
    </row>
    <row r="111" spans="1:39" x14ac:dyDescent="0.25">
      <c r="A111" s="21">
        <v>2849911</v>
      </c>
      <c r="B111" s="34">
        <v>3.0426347879005502E-6</v>
      </c>
      <c r="C111" s="22">
        <v>3.0498586028089302E-6</v>
      </c>
      <c r="D111" s="22" t="s">
        <v>1660</v>
      </c>
      <c r="E111" s="23">
        <v>765882944.94757795</v>
      </c>
      <c r="F111" s="23">
        <f t="shared" si="9"/>
        <v>2330.3020917572226</v>
      </c>
      <c r="G111" s="24" t="s">
        <v>24</v>
      </c>
      <c r="H111" s="24">
        <v>3</v>
      </c>
      <c r="I111" s="25" t="s">
        <v>33</v>
      </c>
      <c r="J111" s="31">
        <f t="shared" si="11"/>
        <v>0</v>
      </c>
      <c r="K111" s="24" t="s">
        <v>26</v>
      </c>
      <c r="L111" s="24">
        <v>1</v>
      </c>
      <c r="M111" s="25" t="s">
        <v>35</v>
      </c>
      <c r="N111" s="25">
        <f t="shared" si="12"/>
        <v>0</v>
      </c>
      <c r="O111" s="24" t="s">
        <v>24</v>
      </c>
      <c r="P111" s="24">
        <v>3</v>
      </c>
      <c r="Q111" s="25" t="s">
        <v>36</v>
      </c>
      <c r="R111" s="25">
        <f t="shared" si="13"/>
        <v>3</v>
      </c>
      <c r="S111" s="24" t="s">
        <v>29</v>
      </c>
      <c r="T111" s="24"/>
      <c r="U111" s="25" t="s">
        <v>29</v>
      </c>
      <c r="V111" s="25">
        <f t="shared" si="14"/>
        <v>0</v>
      </c>
      <c r="W111" s="25" t="s">
        <v>29</v>
      </c>
      <c r="X111" s="25"/>
      <c r="Y111" s="25" t="s">
        <v>29</v>
      </c>
      <c r="Z111" s="25">
        <f t="shared" si="15"/>
        <v>0</v>
      </c>
      <c r="AA111" s="24" t="s">
        <v>29</v>
      </c>
      <c r="AB111" s="24"/>
      <c r="AC111" s="25" t="s">
        <v>29</v>
      </c>
      <c r="AD111" s="25">
        <f t="shared" si="16"/>
        <v>0</v>
      </c>
      <c r="AE111" s="32">
        <f t="shared" si="17"/>
        <v>3</v>
      </c>
      <c r="AF111" s="37">
        <f t="shared" si="10"/>
        <v>2330.3020917572226</v>
      </c>
      <c r="AG111" s="27"/>
      <c r="AK111" s="27"/>
      <c r="AM111" s="27"/>
    </row>
    <row r="112" spans="1:39" x14ac:dyDescent="0.25">
      <c r="A112" s="21">
        <v>2849912</v>
      </c>
      <c r="B112" s="34">
        <v>3.6000020106264101E-5</v>
      </c>
      <c r="C112" s="22">
        <v>4.2750814471298397E-5</v>
      </c>
      <c r="D112" s="22" t="s">
        <v>2149</v>
      </c>
      <c r="E112" s="23">
        <v>454741232.44208699</v>
      </c>
      <c r="F112" s="23">
        <f t="shared" si="9"/>
        <v>16370.693511062449</v>
      </c>
      <c r="G112" s="24" t="s">
        <v>24</v>
      </c>
      <c r="H112" s="24">
        <v>4</v>
      </c>
      <c r="I112" s="25" t="s">
        <v>31</v>
      </c>
      <c r="J112" s="31">
        <f t="shared" si="11"/>
        <v>4</v>
      </c>
      <c r="K112" s="24" t="s">
        <v>29</v>
      </c>
      <c r="L112" s="24"/>
      <c r="M112" s="25" t="s">
        <v>29</v>
      </c>
      <c r="N112" s="25">
        <f t="shared" si="12"/>
        <v>0</v>
      </c>
      <c r="O112" s="24" t="s">
        <v>29</v>
      </c>
      <c r="P112" s="24"/>
      <c r="Q112" s="25" t="s">
        <v>29</v>
      </c>
      <c r="R112" s="25">
        <f t="shared" si="13"/>
        <v>0</v>
      </c>
      <c r="S112" s="24" t="s">
        <v>29</v>
      </c>
      <c r="T112" s="24"/>
      <c r="U112" s="25" t="s">
        <v>29</v>
      </c>
      <c r="V112" s="25">
        <f t="shared" si="14"/>
        <v>0</v>
      </c>
      <c r="W112" s="25" t="s">
        <v>29</v>
      </c>
      <c r="X112" s="25"/>
      <c r="Y112" s="25" t="s">
        <v>29</v>
      </c>
      <c r="Z112" s="25">
        <f t="shared" si="15"/>
        <v>0</v>
      </c>
      <c r="AA112" s="24" t="s">
        <v>29</v>
      </c>
      <c r="AB112" s="24"/>
      <c r="AC112" s="25" t="s">
        <v>29</v>
      </c>
      <c r="AD112" s="25">
        <f t="shared" si="16"/>
        <v>0</v>
      </c>
      <c r="AE112" s="32">
        <f t="shared" si="17"/>
        <v>4</v>
      </c>
      <c r="AF112" s="37">
        <f t="shared" si="10"/>
        <v>16370.693511062449</v>
      </c>
      <c r="AG112" s="27"/>
      <c r="AK112" s="27"/>
      <c r="AM112" s="27"/>
    </row>
    <row r="113" spans="1:39" x14ac:dyDescent="0.25">
      <c r="A113" s="21">
        <v>2849913</v>
      </c>
      <c r="B113" s="34">
        <v>2.4783543579700999E-5</v>
      </c>
      <c r="C113" s="22">
        <v>2.5959320802843799E-5</v>
      </c>
      <c r="D113" s="22" t="s">
        <v>399</v>
      </c>
      <c r="E113" s="23">
        <v>4708192278.6310301</v>
      </c>
      <c r="F113" s="23">
        <f t="shared" si="9"/>
        <v>116685.68851906389</v>
      </c>
      <c r="G113" s="24" t="s">
        <v>24</v>
      </c>
      <c r="H113" s="24">
        <v>4</v>
      </c>
      <c r="I113" s="25" t="s">
        <v>40</v>
      </c>
      <c r="J113" s="31">
        <f t="shared" si="11"/>
        <v>4</v>
      </c>
      <c r="K113" s="24" t="s">
        <v>29</v>
      </c>
      <c r="L113" s="24"/>
      <c r="M113" s="25" t="s">
        <v>29</v>
      </c>
      <c r="N113" s="25">
        <f t="shared" si="12"/>
        <v>0</v>
      </c>
      <c r="O113" s="24" t="s">
        <v>29</v>
      </c>
      <c r="P113" s="24"/>
      <c r="Q113" s="25" t="s">
        <v>29</v>
      </c>
      <c r="R113" s="25">
        <f t="shared" si="13"/>
        <v>0</v>
      </c>
      <c r="S113" s="24" t="s">
        <v>29</v>
      </c>
      <c r="T113" s="24"/>
      <c r="U113" s="25" t="s">
        <v>29</v>
      </c>
      <c r="V113" s="25">
        <f t="shared" si="14"/>
        <v>0</v>
      </c>
      <c r="W113" s="25" t="s">
        <v>29</v>
      </c>
      <c r="X113" s="25"/>
      <c r="Y113" s="25" t="s">
        <v>29</v>
      </c>
      <c r="Z113" s="25">
        <f t="shared" si="15"/>
        <v>0</v>
      </c>
      <c r="AA113" s="24" t="s">
        <v>29</v>
      </c>
      <c r="AB113" s="24"/>
      <c r="AC113" s="25" t="s">
        <v>29</v>
      </c>
      <c r="AD113" s="25">
        <f t="shared" si="16"/>
        <v>0</v>
      </c>
      <c r="AE113" s="32">
        <f t="shared" si="17"/>
        <v>4</v>
      </c>
      <c r="AF113" s="37">
        <f t="shared" si="10"/>
        <v>116685.68851906389</v>
      </c>
      <c r="AG113" s="27"/>
      <c r="AK113" s="27"/>
      <c r="AM113" s="27"/>
    </row>
    <row r="114" spans="1:39" x14ac:dyDescent="0.25">
      <c r="A114" s="21">
        <v>2849915</v>
      </c>
      <c r="B114" s="34">
        <v>5.6745974628881303E-6</v>
      </c>
      <c r="C114" s="22">
        <v>8.1487848946924692E-6</v>
      </c>
      <c r="D114" s="22" t="s">
        <v>2936</v>
      </c>
      <c r="E114" s="23">
        <v>68634747.093607798</v>
      </c>
      <c r="F114" s="23">
        <f t="shared" si="9"/>
        <v>389.47456172335529</v>
      </c>
      <c r="G114" s="24" t="s">
        <v>32</v>
      </c>
      <c r="H114" s="24"/>
      <c r="I114" s="25" t="s">
        <v>29</v>
      </c>
      <c r="J114" s="31">
        <f t="shared" si="11"/>
        <v>0</v>
      </c>
      <c r="K114" s="24" t="s">
        <v>29</v>
      </c>
      <c r="L114" s="24"/>
      <c r="M114" s="25" t="s">
        <v>29</v>
      </c>
      <c r="N114" s="25">
        <f t="shared" si="12"/>
        <v>0</v>
      </c>
      <c r="O114" s="24" t="s">
        <v>29</v>
      </c>
      <c r="P114" s="24"/>
      <c r="Q114" s="25" t="s">
        <v>29</v>
      </c>
      <c r="R114" s="25">
        <f t="shared" si="13"/>
        <v>0</v>
      </c>
      <c r="S114" s="24" t="s">
        <v>29</v>
      </c>
      <c r="T114" s="24"/>
      <c r="U114" s="25" t="s">
        <v>29</v>
      </c>
      <c r="V114" s="25">
        <f t="shared" si="14"/>
        <v>0</v>
      </c>
      <c r="W114" s="25" t="s">
        <v>29</v>
      </c>
      <c r="X114" s="25"/>
      <c r="Y114" s="25" t="s">
        <v>29</v>
      </c>
      <c r="Z114" s="25">
        <f t="shared" si="15"/>
        <v>0</v>
      </c>
      <c r="AA114" s="24" t="s">
        <v>29</v>
      </c>
      <c r="AB114" s="24"/>
      <c r="AC114" s="25" t="s">
        <v>29</v>
      </c>
      <c r="AD114" s="25">
        <f t="shared" si="16"/>
        <v>0</v>
      </c>
      <c r="AE114" s="32">
        <f t="shared" si="17"/>
        <v>0</v>
      </c>
      <c r="AF114" s="37">
        <f t="shared" si="10"/>
        <v>389.47456172335529</v>
      </c>
      <c r="AG114" s="27"/>
      <c r="AK114" s="27"/>
      <c r="AM114" s="27"/>
    </row>
    <row r="115" spans="1:39" x14ac:dyDescent="0.25">
      <c r="A115" s="21">
        <v>2849916</v>
      </c>
      <c r="B115" s="34">
        <v>3.0944905135851498E-6</v>
      </c>
      <c r="C115" s="22">
        <v>3.1046101551082601E-6</v>
      </c>
      <c r="D115" s="22" t="s">
        <v>5024</v>
      </c>
      <c r="E115" s="23">
        <v>5815.9369100443801</v>
      </c>
      <c r="F115" s="23">
        <f t="shared" si="9"/>
        <v>1.7997361595742063E-2</v>
      </c>
      <c r="G115" s="24" t="s">
        <v>24</v>
      </c>
      <c r="H115" s="24">
        <v>5</v>
      </c>
      <c r="I115" s="25" t="s">
        <v>86</v>
      </c>
      <c r="J115" s="31">
        <f t="shared" si="11"/>
        <v>0</v>
      </c>
      <c r="K115" s="24" t="s">
        <v>29</v>
      </c>
      <c r="L115" s="24"/>
      <c r="M115" s="25" t="s">
        <v>29</v>
      </c>
      <c r="N115" s="25">
        <f t="shared" si="12"/>
        <v>0</v>
      </c>
      <c r="O115" s="24" t="s">
        <v>29</v>
      </c>
      <c r="P115" s="24"/>
      <c r="Q115" s="25" t="s">
        <v>29</v>
      </c>
      <c r="R115" s="25">
        <f t="shared" si="13"/>
        <v>0</v>
      </c>
      <c r="S115" s="24" t="s">
        <v>29</v>
      </c>
      <c r="T115" s="24"/>
      <c r="U115" s="25" t="s">
        <v>29</v>
      </c>
      <c r="V115" s="25">
        <f t="shared" si="14"/>
        <v>0</v>
      </c>
      <c r="W115" s="25" t="s">
        <v>29</v>
      </c>
      <c r="X115" s="25"/>
      <c r="Y115" s="25" t="s">
        <v>29</v>
      </c>
      <c r="Z115" s="25">
        <f t="shared" si="15"/>
        <v>0</v>
      </c>
      <c r="AA115" s="24" t="s">
        <v>29</v>
      </c>
      <c r="AB115" s="24"/>
      <c r="AC115" s="25" t="s">
        <v>29</v>
      </c>
      <c r="AD115" s="25">
        <f t="shared" si="16"/>
        <v>0</v>
      </c>
      <c r="AE115" s="32">
        <f t="shared" si="17"/>
        <v>0</v>
      </c>
      <c r="AF115" s="37">
        <f t="shared" si="10"/>
        <v>1.7997361595742063E-2</v>
      </c>
      <c r="AG115" s="27"/>
      <c r="AK115" s="27"/>
      <c r="AM115" s="27"/>
    </row>
    <row r="116" spans="1:39" x14ac:dyDescent="0.25">
      <c r="A116" s="21">
        <v>2849917</v>
      </c>
      <c r="B116" s="34">
        <v>6.0609686321613503E-5</v>
      </c>
      <c r="C116" s="22">
        <v>5.9741366243787003E-5</v>
      </c>
      <c r="D116" s="22" t="s">
        <v>261</v>
      </c>
      <c r="E116" s="23">
        <v>563883069.24247396</v>
      </c>
      <c r="F116" s="23">
        <f t="shared" si="9"/>
        <v>34176.775948855015</v>
      </c>
      <c r="G116" s="24" t="s">
        <v>24</v>
      </c>
      <c r="H116" s="24">
        <v>4</v>
      </c>
      <c r="I116" s="25" t="s">
        <v>41</v>
      </c>
      <c r="J116" s="31">
        <f t="shared" si="11"/>
        <v>4</v>
      </c>
      <c r="K116" s="24" t="s">
        <v>29</v>
      </c>
      <c r="L116" s="24"/>
      <c r="M116" s="25" t="s">
        <v>29</v>
      </c>
      <c r="N116" s="25">
        <f t="shared" si="12"/>
        <v>0</v>
      </c>
      <c r="O116" s="24" t="s">
        <v>29</v>
      </c>
      <c r="P116" s="24"/>
      <c r="Q116" s="25" t="s">
        <v>29</v>
      </c>
      <c r="R116" s="25">
        <f t="shared" si="13"/>
        <v>0</v>
      </c>
      <c r="S116" s="24" t="s">
        <v>29</v>
      </c>
      <c r="T116" s="24"/>
      <c r="U116" s="25" t="s">
        <v>29</v>
      </c>
      <c r="V116" s="25">
        <f t="shared" si="14"/>
        <v>0</v>
      </c>
      <c r="W116" s="25" t="s">
        <v>29</v>
      </c>
      <c r="X116" s="25"/>
      <c r="Y116" s="25" t="s">
        <v>29</v>
      </c>
      <c r="Z116" s="25">
        <f t="shared" si="15"/>
        <v>0</v>
      </c>
      <c r="AA116" s="24" t="s">
        <v>29</v>
      </c>
      <c r="AB116" s="24"/>
      <c r="AC116" s="25" t="s">
        <v>29</v>
      </c>
      <c r="AD116" s="25">
        <f t="shared" si="16"/>
        <v>0</v>
      </c>
      <c r="AE116" s="32">
        <f t="shared" si="17"/>
        <v>4</v>
      </c>
      <c r="AF116" s="37">
        <f t="shared" si="10"/>
        <v>34176.775948855015</v>
      </c>
      <c r="AG116" s="27"/>
      <c r="AK116" s="27"/>
      <c r="AM116" s="27"/>
    </row>
    <row r="117" spans="1:39" x14ac:dyDescent="0.25">
      <c r="A117" s="21">
        <v>2849922</v>
      </c>
      <c r="B117" s="34">
        <v>2.5756204459828902E-5</v>
      </c>
      <c r="C117" s="22">
        <v>2.75397714803335E-5</v>
      </c>
      <c r="D117" s="22" t="s">
        <v>491</v>
      </c>
      <c r="E117" s="23">
        <v>720346214.83765399</v>
      </c>
      <c r="F117" s="23">
        <f t="shared" si="9"/>
        <v>18553.384391222451</v>
      </c>
      <c r="G117" s="24" t="s">
        <v>24</v>
      </c>
      <c r="H117" s="24">
        <v>4</v>
      </c>
      <c r="I117" s="25" t="s">
        <v>31</v>
      </c>
      <c r="J117" s="31">
        <f t="shared" si="11"/>
        <v>4</v>
      </c>
      <c r="K117" s="24" t="s">
        <v>29</v>
      </c>
      <c r="L117" s="24"/>
      <c r="M117" s="25" t="s">
        <v>29</v>
      </c>
      <c r="N117" s="25">
        <f t="shared" si="12"/>
        <v>0</v>
      </c>
      <c r="O117" s="24" t="s">
        <v>29</v>
      </c>
      <c r="P117" s="24"/>
      <c r="Q117" s="25" t="s">
        <v>29</v>
      </c>
      <c r="R117" s="25">
        <f t="shared" si="13"/>
        <v>0</v>
      </c>
      <c r="S117" s="24" t="s">
        <v>29</v>
      </c>
      <c r="T117" s="24"/>
      <c r="U117" s="25" t="s">
        <v>29</v>
      </c>
      <c r="V117" s="25">
        <f t="shared" si="14"/>
        <v>0</v>
      </c>
      <c r="W117" s="25" t="s">
        <v>29</v>
      </c>
      <c r="X117" s="25"/>
      <c r="Y117" s="25" t="s">
        <v>29</v>
      </c>
      <c r="Z117" s="25">
        <f t="shared" si="15"/>
        <v>0</v>
      </c>
      <c r="AA117" s="24" t="s">
        <v>29</v>
      </c>
      <c r="AB117" s="24"/>
      <c r="AC117" s="25" t="s">
        <v>29</v>
      </c>
      <c r="AD117" s="25">
        <f t="shared" si="16"/>
        <v>0</v>
      </c>
      <c r="AE117" s="32">
        <f t="shared" si="17"/>
        <v>4</v>
      </c>
      <c r="AF117" s="37">
        <f t="shared" si="10"/>
        <v>18553.384391222451</v>
      </c>
      <c r="AG117" s="27"/>
      <c r="AK117" s="27"/>
      <c r="AM117" s="27"/>
    </row>
    <row r="118" spans="1:39" x14ac:dyDescent="0.25">
      <c r="A118" s="21">
        <v>2849929</v>
      </c>
      <c r="B118" s="34">
        <v>3.4786258393755403E-5</v>
      </c>
      <c r="C118" s="22">
        <v>3.6840485994825702E-5</v>
      </c>
      <c r="D118" s="22" t="s">
        <v>1445</v>
      </c>
      <c r="E118" s="23">
        <v>964524641.82334399</v>
      </c>
      <c r="F118" s="23">
        <f t="shared" si="9"/>
        <v>33552.203417611221</v>
      </c>
      <c r="G118" s="24" t="s">
        <v>26</v>
      </c>
      <c r="H118" s="24">
        <v>1</v>
      </c>
      <c r="I118" s="25" t="s">
        <v>35</v>
      </c>
      <c r="J118" s="31">
        <f t="shared" si="11"/>
        <v>0</v>
      </c>
      <c r="K118" s="24" t="s">
        <v>24</v>
      </c>
      <c r="L118" s="24">
        <v>4</v>
      </c>
      <c r="M118" s="25" t="s">
        <v>37</v>
      </c>
      <c r="N118" s="25">
        <f t="shared" si="12"/>
        <v>4</v>
      </c>
      <c r="O118" s="24" t="s">
        <v>29</v>
      </c>
      <c r="P118" s="24"/>
      <c r="Q118" s="25" t="s">
        <v>29</v>
      </c>
      <c r="R118" s="25">
        <f t="shared" si="13"/>
        <v>0</v>
      </c>
      <c r="S118" s="24" t="s">
        <v>29</v>
      </c>
      <c r="T118" s="24"/>
      <c r="U118" s="25" t="s">
        <v>29</v>
      </c>
      <c r="V118" s="25">
        <f t="shared" si="14"/>
        <v>0</v>
      </c>
      <c r="W118" s="25" t="s">
        <v>29</v>
      </c>
      <c r="X118" s="25"/>
      <c r="Y118" s="25" t="s">
        <v>29</v>
      </c>
      <c r="Z118" s="25">
        <f t="shared" si="15"/>
        <v>0</v>
      </c>
      <c r="AA118" s="24" t="s">
        <v>29</v>
      </c>
      <c r="AB118" s="24"/>
      <c r="AC118" s="25" t="s">
        <v>29</v>
      </c>
      <c r="AD118" s="25">
        <f t="shared" si="16"/>
        <v>0</v>
      </c>
      <c r="AE118" s="32">
        <f t="shared" si="17"/>
        <v>4</v>
      </c>
      <c r="AF118" s="37">
        <f t="shared" si="10"/>
        <v>33552.203417611221</v>
      </c>
      <c r="AG118" s="27"/>
      <c r="AK118" s="27"/>
      <c r="AM118" s="27"/>
    </row>
    <row r="119" spans="1:39" x14ac:dyDescent="0.25">
      <c r="A119" s="21">
        <v>2849930</v>
      </c>
      <c r="B119" s="34">
        <v>1.3924834558408201E-5</v>
      </c>
      <c r="C119" s="22">
        <v>1.3669661960702399E-5</v>
      </c>
      <c r="D119" s="22" t="s">
        <v>261</v>
      </c>
      <c r="E119" s="23">
        <v>2262638353.5877399</v>
      </c>
      <c r="F119" s="23">
        <f t="shared" si="9"/>
        <v>31506.864739218396</v>
      </c>
      <c r="G119" s="24" t="s">
        <v>24</v>
      </c>
      <c r="H119" s="24">
        <v>4</v>
      </c>
      <c r="I119" s="25" t="s">
        <v>41</v>
      </c>
      <c r="J119" s="31">
        <f t="shared" si="11"/>
        <v>4</v>
      </c>
      <c r="K119" s="24" t="s">
        <v>29</v>
      </c>
      <c r="L119" s="24"/>
      <c r="M119" s="25" t="s">
        <v>29</v>
      </c>
      <c r="N119" s="25">
        <f t="shared" si="12"/>
        <v>0</v>
      </c>
      <c r="O119" s="24" t="s">
        <v>29</v>
      </c>
      <c r="P119" s="24"/>
      <c r="Q119" s="25" t="s">
        <v>29</v>
      </c>
      <c r="R119" s="25">
        <f t="shared" si="13"/>
        <v>0</v>
      </c>
      <c r="S119" s="24" t="s">
        <v>29</v>
      </c>
      <c r="T119" s="24"/>
      <c r="U119" s="25" t="s">
        <v>29</v>
      </c>
      <c r="V119" s="25">
        <f t="shared" si="14"/>
        <v>0</v>
      </c>
      <c r="W119" s="25" t="s">
        <v>29</v>
      </c>
      <c r="X119" s="25"/>
      <c r="Y119" s="25" t="s">
        <v>29</v>
      </c>
      <c r="Z119" s="25">
        <f t="shared" si="15"/>
        <v>0</v>
      </c>
      <c r="AA119" s="24" t="s">
        <v>29</v>
      </c>
      <c r="AB119" s="24"/>
      <c r="AC119" s="25" t="s">
        <v>29</v>
      </c>
      <c r="AD119" s="25">
        <f t="shared" si="16"/>
        <v>0</v>
      </c>
      <c r="AE119" s="32">
        <f t="shared" si="17"/>
        <v>4</v>
      </c>
      <c r="AF119" s="37">
        <f t="shared" si="10"/>
        <v>31506.864739218396</v>
      </c>
      <c r="AG119" s="27"/>
      <c r="AK119" s="27"/>
      <c r="AM119" s="27"/>
    </row>
    <row r="120" spans="1:39" x14ac:dyDescent="0.25">
      <c r="A120" s="21">
        <v>2849939</v>
      </c>
      <c r="B120" s="34">
        <v>3.37330415435865E-5</v>
      </c>
      <c r="C120" s="22">
        <v>3.2580606856643397E-5</v>
      </c>
      <c r="D120" s="22" t="s">
        <v>261</v>
      </c>
      <c r="E120" s="23">
        <v>1140798007.2179799</v>
      </c>
      <c r="F120" s="23">
        <f t="shared" si="9"/>
        <v>38482.586570324806</v>
      </c>
      <c r="G120" s="24" t="s">
        <v>24</v>
      </c>
      <c r="H120" s="24">
        <v>4</v>
      </c>
      <c r="I120" s="25" t="s">
        <v>41</v>
      </c>
      <c r="J120" s="31">
        <f t="shared" si="11"/>
        <v>4</v>
      </c>
      <c r="K120" s="24" t="s">
        <v>29</v>
      </c>
      <c r="L120" s="24"/>
      <c r="M120" s="25" t="s">
        <v>29</v>
      </c>
      <c r="N120" s="25">
        <f t="shared" si="12"/>
        <v>0</v>
      </c>
      <c r="O120" s="24" t="s">
        <v>29</v>
      </c>
      <c r="P120" s="24"/>
      <c r="Q120" s="25" t="s">
        <v>29</v>
      </c>
      <c r="R120" s="25">
        <f t="shared" si="13"/>
        <v>0</v>
      </c>
      <c r="S120" s="24" t="s">
        <v>29</v>
      </c>
      <c r="T120" s="24"/>
      <c r="U120" s="25" t="s">
        <v>29</v>
      </c>
      <c r="V120" s="25">
        <f t="shared" si="14"/>
        <v>0</v>
      </c>
      <c r="W120" s="25" t="s">
        <v>29</v>
      </c>
      <c r="X120" s="25"/>
      <c r="Y120" s="25" t="s">
        <v>29</v>
      </c>
      <c r="Z120" s="25">
        <f t="shared" si="15"/>
        <v>0</v>
      </c>
      <c r="AA120" s="24" t="s">
        <v>29</v>
      </c>
      <c r="AB120" s="24"/>
      <c r="AC120" s="25" t="s">
        <v>29</v>
      </c>
      <c r="AD120" s="25">
        <f t="shared" si="16"/>
        <v>0</v>
      </c>
      <c r="AE120" s="32">
        <f t="shared" si="17"/>
        <v>4</v>
      </c>
      <c r="AF120" s="37">
        <f t="shared" si="10"/>
        <v>38482.586570324806</v>
      </c>
      <c r="AG120" s="27"/>
      <c r="AK120" s="27"/>
      <c r="AM120" s="27"/>
    </row>
    <row r="121" spans="1:39" x14ac:dyDescent="0.25">
      <c r="A121" s="21">
        <v>2849949</v>
      </c>
      <c r="B121" s="34">
        <v>2.7480013626007099E-5</v>
      </c>
      <c r="C121" s="22">
        <v>2.77903994037307E-5</v>
      </c>
      <c r="D121" s="22" t="s">
        <v>3490</v>
      </c>
      <c r="E121" s="23">
        <v>73690178.173255697</v>
      </c>
      <c r="F121" s="23">
        <f t="shared" si="9"/>
        <v>2025.0071003039575</v>
      </c>
      <c r="G121" s="24" t="s">
        <v>24</v>
      </c>
      <c r="H121" s="24">
        <v>5</v>
      </c>
      <c r="I121" s="25" t="s">
        <v>49</v>
      </c>
      <c r="J121" s="31">
        <f t="shared" si="11"/>
        <v>0</v>
      </c>
      <c r="K121" s="24" t="s">
        <v>29</v>
      </c>
      <c r="L121" s="24"/>
      <c r="M121" s="25" t="s">
        <v>29</v>
      </c>
      <c r="N121" s="25">
        <f t="shared" si="12"/>
        <v>0</v>
      </c>
      <c r="O121" s="24" t="s">
        <v>29</v>
      </c>
      <c r="P121" s="24"/>
      <c r="Q121" s="25" t="s">
        <v>29</v>
      </c>
      <c r="R121" s="25">
        <f t="shared" si="13"/>
        <v>0</v>
      </c>
      <c r="S121" s="24" t="s">
        <v>29</v>
      </c>
      <c r="T121" s="24"/>
      <c r="U121" s="25" t="s">
        <v>29</v>
      </c>
      <c r="V121" s="25">
        <f t="shared" si="14"/>
        <v>0</v>
      </c>
      <c r="W121" s="25" t="s">
        <v>29</v>
      </c>
      <c r="X121" s="25"/>
      <c r="Y121" s="25" t="s">
        <v>29</v>
      </c>
      <c r="Z121" s="25">
        <f t="shared" si="15"/>
        <v>0</v>
      </c>
      <c r="AA121" s="24" t="s">
        <v>29</v>
      </c>
      <c r="AB121" s="24"/>
      <c r="AC121" s="25" t="s">
        <v>29</v>
      </c>
      <c r="AD121" s="25">
        <f t="shared" si="16"/>
        <v>0</v>
      </c>
      <c r="AE121" s="32">
        <f t="shared" si="17"/>
        <v>0</v>
      </c>
      <c r="AF121" s="37">
        <f t="shared" si="10"/>
        <v>2025.0071003039575</v>
      </c>
      <c r="AG121" s="27"/>
      <c r="AK121" s="27"/>
      <c r="AM121" s="27"/>
    </row>
    <row r="122" spans="1:39" x14ac:dyDescent="0.25">
      <c r="A122" s="21">
        <v>2849951</v>
      </c>
      <c r="B122" s="34">
        <v>7.7393302622496394E-5</v>
      </c>
      <c r="C122" s="22">
        <v>7.7568786867525998E-5</v>
      </c>
      <c r="D122" s="22" t="s">
        <v>1648</v>
      </c>
      <c r="E122" s="23">
        <v>6142416.0130155701</v>
      </c>
      <c r="F122" s="23">
        <f t="shared" si="9"/>
        <v>475.38186132858175</v>
      </c>
      <c r="G122" s="24" t="s">
        <v>32</v>
      </c>
      <c r="H122" s="24"/>
      <c r="I122" s="25" t="s">
        <v>29</v>
      </c>
      <c r="J122" s="31">
        <f t="shared" si="11"/>
        <v>0</v>
      </c>
      <c r="K122" s="24" t="s">
        <v>29</v>
      </c>
      <c r="L122" s="24"/>
      <c r="M122" s="25" t="s">
        <v>29</v>
      </c>
      <c r="N122" s="25">
        <f t="shared" si="12"/>
        <v>0</v>
      </c>
      <c r="O122" s="24" t="s">
        <v>29</v>
      </c>
      <c r="P122" s="24"/>
      <c r="Q122" s="25" t="s">
        <v>29</v>
      </c>
      <c r="R122" s="25">
        <f t="shared" si="13"/>
        <v>0</v>
      </c>
      <c r="S122" s="24" t="s">
        <v>29</v>
      </c>
      <c r="T122" s="24"/>
      <c r="U122" s="25" t="s">
        <v>29</v>
      </c>
      <c r="V122" s="25">
        <f t="shared" si="14"/>
        <v>0</v>
      </c>
      <c r="W122" s="25" t="s">
        <v>29</v>
      </c>
      <c r="X122" s="25"/>
      <c r="Y122" s="25" t="s">
        <v>29</v>
      </c>
      <c r="Z122" s="25">
        <f t="shared" si="15"/>
        <v>0</v>
      </c>
      <c r="AA122" s="24" t="s">
        <v>29</v>
      </c>
      <c r="AB122" s="24"/>
      <c r="AC122" s="25" t="s">
        <v>29</v>
      </c>
      <c r="AD122" s="25">
        <f t="shared" si="16"/>
        <v>0</v>
      </c>
      <c r="AE122" s="32">
        <f t="shared" si="17"/>
        <v>0</v>
      </c>
      <c r="AF122" s="37">
        <f t="shared" si="10"/>
        <v>475.38186132858175</v>
      </c>
      <c r="AG122" s="27"/>
      <c r="AK122" s="27"/>
      <c r="AM122" s="27"/>
    </row>
    <row r="123" spans="1:39" x14ac:dyDescent="0.25">
      <c r="A123" s="21">
        <v>2849953</v>
      </c>
      <c r="B123" s="34">
        <v>4.8218328515385798E-5</v>
      </c>
      <c r="C123" s="22">
        <v>4.7637340598143498E-5</v>
      </c>
      <c r="D123" s="22" t="s">
        <v>170</v>
      </c>
      <c r="E123" s="23">
        <v>1402526475.3003199</v>
      </c>
      <c r="F123" s="23">
        <f t="shared" si="9"/>
        <v>67627.482337556954</v>
      </c>
      <c r="G123" s="24" t="s">
        <v>24</v>
      </c>
      <c r="H123" s="24">
        <v>4</v>
      </c>
      <c r="I123" s="25" t="s">
        <v>40</v>
      </c>
      <c r="J123" s="31">
        <f t="shared" si="11"/>
        <v>4</v>
      </c>
      <c r="K123" s="24" t="s">
        <v>29</v>
      </c>
      <c r="L123" s="24"/>
      <c r="M123" s="25" t="s">
        <v>29</v>
      </c>
      <c r="N123" s="25">
        <f t="shared" si="12"/>
        <v>0</v>
      </c>
      <c r="O123" s="24" t="s">
        <v>29</v>
      </c>
      <c r="P123" s="24"/>
      <c r="Q123" s="25" t="s">
        <v>29</v>
      </c>
      <c r="R123" s="25">
        <f t="shared" si="13"/>
        <v>0</v>
      </c>
      <c r="S123" s="24" t="s">
        <v>29</v>
      </c>
      <c r="T123" s="24"/>
      <c r="U123" s="25" t="s">
        <v>29</v>
      </c>
      <c r="V123" s="25">
        <f t="shared" si="14"/>
        <v>0</v>
      </c>
      <c r="W123" s="25" t="s">
        <v>29</v>
      </c>
      <c r="X123" s="25"/>
      <c r="Y123" s="25" t="s">
        <v>29</v>
      </c>
      <c r="Z123" s="25">
        <f t="shared" si="15"/>
        <v>0</v>
      </c>
      <c r="AA123" s="24" t="s">
        <v>29</v>
      </c>
      <c r="AB123" s="24"/>
      <c r="AC123" s="25" t="s">
        <v>29</v>
      </c>
      <c r="AD123" s="25">
        <f t="shared" si="16"/>
        <v>0</v>
      </c>
      <c r="AE123" s="32">
        <f t="shared" si="17"/>
        <v>4</v>
      </c>
      <c r="AF123" s="37">
        <f t="shared" si="10"/>
        <v>67627.482337556954</v>
      </c>
      <c r="AG123" s="27"/>
      <c r="AK123" s="27"/>
      <c r="AM123" s="27"/>
    </row>
    <row r="124" spans="1:39" x14ac:dyDescent="0.25">
      <c r="A124" s="21">
        <v>2849963</v>
      </c>
      <c r="B124" s="34">
        <v>3.68161621699243E-5</v>
      </c>
      <c r="C124" s="22">
        <v>3.5375281056078502E-5</v>
      </c>
      <c r="D124" s="22" t="s">
        <v>170</v>
      </c>
      <c r="E124" s="23">
        <v>660644023.36909497</v>
      </c>
      <c r="F124" s="23">
        <f t="shared" si="9"/>
        <v>24322.37750094786</v>
      </c>
      <c r="G124" s="24" t="s">
        <v>24</v>
      </c>
      <c r="H124" s="24">
        <v>4</v>
      </c>
      <c r="I124" s="25" t="s">
        <v>40</v>
      </c>
      <c r="J124" s="31">
        <f t="shared" si="11"/>
        <v>4</v>
      </c>
      <c r="K124" s="24" t="s">
        <v>29</v>
      </c>
      <c r="L124" s="24"/>
      <c r="M124" s="25" t="s">
        <v>29</v>
      </c>
      <c r="N124" s="25">
        <f t="shared" si="12"/>
        <v>0</v>
      </c>
      <c r="O124" s="24" t="s">
        <v>29</v>
      </c>
      <c r="P124" s="24"/>
      <c r="Q124" s="25" t="s">
        <v>29</v>
      </c>
      <c r="R124" s="25">
        <f t="shared" si="13"/>
        <v>0</v>
      </c>
      <c r="S124" s="24" t="s">
        <v>29</v>
      </c>
      <c r="T124" s="24"/>
      <c r="U124" s="25" t="s">
        <v>29</v>
      </c>
      <c r="V124" s="25">
        <f t="shared" si="14"/>
        <v>0</v>
      </c>
      <c r="W124" s="25" t="s">
        <v>29</v>
      </c>
      <c r="X124" s="25"/>
      <c r="Y124" s="25" t="s">
        <v>29</v>
      </c>
      <c r="Z124" s="25">
        <f t="shared" si="15"/>
        <v>0</v>
      </c>
      <c r="AA124" s="24" t="s">
        <v>29</v>
      </c>
      <c r="AB124" s="24"/>
      <c r="AC124" s="25" t="s">
        <v>29</v>
      </c>
      <c r="AD124" s="25">
        <f t="shared" si="16"/>
        <v>0</v>
      </c>
      <c r="AE124" s="32">
        <f t="shared" si="17"/>
        <v>4</v>
      </c>
      <c r="AF124" s="37">
        <f t="shared" si="10"/>
        <v>24322.37750094786</v>
      </c>
      <c r="AG124" s="27"/>
      <c r="AK124" s="27"/>
      <c r="AM124" s="27"/>
    </row>
    <row r="125" spans="1:39" x14ac:dyDescent="0.25">
      <c r="A125" s="21">
        <v>2849966</v>
      </c>
      <c r="B125" s="34">
        <v>5.6963478906608304E-6</v>
      </c>
      <c r="C125" s="22">
        <v>5.8018716121908003E-6</v>
      </c>
      <c r="D125" s="22" t="s">
        <v>478</v>
      </c>
      <c r="E125" s="23">
        <v>3765484801.8185601</v>
      </c>
      <c r="F125" s="23">
        <f t="shared" si="9"/>
        <v>21449.511408154569</v>
      </c>
      <c r="G125" s="24" t="s">
        <v>24</v>
      </c>
      <c r="H125" s="24">
        <v>4</v>
      </c>
      <c r="I125" s="25" t="s">
        <v>39</v>
      </c>
      <c r="J125" s="31">
        <f t="shared" si="11"/>
        <v>4</v>
      </c>
      <c r="K125" s="24" t="s">
        <v>29</v>
      </c>
      <c r="L125" s="24"/>
      <c r="M125" s="25" t="s">
        <v>29</v>
      </c>
      <c r="N125" s="25">
        <f t="shared" si="12"/>
        <v>0</v>
      </c>
      <c r="O125" s="24" t="s">
        <v>29</v>
      </c>
      <c r="P125" s="24"/>
      <c r="Q125" s="25" t="s">
        <v>29</v>
      </c>
      <c r="R125" s="25">
        <f t="shared" si="13"/>
        <v>0</v>
      </c>
      <c r="S125" s="24" t="s">
        <v>29</v>
      </c>
      <c r="T125" s="24"/>
      <c r="U125" s="25" t="s">
        <v>29</v>
      </c>
      <c r="V125" s="25">
        <f t="shared" si="14"/>
        <v>0</v>
      </c>
      <c r="W125" s="25" t="s">
        <v>29</v>
      </c>
      <c r="X125" s="25"/>
      <c r="Y125" s="25" t="s">
        <v>29</v>
      </c>
      <c r="Z125" s="25">
        <f t="shared" si="15"/>
        <v>0</v>
      </c>
      <c r="AA125" s="24" t="s">
        <v>29</v>
      </c>
      <c r="AB125" s="24"/>
      <c r="AC125" s="25" t="s">
        <v>29</v>
      </c>
      <c r="AD125" s="25">
        <f t="shared" si="16"/>
        <v>0</v>
      </c>
      <c r="AE125" s="32">
        <f t="shared" si="17"/>
        <v>4</v>
      </c>
      <c r="AF125" s="37">
        <f t="shared" si="10"/>
        <v>21449.511408154569</v>
      </c>
      <c r="AG125" s="27"/>
      <c r="AK125" s="27"/>
      <c r="AM125" s="27"/>
    </row>
    <row r="126" spans="1:39" x14ac:dyDescent="0.25">
      <c r="A126" s="21">
        <v>2849967</v>
      </c>
      <c r="B126" s="34">
        <v>2.7719673581106101E-5</v>
      </c>
      <c r="C126" s="22">
        <v>2.6129376636593299E-5</v>
      </c>
      <c r="D126" s="22" t="s">
        <v>242</v>
      </c>
      <c r="E126" s="23">
        <v>845993557.32604504</v>
      </c>
      <c r="F126" s="23">
        <f t="shared" si="9"/>
        <v>23450.665260796741</v>
      </c>
      <c r="G126" s="24" t="s">
        <v>24</v>
      </c>
      <c r="H126" s="24">
        <v>4</v>
      </c>
      <c r="I126" s="25" t="s">
        <v>36</v>
      </c>
      <c r="J126" s="31">
        <f t="shared" si="11"/>
        <v>4</v>
      </c>
      <c r="K126" s="24" t="s">
        <v>29</v>
      </c>
      <c r="L126" s="24"/>
      <c r="M126" s="25" t="s">
        <v>29</v>
      </c>
      <c r="N126" s="25">
        <f t="shared" si="12"/>
        <v>0</v>
      </c>
      <c r="O126" s="24" t="s">
        <v>29</v>
      </c>
      <c r="P126" s="24"/>
      <c r="Q126" s="25" t="s">
        <v>29</v>
      </c>
      <c r="R126" s="25">
        <f t="shared" si="13"/>
        <v>0</v>
      </c>
      <c r="S126" s="24" t="s">
        <v>29</v>
      </c>
      <c r="T126" s="24"/>
      <c r="U126" s="25" t="s">
        <v>29</v>
      </c>
      <c r="V126" s="25">
        <f t="shared" si="14"/>
        <v>0</v>
      </c>
      <c r="W126" s="25" t="s">
        <v>29</v>
      </c>
      <c r="X126" s="25"/>
      <c r="Y126" s="25" t="s">
        <v>29</v>
      </c>
      <c r="Z126" s="25">
        <f t="shared" si="15"/>
        <v>0</v>
      </c>
      <c r="AA126" s="24" t="s">
        <v>29</v>
      </c>
      <c r="AB126" s="24"/>
      <c r="AC126" s="25" t="s">
        <v>29</v>
      </c>
      <c r="AD126" s="25">
        <f t="shared" si="16"/>
        <v>0</v>
      </c>
      <c r="AE126" s="32">
        <f t="shared" si="17"/>
        <v>4</v>
      </c>
      <c r="AF126" s="37">
        <f t="shared" si="10"/>
        <v>23450.665260796741</v>
      </c>
      <c r="AG126" s="27"/>
      <c r="AK126" s="27"/>
      <c r="AM126" s="27"/>
    </row>
    <row r="127" spans="1:39" x14ac:dyDescent="0.25">
      <c r="A127" s="21">
        <v>2849968</v>
      </c>
      <c r="B127" s="34">
        <v>1.8456776806498899E-6</v>
      </c>
      <c r="C127" s="22">
        <v>1.66258173778754E-6</v>
      </c>
      <c r="D127" s="22" t="s">
        <v>1066</v>
      </c>
      <c r="E127" s="23">
        <v>1553954541.7986901</v>
      </c>
      <c r="F127" s="23">
        <f t="shared" si="9"/>
        <v>2868.0992145423688</v>
      </c>
      <c r="G127" s="24" t="s">
        <v>24</v>
      </c>
      <c r="H127" s="24">
        <v>5</v>
      </c>
      <c r="I127" s="25" t="s">
        <v>31</v>
      </c>
      <c r="J127" s="31">
        <f t="shared" si="11"/>
        <v>5</v>
      </c>
      <c r="K127" s="24" t="s">
        <v>29</v>
      </c>
      <c r="L127" s="24"/>
      <c r="M127" s="25" t="s">
        <v>29</v>
      </c>
      <c r="N127" s="25">
        <f t="shared" si="12"/>
        <v>0</v>
      </c>
      <c r="O127" s="24" t="s">
        <v>29</v>
      </c>
      <c r="P127" s="24"/>
      <c r="Q127" s="25" t="s">
        <v>29</v>
      </c>
      <c r="R127" s="25">
        <f t="shared" si="13"/>
        <v>0</v>
      </c>
      <c r="S127" s="24" t="s">
        <v>29</v>
      </c>
      <c r="T127" s="24"/>
      <c r="U127" s="25" t="s">
        <v>29</v>
      </c>
      <c r="V127" s="25">
        <f t="shared" si="14"/>
        <v>0</v>
      </c>
      <c r="W127" s="25" t="s">
        <v>29</v>
      </c>
      <c r="X127" s="25"/>
      <c r="Y127" s="25" t="s">
        <v>29</v>
      </c>
      <c r="Z127" s="25">
        <f t="shared" si="15"/>
        <v>0</v>
      </c>
      <c r="AA127" s="24" t="s">
        <v>29</v>
      </c>
      <c r="AB127" s="24"/>
      <c r="AC127" s="25" t="s">
        <v>29</v>
      </c>
      <c r="AD127" s="25">
        <f t="shared" si="16"/>
        <v>0</v>
      </c>
      <c r="AE127" s="32">
        <f t="shared" si="17"/>
        <v>5</v>
      </c>
      <c r="AF127" s="37">
        <f t="shared" si="10"/>
        <v>2868.0992145423688</v>
      </c>
      <c r="AG127" s="27"/>
      <c r="AK127" s="27"/>
    </row>
    <row r="128" spans="1:39" x14ac:dyDescent="0.25">
      <c r="A128" s="21">
        <v>2849970</v>
      </c>
      <c r="B128" s="34">
        <v>1.73666577161956E-6</v>
      </c>
      <c r="C128" s="22">
        <v>1.7533898619754499E-6</v>
      </c>
      <c r="D128" s="22" t="s">
        <v>2870</v>
      </c>
      <c r="E128" s="23">
        <v>107875453.56224599</v>
      </c>
      <c r="F128" s="23">
        <f t="shared" si="9"/>
        <v>187.34360779948796</v>
      </c>
      <c r="G128" s="24" t="s">
        <v>24</v>
      </c>
      <c r="H128" s="24">
        <v>4</v>
      </c>
      <c r="I128" s="25" t="s">
        <v>38</v>
      </c>
      <c r="J128" s="31">
        <f t="shared" si="11"/>
        <v>0</v>
      </c>
      <c r="K128" s="24" t="s">
        <v>29</v>
      </c>
      <c r="L128" s="24"/>
      <c r="M128" s="25" t="s">
        <v>29</v>
      </c>
      <c r="N128" s="25">
        <f t="shared" si="12"/>
        <v>0</v>
      </c>
      <c r="O128" s="24" t="s">
        <v>29</v>
      </c>
      <c r="P128" s="24"/>
      <c r="Q128" s="25" t="s">
        <v>29</v>
      </c>
      <c r="R128" s="25">
        <f t="shared" si="13"/>
        <v>0</v>
      </c>
      <c r="S128" s="24" t="s">
        <v>29</v>
      </c>
      <c r="T128" s="24"/>
      <c r="U128" s="25" t="s">
        <v>29</v>
      </c>
      <c r="V128" s="25">
        <f t="shared" si="14"/>
        <v>0</v>
      </c>
      <c r="W128" s="25" t="s">
        <v>29</v>
      </c>
      <c r="X128" s="25"/>
      <c r="Y128" s="25" t="s">
        <v>29</v>
      </c>
      <c r="Z128" s="25">
        <f t="shared" si="15"/>
        <v>0</v>
      </c>
      <c r="AA128" s="24" t="s">
        <v>29</v>
      </c>
      <c r="AB128" s="24"/>
      <c r="AC128" s="25" t="s">
        <v>29</v>
      </c>
      <c r="AD128" s="25">
        <f t="shared" si="16"/>
        <v>0</v>
      </c>
      <c r="AE128" s="32">
        <f t="shared" si="17"/>
        <v>0</v>
      </c>
      <c r="AF128" s="37">
        <f t="shared" si="10"/>
        <v>187.34360779948796</v>
      </c>
      <c r="AG128" s="27"/>
      <c r="AK128" s="27"/>
      <c r="AM128" s="27"/>
    </row>
    <row r="129" spans="1:39" x14ac:dyDescent="0.25">
      <c r="A129" s="21">
        <v>2849973</v>
      </c>
      <c r="B129" s="34">
        <v>8.0622679741926703E-7</v>
      </c>
      <c r="C129" s="22">
        <v>8.7796408357989098E-7</v>
      </c>
      <c r="D129" s="22" t="s">
        <v>4594</v>
      </c>
      <c r="E129" s="23">
        <v>5063089.5665741703</v>
      </c>
      <c r="F129" s="23">
        <f t="shared" si="9"/>
        <v>4.0819984863059977</v>
      </c>
      <c r="G129" s="24" t="s">
        <v>26</v>
      </c>
      <c r="H129" s="24">
        <v>3</v>
      </c>
      <c r="I129" s="25" t="s">
        <v>35</v>
      </c>
      <c r="J129" s="31">
        <f t="shared" si="11"/>
        <v>0</v>
      </c>
      <c r="K129" s="24" t="s">
        <v>24</v>
      </c>
      <c r="L129" s="24">
        <v>5</v>
      </c>
      <c r="M129" s="25" t="s">
        <v>75</v>
      </c>
      <c r="N129" s="25">
        <f t="shared" si="12"/>
        <v>0</v>
      </c>
      <c r="O129" s="24" t="s">
        <v>29</v>
      </c>
      <c r="P129" s="24"/>
      <c r="Q129" s="25" t="s">
        <v>29</v>
      </c>
      <c r="R129" s="25">
        <f t="shared" si="13"/>
        <v>0</v>
      </c>
      <c r="S129" s="24" t="s">
        <v>29</v>
      </c>
      <c r="T129" s="24"/>
      <c r="U129" s="25" t="s">
        <v>29</v>
      </c>
      <c r="V129" s="25">
        <f t="shared" si="14"/>
        <v>0</v>
      </c>
      <c r="W129" s="25" t="s">
        <v>29</v>
      </c>
      <c r="X129" s="25"/>
      <c r="Y129" s="25" t="s">
        <v>29</v>
      </c>
      <c r="Z129" s="25">
        <f t="shared" si="15"/>
        <v>0</v>
      </c>
      <c r="AA129" s="24" t="s">
        <v>29</v>
      </c>
      <c r="AB129" s="24"/>
      <c r="AC129" s="25" t="s">
        <v>29</v>
      </c>
      <c r="AD129" s="25">
        <f t="shared" si="16"/>
        <v>0</v>
      </c>
      <c r="AE129" s="32">
        <f t="shared" si="17"/>
        <v>0</v>
      </c>
      <c r="AF129" s="37">
        <f t="shared" si="10"/>
        <v>4.0819984863059977</v>
      </c>
      <c r="AG129" s="27"/>
      <c r="AM129" s="27"/>
    </row>
    <row r="130" spans="1:39" x14ac:dyDescent="0.25">
      <c r="A130" s="21">
        <v>2849975</v>
      </c>
      <c r="B130" s="34">
        <v>1.8922990233568699E-5</v>
      </c>
      <c r="C130" s="22">
        <v>2.02225524045842E-5</v>
      </c>
      <c r="D130" s="22" t="s">
        <v>699</v>
      </c>
      <c r="E130" s="23">
        <v>2547171629.0655098</v>
      </c>
      <c r="F130" s="23">
        <f t="shared" si="9"/>
        <v>48200.103860029914</v>
      </c>
      <c r="G130" s="24" t="s">
        <v>24</v>
      </c>
      <c r="H130" s="24">
        <v>4</v>
      </c>
      <c r="I130" s="25" t="s">
        <v>40</v>
      </c>
      <c r="J130" s="31">
        <f t="shared" si="11"/>
        <v>4</v>
      </c>
      <c r="K130" s="24" t="s">
        <v>29</v>
      </c>
      <c r="L130" s="24"/>
      <c r="M130" s="25" t="s">
        <v>29</v>
      </c>
      <c r="N130" s="25">
        <f t="shared" si="12"/>
        <v>0</v>
      </c>
      <c r="O130" s="24" t="s">
        <v>29</v>
      </c>
      <c r="P130" s="24"/>
      <c r="Q130" s="25" t="s">
        <v>29</v>
      </c>
      <c r="R130" s="25">
        <f t="shared" si="13"/>
        <v>0</v>
      </c>
      <c r="S130" s="24" t="s">
        <v>29</v>
      </c>
      <c r="T130" s="24"/>
      <c r="U130" s="25" t="s">
        <v>29</v>
      </c>
      <c r="V130" s="25">
        <f t="shared" si="14"/>
        <v>0</v>
      </c>
      <c r="W130" s="25" t="s">
        <v>29</v>
      </c>
      <c r="X130" s="25"/>
      <c r="Y130" s="25" t="s">
        <v>29</v>
      </c>
      <c r="Z130" s="25">
        <f t="shared" si="15"/>
        <v>0</v>
      </c>
      <c r="AA130" s="24" t="s">
        <v>29</v>
      </c>
      <c r="AB130" s="24"/>
      <c r="AC130" s="25" t="s">
        <v>29</v>
      </c>
      <c r="AD130" s="25">
        <f t="shared" si="16"/>
        <v>0</v>
      </c>
      <c r="AE130" s="32">
        <f t="shared" si="17"/>
        <v>4</v>
      </c>
      <c r="AF130" s="37">
        <f t="shared" si="10"/>
        <v>48200.103860029914</v>
      </c>
      <c r="AG130" s="27"/>
      <c r="AK130" s="27"/>
      <c r="AM130" s="27"/>
    </row>
    <row r="131" spans="1:39" x14ac:dyDescent="0.25">
      <c r="A131" s="21">
        <v>2849979</v>
      </c>
      <c r="B131" s="34">
        <v>4.7307698329751301E-6</v>
      </c>
      <c r="C131" s="22">
        <v>6.2734092970266698E-6</v>
      </c>
      <c r="D131" s="22" t="s">
        <v>5269</v>
      </c>
      <c r="E131" s="23">
        <v>193720.15056770001</v>
      </c>
      <c r="F131" s="23">
        <f t="shared" si="9"/>
        <v>0.91644544434507524</v>
      </c>
      <c r="G131" s="24" t="s">
        <v>24</v>
      </c>
      <c r="H131" s="24">
        <v>4</v>
      </c>
      <c r="I131" s="25" t="s">
        <v>53</v>
      </c>
      <c r="J131" s="31">
        <f t="shared" si="11"/>
        <v>0</v>
      </c>
      <c r="K131" s="24" t="s">
        <v>29</v>
      </c>
      <c r="L131" s="24"/>
      <c r="M131" s="25" t="s">
        <v>29</v>
      </c>
      <c r="N131" s="25">
        <f t="shared" si="12"/>
        <v>0</v>
      </c>
      <c r="O131" s="24" t="s">
        <v>29</v>
      </c>
      <c r="P131" s="24"/>
      <c r="Q131" s="25" t="s">
        <v>29</v>
      </c>
      <c r="R131" s="25">
        <f t="shared" si="13"/>
        <v>0</v>
      </c>
      <c r="S131" s="24" t="s">
        <v>29</v>
      </c>
      <c r="T131" s="24"/>
      <c r="U131" s="25" t="s">
        <v>29</v>
      </c>
      <c r="V131" s="25">
        <f t="shared" si="14"/>
        <v>0</v>
      </c>
      <c r="W131" s="25" t="s">
        <v>29</v>
      </c>
      <c r="X131" s="25"/>
      <c r="Y131" s="25" t="s">
        <v>29</v>
      </c>
      <c r="Z131" s="25">
        <f t="shared" si="15"/>
        <v>0</v>
      </c>
      <c r="AA131" s="24" t="s">
        <v>29</v>
      </c>
      <c r="AB131" s="24"/>
      <c r="AC131" s="25" t="s">
        <v>29</v>
      </c>
      <c r="AD131" s="25">
        <f t="shared" si="16"/>
        <v>0</v>
      </c>
      <c r="AE131" s="32">
        <f t="shared" si="17"/>
        <v>0</v>
      </c>
      <c r="AF131" s="37">
        <f t="shared" si="10"/>
        <v>0.91644544434507524</v>
      </c>
      <c r="AG131" s="27"/>
      <c r="AK131" s="27"/>
      <c r="AM131" s="27"/>
    </row>
    <row r="132" spans="1:39" x14ac:dyDescent="0.25">
      <c r="A132" s="21">
        <v>2849984</v>
      </c>
      <c r="B132" s="34">
        <v>1.04845492382906E-5</v>
      </c>
      <c r="C132" s="22">
        <v>1.02988776662E-5</v>
      </c>
      <c r="D132" s="22" t="s">
        <v>261</v>
      </c>
      <c r="E132" s="23">
        <v>1224658167.21772</v>
      </c>
      <c r="F132" s="23">
        <f t="shared" si="9"/>
        <v>12839.98885426891</v>
      </c>
      <c r="G132" s="24" t="s">
        <v>24</v>
      </c>
      <c r="H132" s="24">
        <v>4</v>
      </c>
      <c r="I132" s="25" t="s">
        <v>41</v>
      </c>
      <c r="J132" s="31">
        <f t="shared" si="11"/>
        <v>4</v>
      </c>
      <c r="K132" s="24" t="s">
        <v>29</v>
      </c>
      <c r="L132" s="24"/>
      <c r="M132" s="25" t="s">
        <v>29</v>
      </c>
      <c r="N132" s="25">
        <f t="shared" si="12"/>
        <v>0</v>
      </c>
      <c r="O132" s="24" t="s">
        <v>29</v>
      </c>
      <c r="P132" s="24"/>
      <c r="Q132" s="25" t="s">
        <v>29</v>
      </c>
      <c r="R132" s="25">
        <f t="shared" si="13"/>
        <v>0</v>
      </c>
      <c r="S132" s="24" t="s">
        <v>29</v>
      </c>
      <c r="T132" s="24"/>
      <c r="U132" s="25" t="s">
        <v>29</v>
      </c>
      <c r="V132" s="25">
        <f t="shared" si="14"/>
        <v>0</v>
      </c>
      <c r="W132" s="25" t="s">
        <v>29</v>
      </c>
      <c r="X132" s="25"/>
      <c r="Y132" s="25" t="s">
        <v>29</v>
      </c>
      <c r="Z132" s="25">
        <f t="shared" si="15"/>
        <v>0</v>
      </c>
      <c r="AA132" s="24" t="s">
        <v>29</v>
      </c>
      <c r="AB132" s="24"/>
      <c r="AC132" s="25" t="s">
        <v>29</v>
      </c>
      <c r="AD132" s="25">
        <f t="shared" si="16"/>
        <v>0</v>
      </c>
      <c r="AE132" s="32">
        <f t="shared" si="17"/>
        <v>4</v>
      </c>
      <c r="AF132" s="37">
        <f t="shared" si="10"/>
        <v>12839.98885426891</v>
      </c>
      <c r="AG132" s="27"/>
      <c r="AK132" s="27"/>
    </row>
    <row r="133" spans="1:39" x14ac:dyDescent="0.25">
      <c r="A133" s="21">
        <v>2849992</v>
      </c>
      <c r="B133" s="34">
        <v>1.53333929891526E-6</v>
      </c>
      <c r="C133" s="22">
        <v>1.54855787691069E-6</v>
      </c>
      <c r="D133" s="22" t="s">
        <v>1701</v>
      </c>
      <c r="E133" s="23">
        <v>728809693.15189695</v>
      </c>
      <c r="F133" s="23">
        <f t="shared" si="9"/>
        <v>1117.5125439401754</v>
      </c>
      <c r="G133" s="24" t="s">
        <v>24</v>
      </c>
      <c r="H133" s="24">
        <v>4</v>
      </c>
      <c r="I133" s="25" t="s">
        <v>74</v>
      </c>
      <c r="J133" s="31">
        <f t="shared" si="11"/>
        <v>0</v>
      </c>
      <c r="K133" s="24" t="s">
        <v>29</v>
      </c>
      <c r="L133" s="24"/>
      <c r="M133" s="25" t="s">
        <v>29</v>
      </c>
      <c r="N133" s="25">
        <f t="shared" si="12"/>
        <v>0</v>
      </c>
      <c r="O133" s="24" t="s">
        <v>29</v>
      </c>
      <c r="P133" s="24"/>
      <c r="Q133" s="25" t="s">
        <v>29</v>
      </c>
      <c r="R133" s="25">
        <f t="shared" si="13"/>
        <v>0</v>
      </c>
      <c r="S133" s="24" t="s">
        <v>29</v>
      </c>
      <c r="T133" s="24"/>
      <c r="U133" s="25" t="s">
        <v>29</v>
      </c>
      <c r="V133" s="25">
        <f t="shared" si="14"/>
        <v>0</v>
      </c>
      <c r="W133" s="25" t="s">
        <v>29</v>
      </c>
      <c r="X133" s="25"/>
      <c r="Y133" s="25" t="s">
        <v>29</v>
      </c>
      <c r="Z133" s="25">
        <f t="shared" si="15"/>
        <v>0</v>
      </c>
      <c r="AA133" s="24" t="s">
        <v>29</v>
      </c>
      <c r="AB133" s="24"/>
      <c r="AC133" s="25" t="s">
        <v>29</v>
      </c>
      <c r="AD133" s="25">
        <f t="shared" si="16"/>
        <v>0</v>
      </c>
      <c r="AE133" s="32">
        <f t="shared" si="17"/>
        <v>0</v>
      </c>
      <c r="AF133" s="37">
        <f t="shared" si="10"/>
        <v>1117.5125439401754</v>
      </c>
      <c r="AG133" s="27"/>
      <c r="AK133" s="27"/>
      <c r="AM133" s="27"/>
    </row>
    <row r="134" spans="1:39" x14ac:dyDescent="0.25">
      <c r="A134" s="21">
        <v>2849993</v>
      </c>
      <c r="B134" s="34">
        <v>4.2026577046948401E-6</v>
      </c>
      <c r="C134" s="22">
        <v>4.16541023024278E-6</v>
      </c>
      <c r="D134" s="22" t="s">
        <v>590</v>
      </c>
      <c r="E134" s="23">
        <v>3055936737.8741698</v>
      </c>
      <c r="F134" s="23">
        <f t="shared" si="9"/>
        <v>12843.056076486895</v>
      </c>
      <c r="G134" s="24" t="s">
        <v>24</v>
      </c>
      <c r="H134" s="24">
        <v>2</v>
      </c>
      <c r="I134" s="25" t="s">
        <v>51</v>
      </c>
      <c r="J134" s="31">
        <f t="shared" si="11"/>
        <v>0</v>
      </c>
      <c r="K134" s="24" t="s">
        <v>26</v>
      </c>
      <c r="L134" s="24">
        <v>4</v>
      </c>
      <c r="M134" s="25" t="s">
        <v>35</v>
      </c>
      <c r="N134" s="25">
        <f t="shared" si="12"/>
        <v>0</v>
      </c>
      <c r="O134" s="24" t="s">
        <v>24</v>
      </c>
      <c r="P134" s="24">
        <v>4</v>
      </c>
      <c r="Q134" s="25" t="s">
        <v>31</v>
      </c>
      <c r="R134" s="25">
        <f t="shared" si="13"/>
        <v>4</v>
      </c>
      <c r="S134" s="24" t="s">
        <v>29</v>
      </c>
      <c r="T134" s="24"/>
      <c r="U134" s="25" t="s">
        <v>29</v>
      </c>
      <c r="V134" s="25">
        <f t="shared" si="14"/>
        <v>0</v>
      </c>
      <c r="W134" s="25" t="s">
        <v>29</v>
      </c>
      <c r="X134" s="25"/>
      <c r="Y134" s="25" t="s">
        <v>29</v>
      </c>
      <c r="Z134" s="25">
        <f t="shared" si="15"/>
        <v>0</v>
      </c>
      <c r="AA134" s="24" t="s">
        <v>29</v>
      </c>
      <c r="AB134" s="24"/>
      <c r="AC134" s="25" t="s">
        <v>29</v>
      </c>
      <c r="AD134" s="25">
        <f t="shared" si="16"/>
        <v>0</v>
      </c>
      <c r="AE134" s="32">
        <f t="shared" si="17"/>
        <v>4</v>
      </c>
      <c r="AF134" s="37">
        <f t="shared" si="10"/>
        <v>12843.056076486895</v>
      </c>
      <c r="AG134" s="27"/>
      <c r="AK134" s="27"/>
      <c r="AM134" s="27"/>
    </row>
    <row r="135" spans="1:39" x14ac:dyDescent="0.25">
      <c r="A135" s="21">
        <v>2849999</v>
      </c>
      <c r="B135" s="34">
        <v>2.0073861554284901E-5</v>
      </c>
      <c r="C135" s="22">
        <v>2.33372992469425E-5</v>
      </c>
      <c r="D135" s="22" t="s">
        <v>329</v>
      </c>
      <c r="E135" s="23">
        <v>618798737.29869604</v>
      </c>
      <c r="F135" s="23">
        <f t="shared" si="9"/>
        <v>12421.680182500337</v>
      </c>
      <c r="G135" s="24" t="s">
        <v>24</v>
      </c>
      <c r="H135" s="24">
        <v>5</v>
      </c>
      <c r="I135" s="25" t="s">
        <v>64</v>
      </c>
      <c r="J135" s="31">
        <f t="shared" si="11"/>
        <v>5</v>
      </c>
      <c r="K135" s="24" t="s">
        <v>29</v>
      </c>
      <c r="L135" s="24"/>
      <c r="M135" s="25" t="s">
        <v>29</v>
      </c>
      <c r="N135" s="25">
        <f t="shared" si="12"/>
        <v>0</v>
      </c>
      <c r="O135" s="24" t="s">
        <v>29</v>
      </c>
      <c r="P135" s="24"/>
      <c r="Q135" s="25" t="s">
        <v>29</v>
      </c>
      <c r="R135" s="25">
        <f t="shared" si="13"/>
        <v>0</v>
      </c>
      <c r="S135" s="24" t="s">
        <v>29</v>
      </c>
      <c r="T135" s="24"/>
      <c r="U135" s="25" t="s">
        <v>29</v>
      </c>
      <c r="V135" s="25">
        <f t="shared" si="14"/>
        <v>0</v>
      </c>
      <c r="W135" s="25" t="s">
        <v>29</v>
      </c>
      <c r="X135" s="25"/>
      <c r="Y135" s="25" t="s">
        <v>29</v>
      </c>
      <c r="Z135" s="25">
        <f t="shared" si="15"/>
        <v>0</v>
      </c>
      <c r="AA135" s="24" t="s">
        <v>29</v>
      </c>
      <c r="AB135" s="24"/>
      <c r="AC135" s="25" t="s">
        <v>29</v>
      </c>
      <c r="AD135" s="25">
        <f t="shared" si="16"/>
        <v>0</v>
      </c>
      <c r="AE135" s="32">
        <f t="shared" si="17"/>
        <v>5</v>
      </c>
      <c r="AF135" s="37">
        <f t="shared" si="10"/>
        <v>12421.680182500337</v>
      </c>
      <c r="AG135" s="27"/>
      <c r="AM135" s="27"/>
    </row>
    <row r="136" spans="1:39" x14ac:dyDescent="0.25">
      <c r="A136" s="21">
        <v>2850002</v>
      </c>
      <c r="B136" s="34">
        <v>1.4396518693146301E-4</v>
      </c>
      <c r="C136" s="22">
        <v>1.50794430443974E-4</v>
      </c>
      <c r="D136" s="22" t="s">
        <v>1909</v>
      </c>
      <c r="E136" s="23">
        <v>586120918.11563599</v>
      </c>
      <c r="F136" s="23">
        <f t="shared" si="9"/>
        <v>84381.007540958264</v>
      </c>
      <c r="G136" s="24" t="s">
        <v>24</v>
      </c>
      <c r="H136" s="24">
        <v>4</v>
      </c>
      <c r="I136" s="25" t="s">
        <v>62</v>
      </c>
      <c r="J136" s="31">
        <f t="shared" si="11"/>
        <v>4</v>
      </c>
      <c r="K136" s="24" t="s">
        <v>29</v>
      </c>
      <c r="L136" s="24"/>
      <c r="M136" s="25" t="s">
        <v>29</v>
      </c>
      <c r="N136" s="25">
        <f t="shared" si="12"/>
        <v>0</v>
      </c>
      <c r="O136" s="24" t="s">
        <v>29</v>
      </c>
      <c r="P136" s="24"/>
      <c r="Q136" s="25" t="s">
        <v>29</v>
      </c>
      <c r="R136" s="25">
        <f t="shared" si="13"/>
        <v>0</v>
      </c>
      <c r="S136" s="24" t="s">
        <v>29</v>
      </c>
      <c r="T136" s="24"/>
      <c r="U136" s="25" t="s">
        <v>29</v>
      </c>
      <c r="V136" s="25">
        <f t="shared" si="14"/>
        <v>0</v>
      </c>
      <c r="W136" s="25" t="s">
        <v>29</v>
      </c>
      <c r="X136" s="25"/>
      <c r="Y136" s="25" t="s">
        <v>29</v>
      </c>
      <c r="Z136" s="25">
        <f t="shared" si="15"/>
        <v>0</v>
      </c>
      <c r="AA136" s="24" t="s">
        <v>29</v>
      </c>
      <c r="AB136" s="24"/>
      <c r="AC136" s="25" t="s">
        <v>29</v>
      </c>
      <c r="AD136" s="25">
        <f t="shared" si="16"/>
        <v>0</v>
      </c>
      <c r="AE136" s="32">
        <f t="shared" si="17"/>
        <v>4</v>
      </c>
      <c r="AF136" s="37">
        <f t="shared" si="10"/>
        <v>84381.007540958264</v>
      </c>
      <c r="AG136" s="27"/>
      <c r="AK136" s="27"/>
      <c r="AM136" s="27"/>
    </row>
    <row r="137" spans="1:39" x14ac:dyDescent="0.25">
      <c r="A137" s="21">
        <v>2850008</v>
      </c>
      <c r="B137" s="34">
        <v>4.1083800000000001E-5</v>
      </c>
      <c r="C137" s="22">
        <v>4.4649064421614303E-5</v>
      </c>
      <c r="D137" s="22" t="s">
        <v>5184</v>
      </c>
      <c r="E137" s="23">
        <v>378454.71900660498</v>
      </c>
      <c r="F137" s="23">
        <f t="shared" ref="F137:F200" si="18">E137*B137</f>
        <v>15.548357984723559</v>
      </c>
      <c r="G137" s="24" t="s">
        <v>32</v>
      </c>
      <c r="H137" s="24"/>
      <c r="I137" s="25" t="s">
        <v>29</v>
      </c>
      <c r="J137" s="31">
        <f t="shared" si="11"/>
        <v>0</v>
      </c>
      <c r="K137" s="24" t="s">
        <v>29</v>
      </c>
      <c r="L137" s="24"/>
      <c r="M137" s="25" t="s">
        <v>29</v>
      </c>
      <c r="N137" s="25">
        <f t="shared" si="12"/>
        <v>0</v>
      </c>
      <c r="O137" s="24" t="s">
        <v>29</v>
      </c>
      <c r="P137" s="24"/>
      <c r="Q137" s="25" t="s">
        <v>29</v>
      </c>
      <c r="R137" s="25">
        <f t="shared" si="13"/>
        <v>0</v>
      </c>
      <c r="S137" s="24" t="s">
        <v>29</v>
      </c>
      <c r="T137" s="24"/>
      <c r="U137" s="25" t="s">
        <v>29</v>
      </c>
      <c r="V137" s="25">
        <f t="shared" si="14"/>
        <v>0</v>
      </c>
      <c r="W137" s="25" t="s">
        <v>29</v>
      </c>
      <c r="X137" s="25"/>
      <c r="Y137" s="25" t="s">
        <v>29</v>
      </c>
      <c r="Z137" s="25">
        <f t="shared" si="15"/>
        <v>0</v>
      </c>
      <c r="AA137" s="24" t="s">
        <v>29</v>
      </c>
      <c r="AB137" s="24"/>
      <c r="AC137" s="25" t="s">
        <v>29</v>
      </c>
      <c r="AD137" s="25">
        <f t="shared" si="16"/>
        <v>0</v>
      </c>
      <c r="AE137" s="32">
        <f t="shared" si="17"/>
        <v>0</v>
      </c>
      <c r="AF137" s="37">
        <f t="shared" ref="AF137:AF200" si="19">B137*E137</f>
        <v>15.548357984723559</v>
      </c>
      <c r="AG137" s="27"/>
      <c r="AK137" s="27"/>
      <c r="AM137" s="27"/>
    </row>
    <row r="138" spans="1:39" x14ac:dyDescent="0.25">
      <c r="A138" s="21">
        <v>2850009</v>
      </c>
      <c r="B138" s="34">
        <v>1.3778602325581401E-4</v>
      </c>
      <c r="C138" s="22">
        <v>1.61230293522648E-4</v>
      </c>
      <c r="D138" s="22" t="s">
        <v>3431</v>
      </c>
      <c r="E138" s="23">
        <v>15193077.1900668</v>
      </c>
      <c r="F138" s="23">
        <f t="shared" si="18"/>
        <v>2093.3936870379212</v>
      </c>
      <c r="G138" s="24" t="s">
        <v>24</v>
      </c>
      <c r="H138" s="24">
        <v>0</v>
      </c>
      <c r="I138" s="25" t="s">
        <v>38</v>
      </c>
      <c r="J138" s="31">
        <f t="shared" ref="J138:J201" si="20">IF(LEFT(I138,5)="US TX",H138,0)</f>
        <v>0</v>
      </c>
      <c r="K138" s="24" t="s">
        <v>29</v>
      </c>
      <c r="L138" s="24"/>
      <c r="M138" s="25" t="s">
        <v>29</v>
      </c>
      <c r="N138" s="25">
        <f t="shared" ref="N138:N201" si="21">IF(LEFT(M138,5)="US TX",L138,0)</f>
        <v>0</v>
      </c>
      <c r="O138" s="24" t="s">
        <v>29</v>
      </c>
      <c r="P138" s="24"/>
      <c r="Q138" s="25" t="s">
        <v>29</v>
      </c>
      <c r="R138" s="25">
        <f t="shared" ref="R138:R201" si="22">IF(LEFT(Q138,5)="US TX",P138,0)</f>
        <v>0</v>
      </c>
      <c r="S138" s="24" t="s">
        <v>29</v>
      </c>
      <c r="T138" s="24"/>
      <c r="U138" s="25" t="s">
        <v>29</v>
      </c>
      <c r="V138" s="25">
        <f t="shared" ref="V138:V201" si="23">IF(LEFT(U138,5)="US TX",T138,0)</f>
        <v>0</v>
      </c>
      <c r="W138" s="25" t="s">
        <v>29</v>
      </c>
      <c r="X138" s="25"/>
      <c r="Y138" s="25" t="s">
        <v>29</v>
      </c>
      <c r="Z138" s="25">
        <f t="shared" ref="Z138:Z201" si="24">IF(LEFT(Y138,5)="US TX",X138,0)</f>
        <v>0</v>
      </c>
      <c r="AA138" s="24" t="s">
        <v>29</v>
      </c>
      <c r="AB138" s="24"/>
      <c r="AC138" s="25" t="s">
        <v>29</v>
      </c>
      <c r="AD138" s="25">
        <f t="shared" ref="AD138:AD201" si="25">IF(LEFT(AC138,5)="US TX",AB138,0)</f>
        <v>0</v>
      </c>
      <c r="AE138" s="32">
        <f t="shared" ref="AE138:AE201" si="26">MAX(J138,N138,R138,V138,Z138,AD138)</f>
        <v>0</v>
      </c>
      <c r="AF138" s="37">
        <f t="shared" si="19"/>
        <v>2093.3936870379212</v>
      </c>
      <c r="AG138" s="27"/>
      <c r="AK138" s="27"/>
      <c r="AM138" s="27"/>
    </row>
    <row r="139" spans="1:39" x14ac:dyDescent="0.25">
      <c r="A139" s="21">
        <v>2850015</v>
      </c>
      <c r="B139" s="34">
        <v>3.6552509103737898E-5</v>
      </c>
      <c r="C139" s="22">
        <v>3.5773288039338201E-5</v>
      </c>
      <c r="D139" s="22" t="s">
        <v>923</v>
      </c>
      <c r="E139" s="23">
        <v>423143068.807675</v>
      </c>
      <c r="F139" s="23">
        <f t="shared" si="18"/>
        <v>15466.940874776132</v>
      </c>
      <c r="G139" s="24" t="s">
        <v>24</v>
      </c>
      <c r="H139" s="24">
        <v>4</v>
      </c>
      <c r="I139" s="25" t="s">
        <v>36</v>
      </c>
      <c r="J139" s="31">
        <f t="shared" si="20"/>
        <v>4</v>
      </c>
      <c r="K139" s="24" t="s">
        <v>29</v>
      </c>
      <c r="L139" s="24"/>
      <c r="M139" s="25" t="s">
        <v>29</v>
      </c>
      <c r="N139" s="25">
        <f t="shared" si="21"/>
        <v>0</v>
      </c>
      <c r="O139" s="24" t="s">
        <v>29</v>
      </c>
      <c r="P139" s="24"/>
      <c r="Q139" s="25" t="s">
        <v>29</v>
      </c>
      <c r="R139" s="25">
        <f t="shared" si="22"/>
        <v>0</v>
      </c>
      <c r="S139" s="24" t="s">
        <v>29</v>
      </c>
      <c r="T139" s="24"/>
      <c r="U139" s="25" t="s">
        <v>29</v>
      </c>
      <c r="V139" s="25">
        <f t="shared" si="23"/>
        <v>0</v>
      </c>
      <c r="W139" s="25" t="s">
        <v>29</v>
      </c>
      <c r="X139" s="25"/>
      <c r="Y139" s="25" t="s">
        <v>29</v>
      </c>
      <c r="Z139" s="25">
        <f t="shared" si="24"/>
        <v>0</v>
      </c>
      <c r="AA139" s="24" t="s">
        <v>29</v>
      </c>
      <c r="AB139" s="24"/>
      <c r="AC139" s="25" t="s">
        <v>29</v>
      </c>
      <c r="AD139" s="25">
        <f t="shared" si="25"/>
        <v>0</v>
      </c>
      <c r="AE139" s="32">
        <f t="shared" si="26"/>
        <v>4</v>
      </c>
      <c r="AF139" s="37">
        <f t="shared" si="19"/>
        <v>15466.940874776132</v>
      </c>
      <c r="AG139" s="27"/>
      <c r="AK139" s="27"/>
    </row>
    <row r="140" spans="1:39" x14ac:dyDescent="0.25">
      <c r="A140" s="21">
        <v>2850017</v>
      </c>
      <c r="B140" s="34">
        <v>6.3476537865945596E-6</v>
      </c>
      <c r="C140" s="22">
        <v>6.51465796923392E-6</v>
      </c>
      <c r="D140" s="22" t="s">
        <v>3530</v>
      </c>
      <c r="E140" s="23">
        <v>7163804.23919887</v>
      </c>
      <c r="F140" s="23">
        <f t="shared" si="18"/>
        <v>45.473349105372868</v>
      </c>
      <c r="G140" s="24" t="s">
        <v>24</v>
      </c>
      <c r="H140" s="24">
        <v>4</v>
      </c>
      <c r="I140" s="25" t="s">
        <v>35</v>
      </c>
      <c r="J140" s="31">
        <f t="shared" si="20"/>
        <v>0</v>
      </c>
      <c r="K140" s="24" t="s">
        <v>29</v>
      </c>
      <c r="L140" s="24"/>
      <c r="M140" s="25" t="s">
        <v>29</v>
      </c>
      <c r="N140" s="25">
        <f t="shared" si="21"/>
        <v>0</v>
      </c>
      <c r="O140" s="24" t="s">
        <v>29</v>
      </c>
      <c r="P140" s="24"/>
      <c r="Q140" s="25" t="s">
        <v>29</v>
      </c>
      <c r="R140" s="25">
        <f t="shared" si="22"/>
        <v>0</v>
      </c>
      <c r="S140" s="24" t="s">
        <v>29</v>
      </c>
      <c r="T140" s="24"/>
      <c r="U140" s="25" t="s">
        <v>29</v>
      </c>
      <c r="V140" s="25">
        <f t="shared" si="23"/>
        <v>0</v>
      </c>
      <c r="W140" s="25" t="s">
        <v>29</v>
      </c>
      <c r="X140" s="25"/>
      <c r="Y140" s="25" t="s">
        <v>29</v>
      </c>
      <c r="Z140" s="25">
        <f t="shared" si="24"/>
        <v>0</v>
      </c>
      <c r="AA140" s="24" t="s">
        <v>29</v>
      </c>
      <c r="AB140" s="24"/>
      <c r="AC140" s="25" t="s">
        <v>29</v>
      </c>
      <c r="AD140" s="25">
        <f t="shared" si="25"/>
        <v>0</v>
      </c>
      <c r="AE140" s="32">
        <f t="shared" si="26"/>
        <v>0</v>
      </c>
      <c r="AF140" s="37">
        <f t="shared" si="19"/>
        <v>45.473349105372868</v>
      </c>
      <c r="AG140" s="27"/>
      <c r="AK140" s="27"/>
      <c r="AM140" s="27"/>
    </row>
    <row r="141" spans="1:39" x14ac:dyDescent="0.25">
      <c r="A141" s="21">
        <v>2850018</v>
      </c>
      <c r="B141" s="34">
        <v>1.0090095859128E-4</v>
      </c>
      <c r="C141" s="22">
        <v>1.0036235813607901E-4</v>
      </c>
      <c r="D141" s="22" t="s">
        <v>254</v>
      </c>
      <c r="E141" s="23">
        <v>50384852.948308699</v>
      </c>
      <c r="F141" s="23">
        <f t="shared" si="18"/>
        <v>5083.8799609650277</v>
      </c>
      <c r="G141" s="24" t="s">
        <v>24</v>
      </c>
      <c r="H141" s="24">
        <v>4</v>
      </c>
      <c r="I141" s="25" t="s">
        <v>39</v>
      </c>
      <c r="J141" s="31">
        <f t="shared" si="20"/>
        <v>4</v>
      </c>
      <c r="K141" s="24" t="s">
        <v>29</v>
      </c>
      <c r="L141" s="24"/>
      <c r="M141" s="25" t="s">
        <v>29</v>
      </c>
      <c r="N141" s="25">
        <f t="shared" si="21"/>
        <v>0</v>
      </c>
      <c r="O141" s="24" t="s">
        <v>29</v>
      </c>
      <c r="P141" s="24"/>
      <c r="Q141" s="25" t="s">
        <v>29</v>
      </c>
      <c r="R141" s="25">
        <f t="shared" si="22"/>
        <v>0</v>
      </c>
      <c r="S141" s="24" t="s">
        <v>29</v>
      </c>
      <c r="T141" s="24"/>
      <c r="U141" s="25" t="s">
        <v>29</v>
      </c>
      <c r="V141" s="25">
        <f t="shared" si="23"/>
        <v>0</v>
      </c>
      <c r="W141" s="25" t="s">
        <v>29</v>
      </c>
      <c r="X141" s="25"/>
      <c r="Y141" s="25" t="s">
        <v>29</v>
      </c>
      <c r="Z141" s="25">
        <f t="shared" si="24"/>
        <v>0</v>
      </c>
      <c r="AA141" s="24" t="s">
        <v>29</v>
      </c>
      <c r="AB141" s="24"/>
      <c r="AC141" s="25" t="s">
        <v>29</v>
      </c>
      <c r="AD141" s="25">
        <f t="shared" si="25"/>
        <v>0</v>
      </c>
      <c r="AE141" s="32">
        <f t="shared" si="26"/>
        <v>4</v>
      </c>
      <c r="AF141" s="37">
        <f t="shared" si="19"/>
        <v>5083.8799609650277</v>
      </c>
      <c r="AG141" s="27"/>
      <c r="AK141" s="27"/>
      <c r="AM141" s="27"/>
    </row>
    <row r="142" spans="1:39" x14ac:dyDescent="0.25">
      <c r="A142" s="21">
        <v>2850022</v>
      </c>
      <c r="B142" s="34">
        <v>3.618822491376E-6</v>
      </c>
      <c r="C142" s="22">
        <v>3.03529351188004E-6</v>
      </c>
      <c r="D142" s="22" t="s">
        <v>651</v>
      </c>
      <c r="E142" s="23">
        <v>1441611096.34758</v>
      </c>
      <c r="F142" s="23">
        <f t="shared" si="18"/>
        <v>5216.9346592798356</v>
      </c>
      <c r="G142" s="24" t="s">
        <v>24</v>
      </c>
      <c r="H142" s="24">
        <v>5</v>
      </c>
      <c r="I142" s="25" t="s">
        <v>44</v>
      </c>
      <c r="J142" s="31">
        <f t="shared" si="20"/>
        <v>5</v>
      </c>
      <c r="K142" s="24" t="s">
        <v>29</v>
      </c>
      <c r="L142" s="24"/>
      <c r="M142" s="25" t="s">
        <v>29</v>
      </c>
      <c r="N142" s="25">
        <f t="shared" si="21"/>
        <v>0</v>
      </c>
      <c r="O142" s="24" t="s">
        <v>29</v>
      </c>
      <c r="P142" s="24"/>
      <c r="Q142" s="25" t="s">
        <v>29</v>
      </c>
      <c r="R142" s="25">
        <f t="shared" si="22"/>
        <v>0</v>
      </c>
      <c r="S142" s="24" t="s">
        <v>29</v>
      </c>
      <c r="T142" s="24"/>
      <c r="U142" s="25" t="s">
        <v>29</v>
      </c>
      <c r="V142" s="25">
        <f t="shared" si="23"/>
        <v>0</v>
      </c>
      <c r="W142" s="25" t="s">
        <v>29</v>
      </c>
      <c r="X142" s="25"/>
      <c r="Y142" s="25" t="s">
        <v>29</v>
      </c>
      <c r="Z142" s="25">
        <f t="shared" si="24"/>
        <v>0</v>
      </c>
      <c r="AA142" s="24" t="s">
        <v>29</v>
      </c>
      <c r="AB142" s="24"/>
      <c r="AC142" s="25" t="s">
        <v>29</v>
      </c>
      <c r="AD142" s="25">
        <f t="shared" si="25"/>
        <v>0</v>
      </c>
      <c r="AE142" s="32">
        <f t="shared" si="26"/>
        <v>5</v>
      </c>
      <c r="AF142" s="37">
        <f t="shared" si="19"/>
        <v>5216.9346592798356</v>
      </c>
      <c r="AG142" s="27"/>
      <c r="AM142" s="27"/>
    </row>
    <row r="143" spans="1:39" x14ac:dyDescent="0.25">
      <c r="A143" s="21">
        <v>2850025</v>
      </c>
      <c r="B143" s="34">
        <v>3.2364742602678501E-6</v>
      </c>
      <c r="C143" s="22">
        <v>3.2853518681545499E-6</v>
      </c>
      <c r="D143" s="22" t="s">
        <v>5119</v>
      </c>
      <c r="E143" s="23">
        <v>3636.0440894643398</v>
      </c>
      <c r="F143" s="23">
        <f t="shared" si="18"/>
        <v>1.1767963104750388E-2</v>
      </c>
      <c r="G143" s="24" t="s">
        <v>24</v>
      </c>
      <c r="H143" s="24">
        <v>4</v>
      </c>
      <c r="I143" s="25" t="s">
        <v>63</v>
      </c>
      <c r="J143" s="31">
        <f t="shared" si="20"/>
        <v>0</v>
      </c>
      <c r="K143" s="24" t="s">
        <v>29</v>
      </c>
      <c r="L143" s="24"/>
      <c r="M143" s="25" t="s">
        <v>29</v>
      </c>
      <c r="N143" s="25">
        <f t="shared" si="21"/>
        <v>0</v>
      </c>
      <c r="O143" s="24" t="s">
        <v>29</v>
      </c>
      <c r="P143" s="24"/>
      <c r="Q143" s="25" t="s">
        <v>29</v>
      </c>
      <c r="R143" s="25">
        <f t="shared" si="22"/>
        <v>0</v>
      </c>
      <c r="S143" s="24" t="s">
        <v>29</v>
      </c>
      <c r="T143" s="24"/>
      <c r="U143" s="25" t="s">
        <v>29</v>
      </c>
      <c r="V143" s="25">
        <f t="shared" si="23"/>
        <v>0</v>
      </c>
      <c r="W143" s="25" t="s">
        <v>29</v>
      </c>
      <c r="X143" s="25"/>
      <c r="Y143" s="25" t="s">
        <v>29</v>
      </c>
      <c r="Z143" s="25">
        <f t="shared" si="24"/>
        <v>0</v>
      </c>
      <c r="AA143" s="24" t="s">
        <v>29</v>
      </c>
      <c r="AB143" s="24"/>
      <c r="AC143" s="25" t="s">
        <v>29</v>
      </c>
      <c r="AD143" s="25">
        <f t="shared" si="25"/>
        <v>0</v>
      </c>
      <c r="AE143" s="32">
        <f t="shared" si="26"/>
        <v>0</v>
      </c>
      <c r="AF143" s="37">
        <f t="shared" si="19"/>
        <v>1.1767963104750388E-2</v>
      </c>
      <c r="AG143" s="27"/>
      <c r="AK143" s="27"/>
      <c r="AM143" s="27"/>
    </row>
    <row r="144" spans="1:39" x14ac:dyDescent="0.25">
      <c r="A144" s="21">
        <v>2850026</v>
      </c>
      <c r="B144" s="34">
        <v>5.6524726687317696E-6</v>
      </c>
      <c r="C144" s="22">
        <v>4.9778810142644303E-6</v>
      </c>
      <c r="D144" s="22" t="s">
        <v>3197</v>
      </c>
      <c r="E144" s="23">
        <v>117468602.837156</v>
      </c>
      <c r="F144" s="23">
        <f t="shared" si="18"/>
        <v>663.9880669711315</v>
      </c>
      <c r="G144" s="24" t="s">
        <v>24</v>
      </c>
      <c r="H144" s="24">
        <v>1</v>
      </c>
      <c r="I144" s="25" t="s">
        <v>33</v>
      </c>
      <c r="J144" s="31">
        <f t="shared" si="20"/>
        <v>0</v>
      </c>
      <c r="K144" s="24" t="s">
        <v>24</v>
      </c>
      <c r="L144" s="24">
        <v>5</v>
      </c>
      <c r="M144" s="25" t="s">
        <v>49</v>
      </c>
      <c r="N144" s="25">
        <f t="shared" si="21"/>
        <v>0</v>
      </c>
      <c r="O144" s="24" t="s">
        <v>29</v>
      </c>
      <c r="P144" s="24"/>
      <c r="Q144" s="25" t="s">
        <v>29</v>
      </c>
      <c r="R144" s="25">
        <f t="shared" si="22"/>
        <v>0</v>
      </c>
      <c r="S144" s="24" t="s">
        <v>29</v>
      </c>
      <c r="T144" s="24"/>
      <c r="U144" s="25" t="s">
        <v>29</v>
      </c>
      <c r="V144" s="25">
        <f t="shared" si="23"/>
        <v>0</v>
      </c>
      <c r="W144" s="25" t="s">
        <v>29</v>
      </c>
      <c r="X144" s="25"/>
      <c r="Y144" s="25" t="s">
        <v>29</v>
      </c>
      <c r="Z144" s="25">
        <f t="shared" si="24"/>
        <v>0</v>
      </c>
      <c r="AA144" s="24" t="s">
        <v>29</v>
      </c>
      <c r="AB144" s="24"/>
      <c r="AC144" s="25" t="s">
        <v>29</v>
      </c>
      <c r="AD144" s="25">
        <f t="shared" si="25"/>
        <v>0</v>
      </c>
      <c r="AE144" s="32">
        <f t="shared" si="26"/>
        <v>0</v>
      </c>
      <c r="AF144" s="37">
        <f t="shared" si="19"/>
        <v>663.9880669711315</v>
      </c>
      <c r="AG144" s="27"/>
      <c r="AK144" s="27"/>
      <c r="AM144" s="27"/>
    </row>
    <row r="145" spans="1:39" x14ac:dyDescent="0.25">
      <c r="A145" s="21">
        <v>2850037</v>
      </c>
      <c r="B145" s="34">
        <v>8.6192065755620896E-5</v>
      </c>
      <c r="C145" s="22">
        <v>8.5628285402089698E-5</v>
      </c>
      <c r="D145" s="22" t="s">
        <v>929</v>
      </c>
      <c r="E145" s="23">
        <v>24012912.8141477</v>
      </c>
      <c r="F145" s="23">
        <f t="shared" si="18"/>
        <v>2069.7225602610101</v>
      </c>
      <c r="G145" s="24" t="s">
        <v>24</v>
      </c>
      <c r="H145" s="24">
        <v>4</v>
      </c>
      <c r="I145" s="25" t="s">
        <v>44</v>
      </c>
      <c r="J145" s="31">
        <f t="shared" si="20"/>
        <v>4</v>
      </c>
      <c r="K145" s="24" t="s">
        <v>29</v>
      </c>
      <c r="L145" s="24"/>
      <c r="M145" s="25" t="s">
        <v>29</v>
      </c>
      <c r="N145" s="25">
        <f t="shared" si="21"/>
        <v>0</v>
      </c>
      <c r="O145" s="24" t="s">
        <v>29</v>
      </c>
      <c r="P145" s="24"/>
      <c r="Q145" s="25" t="s">
        <v>29</v>
      </c>
      <c r="R145" s="25">
        <f t="shared" si="22"/>
        <v>0</v>
      </c>
      <c r="S145" s="24" t="s">
        <v>29</v>
      </c>
      <c r="T145" s="24"/>
      <c r="U145" s="25" t="s">
        <v>29</v>
      </c>
      <c r="V145" s="25">
        <f t="shared" si="23"/>
        <v>0</v>
      </c>
      <c r="W145" s="25" t="s">
        <v>29</v>
      </c>
      <c r="X145" s="25"/>
      <c r="Y145" s="25" t="s">
        <v>29</v>
      </c>
      <c r="Z145" s="25">
        <f t="shared" si="24"/>
        <v>0</v>
      </c>
      <c r="AA145" s="24" t="s">
        <v>29</v>
      </c>
      <c r="AB145" s="24"/>
      <c r="AC145" s="25" t="s">
        <v>29</v>
      </c>
      <c r="AD145" s="25">
        <f t="shared" si="25"/>
        <v>0</v>
      </c>
      <c r="AE145" s="32">
        <f t="shared" si="26"/>
        <v>4</v>
      </c>
      <c r="AF145" s="37">
        <f t="shared" si="19"/>
        <v>2069.7225602610101</v>
      </c>
      <c r="AG145" s="27"/>
      <c r="AK145" s="27"/>
      <c r="AM145" s="27"/>
    </row>
    <row r="146" spans="1:39" x14ac:dyDescent="0.25">
      <c r="A146" s="21">
        <v>2850040</v>
      </c>
      <c r="B146" s="34">
        <v>4.0392677004510099E-5</v>
      </c>
      <c r="C146" s="22">
        <v>3.94654427975612E-5</v>
      </c>
      <c r="D146" s="22" t="s">
        <v>376</v>
      </c>
      <c r="E146" s="23">
        <v>805048131.20549297</v>
      </c>
      <c r="F146" s="23">
        <f t="shared" si="18"/>
        <v>32518.049136867943</v>
      </c>
      <c r="G146" s="24" t="s">
        <v>24</v>
      </c>
      <c r="H146" s="24">
        <v>4</v>
      </c>
      <c r="I146" s="25" t="s">
        <v>37</v>
      </c>
      <c r="J146" s="31">
        <f t="shared" si="20"/>
        <v>4</v>
      </c>
      <c r="K146" s="24" t="s">
        <v>29</v>
      </c>
      <c r="L146" s="24"/>
      <c r="M146" s="25" t="s">
        <v>29</v>
      </c>
      <c r="N146" s="25">
        <f t="shared" si="21"/>
        <v>0</v>
      </c>
      <c r="O146" s="24" t="s">
        <v>29</v>
      </c>
      <c r="P146" s="24"/>
      <c r="Q146" s="25" t="s">
        <v>29</v>
      </c>
      <c r="R146" s="25">
        <f t="shared" si="22"/>
        <v>0</v>
      </c>
      <c r="S146" s="24" t="s">
        <v>29</v>
      </c>
      <c r="T146" s="24"/>
      <c r="U146" s="25" t="s">
        <v>29</v>
      </c>
      <c r="V146" s="25">
        <f t="shared" si="23"/>
        <v>0</v>
      </c>
      <c r="W146" s="25" t="s">
        <v>29</v>
      </c>
      <c r="X146" s="25"/>
      <c r="Y146" s="25" t="s">
        <v>29</v>
      </c>
      <c r="Z146" s="25">
        <f t="shared" si="24"/>
        <v>0</v>
      </c>
      <c r="AA146" s="24" t="s">
        <v>29</v>
      </c>
      <c r="AB146" s="24"/>
      <c r="AC146" s="25" t="s">
        <v>29</v>
      </c>
      <c r="AD146" s="25">
        <f t="shared" si="25"/>
        <v>0</v>
      </c>
      <c r="AE146" s="32">
        <f t="shared" si="26"/>
        <v>4</v>
      </c>
      <c r="AF146" s="37">
        <f t="shared" si="19"/>
        <v>32518.049136867943</v>
      </c>
      <c r="AG146" s="27"/>
      <c r="AK146" s="27"/>
      <c r="AM146" s="27"/>
    </row>
    <row r="147" spans="1:39" x14ac:dyDescent="0.25">
      <c r="A147" s="21">
        <v>2850044</v>
      </c>
      <c r="B147" s="34">
        <v>2.2077048373326499E-6</v>
      </c>
      <c r="C147" s="22">
        <v>2.0674538334019801E-6</v>
      </c>
      <c r="D147" s="22" t="s">
        <v>568</v>
      </c>
      <c r="E147" s="23">
        <v>3167314751.7259302</v>
      </c>
      <c r="F147" s="23">
        <f t="shared" si="18"/>
        <v>6992.4960987403974</v>
      </c>
      <c r="G147" s="24" t="s">
        <v>26</v>
      </c>
      <c r="H147" s="24">
        <v>2</v>
      </c>
      <c r="I147" s="25" t="s">
        <v>35</v>
      </c>
      <c r="J147" s="31">
        <f t="shared" si="20"/>
        <v>0</v>
      </c>
      <c r="K147" s="24" t="s">
        <v>24</v>
      </c>
      <c r="L147" s="24">
        <v>4</v>
      </c>
      <c r="M147" s="25" t="s">
        <v>37</v>
      </c>
      <c r="N147" s="25">
        <f t="shared" si="21"/>
        <v>4</v>
      </c>
      <c r="O147" s="24" t="s">
        <v>29</v>
      </c>
      <c r="P147" s="24"/>
      <c r="Q147" s="25" t="s">
        <v>29</v>
      </c>
      <c r="R147" s="25">
        <f t="shared" si="22"/>
        <v>0</v>
      </c>
      <c r="S147" s="24" t="s">
        <v>29</v>
      </c>
      <c r="T147" s="24"/>
      <c r="U147" s="25" t="s">
        <v>29</v>
      </c>
      <c r="V147" s="25">
        <f t="shared" si="23"/>
        <v>0</v>
      </c>
      <c r="W147" s="25" t="s">
        <v>29</v>
      </c>
      <c r="X147" s="25"/>
      <c r="Y147" s="25" t="s">
        <v>29</v>
      </c>
      <c r="Z147" s="25">
        <f t="shared" si="24"/>
        <v>0</v>
      </c>
      <c r="AA147" s="24" t="s">
        <v>29</v>
      </c>
      <c r="AB147" s="24"/>
      <c r="AC147" s="25" t="s">
        <v>29</v>
      </c>
      <c r="AD147" s="25">
        <f t="shared" si="25"/>
        <v>0</v>
      </c>
      <c r="AE147" s="32">
        <f t="shared" si="26"/>
        <v>4</v>
      </c>
      <c r="AF147" s="37">
        <f t="shared" si="19"/>
        <v>6992.4960987403974</v>
      </c>
      <c r="AG147" s="27"/>
      <c r="AK147" s="27"/>
    </row>
    <row r="148" spans="1:39" x14ac:dyDescent="0.25">
      <c r="A148" s="21">
        <v>2850045</v>
      </c>
      <c r="B148" s="34">
        <v>1.01616324796841E-4</v>
      </c>
      <c r="C148" s="22">
        <v>1.05080582389841E-4</v>
      </c>
      <c r="D148" s="22" t="s">
        <v>2554</v>
      </c>
      <c r="E148" s="23">
        <v>289067885.70671499</v>
      </c>
      <c r="F148" s="23">
        <f t="shared" si="18"/>
        <v>29374.016162309665</v>
      </c>
      <c r="G148" s="24" t="s">
        <v>24</v>
      </c>
      <c r="H148" s="24">
        <v>4</v>
      </c>
      <c r="I148" s="25" t="s">
        <v>40</v>
      </c>
      <c r="J148" s="31">
        <f t="shared" si="20"/>
        <v>4</v>
      </c>
      <c r="K148" s="24" t="s">
        <v>29</v>
      </c>
      <c r="L148" s="24"/>
      <c r="M148" s="25" t="s">
        <v>29</v>
      </c>
      <c r="N148" s="25">
        <f t="shared" si="21"/>
        <v>0</v>
      </c>
      <c r="O148" s="24" t="s">
        <v>29</v>
      </c>
      <c r="P148" s="24"/>
      <c r="Q148" s="25" t="s">
        <v>29</v>
      </c>
      <c r="R148" s="25">
        <f t="shared" si="22"/>
        <v>0</v>
      </c>
      <c r="S148" s="24" t="s">
        <v>29</v>
      </c>
      <c r="T148" s="24"/>
      <c r="U148" s="25" t="s">
        <v>29</v>
      </c>
      <c r="V148" s="25">
        <f t="shared" si="23"/>
        <v>0</v>
      </c>
      <c r="W148" s="25" t="s">
        <v>29</v>
      </c>
      <c r="X148" s="25"/>
      <c r="Y148" s="25" t="s">
        <v>29</v>
      </c>
      <c r="Z148" s="25">
        <f t="shared" si="24"/>
        <v>0</v>
      </c>
      <c r="AA148" s="24" t="s">
        <v>29</v>
      </c>
      <c r="AB148" s="24"/>
      <c r="AC148" s="25" t="s">
        <v>29</v>
      </c>
      <c r="AD148" s="25">
        <f t="shared" si="25"/>
        <v>0</v>
      </c>
      <c r="AE148" s="32">
        <f t="shared" si="26"/>
        <v>4</v>
      </c>
      <c r="AF148" s="37">
        <f t="shared" si="19"/>
        <v>29374.016162309665</v>
      </c>
      <c r="AG148" s="27"/>
      <c r="AK148" s="27"/>
      <c r="AM148" s="27"/>
    </row>
    <row r="149" spans="1:39" x14ac:dyDescent="0.25">
      <c r="A149" s="21">
        <v>2850050</v>
      </c>
      <c r="B149" s="34">
        <v>8.7619595208185299E-5</v>
      </c>
      <c r="C149" s="22">
        <v>8.5728874453074502E-5</v>
      </c>
      <c r="D149" s="22" t="s">
        <v>516</v>
      </c>
      <c r="E149" s="23">
        <v>216839052.699626</v>
      </c>
      <c r="F149" s="23">
        <f t="shared" si="18"/>
        <v>18999.350022867591</v>
      </c>
      <c r="G149" s="24" t="s">
        <v>24</v>
      </c>
      <c r="H149" s="24">
        <v>4</v>
      </c>
      <c r="I149" s="25" t="s">
        <v>64</v>
      </c>
      <c r="J149" s="31">
        <f t="shared" si="20"/>
        <v>4</v>
      </c>
      <c r="K149" s="24" t="s">
        <v>29</v>
      </c>
      <c r="L149" s="24"/>
      <c r="M149" s="25" t="s">
        <v>29</v>
      </c>
      <c r="N149" s="25">
        <f t="shared" si="21"/>
        <v>0</v>
      </c>
      <c r="O149" s="24" t="s">
        <v>29</v>
      </c>
      <c r="P149" s="24"/>
      <c r="Q149" s="25" t="s">
        <v>29</v>
      </c>
      <c r="R149" s="25">
        <f t="shared" si="22"/>
        <v>0</v>
      </c>
      <c r="S149" s="24" t="s">
        <v>29</v>
      </c>
      <c r="T149" s="24"/>
      <c r="U149" s="25" t="s">
        <v>29</v>
      </c>
      <c r="V149" s="25">
        <f t="shared" si="23"/>
        <v>0</v>
      </c>
      <c r="W149" s="25" t="s">
        <v>29</v>
      </c>
      <c r="X149" s="25"/>
      <c r="Y149" s="25" t="s">
        <v>29</v>
      </c>
      <c r="Z149" s="25">
        <f t="shared" si="24"/>
        <v>0</v>
      </c>
      <c r="AA149" s="24" t="s">
        <v>29</v>
      </c>
      <c r="AB149" s="24"/>
      <c r="AC149" s="25" t="s">
        <v>29</v>
      </c>
      <c r="AD149" s="25">
        <f t="shared" si="25"/>
        <v>0</v>
      </c>
      <c r="AE149" s="32">
        <f t="shared" si="26"/>
        <v>4</v>
      </c>
      <c r="AF149" s="37">
        <f t="shared" si="19"/>
        <v>18999.350022867591</v>
      </c>
      <c r="AG149" s="27"/>
      <c r="AK149" s="27"/>
      <c r="AM149" s="27"/>
    </row>
    <row r="150" spans="1:39" x14ac:dyDescent="0.25">
      <c r="A150" s="21">
        <v>2850056</v>
      </c>
      <c r="B150" s="34">
        <v>8.0722044899884903E-7</v>
      </c>
      <c r="C150" s="22">
        <v>8.5793966178069804E-7</v>
      </c>
      <c r="D150" s="22" t="s">
        <v>858</v>
      </c>
      <c r="E150" s="23">
        <v>1031176519.15031</v>
      </c>
      <c r="F150" s="23">
        <f t="shared" si="18"/>
        <v>832.3867727855835</v>
      </c>
      <c r="G150" s="24" t="s">
        <v>24</v>
      </c>
      <c r="H150" s="24">
        <v>4</v>
      </c>
      <c r="I150" s="25" t="s">
        <v>38</v>
      </c>
      <c r="J150" s="31">
        <f t="shared" si="20"/>
        <v>0</v>
      </c>
      <c r="K150" s="24" t="s">
        <v>29</v>
      </c>
      <c r="L150" s="24"/>
      <c r="M150" s="25" t="s">
        <v>29</v>
      </c>
      <c r="N150" s="25">
        <f t="shared" si="21"/>
        <v>0</v>
      </c>
      <c r="O150" s="24" t="s">
        <v>29</v>
      </c>
      <c r="P150" s="24"/>
      <c r="Q150" s="25" t="s">
        <v>29</v>
      </c>
      <c r="R150" s="25">
        <f t="shared" si="22"/>
        <v>0</v>
      </c>
      <c r="S150" s="24" t="s">
        <v>29</v>
      </c>
      <c r="T150" s="24"/>
      <c r="U150" s="25" t="s">
        <v>29</v>
      </c>
      <c r="V150" s="25">
        <f t="shared" si="23"/>
        <v>0</v>
      </c>
      <c r="W150" s="25" t="s">
        <v>29</v>
      </c>
      <c r="X150" s="25"/>
      <c r="Y150" s="25" t="s">
        <v>29</v>
      </c>
      <c r="Z150" s="25">
        <f t="shared" si="24"/>
        <v>0</v>
      </c>
      <c r="AA150" s="24" t="s">
        <v>29</v>
      </c>
      <c r="AB150" s="24"/>
      <c r="AC150" s="25" t="s">
        <v>29</v>
      </c>
      <c r="AD150" s="25">
        <f t="shared" si="25"/>
        <v>0</v>
      </c>
      <c r="AE150" s="32">
        <f t="shared" si="26"/>
        <v>0</v>
      </c>
      <c r="AF150" s="37">
        <f t="shared" si="19"/>
        <v>832.3867727855835</v>
      </c>
      <c r="AG150" s="27"/>
      <c r="AM150" s="27"/>
    </row>
    <row r="151" spans="1:39" x14ac:dyDescent="0.25">
      <c r="A151" s="21">
        <v>2850058</v>
      </c>
      <c r="B151" s="34">
        <v>7.3215738968554199E-6</v>
      </c>
      <c r="C151" s="22">
        <v>7.9362473047081907E-6</v>
      </c>
      <c r="D151" s="22" t="s">
        <v>1622</v>
      </c>
      <c r="E151" s="23">
        <v>807337483.91424406</v>
      </c>
      <c r="F151" s="23">
        <f t="shared" si="18"/>
        <v>5910.9810481794621</v>
      </c>
      <c r="G151" s="24" t="s">
        <v>24</v>
      </c>
      <c r="H151" s="24">
        <v>5</v>
      </c>
      <c r="I151" s="25" t="s">
        <v>33</v>
      </c>
      <c r="J151" s="31">
        <f t="shared" si="20"/>
        <v>0</v>
      </c>
      <c r="K151" s="24" t="s">
        <v>24</v>
      </c>
      <c r="L151" s="24">
        <v>4</v>
      </c>
      <c r="M151" s="25" t="s">
        <v>36</v>
      </c>
      <c r="N151" s="25">
        <f t="shared" si="21"/>
        <v>4</v>
      </c>
      <c r="O151" s="24" t="s">
        <v>29</v>
      </c>
      <c r="P151" s="24"/>
      <c r="Q151" s="25" t="s">
        <v>29</v>
      </c>
      <c r="R151" s="25">
        <f t="shared" si="22"/>
        <v>0</v>
      </c>
      <c r="S151" s="24" t="s">
        <v>29</v>
      </c>
      <c r="T151" s="24"/>
      <c r="U151" s="25" t="s">
        <v>29</v>
      </c>
      <c r="V151" s="25">
        <f t="shared" si="23"/>
        <v>0</v>
      </c>
      <c r="W151" s="25" t="s">
        <v>29</v>
      </c>
      <c r="X151" s="25"/>
      <c r="Y151" s="25" t="s">
        <v>29</v>
      </c>
      <c r="Z151" s="25">
        <f t="shared" si="24"/>
        <v>0</v>
      </c>
      <c r="AA151" s="24" t="s">
        <v>29</v>
      </c>
      <c r="AB151" s="24"/>
      <c r="AC151" s="25" t="s">
        <v>29</v>
      </c>
      <c r="AD151" s="25">
        <f t="shared" si="25"/>
        <v>0</v>
      </c>
      <c r="AE151" s="32">
        <f t="shared" si="26"/>
        <v>4</v>
      </c>
      <c r="AF151" s="37">
        <f t="shared" si="19"/>
        <v>5910.9810481794621</v>
      </c>
      <c r="AG151" s="27"/>
      <c r="AK151" s="27"/>
      <c r="AM151" s="27"/>
    </row>
    <row r="152" spans="1:39" x14ac:dyDescent="0.25">
      <c r="A152" s="21">
        <v>2850067</v>
      </c>
      <c r="B152" s="34">
        <v>8.8088574256904196E-6</v>
      </c>
      <c r="C152" s="22">
        <v>7.6270799250335901E-6</v>
      </c>
      <c r="D152" s="22" t="s">
        <v>5437</v>
      </c>
      <c r="E152" s="23">
        <v>5690.7950152584499</v>
      </c>
      <c r="F152" s="23">
        <f t="shared" si="18"/>
        <v>5.0129401928241418E-2</v>
      </c>
      <c r="G152" s="24" t="s">
        <v>24</v>
      </c>
      <c r="H152" s="24">
        <v>5</v>
      </c>
      <c r="I152" s="25" t="s">
        <v>34</v>
      </c>
      <c r="J152" s="31">
        <f t="shared" si="20"/>
        <v>0</v>
      </c>
      <c r="K152" s="24" t="s">
        <v>24</v>
      </c>
      <c r="L152" s="24">
        <v>5</v>
      </c>
      <c r="M152" s="25" t="s">
        <v>27</v>
      </c>
      <c r="N152" s="25">
        <f t="shared" si="21"/>
        <v>0</v>
      </c>
      <c r="O152" s="24" t="s">
        <v>29</v>
      </c>
      <c r="P152" s="24"/>
      <c r="Q152" s="25" t="s">
        <v>29</v>
      </c>
      <c r="R152" s="25">
        <f t="shared" si="22"/>
        <v>0</v>
      </c>
      <c r="S152" s="24" t="s">
        <v>29</v>
      </c>
      <c r="T152" s="24"/>
      <c r="U152" s="25" t="s">
        <v>29</v>
      </c>
      <c r="V152" s="25">
        <f t="shared" si="23"/>
        <v>0</v>
      </c>
      <c r="W152" s="25" t="s">
        <v>29</v>
      </c>
      <c r="X152" s="25"/>
      <c r="Y152" s="25" t="s">
        <v>29</v>
      </c>
      <c r="Z152" s="25">
        <f t="shared" si="24"/>
        <v>0</v>
      </c>
      <c r="AA152" s="24" t="s">
        <v>29</v>
      </c>
      <c r="AB152" s="24"/>
      <c r="AC152" s="25" t="s">
        <v>29</v>
      </c>
      <c r="AD152" s="25">
        <f t="shared" si="25"/>
        <v>0</v>
      </c>
      <c r="AE152" s="32">
        <f t="shared" si="26"/>
        <v>0</v>
      </c>
      <c r="AF152" s="37">
        <f t="shared" si="19"/>
        <v>5.0129401928241418E-2</v>
      </c>
      <c r="AG152" s="27"/>
      <c r="AK152" s="27"/>
    </row>
    <row r="153" spans="1:39" x14ac:dyDescent="0.25">
      <c r="A153" s="21">
        <v>2850068</v>
      </c>
      <c r="B153" s="34">
        <v>5.9948435277039702E-5</v>
      </c>
      <c r="C153" s="22">
        <v>5.94221132587952E-5</v>
      </c>
      <c r="D153" s="22" t="s">
        <v>389</v>
      </c>
      <c r="E153" s="23">
        <v>920527328.66040504</v>
      </c>
      <c r="F153" s="23">
        <f t="shared" si="18"/>
        <v>55184.172982944547</v>
      </c>
      <c r="G153" s="24" t="s">
        <v>24</v>
      </c>
      <c r="H153" s="24">
        <v>4</v>
      </c>
      <c r="I153" s="25" t="s">
        <v>28</v>
      </c>
      <c r="J153" s="31">
        <f t="shared" si="20"/>
        <v>4</v>
      </c>
      <c r="K153" s="24" t="s">
        <v>29</v>
      </c>
      <c r="L153" s="24"/>
      <c r="M153" s="25" t="s">
        <v>29</v>
      </c>
      <c r="N153" s="25">
        <f t="shared" si="21"/>
        <v>0</v>
      </c>
      <c r="O153" s="24" t="s">
        <v>29</v>
      </c>
      <c r="P153" s="24"/>
      <c r="Q153" s="25" t="s">
        <v>29</v>
      </c>
      <c r="R153" s="25">
        <f t="shared" si="22"/>
        <v>0</v>
      </c>
      <c r="S153" s="24" t="s">
        <v>29</v>
      </c>
      <c r="T153" s="24"/>
      <c r="U153" s="25" t="s">
        <v>29</v>
      </c>
      <c r="V153" s="25">
        <f t="shared" si="23"/>
        <v>0</v>
      </c>
      <c r="W153" s="25" t="s">
        <v>29</v>
      </c>
      <c r="X153" s="25"/>
      <c r="Y153" s="25" t="s">
        <v>29</v>
      </c>
      <c r="Z153" s="25">
        <f t="shared" si="24"/>
        <v>0</v>
      </c>
      <c r="AA153" s="24" t="s">
        <v>29</v>
      </c>
      <c r="AB153" s="24"/>
      <c r="AC153" s="25" t="s">
        <v>29</v>
      </c>
      <c r="AD153" s="25">
        <f t="shared" si="25"/>
        <v>0</v>
      </c>
      <c r="AE153" s="32">
        <f t="shared" si="26"/>
        <v>4</v>
      </c>
      <c r="AF153" s="37">
        <f t="shared" si="19"/>
        <v>55184.172982944547</v>
      </c>
      <c r="AG153" s="27"/>
      <c r="AM153" s="27"/>
    </row>
    <row r="154" spans="1:39" x14ac:dyDescent="0.25">
      <c r="A154" s="21">
        <v>2850076</v>
      </c>
      <c r="B154" s="34">
        <v>2.4783543579700999E-5</v>
      </c>
      <c r="C154" s="22">
        <v>2.9680116710955601E-5</v>
      </c>
      <c r="D154" s="22" t="s">
        <v>588</v>
      </c>
      <c r="E154" s="23">
        <v>3070921948.7173901</v>
      </c>
      <c r="F154" s="23">
        <f t="shared" si="18"/>
        <v>76108.327945897749</v>
      </c>
      <c r="G154" s="24" t="s">
        <v>24</v>
      </c>
      <c r="H154" s="24">
        <v>4</v>
      </c>
      <c r="I154" s="25" t="s">
        <v>40</v>
      </c>
      <c r="J154" s="31">
        <f t="shared" si="20"/>
        <v>4</v>
      </c>
      <c r="K154" s="24" t="s">
        <v>29</v>
      </c>
      <c r="L154" s="24"/>
      <c r="M154" s="25" t="s">
        <v>29</v>
      </c>
      <c r="N154" s="25">
        <f t="shared" si="21"/>
        <v>0</v>
      </c>
      <c r="O154" s="24" t="s">
        <v>29</v>
      </c>
      <c r="P154" s="24"/>
      <c r="Q154" s="25" t="s">
        <v>29</v>
      </c>
      <c r="R154" s="25">
        <f t="shared" si="22"/>
        <v>0</v>
      </c>
      <c r="S154" s="24" t="s">
        <v>29</v>
      </c>
      <c r="T154" s="24"/>
      <c r="U154" s="25" t="s">
        <v>29</v>
      </c>
      <c r="V154" s="25">
        <f t="shared" si="23"/>
        <v>0</v>
      </c>
      <c r="W154" s="25" t="s">
        <v>29</v>
      </c>
      <c r="X154" s="25"/>
      <c r="Y154" s="25" t="s">
        <v>29</v>
      </c>
      <c r="Z154" s="25">
        <f t="shared" si="24"/>
        <v>0</v>
      </c>
      <c r="AA154" s="24" t="s">
        <v>29</v>
      </c>
      <c r="AB154" s="24"/>
      <c r="AC154" s="25" t="s">
        <v>29</v>
      </c>
      <c r="AD154" s="25">
        <f t="shared" si="25"/>
        <v>0</v>
      </c>
      <c r="AE154" s="32">
        <f t="shared" si="26"/>
        <v>4</v>
      </c>
      <c r="AF154" s="37">
        <f t="shared" si="19"/>
        <v>76108.327945897749</v>
      </c>
      <c r="AG154" s="27"/>
      <c r="AK154" s="27"/>
      <c r="AM154" s="27"/>
    </row>
    <row r="155" spans="1:39" x14ac:dyDescent="0.25">
      <c r="A155" s="21">
        <v>2850079</v>
      </c>
      <c r="B155" s="34">
        <v>1.14626828018221E-5</v>
      </c>
      <c r="C155" s="22">
        <v>1.15124456407373E-5</v>
      </c>
      <c r="D155" s="22" t="s">
        <v>3530</v>
      </c>
      <c r="E155" s="23">
        <v>59691078.318345398</v>
      </c>
      <c r="F155" s="23">
        <f t="shared" si="18"/>
        <v>684.21989686191387</v>
      </c>
      <c r="G155" s="24" t="s">
        <v>24</v>
      </c>
      <c r="H155" s="24">
        <v>4</v>
      </c>
      <c r="I155" s="25" t="s">
        <v>35</v>
      </c>
      <c r="J155" s="31">
        <f t="shared" si="20"/>
        <v>0</v>
      </c>
      <c r="K155" s="24" t="s">
        <v>29</v>
      </c>
      <c r="L155" s="24"/>
      <c r="M155" s="25" t="s">
        <v>29</v>
      </c>
      <c r="N155" s="25">
        <f t="shared" si="21"/>
        <v>0</v>
      </c>
      <c r="O155" s="24" t="s">
        <v>29</v>
      </c>
      <c r="P155" s="24"/>
      <c r="Q155" s="25" t="s">
        <v>29</v>
      </c>
      <c r="R155" s="25">
        <f t="shared" si="22"/>
        <v>0</v>
      </c>
      <c r="S155" s="24" t="s">
        <v>29</v>
      </c>
      <c r="T155" s="24"/>
      <c r="U155" s="25" t="s">
        <v>29</v>
      </c>
      <c r="V155" s="25">
        <f t="shared" si="23"/>
        <v>0</v>
      </c>
      <c r="W155" s="25" t="s">
        <v>29</v>
      </c>
      <c r="X155" s="25"/>
      <c r="Y155" s="25" t="s">
        <v>29</v>
      </c>
      <c r="Z155" s="25">
        <f t="shared" si="24"/>
        <v>0</v>
      </c>
      <c r="AA155" s="24" t="s">
        <v>29</v>
      </c>
      <c r="AB155" s="24"/>
      <c r="AC155" s="25" t="s">
        <v>29</v>
      </c>
      <c r="AD155" s="25">
        <f t="shared" si="25"/>
        <v>0</v>
      </c>
      <c r="AE155" s="32">
        <f t="shared" si="26"/>
        <v>0</v>
      </c>
      <c r="AF155" s="37">
        <f t="shared" si="19"/>
        <v>684.21989686191387</v>
      </c>
      <c r="AG155" s="27"/>
      <c r="AK155" s="27"/>
    </row>
    <row r="156" spans="1:39" x14ac:dyDescent="0.25">
      <c r="A156" s="21">
        <v>2850082</v>
      </c>
      <c r="B156" s="34">
        <v>2.4783543579700999E-5</v>
      </c>
      <c r="C156" s="22">
        <v>2.80360151060343E-5</v>
      </c>
      <c r="D156" s="22" t="s">
        <v>309</v>
      </c>
      <c r="E156" s="23">
        <v>6194182378.7222099</v>
      </c>
      <c r="F156" s="23">
        <f t="shared" si="18"/>
        <v>153513.7889236779</v>
      </c>
      <c r="G156" s="24" t="s">
        <v>24</v>
      </c>
      <c r="H156" s="24">
        <v>4</v>
      </c>
      <c r="I156" s="25" t="s">
        <v>41</v>
      </c>
      <c r="J156" s="31">
        <f t="shared" si="20"/>
        <v>4</v>
      </c>
      <c r="K156" s="24" t="s">
        <v>29</v>
      </c>
      <c r="L156" s="24"/>
      <c r="M156" s="25" t="s">
        <v>29</v>
      </c>
      <c r="N156" s="25">
        <f t="shared" si="21"/>
        <v>0</v>
      </c>
      <c r="O156" s="24" t="s">
        <v>29</v>
      </c>
      <c r="P156" s="24"/>
      <c r="Q156" s="25" t="s">
        <v>29</v>
      </c>
      <c r="R156" s="25">
        <f t="shared" si="22"/>
        <v>0</v>
      </c>
      <c r="S156" s="24" t="s">
        <v>29</v>
      </c>
      <c r="T156" s="24"/>
      <c r="U156" s="25" t="s">
        <v>29</v>
      </c>
      <c r="V156" s="25">
        <f t="shared" si="23"/>
        <v>0</v>
      </c>
      <c r="W156" s="25" t="s">
        <v>29</v>
      </c>
      <c r="X156" s="25"/>
      <c r="Y156" s="25" t="s">
        <v>29</v>
      </c>
      <c r="Z156" s="25">
        <f t="shared" si="24"/>
        <v>0</v>
      </c>
      <c r="AA156" s="24" t="s">
        <v>29</v>
      </c>
      <c r="AB156" s="24"/>
      <c r="AC156" s="25" t="s">
        <v>29</v>
      </c>
      <c r="AD156" s="25">
        <f t="shared" si="25"/>
        <v>0</v>
      </c>
      <c r="AE156" s="32">
        <f t="shared" si="26"/>
        <v>4</v>
      </c>
      <c r="AF156" s="37">
        <f t="shared" si="19"/>
        <v>153513.7889236779</v>
      </c>
      <c r="AG156" s="27"/>
      <c r="AK156" s="27"/>
      <c r="AM156" s="27"/>
    </row>
    <row r="157" spans="1:39" x14ac:dyDescent="0.25">
      <c r="A157" s="21">
        <v>2850084</v>
      </c>
      <c r="B157" s="34">
        <v>3.2105364662307097E-5</v>
      </c>
      <c r="C157" s="22">
        <v>3.5938638831129903E-5</v>
      </c>
      <c r="D157" s="22" t="s">
        <v>1640</v>
      </c>
      <c r="E157" s="23">
        <v>788871065.66452301</v>
      </c>
      <c r="F157" s="23">
        <f t="shared" si="18"/>
        <v>25326.993234702317</v>
      </c>
      <c r="G157" s="24" t="s">
        <v>24</v>
      </c>
      <c r="H157" s="24">
        <v>4</v>
      </c>
      <c r="I157" s="25" t="s">
        <v>44</v>
      </c>
      <c r="J157" s="31">
        <f t="shared" si="20"/>
        <v>4</v>
      </c>
      <c r="K157" s="24" t="s">
        <v>29</v>
      </c>
      <c r="L157" s="24"/>
      <c r="M157" s="25" t="s">
        <v>29</v>
      </c>
      <c r="N157" s="25">
        <f t="shared" si="21"/>
        <v>0</v>
      </c>
      <c r="O157" s="24" t="s">
        <v>29</v>
      </c>
      <c r="P157" s="24"/>
      <c r="Q157" s="25" t="s">
        <v>29</v>
      </c>
      <c r="R157" s="25">
        <f t="shared" si="22"/>
        <v>0</v>
      </c>
      <c r="S157" s="24" t="s">
        <v>29</v>
      </c>
      <c r="T157" s="24"/>
      <c r="U157" s="25" t="s">
        <v>29</v>
      </c>
      <c r="V157" s="25">
        <f t="shared" si="23"/>
        <v>0</v>
      </c>
      <c r="W157" s="25" t="s">
        <v>29</v>
      </c>
      <c r="X157" s="25"/>
      <c r="Y157" s="25" t="s">
        <v>29</v>
      </c>
      <c r="Z157" s="25">
        <f t="shared" si="24"/>
        <v>0</v>
      </c>
      <c r="AA157" s="24" t="s">
        <v>29</v>
      </c>
      <c r="AB157" s="24"/>
      <c r="AC157" s="25" t="s">
        <v>29</v>
      </c>
      <c r="AD157" s="25">
        <f t="shared" si="25"/>
        <v>0</v>
      </c>
      <c r="AE157" s="32">
        <f t="shared" si="26"/>
        <v>4</v>
      </c>
      <c r="AF157" s="37">
        <f t="shared" si="19"/>
        <v>25326.993234702317</v>
      </c>
      <c r="AG157" s="27"/>
      <c r="AK157" s="27"/>
    </row>
    <row r="158" spans="1:39" x14ac:dyDescent="0.25">
      <c r="A158" s="21">
        <v>2850097</v>
      </c>
      <c r="B158" s="34">
        <v>1.35968833110074E-5</v>
      </c>
      <c r="C158" s="22">
        <v>1.3304168707231001E-5</v>
      </c>
      <c r="D158" s="22" t="s">
        <v>3884</v>
      </c>
      <c r="E158" s="23">
        <v>32556484.538600199</v>
      </c>
      <c r="F158" s="23">
        <f t="shared" si="18"/>
        <v>442.66672128796353</v>
      </c>
      <c r="G158" s="24" t="s">
        <v>24</v>
      </c>
      <c r="H158" s="24">
        <v>4</v>
      </c>
      <c r="I158" s="25" t="s">
        <v>39</v>
      </c>
      <c r="J158" s="31">
        <f t="shared" si="20"/>
        <v>4</v>
      </c>
      <c r="K158" s="24" t="s">
        <v>29</v>
      </c>
      <c r="L158" s="24"/>
      <c r="M158" s="25" t="s">
        <v>29</v>
      </c>
      <c r="N158" s="25">
        <f t="shared" si="21"/>
        <v>0</v>
      </c>
      <c r="O158" s="24" t="s">
        <v>29</v>
      </c>
      <c r="P158" s="24"/>
      <c r="Q158" s="25" t="s">
        <v>29</v>
      </c>
      <c r="R158" s="25">
        <f t="shared" si="22"/>
        <v>0</v>
      </c>
      <c r="S158" s="24" t="s">
        <v>29</v>
      </c>
      <c r="T158" s="24"/>
      <c r="U158" s="25" t="s">
        <v>29</v>
      </c>
      <c r="V158" s="25">
        <f t="shared" si="23"/>
        <v>0</v>
      </c>
      <c r="W158" s="25" t="s">
        <v>29</v>
      </c>
      <c r="X158" s="25"/>
      <c r="Y158" s="25" t="s">
        <v>29</v>
      </c>
      <c r="Z158" s="25">
        <f t="shared" si="24"/>
        <v>0</v>
      </c>
      <c r="AA158" s="24" t="s">
        <v>29</v>
      </c>
      <c r="AB158" s="24"/>
      <c r="AC158" s="25" t="s">
        <v>29</v>
      </c>
      <c r="AD158" s="25">
        <f t="shared" si="25"/>
        <v>0</v>
      </c>
      <c r="AE158" s="32">
        <f t="shared" si="26"/>
        <v>4</v>
      </c>
      <c r="AF158" s="37">
        <f t="shared" si="19"/>
        <v>442.66672128796353</v>
      </c>
      <c r="AG158" s="27"/>
      <c r="AK158" s="27"/>
    </row>
    <row r="159" spans="1:39" x14ac:dyDescent="0.25">
      <c r="A159" s="21">
        <v>2850098</v>
      </c>
      <c r="B159" s="34">
        <v>2.9857736607209299E-5</v>
      </c>
      <c r="C159" s="22">
        <v>2.8978097220073002E-5</v>
      </c>
      <c r="D159" s="22" t="s">
        <v>1457</v>
      </c>
      <c r="E159" s="23">
        <v>954211174.32165694</v>
      </c>
      <c r="F159" s="23">
        <f t="shared" si="18"/>
        <v>28490.585910551912</v>
      </c>
      <c r="G159" s="24" t="s">
        <v>26</v>
      </c>
      <c r="H159" s="24">
        <v>2</v>
      </c>
      <c r="I159" s="25" t="s">
        <v>35</v>
      </c>
      <c r="J159" s="31">
        <f t="shared" si="20"/>
        <v>0</v>
      </c>
      <c r="K159" s="24" t="s">
        <v>24</v>
      </c>
      <c r="L159" s="24">
        <v>4</v>
      </c>
      <c r="M159" s="25" t="s">
        <v>64</v>
      </c>
      <c r="N159" s="25">
        <f t="shared" si="21"/>
        <v>4</v>
      </c>
      <c r="O159" s="24" t="s">
        <v>29</v>
      </c>
      <c r="P159" s="24"/>
      <c r="Q159" s="25" t="s">
        <v>29</v>
      </c>
      <c r="R159" s="25">
        <f t="shared" si="22"/>
        <v>0</v>
      </c>
      <c r="S159" s="24" t="s">
        <v>29</v>
      </c>
      <c r="T159" s="24"/>
      <c r="U159" s="25" t="s">
        <v>29</v>
      </c>
      <c r="V159" s="25">
        <f t="shared" si="23"/>
        <v>0</v>
      </c>
      <c r="W159" s="25" t="s">
        <v>29</v>
      </c>
      <c r="X159" s="25"/>
      <c r="Y159" s="25" t="s">
        <v>29</v>
      </c>
      <c r="Z159" s="25">
        <f t="shared" si="24"/>
        <v>0</v>
      </c>
      <c r="AA159" s="24" t="s">
        <v>29</v>
      </c>
      <c r="AB159" s="24"/>
      <c r="AC159" s="25" t="s">
        <v>29</v>
      </c>
      <c r="AD159" s="25">
        <f t="shared" si="25"/>
        <v>0</v>
      </c>
      <c r="AE159" s="32">
        <f t="shared" si="26"/>
        <v>4</v>
      </c>
      <c r="AF159" s="37">
        <f t="shared" si="19"/>
        <v>28490.585910551912</v>
      </c>
      <c r="AG159" s="27"/>
      <c r="AM159" s="27"/>
    </row>
    <row r="160" spans="1:39" x14ac:dyDescent="0.25">
      <c r="A160" s="21">
        <v>2850100</v>
      </c>
      <c r="B160" s="34">
        <v>1.4847433001881001E-6</v>
      </c>
      <c r="C160" s="22">
        <v>1.75811795887437E-6</v>
      </c>
      <c r="D160" s="22" t="s">
        <v>5016</v>
      </c>
      <c r="E160" s="23">
        <v>934250.38441584795</v>
      </c>
      <c r="F160" s="23">
        <f t="shared" si="18"/>
        <v>1.3871219989595873</v>
      </c>
      <c r="G160" s="24" t="s">
        <v>24</v>
      </c>
      <c r="H160" s="24">
        <v>2</v>
      </c>
      <c r="I160" s="25" t="s">
        <v>86</v>
      </c>
      <c r="J160" s="31">
        <f t="shared" si="20"/>
        <v>0</v>
      </c>
      <c r="K160" s="24" t="s">
        <v>29</v>
      </c>
      <c r="L160" s="24"/>
      <c r="M160" s="25" t="s">
        <v>29</v>
      </c>
      <c r="N160" s="25">
        <f t="shared" si="21"/>
        <v>0</v>
      </c>
      <c r="O160" s="24" t="s">
        <v>29</v>
      </c>
      <c r="P160" s="24"/>
      <c r="Q160" s="25" t="s">
        <v>29</v>
      </c>
      <c r="R160" s="25">
        <f t="shared" si="22"/>
        <v>0</v>
      </c>
      <c r="S160" s="24" t="s">
        <v>29</v>
      </c>
      <c r="T160" s="24"/>
      <c r="U160" s="25" t="s">
        <v>29</v>
      </c>
      <c r="V160" s="25">
        <f t="shared" si="23"/>
        <v>0</v>
      </c>
      <c r="W160" s="25" t="s">
        <v>29</v>
      </c>
      <c r="X160" s="25"/>
      <c r="Y160" s="25" t="s">
        <v>29</v>
      </c>
      <c r="Z160" s="25">
        <f t="shared" si="24"/>
        <v>0</v>
      </c>
      <c r="AA160" s="24" t="s">
        <v>29</v>
      </c>
      <c r="AB160" s="24"/>
      <c r="AC160" s="25" t="s">
        <v>29</v>
      </c>
      <c r="AD160" s="25">
        <f t="shared" si="25"/>
        <v>0</v>
      </c>
      <c r="AE160" s="32">
        <f t="shared" si="26"/>
        <v>0</v>
      </c>
      <c r="AF160" s="37">
        <f t="shared" si="19"/>
        <v>1.3871219989595873</v>
      </c>
      <c r="AG160" s="27"/>
      <c r="AK160" s="27"/>
      <c r="AM160" s="27"/>
    </row>
    <row r="161" spans="1:39" x14ac:dyDescent="0.25">
      <c r="A161" s="21">
        <v>2850102</v>
      </c>
      <c r="B161" s="34">
        <v>3.6695982400411502E-5</v>
      </c>
      <c r="C161" s="22">
        <v>3.6504508652713998E-5</v>
      </c>
      <c r="D161" s="22" t="s">
        <v>929</v>
      </c>
      <c r="E161" s="23">
        <v>733979042.88523495</v>
      </c>
      <c r="F161" s="23">
        <f t="shared" si="18"/>
        <v>26934.082039987461</v>
      </c>
      <c r="G161" s="24" t="s">
        <v>24</v>
      </c>
      <c r="H161" s="24">
        <v>4</v>
      </c>
      <c r="I161" s="25" t="s">
        <v>44</v>
      </c>
      <c r="J161" s="31">
        <f t="shared" si="20"/>
        <v>4</v>
      </c>
      <c r="K161" s="24" t="s">
        <v>29</v>
      </c>
      <c r="L161" s="24"/>
      <c r="M161" s="25" t="s">
        <v>29</v>
      </c>
      <c r="N161" s="25">
        <f t="shared" si="21"/>
        <v>0</v>
      </c>
      <c r="O161" s="24" t="s">
        <v>29</v>
      </c>
      <c r="P161" s="24"/>
      <c r="Q161" s="25" t="s">
        <v>29</v>
      </c>
      <c r="R161" s="25">
        <f t="shared" si="22"/>
        <v>0</v>
      </c>
      <c r="S161" s="24" t="s">
        <v>29</v>
      </c>
      <c r="T161" s="24"/>
      <c r="U161" s="25" t="s">
        <v>29</v>
      </c>
      <c r="V161" s="25">
        <f t="shared" si="23"/>
        <v>0</v>
      </c>
      <c r="W161" s="25" t="s">
        <v>29</v>
      </c>
      <c r="X161" s="25"/>
      <c r="Y161" s="25" t="s">
        <v>29</v>
      </c>
      <c r="Z161" s="25">
        <f t="shared" si="24"/>
        <v>0</v>
      </c>
      <c r="AA161" s="24" t="s">
        <v>29</v>
      </c>
      <c r="AB161" s="24"/>
      <c r="AC161" s="25" t="s">
        <v>29</v>
      </c>
      <c r="AD161" s="25">
        <f t="shared" si="25"/>
        <v>0</v>
      </c>
      <c r="AE161" s="32">
        <f t="shared" si="26"/>
        <v>4</v>
      </c>
      <c r="AF161" s="37">
        <f t="shared" si="19"/>
        <v>26934.082039987461</v>
      </c>
      <c r="AG161" s="27"/>
      <c r="AM161" s="27"/>
    </row>
    <row r="162" spans="1:39" x14ac:dyDescent="0.25">
      <c r="A162" s="21">
        <v>2850110</v>
      </c>
      <c r="B162" s="34">
        <v>2.3300788314513799E-5</v>
      </c>
      <c r="C162" s="22">
        <v>2.24479804979564E-5</v>
      </c>
      <c r="D162" s="22" t="s">
        <v>170</v>
      </c>
      <c r="E162" s="23">
        <v>3278629852.9178901</v>
      </c>
      <c r="F162" s="23">
        <f t="shared" si="18"/>
        <v>76394.660164485264</v>
      </c>
      <c r="G162" s="24" t="s">
        <v>24</v>
      </c>
      <c r="H162" s="24">
        <v>4</v>
      </c>
      <c r="I162" s="25" t="s">
        <v>40</v>
      </c>
      <c r="J162" s="31">
        <f t="shared" si="20"/>
        <v>4</v>
      </c>
      <c r="K162" s="24" t="s">
        <v>29</v>
      </c>
      <c r="L162" s="24"/>
      <c r="M162" s="25" t="s">
        <v>29</v>
      </c>
      <c r="N162" s="25">
        <f t="shared" si="21"/>
        <v>0</v>
      </c>
      <c r="O162" s="24" t="s">
        <v>29</v>
      </c>
      <c r="P162" s="24"/>
      <c r="Q162" s="25" t="s">
        <v>29</v>
      </c>
      <c r="R162" s="25">
        <f t="shared" si="22"/>
        <v>0</v>
      </c>
      <c r="S162" s="24" t="s">
        <v>29</v>
      </c>
      <c r="T162" s="24"/>
      <c r="U162" s="25" t="s">
        <v>29</v>
      </c>
      <c r="V162" s="25">
        <f t="shared" si="23"/>
        <v>0</v>
      </c>
      <c r="W162" s="25" t="s">
        <v>29</v>
      </c>
      <c r="X162" s="25"/>
      <c r="Y162" s="25" t="s">
        <v>29</v>
      </c>
      <c r="Z162" s="25">
        <f t="shared" si="24"/>
        <v>0</v>
      </c>
      <c r="AA162" s="24" t="s">
        <v>29</v>
      </c>
      <c r="AB162" s="24"/>
      <c r="AC162" s="25" t="s">
        <v>29</v>
      </c>
      <c r="AD162" s="25">
        <f t="shared" si="25"/>
        <v>0</v>
      </c>
      <c r="AE162" s="32">
        <f t="shared" si="26"/>
        <v>4</v>
      </c>
      <c r="AF162" s="37">
        <f t="shared" si="19"/>
        <v>76394.660164485264</v>
      </c>
      <c r="AG162" s="27"/>
      <c r="AK162" s="27"/>
      <c r="AM162" s="27"/>
    </row>
    <row r="163" spans="1:39" x14ac:dyDescent="0.25">
      <c r="A163" s="21">
        <v>2850112</v>
      </c>
      <c r="B163" s="34">
        <v>4.0833349040129802E-7</v>
      </c>
      <c r="C163" s="22">
        <v>5.1024063718700299E-7</v>
      </c>
      <c r="D163" s="22" t="s">
        <v>4243</v>
      </c>
      <c r="E163" s="23">
        <v>14072818.181263</v>
      </c>
      <c r="F163" s="23">
        <f t="shared" si="18"/>
        <v>5.7464029677379678</v>
      </c>
      <c r="G163" s="24" t="s">
        <v>24</v>
      </c>
      <c r="H163" s="24">
        <v>4</v>
      </c>
      <c r="I163" s="25" t="s">
        <v>50</v>
      </c>
      <c r="J163" s="31">
        <f t="shared" si="20"/>
        <v>0</v>
      </c>
      <c r="K163" s="24" t="s">
        <v>24</v>
      </c>
      <c r="L163" s="24">
        <v>4</v>
      </c>
      <c r="M163" s="25" t="s">
        <v>35</v>
      </c>
      <c r="N163" s="25">
        <f t="shared" si="21"/>
        <v>0</v>
      </c>
      <c r="O163" s="24" t="s">
        <v>24</v>
      </c>
      <c r="P163" s="24">
        <v>1</v>
      </c>
      <c r="Q163" s="25" t="s">
        <v>28</v>
      </c>
      <c r="R163" s="25">
        <f t="shared" si="22"/>
        <v>1</v>
      </c>
      <c r="S163" s="24" t="s">
        <v>29</v>
      </c>
      <c r="T163" s="24"/>
      <c r="U163" s="25" t="s">
        <v>29</v>
      </c>
      <c r="V163" s="25">
        <f t="shared" si="23"/>
        <v>0</v>
      </c>
      <c r="W163" s="25" t="s">
        <v>29</v>
      </c>
      <c r="X163" s="25"/>
      <c r="Y163" s="25" t="s">
        <v>29</v>
      </c>
      <c r="Z163" s="25">
        <f t="shared" si="24"/>
        <v>0</v>
      </c>
      <c r="AA163" s="24" t="s">
        <v>29</v>
      </c>
      <c r="AB163" s="24"/>
      <c r="AC163" s="25" t="s">
        <v>29</v>
      </c>
      <c r="AD163" s="25">
        <f t="shared" si="25"/>
        <v>0</v>
      </c>
      <c r="AE163" s="32">
        <f t="shared" si="26"/>
        <v>1</v>
      </c>
      <c r="AF163" s="37">
        <f t="shared" si="19"/>
        <v>5.7464029677379678</v>
      </c>
      <c r="AG163" s="27"/>
      <c r="AM163" s="27"/>
    </row>
    <row r="164" spans="1:39" x14ac:dyDescent="0.25">
      <c r="A164" s="21">
        <v>2850113</v>
      </c>
      <c r="B164" s="34">
        <v>4.7464432695869699E-5</v>
      </c>
      <c r="C164" s="22">
        <v>4.6596608813193001E-5</v>
      </c>
      <c r="D164" s="22" t="s">
        <v>482</v>
      </c>
      <c r="E164" s="23">
        <v>720394470.06982803</v>
      </c>
      <c r="F164" s="23">
        <f t="shared" si="18"/>
        <v>34193.114839106071</v>
      </c>
      <c r="G164" s="24" t="s">
        <v>24</v>
      </c>
      <c r="H164" s="24">
        <v>3</v>
      </c>
      <c r="I164" s="25" t="s">
        <v>41</v>
      </c>
      <c r="J164" s="31">
        <f t="shared" si="20"/>
        <v>3</v>
      </c>
      <c r="K164" s="24" t="s">
        <v>29</v>
      </c>
      <c r="L164" s="24"/>
      <c r="M164" s="25" t="s">
        <v>29</v>
      </c>
      <c r="N164" s="25">
        <f t="shared" si="21"/>
        <v>0</v>
      </c>
      <c r="O164" s="24" t="s">
        <v>29</v>
      </c>
      <c r="P164" s="24"/>
      <c r="Q164" s="25" t="s">
        <v>29</v>
      </c>
      <c r="R164" s="25">
        <f t="shared" si="22"/>
        <v>0</v>
      </c>
      <c r="S164" s="24" t="s">
        <v>29</v>
      </c>
      <c r="T164" s="24"/>
      <c r="U164" s="25" t="s">
        <v>29</v>
      </c>
      <c r="V164" s="25">
        <f t="shared" si="23"/>
        <v>0</v>
      </c>
      <c r="W164" s="25" t="s">
        <v>29</v>
      </c>
      <c r="X164" s="25"/>
      <c r="Y164" s="25" t="s">
        <v>29</v>
      </c>
      <c r="Z164" s="25">
        <f t="shared" si="24"/>
        <v>0</v>
      </c>
      <c r="AA164" s="24" t="s">
        <v>29</v>
      </c>
      <c r="AB164" s="24"/>
      <c r="AC164" s="25" t="s">
        <v>29</v>
      </c>
      <c r="AD164" s="25">
        <f t="shared" si="25"/>
        <v>0</v>
      </c>
      <c r="AE164" s="32">
        <f t="shared" si="26"/>
        <v>3</v>
      </c>
      <c r="AF164" s="37">
        <f t="shared" si="19"/>
        <v>34193.114839106071</v>
      </c>
      <c r="AG164" s="27"/>
      <c r="AK164" s="27"/>
      <c r="AM164" s="27"/>
    </row>
    <row r="165" spans="1:39" x14ac:dyDescent="0.25">
      <c r="A165" s="21">
        <v>2850114</v>
      </c>
      <c r="B165" s="34">
        <v>1.2446357281752099E-4</v>
      </c>
      <c r="C165" s="22">
        <v>1.37239267307081E-4</v>
      </c>
      <c r="D165" s="22" t="s">
        <v>4890</v>
      </c>
      <c r="E165" s="23">
        <v>1841931.17902089</v>
      </c>
      <c r="F165" s="23">
        <f t="shared" si="18"/>
        <v>229.25333542492882</v>
      </c>
      <c r="G165" s="24" t="s">
        <v>26</v>
      </c>
      <c r="H165" s="24">
        <v>1</v>
      </c>
      <c r="I165" s="25" t="s">
        <v>34</v>
      </c>
      <c r="J165" s="31">
        <f t="shared" si="20"/>
        <v>0</v>
      </c>
      <c r="K165" s="24" t="s">
        <v>24</v>
      </c>
      <c r="L165" s="24">
        <v>3</v>
      </c>
      <c r="M165" s="25" t="s">
        <v>58</v>
      </c>
      <c r="N165" s="25">
        <f t="shared" si="21"/>
        <v>0</v>
      </c>
      <c r="O165" s="24" t="s">
        <v>29</v>
      </c>
      <c r="P165" s="24"/>
      <c r="Q165" s="25" t="s">
        <v>29</v>
      </c>
      <c r="R165" s="25">
        <f t="shared" si="22"/>
        <v>0</v>
      </c>
      <c r="S165" s="24" t="s">
        <v>29</v>
      </c>
      <c r="T165" s="24"/>
      <c r="U165" s="25" t="s">
        <v>29</v>
      </c>
      <c r="V165" s="25">
        <f t="shared" si="23"/>
        <v>0</v>
      </c>
      <c r="W165" s="25" t="s">
        <v>29</v>
      </c>
      <c r="X165" s="25"/>
      <c r="Y165" s="25" t="s">
        <v>29</v>
      </c>
      <c r="Z165" s="25">
        <f t="shared" si="24"/>
        <v>0</v>
      </c>
      <c r="AA165" s="24" t="s">
        <v>29</v>
      </c>
      <c r="AB165" s="24"/>
      <c r="AC165" s="25" t="s">
        <v>29</v>
      </c>
      <c r="AD165" s="25">
        <f t="shared" si="25"/>
        <v>0</v>
      </c>
      <c r="AE165" s="32">
        <f t="shared" si="26"/>
        <v>0</v>
      </c>
      <c r="AF165" s="37">
        <f t="shared" si="19"/>
        <v>229.25333542492882</v>
      </c>
      <c r="AG165" s="27"/>
    </row>
    <row r="166" spans="1:39" x14ac:dyDescent="0.25">
      <c r="A166" s="21">
        <v>2850117</v>
      </c>
      <c r="B166" s="34">
        <v>5.2541970170091199E-5</v>
      </c>
      <c r="C166" s="22">
        <v>6.1896728946029005E-5</v>
      </c>
      <c r="D166" s="22" t="s">
        <v>2330</v>
      </c>
      <c r="E166" s="23">
        <v>372218465.80948198</v>
      </c>
      <c r="F166" s="23">
        <f t="shared" si="18"/>
        <v>19557.091527318913</v>
      </c>
      <c r="G166" s="24" t="s">
        <v>24</v>
      </c>
      <c r="H166" s="24">
        <v>4</v>
      </c>
      <c r="I166" s="25" t="s">
        <v>62</v>
      </c>
      <c r="J166" s="31">
        <f t="shared" si="20"/>
        <v>4</v>
      </c>
      <c r="K166" s="24" t="s">
        <v>29</v>
      </c>
      <c r="L166" s="24"/>
      <c r="M166" s="25" t="s">
        <v>29</v>
      </c>
      <c r="N166" s="25">
        <f t="shared" si="21"/>
        <v>0</v>
      </c>
      <c r="O166" s="24" t="s">
        <v>29</v>
      </c>
      <c r="P166" s="24"/>
      <c r="Q166" s="25" t="s">
        <v>29</v>
      </c>
      <c r="R166" s="25">
        <f t="shared" si="22"/>
        <v>0</v>
      </c>
      <c r="S166" s="24" t="s">
        <v>29</v>
      </c>
      <c r="T166" s="24"/>
      <c r="U166" s="25" t="s">
        <v>29</v>
      </c>
      <c r="V166" s="25">
        <f t="shared" si="23"/>
        <v>0</v>
      </c>
      <c r="W166" s="25" t="s">
        <v>29</v>
      </c>
      <c r="X166" s="25"/>
      <c r="Y166" s="25" t="s">
        <v>29</v>
      </c>
      <c r="Z166" s="25">
        <f t="shared" si="24"/>
        <v>0</v>
      </c>
      <c r="AA166" s="24" t="s">
        <v>29</v>
      </c>
      <c r="AB166" s="24"/>
      <c r="AC166" s="25" t="s">
        <v>29</v>
      </c>
      <c r="AD166" s="25">
        <f t="shared" si="25"/>
        <v>0</v>
      </c>
      <c r="AE166" s="32">
        <f t="shared" si="26"/>
        <v>4</v>
      </c>
      <c r="AF166" s="37">
        <f t="shared" si="19"/>
        <v>19557.091527318913</v>
      </c>
      <c r="AG166" s="27"/>
      <c r="AK166" s="27"/>
      <c r="AM166" s="27"/>
    </row>
    <row r="167" spans="1:39" x14ac:dyDescent="0.25">
      <c r="A167" s="21">
        <v>2850119</v>
      </c>
      <c r="B167" s="34">
        <v>8.4507450217321997E-5</v>
      </c>
      <c r="C167" s="22">
        <v>8.3198302866287698E-5</v>
      </c>
      <c r="D167" s="22" t="s">
        <v>1648</v>
      </c>
      <c r="E167" s="23">
        <v>31091868.215433899</v>
      </c>
      <c r="F167" s="23">
        <f t="shared" si="18"/>
        <v>2627.4945053793163</v>
      </c>
      <c r="G167" s="24" t="s">
        <v>32</v>
      </c>
      <c r="H167" s="24"/>
      <c r="I167" s="25" t="s">
        <v>29</v>
      </c>
      <c r="J167" s="31">
        <f t="shared" si="20"/>
        <v>0</v>
      </c>
      <c r="K167" s="24" t="s">
        <v>29</v>
      </c>
      <c r="L167" s="24"/>
      <c r="M167" s="25" t="s">
        <v>29</v>
      </c>
      <c r="N167" s="25">
        <f t="shared" si="21"/>
        <v>0</v>
      </c>
      <c r="O167" s="24" t="s">
        <v>29</v>
      </c>
      <c r="P167" s="24"/>
      <c r="Q167" s="25" t="s">
        <v>29</v>
      </c>
      <c r="R167" s="25">
        <f t="shared" si="22"/>
        <v>0</v>
      </c>
      <c r="S167" s="24" t="s">
        <v>29</v>
      </c>
      <c r="T167" s="24"/>
      <c r="U167" s="25" t="s">
        <v>29</v>
      </c>
      <c r="V167" s="25">
        <f t="shared" si="23"/>
        <v>0</v>
      </c>
      <c r="W167" s="25" t="s">
        <v>29</v>
      </c>
      <c r="X167" s="25"/>
      <c r="Y167" s="25" t="s">
        <v>29</v>
      </c>
      <c r="Z167" s="25">
        <f t="shared" si="24"/>
        <v>0</v>
      </c>
      <c r="AA167" s="24" t="s">
        <v>29</v>
      </c>
      <c r="AB167" s="24"/>
      <c r="AC167" s="25" t="s">
        <v>29</v>
      </c>
      <c r="AD167" s="25">
        <f t="shared" si="25"/>
        <v>0</v>
      </c>
      <c r="AE167" s="32">
        <f t="shared" si="26"/>
        <v>0</v>
      </c>
      <c r="AF167" s="37">
        <f t="shared" si="19"/>
        <v>2627.4945053793163</v>
      </c>
      <c r="AG167" s="27"/>
      <c r="AK167" s="27"/>
    </row>
    <row r="168" spans="1:39" x14ac:dyDescent="0.25">
      <c r="A168" s="21">
        <v>2850120</v>
      </c>
      <c r="B168" s="34">
        <v>1.4378664382257699E-6</v>
      </c>
      <c r="C168" s="22">
        <v>1.5699577474868101E-6</v>
      </c>
      <c r="D168" s="22" t="s">
        <v>4159</v>
      </c>
      <c r="E168" s="23">
        <v>17187343.4068272</v>
      </c>
      <c r="F168" s="23">
        <f t="shared" si="18"/>
        <v>24.713104246937796</v>
      </c>
      <c r="G168" s="24" t="s">
        <v>24</v>
      </c>
      <c r="H168" s="24">
        <v>5</v>
      </c>
      <c r="I168" s="25" t="s">
        <v>35</v>
      </c>
      <c r="J168" s="31">
        <f t="shared" si="20"/>
        <v>0</v>
      </c>
      <c r="K168" s="24" t="s">
        <v>29</v>
      </c>
      <c r="L168" s="24"/>
      <c r="M168" s="25" t="s">
        <v>29</v>
      </c>
      <c r="N168" s="25">
        <f t="shared" si="21"/>
        <v>0</v>
      </c>
      <c r="O168" s="24" t="s">
        <v>29</v>
      </c>
      <c r="P168" s="24"/>
      <c r="Q168" s="25" t="s">
        <v>29</v>
      </c>
      <c r="R168" s="25">
        <f t="shared" si="22"/>
        <v>0</v>
      </c>
      <c r="S168" s="24" t="s">
        <v>29</v>
      </c>
      <c r="T168" s="24"/>
      <c r="U168" s="25" t="s">
        <v>29</v>
      </c>
      <c r="V168" s="25">
        <f t="shared" si="23"/>
        <v>0</v>
      </c>
      <c r="W168" s="25" t="s">
        <v>29</v>
      </c>
      <c r="X168" s="25"/>
      <c r="Y168" s="25" t="s">
        <v>29</v>
      </c>
      <c r="Z168" s="25">
        <f t="shared" si="24"/>
        <v>0</v>
      </c>
      <c r="AA168" s="24" t="s">
        <v>29</v>
      </c>
      <c r="AB168" s="24"/>
      <c r="AC168" s="25" t="s">
        <v>29</v>
      </c>
      <c r="AD168" s="25">
        <f t="shared" si="25"/>
        <v>0</v>
      </c>
      <c r="AE168" s="32">
        <f t="shared" si="26"/>
        <v>0</v>
      </c>
      <c r="AF168" s="37">
        <f t="shared" si="19"/>
        <v>24.713104246937796</v>
      </c>
      <c r="AG168" s="27"/>
      <c r="AK168" s="27"/>
      <c r="AM168" s="27"/>
    </row>
    <row r="169" spans="1:39" x14ac:dyDescent="0.25">
      <c r="A169" s="21">
        <v>2850121</v>
      </c>
      <c r="B169" s="34">
        <v>2.89846797758346E-5</v>
      </c>
      <c r="C169" s="22">
        <v>2.8034545102118299E-5</v>
      </c>
      <c r="D169" s="22" t="s">
        <v>653</v>
      </c>
      <c r="E169" s="23">
        <v>2702525277.1842098</v>
      </c>
      <c r="F169" s="23">
        <f t="shared" si="18"/>
        <v>78331.829745282957</v>
      </c>
      <c r="G169" s="24" t="s">
        <v>26</v>
      </c>
      <c r="H169" s="24">
        <v>1</v>
      </c>
      <c r="I169" s="25" t="s">
        <v>34</v>
      </c>
      <c r="J169" s="31">
        <f t="shared" si="20"/>
        <v>0</v>
      </c>
      <c r="K169" s="24" t="s">
        <v>24</v>
      </c>
      <c r="L169" s="24">
        <v>4</v>
      </c>
      <c r="M169" s="25" t="s">
        <v>31</v>
      </c>
      <c r="N169" s="25">
        <f t="shared" si="21"/>
        <v>4</v>
      </c>
      <c r="O169" s="24" t="s">
        <v>29</v>
      </c>
      <c r="P169" s="24"/>
      <c r="Q169" s="25" t="s">
        <v>29</v>
      </c>
      <c r="R169" s="25">
        <f t="shared" si="22"/>
        <v>0</v>
      </c>
      <c r="S169" s="24" t="s">
        <v>29</v>
      </c>
      <c r="T169" s="24"/>
      <c r="U169" s="25" t="s">
        <v>29</v>
      </c>
      <c r="V169" s="25">
        <f t="shared" si="23"/>
        <v>0</v>
      </c>
      <c r="W169" s="25" t="s">
        <v>29</v>
      </c>
      <c r="X169" s="25"/>
      <c r="Y169" s="25" t="s">
        <v>29</v>
      </c>
      <c r="Z169" s="25">
        <f t="shared" si="24"/>
        <v>0</v>
      </c>
      <c r="AA169" s="24" t="s">
        <v>29</v>
      </c>
      <c r="AB169" s="24"/>
      <c r="AC169" s="25" t="s">
        <v>29</v>
      </c>
      <c r="AD169" s="25">
        <f t="shared" si="25"/>
        <v>0</v>
      </c>
      <c r="AE169" s="32">
        <f t="shared" si="26"/>
        <v>4</v>
      </c>
      <c r="AF169" s="37">
        <f t="shared" si="19"/>
        <v>78331.829745282957</v>
      </c>
      <c r="AG169" s="27"/>
      <c r="AM169" s="27"/>
    </row>
    <row r="170" spans="1:39" x14ac:dyDescent="0.25">
      <c r="A170" s="21">
        <v>2850126</v>
      </c>
      <c r="B170" s="34">
        <v>2.8886991487123402E-5</v>
      </c>
      <c r="C170" s="22">
        <v>3.2408215464963903E-5</v>
      </c>
      <c r="D170" s="22" t="s">
        <v>433</v>
      </c>
      <c r="E170" s="23">
        <v>4229851801.3066201</v>
      </c>
      <c r="F170" s="23">
        <f t="shared" si="18"/>
        <v>122187.69297613791</v>
      </c>
      <c r="G170" s="24" t="s">
        <v>26</v>
      </c>
      <c r="H170" s="24">
        <v>1</v>
      </c>
      <c r="I170" s="25" t="s">
        <v>31</v>
      </c>
      <c r="J170" s="31">
        <f t="shared" si="20"/>
        <v>1</v>
      </c>
      <c r="K170" s="24" t="s">
        <v>24</v>
      </c>
      <c r="L170" s="24">
        <v>5</v>
      </c>
      <c r="M170" s="25" t="s">
        <v>38</v>
      </c>
      <c r="N170" s="25">
        <f t="shared" si="21"/>
        <v>0</v>
      </c>
      <c r="O170" s="24" t="s">
        <v>24</v>
      </c>
      <c r="P170" s="24">
        <v>4</v>
      </c>
      <c r="Q170" s="25" t="s">
        <v>41</v>
      </c>
      <c r="R170" s="25">
        <f t="shared" si="22"/>
        <v>4</v>
      </c>
      <c r="S170" s="24" t="s">
        <v>29</v>
      </c>
      <c r="T170" s="24"/>
      <c r="U170" s="25" t="s">
        <v>29</v>
      </c>
      <c r="V170" s="25">
        <f t="shared" si="23"/>
        <v>0</v>
      </c>
      <c r="W170" s="25" t="s">
        <v>29</v>
      </c>
      <c r="X170" s="25"/>
      <c r="Y170" s="25" t="s">
        <v>29</v>
      </c>
      <c r="Z170" s="25">
        <f t="shared" si="24"/>
        <v>0</v>
      </c>
      <c r="AA170" s="24" t="s">
        <v>29</v>
      </c>
      <c r="AB170" s="24"/>
      <c r="AC170" s="25" t="s">
        <v>29</v>
      </c>
      <c r="AD170" s="25">
        <f t="shared" si="25"/>
        <v>0</v>
      </c>
      <c r="AE170" s="32">
        <f t="shared" si="26"/>
        <v>4</v>
      </c>
      <c r="AF170" s="37">
        <f t="shared" si="19"/>
        <v>122187.69297613791</v>
      </c>
      <c r="AG170" s="27"/>
      <c r="AM170" s="27"/>
    </row>
    <row r="171" spans="1:39" x14ac:dyDescent="0.25">
      <c r="A171" s="21">
        <v>2850131</v>
      </c>
      <c r="B171" s="34">
        <v>1.8541204784907799E-5</v>
      </c>
      <c r="C171" s="22">
        <v>1.84480159843183E-5</v>
      </c>
      <c r="D171" s="22" t="s">
        <v>376</v>
      </c>
      <c r="E171" s="23">
        <v>181629249.63941801</v>
      </c>
      <c r="F171" s="23">
        <f t="shared" si="18"/>
        <v>3367.6251124935902</v>
      </c>
      <c r="G171" s="24" t="s">
        <v>24</v>
      </c>
      <c r="H171" s="24">
        <v>4</v>
      </c>
      <c r="I171" s="25" t="s">
        <v>37</v>
      </c>
      <c r="J171" s="31">
        <f t="shared" si="20"/>
        <v>4</v>
      </c>
      <c r="K171" s="24" t="s">
        <v>29</v>
      </c>
      <c r="L171" s="24"/>
      <c r="M171" s="25" t="s">
        <v>29</v>
      </c>
      <c r="N171" s="25">
        <f t="shared" si="21"/>
        <v>0</v>
      </c>
      <c r="O171" s="24" t="s">
        <v>29</v>
      </c>
      <c r="P171" s="24"/>
      <c r="Q171" s="25" t="s">
        <v>29</v>
      </c>
      <c r="R171" s="25">
        <f t="shared" si="22"/>
        <v>0</v>
      </c>
      <c r="S171" s="24" t="s">
        <v>29</v>
      </c>
      <c r="T171" s="24"/>
      <c r="U171" s="25" t="s">
        <v>29</v>
      </c>
      <c r="V171" s="25">
        <f t="shared" si="23"/>
        <v>0</v>
      </c>
      <c r="W171" s="25" t="s">
        <v>29</v>
      </c>
      <c r="X171" s="25"/>
      <c r="Y171" s="25" t="s">
        <v>29</v>
      </c>
      <c r="Z171" s="25">
        <f t="shared" si="24"/>
        <v>0</v>
      </c>
      <c r="AA171" s="24" t="s">
        <v>29</v>
      </c>
      <c r="AB171" s="24"/>
      <c r="AC171" s="25" t="s">
        <v>29</v>
      </c>
      <c r="AD171" s="25">
        <f t="shared" si="25"/>
        <v>0</v>
      </c>
      <c r="AE171" s="32">
        <f t="shared" si="26"/>
        <v>4</v>
      </c>
      <c r="AF171" s="37">
        <f t="shared" si="19"/>
        <v>3367.6251124935902</v>
      </c>
      <c r="AG171" s="27"/>
      <c r="AK171" s="27"/>
      <c r="AM171" s="27"/>
    </row>
    <row r="172" spans="1:39" x14ac:dyDescent="0.25">
      <c r="A172" s="21">
        <v>2850132</v>
      </c>
      <c r="B172" s="34">
        <v>1.39330443277773E-4</v>
      </c>
      <c r="C172" s="22">
        <v>1.4222614458050999E-4</v>
      </c>
      <c r="D172" s="22" t="s">
        <v>2937</v>
      </c>
      <c r="E172" s="23">
        <v>45959263.083002299</v>
      </c>
      <c r="F172" s="23">
        <f t="shared" si="18"/>
        <v>6403.5244980744983</v>
      </c>
      <c r="G172" s="24" t="s">
        <v>24</v>
      </c>
      <c r="H172" s="24">
        <v>3</v>
      </c>
      <c r="I172" s="25" t="s">
        <v>49</v>
      </c>
      <c r="J172" s="31">
        <f t="shared" si="20"/>
        <v>0</v>
      </c>
      <c r="K172" s="24" t="s">
        <v>29</v>
      </c>
      <c r="L172" s="24"/>
      <c r="M172" s="25" t="s">
        <v>29</v>
      </c>
      <c r="N172" s="25">
        <f t="shared" si="21"/>
        <v>0</v>
      </c>
      <c r="O172" s="24" t="s">
        <v>29</v>
      </c>
      <c r="P172" s="24"/>
      <c r="Q172" s="25" t="s">
        <v>29</v>
      </c>
      <c r="R172" s="25">
        <f t="shared" si="22"/>
        <v>0</v>
      </c>
      <c r="S172" s="24" t="s">
        <v>29</v>
      </c>
      <c r="T172" s="24"/>
      <c r="U172" s="25" t="s">
        <v>29</v>
      </c>
      <c r="V172" s="25">
        <f t="shared" si="23"/>
        <v>0</v>
      </c>
      <c r="W172" s="25" t="s">
        <v>29</v>
      </c>
      <c r="X172" s="25"/>
      <c r="Y172" s="25" t="s">
        <v>29</v>
      </c>
      <c r="Z172" s="25">
        <f t="shared" si="24"/>
        <v>0</v>
      </c>
      <c r="AA172" s="24" t="s">
        <v>29</v>
      </c>
      <c r="AB172" s="24"/>
      <c r="AC172" s="25" t="s">
        <v>29</v>
      </c>
      <c r="AD172" s="25">
        <f t="shared" si="25"/>
        <v>0</v>
      </c>
      <c r="AE172" s="32">
        <f t="shared" si="26"/>
        <v>0</v>
      </c>
      <c r="AF172" s="37">
        <f t="shared" si="19"/>
        <v>6403.5244980744983</v>
      </c>
      <c r="AG172" s="27"/>
      <c r="AK172" s="27"/>
      <c r="AM172" s="27"/>
    </row>
    <row r="173" spans="1:39" x14ac:dyDescent="0.25">
      <c r="A173" s="21">
        <v>2850134</v>
      </c>
      <c r="B173" s="34">
        <v>5.65062997643147E-5</v>
      </c>
      <c r="C173" s="22">
        <v>6.1837843780453004E-5</v>
      </c>
      <c r="D173" s="22" t="s">
        <v>2726</v>
      </c>
      <c r="E173" s="23">
        <v>231633733.10445401</v>
      </c>
      <c r="F173" s="23">
        <f t="shared" si="18"/>
        <v>13088.765158327544</v>
      </c>
      <c r="G173" s="24" t="s">
        <v>24</v>
      </c>
      <c r="H173" s="24">
        <v>3</v>
      </c>
      <c r="I173" s="25" t="s">
        <v>33</v>
      </c>
      <c r="J173" s="31">
        <f t="shared" si="20"/>
        <v>0</v>
      </c>
      <c r="K173" s="24" t="s">
        <v>24</v>
      </c>
      <c r="L173" s="24">
        <v>2</v>
      </c>
      <c r="M173" s="25" t="s">
        <v>44</v>
      </c>
      <c r="N173" s="25">
        <f t="shared" si="21"/>
        <v>2</v>
      </c>
      <c r="O173" s="24" t="s">
        <v>29</v>
      </c>
      <c r="P173" s="24"/>
      <c r="Q173" s="25" t="s">
        <v>29</v>
      </c>
      <c r="R173" s="25">
        <f t="shared" si="22"/>
        <v>0</v>
      </c>
      <c r="S173" s="24" t="s">
        <v>29</v>
      </c>
      <c r="T173" s="24"/>
      <c r="U173" s="25" t="s">
        <v>29</v>
      </c>
      <c r="V173" s="25">
        <f t="shared" si="23"/>
        <v>0</v>
      </c>
      <c r="W173" s="25" t="s">
        <v>29</v>
      </c>
      <c r="X173" s="25"/>
      <c r="Y173" s="25" t="s">
        <v>29</v>
      </c>
      <c r="Z173" s="25">
        <f t="shared" si="24"/>
        <v>0</v>
      </c>
      <c r="AA173" s="24" t="s">
        <v>29</v>
      </c>
      <c r="AB173" s="24"/>
      <c r="AC173" s="25" t="s">
        <v>29</v>
      </c>
      <c r="AD173" s="25">
        <f t="shared" si="25"/>
        <v>0</v>
      </c>
      <c r="AE173" s="32">
        <f t="shared" si="26"/>
        <v>2</v>
      </c>
      <c r="AF173" s="37">
        <f t="shared" si="19"/>
        <v>13088.765158327544</v>
      </c>
      <c r="AG173" s="27"/>
      <c r="AK173" s="27"/>
    </row>
    <row r="174" spans="1:39" x14ac:dyDescent="0.25">
      <c r="A174" s="21">
        <v>2850136</v>
      </c>
      <c r="B174" s="34">
        <v>2.3347716919255398E-5</v>
      </c>
      <c r="C174" s="22">
        <v>2.3501493483643202E-5</v>
      </c>
      <c r="D174" s="22" t="s">
        <v>4943</v>
      </c>
      <c r="E174" s="23">
        <v>1357962.8694654901</v>
      </c>
      <c r="F174" s="23">
        <f t="shared" si="18"/>
        <v>31.705332663140034</v>
      </c>
      <c r="G174" s="24" t="s">
        <v>24</v>
      </c>
      <c r="H174" s="24">
        <v>2</v>
      </c>
      <c r="I174" s="25" t="s">
        <v>34</v>
      </c>
      <c r="J174" s="31">
        <f t="shared" si="20"/>
        <v>0</v>
      </c>
      <c r="K174" s="24" t="s">
        <v>24</v>
      </c>
      <c r="L174" s="24">
        <v>4</v>
      </c>
      <c r="M174" s="25" t="s">
        <v>27</v>
      </c>
      <c r="N174" s="25">
        <f t="shared" si="21"/>
        <v>0</v>
      </c>
      <c r="O174" s="24" t="s">
        <v>29</v>
      </c>
      <c r="P174" s="24"/>
      <c r="Q174" s="25" t="s">
        <v>29</v>
      </c>
      <c r="R174" s="25">
        <f t="shared" si="22"/>
        <v>0</v>
      </c>
      <c r="S174" s="24" t="s">
        <v>29</v>
      </c>
      <c r="T174" s="24"/>
      <c r="U174" s="25" t="s">
        <v>29</v>
      </c>
      <c r="V174" s="25">
        <f t="shared" si="23"/>
        <v>0</v>
      </c>
      <c r="W174" s="25" t="s">
        <v>29</v>
      </c>
      <c r="X174" s="25"/>
      <c r="Y174" s="25" t="s">
        <v>29</v>
      </c>
      <c r="Z174" s="25">
        <f t="shared" si="24"/>
        <v>0</v>
      </c>
      <c r="AA174" s="24" t="s">
        <v>29</v>
      </c>
      <c r="AB174" s="24"/>
      <c r="AC174" s="25" t="s">
        <v>29</v>
      </c>
      <c r="AD174" s="25">
        <f t="shared" si="25"/>
        <v>0</v>
      </c>
      <c r="AE174" s="32">
        <f t="shared" si="26"/>
        <v>0</v>
      </c>
      <c r="AF174" s="37">
        <f t="shared" si="19"/>
        <v>31.705332663140034</v>
      </c>
      <c r="AG174" s="27"/>
      <c r="AK174" s="27"/>
      <c r="AM174" s="27"/>
    </row>
    <row r="175" spans="1:39" x14ac:dyDescent="0.25">
      <c r="A175" s="21">
        <v>2850139</v>
      </c>
      <c r="B175" s="34">
        <v>1.9997471251339599E-5</v>
      </c>
      <c r="C175" s="22">
        <v>2.1175220021145999E-5</v>
      </c>
      <c r="D175" s="22" t="s">
        <v>858</v>
      </c>
      <c r="E175" s="23">
        <v>12521181.980038101</v>
      </c>
      <c r="F175" s="23">
        <f t="shared" si="18"/>
        <v>250.39197667860336</v>
      </c>
      <c r="G175" s="24" t="s">
        <v>24</v>
      </c>
      <c r="H175" s="24">
        <v>4</v>
      </c>
      <c r="I175" s="25" t="s">
        <v>38</v>
      </c>
      <c r="J175" s="31">
        <f t="shared" si="20"/>
        <v>0</v>
      </c>
      <c r="K175" s="24" t="s">
        <v>29</v>
      </c>
      <c r="L175" s="24"/>
      <c r="M175" s="25" t="s">
        <v>29</v>
      </c>
      <c r="N175" s="25">
        <f t="shared" si="21"/>
        <v>0</v>
      </c>
      <c r="O175" s="24" t="s">
        <v>29</v>
      </c>
      <c r="P175" s="24"/>
      <c r="Q175" s="25" t="s">
        <v>29</v>
      </c>
      <c r="R175" s="25">
        <f t="shared" si="22"/>
        <v>0</v>
      </c>
      <c r="S175" s="24" t="s">
        <v>29</v>
      </c>
      <c r="T175" s="24"/>
      <c r="U175" s="25" t="s">
        <v>29</v>
      </c>
      <c r="V175" s="25">
        <f t="shared" si="23"/>
        <v>0</v>
      </c>
      <c r="W175" s="25" t="s">
        <v>29</v>
      </c>
      <c r="X175" s="25"/>
      <c r="Y175" s="25" t="s">
        <v>29</v>
      </c>
      <c r="Z175" s="25">
        <f t="shared" si="24"/>
        <v>0</v>
      </c>
      <c r="AA175" s="24" t="s">
        <v>29</v>
      </c>
      <c r="AB175" s="24"/>
      <c r="AC175" s="25" t="s">
        <v>29</v>
      </c>
      <c r="AD175" s="25">
        <f t="shared" si="25"/>
        <v>0</v>
      </c>
      <c r="AE175" s="32">
        <f t="shared" si="26"/>
        <v>0</v>
      </c>
      <c r="AF175" s="37">
        <f t="shared" si="19"/>
        <v>250.39197667860336</v>
      </c>
      <c r="AG175" s="27"/>
      <c r="AK175" s="27"/>
      <c r="AM175" s="27"/>
    </row>
    <row r="176" spans="1:39" x14ac:dyDescent="0.25">
      <c r="A176" s="21">
        <v>2850141</v>
      </c>
      <c r="B176" s="34">
        <v>8.0287335760849705E-5</v>
      </c>
      <c r="C176" s="22">
        <v>8.2490941401645296E-5</v>
      </c>
      <c r="D176" s="22" t="s">
        <v>1648</v>
      </c>
      <c r="E176" s="23">
        <v>5648910.2511703297</v>
      </c>
      <c r="F176" s="23">
        <f t="shared" si="18"/>
        <v>453.5359540186181</v>
      </c>
      <c r="G176" s="24" t="s">
        <v>32</v>
      </c>
      <c r="H176" s="24"/>
      <c r="I176" s="25" t="s">
        <v>29</v>
      </c>
      <c r="J176" s="31">
        <f t="shared" si="20"/>
        <v>0</v>
      </c>
      <c r="K176" s="24" t="s">
        <v>29</v>
      </c>
      <c r="L176" s="24"/>
      <c r="M176" s="25" t="s">
        <v>29</v>
      </c>
      <c r="N176" s="25">
        <f t="shared" si="21"/>
        <v>0</v>
      </c>
      <c r="O176" s="24" t="s">
        <v>29</v>
      </c>
      <c r="P176" s="24"/>
      <c r="Q176" s="25" t="s">
        <v>29</v>
      </c>
      <c r="R176" s="25">
        <f t="shared" si="22"/>
        <v>0</v>
      </c>
      <c r="S176" s="24" t="s">
        <v>29</v>
      </c>
      <c r="T176" s="24"/>
      <c r="U176" s="25" t="s">
        <v>29</v>
      </c>
      <c r="V176" s="25">
        <f t="shared" si="23"/>
        <v>0</v>
      </c>
      <c r="W176" s="25" t="s">
        <v>29</v>
      </c>
      <c r="X176" s="25"/>
      <c r="Y176" s="25" t="s">
        <v>29</v>
      </c>
      <c r="Z176" s="25">
        <f t="shared" si="24"/>
        <v>0</v>
      </c>
      <c r="AA176" s="24" t="s">
        <v>29</v>
      </c>
      <c r="AB176" s="24"/>
      <c r="AC176" s="25" t="s">
        <v>29</v>
      </c>
      <c r="AD176" s="25">
        <f t="shared" si="25"/>
        <v>0</v>
      </c>
      <c r="AE176" s="32">
        <f t="shared" si="26"/>
        <v>0</v>
      </c>
      <c r="AF176" s="37">
        <f t="shared" si="19"/>
        <v>453.5359540186181</v>
      </c>
      <c r="AG176" s="27"/>
      <c r="AK176" s="27"/>
      <c r="AM176" s="27"/>
    </row>
    <row r="177" spans="1:39" x14ac:dyDescent="0.25">
      <c r="A177" s="21">
        <v>2850143</v>
      </c>
      <c r="B177" s="34">
        <v>3.618822491376E-6</v>
      </c>
      <c r="C177" s="22">
        <v>4.0287168271576796E-6</v>
      </c>
      <c r="D177" s="22" t="s">
        <v>2339</v>
      </c>
      <c r="E177" s="23">
        <v>370420834.27938199</v>
      </c>
      <c r="F177" s="23">
        <f t="shared" si="18"/>
        <v>1340.4872463644895</v>
      </c>
      <c r="G177" s="24" t="s">
        <v>26</v>
      </c>
      <c r="H177" s="24">
        <v>2</v>
      </c>
      <c r="I177" s="25" t="s">
        <v>44</v>
      </c>
      <c r="J177" s="31">
        <f t="shared" si="20"/>
        <v>2</v>
      </c>
      <c r="K177" s="24" t="s">
        <v>29</v>
      </c>
      <c r="L177" s="24"/>
      <c r="M177" s="25" t="s">
        <v>29</v>
      </c>
      <c r="N177" s="25">
        <f t="shared" si="21"/>
        <v>0</v>
      </c>
      <c r="O177" s="24" t="s">
        <v>29</v>
      </c>
      <c r="P177" s="24"/>
      <c r="Q177" s="25" t="s">
        <v>29</v>
      </c>
      <c r="R177" s="25">
        <f t="shared" si="22"/>
        <v>0</v>
      </c>
      <c r="S177" s="24" t="s">
        <v>29</v>
      </c>
      <c r="T177" s="24"/>
      <c r="U177" s="25" t="s">
        <v>29</v>
      </c>
      <c r="V177" s="25">
        <f t="shared" si="23"/>
        <v>0</v>
      </c>
      <c r="W177" s="25" t="s">
        <v>29</v>
      </c>
      <c r="X177" s="25"/>
      <c r="Y177" s="25" t="s">
        <v>29</v>
      </c>
      <c r="Z177" s="25">
        <f t="shared" si="24"/>
        <v>0</v>
      </c>
      <c r="AA177" s="24" t="s">
        <v>29</v>
      </c>
      <c r="AB177" s="24"/>
      <c r="AC177" s="25" t="s">
        <v>29</v>
      </c>
      <c r="AD177" s="25">
        <f t="shared" si="25"/>
        <v>0</v>
      </c>
      <c r="AE177" s="32">
        <f t="shared" si="26"/>
        <v>2</v>
      </c>
      <c r="AF177" s="37">
        <f t="shared" si="19"/>
        <v>1340.4872463644895</v>
      </c>
      <c r="AG177" s="27"/>
      <c r="AK177" s="27"/>
      <c r="AM177" s="27"/>
    </row>
    <row r="178" spans="1:39" x14ac:dyDescent="0.25">
      <c r="A178" s="21">
        <v>2850145</v>
      </c>
      <c r="B178" s="34">
        <v>1.8922990233568699E-5</v>
      </c>
      <c r="C178" s="22">
        <v>1.7789746254308401E-5</v>
      </c>
      <c r="D178" s="22" t="s">
        <v>730</v>
      </c>
      <c r="E178" s="23">
        <v>2416875254.4394102</v>
      </c>
      <c r="F178" s="23">
        <f t="shared" si="18"/>
        <v>45734.506835510823</v>
      </c>
      <c r="G178" s="24" t="s">
        <v>24</v>
      </c>
      <c r="H178" s="24">
        <v>4</v>
      </c>
      <c r="I178" s="25" t="s">
        <v>40</v>
      </c>
      <c r="J178" s="31">
        <f t="shared" si="20"/>
        <v>4</v>
      </c>
      <c r="K178" s="24" t="s">
        <v>29</v>
      </c>
      <c r="L178" s="24"/>
      <c r="M178" s="25" t="s">
        <v>29</v>
      </c>
      <c r="N178" s="25">
        <f t="shared" si="21"/>
        <v>0</v>
      </c>
      <c r="O178" s="24" t="s">
        <v>29</v>
      </c>
      <c r="P178" s="24"/>
      <c r="Q178" s="25" t="s">
        <v>29</v>
      </c>
      <c r="R178" s="25">
        <f t="shared" si="22"/>
        <v>0</v>
      </c>
      <c r="S178" s="24" t="s">
        <v>29</v>
      </c>
      <c r="T178" s="24"/>
      <c r="U178" s="25" t="s">
        <v>29</v>
      </c>
      <c r="V178" s="25">
        <f t="shared" si="23"/>
        <v>0</v>
      </c>
      <c r="W178" s="25" t="s">
        <v>29</v>
      </c>
      <c r="X178" s="25"/>
      <c r="Y178" s="25" t="s">
        <v>29</v>
      </c>
      <c r="Z178" s="25">
        <f t="shared" si="24"/>
        <v>0</v>
      </c>
      <c r="AA178" s="24" t="s">
        <v>29</v>
      </c>
      <c r="AB178" s="24"/>
      <c r="AC178" s="25" t="s">
        <v>29</v>
      </c>
      <c r="AD178" s="25">
        <f t="shared" si="25"/>
        <v>0</v>
      </c>
      <c r="AE178" s="32">
        <f t="shared" si="26"/>
        <v>4</v>
      </c>
      <c r="AF178" s="37">
        <f t="shared" si="19"/>
        <v>45734.506835510823</v>
      </c>
      <c r="AG178" s="27"/>
      <c r="AK178" s="27"/>
      <c r="AM178" s="27"/>
    </row>
    <row r="179" spans="1:39" x14ac:dyDescent="0.25">
      <c r="A179" s="21">
        <v>2850146</v>
      </c>
      <c r="B179" s="34">
        <v>1.2379371913182E-5</v>
      </c>
      <c r="C179" s="22">
        <v>1.22011143275145E-5</v>
      </c>
      <c r="D179" s="22" t="s">
        <v>3289</v>
      </c>
      <c r="E179" s="23">
        <v>43245309.935160197</v>
      </c>
      <c r="F179" s="23">
        <f t="shared" si="18"/>
        <v>535.34977518817266</v>
      </c>
      <c r="G179" s="24" t="s">
        <v>24</v>
      </c>
      <c r="H179" s="24">
        <v>4</v>
      </c>
      <c r="I179" s="25" t="s">
        <v>53</v>
      </c>
      <c r="J179" s="31">
        <f t="shared" si="20"/>
        <v>0</v>
      </c>
      <c r="K179" s="24" t="s">
        <v>29</v>
      </c>
      <c r="L179" s="24"/>
      <c r="M179" s="25" t="s">
        <v>29</v>
      </c>
      <c r="N179" s="25">
        <f t="shared" si="21"/>
        <v>0</v>
      </c>
      <c r="O179" s="24" t="s">
        <v>29</v>
      </c>
      <c r="P179" s="24"/>
      <c r="Q179" s="25" t="s">
        <v>29</v>
      </c>
      <c r="R179" s="25">
        <f t="shared" si="22"/>
        <v>0</v>
      </c>
      <c r="S179" s="24" t="s">
        <v>29</v>
      </c>
      <c r="T179" s="24"/>
      <c r="U179" s="25" t="s">
        <v>29</v>
      </c>
      <c r="V179" s="25">
        <f t="shared" si="23"/>
        <v>0</v>
      </c>
      <c r="W179" s="25" t="s">
        <v>29</v>
      </c>
      <c r="X179" s="25"/>
      <c r="Y179" s="25" t="s">
        <v>29</v>
      </c>
      <c r="Z179" s="25">
        <f t="shared" si="24"/>
        <v>0</v>
      </c>
      <c r="AA179" s="24" t="s">
        <v>29</v>
      </c>
      <c r="AB179" s="24"/>
      <c r="AC179" s="25" t="s">
        <v>29</v>
      </c>
      <c r="AD179" s="25">
        <f t="shared" si="25"/>
        <v>0</v>
      </c>
      <c r="AE179" s="32">
        <f t="shared" si="26"/>
        <v>0</v>
      </c>
      <c r="AF179" s="37">
        <f t="shared" si="19"/>
        <v>535.34977518817266</v>
      </c>
      <c r="AG179" s="27"/>
      <c r="AK179" s="27"/>
      <c r="AM179" s="27"/>
    </row>
    <row r="180" spans="1:39" x14ac:dyDescent="0.25">
      <c r="A180" s="21">
        <v>2850149</v>
      </c>
      <c r="B180" s="34">
        <v>4.5940840394374104E-6</v>
      </c>
      <c r="C180" s="22">
        <v>4.5998886374665601E-6</v>
      </c>
      <c r="D180" s="22" t="s">
        <v>1855</v>
      </c>
      <c r="E180" s="23">
        <v>612925493.87162495</v>
      </c>
      <c r="F180" s="23">
        <f t="shared" si="18"/>
        <v>2815.8312287599242</v>
      </c>
      <c r="G180" s="24" t="s">
        <v>24</v>
      </c>
      <c r="H180" s="24">
        <v>3</v>
      </c>
      <c r="I180" s="25" t="s">
        <v>67</v>
      </c>
      <c r="J180" s="31">
        <f t="shared" si="20"/>
        <v>0</v>
      </c>
      <c r="K180" s="24" t="s">
        <v>26</v>
      </c>
      <c r="L180" s="24">
        <v>1</v>
      </c>
      <c r="M180" s="25" t="s">
        <v>35</v>
      </c>
      <c r="N180" s="25">
        <f t="shared" si="21"/>
        <v>0</v>
      </c>
      <c r="O180" s="24" t="s">
        <v>24</v>
      </c>
      <c r="P180" s="24">
        <v>4</v>
      </c>
      <c r="Q180" s="25" t="s">
        <v>40</v>
      </c>
      <c r="R180" s="25">
        <f t="shared" si="22"/>
        <v>4</v>
      </c>
      <c r="S180" s="24" t="s">
        <v>29</v>
      </c>
      <c r="T180" s="24"/>
      <c r="U180" s="25" t="s">
        <v>29</v>
      </c>
      <c r="V180" s="25">
        <f t="shared" si="23"/>
        <v>0</v>
      </c>
      <c r="W180" s="25" t="s">
        <v>29</v>
      </c>
      <c r="X180" s="25"/>
      <c r="Y180" s="25" t="s">
        <v>29</v>
      </c>
      <c r="Z180" s="25">
        <f t="shared" si="24"/>
        <v>0</v>
      </c>
      <c r="AA180" s="24" t="s">
        <v>29</v>
      </c>
      <c r="AB180" s="24"/>
      <c r="AC180" s="25" t="s">
        <v>29</v>
      </c>
      <c r="AD180" s="25">
        <f t="shared" si="25"/>
        <v>0</v>
      </c>
      <c r="AE180" s="32">
        <f t="shared" si="26"/>
        <v>4</v>
      </c>
      <c r="AF180" s="37">
        <f t="shared" si="19"/>
        <v>2815.8312287599242</v>
      </c>
      <c r="AG180" s="27"/>
      <c r="AK180" s="27"/>
      <c r="AM180" s="27"/>
    </row>
    <row r="181" spans="1:39" x14ac:dyDescent="0.25">
      <c r="A181" s="21">
        <v>2850150</v>
      </c>
      <c r="B181" s="34">
        <v>2.8236955212340199E-6</v>
      </c>
      <c r="C181" s="22">
        <v>2.5987030501913998E-6</v>
      </c>
      <c r="D181" s="22" t="s">
        <v>1615</v>
      </c>
      <c r="E181" s="23">
        <v>813818390.96489096</v>
      </c>
      <c r="F181" s="23">
        <f t="shared" si="18"/>
        <v>2297.9753456654394</v>
      </c>
      <c r="G181" s="24" t="s">
        <v>24</v>
      </c>
      <c r="H181" s="24">
        <v>1</v>
      </c>
      <c r="I181" s="25" t="s">
        <v>55</v>
      </c>
      <c r="J181" s="31">
        <f t="shared" si="20"/>
        <v>0</v>
      </c>
      <c r="K181" s="24" t="s">
        <v>24</v>
      </c>
      <c r="L181" s="24">
        <v>3</v>
      </c>
      <c r="M181" s="25" t="s">
        <v>36</v>
      </c>
      <c r="N181" s="25">
        <f t="shared" si="21"/>
        <v>3</v>
      </c>
      <c r="O181" s="24" t="s">
        <v>29</v>
      </c>
      <c r="P181" s="24"/>
      <c r="Q181" s="25" t="s">
        <v>29</v>
      </c>
      <c r="R181" s="25">
        <f t="shared" si="22"/>
        <v>0</v>
      </c>
      <c r="S181" s="24" t="s">
        <v>29</v>
      </c>
      <c r="T181" s="24"/>
      <c r="U181" s="25" t="s">
        <v>29</v>
      </c>
      <c r="V181" s="25">
        <f t="shared" si="23"/>
        <v>0</v>
      </c>
      <c r="W181" s="25" t="s">
        <v>29</v>
      </c>
      <c r="X181" s="25"/>
      <c r="Y181" s="25" t="s">
        <v>29</v>
      </c>
      <c r="Z181" s="25">
        <f t="shared" si="24"/>
        <v>0</v>
      </c>
      <c r="AA181" s="24" t="s">
        <v>29</v>
      </c>
      <c r="AB181" s="24"/>
      <c r="AC181" s="25" t="s">
        <v>29</v>
      </c>
      <c r="AD181" s="25">
        <f t="shared" si="25"/>
        <v>0</v>
      </c>
      <c r="AE181" s="32">
        <f t="shared" si="26"/>
        <v>3</v>
      </c>
      <c r="AF181" s="37">
        <f t="shared" si="19"/>
        <v>2297.9753456654394</v>
      </c>
      <c r="AG181" s="27"/>
      <c r="AK181" s="27"/>
      <c r="AM181" s="27"/>
    </row>
    <row r="182" spans="1:39" x14ac:dyDescent="0.25">
      <c r="A182" s="21">
        <v>2850154</v>
      </c>
      <c r="B182" s="34">
        <v>6.5167729192471402E-6</v>
      </c>
      <c r="C182" s="22">
        <v>6.4508018460530703E-6</v>
      </c>
      <c r="D182" s="22" t="s">
        <v>330</v>
      </c>
      <c r="E182" s="23">
        <v>5822404758.3810396</v>
      </c>
      <c r="F182" s="23">
        <f t="shared" si="18"/>
        <v>37943.289654313245</v>
      </c>
      <c r="G182" s="24" t="s">
        <v>24</v>
      </c>
      <c r="H182" s="24">
        <v>4</v>
      </c>
      <c r="I182" s="25" t="s">
        <v>62</v>
      </c>
      <c r="J182" s="31">
        <f t="shared" si="20"/>
        <v>4</v>
      </c>
      <c r="K182" s="24" t="s">
        <v>29</v>
      </c>
      <c r="L182" s="24"/>
      <c r="M182" s="25" t="s">
        <v>29</v>
      </c>
      <c r="N182" s="25">
        <f t="shared" si="21"/>
        <v>0</v>
      </c>
      <c r="O182" s="24" t="s">
        <v>29</v>
      </c>
      <c r="P182" s="24"/>
      <c r="Q182" s="25" t="s">
        <v>29</v>
      </c>
      <c r="R182" s="25">
        <f t="shared" si="22"/>
        <v>0</v>
      </c>
      <c r="S182" s="24" t="s">
        <v>29</v>
      </c>
      <c r="T182" s="24"/>
      <c r="U182" s="25" t="s">
        <v>29</v>
      </c>
      <c r="V182" s="25">
        <f t="shared" si="23"/>
        <v>0</v>
      </c>
      <c r="W182" s="25" t="s">
        <v>29</v>
      </c>
      <c r="X182" s="25"/>
      <c r="Y182" s="25" t="s">
        <v>29</v>
      </c>
      <c r="Z182" s="25">
        <f t="shared" si="24"/>
        <v>0</v>
      </c>
      <c r="AA182" s="24" t="s">
        <v>29</v>
      </c>
      <c r="AB182" s="24"/>
      <c r="AC182" s="25" t="s">
        <v>29</v>
      </c>
      <c r="AD182" s="25">
        <f t="shared" si="25"/>
        <v>0</v>
      </c>
      <c r="AE182" s="32">
        <f t="shared" si="26"/>
        <v>4</v>
      </c>
      <c r="AF182" s="37">
        <f t="shared" si="19"/>
        <v>37943.289654313245</v>
      </c>
      <c r="AG182" s="27"/>
      <c r="AK182" s="27"/>
      <c r="AM182" s="27"/>
    </row>
    <row r="183" spans="1:39" x14ac:dyDescent="0.25">
      <c r="A183" s="21">
        <v>2850157</v>
      </c>
      <c r="B183" s="34">
        <v>4.82275883512871E-5</v>
      </c>
      <c r="C183" s="22">
        <v>4.66629170722123E-5</v>
      </c>
      <c r="D183" s="22" t="s">
        <v>869</v>
      </c>
      <c r="E183" s="23">
        <v>2012349194.8094201</v>
      </c>
      <c r="F183" s="23">
        <f t="shared" si="18"/>
        <v>97050.748586312766</v>
      </c>
      <c r="G183" s="24" t="s">
        <v>26</v>
      </c>
      <c r="H183" s="24">
        <v>1</v>
      </c>
      <c r="I183" s="25" t="s">
        <v>38</v>
      </c>
      <c r="J183" s="31">
        <f t="shared" si="20"/>
        <v>0</v>
      </c>
      <c r="K183" s="24" t="s">
        <v>24</v>
      </c>
      <c r="L183" s="24">
        <v>3</v>
      </c>
      <c r="M183" s="25" t="s">
        <v>31</v>
      </c>
      <c r="N183" s="25">
        <f t="shared" si="21"/>
        <v>3</v>
      </c>
      <c r="O183" s="24" t="s">
        <v>29</v>
      </c>
      <c r="P183" s="24"/>
      <c r="Q183" s="25" t="s">
        <v>29</v>
      </c>
      <c r="R183" s="25">
        <f t="shared" si="22"/>
        <v>0</v>
      </c>
      <c r="S183" s="24" t="s">
        <v>29</v>
      </c>
      <c r="T183" s="24"/>
      <c r="U183" s="25" t="s">
        <v>29</v>
      </c>
      <c r="V183" s="25">
        <f t="shared" si="23"/>
        <v>0</v>
      </c>
      <c r="W183" s="25" t="s">
        <v>29</v>
      </c>
      <c r="X183" s="25"/>
      <c r="Y183" s="25" t="s">
        <v>29</v>
      </c>
      <c r="Z183" s="25">
        <f t="shared" si="24"/>
        <v>0</v>
      </c>
      <c r="AA183" s="24" t="s">
        <v>29</v>
      </c>
      <c r="AB183" s="24"/>
      <c r="AC183" s="25" t="s">
        <v>29</v>
      </c>
      <c r="AD183" s="25">
        <f t="shared" si="25"/>
        <v>0</v>
      </c>
      <c r="AE183" s="32">
        <f t="shared" si="26"/>
        <v>3</v>
      </c>
      <c r="AF183" s="37">
        <f t="shared" si="19"/>
        <v>97050.748586312766</v>
      </c>
      <c r="AG183" s="27"/>
      <c r="AK183" s="27"/>
      <c r="AM183" s="27"/>
    </row>
    <row r="184" spans="1:39" x14ac:dyDescent="0.25">
      <c r="A184" s="21">
        <v>2850158</v>
      </c>
      <c r="B184" s="34">
        <v>2.7762459940296499E-6</v>
      </c>
      <c r="C184" s="22">
        <v>3.8243910241218497E-6</v>
      </c>
      <c r="D184" s="22" t="s">
        <v>5542</v>
      </c>
      <c r="E184" s="23">
        <v>1211.08479445494</v>
      </c>
      <c r="F184" s="23">
        <f t="shared" si="18"/>
        <v>3.3622693090357494E-3</v>
      </c>
      <c r="G184" s="24" t="s">
        <v>24</v>
      </c>
      <c r="H184" s="24">
        <v>3</v>
      </c>
      <c r="I184" s="25" t="s">
        <v>34</v>
      </c>
      <c r="J184" s="31">
        <f t="shared" si="20"/>
        <v>0</v>
      </c>
      <c r="K184" s="24" t="s">
        <v>24</v>
      </c>
      <c r="L184" s="24">
        <v>5</v>
      </c>
      <c r="M184" s="25" t="s">
        <v>43</v>
      </c>
      <c r="N184" s="25">
        <f t="shared" si="21"/>
        <v>0</v>
      </c>
      <c r="O184" s="24" t="s">
        <v>29</v>
      </c>
      <c r="P184" s="24"/>
      <c r="Q184" s="25" t="s">
        <v>29</v>
      </c>
      <c r="R184" s="25">
        <f t="shared" si="22"/>
        <v>0</v>
      </c>
      <c r="S184" s="24" t="s">
        <v>29</v>
      </c>
      <c r="T184" s="24"/>
      <c r="U184" s="25" t="s">
        <v>29</v>
      </c>
      <c r="V184" s="25">
        <f t="shared" si="23"/>
        <v>0</v>
      </c>
      <c r="W184" s="25" t="s">
        <v>29</v>
      </c>
      <c r="X184" s="25"/>
      <c r="Y184" s="25" t="s">
        <v>29</v>
      </c>
      <c r="Z184" s="25">
        <f t="shared" si="24"/>
        <v>0</v>
      </c>
      <c r="AA184" s="24" t="s">
        <v>29</v>
      </c>
      <c r="AB184" s="24"/>
      <c r="AC184" s="25" t="s">
        <v>29</v>
      </c>
      <c r="AD184" s="25">
        <f t="shared" si="25"/>
        <v>0</v>
      </c>
      <c r="AE184" s="32">
        <f t="shared" si="26"/>
        <v>0</v>
      </c>
      <c r="AF184" s="37">
        <f t="shared" si="19"/>
        <v>3.3622693090357494E-3</v>
      </c>
      <c r="AG184" s="27"/>
      <c r="AK184" s="27"/>
      <c r="AM184" s="27"/>
    </row>
    <row r="185" spans="1:39" x14ac:dyDescent="0.25">
      <c r="A185" s="21">
        <v>2850163</v>
      </c>
      <c r="B185" s="34">
        <v>2.4160599906765201E-6</v>
      </c>
      <c r="C185" s="22">
        <v>2.43916511298097E-6</v>
      </c>
      <c r="D185" s="22" t="s">
        <v>3272</v>
      </c>
      <c r="E185" s="23">
        <v>104689432.95765799</v>
      </c>
      <c r="F185" s="23">
        <f t="shared" si="18"/>
        <v>252.93595041560934</v>
      </c>
      <c r="G185" s="24" t="s">
        <v>24</v>
      </c>
      <c r="H185" s="24">
        <v>3</v>
      </c>
      <c r="I185" s="25" t="s">
        <v>34</v>
      </c>
      <c r="J185" s="31">
        <f t="shared" si="20"/>
        <v>0</v>
      </c>
      <c r="K185" s="24" t="s">
        <v>24</v>
      </c>
      <c r="L185" s="24">
        <v>1</v>
      </c>
      <c r="M185" s="25" t="s">
        <v>37</v>
      </c>
      <c r="N185" s="25">
        <f t="shared" si="21"/>
        <v>1</v>
      </c>
      <c r="O185" s="24" t="s">
        <v>29</v>
      </c>
      <c r="P185" s="24"/>
      <c r="Q185" s="25" t="s">
        <v>29</v>
      </c>
      <c r="R185" s="25">
        <f t="shared" si="22"/>
        <v>0</v>
      </c>
      <c r="S185" s="24" t="s">
        <v>29</v>
      </c>
      <c r="T185" s="24"/>
      <c r="U185" s="25" t="s">
        <v>29</v>
      </c>
      <c r="V185" s="25">
        <f t="shared" si="23"/>
        <v>0</v>
      </c>
      <c r="W185" s="25" t="s">
        <v>29</v>
      </c>
      <c r="X185" s="25"/>
      <c r="Y185" s="25" t="s">
        <v>29</v>
      </c>
      <c r="Z185" s="25">
        <f t="shared" si="24"/>
        <v>0</v>
      </c>
      <c r="AA185" s="24" t="s">
        <v>29</v>
      </c>
      <c r="AB185" s="24"/>
      <c r="AC185" s="25" t="s">
        <v>29</v>
      </c>
      <c r="AD185" s="25">
        <f t="shared" si="25"/>
        <v>0</v>
      </c>
      <c r="AE185" s="32">
        <f t="shared" si="26"/>
        <v>1</v>
      </c>
      <c r="AF185" s="37">
        <f t="shared" si="19"/>
        <v>252.93595041560934</v>
      </c>
      <c r="AG185" s="27"/>
      <c r="AK185" s="27"/>
      <c r="AM185" s="27"/>
    </row>
    <row r="186" spans="1:39" x14ac:dyDescent="0.25">
      <c r="A186" s="21">
        <v>2850167</v>
      </c>
      <c r="B186" s="34">
        <v>3.06659946590615E-6</v>
      </c>
      <c r="C186" s="22">
        <v>2.9263397128543999E-6</v>
      </c>
      <c r="D186" s="22" t="s">
        <v>1361</v>
      </c>
      <c r="E186" s="23">
        <v>1085047002.6800399</v>
      </c>
      <c r="F186" s="23">
        <f t="shared" si="18"/>
        <v>3327.4045589016791</v>
      </c>
      <c r="G186" s="24" t="s">
        <v>24</v>
      </c>
      <c r="H186" s="24">
        <v>4</v>
      </c>
      <c r="I186" s="25" t="s">
        <v>25</v>
      </c>
      <c r="J186" s="31">
        <f t="shared" si="20"/>
        <v>0</v>
      </c>
      <c r="K186" s="24" t="s">
        <v>24</v>
      </c>
      <c r="L186" s="24">
        <v>4</v>
      </c>
      <c r="M186" s="25" t="s">
        <v>28</v>
      </c>
      <c r="N186" s="25">
        <f t="shared" si="21"/>
        <v>4</v>
      </c>
      <c r="O186" s="24" t="s">
        <v>29</v>
      </c>
      <c r="P186" s="24"/>
      <c r="Q186" s="25" t="s">
        <v>29</v>
      </c>
      <c r="R186" s="25">
        <f t="shared" si="22"/>
        <v>0</v>
      </c>
      <c r="S186" s="24" t="s">
        <v>29</v>
      </c>
      <c r="T186" s="24"/>
      <c r="U186" s="25" t="s">
        <v>29</v>
      </c>
      <c r="V186" s="25">
        <f t="shared" si="23"/>
        <v>0</v>
      </c>
      <c r="W186" s="25" t="s">
        <v>29</v>
      </c>
      <c r="X186" s="25"/>
      <c r="Y186" s="25" t="s">
        <v>29</v>
      </c>
      <c r="Z186" s="25">
        <f t="shared" si="24"/>
        <v>0</v>
      </c>
      <c r="AA186" s="24" t="s">
        <v>29</v>
      </c>
      <c r="AB186" s="24"/>
      <c r="AC186" s="25" t="s">
        <v>29</v>
      </c>
      <c r="AD186" s="25">
        <f t="shared" si="25"/>
        <v>0</v>
      </c>
      <c r="AE186" s="32">
        <f t="shared" si="26"/>
        <v>4</v>
      </c>
      <c r="AF186" s="37">
        <f t="shared" si="19"/>
        <v>3327.4045589016791</v>
      </c>
      <c r="AG186" s="27"/>
      <c r="AK186" s="27"/>
      <c r="AM186" s="27"/>
    </row>
    <row r="187" spans="1:39" x14ac:dyDescent="0.25">
      <c r="A187" s="21">
        <v>2850168</v>
      </c>
      <c r="B187" s="34">
        <v>1.5036857111947301E-4</v>
      </c>
      <c r="C187" s="22">
        <v>1.5986769073730701E-4</v>
      </c>
      <c r="D187" s="22" t="s">
        <v>1966</v>
      </c>
      <c r="E187" s="23">
        <v>554418346.70885503</v>
      </c>
      <c r="F187" s="23">
        <f t="shared" si="18"/>
        <v>83367.094597031115</v>
      </c>
      <c r="G187" s="24" t="s">
        <v>24</v>
      </c>
      <c r="H187" s="24">
        <v>4</v>
      </c>
      <c r="I187" s="25" t="s">
        <v>64</v>
      </c>
      <c r="J187" s="31">
        <f t="shared" si="20"/>
        <v>4</v>
      </c>
      <c r="K187" s="24" t="s">
        <v>29</v>
      </c>
      <c r="L187" s="24"/>
      <c r="M187" s="25" t="s">
        <v>29</v>
      </c>
      <c r="N187" s="25">
        <f t="shared" si="21"/>
        <v>0</v>
      </c>
      <c r="O187" s="24" t="s">
        <v>29</v>
      </c>
      <c r="P187" s="24"/>
      <c r="Q187" s="25" t="s">
        <v>29</v>
      </c>
      <c r="R187" s="25">
        <f t="shared" si="22"/>
        <v>0</v>
      </c>
      <c r="S187" s="24" t="s">
        <v>29</v>
      </c>
      <c r="T187" s="24"/>
      <c r="U187" s="25" t="s">
        <v>29</v>
      </c>
      <c r="V187" s="25">
        <f t="shared" si="23"/>
        <v>0</v>
      </c>
      <c r="W187" s="25" t="s">
        <v>29</v>
      </c>
      <c r="X187" s="25"/>
      <c r="Y187" s="25" t="s">
        <v>29</v>
      </c>
      <c r="Z187" s="25">
        <f t="shared" si="24"/>
        <v>0</v>
      </c>
      <c r="AA187" s="24" t="s">
        <v>29</v>
      </c>
      <c r="AB187" s="24"/>
      <c r="AC187" s="25" t="s">
        <v>29</v>
      </c>
      <c r="AD187" s="25">
        <f t="shared" si="25"/>
        <v>0</v>
      </c>
      <c r="AE187" s="32">
        <f t="shared" si="26"/>
        <v>4</v>
      </c>
      <c r="AF187" s="37">
        <f t="shared" si="19"/>
        <v>83367.094597031115</v>
      </c>
      <c r="AG187" s="27"/>
      <c r="AK187" s="27"/>
      <c r="AM187" s="27"/>
    </row>
    <row r="188" spans="1:39" x14ac:dyDescent="0.25">
      <c r="A188" s="21">
        <v>2850169</v>
      </c>
      <c r="B188" s="34">
        <v>6.6527902403757102E-6</v>
      </c>
      <c r="C188" s="22">
        <v>6.5614267576982804E-6</v>
      </c>
      <c r="D188" s="22" t="s">
        <v>648</v>
      </c>
      <c r="E188" s="23">
        <v>203397884.17715099</v>
      </c>
      <c r="F188" s="23">
        <f t="shared" si="18"/>
        <v>1353.1634587668193</v>
      </c>
      <c r="G188" s="24" t="s">
        <v>24</v>
      </c>
      <c r="H188" s="24">
        <v>4</v>
      </c>
      <c r="I188" s="25" t="s">
        <v>66</v>
      </c>
      <c r="J188" s="31">
        <f t="shared" si="20"/>
        <v>4</v>
      </c>
      <c r="K188" s="24" t="s">
        <v>29</v>
      </c>
      <c r="L188" s="24"/>
      <c r="M188" s="25" t="s">
        <v>29</v>
      </c>
      <c r="N188" s="25">
        <f t="shared" si="21"/>
        <v>0</v>
      </c>
      <c r="O188" s="24" t="s">
        <v>29</v>
      </c>
      <c r="P188" s="24"/>
      <c r="Q188" s="25" t="s">
        <v>29</v>
      </c>
      <c r="R188" s="25">
        <f t="shared" si="22"/>
        <v>0</v>
      </c>
      <c r="S188" s="24" t="s">
        <v>29</v>
      </c>
      <c r="T188" s="24"/>
      <c r="U188" s="25" t="s">
        <v>29</v>
      </c>
      <c r="V188" s="25">
        <f t="shared" si="23"/>
        <v>0</v>
      </c>
      <c r="W188" s="25" t="s">
        <v>29</v>
      </c>
      <c r="X188" s="25"/>
      <c r="Y188" s="25" t="s">
        <v>29</v>
      </c>
      <c r="Z188" s="25">
        <f t="shared" si="24"/>
        <v>0</v>
      </c>
      <c r="AA188" s="24" t="s">
        <v>29</v>
      </c>
      <c r="AB188" s="24"/>
      <c r="AC188" s="25" t="s">
        <v>29</v>
      </c>
      <c r="AD188" s="25">
        <f t="shared" si="25"/>
        <v>0</v>
      </c>
      <c r="AE188" s="32">
        <f t="shared" si="26"/>
        <v>4</v>
      </c>
      <c r="AF188" s="37">
        <f t="shared" si="19"/>
        <v>1353.1634587668193</v>
      </c>
      <c r="AG188" s="27"/>
      <c r="AK188" s="27"/>
      <c r="AM188" s="27"/>
    </row>
    <row r="189" spans="1:39" x14ac:dyDescent="0.25">
      <c r="A189" s="21">
        <v>2850173</v>
      </c>
      <c r="B189" s="34">
        <v>4.1555676231195902E-5</v>
      </c>
      <c r="C189" s="22">
        <v>4.0712914639669998E-5</v>
      </c>
      <c r="D189" s="22" t="s">
        <v>170</v>
      </c>
      <c r="E189" s="23">
        <v>3079452858.9000502</v>
      </c>
      <c r="F189" s="23">
        <f t="shared" si="18"/>
        <v>127968.74597368109</v>
      </c>
      <c r="G189" s="24" t="s">
        <v>24</v>
      </c>
      <c r="H189" s="24">
        <v>4</v>
      </c>
      <c r="I189" s="25" t="s">
        <v>40</v>
      </c>
      <c r="J189" s="31">
        <f t="shared" si="20"/>
        <v>4</v>
      </c>
      <c r="K189" s="24" t="s">
        <v>29</v>
      </c>
      <c r="L189" s="24"/>
      <c r="M189" s="25" t="s">
        <v>29</v>
      </c>
      <c r="N189" s="25">
        <f t="shared" si="21"/>
        <v>0</v>
      </c>
      <c r="O189" s="24" t="s">
        <v>29</v>
      </c>
      <c r="P189" s="24"/>
      <c r="Q189" s="25" t="s">
        <v>29</v>
      </c>
      <c r="R189" s="25">
        <f t="shared" si="22"/>
        <v>0</v>
      </c>
      <c r="S189" s="24" t="s">
        <v>29</v>
      </c>
      <c r="T189" s="24"/>
      <c r="U189" s="25" t="s">
        <v>29</v>
      </c>
      <c r="V189" s="25">
        <f t="shared" si="23"/>
        <v>0</v>
      </c>
      <c r="W189" s="25" t="s">
        <v>29</v>
      </c>
      <c r="X189" s="25"/>
      <c r="Y189" s="25" t="s">
        <v>29</v>
      </c>
      <c r="Z189" s="25">
        <f t="shared" si="24"/>
        <v>0</v>
      </c>
      <c r="AA189" s="24" t="s">
        <v>29</v>
      </c>
      <c r="AB189" s="24"/>
      <c r="AC189" s="25" t="s">
        <v>29</v>
      </c>
      <c r="AD189" s="25">
        <f t="shared" si="25"/>
        <v>0</v>
      </c>
      <c r="AE189" s="32">
        <f t="shared" si="26"/>
        <v>4</v>
      </c>
      <c r="AF189" s="37">
        <f t="shared" si="19"/>
        <v>127968.74597368109</v>
      </c>
      <c r="AG189" s="27"/>
      <c r="AK189" s="27"/>
      <c r="AM189" s="27"/>
    </row>
    <row r="190" spans="1:39" x14ac:dyDescent="0.25">
      <c r="A190" s="21">
        <v>2850174</v>
      </c>
      <c r="B190" s="34">
        <v>1.02847151396706E-4</v>
      </c>
      <c r="C190" s="22">
        <v>1.07199654997224E-4</v>
      </c>
      <c r="D190" s="22" t="s">
        <v>2084</v>
      </c>
      <c r="E190" s="23">
        <v>488601043.98203897</v>
      </c>
      <c r="F190" s="23">
        <f t="shared" si="18"/>
        <v>50251.225543009372</v>
      </c>
      <c r="G190" s="24" t="s">
        <v>24</v>
      </c>
      <c r="H190" s="24">
        <v>2</v>
      </c>
      <c r="I190" s="25" t="s">
        <v>34</v>
      </c>
      <c r="J190" s="31">
        <f t="shared" si="20"/>
        <v>0</v>
      </c>
      <c r="K190" s="24" t="s">
        <v>26</v>
      </c>
      <c r="L190" s="24">
        <v>2</v>
      </c>
      <c r="M190" s="25" t="s">
        <v>34</v>
      </c>
      <c r="N190" s="25">
        <f t="shared" si="21"/>
        <v>0</v>
      </c>
      <c r="O190" s="24" t="s">
        <v>24</v>
      </c>
      <c r="P190" s="24">
        <v>4</v>
      </c>
      <c r="Q190" s="25" t="s">
        <v>44</v>
      </c>
      <c r="R190" s="25">
        <f t="shared" si="22"/>
        <v>4</v>
      </c>
      <c r="S190" s="24" t="s">
        <v>29</v>
      </c>
      <c r="T190" s="24"/>
      <c r="U190" s="25" t="s">
        <v>29</v>
      </c>
      <c r="V190" s="25">
        <f t="shared" si="23"/>
        <v>0</v>
      </c>
      <c r="W190" s="25" t="s">
        <v>29</v>
      </c>
      <c r="X190" s="25"/>
      <c r="Y190" s="25" t="s">
        <v>29</v>
      </c>
      <c r="Z190" s="25">
        <f t="shared" si="24"/>
        <v>0</v>
      </c>
      <c r="AA190" s="24" t="s">
        <v>29</v>
      </c>
      <c r="AB190" s="24"/>
      <c r="AC190" s="25" t="s">
        <v>29</v>
      </c>
      <c r="AD190" s="25">
        <f t="shared" si="25"/>
        <v>0</v>
      </c>
      <c r="AE190" s="32">
        <f t="shared" si="26"/>
        <v>4</v>
      </c>
      <c r="AF190" s="37">
        <f t="shared" si="19"/>
        <v>50251.225543009372</v>
      </c>
      <c r="AG190" s="27"/>
      <c r="AK190" s="27"/>
      <c r="AM190" s="27"/>
    </row>
    <row r="191" spans="1:39" x14ac:dyDescent="0.25">
      <c r="A191" s="21">
        <v>2850175</v>
      </c>
      <c r="B191" s="34">
        <v>9.1080283305260005E-5</v>
      </c>
      <c r="C191" s="22">
        <v>9.0881792861627697E-5</v>
      </c>
      <c r="D191" s="22" t="s">
        <v>3811</v>
      </c>
      <c r="E191" s="23">
        <v>39526479.306176297</v>
      </c>
      <c r="F191" s="23">
        <f t="shared" si="18"/>
        <v>3600.0829332660342</v>
      </c>
      <c r="G191" s="24" t="s">
        <v>24</v>
      </c>
      <c r="H191" s="24">
        <v>4</v>
      </c>
      <c r="I191" s="25" t="s">
        <v>47</v>
      </c>
      <c r="J191" s="31">
        <f t="shared" si="20"/>
        <v>0</v>
      </c>
      <c r="K191" s="24" t="s">
        <v>29</v>
      </c>
      <c r="L191" s="24"/>
      <c r="M191" s="25" t="s">
        <v>29</v>
      </c>
      <c r="N191" s="25">
        <f t="shared" si="21"/>
        <v>0</v>
      </c>
      <c r="O191" s="24" t="s">
        <v>29</v>
      </c>
      <c r="P191" s="24"/>
      <c r="Q191" s="25" t="s">
        <v>29</v>
      </c>
      <c r="R191" s="25">
        <f t="shared" si="22"/>
        <v>0</v>
      </c>
      <c r="S191" s="24" t="s">
        <v>29</v>
      </c>
      <c r="T191" s="24"/>
      <c r="U191" s="25" t="s">
        <v>29</v>
      </c>
      <c r="V191" s="25">
        <f t="shared" si="23"/>
        <v>0</v>
      </c>
      <c r="W191" s="25" t="s">
        <v>29</v>
      </c>
      <c r="X191" s="25"/>
      <c r="Y191" s="25" t="s">
        <v>29</v>
      </c>
      <c r="Z191" s="25">
        <f t="shared" si="24"/>
        <v>0</v>
      </c>
      <c r="AA191" s="24" t="s">
        <v>29</v>
      </c>
      <c r="AB191" s="24"/>
      <c r="AC191" s="25" t="s">
        <v>29</v>
      </c>
      <c r="AD191" s="25">
        <f t="shared" si="25"/>
        <v>0</v>
      </c>
      <c r="AE191" s="32">
        <f t="shared" si="26"/>
        <v>0</v>
      </c>
      <c r="AF191" s="37">
        <f t="shared" si="19"/>
        <v>3600.0829332660342</v>
      </c>
      <c r="AG191" s="27"/>
      <c r="AK191" s="27"/>
      <c r="AM191" s="27"/>
    </row>
    <row r="192" spans="1:39" x14ac:dyDescent="0.25">
      <c r="A192" s="21">
        <v>2850176</v>
      </c>
      <c r="B192" s="34">
        <v>9.7416118591975602E-6</v>
      </c>
      <c r="C192" s="22">
        <v>9.7332611874223403E-6</v>
      </c>
      <c r="D192" s="22" t="s">
        <v>2137</v>
      </c>
      <c r="E192" s="23">
        <v>459906708.95282799</v>
      </c>
      <c r="F192" s="23">
        <f t="shared" si="18"/>
        <v>4480.2326500593899</v>
      </c>
      <c r="G192" s="24" t="s">
        <v>24</v>
      </c>
      <c r="H192" s="24">
        <v>4</v>
      </c>
      <c r="I192" s="25" t="s">
        <v>44</v>
      </c>
      <c r="J192" s="31">
        <f t="shared" si="20"/>
        <v>4</v>
      </c>
      <c r="K192" s="24" t="s">
        <v>29</v>
      </c>
      <c r="L192" s="24"/>
      <c r="M192" s="25" t="s">
        <v>29</v>
      </c>
      <c r="N192" s="25">
        <f t="shared" si="21"/>
        <v>0</v>
      </c>
      <c r="O192" s="24" t="s">
        <v>29</v>
      </c>
      <c r="P192" s="24"/>
      <c r="Q192" s="25" t="s">
        <v>29</v>
      </c>
      <c r="R192" s="25">
        <f t="shared" si="22"/>
        <v>0</v>
      </c>
      <c r="S192" s="24" t="s">
        <v>29</v>
      </c>
      <c r="T192" s="24"/>
      <c r="U192" s="25" t="s">
        <v>29</v>
      </c>
      <c r="V192" s="25">
        <f t="shared" si="23"/>
        <v>0</v>
      </c>
      <c r="W192" s="25" t="s">
        <v>29</v>
      </c>
      <c r="X192" s="25"/>
      <c r="Y192" s="25" t="s">
        <v>29</v>
      </c>
      <c r="Z192" s="25">
        <f t="shared" si="24"/>
        <v>0</v>
      </c>
      <c r="AA192" s="24" t="s">
        <v>29</v>
      </c>
      <c r="AB192" s="24"/>
      <c r="AC192" s="25" t="s">
        <v>29</v>
      </c>
      <c r="AD192" s="25">
        <f t="shared" si="25"/>
        <v>0</v>
      </c>
      <c r="AE192" s="32">
        <f t="shared" si="26"/>
        <v>4</v>
      </c>
      <c r="AF192" s="37">
        <f t="shared" si="19"/>
        <v>4480.2326500593899</v>
      </c>
      <c r="AG192" s="27"/>
      <c r="AK192" s="27"/>
      <c r="AM192" s="27"/>
    </row>
    <row r="193" spans="1:39" x14ac:dyDescent="0.25">
      <c r="A193" s="21">
        <v>2850179</v>
      </c>
      <c r="B193" s="34">
        <v>1.22434560195477E-6</v>
      </c>
      <c r="C193" s="22">
        <v>1.21349442521526E-6</v>
      </c>
      <c r="D193" s="22" t="s">
        <v>491</v>
      </c>
      <c r="E193" s="23">
        <v>1447150488.56022</v>
      </c>
      <c r="F193" s="23">
        <f t="shared" si="18"/>
        <v>1771.812336035402</v>
      </c>
      <c r="G193" s="24" t="s">
        <v>24</v>
      </c>
      <c r="H193" s="24">
        <v>4</v>
      </c>
      <c r="I193" s="25" t="s">
        <v>31</v>
      </c>
      <c r="J193" s="31">
        <f t="shared" si="20"/>
        <v>4</v>
      </c>
      <c r="K193" s="24" t="s">
        <v>29</v>
      </c>
      <c r="L193" s="24"/>
      <c r="M193" s="25" t="s">
        <v>29</v>
      </c>
      <c r="N193" s="25">
        <f t="shared" si="21"/>
        <v>0</v>
      </c>
      <c r="O193" s="24" t="s">
        <v>29</v>
      </c>
      <c r="P193" s="24"/>
      <c r="Q193" s="25" t="s">
        <v>29</v>
      </c>
      <c r="R193" s="25">
        <f t="shared" si="22"/>
        <v>0</v>
      </c>
      <c r="S193" s="24" t="s">
        <v>29</v>
      </c>
      <c r="T193" s="24"/>
      <c r="U193" s="25" t="s">
        <v>29</v>
      </c>
      <c r="V193" s="25">
        <f t="shared" si="23"/>
        <v>0</v>
      </c>
      <c r="W193" s="25" t="s">
        <v>29</v>
      </c>
      <c r="X193" s="25"/>
      <c r="Y193" s="25" t="s">
        <v>29</v>
      </c>
      <c r="Z193" s="25">
        <f t="shared" si="24"/>
        <v>0</v>
      </c>
      <c r="AA193" s="24" t="s">
        <v>29</v>
      </c>
      <c r="AB193" s="24"/>
      <c r="AC193" s="25" t="s">
        <v>29</v>
      </c>
      <c r="AD193" s="25">
        <f t="shared" si="25"/>
        <v>0</v>
      </c>
      <c r="AE193" s="32">
        <f t="shared" si="26"/>
        <v>4</v>
      </c>
      <c r="AF193" s="37">
        <f t="shared" si="19"/>
        <v>1771.812336035402</v>
      </c>
      <c r="AG193" s="27"/>
      <c r="AK193" s="27"/>
      <c r="AM193" s="27"/>
    </row>
    <row r="194" spans="1:39" x14ac:dyDescent="0.25">
      <c r="A194" s="21">
        <v>2850180</v>
      </c>
      <c r="B194" s="34">
        <v>1.25768151641828E-6</v>
      </c>
      <c r="C194" s="22">
        <v>1.15996519733832E-6</v>
      </c>
      <c r="D194" s="22" t="s">
        <v>4013</v>
      </c>
      <c r="E194" s="23">
        <v>23924345.457134999</v>
      </c>
      <c r="F194" s="23">
        <f t="shared" si="18"/>
        <v>30.089207073844335</v>
      </c>
      <c r="G194" s="24" t="s">
        <v>24</v>
      </c>
      <c r="H194" s="24">
        <v>5</v>
      </c>
      <c r="I194" s="25" t="s">
        <v>47</v>
      </c>
      <c r="J194" s="31">
        <f t="shared" si="20"/>
        <v>0</v>
      </c>
      <c r="K194" s="24" t="s">
        <v>29</v>
      </c>
      <c r="L194" s="24"/>
      <c r="M194" s="25" t="s">
        <v>29</v>
      </c>
      <c r="N194" s="25">
        <f t="shared" si="21"/>
        <v>0</v>
      </c>
      <c r="O194" s="24" t="s">
        <v>29</v>
      </c>
      <c r="P194" s="24"/>
      <c r="Q194" s="25" t="s">
        <v>29</v>
      </c>
      <c r="R194" s="25">
        <f t="shared" si="22"/>
        <v>0</v>
      </c>
      <c r="S194" s="24" t="s">
        <v>29</v>
      </c>
      <c r="T194" s="24"/>
      <c r="U194" s="25" t="s">
        <v>29</v>
      </c>
      <c r="V194" s="25">
        <f t="shared" si="23"/>
        <v>0</v>
      </c>
      <c r="W194" s="25" t="s">
        <v>29</v>
      </c>
      <c r="X194" s="25"/>
      <c r="Y194" s="25" t="s">
        <v>29</v>
      </c>
      <c r="Z194" s="25">
        <f t="shared" si="24"/>
        <v>0</v>
      </c>
      <c r="AA194" s="24" t="s">
        <v>29</v>
      </c>
      <c r="AB194" s="24"/>
      <c r="AC194" s="25" t="s">
        <v>29</v>
      </c>
      <c r="AD194" s="25">
        <f t="shared" si="25"/>
        <v>0</v>
      </c>
      <c r="AE194" s="32">
        <f t="shared" si="26"/>
        <v>0</v>
      </c>
      <c r="AF194" s="37">
        <f t="shared" si="19"/>
        <v>30.089207073844335</v>
      </c>
      <c r="AG194" s="27"/>
      <c r="AK194" s="27"/>
      <c r="AM194" s="27"/>
    </row>
    <row r="195" spans="1:39" x14ac:dyDescent="0.25">
      <c r="A195" s="21">
        <v>2850181</v>
      </c>
      <c r="B195" s="34">
        <v>4.2045105943193002E-5</v>
      </c>
      <c r="C195" s="22">
        <v>4.0275692493429099E-5</v>
      </c>
      <c r="D195" s="22" t="s">
        <v>254</v>
      </c>
      <c r="E195" s="23">
        <v>1365300908.0099299</v>
      </c>
      <c r="F195" s="23">
        <f t="shared" si="18"/>
        <v>57404.221321615107</v>
      </c>
      <c r="G195" s="24" t="s">
        <v>24</v>
      </c>
      <c r="H195" s="24">
        <v>4</v>
      </c>
      <c r="I195" s="25" t="s">
        <v>39</v>
      </c>
      <c r="J195" s="31">
        <f t="shared" si="20"/>
        <v>4</v>
      </c>
      <c r="K195" s="24" t="s">
        <v>29</v>
      </c>
      <c r="L195" s="24"/>
      <c r="M195" s="25" t="s">
        <v>29</v>
      </c>
      <c r="N195" s="25">
        <f t="shared" si="21"/>
        <v>0</v>
      </c>
      <c r="O195" s="24" t="s">
        <v>29</v>
      </c>
      <c r="P195" s="24"/>
      <c r="Q195" s="25" t="s">
        <v>29</v>
      </c>
      <c r="R195" s="25">
        <f t="shared" si="22"/>
        <v>0</v>
      </c>
      <c r="S195" s="24" t="s">
        <v>29</v>
      </c>
      <c r="T195" s="24"/>
      <c r="U195" s="25" t="s">
        <v>29</v>
      </c>
      <c r="V195" s="25">
        <f t="shared" si="23"/>
        <v>0</v>
      </c>
      <c r="W195" s="25" t="s">
        <v>29</v>
      </c>
      <c r="X195" s="25"/>
      <c r="Y195" s="25" t="s">
        <v>29</v>
      </c>
      <c r="Z195" s="25">
        <f t="shared" si="24"/>
        <v>0</v>
      </c>
      <c r="AA195" s="24" t="s">
        <v>29</v>
      </c>
      <c r="AB195" s="24"/>
      <c r="AC195" s="25" t="s">
        <v>29</v>
      </c>
      <c r="AD195" s="25">
        <f t="shared" si="25"/>
        <v>0</v>
      </c>
      <c r="AE195" s="32">
        <f t="shared" si="26"/>
        <v>4</v>
      </c>
      <c r="AF195" s="37">
        <f t="shared" si="19"/>
        <v>57404.221321615107</v>
      </c>
      <c r="AG195" s="27"/>
      <c r="AK195" s="27"/>
      <c r="AM195" s="27"/>
    </row>
    <row r="196" spans="1:39" x14ac:dyDescent="0.25">
      <c r="A196" s="21">
        <v>2850182</v>
      </c>
      <c r="B196" s="34">
        <v>4.2626353745496603E-6</v>
      </c>
      <c r="C196" s="22">
        <v>4.3157050631773597E-6</v>
      </c>
      <c r="D196" s="22" t="s">
        <v>651</v>
      </c>
      <c r="E196" s="23">
        <v>914420969.05957997</v>
      </c>
      <c r="F196" s="23">
        <f t="shared" si="18"/>
        <v>3897.8431699433459</v>
      </c>
      <c r="G196" s="24" t="s">
        <v>24</v>
      </c>
      <c r="H196" s="24">
        <v>5</v>
      </c>
      <c r="I196" s="25" t="s">
        <v>44</v>
      </c>
      <c r="J196" s="31">
        <f t="shared" si="20"/>
        <v>5</v>
      </c>
      <c r="K196" s="24" t="s">
        <v>29</v>
      </c>
      <c r="L196" s="24"/>
      <c r="M196" s="25" t="s">
        <v>29</v>
      </c>
      <c r="N196" s="25">
        <f t="shared" si="21"/>
        <v>0</v>
      </c>
      <c r="O196" s="24" t="s">
        <v>29</v>
      </c>
      <c r="P196" s="24"/>
      <c r="Q196" s="25" t="s">
        <v>29</v>
      </c>
      <c r="R196" s="25">
        <f t="shared" si="22"/>
        <v>0</v>
      </c>
      <c r="S196" s="24" t="s">
        <v>29</v>
      </c>
      <c r="T196" s="24"/>
      <c r="U196" s="25" t="s">
        <v>29</v>
      </c>
      <c r="V196" s="25">
        <f t="shared" si="23"/>
        <v>0</v>
      </c>
      <c r="W196" s="25" t="s">
        <v>29</v>
      </c>
      <c r="X196" s="25"/>
      <c r="Y196" s="25" t="s">
        <v>29</v>
      </c>
      <c r="Z196" s="25">
        <f t="shared" si="24"/>
        <v>0</v>
      </c>
      <c r="AA196" s="24" t="s">
        <v>29</v>
      </c>
      <c r="AB196" s="24"/>
      <c r="AC196" s="25" t="s">
        <v>29</v>
      </c>
      <c r="AD196" s="25">
        <f t="shared" si="25"/>
        <v>0</v>
      </c>
      <c r="AE196" s="32">
        <f t="shared" si="26"/>
        <v>5</v>
      </c>
      <c r="AF196" s="37">
        <f t="shared" si="19"/>
        <v>3897.8431699433459</v>
      </c>
      <c r="AG196" s="27"/>
      <c r="AK196" s="27"/>
      <c r="AM196" s="27"/>
    </row>
    <row r="197" spans="1:39" x14ac:dyDescent="0.25">
      <c r="A197" s="21">
        <v>2850185</v>
      </c>
      <c r="B197" s="34">
        <v>2.4783543579700999E-5</v>
      </c>
      <c r="C197" s="22">
        <v>2.4274156681299199E-5</v>
      </c>
      <c r="D197" s="22" t="s">
        <v>609</v>
      </c>
      <c r="E197" s="23">
        <v>2941262305.4056802</v>
      </c>
      <c r="F197" s="23">
        <f t="shared" si="18"/>
        <v>72894.902525353507</v>
      </c>
      <c r="G197" s="24" t="s">
        <v>26</v>
      </c>
      <c r="H197" s="24">
        <v>3</v>
      </c>
      <c r="I197" s="25" t="s">
        <v>53</v>
      </c>
      <c r="J197" s="31">
        <f t="shared" si="20"/>
        <v>0</v>
      </c>
      <c r="K197" s="24" t="s">
        <v>24</v>
      </c>
      <c r="L197" s="24">
        <v>4</v>
      </c>
      <c r="M197" s="25" t="s">
        <v>40</v>
      </c>
      <c r="N197" s="25">
        <f t="shared" si="21"/>
        <v>4</v>
      </c>
      <c r="O197" s="24" t="s">
        <v>29</v>
      </c>
      <c r="P197" s="24"/>
      <c r="Q197" s="25" t="s">
        <v>29</v>
      </c>
      <c r="R197" s="25">
        <f t="shared" si="22"/>
        <v>0</v>
      </c>
      <c r="S197" s="24" t="s">
        <v>29</v>
      </c>
      <c r="T197" s="24"/>
      <c r="U197" s="25" t="s">
        <v>29</v>
      </c>
      <c r="V197" s="25">
        <f t="shared" si="23"/>
        <v>0</v>
      </c>
      <c r="W197" s="25" t="s">
        <v>29</v>
      </c>
      <c r="X197" s="25"/>
      <c r="Y197" s="25" t="s">
        <v>29</v>
      </c>
      <c r="Z197" s="25">
        <f t="shared" si="24"/>
        <v>0</v>
      </c>
      <c r="AA197" s="24" t="s">
        <v>29</v>
      </c>
      <c r="AB197" s="24"/>
      <c r="AC197" s="25" t="s">
        <v>29</v>
      </c>
      <c r="AD197" s="25">
        <f t="shared" si="25"/>
        <v>0</v>
      </c>
      <c r="AE197" s="32">
        <f t="shared" si="26"/>
        <v>4</v>
      </c>
      <c r="AF197" s="37">
        <f t="shared" si="19"/>
        <v>72894.902525353507</v>
      </c>
      <c r="AG197" s="27"/>
      <c r="AK197" s="27"/>
      <c r="AM197" s="27"/>
    </row>
    <row r="198" spans="1:39" x14ac:dyDescent="0.25">
      <c r="A198" s="21">
        <v>2850186</v>
      </c>
      <c r="B198" s="34">
        <v>1.38817366546828E-4</v>
      </c>
      <c r="C198" s="22">
        <v>1.4365330482100599E-4</v>
      </c>
      <c r="D198" s="22" t="s">
        <v>1799</v>
      </c>
      <c r="E198" s="23">
        <v>1586.78801082223</v>
      </c>
      <c r="F198" s="23">
        <f t="shared" si="18"/>
        <v>0.22027373293042157</v>
      </c>
      <c r="G198" s="24" t="s">
        <v>24</v>
      </c>
      <c r="H198" s="24">
        <v>3</v>
      </c>
      <c r="I198" s="25" t="s">
        <v>53</v>
      </c>
      <c r="J198" s="31">
        <f t="shared" si="20"/>
        <v>0</v>
      </c>
      <c r="K198" s="24" t="s">
        <v>29</v>
      </c>
      <c r="L198" s="24"/>
      <c r="M198" s="25" t="s">
        <v>29</v>
      </c>
      <c r="N198" s="25">
        <f t="shared" si="21"/>
        <v>0</v>
      </c>
      <c r="O198" s="24" t="s">
        <v>29</v>
      </c>
      <c r="P198" s="24"/>
      <c r="Q198" s="25" t="s">
        <v>29</v>
      </c>
      <c r="R198" s="25">
        <f t="shared" si="22"/>
        <v>0</v>
      </c>
      <c r="S198" s="24" t="s">
        <v>29</v>
      </c>
      <c r="T198" s="24"/>
      <c r="U198" s="25" t="s">
        <v>29</v>
      </c>
      <c r="V198" s="25">
        <f t="shared" si="23"/>
        <v>0</v>
      </c>
      <c r="W198" s="25" t="s">
        <v>29</v>
      </c>
      <c r="X198" s="25"/>
      <c r="Y198" s="25" t="s">
        <v>29</v>
      </c>
      <c r="Z198" s="25">
        <f t="shared" si="24"/>
        <v>0</v>
      </c>
      <c r="AA198" s="24" t="s">
        <v>29</v>
      </c>
      <c r="AB198" s="24"/>
      <c r="AC198" s="25" t="s">
        <v>29</v>
      </c>
      <c r="AD198" s="25">
        <f t="shared" si="25"/>
        <v>0</v>
      </c>
      <c r="AE198" s="32">
        <f t="shared" si="26"/>
        <v>0</v>
      </c>
      <c r="AF198" s="37">
        <f t="shared" si="19"/>
        <v>0.22027373293042157</v>
      </c>
      <c r="AG198" s="27"/>
      <c r="AK198" s="27"/>
      <c r="AM198" s="27"/>
    </row>
    <row r="199" spans="1:39" x14ac:dyDescent="0.25">
      <c r="A199" s="21">
        <v>2850188</v>
      </c>
      <c r="B199" s="34">
        <v>1.1867871407744501E-4</v>
      </c>
      <c r="C199" s="22">
        <v>1.1761670563801701E-4</v>
      </c>
      <c r="D199" s="22" t="s">
        <v>254</v>
      </c>
      <c r="E199" s="23">
        <v>49625052.949118599</v>
      </c>
      <c r="F199" s="23">
        <f t="shared" si="18"/>
        <v>5889.4374700265153</v>
      </c>
      <c r="G199" s="24" t="s">
        <v>24</v>
      </c>
      <c r="H199" s="24">
        <v>4</v>
      </c>
      <c r="I199" s="25" t="s">
        <v>39</v>
      </c>
      <c r="J199" s="31">
        <f t="shared" si="20"/>
        <v>4</v>
      </c>
      <c r="K199" s="24" t="s">
        <v>29</v>
      </c>
      <c r="L199" s="24"/>
      <c r="M199" s="25" t="s">
        <v>29</v>
      </c>
      <c r="N199" s="25">
        <f t="shared" si="21"/>
        <v>0</v>
      </c>
      <c r="O199" s="24" t="s">
        <v>29</v>
      </c>
      <c r="P199" s="24"/>
      <c r="Q199" s="25" t="s">
        <v>29</v>
      </c>
      <c r="R199" s="25">
        <f t="shared" si="22"/>
        <v>0</v>
      </c>
      <c r="S199" s="24" t="s">
        <v>29</v>
      </c>
      <c r="T199" s="24"/>
      <c r="U199" s="25" t="s">
        <v>29</v>
      </c>
      <c r="V199" s="25">
        <f t="shared" si="23"/>
        <v>0</v>
      </c>
      <c r="W199" s="25" t="s">
        <v>29</v>
      </c>
      <c r="X199" s="25"/>
      <c r="Y199" s="25" t="s">
        <v>29</v>
      </c>
      <c r="Z199" s="25">
        <f t="shared" si="24"/>
        <v>0</v>
      </c>
      <c r="AA199" s="24" t="s">
        <v>29</v>
      </c>
      <c r="AB199" s="24"/>
      <c r="AC199" s="25" t="s">
        <v>29</v>
      </c>
      <c r="AD199" s="25">
        <f t="shared" si="25"/>
        <v>0</v>
      </c>
      <c r="AE199" s="32">
        <f t="shared" si="26"/>
        <v>4</v>
      </c>
      <c r="AF199" s="37">
        <f t="shared" si="19"/>
        <v>5889.4374700265153</v>
      </c>
      <c r="AG199" s="27"/>
      <c r="AK199" s="27"/>
      <c r="AM199" s="27"/>
    </row>
    <row r="200" spans="1:39" x14ac:dyDescent="0.25">
      <c r="A200" s="21">
        <v>2850191</v>
      </c>
      <c r="B200" s="34">
        <v>1.75534428629687E-4</v>
      </c>
      <c r="C200" s="22">
        <v>1.7100213116659301E-4</v>
      </c>
      <c r="D200" s="22" t="s">
        <v>1143</v>
      </c>
      <c r="E200" s="23">
        <v>1419973176.15749</v>
      </c>
      <c r="F200" s="23">
        <f t="shared" si="18"/>
        <v>249254.1801462869</v>
      </c>
      <c r="G200" s="24" t="s">
        <v>26</v>
      </c>
      <c r="H200" s="24">
        <v>2</v>
      </c>
      <c r="I200" s="25" t="s">
        <v>27</v>
      </c>
      <c r="J200" s="31">
        <f t="shared" si="20"/>
        <v>0</v>
      </c>
      <c r="K200" s="24" t="s">
        <v>24</v>
      </c>
      <c r="L200" s="24">
        <v>4</v>
      </c>
      <c r="M200" s="25" t="s">
        <v>62</v>
      </c>
      <c r="N200" s="25">
        <f t="shared" si="21"/>
        <v>4</v>
      </c>
      <c r="O200" s="24" t="s">
        <v>29</v>
      </c>
      <c r="P200" s="24"/>
      <c r="Q200" s="25" t="s">
        <v>29</v>
      </c>
      <c r="R200" s="25">
        <f t="shared" si="22"/>
        <v>0</v>
      </c>
      <c r="S200" s="24" t="s">
        <v>29</v>
      </c>
      <c r="T200" s="24"/>
      <c r="U200" s="25" t="s">
        <v>29</v>
      </c>
      <c r="V200" s="25">
        <f t="shared" si="23"/>
        <v>0</v>
      </c>
      <c r="W200" s="25" t="s">
        <v>29</v>
      </c>
      <c r="X200" s="25"/>
      <c r="Y200" s="25" t="s">
        <v>29</v>
      </c>
      <c r="Z200" s="25">
        <f t="shared" si="24"/>
        <v>0</v>
      </c>
      <c r="AA200" s="24" t="s">
        <v>29</v>
      </c>
      <c r="AB200" s="24"/>
      <c r="AC200" s="25" t="s">
        <v>29</v>
      </c>
      <c r="AD200" s="25">
        <f t="shared" si="25"/>
        <v>0</v>
      </c>
      <c r="AE200" s="32">
        <f t="shared" si="26"/>
        <v>4</v>
      </c>
      <c r="AF200" s="37">
        <f t="shared" si="19"/>
        <v>249254.1801462869</v>
      </c>
      <c r="AG200" s="27"/>
      <c r="AK200" s="27"/>
      <c r="AM200" s="27"/>
    </row>
    <row r="201" spans="1:39" x14ac:dyDescent="0.25">
      <c r="A201" s="21">
        <v>2850200</v>
      </c>
      <c r="B201" s="34">
        <v>1.79901661859235E-6</v>
      </c>
      <c r="C201" s="22">
        <v>1.9477227824197801E-6</v>
      </c>
      <c r="D201" s="22" t="s">
        <v>182</v>
      </c>
      <c r="E201" s="23">
        <v>11938051321.6518</v>
      </c>
      <c r="F201" s="23">
        <f t="shared" ref="F201:F264" si="27">E201*B201</f>
        <v>21476.752721259956</v>
      </c>
      <c r="G201" s="24" t="s">
        <v>24</v>
      </c>
      <c r="H201" s="24">
        <v>4</v>
      </c>
      <c r="I201" s="25" t="s">
        <v>67</v>
      </c>
      <c r="J201" s="31">
        <f t="shared" si="20"/>
        <v>0</v>
      </c>
      <c r="K201" s="24" t="s">
        <v>26</v>
      </c>
      <c r="L201" s="24">
        <v>2</v>
      </c>
      <c r="M201" s="25" t="s">
        <v>35</v>
      </c>
      <c r="N201" s="25">
        <f t="shared" si="21"/>
        <v>0</v>
      </c>
      <c r="O201" s="24" t="s">
        <v>24</v>
      </c>
      <c r="P201" s="24">
        <v>5</v>
      </c>
      <c r="Q201" s="25" t="s">
        <v>41</v>
      </c>
      <c r="R201" s="25">
        <f t="shared" si="22"/>
        <v>5</v>
      </c>
      <c r="S201" s="24" t="s">
        <v>29</v>
      </c>
      <c r="T201" s="24"/>
      <c r="U201" s="25" t="s">
        <v>29</v>
      </c>
      <c r="V201" s="25">
        <f t="shared" si="23"/>
        <v>0</v>
      </c>
      <c r="W201" s="25" t="s">
        <v>29</v>
      </c>
      <c r="X201" s="25"/>
      <c r="Y201" s="25" t="s">
        <v>29</v>
      </c>
      <c r="Z201" s="25">
        <f t="shared" si="24"/>
        <v>0</v>
      </c>
      <c r="AA201" s="24" t="s">
        <v>29</v>
      </c>
      <c r="AB201" s="24"/>
      <c r="AC201" s="25" t="s">
        <v>29</v>
      </c>
      <c r="AD201" s="25">
        <f t="shared" si="25"/>
        <v>0</v>
      </c>
      <c r="AE201" s="32">
        <f t="shared" si="26"/>
        <v>5</v>
      </c>
      <c r="AF201" s="37">
        <f t="shared" ref="AF201:AF264" si="28">B201*E201</f>
        <v>21476.752721259956</v>
      </c>
      <c r="AG201" s="27"/>
      <c r="AK201" s="27"/>
      <c r="AM201" s="27"/>
    </row>
    <row r="202" spans="1:39" x14ac:dyDescent="0.25">
      <c r="A202" s="21">
        <v>2850201</v>
      </c>
      <c r="B202" s="34">
        <v>3.2299729340090502E-5</v>
      </c>
      <c r="C202" s="22">
        <v>3.7853628097978201E-5</v>
      </c>
      <c r="D202" s="22" t="s">
        <v>4383</v>
      </c>
      <c r="E202" s="23">
        <v>2136053.3026942099</v>
      </c>
      <c r="F202" s="23">
        <f t="shared" si="27"/>
        <v>68.993943533029395</v>
      </c>
      <c r="G202" s="24" t="s">
        <v>24</v>
      </c>
      <c r="H202" s="24">
        <v>4</v>
      </c>
      <c r="I202" s="25" t="s">
        <v>58</v>
      </c>
      <c r="J202" s="31">
        <f t="shared" ref="J202:J265" si="29">IF(LEFT(I202,5)="US TX",H202,0)</f>
        <v>0</v>
      </c>
      <c r="K202" s="24" t="s">
        <v>29</v>
      </c>
      <c r="L202" s="24"/>
      <c r="M202" s="25" t="s">
        <v>29</v>
      </c>
      <c r="N202" s="25">
        <f t="shared" ref="N202:N265" si="30">IF(LEFT(M202,5)="US TX",L202,0)</f>
        <v>0</v>
      </c>
      <c r="O202" s="24" t="s">
        <v>29</v>
      </c>
      <c r="P202" s="24"/>
      <c r="Q202" s="25" t="s">
        <v>29</v>
      </c>
      <c r="R202" s="25">
        <f t="shared" ref="R202:R265" si="31">IF(LEFT(Q202,5)="US TX",P202,0)</f>
        <v>0</v>
      </c>
      <c r="S202" s="24" t="s">
        <v>29</v>
      </c>
      <c r="T202" s="24"/>
      <c r="U202" s="25" t="s">
        <v>29</v>
      </c>
      <c r="V202" s="25">
        <f t="shared" ref="V202:V265" si="32">IF(LEFT(U202,5)="US TX",T202,0)</f>
        <v>0</v>
      </c>
      <c r="W202" s="25" t="s">
        <v>29</v>
      </c>
      <c r="X202" s="25"/>
      <c r="Y202" s="25" t="s">
        <v>29</v>
      </c>
      <c r="Z202" s="25">
        <f t="shared" ref="Z202:Z265" si="33">IF(LEFT(Y202,5)="US TX",X202,0)</f>
        <v>0</v>
      </c>
      <c r="AA202" s="24" t="s">
        <v>29</v>
      </c>
      <c r="AB202" s="24"/>
      <c r="AC202" s="25" t="s">
        <v>29</v>
      </c>
      <c r="AD202" s="25">
        <f t="shared" ref="AD202:AD265" si="34">IF(LEFT(AC202,5)="US TX",AB202,0)</f>
        <v>0</v>
      </c>
      <c r="AE202" s="32">
        <f t="shared" ref="AE202:AE265" si="35">MAX(J202,N202,R202,V202,Z202,AD202)</f>
        <v>0</v>
      </c>
      <c r="AF202" s="37">
        <f t="shared" si="28"/>
        <v>68.993943533029395</v>
      </c>
      <c r="AG202" s="27"/>
    </row>
    <row r="203" spans="1:39" x14ac:dyDescent="0.25">
      <c r="A203" s="21">
        <v>2850203</v>
      </c>
      <c r="B203" s="34">
        <v>1.5708364057184999E-5</v>
      </c>
      <c r="C203" s="22">
        <v>1.6760491013356299E-5</v>
      </c>
      <c r="D203" s="22" t="s">
        <v>428</v>
      </c>
      <c r="E203" s="23">
        <v>4323684282.7841797</v>
      </c>
      <c r="F203" s="23">
        <f t="shared" si="27"/>
        <v>67918.006782302706</v>
      </c>
      <c r="G203" s="24" t="s">
        <v>26</v>
      </c>
      <c r="H203" s="24">
        <v>3</v>
      </c>
      <c r="I203" s="25" t="s">
        <v>38</v>
      </c>
      <c r="J203" s="31">
        <f t="shared" si="29"/>
        <v>0</v>
      </c>
      <c r="K203" s="24" t="s">
        <v>24</v>
      </c>
      <c r="L203" s="24">
        <v>4</v>
      </c>
      <c r="M203" s="25" t="s">
        <v>31</v>
      </c>
      <c r="N203" s="25">
        <f t="shared" si="30"/>
        <v>4</v>
      </c>
      <c r="O203" s="24" t="s">
        <v>29</v>
      </c>
      <c r="P203" s="24"/>
      <c r="Q203" s="25" t="s">
        <v>29</v>
      </c>
      <c r="R203" s="25">
        <f t="shared" si="31"/>
        <v>0</v>
      </c>
      <c r="S203" s="24" t="s">
        <v>29</v>
      </c>
      <c r="T203" s="24"/>
      <c r="U203" s="25" t="s">
        <v>29</v>
      </c>
      <c r="V203" s="25">
        <f t="shared" si="32"/>
        <v>0</v>
      </c>
      <c r="W203" s="25" t="s">
        <v>29</v>
      </c>
      <c r="X203" s="25"/>
      <c r="Y203" s="25" t="s">
        <v>29</v>
      </c>
      <c r="Z203" s="25">
        <f t="shared" si="33"/>
        <v>0</v>
      </c>
      <c r="AA203" s="24" t="s">
        <v>29</v>
      </c>
      <c r="AB203" s="24"/>
      <c r="AC203" s="25" t="s">
        <v>29</v>
      </c>
      <c r="AD203" s="25">
        <f t="shared" si="34"/>
        <v>0</v>
      </c>
      <c r="AE203" s="32">
        <f t="shared" si="35"/>
        <v>4</v>
      </c>
      <c r="AF203" s="37">
        <f t="shared" si="28"/>
        <v>67918.006782302706</v>
      </c>
      <c r="AG203" s="27"/>
      <c r="AK203" s="27"/>
      <c r="AM203" s="27"/>
    </row>
    <row r="204" spans="1:39" x14ac:dyDescent="0.25">
      <c r="A204" s="21">
        <v>2850204</v>
      </c>
      <c r="B204" s="34">
        <v>2.6932128052066002E-4</v>
      </c>
      <c r="C204" s="22">
        <v>2.9709254330185798E-4</v>
      </c>
      <c r="D204" s="22" t="s">
        <v>2389</v>
      </c>
      <c r="E204" s="23">
        <v>28629631.460121501</v>
      </c>
      <c r="F204" s="23">
        <f t="shared" si="27"/>
        <v>7710.5690056744961</v>
      </c>
      <c r="G204" s="24" t="s">
        <v>24</v>
      </c>
      <c r="H204" s="24">
        <v>1</v>
      </c>
      <c r="I204" s="25" t="s">
        <v>44</v>
      </c>
      <c r="J204" s="31">
        <f t="shared" si="29"/>
        <v>1</v>
      </c>
      <c r="K204" s="24" t="s">
        <v>29</v>
      </c>
      <c r="L204" s="24"/>
      <c r="M204" s="25" t="s">
        <v>29</v>
      </c>
      <c r="N204" s="25">
        <f t="shared" si="30"/>
        <v>0</v>
      </c>
      <c r="O204" s="24" t="s">
        <v>29</v>
      </c>
      <c r="P204" s="24"/>
      <c r="Q204" s="25" t="s">
        <v>29</v>
      </c>
      <c r="R204" s="25">
        <f t="shared" si="31"/>
        <v>0</v>
      </c>
      <c r="S204" s="24" t="s">
        <v>29</v>
      </c>
      <c r="T204" s="24"/>
      <c r="U204" s="25" t="s">
        <v>29</v>
      </c>
      <c r="V204" s="25">
        <f t="shared" si="32"/>
        <v>0</v>
      </c>
      <c r="W204" s="25" t="s">
        <v>29</v>
      </c>
      <c r="X204" s="25"/>
      <c r="Y204" s="25" t="s">
        <v>29</v>
      </c>
      <c r="Z204" s="25">
        <f t="shared" si="33"/>
        <v>0</v>
      </c>
      <c r="AA204" s="24" t="s">
        <v>29</v>
      </c>
      <c r="AB204" s="24"/>
      <c r="AC204" s="25" t="s">
        <v>29</v>
      </c>
      <c r="AD204" s="25">
        <f t="shared" si="34"/>
        <v>0</v>
      </c>
      <c r="AE204" s="32">
        <f t="shared" si="35"/>
        <v>1</v>
      </c>
      <c r="AF204" s="37">
        <f t="shared" si="28"/>
        <v>7710.5690056744961</v>
      </c>
      <c r="AG204" s="27"/>
      <c r="AK204" s="27"/>
      <c r="AM204" s="27"/>
    </row>
    <row r="205" spans="1:39" x14ac:dyDescent="0.25">
      <c r="A205" s="21">
        <v>2850206</v>
      </c>
      <c r="B205" s="34">
        <v>7.3880959326512899E-5</v>
      </c>
      <c r="C205" s="22">
        <v>7.3478734326037101E-5</v>
      </c>
      <c r="D205" s="22" t="s">
        <v>242</v>
      </c>
      <c r="E205" s="23">
        <v>126373002.62228499</v>
      </c>
      <c r="F205" s="23">
        <f t="shared" si="27"/>
        <v>9336.5586667063453</v>
      </c>
      <c r="G205" s="24" t="s">
        <v>24</v>
      </c>
      <c r="H205" s="24">
        <v>4</v>
      </c>
      <c r="I205" s="25" t="s">
        <v>36</v>
      </c>
      <c r="J205" s="31">
        <f t="shared" si="29"/>
        <v>4</v>
      </c>
      <c r="K205" s="24" t="s">
        <v>29</v>
      </c>
      <c r="L205" s="24"/>
      <c r="M205" s="25" t="s">
        <v>29</v>
      </c>
      <c r="N205" s="25">
        <f t="shared" si="30"/>
        <v>0</v>
      </c>
      <c r="O205" s="24" t="s">
        <v>29</v>
      </c>
      <c r="P205" s="24"/>
      <c r="Q205" s="25" t="s">
        <v>29</v>
      </c>
      <c r="R205" s="25">
        <f t="shared" si="31"/>
        <v>0</v>
      </c>
      <c r="S205" s="24" t="s">
        <v>29</v>
      </c>
      <c r="T205" s="24"/>
      <c r="U205" s="25" t="s">
        <v>29</v>
      </c>
      <c r="V205" s="25">
        <f t="shared" si="32"/>
        <v>0</v>
      </c>
      <c r="W205" s="25" t="s">
        <v>29</v>
      </c>
      <c r="X205" s="25"/>
      <c r="Y205" s="25" t="s">
        <v>29</v>
      </c>
      <c r="Z205" s="25">
        <f t="shared" si="33"/>
        <v>0</v>
      </c>
      <c r="AA205" s="24" t="s">
        <v>29</v>
      </c>
      <c r="AB205" s="24"/>
      <c r="AC205" s="25" t="s">
        <v>29</v>
      </c>
      <c r="AD205" s="25">
        <f t="shared" si="34"/>
        <v>0</v>
      </c>
      <c r="AE205" s="32">
        <f t="shared" si="35"/>
        <v>4</v>
      </c>
      <c r="AF205" s="37">
        <f t="shared" si="28"/>
        <v>9336.5586667063453</v>
      </c>
      <c r="AG205" s="27"/>
      <c r="AK205" s="27"/>
      <c r="AM205" s="27"/>
    </row>
    <row r="206" spans="1:39" x14ac:dyDescent="0.25">
      <c r="A206" s="21">
        <v>2850207</v>
      </c>
      <c r="B206" s="34">
        <v>1.3710943929146E-5</v>
      </c>
      <c r="C206" s="22">
        <v>1.36283671315156E-5</v>
      </c>
      <c r="D206" s="22" t="s">
        <v>254</v>
      </c>
      <c r="E206" s="23">
        <v>1931810777.20175</v>
      </c>
      <c r="F206" s="23">
        <f t="shared" si="27"/>
        <v>26486.949247933153</v>
      </c>
      <c r="G206" s="24" t="s">
        <v>24</v>
      </c>
      <c r="H206" s="24">
        <v>4</v>
      </c>
      <c r="I206" s="25" t="s">
        <v>39</v>
      </c>
      <c r="J206" s="31">
        <f t="shared" si="29"/>
        <v>4</v>
      </c>
      <c r="K206" s="24" t="s">
        <v>29</v>
      </c>
      <c r="L206" s="24"/>
      <c r="M206" s="25" t="s">
        <v>29</v>
      </c>
      <c r="N206" s="25">
        <f t="shared" si="30"/>
        <v>0</v>
      </c>
      <c r="O206" s="24" t="s">
        <v>29</v>
      </c>
      <c r="P206" s="24"/>
      <c r="Q206" s="25" t="s">
        <v>29</v>
      </c>
      <c r="R206" s="25">
        <f t="shared" si="31"/>
        <v>0</v>
      </c>
      <c r="S206" s="24" t="s">
        <v>29</v>
      </c>
      <c r="T206" s="24"/>
      <c r="U206" s="25" t="s">
        <v>29</v>
      </c>
      <c r="V206" s="25">
        <f t="shared" si="32"/>
        <v>0</v>
      </c>
      <c r="W206" s="25" t="s">
        <v>29</v>
      </c>
      <c r="X206" s="25"/>
      <c r="Y206" s="25" t="s">
        <v>29</v>
      </c>
      <c r="Z206" s="25">
        <f t="shared" si="33"/>
        <v>0</v>
      </c>
      <c r="AA206" s="24" t="s">
        <v>29</v>
      </c>
      <c r="AB206" s="24"/>
      <c r="AC206" s="25" t="s">
        <v>29</v>
      </c>
      <c r="AD206" s="25">
        <f t="shared" si="34"/>
        <v>0</v>
      </c>
      <c r="AE206" s="32">
        <f t="shared" si="35"/>
        <v>4</v>
      </c>
      <c r="AF206" s="37">
        <f t="shared" si="28"/>
        <v>26486.949247933153</v>
      </c>
      <c r="AG206" s="27"/>
      <c r="AK206" s="27"/>
      <c r="AM206" s="27"/>
    </row>
    <row r="207" spans="1:39" x14ac:dyDescent="0.25">
      <c r="A207" s="21">
        <v>2850209</v>
      </c>
      <c r="B207" s="34">
        <v>5.91300838026389E-6</v>
      </c>
      <c r="C207" s="22">
        <v>7.0812625432156999E-6</v>
      </c>
      <c r="D207" s="22" t="s">
        <v>867</v>
      </c>
      <c r="E207" s="23">
        <v>2021953768.80985</v>
      </c>
      <c r="F207" s="23">
        <f t="shared" si="27"/>
        <v>11955.829579478799</v>
      </c>
      <c r="G207" s="24" t="s">
        <v>24</v>
      </c>
      <c r="H207" s="24">
        <v>4</v>
      </c>
      <c r="I207" s="25" t="s">
        <v>64</v>
      </c>
      <c r="J207" s="31">
        <f t="shared" si="29"/>
        <v>4</v>
      </c>
      <c r="K207" s="24" t="s">
        <v>29</v>
      </c>
      <c r="L207" s="24"/>
      <c r="M207" s="25" t="s">
        <v>29</v>
      </c>
      <c r="N207" s="25">
        <f t="shared" si="30"/>
        <v>0</v>
      </c>
      <c r="O207" s="24" t="s">
        <v>29</v>
      </c>
      <c r="P207" s="24"/>
      <c r="Q207" s="25" t="s">
        <v>29</v>
      </c>
      <c r="R207" s="25">
        <f t="shared" si="31"/>
        <v>0</v>
      </c>
      <c r="S207" s="24" t="s">
        <v>29</v>
      </c>
      <c r="T207" s="24"/>
      <c r="U207" s="25" t="s">
        <v>29</v>
      </c>
      <c r="V207" s="25">
        <f t="shared" si="32"/>
        <v>0</v>
      </c>
      <c r="W207" s="25" t="s">
        <v>29</v>
      </c>
      <c r="X207" s="25"/>
      <c r="Y207" s="25" t="s">
        <v>29</v>
      </c>
      <c r="Z207" s="25">
        <f t="shared" si="33"/>
        <v>0</v>
      </c>
      <c r="AA207" s="24" t="s">
        <v>29</v>
      </c>
      <c r="AB207" s="24"/>
      <c r="AC207" s="25" t="s">
        <v>29</v>
      </c>
      <c r="AD207" s="25">
        <f t="shared" si="34"/>
        <v>0</v>
      </c>
      <c r="AE207" s="32">
        <f t="shared" si="35"/>
        <v>4</v>
      </c>
      <c r="AF207" s="37">
        <f t="shared" si="28"/>
        <v>11955.829579478799</v>
      </c>
      <c r="AG207" s="27"/>
      <c r="AK207" s="27"/>
      <c r="AM207" s="27"/>
    </row>
    <row r="208" spans="1:39" x14ac:dyDescent="0.25">
      <c r="A208" s="21">
        <v>2850212</v>
      </c>
      <c r="B208" s="34">
        <v>2.7669904914292901E-5</v>
      </c>
      <c r="C208" s="22">
        <v>2.7193126888874599E-5</v>
      </c>
      <c r="D208" s="22" t="s">
        <v>603</v>
      </c>
      <c r="E208" s="23">
        <v>2973086564.8832402</v>
      </c>
      <c r="F208" s="23">
        <f t="shared" si="27"/>
        <v>82265.022552280963</v>
      </c>
      <c r="G208" s="24" t="s">
        <v>26</v>
      </c>
      <c r="H208" s="24">
        <v>1</v>
      </c>
      <c r="I208" s="25" t="s">
        <v>53</v>
      </c>
      <c r="J208" s="31">
        <f t="shared" si="29"/>
        <v>0</v>
      </c>
      <c r="K208" s="24" t="s">
        <v>24</v>
      </c>
      <c r="L208" s="24">
        <v>4</v>
      </c>
      <c r="M208" s="25" t="s">
        <v>36</v>
      </c>
      <c r="N208" s="25">
        <f t="shared" si="30"/>
        <v>4</v>
      </c>
      <c r="O208" s="24" t="s">
        <v>29</v>
      </c>
      <c r="P208" s="24"/>
      <c r="Q208" s="25" t="s">
        <v>29</v>
      </c>
      <c r="R208" s="25">
        <f t="shared" si="31"/>
        <v>0</v>
      </c>
      <c r="S208" s="24" t="s">
        <v>29</v>
      </c>
      <c r="T208" s="24"/>
      <c r="U208" s="25" t="s">
        <v>29</v>
      </c>
      <c r="V208" s="25">
        <f t="shared" si="32"/>
        <v>0</v>
      </c>
      <c r="W208" s="25" t="s">
        <v>29</v>
      </c>
      <c r="X208" s="25"/>
      <c r="Y208" s="25" t="s">
        <v>29</v>
      </c>
      <c r="Z208" s="25">
        <f t="shared" si="33"/>
        <v>0</v>
      </c>
      <c r="AA208" s="24" t="s">
        <v>29</v>
      </c>
      <c r="AB208" s="24"/>
      <c r="AC208" s="25" t="s">
        <v>29</v>
      </c>
      <c r="AD208" s="25">
        <f t="shared" si="34"/>
        <v>0</v>
      </c>
      <c r="AE208" s="32">
        <f t="shared" si="35"/>
        <v>4</v>
      </c>
      <c r="AF208" s="37">
        <f t="shared" si="28"/>
        <v>82265.022552280963</v>
      </c>
      <c r="AG208" s="27"/>
      <c r="AK208" s="27"/>
      <c r="AM208" s="27"/>
    </row>
    <row r="209" spans="1:39" x14ac:dyDescent="0.25">
      <c r="A209" s="21">
        <v>2850213</v>
      </c>
      <c r="B209" s="34">
        <v>7.7018633448215903E-7</v>
      </c>
      <c r="C209" s="22">
        <v>8.2480260439480602E-7</v>
      </c>
      <c r="D209" s="22" t="s">
        <v>3768</v>
      </c>
      <c r="E209" s="23">
        <v>42370345.979664102</v>
      </c>
      <c r="F209" s="23">
        <f t="shared" si="27"/>
        <v>32.633061460818375</v>
      </c>
      <c r="G209" s="24" t="s">
        <v>24</v>
      </c>
      <c r="H209" s="24">
        <v>4</v>
      </c>
      <c r="I209" s="25" t="s">
        <v>53</v>
      </c>
      <c r="J209" s="31">
        <f t="shared" si="29"/>
        <v>0</v>
      </c>
      <c r="K209" s="24" t="s">
        <v>29</v>
      </c>
      <c r="L209" s="24"/>
      <c r="M209" s="25" t="s">
        <v>29</v>
      </c>
      <c r="N209" s="25">
        <f t="shared" si="30"/>
        <v>0</v>
      </c>
      <c r="O209" s="24" t="s">
        <v>29</v>
      </c>
      <c r="P209" s="24"/>
      <c r="Q209" s="25" t="s">
        <v>29</v>
      </c>
      <c r="R209" s="25">
        <f t="shared" si="31"/>
        <v>0</v>
      </c>
      <c r="S209" s="24" t="s">
        <v>29</v>
      </c>
      <c r="T209" s="24"/>
      <c r="U209" s="25" t="s">
        <v>29</v>
      </c>
      <c r="V209" s="25">
        <f t="shared" si="32"/>
        <v>0</v>
      </c>
      <c r="W209" s="25" t="s">
        <v>29</v>
      </c>
      <c r="X209" s="25"/>
      <c r="Y209" s="25" t="s">
        <v>29</v>
      </c>
      <c r="Z209" s="25">
        <f t="shared" si="33"/>
        <v>0</v>
      </c>
      <c r="AA209" s="24" t="s">
        <v>29</v>
      </c>
      <c r="AB209" s="24"/>
      <c r="AC209" s="25" t="s">
        <v>29</v>
      </c>
      <c r="AD209" s="25">
        <f t="shared" si="34"/>
        <v>0</v>
      </c>
      <c r="AE209" s="32">
        <f t="shared" si="35"/>
        <v>0</v>
      </c>
      <c r="AF209" s="37">
        <f t="shared" si="28"/>
        <v>32.633061460818375</v>
      </c>
      <c r="AG209" s="27"/>
      <c r="AK209" s="27"/>
      <c r="AM209" s="27"/>
    </row>
    <row r="210" spans="1:39" x14ac:dyDescent="0.25">
      <c r="A210" s="21">
        <v>2850215</v>
      </c>
      <c r="B210" s="34">
        <v>2.4441524967934698E-5</v>
      </c>
      <c r="C210" s="22">
        <v>2.5741601555587999E-5</v>
      </c>
      <c r="D210" s="22" t="s">
        <v>1176</v>
      </c>
      <c r="E210" s="23">
        <v>1358570252.8355999</v>
      </c>
      <c r="F210" s="23">
        <f t="shared" si="27"/>
        <v>33205.528755374668</v>
      </c>
      <c r="G210" s="24" t="s">
        <v>24</v>
      </c>
      <c r="H210" s="24">
        <v>1</v>
      </c>
      <c r="I210" s="25" t="s">
        <v>33</v>
      </c>
      <c r="J210" s="31">
        <f t="shared" si="29"/>
        <v>0</v>
      </c>
      <c r="K210" s="24" t="s">
        <v>26</v>
      </c>
      <c r="L210" s="24">
        <v>3</v>
      </c>
      <c r="M210" s="25" t="s">
        <v>35</v>
      </c>
      <c r="N210" s="25">
        <f t="shared" si="30"/>
        <v>0</v>
      </c>
      <c r="O210" s="24" t="s">
        <v>24</v>
      </c>
      <c r="P210" s="24">
        <v>4</v>
      </c>
      <c r="Q210" s="25" t="s">
        <v>31</v>
      </c>
      <c r="R210" s="25">
        <f t="shared" si="31"/>
        <v>4</v>
      </c>
      <c r="S210" s="24" t="s">
        <v>29</v>
      </c>
      <c r="T210" s="24"/>
      <c r="U210" s="25" t="s">
        <v>29</v>
      </c>
      <c r="V210" s="25">
        <f t="shared" si="32"/>
        <v>0</v>
      </c>
      <c r="W210" s="25" t="s">
        <v>29</v>
      </c>
      <c r="X210" s="25"/>
      <c r="Y210" s="25" t="s">
        <v>29</v>
      </c>
      <c r="Z210" s="25">
        <f t="shared" si="33"/>
        <v>0</v>
      </c>
      <c r="AA210" s="24" t="s">
        <v>29</v>
      </c>
      <c r="AB210" s="24"/>
      <c r="AC210" s="25" t="s">
        <v>29</v>
      </c>
      <c r="AD210" s="25">
        <f t="shared" si="34"/>
        <v>0</v>
      </c>
      <c r="AE210" s="32">
        <f t="shared" si="35"/>
        <v>4</v>
      </c>
      <c r="AF210" s="37">
        <f t="shared" si="28"/>
        <v>33205.528755374668</v>
      </c>
      <c r="AG210" s="27"/>
      <c r="AK210" s="27"/>
      <c r="AM210" s="27"/>
    </row>
    <row r="211" spans="1:39" x14ac:dyDescent="0.25">
      <c r="A211" s="21">
        <v>2850217</v>
      </c>
      <c r="B211" s="34">
        <v>2.36114344147385E-5</v>
      </c>
      <c r="C211" s="22">
        <v>2.3212690521337701E-5</v>
      </c>
      <c r="D211" s="22" t="s">
        <v>4022</v>
      </c>
      <c r="E211" s="23">
        <v>23404189.930252101</v>
      </c>
      <c r="F211" s="23">
        <f t="shared" si="27"/>
        <v>552.60649556823068</v>
      </c>
      <c r="G211" s="24" t="s">
        <v>24</v>
      </c>
      <c r="H211" s="24">
        <v>1</v>
      </c>
      <c r="I211" s="25" t="s">
        <v>33</v>
      </c>
      <c r="J211" s="31">
        <f t="shared" si="29"/>
        <v>0</v>
      </c>
      <c r="K211" s="24" t="s">
        <v>24</v>
      </c>
      <c r="L211" s="24">
        <v>4</v>
      </c>
      <c r="M211" s="25" t="s">
        <v>35</v>
      </c>
      <c r="N211" s="25">
        <f t="shared" si="30"/>
        <v>0</v>
      </c>
      <c r="O211" s="24" t="s">
        <v>29</v>
      </c>
      <c r="P211" s="24"/>
      <c r="Q211" s="25" t="s">
        <v>29</v>
      </c>
      <c r="R211" s="25">
        <f t="shared" si="31"/>
        <v>0</v>
      </c>
      <c r="S211" s="24" t="s">
        <v>29</v>
      </c>
      <c r="T211" s="24"/>
      <c r="U211" s="25" t="s">
        <v>29</v>
      </c>
      <c r="V211" s="25">
        <f t="shared" si="32"/>
        <v>0</v>
      </c>
      <c r="W211" s="25" t="s">
        <v>29</v>
      </c>
      <c r="X211" s="25"/>
      <c r="Y211" s="25" t="s">
        <v>29</v>
      </c>
      <c r="Z211" s="25">
        <f t="shared" si="33"/>
        <v>0</v>
      </c>
      <c r="AA211" s="24" t="s">
        <v>29</v>
      </c>
      <c r="AB211" s="24"/>
      <c r="AC211" s="25" t="s">
        <v>29</v>
      </c>
      <c r="AD211" s="25">
        <f t="shared" si="34"/>
        <v>0</v>
      </c>
      <c r="AE211" s="32">
        <f t="shared" si="35"/>
        <v>0</v>
      </c>
      <c r="AF211" s="37">
        <f t="shared" si="28"/>
        <v>552.60649556823068</v>
      </c>
      <c r="AG211" s="27"/>
      <c r="AK211" s="27"/>
      <c r="AM211" s="27"/>
    </row>
    <row r="212" spans="1:39" x14ac:dyDescent="0.25">
      <c r="A212" s="21">
        <v>2850222</v>
      </c>
      <c r="B212" s="34">
        <v>5.7056165340115999E-5</v>
      </c>
      <c r="C212" s="22">
        <v>5.7661996135704999E-5</v>
      </c>
      <c r="D212" s="22" t="s">
        <v>242</v>
      </c>
      <c r="E212" s="23">
        <v>703794485.21670103</v>
      </c>
      <c r="F212" s="23">
        <f t="shared" si="27"/>
        <v>40155.814513985919</v>
      </c>
      <c r="G212" s="24" t="s">
        <v>24</v>
      </c>
      <c r="H212" s="24">
        <v>4</v>
      </c>
      <c r="I212" s="25" t="s">
        <v>36</v>
      </c>
      <c r="J212" s="31">
        <f t="shared" si="29"/>
        <v>4</v>
      </c>
      <c r="K212" s="24" t="s">
        <v>29</v>
      </c>
      <c r="L212" s="24"/>
      <c r="M212" s="25" t="s">
        <v>29</v>
      </c>
      <c r="N212" s="25">
        <f t="shared" si="30"/>
        <v>0</v>
      </c>
      <c r="O212" s="24" t="s">
        <v>29</v>
      </c>
      <c r="P212" s="24"/>
      <c r="Q212" s="25" t="s">
        <v>29</v>
      </c>
      <c r="R212" s="25">
        <f t="shared" si="31"/>
        <v>0</v>
      </c>
      <c r="S212" s="24" t="s">
        <v>29</v>
      </c>
      <c r="T212" s="24"/>
      <c r="U212" s="25" t="s">
        <v>29</v>
      </c>
      <c r="V212" s="25">
        <f t="shared" si="32"/>
        <v>0</v>
      </c>
      <c r="W212" s="25" t="s">
        <v>29</v>
      </c>
      <c r="X212" s="25"/>
      <c r="Y212" s="25" t="s">
        <v>29</v>
      </c>
      <c r="Z212" s="25">
        <f t="shared" si="33"/>
        <v>0</v>
      </c>
      <c r="AA212" s="24" t="s">
        <v>29</v>
      </c>
      <c r="AB212" s="24"/>
      <c r="AC212" s="25" t="s">
        <v>29</v>
      </c>
      <c r="AD212" s="25">
        <f t="shared" si="34"/>
        <v>0</v>
      </c>
      <c r="AE212" s="32">
        <f t="shared" si="35"/>
        <v>4</v>
      </c>
      <c r="AF212" s="37">
        <f t="shared" si="28"/>
        <v>40155.814513985919</v>
      </c>
      <c r="AG212" s="27"/>
      <c r="AK212" s="27"/>
      <c r="AM212" s="27"/>
    </row>
    <row r="213" spans="1:39" x14ac:dyDescent="0.25">
      <c r="A213" s="21">
        <v>2850223</v>
      </c>
      <c r="B213" s="34">
        <v>1.2309774022919599E-5</v>
      </c>
      <c r="C213" s="22">
        <v>1.27369385592745E-5</v>
      </c>
      <c r="D213" s="22" t="s">
        <v>170</v>
      </c>
      <c r="E213" s="23">
        <v>1182698205.5249701</v>
      </c>
      <c r="F213" s="23">
        <f t="shared" si="27"/>
        <v>14558.747647324903</v>
      </c>
      <c r="G213" s="24" t="s">
        <v>24</v>
      </c>
      <c r="H213" s="24">
        <v>4</v>
      </c>
      <c r="I213" s="25" t="s">
        <v>40</v>
      </c>
      <c r="J213" s="31">
        <f t="shared" si="29"/>
        <v>4</v>
      </c>
      <c r="K213" s="24" t="s">
        <v>29</v>
      </c>
      <c r="L213" s="24"/>
      <c r="M213" s="25" t="s">
        <v>29</v>
      </c>
      <c r="N213" s="25">
        <f t="shared" si="30"/>
        <v>0</v>
      </c>
      <c r="O213" s="24" t="s">
        <v>29</v>
      </c>
      <c r="P213" s="24"/>
      <c r="Q213" s="25" t="s">
        <v>29</v>
      </c>
      <c r="R213" s="25">
        <f t="shared" si="31"/>
        <v>0</v>
      </c>
      <c r="S213" s="24" t="s">
        <v>29</v>
      </c>
      <c r="T213" s="24"/>
      <c r="U213" s="25" t="s">
        <v>29</v>
      </c>
      <c r="V213" s="25">
        <f t="shared" si="32"/>
        <v>0</v>
      </c>
      <c r="W213" s="25" t="s">
        <v>29</v>
      </c>
      <c r="X213" s="25"/>
      <c r="Y213" s="25" t="s">
        <v>29</v>
      </c>
      <c r="Z213" s="25">
        <f t="shared" si="33"/>
        <v>0</v>
      </c>
      <c r="AA213" s="24" t="s">
        <v>29</v>
      </c>
      <c r="AB213" s="24"/>
      <c r="AC213" s="25" t="s">
        <v>29</v>
      </c>
      <c r="AD213" s="25">
        <f t="shared" si="34"/>
        <v>0</v>
      </c>
      <c r="AE213" s="32">
        <f t="shared" si="35"/>
        <v>4</v>
      </c>
      <c r="AF213" s="37">
        <f t="shared" si="28"/>
        <v>14558.747647324903</v>
      </c>
      <c r="AG213" s="27"/>
      <c r="AK213" s="27"/>
      <c r="AM213" s="27"/>
    </row>
    <row r="214" spans="1:39" x14ac:dyDescent="0.25">
      <c r="A214" s="21">
        <v>2850225</v>
      </c>
      <c r="B214" s="34">
        <v>2.9128171031178901E-5</v>
      </c>
      <c r="C214" s="22">
        <v>2.8817973739712101E-5</v>
      </c>
      <c r="D214" s="22" t="s">
        <v>5576</v>
      </c>
      <c r="E214" s="23">
        <v>320.58345003858699</v>
      </c>
      <c r="F214" s="23">
        <f t="shared" si="27"/>
        <v>9.3380095624893585E-3</v>
      </c>
      <c r="G214" s="24" t="s">
        <v>26</v>
      </c>
      <c r="H214" s="24">
        <v>1</v>
      </c>
      <c r="I214" s="25" t="s">
        <v>70</v>
      </c>
      <c r="J214" s="31">
        <f t="shared" si="29"/>
        <v>0</v>
      </c>
      <c r="K214" s="24" t="s">
        <v>24</v>
      </c>
      <c r="L214" s="24">
        <v>4</v>
      </c>
      <c r="M214" s="25" t="s">
        <v>30</v>
      </c>
      <c r="N214" s="25">
        <f t="shared" si="30"/>
        <v>0</v>
      </c>
      <c r="O214" s="24" t="s">
        <v>29</v>
      </c>
      <c r="P214" s="24"/>
      <c r="Q214" s="25" t="s">
        <v>29</v>
      </c>
      <c r="R214" s="25">
        <f t="shared" si="31"/>
        <v>0</v>
      </c>
      <c r="S214" s="24" t="s">
        <v>29</v>
      </c>
      <c r="T214" s="24"/>
      <c r="U214" s="25" t="s">
        <v>29</v>
      </c>
      <c r="V214" s="25">
        <f t="shared" si="32"/>
        <v>0</v>
      </c>
      <c r="W214" s="25" t="s">
        <v>29</v>
      </c>
      <c r="X214" s="25"/>
      <c r="Y214" s="25" t="s">
        <v>29</v>
      </c>
      <c r="Z214" s="25">
        <f t="shared" si="33"/>
        <v>0</v>
      </c>
      <c r="AA214" s="24" t="s">
        <v>29</v>
      </c>
      <c r="AB214" s="24"/>
      <c r="AC214" s="25" t="s">
        <v>29</v>
      </c>
      <c r="AD214" s="25">
        <f t="shared" si="34"/>
        <v>0</v>
      </c>
      <c r="AE214" s="32">
        <f t="shared" si="35"/>
        <v>0</v>
      </c>
      <c r="AF214" s="37">
        <f t="shared" si="28"/>
        <v>9.3380095624893585E-3</v>
      </c>
      <c r="AG214" s="27"/>
      <c r="AK214" s="27"/>
      <c r="AM214" s="27"/>
    </row>
    <row r="215" spans="1:39" x14ac:dyDescent="0.25">
      <c r="A215" s="21">
        <v>2850228</v>
      </c>
      <c r="B215" s="34">
        <v>1.2734713390527501E-4</v>
      </c>
      <c r="C215" s="22">
        <v>1.2501428261146299E-4</v>
      </c>
      <c r="D215" s="22" t="s">
        <v>929</v>
      </c>
      <c r="E215" s="23">
        <v>117479308.171831</v>
      </c>
      <c r="F215" s="23">
        <f t="shared" si="27"/>
        <v>14960.65318885723</v>
      </c>
      <c r="G215" s="24" t="s">
        <v>24</v>
      </c>
      <c r="H215" s="24">
        <v>4</v>
      </c>
      <c r="I215" s="25" t="s">
        <v>44</v>
      </c>
      <c r="J215" s="31">
        <f t="shared" si="29"/>
        <v>4</v>
      </c>
      <c r="K215" s="24" t="s">
        <v>29</v>
      </c>
      <c r="L215" s="24"/>
      <c r="M215" s="25" t="s">
        <v>29</v>
      </c>
      <c r="N215" s="25">
        <f t="shared" si="30"/>
        <v>0</v>
      </c>
      <c r="O215" s="24" t="s">
        <v>29</v>
      </c>
      <c r="P215" s="24"/>
      <c r="Q215" s="25" t="s">
        <v>29</v>
      </c>
      <c r="R215" s="25">
        <f t="shared" si="31"/>
        <v>0</v>
      </c>
      <c r="S215" s="24" t="s">
        <v>29</v>
      </c>
      <c r="T215" s="24"/>
      <c r="U215" s="25" t="s">
        <v>29</v>
      </c>
      <c r="V215" s="25">
        <f t="shared" si="32"/>
        <v>0</v>
      </c>
      <c r="W215" s="25" t="s">
        <v>29</v>
      </c>
      <c r="X215" s="25"/>
      <c r="Y215" s="25" t="s">
        <v>29</v>
      </c>
      <c r="Z215" s="25">
        <f t="shared" si="33"/>
        <v>0</v>
      </c>
      <c r="AA215" s="24" t="s">
        <v>29</v>
      </c>
      <c r="AB215" s="24"/>
      <c r="AC215" s="25" t="s">
        <v>29</v>
      </c>
      <c r="AD215" s="25">
        <f t="shared" si="34"/>
        <v>0</v>
      </c>
      <c r="AE215" s="32">
        <f t="shared" si="35"/>
        <v>4</v>
      </c>
      <c r="AF215" s="37">
        <f t="shared" si="28"/>
        <v>14960.65318885723</v>
      </c>
      <c r="AG215" s="27"/>
      <c r="AK215" s="27"/>
      <c r="AM215" s="27"/>
    </row>
    <row r="216" spans="1:39" x14ac:dyDescent="0.25">
      <c r="A216" s="21">
        <v>2850230</v>
      </c>
      <c r="B216" s="34">
        <v>2.83342271829937E-5</v>
      </c>
      <c r="C216" s="22">
        <v>3.0137053573028602E-5</v>
      </c>
      <c r="D216" s="22" t="s">
        <v>491</v>
      </c>
      <c r="E216" s="23">
        <v>959992194.43460095</v>
      </c>
      <c r="F216" s="23">
        <f t="shared" si="27"/>
        <v>27200.636931010646</v>
      </c>
      <c r="G216" s="24" t="s">
        <v>24</v>
      </c>
      <c r="H216" s="24">
        <v>4</v>
      </c>
      <c r="I216" s="25" t="s">
        <v>31</v>
      </c>
      <c r="J216" s="31">
        <f t="shared" si="29"/>
        <v>4</v>
      </c>
      <c r="K216" s="24" t="s">
        <v>29</v>
      </c>
      <c r="L216" s="24"/>
      <c r="M216" s="25" t="s">
        <v>29</v>
      </c>
      <c r="N216" s="25">
        <f t="shared" si="30"/>
        <v>0</v>
      </c>
      <c r="O216" s="24" t="s">
        <v>29</v>
      </c>
      <c r="P216" s="24"/>
      <c r="Q216" s="25" t="s">
        <v>29</v>
      </c>
      <c r="R216" s="25">
        <f t="shared" si="31"/>
        <v>0</v>
      </c>
      <c r="S216" s="24" t="s">
        <v>29</v>
      </c>
      <c r="T216" s="24"/>
      <c r="U216" s="25" t="s">
        <v>29</v>
      </c>
      <c r="V216" s="25">
        <f t="shared" si="32"/>
        <v>0</v>
      </c>
      <c r="W216" s="25" t="s">
        <v>29</v>
      </c>
      <c r="X216" s="25"/>
      <c r="Y216" s="25" t="s">
        <v>29</v>
      </c>
      <c r="Z216" s="25">
        <f t="shared" si="33"/>
        <v>0</v>
      </c>
      <c r="AA216" s="24" t="s">
        <v>29</v>
      </c>
      <c r="AB216" s="24"/>
      <c r="AC216" s="25" t="s">
        <v>29</v>
      </c>
      <c r="AD216" s="25">
        <f t="shared" si="34"/>
        <v>0</v>
      </c>
      <c r="AE216" s="32">
        <f t="shared" si="35"/>
        <v>4</v>
      </c>
      <c r="AF216" s="37">
        <f t="shared" si="28"/>
        <v>27200.636931010646</v>
      </c>
      <c r="AG216" s="27"/>
      <c r="AK216" s="27"/>
    </row>
    <row r="217" spans="1:39" x14ac:dyDescent="0.25">
      <c r="A217" s="21">
        <v>2850235</v>
      </c>
      <c r="B217" s="34">
        <v>6.6314382535612604E-5</v>
      </c>
      <c r="C217" s="22">
        <v>6.5468766890317706E-5</v>
      </c>
      <c r="D217" s="22" t="s">
        <v>376</v>
      </c>
      <c r="E217" s="23">
        <v>628232751.68600202</v>
      </c>
      <c r="F217" s="23">
        <f t="shared" si="27"/>
        <v>41660.867016706063</v>
      </c>
      <c r="G217" s="24" t="s">
        <v>24</v>
      </c>
      <c r="H217" s="24">
        <v>4</v>
      </c>
      <c r="I217" s="25" t="s">
        <v>37</v>
      </c>
      <c r="J217" s="31">
        <f t="shared" si="29"/>
        <v>4</v>
      </c>
      <c r="K217" s="24" t="s">
        <v>29</v>
      </c>
      <c r="L217" s="24"/>
      <c r="M217" s="25" t="s">
        <v>29</v>
      </c>
      <c r="N217" s="25">
        <f t="shared" si="30"/>
        <v>0</v>
      </c>
      <c r="O217" s="24" t="s">
        <v>29</v>
      </c>
      <c r="P217" s="24"/>
      <c r="Q217" s="25" t="s">
        <v>29</v>
      </c>
      <c r="R217" s="25">
        <f t="shared" si="31"/>
        <v>0</v>
      </c>
      <c r="S217" s="24" t="s">
        <v>29</v>
      </c>
      <c r="T217" s="24"/>
      <c r="U217" s="25" t="s">
        <v>29</v>
      </c>
      <c r="V217" s="25">
        <f t="shared" si="32"/>
        <v>0</v>
      </c>
      <c r="W217" s="25" t="s">
        <v>29</v>
      </c>
      <c r="X217" s="25"/>
      <c r="Y217" s="25" t="s">
        <v>29</v>
      </c>
      <c r="Z217" s="25">
        <f t="shared" si="33"/>
        <v>0</v>
      </c>
      <c r="AA217" s="24" t="s">
        <v>29</v>
      </c>
      <c r="AB217" s="24"/>
      <c r="AC217" s="25" t="s">
        <v>29</v>
      </c>
      <c r="AD217" s="25">
        <f t="shared" si="34"/>
        <v>0</v>
      </c>
      <c r="AE217" s="32">
        <f t="shared" si="35"/>
        <v>4</v>
      </c>
      <c r="AF217" s="37">
        <f t="shared" si="28"/>
        <v>41660.867016706063</v>
      </c>
      <c r="AG217" s="27"/>
      <c r="AM217" s="27"/>
    </row>
    <row r="218" spans="1:39" x14ac:dyDescent="0.25">
      <c r="A218" s="21">
        <v>2850236</v>
      </c>
      <c r="B218" s="34">
        <v>2.8489888697232898E-6</v>
      </c>
      <c r="C218" s="22">
        <v>2.4241285967359202E-6</v>
      </c>
      <c r="D218" s="22" t="s">
        <v>1347</v>
      </c>
      <c r="E218" s="23">
        <v>1106580839.8610599</v>
      </c>
      <c r="F218" s="23">
        <f t="shared" si="27"/>
        <v>3152.6364962132097</v>
      </c>
      <c r="G218" s="24" t="s">
        <v>24</v>
      </c>
      <c r="H218" s="24">
        <v>3</v>
      </c>
      <c r="I218" s="25" t="s">
        <v>33</v>
      </c>
      <c r="J218" s="31">
        <f t="shared" si="29"/>
        <v>0</v>
      </c>
      <c r="K218" s="24" t="s">
        <v>24</v>
      </c>
      <c r="L218" s="24">
        <v>5</v>
      </c>
      <c r="M218" s="25" t="s">
        <v>44</v>
      </c>
      <c r="N218" s="25">
        <f t="shared" si="30"/>
        <v>5</v>
      </c>
      <c r="O218" s="24" t="s">
        <v>29</v>
      </c>
      <c r="P218" s="24"/>
      <c r="Q218" s="25" t="s">
        <v>29</v>
      </c>
      <c r="R218" s="25">
        <f t="shared" si="31"/>
        <v>0</v>
      </c>
      <c r="S218" s="24" t="s">
        <v>29</v>
      </c>
      <c r="T218" s="24"/>
      <c r="U218" s="25" t="s">
        <v>29</v>
      </c>
      <c r="V218" s="25">
        <f t="shared" si="32"/>
        <v>0</v>
      </c>
      <c r="W218" s="25" t="s">
        <v>29</v>
      </c>
      <c r="X218" s="25"/>
      <c r="Y218" s="25" t="s">
        <v>29</v>
      </c>
      <c r="Z218" s="25">
        <f t="shared" si="33"/>
        <v>0</v>
      </c>
      <c r="AA218" s="24" t="s">
        <v>29</v>
      </c>
      <c r="AB218" s="24"/>
      <c r="AC218" s="25" t="s">
        <v>29</v>
      </c>
      <c r="AD218" s="25">
        <f t="shared" si="34"/>
        <v>0</v>
      </c>
      <c r="AE218" s="32">
        <f t="shared" si="35"/>
        <v>5</v>
      </c>
      <c r="AF218" s="37">
        <f t="shared" si="28"/>
        <v>3152.6364962132097</v>
      </c>
      <c r="AG218" s="27"/>
      <c r="AK218" s="27"/>
      <c r="AM218" s="27"/>
    </row>
    <row r="219" spans="1:39" x14ac:dyDescent="0.25">
      <c r="A219" s="21">
        <v>2850237</v>
      </c>
      <c r="B219" s="34">
        <v>4.3375974753895801E-5</v>
      </c>
      <c r="C219" s="22">
        <v>4.3310481145745198E-5</v>
      </c>
      <c r="D219" s="22" t="s">
        <v>929</v>
      </c>
      <c r="E219" s="23">
        <v>960100039.30640996</v>
      </c>
      <c r="F219" s="23">
        <f t="shared" si="27"/>
        <v>41645.275066169204</v>
      </c>
      <c r="G219" s="24" t="s">
        <v>24</v>
      </c>
      <c r="H219" s="24">
        <v>4</v>
      </c>
      <c r="I219" s="25" t="s">
        <v>44</v>
      </c>
      <c r="J219" s="31">
        <f t="shared" si="29"/>
        <v>4</v>
      </c>
      <c r="K219" s="24" t="s">
        <v>29</v>
      </c>
      <c r="L219" s="24"/>
      <c r="M219" s="25" t="s">
        <v>29</v>
      </c>
      <c r="N219" s="25">
        <f t="shared" si="30"/>
        <v>0</v>
      </c>
      <c r="O219" s="24" t="s">
        <v>29</v>
      </c>
      <c r="P219" s="24"/>
      <c r="Q219" s="25" t="s">
        <v>29</v>
      </c>
      <c r="R219" s="25">
        <f t="shared" si="31"/>
        <v>0</v>
      </c>
      <c r="S219" s="24" t="s">
        <v>29</v>
      </c>
      <c r="T219" s="24"/>
      <c r="U219" s="25" t="s">
        <v>29</v>
      </c>
      <c r="V219" s="25">
        <f t="shared" si="32"/>
        <v>0</v>
      </c>
      <c r="W219" s="25" t="s">
        <v>29</v>
      </c>
      <c r="X219" s="25"/>
      <c r="Y219" s="25" t="s">
        <v>29</v>
      </c>
      <c r="Z219" s="25">
        <f t="shared" si="33"/>
        <v>0</v>
      </c>
      <c r="AA219" s="24" t="s">
        <v>29</v>
      </c>
      <c r="AB219" s="24"/>
      <c r="AC219" s="25" t="s">
        <v>29</v>
      </c>
      <c r="AD219" s="25">
        <f t="shared" si="34"/>
        <v>0</v>
      </c>
      <c r="AE219" s="32">
        <f t="shared" si="35"/>
        <v>4</v>
      </c>
      <c r="AF219" s="37">
        <f t="shared" si="28"/>
        <v>41645.275066169204</v>
      </c>
      <c r="AG219" s="27"/>
      <c r="AK219" s="27"/>
      <c r="AM219" s="27"/>
    </row>
    <row r="220" spans="1:39" x14ac:dyDescent="0.25">
      <c r="A220" s="21">
        <v>2850238</v>
      </c>
      <c r="B220" s="34">
        <v>1.1711904135803E-5</v>
      </c>
      <c r="C220" s="22">
        <v>1.32184146140181E-5</v>
      </c>
      <c r="D220" s="22" t="s">
        <v>3250</v>
      </c>
      <c r="E220" s="23">
        <v>107944900.841754</v>
      </c>
      <c r="F220" s="23">
        <f t="shared" si="27"/>
        <v>1264.2403306073834</v>
      </c>
      <c r="G220" s="24" t="s">
        <v>26</v>
      </c>
      <c r="H220" s="24">
        <v>1</v>
      </c>
      <c r="I220" s="25" t="s">
        <v>31</v>
      </c>
      <c r="J220" s="31">
        <f t="shared" si="29"/>
        <v>1</v>
      </c>
      <c r="K220" s="24" t="s">
        <v>26</v>
      </c>
      <c r="L220" s="24">
        <v>3</v>
      </c>
      <c r="M220" s="25" t="s">
        <v>35</v>
      </c>
      <c r="N220" s="25">
        <f t="shared" si="30"/>
        <v>0</v>
      </c>
      <c r="O220" s="24" t="s">
        <v>24</v>
      </c>
      <c r="P220" s="24">
        <v>3</v>
      </c>
      <c r="Q220" s="25" t="s">
        <v>71</v>
      </c>
      <c r="R220" s="25">
        <f t="shared" si="31"/>
        <v>0</v>
      </c>
      <c r="S220" s="24" t="s">
        <v>29</v>
      </c>
      <c r="T220" s="24"/>
      <c r="U220" s="25" t="s">
        <v>29</v>
      </c>
      <c r="V220" s="25">
        <f t="shared" si="32"/>
        <v>0</v>
      </c>
      <c r="W220" s="25" t="s">
        <v>29</v>
      </c>
      <c r="X220" s="25"/>
      <c r="Y220" s="25" t="s">
        <v>29</v>
      </c>
      <c r="Z220" s="25">
        <f t="shared" si="33"/>
        <v>0</v>
      </c>
      <c r="AA220" s="24" t="s">
        <v>29</v>
      </c>
      <c r="AB220" s="24"/>
      <c r="AC220" s="25" t="s">
        <v>29</v>
      </c>
      <c r="AD220" s="25">
        <f t="shared" si="34"/>
        <v>0</v>
      </c>
      <c r="AE220" s="32">
        <f t="shared" si="35"/>
        <v>1</v>
      </c>
      <c r="AF220" s="37">
        <f t="shared" si="28"/>
        <v>1264.2403306073834</v>
      </c>
      <c r="AG220" s="27"/>
      <c r="AK220" s="27"/>
      <c r="AM220" s="27"/>
    </row>
    <row r="221" spans="1:39" x14ac:dyDescent="0.25">
      <c r="A221" s="21">
        <v>2850239</v>
      </c>
      <c r="B221" s="34">
        <v>2.5558361902285498E-5</v>
      </c>
      <c r="C221" s="22">
        <v>2.6055425599032301E-5</v>
      </c>
      <c r="D221" s="22" t="s">
        <v>4059</v>
      </c>
      <c r="E221" s="23">
        <v>21581536.041619498</v>
      </c>
      <c r="F221" s="23">
        <f t="shared" si="27"/>
        <v>551.58870855892917</v>
      </c>
      <c r="G221" s="24" t="s">
        <v>24</v>
      </c>
      <c r="H221" s="24">
        <v>1</v>
      </c>
      <c r="I221" s="25" t="s">
        <v>25</v>
      </c>
      <c r="J221" s="31">
        <f t="shared" si="29"/>
        <v>0</v>
      </c>
      <c r="K221" s="24" t="s">
        <v>24</v>
      </c>
      <c r="L221" s="24">
        <v>4</v>
      </c>
      <c r="M221" s="25" t="s">
        <v>79</v>
      </c>
      <c r="N221" s="25">
        <f t="shared" si="30"/>
        <v>0</v>
      </c>
      <c r="O221" s="24" t="s">
        <v>29</v>
      </c>
      <c r="P221" s="24"/>
      <c r="Q221" s="25" t="s">
        <v>29</v>
      </c>
      <c r="R221" s="25">
        <f t="shared" si="31"/>
        <v>0</v>
      </c>
      <c r="S221" s="24" t="s">
        <v>29</v>
      </c>
      <c r="T221" s="24"/>
      <c r="U221" s="25" t="s">
        <v>29</v>
      </c>
      <c r="V221" s="25">
        <f t="shared" si="32"/>
        <v>0</v>
      </c>
      <c r="W221" s="25" t="s">
        <v>29</v>
      </c>
      <c r="X221" s="25"/>
      <c r="Y221" s="25" t="s">
        <v>29</v>
      </c>
      <c r="Z221" s="25">
        <f t="shared" si="33"/>
        <v>0</v>
      </c>
      <c r="AA221" s="24" t="s">
        <v>29</v>
      </c>
      <c r="AB221" s="24"/>
      <c r="AC221" s="25" t="s">
        <v>29</v>
      </c>
      <c r="AD221" s="25">
        <f t="shared" si="34"/>
        <v>0</v>
      </c>
      <c r="AE221" s="32">
        <f t="shared" si="35"/>
        <v>0</v>
      </c>
      <c r="AF221" s="37">
        <f t="shared" si="28"/>
        <v>551.58870855892917</v>
      </c>
      <c r="AG221" s="27"/>
    </row>
    <row r="222" spans="1:39" x14ac:dyDescent="0.25">
      <c r="A222" s="21">
        <v>2850240</v>
      </c>
      <c r="B222" s="34">
        <v>1.4638082161828699E-5</v>
      </c>
      <c r="C222" s="22">
        <v>1.4216643704668099E-5</v>
      </c>
      <c r="D222" s="22" t="s">
        <v>640</v>
      </c>
      <c r="E222" s="23">
        <v>2783402147.20433</v>
      </c>
      <c r="F222" s="23">
        <f t="shared" si="27"/>
        <v>40743.6693201874</v>
      </c>
      <c r="G222" s="24" t="s">
        <v>24</v>
      </c>
      <c r="H222" s="24">
        <v>3</v>
      </c>
      <c r="I222" s="25" t="s">
        <v>74</v>
      </c>
      <c r="J222" s="31">
        <f t="shared" si="29"/>
        <v>0</v>
      </c>
      <c r="K222" s="24" t="s">
        <v>26</v>
      </c>
      <c r="L222" s="24">
        <v>1</v>
      </c>
      <c r="M222" s="25" t="s">
        <v>70</v>
      </c>
      <c r="N222" s="25">
        <f t="shared" si="30"/>
        <v>0</v>
      </c>
      <c r="O222" s="24" t="s">
        <v>26</v>
      </c>
      <c r="P222" s="24">
        <v>5</v>
      </c>
      <c r="Q222" s="25" t="s">
        <v>35</v>
      </c>
      <c r="R222" s="25">
        <f t="shared" si="31"/>
        <v>0</v>
      </c>
      <c r="S222" s="24" t="s">
        <v>24</v>
      </c>
      <c r="T222" s="24">
        <v>3</v>
      </c>
      <c r="U222" s="25" t="s">
        <v>40</v>
      </c>
      <c r="V222" s="25">
        <f t="shared" si="32"/>
        <v>3</v>
      </c>
      <c r="W222" s="25" t="s">
        <v>29</v>
      </c>
      <c r="X222" s="25"/>
      <c r="Y222" s="25" t="s">
        <v>29</v>
      </c>
      <c r="Z222" s="25">
        <f t="shared" si="33"/>
        <v>0</v>
      </c>
      <c r="AA222" s="24" t="s">
        <v>29</v>
      </c>
      <c r="AB222" s="24"/>
      <c r="AC222" s="25" t="s">
        <v>29</v>
      </c>
      <c r="AD222" s="25">
        <f t="shared" si="34"/>
        <v>0</v>
      </c>
      <c r="AE222" s="32">
        <f t="shared" si="35"/>
        <v>3</v>
      </c>
      <c r="AF222" s="37">
        <f t="shared" si="28"/>
        <v>40743.6693201874</v>
      </c>
      <c r="AG222" s="27"/>
    </row>
    <row r="223" spans="1:39" x14ac:dyDescent="0.25">
      <c r="A223" s="21">
        <v>2850241</v>
      </c>
      <c r="B223" s="34">
        <v>6.6314382535612604E-5</v>
      </c>
      <c r="C223" s="22">
        <v>6.5004895300080495E-5</v>
      </c>
      <c r="D223" s="22" t="s">
        <v>330</v>
      </c>
      <c r="E223" s="23">
        <v>1284309545.5990901</v>
      </c>
      <c r="F223" s="23">
        <f t="shared" si="27"/>
        <v>85168.194500996862</v>
      </c>
      <c r="G223" s="24" t="s">
        <v>24</v>
      </c>
      <c r="H223" s="24">
        <v>4</v>
      </c>
      <c r="I223" s="25" t="s">
        <v>62</v>
      </c>
      <c r="J223" s="31">
        <f t="shared" si="29"/>
        <v>4</v>
      </c>
      <c r="K223" s="24" t="s">
        <v>29</v>
      </c>
      <c r="L223" s="24"/>
      <c r="M223" s="25" t="s">
        <v>29</v>
      </c>
      <c r="N223" s="25">
        <f t="shared" si="30"/>
        <v>0</v>
      </c>
      <c r="O223" s="24" t="s">
        <v>29</v>
      </c>
      <c r="P223" s="24"/>
      <c r="Q223" s="25" t="s">
        <v>29</v>
      </c>
      <c r="R223" s="25">
        <f t="shared" si="31"/>
        <v>0</v>
      </c>
      <c r="S223" s="24" t="s">
        <v>29</v>
      </c>
      <c r="T223" s="24"/>
      <c r="U223" s="25" t="s">
        <v>29</v>
      </c>
      <c r="V223" s="25">
        <f t="shared" si="32"/>
        <v>0</v>
      </c>
      <c r="W223" s="25" t="s">
        <v>29</v>
      </c>
      <c r="X223" s="25"/>
      <c r="Y223" s="25" t="s">
        <v>29</v>
      </c>
      <c r="Z223" s="25">
        <f t="shared" si="33"/>
        <v>0</v>
      </c>
      <c r="AA223" s="24" t="s">
        <v>29</v>
      </c>
      <c r="AB223" s="24"/>
      <c r="AC223" s="25" t="s">
        <v>29</v>
      </c>
      <c r="AD223" s="25">
        <f t="shared" si="34"/>
        <v>0</v>
      </c>
      <c r="AE223" s="32">
        <f t="shared" si="35"/>
        <v>4</v>
      </c>
      <c r="AF223" s="37">
        <f t="shared" si="28"/>
        <v>85168.194500996862</v>
      </c>
      <c r="AG223" s="27"/>
      <c r="AK223" s="27"/>
      <c r="AM223" s="27"/>
    </row>
    <row r="224" spans="1:39" x14ac:dyDescent="0.25">
      <c r="A224" s="21">
        <v>2850242</v>
      </c>
      <c r="B224" s="34">
        <v>3.0944905135851498E-6</v>
      </c>
      <c r="C224" s="22">
        <v>3.1438312583563099E-6</v>
      </c>
      <c r="D224" s="22" t="s">
        <v>5024</v>
      </c>
      <c r="E224" s="23">
        <v>900896.04462081904</v>
      </c>
      <c r="F224" s="23">
        <f t="shared" si="27"/>
        <v>2.7878142638055086</v>
      </c>
      <c r="G224" s="24" t="s">
        <v>24</v>
      </c>
      <c r="H224" s="24">
        <v>5</v>
      </c>
      <c r="I224" s="25" t="s">
        <v>86</v>
      </c>
      <c r="J224" s="31">
        <f t="shared" si="29"/>
        <v>0</v>
      </c>
      <c r="K224" s="24" t="s">
        <v>29</v>
      </c>
      <c r="L224" s="24"/>
      <c r="M224" s="25" t="s">
        <v>29</v>
      </c>
      <c r="N224" s="25">
        <f t="shared" si="30"/>
        <v>0</v>
      </c>
      <c r="O224" s="24" t="s">
        <v>29</v>
      </c>
      <c r="P224" s="24"/>
      <c r="Q224" s="25" t="s">
        <v>29</v>
      </c>
      <c r="R224" s="25">
        <f t="shared" si="31"/>
        <v>0</v>
      </c>
      <c r="S224" s="24" t="s">
        <v>29</v>
      </c>
      <c r="T224" s="24"/>
      <c r="U224" s="25" t="s">
        <v>29</v>
      </c>
      <c r="V224" s="25">
        <f t="shared" si="32"/>
        <v>0</v>
      </c>
      <c r="W224" s="25" t="s">
        <v>29</v>
      </c>
      <c r="X224" s="25"/>
      <c r="Y224" s="25" t="s">
        <v>29</v>
      </c>
      <c r="Z224" s="25">
        <f t="shared" si="33"/>
        <v>0</v>
      </c>
      <c r="AA224" s="24" t="s">
        <v>29</v>
      </c>
      <c r="AB224" s="24"/>
      <c r="AC224" s="25" t="s">
        <v>29</v>
      </c>
      <c r="AD224" s="25">
        <f t="shared" si="34"/>
        <v>0</v>
      </c>
      <c r="AE224" s="32">
        <f t="shared" si="35"/>
        <v>0</v>
      </c>
      <c r="AF224" s="37">
        <f t="shared" si="28"/>
        <v>2.7878142638055086</v>
      </c>
      <c r="AG224" s="27"/>
      <c r="AK224" s="27"/>
      <c r="AM224" s="27"/>
    </row>
    <row r="225" spans="1:39" x14ac:dyDescent="0.25">
      <c r="A225" s="21">
        <v>2850243</v>
      </c>
      <c r="B225" s="34">
        <v>3.7433235603267702E-6</v>
      </c>
      <c r="C225" s="22">
        <v>3.6800382126674501E-6</v>
      </c>
      <c r="D225" s="22" t="s">
        <v>2343</v>
      </c>
      <c r="E225" s="23">
        <v>369341289.97420597</v>
      </c>
      <c r="F225" s="23">
        <f t="shared" si="27"/>
        <v>1382.5639525619267</v>
      </c>
      <c r="G225" s="24" t="s">
        <v>26</v>
      </c>
      <c r="H225" s="24">
        <v>1</v>
      </c>
      <c r="I225" s="25" t="s">
        <v>41</v>
      </c>
      <c r="J225" s="31">
        <f t="shared" si="29"/>
        <v>1</v>
      </c>
      <c r="K225" s="24" t="s">
        <v>24</v>
      </c>
      <c r="L225" s="24">
        <v>4</v>
      </c>
      <c r="M225" s="25" t="s">
        <v>49</v>
      </c>
      <c r="N225" s="25">
        <f t="shared" si="30"/>
        <v>0</v>
      </c>
      <c r="O225" s="24" t="s">
        <v>29</v>
      </c>
      <c r="P225" s="24"/>
      <c r="Q225" s="25" t="s">
        <v>29</v>
      </c>
      <c r="R225" s="25">
        <f t="shared" si="31"/>
        <v>0</v>
      </c>
      <c r="S225" s="24" t="s">
        <v>29</v>
      </c>
      <c r="T225" s="24"/>
      <c r="U225" s="25" t="s">
        <v>29</v>
      </c>
      <c r="V225" s="25">
        <f t="shared" si="32"/>
        <v>0</v>
      </c>
      <c r="W225" s="25" t="s">
        <v>29</v>
      </c>
      <c r="X225" s="25"/>
      <c r="Y225" s="25" t="s">
        <v>29</v>
      </c>
      <c r="Z225" s="25">
        <f t="shared" si="33"/>
        <v>0</v>
      </c>
      <c r="AA225" s="24" t="s">
        <v>29</v>
      </c>
      <c r="AB225" s="24"/>
      <c r="AC225" s="25" t="s">
        <v>29</v>
      </c>
      <c r="AD225" s="25">
        <f t="shared" si="34"/>
        <v>0</v>
      </c>
      <c r="AE225" s="32">
        <f t="shared" si="35"/>
        <v>1</v>
      </c>
      <c r="AF225" s="37">
        <f t="shared" si="28"/>
        <v>1382.5639525619267</v>
      </c>
      <c r="AG225" s="27"/>
      <c r="AK225" s="27"/>
      <c r="AM225" s="27"/>
    </row>
    <row r="226" spans="1:39" x14ac:dyDescent="0.25">
      <c r="A226" s="21">
        <v>2850246</v>
      </c>
      <c r="B226" s="34">
        <v>1.93020459847953E-4</v>
      </c>
      <c r="C226" s="22">
        <v>1.9364623196027001E-4</v>
      </c>
      <c r="D226" s="22" t="s">
        <v>2561</v>
      </c>
      <c r="E226" s="23">
        <v>285276218.579965</v>
      </c>
      <c r="F226" s="23">
        <f t="shared" si="27"/>
        <v>55064.146893990001</v>
      </c>
      <c r="G226" s="24" t="s">
        <v>24</v>
      </c>
      <c r="H226" s="24">
        <v>4</v>
      </c>
      <c r="I226" s="25" t="s">
        <v>44</v>
      </c>
      <c r="J226" s="31">
        <f t="shared" si="29"/>
        <v>4</v>
      </c>
      <c r="K226" s="24" t="s">
        <v>29</v>
      </c>
      <c r="L226" s="24"/>
      <c r="M226" s="25" t="s">
        <v>29</v>
      </c>
      <c r="N226" s="25">
        <f t="shared" si="30"/>
        <v>0</v>
      </c>
      <c r="O226" s="24" t="s">
        <v>29</v>
      </c>
      <c r="P226" s="24"/>
      <c r="Q226" s="25" t="s">
        <v>29</v>
      </c>
      <c r="R226" s="25">
        <f t="shared" si="31"/>
        <v>0</v>
      </c>
      <c r="S226" s="24" t="s">
        <v>29</v>
      </c>
      <c r="T226" s="24"/>
      <c r="U226" s="25" t="s">
        <v>29</v>
      </c>
      <c r="V226" s="25">
        <f t="shared" si="32"/>
        <v>0</v>
      </c>
      <c r="W226" s="25" t="s">
        <v>29</v>
      </c>
      <c r="X226" s="25"/>
      <c r="Y226" s="25" t="s">
        <v>29</v>
      </c>
      <c r="Z226" s="25">
        <f t="shared" si="33"/>
        <v>0</v>
      </c>
      <c r="AA226" s="24" t="s">
        <v>29</v>
      </c>
      <c r="AB226" s="24"/>
      <c r="AC226" s="25" t="s">
        <v>29</v>
      </c>
      <c r="AD226" s="25">
        <f t="shared" si="34"/>
        <v>0</v>
      </c>
      <c r="AE226" s="32">
        <f t="shared" si="35"/>
        <v>4</v>
      </c>
      <c r="AF226" s="37">
        <f t="shared" si="28"/>
        <v>55064.146893990001</v>
      </c>
      <c r="AG226" s="27"/>
      <c r="AK226" s="27"/>
      <c r="AM226" s="27"/>
    </row>
    <row r="227" spans="1:39" x14ac:dyDescent="0.25">
      <c r="A227" s="21">
        <v>2850250</v>
      </c>
      <c r="B227" s="34">
        <v>2.6822205275453999E-5</v>
      </c>
      <c r="C227" s="22">
        <v>2.7718103773347901E-5</v>
      </c>
      <c r="D227" s="22" t="s">
        <v>4685</v>
      </c>
      <c r="E227" s="23">
        <v>3867916.07357021</v>
      </c>
      <c r="F227" s="23">
        <f t="shared" si="27"/>
        <v>103.74603891352821</v>
      </c>
      <c r="G227" s="24" t="s">
        <v>24</v>
      </c>
      <c r="H227" s="24">
        <v>5</v>
      </c>
      <c r="I227" s="25" t="s">
        <v>27</v>
      </c>
      <c r="J227" s="31">
        <f t="shared" si="29"/>
        <v>0</v>
      </c>
      <c r="K227" s="24" t="s">
        <v>29</v>
      </c>
      <c r="L227" s="24"/>
      <c r="M227" s="25" t="s">
        <v>29</v>
      </c>
      <c r="N227" s="25">
        <f t="shared" si="30"/>
        <v>0</v>
      </c>
      <c r="O227" s="24" t="s">
        <v>29</v>
      </c>
      <c r="P227" s="24"/>
      <c r="Q227" s="25" t="s">
        <v>29</v>
      </c>
      <c r="R227" s="25">
        <f t="shared" si="31"/>
        <v>0</v>
      </c>
      <c r="S227" s="24" t="s">
        <v>29</v>
      </c>
      <c r="T227" s="24"/>
      <c r="U227" s="25" t="s">
        <v>29</v>
      </c>
      <c r="V227" s="25">
        <f t="shared" si="32"/>
        <v>0</v>
      </c>
      <c r="W227" s="25" t="s">
        <v>29</v>
      </c>
      <c r="X227" s="25"/>
      <c r="Y227" s="25" t="s">
        <v>29</v>
      </c>
      <c r="Z227" s="25">
        <f t="shared" si="33"/>
        <v>0</v>
      </c>
      <c r="AA227" s="24" t="s">
        <v>29</v>
      </c>
      <c r="AB227" s="24"/>
      <c r="AC227" s="25" t="s">
        <v>29</v>
      </c>
      <c r="AD227" s="25">
        <f t="shared" si="34"/>
        <v>0</v>
      </c>
      <c r="AE227" s="32">
        <f t="shared" si="35"/>
        <v>0</v>
      </c>
      <c r="AF227" s="37">
        <f t="shared" si="28"/>
        <v>103.74603891352821</v>
      </c>
      <c r="AG227" s="27"/>
      <c r="AM227" s="27"/>
    </row>
    <row r="228" spans="1:39" x14ac:dyDescent="0.25">
      <c r="A228" s="21">
        <v>2850251</v>
      </c>
      <c r="B228" s="34">
        <v>2.21141541323894E-6</v>
      </c>
      <c r="C228" s="22">
        <v>2.25752940221575E-6</v>
      </c>
      <c r="D228" s="22" t="s">
        <v>2528</v>
      </c>
      <c r="E228" s="23">
        <v>296246983.65692699</v>
      </c>
      <c r="F228" s="23">
        <f t="shared" si="27"/>
        <v>655.12514578447269</v>
      </c>
      <c r="G228" s="24" t="s">
        <v>26</v>
      </c>
      <c r="H228" s="24">
        <v>3</v>
      </c>
      <c r="I228" s="25" t="s">
        <v>87</v>
      </c>
      <c r="J228" s="31">
        <f t="shared" si="29"/>
        <v>0</v>
      </c>
      <c r="K228" s="24" t="s">
        <v>26</v>
      </c>
      <c r="L228" s="24">
        <v>2</v>
      </c>
      <c r="M228" s="25" t="s">
        <v>60</v>
      </c>
      <c r="N228" s="25">
        <f t="shared" si="30"/>
        <v>0</v>
      </c>
      <c r="O228" s="24" t="s">
        <v>24</v>
      </c>
      <c r="P228" s="24">
        <v>1</v>
      </c>
      <c r="Q228" s="25" t="s">
        <v>41</v>
      </c>
      <c r="R228" s="25">
        <f t="shared" si="31"/>
        <v>1</v>
      </c>
      <c r="S228" s="24" t="s">
        <v>29</v>
      </c>
      <c r="T228" s="24"/>
      <c r="U228" s="25" t="s">
        <v>29</v>
      </c>
      <c r="V228" s="25">
        <f t="shared" si="32"/>
        <v>0</v>
      </c>
      <c r="W228" s="25" t="s">
        <v>29</v>
      </c>
      <c r="X228" s="25"/>
      <c r="Y228" s="25" t="s">
        <v>29</v>
      </c>
      <c r="Z228" s="25">
        <f t="shared" si="33"/>
        <v>0</v>
      </c>
      <c r="AA228" s="24" t="s">
        <v>29</v>
      </c>
      <c r="AB228" s="24"/>
      <c r="AC228" s="25" t="s">
        <v>29</v>
      </c>
      <c r="AD228" s="25">
        <f t="shared" si="34"/>
        <v>0</v>
      </c>
      <c r="AE228" s="32">
        <f t="shared" si="35"/>
        <v>1</v>
      </c>
      <c r="AF228" s="37">
        <f t="shared" si="28"/>
        <v>655.12514578447269</v>
      </c>
      <c r="AG228" s="27"/>
      <c r="AK228" s="27"/>
      <c r="AM228" s="27"/>
    </row>
    <row r="229" spans="1:39" x14ac:dyDescent="0.25">
      <c r="A229" s="21">
        <v>2850252</v>
      </c>
      <c r="B229" s="34">
        <v>1.4378664382257699E-6</v>
      </c>
      <c r="C229" s="22">
        <v>1.3552337409676E-6</v>
      </c>
      <c r="D229" s="22" t="s">
        <v>3279</v>
      </c>
      <c r="E229" s="23">
        <v>44774804.507167302</v>
      </c>
      <c r="F229" s="23">
        <f t="shared" si="27"/>
        <v>64.380188678975799</v>
      </c>
      <c r="G229" s="24" t="s">
        <v>24</v>
      </c>
      <c r="H229" s="24">
        <v>5</v>
      </c>
      <c r="I229" s="25" t="s">
        <v>35</v>
      </c>
      <c r="J229" s="31">
        <f t="shared" si="29"/>
        <v>0</v>
      </c>
      <c r="K229" s="24" t="s">
        <v>29</v>
      </c>
      <c r="L229" s="24"/>
      <c r="M229" s="25" t="s">
        <v>29</v>
      </c>
      <c r="N229" s="25">
        <f t="shared" si="30"/>
        <v>0</v>
      </c>
      <c r="O229" s="24" t="s">
        <v>29</v>
      </c>
      <c r="P229" s="24"/>
      <c r="Q229" s="25" t="s">
        <v>29</v>
      </c>
      <c r="R229" s="25">
        <f t="shared" si="31"/>
        <v>0</v>
      </c>
      <c r="S229" s="24" t="s">
        <v>29</v>
      </c>
      <c r="T229" s="24"/>
      <c r="U229" s="25" t="s">
        <v>29</v>
      </c>
      <c r="V229" s="25">
        <f t="shared" si="32"/>
        <v>0</v>
      </c>
      <c r="W229" s="25" t="s">
        <v>29</v>
      </c>
      <c r="X229" s="25"/>
      <c r="Y229" s="25" t="s">
        <v>29</v>
      </c>
      <c r="Z229" s="25">
        <f t="shared" si="33"/>
        <v>0</v>
      </c>
      <c r="AA229" s="24" t="s">
        <v>29</v>
      </c>
      <c r="AB229" s="24"/>
      <c r="AC229" s="25" t="s">
        <v>29</v>
      </c>
      <c r="AD229" s="25">
        <f t="shared" si="34"/>
        <v>0</v>
      </c>
      <c r="AE229" s="32">
        <f t="shared" si="35"/>
        <v>0</v>
      </c>
      <c r="AF229" s="37">
        <f t="shared" si="28"/>
        <v>64.380188678975799</v>
      </c>
      <c r="AG229" s="27"/>
      <c r="AK229" s="27"/>
    </row>
    <row r="230" spans="1:39" x14ac:dyDescent="0.25">
      <c r="A230" s="21">
        <v>2850253</v>
      </c>
      <c r="B230" s="34">
        <v>3.14714762120709E-5</v>
      </c>
      <c r="C230" s="22">
        <v>3.1653146069103898E-5</v>
      </c>
      <c r="D230" s="22" t="s">
        <v>5356</v>
      </c>
      <c r="E230" s="23">
        <v>45777.415039591702</v>
      </c>
      <c r="F230" s="23">
        <f t="shared" si="27"/>
        <v>1.4406828284686068</v>
      </c>
      <c r="G230" s="24" t="s">
        <v>24</v>
      </c>
      <c r="H230" s="24">
        <v>1</v>
      </c>
      <c r="I230" s="25" t="s">
        <v>74</v>
      </c>
      <c r="J230" s="31">
        <f t="shared" si="29"/>
        <v>0</v>
      </c>
      <c r="K230" s="24" t="s">
        <v>26</v>
      </c>
      <c r="L230" s="24">
        <v>1</v>
      </c>
      <c r="M230" s="25" t="s">
        <v>57</v>
      </c>
      <c r="N230" s="25">
        <f t="shared" si="30"/>
        <v>0</v>
      </c>
      <c r="O230" s="24" t="s">
        <v>24</v>
      </c>
      <c r="P230" s="24">
        <v>4</v>
      </c>
      <c r="Q230" s="25" t="s">
        <v>79</v>
      </c>
      <c r="R230" s="25">
        <f t="shared" si="31"/>
        <v>0</v>
      </c>
      <c r="S230" s="24" t="s">
        <v>29</v>
      </c>
      <c r="T230" s="24"/>
      <c r="U230" s="25" t="s">
        <v>29</v>
      </c>
      <c r="V230" s="25">
        <f t="shared" si="32"/>
        <v>0</v>
      </c>
      <c r="W230" s="25" t="s">
        <v>29</v>
      </c>
      <c r="X230" s="25"/>
      <c r="Y230" s="25" t="s">
        <v>29</v>
      </c>
      <c r="Z230" s="25">
        <f t="shared" si="33"/>
        <v>0</v>
      </c>
      <c r="AA230" s="24" t="s">
        <v>29</v>
      </c>
      <c r="AB230" s="24"/>
      <c r="AC230" s="25" t="s">
        <v>29</v>
      </c>
      <c r="AD230" s="25">
        <f t="shared" si="34"/>
        <v>0</v>
      </c>
      <c r="AE230" s="32">
        <f t="shared" si="35"/>
        <v>0</v>
      </c>
      <c r="AF230" s="37">
        <f t="shared" si="28"/>
        <v>1.4406828284686068</v>
      </c>
      <c r="AG230" s="27"/>
      <c r="AK230" s="27"/>
      <c r="AM230" s="27"/>
    </row>
    <row r="231" spans="1:39" x14ac:dyDescent="0.25">
      <c r="A231" s="21">
        <v>2850254</v>
      </c>
      <c r="B231" s="34">
        <v>7.6228446971949496E-6</v>
      </c>
      <c r="C231" s="22">
        <v>7.4027917331837198E-6</v>
      </c>
      <c r="D231" s="22" t="s">
        <v>1857</v>
      </c>
      <c r="E231" s="23">
        <v>611314538.95525706</v>
      </c>
      <c r="F231" s="23">
        <f t="shared" si="27"/>
        <v>4659.9557915932564</v>
      </c>
      <c r="G231" s="24" t="s">
        <v>26</v>
      </c>
      <c r="H231" s="24">
        <v>4</v>
      </c>
      <c r="I231" s="25" t="s">
        <v>34</v>
      </c>
      <c r="J231" s="31">
        <f t="shared" si="29"/>
        <v>0</v>
      </c>
      <c r="K231" s="24" t="s">
        <v>24</v>
      </c>
      <c r="L231" s="24">
        <v>4</v>
      </c>
      <c r="M231" s="25" t="s">
        <v>62</v>
      </c>
      <c r="N231" s="25">
        <f t="shared" si="30"/>
        <v>4</v>
      </c>
      <c r="O231" s="24" t="s">
        <v>29</v>
      </c>
      <c r="P231" s="24"/>
      <c r="Q231" s="25" t="s">
        <v>29</v>
      </c>
      <c r="R231" s="25">
        <f t="shared" si="31"/>
        <v>0</v>
      </c>
      <c r="S231" s="24" t="s">
        <v>29</v>
      </c>
      <c r="T231" s="24"/>
      <c r="U231" s="25" t="s">
        <v>29</v>
      </c>
      <c r="V231" s="25">
        <f t="shared" si="32"/>
        <v>0</v>
      </c>
      <c r="W231" s="25" t="s">
        <v>29</v>
      </c>
      <c r="X231" s="25"/>
      <c r="Y231" s="25" t="s">
        <v>29</v>
      </c>
      <c r="Z231" s="25">
        <f t="shared" si="33"/>
        <v>0</v>
      </c>
      <c r="AA231" s="24" t="s">
        <v>29</v>
      </c>
      <c r="AB231" s="24"/>
      <c r="AC231" s="25" t="s">
        <v>29</v>
      </c>
      <c r="AD231" s="25">
        <f t="shared" si="34"/>
        <v>0</v>
      </c>
      <c r="AE231" s="32">
        <f t="shared" si="35"/>
        <v>4</v>
      </c>
      <c r="AF231" s="37">
        <f t="shared" si="28"/>
        <v>4659.9557915932564</v>
      </c>
      <c r="AG231" s="27"/>
      <c r="AK231" s="27"/>
    </row>
    <row r="232" spans="1:39" x14ac:dyDescent="0.25">
      <c r="A232" s="21">
        <v>2850257</v>
      </c>
      <c r="B232" s="34">
        <v>5.1185552449989603E-5</v>
      </c>
      <c r="C232" s="22">
        <v>5.3657080832146198E-5</v>
      </c>
      <c r="D232" s="22" t="s">
        <v>2991</v>
      </c>
      <c r="E232" s="23">
        <v>160333872.54582199</v>
      </c>
      <c r="F232" s="23">
        <f t="shared" si="27"/>
        <v>8206.7778427041194</v>
      </c>
      <c r="G232" s="24" t="s">
        <v>24</v>
      </c>
      <c r="H232" s="24">
        <v>5</v>
      </c>
      <c r="I232" s="25" t="s">
        <v>38</v>
      </c>
      <c r="J232" s="31">
        <f t="shared" si="29"/>
        <v>0</v>
      </c>
      <c r="K232" s="24" t="s">
        <v>29</v>
      </c>
      <c r="L232" s="24"/>
      <c r="M232" s="25" t="s">
        <v>29</v>
      </c>
      <c r="N232" s="25">
        <f t="shared" si="30"/>
        <v>0</v>
      </c>
      <c r="O232" s="24" t="s">
        <v>29</v>
      </c>
      <c r="P232" s="24"/>
      <c r="Q232" s="25" t="s">
        <v>29</v>
      </c>
      <c r="R232" s="25">
        <f t="shared" si="31"/>
        <v>0</v>
      </c>
      <c r="S232" s="24" t="s">
        <v>29</v>
      </c>
      <c r="T232" s="24"/>
      <c r="U232" s="25" t="s">
        <v>29</v>
      </c>
      <c r="V232" s="25">
        <f t="shared" si="32"/>
        <v>0</v>
      </c>
      <c r="W232" s="25" t="s">
        <v>29</v>
      </c>
      <c r="X232" s="25"/>
      <c r="Y232" s="25" t="s">
        <v>29</v>
      </c>
      <c r="Z232" s="25">
        <f t="shared" si="33"/>
        <v>0</v>
      </c>
      <c r="AA232" s="24" t="s">
        <v>29</v>
      </c>
      <c r="AB232" s="24"/>
      <c r="AC232" s="25" t="s">
        <v>29</v>
      </c>
      <c r="AD232" s="25">
        <f t="shared" si="34"/>
        <v>0</v>
      </c>
      <c r="AE232" s="32">
        <f t="shared" si="35"/>
        <v>0</v>
      </c>
      <c r="AF232" s="37">
        <f t="shared" si="28"/>
        <v>8206.7778427041194</v>
      </c>
      <c r="AG232" s="27"/>
      <c r="AK232" s="27"/>
      <c r="AM232" s="27"/>
    </row>
    <row r="233" spans="1:39" x14ac:dyDescent="0.25">
      <c r="A233" s="21">
        <v>2850258</v>
      </c>
      <c r="B233" s="34">
        <v>5.3101391917187199E-5</v>
      </c>
      <c r="C233" s="22">
        <v>5.7154400458768802E-5</v>
      </c>
      <c r="D233" s="22" t="s">
        <v>4349</v>
      </c>
      <c r="E233" s="23">
        <v>10351180.943115599</v>
      </c>
      <c r="F233" s="23">
        <f t="shared" si="27"/>
        <v>549.66211606610091</v>
      </c>
      <c r="G233" s="24" t="s">
        <v>24</v>
      </c>
      <c r="H233" s="24">
        <v>4</v>
      </c>
      <c r="I233" s="25" t="s">
        <v>49</v>
      </c>
      <c r="J233" s="31">
        <f t="shared" si="29"/>
        <v>0</v>
      </c>
      <c r="K233" s="24" t="s">
        <v>29</v>
      </c>
      <c r="L233" s="24"/>
      <c r="M233" s="25" t="s">
        <v>29</v>
      </c>
      <c r="N233" s="25">
        <f t="shared" si="30"/>
        <v>0</v>
      </c>
      <c r="O233" s="24" t="s">
        <v>29</v>
      </c>
      <c r="P233" s="24"/>
      <c r="Q233" s="25" t="s">
        <v>29</v>
      </c>
      <c r="R233" s="25">
        <f t="shared" si="31"/>
        <v>0</v>
      </c>
      <c r="S233" s="24" t="s">
        <v>29</v>
      </c>
      <c r="T233" s="24"/>
      <c r="U233" s="25" t="s">
        <v>29</v>
      </c>
      <c r="V233" s="25">
        <f t="shared" si="32"/>
        <v>0</v>
      </c>
      <c r="W233" s="25" t="s">
        <v>29</v>
      </c>
      <c r="X233" s="25"/>
      <c r="Y233" s="25" t="s">
        <v>29</v>
      </c>
      <c r="Z233" s="25">
        <f t="shared" si="33"/>
        <v>0</v>
      </c>
      <c r="AA233" s="24" t="s">
        <v>29</v>
      </c>
      <c r="AB233" s="24"/>
      <c r="AC233" s="25" t="s">
        <v>29</v>
      </c>
      <c r="AD233" s="25">
        <f t="shared" si="34"/>
        <v>0</v>
      </c>
      <c r="AE233" s="32">
        <f t="shared" si="35"/>
        <v>0</v>
      </c>
      <c r="AF233" s="37">
        <f t="shared" si="28"/>
        <v>549.66211606610091</v>
      </c>
      <c r="AG233" s="27"/>
      <c r="AM233" s="27"/>
    </row>
    <row r="234" spans="1:39" x14ac:dyDescent="0.25">
      <c r="A234" s="21">
        <v>2850262</v>
      </c>
      <c r="B234" s="34">
        <v>9.3188687341643703E-7</v>
      </c>
      <c r="C234" s="22">
        <v>9.4462214575045605E-7</v>
      </c>
      <c r="D234" s="22" t="s">
        <v>4520</v>
      </c>
      <c r="E234" s="23">
        <v>6242803.93154136</v>
      </c>
      <c r="F234" s="23">
        <f t="shared" si="27"/>
        <v>5.8175870371159188</v>
      </c>
      <c r="G234" s="24" t="s">
        <v>24</v>
      </c>
      <c r="H234" s="24">
        <v>5</v>
      </c>
      <c r="I234" s="25" t="s">
        <v>81</v>
      </c>
      <c r="J234" s="31">
        <f t="shared" si="29"/>
        <v>0</v>
      </c>
      <c r="K234" s="24" t="s">
        <v>29</v>
      </c>
      <c r="L234" s="24"/>
      <c r="M234" s="25" t="s">
        <v>29</v>
      </c>
      <c r="N234" s="25">
        <f t="shared" si="30"/>
        <v>0</v>
      </c>
      <c r="O234" s="24" t="s">
        <v>29</v>
      </c>
      <c r="P234" s="24"/>
      <c r="Q234" s="25" t="s">
        <v>29</v>
      </c>
      <c r="R234" s="25">
        <f t="shared" si="31"/>
        <v>0</v>
      </c>
      <c r="S234" s="24" t="s">
        <v>29</v>
      </c>
      <c r="T234" s="24"/>
      <c r="U234" s="25" t="s">
        <v>29</v>
      </c>
      <c r="V234" s="25">
        <f t="shared" si="32"/>
        <v>0</v>
      </c>
      <c r="W234" s="25" t="s">
        <v>29</v>
      </c>
      <c r="X234" s="25"/>
      <c r="Y234" s="25" t="s">
        <v>29</v>
      </c>
      <c r="Z234" s="25">
        <f t="shared" si="33"/>
        <v>0</v>
      </c>
      <c r="AA234" s="24" t="s">
        <v>29</v>
      </c>
      <c r="AB234" s="24"/>
      <c r="AC234" s="25" t="s">
        <v>29</v>
      </c>
      <c r="AD234" s="25">
        <f t="shared" si="34"/>
        <v>0</v>
      </c>
      <c r="AE234" s="32">
        <f t="shared" si="35"/>
        <v>0</v>
      </c>
      <c r="AF234" s="37">
        <f t="shared" si="28"/>
        <v>5.8175870371159188</v>
      </c>
      <c r="AG234" s="27"/>
      <c r="AK234" s="27"/>
    </row>
    <row r="235" spans="1:39" x14ac:dyDescent="0.25">
      <c r="A235" s="21">
        <v>2850265</v>
      </c>
      <c r="B235" s="34">
        <v>3.0944905135851498E-6</v>
      </c>
      <c r="C235" s="22">
        <v>3.0973108185187899E-6</v>
      </c>
      <c r="D235" s="22" t="s">
        <v>2708</v>
      </c>
      <c r="E235" s="23">
        <v>236547782.00404</v>
      </c>
      <c r="F235" s="23">
        <f t="shared" si="27"/>
        <v>731.9948674211098</v>
      </c>
      <c r="G235" s="24" t="s">
        <v>24</v>
      </c>
      <c r="H235" s="24">
        <v>5</v>
      </c>
      <c r="I235" s="25" t="s">
        <v>49</v>
      </c>
      <c r="J235" s="31">
        <f t="shared" si="29"/>
        <v>0</v>
      </c>
      <c r="K235" s="24" t="s">
        <v>29</v>
      </c>
      <c r="L235" s="24"/>
      <c r="M235" s="25" t="s">
        <v>29</v>
      </c>
      <c r="N235" s="25">
        <f t="shared" si="30"/>
        <v>0</v>
      </c>
      <c r="O235" s="24" t="s">
        <v>29</v>
      </c>
      <c r="P235" s="24"/>
      <c r="Q235" s="25" t="s">
        <v>29</v>
      </c>
      <c r="R235" s="25">
        <f t="shared" si="31"/>
        <v>0</v>
      </c>
      <c r="S235" s="24" t="s">
        <v>29</v>
      </c>
      <c r="T235" s="24"/>
      <c r="U235" s="25" t="s">
        <v>29</v>
      </c>
      <c r="V235" s="25">
        <f t="shared" si="32"/>
        <v>0</v>
      </c>
      <c r="W235" s="25" t="s">
        <v>29</v>
      </c>
      <c r="X235" s="25"/>
      <c r="Y235" s="25" t="s">
        <v>29</v>
      </c>
      <c r="Z235" s="25">
        <f t="shared" si="33"/>
        <v>0</v>
      </c>
      <c r="AA235" s="24" t="s">
        <v>29</v>
      </c>
      <c r="AB235" s="24"/>
      <c r="AC235" s="25" t="s">
        <v>29</v>
      </c>
      <c r="AD235" s="25">
        <f t="shared" si="34"/>
        <v>0</v>
      </c>
      <c r="AE235" s="32">
        <f t="shared" si="35"/>
        <v>0</v>
      </c>
      <c r="AF235" s="37">
        <f t="shared" si="28"/>
        <v>731.9948674211098</v>
      </c>
      <c r="AG235" s="27"/>
      <c r="AK235" s="27"/>
    </row>
    <row r="236" spans="1:39" x14ac:dyDescent="0.25">
      <c r="A236" s="21">
        <v>2850269</v>
      </c>
      <c r="B236" s="34">
        <v>4.3911213327334598E-5</v>
      </c>
      <c r="C236" s="22">
        <v>4.4550798414996198E-5</v>
      </c>
      <c r="D236" s="22" t="s">
        <v>242</v>
      </c>
      <c r="E236" s="23">
        <v>1404089971.14042</v>
      </c>
      <c r="F236" s="23">
        <f t="shared" si="27"/>
        <v>61655.294253518063</v>
      </c>
      <c r="G236" s="24" t="s">
        <v>24</v>
      </c>
      <c r="H236" s="24">
        <v>4</v>
      </c>
      <c r="I236" s="25" t="s">
        <v>36</v>
      </c>
      <c r="J236" s="31">
        <f t="shared" si="29"/>
        <v>4</v>
      </c>
      <c r="K236" s="24" t="s">
        <v>29</v>
      </c>
      <c r="L236" s="24"/>
      <c r="M236" s="25" t="s">
        <v>29</v>
      </c>
      <c r="N236" s="25">
        <f t="shared" si="30"/>
        <v>0</v>
      </c>
      <c r="O236" s="24" t="s">
        <v>29</v>
      </c>
      <c r="P236" s="24"/>
      <c r="Q236" s="25" t="s">
        <v>29</v>
      </c>
      <c r="R236" s="25">
        <f t="shared" si="31"/>
        <v>0</v>
      </c>
      <c r="S236" s="24" t="s">
        <v>29</v>
      </c>
      <c r="T236" s="24"/>
      <c r="U236" s="25" t="s">
        <v>29</v>
      </c>
      <c r="V236" s="25">
        <f t="shared" si="32"/>
        <v>0</v>
      </c>
      <c r="W236" s="25" t="s">
        <v>29</v>
      </c>
      <c r="X236" s="25"/>
      <c r="Y236" s="25" t="s">
        <v>29</v>
      </c>
      <c r="Z236" s="25">
        <f t="shared" si="33"/>
        <v>0</v>
      </c>
      <c r="AA236" s="24" t="s">
        <v>29</v>
      </c>
      <c r="AB236" s="24"/>
      <c r="AC236" s="25" t="s">
        <v>29</v>
      </c>
      <c r="AD236" s="25">
        <f t="shared" si="34"/>
        <v>0</v>
      </c>
      <c r="AE236" s="32">
        <f t="shared" si="35"/>
        <v>4</v>
      </c>
      <c r="AF236" s="37">
        <f t="shared" si="28"/>
        <v>61655.294253518063</v>
      </c>
      <c r="AG236" s="27"/>
      <c r="AM236" s="27"/>
    </row>
    <row r="237" spans="1:39" x14ac:dyDescent="0.25">
      <c r="A237" s="21">
        <v>2850270</v>
      </c>
      <c r="B237" s="34">
        <v>3.52369810118895E-5</v>
      </c>
      <c r="C237" s="22">
        <v>3.3368313955812001E-5</v>
      </c>
      <c r="D237" s="22" t="s">
        <v>1852</v>
      </c>
      <c r="E237" s="23">
        <v>613620597.74902701</v>
      </c>
      <c r="F237" s="23">
        <f t="shared" si="27"/>
        <v>21622.137351386751</v>
      </c>
      <c r="G237" s="24" t="s">
        <v>24</v>
      </c>
      <c r="H237" s="24">
        <v>4</v>
      </c>
      <c r="I237" s="25" t="s">
        <v>31</v>
      </c>
      <c r="J237" s="31">
        <f t="shared" si="29"/>
        <v>4</v>
      </c>
      <c r="K237" s="24" t="s">
        <v>29</v>
      </c>
      <c r="L237" s="24"/>
      <c r="M237" s="25" t="s">
        <v>29</v>
      </c>
      <c r="N237" s="25">
        <f t="shared" si="30"/>
        <v>0</v>
      </c>
      <c r="O237" s="24" t="s">
        <v>29</v>
      </c>
      <c r="P237" s="24"/>
      <c r="Q237" s="25" t="s">
        <v>29</v>
      </c>
      <c r="R237" s="25">
        <f t="shared" si="31"/>
        <v>0</v>
      </c>
      <c r="S237" s="24" t="s">
        <v>29</v>
      </c>
      <c r="T237" s="24"/>
      <c r="U237" s="25" t="s">
        <v>29</v>
      </c>
      <c r="V237" s="25">
        <f t="shared" si="32"/>
        <v>0</v>
      </c>
      <c r="W237" s="25" t="s">
        <v>29</v>
      </c>
      <c r="X237" s="25"/>
      <c r="Y237" s="25" t="s">
        <v>29</v>
      </c>
      <c r="Z237" s="25">
        <f t="shared" si="33"/>
        <v>0</v>
      </c>
      <c r="AA237" s="24" t="s">
        <v>29</v>
      </c>
      <c r="AB237" s="24"/>
      <c r="AC237" s="25" t="s">
        <v>29</v>
      </c>
      <c r="AD237" s="25">
        <f t="shared" si="34"/>
        <v>0</v>
      </c>
      <c r="AE237" s="32">
        <f t="shared" si="35"/>
        <v>4</v>
      </c>
      <c r="AF237" s="37">
        <f t="shared" si="28"/>
        <v>21622.137351386751</v>
      </c>
      <c r="AG237" s="27"/>
      <c r="AM237" s="27"/>
    </row>
    <row r="238" spans="1:39" x14ac:dyDescent="0.25">
      <c r="A238" s="21">
        <v>2850272</v>
      </c>
      <c r="B238" s="34">
        <v>8.4507450217321997E-5</v>
      </c>
      <c r="C238" s="22">
        <v>8.1324828863499506E-5</v>
      </c>
      <c r="D238" s="22" t="s">
        <v>1648</v>
      </c>
      <c r="E238" s="23">
        <v>8821118.7121343799</v>
      </c>
      <c r="F238" s="23">
        <f t="shared" si="27"/>
        <v>745.45025042678367</v>
      </c>
      <c r="G238" s="24" t="s">
        <v>32</v>
      </c>
      <c r="H238" s="24"/>
      <c r="I238" s="25" t="s">
        <v>29</v>
      </c>
      <c r="J238" s="31">
        <f t="shared" si="29"/>
        <v>0</v>
      </c>
      <c r="K238" s="24" t="s">
        <v>29</v>
      </c>
      <c r="L238" s="24"/>
      <c r="M238" s="25" t="s">
        <v>29</v>
      </c>
      <c r="N238" s="25">
        <f t="shared" si="30"/>
        <v>0</v>
      </c>
      <c r="O238" s="24" t="s">
        <v>29</v>
      </c>
      <c r="P238" s="24"/>
      <c r="Q238" s="25" t="s">
        <v>29</v>
      </c>
      <c r="R238" s="25">
        <f t="shared" si="31"/>
        <v>0</v>
      </c>
      <c r="S238" s="24" t="s">
        <v>29</v>
      </c>
      <c r="T238" s="24"/>
      <c r="U238" s="25" t="s">
        <v>29</v>
      </c>
      <c r="V238" s="25">
        <f t="shared" si="32"/>
        <v>0</v>
      </c>
      <c r="W238" s="25" t="s">
        <v>29</v>
      </c>
      <c r="X238" s="25"/>
      <c r="Y238" s="25" t="s">
        <v>29</v>
      </c>
      <c r="Z238" s="25">
        <f t="shared" si="33"/>
        <v>0</v>
      </c>
      <c r="AA238" s="24" t="s">
        <v>29</v>
      </c>
      <c r="AB238" s="24"/>
      <c r="AC238" s="25" t="s">
        <v>29</v>
      </c>
      <c r="AD238" s="25">
        <f t="shared" si="34"/>
        <v>0</v>
      </c>
      <c r="AE238" s="32">
        <f t="shared" si="35"/>
        <v>0</v>
      </c>
      <c r="AF238" s="37">
        <f t="shared" si="28"/>
        <v>745.45025042678367</v>
      </c>
      <c r="AG238" s="27"/>
      <c r="AK238" s="27"/>
      <c r="AM238" s="27"/>
    </row>
    <row r="239" spans="1:39" x14ac:dyDescent="0.25">
      <c r="A239" s="21">
        <v>2850274</v>
      </c>
      <c r="B239" s="34">
        <v>4.54653374218602E-5</v>
      </c>
      <c r="C239" s="22">
        <v>4.4345720216613802E-5</v>
      </c>
      <c r="D239" s="22" t="s">
        <v>170</v>
      </c>
      <c r="E239" s="23">
        <v>6309949549.6096401</v>
      </c>
      <c r="F239" s="23">
        <f t="shared" si="27"/>
        <v>286883.98538791708</v>
      </c>
      <c r="G239" s="24" t="s">
        <v>24</v>
      </c>
      <c r="H239" s="24">
        <v>4</v>
      </c>
      <c r="I239" s="25" t="s">
        <v>40</v>
      </c>
      <c r="J239" s="31">
        <f t="shared" si="29"/>
        <v>4</v>
      </c>
      <c r="K239" s="24" t="s">
        <v>29</v>
      </c>
      <c r="L239" s="24"/>
      <c r="M239" s="25" t="s">
        <v>29</v>
      </c>
      <c r="N239" s="25">
        <f t="shared" si="30"/>
        <v>0</v>
      </c>
      <c r="O239" s="24" t="s">
        <v>29</v>
      </c>
      <c r="P239" s="24"/>
      <c r="Q239" s="25" t="s">
        <v>29</v>
      </c>
      <c r="R239" s="25">
        <f t="shared" si="31"/>
        <v>0</v>
      </c>
      <c r="S239" s="24" t="s">
        <v>29</v>
      </c>
      <c r="T239" s="24"/>
      <c r="U239" s="25" t="s">
        <v>29</v>
      </c>
      <c r="V239" s="25">
        <f t="shared" si="32"/>
        <v>0</v>
      </c>
      <c r="W239" s="25" t="s">
        <v>29</v>
      </c>
      <c r="X239" s="25"/>
      <c r="Y239" s="25" t="s">
        <v>29</v>
      </c>
      <c r="Z239" s="25">
        <f t="shared" si="33"/>
        <v>0</v>
      </c>
      <c r="AA239" s="24" t="s">
        <v>29</v>
      </c>
      <c r="AB239" s="24"/>
      <c r="AC239" s="25" t="s">
        <v>29</v>
      </c>
      <c r="AD239" s="25">
        <f t="shared" si="34"/>
        <v>0</v>
      </c>
      <c r="AE239" s="32">
        <f t="shared" si="35"/>
        <v>4</v>
      </c>
      <c r="AF239" s="37">
        <f t="shared" si="28"/>
        <v>286883.98538791708</v>
      </c>
      <c r="AG239" s="27"/>
      <c r="AK239" s="27"/>
      <c r="AM239" s="27"/>
    </row>
    <row r="240" spans="1:39" x14ac:dyDescent="0.25">
      <c r="A240" s="21">
        <v>2850281</v>
      </c>
      <c r="B240" s="34">
        <v>1.0362010085857E-4</v>
      </c>
      <c r="C240" s="22">
        <v>1.02759435182209E-4</v>
      </c>
      <c r="D240" s="22" t="s">
        <v>261</v>
      </c>
      <c r="E240" s="23">
        <v>3595280919.9876499</v>
      </c>
      <c r="F240" s="23">
        <f t="shared" si="27"/>
        <v>372543.37154401263</v>
      </c>
      <c r="G240" s="24" t="s">
        <v>24</v>
      </c>
      <c r="H240" s="24">
        <v>4</v>
      </c>
      <c r="I240" s="25" t="s">
        <v>41</v>
      </c>
      <c r="J240" s="31">
        <f t="shared" si="29"/>
        <v>4</v>
      </c>
      <c r="K240" s="24" t="s">
        <v>29</v>
      </c>
      <c r="L240" s="24"/>
      <c r="M240" s="25" t="s">
        <v>29</v>
      </c>
      <c r="N240" s="25">
        <f t="shared" si="30"/>
        <v>0</v>
      </c>
      <c r="O240" s="24" t="s">
        <v>29</v>
      </c>
      <c r="P240" s="24"/>
      <c r="Q240" s="25" t="s">
        <v>29</v>
      </c>
      <c r="R240" s="25">
        <f t="shared" si="31"/>
        <v>0</v>
      </c>
      <c r="S240" s="24" t="s">
        <v>29</v>
      </c>
      <c r="T240" s="24"/>
      <c r="U240" s="25" t="s">
        <v>29</v>
      </c>
      <c r="V240" s="25">
        <f t="shared" si="32"/>
        <v>0</v>
      </c>
      <c r="W240" s="25" t="s">
        <v>29</v>
      </c>
      <c r="X240" s="25"/>
      <c r="Y240" s="25" t="s">
        <v>29</v>
      </c>
      <c r="Z240" s="25">
        <f t="shared" si="33"/>
        <v>0</v>
      </c>
      <c r="AA240" s="24" t="s">
        <v>29</v>
      </c>
      <c r="AB240" s="24"/>
      <c r="AC240" s="25" t="s">
        <v>29</v>
      </c>
      <c r="AD240" s="25">
        <f t="shared" si="34"/>
        <v>0</v>
      </c>
      <c r="AE240" s="32">
        <f t="shared" si="35"/>
        <v>4</v>
      </c>
      <c r="AF240" s="37">
        <f t="shared" si="28"/>
        <v>372543.37154401263</v>
      </c>
      <c r="AG240" s="27"/>
      <c r="AK240" s="27"/>
      <c r="AM240" s="27"/>
    </row>
    <row r="241" spans="1:39" x14ac:dyDescent="0.25">
      <c r="A241" s="21">
        <v>2850282</v>
      </c>
      <c r="B241" s="34">
        <v>6.9121454900544997E-6</v>
      </c>
      <c r="C241" s="22">
        <v>6.9703650385028697E-6</v>
      </c>
      <c r="D241" s="22" t="s">
        <v>1119</v>
      </c>
      <c r="E241" s="23">
        <v>1069045281.50634</v>
      </c>
      <c r="F241" s="23">
        <f t="shared" si="27"/>
        <v>7389.3965212280909</v>
      </c>
      <c r="G241" s="24" t="s">
        <v>24</v>
      </c>
      <c r="H241" s="24">
        <v>3</v>
      </c>
      <c r="I241" s="25" t="s">
        <v>34</v>
      </c>
      <c r="J241" s="31">
        <f t="shared" si="29"/>
        <v>0</v>
      </c>
      <c r="K241" s="24" t="s">
        <v>24</v>
      </c>
      <c r="L241" s="24">
        <v>3</v>
      </c>
      <c r="M241" s="25" t="s">
        <v>41</v>
      </c>
      <c r="N241" s="25">
        <f t="shared" si="30"/>
        <v>3</v>
      </c>
      <c r="O241" s="24" t="s">
        <v>29</v>
      </c>
      <c r="P241" s="24"/>
      <c r="Q241" s="25" t="s">
        <v>29</v>
      </c>
      <c r="R241" s="25">
        <f t="shared" si="31"/>
        <v>0</v>
      </c>
      <c r="S241" s="24" t="s">
        <v>29</v>
      </c>
      <c r="T241" s="24"/>
      <c r="U241" s="25" t="s">
        <v>29</v>
      </c>
      <c r="V241" s="25">
        <f t="shared" si="32"/>
        <v>0</v>
      </c>
      <c r="W241" s="25" t="s">
        <v>29</v>
      </c>
      <c r="X241" s="25"/>
      <c r="Y241" s="25" t="s">
        <v>29</v>
      </c>
      <c r="Z241" s="25">
        <f t="shared" si="33"/>
        <v>0</v>
      </c>
      <c r="AA241" s="24" t="s">
        <v>29</v>
      </c>
      <c r="AB241" s="24"/>
      <c r="AC241" s="25" t="s">
        <v>29</v>
      </c>
      <c r="AD241" s="25">
        <f t="shared" si="34"/>
        <v>0</v>
      </c>
      <c r="AE241" s="32">
        <f t="shared" si="35"/>
        <v>3</v>
      </c>
      <c r="AF241" s="37">
        <f t="shared" si="28"/>
        <v>7389.3965212280909</v>
      </c>
      <c r="AG241" s="27"/>
      <c r="AK241" s="27"/>
      <c r="AM241" s="27"/>
    </row>
    <row r="242" spans="1:39" x14ac:dyDescent="0.25">
      <c r="A242" s="21">
        <v>2850283</v>
      </c>
      <c r="B242" s="34">
        <v>3.8873030956308904E-6</v>
      </c>
      <c r="C242" s="22">
        <v>3.56056401222448E-6</v>
      </c>
      <c r="D242" s="22" t="s">
        <v>3752</v>
      </c>
      <c r="E242" s="23">
        <v>43745312.493881002</v>
      </c>
      <c r="F242" s="23">
        <f t="shared" si="27"/>
        <v>170.05128867680429</v>
      </c>
      <c r="G242" s="24" t="s">
        <v>26</v>
      </c>
      <c r="H242" s="24">
        <v>4</v>
      </c>
      <c r="I242" s="25" t="s">
        <v>71</v>
      </c>
      <c r="J242" s="31">
        <f t="shared" si="29"/>
        <v>0</v>
      </c>
      <c r="K242" s="24" t="s">
        <v>24</v>
      </c>
      <c r="L242" s="24">
        <v>5</v>
      </c>
      <c r="M242" s="25" t="s">
        <v>49</v>
      </c>
      <c r="N242" s="25">
        <f t="shared" si="30"/>
        <v>0</v>
      </c>
      <c r="O242" s="24" t="s">
        <v>29</v>
      </c>
      <c r="P242" s="24"/>
      <c r="Q242" s="25" t="s">
        <v>29</v>
      </c>
      <c r="R242" s="25">
        <f t="shared" si="31"/>
        <v>0</v>
      </c>
      <c r="S242" s="24" t="s">
        <v>29</v>
      </c>
      <c r="T242" s="24"/>
      <c r="U242" s="25" t="s">
        <v>29</v>
      </c>
      <c r="V242" s="25">
        <f t="shared" si="32"/>
        <v>0</v>
      </c>
      <c r="W242" s="25" t="s">
        <v>29</v>
      </c>
      <c r="X242" s="25"/>
      <c r="Y242" s="25" t="s">
        <v>29</v>
      </c>
      <c r="Z242" s="25">
        <f t="shared" si="33"/>
        <v>0</v>
      </c>
      <c r="AA242" s="24" t="s">
        <v>29</v>
      </c>
      <c r="AB242" s="24"/>
      <c r="AC242" s="25" t="s">
        <v>29</v>
      </c>
      <c r="AD242" s="25">
        <f t="shared" si="34"/>
        <v>0</v>
      </c>
      <c r="AE242" s="32">
        <f t="shared" si="35"/>
        <v>0</v>
      </c>
      <c r="AF242" s="37">
        <f t="shared" si="28"/>
        <v>170.05128867680429</v>
      </c>
      <c r="AG242" s="27"/>
      <c r="AK242" s="27"/>
      <c r="AM242" s="27"/>
    </row>
    <row r="243" spans="1:39" x14ac:dyDescent="0.25">
      <c r="A243" s="21">
        <v>2850284</v>
      </c>
      <c r="B243" s="34">
        <v>2.2008068772928202E-6</v>
      </c>
      <c r="C243" s="22">
        <v>2.3390878046895602E-6</v>
      </c>
      <c r="D243" s="22" t="s">
        <v>1986</v>
      </c>
      <c r="E243" s="23">
        <v>543023853.28681302</v>
      </c>
      <c r="F243" s="23">
        <f t="shared" si="27"/>
        <v>1195.0906308476656</v>
      </c>
      <c r="G243" s="24" t="s">
        <v>26</v>
      </c>
      <c r="H243" s="24">
        <v>2</v>
      </c>
      <c r="I243" s="25" t="s">
        <v>31</v>
      </c>
      <c r="J243" s="31">
        <f t="shared" si="29"/>
        <v>2</v>
      </c>
      <c r="K243" s="24" t="s">
        <v>24</v>
      </c>
      <c r="L243" s="24">
        <v>4</v>
      </c>
      <c r="M243" s="25" t="s">
        <v>38</v>
      </c>
      <c r="N243" s="25">
        <f t="shared" si="30"/>
        <v>0</v>
      </c>
      <c r="O243" s="24" t="s">
        <v>29</v>
      </c>
      <c r="P243" s="24"/>
      <c r="Q243" s="25" t="s">
        <v>29</v>
      </c>
      <c r="R243" s="25">
        <f t="shared" si="31"/>
        <v>0</v>
      </c>
      <c r="S243" s="24" t="s">
        <v>29</v>
      </c>
      <c r="T243" s="24"/>
      <c r="U243" s="25" t="s">
        <v>29</v>
      </c>
      <c r="V243" s="25">
        <f t="shared" si="32"/>
        <v>0</v>
      </c>
      <c r="W243" s="25" t="s">
        <v>29</v>
      </c>
      <c r="X243" s="25"/>
      <c r="Y243" s="25" t="s">
        <v>29</v>
      </c>
      <c r="Z243" s="25">
        <f t="shared" si="33"/>
        <v>0</v>
      </c>
      <c r="AA243" s="24" t="s">
        <v>29</v>
      </c>
      <c r="AB243" s="24"/>
      <c r="AC243" s="25" t="s">
        <v>29</v>
      </c>
      <c r="AD243" s="25">
        <f t="shared" si="34"/>
        <v>0</v>
      </c>
      <c r="AE243" s="32">
        <f t="shared" si="35"/>
        <v>2</v>
      </c>
      <c r="AF243" s="37">
        <f t="shared" si="28"/>
        <v>1195.0906308476656</v>
      </c>
      <c r="AG243" s="27"/>
    </row>
    <row r="244" spans="1:39" x14ac:dyDescent="0.25">
      <c r="A244" s="21">
        <v>2850285</v>
      </c>
      <c r="B244" s="34">
        <v>1.53333929891526E-6</v>
      </c>
      <c r="C244" s="22">
        <v>1.63021742839567E-6</v>
      </c>
      <c r="D244" s="22" t="s">
        <v>344</v>
      </c>
      <c r="E244" s="23">
        <v>5592740440.9748802</v>
      </c>
      <c r="F244" s="23">
        <f t="shared" si="27"/>
        <v>8575.5687067794443</v>
      </c>
      <c r="G244" s="24" t="s">
        <v>24</v>
      </c>
      <c r="H244" s="24">
        <v>4</v>
      </c>
      <c r="I244" s="25" t="s">
        <v>25</v>
      </c>
      <c r="J244" s="31">
        <f t="shared" si="29"/>
        <v>0</v>
      </c>
      <c r="K244" s="24" t="s">
        <v>26</v>
      </c>
      <c r="L244" s="24">
        <v>1</v>
      </c>
      <c r="M244" s="25" t="s">
        <v>38</v>
      </c>
      <c r="N244" s="25">
        <f t="shared" si="30"/>
        <v>0</v>
      </c>
      <c r="O244" s="24" t="s">
        <v>24</v>
      </c>
      <c r="P244" s="24">
        <v>4</v>
      </c>
      <c r="Q244" s="25" t="s">
        <v>40</v>
      </c>
      <c r="R244" s="25">
        <f t="shared" si="31"/>
        <v>4</v>
      </c>
      <c r="S244" s="24" t="s">
        <v>29</v>
      </c>
      <c r="T244" s="24"/>
      <c r="U244" s="25" t="s">
        <v>29</v>
      </c>
      <c r="V244" s="25">
        <f t="shared" si="32"/>
        <v>0</v>
      </c>
      <c r="W244" s="25" t="s">
        <v>29</v>
      </c>
      <c r="X244" s="25"/>
      <c r="Y244" s="25" t="s">
        <v>29</v>
      </c>
      <c r="Z244" s="25">
        <f t="shared" si="33"/>
        <v>0</v>
      </c>
      <c r="AA244" s="24" t="s">
        <v>29</v>
      </c>
      <c r="AB244" s="24"/>
      <c r="AC244" s="25" t="s">
        <v>29</v>
      </c>
      <c r="AD244" s="25">
        <f t="shared" si="34"/>
        <v>0</v>
      </c>
      <c r="AE244" s="32">
        <f t="shared" si="35"/>
        <v>4</v>
      </c>
      <c r="AF244" s="37">
        <f t="shared" si="28"/>
        <v>8575.5687067794443</v>
      </c>
      <c r="AG244" s="27"/>
      <c r="AK244" s="27"/>
      <c r="AM244" s="27"/>
    </row>
    <row r="245" spans="1:39" x14ac:dyDescent="0.25">
      <c r="A245" s="21">
        <v>2850287</v>
      </c>
      <c r="B245" s="34">
        <v>2.85240392820431E-5</v>
      </c>
      <c r="C245" s="22">
        <v>2.7882689549745399E-5</v>
      </c>
      <c r="D245" s="22" t="s">
        <v>929</v>
      </c>
      <c r="E245" s="23">
        <v>859919982.66825998</v>
      </c>
      <c r="F245" s="23">
        <f t="shared" si="27"/>
        <v>24528.39136504327</v>
      </c>
      <c r="G245" s="24" t="s">
        <v>24</v>
      </c>
      <c r="H245" s="24">
        <v>4</v>
      </c>
      <c r="I245" s="25" t="s">
        <v>44</v>
      </c>
      <c r="J245" s="31">
        <f t="shared" si="29"/>
        <v>4</v>
      </c>
      <c r="K245" s="24" t="s">
        <v>29</v>
      </c>
      <c r="L245" s="24"/>
      <c r="M245" s="25" t="s">
        <v>29</v>
      </c>
      <c r="N245" s="25">
        <f t="shared" si="30"/>
        <v>0</v>
      </c>
      <c r="O245" s="24" t="s">
        <v>29</v>
      </c>
      <c r="P245" s="24"/>
      <c r="Q245" s="25" t="s">
        <v>29</v>
      </c>
      <c r="R245" s="25">
        <f t="shared" si="31"/>
        <v>0</v>
      </c>
      <c r="S245" s="24" t="s">
        <v>29</v>
      </c>
      <c r="T245" s="24"/>
      <c r="U245" s="25" t="s">
        <v>29</v>
      </c>
      <c r="V245" s="25">
        <f t="shared" si="32"/>
        <v>0</v>
      </c>
      <c r="W245" s="25" t="s">
        <v>29</v>
      </c>
      <c r="X245" s="25"/>
      <c r="Y245" s="25" t="s">
        <v>29</v>
      </c>
      <c r="Z245" s="25">
        <f t="shared" si="33"/>
        <v>0</v>
      </c>
      <c r="AA245" s="24" t="s">
        <v>29</v>
      </c>
      <c r="AB245" s="24"/>
      <c r="AC245" s="25" t="s">
        <v>29</v>
      </c>
      <c r="AD245" s="25">
        <f t="shared" si="34"/>
        <v>0</v>
      </c>
      <c r="AE245" s="32">
        <f t="shared" si="35"/>
        <v>4</v>
      </c>
      <c r="AF245" s="37">
        <f t="shared" si="28"/>
        <v>24528.39136504327</v>
      </c>
      <c r="AG245" s="27"/>
      <c r="AK245" s="27"/>
      <c r="AM245" s="27"/>
    </row>
    <row r="246" spans="1:39" x14ac:dyDescent="0.25">
      <c r="A246" s="21">
        <v>2850288</v>
      </c>
      <c r="B246" s="34">
        <v>3.0395406384696799E-6</v>
      </c>
      <c r="C246" s="22">
        <v>2.67664223425118E-6</v>
      </c>
      <c r="D246" s="22" t="s">
        <v>5078</v>
      </c>
      <c r="E246" s="23">
        <v>671833.23751105904</v>
      </c>
      <c r="F246" s="23">
        <f t="shared" si="27"/>
        <v>2.0420644276895166</v>
      </c>
      <c r="G246" s="24" t="s">
        <v>26</v>
      </c>
      <c r="H246" s="24">
        <v>2</v>
      </c>
      <c r="I246" s="25" t="s">
        <v>59</v>
      </c>
      <c r="J246" s="31">
        <f t="shared" si="29"/>
        <v>0</v>
      </c>
      <c r="K246" s="24" t="s">
        <v>26</v>
      </c>
      <c r="L246" s="24">
        <v>1</v>
      </c>
      <c r="M246" s="25" t="s">
        <v>70</v>
      </c>
      <c r="N246" s="25">
        <f t="shared" si="30"/>
        <v>0</v>
      </c>
      <c r="O246" s="24" t="s">
        <v>24</v>
      </c>
      <c r="P246" s="24">
        <v>5</v>
      </c>
      <c r="Q246" s="25" t="s">
        <v>27</v>
      </c>
      <c r="R246" s="25">
        <f t="shared" si="31"/>
        <v>0</v>
      </c>
      <c r="S246" s="24" t="s">
        <v>29</v>
      </c>
      <c r="T246" s="24"/>
      <c r="U246" s="25" t="s">
        <v>29</v>
      </c>
      <c r="V246" s="25">
        <f t="shared" si="32"/>
        <v>0</v>
      </c>
      <c r="W246" s="25" t="s">
        <v>29</v>
      </c>
      <c r="X246" s="25"/>
      <c r="Y246" s="25" t="s">
        <v>29</v>
      </c>
      <c r="Z246" s="25">
        <f t="shared" si="33"/>
        <v>0</v>
      </c>
      <c r="AA246" s="24" t="s">
        <v>29</v>
      </c>
      <c r="AB246" s="24"/>
      <c r="AC246" s="25" t="s">
        <v>29</v>
      </c>
      <c r="AD246" s="25">
        <f t="shared" si="34"/>
        <v>0</v>
      </c>
      <c r="AE246" s="32">
        <f t="shared" si="35"/>
        <v>0</v>
      </c>
      <c r="AF246" s="37">
        <f t="shared" si="28"/>
        <v>2.0420644276895166</v>
      </c>
      <c r="AG246" s="27"/>
    </row>
    <row r="247" spans="1:39" x14ac:dyDescent="0.25">
      <c r="A247" s="21">
        <v>2850290</v>
      </c>
      <c r="B247" s="34">
        <v>3.6476181409838602E-5</v>
      </c>
      <c r="C247" s="22">
        <v>3.55484930602613E-5</v>
      </c>
      <c r="D247" s="22" t="s">
        <v>376</v>
      </c>
      <c r="E247" s="23">
        <v>405622791.272847</v>
      </c>
      <c r="F247" s="23">
        <f t="shared" si="27"/>
        <v>14795.570518433466</v>
      </c>
      <c r="G247" s="24" t="s">
        <v>24</v>
      </c>
      <c r="H247" s="24">
        <v>4</v>
      </c>
      <c r="I247" s="25" t="s">
        <v>37</v>
      </c>
      <c r="J247" s="31">
        <f t="shared" si="29"/>
        <v>4</v>
      </c>
      <c r="K247" s="24" t="s">
        <v>29</v>
      </c>
      <c r="L247" s="24"/>
      <c r="M247" s="25" t="s">
        <v>29</v>
      </c>
      <c r="N247" s="25">
        <f t="shared" si="30"/>
        <v>0</v>
      </c>
      <c r="O247" s="24" t="s">
        <v>29</v>
      </c>
      <c r="P247" s="24"/>
      <c r="Q247" s="25" t="s">
        <v>29</v>
      </c>
      <c r="R247" s="25">
        <f t="shared" si="31"/>
        <v>0</v>
      </c>
      <c r="S247" s="24" t="s">
        <v>29</v>
      </c>
      <c r="T247" s="24"/>
      <c r="U247" s="25" t="s">
        <v>29</v>
      </c>
      <c r="V247" s="25">
        <f t="shared" si="32"/>
        <v>0</v>
      </c>
      <c r="W247" s="25" t="s">
        <v>29</v>
      </c>
      <c r="X247" s="25"/>
      <c r="Y247" s="25" t="s">
        <v>29</v>
      </c>
      <c r="Z247" s="25">
        <f t="shared" si="33"/>
        <v>0</v>
      </c>
      <c r="AA247" s="24" t="s">
        <v>29</v>
      </c>
      <c r="AB247" s="24"/>
      <c r="AC247" s="25" t="s">
        <v>29</v>
      </c>
      <c r="AD247" s="25">
        <f t="shared" si="34"/>
        <v>0</v>
      </c>
      <c r="AE247" s="32">
        <f t="shared" si="35"/>
        <v>4</v>
      </c>
      <c r="AF247" s="37">
        <f t="shared" si="28"/>
        <v>14795.570518433466</v>
      </c>
      <c r="AG247" s="27"/>
      <c r="AM247" s="27"/>
    </row>
    <row r="248" spans="1:39" x14ac:dyDescent="0.25">
      <c r="A248" s="21">
        <v>2850296</v>
      </c>
      <c r="B248" s="34">
        <v>2.6033774121422498E-5</v>
      </c>
      <c r="C248" s="22">
        <v>2.5727623397735298E-5</v>
      </c>
      <c r="D248" s="22" t="s">
        <v>170</v>
      </c>
      <c r="E248" s="23">
        <v>2497071826.2825999</v>
      </c>
      <c r="F248" s="23">
        <f t="shared" si="27"/>
        <v>65008.203890409168</v>
      </c>
      <c r="G248" s="24" t="s">
        <v>24</v>
      </c>
      <c r="H248" s="24">
        <v>4</v>
      </c>
      <c r="I248" s="25" t="s">
        <v>40</v>
      </c>
      <c r="J248" s="31">
        <f t="shared" si="29"/>
        <v>4</v>
      </c>
      <c r="K248" s="24" t="s">
        <v>29</v>
      </c>
      <c r="L248" s="24"/>
      <c r="M248" s="25" t="s">
        <v>29</v>
      </c>
      <c r="N248" s="25">
        <f t="shared" si="30"/>
        <v>0</v>
      </c>
      <c r="O248" s="24" t="s">
        <v>29</v>
      </c>
      <c r="P248" s="24"/>
      <c r="Q248" s="25" t="s">
        <v>29</v>
      </c>
      <c r="R248" s="25">
        <f t="shared" si="31"/>
        <v>0</v>
      </c>
      <c r="S248" s="24" t="s">
        <v>29</v>
      </c>
      <c r="T248" s="24"/>
      <c r="U248" s="25" t="s">
        <v>29</v>
      </c>
      <c r="V248" s="25">
        <f t="shared" si="32"/>
        <v>0</v>
      </c>
      <c r="W248" s="25" t="s">
        <v>29</v>
      </c>
      <c r="X248" s="25"/>
      <c r="Y248" s="25" t="s">
        <v>29</v>
      </c>
      <c r="Z248" s="25">
        <f t="shared" si="33"/>
        <v>0</v>
      </c>
      <c r="AA248" s="24" t="s">
        <v>29</v>
      </c>
      <c r="AB248" s="24"/>
      <c r="AC248" s="25" t="s">
        <v>29</v>
      </c>
      <c r="AD248" s="25">
        <f t="shared" si="34"/>
        <v>0</v>
      </c>
      <c r="AE248" s="32">
        <f t="shared" si="35"/>
        <v>4</v>
      </c>
      <c r="AF248" s="37">
        <f t="shared" si="28"/>
        <v>65008.203890409168</v>
      </c>
      <c r="AG248" s="27"/>
      <c r="AM248" s="27"/>
    </row>
    <row r="249" spans="1:39" x14ac:dyDescent="0.25">
      <c r="A249" s="21">
        <v>2850302</v>
      </c>
      <c r="B249" s="34">
        <v>8.4507450217321997E-5</v>
      </c>
      <c r="C249" s="22">
        <v>8.5560811612181095E-5</v>
      </c>
      <c r="D249" s="22" t="s">
        <v>1648</v>
      </c>
      <c r="E249" s="23">
        <v>39209524.235090397</v>
      </c>
      <c r="F249" s="23">
        <f t="shared" si="27"/>
        <v>3313.4969173417821</v>
      </c>
      <c r="G249" s="24" t="s">
        <v>32</v>
      </c>
      <c r="H249" s="24"/>
      <c r="I249" s="25" t="s">
        <v>29</v>
      </c>
      <c r="J249" s="31">
        <f t="shared" si="29"/>
        <v>0</v>
      </c>
      <c r="K249" s="24" t="s">
        <v>29</v>
      </c>
      <c r="L249" s="24"/>
      <c r="M249" s="25" t="s">
        <v>29</v>
      </c>
      <c r="N249" s="25">
        <f t="shared" si="30"/>
        <v>0</v>
      </c>
      <c r="O249" s="24" t="s">
        <v>29</v>
      </c>
      <c r="P249" s="24"/>
      <c r="Q249" s="25" t="s">
        <v>29</v>
      </c>
      <c r="R249" s="25">
        <f t="shared" si="31"/>
        <v>0</v>
      </c>
      <c r="S249" s="24" t="s">
        <v>29</v>
      </c>
      <c r="T249" s="24"/>
      <c r="U249" s="25" t="s">
        <v>29</v>
      </c>
      <c r="V249" s="25">
        <f t="shared" si="32"/>
        <v>0</v>
      </c>
      <c r="W249" s="25" t="s">
        <v>29</v>
      </c>
      <c r="X249" s="25"/>
      <c r="Y249" s="25" t="s">
        <v>29</v>
      </c>
      <c r="Z249" s="25">
        <f t="shared" si="33"/>
        <v>0</v>
      </c>
      <c r="AA249" s="24" t="s">
        <v>29</v>
      </c>
      <c r="AB249" s="24"/>
      <c r="AC249" s="25" t="s">
        <v>29</v>
      </c>
      <c r="AD249" s="25">
        <f t="shared" si="34"/>
        <v>0</v>
      </c>
      <c r="AE249" s="32">
        <f t="shared" si="35"/>
        <v>0</v>
      </c>
      <c r="AF249" s="37">
        <f t="shared" si="28"/>
        <v>3313.4969173417821</v>
      </c>
      <c r="AG249" s="27"/>
      <c r="AK249" s="27"/>
    </row>
    <row r="250" spans="1:39" x14ac:dyDescent="0.25">
      <c r="A250" s="21">
        <v>2850303</v>
      </c>
      <c r="B250" s="34">
        <v>3.31189813087964E-4</v>
      </c>
      <c r="C250" s="22">
        <v>3.3519104554525098E-4</v>
      </c>
      <c r="D250" s="22" t="s">
        <v>682</v>
      </c>
      <c r="E250" s="23">
        <v>90272112.155261397</v>
      </c>
      <c r="F250" s="23">
        <f t="shared" si="27"/>
        <v>29897.203951756746</v>
      </c>
      <c r="G250" s="24" t="s">
        <v>24</v>
      </c>
      <c r="H250" s="24">
        <v>3</v>
      </c>
      <c r="I250" s="25" t="s">
        <v>36</v>
      </c>
      <c r="J250" s="31">
        <f t="shared" si="29"/>
        <v>3</v>
      </c>
      <c r="K250" s="24" t="s">
        <v>29</v>
      </c>
      <c r="L250" s="24"/>
      <c r="M250" s="25" t="s">
        <v>29</v>
      </c>
      <c r="N250" s="25">
        <f t="shared" si="30"/>
        <v>0</v>
      </c>
      <c r="O250" s="24" t="s">
        <v>29</v>
      </c>
      <c r="P250" s="24"/>
      <c r="Q250" s="25" t="s">
        <v>29</v>
      </c>
      <c r="R250" s="25">
        <f t="shared" si="31"/>
        <v>0</v>
      </c>
      <c r="S250" s="24" t="s">
        <v>29</v>
      </c>
      <c r="T250" s="24"/>
      <c r="U250" s="25" t="s">
        <v>29</v>
      </c>
      <c r="V250" s="25">
        <f t="shared" si="32"/>
        <v>0</v>
      </c>
      <c r="W250" s="25" t="s">
        <v>29</v>
      </c>
      <c r="X250" s="25"/>
      <c r="Y250" s="25" t="s">
        <v>29</v>
      </c>
      <c r="Z250" s="25">
        <f t="shared" si="33"/>
        <v>0</v>
      </c>
      <c r="AA250" s="24" t="s">
        <v>29</v>
      </c>
      <c r="AB250" s="24"/>
      <c r="AC250" s="25" t="s">
        <v>29</v>
      </c>
      <c r="AD250" s="25">
        <f t="shared" si="34"/>
        <v>0</v>
      </c>
      <c r="AE250" s="32">
        <f t="shared" si="35"/>
        <v>3</v>
      </c>
      <c r="AF250" s="37">
        <f t="shared" si="28"/>
        <v>29897.203951756746</v>
      </c>
      <c r="AG250" s="27"/>
      <c r="AK250" s="27"/>
    </row>
    <row r="251" spans="1:39" x14ac:dyDescent="0.25">
      <c r="A251" s="21">
        <v>2850313</v>
      </c>
      <c r="B251" s="34">
        <v>6.1456517739847098E-7</v>
      </c>
      <c r="C251" s="22">
        <v>6.6107457691825297E-7</v>
      </c>
      <c r="D251" s="22" t="s">
        <v>5452</v>
      </c>
      <c r="E251" s="23">
        <v>4543.5001536883501</v>
      </c>
      <c r="F251" s="23">
        <f t="shared" si="27"/>
        <v>2.7922769779614612E-3</v>
      </c>
      <c r="G251" s="24" t="s">
        <v>24</v>
      </c>
      <c r="H251" s="24">
        <v>4</v>
      </c>
      <c r="I251" s="25" t="s">
        <v>35</v>
      </c>
      <c r="J251" s="31">
        <f t="shared" si="29"/>
        <v>0</v>
      </c>
      <c r="K251" s="24" t="s">
        <v>29</v>
      </c>
      <c r="L251" s="24"/>
      <c r="M251" s="25" t="s">
        <v>29</v>
      </c>
      <c r="N251" s="25">
        <f t="shared" si="30"/>
        <v>0</v>
      </c>
      <c r="O251" s="24" t="s">
        <v>29</v>
      </c>
      <c r="P251" s="24"/>
      <c r="Q251" s="25" t="s">
        <v>29</v>
      </c>
      <c r="R251" s="25">
        <f t="shared" si="31"/>
        <v>0</v>
      </c>
      <c r="S251" s="24" t="s">
        <v>29</v>
      </c>
      <c r="T251" s="24"/>
      <c r="U251" s="25" t="s">
        <v>29</v>
      </c>
      <c r="V251" s="25">
        <f t="shared" si="32"/>
        <v>0</v>
      </c>
      <c r="W251" s="25" t="s">
        <v>29</v>
      </c>
      <c r="X251" s="25"/>
      <c r="Y251" s="25" t="s">
        <v>29</v>
      </c>
      <c r="Z251" s="25">
        <f t="shared" si="33"/>
        <v>0</v>
      </c>
      <c r="AA251" s="24" t="s">
        <v>29</v>
      </c>
      <c r="AB251" s="24"/>
      <c r="AC251" s="25" t="s">
        <v>29</v>
      </c>
      <c r="AD251" s="25">
        <f t="shared" si="34"/>
        <v>0</v>
      </c>
      <c r="AE251" s="32">
        <f t="shared" si="35"/>
        <v>0</v>
      </c>
      <c r="AF251" s="37">
        <f t="shared" si="28"/>
        <v>2.7922769779614612E-3</v>
      </c>
      <c r="AG251" s="27"/>
      <c r="AK251" s="27"/>
      <c r="AM251" s="27"/>
    </row>
    <row r="252" spans="1:39" x14ac:dyDescent="0.25">
      <c r="A252" s="21">
        <v>2850314</v>
      </c>
      <c r="B252" s="34">
        <v>5.1817395568837101E-6</v>
      </c>
      <c r="C252" s="22">
        <v>5.67939454436088E-6</v>
      </c>
      <c r="D252" s="22" t="s">
        <v>2639</v>
      </c>
      <c r="E252" s="23">
        <v>260079873.96219</v>
      </c>
      <c r="F252" s="23">
        <f t="shared" si="27"/>
        <v>1347.6661708592096</v>
      </c>
      <c r="G252" s="24" t="s">
        <v>24</v>
      </c>
      <c r="H252" s="24">
        <v>4</v>
      </c>
      <c r="I252" s="25" t="s">
        <v>38</v>
      </c>
      <c r="J252" s="31">
        <f t="shared" si="29"/>
        <v>0</v>
      </c>
      <c r="K252" s="24" t="s">
        <v>29</v>
      </c>
      <c r="L252" s="24"/>
      <c r="M252" s="25" t="s">
        <v>29</v>
      </c>
      <c r="N252" s="25">
        <f t="shared" si="30"/>
        <v>0</v>
      </c>
      <c r="O252" s="24" t="s">
        <v>29</v>
      </c>
      <c r="P252" s="24"/>
      <c r="Q252" s="25" t="s">
        <v>29</v>
      </c>
      <c r="R252" s="25">
        <f t="shared" si="31"/>
        <v>0</v>
      </c>
      <c r="S252" s="24" t="s">
        <v>29</v>
      </c>
      <c r="T252" s="24"/>
      <c r="U252" s="25" t="s">
        <v>29</v>
      </c>
      <c r="V252" s="25">
        <f t="shared" si="32"/>
        <v>0</v>
      </c>
      <c r="W252" s="25" t="s">
        <v>29</v>
      </c>
      <c r="X252" s="25"/>
      <c r="Y252" s="25" t="s">
        <v>29</v>
      </c>
      <c r="Z252" s="25">
        <f t="shared" si="33"/>
        <v>0</v>
      </c>
      <c r="AA252" s="24" t="s">
        <v>29</v>
      </c>
      <c r="AB252" s="24"/>
      <c r="AC252" s="25" t="s">
        <v>29</v>
      </c>
      <c r="AD252" s="25">
        <f t="shared" si="34"/>
        <v>0</v>
      </c>
      <c r="AE252" s="32">
        <f t="shared" si="35"/>
        <v>0</v>
      </c>
      <c r="AF252" s="37">
        <f t="shared" si="28"/>
        <v>1347.6661708592096</v>
      </c>
      <c r="AG252" s="27"/>
      <c r="AK252" s="27"/>
    </row>
    <row r="253" spans="1:39" x14ac:dyDescent="0.25">
      <c r="A253" s="21">
        <v>2850319</v>
      </c>
      <c r="B253" s="34">
        <v>2.5523628460557402E-4</v>
      </c>
      <c r="C253" s="22">
        <v>2.5447167383516099E-4</v>
      </c>
      <c r="D253" s="22" t="s">
        <v>1866</v>
      </c>
      <c r="E253" s="23">
        <v>6063132.0242527202</v>
      </c>
      <c r="F253" s="23">
        <f t="shared" si="27"/>
        <v>1547.5312909433374</v>
      </c>
      <c r="G253" s="24" t="s">
        <v>24</v>
      </c>
      <c r="H253" s="24">
        <v>3</v>
      </c>
      <c r="I253" s="25" t="s">
        <v>38</v>
      </c>
      <c r="J253" s="31">
        <f t="shared" si="29"/>
        <v>0</v>
      </c>
      <c r="K253" s="24" t="s">
        <v>29</v>
      </c>
      <c r="L253" s="24"/>
      <c r="M253" s="25" t="s">
        <v>29</v>
      </c>
      <c r="N253" s="25">
        <f t="shared" si="30"/>
        <v>0</v>
      </c>
      <c r="O253" s="24" t="s">
        <v>29</v>
      </c>
      <c r="P253" s="24"/>
      <c r="Q253" s="25" t="s">
        <v>29</v>
      </c>
      <c r="R253" s="25">
        <f t="shared" si="31"/>
        <v>0</v>
      </c>
      <c r="S253" s="24" t="s">
        <v>29</v>
      </c>
      <c r="T253" s="24"/>
      <c r="U253" s="25" t="s">
        <v>29</v>
      </c>
      <c r="V253" s="25">
        <f t="shared" si="32"/>
        <v>0</v>
      </c>
      <c r="W253" s="25" t="s">
        <v>29</v>
      </c>
      <c r="X253" s="25"/>
      <c r="Y253" s="25" t="s">
        <v>29</v>
      </c>
      <c r="Z253" s="25">
        <f t="shared" si="33"/>
        <v>0</v>
      </c>
      <c r="AA253" s="24" t="s">
        <v>29</v>
      </c>
      <c r="AB253" s="24"/>
      <c r="AC253" s="25" t="s">
        <v>29</v>
      </c>
      <c r="AD253" s="25">
        <f t="shared" si="34"/>
        <v>0</v>
      </c>
      <c r="AE253" s="32">
        <f t="shared" si="35"/>
        <v>0</v>
      </c>
      <c r="AF253" s="37">
        <f t="shared" si="28"/>
        <v>1547.5312909433374</v>
      </c>
      <c r="AG253" s="27"/>
      <c r="AK253" s="27"/>
      <c r="AM253" s="27"/>
    </row>
    <row r="254" spans="1:39" x14ac:dyDescent="0.25">
      <c r="A254" s="21">
        <v>2850321</v>
      </c>
      <c r="B254" s="34">
        <v>6.0147963210592502E-5</v>
      </c>
      <c r="C254" s="22">
        <v>5.6953131427464399E-5</v>
      </c>
      <c r="D254" s="22" t="s">
        <v>604</v>
      </c>
      <c r="E254" s="23">
        <v>2969100572.4998498</v>
      </c>
      <c r="F254" s="23">
        <f t="shared" si="27"/>
        <v>178585.35200327009</v>
      </c>
      <c r="G254" s="24" t="s">
        <v>26</v>
      </c>
      <c r="H254" s="24">
        <v>1</v>
      </c>
      <c r="I254" s="25" t="s">
        <v>53</v>
      </c>
      <c r="J254" s="31">
        <f t="shared" si="29"/>
        <v>0</v>
      </c>
      <c r="K254" s="24" t="s">
        <v>24</v>
      </c>
      <c r="L254" s="24">
        <v>4</v>
      </c>
      <c r="M254" s="25" t="s">
        <v>40</v>
      </c>
      <c r="N254" s="25">
        <f t="shared" si="30"/>
        <v>4</v>
      </c>
      <c r="O254" s="24" t="s">
        <v>29</v>
      </c>
      <c r="P254" s="24"/>
      <c r="Q254" s="25" t="s">
        <v>29</v>
      </c>
      <c r="R254" s="25">
        <f t="shared" si="31"/>
        <v>0</v>
      </c>
      <c r="S254" s="24" t="s">
        <v>29</v>
      </c>
      <c r="T254" s="24"/>
      <c r="U254" s="25" t="s">
        <v>29</v>
      </c>
      <c r="V254" s="25">
        <f t="shared" si="32"/>
        <v>0</v>
      </c>
      <c r="W254" s="25" t="s">
        <v>29</v>
      </c>
      <c r="X254" s="25"/>
      <c r="Y254" s="25" t="s">
        <v>29</v>
      </c>
      <c r="Z254" s="25">
        <f t="shared" si="33"/>
        <v>0</v>
      </c>
      <c r="AA254" s="24" t="s">
        <v>29</v>
      </c>
      <c r="AB254" s="24"/>
      <c r="AC254" s="25" t="s">
        <v>29</v>
      </c>
      <c r="AD254" s="25">
        <f t="shared" si="34"/>
        <v>0</v>
      </c>
      <c r="AE254" s="32">
        <f t="shared" si="35"/>
        <v>4</v>
      </c>
      <c r="AF254" s="37">
        <f t="shared" si="28"/>
        <v>178585.35200327009</v>
      </c>
      <c r="AG254" s="27"/>
      <c r="AK254" s="27"/>
      <c r="AM254" s="27"/>
    </row>
    <row r="255" spans="1:39" x14ac:dyDescent="0.25">
      <c r="A255" s="21">
        <v>2850324</v>
      </c>
      <c r="B255" s="34">
        <v>3.0944905135851498E-6</v>
      </c>
      <c r="C255" s="22">
        <v>3.7284073879392202E-6</v>
      </c>
      <c r="D255" s="22" t="s">
        <v>4579</v>
      </c>
      <c r="E255" s="23">
        <v>5382113.4218765497</v>
      </c>
      <c r="F255" s="23">
        <f t="shared" si="27"/>
        <v>16.654898927036292</v>
      </c>
      <c r="G255" s="24" t="s">
        <v>24</v>
      </c>
      <c r="H255" s="24">
        <v>5</v>
      </c>
      <c r="I255" s="25" t="s">
        <v>47</v>
      </c>
      <c r="J255" s="31">
        <f t="shared" si="29"/>
        <v>0</v>
      </c>
      <c r="K255" s="24" t="s">
        <v>29</v>
      </c>
      <c r="L255" s="24"/>
      <c r="M255" s="25" t="s">
        <v>29</v>
      </c>
      <c r="N255" s="25">
        <f t="shared" si="30"/>
        <v>0</v>
      </c>
      <c r="O255" s="24" t="s">
        <v>29</v>
      </c>
      <c r="P255" s="24"/>
      <c r="Q255" s="25" t="s">
        <v>29</v>
      </c>
      <c r="R255" s="25">
        <f t="shared" si="31"/>
        <v>0</v>
      </c>
      <c r="S255" s="24" t="s">
        <v>29</v>
      </c>
      <c r="T255" s="24"/>
      <c r="U255" s="25" t="s">
        <v>29</v>
      </c>
      <c r="V255" s="25">
        <f t="shared" si="32"/>
        <v>0</v>
      </c>
      <c r="W255" s="25" t="s">
        <v>29</v>
      </c>
      <c r="X255" s="25"/>
      <c r="Y255" s="25" t="s">
        <v>29</v>
      </c>
      <c r="Z255" s="25">
        <f t="shared" si="33"/>
        <v>0</v>
      </c>
      <c r="AA255" s="24" t="s">
        <v>29</v>
      </c>
      <c r="AB255" s="24"/>
      <c r="AC255" s="25" t="s">
        <v>29</v>
      </c>
      <c r="AD255" s="25">
        <f t="shared" si="34"/>
        <v>0</v>
      </c>
      <c r="AE255" s="32">
        <f t="shared" si="35"/>
        <v>0</v>
      </c>
      <c r="AF255" s="37">
        <f t="shared" si="28"/>
        <v>16.654898927036292</v>
      </c>
      <c r="AG255" s="27"/>
      <c r="AK255" s="27"/>
      <c r="AM255" s="27"/>
    </row>
    <row r="256" spans="1:39" x14ac:dyDescent="0.25">
      <c r="A256" s="21">
        <v>2850325</v>
      </c>
      <c r="B256" s="34">
        <v>3.1558579875365199E-6</v>
      </c>
      <c r="C256" s="22">
        <v>2.6165802786113002E-6</v>
      </c>
      <c r="D256" s="22" t="s">
        <v>147</v>
      </c>
      <c r="E256" s="23">
        <v>10109359872.367701</v>
      </c>
      <c r="F256" s="23">
        <f t="shared" si="27"/>
        <v>31903.704102092783</v>
      </c>
      <c r="G256" s="24" t="s">
        <v>26</v>
      </c>
      <c r="H256" s="24">
        <v>1</v>
      </c>
      <c r="I256" s="25" t="s">
        <v>38</v>
      </c>
      <c r="J256" s="31">
        <f t="shared" si="29"/>
        <v>0</v>
      </c>
      <c r="K256" s="24" t="s">
        <v>24</v>
      </c>
      <c r="L256" s="24">
        <v>5</v>
      </c>
      <c r="M256" s="25" t="s">
        <v>40</v>
      </c>
      <c r="N256" s="25">
        <f t="shared" si="30"/>
        <v>5</v>
      </c>
      <c r="O256" s="24" t="s">
        <v>29</v>
      </c>
      <c r="P256" s="24"/>
      <c r="Q256" s="25" t="s">
        <v>29</v>
      </c>
      <c r="R256" s="25">
        <f t="shared" si="31"/>
        <v>0</v>
      </c>
      <c r="S256" s="24" t="s">
        <v>29</v>
      </c>
      <c r="T256" s="24"/>
      <c r="U256" s="25" t="s">
        <v>29</v>
      </c>
      <c r="V256" s="25">
        <f t="shared" si="32"/>
        <v>0</v>
      </c>
      <c r="W256" s="25" t="s">
        <v>29</v>
      </c>
      <c r="X256" s="25"/>
      <c r="Y256" s="25" t="s">
        <v>29</v>
      </c>
      <c r="Z256" s="25">
        <f t="shared" si="33"/>
        <v>0</v>
      </c>
      <c r="AA256" s="24" t="s">
        <v>29</v>
      </c>
      <c r="AB256" s="24"/>
      <c r="AC256" s="25" t="s">
        <v>29</v>
      </c>
      <c r="AD256" s="25">
        <f t="shared" si="34"/>
        <v>0</v>
      </c>
      <c r="AE256" s="32">
        <f t="shared" si="35"/>
        <v>5</v>
      </c>
      <c r="AF256" s="37">
        <f t="shared" si="28"/>
        <v>31903.704102092783</v>
      </c>
      <c r="AG256" s="27"/>
      <c r="AK256" s="27"/>
      <c r="AM256" s="27"/>
    </row>
    <row r="257" spans="1:39" x14ac:dyDescent="0.25">
      <c r="A257" s="21">
        <v>2850326</v>
      </c>
      <c r="B257" s="34">
        <v>5.8455465354979799E-5</v>
      </c>
      <c r="C257" s="22">
        <v>6.0186764875021998E-5</v>
      </c>
      <c r="D257" s="22" t="s">
        <v>725</v>
      </c>
      <c r="E257" s="23">
        <v>1715796833.9715099</v>
      </c>
      <c r="F257" s="23">
        <f t="shared" si="27"/>
        <v>100297.70238440562</v>
      </c>
      <c r="G257" s="24" t="s">
        <v>24</v>
      </c>
      <c r="H257" s="24">
        <v>4</v>
      </c>
      <c r="I257" s="25" t="s">
        <v>39</v>
      </c>
      <c r="J257" s="31">
        <f t="shared" si="29"/>
        <v>4</v>
      </c>
      <c r="K257" s="24" t="s">
        <v>29</v>
      </c>
      <c r="L257" s="24"/>
      <c r="M257" s="25" t="s">
        <v>29</v>
      </c>
      <c r="N257" s="25">
        <f t="shared" si="30"/>
        <v>0</v>
      </c>
      <c r="O257" s="24" t="s">
        <v>29</v>
      </c>
      <c r="P257" s="24"/>
      <c r="Q257" s="25" t="s">
        <v>29</v>
      </c>
      <c r="R257" s="25">
        <f t="shared" si="31"/>
        <v>0</v>
      </c>
      <c r="S257" s="24" t="s">
        <v>29</v>
      </c>
      <c r="T257" s="24"/>
      <c r="U257" s="25" t="s">
        <v>29</v>
      </c>
      <c r="V257" s="25">
        <f t="shared" si="32"/>
        <v>0</v>
      </c>
      <c r="W257" s="25" t="s">
        <v>29</v>
      </c>
      <c r="X257" s="25"/>
      <c r="Y257" s="25" t="s">
        <v>29</v>
      </c>
      <c r="Z257" s="25">
        <f t="shared" si="33"/>
        <v>0</v>
      </c>
      <c r="AA257" s="24" t="s">
        <v>29</v>
      </c>
      <c r="AB257" s="24"/>
      <c r="AC257" s="25" t="s">
        <v>29</v>
      </c>
      <c r="AD257" s="25">
        <f t="shared" si="34"/>
        <v>0</v>
      </c>
      <c r="AE257" s="32">
        <f t="shared" si="35"/>
        <v>4</v>
      </c>
      <c r="AF257" s="37">
        <f t="shared" si="28"/>
        <v>100297.70238440562</v>
      </c>
      <c r="AG257" s="27"/>
      <c r="AK257" s="27"/>
      <c r="AM257" s="27"/>
    </row>
    <row r="258" spans="1:39" x14ac:dyDescent="0.25">
      <c r="A258" s="21">
        <v>2850327</v>
      </c>
      <c r="B258" s="34">
        <v>7.1225459555500199E-6</v>
      </c>
      <c r="C258" s="22">
        <v>7.2030168708863597E-6</v>
      </c>
      <c r="D258" s="22" t="s">
        <v>3385</v>
      </c>
      <c r="E258" s="23">
        <v>87422932.918023393</v>
      </c>
      <c r="F258" s="23">
        <f t="shared" si="27"/>
        <v>622.67385727758824</v>
      </c>
      <c r="G258" s="24" t="s">
        <v>24</v>
      </c>
      <c r="H258" s="24">
        <v>4</v>
      </c>
      <c r="I258" s="25" t="s">
        <v>33</v>
      </c>
      <c r="J258" s="31">
        <f t="shared" si="29"/>
        <v>0</v>
      </c>
      <c r="K258" s="24" t="s">
        <v>29</v>
      </c>
      <c r="L258" s="24"/>
      <c r="M258" s="25" t="s">
        <v>29</v>
      </c>
      <c r="N258" s="25">
        <f t="shared" si="30"/>
        <v>0</v>
      </c>
      <c r="O258" s="24" t="s">
        <v>29</v>
      </c>
      <c r="P258" s="24"/>
      <c r="Q258" s="25" t="s">
        <v>29</v>
      </c>
      <c r="R258" s="25">
        <f t="shared" si="31"/>
        <v>0</v>
      </c>
      <c r="S258" s="24" t="s">
        <v>29</v>
      </c>
      <c r="T258" s="24"/>
      <c r="U258" s="25" t="s">
        <v>29</v>
      </c>
      <c r="V258" s="25">
        <f t="shared" si="32"/>
        <v>0</v>
      </c>
      <c r="W258" s="25" t="s">
        <v>29</v>
      </c>
      <c r="X258" s="25"/>
      <c r="Y258" s="25" t="s">
        <v>29</v>
      </c>
      <c r="Z258" s="25">
        <f t="shared" si="33"/>
        <v>0</v>
      </c>
      <c r="AA258" s="24" t="s">
        <v>29</v>
      </c>
      <c r="AB258" s="24"/>
      <c r="AC258" s="25" t="s">
        <v>29</v>
      </c>
      <c r="AD258" s="25">
        <f t="shared" si="34"/>
        <v>0</v>
      </c>
      <c r="AE258" s="32">
        <f t="shared" si="35"/>
        <v>0</v>
      </c>
      <c r="AF258" s="37">
        <f t="shared" si="28"/>
        <v>622.67385727758824</v>
      </c>
      <c r="AG258" s="27"/>
      <c r="AK258" s="27"/>
      <c r="AM258" s="27"/>
    </row>
    <row r="259" spans="1:39" x14ac:dyDescent="0.25">
      <c r="A259" s="21">
        <v>2850328</v>
      </c>
      <c r="B259" s="34">
        <v>6.9404500550015599E-6</v>
      </c>
      <c r="C259" s="22">
        <v>6.9516713540515402E-6</v>
      </c>
      <c r="D259" s="22" t="s">
        <v>3610</v>
      </c>
      <c r="E259" s="23">
        <v>58721557.424466103</v>
      </c>
      <c r="F259" s="23">
        <f t="shared" si="27"/>
        <v>407.55403645641303</v>
      </c>
      <c r="G259" s="24" t="s">
        <v>24</v>
      </c>
      <c r="H259" s="24">
        <v>4</v>
      </c>
      <c r="I259" s="25" t="s">
        <v>50</v>
      </c>
      <c r="J259" s="31">
        <f t="shared" si="29"/>
        <v>0</v>
      </c>
      <c r="K259" s="24" t="s">
        <v>24</v>
      </c>
      <c r="L259" s="24">
        <v>1</v>
      </c>
      <c r="M259" s="25" t="s">
        <v>39</v>
      </c>
      <c r="N259" s="25">
        <f t="shared" si="30"/>
        <v>1</v>
      </c>
      <c r="O259" s="24" t="s">
        <v>29</v>
      </c>
      <c r="P259" s="24"/>
      <c r="Q259" s="25" t="s">
        <v>29</v>
      </c>
      <c r="R259" s="25">
        <f t="shared" si="31"/>
        <v>0</v>
      </c>
      <c r="S259" s="24" t="s">
        <v>29</v>
      </c>
      <c r="T259" s="24"/>
      <c r="U259" s="25" t="s">
        <v>29</v>
      </c>
      <c r="V259" s="25">
        <f t="shared" si="32"/>
        <v>0</v>
      </c>
      <c r="W259" s="25" t="s">
        <v>29</v>
      </c>
      <c r="X259" s="25"/>
      <c r="Y259" s="25" t="s">
        <v>29</v>
      </c>
      <c r="Z259" s="25">
        <f t="shared" si="33"/>
        <v>0</v>
      </c>
      <c r="AA259" s="24" t="s">
        <v>29</v>
      </c>
      <c r="AB259" s="24"/>
      <c r="AC259" s="25" t="s">
        <v>29</v>
      </c>
      <c r="AD259" s="25">
        <f t="shared" si="34"/>
        <v>0</v>
      </c>
      <c r="AE259" s="32">
        <f t="shared" si="35"/>
        <v>1</v>
      </c>
      <c r="AF259" s="37">
        <f t="shared" si="28"/>
        <v>407.55403645641303</v>
      </c>
      <c r="AG259" s="27"/>
      <c r="AM259" s="27"/>
    </row>
    <row r="260" spans="1:39" x14ac:dyDescent="0.25">
      <c r="A260" s="21">
        <v>2850330</v>
      </c>
      <c r="B260" s="34">
        <v>3.0944905135851498E-6</v>
      </c>
      <c r="C260" s="22">
        <v>3.17772558895695E-6</v>
      </c>
      <c r="D260" s="22" t="s">
        <v>3355</v>
      </c>
      <c r="E260" s="23">
        <v>61163888.537106797</v>
      </c>
      <c r="F260" s="23">
        <f t="shared" si="27"/>
        <v>189.27107285205648</v>
      </c>
      <c r="G260" s="24" t="s">
        <v>24</v>
      </c>
      <c r="H260" s="24">
        <v>5</v>
      </c>
      <c r="I260" s="25" t="s">
        <v>35</v>
      </c>
      <c r="J260" s="31">
        <f t="shared" si="29"/>
        <v>0</v>
      </c>
      <c r="K260" s="24" t="s">
        <v>29</v>
      </c>
      <c r="L260" s="24"/>
      <c r="M260" s="25" t="s">
        <v>29</v>
      </c>
      <c r="N260" s="25">
        <f t="shared" si="30"/>
        <v>0</v>
      </c>
      <c r="O260" s="24" t="s">
        <v>29</v>
      </c>
      <c r="P260" s="24"/>
      <c r="Q260" s="25" t="s">
        <v>29</v>
      </c>
      <c r="R260" s="25">
        <f t="shared" si="31"/>
        <v>0</v>
      </c>
      <c r="S260" s="24" t="s">
        <v>29</v>
      </c>
      <c r="T260" s="24"/>
      <c r="U260" s="25" t="s">
        <v>29</v>
      </c>
      <c r="V260" s="25">
        <f t="shared" si="32"/>
        <v>0</v>
      </c>
      <c r="W260" s="25" t="s">
        <v>29</v>
      </c>
      <c r="X260" s="25"/>
      <c r="Y260" s="25" t="s">
        <v>29</v>
      </c>
      <c r="Z260" s="25">
        <f t="shared" si="33"/>
        <v>0</v>
      </c>
      <c r="AA260" s="24" t="s">
        <v>29</v>
      </c>
      <c r="AB260" s="24"/>
      <c r="AC260" s="25" t="s">
        <v>29</v>
      </c>
      <c r="AD260" s="25">
        <f t="shared" si="34"/>
        <v>0</v>
      </c>
      <c r="AE260" s="32">
        <f t="shared" si="35"/>
        <v>0</v>
      </c>
      <c r="AF260" s="37">
        <f t="shared" si="28"/>
        <v>189.27107285205648</v>
      </c>
      <c r="AG260" s="27"/>
      <c r="AK260" s="27"/>
      <c r="AM260" s="27"/>
    </row>
    <row r="261" spans="1:39" x14ac:dyDescent="0.25">
      <c r="A261" s="21">
        <v>2850331</v>
      </c>
      <c r="B261" s="34">
        <v>3.08970856037043E-5</v>
      </c>
      <c r="C261" s="22">
        <v>2.7870059802082702E-5</v>
      </c>
      <c r="D261" s="22" t="s">
        <v>1454</v>
      </c>
      <c r="E261" s="23">
        <v>957553352.07159901</v>
      </c>
      <c r="F261" s="23">
        <f t="shared" si="27"/>
        <v>29585.607889070197</v>
      </c>
      <c r="G261" s="24" t="s">
        <v>24</v>
      </c>
      <c r="H261" s="24">
        <v>1</v>
      </c>
      <c r="I261" s="25" t="s">
        <v>55</v>
      </c>
      <c r="J261" s="31">
        <f t="shared" si="29"/>
        <v>0</v>
      </c>
      <c r="K261" s="24" t="s">
        <v>24</v>
      </c>
      <c r="L261" s="24">
        <v>4</v>
      </c>
      <c r="M261" s="25" t="s">
        <v>58</v>
      </c>
      <c r="N261" s="25">
        <f t="shared" si="30"/>
        <v>0</v>
      </c>
      <c r="O261" s="24" t="s">
        <v>29</v>
      </c>
      <c r="P261" s="24"/>
      <c r="Q261" s="25" t="s">
        <v>29</v>
      </c>
      <c r="R261" s="25">
        <f t="shared" si="31"/>
        <v>0</v>
      </c>
      <c r="S261" s="24" t="s">
        <v>29</v>
      </c>
      <c r="T261" s="24"/>
      <c r="U261" s="25" t="s">
        <v>29</v>
      </c>
      <c r="V261" s="25">
        <f t="shared" si="32"/>
        <v>0</v>
      </c>
      <c r="W261" s="25" t="s">
        <v>29</v>
      </c>
      <c r="X261" s="25"/>
      <c r="Y261" s="25" t="s">
        <v>29</v>
      </c>
      <c r="Z261" s="25">
        <f t="shared" si="33"/>
        <v>0</v>
      </c>
      <c r="AA261" s="24" t="s">
        <v>29</v>
      </c>
      <c r="AB261" s="24"/>
      <c r="AC261" s="25" t="s">
        <v>29</v>
      </c>
      <c r="AD261" s="25">
        <f t="shared" si="34"/>
        <v>0</v>
      </c>
      <c r="AE261" s="32">
        <f t="shared" si="35"/>
        <v>0</v>
      </c>
      <c r="AF261" s="37">
        <f t="shared" si="28"/>
        <v>29585.607889070197</v>
      </c>
      <c r="AG261" s="27"/>
      <c r="AK261" s="27"/>
      <c r="AM261" s="27"/>
    </row>
    <row r="262" spans="1:39" x14ac:dyDescent="0.25">
      <c r="A262" s="21">
        <v>2850332</v>
      </c>
      <c r="B262" s="34">
        <v>2.01484108502964E-4</v>
      </c>
      <c r="C262" s="22">
        <v>1.96017364225759E-4</v>
      </c>
      <c r="D262" s="22" t="s">
        <v>1620</v>
      </c>
      <c r="E262" s="23">
        <v>807376809.64277506</v>
      </c>
      <c r="F262" s="23">
        <f t="shared" si="27"/>
        <v>162673.5967168418</v>
      </c>
      <c r="G262" s="24" t="s">
        <v>24</v>
      </c>
      <c r="H262" s="24">
        <v>4</v>
      </c>
      <c r="I262" s="25" t="s">
        <v>36</v>
      </c>
      <c r="J262" s="31">
        <f t="shared" si="29"/>
        <v>4</v>
      </c>
      <c r="K262" s="24" t="s">
        <v>29</v>
      </c>
      <c r="L262" s="24"/>
      <c r="M262" s="25" t="s">
        <v>29</v>
      </c>
      <c r="N262" s="25">
        <f t="shared" si="30"/>
        <v>0</v>
      </c>
      <c r="O262" s="24" t="s">
        <v>29</v>
      </c>
      <c r="P262" s="24"/>
      <c r="Q262" s="25" t="s">
        <v>29</v>
      </c>
      <c r="R262" s="25">
        <f t="shared" si="31"/>
        <v>0</v>
      </c>
      <c r="S262" s="24" t="s">
        <v>29</v>
      </c>
      <c r="T262" s="24"/>
      <c r="U262" s="25" t="s">
        <v>29</v>
      </c>
      <c r="V262" s="25">
        <f t="shared" si="32"/>
        <v>0</v>
      </c>
      <c r="W262" s="25" t="s">
        <v>29</v>
      </c>
      <c r="X262" s="25"/>
      <c r="Y262" s="25" t="s">
        <v>29</v>
      </c>
      <c r="Z262" s="25">
        <f t="shared" si="33"/>
        <v>0</v>
      </c>
      <c r="AA262" s="24" t="s">
        <v>29</v>
      </c>
      <c r="AB262" s="24"/>
      <c r="AC262" s="25" t="s">
        <v>29</v>
      </c>
      <c r="AD262" s="25">
        <f t="shared" si="34"/>
        <v>0</v>
      </c>
      <c r="AE262" s="32">
        <f t="shared" si="35"/>
        <v>4</v>
      </c>
      <c r="AF262" s="37">
        <f t="shared" si="28"/>
        <v>162673.5967168418</v>
      </c>
      <c r="AG262" s="27"/>
      <c r="AK262" s="27"/>
    </row>
    <row r="263" spans="1:39" x14ac:dyDescent="0.25">
      <c r="A263" s="21">
        <v>2850339</v>
      </c>
      <c r="B263" s="34">
        <v>3.5124928584279102E-5</v>
      </c>
      <c r="C263" s="22">
        <v>3.5388094116489701E-5</v>
      </c>
      <c r="D263" s="22" t="s">
        <v>1575</v>
      </c>
      <c r="E263" s="23">
        <v>846853566.22320497</v>
      </c>
      <c r="F263" s="23">
        <f t="shared" si="27"/>
        <v>29745.671034932147</v>
      </c>
      <c r="G263" s="24" t="s">
        <v>26</v>
      </c>
      <c r="H263" s="24">
        <v>3</v>
      </c>
      <c r="I263" s="25" t="s">
        <v>34</v>
      </c>
      <c r="J263" s="31">
        <f t="shared" si="29"/>
        <v>0</v>
      </c>
      <c r="K263" s="24" t="s">
        <v>29</v>
      </c>
      <c r="L263" s="24"/>
      <c r="M263" s="25" t="s">
        <v>29</v>
      </c>
      <c r="N263" s="25">
        <f t="shared" si="30"/>
        <v>0</v>
      </c>
      <c r="O263" s="24" t="s">
        <v>29</v>
      </c>
      <c r="P263" s="24"/>
      <c r="Q263" s="25" t="s">
        <v>29</v>
      </c>
      <c r="R263" s="25">
        <f t="shared" si="31"/>
        <v>0</v>
      </c>
      <c r="S263" s="24" t="s">
        <v>29</v>
      </c>
      <c r="T263" s="24"/>
      <c r="U263" s="25" t="s">
        <v>29</v>
      </c>
      <c r="V263" s="25">
        <f t="shared" si="32"/>
        <v>0</v>
      </c>
      <c r="W263" s="25" t="s">
        <v>29</v>
      </c>
      <c r="X263" s="25"/>
      <c r="Y263" s="25" t="s">
        <v>29</v>
      </c>
      <c r="Z263" s="25">
        <f t="shared" si="33"/>
        <v>0</v>
      </c>
      <c r="AA263" s="24" t="s">
        <v>29</v>
      </c>
      <c r="AB263" s="24"/>
      <c r="AC263" s="25" t="s">
        <v>29</v>
      </c>
      <c r="AD263" s="25">
        <f t="shared" si="34"/>
        <v>0</v>
      </c>
      <c r="AE263" s="32">
        <f t="shared" si="35"/>
        <v>0</v>
      </c>
      <c r="AF263" s="37">
        <f t="shared" si="28"/>
        <v>29745.671034932147</v>
      </c>
      <c r="AG263" s="27"/>
      <c r="AK263" s="27"/>
      <c r="AM263" s="27"/>
    </row>
    <row r="264" spans="1:39" x14ac:dyDescent="0.25">
      <c r="A264" s="21">
        <v>2850352</v>
      </c>
      <c r="B264" s="34">
        <v>1.76198221464122E-5</v>
      </c>
      <c r="C264" s="22">
        <v>1.76636636983495E-5</v>
      </c>
      <c r="D264" s="22" t="s">
        <v>1147</v>
      </c>
      <c r="E264" s="23">
        <v>1413162164.7857001</v>
      </c>
      <c r="F264" s="23">
        <f t="shared" si="27"/>
        <v>24899.666007562886</v>
      </c>
      <c r="G264" s="24" t="s">
        <v>24</v>
      </c>
      <c r="H264" s="24">
        <v>3</v>
      </c>
      <c r="I264" s="25" t="s">
        <v>62</v>
      </c>
      <c r="J264" s="31">
        <f t="shared" si="29"/>
        <v>3</v>
      </c>
      <c r="K264" s="24" t="s">
        <v>29</v>
      </c>
      <c r="L264" s="24"/>
      <c r="M264" s="25" t="s">
        <v>29</v>
      </c>
      <c r="N264" s="25">
        <f t="shared" si="30"/>
        <v>0</v>
      </c>
      <c r="O264" s="24" t="s">
        <v>29</v>
      </c>
      <c r="P264" s="24"/>
      <c r="Q264" s="25" t="s">
        <v>29</v>
      </c>
      <c r="R264" s="25">
        <f t="shared" si="31"/>
        <v>0</v>
      </c>
      <c r="S264" s="24" t="s">
        <v>29</v>
      </c>
      <c r="T264" s="24"/>
      <c r="U264" s="25" t="s">
        <v>29</v>
      </c>
      <c r="V264" s="25">
        <f t="shared" si="32"/>
        <v>0</v>
      </c>
      <c r="W264" s="25" t="s">
        <v>29</v>
      </c>
      <c r="X264" s="25"/>
      <c r="Y264" s="25" t="s">
        <v>29</v>
      </c>
      <c r="Z264" s="25">
        <f t="shared" si="33"/>
        <v>0</v>
      </c>
      <c r="AA264" s="24" t="s">
        <v>29</v>
      </c>
      <c r="AB264" s="24"/>
      <c r="AC264" s="25" t="s">
        <v>29</v>
      </c>
      <c r="AD264" s="25">
        <f t="shared" si="34"/>
        <v>0</v>
      </c>
      <c r="AE264" s="32">
        <f t="shared" si="35"/>
        <v>3</v>
      </c>
      <c r="AF264" s="37">
        <f t="shared" si="28"/>
        <v>24899.666007562886</v>
      </c>
      <c r="AG264" s="27"/>
      <c r="AK264" s="27"/>
      <c r="AM264" s="27"/>
    </row>
    <row r="265" spans="1:39" x14ac:dyDescent="0.25">
      <c r="A265" s="21">
        <v>2850353</v>
      </c>
      <c r="B265" s="34">
        <v>7.61937214302032E-6</v>
      </c>
      <c r="C265" s="22">
        <v>8.7964974563432098E-6</v>
      </c>
      <c r="D265" s="22" t="s">
        <v>5068</v>
      </c>
      <c r="E265" s="23">
        <v>711685.77402485197</v>
      </c>
      <c r="F265" s="23">
        <f t="shared" ref="F265:F328" si="36">E265*B265</f>
        <v>5.4225987611888113</v>
      </c>
      <c r="G265" s="24" t="s">
        <v>24</v>
      </c>
      <c r="H265" s="24">
        <v>4</v>
      </c>
      <c r="I265" s="25" t="s">
        <v>63</v>
      </c>
      <c r="J265" s="31">
        <f t="shared" si="29"/>
        <v>0</v>
      </c>
      <c r="K265" s="24" t="s">
        <v>29</v>
      </c>
      <c r="L265" s="24"/>
      <c r="M265" s="25" t="s">
        <v>29</v>
      </c>
      <c r="N265" s="25">
        <f t="shared" si="30"/>
        <v>0</v>
      </c>
      <c r="O265" s="24" t="s">
        <v>29</v>
      </c>
      <c r="P265" s="24"/>
      <c r="Q265" s="25" t="s">
        <v>29</v>
      </c>
      <c r="R265" s="25">
        <f t="shared" si="31"/>
        <v>0</v>
      </c>
      <c r="S265" s="24" t="s">
        <v>29</v>
      </c>
      <c r="T265" s="24"/>
      <c r="U265" s="25" t="s">
        <v>29</v>
      </c>
      <c r="V265" s="25">
        <f t="shared" si="32"/>
        <v>0</v>
      </c>
      <c r="W265" s="25" t="s">
        <v>29</v>
      </c>
      <c r="X265" s="25"/>
      <c r="Y265" s="25" t="s">
        <v>29</v>
      </c>
      <c r="Z265" s="25">
        <f t="shared" si="33"/>
        <v>0</v>
      </c>
      <c r="AA265" s="24" t="s">
        <v>29</v>
      </c>
      <c r="AB265" s="24"/>
      <c r="AC265" s="25" t="s">
        <v>29</v>
      </c>
      <c r="AD265" s="25">
        <f t="shared" si="34"/>
        <v>0</v>
      </c>
      <c r="AE265" s="32">
        <f t="shared" si="35"/>
        <v>0</v>
      </c>
      <c r="AF265" s="37">
        <f t="shared" ref="AF265:AF328" si="37">B265*E265</f>
        <v>5.4225987611888113</v>
      </c>
      <c r="AG265" s="27"/>
      <c r="AK265" s="27"/>
    </row>
    <row r="266" spans="1:39" x14ac:dyDescent="0.25">
      <c r="A266" s="21">
        <v>2850354</v>
      </c>
      <c r="B266" s="34">
        <v>5.93545969881733E-5</v>
      </c>
      <c r="C266" s="22">
        <v>6.01137879408766E-5</v>
      </c>
      <c r="D266" s="22" t="s">
        <v>242</v>
      </c>
      <c r="E266" s="23">
        <v>461941234.644651</v>
      </c>
      <c r="F266" s="23">
        <f t="shared" si="36"/>
        <v>27418.335814552458</v>
      </c>
      <c r="G266" s="24" t="s">
        <v>24</v>
      </c>
      <c r="H266" s="24">
        <v>4</v>
      </c>
      <c r="I266" s="25" t="s">
        <v>36</v>
      </c>
      <c r="J266" s="31">
        <f t="shared" ref="J266:J329" si="38">IF(LEFT(I266,5)="US TX",H266,0)</f>
        <v>4</v>
      </c>
      <c r="K266" s="24" t="s">
        <v>29</v>
      </c>
      <c r="L266" s="24"/>
      <c r="M266" s="25" t="s">
        <v>29</v>
      </c>
      <c r="N266" s="25">
        <f t="shared" ref="N266:N329" si="39">IF(LEFT(M266,5)="US TX",L266,0)</f>
        <v>0</v>
      </c>
      <c r="O266" s="24" t="s">
        <v>29</v>
      </c>
      <c r="P266" s="24"/>
      <c r="Q266" s="25" t="s">
        <v>29</v>
      </c>
      <c r="R266" s="25">
        <f t="shared" ref="R266:R329" si="40">IF(LEFT(Q266,5)="US TX",P266,0)</f>
        <v>0</v>
      </c>
      <c r="S266" s="24" t="s">
        <v>29</v>
      </c>
      <c r="T266" s="24"/>
      <c r="U266" s="25" t="s">
        <v>29</v>
      </c>
      <c r="V266" s="25">
        <f t="shared" ref="V266:V329" si="41">IF(LEFT(U266,5)="US TX",T266,0)</f>
        <v>0</v>
      </c>
      <c r="W266" s="25" t="s">
        <v>29</v>
      </c>
      <c r="X266" s="25"/>
      <c r="Y266" s="25" t="s">
        <v>29</v>
      </c>
      <c r="Z266" s="25">
        <f t="shared" ref="Z266:Z329" si="42">IF(LEFT(Y266,5)="US TX",X266,0)</f>
        <v>0</v>
      </c>
      <c r="AA266" s="24" t="s">
        <v>29</v>
      </c>
      <c r="AB266" s="24"/>
      <c r="AC266" s="25" t="s">
        <v>29</v>
      </c>
      <c r="AD266" s="25">
        <f t="shared" ref="AD266:AD329" si="43">IF(LEFT(AC266,5)="US TX",AB266,0)</f>
        <v>0</v>
      </c>
      <c r="AE266" s="32">
        <f t="shared" ref="AE266:AE329" si="44">MAX(J266,N266,R266,V266,Z266,AD266)</f>
        <v>4</v>
      </c>
      <c r="AF266" s="37">
        <f t="shared" si="37"/>
        <v>27418.335814552458</v>
      </c>
      <c r="AG266" s="27"/>
      <c r="AM266" s="27"/>
    </row>
    <row r="267" spans="1:39" x14ac:dyDescent="0.25">
      <c r="A267" s="21">
        <v>2850356</v>
      </c>
      <c r="B267" s="34">
        <v>1.0533470436189501E-6</v>
      </c>
      <c r="C267" s="22">
        <v>1.27378425398665E-6</v>
      </c>
      <c r="D267" s="22" t="s">
        <v>5367</v>
      </c>
      <c r="E267" s="23">
        <v>30152.5982874611</v>
      </c>
      <c r="F267" s="23">
        <f t="shared" si="36"/>
        <v>3.1761150263526966E-2</v>
      </c>
      <c r="G267" s="24" t="s">
        <v>24</v>
      </c>
      <c r="H267" s="24">
        <v>2</v>
      </c>
      <c r="I267" s="25" t="s">
        <v>55</v>
      </c>
      <c r="J267" s="31">
        <f t="shared" si="38"/>
        <v>0</v>
      </c>
      <c r="K267" s="24" t="s">
        <v>24</v>
      </c>
      <c r="L267" s="24">
        <v>4</v>
      </c>
      <c r="M267" s="25" t="s">
        <v>43</v>
      </c>
      <c r="N267" s="25">
        <f t="shared" si="39"/>
        <v>0</v>
      </c>
      <c r="O267" s="24" t="s">
        <v>29</v>
      </c>
      <c r="P267" s="24"/>
      <c r="Q267" s="25" t="s">
        <v>29</v>
      </c>
      <c r="R267" s="25">
        <f t="shared" si="40"/>
        <v>0</v>
      </c>
      <c r="S267" s="24" t="s">
        <v>29</v>
      </c>
      <c r="T267" s="24"/>
      <c r="U267" s="25" t="s">
        <v>29</v>
      </c>
      <c r="V267" s="25">
        <f t="shared" si="41"/>
        <v>0</v>
      </c>
      <c r="W267" s="25" t="s">
        <v>29</v>
      </c>
      <c r="X267" s="25"/>
      <c r="Y267" s="25" t="s">
        <v>29</v>
      </c>
      <c r="Z267" s="25">
        <f t="shared" si="42"/>
        <v>0</v>
      </c>
      <c r="AA267" s="24" t="s">
        <v>29</v>
      </c>
      <c r="AB267" s="24"/>
      <c r="AC267" s="25" t="s">
        <v>29</v>
      </c>
      <c r="AD267" s="25">
        <f t="shared" si="43"/>
        <v>0</v>
      </c>
      <c r="AE267" s="32">
        <f t="shared" si="44"/>
        <v>0</v>
      </c>
      <c r="AF267" s="37">
        <f t="shared" si="37"/>
        <v>3.1761150263526966E-2</v>
      </c>
      <c r="AG267" s="27"/>
      <c r="AK267" s="27"/>
      <c r="AM267" s="27"/>
    </row>
    <row r="268" spans="1:39" x14ac:dyDescent="0.25">
      <c r="A268" s="21">
        <v>2850359</v>
      </c>
      <c r="B268" s="34">
        <v>1.2237746009246E-6</v>
      </c>
      <c r="C268" s="22">
        <v>1.2255304365811199E-6</v>
      </c>
      <c r="D268" s="22" t="s">
        <v>1795</v>
      </c>
      <c r="E268" s="23">
        <v>651342328.885584</v>
      </c>
      <c r="F268" s="23">
        <f t="shared" si="36"/>
        <v>797.09619859725512</v>
      </c>
      <c r="G268" s="24" t="s">
        <v>24</v>
      </c>
      <c r="H268" s="24">
        <v>4</v>
      </c>
      <c r="I268" s="25" t="s">
        <v>44</v>
      </c>
      <c r="J268" s="31">
        <f t="shared" si="38"/>
        <v>4</v>
      </c>
      <c r="K268" s="24" t="s">
        <v>29</v>
      </c>
      <c r="L268" s="24"/>
      <c r="M268" s="25" t="s">
        <v>29</v>
      </c>
      <c r="N268" s="25">
        <f t="shared" si="39"/>
        <v>0</v>
      </c>
      <c r="O268" s="24" t="s">
        <v>29</v>
      </c>
      <c r="P268" s="24"/>
      <c r="Q268" s="25" t="s">
        <v>29</v>
      </c>
      <c r="R268" s="25">
        <f t="shared" si="40"/>
        <v>0</v>
      </c>
      <c r="S268" s="24" t="s">
        <v>29</v>
      </c>
      <c r="T268" s="24"/>
      <c r="U268" s="25" t="s">
        <v>29</v>
      </c>
      <c r="V268" s="25">
        <f t="shared" si="41"/>
        <v>0</v>
      </c>
      <c r="W268" s="25" t="s">
        <v>29</v>
      </c>
      <c r="X268" s="25"/>
      <c r="Y268" s="25" t="s">
        <v>29</v>
      </c>
      <c r="Z268" s="25">
        <f t="shared" si="42"/>
        <v>0</v>
      </c>
      <c r="AA268" s="24" t="s">
        <v>29</v>
      </c>
      <c r="AB268" s="24"/>
      <c r="AC268" s="25" t="s">
        <v>29</v>
      </c>
      <c r="AD268" s="25">
        <f t="shared" si="43"/>
        <v>0</v>
      </c>
      <c r="AE268" s="32">
        <f t="shared" si="44"/>
        <v>4</v>
      </c>
      <c r="AF268" s="37">
        <f t="shared" si="37"/>
        <v>797.09619859725512</v>
      </c>
      <c r="AG268" s="27"/>
      <c r="AM268" s="27"/>
    </row>
    <row r="269" spans="1:39" x14ac:dyDescent="0.25">
      <c r="A269" s="21">
        <v>2850363</v>
      </c>
      <c r="B269" s="34">
        <v>3.9093728764478802E-6</v>
      </c>
      <c r="C269" s="22">
        <v>3.6072752402053798E-6</v>
      </c>
      <c r="D269" s="22" t="s">
        <v>2511</v>
      </c>
      <c r="E269" s="23">
        <v>302496562.390266</v>
      </c>
      <c r="F269" s="23">
        <f t="shared" si="36"/>
        <v>1182.5718562272298</v>
      </c>
      <c r="G269" s="24" t="s">
        <v>24</v>
      </c>
      <c r="H269" s="24">
        <v>2</v>
      </c>
      <c r="I269" s="25" t="s">
        <v>34</v>
      </c>
      <c r="J269" s="31">
        <f t="shared" si="38"/>
        <v>0</v>
      </c>
      <c r="K269" s="24" t="s">
        <v>24</v>
      </c>
      <c r="L269" s="24">
        <v>5</v>
      </c>
      <c r="M269" s="25" t="s">
        <v>66</v>
      </c>
      <c r="N269" s="25">
        <f t="shared" si="39"/>
        <v>5</v>
      </c>
      <c r="O269" s="24" t="s">
        <v>29</v>
      </c>
      <c r="P269" s="24"/>
      <c r="Q269" s="25" t="s">
        <v>29</v>
      </c>
      <c r="R269" s="25">
        <f t="shared" si="40"/>
        <v>0</v>
      </c>
      <c r="S269" s="24" t="s">
        <v>29</v>
      </c>
      <c r="T269" s="24"/>
      <c r="U269" s="25" t="s">
        <v>29</v>
      </c>
      <c r="V269" s="25">
        <f t="shared" si="41"/>
        <v>0</v>
      </c>
      <c r="W269" s="25" t="s">
        <v>29</v>
      </c>
      <c r="X269" s="25"/>
      <c r="Y269" s="25" t="s">
        <v>29</v>
      </c>
      <c r="Z269" s="25">
        <f t="shared" si="42"/>
        <v>0</v>
      </c>
      <c r="AA269" s="24" t="s">
        <v>29</v>
      </c>
      <c r="AB269" s="24"/>
      <c r="AC269" s="25" t="s">
        <v>29</v>
      </c>
      <c r="AD269" s="25">
        <f t="shared" si="43"/>
        <v>0</v>
      </c>
      <c r="AE269" s="32">
        <f t="shared" si="44"/>
        <v>5</v>
      </c>
      <c r="AF269" s="37">
        <f t="shared" si="37"/>
        <v>1182.5718562272298</v>
      </c>
      <c r="AG269" s="27"/>
      <c r="AK269" s="27"/>
      <c r="AM269" s="27"/>
    </row>
    <row r="270" spans="1:39" x14ac:dyDescent="0.25">
      <c r="A270" s="21">
        <v>2850365</v>
      </c>
      <c r="B270" s="34">
        <v>3.618822491376E-6</v>
      </c>
      <c r="C270" s="22">
        <v>3.5010060437251898E-6</v>
      </c>
      <c r="D270" s="22" t="s">
        <v>422</v>
      </c>
      <c r="E270" s="23">
        <v>4428819345.6093302</v>
      </c>
      <c r="F270" s="23">
        <f t="shared" si="36"/>
        <v>16027.111058132183</v>
      </c>
      <c r="G270" s="24" t="s">
        <v>24</v>
      </c>
      <c r="H270" s="24">
        <v>5</v>
      </c>
      <c r="I270" s="25" t="s">
        <v>28</v>
      </c>
      <c r="J270" s="31">
        <f t="shared" si="38"/>
        <v>5</v>
      </c>
      <c r="K270" s="24" t="s">
        <v>29</v>
      </c>
      <c r="L270" s="24"/>
      <c r="M270" s="25" t="s">
        <v>29</v>
      </c>
      <c r="N270" s="25">
        <f t="shared" si="39"/>
        <v>0</v>
      </c>
      <c r="O270" s="24" t="s">
        <v>29</v>
      </c>
      <c r="P270" s="24"/>
      <c r="Q270" s="25" t="s">
        <v>29</v>
      </c>
      <c r="R270" s="25">
        <f t="shared" si="40"/>
        <v>0</v>
      </c>
      <c r="S270" s="24" t="s">
        <v>29</v>
      </c>
      <c r="T270" s="24"/>
      <c r="U270" s="25" t="s">
        <v>29</v>
      </c>
      <c r="V270" s="25">
        <f t="shared" si="41"/>
        <v>0</v>
      </c>
      <c r="W270" s="25" t="s">
        <v>29</v>
      </c>
      <c r="X270" s="25"/>
      <c r="Y270" s="25" t="s">
        <v>29</v>
      </c>
      <c r="Z270" s="25">
        <f t="shared" si="42"/>
        <v>0</v>
      </c>
      <c r="AA270" s="24" t="s">
        <v>29</v>
      </c>
      <c r="AB270" s="24"/>
      <c r="AC270" s="25" t="s">
        <v>29</v>
      </c>
      <c r="AD270" s="25">
        <f t="shared" si="43"/>
        <v>0</v>
      </c>
      <c r="AE270" s="32">
        <f t="shared" si="44"/>
        <v>5</v>
      </c>
      <c r="AF270" s="37">
        <f t="shared" si="37"/>
        <v>16027.111058132183</v>
      </c>
      <c r="AG270" s="27"/>
      <c r="AM270" s="27"/>
    </row>
    <row r="271" spans="1:39" x14ac:dyDescent="0.25">
      <c r="A271" s="21">
        <v>2850367</v>
      </c>
      <c r="B271" s="34">
        <v>1.0024585862887599E-4</v>
      </c>
      <c r="C271" s="22">
        <v>1.00543817960642E-4</v>
      </c>
      <c r="D271" s="22" t="s">
        <v>1648</v>
      </c>
      <c r="E271" s="23">
        <v>13179150.949533399</v>
      </c>
      <c r="F271" s="23">
        <f t="shared" si="36"/>
        <v>1321.1553029355418</v>
      </c>
      <c r="G271" s="24" t="s">
        <v>32</v>
      </c>
      <c r="H271" s="24"/>
      <c r="I271" s="25" t="s">
        <v>29</v>
      </c>
      <c r="J271" s="31">
        <f t="shared" si="38"/>
        <v>0</v>
      </c>
      <c r="K271" s="24" t="s">
        <v>29</v>
      </c>
      <c r="L271" s="24"/>
      <c r="M271" s="25" t="s">
        <v>29</v>
      </c>
      <c r="N271" s="25">
        <f t="shared" si="39"/>
        <v>0</v>
      </c>
      <c r="O271" s="24" t="s">
        <v>29</v>
      </c>
      <c r="P271" s="24"/>
      <c r="Q271" s="25" t="s">
        <v>29</v>
      </c>
      <c r="R271" s="25">
        <f t="shared" si="40"/>
        <v>0</v>
      </c>
      <c r="S271" s="24" t="s">
        <v>29</v>
      </c>
      <c r="T271" s="24"/>
      <c r="U271" s="25" t="s">
        <v>29</v>
      </c>
      <c r="V271" s="25">
        <f t="shared" si="41"/>
        <v>0</v>
      </c>
      <c r="W271" s="25" t="s">
        <v>29</v>
      </c>
      <c r="X271" s="25"/>
      <c r="Y271" s="25" t="s">
        <v>29</v>
      </c>
      <c r="Z271" s="25">
        <f t="shared" si="42"/>
        <v>0</v>
      </c>
      <c r="AA271" s="24" t="s">
        <v>29</v>
      </c>
      <c r="AB271" s="24"/>
      <c r="AC271" s="25" t="s">
        <v>29</v>
      </c>
      <c r="AD271" s="25">
        <f t="shared" si="43"/>
        <v>0</v>
      </c>
      <c r="AE271" s="32">
        <f t="shared" si="44"/>
        <v>0</v>
      </c>
      <c r="AF271" s="37">
        <f t="shared" si="37"/>
        <v>1321.1553029355418</v>
      </c>
      <c r="AG271" s="27"/>
      <c r="AK271" s="27"/>
    </row>
    <row r="272" spans="1:39" x14ac:dyDescent="0.25">
      <c r="A272" s="21">
        <v>2850371</v>
      </c>
      <c r="B272" s="34">
        <v>7.2540289617231898E-6</v>
      </c>
      <c r="C272" s="22">
        <v>7.1964722658376903E-6</v>
      </c>
      <c r="D272" s="22" t="s">
        <v>2393</v>
      </c>
      <c r="E272" s="23">
        <v>348142729.343144</v>
      </c>
      <c r="F272" s="23">
        <f t="shared" si="36"/>
        <v>2525.4374414685244</v>
      </c>
      <c r="G272" s="24" t="s">
        <v>26</v>
      </c>
      <c r="H272" s="24">
        <v>1</v>
      </c>
      <c r="I272" s="25" t="s">
        <v>31</v>
      </c>
      <c r="J272" s="31">
        <f t="shared" si="38"/>
        <v>1</v>
      </c>
      <c r="K272" s="24" t="s">
        <v>24</v>
      </c>
      <c r="L272" s="24">
        <v>5</v>
      </c>
      <c r="M272" s="25" t="s">
        <v>38</v>
      </c>
      <c r="N272" s="25">
        <f t="shared" si="39"/>
        <v>0</v>
      </c>
      <c r="O272" s="24" t="s">
        <v>29</v>
      </c>
      <c r="P272" s="24"/>
      <c r="Q272" s="25" t="s">
        <v>29</v>
      </c>
      <c r="R272" s="25">
        <f t="shared" si="40"/>
        <v>0</v>
      </c>
      <c r="S272" s="24" t="s">
        <v>29</v>
      </c>
      <c r="T272" s="24"/>
      <c r="U272" s="25" t="s">
        <v>29</v>
      </c>
      <c r="V272" s="25">
        <f t="shared" si="41"/>
        <v>0</v>
      </c>
      <c r="W272" s="25" t="s">
        <v>29</v>
      </c>
      <c r="X272" s="25"/>
      <c r="Y272" s="25" t="s">
        <v>29</v>
      </c>
      <c r="Z272" s="25">
        <f t="shared" si="42"/>
        <v>0</v>
      </c>
      <c r="AA272" s="24" t="s">
        <v>29</v>
      </c>
      <c r="AB272" s="24"/>
      <c r="AC272" s="25" t="s">
        <v>29</v>
      </c>
      <c r="AD272" s="25">
        <f t="shared" si="43"/>
        <v>0</v>
      </c>
      <c r="AE272" s="32">
        <f t="shared" si="44"/>
        <v>1</v>
      </c>
      <c r="AF272" s="37">
        <f t="shared" si="37"/>
        <v>2525.4374414685244</v>
      </c>
      <c r="AG272" s="27"/>
      <c r="AK272" s="27"/>
      <c r="AM272" s="27"/>
    </row>
    <row r="273" spans="1:39" x14ac:dyDescent="0.25">
      <c r="A273" s="21">
        <v>2850374</v>
      </c>
      <c r="B273" s="34">
        <v>2.6778019595854599E-6</v>
      </c>
      <c r="C273" s="22">
        <v>2.9842252278176501E-6</v>
      </c>
      <c r="D273" s="22" t="s">
        <v>849</v>
      </c>
      <c r="E273" s="23">
        <v>2069322446.9723301</v>
      </c>
      <c r="F273" s="23">
        <f t="shared" si="36"/>
        <v>5541.2357035166842</v>
      </c>
      <c r="G273" s="24" t="s">
        <v>26</v>
      </c>
      <c r="H273" s="24">
        <v>1</v>
      </c>
      <c r="I273" s="25" t="s">
        <v>31</v>
      </c>
      <c r="J273" s="31">
        <f t="shared" si="38"/>
        <v>1</v>
      </c>
      <c r="K273" s="24" t="s">
        <v>24</v>
      </c>
      <c r="L273" s="24">
        <v>4</v>
      </c>
      <c r="M273" s="25" t="s">
        <v>38</v>
      </c>
      <c r="N273" s="25">
        <f t="shared" si="39"/>
        <v>0</v>
      </c>
      <c r="O273" s="24" t="s">
        <v>29</v>
      </c>
      <c r="P273" s="24"/>
      <c r="Q273" s="25" t="s">
        <v>29</v>
      </c>
      <c r="R273" s="25">
        <f t="shared" si="40"/>
        <v>0</v>
      </c>
      <c r="S273" s="24" t="s">
        <v>29</v>
      </c>
      <c r="T273" s="24"/>
      <c r="U273" s="25" t="s">
        <v>29</v>
      </c>
      <c r="V273" s="25">
        <f t="shared" si="41"/>
        <v>0</v>
      </c>
      <c r="W273" s="25" t="s">
        <v>29</v>
      </c>
      <c r="X273" s="25"/>
      <c r="Y273" s="25" t="s">
        <v>29</v>
      </c>
      <c r="Z273" s="25">
        <f t="shared" si="42"/>
        <v>0</v>
      </c>
      <c r="AA273" s="24" t="s">
        <v>29</v>
      </c>
      <c r="AB273" s="24"/>
      <c r="AC273" s="25" t="s">
        <v>29</v>
      </c>
      <c r="AD273" s="25">
        <f t="shared" si="43"/>
        <v>0</v>
      </c>
      <c r="AE273" s="32">
        <f t="shared" si="44"/>
        <v>1</v>
      </c>
      <c r="AF273" s="37">
        <f t="shared" si="37"/>
        <v>5541.2357035166842</v>
      </c>
      <c r="AG273" s="27"/>
      <c r="AK273" s="27"/>
      <c r="AM273" s="27"/>
    </row>
    <row r="274" spans="1:39" x14ac:dyDescent="0.25">
      <c r="A274" s="21">
        <v>2850377</v>
      </c>
      <c r="B274" s="34">
        <v>7.1225459555500199E-6</v>
      </c>
      <c r="C274" s="22">
        <v>6.4874441473833198E-6</v>
      </c>
      <c r="D274" s="22" t="s">
        <v>985</v>
      </c>
      <c r="E274" s="23">
        <v>1728388229.0798199</v>
      </c>
      <c r="F274" s="23">
        <f t="shared" si="36"/>
        <v>12310.524590652733</v>
      </c>
      <c r="G274" s="24" t="s">
        <v>24</v>
      </c>
      <c r="H274" s="24">
        <v>4</v>
      </c>
      <c r="I274" s="25" t="s">
        <v>34</v>
      </c>
      <c r="J274" s="31">
        <f t="shared" si="38"/>
        <v>0</v>
      </c>
      <c r="K274" s="24" t="s">
        <v>24</v>
      </c>
      <c r="L274" s="24">
        <v>5</v>
      </c>
      <c r="M274" s="25" t="s">
        <v>36</v>
      </c>
      <c r="N274" s="25">
        <f t="shared" si="39"/>
        <v>5</v>
      </c>
      <c r="O274" s="24" t="s">
        <v>29</v>
      </c>
      <c r="P274" s="24"/>
      <c r="Q274" s="25" t="s">
        <v>29</v>
      </c>
      <c r="R274" s="25">
        <f t="shared" si="40"/>
        <v>0</v>
      </c>
      <c r="S274" s="24" t="s">
        <v>29</v>
      </c>
      <c r="T274" s="24"/>
      <c r="U274" s="25" t="s">
        <v>29</v>
      </c>
      <c r="V274" s="25">
        <f t="shared" si="41"/>
        <v>0</v>
      </c>
      <c r="W274" s="25" t="s">
        <v>29</v>
      </c>
      <c r="X274" s="25"/>
      <c r="Y274" s="25" t="s">
        <v>29</v>
      </c>
      <c r="Z274" s="25">
        <f t="shared" si="42"/>
        <v>0</v>
      </c>
      <c r="AA274" s="24" t="s">
        <v>29</v>
      </c>
      <c r="AB274" s="24"/>
      <c r="AC274" s="25" t="s">
        <v>29</v>
      </c>
      <c r="AD274" s="25">
        <f t="shared" si="43"/>
        <v>0</v>
      </c>
      <c r="AE274" s="32">
        <f t="shared" si="44"/>
        <v>5</v>
      </c>
      <c r="AF274" s="37">
        <f t="shared" si="37"/>
        <v>12310.524590652733</v>
      </c>
      <c r="AG274" s="27"/>
      <c r="AM274" s="27"/>
    </row>
    <row r="275" spans="1:39" x14ac:dyDescent="0.25">
      <c r="A275" s="21">
        <v>2850381</v>
      </c>
      <c r="B275" s="34">
        <v>3.8473981995174001E-5</v>
      </c>
      <c r="C275" s="22">
        <v>3.8274491834242699E-5</v>
      </c>
      <c r="D275" s="22" t="s">
        <v>954</v>
      </c>
      <c r="E275" s="23">
        <v>1127351040.84003</v>
      </c>
      <c r="F275" s="23">
        <f t="shared" si="36"/>
        <v>43373.683647519982</v>
      </c>
      <c r="G275" s="24" t="s">
        <v>26</v>
      </c>
      <c r="H275" s="24">
        <v>1</v>
      </c>
      <c r="I275" s="25" t="s">
        <v>35</v>
      </c>
      <c r="J275" s="31">
        <f t="shared" si="38"/>
        <v>0</v>
      </c>
      <c r="K275" s="24" t="s">
        <v>24</v>
      </c>
      <c r="L275" s="24">
        <v>4</v>
      </c>
      <c r="M275" s="25" t="s">
        <v>40</v>
      </c>
      <c r="N275" s="25">
        <f t="shared" si="39"/>
        <v>4</v>
      </c>
      <c r="O275" s="24" t="s">
        <v>29</v>
      </c>
      <c r="P275" s="24"/>
      <c r="Q275" s="25" t="s">
        <v>29</v>
      </c>
      <c r="R275" s="25">
        <f t="shared" si="40"/>
        <v>0</v>
      </c>
      <c r="S275" s="24" t="s">
        <v>29</v>
      </c>
      <c r="T275" s="24"/>
      <c r="U275" s="25" t="s">
        <v>29</v>
      </c>
      <c r="V275" s="25">
        <f t="shared" si="41"/>
        <v>0</v>
      </c>
      <c r="W275" s="25" t="s">
        <v>29</v>
      </c>
      <c r="X275" s="25"/>
      <c r="Y275" s="25" t="s">
        <v>29</v>
      </c>
      <c r="Z275" s="25">
        <f t="shared" si="42"/>
        <v>0</v>
      </c>
      <c r="AA275" s="24" t="s">
        <v>29</v>
      </c>
      <c r="AB275" s="24"/>
      <c r="AC275" s="25" t="s">
        <v>29</v>
      </c>
      <c r="AD275" s="25">
        <f t="shared" si="43"/>
        <v>0</v>
      </c>
      <c r="AE275" s="32">
        <f t="shared" si="44"/>
        <v>4</v>
      </c>
      <c r="AF275" s="37">
        <f t="shared" si="37"/>
        <v>43373.683647519982</v>
      </c>
      <c r="AG275" s="27"/>
      <c r="AK275" s="27"/>
      <c r="AM275" s="27"/>
    </row>
    <row r="276" spans="1:39" x14ac:dyDescent="0.25">
      <c r="A276" s="21">
        <v>2850383</v>
      </c>
      <c r="B276" s="34">
        <v>3.0369511555555502E-4</v>
      </c>
      <c r="C276" s="22">
        <v>3.47448706286801E-4</v>
      </c>
      <c r="D276" s="22" t="s">
        <v>2739</v>
      </c>
      <c r="E276" s="23">
        <v>3798746.7882021898</v>
      </c>
      <c r="F276" s="23">
        <f t="shared" si="36"/>
        <v>1153.6608448093575</v>
      </c>
      <c r="G276" s="24" t="s">
        <v>24</v>
      </c>
      <c r="H276" s="24">
        <v>0</v>
      </c>
      <c r="I276" s="25" t="s">
        <v>40</v>
      </c>
      <c r="J276" s="31">
        <f t="shared" si="38"/>
        <v>0</v>
      </c>
      <c r="K276" s="24" t="s">
        <v>29</v>
      </c>
      <c r="L276" s="24"/>
      <c r="M276" s="25" t="s">
        <v>29</v>
      </c>
      <c r="N276" s="25">
        <f t="shared" si="39"/>
        <v>0</v>
      </c>
      <c r="O276" s="24" t="s">
        <v>29</v>
      </c>
      <c r="P276" s="24"/>
      <c r="Q276" s="25" t="s">
        <v>29</v>
      </c>
      <c r="R276" s="25">
        <f t="shared" si="40"/>
        <v>0</v>
      </c>
      <c r="S276" s="24" t="s">
        <v>29</v>
      </c>
      <c r="T276" s="24"/>
      <c r="U276" s="25" t="s">
        <v>29</v>
      </c>
      <c r="V276" s="25">
        <f t="shared" si="41"/>
        <v>0</v>
      </c>
      <c r="W276" s="25" t="s">
        <v>29</v>
      </c>
      <c r="X276" s="25"/>
      <c r="Y276" s="25" t="s">
        <v>29</v>
      </c>
      <c r="Z276" s="25">
        <f t="shared" si="42"/>
        <v>0</v>
      </c>
      <c r="AA276" s="24" t="s">
        <v>29</v>
      </c>
      <c r="AB276" s="24"/>
      <c r="AC276" s="25" t="s">
        <v>29</v>
      </c>
      <c r="AD276" s="25">
        <f t="shared" si="43"/>
        <v>0</v>
      </c>
      <c r="AE276" s="32">
        <f t="shared" si="44"/>
        <v>0</v>
      </c>
      <c r="AF276" s="37">
        <f t="shared" si="37"/>
        <v>1153.6608448093575</v>
      </c>
      <c r="AG276" s="27"/>
      <c r="AK276" s="27"/>
      <c r="AM276" s="27"/>
    </row>
    <row r="277" spans="1:39" x14ac:dyDescent="0.25">
      <c r="A277" s="21">
        <v>2850384</v>
      </c>
      <c r="B277" s="34">
        <v>2.9932935406273601E-6</v>
      </c>
      <c r="C277" s="22">
        <v>3.0438827233167601E-6</v>
      </c>
      <c r="D277" s="22" t="s">
        <v>2228</v>
      </c>
      <c r="E277" s="23">
        <v>422039745.44516999</v>
      </c>
      <c r="F277" s="23">
        <f t="shared" si="36"/>
        <v>1263.2888439290427</v>
      </c>
      <c r="G277" s="24" t="s">
        <v>24</v>
      </c>
      <c r="H277" s="24">
        <v>2</v>
      </c>
      <c r="I277" s="25" t="s">
        <v>34</v>
      </c>
      <c r="J277" s="31">
        <f t="shared" si="38"/>
        <v>0</v>
      </c>
      <c r="K277" s="24" t="s">
        <v>29</v>
      </c>
      <c r="L277" s="24"/>
      <c r="M277" s="25" t="s">
        <v>29</v>
      </c>
      <c r="N277" s="25">
        <f t="shared" si="39"/>
        <v>0</v>
      </c>
      <c r="O277" s="24" t="s">
        <v>29</v>
      </c>
      <c r="P277" s="24"/>
      <c r="Q277" s="25" t="s">
        <v>29</v>
      </c>
      <c r="R277" s="25">
        <f t="shared" si="40"/>
        <v>0</v>
      </c>
      <c r="S277" s="24" t="s">
        <v>29</v>
      </c>
      <c r="T277" s="24"/>
      <c r="U277" s="25" t="s">
        <v>29</v>
      </c>
      <c r="V277" s="25">
        <f t="shared" si="41"/>
        <v>0</v>
      </c>
      <c r="W277" s="25" t="s">
        <v>29</v>
      </c>
      <c r="X277" s="25"/>
      <c r="Y277" s="25" t="s">
        <v>29</v>
      </c>
      <c r="Z277" s="25">
        <f t="shared" si="42"/>
        <v>0</v>
      </c>
      <c r="AA277" s="24" t="s">
        <v>29</v>
      </c>
      <c r="AB277" s="24"/>
      <c r="AC277" s="25" t="s">
        <v>29</v>
      </c>
      <c r="AD277" s="25">
        <f t="shared" si="43"/>
        <v>0</v>
      </c>
      <c r="AE277" s="32">
        <f t="shared" si="44"/>
        <v>0</v>
      </c>
      <c r="AF277" s="37">
        <f t="shared" si="37"/>
        <v>1263.2888439290427</v>
      </c>
      <c r="AG277" s="27"/>
      <c r="AK277" s="27"/>
      <c r="AM277" s="27"/>
    </row>
    <row r="278" spans="1:39" x14ac:dyDescent="0.25">
      <c r="A278" s="21">
        <v>2850388</v>
      </c>
      <c r="B278" s="34">
        <v>5.8084079048237201E-6</v>
      </c>
      <c r="C278" s="22">
        <v>5.2976655710706399E-6</v>
      </c>
      <c r="D278" s="22" t="s">
        <v>1744</v>
      </c>
      <c r="E278" s="23">
        <v>690507713.47237504</v>
      </c>
      <c r="F278" s="23">
        <f t="shared" si="36"/>
        <v>4010.7504612746957</v>
      </c>
      <c r="G278" s="24" t="s">
        <v>24</v>
      </c>
      <c r="H278" s="24">
        <v>3</v>
      </c>
      <c r="I278" s="25" t="s">
        <v>39</v>
      </c>
      <c r="J278" s="31">
        <f t="shared" si="38"/>
        <v>3</v>
      </c>
      <c r="K278" s="24" t="s">
        <v>29</v>
      </c>
      <c r="L278" s="24"/>
      <c r="M278" s="25" t="s">
        <v>29</v>
      </c>
      <c r="N278" s="25">
        <f t="shared" si="39"/>
        <v>0</v>
      </c>
      <c r="O278" s="24" t="s">
        <v>29</v>
      </c>
      <c r="P278" s="24"/>
      <c r="Q278" s="25" t="s">
        <v>29</v>
      </c>
      <c r="R278" s="25">
        <f t="shared" si="40"/>
        <v>0</v>
      </c>
      <c r="S278" s="24" t="s">
        <v>29</v>
      </c>
      <c r="T278" s="24"/>
      <c r="U278" s="25" t="s">
        <v>29</v>
      </c>
      <c r="V278" s="25">
        <f t="shared" si="41"/>
        <v>0</v>
      </c>
      <c r="W278" s="25" t="s">
        <v>29</v>
      </c>
      <c r="X278" s="25"/>
      <c r="Y278" s="25" t="s">
        <v>29</v>
      </c>
      <c r="Z278" s="25">
        <f t="shared" si="42"/>
        <v>0</v>
      </c>
      <c r="AA278" s="24" t="s">
        <v>29</v>
      </c>
      <c r="AB278" s="24"/>
      <c r="AC278" s="25" t="s">
        <v>29</v>
      </c>
      <c r="AD278" s="25">
        <f t="shared" si="43"/>
        <v>0</v>
      </c>
      <c r="AE278" s="32">
        <f t="shared" si="44"/>
        <v>3</v>
      </c>
      <c r="AF278" s="37">
        <f t="shared" si="37"/>
        <v>4010.7504612746957</v>
      </c>
      <c r="AG278" s="27"/>
      <c r="AK278" s="27"/>
    </row>
    <row r="279" spans="1:39" x14ac:dyDescent="0.25">
      <c r="A279" s="21">
        <v>2850389</v>
      </c>
      <c r="B279" s="34">
        <v>1.9851896810574199E-4</v>
      </c>
      <c r="C279" s="22">
        <v>1.9428695693577601E-4</v>
      </c>
      <c r="D279" s="22" t="s">
        <v>2308</v>
      </c>
      <c r="E279" s="23">
        <v>86123821.171060503</v>
      </c>
      <c r="F279" s="23">
        <f t="shared" si="36"/>
        <v>17097.212108202388</v>
      </c>
      <c r="G279" s="24" t="s">
        <v>24</v>
      </c>
      <c r="H279" s="24">
        <v>3</v>
      </c>
      <c r="I279" s="25" t="s">
        <v>44</v>
      </c>
      <c r="J279" s="31">
        <f t="shared" si="38"/>
        <v>3</v>
      </c>
      <c r="K279" s="24" t="s">
        <v>29</v>
      </c>
      <c r="L279" s="24"/>
      <c r="M279" s="25" t="s">
        <v>29</v>
      </c>
      <c r="N279" s="25">
        <f t="shared" si="39"/>
        <v>0</v>
      </c>
      <c r="O279" s="24" t="s">
        <v>29</v>
      </c>
      <c r="P279" s="24"/>
      <c r="Q279" s="25" t="s">
        <v>29</v>
      </c>
      <c r="R279" s="25">
        <f t="shared" si="40"/>
        <v>0</v>
      </c>
      <c r="S279" s="24" t="s">
        <v>29</v>
      </c>
      <c r="T279" s="24"/>
      <c r="U279" s="25" t="s">
        <v>29</v>
      </c>
      <c r="V279" s="25">
        <f t="shared" si="41"/>
        <v>0</v>
      </c>
      <c r="W279" s="25" t="s">
        <v>29</v>
      </c>
      <c r="X279" s="25"/>
      <c r="Y279" s="25" t="s">
        <v>29</v>
      </c>
      <c r="Z279" s="25">
        <f t="shared" si="42"/>
        <v>0</v>
      </c>
      <c r="AA279" s="24" t="s">
        <v>29</v>
      </c>
      <c r="AB279" s="24"/>
      <c r="AC279" s="25" t="s">
        <v>29</v>
      </c>
      <c r="AD279" s="25">
        <f t="shared" si="43"/>
        <v>0</v>
      </c>
      <c r="AE279" s="32">
        <f t="shared" si="44"/>
        <v>3</v>
      </c>
      <c r="AF279" s="37">
        <f t="shared" si="37"/>
        <v>17097.212108202388</v>
      </c>
      <c r="AG279" s="27"/>
      <c r="AK279" s="27"/>
    </row>
    <row r="280" spans="1:39" x14ac:dyDescent="0.25">
      <c r="A280" s="21">
        <v>2850393</v>
      </c>
      <c r="B280" s="34">
        <v>4.82275883512871E-5</v>
      </c>
      <c r="C280" s="22">
        <v>6.4203319724538899E-5</v>
      </c>
      <c r="D280" s="22" t="s">
        <v>2651</v>
      </c>
      <c r="E280" s="23">
        <v>255413147.513679</v>
      </c>
      <c r="F280" s="23">
        <f t="shared" si="36"/>
        <v>12317.960137796279</v>
      </c>
      <c r="G280" s="24" t="s">
        <v>24</v>
      </c>
      <c r="H280" s="24">
        <v>3</v>
      </c>
      <c r="I280" s="25" t="s">
        <v>31</v>
      </c>
      <c r="J280" s="31">
        <f t="shared" si="38"/>
        <v>3</v>
      </c>
      <c r="K280" s="24" t="s">
        <v>29</v>
      </c>
      <c r="L280" s="24"/>
      <c r="M280" s="25" t="s">
        <v>29</v>
      </c>
      <c r="N280" s="25">
        <f t="shared" si="39"/>
        <v>0</v>
      </c>
      <c r="O280" s="24" t="s">
        <v>29</v>
      </c>
      <c r="P280" s="24"/>
      <c r="Q280" s="25" t="s">
        <v>29</v>
      </c>
      <c r="R280" s="25">
        <f t="shared" si="40"/>
        <v>0</v>
      </c>
      <c r="S280" s="24" t="s">
        <v>29</v>
      </c>
      <c r="T280" s="24"/>
      <c r="U280" s="25" t="s">
        <v>29</v>
      </c>
      <c r="V280" s="25">
        <f t="shared" si="41"/>
        <v>0</v>
      </c>
      <c r="W280" s="25" t="s">
        <v>29</v>
      </c>
      <c r="X280" s="25"/>
      <c r="Y280" s="25" t="s">
        <v>29</v>
      </c>
      <c r="Z280" s="25">
        <f t="shared" si="42"/>
        <v>0</v>
      </c>
      <c r="AA280" s="24" t="s">
        <v>29</v>
      </c>
      <c r="AB280" s="24"/>
      <c r="AC280" s="25" t="s">
        <v>29</v>
      </c>
      <c r="AD280" s="25">
        <f t="shared" si="43"/>
        <v>0</v>
      </c>
      <c r="AE280" s="32">
        <f t="shared" si="44"/>
        <v>3</v>
      </c>
      <c r="AF280" s="37">
        <f t="shared" si="37"/>
        <v>12317.960137796279</v>
      </c>
      <c r="AG280" s="27"/>
      <c r="AM280" s="27"/>
    </row>
    <row r="281" spans="1:39" x14ac:dyDescent="0.25">
      <c r="A281" s="21">
        <v>2850398</v>
      </c>
      <c r="B281" s="34">
        <v>1.4340278600521899E-6</v>
      </c>
      <c r="C281" s="22">
        <v>1.3957647411184899E-6</v>
      </c>
      <c r="D281" s="22" t="s">
        <v>2122</v>
      </c>
      <c r="E281" s="23">
        <v>467184894.66071302</v>
      </c>
      <c r="F281" s="23">
        <f t="shared" si="36"/>
        <v>669.95615473901012</v>
      </c>
      <c r="G281" s="24" t="s">
        <v>24</v>
      </c>
      <c r="H281" s="24">
        <v>2</v>
      </c>
      <c r="I281" s="25" t="s">
        <v>34</v>
      </c>
      <c r="J281" s="31">
        <f t="shared" si="38"/>
        <v>0</v>
      </c>
      <c r="K281" s="24" t="s">
        <v>24</v>
      </c>
      <c r="L281" s="24">
        <v>4</v>
      </c>
      <c r="M281" s="25" t="s">
        <v>38</v>
      </c>
      <c r="N281" s="25">
        <f t="shared" si="39"/>
        <v>0</v>
      </c>
      <c r="O281" s="24" t="s">
        <v>29</v>
      </c>
      <c r="P281" s="24"/>
      <c r="Q281" s="25" t="s">
        <v>29</v>
      </c>
      <c r="R281" s="25">
        <f t="shared" si="40"/>
        <v>0</v>
      </c>
      <c r="S281" s="24" t="s">
        <v>29</v>
      </c>
      <c r="T281" s="24"/>
      <c r="U281" s="25" t="s">
        <v>29</v>
      </c>
      <c r="V281" s="25">
        <f t="shared" si="41"/>
        <v>0</v>
      </c>
      <c r="W281" s="25" t="s">
        <v>29</v>
      </c>
      <c r="X281" s="25"/>
      <c r="Y281" s="25" t="s">
        <v>29</v>
      </c>
      <c r="Z281" s="25">
        <f t="shared" si="42"/>
        <v>0</v>
      </c>
      <c r="AA281" s="24" t="s">
        <v>29</v>
      </c>
      <c r="AB281" s="24"/>
      <c r="AC281" s="25" t="s">
        <v>29</v>
      </c>
      <c r="AD281" s="25">
        <f t="shared" si="43"/>
        <v>0</v>
      </c>
      <c r="AE281" s="32">
        <f t="shared" si="44"/>
        <v>0</v>
      </c>
      <c r="AF281" s="37">
        <f t="shared" si="37"/>
        <v>669.95615473901012</v>
      </c>
      <c r="AG281" s="27"/>
      <c r="AK281" s="27"/>
    </row>
    <row r="282" spans="1:39" x14ac:dyDescent="0.25">
      <c r="A282" s="21">
        <v>2850402</v>
      </c>
      <c r="B282" s="34">
        <v>7.7169543549077197E-6</v>
      </c>
      <c r="C282" s="22">
        <v>6.2222523989490598E-6</v>
      </c>
      <c r="D282" s="22" t="s">
        <v>4927</v>
      </c>
      <c r="E282" s="23">
        <v>1509455.6253500299</v>
      </c>
      <c r="F282" s="23">
        <f t="shared" si="36"/>
        <v>11.648400161584869</v>
      </c>
      <c r="G282" s="24" t="s">
        <v>24</v>
      </c>
      <c r="H282" s="24">
        <v>3</v>
      </c>
      <c r="I282" s="25" t="s">
        <v>46</v>
      </c>
      <c r="J282" s="31">
        <f t="shared" si="38"/>
        <v>0</v>
      </c>
      <c r="K282" s="24" t="s">
        <v>24</v>
      </c>
      <c r="L282" s="24">
        <v>2</v>
      </c>
      <c r="M282" s="25" t="s">
        <v>27</v>
      </c>
      <c r="N282" s="25">
        <f t="shared" si="39"/>
        <v>0</v>
      </c>
      <c r="O282" s="24" t="s">
        <v>29</v>
      </c>
      <c r="P282" s="24"/>
      <c r="Q282" s="25" t="s">
        <v>29</v>
      </c>
      <c r="R282" s="25">
        <f t="shared" si="40"/>
        <v>0</v>
      </c>
      <c r="S282" s="24" t="s">
        <v>29</v>
      </c>
      <c r="T282" s="24"/>
      <c r="U282" s="25" t="s">
        <v>29</v>
      </c>
      <c r="V282" s="25">
        <f t="shared" si="41"/>
        <v>0</v>
      </c>
      <c r="W282" s="25" t="s">
        <v>29</v>
      </c>
      <c r="X282" s="25"/>
      <c r="Y282" s="25" t="s">
        <v>29</v>
      </c>
      <c r="Z282" s="25">
        <f t="shared" si="42"/>
        <v>0</v>
      </c>
      <c r="AA282" s="24" t="s">
        <v>29</v>
      </c>
      <c r="AB282" s="24"/>
      <c r="AC282" s="25" t="s">
        <v>29</v>
      </c>
      <c r="AD282" s="25">
        <f t="shared" si="43"/>
        <v>0</v>
      </c>
      <c r="AE282" s="32">
        <f t="shared" si="44"/>
        <v>0</v>
      </c>
      <c r="AF282" s="37">
        <f t="shared" si="37"/>
        <v>11.648400161584869</v>
      </c>
      <c r="AG282" s="27"/>
      <c r="AM282" s="27"/>
    </row>
    <row r="283" spans="1:39" x14ac:dyDescent="0.25">
      <c r="A283" s="21">
        <v>2850403</v>
      </c>
      <c r="B283" s="34">
        <v>3.6002767032472902E-5</v>
      </c>
      <c r="C283" s="22">
        <v>3.5633746088679101E-5</v>
      </c>
      <c r="D283" s="22" t="s">
        <v>1148</v>
      </c>
      <c r="E283" s="23">
        <v>111543614.33260299</v>
      </c>
      <c r="F283" s="23">
        <f t="shared" si="36"/>
        <v>4015.8787607767108</v>
      </c>
      <c r="G283" s="24" t="s">
        <v>24</v>
      </c>
      <c r="H283" s="24">
        <v>3</v>
      </c>
      <c r="I283" s="25" t="s">
        <v>37</v>
      </c>
      <c r="J283" s="31">
        <f t="shared" si="38"/>
        <v>3</v>
      </c>
      <c r="K283" s="24" t="s">
        <v>29</v>
      </c>
      <c r="L283" s="24"/>
      <c r="M283" s="25" t="s">
        <v>29</v>
      </c>
      <c r="N283" s="25">
        <f t="shared" si="39"/>
        <v>0</v>
      </c>
      <c r="O283" s="24" t="s">
        <v>29</v>
      </c>
      <c r="P283" s="24"/>
      <c r="Q283" s="25" t="s">
        <v>29</v>
      </c>
      <c r="R283" s="25">
        <f t="shared" si="40"/>
        <v>0</v>
      </c>
      <c r="S283" s="24" t="s">
        <v>29</v>
      </c>
      <c r="T283" s="24"/>
      <c r="U283" s="25" t="s">
        <v>29</v>
      </c>
      <c r="V283" s="25">
        <f t="shared" si="41"/>
        <v>0</v>
      </c>
      <c r="W283" s="25" t="s">
        <v>29</v>
      </c>
      <c r="X283" s="25"/>
      <c r="Y283" s="25" t="s">
        <v>29</v>
      </c>
      <c r="Z283" s="25">
        <f t="shared" si="42"/>
        <v>0</v>
      </c>
      <c r="AA283" s="24" t="s">
        <v>29</v>
      </c>
      <c r="AB283" s="24"/>
      <c r="AC283" s="25" t="s">
        <v>29</v>
      </c>
      <c r="AD283" s="25">
        <f t="shared" si="43"/>
        <v>0</v>
      </c>
      <c r="AE283" s="32">
        <f t="shared" si="44"/>
        <v>3</v>
      </c>
      <c r="AF283" s="37">
        <f t="shared" si="37"/>
        <v>4015.8787607767108</v>
      </c>
      <c r="AG283" s="27"/>
      <c r="AK283" s="27"/>
      <c r="AM283" s="27"/>
    </row>
    <row r="284" spans="1:39" x14ac:dyDescent="0.25">
      <c r="A284" s="21">
        <v>2850404</v>
      </c>
      <c r="B284" s="34">
        <v>3.2096764436248801E-6</v>
      </c>
      <c r="C284" s="22">
        <v>3.4505394886369399E-6</v>
      </c>
      <c r="D284" s="22" t="s">
        <v>3763</v>
      </c>
      <c r="E284" s="23">
        <v>1652201.20099315</v>
      </c>
      <c r="F284" s="23">
        <f t="shared" si="36"/>
        <v>5.3030312749564494</v>
      </c>
      <c r="G284" s="24" t="s">
        <v>24</v>
      </c>
      <c r="H284" s="24">
        <v>5</v>
      </c>
      <c r="I284" s="25" t="s">
        <v>35</v>
      </c>
      <c r="J284" s="31">
        <f t="shared" si="38"/>
        <v>0</v>
      </c>
      <c r="K284" s="24" t="s">
        <v>29</v>
      </c>
      <c r="L284" s="24"/>
      <c r="M284" s="25" t="s">
        <v>29</v>
      </c>
      <c r="N284" s="25">
        <f t="shared" si="39"/>
        <v>0</v>
      </c>
      <c r="O284" s="24" t="s">
        <v>29</v>
      </c>
      <c r="P284" s="24"/>
      <c r="Q284" s="25" t="s">
        <v>29</v>
      </c>
      <c r="R284" s="25">
        <f t="shared" si="40"/>
        <v>0</v>
      </c>
      <c r="S284" s="24" t="s">
        <v>29</v>
      </c>
      <c r="T284" s="24"/>
      <c r="U284" s="25" t="s">
        <v>29</v>
      </c>
      <c r="V284" s="25">
        <f t="shared" si="41"/>
        <v>0</v>
      </c>
      <c r="W284" s="25" t="s">
        <v>29</v>
      </c>
      <c r="X284" s="25"/>
      <c r="Y284" s="25" t="s">
        <v>29</v>
      </c>
      <c r="Z284" s="25">
        <f t="shared" si="42"/>
        <v>0</v>
      </c>
      <c r="AA284" s="24" t="s">
        <v>29</v>
      </c>
      <c r="AB284" s="24"/>
      <c r="AC284" s="25" t="s">
        <v>29</v>
      </c>
      <c r="AD284" s="25">
        <f t="shared" si="43"/>
        <v>0</v>
      </c>
      <c r="AE284" s="32">
        <f t="shared" si="44"/>
        <v>0</v>
      </c>
      <c r="AF284" s="37">
        <f t="shared" si="37"/>
        <v>5.3030312749564494</v>
      </c>
      <c r="AG284" s="27"/>
      <c r="AM284" s="27"/>
    </row>
    <row r="285" spans="1:39" x14ac:dyDescent="0.25">
      <c r="A285" s="21">
        <v>2850407</v>
      </c>
      <c r="B285" s="34">
        <v>9.1599888518571006E-6</v>
      </c>
      <c r="C285" s="22">
        <v>9.1242394338939603E-6</v>
      </c>
      <c r="D285" s="22" t="s">
        <v>5276</v>
      </c>
      <c r="E285" s="23">
        <v>175694.60986267799</v>
      </c>
      <c r="F285" s="23">
        <f t="shared" si="36"/>
        <v>1.609360667673513</v>
      </c>
      <c r="G285" s="24" t="s">
        <v>24</v>
      </c>
      <c r="H285" s="24">
        <v>3</v>
      </c>
      <c r="I285" s="25" t="s">
        <v>85</v>
      </c>
      <c r="J285" s="31">
        <f t="shared" si="38"/>
        <v>0</v>
      </c>
      <c r="K285" s="24" t="s">
        <v>24</v>
      </c>
      <c r="L285" s="24">
        <v>4</v>
      </c>
      <c r="M285" s="25" t="s">
        <v>91</v>
      </c>
      <c r="N285" s="25">
        <f t="shared" si="39"/>
        <v>0</v>
      </c>
      <c r="O285" s="24" t="s">
        <v>29</v>
      </c>
      <c r="P285" s="24"/>
      <c r="Q285" s="25" t="s">
        <v>29</v>
      </c>
      <c r="R285" s="25">
        <f t="shared" si="40"/>
        <v>0</v>
      </c>
      <c r="S285" s="24" t="s">
        <v>29</v>
      </c>
      <c r="T285" s="24"/>
      <c r="U285" s="25" t="s">
        <v>29</v>
      </c>
      <c r="V285" s="25">
        <f t="shared" si="41"/>
        <v>0</v>
      </c>
      <c r="W285" s="25" t="s">
        <v>29</v>
      </c>
      <c r="X285" s="25"/>
      <c r="Y285" s="25" t="s">
        <v>29</v>
      </c>
      <c r="Z285" s="25">
        <f t="shared" si="42"/>
        <v>0</v>
      </c>
      <c r="AA285" s="24" t="s">
        <v>29</v>
      </c>
      <c r="AB285" s="24"/>
      <c r="AC285" s="25" t="s">
        <v>29</v>
      </c>
      <c r="AD285" s="25">
        <f t="shared" si="43"/>
        <v>0</v>
      </c>
      <c r="AE285" s="32">
        <f t="shared" si="44"/>
        <v>0</v>
      </c>
      <c r="AF285" s="37">
        <f t="shared" si="37"/>
        <v>1.609360667673513</v>
      </c>
      <c r="AG285" s="27"/>
      <c r="AK285" s="27"/>
    </row>
    <row r="286" spans="1:39" x14ac:dyDescent="0.25">
      <c r="A286" s="21">
        <v>2850413</v>
      </c>
      <c r="B286" s="34">
        <v>1.66566844072625E-5</v>
      </c>
      <c r="C286" s="22">
        <v>1.76992332845807E-5</v>
      </c>
      <c r="D286" s="22" t="s">
        <v>929</v>
      </c>
      <c r="E286" s="23">
        <v>165219929.30071199</v>
      </c>
      <c r="F286" s="23">
        <f t="shared" si="36"/>
        <v>2752.0162201521821</v>
      </c>
      <c r="G286" s="24" t="s">
        <v>24</v>
      </c>
      <c r="H286" s="24">
        <v>4</v>
      </c>
      <c r="I286" s="25" t="s">
        <v>44</v>
      </c>
      <c r="J286" s="31">
        <f t="shared" si="38"/>
        <v>4</v>
      </c>
      <c r="K286" s="24" t="s">
        <v>29</v>
      </c>
      <c r="L286" s="24"/>
      <c r="M286" s="25" t="s">
        <v>29</v>
      </c>
      <c r="N286" s="25">
        <f t="shared" si="39"/>
        <v>0</v>
      </c>
      <c r="O286" s="24" t="s">
        <v>29</v>
      </c>
      <c r="P286" s="24"/>
      <c r="Q286" s="25" t="s">
        <v>29</v>
      </c>
      <c r="R286" s="25">
        <f t="shared" si="40"/>
        <v>0</v>
      </c>
      <c r="S286" s="24" t="s">
        <v>29</v>
      </c>
      <c r="T286" s="24"/>
      <c r="U286" s="25" t="s">
        <v>29</v>
      </c>
      <c r="V286" s="25">
        <f t="shared" si="41"/>
        <v>0</v>
      </c>
      <c r="W286" s="25" t="s">
        <v>29</v>
      </c>
      <c r="X286" s="25"/>
      <c r="Y286" s="25" t="s">
        <v>29</v>
      </c>
      <c r="Z286" s="25">
        <f t="shared" si="42"/>
        <v>0</v>
      </c>
      <c r="AA286" s="24" t="s">
        <v>29</v>
      </c>
      <c r="AB286" s="24"/>
      <c r="AC286" s="25" t="s">
        <v>29</v>
      </c>
      <c r="AD286" s="25">
        <f t="shared" si="43"/>
        <v>0</v>
      </c>
      <c r="AE286" s="32">
        <f t="shared" si="44"/>
        <v>4</v>
      </c>
      <c r="AF286" s="37">
        <f t="shared" si="37"/>
        <v>2752.0162201521821</v>
      </c>
      <c r="AG286" s="27"/>
      <c r="AK286" s="27"/>
      <c r="AM286" s="27"/>
    </row>
    <row r="287" spans="1:39" x14ac:dyDescent="0.25">
      <c r="A287" s="21">
        <v>2850414</v>
      </c>
      <c r="B287" s="34">
        <v>1.47367148013062E-6</v>
      </c>
      <c r="C287" s="22">
        <v>2.0158130928244399E-6</v>
      </c>
      <c r="D287" s="22" t="s">
        <v>4600</v>
      </c>
      <c r="E287" s="23">
        <v>4982080.9121752102</v>
      </c>
      <c r="F287" s="23">
        <f t="shared" si="36"/>
        <v>7.3419505519757511</v>
      </c>
      <c r="G287" s="24" t="s">
        <v>26</v>
      </c>
      <c r="H287" s="24">
        <v>2</v>
      </c>
      <c r="I287" s="25" t="s">
        <v>35</v>
      </c>
      <c r="J287" s="31">
        <f t="shared" si="38"/>
        <v>0</v>
      </c>
      <c r="K287" s="24" t="s">
        <v>24</v>
      </c>
      <c r="L287" s="24">
        <v>2</v>
      </c>
      <c r="M287" s="25" t="s">
        <v>68</v>
      </c>
      <c r="N287" s="25">
        <f t="shared" si="39"/>
        <v>0</v>
      </c>
      <c r="O287" s="24" t="s">
        <v>29</v>
      </c>
      <c r="P287" s="24"/>
      <c r="Q287" s="25" t="s">
        <v>29</v>
      </c>
      <c r="R287" s="25">
        <f t="shared" si="40"/>
        <v>0</v>
      </c>
      <c r="S287" s="24" t="s">
        <v>29</v>
      </c>
      <c r="T287" s="24"/>
      <c r="U287" s="25" t="s">
        <v>29</v>
      </c>
      <c r="V287" s="25">
        <f t="shared" si="41"/>
        <v>0</v>
      </c>
      <c r="W287" s="25" t="s">
        <v>29</v>
      </c>
      <c r="X287" s="25"/>
      <c r="Y287" s="25" t="s">
        <v>29</v>
      </c>
      <c r="Z287" s="25">
        <f t="shared" si="42"/>
        <v>0</v>
      </c>
      <c r="AA287" s="24" t="s">
        <v>29</v>
      </c>
      <c r="AB287" s="24"/>
      <c r="AC287" s="25" t="s">
        <v>29</v>
      </c>
      <c r="AD287" s="25">
        <f t="shared" si="43"/>
        <v>0</v>
      </c>
      <c r="AE287" s="32">
        <f t="shared" si="44"/>
        <v>0</v>
      </c>
      <c r="AF287" s="37">
        <f t="shared" si="37"/>
        <v>7.3419505519757511</v>
      </c>
      <c r="AG287" s="27"/>
      <c r="AK287" s="27"/>
      <c r="AM287" s="27"/>
    </row>
    <row r="288" spans="1:39" x14ac:dyDescent="0.25">
      <c r="A288" s="21">
        <v>2850422</v>
      </c>
      <c r="B288" s="34">
        <v>8.5839169897806093E-6</v>
      </c>
      <c r="C288" s="22">
        <v>9.4314367950197297E-6</v>
      </c>
      <c r="D288" s="22" t="s">
        <v>3845</v>
      </c>
      <c r="E288" s="23">
        <v>35570614.380357198</v>
      </c>
      <c r="F288" s="23">
        <f t="shared" si="36"/>
        <v>305.33520111648261</v>
      </c>
      <c r="G288" s="24" t="s">
        <v>24</v>
      </c>
      <c r="H288" s="24">
        <v>3</v>
      </c>
      <c r="I288" s="25" t="s">
        <v>51</v>
      </c>
      <c r="J288" s="31">
        <f t="shared" si="38"/>
        <v>0</v>
      </c>
      <c r="K288" s="24" t="s">
        <v>24</v>
      </c>
      <c r="L288" s="24">
        <v>3</v>
      </c>
      <c r="M288" s="25" t="s">
        <v>43</v>
      </c>
      <c r="N288" s="25">
        <f t="shared" si="39"/>
        <v>0</v>
      </c>
      <c r="O288" s="24" t="s">
        <v>29</v>
      </c>
      <c r="P288" s="24"/>
      <c r="Q288" s="25" t="s">
        <v>29</v>
      </c>
      <c r="R288" s="25">
        <f t="shared" si="40"/>
        <v>0</v>
      </c>
      <c r="S288" s="24" t="s">
        <v>29</v>
      </c>
      <c r="T288" s="24"/>
      <c r="U288" s="25" t="s">
        <v>29</v>
      </c>
      <c r="V288" s="25">
        <f t="shared" si="41"/>
        <v>0</v>
      </c>
      <c r="W288" s="25" t="s">
        <v>29</v>
      </c>
      <c r="X288" s="25"/>
      <c r="Y288" s="25" t="s">
        <v>29</v>
      </c>
      <c r="Z288" s="25">
        <f t="shared" si="42"/>
        <v>0</v>
      </c>
      <c r="AA288" s="24" t="s">
        <v>29</v>
      </c>
      <c r="AB288" s="24"/>
      <c r="AC288" s="25" t="s">
        <v>29</v>
      </c>
      <c r="AD288" s="25">
        <f t="shared" si="43"/>
        <v>0</v>
      </c>
      <c r="AE288" s="32">
        <f t="shared" si="44"/>
        <v>0</v>
      </c>
      <c r="AF288" s="37">
        <f t="shared" si="37"/>
        <v>305.33520111648261</v>
      </c>
      <c r="AG288" s="27"/>
      <c r="AK288" s="27"/>
      <c r="AM288" s="27"/>
    </row>
    <row r="289" spans="1:39" x14ac:dyDescent="0.25">
      <c r="A289" s="21">
        <v>2850423</v>
      </c>
      <c r="B289" s="34">
        <v>9.4615396659502805E-6</v>
      </c>
      <c r="C289" s="22">
        <v>9.6058805849302307E-6</v>
      </c>
      <c r="D289" s="22" t="s">
        <v>3620</v>
      </c>
      <c r="E289" s="23">
        <v>57887022.187058799</v>
      </c>
      <c r="F289" s="23">
        <f t="shared" si="36"/>
        <v>547.70035656660082</v>
      </c>
      <c r="G289" s="24" t="s">
        <v>24</v>
      </c>
      <c r="H289" s="24">
        <v>4</v>
      </c>
      <c r="I289" s="25" t="s">
        <v>53</v>
      </c>
      <c r="J289" s="31">
        <f t="shared" si="38"/>
        <v>0</v>
      </c>
      <c r="K289" s="24" t="s">
        <v>29</v>
      </c>
      <c r="L289" s="24"/>
      <c r="M289" s="25" t="s">
        <v>29</v>
      </c>
      <c r="N289" s="25">
        <f t="shared" si="39"/>
        <v>0</v>
      </c>
      <c r="O289" s="24" t="s">
        <v>29</v>
      </c>
      <c r="P289" s="24"/>
      <c r="Q289" s="25" t="s">
        <v>29</v>
      </c>
      <c r="R289" s="25">
        <f t="shared" si="40"/>
        <v>0</v>
      </c>
      <c r="S289" s="24" t="s">
        <v>29</v>
      </c>
      <c r="T289" s="24"/>
      <c r="U289" s="25" t="s">
        <v>29</v>
      </c>
      <c r="V289" s="25">
        <f t="shared" si="41"/>
        <v>0</v>
      </c>
      <c r="W289" s="25" t="s">
        <v>29</v>
      </c>
      <c r="X289" s="25"/>
      <c r="Y289" s="25" t="s">
        <v>29</v>
      </c>
      <c r="Z289" s="25">
        <f t="shared" si="42"/>
        <v>0</v>
      </c>
      <c r="AA289" s="24" t="s">
        <v>29</v>
      </c>
      <c r="AB289" s="24"/>
      <c r="AC289" s="25" t="s">
        <v>29</v>
      </c>
      <c r="AD289" s="25">
        <f t="shared" si="43"/>
        <v>0</v>
      </c>
      <c r="AE289" s="32">
        <f t="shared" si="44"/>
        <v>0</v>
      </c>
      <c r="AF289" s="37">
        <f t="shared" si="37"/>
        <v>547.70035656660082</v>
      </c>
      <c r="AG289" s="27"/>
      <c r="AK289" s="27"/>
      <c r="AM289" s="27"/>
    </row>
    <row r="290" spans="1:39" x14ac:dyDescent="0.25">
      <c r="A290" s="21">
        <v>2850435</v>
      </c>
      <c r="B290" s="34">
        <v>3.2096764436248898E-6</v>
      </c>
      <c r="C290" s="22">
        <v>3.1842094415030899E-6</v>
      </c>
      <c r="D290" s="22" t="s">
        <v>2945</v>
      </c>
      <c r="E290" s="23">
        <v>171375481.09235001</v>
      </c>
      <c r="F290" s="23">
        <f t="shared" si="36"/>
        <v>550.05984467699852</v>
      </c>
      <c r="G290" s="24" t="s">
        <v>24</v>
      </c>
      <c r="H290" s="24">
        <v>5</v>
      </c>
      <c r="I290" s="25" t="s">
        <v>38</v>
      </c>
      <c r="J290" s="31">
        <f t="shared" si="38"/>
        <v>0</v>
      </c>
      <c r="K290" s="24" t="s">
        <v>29</v>
      </c>
      <c r="L290" s="24"/>
      <c r="M290" s="25" t="s">
        <v>29</v>
      </c>
      <c r="N290" s="25">
        <f t="shared" si="39"/>
        <v>0</v>
      </c>
      <c r="O290" s="24" t="s">
        <v>29</v>
      </c>
      <c r="P290" s="24"/>
      <c r="Q290" s="25" t="s">
        <v>29</v>
      </c>
      <c r="R290" s="25">
        <f t="shared" si="40"/>
        <v>0</v>
      </c>
      <c r="S290" s="24" t="s">
        <v>29</v>
      </c>
      <c r="T290" s="24"/>
      <c r="U290" s="25" t="s">
        <v>29</v>
      </c>
      <c r="V290" s="25">
        <f t="shared" si="41"/>
        <v>0</v>
      </c>
      <c r="W290" s="25" t="s">
        <v>29</v>
      </c>
      <c r="X290" s="25"/>
      <c r="Y290" s="25" t="s">
        <v>29</v>
      </c>
      <c r="Z290" s="25">
        <f t="shared" si="42"/>
        <v>0</v>
      </c>
      <c r="AA290" s="24" t="s">
        <v>29</v>
      </c>
      <c r="AB290" s="24"/>
      <c r="AC290" s="25" t="s">
        <v>29</v>
      </c>
      <c r="AD290" s="25">
        <f t="shared" si="43"/>
        <v>0</v>
      </c>
      <c r="AE290" s="32">
        <f t="shared" si="44"/>
        <v>0</v>
      </c>
      <c r="AF290" s="37">
        <f t="shared" si="37"/>
        <v>550.05984467699852</v>
      </c>
      <c r="AG290" s="27"/>
    </row>
    <row r="291" spans="1:39" x14ac:dyDescent="0.25">
      <c r="A291" s="21">
        <v>2850440</v>
      </c>
      <c r="B291" s="34">
        <v>6.69612877649353E-6</v>
      </c>
      <c r="C291" s="22">
        <v>5.60283633753977E-6</v>
      </c>
      <c r="D291" s="22" t="s">
        <v>4489</v>
      </c>
      <c r="E291" s="23">
        <v>6659378.9083149796</v>
      </c>
      <c r="F291" s="23">
        <f t="shared" si="36"/>
        <v>44.592058741542004</v>
      </c>
      <c r="G291" s="24" t="s">
        <v>24</v>
      </c>
      <c r="H291" s="24">
        <v>3</v>
      </c>
      <c r="I291" s="25" t="s">
        <v>51</v>
      </c>
      <c r="J291" s="31">
        <f t="shared" si="38"/>
        <v>0</v>
      </c>
      <c r="K291" s="24" t="s">
        <v>26</v>
      </c>
      <c r="L291" s="24">
        <v>3</v>
      </c>
      <c r="M291" s="25" t="s">
        <v>70</v>
      </c>
      <c r="N291" s="25">
        <f t="shared" si="39"/>
        <v>0</v>
      </c>
      <c r="O291" s="24" t="s">
        <v>24</v>
      </c>
      <c r="P291" s="24">
        <v>4</v>
      </c>
      <c r="Q291" s="25" t="s">
        <v>27</v>
      </c>
      <c r="R291" s="25">
        <f t="shared" si="40"/>
        <v>0</v>
      </c>
      <c r="S291" s="24" t="s">
        <v>29</v>
      </c>
      <c r="T291" s="24"/>
      <c r="U291" s="25" t="s">
        <v>29</v>
      </c>
      <c r="V291" s="25">
        <f t="shared" si="41"/>
        <v>0</v>
      </c>
      <c r="W291" s="25" t="s">
        <v>29</v>
      </c>
      <c r="X291" s="25"/>
      <c r="Y291" s="25" t="s">
        <v>29</v>
      </c>
      <c r="Z291" s="25">
        <f t="shared" si="42"/>
        <v>0</v>
      </c>
      <c r="AA291" s="24" t="s">
        <v>29</v>
      </c>
      <c r="AB291" s="24"/>
      <c r="AC291" s="25" t="s">
        <v>29</v>
      </c>
      <c r="AD291" s="25">
        <f t="shared" si="43"/>
        <v>0</v>
      </c>
      <c r="AE291" s="32">
        <f t="shared" si="44"/>
        <v>0</v>
      </c>
      <c r="AF291" s="37">
        <f t="shared" si="37"/>
        <v>44.592058741542004</v>
      </c>
      <c r="AG291" s="27"/>
      <c r="AK291" s="27"/>
      <c r="AM291" s="27"/>
    </row>
    <row r="292" spans="1:39" x14ac:dyDescent="0.25">
      <c r="A292" s="21">
        <v>2850444</v>
      </c>
      <c r="B292" s="34">
        <v>3.618822491376E-6</v>
      </c>
      <c r="C292" s="22">
        <v>3.4460682509620898E-6</v>
      </c>
      <c r="D292" s="22" t="s">
        <v>185</v>
      </c>
      <c r="E292" s="23">
        <v>11469256877.519501</v>
      </c>
      <c r="F292" s="23">
        <f t="shared" si="36"/>
        <v>41505.204747736439</v>
      </c>
      <c r="G292" s="24" t="s">
        <v>24</v>
      </c>
      <c r="H292" s="24">
        <v>5</v>
      </c>
      <c r="I292" s="25" t="s">
        <v>44</v>
      </c>
      <c r="J292" s="31">
        <f t="shared" si="38"/>
        <v>5</v>
      </c>
      <c r="K292" s="24" t="s">
        <v>29</v>
      </c>
      <c r="L292" s="24"/>
      <c r="M292" s="25" t="s">
        <v>29</v>
      </c>
      <c r="N292" s="25">
        <f t="shared" si="39"/>
        <v>0</v>
      </c>
      <c r="O292" s="24" t="s">
        <v>29</v>
      </c>
      <c r="P292" s="24"/>
      <c r="Q292" s="25" t="s">
        <v>29</v>
      </c>
      <c r="R292" s="25">
        <f t="shared" si="40"/>
        <v>0</v>
      </c>
      <c r="S292" s="24" t="s">
        <v>29</v>
      </c>
      <c r="T292" s="24"/>
      <c r="U292" s="25" t="s">
        <v>29</v>
      </c>
      <c r="V292" s="25">
        <f t="shared" si="41"/>
        <v>0</v>
      </c>
      <c r="W292" s="25" t="s">
        <v>29</v>
      </c>
      <c r="X292" s="25"/>
      <c r="Y292" s="25" t="s">
        <v>29</v>
      </c>
      <c r="Z292" s="25">
        <f t="shared" si="42"/>
        <v>0</v>
      </c>
      <c r="AA292" s="24" t="s">
        <v>29</v>
      </c>
      <c r="AB292" s="24"/>
      <c r="AC292" s="25" t="s">
        <v>29</v>
      </c>
      <c r="AD292" s="25">
        <f t="shared" si="43"/>
        <v>0</v>
      </c>
      <c r="AE292" s="32">
        <f t="shared" si="44"/>
        <v>5</v>
      </c>
      <c r="AF292" s="37">
        <f t="shared" si="37"/>
        <v>41505.204747736439</v>
      </c>
      <c r="AG292" s="27"/>
      <c r="AK292" s="27"/>
      <c r="AM292" s="27"/>
    </row>
    <row r="293" spans="1:39" x14ac:dyDescent="0.25">
      <c r="A293" s="21">
        <v>2850445</v>
      </c>
      <c r="B293" s="34">
        <v>1.28039625261945E-6</v>
      </c>
      <c r="C293" s="22">
        <v>1.7363920203259699E-6</v>
      </c>
      <c r="D293" s="22" t="s">
        <v>703</v>
      </c>
      <c r="E293" s="23">
        <v>2540671022.4885898</v>
      </c>
      <c r="F293" s="23">
        <f t="shared" si="36"/>
        <v>3253.0656563332168</v>
      </c>
      <c r="G293" s="24" t="s">
        <v>24</v>
      </c>
      <c r="H293" s="24">
        <v>3</v>
      </c>
      <c r="I293" s="25" t="s">
        <v>34</v>
      </c>
      <c r="J293" s="31">
        <f t="shared" si="38"/>
        <v>0</v>
      </c>
      <c r="K293" s="24" t="s">
        <v>24</v>
      </c>
      <c r="L293" s="24">
        <v>5</v>
      </c>
      <c r="M293" s="25" t="s">
        <v>31</v>
      </c>
      <c r="N293" s="25">
        <f t="shared" si="39"/>
        <v>5</v>
      </c>
      <c r="O293" s="24" t="s">
        <v>29</v>
      </c>
      <c r="P293" s="24"/>
      <c r="Q293" s="25" t="s">
        <v>29</v>
      </c>
      <c r="R293" s="25">
        <f t="shared" si="40"/>
        <v>0</v>
      </c>
      <c r="S293" s="24" t="s">
        <v>29</v>
      </c>
      <c r="T293" s="24"/>
      <c r="U293" s="25" t="s">
        <v>29</v>
      </c>
      <c r="V293" s="25">
        <f t="shared" si="41"/>
        <v>0</v>
      </c>
      <c r="W293" s="25" t="s">
        <v>29</v>
      </c>
      <c r="X293" s="25"/>
      <c r="Y293" s="25" t="s">
        <v>29</v>
      </c>
      <c r="Z293" s="25">
        <f t="shared" si="42"/>
        <v>0</v>
      </c>
      <c r="AA293" s="24" t="s">
        <v>29</v>
      </c>
      <c r="AB293" s="24"/>
      <c r="AC293" s="25" t="s">
        <v>29</v>
      </c>
      <c r="AD293" s="25">
        <f t="shared" si="43"/>
        <v>0</v>
      </c>
      <c r="AE293" s="32">
        <f t="shared" si="44"/>
        <v>5</v>
      </c>
      <c r="AF293" s="37">
        <f t="shared" si="37"/>
        <v>3253.0656563332168</v>
      </c>
      <c r="AG293" s="27"/>
      <c r="AK293" s="27"/>
      <c r="AM293" s="27"/>
    </row>
    <row r="294" spans="1:39" x14ac:dyDescent="0.25">
      <c r="A294" s="21">
        <v>2850450</v>
      </c>
      <c r="B294" s="34">
        <v>1.2649292515427E-6</v>
      </c>
      <c r="C294" s="22">
        <v>1.05592122713886E-6</v>
      </c>
      <c r="D294" s="22" t="s">
        <v>3459</v>
      </c>
      <c r="E294" s="23">
        <v>78281744.182841703</v>
      </c>
      <c r="F294" s="23">
        <f t="shared" si="36"/>
        <v>99.020868078659063</v>
      </c>
      <c r="G294" s="24" t="s">
        <v>24</v>
      </c>
      <c r="H294" s="24">
        <v>4</v>
      </c>
      <c r="I294" s="25" t="s">
        <v>34</v>
      </c>
      <c r="J294" s="31">
        <f t="shared" si="38"/>
        <v>0</v>
      </c>
      <c r="K294" s="24" t="s">
        <v>24</v>
      </c>
      <c r="L294" s="24">
        <v>5</v>
      </c>
      <c r="M294" s="25" t="s">
        <v>38</v>
      </c>
      <c r="N294" s="25">
        <f t="shared" si="39"/>
        <v>0</v>
      </c>
      <c r="O294" s="24" t="s">
        <v>29</v>
      </c>
      <c r="P294" s="24"/>
      <c r="Q294" s="25" t="s">
        <v>29</v>
      </c>
      <c r="R294" s="25">
        <f t="shared" si="40"/>
        <v>0</v>
      </c>
      <c r="S294" s="24" t="s">
        <v>29</v>
      </c>
      <c r="T294" s="24"/>
      <c r="U294" s="25" t="s">
        <v>29</v>
      </c>
      <c r="V294" s="25">
        <f t="shared" si="41"/>
        <v>0</v>
      </c>
      <c r="W294" s="25" t="s">
        <v>29</v>
      </c>
      <c r="X294" s="25"/>
      <c r="Y294" s="25" t="s">
        <v>29</v>
      </c>
      <c r="Z294" s="25">
        <f t="shared" si="42"/>
        <v>0</v>
      </c>
      <c r="AA294" s="24" t="s">
        <v>29</v>
      </c>
      <c r="AB294" s="24"/>
      <c r="AC294" s="25" t="s">
        <v>29</v>
      </c>
      <c r="AD294" s="25">
        <f t="shared" si="43"/>
        <v>0</v>
      </c>
      <c r="AE294" s="32">
        <f t="shared" si="44"/>
        <v>0</v>
      </c>
      <c r="AF294" s="37">
        <f t="shared" si="37"/>
        <v>99.020868078659063</v>
      </c>
      <c r="AG294" s="27"/>
      <c r="AK294" s="27"/>
      <c r="AM294" s="27"/>
    </row>
    <row r="295" spans="1:39" x14ac:dyDescent="0.25">
      <c r="A295" s="21">
        <v>2850454</v>
      </c>
      <c r="B295" s="34">
        <v>3.8063714145317899E-5</v>
      </c>
      <c r="C295" s="22">
        <v>3.6677482888955799E-5</v>
      </c>
      <c r="D295" s="22" t="s">
        <v>376</v>
      </c>
      <c r="E295" s="23">
        <v>809414169.82608604</v>
      </c>
      <c r="F295" s="23">
        <f t="shared" si="36"/>
        <v>30809.309585429935</v>
      </c>
      <c r="G295" s="24" t="s">
        <v>24</v>
      </c>
      <c r="H295" s="24">
        <v>4</v>
      </c>
      <c r="I295" s="25" t="s">
        <v>37</v>
      </c>
      <c r="J295" s="31">
        <f t="shared" si="38"/>
        <v>4</v>
      </c>
      <c r="K295" s="24" t="s">
        <v>29</v>
      </c>
      <c r="L295" s="24"/>
      <c r="M295" s="25" t="s">
        <v>29</v>
      </c>
      <c r="N295" s="25">
        <f t="shared" si="39"/>
        <v>0</v>
      </c>
      <c r="O295" s="24" t="s">
        <v>29</v>
      </c>
      <c r="P295" s="24"/>
      <c r="Q295" s="25" t="s">
        <v>29</v>
      </c>
      <c r="R295" s="25">
        <f t="shared" si="40"/>
        <v>0</v>
      </c>
      <c r="S295" s="24" t="s">
        <v>29</v>
      </c>
      <c r="T295" s="24"/>
      <c r="U295" s="25" t="s">
        <v>29</v>
      </c>
      <c r="V295" s="25">
        <f t="shared" si="41"/>
        <v>0</v>
      </c>
      <c r="W295" s="25" t="s">
        <v>29</v>
      </c>
      <c r="X295" s="25"/>
      <c r="Y295" s="25" t="s">
        <v>29</v>
      </c>
      <c r="Z295" s="25">
        <f t="shared" si="42"/>
        <v>0</v>
      </c>
      <c r="AA295" s="24" t="s">
        <v>29</v>
      </c>
      <c r="AB295" s="24"/>
      <c r="AC295" s="25" t="s">
        <v>29</v>
      </c>
      <c r="AD295" s="25">
        <f t="shared" si="43"/>
        <v>0</v>
      </c>
      <c r="AE295" s="32">
        <f t="shared" si="44"/>
        <v>4</v>
      </c>
      <c r="AF295" s="37">
        <f t="shared" si="37"/>
        <v>30809.309585429935</v>
      </c>
      <c r="AG295" s="27"/>
      <c r="AK295" s="27"/>
      <c r="AM295" s="27"/>
    </row>
    <row r="296" spans="1:39" x14ac:dyDescent="0.25">
      <c r="A296" s="21">
        <v>2850455</v>
      </c>
      <c r="B296" s="34">
        <v>2.0829634521349098E-5</v>
      </c>
      <c r="C296" s="22">
        <v>2.22884293578289E-5</v>
      </c>
      <c r="D296" s="22" t="s">
        <v>2593</v>
      </c>
      <c r="E296" s="23">
        <v>273249594.94596398</v>
      </c>
      <c r="F296" s="23">
        <f t="shared" si="36"/>
        <v>5691.6891958311098</v>
      </c>
      <c r="G296" s="24" t="s">
        <v>24</v>
      </c>
      <c r="H296" s="24">
        <v>3</v>
      </c>
      <c r="I296" s="25" t="s">
        <v>36</v>
      </c>
      <c r="J296" s="31">
        <f t="shared" si="38"/>
        <v>3</v>
      </c>
      <c r="K296" s="24" t="s">
        <v>29</v>
      </c>
      <c r="L296" s="24"/>
      <c r="M296" s="25" t="s">
        <v>29</v>
      </c>
      <c r="N296" s="25">
        <f t="shared" si="39"/>
        <v>0</v>
      </c>
      <c r="O296" s="24" t="s">
        <v>29</v>
      </c>
      <c r="P296" s="24"/>
      <c r="Q296" s="25" t="s">
        <v>29</v>
      </c>
      <c r="R296" s="25">
        <f t="shared" si="40"/>
        <v>0</v>
      </c>
      <c r="S296" s="24" t="s">
        <v>29</v>
      </c>
      <c r="T296" s="24"/>
      <c r="U296" s="25" t="s">
        <v>29</v>
      </c>
      <c r="V296" s="25">
        <f t="shared" si="41"/>
        <v>0</v>
      </c>
      <c r="W296" s="25" t="s">
        <v>29</v>
      </c>
      <c r="X296" s="25"/>
      <c r="Y296" s="25" t="s">
        <v>29</v>
      </c>
      <c r="Z296" s="25">
        <f t="shared" si="42"/>
        <v>0</v>
      </c>
      <c r="AA296" s="24" t="s">
        <v>29</v>
      </c>
      <c r="AB296" s="24"/>
      <c r="AC296" s="25" t="s">
        <v>29</v>
      </c>
      <c r="AD296" s="25">
        <f t="shared" si="43"/>
        <v>0</v>
      </c>
      <c r="AE296" s="32">
        <f t="shared" si="44"/>
        <v>3</v>
      </c>
      <c r="AF296" s="37">
        <f t="shared" si="37"/>
        <v>5691.6891958311098</v>
      </c>
      <c r="AG296" s="27"/>
      <c r="AK296" s="27"/>
      <c r="AM296" s="27"/>
    </row>
    <row r="297" spans="1:39" x14ac:dyDescent="0.25">
      <c r="A297" s="21">
        <v>2850458</v>
      </c>
      <c r="B297" s="34">
        <v>1.0212061673444799E-6</v>
      </c>
      <c r="C297" s="22">
        <v>1.16214315123512E-6</v>
      </c>
      <c r="D297" s="22" t="s">
        <v>537</v>
      </c>
      <c r="E297" s="23">
        <v>3346204662.85146</v>
      </c>
      <c r="F297" s="23">
        <f t="shared" si="36"/>
        <v>3417.1648389007669</v>
      </c>
      <c r="G297" s="24" t="s">
        <v>24</v>
      </c>
      <c r="H297" s="24">
        <v>4</v>
      </c>
      <c r="I297" s="25" t="s">
        <v>34</v>
      </c>
      <c r="J297" s="31">
        <f t="shared" si="38"/>
        <v>0</v>
      </c>
      <c r="K297" s="24" t="s">
        <v>24</v>
      </c>
      <c r="L297" s="24">
        <v>5</v>
      </c>
      <c r="M297" s="25" t="s">
        <v>41</v>
      </c>
      <c r="N297" s="25">
        <f t="shared" si="39"/>
        <v>5</v>
      </c>
      <c r="O297" s="24" t="s">
        <v>29</v>
      </c>
      <c r="P297" s="24"/>
      <c r="Q297" s="25" t="s">
        <v>29</v>
      </c>
      <c r="R297" s="25">
        <f t="shared" si="40"/>
        <v>0</v>
      </c>
      <c r="S297" s="24" t="s">
        <v>29</v>
      </c>
      <c r="T297" s="24"/>
      <c r="U297" s="25" t="s">
        <v>29</v>
      </c>
      <c r="V297" s="25">
        <f t="shared" si="41"/>
        <v>0</v>
      </c>
      <c r="W297" s="25" t="s">
        <v>29</v>
      </c>
      <c r="X297" s="25"/>
      <c r="Y297" s="25" t="s">
        <v>29</v>
      </c>
      <c r="Z297" s="25">
        <f t="shared" si="42"/>
        <v>0</v>
      </c>
      <c r="AA297" s="24" t="s">
        <v>29</v>
      </c>
      <c r="AB297" s="24"/>
      <c r="AC297" s="25" t="s">
        <v>29</v>
      </c>
      <c r="AD297" s="25">
        <f t="shared" si="43"/>
        <v>0</v>
      </c>
      <c r="AE297" s="32">
        <f t="shared" si="44"/>
        <v>5</v>
      </c>
      <c r="AF297" s="37">
        <f t="shared" si="37"/>
        <v>3417.1648389007669</v>
      </c>
      <c r="AG297" s="27"/>
      <c r="AK297" s="27"/>
      <c r="AM297" s="27"/>
    </row>
    <row r="298" spans="1:39" x14ac:dyDescent="0.25">
      <c r="A298" s="21">
        <v>2850463</v>
      </c>
      <c r="B298" s="34">
        <v>1.0570819997810399E-4</v>
      </c>
      <c r="C298" s="22">
        <v>1.2332688516143199E-4</v>
      </c>
      <c r="D298" s="22" t="s">
        <v>3119</v>
      </c>
      <c r="E298" s="23">
        <v>32806625.338709701</v>
      </c>
      <c r="F298" s="23">
        <f t="shared" si="36"/>
        <v>3467.9293119110589</v>
      </c>
      <c r="G298" s="24" t="s">
        <v>24</v>
      </c>
      <c r="H298" s="24">
        <v>1</v>
      </c>
      <c r="I298" s="25" t="s">
        <v>38</v>
      </c>
      <c r="J298" s="31">
        <f t="shared" si="38"/>
        <v>0</v>
      </c>
      <c r="K298" s="24" t="s">
        <v>29</v>
      </c>
      <c r="L298" s="24"/>
      <c r="M298" s="25" t="s">
        <v>29</v>
      </c>
      <c r="N298" s="25">
        <f t="shared" si="39"/>
        <v>0</v>
      </c>
      <c r="O298" s="24" t="s">
        <v>29</v>
      </c>
      <c r="P298" s="24"/>
      <c r="Q298" s="25" t="s">
        <v>29</v>
      </c>
      <c r="R298" s="25">
        <f t="shared" si="40"/>
        <v>0</v>
      </c>
      <c r="S298" s="24" t="s">
        <v>29</v>
      </c>
      <c r="T298" s="24"/>
      <c r="U298" s="25" t="s">
        <v>29</v>
      </c>
      <c r="V298" s="25">
        <f t="shared" si="41"/>
        <v>0</v>
      </c>
      <c r="W298" s="25" t="s">
        <v>29</v>
      </c>
      <c r="X298" s="25"/>
      <c r="Y298" s="25" t="s">
        <v>29</v>
      </c>
      <c r="Z298" s="25">
        <f t="shared" si="42"/>
        <v>0</v>
      </c>
      <c r="AA298" s="24" t="s">
        <v>29</v>
      </c>
      <c r="AB298" s="24"/>
      <c r="AC298" s="25" t="s">
        <v>29</v>
      </c>
      <c r="AD298" s="25">
        <f t="shared" si="43"/>
        <v>0</v>
      </c>
      <c r="AE298" s="32">
        <f t="shared" si="44"/>
        <v>0</v>
      </c>
      <c r="AF298" s="37">
        <f t="shared" si="37"/>
        <v>3467.9293119110589</v>
      </c>
      <c r="AG298" s="27"/>
      <c r="AK298" s="27"/>
    </row>
    <row r="299" spans="1:39" x14ac:dyDescent="0.25">
      <c r="A299" s="21">
        <v>2850472</v>
      </c>
      <c r="B299" s="34">
        <v>1.6778229963559199E-5</v>
      </c>
      <c r="C299" s="22">
        <v>1.70841171763543E-5</v>
      </c>
      <c r="D299" s="22" t="s">
        <v>2000</v>
      </c>
      <c r="E299" s="23">
        <v>113526742.773838</v>
      </c>
      <c r="F299" s="23">
        <f t="shared" si="36"/>
        <v>1904.7777972732865</v>
      </c>
      <c r="G299" s="24" t="s">
        <v>24</v>
      </c>
      <c r="H299" s="24">
        <v>4</v>
      </c>
      <c r="I299" s="25" t="s">
        <v>38</v>
      </c>
      <c r="J299" s="31">
        <f t="shared" si="38"/>
        <v>0</v>
      </c>
      <c r="K299" s="24" t="s">
        <v>29</v>
      </c>
      <c r="L299" s="24"/>
      <c r="M299" s="25" t="s">
        <v>29</v>
      </c>
      <c r="N299" s="25">
        <f t="shared" si="39"/>
        <v>0</v>
      </c>
      <c r="O299" s="24" t="s">
        <v>29</v>
      </c>
      <c r="P299" s="24"/>
      <c r="Q299" s="25" t="s">
        <v>29</v>
      </c>
      <c r="R299" s="25">
        <f t="shared" si="40"/>
        <v>0</v>
      </c>
      <c r="S299" s="24" t="s">
        <v>29</v>
      </c>
      <c r="T299" s="24"/>
      <c r="U299" s="25" t="s">
        <v>29</v>
      </c>
      <c r="V299" s="25">
        <f t="shared" si="41"/>
        <v>0</v>
      </c>
      <c r="W299" s="25" t="s">
        <v>29</v>
      </c>
      <c r="X299" s="25"/>
      <c r="Y299" s="25" t="s">
        <v>29</v>
      </c>
      <c r="Z299" s="25">
        <f t="shared" si="42"/>
        <v>0</v>
      </c>
      <c r="AA299" s="24" t="s">
        <v>29</v>
      </c>
      <c r="AB299" s="24"/>
      <c r="AC299" s="25" t="s">
        <v>29</v>
      </c>
      <c r="AD299" s="25">
        <f t="shared" si="43"/>
        <v>0</v>
      </c>
      <c r="AE299" s="32">
        <f t="shared" si="44"/>
        <v>0</v>
      </c>
      <c r="AF299" s="37">
        <f t="shared" si="37"/>
        <v>1904.7777972732865</v>
      </c>
      <c r="AG299" s="27"/>
      <c r="AM299" s="27"/>
    </row>
    <row r="300" spans="1:39" x14ac:dyDescent="0.25">
      <c r="A300" s="21">
        <v>2850480</v>
      </c>
      <c r="B300" s="34">
        <v>2.1261031572648001E-5</v>
      </c>
      <c r="C300" s="22">
        <v>2.4672984147241901E-5</v>
      </c>
      <c r="D300" s="22" t="s">
        <v>2154</v>
      </c>
      <c r="E300" s="23">
        <v>127882046.70058601</v>
      </c>
      <c r="F300" s="23">
        <f t="shared" si="36"/>
        <v>2718.9042324760053</v>
      </c>
      <c r="G300" s="24" t="s">
        <v>26</v>
      </c>
      <c r="H300" s="24">
        <v>1</v>
      </c>
      <c r="I300" s="25" t="s">
        <v>35</v>
      </c>
      <c r="J300" s="31">
        <f t="shared" si="38"/>
        <v>0</v>
      </c>
      <c r="K300" s="24" t="s">
        <v>24</v>
      </c>
      <c r="L300" s="24">
        <v>2</v>
      </c>
      <c r="M300" s="25" t="s">
        <v>31</v>
      </c>
      <c r="N300" s="25">
        <f t="shared" si="39"/>
        <v>2</v>
      </c>
      <c r="O300" s="24" t="s">
        <v>29</v>
      </c>
      <c r="P300" s="24"/>
      <c r="Q300" s="25" t="s">
        <v>29</v>
      </c>
      <c r="R300" s="25">
        <f t="shared" si="40"/>
        <v>0</v>
      </c>
      <c r="S300" s="24" t="s">
        <v>29</v>
      </c>
      <c r="T300" s="24"/>
      <c r="U300" s="25" t="s">
        <v>29</v>
      </c>
      <c r="V300" s="25">
        <f t="shared" si="41"/>
        <v>0</v>
      </c>
      <c r="W300" s="25" t="s">
        <v>29</v>
      </c>
      <c r="X300" s="25"/>
      <c r="Y300" s="25" t="s">
        <v>29</v>
      </c>
      <c r="Z300" s="25">
        <f t="shared" si="42"/>
        <v>0</v>
      </c>
      <c r="AA300" s="24" t="s">
        <v>29</v>
      </c>
      <c r="AB300" s="24"/>
      <c r="AC300" s="25" t="s">
        <v>29</v>
      </c>
      <c r="AD300" s="25">
        <f t="shared" si="43"/>
        <v>0</v>
      </c>
      <c r="AE300" s="32">
        <f t="shared" si="44"/>
        <v>2</v>
      </c>
      <c r="AF300" s="37">
        <f t="shared" si="37"/>
        <v>2718.9042324760053</v>
      </c>
      <c r="AG300" s="27"/>
      <c r="AK300" s="27"/>
      <c r="AM300" s="27"/>
    </row>
    <row r="301" spans="1:39" x14ac:dyDescent="0.25">
      <c r="A301" s="21">
        <v>2850481</v>
      </c>
      <c r="B301" s="34">
        <v>3.0090338664601E-6</v>
      </c>
      <c r="C301" s="22">
        <v>3.9561250505795096E-6</v>
      </c>
      <c r="D301" s="22" t="s">
        <v>3807</v>
      </c>
      <c r="E301" s="23">
        <v>7252409.0672062598</v>
      </c>
      <c r="F301" s="23">
        <f t="shared" si="36"/>
        <v>21.822744496645939</v>
      </c>
      <c r="G301" s="24" t="s">
        <v>24</v>
      </c>
      <c r="H301" s="24">
        <v>1</v>
      </c>
      <c r="I301" s="25" t="s">
        <v>36</v>
      </c>
      <c r="J301" s="31">
        <f t="shared" si="38"/>
        <v>1</v>
      </c>
      <c r="K301" s="24" t="s">
        <v>29</v>
      </c>
      <c r="L301" s="24"/>
      <c r="M301" s="25" t="s">
        <v>29</v>
      </c>
      <c r="N301" s="25">
        <f t="shared" si="39"/>
        <v>0</v>
      </c>
      <c r="O301" s="24" t="s">
        <v>29</v>
      </c>
      <c r="P301" s="24"/>
      <c r="Q301" s="25" t="s">
        <v>29</v>
      </c>
      <c r="R301" s="25">
        <f t="shared" si="40"/>
        <v>0</v>
      </c>
      <c r="S301" s="24" t="s">
        <v>29</v>
      </c>
      <c r="T301" s="24"/>
      <c r="U301" s="25" t="s">
        <v>29</v>
      </c>
      <c r="V301" s="25">
        <f t="shared" si="41"/>
        <v>0</v>
      </c>
      <c r="W301" s="25" t="s">
        <v>29</v>
      </c>
      <c r="X301" s="25"/>
      <c r="Y301" s="25" t="s">
        <v>29</v>
      </c>
      <c r="Z301" s="25">
        <f t="shared" si="42"/>
        <v>0</v>
      </c>
      <c r="AA301" s="24" t="s">
        <v>29</v>
      </c>
      <c r="AB301" s="24"/>
      <c r="AC301" s="25" t="s">
        <v>29</v>
      </c>
      <c r="AD301" s="25">
        <f t="shared" si="43"/>
        <v>0</v>
      </c>
      <c r="AE301" s="32">
        <f t="shared" si="44"/>
        <v>1</v>
      </c>
      <c r="AF301" s="37">
        <f t="shared" si="37"/>
        <v>21.822744496645939</v>
      </c>
      <c r="AG301" s="27"/>
      <c r="AK301" s="27"/>
      <c r="AM301" s="27"/>
    </row>
    <row r="302" spans="1:39" x14ac:dyDescent="0.25">
      <c r="A302" s="21">
        <v>2850482</v>
      </c>
      <c r="B302" s="34">
        <v>3.2096764436248898E-6</v>
      </c>
      <c r="C302" s="22">
        <v>3.3493544544129102E-6</v>
      </c>
      <c r="D302" s="22" t="s">
        <v>507</v>
      </c>
      <c r="E302" s="23">
        <v>763357075.44929898</v>
      </c>
      <c r="F302" s="23">
        <f t="shared" si="36"/>
        <v>2450.1292231440025</v>
      </c>
      <c r="G302" s="24" t="s">
        <v>24</v>
      </c>
      <c r="H302" s="24">
        <v>5</v>
      </c>
      <c r="I302" s="25" t="s">
        <v>38</v>
      </c>
      <c r="J302" s="31">
        <f t="shared" si="38"/>
        <v>0</v>
      </c>
      <c r="K302" s="24" t="s">
        <v>29</v>
      </c>
      <c r="L302" s="24"/>
      <c r="M302" s="25" t="s">
        <v>29</v>
      </c>
      <c r="N302" s="25">
        <f t="shared" si="39"/>
        <v>0</v>
      </c>
      <c r="O302" s="24" t="s">
        <v>29</v>
      </c>
      <c r="P302" s="24"/>
      <c r="Q302" s="25" t="s">
        <v>29</v>
      </c>
      <c r="R302" s="25">
        <f t="shared" si="40"/>
        <v>0</v>
      </c>
      <c r="S302" s="24" t="s">
        <v>29</v>
      </c>
      <c r="T302" s="24"/>
      <c r="U302" s="25" t="s">
        <v>29</v>
      </c>
      <c r="V302" s="25">
        <f t="shared" si="41"/>
        <v>0</v>
      </c>
      <c r="W302" s="25" t="s">
        <v>29</v>
      </c>
      <c r="X302" s="25"/>
      <c r="Y302" s="25" t="s">
        <v>29</v>
      </c>
      <c r="Z302" s="25">
        <f t="shared" si="42"/>
        <v>0</v>
      </c>
      <c r="AA302" s="24" t="s">
        <v>29</v>
      </c>
      <c r="AB302" s="24"/>
      <c r="AC302" s="25" t="s">
        <v>29</v>
      </c>
      <c r="AD302" s="25">
        <f t="shared" si="43"/>
        <v>0</v>
      </c>
      <c r="AE302" s="32">
        <f t="shared" si="44"/>
        <v>0</v>
      </c>
      <c r="AF302" s="37">
        <f t="shared" si="37"/>
        <v>2450.1292231440025</v>
      </c>
      <c r="AG302" s="27"/>
      <c r="AK302" s="27"/>
      <c r="AM302" s="27"/>
    </row>
    <row r="303" spans="1:39" x14ac:dyDescent="0.25">
      <c r="A303" s="21">
        <v>2850485</v>
      </c>
      <c r="B303" s="34">
        <v>1.4040856380246599E-6</v>
      </c>
      <c r="C303" s="22">
        <v>1.3859334862357799E-6</v>
      </c>
      <c r="D303" s="22" t="s">
        <v>1482</v>
      </c>
      <c r="E303" s="23">
        <v>923381532.08817399</v>
      </c>
      <c r="F303" s="23">
        <f t="shared" si="36"/>
        <v>1296.5067476222118</v>
      </c>
      <c r="G303" s="24" t="s">
        <v>26</v>
      </c>
      <c r="H303" s="24">
        <v>2</v>
      </c>
      <c r="I303" s="25" t="s">
        <v>57</v>
      </c>
      <c r="J303" s="31">
        <f t="shared" si="38"/>
        <v>0</v>
      </c>
      <c r="K303" s="24" t="s">
        <v>26</v>
      </c>
      <c r="L303" s="24">
        <v>0</v>
      </c>
      <c r="M303" s="25" t="s">
        <v>38</v>
      </c>
      <c r="N303" s="25">
        <f t="shared" si="39"/>
        <v>0</v>
      </c>
      <c r="O303" s="24" t="s">
        <v>24</v>
      </c>
      <c r="P303" s="24">
        <v>4</v>
      </c>
      <c r="Q303" s="25" t="s">
        <v>44</v>
      </c>
      <c r="R303" s="25">
        <f t="shared" si="40"/>
        <v>4</v>
      </c>
      <c r="S303" s="24" t="s">
        <v>29</v>
      </c>
      <c r="T303" s="24"/>
      <c r="U303" s="25" t="s">
        <v>29</v>
      </c>
      <c r="V303" s="25">
        <f t="shared" si="41"/>
        <v>0</v>
      </c>
      <c r="W303" s="25" t="s">
        <v>29</v>
      </c>
      <c r="X303" s="25"/>
      <c r="Y303" s="25" t="s">
        <v>29</v>
      </c>
      <c r="Z303" s="25">
        <f t="shared" si="42"/>
        <v>0</v>
      </c>
      <c r="AA303" s="24" t="s">
        <v>29</v>
      </c>
      <c r="AB303" s="24"/>
      <c r="AC303" s="25" t="s">
        <v>29</v>
      </c>
      <c r="AD303" s="25">
        <f t="shared" si="43"/>
        <v>0</v>
      </c>
      <c r="AE303" s="32">
        <f t="shared" si="44"/>
        <v>4</v>
      </c>
      <c r="AF303" s="37">
        <f t="shared" si="37"/>
        <v>1296.5067476222118</v>
      </c>
      <c r="AG303" s="27"/>
      <c r="AK303" s="27"/>
      <c r="AM303" s="27"/>
    </row>
    <row r="304" spans="1:39" x14ac:dyDescent="0.25">
      <c r="A304" s="21">
        <v>2850496</v>
      </c>
      <c r="B304" s="34">
        <v>7.1476326781399498E-5</v>
      </c>
      <c r="C304" s="22">
        <v>6.6190113379438394E-5</v>
      </c>
      <c r="D304" s="22" t="s">
        <v>682</v>
      </c>
      <c r="E304" s="23">
        <v>304108141.178702</v>
      </c>
      <c r="F304" s="23">
        <f t="shared" si="36"/>
        <v>21736.532875772878</v>
      </c>
      <c r="G304" s="24" t="s">
        <v>24</v>
      </c>
      <c r="H304" s="24">
        <v>3</v>
      </c>
      <c r="I304" s="25" t="s">
        <v>36</v>
      </c>
      <c r="J304" s="31">
        <f t="shared" si="38"/>
        <v>3</v>
      </c>
      <c r="K304" s="24" t="s">
        <v>29</v>
      </c>
      <c r="L304" s="24"/>
      <c r="M304" s="25" t="s">
        <v>29</v>
      </c>
      <c r="N304" s="25">
        <f t="shared" si="39"/>
        <v>0</v>
      </c>
      <c r="O304" s="24" t="s">
        <v>29</v>
      </c>
      <c r="P304" s="24"/>
      <c r="Q304" s="25" t="s">
        <v>29</v>
      </c>
      <c r="R304" s="25">
        <f t="shared" si="40"/>
        <v>0</v>
      </c>
      <c r="S304" s="24" t="s">
        <v>29</v>
      </c>
      <c r="T304" s="24"/>
      <c r="U304" s="25" t="s">
        <v>29</v>
      </c>
      <c r="V304" s="25">
        <f t="shared" si="41"/>
        <v>0</v>
      </c>
      <c r="W304" s="25" t="s">
        <v>29</v>
      </c>
      <c r="X304" s="25"/>
      <c r="Y304" s="25" t="s">
        <v>29</v>
      </c>
      <c r="Z304" s="25">
        <f t="shared" si="42"/>
        <v>0</v>
      </c>
      <c r="AA304" s="24" t="s">
        <v>29</v>
      </c>
      <c r="AB304" s="24"/>
      <c r="AC304" s="25" t="s">
        <v>29</v>
      </c>
      <c r="AD304" s="25">
        <f t="shared" si="43"/>
        <v>0</v>
      </c>
      <c r="AE304" s="32">
        <f t="shared" si="44"/>
        <v>3</v>
      </c>
      <c r="AF304" s="37">
        <f t="shared" si="37"/>
        <v>21736.532875772878</v>
      </c>
      <c r="AG304" s="27"/>
      <c r="AK304" s="27"/>
      <c r="AM304" s="27"/>
    </row>
    <row r="305" spans="1:39" x14ac:dyDescent="0.25">
      <c r="A305" s="21">
        <v>2850497</v>
      </c>
      <c r="B305" s="34">
        <v>2.6670638345560798E-6</v>
      </c>
      <c r="C305" s="22">
        <v>2.6031369054082399E-6</v>
      </c>
      <c r="D305" s="22" t="s">
        <v>389</v>
      </c>
      <c r="E305" s="23">
        <v>2468656399.9119601</v>
      </c>
      <c r="F305" s="23">
        <f t="shared" si="36"/>
        <v>6584.0642041505998</v>
      </c>
      <c r="G305" s="24" t="s">
        <v>24</v>
      </c>
      <c r="H305" s="24">
        <v>4</v>
      </c>
      <c r="I305" s="25" t="s">
        <v>28</v>
      </c>
      <c r="J305" s="31">
        <f t="shared" si="38"/>
        <v>4</v>
      </c>
      <c r="K305" s="24" t="s">
        <v>29</v>
      </c>
      <c r="L305" s="24"/>
      <c r="M305" s="25" t="s">
        <v>29</v>
      </c>
      <c r="N305" s="25">
        <f t="shared" si="39"/>
        <v>0</v>
      </c>
      <c r="O305" s="24" t="s">
        <v>29</v>
      </c>
      <c r="P305" s="24"/>
      <c r="Q305" s="25" t="s">
        <v>29</v>
      </c>
      <c r="R305" s="25">
        <f t="shared" si="40"/>
        <v>0</v>
      </c>
      <c r="S305" s="24" t="s">
        <v>29</v>
      </c>
      <c r="T305" s="24"/>
      <c r="U305" s="25" t="s">
        <v>29</v>
      </c>
      <c r="V305" s="25">
        <f t="shared" si="41"/>
        <v>0</v>
      </c>
      <c r="W305" s="25" t="s">
        <v>29</v>
      </c>
      <c r="X305" s="25"/>
      <c r="Y305" s="25" t="s">
        <v>29</v>
      </c>
      <c r="Z305" s="25">
        <f t="shared" si="42"/>
        <v>0</v>
      </c>
      <c r="AA305" s="24" t="s">
        <v>29</v>
      </c>
      <c r="AB305" s="24"/>
      <c r="AC305" s="25" t="s">
        <v>29</v>
      </c>
      <c r="AD305" s="25">
        <f t="shared" si="43"/>
        <v>0</v>
      </c>
      <c r="AE305" s="32">
        <f t="shared" si="44"/>
        <v>4</v>
      </c>
      <c r="AF305" s="37">
        <f t="shared" si="37"/>
        <v>6584.0642041505998</v>
      </c>
      <c r="AG305" s="27"/>
      <c r="AK305" s="27"/>
      <c r="AM305" s="27"/>
    </row>
    <row r="306" spans="1:39" x14ac:dyDescent="0.25">
      <c r="A306" s="21">
        <v>2850498</v>
      </c>
      <c r="B306" s="34">
        <v>5.7754774625986797E-7</v>
      </c>
      <c r="C306" s="22">
        <v>5.7029022929670896E-7</v>
      </c>
      <c r="D306" s="22" t="s">
        <v>611</v>
      </c>
      <c r="E306" s="23">
        <v>2936306429.0085402</v>
      </c>
      <c r="F306" s="23">
        <f t="shared" si="36"/>
        <v>1695.8571604022434</v>
      </c>
      <c r="G306" s="24" t="s">
        <v>24</v>
      </c>
      <c r="H306" s="24">
        <v>4</v>
      </c>
      <c r="I306" s="25" t="s">
        <v>50</v>
      </c>
      <c r="J306" s="31">
        <f t="shared" si="38"/>
        <v>0</v>
      </c>
      <c r="K306" s="24" t="s">
        <v>26</v>
      </c>
      <c r="L306" s="24">
        <v>1</v>
      </c>
      <c r="M306" s="25" t="s">
        <v>71</v>
      </c>
      <c r="N306" s="25">
        <f t="shared" si="39"/>
        <v>0</v>
      </c>
      <c r="O306" s="24" t="s">
        <v>26</v>
      </c>
      <c r="P306" s="24">
        <v>2</v>
      </c>
      <c r="Q306" s="25" t="s">
        <v>27</v>
      </c>
      <c r="R306" s="25">
        <f t="shared" si="40"/>
        <v>0</v>
      </c>
      <c r="S306" s="24" t="s">
        <v>24</v>
      </c>
      <c r="T306" s="24">
        <v>5</v>
      </c>
      <c r="U306" s="25" t="s">
        <v>64</v>
      </c>
      <c r="V306" s="25">
        <f t="shared" si="41"/>
        <v>5</v>
      </c>
      <c r="W306" s="25" t="s">
        <v>29</v>
      </c>
      <c r="X306" s="25"/>
      <c r="Y306" s="25" t="s">
        <v>29</v>
      </c>
      <c r="Z306" s="25">
        <f t="shared" si="42"/>
        <v>0</v>
      </c>
      <c r="AA306" s="24" t="s">
        <v>29</v>
      </c>
      <c r="AB306" s="24"/>
      <c r="AC306" s="25" t="s">
        <v>29</v>
      </c>
      <c r="AD306" s="25">
        <f t="shared" si="43"/>
        <v>0</v>
      </c>
      <c r="AE306" s="32">
        <f t="shared" si="44"/>
        <v>5</v>
      </c>
      <c r="AF306" s="37">
        <f t="shared" si="37"/>
        <v>1695.8571604022434</v>
      </c>
      <c r="AG306" s="27"/>
      <c r="AK306" s="27"/>
      <c r="AM306" s="27"/>
    </row>
    <row r="307" spans="1:39" x14ac:dyDescent="0.25">
      <c r="A307" s="21">
        <v>2850499</v>
      </c>
      <c r="B307" s="34">
        <v>1.7018834684635901E-5</v>
      </c>
      <c r="C307" s="22">
        <v>1.87841095045149E-5</v>
      </c>
      <c r="D307" s="22" t="s">
        <v>1297</v>
      </c>
      <c r="E307" s="23">
        <v>530158150.90436798</v>
      </c>
      <c r="F307" s="23">
        <f t="shared" si="36"/>
        <v>9022.673926953692</v>
      </c>
      <c r="G307" s="24" t="s">
        <v>24</v>
      </c>
      <c r="H307" s="24">
        <v>2</v>
      </c>
      <c r="I307" s="25" t="s">
        <v>40</v>
      </c>
      <c r="J307" s="31">
        <f t="shared" si="38"/>
        <v>2</v>
      </c>
      <c r="K307" s="24" t="s">
        <v>29</v>
      </c>
      <c r="L307" s="24"/>
      <c r="M307" s="25" t="s">
        <v>29</v>
      </c>
      <c r="N307" s="25">
        <f t="shared" si="39"/>
        <v>0</v>
      </c>
      <c r="O307" s="24" t="s">
        <v>29</v>
      </c>
      <c r="P307" s="24"/>
      <c r="Q307" s="25" t="s">
        <v>29</v>
      </c>
      <c r="R307" s="25">
        <f t="shared" si="40"/>
        <v>0</v>
      </c>
      <c r="S307" s="24" t="s">
        <v>29</v>
      </c>
      <c r="T307" s="24"/>
      <c r="U307" s="25" t="s">
        <v>29</v>
      </c>
      <c r="V307" s="25">
        <f t="shared" si="41"/>
        <v>0</v>
      </c>
      <c r="W307" s="25" t="s">
        <v>29</v>
      </c>
      <c r="X307" s="25"/>
      <c r="Y307" s="25" t="s">
        <v>29</v>
      </c>
      <c r="Z307" s="25">
        <f t="shared" si="42"/>
        <v>0</v>
      </c>
      <c r="AA307" s="24" t="s">
        <v>29</v>
      </c>
      <c r="AB307" s="24"/>
      <c r="AC307" s="25" t="s">
        <v>29</v>
      </c>
      <c r="AD307" s="25">
        <f t="shared" si="43"/>
        <v>0</v>
      </c>
      <c r="AE307" s="32">
        <f t="shared" si="44"/>
        <v>2</v>
      </c>
      <c r="AF307" s="37">
        <f t="shared" si="37"/>
        <v>9022.673926953692</v>
      </c>
      <c r="AG307" s="27"/>
      <c r="AK307" s="27"/>
      <c r="AM307" s="27"/>
    </row>
    <row r="308" spans="1:39" x14ac:dyDescent="0.25">
      <c r="A308" s="21">
        <v>2850504</v>
      </c>
      <c r="B308" s="34">
        <v>3.4701851810772302E-7</v>
      </c>
      <c r="C308" s="22">
        <v>3.0225981409737101E-7</v>
      </c>
      <c r="D308" s="22" t="s">
        <v>1419</v>
      </c>
      <c r="E308" s="23">
        <v>1000828776.9184999</v>
      </c>
      <c r="F308" s="23">
        <f t="shared" si="36"/>
        <v>347.30611904582275</v>
      </c>
      <c r="G308" s="24" t="s">
        <v>24</v>
      </c>
      <c r="H308" s="24">
        <v>4</v>
      </c>
      <c r="I308" s="25" t="s">
        <v>50</v>
      </c>
      <c r="J308" s="31">
        <f t="shared" si="38"/>
        <v>0</v>
      </c>
      <c r="K308" s="24" t="s">
        <v>26</v>
      </c>
      <c r="L308" s="24">
        <v>1</v>
      </c>
      <c r="M308" s="25" t="s">
        <v>70</v>
      </c>
      <c r="N308" s="25">
        <f t="shared" si="39"/>
        <v>0</v>
      </c>
      <c r="O308" s="24" t="s">
        <v>26</v>
      </c>
      <c r="P308" s="24">
        <v>5</v>
      </c>
      <c r="Q308" s="25" t="s">
        <v>27</v>
      </c>
      <c r="R308" s="25">
        <f t="shared" si="40"/>
        <v>0</v>
      </c>
      <c r="S308" s="24" t="s">
        <v>24</v>
      </c>
      <c r="T308" s="24">
        <v>3</v>
      </c>
      <c r="U308" s="25" t="s">
        <v>28</v>
      </c>
      <c r="V308" s="25">
        <f t="shared" si="41"/>
        <v>3</v>
      </c>
      <c r="W308" s="25" t="s">
        <v>29</v>
      </c>
      <c r="X308" s="25"/>
      <c r="Y308" s="25" t="s">
        <v>29</v>
      </c>
      <c r="Z308" s="25">
        <f t="shared" si="42"/>
        <v>0</v>
      </c>
      <c r="AA308" s="24" t="s">
        <v>29</v>
      </c>
      <c r="AB308" s="24"/>
      <c r="AC308" s="25" t="s">
        <v>29</v>
      </c>
      <c r="AD308" s="25">
        <f t="shared" si="43"/>
        <v>0</v>
      </c>
      <c r="AE308" s="32">
        <f t="shared" si="44"/>
        <v>3</v>
      </c>
      <c r="AF308" s="37">
        <f t="shared" si="37"/>
        <v>347.30611904582275</v>
      </c>
      <c r="AG308" s="27"/>
      <c r="AK308" s="27"/>
      <c r="AM308" s="27"/>
    </row>
    <row r="309" spans="1:39" x14ac:dyDescent="0.25">
      <c r="A309" s="21">
        <v>2850505</v>
      </c>
      <c r="B309" s="34">
        <v>3.2096764436248898E-6</v>
      </c>
      <c r="C309" s="22">
        <v>3.2187520513320202E-6</v>
      </c>
      <c r="D309" s="22" t="s">
        <v>781</v>
      </c>
      <c r="E309" s="23">
        <v>2271642120.2463398</v>
      </c>
      <c r="F309" s="23">
        <f t="shared" si="36"/>
        <v>7291.2362017007763</v>
      </c>
      <c r="G309" s="24" t="s">
        <v>26</v>
      </c>
      <c r="H309" s="24">
        <v>3</v>
      </c>
      <c r="I309" s="25" t="s">
        <v>41</v>
      </c>
      <c r="J309" s="31">
        <f t="shared" si="38"/>
        <v>3</v>
      </c>
      <c r="K309" s="24" t="s">
        <v>24</v>
      </c>
      <c r="L309" s="24">
        <v>5</v>
      </c>
      <c r="M309" s="25" t="s">
        <v>38</v>
      </c>
      <c r="N309" s="25">
        <f t="shared" si="39"/>
        <v>0</v>
      </c>
      <c r="O309" s="24" t="s">
        <v>29</v>
      </c>
      <c r="P309" s="24"/>
      <c r="Q309" s="25" t="s">
        <v>29</v>
      </c>
      <c r="R309" s="25">
        <f t="shared" si="40"/>
        <v>0</v>
      </c>
      <c r="S309" s="24" t="s">
        <v>29</v>
      </c>
      <c r="T309" s="24"/>
      <c r="U309" s="25" t="s">
        <v>29</v>
      </c>
      <c r="V309" s="25">
        <f t="shared" si="41"/>
        <v>0</v>
      </c>
      <c r="W309" s="25" t="s">
        <v>29</v>
      </c>
      <c r="X309" s="25"/>
      <c r="Y309" s="25" t="s">
        <v>29</v>
      </c>
      <c r="Z309" s="25">
        <f t="shared" si="42"/>
        <v>0</v>
      </c>
      <c r="AA309" s="24" t="s">
        <v>29</v>
      </c>
      <c r="AB309" s="24"/>
      <c r="AC309" s="25" t="s">
        <v>29</v>
      </c>
      <c r="AD309" s="25">
        <f t="shared" si="43"/>
        <v>0</v>
      </c>
      <c r="AE309" s="32">
        <f t="shared" si="44"/>
        <v>3</v>
      </c>
      <c r="AF309" s="37">
        <f t="shared" si="37"/>
        <v>7291.2362017007763</v>
      </c>
      <c r="AG309" s="27"/>
      <c r="AK309" s="27"/>
      <c r="AM309" s="27"/>
    </row>
    <row r="310" spans="1:39" x14ac:dyDescent="0.25">
      <c r="A310" s="21">
        <v>2850506</v>
      </c>
      <c r="B310" s="34">
        <v>4.60278930287701E-6</v>
      </c>
      <c r="C310" s="22">
        <v>4.92769127156153E-6</v>
      </c>
      <c r="D310" s="22" t="s">
        <v>4008</v>
      </c>
      <c r="E310" s="23">
        <v>24309721.429391399</v>
      </c>
      <c r="F310" s="23">
        <f t="shared" si="36"/>
        <v>111.89252575112275</v>
      </c>
      <c r="G310" s="24" t="s">
        <v>24</v>
      </c>
      <c r="H310" s="24">
        <v>1</v>
      </c>
      <c r="I310" s="25" t="s">
        <v>50</v>
      </c>
      <c r="J310" s="31">
        <f t="shared" si="38"/>
        <v>0</v>
      </c>
      <c r="K310" s="24" t="s">
        <v>24</v>
      </c>
      <c r="L310" s="24">
        <v>3</v>
      </c>
      <c r="M310" s="25" t="s">
        <v>38</v>
      </c>
      <c r="N310" s="25">
        <f t="shared" si="39"/>
        <v>0</v>
      </c>
      <c r="O310" s="24" t="s">
        <v>29</v>
      </c>
      <c r="P310" s="24"/>
      <c r="Q310" s="25" t="s">
        <v>29</v>
      </c>
      <c r="R310" s="25">
        <f t="shared" si="40"/>
        <v>0</v>
      </c>
      <c r="S310" s="24" t="s">
        <v>29</v>
      </c>
      <c r="T310" s="24"/>
      <c r="U310" s="25" t="s">
        <v>29</v>
      </c>
      <c r="V310" s="25">
        <f t="shared" si="41"/>
        <v>0</v>
      </c>
      <c r="W310" s="25" t="s">
        <v>29</v>
      </c>
      <c r="X310" s="25"/>
      <c r="Y310" s="25" t="s">
        <v>29</v>
      </c>
      <c r="Z310" s="25">
        <f t="shared" si="42"/>
        <v>0</v>
      </c>
      <c r="AA310" s="24" t="s">
        <v>29</v>
      </c>
      <c r="AB310" s="24"/>
      <c r="AC310" s="25" t="s">
        <v>29</v>
      </c>
      <c r="AD310" s="25">
        <f t="shared" si="43"/>
        <v>0</v>
      </c>
      <c r="AE310" s="32">
        <f t="shared" si="44"/>
        <v>0</v>
      </c>
      <c r="AF310" s="37">
        <f t="shared" si="37"/>
        <v>111.89252575112275</v>
      </c>
      <c r="AG310" s="27"/>
      <c r="AK310" s="27"/>
      <c r="AM310" s="27"/>
    </row>
    <row r="311" spans="1:39" x14ac:dyDescent="0.25">
      <c r="A311" s="21">
        <v>2850508</v>
      </c>
      <c r="B311" s="34">
        <v>3.0944905135851498E-6</v>
      </c>
      <c r="C311" s="22">
        <v>3.4405543337320999E-6</v>
      </c>
      <c r="D311" s="22" t="s">
        <v>2070</v>
      </c>
      <c r="E311" s="23">
        <v>498988974.23278999</v>
      </c>
      <c r="F311" s="23">
        <f t="shared" si="36"/>
        <v>1544.1166471469535</v>
      </c>
      <c r="G311" s="24" t="s">
        <v>26</v>
      </c>
      <c r="H311" s="24">
        <v>3</v>
      </c>
      <c r="I311" s="25" t="s">
        <v>34</v>
      </c>
      <c r="J311" s="31">
        <f t="shared" si="38"/>
        <v>0</v>
      </c>
      <c r="K311" s="24" t="s">
        <v>24</v>
      </c>
      <c r="L311" s="24">
        <v>5</v>
      </c>
      <c r="M311" s="25" t="s">
        <v>27</v>
      </c>
      <c r="N311" s="25">
        <f t="shared" si="39"/>
        <v>0</v>
      </c>
      <c r="O311" s="24" t="s">
        <v>29</v>
      </c>
      <c r="P311" s="24"/>
      <c r="Q311" s="25" t="s">
        <v>29</v>
      </c>
      <c r="R311" s="25">
        <f t="shared" si="40"/>
        <v>0</v>
      </c>
      <c r="S311" s="24" t="s">
        <v>29</v>
      </c>
      <c r="T311" s="24"/>
      <c r="U311" s="25" t="s">
        <v>29</v>
      </c>
      <c r="V311" s="25">
        <f t="shared" si="41"/>
        <v>0</v>
      </c>
      <c r="W311" s="25" t="s">
        <v>29</v>
      </c>
      <c r="X311" s="25"/>
      <c r="Y311" s="25" t="s">
        <v>29</v>
      </c>
      <c r="Z311" s="25">
        <f t="shared" si="42"/>
        <v>0</v>
      </c>
      <c r="AA311" s="24" t="s">
        <v>29</v>
      </c>
      <c r="AB311" s="24"/>
      <c r="AC311" s="25" t="s">
        <v>29</v>
      </c>
      <c r="AD311" s="25">
        <f t="shared" si="43"/>
        <v>0</v>
      </c>
      <c r="AE311" s="32">
        <f t="shared" si="44"/>
        <v>0</v>
      </c>
      <c r="AF311" s="37">
        <f t="shared" si="37"/>
        <v>1544.1166471469535</v>
      </c>
      <c r="AG311" s="27"/>
      <c r="AK311" s="27"/>
      <c r="AM311" s="27"/>
    </row>
    <row r="312" spans="1:39" x14ac:dyDescent="0.25">
      <c r="A312" s="21">
        <v>2850517</v>
      </c>
      <c r="B312" s="34">
        <v>2.30404849668483E-6</v>
      </c>
      <c r="C312" s="22">
        <v>2.7963473676071602E-6</v>
      </c>
      <c r="D312" s="22" t="s">
        <v>2761</v>
      </c>
      <c r="E312" s="23">
        <v>221270491.45345399</v>
      </c>
      <c r="F312" s="23">
        <f t="shared" si="36"/>
        <v>509.81794319404418</v>
      </c>
      <c r="G312" s="24" t="s">
        <v>24</v>
      </c>
      <c r="H312" s="24">
        <v>3</v>
      </c>
      <c r="I312" s="25" t="s">
        <v>34</v>
      </c>
      <c r="J312" s="31">
        <f t="shared" si="38"/>
        <v>0</v>
      </c>
      <c r="K312" s="24" t="s">
        <v>24</v>
      </c>
      <c r="L312" s="24">
        <v>3</v>
      </c>
      <c r="M312" s="25" t="s">
        <v>44</v>
      </c>
      <c r="N312" s="25">
        <f t="shared" si="39"/>
        <v>3</v>
      </c>
      <c r="O312" s="24" t="s">
        <v>29</v>
      </c>
      <c r="P312" s="24"/>
      <c r="Q312" s="25" t="s">
        <v>29</v>
      </c>
      <c r="R312" s="25">
        <f t="shared" si="40"/>
        <v>0</v>
      </c>
      <c r="S312" s="24" t="s">
        <v>29</v>
      </c>
      <c r="T312" s="24"/>
      <c r="U312" s="25" t="s">
        <v>29</v>
      </c>
      <c r="V312" s="25">
        <f t="shared" si="41"/>
        <v>0</v>
      </c>
      <c r="W312" s="25" t="s">
        <v>29</v>
      </c>
      <c r="X312" s="25"/>
      <c r="Y312" s="25" t="s">
        <v>29</v>
      </c>
      <c r="Z312" s="25">
        <f t="shared" si="42"/>
        <v>0</v>
      </c>
      <c r="AA312" s="24" t="s">
        <v>29</v>
      </c>
      <c r="AB312" s="24"/>
      <c r="AC312" s="25" t="s">
        <v>29</v>
      </c>
      <c r="AD312" s="25">
        <f t="shared" si="43"/>
        <v>0</v>
      </c>
      <c r="AE312" s="32">
        <f t="shared" si="44"/>
        <v>3</v>
      </c>
      <c r="AF312" s="37">
        <f t="shared" si="37"/>
        <v>509.81794319404418</v>
      </c>
      <c r="AG312" s="27"/>
      <c r="AK312" s="27"/>
      <c r="AM312" s="27"/>
    </row>
    <row r="313" spans="1:39" x14ac:dyDescent="0.25">
      <c r="A313" s="21">
        <v>2850524</v>
      </c>
      <c r="B313" s="34">
        <v>8.8541392007233597E-6</v>
      </c>
      <c r="C313" s="22">
        <v>1.0298011777511001E-5</v>
      </c>
      <c r="D313" s="22" t="s">
        <v>405</v>
      </c>
      <c r="E313" s="23">
        <v>4596845937.21984</v>
      </c>
      <c r="F313" s="23">
        <f t="shared" si="36"/>
        <v>40701.113812424097</v>
      </c>
      <c r="G313" s="24" t="s">
        <v>24</v>
      </c>
      <c r="H313" s="24">
        <v>4</v>
      </c>
      <c r="I313" s="25" t="s">
        <v>50</v>
      </c>
      <c r="J313" s="31">
        <f t="shared" si="38"/>
        <v>0</v>
      </c>
      <c r="K313" s="24" t="s">
        <v>24</v>
      </c>
      <c r="L313" s="24">
        <v>5</v>
      </c>
      <c r="M313" s="25" t="s">
        <v>27</v>
      </c>
      <c r="N313" s="25">
        <f t="shared" si="39"/>
        <v>0</v>
      </c>
      <c r="O313" s="24" t="s">
        <v>24</v>
      </c>
      <c r="P313" s="24">
        <v>4</v>
      </c>
      <c r="Q313" s="25" t="s">
        <v>64</v>
      </c>
      <c r="R313" s="25">
        <f t="shared" si="40"/>
        <v>4</v>
      </c>
      <c r="S313" s="24" t="s">
        <v>29</v>
      </c>
      <c r="T313" s="24"/>
      <c r="U313" s="25" t="s">
        <v>29</v>
      </c>
      <c r="V313" s="25">
        <f t="shared" si="41"/>
        <v>0</v>
      </c>
      <c r="W313" s="25" t="s">
        <v>29</v>
      </c>
      <c r="X313" s="25"/>
      <c r="Y313" s="25" t="s">
        <v>29</v>
      </c>
      <c r="Z313" s="25">
        <f t="shared" si="42"/>
        <v>0</v>
      </c>
      <c r="AA313" s="24" t="s">
        <v>29</v>
      </c>
      <c r="AB313" s="24"/>
      <c r="AC313" s="25" t="s">
        <v>29</v>
      </c>
      <c r="AD313" s="25">
        <f t="shared" si="43"/>
        <v>0</v>
      </c>
      <c r="AE313" s="32">
        <f t="shared" si="44"/>
        <v>4</v>
      </c>
      <c r="AF313" s="37">
        <f t="shared" si="37"/>
        <v>40701.113812424097</v>
      </c>
      <c r="AG313" s="27"/>
      <c r="AK313" s="27"/>
      <c r="AM313" s="27"/>
    </row>
    <row r="314" spans="1:39" x14ac:dyDescent="0.25">
      <c r="A314" s="21">
        <v>2850528</v>
      </c>
      <c r="B314" s="34">
        <v>4.9780813434838299E-6</v>
      </c>
      <c r="C314" s="22">
        <v>4.8665581827389196E-6</v>
      </c>
      <c r="D314" s="22" t="s">
        <v>3740</v>
      </c>
      <c r="E314" s="23">
        <v>44675588.3998174</v>
      </c>
      <c r="F314" s="23">
        <f t="shared" si="36"/>
        <v>222.3987131222936</v>
      </c>
      <c r="G314" s="24" t="s">
        <v>24</v>
      </c>
      <c r="H314" s="24">
        <v>1</v>
      </c>
      <c r="I314" s="25" t="s">
        <v>34</v>
      </c>
      <c r="J314" s="31">
        <f t="shared" si="38"/>
        <v>0</v>
      </c>
      <c r="K314" s="24" t="s">
        <v>24</v>
      </c>
      <c r="L314" s="24">
        <v>2</v>
      </c>
      <c r="M314" s="25" t="s">
        <v>33</v>
      </c>
      <c r="N314" s="25">
        <f t="shared" si="39"/>
        <v>0</v>
      </c>
      <c r="O314" s="24" t="s">
        <v>26</v>
      </c>
      <c r="P314" s="24">
        <v>2</v>
      </c>
      <c r="Q314" s="25" t="s">
        <v>34</v>
      </c>
      <c r="R314" s="25">
        <f t="shared" si="40"/>
        <v>0</v>
      </c>
      <c r="S314" s="24" t="s">
        <v>24</v>
      </c>
      <c r="T314" s="24">
        <v>4</v>
      </c>
      <c r="U314" s="25" t="s">
        <v>66</v>
      </c>
      <c r="V314" s="25">
        <f t="shared" si="41"/>
        <v>4</v>
      </c>
      <c r="W314" s="25" t="s">
        <v>29</v>
      </c>
      <c r="X314" s="25"/>
      <c r="Y314" s="25" t="s">
        <v>29</v>
      </c>
      <c r="Z314" s="25">
        <f t="shared" si="42"/>
        <v>0</v>
      </c>
      <c r="AA314" s="24" t="s">
        <v>29</v>
      </c>
      <c r="AB314" s="24"/>
      <c r="AC314" s="25" t="s">
        <v>29</v>
      </c>
      <c r="AD314" s="25">
        <f t="shared" si="43"/>
        <v>0</v>
      </c>
      <c r="AE314" s="32">
        <f t="shared" si="44"/>
        <v>4</v>
      </c>
      <c r="AF314" s="37">
        <f t="shared" si="37"/>
        <v>222.3987131222936</v>
      </c>
      <c r="AG314" s="27"/>
      <c r="AK314" s="27"/>
      <c r="AM314" s="27"/>
    </row>
    <row r="315" spans="1:39" x14ac:dyDescent="0.25">
      <c r="A315" s="21">
        <v>2850529</v>
      </c>
      <c r="B315" s="34">
        <v>1.3778602325581401E-4</v>
      </c>
      <c r="C315" s="22">
        <v>1.6426334218473199E-4</v>
      </c>
      <c r="D315" s="22" t="s">
        <v>3531</v>
      </c>
      <c r="E315" s="23">
        <v>1063.9389094999899</v>
      </c>
      <c r="F315" s="23">
        <f t="shared" si="36"/>
        <v>0.14659591132713101</v>
      </c>
      <c r="G315" s="24" t="s">
        <v>24</v>
      </c>
      <c r="H315" s="24">
        <v>0</v>
      </c>
      <c r="I315" s="25" t="s">
        <v>35</v>
      </c>
      <c r="J315" s="31">
        <f t="shared" si="38"/>
        <v>0</v>
      </c>
      <c r="K315" s="24" t="s">
        <v>29</v>
      </c>
      <c r="L315" s="24"/>
      <c r="M315" s="25" t="s">
        <v>29</v>
      </c>
      <c r="N315" s="25">
        <f t="shared" si="39"/>
        <v>0</v>
      </c>
      <c r="O315" s="24" t="s">
        <v>29</v>
      </c>
      <c r="P315" s="24"/>
      <c r="Q315" s="25" t="s">
        <v>29</v>
      </c>
      <c r="R315" s="25">
        <f t="shared" si="40"/>
        <v>0</v>
      </c>
      <c r="S315" s="24" t="s">
        <v>29</v>
      </c>
      <c r="T315" s="24"/>
      <c r="U315" s="25" t="s">
        <v>29</v>
      </c>
      <c r="V315" s="25">
        <f t="shared" si="41"/>
        <v>0</v>
      </c>
      <c r="W315" s="25" t="s">
        <v>29</v>
      </c>
      <c r="X315" s="25"/>
      <c r="Y315" s="25" t="s">
        <v>29</v>
      </c>
      <c r="Z315" s="25">
        <f t="shared" si="42"/>
        <v>0</v>
      </c>
      <c r="AA315" s="24" t="s">
        <v>29</v>
      </c>
      <c r="AB315" s="24"/>
      <c r="AC315" s="25" t="s">
        <v>29</v>
      </c>
      <c r="AD315" s="25">
        <f t="shared" si="43"/>
        <v>0</v>
      </c>
      <c r="AE315" s="32">
        <f t="shared" si="44"/>
        <v>0</v>
      </c>
      <c r="AF315" s="37">
        <f t="shared" si="37"/>
        <v>0.14659591132713101</v>
      </c>
      <c r="AG315" s="27"/>
      <c r="AK315" s="27"/>
      <c r="AM315" s="27"/>
    </row>
    <row r="316" spans="1:39" x14ac:dyDescent="0.25">
      <c r="A316" s="21">
        <v>2850531</v>
      </c>
      <c r="B316" s="34">
        <v>7.1768589010611994E-5</v>
      </c>
      <c r="C316" s="22">
        <v>6.9856023587079098E-5</v>
      </c>
      <c r="D316" s="22" t="s">
        <v>1388</v>
      </c>
      <c r="E316" s="23">
        <v>1047334586.83552</v>
      </c>
      <c r="F316" s="23">
        <f t="shared" si="36"/>
        <v>75165.725519197556</v>
      </c>
      <c r="G316" s="24" t="s">
        <v>26</v>
      </c>
      <c r="H316" s="24">
        <v>1</v>
      </c>
      <c r="I316" s="25" t="s">
        <v>35</v>
      </c>
      <c r="J316" s="31">
        <f t="shared" si="38"/>
        <v>0</v>
      </c>
      <c r="K316" s="24" t="s">
        <v>26</v>
      </c>
      <c r="L316" s="24">
        <v>3</v>
      </c>
      <c r="M316" s="25" t="s">
        <v>31</v>
      </c>
      <c r="N316" s="25">
        <f t="shared" si="39"/>
        <v>3</v>
      </c>
      <c r="O316" s="24" t="s">
        <v>24</v>
      </c>
      <c r="P316" s="24">
        <v>4</v>
      </c>
      <c r="Q316" s="25" t="s">
        <v>35</v>
      </c>
      <c r="R316" s="25">
        <f t="shared" si="40"/>
        <v>0</v>
      </c>
      <c r="S316" s="24" t="s">
        <v>29</v>
      </c>
      <c r="T316" s="24"/>
      <c r="U316" s="25" t="s">
        <v>29</v>
      </c>
      <c r="V316" s="25">
        <f t="shared" si="41"/>
        <v>0</v>
      </c>
      <c r="W316" s="25" t="s">
        <v>29</v>
      </c>
      <c r="X316" s="25"/>
      <c r="Y316" s="25" t="s">
        <v>29</v>
      </c>
      <c r="Z316" s="25">
        <f t="shared" si="42"/>
        <v>0</v>
      </c>
      <c r="AA316" s="24" t="s">
        <v>29</v>
      </c>
      <c r="AB316" s="24"/>
      <c r="AC316" s="25" t="s">
        <v>29</v>
      </c>
      <c r="AD316" s="25">
        <f t="shared" si="43"/>
        <v>0</v>
      </c>
      <c r="AE316" s="32">
        <f t="shared" si="44"/>
        <v>3</v>
      </c>
      <c r="AF316" s="37">
        <f t="shared" si="37"/>
        <v>75165.725519197556</v>
      </c>
      <c r="AG316" s="27"/>
      <c r="AK316" s="27"/>
      <c r="AM316" s="27"/>
    </row>
    <row r="317" spans="1:39" x14ac:dyDescent="0.25">
      <c r="A317" s="21">
        <v>2850532</v>
      </c>
      <c r="B317" s="34">
        <v>2.53276056175651E-5</v>
      </c>
      <c r="C317" s="22">
        <v>2.5796794517806101E-5</v>
      </c>
      <c r="D317" s="22" t="s">
        <v>690</v>
      </c>
      <c r="E317" s="23">
        <v>2583188861.8603702</v>
      </c>
      <c r="F317" s="23">
        <f t="shared" si="36"/>
        <v>65425.98872888631</v>
      </c>
      <c r="G317" s="24" t="s">
        <v>24</v>
      </c>
      <c r="H317" s="24">
        <v>3</v>
      </c>
      <c r="I317" s="25" t="s">
        <v>76</v>
      </c>
      <c r="J317" s="31">
        <f t="shared" si="38"/>
        <v>0</v>
      </c>
      <c r="K317" s="24" t="s">
        <v>26</v>
      </c>
      <c r="L317" s="24">
        <v>2</v>
      </c>
      <c r="M317" s="25" t="s">
        <v>88</v>
      </c>
      <c r="N317" s="25">
        <f t="shared" si="39"/>
        <v>0</v>
      </c>
      <c r="O317" s="24" t="s">
        <v>24</v>
      </c>
      <c r="P317" s="24">
        <v>4</v>
      </c>
      <c r="Q317" s="25" t="s">
        <v>28</v>
      </c>
      <c r="R317" s="25">
        <f t="shared" si="40"/>
        <v>4</v>
      </c>
      <c r="S317" s="24" t="s">
        <v>29</v>
      </c>
      <c r="T317" s="24"/>
      <c r="U317" s="25" t="s">
        <v>29</v>
      </c>
      <c r="V317" s="25">
        <f t="shared" si="41"/>
        <v>0</v>
      </c>
      <c r="W317" s="25" t="s">
        <v>29</v>
      </c>
      <c r="X317" s="25"/>
      <c r="Y317" s="25" t="s">
        <v>29</v>
      </c>
      <c r="Z317" s="25">
        <f t="shared" si="42"/>
        <v>0</v>
      </c>
      <c r="AA317" s="24" t="s">
        <v>29</v>
      </c>
      <c r="AB317" s="24"/>
      <c r="AC317" s="25" t="s">
        <v>29</v>
      </c>
      <c r="AD317" s="25">
        <f t="shared" si="43"/>
        <v>0</v>
      </c>
      <c r="AE317" s="32">
        <f t="shared" si="44"/>
        <v>4</v>
      </c>
      <c r="AF317" s="37">
        <f t="shared" si="37"/>
        <v>65425.98872888631</v>
      </c>
      <c r="AG317" s="27"/>
      <c r="AK317" s="27"/>
      <c r="AM317" s="27"/>
    </row>
    <row r="318" spans="1:39" x14ac:dyDescent="0.25">
      <c r="A318" s="21">
        <v>2850533</v>
      </c>
      <c r="B318" s="34">
        <v>1.04596563577915E-6</v>
      </c>
      <c r="C318" s="22">
        <v>1.1244578054531799E-6</v>
      </c>
      <c r="D318" s="22" t="s">
        <v>4400</v>
      </c>
      <c r="E318" s="23">
        <v>8615073.6995707508</v>
      </c>
      <c r="F318" s="23">
        <f t="shared" si="36"/>
        <v>9.0110710394557536</v>
      </c>
      <c r="G318" s="24" t="s">
        <v>24</v>
      </c>
      <c r="H318" s="24">
        <v>5</v>
      </c>
      <c r="I318" s="25" t="s">
        <v>34</v>
      </c>
      <c r="J318" s="31">
        <f t="shared" si="38"/>
        <v>0</v>
      </c>
      <c r="K318" s="24" t="s">
        <v>24</v>
      </c>
      <c r="L318" s="24">
        <v>5</v>
      </c>
      <c r="M318" s="25" t="s">
        <v>35</v>
      </c>
      <c r="N318" s="25">
        <f t="shared" si="39"/>
        <v>0</v>
      </c>
      <c r="O318" s="24" t="s">
        <v>29</v>
      </c>
      <c r="P318" s="24"/>
      <c r="Q318" s="25" t="s">
        <v>29</v>
      </c>
      <c r="R318" s="25">
        <f t="shared" si="40"/>
        <v>0</v>
      </c>
      <c r="S318" s="24" t="s">
        <v>29</v>
      </c>
      <c r="T318" s="24"/>
      <c r="U318" s="25" t="s">
        <v>29</v>
      </c>
      <c r="V318" s="25">
        <f t="shared" si="41"/>
        <v>0</v>
      </c>
      <c r="W318" s="25" t="s">
        <v>29</v>
      </c>
      <c r="X318" s="25"/>
      <c r="Y318" s="25" t="s">
        <v>29</v>
      </c>
      <c r="Z318" s="25">
        <f t="shared" si="42"/>
        <v>0</v>
      </c>
      <c r="AA318" s="24" t="s">
        <v>29</v>
      </c>
      <c r="AB318" s="24"/>
      <c r="AC318" s="25" t="s">
        <v>29</v>
      </c>
      <c r="AD318" s="25">
        <f t="shared" si="43"/>
        <v>0</v>
      </c>
      <c r="AE318" s="32">
        <f t="shared" si="44"/>
        <v>0</v>
      </c>
      <c r="AF318" s="37">
        <f t="shared" si="37"/>
        <v>9.0110710394557536</v>
      </c>
      <c r="AG318" s="27"/>
      <c r="AK318" s="27"/>
      <c r="AM318" s="27"/>
    </row>
    <row r="319" spans="1:39" x14ac:dyDescent="0.25">
      <c r="A319" s="21">
        <v>2850534</v>
      </c>
      <c r="B319" s="34">
        <v>5.8553423910729402E-5</v>
      </c>
      <c r="C319" s="22">
        <v>6.0659118803433003E-5</v>
      </c>
      <c r="D319" s="22" t="s">
        <v>5164</v>
      </c>
      <c r="E319" s="23">
        <v>429917.007328148</v>
      </c>
      <c r="F319" s="23">
        <f t="shared" si="36"/>
        <v>25.173112776517208</v>
      </c>
      <c r="G319" s="24" t="s">
        <v>24</v>
      </c>
      <c r="H319" s="24">
        <v>3</v>
      </c>
      <c r="I319" s="25" t="s">
        <v>33</v>
      </c>
      <c r="J319" s="31">
        <f t="shared" si="38"/>
        <v>0</v>
      </c>
      <c r="K319" s="24" t="s">
        <v>29</v>
      </c>
      <c r="L319" s="24"/>
      <c r="M319" s="25" t="s">
        <v>29</v>
      </c>
      <c r="N319" s="25">
        <f t="shared" si="39"/>
        <v>0</v>
      </c>
      <c r="O319" s="24" t="s">
        <v>29</v>
      </c>
      <c r="P319" s="24"/>
      <c r="Q319" s="25" t="s">
        <v>29</v>
      </c>
      <c r="R319" s="25">
        <f t="shared" si="40"/>
        <v>0</v>
      </c>
      <c r="S319" s="24" t="s">
        <v>29</v>
      </c>
      <c r="T319" s="24"/>
      <c r="U319" s="25" t="s">
        <v>29</v>
      </c>
      <c r="V319" s="25">
        <f t="shared" si="41"/>
        <v>0</v>
      </c>
      <c r="W319" s="25" t="s">
        <v>29</v>
      </c>
      <c r="X319" s="25"/>
      <c r="Y319" s="25" t="s">
        <v>29</v>
      </c>
      <c r="Z319" s="25">
        <f t="shared" si="42"/>
        <v>0</v>
      </c>
      <c r="AA319" s="24" t="s">
        <v>29</v>
      </c>
      <c r="AB319" s="24"/>
      <c r="AC319" s="25" t="s">
        <v>29</v>
      </c>
      <c r="AD319" s="25">
        <f t="shared" si="43"/>
        <v>0</v>
      </c>
      <c r="AE319" s="32">
        <f t="shared" si="44"/>
        <v>0</v>
      </c>
      <c r="AF319" s="37">
        <f t="shared" si="37"/>
        <v>25.173112776517208</v>
      </c>
      <c r="AG319" s="27"/>
      <c r="AK319" s="27"/>
      <c r="AM319" s="27"/>
    </row>
    <row r="320" spans="1:39" x14ac:dyDescent="0.25">
      <c r="A320" s="21">
        <v>2850536</v>
      </c>
      <c r="B320" s="34">
        <v>3.8415263334707497E-6</v>
      </c>
      <c r="C320" s="22">
        <v>3.8090057593298398E-6</v>
      </c>
      <c r="D320" s="22" t="s">
        <v>5113</v>
      </c>
      <c r="E320" s="23">
        <v>581201.54027824802</v>
      </c>
      <c r="F320" s="23">
        <f t="shared" si="36"/>
        <v>2.2327010220326504</v>
      </c>
      <c r="G320" s="24" t="s">
        <v>26</v>
      </c>
      <c r="H320" s="24">
        <v>1</v>
      </c>
      <c r="I320" s="25" t="s">
        <v>70</v>
      </c>
      <c r="J320" s="31">
        <f t="shared" si="38"/>
        <v>0</v>
      </c>
      <c r="K320" s="24" t="s">
        <v>24</v>
      </c>
      <c r="L320" s="24">
        <v>5</v>
      </c>
      <c r="M320" s="25" t="s">
        <v>79</v>
      </c>
      <c r="N320" s="25">
        <f t="shared" si="39"/>
        <v>0</v>
      </c>
      <c r="O320" s="24" t="s">
        <v>29</v>
      </c>
      <c r="P320" s="24"/>
      <c r="Q320" s="25" t="s">
        <v>29</v>
      </c>
      <c r="R320" s="25">
        <f t="shared" si="40"/>
        <v>0</v>
      </c>
      <c r="S320" s="24" t="s">
        <v>29</v>
      </c>
      <c r="T320" s="24"/>
      <c r="U320" s="25" t="s">
        <v>29</v>
      </c>
      <c r="V320" s="25">
        <f t="shared" si="41"/>
        <v>0</v>
      </c>
      <c r="W320" s="25" t="s">
        <v>29</v>
      </c>
      <c r="X320" s="25"/>
      <c r="Y320" s="25" t="s">
        <v>29</v>
      </c>
      <c r="Z320" s="25">
        <f t="shared" si="42"/>
        <v>0</v>
      </c>
      <c r="AA320" s="24" t="s">
        <v>29</v>
      </c>
      <c r="AB320" s="24"/>
      <c r="AC320" s="25" t="s">
        <v>29</v>
      </c>
      <c r="AD320" s="25">
        <f t="shared" si="43"/>
        <v>0</v>
      </c>
      <c r="AE320" s="32">
        <f t="shared" si="44"/>
        <v>0</v>
      </c>
      <c r="AF320" s="37">
        <f t="shared" si="37"/>
        <v>2.2327010220326504</v>
      </c>
      <c r="AG320" s="27"/>
      <c r="AM320" s="27"/>
    </row>
    <row r="321" spans="1:39" x14ac:dyDescent="0.25">
      <c r="A321" s="21">
        <v>2850540</v>
      </c>
      <c r="B321" s="34">
        <v>1.17297626422511E-4</v>
      </c>
      <c r="C321" s="22">
        <v>1.2102307286856501E-4</v>
      </c>
      <c r="D321" s="22" t="s">
        <v>1866</v>
      </c>
      <c r="E321" s="23">
        <v>30360.703792272601</v>
      </c>
      <c r="F321" s="23">
        <f t="shared" si="36"/>
        <v>3.5612384913505046</v>
      </c>
      <c r="G321" s="24" t="s">
        <v>24</v>
      </c>
      <c r="H321" s="24">
        <v>3</v>
      </c>
      <c r="I321" s="25" t="s">
        <v>38</v>
      </c>
      <c r="J321" s="31">
        <f t="shared" si="38"/>
        <v>0</v>
      </c>
      <c r="K321" s="24" t="s">
        <v>29</v>
      </c>
      <c r="L321" s="24"/>
      <c r="M321" s="25" t="s">
        <v>29</v>
      </c>
      <c r="N321" s="25">
        <f t="shared" si="39"/>
        <v>0</v>
      </c>
      <c r="O321" s="24" t="s">
        <v>29</v>
      </c>
      <c r="P321" s="24"/>
      <c r="Q321" s="25" t="s">
        <v>29</v>
      </c>
      <c r="R321" s="25">
        <f t="shared" si="40"/>
        <v>0</v>
      </c>
      <c r="S321" s="24" t="s">
        <v>29</v>
      </c>
      <c r="T321" s="24"/>
      <c r="U321" s="25" t="s">
        <v>29</v>
      </c>
      <c r="V321" s="25">
        <f t="shared" si="41"/>
        <v>0</v>
      </c>
      <c r="W321" s="25" t="s">
        <v>29</v>
      </c>
      <c r="X321" s="25"/>
      <c r="Y321" s="25" t="s">
        <v>29</v>
      </c>
      <c r="Z321" s="25">
        <f t="shared" si="42"/>
        <v>0</v>
      </c>
      <c r="AA321" s="24" t="s">
        <v>29</v>
      </c>
      <c r="AB321" s="24"/>
      <c r="AC321" s="25" t="s">
        <v>29</v>
      </c>
      <c r="AD321" s="25">
        <f t="shared" si="43"/>
        <v>0</v>
      </c>
      <c r="AE321" s="32">
        <f t="shared" si="44"/>
        <v>0</v>
      </c>
      <c r="AF321" s="37">
        <f t="shared" si="37"/>
        <v>3.5612384913505046</v>
      </c>
      <c r="AG321" s="27"/>
      <c r="AK321" s="27"/>
      <c r="AM321" s="27"/>
    </row>
    <row r="322" spans="1:39" x14ac:dyDescent="0.25">
      <c r="A322" s="21">
        <v>2850541</v>
      </c>
      <c r="B322" s="34">
        <v>2.5571736478519098E-6</v>
      </c>
      <c r="C322" s="22">
        <v>2.2468088145603401E-6</v>
      </c>
      <c r="D322" s="22" t="s">
        <v>297</v>
      </c>
      <c r="E322" s="23">
        <v>6480436612.6565104</v>
      </c>
      <c r="F322" s="23">
        <f t="shared" si="36"/>
        <v>16571.601732459923</v>
      </c>
      <c r="G322" s="24" t="s">
        <v>24</v>
      </c>
      <c r="H322" s="24">
        <v>4</v>
      </c>
      <c r="I322" s="25" t="s">
        <v>34</v>
      </c>
      <c r="J322" s="31">
        <f t="shared" si="38"/>
        <v>0</v>
      </c>
      <c r="K322" s="24" t="s">
        <v>26</v>
      </c>
      <c r="L322" s="24">
        <v>2</v>
      </c>
      <c r="M322" s="25" t="s">
        <v>35</v>
      </c>
      <c r="N322" s="25">
        <f t="shared" si="39"/>
        <v>0</v>
      </c>
      <c r="O322" s="24" t="s">
        <v>24</v>
      </c>
      <c r="P322" s="24">
        <v>4</v>
      </c>
      <c r="Q322" s="25" t="s">
        <v>40</v>
      </c>
      <c r="R322" s="25">
        <f t="shared" si="40"/>
        <v>4</v>
      </c>
      <c r="S322" s="24" t="s">
        <v>29</v>
      </c>
      <c r="T322" s="24"/>
      <c r="U322" s="25" t="s">
        <v>29</v>
      </c>
      <c r="V322" s="25">
        <f t="shared" si="41"/>
        <v>0</v>
      </c>
      <c r="W322" s="25" t="s">
        <v>29</v>
      </c>
      <c r="X322" s="25"/>
      <c r="Y322" s="25" t="s">
        <v>29</v>
      </c>
      <c r="Z322" s="25">
        <f t="shared" si="42"/>
        <v>0</v>
      </c>
      <c r="AA322" s="24" t="s">
        <v>29</v>
      </c>
      <c r="AB322" s="24"/>
      <c r="AC322" s="25" t="s">
        <v>29</v>
      </c>
      <c r="AD322" s="25">
        <f t="shared" si="43"/>
        <v>0</v>
      </c>
      <c r="AE322" s="32">
        <f t="shared" si="44"/>
        <v>4</v>
      </c>
      <c r="AF322" s="37">
        <f t="shared" si="37"/>
        <v>16571.601732459923</v>
      </c>
      <c r="AG322" s="27"/>
      <c r="AK322" s="27"/>
      <c r="AM322" s="27"/>
    </row>
    <row r="323" spans="1:39" x14ac:dyDescent="0.25">
      <c r="A323" s="21">
        <v>2850546</v>
      </c>
      <c r="B323" s="34">
        <v>7.4261384771824102E-5</v>
      </c>
      <c r="C323" s="22">
        <v>8.4195223350509897E-5</v>
      </c>
      <c r="D323" s="22" t="s">
        <v>2443</v>
      </c>
      <c r="E323" s="23">
        <v>6187732.9124224298</v>
      </c>
      <c r="F323" s="23">
        <f t="shared" si="36"/>
        <v>459.50961467468181</v>
      </c>
      <c r="G323" s="24" t="s">
        <v>24</v>
      </c>
      <c r="H323" s="24">
        <v>1</v>
      </c>
      <c r="I323" s="25" t="s">
        <v>31</v>
      </c>
      <c r="J323" s="31">
        <f t="shared" si="38"/>
        <v>1</v>
      </c>
      <c r="K323" s="24" t="s">
        <v>29</v>
      </c>
      <c r="L323" s="24"/>
      <c r="M323" s="25" t="s">
        <v>29</v>
      </c>
      <c r="N323" s="25">
        <f t="shared" si="39"/>
        <v>0</v>
      </c>
      <c r="O323" s="24" t="s">
        <v>29</v>
      </c>
      <c r="P323" s="24"/>
      <c r="Q323" s="25" t="s">
        <v>29</v>
      </c>
      <c r="R323" s="25">
        <f t="shared" si="40"/>
        <v>0</v>
      </c>
      <c r="S323" s="24" t="s">
        <v>29</v>
      </c>
      <c r="T323" s="24"/>
      <c r="U323" s="25" t="s">
        <v>29</v>
      </c>
      <c r="V323" s="25">
        <f t="shared" si="41"/>
        <v>0</v>
      </c>
      <c r="W323" s="25" t="s">
        <v>29</v>
      </c>
      <c r="X323" s="25"/>
      <c r="Y323" s="25" t="s">
        <v>29</v>
      </c>
      <c r="Z323" s="25">
        <f t="shared" si="42"/>
        <v>0</v>
      </c>
      <c r="AA323" s="24" t="s">
        <v>29</v>
      </c>
      <c r="AB323" s="24"/>
      <c r="AC323" s="25" t="s">
        <v>29</v>
      </c>
      <c r="AD323" s="25">
        <f t="shared" si="43"/>
        <v>0</v>
      </c>
      <c r="AE323" s="32">
        <f t="shared" si="44"/>
        <v>1</v>
      </c>
      <c r="AF323" s="37">
        <f t="shared" si="37"/>
        <v>459.50961467468181</v>
      </c>
      <c r="AG323" s="27"/>
      <c r="AK323" s="27"/>
      <c r="AM323" s="27"/>
    </row>
    <row r="324" spans="1:39" x14ac:dyDescent="0.25">
      <c r="A324" s="21">
        <v>2850548</v>
      </c>
      <c r="B324" s="34">
        <v>7.5064947156668605E-5</v>
      </c>
      <c r="C324" s="22">
        <v>7.3185959735950405E-5</v>
      </c>
      <c r="D324" s="22" t="s">
        <v>1182</v>
      </c>
      <c r="E324" s="23">
        <v>379933010.16008699</v>
      </c>
      <c r="F324" s="23">
        <f t="shared" si="36"/>
        <v>28519.651330740966</v>
      </c>
      <c r="G324" s="24" t="s">
        <v>24</v>
      </c>
      <c r="H324" s="24">
        <v>3</v>
      </c>
      <c r="I324" s="25" t="s">
        <v>31</v>
      </c>
      <c r="J324" s="31">
        <f t="shared" si="38"/>
        <v>3</v>
      </c>
      <c r="K324" s="24" t="s">
        <v>29</v>
      </c>
      <c r="L324" s="24"/>
      <c r="M324" s="25" t="s">
        <v>29</v>
      </c>
      <c r="N324" s="25">
        <f t="shared" si="39"/>
        <v>0</v>
      </c>
      <c r="O324" s="24" t="s">
        <v>29</v>
      </c>
      <c r="P324" s="24"/>
      <c r="Q324" s="25" t="s">
        <v>29</v>
      </c>
      <c r="R324" s="25">
        <f t="shared" si="40"/>
        <v>0</v>
      </c>
      <c r="S324" s="24" t="s">
        <v>29</v>
      </c>
      <c r="T324" s="24"/>
      <c r="U324" s="25" t="s">
        <v>29</v>
      </c>
      <c r="V324" s="25">
        <f t="shared" si="41"/>
        <v>0</v>
      </c>
      <c r="W324" s="25" t="s">
        <v>29</v>
      </c>
      <c r="X324" s="25"/>
      <c r="Y324" s="25" t="s">
        <v>29</v>
      </c>
      <c r="Z324" s="25">
        <f t="shared" si="42"/>
        <v>0</v>
      </c>
      <c r="AA324" s="24" t="s">
        <v>29</v>
      </c>
      <c r="AB324" s="24"/>
      <c r="AC324" s="25" t="s">
        <v>29</v>
      </c>
      <c r="AD324" s="25">
        <f t="shared" si="43"/>
        <v>0</v>
      </c>
      <c r="AE324" s="32">
        <f t="shared" si="44"/>
        <v>3</v>
      </c>
      <c r="AF324" s="37">
        <f t="shared" si="37"/>
        <v>28519.651330740966</v>
      </c>
      <c r="AG324" s="27"/>
      <c r="AK324" s="27"/>
    </row>
    <row r="325" spans="1:39" x14ac:dyDescent="0.25">
      <c r="A325" s="21">
        <v>2850550</v>
      </c>
      <c r="B325" s="34">
        <v>5.5751179092167996E-6</v>
      </c>
      <c r="C325" s="22">
        <v>5.5917352216941502E-6</v>
      </c>
      <c r="D325" s="22" t="s">
        <v>845</v>
      </c>
      <c r="E325" s="23">
        <v>2085162491.5036399</v>
      </c>
      <c r="F325" s="23">
        <f t="shared" si="36"/>
        <v>11625.026750009065</v>
      </c>
      <c r="G325" s="24" t="s">
        <v>24</v>
      </c>
      <c r="H325" s="24">
        <v>4</v>
      </c>
      <c r="I325" s="25" t="s">
        <v>50</v>
      </c>
      <c r="J325" s="31">
        <f t="shared" si="38"/>
        <v>0</v>
      </c>
      <c r="K325" s="24" t="s">
        <v>26</v>
      </c>
      <c r="L325" s="24">
        <v>2</v>
      </c>
      <c r="M325" s="25" t="s">
        <v>27</v>
      </c>
      <c r="N325" s="25">
        <f t="shared" si="39"/>
        <v>0</v>
      </c>
      <c r="O325" s="24" t="s">
        <v>24</v>
      </c>
      <c r="P325" s="24">
        <v>3</v>
      </c>
      <c r="Q325" s="25" t="s">
        <v>41</v>
      </c>
      <c r="R325" s="25">
        <f t="shared" si="40"/>
        <v>3</v>
      </c>
      <c r="S325" s="24" t="s">
        <v>29</v>
      </c>
      <c r="T325" s="24"/>
      <c r="U325" s="25" t="s">
        <v>29</v>
      </c>
      <c r="V325" s="25">
        <f t="shared" si="41"/>
        <v>0</v>
      </c>
      <c r="W325" s="25" t="s">
        <v>29</v>
      </c>
      <c r="X325" s="25"/>
      <c r="Y325" s="25" t="s">
        <v>29</v>
      </c>
      <c r="Z325" s="25">
        <f t="shared" si="42"/>
        <v>0</v>
      </c>
      <c r="AA325" s="24" t="s">
        <v>29</v>
      </c>
      <c r="AB325" s="24"/>
      <c r="AC325" s="25" t="s">
        <v>29</v>
      </c>
      <c r="AD325" s="25">
        <f t="shared" si="43"/>
        <v>0</v>
      </c>
      <c r="AE325" s="32">
        <f t="shared" si="44"/>
        <v>3</v>
      </c>
      <c r="AF325" s="37">
        <f t="shared" si="37"/>
        <v>11625.026750009065</v>
      </c>
      <c r="AG325" s="27"/>
      <c r="AK325" s="27"/>
      <c r="AM325" s="27"/>
    </row>
    <row r="326" spans="1:39" x14ac:dyDescent="0.25">
      <c r="A326" s="21">
        <v>2850553</v>
      </c>
      <c r="B326" s="34">
        <v>1.4747303798722599E-6</v>
      </c>
      <c r="C326" s="22">
        <v>1.4848499185159801E-6</v>
      </c>
      <c r="D326" s="22" t="s">
        <v>4147</v>
      </c>
      <c r="E326" s="23">
        <v>17908045.6550561</v>
      </c>
      <c r="F326" s="23">
        <f t="shared" si="36"/>
        <v>26.409538971650658</v>
      </c>
      <c r="G326" s="24" t="s">
        <v>24</v>
      </c>
      <c r="H326" s="24">
        <v>4</v>
      </c>
      <c r="I326" s="25" t="s">
        <v>79</v>
      </c>
      <c r="J326" s="31">
        <f t="shared" si="38"/>
        <v>0</v>
      </c>
      <c r="K326" s="24" t="s">
        <v>29</v>
      </c>
      <c r="L326" s="24"/>
      <c r="M326" s="25" t="s">
        <v>29</v>
      </c>
      <c r="N326" s="25">
        <f t="shared" si="39"/>
        <v>0</v>
      </c>
      <c r="O326" s="24" t="s">
        <v>29</v>
      </c>
      <c r="P326" s="24"/>
      <c r="Q326" s="25" t="s">
        <v>29</v>
      </c>
      <c r="R326" s="25">
        <f t="shared" si="40"/>
        <v>0</v>
      </c>
      <c r="S326" s="24" t="s">
        <v>29</v>
      </c>
      <c r="T326" s="24"/>
      <c r="U326" s="25" t="s">
        <v>29</v>
      </c>
      <c r="V326" s="25">
        <f t="shared" si="41"/>
        <v>0</v>
      </c>
      <c r="W326" s="25" t="s">
        <v>29</v>
      </c>
      <c r="X326" s="25"/>
      <c r="Y326" s="25" t="s">
        <v>29</v>
      </c>
      <c r="Z326" s="25">
        <f t="shared" si="42"/>
        <v>0</v>
      </c>
      <c r="AA326" s="24" t="s">
        <v>29</v>
      </c>
      <c r="AB326" s="24"/>
      <c r="AC326" s="25" t="s">
        <v>29</v>
      </c>
      <c r="AD326" s="25">
        <f t="shared" si="43"/>
        <v>0</v>
      </c>
      <c r="AE326" s="32">
        <f t="shared" si="44"/>
        <v>0</v>
      </c>
      <c r="AF326" s="37">
        <f t="shared" si="37"/>
        <v>26.409538971650658</v>
      </c>
      <c r="AG326" s="27"/>
      <c r="AK326" s="27"/>
      <c r="AM326" s="27"/>
    </row>
    <row r="327" spans="1:39" x14ac:dyDescent="0.25">
      <c r="A327" s="21">
        <v>2850554</v>
      </c>
      <c r="B327" s="34">
        <v>3.1558579875365199E-6</v>
      </c>
      <c r="C327" s="22">
        <v>2.79049431518927E-6</v>
      </c>
      <c r="D327" s="22" t="s">
        <v>752</v>
      </c>
      <c r="E327" s="23">
        <v>2362301275.8962402</v>
      </c>
      <c r="F327" s="23">
        <f t="shared" si="36"/>
        <v>7455.0873505048621</v>
      </c>
      <c r="G327" s="24" t="s">
        <v>26</v>
      </c>
      <c r="H327" s="24">
        <v>2</v>
      </c>
      <c r="I327" s="25" t="s">
        <v>61</v>
      </c>
      <c r="J327" s="31">
        <f t="shared" si="38"/>
        <v>0</v>
      </c>
      <c r="K327" s="24" t="s">
        <v>26</v>
      </c>
      <c r="L327" s="24">
        <v>3</v>
      </c>
      <c r="M327" s="25" t="s">
        <v>38</v>
      </c>
      <c r="N327" s="25">
        <f t="shared" si="39"/>
        <v>0</v>
      </c>
      <c r="O327" s="24" t="s">
        <v>24</v>
      </c>
      <c r="P327" s="24">
        <v>5</v>
      </c>
      <c r="Q327" s="25" t="s">
        <v>37</v>
      </c>
      <c r="R327" s="25">
        <f t="shared" si="40"/>
        <v>5</v>
      </c>
      <c r="S327" s="24" t="s">
        <v>29</v>
      </c>
      <c r="T327" s="24"/>
      <c r="U327" s="25" t="s">
        <v>29</v>
      </c>
      <c r="V327" s="25">
        <f t="shared" si="41"/>
        <v>0</v>
      </c>
      <c r="W327" s="25" t="s">
        <v>29</v>
      </c>
      <c r="X327" s="25"/>
      <c r="Y327" s="25" t="s">
        <v>29</v>
      </c>
      <c r="Z327" s="25">
        <f t="shared" si="42"/>
        <v>0</v>
      </c>
      <c r="AA327" s="24" t="s">
        <v>29</v>
      </c>
      <c r="AB327" s="24"/>
      <c r="AC327" s="25" t="s">
        <v>29</v>
      </c>
      <c r="AD327" s="25">
        <f t="shared" si="43"/>
        <v>0</v>
      </c>
      <c r="AE327" s="32">
        <f t="shared" si="44"/>
        <v>5</v>
      </c>
      <c r="AF327" s="37">
        <f t="shared" si="37"/>
        <v>7455.0873505048621</v>
      </c>
      <c r="AG327" s="27"/>
      <c r="AK327" s="27"/>
      <c r="AM327" s="27"/>
    </row>
    <row r="328" spans="1:39" x14ac:dyDescent="0.25">
      <c r="A328" s="21">
        <v>2850563</v>
      </c>
      <c r="B328" s="34">
        <v>3.7492239672391199E-5</v>
      </c>
      <c r="C328" s="22">
        <v>3.7004137447574698E-5</v>
      </c>
      <c r="D328" s="22" t="s">
        <v>648</v>
      </c>
      <c r="E328" s="23">
        <v>28367020.223265599</v>
      </c>
      <c r="F328" s="23">
        <f t="shared" si="36"/>
        <v>1063.5431210022421</v>
      </c>
      <c r="G328" s="24" t="s">
        <v>24</v>
      </c>
      <c r="H328" s="24">
        <v>4</v>
      </c>
      <c r="I328" s="25" t="s">
        <v>66</v>
      </c>
      <c r="J328" s="31">
        <f t="shared" si="38"/>
        <v>4</v>
      </c>
      <c r="K328" s="24" t="s">
        <v>29</v>
      </c>
      <c r="L328" s="24"/>
      <c r="M328" s="25" t="s">
        <v>29</v>
      </c>
      <c r="N328" s="25">
        <f t="shared" si="39"/>
        <v>0</v>
      </c>
      <c r="O328" s="24" t="s">
        <v>29</v>
      </c>
      <c r="P328" s="24"/>
      <c r="Q328" s="25" t="s">
        <v>29</v>
      </c>
      <c r="R328" s="25">
        <f t="shared" si="40"/>
        <v>0</v>
      </c>
      <c r="S328" s="24" t="s">
        <v>29</v>
      </c>
      <c r="T328" s="24"/>
      <c r="U328" s="25" t="s">
        <v>29</v>
      </c>
      <c r="V328" s="25">
        <f t="shared" si="41"/>
        <v>0</v>
      </c>
      <c r="W328" s="25" t="s">
        <v>29</v>
      </c>
      <c r="X328" s="25"/>
      <c r="Y328" s="25" t="s">
        <v>29</v>
      </c>
      <c r="Z328" s="25">
        <f t="shared" si="42"/>
        <v>0</v>
      </c>
      <c r="AA328" s="24" t="s">
        <v>29</v>
      </c>
      <c r="AB328" s="24"/>
      <c r="AC328" s="25" t="s">
        <v>29</v>
      </c>
      <c r="AD328" s="25">
        <f t="shared" si="43"/>
        <v>0</v>
      </c>
      <c r="AE328" s="32">
        <f t="shared" si="44"/>
        <v>4</v>
      </c>
      <c r="AF328" s="37">
        <f t="shared" si="37"/>
        <v>1063.5431210022421</v>
      </c>
      <c r="AG328" s="27"/>
      <c r="AK328" s="27"/>
      <c r="AM328" s="27"/>
    </row>
    <row r="329" spans="1:39" x14ac:dyDescent="0.25">
      <c r="A329" s="21">
        <v>2850564</v>
      </c>
      <c r="B329" s="34">
        <v>2.28168490175047E-5</v>
      </c>
      <c r="C329" s="22">
        <v>2.4383827252916898E-5</v>
      </c>
      <c r="D329" s="22" t="s">
        <v>320</v>
      </c>
      <c r="E329" s="23">
        <v>5961764181.0845699</v>
      </c>
      <c r="F329" s="23">
        <f t="shared" ref="F329:F392" si="45">E329*B329</f>
        <v>136028.67319777419</v>
      </c>
      <c r="G329" s="24" t="s">
        <v>24</v>
      </c>
      <c r="H329" s="24">
        <v>1</v>
      </c>
      <c r="I329" s="25" t="s">
        <v>25</v>
      </c>
      <c r="J329" s="31">
        <f t="shared" si="38"/>
        <v>0</v>
      </c>
      <c r="K329" s="24" t="s">
        <v>26</v>
      </c>
      <c r="L329" s="24">
        <v>3</v>
      </c>
      <c r="M329" s="25" t="s">
        <v>35</v>
      </c>
      <c r="N329" s="25">
        <f t="shared" si="39"/>
        <v>0</v>
      </c>
      <c r="O329" s="24" t="s">
        <v>24</v>
      </c>
      <c r="P329" s="24">
        <v>5</v>
      </c>
      <c r="Q329" s="25" t="s">
        <v>40</v>
      </c>
      <c r="R329" s="25">
        <f t="shared" si="40"/>
        <v>5</v>
      </c>
      <c r="S329" s="24" t="s">
        <v>29</v>
      </c>
      <c r="T329" s="24"/>
      <c r="U329" s="25" t="s">
        <v>29</v>
      </c>
      <c r="V329" s="25">
        <f t="shared" si="41"/>
        <v>0</v>
      </c>
      <c r="W329" s="25" t="s">
        <v>29</v>
      </c>
      <c r="X329" s="25"/>
      <c r="Y329" s="25" t="s">
        <v>29</v>
      </c>
      <c r="Z329" s="25">
        <f t="shared" si="42"/>
        <v>0</v>
      </c>
      <c r="AA329" s="24" t="s">
        <v>29</v>
      </c>
      <c r="AB329" s="24"/>
      <c r="AC329" s="25" t="s">
        <v>29</v>
      </c>
      <c r="AD329" s="25">
        <f t="shared" si="43"/>
        <v>0</v>
      </c>
      <c r="AE329" s="32">
        <f t="shared" si="44"/>
        <v>5</v>
      </c>
      <c r="AF329" s="37">
        <f t="shared" ref="AF329:AF392" si="46">B329*E329</f>
        <v>136028.67319777419</v>
      </c>
      <c r="AG329" s="27"/>
      <c r="AM329" s="27"/>
    </row>
    <row r="330" spans="1:39" x14ac:dyDescent="0.25">
      <c r="A330" s="21">
        <v>2850567</v>
      </c>
      <c r="B330" s="34">
        <v>2.51311581192102E-6</v>
      </c>
      <c r="C330" s="22">
        <v>2.5087984631571001E-6</v>
      </c>
      <c r="D330" s="22" t="s">
        <v>3054</v>
      </c>
      <c r="E330" s="23">
        <v>144655907.92095399</v>
      </c>
      <c r="F330" s="23">
        <f t="shared" si="45"/>
        <v>363.53704948394056</v>
      </c>
      <c r="G330" s="24" t="s">
        <v>24</v>
      </c>
      <c r="H330" s="24">
        <v>3</v>
      </c>
      <c r="I330" s="25" t="s">
        <v>50</v>
      </c>
      <c r="J330" s="31">
        <f t="shared" ref="J330:J393" si="47">IF(LEFT(I330,5)="US TX",H330,0)</f>
        <v>0</v>
      </c>
      <c r="K330" s="24" t="s">
        <v>24</v>
      </c>
      <c r="L330" s="24">
        <v>3</v>
      </c>
      <c r="M330" s="25" t="s">
        <v>38</v>
      </c>
      <c r="N330" s="25">
        <f t="shared" ref="N330:N393" si="48">IF(LEFT(M330,5)="US TX",L330,0)</f>
        <v>0</v>
      </c>
      <c r="O330" s="24" t="s">
        <v>29</v>
      </c>
      <c r="P330" s="24"/>
      <c r="Q330" s="25" t="s">
        <v>29</v>
      </c>
      <c r="R330" s="25">
        <f t="shared" ref="R330:R393" si="49">IF(LEFT(Q330,5)="US TX",P330,0)</f>
        <v>0</v>
      </c>
      <c r="S330" s="24" t="s">
        <v>29</v>
      </c>
      <c r="T330" s="24"/>
      <c r="U330" s="25" t="s">
        <v>29</v>
      </c>
      <c r="V330" s="25">
        <f t="shared" ref="V330:V393" si="50">IF(LEFT(U330,5)="US TX",T330,0)</f>
        <v>0</v>
      </c>
      <c r="W330" s="25" t="s">
        <v>29</v>
      </c>
      <c r="X330" s="25"/>
      <c r="Y330" s="25" t="s">
        <v>29</v>
      </c>
      <c r="Z330" s="25">
        <f t="shared" ref="Z330:Z393" si="51">IF(LEFT(Y330,5)="US TX",X330,0)</f>
        <v>0</v>
      </c>
      <c r="AA330" s="24" t="s">
        <v>29</v>
      </c>
      <c r="AB330" s="24"/>
      <c r="AC330" s="25" t="s">
        <v>29</v>
      </c>
      <c r="AD330" s="25">
        <f t="shared" ref="AD330:AD393" si="52">IF(LEFT(AC330,5)="US TX",AB330,0)</f>
        <v>0</v>
      </c>
      <c r="AE330" s="32">
        <f t="shared" ref="AE330:AE393" si="53">MAX(J330,N330,R330,V330,Z330,AD330)</f>
        <v>0</v>
      </c>
      <c r="AF330" s="37">
        <f t="shared" si="46"/>
        <v>363.53704948394056</v>
      </c>
      <c r="AG330" s="27"/>
      <c r="AK330" s="27"/>
      <c r="AM330" s="27"/>
    </row>
    <row r="331" spans="1:39" x14ac:dyDescent="0.25">
      <c r="A331" s="21">
        <v>2850569</v>
      </c>
      <c r="B331" s="34">
        <v>3.29850018741777E-6</v>
      </c>
      <c r="C331" s="22">
        <v>4.2367085181108904E-6</v>
      </c>
      <c r="D331" s="22" t="s">
        <v>3830</v>
      </c>
      <c r="E331" s="23">
        <v>37473104.853822298</v>
      </c>
      <c r="F331" s="23">
        <f t="shared" si="45"/>
        <v>123.60504338345859</v>
      </c>
      <c r="G331" s="24" t="s">
        <v>26</v>
      </c>
      <c r="H331" s="24">
        <v>3</v>
      </c>
      <c r="I331" s="25" t="s">
        <v>34</v>
      </c>
      <c r="J331" s="31">
        <f t="shared" si="47"/>
        <v>0</v>
      </c>
      <c r="K331" s="24" t="s">
        <v>24</v>
      </c>
      <c r="L331" s="24">
        <v>1</v>
      </c>
      <c r="M331" s="25" t="s">
        <v>38</v>
      </c>
      <c r="N331" s="25">
        <f t="shared" si="48"/>
        <v>0</v>
      </c>
      <c r="O331" s="24" t="s">
        <v>29</v>
      </c>
      <c r="P331" s="24"/>
      <c r="Q331" s="25" t="s">
        <v>29</v>
      </c>
      <c r="R331" s="25">
        <f t="shared" si="49"/>
        <v>0</v>
      </c>
      <c r="S331" s="24" t="s">
        <v>29</v>
      </c>
      <c r="T331" s="24"/>
      <c r="U331" s="25" t="s">
        <v>29</v>
      </c>
      <c r="V331" s="25">
        <f t="shared" si="50"/>
        <v>0</v>
      </c>
      <c r="W331" s="25" t="s">
        <v>29</v>
      </c>
      <c r="X331" s="25"/>
      <c r="Y331" s="25" t="s">
        <v>29</v>
      </c>
      <c r="Z331" s="25">
        <f t="shared" si="51"/>
        <v>0</v>
      </c>
      <c r="AA331" s="24" t="s">
        <v>29</v>
      </c>
      <c r="AB331" s="24"/>
      <c r="AC331" s="25" t="s">
        <v>29</v>
      </c>
      <c r="AD331" s="25">
        <f t="shared" si="52"/>
        <v>0</v>
      </c>
      <c r="AE331" s="32">
        <f t="shared" si="53"/>
        <v>0</v>
      </c>
      <c r="AF331" s="37">
        <f t="shared" si="46"/>
        <v>123.60504338345859</v>
      </c>
      <c r="AG331" s="27"/>
      <c r="AK331" s="27"/>
      <c r="AM331" s="27"/>
    </row>
    <row r="332" spans="1:39" x14ac:dyDescent="0.25">
      <c r="A332" s="21">
        <v>2850570</v>
      </c>
      <c r="B332" s="34">
        <v>2.99528379956699E-6</v>
      </c>
      <c r="C332" s="22">
        <v>3.32082450716111E-6</v>
      </c>
      <c r="D332" s="22" t="s">
        <v>3850</v>
      </c>
      <c r="E332" s="23">
        <v>35189747.070383601</v>
      </c>
      <c r="F332" s="23">
        <f t="shared" si="45"/>
        <v>105.40327931077995</v>
      </c>
      <c r="G332" s="24" t="s">
        <v>32</v>
      </c>
      <c r="H332" s="24"/>
      <c r="I332" s="25" t="s">
        <v>29</v>
      </c>
      <c r="J332" s="31">
        <f t="shared" si="47"/>
        <v>0</v>
      </c>
      <c r="K332" s="24" t="s">
        <v>29</v>
      </c>
      <c r="L332" s="24"/>
      <c r="M332" s="25" t="s">
        <v>29</v>
      </c>
      <c r="N332" s="25">
        <f t="shared" si="48"/>
        <v>0</v>
      </c>
      <c r="O332" s="24" t="s">
        <v>29</v>
      </c>
      <c r="P332" s="24"/>
      <c r="Q332" s="25" t="s">
        <v>29</v>
      </c>
      <c r="R332" s="25">
        <f t="shared" si="49"/>
        <v>0</v>
      </c>
      <c r="S332" s="24" t="s">
        <v>29</v>
      </c>
      <c r="T332" s="24"/>
      <c r="U332" s="25" t="s">
        <v>29</v>
      </c>
      <c r="V332" s="25">
        <f t="shared" si="50"/>
        <v>0</v>
      </c>
      <c r="W332" s="25" t="s">
        <v>29</v>
      </c>
      <c r="X332" s="25"/>
      <c r="Y332" s="25" t="s">
        <v>29</v>
      </c>
      <c r="Z332" s="25">
        <f t="shared" si="51"/>
        <v>0</v>
      </c>
      <c r="AA332" s="24" t="s">
        <v>29</v>
      </c>
      <c r="AB332" s="24"/>
      <c r="AC332" s="25" t="s">
        <v>29</v>
      </c>
      <c r="AD332" s="25">
        <f t="shared" si="52"/>
        <v>0</v>
      </c>
      <c r="AE332" s="32">
        <f t="shared" si="53"/>
        <v>0</v>
      </c>
      <c r="AF332" s="37">
        <f t="shared" si="46"/>
        <v>105.40327931077995</v>
      </c>
      <c r="AG332" s="27"/>
      <c r="AK332" s="27"/>
      <c r="AM332" s="27"/>
    </row>
    <row r="333" spans="1:39" x14ac:dyDescent="0.25">
      <c r="A333" s="21">
        <v>2850572</v>
      </c>
      <c r="B333" s="34">
        <v>2.5788148389571398E-4</v>
      </c>
      <c r="C333" s="22">
        <v>2.5917316292880897E-4</v>
      </c>
      <c r="D333" s="22" t="s">
        <v>521</v>
      </c>
      <c r="E333" s="23">
        <v>281181626.25255001</v>
      </c>
      <c r="F333" s="23">
        <f t="shared" si="45"/>
        <v>72511.535022217635</v>
      </c>
      <c r="G333" s="24" t="s">
        <v>24</v>
      </c>
      <c r="H333" s="24">
        <v>3</v>
      </c>
      <c r="I333" s="25" t="s">
        <v>40</v>
      </c>
      <c r="J333" s="31">
        <f t="shared" si="47"/>
        <v>3</v>
      </c>
      <c r="K333" s="24" t="s">
        <v>29</v>
      </c>
      <c r="L333" s="24"/>
      <c r="M333" s="25" t="s">
        <v>29</v>
      </c>
      <c r="N333" s="25">
        <f t="shared" si="48"/>
        <v>0</v>
      </c>
      <c r="O333" s="24" t="s">
        <v>29</v>
      </c>
      <c r="P333" s="24"/>
      <c r="Q333" s="25" t="s">
        <v>29</v>
      </c>
      <c r="R333" s="25">
        <f t="shared" si="49"/>
        <v>0</v>
      </c>
      <c r="S333" s="24" t="s">
        <v>29</v>
      </c>
      <c r="T333" s="24"/>
      <c r="U333" s="25" t="s">
        <v>29</v>
      </c>
      <c r="V333" s="25">
        <f t="shared" si="50"/>
        <v>0</v>
      </c>
      <c r="W333" s="25" t="s">
        <v>29</v>
      </c>
      <c r="X333" s="25"/>
      <c r="Y333" s="25" t="s">
        <v>29</v>
      </c>
      <c r="Z333" s="25">
        <f t="shared" si="51"/>
        <v>0</v>
      </c>
      <c r="AA333" s="24" t="s">
        <v>29</v>
      </c>
      <c r="AB333" s="24"/>
      <c r="AC333" s="25" t="s">
        <v>29</v>
      </c>
      <c r="AD333" s="25">
        <f t="shared" si="52"/>
        <v>0</v>
      </c>
      <c r="AE333" s="32">
        <f t="shared" si="53"/>
        <v>3</v>
      </c>
      <c r="AF333" s="37">
        <f t="shared" si="46"/>
        <v>72511.535022217635</v>
      </c>
      <c r="AG333" s="27"/>
    </row>
    <row r="334" spans="1:39" x14ac:dyDescent="0.25">
      <c r="A334" s="21">
        <v>2850574</v>
      </c>
      <c r="B334" s="34">
        <v>4.5679869284592699E-6</v>
      </c>
      <c r="C334" s="22">
        <v>4.5656619384694104E-6</v>
      </c>
      <c r="D334" s="22" t="s">
        <v>372</v>
      </c>
      <c r="E334" s="23">
        <v>640690008.23153496</v>
      </c>
      <c r="F334" s="23">
        <f t="shared" si="45"/>
        <v>2926.6635827961136</v>
      </c>
      <c r="G334" s="24" t="s">
        <v>24</v>
      </c>
      <c r="H334" s="24">
        <v>5</v>
      </c>
      <c r="I334" s="25" t="s">
        <v>36</v>
      </c>
      <c r="J334" s="31">
        <f t="shared" si="47"/>
        <v>5</v>
      </c>
      <c r="K334" s="24" t="s">
        <v>29</v>
      </c>
      <c r="L334" s="24"/>
      <c r="M334" s="25" t="s">
        <v>29</v>
      </c>
      <c r="N334" s="25">
        <f t="shared" si="48"/>
        <v>0</v>
      </c>
      <c r="O334" s="24" t="s">
        <v>29</v>
      </c>
      <c r="P334" s="24"/>
      <c r="Q334" s="25" t="s">
        <v>29</v>
      </c>
      <c r="R334" s="25">
        <f t="shared" si="49"/>
        <v>0</v>
      </c>
      <c r="S334" s="24" t="s">
        <v>29</v>
      </c>
      <c r="T334" s="24"/>
      <c r="U334" s="25" t="s">
        <v>29</v>
      </c>
      <c r="V334" s="25">
        <f t="shared" si="50"/>
        <v>0</v>
      </c>
      <c r="W334" s="25" t="s">
        <v>29</v>
      </c>
      <c r="X334" s="25"/>
      <c r="Y334" s="25" t="s">
        <v>29</v>
      </c>
      <c r="Z334" s="25">
        <f t="shared" si="51"/>
        <v>0</v>
      </c>
      <c r="AA334" s="24" t="s">
        <v>29</v>
      </c>
      <c r="AB334" s="24"/>
      <c r="AC334" s="25" t="s">
        <v>29</v>
      </c>
      <c r="AD334" s="25">
        <f t="shared" si="52"/>
        <v>0</v>
      </c>
      <c r="AE334" s="32">
        <f t="shared" si="53"/>
        <v>5</v>
      </c>
      <c r="AF334" s="37">
        <f t="shared" si="46"/>
        <v>2926.6635827961136</v>
      </c>
      <c r="AG334" s="27"/>
      <c r="AK334" s="27"/>
    </row>
    <row r="335" spans="1:39" x14ac:dyDescent="0.25">
      <c r="A335" s="21">
        <v>2850575</v>
      </c>
      <c r="B335" s="34">
        <v>1.22512080373526E-5</v>
      </c>
      <c r="C335" s="22">
        <v>1.12815539898681E-5</v>
      </c>
      <c r="D335" s="22" t="s">
        <v>2544</v>
      </c>
      <c r="E335" s="23">
        <v>291367812.79942</v>
      </c>
      <c r="F335" s="23">
        <f t="shared" si="45"/>
        <v>3569.6076899941022</v>
      </c>
      <c r="G335" s="24" t="s">
        <v>24</v>
      </c>
      <c r="H335" s="24">
        <v>3</v>
      </c>
      <c r="I335" s="25" t="s">
        <v>25</v>
      </c>
      <c r="J335" s="31">
        <f t="shared" si="47"/>
        <v>0</v>
      </c>
      <c r="K335" s="24" t="s">
        <v>24</v>
      </c>
      <c r="L335" s="24">
        <v>4</v>
      </c>
      <c r="M335" s="25" t="s">
        <v>31</v>
      </c>
      <c r="N335" s="25">
        <f t="shared" si="48"/>
        <v>4</v>
      </c>
      <c r="O335" s="24" t="s">
        <v>29</v>
      </c>
      <c r="P335" s="24"/>
      <c r="Q335" s="25" t="s">
        <v>29</v>
      </c>
      <c r="R335" s="25">
        <f t="shared" si="49"/>
        <v>0</v>
      </c>
      <c r="S335" s="24" t="s">
        <v>29</v>
      </c>
      <c r="T335" s="24"/>
      <c r="U335" s="25" t="s">
        <v>29</v>
      </c>
      <c r="V335" s="25">
        <f t="shared" si="50"/>
        <v>0</v>
      </c>
      <c r="W335" s="25" t="s">
        <v>29</v>
      </c>
      <c r="X335" s="25"/>
      <c r="Y335" s="25" t="s">
        <v>29</v>
      </c>
      <c r="Z335" s="25">
        <f t="shared" si="51"/>
        <v>0</v>
      </c>
      <c r="AA335" s="24" t="s">
        <v>29</v>
      </c>
      <c r="AB335" s="24"/>
      <c r="AC335" s="25" t="s">
        <v>29</v>
      </c>
      <c r="AD335" s="25">
        <f t="shared" si="52"/>
        <v>0</v>
      </c>
      <c r="AE335" s="32">
        <f t="shared" si="53"/>
        <v>4</v>
      </c>
      <c r="AF335" s="37">
        <f t="shared" si="46"/>
        <v>3569.6076899941022</v>
      </c>
      <c r="AG335" s="27"/>
      <c r="AK335" s="27"/>
      <c r="AM335" s="27"/>
    </row>
    <row r="336" spans="1:39" x14ac:dyDescent="0.25">
      <c r="A336" s="21">
        <v>2850580</v>
      </c>
      <c r="B336" s="34">
        <v>1.2554112622550001E-5</v>
      </c>
      <c r="C336" s="22">
        <v>1.40204313793207E-5</v>
      </c>
      <c r="D336" s="22" t="s">
        <v>1644</v>
      </c>
      <c r="E336" s="23">
        <v>153302796.99064001</v>
      </c>
      <c r="F336" s="23">
        <f t="shared" si="45"/>
        <v>1924.5805787724141</v>
      </c>
      <c r="G336" s="24" t="s">
        <v>24</v>
      </c>
      <c r="H336" s="24">
        <v>1</v>
      </c>
      <c r="I336" s="25" t="s">
        <v>40</v>
      </c>
      <c r="J336" s="31">
        <f t="shared" si="47"/>
        <v>1</v>
      </c>
      <c r="K336" s="24" t="s">
        <v>29</v>
      </c>
      <c r="L336" s="24"/>
      <c r="M336" s="25" t="s">
        <v>29</v>
      </c>
      <c r="N336" s="25">
        <f t="shared" si="48"/>
        <v>0</v>
      </c>
      <c r="O336" s="24" t="s">
        <v>29</v>
      </c>
      <c r="P336" s="24"/>
      <c r="Q336" s="25" t="s">
        <v>29</v>
      </c>
      <c r="R336" s="25">
        <f t="shared" si="49"/>
        <v>0</v>
      </c>
      <c r="S336" s="24" t="s">
        <v>29</v>
      </c>
      <c r="T336" s="24"/>
      <c r="U336" s="25" t="s">
        <v>29</v>
      </c>
      <c r="V336" s="25">
        <f t="shared" si="50"/>
        <v>0</v>
      </c>
      <c r="W336" s="25" t="s">
        <v>29</v>
      </c>
      <c r="X336" s="25"/>
      <c r="Y336" s="25" t="s">
        <v>29</v>
      </c>
      <c r="Z336" s="25">
        <f t="shared" si="51"/>
        <v>0</v>
      </c>
      <c r="AA336" s="24" t="s">
        <v>29</v>
      </c>
      <c r="AB336" s="24"/>
      <c r="AC336" s="25" t="s">
        <v>29</v>
      </c>
      <c r="AD336" s="25">
        <f t="shared" si="52"/>
        <v>0</v>
      </c>
      <c r="AE336" s="32">
        <f t="shared" si="53"/>
        <v>1</v>
      </c>
      <c r="AF336" s="37">
        <f t="shared" si="46"/>
        <v>1924.5805787724141</v>
      </c>
      <c r="AG336" s="27"/>
    </row>
    <row r="337" spans="1:39" x14ac:dyDescent="0.25">
      <c r="A337" s="21">
        <v>2850584</v>
      </c>
      <c r="B337" s="34">
        <v>8.4507450217321997E-5</v>
      </c>
      <c r="C337" s="22">
        <v>8.4530836349864098E-5</v>
      </c>
      <c r="D337" s="22" t="s">
        <v>1648</v>
      </c>
      <c r="E337" s="23">
        <v>7709925.5331187397</v>
      </c>
      <c r="F337" s="23">
        <f t="shared" si="45"/>
        <v>651.54614816929165</v>
      </c>
      <c r="G337" s="24" t="s">
        <v>32</v>
      </c>
      <c r="H337" s="24"/>
      <c r="I337" s="25" t="s">
        <v>29</v>
      </c>
      <c r="J337" s="31">
        <f t="shared" si="47"/>
        <v>0</v>
      </c>
      <c r="K337" s="24" t="s">
        <v>29</v>
      </c>
      <c r="L337" s="24"/>
      <c r="M337" s="25" t="s">
        <v>29</v>
      </c>
      <c r="N337" s="25">
        <f t="shared" si="48"/>
        <v>0</v>
      </c>
      <c r="O337" s="24" t="s">
        <v>29</v>
      </c>
      <c r="P337" s="24"/>
      <c r="Q337" s="25" t="s">
        <v>29</v>
      </c>
      <c r="R337" s="25">
        <f t="shared" si="49"/>
        <v>0</v>
      </c>
      <c r="S337" s="24" t="s">
        <v>29</v>
      </c>
      <c r="T337" s="24"/>
      <c r="U337" s="25" t="s">
        <v>29</v>
      </c>
      <c r="V337" s="25">
        <f t="shared" si="50"/>
        <v>0</v>
      </c>
      <c r="W337" s="25" t="s">
        <v>29</v>
      </c>
      <c r="X337" s="25"/>
      <c r="Y337" s="25" t="s">
        <v>29</v>
      </c>
      <c r="Z337" s="25">
        <f t="shared" si="51"/>
        <v>0</v>
      </c>
      <c r="AA337" s="24" t="s">
        <v>29</v>
      </c>
      <c r="AB337" s="24"/>
      <c r="AC337" s="25" t="s">
        <v>29</v>
      </c>
      <c r="AD337" s="25">
        <f t="shared" si="52"/>
        <v>0</v>
      </c>
      <c r="AE337" s="32">
        <f t="shared" si="53"/>
        <v>0</v>
      </c>
      <c r="AF337" s="37">
        <f t="shared" si="46"/>
        <v>651.54614816929165</v>
      </c>
      <c r="AG337" s="27"/>
      <c r="AK337" s="27"/>
      <c r="AM337" s="27"/>
    </row>
    <row r="338" spans="1:39" x14ac:dyDescent="0.25">
      <c r="A338" s="21">
        <v>2850586</v>
      </c>
      <c r="B338" s="34">
        <v>3.0944905135851498E-6</v>
      </c>
      <c r="C338" s="22">
        <v>3.1777238861315401E-6</v>
      </c>
      <c r="D338" s="22" t="s">
        <v>3525</v>
      </c>
      <c r="E338" s="23">
        <v>7437410.5848646704</v>
      </c>
      <c r="F338" s="23">
        <f t="shared" si="45"/>
        <v>23.014996500501503</v>
      </c>
      <c r="G338" s="24" t="s">
        <v>24</v>
      </c>
      <c r="H338" s="24">
        <v>5</v>
      </c>
      <c r="I338" s="25" t="s">
        <v>35</v>
      </c>
      <c r="J338" s="31">
        <f t="shared" si="47"/>
        <v>0</v>
      </c>
      <c r="K338" s="24" t="s">
        <v>29</v>
      </c>
      <c r="L338" s="24"/>
      <c r="M338" s="25" t="s">
        <v>29</v>
      </c>
      <c r="N338" s="25">
        <f t="shared" si="48"/>
        <v>0</v>
      </c>
      <c r="O338" s="24" t="s">
        <v>29</v>
      </c>
      <c r="P338" s="24"/>
      <c r="Q338" s="25" t="s">
        <v>29</v>
      </c>
      <c r="R338" s="25">
        <f t="shared" si="49"/>
        <v>0</v>
      </c>
      <c r="S338" s="24" t="s">
        <v>29</v>
      </c>
      <c r="T338" s="24"/>
      <c r="U338" s="25" t="s">
        <v>29</v>
      </c>
      <c r="V338" s="25">
        <f t="shared" si="50"/>
        <v>0</v>
      </c>
      <c r="W338" s="25" t="s">
        <v>29</v>
      </c>
      <c r="X338" s="25"/>
      <c r="Y338" s="25" t="s">
        <v>29</v>
      </c>
      <c r="Z338" s="25">
        <f t="shared" si="51"/>
        <v>0</v>
      </c>
      <c r="AA338" s="24" t="s">
        <v>29</v>
      </c>
      <c r="AB338" s="24"/>
      <c r="AC338" s="25" t="s">
        <v>29</v>
      </c>
      <c r="AD338" s="25">
        <f t="shared" si="52"/>
        <v>0</v>
      </c>
      <c r="AE338" s="32">
        <f t="shared" si="53"/>
        <v>0</v>
      </c>
      <c r="AF338" s="37">
        <f t="shared" si="46"/>
        <v>23.014996500501503</v>
      </c>
      <c r="AG338" s="27"/>
      <c r="AK338" s="27"/>
      <c r="AM338" s="27"/>
    </row>
    <row r="339" spans="1:39" x14ac:dyDescent="0.25">
      <c r="A339" s="21">
        <v>2850587</v>
      </c>
      <c r="B339" s="34">
        <v>8.6192065755620896E-5</v>
      </c>
      <c r="C339" s="22">
        <v>8.55174025492753E-5</v>
      </c>
      <c r="D339" s="22" t="s">
        <v>929</v>
      </c>
      <c r="E339" s="23">
        <v>37894445.530212097</v>
      </c>
      <c r="F339" s="23">
        <f t="shared" si="45"/>
        <v>3266.2005409128355</v>
      </c>
      <c r="G339" s="24" t="s">
        <v>24</v>
      </c>
      <c r="H339" s="24">
        <v>4</v>
      </c>
      <c r="I339" s="25" t="s">
        <v>44</v>
      </c>
      <c r="J339" s="31">
        <f t="shared" si="47"/>
        <v>4</v>
      </c>
      <c r="K339" s="24" t="s">
        <v>29</v>
      </c>
      <c r="L339" s="24"/>
      <c r="M339" s="25" t="s">
        <v>29</v>
      </c>
      <c r="N339" s="25">
        <f t="shared" si="48"/>
        <v>0</v>
      </c>
      <c r="O339" s="24" t="s">
        <v>29</v>
      </c>
      <c r="P339" s="24"/>
      <c r="Q339" s="25" t="s">
        <v>29</v>
      </c>
      <c r="R339" s="25">
        <f t="shared" si="49"/>
        <v>0</v>
      </c>
      <c r="S339" s="24" t="s">
        <v>29</v>
      </c>
      <c r="T339" s="24"/>
      <c r="U339" s="25" t="s">
        <v>29</v>
      </c>
      <c r="V339" s="25">
        <f t="shared" si="50"/>
        <v>0</v>
      </c>
      <c r="W339" s="25" t="s">
        <v>29</v>
      </c>
      <c r="X339" s="25"/>
      <c r="Y339" s="25" t="s">
        <v>29</v>
      </c>
      <c r="Z339" s="25">
        <f t="shared" si="51"/>
        <v>0</v>
      </c>
      <c r="AA339" s="24" t="s">
        <v>29</v>
      </c>
      <c r="AB339" s="24"/>
      <c r="AC339" s="25" t="s">
        <v>29</v>
      </c>
      <c r="AD339" s="25">
        <f t="shared" si="52"/>
        <v>0</v>
      </c>
      <c r="AE339" s="32">
        <f t="shared" si="53"/>
        <v>4</v>
      </c>
      <c r="AF339" s="37">
        <f t="shared" si="46"/>
        <v>3266.2005409128355</v>
      </c>
      <c r="AG339" s="27"/>
      <c r="AK339" s="27"/>
      <c r="AM339" s="27"/>
    </row>
    <row r="340" spans="1:39" x14ac:dyDescent="0.25">
      <c r="A340" s="21">
        <v>2850588</v>
      </c>
      <c r="B340" s="34">
        <v>1.3778602325581401E-4</v>
      </c>
      <c r="C340" s="22">
        <v>1.6277954429959199E-4</v>
      </c>
      <c r="D340" s="22" t="s">
        <v>4082</v>
      </c>
      <c r="E340" s="23">
        <v>1940.4276550631</v>
      </c>
      <c r="F340" s="23">
        <f t="shared" si="45"/>
        <v>0.26736381000674891</v>
      </c>
      <c r="G340" s="24" t="s">
        <v>24</v>
      </c>
      <c r="H340" s="24">
        <v>0</v>
      </c>
      <c r="I340" s="25" t="s">
        <v>53</v>
      </c>
      <c r="J340" s="31">
        <f t="shared" si="47"/>
        <v>0</v>
      </c>
      <c r="K340" s="24" t="s">
        <v>29</v>
      </c>
      <c r="L340" s="24"/>
      <c r="M340" s="25" t="s">
        <v>29</v>
      </c>
      <c r="N340" s="25">
        <f t="shared" si="48"/>
        <v>0</v>
      </c>
      <c r="O340" s="24" t="s">
        <v>29</v>
      </c>
      <c r="P340" s="24"/>
      <c r="Q340" s="25" t="s">
        <v>29</v>
      </c>
      <c r="R340" s="25">
        <f t="shared" si="49"/>
        <v>0</v>
      </c>
      <c r="S340" s="24" t="s">
        <v>29</v>
      </c>
      <c r="T340" s="24"/>
      <c r="U340" s="25" t="s">
        <v>29</v>
      </c>
      <c r="V340" s="25">
        <f t="shared" si="50"/>
        <v>0</v>
      </c>
      <c r="W340" s="25" t="s">
        <v>29</v>
      </c>
      <c r="X340" s="25"/>
      <c r="Y340" s="25" t="s">
        <v>29</v>
      </c>
      <c r="Z340" s="25">
        <f t="shared" si="51"/>
        <v>0</v>
      </c>
      <c r="AA340" s="24" t="s">
        <v>29</v>
      </c>
      <c r="AB340" s="24"/>
      <c r="AC340" s="25" t="s">
        <v>29</v>
      </c>
      <c r="AD340" s="25">
        <f t="shared" si="52"/>
        <v>0</v>
      </c>
      <c r="AE340" s="32">
        <f t="shared" si="53"/>
        <v>0</v>
      </c>
      <c r="AF340" s="37">
        <f t="shared" si="46"/>
        <v>0.26736381000674891</v>
      </c>
      <c r="AG340" s="27"/>
      <c r="AK340" s="27"/>
      <c r="AM340" s="27"/>
    </row>
    <row r="341" spans="1:39" x14ac:dyDescent="0.25">
      <c r="A341" s="21">
        <v>2850592</v>
      </c>
      <c r="B341" s="34">
        <v>5.3418083380982404E-6</v>
      </c>
      <c r="C341" s="22">
        <v>5.05114775461592E-6</v>
      </c>
      <c r="D341" s="22" t="s">
        <v>642</v>
      </c>
      <c r="E341" s="23">
        <v>2769965827.45751</v>
      </c>
      <c r="F341" s="23">
        <f t="shared" si="45"/>
        <v>14796.626553359718</v>
      </c>
      <c r="G341" s="24" t="s">
        <v>24</v>
      </c>
      <c r="H341" s="24">
        <v>1</v>
      </c>
      <c r="I341" s="25" t="s">
        <v>34</v>
      </c>
      <c r="J341" s="31">
        <f t="shared" si="47"/>
        <v>0</v>
      </c>
      <c r="K341" s="24" t="s">
        <v>26</v>
      </c>
      <c r="L341" s="24">
        <v>1</v>
      </c>
      <c r="M341" s="25" t="s">
        <v>35</v>
      </c>
      <c r="N341" s="25">
        <f t="shared" si="48"/>
        <v>0</v>
      </c>
      <c r="O341" s="24" t="s">
        <v>24</v>
      </c>
      <c r="P341" s="24">
        <v>5</v>
      </c>
      <c r="Q341" s="25" t="s">
        <v>44</v>
      </c>
      <c r="R341" s="25">
        <f t="shared" si="49"/>
        <v>5</v>
      </c>
      <c r="S341" s="24" t="s">
        <v>29</v>
      </c>
      <c r="T341" s="24"/>
      <c r="U341" s="25" t="s">
        <v>29</v>
      </c>
      <c r="V341" s="25">
        <f t="shared" si="50"/>
        <v>0</v>
      </c>
      <c r="W341" s="25" t="s">
        <v>29</v>
      </c>
      <c r="X341" s="25"/>
      <c r="Y341" s="25" t="s">
        <v>29</v>
      </c>
      <c r="Z341" s="25">
        <f t="shared" si="51"/>
        <v>0</v>
      </c>
      <c r="AA341" s="24" t="s">
        <v>29</v>
      </c>
      <c r="AB341" s="24"/>
      <c r="AC341" s="25" t="s">
        <v>29</v>
      </c>
      <c r="AD341" s="25">
        <f t="shared" si="52"/>
        <v>0</v>
      </c>
      <c r="AE341" s="32">
        <f t="shared" si="53"/>
        <v>5</v>
      </c>
      <c r="AF341" s="37">
        <f t="shared" si="46"/>
        <v>14796.626553359718</v>
      </c>
      <c r="AG341" s="27"/>
      <c r="AK341" s="27"/>
      <c r="AM341" s="27"/>
    </row>
    <row r="342" spans="1:39" x14ac:dyDescent="0.25">
      <c r="A342" s="21">
        <v>2850598</v>
      </c>
      <c r="B342" s="34">
        <v>2.2422920809978999E-5</v>
      </c>
      <c r="C342" s="22">
        <v>2.2324870958501201E-5</v>
      </c>
      <c r="D342" s="22" t="s">
        <v>170</v>
      </c>
      <c r="E342" s="23">
        <v>2806941483.4190898</v>
      </c>
      <c r="F342" s="23">
        <f t="shared" si="45"/>
        <v>62939.82660095123</v>
      </c>
      <c r="G342" s="24" t="s">
        <v>24</v>
      </c>
      <c r="H342" s="24">
        <v>4</v>
      </c>
      <c r="I342" s="25" t="s">
        <v>40</v>
      </c>
      <c r="J342" s="31">
        <f t="shared" si="47"/>
        <v>4</v>
      </c>
      <c r="K342" s="24" t="s">
        <v>29</v>
      </c>
      <c r="L342" s="24"/>
      <c r="M342" s="25" t="s">
        <v>29</v>
      </c>
      <c r="N342" s="25">
        <f t="shared" si="48"/>
        <v>0</v>
      </c>
      <c r="O342" s="24" t="s">
        <v>29</v>
      </c>
      <c r="P342" s="24"/>
      <c r="Q342" s="25" t="s">
        <v>29</v>
      </c>
      <c r="R342" s="25">
        <f t="shared" si="49"/>
        <v>0</v>
      </c>
      <c r="S342" s="24" t="s">
        <v>29</v>
      </c>
      <c r="T342" s="24"/>
      <c r="U342" s="25" t="s">
        <v>29</v>
      </c>
      <c r="V342" s="25">
        <f t="shared" si="50"/>
        <v>0</v>
      </c>
      <c r="W342" s="25" t="s">
        <v>29</v>
      </c>
      <c r="X342" s="25"/>
      <c r="Y342" s="25" t="s">
        <v>29</v>
      </c>
      <c r="Z342" s="25">
        <f t="shared" si="51"/>
        <v>0</v>
      </c>
      <c r="AA342" s="24" t="s">
        <v>29</v>
      </c>
      <c r="AB342" s="24"/>
      <c r="AC342" s="25" t="s">
        <v>29</v>
      </c>
      <c r="AD342" s="25">
        <f t="shared" si="52"/>
        <v>0</v>
      </c>
      <c r="AE342" s="32">
        <f t="shared" si="53"/>
        <v>4</v>
      </c>
      <c r="AF342" s="37">
        <f t="shared" si="46"/>
        <v>62939.82660095123</v>
      </c>
      <c r="AG342" s="27"/>
      <c r="AK342" s="27"/>
      <c r="AM342" s="27"/>
    </row>
    <row r="343" spans="1:39" x14ac:dyDescent="0.25">
      <c r="A343" s="21">
        <v>2850599</v>
      </c>
      <c r="B343" s="34">
        <v>1.79901661859235E-6</v>
      </c>
      <c r="C343" s="22">
        <v>1.6531759150392499E-6</v>
      </c>
      <c r="D343" s="22" t="s">
        <v>974</v>
      </c>
      <c r="E343" s="23">
        <v>1748431258.0518701</v>
      </c>
      <c r="F343" s="23">
        <f t="shared" si="45"/>
        <v>3145.4568897016438</v>
      </c>
      <c r="G343" s="24" t="s">
        <v>24</v>
      </c>
      <c r="H343" s="24">
        <v>4</v>
      </c>
      <c r="I343" s="25" t="s">
        <v>33</v>
      </c>
      <c r="J343" s="31">
        <f t="shared" si="47"/>
        <v>0</v>
      </c>
      <c r="K343" s="24" t="s">
        <v>24</v>
      </c>
      <c r="L343" s="24">
        <v>5</v>
      </c>
      <c r="M343" s="25" t="s">
        <v>62</v>
      </c>
      <c r="N343" s="25">
        <f t="shared" si="48"/>
        <v>5</v>
      </c>
      <c r="O343" s="24" t="s">
        <v>29</v>
      </c>
      <c r="P343" s="24"/>
      <c r="Q343" s="25" t="s">
        <v>29</v>
      </c>
      <c r="R343" s="25">
        <f t="shared" si="49"/>
        <v>0</v>
      </c>
      <c r="S343" s="24" t="s">
        <v>29</v>
      </c>
      <c r="T343" s="24"/>
      <c r="U343" s="25" t="s">
        <v>29</v>
      </c>
      <c r="V343" s="25">
        <f t="shared" si="50"/>
        <v>0</v>
      </c>
      <c r="W343" s="25" t="s">
        <v>29</v>
      </c>
      <c r="X343" s="25"/>
      <c r="Y343" s="25" t="s">
        <v>29</v>
      </c>
      <c r="Z343" s="25">
        <f t="shared" si="51"/>
        <v>0</v>
      </c>
      <c r="AA343" s="24" t="s">
        <v>29</v>
      </c>
      <c r="AB343" s="24"/>
      <c r="AC343" s="25" t="s">
        <v>29</v>
      </c>
      <c r="AD343" s="25">
        <f t="shared" si="52"/>
        <v>0</v>
      </c>
      <c r="AE343" s="32">
        <f t="shared" si="53"/>
        <v>5</v>
      </c>
      <c r="AF343" s="37">
        <f t="shared" si="46"/>
        <v>3145.4568897016438</v>
      </c>
      <c r="AG343" s="27"/>
      <c r="AK343" s="27"/>
      <c r="AM343" s="27"/>
    </row>
    <row r="344" spans="1:39" x14ac:dyDescent="0.25">
      <c r="A344" s="21">
        <v>2850602</v>
      </c>
      <c r="B344" s="34">
        <v>8.4507450217321997E-5</v>
      </c>
      <c r="C344" s="22">
        <v>8.5560811612181095E-5</v>
      </c>
      <c r="D344" s="22" t="s">
        <v>1648</v>
      </c>
      <c r="E344" s="23">
        <v>43995653.081251197</v>
      </c>
      <c r="F344" s="23">
        <f t="shared" si="45"/>
        <v>3717.9604625424045</v>
      </c>
      <c r="G344" s="24" t="s">
        <v>32</v>
      </c>
      <c r="H344" s="24"/>
      <c r="I344" s="25" t="s">
        <v>29</v>
      </c>
      <c r="J344" s="31">
        <f t="shared" si="47"/>
        <v>0</v>
      </c>
      <c r="K344" s="24" t="s">
        <v>29</v>
      </c>
      <c r="L344" s="24"/>
      <c r="M344" s="25" t="s">
        <v>29</v>
      </c>
      <c r="N344" s="25">
        <f t="shared" si="48"/>
        <v>0</v>
      </c>
      <c r="O344" s="24" t="s">
        <v>29</v>
      </c>
      <c r="P344" s="24"/>
      <c r="Q344" s="25" t="s">
        <v>29</v>
      </c>
      <c r="R344" s="25">
        <f t="shared" si="49"/>
        <v>0</v>
      </c>
      <c r="S344" s="24" t="s">
        <v>29</v>
      </c>
      <c r="T344" s="24"/>
      <c r="U344" s="25" t="s">
        <v>29</v>
      </c>
      <c r="V344" s="25">
        <f t="shared" si="50"/>
        <v>0</v>
      </c>
      <c r="W344" s="25" t="s">
        <v>29</v>
      </c>
      <c r="X344" s="25"/>
      <c r="Y344" s="25" t="s">
        <v>29</v>
      </c>
      <c r="Z344" s="25">
        <f t="shared" si="51"/>
        <v>0</v>
      </c>
      <c r="AA344" s="24" t="s">
        <v>29</v>
      </c>
      <c r="AB344" s="24"/>
      <c r="AC344" s="25" t="s">
        <v>29</v>
      </c>
      <c r="AD344" s="25">
        <f t="shared" si="52"/>
        <v>0</v>
      </c>
      <c r="AE344" s="32">
        <f t="shared" si="53"/>
        <v>0</v>
      </c>
      <c r="AF344" s="37">
        <f t="shared" si="46"/>
        <v>3717.9604625424045</v>
      </c>
      <c r="AG344" s="27"/>
      <c r="AK344" s="27"/>
      <c r="AM344" s="27"/>
    </row>
    <row r="345" spans="1:39" x14ac:dyDescent="0.25">
      <c r="A345" s="21">
        <v>2850604</v>
      </c>
      <c r="B345" s="34">
        <v>1.0025263905980101E-6</v>
      </c>
      <c r="C345" s="22">
        <v>1.24211023527674E-6</v>
      </c>
      <c r="D345" s="22" t="s">
        <v>4639</v>
      </c>
      <c r="E345" s="23">
        <v>4512823.8804030903</v>
      </c>
      <c r="F345" s="23">
        <f t="shared" si="45"/>
        <v>4.5242250362250163</v>
      </c>
      <c r="G345" s="24" t="s">
        <v>24</v>
      </c>
      <c r="H345" s="24">
        <v>4</v>
      </c>
      <c r="I345" s="25" t="s">
        <v>34</v>
      </c>
      <c r="J345" s="31">
        <f t="shared" si="47"/>
        <v>0</v>
      </c>
      <c r="K345" s="24" t="s">
        <v>24</v>
      </c>
      <c r="L345" s="24">
        <v>2</v>
      </c>
      <c r="M345" s="25" t="s">
        <v>83</v>
      </c>
      <c r="N345" s="25">
        <f t="shared" si="48"/>
        <v>0</v>
      </c>
      <c r="O345" s="24" t="s">
        <v>24</v>
      </c>
      <c r="P345" s="24">
        <v>1</v>
      </c>
      <c r="Q345" s="25" t="s">
        <v>36</v>
      </c>
      <c r="R345" s="25">
        <f t="shared" si="49"/>
        <v>1</v>
      </c>
      <c r="S345" s="24" t="s">
        <v>29</v>
      </c>
      <c r="T345" s="24"/>
      <c r="U345" s="25" t="s">
        <v>29</v>
      </c>
      <c r="V345" s="25">
        <f t="shared" si="50"/>
        <v>0</v>
      </c>
      <c r="W345" s="25" t="s">
        <v>29</v>
      </c>
      <c r="X345" s="25"/>
      <c r="Y345" s="25" t="s">
        <v>29</v>
      </c>
      <c r="Z345" s="25">
        <f t="shared" si="51"/>
        <v>0</v>
      </c>
      <c r="AA345" s="24" t="s">
        <v>29</v>
      </c>
      <c r="AB345" s="24"/>
      <c r="AC345" s="25" t="s">
        <v>29</v>
      </c>
      <c r="AD345" s="25">
        <f t="shared" si="52"/>
        <v>0</v>
      </c>
      <c r="AE345" s="32">
        <f t="shared" si="53"/>
        <v>1</v>
      </c>
      <c r="AF345" s="37">
        <f t="shared" si="46"/>
        <v>4.5242250362250163</v>
      </c>
      <c r="AG345" s="27"/>
      <c r="AM345" s="27"/>
    </row>
    <row r="346" spans="1:39" x14ac:dyDescent="0.25">
      <c r="A346" s="21">
        <v>2850605</v>
      </c>
      <c r="B346" s="34">
        <v>4.8862907831696999E-7</v>
      </c>
      <c r="C346" s="22">
        <v>4.9333457605282295E-7</v>
      </c>
      <c r="D346" s="22" t="s">
        <v>858</v>
      </c>
      <c r="E346" s="23">
        <v>21108181.207460102</v>
      </c>
      <c r="F346" s="23">
        <f t="shared" si="45"/>
        <v>10.314071128348816</v>
      </c>
      <c r="G346" s="24" t="s">
        <v>24</v>
      </c>
      <c r="H346" s="24">
        <v>4</v>
      </c>
      <c r="I346" s="25" t="s">
        <v>38</v>
      </c>
      <c r="J346" s="31">
        <f t="shared" si="47"/>
        <v>0</v>
      </c>
      <c r="K346" s="24" t="s">
        <v>29</v>
      </c>
      <c r="L346" s="24"/>
      <c r="M346" s="25" t="s">
        <v>29</v>
      </c>
      <c r="N346" s="25">
        <f t="shared" si="48"/>
        <v>0</v>
      </c>
      <c r="O346" s="24" t="s">
        <v>29</v>
      </c>
      <c r="P346" s="24"/>
      <c r="Q346" s="25" t="s">
        <v>29</v>
      </c>
      <c r="R346" s="25">
        <f t="shared" si="49"/>
        <v>0</v>
      </c>
      <c r="S346" s="24" t="s">
        <v>29</v>
      </c>
      <c r="T346" s="24"/>
      <c r="U346" s="25" t="s">
        <v>29</v>
      </c>
      <c r="V346" s="25">
        <f t="shared" si="50"/>
        <v>0</v>
      </c>
      <c r="W346" s="25" t="s">
        <v>29</v>
      </c>
      <c r="X346" s="25"/>
      <c r="Y346" s="25" t="s">
        <v>29</v>
      </c>
      <c r="Z346" s="25">
        <f t="shared" si="51"/>
        <v>0</v>
      </c>
      <c r="AA346" s="24" t="s">
        <v>29</v>
      </c>
      <c r="AB346" s="24"/>
      <c r="AC346" s="25" t="s">
        <v>29</v>
      </c>
      <c r="AD346" s="25">
        <f t="shared" si="52"/>
        <v>0</v>
      </c>
      <c r="AE346" s="32">
        <f t="shared" si="53"/>
        <v>0</v>
      </c>
      <c r="AF346" s="37">
        <f t="shared" si="46"/>
        <v>10.314071128348816</v>
      </c>
      <c r="AG346" s="27"/>
      <c r="AK346" s="27"/>
      <c r="AM346" s="27"/>
    </row>
    <row r="347" spans="1:39" x14ac:dyDescent="0.25">
      <c r="A347" s="21">
        <v>2850607</v>
      </c>
      <c r="B347" s="34">
        <v>2.8758392398657699E-6</v>
      </c>
      <c r="C347" s="22">
        <v>2.56042588915144E-6</v>
      </c>
      <c r="D347" s="22" t="s">
        <v>2379</v>
      </c>
      <c r="E347" s="23">
        <v>354819011.218171</v>
      </c>
      <c r="F347" s="23">
        <f t="shared" si="45"/>
        <v>1020.402435511589</v>
      </c>
      <c r="G347" s="24" t="s">
        <v>24</v>
      </c>
      <c r="H347" s="24">
        <v>5</v>
      </c>
      <c r="I347" s="25" t="s">
        <v>40</v>
      </c>
      <c r="J347" s="31">
        <f t="shared" si="47"/>
        <v>5</v>
      </c>
      <c r="K347" s="24" t="s">
        <v>29</v>
      </c>
      <c r="L347" s="24"/>
      <c r="M347" s="25" t="s">
        <v>29</v>
      </c>
      <c r="N347" s="25">
        <f t="shared" si="48"/>
        <v>0</v>
      </c>
      <c r="O347" s="24" t="s">
        <v>29</v>
      </c>
      <c r="P347" s="24"/>
      <c r="Q347" s="25" t="s">
        <v>29</v>
      </c>
      <c r="R347" s="25">
        <f t="shared" si="49"/>
        <v>0</v>
      </c>
      <c r="S347" s="24" t="s">
        <v>29</v>
      </c>
      <c r="T347" s="24"/>
      <c r="U347" s="25" t="s">
        <v>29</v>
      </c>
      <c r="V347" s="25">
        <f t="shared" si="50"/>
        <v>0</v>
      </c>
      <c r="W347" s="25" t="s">
        <v>29</v>
      </c>
      <c r="X347" s="25"/>
      <c r="Y347" s="25" t="s">
        <v>29</v>
      </c>
      <c r="Z347" s="25">
        <f t="shared" si="51"/>
        <v>0</v>
      </c>
      <c r="AA347" s="24" t="s">
        <v>29</v>
      </c>
      <c r="AB347" s="24"/>
      <c r="AC347" s="25" t="s">
        <v>29</v>
      </c>
      <c r="AD347" s="25">
        <f t="shared" si="52"/>
        <v>0</v>
      </c>
      <c r="AE347" s="32">
        <f t="shared" si="53"/>
        <v>5</v>
      </c>
      <c r="AF347" s="37">
        <f t="shared" si="46"/>
        <v>1020.402435511589</v>
      </c>
      <c r="AG347" s="27"/>
      <c r="AK347" s="27"/>
      <c r="AM347" s="27"/>
    </row>
    <row r="348" spans="1:39" x14ac:dyDescent="0.25">
      <c r="A348" s="21">
        <v>2850608</v>
      </c>
      <c r="B348" s="34">
        <v>1.3814358152672499E-5</v>
      </c>
      <c r="C348" s="22">
        <v>1.3675597774075701E-5</v>
      </c>
      <c r="D348" s="22" t="s">
        <v>213</v>
      </c>
      <c r="E348" s="23">
        <v>4133827925.8945398</v>
      </c>
      <c r="F348" s="23">
        <f t="shared" si="45"/>
        <v>57106.179509826485</v>
      </c>
      <c r="G348" s="24" t="s">
        <v>26</v>
      </c>
      <c r="H348" s="24">
        <v>1</v>
      </c>
      <c r="I348" s="25" t="s">
        <v>38</v>
      </c>
      <c r="J348" s="31">
        <f t="shared" si="47"/>
        <v>0</v>
      </c>
      <c r="K348" s="24" t="s">
        <v>24</v>
      </c>
      <c r="L348" s="24">
        <v>4</v>
      </c>
      <c r="M348" s="25" t="s">
        <v>40</v>
      </c>
      <c r="N348" s="25">
        <f t="shared" si="48"/>
        <v>4</v>
      </c>
      <c r="O348" s="24" t="s">
        <v>29</v>
      </c>
      <c r="P348" s="24"/>
      <c r="Q348" s="25" t="s">
        <v>29</v>
      </c>
      <c r="R348" s="25">
        <f t="shared" si="49"/>
        <v>0</v>
      </c>
      <c r="S348" s="24" t="s">
        <v>29</v>
      </c>
      <c r="T348" s="24"/>
      <c r="U348" s="25" t="s">
        <v>29</v>
      </c>
      <c r="V348" s="25">
        <f t="shared" si="50"/>
        <v>0</v>
      </c>
      <c r="W348" s="25" t="s">
        <v>29</v>
      </c>
      <c r="X348" s="25"/>
      <c r="Y348" s="25" t="s">
        <v>29</v>
      </c>
      <c r="Z348" s="25">
        <f t="shared" si="51"/>
        <v>0</v>
      </c>
      <c r="AA348" s="24" t="s">
        <v>29</v>
      </c>
      <c r="AB348" s="24"/>
      <c r="AC348" s="25" t="s">
        <v>29</v>
      </c>
      <c r="AD348" s="25">
        <f t="shared" si="52"/>
        <v>0</v>
      </c>
      <c r="AE348" s="32">
        <f t="shared" si="53"/>
        <v>4</v>
      </c>
      <c r="AF348" s="37">
        <f t="shared" si="46"/>
        <v>57106.179509826485</v>
      </c>
      <c r="AG348" s="27"/>
      <c r="AK348" s="27"/>
    </row>
    <row r="349" spans="1:39" x14ac:dyDescent="0.25">
      <c r="A349" s="21">
        <v>2850610</v>
      </c>
      <c r="B349" s="34">
        <v>1.7125228341076E-5</v>
      </c>
      <c r="C349" s="22">
        <v>1.76486949987503E-5</v>
      </c>
      <c r="D349" s="22" t="s">
        <v>352</v>
      </c>
      <c r="E349" s="23">
        <v>5520958864.8827496</v>
      </c>
      <c r="F349" s="23">
        <f t="shared" si="45"/>
        <v>94547.681222804851</v>
      </c>
      <c r="G349" s="24" t="s">
        <v>24</v>
      </c>
      <c r="H349" s="24">
        <v>3</v>
      </c>
      <c r="I349" s="25" t="s">
        <v>34</v>
      </c>
      <c r="J349" s="31">
        <f t="shared" si="47"/>
        <v>0</v>
      </c>
      <c r="K349" s="24" t="s">
        <v>24</v>
      </c>
      <c r="L349" s="24">
        <v>4</v>
      </c>
      <c r="M349" s="25" t="s">
        <v>40</v>
      </c>
      <c r="N349" s="25">
        <f t="shared" si="48"/>
        <v>4</v>
      </c>
      <c r="O349" s="24" t="s">
        <v>29</v>
      </c>
      <c r="P349" s="24"/>
      <c r="Q349" s="25" t="s">
        <v>29</v>
      </c>
      <c r="R349" s="25">
        <f t="shared" si="49"/>
        <v>0</v>
      </c>
      <c r="S349" s="24" t="s">
        <v>29</v>
      </c>
      <c r="T349" s="24"/>
      <c r="U349" s="25" t="s">
        <v>29</v>
      </c>
      <c r="V349" s="25">
        <f t="shared" si="50"/>
        <v>0</v>
      </c>
      <c r="W349" s="25" t="s">
        <v>29</v>
      </c>
      <c r="X349" s="25"/>
      <c r="Y349" s="25" t="s">
        <v>29</v>
      </c>
      <c r="Z349" s="25">
        <f t="shared" si="51"/>
        <v>0</v>
      </c>
      <c r="AA349" s="24" t="s">
        <v>29</v>
      </c>
      <c r="AB349" s="24"/>
      <c r="AC349" s="25" t="s">
        <v>29</v>
      </c>
      <c r="AD349" s="25">
        <f t="shared" si="52"/>
        <v>0</v>
      </c>
      <c r="AE349" s="32">
        <f t="shared" si="53"/>
        <v>4</v>
      </c>
      <c r="AF349" s="37">
        <f t="shared" si="46"/>
        <v>94547.681222804851</v>
      </c>
      <c r="AG349" s="27"/>
      <c r="AK349" s="27"/>
      <c r="AM349" s="27"/>
    </row>
    <row r="350" spans="1:39" x14ac:dyDescent="0.25">
      <c r="A350" s="21">
        <v>2850615</v>
      </c>
      <c r="B350" s="34">
        <v>1.46429622401122E-6</v>
      </c>
      <c r="C350" s="22">
        <v>1.2687488022832701E-6</v>
      </c>
      <c r="D350" s="22" t="s">
        <v>3521</v>
      </c>
      <c r="E350" s="23">
        <v>69260887.744883493</v>
      </c>
      <c r="F350" s="23">
        <f t="shared" si="45"/>
        <v>101.41845639649787</v>
      </c>
      <c r="G350" s="24" t="s">
        <v>24</v>
      </c>
      <c r="H350" s="24">
        <v>5</v>
      </c>
      <c r="I350" s="25" t="s">
        <v>34</v>
      </c>
      <c r="J350" s="31">
        <f t="shared" si="47"/>
        <v>0</v>
      </c>
      <c r="K350" s="24" t="s">
        <v>24</v>
      </c>
      <c r="L350" s="24">
        <v>4</v>
      </c>
      <c r="M350" s="25" t="s">
        <v>43</v>
      </c>
      <c r="N350" s="25">
        <f t="shared" si="48"/>
        <v>0</v>
      </c>
      <c r="O350" s="24" t="s">
        <v>24</v>
      </c>
      <c r="P350" s="24">
        <v>1</v>
      </c>
      <c r="Q350" s="25" t="s">
        <v>40</v>
      </c>
      <c r="R350" s="25">
        <f t="shared" si="49"/>
        <v>1</v>
      </c>
      <c r="S350" s="24" t="s">
        <v>29</v>
      </c>
      <c r="T350" s="24"/>
      <c r="U350" s="25" t="s">
        <v>29</v>
      </c>
      <c r="V350" s="25">
        <f t="shared" si="50"/>
        <v>0</v>
      </c>
      <c r="W350" s="25" t="s">
        <v>29</v>
      </c>
      <c r="X350" s="25"/>
      <c r="Y350" s="25" t="s">
        <v>29</v>
      </c>
      <c r="Z350" s="25">
        <f t="shared" si="51"/>
        <v>0</v>
      </c>
      <c r="AA350" s="24" t="s">
        <v>29</v>
      </c>
      <c r="AB350" s="24"/>
      <c r="AC350" s="25" t="s">
        <v>29</v>
      </c>
      <c r="AD350" s="25">
        <f t="shared" si="52"/>
        <v>0</v>
      </c>
      <c r="AE350" s="32">
        <f t="shared" si="53"/>
        <v>1</v>
      </c>
      <c r="AF350" s="37">
        <f t="shared" si="46"/>
        <v>101.41845639649787</v>
      </c>
      <c r="AG350" s="27"/>
      <c r="AK350" s="27"/>
      <c r="AM350" s="27"/>
    </row>
    <row r="351" spans="1:39" x14ac:dyDescent="0.25">
      <c r="A351" s="21">
        <v>2850618</v>
      </c>
      <c r="B351" s="34">
        <v>2.2549559795227599E-5</v>
      </c>
      <c r="C351" s="22">
        <v>2.30788227992255E-5</v>
      </c>
      <c r="D351" s="22" t="s">
        <v>758</v>
      </c>
      <c r="E351" s="23">
        <v>2338547167.1993999</v>
      </c>
      <c r="F351" s="23">
        <f t="shared" si="45"/>
        <v>52733.209180722981</v>
      </c>
      <c r="G351" s="24" t="s">
        <v>24</v>
      </c>
      <c r="H351" s="24">
        <v>4</v>
      </c>
      <c r="I351" s="25" t="s">
        <v>62</v>
      </c>
      <c r="J351" s="31">
        <f t="shared" si="47"/>
        <v>4</v>
      </c>
      <c r="K351" s="24" t="s">
        <v>29</v>
      </c>
      <c r="L351" s="24"/>
      <c r="M351" s="25" t="s">
        <v>29</v>
      </c>
      <c r="N351" s="25">
        <f t="shared" si="48"/>
        <v>0</v>
      </c>
      <c r="O351" s="24" t="s">
        <v>29</v>
      </c>
      <c r="P351" s="24"/>
      <c r="Q351" s="25" t="s">
        <v>29</v>
      </c>
      <c r="R351" s="25">
        <f t="shared" si="49"/>
        <v>0</v>
      </c>
      <c r="S351" s="24" t="s">
        <v>29</v>
      </c>
      <c r="T351" s="24"/>
      <c r="U351" s="25" t="s">
        <v>29</v>
      </c>
      <c r="V351" s="25">
        <f t="shared" si="50"/>
        <v>0</v>
      </c>
      <c r="W351" s="25" t="s">
        <v>29</v>
      </c>
      <c r="X351" s="25"/>
      <c r="Y351" s="25" t="s">
        <v>29</v>
      </c>
      <c r="Z351" s="25">
        <f t="shared" si="51"/>
        <v>0</v>
      </c>
      <c r="AA351" s="24" t="s">
        <v>29</v>
      </c>
      <c r="AB351" s="24"/>
      <c r="AC351" s="25" t="s">
        <v>29</v>
      </c>
      <c r="AD351" s="25">
        <f t="shared" si="52"/>
        <v>0</v>
      </c>
      <c r="AE351" s="32">
        <f t="shared" si="53"/>
        <v>4</v>
      </c>
      <c r="AF351" s="37">
        <f t="shared" si="46"/>
        <v>52733.209180722981</v>
      </c>
      <c r="AG351" s="27"/>
      <c r="AK351" s="27"/>
      <c r="AM351" s="27"/>
    </row>
    <row r="352" spans="1:39" x14ac:dyDescent="0.25">
      <c r="A352" s="21">
        <v>2850620</v>
      </c>
      <c r="B352" s="34">
        <v>1.00436956203276E-4</v>
      </c>
      <c r="C352" s="22">
        <v>1.0104273019070599E-4</v>
      </c>
      <c r="D352" s="22" t="s">
        <v>4473</v>
      </c>
      <c r="E352" s="23">
        <v>6887354.5645756396</v>
      </c>
      <c r="F352" s="23">
        <f t="shared" si="45"/>
        <v>691.74492875871647</v>
      </c>
      <c r="G352" s="24" t="s">
        <v>24</v>
      </c>
      <c r="H352" s="24">
        <v>3</v>
      </c>
      <c r="I352" s="25" t="s">
        <v>49</v>
      </c>
      <c r="J352" s="31">
        <f t="shared" si="47"/>
        <v>0</v>
      </c>
      <c r="K352" s="24" t="s">
        <v>29</v>
      </c>
      <c r="L352" s="24"/>
      <c r="M352" s="25" t="s">
        <v>29</v>
      </c>
      <c r="N352" s="25">
        <f t="shared" si="48"/>
        <v>0</v>
      </c>
      <c r="O352" s="24" t="s">
        <v>29</v>
      </c>
      <c r="P352" s="24"/>
      <c r="Q352" s="25" t="s">
        <v>29</v>
      </c>
      <c r="R352" s="25">
        <f t="shared" si="49"/>
        <v>0</v>
      </c>
      <c r="S352" s="24" t="s">
        <v>29</v>
      </c>
      <c r="T352" s="24"/>
      <c r="U352" s="25" t="s">
        <v>29</v>
      </c>
      <c r="V352" s="25">
        <f t="shared" si="50"/>
        <v>0</v>
      </c>
      <c r="W352" s="25" t="s">
        <v>29</v>
      </c>
      <c r="X352" s="25"/>
      <c r="Y352" s="25" t="s">
        <v>29</v>
      </c>
      <c r="Z352" s="25">
        <f t="shared" si="51"/>
        <v>0</v>
      </c>
      <c r="AA352" s="24" t="s">
        <v>29</v>
      </c>
      <c r="AB352" s="24"/>
      <c r="AC352" s="25" t="s">
        <v>29</v>
      </c>
      <c r="AD352" s="25">
        <f t="shared" si="52"/>
        <v>0</v>
      </c>
      <c r="AE352" s="32">
        <f t="shared" si="53"/>
        <v>0</v>
      </c>
      <c r="AF352" s="37">
        <f t="shared" si="46"/>
        <v>691.74492875871647</v>
      </c>
      <c r="AG352" s="27"/>
    </row>
    <row r="353" spans="1:39" x14ac:dyDescent="0.25">
      <c r="A353" s="21">
        <v>2850625</v>
      </c>
      <c r="B353" s="34">
        <v>3.0944905135851498E-6</v>
      </c>
      <c r="C353" s="22">
        <v>2.5843471365694199E-6</v>
      </c>
      <c r="D353" s="22" t="s">
        <v>4483</v>
      </c>
      <c r="E353" s="23">
        <v>6751971.1486813296</v>
      </c>
      <c r="F353" s="23">
        <f t="shared" si="45"/>
        <v>20.893910667595001</v>
      </c>
      <c r="G353" s="24" t="s">
        <v>26</v>
      </c>
      <c r="H353" s="24">
        <v>4</v>
      </c>
      <c r="I353" s="25" t="s">
        <v>70</v>
      </c>
      <c r="J353" s="31">
        <f t="shared" si="47"/>
        <v>0</v>
      </c>
      <c r="K353" s="24" t="s">
        <v>24</v>
      </c>
      <c r="L353" s="24">
        <v>5</v>
      </c>
      <c r="M353" s="25" t="s">
        <v>91</v>
      </c>
      <c r="N353" s="25">
        <f t="shared" si="48"/>
        <v>0</v>
      </c>
      <c r="O353" s="24" t="s">
        <v>29</v>
      </c>
      <c r="P353" s="24"/>
      <c r="Q353" s="25" t="s">
        <v>29</v>
      </c>
      <c r="R353" s="25">
        <f t="shared" si="49"/>
        <v>0</v>
      </c>
      <c r="S353" s="24" t="s">
        <v>29</v>
      </c>
      <c r="T353" s="24"/>
      <c r="U353" s="25" t="s">
        <v>29</v>
      </c>
      <c r="V353" s="25">
        <f t="shared" si="50"/>
        <v>0</v>
      </c>
      <c r="W353" s="25" t="s">
        <v>29</v>
      </c>
      <c r="X353" s="25"/>
      <c r="Y353" s="25" t="s">
        <v>29</v>
      </c>
      <c r="Z353" s="25">
        <f t="shared" si="51"/>
        <v>0</v>
      </c>
      <c r="AA353" s="24" t="s">
        <v>29</v>
      </c>
      <c r="AB353" s="24"/>
      <c r="AC353" s="25" t="s">
        <v>29</v>
      </c>
      <c r="AD353" s="25">
        <f t="shared" si="52"/>
        <v>0</v>
      </c>
      <c r="AE353" s="32">
        <f t="shared" si="53"/>
        <v>0</v>
      </c>
      <c r="AF353" s="37">
        <f t="shared" si="46"/>
        <v>20.893910667595001</v>
      </c>
      <c r="AG353" s="27"/>
      <c r="AK353" s="27"/>
      <c r="AM353" s="27"/>
    </row>
    <row r="354" spans="1:39" x14ac:dyDescent="0.25">
      <c r="A354" s="21">
        <v>2850626</v>
      </c>
      <c r="B354" s="34">
        <v>2.40524772843431E-5</v>
      </c>
      <c r="C354" s="22">
        <v>2.39970638782034E-5</v>
      </c>
      <c r="D354" s="22" t="s">
        <v>929</v>
      </c>
      <c r="E354" s="23">
        <v>613549568.39762199</v>
      </c>
      <c r="F354" s="23">
        <f t="shared" si="45"/>
        <v>14757.387056702317</v>
      </c>
      <c r="G354" s="24" t="s">
        <v>24</v>
      </c>
      <c r="H354" s="24">
        <v>4</v>
      </c>
      <c r="I354" s="25" t="s">
        <v>44</v>
      </c>
      <c r="J354" s="31">
        <f t="shared" si="47"/>
        <v>4</v>
      </c>
      <c r="K354" s="24" t="s">
        <v>29</v>
      </c>
      <c r="L354" s="24"/>
      <c r="M354" s="25" t="s">
        <v>29</v>
      </c>
      <c r="N354" s="25">
        <f t="shared" si="48"/>
        <v>0</v>
      </c>
      <c r="O354" s="24" t="s">
        <v>29</v>
      </c>
      <c r="P354" s="24"/>
      <c r="Q354" s="25" t="s">
        <v>29</v>
      </c>
      <c r="R354" s="25">
        <f t="shared" si="49"/>
        <v>0</v>
      </c>
      <c r="S354" s="24" t="s">
        <v>29</v>
      </c>
      <c r="T354" s="24"/>
      <c r="U354" s="25" t="s">
        <v>29</v>
      </c>
      <c r="V354" s="25">
        <f t="shared" si="50"/>
        <v>0</v>
      </c>
      <c r="W354" s="25" t="s">
        <v>29</v>
      </c>
      <c r="X354" s="25"/>
      <c r="Y354" s="25" t="s">
        <v>29</v>
      </c>
      <c r="Z354" s="25">
        <f t="shared" si="51"/>
        <v>0</v>
      </c>
      <c r="AA354" s="24" t="s">
        <v>29</v>
      </c>
      <c r="AB354" s="24"/>
      <c r="AC354" s="25" t="s">
        <v>29</v>
      </c>
      <c r="AD354" s="25">
        <f t="shared" si="52"/>
        <v>0</v>
      </c>
      <c r="AE354" s="32">
        <f t="shared" si="53"/>
        <v>4</v>
      </c>
      <c r="AF354" s="37">
        <f t="shared" si="46"/>
        <v>14757.387056702317</v>
      </c>
      <c r="AG354" s="27"/>
      <c r="AK354" s="27"/>
      <c r="AM354" s="27"/>
    </row>
    <row r="355" spans="1:39" x14ac:dyDescent="0.25">
      <c r="A355" s="21">
        <v>2850631</v>
      </c>
      <c r="B355" s="34">
        <v>3.13780413053813E-6</v>
      </c>
      <c r="C355" s="22">
        <v>3.5049543143474E-6</v>
      </c>
      <c r="D355" s="22" t="s">
        <v>4793</v>
      </c>
      <c r="E355" s="23">
        <v>2642366.0898472499</v>
      </c>
      <c r="F355" s="23">
        <f t="shared" si="45"/>
        <v>8.2912272311165882</v>
      </c>
      <c r="G355" s="24" t="s">
        <v>24</v>
      </c>
      <c r="H355" s="24">
        <v>5</v>
      </c>
      <c r="I355" s="25" t="s">
        <v>67</v>
      </c>
      <c r="J355" s="31">
        <f t="shared" si="47"/>
        <v>0</v>
      </c>
      <c r="K355" s="24" t="s">
        <v>26</v>
      </c>
      <c r="L355" s="24">
        <v>1</v>
      </c>
      <c r="M355" s="25" t="s">
        <v>35</v>
      </c>
      <c r="N355" s="25">
        <f t="shared" si="48"/>
        <v>0</v>
      </c>
      <c r="O355" s="24" t="s">
        <v>29</v>
      </c>
      <c r="P355" s="24"/>
      <c r="Q355" s="25" t="s">
        <v>29</v>
      </c>
      <c r="R355" s="25">
        <f t="shared" si="49"/>
        <v>0</v>
      </c>
      <c r="S355" s="24" t="s">
        <v>29</v>
      </c>
      <c r="T355" s="24"/>
      <c r="U355" s="25" t="s">
        <v>29</v>
      </c>
      <c r="V355" s="25">
        <f t="shared" si="50"/>
        <v>0</v>
      </c>
      <c r="W355" s="25" t="s">
        <v>29</v>
      </c>
      <c r="X355" s="25"/>
      <c r="Y355" s="25" t="s">
        <v>29</v>
      </c>
      <c r="Z355" s="25">
        <f t="shared" si="51"/>
        <v>0</v>
      </c>
      <c r="AA355" s="24" t="s">
        <v>29</v>
      </c>
      <c r="AB355" s="24"/>
      <c r="AC355" s="25" t="s">
        <v>29</v>
      </c>
      <c r="AD355" s="25">
        <f t="shared" si="52"/>
        <v>0</v>
      </c>
      <c r="AE355" s="32">
        <f t="shared" si="53"/>
        <v>0</v>
      </c>
      <c r="AF355" s="37">
        <f t="shared" si="46"/>
        <v>8.2912272311165882</v>
      </c>
      <c r="AG355" s="27"/>
      <c r="AM355" s="27"/>
    </row>
    <row r="356" spans="1:39" x14ac:dyDescent="0.25">
      <c r="A356" s="21">
        <v>2850634</v>
      </c>
      <c r="B356" s="34">
        <v>3.0944905135851498E-6</v>
      </c>
      <c r="C356" s="22">
        <v>4.6162287247944402E-6</v>
      </c>
      <c r="D356" s="22" t="s">
        <v>5336</v>
      </c>
      <c r="E356" s="23">
        <v>78482.834009234604</v>
      </c>
      <c r="F356" s="23">
        <f t="shared" si="45"/>
        <v>0.24286438532085444</v>
      </c>
      <c r="G356" s="24" t="s">
        <v>24</v>
      </c>
      <c r="H356" s="24">
        <v>5</v>
      </c>
      <c r="I356" s="25" t="s">
        <v>27</v>
      </c>
      <c r="J356" s="31">
        <f t="shared" si="47"/>
        <v>0</v>
      </c>
      <c r="K356" s="24" t="s">
        <v>29</v>
      </c>
      <c r="L356" s="24"/>
      <c r="M356" s="25" t="s">
        <v>29</v>
      </c>
      <c r="N356" s="25">
        <f t="shared" si="48"/>
        <v>0</v>
      </c>
      <c r="O356" s="24" t="s">
        <v>29</v>
      </c>
      <c r="P356" s="24"/>
      <c r="Q356" s="25" t="s">
        <v>29</v>
      </c>
      <c r="R356" s="25">
        <f t="shared" si="49"/>
        <v>0</v>
      </c>
      <c r="S356" s="24" t="s">
        <v>29</v>
      </c>
      <c r="T356" s="24"/>
      <c r="U356" s="25" t="s">
        <v>29</v>
      </c>
      <c r="V356" s="25">
        <f t="shared" si="50"/>
        <v>0</v>
      </c>
      <c r="W356" s="25" t="s">
        <v>29</v>
      </c>
      <c r="X356" s="25"/>
      <c r="Y356" s="25" t="s">
        <v>29</v>
      </c>
      <c r="Z356" s="25">
        <f t="shared" si="51"/>
        <v>0</v>
      </c>
      <c r="AA356" s="24" t="s">
        <v>29</v>
      </c>
      <c r="AB356" s="24"/>
      <c r="AC356" s="25" t="s">
        <v>29</v>
      </c>
      <c r="AD356" s="25">
        <f t="shared" si="52"/>
        <v>0</v>
      </c>
      <c r="AE356" s="32">
        <f t="shared" si="53"/>
        <v>0</v>
      </c>
      <c r="AF356" s="37">
        <f t="shared" si="46"/>
        <v>0.24286438532085444</v>
      </c>
      <c r="AG356" s="27"/>
      <c r="AK356" s="27"/>
      <c r="AM356" s="27"/>
    </row>
    <row r="357" spans="1:39" x14ac:dyDescent="0.25">
      <c r="A357" s="21">
        <v>2850635</v>
      </c>
      <c r="B357" s="34">
        <v>8.79262773599953E-6</v>
      </c>
      <c r="C357" s="22">
        <v>8.8379986672093995E-6</v>
      </c>
      <c r="D357" s="22" t="s">
        <v>242</v>
      </c>
      <c r="E357" s="23">
        <v>1674702025.93296</v>
      </c>
      <c r="F357" s="23">
        <f t="shared" si="45"/>
        <v>14725.031482752749</v>
      </c>
      <c r="G357" s="24" t="s">
        <v>24</v>
      </c>
      <c r="H357" s="24">
        <v>4</v>
      </c>
      <c r="I357" s="25" t="s">
        <v>36</v>
      </c>
      <c r="J357" s="31">
        <f t="shared" si="47"/>
        <v>4</v>
      </c>
      <c r="K357" s="24" t="s">
        <v>29</v>
      </c>
      <c r="L357" s="24"/>
      <c r="M357" s="25" t="s">
        <v>29</v>
      </c>
      <c r="N357" s="25">
        <f t="shared" si="48"/>
        <v>0</v>
      </c>
      <c r="O357" s="24" t="s">
        <v>29</v>
      </c>
      <c r="P357" s="24"/>
      <c r="Q357" s="25" t="s">
        <v>29</v>
      </c>
      <c r="R357" s="25">
        <f t="shared" si="49"/>
        <v>0</v>
      </c>
      <c r="S357" s="24" t="s">
        <v>29</v>
      </c>
      <c r="T357" s="24"/>
      <c r="U357" s="25" t="s">
        <v>29</v>
      </c>
      <c r="V357" s="25">
        <f t="shared" si="50"/>
        <v>0</v>
      </c>
      <c r="W357" s="25" t="s">
        <v>29</v>
      </c>
      <c r="X357" s="25"/>
      <c r="Y357" s="25" t="s">
        <v>29</v>
      </c>
      <c r="Z357" s="25">
        <f t="shared" si="51"/>
        <v>0</v>
      </c>
      <c r="AA357" s="24" t="s">
        <v>29</v>
      </c>
      <c r="AB357" s="24"/>
      <c r="AC357" s="25" t="s">
        <v>29</v>
      </c>
      <c r="AD357" s="25">
        <f t="shared" si="52"/>
        <v>0</v>
      </c>
      <c r="AE357" s="32">
        <f t="shared" si="53"/>
        <v>4</v>
      </c>
      <c r="AF357" s="37">
        <f t="shared" si="46"/>
        <v>14725.031482752749</v>
      </c>
      <c r="AG357" s="27"/>
      <c r="AK357" s="27"/>
      <c r="AM357" s="27"/>
    </row>
    <row r="358" spans="1:39" x14ac:dyDescent="0.25">
      <c r="A358" s="21">
        <v>2850638</v>
      </c>
      <c r="B358" s="34">
        <v>1.6858334851430601E-5</v>
      </c>
      <c r="C358" s="22">
        <v>1.6983542543600202E-5</v>
      </c>
      <c r="D358" s="22" t="s">
        <v>1569</v>
      </c>
      <c r="E358" s="23">
        <v>849469286.94709694</v>
      </c>
      <c r="F358" s="23">
        <f t="shared" si="45"/>
        <v>14320.637685360145</v>
      </c>
      <c r="G358" s="24" t="s">
        <v>26</v>
      </c>
      <c r="H358" s="24">
        <v>1</v>
      </c>
      <c r="I358" s="25" t="s">
        <v>27</v>
      </c>
      <c r="J358" s="31">
        <f t="shared" si="47"/>
        <v>0</v>
      </c>
      <c r="K358" s="24" t="s">
        <v>24</v>
      </c>
      <c r="L358" s="24">
        <v>4</v>
      </c>
      <c r="M358" s="25" t="s">
        <v>36</v>
      </c>
      <c r="N358" s="25">
        <f t="shared" si="48"/>
        <v>4</v>
      </c>
      <c r="O358" s="24" t="s">
        <v>29</v>
      </c>
      <c r="P358" s="24"/>
      <c r="Q358" s="25" t="s">
        <v>29</v>
      </c>
      <c r="R358" s="25">
        <f t="shared" si="49"/>
        <v>0</v>
      </c>
      <c r="S358" s="24" t="s">
        <v>29</v>
      </c>
      <c r="T358" s="24"/>
      <c r="U358" s="25" t="s">
        <v>29</v>
      </c>
      <c r="V358" s="25">
        <f t="shared" si="50"/>
        <v>0</v>
      </c>
      <c r="W358" s="25" t="s">
        <v>29</v>
      </c>
      <c r="X358" s="25"/>
      <c r="Y358" s="25" t="s">
        <v>29</v>
      </c>
      <c r="Z358" s="25">
        <f t="shared" si="51"/>
        <v>0</v>
      </c>
      <c r="AA358" s="24" t="s">
        <v>29</v>
      </c>
      <c r="AB358" s="24"/>
      <c r="AC358" s="25" t="s">
        <v>29</v>
      </c>
      <c r="AD358" s="25">
        <f t="shared" si="52"/>
        <v>0</v>
      </c>
      <c r="AE358" s="32">
        <f t="shared" si="53"/>
        <v>4</v>
      </c>
      <c r="AF358" s="37">
        <f t="shared" si="46"/>
        <v>14320.637685360145</v>
      </c>
      <c r="AG358" s="27"/>
      <c r="AM358" s="27"/>
    </row>
    <row r="359" spans="1:39" x14ac:dyDescent="0.25">
      <c r="A359" s="21">
        <v>2850641</v>
      </c>
      <c r="B359" s="34">
        <v>3.2096764436248801E-6</v>
      </c>
      <c r="C359" s="22">
        <v>3.9791804758990598E-6</v>
      </c>
      <c r="D359" s="22" t="s">
        <v>2452</v>
      </c>
      <c r="E359" s="23">
        <v>326189885.74308097</v>
      </c>
      <c r="F359" s="23">
        <f t="shared" si="45"/>
        <v>1046.9639924182582</v>
      </c>
      <c r="G359" s="24" t="s">
        <v>24</v>
      </c>
      <c r="H359" s="24">
        <v>5</v>
      </c>
      <c r="I359" s="25" t="s">
        <v>53</v>
      </c>
      <c r="J359" s="31">
        <f t="shared" si="47"/>
        <v>0</v>
      </c>
      <c r="K359" s="24" t="s">
        <v>29</v>
      </c>
      <c r="L359" s="24"/>
      <c r="M359" s="25" t="s">
        <v>29</v>
      </c>
      <c r="N359" s="25">
        <f t="shared" si="48"/>
        <v>0</v>
      </c>
      <c r="O359" s="24" t="s">
        <v>29</v>
      </c>
      <c r="P359" s="24"/>
      <c r="Q359" s="25" t="s">
        <v>29</v>
      </c>
      <c r="R359" s="25">
        <f t="shared" si="49"/>
        <v>0</v>
      </c>
      <c r="S359" s="24" t="s">
        <v>29</v>
      </c>
      <c r="T359" s="24"/>
      <c r="U359" s="25" t="s">
        <v>29</v>
      </c>
      <c r="V359" s="25">
        <f t="shared" si="50"/>
        <v>0</v>
      </c>
      <c r="W359" s="25" t="s">
        <v>29</v>
      </c>
      <c r="X359" s="25"/>
      <c r="Y359" s="25" t="s">
        <v>29</v>
      </c>
      <c r="Z359" s="25">
        <f t="shared" si="51"/>
        <v>0</v>
      </c>
      <c r="AA359" s="24" t="s">
        <v>29</v>
      </c>
      <c r="AB359" s="24"/>
      <c r="AC359" s="25" t="s">
        <v>29</v>
      </c>
      <c r="AD359" s="25">
        <f t="shared" si="52"/>
        <v>0</v>
      </c>
      <c r="AE359" s="32">
        <f t="shared" si="53"/>
        <v>0</v>
      </c>
      <c r="AF359" s="37">
        <f t="shared" si="46"/>
        <v>1046.9639924182582</v>
      </c>
      <c r="AG359" s="27"/>
      <c r="AM359" s="27"/>
    </row>
    <row r="360" spans="1:39" x14ac:dyDescent="0.25">
      <c r="A360" s="21">
        <v>2850642</v>
      </c>
      <c r="B360" s="34">
        <v>1.35115953522945E-5</v>
      </c>
      <c r="C360" s="22">
        <v>1.4146401112711999E-5</v>
      </c>
      <c r="D360" s="22" t="s">
        <v>2635</v>
      </c>
      <c r="E360" s="23">
        <v>1796683.0564132601</v>
      </c>
      <c r="F360" s="23">
        <f t="shared" si="45"/>
        <v>24.276054434579681</v>
      </c>
      <c r="G360" s="24" t="s">
        <v>24</v>
      </c>
      <c r="H360" s="24">
        <v>4</v>
      </c>
      <c r="I360" s="25" t="s">
        <v>35</v>
      </c>
      <c r="J360" s="31">
        <f t="shared" si="47"/>
        <v>0</v>
      </c>
      <c r="K360" s="24" t="s">
        <v>29</v>
      </c>
      <c r="L360" s="24"/>
      <c r="M360" s="25" t="s">
        <v>29</v>
      </c>
      <c r="N360" s="25">
        <f t="shared" si="48"/>
        <v>0</v>
      </c>
      <c r="O360" s="24" t="s">
        <v>29</v>
      </c>
      <c r="P360" s="24"/>
      <c r="Q360" s="25" t="s">
        <v>29</v>
      </c>
      <c r="R360" s="25">
        <f t="shared" si="49"/>
        <v>0</v>
      </c>
      <c r="S360" s="24" t="s">
        <v>29</v>
      </c>
      <c r="T360" s="24"/>
      <c r="U360" s="25" t="s">
        <v>29</v>
      </c>
      <c r="V360" s="25">
        <f t="shared" si="50"/>
        <v>0</v>
      </c>
      <c r="W360" s="25" t="s">
        <v>29</v>
      </c>
      <c r="X360" s="25"/>
      <c r="Y360" s="25" t="s">
        <v>29</v>
      </c>
      <c r="Z360" s="25">
        <f t="shared" si="51"/>
        <v>0</v>
      </c>
      <c r="AA360" s="24" t="s">
        <v>29</v>
      </c>
      <c r="AB360" s="24"/>
      <c r="AC360" s="25" t="s">
        <v>29</v>
      </c>
      <c r="AD360" s="25">
        <f t="shared" si="52"/>
        <v>0</v>
      </c>
      <c r="AE360" s="32">
        <f t="shared" si="53"/>
        <v>0</v>
      </c>
      <c r="AF360" s="37">
        <f t="shared" si="46"/>
        <v>24.276054434579681</v>
      </c>
      <c r="AG360" s="27"/>
      <c r="AK360" s="27"/>
      <c r="AM360" s="27"/>
    </row>
    <row r="361" spans="1:39" x14ac:dyDescent="0.25">
      <c r="A361" s="21">
        <v>2850644</v>
      </c>
      <c r="B361" s="34">
        <v>8.0426148396846303E-5</v>
      </c>
      <c r="C361" s="22">
        <v>8.2643653697884195E-5</v>
      </c>
      <c r="D361" s="22" t="s">
        <v>1648</v>
      </c>
      <c r="E361" s="23">
        <v>34120674.527947001</v>
      </c>
      <c r="F361" s="23">
        <f t="shared" si="45"/>
        <v>2744.194432985159</v>
      </c>
      <c r="G361" s="24" t="s">
        <v>32</v>
      </c>
      <c r="H361" s="24"/>
      <c r="I361" s="25" t="s">
        <v>29</v>
      </c>
      <c r="J361" s="31">
        <f t="shared" si="47"/>
        <v>0</v>
      </c>
      <c r="K361" s="24" t="s">
        <v>29</v>
      </c>
      <c r="L361" s="24"/>
      <c r="M361" s="25" t="s">
        <v>29</v>
      </c>
      <c r="N361" s="25">
        <f t="shared" si="48"/>
        <v>0</v>
      </c>
      <c r="O361" s="24" t="s">
        <v>29</v>
      </c>
      <c r="P361" s="24"/>
      <c r="Q361" s="25" t="s">
        <v>29</v>
      </c>
      <c r="R361" s="25">
        <f t="shared" si="49"/>
        <v>0</v>
      </c>
      <c r="S361" s="24" t="s">
        <v>29</v>
      </c>
      <c r="T361" s="24"/>
      <c r="U361" s="25" t="s">
        <v>29</v>
      </c>
      <c r="V361" s="25">
        <f t="shared" si="50"/>
        <v>0</v>
      </c>
      <c r="W361" s="25" t="s">
        <v>29</v>
      </c>
      <c r="X361" s="25"/>
      <c r="Y361" s="25" t="s">
        <v>29</v>
      </c>
      <c r="Z361" s="25">
        <f t="shared" si="51"/>
        <v>0</v>
      </c>
      <c r="AA361" s="24" t="s">
        <v>29</v>
      </c>
      <c r="AB361" s="24"/>
      <c r="AC361" s="25" t="s">
        <v>29</v>
      </c>
      <c r="AD361" s="25">
        <f t="shared" si="52"/>
        <v>0</v>
      </c>
      <c r="AE361" s="32">
        <f t="shared" si="53"/>
        <v>0</v>
      </c>
      <c r="AF361" s="37">
        <f t="shared" si="46"/>
        <v>2744.194432985159</v>
      </c>
      <c r="AG361" s="27"/>
      <c r="AK361" s="27"/>
    </row>
    <row r="362" spans="1:39" x14ac:dyDescent="0.25">
      <c r="A362" s="21">
        <v>2850646</v>
      </c>
      <c r="B362" s="34">
        <v>4.4584963638036498E-6</v>
      </c>
      <c r="C362" s="22">
        <v>4.6814535735523197E-6</v>
      </c>
      <c r="D362" s="22" t="s">
        <v>2013</v>
      </c>
      <c r="E362" s="23">
        <v>528585639.157152</v>
      </c>
      <c r="F362" s="23">
        <f t="shared" si="45"/>
        <v>2356.6971501409903</v>
      </c>
      <c r="G362" s="24" t="s">
        <v>26</v>
      </c>
      <c r="H362" s="24">
        <v>2</v>
      </c>
      <c r="I362" s="25" t="s">
        <v>35</v>
      </c>
      <c r="J362" s="31">
        <f t="shared" si="47"/>
        <v>0</v>
      </c>
      <c r="K362" s="24" t="s">
        <v>24</v>
      </c>
      <c r="L362" s="24">
        <v>4</v>
      </c>
      <c r="M362" s="25" t="s">
        <v>36</v>
      </c>
      <c r="N362" s="25">
        <f t="shared" si="48"/>
        <v>4</v>
      </c>
      <c r="O362" s="24" t="s">
        <v>29</v>
      </c>
      <c r="P362" s="24"/>
      <c r="Q362" s="25" t="s">
        <v>29</v>
      </c>
      <c r="R362" s="25">
        <f t="shared" si="49"/>
        <v>0</v>
      </c>
      <c r="S362" s="24" t="s">
        <v>29</v>
      </c>
      <c r="T362" s="24"/>
      <c r="U362" s="25" t="s">
        <v>29</v>
      </c>
      <c r="V362" s="25">
        <f t="shared" si="50"/>
        <v>0</v>
      </c>
      <c r="W362" s="25" t="s">
        <v>29</v>
      </c>
      <c r="X362" s="25"/>
      <c r="Y362" s="25" t="s">
        <v>29</v>
      </c>
      <c r="Z362" s="25">
        <f t="shared" si="51"/>
        <v>0</v>
      </c>
      <c r="AA362" s="24" t="s">
        <v>29</v>
      </c>
      <c r="AB362" s="24"/>
      <c r="AC362" s="25" t="s">
        <v>29</v>
      </c>
      <c r="AD362" s="25">
        <f t="shared" si="52"/>
        <v>0</v>
      </c>
      <c r="AE362" s="32">
        <f t="shared" si="53"/>
        <v>4</v>
      </c>
      <c r="AF362" s="37">
        <f t="shared" si="46"/>
        <v>2356.6971501409903</v>
      </c>
      <c r="AG362" s="27"/>
      <c r="AK362" s="27"/>
    </row>
    <row r="363" spans="1:39" x14ac:dyDescent="0.25">
      <c r="A363" s="21">
        <v>2850647</v>
      </c>
      <c r="B363" s="34">
        <v>1.86756584802068E-6</v>
      </c>
      <c r="C363" s="22">
        <v>1.9261825258081701E-6</v>
      </c>
      <c r="D363" s="22" t="s">
        <v>5404</v>
      </c>
      <c r="E363" s="23">
        <v>8387.8075295176004</v>
      </c>
      <c r="F363" s="23">
        <f t="shared" si="45"/>
        <v>1.5664782881897783E-2</v>
      </c>
      <c r="G363" s="24" t="s">
        <v>24</v>
      </c>
      <c r="H363" s="24">
        <v>4</v>
      </c>
      <c r="I363" s="25" t="s">
        <v>87</v>
      </c>
      <c r="J363" s="31">
        <f t="shared" si="47"/>
        <v>0</v>
      </c>
      <c r="K363" s="24" t="s">
        <v>24</v>
      </c>
      <c r="L363" s="24">
        <v>4</v>
      </c>
      <c r="M363" s="25" t="s">
        <v>86</v>
      </c>
      <c r="N363" s="25">
        <f t="shared" si="48"/>
        <v>0</v>
      </c>
      <c r="O363" s="24" t="s">
        <v>29</v>
      </c>
      <c r="P363" s="24"/>
      <c r="Q363" s="25" t="s">
        <v>29</v>
      </c>
      <c r="R363" s="25">
        <f t="shared" si="49"/>
        <v>0</v>
      </c>
      <c r="S363" s="24" t="s">
        <v>29</v>
      </c>
      <c r="T363" s="24"/>
      <c r="U363" s="25" t="s">
        <v>29</v>
      </c>
      <c r="V363" s="25">
        <f t="shared" si="50"/>
        <v>0</v>
      </c>
      <c r="W363" s="25" t="s">
        <v>29</v>
      </c>
      <c r="X363" s="25"/>
      <c r="Y363" s="25" t="s">
        <v>29</v>
      </c>
      <c r="Z363" s="25">
        <f t="shared" si="51"/>
        <v>0</v>
      </c>
      <c r="AA363" s="24" t="s">
        <v>29</v>
      </c>
      <c r="AB363" s="24"/>
      <c r="AC363" s="25" t="s">
        <v>29</v>
      </c>
      <c r="AD363" s="25">
        <f t="shared" si="52"/>
        <v>0</v>
      </c>
      <c r="AE363" s="32">
        <f t="shared" si="53"/>
        <v>0</v>
      </c>
      <c r="AF363" s="37">
        <f t="shared" si="46"/>
        <v>1.5664782881897783E-2</v>
      </c>
      <c r="AG363" s="27"/>
      <c r="AK363" s="27"/>
      <c r="AM363" s="27"/>
    </row>
    <row r="364" spans="1:39" x14ac:dyDescent="0.25">
      <c r="A364" s="21">
        <v>2850651</v>
      </c>
      <c r="B364" s="34">
        <v>1.46906363087617E-4</v>
      </c>
      <c r="C364" s="22">
        <v>1.54644718883946E-4</v>
      </c>
      <c r="D364" s="22" t="s">
        <v>1805</v>
      </c>
      <c r="E364" s="23">
        <v>643791643.51175797</v>
      </c>
      <c r="F364" s="23">
        <f t="shared" si="45"/>
        <v>94577.088934512009</v>
      </c>
      <c r="G364" s="24" t="s">
        <v>24</v>
      </c>
      <c r="H364" s="24">
        <v>3</v>
      </c>
      <c r="I364" s="25" t="s">
        <v>36</v>
      </c>
      <c r="J364" s="31">
        <f t="shared" si="47"/>
        <v>3</v>
      </c>
      <c r="K364" s="24" t="s">
        <v>29</v>
      </c>
      <c r="L364" s="24"/>
      <c r="M364" s="25" t="s">
        <v>29</v>
      </c>
      <c r="N364" s="25">
        <f t="shared" si="48"/>
        <v>0</v>
      </c>
      <c r="O364" s="24" t="s">
        <v>29</v>
      </c>
      <c r="P364" s="24"/>
      <c r="Q364" s="25" t="s">
        <v>29</v>
      </c>
      <c r="R364" s="25">
        <f t="shared" si="49"/>
        <v>0</v>
      </c>
      <c r="S364" s="24" t="s">
        <v>29</v>
      </c>
      <c r="T364" s="24"/>
      <c r="U364" s="25" t="s">
        <v>29</v>
      </c>
      <c r="V364" s="25">
        <f t="shared" si="50"/>
        <v>0</v>
      </c>
      <c r="W364" s="25" t="s">
        <v>29</v>
      </c>
      <c r="X364" s="25"/>
      <c r="Y364" s="25" t="s">
        <v>29</v>
      </c>
      <c r="Z364" s="25">
        <f t="shared" si="51"/>
        <v>0</v>
      </c>
      <c r="AA364" s="24" t="s">
        <v>29</v>
      </c>
      <c r="AB364" s="24"/>
      <c r="AC364" s="25" t="s">
        <v>29</v>
      </c>
      <c r="AD364" s="25">
        <f t="shared" si="52"/>
        <v>0</v>
      </c>
      <c r="AE364" s="32">
        <f t="shared" si="53"/>
        <v>3</v>
      </c>
      <c r="AF364" s="37">
        <f t="shared" si="46"/>
        <v>94577.088934512009</v>
      </c>
      <c r="AG364" s="27"/>
    </row>
    <row r="365" spans="1:39" x14ac:dyDescent="0.25">
      <c r="A365" s="21">
        <v>2850653</v>
      </c>
      <c r="B365" s="34">
        <v>3.3664552489605402E-6</v>
      </c>
      <c r="C365" s="22">
        <v>3.5802569188709701E-6</v>
      </c>
      <c r="D365" s="22" t="s">
        <v>3460</v>
      </c>
      <c r="E365" s="23">
        <v>78206266.997525707</v>
      </c>
      <c r="F365" s="23">
        <f t="shared" si="45"/>
        <v>263.27789803542987</v>
      </c>
      <c r="G365" s="24" t="s">
        <v>24</v>
      </c>
      <c r="H365" s="24">
        <v>3</v>
      </c>
      <c r="I365" s="25" t="s">
        <v>35</v>
      </c>
      <c r="J365" s="31">
        <f t="shared" si="47"/>
        <v>0</v>
      </c>
      <c r="K365" s="24" t="s">
        <v>29</v>
      </c>
      <c r="L365" s="24"/>
      <c r="M365" s="25" t="s">
        <v>29</v>
      </c>
      <c r="N365" s="25">
        <f t="shared" si="48"/>
        <v>0</v>
      </c>
      <c r="O365" s="24" t="s">
        <v>29</v>
      </c>
      <c r="P365" s="24"/>
      <c r="Q365" s="25" t="s">
        <v>29</v>
      </c>
      <c r="R365" s="25">
        <f t="shared" si="49"/>
        <v>0</v>
      </c>
      <c r="S365" s="24" t="s">
        <v>29</v>
      </c>
      <c r="T365" s="24"/>
      <c r="U365" s="25" t="s">
        <v>29</v>
      </c>
      <c r="V365" s="25">
        <f t="shared" si="50"/>
        <v>0</v>
      </c>
      <c r="W365" s="25" t="s">
        <v>29</v>
      </c>
      <c r="X365" s="25"/>
      <c r="Y365" s="25" t="s">
        <v>29</v>
      </c>
      <c r="Z365" s="25">
        <f t="shared" si="51"/>
        <v>0</v>
      </c>
      <c r="AA365" s="24" t="s">
        <v>29</v>
      </c>
      <c r="AB365" s="24"/>
      <c r="AC365" s="25" t="s">
        <v>29</v>
      </c>
      <c r="AD365" s="25">
        <f t="shared" si="52"/>
        <v>0</v>
      </c>
      <c r="AE365" s="32">
        <f t="shared" si="53"/>
        <v>0</v>
      </c>
      <c r="AF365" s="37">
        <f t="shared" si="46"/>
        <v>263.27789803542987</v>
      </c>
      <c r="AG365" s="27"/>
      <c r="AK365" s="27"/>
      <c r="AM365" s="27"/>
    </row>
    <row r="366" spans="1:39" x14ac:dyDescent="0.25">
      <c r="A366" s="21">
        <v>2850654</v>
      </c>
      <c r="B366" s="34">
        <v>1.00153189037303E-4</v>
      </c>
      <c r="C366" s="22">
        <v>9.6224957178414998E-5</v>
      </c>
      <c r="D366" s="22" t="s">
        <v>682</v>
      </c>
      <c r="E366" s="23">
        <v>491331870.54294199</v>
      </c>
      <c r="F366" s="23">
        <f t="shared" si="45"/>
        <v>49208.453710538954</v>
      </c>
      <c r="G366" s="24" t="s">
        <v>24</v>
      </c>
      <c r="H366" s="24">
        <v>3</v>
      </c>
      <c r="I366" s="25" t="s">
        <v>36</v>
      </c>
      <c r="J366" s="31">
        <f t="shared" si="47"/>
        <v>3</v>
      </c>
      <c r="K366" s="24" t="s">
        <v>29</v>
      </c>
      <c r="L366" s="24"/>
      <c r="M366" s="25" t="s">
        <v>29</v>
      </c>
      <c r="N366" s="25">
        <f t="shared" si="48"/>
        <v>0</v>
      </c>
      <c r="O366" s="24" t="s">
        <v>29</v>
      </c>
      <c r="P366" s="24"/>
      <c r="Q366" s="25" t="s">
        <v>29</v>
      </c>
      <c r="R366" s="25">
        <f t="shared" si="49"/>
        <v>0</v>
      </c>
      <c r="S366" s="24" t="s">
        <v>29</v>
      </c>
      <c r="T366" s="24"/>
      <c r="U366" s="25" t="s">
        <v>29</v>
      </c>
      <c r="V366" s="25">
        <f t="shared" si="50"/>
        <v>0</v>
      </c>
      <c r="W366" s="25" t="s">
        <v>29</v>
      </c>
      <c r="X366" s="25"/>
      <c r="Y366" s="25" t="s">
        <v>29</v>
      </c>
      <c r="Z366" s="25">
        <f t="shared" si="51"/>
        <v>0</v>
      </c>
      <c r="AA366" s="24" t="s">
        <v>29</v>
      </c>
      <c r="AB366" s="24"/>
      <c r="AC366" s="25" t="s">
        <v>29</v>
      </c>
      <c r="AD366" s="25">
        <f t="shared" si="52"/>
        <v>0</v>
      </c>
      <c r="AE366" s="32">
        <f t="shared" si="53"/>
        <v>3</v>
      </c>
      <c r="AF366" s="37">
        <f t="shared" si="46"/>
        <v>49208.453710538954</v>
      </c>
      <c r="AG366" s="27"/>
      <c r="AK366" s="27"/>
    </row>
    <row r="367" spans="1:39" x14ac:dyDescent="0.25">
      <c r="A367" s="21">
        <v>2850656</v>
      </c>
      <c r="B367" s="34">
        <v>2.2954323059852999E-5</v>
      </c>
      <c r="C367" s="22">
        <v>2.43733561890287E-5</v>
      </c>
      <c r="D367" s="22" t="s">
        <v>1385</v>
      </c>
      <c r="E367" s="23">
        <v>1049575788.57152</v>
      </c>
      <c r="F367" s="23">
        <f t="shared" si="45"/>
        <v>24092.301726670637</v>
      </c>
      <c r="G367" s="24" t="s">
        <v>24</v>
      </c>
      <c r="H367" s="24">
        <v>2</v>
      </c>
      <c r="I367" s="25" t="s">
        <v>34</v>
      </c>
      <c r="J367" s="31">
        <f t="shared" si="47"/>
        <v>0</v>
      </c>
      <c r="K367" s="24" t="s">
        <v>24</v>
      </c>
      <c r="L367" s="24">
        <v>4</v>
      </c>
      <c r="M367" s="25" t="s">
        <v>38</v>
      </c>
      <c r="N367" s="25">
        <f t="shared" si="48"/>
        <v>0</v>
      </c>
      <c r="O367" s="24" t="s">
        <v>29</v>
      </c>
      <c r="P367" s="24"/>
      <c r="Q367" s="25" t="s">
        <v>29</v>
      </c>
      <c r="R367" s="25">
        <f t="shared" si="49"/>
        <v>0</v>
      </c>
      <c r="S367" s="24" t="s">
        <v>29</v>
      </c>
      <c r="T367" s="24"/>
      <c r="U367" s="25" t="s">
        <v>29</v>
      </c>
      <c r="V367" s="25">
        <f t="shared" si="50"/>
        <v>0</v>
      </c>
      <c r="W367" s="25" t="s">
        <v>29</v>
      </c>
      <c r="X367" s="25"/>
      <c r="Y367" s="25" t="s">
        <v>29</v>
      </c>
      <c r="Z367" s="25">
        <f t="shared" si="51"/>
        <v>0</v>
      </c>
      <c r="AA367" s="24" t="s">
        <v>29</v>
      </c>
      <c r="AB367" s="24"/>
      <c r="AC367" s="25" t="s">
        <v>29</v>
      </c>
      <c r="AD367" s="25">
        <f t="shared" si="52"/>
        <v>0</v>
      </c>
      <c r="AE367" s="32">
        <f t="shared" si="53"/>
        <v>0</v>
      </c>
      <c r="AF367" s="37">
        <f t="shared" si="46"/>
        <v>24092.301726670637</v>
      </c>
      <c r="AG367" s="27"/>
      <c r="AK367" s="27"/>
      <c r="AM367" s="27"/>
    </row>
    <row r="368" spans="1:39" x14ac:dyDescent="0.25">
      <c r="A368" s="21">
        <v>2850657</v>
      </c>
      <c r="B368" s="34">
        <v>4.2026577046948399E-5</v>
      </c>
      <c r="C368" s="22">
        <v>4.0581913685467702E-5</v>
      </c>
      <c r="D368" s="22" t="s">
        <v>567</v>
      </c>
      <c r="E368" s="23">
        <v>3168060338.0118198</v>
      </c>
      <c r="F368" s="23">
        <f t="shared" si="45"/>
        <v>133142.73188483514</v>
      </c>
      <c r="G368" s="24" t="s">
        <v>24</v>
      </c>
      <c r="H368" s="24">
        <v>3</v>
      </c>
      <c r="I368" s="25" t="s">
        <v>51</v>
      </c>
      <c r="J368" s="31">
        <f t="shared" si="47"/>
        <v>0</v>
      </c>
      <c r="K368" s="24" t="s">
        <v>24</v>
      </c>
      <c r="L368" s="24">
        <v>4</v>
      </c>
      <c r="M368" s="25" t="s">
        <v>40</v>
      </c>
      <c r="N368" s="25">
        <f t="shared" si="48"/>
        <v>4</v>
      </c>
      <c r="O368" s="24" t="s">
        <v>29</v>
      </c>
      <c r="P368" s="24"/>
      <c r="Q368" s="25" t="s">
        <v>29</v>
      </c>
      <c r="R368" s="25">
        <f t="shared" si="49"/>
        <v>0</v>
      </c>
      <c r="S368" s="24" t="s">
        <v>29</v>
      </c>
      <c r="T368" s="24"/>
      <c r="U368" s="25" t="s">
        <v>29</v>
      </c>
      <c r="V368" s="25">
        <f t="shared" si="50"/>
        <v>0</v>
      </c>
      <c r="W368" s="25" t="s">
        <v>29</v>
      </c>
      <c r="X368" s="25"/>
      <c r="Y368" s="25" t="s">
        <v>29</v>
      </c>
      <c r="Z368" s="25">
        <f t="shared" si="51"/>
        <v>0</v>
      </c>
      <c r="AA368" s="24" t="s">
        <v>29</v>
      </c>
      <c r="AB368" s="24"/>
      <c r="AC368" s="25" t="s">
        <v>29</v>
      </c>
      <c r="AD368" s="25">
        <f t="shared" si="52"/>
        <v>0</v>
      </c>
      <c r="AE368" s="32">
        <f t="shared" si="53"/>
        <v>4</v>
      </c>
      <c r="AF368" s="37">
        <f t="shared" si="46"/>
        <v>133142.73188483514</v>
      </c>
      <c r="AG368" s="27"/>
      <c r="AK368" s="27"/>
      <c r="AM368" s="27"/>
    </row>
    <row r="369" spans="1:39" x14ac:dyDescent="0.25">
      <c r="A369" s="21">
        <v>2850658</v>
      </c>
      <c r="B369" s="34">
        <v>2.9931974579270599E-5</v>
      </c>
      <c r="C369" s="22">
        <v>3.1411509858571501E-5</v>
      </c>
      <c r="D369" s="22" t="s">
        <v>3530</v>
      </c>
      <c r="E369" s="23">
        <v>342.00580013456801</v>
      </c>
      <c r="F369" s="23">
        <f t="shared" si="45"/>
        <v>1.0236908915590991E-2</v>
      </c>
      <c r="G369" s="24" t="s">
        <v>24</v>
      </c>
      <c r="H369" s="24">
        <v>4</v>
      </c>
      <c r="I369" s="25" t="s">
        <v>35</v>
      </c>
      <c r="J369" s="31">
        <f t="shared" si="47"/>
        <v>0</v>
      </c>
      <c r="K369" s="24" t="s">
        <v>29</v>
      </c>
      <c r="L369" s="24"/>
      <c r="M369" s="25" t="s">
        <v>29</v>
      </c>
      <c r="N369" s="25">
        <f t="shared" si="48"/>
        <v>0</v>
      </c>
      <c r="O369" s="24" t="s">
        <v>29</v>
      </c>
      <c r="P369" s="24"/>
      <c r="Q369" s="25" t="s">
        <v>29</v>
      </c>
      <c r="R369" s="25">
        <f t="shared" si="49"/>
        <v>0</v>
      </c>
      <c r="S369" s="24" t="s">
        <v>29</v>
      </c>
      <c r="T369" s="24"/>
      <c r="U369" s="25" t="s">
        <v>29</v>
      </c>
      <c r="V369" s="25">
        <f t="shared" si="50"/>
        <v>0</v>
      </c>
      <c r="W369" s="25" t="s">
        <v>29</v>
      </c>
      <c r="X369" s="25"/>
      <c r="Y369" s="25" t="s">
        <v>29</v>
      </c>
      <c r="Z369" s="25">
        <f t="shared" si="51"/>
        <v>0</v>
      </c>
      <c r="AA369" s="24" t="s">
        <v>29</v>
      </c>
      <c r="AB369" s="24"/>
      <c r="AC369" s="25" t="s">
        <v>29</v>
      </c>
      <c r="AD369" s="25">
        <f t="shared" si="52"/>
        <v>0</v>
      </c>
      <c r="AE369" s="32">
        <f t="shared" si="53"/>
        <v>0</v>
      </c>
      <c r="AF369" s="37">
        <f t="shared" si="46"/>
        <v>1.0236908915590991E-2</v>
      </c>
      <c r="AG369" s="27"/>
      <c r="AK369" s="27"/>
      <c r="AM369" s="27"/>
    </row>
    <row r="370" spans="1:39" x14ac:dyDescent="0.25">
      <c r="A370" s="21">
        <v>2850664</v>
      </c>
      <c r="B370" s="34">
        <v>1.93020459847953E-4</v>
      </c>
      <c r="C370" s="22">
        <v>1.9436206694383701E-4</v>
      </c>
      <c r="D370" s="22" t="s">
        <v>929</v>
      </c>
      <c r="E370" s="23">
        <v>241076458.12786099</v>
      </c>
      <c r="F370" s="23">
        <f t="shared" si="45"/>
        <v>46532.688806355516</v>
      </c>
      <c r="G370" s="24" t="s">
        <v>24</v>
      </c>
      <c r="H370" s="24">
        <v>4</v>
      </c>
      <c r="I370" s="25" t="s">
        <v>44</v>
      </c>
      <c r="J370" s="31">
        <f t="shared" si="47"/>
        <v>4</v>
      </c>
      <c r="K370" s="24" t="s">
        <v>29</v>
      </c>
      <c r="L370" s="24"/>
      <c r="M370" s="25" t="s">
        <v>29</v>
      </c>
      <c r="N370" s="25">
        <f t="shared" si="48"/>
        <v>0</v>
      </c>
      <c r="O370" s="24" t="s">
        <v>29</v>
      </c>
      <c r="P370" s="24"/>
      <c r="Q370" s="25" t="s">
        <v>29</v>
      </c>
      <c r="R370" s="25">
        <f t="shared" si="49"/>
        <v>0</v>
      </c>
      <c r="S370" s="24" t="s">
        <v>29</v>
      </c>
      <c r="T370" s="24"/>
      <c r="U370" s="25" t="s">
        <v>29</v>
      </c>
      <c r="V370" s="25">
        <f t="shared" si="50"/>
        <v>0</v>
      </c>
      <c r="W370" s="25" t="s">
        <v>29</v>
      </c>
      <c r="X370" s="25"/>
      <c r="Y370" s="25" t="s">
        <v>29</v>
      </c>
      <c r="Z370" s="25">
        <f t="shared" si="51"/>
        <v>0</v>
      </c>
      <c r="AA370" s="24" t="s">
        <v>29</v>
      </c>
      <c r="AB370" s="24"/>
      <c r="AC370" s="25" t="s">
        <v>29</v>
      </c>
      <c r="AD370" s="25">
        <f t="shared" si="52"/>
        <v>0</v>
      </c>
      <c r="AE370" s="32">
        <f t="shared" si="53"/>
        <v>4</v>
      </c>
      <c r="AF370" s="37">
        <f t="shared" si="46"/>
        <v>46532.688806355516</v>
      </c>
      <c r="AG370" s="27"/>
      <c r="AK370" s="27"/>
      <c r="AM370" s="27"/>
    </row>
    <row r="371" spans="1:39" x14ac:dyDescent="0.25">
      <c r="A371" s="21">
        <v>2850667</v>
      </c>
      <c r="B371" s="34">
        <v>1.2677696200071501E-6</v>
      </c>
      <c r="C371" s="22">
        <v>1.3608685635789599E-6</v>
      </c>
      <c r="D371" s="22" t="s">
        <v>305</v>
      </c>
      <c r="E371" s="23">
        <v>6238741720.0898399</v>
      </c>
      <c r="F371" s="23">
        <f t="shared" si="45"/>
        <v>7909.28721980105</v>
      </c>
      <c r="G371" s="24" t="s">
        <v>24</v>
      </c>
      <c r="H371" s="24">
        <v>2</v>
      </c>
      <c r="I371" s="25" t="s">
        <v>76</v>
      </c>
      <c r="J371" s="31">
        <f t="shared" si="47"/>
        <v>0</v>
      </c>
      <c r="K371" s="24" t="s">
        <v>24</v>
      </c>
      <c r="L371" s="24">
        <v>5</v>
      </c>
      <c r="M371" s="25" t="s">
        <v>28</v>
      </c>
      <c r="N371" s="25">
        <f t="shared" si="48"/>
        <v>5</v>
      </c>
      <c r="O371" s="24" t="s">
        <v>29</v>
      </c>
      <c r="P371" s="24"/>
      <c r="Q371" s="25" t="s">
        <v>29</v>
      </c>
      <c r="R371" s="25">
        <f t="shared" si="49"/>
        <v>0</v>
      </c>
      <c r="S371" s="24" t="s">
        <v>29</v>
      </c>
      <c r="T371" s="24"/>
      <c r="U371" s="25" t="s">
        <v>29</v>
      </c>
      <c r="V371" s="25">
        <f t="shared" si="50"/>
        <v>0</v>
      </c>
      <c r="W371" s="25" t="s">
        <v>29</v>
      </c>
      <c r="X371" s="25"/>
      <c r="Y371" s="25" t="s">
        <v>29</v>
      </c>
      <c r="Z371" s="25">
        <f t="shared" si="51"/>
        <v>0</v>
      </c>
      <c r="AA371" s="24" t="s">
        <v>29</v>
      </c>
      <c r="AB371" s="24"/>
      <c r="AC371" s="25" t="s">
        <v>29</v>
      </c>
      <c r="AD371" s="25">
        <f t="shared" si="52"/>
        <v>0</v>
      </c>
      <c r="AE371" s="32">
        <f t="shared" si="53"/>
        <v>5</v>
      </c>
      <c r="AF371" s="37">
        <f t="shared" si="46"/>
        <v>7909.28721980105</v>
      </c>
      <c r="AG371" s="27"/>
      <c r="AK371" s="27"/>
    </row>
    <row r="372" spans="1:39" x14ac:dyDescent="0.25">
      <c r="A372" s="21">
        <v>2850668</v>
      </c>
      <c r="B372" s="34">
        <v>1.18718199421689E-5</v>
      </c>
      <c r="C372" s="22">
        <v>1.1301085112491899E-5</v>
      </c>
      <c r="D372" s="22" t="s">
        <v>1599</v>
      </c>
      <c r="E372" s="23">
        <v>831074610.23529196</v>
      </c>
      <c r="F372" s="23">
        <f t="shared" si="45"/>
        <v>9866.3681312215849</v>
      </c>
      <c r="G372" s="24" t="s">
        <v>24</v>
      </c>
      <c r="H372" s="24">
        <v>3</v>
      </c>
      <c r="I372" s="25" t="s">
        <v>55</v>
      </c>
      <c r="J372" s="31">
        <f t="shared" si="47"/>
        <v>0</v>
      </c>
      <c r="K372" s="24" t="s">
        <v>26</v>
      </c>
      <c r="L372" s="24">
        <v>2</v>
      </c>
      <c r="M372" s="25" t="s">
        <v>27</v>
      </c>
      <c r="N372" s="25">
        <f t="shared" si="48"/>
        <v>0</v>
      </c>
      <c r="O372" s="24" t="s">
        <v>29</v>
      </c>
      <c r="P372" s="24"/>
      <c r="Q372" s="25" t="s">
        <v>29</v>
      </c>
      <c r="R372" s="25">
        <f t="shared" si="49"/>
        <v>0</v>
      </c>
      <c r="S372" s="24" t="s">
        <v>29</v>
      </c>
      <c r="T372" s="24"/>
      <c r="U372" s="25" t="s">
        <v>29</v>
      </c>
      <c r="V372" s="25">
        <f t="shared" si="50"/>
        <v>0</v>
      </c>
      <c r="W372" s="25" t="s">
        <v>29</v>
      </c>
      <c r="X372" s="25"/>
      <c r="Y372" s="25" t="s">
        <v>29</v>
      </c>
      <c r="Z372" s="25">
        <f t="shared" si="51"/>
        <v>0</v>
      </c>
      <c r="AA372" s="24" t="s">
        <v>29</v>
      </c>
      <c r="AB372" s="24"/>
      <c r="AC372" s="25" t="s">
        <v>29</v>
      </c>
      <c r="AD372" s="25">
        <f t="shared" si="52"/>
        <v>0</v>
      </c>
      <c r="AE372" s="32">
        <f t="shared" si="53"/>
        <v>0</v>
      </c>
      <c r="AF372" s="37">
        <f t="shared" si="46"/>
        <v>9866.3681312215849</v>
      </c>
      <c r="AG372" s="27"/>
      <c r="AM372" s="27"/>
    </row>
    <row r="373" spans="1:39" x14ac:dyDescent="0.25">
      <c r="A373" s="21">
        <v>2850669</v>
      </c>
      <c r="B373" s="34">
        <v>4.8459123941651997E-6</v>
      </c>
      <c r="C373" s="22">
        <v>4.6989818374952503E-6</v>
      </c>
      <c r="D373" s="22" t="s">
        <v>2283</v>
      </c>
      <c r="E373" s="23">
        <v>398266520.67669702</v>
      </c>
      <c r="F373" s="23">
        <f t="shared" si="45"/>
        <v>1929.9646687282568</v>
      </c>
      <c r="G373" s="24" t="s">
        <v>24</v>
      </c>
      <c r="H373" s="24">
        <v>2</v>
      </c>
      <c r="I373" s="25" t="s">
        <v>25</v>
      </c>
      <c r="J373" s="31">
        <f t="shared" si="47"/>
        <v>0</v>
      </c>
      <c r="K373" s="24" t="s">
        <v>24</v>
      </c>
      <c r="L373" s="24">
        <v>4</v>
      </c>
      <c r="M373" s="25" t="s">
        <v>38</v>
      </c>
      <c r="N373" s="25">
        <f t="shared" si="48"/>
        <v>0</v>
      </c>
      <c r="O373" s="24" t="s">
        <v>29</v>
      </c>
      <c r="P373" s="24"/>
      <c r="Q373" s="25" t="s">
        <v>29</v>
      </c>
      <c r="R373" s="25">
        <f t="shared" si="49"/>
        <v>0</v>
      </c>
      <c r="S373" s="24" t="s">
        <v>29</v>
      </c>
      <c r="T373" s="24"/>
      <c r="U373" s="25" t="s">
        <v>29</v>
      </c>
      <c r="V373" s="25">
        <f t="shared" si="50"/>
        <v>0</v>
      </c>
      <c r="W373" s="25" t="s">
        <v>29</v>
      </c>
      <c r="X373" s="25"/>
      <c r="Y373" s="25" t="s">
        <v>29</v>
      </c>
      <c r="Z373" s="25">
        <f t="shared" si="51"/>
        <v>0</v>
      </c>
      <c r="AA373" s="24" t="s">
        <v>29</v>
      </c>
      <c r="AB373" s="24"/>
      <c r="AC373" s="25" t="s">
        <v>29</v>
      </c>
      <c r="AD373" s="25">
        <f t="shared" si="52"/>
        <v>0</v>
      </c>
      <c r="AE373" s="32">
        <f t="shared" si="53"/>
        <v>0</v>
      </c>
      <c r="AF373" s="37">
        <f t="shared" si="46"/>
        <v>1929.9646687282568</v>
      </c>
      <c r="AG373" s="27"/>
    </row>
    <row r="374" spans="1:39" x14ac:dyDescent="0.25">
      <c r="A374" s="21">
        <v>2850670</v>
      </c>
      <c r="B374" s="34">
        <v>1.8079055169249299E-4</v>
      </c>
      <c r="C374" s="22">
        <v>1.7808951568976599E-4</v>
      </c>
      <c r="D374" s="22" t="s">
        <v>2308</v>
      </c>
      <c r="E374" s="23">
        <v>64192418.974084496</v>
      </c>
      <c r="F374" s="23">
        <f t="shared" si="45"/>
        <v>11605.382840800392</v>
      </c>
      <c r="G374" s="24" t="s">
        <v>24</v>
      </c>
      <c r="H374" s="24">
        <v>3</v>
      </c>
      <c r="I374" s="25" t="s">
        <v>44</v>
      </c>
      <c r="J374" s="31">
        <f t="shared" si="47"/>
        <v>3</v>
      </c>
      <c r="K374" s="24" t="s">
        <v>29</v>
      </c>
      <c r="L374" s="24"/>
      <c r="M374" s="25" t="s">
        <v>29</v>
      </c>
      <c r="N374" s="25">
        <f t="shared" si="48"/>
        <v>0</v>
      </c>
      <c r="O374" s="24" t="s">
        <v>29</v>
      </c>
      <c r="P374" s="24"/>
      <c r="Q374" s="25" t="s">
        <v>29</v>
      </c>
      <c r="R374" s="25">
        <f t="shared" si="49"/>
        <v>0</v>
      </c>
      <c r="S374" s="24" t="s">
        <v>29</v>
      </c>
      <c r="T374" s="24"/>
      <c r="U374" s="25" t="s">
        <v>29</v>
      </c>
      <c r="V374" s="25">
        <f t="shared" si="50"/>
        <v>0</v>
      </c>
      <c r="W374" s="25" t="s">
        <v>29</v>
      </c>
      <c r="X374" s="25"/>
      <c r="Y374" s="25" t="s">
        <v>29</v>
      </c>
      <c r="Z374" s="25">
        <f t="shared" si="51"/>
        <v>0</v>
      </c>
      <c r="AA374" s="24" t="s">
        <v>29</v>
      </c>
      <c r="AB374" s="24"/>
      <c r="AC374" s="25" t="s">
        <v>29</v>
      </c>
      <c r="AD374" s="25">
        <f t="shared" si="52"/>
        <v>0</v>
      </c>
      <c r="AE374" s="32">
        <f t="shared" si="53"/>
        <v>3</v>
      </c>
      <c r="AF374" s="37">
        <f t="shared" si="46"/>
        <v>11605.382840800392</v>
      </c>
      <c r="AG374" s="27"/>
      <c r="AK374" s="27"/>
      <c r="AM374" s="27"/>
    </row>
    <row r="375" spans="1:39" x14ac:dyDescent="0.25">
      <c r="A375" s="21">
        <v>2850673</v>
      </c>
      <c r="B375" s="34">
        <v>1.1733484040754601E-5</v>
      </c>
      <c r="C375" s="22">
        <v>1.2499192861666201E-5</v>
      </c>
      <c r="D375" s="22" t="s">
        <v>287</v>
      </c>
      <c r="E375" s="23">
        <v>6877007183.9092798</v>
      </c>
      <c r="F375" s="23">
        <f t="shared" si="45"/>
        <v>80691.254040554268</v>
      </c>
      <c r="G375" s="24" t="s">
        <v>26</v>
      </c>
      <c r="H375" s="24">
        <v>2</v>
      </c>
      <c r="I375" s="25" t="s">
        <v>34</v>
      </c>
      <c r="J375" s="31">
        <f t="shared" si="47"/>
        <v>0</v>
      </c>
      <c r="K375" s="24" t="s">
        <v>24</v>
      </c>
      <c r="L375" s="24">
        <v>5</v>
      </c>
      <c r="M375" s="25" t="s">
        <v>64</v>
      </c>
      <c r="N375" s="25">
        <f t="shared" si="48"/>
        <v>5</v>
      </c>
      <c r="O375" s="24" t="s">
        <v>29</v>
      </c>
      <c r="P375" s="24"/>
      <c r="Q375" s="25" t="s">
        <v>29</v>
      </c>
      <c r="R375" s="25">
        <f t="shared" si="49"/>
        <v>0</v>
      </c>
      <c r="S375" s="24" t="s">
        <v>29</v>
      </c>
      <c r="T375" s="24"/>
      <c r="U375" s="25" t="s">
        <v>29</v>
      </c>
      <c r="V375" s="25">
        <f t="shared" si="50"/>
        <v>0</v>
      </c>
      <c r="W375" s="25" t="s">
        <v>29</v>
      </c>
      <c r="X375" s="25"/>
      <c r="Y375" s="25" t="s">
        <v>29</v>
      </c>
      <c r="Z375" s="25">
        <f t="shared" si="51"/>
        <v>0</v>
      </c>
      <c r="AA375" s="24" t="s">
        <v>29</v>
      </c>
      <c r="AB375" s="24"/>
      <c r="AC375" s="25" t="s">
        <v>29</v>
      </c>
      <c r="AD375" s="25">
        <f t="shared" si="52"/>
        <v>0</v>
      </c>
      <c r="AE375" s="32">
        <f t="shared" si="53"/>
        <v>5</v>
      </c>
      <c r="AF375" s="37">
        <f t="shared" si="46"/>
        <v>80691.254040554268</v>
      </c>
      <c r="AG375" s="27"/>
      <c r="AK375" s="27"/>
      <c r="AM375" s="27"/>
    </row>
    <row r="376" spans="1:39" x14ac:dyDescent="0.25">
      <c r="A376" s="21">
        <v>2850676</v>
      </c>
      <c r="B376" s="34">
        <v>4.0375196448165097E-6</v>
      </c>
      <c r="C376" s="22">
        <v>3.7652696137353499E-6</v>
      </c>
      <c r="D376" s="22" t="s">
        <v>3844</v>
      </c>
      <c r="E376" s="23">
        <v>35642510.059483401</v>
      </c>
      <c r="F376" s="23">
        <f t="shared" si="45"/>
        <v>143.90733455573431</v>
      </c>
      <c r="G376" s="24" t="s">
        <v>24</v>
      </c>
      <c r="H376" s="24">
        <v>1</v>
      </c>
      <c r="I376" s="25" t="s">
        <v>33</v>
      </c>
      <c r="J376" s="31">
        <f t="shared" si="47"/>
        <v>0</v>
      </c>
      <c r="K376" s="24" t="s">
        <v>24</v>
      </c>
      <c r="L376" s="24">
        <v>5</v>
      </c>
      <c r="M376" s="25" t="s">
        <v>49</v>
      </c>
      <c r="N376" s="25">
        <f t="shared" si="48"/>
        <v>0</v>
      </c>
      <c r="O376" s="24" t="s">
        <v>29</v>
      </c>
      <c r="P376" s="24"/>
      <c r="Q376" s="25" t="s">
        <v>29</v>
      </c>
      <c r="R376" s="25">
        <f t="shared" si="49"/>
        <v>0</v>
      </c>
      <c r="S376" s="24" t="s">
        <v>29</v>
      </c>
      <c r="T376" s="24"/>
      <c r="U376" s="25" t="s">
        <v>29</v>
      </c>
      <c r="V376" s="25">
        <f t="shared" si="50"/>
        <v>0</v>
      </c>
      <c r="W376" s="25" t="s">
        <v>29</v>
      </c>
      <c r="X376" s="25"/>
      <c r="Y376" s="25" t="s">
        <v>29</v>
      </c>
      <c r="Z376" s="25">
        <f t="shared" si="51"/>
        <v>0</v>
      </c>
      <c r="AA376" s="24" t="s">
        <v>29</v>
      </c>
      <c r="AB376" s="24"/>
      <c r="AC376" s="25" t="s">
        <v>29</v>
      </c>
      <c r="AD376" s="25">
        <f t="shared" si="52"/>
        <v>0</v>
      </c>
      <c r="AE376" s="32">
        <f t="shared" si="53"/>
        <v>0</v>
      </c>
      <c r="AF376" s="37">
        <f t="shared" si="46"/>
        <v>143.90733455573431</v>
      </c>
      <c r="AG376" s="27"/>
    </row>
    <row r="377" spans="1:39" x14ac:dyDescent="0.25">
      <c r="A377" s="21">
        <v>2850680</v>
      </c>
      <c r="B377" s="34">
        <v>1.0804128033912299E-6</v>
      </c>
      <c r="C377" s="22">
        <v>1.0718403271203201E-6</v>
      </c>
      <c r="D377" s="22" t="s">
        <v>583</v>
      </c>
      <c r="E377" s="23">
        <v>3110958305.7428398</v>
      </c>
      <c r="F377" s="23">
        <f t="shared" si="45"/>
        <v>3361.1191843408524</v>
      </c>
      <c r="G377" s="24" t="s">
        <v>24</v>
      </c>
      <c r="H377" s="24">
        <v>2</v>
      </c>
      <c r="I377" s="25" t="s">
        <v>34</v>
      </c>
      <c r="J377" s="31">
        <f t="shared" si="47"/>
        <v>0</v>
      </c>
      <c r="K377" s="24" t="s">
        <v>24</v>
      </c>
      <c r="L377" s="24">
        <v>5</v>
      </c>
      <c r="M377" s="25" t="s">
        <v>38</v>
      </c>
      <c r="N377" s="25">
        <f t="shared" si="48"/>
        <v>0</v>
      </c>
      <c r="O377" s="24" t="s">
        <v>29</v>
      </c>
      <c r="P377" s="24"/>
      <c r="Q377" s="25" t="s">
        <v>29</v>
      </c>
      <c r="R377" s="25">
        <f t="shared" si="49"/>
        <v>0</v>
      </c>
      <c r="S377" s="24" t="s">
        <v>29</v>
      </c>
      <c r="T377" s="24"/>
      <c r="U377" s="25" t="s">
        <v>29</v>
      </c>
      <c r="V377" s="25">
        <f t="shared" si="50"/>
        <v>0</v>
      </c>
      <c r="W377" s="25" t="s">
        <v>29</v>
      </c>
      <c r="X377" s="25"/>
      <c r="Y377" s="25" t="s">
        <v>29</v>
      </c>
      <c r="Z377" s="25">
        <f t="shared" si="51"/>
        <v>0</v>
      </c>
      <c r="AA377" s="24" t="s">
        <v>29</v>
      </c>
      <c r="AB377" s="24"/>
      <c r="AC377" s="25" t="s">
        <v>29</v>
      </c>
      <c r="AD377" s="25">
        <f t="shared" si="52"/>
        <v>0</v>
      </c>
      <c r="AE377" s="32">
        <f t="shared" si="53"/>
        <v>0</v>
      </c>
      <c r="AF377" s="37">
        <f t="shared" si="46"/>
        <v>3361.1191843408524</v>
      </c>
      <c r="AG377" s="27"/>
      <c r="AK377" s="27"/>
    </row>
    <row r="378" spans="1:39" x14ac:dyDescent="0.25">
      <c r="A378" s="21">
        <v>2850681</v>
      </c>
      <c r="B378" s="34">
        <v>2.5554623359337998E-6</v>
      </c>
      <c r="C378" s="22">
        <v>2.8216990535872E-6</v>
      </c>
      <c r="D378" s="22" t="s">
        <v>2641</v>
      </c>
      <c r="E378" s="23">
        <v>258601154.289231</v>
      </c>
      <c r="F378" s="23">
        <f t="shared" si="45"/>
        <v>660.84550981513519</v>
      </c>
      <c r="G378" s="24" t="s">
        <v>24</v>
      </c>
      <c r="H378" s="24">
        <v>1</v>
      </c>
      <c r="I378" s="25" t="s">
        <v>34</v>
      </c>
      <c r="J378" s="31">
        <f t="shared" si="47"/>
        <v>0</v>
      </c>
      <c r="K378" s="24" t="s">
        <v>24</v>
      </c>
      <c r="L378" s="24">
        <v>1</v>
      </c>
      <c r="M378" s="25" t="s">
        <v>62</v>
      </c>
      <c r="N378" s="25">
        <f t="shared" si="48"/>
        <v>1</v>
      </c>
      <c r="O378" s="24" t="s">
        <v>29</v>
      </c>
      <c r="P378" s="24"/>
      <c r="Q378" s="25" t="s">
        <v>29</v>
      </c>
      <c r="R378" s="25">
        <f t="shared" si="49"/>
        <v>0</v>
      </c>
      <c r="S378" s="24" t="s">
        <v>29</v>
      </c>
      <c r="T378" s="24"/>
      <c r="U378" s="25" t="s">
        <v>29</v>
      </c>
      <c r="V378" s="25">
        <f t="shared" si="50"/>
        <v>0</v>
      </c>
      <c r="W378" s="25" t="s">
        <v>29</v>
      </c>
      <c r="X378" s="25"/>
      <c r="Y378" s="25" t="s">
        <v>29</v>
      </c>
      <c r="Z378" s="25">
        <f t="shared" si="51"/>
        <v>0</v>
      </c>
      <c r="AA378" s="24" t="s">
        <v>29</v>
      </c>
      <c r="AB378" s="24"/>
      <c r="AC378" s="25" t="s">
        <v>29</v>
      </c>
      <c r="AD378" s="25">
        <f t="shared" si="52"/>
        <v>0</v>
      </c>
      <c r="AE378" s="32">
        <f t="shared" si="53"/>
        <v>1</v>
      </c>
      <c r="AF378" s="37">
        <f t="shared" si="46"/>
        <v>660.84550981513519</v>
      </c>
      <c r="AG378" s="27"/>
      <c r="AK378" s="27"/>
      <c r="AM378" s="27"/>
    </row>
    <row r="379" spans="1:39" x14ac:dyDescent="0.25">
      <c r="A379" s="21">
        <v>2850683</v>
      </c>
      <c r="B379" s="34">
        <v>4.2650840179369002E-5</v>
      </c>
      <c r="C379" s="22">
        <v>4.2087176537538398E-5</v>
      </c>
      <c r="D379" s="22" t="s">
        <v>397</v>
      </c>
      <c r="E379" s="23">
        <v>652063305.94806695</v>
      </c>
      <c r="F379" s="23">
        <f t="shared" si="45"/>
        <v>27811.047848821996</v>
      </c>
      <c r="G379" s="24" t="s">
        <v>24</v>
      </c>
      <c r="H379" s="24">
        <v>3</v>
      </c>
      <c r="I379" s="25" t="s">
        <v>62</v>
      </c>
      <c r="J379" s="31">
        <f t="shared" si="47"/>
        <v>3</v>
      </c>
      <c r="K379" s="24" t="s">
        <v>29</v>
      </c>
      <c r="L379" s="24"/>
      <c r="M379" s="25" t="s">
        <v>29</v>
      </c>
      <c r="N379" s="25">
        <f t="shared" si="48"/>
        <v>0</v>
      </c>
      <c r="O379" s="24" t="s">
        <v>29</v>
      </c>
      <c r="P379" s="24"/>
      <c r="Q379" s="25" t="s">
        <v>29</v>
      </c>
      <c r="R379" s="25">
        <f t="shared" si="49"/>
        <v>0</v>
      </c>
      <c r="S379" s="24" t="s">
        <v>29</v>
      </c>
      <c r="T379" s="24"/>
      <c r="U379" s="25" t="s">
        <v>29</v>
      </c>
      <c r="V379" s="25">
        <f t="shared" si="50"/>
        <v>0</v>
      </c>
      <c r="W379" s="25" t="s">
        <v>29</v>
      </c>
      <c r="X379" s="25"/>
      <c r="Y379" s="25" t="s">
        <v>29</v>
      </c>
      <c r="Z379" s="25">
        <f t="shared" si="51"/>
        <v>0</v>
      </c>
      <c r="AA379" s="24" t="s">
        <v>29</v>
      </c>
      <c r="AB379" s="24"/>
      <c r="AC379" s="25" t="s">
        <v>29</v>
      </c>
      <c r="AD379" s="25">
        <f t="shared" si="52"/>
        <v>0</v>
      </c>
      <c r="AE379" s="32">
        <f t="shared" si="53"/>
        <v>3</v>
      </c>
      <c r="AF379" s="37">
        <f t="shared" si="46"/>
        <v>27811.047848821996</v>
      </c>
      <c r="AG379" s="27"/>
      <c r="AK379" s="27"/>
      <c r="AM379" s="27"/>
    </row>
    <row r="380" spans="1:39" x14ac:dyDescent="0.25">
      <c r="A380" s="21">
        <v>2850686</v>
      </c>
      <c r="B380" s="34">
        <v>3.618822491376E-6</v>
      </c>
      <c r="C380" s="22">
        <v>4.2313959599994702E-6</v>
      </c>
      <c r="D380" s="22" t="s">
        <v>161</v>
      </c>
      <c r="E380" s="23">
        <v>14314408913.912399</v>
      </c>
      <c r="F380" s="23">
        <f t="shared" si="45"/>
        <v>51801.304928419289</v>
      </c>
      <c r="G380" s="24" t="s">
        <v>26</v>
      </c>
      <c r="H380" s="24">
        <v>2</v>
      </c>
      <c r="I380" s="25" t="s">
        <v>38</v>
      </c>
      <c r="J380" s="31">
        <f t="shared" si="47"/>
        <v>0</v>
      </c>
      <c r="K380" s="24" t="s">
        <v>24</v>
      </c>
      <c r="L380" s="24">
        <v>5</v>
      </c>
      <c r="M380" s="25" t="s">
        <v>41</v>
      </c>
      <c r="N380" s="25">
        <f t="shared" si="48"/>
        <v>5</v>
      </c>
      <c r="O380" s="24" t="s">
        <v>29</v>
      </c>
      <c r="P380" s="24"/>
      <c r="Q380" s="25" t="s">
        <v>29</v>
      </c>
      <c r="R380" s="25">
        <f t="shared" si="49"/>
        <v>0</v>
      </c>
      <c r="S380" s="24" t="s">
        <v>29</v>
      </c>
      <c r="T380" s="24"/>
      <c r="U380" s="25" t="s">
        <v>29</v>
      </c>
      <c r="V380" s="25">
        <f t="shared" si="50"/>
        <v>0</v>
      </c>
      <c r="W380" s="25" t="s">
        <v>29</v>
      </c>
      <c r="X380" s="25"/>
      <c r="Y380" s="25" t="s">
        <v>29</v>
      </c>
      <c r="Z380" s="25">
        <f t="shared" si="51"/>
        <v>0</v>
      </c>
      <c r="AA380" s="24" t="s">
        <v>29</v>
      </c>
      <c r="AB380" s="24"/>
      <c r="AC380" s="25" t="s">
        <v>29</v>
      </c>
      <c r="AD380" s="25">
        <f t="shared" si="52"/>
        <v>0</v>
      </c>
      <c r="AE380" s="32">
        <f t="shared" si="53"/>
        <v>5</v>
      </c>
      <c r="AF380" s="37">
        <f t="shared" si="46"/>
        <v>51801.304928419289</v>
      </c>
      <c r="AG380" s="27"/>
      <c r="AK380" s="27"/>
      <c r="AM380" s="27"/>
    </row>
    <row r="381" spans="1:39" x14ac:dyDescent="0.25">
      <c r="A381" s="21">
        <v>2850689</v>
      </c>
      <c r="B381" s="34">
        <v>3.0944905135851498E-6</v>
      </c>
      <c r="C381" s="22">
        <v>3.4266366180092102E-6</v>
      </c>
      <c r="D381" s="22" t="s">
        <v>4759</v>
      </c>
      <c r="E381" s="23">
        <v>3072780.7224752302</v>
      </c>
      <c r="F381" s="23">
        <f t="shared" si="45"/>
        <v>9.5086907960269222</v>
      </c>
      <c r="G381" s="24" t="s">
        <v>24</v>
      </c>
      <c r="H381" s="24">
        <v>5</v>
      </c>
      <c r="I381" s="25" t="s">
        <v>35</v>
      </c>
      <c r="J381" s="31">
        <f t="shared" si="47"/>
        <v>0</v>
      </c>
      <c r="K381" s="24" t="s">
        <v>29</v>
      </c>
      <c r="L381" s="24"/>
      <c r="M381" s="25" t="s">
        <v>29</v>
      </c>
      <c r="N381" s="25">
        <f t="shared" si="48"/>
        <v>0</v>
      </c>
      <c r="O381" s="24" t="s">
        <v>29</v>
      </c>
      <c r="P381" s="24"/>
      <c r="Q381" s="25" t="s">
        <v>29</v>
      </c>
      <c r="R381" s="25">
        <f t="shared" si="49"/>
        <v>0</v>
      </c>
      <c r="S381" s="24" t="s">
        <v>29</v>
      </c>
      <c r="T381" s="24"/>
      <c r="U381" s="25" t="s">
        <v>29</v>
      </c>
      <c r="V381" s="25">
        <f t="shared" si="50"/>
        <v>0</v>
      </c>
      <c r="W381" s="25" t="s">
        <v>29</v>
      </c>
      <c r="X381" s="25"/>
      <c r="Y381" s="25" t="s">
        <v>29</v>
      </c>
      <c r="Z381" s="25">
        <f t="shared" si="51"/>
        <v>0</v>
      </c>
      <c r="AA381" s="24" t="s">
        <v>29</v>
      </c>
      <c r="AB381" s="24"/>
      <c r="AC381" s="25" t="s">
        <v>29</v>
      </c>
      <c r="AD381" s="25">
        <f t="shared" si="52"/>
        <v>0</v>
      </c>
      <c r="AE381" s="32">
        <f t="shared" si="53"/>
        <v>0</v>
      </c>
      <c r="AF381" s="37">
        <f t="shared" si="46"/>
        <v>9.5086907960269222</v>
      </c>
      <c r="AG381" s="27"/>
      <c r="AK381" s="27"/>
      <c r="AM381" s="27"/>
    </row>
    <row r="382" spans="1:39" x14ac:dyDescent="0.25">
      <c r="A382" s="21">
        <v>2850691</v>
      </c>
      <c r="B382" s="34">
        <v>2.4865109991588898E-6</v>
      </c>
      <c r="C382" s="22">
        <v>2.4660756390528E-6</v>
      </c>
      <c r="D382" s="22" t="s">
        <v>4736</v>
      </c>
      <c r="E382" s="23">
        <v>3350932.0548482002</v>
      </c>
      <c r="F382" s="23">
        <f t="shared" si="45"/>
        <v>8.3321294118141509</v>
      </c>
      <c r="G382" s="24" t="s">
        <v>24</v>
      </c>
      <c r="H382" s="24">
        <v>5</v>
      </c>
      <c r="I382" s="25" t="s">
        <v>34</v>
      </c>
      <c r="J382" s="31">
        <f t="shared" si="47"/>
        <v>0</v>
      </c>
      <c r="K382" s="24" t="s">
        <v>24</v>
      </c>
      <c r="L382" s="24">
        <v>4</v>
      </c>
      <c r="M382" s="25" t="s">
        <v>58</v>
      </c>
      <c r="N382" s="25">
        <f t="shared" si="48"/>
        <v>0</v>
      </c>
      <c r="O382" s="24" t="s">
        <v>29</v>
      </c>
      <c r="P382" s="24"/>
      <c r="Q382" s="25" t="s">
        <v>29</v>
      </c>
      <c r="R382" s="25">
        <f t="shared" si="49"/>
        <v>0</v>
      </c>
      <c r="S382" s="24" t="s">
        <v>29</v>
      </c>
      <c r="T382" s="24"/>
      <c r="U382" s="25" t="s">
        <v>29</v>
      </c>
      <c r="V382" s="25">
        <f t="shared" si="50"/>
        <v>0</v>
      </c>
      <c r="W382" s="25" t="s">
        <v>29</v>
      </c>
      <c r="X382" s="25"/>
      <c r="Y382" s="25" t="s">
        <v>29</v>
      </c>
      <c r="Z382" s="25">
        <f t="shared" si="51"/>
        <v>0</v>
      </c>
      <c r="AA382" s="24" t="s">
        <v>29</v>
      </c>
      <c r="AB382" s="24"/>
      <c r="AC382" s="25" t="s">
        <v>29</v>
      </c>
      <c r="AD382" s="25">
        <f t="shared" si="52"/>
        <v>0</v>
      </c>
      <c r="AE382" s="32">
        <f t="shared" si="53"/>
        <v>0</v>
      </c>
      <c r="AF382" s="37">
        <f t="shared" si="46"/>
        <v>8.3321294118141509</v>
      </c>
      <c r="AG382" s="27"/>
      <c r="AK382" s="27"/>
      <c r="AM382" s="27"/>
    </row>
    <row r="383" spans="1:39" x14ac:dyDescent="0.25">
      <c r="A383" s="21">
        <v>2850692</v>
      </c>
      <c r="B383" s="34">
        <v>6.7816652710165094E-5</v>
      </c>
      <c r="C383" s="22">
        <v>7.4616840563193599E-5</v>
      </c>
      <c r="D383" s="22" t="s">
        <v>3952</v>
      </c>
      <c r="E383" s="23">
        <v>193064.91914687699</v>
      </c>
      <c r="F383" s="23">
        <f t="shared" si="45"/>
        <v>13.093016572299859</v>
      </c>
      <c r="G383" s="24" t="s">
        <v>24</v>
      </c>
      <c r="H383" s="24">
        <v>2</v>
      </c>
      <c r="I383" s="25" t="s">
        <v>27</v>
      </c>
      <c r="J383" s="31">
        <f t="shared" si="47"/>
        <v>0</v>
      </c>
      <c r="K383" s="24" t="s">
        <v>29</v>
      </c>
      <c r="L383" s="24"/>
      <c r="M383" s="25" t="s">
        <v>29</v>
      </c>
      <c r="N383" s="25">
        <f t="shared" si="48"/>
        <v>0</v>
      </c>
      <c r="O383" s="24" t="s">
        <v>29</v>
      </c>
      <c r="P383" s="24"/>
      <c r="Q383" s="25" t="s">
        <v>29</v>
      </c>
      <c r="R383" s="25">
        <f t="shared" si="49"/>
        <v>0</v>
      </c>
      <c r="S383" s="24" t="s">
        <v>29</v>
      </c>
      <c r="T383" s="24"/>
      <c r="U383" s="25" t="s">
        <v>29</v>
      </c>
      <c r="V383" s="25">
        <f t="shared" si="50"/>
        <v>0</v>
      </c>
      <c r="W383" s="25" t="s">
        <v>29</v>
      </c>
      <c r="X383" s="25"/>
      <c r="Y383" s="25" t="s">
        <v>29</v>
      </c>
      <c r="Z383" s="25">
        <f t="shared" si="51"/>
        <v>0</v>
      </c>
      <c r="AA383" s="24" t="s">
        <v>29</v>
      </c>
      <c r="AB383" s="24"/>
      <c r="AC383" s="25" t="s">
        <v>29</v>
      </c>
      <c r="AD383" s="25">
        <f t="shared" si="52"/>
        <v>0</v>
      </c>
      <c r="AE383" s="32">
        <f t="shared" si="53"/>
        <v>0</v>
      </c>
      <c r="AF383" s="37">
        <f t="shared" si="46"/>
        <v>13.093016572299859</v>
      </c>
      <c r="AG383" s="27"/>
      <c r="AK383" s="27"/>
      <c r="AM383" s="27"/>
    </row>
    <row r="384" spans="1:39" x14ac:dyDescent="0.25">
      <c r="A384" s="21">
        <v>2850693</v>
      </c>
      <c r="B384" s="34">
        <v>3.5966897173761899E-5</v>
      </c>
      <c r="C384" s="22">
        <v>3.5778366284903398E-5</v>
      </c>
      <c r="D384" s="22" t="s">
        <v>1030</v>
      </c>
      <c r="E384" s="23">
        <v>1642963764.97878</v>
      </c>
      <c r="F384" s="23">
        <f t="shared" si="45"/>
        <v>59092.30879520849</v>
      </c>
      <c r="G384" s="24" t="s">
        <v>26</v>
      </c>
      <c r="H384" s="24">
        <v>1</v>
      </c>
      <c r="I384" s="25" t="s">
        <v>38</v>
      </c>
      <c r="J384" s="31">
        <f t="shared" si="47"/>
        <v>0</v>
      </c>
      <c r="K384" s="24" t="s">
        <v>24</v>
      </c>
      <c r="L384" s="24">
        <v>4</v>
      </c>
      <c r="M384" s="25" t="s">
        <v>40</v>
      </c>
      <c r="N384" s="25">
        <f t="shared" si="48"/>
        <v>4</v>
      </c>
      <c r="O384" s="24" t="s">
        <v>29</v>
      </c>
      <c r="P384" s="24"/>
      <c r="Q384" s="25" t="s">
        <v>29</v>
      </c>
      <c r="R384" s="25">
        <f t="shared" si="49"/>
        <v>0</v>
      </c>
      <c r="S384" s="24" t="s">
        <v>29</v>
      </c>
      <c r="T384" s="24"/>
      <c r="U384" s="25" t="s">
        <v>29</v>
      </c>
      <c r="V384" s="25">
        <f t="shared" si="50"/>
        <v>0</v>
      </c>
      <c r="W384" s="25" t="s">
        <v>29</v>
      </c>
      <c r="X384" s="25"/>
      <c r="Y384" s="25" t="s">
        <v>29</v>
      </c>
      <c r="Z384" s="25">
        <f t="shared" si="51"/>
        <v>0</v>
      </c>
      <c r="AA384" s="24" t="s">
        <v>29</v>
      </c>
      <c r="AB384" s="24"/>
      <c r="AC384" s="25" t="s">
        <v>29</v>
      </c>
      <c r="AD384" s="25">
        <f t="shared" si="52"/>
        <v>0</v>
      </c>
      <c r="AE384" s="32">
        <f t="shared" si="53"/>
        <v>4</v>
      </c>
      <c r="AF384" s="37">
        <f t="shared" si="46"/>
        <v>59092.30879520849</v>
      </c>
      <c r="AG384" s="27"/>
      <c r="AM384" s="27"/>
    </row>
    <row r="385" spans="1:39" x14ac:dyDescent="0.25">
      <c r="A385" s="21">
        <v>2850697</v>
      </c>
      <c r="B385" s="34">
        <v>1.9743039889748799E-5</v>
      </c>
      <c r="C385" s="22">
        <v>1.7246949327220001E-5</v>
      </c>
      <c r="D385" s="22" t="s">
        <v>239</v>
      </c>
      <c r="E385" s="23">
        <v>8489044286.7163601</v>
      </c>
      <c r="F385" s="23">
        <f t="shared" si="45"/>
        <v>167599.53997848523</v>
      </c>
      <c r="G385" s="24" t="s">
        <v>24</v>
      </c>
      <c r="H385" s="24">
        <v>3</v>
      </c>
      <c r="I385" s="25" t="s">
        <v>34</v>
      </c>
      <c r="J385" s="31">
        <f t="shared" si="47"/>
        <v>0</v>
      </c>
      <c r="K385" s="24" t="s">
        <v>24</v>
      </c>
      <c r="L385" s="24">
        <v>5</v>
      </c>
      <c r="M385" s="25" t="s">
        <v>40</v>
      </c>
      <c r="N385" s="25">
        <f t="shared" si="48"/>
        <v>5</v>
      </c>
      <c r="O385" s="24" t="s">
        <v>29</v>
      </c>
      <c r="P385" s="24"/>
      <c r="Q385" s="25" t="s">
        <v>29</v>
      </c>
      <c r="R385" s="25">
        <f t="shared" si="49"/>
        <v>0</v>
      </c>
      <c r="S385" s="24" t="s">
        <v>29</v>
      </c>
      <c r="T385" s="24"/>
      <c r="U385" s="25" t="s">
        <v>29</v>
      </c>
      <c r="V385" s="25">
        <f t="shared" si="50"/>
        <v>0</v>
      </c>
      <c r="W385" s="25" t="s">
        <v>29</v>
      </c>
      <c r="X385" s="25"/>
      <c r="Y385" s="25" t="s">
        <v>29</v>
      </c>
      <c r="Z385" s="25">
        <f t="shared" si="51"/>
        <v>0</v>
      </c>
      <c r="AA385" s="24" t="s">
        <v>29</v>
      </c>
      <c r="AB385" s="24"/>
      <c r="AC385" s="25" t="s">
        <v>29</v>
      </c>
      <c r="AD385" s="25">
        <f t="shared" si="52"/>
        <v>0</v>
      </c>
      <c r="AE385" s="32">
        <f t="shared" si="53"/>
        <v>5</v>
      </c>
      <c r="AF385" s="37">
        <f t="shared" si="46"/>
        <v>167599.53997848523</v>
      </c>
      <c r="AG385" s="27"/>
      <c r="AK385" s="27"/>
      <c r="AM385" s="27"/>
    </row>
    <row r="386" spans="1:39" x14ac:dyDescent="0.25">
      <c r="A386" s="21">
        <v>2850699</v>
      </c>
      <c r="B386" s="34">
        <v>4.2597468011331501E-6</v>
      </c>
      <c r="C386" s="22">
        <v>4.0800754524947397E-6</v>
      </c>
      <c r="D386" s="22" t="s">
        <v>1601</v>
      </c>
      <c r="E386" s="23">
        <v>829079600.29826295</v>
      </c>
      <c r="F386" s="23">
        <f t="shared" si="45"/>
        <v>3531.6691752552761</v>
      </c>
      <c r="G386" s="24" t="s">
        <v>24</v>
      </c>
      <c r="H386" s="24">
        <v>3</v>
      </c>
      <c r="I386" s="25" t="s">
        <v>41</v>
      </c>
      <c r="J386" s="31">
        <f t="shared" si="47"/>
        <v>3</v>
      </c>
      <c r="K386" s="24" t="s">
        <v>29</v>
      </c>
      <c r="L386" s="24"/>
      <c r="M386" s="25" t="s">
        <v>29</v>
      </c>
      <c r="N386" s="25">
        <f t="shared" si="48"/>
        <v>0</v>
      </c>
      <c r="O386" s="24" t="s">
        <v>29</v>
      </c>
      <c r="P386" s="24"/>
      <c r="Q386" s="25" t="s">
        <v>29</v>
      </c>
      <c r="R386" s="25">
        <f t="shared" si="49"/>
        <v>0</v>
      </c>
      <c r="S386" s="24" t="s">
        <v>29</v>
      </c>
      <c r="T386" s="24"/>
      <c r="U386" s="25" t="s">
        <v>29</v>
      </c>
      <c r="V386" s="25">
        <f t="shared" si="50"/>
        <v>0</v>
      </c>
      <c r="W386" s="25" t="s">
        <v>29</v>
      </c>
      <c r="X386" s="25"/>
      <c r="Y386" s="25" t="s">
        <v>29</v>
      </c>
      <c r="Z386" s="25">
        <f t="shared" si="51"/>
        <v>0</v>
      </c>
      <c r="AA386" s="24" t="s">
        <v>29</v>
      </c>
      <c r="AB386" s="24"/>
      <c r="AC386" s="25" t="s">
        <v>29</v>
      </c>
      <c r="AD386" s="25">
        <f t="shared" si="52"/>
        <v>0</v>
      </c>
      <c r="AE386" s="32">
        <f t="shared" si="53"/>
        <v>3</v>
      </c>
      <c r="AF386" s="37">
        <f t="shared" si="46"/>
        <v>3531.6691752552761</v>
      </c>
      <c r="AG386" s="27"/>
      <c r="AM386" s="27"/>
    </row>
    <row r="387" spans="1:39" x14ac:dyDescent="0.25">
      <c r="A387" s="21">
        <v>2850700</v>
      </c>
      <c r="B387" s="34">
        <v>6.90130660529096E-5</v>
      </c>
      <c r="C387" s="22">
        <v>6.9175087248121706E-5</v>
      </c>
      <c r="D387" s="22" t="s">
        <v>682</v>
      </c>
      <c r="E387" s="23">
        <v>303705875.42035598</v>
      </c>
      <c r="F387" s="23">
        <f t="shared" si="45"/>
        <v>20959.673641041762</v>
      </c>
      <c r="G387" s="24" t="s">
        <v>24</v>
      </c>
      <c r="H387" s="24">
        <v>4</v>
      </c>
      <c r="I387" s="25" t="s">
        <v>36</v>
      </c>
      <c r="J387" s="31">
        <f t="shared" si="47"/>
        <v>4</v>
      </c>
      <c r="K387" s="24" t="s">
        <v>29</v>
      </c>
      <c r="L387" s="24"/>
      <c r="M387" s="25" t="s">
        <v>29</v>
      </c>
      <c r="N387" s="25">
        <f t="shared" si="48"/>
        <v>0</v>
      </c>
      <c r="O387" s="24" t="s">
        <v>29</v>
      </c>
      <c r="P387" s="24"/>
      <c r="Q387" s="25" t="s">
        <v>29</v>
      </c>
      <c r="R387" s="25">
        <f t="shared" si="49"/>
        <v>0</v>
      </c>
      <c r="S387" s="24" t="s">
        <v>29</v>
      </c>
      <c r="T387" s="24"/>
      <c r="U387" s="25" t="s">
        <v>29</v>
      </c>
      <c r="V387" s="25">
        <f t="shared" si="50"/>
        <v>0</v>
      </c>
      <c r="W387" s="25" t="s">
        <v>29</v>
      </c>
      <c r="X387" s="25"/>
      <c r="Y387" s="25" t="s">
        <v>29</v>
      </c>
      <c r="Z387" s="25">
        <f t="shared" si="51"/>
        <v>0</v>
      </c>
      <c r="AA387" s="24" t="s">
        <v>29</v>
      </c>
      <c r="AB387" s="24"/>
      <c r="AC387" s="25" t="s">
        <v>29</v>
      </c>
      <c r="AD387" s="25">
        <f t="shared" si="52"/>
        <v>0</v>
      </c>
      <c r="AE387" s="32">
        <f t="shared" si="53"/>
        <v>4</v>
      </c>
      <c r="AF387" s="37">
        <f t="shared" si="46"/>
        <v>20959.673641041762</v>
      </c>
      <c r="AG387" s="27"/>
      <c r="AK387" s="27"/>
      <c r="AM387" s="27"/>
    </row>
    <row r="388" spans="1:39" x14ac:dyDescent="0.25">
      <c r="A388" s="21">
        <v>2850705</v>
      </c>
      <c r="B388" s="34">
        <v>7.21418707509969E-6</v>
      </c>
      <c r="C388" s="22">
        <v>7.87371056134623E-6</v>
      </c>
      <c r="D388" s="22" t="s">
        <v>682</v>
      </c>
      <c r="E388" s="23">
        <v>53029850.684936002</v>
      </c>
      <c r="F388" s="23">
        <f t="shared" si="45"/>
        <v>382.56726340573175</v>
      </c>
      <c r="G388" s="24" t="s">
        <v>24</v>
      </c>
      <c r="H388" s="24">
        <v>3</v>
      </c>
      <c r="I388" s="25" t="s">
        <v>36</v>
      </c>
      <c r="J388" s="31">
        <f t="shared" si="47"/>
        <v>3</v>
      </c>
      <c r="K388" s="24" t="s">
        <v>29</v>
      </c>
      <c r="L388" s="24"/>
      <c r="M388" s="25" t="s">
        <v>29</v>
      </c>
      <c r="N388" s="25">
        <f t="shared" si="48"/>
        <v>0</v>
      </c>
      <c r="O388" s="24" t="s">
        <v>29</v>
      </c>
      <c r="P388" s="24"/>
      <c r="Q388" s="25" t="s">
        <v>29</v>
      </c>
      <c r="R388" s="25">
        <f t="shared" si="49"/>
        <v>0</v>
      </c>
      <c r="S388" s="24" t="s">
        <v>29</v>
      </c>
      <c r="T388" s="24"/>
      <c r="U388" s="25" t="s">
        <v>29</v>
      </c>
      <c r="V388" s="25">
        <f t="shared" si="50"/>
        <v>0</v>
      </c>
      <c r="W388" s="25" t="s">
        <v>29</v>
      </c>
      <c r="X388" s="25"/>
      <c r="Y388" s="25" t="s">
        <v>29</v>
      </c>
      <c r="Z388" s="25">
        <f t="shared" si="51"/>
        <v>0</v>
      </c>
      <c r="AA388" s="24" t="s">
        <v>29</v>
      </c>
      <c r="AB388" s="24"/>
      <c r="AC388" s="25" t="s">
        <v>29</v>
      </c>
      <c r="AD388" s="25">
        <f t="shared" si="52"/>
        <v>0</v>
      </c>
      <c r="AE388" s="32">
        <f t="shared" si="53"/>
        <v>3</v>
      </c>
      <c r="AF388" s="37">
        <f t="shared" si="46"/>
        <v>382.56726340573175</v>
      </c>
      <c r="AG388" s="27"/>
      <c r="AK388" s="27"/>
    </row>
    <row r="389" spans="1:39" x14ac:dyDescent="0.25">
      <c r="A389" s="21">
        <v>2850706</v>
      </c>
      <c r="B389" s="34">
        <v>1.7322684124811499E-4</v>
      </c>
      <c r="C389" s="22">
        <v>1.76548068280736E-4</v>
      </c>
      <c r="D389" s="22" t="s">
        <v>3460</v>
      </c>
      <c r="E389" s="23">
        <v>275454.19628571102</v>
      </c>
      <c r="F389" s="23">
        <f t="shared" si="45"/>
        <v>47.716060331111969</v>
      </c>
      <c r="G389" s="24" t="s">
        <v>24</v>
      </c>
      <c r="H389" s="24">
        <v>3</v>
      </c>
      <c r="I389" s="25" t="s">
        <v>35</v>
      </c>
      <c r="J389" s="31">
        <f t="shared" si="47"/>
        <v>0</v>
      </c>
      <c r="K389" s="24" t="s">
        <v>29</v>
      </c>
      <c r="L389" s="24"/>
      <c r="M389" s="25" t="s">
        <v>29</v>
      </c>
      <c r="N389" s="25">
        <f t="shared" si="48"/>
        <v>0</v>
      </c>
      <c r="O389" s="24" t="s">
        <v>29</v>
      </c>
      <c r="P389" s="24"/>
      <c r="Q389" s="25" t="s">
        <v>29</v>
      </c>
      <c r="R389" s="25">
        <f t="shared" si="49"/>
        <v>0</v>
      </c>
      <c r="S389" s="24" t="s">
        <v>29</v>
      </c>
      <c r="T389" s="24"/>
      <c r="U389" s="25" t="s">
        <v>29</v>
      </c>
      <c r="V389" s="25">
        <f t="shared" si="50"/>
        <v>0</v>
      </c>
      <c r="W389" s="25" t="s">
        <v>29</v>
      </c>
      <c r="X389" s="25"/>
      <c r="Y389" s="25" t="s">
        <v>29</v>
      </c>
      <c r="Z389" s="25">
        <f t="shared" si="51"/>
        <v>0</v>
      </c>
      <c r="AA389" s="24" t="s">
        <v>29</v>
      </c>
      <c r="AB389" s="24"/>
      <c r="AC389" s="25" t="s">
        <v>29</v>
      </c>
      <c r="AD389" s="25">
        <f t="shared" si="52"/>
        <v>0</v>
      </c>
      <c r="AE389" s="32">
        <f t="shared" si="53"/>
        <v>0</v>
      </c>
      <c r="AF389" s="37">
        <f t="shared" si="46"/>
        <v>47.716060331111969</v>
      </c>
      <c r="AG389" s="27"/>
      <c r="AM389" s="27"/>
    </row>
    <row r="390" spans="1:39" x14ac:dyDescent="0.25">
      <c r="A390" s="21">
        <v>2850709</v>
      </c>
      <c r="B390" s="34">
        <v>1.3797493175251601E-4</v>
      </c>
      <c r="C390" s="22">
        <v>1.54730712748263E-4</v>
      </c>
      <c r="D390" s="22" t="s">
        <v>3820</v>
      </c>
      <c r="E390" s="23">
        <v>38601217.121327497</v>
      </c>
      <c r="F390" s="23">
        <f t="shared" si="45"/>
        <v>5326.0002978792136</v>
      </c>
      <c r="G390" s="24" t="s">
        <v>26</v>
      </c>
      <c r="H390" s="24">
        <v>1</v>
      </c>
      <c r="I390" s="25" t="s">
        <v>34</v>
      </c>
      <c r="J390" s="31">
        <f t="shared" si="47"/>
        <v>0</v>
      </c>
      <c r="K390" s="24" t="s">
        <v>26</v>
      </c>
      <c r="L390" s="24">
        <v>3</v>
      </c>
      <c r="M390" s="25" t="s">
        <v>34</v>
      </c>
      <c r="N390" s="25">
        <f t="shared" si="48"/>
        <v>0</v>
      </c>
      <c r="O390" s="24" t="s">
        <v>24</v>
      </c>
      <c r="P390" s="24">
        <v>2</v>
      </c>
      <c r="Q390" s="25" t="s">
        <v>37</v>
      </c>
      <c r="R390" s="25">
        <f t="shared" si="49"/>
        <v>2</v>
      </c>
      <c r="S390" s="24" t="s">
        <v>29</v>
      </c>
      <c r="T390" s="24"/>
      <c r="U390" s="25" t="s">
        <v>29</v>
      </c>
      <c r="V390" s="25">
        <f t="shared" si="50"/>
        <v>0</v>
      </c>
      <c r="W390" s="25" t="s">
        <v>29</v>
      </c>
      <c r="X390" s="25"/>
      <c r="Y390" s="25" t="s">
        <v>29</v>
      </c>
      <c r="Z390" s="25">
        <f t="shared" si="51"/>
        <v>0</v>
      </c>
      <c r="AA390" s="24" t="s">
        <v>29</v>
      </c>
      <c r="AB390" s="24"/>
      <c r="AC390" s="25" t="s">
        <v>29</v>
      </c>
      <c r="AD390" s="25">
        <f t="shared" si="52"/>
        <v>0</v>
      </c>
      <c r="AE390" s="32">
        <f t="shared" si="53"/>
        <v>2</v>
      </c>
      <c r="AF390" s="37">
        <f t="shared" si="46"/>
        <v>5326.0002978792136</v>
      </c>
      <c r="AG390" s="27"/>
      <c r="AK390" s="27"/>
    </row>
    <row r="391" spans="1:39" x14ac:dyDescent="0.25">
      <c r="A391" s="21">
        <v>2850713</v>
      </c>
      <c r="B391" s="34">
        <v>2.37145939518943E-5</v>
      </c>
      <c r="C391" s="22">
        <v>2.35044153472039E-5</v>
      </c>
      <c r="D391" s="22" t="s">
        <v>340</v>
      </c>
      <c r="E391" s="23">
        <v>5643064047.1250496</v>
      </c>
      <c r="F391" s="23">
        <f t="shared" si="45"/>
        <v>133822.97252210387</v>
      </c>
      <c r="G391" s="24" t="s">
        <v>26</v>
      </c>
      <c r="H391" s="24">
        <v>3</v>
      </c>
      <c r="I391" s="25" t="s">
        <v>38</v>
      </c>
      <c r="J391" s="31">
        <f t="shared" si="47"/>
        <v>0</v>
      </c>
      <c r="K391" s="24" t="s">
        <v>24</v>
      </c>
      <c r="L391" s="24">
        <v>4</v>
      </c>
      <c r="M391" s="25" t="s">
        <v>31</v>
      </c>
      <c r="N391" s="25">
        <f t="shared" si="48"/>
        <v>4</v>
      </c>
      <c r="O391" s="24" t="s">
        <v>29</v>
      </c>
      <c r="P391" s="24"/>
      <c r="Q391" s="25" t="s">
        <v>29</v>
      </c>
      <c r="R391" s="25">
        <f t="shared" si="49"/>
        <v>0</v>
      </c>
      <c r="S391" s="24" t="s">
        <v>29</v>
      </c>
      <c r="T391" s="24"/>
      <c r="U391" s="25" t="s">
        <v>29</v>
      </c>
      <c r="V391" s="25">
        <f t="shared" si="50"/>
        <v>0</v>
      </c>
      <c r="W391" s="25" t="s">
        <v>29</v>
      </c>
      <c r="X391" s="25"/>
      <c r="Y391" s="25" t="s">
        <v>29</v>
      </c>
      <c r="Z391" s="25">
        <f t="shared" si="51"/>
        <v>0</v>
      </c>
      <c r="AA391" s="24" t="s">
        <v>29</v>
      </c>
      <c r="AB391" s="24"/>
      <c r="AC391" s="25" t="s">
        <v>29</v>
      </c>
      <c r="AD391" s="25">
        <f t="shared" si="52"/>
        <v>0</v>
      </c>
      <c r="AE391" s="32">
        <f t="shared" si="53"/>
        <v>4</v>
      </c>
      <c r="AF391" s="37">
        <f t="shared" si="46"/>
        <v>133822.97252210387</v>
      </c>
      <c r="AG391" s="27"/>
    </row>
    <row r="392" spans="1:39" x14ac:dyDescent="0.25">
      <c r="A392" s="21">
        <v>2850717</v>
      </c>
      <c r="B392" s="34">
        <v>3.2096764436248801E-6</v>
      </c>
      <c r="C392" s="22">
        <v>3.30187799750222E-6</v>
      </c>
      <c r="D392" s="22" t="s">
        <v>2891</v>
      </c>
      <c r="E392" s="23">
        <v>185969880.74455401</v>
      </c>
      <c r="F392" s="23">
        <f t="shared" si="45"/>
        <v>596.90314544952321</v>
      </c>
      <c r="G392" s="24" t="s">
        <v>26</v>
      </c>
      <c r="H392" s="24">
        <v>1</v>
      </c>
      <c r="I392" s="25" t="s">
        <v>31</v>
      </c>
      <c r="J392" s="31">
        <f t="shared" si="47"/>
        <v>1</v>
      </c>
      <c r="K392" s="24" t="s">
        <v>24</v>
      </c>
      <c r="L392" s="24">
        <v>5</v>
      </c>
      <c r="M392" s="25" t="s">
        <v>49</v>
      </c>
      <c r="N392" s="25">
        <f t="shared" si="48"/>
        <v>0</v>
      </c>
      <c r="O392" s="24" t="s">
        <v>29</v>
      </c>
      <c r="P392" s="24"/>
      <c r="Q392" s="25" t="s">
        <v>29</v>
      </c>
      <c r="R392" s="25">
        <f t="shared" si="49"/>
        <v>0</v>
      </c>
      <c r="S392" s="24" t="s">
        <v>29</v>
      </c>
      <c r="T392" s="24"/>
      <c r="U392" s="25" t="s">
        <v>29</v>
      </c>
      <c r="V392" s="25">
        <f t="shared" si="50"/>
        <v>0</v>
      </c>
      <c r="W392" s="25" t="s">
        <v>29</v>
      </c>
      <c r="X392" s="25"/>
      <c r="Y392" s="25" t="s">
        <v>29</v>
      </c>
      <c r="Z392" s="25">
        <f t="shared" si="51"/>
        <v>0</v>
      </c>
      <c r="AA392" s="24" t="s">
        <v>29</v>
      </c>
      <c r="AB392" s="24"/>
      <c r="AC392" s="25" t="s">
        <v>29</v>
      </c>
      <c r="AD392" s="25">
        <f t="shared" si="52"/>
        <v>0</v>
      </c>
      <c r="AE392" s="32">
        <f t="shared" si="53"/>
        <v>1</v>
      </c>
      <c r="AF392" s="37">
        <f t="shared" si="46"/>
        <v>596.90314544952321</v>
      </c>
      <c r="AG392" s="27"/>
      <c r="AM392" s="27"/>
    </row>
    <row r="393" spans="1:39" x14ac:dyDescent="0.25">
      <c r="A393" s="21">
        <v>2850719</v>
      </c>
      <c r="B393" s="34">
        <v>1.7410041901964101E-5</v>
      </c>
      <c r="C393" s="22">
        <v>1.7621905131203599E-5</v>
      </c>
      <c r="D393" s="22" t="s">
        <v>929</v>
      </c>
      <c r="E393" s="23">
        <v>467696404.08801299</v>
      </c>
      <c r="F393" s="23">
        <f t="shared" ref="F393:F456" si="54">E393*B393</f>
        <v>8142.61399257024</v>
      </c>
      <c r="G393" s="24" t="s">
        <v>24</v>
      </c>
      <c r="H393" s="24">
        <v>4</v>
      </c>
      <c r="I393" s="25" t="s">
        <v>44</v>
      </c>
      <c r="J393" s="31">
        <f t="shared" si="47"/>
        <v>4</v>
      </c>
      <c r="K393" s="24" t="s">
        <v>29</v>
      </c>
      <c r="L393" s="24"/>
      <c r="M393" s="25" t="s">
        <v>29</v>
      </c>
      <c r="N393" s="25">
        <f t="shared" si="48"/>
        <v>0</v>
      </c>
      <c r="O393" s="24" t="s">
        <v>29</v>
      </c>
      <c r="P393" s="24"/>
      <c r="Q393" s="25" t="s">
        <v>29</v>
      </c>
      <c r="R393" s="25">
        <f t="shared" si="49"/>
        <v>0</v>
      </c>
      <c r="S393" s="24" t="s">
        <v>29</v>
      </c>
      <c r="T393" s="24"/>
      <c r="U393" s="25" t="s">
        <v>29</v>
      </c>
      <c r="V393" s="25">
        <f t="shared" si="50"/>
        <v>0</v>
      </c>
      <c r="W393" s="25" t="s">
        <v>29</v>
      </c>
      <c r="X393" s="25"/>
      <c r="Y393" s="25" t="s">
        <v>29</v>
      </c>
      <c r="Z393" s="25">
        <f t="shared" si="51"/>
        <v>0</v>
      </c>
      <c r="AA393" s="24" t="s">
        <v>29</v>
      </c>
      <c r="AB393" s="24"/>
      <c r="AC393" s="25" t="s">
        <v>29</v>
      </c>
      <c r="AD393" s="25">
        <f t="shared" si="52"/>
        <v>0</v>
      </c>
      <c r="AE393" s="32">
        <f t="shared" si="53"/>
        <v>4</v>
      </c>
      <c r="AF393" s="37">
        <f t="shared" ref="AF393:AF456" si="55">B393*E393</f>
        <v>8142.61399257024</v>
      </c>
      <c r="AG393" s="27"/>
      <c r="AK393" s="27"/>
      <c r="AM393" s="27"/>
    </row>
    <row r="394" spans="1:39" x14ac:dyDescent="0.25">
      <c r="A394" s="21">
        <v>2850722</v>
      </c>
      <c r="B394" s="34">
        <v>1.2850383969621999E-6</v>
      </c>
      <c r="C394" s="22">
        <v>1.3285990532469299E-6</v>
      </c>
      <c r="D394" s="22" t="s">
        <v>1507</v>
      </c>
      <c r="E394" s="23">
        <v>903919282.36093199</v>
      </c>
      <c r="F394" s="23">
        <f t="shared" si="54"/>
        <v>1161.5709855883142</v>
      </c>
      <c r="G394" s="24" t="s">
        <v>24</v>
      </c>
      <c r="H394" s="24">
        <v>4</v>
      </c>
      <c r="I394" s="25" t="s">
        <v>51</v>
      </c>
      <c r="J394" s="31">
        <f t="shared" ref="J394:J457" si="56">IF(LEFT(I394,5)="US TX",H394,0)</f>
        <v>0</v>
      </c>
      <c r="K394" s="24" t="s">
        <v>24</v>
      </c>
      <c r="L394" s="24">
        <v>5</v>
      </c>
      <c r="M394" s="25" t="s">
        <v>44</v>
      </c>
      <c r="N394" s="25">
        <f t="shared" ref="N394:N457" si="57">IF(LEFT(M394,5)="US TX",L394,0)</f>
        <v>5</v>
      </c>
      <c r="O394" s="24" t="s">
        <v>29</v>
      </c>
      <c r="P394" s="24"/>
      <c r="Q394" s="25" t="s">
        <v>29</v>
      </c>
      <c r="R394" s="25">
        <f t="shared" ref="R394:R457" si="58">IF(LEFT(Q394,5)="US TX",P394,0)</f>
        <v>0</v>
      </c>
      <c r="S394" s="24" t="s">
        <v>29</v>
      </c>
      <c r="T394" s="24"/>
      <c r="U394" s="25" t="s">
        <v>29</v>
      </c>
      <c r="V394" s="25">
        <f t="shared" ref="V394:V457" si="59">IF(LEFT(U394,5)="US TX",T394,0)</f>
        <v>0</v>
      </c>
      <c r="W394" s="25" t="s">
        <v>29</v>
      </c>
      <c r="X394" s="25"/>
      <c r="Y394" s="25" t="s">
        <v>29</v>
      </c>
      <c r="Z394" s="25">
        <f t="shared" ref="Z394:Z457" si="60">IF(LEFT(Y394,5)="US TX",X394,0)</f>
        <v>0</v>
      </c>
      <c r="AA394" s="24" t="s">
        <v>29</v>
      </c>
      <c r="AB394" s="24"/>
      <c r="AC394" s="25" t="s">
        <v>29</v>
      </c>
      <c r="AD394" s="25">
        <f t="shared" ref="AD394:AD457" si="61">IF(LEFT(AC394,5)="US TX",AB394,0)</f>
        <v>0</v>
      </c>
      <c r="AE394" s="32">
        <f t="shared" ref="AE394:AE457" si="62">MAX(J394,N394,R394,V394,Z394,AD394)</f>
        <v>5</v>
      </c>
      <c r="AF394" s="37">
        <f t="shared" si="55"/>
        <v>1161.5709855883142</v>
      </c>
      <c r="AG394" s="27"/>
      <c r="AK394" s="27"/>
    </row>
    <row r="395" spans="1:39" x14ac:dyDescent="0.25">
      <c r="A395" s="21">
        <v>2850723</v>
      </c>
      <c r="B395" s="34">
        <v>4.7047396370141298E-5</v>
      </c>
      <c r="C395" s="22">
        <v>4.7228421530771303E-5</v>
      </c>
      <c r="D395" s="22" t="s">
        <v>929</v>
      </c>
      <c r="E395" s="23">
        <v>651512486.80888999</v>
      </c>
      <c r="F395" s="23">
        <f t="shared" si="54"/>
        <v>30651.966206994301</v>
      </c>
      <c r="G395" s="24" t="s">
        <v>24</v>
      </c>
      <c r="H395" s="24">
        <v>4</v>
      </c>
      <c r="I395" s="25" t="s">
        <v>44</v>
      </c>
      <c r="J395" s="31">
        <f t="shared" si="56"/>
        <v>4</v>
      </c>
      <c r="K395" s="24" t="s">
        <v>29</v>
      </c>
      <c r="L395" s="24"/>
      <c r="M395" s="25" t="s">
        <v>29</v>
      </c>
      <c r="N395" s="25">
        <f t="shared" si="57"/>
        <v>0</v>
      </c>
      <c r="O395" s="24" t="s">
        <v>29</v>
      </c>
      <c r="P395" s="24"/>
      <c r="Q395" s="25" t="s">
        <v>29</v>
      </c>
      <c r="R395" s="25">
        <f t="shared" si="58"/>
        <v>0</v>
      </c>
      <c r="S395" s="24" t="s">
        <v>29</v>
      </c>
      <c r="T395" s="24"/>
      <c r="U395" s="25" t="s">
        <v>29</v>
      </c>
      <c r="V395" s="25">
        <f t="shared" si="59"/>
        <v>0</v>
      </c>
      <c r="W395" s="25" t="s">
        <v>29</v>
      </c>
      <c r="X395" s="25"/>
      <c r="Y395" s="25" t="s">
        <v>29</v>
      </c>
      <c r="Z395" s="25">
        <f t="shared" si="60"/>
        <v>0</v>
      </c>
      <c r="AA395" s="24" t="s">
        <v>29</v>
      </c>
      <c r="AB395" s="24"/>
      <c r="AC395" s="25" t="s">
        <v>29</v>
      </c>
      <c r="AD395" s="25">
        <f t="shared" si="61"/>
        <v>0</v>
      </c>
      <c r="AE395" s="32">
        <f t="shared" si="62"/>
        <v>4</v>
      </c>
      <c r="AF395" s="37">
        <f t="shared" si="55"/>
        <v>30651.966206994301</v>
      </c>
      <c r="AG395" s="27"/>
    </row>
    <row r="396" spans="1:39" x14ac:dyDescent="0.25">
      <c r="A396" s="21">
        <v>2850728</v>
      </c>
      <c r="B396" s="34">
        <v>6.7842929414414305E-5</v>
      </c>
      <c r="C396" s="22">
        <v>7.7822932866207799E-5</v>
      </c>
      <c r="D396" s="22" t="s">
        <v>819</v>
      </c>
      <c r="E396" s="23">
        <v>456747117.79929799</v>
      </c>
      <c r="F396" s="23">
        <f t="shared" si="54"/>
        <v>30987.062473094949</v>
      </c>
      <c r="G396" s="24" t="s">
        <v>24</v>
      </c>
      <c r="H396" s="24">
        <v>2</v>
      </c>
      <c r="I396" s="25" t="s">
        <v>41</v>
      </c>
      <c r="J396" s="31">
        <f t="shared" si="56"/>
        <v>2</v>
      </c>
      <c r="K396" s="24" t="s">
        <v>29</v>
      </c>
      <c r="L396" s="24"/>
      <c r="M396" s="25" t="s">
        <v>29</v>
      </c>
      <c r="N396" s="25">
        <f t="shared" si="57"/>
        <v>0</v>
      </c>
      <c r="O396" s="24" t="s">
        <v>29</v>
      </c>
      <c r="P396" s="24"/>
      <c r="Q396" s="25" t="s">
        <v>29</v>
      </c>
      <c r="R396" s="25">
        <f t="shared" si="58"/>
        <v>0</v>
      </c>
      <c r="S396" s="24" t="s">
        <v>29</v>
      </c>
      <c r="T396" s="24"/>
      <c r="U396" s="25" t="s">
        <v>29</v>
      </c>
      <c r="V396" s="25">
        <f t="shared" si="59"/>
        <v>0</v>
      </c>
      <c r="W396" s="25" t="s">
        <v>29</v>
      </c>
      <c r="X396" s="25"/>
      <c r="Y396" s="25" t="s">
        <v>29</v>
      </c>
      <c r="Z396" s="25">
        <f t="shared" si="60"/>
        <v>0</v>
      </c>
      <c r="AA396" s="24" t="s">
        <v>29</v>
      </c>
      <c r="AB396" s="24"/>
      <c r="AC396" s="25" t="s">
        <v>29</v>
      </c>
      <c r="AD396" s="25">
        <f t="shared" si="61"/>
        <v>0</v>
      </c>
      <c r="AE396" s="32">
        <f t="shared" si="62"/>
        <v>2</v>
      </c>
      <c r="AF396" s="37">
        <f t="shared" si="55"/>
        <v>30987.062473094949</v>
      </c>
      <c r="AG396" s="27"/>
      <c r="AK396" s="27"/>
      <c r="AM396" s="27"/>
    </row>
    <row r="397" spans="1:39" x14ac:dyDescent="0.25">
      <c r="A397" s="21">
        <v>2850733</v>
      </c>
      <c r="B397" s="34">
        <v>1.1568784247657201E-6</v>
      </c>
      <c r="C397" s="22">
        <v>1.1553844523245899E-6</v>
      </c>
      <c r="D397" s="22" t="s">
        <v>651</v>
      </c>
      <c r="E397" s="23">
        <v>980956902.06421995</v>
      </c>
      <c r="F397" s="23">
        <f t="shared" si="54"/>
        <v>1134.8478756231154</v>
      </c>
      <c r="G397" s="24" t="s">
        <v>26</v>
      </c>
      <c r="H397" s="24">
        <v>0</v>
      </c>
      <c r="I397" s="25" t="s">
        <v>56</v>
      </c>
      <c r="J397" s="31">
        <f t="shared" si="56"/>
        <v>0</v>
      </c>
      <c r="K397" s="24" t="s">
        <v>24</v>
      </c>
      <c r="L397" s="24">
        <v>5</v>
      </c>
      <c r="M397" s="25" t="s">
        <v>44</v>
      </c>
      <c r="N397" s="25">
        <f t="shared" si="57"/>
        <v>5</v>
      </c>
      <c r="O397" s="24" t="s">
        <v>29</v>
      </c>
      <c r="P397" s="24"/>
      <c r="Q397" s="25" t="s">
        <v>29</v>
      </c>
      <c r="R397" s="25">
        <f t="shared" si="58"/>
        <v>0</v>
      </c>
      <c r="S397" s="24" t="s">
        <v>29</v>
      </c>
      <c r="T397" s="24"/>
      <c r="U397" s="25" t="s">
        <v>29</v>
      </c>
      <c r="V397" s="25">
        <f t="shared" si="59"/>
        <v>0</v>
      </c>
      <c r="W397" s="25" t="s">
        <v>29</v>
      </c>
      <c r="X397" s="25"/>
      <c r="Y397" s="25" t="s">
        <v>29</v>
      </c>
      <c r="Z397" s="25">
        <f t="shared" si="60"/>
        <v>0</v>
      </c>
      <c r="AA397" s="24" t="s">
        <v>29</v>
      </c>
      <c r="AB397" s="24"/>
      <c r="AC397" s="25" t="s">
        <v>29</v>
      </c>
      <c r="AD397" s="25">
        <f t="shared" si="61"/>
        <v>0</v>
      </c>
      <c r="AE397" s="32">
        <f t="shared" si="62"/>
        <v>5</v>
      </c>
      <c r="AF397" s="37">
        <f t="shared" si="55"/>
        <v>1134.8478756231154</v>
      </c>
      <c r="AG397" s="27"/>
      <c r="AK397" s="27"/>
    </row>
    <row r="398" spans="1:39" x14ac:dyDescent="0.25">
      <c r="A398" s="21">
        <v>2850735</v>
      </c>
      <c r="B398" s="34">
        <v>7.9117102453183004E-5</v>
      </c>
      <c r="C398" s="22">
        <v>8.0558058567913794E-5</v>
      </c>
      <c r="D398" s="22" t="s">
        <v>170</v>
      </c>
      <c r="E398" s="23">
        <v>1792710013.59989</v>
      </c>
      <c r="F398" s="23">
        <f t="shared" si="54"/>
        <v>141834.02181482958</v>
      </c>
      <c r="G398" s="24" t="s">
        <v>24</v>
      </c>
      <c r="H398" s="24">
        <v>4</v>
      </c>
      <c r="I398" s="25" t="s">
        <v>40</v>
      </c>
      <c r="J398" s="31">
        <f t="shared" si="56"/>
        <v>4</v>
      </c>
      <c r="K398" s="24" t="s">
        <v>29</v>
      </c>
      <c r="L398" s="24"/>
      <c r="M398" s="25" t="s">
        <v>29</v>
      </c>
      <c r="N398" s="25">
        <f t="shared" si="57"/>
        <v>0</v>
      </c>
      <c r="O398" s="24" t="s">
        <v>29</v>
      </c>
      <c r="P398" s="24"/>
      <c r="Q398" s="25" t="s">
        <v>29</v>
      </c>
      <c r="R398" s="25">
        <f t="shared" si="58"/>
        <v>0</v>
      </c>
      <c r="S398" s="24" t="s">
        <v>29</v>
      </c>
      <c r="T398" s="24"/>
      <c r="U398" s="25" t="s">
        <v>29</v>
      </c>
      <c r="V398" s="25">
        <f t="shared" si="59"/>
        <v>0</v>
      </c>
      <c r="W398" s="25" t="s">
        <v>29</v>
      </c>
      <c r="X398" s="25"/>
      <c r="Y398" s="25" t="s">
        <v>29</v>
      </c>
      <c r="Z398" s="25">
        <f t="shared" si="60"/>
        <v>0</v>
      </c>
      <c r="AA398" s="24" t="s">
        <v>29</v>
      </c>
      <c r="AB398" s="24"/>
      <c r="AC398" s="25" t="s">
        <v>29</v>
      </c>
      <c r="AD398" s="25">
        <f t="shared" si="61"/>
        <v>0</v>
      </c>
      <c r="AE398" s="32">
        <f t="shared" si="62"/>
        <v>4</v>
      </c>
      <c r="AF398" s="37">
        <f t="shared" si="55"/>
        <v>141834.02181482958</v>
      </c>
      <c r="AG398" s="27"/>
      <c r="AK398" s="27"/>
      <c r="AM398" s="27"/>
    </row>
    <row r="399" spans="1:39" x14ac:dyDescent="0.25">
      <c r="A399" s="21">
        <v>2850739</v>
      </c>
      <c r="B399" s="34">
        <v>1.7222483194815E-5</v>
      </c>
      <c r="C399" s="22">
        <v>1.8650692993737199E-5</v>
      </c>
      <c r="D399" s="22" t="s">
        <v>4615</v>
      </c>
      <c r="E399" s="23">
        <v>4818120.9920764901</v>
      </c>
      <c r="F399" s="23">
        <f t="shared" si="54"/>
        <v>82.980007816622731</v>
      </c>
      <c r="G399" s="24" t="s">
        <v>24</v>
      </c>
      <c r="H399" s="24">
        <v>2</v>
      </c>
      <c r="I399" s="25" t="s">
        <v>33</v>
      </c>
      <c r="J399" s="31">
        <f t="shared" si="56"/>
        <v>0</v>
      </c>
      <c r="K399" s="24" t="s">
        <v>24</v>
      </c>
      <c r="L399" s="24">
        <v>4</v>
      </c>
      <c r="M399" s="25" t="s">
        <v>47</v>
      </c>
      <c r="N399" s="25">
        <f t="shared" si="57"/>
        <v>0</v>
      </c>
      <c r="O399" s="24" t="s">
        <v>29</v>
      </c>
      <c r="P399" s="24"/>
      <c r="Q399" s="25" t="s">
        <v>29</v>
      </c>
      <c r="R399" s="25">
        <f t="shared" si="58"/>
        <v>0</v>
      </c>
      <c r="S399" s="24" t="s">
        <v>29</v>
      </c>
      <c r="T399" s="24"/>
      <c r="U399" s="25" t="s">
        <v>29</v>
      </c>
      <c r="V399" s="25">
        <f t="shared" si="59"/>
        <v>0</v>
      </c>
      <c r="W399" s="25" t="s">
        <v>29</v>
      </c>
      <c r="X399" s="25"/>
      <c r="Y399" s="25" t="s">
        <v>29</v>
      </c>
      <c r="Z399" s="25">
        <f t="shared" si="60"/>
        <v>0</v>
      </c>
      <c r="AA399" s="24" t="s">
        <v>29</v>
      </c>
      <c r="AB399" s="24"/>
      <c r="AC399" s="25" t="s">
        <v>29</v>
      </c>
      <c r="AD399" s="25">
        <f t="shared" si="61"/>
        <v>0</v>
      </c>
      <c r="AE399" s="32">
        <f t="shared" si="62"/>
        <v>0</v>
      </c>
      <c r="AF399" s="37">
        <f t="shared" si="55"/>
        <v>82.980007816622731</v>
      </c>
      <c r="AG399" s="27"/>
      <c r="AK399" s="27"/>
    </row>
    <row r="400" spans="1:39" x14ac:dyDescent="0.25">
      <c r="A400" s="21">
        <v>2850743</v>
      </c>
      <c r="B400" s="34">
        <v>1.5537497020774201E-4</v>
      </c>
      <c r="C400" s="22">
        <v>1.5419162073855301E-4</v>
      </c>
      <c r="D400" s="22" t="s">
        <v>2271</v>
      </c>
      <c r="E400" s="23">
        <v>11079399.0479837</v>
      </c>
      <c r="F400" s="23">
        <f t="shared" si="54"/>
        <v>1721.4612970001526</v>
      </c>
      <c r="G400" s="24" t="s">
        <v>32</v>
      </c>
      <c r="H400" s="24"/>
      <c r="I400" s="25" t="s">
        <v>29</v>
      </c>
      <c r="J400" s="31">
        <f t="shared" si="56"/>
        <v>0</v>
      </c>
      <c r="K400" s="24" t="s">
        <v>29</v>
      </c>
      <c r="L400" s="24"/>
      <c r="M400" s="25" t="s">
        <v>29</v>
      </c>
      <c r="N400" s="25">
        <f t="shared" si="57"/>
        <v>0</v>
      </c>
      <c r="O400" s="24" t="s">
        <v>29</v>
      </c>
      <c r="P400" s="24"/>
      <c r="Q400" s="25" t="s">
        <v>29</v>
      </c>
      <c r="R400" s="25">
        <f t="shared" si="58"/>
        <v>0</v>
      </c>
      <c r="S400" s="24" t="s">
        <v>29</v>
      </c>
      <c r="T400" s="24"/>
      <c r="U400" s="25" t="s">
        <v>29</v>
      </c>
      <c r="V400" s="25">
        <f t="shared" si="59"/>
        <v>0</v>
      </c>
      <c r="W400" s="25" t="s">
        <v>29</v>
      </c>
      <c r="X400" s="25"/>
      <c r="Y400" s="25" t="s">
        <v>29</v>
      </c>
      <c r="Z400" s="25">
        <f t="shared" si="60"/>
        <v>0</v>
      </c>
      <c r="AA400" s="24" t="s">
        <v>29</v>
      </c>
      <c r="AB400" s="24"/>
      <c r="AC400" s="25" t="s">
        <v>29</v>
      </c>
      <c r="AD400" s="25">
        <f t="shared" si="61"/>
        <v>0</v>
      </c>
      <c r="AE400" s="32">
        <f t="shared" si="62"/>
        <v>0</v>
      </c>
      <c r="AF400" s="37">
        <f t="shared" si="55"/>
        <v>1721.4612970001526</v>
      </c>
      <c r="AG400" s="27"/>
      <c r="AM400" s="27"/>
    </row>
    <row r="401" spans="1:39" x14ac:dyDescent="0.25">
      <c r="A401" s="21">
        <v>2850746</v>
      </c>
      <c r="B401" s="34">
        <v>3.0944905135851498E-6</v>
      </c>
      <c r="C401" s="22">
        <v>3.5471808770162398E-6</v>
      </c>
      <c r="D401" s="22" t="s">
        <v>2452</v>
      </c>
      <c r="E401" s="23">
        <v>1882943.8542545701</v>
      </c>
      <c r="F401" s="23">
        <f t="shared" si="54"/>
        <v>5.826751894604226</v>
      </c>
      <c r="G401" s="24" t="s">
        <v>24</v>
      </c>
      <c r="H401" s="24">
        <v>5</v>
      </c>
      <c r="I401" s="25" t="s">
        <v>53</v>
      </c>
      <c r="J401" s="31">
        <f t="shared" si="56"/>
        <v>0</v>
      </c>
      <c r="K401" s="24" t="s">
        <v>29</v>
      </c>
      <c r="L401" s="24"/>
      <c r="M401" s="25" t="s">
        <v>29</v>
      </c>
      <c r="N401" s="25">
        <f t="shared" si="57"/>
        <v>0</v>
      </c>
      <c r="O401" s="24" t="s">
        <v>29</v>
      </c>
      <c r="P401" s="24"/>
      <c r="Q401" s="25" t="s">
        <v>29</v>
      </c>
      <c r="R401" s="25">
        <f t="shared" si="58"/>
        <v>0</v>
      </c>
      <c r="S401" s="24" t="s">
        <v>29</v>
      </c>
      <c r="T401" s="24"/>
      <c r="U401" s="25" t="s">
        <v>29</v>
      </c>
      <c r="V401" s="25">
        <f t="shared" si="59"/>
        <v>0</v>
      </c>
      <c r="W401" s="25" t="s">
        <v>29</v>
      </c>
      <c r="X401" s="25"/>
      <c r="Y401" s="25" t="s">
        <v>29</v>
      </c>
      <c r="Z401" s="25">
        <f t="shared" si="60"/>
        <v>0</v>
      </c>
      <c r="AA401" s="24" t="s">
        <v>29</v>
      </c>
      <c r="AB401" s="24"/>
      <c r="AC401" s="25" t="s">
        <v>29</v>
      </c>
      <c r="AD401" s="25">
        <f t="shared" si="61"/>
        <v>0</v>
      </c>
      <c r="AE401" s="32">
        <f t="shared" si="62"/>
        <v>0</v>
      </c>
      <c r="AF401" s="37">
        <f t="shared" si="55"/>
        <v>5.826751894604226</v>
      </c>
      <c r="AG401" s="27"/>
      <c r="AK401" s="27"/>
      <c r="AM401" s="27"/>
    </row>
    <row r="402" spans="1:39" x14ac:dyDescent="0.25">
      <c r="A402" s="21">
        <v>2850747</v>
      </c>
      <c r="B402" s="34">
        <v>1.6535256894722799E-4</v>
      </c>
      <c r="C402" s="22">
        <v>1.71679555504518E-4</v>
      </c>
      <c r="D402" s="22" t="s">
        <v>1841</v>
      </c>
      <c r="E402" s="23">
        <v>618765840.33779502</v>
      </c>
      <c r="F402" s="23">
        <f t="shared" si="54"/>
        <v>102314.52127664472</v>
      </c>
      <c r="G402" s="24" t="s">
        <v>24</v>
      </c>
      <c r="H402" s="24">
        <v>3</v>
      </c>
      <c r="I402" s="25" t="s">
        <v>28</v>
      </c>
      <c r="J402" s="31">
        <f t="shared" si="56"/>
        <v>3</v>
      </c>
      <c r="K402" s="24" t="s">
        <v>29</v>
      </c>
      <c r="L402" s="24"/>
      <c r="M402" s="25" t="s">
        <v>29</v>
      </c>
      <c r="N402" s="25">
        <f t="shared" si="57"/>
        <v>0</v>
      </c>
      <c r="O402" s="24" t="s">
        <v>29</v>
      </c>
      <c r="P402" s="24"/>
      <c r="Q402" s="25" t="s">
        <v>29</v>
      </c>
      <c r="R402" s="25">
        <f t="shared" si="58"/>
        <v>0</v>
      </c>
      <c r="S402" s="24" t="s">
        <v>29</v>
      </c>
      <c r="T402" s="24"/>
      <c r="U402" s="25" t="s">
        <v>29</v>
      </c>
      <c r="V402" s="25">
        <f t="shared" si="59"/>
        <v>0</v>
      </c>
      <c r="W402" s="25" t="s">
        <v>29</v>
      </c>
      <c r="X402" s="25"/>
      <c r="Y402" s="25" t="s">
        <v>29</v>
      </c>
      <c r="Z402" s="25">
        <f t="shared" si="60"/>
        <v>0</v>
      </c>
      <c r="AA402" s="24" t="s">
        <v>29</v>
      </c>
      <c r="AB402" s="24"/>
      <c r="AC402" s="25" t="s">
        <v>29</v>
      </c>
      <c r="AD402" s="25">
        <f t="shared" si="61"/>
        <v>0</v>
      </c>
      <c r="AE402" s="32">
        <f t="shared" si="62"/>
        <v>3</v>
      </c>
      <c r="AF402" s="37">
        <f t="shared" si="55"/>
        <v>102314.52127664472</v>
      </c>
      <c r="AG402" s="27"/>
      <c r="AK402" s="27"/>
      <c r="AM402" s="27"/>
    </row>
    <row r="403" spans="1:39" x14ac:dyDescent="0.25">
      <c r="A403" s="21">
        <v>2850753</v>
      </c>
      <c r="B403" s="34">
        <v>1.87797349829862E-5</v>
      </c>
      <c r="C403" s="22">
        <v>1.51422757833413E-5</v>
      </c>
      <c r="D403" s="22" t="s">
        <v>4765</v>
      </c>
      <c r="E403" s="23">
        <v>2956341.8768554102</v>
      </c>
      <c r="F403" s="23">
        <f t="shared" si="54"/>
        <v>55.519316966448628</v>
      </c>
      <c r="G403" s="24" t="s">
        <v>24</v>
      </c>
      <c r="H403" s="24">
        <v>1</v>
      </c>
      <c r="I403" s="25" t="s">
        <v>34</v>
      </c>
      <c r="J403" s="31">
        <f t="shared" si="56"/>
        <v>0</v>
      </c>
      <c r="K403" s="24" t="s">
        <v>26</v>
      </c>
      <c r="L403" s="24">
        <v>2</v>
      </c>
      <c r="M403" s="25" t="s">
        <v>70</v>
      </c>
      <c r="N403" s="25">
        <f t="shared" si="57"/>
        <v>0</v>
      </c>
      <c r="O403" s="24" t="s">
        <v>24</v>
      </c>
      <c r="P403" s="24">
        <v>5</v>
      </c>
      <c r="Q403" s="25" t="s">
        <v>43</v>
      </c>
      <c r="R403" s="25">
        <f t="shared" si="58"/>
        <v>0</v>
      </c>
      <c r="S403" s="24" t="s">
        <v>29</v>
      </c>
      <c r="T403" s="24"/>
      <c r="U403" s="25" t="s">
        <v>29</v>
      </c>
      <c r="V403" s="25">
        <f t="shared" si="59"/>
        <v>0</v>
      </c>
      <c r="W403" s="25" t="s">
        <v>29</v>
      </c>
      <c r="X403" s="25"/>
      <c r="Y403" s="25" t="s">
        <v>29</v>
      </c>
      <c r="Z403" s="25">
        <f t="shared" si="60"/>
        <v>0</v>
      </c>
      <c r="AA403" s="24" t="s">
        <v>29</v>
      </c>
      <c r="AB403" s="24"/>
      <c r="AC403" s="25" t="s">
        <v>29</v>
      </c>
      <c r="AD403" s="25">
        <f t="shared" si="61"/>
        <v>0</v>
      </c>
      <c r="AE403" s="32">
        <f t="shared" si="62"/>
        <v>0</v>
      </c>
      <c r="AF403" s="37">
        <f t="shared" si="55"/>
        <v>55.519316966448628</v>
      </c>
      <c r="AG403" s="27"/>
      <c r="AK403" s="27"/>
      <c r="AM403" s="27"/>
    </row>
    <row r="404" spans="1:39" x14ac:dyDescent="0.25">
      <c r="A404" s="21">
        <v>2850754</v>
      </c>
      <c r="B404" s="34">
        <v>2.87757304853684E-5</v>
      </c>
      <c r="C404" s="22">
        <v>2.75469761317124E-5</v>
      </c>
      <c r="D404" s="22" t="s">
        <v>242</v>
      </c>
      <c r="E404" s="23">
        <v>3139368672.82901</v>
      </c>
      <c r="F404" s="23">
        <f t="shared" si="54"/>
        <v>90337.62682353628</v>
      </c>
      <c r="G404" s="24" t="s">
        <v>24</v>
      </c>
      <c r="H404" s="24">
        <v>4</v>
      </c>
      <c r="I404" s="25" t="s">
        <v>36</v>
      </c>
      <c r="J404" s="31">
        <f t="shared" si="56"/>
        <v>4</v>
      </c>
      <c r="K404" s="24" t="s">
        <v>29</v>
      </c>
      <c r="L404" s="24"/>
      <c r="M404" s="25" t="s">
        <v>29</v>
      </c>
      <c r="N404" s="25">
        <f t="shared" si="57"/>
        <v>0</v>
      </c>
      <c r="O404" s="24" t="s">
        <v>29</v>
      </c>
      <c r="P404" s="24"/>
      <c r="Q404" s="25" t="s">
        <v>29</v>
      </c>
      <c r="R404" s="25">
        <f t="shared" si="58"/>
        <v>0</v>
      </c>
      <c r="S404" s="24" t="s">
        <v>29</v>
      </c>
      <c r="T404" s="24"/>
      <c r="U404" s="25" t="s">
        <v>29</v>
      </c>
      <c r="V404" s="25">
        <f t="shared" si="59"/>
        <v>0</v>
      </c>
      <c r="W404" s="25" t="s">
        <v>29</v>
      </c>
      <c r="X404" s="25"/>
      <c r="Y404" s="25" t="s">
        <v>29</v>
      </c>
      <c r="Z404" s="25">
        <f t="shared" si="60"/>
        <v>0</v>
      </c>
      <c r="AA404" s="24" t="s">
        <v>29</v>
      </c>
      <c r="AB404" s="24"/>
      <c r="AC404" s="25" t="s">
        <v>29</v>
      </c>
      <c r="AD404" s="25">
        <f t="shared" si="61"/>
        <v>0</v>
      </c>
      <c r="AE404" s="32">
        <f t="shared" si="62"/>
        <v>4</v>
      </c>
      <c r="AF404" s="37">
        <f t="shared" si="55"/>
        <v>90337.62682353628</v>
      </c>
      <c r="AG404" s="27"/>
      <c r="AK404" s="27"/>
      <c r="AM404" s="27"/>
    </row>
    <row r="405" spans="1:39" x14ac:dyDescent="0.25">
      <c r="A405" s="21">
        <v>2850758</v>
      </c>
      <c r="B405" s="34">
        <v>1.7051310589196101E-4</v>
      </c>
      <c r="C405" s="22">
        <v>1.71944941748771E-4</v>
      </c>
      <c r="D405" s="22" t="s">
        <v>389</v>
      </c>
      <c r="E405" s="23">
        <v>239038754.42971399</v>
      </c>
      <c r="F405" s="23">
        <f t="shared" si="54"/>
        <v>40759.240446356285</v>
      </c>
      <c r="G405" s="24" t="s">
        <v>24</v>
      </c>
      <c r="H405" s="24">
        <v>4</v>
      </c>
      <c r="I405" s="25" t="s">
        <v>28</v>
      </c>
      <c r="J405" s="31">
        <f t="shared" si="56"/>
        <v>4</v>
      </c>
      <c r="K405" s="24" t="s">
        <v>29</v>
      </c>
      <c r="L405" s="24"/>
      <c r="M405" s="25" t="s">
        <v>29</v>
      </c>
      <c r="N405" s="25">
        <f t="shared" si="57"/>
        <v>0</v>
      </c>
      <c r="O405" s="24" t="s">
        <v>29</v>
      </c>
      <c r="P405" s="24"/>
      <c r="Q405" s="25" t="s">
        <v>29</v>
      </c>
      <c r="R405" s="25">
        <f t="shared" si="58"/>
        <v>0</v>
      </c>
      <c r="S405" s="24" t="s">
        <v>29</v>
      </c>
      <c r="T405" s="24"/>
      <c r="U405" s="25" t="s">
        <v>29</v>
      </c>
      <c r="V405" s="25">
        <f t="shared" si="59"/>
        <v>0</v>
      </c>
      <c r="W405" s="25" t="s">
        <v>29</v>
      </c>
      <c r="X405" s="25"/>
      <c r="Y405" s="25" t="s">
        <v>29</v>
      </c>
      <c r="Z405" s="25">
        <f t="shared" si="60"/>
        <v>0</v>
      </c>
      <c r="AA405" s="24" t="s">
        <v>29</v>
      </c>
      <c r="AB405" s="24"/>
      <c r="AC405" s="25" t="s">
        <v>29</v>
      </c>
      <c r="AD405" s="25">
        <f t="shared" si="61"/>
        <v>0</v>
      </c>
      <c r="AE405" s="32">
        <f t="shared" si="62"/>
        <v>4</v>
      </c>
      <c r="AF405" s="37">
        <f t="shared" si="55"/>
        <v>40759.240446356285</v>
      </c>
      <c r="AG405" s="27"/>
      <c r="AK405" s="27"/>
      <c r="AM405" s="27"/>
    </row>
    <row r="406" spans="1:39" x14ac:dyDescent="0.25">
      <c r="A406" s="21">
        <v>2850759</v>
      </c>
      <c r="B406" s="34">
        <v>1.8559705882352901E-5</v>
      </c>
      <c r="C406" s="22">
        <v>1.9277073365459499E-5</v>
      </c>
      <c r="D406" s="22" t="s">
        <v>502</v>
      </c>
      <c r="E406" s="23">
        <v>3590876785.9397402</v>
      </c>
      <c r="F406" s="23">
        <f t="shared" si="54"/>
        <v>66645.61700681028</v>
      </c>
      <c r="G406" s="24" t="s">
        <v>26</v>
      </c>
      <c r="H406" s="24">
        <v>2</v>
      </c>
      <c r="I406" s="25" t="s">
        <v>38</v>
      </c>
      <c r="J406" s="31">
        <f t="shared" si="56"/>
        <v>0</v>
      </c>
      <c r="K406" s="24" t="s">
        <v>26</v>
      </c>
      <c r="L406" s="24">
        <v>3</v>
      </c>
      <c r="M406" s="25" t="s">
        <v>41</v>
      </c>
      <c r="N406" s="25">
        <f t="shared" si="57"/>
        <v>3</v>
      </c>
      <c r="O406" s="24" t="s">
        <v>29</v>
      </c>
      <c r="P406" s="24"/>
      <c r="Q406" s="25" t="s">
        <v>29</v>
      </c>
      <c r="R406" s="25">
        <f t="shared" si="58"/>
        <v>0</v>
      </c>
      <c r="S406" s="24" t="s">
        <v>29</v>
      </c>
      <c r="T406" s="24"/>
      <c r="U406" s="25" t="s">
        <v>29</v>
      </c>
      <c r="V406" s="25">
        <f t="shared" si="59"/>
        <v>0</v>
      </c>
      <c r="W406" s="25" t="s">
        <v>29</v>
      </c>
      <c r="X406" s="25"/>
      <c r="Y406" s="25" t="s">
        <v>29</v>
      </c>
      <c r="Z406" s="25">
        <f t="shared" si="60"/>
        <v>0</v>
      </c>
      <c r="AA406" s="24" t="s">
        <v>29</v>
      </c>
      <c r="AB406" s="24"/>
      <c r="AC406" s="25" t="s">
        <v>29</v>
      </c>
      <c r="AD406" s="25">
        <f t="shared" si="61"/>
        <v>0</v>
      </c>
      <c r="AE406" s="32">
        <f t="shared" si="62"/>
        <v>3</v>
      </c>
      <c r="AF406" s="37">
        <f t="shared" si="55"/>
        <v>66645.61700681028</v>
      </c>
      <c r="AG406" s="27"/>
      <c r="AK406" s="27"/>
      <c r="AM406" s="27"/>
    </row>
    <row r="407" spans="1:39" x14ac:dyDescent="0.25">
      <c r="A407" s="21">
        <v>2850761</v>
      </c>
      <c r="B407" s="34">
        <v>1.5432332342134601E-4</v>
      </c>
      <c r="C407" s="22">
        <v>1.51165118011914E-4</v>
      </c>
      <c r="D407" s="22" t="s">
        <v>2271</v>
      </c>
      <c r="E407" s="23">
        <v>19352728.179131702</v>
      </c>
      <c r="F407" s="23">
        <f t="shared" si="54"/>
        <v>2986.5773298735385</v>
      </c>
      <c r="G407" s="24" t="s">
        <v>32</v>
      </c>
      <c r="H407" s="24"/>
      <c r="I407" s="25" t="s">
        <v>29</v>
      </c>
      <c r="J407" s="31">
        <f t="shared" si="56"/>
        <v>0</v>
      </c>
      <c r="K407" s="24" t="s">
        <v>29</v>
      </c>
      <c r="L407" s="24"/>
      <c r="M407" s="25" t="s">
        <v>29</v>
      </c>
      <c r="N407" s="25">
        <f t="shared" si="57"/>
        <v>0</v>
      </c>
      <c r="O407" s="24" t="s">
        <v>29</v>
      </c>
      <c r="P407" s="24"/>
      <c r="Q407" s="25" t="s">
        <v>29</v>
      </c>
      <c r="R407" s="25">
        <f t="shared" si="58"/>
        <v>0</v>
      </c>
      <c r="S407" s="24" t="s">
        <v>29</v>
      </c>
      <c r="T407" s="24"/>
      <c r="U407" s="25" t="s">
        <v>29</v>
      </c>
      <c r="V407" s="25">
        <f t="shared" si="59"/>
        <v>0</v>
      </c>
      <c r="W407" s="25" t="s">
        <v>29</v>
      </c>
      <c r="X407" s="25"/>
      <c r="Y407" s="25" t="s">
        <v>29</v>
      </c>
      <c r="Z407" s="25">
        <f t="shared" si="60"/>
        <v>0</v>
      </c>
      <c r="AA407" s="24" t="s">
        <v>29</v>
      </c>
      <c r="AB407" s="24"/>
      <c r="AC407" s="25" t="s">
        <v>29</v>
      </c>
      <c r="AD407" s="25">
        <f t="shared" si="61"/>
        <v>0</v>
      </c>
      <c r="AE407" s="32">
        <f t="shared" si="62"/>
        <v>0</v>
      </c>
      <c r="AF407" s="37">
        <f t="shared" si="55"/>
        <v>2986.5773298735385</v>
      </c>
      <c r="AG407" s="27"/>
      <c r="AK407" s="27"/>
      <c r="AM407" s="27"/>
    </row>
    <row r="408" spans="1:39" x14ac:dyDescent="0.25">
      <c r="A408" s="21">
        <v>2850770</v>
      </c>
      <c r="B408" s="34">
        <v>3.2494402543311697E-5</v>
      </c>
      <c r="C408" s="22">
        <v>3.2495632276832602E-5</v>
      </c>
      <c r="D408" s="22" t="s">
        <v>170</v>
      </c>
      <c r="E408" s="23">
        <v>4738014501.90378</v>
      </c>
      <c r="F408" s="23">
        <f t="shared" si="54"/>
        <v>153958.9504809099</v>
      </c>
      <c r="G408" s="24" t="s">
        <v>24</v>
      </c>
      <c r="H408" s="24">
        <v>4</v>
      </c>
      <c r="I408" s="25" t="s">
        <v>40</v>
      </c>
      <c r="J408" s="31">
        <f t="shared" si="56"/>
        <v>4</v>
      </c>
      <c r="K408" s="24" t="s">
        <v>29</v>
      </c>
      <c r="L408" s="24"/>
      <c r="M408" s="25" t="s">
        <v>29</v>
      </c>
      <c r="N408" s="25">
        <f t="shared" si="57"/>
        <v>0</v>
      </c>
      <c r="O408" s="24" t="s">
        <v>29</v>
      </c>
      <c r="P408" s="24"/>
      <c r="Q408" s="25" t="s">
        <v>29</v>
      </c>
      <c r="R408" s="25">
        <f t="shared" si="58"/>
        <v>0</v>
      </c>
      <c r="S408" s="24" t="s">
        <v>29</v>
      </c>
      <c r="T408" s="24"/>
      <c r="U408" s="25" t="s">
        <v>29</v>
      </c>
      <c r="V408" s="25">
        <f t="shared" si="59"/>
        <v>0</v>
      </c>
      <c r="W408" s="25" t="s">
        <v>29</v>
      </c>
      <c r="X408" s="25"/>
      <c r="Y408" s="25" t="s">
        <v>29</v>
      </c>
      <c r="Z408" s="25">
        <f t="shared" si="60"/>
        <v>0</v>
      </c>
      <c r="AA408" s="24" t="s">
        <v>29</v>
      </c>
      <c r="AB408" s="24"/>
      <c r="AC408" s="25" t="s">
        <v>29</v>
      </c>
      <c r="AD408" s="25">
        <f t="shared" si="61"/>
        <v>0</v>
      </c>
      <c r="AE408" s="32">
        <f t="shared" si="62"/>
        <v>4</v>
      </c>
      <c r="AF408" s="37">
        <f t="shared" si="55"/>
        <v>153958.9504809099</v>
      </c>
      <c r="AG408" s="27"/>
      <c r="AM408" s="27"/>
    </row>
    <row r="409" spans="1:39" x14ac:dyDescent="0.25">
      <c r="A409" s="21">
        <v>2850776</v>
      </c>
      <c r="B409" s="34">
        <v>2.4186530133466198E-6</v>
      </c>
      <c r="C409" s="22">
        <v>2.46983093138019E-6</v>
      </c>
      <c r="D409" s="22" t="s">
        <v>5147</v>
      </c>
      <c r="E409" s="23">
        <v>472181.37995187199</v>
      </c>
      <c r="F409" s="23">
        <f t="shared" si="54"/>
        <v>1.1420429174667603</v>
      </c>
      <c r="G409" s="24" t="s">
        <v>24</v>
      </c>
      <c r="H409" s="24">
        <v>5</v>
      </c>
      <c r="I409" s="25" t="s">
        <v>81</v>
      </c>
      <c r="J409" s="31">
        <f t="shared" si="56"/>
        <v>0</v>
      </c>
      <c r="K409" s="24" t="s">
        <v>29</v>
      </c>
      <c r="L409" s="24"/>
      <c r="M409" s="25" t="s">
        <v>29</v>
      </c>
      <c r="N409" s="25">
        <f t="shared" si="57"/>
        <v>0</v>
      </c>
      <c r="O409" s="24" t="s">
        <v>29</v>
      </c>
      <c r="P409" s="24"/>
      <c r="Q409" s="25" t="s">
        <v>29</v>
      </c>
      <c r="R409" s="25">
        <f t="shared" si="58"/>
        <v>0</v>
      </c>
      <c r="S409" s="24" t="s">
        <v>29</v>
      </c>
      <c r="T409" s="24"/>
      <c r="U409" s="25" t="s">
        <v>29</v>
      </c>
      <c r="V409" s="25">
        <f t="shared" si="59"/>
        <v>0</v>
      </c>
      <c r="W409" s="25" t="s">
        <v>29</v>
      </c>
      <c r="X409" s="25"/>
      <c r="Y409" s="25" t="s">
        <v>29</v>
      </c>
      <c r="Z409" s="25">
        <f t="shared" si="60"/>
        <v>0</v>
      </c>
      <c r="AA409" s="24" t="s">
        <v>29</v>
      </c>
      <c r="AB409" s="24"/>
      <c r="AC409" s="25" t="s">
        <v>29</v>
      </c>
      <c r="AD409" s="25">
        <f t="shared" si="61"/>
        <v>0</v>
      </c>
      <c r="AE409" s="32">
        <f t="shared" si="62"/>
        <v>0</v>
      </c>
      <c r="AF409" s="37">
        <f t="shared" si="55"/>
        <v>1.1420429174667603</v>
      </c>
      <c r="AG409" s="27"/>
      <c r="AK409" s="27"/>
      <c r="AM409" s="27"/>
    </row>
    <row r="410" spans="1:39" x14ac:dyDescent="0.25">
      <c r="A410" s="21">
        <v>2850784</v>
      </c>
      <c r="B410" s="34">
        <v>7.48278133395363E-6</v>
      </c>
      <c r="C410" s="22">
        <v>8.0969329701945697E-6</v>
      </c>
      <c r="D410" s="22" t="s">
        <v>777</v>
      </c>
      <c r="E410" s="23">
        <v>79647515.198387206</v>
      </c>
      <c r="F410" s="23">
        <f t="shared" si="54"/>
        <v>595.98494002227983</v>
      </c>
      <c r="G410" s="24" t="s">
        <v>24</v>
      </c>
      <c r="H410" s="24">
        <v>2</v>
      </c>
      <c r="I410" s="25" t="s">
        <v>36</v>
      </c>
      <c r="J410" s="31">
        <f t="shared" si="56"/>
        <v>2</v>
      </c>
      <c r="K410" s="24" t="s">
        <v>29</v>
      </c>
      <c r="L410" s="24"/>
      <c r="M410" s="25" t="s">
        <v>29</v>
      </c>
      <c r="N410" s="25">
        <f t="shared" si="57"/>
        <v>0</v>
      </c>
      <c r="O410" s="24" t="s">
        <v>29</v>
      </c>
      <c r="P410" s="24"/>
      <c r="Q410" s="25" t="s">
        <v>29</v>
      </c>
      <c r="R410" s="25">
        <f t="shared" si="58"/>
        <v>0</v>
      </c>
      <c r="S410" s="24" t="s">
        <v>29</v>
      </c>
      <c r="T410" s="24"/>
      <c r="U410" s="25" t="s">
        <v>29</v>
      </c>
      <c r="V410" s="25">
        <f t="shared" si="59"/>
        <v>0</v>
      </c>
      <c r="W410" s="25" t="s">
        <v>29</v>
      </c>
      <c r="X410" s="25"/>
      <c r="Y410" s="25" t="s">
        <v>29</v>
      </c>
      <c r="Z410" s="25">
        <f t="shared" si="60"/>
        <v>0</v>
      </c>
      <c r="AA410" s="24" t="s">
        <v>29</v>
      </c>
      <c r="AB410" s="24"/>
      <c r="AC410" s="25" t="s">
        <v>29</v>
      </c>
      <c r="AD410" s="25">
        <f t="shared" si="61"/>
        <v>0</v>
      </c>
      <c r="AE410" s="32">
        <f t="shared" si="62"/>
        <v>2</v>
      </c>
      <c r="AF410" s="37">
        <f t="shared" si="55"/>
        <v>595.98494002227983</v>
      </c>
      <c r="AG410" s="27"/>
      <c r="AK410" s="27"/>
      <c r="AM410" s="27"/>
    </row>
    <row r="411" spans="1:39" x14ac:dyDescent="0.25">
      <c r="A411" s="21">
        <v>2850786</v>
      </c>
      <c r="B411" s="34">
        <v>5.18214037217939E-6</v>
      </c>
      <c r="C411" s="22">
        <v>5.76082893536554E-6</v>
      </c>
      <c r="D411" s="22" t="s">
        <v>507</v>
      </c>
      <c r="E411" s="23">
        <v>143550322.132496</v>
      </c>
      <c r="F411" s="23">
        <f t="shared" si="54"/>
        <v>743.89791976216418</v>
      </c>
      <c r="G411" s="24" t="s">
        <v>24</v>
      </c>
      <c r="H411" s="24">
        <v>5</v>
      </c>
      <c r="I411" s="25" t="s">
        <v>38</v>
      </c>
      <c r="J411" s="31">
        <f t="shared" si="56"/>
        <v>0</v>
      </c>
      <c r="K411" s="24" t="s">
        <v>29</v>
      </c>
      <c r="L411" s="24"/>
      <c r="M411" s="25" t="s">
        <v>29</v>
      </c>
      <c r="N411" s="25">
        <f t="shared" si="57"/>
        <v>0</v>
      </c>
      <c r="O411" s="24" t="s">
        <v>29</v>
      </c>
      <c r="P411" s="24"/>
      <c r="Q411" s="25" t="s">
        <v>29</v>
      </c>
      <c r="R411" s="25">
        <f t="shared" si="58"/>
        <v>0</v>
      </c>
      <c r="S411" s="24" t="s">
        <v>29</v>
      </c>
      <c r="T411" s="24"/>
      <c r="U411" s="25" t="s">
        <v>29</v>
      </c>
      <c r="V411" s="25">
        <f t="shared" si="59"/>
        <v>0</v>
      </c>
      <c r="W411" s="25" t="s">
        <v>29</v>
      </c>
      <c r="X411" s="25"/>
      <c r="Y411" s="25" t="s">
        <v>29</v>
      </c>
      <c r="Z411" s="25">
        <f t="shared" si="60"/>
        <v>0</v>
      </c>
      <c r="AA411" s="24" t="s">
        <v>29</v>
      </c>
      <c r="AB411" s="24"/>
      <c r="AC411" s="25" t="s">
        <v>29</v>
      </c>
      <c r="AD411" s="25">
        <f t="shared" si="61"/>
        <v>0</v>
      </c>
      <c r="AE411" s="32">
        <f t="shared" si="62"/>
        <v>0</v>
      </c>
      <c r="AF411" s="37">
        <f t="shared" si="55"/>
        <v>743.89791976216418</v>
      </c>
      <c r="AG411" s="27"/>
      <c r="AK411" s="27"/>
      <c r="AM411" s="27"/>
    </row>
    <row r="412" spans="1:39" x14ac:dyDescent="0.25">
      <c r="A412" s="21">
        <v>2850792</v>
      </c>
      <c r="B412" s="34">
        <v>1.25768151641828E-6</v>
      </c>
      <c r="C412" s="22">
        <v>1.3879854168839499E-6</v>
      </c>
      <c r="D412" s="22" t="s">
        <v>1420</v>
      </c>
      <c r="E412" s="23">
        <v>1000689734.2545201</v>
      </c>
      <c r="F412" s="23">
        <f t="shared" si="54"/>
        <v>1258.5489824414306</v>
      </c>
      <c r="G412" s="24" t="s">
        <v>26</v>
      </c>
      <c r="H412" s="24">
        <v>3</v>
      </c>
      <c r="I412" s="25" t="s">
        <v>39</v>
      </c>
      <c r="J412" s="31">
        <f t="shared" si="56"/>
        <v>3</v>
      </c>
      <c r="K412" s="24" t="s">
        <v>24</v>
      </c>
      <c r="L412" s="24">
        <v>5</v>
      </c>
      <c r="M412" s="25" t="s">
        <v>35</v>
      </c>
      <c r="N412" s="25">
        <f t="shared" si="57"/>
        <v>0</v>
      </c>
      <c r="O412" s="24" t="s">
        <v>29</v>
      </c>
      <c r="P412" s="24"/>
      <c r="Q412" s="25" t="s">
        <v>29</v>
      </c>
      <c r="R412" s="25">
        <f t="shared" si="58"/>
        <v>0</v>
      </c>
      <c r="S412" s="24" t="s">
        <v>29</v>
      </c>
      <c r="T412" s="24"/>
      <c r="U412" s="25" t="s">
        <v>29</v>
      </c>
      <c r="V412" s="25">
        <f t="shared" si="59"/>
        <v>0</v>
      </c>
      <c r="W412" s="25" t="s">
        <v>29</v>
      </c>
      <c r="X412" s="25"/>
      <c r="Y412" s="25" t="s">
        <v>29</v>
      </c>
      <c r="Z412" s="25">
        <f t="shared" si="60"/>
        <v>0</v>
      </c>
      <c r="AA412" s="24" t="s">
        <v>29</v>
      </c>
      <c r="AB412" s="24"/>
      <c r="AC412" s="25" t="s">
        <v>29</v>
      </c>
      <c r="AD412" s="25">
        <f t="shared" si="61"/>
        <v>0</v>
      </c>
      <c r="AE412" s="32">
        <f t="shared" si="62"/>
        <v>3</v>
      </c>
      <c r="AF412" s="37">
        <f t="shared" si="55"/>
        <v>1258.5489824414306</v>
      </c>
      <c r="AG412" s="27"/>
      <c r="AK412" s="27"/>
      <c r="AM412" s="27"/>
    </row>
    <row r="413" spans="1:39" x14ac:dyDescent="0.25">
      <c r="A413" s="21">
        <v>2850796</v>
      </c>
      <c r="B413" s="34">
        <v>8.7619595208185299E-5</v>
      </c>
      <c r="C413" s="22">
        <v>8.6653148076813396E-5</v>
      </c>
      <c r="D413" s="22" t="s">
        <v>376</v>
      </c>
      <c r="E413" s="23">
        <v>298031035.42625499</v>
      </c>
      <c r="F413" s="23">
        <f t="shared" si="54"/>
        <v>26113.358683524795</v>
      </c>
      <c r="G413" s="24" t="s">
        <v>24</v>
      </c>
      <c r="H413" s="24">
        <v>4</v>
      </c>
      <c r="I413" s="25" t="s">
        <v>37</v>
      </c>
      <c r="J413" s="31">
        <f t="shared" si="56"/>
        <v>4</v>
      </c>
      <c r="K413" s="24" t="s">
        <v>29</v>
      </c>
      <c r="L413" s="24"/>
      <c r="M413" s="25" t="s">
        <v>29</v>
      </c>
      <c r="N413" s="25">
        <f t="shared" si="57"/>
        <v>0</v>
      </c>
      <c r="O413" s="24" t="s">
        <v>29</v>
      </c>
      <c r="P413" s="24"/>
      <c r="Q413" s="25" t="s">
        <v>29</v>
      </c>
      <c r="R413" s="25">
        <f t="shared" si="58"/>
        <v>0</v>
      </c>
      <c r="S413" s="24" t="s">
        <v>29</v>
      </c>
      <c r="T413" s="24"/>
      <c r="U413" s="25" t="s">
        <v>29</v>
      </c>
      <c r="V413" s="25">
        <f t="shared" si="59"/>
        <v>0</v>
      </c>
      <c r="W413" s="25" t="s">
        <v>29</v>
      </c>
      <c r="X413" s="25"/>
      <c r="Y413" s="25" t="s">
        <v>29</v>
      </c>
      <c r="Z413" s="25">
        <f t="shared" si="60"/>
        <v>0</v>
      </c>
      <c r="AA413" s="24" t="s">
        <v>29</v>
      </c>
      <c r="AB413" s="24"/>
      <c r="AC413" s="25" t="s">
        <v>29</v>
      </c>
      <c r="AD413" s="25">
        <f t="shared" si="61"/>
        <v>0</v>
      </c>
      <c r="AE413" s="32">
        <f t="shared" si="62"/>
        <v>4</v>
      </c>
      <c r="AF413" s="37">
        <f t="shared" si="55"/>
        <v>26113.358683524795</v>
      </c>
      <c r="AG413" s="27"/>
      <c r="AK413" s="27"/>
      <c r="AM413" s="27"/>
    </row>
    <row r="414" spans="1:39" x14ac:dyDescent="0.25">
      <c r="A414" s="21">
        <v>2850799</v>
      </c>
      <c r="B414" s="34">
        <v>1.4378664382257699E-6</v>
      </c>
      <c r="C414" s="22">
        <v>1.3755425753678399E-6</v>
      </c>
      <c r="D414" s="22" t="s">
        <v>5349</v>
      </c>
      <c r="E414" s="23">
        <v>60183.686560799302</v>
      </c>
      <c r="F414" s="23">
        <f t="shared" si="54"/>
        <v>8.6536103034472622E-2</v>
      </c>
      <c r="G414" s="24" t="s">
        <v>24</v>
      </c>
      <c r="H414" s="24">
        <v>5</v>
      </c>
      <c r="I414" s="25" t="s">
        <v>79</v>
      </c>
      <c r="J414" s="31">
        <f t="shared" si="56"/>
        <v>0</v>
      </c>
      <c r="K414" s="24" t="s">
        <v>29</v>
      </c>
      <c r="L414" s="24"/>
      <c r="M414" s="25" t="s">
        <v>29</v>
      </c>
      <c r="N414" s="25">
        <f t="shared" si="57"/>
        <v>0</v>
      </c>
      <c r="O414" s="24" t="s">
        <v>29</v>
      </c>
      <c r="P414" s="24"/>
      <c r="Q414" s="25" t="s">
        <v>29</v>
      </c>
      <c r="R414" s="25">
        <f t="shared" si="58"/>
        <v>0</v>
      </c>
      <c r="S414" s="24" t="s">
        <v>29</v>
      </c>
      <c r="T414" s="24"/>
      <c r="U414" s="25" t="s">
        <v>29</v>
      </c>
      <c r="V414" s="25">
        <f t="shared" si="59"/>
        <v>0</v>
      </c>
      <c r="W414" s="25" t="s">
        <v>29</v>
      </c>
      <c r="X414" s="25"/>
      <c r="Y414" s="25" t="s">
        <v>29</v>
      </c>
      <c r="Z414" s="25">
        <f t="shared" si="60"/>
        <v>0</v>
      </c>
      <c r="AA414" s="24" t="s">
        <v>29</v>
      </c>
      <c r="AB414" s="24"/>
      <c r="AC414" s="25" t="s">
        <v>29</v>
      </c>
      <c r="AD414" s="25">
        <f t="shared" si="61"/>
        <v>0</v>
      </c>
      <c r="AE414" s="32">
        <f t="shared" si="62"/>
        <v>0</v>
      </c>
      <c r="AF414" s="37">
        <f t="shared" si="55"/>
        <v>8.6536103034472622E-2</v>
      </c>
      <c r="AG414" s="27"/>
      <c r="AK414" s="27"/>
      <c r="AM414" s="27"/>
    </row>
    <row r="415" spans="1:39" x14ac:dyDescent="0.25">
      <c r="A415" s="21">
        <v>2850801</v>
      </c>
      <c r="B415" s="34">
        <v>1.7150831908503E-4</v>
      </c>
      <c r="C415" s="22">
        <v>1.8763131049950499E-4</v>
      </c>
      <c r="D415" s="22" t="s">
        <v>2773</v>
      </c>
      <c r="E415" s="23">
        <v>218698311.10359001</v>
      </c>
      <c r="F415" s="23">
        <f t="shared" si="54"/>
        <v>37508.579724111674</v>
      </c>
      <c r="G415" s="24" t="s">
        <v>24</v>
      </c>
      <c r="H415" s="24">
        <v>4</v>
      </c>
      <c r="I415" s="25" t="s">
        <v>31</v>
      </c>
      <c r="J415" s="31">
        <f t="shared" si="56"/>
        <v>4</v>
      </c>
      <c r="K415" s="24" t="s">
        <v>29</v>
      </c>
      <c r="L415" s="24"/>
      <c r="M415" s="25" t="s">
        <v>29</v>
      </c>
      <c r="N415" s="25">
        <f t="shared" si="57"/>
        <v>0</v>
      </c>
      <c r="O415" s="24" t="s">
        <v>29</v>
      </c>
      <c r="P415" s="24"/>
      <c r="Q415" s="25" t="s">
        <v>29</v>
      </c>
      <c r="R415" s="25">
        <f t="shared" si="58"/>
        <v>0</v>
      </c>
      <c r="S415" s="24" t="s">
        <v>29</v>
      </c>
      <c r="T415" s="24"/>
      <c r="U415" s="25" t="s">
        <v>29</v>
      </c>
      <c r="V415" s="25">
        <f t="shared" si="59"/>
        <v>0</v>
      </c>
      <c r="W415" s="25" t="s">
        <v>29</v>
      </c>
      <c r="X415" s="25"/>
      <c r="Y415" s="25" t="s">
        <v>29</v>
      </c>
      <c r="Z415" s="25">
        <f t="shared" si="60"/>
        <v>0</v>
      </c>
      <c r="AA415" s="24" t="s">
        <v>29</v>
      </c>
      <c r="AB415" s="24"/>
      <c r="AC415" s="25" t="s">
        <v>29</v>
      </c>
      <c r="AD415" s="25">
        <f t="shared" si="61"/>
        <v>0</v>
      </c>
      <c r="AE415" s="32">
        <f t="shared" si="62"/>
        <v>4</v>
      </c>
      <c r="AF415" s="37">
        <f t="shared" si="55"/>
        <v>37508.579724111674</v>
      </c>
      <c r="AG415" s="27"/>
      <c r="AK415" s="27"/>
      <c r="AM415" s="27"/>
    </row>
    <row r="416" spans="1:39" x14ac:dyDescent="0.25">
      <c r="A416" s="21">
        <v>2850806</v>
      </c>
      <c r="B416" s="34">
        <v>1.9362211651333599E-4</v>
      </c>
      <c r="C416" s="22">
        <v>1.8900059229535901E-4</v>
      </c>
      <c r="D416" s="22" t="s">
        <v>2308</v>
      </c>
      <c r="E416" s="23">
        <v>93480905.374170706</v>
      </c>
      <c r="F416" s="23">
        <f t="shared" si="54"/>
        <v>18099.970752129819</v>
      </c>
      <c r="G416" s="24" t="s">
        <v>24</v>
      </c>
      <c r="H416" s="24">
        <v>3</v>
      </c>
      <c r="I416" s="25" t="s">
        <v>44</v>
      </c>
      <c r="J416" s="31">
        <f t="shared" si="56"/>
        <v>3</v>
      </c>
      <c r="K416" s="24" t="s">
        <v>29</v>
      </c>
      <c r="L416" s="24"/>
      <c r="M416" s="25" t="s">
        <v>29</v>
      </c>
      <c r="N416" s="25">
        <f t="shared" si="57"/>
        <v>0</v>
      </c>
      <c r="O416" s="24" t="s">
        <v>29</v>
      </c>
      <c r="P416" s="24"/>
      <c r="Q416" s="25" t="s">
        <v>29</v>
      </c>
      <c r="R416" s="25">
        <f t="shared" si="58"/>
        <v>0</v>
      </c>
      <c r="S416" s="24" t="s">
        <v>29</v>
      </c>
      <c r="T416" s="24"/>
      <c r="U416" s="25" t="s">
        <v>29</v>
      </c>
      <c r="V416" s="25">
        <f t="shared" si="59"/>
        <v>0</v>
      </c>
      <c r="W416" s="25" t="s">
        <v>29</v>
      </c>
      <c r="X416" s="25"/>
      <c r="Y416" s="25" t="s">
        <v>29</v>
      </c>
      <c r="Z416" s="25">
        <f t="shared" si="60"/>
        <v>0</v>
      </c>
      <c r="AA416" s="24" t="s">
        <v>29</v>
      </c>
      <c r="AB416" s="24"/>
      <c r="AC416" s="25" t="s">
        <v>29</v>
      </c>
      <c r="AD416" s="25">
        <f t="shared" si="61"/>
        <v>0</v>
      </c>
      <c r="AE416" s="32">
        <f t="shared" si="62"/>
        <v>3</v>
      </c>
      <c r="AF416" s="37">
        <f t="shared" si="55"/>
        <v>18099.970752129819</v>
      </c>
      <c r="AG416" s="27"/>
    </row>
    <row r="417" spans="1:39" x14ac:dyDescent="0.25">
      <c r="A417" s="21">
        <v>2850810</v>
      </c>
      <c r="B417" s="34">
        <v>1.46429622401122E-6</v>
      </c>
      <c r="C417" s="22">
        <v>1.5777652940448401E-6</v>
      </c>
      <c r="D417" s="22" t="s">
        <v>1366</v>
      </c>
      <c r="E417" s="23">
        <v>1078251991.5965199</v>
      </c>
      <c r="F417" s="23">
        <f t="shared" si="54"/>
        <v>1578.8803198273617</v>
      </c>
      <c r="G417" s="24" t="s">
        <v>24</v>
      </c>
      <c r="H417" s="24">
        <v>5</v>
      </c>
      <c r="I417" s="25" t="s">
        <v>34</v>
      </c>
      <c r="J417" s="31">
        <f t="shared" si="56"/>
        <v>0</v>
      </c>
      <c r="K417" s="24" t="s">
        <v>26</v>
      </c>
      <c r="L417" s="24">
        <v>1</v>
      </c>
      <c r="M417" s="25" t="s">
        <v>53</v>
      </c>
      <c r="N417" s="25">
        <f t="shared" si="57"/>
        <v>0</v>
      </c>
      <c r="O417" s="24" t="s">
        <v>24</v>
      </c>
      <c r="P417" s="24">
        <v>4</v>
      </c>
      <c r="Q417" s="25" t="s">
        <v>62</v>
      </c>
      <c r="R417" s="25">
        <f t="shared" si="58"/>
        <v>4</v>
      </c>
      <c r="S417" s="24" t="s">
        <v>29</v>
      </c>
      <c r="T417" s="24"/>
      <c r="U417" s="25" t="s">
        <v>29</v>
      </c>
      <c r="V417" s="25">
        <f t="shared" si="59"/>
        <v>0</v>
      </c>
      <c r="W417" s="25" t="s">
        <v>29</v>
      </c>
      <c r="X417" s="25"/>
      <c r="Y417" s="25" t="s">
        <v>29</v>
      </c>
      <c r="Z417" s="25">
        <f t="shared" si="60"/>
        <v>0</v>
      </c>
      <c r="AA417" s="24" t="s">
        <v>29</v>
      </c>
      <c r="AB417" s="24"/>
      <c r="AC417" s="25" t="s">
        <v>29</v>
      </c>
      <c r="AD417" s="25">
        <f t="shared" si="61"/>
        <v>0</v>
      </c>
      <c r="AE417" s="32">
        <f t="shared" si="62"/>
        <v>4</v>
      </c>
      <c r="AF417" s="37">
        <f t="shared" si="55"/>
        <v>1578.8803198273617</v>
      </c>
      <c r="AG417" s="27"/>
      <c r="AK417" s="27"/>
      <c r="AM417" s="27"/>
    </row>
    <row r="418" spans="1:39" x14ac:dyDescent="0.25">
      <c r="A418" s="21">
        <v>2850811</v>
      </c>
      <c r="B418" s="34">
        <v>3.2096764436248898E-6</v>
      </c>
      <c r="C418" s="22">
        <v>3.1842094415048899E-6</v>
      </c>
      <c r="D418" s="22" t="s">
        <v>507</v>
      </c>
      <c r="E418" s="23">
        <v>3565094319.8171201</v>
      </c>
      <c r="F418" s="23">
        <f t="shared" si="54"/>
        <v>11442.799257617909</v>
      </c>
      <c r="G418" s="24" t="s">
        <v>24</v>
      </c>
      <c r="H418" s="24">
        <v>5</v>
      </c>
      <c r="I418" s="25" t="s">
        <v>38</v>
      </c>
      <c r="J418" s="31">
        <f t="shared" si="56"/>
        <v>0</v>
      </c>
      <c r="K418" s="24" t="s">
        <v>29</v>
      </c>
      <c r="L418" s="24"/>
      <c r="M418" s="25" t="s">
        <v>29</v>
      </c>
      <c r="N418" s="25">
        <f t="shared" si="57"/>
        <v>0</v>
      </c>
      <c r="O418" s="24" t="s">
        <v>29</v>
      </c>
      <c r="P418" s="24"/>
      <c r="Q418" s="25" t="s">
        <v>29</v>
      </c>
      <c r="R418" s="25">
        <f t="shared" si="58"/>
        <v>0</v>
      </c>
      <c r="S418" s="24" t="s">
        <v>29</v>
      </c>
      <c r="T418" s="24"/>
      <c r="U418" s="25" t="s">
        <v>29</v>
      </c>
      <c r="V418" s="25">
        <f t="shared" si="59"/>
        <v>0</v>
      </c>
      <c r="W418" s="25" t="s">
        <v>29</v>
      </c>
      <c r="X418" s="25"/>
      <c r="Y418" s="25" t="s">
        <v>29</v>
      </c>
      <c r="Z418" s="25">
        <f t="shared" si="60"/>
        <v>0</v>
      </c>
      <c r="AA418" s="24" t="s">
        <v>29</v>
      </c>
      <c r="AB418" s="24"/>
      <c r="AC418" s="25" t="s">
        <v>29</v>
      </c>
      <c r="AD418" s="25">
        <f t="shared" si="61"/>
        <v>0</v>
      </c>
      <c r="AE418" s="32">
        <f t="shared" si="62"/>
        <v>0</v>
      </c>
      <c r="AF418" s="37">
        <f t="shared" si="55"/>
        <v>11442.799257617909</v>
      </c>
      <c r="AG418" s="27"/>
      <c r="AK418" s="27"/>
      <c r="AM418" s="27"/>
    </row>
    <row r="419" spans="1:39" x14ac:dyDescent="0.25">
      <c r="A419" s="21">
        <v>2850818</v>
      </c>
      <c r="B419" s="34">
        <v>2.41344523576371E-5</v>
      </c>
      <c r="C419" s="22">
        <v>2.0098636485433701E-5</v>
      </c>
      <c r="D419" s="22" t="s">
        <v>4390</v>
      </c>
      <c r="E419" s="23">
        <v>9190690.5200423803</v>
      </c>
      <c r="F419" s="23">
        <f t="shared" si="54"/>
        <v>221.81228248974978</v>
      </c>
      <c r="G419" s="24" t="s">
        <v>24</v>
      </c>
      <c r="H419" s="24">
        <v>4</v>
      </c>
      <c r="I419" s="25" t="s">
        <v>35</v>
      </c>
      <c r="J419" s="31">
        <f t="shared" si="56"/>
        <v>0</v>
      </c>
      <c r="K419" s="24" t="s">
        <v>29</v>
      </c>
      <c r="L419" s="24"/>
      <c r="M419" s="25" t="s">
        <v>29</v>
      </c>
      <c r="N419" s="25">
        <f t="shared" si="57"/>
        <v>0</v>
      </c>
      <c r="O419" s="24" t="s">
        <v>29</v>
      </c>
      <c r="P419" s="24"/>
      <c r="Q419" s="25" t="s">
        <v>29</v>
      </c>
      <c r="R419" s="25">
        <f t="shared" si="58"/>
        <v>0</v>
      </c>
      <c r="S419" s="24" t="s">
        <v>29</v>
      </c>
      <c r="T419" s="24"/>
      <c r="U419" s="25" t="s">
        <v>29</v>
      </c>
      <c r="V419" s="25">
        <f t="shared" si="59"/>
        <v>0</v>
      </c>
      <c r="W419" s="25" t="s">
        <v>29</v>
      </c>
      <c r="X419" s="25"/>
      <c r="Y419" s="25" t="s">
        <v>29</v>
      </c>
      <c r="Z419" s="25">
        <f t="shared" si="60"/>
        <v>0</v>
      </c>
      <c r="AA419" s="24" t="s">
        <v>29</v>
      </c>
      <c r="AB419" s="24"/>
      <c r="AC419" s="25" t="s">
        <v>29</v>
      </c>
      <c r="AD419" s="25">
        <f t="shared" si="61"/>
        <v>0</v>
      </c>
      <c r="AE419" s="32">
        <f t="shared" si="62"/>
        <v>0</v>
      </c>
      <c r="AF419" s="37">
        <f t="shared" si="55"/>
        <v>221.81228248974978</v>
      </c>
      <c r="AG419" s="27"/>
      <c r="AK419" s="27"/>
      <c r="AM419" s="27"/>
    </row>
    <row r="420" spans="1:39" x14ac:dyDescent="0.25">
      <c r="A420" s="21">
        <v>2850824</v>
      </c>
      <c r="B420" s="34">
        <v>2.43483435955601E-5</v>
      </c>
      <c r="C420" s="22">
        <v>2.4046009243703001E-5</v>
      </c>
      <c r="D420" s="22" t="s">
        <v>1706</v>
      </c>
      <c r="E420" s="23">
        <v>724012045.52348804</v>
      </c>
      <c r="F420" s="23">
        <f t="shared" si="54"/>
        <v>17628.494051730187</v>
      </c>
      <c r="G420" s="24" t="s">
        <v>24</v>
      </c>
      <c r="H420" s="24">
        <v>4</v>
      </c>
      <c r="I420" s="25" t="s">
        <v>40</v>
      </c>
      <c r="J420" s="31">
        <f t="shared" si="56"/>
        <v>4</v>
      </c>
      <c r="K420" s="24" t="s">
        <v>29</v>
      </c>
      <c r="L420" s="24"/>
      <c r="M420" s="25" t="s">
        <v>29</v>
      </c>
      <c r="N420" s="25">
        <f t="shared" si="57"/>
        <v>0</v>
      </c>
      <c r="O420" s="24" t="s">
        <v>29</v>
      </c>
      <c r="P420" s="24"/>
      <c r="Q420" s="25" t="s">
        <v>29</v>
      </c>
      <c r="R420" s="25">
        <f t="shared" si="58"/>
        <v>0</v>
      </c>
      <c r="S420" s="24" t="s">
        <v>29</v>
      </c>
      <c r="T420" s="24"/>
      <c r="U420" s="25" t="s">
        <v>29</v>
      </c>
      <c r="V420" s="25">
        <f t="shared" si="59"/>
        <v>0</v>
      </c>
      <c r="W420" s="25" t="s">
        <v>29</v>
      </c>
      <c r="X420" s="25"/>
      <c r="Y420" s="25" t="s">
        <v>29</v>
      </c>
      <c r="Z420" s="25">
        <f t="shared" si="60"/>
        <v>0</v>
      </c>
      <c r="AA420" s="24" t="s">
        <v>29</v>
      </c>
      <c r="AB420" s="24"/>
      <c r="AC420" s="25" t="s">
        <v>29</v>
      </c>
      <c r="AD420" s="25">
        <f t="shared" si="61"/>
        <v>0</v>
      </c>
      <c r="AE420" s="32">
        <f t="shared" si="62"/>
        <v>4</v>
      </c>
      <c r="AF420" s="37">
        <f t="shared" si="55"/>
        <v>17628.494051730187</v>
      </c>
      <c r="AG420" s="27"/>
      <c r="AM420" s="27"/>
    </row>
    <row r="421" spans="1:39" x14ac:dyDescent="0.25">
      <c r="A421" s="21">
        <v>2850826</v>
      </c>
      <c r="B421" s="34">
        <v>7.1904432079959805E-5</v>
      </c>
      <c r="C421" s="22">
        <v>7.2378291806379194E-5</v>
      </c>
      <c r="D421" s="22" t="s">
        <v>330</v>
      </c>
      <c r="E421" s="23">
        <v>1150013855.01563</v>
      </c>
      <c r="F421" s="23">
        <f t="shared" si="54"/>
        <v>82691.09312898411</v>
      </c>
      <c r="G421" s="24" t="s">
        <v>24</v>
      </c>
      <c r="H421" s="24">
        <v>4</v>
      </c>
      <c r="I421" s="25" t="s">
        <v>62</v>
      </c>
      <c r="J421" s="31">
        <f t="shared" si="56"/>
        <v>4</v>
      </c>
      <c r="K421" s="24" t="s">
        <v>29</v>
      </c>
      <c r="L421" s="24"/>
      <c r="M421" s="25" t="s">
        <v>29</v>
      </c>
      <c r="N421" s="25">
        <f t="shared" si="57"/>
        <v>0</v>
      </c>
      <c r="O421" s="24" t="s">
        <v>29</v>
      </c>
      <c r="P421" s="24"/>
      <c r="Q421" s="25" t="s">
        <v>29</v>
      </c>
      <c r="R421" s="25">
        <f t="shared" si="58"/>
        <v>0</v>
      </c>
      <c r="S421" s="24" t="s">
        <v>29</v>
      </c>
      <c r="T421" s="24"/>
      <c r="U421" s="25" t="s">
        <v>29</v>
      </c>
      <c r="V421" s="25">
        <f t="shared" si="59"/>
        <v>0</v>
      </c>
      <c r="W421" s="25" t="s">
        <v>29</v>
      </c>
      <c r="X421" s="25"/>
      <c r="Y421" s="25" t="s">
        <v>29</v>
      </c>
      <c r="Z421" s="25">
        <f t="shared" si="60"/>
        <v>0</v>
      </c>
      <c r="AA421" s="24" t="s">
        <v>29</v>
      </c>
      <c r="AB421" s="24"/>
      <c r="AC421" s="25" t="s">
        <v>29</v>
      </c>
      <c r="AD421" s="25">
        <f t="shared" si="61"/>
        <v>0</v>
      </c>
      <c r="AE421" s="32">
        <f t="shared" si="62"/>
        <v>4</v>
      </c>
      <c r="AF421" s="37">
        <f t="shared" si="55"/>
        <v>82691.09312898411</v>
      </c>
      <c r="AG421" s="27"/>
      <c r="AK421" s="27"/>
      <c r="AM421" s="27"/>
    </row>
    <row r="422" spans="1:39" x14ac:dyDescent="0.25">
      <c r="A422" s="21">
        <v>2850827</v>
      </c>
      <c r="B422" s="34">
        <v>5.9352735003840301E-6</v>
      </c>
      <c r="C422" s="22">
        <v>6.1893494464097397E-6</v>
      </c>
      <c r="D422" s="22" t="s">
        <v>858</v>
      </c>
      <c r="E422" s="23">
        <v>153724276.23763001</v>
      </c>
      <c r="F422" s="23">
        <f t="shared" si="54"/>
        <v>912.39562311891984</v>
      </c>
      <c r="G422" s="24" t="s">
        <v>24</v>
      </c>
      <c r="H422" s="24">
        <v>4</v>
      </c>
      <c r="I422" s="25" t="s">
        <v>38</v>
      </c>
      <c r="J422" s="31">
        <f t="shared" si="56"/>
        <v>0</v>
      </c>
      <c r="K422" s="24" t="s">
        <v>29</v>
      </c>
      <c r="L422" s="24"/>
      <c r="M422" s="25" t="s">
        <v>29</v>
      </c>
      <c r="N422" s="25">
        <f t="shared" si="57"/>
        <v>0</v>
      </c>
      <c r="O422" s="24" t="s">
        <v>29</v>
      </c>
      <c r="P422" s="24"/>
      <c r="Q422" s="25" t="s">
        <v>29</v>
      </c>
      <c r="R422" s="25">
        <f t="shared" si="58"/>
        <v>0</v>
      </c>
      <c r="S422" s="24" t="s">
        <v>29</v>
      </c>
      <c r="T422" s="24"/>
      <c r="U422" s="25" t="s">
        <v>29</v>
      </c>
      <c r="V422" s="25">
        <f t="shared" si="59"/>
        <v>0</v>
      </c>
      <c r="W422" s="25" t="s">
        <v>29</v>
      </c>
      <c r="X422" s="25"/>
      <c r="Y422" s="25" t="s">
        <v>29</v>
      </c>
      <c r="Z422" s="25">
        <f t="shared" si="60"/>
        <v>0</v>
      </c>
      <c r="AA422" s="24" t="s">
        <v>29</v>
      </c>
      <c r="AB422" s="24"/>
      <c r="AC422" s="25" t="s">
        <v>29</v>
      </c>
      <c r="AD422" s="25">
        <f t="shared" si="61"/>
        <v>0</v>
      </c>
      <c r="AE422" s="32">
        <f t="shared" si="62"/>
        <v>0</v>
      </c>
      <c r="AF422" s="37">
        <f t="shared" si="55"/>
        <v>912.39562311891984</v>
      </c>
      <c r="AG422" s="27"/>
      <c r="AK422" s="27"/>
      <c r="AM422" s="27"/>
    </row>
    <row r="423" spans="1:39" x14ac:dyDescent="0.25">
      <c r="A423" s="21">
        <v>2850829</v>
      </c>
      <c r="B423" s="34">
        <v>3.08054502599596E-5</v>
      </c>
      <c r="C423" s="22">
        <v>2.9661301629056899E-5</v>
      </c>
      <c r="D423" s="22" t="s">
        <v>620</v>
      </c>
      <c r="E423" s="23">
        <v>2888086419.1226301</v>
      </c>
      <c r="F423" s="23">
        <f t="shared" si="54"/>
        <v>88968.802530747023</v>
      </c>
      <c r="G423" s="24" t="s">
        <v>26</v>
      </c>
      <c r="H423" s="24">
        <v>2</v>
      </c>
      <c r="I423" s="25" t="s">
        <v>38</v>
      </c>
      <c r="J423" s="31">
        <f t="shared" si="56"/>
        <v>0</v>
      </c>
      <c r="K423" s="24" t="s">
        <v>24</v>
      </c>
      <c r="L423" s="24">
        <v>4</v>
      </c>
      <c r="M423" s="25" t="s">
        <v>36</v>
      </c>
      <c r="N423" s="25">
        <f t="shared" si="57"/>
        <v>4</v>
      </c>
      <c r="O423" s="24" t="s">
        <v>29</v>
      </c>
      <c r="P423" s="24"/>
      <c r="Q423" s="25" t="s">
        <v>29</v>
      </c>
      <c r="R423" s="25">
        <f t="shared" si="58"/>
        <v>0</v>
      </c>
      <c r="S423" s="24" t="s">
        <v>29</v>
      </c>
      <c r="T423" s="24"/>
      <c r="U423" s="25" t="s">
        <v>29</v>
      </c>
      <c r="V423" s="25">
        <f t="shared" si="59"/>
        <v>0</v>
      </c>
      <c r="W423" s="25" t="s">
        <v>29</v>
      </c>
      <c r="X423" s="25"/>
      <c r="Y423" s="25" t="s">
        <v>29</v>
      </c>
      <c r="Z423" s="25">
        <f t="shared" si="60"/>
        <v>0</v>
      </c>
      <c r="AA423" s="24" t="s">
        <v>29</v>
      </c>
      <c r="AB423" s="24"/>
      <c r="AC423" s="25" t="s">
        <v>29</v>
      </c>
      <c r="AD423" s="25">
        <f t="shared" si="61"/>
        <v>0</v>
      </c>
      <c r="AE423" s="32">
        <f t="shared" si="62"/>
        <v>4</v>
      </c>
      <c r="AF423" s="37">
        <f t="shared" si="55"/>
        <v>88968.802530747023</v>
      </c>
      <c r="AG423" s="27"/>
      <c r="AK423" s="27"/>
    </row>
    <row r="424" spans="1:39" x14ac:dyDescent="0.25">
      <c r="A424" s="21">
        <v>2850831</v>
      </c>
      <c r="B424" s="34">
        <v>1.3778602325581401E-4</v>
      </c>
      <c r="C424" s="22">
        <v>1.62569121623348E-4</v>
      </c>
      <c r="D424" s="22" t="s">
        <v>4676</v>
      </c>
      <c r="E424" s="23">
        <v>644167.81549004803</v>
      </c>
      <c r="F424" s="23">
        <f t="shared" si="54"/>
        <v>88.757321605758662</v>
      </c>
      <c r="G424" s="24" t="s">
        <v>26</v>
      </c>
      <c r="H424" s="24">
        <v>0</v>
      </c>
      <c r="I424" s="25" t="s">
        <v>86</v>
      </c>
      <c r="J424" s="31">
        <f t="shared" si="56"/>
        <v>0</v>
      </c>
      <c r="K424" s="24" t="s">
        <v>29</v>
      </c>
      <c r="L424" s="24"/>
      <c r="M424" s="25" t="s">
        <v>29</v>
      </c>
      <c r="N424" s="25">
        <f t="shared" si="57"/>
        <v>0</v>
      </c>
      <c r="O424" s="24" t="s">
        <v>29</v>
      </c>
      <c r="P424" s="24"/>
      <c r="Q424" s="25" t="s">
        <v>29</v>
      </c>
      <c r="R424" s="25">
        <f t="shared" si="58"/>
        <v>0</v>
      </c>
      <c r="S424" s="24" t="s">
        <v>29</v>
      </c>
      <c r="T424" s="24"/>
      <c r="U424" s="25" t="s">
        <v>29</v>
      </c>
      <c r="V424" s="25">
        <f t="shared" si="59"/>
        <v>0</v>
      </c>
      <c r="W424" s="25" t="s">
        <v>29</v>
      </c>
      <c r="X424" s="25"/>
      <c r="Y424" s="25" t="s">
        <v>29</v>
      </c>
      <c r="Z424" s="25">
        <f t="shared" si="60"/>
        <v>0</v>
      </c>
      <c r="AA424" s="24" t="s">
        <v>29</v>
      </c>
      <c r="AB424" s="24"/>
      <c r="AC424" s="25" t="s">
        <v>29</v>
      </c>
      <c r="AD424" s="25">
        <f t="shared" si="61"/>
        <v>0</v>
      </c>
      <c r="AE424" s="32">
        <f t="shared" si="62"/>
        <v>0</v>
      </c>
      <c r="AF424" s="37">
        <f t="shared" si="55"/>
        <v>88.757321605758662</v>
      </c>
      <c r="AG424" s="27"/>
      <c r="AM424" s="27"/>
    </row>
    <row r="425" spans="1:39" x14ac:dyDescent="0.25">
      <c r="A425" s="21">
        <v>2850834</v>
      </c>
      <c r="B425" s="34">
        <v>3.1379021836259002E-6</v>
      </c>
      <c r="C425" s="22">
        <v>3.32878579130708E-6</v>
      </c>
      <c r="D425" s="22" t="s">
        <v>2912</v>
      </c>
      <c r="E425" s="23">
        <v>178963534.86492401</v>
      </c>
      <c r="F425" s="23">
        <f t="shared" si="54"/>
        <v>561.57006684205498</v>
      </c>
      <c r="G425" s="24" t="s">
        <v>24</v>
      </c>
      <c r="H425" s="24">
        <v>4</v>
      </c>
      <c r="I425" s="25" t="s">
        <v>53</v>
      </c>
      <c r="J425" s="31">
        <f t="shared" si="56"/>
        <v>0</v>
      </c>
      <c r="K425" s="24" t="s">
        <v>29</v>
      </c>
      <c r="L425" s="24"/>
      <c r="M425" s="25" t="s">
        <v>29</v>
      </c>
      <c r="N425" s="25">
        <f t="shared" si="57"/>
        <v>0</v>
      </c>
      <c r="O425" s="24" t="s">
        <v>29</v>
      </c>
      <c r="P425" s="24"/>
      <c r="Q425" s="25" t="s">
        <v>29</v>
      </c>
      <c r="R425" s="25">
        <f t="shared" si="58"/>
        <v>0</v>
      </c>
      <c r="S425" s="24" t="s">
        <v>29</v>
      </c>
      <c r="T425" s="24"/>
      <c r="U425" s="25" t="s">
        <v>29</v>
      </c>
      <c r="V425" s="25">
        <f t="shared" si="59"/>
        <v>0</v>
      </c>
      <c r="W425" s="25" t="s">
        <v>29</v>
      </c>
      <c r="X425" s="25"/>
      <c r="Y425" s="25" t="s">
        <v>29</v>
      </c>
      <c r="Z425" s="25">
        <f t="shared" si="60"/>
        <v>0</v>
      </c>
      <c r="AA425" s="24" t="s">
        <v>29</v>
      </c>
      <c r="AB425" s="24"/>
      <c r="AC425" s="25" t="s">
        <v>29</v>
      </c>
      <c r="AD425" s="25">
        <f t="shared" si="61"/>
        <v>0</v>
      </c>
      <c r="AE425" s="32">
        <f t="shared" si="62"/>
        <v>0</v>
      </c>
      <c r="AF425" s="37">
        <f t="shared" si="55"/>
        <v>561.57006684205498</v>
      </c>
      <c r="AG425" s="27"/>
      <c r="AK425" s="27"/>
    </row>
    <row r="426" spans="1:39" x14ac:dyDescent="0.25">
      <c r="A426" s="21">
        <v>2850847</v>
      </c>
      <c r="B426" s="34">
        <v>1.8231576926440098E-5</v>
      </c>
      <c r="C426" s="22">
        <v>1.90952873723117E-5</v>
      </c>
      <c r="D426" s="22" t="s">
        <v>4319</v>
      </c>
      <c r="E426" s="23">
        <v>93433.618992989897</v>
      </c>
      <c r="F426" s="23">
        <f t="shared" si="54"/>
        <v>1.7034422121863899</v>
      </c>
      <c r="G426" s="24" t="s">
        <v>24</v>
      </c>
      <c r="H426" s="24">
        <v>5</v>
      </c>
      <c r="I426" s="25" t="s">
        <v>79</v>
      </c>
      <c r="J426" s="31">
        <f t="shared" si="56"/>
        <v>0</v>
      </c>
      <c r="K426" s="24" t="s">
        <v>29</v>
      </c>
      <c r="L426" s="24"/>
      <c r="M426" s="25" t="s">
        <v>29</v>
      </c>
      <c r="N426" s="25">
        <f t="shared" si="57"/>
        <v>0</v>
      </c>
      <c r="O426" s="24" t="s">
        <v>29</v>
      </c>
      <c r="P426" s="24"/>
      <c r="Q426" s="25" t="s">
        <v>29</v>
      </c>
      <c r="R426" s="25">
        <f t="shared" si="58"/>
        <v>0</v>
      </c>
      <c r="S426" s="24" t="s">
        <v>29</v>
      </c>
      <c r="T426" s="24"/>
      <c r="U426" s="25" t="s">
        <v>29</v>
      </c>
      <c r="V426" s="25">
        <f t="shared" si="59"/>
        <v>0</v>
      </c>
      <c r="W426" s="25" t="s">
        <v>29</v>
      </c>
      <c r="X426" s="25"/>
      <c r="Y426" s="25" t="s">
        <v>29</v>
      </c>
      <c r="Z426" s="25">
        <f t="shared" si="60"/>
        <v>0</v>
      </c>
      <c r="AA426" s="24" t="s">
        <v>29</v>
      </c>
      <c r="AB426" s="24"/>
      <c r="AC426" s="25" t="s">
        <v>29</v>
      </c>
      <c r="AD426" s="25">
        <f t="shared" si="61"/>
        <v>0</v>
      </c>
      <c r="AE426" s="32">
        <f t="shared" si="62"/>
        <v>0</v>
      </c>
      <c r="AF426" s="37">
        <f t="shared" si="55"/>
        <v>1.7034422121863899</v>
      </c>
      <c r="AG426" s="27"/>
      <c r="AM426" s="27"/>
    </row>
    <row r="427" spans="1:39" x14ac:dyDescent="0.25">
      <c r="A427" s="21">
        <v>2850848</v>
      </c>
      <c r="B427" s="34">
        <v>4.3076251135240701E-5</v>
      </c>
      <c r="C427" s="22">
        <v>4.3631523944002797E-5</v>
      </c>
      <c r="D427" s="22" t="s">
        <v>4580</v>
      </c>
      <c r="E427" s="23">
        <v>5376370.1774190497</v>
      </c>
      <c r="F427" s="23">
        <f t="shared" si="54"/>
        <v>231.59387195852159</v>
      </c>
      <c r="G427" s="24" t="s">
        <v>24</v>
      </c>
      <c r="H427" s="24">
        <v>1</v>
      </c>
      <c r="I427" s="25" t="s">
        <v>55</v>
      </c>
      <c r="J427" s="31">
        <f t="shared" si="56"/>
        <v>0</v>
      </c>
      <c r="K427" s="24" t="s">
        <v>24</v>
      </c>
      <c r="L427" s="24">
        <v>4</v>
      </c>
      <c r="M427" s="25" t="s">
        <v>79</v>
      </c>
      <c r="N427" s="25">
        <f t="shared" si="57"/>
        <v>0</v>
      </c>
      <c r="O427" s="24" t="s">
        <v>29</v>
      </c>
      <c r="P427" s="24"/>
      <c r="Q427" s="25" t="s">
        <v>29</v>
      </c>
      <c r="R427" s="25">
        <f t="shared" si="58"/>
        <v>0</v>
      </c>
      <c r="S427" s="24" t="s">
        <v>29</v>
      </c>
      <c r="T427" s="24"/>
      <c r="U427" s="25" t="s">
        <v>29</v>
      </c>
      <c r="V427" s="25">
        <f t="shared" si="59"/>
        <v>0</v>
      </c>
      <c r="W427" s="25" t="s">
        <v>29</v>
      </c>
      <c r="X427" s="25"/>
      <c r="Y427" s="25" t="s">
        <v>29</v>
      </c>
      <c r="Z427" s="25">
        <f t="shared" si="60"/>
        <v>0</v>
      </c>
      <c r="AA427" s="24" t="s">
        <v>29</v>
      </c>
      <c r="AB427" s="24"/>
      <c r="AC427" s="25" t="s">
        <v>29</v>
      </c>
      <c r="AD427" s="25">
        <f t="shared" si="61"/>
        <v>0</v>
      </c>
      <c r="AE427" s="32">
        <f t="shared" si="62"/>
        <v>0</v>
      </c>
      <c r="AF427" s="37">
        <f t="shared" si="55"/>
        <v>231.59387195852159</v>
      </c>
      <c r="AG427" s="27"/>
      <c r="AK427" s="27"/>
      <c r="AM427" s="27"/>
    </row>
    <row r="428" spans="1:39" x14ac:dyDescent="0.25">
      <c r="A428" s="21">
        <v>2850851</v>
      </c>
      <c r="B428" s="34">
        <v>1.1150465997842101E-6</v>
      </c>
      <c r="C428" s="22">
        <v>1.0959803427807899E-6</v>
      </c>
      <c r="D428" s="22" t="s">
        <v>1133</v>
      </c>
      <c r="E428" s="23">
        <v>1434665538.1364901</v>
      </c>
      <c r="F428" s="23">
        <f t="shared" si="54"/>
        <v>1599.7189301266772</v>
      </c>
      <c r="G428" s="24" t="s">
        <v>24</v>
      </c>
      <c r="H428" s="24">
        <v>4</v>
      </c>
      <c r="I428" s="25" t="s">
        <v>67</v>
      </c>
      <c r="J428" s="31">
        <f t="shared" si="56"/>
        <v>0</v>
      </c>
      <c r="K428" s="24" t="s">
        <v>26</v>
      </c>
      <c r="L428" s="24">
        <v>2</v>
      </c>
      <c r="M428" s="25" t="s">
        <v>38</v>
      </c>
      <c r="N428" s="25">
        <f t="shared" si="57"/>
        <v>0</v>
      </c>
      <c r="O428" s="24" t="s">
        <v>26</v>
      </c>
      <c r="P428" s="24">
        <v>2</v>
      </c>
      <c r="Q428" s="25" t="s">
        <v>36</v>
      </c>
      <c r="R428" s="25">
        <f t="shared" si="58"/>
        <v>2</v>
      </c>
      <c r="S428" s="24" t="s">
        <v>24</v>
      </c>
      <c r="T428" s="24">
        <v>4</v>
      </c>
      <c r="U428" s="25" t="s">
        <v>37</v>
      </c>
      <c r="V428" s="25">
        <f t="shared" si="59"/>
        <v>4</v>
      </c>
      <c r="W428" s="25" t="s">
        <v>29</v>
      </c>
      <c r="X428" s="25"/>
      <c r="Y428" s="25" t="s">
        <v>29</v>
      </c>
      <c r="Z428" s="25">
        <f t="shared" si="60"/>
        <v>0</v>
      </c>
      <c r="AA428" s="24" t="s">
        <v>29</v>
      </c>
      <c r="AB428" s="24"/>
      <c r="AC428" s="25" t="s">
        <v>29</v>
      </c>
      <c r="AD428" s="25">
        <f t="shared" si="61"/>
        <v>0</v>
      </c>
      <c r="AE428" s="32">
        <f t="shared" si="62"/>
        <v>4</v>
      </c>
      <c r="AF428" s="37">
        <f t="shared" si="55"/>
        <v>1599.7189301266772</v>
      </c>
      <c r="AG428" s="27"/>
      <c r="AK428" s="27"/>
      <c r="AM428" s="27"/>
    </row>
    <row r="429" spans="1:39" x14ac:dyDescent="0.25">
      <c r="A429" s="21">
        <v>2850855</v>
      </c>
      <c r="B429" s="34">
        <v>8.8922608646764692E-6</v>
      </c>
      <c r="C429" s="22">
        <v>9.8760028696968897E-6</v>
      </c>
      <c r="D429" s="22" t="s">
        <v>3523</v>
      </c>
      <c r="E429" s="23">
        <v>69179942.643348902</v>
      </c>
      <c r="F429" s="23">
        <f t="shared" si="54"/>
        <v>615.16609658801428</v>
      </c>
      <c r="G429" s="24" t="s">
        <v>24</v>
      </c>
      <c r="H429" s="24">
        <v>2</v>
      </c>
      <c r="I429" s="25" t="s">
        <v>46</v>
      </c>
      <c r="J429" s="31">
        <f t="shared" si="56"/>
        <v>0</v>
      </c>
      <c r="K429" s="24" t="s">
        <v>24</v>
      </c>
      <c r="L429" s="24">
        <v>3</v>
      </c>
      <c r="M429" s="25" t="s">
        <v>36</v>
      </c>
      <c r="N429" s="25">
        <f t="shared" si="57"/>
        <v>3</v>
      </c>
      <c r="O429" s="24" t="s">
        <v>29</v>
      </c>
      <c r="P429" s="24"/>
      <c r="Q429" s="25" t="s">
        <v>29</v>
      </c>
      <c r="R429" s="25">
        <f t="shared" si="58"/>
        <v>0</v>
      </c>
      <c r="S429" s="24" t="s">
        <v>29</v>
      </c>
      <c r="T429" s="24"/>
      <c r="U429" s="25" t="s">
        <v>29</v>
      </c>
      <c r="V429" s="25">
        <f t="shared" si="59"/>
        <v>0</v>
      </c>
      <c r="W429" s="25" t="s">
        <v>29</v>
      </c>
      <c r="X429" s="25"/>
      <c r="Y429" s="25" t="s">
        <v>29</v>
      </c>
      <c r="Z429" s="25">
        <f t="shared" si="60"/>
        <v>0</v>
      </c>
      <c r="AA429" s="24" t="s">
        <v>29</v>
      </c>
      <c r="AB429" s="24"/>
      <c r="AC429" s="25" t="s">
        <v>29</v>
      </c>
      <c r="AD429" s="25">
        <f t="shared" si="61"/>
        <v>0</v>
      </c>
      <c r="AE429" s="32">
        <f t="shared" si="62"/>
        <v>3</v>
      </c>
      <c r="AF429" s="37">
        <f t="shared" si="55"/>
        <v>615.16609658801428</v>
      </c>
      <c r="AG429" s="27"/>
      <c r="AM429" s="27"/>
    </row>
    <row r="430" spans="1:39" x14ac:dyDescent="0.25">
      <c r="A430" s="21">
        <v>2850857</v>
      </c>
      <c r="B430" s="34">
        <v>1.79251761651249E-6</v>
      </c>
      <c r="C430" s="22">
        <v>1.7341834049709299E-6</v>
      </c>
      <c r="D430" s="22" t="s">
        <v>820</v>
      </c>
      <c r="E430" s="23">
        <v>2138651395.72071</v>
      </c>
      <c r="F430" s="23">
        <f t="shared" si="54"/>
        <v>3833.5703024083973</v>
      </c>
      <c r="G430" s="24" t="s">
        <v>24</v>
      </c>
      <c r="H430" s="24">
        <v>3</v>
      </c>
      <c r="I430" s="25" t="s">
        <v>46</v>
      </c>
      <c r="J430" s="31">
        <f t="shared" si="56"/>
        <v>0</v>
      </c>
      <c r="K430" s="24" t="s">
        <v>24</v>
      </c>
      <c r="L430" s="24">
        <v>5</v>
      </c>
      <c r="M430" s="25" t="s">
        <v>28</v>
      </c>
      <c r="N430" s="25">
        <f t="shared" si="57"/>
        <v>5</v>
      </c>
      <c r="O430" s="24" t="s">
        <v>29</v>
      </c>
      <c r="P430" s="24"/>
      <c r="Q430" s="25" t="s">
        <v>29</v>
      </c>
      <c r="R430" s="25">
        <f t="shared" si="58"/>
        <v>0</v>
      </c>
      <c r="S430" s="24" t="s">
        <v>29</v>
      </c>
      <c r="T430" s="24"/>
      <c r="U430" s="25" t="s">
        <v>29</v>
      </c>
      <c r="V430" s="25">
        <f t="shared" si="59"/>
        <v>0</v>
      </c>
      <c r="W430" s="25" t="s">
        <v>29</v>
      </c>
      <c r="X430" s="25"/>
      <c r="Y430" s="25" t="s">
        <v>29</v>
      </c>
      <c r="Z430" s="25">
        <f t="shared" si="60"/>
        <v>0</v>
      </c>
      <c r="AA430" s="24" t="s">
        <v>29</v>
      </c>
      <c r="AB430" s="24"/>
      <c r="AC430" s="25" t="s">
        <v>29</v>
      </c>
      <c r="AD430" s="25">
        <f t="shared" si="61"/>
        <v>0</v>
      </c>
      <c r="AE430" s="32">
        <f t="shared" si="62"/>
        <v>5</v>
      </c>
      <c r="AF430" s="37">
        <f t="shared" si="55"/>
        <v>3833.5703024083973</v>
      </c>
      <c r="AG430" s="27"/>
      <c r="AK430" s="27"/>
    </row>
    <row r="431" spans="1:39" x14ac:dyDescent="0.25">
      <c r="A431" s="21">
        <v>2850863</v>
      </c>
      <c r="B431" s="34">
        <v>7.94091403575078E-5</v>
      </c>
      <c r="C431" s="22">
        <v>8.1511815841977606E-5</v>
      </c>
      <c r="D431" s="22" t="s">
        <v>3811</v>
      </c>
      <c r="E431" s="23">
        <v>2479.8130749266202</v>
      </c>
      <c r="F431" s="23">
        <f t="shared" si="54"/>
        <v>0.196919824527231</v>
      </c>
      <c r="G431" s="24" t="s">
        <v>24</v>
      </c>
      <c r="H431" s="24">
        <v>3</v>
      </c>
      <c r="I431" s="25" t="s">
        <v>47</v>
      </c>
      <c r="J431" s="31">
        <f t="shared" si="56"/>
        <v>0</v>
      </c>
      <c r="K431" s="24" t="s">
        <v>29</v>
      </c>
      <c r="L431" s="24"/>
      <c r="M431" s="25" t="s">
        <v>29</v>
      </c>
      <c r="N431" s="25">
        <f t="shared" si="57"/>
        <v>0</v>
      </c>
      <c r="O431" s="24" t="s">
        <v>29</v>
      </c>
      <c r="P431" s="24"/>
      <c r="Q431" s="25" t="s">
        <v>29</v>
      </c>
      <c r="R431" s="25">
        <f t="shared" si="58"/>
        <v>0</v>
      </c>
      <c r="S431" s="24" t="s">
        <v>29</v>
      </c>
      <c r="T431" s="24"/>
      <c r="U431" s="25" t="s">
        <v>29</v>
      </c>
      <c r="V431" s="25">
        <f t="shared" si="59"/>
        <v>0</v>
      </c>
      <c r="W431" s="25" t="s">
        <v>29</v>
      </c>
      <c r="X431" s="25"/>
      <c r="Y431" s="25" t="s">
        <v>29</v>
      </c>
      <c r="Z431" s="25">
        <f t="shared" si="60"/>
        <v>0</v>
      </c>
      <c r="AA431" s="24" t="s">
        <v>29</v>
      </c>
      <c r="AB431" s="24"/>
      <c r="AC431" s="25" t="s">
        <v>29</v>
      </c>
      <c r="AD431" s="25">
        <f t="shared" si="61"/>
        <v>0</v>
      </c>
      <c r="AE431" s="32">
        <f t="shared" si="62"/>
        <v>0</v>
      </c>
      <c r="AF431" s="37">
        <f t="shared" si="55"/>
        <v>0.196919824527231</v>
      </c>
      <c r="AG431" s="27"/>
      <c r="AK431" s="27"/>
      <c r="AM431" s="27"/>
    </row>
    <row r="432" spans="1:39" x14ac:dyDescent="0.25">
      <c r="A432" s="21">
        <v>2850870</v>
      </c>
      <c r="B432" s="34">
        <v>1.1150465997842101E-6</v>
      </c>
      <c r="C432" s="22">
        <v>9.9805969910225493E-7</v>
      </c>
      <c r="D432" s="22" t="s">
        <v>2868</v>
      </c>
      <c r="E432" s="23">
        <v>193081018.85883901</v>
      </c>
      <c r="F432" s="23">
        <f t="shared" si="54"/>
        <v>215.29433356141936</v>
      </c>
      <c r="G432" s="24" t="s">
        <v>24</v>
      </c>
      <c r="H432" s="24">
        <v>4</v>
      </c>
      <c r="I432" s="25" t="s">
        <v>50</v>
      </c>
      <c r="J432" s="31">
        <f t="shared" si="56"/>
        <v>0</v>
      </c>
      <c r="K432" s="24" t="s">
        <v>24</v>
      </c>
      <c r="L432" s="24">
        <v>4</v>
      </c>
      <c r="M432" s="25" t="s">
        <v>39</v>
      </c>
      <c r="N432" s="25">
        <f t="shared" si="57"/>
        <v>4</v>
      </c>
      <c r="O432" s="24" t="s">
        <v>29</v>
      </c>
      <c r="P432" s="24"/>
      <c r="Q432" s="25" t="s">
        <v>29</v>
      </c>
      <c r="R432" s="25">
        <f t="shared" si="58"/>
        <v>0</v>
      </c>
      <c r="S432" s="24" t="s">
        <v>29</v>
      </c>
      <c r="T432" s="24"/>
      <c r="U432" s="25" t="s">
        <v>29</v>
      </c>
      <c r="V432" s="25">
        <f t="shared" si="59"/>
        <v>0</v>
      </c>
      <c r="W432" s="25" t="s">
        <v>29</v>
      </c>
      <c r="X432" s="25"/>
      <c r="Y432" s="25" t="s">
        <v>29</v>
      </c>
      <c r="Z432" s="25">
        <f t="shared" si="60"/>
        <v>0</v>
      </c>
      <c r="AA432" s="24" t="s">
        <v>29</v>
      </c>
      <c r="AB432" s="24"/>
      <c r="AC432" s="25" t="s">
        <v>29</v>
      </c>
      <c r="AD432" s="25">
        <f t="shared" si="61"/>
        <v>0</v>
      </c>
      <c r="AE432" s="32">
        <f t="shared" si="62"/>
        <v>4</v>
      </c>
      <c r="AF432" s="37">
        <f t="shared" si="55"/>
        <v>215.29433356141936</v>
      </c>
      <c r="AG432" s="27"/>
      <c r="AK432" s="27"/>
    </row>
    <row r="433" spans="1:39" x14ac:dyDescent="0.25">
      <c r="A433" s="21">
        <v>2850871</v>
      </c>
      <c r="B433" s="34">
        <v>3.34529682912652E-5</v>
      </c>
      <c r="C433" s="22">
        <v>3.4841190490457298E-5</v>
      </c>
      <c r="D433" s="22" t="s">
        <v>2841</v>
      </c>
      <c r="E433" s="23">
        <v>199550269.74168599</v>
      </c>
      <c r="F433" s="23">
        <f t="shared" si="54"/>
        <v>6675.5488461820387</v>
      </c>
      <c r="G433" s="24" t="s">
        <v>24</v>
      </c>
      <c r="H433" s="24">
        <v>4</v>
      </c>
      <c r="I433" s="25" t="s">
        <v>44</v>
      </c>
      <c r="J433" s="31">
        <f t="shared" si="56"/>
        <v>4</v>
      </c>
      <c r="K433" s="24" t="s">
        <v>29</v>
      </c>
      <c r="L433" s="24"/>
      <c r="M433" s="25" t="s">
        <v>29</v>
      </c>
      <c r="N433" s="25">
        <f t="shared" si="57"/>
        <v>0</v>
      </c>
      <c r="O433" s="24" t="s">
        <v>29</v>
      </c>
      <c r="P433" s="24"/>
      <c r="Q433" s="25" t="s">
        <v>29</v>
      </c>
      <c r="R433" s="25">
        <f t="shared" si="58"/>
        <v>0</v>
      </c>
      <c r="S433" s="24" t="s">
        <v>29</v>
      </c>
      <c r="T433" s="24"/>
      <c r="U433" s="25" t="s">
        <v>29</v>
      </c>
      <c r="V433" s="25">
        <f t="shared" si="59"/>
        <v>0</v>
      </c>
      <c r="W433" s="25" t="s">
        <v>29</v>
      </c>
      <c r="X433" s="25"/>
      <c r="Y433" s="25" t="s">
        <v>29</v>
      </c>
      <c r="Z433" s="25">
        <f t="shared" si="60"/>
        <v>0</v>
      </c>
      <c r="AA433" s="24" t="s">
        <v>29</v>
      </c>
      <c r="AB433" s="24"/>
      <c r="AC433" s="25" t="s">
        <v>29</v>
      </c>
      <c r="AD433" s="25">
        <f t="shared" si="61"/>
        <v>0</v>
      </c>
      <c r="AE433" s="32">
        <f t="shared" si="62"/>
        <v>4</v>
      </c>
      <c r="AF433" s="37">
        <f t="shared" si="55"/>
        <v>6675.5488461820387</v>
      </c>
      <c r="AG433" s="27"/>
      <c r="AK433" s="27"/>
      <c r="AM433" s="27"/>
    </row>
    <row r="434" spans="1:39" x14ac:dyDescent="0.25">
      <c r="A434" s="21">
        <v>2850872</v>
      </c>
      <c r="B434" s="34">
        <v>3.0944905135851498E-6</v>
      </c>
      <c r="C434" s="22">
        <v>3.0699374478993301E-6</v>
      </c>
      <c r="D434" s="22" t="s">
        <v>3279</v>
      </c>
      <c r="E434" s="23">
        <v>74363072.959885195</v>
      </c>
      <c r="F434" s="23">
        <f t="shared" si="54"/>
        <v>230.11582383540511</v>
      </c>
      <c r="G434" s="24" t="s">
        <v>24</v>
      </c>
      <c r="H434" s="24">
        <v>5</v>
      </c>
      <c r="I434" s="25" t="s">
        <v>35</v>
      </c>
      <c r="J434" s="31">
        <f t="shared" si="56"/>
        <v>0</v>
      </c>
      <c r="K434" s="24" t="s">
        <v>29</v>
      </c>
      <c r="L434" s="24"/>
      <c r="M434" s="25" t="s">
        <v>29</v>
      </c>
      <c r="N434" s="25">
        <f t="shared" si="57"/>
        <v>0</v>
      </c>
      <c r="O434" s="24" t="s">
        <v>29</v>
      </c>
      <c r="P434" s="24"/>
      <c r="Q434" s="25" t="s">
        <v>29</v>
      </c>
      <c r="R434" s="25">
        <f t="shared" si="58"/>
        <v>0</v>
      </c>
      <c r="S434" s="24" t="s">
        <v>29</v>
      </c>
      <c r="T434" s="24"/>
      <c r="U434" s="25" t="s">
        <v>29</v>
      </c>
      <c r="V434" s="25">
        <f t="shared" si="59"/>
        <v>0</v>
      </c>
      <c r="W434" s="25" t="s">
        <v>29</v>
      </c>
      <c r="X434" s="25"/>
      <c r="Y434" s="25" t="s">
        <v>29</v>
      </c>
      <c r="Z434" s="25">
        <f t="shared" si="60"/>
        <v>0</v>
      </c>
      <c r="AA434" s="24" t="s">
        <v>29</v>
      </c>
      <c r="AB434" s="24"/>
      <c r="AC434" s="25" t="s">
        <v>29</v>
      </c>
      <c r="AD434" s="25">
        <f t="shared" si="61"/>
        <v>0</v>
      </c>
      <c r="AE434" s="32">
        <f t="shared" si="62"/>
        <v>0</v>
      </c>
      <c r="AF434" s="37">
        <f t="shared" si="55"/>
        <v>230.11582383540511</v>
      </c>
      <c r="AG434" s="27"/>
      <c r="AK434" s="27"/>
      <c r="AM434" s="27"/>
    </row>
    <row r="435" spans="1:39" x14ac:dyDescent="0.25">
      <c r="A435" s="21">
        <v>2850875</v>
      </c>
      <c r="B435" s="34">
        <v>1.4106727360432899E-5</v>
      </c>
      <c r="C435" s="22">
        <v>1.34655255955306E-5</v>
      </c>
      <c r="D435" s="22" t="s">
        <v>682</v>
      </c>
      <c r="E435" s="23">
        <v>1138235459.4625599</v>
      </c>
      <c r="F435" s="23">
        <f t="shared" si="54"/>
        <v>16056.777298615407</v>
      </c>
      <c r="G435" s="24" t="s">
        <v>24</v>
      </c>
      <c r="H435" s="24">
        <v>3</v>
      </c>
      <c r="I435" s="25" t="s">
        <v>36</v>
      </c>
      <c r="J435" s="31">
        <f t="shared" si="56"/>
        <v>3</v>
      </c>
      <c r="K435" s="24" t="s">
        <v>29</v>
      </c>
      <c r="L435" s="24"/>
      <c r="M435" s="25" t="s">
        <v>29</v>
      </c>
      <c r="N435" s="25">
        <f t="shared" si="57"/>
        <v>0</v>
      </c>
      <c r="O435" s="24" t="s">
        <v>29</v>
      </c>
      <c r="P435" s="24"/>
      <c r="Q435" s="25" t="s">
        <v>29</v>
      </c>
      <c r="R435" s="25">
        <f t="shared" si="58"/>
        <v>0</v>
      </c>
      <c r="S435" s="24" t="s">
        <v>29</v>
      </c>
      <c r="T435" s="24"/>
      <c r="U435" s="25" t="s">
        <v>29</v>
      </c>
      <c r="V435" s="25">
        <f t="shared" si="59"/>
        <v>0</v>
      </c>
      <c r="W435" s="25" t="s">
        <v>29</v>
      </c>
      <c r="X435" s="25"/>
      <c r="Y435" s="25" t="s">
        <v>29</v>
      </c>
      <c r="Z435" s="25">
        <f t="shared" si="60"/>
        <v>0</v>
      </c>
      <c r="AA435" s="24" t="s">
        <v>29</v>
      </c>
      <c r="AB435" s="24"/>
      <c r="AC435" s="25" t="s">
        <v>29</v>
      </c>
      <c r="AD435" s="25">
        <f t="shared" si="61"/>
        <v>0</v>
      </c>
      <c r="AE435" s="32">
        <f t="shared" si="62"/>
        <v>3</v>
      </c>
      <c r="AF435" s="37">
        <f t="shared" si="55"/>
        <v>16056.777298615407</v>
      </c>
      <c r="AG435" s="27"/>
      <c r="AK435" s="27"/>
      <c r="AM435" s="27"/>
    </row>
    <row r="436" spans="1:39" x14ac:dyDescent="0.25">
      <c r="A436" s="21">
        <v>2850876</v>
      </c>
      <c r="B436" s="34">
        <v>3.33698602986732E-5</v>
      </c>
      <c r="C436" s="22">
        <v>4.7355764948094399E-5</v>
      </c>
      <c r="D436" s="22" t="s">
        <v>2223</v>
      </c>
      <c r="E436" s="23">
        <v>423882484.23058897</v>
      </c>
      <c r="F436" s="23">
        <f t="shared" si="54"/>
        <v>14144.899281829299</v>
      </c>
      <c r="G436" s="24" t="s">
        <v>24</v>
      </c>
      <c r="H436" s="24">
        <v>2</v>
      </c>
      <c r="I436" s="25" t="s">
        <v>41</v>
      </c>
      <c r="J436" s="31">
        <f t="shared" si="56"/>
        <v>2</v>
      </c>
      <c r="K436" s="24" t="s">
        <v>29</v>
      </c>
      <c r="L436" s="24"/>
      <c r="M436" s="25" t="s">
        <v>29</v>
      </c>
      <c r="N436" s="25">
        <f t="shared" si="57"/>
        <v>0</v>
      </c>
      <c r="O436" s="24" t="s">
        <v>29</v>
      </c>
      <c r="P436" s="24"/>
      <c r="Q436" s="25" t="s">
        <v>29</v>
      </c>
      <c r="R436" s="25">
        <f t="shared" si="58"/>
        <v>0</v>
      </c>
      <c r="S436" s="24" t="s">
        <v>29</v>
      </c>
      <c r="T436" s="24"/>
      <c r="U436" s="25" t="s">
        <v>29</v>
      </c>
      <c r="V436" s="25">
        <f t="shared" si="59"/>
        <v>0</v>
      </c>
      <c r="W436" s="25" t="s">
        <v>29</v>
      </c>
      <c r="X436" s="25"/>
      <c r="Y436" s="25" t="s">
        <v>29</v>
      </c>
      <c r="Z436" s="25">
        <f t="shared" si="60"/>
        <v>0</v>
      </c>
      <c r="AA436" s="24" t="s">
        <v>29</v>
      </c>
      <c r="AB436" s="24"/>
      <c r="AC436" s="25" t="s">
        <v>29</v>
      </c>
      <c r="AD436" s="25">
        <f t="shared" si="61"/>
        <v>0</v>
      </c>
      <c r="AE436" s="32">
        <f t="shared" si="62"/>
        <v>2</v>
      </c>
      <c r="AF436" s="37">
        <f t="shared" si="55"/>
        <v>14144.899281829299</v>
      </c>
      <c r="AG436" s="27"/>
      <c r="AM436" s="27"/>
    </row>
    <row r="437" spans="1:39" x14ac:dyDescent="0.25">
      <c r="A437" s="21">
        <v>2850877</v>
      </c>
      <c r="B437" s="34">
        <v>7.2376449827520296E-6</v>
      </c>
      <c r="C437" s="22">
        <v>6.8479662579950496E-6</v>
      </c>
      <c r="D437" s="22" t="s">
        <v>1106</v>
      </c>
      <c r="E437" s="23">
        <v>1470502258.42606</v>
      </c>
      <c r="F437" s="23">
        <f t="shared" si="54"/>
        <v>10642.9732928229</v>
      </c>
      <c r="G437" s="24" t="s">
        <v>24</v>
      </c>
      <c r="H437" s="24">
        <v>5</v>
      </c>
      <c r="I437" s="25" t="s">
        <v>41</v>
      </c>
      <c r="J437" s="31">
        <f t="shared" si="56"/>
        <v>5</v>
      </c>
      <c r="K437" s="24" t="s">
        <v>29</v>
      </c>
      <c r="L437" s="24"/>
      <c r="M437" s="25" t="s">
        <v>29</v>
      </c>
      <c r="N437" s="25">
        <f t="shared" si="57"/>
        <v>0</v>
      </c>
      <c r="O437" s="24" t="s">
        <v>29</v>
      </c>
      <c r="P437" s="24"/>
      <c r="Q437" s="25" t="s">
        <v>29</v>
      </c>
      <c r="R437" s="25">
        <f t="shared" si="58"/>
        <v>0</v>
      </c>
      <c r="S437" s="24" t="s">
        <v>29</v>
      </c>
      <c r="T437" s="24"/>
      <c r="U437" s="25" t="s">
        <v>29</v>
      </c>
      <c r="V437" s="25">
        <f t="shared" si="59"/>
        <v>0</v>
      </c>
      <c r="W437" s="25" t="s">
        <v>29</v>
      </c>
      <c r="X437" s="25"/>
      <c r="Y437" s="25" t="s">
        <v>29</v>
      </c>
      <c r="Z437" s="25">
        <f t="shared" si="60"/>
        <v>0</v>
      </c>
      <c r="AA437" s="24" t="s">
        <v>29</v>
      </c>
      <c r="AB437" s="24"/>
      <c r="AC437" s="25" t="s">
        <v>29</v>
      </c>
      <c r="AD437" s="25">
        <f t="shared" si="61"/>
        <v>0</v>
      </c>
      <c r="AE437" s="32">
        <f t="shared" si="62"/>
        <v>5</v>
      </c>
      <c r="AF437" s="37">
        <f t="shared" si="55"/>
        <v>10642.9732928229</v>
      </c>
      <c r="AG437" s="27"/>
      <c r="AK437" s="27"/>
      <c r="AM437" s="27"/>
    </row>
    <row r="438" spans="1:39" x14ac:dyDescent="0.25">
      <c r="A438" s="21">
        <v>2850878</v>
      </c>
      <c r="B438" s="34">
        <v>4.3015053170204798E-5</v>
      </c>
      <c r="C438" s="22">
        <v>4.1112624474885602E-5</v>
      </c>
      <c r="D438" s="22" t="s">
        <v>2208</v>
      </c>
      <c r="E438" s="23">
        <v>430474377.56385601</v>
      </c>
      <c r="F438" s="23">
        <f t="shared" si="54"/>
        <v>18516.878239320082</v>
      </c>
      <c r="G438" s="24" t="s">
        <v>24</v>
      </c>
      <c r="H438" s="24">
        <v>1</v>
      </c>
      <c r="I438" s="25" t="s">
        <v>98</v>
      </c>
      <c r="J438" s="31">
        <f t="shared" si="56"/>
        <v>0</v>
      </c>
      <c r="K438" s="24" t="s">
        <v>24</v>
      </c>
      <c r="L438" s="24">
        <v>4</v>
      </c>
      <c r="M438" s="25" t="s">
        <v>25</v>
      </c>
      <c r="N438" s="25">
        <f t="shared" si="57"/>
        <v>0</v>
      </c>
      <c r="O438" s="24" t="s">
        <v>26</v>
      </c>
      <c r="P438" s="24">
        <v>5</v>
      </c>
      <c r="Q438" s="25" t="s">
        <v>27</v>
      </c>
      <c r="R438" s="25">
        <f t="shared" si="58"/>
        <v>0</v>
      </c>
      <c r="S438" s="24" t="s">
        <v>24</v>
      </c>
      <c r="T438" s="24">
        <v>4</v>
      </c>
      <c r="U438" s="25" t="s">
        <v>37</v>
      </c>
      <c r="V438" s="25">
        <f t="shared" si="59"/>
        <v>4</v>
      </c>
      <c r="W438" s="25" t="s">
        <v>29</v>
      </c>
      <c r="X438" s="25"/>
      <c r="Y438" s="25" t="s">
        <v>29</v>
      </c>
      <c r="Z438" s="25">
        <f t="shared" si="60"/>
        <v>0</v>
      </c>
      <c r="AA438" s="24" t="s">
        <v>29</v>
      </c>
      <c r="AB438" s="24"/>
      <c r="AC438" s="25" t="s">
        <v>29</v>
      </c>
      <c r="AD438" s="25">
        <f t="shared" si="61"/>
        <v>0</v>
      </c>
      <c r="AE438" s="32">
        <f t="shared" si="62"/>
        <v>4</v>
      </c>
      <c r="AF438" s="37">
        <f t="shared" si="55"/>
        <v>18516.878239320082</v>
      </c>
      <c r="AG438" s="27"/>
      <c r="AK438" s="27"/>
      <c r="AM438" s="27"/>
    </row>
    <row r="439" spans="1:39" x14ac:dyDescent="0.25">
      <c r="A439" s="21">
        <v>2850880</v>
      </c>
      <c r="B439" s="34">
        <v>1.27012953308365E-6</v>
      </c>
      <c r="C439" s="22">
        <v>1.5188937394071499E-6</v>
      </c>
      <c r="D439" s="22" t="s">
        <v>1024</v>
      </c>
      <c r="E439" s="23">
        <v>1654229384.6180401</v>
      </c>
      <c r="F439" s="23">
        <f t="shared" si="54"/>
        <v>2101.0855958981651</v>
      </c>
      <c r="G439" s="24" t="s">
        <v>24</v>
      </c>
      <c r="H439" s="24">
        <v>4</v>
      </c>
      <c r="I439" s="25" t="s">
        <v>51</v>
      </c>
      <c r="J439" s="31">
        <f t="shared" si="56"/>
        <v>0</v>
      </c>
      <c r="K439" s="24" t="s">
        <v>24</v>
      </c>
      <c r="L439" s="24">
        <v>3</v>
      </c>
      <c r="M439" s="25" t="s">
        <v>41</v>
      </c>
      <c r="N439" s="25">
        <f t="shared" si="57"/>
        <v>3</v>
      </c>
      <c r="O439" s="24" t="s">
        <v>29</v>
      </c>
      <c r="P439" s="24"/>
      <c r="Q439" s="25" t="s">
        <v>29</v>
      </c>
      <c r="R439" s="25">
        <f t="shared" si="58"/>
        <v>0</v>
      </c>
      <c r="S439" s="24" t="s">
        <v>29</v>
      </c>
      <c r="T439" s="24"/>
      <c r="U439" s="25" t="s">
        <v>29</v>
      </c>
      <c r="V439" s="25">
        <f t="shared" si="59"/>
        <v>0</v>
      </c>
      <c r="W439" s="25" t="s">
        <v>29</v>
      </c>
      <c r="X439" s="25"/>
      <c r="Y439" s="25" t="s">
        <v>29</v>
      </c>
      <c r="Z439" s="25">
        <f t="shared" si="60"/>
        <v>0</v>
      </c>
      <c r="AA439" s="24" t="s">
        <v>29</v>
      </c>
      <c r="AB439" s="24"/>
      <c r="AC439" s="25" t="s">
        <v>29</v>
      </c>
      <c r="AD439" s="25">
        <f t="shared" si="61"/>
        <v>0</v>
      </c>
      <c r="AE439" s="32">
        <f t="shared" si="62"/>
        <v>3</v>
      </c>
      <c r="AF439" s="37">
        <f t="shared" si="55"/>
        <v>2101.0855958981651</v>
      </c>
      <c r="AG439" s="27"/>
      <c r="AK439" s="27"/>
      <c r="AM439" s="27"/>
    </row>
    <row r="440" spans="1:39" x14ac:dyDescent="0.25">
      <c r="A440" s="21">
        <v>2850882</v>
      </c>
      <c r="B440" s="34">
        <v>6.1607316203749399E-7</v>
      </c>
      <c r="C440" s="22">
        <v>5.5179025852141101E-7</v>
      </c>
      <c r="D440" s="22" t="s">
        <v>1819</v>
      </c>
      <c r="E440" s="23">
        <v>630889731.01424396</v>
      </c>
      <c r="F440" s="23">
        <f t="shared" si="54"/>
        <v>388.67423148292932</v>
      </c>
      <c r="G440" s="24" t="s">
        <v>24</v>
      </c>
      <c r="H440" s="24">
        <v>2</v>
      </c>
      <c r="I440" s="25" t="s">
        <v>67</v>
      </c>
      <c r="J440" s="31">
        <f t="shared" si="56"/>
        <v>0</v>
      </c>
      <c r="K440" s="24" t="s">
        <v>24</v>
      </c>
      <c r="L440" s="24">
        <v>4</v>
      </c>
      <c r="M440" s="25" t="s">
        <v>61</v>
      </c>
      <c r="N440" s="25">
        <f t="shared" si="57"/>
        <v>0</v>
      </c>
      <c r="O440" s="24" t="s">
        <v>24</v>
      </c>
      <c r="P440" s="24">
        <v>4</v>
      </c>
      <c r="Q440" s="25" t="s">
        <v>37</v>
      </c>
      <c r="R440" s="25">
        <f t="shared" si="58"/>
        <v>4</v>
      </c>
      <c r="S440" s="24" t="s">
        <v>29</v>
      </c>
      <c r="T440" s="24"/>
      <c r="U440" s="25" t="s">
        <v>29</v>
      </c>
      <c r="V440" s="25">
        <f t="shared" si="59"/>
        <v>0</v>
      </c>
      <c r="W440" s="25" t="s">
        <v>29</v>
      </c>
      <c r="X440" s="25"/>
      <c r="Y440" s="25" t="s">
        <v>29</v>
      </c>
      <c r="Z440" s="25">
        <f t="shared" si="60"/>
        <v>0</v>
      </c>
      <c r="AA440" s="24" t="s">
        <v>29</v>
      </c>
      <c r="AB440" s="24"/>
      <c r="AC440" s="25" t="s">
        <v>29</v>
      </c>
      <c r="AD440" s="25">
        <f t="shared" si="61"/>
        <v>0</v>
      </c>
      <c r="AE440" s="32">
        <f t="shared" si="62"/>
        <v>4</v>
      </c>
      <c r="AF440" s="37">
        <f t="shared" si="55"/>
        <v>388.67423148292932</v>
      </c>
      <c r="AG440" s="27"/>
      <c r="AK440" s="27"/>
      <c r="AM440" s="27"/>
    </row>
    <row r="441" spans="1:39" x14ac:dyDescent="0.25">
      <c r="A441" s="21">
        <v>2850884</v>
      </c>
      <c r="B441" s="34">
        <v>3.618822491376E-6</v>
      </c>
      <c r="C441" s="22">
        <v>3.3459445535018401E-6</v>
      </c>
      <c r="D441" s="22" t="s">
        <v>150</v>
      </c>
      <c r="E441" s="23">
        <v>15759896702.7017</v>
      </c>
      <c r="F441" s="23">
        <f t="shared" si="54"/>
        <v>57032.268649499376</v>
      </c>
      <c r="G441" s="24" t="s">
        <v>24</v>
      </c>
      <c r="H441" s="24">
        <v>5</v>
      </c>
      <c r="I441" s="25" t="s">
        <v>40</v>
      </c>
      <c r="J441" s="31">
        <f t="shared" si="56"/>
        <v>5</v>
      </c>
      <c r="K441" s="24" t="s">
        <v>29</v>
      </c>
      <c r="L441" s="24"/>
      <c r="M441" s="25" t="s">
        <v>29</v>
      </c>
      <c r="N441" s="25">
        <f t="shared" si="57"/>
        <v>0</v>
      </c>
      <c r="O441" s="24" t="s">
        <v>29</v>
      </c>
      <c r="P441" s="24"/>
      <c r="Q441" s="25" t="s">
        <v>29</v>
      </c>
      <c r="R441" s="25">
        <f t="shared" si="58"/>
        <v>0</v>
      </c>
      <c r="S441" s="24" t="s">
        <v>29</v>
      </c>
      <c r="T441" s="24"/>
      <c r="U441" s="25" t="s">
        <v>29</v>
      </c>
      <c r="V441" s="25">
        <f t="shared" si="59"/>
        <v>0</v>
      </c>
      <c r="W441" s="25" t="s">
        <v>29</v>
      </c>
      <c r="X441" s="25"/>
      <c r="Y441" s="25" t="s">
        <v>29</v>
      </c>
      <c r="Z441" s="25">
        <f t="shared" si="60"/>
        <v>0</v>
      </c>
      <c r="AA441" s="24" t="s">
        <v>29</v>
      </c>
      <c r="AB441" s="24"/>
      <c r="AC441" s="25" t="s">
        <v>29</v>
      </c>
      <c r="AD441" s="25">
        <f t="shared" si="61"/>
        <v>0</v>
      </c>
      <c r="AE441" s="32">
        <f t="shared" si="62"/>
        <v>5</v>
      </c>
      <c r="AF441" s="37">
        <f t="shared" si="55"/>
        <v>57032.268649499376</v>
      </c>
      <c r="AG441" s="27"/>
      <c r="AK441" s="27"/>
      <c r="AM441" s="27"/>
    </row>
    <row r="442" spans="1:39" x14ac:dyDescent="0.25">
      <c r="A442" s="21">
        <v>2850885</v>
      </c>
      <c r="B442" s="34">
        <v>3.0944905135851498E-6</v>
      </c>
      <c r="C442" s="22">
        <v>3.29993538916429E-6</v>
      </c>
      <c r="D442" s="22" t="s">
        <v>5141</v>
      </c>
      <c r="E442" s="23">
        <v>481619.11351655202</v>
      </c>
      <c r="F442" s="23">
        <f t="shared" si="54"/>
        <v>1.4903657779382598</v>
      </c>
      <c r="G442" s="24" t="s">
        <v>26</v>
      </c>
      <c r="H442" s="24">
        <v>2</v>
      </c>
      <c r="I442" s="25" t="s">
        <v>70</v>
      </c>
      <c r="J442" s="31">
        <f t="shared" si="56"/>
        <v>0</v>
      </c>
      <c r="K442" s="24" t="s">
        <v>24</v>
      </c>
      <c r="L442" s="24">
        <v>5</v>
      </c>
      <c r="M442" s="25" t="s">
        <v>45</v>
      </c>
      <c r="N442" s="25">
        <f t="shared" si="57"/>
        <v>0</v>
      </c>
      <c r="O442" s="24" t="s">
        <v>29</v>
      </c>
      <c r="P442" s="24"/>
      <c r="Q442" s="25" t="s">
        <v>29</v>
      </c>
      <c r="R442" s="25">
        <f t="shared" si="58"/>
        <v>0</v>
      </c>
      <c r="S442" s="24" t="s">
        <v>29</v>
      </c>
      <c r="T442" s="24"/>
      <c r="U442" s="25" t="s">
        <v>29</v>
      </c>
      <c r="V442" s="25">
        <f t="shared" si="59"/>
        <v>0</v>
      </c>
      <c r="W442" s="25" t="s">
        <v>29</v>
      </c>
      <c r="X442" s="25"/>
      <c r="Y442" s="25" t="s">
        <v>29</v>
      </c>
      <c r="Z442" s="25">
        <f t="shared" si="60"/>
        <v>0</v>
      </c>
      <c r="AA442" s="24" t="s">
        <v>29</v>
      </c>
      <c r="AB442" s="24"/>
      <c r="AC442" s="25" t="s">
        <v>29</v>
      </c>
      <c r="AD442" s="25">
        <f t="shared" si="61"/>
        <v>0</v>
      </c>
      <c r="AE442" s="32">
        <f t="shared" si="62"/>
        <v>0</v>
      </c>
      <c r="AF442" s="37">
        <f t="shared" si="55"/>
        <v>1.4903657779382598</v>
      </c>
      <c r="AG442" s="27"/>
      <c r="AK442" s="27"/>
    </row>
    <row r="443" spans="1:39" x14ac:dyDescent="0.25">
      <c r="A443" s="21">
        <v>2850886</v>
      </c>
      <c r="B443" s="34">
        <v>3.5976602380357002E-6</v>
      </c>
      <c r="C443" s="22">
        <v>3.7531789974981501E-6</v>
      </c>
      <c r="D443" s="22" t="s">
        <v>1552</v>
      </c>
      <c r="E443" s="23">
        <v>867642175.652107</v>
      </c>
      <c r="F443" s="23">
        <f t="shared" si="54"/>
        <v>3121.481756186372</v>
      </c>
      <c r="G443" s="24" t="s">
        <v>24</v>
      </c>
      <c r="H443" s="24">
        <v>2</v>
      </c>
      <c r="I443" s="25" t="s">
        <v>62</v>
      </c>
      <c r="J443" s="31">
        <f t="shared" si="56"/>
        <v>2</v>
      </c>
      <c r="K443" s="24" t="s">
        <v>29</v>
      </c>
      <c r="L443" s="24"/>
      <c r="M443" s="25" t="s">
        <v>29</v>
      </c>
      <c r="N443" s="25">
        <f t="shared" si="57"/>
        <v>0</v>
      </c>
      <c r="O443" s="24" t="s">
        <v>29</v>
      </c>
      <c r="P443" s="24"/>
      <c r="Q443" s="25" t="s">
        <v>29</v>
      </c>
      <c r="R443" s="25">
        <f t="shared" si="58"/>
        <v>0</v>
      </c>
      <c r="S443" s="24" t="s">
        <v>29</v>
      </c>
      <c r="T443" s="24"/>
      <c r="U443" s="25" t="s">
        <v>29</v>
      </c>
      <c r="V443" s="25">
        <f t="shared" si="59"/>
        <v>0</v>
      </c>
      <c r="W443" s="25" t="s">
        <v>29</v>
      </c>
      <c r="X443" s="25"/>
      <c r="Y443" s="25" t="s">
        <v>29</v>
      </c>
      <c r="Z443" s="25">
        <f t="shared" si="60"/>
        <v>0</v>
      </c>
      <c r="AA443" s="24" t="s">
        <v>29</v>
      </c>
      <c r="AB443" s="24"/>
      <c r="AC443" s="25" t="s">
        <v>29</v>
      </c>
      <c r="AD443" s="25">
        <f t="shared" si="61"/>
        <v>0</v>
      </c>
      <c r="AE443" s="32">
        <f t="shared" si="62"/>
        <v>2</v>
      </c>
      <c r="AF443" s="37">
        <f t="shared" si="55"/>
        <v>3121.481756186372</v>
      </c>
      <c r="AG443" s="27"/>
      <c r="AK443" s="27"/>
      <c r="AM443" s="27"/>
    </row>
    <row r="444" spans="1:39" x14ac:dyDescent="0.25">
      <c r="A444" s="21">
        <v>2850888</v>
      </c>
      <c r="B444" s="34">
        <v>1.9449111294861002E-6</v>
      </c>
      <c r="C444" s="22">
        <v>1.9206556518813101E-6</v>
      </c>
      <c r="D444" s="22" t="s">
        <v>1289</v>
      </c>
      <c r="E444" s="23">
        <v>1185098681.6500299</v>
      </c>
      <c r="F444" s="23">
        <f t="shared" si="54"/>
        <v>2304.9116154804478</v>
      </c>
      <c r="G444" s="24" t="s">
        <v>24</v>
      </c>
      <c r="H444" s="24">
        <v>4</v>
      </c>
      <c r="I444" s="25" t="s">
        <v>34</v>
      </c>
      <c r="J444" s="31">
        <f t="shared" si="56"/>
        <v>0</v>
      </c>
      <c r="K444" s="24" t="s">
        <v>26</v>
      </c>
      <c r="L444" s="24">
        <v>1</v>
      </c>
      <c r="M444" s="25" t="s">
        <v>31</v>
      </c>
      <c r="N444" s="25">
        <f t="shared" si="57"/>
        <v>1</v>
      </c>
      <c r="O444" s="24" t="s">
        <v>24</v>
      </c>
      <c r="P444" s="24">
        <v>4</v>
      </c>
      <c r="Q444" s="25" t="s">
        <v>38</v>
      </c>
      <c r="R444" s="25">
        <f t="shared" si="58"/>
        <v>0</v>
      </c>
      <c r="S444" s="24" t="s">
        <v>29</v>
      </c>
      <c r="T444" s="24"/>
      <c r="U444" s="25" t="s">
        <v>29</v>
      </c>
      <c r="V444" s="25">
        <f t="shared" si="59"/>
        <v>0</v>
      </c>
      <c r="W444" s="25" t="s">
        <v>29</v>
      </c>
      <c r="X444" s="25"/>
      <c r="Y444" s="25" t="s">
        <v>29</v>
      </c>
      <c r="Z444" s="25">
        <f t="shared" si="60"/>
        <v>0</v>
      </c>
      <c r="AA444" s="24" t="s">
        <v>29</v>
      </c>
      <c r="AB444" s="24"/>
      <c r="AC444" s="25" t="s">
        <v>29</v>
      </c>
      <c r="AD444" s="25">
        <f t="shared" si="61"/>
        <v>0</v>
      </c>
      <c r="AE444" s="32">
        <f t="shared" si="62"/>
        <v>1</v>
      </c>
      <c r="AF444" s="37">
        <f t="shared" si="55"/>
        <v>2304.9116154804478</v>
      </c>
      <c r="AG444" s="27"/>
      <c r="AK444" s="27"/>
      <c r="AM444" s="27"/>
    </row>
    <row r="445" spans="1:39" x14ac:dyDescent="0.25">
      <c r="A445" s="21">
        <v>2850890</v>
      </c>
      <c r="B445" s="34">
        <v>2.6224567930358602E-6</v>
      </c>
      <c r="C445" s="22">
        <v>2.5897514724437401E-6</v>
      </c>
      <c r="D445" s="22" t="s">
        <v>858</v>
      </c>
      <c r="E445" s="23">
        <v>199189385.98122901</v>
      </c>
      <c r="F445" s="23">
        <f t="shared" si="54"/>
        <v>522.36555836711591</v>
      </c>
      <c r="G445" s="24" t="s">
        <v>24</v>
      </c>
      <c r="H445" s="24">
        <v>4</v>
      </c>
      <c r="I445" s="25" t="s">
        <v>38</v>
      </c>
      <c r="J445" s="31">
        <f t="shared" si="56"/>
        <v>0</v>
      </c>
      <c r="K445" s="24" t="s">
        <v>29</v>
      </c>
      <c r="L445" s="24"/>
      <c r="M445" s="25" t="s">
        <v>29</v>
      </c>
      <c r="N445" s="25">
        <f t="shared" si="57"/>
        <v>0</v>
      </c>
      <c r="O445" s="24" t="s">
        <v>29</v>
      </c>
      <c r="P445" s="24"/>
      <c r="Q445" s="25" t="s">
        <v>29</v>
      </c>
      <c r="R445" s="25">
        <f t="shared" si="58"/>
        <v>0</v>
      </c>
      <c r="S445" s="24" t="s">
        <v>29</v>
      </c>
      <c r="T445" s="24"/>
      <c r="U445" s="25" t="s">
        <v>29</v>
      </c>
      <c r="V445" s="25">
        <f t="shared" si="59"/>
        <v>0</v>
      </c>
      <c r="W445" s="25" t="s">
        <v>29</v>
      </c>
      <c r="X445" s="25"/>
      <c r="Y445" s="25" t="s">
        <v>29</v>
      </c>
      <c r="Z445" s="25">
        <f t="shared" si="60"/>
        <v>0</v>
      </c>
      <c r="AA445" s="24" t="s">
        <v>29</v>
      </c>
      <c r="AB445" s="24"/>
      <c r="AC445" s="25" t="s">
        <v>29</v>
      </c>
      <c r="AD445" s="25">
        <f t="shared" si="61"/>
        <v>0</v>
      </c>
      <c r="AE445" s="32">
        <f t="shared" si="62"/>
        <v>0</v>
      </c>
      <c r="AF445" s="37">
        <f t="shared" si="55"/>
        <v>522.36555836711591</v>
      </c>
      <c r="AG445" s="27"/>
      <c r="AM445" s="27"/>
    </row>
    <row r="446" spans="1:39" x14ac:dyDescent="0.25">
      <c r="A446" s="21">
        <v>2850895</v>
      </c>
      <c r="B446" s="34">
        <v>1.7630782931988499E-4</v>
      </c>
      <c r="C446" s="22">
        <v>1.8514896213323899E-4</v>
      </c>
      <c r="D446" s="22" t="s">
        <v>1015</v>
      </c>
      <c r="E446" s="23">
        <v>1666475400.1812999</v>
      </c>
      <c r="F446" s="23">
        <f t="shared" si="54"/>
        <v>293812.66042095167</v>
      </c>
      <c r="G446" s="24" t="s">
        <v>26</v>
      </c>
      <c r="H446" s="24">
        <v>1</v>
      </c>
      <c r="I446" s="25" t="s">
        <v>35</v>
      </c>
      <c r="J446" s="31">
        <f t="shared" si="56"/>
        <v>0</v>
      </c>
      <c r="K446" s="24" t="s">
        <v>24</v>
      </c>
      <c r="L446" s="24">
        <v>4</v>
      </c>
      <c r="M446" s="25" t="s">
        <v>28</v>
      </c>
      <c r="N446" s="25">
        <f t="shared" si="57"/>
        <v>4</v>
      </c>
      <c r="O446" s="24" t="s">
        <v>29</v>
      </c>
      <c r="P446" s="24"/>
      <c r="Q446" s="25" t="s">
        <v>29</v>
      </c>
      <c r="R446" s="25">
        <f t="shared" si="58"/>
        <v>0</v>
      </c>
      <c r="S446" s="24" t="s">
        <v>29</v>
      </c>
      <c r="T446" s="24"/>
      <c r="U446" s="25" t="s">
        <v>29</v>
      </c>
      <c r="V446" s="25">
        <f t="shared" si="59"/>
        <v>0</v>
      </c>
      <c r="W446" s="25" t="s">
        <v>29</v>
      </c>
      <c r="X446" s="25"/>
      <c r="Y446" s="25" t="s">
        <v>29</v>
      </c>
      <c r="Z446" s="25">
        <f t="shared" si="60"/>
        <v>0</v>
      </c>
      <c r="AA446" s="24" t="s">
        <v>29</v>
      </c>
      <c r="AB446" s="24"/>
      <c r="AC446" s="25" t="s">
        <v>29</v>
      </c>
      <c r="AD446" s="25">
        <f t="shared" si="61"/>
        <v>0</v>
      </c>
      <c r="AE446" s="32">
        <f t="shared" si="62"/>
        <v>4</v>
      </c>
      <c r="AF446" s="37">
        <f t="shared" si="55"/>
        <v>293812.66042095167</v>
      </c>
      <c r="AG446" s="27"/>
      <c r="AK446" s="27"/>
      <c r="AM446" s="27"/>
    </row>
    <row r="447" spans="1:39" x14ac:dyDescent="0.25">
      <c r="A447" s="21">
        <v>2850897</v>
      </c>
      <c r="B447" s="34">
        <v>4.5649523046362303E-6</v>
      </c>
      <c r="C447" s="22">
        <v>4.3777446462142502E-6</v>
      </c>
      <c r="D447" s="22" t="s">
        <v>3743</v>
      </c>
      <c r="E447" s="23">
        <v>44280660.578658298</v>
      </c>
      <c r="F447" s="23">
        <f t="shared" si="54"/>
        <v>202.13910355936088</v>
      </c>
      <c r="G447" s="24" t="s">
        <v>24</v>
      </c>
      <c r="H447" s="24">
        <v>1</v>
      </c>
      <c r="I447" s="25" t="s">
        <v>50</v>
      </c>
      <c r="J447" s="31">
        <f t="shared" si="56"/>
        <v>0</v>
      </c>
      <c r="K447" s="24" t="s">
        <v>26</v>
      </c>
      <c r="L447" s="24">
        <v>1</v>
      </c>
      <c r="M447" s="25" t="s">
        <v>70</v>
      </c>
      <c r="N447" s="25">
        <f t="shared" si="57"/>
        <v>0</v>
      </c>
      <c r="O447" s="24" t="s">
        <v>24</v>
      </c>
      <c r="P447" s="24">
        <v>4</v>
      </c>
      <c r="Q447" s="25" t="s">
        <v>35</v>
      </c>
      <c r="R447" s="25">
        <f t="shared" si="58"/>
        <v>0</v>
      </c>
      <c r="S447" s="24" t="s">
        <v>29</v>
      </c>
      <c r="T447" s="24"/>
      <c r="U447" s="25" t="s">
        <v>29</v>
      </c>
      <c r="V447" s="25">
        <f t="shared" si="59"/>
        <v>0</v>
      </c>
      <c r="W447" s="25" t="s">
        <v>29</v>
      </c>
      <c r="X447" s="25"/>
      <c r="Y447" s="25" t="s">
        <v>29</v>
      </c>
      <c r="Z447" s="25">
        <f t="shared" si="60"/>
        <v>0</v>
      </c>
      <c r="AA447" s="24" t="s">
        <v>29</v>
      </c>
      <c r="AB447" s="24"/>
      <c r="AC447" s="25" t="s">
        <v>29</v>
      </c>
      <c r="AD447" s="25">
        <f t="shared" si="61"/>
        <v>0</v>
      </c>
      <c r="AE447" s="32">
        <f t="shared" si="62"/>
        <v>0</v>
      </c>
      <c r="AF447" s="37">
        <f t="shared" si="55"/>
        <v>202.13910355936088</v>
      </c>
      <c r="AG447" s="27"/>
      <c r="AK447" s="27"/>
      <c r="AM447" s="27"/>
    </row>
    <row r="448" spans="1:39" x14ac:dyDescent="0.25">
      <c r="A448" s="21">
        <v>2850899</v>
      </c>
      <c r="B448" s="34">
        <v>2.3685072566447901E-5</v>
      </c>
      <c r="C448" s="22">
        <v>2.8745788301794999E-5</v>
      </c>
      <c r="D448" s="22" t="s">
        <v>3299</v>
      </c>
      <c r="E448" s="23">
        <v>100420064.071955</v>
      </c>
      <c r="F448" s="23">
        <f t="shared" si="54"/>
        <v>2378.4565046716016</v>
      </c>
      <c r="G448" s="24" t="s">
        <v>24</v>
      </c>
      <c r="H448" s="24">
        <v>4</v>
      </c>
      <c r="I448" s="25" t="s">
        <v>44</v>
      </c>
      <c r="J448" s="31">
        <f t="shared" si="56"/>
        <v>4</v>
      </c>
      <c r="K448" s="24" t="s">
        <v>29</v>
      </c>
      <c r="L448" s="24"/>
      <c r="M448" s="25" t="s">
        <v>29</v>
      </c>
      <c r="N448" s="25">
        <f t="shared" si="57"/>
        <v>0</v>
      </c>
      <c r="O448" s="24" t="s">
        <v>29</v>
      </c>
      <c r="P448" s="24"/>
      <c r="Q448" s="25" t="s">
        <v>29</v>
      </c>
      <c r="R448" s="25">
        <f t="shared" si="58"/>
        <v>0</v>
      </c>
      <c r="S448" s="24" t="s">
        <v>29</v>
      </c>
      <c r="T448" s="24"/>
      <c r="U448" s="25" t="s">
        <v>29</v>
      </c>
      <c r="V448" s="25">
        <f t="shared" si="59"/>
        <v>0</v>
      </c>
      <c r="W448" s="25" t="s">
        <v>29</v>
      </c>
      <c r="X448" s="25"/>
      <c r="Y448" s="25" t="s">
        <v>29</v>
      </c>
      <c r="Z448" s="25">
        <f t="shared" si="60"/>
        <v>0</v>
      </c>
      <c r="AA448" s="24" t="s">
        <v>29</v>
      </c>
      <c r="AB448" s="24"/>
      <c r="AC448" s="25" t="s">
        <v>29</v>
      </c>
      <c r="AD448" s="25">
        <f t="shared" si="61"/>
        <v>0</v>
      </c>
      <c r="AE448" s="32">
        <f t="shared" si="62"/>
        <v>4</v>
      </c>
      <c r="AF448" s="37">
        <f t="shared" si="55"/>
        <v>2378.4565046716016</v>
      </c>
      <c r="AG448" s="27"/>
      <c r="AK448" s="27"/>
      <c r="AM448" s="27"/>
    </row>
    <row r="449" spans="1:39" x14ac:dyDescent="0.25">
      <c r="A449" s="21">
        <v>2850900</v>
      </c>
      <c r="B449" s="34">
        <v>1.29753537283181E-4</v>
      </c>
      <c r="C449" s="22">
        <v>1.35333092609661E-4</v>
      </c>
      <c r="D449" s="22" t="s">
        <v>1220</v>
      </c>
      <c r="E449" s="23">
        <v>938801393.73185897</v>
      </c>
      <c r="F449" s="23">
        <f t="shared" si="54"/>
        <v>121812.80164308906</v>
      </c>
      <c r="G449" s="24" t="s">
        <v>24</v>
      </c>
      <c r="H449" s="24">
        <v>2</v>
      </c>
      <c r="I449" s="25" t="s">
        <v>40</v>
      </c>
      <c r="J449" s="31">
        <f t="shared" si="56"/>
        <v>2</v>
      </c>
      <c r="K449" s="24" t="s">
        <v>29</v>
      </c>
      <c r="L449" s="24"/>
      <c r="M449" s="25" t="s">
        <v>29</v>
      </c>
      <c r="N449" s="25">
        <f t="shared" si="57"/>
        <v>0</v>
      </c>
      <c r="O449" s="24" t="s">
        <v>29</v>
      </c>
      <c r="P449" s="24"/>
      <c r="Q449" s="25" t="s">
        <v>29</v>
      </c>
      <c r="R449" s="25">
        <f t="shared" si="58"/>
        <v>0</v>
      </c>
      <c r="S449" s="24" t="s">
        <v>29</v>
      </c>
      <c r="T449" s="24"/>
      <c r="U449" s="25" t="s">
        <v>29</v>
      </c>
      <c r="V449" s="25">
        <f t="shared" si="59"/>
        <v>0</v>
      </c>
      <c r="W449" s="25" t="s">
        <v>29</v>
      </c>
      <c r="X449" s="25"/>
      <c r="Y449" s="25" t="s">
        <v>29</v>
      </c>
      <c r="Z449" s="25">
        <f t="shared" si="60"/>
        <v>0</v>
      </c>
      <c r="AA449" s="24" t="s">
        <v>29</v>
      </c>
      <c r="AB449" s="24"/>
      <c r="AC449" s="25" t="s">
        <v>29</v>
      </c>
      <c r="AD449" s="25">
        <f t="shared" si="61"/>
        <v>0</v>
      </c>
      <c r="AE449" s="32">
        <f t="shared" si="62"/>
        <v>2</v>
      </c>
      <c r="AF449" s="37">
        <f t="shared" si="55"/>
        <v>121812.80164308906</v>
      </c>
      <c r="AG449" s="27"/>
      <c r="AK449" s="27"/>
      <c r="AM449" s="27"/>
    </row>
    <row r="450" spans="1:39" x14ac:dyDescent="0.25">
      <c r="A450" s="21">
        <v>2850901</v>
      </c>
      <c r="B450" s="34">
        <v>2.9518093403375001E-5</v>
      </c>
      <c r="C450" s="22">
        <v>2.84300515128684E-5</v>
      </c>
      <c r="D450" s="22" t="s">
        <v>242</v>
      </c>
      <c r="E450" s="23">
        <v>1699877341.49301</v>
      </c>
      <c r="F450" s="23">
        <f t="shared" si="54"/>
        <v>50177.138140471456</v>
      </c>
      <c r="G450" s="24" t="s">
        <v>24</v>
      </c>
      <c r="H450" s="24">
        <v>4</v>
      </c>
      <c r="I450" s="25" t="s">
        <v>36</v>
      </c>
      <c r="J450" s="31">
        <f t="shared" si="56"/>
        <v>4</v>
      </c>
      <c r="K450" s="24" t="s">
        <v>29</v>
      </c>
      <c r="L450" s="24"/>
      <c r="M450" s="25" t="s">
        <v>29</v>
      </c>
      <c r="N450" s="25">
        <f t="shared" si="57"/>
        <v>0</v>
      </c>
      <c r="O450" s="24" t="s">
        <v>29</v>
      </c>
      <c r="P450" s="24"/>
      <c r="Q450" s="25" t="s">
        <v>29</v>
      </c>
      <c r="R450" s="25">
        <f t="shared" si="58"/>
        <v>0</v>
      </c>
      <c r="S450" s="24" t="s">
        <v>29</v>
      </c>
      <c r="T450" s="24"/>
      <c r="U450" s="25" t="s">
        <v>29</v>
      </c>
      <c r="V450" s="25">
        <f t="shared" si="59"/>
        <v>0</v>
      </c>
      <c r="W450" s="25" t="s">
        <v>29</v>
      </c>
      <c r="X450" s="25"/>
      <c r="Y450" s="25" t="s">
        <v>29</v>
      </c>
      <c r="Z450" s="25">
        <f t="shared" si="60"/>
        <v>0</v>
      </c>
      <c r="AA450" s="24" t="s">
        <v>29</v>
      </c>
      <c r="AB450" s="24"/>
      <c r="AC450" s="25" t="s">
        <v>29</v>
      </c>
      <c r="AD450" s="25">
        <f t="shared" si="61"/>
        <v>0</v>
      </c>
      <c r="AE450" s="32">
        <f t="shared" si="62"/>
        <v>4</v>
      </c>
      <c r="AF450" s="37">
        <f t="shared" si="55"/>
        <v>50177.138140471456</v>
      </c>
      <c r="AG450" s="27"/>
      <c r="AK450" s="27"/>
    </row>
    <row r="451" spans="1:39" x14ac:dyDescent="0.25">
      <c r="A451" s="21">
        <v>2850904</v>
      </c>
      <c r="B451" s="34">
        <v>5.6955369329393497E-5</v>
      </c>
      <c r="C451" s="22">
        <v>5.9751588059184502E-5</v>
      </c>
      <c r="D451" s="22" t="s">
        <v>1319</v>
      </c>
      <c r="E451" s="23">
        <v>1144249324.3073599</v>
      </c>
      <c r="F451" s="23">
        <f t="shared" si="54"/>
        <v>65171.142870834643</v>
      </c>
      <c r="G451" s="24" t="s">
        <v>24</v>
      </c>
      <c r="H451" s="24">
        <v>4</v>
      </c>
      <c r="I451" s="25" t="s">
        <v>64</v>
      </c>
      <c r="J451" s="31">
        <f t="shared" si="56"/>
        <v>4</v>
      </c>
      <c r="K451" s="24" t="s">
        <v>29</v>
      </c>
      <c r="L451" s="24"/>
      <c r="M451" s="25" t="s">
        <v>29</v>
      </c>
      <c r="N451" s="25">
        <f t="shared" si="57"/>
        <v>0</v>
      </c>
      <c r="O451" s="24" t="s">
        <v>29</v>
      </c>
      <c r="P451" s="24"/>
      <c r="Q451" s="25" t="s">
        <v>29</v>
      </c>
      <c r="R451" s="25">
        <f t="shared" si="58"/>
        <v>0</v>
      </c>
      <c r="S451" s="24" t="s">
        <v>29</v>
      </c>
      <c r="T451" s="24"/>
      <c r="U451" s="25" t="s">
        <v>29</v>
      </c>
      <c r="V451" s="25">
        <f t="shared" si="59"/>
        <v>0</v>
      </c>
      <c r="W451" s="25" t="s">
        <v>29</v>
      </c>
      <c r="X451" s="25"/>
      <c r="Y451" s="25" t="s">
        <v>29</v>
      </c>
      <c r="Z451" s="25">
        <f t="shared" si="60"/>
        <v>0</v>
      </c>
      <c r="AA451" s="24" t="s">
        <v>29</v>
      </c>
      <c r="AB451" s="24"/>
      <c r="AC451" s="25" t="s">
        <v>29</v>
      </c>
      <c r="AD451" s="25">
        <f t="shared" si="61"/>
        <v>0</v>
      </c>
      <c r="AE451" s="32">
        <f t="shared" si="62"/>
        <v>4</v>
      </c>
      <c r="AF451" s="37">
        <f t="shared" si="55"/>
        <v>65171.142870834643</v>
      </c>
      <c r="AG451" s="27"/>
      <c r="AK451" s="27"/>
    </row>
    <row r="452" spans="1:39" x14ac:dyDescent="0.25">
      <c r="A452" s="21">
        <v>2850905</v>
      </c>
      <c r="B452" s="34">
        <v>1.8838738752177699E-4</v>
      </c>
      <c r="C452" s="22">
        <v>1.8852382984363501E-4</v>
      </c>
      <c r="D452" s="22" t="s">
        <v>658</v>
      </c>
      <c r="E452" s="23">
        <v>1708232404.4012001</v>
      </c>
      <c r="F452" s="23">
        <f t="shared" si="54"/>
        <v>321809.43994518573</v>
      </c>
      <c r="G452" s="24" t="s">
        <v>24</v>
      </c>
      <c r="H452" s="24">
        <v>4</v>
      </c>
      <c r="I452" s="25" t="s">
        <v>40</v>
      </c>
      <c r="J452" s="31">
        <f t="shared" si="56"/>
        <v>4</v>
      </c>
      <c r="K452" s="24" t="s">
        <v>29</v>
      </c>
      <c r="L452" s="24"/>
      <c r="M452" s="25" t="s">
        <v>29</v>
      </c>
      <c r="N452" s="25">
        <f t="shared" si="57"/>
        <v>0</v>
      </c>
      <c r="O452" s="24" t="s">
        <v>29</v>
      </c>
      <c r="P452" s="24"/>
      <c r="Q452" s="25" t="s">
        <v>29</v>
      </c>
      <c r="R452" s="25">
        <f t="shared" si="58"/>
        <v>0</v>
      </c>
      <c r="S452" s="24" t="s">
        <v>29</v>
      </c>
      <c r="T452" s="24"/>
      <c r="U452" s="25" t="s">
        <v>29</v>
      </c>
      <c r="V452" s="25">
        <f t="shared" si="59"/>
        <v>0</v>
      </c>
      <c r="W452" s="25" t="s">
        <v>29</v>
      </c>
      <c r="X452" s="25"/>
      <c r="Y452" s="25" t="s">
        <v>29</v>
      </c>
      <c r="Z452" s="25">
        <f t="shared" si="60"/>
        <v>0</v>
      </c>
      <c r="AA452" s="24" t="s">
        <v>29</v>
      </c>
      <c r="AB452" s="24"/>
      <c r="AC452" s="25" t="s">
        <v>29</v>
      </c>
      <c r="AD452" s="25">
        <f t="shared" si="61"/>
        <v>0</v>
      </c>
      <c r="AE452" s="32">
        <f t="shared" si="62"/>
        <v>4</v>
      </c>
      <c r="AF452" s="37">
        <f t="shared" si="55"/>
        <v>321809.43994518573</v>
      </c>
      <c r="AG452" s="27"/>
      <c r="AK452" s="27"/>
      <c r="AM452" s="27"/>
    </row>
    <row r="453" spans="1:39" x14ac:dyDescent="0.25">
      <c r="A453" s="21">
        <v>2850908</v>
      </c>
      <c r="B453" s="34">
        <v>8.4276796779238407E-6</v>
      </c>
      <c r="C453" s="22">
        <v>9.1770037617695302E-6</v>
      </c>
      <c r="D453" s="22" t="s">
        <v>3287</v>
      </c>
      <c r="E453" s="23">
        <v>7365476.2700046804</v>
      </c>
      <c r="F453" s="23">
        <f t="shared" si="54"/>
        <v>62.073874678948734</v>
      </c>
      <c r="G453" s="24" t="s">
        <v>24</v>
      </c>
      <c r="H453" s="24">
        <v>4</v>
      </c>
      <c r="I453" s="25" t="s">
        <v>49</v>
      </c>
      <c r="J453" s="31">
        <f t="shared" si="56"/>
        <v>0</v>
      </c>
      <c r="K453" s="24" t="s">
        <v>29</v>
      </c>
      <c r="L453" s="24"/>
      <c r="M453" s="25" t="s">
        <v>29</v>
      </c>
      <c r="N453" s="25">
        <f t="shared" si="57"/>
        <v>0</v>
      </c>
      <c r="O453" s="24" t="s">
        <v>29</v>
      </c>
      <c r="P453" s="24"/>
      <c r="Q453" s="25" t="s">
        <v>29</v>
      </c>
      <c r="R453" s="25">
        <f t="shared" si="58"/>
        <v>0</v>
      </c>
      <c r="S453" s="24" t="s">
        <v>29</v>
      </c>
      <c r="T453" s="24"/>
      <c r="U453" s="25" t="s">
        <v>29</v>
      </c>
      <c r="V453" s="25">
        <f t="shared" si="59"/>
        <v>0</v>
      </c>
      <c r="W453" s="25" t="s">
        <v>29</v>
      </c>
      <c r="X453" s="25"/>
      <c r="Y453" s="25" t="s">
        <v>29</v>
      </c>
      <c r="Z453" s="25">
        <f t="shared" si="60"/>
        <v>0</v>
      </c>
      <c r="AA453" s="24" t="s">
        <v>29</v>
      </c>
      <c r="AB453" s="24"/>
      <c r="AC453" s="25" t="s">
        <v>29</v>
      </c>
      <c r="AD453" s="25">
        <f t="shared" si="61"/>
        <v>0</v>
      </c>
      <c r="AE453" s="32">
        <f t="shared" si="62"/>
        <v>0</v>
      </c>
      <c r="AF453" s="37">
        <f t="shared" si="55"/>
        <v>62.073874678948734</v>
      </c>
      <c r="AG453" s="27"/>
      <c r="AK453" s="27"/>
      <c r="AM453" s="27"/>
    </row>
    <row r="454" spans="1:39" x14ac:dyDescent="0.25">
      <c r="A454" s="21">
        <v>2850922</v>
      </c>
      <c r="B454" s="34">
        <v>1.73820711662277E-4</v>
      </c>
      <c r="C454" s="22">
        <v>1.98090247293775E-4</v>
      </c>
      <c r="D454" s="22" t="s">
        <v>2828</v>
      </c>
      <c r="E454" s="23">
        <v>10106368.6533603</v>
      </c>
      <c r="F454" s="23">
        <f t="shared" si="54"/>
        <v>1756.6961916484154</v>
      </c>
      <c r="G454" s="24" t="s">
        <v>24</v>
      </c>
      <c r="H454" s="24">
        <v>2</v>
      </c>
      <c r="I454" s="25" t="s">
        <v>35</v>
      </c>
      <c r="J454" s="31">
        <f t="shared" si="56"/>
        <v>0</v>
      </c>
      <c r="K454" s="24" t="s">
        <v>29</v>
      </c>
      <c r="L454" s="24"/>
      <c r="M454" s="25" t="s">
        <v>29</v>
      </c>
      <c r="N454" s="25">
        <f t="shared" si="57"/>
        <v>0</v>
      </c>
      <c r="O454" s="24" t="s">
        <v>29</v>
      </c>
      <c r="P454" s="24"/>
      <c r="Q454" s="25" t="s">
        <v>29</v>
      </c>
      <c r="R454" s="25">
        <f t="shared" si="58"/>
        <v>0</v>
      </c>
      <c r="S454" s="24" t="s">
        <v>29</v>
      </c>
      <c r="T454" s="24"/>
      <c r="U454" s="25" t="s">
        <v>29</v>
      </c>
      <c r="V454" s="25">
        <f t="shared" si="59"/>
        <v>0</v>
      </c>
      <c r="W454" s="25" t="s">
        <v>29</v>
      </c>
      <c r="X454" s="25"/>
      <c r="Y454" s="25" t="s">
        <v>29</v>
      </c>
      <c r="Z454" s="25">
        <f t="shared" si="60"/>
        <v>0</v>
      </c>
      <c r="AA454" s="24" t="s">
        <v>29</v>
      </c>
      <c r="AB454" s="24"/>
      <c r="AC454" s="25" t="s">
        <v>29</v>
      </c>
      <c r="AD454" s="25">
        <f t="shared" si="61"/>
        <v>0</v>
      </c>
      <c r="AE454" s="32">
        <f t="shared" si="62"/>
        <v>0</v>
      </c>
      <c r="AF454" s="37">
        <f t="shared" si="55"/>
        <v>1756.6961916484154</v>
      </c>
      <c r="AG454" s="27"/>
      <c r="AM454" s="27"/>
    </row>
    <row r="455" spans="1:39" x14ac:dyDescent="0.25">
      <c r="A455" s="21">
        <v>2850923</v>
      </c>
      <c r="B455" s="34">
        <v>7.5064947156668605E-5</v>
      </c>
      <c r="C455" s="22">
        <v>7.4366831202323495E-5</v>
      </c>
      <c r="D455" s="22" t="s">
        <v>1182</v>
      </c>
      <c r="E455" s="23">
        <v>355104553.317307</v>
      </c>
      <c r="F455" s="23">
        <f t="shared" si="54"/>
        <v>26655.90452985606</v>
      </c>
      <c r="G455" s="24" t="s">
        <v>24</v>
      </c>
      <c r="H455" s="24">
        <v>3</v>
      </c>
      <c r="I455" s="25" t="s">
        <v>31</v>
      </c>
      <c r="J455" s="31">
        <f t="shared" si="56"/>
        <v>3</v>
      </c>
      <c r="K455" s="24" t="s">
        <v>29</v>
      </c>
      <c r="L455" s="24"/>
      <c r="M455" s="25" t="s">
        <v>29</v>
      </c>
      <c r="N455" s="25">
        <f t="shared" si="57"/>
        <v>0</v>
      </c>
      <c r="O455" s="24" t="s">
        <v>29</v>
      </c>
      <c r="P455" s="24"/>
      <c r="Q455" s="25" t="s">
        <v>29</v>
      </c>
      <c r="R455" s="25">
        <f t="shared" si="58"/>
        <v>0</v>
      </c>
      <c r="S455" s="24" t="s">
        <v>29</v>
      </c>
      <c r="T455" s="24"/>
      <c r="U455" s="25" t="s">
        <v>29</v>
      </c>
      <c r="V455" s="25">
        <f t="shared" si="59"/>
        <v>0</v>
      </c>
      <c r="W455" s="25" t="s">
        <v>29</v>
      </c>
      <c r="X455" s="25"/>
      <c r="Y455" s="25" t="s">
        <v>29</v>
      </c>
      <c r="Z455" s="25">
        <f t="shared" si="60"/>
        <v>0</v>
      </c>
      <c r="AA455" s="24" t="s">
        <v>29</v>
      </c>
      <c r="AB455" s="24"/>
      <c r="AC455" s="25" t="s">
        <v>29</v>
      </c>
      <c r="AD455" s="25">
        <f t="shared" si="61"/>
        <v>0</v>
      </c>
      <c r="AE455" s="32">
        <f t="shared" si="62"/>
        <v>3</v>
      </c>
      <c r="AF455" s="37">
        <f t="shared" si="55"/>
        <v>26655.90452985606</v>
      </c>
      <c r="AG455" s="27"/>
      <c r="AK455" s="27"/>
      <c r="AM455" s="27"/>
    </row>
    <row r="456" spans="1:39" x14ac:dyDescent="0.25">
      <c r="A456" s="21">
        <v>2850924</v>
      </c>
      <c r="B456" s="34">
        <v>1.44586611155021E-5</v>
      </c>
      <c r="C456" s="22">
        <v>1.46822046548331E-5</v>
      </c>
      <c r="D456" s="22" t="s">
        <v>858</v>
      </c>
      <c r="E456" s="23">
        <v>1528891.2928988</v>
      </c>
      <c r="F456" s="23">
        <f t="shared" si="54"/>
        <v>22.105721086465611</v>
      </c>
      <c r="G456" s="24" t="s">
        <v>24</v>
      </c>
      <c r="H456" s="24">
        <v>4</v>
      </c>
      <c r="I456" s="25" t="s">
        <v>38</v>
      </c>
      <c r="J456" s="31">
        <f t="shared" si="56"/>
        <v>0</v>
      </c>
      <c r="K456" s="24" t="s">
        <v>29</v>
      </c>
      <c r="L456" s="24"/>
      <c r="M456" s="25" t="s">
        <v>29</v>
      </c>
      <c r="N456" s="25">
        <f t="shared" si="57"/>
        <v>0</v>
      </c>
      <c r="O456" s="24" t="s">
        <v>29</v>
      </c>
      <c r="P456" s="24"/>
      <c r="Q456" s="25" t="s">
        <v>29</v>
      </c>
      <c r="R456" s="25">
        <f t="shared" si="58"/>
        <v>0</v>
      </c>
      <c r="S456" s="24" t="s">
        <v>29</v>
      </c>
      <c r="T456" s="24"/>
      <c r="U456" s="25" t="s">
        <v>29</v>
      </c>
      <c r="V456" s="25">
        <f t="shared" si="59"/>
        <v>0</v>
      </c>
      <c r="W456" s="25" t="s">
        <v>29</v>
      </c>
      <c r="X456" s="25"/>
      <c r="Y456" s="25" t="s">
        <v>29</v>
      </c>
      <c r="Z456" s="25">
        <f t="shared" si="60"/>
        <v>0</v>
      </c>
      <c r="AA456" s="24" t="s">
        <v>29</v>
      </c>
      <c r="AB456" s="24"/>
      <c r="AC456" s="25" t="s">
        <v>29</v>
      </c>
      <c r="AD456" s="25">
        <f t="shared" si="61"/>
        <v>0</v>
      </c>
      <c r="AE456" s="32">
        <f t="shared" si="62"/>
        <v>0</v>
      </c>
      <c r="AF456" s="37">
        <f t="shared" si="55"/>
        <v>22.105721086465611</v>
      </c>
      <c r="AG456" s="27"/>
      <c r="AK456" s="27"/>
      <c r="AM456" s="27"/>
    </row>
    <row r="457" spans="1:39" x14ac:dyDescent="0.25">
      <c r="A457" s="21">
        <v>2850927</v>
      </c>
      <c r="B457" s="34">
        <v>5.7368705828905201E-5</v>
      </c>
      <c r="C457" s="22">
        <v>5.5596583074815102E-5</v>
      </c>
      <c r="D457" s="22" t="s">
        <v>1315</v>
      </c>
      <c r="E457" s="23">
        <v>1148282940.9584</v>
      </c>
      <c r="F457" s="23">
        <f t="shared" ref="F457:F520" si="63">E457*B457</f>
        <v>65875.506248192571</v>
      </c>
      <c r="G457" s="24" t="s">
        <v>24</v>
      </c>
      <c r="H457" s="24">
        <v>3</v>
      </c>
      <c r="I457" s="25" t="s">
        <v>40</v>
      </c>
      <c r="J457" s="31">
        <f t="shared" si="56"/>
        <v>3</v>
      </c>
      <c r="K457" s="24" t="s">
        <v>29</v>
      </c>
      <c r="L457" s="24"/>
      <c r="M457" s="25" t="s">
        <v>29</v>
      </c>
      <c r="N457" s="25">
        <f t="shared" si="57"/>
        <v>0</v>
      </c>
      <c r="O457" s="24" t="s">
        <v>29</v>
      </c>
      <c r="P457" s="24"/>
      <c r="Q457" s="25" t="s">
        <v>29</v>
      </c>
      <c r="R457" s="25">
        <f t="shared" si="58"/>
        <v>0</v>
      </c>
      <c r="S457" s="24" t="s">
        <v>29</v>
      </c>
      <c r="T457" s="24"/>
      <c r="U457" s="25" t="s">
        <v>29</v>
      </c>
      <c r="V457" s="25">
        <f t="shared" si="59"/>
        <v>0</v>
      </c>
      <c r="W457" s="25" t="s">
        <v>29</v>
      </c>
      <c r="X457" s="25"/>
      <c r="Y457" s="25" t="s">
        <v>29</v>
      </c>
      <c r="Z457" s="25">
        <f t="shared" si="60"/>
        <v>0</v>
      </c>
      <c r="AA457" s="24" t="s">
        <v>29</v>
      </c>
      <c r="AB457" s="24"/>
      <c r="AC457" s="25" t="s">
        <v>29</v>
      </c>
      <c r="AD457" s="25">
        <f t="shared" si="61"/>
        <v>0</v>
      </c>
      <c r="AE457" s="32">
        <f t="shared" si="62"/>
        <v>3</v>
      </c>
      <c r="AF457" s="37">
        <f t="shared" ref="AF457:AF520" si="64">B457*E457</f>
        <v>65875.506248192571</v>
      </c>
      <c r="AG457" s="27"/>
      <c r="AK457" s="27"/>
      <c r="AM457" s="27"/>
    </row>
    <row r="458" spans="1:39" x14ac:dyDescent="0.25">
      <c r="A458" s="21">
        <v>2850930</v>
      </c>
      <c r="B458" s="34">
        <v>2.9977583788259499E-5</v>
      </c>
      <c r="C458" s="22">
        <v>3.0817433828475598E-5</v>
      </c>
      <c r="D458" s="22" t="s">
        <v>402</v>
      </c>
      <c r="E458" s="23">
        <v>4539331285.2420101</v>
      </c>
      <c r="F458" s="23">
        <f t="shared" si="63"/>
        <v>136078.18394601005</v>
      </c>
      <c r="G458" s="24" t="s">
        <v>24</v>
      </c>
      <c r="H458" s="24">
        <v>4</v>
      </c>
      <c r="I458" s="25" t="s">
        <v>36</v>
      </c>
      <c r="J458" s="31">
        <f t="shared" ref="J458:J521" si="65">IF(LEFT(I458,5)="US TX",H458,0)</f>
        <v>4</v>
      </c>
      <c r="K458" s="24" t="s">
        <v>29</v>
      </c>
      <c r="L458" s="24"/>
      <c r="M458" s="25" t="s">
        <v>29</v>
      </c>
      <c r="N458" s="25">
        <f t="shared" ref="N458:N521" si="66">IF(LEFT(M458,5)="US TX",L458,0)</f>
        <v>0</v>
      </c>
      <c r="O458" s="24" t="s">
        <v>29</v>
      </c>
      <c r="P458" s="24"/>
      <c r="Q458" s="25" t="s">
        <v>29</v>
      </c>
      <c r="R458" s="25">
        <f t="shared" ref="R458:R521" si="67">IF(LEFT(Q458,5)="US TX",P458,0)</f>
        <v>0</v>
      </c>
      <c r="S458" s="24" t="s">
        <v>29</v>
      </c>
      <c r="T458" s="24"/>
      <c r="U458" s="25" t="s">
        <v>29</v>
      </c>
      <c r="V458" s="25">
        <f t="shared" ref="V458:V521" si="68">IF(LEFT(U458,5)="US TX",T458,0)</f>
        <v>0</v>
      </c>
      <c r="W458" s="25" t="s">
        <v>29</v>
      </c>
      <c r="X458" s="25"/>
      <c r="Y458" s="25" t="s">
        <v>29</v>
      </c>
      <c r="Z458" s="25">
        <f t="shared" ref="Z458:Z521" si="69">IF(LEFT(Y458,5)="US TX",X458,0)</f>
        <v>0</v>
      </c>
      <c r="AA458" s="24" t="s">
        <v>29</v>
      </c>
      <c r="AB458" s="24"/>
      <c r="AC458" s="25" t="s">
        <v>29</v>
      </c>
      <c r="AD458" s="25">
        <f t="shared" ref="AD458:AD521" si="70">IF(LEFT(AC458,5)="US TX",AB458,0)</f>
        <v>0</v>
      </c>
      <c r="AE458" s="32">
        <f t="shared" ref="AE458:AE521" si="71">MAX(J458,N458,R458,V458,Z458,AD458)</f>
        <v>4</v>
      </c>
      <c r="AF458" s="37">
        <f t="shared" si="64"/>
        <v>136078.18394601005</v>
      </c>
      <c r="AG458" s="27"/>
      <c r="AK458" s="27"/>
      <c r="AM458" s="27"/>
    </row>
    <row r="459" spans="1:39" x14ac:dyDescent="0.25">
      <c r="A459" s="21">
        <v>2850931</v>
      </c>
      <c r="B459" s="34">
        <v>3.2244843081471001E-5</v>
      </c>
      <c r="C459" s="22">
        <v>3.2040203170406102E-5</v>
      </c>
      <c r="D459" s="22" t="s">
        <v>1047</v>
      </c>
      <c r="E459" s="23">
        <v>1605068678.3962801</v>
      </c>
      <c r="F459" s="23">
        <f t="shared" si="63"/>
        <v>51755.187669872095</v>
      </c>
      <c r="G459" s="24" t="s">
        <v>24</v>
      </c>
      <c r="H459" s="24">
        <v>3</v>
      </c>
      <c r="I459" s="25" t="s">
        <v>34</v>
      </c>
      <c r="J459" s="31">
        <f t="shared" si="65"/>
        <v>0</v>
      </c>
      <c r="K459" s="24" t="s">
        <v>26</v>
      </c>
      <c r="L459" s="24">
        <v>1</v>
      </c>
      <c r="M459" s="25" t="s">
        <v>33</v>
      </c>
      <c r="N459" s="25">
        <f t="shared" si="66"/>
        <v>0</v>
      </c>
      <c r="O459" s="24" t="s">
        <v>24</v>
      </c>
      <c r="P459" s="24">
        <v>3</v>
      </c>
      <c r="Q459" s="25" t="s">
        <v>25</v>
      </c>
      <c r="R459" s="25">
        <f t="shared" si="67"/>
        <v>0</v>
      </c>
      <c r="S459" s="24" t="s">
        <v>24</v>
      </c>
      <c r="T459" s="24">
        <v>3</v>
      </c>
      <c r="U459" s="25" t="s">
        <v>36</v>
      </c>
      <c r="V459" s="25">
        <f t="shared" si="68"/>
        <v>3</v>
      </c>
      <c r="W459" s="25" t="s">
        <v>29</v>
      </c>
      <c r="X459" s="25"/>
      <c r="Y459" s="25" t="s">
        <v>29</v>
      </c>
      <c r="Z459" s="25">
        <f t="shared" si="69"/>
        <v>0</v>
      </c>
      <c r="AA459" s="24" t="s">
        <v>29</v>
      </c>
      <c r="AB459" s="24"/>
      <c r="AC459" s="25" t="s">
        <v>29</v>
      </c>
      <c r="AD459" s="25">
        <f t="shared" si="70"/>
        <v>0</v>
      </c>
      <c r="AE459" s="32">
        <f t="shared" si="71"/>
        <v>3</v>
      </c>
      <c r="AF459" s="37">
        <f t="shared" si="64"/>
        <v>51755.187669872095</v>
      </c>
      <c r="AG459" s="27"/>
      <c r="AK459" s="27"/>
      <c r="AM459" s="27"/>
    </row>
    <row r="460" spans="1:39" x14ac:dyDescent="0.25">
      <c r="A460" s="21">
        <v>2850936</v>
      </c>
      <c r="B460" s="34">
        <v>8.4507450217321997E-5</v>
      </c>
      <c r="C460" s="22">
        <v>8.5560811612181095E-5</v>
      </c>
      <c r="D460" s="22" t="s">
        <v>1648</v>
      </c>
      <c r="E460" s="23">
        <v>182052873.49868199</v>
      </c>
      <c r="F460" s="23">
        <f t="shared" si="63"/>
        <v>15384.824144110287</v>
      </c>
      <c r="G460" s="24" t="s">
        <v>32</v>
      </c>
      <c r="H460" s="24"/>
      <c r="I460" s="25" t="s">
        <v>29</v>
      </c>
      <c r="J460" s="31">
        <f t="shared" si="65"/>
        <v>0</v>
      </c>
      <c r="K460" s="24" t="s">
        <v>29</v>
      </c>
      <c r="L460" s="24"/>
      <c r="M460" s="25" t="s">
        <v>29</v>
      </c>
      <c r="N460" s="25">
        <f t="shared" si="66"/>
        <v>0</v>
      </c>
      <c r="O460" s="24" t="s">
        <v>29</v>
      </c>
      <c r="P460" s="24"/>
      <c r="Q460" s="25" t="s">
        <v>29</v>
      </c>
      <c r="R460" s="25">
        <f t="shared" si="67"/>
        <v>0</v>
      </c>
      <c r="S460" s="24" t="s">
        <v>29</v>
      </c>
      <c r="T460" s="24"/>
      <c r="U460" s="25" t="s">
        <v>29</v>
      </c>
      <c r="V460" s="25">
        <f t="shared" si="68"/>
        <v>0</v>
      </c>
      <c r="W460" s="25" t="s">
        <v>29</v>
      </c>
      <c r="X460" s="25"/>
      <c r="Y460" s="25" t="s">
        <v>29</v>
      </c>
      <c r="Z460" s="25">
        <f t="shared" si="69"/>
        <v>0</v>
      </c>
      <c r="AA460" s="24" t="s">
        <v>29</v>
      </c>
      <c r="AB460" s="24"/>
      <c r="AC460" s="25" t="s">
        <v>29</v>
      </c>
      <c r="AD460" s="25">
        <f t="shared" si="70"/>
        <v>0</v>
      </c>
      <c r="AE460" s="32">
        <f t="shared" si="71"/>
        <v>0</v>
      </c>
      <c r="AF460" s="37">
        <f t="shared" si="64"/>
        <v>15384.824144110287</v>
      </c>
      <c r="AG460" s="27"/>
      <c r="AK460" s="27"/>
      <c r="AM460" s="27"/>
    </row>
    <row r="461" spans="1:39" x14ac:dyDescent="0.25">
      <c r="A461" s="21">
        <v>2850948</v>
      </c>
      <c r="B461" s="34">
        <v>1.53050803625845E-5</v>
      </c>
      <c r="C461" s="22">
        <v>1.47240474533414E-5</v>
      </c>
      <c r="D461" s="22" t="s">
        <v>918</v>
      </c>
      <c r="E461" s="23">
        <v>1882968910.2924199</v>
      </c>
      <c r="F461" s="23">
        <f t="shared" si="63"/>
        <v>28818.99049227365</v>
      </c>
      <c r="G461" s="24" t="s">
        <v>24</v>
      </c>
      <c r="H461" s="24">
        <v>4</v>
      </c>
      <c r="I461" s="25" t="s">
        <v>37</v>
      </c>
      <c r="J461" s="31">
        <f t="shared" si="65"/>
        <v>4</v>
      </c>
      <c r="K461" s="24" t="s">
        <v>29</v>
      </c>
      <c r="L461" s="24"/>
      <c r="M461" s="25" t="s">
        <v>29</v>
      </c>
      <c r="N461" s="25">
        <f t="shared" si="66"/>
        <v>0</v>
      </c>
      <c r="O461" s="24" t="s">
        <v>29</v>
      </c>
      <c r="P461" s="24"/>
      <c r="Q461" s="25" t="s">
        <v>29</v>
      </c>
      <c r="R461" s="25">
        <f t="shared" si="67"/>
        <v>0</v>
      </c>
      <c r="S461" s="24" t="s">
        <v>29</v>
      </c>
      <c r="T461" s="24"/>
      <c r="U461" s="25" t="s">
        <v>29</v>
      </c>
      <c r="V461" s="25">
        <f t="shared" si="68"/>
        <v>0</v>
      </c>
      <c r="W461" s="25" t="s">
        <v>29</v>
      </c>
      <c r="X461" s="25"/>
      <c r="Y461" s="25" t="s">
        <v>29</v>
      </c>
      <c r="Z461" s="25">
        <f t="shared" si="69"/>
        <v>0</v>
      </c>
      <c r="AA461" s="24" t="s">
        <v>29</v>
      </c>
      <c r="AB461" s="24"/>
      <c r="AC461" s="25" t="s">
        <v>29</v>
      </c>
      <c r="AD461" s="25">
        <f t="shared" si="70"/>
        <v>0</v>
      </c>
      <c r="AE461" s="32">
        <f t="shared" si="71"/>
        <v>4</v>
      </c>
      <c r="AF461" s="37">
        <f t="shared" si="64"/>
        <v>28818.99049227365</v>
      </c>
      <c r="AG461" s="27"/>
      <c r="AK461" s="27"/>
      <c r="AM461" s="27"/>
    </row>
    <row r="462" spans="1:39" x14ac:dyDescent="0.25">
      <c r="A462" s="21">
        <v>2850949</v>
      </c>
      <c r="B462" s="34">
        <v>1.4283700352105201E-4</v>
      </c>
      <c r="C462" s="22">
        <v>1.401667985021E-4</v>
      </c>
      <c r="D462" s="22" t="s">
        <v>2271</v>
      </c>
      <c r="E462" s="23">
        <v>17579916.454184901</v>
      </c>
      <c r="F462" s="23">
        <f t="shared" si="63"/>
        <v>2511.062588466209</v>
      </c>
      <c r="G462" s="24" t="s">
        <v>32</v>
      </c>
      <c r="H462" s="24"/>
      <c r="I462" s="25" t="s">
        <v>29</v>
      </c>
      <c r="J462" s="31">
        <f t="shared" si="65"/>
        <v>0</v>
      </c>
      <c r="K462" s="24" t="s">
        <v>29</v>
      </c>
      <c r="L462" s="24"/>
      <c r="M462" s="25" t="s">
        <v>29</v>
      </c>
      <c r="N462" s="25">
        <f t="shared" si="66"/>
        <v>0</v>
      </c>
      <c r="O462" s="24" t="s">
        <v>29</v>
      </c>
      <c r="P462" s="24"/>
      <c r="Q462" s="25" t="s">
        <v>29</v>
      </c>
      <c r="R462" s="25">
        <f t="shared" si="67"/>
        <v>0</v>
      </c>
      <c r="S462" s="24" t="s">
        <v>29</v>
      </c>
      <c r="T462" s="24"/>
      <c r="U462" s="25" t="s">
        <v>29</v>
      </c>
      <c r="V462" s="25">
        <f t="shared" si="68"/>
        <v>0</v>
      </c>
      <c r="W462" s="25" t="s">
        <v>29</v>
      </c>
      <c r="X462" s="25"/>
      <c r="Y462" s="25" t="s">
        <v>29</v>
      </c>
      <c r="Z462" s="25">
        <f t="shared" si="69"/>
        <v>0</v>
      </c>
      <c r="AA462" s="24" t="s">
        <v>29</v>
      </c>
      <c r="AB462" s="24"/>
      <c r="AC462" s="25" t="s">
        <v>29</v>
      </c>
      <c r="AD462" s="25">
        <f t="shared" si="70"/>
        <v>0</v>
      </c>
      <c r="AE462" s="32">
        <f t="shared" si="71"/>
        <v>0</v>
      </c>
      <c r="AF462" s="37">
        <f t="shared" si="64"/>
        <v>2511.062588466209</v>
      </c>
      <c r="AG462" s="27"/>
      <c r="AK462" s="27"/>
      <c r="AM462" s="27"/>
    </row>
    <row r="463" spans="1:39" x14ac:dyDescent="0.25">
      <c r="A463" s="21">
        <v>2850951</v>
      </c>
      <c r="B463" s="34">
        <v>5.3046393325153297E-7</v>
      </c>
      <c r="C463" s="22">
        <v>5.4187072057066805E-7</v>
      </c>
      <c r="D463" s="22" t="s">
        <v>2970</v>
      </c>
      <c r="E463" s="23">
        <v>165724694.57153401</v>
      </c>
      <c r="F463" s="23">
        <f t="shared" si="63"/>
        <v>87.91097331932491</v>
      </c>
      <c r="G463" s="24" t="s">
        <v>24</v>
      </c>
      <c r="H463" s="24">
        <v>4</v>
      </c>
      <c r="I463" s="25" t="s">
        <v>52</v>
      </c>
      <c r="J463" s="31">
        <f t="shared" si="65"/>
        <v>0</v>
      </c>
      <c r="K463" s="24" t="s">
        <v>26</v>
      </c>
      <c r="L463" s="24">
        <v>1</v>
      </c>
      <c r="M463" s="25" t="s">
        <v>43</v>
      </c>
      <c r="N463" s="25">
        <f t="shared" si="66"/>
        <v>0</v>
      </c>
      <c r="O463" s="24" t="s">
        <v>24</v>
      </c>
      <c r="P463" s="24">
        <v>1</v>
      </c>
      <c r="Q463" s="25" t="s">
        <v>40</v>
      </c>
      <c r="R463" s="25">
        <f t="shared" si="67"/>
        <v>1</v>
      </c>
      <c r="S463" s="24" t="s">
        <v>29</v>
      </c>
      <c r="T463" s="24"/>
      <c r="U463" s="25" t="s">
        <v>29</v>
      </c>
      <c r="V463" s="25">
        <f t="shared" si="68"/>
        <v>0</v>
      </c>
      <c r="W463" s="25" t="s">
        <v>29</v>
      </c>
      <c r="X463" s="25"/>
      <c r="Y463" s="25" t="s">
        <v>29</v>
      </c>
      <c r="Z463" s="25">
        <f t="shared" si="69"/>
        <v>0</v>
      </c>
      <c r="AA463" s="24" t="s">
        <v>29</v>
      </c>
      <c r="AB463" s="24"/>
      <c r="AC463" s="25" t="s">
        <v>29</v>
      </c>
      <c r="AD463" s="25">
        <f t="shared" si="70"/>
        <v>0</v>
      </c>
      <c r="AE463" s="32">
        <f t="shared" si="71"/>
        <v>1</v>
      </c>
      <c r="AF463" s="37">
        <f t="shared" si="64"/>
        <v>87.91097331932491</v>
      </c>
      <c r="AG463" s="27"/>
      <c r="AM463" s="27"/>
    </row>
    <row r="464" spans="1:39" x14ac:dyDescent="0.25">
      <c r="A464" s="21">
        <v>2850954</v>
      </c>
      <c r="B464" s="34">
        <v>1.3778602325581401E-4</v>
      </c>
      <c r="C464" s="22">
        <v>1.62569121623348E-4</v>
      </c>
      <c r="D464" s="22" t="s">
        <v>4082</v>
      </c>
      <c r="E464" s="23">
        <v>19890.826722610102</v>
      </c>
      <c r="F464" s="23">
        <f t="shared" si="63"/>
        <v>2.7406779133789221</v>
      </c>
      <c r="G464" s="24" t="s">
        <v>24</v>
      </c>
      <c r="H464" s="24">
        <v>0</v>
      </c>
      <c r="I464" s="25" t="s">
        <v>53</v>
      </c>
      <c r="J464" s="31">
        <f t="shared" si="65"/>
        <v>0</v>
      </c>
      <c r="K464" s="24" t="s">
        <v>29</v>
      </c>
      <c r="L464" s="24"/>
      <c r="M464" s="25" t="s">
        <v>29</v>
      </c>
      <c r="N464" s="25">
        <f t="shared" si="66"/>
        <v>0</v>
      </c>
      <c r="O464" s="24" t="s">
        <v>29</v>
      </c>
      <c r="P464" s="24"/>
      <c r="Q464" s="25" t="s">
        <v>29</v>
      </c>
      <c r="R464" s="25">
        <f t="shared" si="67"/>
        <v>0</v>
      </c>
      <c r="S464" s="24" t="s">
        <v>29</v>
      </c>
      <c r="T464" s="24"/>
      <c r="U464" s="25" t="s">
        <v>29</v>
      </c>
      <c r="V464" s="25">
        <f t="shared" si="68"/>
        <v>0</v>
      </c>
      <c r="W464" s="25" t="s">
        <v>29</v>
      </c>
      <c r="X464" s="25"/>
      <c r="Y464" s="25" t="s">
        <v>29</v>
      </c>
      <c r="Z464" s="25">
        <f t="shared" si="69"/>
        <v>0</v>
      </c>
      <c r="AA464" s="24" t="s">
        <v>29</v>
      </c>
      <c r="AB464" s="24"/>
      <c r="AC464" s="25" t="s">
        <v>29</v>
      </c>
      <c r="AD464" s="25">
        <f t="shared" si="70"/>
        <v>0</v>
      </c>
      <c r="AE464" s="32">
        <f t="shared" si="71"/>
        <v>0</v>
      </c>
      <c r="AF464" s="37">
        <f t="shared" si="64"/>
        <v>2.7406779133789221</v>
      </c>
      <c r="AG464" s="27"/>
      <c r="AK464" s="27"/>
      <c r="AM464" s="27"/>
    </row>
    <row r="465" spans="1:39" x14ac:dyDescent="0.25">
      <c r="A465" s="21">
        <v>2850957</v>
      </c>
      <c r="B465" s="34">
        <v>1.30037611689783E-5</v>
      </c>
      <c r="C465" s="22">
        <v>1.23246587221748E-5</v>
      </c>
      <c r="D465" s="22" t="s">
        <v>718</v>
      </c>
      <c r="E465" s="23">
        <v>1761812850.00862</v>
      </c>
      <c r="F465" s="23">
        <f t="shared" si="63"/>
        <v>22910.193525949082</v>
      </c>
      <c r="G465" s="24" t="s">
        <v>24</v>
      </c>
      <c r="H465" s="24">
        <v>3</v>
      </c>
      <c r="I465" s="25" t="s">
        <v>41</v>
      </c>
      <c r="J465" s="31">
        <f t="shared" si="65"/>
        <v>3</v>
      </c>
      <c r="K465" s="24" t="s">
        <v>29</v>
      </c>
      <c r="L465" s="24"/>
      <c r="M465" s="25" t="s">
        <v>29</v>
      </c>
      <c r="N465" s="25">
        <f t="shared" si="66"/>
        <v>0</v>
      </c>
      <c r="O465" s="24" t="s">
        <v>29</v>
      </c>
      <c r="P465" s="24"/>
      <c r="Q465" s="25" t="s">
        <v>29</v>
      </c>
      <c r="R465" s="25">
        <f t="shared" si="67"/>
        <v>0</v>
      </c>
      <c r="S465" s="24" t="s">
        <v>29</v>
      </c>
      <c r="T465" s="24"/>
      <c r="U465" s="25" t="s">
        <v>29</v>
      </c>
      <c r="V465" s="25">
        <f t="shared" si="68"/>
        <v>0</v>
      </c>
      <c r="W465" s="25" t="s">
        <v>29</v>
      </c>
      <c r="X465" s="25"/>
      <c r="Y465" s="25" t="s">
        <v>29</v>
      </c>
      <c r="Z465" s="25">
        <f t="shared" si="69"/>
        <v>0</v>
      </c>
      <c r="AA465" s="24" t="s">
        <v>29</v>
      </c>
      <c r="AB465" s="24"/>
      <c r="AC465" s="25" t="s">
        <v>29</v>
      </c>
      <c r="AD465" s="25">
        <f t="shared" si="70"/>
        <v>0</v>
      </c>
      <c r="AE465" s="32">
        <f t="shared" si="71"/>
        <v>3</v>
      </c>
      <c r="AF465" s="37">
        <f t="shared" si="64"/>
        <v>22910.193525949082</v>
      </c>
      <c r="AG465" s="27"/>
      <c r="AK465" s="27"/>
    </row>
    <row r="466" spans="1:39" x14ac:dyDescent="0.25">
      <c r="A466" s="21">
        <v>2850963</v>
      </c>
      <c r="B466" s="34">
        <v>1.04596563577915E-6</v>
      </c>
      <c r="C466" s="22">
        <v>2.1047328322494699E-6</v>
      </c>
      <c r="D466" s="22" t="s">
        <v>5117</v>
      </c>
      <c r="E466" s="23">
        <v>557779.07486483303</v>
      </c>
      <c r="F466" s="23">
        <f t="shared" si="63"/>
        <v>0.58341774466530116</v>
      </c>
      <c r="G466" s="24" t="s">
        <v>24</v>
      </c>
      <c r="H466" s="24">
        <v>5</v>
      </c>
      <c r="I466" s="25" t="s">
        <v>25</v>
      </c>
      <c r="J466" s="31">
        <f t="shared" si="65"/>
        <v>0</v>
      </c>
      <c r="K466" s="24" t="s">
        <v>29</v>
      </c>
      <c r="L466" s="24"/>
      <c r="M466" s="25" t="s">
        <v>29</v>
      </c>
      <c r="N466" s="25">
        <f t="shared" si="66"/>
        <v>0</v>
      </c>
      <c r="O466" s="24" t="s">
        <v>29</v>
      </c>
      <c r="P466" s="24"/>
      <c r="Q466" s="25" t="s">
        <v>29</v>
      </c>
      <c r="R466" s="25">
        <f t="shared" si="67"/>
        <v>0</v>
      </c>
      <c r="S466" s="24" t="s">
        <v>29</v>
      </c>
      <c r="T466" s="24"/>
      <c r="U466" s="25" t="s">
        <v>29</v>
      </c>
      <c r="V466" s="25">
        <f t="shared" si="68"/>
        <v>0</v>
      </c>
      <c r="W466" s="25" t="s">
        <v>29</v>
      </c>
      <c r="X466" s="25"/>
      <c r="Y466" s="25" t="s">
        <v>29</v>
      </c>
      <c r="Z466" s="25">
        <f t="shared" si="69"/>
        <v>0</v>
      </c>
      <c r="AA466" s="24" t="s">
        <v>29</v>
      </c>
      <c r="AB466" s="24"/>
      <c r="AC466" s="25" t="s">
        <v>29</v>
      </c>
      <c r="AD466" s="25">
        <f t="shared" si="70"/>
        <v>0</v>
      </c>
      <c r="AE466" s="32">
        <f t="shared" si="71"/>
        <v>0</v>
      </c>
      <c r="AF466" s="37">
        <f t="shared" si="64"/>
        <v>0.58341774466530116</v>
      </c>
      <c r="AG466" s="27"/>
      <c r="AK466" s="27"/>
      <c r="AM466" s="27"/>
    </row>
    <row r="467" spans="1:39" x14ac:dyDescent="0.25">
      <c r="A467" s="21">
        <v>2850964</v>
      </c>
      <c r="B467" s="34">
        <v>8.6035191467183395E-6</v>
      </c>
      <c r="C467" s="22">
        <v>8.5171970705972507E-6</v>
      </c>
      <c r="D467" s="22" t="s">
        <v>4397</v>
      </c>
      <c r="E467" s="23">
        <v>2435406.5914499299</v>
      </c>
      <c r="F467" s="23">
        <f t="shared" si="63"/>
        <v>20.953067239583522</v>
      </c>
      <c r="G467" s="24" t="s">
        <v>24</v>
      </c>
      <c r="H467" s="24">
        <v>5</v>
      </c>
      <c r="I467" s="25" t="s">
        <v>79</v>
      </c>
      <c r="J467" s="31">
        <f t="shared" si="65"/>
        <v>0</v>
      </c>
      <c r="K467" s="24" t="s">
        <v>29</v>
      </c>
      <c r="L467" s="24"/>
      <c r="M467" s="25" t="s">
        <v>29</v>
      </c>
      <c r="N467" s="25">
        <f t="shared" si="66"/>
        <v>0</v>
      </c>
      <c r="O467" s="24" t="s">
        <v>29</v>
      </c>
      <c r="P467" s="24"/>
      <c r="Q467" s="25" t="s">
        <v>29</v>
      </c>
      <c r="R467" s="25">
        <f t="shared" si="67"/>
        <v>0</v>
      </c>
      <c r="S467" s="24" t="s">
        <v>29</v>
      </c>
      <c r="T467" s="24"/>
      <c r="U467" s="25" t="s">
        <v>29</v>
      </c>
      <c r="V467" s="25">
        <f t="shared" si="68"/>
        <v>0</v>
      </c>
      <c r="W467" s="25" t="s">
        <v>29</v>
      </c>
      <c r="X467" s="25"/>
      <c r="Y467" s="25" t="s">
        <v>29</v>
      </c>
      <c r="Z467" s="25">
        <f t="shared" si="69"/>
        <v>0</v>
      </c>
      <c r="AA467" s="24" t="s">
        <v>29</v>
      </c>
      <c r="AB467" s="24"/>
      <c r="AC467" s="25" t="s">
        <v>29</v>
      </c>
      <c r="AD467" s="25">
        <f t="shared" si="70"/>
        <v>0</v>
      </c>
      <c r="AE467" s="32">
        <f t="shared" si="71"/>
        <v>0</v>
      </c>
      <c r="AF467" s="37">
        <f t="shared" si="64"/>
        <v>20.953067239583522</v>
      </c>
      <c r="AG467" s="27"/>
      <c r="AM467" s="27"/>
    </row>
    <row r="468" spans="1:39" x14ac:dyDescent="0.25">
      <c r="A468" s="21">
        <v>2850966</v>
      </c>
      <c r="B468" s="34">
        <v>5.6635803415813297E-6</v>
      </c>
      <c r="C468" s="22">
        <v>7.01706326792455E-6</v>
      </c>
      <c r="D468" s="22" t="s">
        <v>2915</v>
      </c>
      <c r="E468" s="23">
        <v>178020079.90003899</v>
      </c>
      <c r="F468" s="23">
        <f t="shared" si="63"/>
        <v>1008.2310249285985</v>
      </c>
      <c r="G468" s="24" t="s">
        <v>24</v>
      </c>
      <c r="H468" s="24">
        <v>4</v>
      </c>
      <c r="I468" s="25" t="s">
        <v>34</v>
      </c>
      <c r="J468" s="31">
        <f t="shared" si="65"/>
        <v>0</v>
      </c>
      <c r="K468" s="24" t="s">
        <v>24</v>
      </c>
      <c r="L468" s="24">
        <v>3</v>
      </c>
      <c r="M468" s="25" t="s">
        <v>75</v>
      </c>
      <c r="N468" s="25">
        <f t="shared" si="66"/>
        <v>0</v>
      </c>
      <c r="O468" s="24" t="s">
        <v>26</v>
      </c>
      <c r="P468" s="24">
        <v>1</v>
      </c>
      <c r="Q468" s="25" t="s">
        <v>38</v>
      </c>
      <c r="R468" s="25">
        <f t="shared" si="67"/>
        <v>0</v>
      </c>
      <c r="S468" s="24" t="s">
        <v>24</v>
      </c>
      <c r="T468" s="24">
        <v>2</v>
      </c>
      <c r="U468" s="25" t="s">
        <v>36</v>
      </c>
      <c r="V468" s="25">
        <f t="shared" si="68"/>
        <v>2</v>
      </c>
      <c r="W468" s="25" t="s">
        <v>29</v>
      </c>
      <c r="X468" s="25"/>
      <c r="Y468" s="25" t="s">
        <v>29</v>
      </c>
      <c r="Z468" s="25">
        <f t="shared" si="69"/>
        <v>0</v>
      </c>
      <c r="AA468" s="24" t="s">
        <v>29</v>
      </c>
      <c r="AB468" s="24"/>
      <c r="AC468" s="25" t="s">
        <v>29</v>
      </c>
      <c r="AD468" s="25">
        <f t="shared" si="70"/>
        <v>0</v>
      </c>
      <c r="AE468" s="32">
        <f t="shared" si="71"/>
        <v>2</v>
      </c>
      <c r="AF468" s="37">
        <f t="shared" si="64"/>
        <v>1008.2310249285985</v>
      </c>
      <c r="AG468" s="27"/>
      <c r="AK468" s="27"/>
    </row>
    <row r="469" spans="1:39" x14ac:dyDescent="0.25">
      <c r="A469" s="21">
        <v>2850967</v>
      </c>
      <c r="B469" s="34">
        <v>1.71163192819207E-4</v>
      </c>
      <c r="C469" s="22">
        <v>1.7289714475492401E-4</v>
      </c>
      <c r="D469" s="22" t="s">
        <v>3476</v>
      </c>
      <c r="E469" s="23">
        <v>75578046.522935599</v>
      </c>
      <c r="F469" s="23">
        <f t="shared" si="63"/>
        <v>12936.179749904222</v>
      </c>
      <c r="G469" s="24" t="s">
        <v>26</v>
      </c>
      <c r="H469" s="24">
        <v>1</v>
      </c>
      <c r="I469" s="25" t="s">
        <v>34</v>
      </c>
      <c r="J469" s="31">
        <f t="shared" si="65"/>
        <v>0</v>
      </c>
      <c r="K469" s="24" t="s">
        <v>24</v>
      </c>
      <c r="L469" s="24">
        <v>4</v>
      </c>
      <c r="M469" s="25" t="s">
        <v>44</v>
      </c>
      <c r="N469" s="25">
        <f t="shared" si="66"/>
        <v>4</v>
      </c>
      <c r="O469" s="24" t="s">
        <v>29</v>
      </c>
      <c r="P469" s="24"/>
      <c r="Q469" s="25" t="s">
        <v>29</v>
      </c>
      <c r="R469" s="25">
        <f t="shared" si="67"/>
        <v>0</v>
      </c>
      <c r="S469" s="24" t="s">
        <v>29</v>
      </c>
      <c r="T469" s="24"/>
      <c r="U469" s="25" t="s">
        <v>29</v>
      </c>
      <c r="V469" s="25">
        <f t="shared" si="68"/>
        <v>0</v>
      </c>
      <c r="W469" s="25" t="s">
        <v>29</v>
      </c>
      <c r="X469" s="25"/>
      <c r="Y469" s="25" t="s">
        <v>29</v>
      </c>
      <c r="Z469" s="25">
        <f t="shared" si="69"/>
        <v>0</v>
      </c>
      <c r="AA469" s="24" t="s">
        <v>29</v>
      </c>
      <c r="AB469" s="24"/>
      <c r="AC469" s="25" t="s">
        <v>29</v>
      </c>
      <c r="AD469" s="25">
        <f t="shared" si="70"/>
        <v>0</v>
      </c>
      <c r="AE469" s="32">
        <f t="shared" si="71"/>
        <v>4</v>
      </c>
      <c r="AF469" s="37">
        <f t="shared" si="64"/>
        <v>12936.179749904222</v>
      </c>
      <c r="AG469" s="27"/>
      <c r="AK469" s="27"/>
      <c r="AM469" s="27"/>
    </row>
    <row r="470" spans="1:39" x14ac:dyDescent="0.25">
      <c r="A470" s="21">
        <v>2850970</v>
      </c>
      <c r="B470" s="34">
        <v>4.14394913260408E-5</v>
      </c>
      <c r="C470" s="22">
        <v>6.4932272680314195E-5</v>
      </c>
      <c r="D470" s="22" t="s">
        <v>504</v>
      </c>
      <c r="E470" s="23">
        <v>1852708861.9163301</v>
      </c>
      <c r="F470" s="23">
        <f t="shared" si="63"/>
        <v>76775.312813060678</v>
      </c>
      <c r="G470" s="24" t="s">
        <v>24</v>
      </c>
      <c r="H470" s="24">
        <v>4</v>
      </c>
      <c r="I470" s="25" t="s">
        <v>41</v>
      </c>
      <c r="J470" s="31">
        <f t="shared" si="65"/>
        <v>4</v>
      </c>
      <c r="K470" s="24" t="s">
        <v>29</v>
      </c>
      <c r="L470" s="24"/>
      <c r="M470" s="25" t="s">
        <v>29</v>
      </c>
      <c r="N470" s="25">
        <f t="shared" si="66"/>
        <v>0</v>
      </c>
      <c r="O470" s="24" t="s">
        <v>29</v>
      </c>
      <c r="P470" s="24"/>
      <c r="Q470" s="25" t="s">
        <v>29</v>
      </c>
      <c r="R470" s="25">
        <f t="shared" si="67"/>
        <v>0</v>
      </c>
      <c r="S470" s="24" t="s">
        <v>29</v>
      </c>
      <c r="T470" s="24"/>
      <c r="U470" s="25" t="s">
        <v>29</v>
      </c>
      <c r="V470" s="25">
        <f t="shared" si="68"/>
        <v>0</v>
      </c>
      <c r="W470" s="25" t="s">
        <v>29</v>
      </c>
      <c r="X470" s="25"/>
      <c r="Y470" s="25" t="s">
        <v>29</v>
      </c>
      <c r="Z470" s="25">
        <f t="shared" si="69"/>
        <v>0</v>
      </c>
      <c r="AA470" s="24" t="s">
        <v>29</v>
      </c>
      <c r="AB470" s="24"/>
      <c r="AC470" s="25" t="s">
        <v>29</v>
      </c>
      <c r="AD470" s="25">
        <f t="shared" si="70"/>
        <v>0</v>
      </c>
      <c r="AE470" s="32">
        <f t="shared" si="71"/>
        <v>4</v>
      </c>
      <c r="AF470" s="37">
        <f t="shared" si="64"/>
        <v>76775.312813060678</v>
      </c>
      <c r="AG470" s="27"/>
      <c r="AM470" s="27"/>
    </row>
    <row r="471" spans="1:39" x14ac:dyDescent="0.25">
      <c r="A471" s="21">
        <v>2850974</v>
      </c>
      <c r="B471" s="34">
        <v>3.8431619035951797E-5</v>
      </c>
      <c r="C471" s="22">
        <v>3.6815249599674099E-5</v>
      </c>
      <c r="D471" s="22" t="s">
        <v>242</v>
      </c>
      <c r="E471" s="23">
        <v>810879188.02258503</v>
      </c>
      <c r="F471" s="23">
        <f t="shared" si="63"/>
        <v>31163.400038265914</v>
      </c>
      <c r="G471" s="24" t="s">
        <v>24</v>
      </c>
      <c r="H471" s="24">
        <v>4</v>
      </c>
      <c r="I471" s="25" t="s">
        <v>36</v>
      </c>
      <c r="J471" s="31">
        <f t="shared" si="65"/>
        <v>4</v>
      </c>
      <c r="K471" s="24" t="s">
        <v>29</v>
      </c>
      <c r="L471" s="24"/>
      <c r="M471" s="25" t="s">
        <v>29</v>
      </c>
      <c r="N471" s="25">
        <f t="shared" si="66"/>
        <v>0</v>
      </c>
      <c r="O471" s="24" t="s">
        <v>29</v>
      </c>
      <c r="P471" s="24"/>
      <c r="Q471" s="25" t="s">
        <v>29</v>
      </c>
      <c r="R471" s="25">
        <f t="shared" si="67"/>
        <v>0</v>
      </c>
      <c r="S471" s="24" t="s">
        <v>29</v>
      </c>
      <c r="T471" s="24"/>
      <c r="U471" s="25" t="s">
        <v>29</v>
      </c>
      <c r="V471" s="25">
        <f t="shared" si="68"/>
        <v>0</v>
      </c>
      <c r="W471" s="25" t="s">
        <v>29</v>
      </c>
      <c r="X471" s="25"/>
      <c r="Y471" s="25" t="s">
        <v>29</v>
      </c>
      <c r="Z471" s="25">
        <f t="shared" si="69"/>
        <v>0</v>
      </c>
      <c r="AA471" s="24" t="s">
        <v>29</v>
      </c>
      <c r="AB471" s="24"/>
      <c r="AC471" s="25" t="s">
        <v>29</v>
      </c>
      <c r="AD471" s="25">
        <f t="shared" si="70"/>
        <v>0</v>
      </c>
      <c r="AE471" s="32">
        <f t="shared" si="71"/>
        <v>4</v>
      </c>
      <c r="AF471" s="37">
        <f t="shared" si="64"/>
        <v>31163.400038265914</v>
      </c>
      <c r="AG471" s="27"/>
      <c r="AK471" s="27"/>
      <c r="AM471" s="27"/>
    </row>
    <row r="472" spans="1:39" x14ac:dyDescent="0.25">
      <c r="A472" s="21">
        <v>2850976</v>
      </c>
      <c r="B472" s="34">
        <v>6.3017987529894896E-6</v>
      </c>
      <c r="C472" s="22">
        <v>6.83710616685845E-6</v>
      </c>
      <c r="D472" s="22" t="s">
        <v>794</v>
      </c>
      <c r="E472" s="23">
        <v>2228202153.89816</v>
      </c>
      <c r="F472" s="23">
        <f t="shared" si="63"/>
        <v>14041.681554843919</v>
      </c>
      <c r="G472" s="24" t="s">
        <v>24</v>
      </c>
      <c r="H472" s="24">
        <v>3</v>
      </c>
      <c r="I472" s="25" t="s">
        <v>33</v>
      </c>
      <c r="J472" s="31">
        <f t="shared" si="65"/>
        <v>0</v>
      </c>
      <c r="K472" s="24" t="s">
        <v>24</v>
      </c>
      <c r="L472" s="24">
        <v>5</v>
      </c>
      <c r="M472" s="25" t="s">
        <v>31</v>
      </c>
      <c r="N472" s="25">
        <f t="shared" si="66"/>
        <v>5</v>
      </c>
      <c r="O472" s="24" t="s">
        <v>29</v>
      </c>
      <c r="P472" s="24"/>
      <c r="Q472" s="25" t="s">
        <v>29</v>
      </c>
      <c r="R472" s="25">
        <f t="shared" si="67"/>
        <v>0</v>
      </c>
      <c r="S472" s="24" t="s">
        <v>29</v>
      </c>
      <c r="T472" s="24"/>
      <c r="U472" s="25" t="s">
        <v>29</v>
      </c>
      <c r="V472" s="25">
        <f t="shared" si="68"/>
        <v>0</v>
      </c>
      <c r="W472" s="25" t="s">
        <v>29</v>
      </c>
      <c r="X472" s="25"/>
      <c r="Y472" s="25" t="s">
        <v>29</v>
      </c>
      <c r="Z472" s="25">
        <f t="shared" si="69"/>
        <v>0</v>
      </c>
      <c r="AA472" s="24" t="s">
        <v>29</v>
      </c>
      <c r="AB472" s="24"/>
      <c r="AC472" s="25" t="s">
        <v>29</v>
      </c>
      <c r="AD472" s="25">
        <f t="shared" si="70"/>
        <v>0</v>
      </c>
      <c r="AE472" s="32">
        <f t="shared" si="71"/>
        <v>5</v>
      </c>
      <c r="AF472" s="37">
        <f t="shared" si="64"/>
        <v>14041.681554843919</v>
      </c>
      <c r="AG472" s="27"/>
      <c r="AK472" s="27"/>
    </row>
    <row r="473" spans="1:39" x14ac:dyDescent="0.25">
      <c r="A473" s="21">
        <v>2850979</v>
      </c>
      <c r="B473" s="34">
        <v>1.7644670948295001E-6</v>
      </c>
      <c r="C473" s="22">
        <v>1.55659321509512E-6</v>
      </c>
      <c r="D473" s="22" t="s">
        <v>710</v>
      </c>
      <c r="E473" s="23">
        <v>2506543658.1972799</v>
      </c>
      <c r="F473" s="23">
        <f t="shared" si="63"/>
        <v>4422.7138066426623</v>
      </c>
      <c r="G473" s="24" t="s">
        <v>26</v>
      </c>
      <c r="H473" s="24">
        <v>1</v>
      </c>
      <c r="I473" s="25" t="s">
        <v>31</v>
      </c>
      <c r="J473" s="31">
        <f t="shared" si="65"/>
        <v>1</v>
      </c>
      <c r="K473" s="24" t="s">
        <v>24</v>
      </c>
      <c r="L473" s="24">
        <v>5</v>
      </c>
      <c r="M473" s="25" t="s">
        <v>38</v>
      </c>
      <c r="N473" s="25">
        <f t="shared" si="66"/>
        <v>0</v>
      </c>
      <c r="O473" s="24" t="s">
        <v>24</v>
      </c>
      <c r="P473" s="24">
        <v>3</v>
      </c>
      <c r="Q473" s="25" t="s">
        <v>25</v>
      </c>
      <c r="R473" s="25">
        <f t="shared" si="67"/>
        <v>0</v>
      </c>
      <c r="S473" s="24" t="s">
        <v>24</v>
      </c>
      <c r="T473" s="24">
        <v>1</v>
      </c>
      <c r="U473" s="25" t="s">
        <v>31</v>
      </c>
      <c r="V473" s="25">
        <f t="shared" si="68"/>
        <v>1</v>
      </c>
      <c r="W473" s="25" t="s">
        <v>29</v>
      </c>
      <c r="X473" s="25"/>
      <c r="Y473" s="25" t="s">
        <v>29</v>
      </c>
      <c r="Z473" s="25">
        <f t="shared" si="69"/>
        <v>0</v>
      </c>
      <c r="AA473" s="24" t="s">
        <v>29</v>
      </c>
      <c r="AB473" s="24"/>
      <c r="AC473" s="25" t="s">
        <v>29</v>
      </c>
      <c r="AD473" s="25">
        <f t="shared" si="70"/>
        <v>0</v>
      </c>
      <c r="AE473" s="32">
        <f t="shared" si="71"/>
        <v>1</v>
      </c>
      <c r="AF473" s="37">
        <f t="shared" si="64"/>
        <v>4422.7138066426623</v>
      </c>
      <c r="AG473" s="27"/>
      <c r="AK473" s="27"/>
      <c r="AM473" s="27"/>
    </row>
    <row r="474" spans="1:39" x14ac:dyDescent="0.25">
      <c r="A474" s="21">
        <v>2850982</v>
      </c>
      <c r="B474" s="34">
        <v>6.5233965147546902E-5</v>
      </c>
      <c r="C474" s="22">
        <v>6.5742089635405199E-5</v>
      </c>
      <c r="D474" s="22" t="s">
        <v>929</v>
      </c>
      <c r="E474" s="23">
        <v>461824299.11220998</v>
      </c>
      <c r="F474" s="23">
        <f t="shared" si="63"/>
        <v>30126.630232576183</v>
      </c>
      <c r="G474" s="24" t="s">
        <v>24</v>
      </c>
      <c r="H474" s="24">
        <v>4</v>
      </c>
      <c r="I474" s="25" t="s">
        <v>44</v>
      </c>
      <c r="J474" s="31">
        <f t="shared" si="65"/>
        <v>4</v>
      </c>
      <c r="K474" s="24" t="s">
        <v>29</v>
      </c>
      <c r="L474" s="24"/>
      <c r="M474" s="25" t="s">
        <v>29</v>
      </c>
      <c r="N474" s="25">
        <f t="shared" si="66"/>
        <v>0</v>
      </c>
      <c r="O474" s="24" t="s">
        <v>29</v>
      </c>
      <c r="P474" s="24"/>
      <c r="Q474" s="25" t="s">
        <v>29</v>
      </c>
      <c r="R474" s="25">
        <f t="shared" si="67"/>
        <v>0</v>
      </c>
      <c r="S474" s="24" t="s">
        <v>29</v>
      </c>
      <c r="T474" s="24"/>
      <c r="U474" s="25" t="s">
        <v>29</v>
      </c>
      <c r="V474" s="25">
        <f t="shared" si="68"/>
        <v>0</v>
      </c>
      <c r="W474" s="25" t="s">
        <v>29</v>
      </c>
      <c r="X474" s="25"/>
      <c r="Y474" s="25" t="s">
        <v>29</v>
      </c>
      <c r="Z474" s="25">
        <f t="shared" si="69"/>
        <v>0</v>
      </c>
      <c r="AA474" s="24" t="s">
        <v>29</v>
      </c>
      <c r="AB474" s="24"/>
      <c r="AC474" s="25" t="s">
        <v>29</v>
      </c>
      <c r="AD474" s="25">
        <f t="shared" si="70"/>
        <v>0</v>
      </c>
      <c r="AE474" s="32">
        <f t="shared" si="71"/>
        <v>4</v>
      </c>
      <c r="AF474" s="37">
        <f t="shared" si="64"/>
        <v>30126.630232576183</v>
      </c>
      <c r="AG474" s="27"/>
      <c r="AK474" s="27"/>
      <c r="AM474" s="27"/>
    </row>
    <row r="475" spans="1:39" x14ac:dyDescent="0.25">
      <c r="A475" s="21">
        <v>2850990</v>
      </c>
      <c r="B475" s="34">
        <v>1.62257414176483E-4</v>
      </c>
      <c r="C475" s="22">
        <v>1.5801952272699E-4</v>
      </c>
      <c r="D475" s="22" t="s">
        <v>2271</v>
      </c>
      <c r="E475" s="23">
        <v>36501032.349939398</v>
      </c>
      <c r="F475" s="23">
        <f t="shared" si="63"/>
        <v>5922.5631238733213</v>
      </c>
      <c r="G475" s="24" t="s">
        <v>32</v>
      </c>
      <c r="H475" s="24"/>
      <c r="I475" s="25" t="s">
        <v>29</v>
      </c>
      <c r="J475" s="31">
        <f t="shared" si="65"/>
        <v>0</v>
      </c>
      <c r="K475" s="24" t="s">
        <v>29</v>
      </c>
      <c r="L475" s="24"/>
      <c r="M475" s="25" t="s">
        <v>29</v>
      </c>
      <c r="N475" s="25">
        <f t="shared" si="66"/>
        <v>0</v>
      </c>
      <c r="O475" s="24" t="s">
        <v>29</v>
      </c>
      <c r="P475" s="24"/>
      <c r="Q475" s="25" t="s">
        <v>29</v>
      </c>
      <c r="R475" s="25">
        <f t="shared" si="67"/>
        <v>0</v>
      </c>
      <c r="S475" s="24" t="s">
        <v>29</v>
      </c>
      <c r="T475" s="24"/>
      <c r="U475" s="25" t="s">
        <v>29</v>
      </c>
      <c r="V475" s="25">
        <f t="shared" si="68"/>
        <v>0</v>
      </c>
      <c r="W475" s="25" t="s">
        <v>29</v>
      </c>
      <c r="X475" s="25"/>
      <c r="Y475" s="25" t="s">
        <v>29</v>
      </c>
      <c r="Z475" s="25">
        <f t="shared" si="69"/>
        <v>0</v>
      </c>
      <c r="AA475" s="24" t="s">
        <v>29</v>
      </c>
      <c r="AB475" s="24"/>
      <c r="AC475" s="25" t="s">
        <v>29</v>
      </c>
      <c r="AD475" s="25">
        <f t="shared" si="70"/>
        <v>0</v>
      </c>
      <c r="AE475" s="32">
        <f t="shared" si="71"/>
        <v>0</v>
      </c>
      <c r="AF475" s="37">
        <f t="shared" si="64"/>
        <v>5922.5631238733213</v>
      </c>
      <c r="AG475" s="27"/>
      <c r="AK475" s="27"/>
    </row>
    <row r="476" spans="1:39" x14ac:dyDescent="0.25">
      <c r="A476" s="21">
        <v>2850991</v>
      </c>
      <c r="B476" s="34">
        <v>4.8351057111833697E-6</v>
      </c>
      <c r="C476" s="22">
        <v>4.8651330796078398E-6</v>
      </c>
      <c r="D476" s="22" t="s">
        <v>376</v>
      </c>
      <c r="E476" s="23">
        <v>248083487.54299101</v>
      </c>
      <c r="F476" s="23">
        <f t="shared" si="63"/>
        <v>1199.5098874694042</v>
      </c>
      <c r="G476" s="24" t="s">
        <v>24</v>
      </c>
      <c r="H476" s="24">
        <v>4</v>
      </c>
      <c r="I476" s="25" t="s">
        <v>37</v>
      </c>
      <c r="J476" s="31">
        <f t="shared" si="65"/>
        <v>4</v>
      </c>
      <c r="K476" s="24" t="s">
        <v>29</v>
      </c>
      <c r="L476" s="24"/>
      <c r="M476" s="25" t="s">
        <v>29</v>
      </c>
      <c r="N476" s="25">
        <f t="shared" si="66"/>
        <v>0</v>
      </c>
      <c r="O476" s="24" t="s">
        <v>29</v>
      </c>
      <c r="P476" s="24"/>
      <c r="Q476" s="25" t="s">
        <v>29</v>
      </c>
      <c r="R476" s="25">
        <f t="shared" si="67"/>
        <v>0</v>
      </c>
      <c r="S476" s="24" t="s">
        <v>29</v>
      </c>
      <c r="T476" s="24"/>
      <c r="U476" s="25" t="s">
        <v>29</v>
      </c>
      <c r="V476" s="25">
        <f t="shared" si="68"/>
        <v>0</v>
      </c>
      <c r="W476" s="25" t="s">
        <v>29</v>
      </c>
      <c r="X476" s="25"/>
      <c r="Y476" s="25" t="s">
        <v>29</v>
      </c>
      <c r="Z476" s="25">
        <f t="shared" si="69"/>
        <v>0</v>
      </c>
      <c r="AA476" s="24" t="s">
        <v>29</v>
      </c>
      <c r="AB476" s="24"/>
      <c r="AC476" s="25" t="s">
        <v>29</v>
      </c>
      <c r="AD476" s="25">
        <f t="shared" si="70"/>
        <v>0</v>
      </c>
      <c r="AE476" s="32">
        <f t="shared" si="71"/>
        <v>4</v>
      </c>
      <c r="AF476" s="37">
        <f t="shared" si="64"/>
        <v>1199.5098874694042</v>
      </c>
      <c r="AG476" s="27"/>
      <c r="AK476" s="27"/>
      <c r="AM476" s="27"/>
    </row>
    <row r="477" spans="1:39" x14ac:dyDescent="0.25">
      <c r="A477" s="21">
        <v>2850994</v>
      </c>
      <c r="B477" s="34">
        <v>2.82038121688592E-6</v>
      </c>
      <c r="C477" s="22">
        <v>2.9604018862262098E-6</v>
      </c>
      <c r="D477" s="22" t="s">
        <v>904</v>
      </c>
      <c r="E477" s="23">
        <v>1189586653.40221</v>
      </c>
      <c r="F477" s="23">
        <f t="shared" si="63"/>
        <v>3355.0878531137741</v>
      </c>
      <c r="G477" s="24" t="s">
        <v>24</v>
      </c>
      <c r="H477" s="24">
        <v>4</v>
      </c>
      <c r="I477" s="25" t="s">
        <v>34</v>
      </c>
      <c r="J477" s="31">
        <f t="shared" si="65"/>
        <v>0</v>
      </c>
      <c r="K477" s="24" t="s">
        <v>24</v>
      </c>
      <c r="L477" s="24">
        <v>5</v>
      </c>
      <c r="M477" s="25" t="s">
        <v>44</v>
      </c>
      <c r="N477" s="25">
        <f t="shared" si="66"/>
        <v>5</v>
      </c>
      <c r="O477" s="24" t="s">
        <v>29</v>
      </c>
      <c r="P477" s="24"/>
      <c r="Q477" s="25" t="s">
        <v>29</v>
      </c>
      <c r="R477" s="25">
        <f t="shared" si="67"/>
        <v>0</v>
      </c>
      <c r="S477" s="24" t="s">
        <v>29</v>
      </c>
      <c r="T477" s="24"/>
      <c r="U477" s="25" t="s">
        <v>29</v>
      </c>
      <c r="V477" s="25">
        <f t="shared" si="68"/>
        <v>0</v>
      </c>
      <c r="W477" s="25" t="s">
        <v>29</v>
      </c>
      <c r="X477" s="25"/>
      <c r="Y477" s="25" t="s">
        <v>29</v>
      </c>
      <c r="Z477" s="25">
        <f t="shared" si="69"/>
        <v>0</v>
      </c>
      <c r="AA477" s="24" t="s">
        <v>29</v>
      </c>
      <c r="AB477" s="24"/>
      <c r="AC477" s="25" t="s">
        <v>29</v>
      </c>
      <c r="AD477" s="25">
        <f t="shared" si="70"/>
        <v>0</v>
      </c>
      <c r="AE477" s="32">
        <f t="shared" si="71"/>
        <v>5</v>
      </c>
      <c r="AF477" s="37">
        <f t="shared" si="64"/>
        <v>3355.0878531137741</v>
      </c>
      <c r="AG477" s="27"/>
      <c r="AK477" s="27"/>
      <c r="AM477" s="27"/>
    </row>
    <row r="478" spans="1:39" x14ac:dyDescent="0.25">
      <c r="A478" s="21">
        <v>2851001</v>
      </c>
      <c r="B478" s="34">
        <v>6.3211246269888098E-6</v>
      </c>
      <c r="C478" s="22">
        <v>5.8605199329488996E-6</v>
      </c>
      <c r="D478" s="22" t="s">
        <v>1391</v>
      </c>
      <c r="E478" s="23">
        <v>1042828403.76438</v>
      </c>
      <c r="F478" s="23">
        <f t="shared" si="63"/>
        <v>6591.8483047584523</v>
      </c>
      <c r="G478" s="24" t="s">
        <v>24</v>
      </c>
      <c r="H478" s="24">
        <v>2</v>
      </c>
      <c r="I478" s="25" t="s">
        <v>34</v>
      </c>
      <c r="J478" s="31">
        <f t="shared" si="65"/>
        <v>0</v>
      </c>
      <c r="K478" s="24" t="s">
        <v>26</v>
      </c>
      <c r="L478" s="24">
        <v>1</v>
      </c>
      <c r="M478" s="25" t="s">
        <v>53</v>
      </c>
      <c r="N478" s="25">
        <f t="shared" si="66"/>
        <v>0</v>
      </c>
      <c r="O478" s="24" t="s">
        <v>24</v>
      </c>
      <c r="P478" s="24">
        <v>3</v>
      </c>
      <c r="Q478" s="25" t="s">
        <v>40</v>
      </c>
      <c r="R478" s="25">
        <f t="shared" si="67"/>
        <v>3</v>
      </c>
      <c r="S478" s="24" t="s">
        <v>29</v>
      </c>
      <c r="T478" s="24"/>
      <c r="U478" s="25" t="s">
        <v>29</v>
      </c>
      <c r="V478" s="25">
        <f t="shared" si="68"/>
        <v>0</v>
      </c>
      <c r="W478" s="25" t="s">
        <v>29</v>
      </c>
      <c r="X478" s="25"/>
      <c r="Y478" s="25" t="s">
        <v>29</v>
      </c>
      <c r="Z478" s="25">
        <f t="shared" si="69"/>
        <v>0</v>
      </c>
      <c r="AA478" s="24" t="s">
        <v>29</v>
      </c>
      <c r="AB478" s="24"/>
      <c r="AC478" s="25" t="s">
        <v>29</v>
      </c>
      <c r="AD478" s="25">
        <f t="shared" si="70"/>
        <v>0</v>
      </c>
      <c r="AE478" s="32">
        <f t="shared" si="71"/>
        <v>3</v>
      </c>
      <c r="AF478" s="37">
        <f t="shared" si="64"/>
        <v>6591.8483047584523</v>
      </c>
      <c r="AG478" s="27"/>
      <c r="AM478" s="27"/>
    </row>
    <row r="479" spans="1:39" x14ac:dyDescent="0.25">
      <c r="A479" s="21">
        <v>2851004</v>
      </c>
      <c r="B479" s="34">
        <v>3.5664969627423101E-5</v>
      </c>
      <c r="C479" s="22">
        <v>3.4416936512378E-5</v>
      </c>
      <c r="D479" s="22" t="s">
        <v>2795</v>
      </c>
      <c r="E479" s="23">
        <v>209951667.78628501</v>
      </c>
      <c r="F479" s="23">
        <f t="shared" si="63"/>
        <v>7487.9198548246804</v>
      </c>
      <c r="G479" s="24" t="s">
        <v>24</v>
      </c>
      <c r="H479" s="24">
        <v>4</v>
      </c>
      <c r="I479" s="25" t="s">
        <v>37</v>
      </c>
      <c r="J479" s="31">
        <f t="shared" si="65"/>
        <v>4</v>
      </c>
      <c r="K479" s="24" t="s">
        <v>29</v>
      </c>
      <c r="L479" s="24"/>
      <c r="M479" s="25" t="s">
        <v>29</v>
      </c>
      <c r="N479" s="25">
        <f t="shared" si="66"/>
        <v>0</v>
      </c>
      <c r="O479" s="24" t="s">
        <v>29</v>
      </c>
      <c r="P479" s="24"/>
      <c r="Q479" s="25" t="s">
        <v>29</v>
      </c>
      <c r="R479" s="25">
        <f t="shared" si="67"/>
        <v>0</v>
      </c>
      <c r="S479" s="24" t="s">
        <v>29</v>
      </c>
      <c r="T479" s="24"/>
      <c r="U479" s="25" t="s">
        <v>29</v>
      </c>
      <c r="V479" s="25">
        <f t="shared" si="68"/>
        <v>0</v>
      </c>
      <c r="W479" s="25" t="s">
        <v>29</v>
      </c>
      <c r="X479" s="25"/>
      <c r="Y479" s="25" t="s">
        <v>29</v>
      </c>
      <c r="Z479" s="25">
        <f t="shared" si="69"/>
        <v>0</v>
      </c>
      <c r="AA479" s="24" t="s">
        <v>29</v>
      </c>
      <c r="AB479" s="24"/>
      <c r="AC479" s="25" t="s">
        <v>29</v>
      </c>
      <c r="AD479" s="25">
        <f t="shared" si="70"/>
        <v>0</v>
      </c>
      <c r="AE479" s="32">
        <f t="shared" si="71"/>
        <v>4</v>
      </c>
      <c r="AF479" s="37">
        <f t="shared" si="64"/>
        <v>7487.9198548246804</v>
      </c>
      <c r="AG479" s="27"/>
      <c r="AK479" s="27"/>
      <c r="AM479" s="27"/>
    </row>
    <row r="480" spans="1:39" x14ac:dyDescent="0.25">
      <c r="A480" s="21">
        <v>2851005</v>
      </c>
      <c r="B480" s="34">
        <v>2.3605233594216299E-5</v>
      </c>
      <c r="C480" s="22">
        <v>2.3727039209301199E-5</v>
      </c>
      <c r="D480" s="22" t="s">
        <v>1946</v>
      </c>
      <c r="E480" s="23">
        <v>566434926.86344695</v>
      </c>
      <c r="F480" s="23">
        <f t="shared" si="63"/>
        <v>13370.82876453449</v>
      </c>
      <c r="G480" s="24" t="s">
        <v>24</v>
      </c>
      <c r="H480" s="24">
        <v>2</v>
      </c>
      <c r="I480" s="25" t="s">
        <v>74</v>
      </c>
      <c r="J480" s="31">
        <f t="shared" si="65"/>
        <v>0</v>
      </c>
      <c r="K480" s="24" t="s">
        <v>26</v>
      </c>
      <c r="L480" s="24">
        <v>0</v>
      </c>
      <c r="M480" s="25" t="s">
        <v>35</v>
      </c>
      <c r="N480" s="25">
        <f t="shared" si="66"/>
        <v>0</v>
      </c>
      <c r="O480" s="24" t="s">
        <v>24</v>
      </c>
      <c r="P480" s="24">
        <v>4</v>
      </c>
      <c r="Q480" s="25" t="s">
        <v>36</v>
      </c>
      <c r="R480" s="25">
        <f t="shared" si="67"/>
        <v>4</v>
      </c>
      <c r="S480" s="24" t="s">
        <v>29</v>
      </c>
      <c r="T480" s="24"/>
      <c r="U480" s="25" t="s">
        <v>29</v>
      </c>
      <c r="V480" s="25">
        <f t="shared" si="68"/>
        <v>0</v>
      </c>
      <c r="W480" s="25" t="s">
        <v>29</v>
      </c>
      <c r="X480" s="25"/>
      <c r="Y480" s="25" t="s">
        <v>29</v>
      </c>
      <c r="Z480" s="25">
        <f t="shared" si="69"/>
        <v>0</v>
      </c>
      <c r="AA480" s="24" t="s">
        <v>29</v>
      </c>
      <c r="AB480" s="24"/>
      <c r="AC480" s="25" t="s">
        <v>29</v>
      </c>
      <c r="AD480" s="25">
        <f t="shared" si="70"/>
        <v>0</v>
      </c>
      <c r="AE480" s="32">
        <f t="shared" si="71"/>
        <v>4</v>
      </c>
      <c r="AF480" s="37">
        <f t="shared" si="64"/>
        <v>13370.82876453449</v>
      </c>
      <c r="AG480" s="27"/>
      <c r="AK480" s="27"/>
      <c r="AM480" s="27"/>
    </row>
    <row r="481" spans="1:39" x14ac:dyDescent="0.25">
      <c r="A481" s="21">
        <v>2851006</v>
      </c>
      <c r="B481" s="34">
        <v>1.01623277604621E-4</v>
      </c>
      <c r="C481" s="22">
        <v>1.0136854800206E-4</v>
      </c>
      <c r="D481" s="22" t="s">
        <v>330</v>
      </c>
      <c r="E481" s="23">
        <v>1227137761.88202</v>
      </c>
      <c r="F481" s="23">
        <f t="shared" si="63"/>
        <v>124705.76143484982</v>
      </c>
      <c r="G481" s="24" t="s">
        <v>24</v>
      </c>
      <c r="H481" s="24">
        <v>4</v>
      </c>
      <c r="I481" s="25" t="s">
        <v>62</v>
      </c>
      <c r="J481" s="31">
        <f t="shared" si="65"/>
        <v>4</v>
      </c>
      <c r="K481" s="24" t="s">
        <v>29</v>
      </c>
      <c r="L481" s="24"/>
      <c r="M481" s="25" t="s">
        <v>29</v>
      </c>
      <c r="N481" s="25">
        <f t="shared" si="66"/>
        <v>0</v>
      </c>
      <c r="O481" s="24" t="s">
        <v>29</v>
      </c>
      <c r="P481" s="24"/>
      <c r="Q481" s="25" t="s">
        <v>29</v>
      </c>
      <c r="R481" s="25">
        <f t="shared" si="67"/>
        <v>0</v>
      </c>
      <c r="S481" s="24" t="s">
        <v>29</v>
      </c>
      <c r="T481" s="24"/>
      <c r="U481" s="25" t="s">
        <v>29</v>
      </c>
      <c r="V481" s="25">
        <f t="shared" si="68"/>
        <v>0</v>
      </c>
      <c r="W481" s="25" t="s">
        <v>29</v>
      </c>
      <c r="X481" s="25"/>
      <c r="Y481" s="25" t="s">
        <v>29</v>
      </c>
      <c r="Z481" s="25">
        <f t="shared" si="69"/>
        <v>0</v>
      </c>
      <c r="AA481" s="24" t="s">
        <v>29</v>
      </c>
      <c r="AB481" s="24"/>
      <c r="AC481" s="25" t="s">
        <v>29</v>
      </c>
      <c r="AD481" s="25">
        <f t="shared" si="70"/>
        <v>0</v>
      </c>
      <c r="AE481" s="32">
        <f t="shared" si="71"/>
        <v>4</v>
      </c>
      <c r="AF481" s="37">
        <f t="shared" si="64"/>
        <v>124705.76143484982</v>
      </c>
      <c r="AG481" s="27"/>
    </row>
    <row r="482" spans="1:39" x14ac:dyDescent="0.25">
      <c r="A482" s="21">
        <v>2851008</v>
      </c>
      <c r="B482" s="34">
        <v>3.1838241547271601E-6</v>
      </c>
      <c r="C482" s="22">
        <v>3.1480045230857801E-6</v>
      </c>
      <c r="D482" s="22" t="s">
        <v>858</v>
      </c>
      <c r="E482" s="23">
        <v>1405798698.02018</v>
      </c>
      <c r="F482" s="23">
        <f t="shared" si="63"/>
        <v>4475.8158514406414</v>
      </c>
      <c r="G482" s="24" t="s">
        <v>24</v>
      </c>
      <c r="H482" s="24">
        <v>4</v>
      </c>
      <c r="I482" s="25" t="s">
        <v>38</v>
      </c>
      <c r="J482" s="31">
        <f t="shared" si="65"/>
        <v>0</v>
      </c>
      <c r="K482" s="24" t="s">
        <v>29</v>
      </c>
      <c r="L482" s="24"/>
      <c r="M482" s="25" t="s">
        <v>29</v>
      </c>
      <c r="N482" s="25">
        <f t="shared" si="66"/>
        <v>0</v>
      </c>
      <c r="O482" s="24" t="s">
        <v>29</v>
      </c>
      <c r="P482" s="24"/>
      <c r="Q482" s="25" t="s">
        <v>29</v>
      </c>
      <c r="R482" s="25">
        <f t="shared" si="67"/>
        <v>0</v>
      </c>
      <c r="S482" s="24" t="s">
        <v>29</v>
      </c>
      <c r="T482" s="24"/>
      <c r="U482" s="25" t="s">
        <v>29</v>
      </c>
      <c r="V482" s="25">
        <f t="shared" si="68"/>
        <v>0</v>
      </c>
      <c r="W482" s="25" t="s">
        <v>29</v>
      </c>
      <c r="X482" s="25"/>
      <c r="Y482" s="25" t="s">
        <v>29</v>
      </c>
      <c r="Z482" s="25">
        <f t="shared" si="69"/>
        <v>0</v>
      </c>
      <c r="AA482" s="24" t="s">
        <v>29</v>
      </c>
      <c r="AB482" s="24"/>
      <c r="AC482" s="25" t="s">
        <v>29</v>
      </c>
      <c r="AD482" s="25">
        <f t="shared" si="70"/>
        <v>0</v>
      </c>
      <c r="AE482" s="32">
        <f t="shared" si="71"/>
        <v>0</v>
      </c>
      <c r="AF482" s="37">
        <f t="shared" si="64"/>
        <v>4475.8158514406414</v>
      </c>
      <c r="AG482" s="27"/>
      <c r="AK482" s="27"/>
      <c r="AM482" s="27"/>
    </row>
    <row r="483" spans="1:39" x14ac:dyDescent="0.25">
      <c r="A483" s="21">
        <v>2851015</v>
      </c>
      <c r="B483" s="34">
        <v>2.2317631666666699E-4</v>
      </c>
      <c r="C483" s="22">
        <v>2.34975986943071E-4</v>
      </c>
      <c r="D483" s="22" t="s">
        <v>5099</v>
      </c>
      <c r="E483" s="23">
        <v>607719.79788899201</v>
      </c>
      <c r="F483" s="23">
        <f t="shared" si="63"/>
        <v>135.62866605827654</v>
      </c>
      <c r="G483" s="24" t="s">
        <v>32</v>
      </c>
      <c r="H483" s="24"/>
      <c r="I483" s="25" t="s">
        <v>29</v>
      </c>
      <c r="J483" s="31">
        <f t="shared" si="65"/>
        <v>0</v>
      </c>
      <c r="K483" s="24" t="s">
        <v>29</v>
      </c>
      <c r="L483" s="24"/>
      <c r="M483" s="25" t="s">
        <v>29</v>
      </c>
      <c r="N483" s="25">
        <f t="shared" si="66"/>
        <v>0</v>
      </c>
      <c r="O483" s="24" t="s">
        <v>29</v>
      </c>
      <c r="P483" s="24"/>
      <c r="Q483" s="25" t="s">
        <v>29</v>
      </c>
      <c r="R483" s="25">
        <f t="shared" si="67"/>
        <v>0</v>
      </c>
      <c r="S483" s="24" t="s">
        <v>29</v>
      </c>
      <c r="T483" s="24"/>
      <c r="U483" s="25" t="s">
        <v>29</v>
      </c>
      <c r="V483" s="25">
        <f t="shared" si="68"/>
        <v>0</v>
      </c>
      <c r="W483" s="25" t="s">
        <v>29</v>
      </c>
      <c r="X483" s="25"/>
      <c r="Y483" s="25" t="s">
        <v>29</v>
      </c>
      <c r="Z483" s="25">
        <f t="shared" si="69"/>
        <v>0</v>
      </c>
      <c r="AA483" s="24" t="s">
        <v>29</v>
      </c>
      <c r="AB483" s="24"/>
      <c r="AC483" s="25" t="s">
        <v>29</v>
      </c>
      <c r="AD483" s="25">
        <f t="shared" si="70"/>
        <v>0</v>
      </c>
      <c r="AE483" s="32">
        <f t="shared" si="71"/>
        <v>0</v>
      </c>
      <c r="AF483" s="37">
        <f t="shared" si="64"/>
        <v>135.62866605827654</v>
      </c>
      <c r="AG483" s="27"/>
    </row>
    <row r="484" spans="1:39" x14ac:dyDescent="0.25">
      <c r="A484" s="21">
        <v>2851017</v>
      </c>
      <c r="B484" s="34">
        <v>4.4016867721945302E-5</v>
      </c>
      <c r="C484" s="22">
        <v>4.9682178776509801E-5</v>
      </c>
      <c r="D484" s="22" t="s">
        <v>2851</v>
      </c>
      <c r="E484" s="23">
        <v>196764059.02423599</v>
      </c>
      <c r="F484" s="23">
        <f t="shared" si="63"/>
        <v>8660.9375585028338</v>
      </c>
      <c r="G484" s="24" t="s">
        <v>26</v>
      </c>
      <c r="H484" s="24">
        <v>1</v>
      </c>
      <c r="I484" s="25" t="s">
        <v>35</v>
      </c>
      <c r="J484" s="31">
        <f t="shared" si="65"/>
        <v>0</v>
      </c>
      <c r="K484" s="24" t="s">
        <v>24</v>
      </c>
      <c r="L484" s="24">
        <v>1</v>
      </c>
      <c r="M484" s="25" t="s">
        <v>41</v>
      </c>
      <c r="N484" s="25">
        <f t="shared" si="66"/>
        <v>1</v>
      </c>
      <c r="O484" s="24" t="s">
        <v>29</v>
      </c>
      <c r="P484" s="24"/>
      <c r="Q484" s="25" t="s">
        <v>29</v>
      </c>
      <c r="R484" s="25">
        <f t="shared" si="67"/>
        <v>0</v>
      </c>
      <c r="S484" s="24" t="s">
        <v>29</v>
      </c>
      <c r="T484" s="24"/>
      <c r="U484" s="25" t="s">
        <v>29</v>
      </c>
      <c r="V484" s="25">
        <f t="shared" si="68"/>
        <v>0</v>
      </c>
      <c r="W484" s="25" t="s">
        <v>29</v>
      </c>
      <c r="X484" s="25"/>
      <c r="Y484" s="25" t="s">
        <v>29</v>
      </c>
      <c r="Z484" s="25">
        <f t="shared" si="69"/>
        <v>0</v>
      </c>
      <c r="AA484" s="24" t="s">
        <v>29</v>
      </c>
      <c r="AB484" s="24"/>
      <c r="AC484" s="25" t="s">
        <v>29</v>
      </c>
      <c r="AD484" s="25">
        <f t="shared" si="70"/>
        <v>0</v>
      </c>
      <c r="AE484" s="32">
        <f t="shared" si="71"/>
        <v>1</v>
      </c>
      <c r="AF484" s="37">
        <f t="shared" si="64"/>
        <v>8660.9375585028338</v>
      </c>
      <c r="AG484" s="27"/>
      <c r="AK484" s="27"/>
      <c r="AM484" s="27"/>
    </row>
    <row r="485" spans="1:39" x14ac:dyDescent="0.25">
      <c r="A485" s="21">
        <v>2851020</v>
      </c>
      <c r="B485" s="34">
        <v>5.3969570128901999E-6</v>
      </c>
      <c r="C485" s="22">
        <v>5.5436270421797601E-6</v>
      </c>
      <c r="D485" s="22" t="s">
        <v>1099</v>
      </c>
      <c r="E485" s="23">
        <v>1478711564.2959199</v>
      </c>
      <c r="F485" s="23">
        <f t="shared" si="63"/>
        <v>7980.5427469687029</v>
      </c>
      <c r="G485" s="24" t="s">
        <v>24</v>
      </c>
      <c r="H485" s="24">
        <v>4</v>
      </c>
      <c r="I485" s="25" t="s">
        <v>33</v>
      </c>
      <c r="J485" s="31">
        <f t="shared" si="65"/>
        <v>0</v>
      </c>
      <c r="K485" s="24" t="s">
        <v>24</v>
      </c>
      <c r="L485" s="24">
        <v>5</v>
      </c>
      <c r="M485" s="25" t="s">
        <v>44</v>
      </c>
      <c r="N485" s="25">
        <f t="shared" si="66"/>
        <v>5</v>
      </c>
      <c r="O485" s="24" t="s">
        <v>29</v>
      </c>
      <c r="P485" s="24"/>
      <c r="Q485" s="25" t="s">
        <v>29</v>
      </c>
      <c r="R485" s="25">
        <f t="shared" si="67"/>
        <v>0</v>
      </c>
      <c r="S485" s="24" t="s">
        <v>29</v>
      </c>
      <c r="T485" s="24"/>
      <c r="U485" s="25" t="s">
        <v>29</v>
      </c>
      <c r="V485" s="25">
        <f t="shared" si="68"/>
        <v>0</v>
      </c>
      <c r="W485" s="25" t="s">
        <v>29</v>
      </c>
      <c r="X485" s="25"/>
      <c r="Y485" s="25" t="s">
        <v>29</v>
      </c>
      <c r="Z485" s="25">
        <f t="shared" si="69"/>
        <v>0</v>
      </c>
      <c r="AA485" s="24" t="s">
        <v>29</v>
      </c>
      <c r="AB485" s="24"/>
      <c r="AC485" s="25" t="s">
        <v>29</v>
      </c>
      <c r="AD485" s="25">
        <f t="shared" si="70"/>
        <v>0</v>
      </c>
      <c r="AE485" s="32">
        <f t="shared" si="71"/>
        <v>5</v>
      </c>
      <c r="AF485" s="37">
        <f t="shared" si="64"/>
        <v>7980.5427469687029</v>
      </c>
      <c r="AG485" s="27"/>
      <c r="AK485" s="27"/>
      <c r="AM485" s="27"/>
    </row>
    <row r="486" spans="1:39" x14ac:dyDescent="0.25">
      <c r="A486" s="21">
        <v>2851021</v>
      </c>
      <c r="B486" s="34">
        <v>1.9877579324294401E-5</v>
      </c>
      <c r="C486" s="22">
        <v>2.1742007425087E-5</v>
      </c>
      <c r="D486" s="22" t="s">
        <v>1157</v>
      </c>
      <c r="E486" s="23">
        <v>1387447466.5381601</v>
      </c>
      <c r="F486" s="23">
        <f t="shared" si="63"/>
        <v>27579.097074403577</v>
      </c>
      <c r="G486" s="24" t="s">
        <v>26</v>
      </c>
      <c r="H486" s="24">
        <v>2</v>
      </c>
      <c r="I486" s="25" t="s">
        <v>53</v>
      </c>
      <c r="J486" s="31">
        <f t="shared" si="65"/>
        <v>0</v>
      </c>
      <c r="K486" s="24" t="s">
        <v>24</v>
      </c>
      <c r="L486" s="24">
        <v>4</v>
      </c>
      <c r="M486" s="25" t="s">
        <v>40</v>
      </c>
      <c r="N486" s="25">
        <f t="shared" si="66"/>
        <v>4</v>
      </c>
      <c r="O486" s="24" t="s">
        <v>29</v>
      </c>
      <c r="P486" s="24"/>
      <c r="Q486" s="25" t="s">
        <v>29</v>
      </c>
      <c r="R486" s="25">
        <f t="shared" si="67"/>
        <v>0</v>
      </c>
      <c r="S486" s="24" t="s">
        <v>29</v>
      </c>
      <c r="T486" s="24"/>
      <c r="U486" s="25" t="s">
        <v>29</v>
      </c>
      <c r="V486" s="25">
        <f t="shared" si="68"/>
        <v>0</v>
      </c>
      <c r="W486" s="25" t="s">
        <v>29</v>
      </c>
      <c r="X486" s="25"/>
      <c r="Y486" s="25" t="s">
        <v>29</v>
      </c>
      <c r="Z486" s="25">
        <f t="shared" si="69"/>
        <v>0</v>
      </c>
      <c r="AA486" s="24" t="s">
        <v>29</v>
      </c>
      <c r="AB486" s="24"/>
      <c r="AC486" s="25" t="s">
        <v>29</v>
      </c>
      <c r="AD486" s="25">
        <f t="shared" si="70"/>
        <v>0</v>
      </c>
      <c r="AE486" s="32">
        <f t="shared" si="71"/>
        <v>4</v>
      </c>
      <c r="AF486" s="37">
        <f t="shared" si="64"/>
        <v>27579.097074403577</v>
      </c>
      <c r="AG486" s="27"/>
      <c r="AK486" s="27"/>
      <c r="AM486" s="27"/>
    </row>
    <row r="487" spans="1:39" x14ac:dyDescent="0.25">
      <c r="A487" s="21">
        <v>2851023</v>
      </c>
      <c r="B487" s="34">
        <v>1.25768151641828E-6</v>
      </c>
      <c r="C487" s="22">
        <v>1.5025902487868199E-6</v>
      </c>
      <c r="D487" s="22" t="s">
        <v>4595</v>
      </c>
      <c r="E487" s="23">
        <v>5034398.8522651102</v>
      </c>
      <c r="F487" s="23">
        <f t="shared" si="63"/>
        <v>6.3316703827712324</v>
      </c>
      <c r="G487" s="24" t="s">
        <v>24</v>
      </c>
      <c r="H487" s="24">
        <v>5</v>
      </c>
      <c r="I487" s="25" t="s">
        <v>49</v>
      </c>
      <c r="J487" s="31">
        <f t="shared" si="65"/>
        <v>0</v>
      </c>
      <c r="K487" s="24" t="s">
        <v>29</v>
      </c>
      <c r="L487" s="24"/>
      <c r="M487" s="25" t="s">
        <v>29</v>
      </c>
      <c r="N487" s="25">
        <f t="shared" si="66"/>
        <v>0</v>
      </c>
      <c r="O487" s="24" t="s">
        <v>29</v>
      </c>
      <c r="P487" s="24"/>
      <c r="Q487" s="25" t="s">
        <v>29</v>
      </c>
      <c r="R487" s="25">
        <f t="shared" si="67"/>
        <v>0</v>
      </c>
      <c r="S487" s="24" t="s">
        <v>29</v>
      </c>
      <c r="T487" s="24"/>
      <c r="U487" s="25" t="s">
        <v>29</v>
      </c>
      <c r="V487" s="25">
        <f t="shared" si="68"/>
        <v>0</v>
      </c>
      <c r="W487" s="25" t="s">
        <v>29</v>
      </c>
      <c r="X487" s="25"/>
      <c r="Y487" s="25" t="s">
        <v>29</v>
      </c>
      <c r="Z487" s="25">
        <f t="shared" si="69"/>
        <v>0</v>
      </c>
      <c r="AA487" s="24" t="s">
        <v>29</v>
      </c>
      <c r="AB487" s="24"/>
      <c r="AC487" s="25" t="s">
        <v>29</v>
      </c>
      <c r="AD487" s="25">
        <f t="shared" si="70"/>
        <v>0</v>
      </c>
      <c r="AE487" s="32">
        <f t="shared" si="71"/>
        <v>0</v>
      </c>
      <c r="AF487" s="37">
        <f t="shared" si="64"/>
        <v>6.3316703827712324</v>
      </c>
      <c r="AG487" s="27"/>
      <c r="AK487" s="27"/>
    </row>
    <row r="488" spans="1:39" x14ac:dyDescent="0.25">
      <c r="A488" s="21">
        <v>2851024</v>
      </c>
      <c r="B488" s="34">
        <v>4.7080935373810704E-6</v>
      </c>
      <c r="C488" s="22">
        <v>5.5525324663525898E-6</v>
      </c>
      <c r="D488" s="22" t="s">
        <v>3098</v>
      </c>
      <c r="E488" s="23">
        <v>136199348.92092299</v>
      </c>
      <c r="F488" s="23">
        <f t="shared" si="63"/>
        <v>641.23927445010702</v>
      </c>
      <c r="G488" s="24" t="s">
        <v>24</v>
      </c>
      <c r="H488" s="24">
        <v>2</v>
      </c>
      <c r="I488" s="25" t="s">
        <v>36</v>
      </c>
      <c r="J488" s="31">
        <f t="shared" si="65"/>
        <v>2</v>
      </c>
      <c r="K488" s="24" t="s">
        <v>29</v>
      </c>
      <c r="L488" s="24"/>
      <c r="M488" s="25" t="s">
        <v>29</v>
      </c>
      <c r="N488" s="25">
        <f t="shared" si="66"/>
        <v>0</v>
      </c>
      <c r="O488" s="24" t="s">
        <v>29</v>
      </c>
      <c r="P488" s="24"/>
      <c r="Q488" s="25" t="s">
        <v>29</v>
      </c>
      <c r="R488" s="25">
        <f t="shared" si="67"/>
        <v>0</v>
      </c>
      <c r="S488" s="24" t="s">
        <v>29</v>
      </c>
      <c r="T488" s="24"/>
      <c r="U488" s="25" t="s">
        <v>29</v>
      </c>
      <c r="V488" s="25">
        <f t="shared" si="68"/>
        <v>0</v>
      </c>
      <c r="W488" s="25" t="s">
        <v>29</v>
      </c>
      <c r="X488" s="25"/>
      <c r="Y488" s="25" t="s">
        <v>29</v>
      </c>
      <c r="Z488" s="25">
        <f t="shared" si="69"/>
        <v>0</v>
      </c>
      <c r="AA488" s="24" t="s">
        <v>29</v>
      </c>
      <c r="AB488" s="24"/>
      <c r="AC488" s="25" t="s">
        <v>29</v>
      </c>
      <c r="AD488" s="25">
        <f t="shared" si="70"/>
        <v>0</v>
      </c>
      <c r="AE488" s="32">
        <f t="shared" si="71"/>
        <v>2</v>
      </c>
      <c r="AF488" s="37">
        <f t="shared" si="64"/>
        <v>641.23927445010702</v>
      </c>
      <c r="AG488" s="27"/>
      <c r="AM488" s="27"/>
    </row>
    <row r="489" spans="1:39" x14ac:dyDescent="0.25">
      <c r="A489" s="21">
        <v>2851027</v>
      </c>
      <c r="B489" s="34">
        <v>4.5264741697627E-5</v>
      </c>
      <c r="C489" s="22">
        <v>4.8589789948924401E-5</v>
      </c>
      <c r="D489" s="22" t="s">
        <v>717</v>
      </c>
      <c r="E489" s="23">
        <v>2480488456.4075899</v>
      </c>
      <c r="F489" s="23">
        <f t="shared" si="63"/>
        <v>112278.66926323508</v>
      </c>
      <c r="G489" s="24" t="s">
        <v>24</v>
      </c>
      <c r="H489" s="24">
        <v>3</v>
      </c>
      <c r="I489" s="25" t="s">
        <v>40</v>
      </c>
      <c r="J489" s="31">
        <f t="shared" si="65"/>
        <v>3</v>
      </c>
      <c r="K489" s="24" t="s">
        <v>29</v>
      </c>
      <c r="L489" s="24"/>
      <c r="M489" s="25" t="s">
        <v>29</v>
      </c>
      <c r="N489" s="25">
        <f t="shared" si="66"/>
        <v>0</v>
      </c>
      <c r="O489" s="24" t="s">
        <v>29</v>
      </c>
      <c r="P489" s="24"/>
      <c r="Q489" s="25" t="s">
        <v>29</v>
      </c>
      <c r="R489" s="25">
        <f t="shared" si="67"/>
        <v>0</v>
      </c>
      <c r="S489" s="24" t="s">
        <v>29</v>
      </c>
      <c r="T489" s="24"/>
      <c r="U489" s="25" t="s">
        <v>29</v>
      </c>
      <c r="V489" s="25">
        <f t="shared" si="68"/>
        <v>0</v>
      </c>
      <c r="W489" s="25" t="s">
        <v>29</v>
      </c>
      <c r="X489" s="25"/>
      <c r="Y489" s="25" t="s">
        <v>29</v>
      </c>
      <c r="Z489" s="25">
        <f t="shared" si="69"/>
        <v>0</v>
      </c>
      <c r="AA489" s="24" t="s">
        <v>29</v>
      </c>
      <c r="AB489" s="24"/>
      <c r="AC489" s="25" t="s">
        <v>29</v>
      </c>
      <c r="AD489" s="25">
        <f t="shared" si="70"/>
        <v>0</v>
      </c>
      <c r="AE489" s="32">
        <f t="shared" si="71"/>
        <v>3</v>
      </c>
      <c r="AF489" s="37">
        <f t="shared" si="64"/>
        <v>112278.66926323508</v>
      </c>
      <c r="AG489" s="27"/>
      <c r="AK489" s="27"/>
    </row>
    <row r="490" spans="1:39" x14ac:dyDescent="0.25">
      <c r="A490" s="21">
        <v>2851028</v>
      </c>
      <c r="B490" s="34">
        <v>2.2591347713612699E-5</v>
      </c>
      <c r="C490" s="22">
        <v>2.1193221293640098E-5</v>
      </c>
      <c r="D490" s="22" t="s">
        <v>939</v>
      </c>
      <c r="E490" s="23">
        <v>1820906442.3940301</v>
      </c>
      <c r="F490" s="23">
        <f t="shared" si="63"/>
        <v>41136.730594081004</v>
      </c>
      <c r="G490" s="24" t="s">
        <v>26</v>
      </c>
      <c r="H490" s="24">
        <v>1</v>
      </c>
      <c r="I490" s="25" t="s">
        <v>34</v>
      </c>
      <c r="J490" s="31">
        <f t="shared" si="65"/>
        <v>0</v>
      </c>
      <c r="K490" s="24" t="s">
        <v>24</v>
      </c>
      <c r="L490" s="24">
        <v>3</v>
      </c>
      <c r="M490" s="25" t="s">
        <v>40</v>
      </c>
      <c r="N490" s="25">
        <f t="shared" si="66"/>
        <v>3</v>
      </c>
      <c r="O490" s="24" t="s">
        <v>29</v>
      </c>
      <c r="P490" s="24"/>
      <c r="Q490" s="25" t="s">
        <v>29</v>
      </c>
      <c r="R490" s="25">
        <f t="shared" si="67"/>
        <v>0</v>
      </c>
      <c r="S490" s="24" t="s">
        <v>29</v>
      </c>
      <c r="T490" s="24"/>
      <c r="U490" s="25" t="s">
        <v>29</v>
      </c>
      <c r="V490" s="25">
        <f t="shared" si="68"/>
        <v>0</v>
      </c>
      <c r="W490" s="25" t="s">
        <v>29</v>
      </c>
      <c r="X490" s="25"/>
      <c r="Y490" s="25" t="s">
        <v>29</v>
      </c>
      <c r="Z490" s="25">
        <f t="shared" si="69"/>
        <v>0</v>
      </c>
      <c r="AA490" s="24" t="s">
        <v>29</v>
      </c>
      <c r="AB490" s="24"/>
      <c r="AC490" s="25" t="s">
        <v>29</v>
      </c>
      <c r="AD490" s="25">
        <f t="shared" si="70"/>
        <v>0</v>
      </c>
      <c r="AE490" s="32">
        <f t="shared" si="71"/>
        <v>3</v>
      </c>
      <c r="AF490" s="37">
        <f t="shared" si="64"/>
        <v>41136.730594081004</v>
      </c>
      <c r="AG490" s="27"/>
      <c r="AK490" s="27"/>
      <c r="AM490" s="27"/>
    </row>
    <row r="491" spans="1:39" x14ac:dyDescent="0.25">
      <c r="A491" s="21">
        <v>2851030</v>
      </c>
      <c r="B491" s="34">
        <v>1.67281589595962E-6</v>
      </c>
      <c r="C491" s="22">
        <v>1.7779221348777E-6</v>
      </c>
      <c r="D491" s="22" t="s">
        <v>3262</v>
      </c>
      <c r="E491" s="23">
        <v>106174086.783344</v>
      </c>
      <c r="F491" s="23">
        <f t="shared" si="63"/>
        <v>177.60970011017403</v>
      </c>
      <c r="G491" s="24" t="s">
        <v>24</v>
      </c>
      <c r="H491" s="24">
        <v>3</v>
      </c>
      <c r="I491" s="25" t="s">
        <v>74</v>
      </c>
      <c r="J491" s="31">
        <f t="shared" si="65"/>
        <v>0</v>
      </c>
      <c r="K491" s="24" t="s">
        <v>24</v>
      </c>
      <c r="L491" s="24">
        <v>4</v>
      </c>
      <c r="M491" s="25" t="s">
        <v>38</v>
      </c>
      <c r="N491" s="25">
        <f t="shared" si="66"/>
        <v>0</v>
      </c>
      <c r="O491" s="24" t="s">
        <v>29</v>
      </c>
      <c r="P491" s="24"/>
      <c r="Q491" s="25" t="s">
        <v>29</v>
      </c>
      <c r="R491" s="25">
        <f t="shared" si="67"/>
        <v>0</v>
      </c>
      <c r="S491" s="24" t="s">
        <v>29</v>
      </c>
      <c r="T491" s="24"/>
      <c r="U491" s="25" t="s">
        <v>29</v>
      </c>
      <c r="V491" s="25">
        <f t="shared" si="68"/>
        <v>0</v>
      </c>
      <c r="W491" s="25" t="s">
        <v>29</v>
      </c>
      <c r="X491" s="25"/>
      <c r="Y491" s="25" t="s">
        <v>29</v>
      </c>
      <c r="Z491" s="25">
        <f t="shared" si="69"/>
        <v>0</v>
      </c>
      <c r="AA491" s="24" t="s">
        <v>29</v>
      </c>
      <c r="AB491" s="24"/>
      <c r="AC491" s="25" t="s">
        <v>29</v>
      </c>
      <c r="AD491" s="25">
        <f t="shared" si="70"/>
        <v>0</v>
      </c>
      <c r="AE491" s="32">
        <f t="shared" si="71"/>
        <v>0</v>
      </c>
      <c r="AF491" s="37">
        <f t="shared" si="64"/>
        <v>177.60970011017403</v>
      </c>
      <c r="AG491" s="27"/>
      <c r="AK491" s="27"/>
    </row>
    <row r="492" spans="1:39" x14ac:dyDescent="0.25">
      <c r="A492" s="21">
        <v>2851034</v>
      </c>
      <c r="B492" s="34">
        <v>3.0944905135851498E-6</v>
      </c>
      <c r="C492" s="22">
        <v>2.8920639331410201E-6</v>
      </c>
      <c r="D492" s="22" t="s">
        <v>3355</v>
      </c>
      <c r="E492" s="23">
        <v>23774100.782403398</v>
      </c>
      <c r="F492" s="23">
        <f t="shared" si="63"/>
        <v>73.568729340164609</v>
      </c>
      <c r="G492" s="24" t="s">
        <v>24</v>
      </c>
      <c r="H492" s="24">
        <v>5</v>
      </c>
      <c r="I492" s="25" t="s">
        <v>35</v>
      </c>
      <c r="J492" s="31">
        <f t="shared" si="65"/>
        <v>0</v>
      </c>
      <c r="K492" s="24" t="s">
        <v>29</v>
      </c>
      <c r="L492" s="24"/>
      <c r="M492" s="25" t="s">
        <v>29</v>
      </c>
      <c r="N492" s="25">
        <f t="shared" si="66"/>
        <v>0</v>
      </c>
      <c r="O492" s="24" t="s">
        <v>29</v>
      </c>
      <c r="P492" s="24"/>
      <c r="Q492" s="25" t="s">
        <v>29</v>
      </c>
      <c r="R492" s="25">
        <f t="shared" si="67"/>
        <v>0</v>
      </c>
      <c r="S492" s="24" t="s">
        <v>29</v>
      </c>
      <c r="T492" s="24"/>
      <c r="U492" s="25" t="s">
        <v>29</v>
      </c>
      <c r="V492" s="25">
        <f t="shared" si="68"/>
        <v>0</v>
      </c>
      <c r="W492" s="25" t="s">
        <v>29</v>
      </c>
      <c r="X492" s="25"/>
      <c r="Y492" s="25" t="s">
        <v>29</v>
      </c>
      <c r="Z492" s="25">
        <f t="shared" si="69"/>
        <v>0</v>
      </c>
      <c r="AA492" s="24" t="s">
        <v>29</v>
      </c>
      <c r="AB492" s="24"/>
      <c r="AC492" s="25" t="s">
        <v>29</v>
      </c>
      <c r="AD492" s="25">
        <f t="shared" si="70"/>
        <v>0</v>
      </c>
      <c r="AE492" s="32">
        <f t="shared" si="71"/>
        <v>0</v>
      </c>
      <c r="AF492" s="37">
        <f t="shared" si="64"/>
        <v>73.568729340164609</v>
      </c>
      <c r="AG492" s="27"/>
      <c r="AK492" s="27"/>
      <c r="AM492" s="27"/>
    </row>
    <row r="493" spans="1:39" x14ac:dyDescent="0.25">
      <c r="A493" s="21">
        <v>2851037</v>
      </c>
      <c r="B493" s="34">
        <v>5.9586791489703403E-5</v>
      </c>
      <c r="C493" s="22">
        <v>5.9674802940994501E-5</v>
      </c>
      <c r="D493" s="22" t="s">
        <v>242</v>
      </c>
      <c r="E493" s="23">
        <v>123836144.192425</v>
      </c>
      <c r="F493" s="23">
        <f t="shared" si="63"/>
        <v>7378.9985028828733</v>
      </c>
      <c r="G493" s="24" t="s">
        <v>24</v>
      </c>
      <c r="H493" s="24">
        <v>4</v>
      </c>
      <c r="I493" s="25" t="s">
        <v>36</v>
      </c>
      <c r="J493" s="31">
        <f t="shared" si="65"/>
        <v>4</v>
      </c>
      <c r="K493" s="24" t="s">
        <v>29</v>
      </c>
      <c r="L493" s="24"/>
      <c r="M493" s="25" t="s">
        <v>29</v>
      </c>
      <c r="N493" s="25">
        <f t="shared" si="66"/>
        <v>0</v>
      </c>
      <c r="O493" s="24" t="s">
        <v>29</v>
      </c>
      <c r="P493" s="24"/>
      <c r="Q493" s="25" t="s">
        <v>29</v>
      </c>
      <c r="R493" s="25">
        <f t="shared" si="67"/>
        <v>0</v>
      </c>
      <c r="S493" s="24" t="s">
        <v>29</v>
      </c>
      <c r="T493" s="24"/>
      <c r="U493" s="25" t="s">
        <v>29</v>
      </c>
      <c r="V493" s="25">
        <f t="shared" si="68"/>
        <v>0</v>
      </c>
      <c r="W493" s="25" t="s">
        <v>29</v>
      </c>
      <c r="X493" s="25"/>
      <c r="Y493" s="25" t="s">
        <v>29</v>
      </c>
      <c r="Z493" s="25">
        <f t="shared" si="69"/>
        <v>0</v>
      </c>
      <c r="AA493" s="24" t="s">
        <v>29</v>
      </c>
      <c r="AB493" s="24"/>
      <c r="AC493" s="25" t="s">
        <v>29</v>
      </c>
      <c r="AD493" s="25">
        <f t="shared" si="70"/>
        <v>0</v>
      </c>
      <c r="AE493" s="32">
        <f t="shared" si="71"/>
        <v>4</v>
      </c>
      <c r="AF493" s="37">
        <f t="shared" si="64"/>
        <v>7378.9985028828733</v>
      </c>
      <c r="AG493" s="27"/>
      <c r="AK493" s="27"/>
      <c r="AM493" s="27"/>
    </row>
    <row r="494" spans="1:39" x14ac:dyDescent="0.25">
      <c r="A494" s="21">
        <v>2851041</v>
      </c>
      <c r="B494" s="34">
        <v>2.4850413562518299E-4</v>
      </c>
      <c r="C494" s="22">
        <v>2.4520836444776701E-4</v>
      </c>
      <c r="D494" s="22" t="s">
        <v>3626</v>
      </c>
      <c r="E494" s="23">
        <v>57273439.647894397</v>
      </c>
      <c r="F494" s="23">
        <f t="shared" si="63"/>
        <v>14232.686613981083</v>
      </c>
      <c r="G494" s="24" t="s">
        <v>32</v>
      </c>
      <c r="H494" s="24"/>
      <c r="I494" s="25" t="s">
        <v>29</v>
      </c>
      <c r="J494" s="31">
        <f t="shared" si="65"/>
        <v>0</v>
      </c>
      <c r="K494" s="24" t="s">
        <v>29</v>
      </c>
      <c r="L494" s="24"/>
      <c r="M494" s="25" t="s">
        <v>29</v>
      </c>
      <c r="N494" s="25">
        <f t="shared" si="66"/>
        <v>0</v>
      </c>
      <c r="O494" s="24" t="s">
        <v>29</v>
      </c>
      <c r="P494" s="24"/>
      <c r="Q494" s="25" t="s">
        <v>29</v>
      </c>
      <c r="R494" s="25">
        <f t="shared" si="67"/>
        <v>0</v>
      </c>
      <c r="S494" s="24" t="s">
        <v>29</v>
      </c>
      <c r="T494" s="24"/>
      <c r="U494" s="25" t="s">
        <v>29</v>
      </c>
      <c r="V494" s="25">
        <f t="shared" si="68"/>
        <v>0</v>
      </c>
      <c r="W494" s="25" t="s">
        <v>29</v>
      </c>
      <c r="X494" s="25"/>
      <c r="Y494" s="25" t="s">
        <v>29</v>
      </c>
      <c r="Z494" s="25">
        <f t="shared" si="69"/>
        <v>0</v>
      </c>
      <c r="AA494" s="24" t="s">
        <v>29</v>
      </c>
      <c r="AB494" s="24"/>
      <c r="AC494" s="25" t="s">
        <v>29</v>
      </c>
      <c r="AD494" s="25">
        <f t="shared" si="70"/>
        <v>0</v>
      </c>
      <c r="AE494" s="32">
        <f t="shared" si="71"/>
        <v>0</v>
      </c>
      <c r="AF494" s="37">
        <f t="shared" si="64"/>
        <v>14232.686613981083</v>
      </c>
      <c r="AG494" s="27"/>
      <c r="AM494" s="27"/>
    </row>
    <row r="495" spans="1:39" x14ac:dyDescent="0.25">
      <c r="A495" s="21">
        <v>2851043</v>
      </c>
      <c r="B495" s="34">
        <v>3.618822491376E-6</v>
      </c>
      <c r="C495" s="22">
        <v>3.2374188587091099E-6</v>
      </c>
      <c r="D495" s="22" t="s">
        <v>1412</v>
      </c>
      <c r="E495" s="23">
        <v>1018299116.18612</v>
      </c>
      <c r="F495" s="23">
        <f t="shared" si="63"/>
        <v>3685.043744602634</v>
      </c>
      <c r="G495" s="24" t="s">
        <v>24</v>
      </c>
      <c r="H495" s="24">
        <v>5</v>
      </c>
      <c r="I495" s="25" t="s">
        <v>44</v>
      </c>
      <c r="J495" s="31">
        <f t="shared" si="65"/>
        <v>5</v>
      </c>
      <c r="K495" s="24" t="s">
        <v>29</v>
      </c>
      <c r="L495" s="24"/>
      <c r="M495" s="25" t="s">
        <v>29</v>
      </c>
      <c r="N495" s="25">
        <f t="shared" si="66"/>
        <v>0</v>
      </c>
      <c r="O495" s="24" t="s">
        <v>29</v>
      </c>
      <c r="P495" s="24"/>
      <c r="Q495" s="25" t="s">
        <v>29</v>
      </c>
      <c r="R495" s="25">
        <f t="shared" si="67"/>
        <v>0</v>
      </c>
      <c r="S495" s="24" t="s">
        <v>29</v>
      </c>
      <c r="T495" s="24"/>
      <c r="U495" s="25" t="s">
        <v>29</v>
      </c>
      <c r="V495" s="25">
        <f t="shared" si="68"/>
        <v>0</v>
      </c>
      <c r="W495" s="25" t="s">
        <v>29</v>
      </c>
      <c r="X495" s="25"/>
      <c r="Y495" s="25" t="s">
        <v>29</v>
      </c>
      <c r="Z495" s="25">
        <f t="shared" si="69"/>
        <v>0</v>
      </c>
      <c r="AA495" s="24" t="s">
        <v>29</v>
      </c>
      <c r="AB495" s="24"/>
      <c r="AC495" s="25" t="s">
        <v>29</v>
      </c>
      <c r="AD495" s="25">
        <f t="shared" si="70"/>
        <v>0</v>
      </c>
      <c r="AE495" s="32">
        <f t="shared" si="71"/>
        <v>5</v>
      </c>
      <c r="AF495" s="37">
        <f t="shared" si="64"/>
        <v>3685.043744602634</v>
      </c>
      <c r="AG495" s="27"/>
      <c r="AK495" s="27"/>
      <c r="AM495" s="27"/>
    </row>
    <row r="496" spans="1:39" x14ac:dyDescent="0.25">
      <c r="A496" s="21">
        <v>2851044</v>
      </c>
      <c r="B496" s="34">
        <v>1.7310623987692999E-6</v>
      </c>
      <c r="C496" s="22">
        <v>1.7476167925320899E-6</v>
      </c>
      <c r="D496" s="22" t="s">
        <v>4341</v>
      </c>
      <c r="E496" s="23">
        <v>10524600.827436499</v>
      </c>
      <c r="F496" s="23">
        <f t="shared" si="63"/>
        <v>18.218740754431586</v>
      </c>
      <c r="G496" s="24" t="s">
        <v>24</v>
      </c>
      <c r="H496" s="24">
        <v>3</v>
      </c>
      <c r="I496" s="25" t="s">
        <v>34</v>
      </c>
      <c r="J496" s="31">
        <f t="shared" si="65"/>
        <v>0</v>
      </c>
      <c r="K496" s="24" t="s">
        <v>24</v>
      </c>
      <c r="L496" s="24">
        <v>2</v>
      </c>
      <c r="M496" s="25" t="s">
        <v>49</v>
      </c>
      <c r="N496" s="25">
        <f t="shared" si="66"/>
        <v>0</v>
      </c>
      <c r="O496" s="24" t="s">
        <v>29</v>
      </c>
      <c r="P496" s="24"/>
      <c r="Q496" s="25" t="s">
        <v>29</v>
      </c>
      <c r="R496" s="25">
        <f t="shared" si="67"/>
        <v>0</v>
      </c>
      <c r="S496" s="24" t="s">
        <v>29</v>
      </c>
      <c r="T496" s="24"/>
      <c r="U496" s="25" t="s">
        <v>29</v>
      </c>
      <c r="V496" s="25">
        <f t="shared" si="68"/>
        <v>0</v>
      </c>
      <c r="W496" s="25" t="s">
        <v>29</v>
      </c>
      <c r="X496" s="25"/>
      <c r="Y496" s="25" t="s">
        <v>29</v>
      </c>
      <c r="Z496" s="25">
        <f t="shared" si="69"/>
        <v>0</v>
      </c>
      <c r="AA496" s="24" t="s">
        <v>29</v>
      </c>
      <c r="AB496" s="24"/>
      <c r="AC496" s="25" t="s">
        <v>29</v>
      </c>
      <c r="AD496" s="25">
        <f t="shared" si="70"/>
        <v>0</v>
      </c>
      <c r="AE496" s="32">
        <f t="shared" si="71"/>
        <v>0</v>
      </c>
      <c r="AF496" s="37">
        <f t="shared" si="64"/>
        <v>18.218740754431586</v>
      </c>
      <c r="AG496" s="27"/>
      <c r="AK496" s="27"/>
      <c r="AM496" s="27"/>
    </row>
    <row r="497" spans="1:39" x14ac:dyDescent="0.25">
      <c r="A497" s="21">
        <v>2851049</v>
      </c>
      <c r="B497" s="34">
        <v>1.4139675831283601E-5</v>
      </c>
      <c r="C497" s="22">
        <v>1.50756653522156E-5</v>
      </c>
      <c r="D497" s="22" t="s">
        <v>1009</v>
      </c>
      <c r="E497" s="23">
        <v>461750586.66502702</v>
      </c>
      <c r="F497" s="23">
        <f t="shared" si="63"/>
        <v>6529.0036103485063</v>
      </c>
      <c r="G497" s="24" t="s">
        <v>24</v>
      </c>
      <c r="H497" s="24">
        <v>4</v>
      </c>
      <c r="I497" s="25" t="s">
        <v>34</v>
      </c>
      <c r="J497" s="31">
        <f t="shared" si="65"/>
        <v>0</v>
      </c>
      <c r="K497" s="24" t="s">
        <v>24</v>
      </c>
      <c r="L497" s="24">
        <v>4</v>
      </c>
      <c r="M497" s="25" t="s">
        <v>44</v>
      </c>
      <c r="N497" s="25">
        <f t="shared" si="66"/>
        <v>4</v>
      </c>
      <c r="O497" s="24" t="s">
        <v>29</v>
      </c>
      <c r="P497" s="24"/>
      <c r="Q497" s="25" t="s">
        <v>29</v>
      </c>
      <c r="R497" s="25">
        <f t="shared" si="67"/>
        <v>0</v>
      </c>
      <c r="S497" s="24" t="s">
        <v>29</v>
      </c>
      <c r="T497" s="24"/>
      <c r="U497" s="25" t="s">
        <v>29</v>
      </c>
      <c r="V497" s="25">
        <f t="shared" si="68"/>
        <v>0</v>
      </c>
      <c r="W497" s="25" t="s">
        <v>29</v>
      </c>
      <c r="X497" s="25"/>
      <c r="Y497" s="25" t="s">
        <v>29</v>
      </c>
      <c r="Z497" s="25">
        <f t="shared" si="69"/>
        <v>0</v>
      </c>
      <c r="AA497" s="24" t="s">
        <v>29</v>
      </c>
      <c r="AB497" s="24"/>
      <c r="AC497" s="25" t="s">
        <v>29</v>
      </c>
      <c r="AD497" s="25">
        <f t="shared" si="70"/>
        <v>0</v>
      </c>
      <c r="AE497" s="32">
        <f t="shared" si="71"/>
        <v>4</v>
      </c>
      <c r="AF497" s="37">
        <f t="shared" si="64"/>
        <v>6529.0036103485063</v>
      </c>
      <c r="AG497" s="27"/>
      <c r="AK497" s="27"/>
    </row>
    <row r="498" spans="1:39" x14ac:dyDescent="0.25">
      <c r="A498" s="21">
        <v>2851051</v>
      </c>
      <c r="B498" s="34">
        <v>3.6565944369428802E-4</v>
      </c>
      <c r="C498" s="22">
        <v>4.59901363075528E-4</v>
      </c>
      <c r="D498" s="22" t="s">
        <v>4251</v>
      </c>
      <c r="E498" s="23">
        <v>13771979.733832801</v>
      </c>
      <c r="F498" s="23">
        <f t="shared" si="63"/>
        <v>5035.8544480423107</v>
      </c>
      <c r="G498" s="24" t="s">
        <v>24</v>
      </c>
      <c r="H498" s="24">
        <v>2</v>
      </c>
      <c r="I498" s="25" t="s">
        <v>39</v>
      </c>
      <c r="J498" s="31">
        <f t="shared" si="65"/>
        <v>2</v>
      </c>
      <c r="K498" s="24" t="s">
        <v>29</v>
      </c>
      <c r="L498" s="24"/>
      <c r="M498" s="25" t="s">
        <v>29</v>
      </c>
      <c r="N498" s="25">
        <f t="shared" si="66"/>
        <v>0</v>
      </c>
      <c r="O498" s="24" t="s">
        <v>29</v>
      </c>
      <c r="P498" s="24"/>
      <c r="Q498" s="25" t="s">
        <v>29</v>
      </c>
      <c r="R498" s="25">
        <f t="shared" si="67"/>
        <v>0</v>
      </c>
      <c r="S498" s="24" t="s">
        <v>29</v>
      </c>
      <c r="T498" s="24"/>
      <c r="U498" s="25" t="s">
        <v>29</v>
      </c>
      <c r="V498" s="25">
        <f t="shared" si="68"/>
        <v>0</v>
      </c>
      <c r="W498" s="25" t="s">
        <v>29</v>
      </c>
      <c r="X498" s="25"/>
      <c r="Y498" s="25" t="s">
        <v>29</v>
      </c>
      <c r="Z498" s="25">
        <f t="shared" si="69"/>
        <v>0</v>
      </c>
      <c r="AA498" s="24" t="s">
        <v>29</v>
      </c>
      <c r="AB498" s="24"/>
      <c r="AC498" s="25" t="s">
        <v>29</v>
      </c>
      <c r="AD498" s="25">
        <f t="shared" si="70"/>
        <v>0</v>
      </c>
      <c r="AE498" s="32">
        <f t="shared" si="71"/>
        <v>2</v>
      </c>
      <c r="AF498" s="37">
        <f t="shared" si="64"/>
        <v>5035.8544480423107</v>
      </c>
      <c r="AG498" s="27"/>
      <c r="AK498" s="27"/>
      <c r="AM498" s="27"/>
    </row>
    <row r="499" spans="1:39" x14ac:dyDescent="0.25">
      <c r="A499" s="21">
        <v>2851052</v>
      </c>
      <c r="B499" s="34">
        <v>1.18333795922109E-4</v>
      </c>
      <c r="C499" s="22">
        <v>1.1678050086498699E-4</v>
      </c>
      <c r="D499" s="22" t="s">
        <v>929</v>
      </c>
      <c r="E499" s="23">
        <v>268361542.30814099</v>
      </c>
      <c r="F499" s="23">
        <f t="shared" si="63"/>
        <v>31756.239980833976</v>
      </c>
      <c r="G499" s="24" t="s">
        <v>24</v>
      </c>
      <c r="H499" s="24">
        <v>4</v>
      </c>
      <c r="I499" s="25" t="s">
        <v>44</v>
      </c>
      <c r="J499" s="31">
        <f t="shared" si="65"/>
        <v>4</v>
      </c>
      <c r="K499" s="24" t="s">
        <v>29</v>
      </c>
      <c r="L499" s="24"/>
      <c r="M499" s="25" t="s">
        <v>29</v>
      </c>
      <c r="N499" s="25">
        <f t="shared" si="66"/>
        <v>0</v>
      </c>
      <c r="O499" s="24" t="s">
        <v>29</v>
      </c>
      <c r="P499" s="24"/>
      <c r="Q499" s="25" t="s">
        <v>29</v>
      </c>
      <c r="R499" s="25">
        <f t="shared" si="67"/>
        <v>0</v>
      </c>
      <c r="S499" s="24" t="s">
        <v>29</v>
      </c>
      <c r="T499" s="24"/>
      <c r="U499" s="25" t="s">
        <v>29</v>
      </c>
      <c r="V499" s="25">
        <f t="shared" si="68"/>
        <v>0</v>
      </c>
      <c r="W499" s="25" t="s">
        <v>29</v>
      </c>
      <c r="X499" s="25"/>
      <c r="Y499" s="25" t="s">
        <v>29</v>
      </c>
      <c r="Z499" s="25">
        <f t="shared" si="69"/>
        <v>0</v>
      </c>
      <c r="AA499" s="24" t="s">
        <v>29</v>
      </c>
      <c r="AB499" s="24"/>
      <c r="AC499" s="25" t="s">
        <v>29</v>
      </c>
      <c r="AD499" s="25">
        <f t="shared" si="70"/>
        <v>0</v>
      </c>
      <c r="AE499" s="32">
        <f t="shared" si="71"/>
        <v>4</v>
      </c>
      <c r="AF499" s="37">
        <f t="shared" si="64"/>
        <v>31756.239980833976</v>
      </c>
      <c r="AG499" s="27"/>
      <c r="AM499" s="27"/>
    </row>
    <row r="500" spans="1:39" x14ac:dyDescent="0.25">
      <c r="A500" s="21">
        <v>2851053</v>
      </c>
      <c r="B500" s="34">
        <v>4.82275883512871E-5</v>
      </c>
      <c r="C500" s="22">
        <v>4.4813777692206903E-5</v>
      </c>
      <c r="D500" s="22" t="s">
        <v>1581</v>
      </c>
      <c r="E500" s="23">
        <v>843025563.40524399</v>
      </c>
      <c r="F500" s="23">
        <f t="shared" si="63"/>
        <v>40657.089841519992</v>
      </c>
      <c r="G500" s="24" t="s">
        <v>24</v>
      </c>
      <c r="H500" s="24">
        <v>3</v>
      </c>
      <c r="I500" s="25" t="s">
        <v>40</v>
      </c>
      <c r="J500" s="31">
        <f t="shared" si="65"/>
        <v>3</v>
      </c>
      <c r="K500" s="24" t="s">
        <v>29</v>
      </c>
      <c r="L500" s="24"/>
      <c r="M500" s="25" t="s">
        <v>29</v>
      </c>
      <c r="N500" s="25">
        <f t="shared" si="66"/>
        <v>0</v>
      </c>
      <c r="O500" s="24" t="s">
        <v>29</v>
      </c>
      <c r="P500" s="24"/>
      <c r="Q500" s="25" t="s">
        <v>29</v>
      </c>
      <c r="R500" s="25">
        <f t="shared" si="67"/>
        <v>0</v>
      </c>
      <c r="S500" s="24" t="s">
        <v>29</v>
      </c>
      <c r="T500" s="24"/>
      <c r="U500" s="25" t="s">
        <v>29</v>
      </c>
      <c r="V500" s="25">
        <f t="shared" si="68"/>
        <v>0</v>
      </c>
      <c r="W500" s="25" t="s">
        <v>29</v>
      </c>
      <c r="X500" s="25"/>
      <c r="Y500" s="25" t="s">
        <v>29</v>
      </c>
      <c r="Z500" s="25">
        <f t="shared" si="69"/>
        <v>0</v>
      </c>
      <c r="AA500" s="24" t="s">
        <v>29</v>
      </c>
      <c r="AB500" s="24"/>
      <c r="AC500" s="25" t="s">
        <v>29</v>
      </c>
      <c r="AD500" s="25">
        <f t="shared" si="70"/>
        <v>0</v>
      </c>
      <c r="AE500" s="32">
        <f t="shared" si="71"/>
        <v>3</v>
      </c>
      <c r="AF500" s="37">
        <f t="shared" si="64"/>
        <v>40657.089841519992</v>
      </c>
      <c r="AG500" s="27"/>
      <c r="AK500" s="27"/>
      <c r="AM500" s="27"/>
    </row>
    <row r="501" spans="1:39" x14ac:dyDescent="0.25">
      <c r="A501" s="21">
        <v>2851058</v>
      </c>
      <c r="B501" s="34">
        <v>2.9376056866116699E-5</v>
      </c>
      <c r="C501" s="22">
        <v>3.0151656854869799E-5</v>
      </c>
      <c r="D501" s="22" t="s">
        <v>170</v>
      </c>
      <c r="E501" s="23">
        <v>258574331.733823</v>
      </c>
      <c r="F501" s="23">
        <f t="shared" si="63"/>
        <v>7595.894273130908</v>
      </c>
      <c r="G501" s="24" t="s">
        <v>24</v>
      </c>
      <c r="H501" s="24">
        <v>4</v>
      </c>
      <c r="I501" s="25" t="s">
        <v>40</v>
      </c>
      <c r="J501" s="31">
        <f t="shared" si="65"/>
        <v>4</v>
      </c>
      <c r="K501" s="24" t="s">
        <v>29</v>
      </c>
      <c r="L501" s="24"/>
      <c r="M501" s="25" t="s">
        <v>29</v>
      </c>
      <c r="N501" s="25">
        <f t="shared" si="66"/>
        <v>0</v>
      </c>
      <c r="O501" s="24" t="s">
        <v>29</v>
      </c>
      <c r="P501" s="24"/>
      <c r="Q501" s="25" t="s">
        <v>29</v>
      </c>
      <c r="R501" s="25">
        <f t="shared" si="67"/>
        <v>0</v>
      </c>
      <c r="S501" s="24" t="s">
        <v>29</v>
      </c>
      <c r="T501" s="24"/>
      <c r="U501" s="25" t="s">
        <v>29</v>
      </c>
      <c r="V501" s="25">
        <f t="shared" si="68"/>
        <v>0</v>
      </c>
      <c r="W501" s="25" t="s">
        <v>29</v>
      </c>
      <c r="X501" s="25"/>
      <c r="Y501" s="25" t="s">
        <v>29</v>
      </c>
      <c r="Z501" s="25">
        <f t="shared" si="69"/>
        <v>0</v>
      </c>
      <c r="AA501" s="24" t="s">
        <v>29</v>
      </c>
      <c r="AB501" s="24"/>
      <c r="AC501" s="25" t="s">
        <v>29</v>
      </c>
      <c r="AD501" s="25">
        <f t="shared" si="70"/>
        <v>0</v>
      </c>
      <c r="AE501" s="32">
        <f t="shared" si="71"/>
        <v>4</v>
      </c>
      <c r="AF501" s="37">
        <f t="shared" si="64"/>
        <v>7595.894273130908</v>
      </c>
      <c r="AG501" s="27"/>
      <c r="AM501" s="27"/>
    </row>
    <row r="502" spans="1:39" x14ac:dyDescent="0.25">
      <c r="A502" s="21">
        <v>2851062</v>
      </c>
      <c r="B502" s="34">
        <v>1.46429622401121E-6</v>
      </c>
      <c r="C502" s="22">
        <v>1.3868813895691E-6</v>
      </c>
      <c r="D502" s="22" t="s">
        <v>997</v>
      </c>
      <c r="E502" s="23">
        <v>1706874348.24894</v>
      </c>
      <c r="F502" s="23">
        <f t="shared" si="63"/>
        <v>2499.3696630025179</v>
      </c>
      <c r="G502" s="24" t="s">
        <v>24</v>
      </c>
      <c r="H502" s="24">
        <v>5</v>
      </c>
      <c r="I502" s="25" t="s">
        <v>50</v>
      </c>
      <c r="J502" s="31">
        <f t="shared" si="65"/>
        <v>0</v>
      </c>
      <c r="K502" s="24" t="s">
        <v>26</v>
      </c>
      <c r="L502" s="24">
        <v>1</v>
      </c>
      <c r="M502" s="25" t="s">
        <v>70</v>
      </c>
      <c r="N502" s="25">
        <f t="shared" si="66"/>
        <v>0</v>
      </c>
      <c r="O502" s="24" t="s">
        <v>26</v>
      </c>
      <c r="P502" s="24">
        <v>2</v>
      </c>
      <c r="Q502" s="25" t="s">
        <v>27</v>
      </c>
      <c r="R502" s="25">
        <f t="shared" si="67"/>
        <v>0</v>
      </c>
      <c r="S502" s="24" t="s">
        <v>24</v>
      </c>
      <c r="T502" s="24">
        <v>4</v>
      </c>
      <c r="U502" s="25" t="s">
        <v>64</v>
      </c>
      <c r="V502" s="25">
        <f t="shared" si="68"/>
        <v>4</v>
      </c>
      <c r="W502" s="25" t="s">
        <v>29</v>
      </c>
      <c r="X502" s="25"/>
      <c r="Y502" s="25" t="s">
        <v>29</v>
      </c>
      <c r="Z502" s="25">
        <f t="shared" si="69"/>
        <v>0</v>
      </c>
      <c r="AA502" s="24" t="s">
        <v>29</v>
      </c>
      <c r="AB502" s="24"/>
      <c r="AC502" s="25" t="s">
        <v>29</v>
      </c>
      <c r="AD502" s="25">
        <f t="shared" si="70"/>
        <v>0</v>
      </c>
      <c r="AE502" s="32">
        <f t="shared" si="71"/>
        <v>4</v>
      </c>
      <c r="AF502" s="37">
        <f t="shared" si="64"/>
        <v>2499.3696630025179</v>
      </c>
      <c r="AG502" s="27"/>
      <c r="AK502" s="27"/>
      <c r="AM502" s="27"/>
    </row>
    <row r="503" spans="1:39" x14ac:dyDescent="0.25">
      <c r="A503" s="21">
        <v>2851064</v>
      </c>
      <c r="B503" s="34">
        <v>1.8910791138844699E-4</v>
      </c>
      <c r="C503" s="22">
        <v>1.8740287289196699E-4</v>
      </c>
      <c r="D503" s="22" t="s">
        <v>1999</v>
      </c>
      <c r="E503" s="23">
        <v>534185339.266954</v>
      </c>
      <c r="F503" s="23">
        <f t="shared" si="63"/>
        <v>101018.67380310263</v>
      </c>
      <c r="G503" s="24" t="s">
        <v>24</v>
      </c>
      <c r="H503" s="24">
        <v>3</v>
      </c>
      <c r="I503" s="25" t="s">
        <v>64</v>
      </c>
      <c r="J503" s="31">
        <f t="shared" si="65"/>
        <v>3</v>
      </c>
      <c r="K503" s="24" t="s">
        <v>29</v>
      </c>
      <c r="L503" s="24"/>
      <c r="M503" s="25" t="s">
        <v>29</v>
      </c>
      <c r="N503" s="25">
        <f t="shared" si="66"/>
        <v>0</v>
      </c>
      <c r="O503" s="24" t="s">
        <v>29</v>
      </c>
      <c r="P503" s="24"/>
      <c r="Q503" s="25" t="s">
        <v>29</v>
      </c>
      <c r="R503" s="25">
        <f t="shared" si="67"/>
        <v>0</v>
      </c>
      <c r="S503" s="24" t="s">
        <v>29</v>
      </c>
      <c r="T503" s="24"/>
      <c r="U503" s="25" t="s">
        <v>29</v>
      </c>
      <c r="V503" s="25">
        <f t="shared" si="68"/>
        <v>0</v>
      </c>
      <c r="W503" s="25" t="s">
        <v>29</v>
      </c>
      <c r="X503" s="25"/>
      <c r="Y503" s="25" t="s">
        <v>29</v>
      </c>
      <c r="Z503" s="25">
        <f t="shared" si="69"/>
        <v>0</v>
      </c>
      <c r="AA503" s="24" t="s">
        <v>29</v>
      </c>
      <c r="AB503" s="24"/>
      <c r="AC503" s="25" t="s">
        <v>29</v>
      </c>
      <c r="AD503" s="25">
        <f t="shared" si="70"/>
        <v>0</v>
      </c>
      <c r="AE503" s="32">
        <f t="shared" si="71"/>
        <v>3</v>
      </c>
      <c r="AF503" s="37">
        <f t="shared" si="64"/>
        <v>101018.67380310263</v>
      </c>
      <c r="AG503" s="27"/>
      <c r="AK503" s="27"/>
      <c r="AM503" s="27"/>
    </row>
    <row r="504" spans="1:39" x14ac:dyDescent="0.25">
      <c r="A504" s="21">
        <v>2851067</v>
      </c>
      <c r="B504" s="34">
        <v>5.9515293410822699E-5</v>
      </c>
      <c r="C504" s="22">
        <v>6.6103058211090395E-5</v>
      </c>
      <c r="D504" s="22" t="s">
        <v>482</v>
      </c>
      <c r="E504" s="23">
        <v>1502916029.1364801</v>
      </c>
      <c r="F504" s="23">
        <f t="shared" si="63"/>
        <v>89446.488445886163</v>
      </c>
      <c r="G504" s="24" t="s">
        <v>24</v>
      </c>
      <c r="H504" s="24">
        <v>3</v>
      </c>
      <c r="I504" s="25" t="s">
        <v>41</v>
      </c>
      <c r="J504" s="31">
        <f t="shared" si="65"/>
        <v>3</v>
      </c>
      <c r="K504" s="24" t="s">
        <v>29</v>
      </c>
      <c r="L504" s="24"/>
      <c r="M504" s="25" t="s">
        <v>29</v>
      </c>
      <c r="N504" s="25">
        <f t="shared" si="66"/>
        <v>0</v>
      </c>
      <c r="O504" s="24" t="s">
        <v>29</v>
      </c>
      <c r="P504" s="24"/>
      <c r="Q504" s="25" t="s">
        <v>29</v>
      </c>
      <c r="R504" s="25">
        <f t="shared" si="67"/>
        <v>0</v>
      </c>
      <c r="S504" s="24" t="s">
        <v>29</v>
      </c>
      <c r="T504" s="24"/>
      <c r="U504" s="25" t="s">
        <v>29</v>
      </c>
      <c r="V504" s="25">
        <f t="shared" si="68"/>
        <v>0</v>
      </c>
      <c r="W504" s="25" t="s">
        <v>29</v>
      </c>
      <c r="X504" s="25"/>
      <c r="Y504" s="25" t="s">
        <v>29</v>
      </c>
      <c r="Z504" s="25">
        <f t="shared" si="69"/>
        <v>0</v>
      </c>
      <c r="AA504" s="24" t="s">
        <v>29</v>
      </c>
      <c r="AB504" s="24"/>
      <c r="AC504" s="25" t="s">
        <v>29</v>
      </c>
      <c r="AD504" s="25">
        <f t="shared" si="70"/>
        <v>0</v>
      </c>
      <c r="AE504" s="32">
        <f t="shared" si="71"/>
        <v>3</v>
      </c>
      <c r="AF504" s="37">
        <f t="shared" si="64"/>
        <v>89446.488445886163</v>
      </c>
      <c r="AG504" s="27"/>
      <c r="AK504" s="27"/>
    </row>
    <row r="505" spans="1:39" x14ac:dyDescent="0.25">
      <c r="A505" s="21">
        <v>2851075</v>
      </c>
      <c r="B505" s="34">
        <v>6.9736471428491999E-5</v>
      </c>
      <c r="C505" s="22">
        <v>8.0292239114652798E-5</v>
      </c>
      <c r="D505" s="22" t="s">
        <v>4136</v>
      </c>
      <c r="E505" s="23">
        <v>18403815.098548301</v>
      </c>
      <c r="F505" s="23">
        <f t="shared" si="63"/>
        <v>1283.4171257951632</v>
      </c>
      <c r="G505" s="24" t="s">
        <v>24</v>
      </c>
      <c r="H505" s="24">
        <v>2</v>
      </c>
      <c r="I505" s="25" t="s">
        <v>37</v>
      </c>
      <c r="J505" s="31">
        <f t="shared" si="65"/>
        <v>2</v>
      </c>
      <c r="K505" s="24" t="s">
        <v>29</v>
      </c>
      <c r="L505" s="24"/>
      <c r="M505" s="25" t="s">
        <v>29</v>
      </c>
      <c r="N505" s="25">
        <f t="shared" si="66"/>
        <v>0</v>
      </c>
      <c r="O505" s="24" t="s">
        <v>29</v>
      </c>
      <c r="P505" s="24"/>
      <c r="Q505" s="25" t="s">
        <v>29</v>
      </c>
      <c r="R505" s="25">
        <f t="shared" si="67"/>
        <v>0</v>
      </c>
      <c r="S505" s="24" t="s">
        <v>29</v>
      </c>
      <c r="T505" s="24"/>
      <c r="U505" s="25" t="s">
        <v>29</v>
      </c>
      <c r="V505" s="25">
        <f t="shared" si="68"/>
        <v>0</v>
      </c>
      <c r="W505" s="25" t="s">
        <v>29</v>
      </c>
      <c r="X505" s="25"/>
      <c r="Y505" s="25" t="s">
        <v>29</v>
      </c>
      <c r="Z505" s="25">
        <f t="shared" si="69"/>
        <v>0</v>
      </c>
      <c r="AA505" s="24" t="s">
        <v>29</v>
      </c>
      <c r="AB505" s="24"/>
      <c r="AC505" s="25" t="s">
        <v>29</v>
      </c>
      <c r="AD505" s="25">
        <f t="shared" si="70"/>
        <v>0</v>
      </c>
      <c r="AE505" s="32">
        <f t="shared" si="71"/>
        <v>2</v>
      </c>
      <c r="AF505" s="37">
        <f t="shared" si="64"/>
        <v>1283.4171257951632</v>
      </c>
      <c r="AG505" s="27"/>
      <c r="AK505" s="27"/>
      <c r="AM505" s="27"/>
    </row>
    <row r="506" spans="1:39" x14ac:dyDescent="0.25">
      <c r="A506" s="21">
        <v>2851078</v>
      </c>
      <c r="B506" s="34">
        <v>1.3505953950348801E-4</v>
      </c>
      <c r="C506" s="22">
        <v>1.3497656307208999E-4</v>
      </c>
      <c r="D506" s="22" t="s">
        <v>2556</v>
      </c>
      <c r="E506" s="23">
        <v>286692836.51868802</v>
      </c>
      <c r="F506" s="23">
        <f t="shared" si="63"/>
        <v>38720.602479162771</v>
      </c>
      <c r="G506" s="24" t="s">
        <v>24</v>
      </c>
      <c r="H506" s="24">
        <v>3</v>
      </c>
      <c r="I506" s="25" t="s">
        <v>39</v>
      </c>
      <c r="J506" s="31">
        <f t="shared" si="65"/>
        <v>3</v>
      </c>
      <c r="K506" s="24" t="s">
        <v>29</v>
      </c>
      <c r="L506" s="24"/>
      <c r="M506" s="25" t="s">
        <v>29</v>
      </c>
      <c r="N506" s="25">
        <f t="shared" si="66"/>
        <v>0</v>
      </c>
      <c r="O506" s="24" t="s">
        <v>29</v>
      </c>
      <c r="P506" s="24"/>
      <c r="Q506" s="25" t="s">
        <v>29</v>
      </c>
      <c r="R506" s="25">
        <f t="shared" si="67"/>
        <v>0</v>
      </c>
      <c r="S506" s="24" t="s">
        <v>29</v>
      </c>
      <c r="T506" s="24"/>
      <c r="U506" s="25" t="s">
        <v>29</v>
      </c>
      <c r="V506" s="25">
        <f t="shared" si="68"/>
        <v>0</v>
      </c>
      <c r="W506" s="25" t="s">
        <v>29</v>
      </c>
      <c r="X506" s="25"/>
      <c r="Y506" s="25" t="s">
        <v>29</v>
      </c>
      <c r="Z506" s="25">
        <f t="shared" si="69"/>
        <v>0</v>
      </c>
      <c r="AA506" s="24" t="s">
        <v>29</v>
      </c>
      <c r="AB506" s="24"/>
      <c r="AC506" s="25" t="s">
        <v>29</v>
      </c>
      <c r="AD506" s="25">
        <f t="shared" si="70"/>
        <v>0</v>
      </c>
      <c r="AE506" s="32">
        <f t="shared" si="71"/>
        <v>3</v>
      </c>
      <c r="AF506" s="37">
        <f t="shared" si="64"/>
        <v>38720.602479162771</v>
      </c>
      <c r="AG506" s="27"/>
      <c r="AK506" s="27"/>
      <c r="AM506" s="27"/>
    </row>
    <row r="507" spans="1:39" x14ac:dyDescent="0.25">
      <c r="A507" s="21">
        <v>2851086</v>
      </c>
      <c r="B507" s="34">
        <v>2.61074320179499E-5</v>
      </c>
      <c r="C507" s="22">
        <v>2.6589867916688099E-5</v>
      </c>
      <c r="D507" s="22" t="s">
        <v>3536</v>
      </c>
      <c r="E507" s="23">
        <v>68012213.020266607</v>
      </c>
      <c r="F507" s="23">
        <f t="shared" si="63"/>
        <v>1775.6242278169375</v>
      </c>
      <c r="G507" s="24" t="s">
        <v>24</v>
      </c>
      <c r="H507" s="24">
        <v>3</v>
      </c>
      <c r="I507" s="25" t="s">
        <v>36</v>
      </c>
      <c r="J507" s="31">
        <f t="shared" si="65"/>
        <v>3</v>
      </c>
      <c r="K507" s="24" t="s">
        <v>29</v>
      </c>
      <c r="L507" s="24"/>
      <c r="M507" s="25" t="s">
        <v>29</v>
      </c>
      <c r="N507" s="25">
        <f t="shared" si="66"/>
        <v>0</v>
      </c>
      <c r="O507" s="24" t="s">
        <v>29</v>
      </c>
      <c r="P507" s="24"/>
      <c r="Q507" s="25" t="s">
        <v>29</v>
      </c>
      <c r="R507" s="25">
        <f t="shared" si="67"/>
        <v>0</v>
      </c>
      <c r="S507" s="24" t="s">
        <v>29</v>
      </c>
      <c r="T507" s="24"/>
      <c r="U507" s="25" t="s">
        <v>29</v>
      </c>
      <c r="V507" s="25">
        <f t="shared" si="68"/>
        <v>0</v>
      </c>
      <c r="W507" s="25" t="s">
        <v>29</v>
      </c>
      <c r="X507" s="25"/>
      <c r="Y507" s="25" t="s">
        <v>29</v>
      </c>
      <c r="Z507" s="25">
        <f t="shared" si="69"/>
        <v>0</v>
      </c>
      <c r="AA507" s="24" t="s">
        <v>29</v>
      </c>
      <c r="AB507" s="24"/>
      <c r="AC507" s="25" t="s">
        <v>29</v>
      </c>
      <c r="AD507" s="25">
        <f t="shared" si="70"/>
        <v>0</v>
      </c>
      <c r="AE507" s="32">
        <f t="shared" si="71"/>
        <v>3</v>
      </c>
      <c r="AF507" s="37">
        <f t="shared" si="64"/>
        <v>1775.6242278169375</v>
      </c>
      <c r="AG507" s="27"/>
      <c r="AK507" s="27"/>
      <c r="AM507" s="27"/>
    </row>
    <row r="508" spans="1:39" x14ac:dyDescent="0.25">
      <c r="A508" s="21">
        <v>2851087</v>
      </c>
      <c r="B508" s="34">
        <v>2.3300788314513799E-5</v>
      </c>
      <c r="C508" s="22">
        <v>2.30090749893091E-5</v>
      </c>
      <c r="D508" s="22" t="s">
        <v>618</v>
      </c>
      <c r="E508" s="23">
        <v>2908672526.2536898</v>
      </c>
      <c r="F508" s="23">
        <f t="shared" si="63"/>
        <v>67774.362810479302</v>
      </c>
      <c r="G508" s="24" t="s">
        <v>24</v>
      </c>
      <c r="H508" s="24">
        <v>4</v>
      </c>
      <c r="I508" s="25" t="s">
        <v>40</v>
      </c>
      <c r="J508" s="31">
        <f t="shared" si="65"/>
        <v>4</v>
      </c>
      <c r="K508" s="24" t="s">
        <v>29</v>
      </c>
      <c r="L508" s="24"/>
      <c r="M508" s="25" t="s">
        <v>29</v>
      </c>
      <c r="N508" s="25">
        <f t="shared" si="66"/>
        <v>0</v>
      </c>
      <c r="O508" s="24" t="s">
        <v>29</v>
      </c>
      <c r="P508" s="24"/>
      <c r="Q508" s="25" t="s">
        <v>29</v>
      </c>
      <c r="R508" s="25">
        <f t="shared" si="67"/>
        <v>0</v>
      </c>
      <c r="S508" s="24" t="s">
        <v>29</v>
      </c>
      <c r="T508" s="24"/>
      <c r="U508" s="25" t="s">
        <v>29</v>
      </c>
      <c r="V508" s="25">
        <f t="shared" si="68"/>
        <v>0</v>
      </c>
      <c r="W508" s="25" t="s">
        <v>29</v>
      </c>
      <c r="X508" s="25"/>
      <c r="Y508" s="25" t="s">
        <v>29</v>
      </c>
      <c r="Z508" s="25">
        <f t="shared" si="69"/>
        <v>0</v>
      </c>
      <c r="AA508" s="24" t="s">
        <v>29</v>
      </c>
      <c r="AB508" s="24"/>
      <c r="AC508" s="25" t="s">
        <v>29</v>
      </c>
      <c r="AD508" s="25">
        <f t="shared" si="70"/>
        <v>0</v>
      </c>
      <c r="AE508" s="32">
        <f t="shared" si="71"/>
        <v>4</v>
      </c>
      <c r="AF508" s="37">
        <f t="shared" si="64"/>
        <v>67774.362810479302</v>
      </c>
      <c r="AG508" s="27"/>
      <c r="AM508" s="27"/>
    </row>
    <row r="509" spans="1:39" x14ac:dyDescent="0.25">
      <c r="A509" s="21">
        <v>2851089</v>
      </c>
      <c r="B509" s="34">
        <v>3.2093388947369201E-6</v>
      </c>
      <c r="C509" s="22">
        <v>4.00274028703138E-6</v>
      </c>
      <c r="D509" s="22" t="s">
        <v>2635</v>
      </c>
      <c r="E509" s="23">
        <v>13182702.3683149</v>
      </c>
      <c r="F509" s="23">
        <f t="shared" si="63"/>
        <v>42.307759448373517</v>
      </c>
      <c r="G509" s="24" t="s">
        <v>24</v>
      </c>
      <c r="H509" s="24">
        <v>4</v>
      </c>
      <c r="I509" s="25" t="s">
        <v>35</v>
      </c>
      <c r="J509" s="31">
        <f t="shared" si="65"/>
        <v>0</v>
      </c>
      <c r="K509" s="24" t="s">
        <v>29</v>
      </c>
      <c r="L509" s="24"/>
      <c r="M509" s="25" t="s">
        <v>29</v>
      </c>
      <c r="N509" s="25">
        <f t="shared" si="66"/>
        <v>0</v>
      </c>
      <c r="O509" s="24" t="s">
        <v>29</v>
      </c>
      <c r="P509" s="24"/>
      <c r="Q509" s="25" t="s">
        <v>29</v>
      </c>
      <c r="R509" s="25">
        <f t="shared" si="67"/>
        <v>0</v>
      </c>
      <c r="S509" s="24" t="s">
        <v>29</v>
      </c>
      <c r="T509" s="24"/>
      <c r="U509" s="25" t="s">
        <v>29</v>
      </c>
      <c r="V509" s="25">
        <f t="shared" si="68"/>
        <v>0</v>
      </c>
      <c r="W509" s="25" t="s">
        <v>29</v>
      </c>
      <c r="X509" s="25"/>
      <c r="Y509" s="25" t="s">
        <v>29</v>
      </c>
      <c r="Z509" s="25">
        <f t="shared" si="69"/>
        <v>0</v>
      </c>
      <c r="AA509" s="24" t="s">
        <v>29</v>
      </c>
      <c r="AB509" s="24"/>
      <c r="AC509" s="25" t="s">
        <v>29</v>
      </c>
      <c r="AD509" s="25">
        <f t="shared" si="70"/>
        <v>0</v>
      </c>
      <c r="AE509" s="32">
        <f t="shared" si="71"/>
        <v>0</v>
      </c>
      <c r="AF509" s="37">
        <f t="shared" si="64"/>
        <v>42.307759448373517</v>
      </c>
      <c r="AG509" s="27"/>
      <c r="AM509" s="27"/>
    </row>
    <row r="510" spans="1:39" x14ac:dyDescent="0.25">
      <c r="A510" s="21">
        <v>2851091</v>
      </c>
      <c r="B510" s="34">
        <v>4.04284350810777E-6</v>
      </c>
      <c r="C510" s="22">
        <v>4.0474832289506204E-6</v>
      </c>
      <c r="D510" s="22" t="s">
        <v>3043</v>
      </c>
      <c r="E510" s="23">
        <v>146735258.30867901</v>
      </c>
      <c r="F510" s="23">
        <f t="shared" si="63"/>
        <v>593.22768646375971</v>
      </c>
      <c r="G510" s="24" t="s">
        <v>26</v>
      </c>
      <c r="H510" s="24">
        <v>2</v>
      </c>
      <c r="I510" s="25" t="s">
        <v>50</v>
      </c>
      <c r="J510" s="31">
        <f t="shared" si="65"/>
        <v>0</v>
      </c>
      <c r="K510" s="24" t="s">
        <v>24</v>
      </c>
      <c r="L510" s="24">
        <v>4</v>
      </c>
      <c r="M510" s="25" t="s">
        <v>87</v>
      </c>
      <c r="N510" s="25">
        <f t="shared" si="66"/>
        <v>0</v>
      </c>
      <c r="O510" s="24" t="s">
        <v>26</v>
      </c>
      <c r="P510" s="24">
        <v>1</v>
      </c>
      <c r="Q510" s="25" t="s">
        <v>70</v>
      </c>
      <c r="R510" s="25">
        <f t="shared" si="67"/>
        <v>0</v>
      </c>
      <c r="S510" s="24" t="s">
        <v>26</v>
      </c>
      <c r="T510" s="24">
        <v>3</v>
      </c>
      <c r="U510" s="25" t="s">
        <v>35</v>
      </c>
      <c r="V510" s="25">
        <f t="shared" si="68"/>
        <v>0</v>
      </c>
      <c r="W510" s="25" t="s">
        <v>26</v>
      </c>
      <c r="X510" s="25">
        <v>1</v>
      </c>
      <c r="Y510" s="25" t="s">
        <v>31</v>
      </c>
      <c r="Z510" s="25">
        <f t="shared" si="69"/>
        <v>1</v>
      </c>
      <c r="AA510" s="24" t="s">
        <v>29</v>
      </c>
      <c r="AB510" s="24"/>
      <c r="AC510" s="25" t="s">
        <v>29</v>
      </c>
      <c r="AD510" s="25">
        <f t="shared" si="70"/>
        <v>0</v>
      </c>
      <c r="AE510" s="32">
        <f t="shared" si="71"/>
        <v>1</v>
      </c>
      <c r="AF510" s="37">
        <f t="shared" si="64"/>
        <v>593.22768646375971</v>
      </c>
      <c r="AG510" s="27"/>
      <c r="AK510" s="27"/>
      <c r="AM510" s="27"/>
    </row>
    <row r="511" spans="1:39" x14ac:dyDescent="0.25">
      <c r="A511" s="21">
        <v>2851094</v>
      </c>
      <c r="B511" s="34">
        <v>7.8687134361021997E-5</v>
      </c>
      <c r="C511" s="22">
        <v>8.0332058310953494E-5</v>
      </c>
      <c r="D511" s="22" t="s">
        <v>3287</v>
      </c>
      <c r="E511" s="23">
        <v>134375.66990036599</v>
      </c>
      <c r="F511" s="23">
        <f t="shared" si="63"/>
        <v>10.573636392302438</v>
      </c>
      <c r="G511" s="24" t="s">
        <v>24</v>
      </c>
      <c r="H511" s="24">
        <v>4</v>
      </c>
      <c r="I511" s="25" t="s">
        <v>49</v>
      </c>
      <c r="J511" s="31">
        <f t="shared" si="65"/>
        <v>0</v>
      </c>
      <c r="K511" s="24" t="s">
        <v>29</v>
      </c>
      <c r="L511" s="24"/>
      <c r="M511" s="25" t="s">
        <v>29</v>
      </c>
      <c r="N511" s="25">
        <f t="shared" si="66"/>
        <v>0</v>
      </c>
      <c r="O511" s="24" t="s">
        <v>29</v>
      </c>
      <c r="P511" s="24"/>
      <c r="Q511" s="25" t="s">
        <v>29</v>
      </c>
      <c r="R511" s="25">
        <f t="shared" si="67"/>
        <v>0</v>
      </c>
      <c r="S511" s="24" t="s">
        <v>29</v>
      </c>
      <c r="T511" s="24"/>
      <c r="U511" s="25" t="s">
        <v>29</v>
      </c>
      <c r="V511" s="25">
        <f t="shared" si="68"/>
        <v>0</v>
      </c>
      <c r="W511" s="25" t="s">
        <v>29</v>
      </c>
      <c r="X511" s="25"/>
      <c r="Y511" s="25" t="s">
        <v>29</v>
      </c>
      <c r="Z511" s="25">
        <f t="shared" si="69"/>
        <v>0</v>
      </c>
      <c r="AA511" s="24" t="s">
        <v>29</v>
      </c>
      <c r="AB511" s="24"/>
      <c r="AC511" s="25" t="s">
        <v>29</v>
      </c>
      <c r="AD511" s="25">
        <f t="shared" si="70"/>
        <v>0</v>
      </c>
      <c r="AE511" s="32">
        <f t="shared" si="71"/>
        <v>0</v>
      </c>
      <c r="AF511" s="37">
        <f t="shared" si="64"/>
        <v>10.573636392302438</v>
      </c>
      <c r="AG511" s="27"/>
      <c r="AK511" s="27"/>
    </row>
    <row r="512" spans="1:39" x14ac:dyDescent="0.25">
      <c r="A512" s="21">
        <v>2851096</v>
      </c>
      <c r="B512" s="34">
        <v>3.2096764436248801E-6</v>
      </c>
      <c r="C512" s="22">
        <v>3.30187799750222E-6</v>
      </c>
      <c r="D512" s="22" t="s">
        <v>3387</v>
      </c>
      <c r="E512" s="23">
        <v>87327588.603937894</v>
      </c>
      <c r="F512" s="23">
        <f t="shared" si="63"/>
        <v>280.29330402062396</v>
      </c>
      <c r="G512" s="24" t="s">
        <v>24</v>
      </c>
      <c r="H512" s="24">
        <v>5</v>
      </c>
      <c r="I512" s="25" t="s">
        <v>38</v>
      </c>
      <c r="J512" s="31">
        <f t="shared" si="65"/>
        <v>0</v>
      </c>
      <c r="K512" s="24" t="s">
        <v>29</v>
      </c>
      <c r="L512" s="24"/>
      <c r="M512" s="25" t="s">
        <v>29</v>
      </c>
      <c r="N512" s="25">
        <f t="shared" si="66"/>
        <v>0</v>
      </c>
      <c r="O512" s="24" t="s">
        <v>29</v>
      </c>
      <c r="P512" s="24"/>
      <c r="Q512" s="25" t="s">
        <v>29</v>
      </c>
      <c r="R512" s="25">
        <f t="shared" si="67"/>
        <v>0</v>
      </c>
      <c r="S512" s="24" t="s">
        <v>29</v>
      </c>
      <c r="T512" s="24"/>
      <c r="U512" s="25" t="s">
        <v>29</v>
      </c>
      <c r="V512" s="25">
        <f t="shared" si="68"/>
        <v>0</v>
      </c>
      <c r="W512" s="25" t="s">
        <v>29</v>
      </c>
      <c r="X512" s="25"/>
      <c r="Y512" s="25" t="s">
        <v>29</v>
      </c>
      <c r="Z512" s="25">
        <f t="shared" si="69"/>
        <v>0</v>
      </c>
      <c r="AA512" s="24" t="s">
        <v>29</v>
      </c>
      <c r="AB512" s="24"/>
      <c r="AC512" s="25" t="s">
        <v>29</v>
      </c>
      <c r="AD512" s="25">
        <f t="shared" si="70"/>
        <v>0</v>
      </c>
      <c r="AE512" s="32">
        <f t="shared" si="71"/>
        <v>0</v>
      </c>
      <c r="AF512" s="37">
        <f t="shared" si="64"/>
        <v>280.29330402062396</v>
      </c>
      <c r="AG512" s="27"/>
      <c r="AM512" s="27"/>
    </row>
    <row r="513" spans="1:39" x14ac:dyDescent="0.25">
      <c r="A513" s="21">
        <v>2851097</v>
      </c>
      <c r="B513" s="34">
        <v>2.48855021454432E-5</v>
      </c>
      <c r="C513" s="22">
        <v>2.2183648317770699E-5</v>
      </c>
      <c r="D513" s="22" t="s">
        <v>4104</v>
      </c>
      <c r="E513" s="23">
        <v>20062463.4589382</v>
      </c>
      <c r="F513" s="23">
        <f t="shared" si="63"/>
        <v>499.26447745028241</v>
      </c>
      <c r="G513" s="24" t="s">
        <v>26</v>
      </c>
      <c r="H513" s="24">
        <v>3</v>
      </c>
      <c r="I513" s="25" t="s">
        <v>34</v>
      </c>
      <c r="J513" s="31">
        <f t="shared" si="65"/>
        <v>0</v>
      </c>
      <c r="K513" s="24" t="s">
        <v>24</v>
      </c>
      <c r="L513" s="24">
        <v>5</v>
      </c>
      <c r="M513" s="25" t="s">
        <v>49</v>
      </c>
      <c r="N513" s="25">
        <f t="shared" si="66"/>
        <v>0</v>
      </c>
      <c r="O513" s="24" t="s">
        <v>29</v>
      </c>
      <c r="P513" s="24"/>
      <c r="Q513" s="25" t="s">
        <v>29</v>
      </c>
      <c r="R513" s="25">
        <f t="shared" si="67"/>
        <v>0</v>
      </c>
      <c r="S513" s="24" t="s">
        <v>29</v>
      </c>
      <c r="T513" s="24"/>
      <c r="U513" s="25" t="s">
        <v>29</v>
      </c>
      <c r="V513" s="25">
        <f t="shared" si="68"/>
        <v>0</v>
      </c>
      <c r="W513" s="25" t="s">
        <v>29</v>
      </c>
      <c r="X513" s="25"/>
      <c r="Y513" s="25" t="s">
        <v>29</v>
      </c>
      <c r="Z513" s="25">
        <f t="shared" si="69"/>
        <v>0</v>
      </c>
      <c r="AA513" s="24" t="s">
        <v>29</v>
      </c>
      <c r="AB513" s="24"/>
      <c r="AC513" s="25" t="s">
        <v>29</v>
      </c>
      <c r="AD513" s="25">
        <f t="shared" si="70"/>
        <v>0</v>
      </c>
      <c r="AE513" s="32">
        <f t="shared" si="71"/>
        <v>0</v>
      </c>
      <c r="AF513" s="37">
        <f t="shared" si="64"/>
        <v>499.26447745028241</v>
      </c>
      <c r="AG513" s="27"/>
      <c r="AM513" s="27"/>
    </row>
    <row r="514" spans="1:39" x14ac:dyDescent="0.25">
      <c r="A514" s="21">
        <v>2851103</v>
      </c>
      <c r="B514" s="34">
        <v>8.9977537198118802E-6</v>
      </c>
      <c r="C514" s="22">
        <v>7.3195470988862103E-6</v>
      </c>
      <c r="D514" s="22" t="s">
        <v>4651</v>
      </c>
      <c r="E514" s="23">
        <v>4332168.23178933</v>
      </c>
      <c r="F514" s="23">
        <f t="shared" si="63"/>
        <v>38.9797828224333</v>
      </c>
      <c r="G514" s="24" t="s">
        <v>24</v>
      </c>
      <c r="H514" s="24">
        <v>3</v>
      </c>
      <c r="I514" s="25" t="s">
        <v>74</v>
      </c>
      <c r="J514" s="31">
        <f t="shared" si="65"/>
        <v>0</v>
      </c>
      <c r="K514" s="24" t="s">
        <v>24</v>
      </c>
      <c r="L514" s="24">
        <v>4</v>
      </c>
      <c r="M514" s="25" t="s">
        <v>53</v>
      </c>
      <c r="N514" s="25">
        <f t="shared" si="66"/>
        <v>0</v>
      </c>
      <c r="O514" s="24" t="s">
        <v>29</v>
      </c>
      <c r="P514" s="24"/>
      <c r="Q514" s="25" t="s">
        <v>29</v>
      </c>
      <c r="R514" s="25">
        <f t="shared" si="67"/>
        <v>0</v>
      </c>
      <c r="S514" s="24" t="s">
        <v>29</v>
      </c>
      <c r="T514" s="24"/>
      <c r="U514" s="25" t="s">
        <v>29</v>
      </c>
      <c r="V514" s="25">
        <f t="shared" si="68"/>
        <v>0</v>
      </c>
      <c r="W514" s="25" t="s">
        <v>29</v>
      </c>
      <c r="X514" s="25"/>
      <c r="Y514" s="25" t="s">
        <v>29</v>
      </c>
      <c r="Z514" s="25">
        <f t="shared" si="69"/>
        <v>0</v>
      </c>
      <c r="AA514" s="24" t="s">
        <v>29</v>
      </c>
      <c r="AB514" s="24"/>
      <c r="AC514" s="25" t="s">
        <v>29</v>
      </c>
      <c r="AD514" s="25">
        <f t="shared" si="70"/>
        <v>0</v>
      </c>
      <c r="AE514" s="32">
        <f t="shared" si="71"/>
        <v>0</v>
      </c>
      <c r="AF514" s="37">
        <f t="shared" si="64"/>
        <v>38.9797828224333</v>
      </c>
      <c r="AG514" s="27"/>
      <c r="AK514" s="27"/>
      <c r="AM514" s="27"/>
    </row>
    <row r="515" spans="1:39" x14ac:dyDescent="0.25">
      <c r="A515" s="21">
        <v>2851104</v>
      </c>
      <c r="B515" s="34">
        <v>4.8922162729153302E-6</v>
      </c>
      <c r="C515" s="22">
        <v>5.9532195061133197E-6</v>
      </c>
      <c r="D515" s="22" t="s">
        <v>3015</v>
      </c>
      <c r="E515" s="23">
        <v>152974757.506989</v>
      </c>
      <c r="F515" s="23">
        <f t="shared" si="63"/>
        <v>748.38559802096813</v>
      </c>
      <c r="G515" s="24" t="s">
        <v>24</v>
      </c>
      <c r="H515" s="24">
        <v>2</v>
      </c>
      <c r="I515" s="25" t="s">
        <v>40</v>
      </c>
      <c r="J515" s="31">
        <f t="shared" si="65"/>
        <v>2</v>
      </c>
      <c r="K515" s="24" t="s">
        <v>29</v>
      </c>
      <c r="L515" s="24"/>
      <c r="M515" s="25" t="s">
        <v>29</v>
      </c>
      <c r="N515" s="25">
        <f t="shared" si="66"/>
        <v>0</v>
      </c>
      <c r="O515" s="24" t="s">
        <v>29</v>
      </c>
      <c r="P515" s="24"/>
      <c r="Q515" s="25" t="s">
        <v>29</v>
      </c>
      <c r="R515" s="25">
        <f t="shared" si="67"/>
        <v>0</v>
      </c>
      <c r="S515" s="24" t="s">
        <v>29</v>
      </c>
      <c r="T515" s="24"/>
      <c r="U515" s="25" t="s">
        <v>29</v>
      </c>
      <c r="V515" s="25">
        <f t="shared" si="68"/>
        <v>0</v>
      </c>
      <c r="W515" s="25" t="s">
        <v>29</v>
      </c>
      <c r="X515" s="25"/>
      <c r="Y515" s="25" t="s">
        <v>29</v>
      </c>
      <c r="Z515" s="25">
        <f t="shared" si="69"/>
        <v>0</v>
      </c>
      <c r="AA515" s="24" t="s">
        <v>29</v>
      </c>
      <c r="AB515" s="24"/>
      <c r="AC515" s="25" t="s">
        <v>29</v>
      </c>
      <c r="AD515" s="25">
        <f t="shared" si="70"/>
        <v>0</v>
      </c>
      <c r="AE515" s="32">
        <f t="shared" si="71"/>
        <v>2</v>
      </c>
      <c r="AF515" s="37">
        <f t="shared" si="64"/>
        <v>748.38559802096813</v>
      </c>
      <c r="AG515" s="27"/>
      <c r="AK515" s="27"/>
      <c r="AM515" s="27"/>
    </row>
    <row r="516" spans="1:39" x14ac:dyDescent="0.25">
      <c r="A516" s="21">
        <v>2851107</v>
      </c>
      <c r="B516" s="34">
        <v>1.40196201590771E-4</v>
      </c>
      <c r="C516" s="22">
        <v>1.38048231032368E-4</v>
      </c>
      <c r="D516" s="22" t="s">
        <v>2271</v>
      </c>
      <c r="E516" s="23">
        <v>29762533.920835499</v>
      </c>
      <c r="F516" s="23">
        <f t="shared" si="63"/>
        <v>4172.5942054176139</v>
      </c>
      <c r="G516" s="24" t="s">
        <v>32</v>
      </c>
      <c r="H516" s="24"/>
      <c r="I516" s="25" t="s">
        <v>29</v>
      </c>
      <c r="J516" s="31">
        <f t="shared" si="65"/>
        <v>0</v>
      </c>
      <c r="K516" s="24" t="s">
        <v>29</v>
      </c>
      <c r="L516" s="24"/>
      <c r="M516" s="25" t="s">
        <v>29</v>
      </c>
      <c r="N516" s="25">
        <f t="shared" si="66"/>
        <v>0</v>
      </c>
      <c r="O516" s="24" t="s">
        <v>29</v>
      </c>
      <c r="P516" s="24"/>
      <c r="Q516" s="25" t="s">
        <v>29</v>
      </c>
      <c r="R516" s="25">
        <f t="shared" si="67"/>
        <v>0</v>
      </c>
      <c r="S516" s="24" t="s">
        <v>29</v>
      </c>
      <c r="T516" s="24"/>
      <c r="U516" s="25" t="s">
        <v>29</v>
      </c>
      <c r="V516" s="25">
        <f t="shared" si="68"/>
        <v>0</v>
      </c>
      <c r="W516" s="25" t="s">
        <v>29</v>
      </c>
      <c r="X516" s="25"/>
      <c r="Y516" s="25" t="s">
        <v>29</v>
      </c>
      <c r="Z516" s="25">
        <f t="shared" si="69"/>
        <v>0</v>
      </c>
      <c r="AA516" s="24" t="s">
        <v>29</v>
      </c>
      <c r="AB516" s="24"/>
      <c r="AC516" s="25" t="s">
        <v>29</v>
      </c>
      <c r="AD516" s="25">
        <f t="shared" si="70"/>
        <v>0</v>
      </c>
      <c r="AE516" s="32">
        <f t="shared" si="71"/>
        <v>0</v>
      </c>
      <c r="AF516" s="37">
        <f t="shared" si="64"/>
        <v>4172.5942054176139</v>
      </c>
      <c r="AG516" s="27"/>
      <c r="AK516" s="27"/>
      <c r="AM516" s="27"/>
    </row>
    <row r="517" spans="1:39" x14ac:dyDescent="0.25">
      <c r="A517" s="21">
        <v>2851112</v>
      </c>
      <c r="B517" s="34">
        <v>5.7310135265062597E-5</v>
      </c>
      <c r="C517" s="22">
        <v>5.7509946815501403E-5</v>
      </c>
      <c r="D517" s="22" t="s">
        <v>989</v>
      </c>
      <c r="E517" s="23">
        <v>1722701198.3155401</v>
      </c>
      <c r="F517" s="23">
        <f t="shared" si="63"/>
        <v>98728.238696749031</v>
      </c>
      <c r="G517" s="24" t="s">
        <v>26</v>
      </c>
      <c r="H517" s="24">
        <v>1</v>
      </c>
      <c r="I517" s="25" t="s">
        <v>35</v>
      </c>
      <c r="J517" s="31">
        <f t="shared" si="65"/>
        <v>0</v>
      </c>
      <c r="K517" s="24" t="s">
        <v>24</v>
      </c>
      <c r="L517" s="24">
        <v>3</v>
      </c>
      <c r="M517" s="25" t="s">
        <v>37</v>
      </c>
      <c r="N517" s="25">
        <f t="shared" si="66"/>
        <v>3</v>
      </c>
      <c r="O517" s="24" t="s">
        <v>29</v>
      </c>
      <c r="P517" s="24"/>
      <c r="Q517" s="25" t="s">
        <v>29</v>
      </c>
      <c r="R517" s="25">
        <f t="shared" si="67"/>
        <v>0</v>
      </c>
      <c r="S517" s="24" t="s">
        <v>29</v>
      </c>
      <c r="T517" s="24"/>
      <c r="U517" s="25" t="s">
        <v>29</v>
      </c>
      <c r="V517" s="25">
        <f t="shared" si="68"/>
        <v>0</v>
      </c>
      <c r="W517" s="25" t="s">
        <v>29</v>
      </c>
      <c r="X517" s="25"/>
      <c r="Y517" s="25" t="s">
        <v>29</v>
      </c>
      <c r="Z517" s="25">
        <f t="shared" si="69"/>
        <v>0</v>
      </c>
      <c r="AA517" s="24" t="s">
        <v>29</v>
      </c>
      <c r="AB517" s="24"/>
      <c r="AC517" s="25" t="s">
        <v>29</v>
      </c>
      <c r="AD517" s="25">
        <f t="shared" si="70"/>
        <v>0</v>
      </c>
      <c r="AE517" s="32">
        <f t="shared" si="71"/>
        <v>3</v>
      </c>
      <c r="AF517" s="37">
        <f t="shared" si="64"/>
        <v>98728.238696749031</v>
      </c>
      <c r="AG517" s="27"/>
      <c r="AK517" s="27"/>
    </row>
    <row r="518" spans="1:39" x14ac:dyDescent="0.25">
      <c r="A518" s="21">
        <v>2851116</v>
      </c>
      <c r="B518" s="34">
        <v>4.9706261500451801E-5</v>
      </c>
      <c r="C518" s="22">
        <v>5.7066215265636797E-5</v>
      </c>
      <c r="D518" s="22" t="s">
        <v>5384</v>
      </c>
      <c r="E518" s="23">
        <v>16440.943321833802</v>
      </c>
      <c r="F518" s="23">
        <f t="shared" si="63"/>
        <v>0.81721782806917764</v>
      </c>
      <c r="G518" s="24" t="s">
        <v>24</v>
      </c>
      <c r="H518" s="24">
        <v>4</v>
      </c>
      <c r="I518" s="25" t="s">
        <v>25</v>
      </c>
      <c r="J518" s="31">
        <f t="shared" si="65"/>
        <v>0</v>
      </c>
      <c r="K518" s="24" t="s">
        <v>24</v>
      </c>
      <c r="L518" s="24">
        <v>4</v>
      </c>
      <c r="M518" s="25" t="s">
        <v>27</v>
      </c>
      <c r="N518" s="25">
        <f t="shared" si="66"/>
        <v>0</v>
      </c>
      <c r="O518" s="24" t="s">
        <v>29</v>
      </c>
      <c r="P518" s="24"/>
      <c r="Q518" s="25" t="s">
        <v>29</v>
      </c>
      <c r="R518" s="25">
        <f t="shared" si="67"/>
        <v>0</v>
      </c>
      <c r="S518" s="24" t="s">
        <v>29</v>
      </c>
      <c r="T518" s="24"/>
      <c r="U518" s="25" t="s">
        <v>29</v>
      </c>
      <c r="V518" s="25">
        <f t="shared" si="68"/>
        <v>0</v>
      </c>
      <c r="W518" s="25" t="s">
        <v>29</v>
      </c>
      <c r="X518" s="25"/>
      <c r="Y518" s="25" t="s">
        <v>29</v>
      </c>
      <c r="Z518" s="25">
        <f t="shared" si="69"/>
        <v>0</v>
      </c>
      <c r="AA518" s="24" t="s">
        <v>29</v>
      </c>
      <c r="AB518" s="24"/>
      <c r="AC518" s="25" t="s">
        <v>29</v>
      </c>
      <c r="AD518" s="25">
        <f t="shared" si="70"/>
        <v>0</v>
      </c>
      <c r="AE518" s="32">
        <f t="shared" si="71"/>
        <v>0</v>
      </c>
      <c r="AF518" s="37">
        <f t="shared" si="64"/>
        <v>0.81721782806917764</v>
      </c>
      <c r="AG518" s="27"/>
      <c r="AK518" s="27"/>
      <c r="AM518" s="27"/>
    </row>
    <row r="519" spans="1:39" x14ac:dyDescent="0.25">
      <c r="A519" s="21">
        <v>2851122</v>
      </c>
      <c r="B519" s="34">
        <v>4.2487451217590501E-5</v>
      </c>
      <c r="C519" s="22">
        <v>4.3658971365682898E-5</v>
      </c>
      <c r="D519" s="22" t="s">
        <v>389</v>
      </c>
      <c r="E519" s="23">
        <v>272006593.59284198</v>
      </c>
      <c r="F519" s="23">
        <f t="shared" si="63"/>
        <v>11556.866876138838</v>
      </c>
      <c r="G519" s="24" t="s">
        <v>24</v>
      </c>
      <c r="H519" s="24">
        <v>4</v>
      </c>
      <c r="I519" s="25" t="s">
        <v>28</v>
      </c>
      <c r="J519" s="31">
        <f t="shared" si="65"/>
        <v>4</v>
      </c>
      <c r="K519" s="24" t="s">
        <v>29</v>
      </c>
      <c r="L519" s="24"/>
      <c r="M519" s="25" t="s">
        <v>29</v>
      </c>
      <c r="N519" s="25">
        <f t="shared" si="66"/>
        <v>0</v>
      </c>
      <c r="O519" s="24" t="s">
        <v>29</v>
      </c>
      <c r="P519" s="24"/>
      <c r="Q519" s="25" t="s">
        <v>29</v>
      </c>
      <c r="R519" s="25">
        <f t="shared" si="67"/>
        <v>0</v>
      </c>
      <c r="S519" s="24" t="s">
        <v>29</v>
      </c>
      <c r="T519" s="24"/>
      <c r="U519" s="25" t="s">
        <v>29</v>
      </c>
      <c r="V519" s="25">
        <f t="shared" si="68"/>
        <v>0</v>
      </c>
      <c r="W519" s="25" t="s">
        <v>29</v>
      </c>
      <c r="X519" s="25"/>
      <c r="Y519" s="25" t="s">
        <v>29</v>
      </c>
      <c r="Z519" s="25">
        <f t="shared" si="69"/>
        <v>0</v>
      </c>
      <c r="AA519" s="24" t="s">
        <v>29</v>
      </c>
      <c r="AB519" s="24"/>
      <c r="AC519" s="25" t="s">
        <v>29</v>
      </c>
      <c r="AD519" s="25">
        <f t="shared" si="70"/>
        <v>0</v>
      </c>
      <c r="AE519" s="32">
        <f t="shared" si="71"/>
        <v>4</v>
      </c>
      <c r="AF519" s="37">
        <f t="shared" si="64"/>
        <v>11556.866876138838</v>
      </c>
      <c r="AG519" s="27"/>
      <c r="AK519" s="27"/>
    </row>
    <row r="520" spans="1:39" x14ac:dyDescent="0.25">
      <c r="A520" s="21">
        <v>2851123</v>
      </c>
      <c r="B520" s="34">
        <v>4.9850901429498398E-6</v>
      </c>
      <c r="C520" s="22">
        <v>4.9229198255059998E-6</v>
      </c>
      <c r="D520" s="22" t="s">
        <v>2540</v>
      </c>
      <c r="E520" s="23">
        <v>292614193.884606</v>
      </c>
      <c r="F520" s="23">
        <f t="shared" si="63"/>
        <v>1458.7081336213628</v>
      </c>
      <c r="G520" s="24" t="s">
        <v>24</v>
      </c>
      <c r="H520" s="24">
        <v>1</v>
      </c>
      <c r="I520" s="25" t="s">
        <v>33</v>
      </c>
      <c r="J520" s="31">
        <f t="shared" si="65"/>
        <v>0</v>
      </c>
      <c r="K520" s="24" t="s">
        <v>24</v>
      </c>
      <c r="L520" s="24">
        <v>1</v>
      </c>
      <c r="M520" s="25" t="s">
        <v>34</v>
      </c>
      <c r="N520" s="25">
        <f t="shared" si="66"/>
        <v>0</v>
      </c>
      <c r="O520" s="24" t="s">
        <v>24</v>
      </c>
      <c r="P520" s="24">
        <v>4</v>
      </c>
      <c r="Q520" s="25" t="s">
        <v>38</v>
      </c>
      <c r="R520" s="25">
        <f t="shared" si="67"/>
        <v>0</v>
      </c>
      <c r="S520" s="24" t="s">
        <v>29</v>
      </c>
      <c r="T520" s="24"/>
      <c r="U520" s="25" t="s">
        <v>29</v>
      </c>
      <c r="V520" s="25">
        <f t="shared" si="68"/>
        <v>0</v>
      </c>
      <c r="W520" s="25" t="s">
        <v>29</v>
      </c>
      <c r="X520" s="25"/>
      <c r="Y520" s="25" t="s">
        <v>29</v>
      </c>
      <c r="Z520" s="25">
        <f t="shared" si="69"/>
        <v>0</v>
      </c>
      <c r="AA520" s="24" t="s">
        <v>29</v>
      </c>
      <c r="AB520" s="24"/>
      <c r="AC520" s="25" t="s">
        <v>29</v>
      </c>
      <c r="AD520" s="25">
        <f t="shared" si="70"/>
        <v>0</v>
      </c>
      <c r="AE520" s="32">
        <f t="shared" si="71"/>
        <v>0</v>
      </c>
      <c r="AF520" s="37">
        <f t="shared" si="64"/>
        <v>1458.7081336213628</v>
      </c>
      <c r="AG520" s="27"/>
      <c r="AK520" s="27"/>
    </row>
    <row r="521" spans="1:39" x14ac:dyDescent="0.25">
      <c r="A521" s="21">
        <v>2851125</v>
      </c>
      <c r="B521" s="34">
        <v>3.618822491376E-6</v>
      </c>
      <c r="C521" s="22">
        <v>3.4606533558656601E-6</v>
      </c>
      <c r="D521" s="22" t="s">
        <v>318</v>
      </c>
      <c r="E521" s="23">
        <v>5977627081.3870602</v>
      </c>
      <c r="F521" s="23">
        <f t="shared" ref="F521:F584" si="72">E521*B521</f>
        <v>21631.971327181767</v>
      </c>
      <c r="G521" s="24" t="s">
        <v>26</v>
      </c>
      <c r="H521" s="24">
        <v>2</v>
      </c>
      <c r="I521" s="25" t="s">
        <v>38</v>
      </c>
      <c r="J521" s="31">
        <f t="shared" si="65"/>
        <v>0</v>
      </c>
      <c r="K521" s="24" t="s">
        <v>24</v>
      </c>
      <c r="L521" s="24">
        <v>5</v>
      </c>
      <c r="M521" s="25" t="s">
        <v>37</v>
      </c>
      <c r="N521" s="25">
        <f t="shared" si="66"/>
        <v>5</v>
      </c>
      <c r="O521" s="24" t="s">
        <v>29</v>
      </c>
      <c r="P521" s="24"/>
      <c r="Q521" s="25" t="s">
        <v>29</v>
      </c>
      <c r="R521" s="25">
        <f t="shared" si="67"/>
        <v>0</v>
      </c>
      <c r="S521" s="24" t="s">
        <v>29</v>
      </c>
      <c r="T521" s="24"/>
      <c r="U521" s="25" t="s">
        <v>29</v>
      </c>
      <c r="V521" s="25">
        <f t="shared" si="68"/>
        <v>0</v>
      </c>
      <c r="W521" s="25" t="s">
        <v>29</v>
      </c>
      <c r="X521" s="25"/>
      <c r="Y521" s="25" t="s">
        <v>29</v>
      </c>
      <c r="Z521" s="25">
        <f t="shared" si="69"/>
        <v>0</v>
      </c>
      <c r="AA521" s="24" t="s">
        <v>29</v>
      </c>
      <c r="AB521" s="24"/>
      <c r="AC521" s="25" t="s">
        <v>29</v>
      </c>
      <c r="AD521" s="25">
        <f t="shared" si="70"/>
        <v>0</v>
      </c>
      <c r="AE521" s="32">
        <f t="shared" si="71"/>
        <v>5</v>
      </c>
      <c r="AF521" s="37">
        <f t="shared" ref="AF521:AF584" si="73">B521*E521</f>
        <v>21631.971327181767</v>
      </c>
      <c r="AG521" s="27"/>
      <c r="AM521" s="27"/>
    </row>
    <row r="522" spans="1:39" x14ac:dyDescent="0.25">
      <c r="A522" s="21">
        <v>2851128</v>
      </c>
      <c r="B522" s="34">
        <v>4.7307698329751301E-6</v>
      </c>
      <c r="C522" s="22">
        <v>5.0778771265715901E-6</v>
      </c>
      <c r="D522" s="22" t="s">
        <v>4792</v>
      </c>
      <c r="E522" s="23">
        <v>2645093.7749464898</v>
      </c>
      <c r="F522" s="23">
        <f t="shared" si="72"/>
        <v>12.513329835907163</v>
      </c>
      <c r="G522" s="24" t="s">
        <v>24</v>
      </c>
      <c r="H522" s="24">
        <v>4</v>
      </c>
      <c r="I522" s="25" t="s">
        <v>53</v>
      </c>
      <c r="J522" s="31">
        <f t="shared" ref="J522:J585" si="74">IF(LEFT(I522,5)="US TX",H522,0)</f>
        <v>0</v>
      </c>
      <c r="K522" s="24" t="s">
        <v>29</v>
      </c>
      <c r="L522" s="24"/>
      <c r="M522" s="25" t="s">
        <v>29</v>
      </c>
      <c r="N522" s="25">
        <f t="shared" ref="N522:N585" si="75">IF(LEFT(M522,5)="US TX",L522,0)</f>
        <v>0</v>
      </c>
      <c r="O522" s="24" t="s">
        <v>29</v>
      </c>
      <c r="P522" s="24"/>
      <c r="Q522" s="25" t="s">
        <v>29</v>
      </c>
      <c r="R522" s="25">
        <f t="shared" ref="R522:R585" si="76">IF(LEFT(Q522,5)="US TX",P522,0)</f>
        <v>0</v>
      </c>
      <c r="S522" s="24" t="s">
        <v>29</v>
      </c>
      <c r="T522" s="24"/>
      <c r="U522" s="25" t="s">
        <v>29</v>
      </c>
      <c r="V522" s="25">
        <f t="shared" ref="V522:V585" si="77">IF(LEFT(U522,5)="US TX",T522,0)</f>
        <v>0</v>
      </c>
      <c r="W522" s="25" t="s">
        <v>29</v>
      </c>
      <c r="X522" s="25"/>
      <c r="Y522" s="25" t="s">
        <v>29</v>
      </c>
      <c r="Z522" s="25">
        <f t="shared" ref="Z522:Z585" si="78">IF(LEFT(Y522,5)="US TX",X522,0)</f>
        <v>0</v>
      </c>
      <c r="AA522" s="24" t="s">
        <v>29</v>
      </c>
      <c r="AB522" s="24"/>
      <c r="AC522" s="25" t="s">
        <v>29</v>
      </c>
      <c r="AD522" s="25">
        <f t="shared" ref="AD522:AD585" si="79">IF(LEFT(AC522,5)="US TX",AB522,0)</f>
        <v>0</v>
      </c>
      <c r="AE522" s="32">
        <f t="shared" ref="AE522:AE585" si="80">MAX(J522,N522,R522,V522,Z522,AD522)</f>
        <v>0</v>
      </c>
      <c r="AF522" s="37">
        <f t="shared" si="73"/>
        <v>12.513329835907163</v>
      </c>
      <c r="AG522" s="27"/>
      <c r="AM522" s="27"/>
    </row>
    <row r="523" spans="1:39" x14ac:dyDescent="0.25">
      <c r="A523" s="21">
        <v>2851129</v>
      </c>
      <c r="B523" s="34">
        <v>7.9404725835073293E-6</v>
      </c>
      <c r="C523" s="22">
        <v>8.0720741068588008E-6</v>
      </c>
      <c r="D523" s="22" t="s">
        <v>1148</v>
      </c>
      <c r="E523" s="23">
        <v>54893407.518474899</v>
      </c>
      <c r="F523" s="23">
        <f t="shared" si="72"/>
        <v>435.87959741574502</v>
      </c>
      <c r="G523" s="24" t="s">
        <v>24</v>
      </c>
      <c r="H523" s="24">
        <v>3</v>
      </c>
      <c r="I523" s="25" t="s">
        <v>37</v>
      </c>
      <c r="J523" s="31">
        <f t="shared" si="74"/>
        <v>3</v>
      </c>
      <c r="K523" s="24" t="s">
        <v>29</v>
      </c>
      <c r="L523" s="24"/>
      <c r="M523" s="25" t="s">
        <v>29</v>
      </c>
      <c r="N523" s="25">
        <f t="shared" si="75"/>
        <v>0</v>
      </c>
      <c r="O523" s="24" t="s">
        <v>29</v>
      </c>
      <c r="P523" s="24"/>
      <c r="Q523" s="25" t="s">
        <v>29</v>
      </c>
      <c r="R523" s="25">
        <f t="shared" si="76"/>
        <v>0</v>
      </c>
      <c r="S523" s="24" t="s">
        <v>29</v>
      </c>
      <c r="T523" s="24"/>
      <c r="U523" s="25" t="s">
        <v>29</v>
      </c>
      <c r="V523" s="25">
        <f t="shared" si="77"/>
        <v>0</v>
      </c>
      <c r="W523" s="25" t="s">
        <v>29</v>
      </c>
      <c r="X523" s="25"/>
      <c r="Y523" s="25" t="s">
        <v>29</v>
      </c>
      <c r="Z523" s="25">
        <f t="shared" si="78"/>
        <v>0</v>
      </c>
      <c r="AA523" s="24" t="s">
        <v>29</v>
      </c>
      <c r="AB523" s="24"/>
      <c r="AC523" s="25" t="s">
        <v>29</v>
      </c>
      <c r="AD523" s="25">
        <f t="shared" si="79"/>
        <v>0</v>
      </c>
      <c r="AE523" s="32">
        <f t="shared" si="80"/>
        <v>3</v>
      </c>
      <c r="AF523" s="37">
        <f t="shared" si="73"/>
        <v>435.87959741574502</v>
      </c>
      <c r="AG523" s="27"/>
      <c r="AK523" s="27"/>
      <c r="AM523" s="27"/>
    </row>
    <row r="524" spans="1:39" x14ac:dyDescent="0.25">
      <c r="A524" s="21">
        <v>2851132</v>
      </c>
      <c r="B524" s="34">
        <v>2.0458201950772198E-6</v>
      </c>
      <c r="C524" s="22">
        <v>2.7530857784196398E-6</v>
      </c>
      <c r="D524" s="22" t="s">
        <v>1550</v>
      </c>
      <c r="E524" s="23">
        <v>157315265.14705601</v>
      </c>
      <c r="F524" s="23">
        <f t="shared" si="72"/>
        <v>321.83874643177467</v>
      </c>
      <c r="G524" s="24" t="s">
        <v>24</v>
      </c>
      <c r="H524" s="24">
        <v>2</v>
      </c>
      <c r="I524" s="25" t="s">
        <v>31</v>
      </c>
      <c r="J524" s="31">
        <f t="shared" si="74"/>
        <v>2</v>
      </c>
      <c r="K524" s="24" t="s">
        <v>29</v>
      </c>
      <c r="L524" s="24"/>
      <c r="M524" s="25" t="s">
        <v>29</v>
      </c>
      <c r="N524" s="25">
        <f t="shared" si="75"/>
        <v>0</v>
      </c>
      <c r="O524" s="24" t="s">
        <v>29</v>
      </c>
      <c r="P524" s="24"/>
      <c r="Q524" s="25" t="s">
        <v>29</v>
      </c>
      <c r="R524" s="25">
        <f t="shared" si="76"/>
        <v>0</v>
      </c>
      <c r="S524" s="24" t="s">
        <v>29</v>
      </c>
      <c r="T524" s="24"/>
      <c r="U524" s="25" t="s">
        <v>29</v>
      </c>
      <c r="V524" s="25">
        <f t="shared" si="77"/>
        <v>0</v>
      </c>
      <c r="W524" s="25" t="s">
        <v>29</v>
      </c>
      <c r="X524" s="25"/>
      <c r="Y524" s="25" t="s">
        <v>29</v>
      </c>
      <c r="Z524" s="25">
        <f t="shared" si="78"/>
        <v>0</v>
      </c>
      <c r="AA524" s="24" t="s">
        <v>29</v>
      </c>
      <c r="AB524" s="24"/>
      <c r="AC524" s="25" t="s">
        <v>29</v>
      </c>
      <c r="AD524" s="25">
        <f t="shared" si="79"/>
        <v>0</v>
      </c>
      <c r="AE524" s="32">
        <f t="shared" si="80"/>
        <v>2</v>
      </c>
      <c r="AF524" s="37">
        <f t="shared" si="73"/>
        <v>321.83874643177467</v>
      </c>
      <c r="AG524" s="27"/>
      <c r="AK524" s="27"/>
      <c r="AM524" s="27"/>
    </row>
    <row r="525" spans="1:39" x14ac:dyDescent="0.25">
      <c r="A525" s="21">
        <v>2851133</v>
      </c>
      <c r="B525" s="34">
        <v>3.0248268454273901E-6</v>
      </c>
      <c r="C525" s="22">
        <v>3.4932112254861002E-6</v>
      </c>
      <c r="D525" s="22" t="s">
        <v>4191</v>
      </c>
      <c r="E525" s="23">
        <v>15912936.410459699</v>
      </c>
      <c r="F525" s="23">
        <f t="shared" si="72"/>
        <v>48.133877243937469</v>
      </c>
      <c r="G525" s="24" t="s">
        <v>24</v>
      </c>
      <c r="H525" s="24">
        <v>3</v>
      </c>
      <c r="I525" s="25" t="s">
        <v>25</v>
      </c>
      <c r="J525" s="31">
        <f t="shared" si="74"/>
        <v>0</v>
      </c>
      <c r="K525" s="24" t="s">
        <v>24</v>
      </c>
      <c r="L525" s="24">
        <v>5</v>
      </c>
      <c r="M525" s="25" t="s">
        <v>35</v>
      </c>
      <c r="N525" s="25">
        <f t="shared" si="75"/>
        <v>0</v>
      </c>
      <c r="O525" s="24" t="s">
        <v>29</v>
      </c>
      <c r="P525" s="24"/>
      <c r="Q525" s="25" t="s">
        <v>29</v>
      </c>
      <c r="R525" s="25">
        <f t="shared" si="76"/>
        <v>0</v>
      </c>
      <c r="S525" s="24" t="s">
        <v>29</v>
      </c>
      <c r="T525" s="24"/>
      <c r="U525" s="25" t="s">
        <v>29</v>
      </c>
      <c r="V525" s="25">
        <f t="shared" si="77"/>
        <v>0</v>
      </c>
      <c r="W525" s="25" t="s">
        <v>29</v>
      </c>
      <c r="X525" s="25"/>
      <c r="Y525" s="25" t="s">
        <v>29</v>
      </c>
      <c r="Z525" s="25">
        <f t="shared" si="78"/>
        <v>0</v>
      </c>
      <c r="AA525" s="24" t="s">
        <v>29</v>
      </c>
      <c r="AB525" s="24"/>
      <c r="AC525" s="25" t="s">
        <v>29</v>
      </c>
      <c r="AD525" s="25">
        <f t="shared" si="79"/>
        <v>0</v>
      </c>
      <c r="AE525" s="32">
        <f t="shared" si="80"/>
        <v>0</v>
      </c>
      <c r="AF525" s="37">
        <f t="shared" si="73"/>
        <v>48.133877243937469</v>
      </c>
      <c r="AG525" s="27"/>
      <c r="AM525" s="27"/>
    </row>
    <row r="526" spans="1:39" x14ac:dyDescent="0.25">
      <c r="A526" s="21">
        <v>2851141</v>
      </c>
      <c r="B526" s="34">
        <v>8.1301913881387798E-6</v>
      </c>
      <c r="C526" s="22">
        <v>8.0166731777269299E-6</v>
      </c>
      <c r="D526" s="22" t="s">
        <v>818</v>
      </c>
      <c r="E526" s="23">
        <v>2148531592.0758801</v>
      </c>
      <c r="F526" s="23">
        <f t="shared" si="72"/>
        <v>17467.973047039421</v>
      </c>
      <c r="G526" s="24" t="s">
        <v>24</v>
      </c>
      <c r="H526" s="24">
        <v>5</v>
      </c>
      <c r="I526" s="25" t="s">
        <v>36</v>
      </c>
      <c r="J526" s="31">
        <f t="shared" si="74"/>
        <v>5</v>
      </c>
      <c r="K526" s="24" t="s">
        <v>29</v>
      </c>
      <c r="L526" s="24"/>
      <c r="M526" s="25" t="s">
        <v>29</v>
      </c>
      <c r="N526" s="25">
        <f t="shared" si="75"/>
        <v>0</v>
      </c>
      <c r="O526" s="24" t="s">
        <v>29</v>
      </c>
      <c r="P526" s="24"/>
      <c r="Q526" s="25" t="s">
        <v>29</v>
      </c>
      <c r="R526" s="25">
        <f t="shared" si="76"/>
        <v>0</v>
      </c>
      <c r="S526" s="24" t="s">
        <v>29</v>
      </c>
      <c r="T526" s="24"/>
      <c r="U526" s="25" t="s">
        <v>29</v>
      </c>
      <c r="V526" s="25">
        <f t="shared" si="77"/>
        <v>0</v>
      </c>
      <c r="W526" s="25" t="s">
        <v>29</v>
      </c>
      <c r="X526" s="25"/>
      <c r="Y526" s="25" t="s">
        <v>29</v>
      </c>
      <c r="Z526" s="25">
        <f t="shared" si="78"/>
        <v>0</v>
      </c>
      <c r="AA526" s="24" t="s">
        <v>29</v>
      </c>
      <c r="AB526" s="24"/>
      <c r="AC526" s="25" t="s">
        <v>29</v>
      </c>
      <c r="AD526" s="25">
        <f t="shared" si="79"/>
        <v>0</v>
      </c>
      <c r="AE526" s="32">
        <f t="shared" si="80"/>
        <v>5</v>
      </c>
      <c r="AF526" s="37">
        <f t="shared" si="73"/>
        <v>17467.973047039421</v>
      </c>
      <c r="AG526" s="27"/>
      <c r="AK526" s="27"/>
    </row>
    <row r="527" spans="1:39" x14ac:dyDescent="0.25">
      <c r="A527" s="21">
        <v>2851142</v>
      </c>
      <c r="B527" s="34">
        <v>3.0944905135851498E-6</v>
      </c>
      <c r="C527" s="22">
        <v>3.2949035394696902E-6</v>
      </c>
      <c r="D527" s="22" t="s">
        <v>872</v>
      </c>
      <c r="E527" s="23">
        <v>527199773.460971</v>
      </c>
      <c r="F527" s="23">
        <f t="shared" si="72"/>
        <v>1631.4146977392147</v>
      </c>
      <c r="G527" s="24" t="s">
        <v>24</v>
      </c>
      <c r="H527" s="24">
        <v>5</v>
      </c>
      <c r="I527" s="25" t="s">
        <v>38</v>
      </c>
      <c r="J527" s="31">
        <f t="shared" si="74"/>
        <v>0</v>
      </c>
      <c r="K527" s="24" t="s">
        <v>29</v>
      </c>
      <c r="L527" s="24"/>
      <c r="M527" s="25" t="s">
        <v>29</v>
      </c>
      <c r="N527" s="25">
        <f t="shared" si="75"/>
        <v>0</v>
      </c>
      <c r="O527" s="24" t="s">
        <v>29</v>
      </c>
      <c r="P527" s="24"/>
      <c r="Q527" s="25" t="s">
        <v>29</v>
      </c>
      <c r="R527" s="25">
        <f t="shared" si="76"/>
        <v>0</v>
      </c>
      <c r="S527" s="24" t="s">
        <v>29</v>
      </c>
      <c r="T527" s="24"/>
      <c r="U527" s="25" t="s">
        <v>29</v>
      </c>
      <c r="V527" s="25">
        <f t="shared" si="77"/>
        <v>0</v>
      </c>
      <c r="W527" s="25" t="s">
        <v>29</v>
      </c>
      <c r="X527" s="25"/>
      <c r="Y527" s="25" t="s">
        <v>29</v>
      </c>
      <c r="Z527" s="25">
        <f t="shared" si="78"/>
        <v>0</v>
      </c>
      <c r="AA527" s="24" t="s">
        <v>29</v>
      </c>
      <c r="AB527" s="24"/>
      <c r="AC527" s="25" t="s">
        <v>29</v>
      </c>
      <c r="AD527" s="25">
        <f t="shared" si="79"/>
        <v>0</v>
      </c>
      <c r="AE527" s="32">
        <f t="shared" si="80"/>
        <v>0</v>
      </c>
      <c r="AF527" s="37">
        <f t="shared" si="73"/>
        <v>1631.4146977392147</v>
      </c>
      <c r="AG527" s="27"/>
      <c r="AK527" s="27"/>
      <c r="AM527" s="27"/>
    </row>
    <row r="528" spans="1:39" x14ac:dyDescent="0.25">
      <c r="A528" s="21">
        <v>2851143</v>
      </c>
      <c r="B528" s="34">
        <v>1.97990684979729E-5</v>
      </c>
      <c r="C528" s="22">
        <v>2.3005087944855399E-5</v>
      </c>
      <c r="D528" s="22" t="s">
        <v>975</v>
      </c>
      <c r="E528" s="23">
        <v>382957171.11895502</v>
      </c>
      <c r="F528" s="23">
        <f t="shared" si="72"/>
        <v>7582.1952627741193</v>
      </c>
      <c r="G528" s="24" t="s">
        <v>24</v>
      </c>
      <c r="H528" s="24">
        <v>5</v>
      </c>
      <c r="I528" s="25" t="s">
        <v>53</v>
      </c>
      <c r="J528" s="31">
        <f t="shared" si="74"/>
        <v>0</v>
      </c>
      <c r="K528" s="24" t="s">
        <v>29</v>
      </c>
      <c r="L528" s="24"/>
      <c r="M528" s="25" t="s">
        <v>29</v>
      </c>
      <c r="N528" s="25">
        <f t="shared" si="75"/>
        <v>0</v>
      </c>
      <c r="O528" s="24" t="s">
        <v>29</v>
      </c>
      <c r="P528" s="24"/>
      <c r="Q528" s="25" t="s">
        <v>29</v>
      </c>
      <c r="R528" s="25">
        <f t="shared" si="76"/>
        <v>0</v>
      </c>
      <c r="S528" s="24" t="s">
        <v>29</v>
      </c>
      <c r="T528" s="24"/>
      <c r="U528" s="25" t="s">
        <v>29</v>
      </c>
      <c r="V528" s="25">
        <f t="shared" si="77"/>
        <v>0</v>
      </c>
      <c r="W528" s="25" t="s">
        <v>29</v>
      </c>
      <c r="X528" s="25"/>
      <c r="Y528" s="25" t="s">
        <v>29</v>
      </c>
      <c r="Z528" s="25">
        <f t="shared" si="78"/>
        <v>0</v>
      </c>
      <c r="AA528" s="24" t="s">
        <v>29</v>
      </c>
      <c r="AB528" s="24"/>
      <c r="AC528" s="25" t="s">
        <v>29</v>
      </c>
      <c r="AD528" s="25">
        <f t="shared" si="79"/>
        <v>0</v>
      </c>
      <c r="AE528" s="32">
        <f t="shared" si="80"/>
        <v>0</v>
      </c>
      <c r="AF528" s="37">
        <f t="shared" si="73"/>
        <v>7582.1952627741193</v>
      </c>
      <c r="AG528" s="27"/>
      <c r="AK528" s="27"/>
      <c r="AM528" s="27"/>
    </row>
    <row r="529" spans="1:39" x14ac:dyDescent="0.25">
      <c r="A529" s="21">
        <v>2851144</v>
      </c>
      <c r="B529" s="34">
        <v>5.7056165340115999E-5</v>
      </c>
      <c r="C529" s="22">
        <v>5.6371029598923098E-5</v>
      </c>
      <c r="D529" s="22" t="s">
        <v>242</v>
      </c>
      <c r="E529" s="23">
        <v>599795251.86289001</v>
      </c>
      <c r="F529" s="23">
        <f t="shared" si="72"/>
        <v>34222.017060505568</v>
      </c>
      <c r="G529" s="24" t="s">
        <v>24</v>
      </c>
      <c r="H529" s="24">
        <v>4</v>
      </c>
      <c r="I529" s="25" t="s">
        <v>36</v>
      </c>
      <c r="J529" s="31">
        <f t="shared" si="74"/>
        <v>4</v>
      </c>
      <c r="K529" s="24" t="s">
        <v>29</v>
      </c>
      <c r="L529" s="24"/>
      <c r="M529" s="25" t="s">
        <v>29</v>
      </c>
      <c r="N529" s="25">
        <f t="shared" si="75"/>
        <v>0</v>
      </c>
      <c r="O529" s="24" t="s">
        <v>29</v>
      </c>
      <c r="P529" s="24"/>
      <c r="Q529" s="25" t="s">
        <v>29</v>
      </c>
      <c r="R529" s="25">
        <f t="shared" si="76"/>
        <v>0</v>
      </c>
      <c r="S529" s="24" t="s">
        <v>29</v>
      </c>
      <c r="T529" s="24"/>
      <c r="U529" s="25" t="s">
        <v>29</v>
      </c>
      <c r="V529" s="25">
        <f t="shared" si="77"/>
        <v>0</v>
      </c>
      <c r="W529" s="25" t="s">
        <v>29</v>
      </c>
      <c r="X529" s="25"/>
      <c r="Y529" s="25" t="s">
        <v>29</v>
      </c>
      <c r="Z529" s="25">
        <f t="shared" si="78"/>
        <v>0</v>
      </c>
      <c r="AA529" s="24" t="s">
        <v>29</v>
      </c>
      <c r="AB529" s="24"/>
      <c r="AC529" s="25" t="s">
        <v>29</v>
      </c>
      <c r="AD529" s="25">
        <f t="shared" si="79"/>
        <v>0</v>
      </c>
      <c r="AE529" s="32">
        <f t="shared" si="80"/>
        <v>4</v>
      </c>
      <c r="AF529" s="37">
        <f t="shared" si="73"/>
        <v>34222.017060505568</v>
      </c>
      <c r="AG529" s="27"/>
      <c r="AM529" s="27"/>
    </row>
    <row r="530" spans="1:39" x14ac:dyDescent="0.25">
      <c r="A530" s="21">
        <v>2851151</v>
      </c>
      <c r="B530" s="34">
        <v>6.35051656880545E-6</v>
      </c>
      <c r="C530" s="22">
        <v>6.0784106369468398E-6</v>
      </c>
      <c r="D530" s="22" t="s">
        <v>3762</v>
      </c>
      <c r="E530" s="23">
        <v>42769588.740231402</v>
      </c>
      <c r="F530" s="23">
        <f t="shared" si="72"/>
        <v>271.60898193583455</v>
      </c>
      <c r="G530" s="24" t="s">
        <v>24</v>
      </c>
      <c r="H530" s="24">
        <v>4</v>
      </c>
      <c r="I530" s="25" t="s">
        <v>25</v>
      </c>
      <c r="J530" s="31">
        <f t="shared" si="74"/>
        <v>0</v>
      </c>
      <c r="K530" s="24" t="s">
        <v>29</v>
      </c>
      <c r="L530" s="24"/>
      <c r="M530" s="25" t="s">
        <v>29</v>
      </c>
      <c r="N530" s="25">
        <f t="shared" si="75"/>
        <v>0</v>
      </c>
      <c r="O530" s="24" t="s">
        <v>29</v>
      </c>
      <c r="P530" s="24"/>
      <c r="Q530" s="25" t="s">
        <v>29</v>
      </c>
      <c r="R530" s="25">
        <f t="shared" si="76"/>
        <v>0</v>
      </c>
      <c r="S530" s="24" t="s">
        <v>29</v>
      </c>
      <c r="T530" s="24"/>
      <c r="U530" s="25" t="s">
        <v>29</v>
      </c>
      <c r="V530" s="25">
        <f t="shared" si="77"/>
        <v>0</v>
      </c>
      <c r="W530" s="25" t="s">
        <v>29</v>
      </c>
      <c r="X530" s="25"/>
      <c r="Y530" s="25" t="s">
        <v>29</v>
      </c>
      <c r="Z530" s="25">
        <f t="shared" si="78"/>
        <v>0</v>
      </c>
      <c r="AA530" s="24" t="s">
        <v>29</v>
      </c>
      <c r="AB530" s="24"/>
      <c r="AC530" s="25" t="s">
        <v>29</v>
      </c>
      <c r="AD530" s="25">
        <f t="shared" si="79"/>
        <v>0</v>
      </c>
      <c r="AE530" s="32">
        <f t="shared" si="80"/>
        <v>0</v>
      </c>
      <c r="AF530" s="37">
        <f t="shared" si="73"/>
        <v>271.60898193583455</v>
      </c>
      <c r="AG530" s="27"/>
      <c r="AK530" s="27"/>
    </row>
    <row r="531" spans="1:39" x14ac:dyDescent="0.25">
      <c r="A531" s="21">
        <v>2851155</v>
      </c>
      <c r="B531" s="34">
        <v>1.88595451230725E-6</v>
      </c>
      <c r="C531" s="22">
        <v>1.9474729496390101E-6</v>
      </c>
      <c r="D531" s="22" t="s">
        <v>858</v>
      </c>
      <c r="E531" s="23">
        <v>91431742.7721771</v>
      </c>
      <c r="F531" s="23">
        <f t="shared" si="72"/>
        <v>172.4361078493032</v>
      </c>
      <c r="G531" s="24" t="s">
        <v>24</v>
      </c>
      <c r="H531" s="24">
        <v>4</v>
      </c>
      <c r="I531" s="25" t="s">
        <v>38</v>
      </c>
      <c r="J531" s="31">
        <f t="shared" si="74"/>
        <v>0</v>
      </c>
      <c r="K531" s="24" t="s">
        <v>29</v>
      </c>
      <c r="L531" s="24"/>
      <c r="M531" s="25" t="s">
        <v>29</v>
      </c>
      <c r="N531" s="25">
        <f t="shared" si="75"/>
        <v>0</v>
      </c>
      <c r="O531" s="24" t="s">
        <v>29</v>
      </c>
      <c r="P531" s="24"/>
      <c r="Q531" s="25" t="s">
        <v>29</v>
      </c>
      <c r="R531" s="25">
        <f t="shared" si="76"/>
        <v>0</v>
      </c>
      <c r="S531" s="24" t="s">
        <v>29</v>
      </c>
      <c r="T531" s="24"/>
      <c r="U531" s="25" t="s">
        <v>29</v>
      </c>
      <c r="V531" s="25">
        <f t="shared" si="77"/>
        <v>0</v>
      </c>
      <c r="W531" s="25" t="s">
        <v>29</v>
      </c>
      <c r="X531" s="25"/>
      <c r="Y531" s="25" t="s">
        <v>29</v>
      </c>
      <c r="Z531" s="25">
        <f t="shared" si="78"/>
        <v>0</v>
      </c>
      <c r="AA531" s="24" t="s">
        <v>29</v>
      </c>
      <c r="AB531" s="24"/>
      <c r="AC531" s="25" t="s">
        <v>29</v>
      </c>
      <c r="AD531" s="25">
        <f t="shared" si="79"/>
        <v>0</v>
      </c>
      <c r="AE531" s="32">
        <f t="shared" si="80"/>
        <v>0</v>
      </c>
      <c r="AF531" s="37">
        <f t="shared" si="73"/>
        <v>172.4361078493032</v>
      </c>
      <c r="AG531" s="27"/>
      <c r="AK531" s="27"/>
      <c r="AM531" s="27"/>
    </row>
    <row r="532" spans="1:39" x14ac:dyDescent="0.25">
      <c r="A532" s="21">
        <v>2851160</v>
      </c>
      <c r="B532" s="34">
        <v>2.8903215933946398E-6</v>
      </c>
      <c r="C532" s="22">
        <v>3.17652560141603E-6</v>
      </c>
      <c r="D532" s="22" t="s">
        <v>2693</v>
      </c>
      <c r="E532" s="23">
        <v>240929518.299669</v>
      </c>
      <c r="F532" s="23">
        <f t="shared" si="72"/>
        <v>696.36378922770234</v>
      </c>
      <c r="G532" s="24" t="s">
        <v>24</v>
      </c>
      <c r="H532" s="24">
        <v>4</v>
      </c>
      <c r="I532" s="25" t="s">
        <v>33</v>
      </c>
      <c r="J532" s="31">
        <f t="shared" si="74"/>
        <v>0</v>
      </c>
      <c r="K532" s="24" t="s">
        <v>24</v>
      </c>
      <c r="L532" s="24">
        <v>3</v>
      </c>
      <c r="M532" s="25" t="s">
        <v>28</v>
      </c>
      <c r="N532" s="25">
        <f t="shared" si="75"/>
        <v>3</v>
      </c>
      <c r="O532" s="24" t="s">
        <v>29</v>
      </c>
      <c r="P532" s="24"/>
      <c r="Q532" s="25" t="s">
        <v>29</v>
      </c>
      <c r="R532" s="25">
        <f t="shared" si="76"/>
        <v>0</v>
      </c>
      <c r="S532" s="24" t="s">
        <v>29</v>
      </c>
      <c r="T532" s="24"/>
      <c r="U532" s="25" t="s">
        <v>29</v>
      </c>
      <c r="V532" s="25">
        <f t="shared" si="77"/>
        <v>0</v>
      </c>
      <c r="W532" s="25" t="s">
        <v>29</v>
      </c>
      <c r="X532" s="25"/>
      <c r="Y532" s="25" t="s">
        <v>29</v>
      </c>
      <c r="Z532" s="25">
        <f t="shared" si="78"/>
        <v>0</v>
      </c>
      <c r="AA532" s="24" t="s">
        <v>29</v>
      </c>
      <c r="AB532" s="24"/>
      <c r="AC532" s="25" t="s">
        <v>29</v>
      </c>
      <c r="AD532" s="25">
        <f t="shared" si="79"/>
        <v>0</v>
      </c>
      <c r="AE532" s="32">
        <f t="shared" si="80"/>
        <v>3</v>
      </c>
      <c r="AF532" s="37">
        <f t="shared" si="73"/>
        <v>696.36378922770234</v>
      </c>
      <c r="AG532" s="27"/>
      <c r="AM532" s="27"/>
    </row>
    <row r="533" spans="1:39" x14ac:dyDescent="0.25">
      <c r="A533" s="21">
        <v>2851164</v>
      </c>
      <c r="B533" s="34">
        <v>1.53333929891526E-6</v>
      </c>
      <c r="C533" s="22">
        <v>1.3206079116004201E-6</v>
      </c>
      <c r="D533" s="22" t="s">
        <v>2722</v>
      </c>
      <c r="E533" s="23">
        <v>233304455.85216001</v>
      </c>
      <c r="F533" s="23">
        <f t="shared" si="72"/>
        <v>357.73489077015728</v>
      </c>
      <c r="G533" s="24" t="s">
        <v>24</v>
      </c>
      <c r="H533" s="24">
        <v>4</v>
      </c>
      <c r="I533" s="25" t="s">
        <v>25</v>
      </c>
      <c r="J533" s="31">
        <f t="shared" si="74"/>
        <v>0</v>
      </c>
      <c r="K533" s="24" t="s">
        <v>24</v>
      </c>
      <c r="L533" s="24">
        <v>3</v>
      </c>
      <c r="M533" s="25" t="s">
        <v>36</v>
      </c>
      <c r="N533" s="25">
        <f t="shared" si="75"/>
        <v>3</v>
      </c>
      <c r="O533" s="24" t="s">
        <v>29</v>
      </c>
      <c r="P533" s="24"/>
      <c r="Q533" s="25" t="s">
        <v>29</v>
      </c>
      <c r="R533" s="25">
        <f t="shared" si="76"/>
        <v>0</v>
      </c>
      <c r="S533" s="24" t="s">
        <v>29</v>
      </c>
      <c r="T533" s="24"/>
      <c r="U533" s="25" t="s">
        <v>29</v>
      </c>
      <c r="V533" s="25">
        <f t="shared" si="77"/>
        <v>0</v>
      </c>
      <c r="W533" s="25" t="s">
        <v>29</v>
      </c>
      <c r="X533" s="25"/>
      <c r="Y533" s="25" t="s">
        <v>29</v>
      </c>
      <c r="Z533" s="25">
        <f t="shared" si="78"/>
        <v>0</v>
      </c>
      <c r="AA533" s="24" t="s">
        <v>29</v>
      </c>
      <c r="AB533" s="24"/>
      <c r="AC533" s="25" t="s">
        <v>29</v>
      </c>
      <c r="AD533" s="25">
        <f t="shared" si="79"/>
        <v>0</v>
      </c>
      <c r="AE533" s="32">
        <f t="shared" si="80"/>
        <v>3</v>
      </c>
      <c r="AF533" s="37">
        <f t="shared" si="73"/>
        <v>357.73489077015728</v>
      </c>
      <c r="AG533" s="27"/>
      <c r="AK533" s="27"/>
    </row>
    <row r="534" spans="1:39" x14ac:dyDescent="0.25">
      <c r="A534" s="21">
        <v>2851165</v>
      </c>
      <c r="B534" s="34">
        <v>3.618822491376E-6</v>
      </c>
      <c r="C534" s="22">
        <v>4.7424368422713997E-6</v>
      </c>
      <c r="D534" s="22" t="s">
        <v>155</v>
      </c>
      <c r="E534" s="23">
        <v>14871983050.1369</v>
      </c>
      <c r="F534" s="23">
        <f t="shared" si="72"/>
        <v>53819.066753198058</v>
      </c>
      <c r="G534" s="24" t="s">
        <v>26</v>
      </c>
      <c r="H534" s="24">
        <v>1</v>
      </c>
      <c r="I534" s="25" t="s">
        <v>35</v>
      </c>
      <c r="J534" s="31">
        <f t="shared" si="74"/>
        <v>0</v>
      </c>
      <c r="K534" s="24" t="s">
        <v>24</v>
      </c>
      <c r="L534" s="24">
        <v>5</v>
      </c>
      <c r="M534" s="25" t="s">
        <v>40</v>
      </c>
      <c r="N534" s="25">
        <f t="shared" si="75"/>
        <v>5</v>
      </c>
      <c r="O534" s="24" t="s">
        <v>29</v>
      </c>
      <c r="P534" s="24"/>
      <c r="Q534" s="25" t="s">
        <v>29</v>
      </c>
      <c r="R534" s="25">
        <f t="shared" si="76"/>
        <v>0</v>
      </c>
      <c r="S534" s="24" t="s">
        <v>29</v>
      </c>
      <c r="T534" s="24"/>
      <c r="U534" s="25" t="s">
        <v>29</v>
      </c>
      <c r="V534" s="25">
        <f t="shared" si="77"/>
        <v>0</v>
      </c>
      <c r="W534" s="25" t="s">
        <v>29</v>
      </c>
      <c r="X534" s="25"/>
      <c r="Y534" s="25" t="s">
        <v>29</v>
      </c>
      <c r="Z534" s="25">
        <f t="shared" si="78"/>
        <v>0</v>
      </c>
      <c r="AA534" s="24" t="s">
        <v>29</v>
      </c>
      <c r="AB534" s="24"/>
      <c r="AC534" s="25" t="s">
        <v>29</v>
      </c>
      <c r="AD534" s="25">
        <f t="shared" si="79"/>
        <v>0</v>
      </c>
      <c r="AE534" s="32">
        <f t="shared" si="80"/>
        <v>5</v>
      </c>
      <c r="AF534" s="37">
        <f t="shared" si="73"/>
        <v>53819.066753198058</v>
      </c>
      <c r="AG534" s="27"/>
      <c r="AK534" s="27"/>
      <c r="AM534" s="27"/>
    </row>
    <row r="535" spans="1:39" x14ac:dyDescent="0.25">
      <c r="A535" s="21">
        <v>2851170</v>
      </c>
      <c r="B535" s="34">
        <v>4.7210467188432599E-6</v>
      </c>
      <c r="C535" s="22">
        <v>4.8330065644969396E-6</v>
      </c>
      <c r="D535" s="22" t="s">
        <v>1512</v>
      </c>
      <c r="E535" s="23">
        <v>899197412.40801096</v>
      </c>
      <c r="F535" s="23">
        <f t="shared" si="72"/>
        <v>4245.1529934411901</v>
      </c>
      <c r="G535" s="24" t="s">
        <v>24</v>
      </c>
      <c r="H535" s="24">
        <v>2</v>
      </c>
      <c r="I535" s="25" t="s">
        <v>33</v>
      </c>
      <c r="J535" s="31">
        <f t="shared" si="74"/>
        <v>0</v>
      </c>
      <c r="K535" s="24" t="s">
        <v>24</v>
      </c>
      <c r="L535" s="24">
        <v>4</v>
      </c>
      <c r="M535" s="25" t="s">
        <v>36</v>
      </c>
      <c r="N535" s="25">
        <f t="shared" si="75"/>
        <v>4</v>
      </c>
      <c r="O535" s="24" t="s">
        <v>29</v>
      </c>
      <c r="P535" s="24"/>
      <c r="Q535" s="25" t="s">
        <v>29</v>
      </c>
      <c r="R535" s="25">
        <f t="shared" si="76"/>
        <v>0</v>
      </c>
      <c r="S535" s="24" t="s">
        <v>29</v>
      </c>
      <c r="T535" s="24"/>
      <c r="U535" s="25" t="s">
        <v>29</v>
      </c>
      <c r="V535" s="25">
        <f t="shared" si="77"/>
        <v>0</v>
      </c>
      <c r="W535" s="25" t="s">
        <v>29</v>
      </c>
      <c r="X535" s="25"/>
      <c r="Y535" s="25" t="s">
        <v>29</v>
      </c>
      <c r="Z535" s="25">
        <f t="shared" si="78"/>
        <v>0</v>
      </c>
      <c r="AA535" s="24" t="s">
        <v>29</v>
      </c>
      <c r="AB535" s="24"/>
      <c r="AC535" s="25" t="s">
        <v>29</v>
      </c>
      <c r="AD535" s="25">
        <f t="shared" si="79"/>
        <v>0</v>
      </c>
      <c r="AE535" s="32">
        <f t="shared" si="80"/>
        <v>4</v>
      </c>
      <c r="AF535" s="37">
        <f t="shared" si="73"/>
        <v>4245.1529934411901</v>
      </c>
      <c r="AG535" s="27"/>
      <c r="AK535" s="27"/>
      <c r="AM535" s="27"/>
    </row>
    <row r="536" spans="1:39" x14ac:dyDescent="0.25">
      <c r="A536" s="21">
        <v>2851171</v>
      </c>
      <c r="B536" s="34">
        <v>1.5976354670821799E-5</v>
      </c>
      <c r="C536" s="22">
        <v>1.29965415950545E-5</v>
      </c>
      <c r="D536" s="22" t="s">
        <v>3634</v>
      </c>
      <c r="E536" s="23">
        <v>56806743.946508899</v>
      </c>
      <c r="F536" s="23">
        <f t="shared" si="72"/>
        <v>907.56468898398543</v>
      </c>
      <c r="G536" s="24" t="s">
        <v>26</v>
      </c>
      <c r="H536" s="24">
        <v>1</v>
      </c>
      <c r="I536" s="25" t="s">
        <v>27</v>
      </c>
      <c r="J536" s="31">
        <f t="shared" si="74"/>
        <v>0</v>
      </c>
      <c r="K536" s="24" t="s">
        <v>24</v>
      </c>
      <c r="L536" s="24">
        <v>4</v>
      </c>
      <c r="M536" s="25" t="s">
        <v>38</v>
      </c>
      <c r="N536" s="25">
        <f t="shared" si="75"/>
        <v>0</v>
      </c>
      <c r="O536" s="24" t="s">
        <v>29</v>
      </c>
      <c r="P536" s="24"/>
      <c r="Q536" s="25" t="s">
        <v>29</v>
      </c>
      <c r="R536" s="25">
        <f t="shared" si="76"/>
        <v>0</v>
      </c>
      <c r="S536" s="24" t="s">
        <v>29</v>
      </c>
      <c r="T536" s="24"/>
      <c r="U536" s="25" t="s">
        <v>29</v>
      </c>
      <c r="V536" s="25">
        <f t="shared" si="77"/>
        <v>0</v>
      </c>
      <c r="W536" s="25" t="s">
        <v>29</v>
      </c>
      <c r="X536" s="25"/>
      <c r="Y536" s="25" t="s">
        <v>29</v>
      </c>
      <c r="Z536" s="25">
        <f t="shared" si="78"/>
        <v>0</v>
      </c>
      <c r="AA536" s="24" t="s">
        <v>29</v>
      </c>
      <c r="AB536" s="24"/>
      <c r="AC536" s="25" t="s">
        <v>29</v>
      </c>
      <c r="AD536" s="25">
        <f t="shared" si="79"/>
        <v>0</v>
      </c>
      <c r="AE536" s="32">
        <f t="shared" si="80"/>
        <v>0</v>
      </c>
      <c r="AF536" s="37">
        <f t="shared" si="73"/>
        <v>907.56468898398543</v>
      </c>
      <c r="AG536" s="27"/>
      <c r="AK536" s="27"/>
      <c r="AM536" s="27"/>
    </row>
    <row r="537" spans="1:39" x14ac:dyDescent="0.25">
      <c r="A537" s="21">
        <v>2851172</v>
      </c>
      <c r="B537" s="34">
        <v>6.6553680636149101E-6</v>
      </c>
      <c r="C537" s="22">
        <v>6.8729212788351103E-6</v>
      </c>
      <c r="D537" s="22" t="s">
        <v>5220</v>
      </c>
      <c r="E537" s="23">
        <v>304300.25696491997</v>
      </c>
      <c r="F537" s="23">
        <f t="shared" si="72"/>
        <v>2.0252302119541388</v>
      </c>
      <c r="G537" s="24" t="s">
        <v>24</v>
      </c>
      <c r="H537" s="24">
        <v>3</v>
      </c>
      <c r="I537" s="25" t="s">
        <v>96</v>
      </c>
      <c r="J537" s="31">
        <f t="shared" si="74"/>
        <v>0</v>
      </c>
      <c r="K537" s="24" t="s">
        <v>29</v>
      </c>
      <c r="L537" s="24"/>
      <c r="M537" s="25" t="s">
        <v>29</v>
      </c>
      <c r="N537" s="25">
        <f t="shared" si="75"/>
        <v>0</v>
      </c>
      <c r="O537" s="24" t="s">
        <v>29</v>
      </c>
      <c r="P537" s="24"/>
      <c r="Q537" s="25" t="s">
        <v>29</v>
      </c>
      <c r="R537" s="25">
        <f t="shared" si="76"/>
        <v>0</v>
      </c>
      <c r="S537" s="24" t="s">
        <v>29</v>
      </c>
      <c r="T537" s="24"/>
      <c r="U537" s="25" t="s">
        <v>29</v>
      </c>
      <c r="V537" s="25">
        <f t="shared" si="77"/>
        <v>0</v>
      </c>
      <c r="W537" s="25" t="s">
        <v>29</v>
      </c>
      <c r="X537" s="25"/>
      <c r="Y537" s="25" t="s">
        <v>29</v>
      </c>
      <c r="Z537" s="25">
        <f t="shared" si="78"/>
        <v>0</v>
      </c>
      <c r="AA537" s="24" t="s">
        <v>29</v>
      </c>
      <c r="AB537" s="24"/>
      <c r="AC537" s="25" t="s">
        <v>29</v>
      </c>
      <c r="AD537" s="25">
        <f t="shared" si="79"/>
        <v>0</v>
      </c>
      <c r="AE537" s="32">
        <f t="shared" si="80"/>
        <v>0</v>
      </c>
      <c r="AF537" s="37">
        <f t="shared" si="73"/>
        <v>2.0252302119541388</v>
      </c>
      <c r="AG537" s="27"/>
      <c r="AM537" s="27"/>
    </row>
    <row r="538" spans="1:39" x14ac:dyDescent="0.25">
      <c r="A538" s="21">
        <v>2851173</v>
      </c>
      <c r="B538" s="34">
        <v>7.6797852000958903E-6</v>
      </c>
      <c r="C538" s="22">
        <v>7.2466391325696698E-6</v>
      </c>
      <c r="D538" s="22" t="s">
        <v>1156</v>
      </c>
      <c r="E538" s="23">
        <v>1388546547.6797299</v>
      </c>
      <c r="F538" s="23">
        <f t="shared" si="72"/>
        <v>10663.739226515032</v>
      </c>
      <c r="G538" s="24" t="s">
        <v>24</v>
      </c>
      <c r="H538" s="24">
        <v>3</v>
      </c>
      <c r="I538" s="25" t="s">
        <v>44</v>
      </c>
      <c r="J538" s="31">
        <f t="shared" si="74"/>
        <v>3</v>
      </c>
      <c r="K538" s="24" t="s">
        <v>29</v>
      </c>
      <c r="L538" s="24"/>
      <c r="M538" s="25" t="s">
        <v>29</v>
      </c>
      <c r="N538" s="25">
        <f t="shared" si="75"/>
        <v>0</v>
      </c>
      <c r="O538" s="24" t="s">
        <v>29</v>
      </c>
      <c r="P538" s="24"/>
      <c r="Q538" s="25" t="s">
        <v>29</v>
      </c>
      <c r="R538" s="25">
        <f t="shared" si="76"/>
        <v>0</v>
      </c>
      <c r="S538" s="24" t="s">
        <v>29</v>
      </c>
      <c r="T538" s="24"/>
      <c r="U538" s="25" t="s">
        <v>29</v>
      </c>
      <c r="V538" s="25">
        <f t="shared" si="77"/>
        <v>0</v>
      </c>
      <c r="W538" s="25" t="s">
        <v>29</v>
      </c>
      <c r="X538" s="25"/>
      <c r="Y538" s="25" t="s">
        <v>29</v>
      </c>
      <c r="Z538" s="25">
        <f t="shared" si="78"/>
        <v>0</v>
      </c>
      <c r="AA538" s="24" t="s">
        <v>29</v>
      </c>
      <c r="AB538" s="24"/>
      <c r="AC538" s="25" t="s">
        <v>29</v>
      </c>
      <c r="AD538" s="25">
        <f t="shared" si="79"/>
        <v>0</v>
      </c>
      <c r="AE538" s="32">
        <f t="shared" si="80"/>
        <v>3</v>
      </c>
      <c r="AF538" s="37">
        <f t="shared" si="73"/>
        <v>10663.739226515032</v>
      </c>
      <c r="AG538" s="27"/>
      <c r="AK538" s="27"/>
    </row>
    <row r="539" spans="1:39" x14ac:dyDescent="0.25">
      <c r="A539" s="21">
        <v>2851175</v>
      </c>
      <c r="B539" s="34">
        <v>2.8976306233138099E-5</v>
      </c>
      <c r="C539" s="22">
        <v>2.9621512553849901E-5</v>
      </c>
      <c r="D539" s="22" t="s">
        <v>242</v>
      </c>
      <c r="E539" s="23">
        <v>694463628.27518702</v>
      </c>
      <c r="F539" s="23">
        <f t="shared" si="72"/>
        <v>20122.990760678</v>
      </c>
      <c r="G539" s="24" t="s">
        <v>24</v>
      </c>
      <c r="H539" s="24">
        <v>4</v>
      </c>
      <c r="I539" s="25" t="s">
        <v>36</v>
      </c>
      <c r="J539" s="31">
        <f t="shared" si="74"/>
        <v>4</v>
      </c>
      <c r="K539" s="24" t="s">
        <v>29</v>
      </c>
      <c r="L539" s="24"/>
      <c r="M539" s="25" t="s">
        <v>29</v>
      </c>
      <c r="N539" s="25">
        <f t="shared" si="75"/>
        <v>0</v>
      </c>
      <c r="O539" s="24" t="s">
        <v>29</v>
      </c>
      <c r="P539" s="24"/>
      <c r="Q539" s="25" t="s">
        <v>29</v>
      </c>
      <c r="R539" s="25">
        <f t="shared" si="76"/>
        <v>0</v>
      </c>
      <c r="S539" s="24" t="s">
        <v>29</v>
      </c>
      <c r="T539" s="24"/>
      <c r="U539" s="25" t="s">
        <v>29</v>
      </c>
      <c r="V539" s="25">
        <f t="shared" si="77"/>
        <v>0</v>
      </c>
      <c r="W539" s="25" t="s">
        <v>29</v>
      </c>
      <c r="X539" s="25"/>
      <c r="Y539" s="25" t="s">
        <v>29</v>
      </c>
      <c r="Z539" s="25">
        <f t="shared" si="78"/>
        <v>0</v>
      </c>
      <c r="AA539" s="24" t="s">
        <v>29</v>
      </c>
      <c r="AB539" s="24"/>
      <c r="AC539" s="25" t="s">
        <v>29</v>
      </c>
      <c r="AD539" s="25">
        <f t="shared" si="79"/>
        <v>0</v>
      </c>
      <c r="AE539" s="32">
        <f t="shared" si="80"/>
        <v>4</v>
      </c>
      <c r="AF539" s="37">
        <f t="shared" si="73"/>
        <v>20122.990760678</v>
      </c>
      <c r="AG539" s="27"/>
      <c r="AK539" s="27"/>
    </row>
    <row r="540" spans="1:39" x14ac:dyDescent="0.25">
      <c r="A540" s="21">
        <v>2851183</v>
      </c>
      <c r="B540" s="34">
        <v>3.9240128492650402E-5</v>
      </c>
      <c r="C540" s="22">
        <v>3.8018512009496101E-5</v>
      </c>
      <c r="D540" s="22" t="s">
        <v>1484</v>
      </c>
      <c r="E540" s="23">
        <v>921311533.83614695</v>
      </c>
      <c r="F540" s="23">
        <f t="shared" si="72"/>
        <v>36152.382969491235</v>
      </c>
      <c r="G540" s="24" t="s">
        <v>24</v>
      </c>
      <c r="H540" s="24">
        <v>4</v>
      </c>
      <c r="I540" s="25" t="s">
        <v>44</v>
      </c>
      <c r="J540" s="31">
        <f t="shared" si="74"/>
        <v>4</v>
      </c>
      <c r="K540" s="24" t="s">
        <v>29</v>
      </c>
      <c r="L540" s="24"/>
      <c r="M540" s="25" t="s">
        <v>29</v>
      </c>
      <c r="N540" s="25">
        <f t="shared" si="75"/>
        <v>0</v>
      </c>
      <c r="O540" s="24" t="s">
        <v>29</v>
      </c>
      <c r="P540" s="24"/>
      <c r="Q540" s="25" t="s">
        <v>29</v>
      </c>
      <c r="R540" s="25">
        <f t="shared" si="76"/>
        <v>0</v>
      </c>
      <c r="S540" s="24" t="s">
        <v>29</v>
      </c>
      <c r="T540" s="24"/>
      <c r="U540" s="25" t="s">
        <v>29</v>
      </c>
      <c r="V540" s="25">
        <f t="shared" si="77"/>
        <v>0</v>
      </c>
      <c r="W540" s="25" t="s">
        <v>29</v>
      </c>
      <c r="X540" s="25"/>
      <c r="Y540" s="25" t="s">
        <v>29</v>
      </c>
      <c r="Z540" s="25">
        <f t="shared" si="78"/>
        <v>0</v>
      </c>
      <c r="AA540" s="24" t="s">
        <v>29</v>
      </c>
      <c r="AB540" s="24"/>
      <c r="AC540" s="25" t="s">
        <v>29</v>
      </c>
      <c r="AD540" s="25">
        <f t="shared" si="79"/>
        <v>0</v>
      </c>
      <c r="AE540" s="32">
        <f t="shared" si="80"/>
        <v>4</v>
      </c>
      <c r="AF540" s="37">
        <f t="shared" si="73"/>
        <v>36152.382969491235</v>
      </c>
      <c r="AG540" s="27"/>
      <c r="AM540" s="27"/>
    </row>
    <row r="541" spans="1:39" x14ac:dyDescent="0.25">
      <c r="A541" s="21">
        <v>2851195</v>
      </c>
      <c r="B541" s="34">
        <v>3.2637099842790102E-5</v>
      </c>
      <c r="C541" s="22">
        <v>3.5757083198961599E-5</v>
      </c>
      <c r="D541" s="22" t="s">
        <v>2745</v>
      </c>
      <c r="E541" s="23">
        <v>225983534.86586499</v>
      </c>
      <c r="F541" s="23">
        <f t="shared" si="72"/>
        <v>7375.4471902438736</v>
      </c>
      <c r="G541" s="24" t="s">
        <v>24</v>
      </c>
      <c r="H541" s="24">
        <v>4</v>
      </c>
      <c r="I541" s="25" t="s">
        <v>37</v>
      </c>
      <c r="J541" s="31">
        <f t="shared" si="74"/>
        <v>4</v>
      </c>
      <c r="K541" s="24" t="s">
        <v>29</v>
      </c>
      <c r="L541" s="24"/>
      <c r="M541" s="25" t="s">
        <v>29</v>
      </c>
      <c r="N541" s="25">
        <f t="shared" si="75"/>
        <v>0</v>
      </c>
      <c r="O541" s="24" t="s">
        <v>29</v>
      </c>
      <c r="P541" s="24"/>
      <c r="Q541" s="25" t="s">
        <v>29</v>
      </c>
      <c r="R541" s="25">
        <f t="shared" si="76"/>
        <v>0</v>
      </c>
      <c r="S541" s="24" t="s">
        <v>29</v>
      </c>
      <c r="T541" s="24"/>
      <c r="U541" s="25" t="s">
        <v>29</v>
      </c>
      <c r="V541" s="25">
        <f t="shared" si="77"/>
        <v>0</v>
      </c>
      <c r="W541" s="25" t="s">
        <v>29</v>
      </c>
      <c r="X541" s="25"/>
      <c r="Y541" s="25" t="s">
        <v>29</v>
      </c>
      <c r="Z541" s="25">
        <f t="shared" si="78"/>
        <v>0</v>
      </c>
      <c r="AA541" s="24" t="s">
        <v>29</v>
      </c>
      <c r="AB541" s="24"/>
      <c r="AC541" s="25" t="s">
        <v>29</v>
      </c>
      <c r="AD541" s="25">
        <f t="shared" si="79"/>
        <v>0</v>
      </c>
      <c r="AE541" s="32">
        <f t="shared" si="80"/>
        <v>4</v>
      </c>
      <c r="AF541" s="37">
        <f t="shared" si="73"/>
        <v>7375.4471902438736</v>
      </c>
      <c r="AG541" s="27"/>
      <c r="AK541" s="27"/>
      <c r="AM541" s="27"/>
    </row>
    <row r="542" spans="1:39" x14ac:dyDescent="0.25">
      <c r="A542" s="21">
        <v>2851197</v>
      </c>
      <c r="B542" s="34">
        <v>1.2053999470115301E-5</v>
      </c>
      <c r="C542" s="22">
        <v>1.0902588924040201E-5</v>
      </c>
      <c r="D542" s="22" t="s">
        <v>430</v>
      </c>
      <c r="E542" s="23">
        <v>1319907173.0874801</v>
      </c>
      <c r="F542" s="23">
        <f t="shared" si="72"/>
        <v>15910.16036499787</v>
      </c>
      <c r="G542" s="24" t="s">
        <v>24</v>
      </c>
      <c r="H542" s="24">
        <v>4</v>
      </c>
      <c r="I542" s="25" t="s">
        <v>37</v>
      </c>
      <c r="J542" s="31">
        <f t="shared" si="74"/>
        <v>4</v>
      </c>
      <c r="K542" s="24" t="s">
        <v>29</v>
      </c>
      <c r="L542" s="24"/>
      <c r="M542" s="25" t="s">
        <v>29</v>
      </c>
      <c r="N542" s="25">
        <f t="shared" si="75"/>
        <v>0</v>
      </c>
      <c r="O542" s="24" t="s">
        <v>29</v>
      </c>
      <c r="P542" s="24"/>
      <c r="Q542" s="25" t="s">
        <v>29</v>
      </c>
      <c r="R542" s="25">
        <f t="shared" si="76"/>
        <v>0</v>
      </c>
      <c r="S542" s="24" t="s">
        <v>29</v>
      </c>
      <c r="T542" s="24"/>
      <c r="U542" s="25" t="s">
        <v>29</v>
      </c>
      <c r="V542" s="25">
        <f t="shared" si="77"/>
        <v>0</v>
      </c>
      <c r="W542" s="25" t="s">
        <v>29</v>
      </c>
      <c r="X542" s="25"/>
      <c r="Y542" s="25" t="s">
        <v>29</v>
      </c>
      <c r="Z542" s="25">
        <f t="shared" si="78"/>
        <v>0</v>
      </c>
      <c r="AA542" s="24" t="s">
        <v>29</v>
      </c>
      <c r="AB542" s="24"/>
      <c r="AC542" s="25" t="s">
        <v>29</v>
      </c>
      <c r="AD542" s="25">
        <f t="shared" si="79"/>
        <v>0</v>
      </c>
      <c r="AE542" s="32">
        <f t="shared" si="80"/>
        <v>4</v>
      </c>
      <c r="AF542" s="37">
        <f t="shared" si="73"/>
        <v>15910.16036499787</v>
      </c>
      <c r="AG542" s="27"/>
      <c r="AK542" s="27"/>
      <c r="AM542" s="27"/>
    </row>
    <row r="543" spans="1:39" x14ac:dyDescent="0.25">
      <c r="A543" s="21">
        <v>2851202</v>
      </c>
      <c r="B543" s="34">
        <v>3.45392186770594E-5</v>
      </c>
      <c r="C543" s="22">
        <v>3.8099159426764097E-5</v>
      </c>
      <c r="D543" s="22" t="s">
        <v>3204</v>
      </c>
      <c r="E543" s="23">
        <v>115773319.65381099</v>
      </c>
      <c r="F543" s="23">
        <f t="shared" si="72"/>
        <v>3998.7200044920769</v>
      </c>
      <c r="G543" s="24" t="s">
        <v>24</v>
      </c>
      <c r="H543" s="24">
        <v>4</v>
      </c>
      <c r="I543" s="25" t="s">
        <v>27</v>
      </c>
      <c r="J543" s="31">
        <f t="shared" si="74"/>
        <v>0</v>
      </c>
      <c r="K543" s="24" t="s">
        <v>29</v>
      </c>
      <c r="L543" s="24"/>
      <c r="M543" s="25" t="s">
        <v>29</v>
      </c>
      <c r="N543" s="25">
        <f t="shared" si="75"/>
        <v>0</v>
      </c>
      <c r="O543" s="24" t="s">
        <v>29</v>
      </c>
      <c r="P543" s="24"/>
      <c r="Q543" s="25" t="s">
        <v>29</v>
      </c>
      <c r="R543" s="25">
        <f t="shared" si="76"/>
        <v>0</v>
      </c>
      <c r="S543" s="24" t="s">
        <v>29</v>
      </c>
      <c r="T543" s="24"/>
      <c r="U543" s="25" t="s">
        <v>29</v>
      </c>
      <c r="V543" s="25">
        <f t="shared" si="77"/>
        <v>0</v>
      </c>
      <c r="W543" s="25" t="s">
        <v>29</v>
      </c>
      <c r="X543" s="25"/>
      <c r="Y543" s="25" t="s">
        <v>29</v>
      </c>
      <c r="Z543" s="25">
        <f t="shared" si="78"/>
        <v>0</v>
      </c>
      <c r="AA543" s="24" t="s">
        <v>29</v>
      </c>
      <c r="AB543" s="24"/>
      <c r="AC543" s="25" t="s">
        <v>29</v>
      </c>
      <c r="AD543" s="25">
        <f t="shared" si="79"/>
        <v>0</v>
      </c>
      <c r="AE543" s="32">
        <f t="shared" si="80"/>
        <v>0</v>
      </c>
      <c r="AF543" s="37">
        <f t="shared" si="73"/>
        <v>3998.7200044920769</v>
      </c>
      <c r="AG543" s="27"/>
      <c r="AK543" s="27"/>
    </row>
    <row r="544" spans="1:39" x14ac:dyDescent="0.25">
      <c r="A544" s="21">
        <v>2851203</v>
      </c>
      <c r="B544" s="34">
        <v>1.2679752839489701E-4</v>
      </c>
      <c r="C544" s="22">
        <v>1.45958477785628E-4</v>
      </c>
      <c r="D544" s="22" t="s">
        <v>3350</v>
      </c>
      <c r="E544" s="23">
        <v>146015.048250236</v>
      </c>
      <c r="F544" s="23">
        <f t="shared" si="72"/>
        <v>18.514347226591557</v>
      </c>
      <c r="G544" s="24" t="s">
        <v>24</v>
      </c>
      <c r="H544" s="24">
        <v>1</v>
      </c>
      <c r="I544" s="25" t="s">
        <v>35</v>
      </c>
      <c r="J544" s="31">
        <f t="shared" si="74"/>
        <v>0</v>
      </c>
      <c r="K544" s="24" t="s">
        <v>29</v>
      </c>
      <c r="L544" s="24"/>
      <c r="M544" s="25" t="s">
        <v>29</v>
      </c>
      <c r="N544" s="25">
        <f t="shared" si="75"/>
        <v>0</v>
      </c>
      <c r="O544" s="24" t="s">
        <v>29</v>
      </c>
      <c r="P544" s="24"/>
      <c r="Q544" s="25" t="s">
        <v>29</v>
      </c>
      <c r="R544" s="25">
        <f t="shared" si="76"/>
        <v>0</v>
      </c>
      <c r="S544" s="24" t="s">
        <v>29</v>
      </c>
      <c r="T544" s="24"/>
      <c r="U544" s="25" t="s">
        <v>29</v>
      </c>
      <c r="V544" s="25">
        <f t="shared" si="77"/>
        <v>0</v>
      </c>
      <c r="W544" s="25" t="s">
        <v>29</v>
      </c>
      <c r="X544" s="25"/>
      <c r="Y544" s="25" t="s">
        <v>29</v>
      </c>
      <c r="Z544" s="25">
        <f t="shared" si="78"/>
        <v>0</v>
      </c>
      <c r="AA544" s="24" t="s">
        <v>29</v>
      </c>
      <c r="AB544" s="24"/>
      <c r="AC544" s="25" t="s">
        <v>29</v>
      </c>
      <c r="AD544" s="25">
        <f t="shared" si="79"/>
        <v>0</v>
      </c>
      <c r="AE544" s="32">
        <f t="shared" si="80"/>
        <v>0</v>
      </c>
      <c r="AF544" s="37">
        <f t="shared" si="73"/>
        <v>18.514347226591557</v>
      </c>
      <c r="AG544" s="27"/>
      <c r="AK544" s="27"/>
    </row>
    <row r="545" spans="1:39" x14ac:dyDescent="0.25">
      <c r="A545" s="21">
        <v>2851204</v>
      </c>
      <c r="B545" s="34">
        <v>6.8730968421926202E-5</v>
      </c>
      <c r="C545" s="22">
        <v>6.6775219349365301E-5</v>
      </c>
      <c r="D545" s="22" t="s">
        <v>1607</v>
      </c>
      <c r="E545" s="23">
        <v>598557788.940593</v>
      </c>
      <c r="F545" s="23">
        <f t="shared" si="72"/>
        <v>41139.456490373865</v>
      </c>
      <c r="G545" s="24" t="s">
        <v>24</v>
      </c>
      <c r="H545" s="24">
        <v>3</v>
      </c>
      <c r="I545" s="25" t="s">
        <v>64</v>
      </c>
      <c r="J545" s="31">
        <f t="shared" si="74"/>
        <v>3</v>
      </c>
      <c r="K545" s="24" t="s">
        <v>29</v>
      </c>
      <c r="L545" s="24"/>
      <c r="M545" s="25" t="s">
        <v>29</v>
      </c>
      <c r="N545" s="25">
        <f t="shared" si="75"/>
        <v>0</v>
      </c>
      <c r="O545" s="24" t="s">
        <v>29</v>
      </c>
      <c r="P545" s="24"/>
      <c r="Q545" s="25" t="s">
        <v>29</v>
      </c>
      <c r="R545" s="25">
        <f t="shared" si="76"/>
        <v>0</v>
      </c>
      <c r="S545" s="24" t="s">
        <v>29</v>
      </c>
      <c r="T545" s="24"/>
      <c r="U545" s="25" t="s">
        <v>29</v>
      </c>
      <c r="V545" s="25">
        <f t="shared" si="77"/>
        <v>0</v>
      </c>
      <c r="W545" s="25" t="s">
        <v>29</v>
      </c>
      <c r="X545" s="25"/>
      <c r="Y545" s="25" t="s">
        <v>29</v>
      </c>
      <c r="Z545" s="25">
        <f t="shared" si="78"/>
        <v>0</v>
      </c>
      <c r="AA545" s="24" t="s">
        <v>29</v>
      </c>
      <c r="AB545" s="24"/>
      <c r="AC545" s="25" t="s">
        <v>29</v>
      </c>
      <c r="AD545" s="25">
        <f t="shared" si="79"/>
        <v>0</v>
      </c>
      <c r="AE545" s="32">
        <f t="shared" si="80"/>
        <v>3</v>
      </c>
      <c r="AF545" s="37">
        <f t="shared" si="73"/>
        <v>41139.456490373865</v>
      </c>
      <c r="AG545" s="27"/>
      <c r="AM545" s="27"/>
    </row>
    <row r="546" spans="1:39" x14ac:dyDescent="0.25">
      <c r="A546" s="21">
        <v>2851205</v>
      </c>
      <c r="B546" s="34">
        <v>3.0413330086608698E-6</v>
      </c>
      <c r="C546" s="22">
        <v>2.7703105374707999E-6</v>
      </c>
      <c r="D546" s="22" t="s">
        <v>1201</v>
      </c>
      <c r="E546" s="23">
        <v>1326672988.2512701</v>
      </c>
      <c r="F546" s="23">
        <f t="shared" si="72"/>
        <v>4034.854350867342</v>
      </c>
      <c r="G546" s="24" t="s">
        <v>26</v>
      </c>
      <c r="H546" s="24">
        <v>4</v>
      </c>
      <c r="I546" s="25" t="s">
        <v>35</v>
      </c>
      <c r="J546" s="31">
        <f t="shared" si="74"/>
        <v>0</v>
      </c>
      <c r="K546" s="24" t="s">
        <v>24</v>
      </c>
      <c r="L546" s="24">
        <v>4</v>
      </c>
      <c r="M546" s="25" t="s">
        <v>39</v>
      </c>
      <c r="N546" s="25">
        <f t="shared" si="75"/>
        <v>4</v>
      </c>
      <c r="O546" s="24" t="s">
        <v>29</v>
      </c>
      <c r="P546" s="24"/>
      <c r="Q546" s="25" t="s">
        <v>29</v>
      </c>
      <c r="R546" s="25">
        <f t="shared" si="76"/>
        <v>0</v>
      </c>
      <c r="S546" s="24" t="s">
        <v>29</v>
      </c>
      <c r="T546" s="24"/>
      <c r="U546" s="25" t="s">
        <v>29</v>
      </c>
      <c r="V546" s="25">
        <f t="shared" si="77"/>
        <v>0</v>
      </c>
      <c r="W546" s="25" t="s">
        <v>29</v>
      </c>
      <c r="X546" s="25"/>
      <c r="Y546" s="25" t="s">
        <v>29</v>
      </c>
      <c r="Z546" s="25">
        <f t="shared" si="78"/>
        <v>0</v>
      </c>
      <c r="AA546" s="24" t="s">
        <v>29</v>
      </c>
      <c r="AB546" s="24"/>
      <c r="AC546" s="25" t="s">
        <v>29</v>
      </c>
      <c r="AD546" s="25">
        <f t="shared" si="79"/>
        <v>0</v>
      </c>
      <c r="AE546" s="32">
        <f t="shared" si="80"/>
        <v>4</v>
      </c>
      <c r="AF546" s="37">
        <f t="shared" si="73"/>
        <v>4034.854350867342</v>
      </c>
      <c r="AG546" s="27"/>
      <c r="AK546" s="27"/>
      <c r="AM546" s="27"/>
    </row>
    <row r="547" spans="1:39" x14ac:dyDescent="0.25">
      <c r="A547" s="21">
        <v>2851210</v>
      </c>
      <c r="B547" s="34">
        <v>1.42322865092149E-4</v>
      </c>
      <c r="C547" s="22">
        <v>1.40674971821027E-4</v>
      </c>
      <c r="D547" s="22" t="s">
        <v>2271</v>
      </c>
      <c r="E547" s="23">
        <v>215907.600291932</v>
      </c>
      <c r="F547" s="23">
        <f t="shared" si="72"/>
        <v>30.728588268718266</v>
      </c>
      <c r="G547" s="24" t="s">
        <v>32</v>
      </c>
      <c r="H547" s="24"/>
      <c r="I547" s="25" t="s">
        <v>29</v>
      </c>
      <c r="J547" s="31">
        <f t="shared" si="74"/>
        <v>0</v>
      </c>
      <c r="K547" s="24" t="s">
        <v>29</v>
      </c>
      <c r="L547" s="24"/>
      <c r="M547" s="25" t="s">
        <v>29</v>
      </c>
      <c r="N547" s="25">
        <f t="shared" si="75"/>
        <v>0</v>
      </c>
      <c r="O547" s="24" t="s">
        <v>29</v>
      </c>
      <c r="P547" s="24"/>
      <c r="Q547" s="25" t="s">
        <v>29</v>
      </c>
      <c r="R547" s="25">
        <f t="shared" si="76"/>
        <v>0</v>
      </c>
      <c r="S547" s="24" t="s">
        <v>29</v>
      </c>
      <c r="T547" s="24"/>
      <c r="U547" s="25" t="s">
        <v>29</v>
      </c>
      <c r="V547" s="25">
        <f t="shared" si="77"/>
        <v>0</v>
      </c>
      <c r="W547" s="25" t="s">
        <v>29</v>
      </c>
      <c r="X547" s="25"/>
      <c r="Y547" s="25" t="s">
        <v>29</v>
      </c>
      <c r="Z547" s="25">
        <f t="shared" si="78"/>
        <v>0</v>
      </c>
      <c r="AA547" s="24" t="s">
        <v>29</v>
      </c>
      <c r="AB547" s="24"/>
      <c r="AC547" s="25" t="s">
        <v>29</v>
      </c>
      <c r="AD547" s="25">
        <f t="shared" si="79"/>
        <v>0</v>
      </c>
      <c r="AE547" s="32">
        <f t="shared" si="80"/>
        <v>0</v>
      </c>
      <c r="AF547" s="37">
        <f t="shared" si="73"/>
        <v>30.728588268718266</v>
      </c>
      <c r="AG547" s="27"/>
      <c r="AK547" s="27"/>
      <c r="AM547" s="27"/>
    </row>
    <row r="548" spans="1:39" x14ac:dyDescent="0.25">
      <c r="A548" s="21">
        <v>2851211</v>
      </c>
      <c r="B548" s="34">
        <v>5.5808929372712603E-5</v>
      </c>
      <c r="C548" s="22">
        <v>5.7454254869856803E-5</v>
      </c>
      <c r="D548" s="22" t="s">
        <v>3880</v>
      </c>
      <c r="E548" s="23">
        <v>1664668.69798724</v>
      </c>
      <c r="F548" s="23">
        <f t="shared" si="72"/>
        <v>92.903377794935324</v>
      </c>
      <c r="G548" s="24" t="s">
        <v>24</v>
      </c>
      <c r="H548" s="24">
        <v>4</v>
      </c>
      <c r="I548" s="25" t="s">
        <v>35</v>
      </c>
      <c r="J548" s="31">
        <f t="shared" si="74"/>
        <v>0</v>
      </c>
      <c r="K548" s="24" t="s">
        <v>29</v>
      </c>
      <c r="L548" s="24"/>
      <c r="M548" s="25" t="s">
        <v>29</v>
      </c>
      <c r="N548" s="25">
        <f t="shared" si="75"/>
        <v>0</v>
      </c>
      <c r="O548" s="24" t="s">
        <v>29</v>
      </c>
      <c r="P548" s="24"/>
      <c r="Q548" s="25" t="s">
        <v>29</v>
      </c>
      <c r="R548" s="25">
        <f t="shared" si="76"/>
        <v>0</v>
      </c>
      <c r="S548" s="24" t="s">
        <v>29</v>
      </c>
      <c r="T548" s="24"/>
      <c r="U548" s="25" t="s">
        <v>29</v>
      </c>
      <c r="V548" s="25">
        <f t="shared" si="77"/>
        <v>0</v>
      </c>
      <c r="W548" s="25" t="s">
        <v>29</v>
      </c>
      <c r="X548" s="25"/>
      <c r="Y548" s="25" t="s">
        <v>29</v>
      </c>
      <c r="Z548" s="25">
        <f t="shared" si="78"/>
        <v>0</v>
      </c>
      <c r="AA548" s="24" t="s">
        <v>29</v>
      </c>
      <c r="AB548" s="24"/>
      <c r="AC548" s="25" t="s">
        <v>29</v>
      </c>
      <c r="AD548" s="25">
        <f t="shared" si="79"/>
        <v>0</v>
      </c>
      <c r="AE548" s="32">
        <f t="shared" si="80"/>
        <v>0</v>
      </c>
      <c r="AF548" s="37">
        <f t="shared" si="73"/>
        <v>92.903377794935324</v>
      </c>
      <c r="AG548" s="27"/>
      <c r="AK548" s="27"/>
      <c r="AM548" s="27"/>
    </row>
    <row r="549" spans="1:39" x14ac:dyDescent="0.25">
      <c r="A549" s="21">
        <v>2851215</v>
      </c>
      <c r="B549" s="34">
        <v>1.99552E-4</v>
      </c>
      <c r="C549" s="22">
        <v>2.2435491750985801E-4</v>
      </c>
      <c r="D549" s="22" t="s">
        <v>3350</v>
      </c>
      <c r="E549" s="23">
        <v>93179636.505459502</v>
      </c>
      <c r="F549" s="23">
        <f t="shared" si="72"/>
        <v>18594.182823937455</v>
      </c>
      <c r="G549" s="24" t="s">
        <v>26</v>
      </c>
      <c r="H549" s="24">
        <v>1</v>
      </c>
      <c r="I549" s="25" t="s">
        <v>35</v>
      </c>
      <c r="J549" s="31">
        <f t="shared" si="74"/>
        <v>0</v>
      </c>
      <c r="K549" s="24" t="s">
        <v>29</v>
      </c>
      <c r="L549" s="24"/>
      <c r="M549" s="25" t="s">
        <v>29</v>
      </c>
      <c r="N549" s="25">
        <f t="shared" si="75"/>
        <v>0</v>
      </c>
      <c r="O549" s="24" t="s">
        <v>29</v>
      </c>
      <c r="P549" s="24"/>
      <c r="Q549" s="25" t="s">
        <v>29</v>
      </c>
      <c r="R549" s="25">
        <f t="shared" si="76"/>
        <v>0</v>
      </c>
      <c r="S549" s="24" t="s">
        <v>29</v>
      </c>
      <c r="T549" s="24"/>
      <c r="U549" s="25" t="s">
        <v>29</v>
      </c>
      <c r="V549" s="25">
        <f t="shared" si="77"/>
        <v>0</v>
      </c>
      <c r="W549" s="25" t="s">
        <v>29</v>
      </c>
      <c r="X549" s="25"/>
      <c r="Y549" s="25" t="s">
        <v>29</v>
      </c>
      <c r="Z549" s="25">
        <f t="shared" si="78"/>
        <v>0</v>
      </c>
      <c r="AA549" s="24" t="s">
        <v>29</v>
      </c>
      <c r="AB549" s="24"/>
      <c r="AC549" s="25" t="s">
        <v>29</v>
      </c>
      <c r="AD549" s="25">
        <f t="shared" si="79"/>
        <v>0</v>
      </c>
      <c r="AE549" s="32">
        <f t="shared" si="80"/>
        <v>0</v>
      </c>
      <c r="AF549" s="37">
        <f t="shared" si="73"/>
        <v>18594.182823937455</v>
      </c>
      <c r="AG549" s="27"/>
      <c r="AK549" s="27"/>
      <c r="AM549" s="27"/>
    </row>
    <row r="550" spans="1:39" x14ac:dyDescent="0.25">
      <c r="A550" s="21">
        <v>2851216</v>
      </c>
      <c r="B550" s="34">
        <v>1.8111500749595201E-5</v>
      </c>
      <c r="C550" s="22">
        <v>2.2001746641948299E-5</v>
      </c>
      <c r="D550" s="22" t="s">
        <v>4175</v>
      </c>
      <c r="E550" s="23">
        <v>16408029.712199301</v>
      </c>
      <c r="F550" s="23">
        <f t="shared" si="72"/>
        <v>297.17404243187798</v>
      </c>
      <c r="G550" s="24" t="s">
        <v>24</v>
      </c>
      <c r="H550" s="24">
        <v>4</v>
      </c>
      <c r="I550" s="25" t="s">
        <v>49</v>
      </c>
      <c r="J550" s="31">
        <f t="shared" si="74"/>
        <v>0</v>
      </c>
      <c r="K550" s="24" t="s">
        <v>29</v>
      </c>
      <c r="L550" s="24"/>
      <c r="M550" s="25" t="s">
        <v>29</v>
      </c>
      <c r="N550" s="25">
        <f t="shared" si="75"/>
        <v>0</v>
      </c>
      <c r="O550" s="24" t="s">
        <v>29</v>
      </c>
      <c r="P550" s="24"/>
      <c r="Q550" s="25" t="s">
        <v>29</v>
      </c>
      <c r="R550" s="25">
        <f t="shared" si="76"/>
        <v>0</v>
      </c>
      <c r="S550" s="24" t="s">
        <v>29</v>
      </c>
      <c r="T550" s="24"/>
      <c r="U550" s="25" t="s">
        <v>29</v>
      </c>
      <c r="V550" s="25">
        <f t="shared" si="77"/>
        <v>0</v>
      </c>
      <c r="W550" s="25" t="s">
        <v>29</v>
      </c>
      <c r="X550" s="25"/>
      <c r="Y550" s="25" t="s">
        <v>29</v>
      </c>
      <c r="Z550" s="25">
        <f t="shared" si="78"/>
        <v>0</v>
      </c>
      <c r="AA550" s="24" t="s">
        <v>29</v>
      </c>
      <c r="AB550" s="24"/>
      <c r="AC550" s="25" t="s">
        <v>29</v>
      </c>
      <c r="AD550" s="25">
        <f t="shared" si="79"/>
        <v>0</v>
      </c>
      <c r="AE550" s="32">
        <f t="shared" si="80"/>
        <v>0</v>
      </c>
      <c r="AF550" s="37">
        <f t="shared" si="73"/>
        <v>297.17404243187798</v>
      </c>
      <c r="AG550" s="27"/>
      <c r="AK550" s="27"/>
      <c r="AM550" s="27"/>
    </row>
    <row r="551" spans="1:39" x14ac:dyDescent="0.25">
      <c r="A551" s="21">
        <v>2851217</v>
      </c>
      <c r="B551" s="34">
        <v>1.5313613464791299E-6</v>
      </c>
      <c r="C551" s="22">
        <v>1.84016366671905E-6</v>
      </c>
      <c r="D551" s="22" t="s">
        <v>2487</v>
      </c>
      <c r="E551" s="23">
        <v>311675122.83342803</v>
      </c>
      <c r="F551" s="23">
        <f t="shared" si="72"/>
        <v>477.28723576624657</v>
      </c>
      <c r="G551" s="24" t="s">
        <v>24</v>
      </c>
      <c r="H551" s="24">
        <v>3</v>
      </c>
      <c r="I551" s="25" t="s">
        <v>33</v>
      </c>
      <c r="J551" s="31">
        <f t="shared" si="74"/>
        <v>0</v>
      </c>
      <c r="K551" s="24" t="s">
        <v>24</v>
      </c>
      <c r="L551" s="24">
        <v>4</v>
      </c>
      <c r="M551" s="25" t="s">
        <v>31</v>
      </c>
      <c r="N551" s="25">
        <f t="shared" si="75"/>
        <v>4</v>
      </c>
      <c r="O551" s="24" t="s">
        <v>29</v>
      </c>
      <c r="P551" s="24"/>
      <c r="Q551" s="25" t="s">
        <v>29</v>
      </c>
      <c r="R551" s="25">
        <f t="shared" si="76"/>
        <v>0</v>
      </c>
      <c r="S551" s="24" t="s">
        <v>29</v>
      </c>
      <c r="T551" s="24"/>
      <c r="U551" s="25" t="s">
        <v>29</v>
      </c>
      <c r="V551" s="25">
        <f t="shared" si="77"/>
        <v>0</v>
      </c>
      <c r="W551" s="25" t="s">
        <v>29</v>
      </c>
      <c r="X551" s="25"/>
      <c r="Y551" s="25" t="s">
        <v>29</v>
      </c>
      <c r="Z551" s="25">
        <f t="shared" si="78"/>
        <v>0</v>
      </c>
      <c r="AA551" s="24" t="s">
        <v>29</v>
      </c>
      <c r="AB551" s="24"/>
      <c r="AC551" s="25" t="s">
        <v>29</v>
      </c>
      <c r="AD551" s="25">
        <f t="shared" si="79"/>
        <v>0</v>
      </c>
      <c r="AE551" s="32">
        <f t="shared" si="80"/>
        <v>4</v>
      </c>
      <c r="AF551" s="37">
        <f t="shared" si="73"/>
        <v>477.28723576624657</v>
      </c>
      <c r="AG551" s="27"/>
      <c r="AK551" s="27"/>
    </row>
    <row r="552" spans="1:39" x14ac:dyDescent="0.25">
      <c r="A552" s="21">
        <v>2851218</v>
      </c>
      <c r="B552" s="34">
        <v>4.9386237113403503E-6</v>
      </c>
      <c r="C552" s="22">
        <v>4.0175014769783797E-6</v>
      </c>
      <c r="D552" s="22" t="s">
        <v>5337</v>
      </c>
      <c r="E552" s="23">
        <v>78042.324580394095</v>
      </c>
      <c r="F552" s="23">
        <f t="shared" si="72"/>
        <v>0.38542167466085414</v>
      </c>
      <c r="G552" s="24" t="s">
        <v>24</v>
      </c>
      <c r="H552" s="24">
        <v>2</v>
      </c>
      <c r="I552" s="25" t="s">
        <v>33</v>
      </c>
      <c r="J552" s="31">
        <f t="shared" si="74"/>
        <v>0</v>
      </c>
      <c r="K552" s="24" t="s">
        <v>24</v>
      </c>
      <c r="L552" s="24">
        <v>4</v>
      </c>
      <c r="M552" s="25" t="s">
        <v>53</v>
      </c>
      <c r="N552" s="25">
        <f t="shared" si="75"/>
        <v>0</v>
      </c>
      <c r="O552" s="24" t="s">
        <v>29</v>
      </c>
      <c r="P552" s="24"/>
      <c r="Q552" s="25" t="s">
        <v>29</v>
      </c>
      <c r="R552" s="25">
        <f t="shared" si="76"/>
        <v>0</v>
      </c>
      <c r="S552" s="24" t="s">
        <v>29</v>
      </c>
      <c r="T552" s="24"/>
      <c r="U552" s="25" t="s">
        <v>29</v>
      </c>
      <c r="V552" s="25">
        <f t="shared" si="77"/>
        <v>0</v>
      </c>
      <c r="W552" s="25" t="s">
        <v>29</v>
      </c>
      <c r="X552" s="25"/>
      <c r="Y552" s="25" t="s">
        <v>29</v>
      </c>
      <c r="Z552" s="25">
        <f t="shared" si="78"/>
        <v>0</v>
      </c>
      <c r="AA552" s="24" t="s">
        <v>29</v>
      </c>
      <c r="AB552" s="24"/>
      <c r="AC552" s="25" t="s">
        <v>29</v>
      </c>
      <c r="AD552" s="25">
        <f t="shared" si="79"/>
        <v>0</v>
      </c>
      <c r="AE552" s="32">
        <f t="shared" si="80"/>
        <v>0</v>
      </c>
      <c r="AF552" s="37">
        <f t="shared" si="73"/>
        <v>0.38542167466085414</v>
      </c>
      <c r="AG552" s="27"/>
      <c r="AK552" s="27"/>
      <c r="AM552" s="27"/>
    </row>
    <row r="553" spans="1:39" x14ac:dyDescent="0.25">
      <c r="A553" s="21">
        <v>2851220</v>
      </c>
      <c r="B553" s="34">
        <v>1.8922990233568699E-5</v>
      </c>
      <c r="C553" s="22">
        <v>2.06674013249961E-5</v>
      </c>
      <c r="D553" s="22" t="s">
        <v>341</v>
      </c>
      <c r="E553" s="23">
        <v>4760423281.6740503</v>
      </c>
      <c r="F553" s="23">
        <f t="shared" si="72"/>
        <v>90081.443266771108</v>
      </c>
      <c r="G553" s="24" t="s">
        <v>24</v>
      </c>
      <c r="H553" s="24">
        <v>4</v>
      </c>
      <c r="I553" s="25" t="s">
        <v>40</v>
      </c>
      <c r="J553" s="31">
        <f t="shared" si="74"/>
        <v>4</v>
      </c>
      <c r="K553" s="24" t="s">
        <v>29</v>
      </c>
      <c r="L553" s="24"/>
      <c r="M553" s="25" t="s">
        <v>29</v>
      </c>
      <c r="N553" s="25">
        <f t="shared" si="75"/>
        <v>0</v>
      </c>
      <c r="O553" s="24" t="s">
        <v>29</v>
      </c>
      <c r="P553" s="24"/>
      <c r="Q553" s="25" t="s">
        <v>29</v>
      </c>
      <c r="R553" s="25">
        <f t="shared" si="76"/>
        <v>0</v>
      </c>
      <c r="S553" s="24" t="s">
        <v>29</v>
      </c>
      <c r="T553" s="24"/>
      <c r="U553" s="25" t="s">
        <v>29</v>
      </c>
      <c r="V553" s="25">
        <f t="shared" si="77"/>
        <v>0</v>
      </c>
      <c r="W553" s="25" t="s">
        <v>29</v>
      </c>
      <c r="X553" s="25"/>
      <c r="Y553" s="25" t="s">
        <v>29</v>
      </c>
      <c r="Z553" s="25">
        <f t="shared" si="78"/>
        <v>0</v>
      </c>
      <c r="AA553" s="24" t="s">
        <v>29</v>
      </c>
      <c r="AB553" s="24"/>
      <c r="AC553" s="25" t="s">
        <v>29</v>
      </c>
      <c r="AD553" s="25">
        <f t="shared" si="79"/>
        <v>0</v>
      </c>
      <c r="AE553" s="32">
        <f t="shared" si="80"/>
        <v>4</v>
      </c>
      <c r="AF553" s="37">
        <f t="shared" si="73"/>
        <v>90081.443266771108</v>
      </c>
      <c r="AG553" s="27"/>
      <c r="AM553" s="27"/>
    </row>
    <row r="554" spans="1:39" x14ac:dyDescent="0.25">
      <c r="A554" s="21">
        <v>2851225</v>
      </c>
      <c r="B554" s="34">
        <v>4.9193732029072797E-6</v>
      </c>
      <c r="C554" s="22">
        <v>5.8891662376755601E-6</v>
      </c>
      <c r="D554" s="22" t="s">
        <v>708</v>
      </c>
      <c r="E554" s="23">
        <v>2533802398.9318199</v>
      </c>
      <c r="F554" s="23">
        <f t="shared" si="72"/>
        <v>12464.719622767376</v>
      </c>
      <c r="G554" s="24" t="s">
        <v>24</v>
      </c>
      <c r="H554" s="24">
        <v>2</v>
      </c>
      <c r="I554" s="25" t="s">
        <v>33</v>
      </c>
      <c r="J554" s="31">
        <f t="shared" si="74"/>
        <v>0</v>
      </c>
      <c r="K554" s="24" t="s">
        <v>24</v>
      </c>
      <c r="L554" s="24">
        <v>5</v>
      </c>
      <c r="M554" s="25" t="s">
        <v>39</v>
      </c>
      <c r="N554" s="25">
        <f t="shared" si="75"/>
        <v>5</v>
      </c>
      <c r="O554" s="24" t="s">
        <v>29</v>
      </c>
      <c r="P554" s="24"/>
      <c r="Q554" s="25" t="s">
        <v>29</v>
      </c>
      <c r="R554" s="25">
        <f t="shared" si="76"/>
        <v>0</v>
      </c>
      <c r="S554" s="24" t="s">
        <v>29</v>
      </c>
      <c r="T554" s="24"/>
      <c r="U554" s="25" t="s">
        <v>29</v>
      </c>
      <c r="V554" s="25">
        <f t="shared" si="77"/>
        <v>0</v>
      </c>
      <c r="W554" s="25" t="s">
        <v>29</v>
      </c>
      <c r="X554" s="25"/>
      <c r="Y554" s="25" t="s">
        <v>29</v>
      </c>
      <c r="Z554" s="25">
        <f t="shared" si="78"/>
        <v>0</v>
      </c>
      <c r="AA554" s="24" t="s">
        <v>29</v>
      </c>
      <c r="AB554" s="24"/>
      <c r="AC554" s="25" t="s">
        <v>29</v>
      </c>
      <c r="AD554" s="25">
        <f t="shared" si="79"/>
        <v>0</v>
      </c>
      <c r="AE554" s="32">
        <f t="shared" si="80"/>
        <v>5</v>
      </c>
      <c r="AF554" s="37">
        <f t="shared" si="73"/>
        <v>12464.719622767376</v>
      </c>
      <c r="AG554" s="27"/>
      <c r="AM554" s="27"/>
    </row>
    <row r="555" spans="1:39" x14ac:dyDescent="0.25">
      <c r="A555" s="21">
        <v>2851226</v>
      </c>
      <c r="B555" s="34">
        <v>3.618822491376E-6</v>
      </c>
      <c r="C555" s="22">
        <v>3.2689777580810199E-6</v>
      </c>
      <c r="D555" s="22" t="s">
        <v>714</v>
      </c>
      <c r="E555" s="23">
        <v>2504478449.5445399</v>
      </c>
      <c r="F555" s="23">
        <f t="shared" si="72"/>
        <v>9063.2629423782728</v>
      </c>
      <c r="G555" s="24" t="s">
        <v>26</v>
      </c>
      <c r="H555" s="24">
        <v>1</v>
      </c>
      <c r="I555" s="25" t="s">
        <v>38</v>
      </c>
      <c r="J555" s="31">
        <f t="shared" si="74"/>
        <v>0</v>
      </c>
      <c r="K555" s="24" t="s">
        <v>24</v>
      </c>
      <c r="L555" s="24">
        <v>5</v>
      </c>
      <c r="M555" s="25" t="s">
        <v>36</v>
      </c>
      <c r="N555" s="25">
        <f t="shared" si="75"/>
        <v>5</v>
      </c>
      <c r="O555" s="24" t="s">
        <v>29</v>
      </c>
      <c r="P555" s="24"/>
      <c r="Q555" s="25" t="s">
        <v>29</v>
      </c>
      <c r="R555" s="25">
        <f t="shared" si="76"/>
        <v>0</v>
      </c>
      <c r="S555" s="24" t="s">
        <v>29</v>
      </c>
      <c r="T555" s="24"/>
      <c r="U555" s="25" t="s">
        <v>29</v>
      </c>
      <c r="V555" s="25">
        <f t="shared" si="77"/>
        <v>0</v>
      </c>
      <c r="W555" s="25" t="s">
        <v>29</v>
      </c>
      <c r="X555" s="25"/>
      <c r="Y555" s="25" t="s">
        <v>29</v>
      </c>
      <c r="Z555" s="25">
        <f t="shared" si="78"/>
        <v>0</v>
      </c>
      <c r="AA555" s="24" t="s">
        <v>29</v>
      </c>
      <c r="AB555" s="24"/>
      <c r="AC555" s="25" t="s">
        <v>29</v>
      </c>
      <c r="AD555" s="25">
        <f t="shared" si="79"/>
        <v>0</v>
      </c>
      <c r="AE555" s="32">
        <f t="shared" si="80"/>
        <v>5</v>
      </c>
      <c r="AF555" s="37">
        <f t="shared" si="73"/>
        <v>9063.2629423782728</v>
      </c>
      <c r="AG555" s="27"/>
      <c r="AM555" s="27"/>
    </row>
    <row r="556" spans="1:39" x14ac:dyDescent="0.25">
      <c r="A556" s="21">
        <v>2851229</v>
      </c>
      <c r="B556" s="34">
        <v>3.0944905135851498E-6</v>
      </c>
      <c r="C556" s="22">
        <v>2.8783214615289198E-6</v>
      </c>
      <c r="D556" s="22" t="s">
        <v>4617</v>
      </c>
      <c r="E556" s="23">
        <v>4805894.6271102801</v>
      </c>
      <c r="F556" s="23">
        <f t="shared" si="72"/>
        <v>14.871795332882602</v>
      </c>
      <c r="G556" s="24" t="s">
        <v>26</v>
      </c>
      <c r="H556" s="24">
        <v>2</v>
      </c>
      <c r="I556" s="25" t="s">
        <v>34</v>
      </c>
      <c r="J556" s="31">
        <f t="shared" si="74"/>
        <v>0</v>
      </c>
      <c r="K556" s="24" t="s">
        <v>26</v>
      </c>
      <c r="L556" s="24">
        <v>1</v>
      </c>
      <c r="M556" s="25" t="s">
        <v>70</v>
      </c>
      <c r="N556" s="25">
        <f t="shared" si="75"/>
        <v>0</v>
      </c>
      <c r="O556" s="24" t="s">
        <v>24</v>
      </c>
      <c r="P556" s="24">
        <v>5</v>
      </c>
      <c r="Q556" s="25" t="s">
        <v>86</v>
      </c>
      <c r="R556" s="25">
        <f t="shared" si="76"/>
        <v>0</v>
      </c>
      <c r="S556" s="24" t="s">
        <v>29</v>
      </c>
      <c r="T556" s="24"/>
      <c r="U556" s="25" t="s">
        <v>29</v>
      </c>
      <c r="V556" s="25">
        <f t="shared" si="77"/>
        <v>0</v>
      </c>
      <c r="W556" s="25" t="s">
        <v>29</v>
      </c>
      <c r="X556" s="25"/>
      <c r="Y556" s="25" t="s">
        <v>29</v>
      </c>
      <c r="Z556" s="25">
        <f t="shared" si="78"/>
        <v>0</v>
      </c>
      <c r="AA556" s="24" t="s">
        <v>29</v>
      </c>
      <c r="AB556" s="24"/>
      <c r="AC556" s="25" t="s">
        <v>29</v>
      </c>
      <c r="AD556" s="25">
        <f t="shared" si="79"/>
        <v>0</v>
      </c>
      <c r="AE556" s="32">
        <f t="shared" si="80"/>
        <v>0</v>
      </c>
      <c r="AF556" s="37">
        <f t="shared" si="73"/>
        <v>14.871795332882602</v>
      </c>
      <c r="AG556" s="27"/>
      <c r="AK556" s="27"/>
      <c r="AM556" s="27"/>
    </row>
    <row r="557" spans="1:39" x14ac:dyDescent="0.25">
      <c r="A557" s="21">
        <v>2851231</v>
      </c>
      <c r="B557" s="34">
        <v>5.2544140512655199E-5</v>
      </c>
      <c r="C557" s="22">
        <v>5.2564402749983903E-5</v>
      </c>
      <c r="D557" s="22" t="s">
        <v>175</v>
      </c>
      <c r="E557" s="23">
        <v>445546604.23867202</v>
      </c>
      <c r="F557" s="23">
        <f t="shared" si="72"/>
        <v>23410.86337805316</v>
      </c>
      <c r="G557" s="24" t="s">
        <v>24</v>
      </c>
      <c r="H557" s="24">
        <v>5</v>
      </c>
      <c r="I557" s="25" t="s">
        <v>31</v>
      </c>
      <c r="J557" s="31">
        <f t="shared" si="74"/>
        <v>5</v>
      </c>
      <c r="K557" s="24" t="s">
        <v>29</v>
      </c>
      <c r="L557" s="24"/>
      <c r="M557" s="25" t="s">
        <v>29</v>
      </c>
      <c r="N557" s="25">
        <f t="shared" si="75"/>
        <v>0</v>
      </c>
      <c r="O557" s="24" t="s">
        <v>29</v>
      </c>
      <c r="P557" s="24"/>
      <c r="Q557" s="25" t="s">
        <v>29</v>
      </c>
      <c r="R557" s="25">
        <f t="shared" si="76"/>
        <v>0</v>
      </c>
      <c r="S557" s="24" t="s">
        <v>29</v>
      </c>
      <c r="T557" s="24"/>
      <c r="U557" s="25" t="s">
        <v>29</v>
      </c>
      <c r="V557" s="25">
        <f t="shared" si="77"/>
        <v>0</v>
      </c>
      <c r="W557" s="25" t="s">
        <v>29</v>
      </c>
      <c r="X557" s="25"/>
      <c r="Y557" s="25" t="s">
        <v>29</v>
      </c>
      <c r="Z557" s="25">
        <f t="shared" si="78"/>
        <v>0</v>
      </c>
      <c r="AA557" s="24" t="s">
        <v>29</v>
      </c>
      <c r="AB557" s="24"/>
      <c r="AC557" s="25" t="s">
        <v>29</v>
      </c>
      <c r="AD557" s="25">
        <f t="shared" si="79"/>
        <v>0</v>
      </c>
      <c r="AE557" s="32">
        <f t="shared" si="80"/>
        <v>5</v>
      </c>
      <c r="AF557" s="37">
        <f t="shared" si="73"/>
        <v>23410.86337805316</v>
      </c>
      <c r="AG557" s="27"/>
      <c r="AK557" s="27"/>
    </row>
    <row r="558" spans="1:39" x14ac:dyDescent="0.25">
      <c r="A558" s="21">
        <v>2851233</v>
      </c>
      <c r="B558" s="34">
        <v>7.6228446971949496E-6</v>
      </c>
      <c r="C558" s="22">
        <v>1.02371552466678E-5</v>
      </c>
      <c r="D558" s="22" t="s">
        <v>383</v>
      </c>
      <c r="E558" s="23">
        <v>1174907114.42099</v>
      </c>
      <c r="F558" s="23">
        <f t="shared" si="72"/>
        <v>8956.1344668606635</v>
      </c>
      <c r="G558" s="24" t="s">
        <v>26</v>
      </c>
      <c r="H558" s="24">
        <v>4</v>
      </c>
      <c r="I558" s="25" t="s">
        <v>34</v>
      </c>
      <c r="J558" s="31">
        <f t="shared" si="74"/>
        <v>0</v>
      </c>
      <c r="K558" s="24" t="s">
        <v>24</v>
      </c>
      <c r="L558" s="24">
        <v>4</v>
      </c>
      <c r="M558" s="25" t="s">
        <v>40</v>
      </c>
      <c r="N558" s="25">
        <f t="shared" si="75"/>
        <v>4</v>
      </c>
      <c r="O558" s="24" t="s">
        <v>29</v>
      </c>
      <c r="P558" s="24"/>
      <c r="Q558" s="25" t="s">
        <v>29</v>
      </c>
      <c r="R558" s="25">
        <f t="shared" si="76"/>
        <v>0</v>
      </c>
      <c r="S558" s="24" t="s">
        <v>29</v>
      </c>
      <c r="T558" s="24"/>
      <c r="U558" s="25" t="s">
        <v>29</v>
      </c>
      <c r="V558" s="25">
        <f t="shared" si="77"/>
        <v>0</v>
      </c>
      <c r="W558" s="25" t="s">
        <v>29</v>
      </c>
      <c r="X558" s="25"/>
      <c r="Y558" s="25" t="s">
        <v>29</v>
      </c>
      <c r="Z558" s="25">
        <f t="shared" si="78"/>
        <v>0</v>
      </c>
      <c r="AA558" s="24" t="s">
        <v>29</v>
      </c>
      <c r="AB558" s="24"/>
      <c r="AC558" s="25" t="s">
        <v>29</v>
      </c>
      <c r="AD558" s="25">
        <f t="shared" si="79"/>
        <v>0</v>
      </c>
      <c r="AE558" s="32">
        <f t="shared" si="80"/>
        <v>4</v>
      </c>
      <c r="AF558" s="37">
        <f t="shared" si="73"/>
        <v>8956.1344668606635</v>
      </c>
      <c r="AG558" s="27"/>
      <c r="AK558" s="27"/>
    </row>
    <row r="559" spans="1:39" x14ac:dyDescent="0.25">
      <c r="A559" s="21">
        <v>2851235</v>
      </c>
      <c r="B559" s="34">
        <v>1.3778602325581401E-4</v>
      </c>
      <c r="C559" s="22">
        <v>1.6277954429959199E-4</v>
      </c>
      <c r="D559" s="22" t="s">
        <v>3119</v>
      </c>
      <c r="E559" s="23">
        <v>6235332.6404397599</v>
      </c>
      <c r="F559" s="23">
        <f t="shared" si="72"/>
        <v>859.14168820336897</v>
      </c>
      <c r="G559" s="24" t="s">
        <v>26</v>
      </c>
      <c r="H559" s="24">
        <v>1</v>
      </c>
      <c r="I559" s="25" t="s">
        <v>38</v>
      </c>
      <c r="J559" s="31">
        <f t="shared" si="74"/>
        <v>0</v>
      </c>
      <c r="K559" s="24" t="s">
        <v>29</v>
      </c>
      <c r="L559" s="24"/>
      <c r="M559" s="25" t="s">
        <v>29</v>
      </c>
      <c r="N559" s="25">
        <f t="shared" si="75"/>
        <v>0</v>
      </c>
      <c r="O559" s="24" t="s">
        <v>29</v>
      </c>
      <c r="P559" s="24"/>
      <c r="Q559" s="25" t="s">
        <v>29</v>
      </c>
      <c r="R559" s="25">
        <f t="shared" si="76"/>
        <v>0</v>
      </c>
      <c r="S559" s="24" t="s">
        <v>29</v>
      </c>
      <c r="T559" s="24"/>
      <c r="U559" s="25" t="s">
        <v>29</v>
      </c>
      <c r="V559" s="25">
        <f t="shared" si="77"/>
        <v>0</v>
      </c>
      <c r="W559" s="25" t="s">
        <v>29</v>
      </c>
      <c r="X559" s="25"/>
      <c r="Y559" s="25" t="s">
        <v>29</v>
      </c>
      <c r="Z559" s="25">
        <f t="shared" si="78"/>
        <v>0</v>
      </c>
      <c r="AA559" s="24" t="s">
        <v>29</v>
      </c>
      <c r="AB559" s="24"/>
      <c r="AC559" s="25" t="s">
        <v>29</v>
      </c>
      <c r="AD559" s="25">
        <f t="shared" si="79"/>
        <v>0</v>
      </c>
      <c r="AE559" s="32">
        <f t="shared" si="80"/>
        <v>0</v>
      </c>
      <c r="AF559" s="37">
        <f t="shared" si="73"/>
        <v>859.14168820336897</v>
      </c>
      <c r="AG559" s="27"/>
      <c r="AK559" s="27"/>
      <c r="AM559" s="27"/>
    </row>
    <row r="560" spans="1:39" x14ac:dyDescent="0.25">
      <c r="A560" s="21">
        <v>2851248</v>
      </c>
      <c r="B560" s="34">
        <v>1.4598025891594501E-4</v>
      </c>
      <c r="C560" s="22">
        <v>1.4390824354453501E-4</v>
      </c>
      <c r="D560" s="22" t="s">
        <v>4460</v>
      </c>
      <c r="E560" s="23">
        <v>7186153.0044490499</v>
      </c>
      <c r="F560" s="23">
        <f t="shared" si="72"/>
        <v>1049.0364761990684</v>
      </c>
      <c r="G560" s="24" t="s">
        <v>32</v>
      </c>
      <c r="H560" s="24"/>
      <c r="I560" s="25" t="s">
        <v>29</v>
      </c>
      <c r="J560" s="31">
        <f t="shared" si="74"/>
        <v>0</v>
      </c>
      <c r="K560" s="24" t="s">
        <v>29</v>
      </c>
      <c r="L560" s="24"/>
      <c r="M560" s="25" t="s">
        <v>29</v>
      </c>
      <c r="N560" s="25">
        <f t="shared" si="75"/>
        <v>0</v>
      </c>
      <c r="O560" s="24" t="s">
        <v>29</v>
      </c>
      <c r="P560" s="24"/>
      <c r="Q560" s="25" t="s">
        <v>29</v>
      </c>
      <c r="R560" s="25">
        <f t="shared" si="76"/>
        <v>0</v>
      </c>
      <c r="S560" s="24" t="s">
        <v>29</v>
      </c>
      <c r="T560" s="24"/>
      <c r="U560" s="25" t="s">
        <v>29</v>
      </c>
      <c r="V560" s="25">
        <f t="shared" si="77"/>
        <v>0</v>
      </c>
      <c r="W560" s="25" t="s">
        <v>29</v>
      </c>
      <c r="X560" s="25"/>
      <c r="Y560" s="25" t="s">
        <v>29</v>
      </c>
      <c r="Z560" s="25">
        <f t="shared" si="78"/>
        <v>0</v>
      </c>
      <c r="AA560" s="24" t="s">
        <v>29</v>
      </c>
      <c r="AB560" s="24"/>
      <c r="AC560" s="25" t="s">
        <v>29</v>
      </c>
      <c r="AD560" s="25">
        <f t="shared" si="79"/>
        <v>0</v>
      </c>
      <c r="AE560" s="32">
        <f t="shared" si="80"/>
        <v>0</v>
      </c>
      <c r="AF560" s="37">
        <f t="shared" si="73"/>
        <v>1049.0364761990684</v>
      </c>
      <c r="AG560" s="27"/>
      <c r="AK560" s="27"/>
    </row>
    <row r="561" spans="1:39" x14ac:dyDescent="0.25">
      <c r="A561" s="21">
        <v>2851252</v>
      </c>
      <c r="B561" s="34">
        <v>6.2735287693849E-6</v>
      </c>
      <c r="C561" s="22">
        <v>6.0864565491285101E-6</v>
      </c>
      <c r="D561" s="22" t="s">
        <v>5260</v>
      </c>
      <c r="E561" s="23">
        <v>214425.427111575</v>
      </c>
      <c r="F561" s="23">
        <f t="shared" si="72"/>
        <v>1.3452040858721106</v>
      </c>
      <c r="G561" s="24" t="s">
        <v>24</v>
      </c>
      <c r="H561" s="24">
        <v>3</v>
      </c>
      <c r="I561" s="25" t="s">
        <v>74</v>
      </c>
      <c r="J561" s="31">
        <f t="shared" si="74"/>
        <v>0</v>
      </c>
      <c r="K561" s="24" t="s">
        <v>29</v>
      </c>
      <c r="L561" s="24"/>
      <c r="M561" s="25" t="s">
        <v>29</v>
      </c>
      <c r="N561" s="25">
        <f t="shared" si="75"/>
        <v>0</v>
      </c>
      <c r="O561" s="24" t="s">
        <v>29</v>
      </c>
      <c r="P561" s="24"/>
      <c r="Q561" s="25" t="s">
        <v>29</v>
      </c>
      <c r="R561" s="25">
        <f t="shared" si="76"/>
        <v>0</v>
      </c>
      <c r="S561" s="24" t="s">
        <v>29</v>
      </c>
      <c r="T561" s="24"/>
      <c r="U561" s="25" t="s">
        <v>29</v>
      </c>
      <c r="V561" s="25">
        <f t="shared" si="77"/>
        <v>0</v>
      </c>
      <c r="W561" s="25" t="s">
        <v>29</v>
      </c>
      <c r="X561" s="25"/>
      <c r="Y561" s="25" t="s">
        <v>29</v>
      </c>
      <c r="Z561" s="25">
        <f t="shared" si="78"/>
        <v>0</v>
      </c>
      <c r="AA561" s="24" t="s">
        <v>29</v>
      </c>
      <c r="AB561" s="24"/>
      <c r="AC561" s="25" t="s">
        <v>29</v>
      </c>
      <c r="AD561" s="25">
        <f t="shared" si="79"/>
        <v>0</v>
      </c>
      <c r="AE561" s="32">
        <f t="shared" si="80"/>
        <v>0</v>
      </c>
      <c r="AF561" s="37">
        <f t="shared" si="73"/>
        <v>1.3452040858721106</v>
      </c>
      <c r="AG561" s="27"/>
      <c r="AM561" s="27"/>
    </row>
    <row r="562" spans="1:39" x14ac:dyDescent="0.25">
      <c r="A562" s="21">
        <v>2851253</v>
      </c>
      <c r="B562" s="34">
        <v>1.7213003425832801E-5</v>
      </c>
      <c r="C562" s="22">
        <v>1.6753721416301399E-5</v>
      </c>
      <c r="D562" s="22" t="s">
        <v>1095</v>
      </c>
      <c r="E562" s="23">
        <v>1486171691.3784499</v>
      </c>
      <c r="F562" s="23">
        <f t="shared" si="72"/>
        <v>25581.478415072987</v>
      </c>
      <c r="G562" s="24" t="s">
        <v>24</v>
      </c>
      <c r="H562" s="24">
        <v>4</v>
      </c>
      <c r="I562" s="25" t="s">
        <v>38</v>
      </c>
      <c r="J562" s="31">
        <f t="shared" si="74"/>
        <v>0</v>
      </c>
      <c r="K562" s="24" t="s">
        <v>29</v>
      </c>
      <c r="L562" s="24"/>
      <c r="M562" s="25" t="s">
        <v>29</v>
      </c>
      <c r="N562" s="25">
        <f t="shared" si="75"/>
        <v>0</v>
      </c>
      <c r="O562" s="24" t="s">
        <v>29</v>
      </c>
      <c r="P562" s="24"/>
      <c r="Q562" s="25" t="s">
        <v>29</v>
      </c>
      <c r="R562" s="25">
        <f t="shared" si="76"/>
        <v>0</v>
      </c>
      <c r="S562" s="24" t="s">
        <v>29</v>
      </c>
      <c r="T562" s="24"/>
      <c r="U562" s="25" t="s">
        <v>29</v>
      </c>
      <c r="V562" s="25">
        <f t="shared" si="77"/>
        <v>0</v>
      </c>
      <c r="W562" s="25" t="s">
        <v>29</v>
      </c>
      <c r="X562" s="25"/>
      <c r="Y562" s="25" t="s">
        <v>29</v>
      </c>
      <c r="Z562" s="25">
        <f t="shared" si="78"/>
        <v>0</v>
      </c>
      <c r="AA562" s="24" t="s">
        <v>29</v>
      </c>
      <c r="AB562" s="24"/>
      <c r="AC562" s="25" t="s">
        <v>29</v>
      </c>
      <c r="AD562" s="25">
        <f t="shared" si="79"/>
        <v>0</v>
      </c>
      <c r="AE562" s="32">
        <f t="shared" si="80"/>
        <v>0</v>
      </c>
      <c r="AF562" s="37">
        <f t="shared" si="73"/>
        <v>25581.478415072987</v>
      </c>
      <c r="AG562" s="27"/>
      <c r="AM562" s="27"/>
    </row>
    <row r="563" spans="1:39" x14ac:dyDescent="0.25">
      <c r="A563" s="21">
        <v>2851254</v>
      </c>
      <c r="B563" s="34">
        <v>5.6362026412631199E-6</v>
      </c>
      <c r="C563" s="22">
        <v>6.3148410148635399E-6</v>
      </c>
      <c r="D563" s="22" t="s">
        <v>2000</v>
      </c>
      <c r="E563" s="23">
        <v>233176502.04806101</v>
      </c>
      <c r="F563" s="23">
        <f t="shared" si="72"/>
        <v>1314.2300167237768</v>
      </c>
      <c r="G563" s="24" t="s">
        <v>24</v>
      </c>
      <c r="H563" s="24">
        <v>4</v>
      </c>
      <c r="I563" s="25" t="s">
        <v>38</v>
      </c>
      <c r="J563" s="31">
        <f t="shared" si="74"/>
        <v>0</v>
      </c>
      <c r="K563" s="24" t="s">
        <v>29</v>
      </c>
      <c r="L563" s="24"/>
      <c r="M563" s="25" t="s">
        <v>29</v>
      </c>
      <c r="N563" s="25">
        <f t="shared" si="75"/>
        <v>0</v>
      </c>
      <c r="O563" s="24" t="s">
        <v>29</v>
      </c>
      <c r="P563" s="24"/>
      <c r="Q563" s="25" t="s">
        <v>29</v>
      </c>
      <c r="R563" s="25">
        <f t="shared" si="76"/>
        <v>0</v>
      </c>
      <c r="S563" s="24" t="s">
        <v>29</v>
      </c>
      <c r="T563" s="24"/>
      <c r="U563" s="25" t="s">
        <v>29</v>
      </c>
      <c r="V563" s="25">
        <f t="shared" si="77"/>
        <v>0</v>
      </c>
      <c r="W563" s="25" t="s">
        <v>29</v>
      </c>
      <c r="X563" s="25"/>
      <c r="Y563" s="25" t="s">
        <v>29</v>
      </c>
      <c r="Z563" s="25">
        <f t="shared" si="78"/>
        <v>0</v>
      </c>
      <c r="AA563" s="24" t="s">
        <v>29</v>
      </c>
      <c r="AB563" s="24"/>
      <c r="AC563" s="25" t="s">
        <v>29</v>
      </c>
      <c r="AD563" s="25">
        <f t="shared" si="79"/>
        <v>0</v>
      </c>
      <c r="AE563" s="32">
        <f t="shared" si="80"/>
        <v>0</v>
      </c>
      <c r="AF563" s="37">
        <f t="shared" si="73"/>
        <v>1314.2300167237768</v>
      </c>
      <c r="AG563" s="27"/>
      <c r="AK563" s="27"/>
      <c r="AM563" s="27"/>
    </row>
    <row r="564" spans="1:39" x14ac:dyDescent="0.25">
      <c r="A564" s="21">
        <v>2851255</v>
      </c>
      <c r="B564" s="34">
        <v>2.0132572350859401E-5</v>
      </c>
      <c r="C564" s="22">
        <v>2.0747964458281E-5</v>
      </c>
      <c r="D564" s="22" t="s">
        <v>476</v>
      </c>
      <c r="E564" s="23">
        <v>3773592575.2040401</v>
      </c>
      <c r="F564" s="23">
        <f t="shared" si="72"/>
        <v>75972.125542961177</v>
      </c>
      <c r="G564" s="24" t="s">
        <v>24</v>
      </c>
      <c r="H564" s="24">
        <v>4</v>
      </c>
      <c r="I564" s="25" t="s">
        <v>40</v>
      </c>
      <c r="J564" s="31">
        <f t="shared" si="74"/>
        <v>4</v>
      </c>
      <c r="K564" s="24" t="s">
        <v>29</v>
      </c>
      <c r="L564" s="24"/>
      <c r="M564" s="25" t="s">
        <v>29</v>
      </c>
      <c r="N564" s="25">
        <f t="shared" si="75"/>
        <v>0</v>
      </c>
      <c r="O564" s="24" t="s">
        <v>29</v>
      </c>
      <c r="P564" s="24"/>
      <c r="Q564" s="25" t="s">
        <v>29</v>
      </c>
      <c r="R564" s="25">
        <f t="shared" si="76"/>
        <v>0</v>
      </c>
      <c r="S564" s="24" t="s">
        <v>29</v>
      </c>
      <c r="T564" s="24"/>
      <c r="U564" s="25" t="s">
        <v>29</v>
      </c>
      <c r="V564" s="25">
        <f t="shared" si="77"/>
        <v>0</v>
      </c>
      <c r="W564" s="25" t="s">
        <v>29</v>
      </c>
      <c r="X564" s="25"/>
      <c r="Y564" s="25" t="s">
        <v>29</v>
      </c>
      <c r="Z564" s="25">
        <f t="shared" si="78"/>
        <v>0</v>
      </c>
      <c r="AA564" s="24" t="s">
        <v>29</v>
      </c>
      <c r="AB564" s="24"/>
      <c r="AC564" s="25" t="s">
        <v>29</v>
      </c>
      <c r="AD564" s="25">
        <f t="shared" si="79"/>
        <v>0</v>
      </c>
      <c r="AE564" s="32">
        <f t="shared" si="80"/>
        <v>4</v>
      </c>
      <c r="AF564" s="37">
        <f t="shared" si="73"/>
        <v>75972.125542961177</v>
      </c>
      <c r="AG564" s="27"/>
      <c r="AK564" s="27"/>
    </row>
    <row r="565" spans="1:39" x14ac:dyDescent="0.25">
      <c r="A565" s="21">
        <v>2851256</v>
      </c>
      <c r="B565" s="34">
        <v>1.4399772663708701E-6</v>
      </c>
      <c r="C565" s="22">
        <v>1.39890093614264E-6</v>
      </c>
      <c r="D565" s="22" t="s">
        <v>1441</v>
      </c>
      <c r="E565" s="23">
        <v>972726110.25260305</v>
      </c>
      <c r="F565" s="23">
        <f t="shared" si="72"/>
        <v>1400.703485169113</v>
      </c>
      <c r="G565" s="24" t="s">
        <v>24</v>
      </c>
      <c r="H565" s="24">
        <v>4</v>
      </c>
      <c r="I565" s="25" t="s">
        <v>33</v>
      </c>
      <c r="J565" s="31">
        <f t="shared" si="74"/>
        <v>0</v>
      </c>
      <c r="K565" s="24" t="s">
        <v>24</v>
      </c>
      <c r="L565" s="24">
        <v>4</v>
      </c>
      <c r="M565" s="25" t="s">
        <v>64</v>
      </c>
      <c r="N565" s="25">
        <f t="shared" si="75"/>
        <v>4</v>
      </c>
      <c r="O565" s="24" t="s">
        <v>29</v>
      </c>
      <c r="P565" s="24"/>
      <c r="Q565" s="25" t="s">
        <v>29</v>
      </c>
      <c r="R565" s="25">
        <f t="shared" si="76"/>
        <v>0</v>
      </c>
      <c r="S565" s="24" t="s">
        <v>29</v>
      </c>
      <c r="T565" s="24"/>
      <c r="U565" s="25" t="s">
        <v>29</v>
      </c>
      <c r="V565" s="25">
        <f t="shared" si="77"/>
        <v>0</v>
      </c>
      <c r="W565" s="25" t="s">
        <v>29</v>
      </c>
      <c r="X565" s="25"/>
      <c r="Y565" s="25" t="s">
        <v>29</v>
      </c>
      <c r="Z565" s="25">
        <f t="shared" si="78"/>
        <v>0</v>
      </c>
      <c r="AA565" s="24" t="s">
        <v>29</v>
      </c>
      <c r="AB565" s="24"/>
      <c r="AC565" s="25" t="s">
        <v>29</v>
      </c>
      <c r="AD565" s="25">
        <f t="shared" si="79"/>
        <v>0</v>
      </c>
      <c r="AE565" s="32">
        <f t="shared" si="80"/>
        <v>4</v>
      </c>
      <c r="AF565" s="37">
        <f t="shared" si="73"/>
        <v>1400.703485169113</v>
      </c>
      <c r="AG565" s="27"/>
      <c r="AK565" s="27"/>
      <c r="AM565" s="27"/>
    </row>
    <row r="566" spans="1:39" x14ac:dyDescent="0.25">
      <c r="A566" s="21">
        <v>2851260</v>
      </c>
      <c r="B566" s="34">
        <v>1.46429622401122E-6</v>
      </c>
      <c r="C566" s="22">
        <v>1.6811130229804901E-6</v>
      </c>
      <c r="D566" s="22" t="s">
        <v>3693</v>
      </c>
      <c r="E566" s="23">
        <v>50926092.3739952</v>
      </c>
      <c r="F566" s="23">
        <f t="shared" si="72"/>
        <v>74.570884766887758</v>
      </c>
      <c r="G566" s="24" t="s">
        <v>24</v>
      </c>
      <c r="H566" s="24">
        <v>5</v>
      </c>
      <c r="I566" s="25" t="s">
        <v>25</v>
      </c>
      <c r="J566" s="31">
        <f t="shared" si="74"/>
        <v>0</v>
      </c>
      <c r="K566" s="24" t="s">
        <v>24</v>
      </c>
      <c r="L566" s="24">
        <v>4</v>
      </c>
      <c r="M566" s="25" t="s">
        <v>53</v>
      </c>
      <c r="N566" s="25">
        <f t="shared" si="75"/>
        <v>0</v>
      </c>
      <c r="O566" s="24" t="s">
        <v>29</v>
      </c>
      <c r="P566" s="24"/>
      <c r="Q566" s="25" t="s">
        <v>29</v>
      </c>
      <c r="R566" s="25">
        <f t="shared" si="76"/>
        <v>0</v>
      </c>
      <c r="S566" s="24" t="s">
        <v>29</v>
      </c>
      <c r="T566" s="24"/>
      <c r="U566" s="25" t="s">
        <v>29</v>
      </c>
      <c r="V566" s="25">
        <f t="shared" si="77"/>
        <v>0</v>
      </c>
      <c r="W566" s="25" t="s">
        <v>29</v>
      </c>
      <c r="X566" s="25"/>
      <c r="Y566" s="25" t="s">
        <v>29</v>
      </c>
      <c r="Z566" s="25">
        <f t="shared" si="78"/>
        <v>0</v>
      </c>
      <c r="AA566" s="24" t="s">
        <v>29</v>
      </c>
      <c r="AB566" s="24"/>
      <c r="AC566" s="25" t="s">
        <v>29</v>
      </c>
      <c r="AD566" s="25">
        <f t="shared" si="79"/>
        <v>0</v>
      </c>
      <c r="AE566" s="32">
        <f t="shared" si="80"/>
        <v>0</v>
      </c>
      <c r="AF566" s="37">
        <f t="shared" si="73"/>
        <v>74.570884766887758</v>
      </c>
      <c r="AG566" s="27"/>
      <c r="AK566" s="27"/>
      <c r="AM566" s="27"/>
    </row>
    <row r="567" spans="1:39" x14ac:dyDescent="0.25">
      <c r="A567" s="21">
        <v>2851261</v>
      </c>
      <c r="B567" s="34">
        <v>1.25768151641828E-6</v>
      </c>
      <c r="C567" s="22">
        <v>1.16982610563836E-6</v>
      </c>
      <c r="D567" s="22" t="s">
        <v>3384</v>
      </c>
      <c r="E567" s="23">
        <v>87455153.446732402</v>
      </c>
      <c r="F567" s="23">
        <f t="shared" si="72"/>
        <v>109.99073000547978</v>
      </c>
      <c r="G567" s="24" t="s">
        <v>26</v>
      </c>
      <c r="H567" s="24">
        <v>1</v>
      </c>
      <c r="I567" s="25" t="s">
        <v>59</v>
      </c>
      <c r="J567" s="31">
        <f t="shared" si="74"/>
        <v>0</v>
      </c>
      <c r="K567" s="24" t="s">
        <v>24</v>
      </c>
      <c r="L567" s="24">
        <v>5</v>
      </c>
      <c r="M567" s="25" t="s">
        <v>49</v>
      </c>
      <c r="N567" s="25">
        <f t="shared" si="75"/>
        <v>0</v>
      </c>
      <c r="O567" s="24" t="s">
        <v>29</v>
      </c>
      <c r="P567" s="24"/>
      <c r="Q567" s="25" t="s">
        <v>29</v>
      </c>
      <c r="R567" s="25">
        <f t="shared" si="76"/>
        <v>0</v>
      </c>
      <c r="S567" s="24" t="s">
        <v>29</v>
      </c>
      <c r="T567" s="24"/>
      <c r="U567" s="25" t="s">
        <v>29</v>
      </c>
      <c r="V567" s="25">
        <f t="shared" si="77"/>
        <v>0</v>
      </c>
      <c r="W567" s="25" t="s">
        <v>29</v>
      </c>
      <c r="X567" s="25"/>
      <c r="Y567" s="25" t="s">
        <v>29</v>
      </c>
      <c r="Z567" s="25">
        <f t="shared" si="78"/>
        <v>0</v>
      </c>
      <c r="AA567" s="24" t="s">
        <v>29</v>
      </c>
      <c r="AB567" s="24"/>
      <c r="AC567" s="25" t="s">
        <v>29</v>
      </c>
      <c r="AD567" s="25">
        <f t="shared" si="79"/>
        <v>0</v>
      </c>
      <c r="AE567" s="32">
        <f t="shared" si="80"/>
        <v>0</v>
      </c>
      <c r="AF567" s="37">
        <f t="shared" si="73"/>
        <v>109.99073000547978</v>
      </c>
      <c r="AG567" s="27"/>
      <c r="AK567" s="27"/>
      <c r="AM567" s="27"/>
    </row>
    <row r="568" spans="1:39" x14ac:dyDescent="0.25">
      <c r="A568" s="21">
        <v>2851262</v>
      </c>
      <c r="B568" s="34">
        <v>3.2884324649322201E-6</v>
      </c>
      <c r="C568" s="22">
        <v>3.3058289595345399E-6</v>
      </c>
      <c r="D568" s="22" t="s">
        <v>4120</v>
      </c>
      <c r="E568" s="23">
        <v>365.952464983992</v>
      </c>
      <c r="F568" s="23">
        <f t="shared" si="72"/>
        <v>1.2034099664753309E-3</v>
      </c>
      <c r="G568" s="24" t="s">
        <v>24</v>
      </c>
      <c r="H568" s="24">
        <v>3</v>
      </c>
      <c r="I568" s="25" t="s">
        <v>45</v>
      </c>
      <c r="J568" s="31">
        <f t="shared" si="74"/>
        <v>0</v>
      </c>
      <c r="K568" s="24" t="s">
        <v>29</v>
      </c>
      <c r="L568" s="24"/>
      <c r="M568" s="25" t="s">
        <v>29</v>
      </c>
      <c r="N568" s="25">
        <f t="shared" si="75"/>
        <v>0</v>
      </c>
      <c r="O568" s="24" t="s">
        <v>29</v>
      </c>
      <c r="P568" s="24"/>
      <c r="Q568" s="25" t="s">
        <v>29</v>
      </c>
      <c r="R568" s="25">
        <f t="shared" si="76"/>
        <v>0</v>
      </c>
      <c r="S568" s="24" t="s">
        <v>29</v>
      </c>
      <c r="T568" s="24"/>
      <c r="U568" s="25" t="s">
        <v>29</v>
      </c>
      <c r="V568" s="25">
        <f t="shared" si="77"/>
        <v>0</v>
      </c>
      <c r="W568" s="25" t="s">
        <v>29</v>
      </c>
      <c r="X568" s="25"/>
      <c r="Y568" s="25" t="s">
        <v>29</v>
      </c>
      <c r="Z568" s="25">
        <f t="shared" si="78"/>
        <v>0</v>
      </c>
      <c r="AA568" s="24" t="s">
        <v>29</v>
      </c>
      <c r="AB568" s="24"/>
      <c r="AC568" s="25" t="s">
        <v>29</v>
      </c>
      <c r="AD568" s="25">
        <f t="shared" si="79"/>
        <v>0</v>
      </c>
      <c r="AE568" s="32">
        <f t="shared" si="80"/>
        <v>0</v>
      </c>
      <c r="AF568" s="37">
        <f t="shared" si="73"/>
        <v>1.2034099664753309E-3</v>
      </c>
      <c r="AG568" s="27"/>
      <c r="AK568" s="27"/>
      <c r="AM568" s="27"/>
    </row>
    <row r="569" spans="1:39" x14ac:dyDescent="0.25">
      <c r="A569" s="21">
        <v>2851265</v>
      </c>
      <c r="B569" s="34">
        <v>1.25768151641828E-6</v>
      </c>
      <c r="C569" s="22">
        <v>1.24770251124136E-6</v>
      </c>
      <c r="D569" s="22" t="s">
        <v>507</v>
      </c>
      <c r="E569" s="23">
        <v>608487772.01823997</v>
      </c>
      <c r="F569" s="23">
        <f t="shared" si="72"/>
        <v>765.28382383388066</v>
      </c>
      <c r="G569" s="24" t="s">
        <v>24</v>
      </c>
      <c r="H569" s="24">
        <v>5</v>
      </c>
      <c r="I569" s="25" t="s">
        <v>38</v>
      </c>
      <c r="J569" s="31">
        <f t="shared" si="74"/>
        <v>0</v>
      </c>
      <c r="K569" s="24" t="s">
        <v>29</v>
      </c>
      <c r="L569" s="24"/>
      <c r="M569" s="25" t="s">
        <v>29</v>
      </c>
      <c r="N569" s="25">
        <f t="shared" si="75"/>
        <v>0</v>
      </c>
      <c r="O569" s="24" t="s">
        <v>29</v>
      </c>
      <c r="P569" s="24"/>
      <c r="Q569" s="25" t="s">
        <v>29</v>
      </c>
      <c r="R569" s="25">
        <f t="shared" si="76"/>
        <v>0</v>
      </c>
      <c r="S569" s="24" t="s">
        <v>29</v>
      </c>
      <c r="T569" s="24"/>
      <c r="U569" s="25" t="s">
        <v>29</v>
      </c>
      <c r="V569" s="25">
        <f t="shared" si="77"/>
        <v>0</v>
      </c>
      <c r="W569" s="25" t="s">
        <v>29</v>
      </c>
      <c r="X569" s="25"/>
      <c r="Y569" s="25" t="s">
        <v>29</v>
      </c>
      <c r="Z569" s="25">
        <f t="shared" si="78"/>
        <v>0</v>
      </c>
      <c r="AA569" s="24" t="s">
        <v>29</v>
      </c>
      <c r="AB569" s="24"/>
      <c r="AC569" s="25" t="s">
        <v>29</v>
      </c>
      <c r="AD569" s="25">
        <f t="shared" si="79"/>
        <v>0</v>
      </c>
      <c r="AE569" s="32">
        <f t="shared" si="80"/>
        <v>0</v>
      </c>
      <c r="AF569" s="37">
        <f t="shared" si="73"/>
        <v>765.28382383388066</v>
      </c>
      <c r="AG569" s="27"/>
      <c r="AK569" s="27"/>
    </row>
    <row r="570" spans="1:39" x14ac:dyDescent="0.25">
      <c r="A570" s="21">
        <v>2851267</v>
      </c>
      <c r="B570" s="34">
        <v>1.02290594144006E-5</v>
      </c>
      <c r="C570" s="22">
        <v>1.2995301882107399E-5</v>
      </c>
      <c r="D570" s="22" t="s">
        <v>3763</v>
      </c>
      <c r="E570" s="23">
        <v>42712115.385981902</v>
      </c>
      <c r="F570" s="23">
        <f t="shared" si="72"/>
        <v>436.90476599794289</v>
      </c>
      <c r="G570" s="24" t="s">
        <v>24</v>
      </c>
      <c r="H570" s="24">
        <v>5</v>
      </c>
      <c r="I570" s="25" t="s">
        <v>35</v>
      </c>
      <c r="J570" s="31">
        <f t="shared" si="74"/>
        <v>0</v>
      </c>
      <c r="K570" s="24" t="s">
        <v>29</v>
      </c>
      <c r="L570" s="24"/>
      <c r="M570" s="25" t="s">
        <v>29</v>
      </c>
      <c r="N570" s="25">
        <f t="shared" si="75"/>
        <v>0</v>
      </c>
      <c r="O570" s="24" t="s">
        <v>29</v>
      </c>
      <c r="P570" s="24"/>
      <c r="Q570" s="25" t="s">
        <v>29</v>
      </c>
      <c r="R570" s="25">
        <f t="shared" si="76"/>
        <v>0</v>
      </c>
      <c r="S570" s="24" t="s">
        <v>29</v>
      </c>
      <c r="T570" s="24"/>
      <c r="U570" s="25" t="s">
        <v>29</v>
      </c>
      <c r="V570" s="25">
        <f t="shared" si="77"/>
        <v>0</v>
      </c>
      <c r="W570" s="25" t="s">
        <v>29</v>
      </c>
      <c r="X570" s="25"/>
      <c r="Y570" s="25" t="s">
        <v>29</v>
      </c>
      <c r="Z570" s="25">
        <f t="shared" si="78"/>
        <v>0</v>
      </c>
      <c r="AA570" s="24" t="s">
        <v>29</v>
      </c>
      <c r="AB570" s="24"/>
      <c r="AC570" s="25" t="s">
        <v>29</v>
      </c>
      <c r="AD570" s="25">
        <f t="shared" si="79"/>
        <v>0</v>
      </c>
      <c r="AE570" s="32">
        <f t="shared" si="80"/>
        <v>0</v>
      </c>
      <c r="AF570" s="37">
        <f t="shared" si="73"/>
        <v>436.90476599794289</v>
      </c>
      <c r="AG570" s="27"/>
      <c r="AM570" s="27"/>
    </row>
    <row r="571" spans="1:39" x14ac:dyDescent="0.25">
      <c r="A571" s="21">
        <v>2851275</v>
      </c>
      <c r="B571" s="34">
        <v>8.7953120755114805E-4</v>
      </c>
      <c r="C571" s="22">
        <v>8.8687775176228404E-4</v>
      </c>
      <c r="D571" s="22" t="s">
        <v>563</v>
      </c>
      <c r="E571" s="23">
        <v>787167719.97446501</v>
      </c>
      <c r="F571" s="23">
        <f t="shared" si="72"/>
        <v>692338.57529442513</v>
      </c>
      <c r="G571" s="24" t="s">
        <v>24</v>
      </c>
      <c r="H571" s="24">
        <v>4</v>
      </c>
      <c r="I571" s="25" t="s">
        <v>62</v>
      </c>
      <c r="J571" s="31">
        <f t="shared" si="74"/>
        <v>4</v>
      </c>
      <c r="K571" s="24" t="s">
        <v>29</v>
      </c>
      <c r="L571" s="24"/>
      <c r="M571" s="25" t="s">
        <v>29</v>
      </c>
      <c r="N571" s="25">
        <f t="shared" si="75"/>
        <v>0</v>
      </c>
      <c r="O571" s="24" t="s">
        <v>29</v>
      </c>
      <c r="P571" s="24"/>
      <c r="Q571" s="25" t="s">
        <v>29</v>
      </c>
      <c r="R571" s="25">
        <f t="shared" si="76"/>
        <v>0</v>
      </c>
      <c r="S571" s="24" t="s">
        <v>29</v>
      </c>
      <c r="T571" s="24"/>
      <c r="U571" s="25" t="s">
        <v>29</v>
      </c>
      <c r="V571" s="25">
        <f t="shared" si="77"/>
        <v>0</v>
      </c>
      <c r="W571" s="25" t="s">
        <v>29</v>
      </c>
      <c r="X571" s="25"/>
      <c r="Y571" s="25" t="s">
        <v>29</v>
      </c>
      <c r="Z571" s="25">
        <f t="shared" si="78"/>
        <v>0</v>
      </c>
      <c r="AA571" s="24" t="s">
        <v>29</v>
      </c>
      <c r="AB571" s="24"/>
      <c r="AC571" s="25" t="s">
        <v>29</v>
      </c>
      <c r="AD571" s="25">
        <f t="shared" si="79"/>
        <v>0</v>
      </c>
      <c r="AE571" s="32">
        <f t="shared" si="80"/>
        <v>4</v>
      </c>
      <c r="AF571" s="37">
        <f t="shared" si="73"/>
        <v>692338.57529442513</v>
      </c>
      <c r="AG571" s="27"/>
      <c r="AK571" s="27"/>
    </row>
    <row r="572" spans="1:39" x14ac:dyDescent="0.25">
      <c r="A572" s="21">
        <v>2851278</v>
      </c>
      <c r="B572" s="34">
        <v>4.8862907831696999E-7</v>
      </c>
      <c r="C572" s="22">
        <v>5.1883606147227398E-7</v>
      </c>
      <c r="D572" s="22" t="s">
        <v>858</v>
      </c>
      <c r="E572" s="23">
        <v>25852869.045907099</v>
      </c>
      <c r="F572" s="23">
        <f t="shared" si="72"/>
        <v>12.632463573750909</v>
      </c>
      <c r="G572" s="24" t="s">
        <v>24</v>
      </c>
      <c r="H572" s="24">
        <v>4</v>
      </c>
      <c r="I572" s="25" t="s">
        <v>38</v>
      </c>
      <c r="J572" s="31">
        <f t="shared" si="74"/>
        <v>0</v>
      </c>
      <c r="K572" s="24" t="s">
        <v>29</v>
      </c>
      <c r="L572" s="24"/>
      <c r="M572" s="25" t="s">
        <v>29</v>
      </c>
      <c r="N572" s="25">
        <f t="shared" si="75"/>
        <v>0</v>
      </c>
      <c r="O572" s="24" t="s">
        <v>29</v>
      </c>
      <c r="P572" s="24"/>
      <c r="Q572" s="25" t="s">
        <v>29</v>
      </c>
      <c r="R572" s="25">
        <f t="shared" si="76"/>
        <v>0</v>
      </c>
      <c r="S572" s="24" t="s">
        <v>29</v>
      </c>
      <c r="T572" s="24"/>
      <c r="U572" s="25" t="s">
        <v>29</v>
      </c>
      <c r="V572" s="25">
        <f t="shared" si="77"/>
        <v>0</v>
      </c>
      <c r="W572" s="25" t="s">
        <v>29</v>
      </c>
      <c r="X572" s="25"/>
      <c r="Y572" s="25" t="s">
        <v>29</v>
      </c>
      <c r="Z572" s="25">
        <f t="shared" si="78"/>
        <v>0</v>
      </c>
      <c r="AA572" s="24" t="s">
        <v>29</v>
      </c>
      <c r="AB572" s="24"/>
      <c r="AC572" s="25" t="s">
        <v>29</v>
      </c>
      <c r="AD572" s="25">
        <f t="shared" si="79"/>
        <v>0</v>
      </c>
      <c r="AE572" s="32">
        <f t="shared" si="80"/>
        <v>0</v>
      </c>
      <c r="AF572" s="37">
        <f t="shared" si="73"/>
        <v>12.632463573750909</v>
      </c>
      <c r="AG572" s="27"/>
      <c r="AK572" s="27"/>
      <c r="AM572" s="27"/>
    </row>
    <row r="573" spans="1:39" x14ac:dyDescent="0.25">
      <c r="A573" s="21">
        <v>2851287</v>
      </c>
      <c r="B573" s="34">
        <v>1.08070797786931E-5</v>
      </c>
      <c r="C573" s="22">
        <v>1.1179789399671399E-5</v>
      </c>
      <c r="D573" s="22" t="s">
        <v>3920</v>
      </c>
      <c r="E573" s="23">
        <v>29772228.3918151</v>
      </c>
      <c r="F573" s="23">
        <f t="shared" si="72"/>
        <v>321.75084741981755</v>
      </c>
      <c r="G573" s="24" t="s">
        <v>24</v>
      </c>
      <c r="H573" s="24">
        <v>2</v>
      </c>
      <c r="I573" s="25" t="s">
        <v>33</v>
      </c>
      <c r="J573" s="31">
        <f t="shared" si="74"/>
        <v>0</v>
      </c>
      <c r="K573" s="24" t="s">
        <v>24</v>
      </c>
      <c r="L573" s="24">
        <v>3</v>
      </c>
      <c r="M573" s="25" t="s">
        <v>37</v>
      </c>
      <c r="N573" s="25">
        <f t="shared" si="75"/>
        <v>3</v>
      </c>
      <c r="O573" s="24" t="s">
        <v>29</v>
      </c>
      <c r="P573" s="24"/>
      <c r="Q573" s="25" t="s">
        <v>29</v>
      </c>
      <c r="R573" s="25">
        <f t="shared" si="76"/>
        <v>0</v>
      </c>
      <c r="S573" s="24" t="s">
        <v>29</v>
      </c>
      <c r="T573" s="24"/>
      <c r="U573" s="25" t="s">
        <v>29</v>
      </c>
      <c r="V573" s="25">
        <f t="shared" si="77"/>
        <v>0</v>
      </c>
      <c r="W573" s="25" t="s">
        <v>29</v>
      </c>
      <c r="X573" s="25"/>
      <c r="Y573" s="25" t="s">
        <v>29</v>
      </c>
      <c r="Z573" s="25">
        <f t="shared" si="78"/>
        <v>0</v>
      </c>
      <c r="AA573" s="24" t="s">
        <v>29</v>
      </c>
      <c r="AB573" s="24"/>
      <c r="AC573" s="25" t="s">
        <v>29</v>
      </c>
      <c r="AD573" s="25">
        <f t="shared" si="79"/>
        <v>0</v>
      </c>
      <c r="AE573" s="32">
        <f t="shared" si="80"/>
        <v>3</v>
      </c>
      <c r="AF573" s="37">
        <f t="shared" si="73"/>
        <v>321.75084741981755</v>
      </c>
      <c r="AG573" s="27"/>
      <c r="AK573" s="27"/>
      <c r="AM573" s="27"/>
    </row>
    <row r="574" spans="1:39" x14ac:dyDescent="0.25">
      <c r="A574" s="21">
        <v>2851288</v>
      </c>
      <c r="B574" s="34">
        <v>3.8099097599707798E-5</v>
      </c>
      <c r="C574" s="22">
        <v>4.3575971793155199E-5</v>
      </c>
      <c r="D574" s="22" t="s">
        <v>3960</v>
      </c>
      <c r="E574" s="23">
        <v>167069.377916242</v>
      </c>
      <c r="F574" s="23">
        <f t="shared" si="72"/>
        <v>6.36519253515337</v>
      </c>
      <c r="G574" s="24" t="s">
        <v>24</v>
      </c>
      <c r="H574" s="24">
        <v>2</v>
      </c>
      <c r="I574" s="25" t="s">
        <v>49</v>
      </c>
      <c r="J574" s="31">
        <f t="shared" si="74"/>
        <v>0</v>
      </c>
      <c r="K574" s="24" t="s">
        <v>29</v>
      </c>
      <c r="L574" s="24"/>
      <c r="M574" s="25" t="s">
        <v>29</v>
      </c>
      <c r="N574" s="25">
        <f t="shared" si="75"/>
        <v>0</v>
      </c>
      <c r="O574" s="24" t="s">
        <v>29</v>
      </c>
      <c r="P574" s="24"/>
      <c r="Q574" s="25" t="s">
        <v>29</v>
      </c>
      <c r="R574" s="25">
        <f t="shared" si="76"/>
        <v>0</v>
      </c>
      <c r="S574" s="24" t="s">
        <v>29</v>
      </c>
      <c r="T574" s="24"/>
      <c r="U574" s="25" t="s">
        <v>29</v>
      </c>
      <c r="V574" s="25">
        <f t="shared" si="77"/>
        <v>0</v>
      </c>
      <c r="W574" s="25" t="s">
        <v>29</v>
      </c>
      <c r="X574" s="25"/>
      <c r="Y574" s="25" t="s">
        <v>29</v>
      </c>
      <c r="Z574" s="25">
        <f t="shared" si="78"/>
        <v>0</v>
      </c>
      <c r="AA574" s="24" t="s">
        <v>29</v>
      </c>
      <c r="AB574" s="24"/>
      <c r="AC574" s="25" t="s">
        <v>29</v>
      </c>
      <c r="AD574" s="25">
        <f t="shared" si="79"/>
        <v>0</v>
      </c>
      <c r="AE574" s="32">
        <f t="shared" si="80"/>
        <v>0</v>
      </c>
      <c r="AF574" s="37">
        <f t="shared" si="73"/>
        <v>6.36519253515337</v>
      </c>
      <c r="AG574" s="27"/>
      <c r="AK574" s="27"/>
      <c r="AM574" s="27"/>
    </row>
    <row r="575" spans="1:39" x14ac:dyDescent="0.25">
      <c r="A575" s="21">
        <v>2851292</v>
      </c>
      <c r="B575" s="34">
        <v>2.26824518908813E-6</v>
      </c>
      <c r="C575" s="22">
        <v>1.9610830571023102E-6</v>
      </c>
      <c r="D575" s="22" t="s">
        <v>2656</v>
      </c>
      <c r="E575" s="23">
        <v>51995339.103929304</v>
      </c>
      <c r="F575" s="23">
        <f t="shared" si="72"/>
        <v>117.93817777749356</v>
      </c>
      <c r="G575" s="24" t="s">
        <v>24</v>
      </c>
      <c r="H575" s="24">
        <v>3</v>
      </c>
      <c r="I575" s="25" t="s">
        <v>44</v>
      </c>
      <c r="J575" s="31">
        <f t="shared" si="74"/>
        <v>3</v>
      </c>
      <c r="K575" s="24" t="s">
        <v>29</v>
      </c>
      <c r="L575" s="24"/>
      <c r="M575" s="25" t="s">
        <v>29</v>
      </c>
      <c r="N575" s="25">
        <f t="shared" si="75"/>
        <v>0</v>
      </c>
      <c r="O575" s="24" t="s">
        <v>29</v>
      </c>
      <c r="P575" s="24"/>
      <c r="Q575" s="25" t="s">
        <v>29</v>
      </c>
      <c r="R575" s="25">
        <f t="shared" si="76"/>
        <v>0</v>
      </c>
      <c r="S575" s="24" t="s">
        <v>29</v>
      </c>
      <c r="T575" s="24"/>
      <c r="U575" s="25" t="s">
        <v>29</v>
      </c>
      <c r="V575" s="25">
        <f t="shared" si="77"/>
        <v>0</v>
      </c>
      <c r="W575" s="25" t="s">
        <v>29</v>
      </c>
      <c r="X575" s="25"/>
      <c r="Y575" s="25" t="s">
        <v>29</v>
      </c>
      <c r="Z575" s="25">
        <f t="shared" si="78"/>
        <v>0</v>
      </c>
      <c r="AA575" s="24" t="s">
        <v>29</v>
      </c>
      <c r="AB575" s="24"/>
      <c r="AC575" s="25" t="s">
        <v>29</v>
      </c>
      <c r="AD575" s="25">
        <f t="shared" si="79"/>
        <v>0</v>
      </c>
      <c r="AE575" s="32">
        <f t="shared" si="80"/>
        <v>3</v>
      </c>
      <c r="AF575" s="37">
        <f t="shared" si="73"/>
        <v>117.93817777749356</v>
      </c>
      <c r="AG575" s="27"/>
    </row>
    <row r="576" spans="1:39" x14ac:dyDescent="0.25">
      <c r="A576" s="21">
        <v>2851293</v>
      </c>
      <c r="B576" s="34">
        <v>1.95405537772299E-4</v>
      </c>
      <c r="C576" s="22">
        <v>1.91384312382038E-4</v>
      </c>
      <c r="D576" s="22" t="s">
        <v>2193</v>
      </c>
      <c r="E576" s="23">
        <v>137542939.25566199</v>
      </c>
      <c r="F576" s="23">
        <f t="shared" si="72"/>
        <v>26876.652012035287</v>
      </c>
      <c r="G576" s="24" t="s">
        <v>24</v>
      </c>
      <c r="H576" s="24">
        <v>3</v>
      </c>
      <c r="I576" s="25" t="s">
        <v>44</v>
      </c>
      <c r="J576" s="31">
        <f t="shared" si="74"/>
        <v>3</v>
      </c>
      <c r="K576" s="24" t="s">
        <v>29</v>
      </c>
      <c r="L576" s="24"/>
      <c r="M576" s="25" t="s">
        <v>29</v>
      </c>
      <c r="N576" s="25">
        <f t="shared" si="75"/>
        <v>0</v>
      </c>
      <c r="O576" s="24" t="s">
        <v>29</v>
      </c>
      <c r="P576" s="24"/>
      <c r="Q576" s="25" t="s">
        <v>29</v>
      </c>
      <c r="R576" s="25">
        <f t="shared" si="76"/>
        <v>0</v>
      </c>
      <c r="S576" s="24" t="s">
        <v>29</v>
      </c>
      <c r="T576" s="24"/>
      <c r="U576" s="25" t="s">
        <v>29</v>
      </c>
      <c r="V576" s="25">
        <f t="shared" si="77"/>
        <v>0</v>
      </c>
      <c r="W576" s="25" t="s">
        <v>29</v>
      </c>
      <c r="X576" s="25"/>
      <c r="Y576" s="25" t="s">
        <v>29</v>
      </c>
      <c r="Z576" s="25">
        <f t="shared" si="78"/>
        <v>0</v>
      </c>
      <c r="AA576" s="24" t="s">
        <v>29</v>
      </c>
      <c r="AB576" s="24"/>
      <c r="AC576" s="25" t="s">
        <v>29</v>
      </c>
      <c r="AD576" s="25">
        <f t="shared" si="79"/>
        <v>0</v>
      </c>
      <c r="AE576" s="32">
        <f t="shared" si="80"/>
        <v>3</v>
      </c>
      <c r="AF576" s="37">
        <f t="shared" si="73"/>
        <v>26876.652012035287</v>
      </c>
      <c r="AG576" s="27"/>
      <c r="AK576" s="27"/>
      <c r="AM576" s="27"/>
    </row>
    <row r="577" spans="1:39" x14ac:dyDescent="0.25">
      <c r="A577" s="21">
        <v>2851296</v>
      </c>
      <c r="B577" s="34">
        <v>6.1935967951290402E-6</v>
      </c>
      <c r="C577" s="22">
        <v>6.1810603449257097E-6</v>
      </c>
      <c r="D577" s="22" t="s">
        <v>1129</v>
      </c>
      <c r="E577" s="23">
        <v>1436794331.3134899</v>
      </c>
      <c r="F577" s="23">
        <f t="shared" si="72"/>
        <v>8898.9247656828029</v>
      </c>
      <c r="G577" s="24" t="s">
        <v>26</v>
      </c>
      <c r="H577" s="24">
        <v>2</v>
      </c>
      <c r="I577" s="25" t="s">
        <v>53</v>
      </c>
      <c r="J577" s="31">
        <f t="shared" si="74"/>
        <v>0</v>
      </c>
      <c r="K577" s="24" t="s">
        <v>24</v>
      </c>
      <c r="L577" s="24">
        <v>3</v>
      </c>
      <c r="M577" s="25" t="s">
        <v>41</v>
      </c>
      <c r="N577" s="25">
        <f t="shared" si="75"/>
        <v>3</v>
      </c>
      <c r="O577" s="24" t="s">
        <v>29</v>
      </c>
      <c r="P577" s="24"/>
      <c r="Q577" s="25" t="s">
        <v>29</v>
      </c>
      <c r="R577" s="25">
        <f t="shared" si="76"/>
        <v>0</v>
      </c>
      <c r="S577" s="24" t="s">
        <v>29</v>
      </c>
      <c r="T577" s="24"/>
      <c r="U577" s="25" t="s">
        <v>29</v>
      </c>
      <c r="V577" s="25">
        <f t="shared" si="77"/>
        <v>0</v>
      </c>
      <c r="W577" s="25" t="s">
        <v>29</v>
      </c>
      <c r="X577" s="25"/>
      <c r="Y577" s="25" t="s">
        <v>29</v>
      </c>
      <c r="Z577" s="25">
        <f t="shared" si="78"/>
        <v>0</v>
      </c>
      <c r="AA577" s="24" t="s">
        <v>29</v>
      </c>
      <c r="AB577" s="24"/>
      <c r="AC577" s="25" t="s">
        <v>29</v>
      </c>
      <c r="AD577" s="25">
        <f t="shared" si="79"/>
        <v>0</v>
      </c>
      <c r="AE577" s="32">
        <f t="shared" si="80"/>
        <v>3</v>
      </c>
      <c r="AF577" s="37">
        <f t="shared" si="73"/>
        <v>8898.9247656828029</v>
      </c>
      <c r="AG577" s="27"/>
      <c r="AM577" s="27"/>
    </row>
    <row r="578" spans="1:39" x14ac:dyDescent="0.25">
      <c r="A578" s="21">
        <v>2851300</v>
      </c>
      <c r="B578" s="34">
        <v>7.6304806606595894E-6</v>
      </c>
      <c r="C578" s="22">
        <v>8.0786660956829692E-6</v>
      </c>
      <c r="D578" s="22" t="s">
        <v>2207</v>
      </c>
      <c r="E578" s="23">
        <v>430786326.34528798</v>
      </c>
      <c r="F578" s="23">
        <f t="shared" si="72"/>
        <v>3287.1067320543107</v>
      </c>
      <c r="G578" s="24" t="s">
        <v>24</v>
      </c>
      <c r="H578" s="24">
        <v>4</v>
      </c>
      <c r="I578" s="25" t="s">
        <v>34</v>
      </c>
      <c r="J578" s="31">
        <f t="shared" si="74"/>
        <v>0</v>
      </c>
      <c r="K578" s="24" t="s">
        <v>24</v>
      </c>
      <c r="L578" s="24">
        <v>3</v>
      </c>
      <c r="M578" s="25" t="s">
        <v>44</v>
      </c>
      <c r="N578" s="25">
        <f t="shared" si="75"/>
        <v>3</v>
      </c>
      <c r="O578" s="24" t="s">
        <v>29</v>
      </c>
      <c r="P578" s="24"/>
      <c r="Q578" s="25" t="s">
        <v>29</v>
      </c>
      <c r="R578" s="25">
        <f t="shared" si="76"/>
        <v>0</v>
      </c>
      <c r="S578" s="24" t="s">
        <v>29</v>
      </c>
      <c r="T578" s="24"/>
      <c r="U578" s="25" t="s">
        <v>29</v>
      </c>
      <c r="V578" s="25">
        <f t="shared" si="77"/>
        <v>0</v>
      </c>
      <c r="W578" s="25" t="s">
        <v>29</v>
      </c>
      <c r="X578" s="25"/>
      <c r="Y578" s="25" t="s">
        <v>29</v>
      </c>
      <c r="Z578" s="25">
        <f t="shared" si="78"/>
        <v>0</v>
      </c>
      <c r="AA578" s="24" t="s">
        <v>29</v>
      </c>
      <c r="AB578" s="24"/>
      <c r="AC578" s="25" t="s">
        <v>29</v>
      </c>
      <c r="AD578" s="25">
        <f t="shared" si="79"/>
        <v>0</v>
      </c>
      <c r="AE578" s="32">
        <f t="shared" si="80"/>
        <v>3</v>
      </c>
      <c r="AF578" s="37">
        <f t="shared" si="73"/>
        <v>3287.1067320543107</v>
      </c>
      <c r="AG578" s="27"/>
    </row>
    <row r="579" spans="1:39" x14ac:dyDescent="0.25">
      <c r="A579" s="21">
        <v>2851302</v>
      </c>
      <c r="B579" s="34">
        <v>8.6555086584276892E-6</v>
      </c>
      <c r="C579" s="22">
        <v>9.0515523825718905E-6</v>
      </c>
      <c r="D579" s="22" t="s">
        <v>858</v>
      </c>
      <c r="E579" s="23">
        <v>15817380.346975001</v>
      </c>
      <c r="F579" s="23">
        <f t="shared" si="72"/>
        <v>136.90747254688608</v>
      </c>
      <c r="G579" s="24" t="s">
        <v>24</v>
      </c>
      <c r="H579" s="24">
        <v>4</v>
      </c>
      <c r="I579" s="25" t="s">
        <v>38</v>
      </c>
      <c r="J579" s="31">
        <f t="shared" si="74"/>
        <v>0</v>
      </c>
      <c r="K579" s="24" t="s">
        <v>29</v>
      </c>
      <c r="L579" s="24"/>
      <c r="M579" s="25" t="s">
        <v>29</v>
      </c>
      <c r="N579" s="25">
        <f t="shared" si="75"/>
        <v>0</v>
      </c>
      <c r="O579" s="24" t="s">
        <v>29</v>
      </c>
      <c r="P579" s="24"/>
      <c r="Q579" s="25" t="s">
        <v>29</v>
      </c>
      <c r="R579" s="25">
        <f t="shared" si="76"/>
        <v>0</v>
      </c>
      <c r="S579" s="24" t="s">
        <v>29</v>
      </c>
      <c r="T579" s="24"/>
      <c r="U579" s="25" t="s">
        <v>29</v>
      </c>
      <c r="V579" s="25">
        <f t="shared" si="77"/>
        <v>0</v>
      </c>
      <c r="W579" s="25" t="s">
        <v>29</v>
      </c>
      <c r="X579" s="25"/>
      <c r="Y579" s="25" t="s">
        <v>29</v>
      </c>
      <c r="Z579" s="25">
        <f t="shared" si="78"/>
        <v>0</v>
      </c>
      <c r="AA579" s="24" t="s">
        <v>29</v>
      </c>
      <c r="AB579" s="24"/>
      <c r="AC579" s="25" t="s">
        <v>29</v>
      </c>
      <c r="AD579" s="25">
        <f t="shared" si="79"/>
        <v>0</v>
      </c>
      <c r="AE579" s="32">
        <f t="shared" si="80"/>
        <v>0</v>
      </c>
      <c r="AF579" s="37">
        <f t="shared" si="73"/>
        <v>136.90747254688608</v>
      </c>
      <c r="AG579" s="27"/>
      <c r="AK579" s="27"/>
      <c r="AM579" s="27"/>
    </row>
    <row r="580" spans="1:39" x14ac:dyDescent="0.25">
      <c r="A580" s="21">
        <v>2851309</v>
      </c>
      <c r="B580" s="34">
        <v>3.9574280522010197E-6</v>
      </c>
      <c r="C580" s="22">
        <v>3.78247831234934E-6</v>
      </c>
      <c r="D580" s="22" t="s">
        <v>1673</v>
      </c>
      <c r="E580" s="23">
        <v>757453326.82889903</v>
      </c>
      <c r="F580" s="23">
        <f t="shared" si="72"/>
        <v>2997.567043825672</v>
      </c>
      <c r="G580" s="24" t="s">
        <v>24</v>
      </c>
      <c r="H580" s="24">
        <v>3</v>
      </c>
      <c r="I580" s="25" t="s">
        <v>50</v>
      </c>
      <c r="J580" s="31">
        <f t="shared" si="74"/>
        <v>0</v>
      </c>
      <c r="K580" s="24" t="s">
        <v>26</v>
      </c>
      <c r="L580" s="24">
        <v>1</v>
      </c>
      <c r="M580" s="25" t="s">
        <v>53</v>
      </c>
      <c r="N580" s="25">
        <f t="shared" si="75"/>
        <v>0</v>
      </c>
      <c r="O580" s="24" t="s">
        <v>24</v>
      </c>
      <c r="P580" s="24">
        <v>5</v>
      </c>
      <c r="Q580" s="25" t="s">
        <v>39</v>
      </c>
      <c r="R580" s="25">
        <f t="shared" si="76"/>
        <v>5</v>
      </c>
      <c r="S580" s="24" t="s">
        <v>29</v>
      </c>
      <c r="T580" s="24"/>
      <c r="U580" s="25" t="s">
        <v>29</v>
      </c>
      <c r="V580" s="25">
        <f t="shared" si="77"/>
        <v>0</v>
      </c>
      <c r="W580" s="25" t="s">
        <v>29</v>
      </c>
      <c r="X580" s="25"/>
      <c r="Y580" s="25" t="s">
        <v>29</v>
      </c>
      <c r="Z580" s="25">
        <f t="shared" si="78"/>
        <v>0</v>
      </c>
      <c r="AA580" s="24" t="s">
        <v>29</v>
      </c>
      <c r="AB580" s="24"/>
      <c r="AC580" s="25" t="s">
        <v>29</v>
      </c>
      <c r="AD580" s="25">
        <f t="shared" si="79"/>
        <v>0</v>
      </c>
      <c r="AE580" s="32">
        <f t="shared" si="80"/>
        <v>5</v>
      </c>
      <c r="AF580" s="37">
        <f t="shared" si="73"/>
        <v>2997.567043825672</v>
      </c>
      <c r="AG580" s="27"/>
    </row>
    <row r="581" spans="1:39" x14ac:dyDescent="0.25">
      <c r="A581" s="21">
        <v>2851310</v>
      </c>
      <c r="B581" s="34">
        <v>3.8379272523683199E-6</v>
      </c>
      <c r="C581" s="22">
        <v>4.8907872446559802E-6</v>
      </c>
      <c r="D581" s="22" t="s">
        <v>4549</v>
      </c>
      <c r="E581" s="23">
        <v>309416.48445607402</v>
      </c>
      <c r="F581" s="23">
        <f t="shared" si="72"/>
        <v>1.1875179580259652</v>
      </c>
      <c r="G581" s="24" t="s">
        <v>24</v>
      </c>
      <c r="H581" s="24">
        <v>5</v>
      </c>
      <c r="I581" s="25" t="s">
        <v>49</v>
      </c>
      <c r="J581" s="31">
        <f t="shared" si="74"/>
        <v>0</v>
      </c>
      <c r="K581" s="24" t="s">
        <v>29</v>
      </c>
      <c r="L581" s="24"/>
      <c r="M581" s="25" t="s">
        <v>29</v>
      </c>
      <c r="N581" s="25">
        <f t="shared" si="75"/>
        <v>0</v>
      </c>
      <c r="O581" s="24" t="s">
        <v>29</v>
      </c>
      <c r="P581" s="24"/>
      <c r="Q581" s="25" t="s">
        <v>29</v>
      </c>
      <c r="R581" s="25">
        <f t="shared" si="76"/>
        <v>0</v>
      </c>
      <c r="S581" s="24" t="s">
        <v>29</v>
      </c>
      <c r="T581" s="24"/>
      <c r="U581" s="25" t="s">
        <v>29</v>
      </c>
      <c r="V581" s="25">
        <f t="shared" si="77"/>
        <v>0</v>
      </c>
      <c r="W581" s="25" t="s">
        <v>29</v>
      </c>
      <c r="X581" s="25"/>
      <c r="Y581" s="25" t="s">
        <v>29</v>
      </c>
      <c r="Z581" s="25">
        <f t="shared" si="78"/>
        <v>0</v>
      </c>
      <c r="AA581" s="24" t="s">
        <v>29</v>
      </c>
      <c r="AB581" s="24"/>
      <c r="AC581" s="25" t="s">
        <v>29</v>
      </c>
      <c r="AD581" s="25">
        <f t="shared" si="79"/>
        <v>0</v>
      </c>
      <c r="AE581" s="32">
        <f t="shared" si="80"/>
        <v>0</v>
      </c>
      <c r="AF581" s="37">
        <f t="shared" si="73"/>
        <v>1.1875179580259652</v>
      </c>
      <c r="AG581" s="27"/>
      <c r="AK581" s="27"/>
      <c r="AM581" s="27"/>
    </row>
    <row r="582" spans="1:39" x14ac:dyDescent="0.25">
      <c r="A582" s="21">
        <v>2851312</v>
      </c>
      <c r="B582" s="34">
        <v>1.27012953308365E-6</v>
      </c>
      <c r="C582" s="22">
        <v>1.2260688409951901E-6</v>
      </c>
      <c r="D582" s="22" t="s">
        <v>1168</v>
      </c>
      <c r="E582" s="23">
        <v>1366404717.6844001</v>
      </c>
      <c r="F582" s="23">
        <f t="shared" si="72"/>
        <v>1735.5109860757836</v>
      </c>
      <c r="G582" s="24" t="s">
        <v>24</v>
      </c>
      <c r="H582" s="24">
        <v>4</v>
      </c>
      <c r="I582" s="25" t="s">
        <v>25</v>
      </c>
      <c r="J582" s="31">
        <f t="shared" si="74"/>
        <v>0</v>
      </c>
      <c r="K582" s="24" t="s">
        <v>26</v>
      </c>
      <c r="L582" s="24">
        <v>5</v>
      </c>
      <c r="M582" s="25" t="s">
        <v>27</v>
      </c>
      <c r="N582" s="25">
        <f t="shared" si="75"/>
        <v>0</v>
      </c>
      <c r="O582" s="24" t="s">
        <v>24</v>
      </c>
      <c r="P582" s="24">
        <v>4</v>
      </c>
      <c r="Q582" s="25" t="s">
        <v>31</v>
      </c>
      <c r="R582" s="25">
        <f t="shared" si="76"/>
        <v>4</v>
      </c>
      <c r="S582" s="24" t="s">
        <v>29</v>
      </c>
      <c r="T582" s="24"/>
      <c r="U582" s="25" t="s">
        <v>29</v>
      </c>
      <c r="V582" s="25">
        <f t="shared" si="77"/>
        <v>0</v>
      </c>
      <c r="W582" s="25" t="s">
        <v>29</v>
      </c>
      <c r="X582" s="25"/>
      <c r="Y582" s="25" t="s">
        <v>29</v>
      </c>
      <c r="Z582" s="25">
        <f t="shared" si="78"/>
        <v>0</v>
      </c>
      <c r="AA582" s="24" t="s">
        <v>29</v>
      </c>
      <c r="AB582" s="24"/>
      <c r="AC582" s="25" t="s">
        <v>29</v>
      </c>
      <c r="AD582" s="25">
        <f t="shared" si="79"/>
        <v>0</v>
      </c>
      <c r="AE582" s="32">
        <f t="shared" si="80"/>
        <v>4</v>
      </c>
      <c r="AF582" s="37">
        <f t="shared" si="73"/>
        <v>1735.5109860757836</v>
      </c>
      <c r="AG582" s="27"/>
    </row>
    <row r="583" spans="1:39" x14ac:dyDescent="0.25">
      <c r="A583" s="21">
        <v>2851314</v>
      </c>
      <c r="B583" s="34">
        <v>1.365537297069E-4</v>
      </c>
      <c r="C583" s="22">
        <v>1.4197840106040699E-4</v>
      </c>
      <c r="D583" s="22" t="s">
        <v>1866</v>
      </c>
      <c r="E583" s="23">
        <v>62911965.0802707</v>
      </c>
      <c r="F583" s="23">
        <f t="shared" si="72"/>
        <v>8590.8634749012163</v>
      </c>
      <c r="G583" s="24" t="s">
        <v>24</v>
      </c>
      <c r="H583" s="24">
        <v>3</v>
      </c>
      <c r="I583" s="25" t="s">
        <v>38</v>
      </c>
      <c r="J583" s="31">
        <f t="shared" si="74"/>
        <v>0</v>
      </c>
      <c r="K583" s="24" t="s">
        <v>29</v>
      </c>
      <c r="L583" s="24"/>
      <c r="M583" s="25" t="s">
        <v>29</v>
      </c>
      <c r="N583" s="25">
        <f t="shared" si="75"/>
        <v>0</v>
      </c>
      <c r="O583" s="24" t="s">
        <v>29</v>
      </c>
      <c r="P583" s="24"/>
      <c r="Q583" s="25" t="s">
        <v>29</v>
      </c>
      <c r="R583" s="25">
        <f t="shared" si="76"/>
        <v>0</v>
      </c>
      <c r="S583" s="24" t="s">
        <v>29</v>
      </c>
      <c r="T583" s="24"/>
      <c r="U583" s="25" t="s">
        <v>29</v>
      </c>
      <c r="V583" s="25">
        <f t="shared" si="77"/>
        <v>0</v>
      </c>
      <c r="W583" s="25" t="s">
        <v>29</v>
      </c>
      <c r="X583" s="25"/>
      <c r="Y583" s="25" t="s">
        <v>29</v>
      </c>
      <c r="Z583" s="25">
        <f t="shared" si="78"/>
        <v>0</v>
      </c>
      <c r="AA583" s="24" t="s">
        <v>29</v>
      </c>
      <c r="AB583" s="24"/>
      <c r="AC583" s="25" t="s">
        <v>29</v>
      </c>
      <c r="AD583" s="25">
        <f t="shared" si="79"/>
        <v>0</v>
      </c>
      <c r="AE583" s="32">
        <f t="shared" si="80"/>
        <v>0</v>
      </c>
      <c r="AF583" s="37">
        <f t="shared" si="73"/>
        <v>8590.8634749012163</v>
      </c>
      <c r="AG583" s="27"/>
      <c r="AK583" s="27"/>
      <c r="AM583" s="27"/>
    </row>
    <row r="584" spans="1:39" x14ac:dyDescent="0.25">
      <c r="A584" s="21">
        <v>2851317</v>
      </c>
      <c r="B584" s="34">
        <v>3.7708940259710097E-5</v>
      </c>
      <c r="C584" s="22">
        <v>3.7551181989395098E-5</v>
      </c>
      <c r="D584" s="22" t="s">
        <v>170</v>
      </c>
      <c r="E584" s="23">
        <v>11753929319.540001</v>
      </c>
      <c r="F584" s="23">
        <f t="shared" si="72"/>
        <v>443228.21852738882</v>
      </c>
      <c r="G584" s="24" t="s">
        <v>24</v>
      </c>
      <c r="H584" s="24">
        <v>4</v>
      </c>
      <c r="I584" s="25" t="s">
        <v>40</v>
      </c>
      <c r="J584" s="31">
        <f t="shared" si="74"/>
        <v>4</v>
      </c>
      <c r="K584" s="24" t="s">
        <v>29</v>
      </c>
      <c r="L584" s="24"/>
      <c r="M584" s="25" t="s">
        <v>29</v>
      </c>
      <c r="N584" s="25">
        <f t="shared" si="75"/>
        <v>0</v>
      </c>
      <c r="O584" s="24" t="s">
        <v>29</v>
      </c>
      <c r="P584" s="24"/>
      <c r="Q584" s="25" t="s">
        <v>29</v>
      </c>
      <c r="R584" s="25">
        <f t="shared" si="76"/>
        <v>0</v>
      </c>
      <c r="S584" s="24" t="s">
        <v>29</v>
      </c>
      <c r="T584" s="24"/>
      <c r="U584" s="25" t="s">
        <v>29</v>
      </c>
      <c r="V584" s="25">
        <f t="shared" si="77"/>
        <v>0</v>
      </c>
      <c r="W584" s="25" t="s">
        <v>29</v>
      </c>
      <c r="X584" s="25"/>
      <c r="Y584" s="25" t="s">
        <v>29</v>
      </c>
      <c r="Z584" s="25">
        <f t="shared" si="78"/>
        <v>0</v>
      </c>
      <c r="AA584" s="24" t="s">
        <v>29</v>
      </c>
      <c r="AB584" s="24"/>
      <c r="AC584" s="25" t="s">
        <v>29</v>
      </c>
      <c r="AD584" s="25">
        <f t="shared" si="79"/>
        <v>0</v>
      </c>
      <c r="AE584" s="32">
        <f t="shared" si="80"/>
        <v>4</v>
      </c>
      <c r="AF584" s="37">
        <f t="shared" si="73"/>
        <v>443228.21852738882</v>
      </c>
      <c r="AG584" s="27"/>
      <c r="AK584" s="27"/>
      <c r="AM584" s="27"/>
    </row>
    <row r="585" spans="1:39" x14ac:dyDescent="0.25">
      <c r="A585" s="21">
        <v>2851319</v>
      </c>
      <c r="B585" s="34">
        <v>2.4783543579700999E-5</v>
      </c>
      <c r="C585" s="22">
        <v>2.3728357127720101E-5</v>
      </c>
      <c r="D585" s="22" t="s">
        <v>170</v>
      </c>
      <c r="E585" s="23">
        <v>1447648305.89483</v>
      </c>
      <c r="F585" s="23">
        <f t="shared" ref="F585:F648" si="81">E585*B585</f>
        <v>35877.85487722484</v>
      </c>
      <c r="G585" s="24" t="s">
        <v>24</v>
      </c>
      <c r="H585" s="24">
        <v>4</v>
      </c>
      <c r="I585" s="25" t="s">
        <v>40</v>
      </c>
      <c r="J585" s="31">
        <f t="shared" si="74"/>
        <v>4</v>
      </c>
      <c r="K585" s="24" t="s">
        <v>29</v>
      </c>
      <c r="L585" s="24"/>
      <c r="M585" s="25" t="s">
        <v>29</v>
      </c>
      <c r="N585" s="25">
        <f t="shared" si="75"/>
        <v>0</v>
      </c>
      <c r="O585" s="24" t="s">
        <v>29</v>
      </c>
      <c r="P585" s="24"/>
      <c r="Q585" s="25" t="s">
        <v>29</v>
      </c>
      <c r="R585" s="25">
        <f t="shared" si="76"/>
        <v>0</v>
      </c>
      <c r="S585" s="24" t="s">
        <v>29</v>
      </c>
      <c r="T585" s="24"/>
      <c r="U585" s="25" t="s">
        <v>29</v>
      </c>
      <c r="V585" s="25">
        <f t="shared" si="77"/>
        <v>0</v>
      </c>
      <c r="W585" s="25" t="s">
        <v>29</v>
      </c>
      <c r="X585" s="25"/>
      <c r="Y585" s="25" t="s">
        <v>29</v>
      </c>
      <c r="Z585" s="25">
        <f t="shared" si="78"/>
        <v>0</v>
      </c>
      <c r="AA585" s="24" t="s">
        <v>29</v>
      </c>
      <c r="AB585" s="24"/>
      <c r="AC585" s="25" t="s">
        <v>29</v>
      </c>
      <c r="AD585" s="25">
        <f t="shared" si="79"/>
        <v>0</v>
      </c>
      <c r="AE585" s="32">
        <f t="shared" si="80"/>
        <v>4</v>
      </c>
      <c r="AF585" s="37">
        <f t="shared" ref="AF585:AF648" si="82">B585*E585</f>
        <v>35877.85487722484</v>
      </c>
      <c r="AG585" s="27"/>
      <c r="AK585" s="27"/>
      <c r="AM585" s="27"/>
    </row>
    <row r="586" spans="1:39" x14ac:dyDescent="0.25">
      <c r="A586" s="21">
        <v>2851320</v>
      </c>
      <c r="B586" s="34">
        <v>1.69039068815265E-5</v>
      </c>
      <c r="C586" s="22">
        <v>1.8036109829581402E-5</v>
      </c>
      <c r="D586" s="22" t="s">
        <v>993</v>
      </c>
      <c r="E586" s="23">
        <v>1716722380.23599</v>
      </c>
      <c r="F586" s="23">
        <f t="shared" si="81"/>
        <v>29019.315256941703</v>
      </c>
      <c r="G586" s="24" t="s">
        <v>24</v>
      </c>
      <c r="H586" s="24">
        <v>3</v>
      </c>
      <c r="I586" s="25" t="s">
        <v>50</v>
      </c>
      <c r="J586" s="31">
        <f t="shared" ref="J586:J649" si="83">IF(LEFT(I586,5)="US TX",H586,0)</f>
        <v>0</v>
      </c>
      <c r="K586" s="24" t="s">
        <v>26</v>
      </c>
      <c r="L586" s="24">
        <v>1</v>
      </c>
      <c r="M586" s="25" t="s">
        <v>71</v>
      </c>
      <c r="N586" s="25">
        <f t="shared" ref="N586:N649" si="84">IF(LEFT(M586,5)="US TX",L586,0)</f>
        <v>0</v>
      </c>
      <c r="O586" s="24" t="s">
        <v>26</v>
      </c>
      <c r="P586" s="24">
        <v>2</v>
      </c>
      <c r="Q586" s="25" t="s">
        <v>35</v>
      </c>
      <c r="R586" s="25">
        <f t="shared" ref="R586:R649" si="85">IF(LEFT(Q586,5)="US TX",P586,0)</f>
        <v>0</v>
      </c>
      <c r="S586" s="24" t="s">
        <v>24</v>
      </c>
      <c r="T586" s="24">
        <v>4</v>
      </c>
      <c r="U586" s="25" t="s">
        <v>31</v>
      </c>
      <c r="V586" s="25">
        <f t="shared" ref="V586:V649" si="86">IF(LEFT(U586,5)="US TX",T586,0)</f>
        <v>4</v>
      </c>
      <c r="W586" s="25" t="s">
        <v>29</v>
      </c>
      <c r="X586" s="25"/>
      <c r="Y586" s="25" t="s">
        <v>29</v>
      </c>
      <c r="Z586" s="25">
        <f t="shared" ref="Z586:Z649" si="87">IF(LEFT(Y586,5)="US TX",X586,0)</f>
        <v>0</v>
      </c>
      <c r="AA586" s="24" t="s">
        <v>29</v>
      </c>
      <c r="AB586" s="24"/>
      <c r="AC586" s="25" t="s">
        <v>29</v>
      </c>
      <c r="AD586" s="25">
        <f t="shared" ref="AD586:AD649" si="88">IF(LEFT(AC586,5)="US TX",AB586,0)</f>
        <v>0</v>
      </c>
      <c r="AE586" s="32">
        <f t="shared" ref="AE586:AE649" si="89">MAX(J586,N586,R586,V586,Z586,AD586)</f>
        <v>4</v>
      </c>
      <c r="AF586" s="37">
        <f t="shared" si="82"/>
        <v>29019.315256941703</v>
      </c>
      <c r="AG586" s="27"/>
      <c r="AM586" s="27"/>
    </row>
    <row r="587" spans="1:39" x14ac:dyDescent="0.25">
      <c r="A587" s="21">
        <v>2851321</v>
      </c>
      <c r="B587" s="34">
        <v>3.7501588935495097E-5</v>
      </c>
      <c r="C587" s="22">
        <v>3.7080194588930002E-5</v>
      </c>
      <c r="D587" s="22" t="s">
        <v>4738</v>
      </c>
      <c r="E587" s="23">
        <v>3324583.7093901802</v>
      </c>
      <c r="F587" s="23">
        <f t="shared" si="81"/>
        <v>124.67717165119403</v>
      </c>
      <c r="G587" s="24" t="s">
        <v>24</v>
      </c>
      <c r="H587" s="24">
        <v>5</v>
      </c>
      <c r="I587" s="25" t="s">
        <v>49</v>
      </c>
      <c r="J587" s="31">
        <f t="shared" si="83"/>
        <v>0</v>
      </c>
      <c r="K587" s="24" t="s">
        <v>29</v>
      </c>
      <c r="L587" s="24"/>
      <c r="M587" s="25" t="s">
        <v>29</v>
      </c>
      <c r="N587" s="25">
        <f t="shared" si="84"/>
        <v>0</v>
      </c>
      <c r="O587" s="24" t="s">
        <v>29</v>
      </c>
      <c r="P587" s="24"/>
      <c r="Q587" s="25" t="s">
        <v>29</v>
      </c>
      <c r="R587" s="25">
        <f t="shared" si="85"/>
        <v>0</v>
      </c>
      <c r="S587" s="24" t="s">
        <v>29</v>
      </c>
      <c r="T587" s="24"/>
      <c r="U587" s="25" t="s">
        <v>29</v>
      </c>
      <c r="V587" s="25">
        <f t="shared" si="86"/>
        <v>0</v>
      </c>
      <c r="W587" s="25" t="s">
        <v>29</v>
      </c>
      <c r="X587" s="25"/>
      <c r="Y587" s="25" t="s">
        <v>29</v>
      </c>
      <c r="Z587" s="25">
        <f t="shared" si="87"/>
        <v>0</v>
      </c>
      <c r="AA587" s="24" t="s">
        <v>29</v>
      </c>
      <c r="AB587" s="24"/>
      <c r="AC587" s="25" t="s">
        <v>29</v>
      </c>
      <c r="AD587" s="25">
        <f t="shared" si="88"/>
        <v>0</v>
      </c>
      <c r="AE587" s="32">
        <f t="shared" si="89"/>
        <v>0</v>
      </c>
      <c r="AF587" s="37">
        <f t="shared" si="82"/>
        <v>124.67717165119403</v>
      </c>
      <c r="AG587" s="27"/>
      <c r="AK587" s="27"/>
    </row>
    <row r="588" spans="1:39" x14ac:dyDescent="0.25">
      <c r="A588" s="21">
        <v>2851323</v>
      </c>
      <c r="B588" s="34">
        <v>3.3284814712445397E-5</v>
      </c>
      <c r="C588" s="22">
        <v>3.4097130854268199E-5</v>
      </c>
      <c r="D588" s="22" t="s">
        <v>491</v>
      </c>
      <c r="E588" s="23">
        <v>411221090.11322099</v>
      </c>
      <c r="F588" s="23">
        <f t="shared" si="81"/>
        <v>13687.417790268373</v>
      </c>
      <c r="G588" s="24" t="s">
        <v>24</v>
      </c>
      <c r="H588" s="24">
        <v>4</v>
      </c>
      <c r="I588" s="25" t="s">
        <v>31</v>
      </c>
      <c r="J588" s="31">
        <f t="shared" si="83"/>
        <v>4</v>
      </c>
      <c r="K588" s="24" t="s">
        <v>29</v>
      </c>
      <c r="L588" s="24"/>
      <c r="M588" s="25" t="s">
        <v>29</v>
      </c>
      <c r="N588" s="25">
        <f t="shared" si="84"/>
        <v>0</v>
      </c>
      <c r="O588" s="24" t="s">
        <v>29</v>
      </c>
      <c r="P588" s="24"/>
      <c r="Q588" s="25" t="s">
        <v>29</v>
      </c>
      <c r="R588" s="25">
        <f t="shared" si="85"/>
        <v>0</v>
      </c>
      <c r="S588" s="24" t="s">
        <v>29</v>
      </c>
      <c r="T588" s="24"/>
      <c r="U588" s="25" t="s">
        <v>29</v>
      </c>
      <c r="V588" s="25">
        <f t="shared" si="86"/>
        <v>0</v>
      </c>
      <c r="W588" s="25" t="s">
        <v>29</v>
      </c>
      <c r="X588" s="25"/>
      <c r="Y588" s="25" t="s">
        <v>29</v>
      </c>
      <c r="Z588" s="25">
        <f t="shared" si="87"/>
        <v>0</v>
      </c>
      <c r="AA588" s="24" t="s">
        <v>29</v>
      </c>
      <c r="AB588" s="24"/>
      <c r="AC588" s="25" t="s">
        <v>29</v>
      </c>
      <c r="AD588" s="25">
        <f t="shared" si="88"/>
        <v>0</v>
      </c>
      <c r="AE588" s="32">
        <f t="shared" si="89"/>
        <v>4</v>
      </c>
      <c r="AF588" s="37">
        <f t="shared" si="82"/>
        <v>13687.417790268373</v>
      </c>
      <c r="AG588" s="27"/>
      <c r="AK588" s="27"/>
      <c r="AM588" s="27"/>
    </row>
    <row r="589" spans="1:39" x14ac:dyDescent="0.25">
      <c r="A589" s="21">
        <v>2851325</v>
      </c>
      <c r="B589" s="34">
        <v>9.3592462418910205E-5</v>
      </c>
      <c r="C589" s="22">
        <v>9.8645263007864905E-5</v>
      </c>
      <c r="D589" s="22" t="s">
        <v>3737</v>
      </c>
      <c r="E589" s="23">
        <v>6274549.7402316099</v>
      </c>
      <c r="F589" s="23">
        <f t="shared" si="81"/>
        <v>587.25056075820976</v>
      </c>
      <c r="G589" s="24" t="s">
        <v>32</v>
      </c>
      <c r="H589" s="24"/>
      <c r="I589" s="25" t="s">
        <v>29</v>
      </c>
      <c r="J589" s="31">
        <f t="shared" si="83"/>
        <v>0</v>
      </c>
      <c r="K589" s="24" t="s">
        <v>29</v>
      </c>
      <c r="L589" s="24"/>
      <c r="M589" s="25" t="s">
        <v>29</v>
      </c>
      <c r="N589" s="25">
        <f t="shared" si="84"/>
        <v>0</v>
      </c>
      <c r="O589" s="24" t="s">
        <v>29</v>
      </c>
      <c r="P589" s="24"/>
      <c r="Q589" s="25" t="s">
        <v>29</v>
      </c>
      <c r="R589" s="25">
        <f t="shared" si="85"/>
        <v>0</v>
      </c>
      <c r="S589" s="24" t="s">
        <v>29</v>
      </c>
      <c r="T589" s="24"/>
      <c r="U589" s="25" t="s">
        <v>29</v>
      </c>
      <c r="V589" s="25">
        <f t="shared" si="86"/>
        <v>0</v>
      </c>
      <c r="W589" s="25" t="s">
        <v>29</v>
      </c>
      <c r="X589" s="25"/>
      <c r="Y589" s="25" t="s">
        <v>29</v>
      </c>
      <c r="Z589" s="25">
        <f t="shared" si="87"/>
        <v>0</v>
      </c>
      <c r="AA589" s="24" t="s">
        <v>29</v>
      </c>
      <c r="AB589" s="24"/>
      <c r="AC589" s="25" t="s">
        <v>29</v>
      </c>
      <c r="AD589" s="25">
        <f t="shared" si="88"/>
        <v>0</v>
      </c>
      <c r="AE589" s="32">
        <f t="shared" si="89"/>
        <v>0</v>
      </c>
      <c r="AF589" s="37">
        <f t="shared" si="82"/>
        <v>587.25056075820976</v>
      </c>
      <c r="AG589" s="27"/>
      <c r="AK589" s="27"/>
      <c r="AM589" s="27"/>
    </row>
    <row r="590" spans="1:39" x14ac:dyDescent="0.25">
      <c r="A590" s="21">
        <v>2851327</v>
      </c>
      <c r="B590" s="34">
        <v>3.2625563167676298E-5</v>
      </c>
      <c r="C590" s="22">
        <v>3.2669710895517802E-5</v>
      </c>
      <c r="D590" s="22" t="s">
        <v>929</v>
      </c>
      <c r="E590" s="23">
        <v>1369226940.1066501</v>
      </c>
      <c r="F590" s="23">
        <f t="shared" si="81"/>
        <v>44671.800025333643</v>
      </c>
      <c r="G590" s="24" t="s">
        <v>24</v>
      </c>
      <c r="H590" s="24">
        <v>4</v>
      </c>
      <c r="I590" s="25" t="s">
        <v>44</v>
      </c>
      <c r="J590" s="31">
        <f t="shared" si="83"/>
        <v>4</v>
      </c>
      <c r="K590" s="24" t="s">
        <v>29</v>
      </c>
      <c r="L590" s="24"/>
      <c r="M590" s="25" t="s">
        <v>29</v>
      </c>
      <c r="N590" s="25">
        <f t="shared" si="84"/>
        <v>0</v>
      </c>
      <c r="O590" s="24" t="s">
        <v>29</v>
      </c>
      <c r="P590" s="24"/>
      <c r="Q590" s="25" t="s">
        <v>29</v>
      </c>
      <c r="R590" s="25">
        <f t="shared" si="85"/>
        <v>0</v>
      </c>
      <c r="S590" s="24" t="s">
        <v>29</v>
      </c>
      <c r="T590" s="24"/>
      <c r="U590" s="25" t="s">
        <v>29</v>
      </c>
      <c r="V590" s="25">
        <f t="shared" si="86"/>
        <v>0</v>
      </c>
      <c r="W590" s="25" t="s">
        <v>29</v>
      </c>
      <c r="X590" s="25"/>
      <c r="Y590" s="25" t="s">
        <v>29</v>
      </c>
      <c r="Z590" s="25">
        <f t="shared" si="87"/>
        <v>0</v>
      </c>
      <c r="AA590" s="24" t="s">
        <v>29</v>
      </c>
      <c r="AB590" s="24"/>
      <c r="AC590" s="25" t="s">
        <v>29</v>
      </c>
      <c r="AD590" s="25">
        <f t="shared" si="88"/>
        <v>0</v>
      </c>
      <c r="AE590" s="32">
        <f t="shared" si="89"/>
        <v>4</v>
      </c>
      <c r="AF590" s="37">
        <f t="shared" si="82"/>
        <v>44671.800025333643</v>
      </c>
      <c r="AG590" s="27"/>
      <c r="AK590" s="27"/>
    </row>
    <row r="591" spans="1:39" x14ac:dyDescent="0.25">
      <c r="A591" s="21">
        <v>2851333</v>
      </c>
      <c r="B591" s="34">
        <v>3.8391057995237804E-6</v>
      </c>
      <c r="C591" s="22">
        <v>4.5263247702702103E-6</v>
      </c>
      <c r="D591" s="22" t="s">
        <v>4289</v>
      </c>
      <c r="E591" s="23">
        <v>12196926.274865599</v>
      </c>
      <c r="F591" s="23">
        <f t="shared" si="81"/>
        <v>46.825290398200501</v>
      </c>
      <c r="G591" s="24" t="s">
        <v>24</v>
      </c>
      <c r="H591" s="24">
        <v>2</v>
      </c>
      <c r="I591" s="25" t="s">
        <v>60</v>
      </c>
      <c r="J591" s="31">
        <f t="shared" si="83"/>
        <v>0</v>
      </c>
      <c r="K591" s="24" t="s">
        <v>24</v>
      </c>
      <c r="L591" s="24">
        <v>2</v>
      </c>
      <c r="M591" s="25" t="s">
        <v>39</v>
      </c>
      <c r="N591" s="25">
        <f t="shared" si="84"/>
        <v>2</v>
      </c>
      <c r="O591" s="24" t="s">
        <v>29</v>
      </c>
      <c r="P591" s="24"/>
      <c r="Q591" s="25" t="s">
        <v>29</v>
      </c>
      <c r="R591" s="25">
        <f t="shared" si="85"/>
        <v>0</v>
      </c>
      <c r="S591" s="24" t="s">
        <v>29</v>
      </c>
      <c r="T591" s="24"/>
      <c r="U591" s="25" t="s">
        <v>29</v>
      </c>
      <c r="V591" s="25">
        <f t="shared" si="86"/>
        <v>0</v>
      </c>
      <c r="W591" s="25" t="s">
        <v>29</v>
      </c>
      <c r="X591" s="25"/>
      <c r="Y591" s="25" t="s">
        <v>29</v>
      </c>
      <c r="Z591" s="25">
        <f t="shared" si="87"/>
        <v>0</v>
      </c>
      <c r="AA591" s="24" t="s">
        <v>29</v>
      </c>
      <c r="AB591" s="24"/>
      <c r="AC591" s="25" t="s">
        <v>29</v>
      </c>
      <c r="AD591" s="25">
        <f t="shared" si="88"/>
        <v>0</v>
      </c>
      <c r="AE591" s="32">
        <f t="shared" si="89"/>
        <v>2</v>
      </c>
      <c r="AF591" s="37">
        <f t="shared" si="82"/>
        <v>46.825290398200501</v>
      </c>
      <c r="AG591" s="27"/>
      <c r="AM591" s="27"/>
    </row>
    <row r="592" spans="1:39" x14ac:dyDescent="0.25">
      <c r="A592" s="21">
        <v>2851334</v>
      </c>
      <c r="B592" s="34">
        <v>8.0622679741926798E-7</v>
      </c>
      <c r="C592" s="22">
        <v>8.3520794725629501E-7</v>
      </c>
      <c r="D592" s="22" t="s">
        <v>4036</v>
      </c>
      <c r="E592" s="23">
        <v>23007400.857411701</v>
      </c>
      <c r="F592" s="23">
        <f t="shared" si="81"/>
        <v>18.549183110212358</v>
      </c>
      <c r="G592" s="24" t="s">
        <v>26</v>
      </c>
      <c r="H592" s="24">
        <v>1</v>
      </c>
      <c r="I592" s="25" t="s">
        <v>57</v>
      </c>
      <c r="J592" s="31">
        <f t="shared" si="83"/>
        <v>0</v>
      </c>
      <c r="K592" s="24" t="s">
        <v>26</v>
      </c>
      <c r="L592" s="24">
        <v>1</v>
      </c>
      <c r="M592" s="25" t="s">
        <v>35</v>
      </c>
      <c r="N592" s="25">
        <f t="shared" si="84"/>
        <v>0</v>
      </c>
      <c r="O592" s="24" t="s">
        <v>24</v>
      </c>
      <c r="P592" s="24">
        <v>5</v>
      </c>
      <c r="Q592" s="25" t="s">
        <v>94</v>
      </c>
      <c r="R592" s="25">
        <f t="shared" si="85"/>
        <v>0</v>
      </c>
      <c r="S592" s="24" t="s">
        <v>29</v>
      </c>
      <c r="T592" s="24"/>
      <c r="U592" s="25" t="s">
        <v>29</v>
      </c>
      <c r="V592" s="25">
        <f t="shared" si="86"/>
        <v>0</v>
      </c>
      <c r="W592" s="25" t="s">
        <v>29</v>
      </c>
      <c r="X592" s="25"/>
      <c r="Y592" s="25" t="s">
        <v>29</v>
      </c>
      <c r="Z592" s="25">
        <f t="shared" si="87"/>
        <v>0</v>
      </c>
      <c r="AA592" s="24" t="s">
        <v>29</v>
      </c>
      <c r="AB592" s="24"/>
      <c r="AC592" s="25" t="s">
        <v>29</v>
      </c>
      <c r="AD592" s="25">
        <f t="shared" si="88"/>
        <v>0</v>
      </c>
      <c r="AE592" s="32">
        <f t="shared" si="89"/>
        <v>0</v>
      </c>
      <c r="AF592" s="37">
        <f t="shared" si="82"/>
        <v>18.549183110212358</v>
      </c>
      <c r="AG592" s="27"/>
      <c r="AK592" s="27"/>
      <c r="AM592" s="27"/>
    </row>
    <row r="593" spans="1:39" x14ac:dyDescent="0.25">
      <c r="A593" s="21">
        <v>2851338</v>
      </c>
      <c r="B593" s="34">
        <v>3.6534533353160399E-6</v>
      </c>
      <c r="C593" s="22">
        <v>3.47339442523273E-6</v>
      </c>
      <c r="D593" s="22" t="s">
        <v>4955</v>
      </c>
      <c r="E593" s="23">
        <v>1296951.6928039701</v>
      </c>
      <c r="F593" s="23">
        <f t="shared" si="81"/>
        <v>4.7383524878184486</v>
      </c>
      <c r="G593" s="24" t="s">
        <v>26</v>
      </c>
      <c r="H593" s="24">
        <v>1</v>
      </c>
      <c r="I593" s="25" t="s">
        <v>34</v>
      </c>
      <c r="J593" s="31">
        <f t="shared" si="83"/>
        <v>0</v>
      </c>
      <c r="K593" s="24" t="s">
        <v>26</v>
      </c>
      <c r="L593" s="24">
        <v>3</v>
      </c>
      <c r="M593" s="25" t="s">
        <v>34</v>
      </c>
      <c r="N593" s="25">
        <f t="shared" si="84"/>
        <v>0</v>
      </c>
      <c r="O593" s="24" t="s">
        <v>26</v>
      </c>
      <c r="P593" s="24">
        <v>0</v>
      </c>
      <c r="Q593" s="25" t="s">
        <v>42</v>
      </c>
      <c r="R593" s="25">
        <f t="shared" si="85"/>
        <v>0</v>
      </c>
      <c r="S593" s="24" t="s">
        <v>24</v>
      </c>
      <c r="T593" s="24">
        <v>4</v>
      </c>
      <c r="U593" s="25" t="s">
        <v>43</v>
      </c>
      <c r="V593" s="25">
        <f t="shared" si="86"/>
        <v>0</v>
      </c>
      <c r="W593" s="25" t="s">
        <v>29</v>
      </c>
      <c r="X593" s="25"/>
      <c r="Y593" s="25" t="s">
        <v>29</v>
      </c>
      <c r="Z593" s="25">
        <f t="shared" si="87"/>
        <v>0</v>
      </c>
      <c r="AA593" s="24" t="s">
        <v>29</v>
      </c>
      <c r="AB593" s="24"/>
      <c r="AC593" s="25" t="s">
        <v>29</v>
      </c>
      <c r="AD593" s="25">
        <f t="shared" si="88"/>
        <v>0</v>
      </c>
      <c r="AE593" s="32">
        <f t="shared" si="89"/>
        <v>0</v>
      </c>
      <c r="AF593" s="37">
        <f t="shared" si="82"/>
        <v>4.7383524878184486</v>
      </c>
      <c r="AG593" s="27"/>
    </row>
    <row r="594" spans="1:39" x14ac:dyDescent="0.25">
      <c r="A594" s="21">
        <v>2851340</v>
      </c>
      <c r="B594" s="34">
        <v>1.0378706903846001E-5</v>
      </c>
      <c r="C594" s="22">
        <v>1.0228687513996E-5</v>
      </c>
      <c r="D594" s="22" t="s">
        <v>4729</v>
      </c>
      <c r="E594" s="23">
        <v>3378280.7342574098</v>
      </c>
      <c r="F594" s="23">
        <f t="shared" si="81"/>
        <v>35.062185579767316</v>
      </c>
      <c r="G594" s="24" t="s">
        <v>26</v>
      </c>
      <c r="H594" s="24">
        <v>1</v>
      </c>
      <c r="I594" s="25" t="s">
        <v>35</v>
      </c>
      <c r="J594" s="31">
        <f t="shared" si="83"/>
        <v>0</v>
      </c>
      <c r="K594" s="24" t="s">
        <v>24</v>
      </c>
      <c r="L594" s="24">
        <v>4</v>
      </c>
      <c r="M594" s="25" t="s">
        <v>35</v>
      </c>
      <c r="N594" s="25">
        <f t="shared" si="84"/>
        <v>0</v>
      </c>
      <c r="O594" s="24" t="s">
        <v>29</v>
      </c>
      <c r="P594" s="24"/>
      <c r="Q594" s="25" t="s">
        <v>29</v>
      </c>
      <c r="R594" s="25">
        <f t="shared" si="85"/>
        <v>0</v>
      </c>
      <c r="S594" s="24" t="s">
        <v>29</v>
      </c>
      <c r="T594" s="24"/>
      <c r="U594" s="25" t="s">
        <v>29</v>
      </c>
      <c r="V594" s="25">
        <f t="shared" si="86"/>
        <v>0</v>
      </c>
      <c r="W594" s="25" t="s">
        <v>29</v>
      </c>
      <c r="X594" s="25"/>
      <c r="Y594" s="25" t="s">
        <v>29</v>
      </c>
      <c r="Z594" s="25">
        <f t="shared" si="87"/>
        <v>0</v>
      </c>
      <c r="AA594" s="24" t="s">
        <v>29</v>
      </c>
      <c r="AB594" s="24"/>
      <c r="AC594" s="25" t="s">
        <v>29</v>
      </c>
      <c r="AD594" s="25">
        <f t="shared" si="88"/>
        <v>0</v>
      </c>
      <c r="AE594" s="32">
        <f t="shared" si="89"/>
        <v>0</v>
      </c>
      <c r="AF594" s="37">
        <f t="shared" si="82"/>
        <v>35.062185579767316</v>
      </c>
      <c r="AG594" s="27"/>
      <c r="AK594" s="27"/>
      <c r="AM594" s="27"/>
    </row>
    <row r="595" spans="1:39" x14ac:dyDescent="0.25">
      <c r="A595" s="21">
        <v>2851341</v>
      </c>
      <c r="B595" s="34">
        <v>9.3537956432346905E-6</v>
      </c>
      <c r="C595" s="22">
        <v>9.2795784635205098E-6</v>
      </c>
      <c r="D595" s="22" t="s">
        <v>801</v>
      </c>
      <c r="E595" s="23">
        <v>2196105507.86341</v>
      </c>
      <c r="F595" s="23">
        <f t="shared" si="81"/>
        <v>20541.92213153647</v>
      </c>
      <c r="G595" s="24" t="s">
        <v>24</v>
      </c>
      <c r="H595" s="24">
        <v>5</v>
      </c>
      <c r="I595" s="25" t="s">
        <v>38</v>
      </c>
      <c r="J595" s="31">
        <f t="shared" si="83"/>
        <v>0</v>
      </c>
      <c r="K595" s="24" t="s">
        <v>29</v>
      </c>
      <c r="L595" s="24"/>
      <c r="M595" s="25" t="s">
        <v>29</v>
      </c>
      <c r="N595" s="25">
        <f t="shared" si="84"/>
        <v>0</v>
      </c>
      <c r="O595" s="24" t="s">
        <v>29</v>
      </c>
      <c r="P595" s="24"/>
      <c r="Q595" s="25" t="s">
        <v>29</v>
      </c>
      <c r="R595" s="25">
        <f t="shared" si="85"/>
        <v>0</v>
      </c>
      <c r="S595" s="24" t="s">
        <v>29</v>
      </c>
      <c r="T595" s="24"/>
      <c r="U595" s="25" t="s">
        <v>29</v>
      </c>
      <c r="V595" s="25">
        <f t="shared" si="86"/>
        <v>0</v>
      </c>
      <c r="W595" s="25" t="s">
        <v>29</v>
      </c>
      <c r="X595" s="25"/>
      <c r="Y595" s="25" t="s">
        <v>29</v>
      </c>
      <c r="Z595" s="25">
        <f t="shared" si="87"/>
        <v>0</v>
      </c>
      <c r="AA595" s="24" t="s">
        <v>29</v>
      </c>
      <c r="AB595" s="24"/>
      <c r="AC595" s="25" t="s">
        <v>29</v>
      </c>
      <c r="AD595" s="25">
        <f t="shared" si="88"/>
        <v>0</v>
      </c>
      <c r="AE595" s="32">
        <f t="shared" si="89"/>
        <v>0</v>
      </c>
      <c r="AF595" s="37">
        <f t="shared" si="82"/>
        <v>20541.92213153647</v>
      </c>
      <c r="AG595" s="27"/>
      <c r="AM595" s="27"/>
    </row>
    <row r="596" spans="1:39" x14ac:dyDescent="0.25">
      <c r="A596" s="21">
        <v>2851342</v>
      </c>
      <c r="B596" s="34">
        <v>1.3416538109161001E-4</v>
      </c>
      <c r="C596" s="22">
        <v>1.35799947827161E-4</v>
      </c>
      <c r="D596" s="22" t="s">
        <v>1799</v>
      </c>
      <c r="E596" s="23">
        <v>748260.98657692596</v>
      </c>
      <c r="F596" s="23">
        <f t="shared" si="81"/>
        <v>100.39072042007736</v>
      </c>
      <c r="G596" s="24" t="s">
        <v>24</v>
      </c>
      <c r="H596" s="24">
        <v>3</v>
      </c>
      <c r="I596" s="25" t="s">
        <v>53</v>
      </c>
      <c r="J596" s="31">
        <f t="shared" si="83"/>
        <v>0</v>
      </c>
      <c r="K596" s="24" t="s">
        <v>29</v>
      </c>
      <c r="L596" s="24"/>
      <c r="M596" s="25" t="s">
        <v>29</v>
      </c>
      <c r="N596" s="25">
        <f t="shared" si="84"/>
        <v>0</v>
      </c>
      <c r="O596" s="24" t="s">
        <v>29</v>
      </c>
      <c r="P596" s="24"/>
      <c r="Q596" s="25" t="s">
        <v>29</v>
      </c>
      <c r="R596" s="25">
        <f t="shared" si="85"/>
        <v>0</v>
      </c>
      <c r="S596" s="24" t="s">
        <v>29</v>
      </c>
      <c r="T596" s="24"/>
      <c r="U596" s="25" t="s">
        <v>29</v>
      </c>
      <c r="V596" s="25">
        <f t="shared" si="86"/>
        <v>0</v>
      </c>
      <c r="W596" s="25" t="s">
        <v>29</v>
      </c>
      <c r="X596" s="25"/>
      <c r="Y596" s="25" t="s">
        <v>29</v>
      </c>
      <c r="Z596" s="25">
        <f t="shared" si="87"/>
        <v>0</v>
      </c>
      <c r="AA596" s="24" t="s">
        <v>29</v>
      </c>
      <c r="AB596" s="24"/>
      <c r="AC596" s="25" t="s">
        <v>29</v>
      </c>
      <c r="AD596" s="25">
        <f t="shared" si="88"/>
        <v>0</v>
      </c>
      <c r="AE596" s="32">
        <f t="shared" si="89"/>
        <v>0</v>
      </c>
      <c r="AF596" s="37">
        <f t="shared" si="82"/>
        <v>100.39072042007736</v>
      </c>
      <c r="AG596" s="27"/>
      <c r="AK596" s="27"/>
      <c r="AM596" s="27"/>
    </row>
    <row r="597" spans="1:39" x14ac:dyDescent="0.25">
      <c r="A597" s="21">
        <v>2851345</v>
      </c>
      <c r="B597" s="34">
        <v>1.54787857924422E-4</v>
      </c>
      <c r="C597" s="22">
        <v>1.5337898721717999E-4</v>
      </c>
      <c r="D597" s="22" t="s">
        <v>2275</v>
      </c>
      <c r="E597" s="23">
        <v>191197372.16122299</v>
      </c>
      <c r="F597" s="23">
        <f t="shared" si="81"/>
        <v>29595.031677614221</v>
      </c>
      <c r="G597" s="24" t="s">
        <v>26</v>
      </c>
      <c r="H597" s="24">
        <v>1</v>
      </c>
      <c r="I597" s="25" t="s">
        <v>31</v>
      </c>
      <c r="J597" s="31">
        <f t="shared" si="83"/>
        <v>1</v>
      </c>
      <c r="K597" s="24" t="s">
        <v>24</v>
      </c>
      <c r="L597" s="24">
        <v>4</v>
      </c>
      <c r="M597" s="25" t="s">
        <v>53</v>
      </c>
      <c r="N597" s="25">
        <f t="shared" si="84"/>
        <v>0</v>
      </c>
      <c r="O597" s="24" t="s">
        <v>29</v>
      </c>
      <c r="P597" s="24"/>
      <c r="Q597" s="25" t="s">
        <v>29</v>
      </c>
      <c r="R597" s="25">
        <f t="shared" si="85"/>
        <v>0</v>
      </c>
      <c r="S597" s="24" t="s">
        <v>29</v>
      </c>
      <c r="T597" s="24"/>
      <c r="U597" s="25" t="s">
        <v>29</v>
      </c>
      <c r="V597" s="25">
        <f t="shared" si="86"/>
        <v>0</v>
      </c>
      <c r="W597" s="25" t="s">
        <v>29</v>
      </c>
      <c r="X597" s="25"/>
      <c r="Y597" s="25" t="s">
        <v>29</v>
      </c>
      <c r="Z597" s="25">
        <f t="shared" si="87"/>
        <v>0</v>
      </c>
      <c r="AA597" s="24" t="s">
        <v>29</v>
      </c>
      <c r="AB597" s="24"/>
      <c r="AC597" s="25" t="s">
        <v>29</v>
      </c>
      <c r="AD597" s="25">
        <f t="shared" si="88"/>
        <v>0</v>
      </c>
      <c r="AE597" s="32">
        <f t="shared" si="89"/>
        <v>1</v>
      </c>
      <c r="AF597" s="37">
        <f t="shared" si="82"/>
        <v>29595.031677614221</v>
      </c>
      <c r="AG597" s="27"/>
      <c r="AK597" s="27"/>
      <c r="AM597" s="27"/>
    </row>
    <row r="598" spans="1:39" x14ac:dyDescent="0.25">
      <c r="A598" s="21">
        <v>2851347</v>
      </c>
      <c r="B598" s="34">
        <v>1.06185050149727E-5</v>
      </c>
      <c r="C598" s="22">
        <v>1.0988522681004E-5</v>
      </c>
      <c r="D598" s="22" t="s">
        <v>2410</v>
      </c>
      <c r="E598" s="23">
        <v>341793736.64201897</v>
      </c>
      <c r="F598" s="23">
        <f t="shared" si="81"/>
        <v>3629.3385066195369</v>
      </c>
      <c r="G598" s="24" t="s">
        <v>24</v>
      </c>
      <c r="H598" s="24">
        <v>2</v>
      </c>
      <c r="I598" s="25" t="s">
        <v>39</v>
      </c>
      <c r="J598" s="31">
        <f t="shared" si="83"/>
        <v>2</v>
      </c>
      <c r="K598" s="24" t="s">
        <v>29</v>
      </c>
      <c r="L598" s="24"/>
      <c r="M598" s="25" t="s">
        <v>29</v>
      </c>
      <c r="N598" s="25">
        <f t="shared" si="84"/>
        <v>0</v>
      </c>
      <c r="O598" s="24" t="s">
        <v>29</v>
      </c>
      <c r="P598" s="24"/>
      <c r="Q598" s="25" t="s">
        <v>29</v>
      </c>
      <c r="R598" s="25">
        <f t="shared" si="85"/>
        <v>0</v>
      </c>
      <c r="S598" s="24" t="s">
        <v>29</v>
      </c>
      <c r="T598" s="24"/>
      <c r="U598" s="25" t="s">
        <v>29</v>
      </c>
      <c r="V598" s="25">
        <f t="shared" si="86"/>
        <v>0</v>
      </c>
      <c r="W598" s="25" t="s">
        <v>29</v>
      </c>
      <c r="X598" s="25"/>
      <c r="Y598" s="25" t="s">
        <v>29</v>
      </c>
      <c r="Z598" s="25">
        <f t="shared" si="87"/>
        <v>0</v>
      </c>
      <c r="AA598" s="24" t="s">
        <v>29</v>
      </c>
      <c r="AB598" s="24"/>
      <c r="AC598" s="25" t="s">
        <v>29</v>
      </c>
      <c r="AD598" s="25">
        <f t="shared" si="88"/>
        <v>0</v>
      </c>
      <c r="AE598" s="32">
        <f t="shared" si="89"/>
        <v>2</v>
      </c>
      <c r="AF598" s="37">
        <f t="shared" si="82"/>
        <v>3629.3385066195369</v>
      </c>
      <c r="AG598" s="27"/>
      <c r="AK598" s="27"/>
    </row>
    <row r="599" spans="1:39" x14ac:dyDescent="0.25">
      <c r="A599" s="21">
        <v>2851348</v>
      </c>
      <c r="B599" s="34">
        <v>5.2617041413741002E-6</v>
      </c>
      <c r="C599" s="22">
        <v>4.9942492783321697E-6</v>
      </c>
      <c r="D599" s="22" t="s">
        <v>140</v>
      </c>
      <c r="E599" s="23">
        <v>1965640203.4038501</v>
      </c>
      <c r="F599" s="23">
        <f t="shared" si="81"/>
        <v>10342.617198701466</v>
      </c>
      <c r="G599" s="24" t="s">
        <v>24</v>
      </c>
      <c r="H599" s="24">
        <v>5</v>
      </c>
      <c r="I599" s="25" t="s">
        <v>41</v>
      </c>
      <c r="J599" s="31">
        <f t="shared" si="83"/>
        <v>5</v>
      </c>
      <c r="K599" s="24" t="s">
        <v>29</v>
      </c>
      <c r="L599" s="24"/>
      <c r="M599" s="25" t="s">
        <v>29</v>
      </c>
      <c r="N599" s="25">
        <f t="shared" si="84"/>
        <v>0</v>
      </c>
      <c r="O599" s="24" t="s">
        <v>29</v>
      </c>
      <c r="P599" s="24"/>
      <c r="Q599" s="25" t="s">
        <v>29</v>
      </c>
      <c r="R599" s="25">
        <f t="shared" si="85"/>
        <v>0</v>
      </c>
      <c r="S599" s="24" t="s">
        <v>29</v>
      </c>
      <c r="T599" s="24"/>
      <c r="U599" s="25" t="s">
        <v>29</v>
      </c>
      <c r="V599" s="25">
        <f t="shared" si="86"/>
        <v>0</v>
      </c>
      <c r="W599" s="25" t="s">
        <v>29</v>
      </c>
      <c r="X599" s="25"/>
      <c r="Y599" s="25" t="s">
        <v>29</v>
      </c>
      <c r="Z599" s="25">
        <f t="shared" si="87"/>
        <v>0</v>
      </c>
      <c r="AA599" s="24" t="s">
        <v>29</v>
      </c>
      <c r="AB599" s="24"/>
      <c r="AC599" s="25" t="s">
        <v>29</v>
      </c>
      <c r="AD599" s="25">
        <f t="shared" si="88"/>
        <v>0</v>
      </c>
      <c r="AE599" s="32">
        <f t="shared" si="89"/>
        <v>5</v>
      </c>
      <c r="AF599" s="37">
        <f t="shared" si="82"/>
        <v>10342.617198701466</v>
      </c>
      <c r="AG599" s="27"/>
      <c r="AK599" s="27"/>
      <c r="AM599" s="27"/>
    </row>
    <row r="600" spans="1:39" x14ac:dyDescent="0.25">
      <c r="A600" s="21">
        <v>2851351</v>
      </c>
      <c r="B600" s="34">
        <v>2.0096618820082899E-7</v>
      </c>
      <c r="C600" s="22">
        <v>2.15120986294825E-7</v>
      </c>
      <c r="D600" s="22" t="s">
        <v>4642</v>
      </c>
      <c r="E600" s="23">
        <v>4443707.8905106103</v>
      </c>
      <c r="F600" s="23">
        <f t="shared" si="81"/>
        <v>0.89303503623386415</v>
      </c>
      <c r="G600" s="24" t="s">
        <v>26</v>
      </c>
      <c r="H600" s="24">
        <v>2</v>
      </c>
      <c r="I600" s="25" t="s">
        <v>35</v>
      </c>
      <c r="J600" s="31">
        <f t="shared" si="83"/>
        <v>0</v>
      </c>
      <c r="K600" s="24" t="s">
        <v>24</v>
      </c>
      <c r="L600" s="24">
        <v>4</v>
      </c>
      <c r="M600" s="25" t="s">
        <v>71</v>
      </c>
      <c r="N600" s="25">
        <f t="shared" si="84"/>
        <v>0</v>
      </c>
      <c r="O600" s="24" t="s">
        <v>29</v>
      </c>
      <c r="P600" s="24"/>
      <c r="Q600" s="25" t="s">
        <v>29</v>
      </c>
      <c r="R600" s="25">
        <f t="shared" si="85"/>
        <v>0</v>
      </c>
      <c r="S600" s="24" t="s">
        <v>29</v>
      </c>
      <c r="T600" s="24"/>
      <c r="U600" s="25" t="s">
        <v>29</v>
      </c>
      <c r="V600" s="25">
        <f t="shared" si="86"/>
        <v>0</v>
      </c>
      <c r="W600" s="25" t="s">
        <v>29</v>
      </c>
      <c r="X600" s="25"/>
      <c r="Y600" s="25" t="s">
        <v>29</v>
      </c>
      <c r="Z600" s="25">
        <f t="shared" si="87"/>
        <v>0</v>
      </c>
      <c r="AA600" s="24" t="s">
        <v>29</v>
      </c>
      <c r="AB600" s="24"/>
      <c r="AC600" s="25" t="s">
        <v>29</v>
      </c>
      <c r="AD600" s="25">
        <f t="shared" si="88"/>
        <v>0</v>
      </c>
      <c r="AE600" s="32">
        <f t="shared" si="89"/>
        <v>0</v>
      </c>
      <c r="AF600" s="37">
        <f t="shared" si="82"/>
        <v>0.89303503623386415</v>
      </c>
      <c r="AG600" s="27"/>
      <c r="AK600" s="27"/>
    </row>
    <row r="601" spans="1:39" x14ac:dyDescent="0.25">
      <c r="A601" s="21">
        <v>2851354</v>
      </c>
      <c r="B601" s="34">
        <v>1.5315993663970599E-6</v>
      </c>
      <c r="C601" s="22">
        <v>1.6819931370699801E-6</v>
      </c>
      <c r="D601" s="22" t="s">
        <v>4985</v>
      </c>
      <c r="E601" s="23">
        <v>1099165.0877968301</v>
      </c>
      <c r="F601" s="23">
        <f t="shared" si="81"/>
        <v>1.6834805520353937</v>
      </c>
      <c r="G601" s="24" t="s">
        <v>24</v>
      </c>
      <c r="H601" s="24">
        <v>4</v>
      </c>
      <c r="I601" s="25" t="s">
        <v>33</v>
      </c>
      <c r="J601" s="31">
        <f t="shared" si="83"/>
        <v>0</v>
      </c>
      <c r="K601" s="24" t="s">
        <v>26</v>
      </c>
      <c r="L601" s="24">
        <v>1</v>
      </c>
      <c r="M601" s="25" t="s">
        <v>61</v>
      </c>
      <c r="N601" s="25">
        <f t="shared" si="84"/>
        <v>0</v>
      </c>
      <c r="O601" s="24" t="s">
        <v>29</v>
      </c>
      <c r="P601" s="24"/>
      <c r="Q601" s="25" t="s">
        <v>29</v>
      </c>
      <c r="R601" s="25">
        <f t="shared" si="85"/>
        <v>0</v>
      </c>
      <c r="S601" s="24" t="s">
        <v>29</v>
      </c>
      <c r="T601" s="24"/>
      <c r="U601" s="25" t="s">
        <v>29</v>
      </c>
      <c r="V601" s="25">
        <f t="shared" si="86"/>
        <v>0</v>
      </c>
      <c r="W601" s="25" t="s">
        <v>29</v>
      </c>
      <c r="X601" s="25"/>
      <c r="Y601" s="25" t="s">
        <v>29</v>
      </c>
      <c r="Z601" s="25">
        <f t="shared" si="87"/>
        <v>0</v>
      </c>
      <c r="AA601" s="24" t="s">
        <v>29</v>
      </c>
      <c r="AB601" s="24"/>
      <c r="AC601" s="25" t="s">
        <v>29</v>
      </c>
      <c r="AD601" s="25">
        <f t="shared" si="88"/>
        <v>0</v>
      </c>
      <c r="AE601" s="32">
        <f t="shared" si="89"/>
        <v>0</v>
      </c>
      <c r="AF601" s="37">
        <f t="shared" si="82"/>
        <v>1.6834805520353937</v>
      </c>
      <c r="AG601" s="27"/>
      <c r="AM601" s="27"/>
    </row>
    <row r="602" spans="1:39" x14ac:dyDescent="0.25">
      <c r="A602" s="21">
        <v>2851357</v>
      </c>
      <c r="B602" s="34">
        <v>2.8828105112931101E-5</v>
      </c>
      <c r="C602" s="22">
        <v>2.7544901280760299E-5</v>
      </c>
      <c r="D602" s="22" t="s">
        <v>4482</v>
      </c>
      <c r="E602" s="23">
        <v>6762119.9617675897</v>
      </c>
      <c r="F602" s="23">
        <f t="shared" si="81"/>
        <v>194.93910504408572</v>
      </c>
      <c r="G602" s="24" t="s">
        <v>24</v>
      </c>
      <c r="H602" s="24">
        <v>4</v>
      </c>
      <c r="I602" s="25" t="s">
        <v>34</v>
      </c>
      <c r="J602" s="31">
        <f t="shared" si="83"/>
        <v>0</v>
      </c>
      <c r="K602" s="24" t="s">
        <v>24</v>
      </c>
      <c r="L602" s="24">
        <v>1</v>
      </c>
      <c r="M602" s="25" t="s">
        <v>98</v>
      </c>
      <c r="N602" s="25">
        <f t="shared" si="84"/>
        <v>0</v>
      </c>
      <c r="O602" s="24" t="s">
        <v>24</v>
      </c>
      <c r="P602" s="24">
        <v>4</v>
      </c>
      <c r="Q602" s="25" t="s">
        <v>43</v>
      </c>
      <c r="R602" s="25">
        <f t="shared" si="85"/>
        <v>0</v>
      </c>
      <c r="S602" s="24" t="s">
        <v>29</v>
      </c>
      <c r="T602" s="24"/>
      <c r="U602" s="25" t="s">
        <v>29</v>
      </c>
      <c r="V602" s="25">
        <f t="shared" si="86"/>
        <v>0</v>
      </c>
      <c r="W602" s="25" t="s">
        <v>29</v>
      </c>
      <c r="X602" s="25"/>
      <c r="Y602" s="25" t="s">
        <v>29</v>
      </c>
      <c r="Z602" s="25">
        <f t="shared" si="87"/>
        <v>0</v>
      </c>
      <c r="AA602" s="24" t="s">
        <v>29</v>
      </c>
      <c r="AB602" s="24"/>
      <c r="AC602" s="25" t="s">
        <v>29</v>
      </c>
      <c r="AD602" s="25">
        <f t="shared" si="88"/>
        <v>0</v>
      </c>
      <c r="AE602" s="32">
        <f t="shared" si="89"/>
        <v>0</v>
      </c>
      <c r="AF602" s="37">
        <f t="shared" si="82"/>
        <v>194.93910504408572</v>
      </c>
      <c r="AG602" s="27"/>
      <c r="AK602" s="27"/>
    </row>
    <row r="603" spans="1:39" x14ac:dyDescent="0.25">
      <c r="A603" s="21">
        <v>2851360</v>
      </c>
      <c r="B603" s="34">
        <v>8.6192065755620896E-5</v>
      </c>
      <c r="C603" s="22">
        <v>8.5240747536166801E-5</v>
      </c>
      <c r="D603" s="22" t="s">
        <v>929</v>
      </c>
      <c r="E603" s="23">
        <v>29451587.914596699</v>
      </c>
      <c r="F603" s="23">
        <f t="shared" si="81"/>
        <v>2538.4932021423683</v>
      </c>
      <c r="G603" s="24" t="s">
        <v>24</v>
      </c>
      <c r="H603" s="24">
        <v>4</v>
      </c>
      <c r="I603" s="25" t="s">
        <v>44</v>
      </c>
      <c r="J603" s="31">
        <f t="shared" si="83"/>
        <v>4</v>
      </c>
      <c r="K603" s="24" t="s">
        <v>29</v>
      </c>
      <c r="L603" s="24"/>
      <c r="M603" s="25" t="s">
        <v>29</v>
      </c>
      <c r="N603" s="25">
        <f t="shared" si="84"/>
        <v>0</v>
      </c>
      <c r="O603" s="24" t="s">
        <v>29</v>
      </c>
      <c r="P603" s="24"/>
      <c r="Q603" s="25" t="s">
        <v>29</v>
      </c>
      <c r="R603" s="25">
        <f t="shared" si="85"/>
        <v>0</v>
      </c>
      <c r="S603" s="24" t="s">
        <v>29</v>
      </c>
      <c r="T603" s="24"/>
      <c r="U603" s="25" t="s">
        <v>29</v>
      </c>
      <c r="V603" s="25">
        <f t="shared" si="86"/>
        <v>0</v>
      </c>
      <c r="W603" s="25" t="s">
        <v>29</v>
      </c>
      <c r="X603" s="25"/>
      <c r="Y603" s="25" t="s">
        <v>29</v>
      </c>
      <c r="Z603" s="25">
        <f t="shared" si="87"/>
        <v>0</v>
      </c>
      <c r="AA603" s="24" t="s">
        <v>29</v>
      </c>
      <c r="AB603" s="24"/>
      <c r="AC603" s="25" t="s">
        <v>29</v>
      </c>
      <c r="AD603" s="25">
        <f t="shared" si="88"/>
        <v>0</v>
      </c>
      <c r="AE603" s="32">
        <f t="shared" si="89"/>
        <v>4</v>
      </c>
      <c r="AF603" s="37">
        <f t="shared" si="82"/>
        <v>2538.4932021423683</v>
      </c>
      <c r="AG603" s="27"/>
      <c r="AM603" s="27"/>
    </row>
    <row r="604" spans="1:39" x14ac:dyDescent="0.25">
      <c r="A604" s="21">
        <v>2851364</v>
      </c>
      <c r="B604" s="34">
        <v>3.2093388947369201E-6</v>
      </c>
      <c r="C604" s="22">
        <v>3.15508119447756E-6</v>
      </c>
      <c r="D604" s="22" t="s">
        <v>2909</v>
      </c>
      <c r="E604" s="23">
        <v>179626897.21849099</v>
      </c>
      <c r="F604" s="23">
        <f t="shared" si="81"/>
        <v>576.48358778421425</v>
      </c>
      <c r="G604" s="24" t="s">
        <v>24</v>
      </c>
      <c r="H604" s="24">
        <v>4</v>
      </c>
      <c r="I604" s="25" t="s">
        <v>47</v>
      </c>
      <c r="J604" s="31">
        <f t="shared" si="83"/>
        <v>0</v>
      </c>
      <c r="K604" s="24" t="s">
        <v>29</v>
      </c>
      <c r="L604" s="24"/>
      <c r="M604" s="25" t="s">
        <v>29</v>
      </c>
      <c r="N604" s="25">
        <f t="shared" si="84"/>
        <v>0</v>
      </c>
      <c r="O604" s="24" t="s">
        <v>29</v>
      </c>
      <c r="P604" s="24"/>
      <c r="Q604" s="25" t="s">
        <v>29</v>
      </c>
      <c r="R604" s="25">
        <f t="shared" si="85"/>
        <v>0</v>
      </c>
      <c r="S604" s="24" t="s">
        <v>29</v>
      </c>
      <c r="T604" s="24"/>
      <c r="U604" s="25" t="s">
        <v>29</v>
      </c>
      <c r="V604" s="25">
        <f t="shared" si="86"/>
        <v>0</v>
      </c>
      <c r="W604" s="25" t="s">
        <v>29</v>
      </c>
      <c r="X604" s="25"/>
      <c r="Y604" s="25" t="s">
        <v>29</v>
      </c>
      <c r="Z604" s="25">
        <f t="shared" si="87"/>
        <v>0</v>
      </c>
      <c r="AA604" s="24" t="s">
        <v>29</v>
      </c>
      <c r="AB604" s="24"/>
      <c r="AC604" s="25" t="s">
        <v>29</v>
      </c>
      <c r="AD604" s="25">
        <f t="shared" si="88"/>
        <v>0</v>
      </c>
      <c r="AE604" s="32">
        <f t="shared" si="89"/>
        <v>0</v>
      </c>
      <c r="AF604" s="37">
        <f t="shared" si="82"/>
        <v>576.48358778421425</v>
      </c>
      <c r="AG604" s="27"/>
      <c r="AK604" s="27"/>
      <c r="AM604" s="27"/>
    </row>
    <row r="605" spans="1:39" x14ac:dyDescent="0.25">
      <c r="A605" s="21">
        <v>2851366</v>
      </c>
      <c r="B605" s="34">
        <v>3.8473981995174001E-5</v>
      </c>
      <c r="C605" s="22">
        <v>3.9170930280991102E-5</v>
      </c>
      <c r="D605" s="22" t="s">
        <v>261</v>
      </c>
      <c r="E605" s="23">
        <v>930454729.86130202</v>
      </c>
      <c r="F605" s="23">
        <f t="shared" si="81"/>
        <v>35798.29852400822</v>
      </c>
      <c r="G605" s="24" t="s">
        <v>24</v>
      </c>
      <c r="H605" s="24">
        <v>4</v>
      </c>
      <c r="I605" s="25" t="s">
        <v>41</v>
      </c>
      <c r="J605" s="31">
        <f t="shared" si="83"/>
        <v>4</v>
      </c>
      <c r="K605" s="24" t="s">
        <v>29</v>
      </c>
      <c r="L605" s="24"/>
      <c r="M605" s="25" t="s">
        <v>29</v>
      </c>
      <c r="N605" s="25">
        <f t="shared" si="84"/>
        <v>0</v>
      </c>
      <c r="O605" s="24" t="s">
        <v>29</v>
      </c>
      <c r="P605" s="24"/>
      <c r="Q605" s="25" t="s">
        <v>29</v>
      </c>
      <c r="R605" s="25">
        <f t="shared" si="85"/>
        <v>0</v>
      </c>
      <c r="S605" s="24" t="s">
        <v>29</v>
      </c>
      <c r="T605" s="24"/>
      <c r="U605" s="25" t="s">
        <v>29</v>
      </c>
      <c r="V605" s="25">
        <f t="shared" si="86"/>
        <v>0</v>
      </c>
      <c r="W605" s="25" t="s">
        <v>29</v>
      </c>
      <c r="X605" s="25"/>
      <c r="Y605" s="25" t="s">
        <v>29</v>
      </c>
      <c r="Z605" s="25">
        <f t="shared" si="87"/>
        <v>0</v>
      </c>
      <c r="AA605" s="24" t="s">
        <v>29</v>
      </c>
      <c r="AB605" s="24"/>
      <c r="AC605" s="25" t="s">
        <v>29</v>
      </c>
      <c r="AD605" s="25">
        <f t="shared" si="88"/>
        <v>0</v>
      </c>
      <c r="AE605" s="32">
        <f t="shared" si="89"/>
        <v>4</v>
      </c>
      <c r="AF605" s="37">
        <f t="shared" si="82"/>
        <v>35798.29852400822</v>
      </c>
      <c r="AG605" s="27"/>
      <c r="AK605" s="27"/>
    </row>
    <row r="606" spans="1:39" x14ac:dyDescent="0.25">
      <c r="A606" s="21">
        <v>2851371</v>
      </c>
      <c r="B606" s="34">
        <v>6.1935967951290402E-6</v>
      </c>
      <c r="C606" s="22">
        <v>6.0373688082883897E-6</v>
      </c>
      <c r="D606" s="22" t="s">
        <v>521</v>
      </c>
      <c r="E606" s="23">
        <v>1823576919.15556</v>
      </c>
      <c r="F606" s="23">
        <f t="shared" si="81"/>
        <v>11294.500162153165</v>
      </c>
      <c r="G606" s="24" t="s">
        <v>24</v>
      </c>
      <c r="H606" s="24">
        <v>3</v>
      </c>
      <c r="I606" s="25" t="s">
        <v>40</v>
      </c>
      <c r="J606" s="31">
        <f t="shared" si="83"/>
        <v>3</v>
      </c>
      <c r="K606" s="24" t="s">
        <v>29</v>
      </c>
      <c r="L606" s="24"/>
      <c r="M606" s="25" t="s">
        <v>29</v>
      </c>
      <c r="N606" s="25">
        <f t="shared" si="84"/>
        <v>0</v>
      </c>
      <c r="O606" s="24" t="s">
        <v>29</v>
      </c>
      <c r="P606" s="24"/>
      <c r="Q606" s="25" t="s">
        <v>29</v>
      </c>
      <c r="R606" s="25">
        <f t="shared" si="85"/>
        <v>0</v>
      </c>
      <c r="S606" s="24" t="s">
        <v>29</v>
      </c>
      <c r="T606" s="24"/>
      <c r="U606" s="25" t="s">
        <v>29</v>
      </c>
      <c r="V606" s="25">
        <f t="shared" si="86"/>
        <v>0</v>
      </c>
      <c r="W606" s="25" t="s">
        <v>29</v>
      </c>
      <c r="X606" s="25"/>
      <c r="Y606" s="25" t="s">
        <v>29</v>
      </c>
      <c r="Z606" s="25">
        <f t="shared" si="87"/>
        <v>0</v>
      </c>
      <c r="AA606" s="24" t="s">
        <v>29</v>
      </c>
      <c r="AB606" s="24"/>
      <c r="AC606" s="25" t="s">
        <v>29</v>
      </c>
      <c r="AD606" s="25">
        <f t="shared" si="88"/>
        <v>0</v>
      </c>
      <c r="AE606" s="32">
        <f t="shared" si="89"/>
        <v>3</v>
      </c>
      <c r="AF606" s="37">
        <f t="shared" si="82"/>
        <v>11294.500162153165</v>
      </c>
      <c r="AG606" s="27"/>
      <c r="AK606" s="27"/>
      <c r="AM606" s="27"/>
    </row>
    <row r="607" spans="1:39" x14ac:dyDescent="0.25">
      <c r="A607" s="21">
        <v>2851378</v>
      </c>
      <c r="B607" s="34">
        <v>3.8643216723513101E-5</v>
      </c>
      <c r="C607" s="22">
        <v>3.9737756894289997E-5</v>
      </c>
      <c r="D607" s="22" t="s">
        <v>3355</v>
      </c>
      <c r="E607" s="23">
        <v>10340645.502986901</v>
      </c>
      <c r="F607" s="23">
        <f t="shared" si="81"/>
        <v>399.59580523294392</v>
      </c>
      <c r="G607" s="24" t="s">
        <v>24</v>
      </c>
      <c r="H607" s="24">
        <v>5</v>
      </c>
      <c r="I607" s="25" t="s">
        <v>35</v>
      </c>
      <c r="J607" s="31">
        <f t="shared" si="83"/>
        <v>0</v>
      </c>
      <c r="K607" s="24" t="s">
        <v>29</v>
      </c>
      <c r="L607" s="24"/>
      <c r="M607" s="25" t="s">
        <v>29</v>
      </c>
      <c r="N607" s="25">
        <f t="shared" si="84"/>
        <v>0</v>
      </c>
      <c r="O607" s="24" t="s">
        <v>29</v>
      </c>
      <c r="P607" s="24"/>
      <c r="Q607" s="25" t="s">
        <v>29</v>
      </c>
      <c r="R607" s="25">
        <f t="shared" si="85"/>
        <v>0</v>
      </c>
      <c r="S607" s="24" t="s">
        <v>29</v>
      </c>
      <c r="T607" s="24"/>
      <c r="U607" s="25" t="s">
        <v>29</v>
      </c>
      <c r="V607" s="25">
        <f t="shared" si="86"/>
        <v>0</v>
      </c>
      <c r="W607" s="25" t="s">
        <v>29</v>
      </c>
      <c r="X607" s="25"/>
      <c r="Y607" s="25" t="s">
        <v>29</v>
      </c>
      <c r="Z607" s="25">
        <f t="shared" si="87"/>
        <v>0</v>
      </c>
      <c r="AA607" s="24" t="s">
        <v>29</v>
      </c>
      <c r="AB607" s="24"/>
      <c r="AC607" s="25" t="s">
        <v>29</v>
      </c>
      <c r="AD607" s="25">
        <f t="shared" si="88"/>
        <v>0</v>
      </c>
      <c r="AE607" s="32">
        <f t="shared" si="89"/>
        <v>0</v>
      </c>
      <c r="AF607" s="37">
        <f t="shared" si="82"/>
        <v>399.59580523294392</v>
      </c>
      <c r="AG607" s="27"/>
      <c r="AK607" s="27"/>
      <c r="AM607" s="27"/>
    </row>
    <row r="608" spans="1:39" x14ac:dyDescent="0.25">
      <c r="A608" s="21">
        <v>2851382</v>
      </c>
      <c r="B608" s="34">
        <v>7.6028395995249703E-6</v>
      </c>
      <c r="C608" s="22">
        <v>8.2806771496045894E-6</v>
      </c>
      <c r="D608" s="22" t="s">
        <v>3530</v>
      </c>
      <c r="E608" s="23">
        <v>4228301.3811935997</v>
      </c>
      <c r="F608" s="23">
        <f t="shared" si="81"/>
        <v>32.147097179664826</v>
      </c>
      <c r="G608" s="24" t="s">
        <v>24</v>
      </c>
      <c r="H608" s="24">
        <v>4</v>
      </c>
      <c r="I608" s="25" t="s">
        <v>35</v>
      </c>
      <c r="J608" s="31">
        <f t="shared" si="83"/>
        <v>0</v>
      </c>
      <c r="K608" s="24" t="s">
        <v>29</v>
      </c>
      <c r="L608" s="24"/>
      <c r="M608" s="25" t="s">
        <v>29</v>
      </c>
      <c r="N608" s="25">
        <f t="shared" si="84"/>
        <v>0</v>
      </c>
      <c r="O608" s="24" t="s">
        <v>29</v>
      </c>
      <c r="P608" s="24"/>
      <c r="Q608" s="25" t="s">
        <v>29</v>
      </c>
      <c r="R608" s="25">
        <f t="shared" si="85"/>
        <v>0</v>
      </c>
      <c r="S608" s="24" t="s">
        <v>29</v>
      </c>
      <c r="T608" s="24"/>
      <c r="U608" s="25" t="s">
        <v>29</v>
      </c>
      <c r="V608" s="25">
        <f t="shared" si="86"/>
        <v>0</v>
      </c>
      <c r="W608" s="25" t="s">
        <v>29</v>
      </c>
      <c r="X608" s="25"/>
      <c r="Y608" s="25" t="s">
        <v>29</v>
      </c>
      <c r="Z608" s="25">
        <f t="shared" si="87"/>
        <v>0</v>
      </c>
      <c r="AA608" s="24" t="s">
        <v>29</v>
      </c>
      <c r="AB608" s="24"/>
      <c r="AC608" s="25" t="s">
        <v>29</v>
      </c>
      <c r="AD608" s="25">
        <f t="shared" si="88"/>
        <v>0</v>
      </c>
      <c r="AE608" s="32">
        <f t="shared" si="89"/>
        <v>0</v>
      </c>
      <c r="AF608" s="37">
        <f t="shared" si="82"/>
        <v>32.147097179664826</v>
      </c>
      <c r="AG608" s="27"/>
    </row>
    <row r="609" spans="1:39" x14ac:dyDescent="0.25">
      <c r="A609" s="21">
        <v>2851390</v>
      </c>
      <c r="B609" s="34">
        <v>1.96513545106244E-5</v>
      </c>
      <c r="C609" s="22">
        <v>2.16878005475355E-5</v>
      </c>
      <c r="D609" s="22" t="s">
        <v>2909</v>
      </c>
      <c r="E609" s="23">
        <v>9061088.32417804</v>
      </c>
      <c r="F609" s="23">
        <f t="shared" si="81"/>
        <v>178.06265891050222</v>
      </c>
      <c r="G609" s="24" t="s">
        <v>24</v>
      </c>
      <c r="H609" s="24">
        <v>4</v>
      </c>
      <c r="I609" s="25" t="s">
        <v>47</v>
      </c>
      <c r="J609" s="31">
        <f t="shared" si="83"/>
        <v>0</v>
      </c>
      <c r="K609" s="24" t="s">
        <v>29</v>
      </c>
      <c r="L609" s="24"/>
      <c r="M609" s="25" t="s">
        <v>29</v>
      </c>
      <c r="N609" s="25">
        <f t="shared" si="84"/>
        <v>0</v>
      </c>
      <c r="O609" s="24" t="s">
        <v>29</v>
      </c>
      <c r="P609" s="24"/>
      <c r="Q609" s="25" t="s">
        <v>29</v>
      </c>
      <c r="R609" s="25">
        <f t="shared" si="85"/>
        <v>0</v>
      </c>
      <c r="S609" s="24" t="s">
        <v>29</v>
      </c>
      <c r="T609" s="24"/>
      <c r="U609" s="25" t="s">
        <v>29</v>
      </c>
      <c r="V609" s="25">
        <f t="shared" si="86"/>
        <v>0</v>
      </c>
      <c r="W609" s="25" t="s">
        <v>29</v>
      </c>
      <c r="X609" s="25"/>
      <c r="Y609" s="25" t="s">
        <v>29</v>
      </c>
      <c r="Z609" s="25">
        <f t="shared" si="87"/>
        <v>0</v>
      </c>
      <c r="AA609" s="24" t="s">
        <v>29</v>
      </c>
      <c r="AB609" s="24"/>
      <c r="AC609" s="25" t="s">
        <v>29</v>
      </c>
      <c r="AD609" s="25">
        <f t="shared" si="88"/>
        <v>0</v>
      </c>
      <c r="AE609" s="32">
        <f t="shared" si="89"/>
        <v>0</v>
      </c>
      <c r="AF609" s="37">
        <f t="shared" si="82"/>
        <v>178.06265891050222</v>
      </c>
      <c r="AG609" s="27"/>
      <c r="AK609" s="27"/>
      <c r="AM609" s="27"/>
    </row>
    <row r="610" spans="1:39" x14ac:dyDescent="0.25">
      <c r="A610" s="21">
        <v>2851392</v>
      </c>
      <c r="B610" s="34">
        <v>3.4322767133784698E-6</v>
      </c>
      <c r="C610" s="22">
        <v>3.4184299345347202E-6</v>
      </c>
      <c r="D610" s="22" t="s">
        <v>2362</v>
      </c>
      <c r="E610" s="23">
        <v>362403687.683231</v>
      </c>
      <c r="F610" s="23">
        <f t="shared" si="81"/>
        <v>1243.8697380776375</v>
      </c>
      <c r="G610" s="24" t="s">
        <v>24</v>
      </c>
      <c r="H610" s="24">
        <v>4</v>
      </c>
      <c r="I610" s="25" t="s">
        <v>66</v>
      </c>
      <c r="J610" s="31">
        <f t="shared" si="83"/>
        <v>4</v>
      </c>
      <c r="K610" s="24" t="s">
        <v>29</v>
      </c>
      <c r="L610" s="24"/>
      <c r="M610" s="25" t="s">
        <v>29</v>
      </c>
      <c r="N610" s="25">
        <f t="shared" si="84"/>
        <v>0</v>
      </c>
      <c r="O610" s="24" t="s">
        <v>29</v>
      </c>
      <c r="P610" s="24"/>
      <c r="Q610" s="25" t="s">
        <v>29</v>
      </c>
      <c r="R610" s="25">
        <f t="shared" si="85"/>
        <v>0</v>
      </c>
      <c r="S610" s="24" t="s">
        <v>29</v>
      </c>
      <c r="T610" s="24"/>
      <c r="U610" s="25" t="s">
        <v>29</v>
      </c>
      <c r="V610" s="25">
        <f t="shared" si="86"/>
        <v>0</v>
      </c>
      <c r="W610" s="25" t="s">
        <v>29</v>
      </c>
      <c r="X610" s="25"/>
      <c r="Y610" s="25" t="s">
        <v>29</v>
      </c>
      <c r="Z610" s="25">
        <f t="shared" si="87"/>
        <v>0</v>
      </c>
      <c r="AA610" s="24" t="s">
        <v>29</v>
      </c>
      <c r="AB610" s="24"/>
      <c r="AC610" s="25" t="s">
        <v>29</v>
      </c>
      <c r="AD610" s="25">
        <f t="shared" si="88"/>
        <v>0</v>
      </c>
      <c r="AE610" s="32">
        <f t="shared" si="89"/>
        <v>4</v>
      </c>
      <c r="AF610" s="37">
        <f t="shared" si="82"/>
        <v>1243.8697380776375</v>
      </c>
      <c r="AG610" s="27"/>
      <c r="AK610" s="27"/>
    </row>
    <row r="611" spans="1:39" x14ac:dyDescent="0.25">
      <c r="A611" s="21">
        <v>2851394</v>
      </c>
      <c r="B611" s="34">
        <v>4.8301609371601102E-5</v>
      </c>
      <c r="C611" s="22">
        <v>5.1016033039897201E-5</v>
      </c>
      <c r="D611" s="22" t="s">
        <v>2282</v>
      </c>
      <c r="E611" s="23">
        <v>348438172.33695</v>
      </c>
      <c r="F611" s="23">
        <f t="shared" si="81"/>
        <v>16830.124490373983</v>
      </c>
      <c r="G611" s="24" t="s">
        <v>24</v>
      </c>
      <c r="H611" s="24">
        <v>2</v>
      </c>
      <c r="I611" s="25" t="s">
        <v>28</v>
      </c>
      <c r="J611" s="31">
        <f t="shared" si="83"/>
        <v>2</v>
      </c>
      <c r="K611" s="24" t="s">
        <v>29</v>
      </c>
      <c r="L611" s="24"/>
      <c r="M611" s="25" t="s">
        <v>29</v>
      </c>
      <c r="N611" s="25">
        <f t="shared" si="84"/>
        <v>0</v>
      </c>
      <c r="O611" s="24" t="s">
        <v>29</v>
      </c>
      <c r="P611" s="24"/>
      <c r="Q611" s="25" t="s">
        <v>29</v>
      </c>
      <c r="R611" s="25">
        <f t="shared" si="85"/>
        <v>0</v>
      </c>
      <c r="S611" s="24" t="s">
        <v>29</v>
      </c>
      <c r="T611" s="24"/>
      <c r="U611" s="25" t="s">
        <v>29</v>
      </c>
      <c r="V611" s="25">
        <f t="shared" si="86"/>
        <v>0</v>
      </c>
      <c r="W611" s="25" t="s">
        <v>29</v>
      </c>
      <c r="X611" s="25"/>
      <c r="Y611" s="25" t="s">
        <v>29</v>
      </c>
      <c r="Z611" s="25">
        <f t="shared" si="87"/>
        <v>0</v>
      </c>
      <c r="AA611" s="24" t="s">
        <v>29</v>
      </c>
      <c r="AB611" s="24"/>
      <c r="AC611" s="25" t="s">
        <v>29</v>
      </c>
      <c r="AD611" s="25">
        <f t="shared" si="88"/>
        <v>0</v>
      </c>
      <c r="AE611" s="32">
        <f t="shared" si="89"/>
        <v>2</v>
      </c>
      <c r="AF611" s="37">
        <f t="shared" si="82"/>
        <v>16830.124490373983</v>
      </c>
      <c r="AG611" s="27"/>
      <c r="AM611" s="27"/>
    </row>
    <row r="612" spans="1:39" x14ac:dyDescent="0.25">
      <c r="A612" s="21">
        <v>2851397</v>
      </c>
      <c r="B612" s="34">
        <v>1.7279493050192401E-5</v>
      </c>
      <c r="C612" s="22">
        <v>1.8196982480960299E-5</v>
      </c>
      <c r="D612" s="22" t="s">
        <v>719</v>
      </c>
      <c r="E612" s="23">
        <v>162619951.92964</v>
      </c>
      <c r="F612" s="23">
        <f t="shared" si="81"/>
        <v>2809.9903291908367</v>
      </c>
      <c r="G612" s="24" t="s">
        <v>24</v>
      </c>
      <c r="H612" s="24">
        <v>3</v>
      </c>
      <c r="I612" s="25" t="s">
        <v>28</v>
      </c>
      <c r="J612" s="31">
        <f t="shared" si="83"/>
        <v>3</v>
      </c>
      <c r="K612" s="24" t="s">
        <v>29</v>
      </c>
      <c r="L612" s="24"/>
      <c r="M612" s="25" t="s">
        <v>29</v>
      </c>
      <c r="N612" s="25">
        <f t="shared" si="84"/>
        <v>0</v>
      </c>
      <c r="O612" s="24" t="s">
        <v>29</v>
      </c>
      <c r="P612" s="24"/>
      <c r="Q612" s="25" t="s">
        <v>29</v>
      </c>
      <c r="R612" s="25">
        <f t="shared" si="85"/>
        <v>0</v>
      </c>
      <c r="S612" s="24" t="s">
        <v>29</v>
      </c>
      <c r="T612" s="24"/>
      <c r="U612" s="25" t="s">
        <v>29</v>
      </c>
      <c r="V612" s="25">
        <f t="shared" si="86"/>
        <v>0</v>
      </c>
      <c r="W612" s="25" t="s">
        <v>29</v>
      </c>
      <c r="X612" s="25"/>
      <c r="Y612" s="25" t="s">
        <v>29</v>
      </c>
      <c r="Z612" s="25">
        <f t="shared" si="87"/>
        <v>0</v>
      </c>
      <c r="AA612" s="24" t="s">
        <v>29</v>
      </c>
      <c r="AB612" s="24"/>
      <c r="AC612" s="25" t="s">
        <v>29</v>
      </c>
      <c r="AD612" s="25">
        <f t="shared" si="88"/>
        <v>0</v>
      </c>
      <c r="AE612" s="32">
        <f t="shared" si="89"/>
        <v>3</v>
      </c>
      <c r="AF612" s="37">
        <f t="shared" si="82"/>
        <v>2809.9903291908367</v>
      </c>
      <c r="AG612" s="27"/>
      <c r="AM612" s="27"/>
    </row>
    <row r="613" spans="1:39" x14ac:dyDescent="0.25">
      <c r="A613" s="21">
        <v>2851401</v>
      </c>
      <c r="B613" s="34">
        <v>1.1096963757096499E-5</v>
      </c>
      <c r="C613" s="22">
        <v>1.2348870823947001E-5</v>
      </c>
      <c r="D613" s="22" t="s">
        <v>1708</v>
      </c>
      <c r="E613" s="23">
        <v>720909066.24012804</v>
      </c>
      <c r="F613" s="23">
        <f t="shared" si="81"/>
        <v>7999.90178022898</v>
      </c>
      <c r="G613" s="24" t="s">
        <v>26</v>
      </c>
      <c r="H613" s="24">
        <v>1</v>
      </c>
      <c r="I613" s="25" t="s">
        <v>38</v>
      </c>
      <c r="J613" s="31">
        <f t="shared" si="83"/>
        <v>0</v>
      </c>
      <c r="K613" s="24" t="s">
        <v>24</v>
      </c>
      <c r="L613" s="24">
        <v>2</v>
      </c>
      <c r="M613" s="25" t="s">
        <v>31</v>
      </c>
      <c r="N613" s="25">
        <f t="shared" si="84"/>
        <v>2</v>
      </c>
      <c r="O613" s="24" t="s">
        <v>29</v>
      </c>
      <c r="P613" s="24"/>
      <c r="Q613" s="25" t="s">
        <v>29</v>
      </c>
      <c r="R613" s="25">
        <f t="shared" si="85"/>
        <v>0</v>
      </c>
      <c r="S613" s="24" t="s">
        <v>29</v>
      </c>
      <c r="T613" s="24"/>
      <c r="U613" s="25" t="s">
        <v>29</v>
      </c>
      <c r="V613" s="25">
        <f t="shared" si="86"/>
        <v>0</v>
      </c>
      <c r="W613" s="25" t="s">
        <v>29</v>
      </c>
      <c r="X613" s="25"/>
      <c r="Y613" s="25" t="s">
        <v>29</v>
      </c>
      <c r="Z613" s="25">
        <f t="shared" si="87"/>
        <v>0</v>
      </c>
      <c r="AA613" s="24" t="s">
        <v>29</v>
      </c>
      <c r="AB613" s="24"/>
      <c r="AC613" s="25" t="s">
        <v>29</v>
      </c>
      <c r="AD613" s="25">
        <f t="shared" si="88"/>
        <v>0</v>
      </c>
      <c r="AE613" s="32">
        <f t="shared" si="89"/>
        <v>2</v>
      </c>
      <c r="AF613" s="37">
        <f t="shared" si="82"/>
        <v>7999.90178022898</v>
      </c>
      <c r="AG613" s="27"/>
      <c r="AK613" s="27"/>
      <c r="AM613" s="27"/>
    </row>
    <row r="614" spans="1:39" x14ac:dyDescent="0.25">
      <c r="A614" s="21">
        <v>2851408</v>
      </c>
      <c r="B614" s="34">
        <v>1.94272007311093E-4</v>
      </c>
      <c r="C614" s="22">
        <v>1.9158898948464799E-4</v>
      </c>
      <c r="D614" s="22" t="s">
        <v>2308</v>
      </c>
      <c r="E614" s="23">
        <v>54919144.229421698</v>
      </c>
      <c r="F614" s="23">
        <f t="shared" si="81"/>
        <v>10669.252389257183</v>
      </c>
      <c r="G614" s="24" t="s">
        <v>24</v>
      </c>
      <c r="H614" s="24">
        <v>3</v>
      </c>
      <c r="I614" s="25" t="s">
        <v>44</v>
      </c>
      <c r="J614" s="31">
        <f t="shared" si="83"/>
        <v>3</v>
      </c>
      <c r="K614" s="24" t="s">
        <v>29</v>
      </c>
      <c r="L614" s="24"/>
      <c r="M614" s="25" t="s">
        <v>29</v>
      </c>
      <c r="N614" s="25">
        <f t="shared" si="84"/>
        <v>0</v>
      </c>
      <c r="O614" s="24" t="s">
        <v>29</v>
      </c>
      <c r="P614" s="24"/>
      <c r="Q614" s="25" t="s">
        <v>29</v>
      </c>
      <c r="R614" s="25">
        <f t="shared" si="85"/>
        <v>0</v>
      </c>
      <c r="S614" s="24" t="s">
        <v>29</v>
      </c>
      <c r="T614" s="24"/>
      <c r="U614" s="25" t="s">
        <v>29</v>
      </c>
      <c r="V614" s="25">
        <f t="shared" si="86"/>
        <v>0</v>
      </c>
      <c r="W614" s="25" t="s">
        <v>29</v>
      </c>
      <c r="X614" s="25"/>
      <c r="Y614" s="25" t="s">
        <v>29</v>
      </c>
      <c r="Z614" s="25">
        <f t="shared" si="87"/>
        <v>0</v>
      </c>
      <c r="AA614" s="24" t="s">
        <v>29</v>
      </c>
      <c r="AB614" s="24"/>
      <c r="AC614" s="25" t="s">
        <v>29</v>
      </c>
      <c r="AD614" s="25">
        <f t="shared" si="88"/>
        <v>0</v>
      </c>
      <c r="AE614" s="32">
        <f t="shared" si="89"/>
        <v>3</v>
      </c>
      <c r="AF614" s="37">
        <f t="shared" si="82"/>
        <v>10669.252389257183</v>
      </c>
      <c r="AG614" s="27"/>
    </row>
    <row r="615" spans="1:39" x14ac:dyDescent="0.25">
      <c r="A615" s="21">
        <v>2851410</v>
      </c>
      <c r="B615" s="34">
        <v>1.5315993663970599E-6</v>
      </c>
      <c r="C615" s="22">
        <v>1.8498803299045501E-6</v>
      </c>
      <c r="D615" s="22" t="s">
        <v>3036</v>
      </c>
      <c r="E615" s="23">
        <v>148538127.54776099</v>
      </c>
      <c r="F615" s="23">
        <f t="shared" si="81"/>
        <v>227.50090203795642</v>
      </c>
      <c r="G615" s="24" t="s">
        <v>24</v>
      </c>
      <c r="H615" s="24">
        <v>4</v>
      </c>
      <c r="I615" s="25" t="s">
        <v>34</v>
      </c>
      <c r="J615" s="31">
        <f t="shared" si="83"/>
        <v>0</v>
      </c>
      <c r="K615" s="24" t="s">
        <v>24</v>
      </c>
      <c r="L615" s="24">
        <v>4</v>
      </c>
      <c r="M615" s="25" t="s">
        <v>66</v>
      </c>
      <c r="N615" s="25">
        <f t="shared" si="84"/>
        <v>4</v>
      </c>
      <c r="O615" s="24" t="s">
        <v>29</v>
      </c>
      <c r="P615" s="24"/>
      <c r="Q615" s="25" t="s">
        <v>29</v>
      </c>
      <c r="R615" s="25">
        <f t="shared" si="85"/>
        <v>0</v>
      </c>
      <c r="S615" s="24" t="s">
        <v>29</v>
      </c>
      <c r="T615" s="24"/>
      <c r="U615" s="25" t="s">
        <v>29</v>
      </c>
      <c r="V615" s="25">
        <f t="shared" si="86"/>
        <v>0</v>
      </c>
      <c r="W615" s="25" t="s">
        <v>29</v>
      </c>
      <c r="X615" s="25"/>
      <c r="Y615" s="25" t="s">
        <v>29</v>
      </c>
      <c r="Z615" s="25">
        <f t="shared" si="87"/>
        <v>0</v>
      </c>
      <c r="AA615" s="24" t="s">
        <v>29</v>
      </c>
      <c r="AB615" s="24"/>
      <c r="AC615" s="25" t="s">
        <v>29</v>
      </c>
      <c r="AD615" s="25">
        <f t="shared" si="88"/>
        <v>0</v>
      </c>
      <c r="AE615" s="32">
        <f t="shared" si="89"/>
        <v>4</v>
      </c>
      <c r="AF615" s="37">
        <f t="shared" si="82"/>
        <v>227.50090203795642</v>
      </c>
      <c r="AG615" s="27"/>
      <c r="AK615" s="27"/>
      <c r="AM615" s="27"/>
    </row>
    <row r="616" spans="1:39" x14ac:dyDescent="0.25">
      <c r="A616" s="21">
        <v>2851411</v>
      </c>
      <c r="B616" s="34">
        <v>8.1183126987082398E-6</v>
      </c>
      <c r="C616" s="22">
        <v>8.9735569032847996E-6</v>
      </c>
      <c r="D616" s="22" t="s">
        <v>5255</v>
      </c>
      <c r="E616" s="23">
        <v>233005.42750415599</v>
      </c>
      <c r="F616" s="23">
        <f t="shared" si="81"/>
        <v>1.8916109209749317</v>
      </c>
      <c r="G616" s="24" t="s">
        <v>26</v>
      </c>
      <c r="H616" s="24">
        <v>1</v>
      </c>
      <c r="I616" s="25" t="s">
        <v>53</v>
      </c>
      <c r="J616" s="31">
        <f t="shared" si="83"/>
        <v>0</v>
      </c>
      <c r="K616" s="24" t="s">
        <v>24</v>
      </c>
      <c r="L616" s="24">
        <v>4</v>
      </c>
      <c r="M616" s="25" t="s">
        <v>38</v>
      </c>
      <c r="N616" s="25">
        <f t="shared" si="84"/>
        <v>0</v>
      </c>
      <c r="O616" s="24" t="s">
        <v>29</v>
      </c>
      <c r="P616" s="24"/>
      <c r="Q616" s="25" t="s">
        <v>29</v>
      </c>
      <c r="R616" s="25">
        <f t="shared" si="85"/>
        <v>0</v>
      </c>
      <c r="S616" s="24" t="s">
        <v>29</v>
      </c>
      <c r="T616" s="24"/>
      <c r="U616" s="25" t="s">
        <v>29</v>
      </c>
      <c r="V616" s="25">
        <f t="shared" si="86"/>
        <v>0</v>
      </c>
      <c r="W616" s="25" t="s">
        <v>29</v>
      </c>
      <c r="X616" s="25"/>
      <c r="Y616" s="25" t="s">
        <v>29</v>
      </c>
      <c r="Z616" s="25">
        <f t="shared" si="87"/>
        <v>0</v>
      </c>
      <c r="AA616" s="24" t="s">
        <v>29</v>
      </c>
      <c r="AB616" s="24"/>
      <c r="AC616" s="25" t="s">
        <v>29</v>
      </c>
      <c r="AD616" s="25">
        <f t="shared" si="88"/>
        <v>0</v>
      </c>
      <c r="AE616" s="32">
        <f t="shared" si="89"/>
        <v>0</v>
      </c>
      <c r="AF616" s="37">
        <f t="shared" si="82"/>
        <v>1.8916109209749317</v>
      </c>
      <c r="AG616" s="27"/>
      <c r="AK616" s="27"/>
    </row>
    <row r="617" spans="1:39" x14ac:dyDescent="0.25">
      <c r="A617" s="21">
        <v>2851412</v>
      </c>
      <c r="B617" s="34">
        <v>1.16221123472653E-5</v>
      </c>
      <c r="C617" s="22">
        <v>1.46419954382054E-5</v>
      </c>
      <c r="D617" s="22" t="s">
        <v>4806</v>
      </c>
      <c r="E617" s="23">
        <v>2548217.2679300401</v>
      </c>
      <c r="F617" s="23">
        <f t="shared" si="81"/>
        <v>29.615667373124371</v>
      </c>
      <c r="G617" s="24" t="s">
        <v>26</v>
      </c>
      <c r="H617" s="24">
        <v>3</v>
      </c>
      <c r="I617" s="25" t="s">
        <v>35</v>
      </c>
      <c r="J617" s="31">
        <f t="shared" si="83"/>
        <v>0</v>
      </c>
      <c r="K617" s="24" t="s">
        <v>24</v>
      </c>
      <c r="L617" s="24">
        <v>2</v>
      </c>
      <c r="M617" s="25" t="s">
        <v>42</v>
      </c>
      <c r="N617" s="25">
        <f t="shared" si="84"/>
        <v>0</v>
      </c>
      <c r="O617" s="24" t="s">
        <v>29</v>
      </c>
      <c r="P617" s="24"/>
      <c r="Q617" s="25" t="s">
        <v>29</v>
      </c>
      <c r="R617" s="25">
        <f t="shared" si="85"/>
        <v>0</v>
      </c>
      <c r="S617" s="24" t="s">
        <v>29</v>
      </c>
      <c r="T617" s="24"/>
      <c r="U617" s="25" t="s">
        <v>29</v>
      </c>
      <c r="V617" s="25">
        <f t="shared" si="86"/>
        <v>0</v>
      </c>
      <c r="W617" s="25" t="s">
        <v>29</v>
      </c>
      <c r="X617" s="25"/>
      <c r="Y617" s="25" t="s">
        <v>29</v>
      </c>
      <c r="Z617" s="25">
        <f t="shared" si="87"/>
        <v>0</v>
      </c>
      <c r="AA617" s="24" t="s">
        <v>29</v>
      </c>
      <c r="AB617" s="24"/>
      <c r="AC617" s="25" t="s">
        <v>29</v>
      </c>
      <c r="AD617" s="25">
        <f t="shared" si="88"/>
        <v>0</v>
      </c>
      <c r="AE617" s="32">
        <f t="shared" si="89"/>
        <v>0</v>
      </c>
      <c r="AF617" s="37">
        <f t="shared" si="82"/>
        <v>29.615667373124371</v>
      </c>
      <c r="AG617" s="27"/>
    </row>
    <row r="618" spans="1:39" x14ac:dyDescent="0.25">
      <c r="A618" s="21">
        <v>2851414</v>
      </c>
      <c r="B618" s="34">
        <v>1.47740753135721E-5</v>
      </c>
      <c r="C618" s="22">
        <v>1.5522480690687699E-5</v>
      </c>
      <c r="D618" s="22" t="s">
        <v>4109</v>
      </c>
      <c r="E618" s="23">
        <v>19714054.8809889</v>
      </c>
      <c r="F618" s="23">
        <f t="shared" si="81"/>
        <v>291.25693154762365</v>
      </c>
      <c r="G618" s="24" t="s">
        <v>24</v>
      </c>
      <c r="H618" s="24">
        <v>1</v>
      </c>
      <c r="I618" s="25" t="s">
        <v>99</v>
      </c>
      <c r="J618" s="31">
        <f t="shared" si="83"/>
        <v>0</v>
      </c>
      <c r="K618" s="24" t="s">
        <v>29</v>
      </c>
      <c r="L618" s="24"/>
      <c r="M618" s="25" t="s">
        <v>29</v>
      </c>
      <c r="N618" s="25">
        <f t="shared" si="84"/>
        <v>0</v>
      </c>
      <c r="O618" s="24" t="s">
        <v>29</v>
      </c>
      <c r="P618" s="24"/>
      <c r="Q618" s="25" t="s">
        <v>29</v>
      </c>
      <c r="R618" s="25">
        <f t="shared" si="85"/>
        <v>0</v>
      </c>
      <c r="S618" s="24" t="s">
        <v>29</v>
      </c>
      <c r="T618" s="24"/>
      <c r="U618" s="25" t="s">
        <v>29</v>
      </c>
      <c r="V618" s="25">
        <f t="shared" si="86"/>
        <v>0</v>
      </c>
      <c r="W618" s="25" t="s">
        <v>29</v>
      </c>
      <c r="X618" s="25"/>
      <c r="Y618" s="25" t="s">
        <v>29</v>
      </c>
      <c r="Z618" s="25">
        <f t="shared" si="87"/>
        <v>0</v>
      </c>
      <c r="AA618" s="24" t="s">
        <v>29</v>
      </c>
      <c r="AB618" s="24"/>
      <c r="AC618" s="25" t="s">
        <v>29</v>
      </c>
      <c r="AD618" s="25">
        <f t="shared" si="88"/>
        <v>0</v>
      </c>
      <c r="AE618" s="32">
        <f t="shared" si="89"/>
        <v>0</v>
      </c>
      <c r="AF618" s="37">
        <f t="shared" si="82"/>
        <v>291.25693154762365</v>
      </c>
      <c r="AG618" s="27"/>
      <c r="AK618" s="27"/>
      <c r="AM618" s="27"/>
    </row>
    <row r="619" spans="1:39" x14ac:dyDescent="0.25">
      <c r="A619" s="21">
        <v>2851420</v>
      </c>
      <c r="B619" s="34">
        <v>2.14849264009141E-5</v>
      </c>
      <c r="C619" s="22">
        <v>2.1583693945390398E-5</v>
      </c>
      <c r="D619" s="22" t="s">
        <v>755</v>
      </c>
      <c r="E619" s="23">
        <v>2356613207.5721502</v>
      </c>
      <c r="F619" s="23">
        <f t="shared" si="81"/>
        <v>50631.66132010975</v>
      </c>
      <c r="G619" s="24" t="s">
        <v>24</v>
      </c>
      <c r="H619" s="24">
        <v>4</v>
      </c>
      <c r="I619" s="25" t="s">
        <v>34</v>
      </c>
      <c r="J619" s="31">
        <f t="shared" si="83"/>
        <v>0</v>
      </c>
      <c r="K619" s="24" t="s">
        <v>24</v>
      </c>
      <c r="L619" s="24">
        <v>4</v>
      </c>
      <c r="M619" s="25" t="s">
        <v>48</v>
      </c>
      <c r="N619" s="25">
        <f t="shared" si="84"/>
        <v>0</v>
      </c>
      <c r="O619" s="24" t="s">
        <v>24</v>
      </c>
      <c r="P619" s="24">
        <v>4</v>
      </c>
      <c r="Q619" s="25" t="s">
        <v>41</v>
      </c>
      <c r="R619" s="25">
        <f t="shared" si="85"/>
        <v>4</v>
      </c>
      <c r="S619" s="24" t="s">
        <v>29</v>
      </c>
      <c r="T619" s="24"/>
      <c r="U619" s="25" t="s">
        <v>29</v>
      </c>
      <c r="V619" s="25">
        <f t="shared" si="86"/>
        <v>0</v>
      </c>
      <c r="W619" s="25" t="s">
        <v>29</v>
      </c>
      <c r="X619" s="25"/>
      <c r="Y619" s="25" t="s">
        <v>29</v>
      </c>
      <c r="Z619" s="25">
        <f t="shared" si="87"/>
        <v>0</v>
      </c>
      <c r="AA619" s="24" t="s">
        <v>29</v>
      </c>
      <c r="AB619" s="24"/>
      <c r="AC619" s="25" t="s">
        <v>29</v>
      </c>
      <c r="AD619" s="25">
        <f t="shared" si="88"/>
        <v>0</v>
      </c>
      <c r="AE619" s="32">
        <f t="shared" si="89"/>
        <v>4</v>
      </c>
      <c r="AF619" s="37">
        <f t="shared" si="82"/>
        <v>50631.66132010975</v>
      </c>
      <c r="AG619" s="27"/>
      <c r="AK619" s="27"/>
    </row>
    <row r="620" spans="1:39" x14ac:dyDescent="0.25">
      <c r="A620" s="21">
        <v>2851424</v>
      </c>
      <c r="B620" s="34">
        <v>1.41738616877485E-4</v>
      </c>
      <c r="C620" s="22">
        <v>1.39632175302924E-4</v>
      </c>
      <c r="D620" s="22" t="s">
        <v>2271</v>
      </c>
      <c r="E620" s="23">
        <v>33600309.711353503</v>
      </c>
      <c r="F620" s="23">
        <f t="shared" si="81"/>
        <v>4762.4614251423727</v>
      </c>
      <c r="G620" s="24" t="s">
        <v>32</v>
      </c>
      <c r="H620" s="24"/>
      <c r="I620" s="25" t="s">
        <v>29</v>
      </c>
      <c r="J620" s="31">
        <f t="shared" si="83"/>
        <v>0</v>
      </c>
      <c r="K620" s="24" t="s">
        <v>29</v>
      </c>
      <c r="L620" s="24"/>
      <c r="M620" s="25" t="s">
        <v>29</v>
      </c>
      <c r="N620" s="25">
        <f t="shared" si="84"/>
        <v>0</v>
      </c>
      <c r="O620" s="24" t="s">
        <v>29</v>
      </c>
      <c r="P620" s="24"/>
      <c r="Q620" s="25" t="s">
        <v>29</v>
      </c>
      <c r="R620" s="25">
        <f t="shared" si="85"/>
        <v>0</v>
      </c>
      <c r="S620" s="24" t="s">
        <v>29</v>
      </c>
      <c r="T620" s="24"/>
      <c r="U620" s="25" t="s">
        <v>29</v>
      </c>
      <c r="V620" s="25">
        <f t="shared" si="86"/>
        <v>0</v>
      </c>
      <c r="W620" s="25" t="s">
        <v>29</v>
      </c>
      <c r="X620" s="25"/>
      <c r="Y620" s="25" t="s">
        <v>29</v>
      </c>
      <c r="Z620" s="25">
        <f t="shared" si="87"/>
        <v>0</v>
      </c>
      <c r="AA620" s="24" t="s">
        <v>29</v>
      </c>
      <c r="AB620" s="24"/>
      <c r="AC620" s="25" t="s">
        <v>29</v>
      </c>
      <c r="AD620" s="25">
        <f t="shared" si="88"/>
        <v>0</v>
      </c>
      <c r="AE620" s="32">
        <f t="shared" si="89"/>
        <v>0</v>
      </c>
      <c r="AF620" s="37">
        <f t="shared" si="82"/>
        <v>4762.4614251423727</v>
      </c>
      <c r="AG620" s="27"/>
      <c r="AM620" s="27"/>
    </row>
    <row r="621" spans="1:39" x14ac:dyDescent="0.25">
      <c r="A621" s="21">
        <v>2851431</v>
      </c>
      <c r="B621" s="34">
        <v>1.0570819997810399E-4</v>
      </c>
      <c r="C621" s="22">
        <v>1.19995189749504E-4</v>
      </c>
      <c r="D621" s="22" t="s">
        <v>3119</v>
      </c>
      <c r="E621" s="23">
        <v>20264451.4725562</v>
      </c>
      <c r="F621" s="23">
        <f t="shared" si="81"/>
        <v>2142.1186887075546</v>
      </c>
      <c r="G621" s="24" t="s">
        <v>24</v>
      </c>
      <c r="H621" s="24">
        <v>1</v>
      </c>
      <c r="I621" s="25" t="s">
        <v>38</v>
      </c>
      <c r="J621" s="31">
        <f t="shared" si="83"/>
        <v>0</v>
      </c>
      <c r="K621" s="24" t="s">
        <v>29</v>
      </c>
      <c r="L621" s="24"/>
      <c r="M621" s="25" t="s">
        <v>29</v>
      </c>
      <c r="N621" s="25">
        <f t="shared" si="84"/>
        <v>0</v>
      </c>
      <c r="O621" s="24" t="s">
        <v>29</v>
      </c>
      <c r="P621" s="24"/>
      <c r="Q621" s="25" t="s">
        <v>29</v>
      </c>
      <c r="R621" s="25">
        <f t="shared" si="85"/>
        <v>0</v>
      </c>
      <c r="S621" s="24" t="s">
        <v>29</v>
      </c>
      <c r="T621" s="24"/>
      <c r="U621" s="25" t="s">
        <v>29</v>
      </c>
      <c r="V621" s="25">
        <f t="shared" si="86"/>
        <v>0</v>
      </c>
      <c r="W621" s="25" t="s">
        <v>29</v>
      </c>
      <c r="X621" s="25"/>
      <c r="Y621" s="25" t="s">
        <v>29</v>
      </c>
      <c r="Z621" s="25">
        <f t="shared" si="87"/>
        <v>0</v>
      </c>
      <c r="AA621" s="24" t="s">
        <v>29</v>
      </c>
      <c r="AB621" s="24"/>
      <c r="AC621" s="25" t="s">
        <v>29</v>
      </c>
      <c r="AD621" s="25">
        <f t="shared" si="88"/>
        <v>0</v>
      </c>
      <c r="AE621" s="32">
        <f t="shared" si="89"/>
        <v>0</v>
      </c>
      <c r="AF621" s="37">
        <f t="shared" si="82"/>
        <v>2142.1186887075546</v>
      </c>
      <c r="AG621" s="27"/>
      <c r="AM621" s="27"/>
    </row>
    <row r="622" spans="1:39" x14ac:dyDescent="0.25">
      <c r="A622" s="21">
        <v>2851432</v>
      </c>
      <c r="B622" s="34">
        <v>1.27012953308365E-6</v>
      </c>
      <c r="C622" s="22">
        <v>1.4368917469485099E-6</v>
      </c>
      <c r="D622" s="22" t="s">
        <v>5026</v>
      </c>
      <c r="E622" s="23">
        <v>895481.54253759899</v>
      </c>
      <c r="F622" s="23">
        <f t="shared" si="81"/>
        <v>1.1373775535083073</v>
      </c>
      <c r="G622" s="24" t="s">
        <v>24</v>
      </c>
      <c r="H622" s="24">
        <v>4</v>
      </c>
      <c r="I622" s="25" t="s">
        <v>46</v>
      </c>
      <c r="J622" s="31">
        <f t="shared" si="83"/>
        <v>0</v>
      </c>
      <c r="K622" s="24" t="s">
        <v>29</v>
      </c>
      <c r="L622" s="24"/>
      <c r="M622" s="25" t="s">
        <v>29</v>
      </c>
      <c r="N622" s="25">
        <f t="shared" si="84"/>
        <v>0</v>
      </c>
      <c r="O622" s="24" t="s">
        <v>29</v>
      </c>
      <c r="P622" s="24"/>
      <c r="Q622" s="25" t="s">
        <v>29</v>
      </c>
      <c r="R622" s="25">
        <f t="shared" si="85"/>
        <v>0</v>
      </c>
      <c r="S622" s="24" t="s">
        <v>29</v>
      </c>
      <c r="T622" s="24"/>
      <c r="U622" s="25" t="s">
        <v>29</v>
      </c>
      <c r="V622" s="25">
        <f t="shared" si="86"/>
        <v>0</v>
      </c>
      <c r="W622" s="25" t="s">
        <v>29</v>
      </c>
      <c r="X622" s="25"/>
      <c r="Y622" s="25" t="s">
        <v>29</v>
      </c>
      <c r="Z622" s="25">
        <f t="shared" si="87"/>
        <v>0</v>
      </c>
      <c r="AA622" s="24" t="s">
        <v>29</v>
      </c>
      <c r="AB622" s="24"/>
      <c r="AC622" s="25" t="s">
        <v>29</v>
      </c>
      <c r="AD622" s="25">
        <f t="shared" si="88"/>
        <v>0</v>
      </c>
      <c r="AE622" s="32">
        <f t="shared" si="89"/>
        <v>0</v>
      </c>
      <c r="AF622" s="37">
        <f t="shared" si="82"/>
        <v>1.1373775535083073</v>
      </c>
      <c r="AG622" s="27"/>
      <c r="AK622" s="27"/>
    </row>
    <row r="623" spans="1:39" x14ac:dyDescent="0.25">
      <c r="A623" s="21">
        <v>2851433</v>
      </c>
      <c r="B623" s="34">
        <v>3.6040046042948798E-5</v>
      </c>
      <c r="C623" s="22">
        <v>3.4719118182400197E-5</v>
      </c>
      <c r="D623" s="22" t="s">
        <v>376</v>
      </c>
      <c r="E623" s="23">
        <v>297332086.34005499</v>
      </c>
      <c r="F623" s="23">
        <f t="shared" si="81"/>
        <v>10715.862081741609</v>
      </c>
      <c r="G623" s="24" t="s">
        <v>24</v>
      </c>
      <c r="H623" s="24">
        <v>4</v>
      </c>
      <c r="I623" s="25" t="s">
        <v>37</v>
      </c>
      <c r="J623" s="31">
        <f t="shared" si="83"/>
        <v>4</v>
      </c>
      <c r="K623" s="24" t="s">
        <v>29</v>
      </c>
      <c r="L623" s="24"/>
      <c r="M623" s="25" t="s">
        <v>29</v>
      </c>
      <c r="N623" s="25">
        <f t="shared" si="84"/>
        <v>0</v>
      </c>
      <c r="O623" s="24" t="s">
        <v>29</v>
      </c>
      <c r="P623" s="24"/>
      <c r="Q623" s="25" t="s">
        <v>29</v>
      </c>
      <c r="R623" s="25">
        <f t="shared" si="85"/>
        <v>0</v>
      </c>
      <c r="S623" s="24" t="s">
        <v>29</v>
      </c>
      <c r="T623" s="24"/>
      <c r="U623" s="25" t="s">
        <v>29</v>
      </c>
      <c r="V623" s="25">
        <f t="shared" si="86"/>
        <v>0</v>
      </c>
      <c r="W623" s="25" t="s">
        <v>29</v>
      </c>
      <c r="X623" s="25"/>
      <c r="Y623" s="25" t="s">
        <v>29</v>
      </c>
      <c r="Z623" s="25">
        <f t="shared" si="87"/>
        <v>0</v>
      </c>
      <c r="AA623" s="24" t="s">
        <v>29</v>
      </c>
      <c r="AB623" s="24"/>
      <c r="AC623" s="25" t="s">
        <v>29</v>
      </c>
      <c r="AD623" s="25">
        <f t="shared" si="88"/>
        <v>0</v>
      </c>
      <c r="AE623" s="32">
        <f t="shared" si="89"/>
        <v>4</v>
      </c>
      <c r="AF623" s="37">
        <f t="shared" si="82"/>
        <v>10715.862081741609</v>
      </c>
      <c r="AG623" s="27"/>
      <c r="AK623" s="27"/>
      <c r="AM623" s="27"/>
    </row>
    <row r="624" spans="1:39" x14ac:dyDescent="0.25">
      <c r="A624" s="21">
        <v>2851438</v>
      </c>
      <c r="B624" s="34">
        <v>3.4701851810772302E-7</v>
      </c>
      <c r="C624" s="22">
        <v>3.2434987176304801E-7</v>
      </c>
      <c r="D624" s="22" t="s">
        <v>4232</v>
      </c>
      <c r="E624" s="23">
        <v>14516784.132128</v>
      </c>
      <c r="F624" s="23">
        <f t="shared" si="81"/>
        <v>5.037592917220767</v>
      </c>
      <c r="G624" s="24" t="s">
        <v>24</v>
      </c>
      <c r="H624" s="24">
        <v>4</v>
      </c>
      <c r="I624" s="25" t="s">
        <v>55</v>
      </c>
      <c r="J624" s="31">
        <f t="shared" si="83"/>
        <v>0</v>
      </c>
      <c r="K624" s="24" t="s">
        <v>26</v>
      </c>
      <c r="L624" s="24">
        <v>1</v>
      </c>
      <c r="M624" s="25" t="s">
        <v>70</v>
      </c>
      <c r="N624" s="25">
        <f t="shared" si="84"/>
        <v>0</v>
      </c>
      <c r="O624" s="24" t="s">
        <v>26</v>
      </c>
      <c r="P624" s="24">
        <v>1</v>
      </c>
      <c r="Q624" s="25" t="s">
        <v>35</v>
      </c>
      <c r="R624" s="25">
        <f t="shared" si="85"/>
        <v>0</v>
      </c>
      <c r="S624" s="24" t="s">
        <v>24</v>
      </c>
      <c r="T624" s="24">
        <v>1</v>
      </c>
      <c r="U624" s="25" t="s">
        <v>37</v>
      </c>
      <c r="V624" s="25">
        <f t="shared" si="86"/>
        <v>1</v>
      </c>
      <c r="W624" s="25" t="s">
        <v>29</v>
      </c>
      <c r="X624" s="25"/>
      <c r="Y624" s="25" t="s">
        <v>29</v>
      </c>
      <c r="Z624" s="25">
        <f t="shared" si="87"/>
        <v>0</v>
      </c>
      <c r="AA624" s="24" t="s">
        <v>29</v>
      </c>
      <c r="AB624" s="24"/>
      <c r="AC624" s="25" t="s">
        <v>29</v>
      </c>
      <c r="AD624" s="25">
        <f t="shared" si="88"/>
        <v>0</v>
      </c>
      <c r="AE624" s="32">
        <f t="shared" si="89"/>
        <v>1</v>
      </c>
      <c r="AF624" s="37">
        <f t="shared" si="82"/>
        <v>5.037592917220767</v>
      </c>
      <c r="AG624" s="27"/>
      <c r="AM624" s="27"/>
    </row>
    <row r="625" spans="1:39" x14ac:dyDescent="0.25">
      <c r="A625" s="21">
        <v>2851439</v>
      </c>
      <c r="B625" s="34">
        <v>8.2923116565377703E-6</v>
      </c>
      <c r="C625" s="22">
        <v>8.8200990574439595E-6</v>
      </c>
      <c r="D625" s="22" t="s">
        <v>1250</v>
      </c>
      <c r="E625" s="23">
        <v>582986208.03005898</v>
      </c>
      <c r="F625" s="23">
        <f t="shared" si="81"/>
        <v>4834.3033284484118</v>
      </c>
      <c r="G625" s="24" t="s">
        <v>24</v>
      </c>
      <c r="H625" s="24">
        <v>3</v>
      </c>
      <c r="I625" s="25" t="s">
        <v>62</v>
      </c>
      <c r="J625" s="31">
        <f t="shared" si="83"/>
        <v>3</v>
      </c>
      <c r="K625" s="24" t="s">
        <v>29</v>
      </c>
      <c r="L625" s="24"/>
      <c r="M625" s="25" t="s">
        <v>29</v>
      </c>
      <c r="N625" s="25">
        <f t="shared" si="84"/>
        <v>0</v>
      </c>
      <c r="O625" s="24" t="s">
        <v>29</v>
      </c>
      <c r="P625" s="24"/>
      <c r="Q625" s="25" t="s">
        <v>29</v>
      </c>
      <c r="R625" s="25">
        <f t="shared" si="85"/>
        <v>0</v>
      </c>
      <c r="S625" s="24" t="s">
        <v>29</v>
      </c>
      <c r="T625" s="24"/>
      <c r="U625" s="25" t="s">
        <v>29</v>
      </c>
      <c r="V625" s="25">
        <f t="shared" si="86"/>
        <v>0</v>
      </c>
      <c r="W625" s="25" t="s">
        <v>29</v>
      </c>
      <c r="X625" s="25"/>
      <c r="Y625" s="25" t="s">
        <v>29</v>
      </c>
      <c r="Z625" s="25">
        <f t="shared" si="87"/>
        <v>0</v>
      </c>
      <c r="AA625" s="24" t="s">
        <v>29</v>
      </c>
      <c r="AB625" s="24"/>
      <c r="AC625" s="25" t="s">
        <v>29</v>
      </c>
      <c r="AD625" s="25">
        <f t="shared" si="88"/>
        <v>0</v>
      </c>
      <c r="AE625" s="32">
        <f t="shared" si="89"/>
        <v>3</v>
      </c>
      <c r="AF625" s="37">
        <f t="shared" si="82"/>
        <v>4834.3033284484118</v>
      </c>
      <c r="AG625" s="27"/>
      <c r="AK625" s="27"/>
    </row>
    <row r="626" spans="1:39" x14ac:dyDescent="0.25">
      <c r="A626" s="21">
        <v>2851441</v>
      </c>
      <c r="B626" s="34">
        <v>6.1765624187331598E-5</v>
      </c>
      <c r="C626" s="22">
        <v>6.03137464234696E-5</v>
      </c>
      <c r="D626" s="22" t="s">
        <v>482</v>
      </c>
      <c r="E626" s="23">
        <v>1195230619.0736599</v>
      </c>
      <c r="F626" s="23">
        <f t="shared" si="81"/>
        <v>73824.165234895365</v>
      </c>
      <c r="G626" s="24" t="s">
        <v>24</v>
      </c>
      <c r="H626" s="24">
        <v>3</v>
      </c>
      <c r="I626" s="25" t="s">
        <v>41</v>
      </c>
      <c r="J626" s="31">
        <f t="shared" si="83"/>
        <v>3</v>
      </c>
      <c r="K626" s="24" t="s">
        <v>29</v>
      </c>
      <c r="L626" s="24"/>
      <c r="M626" s="25" t="s">
        <v>29</v>
      </c>
      <c r="N626" s="25">
        <f t="shared" si="84"/>
        <v>0</v>
      </c>
      <c r="O626" s="24" t="s">
        <v>29</v>
      </c>
      <c r="P626" s="24"/>
      <c r="Q626" s="25" t="s">
        <v>29</v>
      </c>
      <c r="R626" s="25">
        <f t="shared" si="85"/>
        <v>0</v>
      </c>
      <c r="S626" s="24" t="s">
        <v>29</v>
      </c>
      <c r="T626" s="24"/>
      <c r="U626" s="25" t="s">
        <v>29</v>
      </c>
      <c r="V626" s="25">
        <f t="shared" si="86"/>
        <v>0</v>
      </c>
      <c r="W626" s="25" t="s">
        <v>29</v>
      </c>
      <c r="X626" s="25"/>
      <c r="Y626" s="25" t="s">
        <v>29</v>
      </c>
      <c r="Z626" s="25">
        <f t="shared" si="87"/>
        <v>0</v>
      </c>
      <c r="AA626" s="24" t="s">
        <v>29</v>
      </c>
      <c r="AB626" s="24"/>
      <c r="AC626" s="25" t="s">
        <v>29</v>
      </c>
      <c r="AD626" s="25">
        <f t="shared" si="88"/>
        <v>0</v>
      </c>
      <c r="AE626" s="32">
        <f t="shared" si="89"/>
        <v>3</v>
      </c>
      <c r="AF626" s="37">
        <f t="shared" si="82"/>
        <v>73824.165234895365</v>
      </c>
      <c r="AG626" s="27"/>
      <c r="AM626" s="27"/>
    </row>
    <row r="627" spans="1:39" x14ac:dyDescent="0.25">
      <c r="A627" s="21">
        <v>2851443</v>
      </c>
      <c r="B627" s="34">
        <v>1.1794709417713101E-4</v>
      </c>
      <c r="C627" s="22">
        <v>1.3566085128013101E-4</v>
      </c>
      <c r="D627" s="22" t="s">
        <v>3769</v>
      </c>
      <c r="E627" s="23">
        <v>1079688.08168435</v>
      </c>
      <c r="F627" s="23">
        <f t="shared" si="81"/>
        <v>127.34607185234995</v>
      </c>
      <c r="G627" s="24" t="s">
        <v>24</v>
      </c>
      <c r="H627" s="24">
        <v>1</v>
      </c>
      <c r="I627" s="25" t="s">
        <v>53</v>
      </c>
      <c r="J627" s="31">
        <f t="shared" si="83"/>
        <v>0</v>
      </c>
      <c r="K627" s="24" t="s">
        <v>29</v>
      </c>
      <c r="L627" s="24"/>
      <c r="M627" s="25" t="s">
        <v>29</v>
      </c>
      <c r="N627" s="25">
        <f t="shared" si="84"/>
        <v>0</v>
      </c>
      <c r="O627" s="24" t="s">
        <v>29</v>
      </c>
      <c r="P627" s="24"/>
      <c r="Q627" s="25" t="s">
        <v>29</v>
      </c>
      <c r="R627" s="25">
        <f t="shared" si="85"/>
        <v>0</v>
      </c>
      <c r="S627" s="24" t="s">
        <v>29</v>
      </c>
      <c r="T627" s="24"/>
      <c r="U627" s="25" t="s">
        <v>29</v>
      </c>
      <c r="V627" s="25">
        <f t="shared" si="86"/>
        <v>0</v>
      </c>
      <c r="W627" s="25" t="s">
        <v>29</v>
      </c>
      <c r="X627" s="25"/>
      <c r="Y627" s="25" t="s">
        <v>29</v>
      </c>
      <c r="Z627" s="25">
        <f t="shared" si="87"/>
        <v>0</v>
      </c>
      <c r="AA627" s="24" t="s">
        <v>29</v>
      </c>
      <c r="AB627" s="24"/>
      <c r="AC627" s="25" t="s">
        <v>29</v>
      </c>
      <c r="AD627" s="25">
        <f t="shared" si="88"/>
        <v>0</v>
      </c>
      <c r="AE627" s="32">
        <f t="shared" si="89"/>
        <v>0</v>
      </c>
      <c r="AF627" s="37">
        <f t="shared" si="82"/>
        <v>127.34607185234995</v>
      </c>
      <c r="AG627" s="27"/>
      <c r="AK627" s="27"/>
    </row>
    <row r="628" spans="1:39" x14ac:dyDescent="0.25">
      <c r="A628" s="21">
        <v>2851445</v>
      </c>
      <c r="B628" s="34">
        <v>1.85782287913303E-5</v>
      </c>
      <c r="C628" s="22">
        <v>2.0405588734209501E-5</v>
      </c>
      <c r="D628" s="22" t="s">
        <v>992</v>
      </c>
      <c r="E628" s="23">
        <v>1718255397.1573</v>
      </c>
      <c r="F628" s="23">
        <f t="shared" si="81"/>
        <v>31922.141890326431</v>
      </c>
      <c r="G628" s="24" t="s">
        <v>26</v>
      </c>
      <c r="H628" s="24">
        <v>2</v>
      </c>
      <c r="I628" s="25" t="s">
        <v>53</v>
      </c>
      <c r="J628" s="31">
        <f t="shared" si="83"/>
        <v>0</v>
      </c>
      <c r="K628" s="24" t="s">
        <v>24</v>
      </c>
      <c r="L628" s="24">
        <v>4</v>
      </c>
      <c r="M628" s="25" t="s">
        <v>31</v>
      </c>
      <c r="N628" s="25">
        <f t="shared" si="84"/>
        <v>4</v>
      </c>
      <c r="O628" s="24" t="s">
        <v>29</v>
      </c>
      <c r="P628" s="24"/>
      <c r="Q628" s="25" t="s">
        <v>29</v>
      </c>
      <c r="R628" s="25">
        <f t="shared" si="85"/>
        <v>0</v>
      </c>
      <c r="S628" s="24" t="s">
        <v>29</v>
      </c>
      <c r="T628" s="24"/>
      <c r="U628" s="25" t="s">
        <v>29</v>
      </c>
      <c r="V628" s="25">
        <f t="shared" si="86"/>
        <v>0</v>
      </c>
      <c r="W628" s="25" t="s">
        <v>29</v>
      </c>
      <c r="X628" s="25"/>
      <c r="Y628" s="25" t="s">
        <v>29</v>
      </c>
      <c r="Z628" s="25">
        <f t="shared" si="87"/>
        <v>0</v>
      </c>
      <c r="AA628" s="24" t="s">
        <v>29</v>
      </c>
      <c r="AB628" s="24"/>
      <c r="AC628" s="25" t="s">
        <v>29</v>
      </c>
      <c r="AD628" s="25">
        <f t="shared" si="88"/>
        <v>0</v>
      </c>
      <c r="AE628" s="32">
        <f t="shared" si="89"/>
        <v>4</v>
      </c>
      <c r="AF628" s="37">
        <f t="shared" si="82"/>
        <v>31922.141890326431</v>
      </c>
      <c r="AG628" s="27"/>
      <c r="AK628" s="27"/>
    </row>
    <row r="629" spans="1:39" x14ac:dyDescent="0.25">
      <c r="A629" s="21">
        <v>2851446</v>
      </c>
      <c r="B629" s="34">
        <v>6.9010547485279895E-5</v>
      </c>
      <c r="C629" s="22">
        <v>6.5825408194686806E-5</v>
      </c>
      <c r="D629" s="22" t="s">
        <v>1219</v>
      </c>
      <c r="E629" s="23">
        <v>695256712.19746494</v>
      </c>
      <c r="F629" s="23">
        <f t="shared" si="81"/>
        <v>47980.046351562734</v>
      </c>
      <c r="G629" s="24" t="s">
        <v>26</v>
      </c>
      <c r="H629" s="24">
        <v>1</v>
      </c>
      <c r="I629" s="25" t="s">
        <v>35</v>
      </c>
      <c r="J629" s="31">
        <f t="shared" si="83"/>
        <v>0</v>
      </c>
      <c r="K629" s="24" t="s">
        <v>24</v>
      </c>
      <c r="L629" s="24">
        <v>3</v>
      </c>
      <c r="M629" s="25" t="s">
        <v>40</v>
      </c>
      <c r="N629" s="25">
        <f t="shared" si="84"/>
        <v>3</v>
      </c>
      <c r="O629" s="24" t="s">
        <v>29</v>
      </c>
      <c r="P629" s="24"/>
      <c r="Q629" s="25" t="s">
        <v>29</v>
      </c>
      <c r="R629" s="25">
        <f t="shared" si="85"/>
        <v>0</v>
      </c>
      <c r="S629" s="24" t="s">
        <v>29</v>
      </c>
      <c r="T629" s="24"/>
      <c r="U629" s="25" t="s">
        <v>29</v>
      </c>
      <c r="V629" s="25">
        <f t="shared" si="86"/>
        <v>0</v>
      </c>
      <c r="W629" s="25" t="s">
        <v>29</v>
      </c>
      <c r="X629" s="25"/>
      <c r="Y629" s="25" t="s">
        <v>29</v>
      </c>
      <c r="Z629" s="25">
        <f t="shared" si="87"/>
        <v>0</v>
      </c>
      <c r="AA629" s="24" t="s">
        <v>29</v>
      </c>
      <c r="AB629" s="24"/>
      <c r="AC629" s="25" t="s">
        <v>29</v>
      </c>
      <c r="AD629" s="25">
        <f t="shared" si="88"/>
        <v>0</v>
      </c>
      <c r="AE629" s="32">
        <f t="shared" si="89"/>
        <v>3</v>
      </c>
      <c r="AF629" s="37">
        <f t="shared" si="82"/>
        <v>47980.046351562734</v>
      </c>
      <c r="AG629" s="27"/>
      <c r="AK629" s="27"/>
      <c r="AM629" s="27"/>
    </row>
    <row r="630" spans="1:39" x14ac:dyDescent="0.25">
      <c r="A630" s="21">
        <v>2851448</v>
      </c>
      <c r="B630" s="34">
        <v>1.5301817322836501E-5</v>
      </c>
      <c r="C630" s="22">
        <v>1.75941122336662E-5</v>
      </c>
      <c r="D630" s="22" t="s">
        <v>3763</v>
      </c>
      <c r="E630" s="23">
        <v>619577.63509089896</v>
      </c>
      <c r="F630" s="23">
        <f t="shared" si="81"/>
        <v>9.4806637894759902</v>
      </c>
      <c r="G630" s="24" t="s">
        <v>24</v>
      </c>
      <c r="H630" s="24">
        <v>4</v>
      </c>
      <c r="I630" s="25" t="s">
        <v>35</v>
      </c>
      <c r="J630" s="31">
        <f t="shared" si="83"/>
        <v>0</v>
      </c>
      <c r="K630" s="24" t="s">
        <v>29</v>
      </c>
      <c r="L630" s="24"/>
      <c r="M630" s="25" t="s">
        <v>29</v>
      </c>
      <c r="N630" s="25">
        <f t="shared" si="84"/>
        <v>0</v>
      </c>
      <c r="O630" s="24" t="s">
        <v>29</v>
      </c>
      <c r="P630" s="24"/>
      <c r="Q630" s="25" t="s">
        <v>29</v>
      </c>
      <c r="R630" s="25">
        <f t="shared" si="85"/>
        <v>0</v>
      </c>
      <c r="S630" s="24" t="s">
        <v>29</v>
      </c>
      <c r="T630" s="24"/>
      <c r="U630" s="25" t="s">
        <v>29</v>
      </c>
      <c r="V630" s="25">
        <f t="shared" si="86"/>
        <v>0</v>
      </c>
      <c r="W630" s="25" t="s">
        <v>29</v>
      </c>
      <c r="X630" s="25"/>
      <c r="Y630" s="25" t="s">
        <v>29</v>
      </c>
      <c r="Z630" s="25">
        <f t="shared" si="87"/>
        <v>0</v>
      </c>
      <c r="AA630" s="24" t="s">
        <v>29</v>
      </c>
      <c r="AB630" s="24"/>
      <c r="AC630" s="25" t="s">
        <v>29</v>
      </c>
      <c r="AD630" s="25">
        <f t="shared" si="88"/>
        <v>0</v>
      </c>
      <c r="AE630" s="32">
        <f t="shared" si="89"/>
        <v>0</v>
      </c>
      <c r="AF630" s="37">
        <f t="shared" si="82"/>
        <v>9.4806637894759902</v>
      </c>
      <c r="AG630" s="27"/>
      <c r="AK630" s="27"/>
      <c r="AM630" s="27"/>
    </row>
    <row r="631" spans="1:39" x14ac:dyDescent="0.25">
      <c r="A631" s="21">
        <v>2851451</v>
      </c>
      <c r="B631" s="34">
        <v>2.68391609710291E-5</v>
      </c>
      <c r="C631" s="22">
        <v>2.8556022616578998E-5</v>
      </c>
      <c r="D631" s="22" t="s">
        <v>2037</v>
      </c>
      <c r="E631" s="23">
        <v>515919625.49183702</v>
      </c>
      <c r="F631" s="23">
        <f t="shared" si="81"/>
        <v>13846.849876688462</v>
      </c>
      <c r="G631" s="24" t="s">
        <v>24</v>
      </c>
      <c r="H631" s="24">
        <v>3</v>
      </c>
      <c r="I631" s="25" t="s">
        <v>28</v>
      </c>
      <c r="J631" s="31">
        <f t="shared" si="83"/>
        <v>3</v>
      </c>
      <c r="K631" s="24" t="s">
        <v>29</v>
      </c>
      <c r="L631" s="24"/>
      <c r="M631" s="25" t="s">
        <v>29</v>
      </c>
      <c r="N631" s="25">
        <f t="shared" si="84"/>
        <v>0</v>
      </c>
      <c r="O631" s="24" t="s">
        <v>29</v>
      </c>
      <c r="P631" s="24"/>
      <c r="Q631" s="25" t="s">
        <v>29</v>
      </c>
      <c r="R631" s="25">
        <f t="shared" si="85"/>
        <v>0</v>
      </c>
      <c r="S631" s="24" t="s">
        <v>29</v>
      </c>
      <c r="T631" s="24"/>
      <c r="U631" s="25" t="s">
        <v>29</v>
      </c>
      <c r="V631" s="25">
        <f t="shared" si="86"/>
        <v>0</v>
      </c>
      <c r="W631" s="25" t="s">
        <v>29</v>
      </c>
      <c r="X631" s="25"/>
      <c r="Y631" s="25" t="s">
        <v>29</v>
      </c>
      <c r="Z631" s="25">
        <f t="shared" si="87"/>
        <v>0</v>
      </c>
      <c r="AA631" s="24" t="s">
        <v>29</v>
      </c>
      <c r="AB631" s="24"/>
      <c r="AC631" s="25" t="s">
        <v>29</v>
      </c>
      <c r="AD631" s="25">
        <f t="shared" si="88"/>
        <v>0</v>
      </c>
      <c r="AE631" s="32">
        <f t="shared" si="89"/>
        <v>3</v>
      </c>
      <c r="AF631" s="37">
        <f t="shared" si="82"/>
        <v>13846.849876688462</v>
      </c>
      <c r="AG631" s="27"/>
      <c r="AM631" s="27"/>
    </row>
    <row r="632" spans="1:39" x14ac:dyDescent="0.25">
      <c r="A632" s="21">
        <v>2851452</v>
      </c>
      <c r="B632" s="34">
        <v>3.0944905135851498E-6</v>
      </c>
      <c r="C632" s="22">
        <v>3.4785505028581399E-6</v>
      </c>
      <c r="D632" s="22" t="s">
        <v>3355</v>
      </c>
      <c r="E632" s="23">
        <v>347.93400202111701</v>
      </c>
      <c r="F632" s="23">
        <f t="shared" si="81"/>
        <v>1.0766784686080629E-3</v>
      </c>
      <c r="G632" s="24" t="s">
        <v>24</v>
      </c>
      <c r="H632" s="24">
        <v>5</v>
      </c>
      <c r="I632" s="25" t="s">
        <v>35</v>
      </c>
      <c r="J632" s="31">
        <f t="shared" si="83"/>
        <v>0</v>
      </c>
      <c r="K632" s="24" t="s">
        <v>29</v>
      </c>
      <c r="L632" s="24"/>
      <c r="M632" s="25" t="s">
        <v>29</v>
      </c>
      <c r="N632" s="25">
        <f t="shared" si="84"/>
        <v>0</v>
      </c>
      <c r="O632" s="24" t="s">
        <v>29</v>
      </c>
      <c r="P632" s="24"/>
      <c r="Q632" s="25" t="s">
        <v>29</v>
      </c>
      <c r="R632" s="25">
        <f t="shared" si="85"/>
        <v>0</v>
      </c>
      <c r="S632" s="24" t="s">
        <v>29</v>
      </c>
      <c r="T632" s="24"/>
      <c r="U632" s="25" t="s">
        <v>29</v>
      </c>
      <c r="V632" s="25">
        <f t="shared" si="86"/>
        <v>0</v>
      </c>
      <c r="W632" s="25" t="s">
        <v>29</v>
      </c>
      <c r="X632" s="25"/>
      <c r="Y632" s="25" t="s">
        <v>29</v>
      </c>
      <c r="Z632" s="25">
        <f t="shared" si="87"/>
        <v>0</v>
      </c>
      <c r="AA632" s="24" t="s">
        <v>29</v>
      </c>
      <c r="AB632" s="24"/>
      <c r="AC632" s="25" t="s">
        <v>29</v>
      </c>
      <c r="AD632" s="25">
        <f t="shared" si="88"/>
        <v>0</v>
      </c>
      <c r="AE632" s="32">
        <f t="shared" si="89"/>
        <v>0</v>
      </c>
      <c r="AF632" s="37">
        <f t="shared" si="82"/>
        <v>1.0766784686080629E-3</v>
      </c>
      <c r="AG632" s="27"/>
      <c r="AK632" s="27"/>
      <c r="AM632" s="27"/>
    </row>
    <row r="633" spans="1:39" x14ac:dyDescent="0.25">
      <c r="A633" s="21">
        <v>2851457</v>
      </c>
      <c r="B633" s="34">
        <v>4.0427486068575097E-6</v>
      </c>
      <c r="C633" s="22">
        <v>5.1217719150095E-6</v>
      </c>
      <c r="D633" s="22" t="s">
        <v>3848</v>
      </c>
      <c r="E633" s="23">
        <v>35438454.514428601</v>
      </c>
      <c r="F633" s="23">
        <f t="shared" si="81"/>
        <v>143.26876261738946</v>
      </c>
      <c r="G633" s="24" t="s">
        <v>24</v>
      </c>
      <c r="H633" s="24">
        <v>2</v>
      </c>
      <c r="I633" s="25" t="s">
        <v>64</v>
      </c>
      <c r="J633" s="31">
        <f t="shared" si="83"/>
        <v>2</v>
      </c>
      <c r="K633" s="24" t="s">
        <v>29</v>
      </c>
      <c r="L633" s="24"/>
      <c r="M633" s="25" t="s">
        <v>29</v>
      </c>
      <c r="N633" s="25">
        <f t="shared" si="84"/>
        <v>0</v>
      </c>
      <c r="O633" s="24" t="s">
        <v>29</v>
      </c>
      <c r="P633" s="24"/>
      <c r="Q633" s="25" t="s">
        <v>29</v>
      </c>
      <c r="R633" s="25">
        <f t="shared" si="85"/>
        <v>0</v>
      </c>
      <c r="S633" s="24" t="s">
        <v>29</v>
      </c>
      <c r="T633" s="24"/>
      <c r="U633" s="25" t="s">
        <v>29</v>
      </c>
      <c r="V633" s="25">
        <f t="shared" si="86"/>
        <v>0</v>
      </c>
      <c r="W633" s="25" t="s">
        <v>29</v>
      </c>
      <c r="X633" s="25"/>
      <c r="Y633" s="25" t="s">
        <v>29</v>
      </c>
      <c r="Z633" s="25">
        <f t="shared" si="87"/>
        <v>0</v>
      </c>
      <c r="AA633" s="24" t="s">
        <v>29</v>
      </c>
      <c r="AB633" s="24"/>
      <c r="AC633" s="25" t="s">
        <v>29</v>
      </c>
      <c r="AD633" s="25">
        <f t="shared" si="88"/>
        <v>0</v>
      </c>
      <c r="AE633" s="32">
        <f t="shared" si="89"/>
        <v>2</v>
      </c>
      <c r="AF633" s="37">
        <f t="shared" si="82"/>
        <v>143.26876261738946</v>
      </c>
      <c r="AG633" s="27"/>
      <c r="AM633" s="27"/>
    </row>
    <row r="634" spans="1:39" x14ac:dyDescent="0.25">
      <c r="A634" s="21">
        <v>2851463</v>
      </c>
      <c r="B634" s="34">
        <v>3.3137235288841597E-5</v>
      </c>
      <c r="C634" s="22">
        <v>3.31193997074847E-5</v>
      </c>
      <c r="D634" s="22" t="s">
        <v>4584</v>
      </c>
      <c r="E634" s="23">
        <v>5283979.9121192396</v>
      </c>
      <c r="F634" s="23">
        <f t="shared" si="81"/>
        <v>175.09648560940778</v>
      </c>
      <c r="G634" s="24" t="s">
        <v>24</v>
      </c>
      <c r="H634" s="24">
        <v>3</v>
      </c>
      <c r="I634" s="25" t="s">
        <v>77</v>
      </c>
      <c r="J634" s="31">
        <f t="shared" si="83"/>
        <v>0</v>
      </c>
      <c r="K634" s="24" t="s">
        <v>29</v>
      </c>
      <c r="L634" s="24"/>
      <c r="M634" s="25" t="s">
        <v>29</v>
      </c>
      <c r="N634" s="25">
        <f t="shared" si="84"/>
        <v>0</v>
      </c>
      <c r="O634" s="24" t="s">
        <v>29</v>
      </c>
      <c r="P634" s="24"/>
      <c r="Q634" s="25" t="s">
        <v>29</v>
      </c>
      <c r="R634" s="25">
        <f t="shared" si="85"/>
        <v>0</v>
      </c>
      <c r="S634" s="24" t="s">
        <v>29</v>
      </c>
      <c r="T634" s="24"/>
      <c r="U634" s="25" t="s">
        <v>29</v>
      </c>
      <c r="V634" s="25">
        <f t="shared" si="86"/>
        <v>0</v>
      </c>
      <c r="W634" s="25" t="s">
        <v>29</v>
      </c>
      <c r="X634" s="25"/>
      <c r="Y634" s="25" t="s">
        <v>29</v>
      </c>
      <c r="Z634" s="25">
        <f t="shared" si="87"/>
        <v>0</v>
      </c>
      <c r="AA634" s="24" t="s">
        <v>29</v>
      </c>
      <c r="AB634" s="24"/>
      <c r="AC634" s="25" t="s">
        <v>29</v>
      </c>
      <c r="AD634" s="25">
        <f t="shared" si="88"/>
        <v>0</v>
      </c>
      <c r="AE634" s="32">
        <f t="shared" si="89"/>
        <v>0</v>
      </c>
      <c r="AF634" s="37">
        <f t="shared" si="82"/>
        <v>175.09648560940778</v>
      </c>
      <c r="AG634" s="27"/>
      <c r="AM634" s="27"/>
    </row>
    <row r="635" spans="1:39" x14ac:dyDescent="0.25">
      <c r="A635" s="21">
        <v>2851464</v>
      </c>
      <c r="B635" s="34">
        <v>1.8894621037699699E-4</v>
      </c>
      <c r="C635" s="22">
        <v>2.1945266813647E-4</v>
      </c>
      <c r="D635" s="22" t="s">
        <v>3952</v>
      </c>
      <c r="E635" s="23">
        <v>27831125.838951699</v>
      </c>
      <c r="F635" s="23">
        <f t="shared" si="81"/>
        <v>5258.5857577952447</v>
      </c>
      <c r="G635" s="24" t="s">
        <v>24</v>
      </c>
      <c r="H635" s="24">
        <v>2</v>
      </c>
      <c r="I635" s="25" t="s">
        <v>27</v>
      </c>
      <c r="J635" s="31">
        <f t="shared" si="83"/>
        <v>0</v>
      </c>
      <c r="K635" s="24" t="s">
        <v>29</v>
      </c>
      <c r="L635" s="24"/>
      <c r="M635" s="25" t="s">
        <v>29</v>
      </c>
      <c r="N635" s="25">
        <f t="shared" si="84"/>
        <v>0</v>
      </c>
      <c r="O635" s="24" t="s">
        <v>29</v>
      </c>
      <c r="P635" s="24"/>
      <c r="Q635" s="25" t="s">
        <v>29</v>
      </c>
      <c r="R635" s="25">
        <f t="shared" si="85"/>
        <v>0</v>
      </c>
      <c r="S635" s="24" t="s">
        <v>29</v>
      </c>
      <c r="T635" s="24"/>
      <c r="U635" s="25" t="s">
        <v>29</v>
      </c>
      <c r="V635" s="25">
        <f t="shared" si="86"/>
        <v>0</v>
      </c>
      <c r="W635" s="25" t="s">
        <v>29</v>
      </c>
      <c r="X635" s="25"/>
      <c r="Y635" s="25" t="s">
        <v>29</v>
      </c>
      <c r="Z635" s="25">
        <f t="shared" si="87"/>
        <v>0</v>
      </c>
      <c r="AA635" s="24" t="s">
        <v>29</v>
      </c>
      <c r="AB635" s="24"/>
      <c r="AC635" s="25" t="s">
        <v>29</v>
      </c>
      <c r="AD635" s="25">
        <f t="shared" si="88"/>
        <v>0</v>
      </c>
      <c r="AE635" s="32">
        <f t="shared" si="89"/>
        <v>0</v>
      </c>
      <c r="AF635" s="37">
        <f t="shared" si="82"/>
        <v>5258.5857577952447</v>
      </c>
      <c r="AG635" s="27"/>
      <c r="AK635" s="27"/>
      <c r="AM635" s="27"/>
    </row>
    <row r="636" spans="1:39" x14ac:dyDescent="0.25">
      <c r="A636" s="21">
        <v>2851466</v>
      </c>
      <c r="B636" s="34">
        <v>7.6578387477238996E-6</v>
      </c>
      <c r="C636" s="22">
        <v>7.4528782233826697E-6</v>
      </c>
      <c r="D636" s="22" t="s">
        <v>1533</v>
      </c>
      <c r="E636" s="23">
        <v>881272362.00344205</v>
      </c>
      <c r="F636" s="23">
        <f t="shared" si="81"/>
        <v>6748.6416410481215</v>
      </c>
      <c r="G636" s="24" t="s">
        <v>24</v>
      </c>
      <c r="H636" s="24">
        <v>4</v>
      </c>
      <c r="I636" s="25" t="s">
        <v>33</v>
      </c>
      <c r="J636" s="31">
        <f t="shared" si="83"/>
        <v>0</v>
      </c>
      <c r="K636" s="24" t="s">
        <v>24</v>
      </c>
      <c r="L636" s="24">
        <v>4</v>
      </c>
      <c r="M636" s="25" t="s">
        <v>62</v>
      </c>
      <c r="N636" s="25">
        <f t="shared" si="84"/>
        <v>4</v>
      </c>
      <c r="O636" s="24" t="s">
        <v>29</v>
      </c>
      <c r="P636" s="24"/>
      <c r="Q636" s="25" t="s">
        <v>29</v>
      </c>
      <c r="R636" s="25">
        <f t="shared" si="85"/>
        <v>0</v>
      </c>
      <c r="S636" s="24" t="s">
        <v>29</v>
      </c>
      <c r="T636" s="24"/>
      <c r="U636" s="25" t="s">
        <v>29</v>
      </c>
      <c r="V636" s="25">
        <f t="shared" si="86"/>
        <v>0</v>
      </c>
      <c r="W636" s="25" t="s">
        <v>29</v>
      </c>
      <c r="X636" s="25"/>
      <c r="Y636" s="25" t="s">
        <v>29</v>
      </c>
      <c r="Z636" s="25">
        <f t="shared" si="87"/>
        <v>0</v>
      </c>
      <c r="AA636" s="24" t="s">
        <v>29</v>
      </c>
      <c r="AB636" s="24"/>
      <c r="AC636" s="25" t="s">
        <v>29</v>
      </c>
      <c r="AD636" s="25">
        <f t="shared" si="88"/>
        <v>0</v>
      </c>
      <c r="AE636" s="32">
        <f t="shared" si="89"/>
        <v>4</v>
      </c>
      <c r="AF636" s="37">
        <f t="shared" si="82"/>
        <v>6748.6416410481215</v>
      </c>
      <c r="AG636" s="27"/>
      <c r="AK636" s="27"/>
    </row>
    <row r="637" spans="1:39" x14ac:dyDescent="0.25">
      <c r="A637" s="21">
        <v>2851474</v>
      </c>
      <c r="B637" s="34">
        <v>5.4743811268075302E-5</v>
      </c>
      <c r="C637" s="22">
        <v>5.3287523569080397E-5</v>
      </c>
      <c r="D637" s="22" t="s">
        <v>2373</v>
      </c>
      <c r="E637" s="23">
        <v>357257260.45747602</v>
      </c>
      <c r="F637" s="23">
        <f t="shared" si="81"/>
        <v>19557.624040633687</v>
      </c>
      <c r="G637" s="24" t="s">
        <v>24</v>
      </c>
      <c r="H637" s="24">
        <v>2</v>
      </c>
      <c r="I637" s="25" t="s">
        <v>104</v>
      </c>
      <c r="J637" s="31">
        <f t="shared" si="83"/>
        <v>0</v>
      </c>
      <c r="K637" s="24" t="s">
        <v>24</v>
      </c>
      <c r="L637" s="24">
        <v>4</v>
      </c>
      <c r="M637" s="25" t="s">
        <v>39</v>
      </c>
      <c r="N637" s="25">
        <f t="shared" si="84"/>
        <v>4</v>
      </c>
      <c r="O637" s="24" t="s">
        <v>29</v>
      </c>
      <c r="P637" s="24"/>
      <c r="Q637" s="25" t="s">
        <v>29</v>
      </c>
      <c r="R637" s="25">
        <f t="shared" si="85"/>
        <v>0</v>
      </c>
      <c r="S637" s="24" t="s">
        <v>29</v>
      </c>
      <c r="T637" s="24"/>
      <c r="U637" s="25" t="s">
        <v>29</v>
      </c>
      <c r="V637" s="25">
        <f t="shared" si="86"/>
        <v>0</v>
      </c>
      <c r="W637" s="25" t="s">
        <v>29</v>
      </c>
      <c r="X637" s="25"/>
      <c r="Y637" s="25" t="s">
        <v>29</v>
      </c>
      <c r="Z637" s="25">
        <f t="shared" si="87"/>
        <v>0</v>
      </c>
      <c r="AA637" s="24" t="s">
        <v>29</v>
      </c>
      <c r="AB637" s="24"/>
      <c r="AC637" s="25" t="s">
        <v>29</v>
      </c>
      <c r="AD637" s="25">
        <f t="shared" si="88"/>
        <v>0</v>
      </c>
      <c r="AE637" s="32">
        <f t="shared" si="89"/>
        <v>4</v>
      </c>
      <c r="AF637" s="37">
        <f t="shared" si="82"/>
        <v>19557.624040633687</v>
      </c>
      <c r="AG637" s="27"/>
      <c r="AM637" s="27"/>
    </row>
    <row r="638" spans="1:39" x14ac:dyDescent="0.25">
      <c r="A638" s="21">
        <v>2851479</v>
      </c>
      <c r="B638" s="34">
        <v>3.7350716534150902E-7</v>
      </c>
      <c r="C638" s="22">
        <v>4.2344160199910201E-7</v>
      </c>
      <c r="D638" s="22" t="s">
        <v>4208</v>
      </c>
      <c r="E638" s="23">
        <v>15424897.729040399</v>
      </c>
      <c r="F638" s="23">
        <f t="shared" si="81"/>
        <v>5.761309826456559</v>
      </c>
      <c r="G638" s="24" t="s">
        <v>24</v>
      </c>
      <c r="H638" s="24">
        <v>4</v>
      </c>
      <c r="I638" s="25" t="s">
        <v>87</v>
      </c>
      <c r="J638" s="31">
        <f t="shared" si="83"/>
        <v>0</v>
      </c>
      <c r="K638" s="24" t="s">
        <v>24</v>
      </c>
      <c r="L638" s="24">
        <v>4</v>
      </c>
      <c r="M638" s="25" t="s">
        <v>43</v>
      </c>
      <c r="N638" s="25">
        <f t="shared" si="84"/>
        <v>0</v>
      </c>
      <c r="O638" s="24" t="s">
        <v>29</v>
      </c>
      <c r="P638" s="24"/>
      <c r="Q638" s="25" t="s">
        <v>29</v>
      </c>
      <c r="R638" s="25">
        <f t="shared" si="85"/>
        <v>0</v>
      </c>
      <c r="S638" s="24" t="s">
        <v>29</v>
      </c>
      <c r="T638" s="24"/>
      <c r="U638" s="25" t="s">
        <v>29</v>
      </c>
      <c r="V638" s="25">
        <f t="shared" si="86"/>
        <v>0</v>
      </c>
      <c r="W638" s="25" t="s">
        <v>29</v>
      </c>
      <c r="X638" s="25"/>
      <c r="Y638" s="25" t="s">
        <v>29</v>
      </c>
      <c r="Z638" s="25">
        <f t="shared" si="87"/>
        <v>0</v>
      </c>
      <c r="AA638" s="24" t="s">
        <v>29</v>
      </c>
      <c r="AB638" s="24"/>
      <c r="AC638" s="25" t="s">
        <v>29</v>
      </c>
      <c r="AD638" s="25">
        <f t="shared" si="88"/>
        <v>0</v>
      </c>
      <c r="AE638" s="32">
        <f t="shared" si="89"/>
        <v>0</v>
      </c>
      <c r="AF638" s="37">
        <f t="shared" si="82"/>
        <v>5.761309826456559</v>
      </c>
      <c r="AG638" s="27"/>
      <c r="AK638" s="27"/>
      <c r="AM638" s="27"/>
    </row>
    <row r="639" spans="1:39" x14ac:dyDescent="0.25">
      <c r="A639" s="21">
        <v>2851481</v>
      </c>
      <c r="B639" s="34">
        <v>2.9359923090762399E-5</v>
      </c>
      <c r="C639" s="22">
        <v>2.87501823621727E-5</v>
      </c>
      <c r="D639" s="22" t="s">
        <v>261</v>
      </c>
      <c r="E639" s="23">
        <v>1949997478.3715999</v>
      </c>
      <c r="F639" s="23">
        <f t="shared" si="81"/>
        <v>57251.775992170784</v>
      </c>
      <c r="G639" s="24" t="s">
        <v>24</v>
      </c>
      <c r="H639" s="24">
        <v>4</v>
      </c>
      <c r="I639" s="25" t="s">
        <v>41</v>
      </c>
      <c r="J639" s="31">
        <f t="shared" si="83"/>
        <v>4</v>
      </c>
      <c r="K639" s="24" t="s">
        <v>29</v>
      </c>
      <c r="L639" s="24"/>
      <c r="M639" s="25" t="s">
        <v>29</v>
      </c>
      <c r="N639" s="25">
        <f t="shared" si="84"/>
        <v>0</v>
      </c>
      <c r="O639" s="24" t="s">
        <v>29</v>
      </c>
      <c r="P639" s="24"/>
      <c r="Q639" s="25" t="s">
        <v>29</v>
      </c>
      <c r="R639" s="25">
        <f t="shared" si="85"/>
        <v>0</v>
      </c>
      <c r="S639" s="24" t="s">
        <v>29</v>
      </c>
      <c r="T639" s="24"/>
      <c r="U639" s="25" t="s">
        <v>29</v>
      </c>
      <c r="V639" s="25">
        <f t="shared" si="86"/>
        <v>0</v>
      </c>
      <c r="W639" s="25" t="s">
        <v>29</v>
      </c>
      <c r="X639" s="25"/>
      <c r="Y639" s="25" t="s">
        <v>29</v>
      </c>
      <c r="Z639" s="25">
        <f t="shared" si="87"/>
        <v>0</v>
      </c>
      <c r="AA639" s="24" t="s">
        <v>29</v>
      </c>
      <c r="AB639" s="24"/>
      <c r="AC639" s="25" t="s">
        <v>29</v>
      </c>
      <c r="AD639" s="25">
        <f t="shared" si="88"/>
        <v>0</v>
      </c>
      <c r="AE639" s="32">
        <f t="shared" si="89"/>
        <v>4</v>
      </c>
      <c r="AF639" s="37">
        <f t="shared" si="82"/>
        <v>57251.775992170784</v>
      </c>
      <c r="AG639" s="27"/>
      <c r="AK639" s="27"/>
    </row>
    <row r="640" spans="1:39" x14ac:dyDescent="0.25">
      <c r="A640" s="21">
        <v>2851484</v>
      </c>
      <c r="B640" s="34">
        <v>8.3046698777473294E-5</v>
      </c>
      <c r="C640" s="22">
        <v>9.1518942944041304E-5</v>
      </c>
      <c r="D640" s="22" t="s">
        <v>777</v>
      </c>
      <c r="E640" s="23">
        <v>374555947.34579903</v>
      </c>
      <c r="F640" s="23">
        <f t="shared" si="81"/>
        <v>31105.63493453772</v>
      </c>
      <c r="G640" s="24" t="s">
        <v>24</v>
      </c>
      <c r="H640" s="24">
        <v>2</v>
      </c>
      <c r="I640" s="25" t="s">
        <v>36</v>
      </c>
      <c r="J640" s="31">
        <f t="shared" si="83"/>
        <v>2</v>
      </c>
      <c r="K640" s="24" t="s">
        <v>29</v>
      </c>
      <c r="L640" s="24"/>
      <c r="M640" s="25" t="s">
        <v>29</v>
      </c>
      <c r="N640" s="25">
        <f t="shared" si="84"/>
        <v>0</v>
      </c>
      <c r="O640" s="24" t="s">
        <v>29</v>
      </c>
      <c r="P640" s="24"/>
      <c r="Q640" s="25" t="s">
        <v>29</v>
      </c>
      <c r="R640" s="25">
        <f t="shared" si="85"/>
        <v>0</v>
      </c>
      <c r="S640" s="24" t="s">
        <v>29</v>
      </c>
      <c r="T640" s="24"/>
      <c r="U640" s="25" t="s">
        <v>29</v>
      </c>
      <c r="V640" s="25">
        <f t="shared" si="86"/>
        <v>0</v>
      </c>
      <c r="W640" s="25" t="s">
        <v>29</v>
      </c>
      <c r="X640" s="25"/>
      <c r="Y640" s="25" t="s">
        <v>29</v>
      </c>
      <c r="Z640" s="25">
        <f t="shared" si="87"/>
        <v>0</v>
      </c>
      <c r="AA640" s="24" t="s">
        <v>29</v>
      </c>
      <c r="AB640" s="24"/>
      <c r="AC640" s="25" t="s">
        <v>29</v>
      </c>
      <c r="AD640" s="25">
        <f t="shared" si="88"/>
        <v>0</v>
      </c>
      <c r="AE640" s="32">
        <f t="shared" si="89"/>
        <v>2</v>
      </c>
      <c r="AF640" s="37">
        <f t="shared" si="82"/>
        <v>31105.63493453772</v>
      </c>
      <c r="AG640" s="27"/>
      <c r="AM640" s="27"/>
    </row>
    <row r="641" spans="1:39" x14ac:dyDescent="0.25">
      <c r="A641" s="21">
        <v>2851485</v>
      </c>
      <c r="B641" s="34">
        <v>2.7850321580066899E-5</v>
      </c>
      <c r="C641" s="22">
        <v>3.3323225026196901E-5</v>
      </c>
      <c r="D641" s="22" t="s">
        <v>507</v>
      </c>
      <c r="E641" s="23">
        <v>704855456.45242703</v>
      </c>
      <c r="F641" s="23">
        <f t="shared" si="81"/>
        <v>19630.451129664933</v>
      </c>
      <c r="G641" s="24" t="s">
        <v>24</v>
      </c>
      <c r="H641" s="24">
        <v>5</v>
      </c>
      <c r="I641" s="25" t="s">
        <v>38</v>
      </c>
      <c r="J641" s="31">
        <f t="shared" si="83"/>
        <v>0</v>
      </c>
      <c r="K641" s="24" t="s">
        <v>29</v>
      </c>
      <c r="L641" s="24"/>
      <c r="M641" s="25" t="s">
        <v>29</v>
      </c>
      <c r="N641" s="25">
        <f t="shared" si="84"/>
        <v>0</v>
      </c>
      <c r="O641" s="24" t="s">
        <v>29</v>
      </c>
      <c r="P641" s="24"/>
      <c r="Q641" s="25" t="s">
        <v>29</v>
      </c>
      <c r="R641" s="25">
        <f t="shared" si="85"/>
        <v>0</v>
      </c>
      <c r="S641" s="24" t="s">
        <v>29</v>
      </c>
      <c r="T641" s="24"/>
      <c r="U641" s="25" t="s">
        <v>29</v>
      </c>
      <c r="V641" s="25">
        <f t="shared" si="86"/>
        <v>0</v>
      </c>
      <c r="W641" s="25" t="s">
        <v>29</v>
      </c>
      <c r="X641" s="25"/>
      <c r="Y641" s="25" t="s">
        <v>29</v>
      </c>
      <c r="Z641" s="25">
        <f t="shared" si="87"/>
        <v>0</v>
      </c>
      <c r="AA641" s="24" t="s">
        <v>29</v>
      </c>
      <c r="AB641" s="24"/>
      <c r="AC641" s="25" t="s">
        <v>29</v>
      </c>
      <c r="AD641" s="25">
        <f t="shared" si="88"/>
        <v>0</v>
      </c>
      <c r="AE641" s="32">
        <f t="shared" si="89"/>
        <v>0</v>
      </c>
      <c r="AF641" s="37">
        <f t="shared" si="82"/>
        <v>19630.451129664933</v>
      </c>
      <c r="AG641" s="27"/>
      <c r="AM641" s="27"/>
    </row>
    <row r="642" spans="1:39" x14ac:dyDescent="0.25">
      <c r="A642" s="21">
        <v>2851489</v>
      </c>
      <c r="B642" s="34">
        <v>3.618822491376E-6</v>
      </c>
      <c r="C642" s="22">
        <v>3.7697907866438701E-6</v>
      </c>
      <c r="D642" s="22" t="s">
        <v>1124</v>
      </c>
      <c r="E642" s="23">
        <v>1441523971.14239</v>
      </c>
      <c r="F642" s="23">
        <f t="shared" si="81"/>
        <v>5216.6193686277293</v>
      </c>
      <c r="G642" s="24" t="s">
        <v>32</v>
      </c>
      <c r="H642" s="24"/>
      <c r="I642" s="25" t="s">
        <v>29</v>
      </c>
      <c r="J642" s="31">
        <f t="shared" si="83"/>
        <v>0</v>
      </c>
      <c r="K642" s="24" t="s">
        <v>29</v>
      </c>
      <c r="L642" s="24"/>
      <c r="M642" s="25" t="s">
        <v>29</v>
      </c>
      <c r="N642" s="25">
        <f t="shared" si="84"/>
        <v>0</v>
      </c>
      <c r="O642" s="24" t="s">
        <v>29</v>
      </c>
      <c r="P642" s="24"/>
      <c r="Q642" s="25" t="s">
        <v>29</v>
      </c>
      <c r="R642" s="25">
        <f t="shared" si="85"/>
        <v>0</v>
      </c>
      <c r="S642" s="24" t="s">
        <v>29</v>
      </c>
      <c r="T642" s="24"/>
      <c r="U642" s="25" t="s">
        <v>29</v>
      </c>
      <c r="V642" s="25">
        <f t="shared" si="86"/>
        <v>0</v>
      </c>
      <c r="W642" s="25" t="s">
        <v>29</v>
      </c>
      <c r="X642" s="25"/>
      <c r="Y642" s="25" t="s">
        <v>29</v>
      </c>
      <c r="Z642" s="25">
        <f t="shared" si="87"/>
        <v>0</v>
      </c>
      <c r="AA642" s="24" t="s">
        <v>29</v>
      </c>
      <c r="AB642" s="24"/>
      <c r="AC642" s="25" t="s">
        <v>29</v>
      </c>
      <c r="AD642" s="25">
        <f t="shared" si="88"/>
        <v>0</v>
      </c>
      <c r="AE642" s="32">
        <f t="shared" si="89"/>
        <v>0</v>
      </c>
      <c r="AF642" s="37">
        <f t="shared" si="82"/>
        <v>5216.6193686277293</v>
      </c>
      <c r="AG642" s="27"/>
      <c r="AK642" s="27"/>
      <c r="AM642" s="27"/>
    </row>
    <row r="643" spans="1:39" x14ac:dyDescent="0.25">
      <c r="A643" s="21">
        <v>2851496</v>
      </c>
      <c r="B643" s="34">
        <v>4.3509621111111101E-4</v>
      </c>
      <c r="C643" s="22">
        <v>4.9861484632765301E-4</v>
      </c>
      <c r="D643" s="22" t="s">
        <v>777</v>
      </c>
      <c r="E643" s="23">
        <v>498691327.91687298</v>
      </c>
      <c r="F643" s="23">
        <f t="shared" si="81"/>
        <v>216978.70729060005</v>
      </c>
      <c r="G643" s="24" t="s">
        <v>26</v>
      </c>
      <c r="H643" s="24">
        <v>2</v>
      </c>
      <c r="I643" s="25" t="s">
        <v>36</v>
      </c>
      <c r="J643" s="31">
        <f t="shared" si="83"/>
        <v>2</v>
      </c>
      <c r="K643" s="24" t="s">
        <v>29</v>
      </c>
      <c r="L643" s="24"/>
      <c r="M643" s="25" t="s">
        <v>29</v>
      </c>
      <c r="N643" s="25">
        <f t="shared" si="84"/>
        <v>0</v>
      </c>
      <c r="O643" s="24" t="s">
        <v>29</v>
      </c>
      <c r="P643" s="24"/>
      <c r="Q643" s="25" t="s">
        <v>29</v>
      </c>
      <c r="R643" s="25">
        <f t="shared" si="85"/>
        <v>0</v>
      </c>
      <c r="S643" s="24" t="s">
        <v>29</v>
      </c>
      <c r="T643" s="24"/>
      <c r="U643" s="25" t="s">
        <v>29</v>
      </c>
      <c r="V643" s="25">
        <f t="shared" si="86"/>
        <v>0</v>
      </c>
      <c r="W643" s="25" t="s">
        <v>29</v>
      </c>
      <c r="X643" s="25"/>
      <c r="Y643" s="25" t="s">
        <v>29</v>
      </c>
      <c r="Z643" s="25">
        <f t="shared" si="87"/>
        <v>0</v>
      </c>
      <c r="AA643" s="24" t="s">
        <v>29</v>
      </c>
      <c r="AB643" s="24"/>
      <c r="AC643" s="25" t="s">
        <v>29</v>
      </c>
      <c r="AD643" s="25">
        <f t="shared" si="88"/>
        <v>0</v>
      </c>
      <c r="AE643" s="32">
        <f t="shared" si="89"/>
        <v>2</v>
      </c>
      <c r="AF643" s="37">
        <f t="shared" si="82"/>
        <v>216978.70729060005</v>
      </c>
      <c r="AG643" s="27"/>
      <c r="AK643" s="27"/>
      <c r="AM643" s="27"/>
    </row>
    <row r="644" spans="1:39" x14ac:dyDescent="0.25">
      <c r="A644" s="21">
        <v>2851501</v>
      </c>
      <c r="B644" s="34">
        <v>2.0381802014237002E-6</v>
      </c>
      <c r="C644" s="22">
        <v>2.2522420007704401E-6</v>
      </c>
      <c r="D644" s="22" t="s">
        <v>4695</v>
      </c>
      <c r="E644" s="23">
        <v>3780947.6484185602</v>
      </c>
      <c r="F644" s="23">
        <f t="shared" si="81"/>
        <v>7.7062526396262063</v>
      </c>
      <c r="G644" s="24" t="s">
        <v>24</v>
      </c>
      <c r="H644" s="24">
        <v>4</v>
      </c>
      <c r="I644" s="25" t="s">
        <v>25</v>
      </c>
      <c r="J644" s="31">
        <f t="shared" si="83"/>
        <v>0</v>
      </c>
      <c r="K644" s="24" t="s">
        <v>26</v>
      </c>
      <c r="L644" s="24">
        <v>1</v>
      </c>
      <c r="M644" s="25" t="s">
        <v>57</v>
      </c>
      <c r="N644" s="25">
        <f t="shared" si="84"/>
        <v>0</v>
      </c>
      <c r="O644" s="24" t="s">
        <v>24</v>
      </c>
      <c r="P644" s="24">
        <v>5</v>
      </c>
      <c r="Q644" s="25" t="s">
        <v>58</v>
      </c>
      <c r="R644" s="25">
        <f t="shared" si="85"/>
        <v>0</v>
      </c>
      <c r="S644" s="24" t="s">
        <v>29</v>
      </c>
      <c r="T644" s="24"/>
      <c r="U644" s="25" t="s">
        <v>29</v>
      </c>
      <c r="V644" s="25">
        <f t="shared" si="86"/>
        <v>0</v>
      </c>
      <c r="W644" s="25" t="s">
        <v>29</v>
      </c>
      <c r="X644" s="25"/>
      <c r="Y644" s="25" t="s">
        <v>29</v>
      </c>
      <c r="Z644" s="25">
        <f t="shared" si="87"/>
        <v>0</v>
      </c>
      <c r="AA644" s="24" t="s">
        <v>29</v>
      </c>
      <c r="AB644" s="24"/>
      <c r="AC644" s="25" t="s">
        <v>29</v>
      </c>
      <c r="AD644" s="25">
        <f t="shared" si="88"/>
        <v>0</v>
      </c>
      <c r="AE644" s="32">
        <f t="shared" si="89"/>
        <v>0</v>
      </c>
      <c r="AF644" s="37">
        <f t="shared" si="82"/>
        <v>7.7062526396262063</v>
      </c>
      <c r="AG644" s="27"/>
      <c r="AK644" s="27"/>
    </row>
    <row r="645" spans="1:39" x14ac:dyDescent="0.25">
      <c r="A645" s="21">
        <v>2851507</v>
      </c>
      <c r="B645" s="34">
        <v>3.7838942748143901E-6</v>
      </c>
      <c r="C645" s="22">
        <v>3.3461392369840698E-6</v>
      </c>
      <c r="D645" s="22" t="s">
        <v>224</v>
      </c>
      <c r="E645" s="23">
        <v>9063034311.1266308</v>
      </c>
      <c r="F645" s="23">
        <f t="shared" si="81"/>
        <v>34293.563642318441</v>
      </c>
      <c r="G645" s="24" t="s">
        <v>24</v>
      </c>
      <c r="H645" s="24">
        <v>5</v>
      </c>
      <c r="I645" s="25" t="s">
        <v>37</v>
      </c>
      <c r="J645" s="31">
        <f t="shared" si="83"/>
        <v>5</v>
      </c>
      <c r="K645" s="24" t="s">
        <v>29</v>
      </c>
      <c r="L645" s="24"/>
      <c r="M645" s="25" t="s">
        <v>29</v>
      </c>
      <c r="N645" s="25">
        <f t="shared" si="84"/>
        <v>0</v>
      </c>
      <c r="O645" s="24" t="s">
        <v>29</v>
      </c>
      <c r="P645" s="24"/>
      <c r="Q645" s="25" t="s">
        <v>29</v>
      </c>
      <c r="R645" s="25">
        <f t="shared" si="85"/>
        <v>0</v>
      </c>
      <c r="S645" s="24" t="s">
        <v>29</v>
      </c>
      <c r="T645" s="24"/>
      <c r="U645" s="25" t="s">
        <v>29</v>
      </c>
      <c r="V645" s="25">
        <f t="shared" si="86"/>
        <v>0</v>
      </c>
      <c r="W645" s="25" t="s">
        <v>29</v>
      </c>
      <c r="X645" s="25"/>
      <c r="Y645" s="25" t="s">
        <v>29</v>
      </c>
      <c r="Z645" s="25">
        <f t="shared" si="87"/>
        <v>0</v>
      </c>
      <c r="AA645" s="24" t="s">
        <v>29</v>
      </c>
      <c r="AB645" s="24"/>
      <c r="AC645" s="25" t="s">
        <v>29</v>
      </c>
      <c r="AD645" s="25">
        <f t="shared" si="88"/>
        <v>0</v>
      </c>
      <c r="AE645" s="32">
        <f t="shared" si="89"/>
        <v>5</v>
      </c>
      <c r="AF645" s="37">
        <f t="shared" si="82"/>
        <v>34293.563642318441</v>
      </c>
      <c r="AG645" s="27"/>
      <c r="AM645" s="27"/>
    </row>
    <row r="646" spans="1:39" x14ac:dyDescent="0.25">
      <c r="A646" s="21">
        <v>2851508</v>
      </c>
      <c r="B646" s="34">
        <v>1.35043949956285E-4</v>
      </c>
      <c r="C646" s="22">
        <v>1.4757279519708101E-4</v>
      </c>
      <c r="D646" s="22" t="s">
        <v>1251</v>
      </c>
      <c r="E646" s="23">
        <v>1234957797.76366</v>
      </c>
      <c r="F646" s="23">
        <f t="shared" si="81"/>
        <v>166773.57903931962</v>
      </c>
      <c r="G646" s="24" t="s">
        <v>26</v>
      </c>
      <c r="H646" s="24">
        <v>1</v>
      </c>
      <c r="I646" s="25" t="s">
        <v>35</v>
      </c>
      <c r="J646" s="31">
        <f t="shared" si="83"/>
        <v>0</v>
      </c>
      <c r="K646" s="24" t="s">
        <v>24</v>
      </c>
      <c r="L646" s="24">
        <v>3</v>
      </c>
      <c r="M646" s="25" t="s">
        <v>40</v>
      </c>
      <c r="N646" s="25">
        <f t="shared" si="84"/>
        <v>3</v>
      </c>
      <c r="O646" s="24" t="s">
        <v>29</v>
      </c>
      <c r="P646" s="24"/>
      <c r="Q646" s="25" t="s">
        <v>29</v>
      </c>
      <c r="R646" s="25">
        <f t="shared" si="85"/>
        <v>0</v>
      </c>
      <c r="S646" s="24" t="s">
        <v>29</v>
      </c>
      <c r="T646" s="24"/>
      <c r="U646" s="25" t="s">
        <v>29</v>
      </c>
      <c r="V646" s="25">
        <f t="shared" si="86"/>
        <v>0</v>
      </c>
      <c r="W646" s="25" t="s">
        <v>29</v>
      </c>
      <c r="X646" s="25"/>
      <c r="Y646" s="25" t="s">
        <v>29</v>
      </c>
      <c r="Z646" s="25">
        <f t="shared" si="87"/>
        <v>0</v>
      </c>
      <c r="AA646" s="24" t="s">
        <v>29</v>
      </c>
      <c r="AB646" s="24"/>
      <c r="AC646" s="25" t="s">
        <v>29</v>
      </c>
      <c r="AD646" s="25">
        <f t="shared" si="88"/>
        <v>0</v>
      </c>
      <c r="AE646" s="32">
        <f t="shared" si="89"/>
        <v>3</v>
      </c>
      <c r="AF646" s="37">
        <f t="shared" si="82"/>
        <v>166773.57903931962</v>
      </c>
      <c r="AG646" s="27"/>
      <c r="AK646" s="27"/>
    </row>
    <row r="647" spans="1:39" x14ac:dyDescent="0.25">
      <c r="A647" s="21">
        <v>2851509</v>
      </c>
      <c r="B647" s="34">
        <v>3.618822491376E-6</v>
      </c>
      <c r="C647" s="22">
        <v>3.3459445535018401E-6</v>
      </c>
      <c r="D647" s="22" t="s">
        <v>285</v>
      </c>
      <c r="E647" s="23">
        <v>6931705956.6802998</v>
      </c>
      <c r="F647" s="23">
        <f t="shared" si="81"/>
        <v>25084.613419639663</v>
      </c>
      <c r="G647" s="24" t="s">
        <v>26</v>
      </c>
      <c r="H647" s="24">
        <v>0</v>
      </c>
      <c r="I647" s="25" t="s">
        <v>35</v>
      </c>
      <c r="J647" s="31">
        <f t="shared" si="83"/>
        <v>0</v>
      </c>
      <c r="K647" s="24" t="s">
        <v>24</v>
      </c>
      <c r="L647" s="24">
        <v>5</v>
      </c>
      <c r="M647" s="25" t="s">
        <v>41</v>
      </c>
      <c r="N647" s="25">
        <f t="shared" si="84"/>
        <v>5</v>
      </c>
      <c r="O647" s="24" t="s">
        <v>29</v>
      </c>
      <c r="P647" s="24"/>
      <c r="Q647" s="25" t="s">
        <v>29</v>
      </c>
      <c r="R647" s="25">
        <f t="shared" si="85"/>
        <v>0</v>
      </c>
      <c r="S647" s="24" t="s">
        <v>29</v>
      </c>
      <c r="T647" s="24"/>
      <c r="U647" s="25" t="s">
        <v>29</v>
      </c>
      <c r="V647" s="25">
        <f t="shared" si="86"/>
        <v>0</v>
      </c>
      <c r="W647" s="25" t="s">
        <v>29</v>
      </c>
      <c r="X647" s="25"/>
      <c r="Y647" s="25" t="s">
        <v>29</v>
      </c>
      <c r="Z647" s="25">
        <f t="shared" si="87"/>
        <v>0</v>
      </c>
      <c r="AA647" s="24" t="s">
        <v>29</v>
      </c>
      <c r="AB647" s="24"/>
      <c r="AC647" s="25" t="s">
        <v>29</v>
      </c>
      <c r="AD647" s="25">
        <f t="shared" si="88"/>
        <v>0</v>
      </c>
      <c r="AE647" s="32">
        <f t="shared" si="89"/>
        <v>5</v>
      </c>
      <c r="AF647" s="37">
        <f t="shared" si="82"/>
        <v>25084.613419639663</v>
      </c>
      <c r="AG647" s="27"/>
      <c r="AK647" s="27"/>
      <c r="AM647" s="27"/>
    </row>
    <row r="648" spans="1:39" x14ac:dyDescent="0.25">
      <c r="A648" s="21">
        <v>2851516</v>
      </c>
      <c r="B648" s="34">
        <v>3.7024977496218E-6</v>
      </c>
      <c r="C648" s="22">
        <v>4.1541377461756696E-6</v>
      </c>
      <c r="D648" s="22" t="s">
        <v>5052</v>
      </c>
      <c r="E648" s="23">
        <v>768373.36744948698</v>
      </c>
      <c r="F648" s="23">
        <f t="shared" si="81"/>
        <v>2.8449006638510501</v>
      </c>
      <c r="G648" s="24" t="s">
        <v>26</v>
      </c>
      <c r="H648" s="24">
        <v>1</v>
      </c>
      <c r="I648" s="25" t="s">
        <v>63</v>
      </c>
      <c r="J648" s="31">
        <f t="shared" si="83"/>
        <v>0</v>
      </c>
      <c r="K648" s="24" t="s">
        <v>26</v>
      </c>
      <c r="L648" s="24">
        <v>3</v>
      </c>
      <c r="M648" s="25" t="s">
        <v>71</v>
      </c>
      <c r="N648" s="25">
        <f t="shared" si="84"/>
        <v>0</v>
      </c>
      <c r="O648" s="24" t="s">
        <v>24</v>
      </c>
      <c r="P648" s="24">
        <v>4</v>
      </c>
      <c r="Q648" s="25" t="s">
        <v>81</v>
      </c>
      <c r="R648" s="25">
        <f t="shared" si="85"/>
        <v>0</v>
      </c>
      <c r="S648" s="24" t="s">
        <v>29</v>
      </c>
      <c r="T648" s="24"/>
      <c r="U648" s="25" t="s">
        <v>29</v>
      </c>
      <c r="V648" s="25">
        <f t="shared" si="86"/>
        <v>0</v>
      </c>
      <c r="W648" s="25" t="s">
        <v>29</v>
      </c>
      <c r="X648" s="25"/>
      <c r="Y648" s="25" t="s">
        <v>29</v>
      </c>
      <c r="Z648" s="25">
        <f t="shared" si="87"/>
        <v>0</v>
      </c>
      <c r="AA648" s="24" t="s">
        <v>29</v>
      </c>
      <c r="AB648" s="24"/>
      <c r="AC648" s="25" t="s">
        <v>29</v>
      </c>
      <c r="AD648" s="25">
        <f t="shared" si="88"/>
        <v>0</v>
      </c>
      <c r="AE648" s="32">
        <f t="shared" si="89"/>
        <v>0</v>
      </c>
      <c r="AF648" s="37">
        <f t="shared" si="82"/>
        <v>2.8449006638510501</v>
      </c>
      <c r="AG648" s="27"/>
      <c r="AK648" s="27"/>
      <c r="AM648" s="27"/>
    </row>
    <row r="649" spans="1:39" x14ac:dyDescent="0.25">
      <c r="A649" s="21">
        <v>2851517</v>
      </c>
      <c r="B649" s="34">
        <v>1.0570819997810399E-4</v>
      </c>
      <c r="C649" s="22">
        <v>1.21867209320468E-4</v>
      </c>
      <c r="D649" s="22" t="s">
        <v>3119</v>
      </c>
      <c r="E649" s="23">
        <v>285530.57563401602</v>
      </c>
      <c r="F649" s="23">
        <f t="shared" ref="F649:F712" si="90">E649*B649</f>
        <v>30.182923188983711</v>
      </c>
      <c r="G649" s="24" t="s">
        <v>24</v>
      </c>
      <c r="H649" s="24">
        <v>1</v>
      </c>
      <c r="I649" s="25" t="s">
        <v>38</v>
      </c>
      <c r="J649" s="31">
        <f t="shared" si="83"/>
        <v>0</v>
      </c>
      <c r="K649" s="24" t="s">
        <v>29</v>
      </c>
      <c r="L649" s="24"/>
      <c r="M649" s="25" t="s">
        <v>29</v>
      </c>
      <c r="N649" s="25">
        <f t="shared" si="84"/>
        <v>0</v>
      </c>
      <c r="O649" s="24" t="s">
        <v>29</v>
      </c>
      <c r="P649" s="24"/>
      <c r="Q649" s="25" t="s">
        <v>29</v>
      </c>
      <c r="R649" s="25">
        <f t="shared" si="85"/>
        <v>0</v>
      </c>
      <c r="S649" s="24" t="s">
        <v>29</v>
      </c>
      <c r="T649" s="24"/>
      <c r="U649" s="25" t="s">
        <v>29</v>
      </c>
      <c r="V649" s="25">
        <f t="shared" si="86"/>
        <v>0</v>
      </c>
      <c r="W649" s="25" t="s">
        <v>29</v>
      </c>
      <c r="X649" s="25"/>
      <c r="Y649" s="25" t="s">
        <v>29</v>
      </c>
      <c r="Z649" s="25">
        <f t="shared" si="87"/>
        <v>0</v>
      </c>
      <c r="AA649" s="24" t="s">
        <v>29</v>
      </c>
      <c r="AB649" s="24"/>
      <c r="AC649" s="25" t="s">
        <v>29</v>
      </c>
      <c r="AD649" s="25">
        <f t="shared" si="88"/>
        <v>0</v>
      </c>
      <c r="AE649" s="32">
        <f t="shared" si="89"/>
        <v>0</v>
      </c>
      <c r="AF649" s="37">
        <f t="shared" ref="AF649:AF712" si="91">B649*E649</f>
        <v>30.182923188983711</v>
      </c>
      <c r="AG649" s="27"/>
      <c r="AK649" s="27"/>
      <c r="AM649" s="27"/>
    </row>
    <row r="650" spans="1:39" x14ac:dyDescent="0.25">
      <c r="A650" s="21">
        <v>2851520</v>
      </c>
      <c r="B650" s="34">
        <v>1.55484027077899E-6</v>
      </c>
      <c r="C650" s="22">
        <v>1.4979331859833799E-6</v>
      </c>
      <c r="D650" s="22" t="s">
        <v>2347</v>
      </c>
      <c r="E650" s="23">
        <v>367678976.70913601</v>
      </c>
      <c r="F650" s="23">
        <f t="shared" si="90"/>
        <v>571.68207970617505</v>
      </c>
      <c r="G650" s="24" t="s">
        <v>24</v>
      </c>
      <c r="H650" s="24">
        <v>3</v>
      </c>
      <c r="I650" s="25" t="s">
        <v>50</v>
      </c>
      <c r="J650" s="31">
        <f t="shared" ref="J650:J713" si="92">IF(LEFT(I650,5)="US TX",H650,0)</f>
        <v>0</v>
      </c>
      <c r="K650" s="24" t="s">
        <v>24</v>
      </c>
      <c r="L650" s="24">
        <v>4</v>
      </c>
      <c r="M650" s="25" t="s">
        <v>41</v>
      </c>
      <c r="N650" s="25">
        <f t="shared" ref="N650:N713" si="93">IF(LEFT(M650,5)="US TX",L650,0)</f>
        <v>4</v>
      </c>
      <c r="O650" s="24" t="s">
        <v>29</v>
      </c>
      <c r="P650" s="24"/>
      <c r="Q650" s="25" t="s">
        <v>29</v>
      </c>
      <c r="R650" s="25">
        <f t="shared" ref="R650:R713" si="94">IF(LEFT(Q650,5)="US TX",P650,0)</f>
        <v>0</v>
      </c>
      <c r="S650" s="24" t="s">
        <v>29</v>
      </c>
      <c r="T650" s="24"/>
      <c r="U650" s="25" t="s">
        <v>29</v>
      </c>
      <c r="V650" s="25">
        <f t="shared" ref="V650:V713" si="95">IF(LEFT(U650,5)="US TX",T650,0)</f>
        <v>0</v>
      </c>
      <c r="W650" s="25" t="s">
        <v>29</v>
      </c>
      <c r="X650" s="25"/>
      <c r="Y650" s="25" t="s">
        <v>29</v>
      </c>
      <c r="Z650" s="25">
        <f t="shared" ref="Z650:Z713" si="96">IF(LEFT(Y650,5)="US TX",X650,0)</f>
        <v>0</v>
      </c>
      <c r="AA650" s="24" t="s">
        <v>29</v>
      </c>
      <c r="AB650" s="24"/>
      <c r="AC650" s="25" t="s">
        <v>29</v>
      </c>
      <c r="AD650" s="25">
        <f t="shared" ref="AD650:AD713" si="97">IF(LEFT(AC650,5)="US TX",AB650,0)</f>
        <v>0</v>
      </c>
      <c r="AE650" s="32">
        <f t="shared" ref="AE650:AE713" si="98">MAX(J650,N650,R650,V650,Z650,AD650)</f>
        <v>4</v>
      </c>
      <c r="AF650" s="37">
        <f t="shared" si="91"/>
        <v>571.68207970617505</v>
      </c>
      <c r="AG650" s="27"/>
      <c r="AM650" s="27"/>
    </row>
    <row r="651" spans="1:39" x14ac:dyDescent="0.25">
      <c r="A651" s="21">
        <v>2851521</v>
      </c>
      <c r="B651" s="34">
        <v>1.28262285566591E-6</v>
      </c>
      <c r="C651" s="22">
        <v>1.3261016291334401E-6</v>
      </c>
      <c r="D651" s="22" t="s">
        <v>790</v>
      </c>
      <c r="E651" s="23">
        <v>2232709163.9218702</v>
      </c>
      <c r="F651" s="23">
        <f t="shared" si="90"/>
        <v>2863.7238037009156</v>
      </c>
      <c r="G651" s="24" t="s">
        <v>24</v>
      </c>
      <c r="H651" s="24">
        <v>5</v>
      </c>
      <c r="I651" s="25" t="s">
        <v>44</v>
      </c>
      <c r="J651" s="31">
        <f t="shared" si="92"/>
        <v>5</v>
      </c>
      <c r="K651" s="24" t="s">
        <v>29</v>
      </c>
      <c r="L651" s="24"/>
      <c r="M651" s="25" t="s">
        <v>29</v>
      </c>
      <c r="N651" s="25">
        <f t="shared" si="93"/>
        <v>0</v>
      </c>
      <c r="O651" s="24" t="s">
        <v>29</v>
      </c>
      <c r="P651" s="24"/>
      <c r="Q651" s="25" t="s">
        <v>29</v>
      </c>
      <c r="R651" s="25">
        <f t="shared" si="94"/>
        <v>0</v>
      </c>
      <c r="S651" s="24" t="s">
        <v>29</v>
      </c>
      <c r="T651" s="24"/>
      <c r="U651" s="25" t="s">
        <v>29</v>
      </c>
      <c r="V651" s="25">
        <f t="shared" si="95"/>
        <v>0</v>
      </c>
      <c r="W651" s="25" t="s">
        <v>29</v>
      </c>
      <c r="X651" s="25"/>
      <c r="Y651" s="25" t="s">
        <v>29</v>
      </c>
      <c r="Z651" s="25">
        <f t="shared" si="96"/>
        <v>0</v>
      </c>
      <c r="AA651" s="24" t="s">
        <v>29</v>
      </c>
      <c r="AB651" s="24"/>
      <c r="AC651" s="25" t="s">
        <v>29</v>
      </c>
      <c r="AD651" s="25">
        <f t="shared" si="97"/>
        <v>0</v>
      </c>
      <c r="AE651" s="32">
        <f t="shared" si="98"/>
        <v>5</v>
      </c>
      <c r="AF651" s="37">
        <f t="shared" si="91"/>
        <v>2863.7238037009156</v>
      </c>
      <c r="AG651" s="27"/>
      <c r="AK651" s="27"/>
      <c r="AM651" s="27"/>
    </row>
    <row r="652" spans="1:39" x14ac:dyDescent="0.25">
      <c r="A652" s="21">
        <v>2851525</v>
      </c>
      <c r="B652" s="34">
        <v>1.9786676046570799E-5</v>
      </c>
      <c r="C652" s="22">
        <v>2.1451139767297699E-5</v>
      </c>
      <c r="D652" s="22" t="s">
        <v>212</v>
      </c>
      <c r="E652" s="23">
        <v>9701677175.1714191</v>
      </c>
      <c r="F652" s="23">
        <f t="shared" si="90"/>
        <v>191963.94337352697</v>
      </c>
      <c r="G652" s="24" t="s">
        <v>26</v>
      </c>
      <c r="H652" s="24">
        <v>1</v>
      </c>
      <c r="I652" s="25" t="s">
        <v>50</v>
      </c>
      <c r="J652" s="31">
        <f t="shared" si="92"/>
        <v>0</v>
      </c>
      <c r="K652" s="24" t="s">
        <v>24</v>
      </c>
      <c r="L652" s="24">
        <v>4</v>
      </c>
      <c r="M652" s="25" t="s">
        <v>87</v>
      </c>
      <c r="N652" s="25">
        <f t="shared" si="93"/>
        <v>0</v>
      </c>
      <c r="O652" s="24" t="s">
        <v>26</v>
      </c>
      <c r="P652" s="24">
        <v>3</v>
      </c>
      <c r="Q652" s="25" t="s">
        <v>35</v>
      </c>
      <c r="R652" s="25">
        <f t="shared" si="94"/>
        <v>0</v>
      </c>
      <c r="S652" s="24" t="s">
        <v>24</v>
      </c>
      <c r="T652" s="24">
        <v>5</v>
      </c>
      <c r="U652" s="25" t="s">
        <v>41</v>
      </c>
      <c r="V652" s="25">
        <f t="shared" si="95"/>
        <v>5</v>
      </c>
      <c r="W652" s="25" t="s">
        <v>29</v>
      </c>
      <c r="X652" s="25"/>
      <c r="Y652" s="25" t="s">
        <v>29</v>
      </c>
      <c r="Z652" s="25">
        <f t="shared" si="96"/>
        <v>0</v>
      </c>
      <c r="AA652" s="24" t="s">
        <v>29</v>
      </c>
      <c r="AB652" s="24"/>
      <c r="AC652" s="25" t="s">
        <v>29</v>
      </c>
      <c r="AD652" s="25">
        <f t="shared" si="97"/>
        <v>0</v>
      </c>
      <c r="AE652" s="32">
        <f t="shared" si="98"/>
        <v>5</v>
      </c>
      <c r="AF652" s="37">
        <f t="shared" si="91"/>
        <v>191963.94337352697</v>
      </c>
      <c r="AG652" s="27"/>
      <c r="AK652" s="27"/>
      <c r="AM652" s="27"/>
    </row>
    <row r="653" spans="1:39" x14ac:dyDescent="0.25">
      <c r="A653" s="21">
        <v>2851531</v>
      </c>
      <c r="B653" s="34">
        <v>7.8793480144981604E-7</v>
      </c>
      <c r="C653" s="22">
        <v>9.2804454825637705E-7</v>
      </c>
      <c r="D653" s="22" t="s">
        <v>3816</v>
      </c>
      <c r="E653" s="23">
        <v>39041244.258906797</v>
      </c>
      <c r="F653" s="23">
        <f t="shared" si="90"/>
        <v>30.761955043495497</v>
      </c>
      <c r="G653" s="24" t="s">
        <v>26</v>
      </c>
      <c r="H653" s="24">
        <v>1</v>
      </c>
      <c r="I653" s="25" t="s">
        <v>50</v>
      </c>
      <c r="J653" s="31">
        <f t="shared" si="92"/>
        <v>0</v>
      </c>
      <c r="K653" s="24" t="s">
        <v>24</v>
      </c>
      <c r="L653" s="24">
        <v>5</v>
      </c>
      <c r="M653" s="25" t="s">
        <v>87</v>
      </c>
      <c r="N653" s="25">
        <f t="shared" si="93"/>
        <v>0</v>
      </c>
      <c r="O653" s="24" t="s">
        <v>26</v>
      </c>
      <c r="P653" s="24">
        <v>1</v>
      </c>
      <c r="Q653" s="25" t="s">
        <v>42</v>
      </c>
      <c r="R653" s="25">
        <f t="shared" si="94"/>
        <v>0</v>
      </c>
      <c r="S653" s="24" t="s">
        <v>24</v>
      </c>
      <c r="T653" s="24">
        <v>5</v>
      </c>
      <c r="U653" s="25" t="s">
        <v>53</v>
      </c>
      <c r="V653" s="25">
        <f t="shared" si="95"/>
        <v>0</v>
      </c>
      <c r="W653" s="25" t="s">
        <v>29</v>
      </c>
      <c r="X653" s="25"/>
      <c r="Y653" s="25" t="s">
        <v>29</v>
      </c>
      <c r="Z653" s="25">
        <f t="shared" si="96"/>
        <v>0</v>
      </c>
      <c r="AA653" s="24" t="s">
        <v>29</v>
      </c>
      <c r="AB653" s="24"/>
      <c r="AC653" s="25" t="s">
        <v>29</v>
      </c>
      <c r="AD653" s="25">
        <f t="shared" si="97"/>
        <v>0</v>
      </c>
      <c r="AE653" s="32">
        <f t="shared" si="98"/>
        <v>0</v>
      </c>
      <c r="AF653" s="37">
        <f t="shared" si="91"/>
        <v>30.761955043495497</v>
      </c>
      <c r="AG653" s="27"/>
      <c r="AK653" s="27"/>
      <c r="AM653" s="27"/>
    </row>
    <row r="654" spans="1:39" x14ac:dyDescent="0.25">
      <c r="A654" s="21">
        <v>2851534</v>
      </c>
      <c r="B654" s="34">
        <v>3.55272809139213E-4</v>
      </c>
      <c r="C654" s="22">
        <v>3.8571927519231899E-4</v>
      </c>
      <c r="D654" s="22" t="s">
        <v>2874</v>
      </c>
      <c r="E654" s="23">
        <v>40381696.3381285</v>
      </c>
      <c r="F654" s="23">
        <f t="shared" si="90"/>
        <v>14346.518695853583</v>
      </c>
      <c r="G654" s="24" t="s">
        <v>24</v>
      </c>
      <c r="H654" s="24">
        <v>2</v>
      </c>
      <c r="I654" s="25" t="s">
        <v>44</v>
      </c>
      <c r="J654" s="31">
        <f t="shared" si="92"/>
        <v>2</v>
      </c>
      <c r="K654" s="24" t="s">
        <v>29</v>
      </c>
      <c r="L654" s="24"/>
      <c r="M654" s="25" t="s">
        <v>29</v>
      </c>
      <c r="N654" s="25">
        <f t="shared" si="93"/>
        <v>0</v>
      </c>
      <c r="O654" s="24" t="s">
        <v>29</v>
      </c>
      <c r="P654" s="24"/>
      <c r="Q654" s="25" t="s">
        <v>29</v>
      </c>
      <c r="R654" s="25">
        <f t="shared" si="94"/>
        <v>0</v>
      </c>
      <c r="S654" s="24" t="s">
        <v>29</v>
      </c>
      <c r="T654" s="24"/>
      <c r="U654" s="25" t="s">
        <v>29</v>
      </c>
      <c r="V654" s="25">
        <f t="shared" si="95"/>
        <v>0</v>
      </c>
      <c r="W654" s="25" t="s">
        <v>29</v>
      </c>
      <c r="X654" s="25"/>
      <c r="Y654" s="25" t="s">
        <v>29</v>
      </c>
      <c r="Z654" s="25">
        <f t="shared" si="96"/>
        <v>0</v>
      </c>
      <c r="AA654" s="24" t="s">
        <v>29</v>
      </c>
      <c r="AB654" s="24"/>
      <c r="AC654" s="25" t="s">
        <v>29</v>
      </c>
      <c r="AD654" s="25">
        <f t="shared" si="97"/>
        <v>0</v>
      </c>
      <c r="AE654" s="32">
        <f t="shared" si="98"/>
        <v>2</v>
      </c>
      <c r="AF654" s="37">
        <f t="shared" si="91"/>
        <v>14346.518695853583</v>
      </c>
      <c r="AG654" s="27"/>
      <c r="AK654" s="27"/>
      <c r="AM654" s="27"/>
    </row>
    <row r="655" spans="1:39" x14ac:dyDescent="0.25">
      <c r="A655" s="21">
        <v>2851535</v>
      </c>
      <c r="B655" s="34">
        <v>4.1648463013981297E-6</v>
      </c>
      <c r="C655" s="22">
        <v>4.0408533910756499E-6</v>
      </c>
      <c r="D655" s="22" t="s">
        <v>5495</v>
      </c>
      <c r="E655" s="23">
        <v>1941.1992895575099</v>
      </c>
      <c r="F655" s="23">
        <f t="shared" si="90"/>
        <v>8.0847966813902723E-3</v>
      </c>
      <c r="G655" s="24" t="s">
        <v>24</v>
      </c>
      <c r="H655" s="24">
        <v>2</v>
      </c>
      <c r="I655" s="25" t="s">
        <v>33</v>
      </c>
      <c r="J655" s="31">
        <f t="shared" si="92"/>
        <v>0</v>
      </c>
      <c r="K655" s="24" t="s">
        <v>24</v>
      </c>
      <c r="L655" s="24">
        <v>4</v>
      </c>
      <c r="M655" s="25" t="s">
        <v>86</v>
      </c>
      <c r="N655" s="25">
        <f t="shared" si="93"/>
        <v>0</v>
      </c>
      <c r="O655" s="24" t="s">
        <v>29</v>
      </c>
      <c r="P655" s="24"/>
      <c r="Q655" s="25" t="s">
        <v>29</v>
      </c>
      <c r="R655" s="25">
        <f t="shared" si="94"/>
        <v>0</v>
      </c>
      <c r="S655" s="24" t="s">
        <v>29</v>
      </c>
      <c r="T655" s="24"/>
      <c r="U655" s="25" t="s">
        <v>29</v>
      </c>
      <c r="V655" s="25">
        <f t="shared" si="95"/>
        <v>0</v>
      </c>
      <c r="W655" s="25" t="s">
        <v>29</v>
      </c>
      <c r="X655" s="25"/>
      <c r="Y655" s="25" t="s">
        <v>29</v>
      </c>
      <c r="Z655" s="25">
        <f t="shared" si="96"/>
        <v>0</v>
      </c>
      <c r="AA655" s="24" t="s">
        <v>29</v>
      </c>
      <c r="AB655" s="24"/>
      <c r="AC655" s="25" t="s">
        <v>29</v>
      </c>
      <c r="AD655" s="25">
        <f t="shared" si="97"/>
        <v>0</v>
      </c>
      <c r="AE655" s="32">
        <f t="shared" si="98"/>
        <v>0</v>
      </c>
      <c r="AF655" s="37">
        <f t="shared" si="91"/>
        <v>8.0847966813902723E-3</v>
      </c>
      <c r="AG655" s="27"/>
      <c r="AK655" s="27"/>
      <c r="AM655" s="27"/>
    </row>
    <row r="656" spans="1:39" x14ac:dyDescent="0.25">
      <c r="A656" s="21">
        <v>2851541</v>
      </c>
      <c r="B656" s="34">
        <v>3.0981645092751499E-6</v>
      </c>
      <c r="C656" s="22">
        <v>2.9465394901654598E-6</v>
      </c>
      <c r="D656" s="22" t="s">
        <v>2658</v>
      </c>
      <c r="E656" s="23">
        <v>251697536.41321301</v>
      </c>
      <c r="F656" s="23">
        <f t="shared" si="90"/>
        <v>779.80037438740624</v>
      </c>
      <c r="G656" s="24" t="s">
        <v>24</v>
      </c>
      <c r="H656" s="24">
        <v>3</v>
      </c>
      <c r="I656" s="25" t="s">
        <v>52</v>
      </c>
      <c r="J656" s="31">
        <f t="shared" si="92"/>
        <v>0</v>
      </c>
      <c r="K656" s="24" t="s">
        <v>24</v>
      </c>
      <c r="L656" s="24">
        <v>1</v>
      </c>
      <c r="M656" s="25" t="s">
        <v>55</v>
      </c>
      <c r="N656" s="25">
        <f t="shared" si="93"/>
        <v>0</v>
      </c>
      <c r="O656" s="24" t="s">
        <v>24</v>
      </c>
      <c r="P656" s="24">
        <v>1</v>
      </c>
      <c r="Q656" s="25" t="s">
        <v>36</v>
      </c>
      <c r="R656" s="25">
        <f t="shared" si="94"/>
        <v>1</v>
      </c>
      <c r="S656" s="24" t="s">
        <v>29</v>
      </c>
      <c r="T656" s="24"/>
      <c r="U656" s="25" t="s">
        <v>29</v>
      </c>
      <c r="V656" s="25">
        <f t="shared" si="95"/>
        <v>0</v>
      </c>
      <c r="W656" s="25" t="s">
        <v>29</v>
      </c>
      <c r="X656" s="25"/>
      <c r="Y656" s="25" t="s">
        <v>29</v>
      </c>
      <c r="Z656" s="25">
        <f t="shared" si="96"/>
        <v>0</v>
      </c>
      <c r="AA656" s="24" t="s">
        <v>29</v>
      </c>
      <c r="AB656" s="24"/>
      <c r="AC656" s="25" t="s">
        <v>29</v>
      </c>
      <c r="AD656" s="25">
        <f t="shared" si="97"/>
        <v>0</v>
      </c>
      <c r="AE656" s="32">
        <f t="shared" si="98"/>
        <v>1</v>
      </c>
      <c r="AF656" s="37">
        <f t="shared" si="91"/>
        <v>779.80037438740624</v>
      </c>
      <c r="AG656" s="27"/>
      <c r="AK656" s="27"/>
    </row>
    <row r="657" spans="1:39" x14ac:dyDescent="0.25">
      <c r="A657" s="21">
        <v>2851543</v>
      </c>
      <c r="B657" s="34">
        <v>1.34403023255814E-4</v>
      </c>
      <c r="C657" s="22">
        <v>1.5727578878702901E-4</v>
      </c>
      <c r="D657" s="22" t="s">
        <v>3431</v>
      </c>
      <c r="E657" s="23">
        <v>841568.71411405702</v>
      </c>
      <c r="F657" s="23">
        <f t="shared" si="90"/>
        <v>113.10937945443709</v>
      </c>
      <c r="G657" s="24" t="s">
        <v>24</v>
      </c>
      <c r="H657" s="24">
        <v>0</v>
      </c>
      <c r="I657" s="25" t="s">
        <v>38</v>
      </c>
      <c r="J657" s="31">
        <f t="shared" si="92"/>
        <v>0</v>
      </c>
      <c r="K657" s="24" t="s">
        <v>29</v>
      </c>
      <c r="L657" s="24"/>
      <c r="M657" s="25" t="s">
        <v>29</v>
      </c>
      <c r="N657" s="25">
        <f t="shared" si="93"/>
        <v>0</v>
      </c>
      <c r="O657" s="24" t="s">
        <v>29</v>
      </c>
      <c r="P657" s="24"/>
      <c r="Q657" s="25" t="s">
        <v>29</v>
      </c>
      <c r="R657" s="25">
        <f t="shared" si="94"/>
        <v>0</v>
      </c>
      <c r="S657" s="24" t="s">
        <v>29</v>
      </c>
      <c r="T657" s="24"/>
      <c r="U657" s="25" t="s">
        <v>29</v>
      </c>
      <c r="V657" s="25">
        <f t="shared" si="95"/>
        <v>0</v>
      </c>
      <c r="W657" s="25" t="s">
        <v>29</v>
      </c>
      <c r="X657" s="25"/>
      <c r="Y657" s="25" t="s">
        <v>29</v>
      </c>
      <c r="Z657" s="25">
        <f t="shared" si="96"/>
        <v>0</v>
      </c>
      <c r="AA657" s="24" t="s">
        <v>29</v>
      </c>
      <c r="AB657" s="24"/>
      <c r="AC657" s="25" t="s">
        <v>29</v>
      </c>
      <c r="AD657" s="25">
        <f t="shared" si="97"/>
        <v>0</v>
      </c>
      <c r="AE657" s="32">
        <f t="shared" si="98"/>
        <v>0</v>
      </c>
      <c r="AF657" s="37">
        <f t="shared" si="91"/>
        <v>113.10937945443709</v>
      </c>
      <c r="AG657" s="27"/>
      <c r="AK657" s="27"/>
      <c r="AM657" s="27"/>
    </row>
    <row r="658" spans="1:39" x14ac:dyDescent="0.25">
      <c r="A658" s="21">
        <v>2851546</v>
      </c>
      <c r="B658" s="34">
        <v>2.1025614945988098E-6</v>
      </c>
      <c r="C658" s="22">
        <v>2.3068841982347801E-6</v>
      </c>
      <c r="D658" s="22" t="s">
        <v>247</v>
      </c>
      <c r="E658" s="23">
        <v>8158401291.6608601</v>
      </c>
      <c r="F658" s="23">
        <f t="shared" si="90"/>
        <v>17153.540413331317</v>
      </c>
      <c r="G658" s="24" t="s">
        <v>24</v>
      </c>
      <c r="H658" s="24">
        <v>4</v>
      </c>
      <c r="I658" s="25" t="s">
        <v>40</v>
      </c>
      <c r="J658" s="31">
        <f t="shared" si="92"/>
        <v>4</v>
      </c>
      <c r="K658" s="24" t="s">
        <v>29</v>
      </c>
      <c r="L658" s="24"/>
      <c r="M658" s="25" t="s">
        <v>29</v>
      </c>
      <c r="N658" s="25">
        <f t="shared" si="93"/>
        <v>0</v>
      </c>
      <c r="O658" s="24" t="s">
        <v>29</v>
      </c>
      <c r="P658" s="24"/>
      <c r="Q658" s="25" t="s">
        <v>29</v>
      </c>
      <c r="R658" s="25">
        <f t="shared" si="94"/>
        <v>0</v>
      </c>
      <c r="S658" s="24" t="s">
        <v>29</v>
      </c>
      <c r="T658" s="24"/>
      <c r="U658" s="25" t="s">
        <v>29</v>
      </c>
      <c r="V658" s="25">
        <f t="shared" si="95"/>
        <v>0</v>
      </c>
      <c r="W658" s="25" t="s">
        <v>29</v>
      </c>
      <c r="X658" s="25"/>
      <c r="Y658" s="25" t="s">
        <v>29</v>
      </c>
      <c r="Z658" s="25">
        <f t="shared" si="96"/>
        <v>0</v>
      </c>
      <c r="AA658" s="24" t="s">
        <v>29</v>
      </c>
      <c r="AB658" s="24"/>
      <c r="AC658" s="25" t="s">
        <v>29</v>
      </c>
      <c r="AD658" s="25">
        <f t="shared" si="97"/>
        <v>0</v>
      </c>
      <c r="AE658" s="32">
        <f t="shared" si="98"/>
        <v>4</v>
      </c>
      <c r="AF658" s="37">
        <f t="shared" si="91"/>
        <v>17153.540413331317</v>
      </c>
      <c r="AG658" s="27"/>
      <c r="AK658" s="27"/>
      <c r="AM658" s="27"/>
    </row>
    <row r="659" spans="1:39" x14ac:dyDescent="0.25">
      <c r="A659" s="21">
        <v>2851550</v>
      </c>
      <c r="B659" s="34">
        <v>6.2515609711405706E-5</v>
      </c>
      <c r="C659" s="22">
        <v>6.3389158885486201E-5</v>
      </c>
      <c r="D659" s="22" t="s">
        <v>3342</v>
      </c>
      <c r="E659" s="23">
        <v>94052817.444762394</v>
      </c>
      <c r="F659" s="23">
        <f t="shared" si="90"/>
        <v>5879.7692276348562</v>
      </c>
      <c r="G659" s="24" t="s">
        <v>24</v>
      </c>
      <c r="H659" s="24">
        <v>5</v>
      </c>
      <c r="I659" s="25" t="s">
        <v>66</v>
      </c>
      <c r="J659" s="31">
        <f t="shared" si="92"/>
        <v>5</v>
      </c>
      <c r="K659" s="24" t="s">
        <v>29</v>
      </c>
      <c r="L659" s="24"/>
      <c r="M659" s="25" t="s">
        <v>29</v>
      </c>
      <c r="N659" s="25">
        <f t="shared" si="93"/>
        <v>0</v>
      </c>
      <c r="O659" s="24" t="s">
        <v>29</v>
      </c>
      <c r="P659" s="24"/>
      <c r="Q659" s="25" t="s">
        <v>29</v>
      </c>
      <c r="R659" s="25">
        <f t="shared" si="94"/>
        <v>0</v>
      </c>
      <c r="S659" s="24" t="s">
        <v>29</v>
      </c>
      <c r="T659" s="24"/>
      <c r="U659" s="25" t="s">
        <v>29</v>
      </c>
      <c r="V659" s="25">
        <f t="shared" si="95"/>
        <v>0</v>
      </c>
      <c r="W659" s="25" t="s">
        <v>29</v>
      </c>
      <c r="X659" s="25"/>
      <c r="Y659" s="25" t="s">
        <v>29</v>
      </c>
      <c r="Z659" s="25">
        <f t="shared" si="96"/>
        <v>0</v>
      </c>
      <c r="AA659" s="24" t="s">
        <v>29</v>
      </c>
      <c r="AB659" s="24"/>
      <c r="AC659" s="25" t="s">
        <v>29</v>
      </c>
      <c r="AD659" s="25">
        <f t="shared" si="97"/>
        <v>0</v>
      </c>
      <c r="AE659" s="32">
        <f t="shared" si="98"/>
        <v>5</v>
      </c>
      <c r="AF659" s="37">
        <f t="shared" si="91"/>
        <v>5879.7692276348562</v>
      </c>
      <c r="AG659" s="27"/>
    </row>
    <row r="660" spans="1:39" x14ac:dyDescent="0.25">
      <c r="A660" s="21">
        <v>2851551</v>
      </c>
      <c r="B660" s="34">
        <v>1.5419842590268101E-6</v>
      </c>
      <c r="C660" s="22">
        <v>1.28455231088148E-6</v>
      </c>
      <c r="D660" s="22" t="s">
        <v>3530</v>
      </c>
      <c r="E660" s="23">
        <v>6235514.7919445597</v>
      </c>
      <c r="F660" s="23">
        <f t="shared" si="90"/>
        <v>9.6150656561073458</v>
      </c>
      <c r="G660" s="24" t="s">
        <v>24</v>
      </c>
      <c r="H660" s="24">
        <v>4</v>
      </c>
      <c r="I660" s="25" t="s">
        <v>35</v>
      </c>
      <c r="J660" s="31">
        <f t="shared" si="92"/>
        <v>0</v>
      </c>
      <c r="K660" s="24" t="s">
        <v>29</v>
      </c>
      <c r="L660" s="24"/>
      <c r="M660" s="25" t="s">
        <v>29</v>
      </c>
      <c r="N660" s="25">
        <f t="shared" si="93"/>
        <v>0</v>
      </c>
      <c r="O660" s="24" t="s">
        <v>29</v>
      </c>
      <c r="P660" s="24"/>
      <c r="Q660" s="25" t="s">
        <v>29</v>
      </c>
      <c r="R660" s="25">
        <f t="shared" si="94"/>
        <v>0</v>
      </c>
      <c r="S660" s="24" t="s">
        <v>29</v>
      </c>
      <c r="T660" s="24"/>
      <c r="U660" s="25" t="s">
        <v>29</v>
      </c>
      <c r="V660" s="25">
        <f t="shared" si="95"/>
        <v>0</v>
      </c>
      <c r="W660" s="25" t="s">
        <v>29</v>
      </c>
      <c r="X660" s="25"/>
      <c r="Y660" s="25" t="s">
        <v>29</v>
      </c>
      <c r="Z660" s="25">
        <f t="shared" si="96"/>
        <v>0</v>
      </c>
      <c r="AA660" s="24" t="s">
        <v>29</v>
      </c>
      <c r="AB660" s="24"/>
      <c r="AC660" s="25" t="s">
        <v>29</v>
      </c>
      <c r="AD660" s="25">
        <f t="shared" si="97"/>
        <v>0</v>
      </c>
      <c r="AE660" s="32">
        <f t="shared" si="98"/>
        <v>0</v>
      </c>
      <c r="AF660" s="37">
        <f t="shared" si="91"/>
        <v>9.6150656561073458</v>
      </c>
      <c r="AG660" s="27"/>
      <c r="AK660" s="27"/>
      <c r="AM660" s="27"/>
    </row>
    <row r="661" spans="1:39" x14ac:dyDescent="0.25">
      <c r="A661" s="21">
        <v>2851552</v>
      </c>
      <c r="B661" s="34">
        <v>3.2767083533556701E-7</v>
      </c>
      <c r="C661" s="22">
        <v>3.1341575072417399E-7</v>
      </c>
      <c r="D661" s="22" t="s">
        <v>2590</v>
      </c>
      <c r="E661" s="23">
        <v>26967544.6887847</v>
      </c>
      <c r="F661" s="23">
        <f t="shared" si="90"/>
        <v>8.8364778951233163</v>
      </c>
      <c r="G661" s="24" t="s">
        <v>24</v>
      </c>
      <c r="H661" s="24">
        <v>4</v>
      </c>
      <c r="I661" s="25" t="s">
        <v>53</v>
      </c>
      <c r="J661" s="31">
        <f t="shared" si="92"/>
        <v>0</v>
      </c>
      <c r="K661" s="24" t="s">
        <v>29</v>
      </c>
      <c r="L661" s="24"/>
      <c r="M661" s="25" t="s">
        <v>29</v>
      </c>
      <c r="N661" s="25">
        <f t="shared" si="93"/>
        <v>0</v>
      </c>
      <c r="O661" s="24" t="s">
        <v>29</v>
      </c>
      <c r="P661" s="24"/>
      <c r="Q661" s="25" t="s">
        <v>29</v>
      </c>
      <c r="R661" s="25">
        <f t="shared" si="94"/>
        <v>0</v>
      </c>
      <c r="S661" s="24" t="s">
        <v>29</v>
      </c>
      <c r="T661" s="24"/>
      <c r="U661" s="25" t="s">
        <v>29</v>
      </c>
      <c r="V661" s="25">
        <f t="shared" si="95"/>
        <v>0</v>
      </c>
      <c r="W661" s="25" t="s">
        <v>29</v>
      </c>
      <c r="X661" s="25"/>
      <c r="Y661" s="25" t="s">
        <v>29</v>
      </c>
      <c r="Z661" s="25">
        <f t="shared" si="96"/>
        <v>0</v>
      </c>
      <c r="AA661" s="24" t="s">
        <v>29</v>
      </c>
      <c r="AB661" s="24"/>
      <c r="AC661" s="25" t="s">
        <v>29</v>
      </c>
      <c r="AD661" s="25">
        <f t="shared" si="97"/>
        <v>0</v>
      </c>
      <c r="AE661" s="32">
        <f t="shared" si="98"/>
        <v>0</v>
      </c>
      <c r="AF661" s="37">
        <f t="shared" si="91"/>
        <v>8.8364778951233163</v>
      </c>
      <c r="AG661" s="27"/>
      <c r="AK661" s="27"/>
      <c r="AM661" s="27"/>
    </row>
    <row r="662" spans="1:39" x14ac:dyDescent="0.25">
      <c r="A662" s="21">
        <v>2851556</v>
      </c>
      <c r="B662" s="34">
        <v>5.8053720000631103E-6</v>
      </c>
      <c r="C662" s="22">
        <v>6.2659168412201396E-6</v>
      </c>
      <c r="D662" s="22" t="s">
        <v>2715</v>
      </c>
      <c r="E662" s="23">
        <v>235123868.667588</v>
      </c>
      <c r="F662" s="23">
        <f t="shared" si="90"/>
        <v>1364.9815237093314</v>
      </c>
      <c r="G662" s="24" t="s">
        <v>24</v>
      </c>
      <c r="H662" s="24">
        <v>3</v>
      </c>
      <c r="I662" s="25" t="s">
        <v>37</v>
      </c>
      <c r="J662" s="31">
        <f t="shared" si="92"/>
        <v>3</v>
      </c>
      <c r="K662" s="24" t="s">
        <v>29</v>
      </c>
      <c r="L662" s="24"/>
      <c r="M662" s="25" t="s">
        <v>29</v>
      </c>
      <c r="N662" s="25">
        <f t="shared" si="93"/>
        <v>0</v>
      </c>
      <c r="O662" s="24" t="s">
        <v>29</v>
      </c>
      <c r="P662" s="24"/>
      <c r="Q662" s="25" t="s">
        <v>29</v>
      </c>
      <c r="R662" s="25">
        <f t="shared" si="94"/>
        <v>0</v>
      </c>
      <c r="S662" s="24" t="s">
        <v>29</v>
      </c>
      <c r="T662" s="24"/>
      <c r="U662" s="25" t="s">
        <v>29</v>
      </c>
      <c r="V662" s="25">
        <f t="shared" si="95"/>
        <v>0</v>
      </c>
      <c r="W662" s="25" t="s">
        <v>29</v>
      </c>
      <c r="X662" s="25"/>
      <c r="Y662" s="25" t="s">
        <v>29</v>
      </c>
      <c r="Z662" s="25">
        <f t="shared" si="96"/>
        <v>0</v>
      </c>
      <c r="AA662" s="24" t="s">
        <v>29</v>
      </c>
      <c r="AB662" s="24"/>
      <c r="AC662" s="25" t="s">
        <v>29</v>
      </c>
      <c r="AD662" s="25">
        <f t="shared" si="97"/>
        <v>0</v>
      </c>
      <c r="AE662" s="32">
        <f t="shared" si="98"/>
        <v>3</v>
      </c>
      <c r="AF662" s="37">
        <f t="shared" si="91"/>
        <v>1364.9815237093314</v>
      </c>
      <c r="AG662" s="27"/>
      <c r="AK662" s="27"/>
    </row>
    <row r="663" spans="1:39" x14ac:dyDescent="0.25">
      <c r="A663" s="21">
        <v>2851558</v>
      </c>
      <c r="B663" s="34">
        <v>3.9359331168573296E-6</v>
      </c>
      <c r="C663" s="22">
        <v>4.2082511352219399E-6</v>
      </c>
      <c r="D663" s="22" t="s">
        <v>2839</v>
      </c>
      <c r="E663" s="23">
        <v>200334276.85089299</v>
      </c>
      <c r="F663" s="23">
        <f t="shared" si="90"/>
        <v>788.50231469909443</v>
      </c>
      <c r="G663" s="24" t="s">
        <v>24</v>
      </c>
      <c r="H663" s="24">
        <v>2</v>
      </c>
      <c r="I663" s="25" t="s">
        <v>53</v>
      </c>
      <c r="J663" s="31">
        <f t="shared" si="92"/>
        <v>0</v>
      </c>
      <c r="K663" s="24" t="s">
        <v>29</v>
      </c>
      <c r="L663" s="24"/>
      <c r="M663" s="25" t="s">
        <v>29</v>
      </c>
      <c r="N663" s="25">
        <f t="shared" si="93"/>
        <v>0</v>
      </c>
      <c r="O663" s="24" t="s">
        <v>29</v>
      </c>
      <c r="P663" s="24"/>
      <c r="Q663" s="25" t="s">
        <v>29</v>
      </c>
      <c r="R663" s="25">
        <f t="shared" si="94"/>
        <v>0</v>
      </c>
      <c r="S663" s="24" t="s">
        <v>29</v>
      </c>
      <c r="T663" s="24"/>
      <c r="U663" s="25" t="s">
        <v>29</v>
      </c>
      <c r="V663" s="25">
        <f t="shared" si="95"/>
        <v>0</v>
      </c>
      <c r="W663" s="25" t="s">
        <v>29</v>
      </c>
      <c r="X663" s="25"/>
      <c r="Y663" s="25" t="s">
        <v>29</v>
      </c>
      <c r="Z663" s="25">
        <f t="shared" si="96"/>
        <v>0</v>
      </c>
      <c r="AA663" s="24" t="s">
        <v>29</v>
      </c>
      <c r="AB663" s="24"/>
      <c r="AC663" s="25" t="s">
        <v>29</v>
      </c>
      <c r="AD663" s="25">
        <f t="shared" si="97"/>
        <v>0</v>
      </c>
      <c r="AE663" s="32">
        <f t="shared" si="98"/>
        <v>0</v>
      </c>
      <c r="AF663" s="37">
        <f t="shared" si="91"/>
        <v>788.50231469909443</v>
      </c>
      <c r="AG663" s="27"/>
      <c r="AK663" s="27"/>
      <c r="AM663" s="27"/>
    </row>
    <row r="664" spans="1:39" x14ac:dyDescent="0.25">
      <c r="A664" s="21">
        <v>2851560</v>
      </c>
      <c r="B664" s="34">
        <v>1.3500528126774201E-4</v>
      </c>
      <c r="C664" s="22">
        <v>1.36640913881139E-4</v>
      </c>
      <c r="D664" s="22" t="s">
        <v>1182</v>
      </c>
      <c r="E664" s="23">
        <v>277487698.33360302</v>
      </c>
      <c r="F664" s="23">
        <f t="shared" si="90"/>
        <v>37462.30476186642</v>
      </c>
      <c r="G664" s="24" t="s">
        <v>24</v>
      </c>
      <c r="H664" s="24">
        <v>3</v>
      </c>
      <c r="I664" s="25" t="s">
        <v>31</v>
      </c>
      <c r="J664" s="31">
        <f t="shared" si="92"/>
        <v>3</v>
      </c>
      <c r="K664" s="24" t="s">
        <v>29</v>
      </c>
      <c r="L664" s="24"/>
      <c r="M664" s="25" t="s">
        <v>29</v>
      </c>
      <c r="N664" s="25">
        <f t="shared" si="93"/>
        <v>0</v>
      </c>
      <c r="O664" s="24" t="s">
        <v>29</v>
      </c>
      <c r="P664" s="24"/>
      <c r="Q664" s="25" t="s">
        <v>29</v>
      </c>
      <c r="R664" s="25">
        <f t="shared" si="94"/>
        <v>0</v>
      </c>
      <c r="S664" s="24" t="s">
        <v>29</v>
      </c>
      <c r="T664" s="24"/>
      <c r="U664" s="25" t="s">
        <v>29</v>
      </c>
      <c r="V664" s="25">
        <f t="shared" si="95"/>
        <v>0</v>
      </c>
      <c r="W664" s="25" t="s">
        <v>29</v>
      </c>
      <c r="X664" s="25"/>
      <c r="Y664" s="25" t="s">
        <v>29</v>
      </c>
      <c r="Z664" s="25">
        <f t="shared" si="96"/>
        <v>0</v>
      </c>
      <c r="AA664" s="24" t="s">
        <v>29</v>
      </c>
      <c r="AB664" s="24"/>
      <c r="AC664" s="25" t="s">
        <v>29</v>
      </c>
      <c r="AD664" s="25">
        <f t="shared" si="97"/>
        <v>0</v>
      </c>
      <c r="AE664" s="32">
        <f t="shared" si="98"/>
        <v>3</v>
      </c>
      <c r="AF664" s="37">
        <f t="shared" si="91"/>
        <v>37462.30476186642</v>
      </c>
      <c r="AG664" s="27"/>
      <c r="AK664" s="27"/>
      <c r="AM664" s="27"/>
    </row>
    <row r="665" spans="1:39" x14ac:dyDescent="0.25">
      <c r="A665" s="21">
        <v>2851563</v>
      </c>
      <c r="B665" s="34">
        <v>3.7708821560466703E-5</v>
      </c>
      <c r="C665" s="22">
        <v>4.1313740420861601E-5</v>
      </c>
      <c r="D665" s="22" t="s">
        <v>1115</v>
      </c>
      <c r="E665" s="23">
        <v>42019383.367706299</v>
      </c>
      <c r="F665" s="23">
        <f t="shared" si="90"/>
        <v>1584.5014294936793</v>
      </c>
      <c r="G665" s="24" t="s">
        <v>24</v>
      </c>
      <c r="H665" s="24">
        <v>4</v>
      </c>
      <c r="I665" s="25" t="s">
        <v>66</v>
      </c>
      <c r="J665" s="31">
        <f t="shared" si="92"/>
        <v>4</v>
      </c>
      <c r="K665" s="24" t="s">
        <v>29</v>
      </c>
      <c r="L665" s="24"/>
      <c r="M665" s="25" t="s">
        <v>29</v>
      </c>
      <c r="N665" s="25">
        <f t="shared" si="93"/>
        <v>0</v>
      </c>
      <c r="O665" s="24" t="s">
        <v>29</v>
      </c>
      <c r="P665" s="24"/>
      <c r="Q665" s="25" t="s">
        <v>29</v>
      </c>
      <c r="R665" s="25">
        <f t="shared" si="94"/>
        <v>0</v>
      </c>
      <c r="S665" s="24" t="s">
        <v>29</v>
      </c>
      <c r="T665" s="24"/>
      <c r="U665" s="25" t="s">
        <v>29</v>
      </c>
      <c r="V665" s="25">
        <f t="shared" si="95"/>
        <v>0</v>
      </c>
      <c r="W665" s="25" t="s">
        <v>29</v>
      </c>
      <c r="X665" s="25"/>
      <c r="Y665" s="25" t="s">
        <v>29</v>
      </c>
      <c r="Z665" s="25">
        <f t="shared" si="96"/>
        <v>0</v>
      </c>
      <c r="AA665" s="24" t="s">
        <v>29</v>
      </c>
      <c r="AB665" s="24"/>
      <c r="AC665" s="25" t="s">
        <v>29</v>
      </c>
      <c r="AD665" s="25">
        <f t="shared" si="97"/>
        <v>0</v>
      </c>
      <c r="AE665" s="32">
        <f t="shared" si="98"/>
        <v>4</v>
      </c>
      <c r="AF665" s="37">
        <f t="shared" si="91"/>
        <v>1584.5014294936793</v>
      </c>
      <c r="AG665" s="27"/>
      <c r="AM665" s="27"/>
    </row>
    <row r="666" spans="1:39" x14ac:dyDescent="0.25">
      <c r="A666" s="21">
        <v>2851564</v>
      </c>
      <c r="B666" s="34">
        <v>4.5363758791013396E-6</v>
      </c>
      <c r="C666" s="22">
        <v>4.4889946435556196E-6</v>
      </c>
      <c r="D666" s="22" t="s">
        <v>1981</v>
      </c>
      <c r="E666" s="23">
        <v>546479748.56840503</v>
      </c>
      <c r="F666" s="23">
        <f t="shared" si="90"/>
        <v>2479.0375498230774</v>
      </c>
      <c r="G666" s="24" t="s">
        <v>24</v>
      </c>
      <c r="H666" s="24">
        <v>5</v>
      </c>
      <c r="I666" s="25" t="s">
        <v>38</v>
      </c>
      <c r="J666" s="31">
        <f t="shared" si="92"/>
        <v>0</v>
      </c>
      <c r="K666" s="24" t="s">
        <v>29</v>
      </c>
      <c r="L666" s="24"/>
      <c r="M666" s="25" t="s">
        <v>29</v>
      </c>
      <c r="N666" s="25">
        <f t="shared" si="93"/>
        <v>0</v>
      </c>
      <c r="O666" s="24" t="s">
        <v>29</v>
      </c>
      <c r="P666" s="24"/>
      <c r="Q666" s="25" t="s">
        <v>29</v>
      </c>
      <c r="R666" s="25">
        <f t="shared" si="94"/>
        <v>0</v>
      </c>
      <c r="S666" s="24" t="s">
        <v>29</v>
      </c>
      <c r="T666" s="24"/>
      <c r="U666" s="25" t="s">
        <v>29</v>
      </c>
      <c r="V666" s="25">
        <f t="shared" si="95"/>
        <v>0</v>
      </c>
      <c r="W666" s="25" t="s">
        <v>29</v>
      </c>
      <c r="X666" s="25"/>
      <c r="Y666" s="25" t="s">
        <v>29</v>
      </c>
      <c r="Z666" s="25">
        <f t="shared" si="96"/>
        <v>0</v>
      </c>
      <c r="AA666" s="24" t="s">
        <v>29</v>
      </c>
      <c r="AB666" s="24"/>
      <c r="AC666" s="25" t="s">
        <v>29</v>
      </c>
      <c r="AD666" s="25">
        <f t="shared" si="97"/>
        <v>0</v>
      </c>
      <c r="AE666" s="32">
        <f t="shared" si="98"/>
        <v>0</v>
      </c>
      <c r="AF666" s="37">
        <f t="shared" si="91"/>
        <v>2479.0375498230774</v>
      </c>
      <c r="AG666" s="27"/>
      <c r="AK666" s="27"/>
      <c r="AM666" s="27"/>
    </row>
    <row r="667" spans="1:39" x14ac:dyDescent="0.25">
      <c r="A667" s="21">
        <v>2851565</v>
      </c>
      <c r="B667" s="34">
        <v>1.6617336832926601E-6</v>
      </c>
      <c r="C667" s="22">
        <v>1.6664323634519201E-6</v>
      </c>
      <c r="D667" s="22" t="s">
        <v>507</v>
      </c>
      <c r="E667" s="23">
        <v>703747944.973634</v>
      </c>
      <c r="F667" s="23">
        <f t="shared" si="90"/>
        <v>1169.4416647106771</v>
      </c>
      <c r="G667" s="24" t="s">
        <v>24</v>
      </c>
      <c r="H667" s="24">
        <v>5</v>
      </c>
      <c r="I667" s="25" t="s">
        <v>38</v>
      </c>
      <c r="J667" s="31">
        <f t="shared" si="92"/>
        <v>0</v>
      </c>
      <c r="K667" s="24" t="s">
        <v>29</v>
      </c>
      <c r="L667" s="24"/>
      <c r="M667" s="25" t="s">
        <v>29</v>
      </c>
      <c r="N667" s="25">
        <f t="shared" si="93"/>
        <v>0</v>
      </c>
      <c r="O667" s="24" t="s">
        <v>29</v>
      </c>
      <c r="P667" s="24"/>
      <c r="Q667" s="25" t="s">
        <v>29</v>
      </c>
      <c r="R667" s="25">
        <f t="shared" si="94"/>
        <v>0</v>
      </c>
      <c r="S667" s="24" t="s">
        <v>29</v>
      </c>
      <c r="T667" s="24"/>
      <c r="U667" s="25" t="s">
        <v>29</v>
      </c>
      <c r="V667" s="25">
        <f t="shared" si="95"/>
        <v>0</v>
      </c>
      <c r="W667" s="25" t="s">
        <v>29</v>
      </c>
      <c r="X667" s="25"/>
      <c r="Y667" s="25" t="s">
        <v>29</v>
      </c>
      <c r="Z667" s="25">
        <f t="shared" si="96"/>
        <v>0</v>
      </c>
      <c r="AA667" s="24" t="s">
        <v>29</v>
      </c>
      <c r="AB667" s="24"/>
      <c r="AC667" s="25" t="s">
        <v>29</v>
      </c>
      <c r="AD667" s="25">
        <f t="shared" si="97"/>
        <v>0</v>
      </c>
      <c r="AE667" s="32">
        <f t="shared" si="98"/>
        <v>0</v>
      </c>
      <c r="AF667" s="37">
        <f t="shared" si="91"/>
        <v>1169.4416647106771</v>
      </c>
      <c r="AG667" s="27"/>
      <c r="AM667" s="27"/>
    </row>
    <row r="668" spans="1:39" x14ac:dyDescent="0.25">
      <c r="A668" s="21">
        <v>2851567</v>
      </c>
      <c r="B668" s="34">
        <v>4.8952048107370504E-6</v>
      </c>
      <c r="C668" s="22">
        <v>4.4095879829870398E-6</v>
      </c>
      <c r="D668" s="22" t="s">
        <v>1912</v>
      </c>
      <c r="E668" s="23">
        <v>585570782.03075099</v>
      </c>
      <c r="F668" s="23">
        <f t="shared" si="90"/>
        <v>2866.4889092239891</v>
      </c>
      <c r="G668" s="24" t="s">
        <v>24</v>
      </c>
      <c r="H668" s="24">
        <v>5</v>
      </c>
      <c r="I668" s="25" t="s">
        <v>38</v>
      </c>
      <c r="J668" s="31">
        <f t="shared" si="92"/>
        <v>0</v>
      </c>
      <c r="K668" s="24" t="s">
        <v>29</v>
      </c>
      <c r="L668" s="24"/>
      <c r="M668" s="25" t="s">
        <v>29</v>
      </c>
      <c r="N668" s="25">
        <f t="shared" si="93"/>
        <v>0</v>
      </c>
      <c r="O668" s="24" t="s">
        <v>29</v>
      </c>
      <c r="P668" s="24"/>
      <c r="Q668" s="25" t="s">
        <v>29</v>
      </c>
      <c r="R668" s="25">
        <f t="shared" si="94"/>
        <v>0</v>
      </c>
      <c r="S668" s="24" t="s">
        <v>29</v>
      </c>
      <c r="T668" s="24"/>
      <c r="U668" s="25" t="s">
        <v>29</v>
      </c>
      <c r="V668" s="25">
        <f t="shared" si="95"/>
        <v>0</v>
      </c>
      <c r="W668" s="25" t="s">
        <v>29</v>
      </c>
      <c r="X668" s="25"/>
      <c r="Y668" s="25" t="s">
        <v>29</v>
      </c>
      <c r="Z668" s="25">
        <f t="shared" si="96"/>
        <v>0</v>
      </c>
      <c r="AA668" s="24" t="s">
        <v>29</v>
      </c>
      <c r="AB668" s="24"/>
      <c r="AC668" s="25" t="s">
        <v>29</v>
      </c>
      <c r="AD668" s="25">
        <f t="shared" si="97"/>
        <v>0</v>
      </c>
      <c r="AE668" s="32">
        <f t="shared" si="98"/>
        <v>0</v>
      </c>
      <c r="AF668" s="37">
        <f t="shared" si="91"/>
        <v>2866.4889092239891</v>
      </c>
      <c r="AG668" s="27"/>
    </row>
    <row r="669" spans="1:39" x14ac:dyDescent="0.25">
      <c r="A669" s="21">
        <v>2851571</v>
      </c>
      <c r="B669" s="34">
        <v>1.67776467611145E-4</v>
      </c>
      <c r="C669" s="22">
        <v>1.6521022279442801E-4</v>
      </c>
      <c r="D669" s="22" t="s">
        <v>3530</v>
      </c>
      <c r="E669" s="23">
        <v>39023590.619111203</v>
      </c>
      <c r="F669" s="23">
        <f t="shared" si="90"/>
        <v>6547.2401875778924</v>
      </c>
      <c r="G669" s="24" t="s">
        <v>24</v>
      </c>
      <c r="H669" s="24">
        <v>4</v>
      </c>
      <c r="I669" s="25" t="s">
        <v>35</v>
      </c>
      <c r="J669" s="31">
        <f t="shared" si="92"/>
        <v>0</v>
      </c>
      <c r="K669" s="24" t="s">
        <v>29</v>
      </c>
      <c r="L669" s="24"/>
      <c r="M669" s="25" t="s">
        <v>29</v>
      </c>
      <c r="N669" s="25">
        <f t="shared" si="93"/>
        <v>0</v>
      </c>
      <c r="O669" s="24" t="s">
        <v>29</v>
      </c>
      <c r="P669" s="24"/>
      <c r="Q669" s="25" t="s">
        <v>29</v>
      </c>
      <c r="R669" s="25">
        <f t="shared" si="94"/>
        <v>0</v>
      </c>
      <c r="S669" s="24" t="s">
        <v>29</v>
      </c>
      <c r="T669" s="24"/>
      <c r="U669" s="25" t="s">
        <v>29</v>
      </c>
      <c r="V669" s="25">
        <f t="shared" si="95"/>
        <v>0</v>
      </c>
      <c r="W669" s="25" t="s">
        <v>29</v>
      </c>
      <c r="X669" s="25"/>
      <c r="Y669" s="25" t="s">
        <v>29</v>
      </c>
      <c r="Z669" s="25">
        <f t="shared" si="96"/>
        <v>0</v>
      </c>
      <c r="AA669" s="24" t="s">
        <v>29</v>
      </c>
      <c r="AB669" s="24"/>
      <c r="AC669" s="25" t="s">
        <v>29</v>
      </c>
      <c r="AD669" s="25">
        <f t="shared" si="97"/>
        <v>0</v>
      </c>
      <c r="AE669" s="32">
        <f t="shared" si="98"/>
        <v>0</v>
      </c>
      <c r="AF669" s="37">
        <f t="shared" si="91"/>
        <v>6547.2401875778924</v>
      </c>
      <c r="AG669" s="27"/>
      <c r="AK669" s="27"/>
    </row>
    <row r="670" spans="1:39" x14ac:dyDescent="0.25">
      <c r="A670" s="21">
        <v>2851575</v>
      </c>
      <c r="B670" s="34">
        <v>5.2617041413741002E-6</v>
      </c>
      <c r="C670" s="22">
        <v>5.1292865936795899E-6</v>
      </c>
      <c r="D670" s="22" t="s">
        <v>372</v>
      </c>
      <c r="E670" s="23">
        <v>2589919499.42834</v>
      </c>
      <c r="F670" s="23">
        <f t="shared" si="90"/>
        <v>13627.390155967632</v>
      </c>
      <c r="G670" s="24" t="s">
        <v>24</v>
      </c>
      <c r="H670" s="24">
        <v>5</v>
      </c>
      <c r="I670" s="25" t="s">
        <v>36</v>
      </c>
      <c r="J670" s="31">
        <f t="shared" si="92"/>
        <v>5</v>
      </c>
      <c r="K670" s="24" t="s">
        <v>29</v>
      </c>
      <c r="L670" s="24"/>
      <c r="M670" s="25" t="s">
        <v>29</v>
      </c>
      <c r="N670" s="25">
        <f t="shared" si="93"/>
        <v>0</v>
      </c>
      <c r="O670" s="24" t="s">
        <v>29</v>
      </c>
      <c r="P670" s="24"/>
      <c r="Q670" s="25" t="s">
        <v>29</v>
      </c>
      <c r="R670" s="25">
        <f t="shared" si="94"/>
        <v>0</v>
      </c>
      <c r="S670" s="24" t="s">
        <v>29</v>
      </c>
      <c r="T670" s="24"/>
      <c r="U670" s="25" t="s">
        <v>29</v>
      </c>
      <c r="V670" s="25">
        <f t="shared" si="95"/>
        <v>0</v>
      </c>
      <c r="W670" s="25" t="s">
        <v>29</v>
      </c>
      <c r="X670" s="25"/>
      <c r="Y670" s="25" t="s">
        <v>29</v>
      </c>
      <c r="Z670" s="25">
        <f t="shared" si="96"/>
        <v>0</v>
      </c>
      <c r="AA670" s="24" t="s">
        <v>29</v>
      </c>
      <c r="AB670" s="24"/>
      <c r="AC670" s="25" t="s">
        <v>29</v>
      </c>
      <c r="AD670" s="25">
        <f t="shared" si="97"/>
        <v>0</v>
      </c>
      <c r="AE670" s="32">
        <f t="shared" si="98"/>
        <v>5</v>
      </c>
      <c r="AF670" s="37">
        <f t="shared" si="91"/>
        <v>13627.390155967632</v>
      </c>
      <c r="AG670" s="27"/>
      <c r="AK670" s="27"/>
    </row>
    <row r="671" spans="1:39" x14ac:dyDescent="0.25">
      <c r="A671" s="21">
        <v>2851582</v>
      </c>
      <c r="B671" s="34">
        <v>6.8443042433352197E-5</v>
      </c>
      <c r="C671" s="22">
        <v>6.8304241092234395E-5</v>
      </c>
      <c r="D671" s="22" t="s">
        <v>1648</v>
      </c>
      <c r="E671" s="23">
        <v>10128585.840994401</v>
      </c>
      <c r="F671" s="23">
        <f t="shared" si="90"/>
        <v>693.23123050503</v>
      </c>
      <c r="G671" s="24" t="s">
        <v>32</v>
      </c>
      <c r="H671" s="24"/>
      <c r="I671" s="25" t="s">
        <v>29</v>
      </c>
      <c r="J671" s="31">
        <f t="shared" si="92"/>
        <v>0</v>
      </c>
      <c r="K671" s="24" t="s">
        <v>29</v>
      </c>
      <c r="L671" s="24"/>
      <c r="M671" s="25" t="s">
        <v>29</v>
      </c>
      <c r="N671" s="25">
        <f t="shared" si="93"/>
        <v>0</v>
      </c>
      <c r="O671" s="24" t="s">
        <v>29</v>
      </c>
      <c r="P671" s="24"/>
      <c r="Q671" s="25" t="s">
        <v>29</v>
      </c>
      <c r="R671" s="25">
        <f t="shared" si="94"/>
        <v>0</v>
      </c>
      <c r="S671" s="24" t="s">
        <v>29</v>
      </c>
      <c r="T671" s="24"/>
      <c r="U671" s="25" t="s">
        <v>29</v>
      </c>
      <c r="V671" s="25">
        <f t="shared" si="95"/>
        <v>0</v>
      </c>
      <c r="W671" s="25" t="s">
        <v>29</v>
      </c>
      <c r="X671" s="25"/>
      <c r="Y671" s="25" t="s">
        <v>29</v>
      </c>
      <c r="Z671" s="25">
        <f t="shared" si="96"/>
        <v>0</v>
      </c>
      <c r="AA671" s="24" t="s">
        <v>29</v>
      </c>
      <c r="AB671" s="24"/>
      <c r="AC671" s="25" t="s">
        <v>29</v>
      </c>
      <c r="AD671" s="25">
        <f t="shared" si="97"/>
        <v>0</v>
      </c>
      <c r="AE671" s="32">
        <f t="shared" si="98"/>
        <v>0</v>
      </c>
      <c r="AF671" s="37">
        <f t="shared" si="91"/>
        <v>693.23123050503</v>
      </c>
      <c r="AG671" s="27"/>
      <c r="AK671" s="27"/>
      <c r="AM671" s="27"/>
    </row>
    <row r="672" spans="1:39" x14ac:dyDescent="0.25">
      <c r="A672" s="21">
        <v>2851583</v>
      </c>
      <c r="B672" s="34">
        <v>8.9626809254493195E-6</v>
      </c>
      <c r="C672" s="22">
        <v>9.5700650997602398E-6</v>
      </c>
      <c r="D672" s="22" t="s">
        <v>1110</v>
      </c>
      <c r="E672" s="23">
        <v>1463739798.3168399</v>
      </c>
      <c r="F672" s="23">
        <f t="shared" si="90"/>
        <v>13119.032770195376</v>
      </c>
      <c r="G672" s="24" t="s">
        <v>24</v>
      </c>
      <c r="H672" s="24">
        <v>3</v>
      </c>
      <c r="I672" s="25" t="s">
        <v>25</v>
      </c>
      <c r="J672" s="31">
        <f t="shared" si="92"/>
        <v>0</v>
      </c>
      <c r="K672" s="24" t="s">
        <v>24</v>
      </c>
      <c r="L672" s="24">
        <v>5</v>
      </c>
      <c r="M672" s="25" t="s">
        <v>64</v>
      </c>
      <c r="N672" s="25">
        <f t="shared" si="93"/>
        <v>5</v>
      </c>
      <c r="O672" s="24" t="s">
        <v>29</v>
      </c>
      <c r="P672" s="24"/>
      <c r="Q672" s="25" t="s">
        <v>29</v>
      </c>
      <c r="R672" s="25">
        <f t="shared" si="94"/>
        <v>0</v>
      </c>
      <c r="S672" s="24" t="s">
        <v>29</v>
      </c>
      <c r="T672" s="24"/>
      <c r="U672" s="25" t="s">
        <v>29</v>
      </c>
      <c r="V672" s="25">
        <f t="shared" si="95"/>
        <v>0</v>
      </c>
      <c r="W672" s="25" t="s">
        <v>29</v>
      </c>
      <c r="X672" s="25"/>
      <c r="Y672" s="25" t="s">
        <v>29</v>
      </c>
      <c r="Z672" s="25">
        <f t="shared" si="96"/>
        <v>0</v>
      </c>
      <c r="AA672" s="24" t="s">
        <v>29</v>
      </c>
      <c r="AB672" s="24"/>
      <c r="AC672" s="25" t="s">
        <v>29</v>
      </c>
      <c r="AD672" s="25">
        <f t="shared" si="97"/>
        <v>0</v>
      </c>
      <c r="AE672" s="32">
        <f t="shared" si="98"/>
        <v>5</v>
      </c>
      <c r="AF672" s="37">
        <f t="shared" si="91"/>
        <v>13119.032770195376</v>
      </c>
      <c r="AG672" s="27"/>
      <c r="AK672" s="27"/>
    </row>
    <row r="673" spans="1:39" x14ac:dyDescent="0.25">
      <c r="A673" s="21">
        <v>2851586</v>
      </c>
      <c r="B673" s="34">
        <v>4.9208082590721799E-6</v>
      </c>
      <c r="C673" s="22">
        <v>5.4690896442946904E-6</v>
      </c>
      <c r="D673" s="22" t="s">
        <v>2491</v>
      </c>
      <c r="E673" s="23">
        <v>309862471.54578</v>
      </c>
      <c r="F673" s="23">
        <f t="shared" si="90"/>
        <v>1524.7738091589927</v>
      </c>
      <c r="G673" s="24" t="s">
        <v>26</v>
      </c>
      <c r="H673" s="24">
        <v>1</v>
      </c>
      <c r="I673" s="25" t="s">
        <v>35</v>
      </c>
      <c r="J673" s="31">
        <f t="shared" si="92"/>
        <v>0</v>
      </c>
      <c r="K673" s="24" t="s">
        <v>24</v>
      </c>
      <c r="L673" s="24">
        <v>2</v>
      </c>
      <c r="M673" s="25" t="s">
        <v>62</v>
      </c>
      <c r="N673" s="25">
        <f t="shared" si="93"/>
        <v>2</v>
      </c>
      <c r="O673" s="24" t="s">
        <v>29</v>
      </c>
      <c r="P673" s="24"/>
      <c r="Q673" s="25" t="s">
        <v>29</v>
      </c>
      <c r="R673" s="25">
        <f t="shared" si="94"/>
        <v>0</v>
      </c>
      <c r="S673" s="24" t="s">
        <v>29</v>
      </c>
      <c r="T673" s="24"/>
      <c r="U673" s="25" t="s">
        <v>29</v>
      </c>
      <c r="V673" s="25">
        <f t="shared" si="95"/>
        <v>0</v>
      </c>
      <c r="W673" s="25" t="s">
        <v>29</v>
      </c>
      <c r="X673" s="25"/>
      <c r="Y673" s="25" t="s">
        <v>29</v>
      </c>
      <c r="Z673" s="25">
        <f t="shared" si="96"/>
        <v>0</v>
      </c>
      <c r="AA673" s="24" t="s">
        <v>29</v>
      </c>
      <c r="AB673" s="24"/>
      <c r="AC673" s="25" t="s">
        <v>29</v>
      </c>
      <c r="AD673" s="25">
        <f t="shared" si="97"/>
        <v>0</v>
      </c>
      <c r="AE673" s="32">
        <f t="shared" si="98"/>
        <v>2</v>
      </c>
      <c r="AF673" s="37">
        <f t="shared" si="91"/>
        <v>1524.7738091589927</v>
      </c>
      <c r="AG673" s="27"/>
      <c r="AK673" s="27"/>
      <c r="AM673" s="27"/>
    </row>
    <row r="674" spans="1:39" x14ac:dyDescent="0.25">
      <c r="A674" s="21">
        <v>2851588</v>
      </c>
      <c r="B674" s="34">
        <v>3.2440465000000101E-4</v>
      </c>
      <c r="C674" s="22">
        <v>3.7106959939167802E-4</v>
      </c>
      <c r="D674" s="22" t="s">
        <v>3694</v>
      </c>
      <c r="E674" s="23">
        <v>5621136.1964215599</v>
      </c>
      <c r="F674" s="23">
        <f t="shared" si="90"/>
        <v>1823.5227204024732</v>
      </c>
      <c r="G674" s="24" t="s">
        <v>26</v>
      </c>
      <c r="H674" s="24">
        <v>0</v>
      </c>
      <c r="I674" s="25" t="s">
        <v>39</v>
      </c>
      <c r="J674" s="31">
        <f t="shared" si="92"/>
        <v>0</v>
      </c>
      <c r="K674" s="24" t="s">
        <v>29</v>
      </c>
      <c r="L674" s="24"/>
      <c r="M674" s="25" t="s">
        <v>29</v>
      </c>
      <c r="N674" s="25">
        <f t="shared" si="93"/>
        <v>0</v>
      </c>
      <c r="O674" s="24" t="s">
        <v>29</v>
      </c>
      <c r="P674" s="24"/>
      <c r="Q674" s="25" t="s">
        <v>29</v>
      </c>
      <c r="R674" s="25">
        <f t="shared" si="94"/>
        <v>0</v>
      </c>
      <c r="S674" s="24" t="s">
        <v>29</v>
      </c>
      <c r="T674" s="24"/>
      <c r="U674" s="25" t="s">
        <v>29</v>
      </c>
      <c r="V674" s="25">
        <f t="shared" si="95"/>
        <v>0</v>
      </c>
      <c r="W674" s="25" t="s">
        <v>29</v>
      </c>
      <c r="X674" s="25"/>
      <c r="Y674" s="25" t="s">
        <v>29</v>
      </c>
      <c r="Z674" s="25">
        <f t="shared" si="96"/>
        <v>0</v>
      </c>
      <c r="AA674" s="24" t="s">
        <v>29</v>
      </c>
      <c r="AB674" s="24"/>
      <c r="AC674" s="25" t="s">
        <v>29</v>
      </c>
      <c r="AD674" s="25">
        <f t="shared" si="97"/>
        <v>0</v>
      </c>
      <c r="AE674" s="32">
        <f t="shared" si="98"/>
        <v>0</v>
      </c>
      <c r="AF674" s="37">
        <f t="shared" si="91"/>
        <v>1823.5227204024732</v>
      </c>
      <c r="AG674" s="27"/>
      <c r="AK674" s="27"/>
      <c r="AM674" s="27"/>
    </row>
    <row r="675" spans="1:39" x14ac:dyDescent="0.25">
      <c r="A675" s="21">
        <v>2851591</v>
      </c>
      <c r="B675" s="34">
        <v>7.2376449827520296E-6</v>
      </c>
      <c r="C675" s="22">
        <v>7.10404074976186E-6</v>
      </c>
      <c r="D675" s="22" t="s">
        <v>185</v>
      </c>
      <c r="E675" s="23">
        <v>2763546874.9749398</v>
      </c>
      <c r="F675" s="23">
        <f t="shared" si="90"/>
        <v>20001.571174262423</v>
      </c>
      <c r="G675" s="24" t="s">
        <v>24</v>
      </c>
      <c r="H675" s="24">
        <v>5</v>
      </c>
      <c r="I675" s="25" t="s">
        <v>44</v>
      </c>
      <c r="J675" s="31">
        <f t="shared" si="92"/>
        <v>5</v>
      </c>
      <c r="K675" s="24" t="s">
        <v>29</v>
      </c>
      <c r="L675" s="24"/>
      <c r="M675" s="25" t="s">
        <v>29</v>
      </c>
      <c r="N675" s="25">
        <f t="shared" si="93"/>
        <v>0</v>
      </c>
      <c r="O675" s="24" t="s">
        <v>29</v>
      </c>
      <c r="P675" s="24"/>
      <c r="Q675" s="25" t="s">
        <v>29</v>
      </c>
      <c r="R675" s="25">
        <f t="shared" si="94"/>
        <v>0</v>
      </c>
      <c r="S675" s="24" t="s">
        <v>29</v>
      </c>
      <c r="T675" s="24"/>
      <c r="U675" s="25" t="s">
        <v>29</v>
      </c>
      <c r="V675" s="25">
        <f t="shared" si="95"/>
        <v>0</v>
      </c>
      <c r="W675" s="25" t="s">
        <v>29</v>
      </c>
      <c r="X675" s="25"/>
      <c r="Y675" s="25" t="s">
        <v>29</v>
      </c>
      <c r="Z675" s="25">
        <f t="shared" si="96"/>
        <v>0</v>
      </c>
      <c r="AA675" s="24" t="s">
        <v>29</v>
      </c>
      <c r="AB675" s="24"/>
      <c r="AC675" s="25" t="s">
        <v>29</v>
      </c>
      <c r="AD675" s="25">
        <f t="shared" si="97"/>
        <v>0</v>
      </c>
      <c r="AE675" s="32">
        <f t="shared" si="98"/>
        <v>5</v>
      </c>
      <c r="AF675" s="37">
        <f t="shared" si="91"/>
        <v>20001.571174262423</v>
      </c>
      <c r="AG675" s="27"/>
      <c r="AK675" s="27"/>
      <c r="AM675" s="27"/>
    </row>
    <row r="676" spans="1:39" x14ac:dyDescent="0.25">
      <c r="A676" s="21">
        <v>2851597</v>
      </c>
      <c r="B676" s="34">
        <v>3.3909539559472899E-4</v>
      </c>
      <c r="C676" s="22">
        <v>3.6721192856395201E-4</v>
      </c>
      <c r="D676" s="22" t="s">
        <v>2874</v>
      </c>
      <c r="E676" s="23">
        <v>25032581.589637801</v>
      </c>
      <c r="F676" s="23">
        <f t="shared" si="90"/>
        <v>8488.4331568955604</v>
      </c>
      <c r="G676" s="24" t="s">
        <v>24</v>
      </c>
      <c r="H676" s="24">
        <v>2</v>
      </c>
      <c r="I676" s="25" t="s">
        <v>44</v>
      </c>
      <c r="J676" s="31">
        <f t="shared" si="92"/>
        <v>2</v>
      </c>
      <c r="K676" s="24" t="s">
        <v>29</v>
      </c>
      <c r="L676" s="24"/>
      <c r="M676" s="25" t="s">
        <v>29</v>
      </c>
      <c r="N676" s="25">
        <f t="shared" si="93"/>
        <v>0</v>
      </c>
      <c r="O676" s="24" t="s">
        <v>29</v>
      </c>
      <c r="P676" s="24"/>
      <c r="Q676" s="25" t="s">
        <v>29</v>
      </c>
      <c r="R676" s="25">
        <f t="shared" si="94"/>
        <v>0</v>
      </c>
      <c r="S676" s="24" t="s">
        <v>29</v>
      </c>
      <c r="T676" s="24"/>
      <c r="U676" s="25" t="s">
        <v>29</v>
      </c>
      <c r="V676" s="25">
        <f t="shared" si="95"/>
        <v>0</v>
      </c>
      <c r="W676" s="25" t="s">
        <v>29</v>
      </c>
      <c r="X676" s="25"/>
      <c r="Y676" s="25" t="s">
        <v>29</v>
      </c>
      <c r="Z676" s="25">
        <f t="shared" si="96"/>
        <v>0</v>
      </c>
      <c r="AA676" s="24" t="s">
        <v>29</v>
      </c>
      <c r="AB676" s="24"/>
      <c r="AC676" s="25" t="s">
        <v>29</v>
      </c>
      <c r="AD676" s="25">
        <f t="shared" si="97"/>
        <v>0</v>
      </c>
      <c r="AE676" s="32">
        <f t="shared" si="98"/>
        <v>2</v>
      </c>
      <c r="AF676" s="37">
        <f t="shared" si="91"/>
        <v>8488.4331568955604</v>
      </c>
      <c r="AG676" s="27"/>
      <c r="AK676" s="27"/>
      <c r="AM676" s="27"/>
    </row>
    <row r="677" spans="1:39" x14ac:dyDescent="0.25">
      <c r="A677" s="21">
        <v>2851599</v>
      </c>
      <c r="B677" s="34">
        <v>7.4261384771824102E-5</v>
      </c>
      <c r="C677" s="22">
        <v>8.4328978936567696E-5</v>
      </c>
      <c r="D677" s="22" t="s">
        <v>3944</v>
      </c>
      <c r="E677" s="23">
        <v>28246596.056288</v>
      </c>
      <c r="F677" s="23">
        <f t="shared" si="90"/>
        <v>2097.6313382302924</v>
      </c>
      <c r="G677" s="24" t="s">
        <v>26</v>
      </c>
      <c r="H677" s="24">
        <v>2</v>
      </c>
      <c r="I677" s="25" t="s">
        <v>53</v>
      </c>
      <c r="J677" s="31">
        <f t="shared" si="92"/>
        <v>0</v>
      </c>
      <c r="K677" s="24" t="s">
        <v>24</v>
      </c>
      <c r="L677" s="24">
        <v>1</v>
      </c>
      <c r="M677" s="25" t="s">
        <v>31</v>
      </c>
      <c r="N677" s="25">
        <f t="shared" si="93"/>
        <v>1</v>
      </c>
      <c r="O677" s="24" t="s">
        <v>29</v>
      </c>
      <c r="P677" s="24"/>
      <c r="Q677" s="25" t="s">
        <v>29</v>
      </c>
      <c r="R677" s="25">
        <f t="shared" si="94"/>
        <v>0</v>
      </c>
      <c r="S677" s="24" t="s">
        <v>29</v>
      </c>
      <c r="T677" s="24"/>
      <c r="U677" s="25" t="s">
        <v>29</v>
      </c>
      <c r="V677" s="25">
        <f t="shared" si="95"/>
        <v>0</v>
      </c>
      <c r="W677" s="25" t="s">
        <v>29</v>
      </c>
      <c r="X677" s="25"/>
      <c r="Y677" s="25" t="s">
        <v>29</v>
      </c>
      <c r="Z677" s="25">
        <f t="shared" si="96"/>
        <v>0</v>
      </c>
      <c r="AA677" s="24" t="s">
        <v>29</v>
      </c>
      <c r="AB677" s="24"/>
      <c r="AC677" s="25" t="s">
        <v>29</v>
      </c>
      <c r="AD677" s="25">
        <f t="shared" si="97"/>
        <v>0</v>
      </c>
      <c r="AE677" s="32">
        <f t="shared" si="98"/>
        <v>1</v>
      </c>
      <c r="AF677" s="37">
        <f t="shared" si="91"/>
        <v>2097.6313382302924</v>
      </c>
      <c r="AG677" s="27"/>
      <c r="AM677" s="27"/>
    </row>
    <row r="678" spans="1:39" x14ac:dyDescent="0.25">
      <c r="A678" s="21">
        <v>2851603</v>
      </c>
      <c r="B678" s="34">
        <v>5.3819329885991598E-5</v>
      </c>
      <c r="C678" s="22">
        <v>5.4928529335386098E-5</v>
      </c>
      <c r="D678" s="22" t="s">
        <v>5408</v>
      </c>
      <c r="E678" s="23">
        <v>7993.7325321364196</v>
      </c>
      <c r="F678" s="23">
        <f t="shared" si="90"/>
        <v>0.43021732816743291</v>
      </c>
      <c r="G678" s="24" t="s">
        <v>24</v>
      </c>
      <c r="H678" s="24">
        <v>5</v>
      </c>
      <c r="I678" s="25" t="s">
        <v>35</v>
      </c>
      <c r="J678" s="31">
        <f t="shared" si="92"/>
        <v>0</v>
      </c>
      <c r="K678" s="24" t="s">
        <v>29</v>
      </c>
      <c r="L678" s="24"/>
      <c r="M678" s="25" t="s">
        <v>29</v>
      </c>
      <c r="N678" s="25">
        <f t="shared" si="93"/>
        <v>0</v>
      </c>
      <c r="O678" s="24" t="s">
        <v>29</v>
      </c>
      <c r="P678" s="24"/>
      <c r="Q678" s="25" t="s">
        <v>29</v>
      </c>
      <c r="R678" s="25">
        <f t="shared" si="94"/>
        <v>0</v>
      </c>
      <c r="S678" s="24" t="s">
        <v>29</v>
      </c>
      <c r="T678" s="24"/>
      <c r="U678" s="25" t="s">
        <v>29</v>
      </c>
      <c r="V678" s="25">
        <f t="shared" si="95"/>
        <v>0</v>
      </c>
      <c r="W678" s="25" t="s">
        <v>29</v>
      </c>
      <c r="X678" s="25"/>
      <c r="Y678" s="25" t="s">
        <v>29</v>
      </c>
      <c r="Z678" s="25">
        <f t="shared" si="96"/>
        <v>0</v>
      </c>
      <c r="AA678" s="24" t="s">
        <v>29</v>
      </c>
      <c r="AB678" s="24"/>
      <c r="AC678" s="25" t="s">
        <v>29</v>
      </c>
      <c r="AD678" s="25">
        <f t="shared" si="97"/>
        <v>0</v>
      </c>
      <c r="AE678" s="32">
        <f t="shared" si="98"/>
        <v>0</v>
      </c>
      <c r="AF678" s="37">
        <f t="shared" si="91"/>
        <v>0.43021732816743291</v>
      </c>
      <c r="AG678" s="27"/>
      <c r="AM678" s="27"/>
    </row>
    <row r="679" spans="1:39" x14ac:dyDescent="0.25">
      <c r="A679" s="21">
        <v>2851607</v>
      </c>
      <c r="B679" s="34">
        <v>8.1668377583573804E-6</v>
      </c>
      <c r="C679" s="22">
        <v>8.0271924487925295E-6</v>
      </c>
      <c r="D679" s="22" t="s">
        <v>4849</v>
      </c>
      <c r="E679" s="23">
        <v>2112787.9981263601</v>
      </c>
      <c r="F679" s="23">
        <f t="shared" si="90"/>
        <v>17.25479679850266</v>
      </c>
      <c r="G679" s="24" t="s">
        <v>24</v>
      </c>
      <c r="H679" s="24">
        <v>4</v>
      </c>
      <c r="I679" s="25" t="s">
        <v>50</v>
      </c>
      <c r="J679" s="31">
        <f t="shared" si="92"/>
        <v>0</v>
      </c>
      <c r="K679" s="24" t="s">
        <v>24</v>
      </c>
      <c r="L679" s="24">
        <v>3</v>
      </c>
      <c r="M679" s="25" t="s">
        <v>47</v>
      </c>
      <c r="N679" s="25">
        <f t="shared" si="93"/>
        <v>0</v>
      </c>
      <c r="O679" s="24" t="s">
        <v>29</v>
      </c>
      <c r="P679" s="24"/>
      <c r="Q679" s="25" t="s">
        <v>29</v>
      </c>
      <c r="R679" s="25">
        <f t="shared" si="94"/>
        <v>0</v>
      </c>
      <c r="S679" s="24" t="s">
        <v>29</v>
      </c>
      <c r="T679" s="24"/>
      <c r="U679" s="25" t="s">
        <v>29</v>
      </c>
      <c r="V679" s="25">
        <f t="shared" si="95"/>
        <v>0</v>
      </c>
      <c r="W679" s="25" t="s">
        <v>29</v>
      </c>
      <c r="X679" s="25"/>
      <c r="Y679" s="25" t="s">
        <v>29</v>
      </c>
      <c r="Z679" s="25">
        <f t="shared" si="96"/>
        <v>0</v>
      </c>
      <c r="AA679" s="24" t="s">
        <v>29</v>
      </c>
      <c r="AB679" s="24"/>
      <c r="AC679" s="25" t="s">
        <v>29</v>
      </c>
      <c r="AD679" s="25">
        <f t="shared" si="97"/>
        <v>0</v>
      </c>
      <c r="AE679" s="32">
        <f t="shared" si="98"/>
        <v>0</v>
      </c>
      <c r="AF679" s="37">
        <f t="shared" si="91"/>
        <v>17.25479679850266</v>
      </c>
      <c r="AG679" s="27"/>
      <c r="AK679" s="27"/>
    </row>
    <row r="680" spans="1:39" x14ac:dyDescent="0.25">
      <c r="A680" s="21">
        <v>2851608</v>
      </c>
      <c r="B680" s="34">
        <v>6.2776771645745304E-6</v>
      </c>
      <c r="C680" s="22">
        <v>6.6926602607033496E-6</v>
      </c>
      <c r="D680" s="22" t="s">
        <v>1334</v>
      </c>
      <c r="E680" s="23">
        <v>1120157060.2990699</v>
      </c>
      <c r="F680" s="23">
        <f t="shared" si="90"/>
        <v>7031.9843981764061</v>
      </c>
      <c r="G680" s="24" t="s">
        <v>24</v>
      </c>
      <c r="H680" s="24">
        <v>4</v>
      </c>
      <c r="I680" s="25" t="s">
        <v>36</v>
      </c>
      <c r="J680" s="31">
        <f t="shared" si="92"/>
        <v>4</v>
      </c>
      <c r="K680" s="24" t="s">
        <v>29</v>
      </c>
      <c r="L680" s="24"/>
      <c r="M680" s="25" t="s">
        <v>29</v>
      </c>
      <c r="N680" s="25">
        <f t="shared" si="93"/>
        <v>0</v>
      </c>
      <c r="O680" s="24" t="s">
        <v>29</v>
      </c>
      <c r="P680" s="24"/>
      <c r="Q680" s="25" t="s">
        <v>29</v>
      </c>
      <c r="R680" s="25">
        <f t="shared" si="94"/>
        <v>0</v>
      </c>
      <c r="S680" s="24" t="s">
        <v>29</v>
      </c>
      <c r="T680" s="24"/>
      <c r="U680" s="25" t="s">
        <v>29</v>
      </c>
      <c r="V680" s="25">
        <f t="shared" si="95"/>
        <v>0</v>
      </c>
      <c r="W680" s="25" t="s">
        <v>29</v>
      </c>
      <c r="X680" s="25"/>
      <c r="Y680" s="25" t="s">
        <v>29</v>
      </c>
      <c r="Z680" s="25">
        <f t="shared" si="96"/>
        <v>0</v>
      </c>
      <c r="AA680" s="24" t="s">
        <v>29</v>
      </c>
      <c r="AB680" s="24"/>
      <c r="AC680" s="25" t="s">
        <v>29</v>
      </c>
      <c r="AD680" s="25">
        <f t="shared" si="97"/>
        <v>0</v>
      </c>
      <c r="AE680" s="32">
        <f t="shared" si="98"/>
        <v>4</v>
      </c>
      <c r="AF680" s="37">
        <f t="shared" si="91"/>
        <v>7031.9843981764061</v>
      </c>
      <c r="AG680" s="27"/>
    </row>
    <row r="681" spans="1:39" x14ac:dyDescent="0.25">
      <c r="A681" s="21">
        <v>2851609</v>
      </c>
      <c r="B681" s="34">
        <v>4.4601876365878397E-6</v>
      </c>
      <c r="C681" s="22">
        <v>4.9935432495355004E-6</v>
      </c>
      <c r="D681" s="22" t="s">
        <v>1644</v>
      </c>
      <c r="E681" s="23">
        <v>209562539.98747</v>
      </c>
      <c r="F681" s="23">
        <f t="shared" si="90"/>
        <v>934.6882499440585</v>
      </c>
      <c r="G681" s="24" t="s">
        <v>24</v>
      </c>
      <c r="H681" s="24">
        <v>1</v>
      </c>
      <c r="I681" s="25" t="s">
        <v>40</v>
      </c>
      <c r="J681" s="31">
        <f t="shared" si="92"/>
        <v>1</v>
      </c>
      <c r="K681" s="24" t="s">
        <v>29</v>
      </c>
      <c r="L681" s="24"/>
      <c r="M681" s="25" t="s">
        <v>29</v>
      </c>
      <c r="N681" s="25">
        <f t="shared" si="93"/>
        <v>0</v>
      </c>
      <c r="O681" s="24" t="s">
        <v>29</v>
      </c>
      <c r="P681" s="24"/>
      <c r="Q681" s="25" t="s">
        <v>29</v>
      </c>
      <c r="R681" s="25">
        <f t="shared" si="94"/>
        <v>0</v>
      </c>
      <c r="S681" s="24" t="s">
        <v>29</v>
      </c>
      <c r="T681" s="24"/>
      <c r="U681" s="25" t="s">
        <v>29</v>
      </c>
      <c r="V681" s="25">
        <f t="shared" si="95"/>
        <v>0</v>
      </c>
      <c r="W681" s="25" t="s">
        <v>29</v>
      </c>
      <c r="X681" s="25"/>
      <c r="Y681" s="25" t="s">
        <v>29</v>
      </c>
      <c r="Z681" s="25">
        <f t="shared" si="96"/>
        <v>0</v>
      </c>
      <c r="AA681" s="24" t="s">
        <v>29</v>
      </c>
      <c r="AB681" s="24"/>
      <c r="AC681" s="25" t="s">
        <v>29</v>
      </c>
      <c r="AD681" s="25">
        <f t="shared" si="97"/>
        <v>0</v>
      </c>
      <c r="AE681" s="32">
        <f t="shared" si="98"/>
        <v>1</v>
      </c>
      <c r="AF681" s="37">
        <f t="shared" si="91"/>
        <v>934.6882499440585</v>
      </c>
      <c r="AG681" s="27"/>
      <c r="AK681" s="27"/>
      <c r="AM681" s="27"/>
    </row>
    <row r="682" spans="1:39" x14ac:dyDescent="0.25">
      <c r="A682" s="21">
        <v>2851612</v>
      </c>
      <c r="B682" s="34">
        <v>5.6439279999999901E-4</v>
      </c>
      <c r="C682" s="22">
        <v>6.4891253562557696E-4</v>
      </c>
      <c r="D682" s="22" t="s">
        <v>5028</v>
      </c>
      <c r="E682" s="23">
        <v>892467.85143728403</v>
      </c>
      <c r="F682" s="23">
        <f t="shared" si="90"/>
        <v>503.70242958267187</v>
      </c>
      <c r="G682" s="24" t="s">
        <v>32</v>
      </c>
      <c r="H682" s="24"/>
      <c r="I682" s="25" t="s">
        <v>29</v>
      </c>
      <c r="J682" s="31">
        <f t="shared" si="92"/>
        <v>0</v>
      </c>
      <c r="K682" s="24" t="s">
        <v>29</v>
      </c>
      <c r="L682" s="24"/>
      <c r="M682" s="25" t="s">
        <v>29</v>
      </c>
      <c r="N682" s="25">
        <f t="shared" si="93"/>
        <v>0</v>
      </c>
      <c r="O682" s="24" t="s">
        <v>29</v>
      </c>
      <c r="P682" s="24"/>
      <c r="Q682" s="25" t="s">
        <v>29</v>
      </c>
      <c r="R682" s="25">
        <f t="shared" si="94"/>
        <v>0</v>
      </c>
      <c r="S682" s="24" t="s">
        <v>29</v>
      </c>
      <c r="T682" s="24"/>
      <c r="U682" s="25" t="s">
        <v>29</v>
      </c>
      <c r="V682" s="25">
        <f t="shared" si="95"/>
        <v>0</v>
      </c>
      <c r="W682" s="25" t="s">
        <v>29</v>
      </c>
      <c r="X682" s="25"/>
      <c r="Y682" s="25" t="s">
        <v>29</v>
      </c>
      <c r="Z682" s="25">
        <f t="shared" si="96"/>
        <v>0</v>
      </c>
      <c r="AA682" s="24" t="s">
        <v>29</v>
      </c>
      <c r="AB682" s="24"/>
      <c r="AC682" s="25" t="s">
        <v>29</v>
      </c>
      <c r="AD682" s="25">
        <f t="shared" si="97"/>
        <v>0</v>
      </c>
      <c r="AE682" s="32">
        <f t="shared" si="98"/>
        <v>0</v>
      </c>
      <c r="AF682" s="37">
        <f t="shared" si="91"/>
        <v>503.70242958267187</v>
      </c>
      <c r="AG682" s="27"/>
      <c r="AM682" s="27"/>
    </row>
    <row r="683" spans="1:39" x14ac:dyDescent="0.25">
      <c r="A683" s="21">
        <v>2851616</v>
      </c>
      <c r="B683" s="34">
        <v>3.2096764436248801E-6</v>
      </c>
      <c r="C683" s="22">
        <v>3.8348091755279701E-6</v>
      </c>
      <c r="D683" s="22" t="s">
        <v>3990</v>
      </c>
      <c r="E683" s="23">
        <v>25591676.469994798</v>
      </c>
      <c r="F683" s="23">
        <f t="shared" si="90"/>
        <v>82.141001118611428</v>
      </c>
      <c r="G683" s="24" t="s">
        <v>24</v>
      </c>
      <c r="H683" s="24">
        <v>5</v>
      </c>
      <c r="I683" s="25" t="s">
        <v>53</v>
      </c>
      <c r="J683" s="31">
        <f t="shared" si="92"/>
        <v>0</v>
      </c>
      <c r="K683" s="24" t="s">
        <v>29</v>
      </c>
      <c r="L683" s="24"/>
      <c r="M683" s="25" t="s">
        <v>29</v>
      </c>
      <c r="N683" s="25">
        <f t="shared" si="93"/>
        <v>0</v>
      </c>
      <c r="O683" s="24" t="s">
        <v>29</v>
      </c>
      <c r="P683" s="24"/>
      <c r="Q683" s="25" t="s">
        <v>29</v>
      </c>
      <c r="R683" s="25">
        <f t="shared" si="94"/>
        <v>0</v>
      </c>
      <c r="S683" s="24" t="s">
        <v>29</v>
      </c>
      <c r="T683" s="24"/>
      <c r="U683" s="25" t="s">
        <v>29</v>
      </c>
      <c r="V683" s="25">
        <f t="shared" si="95"/>
        <v>0</v>
      </c>
      <c r="W683" s="25" t="s">
        <v>29</v>
      </c>
      <c r="X683" s="25"/>
      <c r="Y683" s="25" t="s">
        <v>29</v>
      </c>
      <c r="Z683" s="25">
        <f t="shared" si="96"/>
        <v>0</v>
      </c>
      <c r="AA683" s="24" t="s">
        <v>29</v>
      </c>
      <c r="AB683" s="24"/>
      <c r="AC683" s="25" t="s">
        <v>29</v>
      </c>
      <c r="AD683" s="25">
        <f t="shared" si="97"/>
        <v>0</v>
      </c>
      <c r="AE683" s="32">
        <f t="shared" si="98"/>
        <v>0</v>
      </c>
      <c r="AF683" s="37">
        <f t="shared" si="91"/>
        <v>82.141001118611428</v>
      </c>
      <c r="AG683" s="27"/>
      <c r="AK683" s="27"/>
      <c r="AM683" s="27"/>
    </row>
    <row r="684" spans="1:39" x14ac:dyDescent="0.25">
      <c r="A684" s="21">
        <v>2851619</v>
      </c>
      <c r="B684" s="34">
        <v>8.92910637088597E-6</v>
      </c>
      <c r="C684" s="22">
        <v>8.8379426824220504E-6</v>
      </c>
      <c r="D684" s="22" t="s">
        <v>698</v>
      </c>
      <c r="E684" s="23">
        <v>2551411907.5311799</v>
      </c>
      <c r="F684" s="23">
        <f t="shared" si="90"/>
        <v>22781.828318290984</v>
      </c>
      <c r="G684" s="24" t="s">
        <v>24</v>
      </c>
      <c r="H684" s="24">
        <v>1</v>
      </c>
      <c r="I684" s="25" t="s">
        <v>80</v>
      </c>
      <c r="J684" s="31">
        <f t="shared" si="92"/>
        <v>0</v>
      </c>
      <c r="K684" s="24" t="s">
        <v>24</v>
      </c>
      <c r="L684" s="24">
        <v>2</v>
      </c>
      <c r="M684" s="25" t="s">
        <v>74</v>
      </c>
      <c r="N684" s="25">
        <f t="shared" si="93"/>
        <v>0</v>
      </c>
      <c r="O684" s="24" t="s">
        <v>26</v>
      </c>
      <c r="P684" s="24">
        <v>1</v>
      </c>
      <c r="Q684" s="25" t="s">
        <v>27</v>
      </c>
      <c r="R684" s="25">
        <f t="shared" si="94"/>
        <v>0</v>
      </c>
      <c r="S684" s="24" t="s">
        <v>24</v>
      </c>
      <c r="T684" s="24">
        <v>4</v>
      </c>
      <c r="U684" s="25" t="s">
        <v>28</v>
      </c>
      <c r="V684" s="25">
        <f t="shared" si="95"/>
        <v>4</v>
      </c>
      <c r="W684" s="25" t="s">
        <v>29</v>
      </c>
      <c r="X684" s="25"/>
      <c r="Y684" s="25" t="s">
        <v>29</v>
      </c>
      <c r="Z684" s="25">
        <f t="shared" si="96"/>
        <v>0</v>
      </c>
      <c r="AA684" s="24" t="s">
        <v>29</v>
      </c>
      <c r="AB684" s="24"/>
      <c r="AC684" s="25" t="s">
        <v>29</v>
      </c>
      <c r="AD684" s="25">
        <f t="shared" si="97"/>
        <v>0</v>
      </c>
      <c r="AE684" s="32">
        <f t="shared" si="98"/>
        <v>4</v>
      </c>
      <c r="AF684" s="37">
        <f t="shared" si="91"/>
        <v>22781.828318290984</v>
      </c>
      <c r="AG684" s="27"/>
      <c r="AM684" s="27"/>
    </row>
    <row r="685" spans="1:39" x14ac:dyDescent="0.25">
      <c r="A685" s="21">
        <v>2851621</v>
      </c>
      <c r="B685" s="34">
        <v>3.0944905135851498E-6</v>
      </c>
      <c r="C685" s="22">
        <v>2.9868218635895901E-6</v>
      </c>
      <c r="D685" s="22" t="s">
        <v>4550</v>
      </c>
      <c r="E685" s="23">
        <v>5683591.0731488504</v>
      </c>
      <c r="F685" s="23">
        <f t="shared" si="90"/>
        <v>17.587818658956358</v>
      </c>
      <c r="G685" s="24" t="s">
        <v>24</v>
      </c>
      <c r="H685" s="24">
        <v>5</v>
      </c>
      <c r="I685" s="25" t="s">
        <v>27</v>
      </c>
      <c r="J685" s="31">
        <f t="shared" si="92"/>
        <v>0</v>
      </c>
      <c r="K685" s="24" t="s">
        <v>29</v>
      </c>
      <c r="L685" s="24"/>
      <c r="M685" s="25" t="s">
        <v>29</v>
      </c>
      <c r="N685" s="25">
        <f t="shared" si="93"/>
        <v>0</v>
      </c>
      <c r="O685" s="24" t="s">
        <v>29</v>
      </c>
      <c r="P685" s="24"/>
      <c r="Q685" s="25" t="s">
        <v>29</v>
      </c>
      <c r="R685" s="25">
        <f t="shared" si="94"/>
        <v>0</v>
      </c>
      <c r="S685" s="24" t="s">
        <v>29</v>
      </c>
      <c r="T685" s="24"/>
      <c r="U685" s="25" t="s">
        <v>29</v>
      </c>
      <c r="V685" s="25">
        <f t="shared" si="95"/>
        <v>0</v>
      </c>
      <c r="W685" s="25" t="s">
        <v>29</v>
      </c>
      <c r="X685" s="25"/>
      <c r="Y685" s="25" t="s">
        <v>29</v>
      </c>
      <c r="Z685" s="25">
        <f t="shared" si="96"/>
        <v>0</v>
      </c>
      <c r="AA685" s="24" t="s">
        <v>29</v>
      </c>
      <c r="AB685" s="24"/>
      <c r="AC685" s="25" t="s">
        <v>29</v>
      </c>
      <c r="AD685" s="25">
        <f t="shared" si="97"/>
        <v>0</v>
      </c>
      <c r="AE685" s="32">
        <f t="shared" si="98"/>
        <v>0</v>
      </c>
      <c r="AF685" s="37">
        <f t="shared" si="91"/>
        <v>17.587818658956358</v>
      </c>
      <c r="AG685" s="27"/>
      <c r="AK685" s="27"/>
      <c r="AM685" s="27"/>
    </row>
    <row r="686" spans="1:39" x14ac:dyDescent="0.25">
      <c r="A686" s="21">
        <v>2851627</v>
      </c>
      <c r="B686" s="34">
        <v>1.3895037799851301E-5</v>
      </c>
      <c r="C686" s="22">
        <v>1.4740224139551599E-5</v>
      </c>
      <c r="D686" s="22" t="s">
        <v>3747</v>
      </c>
      <c r="E686" s="23">
        <v>44013485.747672603</v>
      </c>
      <c r="F686" s="23">
        <f t="shared" si="90"/>
        <v>611.56904816712733</v>
      </c>
      <c r="G686" s="24" t="s">
        <v>26</v>
      </c>
      <c r="H686" s="24">
        <v>2</v>
      </c>
      <c r="I686" s="25" t="s">
        <v>34</v>
      </c>
      <c r="J686" s="31">
        <f t="shared" si="92"/>
        <v>0</v>
      </c>
      <c r="K686" s="24" t="s">
        <v>24</v>
      </c>
      <c r="L686" s="24">
        <v>4</v>
      </c>
      <c r="M686" s="25" t="s">
        <v>38</v>
      </c>
      <c r="N686" s="25">
        <f t="shared" si="93"/>
        <v>0</v>
      </c>
      <c r="O686" s="24" t="s">
        <v>29</v>
      </c>
      <c r="P686" s="24"/>
      <c r="Q686" s="25" t="s">
        <v>29</v>
      </c>
      <c r="R686" s="25">
        <f t="shared" si="94"/>
        <v>0</v>
      </c>
      <c r="S686" s="24" t="s">
        <v>29</v>
      </c>
      <c r="T686" s="24"/>
      <c r="U686" s="25" t="s">
        <v>29</v>
      </c>
      <c r="V686" s="25">
        <f t="shared" si="95"/>
        <v>0</v>
      </c>
      <c r="W686" s="25" t="s">
        <v>29</v>
      </c>
      <c r="X686" s="25"/>
      <c r="Y686" s="25" t="s">
        <v>29</v>
      </c>
      <c r="Z686" s="25">
        <f t="shared" si="96"/>
        <v>0</v>
      </c>
      <c r="AA686" s="24" t="s">
        <v>29</v>
      </c>
      <c r="AB686" s="24"/>
      <c r="AC686" s="25" t="s">
        <v>29</v>
      </c>
      <c r="AD686" s="25">
        <f t="shared" si="97"/>
        <v>0</v>
      </c>
      <c r="AE686" s="32">
        <f t="shared" si="98"/>
        <v>0</v>
      </c>
      <c r="AF686" s="37">
        <f t="shared" si="91"/>
        <v>611.56904816712733</v>
      </c>
      <c r="AG686" s="27"/>
      <c r="AK686" s="27"/>
      <c r="AM686" s="27"/>
    </row>
    <row r="687" spans="1:39" x14ac:dyDescent="0.25">
      <c r="A687" s="21">
        <v>2851628</v>
      </c>
      <c r="B687" s="34">
        <v>1.2899258868260799E-6</v>
      </c>
      <c r="C687" s="22">
        <v>1.3472349534795101E-6</v>
      </c>
      <c r="D687" s="22" t="s">
        <v>3880</v>
      </c>
      <c r="E687" s="23">
        <v>32947906.760334</v>
      </c>
      <c r="F687" s="23">
        <f t="shared" si="90"/>
        <v>42.500357846886828</v>
      </c>
      <c r="G687" s="24" t="s">
        <v>24</v>
      </c>
      <c r="H687" s="24">
        <v>4</v>
      </c>
      <c r="I687" s="25" t="s">
        <v>35</v>
      </c>
      <c r="J687" s="31">
        <f t="shared" si="92"/>
        <v>0</v>
      </c>
      <c r="K687" s="24" t="s">
        <v>29</v>
      </c>
      <c r="L687" s="24"/>
      <c r="M687" s="25" t="s">
        <v>29</v>
      </c>
      <c r="N687" s="25">
        <f t="shared" si="93"/>
        <v>0</v>
      </c>
      <c r="O687" s="24" t="s">
        <v>29</v>
      </c>
      <c r="P687" s="24"/>
      <c r="Q687" s="25" t="s">
        <v>29</v>
      </c>
      <c r="R687" s="25">
        <f t="shared" si="94"/>
        <v>0</v>
      </c>
      <c r="S687" s="24" t="s">
        <v>29</v>
      </c>
      <c r="T687" s="24"/>
      <c r="U687" s="25" t="s">
        <v>29</v>
      </c>
      <c r="V687" s="25">
        <f t="shared" si="95"/>
        <v>0</v>
      </c>
      <c r="W687" s="25" t="s">
        <v>29</v>
      </c>
      <c r="X687" s="25"/>
      <c r="Y687" s="25" t="s">
        <v>29</v>
      </c>
      <c r="Z687" s="25">
        <f t="shared" si="96"/>
        <v>0</v>
      </c>
      <c r="AA687" s="24" t="s">
        <v>29</v>
      </c>
      <c r="AB687" s="24"/>
      <c r="AC687" s="25" t="s">
        <v>29</v>
      </c>
      <c r="AD687" s="25">
        <f t="shared" si="97"/>
        <v>0</v>
      </c>
      <c r="AE687" s="32">
        <f t="shared" si="98"/>
        <v>0</v>
      </c>
      <c r="AF687" s="37">
        <f t="shared" si="91"/>
        <v>42.500357846886828</v>
      </c>
      <c r="AG687" s="27"/>
      <c r="AK687" s="27"/>
    </row>
    <row r="688" spans="1:39" x14ac:dyDescent="0.25">
      <c r="A688" s="21">
        <v>2851631</v>
      </c>
      <c r="B688" s="34">
        <v>2.6140228263251802E-4</v>
      </c>
      <c r="C688" s="22">
        <v>2.56406489473521E-4</v>
      </c>
      <c r="D688" s="22" t="s">
        <v>1042</v>
      </c>
      <c r="E688" s="23">
        <v>49542234.260748997</v>
      </c>
      <c r="F688" s="23">
        <f t="shared" si="90"/>
        <v>12950.453122474726</v>
      </c>
      <c r="G688" s="24" t="s">
        <v>24</v>
      </c>
      <c r="H688" s="24">
        <v>3</v>
      </c>
      <c r="I688" s="25" t="s">
        <v>36</v>
      </c>
      <c r="J688" s="31">
        <f t="shared" si="92"/>
        <v>3</v>
      </c>
      <c r="K688" s="24" t="s">
        <v>29</v>
      </c>
      <c r="L688" s="24"/>
      <c r="M688" s="25" t="s">
        <v>29</v>
      </c>
      <c r="N688" s="25">
        <f t="shared" si="93"/>
        <v>0</v>
      </c>
      <c r="O688" s="24" t="s">
        <v>29</v>
      </c>
      <c r="P688" s="24"/>
      <c r="Q688" s="25" t="s">
        <v>29</v>
      </c>
      <c r="R688" s="25">
        <f t="shared" si="94"/>
        <v>0</v>
      </c>
      <c r="S688" s="24" t="s">
        <v>29</v>
      </c>
      <c r="T688" s="24"/>
      <c r="U688" s="25" t="s">
        <v>29</v>
      </c>
      <c r="V688" s="25">
        <f t="shared" si="95"/>
        <v>0</v>
      </c>
      <c r="W688" s="25" t="s">
        <v>29</v>
      </c>
      <c r="X688" s="25"/>
      <c r="Y688" s="25" t="s">
        <v>29</v>
      </c>
      <c r="Z688" s="25">
        <f t="shared" si="96"/>
        <v>0</v>
      </c>
      <c r="AA688" s="24" t="s">
        <v>29</v>
      </c>
      <c r="AB688" s="24"/>
      <c r="AC688" s="25" t="s">
        <v>29</v>
      </c>
      <c r="AD688" s="25">
        <f t="shared" si="97"/>
        <v>0</v>
      </c>
      <c r="AE688" s="32">
        <f t="shared" si="98"/>
        <v>3</v>
      </c>
      <c r="AF688" s="37">
        <f t="shared" si="91"/>
        <v>12950.453122474726</v>
      </c>
      <c r="AG688" s="27"/>
      <c r="AK688" s="27"/>
    </row>
    <row r="689" spans="1:39" x14ac:dyDescent="0.25">
      <c r="A689" s="21">
        <v>2851634</v>
      </c>
      <c r="B689" s="34">
        <v>5.0175844337229602E-6</v>
      </c>
      <c r="C689" s="22">
        <v>4.6702939074369496E-6</v>
      </c>
      <c r="D689" s="22" t="s">
        <v>521</v>
      </c>
      <c r="E689" s="23">
        <v>832987847.56116498</v>
      </c>
      <c r="F689" s="23">
        <f t="shared" si="90"/>
        <v>4179.5868574032957</v>
      </c>
      <c r="G689" s="24" t="s">
        <v>24</v>
      </c>
      <c r="H689" s="24">
        <v>3</v>
      </c>
      <c r="I689" s="25" t="s">
        <v>40</v>
      </c>
      <c r="J689" s="31">
        <f t="shared" si="92"/>
        <v>3</v>
      </c>
      <c r="K689" s="24" t="s">
        <v>29</v>
      </c>
      <c r="L689" s="24"/>
      <c r="M689" s="25" t="s">
        <v>29</v>
      </c>
      <c r="N689" s="25">
        <f t="shared" si="93"/>
        <v>0</v>
      </c>
      <c r="O689" s="24" t="s">
        <v>29</v>
      </c>
      <c r="P689" s="24"/>
      <c r="Q689" s="25" t="s">
        <v>29</v>
      </c>
      <c r="R689" s="25">
        <f t="shared" si="94"/>
        <v>0</v>
      </c>
      <c r="S689" s="24" t="s">
        <v>29</v>
      </c>
      <c r="T689" s="24"/>
      <c r="U689" s="25" t="s">
        <v>29</v>
      </c>
      <c r="V689" s="25">
        <f t="shared" si="95"/>
        <v>0</v>
      </c>
      <c r="W689" s="25" t="s">
        <v>29</v>
      </c>
      <c r="X689" s="25"/>
      <c r="Y689" s="25" t="s">
        <v>29</v>
      </c>
      <c r="Z689" s="25">
        <f t="shared" si="96"/>
        <v>0</v>
      </c>
      <c r="AA689" s="24" t="s">
        <v>29</v>
      </c>
      <c r="AB689" s="24"/>
      <c r="AC689" s="25" t="s">
        <v>29</v>
      </c>
      <c r="AD689" s="25">
        <f t="shared" si="97"/>
        <v>0</v>
      </c>
      <c r="AE689" s="32">
        <f t="shared" si="98"/>
        <v>3</v>
      </c>
      <c r="AF689" s="37">
        <f t="shared" si="91"/>
        <v>4179.5868574032957</v>
      </c>
      <c r="AG689" s="27"/>
      <c r="AK689" s="27"/>
      <c r="AM689" s="27"/>
    </row>
    <row r="690" spans="1:39" x14ac:dyDescent="0.25">
      <c r="A690" s="21">
        <v>2851635</v>
      </c>
      <c r="B690" s="34">
        <v>3.2096764436248898E-6</v>
      </c>
      <c r="C690" s="22">
        <v>4.4178974161610002E-6</v>
      </c>
      <c r="D690" s="22" t="s">
        <v>3279</v>
      </c>
      <c r="E690" s="23">
        <v>16887342.0211257</v>
      </c>
      <c r="F690" s="23">
        <f t="shared" si="90"/>
        <v>54.202903880643895</v>
      </c>
      <c r="G690" s="24" t="s">
        <v>24</v>
      </c>
      <c r="H690" s="24">
        <v>5</v>
      </c>
      <c r="I690" s="25" t="s">
        <v>35</v>
      </c>
      <c r="J690" s="31">
        <f t="shared" si="92"/>
        <v>0</v>
      </c>
      <c r="K690" s="24" t="s">
        <v>29</v>
      </c>
      <c r="L690" s="24"/>
      <c r="M690" s="25" t="s">
        <v>29</v>
      </c>
      <c r="N690" s="25">
        <f t="shared" si="93"/>
        <v>0</v>
      </c>
      <c r="O690" s="24" t="s">
        <v>29</v>
      </c>
      <c r="P690" s="24"/>
      <c r="Q690" s="25" t="s">
        <v>29</v>
      </c>
      <c r="R690" s="25">
        <f t="shared" si="94"/>
        <v>0</v>
      </c>
      <c r="S690" s="24" t="s">
        <v>29</v>
      </c>
      <c r="T690" s="24"/>
      <c r="U690" s="25" t="s">
        <v>29</v>
      </c>
      <c r="V690" s="25">
        <f t="shared" si="95"/>
        <v>0</v>
      </c>
      <c r="W690" s="25" t="s">
        <v>29</v>
      </c>
      <c r="X690" s="25"/>
      <c r="Y690" s="25" t="s">
        <v>29</v>
      </c>
      <c r="Z690" s="25">
        <f t="shared" si="96"/>
        <v>0</v>
      </c>
      <c r="AA690" s="24" t="s">
        <v>29</v>
      </c>
      <c r="AB690" s="24"/>
      <c r="AC690" s="25" t="s">
        <v>29</v>
      </c>
      <c r="AD690" s="25">
        <f t="shared" si="97"/>
        <v>0</v>
      </c>
      <c r="AE690" s="32">
        <f t="shared" si="98"/>
        <v>0</v>
      </c>
      <c r="AF690" s="37">
        <f t="shared" si="91"/>
        <v>54.202903880643895</v>
      </c>
      <c r="AG690" s="27"/>
      <c r="AK690" s="27"/>
    </row>
    <row r="691" spans="1:39" x14ac:dyDescent="0.25">
      <c r="A691" s="21">
        <v>2851636</v>
      </c>
      <c r="B691" s="34">
        <v>8.4048331464598694E-5</v>
      </c>
      <c r="C691" s="22">
        <v>9.8270397501919597E-5</v>
      </c>
      <c r="D691" s="22" t="s">
        <v>2529</v>
      </c>
      <c r="E691" s="23">
        <v>227558745.53721699</v>
      </c>
      <c r="F691" s="23">
        <f t="shared" si="90"/>
        <v>19125.932872580284</v>
      </c>
      <c r="G691" s="24" t="s">
        <v>24</v>
      </c>
      <c r="H691" s="24">
        <v>2</v>
      </c>
      <c r="I691" s="25" t="s">
        <v>40</v>
      </c>
      <c r="J691" s="31">
        <f t="shared" si="92"/>
        <v>2</v>
      </c>
      <c r="K691" s="24" t="s">
        <v>29</v>
      </c>
      <c r="L691" s="24"/>
      <c r="M691" s="25" t="s">
        <v>29</v>
      </c>
      <c r="N691" s="25">
        <f t="shared" si="93"/>
        <v>0</v>
      </c>
      <c r="O691" s="24" t="s">
        <v>29</v>
      </c>
      <c r="P691" s="24"/>
      <c r="Q691" s="25" t="s">
        <v>29</v>
      </c>
      <c r="R691" s="25">
        <f t="shared" si="94"/>
        <v>0</v>
      </c>
      <c r="S691" s="24" t="s">
        <v>29</v>
      </c>
      <c r="T691" s="24"/>
      <c r="U691" s="25" t="s">
        <v>29</v>
      </c>
      <c r="V691" s="25">
        <f t="shared" si="95"/>
        <v>0</v>
      </c>
      <c r="W691" s="25" t="s">
        <v>29</v>
      </c>
      <c r="X691" s="25"/>
      <c r="Y691" s="25" t="s">
        <v>29</v>
      </c>
      <c r="Z691" s="25">
        <f t="shared" si="96"/>
        <v>0</v>
      </c>
      <c r="AA691" s="24" t="s">
        <v>29</v>
      </c>
      <c r="AB691" s="24"/>
      <c r="AC691" s="25" t="s">
        <v>29</v>
      </c>
      <c r="AD691" s="25">
        <f t="shared" si="97"/>
        <v>0</v>
      </c>
      <c r="AE691" s="32">
        <f t="shared" si="98"/>
        <v>2</v>
      </c>
      <c r="AF691" s="37">
        <f t="shared" si="91"/>
        <v>19125.932872580284</v>
      </c>
      <c r="AG691" s="27"/>
      <c r="AK691" s="27"/>
      <c r="AM691" s="27"/>
    </row>
    <row r="692" spans="1:39" x14ac:dyDescent="0.25">
      <c r="A692" s="21">
        <v>2851641</v>
      </c>
      <c r="B692" s="34">
        <v>2.8564042569857202E-7</v>
      </c>
      <c r="C692" s="22">
        <v>2.7634477980699002E-7</v>
      </c>
      <c r="D692" s="22" t="s">
        <v>450</v>
      </c>
      <c r="E692" s="23">
        <v>4054059508.05405</v>
      </c>
      <c r="F692" s="23">
        <f t="shared" si="90"/>
        <v>1158.0032836879022</v>
      </c>
      <c r="G692" s="24" t="s">
        <v>24</v>
      </c>
      <c r="H692" s="24">
        <v>4</v>
      </c>
      <c r="I692" s="25" t="s">
        <v>34</v>
      </c>
      <c r="J692" s="31">
        <f t="shared" si="92"/>
        <v>0</v>
      </c>
      <c r="K692" s="24" t="s">
        <v>26</v>
      </c>
      <c r="L692" s="24">
        <v>1</v>
      </c>
      <c r="M692" s="25" t="s">
        <v>57</v>
      </c>
      <c r="N692" s="25">
        <f t="shared" si="93"/>
        <v>0</v>
      </c>
      <c r="O692" s="24" t="s">
        <v>26</v>
      </c>
      <c r="P692" s="24">
        <v>3</v>
      </c>
      <c r="Q692" s="25" t="s">
        <v>35</v>
      </c>
      <c r="R692" s="25">
        <f t="shared" si="94"/>
        <v>0</v>
      </c>
      <c r="S692" s="24" t="s">
        <v>24</v>
      </c>
      <c r="T692" s="24">
        <v>5</v>
      </c>
      <c r="U692" s="25" t="s">
        <v>39</v>
      </c>
      <c r="V692" s="25">
        <f t="shared" si="95"/>
        <v>5</v>
      </c>
      <c r="W692" s="25" t="s">
        <v>29</v>
      </c>
      <c r="X692" s="25"/>
      <c r="Y692" s="25" t="s">
        <v>29</v>
      </c>
      <c r="Z692" s="25">
        <f t="shared" si="96"/>
        <v>0</v>
      </c>
      <c r="AA692" s="24" t="s">
        <v>29</v>
      </c>
      <c r="AB692" s="24"/>
      <c r="AC692" s="25" t="s">
        <v>29</v>
      </c>
      <c r="AD692" s="25">
        <f t="shared" si="97"/>
        <v>0</v>
      </c>
      <c r="AE692" s="32">
        <f t="shared" si="98"/>
        <v>5</v>
      </c>
      <c r="AF692" s="37">
        <f t="shared" si="91"/>
        <v>1158.0032836879022</v>
      </c>
      <c r="AG692" s="27"/>
      <c r="AK692" s="27"/>
      <c r="AM692" s="27"/>
    </row>
    <row r="693" spans="1:39" x14ac:dyDescent="0.25">
      <c r="A693" s="21">
        <v>2851643</v>
      </c>
      <c r="B693" s="34">
        <v>1.1253851342106301E-5</v>
      </c>
      <c r="C693" s="22">
        <v>1.3240933163442801E-5</v>
      </c>
      <c r="D693" s="22" t="s">
        <v>975</v>
      </c>
      <c r="E693" s="23">
        <v>373390525.13429499</v>
      </c>
      <c r="F693" s="23">
        <f t="shared" si="90"/>
        <v>4202.0814624123623</v>
      </c>
      <c r="G693" s="24" t="s">
        <v>24</v>
      </c>
      <c r="H693" s="24">
        <v>4</v>
      </c>
      <c r="I693" s="25" t="s">
        <v>53</v>
      </c>
      <c r="J693" s="31">
        <f t="shared" si="92"/>
        <v>0</v>
      </c>
      <c r="K693" s="24" t="s">
        <v>29</v>
      </c>
      <c r="L693" s="24"/>
      <c r="M693" s="25" t="s">
        <v>29</v>
      </c>
      <c r="N693" s="25">
        <f t="shared" si="93"/>
        <v>0</v>
      </c>
      <c r="O693" s="24" t="s">
        <v>29</v>
      </c>
      <c r="P693" s="24"/>
      <c r="Q693" s="25" t="s">
        <v>29</v>
      </c>
      <c r="R693" s="25">
        <f t="shared" si="94"/>
        <v>0</v>
      </c>
      <c r="S693" s="24" t="s">
        <v>29</v>
      </c>
      <c r="T693" s="24"/>
      <c r="U693" s="25" t="s">
        <v>29</v>
      </c>
      <c r="V693" s="25">
        <f t="shared" si="95"/>
        <v>0</v>
      </c>
      <c r="W693" s="25" t="s">
        <v>29</v>
      </c>
      <c r="X693" s="25"/>
      <c r="Y693" s="25" t="s">
        <v>29</v>
      </c>
      <c r="Z693" s="25">
        <f t="shared" si="96"/>
        <v>0</v>
      </c>
      <c r="AA693" s="24" t="s">
        <v>29</v>
      </c>
      <c r="AB693" s="24"/>
      <c r="AC693" s="25" t="s">
        <v>29</v>
      </c>
      <c r="AD693" s="25">
        <f t="shared" si="97"/>
        <v>0</v>
      </c>
      <c r="AE693" s="32">
        <f t="shared" si="98"/>
        <v>0</v>
      </c>
      <c r="AF693" s="37">
        <f t="shared" si="91"/>
        <v>4202.0814624123623</v>
      </c>
      <c r="AG693" s="27"/>
      <c r="AK693" s="27"/>
      <c r="AM693" s="27"/>
    </row>
    <row r="694" spans="1:39" x14ac:dyDescent="0.25">
      <c r="A694" s="21">
        <v>2851647</v>
      </c>
      <c r="B694" s="34">
        <v>3.0944905135851497E-5</v>
      </c>
      <c r="C694" s="22">
        <v>3.0849647433526098E-5</v>
      </c>
      <c r="D694" s="22" t="s">
        <v>5299</v>
      </c>
      <c r="E694" s="23">
        <v>1957.6582608818701</v>
      </c>
      <c r="F694" s="23">
        <f t="shared" si="90"/>
        <v>6.057954917140549E-2</v>
      </c>
      <c r="G694" s="24" t="s">
        <v>24</v>
      </c>
      <c r="H694" s="24">
        <v>5</v>
      </c>
      <c r="I694" s="25" t="s">
        <v>27</v>
      </c>
      <c r="J694" s="31">
        <f t="shared" si="92"/>
        <v>0</v>
      </c>
      <c r="K694" s="24" t="s">
        <v>29</v>
      </c>
      <c r="L694" s="24"/>
      <c r="M694" s="25" t="s">
        <v>29</v>
      </c>
      <c r="N694" s="25">
        <f t="shared" si="93"/>
        <v>0</v>
      </c>
      <c r="O694" s="24" t="s">
        <v>29</v>
      </c>
      <c r="P694" s="24"/>
      <c r="Q694" s="25" t="s">
        <v>29</v>
      </c>
      <c r="R694" s="25">
        <f t="shared" si="94"/>
        <v>0</v>
      </c>
      <c r="S694" s="24" t="s">
        <v>29</v>
      </c>
      <c r="T694" s="24"/>
      <c r="U694" s="25" t="s">
        <v>29</v>
      </c>
      <c r="V694" s="25">
        <f t="shared" si="95"/>
        <v>0</v>
      </c>
      <c r="W694" s="25" t="s">
        <v>29</v>
      </c>
      <c r="X694" s="25"/>
      <c r="Y694" s="25" t="s">
        <v>29</v>
      </c>
      <c r="Z694" s="25">
        <f t="shared" si="96"/>
        <v>0</v>
      </c>
      <c r="AA694" s="24" t="s">
        <v>29</v>
      </c>
      <c r="AB694" s="24"/>
      <c r="AC694" s="25" t="s">
        <v>29</v>
      </c>
      <c r="AD694" s="25">
        <f t="shared" si="97"/>
        <v>0</v>
      </c>
      <c r="AE694" s="32">
        <f t="shared" si="98"/>
        <v>0</v>
      </c>
      <c r="AF694" s="37">
        <f t="shared" si="91"/>
        <v>6.057954917140549E-2</v>
      </c>
      <c r="AG694" s="27"/>
      <c r="AK694" s="27"/>
      <c r="AM694" s="27"/>
    </row>
    <row r="695" spans="1:39" x14ac:dyDescent="0.25">
      <c r="A695" s="21">
        <v>2851651</v>
      </c>
      <c r="B695" s="34">
        <v>1.96757299475315E-4</v>
      </c>
      <c r="C695" s="22">
        <v>2.15477163735639E-4</v>
      </c>
      <c r="D695" s="22" t="s">
        <v>2176</v>
      </c>
      <c r="E695" s="23">
        <v>17486703.913015399</v>
      </c>
      <c r="F695" s="23">
        <f t="shared" si="90"/>
        <v>3440.6366386493337</v>
      </c>
      <c r="G695" s="24" t="s">
        <v>24</v>
      </c>
      <c r="H695" s="24">
        <v>3</v>
      </c>
      <c r="I695" s="25" t="s">
        <v>38</v>
      </c>
      <c r="J695" s="31">
        <f t="shared" si="92"/>
        <v>0</v>
      </c>
      <c r="K695" s="24" t="s">
        <v>29</v>
      </c>
      <c r="L695" s="24"/>
      <c r="M695" s="25" t="s">
        <v>29</v>
      </c>
      <c r="N695" s="25">
        <f t="shared" si="93"/>
        <v>0</v>
      </c>
      <c r="O695" s="24" t="s">
        <v>29</v>
      </c>
      <c r="P695" s="24"/>
      <c r="Q695" s="25" t="s">
        <v>29</v>
      </c>
      <c r="R695" s="25">
        <f t="shared" si="94"/>
        <v>0</v>
      </c>
      <c r="S695" s="24" t="s">
        <v>29</v>
      </c>
      <c r="T695" s="24"/>
      <c r="U695" s="25" t="s">
        <v>29</v>
      </c>
      <c r="V695" s="25">
        <f t="shared" si="95"/>
        <v>0</v>
      </c>
      <c r="W695" s="25" t="s">
        <v>29</v>
      </c>
      <c r="X695" s="25"/>
      <c r="Y695" s="25" t="s">
        <v>29</v>
      </c>
      <c r="Z695" s="25">
        <f t="shared" si="96"/>
        <v>0</v>
      </c>
      <c r="AA695" s="24" t="s">
        <v>29</v>
      </c>
      <c r="AB695" s="24"/>
      <c r="AC695" s="25" t="s">
        <v>29</v>
      </c>
      <c r="AD695" s="25">
        <f t="shared" si="97"/>
        <v>0</v>
      </c>
      <c r="AE695" s="32">
        <f t="shared" si="98"/>
        <v>0</v>
      </c>
      <c r="AF695" s="37">
        <f t="shared" si="91"/>
        <v>3440.6366386493337</v>
      </c>
      <c r="AG695" s="27"/>
      <c r="AM695" s="27"/>
    </row>
    <row r="696" spans="1:39" x14ac:dyDescent="0.25">
      <c r="A696" s="21">
        <v>2851652</v>
      </c>
      <c r="B696" s="34">
        <v>2.6827641004309498E-6</v>
      </c>
      <c r="C696" s="22">
        <v>2.8324145333978601E-6</v>
      </c>
      <c r="D696" s="22" t="s">
        <v>3095</v>
      </c>
      <c r="E696" s="23">
        <v>136504894.83015701</v>
      </c>
      <c r="F696" s="23">
        <f t="shared" si="90"/>
        <v>366.2104313834476</v>
      </c>
      <c r="G696" s="24" t="s">
        <v>24</v>
      </c>
      <c r="H696" s="24">
        <v>3</v>
      </c>
      <c r="I696" s="25" t="s">
        <v>46</v>
      </c>
      <c r="J696" s="31">
        <f t="shared" si="92"/>
        <v>0</v>
      </c>
      <c r="K696" s="24" t="s">
        <v>24</v>
      </c>
      <c r="L696" s="24">
        <v>2</v>
      </c>
      <c r="M696" s="25" t="s">
        <v>64</v>
      </c>
      <c r="N696" s="25">
        <f t="shared" si="93"/>
        <v>2</v>
      </c>
      <c r="O696" s="24" t="s">
        <v>29</v>
      </c>
      <c r="P696" s="24"/>
      <c r="Q696" s="25" t="s">
        <v>29</v>
      </c>
      <c r="R696" s="25">
        <f t="shared" si="94"/>
        <v>0</v>
      </c>
      <c r="S696" s="24" t="s">
        <v>29</v>
      </c>
      <c r="T696" s="24"/>
      <c r="U696" s="25" t="s">
        <v>29</v>
      </c>
      <c r="V696" s="25">
        <f t="shared" si="95"/>
        <v>0</v>
      </c>
      <c r="W696" s="25" t="s">
        <v>29</v>
      </c>
      <c r="X696" s="25"/>
      <c r="Y696" s="25" t="s">
        <v>29</v>
      </c>
      <c r="Z696" s="25">
        <f t="shared" si="96"/>
        <v>0</v>
      </c>
      <c r="AA696" s="24" t="s">
        <v>29</v>
      </c>
      <c r="AB696" s="24"/>
      <c r="AC696" s="25" t="s">
        <v>29</v>
      </c>
      <c r="AD696" s="25">
        <f t="shared" si="97"/>
        <v>0</v>
      </c>
      <c r="AE696" s="32">
        <f t="shared" si="98"/>
        <v>2</v>
      </c>
      <c r="AF696" s="37">
        <f t="shared" si="91"/>
        <v>366.2104313834476</v>
      </c>
      <c r="AG696" s="27"/>
      <c r="AM696" s="27"/>
    </row>
    <row r="697" spans="1:39" x14ac:dyDescent="0.25">
      <c r="A697" s="21">
        <v>2851655</v>
      </c>
      <c r="B697" s="34">
        <v>2.5119549130433398E-4</v>
      </c>
      <c r="C697" s="22">
        <v>2.4734478012830102E-4</v>
      </c>
      <c r="D697" s="22" t="s">
        <v>1148</v>
      </c>
      <c r="E697" s="23">
        <v>134664326.99904501</v>
      </c>
      <c r="F697" s="23">
        <f t="shared" si="90"/>
        <v>33827.071781692597</v>
      </c>
      <c r="G697" s="24" t="s">
        <v>24</v>
      </c>
      <c r="H697" s="24">
        <v>3</v>
      </c>
      <c r="I697" s="25" t="s">
        <v>37</v>
      </c>
      <c r="J697" s="31">
        <f t="shared" si="92"/>
        <v>3</v>
      </c>
      <c r="K697" s="24" t="s">
        <v>29</v>
      </c>
      <c r="L697" s="24"/>
      <c r="M697" s="25" t="s">
        <v>29</v>
      </c>
      <c r="N697" s="25">
        <f t="shared" si="93"/>
        <v>0</v>
      </c>
      <c r="O697" s="24" t="s">
        <v>29</v>
      </c>
      <c r="P697" s="24"/>
      <c r="Q697" s="25" t="s">
        <v>29</v>
      </c>
      <c r="R697" s="25">
        <f t="shared" si="94"/>
        <v>0</v>
      </c>
      <c r="S697" s="24" t="s">
        <v>29</v>
      </c>
      <c r="T697" s="24"/>
      <c r="U697" s="25" t="s">
        <v>29</v>
      </c>
      <c r="V697" s="25">
        <f t="shared" si="95"/>
        <v>0</v>
      </c>
      <c r="W697" s="25" t="s">
        <v>29</v>
      </c>
      <c r="X697" s="25"/>
      <c r="Y697" s="25" t="s">
        <v>29</v>
      </c>
      <c r="Z697" s="25">
        <f t="shared" si="96"/>
        <v>0</v>
      </c>
      <c r="AA697" s="24" t="s">
        <v>29</v>
      </c>
      <c r="AB697" s="24"/>
      <c r="AC697" s="25" t="s">
        <v>29</v>
      </c>
      <c r="AD697" s="25">
        <f t="shared" si="97"/>
        <v>0</v>
      </c>
      <c r="AE697" s="32">
        <f t="shared" si="98"/>
        <v>3</v>
      </c>
      <c r="AF697" s="37">
        <f t="shared" si="91"/>
        <v>33827.071781692597</v>
      </c>
      <c r="AG697" s="27"/>
      <c r="AK697" s="27"/>
      <c r="AM697" s="27"/>
    </row>
    <row r="698" spans="1:39" x14ac:dyDescent="0.25">
      <c r="A698" s="21">
        <v>2851656</v>
      </c>
      <c r="B698" s="34">
        <v>7.65688604877556E-6</v>
      </c>
      <c r="C698" s="22">
        <v>8.4315801608514205E-6</v>
      </c>
      <c r="D698" s="22" t="s">
        <v>1267</v>
      </c>
      <c r="E698" s="23">
        <v>1214584514.0413001</v>
      </c>
      <c r="F698" s="23">
        <f t="shared" si="90"/>
        <v>9299.9352206216736</v>
      </c>
      <c r="G698" s="24" t="s">
        <v>24</v>
      </c>
      <c r="H698" s="24">
        <v>3</v>
      </c>
      <c r="I698" s="25" t="s">
        <v>74</v>
      </c>
      <c r="J698" s="31">
        <f t="shared" si="92"/>
        <v>0</v>
      </c>
      <c r="K698" s="24" t="s">
        <v>26</v>
      </c>
      <c r="L698" s="24">
        <v>1</v>
      </c>
      <c r="M698" s="25" t="s">
        <v>35</v>
      </c>
      <c r="N698" s="25">
        <f t="shared" si="93"/>
        <v>0</v>
      </c>
      <c r="O698" s="24" t="s">
        <v>24</v>
      </c>
      <c r="P698" s="24">
        <v>4</v>
      </c>
      <c r="Q698" s="25" t="s">
        <v>40</v>
      </c>
      <c r="R698" s="25">
        <f t="shared" si="94"/>
        <v>4</v>
      </c>
      <c r="S698" s="24" t="s">
        <v>29</v>
      </c>
      <c r="T698" s="24"/>
      <c r="U698" s="25" t="s">
        <v>29</v>
      </c>
      <c r="V698" s="25">
        <f t="shared" si="95"/>
        <v>0</v>
      </c>
      <c r="W698" s="25" t="s">
        <v>29</v>
      </c>
      <c r="X698" s="25"/>
      <c r="Y698" s="25" t="s">
        <v>29</v>
      </c>
      <c r="Z698" s="25">
        <f t="shared" si="96"/>
        <v>0</v>
      </c>
      <c r="AA698" s="24" t="s">
        <v>29</v>
      </c>
      <c r="AB698" s="24"/>
      <c r="AC698" s="25" t="s">
        <v>29</v>
      </c>
      <c r="AD698" s="25">
        <f t="shared" si="97"/>
        <v>0</v>
      </c>
      <c r="AE698" s="32">
        <f t="shared" si="98"/>
        <v>4</v>
      </c>
      <c r="AF698" s="37">
        <f t="shared" si="91"/>
        <v>9299.9352206216736</v>
      </c>
      <c r="AG698" s="27"/>
      <c r="AK698" s="27"/>
      <c r="AM698" s="27"/>
    </row>
    <row r="699" spans="1:39" x14ac:dyDescent="0.25">
      <c r="A699" s="21">
        <v>2851657</v>
      </c>
      <c r="B699" s="34">
        <v>1.0197263180933E-6</v>
      </c>
      <c r="C699" s="22">
        <v>8.2221485798737301E-7</v>
      </c>
      <c r="D699" s="22" t="s">
        <v>995</v>
      </c>
      <c r="E699" s="23">
        <v>1713041396.7974</v>
      </c>
      <c r="F699" s="23">
        <f t="shared" si="90"/>
        <v>1746.8333962976164</v>
      </c>
      <c r="G699" s="24" t="s">
        <v>24</v>
      </c>
      <c r="H699" s="24">
        <v>5</v>
      </c>
      <c r="I699" s="25" t="s">
        <v>34</v>
      </c>
      <c r="J699" s="31">
        <f t="shared" si="92"/>
        <v>0</v>
      </c>
      <c r="K699" s="24" t="s">
        <v>26</v>
      </c>
      <c r="L699" s="24">
        <v>3</v>
      </c>
      <c r="M699" s="25" t="s">
        <v>70</v>
      </c>
      <c r="N699" s="25">
        <f t="shared" si="93"/>
        <v>0</v>
      </c>
      <c r="O699" s="24" t="s">
        <v>24</v>
      </c>
      <c r="P699" s="24">
        <v>5</v>
      </c>
      <c r="Q699" s="25" t="s">
        <v>27</v>
      </c>
      <c r="R699" s="25">
        <f t="shared" si="94"/>
        <v>0</v>
      </c>
      <c r="S699" s="24" t="s">
        <v>24</v>
      </c>
      <c r="T699" s="24">
        <v>5</v>
      </c>
      <c r="U699" s="25" t="s">
        <v>39</v>
      </c>
      <c r="V699" s="25">
        <f t="shared" si="95"/>
        <v>5</v>
      </c>
      <c r="W699" s="25" t="s">
        <v>29</v>
      </c>
      <c r="X699" s="25"/>
      <c r="Y699" s="25" t="s">
        <v>29</v>
      </c>
      <c r="Z699" s="25">
        <f t="shared" si="96"/>
        <v>0</v>
      </c>
      <c r="AA699" s="24" t="s">
        <v>29</v>
      </c>
      <c r="AB699" s="24"/>
      <c r="AC699" s="25" t="s">
        <v>29</v>
      </c>
      <c r="AD699" s="25">
        <f t="shared" si="97"/>
        <v>0</v>
      </c>
      <c r="AE699" s="32">
        <f t="shared" si="98"/>
        <v>5</v>
      </c>
      <c r="AF699" s="37">
        <f t="shared" si="91"/>
        <v>1746.8333962976164</v>
      </c>
      <c r="AG699" s="27"/>
      <c r="AK699" s="27"/>
    </row>
    <row r="700" spans="1:39" x14ac:dyDescent="0.25">
      <c r="A700" s="21">
        <v>2851658</v>
      </c>
      <c r="B700" s="34">
        <v>5.6343248961280999E-5</v>
      </c>
      <c r="C700" s="22">
        <v>5.5717879037988601E-5</v>
      </c>
      <c r="D700" s="22" t="s">
        <v>929</v>
      </c>
      <c r="E700" s="23">
        <v>527484750.53974003</v>
      </c>
      <c r="F700" s="23">
        <f t="shared" si="90"/>
        <v>29720.204622939775</v>
      </c>
      <c r="G700" s="24" t="s">
        <v>24</v>
      </c>
      <c r="H700" s="24">
        <v>4</v>
      </c>
      <c r="I700" s="25" t="s">
        <v>44</v>
      </c>
      <c r="J700" s="31">
        <f t="shared" si="92"/>
        <v>4</v>
      </c>
      <c r="K700" s="24" t="s">
        <v>29</v>
      </c>
      <c r="L700" s="24"/>
      <c r="M700" s="25" t="s">
        <v>29</v>
      </c>
      <c r="N700" s="25">
        <f t="shared" si="93"/>
        <v>0</v>
      </c>
      <c r="O700" s="24" t="s">
        <v>29</v>
      </c>
      <c r="P700" s="24"/>
      <c r="Q700" s="25" t="s">
        <v>29</v>
      </c>
      <c r="R700" s="25">
        <f t="shared" si="94"/>
        <v>0</v>
      </c>
      <c r="S700" s="24" t="s">
        <v>29</v>
      </c>
      <c r="T700" s="24"/>
      <c r="U700" s="25" t="s">
        <v>29</v>
      </c>
      <c r="V700" s="25">
        <f t="shared" si="95"/>
        <v>0</v>
      </c>
      <c r="W700" s="25" t="s">
        <v>29</v>
      </c>
      <c r="X700" s="25"/>
      <c r="Y700" s="25" t="s">
        <v>29</v>
      </c>
      <c r="Z700" s="25">
        <f t="shared" si="96"/>
        <v>0</v>
      </c>
      <c r="AA700" s="24" t="s">
        <v>29</v>
      </c>
      <c r="AB700" s="24"/>
      <c r="AC700" s="25" t="s">
        <v>29</v>
      </c>
      <c r="AD700" s="25">
        <f t="shared" si="97"/>
        <v>0</v>
      </c>
      <c r="AE700" s="32">
        <f t="shared" si="98"/>
        <v>4</v>
      </c>
      <c r="AF700" s="37">
        <f t="shared" si="91"/>
        <v>29720.204622939775</v>
      </c>
      <c r="AG700" s="27"/>
      <c r="AK700" s="27"/>
    </row>
    <row r="701" spans="1:39" x14ac:dyDescent="0.25">
      <c r="A701" s="21">
        <v>2851660</v>
      </c>
      <c r="B701" s="34">
        <v>4.8724405588829798E-5</v>
      </c>
      <c r="C701" s="22">
        <v>4.7566447467453097E-5</v>
      </c>
      <c r="D701" s="22" t="s">
        <v>1325</v>
      </c>
      <c r="E701" s="23">
        <v>858207295.24982202</v>
      </c>
      <c r="F701" s="23">
        <f t="shared" si="90"/>
        <v>41815.640333044932</v>
      </c>
      <c r="G701" s="24" t="s">
        <v>24</v>
      </c>
      <c r="H701" s="24">
        <v>3</v>
      </c>
      <c r="I701" s="25" t="s">
        <v>39</v>
      </c>
      <c r="J701" s="31">
        <f t="shared" si="92"/>
        <v>3</v>
      </c>
      <c r="K701" s="24" t="s">
        <v>29</v>
      </c>
      <c r="L701" s="24"/>
      <c r="M701" s="25" t="s">
        <v>29</v>
      </c>
      <c r="N701" s="25">
        <f t="shared" si="93"/>
        <v>0</v>
      </c>
      <c r="O701" s="24" t="s">
        <v>29</v>
      </c>
      <c r="P701" s="24"/>
      <c r="Q701" s="25" t="s">
        <v>29</v>
      </c>
      <c r="R701" s="25">
        <f t="shared" si="94"/>
        <v>0</v>
      </c>
      <c r="S701" s="24" t="s">
        <v>29</v>
      </c>
      <c r="T701" s="24"/>
      <c r="U701" s="25" t="s">
        <v>29</v>
      </c>
      <c r="V701" s="25">
        <f t="shared" si="95"/>
        <v>0</v>
      </c>
      <c r="W701" s="25" t="s">
        <v>29</v>
      </c>
      <c r="X701" s="25"/>
      <c r="Y701" s="25" t="s">
        <v>29</v>
      </c>
      <c r="Z701" s="25">
        <f t="shared" si="96"/>
        <v>0</v>
      </c>
      <c r="AA701" s="24" t="s">
        <v>29</v>
      </c>
      <c r="AB701" s="24"/>
      <c r="AC701" s="25" t="s">
        <v>29</v>
      </c>
      <c r="AD701" s="25">
        <f t="shared" si="97"/>
        <v>0</v>
      </c>
      <c r="AE701" s="32">
        <f t="shared" si="98"/>
        <v>3</v>
      </c>
      <c r="AF701" s="37">
        <f t="shared" si="91"/>
        <v>41815.640333044932</v>
      </c>
      <c r="AG701" s="27"/>
      <c r="AK701" s="27"/>
      <c r="AM701" s="27"/>
    </row>
    <row r="702" spans="1:39" x14ac:dyDescent="0.25">
      <c r="A702" s="21">
        <v>2851675</v>
      </c>
      <c r="B702" s="34">
        <v>5.0326212816349903E-5</v>
      </c>
      <c r="C702" s="22">
        <v>5.2142263700095698E-5</v>
      </c>
      <c r="D702" s="22" t="s">
        <v>2268</v>
      </c>
      <c r="E702" s="23">
        <v>406491578.71665698</v>
      </c>
      <c r="F702" s="23">
        <f t="shared" si="90"/>
        <v>20457.181698548527</v>
      </c>
      <c r="G702" s="24" t="s">
        <v>26</v>
      </c>
      <c r="H702" s="24">
        <v>1</v>
      </c>
      <c r="I702" s="25" t="s">
        <v>34</v>
      </c>
      <c r="J702" s="31">
        <f t="shared" si="92"/>
        <v>0</v>
      </c>
      <c r="K702" s="24" t="s">
        <v>24</v>
      </c>
      <c r="L702" s="24">
        <v>3</v>
      </c>
      <c r="M702" s="25" t="s">
        <v>28</v>
      </c>
      <c r="N702" s="25">
        <f t="shared" si="93"/>
        <v>3</v>
      </c>
      <c r="O702" s="24" t="s">
        <v>29</v>
      </c>
      <c r="P702" s="24"/>
      <c r="Q702" s="25" t="s">
        <v>29</v>
      </c>
      <c r="R702" s="25">
        <f t="shared" si="94"/>
        <v>0</v>
      </c>
      <c r="S702" s="24" t="s">
        <v>29</v>
      </c>
      <c r="T702" s="24"/>
      <c r="U702" s="25" t="s">
        <v>29</v>
      </c>
      <c r="V702" s="25">
        <f t="shared" si="95"/>
        <v>0</v>
      </c>
      <c r="W702" s="25" t="s">
        <v>29</v>
      </c>
      <c r="X702" s="25"/>
      <c r="Y702" s="25" t="s">
        <v>29</v>
      </c>
      <c r="Z702" s="25">
        <f t="shared" si="96"/>
        <v>0</v>
      </c>
      <c r="AA702" s="24" t="s">
        <v>29</v>
      </c>
      <c r="AB702" s="24"/>
      <c r="AC702" s="25" t="s">
        <v>29</v>
      </c>
      <c r="AD702" s="25">
        <f t="shared" si="97"/>
        <v>0</v>
      </c>
      <c r="AE702" s="32">
        <f t="shared" si="98"/>
        <v>3</v>
      </c>
      <c r="AF702" s="37">
        <f t="shared" si="91"/>
        <v>20457.181698548527</v>
      </c>
      <c r="AG702" s="27"/>
      <c r="AM702" s="27"/>
    </row>
    <row r="703" spans="1:39" x14ac:dyDescent="0.25">
      <c r="A703" s="21">
        <v>2851680</v>
      </c>
      <c r="B703" s="34">
        <v>6.1889810271702996E-6</v>
      </c>
      <c r="C703" s="22">
        <v>6.6300625148367801E-6</v>
      </c>
      <c r="D703" s="22" t="s">
        <v>3578</v>
      </c>
      <c r="E703" s="23">
        <v>13264105.3480793</v>
      </c>
      <c r="F703" s="23">
        <f t="shared" si="90"/>
        <v>82.091296341650889</v>
      </c>
      <c r="G703" s="24" t="s">
        <v>24</v>
      </c>
      <c r="H703" s="24">
        <v>5</v>
      </c>
      <c r="I703" s="25" t="s">
        <v>47</v>
      </c>
      <c r="J703" s="31">
        <f t="shared" si="92"/>
        <v>0</v>
      </c>
      <c r="K703" s="24" t="s">
        <v>29</v>
      </c>
      <c r="L703" s="24"/>
      <c r="M703" s="25" t="s">
        <v>29</v>
      </c>
      <c r="N703" s="25">
        <f t="shared" si="93"/>
        <v>0</v>
      </c>
      <c r="O703" s="24" t="s">
        <v>29</v>
      </c>
      <c r="P703" s="24"/>
      <c r="Q703" s="25" t="s">
        <v>29</v>
      </c>
      <c r="R703" s="25">
        <f t="shared" si="94"/>
        <v>0</v>
      </c>
      <c r="S703" s="24" t="s">
        <v>29</v>
      </c>
      <c r="T703" s="24"/>
      <c r="U703" s="25" t="s">
        <v>29</v>
      </c>
      <c r="V703" s="25">
        <f t="shared" si="95"/>
        <v>0</v>
      </c>
      <c r="W703" s="25" t="s">
        <v>29</v>
      </c>
      <c r="X703" s="25"/>
      <c r="Y703" s="25" t="s">
        <v>29</v>
      </c>
      <c r="Z703" s="25">
        <f t="shared" si="96"/>
        <v>0</v>
      </c>
      <c r="AA703" s="24" t="s">
        <v>29</v>
      </c>
      <c r="AB703" s="24"/>
      <c r="AC703" s="25" t="s">
        <v>29</v>
      </c>
      <c r="AD703" s="25">
        <f t="shared" si="97"/>
        <v>0</v>
      </c>
      <c r="AE703" s="32">
        <f t="shared" si="98"/>
        <v>0</v>
      </c>
      <c r="AF703" s="37">
        <f t="shared" si="91"/>
        <v>82.091296341650889</v>
      </c>
      <c r="AG703" s="27"/>
      <c r="AK703" s="27"/>
      <c r="AM703" s="27"/>
    </row>
    <row r="704" spans="1:39" x14ac:dyDescent="0.25">
      <c r="A704" s="21">
        <v>2851693</v>
      </c>
      <c r="B704" s="34">
        <v>4.0366971346464401E-6</v>
      </c>
      <c r="C704" s="22">
        <v>3.5973056046136202E-6</v>
      </c>
      <c r="D704" s="22" t="s">
        <v>5285</v>
      </c>
      <c r="E704" s="23">
        <v>160526.94088353799</v>
      </c>
      <c r="F704" s="23">
        <f t="shared" si="90"/>
        <v>0.64799864229813631</v>
      </c>
      <c r="G704" s="24" t="s">
        <v>26</v>
      </c>
      <c r="H704" s="24">
        <v>1</v>
      </c>
      <c r="I704" s="25" t="s">
        <v>34</v>
      </c>
      <c r="J704" s="31">
        <f t="shared" si="92"/>
        <v>0</v>
      </c>
      <c r="K704" s="24" t="s">
        <v>26</v>
      </c>
      <c r="L704" s="24">
        <v>4</v>
      </c>
      <c r="M704" s="25" t="s">
        <v>43</v>
      </c>
      <c r="N704" s="25">
        <f t="shared" si="93"/>
        <v>0</v>
      </c>
      <c r="O704" s="24" t="s">
        <v>24</v>
      </c>
      <c r="P704" s="24">
        <v>5</v>
      </c>
      <c r="Q704" s="25" t="s">
        <v>94</v>
      </c>
      <c r="R704" s="25">
        <f t="shared" si="94"/>
        <v>0</v>
      </c>
      <c r="S704" s="24" t="s">
        <v>24</v>
      </c>
      <c r="T704" s="24">
        <v>1</v>
      </c>
      <c r="U704" s="25" t="s">
        <v>69</v>
      </c>
      <c r="V704" s="25">
        <f t="shared" si="95"/>
        <v>0</v>
      </c>
      <c r="W704" s="25" t="s">
        <v>29</v>
      </c>
      <c r="X704" s="25"/>
      <c r="Y704" s="25" t="s">
        <v>29</v>
      </c>
      <c r="Z704" s="25">
        <f t="shared" si="96"/>
        <v>0</v>
      </c>
      <c r="AA704" s="24" t="s">
        <v>29</v>
      </c>
      <c r="AB704" s="24"/>
      <c r="AC704" s="25" t="s">
        <v>29</v>
      </c>
      <c r="AD704" s="25">
        <f t="shared" si="97"/>
        <v>0</v>
      </c>
      <c r="AE704" s="32">
        <f t="shared" si="98"/>
        <v>0</v>
      </c>
      <c r="AF704" s="37">
        <f t="shared" si="91"/>
        <v>0.64799864229813631</v>
      </c>
      <c r="AG704" s="27"/>
      <c r="AK704" s="27"/>
      <c r="AM704" s="27"/>
    </row>
    <row r="705" spans="1:39" x14ac:dyDescent="0.25">
      <c r="A705" s="21">
        <v>2851703</v>
      </c>
      <c r="B705" s="34">
        <v>8.2398171888241101E-6</v>
      </c>
      <c r="C705" s="22">
        <v>8.7602208518079508E-6</v>
      </c>
      <c r="D705" s="22" t="s">
        <v>1152</v>
      </c>
      <c r="E705" s="23">
        <v>132308989.56485599</v>
      </c>
      <c r="F705" s="23">
        <f t="shared" si="90"/>
        <v>1090.2018864524503</v>
      </c>
      <c r="G705" s="24" t="s">
        <v>24</v>
      </c>
      <c r="H705" s="24">
        <v>5</v>
      </c>
      <c r="I705" s="25" t="s">
        <v>38</v>
      </c>
      <c r="J705" s="31">
        <f t="shared" si="92"/>
        <v>0</v>
      </c>
      <c r="K705" s="24" t="s">
        <v>29</v>
      </c>
      <c r="L705" s="24"/>
      <c r="M705" s="25" t="s">
        <v>29</v>
      </c>
      <c r="N705" s="25">
        <f t="shared" si="93"/>
        <v>0</v>
      </c>
      <c r="O705" s="24" t="s">
        <v>29</v>
      </c>
      <c r="P705" s="24"/>
      <c r="Q705" s="25" t="s">
        <v>29</v>
      </c>
      <c r="R705" s="25">
        <f t="shared" si="94"/>
        <v>0</v>
      </c>
      <c r="S705" s="24" t="s">
        <v>29</v>
      </c>
      <c r="T705" s="24"/>
      <c r="U705" s="25" t="s">
        <v>29</v>
      </c>
      <c r="V705" s="25">
        <f t="shared" si="95"/>
        <v>0</v>
      </c>
      <c r="W705" s="25" t="s">
        <v>29</v>
      </c>
      <c r="X705" s="25"/>
      <c r="Y705" s="25" t="s">
        <v>29</v>
      </c>
      <c r="Z705" s="25">
        <f t="shared" si="96"/>
        <v>0</v>
      </c>
      <c r="AA705" s="24" t="s">
        <v>29</v>
      </c>
      <c r="AB705" s="24"/>
      <c r="AC705" s="25" t="s">
        <v>29</v>
      </c>
      <c r="AD705" s="25">
        <f t="shared" si="97"/>
        <v>0</v>
      </c>
      <c r="AE705" s="32">
        <f t="shared" si="98"/>
        <v>0</v>
      </c>
      <c r="AF705" s="37">
        <f t="shared" si="91"/>
        <v>1090.2018864524503</v>
      </c>
      <c r="AG705" s="27"/>
      <c r="AK705" s="27"/>
      <c r="AM705" s="27"/>
    </row>
    <row r="706" spans="1:39" x14ac:dyDescent="0.25">
      <c r="A706" s="21">
        <v>2851704</v>
      </c>
      <c r="B706" s="34">
        <v>1.25768151641828E-6</v>
      </c>
      <c r="C706" s="22">
        <v>1.51501776354503E-6</v>
      </c>
      <c r="D706" s="22" t="s">
        <v>3279</v>
      </c>
      <c r="E706" s="23">
        <v>21642246.968747001</v>
      </c>
      <c r="F706" s="23">
        <f t="shared" si="90"/>
        <v>27.219053986352652</v>
      </c>
      <c r="G706" s="24" t="s">
        <v>24</v>
      </c>
      <c r="H706" s="24">
        <v>5</v>
      </c>
      <c r="I706" s="25" t="s">
        <v>35</v>
      </c>
      <c r="J706" s="31">
        <f t="shared" si="92"/>
        <v>0</v>
      </c>
      <c r="K706" s="24" t="s">
        <v>29</v>
      </c>
      <c r="L706" s="24"/>
      <c r="M706" s="25" t="s">
        <v>29</v>
      </c>
      <c r="N706" s="25">
        <f t="shared" si="93"/>
        <v>0</v>
      </c>
      <c r="O706" s="24" t="s">
        <v>29</v>
      </c>
      <c r="P706" s="24"/>
      <c r="Q706" s="25" t="s">
        <v>29</v>
      </c>
      <c r="R706" s="25">
        <f t="shared" si="94"/>
        <v>0</v>
      </c>
      <c r="S706" s="24" t="s">
        <v>29</v>
      </c>
      <c r="T706" s="24"/>
      <c r="U706" s="25" t="s">
        <v>29</v>
      </c>
      <c r="V706" s="25">
        <f t="shared" si="95"/>
        <v>0</v>
      </c>
      <c r="W706" s="25" t="s">
        <v>29</v>
      </c>
      <c r="X706" s="25"/>
      <c r="Y706" s="25" t="s">
        <v>29</v>
      </c>
      <c r="Z706" s="25">
        <f t="shared" si="96"/>
        <v>0</v>
      </c>
      <c r="AA706" s="24" t="s">
        <v>29</v>
      </c>
      <c r="AB706" s="24"/>
      <c r="AC706" s="25" t="s">
        <v>29</v>
      </c>
      <c r="AD706" s="25">
        <f t="shared" si="97"/>
        <v>0</v>
      </c>
      <c r="AE706" s="32">
        <f t="shared" si="98"/>
        <v>0</v>
      </c>
      <c r="AF706" s="37">
        <f t="shared" si="91"/>
        <v>27.219053986352652</v>
      </c>
      <c r="AG706" s="27"/>
      <c r="AK706" s="27"/>
      <c r="AM706" s="27"/>
    </row>
    <row r="707" spans="1:39" x14ac:dyDescent="0.25">
      <c r="A707" s="21">
        <v>2851710</v>
      </c>
      <c r="B707" s="34">
        <v>3.2096764436248898E-6</v>
      </c>
      <c r="C707" s="22">
        <v>3.1842094415035401E-6</v>
      </c>
      <c r="D707" s="22" t="s">
        <v>1208</v>
      </c>
      <c r="E707" s="23">
        <v>1312947012.2792201</v>
      </c>
      <c r="F707" s="23">
        <f t="shared" si="90"/>
        <v>4214.1350970402918</v>
      </c>
      <c r="G707" s="24" t="s">
        <v>24</v>
      </c>
      <c r="H707" s="24">
        <v>5</v>
      </c>
      <c r="I707" s="25" t="s">
        <v>38</v>
      </c>
      <c r="J707" s="31">
        <f t="shared" si="92"/>
        <v>0</v>
      </c>
      <c r="K707" s="24" t="s">
        <v>29</v>
      </c>
      <c r="L707" s="24"/>
      <c r="M707" s="25" t="s">
        <v>29</v>
      </c>
      <c r="N707" s="25">
        <f t="shared" si="93"/>
        <v>0</v>
      </c>
      <c r="O707" s="24" t="s">
        <v>29</v>
      </c>
      <c r="P707" s="24"/>
      <c r="Q707" s="25" t="s">
        <v>29</v>
      </c>
      <c r="R707" s="25">
        <f t="shared" si="94"/>
        <v>0</v>
      </c>
      <c r="S707" s="24" t="s">
        <v>29</v>
      </c>
      <c r="T707" s="24"/>
      <c r="U707" s="25" t="s">
        <v>29</v>
      </c>
      <c r="V707" s="25">
        <f t="shared" si="95"/>
        <v>0</v>
      </c>
      <c r="W707" s="25" t="s">
        <v>29</v>
      </c>
      <c r="X707" s="25"/>
      <c r="Y707" s="25" t="s">
        <v>29</v>
      </c>
      <c r="Z707" s="25">
        <f t="shared" si="96"/>
        <v>0</v>
      </c>
      <c r="AA707" s="24" t="s">
        <v>29</v>
      </c>
      <c r="AB707" s="24"/>
      <c r="AC707" s="25" t="s">
        <v>29</v>
      </c>
      <c r="AD707" s="25">
        <f t="shared" si="97"/>
        <v>0</v>
      </c>
      <c r="AE707" s="32">
        <f t="shared" si="98"/>
        <v>0</v>
      </c>
      <c r="AF707" s="37">
        <f t="shared" si="91"/>
        <v>4214.1350970402918</v>
      </c>
      <c r="AG707" s="27"/>
      <c r="AM707" s="27"/>
    </row>
    <row r="708" spans="1:39" x14ac:dyDescent="0.25">
      <c r="A708" s="21">
        <v>2851711</v>
      </c>
      <c r="B708" s="34">
        <v>3.6515104571625102E-4</v>
      </c>
      <c r="C708" s="22">
        <v>3.8644708824812202E-4</v>
      </c>
      <c r="D708" s="22" t="s">
        <v>3539</v>
      </c>
      <c r="E708" s="23">
        <v>67420698.285413906</v>
      </c>
      <c r="F708" s="23">
        <f t="shared" si="90"/>
        <v>24618.73848183874</v>
      </c>
      <c r="G708" s="24" t="s">
        <v>24</v>
      </c>
      <c r="H708" s="24">
        <v>3</v>
      </c>
      <c r="I708" s="25" t="s">
        <v>38</v>
      </c>
      <c r="J708" s="31">
        <f t="shared" si="92"/>
        <v>0</v>
      </c>
      <c r="K708" s="24" t="s">
        <v>29</v>
      </c>
      <c r="L708" s="24"/>
      <c r="M708" s="25" t="s">
        <v>29</v>
      </c>
      <c r="N708" s="25">
        <f t="shared" si="93"/>
        <v>0</v>
      </c>
      <c r="O708" s="24" t="s">
        <v>29</v>
      </c>
      <c r="P708" s="24"/>
      <c r="Q708" s="25" t="s">
        <v>29</v>
      </c>
      <c r="R708" s="25">
        <f t="shared" si="94"/>
        <v>0</v>
      </c>
      <c r="S708" s="24" t="s">
        <v>29</v>
      </c>
      <c r="T708" s="24"/>
      <c r="U708" s="25" t="s">
        <v>29</v>
      </c>
      <c r="V708" s="25">
        <f t="shared" si="95"/>
        <v>0</v>
      </c>
      <c r="W708" s="25" t="s">
        <v>29</v>
      </c>
      <c r="X708" s="25"/>
      <c r="Y708" s="25" t="s">
        <v>29</v>
      </c>
      <c r="Z708" s="25">
        <f t="shared" si="96"/>
        <v>0</v>
      </c>
      <c r="AA708" s="24" t="s">
        <v>29</v>
      </c>
      <c r="AB708" s="24"/>
      <c r="AC708" s="25" t="s">
        <v>29</v>
      </c>
      <c r="AD708" s="25">
        <f t="shared" si="97"/>
        <v>0</v>
      </c>
      <c r="AE708" s="32">
        <f t="shared" si="98"/>
        <v>0</v>
      </c>
      <c r="AF708" s="37">
        <f t="shared" si="91"/>
        <v>24618.73848183874</v>
      </c>
      <c r="AG708" s="27"/>
    </row>
    <row r="709" spans="1:39" x14ac:dyDescent="0.25">
      <c r="A709" s="21">
        <v>2851712</v>
      </c>
      <c r="B709" s="34">
        <v>4.4652090826527199E-6</v>
      </c>
      <c r="C709" s="22">
        <v>4.5064891079868802E-6</v>
      </c>
      <c r="D709" s="22" t="s">
        <v>521</v>
      </c>
      <c r="E709" s="23">
        <v>757006407.28257799</v>
      </c>
      <c r="F709" s="23">
        <f t="shared" si="90"/>
        <v>3380.1918854244714</v>
      </c>
      <c r="G709" s="24" t="s">
        <v>24</v>
      </c>
      <c r="H709" s="24">
        <v>3</v>
      </c>
      <c r="I709" s="25" t="s">
        <v>40</v>
      </c>
      <c r="J709" s="31">
        <f t="shared" si="92"/>
        <v>3</v>
      </c>
      <c r="K709" s="24" t="s">
        <v>29</v>
      </c>
      <c r="L709" s="24"/>
      <c r="M709" s="25" t="s">
        <v>29</v>
      </c>
      <c r="N709" s="25">
        <f t="shared" si="93"/>
        <v>0</v>
      </c>
      <c r="O709" s="24" t="s">
        <v>29</v>
      </c>
      <c r="P709" s="24"/>
      <c r="Q709" s="25" t="s">
        <v>29</v>
      </c>
      <c r="R709" s="25">
        <f t="shared" si="94"/>
        <v>0</v>
      </c>
      <c r="S709" s="24" t="s">
        <v>29</v>
      </c>
      <c r="T709" s="24"/>
      <c r="U709" s="25" t="s">
        <v>29</v>
      </c>
      <c r="V709" s="25">
        <f t="shared" si="95"/>
        <v>0</v>
      </c>
      <c r="W709" s="25" t="s">
        <v>29</v>
      </c>
      <c r="X709" s="25"/>
      <c r="Y709" s="25" t="s">
        <v>29</v>
      </c>
      <c r="Z709" s="25">
        <f t="shared" si="96"/>
        <v>0</v>
      </c>
      <c r="AA709" s="24" t="s">
        <v>29</v>
      </c>
      <c r="AB709" s="24"/>
      <c r="AC709" s="25" t="s">
        <v>29</v>
      </c>
      <c r="AD709" s="25">
        <f t="shared" si="97"/>
        <v>0</v>
      </c>
      <c r="AE709" s="32">
        <f t="shared" si="98"/>
        <v>3</v>
      </c>
      <c r="AF709" s="37">
        <f t="shared" si="91"/>
        <v>3380.1918854244714</v>
      </c>
      <c r="AG709" s="27"/>
      <c r="AK709" s="27"/>
      <c r="AM709" s="27"/>
    </row>
    <row r="710" spans="1:39" x14ac:dyDescent="0.25">
      <c r="A710" s="21">
        <v>2851714</v>
      </c>
      <c r="B710" s="34">
        <v>2.4783543579700999E-5</v>
      </c>
      <c r="C710" s="22">
        <v>2.7893915633340699E-5</v>
      </c>
      <c r="D710" s="22" t="s">
        <v>154</v>
      </c>
      <c r="E710" s="23">
        <v>14957272932.167601</v>
      </c>
      <c r="F710" s="23">
        <f t="shared" si="90"/>
        <v>370694.22554785787</v>
      </c>
      <c r="G710" s="24" t="s">
        <v>24</v>
      </c>
      <c r="H710" s="24">
        <v>4</v>
      </c>
      <c r="I710" s="25" t="s">
        <v>41</v>
      </c>
      <c r="J710" s="31">
        <f t="shared" si="92"/>
        <v>4</v>
      </c>
      <c r="K710" s="24" t="s">
        <v>29</v>
      </c>
      <c r="L710" s="24"/>
      <c r="M710" s="25" t="s">
        <v>29</v>
      </c>
      <c r="N710" s="25">
        <f t="shared" si="93"/>
        <v>0</v>
      </c>
      <c r="O710" s="24" t="s">
        <v>29</v>
      </c>
      <c r="P710" s="24"/>
      <c r="Q710" s="25" t="s">
        <v>29</v>
      </c>
      <c r="R710" s="25">
        <f t="shared" si="94"/>
        <v>0</v>
      </c>
      <c r="S710" s="24" t="s">
        <v>29</v>
      </c>
      <c r="T710" s="24"/>
      <c r="U710" s="25" t="s">
        <v>29</v>
      </c>
      <c r="V710" s="25">
        <f t="shared" si="95"/>
        <v>0</v>
      </c>
      <c r="W710" s="25" t="s">
        <v>29</v>
      </c>
      <c r="X710" s="25"/>
      <c r="Y710" s="25" t="s">
        <v>29</v>
      </c>
      <c r="Z710" s="25">
        <f t="shared" si="96"/>
        <v>0</v>
      </c>
      <c r="AA710" s="24" t="s">
        <v>29</v>
      </c>
      <c r="AB710" s="24"/>
      <c r="AC710" s="25" t="s">
        <v>29</v>
      </c>
      <c r="AD710" s="25">
        <f t="shared" si="97"/>
        <v>0</v>
      </c>
      <c r="AE710" s="32">
        <f t="shared" si="98"/>
        <v>4</v>
      </c>
      <c r="AF710" s="37">
        <f t="shared" si="91"/>
        <v>370694.22554785787</v>
      </c>
      <c r="AG710" s="27"/>
      <c r="AM710" s="27"/>
    </row>
    <row r="711" spans="1:39" x14ac:dyDescent="0.25">
      <c r="A711" s="21">
        <v>2851719</v>
      </c>
      <c r="B711" s="34">
        <v>1.99026722284138E-5</v>
      </c>
      <c r="C711" s="22">
        <v>2.6048741717573799E-5</v>
      </c>
      <c r="D711" s="22" t="s">
        <v>2966</v>
      </c>
      <c r="E711" s="23">
        <v>133401243.653864</v>
      </c>
      <c r="F711" s="23">
        <f t="shared" si="90"/>
        <v>2655.0412273056218</v>
      </c>
      <c r="G711" s="24" t="s">
        <v>24</v>
      </c>
      <c r="H711" s="24">
        <v>1</v>
      </c>
      <c r="I711" s="25" t="s">
        <v>41</v>
      </c>
      <c r="J711" s="31">
        <f t="shared" si="92"/>
        <v>1</v>
      </c>
      <c r="K711" s="24" t="s">
        <v>29</v>
      </c>
      <c r="L711" s="24"/>
      <c r="M711" s="25" t="s">
        <v>29</v>
      </c>
      <c r="N711" s="25">
        <f t="shared" si="93"/>
        <v>0</v>
      </c>
      <c r="O711" s="24" t="s">
        <v>29</v>
      </c>
      <c r="P711" s="24"/>
      <c r="Q711" s="25" t="s">
        <v>29</v>
      </c>
      <c r="R711" s="25">
        <f t="shared" si="94"/>
        <v>0</v>
      </c>
      <c r="S711" s="24" t="s">
        <v>29</v>
      </c>
      <c r="T711" s="24"/>
      <c r="U711" s="25" t="s">
        <v>29</v>
      </c>
      <c r="V711" s="25">
        <f t="shared" si="95"/>
        <v>0</v>
      </c>
      <c r="W711" s="25" t="s">
        <v>29</v>
      </c>
      <c r="X711" s="25"/>
      <c r="Y711" s="25" t="s">
        <v>29</v>
      </c>
      <c r="Z711" s="25">
        <f t="shared" si="96"/>
        <v>0</v>
      </c>
      <c r="AA711" s="24" t="s">
        <v>29</v>
      </c>
      <c r="AB711" s="24"/>
      <c r="AC711" s="25" t="s">
        <v>29</v>
      </c>
      <c r="AD711" s="25">
        <f t="shared" si="97"/>
        <v>0</v>
      </c>
      <c r="AE711" s="32">
        <f t="shared" si="98"/>
        <v>1</v>
      </c>
      <c r="AF711" s="37">
        <f t="shared" si="91"/>
        <v>2655.0412273056218</v>
      </c>
      <c r="AG711" s="27"/>
    </row>
    <row r="712" spans="1:39" x14ac:dyDescent="0.25">
      <c r="A712" s="21">
        <v>2851720</v>
      </c>
      <c r="B712" s="34">
        <v>3.0085737485413201E-6</v>
      </c>
      <c r="C712" s="22">
        <v>3.38387238630034E-6</v>
      </c>
      <c r="D712" s="22" t="s">
        <v>257</v>
      </c>
      <c r="E712" s="23">
        <v>7671847508.6231203</v>
      </c>
      <c r="F712" s="23">
        <f t="shared" si="90"/>
        <v>23081.31901725565</v>
      </c>
      <c r="G712" s="24" t="s">
        <v>24</v>
      </c>
      <c r="H712" s="24">
        <v>1</v>
      </c>
      <c r="I712" s="25" t="s">
        <v>87</v>
      </c>
      <c r="J712" s="31">
        <f t="shared" si="92"/>
        <v>0</v>
      </c>
      <c r="K712" s="24" t="s">
        <v>24</v>
      </c>
      <c r="L712" s="24">
        <v>2</v>
      </c>
      <c r="M712" s="25" t="s">
        <v>79</v>
      </c>
      <c r="N712" s="25">
        <f t="shared" si="93"/>
        <v>0</v>
      </c>
      <c r="O712" s="24" t="s">
        <v>24</v>
      </c>
      <c r="P712" s="24">
        <v>5</v>
      </c>
      <c r="Q712" s="25" t="s">
        <v>41</v>
      </c>
      <c r="R712" s="25">
        <f t="shared" si="94"/>
        <v>5</v>
      </c>
      <c r="S712" s="24" t="s">
        <v>29</v>
      </c>
      <c r="T712" s="24"/>
      <c r="U712" s="25" t="s">
        <v>29</v>
      </c>
      <c r="V712" s="25">
        <f t="shared" si="95"/>
        <v>0</v>
      </c>
      <c r="W712" s="25" t="s">
        <v>29</v>
      </c>
      <c r="X712" s="25"/>
      <c r="Y712" s="25" t="s">
        <v>29</v>
      </c>
      <c r="Z712" s="25">
        <f t="shared" si="96"/>
        <v>0</v>
      </c>
      <c r="AA712" s="24" t="s">
        <v>29</v>
      </c>
      <c r="AB712" s="24"/>
      <c r="AC712" s="25" t="s">
        <v>29</v>
      </c>
      <c r="AD712" s="25">
        <f t="shared" si="97"/>
        <v>0</v>
      </c>
      <c r="AE712" s="32">
        <f t="shared" si="98"/>
        <v>5</v>
      </c>
      <c r="AF712" s="37">
        <f t="shared" si="91"/>
        <v>23081.31901725565</v>
      </c>
      <c r="AG712" s="27"/>
      <c r="AK712" s="27"/>
      <c r="AM712" s="27"/>
    </row>
    <row r="713" spans="1:39" x14ac:dyDescent="0.25">
      <c r="A713" s="21">
        <v>2851721</v>
      </c>
      <c r="B713" s="34">
        <v>8.4137910445227195E-5</v>
      </c>
      <c r="C713" s="22">
        <v>8.8007947432314093E-5</v>
      </c>
      <c r="D713" s="22" t="s">
        <v>1234</v>
      </c>
      <c r="E713" s="23">
        <v>1269525859.6991601</v>
      </c>
      <c r="F713" s="23">
        <f t="shared" ref="F713:F776" si="99">E713*B713</f>
        <v>106815.25309126799</v>
      </c>
      <c r="G713" s="24" t="s">
        <v>24</v>
      </c>
      <c r="H713" s="24">
        <v>3</v>
      </c>
      <c r="I713" s="25" t="s">
        <v>40</v>
      </c>
      <c r="J713" s="31">
        <f t="shared" si="92"/>
        <v>3</v>
      </c>
      <c r="K713" s="24" t="s">
        <v>29</v>
      </c>
      <c r="L713" s="24"/>
      <c r="M713" s="25" t="s">
        <v>29</v>
      </c>
      <c r="N713" s="25">
        <f t="shared" si="93"/>
        <v>0</v>
      </c>
      <c r="O713" s="24" t="s">
        <v>29</v>
      </c>
      <c r="P713" s="24"/>
      <c r="Q713" s="25" t="s">
        <v>29</v>
      </c>
      <c r="R713" s="25">
        <f t="shared" si="94"/>
        <v>0</v>
      </c>
      <c r="S713" s="24" t="s">
        <v>29</v>
      </c>
      <c r="T713" s="24"/>
      <c r="U713" s="25" t="s">
        <v>29</v>
      </c>
      <c r="V713" s="25">
        <f t="shared" si="95"/>
        <v>0</v>
      </c>
      <c r="W713" s="25" t="s">
        <v>29</v>
      </c>
      <c r="X713" s="25"/>
      <c r="Y713" s="25" t="s">
        <v>29</v>
      </c>
      <c r="Z713" s="25">
        <f t="shared" si="96"/>
        <v>0</v>
      </c>
      <c r="AA713" s="24" t="s">
        <v>29</v>
      </c>
      <c r="AB713" s="24"/>
      <c r="AC713" s="25" t="s">
        <v>29</v>
      </c>
      <c r="AD713" s="25">
        <f t="shared" si="97"/>
        <v>0</v>
      </c>
      <c r="AE713" s="32">
        <f t="shared" si="98"/>
        <v>3</v>
      </c>
      <c r="AF713" s="37">
        <f t="shared" ref="AF713:AF776" si="100">B713*E713</f>
        <v>106815.25309126799</v>
      </c>
      <c r="AG713" s="27"/>
      <c r="AM713" s="27"/>
    </row>
    <row r="714" spans="1:39" x14ac:dyDescent="0.25">
      <c r="A714" s="21">
        <v>2851724</v>
      </c>
      <c r="B714" s="34">
        <v>8.9626809254493195E-6</v>
      </c>
      <c r="C714" s="22">
        <v>8.2361041510156101E-6</v>
      </c>
      <c r="D714" s="22" t="s">
        <v>518</v>
      </c>
      <c r="E714" s="23">
        <v>3479563566.9032502</v>
      </c>
      <c r="F714" s="23">
        <f t="shared" si="99"/>
        <v>31186.218009972159</v>
      </c>
      <c r="G714" s="24" t="s">
        <v>24</v>
      </c>
      <c r="H714" s="24">
        <v>4</v>
      </c>
      <c r="I714" s="25" t="s">
        <v>34</v>
      </c>
      <c r="J714" s="31">
        <f t="shared" ref="J714:J777" si="101">IF(LEFT(I714,5)="US TX",H714,0)</f>
        <v>0</v>
      </c>
      <c r="K714" s="24" t="s">
        <v>24</v>
      </c>
      <c r="L714" s="24">
        <v>5</v>
      </c>
      <c r="M714" s="25" t="s">
        <v>62</v>
      </c>
      <c r="N714" s="25">
        <f t="shared" ref="N714:N777" si="102">IF(LEFT(M714,5)="US TX",L714,0)</f>
        <v>5</v>
      </c>
      <c r="O714" s="24" t="s">
        <v>29</v>
      </c>
      <c r="P714" s="24"/>
      <c r="Q714" s="25" t="s">
        <v>29</v>
      </c>
      <c r="R714" s="25">
        <f t="shared" ref="R714:R777" si="103">IF(LEFT(Q714,5)="US TX",P714,0)</f>
        <v>0</v>
      </c>
      <c r="S714" s="24" t="s">
        <v>29</v>
      </c>
      <c r="T714" s="24"/>
      <c r="U714" s="25" t="s">
        <v>29</v>
      </c>
      <c r="V714" s="25">
        <f t="shared" ref="V714:V777" si="104">IF(LEFT(U714,5)="US TX",T714,0)</f>
        <v>0</v>
      </c>
      <c r="W714" s="25" t="s">
        <v>29</v>
      </c>
      <c r="X714" s="25"/>
      <c r="Y714" s="25" t="s">
        <v>29</v>
      </c>
      <c r="Z714" s="25">
        <f t="shared" ref="Z714:Z777" si="105">IF(LEFT(Y714,5)="US TX",X714,0)</f>
        <v>0</v>
      </c>
      <c r="AA714" s="24" t="s">
        <v>29</v>
      </c>
      <c r="AB714" s="24"/>
      <c r="AC714" s="25" t="s">
        <v>29</v>
      </c>
      <c r="AD714" s="25">
        <f t="shared" ref="AD714:AD777" si="106">IF(LEFT(AC714,5)="US TX",AB714,0)</f>
        <v>0</v>
      </c>
      <c r="AE714" s="32">
        <f t="shared" ref="AE714:AE777" si="107">MAX(J714,N714,R714,V714,Z714,AD714)</f>
        <v>5</v>
      </c>
      <c r="AF714" s="37">
        <f t="shared" si="100"/>
        <v>31186.218009972159</v>
      </c>
      <c r="AG714" s="27"/>
      <c r="AK714" s="27"/>
    </row>
    <row r="715" spans="1:39" x14ac:dyDescent="0.25">
      <c r="A715" s="21">
        <v>2851725</v>
      </c>
      <c r="B715" s="34">
        <v>1.48287136808515E-6</v>
      </c>
      <c r="C715" s="22">
        <v>1.4711056063474201E-6</v>
      </c>
      <c r="D715" s="22" t="s">
        <v>507</v>
      </c>
      <c r="E715" s="23">
        <v>388002563.71235502</v>
      </c>
      <c r="F715" s="23">
        <f t="shared" si="99"/>
        <v>575.35789247268542</v>
      </c>
      <c r="G715" s="24" t="s">
        <v>24</v>
      </c>
      <c r="H715" s="24">
        <v>5</v>
      </c>
      <c r="I715" s="25" t="s">
        <v>38</v>
      </c>
      <c r="J715" s="31">
        <f t="shared" si="101"/>
        <v>0</v>
      </c>
      <c r="K715" s="24" t="s">
        <v>29</v>
      </c>
      <c r="L715" s="24"/>
      <c r="M715" s="25" t="s">
        <v>29</v>
      </c>
      <c r="N715" s="25">
        <f t="shared" si="102"/>
        <v>0</v>
      </c>
      <c r="O715" s="24" t="s">
        <v>29</v>
      </c>
      <c r="P715" s="24"/>
      <c r="Q715" s="25" t="s">
        <v>29</v>
      </c>
      <c r="R715" s="25">
        <f t="shared" si="103"/>
        <v>0</v>
      </c>
      <c r="S715" s="24" t="s">
        <v>29</v>
      </c>
      <c r="T715" s="24"/>
      <c r="U715" s="25" t="s">
        <v>29</v>
      </c>
      <c r="V715" s="25">
        <f t="shared" si="104"/>
        <v>0</v>
      </c>
      <c r="W715" s="25" t="s">
        <v>29</v>
      </c>
      <c r="X715" s="25"/>
      <c r="Y715" s="25" t="s">
        <v>29</v>
      </c>
      <c r="Z715" s="25">
        <f t="shared" si="105"/>
        <v>0</v>
      </c>
      <c r="AA715" s="24" t="s">
        <v>29</v>
      </c>
      <c r="AB715" s="24"/>
      <c r="AC715" s="25" t="s">
        <v>29</v>
      </c>
      <c r="AD715" s="25">
        <f t="shared" si="106"/>
        <v>0</v>
      </c>
      <c r="AE715" s="32">
        <f t="shared" si="107"/>
        <v>0</v>
      </c>
      <c r="AF715" s="37">
        <f t="shared" si="100"/>
        <v>575.35789247268542</v>
      </c>
      <c r="AG715" s="27"/>
      <c r="AK715" s="27"/>
    </row>
    <row r="716" spans="1:39" x14ac:dyDescent="0.25">
      <c r="A716" s="21">
        <v>2851729</v>
      </c>
      <c r="B716" s="34">
        <v>4.5251244544584802E-5</v>
      </c>
      <c r="C716" s="22">
        <v>4.4470945251228303E-5</v>
      </c>
      <c r="D716" s="22" t="s">
        <v>521</v>
      </c>
      <c r="E716" s="23">
        <v>1026733364.91476</v>
      </c>
      <c r="F716" s="23">
        <f t="shared" si="99"/>
        <v>46460.962577842227</v>
      </c>
      <c r="G716" s="24" t="s">
        <v>24</v>
      </c>
      <c r="H716" s="24">
        <v>3</v>
      </c>
      <c r="I716" s="25" t="s">
        <v>40</v>
      </c>
      <c r="J716" s="31">
        <f t="shared" si="101"/>
        <v>3</v>
      </c>
      <c r="K716" s="24" t="s">
        <v>29</v>
      </c>
      <c r="L716" s="24"/>
      <c r="M716" s="25" t="s">
        <v>29</v>
      </c>
      <c r="N716" s="25">
        <f t="shared" si="102"/>
        <v>0</v>
      </c>
      <c r="O716" s="24" t="s">
        <v>29</v>
      </c>
      <c r="P716" s="24"/>
      <c r="Q716" s="25" t="s">
        <v>29</v>
      </c>
      <c r="R716" s="25">
        <f t="shared" si="103"/>
        <v>0</v>
      </c>
      <c r="S716" s="24" t="s">
        <v>29</v>
      </c>
      <c r="T716" s="24"/>
      <c r="U716" s="25" t="s">
        <v>29</v>
      </c>
      <c r="V716" s="25">
        <f t="shared" si="104"/>
        <v>0</v>
      </c>
      <c r="W716" s="25" t="s">
        <v>29</v>
      </c>
      <c r="X716" s="25"/>
      <c r="Y716" s="25" t="s">
        <v>29</v>
      </c>
      <c r="Z716" s="25">
        <f t="shared" si="105"/>
        <v>0</v>
      </c>
      <c r="AA716" s="24" t="s">
        <v>29</v>
      </c>
      <c r="AB716" s="24"/>
      <c r="AC716" s="25" t="s">
        <v>29</v>
      </c>
      <c r="AD716" s="25">
        <f t="shared" si="106"/>
        <v>0</v>
      </c>
      <c r="AE716" s="32">
        <f t="shared" si="107"/>
        <v>3</v>
      </c>
      <c r="AF716" s="37">
        <f t="shared" si="100"/>
        <v>46460.962577842227</v>
      </c>
      <c r="AG716" s="27"/>
    </row>
    <row r="717" spans="1:39" x14ac:dyDescent="0.25">
      <c r="A717" s="21">
        <v>2851732</v>
      </c>
      <c r="B717" s="34">
        <v>4.4820164299855497E-6</v>
      </c>
      <c r="C717" s="22">
        <v>4.2613547065789303E-6</v>
      </c>
      <c r="D717" s="22" t="s">
        <v>1245</v>
      </c>
      <c r="E717" s="23">
        <v>188862692.57058501</v>
      </c>
      <c r="F717" s="23">
        <f t="shared" si="99"/>
        <v>846.48569111267182</v>
      </c>
      <c r="G717" s="24" t="s">
        <v>24</v>
      </c>
      <c r="H717" s="24">
        <v>4</v>
      </c>
      <c r="I717" s="25" t="s">
        <v>39</v>
      </c>
      <c r="J717" s="31">
        <f t="shared" si="101"/>
        <v>4</v>
      </c>
      <c r="K717" s="24" t="s">
        <v>29</v>
      </c>
      <c r="L717" s="24"/>
      <c r="M717" s="25" t="s">
        <v>29</v>
      </c>
      <c r="N717" s="25">
        <f t="shared" si="102"/>
        <v>0</v>
      </c>
      <c r="O717" s="24" t="s">
        <v>29</v>
      </c>
      <c r="P717" s="24"/>
      <c r="Q717" s="25" t="s">
        <v>29</v>
      </c>
      <c r="R717" s="25">
        <f t="shared" si="103"/>
        <v>0</v>
      </c>
      <c r="S717" s="24" t="s">
        <v>29</v>
      </c>
      <c r="T717" s="24"/>
      <c r="U717" s="25" t="s">
        <v>29</v>
      </c>
      <c r="V717" s="25">
        <f t="shared" si="104"/>
        <v>0</v>
      </c>
      <c r="W717" s="25" t="s">
        <v>29</v>
      </c>
      <c r="X717" s="25"/>
      <c r="Y717" s="25" t="s">
        <v>29</v>
      </c>
      <c r="Z717" s="25">
        <f t="shared" si="105"/>
        <v>0</v>
      </c>
      <c r="AA717" s="24" t="s">
        <v>29</v>
      </c>
      <c r="AB717" s="24"/>
      <c r="AC717" s="25" t="s">
        <v>29</v>
      </c>
      <c r="AD717" s="25">
        <f t="shared" si="106"/>
        <v>0</v>
      </c>
      <c r="AE717" s="32">
        <f t="shared" si="107"/>
        <v>4</v>
      </c>
      <c r="AF717" s="37">
        <f t="shared" si="100"/>
        <v>846.48569111267182</v>
      </c>
      <c r="AG717" s="27"/>
      <c r="AK717" s="27"/>
    </row>
    <row r="718" spans="1:39" x14ac:dyDescent="0.25">
      <c r="A718" s="21">
        <v>2851738</v>
      </c>
      <c r="B718" s="34">
        <v>5.8412541675720597E-5</v>
      </c>
      <c r="C718" s="22">
        <v>5.5332068402240697E-5</v>
      </c>
      <c r="D718" s="22" t="s">
        <v>1315</v>
      </c>
      <c r="E718" s="23">
        <v>634389314.69524395</v>
      </c>
      <c r="F718" s="23">
        <f t="shared" si="99"/>
        <v>37056.292283267765</v>
      </c>
      <c r="G718" s="24" t="s">
        <v>24</v>
      </c>
      <c r="H718" s="24">
        <v>3</v>
      </c>
      <c r="I718" s="25" t="s">
        <v>40</v>
      </c>
      <c r="J718" s="31">
        <f t="shared" si="101"/>
        <v>3</v>
      </c>
      <c r="K718" s="24" t="s">
        <v>29</v>
      </c>
      <c r="L718" s="24"/>
      <c r="M718" s="25" t="s">
        <v>29</v>
      </c>
      <c r="N718" s="25">
        <f t="shared" si="102"/>
        <v>0</v>
      </c>
      <c r="O718" s="24" t="s">
        <v>29</v>
      </c>
      <c r="P718" s="24"/>
      <c r="Q718" s="25" t="s">
        <v>29</v>
      </c>
      <c r="R718" s="25">
        <f t="shared" si="103"/>
        <v>0</v>
      </c>
      <c r="S718" s="24" t="s">
        <v>29</v>
      </c>
      <c r="T718" s="24"/>
      <c r="U718" s="25" t="s">
        <v>29</v>
      </c>
      <c r="V718" s="25">
        <f t="shared" si="104"/>
        <v>0</v>
      </c>
      <c r="W718" s="25" t="s">
        <v>29</v>
      </c>
      <c r="X718" s="25"/>
      <c r="Y718" s="25" t="s">
        <v>29</v>
      </c>
      <c r="Z718" s="25">
        <f t="shared" si="105"/>
        <v>0</v>
      </c>
      <c r="AA718" s="24" t="s">
        <v>29</v>
      </c>
      <c r="AB718" s="24"/>
      <c r="AC718" s="25" t="s">
        <v>29</v>
      </c>
      <c r="AD718" s="25">
        <f t="shared" si="106"/>
        <v>0</v>
      </c>
      <c r="AE718" s="32">
        <f t="shared" si="107"/>
        <v>3</v>
      </c>
      <c r="AF718" s="37">
        <f t="shared" si="100"/>
        <v>37056.292283267765</v>
      </c>
      <c r="AG718" s="27"/>
      <c r="AK718" s="27"/>
      <c r="AM718" s="27"/>
    </row>
    <row r="719" spans="1:39" x14ac:dyDescent="0.25">
      <c r="A719" s="21">
        <v>2851742</v>
      </c>
      <c r="B719" s="34">
        <v>8.5849048810051101E-6</v>
      </c>
      <c r="C719" s="22">
        <v>9.0722194771752803E-6</v>
      </c>
      <c r="D719" s="22" t="s">
        <v>4355</v>
      </c>
      <c r="E719" s="23">
        <v>10094561.4713316</v>
      </c>
      <c r="F719" s="23">
        <f t="shared" si="99"/>
        <v>86.660850046840778</v>
      </c>
      <c r="G719" s="24" t="s">
        <v>24</v>
      </c>
      <c r="H719" s="24">
        <v>2</v>
      </c>
      <c r="I719" s="25" t="s">
        <v>78</v>
      </c>
      <c r="J719" s="31">
        <f t="shared" si="101"/>
        <v>0</v>
      </c>
      <c r="K719" s="24" t="s">
        <v>29</v>
      </c>
      <c r="L719" s="24"/>
      <c r="M719" s="25" t="s">
        <v>29</v>
      </c>
      <c r="N719" s="25">
        <f t="shared" si="102"/>
        <v>0</v>
      </c>
      <c r="O719" s="24" t="s">
        <v>29</v>
      </c>
      <c r="P719" s="24"/>
      <c r="Q719" s="25" t="s">
        <v>29</v>
      </c>
      <c r="R719" s="25">
        <f t="shared" si="103"/>
        <v>0</v>
      </c>
      <c r="S719" s="24" t="s">
        <v>29</v>
      </c>
      <c r="T719" s="24"/>
      <c r="U719" s="25" t="s">
        <v>29</v>
      </c>
      <c r="V719" s="25">
        <f t="shared" si="104"/>
        <v>0</v>
      </c>
      <c r="W719" s="25" t="s">
        <v>29</v>
      </c>
      <c r="X719" s="25"/>
      <c r="Y719" s="25" t="s">
        <v>29</v>
      </c>
      <c r="Z719" s="25">
        <f t="shared" si="105"/>
        <v>0</v>
      </c>
      <c r="AA719" s="24" t="s">
        <v>29</v>
      </c>
      <c r="AB719" s="24"/>
      <c r="AC719" s="25" t="s">
        <v>29</v>
      </c>
      <c r="AD719" s="25">
        <f t="shared" si="106"/>
        <v>0</v>
      </c>
      <c r="AE719" s="32">
        <f t="shared" si="107"/>
        <v>0</v>
      </c>
      <c r="AF719" s="37">
        <f t="shared" si="100"/>
        <v>86.660850046840778</v>
      </c>
      <c r="AG719" s="27"/>
      <c r="AK719" s="27"/>
      <c r="AM719" s="27"/>
    </row>
    <row r="720" spans="1:39" x14ac:dyDescent="0.25">
      <c r="A720" s="21">
        <v>2851746</v>
      </c>
      <c r="B720" s="34">
        <v>1.5315993663970599E-6</v>
      </c>
      <c r="C720" s="22">
        <v>1.53209677362817E-6</v>
      </c>
      <c r="D720" s="22" t="s">
        <v>4286</v>
      </c>
      <c r="E720" s="23">
        <v>12254881.5941994</v>
      </c>
      <c r="F720" s="23">
        <f t="shared" si="99"/>
        <v>18.769568884946793</v>
      </c>
      <c r="G720" s="24" t="s">
        <v>24</v>
      </c>
      <c r="H720" s="24">
        <v>4</v>
      </c>
      <c r="I720" s="25" t="s">
        <v>33</v>
      </c>
      <c r="J720" s="31">
        <f t="shared" si="101"/>
        <v>0</v>
      </c>
      <c r="K720" s="24" t="s">
        <v>29</v>
      </c>
      <c r="L720" s="24"/>
      <c r="M720" s="25" t="s">
        <v>29</v>
      </c>
      <c r="N720" s="25">
        <f t="shared" si="102"/>
        <v>0</v>
      </c>
      <c r="O720" s="24" t="s">
        <v>29</v>
      </c>
      <c r="P720" s="24"/>
      <c r="Q720" s="25" t="s">
        <v>29</v>
      </c>
      <c r="R720" s="25">
        <f t="shared" si="103"/>
        <v>0</v>
      </c>
      <c r="S720" s="24" t="s">
        <v>29</v>
      </c>
      <c r="T720" s="24"/>
      <c r="U720" s="25" t="s">
        <v>29</v>
      </c>
      <c r="V720" s="25">
        <f t="shared" si="104"/>
        <v>0</v>
      </c>
      <c r="W720" s="25" t="s">
        <v>29</v>
      </c>
      <c r="X720" s="25"/>
      <c r="Y720" s="25" t="s">
        <v>29</v>
      </c>
      <c r="Z720" s="25">
        <f t="shared" si="105"/>
        <v>0</v>
      </c>
      <c r="AA720" s="24" t="s">
        <v>29</v>
      </c>
      <c r="AB720" s="24"/>
      <c r="AC720" s="25" t="s">
        <v>29</v>
      </c>
      <c r="AD720" s="25">
        <f t="shared" si="106"/>
        <v>0</v>
      </c>
      <c r="AE720" s="32">
        <f t="shared" si="107"/>
        <v>0</v>
      </c>
      <c r="AF720" s="37">
        <f t="shared" si="100"/>
        <v>18.769568884946793</v>
      </c>
      <c r="AG720" s="27"/>
      <c r="AM720" s="27"/>
    </row>
    <row r="721" spans="1:39" x14ac:dyDescent="0.25">
      <c r="A721" s="21">
        <v>2851752</v>
      </c>
      <c r="B721" s="34">
        <v>2.2348420662173801E-6</v>
      </c>
      <c r="C721" s="22">
        <v>2.3022905409251302E-6</v>
      </c>
      <c r="D721" s="22" t="s">
        <v>2586</v>
      </c>
      <c r="E721" s="23">
        <v>275325976.62788701</v>
      </c>
      <c r="F721" s="23">
        <f t="shared" si="99"/>
        <v>615.31007449038509</v>
      </c>
      <c r="G721" s="24" t="s">
        <v>24</v>
      </c>
      <c r="H721" s="24">
        <v>3</v>
      </c>
      <c r="I721" s="25" t="s">
        <v>33</v>
      </c>
      <c r="J721" s="31">
        <f t="shared" si="101"/>
        <v>0</v>
      </c>
      <c r="K721" s="24" t="s">
        <v>24</v>
      </c>
      <c r="L721" s="24">
        <v>3</v>
      </c>
      <c r="M721" s="25" t="s">
        <v>38</v>
      </c>
      <c r="N721" s="25">
        <f t="shared" si="102"/>
        <v>0</v>
      </c>
      <c r="O721" s="24" t="s">
        <v>29</v>
      </c>
      <c r="P721" s="24"/>
      <c r="Q721" s="25" t="s">
        <v>29</v>
      </c>
      <c r="R721" s="25">
        <f t="shared" si="103"/>
        <v>0</v>
      </c>
      <c r="S721" s="24" t="s">
        <v>29</v>
      </c>
      <c r="T721" s="24"/>
      <c r="U721" s="25" t="s">
        <v>29</v>
      </c>
      <c r="V721" s="25">
        <f t="shared" si="104"/>
        <v>0</v>
      </c>
      <c r="W721" s="25" t="s">
        <v>29</v>
      </c>
      <c r="X721" s="25"/>
      <c r="Y721" s="25" t="s">
        <v>29</v>
      </c>
      <c r="Z721" s="25">
        <f t="shared" si="105"/>
        <v>0</v>
      </c>
      <c r="AA721" s="24" t="s">
        <v>29</v>
      </c>
      <c r="AB721" s="24"/>
      <c r="AC721" s="25" t="s">
        <v>29</v>
      </c>
      <c r="AD721" s="25">
        <f t="shared" si="106"/>
        <v>0</v>
      </c>
      <c r="AE721" s="32">
        <f t="shared" si="107"/>
        <v>0</v>
      </c>
      <c r="AF721" s="37">
        <f t="shared" si="100"/>
        <v>615.31007449038509</v>
      </c>
      <c r="AG721" s="27"/>
      <c r="AK721" s="27"/>
      <c r="AM721" s="27"/>
    </row>
    <row r="722" spans="1:39" x14ac:dyDescent="0.25">
      <c r="A722" s="21">
        <v>2851755</v>
      </c>
      <c r="B722" s="34">
        <v>9.7080911994881106E-6</v>
      </c>
      <c r="C722" s="22">
        <v>9.5441434267954906E-6</v>
      </c>
      <c r="D722" s="22" t="s">
        <v>2701</v>
      </c>
      <c r="E722" s="23">
        <v>239335552.43953201</v>
      </c>
      <c r="F722" s="23">
        <f t="shared" si="99"/>
        <v>2323.4913703628458</v>
      </c>
      <c r="G722" s="24" t="s">
        <v>24</v>
      </c>
      <c r="H722" s="24">
        <v>4</v>
      </c>
      <c r="I722" s="25" t="s">
        <v>33</v>
      </c>
      <c r="J722" s="31">
        <f t="shared" si="101"/>
        <v>0</v>
      </c>
      <c r="K722" s="24" t="s">
        <v>24</v>
      </c>
      <c r="L722" s="24">
        <v>4</v>
      </c>
      <c r="M722" s="25" t="s">
        <v>47</v>
      </c>
      <c r="N722" s="25">
        <f t="shared" si="102"/>
        <v>0</v>
      </c>
      <c r="O722" s="24" t="s">
        <v>29</v>
      </c>
      <c r="P722" s="24"/>
      <c r="Q722" s="25" t="s">
        <v>29</v>
      </c>
      <c r="R722" s="25">
        <f t="shared" si="103"/>
        <v>0</v>
      </c>
      <c r="S722" s="24" t="s">
        <v>29</v>
      </c>
      <c r="T722" s="24"/>
      <c r="U722" s="25" t="s">
        <v>29</v>
      </c>
      <c r="V722" s="25">
        <f t="shared" si="104"/>
        <v>0</v>
      </c>
      <c r="W722" s="25" t="s">
        <v>29</v>
      </c>
      <c r="X722" s="25"/>
      <c r="Y722" s="25" t="s">
        <v>29</v>
      </c>
      <c r="Z722" s="25">
        <f t="shared" si="105"/>
        <v>0</v>
      </c>
      <c r="AA722" s="24" t="s">
        <v>29</v>
      </c>
      <c r="AB722" s="24"/>
      <c r="AC722" s="25" t="s">
        <v>29</v>
      </c>
      <c r="AD722" s="25">
        <f t="shared" si="106"/>
        <v>0</v>
      </c>
      <c r="AE722" s="32">
        <f t="shared" si="107"/>
        <v>0</v>
      </c>
      <c r="AF722" s="37">
        <f t="shared" si="100"/>
        <v>2323.4913703628458</v>
      </c>
      <c r="AG722" s="27"/>
    </row>
    <row r="723" spans="1:39" x14ac:dyDescent="0.25">
      <c r="A723" s="21">
        <v>2851760</v>
      </c>
      <c r="B723" s="34">
        <v>4.9011553233858697E-6</v>
      </c>
      <c r="C723" s="22">
        <v>5.6572499209300096E-6</v>
      </c>
      <c r="D723" s="22" t="s">
        <v>5156</v>
      </c>
      <c r="E723" s="23">
        <v>452282.35078449501</v>
      </c>
      <c r="F723" s="23">
        <f t="shared" si="99"/>
        <v>2.2167060512209029</v>
      </c>
      <c r="G723" s="24" t="s">
        <v>24</v>
      </c>
      <c r="H723" s="24">
        <v>2</v>
      </c>
      <c r="I723" s="25" t="s">
        <v>33</v>
      </c>
      <c r="J723" s="31">
        <f t="shared" si="101"/>
        <v>0</v>
      </c>
      <c r="K723" s="24" t="s">
        <v>24</v>
      </c>
      <c r="L723" s="24">
        <v>5</v>
      </c>
      <c r="M723" s="25" t="s">
        <v>49</v>
      </c>
      <c r="N723" s="25">
        <f t="shared" si="102"/>
        <v>0</v>
      </c>
      <c r="O723" s="24" t="s">
        <v>29</v>
      </c>
      <c r="P723" s="24"/>
      <c r="Q723" s="25" t="s">
        <v>29</v>
      </c>
      <c r="R723" s="25">
        <f t="shared" si="103"/>
        <v>0</v>
      </c>
      <c r="S723" s="24" t="s">
        <v>29</v>
      </c>
      <c r="T723" s="24"/>
      <c r="U723" s="25" t="s">
        <v>29</v>
      </c>
      <c r="V723" s="25">
        <f t="shared" si="104"/>
        <v>0</v>
      </c>
      <c r="W723" s="25" t="s">
        <v>29</v>
      </c>
      <c r="X723" s="25"/>
      <c r="Y723" s="25" t="s">
        <v>29</v>
      </c>
      <c r="Z723" s="25">
        <f t="shared" si="105"/>
        <v>0</v>
      </c>
      <c r="AA723" s="24" t="s">
        <v>29</v>
      </c>
      <c r="AB723" s="24"/>
      <c r="AC723" s="25" t="s">
        <v>29</v>
      </c>
      <c r="AD723" s="25">
        <f t="shared" si="106"/>
        <v>0</v>
      </c>
      <c r="AE723" s="32">
        <f t="shared" si="107"/>
        <v>0</v>
      </c>
      <c r="AF723" s="37">
        <f t="shared" si="100"/>
        <v>2.2167060512209029</v>
      </c>
      <c r="AG723" s="27"/>
      <c r="AM723" s="27"/>
    </row>
    <row r="724" spans="1:39" x14ac:dyDescent="0.25">
      <c r="A724" s="21">
        <v>2851765</v>
      </c>
      <c r="B724" s="34">
        <v>1.85893253794301E-5</v>
      </c>
      <c r="C724" s="22">
        <v>1.8930709126082399E-5</v>
      </c>
      <c r="D724" s="22" t="s">
        <v>858</v>
      </c>
      <c r="E724" s="23">
        <v>143148515.19217601</v>
      </c>
      <c r="F724" s="23">
        <f t="shared" si="99"/>
        <v>2661.0343264896528</v>
      </c>
      <c r="G724" s="24" t="s">
        <v>24</v>
      </c>
      <c r="H724" s="24">
        <v>4</v>
      </c>
      <c r="I724" s="25" t="s">
        <v>38</v>
      </c>
      <c r="J724" s="31">
        <f t="shared" si="101"/>
        <v>0</v>
      </c>
      <c r="K724" s="24" t="s">
        <v>29</v>
      </c>
      <c r="L724" s="24"/>
      <c r="M724" s="25" t="s">
        <v>29</v>
      </c>
      <c r="N724" s="25">
        <f t="shared" si="102"/>
        <v>0</v>
      </c>
      <c r="O724" s="24" t="s">
        <v>29</v>
      </c>
      <c r="P724" s="24"/>
      <c r="Q724" s="25" t="s">
        <v>29</v>
      </c>
      <c r="R724" s="25">
        <f t="shared" si="103"/>
        <v>0</v>
      </c>
      <c r="S724" s="24" t="s">
        <v>29</v>
      </c>
      <c r="T724" s="24"/>
      <c r="U724" s="25" t="s">
        <v>29</v>
      </c>
      <c r="V724" s="25">
        <f t="shared" si="104"/>
        <v>0</v>
      </c>
      <c r="W724" s="25" t="s">
        <v>29</v>
      </c>
      <c r="X724" s="25"/>
      <c r="Y724" s="25" t="s">
        <v>29</v>
      </c>
      <c r="Z724" s="25">
        <f t="shared" si="105"/>
        <v>0</v>
      </c>
      <c r="AA724" s="24" t="s">
        <v>29</v>
      </c>
      <c r="AB724" s="24"/>
      <c r="AC724" s="25" t="s">
        <v>29</v>
      </c>
      <c r="AD724" s="25">
        <f t="shared" si="106"/>
        <v>0</v>
      </c>
      <c r="AE724" s="32">
        <f t="shared" si="107"/>
        <v>0</v>
      </c>
      <c r="AF724" s="37">
        <f t="shared" si="100"/>
        <v>2661.0343264896528</v>
      </c>
      <c r="AG724" s="27"/>
      <c r="AK724" s="27"/>
    </row>
    <row r="725" spans="1:39" x14ac:dyDescent="0.25">
      <c r="A725" s="21">
        <v>2851774</v>
      </c>
      <c r="B725" s="34">
        <v>1.1150465997842101E-6</v>
      </c>
      <c r="C725" s="22">
        <v>1.17843658052782E-6</v>
      </c>
      <c r="D725" s="22" t="s">
        <v>3936</v>
      </c>
      <c r="E725" s="23">
        <v>28698631.787794299</v>
      </c>
      <c r="F725" s="23">
        <f t="shared" si="99"/>
        <v>32.000311793439081</v>
      </c>
      <c r="G725" s="24" t="s">
        <v>24</v>
      </c>
      <c r="H725" s="24">
        <v>4</v>
      </c>
      <c r="I725" s="25" t="s">
        <v>67</v>
      </c>
      <c r="J725" s="31">
        <f t="shared" si="101"/>
        <v>0</v>
      </c>
      <c r="K725" s="24" t="s">
        <v>24</v>
      </c>
      <c r="L725" s="24">
        <v>2</v>
      </c>
      <c r="M725" s="25" t="s">
        <v>44</v>
      </c>
      <c r="N725" s="25">
        <f t="shared" si="102"/>
        <v>2</v>
      </c>
      <c r="O725" s="24" t="s">
        <v>29</v>
      </c>
      <c r="P725" s="24"/>
      <c r="Q725" s="25" t="s">
        <v>29</v>
      </c>
      <c r="R725" s="25">
        <f t="shared" si="103"/>
        <v>0</v>
      </c>
      <c r="S725" s="24" t="s">
        <v>29</v>
      </c>
      <c r="T725" s="24"/>
      <c r="U725" s="25" t="s">
        <v>29</v>
      </c>
      <c r="V725" s="25">
        <f t="shared" si="104"/>
        <v>0</v>
      </c>
      <c r="W725" s="25" t="s">
        <v>29</v>
      </c>
      <c r="X725" s="25"/>
      <c r="Y725" s="25" t="s">
        <v>29</v>
      </c>
      <c r="Z725" s="25">
        <f t="shared" si="105"/>
        <v>0</v>
      </c>
      <c r="AA725" s="24" t="s">
        <v>29</v>
      </c>
      <c r="AB725" s="24"/>
      <c r="AC725" s="25" t="s">
        <v>29</v>
      </c>
      <c r="AD725" s="25">
        <f t="shared" si="106"/>
        <v>0</v>
      </c>
      <c r="AE725" s="32">
        <f t="shared" si="107"/>
        <v>2</v>
      </c>
      <c r="AF725" s="37">
        <f t="shared" si="100"/>
        <v>32.000311793439081</v>
      </c>
      <c r="AG725" s="27"/>
      <c r="AK725" s="27"/>
      <c r="AM725" s="27"/>
    </row>
    <row r="726" spans="1:39" x14ac:dyDescent="0.25">
      <c r="A726" s="21">
        <v>2851785</v>
      </c>
      <c r="B726" s="34">
        <v>4.6021003545493396E-6</v>
      </c>
      <c r="C726" s="22">
        <v>5.1005076665638802E-6</v>
      </c>
      <c r="D726" s="22" t="s">
        <v>3171</v>
      </c>
      <c r="E726" s="23">
        <v>121858736.095349</v>
      </c>
      <c r="F726" s="23">
        <f t="shared" si="99"/>
        <v>560.80613258934</v>
      </c>
      <c r="G726" s="24" t="s">
        <v>24</v>
      </c>
      <c r="H726" s="24">
        <v>5</v>
      </c>
      <c r="I726" s="25" t="s">
        <v>33</v>
      </c>
      <c r="J726" s="31">
        <f t="shared" si="101"/>
        <v>0</v>
      </c>
      <c r="K726" s="24" t="s">
        <v>26</v>
      </c>
      <c r="L726" s="24">
        <v>1</v>
      </c>
      <c r="M726" s="25" t="s">
        <v>36</v>
      </c>
      <c r="N726" s="25">
        <f t="shared" si="102"/>
        <v>1</v>
      </c>
      <c r="O726" s="24" t="s">
        <v>29</v>
      </c>
      <c r="P726" s="24"/>
      <c r="Q726" s="25" t="s">
        <v>29</v>
      </c>
      <c r="R726" s="25">
        <f t="shared" si="103"/>
        <v>0</v>
      </c>
      <c r="S726" s="24" t="s">
        <v>29</v>
      </c>
      <c r="T726" s="24"/>
      <c r="U726" s="25" t="s">
        <v>29</v>
      </c>
      <c r="V726" s="25">
        <f t="shared" si="104"/>
        <v>0</v>
      </c>
      <c r="W726" s="25" t="s">
        <v>29</v>
      </c>
      <c r="X726" s="25"/>
      <c r="Y726" s="25" t="s">
        <v>29</v>
      </c>
      <c r="Z726" s="25">
        <f t="shared" si="105"/>
        <v>0</v>
      </c>
      <c r="AA726" s="24" t="s">
        <v>29</v>
      </c>
      <c r="AB726" s="24"/>
      <c r="AC726" s="25" t="s">
        <v>29</v>
      </c>
      <c r="AD726" s="25">
        <f t="shared" si="106"/>
        <v>0</v>
      </c>
      <c r="AE726" s="32">
        <f t="shared" si="107"/>
        <v>1</v>
      </c>
      <c r="AF726" s="37">
        <f t="shared" si="100"/>
        <v>560.80613258934</v>
      </c>
      <c r="AG726" s="27"/>
      <c r="AK726" s="27"/>
    </row>
    <row r="727" spans="1:39" x14ac:dyDescent="0.25">
      <c r="A727" s="21">
        <v>2851788</v>
      </c>
      <c r="B727" s="34">
        <v>1.0570819997810399E-4</v>
      </c>
      <c r="C727" s="22">
        <v>1.20842157686956E-4</v>
      </c>
      <c r="D727" s="22" t="s">
        <v>3119</v>
      </c>
      <c r="E727" s="23">
        <v>848964.47541530104</v>
      </c>
      <c r="F727" s="23">
        <f t="shared" si="99"/>
        <v>89.742506541506799</v>
      </c>
      <c r="G727" s="24" t="s">
        <v>24</v>
      </c>
      <c r="H727" s="24">
        <v>1</v>
      </c>
      <c r="I727" s="25" t="s">
        <v>38</v>
      </c>
      <c r="J727" s="31">
        <f t="shared" si="101"/>
        <v>0</v>
      </c>
      <c r="K727" s="24" t="s">
        <v>29</v>
      </c>
      <c r="L727" s="24"/>
      <c r="M727" s="25" t="s">
        <v>29</v>
      </c>
      <c r="N727" s="25">
        <f t="shared" si="102"/>
        <v>0</v>
      </c>
      <c r="O727" s="24" t="s">
        <v>29</v>
      </c>
      <c r="P727" s="24"/>
      <c r="Q727" s="25" t="s">
        <v>29</v>
      </c>
      <c r="R727" s="25">
        <f t="shared" si="103"/>
        <v>0</v>
      </c>
      <c r="S727" s="24" t="s">
        <v>29</v>
      </c>
      <c r="T727" s="24"/>
      <c r="U727" s="25" t="s">
        <v>29</v>
      </c>
      <c r="V727" s="25">
        <f t="shared" si="104"/>
        <v>0</v>
      </c>
      <c r="W727" s="25" t="s">
        <v>29</v>
      </c>
      <c r="X727" s="25"/>
      <c r="Y727" s="25" t="s">
        <v>29</v>
      </c>
      <c r="Z727" s="25">
        <f t="shared" si="105"/>
        <v>0</v>
      </c>
      <c r="AA727" s="24" t="s">
        <v>29</v>
      </c>
      <c r="AB727" s="24"/>
      <c r="AC727" s="25" t="s">
        <v>29</v>
      </c>
      <c r="AD727" s="25">
        <f t="shared" si="106"/>
        <v>0</v>
      </c>
      <c r="AE727" s="32">
        <f t="shared" si="107"/>
        <v>0</v>
      </c>
      <c r="AF727" s="37">
        <f t="shared" si="100"/>
        <v>89.742506541506799</v>
      </c>
      <c r="AG727" s="27"/>
    </row>
    <row r="728" spans="1:39" x14ac:dyDescent="0.25">
      <c r="A728" s="21">
        <v>2851789</v>
      </c>
      <c r="B728" s="34">
        <v>4.3976470132180502E-6</v>
      </c>
      <c r="C728" s="22">
        <v>4.8055912232160097E-6</v>
      </c>
      <c r="D728" s="22" t="s">
        <v>1843</v>
      </c>
      <c r="E728" s="23">
        <v>617748713.07521403</v>
      </c>
      <c r="F728" s="23">
        <f t="shared" si="99"/>
        <v>2716.6407829745094</v>
      </c>
      <c r="G728" s="24" t="s">
        <v>24</v>
      </c>
      <c r="H728" s="24">
        <v>4</v>
      </c>
      <c r="I728" s="25" t="s">
        <v>31</v>
      </c>
      <c r="J728" s="31">
        <f t="shared" si="101"/>
        <v>4</v>
      </c>
      <c r="K728" s="24" t="s">
        <v>29</v>
      </c>
      <c r="L728" s="24"/>
      <c r="M728" s="25" t="s">
        <v>29</v>
      </c>
      <c r="N728" s="25">
        <f t="shared" si="102"/>
        <v>0</v>
      </c>
      <c r="O728" s="24" t="s">
        <v>29</v>
      </c>
      <c r="P728" s="24"/>
      <c r="Q728" s="25" t="s">
        <v>29</v>
      </c>
      <c r="R728" s="25">
        <f t="shared" si="103"/>
        <v>0</v>
      </c>
      <c r="S728" s="24" t="s">
        <v>29</v>
      </c>
      <c r="T728" s="24"/>
      <c r="U728" s="25" t="s">
        <v>29</v>
      </c>
      <c r="V728" s="25">
        <f t="shared" si="104"/>
        <v>0</v>
      </c>
      <c r="W728" s="25" t="s">
        <v>29</v>
      </c>
      <c r="X728" s="25"/>
      <c r="Y728" s="25" t="s">
        <v>29</v>
      </c>
      <c r="Z728" s="25">
        <f t="shared" si="105"/>
        <v>0</v>
      </c>
      <c r="AA728" s="24" t="s">
        <v>29</v>
      </c>
      <c r="AB728" s="24"/>
      <c r="AC728" s="25" t="s">
        <v>29</v>
      </c>
      <c r="AD728" s="25">
        <f t="shared" si="106"/>
        <v>0</v>
      </c>
      <c r="AE728" s="32">
        <f t="shared" si="107"/>
        <v>4</v>
      </c>
      <c r="AF728" s="37">
        <f t="shared" si="100"/>
        <v>2716.6407829745094</v>
      </c>
      <c r="AG728" s="27"/>
      <c r="AK728" s="27"/>
    </row>
    <row r="729" spans="1:39" x14ac:dyDescent="0.25">
      <c r="A729" s="21">
        <v>2851792</v>
      </c>
      <c r="B729" s="34">
        <v>3.618822491376E-6</v>
      </c>
      <c r="C729" s="22">
        <v>3.4377163420047801E-6</v>
      </c>
      <c r="D729" s="22" t="s">
        <v>327</v>
      </c>
      <c r="E729" s="23">
        <v>5870912702.1836596</v>
      </c>
      <c r="F729" s="23">
        <f t="shared" si="99"/>
        <v>21245.790931567273</v>
      </c>
      <c r="G729" s="24" t="s">
        <v>24</v>
      </c>
      <c r="H729" s="24">
        <v>5</v>
      </c>
      <c r="I729" s="25" t="s">
        <v>39</v>
      </c>
      <c r="J729" s="31">
        <f t="shared" si="101"/>
        <v>5</v>
      </c>
      <c r="K729" s="24" t="s">
        <v>29</v>
      </c>
      <c r="L729" s="24"/>
      <c r="M729" s="25" t="s">
        <v>29</v>
      </c>
      <c r="N729" s="25">
        <f t="shared" si="102"/>
        <v>0</v>
      </c>
      <c r="O729" s="24" t="s">
        <v>29</v>
      </c>
      <c r="P729" s="24"/>
      <c r="Q729" s="25" t="s">
        <v>29</v>
      </c>
      <c r="R729" s="25">
        <f t="shared" si="103"/>
        <v>0</v>
      </c>
      <c r="S729" s="24" t="s">
        <v>29</v>
      </c>
      <c r="T729" s="24"/>
      <c r="U729" s="25" t="s">
        <v>29</v>
      </c>
      <c r="V729" s="25">
        <f t="shared" si="104"/>
        <v>0</v>
      </c>
      <c r="W729" s="25" t="s">
        <v>29</v>
      </c>
      <c r="X729" s="25"/>
      <c r="Y729" s="25" t="s">
        <v>29</v>
      </c>
      <c r="Z729" s="25">
        <f t="shared" si="105"/>
        <v>0</v>
      </c>
      <c r="AA729" s="24" t="s">
        <v>29</v>
      </c>
      <c r="AB729" s="24"/>
      <c r="AC729" s="25" t="s">
        <v>29</v>
      </c>
      <c r="AD729" s="25">
        <f t="shared" si="106"/>
        <v>0</v>
      </c>
      <c r="AE729" s="32">
        <f t="shared" si="107"/>
        <v>5</v>
      </c>
      <c r="AF729" s="37">
        <f t="shared" si="100"/>
        <v>21245.790931567273</v>
      </c>
      <c r="AG729" s="27"/>
      <c r="AM729" s="27"/>
    </row>
    <row r="730" spans="1:39" x14ac:dyDescent="0.25">
      <c r="A730" s="21">
        <v>2851795</v>
      </c>
      <c r="B730" s="34">
        <v>6.6330255460784698E-5</v>
      </c>
      <c r="C730" s="22">
        <v>7.4202760420790103E-5</v>
      </c>
      <c r="D730" s="22" t="s">
        <v>5212</v>
      </c>
      <c r="E730" s="23">
        <v>320303.41194772802</v>
      </c>
      <c r="F730" s="23">
        <f t="shared" si="99"/>
        <v>21.245807139453756</v>
      </c>
      <c r="G730" s="24" t="s">
        <v>26</v>
      </c>
      <c r="H730" s="24">
        <v>0</v>
      </c>
      <c r="I730" s="25" t="s">
        <v>34</v>
      </c>
      <c r="J730" s="31">
        <f t="shared" si="101"/>
        <v>0</v>
      </c>
      <c r="K730" s="24" t="s">
        <v>29</v>
      </c>
      <c r="L730" s="24"/>
      <c r="M730" s="25" t="s">
        <v>29</v>
      </c>
      <c r="N730" s="25">
        <f t="shared" si="102"/>
        <v>0</v>
      </c>
      <c r="O730" s="24" t="s">
        <v>29</v>
      </c>
      <c r="P730" s="24"/>
      <c r="Q730" s="25" t="s">
        <v>29</v>
      </c>
      <c r="R730" s="25">
        <f t="shared" si="103"/>
        <v>0</v>
      </c>
      <c r="S730" s="24" t="s">
        <v>29</v>
      </c>
      <c r="T730" s="24"/>
      <c r="U730" s="25" t="s">
        <v>29</v>
      </c>
      <c r="V730" s="25">
        <f t="shared" si="104"/>
        <v>0</v>
      </c>
      <c r="W730" s="25" t="s">
        <v>29</v>
      </c>
      <c r="X730" s="25"/>
      <c r="Y730" s="25" t="s">
        <v>29</v>
      </c>
      <c r="Z730" s="25">
        <f t="shared" si="105"/>
        <v>0</v>
      </c>
      <c r="AA730" s="24" t="s">
        <v>29</v>
      </c>
      <c r="AB730" s="24"/>
      <c r="AC730" s="25" t="s">
        <v>29</v>
      </c>
      <c r="AD730" s="25">
        <f t="shared" si="106"/>
        <v>0</v>
      </c>
      <c r="AE730" s="32">
        <f t="shared" si="107"/>
        <v>0</v>
      </c>
      <c r="AF730" s="37">
        <f t="shared" si="100"/>
        <v>21.245807139453756</v>
      </c>
      <c r="AG730" s="27"/>
      <c r="AM730" s="27"/>
    </row>
    <row r="731" spans="1:39" x14ac:dyDescent="0.25">
      <c r="A731" s="21">
        <v>2851797</v>
      </c>
      <c r="B731" s="34">
        <v>1.9449111294861002E-6</v>
      </c>
      <c r="C731" s="22">
        <v>2.3519287277166199E-6</v>
      </c>
      <c r="D731" s="22" t="s">
        <v>1280</v>
      </c>
      <c r="E731" s="23">
        <v>1199827543.30358</v>
      </c>
      <c r="F731" s="23">
        <f t="shared" si="99"/>
        <v>2333.5579424350985</v>
      </c>
      <c r="G731" s="24" t="s">
        <v>24</v>
      </c>
      <c r="H731" s="24">
        <v>4</v>
      </c>
      <c r="I731" s="25" t="s">
        <v>34</v>
      </c>
      <c r="J731" s="31">
        <f t="shared" si="101"/>
        <v>0</v>
      </c>
      <c r="K731" s="24" t="s">
        <v>26</v>
      </c>
      <c r="L731" s="24">
        <v>1</v>
      </c>
      <c r="M731" s="25" t="s">
        <v>56</v>
      </c>
      <c r="N731" s="25">
        <f t="shared" si="102"/>
        <v>0</v>
      </c>
      <c r="O731" s="24" t="s">
        <v>24</v>
      </c>
      <c r="P731" s="24">
        <v>4</v>
      </c>
      <c r="Q731" s="25" t="s">
        <v>27</v>
      </c>
      <c r="R731" s="25">
        <f t="shared" si="103"/>
        <v>0</v>
      </c>
      <c r="S731" s="24" t="s">
        <v>24</v>
      </c>
      <c r="T731" s="24">
        <v>3</v>
      </c>
      <c r="U731" s="25" t="s">
        <v>31</v>
      </c>
      <c r="V731" s="25">
        <f t="shared" si="104"/>
        <v>3</v>
      </c>
      <c r="W731" s="25" t="s">
        <v>29</v>
      </c>
      <c r="X731" s="25"/>
      <c r="Y731" s="25" t="s">
        <v>29</v>
      </c>
      <c r="Z731" s="25">
        <f t="shared" si="105"/>
        <v>0</v>
      </c>
      <c r="AA731" s="24" t="s">
        <v>29</v>
      </c>
      <c r="AB731" s="24"/>
      <c r="AC731" s="25" t="s">
        <v>29</v>
      </c>
      <c r="AD731" s="25">
        <f t="shared" si="106"/>
        <v>0</v>
      </c>
      <c r="AE731" s="32">
        <f t="shared" si="107"/>
        <v>3</v>
      </c>
      <c r="AF731" s="37">
        <f t="shared" si="100"/>
        <v>2333.5579424350985</v>
      </c>
      <c r="AG731" s="27"/>
      <c r="AK731" s="27"/>
      <c r="AM731" s="27"/>
    </row>
    <row r="732" spans="1:39" x14ac:dyDescent="0.25">
      <c r="A732" s="21">
        <v>2851803</v>
      </c>
      <c r="B732" s="34">
        <v>3.0441681728269398E-6</v>
      </c>
      <c r="C732" s="22">
        <v>3.2548193722370999E-6</v>
      </c>
      <c r="D732" s="22" t="s">
        <v>4351</v>
      </c>
      <c r="E732" s="23">
        <v>10242290.568644799</v>
      </c>
      <c r="F732" s="23">
        <f t="shared" si="99"/>
        <v>31.179254965914037</v>
      </c>
      <c r="G732" s="24" t="s">
        <v>26</v>
      </c>
      <c r="H732" s="24">
        <v>4</v>
      </c>
      <c r="I732" s="25" t="s">
        <v>34</v>
      </c>
      <c r="J732" s="31">
        <f t="shared" si="101"/>
        <v>0</v>
      </c>
      <c r="K732" s="24" t="s">
        <v>24</v>
      </c>
      <c r="L732" s="24">
        <v>4</v>
      </c>
      <c r="M732" s="25" t="s">
        <v>47</v>
      </c>
      <c r="N732" s="25">
        <f t="shared" si="102"/>
        <v>0</v>
      </c>
      <c r="O732" s="24" t="s">
        <v>29</v>
      </c>
      <c r="P732" s="24"/>
      <c r="Q732" s="25" t="s">
        <v>29</v>
      </c>
      <c r="R732" s="25">
        <f t="shared" si="103"/>
        <v>0</v>
      </c>
      <c r="S732" s="24" t="s">
        <v>29</v>
      </c>
      <c r="T732" s="24"/>
      <c r="U732" s="25" t="s">
        <v>29</v>
      </c>
      <c r="V732" s="25">
        <f t="shared" si="104"/>
        <v>0</v>
      </c>
      <c r="W732" s="25" t="s">
        <v>29</v>
      </c>
      <c r="X732" s="25"/>
      <c r="Y732" s="25" t="s">
        <v>29</v>
      </c>
      <c r="Z732" s="25">
        <f t="shared" si="105"/>
        <v>0</v>
      </c>
      <c r="AA732" s="24" t="s">
        <v>29</v>
      </c>
      <c r="AB732" s="24"/>
      <c r="AC732" s="25" t="s">
        <v>29</v>
      </c>
      <c r="AD732" s="25">
        <f t="shared" si="106"/>
        <v>0</v>
      </c>
      <c r="AE732" s="32">
        <f t="shared" si="107"/>
        <v>0</v>
      </c>
      <c r="AF732" s="37">
        <f t="shared" si="100"/>
        <v>31.179254965914037</v>
      </c>
      <c r="AG732" s="27"/>
      <c r="AK732" s="27"/>
      <c r="AM732" s="27"/>
    </row>
    <row r="733" spans="1:39" x14ac:dyDescent="0.25">
      <c r="A733" s="21">
        <v>2851804</v>
      </c>
      <c r="B733" s="34">
        <v>1.27012953308365E-6</v>
      </c>
      <c r="C733" s="22">
        <v>1.2260688409951901E-6</v>
      </c>
      <c r="D733" s="22" t="s">
        <v>1595</v>
      </c>
      <c r="E733" s="23">
        <v>832009713.83564198</v>
      </c>
      <c r="F733" s="23">
        <f t="shared" si="99"/>
        <v>1056.7601093551252</v>
      </c>
      <c r="G733" s="24" t="s">
        <v>24</v>
      </c>
      <c r="H733" s="24">
        <v>4</v>
      </c>
      <c r="I733" s="25" t="s">
        <v>25</v>
      </c>
      <c r="J733" s="31">
        <f t="shared" si="101"/>
        <v>0</v>
      </c>
      <c r="K733" s="24" t="s">
        <v>26</v>
      </c>
      <c r="L733" s="24">
        <v>3</v>
      </c>
      <c r="M733" s="25" t="s">
        <v>53</v>
      </c>
      <c r="N733" s="25">
        <f t="shared" si="102"/>
        <v>0</v>
      </c>
      <c r="O733" s="24" t="s">
        <v>24</v>
      </c>
      <c r="P733" s="24">
        <v>3</v>
      </c>
      <c r="Q733" s="25" t="s">
        <v>41</v>
      </c>
      <c r="R733" s="25">
        <f t="shared" si="103"/>
        <v>3</v>
      </c>
      <c r="S733" s="24" t="s">
        <v>29</v>
      </c>
      <c r="T733" s="24"/>
      <c r="U733" s="25" t="s">
        <v>29</v>
      </c>
      <c r="V733" s="25">
        <f t="shared" si="104"/>
        <v>0</v>
      </c>
      <c r="W733" s="25" t="s">
        <v>29</v>
      </c>
      <c r="X733" s="25"/>
      <c r="Y733" s="25" t="s">
        <v>29</v>
      </c>
      <c r="Z733" s="25">
        <f t="shared" si="105"/>
        <v>0</v>
      </c>
      <c r="AA733" s="24" t="s">
        <v>29</v>
      </c>
      <c r="AB733" s="24"/>
      <c r="AC733" s="25" t="s">
        <v>29</v>
      </c>
      <c r="AD733" s="25">
        <f t="shared" si="106"/>
        <v>0</v>
      </c>
      <c r="AE733" s="32">
        <f t="shared" si="107"/>
        <v>3</v>
      </c>
      <c r="AF733" s="37">
        <f t="shared" si="100"/>
        <v>1056.7601093551252</v>
      </c>
      <c r="AG733" s="27"/>
      <c r="AK733" s="27"/>
    </row>
    <row r="734" spans="1:39" x14ac:dyDescent="0.25">
      <c r="A734" s="21">
        <v>2851811</v>
      </c>
      <c r="B734" s="34">
        <v>1.27012953308365E-6</v>
      </c>
      <c r="C734" s="22">
        <v>1.20140816986033E-6</v>
      </c>
      <c r="D734" s="22" t="s">
        <v>3189</v>
      </c>
      <c r="E734" s="23">
        <v>119127183.26136801</v>
      </c>
      <c r="F734" s="23">
        <f t="shared" si="99"/>
        <v>151.30695365333176</v>
      </c>
      <c r="G734" s="24" t="s">
        <v>24</v>
      </c>
      <c r="H734" s="24">
        <v>4</v>
      </c>
      <c r="I734" s="25" t="s">
        <v>25</v>
      </c>
      <c r="J734" s="31">
        <f t="shared" si="101"/>
        <v>0</v>
      </c>
      <c r="K734" s="24" t="s">
        <v>24</v>
      </c>
      <c r="L734" s="24">
        <v>1</v>
      </c>
      <c r="M734" s="25" t="s">
        <v>28</v>
      </c>
      <c r="N734" s="25">
        <f t="shared" si="102"/>
        <v>1</v>
      </c>
      <c r="O734" s="24" t="s">
        <v>29</v>
      </c>
      <c r="P734" s="24"/>
      <c r="Q734" s="25" t="s">
        <v>29</v>
      </c>
      <c r="R734" s="25">
        <f t="shared" si="103"/>
        <v>0</v>
      </c>
      <c r="S734" s="24" t="s">
        <v>29</v>
      </c>
      <c r="T734" s="24"/>
      <c r="U734" s="25" t="s">
        <v>29</v>
      </c>
      <c r="V734" s="25">
        <f t="shared" si="104"/>
        <v>0</v>
      </c>
      <c r="W734" s="25" t="s">
        <v>29</v>
      </c>
      <c r="X734" s="25"/>
      <c r="Y734" s="25" t="s">
        <v>29</v>
      </c>
      <c r="Z734" s="25">
        <f t="shared" si="105"/>
        <v>0</v>
      </c>
      <c r="AA734" s="24" t="s">
        <v>29</v>
      </c>
      <c r="AB734" s="24"/>
      <c r="AC734" s="25" t="s">
        <v>29</v>
      </c>
      <c r="AD734" s="25">
        <f t="shared" si="106"/>
        <v>0</v>
      </c>
      <c r="AE734" s="32">
        <f t="shared" si="107"/>
        <v>1</v>
      </c>
      <c r="AF734" s="37">
        <f t="shared" si="100"/>
        <v>151.30695365333176</v>
      </c>
      <c r="AG734" s="27"/>
      <c r="AK734" s="27"/>
    </row>
    <row r="735" spans="1:39" x14ac:dyDescent="0.25">
      <c r="A735" s="21">
        <v>2851812</v>
      </c>
      <c r="B735" s="34">
        <v>4.8927224310222002E-6</v>
      </c>
      <c r="C735" s="22">
        <v>5.2593999853064398E-6</v>
      </c>
      <c r="D735" s="22" t="s">
        <v>4645</v>
      </c>
      <c r="E735" s="23">
        <v>2633762.9211204899</v>
      </c>
      <c r="F735" s="23">
        <f t="shared" si="99"/>
        <v>12.886270922160774</v>
      </c>
      <c r="G735" s="24" t="s">
        <v>26</v>
      </c>
      <c r="H735" s="24">
        <v>3</v>
      </c>
      <c r="I735" s="25" t="s">
        <v>34</v>
      </c>
      <c r="J735" s="31">
        <f t="shared" si="101"/>
        <v>0</v>
      </c>
      <c r="K735" s="24" t="s">
        <v>29</v>
      </c>
      <c r="L735" s="24"/>
      <c r="M735" s="25" t="s">
        <v>29</v>
      </c>
      <c r="N735" s="25">
        <f t="shared" si="102"/>
        <v>0</v>
      </c>
      <c r="O735" s="24" t="s">
        <v>29</v>
      </c>
      <c r="P735" s="24"/>
      <c r="Q735" s="25" t="s">
        <v>29</v>
      </c>
      <c r="R735" s="25">
        <f t="shared" si="103"/>
        <v>0</v>
      </c>
      <c r="S735" s="24" t="s">
        <v>29</v>
      </c>
      <c r="T735" s="24"/>
      <c r="U735" s="25" t="s">
        <v>29</v>
      </c>
      <c r="V735" s="25">
        <f t="shared" si="104"/>
        <v>0</v>
      </c>
      <c r="W735" s="25" t="s">
        <v>29</v>
      </c>
      <c r="X735" s="25"/>
      <c r="Y735" s="25" t="s">
        <v>29</v>
      </c>
      <c r="Z735" s="25">
        <f t="shared" si="105"/>
        <v>0</v>
      </c>
      <c r="AA735" s="24" t="s">
        <v>29</v>
      </c>
      <c r="AB735" s="24"/>
      <c r="AC735" s="25" t="s">
        <v>29</v>
      </c>
      <c r="AD735" s="25">
        <f t="shared" si="106"/>
        <v>0</v>
      </c>
      <c r="AE735" s="32">
        <f t="shared" si="107"/>
        <v>0</v>
      </c>
      <c r="AF735" s="37">
        <f t="shared" si="100"/>
        <v>12.886270922160774</v>
      </c>
      <c r="AG735" s="27"/>
      <c r="AM735" s="27"/>
    </row>
    <row r="736" spans="1:39" x14ac:dyDescent="0.25">
      <c r="A736" s="21">
        <v>2851815</v>
      </c>
      <c r="B736" s="34">
        <v>5.9929244833313001E-5</v>
      </c>
      <c r="C736" s="22">
        <v>6.0173562495755799E-5</v>
      </c>
      <c r="D736" s="22" t="s">
        <v>2805</v>
      </c>
      <c r="E736" s="23">
        <v>208230054.46789101</v>
      </c>
      <c r="F736" s="23">
        <f t="shared" si="99"/>
        <v>12479.069915860342</v>
      </c>
      <c r="G736" s="24" t="s">
        <v>24</v>
      </c>
      <c r="H736" s="24">
        <v>3</v>
      </c>
      <c r="I736" s="25" t="s">
        <v>41</v>
      </c>
      <c r="J736" s="31">
        <f t="shared" si="101"/>
        <v>3</v>
      </c>
      <c r="K736" s="24" t="s">
        <v>29</v>
      </c>
      <c r="L736" s="24"/>
      <c r="M736" s="25" t="s">
        <v>29</v>
      </c>
      <c r="N736" s="25">
        <f t="shared" si="102"/>
        <v>0</v>
      </c>
      <c r="O736" s="24" t="s">
        <v>29</v>
      </c>
      <c r="P736" s="24"/>
      <c r="Q736" s="25" t="s">
        <v>29</v>
      </c>
      <c r="R736" s="25">
        <f t="shared" si="103"/>
        <v>0</v>
      </c>
      <c r="S736" s="24" t="s">
        <v>29</v>
      </c>
      <c r="T736" s="24"/>
      <c r="U736" s="25" t="s">
        <v>29</v>
      </c>
      <c r="V736" s="25">
        <f t="shared" si="104"/>
        <v>0</v>
      </c>
      <c r="W736" s="25" t="s">
        <v>29</v>
      </c>
      <c r="X736" s="25"/>
      <c r="Y736" s="25" t="s">
        <v>29</v>
      </c>
      <c r="Z736" s="25">
        <f t="shared" si="105"/>
        <v>0</v>
      </c>
      <c r="AA736" s="24" t="s">
        <v>29</v>
      </c>
      <c r="AB736" s="24"/>
      <c r="AC736" s="25" t="s">
        <v>29</v>
      </c>
      <c r="AD736" s="25">
        <f t="shared" si="106"/>
        <v>0</v>
      </c>
      <c r="AE736" s="32">
        <f t="shared" si="107"/>
        <v>3</v>
      </c>
      <c r="AF736" s="37">
        <f t="shared" si="100"/>
        <v>12479.069915860342</v>
      </c>
      <c r="AG736" s="27"/>
      <c r="AK736" s="27"/>
      <c r="AM736" s="27"/>
    </row>
    <row r="737" spans="1:39" x14ac:dyDescent="0.25">
      <c r="A737" s="21">
        <v>2851816</v>
      </c>
      <c r="B737" s="34">
        <v>9.7080911994881106E-6</v>
      </c>
      <c r="C737" s="22">
        <v>9.8168111252864701E-6</v>
      </c>
      <c r="D737" s="22" t="s">
        <v>3865</v>
      </c>
      <c r="E737" s="23">
        <v>21462727.0696043</v>
      </c>
      <c r="F737" s="23">
        <f t="shared" si="99"/>
        <v>208.36211178144075</v>
      </c>
      <c r="G737" s="24" t="s">
        <v>24</v>
      </c>
      <c r="H737" s="24">
        <v>4</v>
      </c>
      <c r="I737" s="25" t="s">
        <v>33</v>
      </c>
      <c r="J737" s="31">
        <f t="shared" si="101"/>
        <v>0</v>
      </c>
      <c r="K737" s="24" t="s">
        <v>24</v>
      </c>
      <c r="L737" s="24">
        <v>4</v>
      </c>
      <c r="M737" s="25" t="s">
        <v>49</v>
      </c>
      <c r="N737" s="25">
        <f t="shared" si="102"/>
        <v>0</v>
      </c>
      <c r="O737" s="24" t="s">
        <v>29</v>
      </c>
      <c r="P737" s="24"/>
      <c r="Q737" s="25" t="s">
        <v>29</v>
      </c>
      <c r="R737" s="25">
        <f t="shared" si="103"/>
        <v>0</v>
      </c>
      <c r="S737" s="24" t="s">
        <v>29</v>
      </c>
      <c r="T737" s="24"/>
      <c r="U737" s="25" t="s">
        <v>29</v>
      </c>
      <c r="V737" s="25">
        <f t="shared" si="104"/>
        <v>0</v>
      </c>
      <c r="W737" s="25" t="s">
        <v>29</v>
      </c>
      <c r="X737" s="25"/>
      <c r="Y737" s="25" t="s">
        <v>29</v>
      </c>
      <c r="Z737" s="25">
        <f t="shared" si="105"/>
        <v>0</v>
      </c>
      <c r="AA737" s="24" t="s">
        <v>29</v>
      </c>
      <c r="AB737" s="24"/>
      <c r="AC737" s="25" t="s">
        <v>29</v>
      </c>
      <c r="AD737" s="25">
        <f t="shared" si="106"/>
        <v>0</v>
      </c>
      <c r="AE737" s="32">
        <f t="shared" si="107"/>
        <v>0</v>
      </c>
      <c r="AF737" s="37">
        <f t="shared" si="100"/>
        <v>208.36211178144075</v>
      </c>
      <c r="AG737" s="27"/>
      <c r="AK737" s="27"/>
    </row>
    <row r="738" spans="1:39" x14ac:dyDescent="0.25">
      <c r="A738" s="21">
        <v>2851822</v>
      </c>
      <c r="B738" s="34">
        <v>4.0473272036544499E-5</v>
      </c>
      <c r="C738" s="22">
        <v>5.1593875768046697E-5</v>
      </c>
      <c r="D738" s="22" t="s">
        <v>2492</v>
      </c>
      <c r="E738" s="23">
        <v>309526655.35551602</v>
      </c>
      <c r="F738" s="23">
        <f t="shared" si="99"/>
        <v>12527.556524765552</v>
      </c>
      <c r="G738" s="24" t="s">
        <v>24</v>
      </c>
      <c r="H738" s="24">
        <v>2</v>
      </c>
      <c r="I738" s="25" t="s">
        <v>62</v>
      </c>
      <c r="J738" s="31">
        <f t="shared" si="101"/>
        <v>2</v>
      </c>
      <c r="K738" s="24" t="s">
        <v>29</v>
      </c>
      <c r="L738" s="24"/>
      <c r="M738" s="25" t="s">
        <v>29</v>
      </c>
      <c r="N738" s="25">
        <f t="shared" si="102"/>
        <v>0</v>
      </c>
      <c r="O738" s="24" t="s">
        <v>29</v>
      </c>
      <c r="P738" s="24"/>
      <c r="Q738" s="25" t="s">
        <v>29</v>
      </c>
      <c r="R738" s="25">
        <f t="shared" si="103"/>
        <v>0</v>
      </c>
      <c r="S738" s="24" t="s">
        <v>29</v>
      </c>
      <c r="T738" s="24"/>
      <c r="U738" s="25" t="s">
        <v>29</v>
      </c>
      <c r="V738" s="25">
        <f t="shared" si="104"/>
        <v>0</v>
      </c>
      <c r="W738" s="25" t="s">
        <v>29</v>
      </c>
      <c r="X738" s="25"/>
      <c r="Y738" s="25" t="s">
        <v>29</v>
      </c>
      <c r="Z738" s="25">
        <f t="shared" si="105"/>
        <v>0</v>
      </c>
      <c r="AA738" s="24" t="s">
        <v>29</v>
      </c>
      <c r="AB738" s="24"/>
      <c r="AC738" s="25" t="s">
        <v>29</v>
      </c>
      <c r="AD738" s="25">
        <f t="shared" si="106"/>
        <v>0</v>
      </c>
      <c r="AE738" s="32">
        <f t="shared" si="107"/>
        <v>2</v>
      </c>
      <c r="AF738" s="37">
        <f t="shared" si="100"/>
        <v>12527.556524765552</v>
      </c>
      <c r="AG738" s="27"/>
      <c r="AK738" s="27"/>
    </row>
    <row r="739" spans="1:39" x14ac:dyDescent="0.25">
      <c r="A739" s="21">
        <v>2851826</v>
      </c>
      <c r="B739" s="34">
        <v>3.0944905135851498E-6</v>
      </c>
      <c r="C739" s="22">
        <v>3.3128726453647E-6</v>
      </c>
      <c r="D739" s="22" t="s">
        <v>5429</v>
      </c>
      <c r="E739" s="23">
        <v>6319.7485354680603</v>
      </c>
      <c r="F739" s="23">
        <f t="shared" si="99"/>
        <v>1.9556401891249558E-2</v>
      </c>
      <c r="G739" s="24" t="s">
        <v>24</v>
      </c>
      <c r="H739" s="24">
        <v>5</v>
      </c>
      <c r="I739" s="25" t="s">
        <v>86</v>
      </c>
      <c r="J739" s="31">
        <f t="shared" si="101"/>
        <v>0</v>
      </c>
      <c r="K739" s="24" t="s">
        <v>29</v>
      </c>
      <c r="L739" s="24"/>
      <c r="M739" s="25" t="s">
        <v>29</v>
      </c>
      <c r="N739" s="25">
        <f t="shared" si="102"/>
        <v>0</v>
      </c>
      <c r="O739" s="24" t="s">
        <v>29</v>
      </c>
      <c r="P739" s="24"/>
      <c r="Q739" s="25" t="s">
        <v>29</v>
      </c>
      <c r="R739" s="25">
        <f t="shared" si="103"/>
        <v>0</v>
      </c>
      <c r="S739" s="24" t="s">
        <v>29</v>
      </c>
      <c r="T739" s="24"/>
      <c r="U739" s="25" t="s">
        <v>29</v>
      </c>
      <c r="V739" s="25">
        <f t="shared" si="104"/>
        <v>0</v>
      </c>
      <c r="W739" s="25" t="s">
        <v>29</v>
      </c>
      <c r="X739" s="25"/>
      <c r="Y739" s="25" t="s">
        <v>29</v>
      </c>
      <c r="Z739" s="25">
        <f t="shared" si="105"/>
        <v>0</v>
      </c>
      <c r="AA739" s="24" t="s">
        <v>29</v>
      </c>
      <c r="AB739" s="24"/>
      <c r="AC739" s="25" t="s">
        <v>29</v>
      </c>
      <c r="AD739" s="25">
        <f t="shared" si="106"/>
        <v>0</v>
      </c>
      <c r="AE739" s="32">
        <f t="shared" si="107"/>
        <v>0</v>
      </c>
      <c r="AF739" s="37">
        <f t="shared" si="100"/>
        <v>1.9556401891249558E-2</v>
      </c>
      <c r="AG739" s="27"/>
      <c r="AK739" s="27"/>
      <c r="AM739" s="27"/>
    </row>
    <row r="740" spans="1:39" x14ac:dyDescent="0.25">
      <c r="A740" s="21">
        <v>2851827</v>
      </c>
      <c r="B740" s="34">
        <v>1.1424896521678301E-6</v>
      </c>
      <c r="C740" s="22">
        <v>1.09296880203507E-6</v>
      </c>
      <c r="D740" s="22" t="s">
        <v>5447</v>
      </c>
      <c r="E740" s="23">
        <v>4795.9406078306201</v>
      </c>
      <c r="F740" s="23">
        <f t="shared" si="99"/>
        <v>5.4793125168579766E-3</v>
      </c>
      <c r="G740" s="24" t="s">
        <v>24</v>
      </c>
      <c r="H740" s="24">
        <v>5</v>
      </c>
      <c r="I740" s="25" t="s">
        <v>35</v>
      </c>
      <c r="J740" s="31">
        <f t="shared" si="101"/>
        <v>0</v>
      </c>
      <c r="K740" s="24" t="s">
        <v>29</v>
      </c>
      <c r="L740" s="24"/>
      <c r="M740" s="25" t="s">
        <v>29</v>
      </c>
      <c r="N740" s="25">
        <f t="shared" si="102"/>
        <v>0</v>
      </c>
      <c r="O740" s="24" t="s">
        <v>29</v>
      </c>
      <c r="P740" s="24"/>
      <c r="Q740" s="25" t="s">
        <v>29</v>
      </c>
      <c r="R740" s="25">
        <f t="shared" si="103"/>
        <v>0</v>
      </c>
      <c r="S740" s="24" t="s">
        <v>29</v>
      </c>
      <c r="T740" s="24"/>
      <c r="U740" s="25" t="s">
        <v>29</v>
      </c>
      <c r="V740" s="25">
        <f t="shared" si="104"/>
        <v>0</v>
      </c>
      <c r="W740" s="25" t="s">
        <v>29</v>
      </c>
      <c r="X740" s="25"/>
      <c r="Y740" s="25" t="s">
        <v>29</v>
      </c>
      <c r="Z740" s="25">
        <f t="shared" si="105"/>
        <v>0</v>
      </c>
      <c r="AA740" s="24" t="s">
        <v>29</v>
      </c>
      <c r="AB740" s="24"/>
      <c r="AC740" s="25" t="s">
        <v>29</v>
      </c>
      <c r="AD740" s="25">
        <f t="shared" si="106"/>
        <v>0</v>
      </c>
      <c r="AE740" s="32">
        <f t="shared" si="107"/>
        <v>0</v>
      </c>
      <c r="AF740" s="37">
        <f t="shared" si="100"/>
        <v>5.4793125168579766E-3</v>
      </c>
      <c r="AG740" s="27"/>
      <c r="AK740" s="27"/>
      <c r="AM740" s="27"/>
    </row>
    <row r="741" spans="1:39" x14ac:dyDescent="0.25">
      <c r="A741" s="21">
        <v>2851829</v>
      </c>
      <c r="B741" s="34">
        <v>1.33186766956345E-6</v>
      </c>
      <c r="C741" s="22">
        <v>1.47603661028001E-6</v>
      </c>
      <c r="D741" s="22" t="s">
        <v>2445</v>
      </c>
      <c r="E741" s="23">
        <v>329779659.86037701</v>
      </c>
      <c r="F741" s="23">
        <f t="shared" si="99"/>
        <v>439.22286704766753</v>
      </c>
      <c r="G741" s="24" t="s">
        <v>24</v>
      </c>
      <c r="H741" s="24">
        <v>4</v>
      </c>
      <c r="I741" s="25" t="s">
        <v>46</v>
      </c>
      <c r="J741" s="31">
        <f t="shared" si="101"/>
        <v>0</v>
      </c>
      <c r="K741" s="24" t="s">
        <v>24</v>
      </c>
      <c r="L741" s="24">
        <v>3</v>
      </c>
      <c r="M741" s="25" t="s">
        <v>38</v>
      </c>
      <c r="N741" s="25">
        <f t="shared" si="102"/>
        <v>0</v>
      </c>
      <c r="O741" s="24" t="s">
        <v>29</v>
      </c>
      <c r="P741" s="24"/>
      <c r="Q741" s="25" t="s">
        <v>29</v>
      </c>
      <c r="R741" s="25">
        <f t="shared" si="103"/>
        <v>0</v>
      </c>
      <c r="S741" s="24" t="s">
        <v>29</v>
      </c>
      <c r="T741" s="24"/>
      <c r="U741" s="25" t="s">
        <v>29</v>
      </c>
      <c r="V741" s="25">
        <f t="shared" si="104"/>
        <v>0</v>
      </c>
      <c r="W741" s="25" t="s">
        <v>29</v>
      </c>
      <c r="X741" s="25"/>
      <c r="Y741" s="25" t="s">
        <v>29</v>
      </c>
      <c r="Z741" s="25">
        <f t="shared" si="105"/>
        <v>0</v>
      </c>
      <c r="AA741" s="24" t="s">
        <v>29</v>
      </c>
      <c r="AB741" s="24"/>
      <c r="AC741" s="25" t="s">
        <v>29</v>
      </c>
      <c r="AD741" s="25">
        <f t="shared" si="106"/>
        <v>0</v>
      </c>
      <c r="AE741" s="32">
        <f t="shared" si="107"/>
        <v>0</v>
      </c>
      <c r="AF741" s="37">
        <f t="shared" si="100"/>
        <v>439.22286704766753</v>
      </c>
      <c r="AG741" s="27"/>
      <c r="AM741" s="27"/>
    </row>
    <row r="742" spans="1:39" x14ac:dyDescent="0.25">
      <c r="A742" s="21">
        <v>2851830</v>
      </c>
      <c r="B742" s="34">
        <v>1.48886554545454E-4</v>
      </c>
      <c r="C742" s="22">
        <v>1.8105817443658901E-4</v>
      </c>
      <c r="D742" s="22" t="s">
        <v>5105</v>
      </c>
      <c r="E742" s="23">
        <v>592111.87729487603</v>
      </c>
      <c r="F742" s="23">
        <f t="shared" si="99"/>
        <v>88.157497315874721</v>
      </c>
      <c r="G742" s="24" t="s">
        <v>32</v>
      </c>
      <c r="H742" s="24"/>
      <c r="I742" s="25" t="s">
        <v>29</v>
      </c>
      <c r="J742" s="31">
        <f t="shared" si="101"/>
        <v>0</v>
      </c>
      <c r="K742" s="24" t="s">
        <v>29</v>
      </c>
      <c r="L742" s="24"/>
      <c r="M742" s="25" t="s">
        <v>29</v>
      </c>
      <c r="N742" s="25">
        <f t="shared" si="102"/>
        <v>0</v>
      </c>
      <c r="O742" s="24" t="s">
        <v>29</v>
      </c>
      <c r="P742" s="24"/>
      <c r="Q742" s="25" t="s">
        <v>29</v>
      </c>
      <c r="R742" s="25">
        <f t="shared" si="103"/>
        <v>0</v>
      </c>
      <c r="S742" s="24" t="s">
        <v>29</v>
      </c>
      <c r="T742" s="24"/>
      <c r="U742" s="25" t="s">
        <v>29</v>
      </c>
      <c r="V742" s="25">
        <f t="shared" si="104"/>
        <v>0</v>
      </c>
      <c r="W742" s="25" t="s">
        <v>29</v>
      </c>
      <c r="X742" s="25"/>
      <c r="Y742" s="25" t="s">
        <v>29</v>
      </c>
      <c r="Z742" s="25">
        <f t="shared" si="105"/>
        <v>0</v>
      </c>
      <c r="AA742" s="24" t="s">
        <v>29</v>
      </c>
      <c r="AB742" s="24"/>
      <c r="AC742" s="25" t="s">
        <v>29</v>
      </c>
      <c r="AD742" s="25">
        <f t="shared" si="106"/>
        <v>0</v>
      </c>
      <c r="AE742" s="32">
        <f t="shared" si="107"/>
        <v>0</v>
      </c>
      <c r="AF742" s="37">
        <f t="shared" si="100"/>
        <v>88.157497315874721</v>
      </c>
      <c r="AG742" s="27"/>
      <c r="AK742" s="27"/>
      <c r="AM742" s="27"/>
    </row>
    <row r="743" spans="1:39" x14ac:dyDescent="0.25">
      <c r="A743" s="21">
        <v>2851836</v>
      </c>
      <c r="B743" s="34">
        <v>1.43025874825055E-4</v>
      </c>
      <c r="C743" s="22">
        <v>1.5971592807908101E-4</v>
      </c>
      <c r="D743" s="22" t="s">
        <v>1220</v>
      </c>
      <c r="E743" s="23">
        <v>309102715.67447102</v>
      </c>
      <c r="F743" s="23">
        <f t="shared" si="99"/>
        <v>44209.68632014146</v>
      </c>
      <c r="G743" s="24" t="s">
        <v>26</v>
      </c>
      <c r="H743" s="24">
        <v>0</v>
      </c>
      <c r="I743" s="25" t="s">
        <v>35</v>
      </c>
      <c r="J743" s="31">
        <f t="shared" si="101"/>
        <v>0</v>
      </c>
      <c r="K743" s="24" t="s">
        <v>24</v>
      </c>
      <c r="L743" s="24">
        <v>2</v>
      </c>
      <c r="M743" s="25" t="s">
        <v>40</v>
      </c>
      <c r="N743" s="25">
        <f t="shared" si="102"/>
        <v>2</v>
      </c>
      <c r="O743" s="24" t="s">
        <v>29</v>
      </c>
      <c r="P743" s="24"/>
      <c r="Q743" s="25" t="s">
        <v>29</v>
      </c>
      <c r="R743" s="25">
        <f t="shared" si="103"/>
        <v>0</v>
      </c>
      <c r="S743" s="24" t="s">
        <v>29</v>
      </c>
      <c r="T743" s="24"/>
      <c r="U743" s="25" t="s">
        <v>29</v>
      </c>
      <c r="V743" s="25">
        <f t="shared" si="104"/>
        <v>0</v>
      </c>
      <c r="W743" s="25" t="s">
        <v>29</v>
      </c>
      <c r="X743" s="25"/>
      <c r="Y743" s="25" t="s">
        <v>29</v>
      </c>
      <c r="Z743" s="25">
        <f t="shared" si="105"/>
        <v>0</v>
      </c>
      <c r="AA743" s="24" t="s">
        <v>29</v>
      </c>
      <c r="AB743" s="24"/>
      <c r="AC743" s="25" t="s">
        <v>29</v>
      </c>
      <c r="AD743" s="25">
        <f t="shared" si="106"/>
        <v>0</v>
      </c>
      <c r="AE743" s="32">
        <f t="shared" si="107"/>
        <v>2</v>
      </c>
      <c r="AF743" s="37">
        <f t="shared" si="100"/>
        <v>44209.68632014146</v>
      </c>
      <c r="AG743" s="27"/>
      <c r="AM743" s="27"/>
    </row>
    <row r="744" spans="1:39" x14ac:dyDescent="0.25">
      <c r="A744" s="21">
        <v>2851845</v>
      </c>
      <c r="B744" s="34">
        <v>3.2096764436248801E-6</v>
      </c>
      <c r="C744" s="22">
        <v>3.8346593345461202E-6</v>
      </c>
      <c r="D744" s="22" t="s">
        <v>971</v>
      </c>
      <c r="E744" s="23">
        <v>2421552.7150623002</v>
      </c>
      <c r="F744" s="23">
        <f t="shared" si="99"/>
        <v>7.7724007065313359</v>
      </c>
      <c r="G744" s="24" t="s">
        <v>24</v>
      </c>
      <c r="H744" s="24">
        <v>5</v>
      </c>
      <c r="I744" s="25" t="s">
        <v>38</v>
      </c>
      <c r="J744" s="31">
        <f t="shared" si="101"/>
        <v>0</v>
      </c>
      <c r="K744" s="24" t="s">
        <v>29</v>
      </c>
      <c r="L744" s="24"/>
      <c r="M744" s="25" t="s">
        <v>29</v>
      </c>
      <c r="N744" s="25">
        <f t="shared" si="102"/>
        <v>0</v>
      </c>
      <c r="O744" s="24" t="s">
        <v>29</v>
      </c>
      <c r="P744" s="24"/>
      <c r="Q744" s="25" t="s">
        <v>29</v>
      </c>
      <c r="R744" s="25">
        <f t="shared" si="103"/>
        <v>0</v>
      </c>
      <c r="S744" s="24" t="s">
        <v>29</v>
      </c>
      <c r="T744" s="24"/>
      <c r="U744" s="25" t="s">
        <v>29</v>
      </c>
      <c r="V744" s="25">
        <f t="shared" si="104"/>
        <v>0</v>
      </c>
      <c r="W744" s="25" t="s">
        <v>29</v>
      </c>
      <c r="X744" s="25"/>
      <c r="Y744" s="25" t="s">
        <v>29</v>
      </c>
      <c r="Z744" s="25">
        <f t="shared" si="105"/>
        <v>0</v>
      </c>
      <c r="AA744" s="24" t="s">
        <v>29</v>
      </c>
      <c r="AB744" s="24"/>
      <c r="AC744" s="25" t="s">
        <v>29</v>
      </c>
      <c r="AD744" s="25">
        <f t="shared" si="106"/>
        <v>0</v>
      </c>
      <c r="AE744" s="32">
        <f t="shared" si="107"/>
        <v>0</v>
      </c>
      <c r="AF744" s="37">
        <f t="shared" si="100"/>
        <v>7.7724007065313359</v>
      </c>
      <c r="AG744" s="27"/>
      <c r="AK744" s="27"/>
      <c r="AM744" s="27"/>
    </row>
    <row r="745" spans="1:39" x14ac:dyDescent="0.25">
      <c r="A745" s="21">
        <v>2851847</v>
      </c>
      <c r="B745" s="34">
        <v>1.79901661859235E-6</v>
      </c>
      <c r="C745" s="22">
        <v>2.1035438101826099E-6</v>
      </c>
      <c r="D745" s="22" t="s">
        <v>495</v>
      </c>
      <c r="E745" s="23">
        <v>3623693930.2662902</v>
      </c>
      <c r="F745" s="23">
        <f t="shared" si="99"/>
        <v>6519.0856012412842</v>
      </c>
      <c r="G745" s="24" t="s">
        <v>24</v>
      </c>
      <c r="H745" s="24">
        <v>4</v>
      </c>
      <c r="I745" s="25" t="s">
        <v>34</v>
      </c>
      <c r="J745" s="31">
        <f t="shared" si="101"/>
        <v>0</v>
      </c>
      <c r="K745" s="24" t="s">
        <v>26</v>
      </c>
      <c r="L745" s="24">
        <v>1</v>
      </c>
      <c r="M745" s="25" t="s">
        <v>59</v>
      </c>
      <c r="N745" s="25">
        <f t="shared" si="102"/>
        <v>0</v>
      </c>
      <c r="O745" s="24" t="s">
        <v>26</v>
      </c>
      <c r="P745" s="24">
        <v>1</v>
      </c>
      <c r="Q745" s="25" t="s">
        <v>35</v>
      </c>
      <c r="R745" s="25">
        <f t="shared" si="103"/>
        <v>0</v>
      </c>
      <c r="S745" s="24" t="s">
        <v>24</v>
      </c>
      <c r="T745" s="24">
        <v>5</v>
      </c>
      <c r="U745" s="25" t="s">
        <v>41</v>
      </c>
      <c r="V745" s="25">
        <f t="shared" si="104"/>
        <v>5</v>
      </c>
      <c r="W745" s="25" t="s">
        <v>29</v>
      </c>
      <c r="X745" s="25"/>
      <c r="Y745" s="25" t="s">
        <v>29</v>
      </c>
      <c r="Z745" s="25">
        <f t="shared" si="105"/>
        <v>0</v>
      </c>
      <c r="AA745" s="24" t="s">
        <v>29</v>
      </c>
      <c r="AB745" s="24"/>
      <c r="AC745" s="25" t="s">
        <v>29</v>
      </c>
      <c r="AD745" s="25">
        <f t="shared" si="106"/>
        <v>0</v>
      </c>
      <c r="AE745" s="32">
        <f t="shared" si="107"/>
        <v>5</v>
      </c>
      <c r="AF745" s="37">
        <f t="shared" si="100"/>
        <v>6519.0856012412842</v>
      </c>
      <c r="AG745" s="27"/>
      <c r="AK745" s="27"/>
    </row>
    <row r="746" spans="1:39" x14ac:dyDescent="0.25">
      <c r="A746" s="21">
        <v>2851853</v>
      </c>
      <c r="B746" s="34">
        <v>4.3814502172415904E-6</v>
      </c>
      <c r="C746" s="22">
        <v>4.7228905058043102E-6</v>
      </c>
      <c r="D746" s="22" t="s">
        <v>4689</v>
      </c>
      <c r="E746" s="23">
        <v>3837844.4345204001</v>
      </c>
      <c r="F746" s="23">
        <f t="shared" si="99"/>
        <v>16.815324331368835</v>
      </c>
      <c r="G746" s="24" t="s">
        <v>24</v>
      </c>
      <c r="H746" s="24">
        <v>5</v>
      </c>
      <c r="I746" s="25" t="s">
        <v>43</v>
      </c>
      <c r="J746" s="31">
        <f t="shared" si="101"/>
        <v>0</v>
      </c>
      <c r="K746" s="24" t="s">
        <v>29</v>
      </c>
      <c r="L746" s="24"/>
      <c r="M746" s="25" t="s">
        <v>29</v>
      </c>
      <c r="N746" s="25">
        <f t="shared" si="102"/>
        <v>0</v>
      </c>
      <c r="O746" s="24" t="s">
        <v>29</v>
      </c>
      <c r="P746" s="24"/>
      <c r="Q746" s="25" t="s">
        <v>29</v>
      </c>
      <c r="R746" s="25">
        <f t="shared" si="103"/>
        <v>0</v>
      </c>
      <c r="S746" s="24" t="s">
        <v>29</v>
      </c>
      <c r="T746" s="24"/>
      <c r="U746" s="25" t="s">
        <v>29</v>
      </c>
      <c r="V746" s="25">
        <f t="shared" si="104"/>
        <v>0</v>
      </c>
      <c r="W746" s="25" t="s">
        <v>29</v>
      </c>
      <c r="X746" s="25"/>
      <c r="Y746" s="25" t="s">
        <v>29</v>
      </c>
      <c r="Z746" s="25">
        <f t="shared" si="105"/>
        <v>0</v>
      </c>
      <c r="AA746" s="24" t="s">
        <v>29</v>
      </c>
      <c r="AB746" s="24"/>
      <c r="AC746" s="25" t="s">
        <v>29</v>
      </c>
      <c r="AD746" s="25">
        <f t="shared" si="106"/>
        <v>0</v>
      </c>
      <c r="AE746" s="32">
        <f t="shared" si="107"/>
        <v>0</v>
      </c>
      <c r="AF746" s="37">
        <f t="shared" si="100"/>
        <v>16.815324331368835</v>
      </c>
      <c r="AG746" s="27"/>
      <c r="AK746" s="27"/>
      <c r="AM746" s="27"/>
    </row>
    <row r="747" spans="1:39" x14ac:dyDescent="0.25">
      <c r="A747" s="21">
        <v>2851859</v>
      </c>
      <c r="B747" s="34">
        <v>1.21381490048597E-7</v>
      </c>
      <c r="C747" s="22">
        <v>1.3933919781556901E-7</v>
      </c>
      <c r="D747" s="22" t="s">
        <v>2585</v>
      </c>
      <c r="E747" s="23">
        <v>38117959.169017598</v>
      </c>
      <c r="F747" s="23">
        <f t="shared" si="99"/>
        <v>4.6268146815469366</v>
      </c>
      <c r="G747" s="24" t="s">
        <v>24</v>
      </c>
      <c r="H747" s="24">
        <v>1</v>
      </c>
      <c r="I747" s="25" t="s">
        <v>62</v>
      </c>
      <c r="J747" s="31">
        <f t="shared" si="101"/>
        <v>1</v>
      </c>
      <c r="K747" s="24" t="s">
        <v>29</v>
      </c>
      <c r="L747" s="24"/>
      <c r="M747" s="25" t="s">
        <v>29</v>
      </c>
      <c r="N747" s="25">
        <f t="shared" si="102"/>
        <v>0</v>
      </c>
      <c r="O747" s="24" t="s">
        <v>29</v>
      </c>
      <c r="P747" s="24"/>
      <c r="Q747" s="25" t="s">
        <v>29</v>
      </c>
      <c r="R747" s="25">
        <f t="shared" si="103"/>
        <v>0</v>
      </c>
      <c r="S747" s="24" t="s">
        <v>29</v>
      </c>
      <c r="T747" s="24"/>
      <c r="U747" s="25" t="s">
        <v>29</v>
      </c>
      <c r="V747" s="25">
        <f t="shared" si="104"/>
        <v>0</v>
      </c>
      <c r="W747" s="25" t="s">
        <v>29</v>
      </c>
      <c r="X747" s="25"/>
      <c r="Y747" s="25" t="s">
        <v>29</v>
      </c>
      <c r="Z747" s="25">
        <f t="shared" si="105"/>
        <v>0</v>
      </c>
      <c r="AA747" s="24" t="s">
        <v>29</v>
      </c>
      <c r="AB747" s="24"/>
      <c r="AC747" s="25" t="s">
        <v>29</v>
      </c>
      <c r="AD747" s="25">
        <f t="shared" si="106"/>
        <v>0</v>
      </c>
      <c r="AE747" s="32">
        <f t="shared" si="107"/>
        <v>1</v>
      </c>
      <c r="AF747" s="37">
        <f t="shared" si="100"/>
        <v>4.6268146815469366</v>
      </c>
      <c r="AG747" s="27"/>
      <c r="AM747" s="27"/>
    </row>
    <row r="748" spans="1:39" x14ac:dyDescent="0.25">
      <c r="A748" s="21">
        <v>2851861</v>
      </c>
      <c r="B748" s="34">
        <v>5.7179205683444197E-6</v>
      </c>
      <c r="C748" s="22">
        <v>5.8907167933185797E-6</v>
      </c>
      <c r="D748" s="22" t="s">
        <v>2428</v>
      </c>
      <c r="E748" s="23">
        <v>203515373.26323101</v>
      </c>
      <c r="F748" s="23">
        <f t="shared" si="99"/>
        <v>1163.6847387561206</v>
      </c>
      <c r="G748" s="24" t="s">
        <v>24</v>
      </c>
      <c r="H748" s="24">
        <v>2</v>
      </c>
      <c r="I748" s="25" t="s">
        <v>39</v>
      </c>
      <c r="J748" s="31">
        <f t="shared" si="101"/>
        <v>2</v>
      </c>
      <c r="K748" s="24" t="s">
        <v>29</v>
      </c>
      <c r="L748" s="24"/>
      <c r="M748" s="25" t="s">
        <v>29</v>
      </c>
      <c r="N748" s="25">
        <f t="shared" si="102"/>
        <v>0</v>
      </c>
      <c r="O748" s="24" t="s">
        <v>29</v>
      </c>
      <c r="P748" s="24"/>
      <c r="Q748" s="25" t="s">
        <v>29</v>
      </c>
      <c r="R748" s="25">
        <f t="shared" si="103"/>
        <v>0</v>
      </c>
      <c r="S748" s="24" t="s">
        <v>29</v>
      </c>
      <c r="T748" s="24"/>
      <c r="U748" s="25" t="s">
        <v>29</v>
      </c>
      <c r="V748" s="25">
        <f t="shared" si="104"/>
        <v>0</v>
      </c>
      <c r="W748" s="25" t="s">
        <v>29</v>
      </c>
      <c r="X748" s="25"/>
      <c r="Y748" s="25" t="s">
        <v>29</v>
      </c>
      <c r="Z748" s="25">
        <f t="shared" si="105"/>
        <v>0</v>
      </c>
      <c r="AA748" s="24" t="s">
        <v>29</v>
      </c>
      <c r="AB748" s="24"/>
      <c r="AC748" s="25" t="s">
        <v>29</v>
      </c>
      <c r="AD748" s="25">
        <f t="shared" si="106"/>
        <v>0</v>
      </c>
      <c r="AE748" s="32">
        <f t="shared" si="107"/>
        <v>2</v>
      </c>
      <c r="AF748" s="37">
        <f t="shared" si="100"/>
        <v>1163.6847387561206</v>
      </c>
      <c r="AG748" s="27"/>
      <c r="AK748" s="27"/>
      <c r="AM748" s="27"/>
    </row>
    <row r="749" spans="1:39" x14ac:dyDescent="0.25">
      <c r="A749" s="21">
        <v>2851864</v>
      </c>
      <c r="B749" s="34">
        <v>5.9142478924617597E-6</v>
      </c>
      <c r="C749" s="22">
        <v>6.4782092880677998E-6</v>
      </c>
      <c r="D749" s="22" t="s">
        <v>3987</v>
      </c>
      <c r="E749" s="23">
        <v>25966763.140112098</v>
      </c>
      <c r="F749" s="23">
        <f t="shared" si="99"/>
        <v>153.5738741754617</v>
      </c>
      <c r="G749" s="24" t="s">
        <v>24</v>
      </c>
      <c r="H749" s="24">
        <v>5</v>
      </c>
      <c r="I749" s="25" t="s">
        <v>34</v>
      </c>
      <c r="J749" s="31">
        <f t="shared" si="101"/>
        <v>0</v>
      </c>
      <c r="K749" s="24" t="s">
        <v>24</v>
      </c>
      <c r="L749" s="24">
        <v>5</v>
      </c>
      <c r="M749" s="25" t="s">
        <v>53</v>
      </c>
      <c r="N749" s="25">
        <f t="shared" si="102"/>
        <v>0</v>
      </c>
      <c r="O749" s="24" t="s">
        <v>29</v>
      </c>
      <c r="P749" s="24"/>
      <c r="Q749" s="25" t="s">
        <v>29</v>
      </c>
      <c r="R749" s="25">
        <f t="shared" si="103"/>
        <v>0</v>
      </c>
      <c r="S749" s="24" t="s">
        <v>29</v>
      </c>
      <c r="T749" s="24"/>
      <c r="U749" s="25" t="s">
        <v>29</v>
      </c>
      <c r="V749" s="25">
        <f t="shared" si="104"/>
        <v>0</v>
      </c>
      <c r="W749" s="25" t="s">
        <v>29</v>
      </c>
      <c r="X749" s="25"/>
      <c r="Y749" s="25" t="s">
        <v>29</v>
      </c>
      <c r="Z749" s="25">
        <f t="shared" si="105"/>
        <v>0</v>
      </c>
      <c r="AA749" s="24" t="s">
        <v>29</v>
      </c>
      <c r="AB749" s="24"/>
      <c r="AC749" s="25" t="s">
        <v>29</v>
      </c>
      <c r="AD749" s="25">
        <f t="shared" si="106"/>
        <v>0</v>
      </c>
      <c r="AE749" s="32">
        <f t="shared" si="107"/>
        <v>0</v>
      </c>
      <c r="AF749" s="37">
        <f t="shared" si="100"/>
        <v>153.5738741754617</v>
      </c>
      <c r="AG749" s="27"/>
      <c r="AK749" s="27"/>
      <c r="AM749" s="27"/>
    </row>
    <row r="750" spans="1:39" x14ac:dyDescent="0.25">
      <c r="A750" s="21">
        <v>2851865</v>
      </c>
      <c r="B750" s="34">
        <v>7.6578387477238996E-6</v>
      </c>
      <c r="C750" s="22">
        <v>7.9944904829096806E-6</v>
      </c>
      <c r="D750" s="22" t="s">
        <v>3016</v>
      </c>
      <c r="E750" s="23">
        <v>152922506.14205399</v>
      </c>
      <c r="F750" s="23">
        <f t="shared" si="99"/>
        <v>1171.0558929336671</v>
      </c>
      <c r="G750" s="24" t="s">
        <v>24</v>
      </c>
      <c r="H750" s="24">
        <v>4</v>
      </c>
      <c r="I750" s="25" t="s">
        <v>33</v>
      </c>
      <c r="J750" s="31">
        <f t="shared" si="101"/>
        <v>0</v>
      </c>
      <c r="K750" s="24" t="s">
        <v>24</v>
      </c>
      <c r="L750" s="24">
        <v>4</v>
      </c>
      <c r="M750" s="25" t="s">
        <v>39</v>
      </c>
      <c r="N750" s="25">
        <f t="shared" si="102"/>
        <v>4</v>
      </c>
      <c r="O750" s="24" t="s">
        <v>29</v>
      </c>
      <c r="P750" s="24"/>
      <c r="Q750" s="25" t="s">
        <v>29</v>
      </c>
      <c r="R750" s="25">
        <f t="shared" si="103"/>
        <v>0</v>
      </c>
      <c r="S750" s="24" t="s">
        <v>29</v>
      </c>
      <c r="T750" s="24"/>
      <c r="U750" s="25" t="s">
        <v>29</v>
      </c>
      <c r="V750" s="25">
        <f t="shared" si="104"/>
        <v>0</v>
      </c>
      <c r="W750" s="25" t="s">
        <v>29</v>
      </c>
      <c r="X750" s="25"/>
      <c r="Y750" s="25" t="s">
        <v>29</v>
      </c>
      <c r="Z750" s="25">
        <f t="shared" si="105"/>
        <v>0</v>
      </c>
      <c r="AA750" s="24" t="s">
        <v>29</v>
      </c>
      <c r="AB750" s="24"/>
      <c r="AC750" s="25" t="s">
        <v>29</v>
      </c>
      <c r="AD750" s="25">
        <f t="shared" si="106"/>
        <v>0</v>
      </c>
      <c r="AE750" s="32">
        <f t="shared" si="107"/>
        <v>4</v>
      </c>
      <c r="AF750" s="37">
        <f t="shared" si="100"/>
        <v>1171.0558929336671</v>
      </c>
      <c r="AG750" s="27"/>
      <c r="AK750" s="27"/>
      <c r="AM750" s="27"/>
    </row>
    <row r="751" spans="1:39" x14ac:dyDescent="0.25">
      <c r="A751" s="21">
        <v>2851871</v>
      </c>
      <c r="B751" s="34">
        <v>3.5210356680195399E-5</v>
      </c>
      <c r="C751" s="22">
        <v>3.9900141756543997E-5</v>
      </c>
      <c r="D751" s="22" t="s">
        <v>654</v>
      </c>
      <c r="E751" s="23">
        <v>2692788451.7582302</v>
      </c>
      <c r="F751" s="23">
        <f t="shared" si="99"/>
        <v>94814.041850718422</v>
      </c>
      <c r="G751" s="24" t="s">
        <v>24</v>
      </c>
      <c r="H751" s="24">
        <v>4</v>
      </c>
      <c r="I751" s="25" t="s">
        <v>28</v>
      </c>
      <c r="J751" s="31">
        <f t="shared" si="101"/>
        <v>4</v>
      </c>
      <c r="K751" s="24" t="s">
        <v>29</v>
      </c>
      <c r="L751" s="24"/>
      <c r="M751" s="25" t="s">
        <v>29</v>
      </c>
      <c r="N751" s="25">
        <f t="shared" si="102"/>
        <v>0</v>
      </c>
      <c r="O751" s="24" t="s">
        <v>29</v>
      </c>
      <c r="P751" s="24"/>
      <c r="Q751" s="25" t="s">
        <v>29</v>
      </c>
      <c r="R751" s="25">
        <f t="shared" si="103"/>
        <v>0</v>
      </c>
      <c r="S751" s="24" t="s">
        <v>29</v>
      </c>
      <c r="T751" s="24"/>
      <c r="U751" s="25" t="s">
        <v>29</v>
      </c>
      <c r="V751" s="25">
        <f t="shared" si="104"/>
        <v>0</v>
      </c>
      <c r="W751" s="25" t="s">
        <v>29</v>
      </c>
      <c r="X751" s="25"/>
      <c r="Y751" s="25" t="s">
        <v>29</v>
      </c>
      <c r="Z751" s="25">
        <f t="shared" si="105"/>
        <v>0</v>
      </c>
      <c r="AA751" s="24" t="s">
        <v>29</v>
      </c>
      <c r="AB751" s="24"/>
      <c r="AC751" s="25" t="s">
        <v>29</v>
      </c>
      <c r="AD751" s="25">
        <f t="shared" si="106"/>
        <v>0</v>
      </c>
      <c r="AE751" s="32">
        <f t="shared" si="107"/>
        <v>4</v>
      </c>
      <c r="AF751" s="37">
        <f t="shared" si="100"/>
        <v>94814.041850718422</v>
      </c>
      <c r="AG751" s="27"/>
      <c r="AK751" s="27"/>
      <c r="AM751" s="27"/>
    </row>
    <row r="752" spans="1:39" x14ac:dyDescent="0.25">
      <c r="A752" s="21">
        <v>2851872</v>
      </c>
      <c r="B752" s="34">
        <v>7.0421536556356795E-5</v>
      </c>
      <c r="C752" s="22">
        <v>7.9441530002883094E-5</v>
      </c>
      <c r="D752" s="22" t="s">
        <v>4133</v>
      </c>
      <c r="E752" s="23">
        <v>18562702.2593049</v>
      </c>
      <c r="F752" s="23">
        <f t="shared" si="99"/>
        <v>1307.2140157384069</v>
      </c>
      <c r="G752" s="24" t="s">
        <v>24</v>
      </c>
      <c r="H752" s="24">
        <v>2</v>
      </c>
      <c r="I752" s="25" t="s">
        <v>39</v>
      </c>
      <c r="J752" s="31">
        <f t="shared" si="101"/>
        <v>2</v>
      </c>
      <c r="K752" s="24" t="s">
        <v>29</v>
      </c>
      <c r="L752" s="24"/>
      <c r="M752" s="25" t="s">
        <v>29</v>
      </c>
      <c r="N752" s="25">
        <f t="shared" si="102"/>
        <v>0</v>
      </c>
      <c r="O752" s="24" t="s">
        <v>29</v>
      </c>
      <c r="P752" s="24"/>
      <c r="Q752" s="25" t="s">
        <v>29</v>
      </c>
      <c r="R752" s="25">
        <f t="shared" si="103"/>
        <v>0</v>
      </c>
      <c r="S752" s="24" t="s">
        <v>29</v>
      </c>
      <c r="T752" s="24"/>
      <c r="U752" s="25" t="s">
        <v>29</v>
      </c>
      <c r="V752" s="25">
        <f t="shared" si="104"/>
        <v>0</v>
      </c>
      <c r="W752" s="25" t="s">
        <v>29</v>
      </c>
      <c r="X752" s="25"/>
      <c r="Y752" s="25" t="s">
        <v>29</v>
      </c>
      <c r="Z752" s="25">
        <f t="shared" si="105"/>
        <v>0</v>
      </c>
      <c r="AA752" s="24" t="s">
        <v>29</v>
      </c>
      <c r="AB752" s="24"/>
      <c r="AC752" s="25" t="s">
        <v>29</v>
      </c>
      <c r="AD752" s="25">
        <f t="shared" si="106"/>
        <v>0</v>
      </c>
      <c r="AE752" s="32">
        <f t="shared" si="107"/>
        <v>2</v>
      </c>
      <c r="AF752" s="37">
        <f t="shared" si="100"/>
        <v>1307.2140157384069</v>
      </c>
      <c r="AG752" s="27"/>
      <c r="AK752" s="27"/>
      <c r="AM752" s="27"/>
    </row>
    <row r="753" spans="1:39" x14ac:dyDescent="0.25">
      <c r="A753" s="21">
        <v>2851881</v>
      </c>
      <c r="B753" s="34">
        <v>3.9757978351957403E-5</v>
      </c>
      <c r="C753" s="22">
        <v>3.8705898800495201E-5</v>
      </c>
      <c r="D753" s="22" t="s">
        <v>521</v>
      </c>
      <c r="E753" s="23">
        <v>1541840023.4834299</v>
      </c>
      <c r="F753" s="23">
        <f t="shared" si="99"/>
        <v>61300.442275835703</v>
      </c>
      <c r="G753" s="24" t="s">
        <v>24</v>
      </c>
      <c r="H753" s="24">
        <v>3</v>
      </c>
      <c r="I753" s="25" t="s">
        <v>40</v>
      </c>
      <c r="J753" s="31">
        <f t="shared" si="101"/>
        <v>3</v>
      </c>
      <c r="K753" s="24" t="s">
        <v>29</v>
      </c>
      <c r="L753" s="24"/>
      <c r="M753" s="25" t="s">
        <v>29</v>
      </c>
      <c r="N753" s="25">
        <f t="shared" si="102"/>
        <v>0</v>
      </c>
      <c r="O753" s="24" t="s">
        <v>29</v>
      </c>
      <c r="P753" s="24"/>
      <c r="Q753" s="25" t="s">
        <v>29</v>
      </c>
      <c r="R753" s="25">
        <f t="shared" si="103"/>
        <v>0</v>
      </c>
      <c r="S753" s="24" t="s">
        <v>29</v>
      </c>
      <c r="T753" s="24"/>
      <c r="U753" s="25" t="s">
        <v>29</v>
      </c>
      <c r="V753" s="25">
        <f t="shared" si="104"/>
        <v>0</v>
      </c>
      <c r="W753" s="25" t="s">
        <v>29</v>
      </c>
      <c r="X753" s="25"/>
      <c r="Y753" s="25" t="s">
        <v>29</v>
      </c>
      <c r="Z753" s="25">
        <f t="shared" si="105"/>
        <v>0</v>
      </c>
      <c r="AA753" s="24" t="s">
        <v>29</v>
      </c>
      <c r="AB753" s="24"/>
      <c r="AC753" s="25" t="s">
        <v>29</v>
      </c>
      <c r="AD753" s="25">
        <f t="shared" si="106"/>
        <v>0</v>
      </c>
      <c r="AE753" s="32">
        <f t="shared" si="107"/>
        <v>3</v>
      </c>
      <c r="AF753" s="37">
        <f t="shared" si="100"/>
        <v>61300.442275835703</v>
      </c>
      <c r="AG753" s="27"/>
      <c r="AK753" s="27"/>
      <c r="AM753" s="27"/>
    </row>
    <row r="754" spans="1:39" x14ac:dyDescent="0.25">
      <c r="A754" s="21">
        <v>2851886</v>
      </c>
      <c r="B754" s="34">
        <v>2.7850321580066899E-5</v>
      </c>
      <c r="C754" s="22">
        <v>2.9514044353454099E-5</v>
      </c>
      <c r="D754" s="22" t="s">
        <v>4185</v>
      </c>
      <c r="E754" s="23">
        <v>16125359.739542799</v>
      </c>
      <c r="F754" s="23">
        <f t="shared" si="99"/>
        <v>449.09645434053078</v>
      </c>
      <c r="G754" s="24" t="s">
        <v>24</v>
      </c>
      <c r="H754" s="24">
        <v>5</v>
      </c>
      <c r="I754" s="25" t="s">
        <v>35</v>
      </c>
      <c r="J754" s="31">
        <f t="shared" si="101"/>
        <v>0</v>
      </c>
      <c r="K754" s="24" t="s">
        <v>29</v>
      </c>
      <c r="L754" s="24"/>
      <c r="M754" s="25" t="s">
        <v>29</v>
      </c>
      <c r="N754" s="25">
        <f t="shared" si="102"/>
        <v>0</v>
      </c>
      <c r="O754" s="24" t="s">
        <v>29</v>
      </c>
      <c r="P754" s="24"/>
      <c r="Q754" s="25" t="s">
        <v>29</v>
      </c>
      <c r="R754" s="25">
        <f t="shared" si="103"/>
        <v>0</v>
      </c>
      <c r="S754" s="24" t="s">
        <v>29</v>
      </c>
      <c r="T754" s="24"/>
      <c r="U754" s="25" t="s">
        <v>29</v>
      </c>
      <c r="V754" s="25">
        <f t="shared" si="104"/>
        <v>0</v>
      </c>
      <c r="W754" s="25" t="s">
        <v>29</v>
      </c>
      <c r="X754" s="25"/>
      <c r="Y754" s="25" t="s">
        <v>29</v>
      </c>
      <c r="Z754" s="25">
        <f t="shared" si="105"/>
        <v>0</v>
      </c>
      <c r="AA754" s="24" t="s">
        <v>29</v>
      </c>
      <c r="AB754" s="24"/>
      <c r="AC754" s="25" t="s">
        <v>29</v>
      </c>
      <c r="AD754" s="25">
        <f t="shared" si="106"/>
        <v>0</v>
      </c>
      <c r="AE754" s="32">
        <f t="shared" si="107"/>
        <v>0</v>
      </c>
      <c r="AF754" s="37">
        <f t="shared" si="100"/>
        <v>449.09645434053078</v>
      </c>
      <c r="AG754" s="27"/>
      <c r="AK754" s="27"/>
      <c r="AM754" s="27"/>
    </row>
    <row r="755" spans="1:39" x14ac:dyDescent="0.25">
      <c r="A755" s="21">
        <v>2851888</v>
      </c>
      <c r="B755" s="34">
        <v>9.823404041747659E-7</v>
      </c>
      <c r="C755" s="22">
        <v>1.10547201038766E-6</v>
      </c>
      <c r="D755" s="22" t="s">
        <v>4622</v>
      </c>
      <c r="E755" s="23">
        <v>4731239.7868410004</v>
      </c>
      <c r="F755" s="23">
        <f t="shared" si="99"/>
        <v>4.6476880044531219</v>
      </c>
      <c r="G755" s="24" t="s">
        <v>24</v>
      </c>
      <c r="H755" s="24">
        <v>1</v>
      </c>
      <c r="I755" s="25" t="s">
        <v>55</v>
      </c>
      <c r="J755" s="31">
        <f t="shared" si="101"/>
        <v>0</v>
      </c>
      <c r="K755" s="24" t="s">
        <v>26</v>
      </c>
      <c r="L755" s="24">
        <v>1</v>
      </c>
      <c r="M755" s="25" t="s">
        <v>89</v>
      </c>
      <c r="N755" s="25">
        <f t="shared" si="102"/>
        <v>0</v>
      </c>
      <c r="O755" s="24" t="s">
        <v>26</v>
      </c>
      <c r="P755" s="24">
        <v>1</v>
      </c>
      <c r="Q755" s="25" t="s">
        <v>63</v>
      </c>
      <c r="R755" s="25">
        <f t="shared" si="103"/>
        <v>0</v>
      </c>
      <c r="S755" s="24" t="s">
        <v>29</v>
      </c>
      <c r="T755" s="24"/>
      <c r="U755" s="25" t="s">
        <v>29</v>
      </c>
      <c r="V755" s="25">
        <f t="shared" si="104"/>
        <v>0</v>
      </c>
      <c r="W755" s="25" t="s">
        <v>29</v>
      </c>
      <c r="X755" s="25"/>
      <c r="Y755" s="25" t="s">
        <v>29</v>
      </c>
      <c r="Z755" s="25">
        <f t="shared" si="105"/>
        <v>0</v>
      </c>
      <c r="AA755" s="24" t="s">
        <v>29</v>
      </c>
      <c r="AB755" s="24"/>
      <c r="AC755" s="25" t="s">
        <v>29</v>
      </c>
      <c r="AD755" s="25">
        <f t="shared" si="106"/>
        <v>0</v>
      </c>
      <c r="AE755" s="32">
        <f t="shared" si="107"/>
        <v>0</v>
      </c>
      <c r="AF755" s="37">
        <f t="shared" si="100"/>
        <v>4.6476880044531219</v>
      </c>
      <c r="AG755" s="27"/>
      <c r="AK755" s="27"/>
      <c r="AM755" s="27"/>
    </row>
    <row r="756" spans="1:39" x14ac:dyDescent="0.25">
      <c r="A756" s="21">
        <v>2851889</v>
      </c>
      <c r="B756" s="34">
        <v>3.8611424558038797E-5</v>
      </c>
      <c r="C756" s="22">
        <v>4.3178506762983402E-5</v>
      </c>
      <c r="D756" s="22" t="s">
        <v>519</v>
      </c>
      <c r="E756" s="23">
        <v>874994275.57688403</v>
      </c>
      <c r="F756" s="23">
        <f t="shared" si="99"/>
        <v>33784.775460152669</v>
      </c>
      <c r="G756" s="24" t="s">
        <v>24</v>
      </c>
      <c r="H756" s="24">
        <v>4</v>
      </c>
      <c r="I756" s="25" t="s">
        <v>41</v>
      </c>
      <c r="J756" s="31">
        <f t="shared" si="101"/>
        <v>4</v>
      </c>
      <c r="K756" s="24" t="s">
        <v>29</v>
      </c>
      <c r="L756" s="24"/>
      <c r="M756" s="25" t="s">
        <v>29</v>
      </c>
      <c r="N756" s="25">
        <f t="shared" si="102"/>
        <v>0</v>
      </c>
      <c r="O756" s="24" t="s">
        <v>29</v>
      </c>
      <c r="P756" s="24"/>
      <c r="Q756" s="25" t="s">
        <v>29</v>
      </c>
      <c r="R756" s="25">
        <f t="shared" si="103"/>
        <v>0</v>
      </c>
      <c r="S756" s="24" t="s">
        <v>29</v>
      </c>
      <c r="T756" s="24"/>
      <c r="U756" s="25" t="s">
        <v>29</v>
      </c>
      <c r="V756" s="25">
        <f t="shared" si="104"/>
        <v>0</v>
      </c>
      <c r="W756" s="25" t="s">
        <v>29</v>
      </c>
      <c r="X756" s="25"/>
      <c r="Y756" s="25" t="s">
        <v>29</v>
      </c>
      <c r="Z756" s="25">
        <f t="shared" si="105"/>
        <v>0</v>
      </c>
      <c r="AA756" s="24" t="s">
        <v>29</v>
      </c>
      <c r="AB756" s="24"/>
      <c r="AC756" s="25" t="s">
        <v>29</v>
      </c>
      <c r="AD756" s="25">
        <f t="shared" si="106"/>
        <v>0</v>
      </c>
      <c r="AE756" s="32">
        <f t="shared" si="107"/>
        <v>4</v>
      </c>
      <c r="AF756" s="37">
        <f t="shared" si="100"/>
        <v>33784.775460152669</v>
      </c>
      <c r="AG756" s="27"/>
      <c r="AK756" s="27"/>
      <c r="AM756" s="27"/>
    </row>
    <row r="757" spans="1:39" x14ac:dyDescent="0.25">
      <c r="A757" s="21">
        <v>2851892</v>
      </c>
      <c r="B757" s="34">
        <v>6.9924581498649402E-6</v>
      </c>
      <c r="C757" s="22">
        <v>7.3209798822937302E-6</v>
      </c>
      <c r="D757" s="22" t="s">
        <v>4463</v>
      </c>
      <c r="E757" s="23">
        <v>22575.453269059399</v>
      </c>
      <c r="F757" s="23">
        <f t="shared" si="99"/>
        <v>0.1578579121981295</v>
      </c>
      <c r="G757" s="24" t="s">
        <v>24</v>
      </c>
      <c r="H757" s="24">
        <v>4</v>
      </c>
      <c r="I757" s="25" t="s">
        <v>79</v>
      </c>
      <c r="J757" s="31">
        <f t="shared" si="101"/>
        <v>0</v>
      </c>
      <c r="K757" s="24" t="s">
        <v>29</v>
      </c>
      <c r="L757" s="24"/>
      <c r="M757" s="25" t="s">
        <v>29</v>
      </c>
      <c r="N757" s="25">
        <f t="shared" si="102"/>
        <v>0</v>
      </c>
      <c r="O757" s="24" t="s">
        <v>29</v>
      </c>
      <c r="P757" s="24"/>
      <c r="Q757" s="25" t="s">
        <v>29</v>
      </c>
      <c r="R757" s="25">
        <f t="shared" si="103"/>
        <v>0</v>
      </c>
      <c r="S757" s="24" t="s">
        <v>29</v>
      </c>
      <c r="T757" s="24"/>
      <c r="U757" s="25" t="s">
        <v>29</v>
      </c>
      <c r="V757" s="25">
        <f t="shared" si="104"/>
        <v>0</v>
      </c>
      <c r="W757" s="25" t="s">
        <v>29</v>
      </c>
      <c r="X757" s="25"/>
      <c r="Y757" s="25" t="s">
        <v>29</v>
      </c>
      <c r="Z757" s="25">
        <f t="shared" si="105"/>
        <v>0</v>
      </c>
      <c r="AA757" s="24" t="s">
        <v>29</v>
      </c>
      <c r="AB757" s="24"/>
      <c r="AC757" s="25" t="s">
        <v>29</v>
      </c>
      <c r="AD757" s="25">
        <f t="shared" si="106"/>
        <v>0</v>
      </c>
      <c r="AE757" s="32">
        <f t="shared" si="107"/>
        <v>0</v>
      </c>
      <c r="AF757" s="37">
        <f t="shared" si="100"/>
        <v>0.1578579121981295</v>
      </c>
      <c r="AG757" s="27"/>
      <c r="AK757" s="27"/>
      <c r="AM757" s="27"/>
    </row>
    <row r="758" spans="1:39" x14ac:dyDescent="0.25">
      <c r="A758" s="21">
        <v>2851894</v>
      </c>
      <c r="B758" s="34">
        <v>3.618822491376E-6</v>
      </c>
      <c r="C758" s="22">
        <v>4.0456925254394601E-6</v>
      </c>
      <c r="D758" s="22" t="s">
        <v>246</v>
      </c>
      <c r="E758" s="23">
        <v>8227837316.1490297</v>
      </c>
      <c r="F758" s="23">
        <f t="shared" si="99"/>
        <v>29775.082735062853</v>
      </c>
      <c r="G758" s="24" t="s">
        <v>24</v>
      </c>
      <c r="H758" s="24">
        <v>5</v>
      </c>
      <c r="I758" s="25" t="s">
        <v>28</v>
      </c>
      <c r="J758" s="31">
        <f t="shared" si="101"/>
        <v>5</v>
      </c>
      <c r="K758" s="24" t="s">
        <v>29</v>
      </c>
      <c r="L758" s="24"/>
      <c r="M758" s="25" t="s">
        <v>29</v>
      </c>
      <c r="N758" s="25">
        <f t="shared" si="102"/>
        <v>0</v>
      </c>
      <c r="O758" s="24" t="s">
        <v>29</v>
      </c>
      <c r="P758" s="24"/>
      <c r="Q758" s="25" t="s">
        <v>29</v>
      </c>
      <c r="R758" s="25">
        <f t="shared" si="103"/>
        <v>0</v>
      </c>
      <c r="S758" s="24" t="s">
        <v>29</v>
      </c>
      <c r="T758" s="24"/>
      <c r="U758" s="25" t="s">
        <v>29</v>
      </c>
      <c r="V758" s="25">
        <f t="shared" si="104"/>
        <v>0</v>
      </c>
      <c r="W758" s="25" t="s">
        <v>29</v>
      </c>
      <c r="X758" s="25"/>
      <c r="Y758" s="25" t="s">
        <v>29</v>
      </c>
      <c r="Z758" s="25">
        <f t="shared" si="105"/>
        <v>0</v>
      </c>
      <c r="AA758" s="24" t="s">
        <v>29</v>
      </c>
      <c r="AB758" s="24"/>
      <c r="AC758" s="25" t="s">
        <v>29</v>
      </c>
      <c r="AD758" s="25">
        <f t="shared" si="106"/>
        <v>0</v>
      </c>
      <c r="AE758" s="32">
        <f t="shared" si="107"/>
        <v>5</v>
      </c>
      <c r="AF758" s="37">
        <f t="shared" si="100"/>
        <v>29775.082735062853</v>
      </c>
      <c r="AG758" s="27"/>
      <c r="AK758" s="27"/>
      <c r="AM758" s="27"/>
    </row>
    <row r="759" spans="1:39" x14ac:dyDescent="0.25">
      <c r="A759" s="21">
        <v>2851897</v>
      </c>
      <c r="B759" s="34">
        <v>2.7086919736557999E-7</v>
      </c>
      <c r="C759" s="22">
        <v>2.8966071472469901E-7</v>
      </c>
      <c r="D759" s="22" t="s">
        <v>4420</v>
      </c>
      <c r="E759" s="23">
        <v>8081102.9896357898</v>
      </c>
      <c r="F759" s="23">
        <f t="shared" si="99"/>
        <v>2.1889218806312352</v>
      </c>
      <c r="G759" s="24" t="s">
        <v>24</v>
      </c>
      <c r="H759" s="24">
        <v>4</v>
      </c>
      <c r="I759" s="25" t="s">
        <v>34</v>
      </c>
      <c r="J759" s="31">
        <f t="shared" si="101"/>
        <v>0</v>
      </c>
      <c r="K759" s="24" t="s">
        <v>26</v>
      </c>
      <c r="L759" s="24">
        <v>2</v>
      </c>
      <c r="M759" s="25" t="s">
        <v>70</v>
      </c>
      <c r="N759" s="25">
        <f t="shared" si="102"/>
        <v>0</v>
      </c>
      <c r="O759" s="24" t="s">
        <v>24</v>
      </c>
      <c r="P759" s="24">
        <v>4</v>
      </c>
      <c r="Q759" s="25" t="s">
        <v>43</v>
      </c>
      <c r="R759" s="25">
        <f t="shared" si="103"/>
        <v>0</v>
      </c>
      <c r="S759" s="24" t="s">
        <v>29</v>
      </c>
      <c r="T759" s="24"/>
      <c r="U759" s="25" t="s">
        <v>29</v>
      </c>
      <c r="V759" s="25">
        <f t="shared" si="104"/>
        <v>0</v>
      </c>
      <c r="W759" s="25" t="s">
        <v>29</v>
      </c>
      <c r="X759" s="25"/>
      <c r="Y759" s="25" t="s">
        <v>29</v>
      </c>
      <c r="Z759" s="25">
        <f t="shared" si="105"/>
        <v>0</v>
      </c>
      <c r="AA759" s="24" t="s">
        <v>29</v>
      </c>
      <c r="AB759" s="24"/>
      <c r="AC759" s="25" t="s">
        <v>29</v>
      </c>
      <c r="AD759" s="25">
        <f t="shared" si="106"/>
        <v>0</v>
      </c>
      <c r="AE759" s="32">
        <f t="shared" si="107"/>
        <v>0</v>
      </c>
      <c r="AF759" s="37">
        <f t="shared" si="100"/>
        <v>2.1889218806312352</v>
      </c>
      <c r="AG759" s="27"/>
      <c r="AK759" s="27"/>
      <c r="AM759" s="27"/>
    </row>
    <row r="760" spans="1:39" x14ac:dyDescent="0.25">
      <c r="A760" s="21">
        <v>2851903</v>
      </c>
      <c r="B760" s="34">
        <v>5.6292368775724498E-5</v>
      </c>
      <c r="C760" s="22">
        <v>5.6950473256138199E-5</v>
      </c>
      <c r="D760" s="22" t="s">
        <v>968</v>
      </c>
      <c r="E760" s="23">
        <v>1755895094.7672801</v>
      </c>
      <c r="F760" s="23">
        <f t="shared" si="99"/>
        <v>98843.494206125441</v>
      </c>
      <c r="G760" s="24" t="s">
        <v>24</v>
      </c>
      <c r="H760" s="24">
        <v>4</v>
      </c>
      <c r="I760" s="25" t="s">
        <v>41</v>
      </c>
      <c r="J760" s="31">
        <f t="shared" si="101"/>
        <v>4</v>
      </c>
      <c r="K760" s="24" t="s">
        <v>29</v>
      </c>
      <c r="L760" s="24"/>
      <c r="M760" s="25" t="s">
        <v>29</v>
      </c>
      <c r="N760" s="25">
        <f t="shared" si="102"/>
        <v>0</v>
      </c>
      <c r="O760" s="24" t="s">
        <v>29</v>
      </c>
      <c r="P760" s="24"/>
      <c r="Q760" s="25" t="s">
        <v>29</v>
      </c>
      <c r="R760" s="25">
        <f t="shared" si="103"/>
        <v>0</v>
      </c>
      <c r="S760" s="24" t="s">
        <v>29</v>
      </c>
      <c r="T760" s="24"/>
      <c r="U760" s="25" t="s">
        <v>29</v>
      </c>
      <c r="V760" s="25">
        <f t="shared" si="104"/>
        <v>0</v>
      </c>
      <c r="W760" s="25" t="s">
        <v>29</v>
      </c>
      <c r="X760" s="25"/>
      <c r="Y760" s="25" t="s">
        <v>29</v>
      </c>
      <c r="Z760" s="25">
        <f t="shared" si="105"/>
        <v>0</v>
      </c>
      <c r="AA760" s="24" t="s">
        <v>29</v>
      </c>
      <c r="AB760" s="24"/>
      <c r="AC760" s="25" t="s">
        <v>29</v>
      </c>
      <c r="AD760" s="25">
        <f t="shared" si="106"/>
        <v>0</v>
      </c>
      <c r="AE760" s="32">
        <f t="shared" si="107"/>
        <v>4</v>
      </c>
      <c r="AF760" s="37">
        <f t="shared" si="100"/>
        <v>98843.494206125441</v>
      </c>
      <c r="AG760" s="27"/>
      <c r="AK760" s="27"/>
      <c r="AM760" s="27"/>
    </row>
    <row r="761" spans="1:39" x14ac:dyDescent="0.25">
      <c r="A761" s="21">
        <v>2851904</v>
      </c>
      <c r="B761" s="34">
        <v>9.6134310264619902E-6</v>
      </c>
      <c r="C761" s="22">
        <v>1.0784699572775499E-5</v>
      </c>
      <c r="D761" s="22" t="s">
        <v>5473</v>
      </c>
      <c r="E761" s="23">
        <v>2647.3501491264601</v>
      </c>
      <c r="F761" s="23">
        <f t="shared" si="99"/>
        <v>2.5450118061521088E-2</v>
      </c>
      <c r="G761" s="24" t="s">
        <v>24</v>
      </c>
      <c r="H761" s="24">
        <v>4</v>
      </c>
      <c r="I761" s="25" t="s">
        <v>35</v>
      </c>
      <c r="J761" s="31">
        <f t="shared" si="101"/>
        <v>0</v>
      </c>
      <c r="K761" s="24" t="s">
        <v>29</v>
      </c>
      <c r="L761" s="24"/>
      <c r="M761" s="25" t="s">
        <v>29</v>
      </c>
      <c r="N761" s="25">
        <f t="shared" si="102"/>
        <v>0</v>
      </c>
      <c r="O761" s="24" t="s">
        <v>29</v>
      </c>
      <c r="P761" s="24"/>
      <c r="Q761" s="25" t="s">
        <v>29</v>
      </c>
      <c r="R761" s="25">
        <f t="shared" si="103"/>
        <v>0</v>
      </c>
      <c r="S761" s="24" t="s">
        <v>29</v>
      </c>
      <c r="T761" s="24"/>
      <c r="U761" s="25" t="s">
        <v>29</v>
      </c>
      <c r="V761" s="25">
        <f t="shared" si="104"/>
        <v>0</v>
      </c>
      <c r="W761" s="25" t="s">
        <v>29</v>
      </c>
      <c r="X761" s="25"/>
      <c r="Y761" s="25" t="s">
        <v>29</v>
      </c>
      <c r="Z761" s="25">
        <f t="shared" si="105"/>
        <v>0</v>
      </c>
      <c r="AA761" s="24" t="s">
        <v>29</v>
      </c>
      <c r="AB761" s="24"/>
      <c r="AC761" s="25" t="s">
        <v>29</v>
      </c>
      <c r="AD761" s="25">
        <f t="shared" si="106"/>
        <v>0</v>
      </c>
      <c r="AE761" s="32">
        <f t="shared" si="107"/>
        <v>0</v>
      </c>
      <c r="AF761" s="37">
        <f t="shared" si="100"/>
        <v>2.5450118061521088E-2</v>
      </c>
      <c r="AG761" s="27"/>
      <c r="AM761" s="27"/>
    </row>
    <row r="762" spans="1:39" x14ac:dyDescent="0.25">
      <c r="A762" s="21">
        <v>2851905</v>
      </c>
      <c r="B762" s="34">
        <v>4.9528288790606301E-5</v>
      </c>
      <c r="C762" s="22">
        <v>4.9444417250863502E-5</v>
      </c>
      <c r="D762" s="22" t="s">
        <v>4348</v>
      </c>
      <c r="E762" s="23">
        <v>10374852.476814801</v>
      </c>
      <c r="F762" s="23">
        <f t="shared" si="99"/>
        <v>513.84868963162057</v>
      </c>
      <c r="G762" s="24" t="s">
        <v>24</v>
      </c>
      <c r="H762" s="24">
        <v>4</v>
      </c>
      <c r="I762" s="25" t="s">
        <v>25</v>
      </c>
      <c r="J762" s="31">
        <f t="shared" si="101"/>
        <v>0</v>
      </c>
      <c r="K762" s="24" t="s">
        <v>24</v>
      </c>
      <c r="L762" s="24">
        <v>4</v>
      </c>
      <c r="M762" s="25" t="s">
        <v>79</v>
      </c>
      <c r="N762" s="25">
        <f t="shared" si="102"/>
        <v>0</v>
      </c>
      <c r="O762" s="24" t="s">
        <v>29</v>
      </c>
      <c r="P762" s="24"/>
      <c r="Q762" s="25" t="s">
        <v>29</v>
      </c>
      <c r="R762" s="25">
        <f t="shared" si="103"/>
        <v>0</v>
      </c>
      <c r="S762" s="24" t="s">
        <v>29</v>
      </c>
      <c r="T762" s="24"/>
      <c r="U762" s="25" t="s">
        <v>29</v>
      </c>
      <c r="V762" s="25">
        <f t="shared" si="104"/>
        <v>0</v>
      </c>
      <c r="W762" s="25" t="s">
        <v>29</v>
      </c>
      <c r="X762" s="25"/>
      <c r="Y762" s="25" t="s">
        <v>29</v>
      </c>
      <c r="Z762" s="25">
        <f t="shared" si="105"/>
        <v>0</v>
      </c>
      <c r="AA762" s="24" t="s">
        <v>29</v>
      </c>
      <c r="AB762" s="24"/>
      <c r="AC762" s="25" t="s">
        <v>29</v>
      </c>
      <c r="AD762" s="25">
        <f t="shared" si="106"/>
        <v>0</v>
      </c>
      <c r="AE762" s="32">
        <f t="shared" si="107"/>
        <v>0</v>
      </c>
      <c r="AF762" s="37">
        <f t="shared" si="100"/>
        <v>513.84868963162057</v>
      </c>
      <c r="AG762" s="27"/>
      <c r="AK762" s="27"/>
      <c r="AM762" s="27"/>
    </row>
    <row r="763" spans="1:39" x14ac:dyDescent="0.25">
      <c r="A763" s="21">
        <v>2851911</v>
      </c>
      <c r="B763" s="34">
        <v>1.40102721876425E-4</v>
      </c>
      <c r="C763" s="22">
        <v>1.3809743222073899E-4</v>
      </c>
      <c r="D763" s="22" t="s">
        <v>2271</v>
      </c>
      <c r="E763" s="23">
        <v>9190071.3724418506</v>
      </c>
      <c r="F763" s="23">
        <f t="shared" si="99"/>
        <v>1287.5540135177159</v>
      </c>
      <c r="G763" s="24" t="s">
        <v>32</v>
      </c>
      <c r="H763" s="24"/>
      <c r="I763" s="25" t="s">
        <v>29</v>
      </c>
      <c r="J763" s="31">
        <f t="shared" si="101"/>
        <v>0</v>
      </c>
      <c r="K763" s="24" t="s">
        <v>29</v>
      </c>
      <c r="L763" s="24"/>
      <c r="M763" s="25" t="s">
        <v>29</v>
      </c>
      <c r="N763" s="25">
        <f t="shared" si="102"/>
        <v>0</v>
      </c>
      <c r="O763" s="24" t="s">
        <v>29</v>
      </c>
      <c r="P763" s="24"/>
      <c r="Q763" s="25" t="s">
        <v>29</v>
      </c>
      <c r="R763" s="25">
        <f t="shared" si="103"/>
        <v>0</v>
      </c>
      <c r="S763" s="24" t="s">
        <v>29</v>
      </c>
      <c r="T763" s="24"/>
      <c r="U763" s="25" t="s">
        <v>29</v>
      </c>
      <c r="V763" s="25">
        <f t="shared" si="104"/>
        <v>0</v>
      </c>
      <c r="W763" s="25" t="s">
        <v>29</v>
      </c>
      <c r="X763" s="25"/>
      <c r="Y763" s="25" t="s">
        <v>29</v>
      </c>
      <c r="Z763" s="25">
        <f t="shared" si="105"/>
        <v>0</v>
      </c>
      <c r="AA763" s="24" t="s">
        <v>29</v>
      </c>
      <c r="AB763" s="24"/>
      <c r="AC763" s="25" t="s">
        <v>29</v>
      </c>
      <c r="AD763" s="25">
        <f t="shared" si="106"/>
        <v>0</v>
      </c>
      <c r="AE763" s="32">
        <f t="shared" si="107"/>
        <v>0</v>
      </c>
      <c r="AF763" s="37">
        <f t="shared" si="100"/>
        <v>1287.5540135177159</v>
      </c>
      <c r="AG763" s="27"/>
      <c r="AK763" s="27"/>
      <c r="AM763" s="27"/>
    </row>
    <row r="764" spans="1:39" x14ac:dyDescent="0.25">
      <c r="A764" s="21">
        <v>2851913</v>
      </c>
      <c r="B764" s="34">
        <v>1.43415031229639E-4</v>
      </c>
      <c r="C764" s="22">
        <v>1.4781258305426301E-4</v>
      </c>
      <c r="D764" s="22" t="s">
        <v>1866</v>
      </c>
      <c r="E764" s="23">
        <v>594260.78079862101</v>
      </c>
      <c r="F764" s="23">
        <f t="shared" si="99"/>
        <v>85.225928436783889</v>
      </c>
      <c r="G764" s="24" t="s">
        <v>24</v>
      </c>
      <c r="H764" s="24">
        <v>3</v>
      </c>
      <c r="I764" s="25" t="s">
        <v>38</v>
      </c>
      <c r="J764" s="31">
        <f t="shared" si="101"/>
        <v>0</v>
      </c>
      <c r="K764" s="24" t="s">
        <v>29</v>
      </c>
      <c r="L764" s="24"/>
      <c r="M764" s="25" t="s">
        <v>29</v>
      </c>
      <c r="N764" s="25">
        <f t="shared" si="102"/>
        <v>0</v>
      </c>
      <c r="O764" s="24" t="s">
        <v>29</v>
      </c>
      <c r="P764" s="24"/>
      <c r="Q764" s="25" t="s">
        <v>29</v>
      </c>
      <c r="R764" s="25">
        <f t="shared" si="103"/>
        <v>0</v>
      </c>
      <c r="S764" s="24" t="s">
        <v>29</v>
      </c>
      <c r="T764" s="24"/>
      <c r="U764" s="25" t="s">
        <v>29</v>
      </c>
      <c r="V764" s="25">
        <f t="shared" si="104"/>
        <v>0</v>
      </c>
      <c r="W764" s="25" t="s">
        <v>29</v>
      </c>
      <c r="X764" s="25"/>
      <c r="Y764" s="25" t="s">
        <v>29</v>
      </c>
      <c r="Z764" s="25">
        <f t="shared" si="105"/>
        <v>0</v>
      </c>
      <c r="AA764" s="24" t="s">
        <v>29</v>
      </c>
      <c r="AB764" s="24"/>
      <c r="AC764" s="25" t="s">
        <v>29</v>
      </c>
      <c r="AD764" s="25">
        <f t="shared" si="106"/>
        <v>0</v>
      </c>
      <c r="AE764" s="32">
        <f t="shared" si="107"/>
        <v>0</v>
      </c>
      <c r="AF764" s="37">
        <f t="shared" si="100"/>
        <v>85.225928436783889</v>
      </c>
      <c r="AG764" s="27"/>
      <c r="AK764" s="27"/>
    </row>
    <row r="765" spans="1:39" x14ac:dyDescent="0.25">
      <c r="A765" s="21">
        <v>2851914</v>
      </c>
      <c r="B765" s="34">
        <v>2.4924752047028398E-5</v>
      </c>
      <c r="C765" s="22">
        <v>2.4703157857645501E-5</v>
      </c>
      <c r="D765" s="22" t="s">
        <v>4308</v>
      </c>
      <c r="E765" s="23">
        <v>11603739.902971201</v>
      </c>
      <c r="F765" s="23">
        <f t="shared" si="99"/>
        <v>289.22033989976654</v>
      </c>
      <c r="G765" s="24" t="s">
        <v>32</v>
      </c>
      <c r="H765" s="24"/>
      <c r="I765" s="25" t="s">
        <v>29</v>
      </c>
      <c r="J765" s="31">
        <f t="shared" si="101"/>
        <v>0</v>
      </c>
      <c r="K765" s="24" t="s">
        <v>29</v>
      </c>
      <c r="L765" s="24"/>
      <c r="M765" s="25" t="s">
        <v>29</v>
      </c>
      <c r="N765" s="25">
        <f t="shared" si="102"/>
        <v>0</v>
      </c>
      <c r="O765" s="24" t="s">
        <v>29</v>
      </c>
      <c r="P765" s="24"/>
      <c r="Q765" s="25" t="s">
        <v>29</v>
      </c>
      <c r="R765" s="25">
        <f t="shared" si="103"/>
        <v>0</v>
      </c>
      <c r="S765" s="24" t="s">
        <v>29</v>
      </c>
      <c r="T765" s="24"/>
      <c r="U765" s="25" t="s">
        <v>29</v>
      </c>
      <c r="V765" s="25">
        <f t="shared" si="104"/>
        <v>0</v>
      </c>
      <c r="W765" s="25" t="s">
        <v>29</v>
      </c>
      <c r="X765" s="25"/>
      <c r="Y765" s="25" t="s">
        <v>29</v>
      </c>
      <c r="Z765" s="25">
        <f t="shared" si="105"/>
        <v>0</v>
      </c>
      <c r="AA765" s="24" t="s">
        <v>29</v>
      </c>
      <c r="AB765" s="24"/>
      <c r="AC765" s="25" t="s">
        <v>29</v>
      </c>
      <c r="AD765" s="25">
        <f t="shared" si="106"/>
        <v>0</v>
      </c>
      <c r="AE765" s="32">
        <f t="shared" si="107"/>
        <v>0</v>
      </c>
      <c r="AF765" s="37">
        <f t="shared" si="100"/>
        <v>289.22033989976654</v>
      </c>
      <c r="AG765" s="27"/>
      <c r="AK765" s="27"/>
      <c r="AM765" s="27"/>
    </row>
    <row r="766" spans="1:39" x14ac:dyDescent="0.25">
      <c r="A766" s="21">
        <v>2851919</v>
      </c>
      <c r="B766" s="34">
        <v>2.3481751455197199E-5</v>
      </c>
      <c r="C766" s="22">
        <v>2.3105005752596899E-5</v>
      </c>
      <c r="D766" s="22" t="s">
        <v>418</v>
      </c>
      <c r="E766" s="23">
        <v>4475467395.1082201</v>
      </c>
      <c r="F766" s="23">
        <f t="shared" si="99"/>
        <v>105091.81301777007</v>
      </c>
      <c r="G766" s="24" t="s">
        <v>24</v>
      </c>
      <c r="H766" s="24">
        <v>1</v>
      </c>
      <c r="I766" s="25" t="s">
        <v>34</v>
      </c>
      <c r="J766" s="31">
        <f t="shared" si="101"/>
        <v>0</v>
      </c>
      <c r="K766" s="24" t="s">
        <v>24</v>
      </c>
      <c r="L766" s="24">
        <v>5</v>
      </c>
      <c r="M766" s="25" t="s">
        <v>38</v>
      </c>
      <c r="N766" s="25">
        <f t="shared" si="102"/>
        <v>0</v>
      </c>
      <c r="O766" s="24" t="s">
        <v>29</v>
      </c>
      <c r="P766" s="24"/>
      <c r="Q766" s="25" t="s">
        <v>29</v>
      </c>
      <c r="R766" s="25">
        <f t="shared" si="103"/>
        <v>0</v>
      </c>
      <c r="S766" s="24" t="s">
        <v>29</v>
      </c>
      <c r="T766" s="24"/>
      <c r="U766" s="25" t="s">
        <v>29</v>
      </c>
      <c r="V766" s="25">
        <f t="shared" si="104"/>
        <v>0</v>
      </c>
      <c r="W766" s="25" t="s">
        <v>29</v>
      </c>
      <c r="X766" s="25"/>
      <c r="Y766" s="25" t="s">
        <v>29</v>
      </c>
      <c r="Z766" s="25">
        <f t="shared" si="105"/>
        <v>0</v>
      </c>
      <c r="AA766" s="24" t="s">
        <v>29</v>
      </c>
      <c r="AB766" s="24"/>
      <c r="AC766" s="25" t="s">
        <v>29</v>
      </c>
      <c r="AD766" s="25">
        <f t="shared" si="106"/>
        <v>0</v>
      </c>
      <c r="AE766" s="32">
        <f t="shared" si="107"/>
        <v>0</v>
      </c>
      <c r="AF766" s="37">
        <f t="shared" si="100"/>
        <v>105091.81301777007</v>
      </c>
      <c r="AG766" s="27"/>
      <c r="AK766" s="27"/>
      <c r="AM766" s="27"/>
    </row>
    <row r="767" spans="1:39" x14ac:dyDescent="0.25">
      <c r="A767" s="21">
        <v>2851925</v>
      </c>
      <c r="B767" s="34">
        <v>3.0944905135851498E-6</v>
      </c>
      <c r="C767" s="22">
        <v>3.2291558877846199E-6</v>
      </c>
      <c r="D767" s="22" t="s">
        <v>2160</v>
      </c>
      <c r="E767" s="23">
        <v>273919753.64652801</v>
      </c>
      <c r="F767" s="23">
        <f t="shared" si="99"/>
        <v>847.64207914276221</v>
      </c>
      <c r="G767" s="24" t="s">
        <v>24</v>
      </c>
      <c r="H767" s="24">
        <v>5</v>
      </c>
      <c r="I767" s="25" t="s">
        <v>38</v>
      </c>
      <c r="J767" s="31">
        <f t="shared" si="101"/>
        <v>0</v>
      </c>
      <c r="K767" s="24" t="s">
        <v>29</v>
      </c>
      <c r="L767" s="24"/>
      <c r="M767" s="25" t="s">
        <v>29</v>
      </c>
      <c r="N767" s="25">
        <f t="shared" si="102"/>
        <v>0</v>
      </c>
      <c r="O767" s="24" t="s">
        <v>29</v>
      </c>
      <c r="P767" s="24"/>
      <c r="Q767" s="25" t="s">
        <v>29</v>
      </c>
      <c r="R767" s="25">
        <f t="shared" si="103"/>
        <v>0</v>
      </c>
      <c r="S767" s="24" t="s">
        <v>29</v>
      </c>
      <c r="T767" s="24"/>
      <c r="U767" s="25" t="s">
        <v>29</v>
      </c>
      <c r="V767" s="25">
        <f t="shared" si="104"/>
        <v>0</v>
      </c>
      <c r="W767" s="25" t="s">
        <v>29</v>
      </c>
      <c r="X767" s="25"/>
      <c r="Y767" s="25" t="s">
        <v>29</v>
      </c>
      <c r="Z767" s="25">
        <f t="shared" si="105"/>
        <v>0</v>
      </c>
      <c r="AA767" s="24" t="s">
        <v>29</v>
      </c>
      <c r="AB767" s="24"/>
      <c r="AC767" s="25" t="s">
        <v>29</v>
      </c>
      <c r="AD767" s="25">
        <f t="shared" si="106"/>
        <v>0</v>
      </c>
      <c r="AE767" s="32">
        <f t="shared" si="107"/>
        <v>0</v>
      </c>
      <c r="AF767" s="37">
        <f t="shared" si="100"/>
        <v>847.64207914276221</v>
      </c>
      <c r="AG767" s="27"/>
      <c r="AK767" s="27"/>
      <c r="AM767" s="27"/>
    </row>
    <row r="768" spans="1:39" x14ac:dyDescent="0.25">
      <c r="A768" s="21">
        <v>2851931</v>
      </c>
      <c r="B768" s="34">
        <v>7.9111622252438495E-5</v>
      </c>
      <c r="C768" s="22">
        <v>8.2479132390106806E-5</v>
      </c>
      <c r="D768" s="22" t="s">
        <v>2163</v>
      </c>
      <c r="E768" s="23">
        <v>451314313.63486701</v>
      </c>
      <c r="F768" s="23">
        <f t="shared" si="99"/>
        <v>35704.207497400152</v>
      </c>
      <c r="G768" s="24" t="s">
        <v>24</v>
      </c>
      <c r="H768" s="24">
        <v>3</v>
      </c>
      <c r="I768" s="25" t="s">
        <v>44</v>
      </c>
      <c r="J768" s="31">
        <f t="shared" si="101"/>
        <v>3</v>
      </c>
      <c r="K768" s="24" t="s">
        <v>29</v>
      </c>
      <c r="L768" s="24"/>
      <c r="M768" s="25" t="s">
        <v>29</v>
      </c>
      <c r="N768" s="25">
        <f t="shared" si="102"/>
        <v>0</v>
      </c>
      <c r="O768" s="24" t="s">
        <v>29</v>
      </c>
      <c r="P768" s="24"/>
      <c r="Q768" s="25" t="s">
        <v>29</v>
      </c>
      <c r="R768" s="25">
        <f t="shared" si="103"/>
        <v>0</v>
      </c>
      <c r="S768" s="24" t="s">
        <v>29</v>
      </c>
      <c r="T768" s="24"/>
      <c r="U768" s="25" t="s">
        <v>29</v>
      </c>
      <c r="V768" s="25">
        <f t="shared" si="104"/>
        <v>0</v>
      </c>
      <c r="W768" s="25" t="s">
        <v>29</v>
      </c>
      <c r="X768" s="25"/>
      <c r="Y768" s="25" t="s">
        <v>29</v>
      </c>
      <c r="Z768" s="25">
        <f t="shared" si="105"/>
        <v>0</v>
      </c>
      <c r="AA768" s="24" t="s">
        <v>29</v>
      </c>
      <c r="AB768" s="24"/>
      <c r="AC768" s="25" t="s">
        <v>29</v>
      </c>
      <c r="AD768" s="25">
        <f t="shared" si="106"/>
        <v>0</v>
      </c>
      <c r="AE768" s="32">
        <f t="shared" si="107"/>
        <v>3</v>
      </c>
      <c r="AF768" s="37">
        <f t="shared" si="100"/>
        <v>35704.207497400152</v>
      </c>
      <c r="AG768" s="27"/>
      <c r="AK768" s="27"/>
      <c r="AM768" s="27"/>
    </row>
    <row r="769" spans="1:39" x14ac:dyDescent="0.25">
      <c r="A769" s="21">
        <v>2851934</v>
      </c>
      <c r="B769" s="34">
        <v>1.38812299701483E-5</v>
      </c>
      <c r="C769" s="22">
        <v>1.42945623220808E-5</v>
      </c>
      <c r="D769" s="22" t="s">
        <v>4468</v>
      </c>
      <c r="E769" s="23">
        <v>6996653.6248802999</v>
      </c>
      <c r="F769" s="23">
        <f t="shared" si="99"/>
        <v>97.122157988435163</v>
      </c>
      <c r="G769" s="24" t="s">
        <v>24</v>
      </c>
      <c r="H769" s="24">
        <v>3</v>
      </c>
      <c r="I769" s="25" t="s">
        <v>34</v>
      </c>
      <c r="J769" s="31">
        <f t="shared" si="101"/>
        <v>0</v>
      </c>
      <c r="K769" s="24" t="s">
        <v>24</v>
      </c>
      <c r="L769" s="24">
        <v>5</v>
      </c>
      <c r="M769" s="25" t="s">
        <v>35</v>
      </c>
      <c r="N769" s="25">
        <f t="shared" si="102"/>
        <v>0</v>
      </c>
      <c r="O769" s="24" t="s">
        <v>29</v>
      </c>
      <c r="P769" s="24"/>
      <c r="Q769" s="25" t="s">
        <v>29</v>
      </c>
      <c r="R769" s="25">
        <f t="shared" si="103"/>
        <v>0</v>
      </c>
      <c r="S769" s="24" t="s">
        <v>29</v>
      </c>
      <c r="T769" s="24"/>
      <c r="U769" s="25" t="s">
        <v>29</v>
      </c>
      <c r="V769" s="25">
        <f t="shared" si="104"/>
        <v>0</v>
      </c>
      <c r="W769" s="25" t="s">
        <v>29</v>
      </c>
      <c r="X769" s="25"/>
      <c r="Y769" s="25" t="s">
        <v>29</v>
      </c>
      <c r="Z769" s="25">
        <f t="shared" si="105"/>
        <v>0</v>
      </c>
      <c r="AA769" s="24" t="s">
        <v>29</v>
      </c>
      <c r="AB769" s="24"/>
      <c r="AC769" s="25" t="s">
        <v>29</v>
      </c>
      <c r="AD769" s="25">
        <f t="shared" si="106"/>
        <v>0</v>
      </c>
      <c r="AE769" s="32">
        <f t="shared" si="107"/>
        <v>0</v>
      </c>
      <c r="AF769" s="37">
        <f t="shared" si="100"/>
        <v>97.122157988435163</v>
      </c>
      <c r="AG769" s="27"/>
      <c r="AK769" s="27"/>
      <c r="AM769" s="27"/>
    </row>
    <row r="770" spans="1:39" x14ac:dyDescent="0.25">
      <c r="A770" s="21">
        <v>2851936</v>
      </c>
      <c r="B770" s="34">
        <v>2.88105406327724E-5</v>
      </c>
      <c r="C770" s="22">
        <v>2.9293053508890998E-5</v>
      </c>
      <c r="D770" s="22" t="s">
        <v>3373</v>
      </c>
      <c r="E770" s="23">
        <v>88997885.7699866</v>
      </c>
      <c r="F770" s="23">
        <f t="shared" si="99"/>
        <v>2564.0772042070353</v>
      </c>
      <c r="G770" s="24" t="s">
        <v>24</v>
      </c>
      <c r="H770" s="24">
        <v>3</v>
      </c>
      <c r="I770" s="25" t="s">
        <v>36</v>
      </c>
      <c r="J770" s="31">
        <f t="shared" si="101"/>
        <v>3</v>
      </c>
      <c r="K770" s="24" t="s">
        <v>29</v>
      </c>
      <c r="L770" s="24"/>
      <c r="M770" s="25" t="s">
        <v>29</v>
      </c>
      <c r="N770" s="25">
        <f t="shared" si="102"/>
        <v>0</v>
      </c>
      <c r="O770" s="24" t="s">
        <v>29</v>
      </c>
      <c r="P770" s="24"/>
      <c r="Q770" s="25" t="s">
        <v>29</v>
      </c>
      <c r="R770" s="25">
        <f t="shared" si="103"/>
        <v>0</v>
      </c>
      <c r="S770" s="24" t="s">
        <v>29</v>
      </c>
      <c r="T770" s="24"/>
      <c r="U770" s="25" t="s">
        <v>29</v>
      </c>
      <c r="V770" s="25">
        <f t="shared" si="104"/>
        <v>0</v>
      </c>
      <c r="W770" s="25" t="s">
        <v>29</v>
      </c>
      <c r="X770" s="25"/>
      <c r="Y770" s="25" t="s">
        <v>29</v>
      </c>
      <c r="Z770" s="25">
        <f t="shared" si="105"/>
        <v>0</v>
      </c>
      <c r="AA770" s="24" t="s">
        <v>29</v>
      </c>
      <c r="AB770" s="24"/>
      <c r="AC770" s="25" t="s">
        <v>29</v>
      </c>
      <c r="AD770" s="25">
        <f t="shared" si="106"/>
        <v>0</v>
      </c>
      <c r="AE770" s="32">
        <f t="shared" si="107"/>
        <v>3</v>
      </c>
      <c r="AF770" s="37">
        <f t="shared" si="100"/>
        <v>2564.0772042070353</v>
      </c>
      <c r="AG770" s="27"/>
      <c r="AM770" s="27"/>
    </row>
    <row r="771" spans="1:39" x14ac:dyDescent="0.25">
      <c r="A771" s="21">
        <v>2851941</v>
      </c>
      <c r="B771" s="34">
        <v>2.4852678831450001E-5</v>
      </c>
      <c r="C771" s="22">
        <v>2.65594704568272E-5</v>
      </c>
      <c r="D771" s="22" t="s">
        <v>427</v>
      </c>
      <c r="E771" s="23">
        <v>4365660429.8506699</v>
      </c>
      <c r="F771" s="23">
        <f t="shared" si="99"/>
        <v>108498.35655024866</v>
      </c>
      <c r="G771" s="24" t="s">
        <v>24</v>
      </c>
      <c r="H771" s="24">
        <v>5</v>
      </c>
      <c r="I771" s="25" t="s">
        <v>40</v>
      </c>
      <c r="J771" s="31">
        <f t="shared" si="101"/>
        <v>5</v>
      </c>
      <c r="K771" s="24" t="s">
        <v>29</v>
      </c>
      <c r="L771" s="24"/>
      <c r="M771" s="25" t="s">
        <v>29</v>
      </c>
      <c r="N771" s="25">
        <f t="shared" si="102"/>
        <v>0</v>
      </c>
      <c r="O771" s="24" t="s">
        <v>29</v>
      </c>
      <c r="P771" s="24"/>
      <c r="Q771" s="25" t="s">
        <v>29</v>
      </c>
      <c r="R771" s="25">
        <f t="shared" si="103"/>
        <v>0</v>
      </c>
      <c r="S771" s="24" t="s">
        <v>29</v>
      </c>
      <c r="T771" s="24"/>
      <c r="U771" s="25" t="s">
        <v>29</v>
      </c>
      <c r="V771" s="25">
        <f t="shared" si="104"/>
        <v>0</v>
      </c>
      <c r="W771" s="25" t="s">
        <v>29</v>
      </c>
      <c r="X771" s="25"/>
      <c r="Y771" s="25" t="s">
        <v>29</v>
      </c>
      <c r="Z771" s="25">
        <f t="shared" si="105"/>
        <v>0</v>
      </c>
      <c r="AA771" s="24" t="s">
        <v>29</v>
      </c>
      <c r="AB771" s="24"/>
      <c r="AC771" s="25" t="s">
        <v>29</v>
      </c>
      <c r="AD771" s="25">
        <f t="shared" si="106"/>
        <v>0</v>
      </c>
      <c r="AE771" s="32">
        <f t="shared" si="107"/>
        <v>5</v>
      </c>
      <c r="AF771" s="37">
        <f t="shared" si="100"/>
        <v>108498.35655024866</v>
      </c>
      <c r="AG771" s="27"/>
      <c r="AK771" s="27"/>
      <c r="AM771" s="27"/>
    </row>
    <row r="772" spans="1:39" x14ac:dyDescent="0.25">
      <c r="A772" s="21">
        <v>2851945</v>
      </c>
      <c r="B772" s="34">
        <v>1.27012953308365E-6</v>
      </c>
      <c r="C772" s="22">
        <v>1.45346322908925E-6</v>
      </c>
      <c r="D772" s="22" t="s">
        <v>1417</v>
      </c>
      <c r="E772" s="23">
        <v>1002840647.69872</v>
      </c>
      <c r="F772" s="23">
        <f t="shared" si="99"/>
        <v>1273.7375236188805</v>
      </c>
      <c r="G772" s="24" t="s">
        <v>24</v>
      </c>
      <c r="H772" s="24">
        <v>4</v>
      </c>
      <c r="I772" s="25" t="s">
        <v>51</v>
      </c>
      <c r="J772" s="31">
        <f t="shared" si="101"/>
        <v>0</v>
      </c>
      <c r="K772" s="24" t="s">
        <v>24</v>
      </c>
      <c r="L772" s="24">
        <v>4</v>
      </c>
      <c r="M772" s="25" t="s">
        <v>62</v>
      </c>
      <c r="N772" s="25">
        <f t="shared" si="102"/>
        <v>4</v>
      </c>
      <c r="O772" s="24" t="s">
        <v>29</v>
      </c>
      <c r="P772" s="24"/>
      <c r="Q772" s="25" t="s">
        <v>29</v>
      </c>
      <c r="R772" s="25">
        <f t="shared" si="103"/>
        <v>0</v>
      </c>
      <c r="S772" s="24" t="s">
        <v>29</v>
      </c>
      <c r="T772" s="24"/>
      <c r="U772" s="25" t="s">
        <v>29</v>
      </c>
      <c r="V772" s="25">
        <f t="shared" si="104"/>
        <v>0</v>
      </c>
      <c r="W772" s="25" t="s">
        <v>29</v>
      </c>
      <c r="X772" s="25"/>
      <c r="Y772" s="25" t="s">
        <v>29</v>
      </c>
      <c r="Z772" s="25">
        <f t="shared" si="105"/>
        <v>0</v>
      </c>
      <c r="AA772" s="24" t="s">
        <v>29</v>
      </c>
      <c r="AB772" s="24"/>
      <c r="AC772" s="25" t="s">
        <v>29</v>
      </c>
      <c r="AD772" s="25">
        <f t="shared" si="106"/>
        <v>0</v>
      </c>
      <c r="AE772" s="32">
        <f t="shared" si="107"/>
        <v>4</v>
      </c>
      <c r="AF772" s="37">
        <f t="shared" si="100"/>
        <v>1273.7375236188805</v>
      </c>
      <c r="AG772" s="27"/>
    </row>
    <row r="773" spans="1:39" x14ac:dyDescent="0.25">
      <c r="A773" s="21">
        <v>2851947</v>
      </c>
      <c r="B773" s="34">
        <v>6.8789296785518695E-5</v>
      </c>
      <c r="C773" s="22">
        <v>7.7335892239448304E-5</v>
      </c>
      <c r="D773" s="22" t="s">
        <v>1861</v>
      </c>
      <c r="E773" s="23">
        <v>29954291.2976171</v>
      </c>
      <c r="F773" s="23">
        <f t="shared" si="99"/>
        <v>2060.5346340716628</v>
      </c>
      <c r="G773" s="24" t="s">
        <v>24</v>
      </c>
      <c r="H773" s="24">
        <v>1</v>
      </c>
      <c r="I773" s="25" t="s">
        <v>36</v>
      </c>
      <c r="J773" s="31">
        <f t="shared" si="101"/>
        <v>1</v>
      </c>
      <c r="K773" s="24" t="s">
        <v>29</v>
      </c>
      <c r="L773" s="24"/>
      <c r="M773" s="25" t="s">
        <v>29</v>
      </c>
      <c r="N773" s="25">
        <f t="shared" si="102"/>
        <v>0</v>
      </c>
      <c r="O773" s="24" t="s">
        <v>29</v>
      </c>
      <c r="P773" s="24"/>
      <c r="Q773" s="25" t="s">
        <v>29</v>
      </c>
      <c r="R773" s="25">
        <f t="shared" si="103"/>
        <v>0</v>
      </c>
      <c r="S773" s="24" t="s">
        <v>29</v>
      </c>
      <c r="T773" s="24"/>
      <c r="U773" s="25" t="s">
        <v>29</v>
      </c>
      <c r="V773" s="25">
        <f t="shared" si="104"/>
        <v>0</v>
      </c>
      <c r="W773" s="25" t="s">
        <v>29</v>
      </c>
      <c r="X773" s="25"/>
      <c r="Y773" s="25" t="s">
        <v>29</v>
      </c>
      <c r="Z773" s="25">
        <f t="shared" si="105"/>
        <v>0</v>
      </c>
      <c r="AA773" s="24" t="s">
        <v>29</v>
      </c>
      <c r="AB773" s="24"/>
      <c r="AC773" s="25" t="s">
        <v>29</v>
      </c>
      <c r="AD773" s="25">
        <f t="shared" si="106"/>
        <v>0</v>
      </c>
      <c r="AE773" s="32">
        <f t="shared" si="107"/>
        <v>1</v>
      </c>
      <c r="AF773" s="37">
        <f t="shared" si="100"/>
        <v>2060.5346340716628</v>
      </c>
      <c r="AG773" s="27"/>
      <c r="AM773" s="27"/>
    </row>
    <row r="774" spans="1:39" x14ac:dyDescent="0.25">
      <c r="A774" s="21">
        <v>2851949</v>
      </c>
      <c r="B774" s="34">
        <v>7.0436262506065497E-5</v>
      </c>
      <c r="C774" s="22">
        <v>7.7827669835310603E-5</v>
      </c>
      <c r="D774" s="22" t="s">
        <v>1784</v>
      </c>
      <c r="E774" s="23">
        <v>272705325.359864</v>
      </c>
      <c r="F774" s="23">
        <f t="shared" si="99"/>
        <v>19208.343883849382</v>
      </c>
      <c r="G774" s="24" t="s">
        <v>24</v>
      </c>
      <c r="H774" s="24">
        <v>2</v>
      </c>
      <c r="I774" s="25" t="s">
        <v>31</v>
      </c>
      <c r="J774" s="31">
        <f t="shared" si="101"/>
        <v>2</v>
      </c>
      <c r="K774" s="24" t="s">
        <v>29</v>
      </c>
      <c r="L774" s="24"/>
      <c r="M774" s="25" t="s">
        <v>29</v>
      </c>
      <c r="N774" s="25">
        <f t="shared" si="102"/>
        <v>0</v>
      </c>
      <c r="O774" s="24" t="s">
        <v>29</v>
      </c>
      <c r="P774" s="24"/>
      <c r="Q774" s="25" t="s">
        <v>29</v>
      </c>
      <c r="R774" s="25">
        <f t="shared" si="103"/>
        <v>0</v>
      </c>
      <c r="S774" s="24" t="s">
        <v>29</v>
      </c>
      <c r="T774" s="24"/>
      <c r="U774" s="25" t="s">
        <v>29</v>
      </c>
      <c r="V774" s="25">
        <f t="shared" si="104"/>
        <v>0</v>
      </c>
      <c r="W774" s="25" t="s">
        <v>29</v>
      </c>
      <c r="X774" s="25"/>
      <c r="Y774" s="25" t="s">
        <v>29</v>
      </c>
      <c r="Z774" s="25">
        <f t="shared" si="105"/>
        <v>0</v>
      </c>
      <c r="AA774" s="24" t="s">
        <v>29</v>
      </c>
      <c r="AB774" s="24"/>
      <c r="AC774" s="25" t="s">
        <v>29</v>
      </c>
      <c r="AD774" s="25">
        <f t="shared" si="106"/>
        <v>0</v>
      </c>
      <c r="AE774" s="32">
        <f t="shared" si="107"/>
        <v>2</v>
      </c>
      <c r="AF774" s="37">
        <f t="shared" si="100"/>
        <v>19208.343883849382</v>
      </c>
      <c r="AG774" s="27"/>
      <c r="AK774" s="27"/>
      <c r="AM774" s="27"/>
    </row>
    <row r="775" spans="1:39" x14ac:dyDescent="0.25">
      <c r="A775" s="21">
        <v>2851951</v>
      </c>
      <c r="B775" s="34">
        <v>9.4943039520051594E-5</v>
      </c>
      <c r="C775" s="22">
        <v>1.0783816385169899E-4</v>
      </c>
      <c r="D775" s="22" t="s">
        <v>4370</v>
      </c>
      <c r="E775" s="23">
        <v>9762888.1042481903</v>
      </c>
      <c r="F775" s="23">
        <f t="shared" si="99"/>
        <v>926.91827111147757</v>
      </c>
      <c r="G775" s="24" t="s">
        <v>24</v>
      </c>
      <c r="H775" s="24">
        <v>4</v>
      </c>
      <c r="I775" s="25" t="s">
        <v>27</v>
      </c>
      <c r="J775" s="31">
        <f t="shared" si="101"/>
        <v>0</v>
      </c>
      <c r="K775" s="24" t="s">
        <v>29</v>
      </c>
      <c r="L775" s="24"/>
      <c r="M775" s="25" t="s">
        <v>29</v>
      </c>
      <c r="N775" s="25">
        <f t="shared" si="102"/>
        <v>0</v>
      </c>
      <c r="O775" s="24" t="s">
        <v>29</v>
      </c>
      <c r="P775" s="24"/>
      <c r="Q775" s="25" t="s">
        <v>29</v>
      </c>
      <c r="R775" s="25">
        <f t="shared" si="103"/>
        <v>0</v>
      </c>
      <c r="S775" s="24" t="s">
        <v>29</v>
      </c>
      <c r="T775" s="24"/>
      <c r="U775" s="25" t="s">
        <v>29</v>
      </c>
      <c r="V775" s="25">
        <f t="shared" si="104"/>
        <v>0</v>
      </c>
      <c r="W775" s="25" t="s">
        <v>29</v>
      </c>
      <c r="X775" s="25"/>
      <c r="Y775" s="25" t="s">
        <v>29</v>
      </c>
      <c r="Z775" s="25">
        <f t="shared" si="105"/>
        <v>0</v>
      </c>
      <c r="AA775" s="24" t="s">
        <v>29</v>
      </c>
      <c r="AB775" s="24"/>
      <c r="AC775" s="25" t="s">
        <v>29</v>
      </c>
      <c r="AD775" s="25">
        <f t="shared" si="106"/>
        <v>0</v>
      </c>
      <c r="AE775" s="32">
        <f t="shared" si="107"/>
        <v>0</v>
      </c>
      <c r="AF775" s="37">
        <f t="shared" si="100"/>
        <v>926.91827111147757</v>
      </c>
      <c r="AG775" s="27"/>
      <c r="AK775" s="27"/>
    </row>
    <row r="776" spans="1:39" x14ac:dyDescent="0.25">
      <c r="A776" s="21">
        <v>2851952</v>
      </c>
      <c r="B776" s="34">
        <v>4.10875462301479E-5</v>
      </c>
      <c r="C776" s="22">
        <v>4.4124508999187701E-5</v>
      </c>
      <c r="D776" s="22" t="s">
        <v>4791</v>
      </c>
      <c r="E776" s="23">
        <v>2649496.8422879502</v>
      </c>
      <c r="F776" s="23">
        <f t="shared" si="99"/>
        <v>108.86132399413704</v>
      </c>
      <c r="G776" s="24" t="s">
        <v>24</v>
      </c>
      <c r="H776" s="24">
        <v>3</v>
      </c>
      <c r="I776" s="25" t="s">
        <v>35</v>
      </c>
      <c r="J776" s="31">
        <f t="shared" si="101"/>
        <v>0</v>
      </c>
      <c r="K776" s="24" t="s">
        <v>29</v>
      </c>
      <c r="L776" s="24"/>
      <c r="M776" s="25" t="s">
        <v>29</v>
      </c>
      <c r="N776" s="25">
        <f t="shared" si="102"/>
        <v>0</v>
      </c>
      <c r="O776" s="24" t="s">
        <v>29</v>
      </c>
      <c r="P776" s="24"/>
      <c r="Q776" s="25" t="s">
        <v>29</v>
      </c>
      <c r="R776" s="25">
        <f t="shared" si="103"/>
        <v>0</v>
      </c>
      <c r="S776" s="24" t="s">
        <v>29</v>
      </c>
      <c r="T776" s="24"/>
      <c r="U776" s="25" t="s">
        <v>29</v>
      </c>
      <c r="V776" s="25">
        <f t="shared" si="104"/>
        <v>0</v>
      </c>
      <c r="W776" s="25" t="s">
        <v>29</v>
      </c>
      <c r="X776" s="25"/>
      <c r="Y776" s="25" t="s">
        <v>29</v>
      </c>
      <c r="Z776" s="25">
        <f t="shared" si="105"/>
        <v>0</v>
      </c>
      <c r="AA776" s="24" t="s">
        <v>29</v>
      </c>
      <c r="AB776" s="24"/>
      <c r="AC776" s="25" t="s">
        <v>29</v>
      </c>
      <c r="AD776" s="25">
        <f t="shared" si="106"/>
        <v>0</v>
      </c>
      <c r="AE776" s="32">
        <f t="shared" si="107"/>
        <v>0</v>
      </c>
      <c r="AF776" s="37">
        <f t="shared" si="100"/>
        <v>108.86132399413704</v>
      </c>
      <c r="AG776" s="27"/>
      <c r="AM776" s="27"/>
    </row>
    <row r="777" spans="1:39" x14ac:dyDescent="0.25">
      <c r="A777" s="21">
        <v>2851954</v>
      </c>
      <c r="B777" s="34">
        <v>1.27012953308365E-6</v>
      </c>
      <c r="C777" s="22">
        <v>1.44091929384618E-6</v>
      </c>
      <c r="D777" s="22" t="s">
        <v>3655</v>
      </c>
      <c r="E777" s="23">
        <v>54676910.787722901</v>
      </c>
      <c r="F777" s="23">
        <f t="shared" ref="F777:F840" si="108">E777*B777</f>
        <v>69.446759169266869</v>
      </c>
      <c r="G777" s="24" t="s">
        <v>24</v>
      </c>
      <c r="H777" s="24">
        <v>4</v>
      </c>
      <c r="I777" s="25" t="s">
        <v>46</v>
      </c>
      <c r="J777" s="31">
        <f t="shared" si="101"/>
        <v>0</v>
      </c>
      <c r="K777" s="24" t="s">
        <v>24</v>
      </c>
      <c r="L777" s="24">
        <v>2</v>
      </c>
      <c r="M777" s="25" t="s">
        <v>36</v>
      </c>
      <c r="N777" s="25">
        <f t="shared" si="102"/>
        <v>2</v>
      </c>
      <c r="O777" s="24" t="s">
        <v>29</v>
      </c>
      <c r="P777" s="24"/>
      <c r="Q777" s="25" t="s">
        <v>29</v>
      </c>
      <c r="R777" s="25">
        <f t="shared" si="103"/>
        <v>0</v>
      </c>
      <c r="S777" s="24" t="s">
        <v>29</v>
      </c>
      <c r="T777" s="24"/>
      <c r="U777" s="25" t="s">
        <v>29</v>
      </c>
      <c r="V777" s="25">
        <f t="shared" si="104"/>
        <v>0</v>
      </c>
      <c r="W777" s="25" t="s">
        <v>29</v>
      </c>
      <c r="X777" s="25"/>
      <c r="Y777" s="25" t="s">
        <v>29</v>
      </c>
      <c r="Z777" s="25">
        <f t="shared" si="105"/>
        <v>0</v>
      </c>
      <c r="AA777" s="24" t="s">
        <v>29</v>
      </c>
      <c r="AB777" s="24"/>
      <c r="AC777" s="25" t="s">
        <v>29</v>
      </c>
      <c r="AD777" s="25">
        <f t="shared" si="106"/>
        <v>0</v>
      </c>
      <c r="AE777" s="32">
        <f t="shared" si="107"/>
        <v>2</v>
      </c>
      <c r="AF777" s="37">
        <f t="shared" ref="AF777:AF840" si="109">B777*E777</f>
        <v>69.446759169266869</v>
      </c>
      <c r="AG777" s="27"/>
      <c r="AK777" s="27"/>
    </row>
    <row r="778" spans="1:39" x14ac:dyDescent="0.25">
      <c r="A778" s="21">
        <v>2851957</v>
      </c>
      <c r="B778" s="34">
        <v>2.4783543579700999E-5</v>
      </c>
      <c r="C778" s="22">
        <v>2.44732669568501E-5</v>
      </c>
      <c r="D778" s="22" t="s">
        <v>535</v>
      </c>
      <c r="E778" s="23">
        <v>3371479724.2869501</v>
      </c>
      <c r="F778" s="23">
        <f t="shared" si="108"/>
        <v>83557.214674943942</v>
      </c>
      <c r="G778" s="24" t="s">
        <v>26</v>
      </c>
      <c r="H778" s="24">
        <v>1</v>
      </c>
      <c r="I778" s="25" t="s">
        <v>38</v>
      </c>
      <c r="J778" s="31">
        <f t="shared" ref="J778:J841" si="110">IF(LEFT(I778,5)="US TX",H778,0)</f>
        <v>0</v>
      </c>
      <c r="K778" s="24" t="s">
        <v>24</v>
      </c>
      <c r="L778" s="24">
        <v>4</v>
      </c>
      <c r="M778" s="25" t="s">
        <v>40</v>
      </c>
      <c r="N778" s="25">
        <f t="shared" ref="N778:N841" si="111">IF(LEFT(M778,5)="US TX",L778,0)</f>
        <v>4</v>
      </c>
      <c r="O778" s="24" t="s">
        <v>29</v>
      </c>
      <c r="P778" s="24"/>
      <c r="Q778" s="25" t="s">
        <v>29</v>
      </c>
      <c r="R778" s="25">
        <f t="shared" ref="R778:R841" si="112">IF(LEFT(Q778,5)="US TX",P778,0)</f>
        <v>0</v>
      </c>
      <c r="S778" s="24" t="s">
        <v>29</v>
      </c>
      <c r="T778" s="24"/>
      <c r="U778" s="25" t="s">
        <v>29</v>
      </c>
      <c r="V778" s="25">
        <f t="shared" ref="V778:V841" si="113">IF(LEFT(U778,5)="US TX",T778,0)</f>
        <v>0</v>
      </c>
      <c r="W778" s="25" t="s">
        <v>29</v>
      </c>
      <c r="X778" s="25"/>
      <c r="Y778" s="25" t="s">
        <v>29</v>
      </c>
      <c r="Z778" s="25">
        <f t="shared" ref="Z778:Z841" si="114">IF(LEFT(Y778,5)="US TX",X778,0)</f>
        <v>0</v>
      </c>
      <c r="AA778" s="24" t="s">
        <v>29</v>
      </c>
      <c r="AB778" s="24"/>
      <c r="AC778" s="25" t="s">
        <v>29</v>
      </c>
      <c r="AD778" s="25">
        <f t="shared" ref="AD778:AD841" si="115">IF(LEFT(AC778,5)="US TX",AB778,0)</f>
        <v>0</v>
      </c>
      <c r="AE778" s="32">
        <f t="shared" ref="AE778:AE841" si="116">MAX(J778,N778,R778,V778,Z778,AD778)</f>
        <v>4</v>
      </c>
      <c r="AF778" s="37">
        <f t="shared" si="109"/>
        <v>83557.214674943942</v>
      </c>
      <c r="AG778" s="27"/>
      <c r="AM778" s="27"/>
    </row>
    <row r="779" spans="1:39" x14ac:dyDescent="0.25">
      <c r="A779" s="21">
        <v>2851958</v>
      </c>
      <c r="B779" s="34">
        <v>1.19182723034563E-5</v>
      </c>
      <c r="C779" s="22">
        <v>1.16352076273261E-5</v>
      </c>
      <c r="D779" s="22" t="s">
        <v>1887</v>
      </c>
      <c r="E779" s="23">
        <v>595326308.96481395</v>
      </c>
      <c r="F779" s="23">
        <f t="shared" si="108"/>
        <v>7095.2610596542099</v>
      </c>
      <c r="G779" s="24" t="s">
        <v>26</v>
      </c>
      <c r="H779" s="24">
        <v>3</v>
      </c>
      <c r="I779" s="25" t="s">
        <v>34</v>
      </c>
      <c r="J779" s="31">
        <f t="shared" si="110"/>
        <v>0</v>
      </c>
      <c r="K779" s="24" t="s">
        <v>24</v>
      </c>
      <c r="L779" s="24">
        <v>4</v>
      </c>
      <c r="M779" s="25" t="s">
        <v>64</v>
      </c>
      <c r="N779" s="25">
        <f t="shared" si="111"/>
        <v>4</v>
      </c>
      <c r="O779" s="24" t="s">
        <v>29</v>
      </c>
      <c r="P779" s="24"/>
      <c r="Q779" s="25" t="s">
        <v>29</v>
      </c>
      <c r="R779" s="25">
        <f t="shared" si="112"/>
        <v>0</v>
      </c>
      <c r="S779" s="24" t="s">
        <v>29</v>
      </c>
      <c r="T779" s="24"/>
      <c r="U779" s="25" t="s">
        <v>29</v>
      </c>
      <c r="V779" s="25">
        <f t="shared" si="113"/>
        <v>0</v>
      </c>
      <c r="W779" s="25" t="s">
        <v>29</v>
      </c>
      <c r="X779" s="25"/>
      <c r="Y779" s="25" t="s">
        <v>29</v>
      </c>
      <c r="Z779" s="25">
        <f t="shared" si="114"/>
        <v>0</v>
      </c>
      <c r="AA779" s="24" t="s">
        <v>29</v>
      </c>
      <c r="AB779" s="24"/>
      <c r="AC779" s="25" t="s">
        <v>29</v>
      </c>
      <c r="AD779" s="25">
        <f t="shared" si="115"/>
        <v>0</v>
      </c>
      <c r="AE779" s="32">
        <f t="shared" si="116"/>
        <v>4</v>
      </c>
      <c r="AF779" s="37">
        <f t="shared" si="109"/>
        <v>7095.2610596542099</v>
      </c>
      <c r="AG779" s="27"/>
      <c r="AK779" s="27"/>
      <c r="AM779" s="27"/>
    </row>
    <row r="780" spans="1:39" x14ac:dyDescent="0.25">
      <c r="A780" s="21">
        <v>2851964</v>
      </c>
      <c r="B780" s="34">
        <v>2.6887397515208802E-4</v>
      </c>
      <c r="C780" s="22">
        <v>2.7991216142305998E-4</v>
      </c>
      <c r="D780" s="22" t="s">
        <v>3525</v>
      </c>
      <c r="E780" s="23">
        <v>3915.3267253142999</v>
      </c>
      <c r="F780" s="23">
        <f t="shared" si="108"/>
        <v>1.0527294606544633</v>
      </c>
      <c r="G780" s="24" t="s">
        <v>24</v>
      </c>
      <c r="H780" s="24">
        <v>5</v>
      </c>
      <c r="I780" s="25" t="s">
        <v>35</v>
      </c>
      <c r="J780" s="31">
        <f t="shared" si="110"/>
        <v>0</v>
      </c>
      <c r="K780" s="24" t="s">
        <v>29</v>
      </c>
      <c r="L780" s="24"/>
      <c r="M780" s="25" t="s">
        <v>29</v>
      </c>
      <c r="N780" s="25">
        <f t="shared" si="111"/>
        <v>0</v>
      </c>
      <c r="O780" s="24" t="s">
        <v>29</v>
      </c>
      <c r="P780" s="24"/>
      <c r="Q780" s="25" t="s">
        <v>29</v>
      </c>
      <c r="R780" s="25">
        <f t="shared" si="112"/>
        <v>0</v>
      </c>
      <c r="S780" s="24" t="s">
        <v>29</v>
      </c>
      <c r="T780" s="24"/>
      <c r="U780" s="25" t="s">
        <v>29</v>
      </c>
      <c r="V780" s="25">
        <f t="shared" si="113"/>
        <v>0</v>
      </c>
      <c r="W780" s="25" t="s">
        <v>29</v>
      </c>
      <c r="X780" s="25"/>
      <c r="Y780" s="25" t="s">
        <v>29</v>
      </c>
      <c r="Z780" s="25">
        <f t="shared" si="114"/>
        <v>0</v>
      </c>
      <c r="AA780" s="24" t="s">
        <v>29</v>
      </c>
      <c r="AB780" s="24"/>
      <c r="AC780" s="25" t="s">
        <v>29</v>
      </c>
      <c r="AD780" s="25">
        <f t="shared" si="115"/>
        <v>0</v>
      </c>
      <c r="AE780" s="32">
        <f t="shared" si="116"/>
        <v>0</v>
      </c>
      <c r="AF780" s="37">
        <f t="shared" si="109"/>
        <v>1.0527294606544633</v>
      </c>
      <c r="AG780" s="27"/>
      <c r="AK780" s="27"/>
      <c r="AM780" s="27"/>
    </row>
    <row r="781" spans="1:39" x14ac:dyDescent="0.25">
      <c r="A781" s="21">
        <v>2851965</v>
      </c>
      <c r="B781" s="34">
        <v>4.5708835920236802E-5</v>
      </c>
      <c r="C781" s="22">
        <v>4.8256895006759697E-5</v>
      </c>
      <c r="D781" s="22" t="s">
        <v>3663</v>
      </c>
      <c r="E781" s="23">
        <v>54004380.991329603</v>
      </c>
      <c r="F781" s="23">
        <f t="shared" si="108"/>
        <v>2468.4773897066402</v>
      </c>
      <c r="G781" s="24" t="s">
        <v>24</v>
      </c>
      <c r="H781" s="24">
        <v>3</v>
      </c>
      <c r="I781" s="25" t="s">
        <v>58</v>
      </c>
      <c r="J781" s="31">
        <f t="shared" si="110"/>
        <v>0</v>
      </c>
      <c r="K781" s="24" t="s">
        <v>29</v>
      </c>
      <c r="L781" s="24"/>
      <c r="M781" s="25" t="s">
        <v>29</v>
      </c>
      <c r="N781" s="25">
        <f t="shared" si="111"/>
        <v>0</v>
      </c>
      <c r="O781" s="24" t="s">
        <v>29</v>
      </c>
      <c r="P781" s="24"/>
      <c r="Q781" s="25" t="s">
        <v>29</v>
      </c>
      <c r="R781" s="25">
        <f t="shared" si="112"/>
        <v>0</v>
      </c>
      <c r="S781" s="24" t="s">
        <v>29</v>
      </c>
      <c r="T781" s="24"/>
      <c r="U781" s="25" t="s">
        <v>29</v>
      </c>
      <c r="V781" s="25">
        <f t="shared" si="113"/>
        <v>0</v>
      </c>
      <c r="W781" s="25" t="s">
        <v>29</v>
      </c>
      <c r="X781" s="25"/>
      <c r="Y781" s="25" t="s">
        <v>29</v>
      </c>
      <c r="Z781" s="25">
        <f t="shared" si="114"/>
        <v>0</v>
      </c>
      <c r="AA781" s="24" t="s">
        <v>29</v>
      </c>
      <c r="AB781" s="24"/>
      <c r="AC781" s="25" t="s">
        <v>29</v>
      </c>
      <c r="AD781" s="25">
        <f t="shared" si="115"/>
        <v>0</v>
      </c>
      <c r="AE781" s="32">
        <f t="shared" si="116"/>
        <v>0</v>
      </c>
      <c r="AF781" s="37">
        <f t="shared" si="109"/>
        <v>2468.4773897066402</v>
      </c>
      <c r="AG781" s="27"/>
      <c r="AK781" s="27"/>
    </row>
    <row r="782" spans="1:39" x14ac:dyDescent="0.25">
      <c r="A782" s="21">
        <v>2851966</v>
      </c>
      <c r="B782" s="34">
        <v>5.5940658322163302E-4</v>
      </c>
      <c r="C782" s="22">
        <v>6.10673179753836E-4</v>
      </c>
      <c r="D782" s="22" t="s">
        <v>3737</v>
      </c>
      <c r="E782" s="23">
        <v>4988741.6181650599</v>
      </c>
      <c r="F782" s="23">
        <f t="shared" si="108"/>
        <v>2790.7349031932768</v>
      </c>
      <c r="G782" s="24" t="s">
        <v>32</v>
      </c>
      <c r="H782" s="24"/>
      <c r="I782" s="25" t="s">
        <v>29</v>
      </c>
      <c r="J782" s="31">
        <f t="shared" si="110"/>
        <v>0</v>
      </c>
      <c r="K782" s="24" t="s">
        <v>29</v>
      </c>
      <c r="L782" s="24"/>
      <c r="M782" s="25" t="s">
        <v>29</v>
      </c>
      <c r="N782" s="25">
        <f t="shared" si="111"/>
        <v>0</v>
      </c>
      <c r="O782" s="24" t="s">
        <v>29</v>
      </c>
      <c r="P782" s="24"/>
      <c r="Q782" s="25" t="s">
        <v>29</v>
      </c>
      <c r="R782" s="25">
        <f t="shared" si="112"/>
        <v>0</v>
      </c>
      <c r="S782" s="24" t="s">
        <v>29</v>
      </c>
      <c r="T782" s="24"/>
      <c r="U782" s="25" t="s">
        <v>29</v>
      </c>
      <c r="V782" s="25">
        <f t="shared" si="113"/>
        <v>0</v>
      </c>
      <c r="W782" s="25" t="s">
        <v>29</v>
      </c>
      <c r="X782" s="25"/>
      <c r="Y782" s="25" t="s">
        <v>29</v>
      </c>
      <c r="Z782" s="25">
        <f t="shared" si="114"/>
        <v>0</v>
      </c>
      <c r="AA782" s="24" t="s">
        <v>29</v>
      </c>
      <c r="AB782" s="24"/>
      <c r="AC782" s="25" t="s">
        <v>29</v>
      </c>
      <c r="AD782" s="25">
        <f t="shared" si="115"/>
        <v>0</v>
      </c>
      <c r="AE782" s="32">
        <f t="shared" si="116"/>
        <v>0</v>
      </c>
      <c r="AF782" s="37">
        <f t="shared" si="109"/>
        <v>2790.7349031932768</v>
      </c>
      <c r="AG782" s="27"/>
      <c r="AK782" s="27"/>
    </row>
    <row r="783" spans="1:39" x14ac:dyDescent="0.25">
      <c r="A783" s="21">
        <v>2851973</v>
      </c>
      <c r="B783" s="34">
        <v>1.27012953308365E-6</v>
      </c>
      <c r="C783" s="22">
        <v>1.29471983150837E-6</v>
      </c>
      <c r="D783" s="22" t="s">
        <v>3120</v>
      </c>
      <c r="E783" s="23">
        <v>132313602.70783199</v>
      </c>
      <c r="F783" s="23">
        <f t="shared" si="108"/>
        <v>168.05541442791423</v>
      </c>
      <c r="G783" s="24" t="s">
        <v>24</v>
      </c>
      <c r="H783" s="24">
        <v>4</v>
      </c>
      <c r="I783" s="25" t="s">
        <v>25</v>
      </c>
      <c r="J783" s="31">
        <f t="shared" si="110"/>
        <v>0</v>
      </c>
      <c r="K783" s="24" t="s">
        <v>24</v>
      </c>
      <c r="L783" s="24">
        <v>3</v>
      </c>
      <c r="M783" s="25" t="s">
        <v>39</v>
      </c>
      <c r="N783" s="25">
        <f t="shared" si="111"/>
        <v>3</v>
      </c>
      <c r="O783" s="24" t="s">
        <v>29</v>
      </c>
      <c r="P783" s="24"/>
      <c r="Q783" s="25" t="s">
        <v>29</v>
      </c>
      <c r="R783" s="25">
        <f t="shared" si="112"/>
        <v>0</v>
      </c>
      <c r="S783" s="24" t="s">
        <v>29</v>
      </c>
      <c r="T783" s="24"/>
      <c r="U783" s="25" t="s">
        <v>29</v>
      </c>
      <c r="V783" s="25">
        <f t="shared" si="113"/>
        <v>0</v>
      </c>
      <c r="W783" s="25" t="s">
        <v>29</v>
      </c>
      <c r="X783" s="25"/>
      <c r="Y783" s="25" t="s">
        <v>29</v>
      </c>
      <c r="Z783" s="25">
        <f t="shared" si="114"/>
        <v>0</v>
      </c>
      <c r="AA783" s="24" t="s">
        <v>29</v>
      </c>
      <c r="AB783" s="24"/>
      <c r="AC783" s="25" t="s">
        <v>29</v>
      </c>
      <c r="AD783" s="25">
        <f t="shared" si="115"/>
        <v>0</v>
      </c>
      <c r="AE783" s="32">
        <f t="shared" si="116"/>
        <v>3</v>
      </c>
      <c r="AF783" s="37">
        <f t="shared" si="109"/>
        <v>168.05541442791423</v>
      </c>
      <c r="AG783" s="27"/>
      <c r="AM783" s="27"/>
    </row>
    <row r="784" spans="1:39" x14ac:dyDescent="0.25">
      <c r="A784" s="21">
        <v>2851974</v>
      </c>
      <c r="B784" s="34">
        <v>1.84659669000073E-4</v>
      </c>
      <c r="C784" s="22">
        <v>2.3410682580939299E-4</v>
      </c>
      <c r="D784" s="22" t="s">
        <v>2444</v>
      </c>
      <c r="E784" s="23">
        <v>330145447.84280199</v>
      </c>
      <c r="F784" s="23">
        <f t="shared" si="108"/>
        <v>60964.549120532676</v>
      </c>
      <c r="G784" s="24" t="s">
        <v>24</v>
      </c>
      <c r="H784" s="24">
        <v>3</v>
      </c>
      <c r="I784" s="25" t="s">
        <v>44</v>
      </c>
      <c r="J784" s="31">
        <f t="shared" si="110"/>
        <v>3</v>
      </c>
      <c r="K784" s="24" t="s">
        <v>29</v>
      </c>
      <c r="L784" s="24"/>
      <c r="M784" s="25" t="s">
        <v>29</v>
      </c>
      <c r="N784" s="25">
        <f t="shared" si="111"/>
        <v>0</v>
      </c>
      <c r="O784" s="24" t="s">
        <v>29</v>
      </c>
      <c r="P784" s="24"/>
      <c r="Q784" s="25" t="s">
        <v>29</v>
      </c>
      <c r="R784" s="25">
        <f t="shared" si="112"/>
        <v>0</v>
      </c>
      <c r="S784" s="24" t="s">
        <v>29</v>
      </c>
      <c r="T784" s="24"/>
      <c r="U784" s="25" t="s">
        <v>29</v>
      </c>
      <c r="V784" s="25">
        <f t="shared" si="113"/>
        <v>0</v>
      </c>
      <c r="W784" s="25" t="s">
        <v>29</v>
      </c>
      <c r="X784" s="25"/>
      <c r="Y784" s="25" t="s">
        <v>29</v>
      </c>
      <c r="Z784" s="25">
        <f t="shared" si="114"/>
        <v>0</v>
      </c>
      <c r="AA784" s="24" t="s">
        <v>29</v>
      </c>
      <c r="AB784" s="24"/>
      <c r="AC784" s="25" t="s">
        <v>29</v>
      </c>
      <c r="AD784" s="25">
        <f t="shared" si="115"/>
        <v>0</v>
      </c>
      <c r="AE784" s="32">
        <f t="shared" si="116"/>
        <v>3</v>
      </c>
      <c r="AF784" s="37">
        <f t="shared" si="109"/>
        <v>60964.549120532676</v>
      </c>
      <c r="AG784" s="27"/>
      <c r="AM784" s="27"/>
    </row>
    <row r="785" spans="1:39" x14ac:dyDescent="0.25">
      <c r="A785" s="21">
        <v>2851979</v>
      </c>
      <c r="B785" s="34">
        <v>1.5899447853070401E-6</v>
      </c>
      <c r="C785" s="22">
        <v>2.1090051022750402E-6</v>
      </c>
      <c r="D785" s="22" t="s">
        <v>1379</v>
      </c>
      <c r="E785" s="23">
        <v>1056899642.11106</v>
      </c>
      <c r="F785" s="23">
        <f t="shared" si="108"/>
        <v>1680.4120745673567</v>
      </c>
      <c r="G785" s="24" t="s">
        <v>24</v>
      </c>
      <c r="H785" s="24">
        <v>4</v>
      </c>
      <c r="I785" s="25" t="s">
        <v>34</v>
      </c>
      <c r="J785" s="31">
        <f t="shared" si="110"/>
        <v>0</v>
      </c>
      <c r="K785" s="24" t="s">
        <v>26</v>
      </c>
      <c r="L785" s="24">
        <v>3</v>
      </c>
      <c r="M785" s="25" t="s">
        <v>41</v>
      </c>
      <c r="N785" s="25">
        <f t="shared" si="111"/>
        <v>3</v>
      </c>
      <c r="O785" s="24" t="s">
        <v>24</v>
      </c>
      <c r="P785" s="24">
        <v>3</v>
      </c>
      <c r="Q785" s="25" t="s">
        <v>53</v>
      </c>
      <c r="R785" s="25">
        <f t="shared" si="112"/>
        <v>0</v>
      </c>
      <c r="S785" s="24" t="s">
        <v>29</v>
      </c>
      <c r="T785" s="24"/>
      <c r="U785" s="25" t="s">
        <v>29</v>
      </c>
      <c r="V785" s="25">
        <f t="shared" si="113"/>
        <v>0</v>
      </c>
      <c r="W785" s="25" t="s">
        <v>29</v>
      </c>
      <c r="X785" s="25"/>
      <c r="Y785" s="25" t="s">
        <v>29</v>
      </c>
      <c r="Z785" s="25">
        <f t="shared" si="114"/>
        <v>0</v>
      </c>
      <c r="AA785" s="24" t="s">
        <v>29</v>
      </c>
      <c r="AB785" s="24"/>
      <c r="AC785" s="25" t="s">
        <v>29</v>
      </c>
      <c r="AD785" s="25">
        <f t="shared" si="115"/>
        <v>0</v>
      </c>
      <c r="AE785" s="32">
        <f t="shared" si="116"/>
        <v>3</v>
      </c>
      <c r="AF785" s="37">
        <f t="shared" si="109"/>
        <v>1680.4120745673567</v>
      </c>
      <c r="AG785" s="27"/>
      <c r="AM785" s="27"/>
    </row>
    <row r="786" spans="1:39" x14ac:dyDescent="0.25">
      <c r="A786" s="21">
        <v>2851981</v>
      </c>
      <c r="B786" s="34">
        <v>3.0191448831576598E-6</v>
      </c>
      <c r="C786" s="22">
        <v>3.0917191792705099E-6</v>
      </c>
      <c r="D786" s="22" t="s">
        <v>2865</v>
      </c>
      <c r="E786" s="23">
        <v>194291061.65406099</v>
      </c>
      <c r="F786" s="23">
        <f t="shared" si="108"/>
        <v>586.59286463612762</v>
      </c>
      <c r="G786" s="24" t="s">
        <v>26</v>
      </c>
      <c r="H786" s="24">
        <v>4</v>
      </c>
      <c r="I786" s="25" t="s">
        <v>34</v>
      </c>
      <c r="J786" s="31">
        <f t="shared" si="110"/>
        <v>0</v>
      </c>
      <c r="K786" s="24" t="s">
        <v>24</v>
      </c>
      <c r="L786" s="24">
        <v>1</v>
      </c>
      <c r="M786" s="25" t="s">
        <v>41</v>
      </c>
      <c r="N786" s="25">
        <f t="shared" si="111"/>
        <v>1</v>
      </c>
      <c r="O786" s="24" t="s">
        <v>29</v>
      </c>
      <c r="P786" s="24"/>
      <c r="Q786" s="25" t="s">
        <v>29</v>
      </c>
      <c r="R786" s="25">
        <f t="shared" si="112"/>
        <v>0</v>
      </c>
      <c r="S786" s="24" t="s">
        <v>29</v>
      </c>
      <c r="T786" s="24"/>
      <c r="U786" s="25" t="s">
        <v>29</v>
      </c>
      <c r="V786" s="25">
        <f t="shared" si="113"/>
        <v>0</v>
      </c>
      <c r="W786" s="25" t="s">
        <v>29</v>
      </c>
      <c r="X786" s="25"/>
      <c r="Y786" s="25" t="s">
        <v>29</v>
      </c>
      <c r="Z786" s="25">
        <f t="shared" si="114"/>
        <v>0</v>
      </c>
      <c r="AA786" s="24" t="s">
        <v>29</v>
      </c>
      <c r="AB786" s="24"/>
      <c r="AC786" s="25" t="s">
        <v>29</v>
      </c>
      <c r="AD786" s="25">
        <f t="shared" si="115"/>
        <v>0</v>
      </c>
      <c r="AE786" s="32">
        <f t="shared" si="116"/>
        <v>1</v>
      </c>
      <c r="AF786" s="37">
        <f t="shared" si="109"/>
        <v>586.59286463612762</v>
      </c>
      <c r="AG786" s="27"/>
      <c r="AK786" s="27"/>
    </row>
    <row r="787" spans="1:39" x14ac:dyDescent="0.25">
      <c r="A787" s="21">
        <v>2851987</v>
      </c>
      <c r="B787" s="34">
        <v>7.4964651546083994E-5</v>
      </c>
      <c r="C787" s="22">
        <v>7.4911638037544403E-5</v>
      </c>
      <c r="D787" s="22" t="s">
        <v>719</v>
      </c>
      <c r="E787" s="23">
        <v>1465087831.9991</v>
      </c>
      <c r="F787" s="23">
        <f t="shared" si="108"/>
        <v>109829.79881022018</v>
      </c>
      <c r="G787" s="24" t="s">
        <v>24</v>
      </c>
      <c r="H787" s="24">
        <v>3</v>
      </c>
      <c r="I787" s="25" t="s">
        <v>28</v>
      </c>
      <c r="J787" s="31">
        <f t="shared" si="110"/>
        <v>3</v>
      </c>
      <c r="K787" s="24" t="s">
        <v>29</v>
      </c>
      <c r="L787" s="24"/>
      <c r="M787" s="25" t="s">
        <v>29</v>
      </c>
      <c r="N787" s="25">
        <f t="shared" si="111"/>
        <v>0</v>
      </c>
      <c r="O787" s="24" t="s">
        <v>29</v>
      </c>
      <c r="P787" s="24"/>
      <c r="Q787" s="25" t="s">
        <v>29</v>
      </c>
      <c r="R787" s="25">
        <f t="shared" si="112"/>
        <v>0</v>
      </c>
      <c r="S787" s="24" t="s">
        <v>29</v>
      </c>
      <c r="T787" s="24"/>
      <c r="U787" s="25" t="s">
        <v>29</v>
      </c>
      <c r="V787" s="25">
        <f t="shared" si="113"/>
        <v>0</v>
      </c>
      <c r="W787" s="25" t="s">
        <v>29</v>
      </c>
      <c r="X787" s="25"/>
      <c r="Y787" s="25" t="s">
        <v>29</v>
      </c>
      <c r="Z787" s="25">
        <f t="shared" si="114"/>
        <v>0</v>
      </c>
      <c r="AA787" s="24" t="s">
        <v>29</v>
      </c>
      <c r="AB787" s="24"/>
      <c r="AC787" s="25" t="s">
        <v>29</v>
      </c>
      <c r="AD787" s="25">
        <f t="shared" si="115"/>
        <v>0</v>
      </c>
      <c r="AE787" s="32">
        <f t="shared" si="116"/>
        <v>3</v>
      </c>
      <c r="AF787" s="37">
        <f t="shared" si="109"/>
        <v>109829.79881022018</v>
      </c>
      <c r="AG787" s="27"/>
    </row>
    <row r="788" spans="1:39" x14ac:dyDescent="0.25">
      <c r="A788" s="21">
        <v>2851988</v>
      </c>
      <c r="B788" s="34">
        <v>1.02361733261004E-4</v>
      </c>
      <c r="C788" s="22">
        <v>1.02345916911906E-4</v>
      </c>
      <c r="D788" s="22" t="s">
        <v>1562</v>
      </c>
      <c r="E788" s="23">
        <v>857703144.42080998</v>
      </c>
      <c r="F788" s="23">
        <f t="shared" si="108"/>
        <v>87795.980486327346</v>
      </c>
      <c r="G788" s="24" t="s">
        <v>26</v>
      </c>
      <c r="H788" s="24">
        <v>2</v>
      </c>
      <c r="I788" s="25" t="s">
        <v>41</v>
      </c>
      <c r="J788" s="31">
        <f t="shared" si="110"/>
        <v>2</v>
      </c>
      <c r="K788" s="24" t="s">
        <v>24</v>
      </c>
      <c r="L788" s="24">
        <v>4</v>
      </c>
      <c r="M788" s="25" t="s">
        <v>38</v>
      </c>
      <c r="N788" s="25">
        <f t="shared" si="111"/>
        <v>0</v>
      </c>
      <c r="O788" s="24" t="s">
        <v>29</v>
      </c>
      <c r="P788" s="24"/>
      <c r="Q788" s="25" t="s">
        <v>29</v>
      </c>
      <c r="R788" s="25">
        <f t="shared" si="112"/>
        <v>0</v>
      </c>
      <c r="S788" s="24" t="s">
        <v>29</v>
      </c>
      <c r="T788" s="24"/>
      <c r="U788" s="25" t="s">
        <v>29</v>
      </c>
      <c r="V788" s="25">
        <f t="shared" si="113"/>
        <v>0</v>
      </c>
      <c r="W788" s="25" t="s">
        <v>29</v>
      </c>
      <c r="X788" s="25"/>
      <c r="Y788" s="25" t="s">
        <v>29</v>
      </c>
      <c r="Z788" s="25">
        <f t="shared" si="114"/>
        <v>0</v>
      </c>
      <c r="AA788" s="24" t="s">
        <v>29</v>
      </c>
      <c r="AB788" s="24"/>
      <c r="AC788" s="25" t="s">
        <v>29</v>
      </c>
      <c r="AD788" s="25">
        <f t="shared" si="115"/>
        <v>0</v>
      </c>
      <c r="AE788" s="32">
        <f t="shared" si="116"/>
        <v>2</v>
      </c>
      <c r="AF788" s="37">
        <f t="shared" si="109"/>
        <v>87795.980486327346</v>
      </c>
      <c r="AG788" s="27"/>
    </row>
    <row r="789" spans="1:39" x14ac:dyDescent="0.25">
      <c r="A789" s="21">
        <v>2851992</v>
      </c>
      <c r="B789" s="34">
        <v>1.1150465997842101E-6</v>
      </c>
      <c r="C789" s="22">
        <v>9.94881353257267E-7</v>
      </c>
      <c r="D789" s="22" t="s">
        <v>2527</v>
      </c>
      <c r="E789" s="23">
        <v>296998588.689179</v>
      </c>
      <c r="F789" s="23">
        <f t="shared" si="108"/>
        <v>331.16726645857818</v>
      </c>
      <c r="G789" s="24" t="s">
        <v>24</v>
      </c>
      <c r="H789" s="24">
        <v>4</v>
      </c>
      <c r="I789" s="25" t="s">
        <v>67</v>
      </c>
      <c r="J789" s="31">
        <f t="shared" si="110"/>
        <v>0</v>
      </c>
      <c r="K789" s="24" t="s">
        <v>24</v>
      </c>
      <c r="L789" s="24">
        <v>4</v>
      </c>
      <c r="M789" s="25" t="s">
        <v>39</v>
      </c>
      <c r="N789" s="25">
        <f t="shared" si="111"/>
        <v>4</v>
      </c>
      <c r="O789" s="24" t="s">
        <v>29</v>
      </c>
      <c r="P789" s="24"/>
      <c r="Q789" s="25" t="s">
        <v>29</v>
      </c>
      <c r="R789" s="25">
        <f t="shared" si="112"/>
        <v>0</v>
      </c>
      <c r="S789" s="24" t="s">
        <v>29</v>
      </c>
      <c r="T789" s="24"/>
      <c r="U789" s="25" t="s">
        <v>29</v>
      </c>
      <c r="V789" s="25">
        <f t="shared" si="113"/>
        <v>0</v>
      </c>
      <c r="W789" s="25" t="s">
        <v>29</v>
      </c>
      <c r="X789" s="25"/>
      <c r="Y789" s="25" t="s">
        <v>29</v>
      </c>
      <c r="Z789" s="25">
        <f t="shared" si="114"/>
        <v>0</v>
      </c>
      <c r="AA789" s="24" t="s">
        <v>29</v>
      </c>
      <c r="AB789" s="24"/>
      <c r="AC789" s="25" t="s">
        <v>29</v>
      </c>
      <c r="AD789" s="25">
        <f t="shared" si="115"/>
        <v>0</v>
      </c>
      <c r="AE789" s="32">
        <f t="shared" si="116"/>
        <v>4</v>
      </c>
      <c r="AF789" s="37">
        <f t="shared" si="109"/>
        <v>331.16726645857818</v>
      </c>
      <c r="AG789" s="27"/>
      <c r="AK789" s="27"/>
      <c r="AM789" s="27"/>
    </row>
    <row r="790" spans="1:39" x14ac:dyDescent="0.25">
      <c r="A790" s="21">
        <v>2851995</v>
      </c>
      <c r="B790" s="34">
        <v>4.8440120639099996E-6</v>
      </c>
      <c r="C790" s="22">
        <v>4.73549243580854E-6</v>
      </c>
      <c r="D790" s="22" t="s">
        <v>1903</v>
      </c>
      <c r="E790" s="23">
        <v>587926503.34887898</v>
      </c>
      <c r="F790" s="23">
        <f t="shared" si="108"/>
        <v>2847.9230749143926</v>
      </c>
      <c r="G790" s="24" t="s">
        <v>26</v>
      </c>
      <c r="H790" s="24">
        <v>1</v>
      </c>
      <c r="I790" s="25" t="s">
        <v>50</v>
      </c>
      <c r="J790" s="31">
        <f t="shared" si="110"/>
        <v>0</v>
      </c>
      <c r="K790" s="24" t="s">
        <v>24</v>
      </c>
      <c r="L790" s="24">
        <v>2</v>
      </c>
      <c r="M790" s="25" t="s">
        <v>50</v>
      </c>
      <c r="N790" s="25">
        <f t="shared" si="111"/>
        <v>0</v>
      </c>
      <c r="O790" s="24" t="s">
        <v>26</v>
      </c>
      <c r="P790" s="24">
        <v>2</v>
      </c>
      <c r="Q790" s="25" t="s">
        <v>56</v>
      </c>
      <c r="R790" s="25">
        <f t="shared" si="112"/>
        <v>0</v>
      </c>
      <c r="S790" s="24" t="s">
        <v>24</v>
      </c>
      <c r="T790" s="24">
        <v>4</v>
      </c>
      <c r="U790" s="25" t="s">
        <v>39</v>
      </c>
      <c r="V790" s="25">
        <f t="shared" si="113"/>
        <v>4</v>
      </c>
      <c r="W790" s="25" t="s">
        <v>29</v>
      </c>
      <c r="X790" s="25"/>
      <c r="Y790" s="25" t="s">
        <v>29</v>
      </c>
      <c r="Z790" s="25">
        <f t="shared" si="114"/>
        <v>0</v>
      </c>
      <c r="AA790" s="24" t="s">
        <v>29</v>
      </c>
      <c r="AB790" s="24"/>
      <c r="AC790" s="25" t="s">
        <v>29</v>
      </c>
      <c r="AD790" s="25">
        <f t="shared" si="115"/>
        <v>0</v>
      </c>
      <c r="AE790" s="32">
        <f t="shared" si="116"/>
        <v>4</v>
      </c>
      <c r="AF790" s="37">
        <f t="shared" si="109"/>
        <v>2847.9230749143926</v>
      </c>
      <c r="AG790" s="27"/>
      <c r="AK790" s="27"/>
    </row>
    <row r="791" spans="1:39" x14ac:dyDescent="0.25">
      <c r="A791" s="21">
        <v>2851997</v>
      </c>
      <c r="B791" s="34">
        <v>1.1839621059011999E-5</v>
      </c>
      <c r="C791" s="22">
        <v>1.3430559635366901E-5</v>
      </c>
      <c r="D791" s="22" t="s">
        <v>3228</v>
      </c>
      <c r="E791" s="23">
        <v>112386996.066304</v>
      </c>
      <c r="F791" s="23">
        <f t="shared" si="108"/>
        <v>1330.6194453857115</v>
      </c>
      <c r="G791" s="24" t="s">
        <v>24</v>
      </c>
      <c r="H791" s="24">
        <v>3</v>
      </c>
      <c r="I791" s="25" t="s">
        <v>85</v>
      </c>
      <c r="J791" s="31">
        <f t="shared" si="110"/>
        <v>0</v>
      </c>
      <c r="K791" s="24" t="s">
        <v>24</v>
      </c>
      <c r="L791" s="24">
        <v>1</v>
      </c>
      <c r="M791" s="25" t="s">
        <v>71</v>
      </c>
      <c r="N791" s="25">
        <f t="shared" si="111"/>
        <v>0</v>
      </c>
      <c r="O791" s="24" t="s">
        <v>24</v>
      </c>
      <c r="P791" s="24">
        <v>1</v>
      </c>
      <c r="Q791" s="25" t="s">
        <v>91</v>
      </c>
      <c r="R791" s="25">
        <f t="shared" si="112"/>
        <v>0</v>
      </c>
      <c r="S791" s="24" t="s">
        <v>24</v>
      </c>
      <c r="T791" s="24">
        <v>1</v>
      </c>
      <c r="U791" s="25" t="s">
        <v>41</v>
      </c>
      <c r="V791" s="25">
        <f t="shared" si="113"/>
        <v>1</v>
      </c>
      <c r="W791" s="25" t="s">
        <v>29</v>
      </c>
      <c r="X791" s="25"/>
      <c r="Y791" s="25" t="s">
        <v>29</v>
      </c>
      <c r="Z791" s="25">
        <f t="shared" si="114"/>
        <v>0</v>
      </c>
      <c r="AA791" s="24" t="s">
        <v>29</v>
      </c>
      <c r="AB791" s="24"/>
      <c r="AC791" s="25" t="s">
        <v>29</v>
      </c>
      <c r="AD791" s="25">
        <f t="shared" si="115"/>
        <v>0</v>
      </c>
      <c r="AE791" s="32">
        <f t="shared" si="116"/>
        <v>1</v>
      </c>
      <c r="AF791" s="37">
        <f t="shared" si="109"/>
        <v>1330.6194453857115</v>
      </c>
      <c r="AG791" s="27"/>
      <c r="AK791" s="27"/>
      <c r="AM791" s="27"/>
    </row>
    <row r="792" spans="1:39" x14ac:dyDescent="0.25">
      <c r="A792" s="21">
        <v>2851998</v>
      </c>
      <c r="B792" s="34">
        <v>4.29470083445161E-6</v>
      </c>
      <c r="C792" s="22">
        <v>4.54673881157154E-6</v>
      </c>
      <c r="D792" s="22" t="s">
        <v>5394</v>
      </c>
      <c r="E792" s="23">
        <v>11342.443817412501</v>
      </c>
      <c r="F792" s="23">
        <f t="shared" si="108"/>
        <v>4.8712402927361974E-2</v>
      </c>
      <c r="G792" s="24" t="s">
        <v>24</v>
      </c>
      <c r="H792" s="24">
        <v>1</v>
      </c>
      <c r="I792" s="25" t="s">
        <v>34</v>
      </c>
      <c r="J792" s="31">
        <f t="shared" si="110"/>
        <v>0</v>
      </c>
      <c r="K792" s="24" t="s">
        <v>24</v>
      </c>
      <c r="L792" s="24">
        <v>3</v>
      </c>
      <c r="M792" s="25" t="s">
        <v>35</v>
      </c>
      <c r="N792" s="25">
        <f t="shared" si="111"/>
        <v>0</v>
      </c>
      <c r="O792" s="24" t="s">
        <v>29</v>
      </c>
      <c r="P792" s="24"/>
      <c r="Q792" s="25" t="s">
        <v>29</v>
      </c>
      <c r="R792" s="25">
        <f t="shared" si="112"/>
        <v>0</v>
      </c>
      <c r="S792" s="24" t="s">
        <v>29</v>
      </c>
      <c r="T792" s="24"/>
      <c r="U792" s="25" t="s">
        <v>29</v>
      </c>
      <c r="V792" s="25">
        <f t="shared" si="113"/>
        <v>0</v>
      </c>
      <c r="W792" s="25" t="s">
        <v>29</v>
      </c>
      <c r="X792" s="25"/>
      <c r="Y792" s="25" t="s">
        <v>29</v>
      </c>
      <c r="Z792" s="25">
        <f t="shared" si="114"/>
        <v>0</v>
      </c>
      <c r="AA792" s="24" t="s">
        <v>29</v>
      </c>
      <c r="AB792" s="24"/>
      <c r="AC792" s="25" t="s">
        <v>29</v>
      </c>
      <c r="AD792" s="25">
        <f t="shared" si="115"/>
        <v>0</v>
      </c>
      <c r="AE792" s="32">
        <f t="shared" si="116"/>
        <v>0</v>
      </c>
      <c r="AF792" s="37">
        <f t="shared" si="109"/>
        <v>4.8712402927361974E-2</v>
      </c>
      <c r="AG792" s="27"/>
      <c r="AK792" s="27"/>
      <c r="AM792" s="27"/>
    </row>
    <row r="793" spans="1:39" x14ac:dyDescent="0.25">
      <c r="A793" s="21">
        <v>2852000</v>
      </c>
      <c r="B793" s="34">
        <v>4.4104946684015898E-5</v>
      </c>
      <c r="C793" s="22">
        <v>4.3711251673145603E-5</v>
      </c>
      <c r="D793" s="22" t="s">
        <v>254</v>
      </c>
      <c r="E793" s="23">
        <v>675253740.61694098</v>
      </c>
      <c r="F793" s="23">
        <f t="shared" si="108"/>
        <v>29782.030228092481</v>
      </c>
      <c r="G793" s="24" t="s">
        <v>24</v>
      </c>
      <c r="H793" s="24">
        <v>4</v>
      </c>
      <c r="I793" s="25" t="s">
        <v>39</v>
      </c>
      <c r="J793" s="31">
        <f t="shared" si="110"/>
        <v>4</v>
      </c>
      <c r="K793" s="24" t="s">
        <v>29</v>
      </c>
      <c r="L793" s="24"/>
      <c r="M793" s="25" t="s">
        <v>29</v>
      </c>
      <c r="N793" s="25">
        <f t="shared" si="111"/>
        <v>0</v>
      </c>
      <c r="O793" s="24" t="s">
        <v>29</v>
      </c>
      <c r="P793" s="24"/>
      <c r="Q793" s="25" t="s">
        <v>29</v>
      </c>
      <c r="R793" s="25">
        <f t="shared" si="112"/>
        <v>0</v>
      </c>
      <c r="S793" s="24" t="s">
        <v>29</v>
      </c>
      <c r="T793" s="24"/>
      <c r="U793" s="25" t="s">
        <v>29</v>
      </c>
      <c r="V793" s="25">
        <f t="shared" si="113"/>
        <v>0</v>
      </c>
      <c r="W793" s="25" t="s">
        <v>29</v>
      </c>
      <c r="X793" s="25"/>
      <c r="Y793" s="25" t="s">
        <v>29</v>
      </c>
      <c r="Z793" s="25">
        <f t="shared" si="114"/>
        <v>0</v>
      </c>
      <c r="AA793" s="24" t="s">
        <v>29</v>
      </c>
      <c r="AB793" s="24"/>
      <c r="AC793" s="25" t="s">
        <v>29</v>
      </c>
      <c r="AD793" s="25">
        <f t="shared" si="115"/>
        <v>0</v>
      </c>
      <c r="AE793" s="32">
        <f t="shared" si="116"/>
        <v>4</v>
      </c>
      <c r="AF793" s="37">
        <f t="shared" si="109"/>
        <v>29782.030228092481</v>
      </c>
      <c r="AG793" s="27"/>
      <c r="AM793" s="27"/>
    </row>
    <row r="794" spans="1:39" x14ac:dyDescent="0.25">
      <c r="A794" s="21">
        <v>2852002</v>
      </c>
      <c r="B794" s="34">
        <v>4.8423915412355896E-6</v>
      </c>
      <c r="C794" s="22">
        <v>4.3620139247933802E-6</v>
      </c>
      <c r="D794" s="22" t="s">
        <v>3452</v>
      </c>
      <c r="E794" s="23">
        <v>79309903.255446896</v>
      </c>
      <c r="F794" s="23">
        <f t="shared" si="108"/>
        <v>384.04960466038898</v>
      </c>
      <c r="G794" s="24" t="s">
        <v>24</v>
      </c>
      <c r="H794" s="24">
        <v>2</v>
      </c>
      <c r="I794" s="25" t="s">
        <v>34</v>
      </c>
      <c r="J794" s="31">
        <f t="shared" si="110"/>
        <v>0</v>
      </c>
      <c r="K794" s="24" t="s">
        <v>24</v>
      </c>
      <c r="L794" s="24">
        <v>5</v>
      </c>
      <c r="M794" s="25" t="s">
        <v>38</v>
      </c>
      <c r="N794" s="25">
        <f t="shared" si="111"/>
        <v>0</v>
      </c>
      <c r="O794" s="24" t="s">
        <v>29</v>
      </c>
      <c r="P794" s="24"/>
      <c r="Q794" s="25" t="s">
        <v>29</v>
      </c>
      <c r="R794" s="25">
        <f t="shared" si="112"/>
        <v>0</v>
      </c>
      <c r="S794" s="24" t="s">
        <v>29</v>
      </c>
      <c r="T794" s="24"/>
      <c r="U794" s="25" t="s">
        <v>29</v>
      </c>
      <c r="V794" s="25">
        <f t="shared" si="113"/>
        <v>0</v>
      </c>
      <c r="W794" s="25" t="s">
        <v>29</v>
      </c>
      <c r="X794" s="25"/>
      <c r="Y794" s="25" t="s">
        <v>29</v>
      </c>
      <c r="Z794" s="25">
        <f t="shared" si="114"/>
        <v>0</v>
      </c>
      <c r="AA794" s="24" t="s">
        <v>29</v>
      </c>
      <c r="AB794" s="24"/>
      <c r="AC794" s="25" t="s">
        <v>29</v>
      </c>
      <c r="AD794" s="25">
        <f t="shared" si="115"/>
        <v>0</v>
      </c>
      <c r="AE794" s="32">
        <f t="shared" si="116"/>
        <v>0</v>
      </c>
      <c r="AF794" s="37">
        <f t="shared" si="109"/>
        <v>384.04960466038898</v>
      </c>
      <c r="AG794" s="27"/>
      <c r="AK794" s="27"/>
    </row>
    <row r="795" spans="1:39" x14ac:dyDescent="0.25">
      <c r="A795" s="21">
        <v>2852007</v>
      </c>
      <c r="B795" s="34">
        <v>4.8862907831696999E-6</v>
      </c>
      <c r="C795" s="22">
        <v>5.1366195177559503E-6</v>
      </c>
      <c r="D795" s="22" t="s">
        <v>2033</v>
      </c>
      <c r="E795" s="23">
        <v>518434248.45683402</v>
      </c>
      <c r="F795" s="23">
        <f t="shared" si="108"/>
        <v>2533.2204899141384</v>
      </c>
      <c r="G795" s="24" t="s">
        <v>24</v>
      </c>
      <c r="H795" s="24">
        <v>4</v>
      </c>
      <c r="I795" s="25" t="s">
        <v>38</v>
      </c>
      <c r="J795" s="31">
        <f t="shared" si="110"/>
        <v>0</v>
      </c>
      <c r="K795" s="24" t="s">
        <v>29</v>
      </c>
      <c r="L795" s="24"/>
      <c r="M795" s="25" t="s">
        <v>29</v>
      </c>
      <c r="N795" s="25">
        <f t="shared" si="111"/>
        <v>0</v>
      </c>
      <c r="O795" s="24" t="s">
        <v>29</v>
      </c>
      <c r="P795" s="24"/>
      <c r="Q795" s="25" t="s">
        <v>29</v>
      </c>
      <c r="R795" s="25">
        <f t="shared" si="112"/>
        <v>0</v>
      </c>
      <c r="S795" s="24" t="s">
        <v>29</v>
      </c>
      <c r="T795" s="24"/>
      <c r="U795" s="25" t="s">
        <v>29</v>
      </c>
      <c r="V795" s="25">
        <f t="shared" si="113"/>
        <v>0</v>
      </c>
      <c r="W795" s="25" t="s">
        <v>29</v>
      </c>
      <c r="X795" s="25"/>
      <c r="Y795" s="25" t="s">
        <v>29</v>
      </c>
      <c r="Z795" s="25">
        <f t="shared" si="114"/>
        <v>0</v>
      </c>
      <c r="AA795" s="24" t="s">
        <v>29</v>
      </c>
      <c r="AB795" s="24"/>
      <c r="AC795" s="25" t="s">
        <v>29</v>
      </c>
      <c r="AD795" s="25">
        <f t="shared" si="115"/>
        <v>0</v>
      </c>
      <c r="AE795" s="32">
        <f t="shared" si="116"/>
        <v>0</v>
      </c>
      <c r="AF795" s="37">
        <f t="shared" si="109"/>
        <v>2533.2204899141384</v>
      </c>
      <c r="AG795" s="27"/>
      <c r="AK795" s="27"/>
      <c r="AM795" s="27"/>
    </row>
    <row r="796" spans="1:39" x14ac:dyDescent="0.25">
      <c r="A796" s="21">
        <v>2852011</v>
      </c>
      <c r="B796" s="34">
        <v>3.24061294428973E-6</v>
      </c>
      <c r="C796" s="22">
        <v>3.3764855066317099E-6</v>
      </c>
      <c r="D796" s="22" t="s">
        <v>797</v>
      </c>
      <c r="E796" s="23">
        <v>2213467293.5835299</v>
      </c>
      <c r="F796" s="23">
        <f t="shared" si="108"/>
        <v>7172.9907633487437</v>
      </c>
      <c r="G796" s="24" t="s">
        <v>24</v>
      </c>
      <c r="H796" s="24">
        <v>3</v>
      </c>
      <c r="I796" s="25" t="s">
        <v>34</v>
      </c>
      <c r="J796" s="31">
        <f t="shared" si="110"/>
        <v>0</v>
      </c>
      <c r="K796" s="24" t="s">
        <v>26</v>
      </c>
      <c r="L796" s="24">
        <v>2</v>
      </c>
      <c r="M796" s="25" t="s">
        <v>38</v>
      </c>
      <c r="N796" s="25">
        <f t="shared" si="111"/>
        <v>0</v>
      </c>
      <c r="O796" s="24" t="s">
        <v>24</v>
      </c>
      <c r="P796" s="24">
        <v>3</v>
      </c>
      <c r="Q796" s="25" t="s">
        <v>37</v>
      </c>
      <c r="R796" s="25">
        <f t="shared" si="112"/>
        <v>3</v>
      </c>
      <c r="S796" s="24" t="s">
        <v>29</v>
      </c>
      <c r="T796" s="24"/>
      <c r="U796" s="25" t="s">
        <v>29</v>
      </c>
      <c r="V796" s="25">
        <f t="shared" si="113"/>
        <v>0</v>
      </c>
      <c r="W796" s="25" t="s">
        <v>29</v>
      </c>
      <c r="X796" s="25"/>
      <c r="Y796" s="25" t="s">
        <v>29</v>
      </c>
      <c r="Z796" s="25">
        <f t="shared" si="114"/>
        <v>0</v>
      </c>
      <c r="AA796" s="24" t="s">
        <v>29</v>
      </c>
      <c r="AB796" s="24"/>
      <c r="AC796" s="25" t="s">
        <v>29</v>
      </c>
      <c r="AD796" s="25">
        <f t="shared" si="115"/>
        <v>0</v>
      </c>
      <c r="AE796" s="32">
        <f t="shared" si="116"/>
        <v>3</v>
      </c>
      <c r="AF796" s="37">
        <f t="shared" si="109"/>
        <v>7172.9907633487437</v>
      </c>
      <c r="AG796" s="27"/>
      <c r="AK796" s="27"/>
      <c r="AM796" s="27"/>
    </row>
    <row r="797" spans="1:39" x14ac:dyDescent="0.25">
      <c r="A797" s="21">
        <v>2852012</v>
      </c>
      <c r="B797" s="34">
        <v>2.7920164154448502E-5</v>
      </c>
      <c r="C797" s="22">
        <v>3.0582361644439797E-5</v>
      </c>
      <c r="D797" s="22" t="s">
        <v>2210</v>
      </c>
      <c r="E797" s="23">
        <v>430107243.92391199</v>
      </c>
      <c r="F797" s="23">
        <f t="shared" si="108"/>
        <v>12008.664854373046</v>
      </c>
      <c r="G797" s="24" t="s">
        <v>24</v>
      </c>
      <c r="H797" s="24">
        <v>4</v>
      </c>
      <c r="I797" s="25" t="s">
        <v>36</v>
      </c>
      <c r="J797" s="31">
        <f t="shared" si="110"/>
        <v>4</v>
      </c>
      <c r="K797" s="24" t="s">
        <v>29</v>
      </c>
      <c r="L797" s="24"/>
      <c r="M797" s="25" t="s">
        <v>29</v>
      </c>
      <c r="N797" s="25">
        <f t="shared" si="111"/>
        <v>0</v>
      </c>
      <c r="O797" s="24" t="s">
        <v>29</v>
      </c>
      <c r="P797" s="24"/>
      <c r="Q797" s="25" t="s">
        <v>29</v>
      </c>
      <c r="R797" s="25">
        <f t="shared" si="112"/>
        <v>0</v>
      </c>
      <c r="S797" s="24" t="s">
        <v>29</v>
      </c>
      <c r="T797" s="24"/>
      <c r="U797" s="25" t="s">
        <v>29</v>
      </c>
      <c r="V797" s="25">
        <f t="shared" si="113"/>
        <v>0</v>
      </c>
      <c r="W797" s="25" t="s">
        <v>29</v>
      </c>
      <c r="X797" s="25"/>
      <c r="Y797" s="25" t="s">
        <v>29</v>
      </c>
      <c r="Z797" s="25">
        <f t="shared" si="114"/>
        <v>0</v>
      </c>
      <c r="AA797" s="24" t="s">
        <v>29</v>
      </c>
      <c r="AB797" s="24"/>
      <c r="AC797" s="25" t="s">
        <v>29</v>
      </c>
      <c r="AD797" s="25">
        <f t="shared" si="115"/>
        <v>0</v>
      </c>
      <c r="AE797" s="32">
        <f t="shared" si="116"/>
        <v>4</v>
      </c>
      <c r="AF797" s="37">
        <f t="shared" si="109"/>
        <v>12008.664854373046</v>
      </c>
      <c r="AG797" s="27"/>
      <c r="AK797" s="27"/>
      <c r="AM797" s="27"/>
    </row>
    <row r="798" spans="1:39" x14ac:dyDescent="0.25">
      <c r="A798" s="21">
        <v>2852013</v>
      </c>
      <c r="B798" s="34">
        <v>3.0395406384696799E-6</v>
      </c>
      <c r="C798" s="22">
        <v>3.3544566133378398E-6</v>
      </c>
      <c r="D798" s="22" t="s">
        <v>3525</v>
      </c>
      <c r="E798" s="23">
        <v>68825924.842727497</v>
      </c>
      <c r="F798" s="23">
        <f t="shared" si="108"/>
        <v>209.19919553973014</v>
      </c>
      <c r="G798" s="24" t="s">
        <v>24</v>
      </c>
      <c r="H798" s="24">
        <v>5</v>
      </c>
      <c r="I798" s="25" t="s">
        <v>35</v>
      </c>
      <c r="J798" s="31">
        <f t="shared" si="110"/>
        <v>0</v>
      </c>
      <c r="K798" s="24" t="s">
        <v>29</v>
      </c>
      <c r="L798" s="24"/>
      <c r="M798" s="25" t="s">
        <v>29</v>
      </c>
      <c r="N798" s="25">
        <f t="shared" si="111"/>
        <v>0</v>
      </c>
      <c r="O798" s="24" t="s">
        <v>29</v>
      </c>
      <c r="P798" s="24"/>
      <c r="Q798" s="25" t="s">
        <v>29</v>
      </c>
      <c r="R798" s="25">
        <f t="shared" si="112"/>
        <v>0</v>
      </c>
      <c r="S798" s="24" t="s">
        <v>29</v>
      </c>
      <c r="T798" s="24"/>
      <c r="U798" s="25" t="s">
        <v>29</v>
      </c>
      <c r="V798" s="25">
        <f t="shared" si="113"/>
        <v>0</v>
      </c>
      <c r="W798" s="25" t="s">
        <v>29</v>
      </c>
      <c r="X798" s="25"/>
      <c r="Y798" s="25" t="s">
        <v>29</v>
      </c>
      <c r="Z798" s="25">
        <f t="shared" si="114"/>
        <v>0</v>
      </c>
      <c r="AA798" s="24" t="s">
        <v>29</v>
      </c>
      <c r="AB798" s="24"/>
      <c r="AC798" s="25" t="s">
        <v>29</v>
      </c>
      <c r="AD798" s="25">
        <f t="shared" si="115"/>
        <v>0</v>
      </c>
      <c r="AE798" s="32">
        <f t="shared" si="116"/>
        <v>0</v>
      </c>
      <c r="AF798" s="37">
        <f t="shared" si="109"/>
        <v>209.19919553973014</v>
      </c>
      <c r="AG798" s="27"/>
      <c r="AK798" s="27"/>
      <c r="AM798" s="27"/>
    </row>
    <row r="799" spans="1:39" x14ac:dyDescent="0.25">
      <c r="A799" s="21">
        <v>2852015</v>
      </c>
      <c r="B799" s="34">
        <v>9.8765617081470903E-5</v>
      </c>
      <c r="C799" s="22">
        <v>1.07368497352881E-4</v>
      </c>
      <c r="D799" s="22" t="s">
        <v>1380</v>
      </c>
      <c r="E799" s="23">
        <v>30940066.467883699</v>
      </c>
      <c r="F799" s="23">
        <f t="shared" si="108"/>
        <v>3055.8147572422595</v>
      </c>
      <c r="G799" s="24" t="s">
        <v>24</v>
      </c>
      <c r="H799" s="24">
        <v>2</v>
      </c>
      <c r="I799" s="25" t="s">
        <v>38</v>
      </c>
      <c r="J799" s="31">
        <f t="shared" si="110"/>
        <v>0</v>
      </c>
      <c r="K799" s="24" t="s">
        <v>29</v>
      </c>
      <c r="L799" s="24"/>
      <c r="M799" s="25" t="s">
        <v>29</v>
      </c>
      <c r="N799" s="25">
        <f t="shared" si="111"/>
        <v>0</v>
      </c>
      <c r="O799" s="24" t="s">
        <v>29</v>
      </c>
      <c r="P799" s="24"/>
      <c r="Q799" s="25" t="s">
        <v>29</v>
      </c>
      <c r="R799" s="25">
        <f t="shared" si="112"/>
        <v>0</v>
      </c>
      <c r="S799" s="24" t="s">
        <v>29</v>
      </c>
      <c r="T799" s="24"/>
      <c r="U799" s="25" t="s">
        <v>29</v>
      </c>
      <c r="V799" s="25">
        <f t="shared" si="113"/>
        <v>0</v>
      </c>
      <c r="W799" s="25" t="s">
        <v>29</v>
      </c>
      <c r="X799" s="25"/>
      <c r="Y799" s="25" t="s">
        <v>29</v>
      </c>
      <c r="Z799" s="25">
        <f t="shared" si="114"/>
        <v>0</v>
      </c>
      <c r="AA799" s="24" t="s">
        <v>29</v>
      </c>
      <c r="AB799" s="24"/>
      <c r="AC799" s="25" t="s">
        <v>29</v>
      </c>
      <c r="AD799" s="25">
        <f t="shared" si="115"/>
        <v>0</v>
      </c>
      <c r="AE799" s="32">
        <f t="shared" si="116"/>
        <v>0</v>
      </c>
      <c r="AF799" s="37">
        <f t="shared" si="109"/>
        <v>3055.8147572422595</v>
      </c>
      <c r="AG799" s="27"/>
      <c r="AK799" s="27"/>
      <c r="AM799" s="27"/>
    </row>
    <row r="800" spans="1:39" x14ac:dyDescent="0.25">
      <c r="A800" s="21">
        <v>2852022</v>
      </c>
      <c r="B800" s="34">
        <v>7.1067952831727706E-5</v>
      </c>
      <c r="C800" s="22">
        <v>7.0669310022687803E-5</v>
      </c>
      <c r="D800" s="22" t="s">
        <v>2271</v>
      </c>
      <c r="E800" s="23">
        <v>405057228.25001502</v>
      </c>
      <c r="F800" s="23">
        <f t="shared" si="108"/>
        <v>28786.587991422432</v>
      </c>
      <c r="G800" s="24" t="s">
        <v>32</v>
      </c>
      <c r="H800" s="24"/>
      <c r="I800" s="25" t="s">
        <v>29</v>
      </c>
      <c r="J800" s="31">
        <f t="shared" si="110"/>
        <v>0</v>
      </c>
      <c r="K800" s="24" t="s">
        <v>29</v>
      </c>
      <c r="L800" s="24"/>
      <c r="M800" s="25" t="s">
        <v>29</v>
      </c>
      <c r="N800" s="25">
        <f t="shared" si="111"/>
        <v>0</v>
      </c>
      <c r="O800" s="24" t="s">
        <v>29</v>
      </c>
      <c r="P800" s="24"/>
      <c r="Q800" s="25" t="s">
        <v>29</v>
      </c>
      <c r="R800" s="25">
        <f t="shared" si="112"/>
        <v>0</v>
      </c>
      <c r="S800" s="24" t="s">
        <v>29</v>
      </c>
      <c r="T800" s="24"/>
      <c r="U800" s="25" t="s">
        <v>29</v>
      </c>
      <c r="V800" s="25">
        <f t="shared" si="113"/>
        <v>0</v>
      </c>
      <c r="W800" s="25" t="s">
        <v>29</v>
      </c>
      <c r="X800" s="25"/>
      <c r="Y800" s="25" t="s">
        <v>29</v>
      </c>
      <c r="Z800" s="25">
        <f t="shared" si="114"/>
        <v>0</v>
      </c>
      <c r="AA800" s="24" t="s">
        <v>29</v>
      </c>
      <c r="AB800" s="24"/>
      <c r="AC800" s="25" t="s">
        <v>29</v>
      </c>
      <c r="AD800" s="25">
        <f t="shared" si="115"/>
        <v>0</v>
      </c>
      <c r="AE800" s="32">
        <f t="shared" si="116"/>
        <v>0</v>
      </c>
      <c r="AF800" s="37">
        <f t="shared" si="109"/>
        <v>28786.587991422432</v>
      </c>
      <c r="AG800" s="27"/>
      <c r="AK800" s="27"/>
    </row>
    <row r="801" spans="1:39" x14ac:dyDescent="0.25">
      <c r="A801" s="21">
        <v>2852023</v>
      </c>
      <c r="B801" s="34">
        <v>3.3075005000000001E-4</v>
      </c>
      <c r="C801" s="22">
        <v>3.5850085539509301E-4</v>
      </c>
      <c r="D801" s="22" t="s">
        <v>3322</v>
      </c>
      <c r="E801" s="23">
        <v>211997.33635477501</v>
      </c>
      <c r="F801" s="23">
        <f t="shared" si="108"/>
        <v>70.118129599208658</v>
      </c>
      <c r="G801" s="24" t="s">
        <v>32</v>
      </c>
      <c r="H801" s="24"/>
      <c r="I801" s="25" t="s">
        <v>29</v>
      </c>
      <c r="J801" s="31">
        <f t="shared" si="110"/>
        <v>0</v>
      </c>
      <c r="K801" s="24" t="s">
        <v>29</v>
      </c>
      <c r="L801" s="24"/>
      <c r="M801" s="25" t="s">
        <v>29</v>
      </c>
      <c r="N801" s="25">
        <f t="shared" si="111"/>
        <v>0</v>
      </c>
      <c r="O801" s="24" t="s">
        <v>29</v>
      </c>
      <c r="P801" s="24"/>
      <c r="Q801" s="25" t="s">
        <v>29</v>
      </c>
      <c r="R801" s="25">
        <f t="shared" si="112"/>
        <v>0</v>
      </c>
      <c r="S801" s="24" t="s">
        <v>29</v>
      </c>
      <c r="T801" s="24"/>
      <c r="U801" s="25" t="s">
        <v>29</v>
      </c>
      <c r="V801" s="25">
        <f t="shared" si="113"/>
        <v>0</v>
      </c>
      <c r="W801" s="25" t="s">
        <v>29</v>
      </c>
      <c r="X801" s="25"/>
      <c r="Y801" s="25" t="s">
        <v>29</v>
      </c>
      <c r="Z801" s="25">
        <f t="shared" si="114"/>
        <v>0</v>
      </c>
      <c r="AA801" s="24" t="s">
        <v>29</v>
      </c>
      <c r="AB801" s="24"/>
      <c r="AC801" s="25" t="s">
        <v>29</v>
      </c>
      <c r="AD801" s="25">
        <f t="shared" si="115"/>
        <v>0</v>
      </c>
      <c r="AE801" s="32">
        <f t="shared" si="116"/>
        <v>0</v>
      </c>
      <c r="AF801" s="37">
        <f t="shared" si="109"/>
        <v>70.118129599208658</v>
      </c>
      <c r="AG801" s="27"/>
      <c r="AM801" s="27"/>
    </row>
    <row r="802" spans="1:39" x14ac:dyDescent="0.25">
      <c r="A802" s="21">
        <v>2852025</v>
      </c>
      <c r="B802" s="34">
        <v>3.2370247359539799E-6</v>
      </c>
      <c r="C802" s="22">
        <v>3.3857098913131701E-6</v>
      </c>
      <c r="D802" s="22" t="s">
        <v>191</v>
      </c>
      <c r="E802" s="23">
        <v>11220443357.6367</v>
      </c>
      <c r="F802" s="23">
        <f t="shared" si="108"/>
        <v>36320.852697040522</v>
      </c>
      <c r="G802" s="24" t="s">
        <v>24</v>
      </c>
      <c r="H802" s="24">
        <v>5</v>
      </c>
      <c r="I802" s="25" t="s">
        <v>40</v>
      </c>
      <c r="J802" s="31">
        <f t="shared" si="110"/>
        <v>5</v>
      </c>
      <c r="K802" s="24" t="s">
        <v>29</v>
      </c>
      <c r="L802" s="24"/>
      <c r="M802" s="25" t="s">
        <v>29</v>
      </c>
      <c r="N802" s="25">
        <f t="shared" si="111"/>
        <v>0</v>
      </c>
      <c r="O802" s="24" t="s">
        <v>29</v>
      </c>
      <c r="P802" s="24"/>
      <c r="Q802" s="25" t="s">
        <v>29</v>
      </c>
      <c r="R802" s="25">
        <f t="shared" si="112"/>
        <v>0</v>
      </c>
      <c r="S802" s="24" t="s">
        <v>29</v>
      </c>
      <c r="T802" s="24"/>
      <c r="U802" s="25" t="s">
        <v>29</v>
      </c>
      <c r="V802" s="25">
        <f t="shared" si="113"/>
        <v>0</v>
      </c>
      <c r="W802" s="25" t="s">
        <v>29</v>
      </c>
      <c r="X802" s="25"/>
      <c r="Y802" s="25" t="s">
        <v>29</v>
      </c>
      <c r="Z802" s="25">
        <f t="shared" si="114"/>
        <v>0</v>
      </c>
      <c r="AA802" s="24" t="s">
        <v>29</v>
      </c>
      <c r="AB802" s="24"/>
      <c r="AC802" s="25" t="s">
        <v>29</v>
      </c>
      <c r="AD802" s="25">
        <f t="shared" si="115"/>
        <v>0</v>
      </c>
      <c r="AE802" s="32">
        <f t="shared" si="116"/>
        <v>5</v>
      </c>
      <c r="AF802" s="37">
        <f t="shared" si="109"/>
        <v>36320.852697040522</v>
      </c>
      <c r="AG802" s="27"/>
      <c r="AK802" s="27"/>
      <c r="AM802" s="27"/>
    </row>
    <row r="803" spans="1:39" x14ac:dyDescent="0.25">
      <c r="A803" s="21">
        <v>2852029</v>
      </c>
      <c r="B803" s="34">
        <v>6.7071879548988799E-6</v>
      </c>
      <c r="C803" s="22">
        <v>8.4059993589837602E-6</v>
      </c>
      <c r="D803" s="22" t="s">
        <v>4334</v>
      </c>
      <c r="E803" s="23">
        <v>10695206.3371168</v>
      </c>
      <c r="F803" s="23">
        <f t="shared" si="108"/>
        <v>71.734759119467967</v>
      </c>
      <c r="G803" s="24" t="s">
        <v>24</v>
      </c>
      <c r="H803" s="24">
        <v>1</v>
      </c>
      <c r="I803" s="25" t="s">
        <v>37</v>
      </c>
      <c r="J803" s="31">
        <f t="shared" si="110"/>
        <v>1</v>
      </c>
      <c r="K803" s="24" t="s">
        <v>29</v>
      </c>
      <c r="L803" s="24"/>
      <c r="M803" s="25" t="s">
        <v>29</v>
      </c>
      <c r="N803" s="25">
        <f t="shared" si="111"/>
        <v>0</v>
      </c>
      <c r="O803" s="24" t="s">
        <v>29</v>
      </c>
      <c r="P803" s="24"/>
      <c r="Q803" s="25" t="s">
        <v>29</v>
      </c>
      <c r="R803" s="25">
        <f t="shared" si="112"/>
        <v>0</v>
      </c>
      <c r="S803" s="24" t="s">
        <v>29</v>
      </c>
      <c r="T803" s="24"/>
      <c r="U803" s="25" t="s">
        <v>29</v>
      </c>
      <c r="V803" s="25">
        <f t="shared" si="113"/>
        <v>0</v>
      </c>
      <c r="W803" s="25" t="s">
        <v>29</v>
      </c>
      <c r="X803" s="25"/>
      <c r="Y803" s="25" t="s">
        <v>29</v>
      </c>
      <c r="Z803" s="25">
        <f t="shared" si="114"/>
        <v>0</v>
      </c>
      <c r="AA803" s="24" t="s">
        <v>29</v>
      </c>
      <c r="AB803" s="24"/>
      <c r="AC803" s="25" t="s">
        <v>29</v>
      </c>
      <c r="AD803" s="25">
        <f t="shared" si="115"/>
        <v>0</v>
      </c>
      <c r="AE803" s="32">
        <f t="shared" si="116"/>
        <v>1</v>
      </c>
      <c r="AF803" s="37">
        <f t="shared" si="109"/>
        <v>71.734759119467967</v>
      </c>
      <c r="AG803" s="27"/>
      <c r="AK803" s="27"/>
      <c r="AM803" s="27"/>
    </row>
    <row r="804" spans="1:39" x14ac:dyDescent="0.25">
      <c r="A804" s="21">
        <v>2852036</v>
      </c>
      <c r="B804" s="34">
        <v>1.5565045801389802E-5</v>
      </c>
      <c r="C804" s="22">
        <v>1.7675111324248999E-5</v>
      </c>
      <c r="D804" s="22" t="s">
        <v>4288</v>
      </c>
      <c r="E804" s="23">
        <v>12209336.7511135</v>
      </c>
      <c r="F804" s="23">
        <f t="shared" si="108"/>
        <v>190.0388857356734</v>
      </c>
      <c r="G804" s="24" t="s">
        <v>24</v>
      </c>
      <c r="H804" s="24">
        <v>1</v>
      </c>
      <c r="I804" s="25" t="s">
        <v>35</v>
      </c>
      <c r="J804" s="31">
        <f t="shared" si="110"/>
        <v>0</v>
      </c>
      <c r="K804" s="24" t="s">
        <v>29</v>
      </c>
      <c r="L804" s="24"/>
      <c r="M804" s="25" t="s">
        <v>29</v>
      </c>
      <c r="N804" s="25">
        <f t="shared" si="111"/>
        <v>0</v>
      </c>
      <c r="O804" s="24" t="s">
        <v>29</v>
      </c>
      <c r="P804" s="24"/>
      <c r="Q804" s="25" t="s">
        <v>29</v>
      </c>
      <c r="R804" s="25">
        <f t="shared" si="112"/>
        <v>0</v>
      </c>
      <c r="S804" s="24" t="s">
        <v>29</v>
      </c>
      <c r="T804" s="24"/>
      <c r="U804" s="25" t="s">
        <v>29</v>
      </c>
      <c r="V804" s="25">
        <f t="shared" si="113"/>
        <v>0</v>
      </c>
      <c r="W804" s="25" t="s">
        <v>29</v>
      </c>
      <c r="X804" s="25"/>
      <c r="Y804" s="25" t="s">
        <v>29</v>
      </c>
      <c r="Z804" s="25">
        <f t="shared" si="114"/>
        <v>0</v>
      </c>
      <c r="AA804" s="24" t="s">
        <v>29</v>
      </c>
      <c r="AB804" s="24"/>
      <c r="AC804" s="25" t="s">
        <v>29</v>
      </c>
      <c r="AD804" s="25">
        <f t="shared" si="115"/>
        <v>0</v>
      </c>
      <c r="AE804" s="32">
        <f t="shared" si="116"/>
        <v>0</v>
      </c>
      <c r="AF804" s="37">
        <f t="shared" si="109"/>
        <v>190.0388857356734</v>
      </c>
      <c r="AG804" s="27"/>
      <c r="AK804" s="27"/>
    </row>
    <row r="805" spans="1:39" x14ac:dyDescent="0.25">
      <c r="A805" s="21">
        <v>2852043</v>
      </c>
      <c r="B805" s="34">
        <v>4.82275883512871E-5</v>
      </c>
      <c r="C805" s="22">
        <v>4.8138991967898799E-5</v>
      </c>
      <c r="D805" s="22" t="s">
        <v>1202</v>
      </c>
      <c r="E805" s="23">
        <v>1325647350.97383</v>
      </c>
      <c r="F805" s="23">
        <f t="shared" si="108"/>
        <v>63932.774741740082</v>
      </c>
      <c r="G805" s="24" t="s">
        <v>24</v>
      </c>
      <c r="H805" s="24">
        <v>3</v>
      </c>
      <c r="I805" s="25" t="s">
        <v>40</v>
      </c>
      <c r="J805" s="31">
        <f t="shared" si="110"/>
        <v>3</v>
      </c>
      <c r="K805" s="24" t="s">
        <v>29</v>
      </c>
      <c r="L805" s="24"/>
      <c r="M805" s="25" t="s">
        <v>29</v>
      </c>
      <c r="N805" s="25">
        <f t="shared" si="111"/>
        <v>0</v>
      </c>
      <c r="O805" s="24" t="s">
        <v>29</v>
      </c>
      <c r="P805" s="24"/>
      <c r="Q805" s="25" t="s">
        <v>29</v>
      </c>
      <c r="R805" s="25">
        <f t="shared" si="112"/>
        <v>0</v>
      </c>
      <c r="S805" s="24" t="s">
        <v>29</v>
      </c>
      <c r="T805" s="24"/>
      <c r="U805" s="25" t="s">
        <v>29</v>
      </c>
      <c r="V805" s="25">
        <f t="shared" si="113"/>
        <v>0</v>
      </c>
      <c r="W805" s="25" t="s">
        <v>29</v>
      </c>
      <c r="X805" s="25"/>
      <c r="Y805" s="25" t="s">
        <v>29</v>
      </c>
      <c r="Z805" s="25">
        <f t="shared" si="114"/>
        <v>0</v>
      </c>
      <c r="AA805" s="24" t="s">
        <v>29</v>
      </c>
      <c r="AB805" s="24"/>
      <c r="AC805" s="25" t="s">
        <v>29</v>
      </c>
      <c r="AD805" s="25">
        <f t="shared" si="115"/>
        <v>0</v>
      </c>
      <c r="AE805" s="32">
        <f t="shared" si="116"/>
        <v>3</v>
      </c>
      <c r="AF805" s="37">
        <f t="shared" si="109"/>
        <v>63932.774741740082</v>
      </c>
      <c r="AG805" s="27"/>
      <c r="AK805" s="27"/>
      <c r="AM805" s="27"/>
    </row>
    <row r="806" spans="1:39" x14ac:dyDescent="0.25">
      <c r="A806" s="21">
        <v>2852044</v>
      </c>
      <c r="B806" s="34">
        <v>3.2093388947369201E-6</v>
      </c>
      <c r="C806" s="22">
        <v>2.7748217525771998E-6</v>
      </c>
      <c r="D806" s="22" t="s">
        <v>5305</v>
      </c>
      <c r="E806" s="23">
        <v>8262.8500794904394</v>
      </c>
      <c r="F806" s="23">
        <f t="shared" si="108"/>
        <v>2.6518286141488719E-2</v>
      </c>
      <c r="G806" s="24" t="s">
        <v>24</v>
      </c>
      <c r="H806" s="24">
        <v>4</v>
      </c>
      <c r="I806" s="25" t="s">
        <v>35</v>
      </c>
      <c r="J806" s="31">
        <f t="shared" si="110"/>
        <v>0</v>
      </c>
      <c r="K806" s="24" t="s">
        <v>29</v>
      </c>
      <c r="L806" s="24"/>
      <c r="M806" s="25" t="s">
        <v>29</v>
      </c>
      <c r="N806" s="25">
        <f t="shared" si="111"/>
        <v>0</v>
      </c>
      <c r="O806" s="24" t="s">
        <v>29</v>
      </c>
      <c r="P806" s="24"/>
      <c r="Q806" s="25" t="s">
        <v>29</v>
      </c>
      <c r="R806" s="25">
        <f t="shared" si="112"/>
        <v>0</v>
      </c>
      <c r="S806" s="24" t="s">
        <v>29</v>
      </c>
      <c r="T806" s="24"/>
      <c r="U806" s="25" t="s">
        <v>29</v>
      </c>
      <c r="V806" s="25">
        <f t="shared" si="113"/>
        <v>0</v>
      </c>
      <c r="W806" s="25" t="s">
        <v>29</v>
      </c>
      <c r="X806" s="25"/>
      <c r="Y806" s="25" t="s">
        <v>29</v>
      </c>
      <c r="Z806" s="25">
        <f t="shared" si="114"/>
        <v>0</v>
      </c>
      <c r="AA806" s="24" t="s">
        <v>29</v>
      </c>
      <c r="AB806" s="24"/>
      <c r="AC806" s="25" t="s">
        <v>29</v>
      </c>
      <c r="AD806" s="25">
        <f t="shared" si="115"/>
        <v>0</v>
      </c>
      <c r="AE806" s="32">
        <f t="shared" si="116"/>
        <v>0</v>
      </c>
      <c r="AF806" s="37">
        <f t="shared" si="109"/>
        <v>2.6518286141488719E-2</v>
      </c>
      <c r="AG806" s="27"/>
      <c r="AM806" s="27"/>
    </row>
    <row r="807" spans="1:39" x14ac:dyDescent="0.25">
      <c r="A807" s="21">
        <v>2852046</v>
      </c>
      <c r="B807" s="34">
        <v>1.48886554545454E-4</v>
      </c>
      <c r="C807" s="22">
        <v>1.62515005107044E-4</v>
      </c>
      <c r="D807" s="22" t="s">
        <v>2416</v>
      </c>
      <c r="E807" s="23">
        <v>3057345.2499285201</v>
      </c>
      <c r="F807" s="23">
        <f t="shared" si="108"/>
        <v>455.1976003177673</v>
      </c>
      <c r="G807" s="24" t="s">
        <v>32</v>
      </c>
      <c r="H807" s="24"/>
      <c r="I807" s="25" t="s">
        <v>29</v>
      </c>
      <c r="J807" s="31">
        <f t="shared" si="110"/>
        <v>0</v>
      </c>
      <c r="K807" s="24" t="s">
        <v>29</v>
      </c>
      <c r="L807" s="24"/>
      <c r="M807" s="25" t="s">
        <v>29</v>
      </c>
      <c r="N807" s="25">
        <f t="shared" si="111"/>
        <v>0</v>
      </c>
      <c r="O807" s="24" t="s">
        <v>29</v>
      </c>
      <c r="P807" s="24"/>
      <c r="Q807" s="25" t="s">
        <v>29</v>
      </c>
      <c r="R807" s="25">
        <f t="shared" si="112"/>
        <v>0</v>
      </c>
      <c r="S807" s="24" t="s">
        <v>29</v>
      </c>
      <c r="T807" s="24"/>
      <c r="U807" s="25" t="s">
        <v>29</v>
      </c>
      <c r="V807" s="25">
        <f t="shared" si="113"/>
        <v>0</v>
      </c>
      <c r="W807" s="25" t="s">
        <v>29</v>
      </c>
      <c r="X807" s="25"/>
      <c r="Y807" s="25" t="s">
        <v>29</v>
      </c>
      <c r="Z807" s="25">
        <f t="shared" si="114"/>
        <v>0</v>
      </c>
      <c r="AA807" s="24" t="s">
        <v>29</v>
      </c>
      <c r="AB807" s="24"/>
      <c r="AC807" s="25" t="s">
        <v>29</v>
      </c>
      <c r="AD807" s="25">
        <f t="shared" si="115"/>
        <v>0</v>
      </c>
      <c r="AE807" s="32">
        <f t="shared" si="116"/>
        <v>0</v>
      </c>
      <c r="AF807" s="37">
        <f t="shared" si="109"/>
        <v>455.1976003177673</v>
      </c>
      <c r="AG807" s="27"/>
      <c r="AK807" s="27"/>
      <c r="AM807" s="27"/>
    </row>
    <row r="808" spans="1:39" x14ac:dyDescent="0.25">
      <c r="A808" s="21">
        <v>2852048</v>
      </c>
      <c r="B808" s="34">
        <v>5.6801725557636399E-5</v>
      </c>
      <c r="C808" s="22">
        <v>5.6759140789664401E-5</v>
      </c>
      <c r="D808" s="22" t="s">
        <v>986</v>
      </c>
      <c r="E808" s="23">
        <v>121922632.620309</v>
      </c>
      <c r="F808" s="23">
        <f t="shared" si="108"/>
        <v>6925.4159173633188</v>
      </c>
      <c r="G808" s="24" t="s">
        <v>24</v>
      </c>
      <c r="H808" s="24">
        <v>3</v>
      </c>
      <c r="I808" s="25" t="s">
        <v>31</v>
      </c>
      <c r="J808" s="31">
        <f t="shared" si="110"/>
        <v>3</v>
      </c>
      <c r="K808" s="24" t="s">
        <v>29</v>
      </c>
      <c r="L808" s="24"/>
      <c r="M808" s="25" t="s">
        <v>29</v>
      </c>
      <c r="N808" s="25">
        <f t="shared" si="111"/>
        <v>0</v>
      </c>
      <c r="O808" s="24" t="s">
        <v>29</v>
      </c>
      <c r="P808" s="24"/>
      <c r="Q808" s="25" t="s">
        <v>29</v>
      </c>
      <c r="R808" s="25">
        <f t="shared" si="112"/>
        <v>0</v>
      </c>
      <c r="S808" s="24" t="s">
        <v>29</v>
      </c>
      <c r="T808" s="24"/>
      <c r="U808" s="25" t="s">
        <v>29</v>
      </c>
      <c r="V808" s="25">
        <f t="shared" si="113"/>
        <v>0</v>
      </c>
      <c r="W808" s="25" t="s">
        <v>29</v>
      </c>
      <c r="X808" s="25"/>
      <c r="Y808" s="25" t="s">
        <v>29</v>
      </c>
      <c r="Z808" s="25">
        <f t="shared" si="114"/>
        <v>0</v>
      </c>
      <c r="AA808" s="24" t="s">
        <v>29</v>
      </c>
      <c r="AB808" s="24"/>
      <c r="AC808" s="25" t="s">
        <v>29</v>
      </c>
      <c r="AD808" s="25">
        <f t="shared" si="115"/>
        <v>0</v>
      </c>
      <c r="AE808" s="32">
        <f t="shared" si="116"/>
        <v>3</v>
      </c>
      <c r="AF808" s="37">
        <f t="shared" si="109"/>
        <v>6925.4159173633188</v>
      </c>
      <c r="AG808" s="27"/>
      <c r="AK808" s="27"/>
      <c r="AM808" s="27"/>
    </row>
    <row r="809" spans="1:39" x14ac:dyDescent="0.25">
      <c r="A809" s="21">
        <v>2852054</v>
      </c>
      <c r="B809" s="34">
        <v>1.46429622401122E-6</v>
      </c>
      <c r="C809" s="22">
        <v>1.44905216355557E-6</v>
      </c>
      <c r="D809" s="22" t="s">
        <v>1275</v>
      </c>
      <c r="E809" s="23">
        <v>1206605417.9144599</v>
      </c>
      <c r="F809" s="23">
        <f t="shared" si="108"/>
        <v>1766.8277573236237</v>
      </c>
      <c r="G809" s="24" t="s">
        <v>24</v>
      </c>
      <c r="H809" s="24">
        <v>5</v>
      </c>
      <c r="I809" s="25" t="s">
        <v>46</v>
      </c>
      <c r="J809" s="31">
        <f t="shared" si="110"/>
        <v>0</v>
      </c>
      <c r="K809" s="24" t="s">
        <v>24</v>
      </c>
      <c r="L809" s="24">
        <v>5</v>
      </c>
      <c r="M809" s="25" t="s">
        <v>40</v>
      </c>
      <c r="N809" s="25">
        <f t="shared" si="111"/>
        <v>5</v>
      </c>
      <c r="O809" s="24" t="s">
        <v>29</v>
      </c>
      <c r="P809" s="24"/>
      <c r="Q809" s="25" t="s">
        <v>29</v>
      </c>
      <c r="R809" s="25">
        <f t="shared" si="112"/>
        <v>0</v>
      </c>
      <c r="S809" s="24" t="s">
        <v>29</v>
      </c>
      <c r="T809" s="24"/>
      <c r="U809" s="25" t="s">
        <v>29</v>
      </c>
      <c r="V809" s="25">
        <f t="shared" si="113"/>
        <v>0</v>
      </c>
      <c r="W809" s="25" t="s">
        <v>29</v>
      </c>
      <c r="X809" s="25"/>
      <c r="Y809" s="25" t="s">
        <v>29</v>
      </c>
      <c r="Z809" s="25">
        <f t="shared" si="114"/>
        <v>0</v>
      </c>
      <c r="AA809" s="24" t="s">
        <v>29</v>
      </c>
      <c r="AB809" s="24"/>
      <c r="AC809" s="25" t="s">
        <v>29</v>
      </c>
      <c r="AD809" s="25">
        <f t="shared" si="115"/>
        <v>0</v>
      </c>
      <c r="AE809" s="32">
        <f t="shared" si="116"/>
        <v>5</v>
      </c>
      <c r="AF809" s="37">
        <f t="shared" si="109"/>
        <v>1766.8277573236237</v>
      </c>
      <c r="AG809" s="27"/>
      <c r="AK809" s="27"/>
    </row>
    <row r="810" spans="1:39" x14ac:dyDescent="0.25">
      <c r="A810" s="21">
        <v>2852056</v>
      </c>
      <c r="B810" s="34">
        <v>1.0570819997810399E-4</v>
      </c>
      <c r="C810" s="22">
        <v>1.20842157686956E-4</v>
      </c>
      <c r="D810" s="22" t="s">
        <v>3119</v>
      </c>
      <c r="E810" s="23">
        <v>617612.53809884796</v>
      </c>
      <c r="F810" s="23">
        <f t="shared" si="108"/>
        <v>65.286709686337389</v>
      </c>
      <c r="G810" s="24" t="s">
        <v>24</v>
      </c>
      <c r="H810" s="24">
        <v>1</v>
      </c>
      <c r="I810" s="25" t="s">
        <v>38</v>
      </c>
      <c r="J810" s="31">
        <f t="shared" si="110"/>
        <v>0</v>
      </c>
      <c r="K810" s="24" t="s">
        <v>29</v>
      </c>
      <c r="L810" s="24"/>
      <c r="M810" s="25" t="s">
        <v>29</v>
      </c>
      <c r="N810" s="25">
        <f t="shared" si="111"/>
        <v>0</v>
      </c>
      <c r="O810" s="24" t="s">
        <v>29</v>
      </c>
      <c r="P810" s="24"/>
      <c r="Q810" s="25" t="s">
        <v>29</v>
      </c>
      <c r="R810" s="25">
        <f t="shared" si="112"/>
        <v>0</v>
      </c>
      <c r="S810" s="24" t="s">
        <v>29</v>
      </c>
      <c r="T810" s="24"/>
      <c r="U810" s="25" t="s">
        <v>29</v>
      </c>
      <c r="V810" s="25">
        <f t="shared" si="113"/>
        <v>0</v>
      </c>
      <c r="W810" s="25" t="s">
        <v>29</v>
      </c>
      <c r="X810" s="25"/>
      <c r="Y810" s="25" t="s">
        <v>29</v>
      </c>
      <c r="Z810" s="25">
        <f t="shared" si="114"/>
        <v>0</v>
      </c>
      <c r="AA810" s="24" t="s">
        <v>29</v>
      </c>
      <c r="AB810" s="24"/>
      <c r="AC810" s="25" t="s">
        <v>29</v>
      </c>
      <c r="AD810" s="25">
        <f t="shared" si="115"/>
        <v>0</v>
      </c>
      <c r="AE810" s="32">
        <f t="shared" si="116"/>
        <v>0</v>
      </c>
      <c r="AF810" s="37">
        <f t="shared" si="109"/>
        <v>65.286709686337389</v>
      </c>
      <c r="AG810" s="27"/>
      <c r="AK810" s="27"/>
      <c r="AM810" s="27"/>
    </row>
    <row r="811" spans="1:39" x14ac:dyDescent="0.25">
      <c r="A811" s="21">
        <v>2852064</v>
      </c>
      <c r="B811" s="34">
        <v>4.2326270373341804E-6</v>
      </c>
      <c r="C811" s="22">
        <v>4.1949967509614797E-6</v>
      </c>
      <c r="D811" s="22" t="s">
        <v>3760</v>
      </c>
      <c r="E811" s="23">
        <v>42895212.583366401</v>
      </c>
      <c r="F811" s="23">
        <f t="shared" si="108"/>
        <v>181.55943655255399</v>
      </c>
      <c r="G811" s="24" t="s">
        <v>24</v>
      </c>
      <c r="H811" s="24">
        <v>3</v>
      </c>
      <c r="I811" s="25" t="s">
        <v>104</v>
      </c>
      <c r="J811" s="31">
        <f t="shared" si="110"/>
        <v>0</v>
      </c>
      <c r="K811" s="24" t="s">
        <v>29</v>
      </c>
      <c r="L811" s="24"/>
      <c r="M811" s="25" t="s">
        <v>29</v>
      </c>
      <c r="N811" s="25">
        <f t="shared" si="111"/>
        <v>0</v>
      </c>
      <c r="O811" s="24" t="s">
        <v>29</v>
      </c>
      <c r="P811" s="24"/>
      <c r="Q811" s="25" t="s">
        <v>29</v>
      </c>
      <c r="R811" s="25">
        <f t="shared" si="112"/>
        <v>0</v>
      </c>
      <c r="S811" s="24" t="s">
        <v>29</v>
      </c>
      <c r="T811" s="24"/>
      <c r="U811" s="25" t="s">
        <v>29</v>
      </c>
      <c r="V811" s="25">
        <f t="shared" si="113"/>
        <v>0</v>
      </c>
      <c r="W811" s="25" t="s">
        <v>29</v>
      </c>
      <c r="X811" s="25"/>
      <c r="Y811" s="25" t="s">
        <v>29</v>
      </c>
      <c r="Z811" s="25">
        <f t="shared" si="114"/>
        <v>0</v>
      </c>
      <c r="AA811" s="24" t="s">
        <v>29</v>
      </c>
      <c r="AB811" s="24"/>
      <c r="AC811" s="25" t="s">
        <v>29</v>
      </c>
      <c r="AD811" s="25">
        <f t="shared" si="115"/>
        <v>0</v>
      </c>
      <c r="AE811" s="32">
        <f t="shared" si="116"/>
        <v>0</v>
      </c>
      <c r="AF811" s="37">
        <f t="shared" si="109"/>
        <v>181.55943655255399</v>
      </c>
      <c r="AG811" s="27"/>
      <c r="AM811" s="27"/>
    </row>
    <row r="812" spans="1:39" x14ac:dyDescent="0.25">
      <c r="A812" s="21">
        <v>2852066</v>
      </c>
      <c r="B812" s="34">
        <v>1.29778895413843E-5</v>
      </c>
      <c r="C812" s="22">
        <v>1.4567592540649899E-5</v>
      </c>
      <c r="D812" s="22" t="s">
        <v>1084</v>
      </c>
      <c r="E812" s="23">
        <v>1514453731.0421901</v>
      </c>
      <c r="F812" s="23">
        <f t="shared" si="108"/>
        <v>19654.413237002871</v>
      </c>
      <c r="G812" s="24" t="s">
        <v>24</v>
      </c>
      <c r="H812" s="24">
        <v>4</v>
      </c>
      <c r="I812" s="25" t="s">
        <v>62</v>
      </c>
      <c r="J812" s="31">
        <f t="shared" si="110"/>
        <v>4</v>
      </c>
      <c r="K812" s="24" t="s">
        <v>29</v>
      </c>
      <c r="L812" s="24"/>
      <c r="M812" s="25" t="s">
        <v>29</v>
      </c>
      <c r="N812" s="25">
        <f t="shared" si="111"/>
        <v>0</v>
      </c>
      <c r="O812" s="24" t="s">
        <v>29</v>
      </c>
      <c r="P812" s="24"/>
      <c r="Q812" s="25" t="s">
        <v>29</v>
      </c>
      <c r="R812" s="25">
        <f t="shared" si="112"/>
        <v>0</v>
      </c>
      <c r="S812" s="24" t="s">
        <v>29</v>
      </c>
      <c r="T812" s="24"/>
      <c r="U812" s="25" t="s">
        <v>29</v>
      </c>
      <c r="V812" s="25">
        <f t="shared" si="113"/>
        <v>0</v>
      </c>
      <c r="W812" s="25" t="s">
        <v>29</v>
      </c>
      <c r="X812" s="25"/>
      <c r="Y812" s="25" t="s">
        <v>29</v>
      </c>
      <c r="Z812" s="25">
        <f t="shared" si="114"/>
        <v>0</v>
      </c>
      <c r="AA812" s="24" t="s">
        <v>29</v>
      </c>
      <c r="AB812" s="24"/>
      <c r="AC812" s="25" t="s">
        <v>29</v>
      </c>
      <c r="AD812" s="25">
        <f t="shared" si="115"/>
        <v>0</v>
      </c>
      <c r="AE812" s="32">
        <f t="shared" si="116"/>
        <v>4</v>
      </c>
      <c r="AF812" s="37">
        <f t="shared" si="109"/>
        <v>19654.413237002871</v>
      </c>
      <c r="AG812" s="27"/>
      <c r="AK812" s="27"/>
      <c r="AM812" s="27"/>
    </row>
    <row r="813" spans="1:39" x14ac:dyDescent="0.25">
      <c r="A813" s="21">
        <v>2852068</v>
      </c>
      <c r="B813" s="34">
        <v>2.2746221909789801E-5</v>
      </c>
      <c r="C813" s="22">
        <v>2.50185711635354E-5</v>
      </c>
      <c r="D813" s="22" t="s">
        <v>2737</v>
      </c>
      <c r="E813" s="23">
        <v>35073908.641739503</v>
      </c>
      <c r="F813" s="23">
        <f t="shared" si="108"/>
        <v>797.79890920870093</v>
      </c>
      <c r="G813" s="24" t="s">
        <v>24</v>
      </c>
      <c r="H813" s="24">
        <v>4</v>
      </c>
      <c r="I813" s="25" t="s">
        <v>53</v>
      </c>
      <c r="J813" s="31">
        <f t="shared" si="110"/>
        <v>0</v>
      </c>
      <c r="K813" s="24" t="s">
        <v>29</v>
      </c>
      <c r="L813" s="24"/>
      <c r="M813" s="25" t="s">
        <v>29</v>
      </c>
      <c r="N813" s="25">
        <f t="shared" si="111"/>
        <v>0</v>
      </c>
      <c r="O813" s="24" t="s">
        <v>29</v>
      </c>
      <c r="P813" s="24"/>
      <c r="Q813" s="25" t="s">
        <v>29</v>
      </c>
      <c r="R813" s="25">
        <f t="shared" si="112"/>
        <v>0</v>
      </c>
      <c r="S813" s="24" t="s">
        <v>29</v>
      </c>
      <c r="T813" s="24"/>
      <c r="U813" s="25" t="s">
        <v>29</v>
      </c>
      <c r="V813" s="25">
        <f t="shared" si="113"/>
        <v>0</v>
      </c>
      <c r="W813" s="25" t="s">
        <v>29</v>
      </c>
      <c r="X813" s="25"/>
      <c r="Y813" s="25" t="s">
        <v>29</v>
      </c>
      <c r="Z813" s="25">
        <f t="shared" si="114"/>
        <v>0</v>
      </c>
      <c r="AA813" s="24" t="s">
        <v>29</v>
      </c>
      <c r="AB813" s="24"/>
      <c r="AC813" s="25" t="s">
        <v>29</v>
      </c>
      <c r="AD813" s="25">
        <f t="shared" si="115"/>
        <v>0</v>
      </c>
      <c r="AE813" s="32">
        <f t="shared" si="116"/>
        <v>0</v>
      </c>
      <c r="AF813" s="37">
        <f t="shared" si="109"/>
        <v>797.79890920870093</v>
      </c>
      <c r="AG813" s="27"/>
      <c r="AM813" s="27"/>
    </row>
    <row r="814" spans="1:39" x14ac:dyDescent="0.25">
      <c r="A814" s="21">
        <v>2852073</v>
      </c>
      <c r="B814" s="34">
        <v>6.2520707215072004E-5</v>
      </c>
      <c r="C814" s="22">
        <v>6.2400514094097898E-5</v>
      </c>
      <c r="D814" s="22" t="s">
        <v>1795</v>
      </c>
      <c r="E814" s="23">
        <v>393973226.409361</v>
      </c>
      <c r="F814" s="23">
        <f t="shared" si="108"/>
        <v>24631.484738916934</v>
      </c>
      <c r="G814" s="24" t="s">
        <v>24</v>
      </c>
      <c r="H814" s="24">
        <v>4</v>
      </c>
      <c r="I814" s="25" t="s">
        <v>44</v>
      </c>
      <c r="J814" s="31">
        <f t="shared" si="110"/>
        <v>4</v>
      </c>
      <c r="K814" s="24" t="s">
        <v>29</v>
      </c>
      <c r="L814" s="24"/>
      <c r="M814" s="25" t="s">
        <v>29</v>
      </c>
      <c r="N814" s="25">
        <f t="shared" si="111"/>
        <v>0</v>
      </c>
      <c r="O814" s="24" t="s">
        <v>29</v>
      </c>
      <c r="P814" s="24"/>
      <c r="Q814" s="25" t="s">
        <v>29</v>
      </c>
      <c r="R814" s="25">
        <f t="shared" si="112"/>
        <v>0</v>
      </c>
      <c r="S814" s="24" t="s">
        <v>29</v>
      </c>
      <c r="T814" s="24"/>
      <c r="U814" s="25" t="s">
        <v>29</v>
      </c>
      <c r="V814" s="25">
        <f t="shared" si="113"/>
        <v>0</v>
      </c>
      <c r="W814" s="25" t="s">
        <v>29</v>
      </c>
      <c r="X814" s="25"/>
      <c r="Y814" s="25" t="s">
        <v>29</v>
      </c>
      <c r="Z814" s="25">
        <f t="shared" si="114"/>
        <v>0</v>
      </c>
      <c r="AA814" s="24" t="s">
        <v>29</v>
      </c>
      <c r="AB814" s="24"/>
      <c r="AC814" s="25" t="s">
        <v>29</v>
      </c>
      <c r="AD814" s="25">
        <f t="shared" si="115"/>
        <v>0</v>
      </c>
      <c r="AE814" s="32">
        <f t="shared" si="116"/>
        <v>4</v>
      </c>
      <c r="AF814" s="37">
        <f t="shared" si="109"/>
        <v>24631.484738916934</v>
      </c>
      <c r="AG814" s="27"/>
      <c r="AK814" s="27"/>
      <c r="AM814" s="27"/>
    </row>
    <row r="815" spans="1:39" x14ac:dyDescent="0.25">
      <c r="A815" s="21">
        <v>2852074</v>
      </c>
      <c r="B815" s="34">
        <v>6.4638471565701107E-5</v>
      </c>
      <c r="C815" s="22">
        <v>7.2350138616377406E-5</v>
      </c>
      <c r="D815" s="22" t="s">
        <v>2443</v>
      </c>
      <c r="E815" s="23">
        <v>221642436.332021</v>
      </c>
      <c r="F815" s="23">
        <f t="shared" si="108"/>
        <v>14326.628318600056</v>
      </c>
      <c r="G815" s="24" t="s">
        <v>24</v>
      </c>
      <c r="H815" s="24">
        <v>1</v>
      </c>
      <c r="I815" s="25" t="s">
        <v>31</v>
      </c>
      <c r="J815" s="31">
        <f t="shared" si="110"/>
        <v>1</v>
      </c>
      <c r="K815" s="24" t="s">
        <v>29</v>
      </c>
      <c r="L815" s="24"/>
      <c r="M815" s="25" t="s">
        <v>29</v>
      </c>
      <c r="N815" s="25">
        <f t="shared" si="111"/>
        <v>0</v>
      </c>
      <c r="O815" s="24" t="s">
        <v>29</v>
      </c>
      <c r="P815" s="24"/>
      <c r="Q815" s="25" t="s">
        <v>29</v>
      </c>
      <c r="R815" s="25">
        <f t="shared" si="112"/>
        <v>0</v>
      </c>
      <c r="S815" s="24" t="s">
        <v>29</v>
      </c>
      <c r="T815" s="24"/>
      <c r="U815" s="25" t="s">
        <v>29</v>
      </c>
      <c r="V815" s="25">
        <f t="shared" si="113"/>
        <v>0</v>
      </c>
      <c r="W815" s="25" t="s">
        <v>29</v>
      </c>
      <c r="X815" s="25"/>
      <c r="Y815" s="25" t="s">
        <v>29</v>
      </c>
      <c r="Z815" s="25">
        <f t="shared" si="114"/>
        <v>0</v>
      </c>
      <c r="AA815" s="24" t="s">
        <v>29</v>
      </c>
      <c r="AB815" s="24"/>
      <c r="AC815" s="25" t="s">
        <v>29</v>
      </c>
      <c r="AD815" s="25">
        <f t="shared" si="115"/>
        <v>0</v>
      </c>
      <c r="AE815" s="32">
        <f t="shared" si="116"/>
        <v>1</v>
      </c>
      <c r="AF815" s="37">
        <f t="shared" si="109"/>
        <v>14326.628318600056</v>
      </c>
      <c r="AG815" s="27"/>
      <c r="AK815" s="27"/>
      <c r="AM815" s="27"/>
    </row>
    <row r="816" spans="1:39" x14ac:dyDescent="0.25">
      <c r="A816" s="21">
        <v>2852079</v>
      </c>
      <c r="B816" s="34">
        <v>8.5340251460325408E-6</v>
      </c>
      <c r="C816" s="22">
        <v>8.3929026895290996E-6</v>
      </c>
      <c r="D816" s="22" t="s">
        <v>589</v>
      </c>
      <c r="E816" s="23">
        <v>3060189645.9442101</v>
      </c>
      <c r="F816" s="23">
        <f t="shared" si="108"/>
        <v>26115.735390116308</v>
      </c>
      <c r="G816" s="24" t="s">
        <v>24</v>
      </c>
      <c r="H816" s="24">
        <v>2</v>
      </c>
      <c r="I816" s="25" t="s">
        <v>50</v>
      </c>
      <c r="J816" s="31">
        <f t="shared" si="110"/>
        <v>0</v>
      </c>
      <c r="K816" s="24" t="s">
        <v>24</v>
      </c>
      <c r="L816" s="24">
        <v>4</v>
      </c>
      <c r="M816" s="25" t="s">
        <v>40</v>
      </c>
      <c r="N816" s="25">
        <f t="shared" si="111"/>
        <v>4</v>
      </c>
      <c r="O816" s="24" t="s">
        <v>29</v>
      </c>
      <c r="P816" s="24"/>
      <c r="Q816" s="25" t="s">
        <v>29</v>
      </c>
      <c r="R816" s="25">
        <f t="shared" si="112"/>
        <v>0</v>
      </c>
      <c r="S816" s="24" t="s">
        <v>29</v>
      </c>
      <c r="T816" s="24"/>
      <c r="U816" s="25" t="s">
        <v>29</v>
      </c>
      <c r="V816" s="25">
        <f t="shared" si="113"/>
        <v>0</v>
      </c>
      <c r="W816" s="25" t="s">
        <v>29</v>
      </c>
      <c r="X816" s="25"/>
      <c r="Y816" s="25" t="s">
        <v>29</v>
      </c>
      <c r="Z816" s="25">
        <f t="shared" si="114"/>
        <v>0</v>
      </c>
      <c r="AA816" s="24" t="s">
        <v>29</v>
      </c>
      <c r="AB816" s="24"/>
      <c r="AC816" s="25" t="s">
        <v>29</v>
      </c>
      <c r="AD816" s="25">
        <f t="shared" si="115"/>
        <v>0</v>
      </c>
      <c r="AE816" s="32">
        <f t="shared" si="116"/>
        <v>4</v>
      </c>
      <c r="AF816" s="37">
        <f t="shared" si="109"/>
        <v>26115.735390116308</v>
      </c>
      <c r="AG816" s="27"/>
      <c r="AM816" s="27"/>
    </row>
    <row r="817" spans="1:39" x14ac:dyDescent="0.25">
      <c r="A817" s="21">
        <v>2852081</v>
      </c>
      <c r="B817" s="34">
        <v>2.18408649265023E-4</v>
      </c>
      <c r="C817" s="22">
        <v>2.1697073121508301E-4</v>
      </c>
      <c r="D817" s="22" t="s">
        <v>2308</v>
      </c>
      <c r="E817" s="23">
        <v>194378148.22343299</v>
      </c>
      <c r="F817" s="23">
        <f t="shared" si="108"/>
        <v>42453.868800116426</v>
      </c>
      <c r="G817" s="24" t="s">
        <v>24</v>
      </c>
      <c r="H817" s="24">
        <v>3</v>
      </c>
      <c r="I817" s="25" t="s">
        <v>44</v>
      </c>
      <c r="J817" s="31">
        <f t="shared" si="110"/>
        <v>3</v>
      </c>
      <c r="K817" s="24" t="s">
        <v>29</v>
      </c>
      <c r="L817" s="24"/>
      <c r="M817" s="25" t="s">
        <v>29</v>
      </c>
      <c r="N817" s="25">
        <f t="shared" si="111"/>
        <v>0</v>
      </c>
      <c r="O817" s="24" t="s">
        <v>29</v>
      </c>
      <c r="P817" s="24"/>
      <c r="Q817" s="25" t="s">
        <v>29</v>
      </c>
      <c r="R817" s="25">
        <f t="shared" si="112"/>
        <v>0</v>
      </c>
      <c r="S817" s="24" t="s">
        <v>29</v>
      </c>
      <c r="T817" s="24"/>
      <c r="U817" s="25" t="s">
        <v>29</v>
      </c>
      <c r="V817" s="25">
        <f t="shared" si="113"/>
        <v>0</v>
      </c>
      <c r="W817" s="25" t="s">
        <v>29</v>
      </c>
      <c r="X817" s="25"/>
      <c r="Y817" s="25" t="s">
        <v>29</v>
      </c>
      <c r="Z817" s="25">
        <f t="shared" si="114"/>
        <v>0</v>
      </c>
      <c r="AA817" s="24" t="s">
        <v>29</v>
      </c>
      <c r="AB817" s="24"/>
      <c r="AC817" s="25" t="s">
        <v>29</v>
      </c>
      <c r="AD817" s="25">
        <f t="shared" si="115"/>
        <v>0</v>
      </c>
      <c r="AE817" s="32">
        <f t="shared" si="116"/>
        <v>3</v>
      </c>
      <c r="AF817" s="37">
        <f t="shared" si="109"/>
        <v>42453.868800116426</v>
      </c>
      <c r="AG817" s="27"/>
      <c r="AK817" s="27"/>
      <c r="AM817" s="27"/>
    </row>
    <row r="818" spans="1:39" x14ac:dyDescent="0.25">
      <c r="A818" s="21">
        <v>2852086</v>
      </c>
      <c r="B818" s="34">
        <v>1.3241702325581401E-4</v>
      </c>
      <c r="C818" s="22">
        <v>1.56024168463055E-4</v>
      </c>
      <c r="D818" s="22" t="s">
        <v>3531</v>
      </c>
      <c r="E818" s="23">
        <v>7199946.4765943</v>
      </c>
      <c r="F818" s="23">
        <f t="shared" si="108"/>
        <v>953.39548003180357</v>
      </c>
      <c r="G818" s="24" t="s">
        <v>26</v>
      </c>
      <c r="H818" s="24">
        <v>0</v>
      </c>
      <c r="I818" s="25" t="s">
        <v>35</v>
      </c>
      <c r="J818" s="31">
        <f t="shared" si="110"/>
        <v>0</v>
      </c>
      <c r="K818" s="24" t="s">
        <v>29</v>
      </c>
      <c r="L818" s="24"/>
      <c r="M818" s="25" t="s">
        <v>29</v>
      </c>
      <c r="N818" s="25">
        <f t="shared" si="111"/>
        <v>0</v>
      </c>
      <c r="O818" s="24" t="s">
        <v>29</v>
      </c>
      <c r="P818" s="24"/>
      <c r="Q818" s="25" t="s">
        <v>29</v>
      </c>
      <c r="R818" s="25">
        <f t="shared" si="112"/>
        <v>0</v>
      </c>
      <c r="S818" s="24" t="s">
        <v>29</v>
      </c>
      <c r="T818" s="24"/>
      <c r="U818" s="25" t="s">
        <v>29</v>
      </c>
      <c r="V818" s="25">
        <f t="shared" si="113"/>
        <v>0</v>
      </c>
      <c r="W818" s="25" t="s">
        <v>29</v>
      </c>
      <c r="X818" s="25"/>
      <c r="Y818" s="25" t="s">
        <v>29</v>
      </c>
      <c r="Z818" s="25">
        <f t="shared" si="114"/>
        <v>0</v>
      </c>
      <c r="AA818" s="24" t="s">
        <v>29</v>
      </c>
      <c r="AB818" s="24"/>
      <c r="AC818" s="25" t="s">
        <v>29</v>
      </c>
      <c r="AD818" s="25">
        <f t="shared" si="115"/>
        <v>0</v>
      </c>
      <c r="AE818" s="32">
        <f t="shared" si="116"/>
        <v>0</v>
      </c>
      <c r="AF818" s="37">
        <f t="shared" si="109"/>
        <v>953.39548003180357</v>
      </c>
      <c r="AG818" s="27"/>
      <c r="AK818" s="27"/>
    </row>
    <row r="819" spans="1:39" x14ac:dyDescent="0.25">
      <c r="A819" s="21">
        <v>2852087</v>
      </c>
      <c r="B819" s="34">
        <v>3.7787858525760001E-5</v>
      </c>
      <c r="C819" s="22">
        <v>3.1945088741831402E-5</v>
      </c>
      <c r="D819" s="22" t="s">
        <v>2836</v>
      </c>
      <c r="E819" s="23">
        <v>200769881.005189</v>
      </c>
      <c r="F819" s="23">
        <f t="shared" si="108"/>
        <v>7586.6638596577523</v>
      </c>
      <c r="G819" s="24" t="s">
        <v>24</v>
      </c>
      <c r="H819" s="24">
        <v>4</v>
      </c>
      <c r="I819" s="25" t="s">
        <v>37</v>
      </c>
      <c r="J819" s="31">
        <f t="shared" si="110"/>
        <v>4</v>
      </c>
      <c r="K819" s="24" t="s">
        <v>29</v>
      </c>
      <c r="L819" s="24"/>
      <c r="M819" s="25" t="s">
        <v>29</v>
      </c>
      <c r="N819" s="25">
        <f t="shared" si="111"/>
        <v>0</v>
      </c>
      <c r="O819" s="24" t="s">
        <v>29</v>
      </c>
      <c r="P819" s="24"/>
      <c r="Q819" s="25" t="s">
        <v>29</v>
      </c>
      <c r="R819" s="25">
        <f t="shared" si="112"/>
        <v>0</v>
      </c>
      <c r="S819" s="24" t="s">
        <v>29</v>
      </c>
      <c r="T819" s="24"/>
      <c r="U819" s="25" t="s">
        <v>29</v>
      </c>
      <c r="V819" s="25">
        <f t="shared" si="113"/>
        <v>0</v>
      </c>
      <c r="W819" s="25" t="s">
        <v>29</v>
      </c>
      <c r="X819" s="25"/>
      <c r="Y819" s="25" t="s">
        <v>29</v>
      </c>
      <c r="Z819" s="25">
        <f t="shared" si="114"/>
        <v>0</v>
      </c>
      <c r="AA819" s="24" t="s">
        <v>29</v>
      </c>
      <c r="AB819" s="24"/>
      <c r="AC819" s="25" t="s">
        <v>29</v>
      </c>
      <c r="AD819" s="25">
        <f t="shared" si="115"/>
        <v>0</v>
      </c>
      <c r="AE819" s="32">
        <f t="shared" si="116"/>
        <v>4</v>
      </c>
      <c r="AF819" s="37">
        <f t="shared" si="109"/>
        <v>7586.6638596577523</v>
      </c>
      <c r="AG819" s="27"/>
      <c r="AK819" s="27"/>
    </row>
    <row r="820" spans="1:39" x14ac:dyDescent="0.25">
      <c r="A820" s="21">
        <v>2852089</v>
      </c>
      <c r="B820" s="34">
        <v>2.9813360692931598E-6</v>
      </c>
      <c r="C820" s="22">
        <v>2.6614960064868601E-6</v>
      </c>
      <c r="D820" s="22" t="s">
        <v>4074</v>
      </c>
      <c r="E820" s="23">
        <v>21146174.363049101</v>
      </c>
      <c r="F820" s="23">
        <f t="shared" si="108"/>
        <v>63.043852356120595</v>
      </c>
      <c r="G820" s="24" t="s">
        <v>24</v>
      </c>
      <c r="H820" s="24">
        <v>4</v>
      </c>
      <c r="I820" s="25" t="s">
        <v>34</v>
      </c>
      <c r="J820" s="31">
        <f t="shared" si="110"/>
        <v>0</v>
      </c>
      <c r="K820" s="24" t="s">
        <v>24</v>
      </c>
      <c r="L820" s="24">
        <v>4</v>
      </c>
      <c r="M820" s="25" t="s">
        <v>43</v>
      </c>
      <c r="N820" s="25">
        <f t="shared" si="111"/>
        <v>0</v>
      </c>
      <c r="O820" s="24" t="s">
        <v>29</v>
      </c>
      <c r="P820" s="24"/>
      <c r="Q820" s="25" t="s">
        <v>29</v>
      </c>
      <c r="R820" s="25">
        <f t="shared" si="112"/>
        <v>0</v>
      </c>
      <c r="S820" s="24" t="s">
        <v>29</v>
      </c>
      <c r="T820" s="24"/>
      <c r="U820" s="25" t="s">
        <v>29</v>
      </c>
      <c r="V820" s="25">
        <f t="shared" si="113"/>
        <v>0</v>
      </c>
      <c r="W820" s="25" t="s">
        <v>29</v>
      </c>
      <c r="X820" s="25"/>
      <c r="Y820" s="25" t="s">
        <v>29</v>
      </c>
      <c r="Z820" s="25">
        <f t="shared" si="114"/>
        <v>0</v>
      </c>
      <c r="AA820" s="24" t="s">
        <v>29</v>
      </c>
      <c r="AB820" s="24"/>
      <c r="AC820" s="25" t="s">
        <v>29</v>
      </c>
      <c r="AD820" s="25">
        <f t="shared" si="115"/>
        <v>0</v>
      </c>
      <c r="AE820" s="32">
        <f t="shared" si="116"/>
        <v>0</v>
      </c>
      <c r="AF820" s="37">
        <f t="shared" si="109"/>
        <v>63.043852356120595</v>
      </c>
      <c r="AG820" s="27"/>
      <c r="AM820" s="27"/>
    </row>
    <row r="821" spans="1:39" x14ac:dyDescent="0.25">
      <c r="A821" s="21">
        <v>2852091</v>
      </c>
      <c r="B821" s="34">
        <v>1.27012953308365E-6</v>
      </c>
      <c r="C821" s="22">
        <v>1.1861411909525799E-6</v>
      </c>
      <c r="D821" s="22" t="s">
        <v>1536</v>
      </c>
      <c r="E821" s="23">
        <v>879710874.593979</v>
      </c>
      <c r="F821" s="23">
        <f t="shared" si="108"/>
        <v>1117.3467623966599</v>
      </c>
      <c r="G821" s="24" t="s">
        <v>24</v>
      </c>
      <c r="H821" s="24">
        <v>4</v>
      </c>
      <c r="I821" s="25" t="s">
        <v>25</v>
      </c>
      <c r="J821" s="31">
        <f t="shared" si="110"/>
        <v>0</v>
      </c>
      <c r="K821" s="24" t="s">
        <v>24</v>
      </c>
      <c r="L821" s="24">
        <v>4</v>
      </c>
      <c r="M821" s="25" t="s">
        <v>40</v>
      </c>
      <c r="N821" s="25">
        <f t="shared" si="111"/>
        <v>4</v>
      </c>
      <c r="O821" s="24" t="s">
        <v>29</v>
      </c>
      <c r="P821" s="24"/>
      <c r="Q821" s="25" t="s">
        <v>29</v>
      </c>
      <c r="R821" s="25">
        <f t="shared" si="112"/>
        <v>0</v>
      </c>
      <c r="S821" s="24" t="s">
        <v>29</v>
      </c>
      <c r="T821" s="24"/>
      <c r="U821" s="25" t="s">
        <v>29</v>
      </c>
      <c r="V821" s="25">
        <f t="shared" si="113"/>
        <v>0</v>
      </c>
      <c r="W821" s="25" t="s">
        <v>29</v>
      </c>
      <c r="X821" s="25"/>
      <c r="Y821" s="25" t="s">
        <v>29</v>
      </c>
      <c r="Z821" s="25">
        <f t="shared" si="114"/>
        <v>0</v>
      </c>
      <c r="AA821" s="24" t="s">
        <v>29</v>
      </c>
      <c r="AB821" s="24"/>
      <c r="AC821" s="25" t="s">
        <v>29</v>
      </c>
      <c r="AD821" s="25">
        <f t="shared" si="115"/>
        <v>0</v>
      </c>
      <c r="AE821" s="32">
        <f t="shared" si="116"/>
        <v>4</v>
      </c>
      <c r="AF821" s="37">
        <f t="shared" si="109"/>
        <v>1117.3467623966599</v>
      </c>
      <c r="AG821" s="27"/>
      <c r="AK821" s="27"/>
      <c r="AM821" s="27"/>
    </row>
    <row r="822" spans="1:39" x14ac:dyDescent="0.25">
      <c r="A822" s="21">
        <v>2852093</v>
      </c>
      <c r="B822" s="34">
        <v>2.2489307029982799E-5</v>
      </c>
      <c r="C822" s="22">
        <v>2.29462764599402E-5</v>
      </c>
      <c r="D822" s="22" t="s">
        <v>1879</v>
      </c>
      <c r="E822" s="23">
        <v>598285037.16591001</v>
      </c>
      <c r="F822" s="23">
        <f t="shared" si="108"/>
        <v>13455.015892268821</v>
      </c>
      <c r="G822" s="24" t="s">
        <v>24</v>
      </c>
      <c r="H822" s="24">
        <v>4</v>
      </c>
      <c r="I822" s="25" t="s">
        <v>31</v>
      </c>
      <c r="J822" s="31">
        <f t="shared" si="110"/>
        <v>4</v>
      </c>
      <c r="K822" s="24" t="s">
        <v>29</v>
      </c>
      <c r="L822" s="24"/>
      <c r="M822" s="25" t="s">
        <v>29</v>
      </c>
      <c r="N822" s="25">
        <f t="shared" si="111"/>
        <v>0</v>
      </c>
      <c r="O822" s="24" t="s">
        <v>29</v>
      </c>
      <c r="P822" s="24"/>
      <c r="Q822" s="25" t="s">
        <v>29</v>
      </c>
      <c r="R822" s="25">
        <f t="shared" si="112"/>
        <v>0</v>
      </c>
      <c r="S822" s="24" t="s">
        <v>29</v>
      </c>
      <c r="T822" s="24"/>
      <c r="U822" s="25" t="s">
        <v>29</v>
      </c>
      <c r="V822" s="25">
        <f t="shared" si="113"/>
        <v>0</v>
      </c>
      <c r="W822" s="25" t="s">
        <v>29</v>
      </c>
      <c r="X822" s="25"/>
      <c r="Y822" s="25" t="s">
        <v>29</v>
      </c>
      <c r="Z822" s="25">
        <f t="shared" si="114"/>
        <v>0</v>
      </c>
      <c r="AA822" s="24" t="s">
        <v>29</v>
      </c>
      <c r="AB822" s="24"/>
      <c r="AC822" s="25" t="s">
        <v>29</v>
      </c>
      <c r="AD822" s="25">
        <f t="shared" si="115"/>
        <v>0</v>
      </c>
      <c r="AE822" s="32">
        <f t="shared" si="116"/>
        <v>4</v>
      </c>
      <c r="AF822" s="37">
        <f t="shared" si="109"/>
        <v>13455.015892268821</v>
      </c>
      <c r="AG822" s="27"/>
      <c r="AK822" s="27"/>
      <c r="AM822" s="27"/>
    </row>
    <row r="823" spans="1:39" x14ac:dyDescent="0.25">
      <c r="A823" s="21">
        <v>2852097</v>
      </c>
      <c r="B823" s="34">
        <v>7.6578387477238999E-5</v>
      </c>
      <c r="C823" s="22">
        <v>8.2459162341616202E-5</v>
      </c>
      <c r="D823" s="22" t="s">
        <v>2521</v>
      </c>
      <c r="E823" s="23">
        <v>298067433.53596002</v>
      </c>
      <c r="F823" s="23">
        <f t="shared" si="108"/>
        <v>22825.523419662928</v>
      </c>
      <c r="G823" s="24" t="s">
        <v>24</v>
      </c>
      <c r="H823" s="24">
        <v>4</v>
      </c>
      <c r="I823" s="25" t="s">
        <v>33</v>
      </c>
      <c r="J823" s="31">
        <f t="shared" si="110"/>
        <v>0</v>
      </c>
      <c r="K823" s="24" t="s">
        <v>24</v>
      </c>
      <c r="L823" s="24">
        <v>4</v>
      </c>
      <c r="M823" s="25" t="s">
        <v>28</v>
      </c>
      <c r="N823" s="25">
        <f t="shared" si="111"/>
        <v>4</v>
      </c>
      <c r="O823" s="24" t="s">
        <v>29</v>
      </c>
      <c r="P823" s="24"/>
      <c r="Q823" s="25" t="s">
        <v>29</v>
      </c>
      <c r="R823" s="25">
        <f t="shared" si="112"/>
        <v>0</v>
      </c>
      <c r="S823" s="24" t="s">
        <v>29</v>
      </c>
      <c r="T823" s="24"/>
      <c r="U823" s="25" t="s">
        <v>29</v>
      </c>
      <c r="V823" s="25">
        <f t="shared" si="113"/>
        <v>0</v>
      </c>
      <c r="W823" s="25" t="s">
        <v>29</v>
      </c>
      <c r="X823" s="25"/>
      <c r="Y823" s="25" t="s">
        <v>29</v>
      </c>
      <c r="Z823" s="25">
        <f t="shared" si="114"/>
        <v>0</v>
      </c>
      <c r="AA823" s="24" t="s">
        <v>29</v>
      </c>
      <c r="AB823" s="24"/>
      <c r="AC823" s="25" t="s">
        <v>29</v>
      </c>
      <c r="AD823" s="25">
        <f t="shared" si="115"/>
        <v>0</v>
      </c>
      <c r="AE823" s="32">
        <f t="shared" si="116"/>
        <v>4</v>
      </c>
      <c r="AF823" s="37">
        <f t="shared" si="109"/>
        <v>22825.523419662928</v>
      </c>
      <c r="AG823" s="27"/>
      <c r="AK823" s="27"/>
      <c r="AM823" s="27"/>
    </row>
    <row r="824" spans="1:39" x14ac:dyDescent="0.25">
      <c r="A824" s="21">
        <v>2852102</v>
      </c>
      <c r="B824" s="34">
        <v>4.2314094082925297E-5</v>
      </c>
      <c r="C824" s="22">
        <v>4.1844287500484399E-5</v>
      </c>
      <c r="D824" s="22" t="s">
        <v>261</v>
      </c>
      <c r="E824" s="23">
        <v>3450483874.8516598</v>
      </c>
      <c r="F824" s="23">
        <f t="shared" si="108"/>
        <v>146004.09931208976</v>
      </c>
      <c r="G824" s="24" t="s">
        <v>24</v>
      </c>
      <c r="H824" s="24">
        <v>4</v>
      </c>
      <c r="I824" s="25" t="s">
        <v>41</v>
      </c>
      <c r="J824" s="31">
        <f t="shared" si="110"/>
        <v>4</v>
      </c>
      <c r="K824" s="24" t="s">
        <v>29</v>
      </c>
      <c r="L824" s="24"/>
      <c r="M824" s="25" t="s">
        <v>29</v>
      </c>
      <c r="N824" s="25">
        <f t="shared" si="111"/>
        <v>0</v>
      </c>
      <c r="O824" s="24" t="s">
        <v>29</v>
      </c>
      <c r="P824" s="24"/>
      <c r="Q824" s="25" t="s">
        <v>29</v>
      </c>
      <c r="R824" s="25">
        <f t="shared" si="112"/>
        <v>0</v>
      </c>
      <c r="S824" s="24" t="s">
        <v>29</v>
      </c>
      <c r="T824" s="24"/>
      <c r="U824" s="25" t="s">
        <v>29</v>
      </c>
      <c r="V824" s="25">
        <f t="shared" si="113"/>
        <v>0</v>
      </c>
      <c r="W824" s="25" t="s">
        <v>29</v>
      </c>
      <c r="X824" s="25"/>
      <c r="Y824" s="25" t="s">
        <v>29</v>
      </c>
      <c r="Z824" s="25">
        <f t="shared" si="114"/>
        <v>0</v>
      </c>
      <c r="AA824" s="24" t="s">
        <v>29</v>
      </c>
      <c r="AB824" s="24"/>
      <c r="AC824" s="25" t="s">
        <v>29</v>
      </c>
      <c r="AD824" s="25">
        <f t="shared" si="115"/>
        <v>0</v>
      </c>
      <c r="AE824" s="32">
        <f t="shared" si="116"/>
        <v>4</v>
      </c>
      <c r="AF824" s="37">
        <f t="shared" si="109"/>
        <v>146004.09931208976</v>
      </c>
      <c r="AG824" s="27"/>
    </row>
    <row r="825" spans="1:39" x14ac:dyDescent="0.25">
      <c r="A825" s="21">
        <v>2852103</v>
      </c>
      <c r="B825" s="34">
        <v>1.66773994846139E-5</v>
      </c>
      <c r="C825" s="22">
        <v>1.84423450279452E-5</v>
      </c>
      <c r="D825" s="22" t="s">
        <v>3537</v>
      </c>
      <c r="E825" s="23">
        <v>67992336.294056594</v>
      </c>
      <c r="F825" s="23">
        <f t="shared" si="108"/>
        <v>1133.9353542681945</v>
      </c>
      <c r="G825" s="24" t="s">
        <v>24</v>
      </c>
      <c r="H825" s="24">
        <v>3</v>
      </c>
      <c r="I825" s="25" t="s">
        <v>38</v>
      </c>
      <c r="J825" s="31">
        <f t="shared" si="110"/>
        <v>0</v>
      </c>
      <c r="K825" s="24" t="s">
        <v>29</v>
      </c>
      <c r="L825" s="24"/>
      <c r="M825" s="25" t="s">
        <v>29</v>
      </c>
      <c r="N825" s="25">
        <f t="shared" si="111"/>
        <v>0</v>
      </c>
      <c r="O825" s="24" t="s">
        <v>29</v>
      </c>
      <c r="P825" s="24"/>
      <c r="Q825" s="25" t="s">
        <v>29</v>
      </c>
      <c r="R825" s="25">
        <f t="shared" si="112"/>
        <v>0</v>
      </c>
      <c r="S825" s="24" t="s">
        <v>29</v>
      </c>
      <c r="T825" s="24"/>
      <c r="U825" s="25" t="s">
        <v>29</v>
      </c>
      <c r="V825" s="25">
        <f t="shared" si="113"/>
        <v>0</v>
      </c>
      <c r="W825" s="25" t="s">
        <v>29</v>
      </c>
      <c r="X825" s="25"/>
      <c r="Y825" s="25" t="s">
        <v>29</v>
      </c>
      <c r="Z825" s="25">
        <f t="shared" si="114"/>
        <v>0</v>
      </c>
      <c r="AA825" s="24" t="s">
        <v>29</v>
      </c>
      <c r="AB825" s="24"/>
      <c r="AC825" s="25" t="s">
        <v>29</v>
      </c>
      <c r="AD825" s="25">
        <f t="shared" si="115"/>
        <v>0</v>
      </c>
      <c r="AE825" s="32">
        <f t="shared" si="116"/>
        <v>0</v>
      </c>
      <c r="AF825" s="37">
        <f t="shared" si="109"/>
        <v>1133.9353542681945</v>
      </c>
      <c r="AG825" s="27"/>
      <c r="AK825" s="27"/>
    </row>
    <row r="826" spans="1:39" x14ac:dyDescent="0.25">
      <c r="A826" s="21">
        <v>2852105</v>
      </c>
      <c r="B826" s="34">
        <v>1.5471056934933001E-4</v>
      </c>
      <c r="C826" s="22">
        <v>1.5247453123388299E-4</v>
      </c>
      <c r="D826" s="22" t="s">
        <v>1838</v>
      </c>
      <c r="E826" s="23">
        <v>619818406.88106704</v>
      </c>
      <c r="F826" s="23">
        <f t="shared" si="108"/>
        <v>95892.45862176457</v>
      </c>
      <c r="G826" s="24" t="s">
        <v>24</v>
      </c>
      <c r="H826" s="24">
        <v>5</v>
      </c>
      <c r="I826" s="25" t="s">
        <v>38</v>
      </c>
      <c r="J826" s="31">
        <f t="shared" si="110"/>
        <v>0</v>
      </c>
      <c r="K826" s="24" t="s">
        <v>29</v>
      </c>
      <c r="L826" s="24"/>
      <c r="M826" s="25" t="s">
        <v>29</v>
      </c>
      <c r="N826" s="25">
        <f t="shared" si="111"/>
        <v>0</v>
      </c>
      <c r="O826" s="24" t="s">
        <v>29</v>
      </c>
      <c r="P826" s="24"/>
      <c r="Q826" s="25" t="s">
        <v>29</v>
      </c>
      <c r="R826" s="25">
        <f t="shared" si="112"/>
        <v>0</v>
      </c>
      <c r="S826" s="24" t="s">
        <v>29</v>
      </c>
      <c r="T826" s="24"/>
      <c r="U826" s="25" t="s">
        <v>29</v>
      </c>
      <c r="V826" s="25">
        <f t="shared" si="113"/>
        <v>0</v>
      </c>
      <c r="W826" s="25" t="s">
        <v>29</v>
      </c>
      <c r="X826" s="25"/>
      <c r="Y826" s="25" t="s">
        <v>29</v>
      </c>
      <c r="Z826" s="25">
        <f t="shared" si="114"/>
        <v>0</v>
      </c>
      <c r="AA826" s="24" t="s">
        <v>29</v>
      </c>
      <c r="AB826" s="24"/>
      <c r="AC826" s="25" t="s">
        <v>29</v>
      </c>
      <c r="AD826" s="25">
        <f t="shared" si="115"/>
        <v>0</v>
      </c>
      <c r="AE826" s="32">
        <f t="shared" si="116"/>
        <v>0</v>
      </c>
      <c r="AF826" s="37">
        <f t="shared" si="109"/>
        <v>95892.45862176457</v>
      </c>
      <c r="AG826" s="27"/>
      <c r="AK826" s="27"/>
      <c r="AM826" s="27"/>
    </row>
    <row r="827" spans="1:39" x14ac:dyDescent="0.25">
      <c r="A827" s="21">
        <v>2852107</v>
      </c>
      <c r="B827" s="34">
        <v>3.24061294428973E-6</v>
      </c>
      <c r="C827" s="22">
        <v>4.1017541696039704E-6</v>
      </c>
      <c r="D827" s="22" t="s">
        <v>3670</v>
      </c>
      <c r="E827" s="23">
        <v>53241126.422361799</v>
      </c>
      <c r="F827" s="23">
        <f t="shared" si="108"/>
        <v>172.53388345287161</v>
      </c>
      <c r="G827" s="24" t="s">
        <v>24</v>
      </c>
      <c r="H827" s="24">
        <v>3</v>
      </c>
      <c r="I827" s="25" t="s">
        <v>34</v>
      </c>
      <c r="J827" s="31">
        <f t="shared" si="110"/>
        <v>0</v>
      </c>
      <c r="K827" s="24" t="s">
        <v>24</v>
      </c>
      <c r="L827" s="24">
        <v>1</v>
      </c>
      <c r="M827" s="25" t="s">
        <v>64</v>
      </c>
      <c r="N827" s="25">
        <f t="shared" si="111"/>
        <v>1</v>
      </c>
      <c r="O827" s="24" t="s">
        <v>29</v>
      </c>
      <c r="P827" s="24"/>
      <c r="Q827" s="25" t="s">
        <v>29</v>
      </c>
      <c r="R827" s="25">
        <f t="shared" si="112"/>
        <v>0</v>
      </c>
      <c r="S827" s="24" t="s">
        <v>29</v>
      </c>
      <c r="T827" s="24"/>
      <c r="U827" s="25" t="s">
        <v>29</v>
      </c>
      <c r="V827" s="25">
        <f t="shared" si="113"/>
        <v>0</v>
      </c>
      <c r="W827" s="25" t="s">
        <v>29</v>
      </c>
      <c r="X827" s="25"/>
      <c r="Y827" s="25" t="s">
        <v>29</v>
      </c>
      <c r="Z827" s="25">
        <f t="shared" si="114"/>
        <v>0</v>
      </c>
      <c r="AA827" s="24" t="s">
        <v>29</v>
      </c>
      <c r="AB827" s="24"/>
      <c r="AC827" s="25" t="s">
        <v>29</v>
      </c>
      <c r="AD827" s="25">
        <f t="shared" si="115"/>
        <v>0</v>
      </c>
      <c r="AE827" s="32">
        <f t="shared" si="116"/>
        <v>1</v>
      </c>
      <c r="AF827" s="37">
        <f t="shared" si="109"/>
        <v>172.53388345287161</v>
      </c>
      <c r="AG827" s="27"/>
      <c r="AK827" s="27"/>
      <c r="AM827" s="27"/>
    </row>
    <row r="828" spans="1:39" x14ac:dyDescent="0.25">
      <c r="A828" s="21">
        <v>2852110</v>
      </c>
      <c r="B828" s="34">
        <v>1.01211318767998E-4</v>
      </c>
      <c r="C828" s="22">
        <v>1.13219184585447E-4</v>
      </c>
      <c r="D828" s="22" t="s">
        <v>1220</v>
      </c>
      <c r="E828" s="23">
        <v>741929575.12785006</v>
      </c>
      <c r="F828" s="23">
        <f t="shared" si="108"/>
        <v>75091.67073167015</v>
      </c>
      <c r="G828" s="24" t="s">
        <v>24</v>
      </c>
      <c r="H828" s="24">
        <v>2</v>
      </c>
      <c r="I828" s="25" t="s">
        <v>40</v>
      </c>
      <c r="J828" s="31">
        <f t="shared" si="110"/>
        <v>2</v>
      </c>
      <c r="K828" s="24" t="s">
        <v>29</v>
      </c>
      <c r="L828" s="24"/>
      <c r="M828" s="25" t="s">
        <v>29</v>
      </c>
      <c r="N828" s="25">
        <f t="shared" si="111"/>
        <v>0</v>
      </c>
      <c r="O828" s="24" t="s">
        <v>29</v>
      </c>
      <c r="P828" s="24"/>
      <c r="Q828" s="25" t="s">
        <v>29</v>
      </c>
      <c r="R828" s="25">
        <f t="shared" si="112"/>
        <v>0</v>
      </c>
      <c r="S828" s="24" t="s">
        <v>29</v>
      </c>
      <c r="T828" s="24"/>
      <c r="U828" s="25" t="s">
        <v>29</v>
      </c>
      <c r="V828" s="25">
        <f t="shared" si="113"/>
        <v>0</v>
      </c>
      <c r="W828" s="25" t="s">
        <v>29</v>
      </c>
      <c r="X828" s="25"/>
      <c r="Y828" s="25" t="s">
        <v>29</v>
      </c>
      <c r="Z828" s="25">
        <f t="shared" si="114"/>
        <v>0</v>
      </c>
      <c r="AA828" s="24" t="s">
        <v>29</v>
      </c>
      <c r="AB828" s="24"/>
      <c r="AC828" s="25" t="s">
        <v>29</v>
      </c>
      <c r="AD828" s="25">
        <f t="shared" si="115"/>
        <v>0</v>
      </c>
      <c r="AE828" s="32">
        <f t="shared" si="116"/>
        <v>2</v>
      </c>
      <c r="AF828" s="37">
        <f t="shared" si="109"/>
        <v>75091.67073167015</v>
      </c>
      <c r="AG828" s="27"/>
      <c r="AK828" s="27"/>
    </row>
    <row r="829" spans="1:39" x14ac:dyDescent="0.25">
      <c r="A829" s="21">
        <v>2852111</v>
      </c>
      <c r="B829" s="34">
        <v>2.1544001074726499E-5</v>
      </c>
      <c r="C829" s="22">
        <v>2.1317799735570501E-5</v>
      </c>
      <c r="D829" s="22" t="s">
        <v>170</v>
      </c>
      <c r="E829" s="23">
        <v>3249036586.2719002</v>
      </c>
      <c r="F829" s="23">
        <f t="shared" si="108"/>
        <v>69997.247706467533</v>
      </c>
      <c r="G829" s="24" t="s">
        <v>24</v>
      </c>
      <c r="H829" s="24">
        <v>4</v>
      </c>
      <c r="I829" s="25" t="s">
        <v>40</v>
      </c>
      <c r="J829" s="31">
        <f t="shared" si="110"/>
        <v>4</v>
      </c>
      <c r="K829" s="24" t="s">
        <v>29</v>
      </c>
      <c r="L829" s="24"/>
      <c r="M829" s="25" t="s">
        <v>29</v>
      </c>
      <c r="N829" s="25">
        <f t="shared" si="111"/>
        <v>0</v>
      </c>
      <c r="O829" s="24" t="s">
        <v>29</v>
      </c>
      <c r="P829" s="24"/>
      <c r="Q829" s="25" t="s">
        <v>29</v>
      </c>
      <c r="R829" s="25">
        <f t="shared" si="112"/>
        <v>0</v>
      </c>
      <c r="S829" s="24" t="s">
        <v>29</v>
      </c>
      <c r="T829" s="24"/>
      <c r="U829" s="25" t="s">
        <v>29</v>
      </c>
      <c r="V829" s="25">
        <f t="shared" si="113"/>
        <v>0</v>
      </c>
      <c r="W829" s="25" t="s">
        <v>29</v>
      </c>
      <c r="X829" s="25"/>
      <c r="Y829" s="25" t="s">
        <v>29</v>
      </c>
      <c r="Z829" s="25">
        <f t="shared" si="114"/>
        <v>0</v>
      </c>
      <c r="AA829" s="24" t="s">
        <v>29</v>
      </c>
      <c r="AB829" s="24"/>
      <c r="AC829" s="25" t="s">
        <v>29</v>
      </c>
      <c r="AD829" s="25">
        <f t="shared" si="115"/>
        <v>0</v>
      </c>
      <c r="AE829" s="32">
        <f t="shared" si="116"/>
        <v>4</v>
      </c>
      <c r="AF829" s="37">
        <f t="shared" si="109"/>
        <v>69997.247706467533</v>
      </c>
      <c r="AG829" s="27"/>
      <c r="AK829" s="27"/>
      <c r="AM829" s="27"/>
    </row>
    <row r="830" spans="1:39" x14ac:dyDescent="0.25">
      <c r="A830" s="21">
        <v>2852115</v>
      </c>
      <c r="B830" s="34">
        <v>4.82275883512871E-5</v>
      </c>
      <c r="C830" s="22">
        <v>5.6318248561889602E-5</v>
      </c>
      <c r="D830" s="22" t="s">
        <v>986</v>
      </c>
      <c r="E830" s="23">
        <v>178450147.37009501</v>
      </c>
      <c r="F830" s="23">
        <f t="shared" si="108"/>
        <v>8606.2202485914604</v>
      </c>
      <c r="G830" s="24" t="s">
        <v>24</v>
      </c>
      <c r="H830" s="24">
        <v>3</v>
      </c>
      <c r="I830" s="25" t="s">
        <v>31</v>
      </c>
      <c r="J830" s="31">
        <f t="shared" si="110"/>
        <v>3</v>
      </c>
      <c r="K830" s="24" t="s">
        <v>29</v>
      </c>
      <c r="L830" s="24"/>
      <c r="M830" s="25" t="s">
        <v>29</v>
      </c>
      <c r="N830" s="25">
        <f t="shared" si="111"/>
        <v>0</v>
      </c>
      <c r="O830" s="24" t="s">
        <v>29</v>
      </c>
      <c r="P830" s="24"/>
      <c r="Q830" s="25" t="s">
        <v>29</v>
      </c>
      <c r="R830" s="25">
        <f t="shared" si="112"/>
        <v>0</v>
      </c>
      <c r="S830" s="24" t="s">
        <v>29</v>
      </c>
      <c r="T830" s="24"/>
      <c r="U830" s="25" t="s">
        <v>29</v>
      </c>
      <c r="V830" s="25">
        <f t="shared" si="113"/>
        <v>0</v>
      </c>
      <c r="W830" s="25" t="s">
        <v>29</v>
      </c>
      <c r="X830" s="25"/>
      <c r="Y830" s="25" t="s">
        <v>29</v>
      </c>
      <c r="Z830" s="25">
        <f t="shared" si="114"/>
        <v>0</v>
      </c>
      <c r="AA830" s="24" t="s">
        <v>29</v>
      </c>
      <c r="AB830" s="24"/>
      <c r="AC830" s="25" t="s">
        <v>29</v>
      </c>
      <c r="AD830" s="25">
        <f t="shared" si="115"/>
        <v>0</v>
      </c>
      <c r="AE830" s="32">
        <f t="shared" si="116"/>
        <v>3</v>
      </c>
      <c r="AF830" s="37">
        <f t="shared" si="109"/>
        <v>8606.2202485914604</v>
      </c>
      <c r="AG830" s="27"/>
      <c r="AM830" s="27"/>
    </row>
    <row r="831" spans="1:39" x14ac:dyDescent="0.25">
      <c r="A831" s="21">
        <v>2852116</v>
      </c>
      <c r="B831" s="34">
        <v>2.65412489933239E-5</v>
      </c>
      <c r="C831" s="22">
        <v>2.53956266696362E-5</v>
      </c>
      <c r="D831" s="22" t="s">
        <v>2590</v>
      </c>
      <c r="E831" s="23">
        <v>190964699.556238</v>
      </c>
      <c r="F831" s="23">
        <f t="shared" si="108"/>
        <v>5068.4416398574031</v>
      </c>
      <c r="G831" s="24" t="s">
        <v>24</v>
      </c>
      <c r="H831" s="24">
        <v>4</v>
      </c>
      <c r="I831" s="25" t="s">
        <v>53</v>
      </c>
      <c r="J831" s="31">
        <f t="shared" si="110"/>
        <v>0</v>
      </c>
      <c r="K831" s="24" t="s">
        <v>29</v>
      </c>
      <c r="L831" s="24"/>
      <c r="M831" s="25" t="s">
        <v>29</v>
      </c>
      <c r="N831" s="25">
        <f t="shared" si="111"/>
        <v>0</v>
      </c>
      <c r="O831" s="24" t="s">
        <v>29</v>
      </c>
      <c r="P831" s="24"/>
      <c r="Q831" s="25" t="s">
        <v>29</v>
      </c>
      <c r="R831" s="25">
        <f t="shared" si="112"/>
        <v>0</v>
      </c>
      <c r="S831" s="24" t="s">
        <v>29</v>
      </c>
      <c r="T831" s="24"/>
      <c r="U831" s="25" t="s">
        <v>29</v>
      </c>
      <c r="V831" s="25">
        <f t="shared" si="113"/>
        <v>0</v>
      </c>
      <c r="W831" s="25" t="s">
        <v>29</v>
      </c>
      <c r="X831" s="25"/>
      <c r="Y831" s="25" t="s">
        <v>29</v>
      </c>
      <c r="Z831" s="25">
        <f t="shared" si="114"/>
        <v>0</v>
      </c>
      <c r="AA831" s="24" t="s">
        <v>29</v>
      </c>
      <c r="AB831" s="24"/>
      <c r="AC831" s="25" t="s">
        <v>29</v>
      </c>
      <c r="AD831" s="25">
        <f t="shared" si="115"/>
        <v>0</v>
      </c>
      <c r="AE831" s="32">
        <f t="shared" si="116"/>
        <v>0</v>
      </c>
      <c r="AF831" s="37">
        <f t="shared" si="109"/>
        <v>5068.4416398574031</v>
      </c>
      <c r="AG831" s="27"/>
      <c r="AM831" s="27"/>
    </row>
    <row r="832" spans="1:39" x14ac:dyDescent="0.25">
      <c r="A832" s="21">
        <v>2852119</v>
      </c>
      <c r="B832" s="34">
        <v>2.3781987406826501E-4</v>
      </c>
      <c r="C832" s="22">
        <v>2.7198095221377501E-4</v>
      </c>
      <c r="D832" s="22" t="s">
        <v>2839</v>
      </c>
      <c r="E832" s="23">
        <v>1848.9098059353601</v>
      </c>
      <c r="F832" s="23">
        <f t="shared" si="108"/>
        <v>0.43970749721112762</v>
      </c>
      <c r="G832" s="24" t="s">
        <v>24</v>
      </c>
      <c r="H832" s="24">
        <v>2</v>
      </c>
      <c r="I832" s="25" t="s">
        <v>53</v>
      </c>
      <c r="J832" s="31">
        <f t="shared" si="110"/>
        <v>0</v>
      </c>
      <c r="K832" s="24" t="s">
        <v>29</v>
      </c>
      <c r="L832" s="24"/>
      <c r="M832" s="25" t="s">
        <v>29</v>
      </c>
      <c r="N832" s="25">
        <f t="shared" si="111"/>
        <v>0</v>
      </c>
      <c r="O832" s="24" t="s">
        <v>29</v>
      </c>
      <c r="P832" s="24"/>
      <c r="Q832" s="25" t="s">
        <v>29</v>
      </c>
      <c r="R832" s="25">
        <f t="shared" si="112"/>
        <v>0</v>
      </c>
      <c r="S832" s="24" t="s">
        <v>29</v>
      </c>
      <c r="T832" s="24"/>
      <c r="U832" s="25" t="s">
        <v>29</v>
      </c>
      <c r="V832" s="25">
        <f t="shared" si="113"/>
        <v>0</v>
      </c>
      <c r="W832" s="25" t="s">
        <v>29</v>
      </c>
      <c r="X832" s="25"/>
      <c r="Y832" s="25" t="s">
        <v>29</v>
      </c>
      <c r="Z832" s="25">
        <f t="shared" si="114"/>
        <v>0</v>
      </c>
      <c r="AA832" s="24" t="s">
        <v>29</v>
      </c>
      <c r="AB832" s="24"/>
      <c r="AC832" s="25" t="s">
        <v>29</v>
      </c>
      <c r="AD832" s="25">
        <f t="shared" si="115"/>
        <v>0</v>
      </c>
      <c r="AE832" s="32">
        <f t="shared" si="116"/>
        <v>0</v>
      </c>
      <c r="AF832" s="37">
        <f t="shared" si="109"/>
        <v>0.43970749721112762</v>
      </c>
      <c r="AG832" s="27"/>
      <c r="AK832" s="27"/>
    </row>
    <row r="833" spans="1:39" x14ac:dyDescent="0.25">
      <c r="A833" s="21">
        <v>2852123</v>
      </c>
      <c r="B833" s="34">
        <v>3.3284814712445397E-5</v>
      </c>
      <c r="C833" s="22">
        <v>3.4929495356828199E-5</v>
      </c>
      <c r="D833" s="22" t="s">
        <v>1436</v>
      </c>
      <c r="E833" s="23">
        <v>652542093.627249</v>
      </c>
      <c r="F833" s="23">
        <f t="shared" si="108"/>
        <v>21719.742678454179</v>
      </c>
      <c r="G833" s="24" t="s">
        <v>24</v>
      </c>
      <c r="H833" s="24">
        <v>4</v>
      </c>
      <c r="I833" s="25" t="s">
        <v>31</v>
      </c>
      <c r="J833" s="31">
        <f t="shared" si="110"/>
        <v>4</v>
      </c>
      <c r="K833" s="24" t="s">
        <v>29</v>
      </c>
      <c r="L833" s="24"/>
      <c r="M833" s="25" t="s">
        <v>29</v>
      </c>
      <c r="N833" s="25">
        <f t="shared" si="111"/>
        <v>0</v>
      </c>
      <c r="O833" s="24" t="s">
        <v>29</v>
      </c>
      <c r="P833" s="24"/>
      <c r="Q833" s="25" t="s">
        <v>29</v>
      </c>
      <c r="R833" s="25">
        <f t="shared" si="112"/>
        <v>0</v>
      </c>
      <c r="S833" s="24" t="s">
        <v>29</v>
      </c>
      <c r="T833" s="24"/>
      <c r="U833" s="25" t="s">
        <v>29</v>
      </c>
      <c r="V833" s="25">
        <f t="shared" si="113"/>
        <v>0</v>
      </c>
      <c r="W833" s="25" t="s">
        <v>29</v>
      </c>
      <c r="X833" s="25"/>
      <c r="Y833" s="25" t="s">
        <v>29</v>
      </c>
      <c r="Z833" s="25">
        <f t="shared" si="114"/>
        <v>0</v>
      </c>
      <c r="AA833" s="24" t="s">
        <v>29</v>
      </c>
      <c r="AB833" s="24"/>
      <c r="AC833" s="25" t="s">
        <v>29</v>
      </c>
      <c r="AD833" s="25">
        <f t="shared" si="115"/>
        <v>0</v>
      </c>
      <c r="AE833" s="32">
        <f t="shared" si="116"/>
        <v>4</v>
      </c>
      <c r="AF833" s="37">
        <f t="shared" si="109"/>
        <v>21719.742678454179</v>
      </c>
      <c r="AG833" s="27"/>
      <c r="AK833" s="27"/>
      <c r="AM833" s="27"/>
    </row>
    <row r="834" spans="1:39" x14ac:dyDescent="0.25">
      <c r="A834" s="21">
        <v>2852126</v>
      </c>
      <c r="B834" s="34">
        <v>1.79586684370545E-5</v>
      </c>
      <c r="C834" s="22">
        <v>1.97250882447725E-5</v>
      </c>
      <c r="D834" s="22" t="s">
        <v>671</v>
      </c>
      <c r="E834" s="23">
        <v>1323473115.1577499</v>
      </c>
      <c r="F834" s="23">
        <f t="shared" si="108"/>
        <v>23767.814860473678</v>
      </c>
      <c r="G834" s="24" t="s">
        <v>24</v>
      </c>
      <c r="H834" s="24">
        <v>4</v>
      </c>
      <c r="I834" s="25" t="s">
        <v>40</v>
      </c>
      <c r="J834" s="31">
        <f t="shared" si="110"/>
        <v>4</v>
      </c>
      <c r="K834" s="24" t="s">
        <v>29</v>
      </c>
      <c r="L834" s="24"/>
      <c r="M834" s="25" t="s">
        <v>29</v>
      </c>
      <c r="N834" s="25">
        <f t="shared" si="111"/>
        <v>0</v>
      </c>
      <c r="O834" s="24" t="s">
        <v>29</v>
      </c>
      <c r="P834" s="24"/>
      <c r="Q834" s="25" t="s">
        <v>29</v>
      </c>
      <c r="R834" s="25">
        <f t="shared" si="112"/>
        <v>0</v>
      </c>
      <c r="S834" s="24" t="s">
        <v>29</v>
      </c>
      <c r="T834" s="24"/>
      <c r="U834" s="25" t="s">
        <v>29</v>
      </c>
      <c r="V834" s="25">
        <f t="shared" si="113"/>
        <v>0</v>
      </c>
      <c r="W834" s="25" t="s">
        <v>29</v>
      </c>
      <c r="X834" s="25"/>
      <c r="Y834" s="25" t="s">
        <v>29</v>
      </c>
      <c r="Z834" s="25">
        <f t="shared" si="114"/>
        <v>0</v>
      </c>
      <c r="AA834" s="24" t="s">
        <v>29</v>
      </c>
      <c r="AB834" s="24"/>
      <c r="AC834" s="25" t="s">
        <v>29</v>
      </c>
      <c r="AD834" s="25">
        <f t="shared" si="115"/>
        <v>0</v>
      </c>
      <c r="AE834" s="32">
        <f t="shared" si="116"/>
        <v>4</v>
      </c>
      <c r="AF834" s="37">
        <f t="shared" si="109"/>
        <v>23767.814860473678</v>
      </c>
      <c r="AG834" s="27"/>
      <c r="AM834" s="27"/>
    </row>
    <row r="835" spans="1:39" x14ac:dyDescent="0.25">
      <c r="A835" s="21">
        <v>2852128</v>
      </c>
      <c r="B835" s="34">
        <v>1.0313987985578999E-4</v>
      </c>
      <c r="C835" s="22">
        <v>1.01598476463431E-4</v>
      </c>
      <c r="D835" s="22" t="s">
        <v>261</v>
      </c>
      <c r="E835" s="23">
        <v>2406878609.7782698</v>
      </c>
      <c r="F835" s="23">
        <f t="shared" si="108"/>
        <v>248245.1706400016</v>
      </c>
      <c r="G835" s="24" t="s">
        <v>24</v>
      </c>
      <c r="H835" s="24">
        <v>4</v>
      </c>
      <c r="I835" s="25" t="s">
        <v>41</v>
      </c>
      <c r="J835" s="31">
        <f t="shared" si="110"/>
        <v>4</v>
      </c>
      <c r="K835" s="24" t="s">
        <v>29</v>
      </c>
      <c r="L835" s="24"/>
      <c r="M835" s="25" t="s">
        <v>29</v>
      </c>
      <c r="N835" s="25">
        <f t="shared" si="111"/>
        <v>0</v>
      </c>
      <c r="O835" s="24" t="s">
        <v>29</v>
      </c>
      <c r="P835" s="24"/>
      <c r="Q835" s="25" t="s">
        <v>29</v>
      </c>
      <c r="R835" s="25">
        <f t="shared" si="112"/>
        <v>0</v>
      </c>
      <c r="S835" s="24" t="s">
        <v>29</v>
      </c>
      <c r="T835" s="24"/>
      <c r="U835" s="25" t="s">
        <v>29</v>
      </c>
      <c r="V835" s="25">
        <f t="shared" si="113"/>
        <v>0</v>
      </c>
      <c r="W835" s="25" t="s">
        <v>29</v>
      </c>
      <c r="X835" s="25"/>
      <c r="Y835" s="25" t="s">
        <v>29</v>
      </c>
      <c r="Z835" s="25">
        <f t="shared" si="114"/>
        <v>0</v>
      </c>
      <c r="AA835" s="24" t="s">
        <v>29</v>
      </c>
      <c r="AB835" s="24"/>
      <c r="AC835" s="25" t="s">
        <v>29</v>
      </c>
      <c r="AD835" s="25">
        <f t="shared" si="115"/>
        <v>0</v>
      </c>
      <c r="AE835" s="32">
        <f t="shared" si="116"/>
        <v>4</v>
      </c>
      <c r="AF835" s="37">
        <f t="shared" si="109"/>
        <v>248245.1706400016</v>
      </c>
      <c r="AG835" s="27"/>
      <c r="AK835" s="27"/>
      <c r="AM835" s="27"/>
    </row>
    <row r="836" spans="1:39" x14ac:dyDescent="0.25">
      <c r="A836" s="21">
        <v>2852129</v>
      </c>
      <c r="B836" s="34">
        <v>3.0944905135851498E-6</v>
      </c>
      <c r="C836" s="22">
        <v>3.1373696082089102E-6</v>
      </c>
      <c r="D836" s="22" t="s">
        <v>5579</v>
      </c>
      <c r="E836" s="23">
        <v>308.47681601415002</v>
      </c>
      <c r="F836" s="23">
        <f t="shared" si="108"/>
        <v>9.5457858081673887E-4</v>
      </c>
      <c r="G836" s="24" t="s">
        <v>24</v>
      </c>
      <c r="H836" s="24">
        <v>5</v>
      </c>
      <c r="I836" s="25" t="s">
        <v>86</v>
      </c>
      <c r="J836" s="31">
        <f t="shared" si="110"/>
        <v>0</v>
      </c>
      <c r="K836" s="24" t="s">
        <v>29</v>
      </c>
      <c r="L836" s="24"/>
      <c r="M836" s="25" t="s">
        <v>29</v>
      </c>
      <c r="N836" s="25">
        <f t="shared" si="111"/>
        <v>0</v>
      </c>
      <c r="O836" s="24" t="s">
        <v>29</v>
      </c>
      <c r="P836" s="24"/>
      <c r="Q836" s="25" t="s">
        <v>29</v>
      </c>
      <c r="R836" s="25">
        <f t="shared" si="112"/>
        <v>0</v>
      </c>
      <c r="S836" s="24" t="s">
        <v>29</v>
      </c>
      <c r="T836" s="24"/>
      <c r="U836" s="25" t="s">
        <v>29</v>
      </c>
      <c r="V836" s="25">
        <f t="shared" si="113"/>
        <v>0</v>
      </c>
      <c r="W836" s="25" t="s">
        <v>29</v>
      </c>
      <c r="X836" s="25"/>
      <c r="Y836" s="25" t="s">
        <v>29</v>
      </c>
      <c r="Z836" s="25">
        <f t="shared" si="114"/>
        <v>0</v>
      </c>
      <c r="AA836" s="24" t="s">
        <v>29</v>
      </c>
      <c r="AB836" s="24"/>
      <c r="AC836" s="25" t="s">
        <v>29</v>
      </c>
      <c r="AD836" s="25">
        <f t="shared" si="115"/>
        <v>0</v>
      </c>
      <c r="AE836" s="32">
        <f t="shared" si="116"/>
        <v>0</v>
      </c>
      <c r="AF836" s="37">
        <f t="shared" si="109"/>
        <v>9.5457858081673887E-4</v>
      </c>
      <c r="AG836" s="27"/>
      <c r="AK836" s="27"/>
    </row>
    <row r="837" spans="1:39" x14ac:dyDescent="0.25">
      <c r="A837" s="21">
        <v>2852132</v>
      </c>
      <c r="B837" s="34">
        <v>2.6751237186524901E-4</v>
      </c>
      <c r="C837" s="22">
        <v>2.6861323482517299E-4</v>
      </c>
      <c r="D837" s="22" t="s">
        <v>2937</v>
      </c>
      <c r="E837" s="23">
        <v>2097390.16494931</v>
      </c>
      <c r="F837" s="23">
        <f t="shared" si="108"/>
        <v>561.07781775243575</v>
      </c>
      <c r="G837" s="24" t="s">
        <v>24</v>
      </c>
      <c r="H837" s="24">
        <v>3</v>
      </c>
      <c r="I837" s="25" t="s">
        <v>49</v>
      </c>
      <c r="J837" s="31">
        <f t="shared" si="110"/>
        <v>0</v>
      </c>
      <c r="K837" s="24" t="s">
        <v>29</v>
      </c>
      <c r="L837" s="24"/>
      <c r="M837" s="25" t="s">
        <v>29</v>
      </c>
      <c r="N837" s="25">
        <f t="shared" si="111"/>
        <v>0</v>
      </c>
      <c r="O837" s="24" t="s">
        <v>29</v>
      </c>
      <c r="P837" s="24"/>
      <c r="Q837" s="25" t="s">
        <v>29</v>
      </c>
      <c r="R837" s="25">
        <f t="shared" si="112"/>
        <v>0</v>
      </c>
      <c r="S837" s="24" t="s">
        <v>29</v>
      </c>
      <c r="T837" s="24"/>
      <c r="U837" s="25" t="s">
        <v>29</v>
      </c>
      <c r="V837" s="25">
        <f t="shared" si="113"/>
        <v>0</v>
      </c>
      <c r="W837" s="25" t="s">
        <v>29</v>
      </c>
      <c r="X837" s="25"/>
      <c r="Y837" s="25" t="s">
        <v>29</v>
      </c>
      <c r="Z837" s="25">
        <f t="shared" si="114"/>
        <v>0</v>
      </c>
      <c r="AA837" s="24" t="s">
        <v>29</v>
      </c>
      <c r="AB837" s="24"/>
      <c r="AC837" s="25" t="s">
        <v>29</v>
      </c>
      <c r="AD837" s="25">
        <f t="shared" si="115"/>
        <v>0</v>
      </c>
      <c r="AE837" s="32">
        <f t="shared" si="116"/>
        <v>0</v>
      </c>
      <c r="AF837" s="37">
        <f t="shared" si="109"/>
        <v>561.07781775243575</v>
      </c>
      <c r="AG837" s="27"/>
    </row>
    <row r="838" spans="1:39" x14ac:dyDescent="0.25">
      <c r="A838" s="21">
        <v>2852133</v>
      </c>
      <c r="B838" s="34">
        <v>5.3580588932228701E-5</v>
      </c>
      <c r="C838" s="22">
        <v>5.9327579881666702E-5</v>
      </c>
      <c r="D838" s="22" t="s">
        <v>682</v>
      </c>
      <c r="E838" s="23">
        <v>57684054.1349179</v>
      </c>
      <c r="F838" s="23">
        <f t="shared" si="108"/>
        <v>3090.7455925474633</v>
      </c>
      <c r="G838" s="24" t="s">
        <v>24</v>
      </c>
      <c r="H838" s="24">
        <v>3</v>
      </c>
      <c r="I838" s="25" t="s">
        <v>36</v>
      </c>
      <c r="J838" s="31">
        <f t="shared" si="110"/>
        <v>3</v>
      </c>
      <c r="K838" s="24" t="s">
        <v>29</v>
      </c>
      <c r="L838" s="24"/>
      <c r="M838" s="25" t="s">
        <v>29</v>
      </c>
      <c r="N838" s="25">
        <f t="shared" si="111"/>
        <v>0</v>
      </c>
      <c r="O838" s="24" t="s">
        <v>29</v>
      </c>
      <c r="P838" s="24"/>
      <c r="Q838" s="25" t="s">
        <v>29</v>
      </c>
      <c r="R838" s="25">
        <f t="shared" si="112"/>
        <v>0</v>
      </c>
      <c r="S838" s="24" t="s">
        <v>29</v>
      </c>
      <c r="T838" s="24"/>
      <c r="U838" s="25" t="s">
        <v>29</v>
      </c>
      <c r="V838" s="25">
        <f t="shared" si="113"/>
        <v>0</v>
      </c>
      <c r="W838" s="25" t="s">
        <v>29</v>
      </c>
      <c r="X838" s="25"/>
      <c r="Y838" s="25" t="s">
        <v>29</v>
      </c>
      <c r="Z838" s="25">
        <f t="shared" si="114"/>
        <v>0</v>
      </c>
      <c r="AA838" s="24" t="s">
        <v>29</v>
      </c>
      <c r="AB838" s="24"/>
      <c r="AC838" s="25" t="s">
        <v>29</v>
      </c>
      <c r="AD838" s="25">
        <f t="shared" si="115"/>
        <v>0</v>
      </c>
      <c r="AE838" s="32">
        <f t="shared" si="116"/>
        <v>3</v>
      </c>
      <c r="AF838" s="37">
        <f t="shared" si="109"/>
        <v>3090.7455925474633</v>
      </c>
      <c r="AG838" s="27"/>
      <c r="AM838" s="27"/>
    </row>
    <row r="839" spans="1:39" x14ac:dyDescent="0.25">
      <c r="A839" s="21">
        <v>2852134</v>
      </c>
      <c r="B839" s="34">
        <v>2.3644917634352201E-5</v>
      </c>
      <c r="C839" s="22">
        <v>2.5650480623532201E-5</v>
      </c>
      <c r="D839" s="22" t="s">
        <v>471</v>
      </c>
      <c r="E839" s="23">
        <v>3825893038.4298201</v>
      </c>
      <c r="F839" s="23">
        <f t="shared" si="108"/>
        <v>90462.92577151458</v>
      </c>
      <c r="G839" s="24" t="s">
        <v>24</v>
      </c>
      <c r="H839" s="24">
        <v>5</v>
      </c>
      <c r="I839" s="25" t="s">
        <v>40</v>
      </c>
      <c r="J839" s="31">
        <f t="shared" si="110"/>
        <v>5</v>
      </c>
      <c r="K839" s="24" t="s">
        <v>29</v>
      </c>
      <c r="L839" s="24"/>
      <c r="M839" s="25" t="s">
        <v>29</v>
      </c>
      <c r="N839" s="25">
        <f t="shared" si="111"/>
        <v>0</v>
      </c>
      <c r="O839" s="24" t="s">
        <v>29</v>
      </c>
      <c r="P839" s="24"/>
      <c r="Q839" s="25" t="s">
        <v>29</v>
      </c>
      <c r="R839" s="25">
        <f t="shared" si="112"/>
        <v>0</v>
      </c>
      <c r="S839" s="24" t="s">
        <v>29</v>
      </c>
      <c r="T839" s="24"/>
      <c r="U839" s="25" t="s">
        <v>29</v>
      </c>
      <c r="V839" s="25">
        <f t="shared" si="113"/>
        <v>0</v>
      </c>
      <c r="W839" s="25" t="s">
        <v>29</v>
      </c>
      <c r="X839" s="25"/>
      <c r="Y839" s="25" t="s">
        <v>29</v>
      </c>
      <c r="Z839" s="25">
        <f t="shared" si="114"/>
        <v>0</v>
      </c>
      <c r="AA839" s="24" t="s">
        <v>29</v>
      </c>
      <c r="AB839" s="24"/>
      <c r="AC839" s="25" t="s">
        <v>29</v>
      </c>
      <c r="AD839" s="25">
        <f t="shared" si="115"/>
        <v>0</v>
      </c>
      <c r="AE839" s="32">
        <f t="shared" si="116"/>
        <v>5</v>
      </c>
      <c r="AF839" s="37">
        <f t="shared" si="109"/>
        <v>90462.92577151458</v>
      </c>
      <c r="AG839" s="27"/>
      <c r="AK839" s="27"/>
    </row>
    <row r="840" spans="1:39" x14ac:dyDescent="0.25">
      <c r="A840" s="21">
        <v>2852136</v>
      </c>
      <c r="B840" s="34">
        <v>8.3152202044362001E-5</v>
      </c>
      <c r="C840" s="22">
        <v>9.4365793682562498E-5</v>
      </c>
      <c r="D840" s="22" t="s">
        <v>4566</v>
      </c>
      <c r="E840" s="23">
        <v>5470122.6585064996</v>
      </c>
      <c r="F840" s="23">
        <f t="shared" si="108"/>
        <v>454.85274450757504</v>
      </c>
      <c r="G840" s="24" t="s">
        <v>24</v>
      </c>
      <c r="H840" s="24">
        <v>2</v>
      </c>
      <c r="I840" s="25" t="s">
        <v>45</v>
      </c>
      <c r="J840" s="31">
        <f t="shared" si="110"/>
        <v>0</v>
      </c>
      <c r="K840" s="24" t="s">
        <v>29</v>
      </c>
      <c r="L840" s="24"/>
      <c r="M840" s="25" t="s">
        <v>29</v>
      </c>
      <c r="N840" s="25">
        <f t="shared" si="111"/>
        <v>0</v>
      </c>
      <c r="O840" s="24" t="s">
        <v>29</v>
      </c>
      <c r="P840" s="24"/>
      <c r="Q840" s="25" t="s">
        <v>29</v>
      </c>
      <c r="R840" s="25">
        <f t="shared" si="112"/>
        <v>0</v>
      </c>
      <c r="S840" s="24" t="s">
        <v>29</v>
      </c>
      <c r="T840" s="24"/>
      <c r="U840" s="25" t="s">
        <v>29</v>
      </c>
      <c r="V840" s="25">
        <f t="shared" si="113"/>
        <v>0</v>
      </c>
      <c r="W840" s="25" t="s">
        <v>29</v>
      </c>
      <c r="X840" s="25"/>
      <c r="Y840" s="25" t="s">
        <v>29</v>
      </c>
      <c r="Z840" s="25">
        <f t="shared" si="114"/>
        <v>0</v>
      </c>
      <c r="AA840" s="24" t="s">
        <v>29</v>
      </c>
      <c r="AB840" s="24"/>
      <c r="AC840" s="25" t="s">
        <v>29</v>
      </c>
      <c r="AD840" s="25">
        <f t="shared" si="115"/>
        <v>0</v>
      </c>
      <c r="AE840" s="32">
        <f t="shared" si="116"/>
        <v>0</v>
      </c>
      <c r="AF840" s="37">
        <f t="shared" si="109"/>
        <v>454.85274450757504</v>
      </c>
      <c r="AG840" s="27"/>
      <c r="AK840" s="27"/>
      <c r="AM840" s="27"/>
    </row>
    <row r="841" spans="1:39" x14ac:dyDescent="0.25">
      <c r="A841" s="21">
        <v>2852140</v>
      </c>
      <c r="B841" s="34">
        <v>3.3153626971603202E-6</v>
      </c>
      <c r="C841" s="22">
        <v>3.1617904079531098E-6</v>
      </c>
      <c r="D841" s="22" t="s">
        <v>728</v>
      </c>
      <c r="E841" s="23">
        <v>2439323874.0395999</v>
      </c>
      <c r="F841" s="23">
        <f t="shared" ref="F841:F904" si="117">E841*B841</f>
        <v>8087.2433782834887</v>
      </c>
      <c r="G841" s="24" t="s">
        <v>24</v>
      </c>
      <c r="H841" s="24">
        <v>1</v>
      </c>
      <c r="I841" s="25" t="s">
        <v>63</v>
      </c>
      <c r="J841" s="31">
        <f t="shared" si="110"/>
        <v>0</v>
      </c>
      <c r="K841" s="24" t="s">
        <v>24</v>
      </c>
      <c r="L841" s="24">
        <v>5</v>
      </c>
      <c r="M841" s="25" t="s">
        <v>44</v>
      </c>
      <c r="N841" s="25">
        <f t="shared" si="111"/>
        <v>5</v>
      </c>
      <c r="O841" s="24" t="s">
        <v>29</v>
      </c>
      <c r="P841" s="24"/>
      <c r="Q841" s="25" t="s">
        <v>29</v>
      </c>
      <c r="R841" s="25">
        <f t="shared" si="112"/>
        <v>0</v>
      </c>
      <c r="S841" s="24" t="s">
        <v>29</v>
      </c>
      <c r="T841" s="24"/>
      <c r="U841" s="25" t="s">
        <v>29</v>
      </c>
      <c r="V841" s="25">
        <f t="shared" si="113"/>
        <v>0</v>
      </c>
      <c r="W841" s="25" t="s">
        <v>29</v>
      </c>
      <c r="X841" s="25"/>
      <c r="Y841" s="25" t="s">
        <v>29</v>
      </c>
      <c r="Z841" s="25">
        <f t="shared" si="114"/>
        <v>0</v>
      </c>
      <c r="AA841" s="24" t="s">
        <v>29</v>
      </c>
      <c r="AB841" s="24"/>
      <c r="AC841" s="25" t="s">
        <v>29</v>
      </c>
      <c r="AD841" s="25">
        <f t="shared" si="115"/>
        <v>0</v>
      </c>
      <c r="AE841" s="32">
        <f t="shared" si="116"/>
        <v>5</v>
      </c>
      <c r="AF841" s="37">
        <f t="shared" ref="AF841:AF904" si="118">B841*E841</f>
        <v>8087.2433782834887</v>
      </c>
      <c r="AG841" s="27"/>
    </row>
    <row r="842" spans="1:39" x14ac:dyDescent="0.25">
      <c r="A842" s="21">
        <v>2852142</v>
      </c>
      <c r="B842" s="34">
        <v>1.12708009377809E-5</v>
      </c>
      <c r="C842" s="22">
        <v>1.31073278762874E-5</v>
      </c>
      <c r="D842" s="22" t="s">
        <v>3389</v>
      </c>
      <c r="E842" s="23">
        <v>87299674.993416503</v>
      </c>
      <c r="F842" s="23">
        <f t="shared" si="117"/>
        <v>983.93725878376654</v>
      </c>
      <c r="G842" s="24" t="s">
        <v>24</v>
      </c>
      <c r="H842" s="24">
        <v>4</v>
      </c>
      <c r="I842" s="25" t="s">
        <v>50</v>
      </c>
      <c r="J842" s="31">
        <f t="shared" ref="J842:J905" si="119">IF(LEFT(I842,5)="US TX",H842,0)</f>
        <v>0</v>
      </c>
      <c r="K842" s="24" t="s">
        <v>24</v>
      </c>
      <c r="L842" s="24">
        <v>3</v>
      </c>
      <c r="M842" s="25" t="s">
        <v>38</v>
      </c>
      <c r="N842" s="25">
        <f t="shared" ref="N842:N905" si="120">IF(LEFT(M842,5)="US TX",L842,0)</f>
        <v>0</v>
      </c>
      <c r="O842" s="24" t="s">
        <v>29</v>
      </c>
      <c r="P842" s="24"/>
      <c r="Q842" s="25" t="s">
        <v>29</v>
      </c>
      <c r="R842" s="25">
        <f t="shared" ref="R842:R905" si="121">IF(LEFT(Q842,5)="US TX",P842,0)</f>
        <v>0</v>
      </c>
      <c r="S842" s="24" t="s">
        <v>29</v>
      </c>
      <c r="T842" s="24"/>
      <c r="U842" s="25" t="s">
        <v>29</v>
      </c>
      <c r="V842" s="25">
        <f t="shared" ref="V842:V905" si="122">IF(LEFT(U842,5)="US TX",T842,0)</f>
        <v>0</v>
      </c>
      <c r="W842" s="25" t="s">
        <v>29</v>
      </c>
      <c r="X842" s="25"/>
      <c r="Y842" s="25" t="s">
        <v>29</v>
      </c>
      <c r="Z842" s="25">
        <f t="shared" ref="Z842:Z905" si="123">IF(LEFT(Y842,5)="US TX",X842,0)</f>
        <v>0</v>
      </c>
      <c r="AA842" s="24" t="s">
        <v>29</v>
      </c>
      <c r="AB842" s="24"/>
      <c r="AC842" s="25" t="s">
        <v>29</v>
      </c>
      <c r="AD842" s="25">
        <f t="shared" ref="AD842:AD905" si="124">IF(LEFT(AC842,5)="US TX",AB842,0)</f>
        <v>0</v>
      </c>
      <c r="AE842" s="32">
        <f t="shared" ref="AE842:AE905" si="125">MAX(J842,N842,R842,V842,Z842,AD842)</f>
        <v>0</v>
      </c>
      <c r="AF842" s="37">
        <f t="shared" si="118"/>
        <v>983.93725878376654</v>
      </c>
      <c r="AG842" s="27"/>
      <c r="AK842" s="27"/>
      <c r="AM842" s="27"/>
    </row>
    <row r="843" spans="1:39" x14ac:dyDescent="0.25">
      <c r="A843" s="21">
        <v>2852146</v>
      </c>
      <c r="B843" s="34">
        <v>2.5571736478519098E-6</v>
      </c>
      <c r="C843" s="22">
        <v>2.5689291343397302E-6</v>
      </c>
      <c r="D843" s="22" t="s">
        <v>290</v>
      </c>
      <c r="E843" s="23">
        <v>6695899572.1824799</v>
      </c>
      <c r="F843" s="23">
        <f t="shared" si="117"/>
        <v>17122.577934647914</v>
      </c>
      <c r="G843" s="24" t="s">
        <v>24</v>
      </c>
      <c r="H843" s="24">
        <v>4</v>
      </c>
      <c r="I843" s="25" t="s">
        <v>34</v>
      </c>
      <c r="J843" s="31">
        <f t="shared" si="119"/>
        <v>0</v>
      </c>
      <c r="K843" s="24" t="s">
        <v>26</v>
      </c>
      <c r="L843" s="24">
        <v>1</v>
      </c>
      <c r="M843" s="25" t="s">
        <v>38</v>
      </c>
      <c r="N843" s="25">
        <f t="shared" si="120"/>
        <v>0</v>
      </c>
      <c r="O843" s="24" t="s">
        <v>24</v>
      </c>
      <c r="P843" s="24">
        <v>4</v>
      </c>
      <c r="Q843" s="25" t="s">
        <v>41</v>
      </c>
      <c r="R843" s="25">
        <f t="shared" si="121"/>
        <v>4</v>
      </c>
      <c r="S843" s="24" t="s">
        <v>29</v>
      </c>
      <c r="T843" s="24"/>
      <c r="U843" s="25" t="s">
        <v>29</v>
      </c>
      <c r="V843" s="25">
        <f t="shared" si="122"/>
        <v>0</v>
      </c>
      <c r="W843" s="25" t="s">
        <v>29</v>
      </c>
      <c r="X843" s="25"/>
      <c r="Y843" s="25" t="s">
        <v>29</v>
      </c>
      <c r="Z843" s="25">
        <f t="shared" si="123"/>
        <v>0</v>
      </c>
      <c r="AA843" s="24" t="s">
        <v>29</v>
      </c>
      <c r="AB843" s="24"/>
      <c r="AC843" s="25" t="s">
        <v>29</v>
      </c>
      <c r="AD843" s="25">
        <f t="shared" si="124"/>
        <v>0</v>
      </c>
      <c r="AE843" s="32">
        <f t="shared" si="125"/>
        <v>4</v>
      </c>
      <c r="AF843" s="37">
        <f t="shared" si="118"/>
        <v>17122.577934647914</v>
      </c>
      <c r="AG843" s="27"/>
      <c r="AK843" s="27"/>
      <c r="AM843" s="27"/>
    </row>
    <row r="844" spans="1:39" x14ac:dyDescent="0.25">
      <c r="A844" s="21">
        <v>2852149</v>
      </c>
      <c r="B844" s="34">
        <v>8.2930261489249098E-5</v>
      </c>
      <c r="C844" s="22">
        <v>8.1653813390295099E-5</v>
      </c>
      <c r="D844" s="22" t="s">
        <v>929</v>
      </c>
      <c r="E844" s="23">
        <v>116637333.901445</v>
      </c>
      <c r="F844" s="23">
        <f t="shared" si="117"/>
        <v>9672.7645998556927</v>
      </c>
      <c r="G844" s="24" t="s">
        <v>24</v>
      </c>
      <c r="H844" s="24">
        <v>4</v>
      </c>
      <c r="I844" s="25" t="s">
        <v>44</v>
      </c>
      <c r="J844" s="31">
        <f t="shared" si="119"/>
        <v>4</v>
      </c>
      <c r="K844" s="24" t="s">
        <v>29</v>
      </c>
      <c r="L844" s="24"/>
      <c r="M844" s="25" t="s">
        <v>29</v>
      </c>
      <c r="N844" s="25">
        <f t="shared" si="120"/>
        <v>0</v>
      </c>
      <c r="O844" s="24" t="s">
        <v>29</v>
      </c>
      <c r="P844" s="24"/>
      <c r="Q844" s="25" t="s">
        <v>29</v>
      </c>
      <c r="R844" s="25">
        <f t="shared" si="121"/>
        <v>0</v>
      </c>
      <c r="S844" s="24" t="s">
        <v>29</v>
      </c>
      <c r="T844" s="24"/>
      <c r="U844" s="25" t="s">
        <v>29</v>
      </c>
      <c r="V844" s="25">
        <f t="shared" si="122"/>
        <v>0</v>
      </c>
      <c r="W844" s="25" t="s">
        <v>29</v>
      </c>
      <c r="X844" s="25"/>
      <c r="Y844" s="25" t="s">
        <v>29</v>
      </c>
      <c r="Z844" s="25">
        <f t="shared" si="123"/>
        <v>0</v>
      </c>
      <c r="AA844" s="24" t="s">
        <v>29</v>
      </c>
      <c r="AB844" s="24"/>
      <c r="AC844" s="25" t="s">
        <v>29</v>
      </c>
      <c r="AD844" s="25">
        <f t="shared" si="124"/>
        <v>0</v>
      </c>
      <c r="AE844" s="32">
        <f t="shared" si="125"/>
        <v>4</v>
      </c>
      <c r="AF844" s="37">
        <f t="shared" si="118"/>
        <v>9672.7645998556927</v>
      </c>
      <c r="AG844" s="27"/>
      <c r="AK844" s="27"/>
    </row>
    <row r="845" spans="1:39" x14ac:dyDescent="0.25">
      <c r="A845" s="21">
        <v>2852158</v>
      </c>
      <c r="B845" s="34">
        <v>1.7459145762633301E-6</v>
      </c>
      <c r="C845" s="22">
        <v>1.7264206937574801E-6</v>
      </c>
      <c r="D845" s="22" t="s">
        <v>1544</v>
      </c>
      <c r="E845" s="23">
        <v>872842154.48801005</v>
      </c>
      <c r="F845" s="23">
        <f t="shared" si="117"/>
        <v>1523.9078402977061</v>
      </c>
      <c r="G845" s="24" t="s">
        <v>24</v>
      </c>
      <c r="H845" s="24">
        <v>3</v>
      </c>
      <c r="I845" s="25" t="s">
        <v>34</v>
      </c>
      <c r="J845" s="31">
        <f t="shared" si="119"/>
        <v>0</v>
      </c>
      <c r="K845" s="24" t="s">
        <v>26</v>
      </c>
      <c r="L845" s="24">
        <v>1</v>
      </c>
      <c r="M845" s="25" t="s">
        <v>35</v>
      </c>
      <c r="N845" s="25">
        <f t="shared" si="120"/>
        <v>0</v>
      </c>
      <c r="O845" s="24" t="s">
        <v>29</v>
      </c>
      <c r="P845" s="24"/>
      <c r="Q845" s="25" t="s">
        <v>29</v>
      </c>
      <c r="R845" s="25">
        <f t="shared" si="121"/>
        <v>0</v>
      </c>
      <c r="S845" s="24" t="s">
        <v>29</v>
      </c>
      <c r="T845" s="24"/>
      <c r="U845" s="25" t="s">
        <v>29</v>
      </c>
      <c r="V845" s="25">
        <f t="shared" si="122"/>
        <v>0</v>
      </c>
      <c r="W845" s="25" t="s">
        <v>29</v>
      </c>
      <c r="X845" s="25"/>
      <c r="Y845" s="25" t="s">
        <v>29</v>
      </c>
      <c r="Z845" s="25">
        <f t="shared" si="123"/>
        <v>0</v>
      </c>
      <c r="AA845" s="24" t="s">
        <v>29</v>
      </c>
      <c r="AB845" s="24"/>
      <c r="AC845" s="25" t="s">
        <v>29</v>
      </c>
      <c r="AD845" s="25">
        <f t="shared" si="124"/>
        <v>0</v>
      </c>
      <c r="AE845" s="32">
        <f t="shared" si="125"/>
        <v>0</v>
      </c>
      <c r="AF845" s="37">
        <f t="shared" si="118"/>
        <v>1523.9078402977061</v>
      </c>
      <c r="AG845" s="27"/>
      <c r="AK845" s="27"/>
    </row>
    <row r="846" spans="1:39" x14ac:dyDescent="0.25">
      <c r="A846" s="21">
        <v>2852159</v>
      </c>
      <c r="B846" s="34">
        <v>1.1150465997842101E-6</v>
      </c>
      <c r="C846" s="22">
        <v>1.2743482304560299E-6</v>
      </c>
      <c r="D846" s="22" t="s">
        <v>3858</v>
      </c>
      <c r="E846" s="23">
        <v>34767509.347383998</v>
      </c>
      <c r="F846" s="23">
        <f t="shared" si="117"/>
        <v>38.767393080766269</v>
      </c>
      <c r="G846" s="24" t="s">
        <v>24</v>
      </c>
      <c r="H846" s="24">
        <v>4</v>
      </c>
      <c r="I846" s="25" t="s">
        <v>50</v>
      </c>
      <c r="J846" s="31">
        <f t="shared" si="119"/>
        <v>0</v>
      </c>
      <c r="K846" s="24" t="s">
        <v>24</v>
      </c>
      <c r="L846" s="24">
        <v>2</v>
      </c>
      <c r="M846" s="25" t="s">
        <v>36</v>
      </c>
      <c r="N846" s="25">
        <f t="shared" si="120"/>
        <v>2</v>
      </c>
      <c r="O846" s="24" t="s">
        <v>29</v>
      </c>
      <c r="P846" s="24"/>
      <c r="Q846" s="25" t="s">
        <v>29</v>
      </c>
      <c r="R846" s="25">
        <f t="shared" si="121"/>
        <v>0</v>
      </c>
      <c r="S846" s="24" t="s">
        <v>29</v>
      </c>
      <c r="T846" s="24"/>
      <c r="U846" s="25" t="s">
        <v>29</v>
      </c>
      <c r="V846" s="25">
        <f t="shared" si="122"/>
        <v>0</v>
      </c>
      <c r="W846" s="25" t="s">
        <v>29</v>
      </c>
      <c r="X846" s="25"/>
      <c r="Y846" s="25" t="s">
        <v>29</v>
      </c>
      <c r="Z846" s="25">
        <f t="shared" si="123"/>
        <v>0</v>
      </c>
      <c r="AA846" s="24" t="s">
        <v>29</v>
      </c>
      <c r="AB846" s="24"/>
      <c r="AC846" s="25" t="s">
        <v>29</v>
      </c>
      <c r="AD846" s="25">
        <f t="shared" si="124"/>
        <v>0</v>
      </c>
      <c r="AE846" s="32">
        <f t="shared" si="125"/>
        <v>2</v>
      </c>
      <c r="AF846" s="37">
        <f t="shared" si="118"/>
        <v>38.767393080766269</v>
      </c>
      <c r="AG846" s="27"/>
      <c r="AK846" s="27"/>
      <c r="AM846" s="27"/>
    </row>
    <row r="847" spans="1:39" x14ac:dyDescent="0.25">
      <c r="A847" s="21">
        <v>2852160</v>
      </c>
      <c r="B847" s="34">
        <v>2.8276155228747599E-5</v>
      </c>
      <c r="C847" s="22">
        <v>2.74620746853888E-5</v>
      </c>
      <c r="D847" s="22" t="s">
        <v>4583</v>
      </c>
      <c r="E847" s="23">
        <v>5327724.4277181299</v>
      </c>
      <c r="F847" s="23">
        <f t="shared" si="117"/>
        <v>150.64756293414831</v>
      </c>
      <c r="G847" s="24" t="s">
        <v>24</v>
      </c>
      <c r="H847" s="24">
        <v>4</v>
      </c>
      <c r="I847" s="25" t="s">
        <v>35</v>
      </c>
      <c r="J847" s="31">
        <f t="shared" si="119"/>
        <v>0</v>
      </c>
      <c r="K847" s="24" t="s">
        <v>29</v>
      </c>
      <c r="L847" s="24"/>
      <c r="M847" s="25" t="s">
        <v>29</v>
      </c>
      <c r="N847" s="25">
        <f t="shared" si="120"/>
        <v>0</v>
      </c>
      <c r="O847" s="24" t="s">
        <v>29</v>
      </c>
      <c r="P847" s="24"/>
      <c r="Q847" s="25" t="s">
        <v>29</v>
      </c>
      <c r="R847" s="25">
        <f t="shared" si="121"/>
        <v>0</v>
      </c>
      <c r="S847" s="24" t="s">
        <v>29</v>
      </c>
      <c r="T847" s="24"/>
      <c r="U847" s="25" t="s">
        <v>29</v>
      </c>
      <c r="V847" s="25">
        <f t="shared" si="122"/>
        <v>0</v>
      </c>
      <c r="W847" s="25" t="s">
        <v>29</v>
      </c>
      <c r="X847" s="25"/>
      <c r="Y847" s="25" t="s">
        <v>29</v>
      </c>
      <c r="Z847" s="25">
        <f t="shared" si="123"/>
        <v>0</v>
      </c>
      <c r="AA847" s="24" t="s">
        <v>29</v>
      </c>
      <c r="AB847" s="24"/>
      <c r="AC847" s="25" t="s">
        <v>29</v>
      </c>
      <c r="AD847" s="25">
        <f t="shared" si="124"/>
        <v>0</v>
      </c>
      <c r="AE847" s="32">
        <f t="shared" si="125"/>
        <v>0</v>
      </c>
      <c r="AF847" s="37">
        <f t="shared" si="118"/>
        <v>150.64756293414831</v>
      </c>
      <c r="AG847" s="27"/>
      <c r="AK847" s="27"/>
      <c r="AM847" s="27"/>
    </row>
    <row r="848" spans="1:39" x14ac:dyDescent="0.25">
      <c r="A848" s="21">
        <v>2852163</v>
      </c>
      <c r="B848" s="34">
        <v>6.1624891085810599E-5</v>
      </c>
      <c r="C848" s="22">
        <v>6.3689057740249302E-5</v>
      </c>
      <c r="D848" s="22" t="s">
        <v>4704</v>
      </c>
      <c r="E848" s="23">
        <v>344696.504911786</v>
      </c>
      <c r="F848" s="23">
        <f t="shared" si="117"/>
        <v>21.241884572848392</v>
      </c>
      <c r="G848" s="24" t="s">
        <v>24</v>
      </c>
      <c r="H848" s="24">
        <v>3</v>
      </c>
      <c r="I848" s="25" t="s">
        <v>53</v>
      </c>
      <c r="J848" s="31">
        <f t="shared" si="119"/>
        <v>0</v>
      </c>
      <c r="K848" s="24" t="s">
        <v>29</v>
      </c>
      <c r="L848" s="24"/>
      <c r="M848" s="25" t="s">
        <v>29</v>
      </c>
      <c r="N848" s="25">
        <f t="shared" si="120"/>
        <v>0</v>
      </c>
      <c r="O848" s="24" t="s">
        <v>29</v>
      </c>
      <c r="P848" s="24"/>
      <c r="Q848" s="25" t="s">
        <v>29</v>
      </c>
      <c r="R848" s="25">
        <f t="shared" si="121"/>
        <v>0</v>
      </c>
      <c r="S848" s="24" t="s">
        <v>29</v>
      </c>
      <c r="T848" s="24"/>
      <c r="U848" s="25" t="s">
        <v>29</v>
      </c>
      <c r="V848" s="25">
        <f t="shared" si="122"/>
        <v>0</v>
      </c>
      <c r="W848" s="25" t="s">
        <v>29</v>
      </c>
      <c r="X848" s="25"/>
      <c r="Y848" s="25" t="s">
        <v>29</v>
      </c>
      <c r="Z848" s="25">
        <f t="shared" si="123"/>
        <v>0</v>
      </c>
      <c r="AA848" s="24" t="s">
        <v>29</v>
      </c>
      <c r="AB848" s="24"/>
      <c r="AC848" s="25" t="s">
        <v>29</v>
      </c>
      <c r="AD848" s="25">
        <f t="shared" si="124"/>
        <v>0</v>
      </c>
      <c r="AE848" s="32">
        <f t="shared" si="125"/>
        <v>0</v>
      </c>
      <c r="AF848" s="37">
        <f t="shared" si="118"/>
        <v>21.241884572848392</v>
      </c>
      <c r="AG848" s="27"/>
      <c r="AK848" s="27"/>
    </row>
    <row r="849" spans="1:39" x14ac:dyDescent="0.25">
      <c r="A849" s="21">
        <v>2852169</v>
      </c>
      <c r="B849" s="34">
        <v>1.4322260734273099E-4</v>
      </c>
      <c r="C849" s="22">
        <v>1.4160666159773801E-4</v>
      </c>
      <c r="D849" s="22" t="s">
        <v>2271</v>
      </c>
      <c r="E849" s="23">
        <v>57019624.998433702</v>
      </c>
      <c r="F849" s="23">
        <f t="shared" si="117"/>
        <v>8166.4993619804382</v>
      </c>
      <c r="G849" s="24" t="s">
        <v>32</v>
      </c>
      <c r="H849" s="24"/>
      <c r="I849" s="25" t="s">
        <v>29</v>
      </c>
      <c r="J849" s="31">
        <f t="shared" si="119"/>
        <v>0</v>
      </c>
      <c r="K849" s="24" t="s">
        <v>29</v>
      </c>
      <c r="L849" s="24"/>
      <c r="M849" s="25" t="s">
        <v>29</v>
      </c>
      <c r="N849" s="25">
        <f t="shared" si="120"/>
        <v>0</v>
      </c>
      <c r="O849" s="24" t="s">
        <v>29</v>
      </c>
      <c r="P849" s="24"/>
      <c r="Q849" s="25" t="s">
        <v>29</v>
      </c>
      <c r="R849" s="25">
        <f t="shared" si="121"/>
        <v>0</v>
      </c>
      <c r="S849" s="24" t="s">
        <v>29</v>
      </c>
      <c r="T849" s="24"/>
      <c r="U849" s="25" t="s">
        <v>29</v>
      </c>
      <c r="V849" s="25">
        <f t="shared" si="122"/>
        <v>0</v>
      </c>
      <c r="W849" s="25" t="s">
        <v>29</v>
      </c>
      <c r="X849" s="25"/>
      <c r="Y849" s="25" t="s">
        <v>29</v>
      </c>
      <c r="Z849" s="25">
        <f t="shared" si="123"/>
        <v>0</v>
      </c>
      <c r="AA849" s="24" t="s">
        <v>29</v>
      </c>
      <c r="AB849" s="24"/>
      <c r="AC849" s="25" t="s">
        <v>29</v>
      </c>
      <c r="AD849" s="25">
        <f t="shared" si="124"/>
        <v>0</v>
      </c>
      <c r="AE849" s="32">
        <f t="shared" si="125"/>
        <v>0</v>
      </c>
      <c r="AF849" s="37">
        <f t="shared" si="118"/>
        <v>8166.4993619804382</v>
      </c>
      <c r="AG849" s="27"/>
      <c r="AM849" s="27"/>
    </row>
    <row r="850" spans="1:39" x14ac:dyDescent="0.25">
      <c r="A850" s="21">
        <v>2852170</v>
      </c>
      <c r="B850" s="34">
        <v>8.7720411964086197E-6</v>
      </c>
      <c r="C850" s="22">
        <v>1.06460206160003E-5</v>
      </c>
      <c r="D850" s="22" t="s">
        <v>3986</v>
      </c>
      <c r="E850" s="23">
        <v>25997886.910638999</v>
      </c>
      <c r="F850" s="23">
        <f t="shared" si="117"/>
        <v>228.05453499969772</v>
      </c>
      <c r="G850" s="24" t="s">
        <v>26</v>
      </c>
      <c r="H850" s="24">
        <v>2</v>
      </c>
      <c r="I850" s="25" t="s">
        <v>44</v>
      </c>
      <c r="J850" s="31">
        <f t="shared" si="119"/>
        <v>2</v>
      </c>
      <c r="K850" s="24" t="s">
        <v>24</v>
      </c>
      <c r="L850" s="24">
        <v>2</v>
      </c>
      <c r="M850" s="25" t="s">
        <v>47</v>
      </c>
      <c r="N850" s="25">
        <f t="shared" si="120"/>
        <v>0</v>
      </c>
      <c r="O850" s="24" t="s">
        <v>29</v>
      </c>
      <c r="P850" s="24"/>
      <c r="Q850" s="25" t="s">
        <v>29</v>
      </c>
      <c r="R850" s="25">
        <f t="shared" si="121"/>
        <v>0</v>
      </c>
      <c r="S850" s="24" t="s">
        <v>29</v>
      </c>
      <c r="T850" s="24"/>
      <c r="U850" s="25" t="s">
        <v>29</v>
      </c>
      <c r="V850" s="25">
        <f t="shared" si="122"/>
        <v>0</v>
      </c>
      <c r="W850" s="25" t="s">
        <v>29</v>
      </c>
      <c r="X850" s="25"/>
      <c r="Y850" s="25" t="s">
        <v>29</v>
      </c>
      <c r="Z850" s="25">
        <f t="shared" si="123"/>
        <v>0</v>
      </c>
      <c r="AA850" s="24" t="s">
        <v>29</v>
      </c>
      <c r="AB850" s="24"/>
      <c r="AC850" s="25" t="s">
        <v>29</v>
      </c>
      <c r="AD850" s="25">
        <f t="shared" si="124"/>
        <v>0</v>
      </c>
      <c r="AE850" s="32">
        <f t="shared" si="125"/>
        <v>2</v>
      </c>
      <c r="AF850" s="37">
        <f t="shared" si="118"/>
        <v>228.05453499969772</v>
      </c>
      <c r="AG850" s="27"/>
      <c r="AM850" s="27"/>
    </row>
    <row r="851" spans="1:39" x14ac:dyDescent="0.25">
      <c r="A851" s="21">
        <v>2852171</v>
      </c>
      <c r="B851" s="34">
        <v>1.0570819997810399E-4</v>
      </c>
      <c r="C851" s="22">
        <v>1.20842157686956E-4</v>
      </c>
      <c r="D851" s="22" t="s">
        <v>3119</v>
      </c>
      <c r="E851" s="23">
        <v>1881586.58360698</v>
      </c>
      <c r="F851" s="23">
        <f t="shared" si="117"/>
        <v>198.89913085604414</v>
      </c>
      <c r="G851" s="24" t="s">
        <v>24</v>
      </c>
      <c r="H851" s="24">
        <v>1</v>
      </c>
      <c r="I851" s="25" t="s">
        <v>38</v>
      </c>
      <c r="J851" s="31">
        <f t="shared" si="119"/>
        <v>0</v>
      </c>
      <c r="K851" s="24" t="s">
        <v>29</v>
      </c>
      <c r="L851" s="24"/>
      <c r="M851" s="25" t="s">
        <v>29</v>
      </c>
      <c r="N851" s="25">
        <f t="shared" si="120"/>
        <v>0</v>
      </c>
      <c r="O851" s="24" t="s">
        <v>29</v>
      </c>
      <c r="P851" s="24"/>
      <c r="Q851" s="25" t="s">
        <v>29</v>
      </c>
      <c r="R851" s="25">
        <f t="shared" si="121"/>
        <v>0</v>
      </c>
      <c r="S851" s="24" t="s">
        <v>29</v>
      </c>
      <c r="T851" s="24"/>
      <c r="U851" s="25" t="s">
        <v>29</v>
      </c>
      <c r="V851" s="25">
        <f t="shared" si="122"/>
        <v>0</v>
      </c>
      <c r="W851" s="25" t="s">
        <v>29</v>
      </c>
      <c r="X851" s="25"/>
      <c r="Y851" s="25" t="s">
        <v>29</v>
      </c>
      <c r="Z851" s="25">
        <f t="shared" si="123"/>
        <v>0</v>
      </c>
      <c r="AA851" s="24" t="s">
        <v>29</v>
      </c>
      <c r="AB851" s="24"/>
      <c r="AC851" s="25" t="s">
        <v>29</v>
      </c>
      <c r="AD851" s="25">
        <f t="shared" si="124"/>
        <v>0</v>
      </c>
      <c r="AE851" s="32">
        <f t="shared" si="125"/>
        <v>0</v>
      </c>
      <c r="AF851" s="37">
        <f t="shared" si="118"/>
        <v>198.89913085604414</v>
      </c>
      <c r="AG851" s="27"/>
      <c r="AK851" s="27"/>
      <c r="AM851" s="27"/>
    </row>
    <row r="852" spans="1:39" x14ac:dyDescent="0.25">
      <c r="A852" s="21">
        <v>2852174</v>
      </c>
      <c r="B852" s="34">
        <v>3.6892911163256003E-5</v>
      </c>
      <c r="C852" s="22">
        <v>3.4204616111132002E-5</v>
      </c>
      <c r="D852" s="22" t="s">
        <v>1612</v>
      </c>
      <c r="E852" s="23">
        <v>818428437.39557195</v>
      </c>
      <c r="F852" s="23">
        <f t="shared" si="117"/>
        <v>30194.207634317263</v>
      </c>
      <c r="G852" s="24" t="s">
        <v>24</v>
      </c>
      <c r="H852" s="24">
        <v>1</v>
      </c>
      <c r="I852" s="25" t="s">
        <v>34</v>
      </c>
      <c r="J852" s="31">
        <f t="shared" si="119"/>
        <v>0</v>
      </c>
      <c r="K852" s="24" t="s">
        <v>26</v>
      </c>
      <c r="L852" s="24">
        <v>1</v>
      </c>
      <c r="M852" s="25" t="s">
        <v>38</v>
      </c>
      <c r="N852" s="25">
        <f t="shared" si="120"/>
        <v>0</v>
      </c>
      <c r="O852" s="24" t="s">
        <v>24</v>
      </c>
      <c r="P852" s="24">
        <v>3</v>
      </c>
      <c r="Q852" s="25" t="s">
        <v>40</v>
      </c>
      <c r="R852" s="25">
        <f t="shared" si="121"/>
        <v>3</v>
      </c>
      <c r="S852" s="24" t="s">
        <v>29</v>
      </c>
      <c r="T852" s="24"/>
      <c r="U852" s="25" t="s">
        <v>29</v>
      </c>
      <c r="V852" s="25">
        <f t="shared" si="122"/>
        <v>0</v>
      </c>
      <c r="W852" s="25" t="s">
        <v>29</v>
      </c>
      <c r="X852" s="25"/>
      <c r="Y852" s="25" t="s">
        <v>29</v>
      </c>
      <c r="Z852" s="25">
        <f t="shared" si="123"/>
        <v>0</v>
      </c>
      <c r="AA852" s="24" t="s">
        <v>29</v>
      </c>
      <c r="AB852" s="24"/>
      <c r="AC852" s="25" t="s">
        <v>29</v>
      </c>
      <c r="AD852" s="25">
        <f t="shared" si="124"/>
        <v>0</v>
      </c>
      <c r="AE852" s="32">
        <f t="shared" si="125"/>
        <v>3</v>
      </c>
      <c r="AF852" s="37">
        <f t="shared" si="118"/>
        <v>30194.207634317263</v>
      </c>
      <c r="AG852" s="27"/>
      <c r="AK852" s="27"/>
      <c r="AM852" s="27"/>
    </row>
    <row r="853" spans="1:39" x14ac:dyDescent="0.25">
      <c r="A853" s="21">
        <v>2852175</v>
      </c>
      <c r="B853" s="34">
        <v>1.11667864168197E-4</v>
      </c>
      <c r="C853" s="22">
        <v>1.13328068510408E-4</v>
      </c>
      <c r="D853" s="22" t="s">
        <v>2034</v>
      </c>
      <c r="E853" s="23">
        <v>149575686.060233</v>
      </c>
      <c r="F853" s="23">
        <f t="shared" si="117"/>
        <v>16702.797393838977</v>
      </c>
      <c r="G853" s="24" t="s">
        <v>24</v>
      </c>
      <c r="H853" s="24">
        <v>3</v>
      </c>
      <c r="I853" s="25" t="s">
        <v>44</v>
      </c>
      <c r="J853" s="31">
        <f t="shared" si="119"/>
        <v>3</v>
      </c>
      <c r="K853" s="24" t="s">
        <v>29</v>
      </c>
      <c r="L853" s="24"/>
      <c r="M853" s="25" t="s">
        <v>29</v>
      </c>
      <c r="N853" s="25">
        <f t="shared" si="120"/>
        <v>0</v>
      </c>
      <c r="O853" s="24" t="s">
        <v>29</v>
      </c>
      <c r="P853" s="24"/>
      <c r="Q853" s="25" t="s">
        <v>29</v>
      </c>
      <c r="R853" s="25">
        <f t="shared" si="121"/>
        <v>0</v>
      </c>
      <c r="S853" s="24" t="s">
        <v>29</v>
      </c>
      <c r="T853" s="24"/>
      <c r="U853" s="25" t="s">
        <v>29</v>
      </c>
      <c r="V853" s="25">
        <f t="shared" si="122"/>
        <v>0</v>
      </c>
      <c r="W853" s="25" t="s">
        <v>29</v>
      </c>
      <c r="X853" s="25"/>
      <c r="Y853" s="25" t="s">
        <v>29</v>
      </c>
      <c r="Z853" s="25">
        <f t="shared" si="123"/>
        <v>0</v>
      </c>
      <c r="AA853" s="24" t="s">
        <v>29</v>
      </c>
      <c r="AB853" s="24"/>
      <c r="AC853" s="25" t="s">
        <v>29</v>
      </c>
      <c r="AD853" s="25">
        <f t="shared" si="124"/>
        <v>0</v>
      </c>
      <c r="AE853" s="32">
        <f t="shared" si="125"/>
        <v>3</v>
      </c>
      <c r="AF853" s="37">
        <f t="shared" si="118"/>
        <v>16702.797393838977</v>
      </c>
      <c r="AG853" s="27"/>
    </row>
    <row r="854" spans="1:39" x14ac:dyDescent="0.25">
      <c r="A854" s="21">
        <v>2852176</v>
      </c>
      <c r="B854" s="34">
        <v>4.2045105943193002E-5</v>
      </c>
      <c r="C854" s="22">
        <v>4.19172676809511E-5</v>
      </c>
      <c r="D854" s="22" t="s">
        <v>648</v>
      </c>
      <c r="E854" s="23">
        <v>334880898.946585</v>
      </c>
      <c r="F854" s="23">
        <f t="shared" si="117"/>
        <v>14080.102874560876</v>
      </c>
      <c r="G854" s="24" t="s">
        <v>24</v>
      </c>
      <c r="H854" s="24">
        <v>4</v>
      </c>
      <c r="I854" s="25" t="s">
        <v>66</v>
      </c>
      <c r="J854" s="31">
        <f t="shared" si="119"/>
        <v>4</v>
      </c>
      <c r="K854" s="24" t="s">
        <v>29</v>
      </c>
      <c r="L854" s="24"/>
      <c r="M854" s="25" t="s">
        <v>29</v>
      </c>
      <c r="N854" s="25">
        <f t="shared" si="120"/>
        <v>0</v>
      </c>
      <c r="O854" s="24" t="s">
        <v>29</v>
      </c>
      <c r="P854" s="24"/>
      <c r="Q854" s="25" t="s">
        <v>29</v>
      </c>
      <c r="R854" s="25">
        <f t="shared" si="121"/>
        <v>0</v>
      </c>
      <c r="S854" s="24" t="s">
        <v>29</v>
      </c>
      <c r="T854" s="24"/>
      <c r="U854" s="25" t="s">
        <v>29</v>
      </c>
      <c r="V854" s="25">
        <f t="shared" si="122"/>
        <v>0</v>
      </c>
      <c r="W854" s="25" t="s">
        <v>29</v>
      </c>
      <c r="X854" s="25"/>
      <c r="Y854" s="25" t="s">
        <v>29</v>
      </c>
      <c r="Z854" s="25">
        <f t="shared" si="123"/>
        <v>0</v>
      </c>
      <c r="AA854" s="24" t="s">
        <v>29</v>
      </c>
      <c r="AB854" s="24"/>
      <c r="AC854" s="25" t="s">
        <v>29</v>
      </c>
      <c r="AD854" s="25">
        <f t="shared" si="124"/>
        <v>0</v>
      </c>
      <c r="AE854" s="32">
        <f t="shared" si="125"/>
        <v>4</v>
      </c>
      <c r="AF854" s="37">
        <f t="shared" si="118"/>
        <v>14080.102874560876</v>
      </c>
      <c r="AG854" s="27"/>
      <c r="AK854" s="27"/>
    </row>
    <row r="855" spans="1:39" x14ac:dyDescent="0.25">
      <c r="A855" s="21">
        <v>2852183</v>
      </c>
      <c r="B855" s="34">
        <v>1.46429622401122E-6</v>
      </c>
      <c r="C855" s="22">
        <v>1.6356315290306399E-6</v>
      </c>
      <c r="D855" s="22" t="s">
        <v>3707</v>
      </c>
      <c r="E855" s="23">
        <v>48701296.922819503</v>
      </c>
      <c r="F855" s="23">
        <f t="shared" si="117"/>
        <v>71.313125188533846</v>
      </c>
      <c r="G855" s="24" t="s">
        <v>24</v>
      </c>
      <c r="H855" s="24">
        <v>5</v>
      </c>
      <c r="I855" s="25" t="s">
        <v>25</v>
      </c>
      <c r="J855" s="31">
        <f t="shared" si="119"/>
        <v>0</v>
      </c>
      <c r="K855" s="24" t="s">
        <v>24</v>
      </c>
      <c r="L855" s="24">
        <v>3</v>
      </c>
      <c r="M855" s="25" t="s">
        <v>38</v>
      </c>
      <c r="N855" s="25">
        <f t="shared" si="120"/>
        <v>0</v>
      </c>
      <c r="O855" s="24" t="s">
        <v>29</v>
      </c>
      <c r="P855" s="24"/>
      <c r="Q855" s="25" t="s">
        <v>29</v>
      </c>
      <c r="R855" s="25">
        <f t="shared" si="121"/>
        <v>0</v>
      </c>
      <c r="S855" s="24" t="s">
        <v>29</v>
      </c>
      <c r="T855" s="24"/>
      <c r="U855" s="25" t="s">
        <v>29</v>
      </c>
      <c r="V855" s="25">
        <f t="shared" si="122"/>
        <v>0</v>
      </c>
      <c r="W855" s="25" t="s">
        <v>29</v>
      </c>
      <c r="X855" s="25"/>
      <c r="Y855" s="25" t="s">
        <v>29</v>
      </c>
      <c r="Z855" s="25">
        <f t="shared" si="123"/>
        <v>0</v>
      </c>
      <c r="AA855" s="24" t="s">
        <v>29</v>
      </c>
      <c r="AB855" s="24"/>
      <c r="AC855" s="25" t="s">
        <v>29</v>
      </c>
      <c r="AD855" s="25">
        <f t="shared" si="124"/>
        <v>0</v>
      </c>
      <c r="AE855" s="32">
        <f t="shared" si="125"/>
        <v>0</v>
      </c>
      <c r="AF855" s="37">
        <f t="shared" si="118"/>
        <v>71.313125188533846</v>
      </c>
      <c r="AG855" s="27"/>
      <c r="AK855" s="27"/>
      <c r="AM855" s="27"/>
    </row>
    <row r="856" spans="1:39" x14ac:dyDescent="0.25">
      <c r="A856" s="21">
        <v>2852184</v>
      </c>
      <c r="B856" s="34">
        <v>2.4783543579700999E-5</v>
      </c>
      <c r="C856" s="22">
        <v>2.3876466986348299E-5</v>
      </c>
      <c r="D856" s="22" t="s">
        <v>832</v>
      </c>
      <c r="E856" s="23">
        <v>2118698887.8089499</v>
      </c>
      <c r="F856" s="23">
        <f t="shared" si="117"/>
        <v>52508.866218277151</v>
      </c>
      <c r="G856" s="24" t="s">
        <v>24</v>
      </c>
      <c r="H856" s="24">
        <v>4</v>
      </c>
      <c r="I856" s="25" t="s">
        <v>41</v>
      </c>
      <c r="J856" s="31">
        <f t="shared" si="119"/>
        <v>4</v>
      </c>
      <c r="K856" s="24" t="s">
        <v>29</v>
      </c>
      <c r="L856" s="24"/>
      <c r="M856" s="25" t="s">
        <v>29</v>
      </c>
      <c r="N856" s="25">
        <f t="shared" si="120"/>
        <v>0</v>
      </c>
      <c r="O856" s="24" t="s">
        <v>29</v>
      </c>
      <c r="P856" s="24"/>
      <c r="Q856" s="25" t="s">
        <v>29</v>
      </c>
      <c r="R856" s="25">
        <f t="shared" si="121"/>
        <v>0</v>
      </c>
      <c r="S856" s="24" t="s">
        <v>29</v>
      </c>
      <c r="T856" s="24"/>
      <c r="U856" s="25" t="s">
        <v>29</v>
      </c>
      <c r="V856" s="25">
        <f t="shared" si="122"/>
        <v>0</v>
      </c>
      <c r="W856" s="25" t="s">
        <v>29</v>
      </c>
      <c r="X856" s="25"/>
      <c r="Y856" s="25" t="s">
        <v>29</v>
      </c>
      <c r="Z856" s="25">
        <f t="shared" si="123"/>
        <v>0</v>
      </c>
      <c r="AA856" s="24" t="s">
        <v>29</v>
      </c>
      <c r="AB856" s="24"/>
      <c r="AC856" s="25" t="s">
        <v>29</v>
      </c>
      <c r="AD856" s="25">
        <f t="shared" si="124"/>
        <v>0</v>
      </c>
      <c r="AE856" s="32">
        <f t="shared" si="125"/>
        <v>4</v>
      </c>
      <c r="AF856" s="37">
        <f t="shared" si="118"/>
        <v>52508.866218277151</v>
      </c>
      <c r="AG856" s="27"/>
      <c r="AK856" s="27"/>
      <c r="AM856" s="27"/>
    </row>
    <row r="857" spans="1:39" x14ac:dyDescent="0.25">
      <c r="A857" s="21">
        <v>2852190</v>
      </c>
      <c r="B857" s="34">
        <v>8.9064436670846305E-6</v>
      </c>
      <c r="C857" s="22">
        <v>9.3571140749692502E-6</v>
      </c>
      <c r="D857" s="22" t="s">
        <v>170</v>
      </c>
      <c r="E857" s="23">
        <v>6654662944.3218203</v>
      </c>
      <c r="F857" s="23">
        <f t="shared" si="117"/>
        <v>59269.380637037837</v>
      </c>
      <c r="G857" s="24" t="s">
        <v>24</v>
      </c>
      <c r="H857" s="24">
        <v>4</v>
      </c>
      <c r="I857" s="25" t="s">
        <v>40</v>
      </c>
      <c r="J857" s="31">
        <f t="shared" si="119"/>
        <v>4</v>
      </c>
      <c r="K857" s="24" t="s">
        <v>29</v>
      </c>
      <c r="L857" s="24"/>
      <c r="M857" s="25" t="s">
        <v>29</v>
      </c>
      <c r="N857" s="25">
        <f t="shared" si="120"/>
        <v>0</v>
      </c>
      <c r="O857" s="24" t="s">
        <v>29</v>
      </c>
      <c r="P857" s="24"/>
      <c r="Q857" s="25" t="s">
        <v>29</v>
      </c>
      <c r="R857" s="25">
        <f t="shared" si="121"/>
        <v>0</v>
      </c>
      <c r="S857" s="24" t="s">
        <v>29</v>
      </c>
      <c r="T857" s="24"/>
      <c r="U857" s="25" t="s">
        <v>29</v>
      </c>
      <c r="V857" s="25">
        <f t="shared" si="122"/>
        <v>0</v>
      </c>
      <c r="W857" s="25" t="s">
        <v>29</v>
      </c>
      <c r="X857" s="25"/>
      <c r="Y857" s="25" t="s">
        <v>29</v>
      </c>
      <c r="Z857" s="25">
        <f t="shared" si="123"/>
        <v>0</v>
      </c>
      <c r="AA857" s="24" t="s">
        <v>29</v>
      </c>
      <c r="AB857" s="24"/>
      <c r="AC857" s="25" t="s">
        <v>29</v>
      </c>
      <c r="AD857" s="25">
        <f t="shared" si="124"/>
        <v>0</v>
      </c>
      <c r="AE857" s="32">
        <f t="shared" si="125"/>
        <v>4</v>
      </c>
      <c r="AF857" s="37">
        <f t="shared" si="118"/>
        <v>59269.380637037837</v>
      </c>
      <c r="AG857" s="27"/>
      <c r="AK857" s="27"/>
      <c r="AM857" s="27"/>
    </row>
    <row r="858" spans="1:39" x14ac:dyDescent="0.25">
      <c r="A858" s="21">
        <v>2852199</v>
      </c>
      <c r="B858" s="34">
        <v>1.12695778475304E-6</v>
      </c>
      <c r="C858" s="22">
        <v>1.18528599811883E-6</v>
      </c>
      <c r="D858" s="22" t="s">
        <v>201</v>
      </c>
      <c r="E858" s="23">
        <v>10396800605.078501</v>
      </c>
      <c r="F858" s="23">
        <f t="shared" si="117"/>
        <v>11716.755378418333</v>
      </c>
      <c r="G858" s="24" t="s">
        <v>26</v>
      </c>
      <c r="H858" s="24">
        <v>4</v>
      </c>
      <c r="I858" s="25" t="s">
        <v>41</v>
      </c>
      <c r="J858" s="31">
        <f t="shared" si="119"/>
        <v>4</v>
      </c>
      <c r="K858" s="24" t="s">
        <v>24</v>
      </c>
      <c r="L858" s="24">
        <v>4</v>
      </c>
      <c r="M858" s="25" t="s">
        <v>53</v>
      </c>
      <c r="N858" s="25">
        <f t="shared" si="120"/>
        <v>0</v>
      </c>
      <c r="O858" s="24" t="s">
        <v>29</v>
      </c>
      <c r="P858" s="24"/>
      <c r="Q858" s="25" t="s">
        <v>29</v>
      </c>
      <c r="R858" s="25">
        <f t="shared" si="121"/>
        <v>0</v>
      </c>
      <c r="S858" s="24" t="s">
        <v>29</v>
      </c>
      <c r="T858" s="24"/>
      <c r="U858" s="25" t="s">
        <v>29</v>
      </c>
      <c r="V858" s="25">
        <f t="shared" si="122"/>
        <v>0</v>
      </c>
      <c r="W858" s="25" t="s">
        <v>29</v>
      </c>
      <c r="X858" s="25"/>
      <c r="Y858" s="25" t="s">
        <v>29</v>
      </c>
      <c r="Z858" s="25">
        <f t="shared" si="123"/>
        <v>0</v>
      </c>
      <c r="AA858" s="24" t="s">
        <v>29</v>
      </c>
      <c r="AB858" s="24"/>
      <c r="AC858" s="25" t="s">
        <v>29</v>
      </c>
      <c r="AD858" s="25">
        <f t="shared" si="124"/>
        <v>0</v>
      </c>
      <c r="AE858" s="32">
        <f t="shared" si="125"/>
        <v>4</v>
      </c>
      <c r="AF858" s="37">
        <f t="shared" si="118"/>
        <v>11716.755378418333</v>
      </c>
      <c r="AG858" s="27"/>
      <c r="AK858" s="27"/>
    </row>
    <row r="859" spans="1:39" x14ac:dyDescent="0.25">
      <c r="A859" s="21">
        <v>2852201</v>
      </c>
      <c r="B859" s="34">
        <v>2.62160817262569E-5</v>
      </c>
      <c r="C859" s="22">
        <v>2.5700000845342901E-5</v>
      </c>
      <c r="D859" s="22" t="s">
        <v>5574</v>
      </c>
      <c r="E859" s="23">
        <v>322.77072782023203</v>
      </c>
      <c r="F859" s="23">
        <f t="shared" si="117"/>
        <v>8.4617837793786246E-3</v>
      </c>
      <c r="G859" s="24" t="s">
        <v>24</v>
      </c>
      <c r="H859" s="24">
        <v>3</v>
      </c>
      <c r="I859" s="25" t="s">
        <v>43</v>
      </c>
      <c r="J859" s="31">
        <f t="shared" si="119"/>
        <v>0</v>
      </c>
      <c r="K859" s="24" t="s">
        <v>29</v>
      </c>
      <c r="L859" s="24"/>
      <c r="M859" s="25" t="s">
        <v>29</v>
      </c>
      <c r="N859" s="25">
        <f t="shared" si="120"/>
        <v>0</v>
      </c>
      <c r="O859" s="24" t="s">
        <v>29</v>
      </c>
      <c r="P859" s="24"/>
      <c r="Q859" s="25" t="s">
        <v>29</v>
      </c>
      <c r="R859" s="25">
        <f t="shared" si="121"/>
        <v>0</v>
      </c>
      <c r="S859" s="24" t="s">
        <v>29</v>
      </c>
      <c r="T859" s="24"/>
      <c r="U859" s="25" t="s">
        <v>29</v>
      </c>
      <c r="V859" s="25">
        <f t="shared" si="122"/>
        <v>0</v>
      </c>
      <c r="W859" s="25" t="s">
        <v>29</v>
      </c>
      <c r="X859" s="25"/>
      <c r="Y859" s="25" t="s">
        <v>29</v>
      </c>
      <c r="Z859" s="25">
        <f t="shared" si="123"/>
        <v>0</v>
      </c>
      <c r="AA859" s="24" t="s">
        <v>29</v>
      </c>
      <c r="AB859" s="24"/>
      <c r="AC859" s="25" t="s">
        <v>29</v>
      </c>
      <c r="AD859" s="25">
        <f t="shared" si="124"/>
        <v>0</v>
      </c>
      <c r="AE859" s="32">
        <f t="shared" si="125"/>
        <v>0</v>
      </c>
      <c r="AF859" s="37">
        <f t="shared" si="118"/>
        <v>8.4617837793786246E-3</v>
      </c>
      <c r="AG859" s="27"/>
      <c r="AK859" s="27"/>
    </row>
    <row r="860" spans="1:39" x14ac:dyDescent="0.25">
      <c r="A860" s="21">
        <v>2852202</v>
      </c>
      <c r="B860" s="34">
        <v>4.1124862538501704E-6</v>
      </c>
      <c r="C860" s="22">
        <v>4.4330114234239402E-6</v>
      </c>
      <c r="D860" s="22" t="s">
        <v>3175</v>
      </c>
      <c r="E860" s="23">
        <v>120444180.220697</v>
      </c>
      <c r="F860" s="23">
        <f t="shared" si="117"/>
        <v>495.32503551386901</v>
      </c>
      <c r="G860" s="24" t="s">
        <v>24</v>
      </c>
      <c r="H860" s="24">
        <v>3</v>
      </c>
      <c r="I860" s="25" t="s">
        <v>37</v>
      </c>
      <c r="J860" s="31">
        <f t="shared" si="119"/>
        <v>3</v>
      </c>
      <c r="K860" s="24" t="s">
        <v>29</v>
      </c>
      <c r="L860" s="24"/>
      <c r="M860" s="25" t="s">
        <v>29</v>
      </c>
      <c r="N860" s="25">
        <f t="shared" si="120"/>
        <v>0</v>
      </c>
      <c r="O860" s="24" t="s">
        <v>29</v>
      </c>
      <c r="P860" s="24"/>
      <c r="Q860" s="25" t="s">
        <v>29</v>
      </c>
      <c r="R860" s="25">
        <f t="shared" si="121"/>
        <v>0</v>
      </c>
      <c r="S860" s="24" t="s">
        <v>29</v>
      </c>
      <c r="T860" s="24"/>
      <c r="U860" s="25" t="s">
        <v>29</v>
      </c>
      <c r="V860" s="25">
        <f t="shared" si="122"/>
        <v>0</v>
      </c>
      <c r="W860" s="25" t="s">
        <v>29</v>
      </c>
      <c r="X860" s="25"/>
      <c r="Y860" s="25" t="s">
        <v>29</v>
      </c>
      <c r="Z860" s="25">
        <f t="shared" si="123"/>
        <v>0</v>
      </c>
      <c r="AA860" s="24" t="s">
        <v>29</v>
      </c>
      <c r="AB860" s="24"/>
      <c r="AC860" s="25" t="s">
        <v>29</v>
      </c>
      <c r="AD860" s="25">
        <f t="shared" si="124"/>
        <v>0</v>
      </c>
      <c r="AE860" s="32">
        <f t="shared" si="125"/>
        <v>3</v>
      </c>
      <c r="AF860" s="37">
        <f t="shared" si="118"/>
        <v>495.32503551386901</v>
      </c>
      <c r="AG860" s="27"/>
      <c r="AM860" s="27"/>
    </row>
    <row r="861" spans="1:39" x14ac:dyDescent="0.25">
      <c r="A861" s="21">
        <v>2852204</v>
      </c>
      <c r="B861" s="34">
        <v>5.0542311341470596E-6</v>
      </c>
      <c r="C861" s="22">
        <v>5.0557234058525004E-6</v>
      </c>
      <c r="D861" s="22" t="s">
        <v>720</v>
      </c>
      <c r="E861" s="23">
        <v>2467880674.6967101</v>
      </c>
      <c r="F861" s="23">
        <f t="shared" si="117"/>
        <v>12473.239341411963</v>
      </c>
      <c r="G861" s="24" t="s">
        <v>24</v>
      </c>
      <c r="H861" s="24">
        <v>3</v>
      </c>
      <c r="I861" s="25" t="s">
        <v>34</v>
      </c>
      <c r="J861" s="31">
        <f t="shared" si="119"/>
        <v>0</v>
      </c>
      <c r="K861" s="24" t="s">
        <v>26</v>
      </c>
      <c r="L861" s="24">
        <v>1</v>
      </c>
      <c r="M861" s="25" t="s">
        <v>35</v>
      </c>
      <c r="N861" s="25">
        <f t="shared" si="120"/>
        <v>0</v>
      </c>
      <c r="O861" s="24" t="s">
        <v>24</v>
      </c>
      <c r="P861" s="24">
        <v>4</v>
      </c>
      <c r="Q861" s="25" t="s">
        <v>39</v>
      </c>
      <c r="R861" s="25">
        <f t="shared" si="121"/>
        <v>4</v>
      </c>
      <c r="S861" s="24" t="s">
        <v>29</v>
      </c>
      <c r="T861" s="24"/>
      <c r="U861" s="25" t="s">
        <v>29</v>
      </c>
      <c r="V861" s="25">
        <f t="shared" si="122"/>
        <v>0</v>
      </c>
      <c r="W861" s="25" t="s">
        <v>29</v>
      </c>
      <c r="X861" s="25"/>
      <c r="Y861" s="25" t="s">
        <v>29</v>
      </c>
      <c r="Z861" s="25">
        <f t="shared" si="123"/>
        <v>0</v>
      </c>
      <c r="AA861" s="24" t="s">
        <v>29</v>
      </c>
      <c r="AB861" s="24"/>
      <c r="AC861" s="25" t="s">
        <v>29</v>
      </c>
      <c r="AD861" s="25">
        <f t="shared" si="124"/>
        <v>0</v>
      </c>
      <c r="AE861" s="32">
        <f t="shared" si="125"/>
        <v>4</v>
      </c>
      <c r="AF861" s="37">
        <f t="shared" si="118"/>
        <v>12473.239341411963</v>
      </c>
      <c r="AG861" s="27"/>
      <c r="AK861" s="27"/>
      <c r="AM861" s="27"/>
    </row>
    <row r="862" spans="1:39" x14ac:dyDescent="0.25">
      <c r="A862" s="21">
        <v>2852206</v>
      </c>
      <c r="B862" s="34">
        <v>3.1558579875365199E-6</v>
      </c>
      <c r="C862" s="22">
        <v>3.0916500052721502E-6</v>
      </c>
      <c r="D862" s="22" t="s">
        <v>236</v>
      </c>
      <c r="E862" s="23">
        <v>8658525341.1366005</v>
      </c>
      <c r="F862" s="23">
        <f t="shared" si="117"/>
        <v>27325.076358113311</v>
      </c>
      <c r="G862" s="24" t="s">
        <v>26</v>
      </c>
      <c r="H862" s="24">
        <v>0</v>
      </c>
      <c r="I862" s="25" t="s">
        <v>56</v>
      </c>
      <c r="J862" s="31">
        <f t="shared" si="119"/>
        <v>0</v>
      </c>
      <c r="K862" s="24" t="s">
        <v>26</v>
      </c>
      <c r="L862" s="24">
        <v>1</v>
      </c>
      <c r="M862" s="25" t="s">
        <v>57</v>
      </c>
      <c r="N862" s="25">
        <f t="shared" si="120"/>
        <v>0</v>
      </c>
      <c r="O862" s="24" t="s">
        <v>26</v>
      </c>
      <c r="P862" s="24">
        <v>4</v>
      </c>
      <c r="Q862" s="25" t="s">
        <v>27</v>
      </c>
      <c r="R862" s="25">
        <f t="shared" si="121"/>
        <v>0</v>
      </c>
      <c r="S862" s="24" t="s">
        <v>24</v>
      </c>
      <c r="T862" s="24">
        <v>5</v>
      </c>
      <c r="U862" s="25" t="s">
        <v>41</v>
      </c>
      <c r="V862" s="25">
        <f t="shared" si="122"/>
        <v>5</v>
      </c>
      <c r="W862" s="25" t="s">
        <v>29</v>
      </c>
      <c r="X862" s="25"/>
      <c r="Y862" s="25" t="s">
        <v>29</v>
      </c>
      <c r="Z862" s="25">
        <f t="shared" si="123"/>
        <v>0</v>
      </c>
      <c r="AA862" s="24" t="s">
        <v>29</v>
      </c>
      <c r="AB862" s="24"/>
      <c r="AC862" s="25" t="s">
        <v>29</v>
      </c>
      <c r="AD862" s="25">
        <f t="shared" si="124"/>
        <v>0</v>
      </c>
      <c r="AE862" s="32">
        <f t="shared" si="125"/>
        <v>5</v>
      </c>
      <c r="AF862" s="37">
        <f t="shared" si="118"/>
        <v>27325.076358113311</v>
      </c>
      <c r="AG862" s="27"/>
      <c r="AK862" s="27"/>
      <c r="AM862" s="27"/>
    </row>
    <row r="863" spans="1:39" x14ac:dyDescent="0.25">
      <c r="A863" s="21">
        <v>2852208</v>
      </c>
      <c r="B863" s="34">
        <v>5.2297354020964503E-6</v>
      </c>
      <c r="C863" s="22">
        <v>4.7758258150906497E-6</v>
      </c>
      <c r="D863" s="22" t="s">
        <v>3918</v>
      </c>
      <c r="E863" s="23">
        <v>30064725.868731301</v>
      </c>
      <c r="F863" s="23">
        <f t="shared" si="117"/>
        <v>157.23056123002905</v>
      </c>
      <c r="G863" s="24" t="s">
        <v>24</v>
      </c>
      <c r="H863" s="24">
        <v>5</v>
      </c>
      <c r="I863" s="25" t="s">
        <v>33</v>
      </c>
      <c r="J863" s="31">
        <f t="shared" si="119"/>
        <v>0</v>
      </c>
      <c r="K863" s="24" t="s">
        <v>29</v>
      </c>
      <c r="L863" s="24"/>
      <c r="M863" s="25" t="s">
        <v>29</v>
      </c>
      <c r="N863" s="25">
        <f t="shared" si="120"/>
        <v>0</v>
      </c>
      <c r="O863" s="24" t="s">
        <v>29</v>
      </c>
      <c r="P863" s="24"/>
      <c r="Q863" s="25" t="s">
        <v>29</v>
      </c>
      <c r="R863" s="25">
        <f t="shared" si="121"/>
        <v>0</v>
      </c>
      <c r="S863" s="24" t="s">
        <v>29</v>
      </c>
      <c r="T863" s="24"/>
      <c r="U863" s="25" t="s">
        <v>29</v>
      </c>
      <c r="V863" s="25">
        <f t="shared" si="122"/>
        <v>0</v>
      </c>
      <c r="W863" s="25" t="s">
        <v>29</v>
      </c>
      <c r="X863" s="25"/>
      <c r="Y863" s="25" t="s">
        <v>29</v>
      </c>
      <c r="Z863" s="25">
        <f t="shared" si="123"/>
        <v>0</v>
      </c>
      <c r="AA863" s="24" t="s">
        <v>29</v>
      </c>
      <c r="AB863" s="24"/>
      <c r="AC863" s="25" t="s">
        <v>29</v>
      </c>
      <c r="AD863" s="25">
        <f t="shared" si="124"/>
        <v>0</v>
      </c>
      <c r="AE863" s="32">
        <f t="shared" si="125"/>
        <v>0</v>
      </c>
      <c r="AF863" s="37">
        <f t="shared" si="118"/>
        <v>157.23056123002905</v>
      </c>
      <c r="AG863" s="27"/>
      <c r="AM863" s="27"/>
    </row>
    <row r="864" spans="1:39" x14ac:dyDescent="0.25">
      <c r="A864" s="21">
        <v>2852210</v>
      </c>
      <c r="B864" s="34">
        <v>5.1356928264363902E-5</v>
      </c>
      <c r="C864" s="22">
        <v>5.78306815540244E-5</v>
      </c>
      <c r="D864" s="22" t="s">
        <v>1220</v>
      </c>
      <c r="E864" s="23">
        <v>785791009.545223</v>
      </c>
      <c r="F864" s="23">
        <f t="shared" si="117"/>
        <v>40355.81250799611</v>
      </c>
      <c r="G864" s="24" t="s">
        <v>24</v>
      </c>
      <c r="H864" s="24">
        <v>2</v>
      </c>
      <c r="I864" s="25" t="s">
        <v>40</v>
      </c>
      <c r="J864" s="31">
        <f t="shared" si="119"/>
        <v>2</v>
      </c>
      <c r="K864" s="24" t="s">
        <v>29</v>
      </c>
      <c r="L864" s="24"/>
      <c r="M864" s="25" t="s">
        <v>29</v>
      </c>
      <c r="N864" s="25">
        <f t="shared" si="120"/>
        <v>0</v>
      </c>
      <c r="O864" s="24" t="s">
        <v>29</v>
      </c>
      <c r="P864" s="24"/>
      <c r="Q864" s="25" t="s">
        <v>29</v>
      </c>
      <c r="R864" s="25">
        <f t="shared" si="121"/>
        <v>0</v>
      </c>
      <c r="S864" s="24" t="s">
        <v>29</v>
      </c>
      <c r="T864" s="24"/>
      <c r="U864" s="25" t="s">
        <v>29</v>
      </c>
      <c r="V864" s="25">
        <f t="shared" si="122"/>
        <v>0</v>
      </c>
      <c r="W864" s="25" t="s">
        <v>29</v>
      </c>
      <c r="X864" s="25"/>
      <c r="Y864" s="25" t="s">
        <v>29</v>
      </c>
      <c r="Z864" s="25">
        <f t="shared" si="123"/>
        <v>0</v>
      </c>
      <c r="AA864" s="24" t="s">
        <v>29</v>
      </c>
      <c r="AB864" s="24"/>
      <c r="AC864" s="25" t="s">
        <v>29</v>
      </c>
      <c r="AD864" s="25">
        <f t="shared" si="124"/>
        <v>0</v>
      </c>
      <c r="AE864" s="32">
        <f t="shared" si="125"/>
        <v>2</v>
      </c>
      <c r="AF864" s="37">
        <f t="shared" si="118"/>
        <v>40355.81250799611</v>
      </c>
      <c r="AG864" s="27"/>
      <c r="AK864" s="27"/>
      <c r="AM864" s="27"/>
    </row>
    <row r="865" spans="1:39" x14ac:dyDescent="0.25">
      <c r="A865" s="21">
        <v>2852214</v>
      </c>
      <c r="B865" s="34">
        <v>8.3755265955600005E-5</v>
      </c>
      <c r="C865" s="22">
        <v>9.8208123771301699E-5</v>
      </c>
      <c r="D865" s="22" t="s">
        <v>3952</v>
      </c>
      <c r="E865" s="23">
        <v>271336.94309410598</v>
      </c>
      <c r="F865" s="23">
        <f t="shared" si="117"/>
        <v>22.725897832426352</v>
      </c>
      <c r="G865" s="24" t="s">
        <v>24</v>
      </c>
      <c r="H865" s="24">
        <v>2</v>
      </c>
      <c r="I865" s="25" t="s">
        <v>27</v>
      </c>
      <c r="J865" s="31">
        <f t="shared" si="119"/>
        <v>0</v>
      </c>
      <c r="K865" s="24" t="s">
        <v>29</v>
      </c>
      <c r="L865" s="24"/>
      <c r="M865" s="25" t="s">
        <v>29</v>
      </c>
      <c r="N865" s="25">
        <f t="shared" si="120"/>
        <v>0</v>
      </c>
      <c r="O865" s="24" t="s">
        <v>29</v>
      </c>
      <c r="P865" s="24"/>
      <c r="Q865" s="25" t="s">
        <v>29</v>
      </c>
      <c r="R865" s="25">
        <f t="shared" si="121"/>
        <v>0</v>
      </c>
      <c r="S865" s="24" t="s">
        <v>29</v>
      </c>
      <c r="T865" s="24"/>
      <c r="U865" s="25" t="s">
        <v>29</v>
      </c>
      <c r="V865" s="25">
        <f t="shared" si="122"/>
        <v>0</v>
      </c>
      <c r="W865" s="25" t="s">
        <v>29</v>
      </c>
      <c r="X865" s="25"/>
      <c r="Y865" s="25" t="s">
        <v>29</v>
      </c>
      <c r="Z865" s="25">
        <f t="shared" si="123"/>
        <v>0</v>
      </c>
      <c r="AA865" s="24" t="s">
        <v>29</v>
      </c>
      <c r="AB865" s="24"/>
      <c r="AC865" s="25" t="s">
        <v>29</v>
      </c>
      <c r="AD865" s="25">
        <f t="shared" si="124"/>
        <v>0</v>
      </c>
      <c r="AE865" s="32">
        <f t="shared" si="125"/>
        <v>0</v>
      </c>
      <c r="AF865" s="37">
        <f t="shared" si="118"/>
        <v>22.725897832426352</v>
      </c>
      <c r="AG865" s="27"/>
      <c r="AK865" s="27"/>
      <c r="AM865" s="27"/>
    </row>
    <row r="866" spans="1:39" x14ac:dyDescent="0.25">
      <c r="A866" s="21">
        <v>2852216</v>
      </c>
      <c r="B866" s="34">
        <v>4.8759744535559499E-5</v>
      </c>
      <c r="C866" s="22">
        <v>5.30892034038296E-5</v>
      </c>
      <c r="D866" s="22" t="s">
        <v>1872</v>
      </c>
      <c r="E866" s="23">
        <v>601561078.562994</v>
      </c>
      <c r="F866" s="23">
        <f t="shared" si="117"/>
        <v>29331.964513267227</v>
      </c>
      <c r="G866" s="24" t="s">
        <v>24</v>
      </c>
      <c r="H866" s="24">
        <v>2</v>
      </c>
      <c r="I866" s="25" t="s">
        <v>34</v>
      </c>
      <c r="J866" s="31">
        <f t="shared" si="119"/>
        <v>0</v>
      </c>
      <c r="K866" s="24" t="s">
        <v>26</v>
      </c>
      <c r="L866" s="24">
        <v>4</v>
      </c>
      <c r="M866" s="25" t="s">
        <v>35</v>
      </c>
      <c r="N866" s="25">
        <f t="shared" si="120"/>
        <v>0</v>
      </c>
      <c r="O866" s="24" t="s">
        <v>24</v>
      </c>
      <c r="P866" s="24">
        <v>4</v>
      </c>
      <c r="Q866" s="25" t="s">
        <v>31</v>
      </c>
      <c r="R866" s="25">
        <f t="shared" si="121"/>
        <v>4</v>
      </c>
      <c r="S866" s="24" t="s">
        <v>29</v>
      </c>
      <c r="T866" s="24"/>
      <c r="U866" s="25" t="s">
        <v>29</v>
      </c>
      <c r="V866" s="25">
        <f t="shared" si="122"/>
        <v>0</v>
      </c>
      <c r="W866" s="25" t="s">
        <v>29</v>
      </c>
      <c r="X866" s="25"/>
      <c r="Y866" s="25" t="s">
        <v>29</v>
      </c>
      <c r="Z866" s="25">
        <f t="shared" si="123"/>
        <v>0</v>
      </c>
      <c r="AA866" s="24" t="s">
        <v>29</v>
      </c>
      <c r="AB866" s="24"/>
      <c r="AC866" s="25" t="s">
        <v>29</v>
      </c>
      <c r="AD866" s="25">
        <f t="shared" si="124"/>
        <v>0</v>
      </c>
      <c r="AE866" s="32">
        <f t="shared" si="125"/>
        <v>4</v>
      </c>
      <c r="AF866" s="37">
        <f t="shared" si="118"/>
        <v>29331.964513267227</v>
      </c>
      <c r="AG866" s="27"/>
      <c r="AK866" s="27"/>
    </row>
    <row r="867" spans="1:39" x14ac:dyDescent="0.25">
      <c r="A867" s="21">
        <v>2852218</v>
      </c>
      <c r="B867" s="34">
        <v>5.5433417091367098E-6</v>
      </c>
      <c r="C867" s="22">
        <v>5.6748023192771296E-6</v>
      </c>
      <c r="D867" s="22" t="s">
        <v>408</v>
      </c>
      <c r="E867" s="23">
        <v>4567109481.7952604</v>
      </c>
      <c r="F867" s="23">
        <f t="shared" si="117"/>
        <v>25317.048480629412</v>
      </c>
      <c r="G867" s="24" t="s">
        <v>24</v>
      </c>
      <c r="H867" s="24">
        <v>1</v>
      </c>
      <c r="I867" s="25" t="s">
        <v>50</v>
      </c>
      <c r="J867" s="31">
        <f t="shared" si="119"/>
        <v>0</v>
      </c>
      <c r="K867" s="24" t="s">
        <v>26</v>
      </c>
      <c r="L867" s="24">
        <v>1</v>
      </c>
      <c r="M867" s="25" t="s">
        <v>27</v>
      </c>
      <c r="N867" s="25">
        <f t="shared" si="120"/>
        <v>0</v>
      </c>
      <c r="O867" s="24" t="s">
        <v>24</v>
      </c>
      <c r="P867" s="24">
        <v>4</v>
      </c>
      <c r="Q867" s="25" t="s">
        <v>36</v>
      </c>
      <c r="R867" s="25">
        <f t="shared" si="121"/>
        <v>4</v>
      </c>
      <c r="S867" s="24" t="s">
        <v>29</v>
      </c>
      <c r="T867" s="24"/>
      <c r="U867" s="25" t="s">
        <v>29</v>
      </c>
      <c r="V867" s="25">
        <f t="shared" si="122"/>
        <v>0</v>
      </c>
      <c r="W867" s="25" t="s">
        <v>29</v>
      </c>
      <c r="X867" s="25"/>
      <c r="Y867" s="25" t="s">
        <v>29</v>
      </c>
      <c r="Z867" s="25">
        <f t="shared" si="123"/>
        <v>0</v>
      </c>
      <c r="AA867" s="24" t="s">
        <v>29</v>
      </c>
      <c r="AB867" s="24"/>
      <c r="AC867" s="25" t="s">
        <v>29</v>
      </c>
      <c r="AD867" s="25">
        <f t="shared" si="124"/>
        <v>0</v>
      </c>
      <c r="AE867" s="32">
        <f t="shared" si="125"/>
        <v>4</v>
      </c>
      <c r="AF867" s="37">
        <f t="shared" si="118"/>
        <v>25317.048480629412</v>
      </c>
      <c r="AG867" s="27"/>
      <c r="AK867" s="27"/>
      <c r="AM867" s="27"/>
    </row>
    <row r="868" spans="1:39" x14ac:dyDescent="0.25">
      <c r="A868" s="21">
        <v>2852220</v>
      </c>
      <c r="B868" s="34">
        <v>1.46429622401122E-6</v>
      </c>
      <c r="C868" s="22">
        <v>1.6428231700976201E-6</v>
      </c>
      <c r="D868" s="22" t="s">
        <v>1618</v>
      </c>
      <c r="E868" s="23">
        <v>812228702.00056398</v>
      </c>
      <c r="F868" s="23">
        <f t="shared" si="117"/>
        <v>1189.3434213729602</v>
      </c>
      <c r="G868" s="24" t="s">
        <v>24</v>
      </c>
      <c r="H868" s="24">
        <v>5</v>
      </c>
      <c r="I868" s="25" t="s">
        <v>33</v>
      </c>
      <c r="J868" s="31">
        <f t="shared" si="119"/>
        <v>0</v>
      </c>
      <c r="K868" s="24" t="s">
        <v>24</v>
      </c>
      <c r="L868" s="24">
        <v>4</v>
      </c>
      <c r="M868" s="25" t="s">
        <v>31</v>
      </c>
      <c r="N868" s="25">
        <f t="shared" si="120"/>
        <v>4</v>
      </c>
      <c r="O868" s="24" t="s">
        <v>29</v>
      </c>
      <c r="P868" s="24"/>
      <c r="Q868" s="25" t="s">
        <v>29</v>
      </c>
      <c r="R868" s="25">
        <f t="shared" si="121"/>
        <v>0</v>
      </c>
      <c r="S868" s="24" t="s">
        <v>29</v>
      </c>
      <c r="T868" s="24"/>
      <c r="U868" s="25" t="s">
        <v>29</v>
      </c>
      <c r="V868" s="25">
        <f t="shared" si="122"/>
        <v>0</v>
      </c>
      <c r="W868" s="25" t="s">
        <v>29</v>
      </c>
      <c r="X868" s="25"/>
      <c r="Y868" s="25" t="s">
        <v>29</v>
      </c>
      <c r="Z868" s="25">
        <f t="shared" si="123"/>
        <v>0</v>
      </c>
      <c r="AA868" s="24" t="s">
        <v>29</v>
      </c>
      <c r="AB868" s="24"/>
      <c r="AC868" s="25" t="s">
        <v>29</v>
      </c>
      <c r="AD868" s="25">
        <f t="shared" si="124"/>
        <v>0</v>
      </c>
      <c r="AE868" s="32">
        <f t="shared" si="125"/>
        <v>4</v>
      </c>
      <c r="AF868" s="37">
        <f t="shared" si="118"/>
        <v>1189.3434213729602</v>
      </c>
      <c r="AG868" s="27"/>
      <c r="AK868" s="27"/>
      <c r="AM868" s="27"/>
    </row>
    <row r="869" spans="1:39" x14ac:dyDescent="0.25">
      <c r="A869" s="21">
        <v>2852222</v>
      </c>
      <c r="B869" s="34">
        <v>1.73511251375039E-6</v>
      </c>
      <c r="C869" s="22">
        <v>2.00647569012544E-6</v>
      </c>
      <c r="D869" s="22" t="s">
        <v>1871</v>
      </c>
      <c r="E869" s="23">
        <v>603936094.39276695</v>
      </c>
      <c r="F869" s="23">
        <f t="shared" si="117"/>
        <v>1047.8970748864267</v>
      </c>
      <c r="G869" s="24" t="s">
        <v>24</v>
      </c>
      <c r="H869" s="24">
        <v>4</v>
      </c>
      <c r="I869" s="25" t="s">
        <v>50</v>
      </c>
      <c r="J869" s="31">
        <f t="shared" si="119"/>
        <v>0</v>
      </c>
      <c r="K869" s="24" t="s">
        <v>26</v>
      </c>
      <c r="L869" s="24">
        <v>1</v>
      </c>
      <c r="M869" s="25" t="s">
        <v>35</v>
      </c>
      <c r="N869" s="25">
        <f t="shared" si="120"/>
        <v>0</v>
      </c>
      <c r="O869" s="24" t="s">
        <v>24</v>
      </c>
      <c r="P869" s="24">
        <v>3</v>
      </c>
      <c r="Q869" s="25" t="s">
        <v>39</v>
      </c>
      <c r="R869" s="25">
        <f t="shared" si="121"/>
        <v>3</v>
      </c>
      <c r="S869" s="24" t="s">
        <v>29</v>
      </c>
      <c r="T869" s="24"/>
      <c r="U869" s="25" t="s">
        <v>29</v>
      </c>
      <c r="V869" s="25">
        <f t="shared" si="122"/>
        <v>0</v>
      </c>
      <c r="W869" s="25" t="s">
        <v>29</v>
      </c>
      <c r="X869" s="25"/>
      <c r="Y869" s="25" t="s">
        <v>29</v>
      </c>
      <c r="Z869" s="25">
        <f t="shared" si="123"/>
        <v>0</v>
      </c>
      <c r="AA869" s="24" t="s">
        <v>29</v>
      </c>
      <c r="AB869" s="24"/>
      <c r="AC869" s="25" t="s">
        <v>29</v>
      </c>
      <c r="AD869" s="25">
        <f t="shared" si="124"/>
        <v>0</v>
      </c>
      <c r="AE869" s="32">
        <f t="shared" si="125"/>
        <v>3</v>
      </c>
      <c r="AF869" s="37">
        <f t="shared" si="118"/>
        <v>1047.8970748864267</v>
      </c>
      <c r="AG869" s="27"/>
      <c r="AK869" s="27"/>
    </row>
    <row r="870" spans="1:39" x14ac:dyDescent="0.25">
      <c r="A870" s="21">
        <v>2852223</v>
      </c>
      <c r="B870" s="34">
        <v>3.8481594784104599E-4</v>
      </c>
      <c r="C870" s="22">
        <v>4.1235578753567799E-4</v>
      </c>
      <c r="D870" s="22" t="s">
        <v>4357</v>
      </c>
      <c r="E870" s="23">
        <v>1141063.9958047499</v>
      </c>
      <c r="F870" s="23">
        <f t="shared" si="117"/>
        <v>439.09962309289614</v>
      </c>
      <c r="G870" s="24" t="s">
        <v>24</v>
      </c>
      <c r="H870" s="24">
        <v>3</v>
      </c>
      <c r="I870" s="25" t="s">
        <v>53</v>
      </c>
      <c r="J870" s="31">
        <f t="shared" si="119"/>
        <v>0</v>
      </c>
      <c r="K870" s="24" t="s">
        <v>29</v>
      </c>
      <c r="L870" s="24"/>
      <c r="M870" s="25" t="s">
        <v>29</v>
      </c>
      <c r="N870" s="25">
        <f t="shared" si="120"/>
        <v>0</v>
      </c>
      <c r="O870" s="24" t="s">
        <v>29</v>
      </c>
      <c r="P870" s="24"/>
      <c r="Q870" s="25" t="s">
        <v>29</v>
      </c>
      <c r="R870" s="25">
        <f t="shared" si="121"/>
        <v>0</v>
      </c>
      <c r="S870" s="24" t="s">
        <v>29</v>
      </c>
      <c r="T870" s="24"/>
      <c r="U870" s="25" t="s">
        <v>29</v>
      </c>
      <c r="V870" s="25">
        <f t="shared" si="122"/>
        <v>0</v>
      </c>
      <c r="W870" s="25" t="s">
        <v>29</v>
      </c>
      <c r="X870" s="25"/>
      <c r="Y870" s="25" t="s">
        <v>29</v>
      </c>
      <c r="Z870" s="25">
        <f t="shared" si="123"/>
        <v>0</v>
      </c>
      <c r="AA870" s="24" t="s">
        <v>29</v>
      </c>
      <c r="AB870" s="24"/>
      <c r="AC870" s="25" t="s">
        <v>29</v>
      </c>
      <c r="AD870" s="25">
        <f t="shared" si="124"/>
        <v>0</v>
      </c>
      <c r="AE870" s="32">
        <f t="shared" si="125"/>
        <v>0</v>
      </c>
      <c r="AF870" s="37">
        <f t="shared" si="118"/>
        <v>439.09962309289614</v>
      </c>
      <c r="AG870" s="27"/>
      <c r="AK870" s="27"/>
    </row>
    <row r="871" spans="1:39" x14ac:dyDescent="0.25">
      <c r="A871" s="21">
        <v>2852225</v>
      </c>
      <c r="B871" s="34">
        <v>1.10954583174253E-4</v>
      </c>
      <c r="C871" s="22">
        <v>1.1258292526369401E-4</v>
      </c>
      <c r="D871" s="22" t="s">
        <v>2271</v>
      </c>
      <c r="E871" s="23">
        <v>22192881.346728601</v>
      </c>
      <c r="F871" s="23">
        <f t="shared" si="117"/>
        <v>2462.4018992619262</v>
      </c>
      <c r="G871" s="24" t="s">
        <v>32</v>
      </c>
      <c r="H871" s="24"/>
      <c r="I871" s="25" t="s">
        <v>29</v>
      </c>
      <c r="J871" s="31">
        <f t="shared" si="119"/>
        <v>0</v>
      </c>
      <c r="K871" s="24" t="s">
        <v>29</v>
      </c>
      <c r="L871" s="24"/>
      <c r="M871" s="25" t="s">
        <v>29</v>
      </c>
      <c r="N871" s="25">
        <f t="shared" si="120"/>
        <v>0</v>
      </c>
      <c r="O871" s="24" t="s">
        <v>29</v>
      </c>
      <c r="P871" s="24"/>
      <c r="Q871" s="25" t="s">
        <v>29</v>
      </c>
      <c r="R871" s="25">
        <f t="shared" si="121"/>
        <v>0</v>
      </c>
      <c r="S871" s="24" t="s">
        <v>29</v>
      </c>
      <c r="T871" s="24"/>
      <c r="U871" s="25" t="s">
        <v>29</v>
      </c>
      <c r="V871" s="25">
        <f t="shared" si="122"/>
        <v>0</v>
      </c>
      <c r="W871" s="25" t="s">
        <v>29</v>
      </c>
      <c r="X871" s="25"/>
      <c r="Y871" s="25" t="s">
        <v>29</v>
      </c>
      <c r="Z871" s="25">
        <f t="shared" si="123"/>
        <v>0</v>
      </c>
      <c r="AA871" s="24" t="s">
        <v>29</v>
      </c>
      <c r="AB871" s="24"/>
      <c r="AC871" s="25" t="s">
        <v>29</v>
      </c>
      <c r="AD871" s="25">
        <f t="shared" si="124"/>
        <v>0</v>
      </c>
      <c r="AE871" s="32">
        <f t="shared" si="125"/>
        <v>0</v>
      </c>
      <c r="AF871" s="37">
        <f t="shared" si="118"/>
        <v>2462.4018992619262</v>
      </c>
      <c r="AG871" s="27"/>
      <c r="AK871" s="27"/>
      <c r="AM871" s="27"/>
    </row>
    <row r="872" spans="1:39" x14ac:dyDescent="0.25">
      <c r="A872" s="21">
        <v>2852226</v>
      </c>
      <c r="B872" s="34">
        <v>2.2348420662173901E-5</v>
      </c>
      <c r="C872" s="22">
        <v>2.2453645024429698E-5</v>
      </c>
      <c r="D872" s="22" t="s">
        <v>2385</v>
      </c>
      <c r="E872" s="23">
        <v>9410609.9160179608</v>
      </c>
      <c r="F872" s="23">
        <f t="shared" si="117"/>
        <v>210.31226909079439</v>
      </c>
      <c r="G872" s="24" t="s">
        <v>24</v>
      </c>
      <c r="H872" s="24">
        <v>3</v>
      </c>
      <c r="I872" s="25" t="s">
        <v>33</v>
      </c>
      <c r="J872" s="31">
        <f t="shared" si="119"/>
        <v>0</v>
      </c>
      <c r="K872" s="24" t="s">
        <v>24</v>
      </c>
      <c r="L872" s="24">
        <v>3</v>
      </c>
      <c r="M872" s="25" t="s">
        <v>38</v>
      </c>
      <c r="N872" s="25">
        <f t="shared" si="120"/>
        <v>0</v>
      </c>
      <c r="O872" s="24" t="s">
        <v>29</v>
      </c>
      <c r="P872" s="24"/>
      <c r="Q872" s="25" t="s">
        <v>29</v>
      </c>
      <c r="R872" s="25">
        <f t="shared" si="121"/>
        <v>0</v>
      </c>
      <c r="S872" s="24" t="s">
        <v>29</v>
      </c>
      <c r="T872" s="24"/>
      <c r="U872" s="25" t="s">
        <v>29</v>
      </c>
      <c r="V872" s="25">
        <f t="shared" si="122"/>
        <v>0</v>
      </c>
      <c r="W872" s="25" t="s">
        <v>29</v>
      </c>
      <c r="X872" s="25"/>
      <c r="Y872" s="25" t="s">
        <v>29</v>
      </c>
      <c r="Z872" s="25">
        <f t="shared" si="123"/>
        <v>0</v>
      </c>
      <c r="AA872" s="24" t="s">
        <v>29</v>
      </c>
      <c r="AB872" s="24"/>
      <c r="AC872" s="25" t="s">
        <v>29</v>
      </c>
      <c r="AD872" s="25">
        <f t="shared" si="124"/>
        <v>0</v>
      </c>
      <c r="AE872" s="32">
        <f t="shared" si="125"/>
        <v>0</v>
      </c>
      <c r="AF872" s="37">
        <f t="shared" si="118"/>
        <v>210.31226909079439</v>
      </c>
      <c r="AG872" s="27"/>
    </row>
    <row r="873" spans="1:39" x14ac:dyDescent="0.25">
      <c r="A873" s="21">
        <v>2852233</v>
      </c>
      <c r="B873" s="34">
        <v>1.6984538040787701E-6</v>
      </c>
      <c r="C873" s="22">
        <v>1.5146503722933699E-6</v>
      </c>
      <c r="D873" s="22" t="s">
        <v>1261</v>
      </c>
      <c r="E873" s="23">
        <v>1222068899.4156499</v>
      </c>
      <c r="F873" s="23">
        <f t="shared" si="117"/>
        <v>2075.6275710588666</v>
      </c>
      <c r="G873" s="24" t="s">
        <v>24</v>
      </c>
      <c r="H873" s="24">
        <v>4</v>
      </c>
      <c r="I873" s="25" t="s">
        <v>50</v>
      </c>
      <c r="J873" s="31">
        <f t="shared" si="119"/>
        <v>0</v>
      </c>
      <c r="K873" s="24" t="s">
        <v>26</v>
      </c>
      <c r="L873" s="24">
        <v>0</v>
      </c>
      <c r="M873" s="25" t="s">
        <v>35</v>
      </c>
      <c r="N873" s="25">
        <f t="shared" si="120"/>
        <v>0</v>
      </c>
      <c r="O873" s="24" t="s">
        <v>24</v>
      </c>
      <c r="P873" s="24">
        <v>4</v>
      </c>
      <c r="Q873" s="25" t="s">
        <v>31</v>
      </c>
      <c r="R873" s="25">
        <f t="shared" si="121"/>
        <v>4</v>
      </c>
      <c r="S873" s="24" t="s">
        <v>29</v>
      </c>
      <c r="T873" s="24"/>
      <c r="U873" s="25" t="s">
        <v>29</v>
      </c>
      <c r="V873" s="25">
        <f t="shared" si="122"/>
        <v>0</v>
      </c>
      <c r="W873" s="25" t="s">
        <v>29</v>
      </c>
      <c r="X873" s="25"/>
      <c r="Y873" s="25" t="s">
        <v>29</v>
      </c>
      <c r="Z873" s="25">
        <f t="shared" si="123"/>
        <v>0</v>
      </c>
      <c r="AA873" s="24" t="s">
        <v>29</v>
      </c>
      <c r="AB873" s="24"/>
      <c r="AC873" s="25" t="s">
        <v>29</v>
      </c>
      <c r="AD873" s="25">
        <f t="shared" si="124"/>
        <v>0</v>
      </c>
      <c r="AE873" s="32">
        <f t="shared" si="125"/>
        <v>4</v>
      </c>
      <c r="AF873" s="37">
        <f t="shared" si="118"/>
        <v>2075.6275710588666</v>
      </c>
      <c r="AG873" s="27"/>
      <c r="AK873" s="27"/>
      <c r="AM873" s="27"/>
    </row>
    <row r="874" spans="1:39" x14ac:dyDescent="0.25">
      <c r="A874" s="21">
        <v>2852235</v>
      </c>
      <c r="B874" s="34">
        <v>7.7432212225010596E-5</v>
      </c>
      <c r="C874" s="22">
        <v>7.5860840402465198E-5</v>
      </c>
      <c r="D874" s="22" t="s">
        <v>1648</v>
      </c>
      <c r="E874" s="23">
        <v>9390624.7036526203</v>
      </c>
      <c r="F874" s="23">
        <f t="shared" si="117"/>
        <v>727.13684497865688</v>
      </c>
      <c r="G874" s="24" t="s">
        <v>32</v>
      </c>
      <c r="H874" s="24"/>
      <c r="I874" s="25" t="s">
        <v>29</v>
      </c>
      <c r="J874" s="31">
        <f t="shared" si="119"/>
        <v>0</v>
      </c>
      <c r="K874" s="24" t="s">
        <v>29</v>
      </c>
      <c r="L874" s="24"/>
      <c r="M874" s="25" t="s">
        <v>29</v>
      </c>
      <c r="N874" s="25">
        <f t="shared" si="120"/>
        <v>0</v>
      </c>
      <c r="O874" s="24" t="s">
        <v>29</v>
      </c>
      <c r="P874" s="24"/>
      <c r="Q874" s="25" t="s">
        <v>29</v>
      </c>
      <c r="R874" s="25">
        <f t="shared" si="121"/>
        <v>0</v>
      </c>
      <c r="S874" s="24" t="s">
        <v>29</v>
      </c>
      <c r="T874" s="24"/>
      <c r="U874" s="25" t="s">
        <v>29</v>
      </c>
      <c r="V874" s="25">
        <f t="shared" si="122"/>
        <v>0</v>
      </c>
      <c r="W874" s="25" t="s">
        <v>29</v>
      </c>
      <c r="X874" s="25"/>
      <c r="Y874" s="25" t="s">
        <v>29</v>
      </c>
      <c r="Z874" s="25">
        <f t="shared" si="123"/>
        <v>0</v>
      </c>
      <c r="AA874" s="24" t="s">
        <v>29</v>
      </c>
      <c r="AB874" s="24"/>
      <c r="AC874" s="25" t="s">
        <v>29</v>
      </c>
      <c r="AD874" s="25">
        <f t="shared" si="124"/>
        <v>0</v>
      </c>
      <c r="AE874" s="32">
        <f t="shared" si="125"/>
        <v>0</v>
      </c>
      <c r="AF874" s="37">
        <f t="shared" si="118"/>
        <v>727.13684497865688</v>
      </c>
      <c r="AG874" s="27"/>
      <c r="AM874" s="27"/>
    </row>
    <row r="875" spans="1:39" x14ac:dyDescent="0.25">
      <c r="A875" s="21">
        <v>2852239</v>
      </c>
      <c r="B875" s="34">
        <v>2.7700461723959301E-4</v>
      </c>
      <c r="C875" s="22">
        <v>2.7710043718856298E-4</v>
      </c>
      <c r="D875" s="22" t="s">
        <v>2308</v>
      </c>
      <c r="E875" s="23">
        <v>103045577.41587099</v>
      </c>
      <c r="F875" s="23">
        <f t="shared" si="117"/>
        <v>28544.100730316193</v>
      </c>
      <c r="G875" s="24" t="s">
        <v>24</v>
      </c>
      <c r="H875" s="24">
        <v>3</v>
      </c>
      <c r="I875" s="25" t="s">
        <v>44</v>
      </c>
      <c r="J875" s="31">
        <f t="shared" si="119"/>
        <v>3</v>
      </c>
      <c r="K875" s="24" t="s">
        <v>29</v>
      </c>
      <c r="L875" s="24"/>
      <c r="M875" s="25" t="s">
        <v>29</v>
      </c>
      <c r="N875" s="25">
        <f t="shared" si="120"/>
        <v>0</v>
      </c>
      <c r="O875" s="24" t="s">
        <v>29</v>
      </c>
      <c r="P875" s="24"/>
      <c r="Q875" s="25" t="s">
        <v>29</v>
      </c>
      <c r="R875" s="25">
        <f t="shared" si="121"/>
        <v>0</v>
      </c>
      <c r="S875" s="24" t="s">
        <v>29</v>
      </c>
      <c r="T875" s="24"/>
      <c r="U875" s="25" t="s">
        <v>29</v>
      </c>
      <c r="V875" s="25">
        <f t="shared" si="122"/>
        <v>0</v>
      </c>
      <c r="W875" s="25" t="s">
        <v>29</v>
      </c>
      <c r="X875" s="25"/>
      <c r="Y875" s="25" t="s">
        <v>29</v>
      </c>
      <c r="Z875" s="25">
        <f t="shared" si="123"/>
        <v>0</v>
      </c>
      <c r="AA875" s="24" t="s">
        <v>29</v>
      </c>
      <c r="AB875" s="24"/>
      <c r="AC875" s="25" t="s">
        <v>29</v>
      </c>
      <c r="AD875" s="25">
        <f t="shared" si="124"/>
        <v>0</v>
      </c>
      <c r="AE875" s="32">
        <f t="shared" si="125"/>
        <v>3</v>
      </c>
      <c r="AF875" s="37">
        <f t="shared" si="118"/>
        <v>28544.100730316193</v>
      </c>
      <c r="AG875" s="27"/>
      <c r="AK875" s="27"/>
    </row>
    <row r="876" spans="1:39" x14ac:dyDescent="0.25">
      <c r="A876" s="21">
        <v>2852247</v>
      </c>
      <c r="B876" s="34">
        <v>6.3328679796149101E-5</v>
      </c>
      <c r="C876" s="22">
        <v>6.4263668180961005E-5</v>
      </c>
      <c r="D876" s="22" t="s">
        <v>968</v>
      </c>
      <c r="E876" s="23">
        <v>610542019.63961101</v>
      </c>
      <c r="F876" s="23">
        <f t="shared" si="117"/>
        <v>38664.820063851104</v>
      </c>
      <c r="G876" s="24" t="s">
        <v>24</v>
      </c>
      <c r="H876" s="24">
        <v>4</v>
      </c>
      <c r="I876" s="25" t="s">
        <v>41</v>
      </c>
      <c r="J876" s="31">
        <f t="shared" si="119"/>
        <v>4</v>
      </c>
      <c r="K876" s="24" t="s">
        <v>29</v>
      </c>
      <c r="L876" s="24"/>
      <c r="M876" s="25" t="s">
        <v>29</v>
      </c>
      <c r="N876" s="25">
        <f t="shared" si="120"/>
        <v>0</v>
      </c>
      <c r="O876" s="24" t="s">
        <v>29</v>
      </c>
      <c r="P876" s="24"/>
      <c r="Q876" s="25" t="s">
        <v>29</v>
      </c>
      <c r="R876" s="25">
        <f t="shared" si="121"/>
        <v>0</v>
      </c>
      <c r="S876" s="24" t="s">
        <v>29</v>
      </c>
      <c r="T876" s="24"/>
      <c r="U876" s="25" t="s">
        <v>29</v>
      </c>
      <c r="V876" s="25">
        <f t="shared" si="122"/>
        <v>0</v>
      </c>
      <c r="W876" s="25" t="s">
        <v>29</v>
      </c>
      <c r="X876" s="25"/>
      <c r="Y876" s="25" t="s">
        <v>29</v>
      </c>
      <c r="Z876" s="25">
        <f t="shared" si="123"/>
        <v>0</v>
      </c>
      <c r="AA876" s="24" t="s">
        <v>29</v>
      </c>
      <c r="AB876" s="24"/>
      <c r="AC876" s="25" t="s">
        <v>29</v>
      </c>
      <c r="AD876" s="25">
        <f t="shared" si="124"/>
        <v>0</v>
      </c>
      <c r="AE876" s="32">
        <f t="shared" si="125"/>
        <v>4</v>
      </c>
      <c r="AF876" s="37">
        <f t="shared" si="118"/>
        <v>38664.820063851104</v>
      </c>
      <c r="AG876" s="27"/>
    </row>
    <row r="877" spans="1:39" x14ac:dyDescent="0.25">
      <c r="A877" s="21">
        <v>2852248</v>
      </c>
      <c r="B877" s="34">
        <v>4.0158722008571302E-5</v>
      </c>
      <c r="C877" s="22">
        <v>4.0126928234153598E-5</v>
      </c>
      <c r="D877" s="22" t="s">
        <v>1182</v>
      </c>
      <c r="E877" s="23">
        <v>47221258.563935898</v>
      </c>
      <c r="F877" s="23">
        <f t="shared" si="117"/>
        <v>1896.3453955639686</v>
      </c>
      <c r="G877" s="24" t="s">
        <v>24</v>
      </c>
      <c r="H877" s="24">
        <v>3</v>
      </c>
      <c r="I877" s="25" t="s">
        <v>31</v>
      </c>
      <c r="J877" s="31">
        <f t="shared" si="119"/>
        <v>3</v>
      </c>
      <c r="K877" s="24" t="s">
        <v>29</v>
      </c>
      <c r="L877" s="24"/>
      <c r="M877" s="25" t="s">
        <v>29</v>
      </c>
      <c r="N877" s="25">
        <f t="shared" si="120"/>
        <v>0</v>
      </c>
      <c r="O877" s="24" t="s">
        <v>29</v>
      </c>
      <c r="P877" s="24"/>
      <c r="Q877" s="25" t="s">
        <v>29</v>
      </c>
      <c r="R877" s="25">
        <f t="shared" si="121"/>
        <v>0</v>
      </c>
      <c r="S877" s="24" t="s">
        <v>29</v>
      </c>
      <c r="T877" s="24"/>
      <c r="U877" s="25" t="s">
        <v>29</v>
      </c>
      <c r="V877" s="25">
        <f t="shared" si="122"/>
        <v>0</v>
      </c>
      <c r="W877" s="25" t="s">
        <v>29</v>
      </c>
      <c r="X877" s="25"/>
      <c r="Y877" s="25" t="s">
        <v>29</v>
      </c>
      <c r="Z877" s="25">
        <f t="shared" si="123"/>
        <v>0</v>
      </c>
      <c r="AA877" s="24" t="s">
        <v>29</v>
      </c>
      <c r="AB877" s="24"/>
      <c r="AC877" s="25" t="s">
        <v>29</v>
      </c>
      <c r="AD877" s="25">
        <f t="shared" si="124"/>
        <v>0</v>
      </c>
      <c r="AE877" s="32">
        <f t="shared" si="125"/>
        <v>3</v>
      </c>
      <c r="AF877" s="37">
        <f t="shared" si="118"/>
        <v>1896.3453955639686</v>
      </c>
      <c r="AG877" s="27"/>
      <c r="AK877" s="27"/>
      <c r="AM877" s="27"/>
    </row>
    <row r="878" spans="1:39" x14ac:dyDescent="0.25">
      <c r="A878" s="21">
        <v>2852251</v>
      </c>
      <c r="B878" s="34">
        <v>1.7644670948295001E-6</v>
      </c>
      <c r="C878" s="22">
        <v>1.7024845002702E-6</v>
      </c>
      <c r="D878" s="22" t="s">
        <v>4371</v>
      </c>
      <c r="E878" s="23">
        <v>9696685.2371978909</v>
      </c>
      <c r="F878" s="23">
        <f t="shared" si="117"/>
        <v>17.109482029954663</v>
      </c>
      <c r="G878" s="24" t="s">
        <v>24</v>
      </c>
      <c r="H878" s="24">
        <v>3</v>
      </c>
      <c r="I878" s="25" t="s">
        <v>33</v>
      </c>
      <c r="J878" s="31">
        <f t="shared" si="119"/>
        <v>0</v>
      </c>
      <c r="K878" s="24" t="s">
        <v>24</v>
      </c>
      <c r="L878" s="24">
        <v>5</v>
      </c>
      <c r="M878" s="25" t="s">
        <v>53</v>
      </c>
      <c r="N878" s="25">
        <f t="shared" si="120"/>
        <v>0</v>
      </c>
      <c r="O878" s="24" t="s">
        <v>29</v>
      </c>
      <c r="P878" s="24"/>
      <c r="Q878" s="25" t="s">
        <v>29</v>
      </c>
      <c r="R878" s="25">
        <f t="shared" si="121"/>
        <v>0</v>
      </c>
      <c r="S878" s="24" t="s">
        <v>29</v>
      </c>
      <c r="T878" s="24"/>
      <c r="U878" s="25" t="s">
        <v>29</v>
      </c>
      <c r="V878" s="25">
        <f t="shared" si="122"/>
        <v>0</v>
      </c>
      <c r="W878" s="25" t="s">
        <v>29</v>
      </c>
      <c r="X878" s="25"/>
      <c r="Y878" s="25" t="s">
        <v>29</v>
      </c>
      <c r="Z878" s="25">
        <f t="shared" si="123"/>
        <v>0</v>
      </c>
      <c r="AA878" s="24" t="s">
        <v>29</v>
      </c>
      <c r="AB878" s="24"/>
      <c r="AC878" s="25" t="s">
        <v>29</v>
      </c>
      <c r="AD878" s="25">
        <f t="shared" si="124"/>
        <v>0</v>
      </c>
      <c r="AE878" s="32">
        <f t="shared" si="125"/>
        <v>0</v>
      </c>
      <c r="AF878" s="37">
        <f t="shared" si="118"/>
        <v>17.109482029954663</v>
      </c>
      <c r="AG878" s="27"/>
      <c r="AM878" s="27"/>
    </row>
    <row r="879" spans="1:39" x14ac:dyDescent="0.25">
      <c r="A879" s="21">
        <v>2852252</v>
      </c>
      <c r="B879" s="34">
        <v>1.3778602325581401E-4</v>
      </c>
      <c r="C879" s="22">
        <v>1.62573508522795E-4</v>
      </c>
      <c r="D879" s="22" t="s">
        <v>3431</v>
      </c>
      <c r="E879" s="23">
        <v>10399925.876777099</v>
      </c>
      <c r="F879" s="23">
        <f t="shared" si="117"/>
        <v>1432.9644287163512</v>
      </c>
      <c r="G879" s="24" t="s">
        <v>24</v>
      </c>
      <c r="H879" s="24">
        <v>0</v>
      </c>
      <c r="I879" s="25" t="s">
        <v>38</v>
      </c>
      <c r="J879" s="31">
        <f t="shared" si="119"/>
        <v>0</v>
      </c>
      <c r="K879" s="24" t="s">
        <v>29</v>
      </c>
      <c r="L879" s="24"/>
      <c r="M879" s="25" t="s">
        <v>29</v>
      </c>
      <c r="N879" s="25">
        <f t="shared" si="120"/>
        <v>0</v>
      </c>
      <c r="O879" s="24" t="s">
        <v>29</v>
      </c>
      <c r="P879" s="24"/>
      <c r="Q879" s="25" t="s">
        <v>29</v>
      </c>
      <c r="R879" s="25">
        <f t="shared" si="121"/>
        <v>0</v>
      </c>
      <c r="S879" s="24" t="s">
        <v>29</v>
      </c>
      <c r="T879" s="24"/>
      <c r="U879" s="25" t="s">
        <v>29</v>
      </c>
      <c r="V879" s="25">
        <f t="shared" si="122"/>
        <v>0</v>
      </c>
      <c r="W879" s="25" t="s">
        <v>29</v>
      </c>
      <c r="X879" s="25"/>
      <c r="Y879" s="25" t="s">
        <v>29</v>
      </c>
      <c r="Z879" s="25">
        <f t="shared" si="123"/>
        <v>0</v>
      </c>
      <c r="AA879" s="24" t="s">
        <v>29</v>
      </c>
      <c r="AB879" s="24"/>
      <c r="AC879" s="25" t="s">
        <v>29</v>
      </c>
      <c r="AD879" s="25">
        <f t="shared" si="124"/>
        <v>0</v>
      </c>
      <c r="AE879" s="32">
        <f t="shared" si="125"/>
        <v>0</v>
      </c>
      <c r="AF879" s="37">
        <f t="shared" si="118"/>
        <v>1432.9644287163512</v>
      </c>
      <c r="AG879" s="27"/>
      <c r="AM879" s="27"/>
    </row>
    <row r="880" spans="1:39" x14ac:dyDescent="0.25">
      <c r="A880" s="21">
        <v>2852253</v>
      </c>
      <c r="B880" s="34">
        <v>4.1233747262896997E-5</v>
      </c>
      <c r="C880" s="22">
        <v>4.25303040684843E-5</v>
      </c>
      <c r="D880" s="22" t="s">
        <v>1406</v>
      </c>
      <c r="E880" s="23">
        <v>186080701.748721</v>
      </c>
      <c r="F880" s="23">
        <f t="shared" si="117"/>
        <v>7672.8046264092773</v>
      </c>
      <c r="G880" s="24" t="s">
        <v>24</v>
      </c>
      <c r="H880" s="24">
        <v>4</v>
      </c>
      <c r="I880" s="25" t="s">
        <v>31</v>
      </c>
      <c r="J880" s="31">
        <f t="shared" si="119"/>
        <v>4</v>
      </c>
      <c r="K880" s="24" t="s">
        <v>29</v>
      </c>
      <c r="L880" s="24"/>
      <c r="M880" s="25" t="s">
        <v>29</v>
      </c>
      <c r="N880" s="25">
        <f t="shared" si="120"/>
        <v>0</v>
      </c>
      <c r="O880" s="24" t="s">
        <v>29</v>
      </c>
      <c r="P880" s="24"/>
      <c r="Q880" s="25" t="s">
        <v>29</v>
      </c>
      <c r="R880" s="25">
        <f t="shared" si="121"/>
        <v>0</v>
      </c>
      <c r="S880" s="24" t="s">
        <v>29</v>
      </c>
      <c r="T880" s="24"/>
      <c r="U880" s="25" t="s">
        <v>29</v>
      </c>
      <c r="V880" s="25">
        <f t="shared" si="122"/>
        <v>0</v>
      </c>
      <c r="W880" s="25" t="s">
        <v>29</v>
      </c>
      <c r="X880" s="25"/>
      <c r="Y880" s="25" t="s">
        <v>29</v>
      </c>
      <c r="Z880" s="25">
        <f t="shared" si="123"/>
        <v>0</v>
      </c>
      <c r="AA880" s="24" t="s">
        <v>29</v>
      </c>
      <c r="AB880" s="24"/>
      <c r="AC880" s="25" t="s">
        <v>29</v>
      </c>
      <c r="AD880" s="25">
        <f t="shared" si="124"/>
        <v>0</v>
      </c>
      <c r="AE880" s="32">
        <f t="shared" si="125"/>
        <v>4</v>
      </c>
      <c r="AF880" s="37">
        <f t="shared" si="118"/>
        <v>7672.8046264092773</v>
      </c>
      <c r="AG880" s="27"/>
      <c r="AK880" s="27"/>
      <c r="AM880" s="27"/>
    </row>
    <row r="881" spans="1:39" x14ac:dyDescent="0.25">
      <c r="A881" s="21">
        <v>2852255</v>
      </c>
      <c r="B881" s="34">
        <v>7.73529258320057E-6</v>
      </c>
      <c r="C881" s="22">
        <v>8.1933841137004899E-6</v>
      </c>
      <c r="D881" s="22" t="s">
        <v>1704</v>
      </c>
      <c r="E881" s="23">
        <v>726720085.54335904</v>
      </c>
      <c r="F881" s="23">
        <f t="shared" si="117"/>
        <v>5621.3924877664285</v>
      </c>
      <c r="G881" s="24" t="s">
        <v>26</v>
      </c>
      <c r="H881" s="24">
        <v>2</v>
      </c>
      <c r="I881" s="25" t="s">
        <v>37</v>
      </c>
      <c r="J881" s="31">
        <f t="shared" si="119"/>
        <v>2</v>
      </c>
      <c r="K881" s="24" t="s">
        <v>24</v>
      </c>
      <c r="L881" s="24">
        <v>4</v>
      </c>
      <c r="M881" s="25" t="s">
        <v>38</v>
      </c>
      <c r="N881" s="25">
        <f t="shared" si="120"/>
        <v>0</v>
      </c>
      <c r="O881" s="24" t="s">
        <v>29</v>
      </c>
      <c r="P881" s="24"/>
      <c r="Q881" s="25" t="s">
        <v>29</v>
      </c>
      <c r="R881" s="25">
        <f t="shared" si="121"/>
        <v>0</v>
      </c>
      <c r="S881" s="24" t="s">
        <v>29</v>
      </c>
      <c r="T881" s="24"/>
      <c r="U881" s="25" t="s">
        <v>29</v>
      </c>
      <c r="V881" s="25">
        <f t="shared" si="122"/>
        <v>0</v>
      </c>
      <c r="W881" s="25" t="s">
        <v>29</v>
      </c>
      <c r="X881" s="25"/>
      <c r="Y881" s="25" t="s">
        <v>29</v>
      </c>
      <c r="Z881" s="25">
        <f t="shared" si="123"/>
        <v>0</v>
      </c>
      <c r="AA881" s="24" t="s">
        <v>29</v>
      </c>
      <c r="AB881" s="24"/>
      <c r="AC881" s="25" t="s">
        <v>29</v>
      </c>
      <c r="AD881" s="25">
        <f t="shared" si="124"/>
        <v>0</v>
      </c>
      <c r="AE881" s="32">
        <f t="shared" si="125"/>
        <v>2</v>
      </c>
      <c r="AF881" s="37">
        <f t="shared" si="118"/>
        <v>5621.3924877664285</v>
      </c>
      <c r="AG881" s="27"/>
      <c r="AK881" s="27"/>
      <c r="AM881" s="27"/>
    </row>
    <row r="882" spans="1:39" x14ac:dyDescent="0.25">
      <c r="A882" s="21">
        <v>2852257</v>
      </c>
      <c r="B882" s="34">
        <v>3.3075005000000001E-4</v>
      </c>
      <c r="C882" s="22">
        <v>3.5915647471876898E-4</v>
      </c>
      <c r="D882" s="22" t="s">
        <v>5273</v>
      </c>
      <c r="E882" s="23">
        <v>177845.74097186601</v>
      </c>
      <c r="F882" s="23">
        <f t="shared" si="117"/>
        <v>58.822487718731729</v>
      </c>
      <c r="G882" s="24" t="s">
        <v>32</v>
      </c>
      <c r="H882" s="24"/>
      <c r="I882" s="25" t="s">
        <v>29</v>
      </c>
      <c r="J882" s="31">
        <f t="shared" si="119"/>
        <v>0</v>
      </c>
      <c r="K882" s="24" t="s">
        <v>29</v>
      </c>
      <c r="L882" s="24"/>
      <c r="M882" s="25" t="s">
        <v>29</v>
      </c>
      <c r="N882" s="25">
        <f t="shared" si="120"/>
        <v>0</v>
      </c>
      <c r="O882" s="24" t="s">
        <v>29</v>
      </c>
      <c r="P882" s="24"/>
      <c r="Q882" s="25" t="s">
        <v>29</v>
      </c>
      <c r="R882" s="25">
        <f t="shared" si="121"/>
        <v>0</v>
      </c>
      <c r="S882" s="24" t="s">
        <v>29</v>
      </c>
      <c r="T882" s="24"/>
      <c r="U882" s="25" t="s">
        <v>29</v>
      </c>
      <c r="V882" s="25">
        <f t="shared" si="122"/>
        <v>0</v>
      </c>
      <c r="W882" s="25" t="s">
        <v>29</v>
      </c>
      <c r="X882" s="25"/>
      <c r="Y882" s="25" t="s">
        <v>29</v>
      </c>
      <c r="Z882" s="25">
        <f t="shared" si="123"/>
        <v>0</v>
      </c>
      <c r="AA882" s="24" t="s">
        <v>29</v>
      </c>
      <c r="AB882" s="24"/>
      <c r="AC882" s="25" t="s">
        <v>29</v>
      </c>
      <c r="AD882" s="25">
        <f t="shared" si="124"/>
        <v>0</v>
      </c>
      <c r="AE882" s="32">
        <f t="shared" si="125"/>
        <v>0</v>
      </c>
      <c r="AF882" s="37">
        <f t="shared" si="118"/>
        <v>58.822487718731729</v>
      </c>
      <c r="AG882" s="27"/>
      <c r="AM882" s="27"/>
    </row>
    <row r="883" spans="1:39" x14ac:dyDescent="0.25">
      <c r="A883" s="21">
        <v>2852261</v>
      </c>
      <c r="B883" s="34">
        <v>4.8189759315343998E-6</v>
      </c>
      <c r="C883" s="22">
        <v>4.8827596159767499E-6</v>
      </c>
      <c r="D883" s="22" t="s">
        <v>3978</v>
      </c>
      <c r="E883" s="23">
        <v>26504326.6524406</v>
      </c>
      <c r="F883" s="23">
        <f t="shared" si="117"/>
        <v>127.72371221963697</v>
      </c>
      <c r="G883" s="24" t="s">
        <v>24</v>
      </c>
      <c r="H883" s="24">
        <v>4</v>
      </c>
      <c r="I883" s="25" t="s">
        <v>74</v>
      </c>
      <c r="J883" s="31">
        <f t="shared" si="119"/>
        <v>0</v>
      </c>
      <c r="K883" s="24" t="s">
        <v>26</v>
      </c>
      <c r="L883" s="24">
        <v>1</v>
      </c>
      <c r="M883" s="25" t="s">
        <v>44</v>
      </c>
      <c r="N883" s="25">
        <f t="shared" si="120"/>
        <v>1</v>
      </c>
      <c r="O883" s="24" t="s">
        <v>29</v>
      </c>
      <c r="P883" s="24"/>
      <c r="Q883" s="25" t="s">
        <v>29</v>
      </c>
      <c r="R883" s="25">
        <f t="shared" si="121"/>
        <v>0</v>
      </c>
      <c r="S883" s="24" t="s">
        <v>29</v>
      </c>
      <c r="T883" s="24"/>
      <c r="U883" s="25" t="s">
        <v>29</v>
      </c>
      <c r="V883" s="25">
        <f t="shared" si="122"/>
        <v>0</v>
      </c>
      <c r="W883" s="25" t="s">
        <v>29</v>
      </c>
      <c r="X883" s="25"/>
      <c r="Y883" s="25" t="s">
        <v>29</v>
      </c>
      <c r="Z883" s="25">
        <f t="shared" si="123"/>
        <v>0</v>
      </c>
      <c r="AA883" s="24" t="s">
        <v>29</v>
      </c>
      <c r="AB883" s="24"/>
      <c r="AC883" s="25" t="s">
        <v>29</v>
      </c>
      <c r="AD883" s="25">
        <f t="shared" si="124"/>
        <v>0</v>
      </c>
      <c r="AE883" s="32">
        <f t="shared" si="125"/>
        <v>1</v>
      </c>
      <c r="AF883" s="37">
        <f t="shared" si="118"/>
        <v>127.72371221963697</v>
      </c>
      <c r="AG883" s="27"/>
      <c r="AK883" s="27"/>
      <c r="AM883" s="27"/>
    </row>
    <row r="884" spans="1:39" x14ac:dyDescent="0.25">
      <c r="A884" s="21">
        <v>2852262</v>
      </c>
      <c r="B884" s="34">
        <v>2.35464134683127E-5</v>
      </c>
      <c r="C884" s="22">
        <v>2.2548227081089299E-5</v>
      </c>
      <c r="D884" s="22" t="s">
        <v>170</v>
      </c>
      <c r="E884" s="23">
        <v>4445559675.6514997</v>
      </c>
      <c r="F884" s="23">
        <f t="shared" si="117"/>
        <v>104676.98622094831</v>
      </c>
      <c r="G884" s="24" t="s">
        <v>24</v>
      </c>
      <c r="H884" s="24">
        <v>4</v>
      </c>
      <c r="I884" s="25" t="s">
        <v>40</v>
      </c>
      <c r="J884" s="31">
        <f t="shared" si="119"/>
        <v>4</v>
      </c>
      <c r="K884" s="24" t="s">
        <v>29</v>
      </c>
      <c r="L884" s="24"/>
      <c r="M884" s="25" t="s">
        <v>29</v>
      </c>
      <c r="N884" s="25">
        <f t="shared" si="120"/>
        <v>0</v>
      </c>
      <c r="O884" s="24" t="s">
        <v>29</v>
      </c>
      <c r="P884" s="24"/>
      <c r="Q884" s="25" t="s">
        <v>29</v>
      </c>
      <c r="R884" s="25">
        <f t="shared" si="121"/>
        <v>0</v>
      </c>
      <c r="S884" s="24" t="s">
        <v>29</v>
      </c>
      <c r="T884" s="24"/>
      <c r="U884" s="25" t="s">
        <v>29</v>
      </c>
      <c r="V884" s="25">
        <f t="shared" si="122"/>
        <v>0</v>
      </c>
      <c r="W884" s="25" t="s">
        <v>29</v>
      </c>
      <c r="X884" s="25"/>
      <c r="Y884" s="25" t="s">
        <v>29</v>
      </c>
      <c r="Z884" s="25">
        <f t="shared" si="123"/>
        <v>0</v>
      </c>
      <c r="AA884" s="24" t="s">
        <v>29</v>
      </c>
      <c r="AB884" s="24"/>
      <c r="AC884" s="25" t="s">
        <v>29</v>
      </c>
      <c r="AD884" s="25">
        <f t="shared" si="124"/>
        <v>0</v>
      </c>
      <c r="AE884" s="32">
        <f t="shared" si="125"/>
        <v>4</v>
      </c>
      <c r="AF884" s="37">
        <f t="shared" si="118"/>
        <v>104676.98622094831</v>
      </c>
      <c r="AG884" s="27"/>
      <c r="AM884" s="27"/>
    </row>
    <row r="885" spans="1:39" x14ac:dyDescent="0.25">
      <c r="A885" s="21">
        <v>2852269</v>
      </c>
      <c r="B885" s="34">
        <v>3.0369511555555502E-4</v>
      </c>
      <c r="C885" s="22">
        <v>3.5192015393330602E-4</v>
      </c>
      <c r="D885" s="22" t="s">
        <v>3886</v>
      </c>
      <c r="E885" s="23">
        <v>3885655.9407579498</v>
      </c>
      <c r="F885" s="23">
        <f t="shared" si="117"/>
        <v>1180.0547299376144</v>
      </c>
      <c r="G885" s="24" t="s">
        <v>26</v>
      </c>
      <c r="H885" s="24">
        <v>0</v>
      </c>
      <c r="I885" s="25" t="s">
        <v>31</v>
      </c>
      <c r="J885" s="31">
        <f t="shared" si="119"/>
        <v>0</v>
      </c>
      <c r="K885" s="24" t="s">
        <v>29</v>
      </c>
      <c r="L885" s="24"/>
      <c r="M885" s="25" t="s">
        <v>29</v>
      </c>
      <c r="N885" s="25">
        <f t="shared" si="120"/>
        <v>0</v>
      </c>
      <c r="O885" s="24" t="s">
        <v>29</v>
      </c>
      <c r="P885" s="24"/>
      <c r="Q885" s="25" t="s">
        <v>29</v>
      </c>
      <c r="R885" s="25">
        <f t="shared" si="121"/>
        <v>0</v>
      </c>
      <c r="S885" s="24" t="s">
        <v>29</v>
      </c>
      <c r="T885" s="24"/>
      <c r="U885" s="25" t="s">
        <v>29</v>
      </c>
      <c r="V885" s="25">
        <f t="shared" si="122"/>
        <v>0</v>
      </c>
      <c r="W885" s="25" t="s">
        <v>29</v>
      </c>
      <c r="X885" s="25"/>
      <c r="Y885" s="25" t="s">
        <v>29</v>
      </c>
      <c r="Z885" s="25">
        <f t="shared" si="123"/>
        <v>0</v>
      </c>
      <c r="AA885" s="24" t="s">
        <v>29</v>
      </c>
      <c r="AB885" s="24"/>
      <c r="AC885" s="25" t="s">
        <v>29</v>
      </c>
      <c r="AD885" s="25">
        <f t="shared" si="124"/>
        <v>0</v>
      </c>
      <c r="AE885" s="32">
        <f t="shared" si="125"/>
        <v>0</v>
      </c>
      <c r="AF885" s="37">
        <f t="shared" si="118"/>
        <v>1180.0547299376144</v>
      </c>
      <c r="AG885" s="27"/>
      <c r="AK885" s="27"/>
    </row>
    <row r="886" spans="1:39" x14ac:dyDescent="0.25">
      <c r="A886" s="21">
        <v>2852271</v>
      </c>
      <c r="B886" s="34">
        <v>5.4456906902118502E-5</v>
      </c>
      <c r="C886" s="22">
        <v>5.8034493387612701E-5</v>
      </c>
      <c r="D886" s="22" t="s">
        <v>711</v>
      </c>
      <c r="E886" s="23">
        <v>814632498.89049006</v>
      </c>
      <c r="F886" s="23">
        <f t="shared" si="117"/>
        <v>44362.366151519571</v>
      </c>
      <c r="G886" s="24" t="s">
        <v>24</v>
      </c>
      <c r="H886" s="24">
        <v>3</v>
      </c>
      <c r="I886" s="25" t="s">
        <v>40</v>
      </c>
      <c r="J886" s="31">
        <f t="shared" si="119"/>
        <v>3</v>
      </c>
      <c r="K886" s="24" t="s">
        <v>29</v>
      </c>
      <c r="L886" s="24"/>
      <c r="M886" s="25" t="s">
        <v>29</v>
      </c>
      <c r="N886" s="25">
        <f t="shared" si="120"/>
        <v>0</v>
      </c>
      <c r="O886" s="24" t="s">
        <v>29</v>
      </c>
      <c r="P886" s="24"/>
      <c r="Q886" s="25" t="s">
        <v>29</v>
      </c>
      <c r="R886" s="25">
        <f t="shared" si="121"/>
        <v>0</v>
      </c>
      <c r="S886" s="24" t="s">
        <v>29</v>
      </c>
      <c r="T886" s="24"/>
      <c r="U886" s="25" t="s">
        <v>29</v>
      </c>
      <c r="V886" s="25">
        <f t="shared" si="122"/>
        <v>0</v>
      </c>
      <c r="W886" s="25" t="s">
        <v>29</v>
      </c>
      <c r="X886" s="25"/>
      <c r="Y886" s="25" t="s">
        <v>29</v>
      </c>
      <c r="Z886" s="25">
        <f t="shared" si="123"/>
        <v>0</v>
      </c>
      <c r="AA886" s="24" t="s">
        <v>29</v>
      </c>
      <c r="AB886" s="24"/>
      <c r="AC886" s="25" t="s">
        <v>29</v>
      </c>
      <c r="AD886" s="25">
        <f t="shared" si="124"/>
        <v>0</v>
      </c>
      <c r="AE886" s="32">
        <f t="shared" si="125"/>
        <v>3</v>
      </c>
      <c r="AF886" s="37">
        <f t="shared" si="118"/>
        <v>44362.366151519571</v>
      </c>
      <c r="AG886" s="27"/>
      <c r="AM886" s="27"/>
    </row>
    <row r="887" spans="1:39" x14ac:dyDescent="0.25">
      <c r="A887" s="21">
        <v>2852277</v>
      </c>
      <c r="B887" s="34">
        <v>2.7881025505906001E-5</v>
      </c>
      <c r="C887" s="22">
        <v>2.9211340900751999E-5</v>
      </c>
      <c r="D887" s="22" t="s">
        <v>3215</v>
      </c>
      <c r="E887" s="23">
        <v>114144529.764816</v>
      </c>
      <c r="F887" s="23">
        <f t="shared" si="117"/>
        <v>3182.4665457324818</v>
      </c>
      <c r="G887" s="24" t="s">
        <v>24</v>
      </c>
      <c r="H887" s="24">
        <v>5</v>
      </c>
      <c r="I887" s="25" t="s">
        <v>38</v>
      </c>
      <c r="J887" s="31">
        <f t="shared" si="119"/>
        <v>0</v>
      </c>
      <c r="K887" s="24" t="s">
        <v>29</v>
      </c>
      <c r="L887" s="24"/>
      <c r="M887" s="25" t="s">
        <v>29</v>
      </c>
      <c r="N887" s="25">
        <f t="shared" si="120"/>
        <v>0</v>
      </c>
      <c r="O887" s="24" t="s">
        <v>29</v>
      </c>
      <c r="P887" s="24"/>
      <c r="Q887" s="25" t="s">
        <v>29</v>
      </c>
      <c r="R887" s="25">
        <f t="shared" si="121"/>
        <v>0</v>
      </c>
      <c r="S887" s="24" t="s">
        <v>29</v>
      </c>
      <c r="T887" s="24"/>
      <c r="U887" s="25" t="s">
        <v>29</v>
      </c>
      <c r="V887" s="25">
        <f t="shared" si="122"/>
        <v>0</v>
      </c>
      <c r="W887" s="25" t="s">
        <v>29</v>
      </c>
      <c r="X887" s="25"/>
      <c r="Y887" s="25" t="s">
        <v>29</v>
      </c>
      <c r="Z887" s="25">
        <f t="shared" si="123"/>
        <v>0</v>
      </c>
      <c r="AA887" s="24" t="s">
        <v>29</v>
      </c>
      <c r="AB887" s="24"/>
      <c r="AC887" s="25" t="s">
        <v>29</v>
      </c>
      <c r="AD887" s="25">
        <f t="shared" si="124"/>
        <v>0</v>
      </c>
      <c r="AE887" s="32">
        <f t="shared" si="125"/>
        <v>0</v>
      </c>
      <c r="AF887" s="37">
        <f t="shared" si="118"/>
        <v>3182.4665457324818</v>
      </c>
      <c r="AG887" s="27"/>
      <c r="AK887" s="27"/>
      <c r="AM887" s="27"/>
    </row>
    <row r="888" spans="1:39" x14ac:dyDescent="0.25">
      <c r="A888" s="21">
        <v>2852278</v>
      </c>
      <c r="B888" s="34">
        <v>2.56987864256308E-5</v>
      </c>
      <c r="C888" s="22">
        <v>2.3615465430126399E-5</v>
      </c>
      <c r="D888" s="22" t="s">
        <v>400</v>
      </c>
      <c r="E888" s="23">
        <v>4707470632.6897602</v>
      </c>
      <c r="F888" s="23">
        <f t="shared" si="117"/>
        <v>120976.28239442325</v>
      </c>
      <c r="G888" s="24" t="s">
        <v>26</v>
      </c>
      <c r="H888" s="24">
        <v>4</v>
      </c>
      <c r="I888" s="25" t="s">
        <v>34</v>
      </c>
      <c r="J888" s="31">
        <f t="shared" si="119"/>
        <v>0</v>
      </c>
      <c r="K888" s="24" t="s">
        <v>24</v>
      </c>
      <c r="L888" s="24">
        <v>5</v>
      </c>
      <c r="M888" s="25" t="s">
        <v>62</v>
      </c>
      <c r="N888" s="25">
        <f t="shared" si="120"/>
        <v>5</v>
      </c>
      <c r="O888" s="24" t="s">
        <v>29</v>
      </c>
      <c r="P888" s="24"/>
      <c r="Q888" s="25" t="s">
        <v>29</v>
      </c>
      <c r="R888" s="25">
        <f t="shared" si="121"/>
        <v>0</v>
      </c>
      <c r="S888" s="24" t="s">
        <v>29</v>
      </c>
      <c r="T888" s="24"/>
      <c r="U888" s="25" t="s">
        <v>29</v>
      </c>
      <c r="V888" s="25">
        <f t="shared" si="122"/>
        <v>0</v>
      </c>
      <c r="W888" s="25" t="s">
        <v>29</v>
      </c>
      <c r="X888" s="25"/>
      <c r="Y888" s="25" t="s">
        <v>29</v>
      </c>
      <c r="Z888" s="25">
        <f t="shared" si="123"/>
        <v>0</v>
      </c>
      <c r="AA888" s="24" t="s">
        <v>29</v>
      </c>
      <c r="AB888" s="24"/>
      <c r="AC888" s="25" t="s">
        <v>29</v>
      </c>
      <c r="AD888" s="25">
        <f t="shared" si="124"/>
        <v>0</v>
      </c>
      <c r="AE888" s="32">
        <f t="shared" si="125"/>
        <v>5</v>
      </c>
      <c r="AF888" s="37">
        <f t="shared" si="118"/>
        <v>120976.28239442325</v>
      </c>
      <c r="AG888" s="27"/>
      <c r="AK888" s="27"/>
    </row>
    <row r="889" spans="1:39" x14ac:dyDescent="0.25">
      <c r="A889" s="21">
        <v>2852281</v>
      </c>
      <c r="B889" s="34">
        <v>3.74975256062628E-6</v>
      </c>
      <c r="C889" s="22">
        <v>3.8584391251774701E-6</v>
      </c>
      <c r="D889" s="22" t="s">
        <v>1101</v>
      </c>
      <c r="E889" s="23">
        <v>1476763681.31723</v>
      </c>
      <c r="F889" s="23">
        <f t="shared" si="117"/>
        <v>5537.4983954591753</v>
      </c>
      <c r="G889" s="24" t="s">
        <v>26</v>
      </c>
      <c r="H889" s="24">
        <v>3</v>
      </c>
      <c r="I889" s="25" t="s">
        <v>35</v>
      </c>
      <c r="J889" s="31">
        <f t="shared" si="119"/>
        <v>0</v>
      </c>
      <c r="K889" s="24" t="s">
        <v>24</v>
      </c>
      <c r="L889" s="24">
        <v>4</v>
      </c>
      <c r="M889" s="25" t="s">
        <v>41</v>
      </c>
      <c r="N889" s="25">
        <f t="shared" si="120"/>
        <v>4</v>
      </c>
      <c r="O889" s="24" t="s">
        <v>29</v>
      </c>
      <c r="P889" s="24"/>
      <c r="Q889" s="25" t="s">
        <v>29</v>
      </c>
      <c r="R889" s="25">
        <f t="shared" si="121"/>
        <v>0</v>
      </c>
      <c r="S889" s="24" t="s">
        <v>29</v>
      </c>
      <c r="T889" s="24"/>
      <c r="U889" s="25" t="s">
        <v>29</v>
      </c>
      <c r="V889" s="25">
        <f t="shared" si="122"/>
        <v>0</v>
      </c>
      <c r="W889" s="25" t="s">
        <v>29</v>
      </c>
      <c r="X889" s="25"/>
      <c r="Y889" s="25" t="s">
        <v>29</v>
      </c>
      <c r="Z889" s="25">
        <f t="shared" si="123"/>
        <v>0</v>
      </c>
      <c r="AA889" s="24" t="s">
        <v>29</v>
      </c>
      <c r="AB889" s="24"/>
      <c r="AC889" s="25" t="s">
        <v>29</v>
      </c>
      <c r="AD889" s="25">
        <f t="shared" si="124"/>
        <v>0</v>
      </c>
      <c r="AE889" s="32">
        <f t="shared" si="125"/>
        <v>4</v>
      </c>
      <c r="AF889" s="37">
        <f t="shared" si="118"/>
        <v>5537.4983954591753</v>
      </c>
      <c r="AG889" s="27"/>
      <c r="AK889" s="27"/>
      <c r="AM889" s="27"/>
    </row>
    <row r="890" spans="1:39" x14ac:dyDescent="0.25">
      <c r="A890" s="21">
        <v>2852286</v>
      </c>
      <c r="B890" s="34">
        <v>1.3082702325581399E-4</v>
      </c>
      <c r="C890" s="22">
        <v>1.5372621249009599E-4</v>
      </c>
      <c r="D890" s="22" t="s">
        <v>4160</v>
      </c>
      <c r="E890" s="23">
        <v>239901.520998783</v>
      </c>
      <c r="F890" s="23">
        <f t="shared" si="117"/>
        <v>31.385601866812934</v>
      </c>
      <c r="G890" s="24" t="s">
        <v>24</v>
      </c>
      <c r="H890" s="24">
        <v>0</v>
      </c>
      <c r="I890" s="25" t="s">
        <v>49</v>
      </c>
      <c r="J890" s="31">
        <f t="shared" si="119"/>
        <v>0</v>
      </c>
      <c r="K890" s="24" t="s">
        <v>29</v>
      </c>
      <c r="L890" s="24"/>
      <c r="M890" s="25" t="s">
        <v>29</v>
      </c>
      <c r="N890" s="25">
        <f t="shared" si="120"/>
        <v>0</v>
      </c>
      <c r="O890" s="24" t="s">
        <v>29</v>
      </c>
      <c r="P890" s="24"/>
      <c r="Q890" s="25" t="s">
        <v>29</v>
      </c>
      <c r="R890" s="25">
        <f t="shared" si="121"/>
        <v>0</v>
      </c>
      <c r="S890" s="24" t="s">
        <v>29</v>
      </c>
      <c r="T890" s="24"/>
      <c r="U890" s="25" t="s">
        <v>29</v>
      </c>
      <c r="V890" s="25">
        <f t="shared" si="122"/>
        <v>0</v>
      </c>
      <c r="W890" s="25" t="s">
        <v>29</v>
      </c>
      <c r="X890" s="25"/>
      <c r="Y890" s="25" t="s">
        <v>29</v>
      </c>
      <c r="Z890" s="25">
        <f t="shared" si="123"/>
        <v>0</v>
      </c>
      <c r="AA890" s="24" t="s">
        <v>29</v>
      </c>
      <c r="AB890" s="24"/>
      <c r="AC890" s="25" t="s">
        <v>29</v>
      </c>
      <c r="AD890" s="25">
        <f t="shared" si="124"/>
        <v>0</v>
      </c>
      <c r="AE890" s="32">
        <f t="shared" si="125"/>
        <v>0</v>
      </c>
      <c r="AF890" s="37">
        <f t="shared" si="118"/>
        <v>31.385601866812934</v>
      </c>
      <c r="AG890" s="27"/>
      <c r="AK890" s="27"/>
      <c r="AM890" s="27"/>
    </row>
    <row r="891" spans="1:39" x14ac:dyDescent="0.25">
      <c r="A891" s="21">
        <v>2852288</v>
      </c>
      <c r="B891" s="34">
        <v>9.2010356385632101E-5</v>
      </c>
      <c r="C891" s="22">
        <v>1.03072295179993E-4</v>
      </c>
      <c r="D891" s="22" t="s">
        <v>3119</v>
      </c>
      <c r="E891" s="23">
        <v>65654155.747056201</v>
      </c>
      <c r="F891" s="23">
        <f t="shared" si="117"/>
        <v>6040.8622684844368</v>
      </c>
      <c r="G891" s="24" t="s">
        <v>24</v>
      </c>
      <c r="H891" s="24">
        <v>1</v>
      </c>
      <c r="I891" s="25" t="s">
        <v>38</v>
      </c>
      <c r="J891" s="31">
        <f t="shared" si="119"/>
        <v>0</v>
      </c>
      <c r="K891" s="24" t="s">
        <v>29</v>
      </c>
      <c r="L891" s="24"/>
      <c r="M891" s="25" t="s">
        <v>29</v>
      </c>
      <c r="N891" s="25">
        <f t="shared" si="120"/>
        <v>0</v>
      </c>
      <c r="O891" s="24" t="s">
        <v>29</v>
      </c>
      <c r="P891" s="24"/>
      <c r="Q891" s="25" t="s">
        <v>29</v>
      </c>
      <c r="R891" s="25">
        <f t="shared" si="121"/>
        <v>0</v>
      </c>
      <c r="S891" s="24" t="s">
        <v>29</v>
      </c>
      <c r="T891" s="24"/>
      <c r="U891" s="25" t="s">
        <v>29</v>
      </c>
      <c r="V891" s="25">
        <f t="shared" si="122"/>
        <v>0</v>
      </c>
      <c r="W891" s="25" t="s">
        <v>29</v>
      </c>
      <c r="X891" s="25"/>
      <c r="Y891" s="25" t="s">
        <v>29</v>
      </c>
      <c r="Z891" s="25">
        <f t="shared" si="123"/>
        <v>0</v>
      </c>
      <c r="AA891" s="24" t="s">
        <v>29</v>
      </c>
      <c r="AB891" s="24"/>
      <c r="AC891" s="25" t="s">
        <v>29</v>
      </c>
      <c r="AD891" s="25">
        <f t="shared" si="124"/>
        <v>0</v>
      </c>
      <c r="AE891" s="32">
        <f t="shared" si="125"/>
        <v>0</v>
      </c>
      <c r="AF891" s="37">
        <f t="shared" si="118"/>
        <v>6040.8622684844368</v>
      </c>
      <c r="AG891" s="27"/>
      <c r="AM891" s="27"/>
    </row>
    <row r="892" spans="1:39" x14ac:dyDescent="0.25">
      <c r="A892" s="21">
        <v>2852292</v>
      </c>
      <c r="B892" s="34">
        <v>1.0570819997810399E-4</v>
      </c>
      <c r="C892" s="22">
        <v>1.19619847522224E-4</v>
      </c>
      <c r="D892" s="22" t="s">
        <v>3119</v>
      </c>
      <c r="E892" s="23">
        <v>11511533.931045201</v>
      </c>
      <c r="F892" s="23">
        <f t="shared" si="117"/>
        <v>1216.8635308376556</v>
      </c>
      <c r="G892" s="24" t="s">
        <v>24</v>
      </c>
      <c r="H892" s="24">
        <v>1</v>
      </c>
      <c r="I892" s="25" t="s">
        <v>38</v>
      </c>
      <c r="J892" s="31">
        <f t="shared" si="119"/>
        <v>0</v>
      </c>
      <c r="K892" s="24" t="s">
        <v>29</v>
      </c>
      <c r="L892" s="24"/>
      <c r="M892" s="25" t="s">
        <v>29</v>
      </c>
      <c r="N892" s="25">
        <f t="shared" si="120"/>
        <v>0</v>
      </c>
      <c r="O892" s="24" t="s">
        <v>29</v>
      </c>
      <c r="P892" s="24"/>
      <c r="Q892" s="25" t="s">
        <v>29</v>
      </c>
      <c r="R892" s="25">
        <f t="shared" si="121"/>
        <v>0</v>
      </c>
      <c r="S892" s="24" t="s">
        <v>29</v>
      </c>
      <c r="T892" s="24"/>
      <c r="U892" s="25" t="s">
        <v>29</v>
      </c>
      <c r="V892" s="25">
        <f t="shared" si="122"/>
        <v>0</v>
      </c>
      <c r="W892" s="25" t="s">
        <v>29</v>
      </c>
      <c r="X892" s="25"/>
      <c r="Y892" s="25" t="s">
        <v>29</v>
      </c>
      <c r="Z892" s="25">
        <f t="shared" si="123"/>
        <v>0</v>
      </c>
      <c r="AA892" s="24" t="s">
        <v>29</v>
      </c>
      <c r="AB892" s="24"/>
      <c r="AC892" s="25" t="s">
        <v>29</v>
      </c>
      <c r="AD892" s="25">
        <f t="shared" si="124"/>
        <v>0</v>
      </c>
      <c r="AE892" s="32">
        <f t="shared" si="125"/>
        <v>0</v>
      </c>
      <c r="AF892" s="37">
        <f t="shared" si="118"/>
        <v>1216.8635308376556</v>
      </c>
      <c r="AG892" s="27"/>
      <c r="AK892" s="27"/>
      <c r="AM892" s="27"/>
    </row>
    <row r="893" spans="1:39" x14ac:dyDescent="0.25">
      <c r="A893" s="21">
        <v>2852293</v>
      </c>
      <c r="B893" s="34">
        <v>1.25768151641828E-6</v>
      </c>
      <c r="C893" s="22">
        <v>1.50256277528293E-6</v>
      </c>
      <c r="D893" s="22" t="s">
        <v>975</v>
      </c>
      <c r="E893" s="23">
        <v>5370199.3980347896</v>
      </c>
      <c r="F893" s="23">
        <f t="shared" si="117"/>
        <v>6.754000522388929</v>
      </c>
      <c r="G893" s="24" t="s">
        <v>24</v>
      </c>
      <c r="H893" s="24">
        <v>5</v>
      </c>
      <c r="I893" s="25" t="s">
        <v>53</v>
      </c>
      <c r="J893" s="31">
        <f t="shared" si="119"/>
        <v>0</v>
      </c>
      <c r="K893" s="24" t="s">
        <v>29</v>
      </c>
      <c r="L893" s="24"/>
      <c r="M893" s="25" t="s">
        <v>29</v>
      </c>
      <c r="N893" s="25">
        <f t="shared" si="120"/>
        <v>0</v>
      </c>
      <c r="O893" s="24" t="s">
        <v>29</v>
      </c>
      <c r="P893" s="24"/>
      <c r="Q893" s="25" t="s">
        <v>29</v>
      </c>
      <c r="R893" s="25">
        <f t="shared" si="121"/>
        <v>0</v>
      </c>
      <c r="S893" s="24" t="s">
        <v>29</v>
      </c>
      <c r="T893" s="24"/>
      <c r="U893" s="25" t="s">
        <v>29</v>
      </c>
      <c r="V893" s="25">
        <f t="shared" si="122"/>
        <v>0</v>
      </c>
      <c r="W893" s="25" t="s">
        <v>29</v>
      </c>
      <c r="X893" s="25"/>
      <c r="Y893" s="25" t="s">
        <v>29</v>
      </c>
      <c r="Z893" s="25">
        <f t="shared" si="123"/>
        <v>0</v>
      </c>
      <c r="AA893" s="24" t="s">
        <v>29</v>
      </c>
      <c r="AB893" s="24"/>
      <c r="AC893" s="25" t="s">
        <v>29</v>
      </c>
      <c r="AD893" s="25">
        <f t="shared" si="124"/>
        <v>0</v>
      </c>
      <c r="AE893" s="32">
        <f t="shared" si="125"/>
        <v>0</v>
      </c>
      <c r="AF893" s="37">
        <f t="shared" si="118"/>
        <v>6.754000522388929</v>
      </c>
      <c r="AG893" s="27"/>
      <c r="AM893" s="27"/>
    </row>
    <row r="894" spans="1:39" x14ac:dyDescent="0.25">
      <c r="A894" s="21">
        <v>2852295</v>
      </c>
      <c r="B894" s="34">
        <v>8.5148345271430199E-5</v>
      </c>
      <c r="C894" s="22">
        <v>8.0832608404481405E-5</v>
      </c>
      <c r="D894" s="22" t="s">
        <v>1126</v>
      </c>
      <c r="E894" s="23">
        <v>894992558.56327605</v>
      </c>
      <c r="F894" s="23">
        <f t="shared" si="117"/>
        <v>76207.135391906544</v>
      </c>
      <c r="G894" s="24" t="s">
        <v>24</v>
      </c>
      <c r="H894" s="24">
        <v>3</v>
      </c>
      <c r="I894" s="25" t="s">
        <v>62</v>
      </c>
      <c r="J894" s="31">
        <f t="shared" si="119"/>
        <v>3</v>
      </c>
      <c r="K894" s="24" t="s">
        <v>29</v>
      </c>
      <c r="L894" s="24"/>
      <c r="M894" s="25" t="s">
        <v>29</v>
      </c>
      <c r="N894" s="25">
        <f t="shared" si="120"/>
        <v>0</v>
      </c>
      <c r="O894" s="24" t="s">
        <v>29</v>
      </c>
      <c r="P894" s="24"/>
      <c r="Q894" s="25" t="s">
        <v>29</v>
      </c>
      <c r="R894" s="25">
        <f t="shared" si="121"/>
        <v>0</v>
      </c>
      <c r="S894" s="24" t="s">
        <v>29</v>
      </c>
      <c r="T894" s="24"/>
      <c r="U894" s="25" t="s">
        <v>29</v>
      </c>
      <c r="V894" s="25">
        <f t="shared" si="122"/>
        <v>0</v>
      </c>
      <c r="W894" s="25" t="s">
        <v>29</v>
      </c>
      <c r="X894" s="25"/>
      <c r="Y894" s="25" t="s">
        <v>29</v>
      </c>
      <c r="Z894" s="25">
        <f t="shared" si="123"/>
        <v>0</v>
      </c>
      <c r="AA894" s="24" t="s">
        <v>29</v>
      </c>
      <c r="AB894" s="24"/>
      <c r="AC894" s="25" t="s">
        <v>29</v>
      </c>
      <c r="AD894" s="25">
        <f t="shared" si="124"/>
        <v>0</v>
      </c>
      <c r="AE894" s="32">
        <f t="shared" si="125"/>
        <v>3</v>
      </c>
      <c r="AF894" s="37">
        <f t="shared" si="118"/>
        <v>76207.135391906544</v>
      </c>
      <c r="AG894" s="27"/>
      <c r="AK894" s="27"/>
    </row>
    <row r="895" spans="1:39" x14ac:dyDescent="0.25">
      <c r="A895" s="21">
        <v>2852297</v>
      </c>
      <c r="B895" s="34">
        <v>5.5021035758705398E-5</v>
      </c>
      <c r="C895" s="22">
        <v>5.3209881116553599E-5</v>
      </c>
      <c r="D895" s="22" t="s">
        <v>977</v>
      </c>
      <c r="E895" s="23">
        <v>1740029849.3808999</v>
      </c>
      <c r="F895" s="23">
        <f t="shared" si="117"/>
        <v>95738.244564001259</v>
      </c>
      <c r="G895" s="24" t="s">
        <v>24</v>
      </c>
      <c r="H895" s="24">
        <v>3</v>
      </c>
      <c r="I895" s="25" t="s">
        <v>41</v>
      </c>
      <c r="J895" s="31">
        <f t="shared" si="119"/>
        <v>3</v>
      </c>
      <c r="K895" s="24" t="s">
        <v>29</v>
      </c>
      <c r="L895" s="24"/>
      <c r="M895" s="25" t="s">
        <v>29</v>
      </c>
      <c r="N895" s="25">
        <f t="shared" si="120"/>
        <v>0</v>
      </c>
      <c r="O895" s="24" t="s">
        <v>29</v>
      </c>
      <c r="P895" s="24"/>
      <c r="Q895" s="25" t="s">
        <v>29</v>
      </c>
      <c r="R895" s="25">
        <f t="shared" si="121"/>
        <v>0</v>
      </c>
      <c r="S895" s="24" t="s">
        <v>29</v>
      </c>
      <c r="T895" s="24"/>
      <c r="U895" s="25" t="s">
        <v>29</v>
      </c>
      <c r="V895" s="25">
        <f t="shared" si="122"/>
        <v>0</v>
      </c>
      <c r="W895" s="25" t="s">
        <v>29</v>
      </c>
      <c r="X895" s="25"/>
      <c r="Y895" s="25" t="s">
        <v>29</v>
      </c>
      <c r="Z895" s="25">
        <f t="shared" si="123"/>
        <v>0</v>
      </c>
      <c r="AA895" s="24" t="s">
        <v>29</v>
      </c>
      <c r="AB895" s="24"/>
      <c r="AC895" s="25" t="s">
        <v>29</v>
      </c>
      <c r="AD895" s="25">
        <f t="shared" si="124"/>
        <v>0</v>
      </c>
      <c r="AE895" s="32">
        <f t="shared" si="125"/>
        <v>3</v>
      </c>
      <c r="AF895" s="37">
        <f t="shared" si="118"/>
        <v>95738.244564001259</v>
      </c>
      <c r="AG895" s="27"/>
      <c r="AK895" s="27"/>
      <c r="AM895" s="27"/>
    </row>
    <row r="896" spans="1:39" x14ac:dyDescent="0.25">
      <c r="A896" s="21">
        <v>2852301</v>
      </c>
      <c r="B896" s="34">
        <v>3.1321153932987803E-5</v>
      </c>
      <c r="C896" s="22">
        <v>3.1449661445980897E-5</v>
      </c>
      <c r="D896" s="22" t="s">
        <v>958</v>
      </c>
      <c r="E896" s="23">
        <v>1775799295.2725699</v>
      </c>
      <c r="F896" s="23">
        <f t="shared" si="117"/>
        <v>55620.083081323421</v>
      </c>
      <c r="G896" s="24" t="s">
        <v>24</v>
      </c>
      <c r="H896" s="24">
        <v>4</v>
      </c>
      <c r="I896" s="25" t="s">
        <v>28</v>
      </c>
      <c r="J896" s="31">
        <f t="shared" si="119"/>
        <v>4</v>
      </c>
      <c r="K896" s="24" t="s">
        <v>29</v>
      </c>
      <c r="L896" s="24"/>
      <c r="M896" s="25" t="s">
        <v>29</v>
      </c>
      <c r="N896" s="25">
        <f t="shared" si="120"/>
        <v>0</v>
      </c>
      <c r="O896" s="24" t="s">
        <v>29</v>
      </c>
      <c r="P896" s="24"/>
      <c r="Q896" s="25" t="s">
        <v>29</v>
      </c>
      <c r="R896" s="25">
        <f t="shared" si="121"/>
        <v>0</v>
      </c>
      <c r="S896" s="24" t="s">
        <v>29</v>
      </c>
      <c r="T896" s="24"/>
      <c r="U896" s="25" t="s">
        <v>29</v>
      </c>
      <c r="V896" s="25">
        <f t="shared" si="122"/>
        <v>0</v>
      </c>
      <c r="W896" s="25" t="s">
        <v>29</v>
      </c>
      <c r="X896" s="25"/>
      <c r="Y896" s="25" t="s">
        <v>29</v>
      </c>
      <c r="Z896" s="25">
        <f t="shared" si="123"/>
        <v>0</v>
      </c>
      <c r="AA896" s="24" t="s">
        <v>29</v>
      </c>
      <c r="AB896" s="24"/>
      <c r="AC896" s="25" t="s">
        <v>29</v>
      </c>
      <c r="AD896" s="25">
        <f t="shared" si="124"/>
        <v>0</v>
      </c>
      <c r="AE896" s="32">
        <f t="shared" si="125"/>
        <v>4</v>
      </c>
      <c r="AF896" s="37">
        <f t="shared" si="118"/>
        <v>55620.083081323421</v>
      </c>
      <c r="AG896" s="27"/>
      <c r="AK896" s="27"/>
    </row>
    <row r="897" spans="1:39" x14ac:dyDescent="0.25">
      <c r="A897" s="21">
        <v>2852306</v>
      </c>
      <c r="B897" s="34">
        <v>1.00153189037303E-4</v>
      </c>
      <c r="C897" s="22">
        <v>9.9961056226003997E-5</v>
      </c>
      <c r="D897" s="22" t="s">
        <v>682</v>
      </c>
      <c r="E897" s="23">
        <v>519716998.77257299</v>
      </c>
      <c r="F897" s="23">
        <f t="shared" si="117"/>
        <v>52051.314823969275</v>
      </c>
      <c r="G897" s="24" t="s">
        <v>24</v>
      </c>
      <c r="H897" s="24">
        <v>4</v>
      </c>
      <c r="I897" s="25" t="s">
        <v>36</v>
      </c>
      <c r="J897" s="31">
        <f t="shared" si="119"/>
        <v>4</v>
      </c>
      <c r="K897" s="24" t="s">
        <v>29</v>
      </c>
      <c r="L897" s="24"/>
      <c r="M897" s="25" t="s">
        <v>29</v>
      </c>
      <c r="N897" s="25">
        <f t="shared" si="120"/>
        <v>0</v>
      </c>
      <c r="O897" s="24" t="s">
        <v>29</v>
      </c>
      <c r="P897" s="24"/>
      <c r="Q897" s="25" t="s">
        <v>29</v>
      </c>
      <c r="R897" s="25">
        <f t="shared" si="121"/>
        <v>0</v>
      </c>
      <c r="S897" s="24" t="s">
        <v>29</v>
      </c>
      <c r="T897" s="24"/>
      <c r="U897" s="25" t="s">
        <v>29</v>
      </c>
      <c r="V897" s="25">
        <f t="shared" si="122"/>
        <v>0</v>
      </c>
      <c r="W897" s="25" t="s">
        <v>29</v>
      </c>
      <c r="X897" s="25"/>
      <c r="Y897" s="25" t="s">
        <v>29</v>
      </c>
      <c r="Z897" s="25">
        <f t="shared" si="123"/>
        <v>0</v>
      </c>
      <c r="AA897" s="24" t="s">
        <v>29</v>
      </c>
      <c r="AB897" s="24"/>
      <c r="AC897" s="25" t="s">
        <v>29</v>
      </c>
      <c r="AD897" s="25">
        <f t="shared" si="124"/>
        <v>0</v>
      </c>
      <c r="AE897" s="32">
        <f t="shared" si="125"/>
        <v>4</v>
      </c>
      <c r="AF897" s="37">
        <f t="shared" si="118"/>
        <v>52051.314823969275</v>
      </c>
      <c r="AG897" s="27"/>
      <c r="AK897" s="27"/>
    </row>
    <row r="898" spans="1:39" x14ac:dyDescent="0.25">
      <c r="A898" s="21">
        <v>2852307</v>
      </c>
      <c r="B898" s="34">
        <v>9.0420874514473498E-7</v>
      </c>
      <c r="C898" s="22">
        <v>1.0755537234575101E-6</v>
      </c>
      <c r="D898" s="22" t="s">
        <v>1563</v>
      </c>
      <c r="E898" s="23">
        <v>857485935.33950996</v>
      </c>
      <c r="F898" s="23">
        <f t="shared" si="117"/>
        <v>775.3462815725976</v>
      </c>
      <c r="G898" s="24" t="s">
        <v>26</v>
      </c>
      <c r="H898" s="24">
        <v>2</v>
      </c>
      <c r="I898" s="25" t="s">
        <v>31</v>
      </c>
      <c r="J898" s="31">
        <f t="shared" si="119"/>
        <v>2</v>
      </c>
      <c r="K898" s="24" t="s">
        <v>24</v>
      </c>
      <c r="L898" s="24">
        <v>4</v>
      </c>
      <c r="M898" s="25" t="s">
        <v>38</v>
      </c>
      <c r="N898" s="25">
        <f t="shared" si="120"/>
        <v>0</v>
      </c>
      <c r="O898" s="24" t="s">
        <v>29</v>
      </c>
      <c r="P898" s="24"/>
      <c r="Q898" s="25" t="s">
        <v>29</v>
      </c>
      <c r="R898" s="25">
        <f t="shared" si="121"/>
        <v>0</v>
      </c>
      <c r="S898" s="24" t="s">
        <v>29</v>
      </c>
      <c r="T898" s="24"/>
      <c r="U898" s="25" t="s">
        <v>29</v>
      </c>
      <c r="V898" s="25">
        <f t="shared" si="122"/>
        <v>0</v>
      </c>
      <c r="W898" s="25" t="s">
        <v>29</v>
      </c>
      <c r="X898" s="25"/>
      <c r="Y898" s="25" t="s">
        <v>29</v>
      </c>
      <c r="Z898" s="25">
        <f t="shared" si="123"/>
        <v>0</v>
      </c>
      <c r="AA898" s="24" t="s">
        <v>29</v>
      </c>
      <c r="AB898" s="24"/>
      <c r="AC898" s="25" t="s">
        <v>29</v>
      </c>
      <c r="AD898" s="25">
        <f t="shared" si="124"/>
        <v>0</v>
      </c>
      <c r="AE898" s="32">
        <f t="shared" si="125"/>
        <v>2</v>
      </c>
      <c r="AF898" s="37">
        <f t="shared" si="118"/>
        <v>775.3462815725976</v>
      </c>
      <c r="AG898" s="27"/>
      <c r="AK898" s="27"/>
      <c r="AM898" s="27"/>
    </row>
    <row r="899" spans="1:39" x14ac:dyDescent="0.25">
      <c r="A899" s="21">
        <v>2852319</v>
      </c>
      <c r="B899" s="34">
        <v>2.82038121688592E-6</v>
      </c>
      <c r="C899" s="22">
        <v>3.2599668013441701E-6</v>
      </c>
      <c r="D899" s="22" t="s">
        <v>2583</v>
      </c>
      <c r="E899" s="23">
        <v>277116170.77779597</v>
      </c>
      <c r="F899" s="23">
        <f t="shared" si="117"/>
        <v>781.57324295704666</v>
      </c>
      <c r="G899" s="24" t="s">
        <v>24</v>
      </c>
      <c r="H899" s="24">
        <v>3</v>
      </c>
      <c r="I899" s="25" t="s">
        <v>34</v>
      </c>
      <c r="J899" s="31">
        <f t="shared" si="119"/>
        <v>0</v>
      </c>
      <c r="K899" s="24" t="s">
        <v>24</v>
      </c>
      <c r="L899" s="24">
        <v>5</v>
      </c>
      <c r="M899" s="25" t="s">
        <v>39</v>
      </c>
      <c r="N899" s="25">
        <f t="shared" si="120"/>
        <v>5</v>
      </c>
      <c r="O899" s="24" t="s">
        <v>29</v>
      </c>
      <c r="P899" s="24"/>
      <c r="Q899" s="25" t="s">
        <v>29</v>
      </c>
      <c r="R899" s="25">
        <f t="shared" si="121"/>
        <v>0</v>
      </c>
      <c r="S899" s="24" t="s">
        <v>29</v>
      </c>
      <c r="T899" s="24"/>
      <c r="U899" s="25" t="s">
        <v>29</v>
      </c>
      <c r="V899" s="25">
        <f t="shared" si="122"/>
        <v>0</v>
      </c>
      <c r="W899" s="25" t="s">
        <v>29</v>
      </c>
      <c r="X899" s="25"/>
      <c r="Y899" s="25" t="s">
        <v>29</v>
      </c>
      <c r="Z899" s="25">
        <f t="shared" si="123"/>
        <v>0</v>
      </c>
      <c r="AA899" s="24" t="s">
        <v>29</v>
      </c>
      <c r="AB899" s="24"/>
      <c r="AC899" s="25" t="s">
        <v>29</v>
      </c>
      <c r="AD899" s="25">
        <f t="shared" si="124"/>
        <v>0</v>
      </c>
      <c r="AE899" s="32">
        <f t="shared" si="125"/>
        <v>5</v>
      </c>
      <c r="AF899" s="37">
        <f t="shared" si="118"/>
        <v>781.57324295704666</v>
      </c>
      <c r="AG899" s="27"/>
      <c r="AK899" s="27"/>
      <c r="AM899" s="27"/>
    </row>
    <row r="900" spans="1:39" x14ac:dyDescent="0.25">
      <c r="A900" s="21">
        <v>2852321</v>
      </c>
      <c r="B900" s="34">
        <v>5.0464933086514098E-5</v>
      </c>
      <c r="C900" s="22">
        <v>5.5895735319646297E-5</v>
      </c>
      <c r="D900" s="22" t="s">
        <v>1644</v>
      </c>
      <c r="E900" s="23">
        <v>188725001.54197699</v>
      </c>
      <c r="F900" s="23">
        <f t="shared" si="117"/>
        <v>9523.994574568138</v>
      </c>
      <c r="G900" s="24" t="s">
        <v>24</v>
      </c>
      <c r="H900" s="24">
        <v>1</v>
      </c>
      <c r="I900" s="25" t="s">
        <v>40</v>
      </c>
      <c r="J900" s="31">
        <f t="shared" si="119"/>
        <v>1</v>
      </c>
      <c r="K900" s="24" t="s">
        <v>29</v>
      </c>
      <c r="L900" s="24"/>
      <c r="M900" s="25" t="s">
        <v>29</v>
      </c>
      <c r="N900" s="25">
        <f t="shared" si="120"/>
        <v>0</v>
      </c>
      <c r="O900" s="24" t="s">
        <v>29</v>
      </c>
      <c r="P900" s="24"/>
      <c r="Q900" s="25" t="s">
        <v>29</v>
      </c>
      <c r="R900" s="25">
        <f t="shared" si="121"/>
        <v>0</v>
      </c>
      <c r="S900" s="24" t="s">
        <v>29</v>
      </c>
      <c r="T900" s="24"/>
      <c r="U900" s="25" t="s">
        <v>29</v>
      </c>
      <c r="V900" s="25">
        <f t="shared" si="122"/>
        <v>0</v>
      </c>
      <c r="W900" s="25" t="s">
        <v>29</v>
      </c>
      <c r="X900" s="25"/>
      <c r="Y900" s="25" t="s">
        <v>29</v>
      </c>
      <c r="Z900" s="25">
        <f t="shared" si="123"/>
        <v>0</v>
      </c>
      <c r="AA900" s="24" t="s">
        <v>29</v>
      </c>
      <c r="AB900" s="24"/>
      <c r="AC900" s="25" t="s">
        <v>29</v>
      </c>
      <c r="AD900" s="25">
        <f t="shared" si="124"/>
        <v>0</v>
      </c>
      <c r="AE900" s="32">
        <f t="shared" si="125"/>
        <v>1</v>
      </c>
      <c r="AF900" s="37">
        <f t="shared" si="118"/>
        <v>9523.994574568138</v>
      </c>
      <c r="AG900" s="27"/>
      <c r="AK900" s="27"/>
      <c r="AM900" s="27"/>
    </row>
    <row r="901" spans="1:39" x14ac:dyDescent="0.25">
      <c r="A901" s="21">
        <v>2852332</v>
      </c>
      <c r="B901" s="34">
        <v>1.4495454015209599E-5</v>
      </c>
      <c r="C901" s="22">
        <v>1.5366292243235499E-5</v>
      </c>
      <c r="D901" s="22" t="s">
        <v>5284</v>
      </c>
      <c r="E901" s="23">
        <v>161751.88951496899</v>
      </c>
      <c r="F901" s="23">
        <f t="shared" si="117"/>
        <v>2.3446670763374966</v>
      </c>
      <c r="G901" s="24" t="s">
        <v>24</v>
      </c>
      <c r="H901" s="24">
        <v>4</v>
      </c>
      <c r="I901" s="25" t="s">
        <v>35</v>
      </c>
      <c r="J901" s="31">
        <f t="shared" si="119"/>
        <v>0</v>
      </c>
      <c r="K901" s="24" t="s">
        <v>29</v>
      </c>
      <c r="L901" s="24"/>
      <c r="M901" s="25" t="s">
        <v>29</v>
      </c>
      <c r="N901" s="25">
        <f t="shared" si="120"/>
        <v>0</v>
      </c>
      <c r="O901" s="24" t="s">
        <v>29</v>
      </c>
      <c r="P901" s="24"/>
      <c r="Q901" s="25" t="s">
        <v>29</v>
      </c>
      <c r="R901" s="25">
        <f t="shared" si="121"/>
        <v>0</v>
      </c>
      <c r="S901" s="24" t="s">
        <v>29</v>
      </c>
      <c r="T901" s="24"/>
      <c r="U901" s="25" t="s">
        <v>29</v>
      </c>
      <c r="V901" s="25">
        <f t="shared" si="122"/>
        <v>0</v>
      </c>
      <c r="W901" s="25" t="s">
        <v>29</v>
      </c>
      <c r="X901" s="25"/>
      <c r="Y901" s="25" t="s">
        <v>29</v>
      </c>
      <c r="Z901" s="25">
        <f t="shared" si="123"/>
        <v>0</v>
      </c>
      <c r="AA901" s="24" t="s">
        <v>29</v>
      </c>
      <c r="AB901" s="24"/>
      <c r="AC901" s="25" t="s">
        <v>29</v>
      </c>
      <c r="AD901" s="25">
        <f t="shared" si="124"/>
        <v>0</v>
      </c>
      <c r="AE901" s="32">
        <f t="shared" si="125"/>
        <v>0</v>
      </c>
      <c r="AF901" s="37">
        <f t="shared" si="118"/>
        <v>2.3446670763374966</v>
      </c>
      <c r="AG901" s="27"/>
      <c r="AM901" s="27"/>
    </row>
    <row r="902" spans="1:39" x14ac:dyDescent="0.25">
      <c r="A902" s="21">
        <v>2852338</v>
      </c>
      <c r="B902" s="34">
        <v>6.4733180246818005E-5</v>
      </c>
      <c r="C902" s="22">
        <v>7.2182317645915099E-5</v>
      </c>
      <c r="D902" s="22" t="s">
        <v>2042</v>
      </c>
      <c r="E902" s="23">
        <v>1489668.52198678</v>
      </c>
      <c r="F902" s="23">
        <f t="shared" si="117"/>
        <v>96.4309809417812</v>
      </c>
      <c r="G902" s="24" t="s">
        <v>26</v>
      </c>
      <c r="H902" s="24">
        <v>1</v>
      </c>
      <c r="I902" s="25" t="s">
        <v>34</v>
      </c>
      <c r="J902" s="31">
        <f t="shared" si="119"/>
        <v>0</v>
      </c>
      <c r="K902" s="24" t="s">
        <v>29</v>
      </c>
      <c r="L902" s="24"/>
      <c r="M902" s="25" t="s">
        <v>29</v>
      </c>
      <c r="N902" s="25">
        <f t="shared" si="120"/>
        <v>0</v>
      </c>
      <c r="O902" s="24" t="s">
        <v>29</v>
      </c>
      <c r="P902" s="24"/>
      <c r="Q902" s="25" t="s">
        <v>29</v>
      </c>
      <c r="R902" s="25">
        <f t="shared" si="121"/>
        <v>0</v>
      </c>
      <c r="S902" s="24" t="s">
        <v>29</v>
      </c>
      <c r="T902" s="24"/>
      <c r="U902" s="25" t="s">
        <v>29</v>
      </c>
      <c r="V902" s="25">
        <f t="shared" si="122"/>
        <v>0</v>
      </c>
      <c r="W902" s="25" t="s">
        <v>29</v>
      </c>
      <c r="X902" s="25"/>
      <c r="Y902" s="25" t="s">
        <v>29</v>
      </c>
      <c r="Z902" s="25">
        <f t="shared" si="123"/>
        <v>0</v>
      </c>
      <c r="AA902" s="24" t="s">
        <v>29</v>
      </c>
      <c r="AB902" s="24"/>
      <c r="AC902" s="25" t="s">
        <v>29</v>
      </c>
      <c r="AD902" s="25">
        <f t="shared" si="124"/>
        <v>0</v>
      </c>
      <c r="AE902" s="32">
        <f t="shared" si="125"/>
        <v>0</v>
      </c>
      <c r="AF902" s="37">
        <f t="shared" si="118"/>
        <v>96.4309809417812</v>
      </c>
      <c r="AG902" s="27"/>
      <c r="AM902" s="27"/>
    </row>
    <row r="903" spans="1:39" x14ac:dyDescent="0.25">
      <c r="A903" s="21">
        <v>2852339</v>
      </c>
      <c r="B903" s="34">
        <v>4.1591169703679698E-6</v>
      </c>
      <c r="C903" s="22">
        <v>4.8421060693214199E-6</v>
      </c>
      <c r="D903" s="22" t="s">
        <v>5453</v>
      </c>
      <c r="E903" s="23">
        <v>4493.7808781471504</v>
      </c>
      <c r="F903" s="23">
        <f t="shared" si="117"/>
        <v>1.869016031141689E-2</v>
      </c>
      <c r="G903" s="24" t="s">
        <v>26</v>
      </c>
      <c r="H903" s="24">
        <v>1</v>
      </c>
      <c r="I903" s="25" t="s">
        <v>70</v>
      </c>
      <c r="J903" s="31">
        <f t="shared" si="119"/>
        <v>0</v>
      </c>
      <c r="K903" s="24" t="s">
        <v>24</v>
      </c>
      <c r="L903" s="24">
        <v>4</v>
      </c>
      <c r="M903" s="25" t="s">
        <v>79</v>
      </c>
      <c r="N903" s="25">
        <f t="shared" si="120"/>
        <v>0</v>
      </c>
      <c r="O903" s="24" t="s">
        <v>29</v>
      </c>
      <c r="P903" s="24"/>
      <c r="Q903" s="25" t="s">
        <v>29</v>
      </c>
      <c r="R903" s="25">
        <f t="shared" si="121"/>
        <v>0</v>
      </c>
      <c r="S903" s="24" t="s">
        <v>29</v>
      </c>
      <c r="T903" s="24"/>
      <c r="U903" s="25" t="s">
        <v>29</v>
      </c>
      <c r="V903" s="25">
        <f t="shared" si="122"/>
        <v>0</v>
      </c>
      <c r="W903" s="25" t="s">
        <v>29</v>
      </c>
      <c r="X903" s="25"/>
      <c r="Y903" s="25" t="s">
        <v>29</v>
      </c>
      <c r="Z903" s="25">
        <f t="shared" si="123"/>
        <v>0</v>
      </c>
      <c r="AA903" s="24" t="s">
        <v>29</v>
      </c>
      <c r="AB903" s="24"/>
      <c r="AC903" s="25" t="s">
        <v>29</v>
      </c>
      <c r="AD903" s="25">
        <f t="shared" si="124"/>
        <v>0</v>
      </c>
      <c r="AE903" s="32">
        <f t="shared" si="125"/>
        <v>0</v>
      </c>
      <c r="AF903" s="37">
        <f t="shared" si="118"/>
        <v>1.869016031141689E-2</v>
      </c>
      <c r="AG903" s="27"/>
      <c r="AK903" s="27"/>
      <c r="AM903" s="27"/>
    </row>
    <row r="904" spans="1:39" x14ac:dyDescent="0.25">
      <c r="A904" s="21">
        <v>2852340</v>
      </c>
      <c r="B904" s="34">
        <v>4.6843833119960198E-5</v>
      </c>
      <c r="C904" s="22">
        <v>4.6761378315317599E-5</v>
      </c>
      <c r="D904" s="22" t="s">
        <v>1387</v>
      </c>
      <c r="E904" s="23">
        <v>433139115.75205898</v>
      </c>
      <c r="F904" s="23">
        <f t="shared" si="117"/>
        <v>20289.896456016573</v>
      </c>
      <c r="G904" s="24" t="s">
        <v>24</v>
      </c>
      <c r="H904" s="24">
        <v>4</v>
      </c>
      <c r="I904" s="25" t="s">
        <v>44</v>
      </c>
      <c r="J904" s="31">
        <f t="shared" si="119"/>
        <v>4</v>
      </c>
      <c r="K904" s="24" t="s">
        <v>29</v>
      </c>
      <c r="L904" s="24"/>
      <c r="M904" s="25" t="s">
        <v>29</v>
      </c>
      <c r="N904" s="25">
        <f t="shared" si="120"/>
        <v>0</v>
      </c>
      <c r="O904" s="24" t="s">
        <v>29</v>
      </c>
      <c r="P904" s="24"/>
      <c r="Q904" s="25" t="s">
        <v>29</v>
      </c>
      <c r="R904" s="25">
        <f t="shared" si="121"/>
        <v>0</v>
      </c>
      <c r="S904" s="24" t="s">
        <v>29</v>
      </c>
      <c r="T904" s="24"/>
      <c r="U904" s="25" t="s">
        <v>29</v>
      </c>
      <c r="V904" s="25">
        <f t="shared" si="122"/>
        <v>0</v>
      </c>
      <c r="W904" s="25" t="s">
        <v>29</v>
      </c>
      <c r="X904" s="25"/>
      <c r="Y904" s="25" t="s">
        <v>29</v>
      </c>
      <c r="Z904" s="25">
        <f t="shared" si="123"/>
        <v>0</v>
      </c>
      <c r="AA904" s="24" t="s">
        <v>29</v>
      </c>
      <c r="AB904" s="24"/>
      <c r="AC904" s="25" t="s">
        <v>29</v>
      </c>
      <c r="AD904" s="25">
        <f t="shared" si="124"/>
        <v>0</v>
      </c>
      <c r="AE904" s="32">
        <f t="shared" si="125"/>
        <v>4</v>
      </c>
      <c r="AF904" s="37">
        <f t="shared" si="118"/>
        <v>20289.896456016573</v>
      </c>
      <c r="AG904" s="27"/>
      <c r="AK904" s="27"/>
      <c r="AM904" s="27"/>
    </row>
    <row r="905" spans="1:39" x14ac:dyDescent="0.25">
      <c r="A905" s="21">
        <v>2852341</v>
      </c>
      <c r="B905" s="34">
        <v>1.4715141017144101E-5</v>
      </c>
      <c r="C905" s="22">
        <v>1.7393215402003601E-5</v>
      </c>
      <c r="D905" s="22" t="s">
        <v>3949</v>
      </c>
      <c r="E905" s="23">
        <v>27962824.6147242</v>
      </c>
      <c r="F905" s="23">
        <f t="shared" ref="F905:F968" si="126">E905*B905</f>
        <v>411.47690744333477</v>
      </c>
      <c r="G905" s="24" t="s">
        <v>24</v>
      </c>
      <c r="H905" s="24">
        <v>1</v>
      </c>
      <c r="I905" s="25" t="s">
        <v>31</v>
      </c>
      <c r="J905" s="31">
        <f t="shared" si="119"/>
        <v>1</v>
      </c>
      <c r="K905" s="24" t="s">
        <v>29</v>
      </c>
      <c r="L905" s="24"/>
      <c r="M905" s="25" t="s">
        <v>29</v>
      </c>
      <c r="N905" s="25">
        <f t="shared" si="120"/>
        <v>0</v>
      </c>
      <c r="O905" s="24" t="s">
        <v>29</v>
      </c>
      <c r="P905" s="24"/>
      <c r="Q905" s="25" t="s">
        <v>29</v>
      </c>
      <c r="R905" s="25">
        <f t="shared" si="121"/>
        <v>0</v>
      </c>
      <c r="S905" s="24" t="s">
        <v>29</v>
      </c>
      <c r="T905" s="24"/>
      <c r="U905" s="25" t="s">
        <v>29</v>
      </c>
      <c r="V905" s="25">
        <f t="shared" si="122"/>
        <v>0</v>
      </c>
      <c r="W905" s="25" t="s">
        <v>29</v>
      </c>
      <c r="X905" s="25"/>
      <c r="Y905" s="25" t="s">
        <v>29</v>
      </c>
      <c r="Z905" s="25">
        <f t="shared" si="123"/>
        <v>0</v>
      </c>
      <c r="AA905" s="24" t="s">
        <v>29</v>
      </c>
      <c r="AB905" s="24"/>
      <c r="AC905" s="25" t="s">
        <v>29</v>
      </c>
      <c r="AD905" s="25">
        <f t="shared" si="124"/>
        <v>0</v>
      </c>
      <c r="AE905" s="32">
        <f t="shared" si="125"/>
        <v>1</v>
      </c>
      <c r="AF905" s="37">
        <f t="shared" ref="AF905:AF968" si="127">B905*E905</f>
        <v>411.47690744333477</v>
      </c>
      <c r="AG905" s="27"/>
      <c r="AK905" s="27"/>
      <c r="AM905" s="27"/>
    </row>
    <row r="906" spans="1:39" x14ac:dyDescent="0.25">
      <c r="A906" s="21">
        <v>2852345</v>
      </c>
      <c r="B906" s="34">
        <v>7.5211988883540795E-7</v>
      </c>
      <c r="C906" s="22">
        <v>8.5450524219490301E-7</v>
      </c>
      <c r="D906" s="22" t="s">
        <v>5176</v>
      </c>
      <c r="E906" s="23">
        <v>390411.051524757</v>
      </c>
      <c r="F906" s="23">
        <f t="shared" si="126"/>
        <v>0.29363591667291494</v>
      </c>
      <c r="G906" s="24" t="s">
        <v>24</v>
      </c>
      <c r="H906" s="24">
        <v>2</v>
      </c>
      <c r="I906" s="25" t="s">
        <v>94</v>
      </c>
      <c r="J906" s="31">
        <f t="shared" ref="J906:J969" si="128">IF(LEFT(I906,5)="US TX",H906,0)</f>
        <v>0</v>
      </c>
      <c r="K906" s="24" t="s">
        <v>29</v>
      </c>
      <c r="L906" s="24"/>
      <c r="M906" s="25" t="s">
        <v>29</v>
      </c>
      <c r="N906" s="25">
        <f t="shared" ref="N906:N969" si="129">IF(LEFT(M906,5)="US TX",L906,0)</f>
        <v>0</v>
      </c>
      <c r="O906" s="24" t="s">
        <v>29</v>
      </c>
      <c r="P906" s="24"/>
      <c r="Q906" s="25" t="s">
        <v>29</v>
      </c>
      <c r="R906" s="25">
        <f t="shared" ref="R906:R969" si="130">IF(LEFT(Q906,5)="US TX",P906,0)</f>
        <v>0</v>
      </c>
      <c r="S906" s="24" t="s">
        <v>29</v>
      </c>
      <c r="T906" s="24"/>
      <c r="U906" s="25" t="s">
        <v>29</v>
      </c>
      <c r="V906" s="25">
        <f t="shared" ref="V906:V969" si="131">IF(LEFT(U906,5)="US TX",T906,0)</f>
        <v>0</v>
      </c>
      <c r="W906" s="25" t="s">
        <v>29</v>
      </c>
      <c r="X906" s="25"/>
      <c r="Y906" s="25" t="s">
        <v>29</v>
      </c>
      <c r="Z906" s="25">
        <f t="shared" ref="Z906:Z969" si="132">IF(LEFT(Y906,5)="US TX",X906,0)</f>
        <v>0</v>
      </c>
      <c r="AA906" s="24" t="s">
        <v>29</v>
      </c>
      <c r="AB906" s="24"/>
      <c r="AC906" s="25" t="s">
        <v>29</v>
      </c>
      <c r="AD906" s="25">
        <f t="shared" ref="AD906:AD969" si="133">IF(LEFT(AC906,5)="US TX",AB906,0)</f>
        <v>0</v>
      </c>
      <c r="AE906" s="32">
        <f t="shared" ref="AE906:AE969" si="134">MAX(J906,N906,R906,V906,Z906,AD906)</f>
        <v>0</v>
      </c>
      <c r="AF906" s="37">
        <f t="shared" si="127"/>
        <v>0.29363591667291494</v>
      </c>
      <c r="AG906" s="27"/>
      <c r="AK906" s="27"/>
      <c r="AM906" s="27"/>
    </row>
    <row r="907" spans="1:39" x14ac:dyDescent="0.25">
      <c r="A907" s="21">
        <v>2852349</v>
      </c>
      <c r="B907" s="34">
        <v>8.1642262659073895E-5</v>
      </c>
      <c r="C907" s="22">
        <v>8.6334528823439998E-5</v>
      </c>
      <c r="D907" s="22" t="s">
        <v>1288</v>
      </c>
      <c r="E907" s="23">
        <v>1192806113.2804999</v>
      </c>
      <c r="F907" s="23">
        <f t="shared" si="126"/>
        <v>97383.390001795633</v>
      </c>
      <c r="G907" s="24" t="s">
        <v>24</v>
      </c>
      <c r="H907" s="24">
        <v>4</v>
      </c>
      <c r="I907" s="25" t="s">
        <v>62</v>
      </c>
      <c r="J907" s="31">
        <f t="shared" si="128"/>
        <v>4</v>
      </c>
      <c r="K907" s="24" t="s">
        <v>29</v>
      </c>
      <c r="L907" s="24"/>
      <c r="M907" s="25" t="s">
        <v>29</v>
      </c>
      <c r="N907" s="25">
        <f t="shared" si="129"/>
        <v>0</v>
      </c>
      <c r="O907" s="24" t="s">
        <v>29</v>
      </c>
      <c r="P907" s="24"/>
      <c r="Q907" s="25" t="s">
        <v>29</v>
      </c>
      <c r="R907" s="25">
        <f t="shared" si="130"/>
        <v>0</v>
      </c>
      <c r="S907" s="24" t="s">
        <v>29</v>
      </c>
      <c r="T907" s="24"/>
      <c r="U907" s="25" t="s">
        <v>29</v>
      </c>
      <c r="V907" s="25">
        <f t="shared" si="131"/>
        <v>0</v>
      </c>
      <c r="W907" s="25" t="s">
        <v>29</v>
      </c>
      <c r="X907" s="25"/>
      <c r="Y907" s="25" t="s">
        <v>29</v>
      </c>
      <c r="Z907" s="25">
        <f t="shared" si="132"/>
        <v>0</v>
      </c>
      <c r="AA907" s="24" t="s">
        <v>29</v>
      </c>
      <c r="AB907" s="24"/>
      <c r="AC907" s="25" t="s">
        <v>29</v>
      </c>
      <c r="AD907" s="25">
        <f t="shared" si="133"/>
        <v>0</v>
      </c>
      <c r="AE907" s="32">
        <f t="shared" si="134"/>
        <v>4</v>
      </c>
      <c r="AF907" s="37">
        <f t="shared" si="127"/>
        <v>97383.390001795633</v>
      </c>
      <c r="AG907" s="27"/>
      <c r="AK907" s="27"/>
      <c r="AM907" s="27"/>
    </row>
    <row r="908" spans="1:39" x14ac:dyDescent="0.25">
      <c r="A908" s="21">
        <v>2852351</v>
      </c>
      <c r="B908" s="34">
        <v>1.4184145468758099E-5</v>
      </c>
      <c r="C908" s="22">
        <v>1.56414938065566E-5</v>
      </c>
      <c r="D908" s="22" t="s">
        <v>2961</v>
      </c>
      <c r="E908" s="23">
        <v>99234667.594397604</v>
      </c>
      <c r="F908" s="23">
        <f t="shared" si="126"/>
        <v>1407.558960702791</v>
      </c>
      <c r="G908" s="24" t="s">
        <v>24</v>
      </c>
      <c r="H908" s="24">
        <v>1</v>
      </c>
      <c r="I908" s="25" t="s">
        <v>40</v>
      </c>
      <c r="J908" s="31">
        <f t="shared" si="128"/>
        <v>1</v>
      </c>
      <c r="K908" s="24" t="s">
        <v>29</v>
      </c>
      <c r="L908" s="24"/>
      <c r="M908" s="25" t="s">
        <v>29</v>
      </c>
      <c r="N908" s="25">
        <f t="shared" si="129"/>
        <v>0</v>
      </c>
      <c r="O908" s="24" t="s">
        <v>29</v>
      </c>
      <c r="P908" s="24"/>
      <c r="Q908" s="25" t="s">
        <v>29</v>
      </c>
      <c r="R908" s="25">
        <f t="shared" si="130"/>
        <v>0</v>
      </c>
      <c r="S908" s="24" t="s">
        <v>29</v>
      </c>
      <c r="T908" s="24"/>
      <c r="U908" s="25" t="s">
        <v>29</v>
      </c>
      <c r="V908" s="25">
        <f t="shared" si="131"/>
        <v>0</v>
      </c>
      <c r="W908" s="25" t="s">
        <v>29</v>
      </c>
      <c r="X908" s="25"/>
      <c r="Y908" s="25" t="s">
        <v>29</v>
      </c>
      <c r="Z908" s="25">
        <f t="shared" si="132"/>
        <v>0</v>
      </c>
      <c r="AA908" s="24" t="s">
        <v>29</v>
      </c>
      <c r="AB908" s="24"/>
      <c r="AC908" s="25" t="s">
        <v>29</v>
      </c>
      <c r="AD908" s="25">
        <f t="shared" si="133"/>
        <v>0</v>
      </c>
      <c r="AE908" s="32">
        <f t="shared" si="134"/>
        <v>1</v>
      </c>
      <c r="AF908" s="37">
        <f t="shared" si="127"/>
        <v>1407.558960702791</v>
      </c>
      <c r="AG908" s="27"/>
      <c r="AK908" s="27"/>
      <c r="AM908" s="27"/>
    </row>
    <row r="909" spans="1:39" x14ac:dyDescent="0.25">
      <c r="A909" s="21">
        <v>2852353</v>
      </c>
      <c r="B909" s="34">
        <v>2.84302475353129E-6</v>
      </c>
      <c r="C909" s="22">
        <v>3.0499350583586199E-6</v>
      </c>
      <c r="D909" s="22" t="s">
        <v>4472</v>
      </c>
      <c r="E909" s="23">
        <v>6887668.2308285004</v>
      </c>
      <c r="F909" s="23">
        <f t="shared" si="126"/>
        <v>19.581811274356493</v>
      </c>
      <c r="G909" s="24" t="s">
        <v>24</v>
      </c>
      <c r="H909" s="24">
        <v>3</v>
      </c>
      <c r="I909" s="25" t="s">
        <v>49</v>
      </c>
      <c r="J909" s="31">
        <f t="shared" si="128"/>
        <v>0</v>
      </c>
      <c r="K909" s="24" t="s">
        <v>29</v>
      </c>
      <c r="L909" s="24"/>
      <c r="M909" s="25" t="s">
        <v>29</v>
      </c>
      <c r="N909" s="25">
        <f t="shared" si="129"/>
        <v>0</v>
      </c>
      <c r="O909" s="24" t="s">
        <v>29</v>
      </c>
      <c r="P909" s="24"/>
      <c r="Q909" s="25" t="s">
        <v>29</v>
      </c>
      <c r="R909" s="25">
        <f t="shared" si="130"/>
        <v>0</v>
      </c>
      <c r="S909" s="24" t="s">
        <v>29</v>
      </c>
      <c r="T909" s="24"/>
      <c r="U909" s="25" t="s">
        <v>29</v>
      </c>
      <c r="V909" s="25">
        <f t="shared" si="131"/>
        <v>0</v>
      </c>
      <c r="W909" s="25" t="s">
        <v>29</v>
      </c>
      <c r="X909" s="25"/>
      <c r="Y909" s="25" t="s">
        <v>29</v>
      </c>
      <c r="Z909" s="25">
        <f t="shared" si="132"/>
        <v>0</v>
      </c>
      <c r="AA909" s="24" t="s">
        <v>29</v>
      </c>
      <c r="AB909" s="24"/>
      <c r="AC909" s="25" t="s">
        <v>29</v>
      </c>
      <c r="AD909" s="25">
        <f t="shared" si="133"/>
        <v>0</v>
      </c>
      <c r="AE909" s="32">
        <f t="shared" si="134"/>
        <v>0</v>
      </c>
      <c r="AF909" s="37">
        <f t="shared" si="127"/>
        <v>19.581811274356493</v>
      </c>
      <c r="AG909" s="27"/>
      <c r="AM909" s="27"/>
    </row>
    <row r="910" spans="1:39" x14ac:dyDescent="0.25">
      <c r="A910" s="21">
        <v>2852354</v>
      </c>
      <c r="B910" s="34">
        <v>3.06659946590615E-6</v>
      </c>
      <c r="C910" s="22">
        <v>3.26957242415983E-6</v>
      </c>
      <c r="D910" s="22" t="s">
        <v>3854</v>
      </c>
      <c r="E910" s="23">
        <v>34983853.889362797</v>
      </c>
      <c r="F910" s="23">
        <f t="shared" si="126"/>
        <v>107.28146765245874</v>
      </c>
      <c r="G910" s="24" t="s">
        <v>24</v>
      </c>
      <c r="H910" s="24">
        <v>4</v>
      </c>
      <c r="I910" s="25" t="s">
        <v>74</v>
      </c>
      <c r="J910" s="31">
        <f t="shared" si="128"/>
        <v>0</v>
      </c>
      <c r="K910" s="24" t="s">
        <v>26</v>
      </c>
      <c r="L910" s="24">
        <v>1</v>
      </c>
      <c r="M910" s="25" t="s">
        <v>34</v>
      </c>
      <c r="N910" s="25">
        <f t="shared" si="129"/>
        <v>0</v>
      </c>
      <c r="O910" s="24" t="s">
        <v>24</v>
      </c>
      <c r="P910" s="24">
        <v>1</v>
      </c>
      <c r="Q910" s="25" t="s">
        <v>36</v>
      </c>
      <c r="R910" s="25">
        <f t="shared" si="130"/>
        <v>1</v>
      </c>
      <c r="S910" s="24" t="s">
        <v>29</v>
      </c>
      <c r="T910" s="24"/>
      <c r="U910" s="25" t="s">
        <v>29</v>
      </c>
      <c r="V910" s="25">
        <f t="shared" si="131"/>
        <v>0</v>
      </c>
      <c r="W910" s="25" t="s">
        <v>29</v>
      </c>
      <c r="X910" s="25"/>
      <c r="Y910" s="25" t="s">
        <v>29</v>
      </c>
      <c r="Z910" s="25">
        <f t="shared" si="132"/>
        <v>0</v>
      </c>
      <c r="AA910" s="24" t="s">
        <v>29</v>
      </c>
      <c r="AB910" s="24"/>
      <c r="AC910" s="25" t="s">
        <v>29</v>
      </c>
      <c r="AD910" s="25">
        <f t="shared" si="133"/>
        <v>0</v>
      </c>
      <c r="AE910" s="32">
        <f t="shared" si="134"/>
        <v>1</v>
      </c>
      <c r="AF910" s="37">
        <f t="shared" si="127"/>
        <v>107.28146765245874</v>
      </c>
      <c r="AG910" s="27"/>
      <c r="AK910" s="27"/>
    </row>
    <row r="911" spans="1:39" x14ac:dyDescent="0.25">
      <c r="A911" s="21">
        <v>2852355</v>
      </c>
      <c r="B911" s="34">
        <v>5.4641817190011102E-5</v>
      </c>
      <c r="C911" s="22">
        <v>5.4064429183198803E-5</v>
      </c>
      <c r="D911" s="22" t="s">
        <v>521</v>
      </c>
      <c r="E911" s="23">
        <v>1134789776.01633</v>
      </c>
      <c r="F911" s="23">
        <f t="shared" si="126"/>
        <v>62006.975490177952</v>
      </c>
      <c r="G911" s="24" t="s">
        <v>24</v>
      </c>
      <c r="H911" s="24">
        <v>4</v>
      </c>
      <c r="I911" s="25" t="s">
        <v>40</v>
      </c>
      <c r="J911" s="31">
        <f t="shared" si="128"/>
        <v>4</v>
      </c>
      <c r="K911" s="24" t="s">
        <v>29</v>
      </c>
      <c r="L911" s="24"/>
      <c r="M911" s="25" t="s">
        <v>29</v>
      </c>
      <c r="N911" s="25">
        <f t="shared" si="129"/>
        <v>0</v>
      </c>
      <c r="O911" s="24" t="s">
        <v>29</v>
      </c>
      <c r="P911" s="24"/>
      <c r="Q911" s="25" t="s">
        <v>29</v>
      </c>
      <c r="R911" s="25">
        <f t="shared" si="130"/>
        <v>0</v>
      </c>
      <c r="S911" s="24" t="s">
        <v>29</v>
      </c>
      <c r="T911" s="24"/>
      <c r="U911" s="25" t="s">
        <v>29</v>
      </c>
      <c r="V911" s="25">
        <f t="shared" si="131"/>
        <v>0</v>
      </c>
      <c r="W911" s="25" t="s">
        <v>29</v>
      </c>
      <c r="X911" s="25"/>
      <c r="Y911" s="25" t="s">
        <v>29</v>
      </c>
      <c r="Z911" s="25">
        <f t="shared" si="132"/>
        <v>0</v>
      </c>
      <c r="AA911" s="24" t="s">
        <v>29</v>
      </c>
      <c r="AB911" s="24"/>
      <c r="AC911" s="25" t="s">
        <v>29</v>
      </c>
      <c r="AD911" s="25">
        <f t="shared" si="133"/>
        <v>0</v>
      </c>
      <c r="AE911" s="32">
        <f t="shared" si="134"/>
        <v>4</v>
      </c>
      <c r="AF911" s="37">
        <f t="shared" si="127"/>
        <v>62006.975490177952</v>
      </c>
      <c r="AG911" s="27"/>
      <c r="AK911" s="27"/>
      <c r="AM911" s="27"/>
    </row>
    <row r="912" spans="1:39" x14ac:dyDescent="0.25">
      <c r="A912" s="21">
        <v>2852359</v>
      </c>
      <c r="B912" s="34">
        <v>9.7357386187731394E-6</v>
      </c>
      <c r="C912" s="22">
        <v>1.1296774836074999E-5</v>
      </c>
      <c r="D912" s="22" t="s">
        <v>2420</v>
      </c>
      <c r="E912" s="23">
        <v>339028201.06729698</v>
      </c>
      <c r="F912" s="23">
        <f t="shared" si="126"/>
        <v>3300.6899499840679</v>
      </c>
      <c r="G912" s="24" t="s">
        <v>24</v>
      </c>
      <c r="H912" s="24">
        <v>4</v>
      </c>
      <c r="I912" s="25" t="s">
        <v>25</v>
      </c>
      <c r="J912" s="31">
        <f t="shared" si="128"/>
        <v>0</v>
      </c>
      <c r="K912" s="24" t="s">
        <v>24</v>
      </c>
      <c r="L912" s="24">
        <v>3</v>
      </c>
      <c r="M912" s="25" t="s">
        <v>36</v>
      </c>
      <c r="N912" s="25">
        <f t="shared" si="129"/>
        <v>3</v>
      </c>
      <c r="O912" s="24" t="s">
        <v>29</v>
      </c>
      <c r="P912" s="24"/>
      <c r="Q912" s="25" t="s">
        <v>29</v>
      </c>
      <c r="R912" s="25">
        <f t="shared" si="130"/>
        <v>0</v>
      </c>
      <c r="S912" s="24" t="s">
        <v>29</v>
      </c>
      <c r="T912" s="24"/>
      <c r="U912" s="25" t="s">
        <v>29</v>
      </c>
      <c r="V912" s="25">
        <f t="shared" si="131"/>
        <v>0</v>
      </c>
      <c r="W912" s="25" t="s">
        <v>29</v>
      </c>
      <c r="X912" s="25"/>
      <c r="Y912" s="25" t="s">
        <v>29</v>
      </c>
      <c r="Z912" s="25">
        <f t="shared" si="132"/>
        <v>0</v>
      </c>
      <c r="AA912" s="24" t="s">
        <v>29</v>
      </c>
      <c r="AB912" s="24"/>
      <c r="AC912" s="25" t="s">
        <v>29</v>
      </c>
      <c r="AD912" s="25">
        <f t="shared" si="133"/>
        <v>0</v>
      </c>
      <c r="AE912" s="32">
        <f t="shared" si="134"/>
        <v>3</v>
      </c>
      <c r="AF912" s="37">
        <f t="shared" si="127"/>
        <v>3300.6899499840679</v>
      </c>
      <c r="AG912" s="27"/>
      <c r="AK912" s="27"/>
      <c r="AM912" s="27"/>
    </row>
    <row r="913" spans="1:39" x14ac:dyDescent="0.25">
      <c r="A913" s="21">
        <v>2852365</v>
      </c>
      <c r="B913" s="34">
        <v>3.0502780567067201E-6</v>
      </c>
      <c r="C913" s="22">
        <v>3.35316035472008E-6</v>
      </c>
      <c r="D913" s="22" t="s">
        <v>1644</v>
      </c>
      <c r="E913" s="23">
        <v>61361505.559347898</v>
      </c>
      <c r="F913" s="23">
        <f t="shared" si="126"/>
        <v>187.16965393416632</v>
      </c>
      <c r="G913" s="24" t="s">
        <v>24</v>
      </c>
      <c r="H913" s="24">
        <v>1</v>
      </c>
      <c r="I913" s="25" t="s">
        <v>40</v>
      </c>
      <c r="J913" s="31">
        <f t="shared" si="128"/>
        <v>1</v>
      </c>
      <c r="K913" s="24" t="s">
        <v>29</v>
      </c>
      <c r="L913" s="24"/>
      <c r="M913" s="25" t="s">
        <v>29</v>
      </c>
      <c r="N913" s="25">
        <f t="shared" si="129"/>
        <v>0</v>
      </c>
      <c r="O913" s="24" t="s">
        <v>29</v>
      </c>
      <c r="P913" s="24"/>
      <c r="Q913" s="25" t="s">
        <v>29</v>
      </c>
      <c r="R913" s="25">
        <f t="shared" si="130"/>
        <v>0</v>
      </c>
      <c r="S913" s="24" t="s">
        <v>29</v>
      </c>
      <c r="T913" s="24"/>
      <c r="U913" s="25" t="s">
        <v>29</v>
      </c>
      <c r="V913" s="25">
        <f t="shared" si="131"/>
        <v>0</v>
      </c>
      <c r="W913" s="25" t="s">
        <v>29</v>
      </c>
      <c r="X913" s="25"/>
      <c r="Y913" s="25" t="s">
        <v>29</v>
      </c>
      <c r="Z913" s="25">
        <f t="shared" si="132"/>
        <v>0</v>
      </c>
      <c r="AA913" s="24" t="s">
        <v>29</v>
      </c>
      <c r="AB913" s="24"/>
      <c r="AC913" s="25" t="s">
        <v>29</v>
      </c>
      <c r="AD913" s="25">
        <f t="shared" si="133"/>
        <v>0</v>
      </c>
      <c r="AE913" s="32">
        <f t="shared" si="134"/>
        <v>1</v>
      </c>
      <c r="AF913" s="37">
        <f t="shared" si="127"/>
        <v>187.16965393416632</v>
      </c>
      <c r="AG913" s="27"/>
      <c r="AK913" s="27"/>
      <c r="AM913" s="27"/>
    </row>
    <row r="914" spans="1:39" x14ac:dyDescent="0.25">
      <c r="A914" s="21">
        <v>2852371</v>
      </c>
      <c r="B914" s="34">
        <v>7.2202615122192302E-5</v>
      </c>
      <c r="C914" s="22">
        <v>7.4636796028173602E-5</v>
      </c>
      <c r="D914" s="22" t="s">
        <v>3505</v>
      </c>
      <c r="E914" s="23">
        <v>71317402.891124398</v>
      </c>
      <c r="F914" s="23">
        <f t="shared" si="126"/>
        <v>5149.3029924621796</v>
      </c>
      <c r="G914" s="24" t="s">
        <v>24</v>
      </c>
      <c r="H914" s="24">
        <v>4</v>
      </c>
      <c r="I914" s="25" t="s">
        <v>33</v>
      </c>
      <c r="J914" s="31">
        <f t="shared" si="128"/>
        <v>0</v>
      </c>
      <c r="K914" s="24" t="s">
        <v>26</v>
      </c>
      <c r="L914" s="24">
        <v>1</v>
      </c>
      <c r="M914" s="25" t="s">
        <v>41</v>
      </c>
      <c r="N914" s="25">
        <f t="shared" si="129"/>
        <v>1</v>
      </c>
      <c r="O914" s="24" t="s">
        <v>29</v>
      </c>
      <c r="P914" s="24"/>
      <c r="Q914" s="25" t="s">
        <v>29</v>
      </c>
      <c r="R914" s="25">
        <f t="shared" si="130"/>
        <v>0</v>
      </c>
      <c r="S914" s="24" t="s">
        <v>29</v>
      </c>
      <c r="T914" s="24"/>
      <c r="U914" s="25" t="s">
        <v>29</v>
      </c>
      <c r="V914" s="25">
        <f t="shared" si="131"/>
        <v>0</v>
      </c>
      <c r="W914" s="25" t="s">
        <v>29</v>
      </c>
      <c r="X914" s="25"/>
      <c r="Y914" s="25" t="s">
        <v>29</v>
      </c>
      <c r="Z914" s="25">
        <f t="shared" si="132"/>
        <v>0</v>
      </c>
      <c r="AA914" s="24" t="s">
        <v>29</v>
      </c>
      <c r="AB914" s="24"/>
      <c r="AC914" s="25" t="s">
        <v>29</v>
      </c>
      <c r="AD914" s="25">
        <f t="shared" si="133"/>
        <v>0</v>
      </c>
      <c r="AE914" s="32">
        <f t="shared" si="134"/>
        <v>1</v>
      </c>
      <c r="AF914" s="37">
        <f t="shared" si="127"/>
        <v>5149.3029924621796</v>
      </c>
      <c r="AG914" s="27"/>
      <c r="AK914" s="27"/>
      <c r="AM914" s="27"/>
    </row>
    <row r="915" spans="1:39" x14ac:dyDescent="0.25">
      <c r="A915" s="21">
        <v>2852372</v>
      </c>
      <c r="B915" s="34">
        <v>8.8922608646764692E-6</v>
      </c>
      <c r="C915" s="22">
        <v>9.6041204677640295E-6</v>
      </c>
      <c r="D915" s="22" t="s">
        <v>1333</v>
      </c>
      <c r="E915" s="23">
        <v>1130167733.6300001</v>
      </c>
      <c r="F915" s="23">
        <f t="shared" si="126"/>
        <v>10049.746308278151</v>
      </c>
      <c r="G915" s="24" t="s">
        <v>24</v>
      </c>
      <c r="H915" s="24">
        <v>2</v>
      </c>
      <c r="I915" s="25" t="s">
        <v>67</v>
      </c>
      <c r="J915" s="31">
        <f t="shared" si="128"/>
        <v>0</v>
      </c>
      <c r="K915" s="24" t="s">
        <v>24</v>
      </c>
      <c r="L915" s="24">
        <v>3</v>
      </c>
      <c r="M915" s="25" t="s">
        <v>36</v>
      </c>
      <c r="N915" s="25">
        <f t="shared" si="129"/>
        <v>3</v>
      </c>
      <c r="O915" s="24" t="s">
        <v>29</v>
      </c>
      <c r="P915" s="24"/>
      <c r="Q915" s="25" t="s">
        <v>29</v>
      </c>
      <c r="R915" s="25">
        <f t="shared" si="130"/>
        <v>0</v>
      </c>
      <c r="S915" s="24" t="s">
        <v>29</v>
      </c>
      <c r="T915" s="24"/>
      <c r="U915" s="25" t="s">
        <v>29</v>
      </c>
      <c r="V915" s="25">
        <f t="shared" si="131"/>
        <v>0</v>
      </c>
      <c r="W915" s="25" t="s">
        <v>29</v>
      </c>
      <c r="X915" s="25"/>
      <c r="Y915" s="25" t="s">
        <v>29</v>
      </c>
      <c r="Z915" s="25">
        <f t="shared" si="132"/>
        <v>0</v>
      </c>
      <c r="AA915" s="24" t="s">
        <v>29</v>
      </c>
      <c r="AB915" s="24"/>
      <c r="AC915" s="25" t="s">
        <v>29</v>
      </c>
      <c r="AD915" s="25">
        <f t="shared" si="133"/>
        <v>0</v>
      </c>
      <c r="AE915" s="32">
        <f t="shared" si="134"/>
        <v>3</v>
      </c>
      <c r="AF915" s="37">
        <f t="shared" si="127"/>
        <v>10049.746308278151</v>
      </c>
      <c r="AG915" s="27"/>
      <c r="AK915" s="27"/>
      <c r="AM915" s="27"/>
    </row>
    <row r="916" spans="1:39" x14ac:dyDescent="0.25">
      <c r="A916" s="21">
        <v>2852374</v>
      </c>
      <c r="B916" s="34">
        <v>2.37363157789974E-5</v>
      </c>
      <c r="C916" s="22">
        <v>2.3086958062372998E-5</v>
      </c>
      <c r="D916" s="22" t="s">
        <v>167</v>
      </c>
      <c r="E916" s="23">
        <v>1240359972.8752999</v>
      </c>
      <c r="F916" s="23">
        <f t="shared" si="126"/>
        <v>29441.575995796768</v>
      </c>
      <c r="G916" s="24" t="s">
        <v>26</v>
      </c>
      <c r="H916" s="24">
        <v>1</v>
      </c>
      <c r="I916" s="25" t="s">
        <v>35</v>
      </c>
      <c r="J916" s="31">
        <f t="shared" si="128"/>
        <v>0</v>
      </c>
      <c r="K916" s="24" t="s">
        <v>24</v>
      </c>
      <c r="L916" s="24">
        <v>5</v>
      </c>
      <c r="M916" s="25" t="s">
        <v>31</v>
      </c>
      <c r="N916" s="25">
        <f t="shared" si="129"/>
        <v>5</v>
      </c>
      <c r="O916" s="24" t="s">
        <v>29</v>
      </c>
      <c r="P916" s="24"/>
      <c r="Q916" s="25" t="s">
        <v>29</v>
      </c>
      <c r="R916" s="25">
        <f t="shared" si="130"/>
        <v>0</v>
      </c>
      <c r="S916" s="24" t="s">
        <v>29</v>
      </c>
      <c r="T916" s="24"/>
      <c r="U916" s="25" t="s">
        <v>29</v>
      </c>
      <c r="V916" s="25">
        <f t="shared" si="131"/>
        <v>0</v>
      </c>
      <c r="W916" s="25" t="s">
        <v>29</v>
      </c>
      <c r="X916" s="25"/>
      <c r="Y916" s="25" t="s">
        <v>29</v>
      </c>
      <c r="Z916" s="25">
        <f t="shared" si="132"/>
        <v>0</v>
      </c>
      <c r="AA916" s="24" t="s">
        <v>29</v>
      </c>
      <c r="AB916" s="24"/>
      <c r="AC916" s="25" t="s">
        <v>29</v>
      </c>
      <c r="AD916" s="25">
        <f t="shared" si="133"/>
        <v>0</v>
      </c>
      <c r="AE916" s="32">
        <f t="shared" si="134"/>
        <v>5</v>
      </c>
      <c r="AF916" s="37">
        <f t="shared" si="127"/>
        <v>29441.575995796768</v>
      </c>
      <c r="AG916" s="27"/>
      <c r="AK916" s="27"/>
    </row>
    <row r="917" spans="1:39" x14ac:dyDescent="0.25">
      <c r="A917" s="21">
        <v>2852375</v>
      </c>
      <c r="B917" s="34">
        <v>1.9351282975304899E-5</v>
      </c>
      <c r="C917" s="22">
        <v>1.91491639884307E-5</v>
      </c>
      <c r="D917" s="22" t="s">
        <v>971</v>
      </c>
      <c r="E917" s="23">
        <v>147730060.36236399</v>
      </c>
      <c r="F917" s="23">
        <f t="shared" si="126"/>
        <v>2858.7662020309795</v>
      </c>
      <c r="G917" s="24" t="s">
        <v>24</v>
      </c>
      <c r="H917" s="24">
        <v>5</v>
      </c>
      <c r="I917" s="25" t="s">
        <v>38</v>
      </c>
      <c r="J917" s="31">
        <f t="shared" si="128"/>
        <v>0</v>
      </c>
      <c r="K917" s="24" t="s">
        <v>29</v>
      </c>
      <c r="L917" s="24"/>
      <c r="M917" s="25" t="s">
        <v>29</v>
      </c>
      <c r="N917" s="25">
        <f t="shared" si="129"/>
        <v>0</v>
      </c>
      <c r="O917" s="24" t="s">
        <v>29</v>
      </c>
      <c r="P917" s="24"/>
      <c r="Q917" s="25" t="s">
        <v>29</v>
      </c>
      <c r="R917" s="25">
        <f t="shared" si="130"/>
        <v>0</v>
      </c>
      <c r="S917" s="24" t="s">
        <v>29</v>
      </c>
      <c r="T917" s="24"/>
      <c r="U917" s="25" t="s">
        <v>29</v>
      </c>
      <c r="V917" s="25">
        <f t="shared" si="131"/>
        <v>0</v>
      </c>
      <c r="W917" s="25" t="s">
        <v>29</v>
      </c>
      <c r="X917" s="25"/>
      <c r="Y917" s="25" t="s">
        <v>29</v>
      </c>
      <c r="Z917" s="25">
        <f t="shared" si="132"/>
        <v>0</v>
      </c>
      <c r="AA917" s="24" t="s">
        <v>29</v>
      </c>
      <c r="AB917" s="24"/>
      <c r="AC917" s="25" t="s">
        <v>29</v>
      </c>
      <c r="AD917" s="25">
        <f t="shared" si="133"/>
        <v>0</v>
      </c>
      <c r="AE917" s="32">
        <f t="shared" si="134"/>
        <v>0</v>
      </c>
      <c r="AF917" s="37">
        <f t="shared" si="127"/>
        <v>2858.7662020309795</v>
      </c>
      <c r="AG917" s="27"/>
      <c r="AK917" s="27"/>
      <c r="AM917" s="27"/>
    </row>
    <row r="918" spans="1:39" x14ac:dyDescent="0.25">
      <c r="A918" s="21">
        <v>2852376</v>
      </c>
      <c r="B918" s="34">
        <v>1.5315993663970599E-6</v>
      </c>
      <c r="C918" s="22">
        <v>1.83341108684258E-6</v>
      </c>
      <c r="D918" s="22" t="s">
        <v>2384</v>
      </c>
      <c r="E918" s="23">
        <v>352474935.52054602</v>
      </c>
      <c r="F918" s="23">
        <f t="shared" si="126"/>
        <v>539.85038791411284</v>
      </c>
      <c r="G918" s="24" t="s">
        <v>24</v>
      </c>
      <c r="H918" s="24">
        <v>4</v>
      </c>
      <c r="I918" s="25" t="s">
        <v>33</v>
      </c>
      <c r="J918" s="31">
        <f t="shared" si="128"/>
        <v>0</v>
      </c>
      <c r="K918" s="24" t="s">
        <v>26</v>
      </c>
      <c r="L918" s="24">
        <v>1</v>
      </c>
      <c r="M918" s="25" t="s">
        <v>35</v>
      </c>
      <c r="N918" s="25">
        <f t="shared" si="129"/>
        <v>0</v>
      </c>
      <c r="O918" s="24" t="s">
        <v>24</v>
      </c>
      <c r="P918" s="24">
        <v>1</v>
      </c>
      <c r="Q918" s="25" t="s">
        <v>28</v>
      </c>
      <c r="R918" s="25">
        <f t="shared" si="130"/>
        <v>1</v>
      </c>
      <c r="S918" s="24" t="s">
        <v>29</v>
      </c>
      <c r="T918" s="24"/>
      <c r="U918" s="25" t="s">
        <v>29</v>
      </c>
      <c r="V918" s="25">
        <f t="shared" si="131"/>
        <v>0</v>
      </c>
      <c r="W918" s="25" t="s">
        <v>29</v>
      </c>
      <c r="X918" s="25"/>
      <c r="Y918" s="25" t="s">
        <v>29</v>
      </c>
      <c r="Z918" s="25">
        <f t="shared" si="132"/>
        <v>0</v>
      </c>
      <c r="AA918" s="24" t="s">
        <v>29</v>
      </c>
      <c r="AB918" s="24"/>
      <c r="AC918" s="25" t="s">
        <v>29</v>
      </c>
      <c r="AD918" s="25">
        <f t="shared" si="133"/>
        <v>0</v>
      </c>
      <c r="AE918" s="32">
        <f t="shared" si="134"/>
        <v>1</v>
      </c>
      <c r="AF918" s="37">
        <f t="shared" si="127"/>
        <v>539.85038791411284</v>
      </c>
      <c r="AG918" s="27"/>
      <c r="AK918" s="27"/>
      <c r="AM918" s="27"/>
    </row>
    <row r="919" spans="1:39" x14ac:dyDescent="0.25">
      <c r="A919" s="21">
        <v>2852379</v>
      </c>
      <c r="B919" s="34">
        <v>3.8223795021352098E-6</v>
      </c>
      <c r="C919" s="22">
        <v>3.9130274123498597E-6</v>
      </c>
      <c r="D919" s="22" t="s">
        <v>3045</v>
      </c>
      <c r="E919" s="23">
        <v>146307750.142726</v>
      </c>
      <c r="F919" s="23">
        <f t="shared" si="126"/>
        <v>559.24374514907572</v>
      </c>
      <c r="G919" s="24" t="s">
        <v>24</v>
      </c>
      <c r="H919" s="24">
        <v>3</v>
      </c>
      <c r="I919" s="25" t="s">
        <v>55</v>
      </c>
      <c r="J919" s="31">
        <f t="shared" si="128"/>
        <v>0</v>
      </c>
      <c r="K919" s="24" t="s">
        <v>24</v>
      </c>
      <c r="L919" s="24">
        <v>3</v>
      </c>
      <c r="M919" s="25" t="s">
        <v>27</v>
      </c>
      <c r="N919" s="25">
        <f t="shared" si="129"/>
        <v>0</v>
      </c>
      <c r="O919" s="24" t="s">
        <v>24</v>
      </c>
      <c r="P919" s="24">
        <v>4</v>
      </c>
      <c r="Q919" s="25" t="s">
        <v>36</v>
      </c>
      <c r="R919" s="25">
        <f t="shared" si="130"/>
        <v>4</v>
      </c>
      <c r="S919" s="24" t="s">
        <v>29</v>
      </c>
      <c r="T919" s="24"/>
      <c r="U919" s="25" t="s">
        <v>29</v>
      </c>
      <c r="V919" s="25">
        <f t="shared" si="131"/>
        <v>0</v>
      </c>
      <c r="W919" s="25" t="s">
        <v>29</v>
      </c>
      <c r="X919" s="25"/>
      <c r="Y919" s="25" t="s">
        <v>29</v>
      </c>
      <c r="Z919" s="25">
        <f t="shared" si="132"/>
        <v>0</v>
      </c>
      <c r="AA919" s="24" t="s">
        <v>29</v>
      </c>
      <c r="AB919" s="24"/>
      <c r="AC919" s="25" t="s">
        <v>29</v>
      </c>
      <c r="AD919" s="25">
        <f t="shared" si="133"/>
        <v>0</v>
      </c>
      <c r="AE919" s="32">
        <f t="shared" si="134"/>
        <v>4</v>
      </c>
      <c r="AF919" s="37">
        <f t="shared" si="127"/>
        <v>559.24374514907572</v>
      </c>
      <c r="AG919" s="27"/>
      <c r="AM919" s="27"/>
    </row>
    <row r="920" spans="1:39" x14ac:dyDescent="0.25">
      <c r="A920" s="21">
        <v>2852381</v>
      </c>
      <c r="B920" s="34">
        <v>3.0395406384696799E-6</v>
      </c>
      <c r="C920" s="22">
        <v>2.6927820336748E-6</v>
      </c>
      <c r="D920" s="22" t="s">
        <v>5428</v>
      </c>
      <c r="E920" s="23">
        <v>6398.6041226767902</v>
      </c>
      <c r="F920" s="23">
        <f t="shared" si="126"/>
        <v>1.9448817260355737E-2</v>
      </c>
      <c r="G920" s="24" t="s">
        <v>26</v>
      </c>
      <c r="H920" s="24">
        <v>1</v>
      </c>
      <c r="I920" s="25" t="s">
        <v>59</v>
      </c>
      <c r="J920" s="31">
        <f t="shared" si="128"/>
        <v>0</v>
      </c>
      <c r="K920" s="24" t="s">
        <v>24</v>
      </c>
      <c r="L920" s="24">
        <v>5</v>
      </c>
      <c r="M920" s="25" t="s">
        <v>43</v>
      </c>
      <c r="N920" s="25">
        <f t="shared" si="129"/>
        <v>0</v>
      </c>
      <c r="O920" s="24" t="s">
        <v>29</v>
      </c>
      <c r="P920" s="24"/>
      <c r="Q920" s="25" t="s">
        <v>29</v>
      </c>
      <c r="R920" s="25">
        <f t="shared" si="130"/>
        <v>0</v>
      </c>
      <c r="S920" s="24" t="s">
        <v>29</v>
      </c>
      <c r="T920" s="24"/>
      <c r="U920" s="25" t="s">
        <v>29</v>
      </c>
      <c r="V920" s="25">
        <f t="shared" si="131"/>
        <v>0</v>
      </c>
      <c r="W920" s="25" t="s">
        <v>29</v>
      </c>
      <c r="X920" s="25"/>
      <c r="Y920" s="25" t="s">
        <v>29</v>
      </c>
      <c r="Z920" s="25">
        <f t="shared" si="132"/>
        <v>0</v>
      </c>
      <c r="AA920" s="24" t="s">
        <v>29</v>
      </c>
      <c r="AB920" s="24"/>
      <c r="AC920" s="25" t="s">
        <v>29</v>
      </c>
      <c r="AD920" s="25">
        <f t="shared" si="133"/>
        <v>0</v>
      </c>
      <c r="AE920" s="32">
        <f t="shared" si="134"/>
        <v>0</v>
      </c>
      <c r="AF920" s="37">
        <f t="shared" si="127"/>
        <v>1.9448817260355737E-2</v>
      </c>
      <c r="AG920" s="27"/>
      <c r="AK920" s="27"/>
      <c r="AM920" s="27"/>
    </row>
    <row r="921" spans="1:39" x14ac:dyDescent="0.25">
      <c r="A921" s="21">
        <v>2852384</v>
      </c>
      <c r="B921" s="34">
        <v>2.9069766521095199E-4</v>
      </c>
      <c r="C921" s="22">
        <v>3.1323079086087002E-4</v>
      </c>
      <c r="D921" s="22" t="s">
        <v>1754</v>
      </c>
      <c r="E921" s="23">
        <v>685156983.495</v>
      </c>
      <c r="F921" s="23">
        <f t="shared" si="126"/>
        <v>199173.53540497526</v>
      </c>
      <c r="G921" s="24" t="s">
        <v>24</v>
      </c>
      <c r="H921" s="24">
        <v>3</v>
      </c>
      <c r="I921" s="25" t="s">
        <v>44</v>
      </c>
      <c r="J921" s="31">
        <f t="shared" si="128"/>
        <v>3</v>
      </c>
      <c r="K921" s="24" t="s">
        <v>29</v>
      </c>
      <c r="L921" s="24"/>
      <c r="M921" s="25" t="s">
        <v>29</v>
      </c>
      <c r="N921" s="25">
        <f t="shared" si="129"/>
        <v>0</v>
      </c>
      <c r="O921" s="24" t="s">
        <v>29</v>
      </c>
      <c r="P921" s="24"/>
      <c r="Q921" s="25" t="s">
        <v>29</v>
      </c>
      <c r="R921" s="25">
        <f t="shared" si="130"/>
        <v>0</v>
      </c>
      <c r="S921" s="24" t="s">
        <v>29</v>
      </c>
      <c r="T921" s="24"/>
      <c r="U921" s="25" t="s">
        <v>29</v>
      </c>
      <c r="V921" s="25">
        <f t="shared" si="131"/>
        <v>0</v>
      </c>
      <c r="W921" s="25" t="s">
        <v>29</v>
      </c>
      <c r="X921" s="25"/>
      <c r="Y921" s="25" t="s">
        <v>29</v>
      </c>
      <c r="Z921" s="25">
        <f t="shared" si="132"/>
        <v>0</v>
      </c>
      <c r="AA921" s="24" t="s">
        <v>29</v>
      </c>
      <c r="AB921" s="24"/>
      <c r="AC921" s="25" t="s">
        <v>29</v>
      </c>
      <c r="AD921" s="25">
        <f t="shared" si="133"/>
        <v>0</v>
      </c>
      <c r="AE921" s="32">
        <f t="shared" si="134"/>
        <v>3</v>
      </c>
      <c r="AF921" s="37">
        <f t="shared" si="127"/>
        <v>199173.53540497526</v>
      </c>
      <c r="AG921" s="27"/>
      <c r="AK921" s="27"/>
      <c r="AM921" s="27"/>
    </row>
    <row r="922" spans="1:39" x14ac:dyDescent="0.25">
      <c r="A922" s="21">
        <v>2852386</v>
      </c>
      <c r="B922" s="34">
        <v>1.46429622401122E-6</v>
      </c>
      <c r="C922" s="22">
        <v>1.5977711899155699E-6</v>
      </c>
      <c r="D922" s="22" t="s">
        <v>2665</v>
      </c>
      <c r="E922" s="23">
        <v>249161449.26996401</v>
      </c>
      <c r="F922" s="23">
        <f t="shared" si="126"/>
        <v>364.84616933517145</v>
      </c>
      <c r="G922" s="24" t="s">
        <v>24</v>
      </c>
      <c r="H922" s="24">
        <v>5</v>
      </c>
      <c r="I922" s="25" t="s">
        <v>25</v>
      </c>
      <c r="J922" s="31">
        <f t="shared" si="128"/>
        <v>0</v>
      </c>
      <c r="K922" s="24" t="s">
        <v>26</v>
      </c>
      <c r="L922" s="24">
        <v>4</v>
      </c>
      <c r="M922" s="25" t="s">
        <v>56</v>
      </c>
      <c r="N922" s="25">
        <f t="shared" si="129"/>
        <v>0</v>
      </c>
      <c r="O922" s="24" t="s">
        <v>24</v>
      </c>
      <c r="P922" s="24">
        <v>3</v>
      </c>
      <c r="Q922" s="25" t="s">
        <v>27</v>
      </c>
      <c r="R922" s="25">
        <f t="shared" si="130"/>
        <v>0</v>
      </c>
      <c r="S922" s="24" t="s">
        <v>24</v>
      </c>
      <c r="T922" s="24">
        <v>3</v>
      </c>
      <c r="U922" s="25" t="s">
        <v>31</v>
      </c>
      <c r="V922" s="25">
        <f t="shared" si="131"/>
        <v>3</v>
      </c>
      <c r="W922" s="25" t="s">
        <v>29</v>
      </c>
      <c r="X922" s="25"/>
      <c r="Y922" s="25" t="s">
        <v>29</v>
      </c>
      <c r="Z922" s="25">
        <f t="shared" si="132"/>
        <v>0</v>
      </c>
      <c r="AA922" s="24" t="s">
        <v>29</v>
      </c>
      <c r="AB922" s="24"/>
      <c r="AC922" s="25" t="s">
        <v>29</v>
      </c>
      <c r="AD922" s="25">
        <f t="shared" si="133"/>
        <v>0</v>
      </c>
      <c r="AE922" s="32">
        <f t="shared" si="134"/>
        <v>3</v>
      </c>
      <c r="AF922" s="37">
        <f t="shared" si="127"/>
        <v>364.84616933517145</v>
      </c>
      <c r="AG922" s="27"/>
      <c r="AK922" s="27"/>
      <c r="AM922" s="27"/>
    </row>
    <row r="923" spans="1:39" x14ac:dyDescent="0.25">
      <c r="A923" s="21">
        <v>2852389</v>
      </c>
      <c r="B923" s="34">
        <v>3.0369511555555502E-4</v>
      </c>
      <c r="C923" s="22">
        <v>3.5499764908001301E-4</v>
      </c>
      <c r="D923" s="22" t="s">
        <v>3324</v>
      </c>
      <c r="E923" s="23">
        <v>10165657.731984301</v>
      </c>
      <c r="F923" s="23">
        <f t="shared" si="126"/>
        <v>3087.2605996131933</v>
      </c>
      <c r="G923" s="24" t="s">
        <v>24</v>
      </c>
      <c r="H923" s="24">
        <v>0</v>
      </c>
      <c r="I923" s="25" t="s">
        <v>36</v>
      </c>
      <c r="J923" s="31">
        <f t="shared" si="128"/>
        <v>0</v>
      </c>
      <c r="K923" s="24" t="s">
        <v>29</v>
      </c>
      <c r="L923" s="24"/>
      <c r="M923" s="25" t="s">
        <v>29</v>
      </c>
      <c r="N923" s="25">
        <f t="shared" si="129"/>
        <v>0</v>
      </c>
      <c r="O923" s="24" t="s">
        <v>29</v>
      </c>
      <c r="P923" s="24"/>
      <c r="Q923" s="25" t="s">
        <v>29</v>
      </c>
      <c r="R923" s="25">
        <f t="shared" si="130"/>
        <v>0</v>
      </c>
      <c r="S923" s="24" t="s">
        <v>29</v>
      </c>
      <c r="T923" s="24"/>
      <c r="U923" s="25" t="s">
        <v>29</v>
      </c>
      <c r="V923" s="25">
        <f t="shared" si="131"/>
        <v>0</v>
      </c>
      <c r="W923" s="25" t="s">
        <v>29</v>
      </c>
      <c r="X923" s="25"/>
      <c r="Y923" s="25" t="s">
        <v>29</v>
      </c>
      <c r="Z923" s="25">
        <f t="shared" si="132"/>
        <v>0</v>
      </c>
      <c r="AA923" s="24" t="s">
        <v>29</v>
      </c>
      <c r="AB923" s="24"/>
      <c r="AC923" s="25" t="s">
        <v>29</v>
      </c>
      <c r="AD923" s="25">
        <f t="shared" si="133"/>
        <v>0</v>
      </c>
      <c r="AE923" s="32">
        <f t="shared" si="134"/>
        <v>0</v>
      </c>
      <c r="AF923" s="37">
        <f t="shared" si="127"/>
        <v>3087.2605996131933</v>
      </c>
      <c r="AG923" s="27"/>
      <c r="AK923" s="27"/>
    </row>
    <row r="924" spans="1:39" x14ac:dyDescent="0.25">
      <c r="A924" s="21">
        <v>2852400</v>
      </c>
      <c r="B924" s="34">
        <v>8.6192065755620896E-5</v>
      </c>
      <c r="C924" s="22">
        <v>8.55174025492753E-5</v>
      </c>
      <c r="D924" s="22" t="s">
        <v>929</v>
      </c>
      <c r="E924" s="23">
        <v>126089495.0499</v>
      </c>
      <c r="F924" s="23">
        <f t="shared" si="126"/>
        <v>10867.914048434015</v>
      </c>
      <c r="G924" s="24" t="s">
        <v>24</v>
      </c>
      <c r="H924" s="24">
        <v>4</v>
      </c>
      <c r="I924" s="25" t="s">
        <v>44</v>
      </c>
      <c r="J924" s="31">
        <f t="shared" si="128"/>
        <v>4</v>
      </c>
      <c r="K924" s="24" t="s">
        <v>29</v>
      </c>
      <c r="L924" s="24"/>
      <c r="M924" s="25" t="s">
        <v>29</v>
      </c>
      <c r="N924" s="25">
        <f t="shared" si="129"/>
        <v>0</v>
      </c>
      <c r="O924" s="24" t="s">
        <v>29</v>
      </c>
      <c r="P924" s="24"/>
      <c r="Q924" s="25" t="s">
        <v>29</v>
      </c>
      <c r="R924" s="25">
        <f t="shared" si="130"/>
        <v>0</v>
      </c>
      <c r="S924" s="24" t="s">
        <v>29</v>
      </c>
      <c r="T924" s="24"/>
      <c r="U924" s="25" t="s">
        <v>29</v>
      </c>
      <c r="V924" s="25">
        <f t="shared" si="131"/>
        <v>0</v>
      </c>
      <c r="W924" s="25" t="s">
        <v>29</v>
      </c>
      <c r="X924" s="25"/>
      <c r="Y924" s="25" t="s">
        <v>29</v>
      </c>
      <c r="Z924" s="25">
        <f t="shared" si="132"/>
        <v>0</v>
      </c>
      <c r="AA924" s="24" t="s">
        <v>29</v>
      </c>
      <c r="AB924" s="24"/>
      <c r="AC924" s="25" t="s">
        <v>29</v>
      </c>
      <c r="AD924" s="25">
        <f t="shared" si="133"/>
        <v>0</v>
      </c>
      <c r="AE924" s="32">
        <f t="shared" si="134"/>
        <v>4</v>
      </c>
      <c r="AF924" s="37">
        <f t="shared" si="127"/>
        <v>10867.914048434015</v>
      </c>
      <c r="AG924" s="27"/>
      <c r="AK924" s="27"/>
      <c r="AM924" s="27"/>
    </row>
    <row r="925" spans="1:39" x14ac:dyDescent="0.25">
      <c r="A925" s="21">
        <v>2852407</v>
      </c>
      <c r="B925" s="34">
        <v>1.30799117647059E-5</v>
      </c>
      <c r="C925" s="22">
        <v>1.5257458679560701E-5</v>
      </c>
      <c r="D925" s="22" t="s">
        <v>4423</v>
      </c>
      <c r="E925" s="23">
        <v>459487.77909016499</v>
      </c>
      <c r="F925" s="23">
        <f t="shared" si="126"/>
        <v>6.0100596074600343</v>
      </c>
      <c r="G925" s="24" t="s">
        <v>32</v>
      </c>
      <c r="H925" s="24"/>
      <c r="I925" s="25" t="s">
        <v>29</v>
      </c>
      <c r="J925" s="31">
        <f t="shared" si="128"/>
        <v>0</v>
      </c>
      <c r="K925" s="24" t="s">
        <v>29</v>
      </c>
      <c r="L925" s="24"/>
      <c r="M925" s="25" t="s">
        <v>29</v>
      </c>
      <c r="N925" s="25">
        <f t="shared" si="129"/>
        <v>0</v>
      </c>
      <c r="O925" s="24" t="s">
        <v>29</v>
      </c>
      <c r="P925" s="24"/>
      <c r="Q925" s="25" t="s">
        <v>29</v>
      </c>
      <c r="R925" s="25">
        <f t="shared" si="130"/>
        <v>0</v>
      </c>
      <c r="S925" s="24" t="s">
        <v>29</v>
      </c>
      <c r="T925" s="24"/>
      <c r="U925" s="25" t="s">
        <v>29</v>
      </c>
      <c r="V925" s="25">
        <f t="shared" si="131"/>
        <v>0</v>
      </c>
      <c r="W925" s="25" t="s">
        <v>29</v>
      </c>
      <c r="X925" s="25"/>
      <c r="Y925" s="25" t="s">
        <v>29</v>
      </c>
      <c r="Z925" s="25">
        <f t="shared" si="132"/>
        <v>0</v>
      </c>
      <c r="AA925" s="24" t="s">
        <v>29</v>
      </c>
      <c r="AB925" s="24"/>
      <c r="AC925" s="25" t="s">
        <v>29</v>
      </c>
      <c r="AD925" s="25">
        <f t="shared" si="133"/>
        <v>0</v>
      </c>
      <c r="AE925" s="32">
        <f t="shared" si="134"/>
        <v>0</v>
      </c>
      <c r="AF925" s="37">
        <f t="shared" si="127"/>
        <v>6.0100596074600343</v>
      </c>
      <c r="AG925" s="27"/>
      <c r="AK925" s="27"/>
      <c r="AM925" s="27"/>
    </row>
    <row r="926" spans="1:39" x14ac:dyDescent="0.25">
      <c r="A926" s="21">
        <v>2852414</v>
      </c>
      <c r="B926" s="34">
        <v>5.4020640169561099E-6</v>
      </c>
      <c r="C926" s="22">
        <v>5.8132138217781596E-6</v>
      </c>
      <c r="D926" s="22" t="s">
        <v>3669</v>
      </c>
      <c r="E926" s="23">
        <v>53379779.396095701</v>
      </c>
      <c r="F926" s="23">
        <f t="shared" si="126"/>
        <v>288.36098550870372</v>
      </c>
      <c r="G926" s="24" t="s">
        <v>24</v>
      </c>
      <c r="H926" s="24">
        <v>2</v>
      </c>
      <c r="I926" s="25" t="s">
        <v>34</v>
      </c>
      <c r="J926" s="31">
        <f t="shared" si="128"/>
        <v>0</v>
      </c>
      <c r="K926" s="24" t="s">
        <v>24</v>
      </c>
      <c r="L926" s="24">
        <v>5</v>
      </c>
      <c r="M926" s="25" t="s">
        <v>35</v>
      </c>
      <c r="N926" s="25">
        <f t="shared" si="129"/>
        <v>0</v>
      </c>
      <c r="O926" s="24" t="s">
        <v>29</v>
      </c>
      <c r="P926" s="24"/>
      <c r="Q926" s="25" t="s">
        <v>29</v>
      </c>
      <c r="R926" s="25">
        <f t="shared" si="130"/>
        <v>0</v>
      </c>
      <c r="S926" s="24" t="s">
        <v>29</v>
      </c>
      <c r="T926" s="24"/>
      <c r="U926" s="25" t="s">
        <v>29</v>
      </c>
      <c r="V926" s="25">
        <f t="shared" si="131"/>
        <v>0</v>
      </c>
      <c r="W926" s="25" t="s">
        <v>29</v>
      </c>
      <c r="X926" s="25"/>
      <c r="Y926" s="25" t="s">
        <v>29</v>
      </c>
      <c r="Z926" s="25">
        <f t="shared" si="132"/>
        <v>0</v>
      </c>
      <c r="AA926" s="24" t="s">
        <v>29</v>
      </c>
      <c r="AB926" s="24"/>
      <c r="AC926" s="25" t="s">
        <v>29</v>
      </c>
      <c r="AD926" s="25">
        <f t="shared" si="133"/>
        <v>0</v>
      </c>
      <c r="AE926" s="32">
        <f t="shared" si="134"/>
        <v>0</v>
      </c>
      <c r="AF926" s="37">
        <f t="shared" si="127"/>
        <v>288.36098550870372</v>
      </c>
      <c r="AG926" s="27"/>
      <c r="AK926" s="27"/>
      <c r="AM926" s="27"/>
    </row>
    <row r="927" spans="1:39" x14ac:dyDescent="0.25">
      <c r="A927" s="21">
        <v>2852419</v>
      </c>
      <c r="B927" s="34">
        <v>7.4835015474352896E-6</v>
      </c>
      <c r="C927" s="22">
        <v>9.2529680889226303E-6</v>
      </c>
      <c r="D927" s="22" t="s">
        <v>5309</v>
      </c>
      <c r="E927" s="23">
        <v>120112.51989885001</v>
      </c>
      <c r="F927" s="23">
        <f t="shared" si="126"/>
        <v>0.89886222852939601</v>
      </c>
      <c r="G927" s="24" t="s">
        <v>24</v>
      </c>
      <c r="H927" s="24">
        <v>2</v>
      </c>
      <c r="I927" s="25" t="s">
        <v>69</v>
      </c>
      <c r="J927" s="31">
        <f t="shared" si="128"/>
        <v>0</v>
      </c>
      <c r="K927" s="24" t="s">
        <v>24</v>
      </c>
      <c r="L927" s="24">
        <v>1</v>
      </c>
      <c r="M927" s="25" t="s">
        <v>38</v>
      </c>
      <c r="N927" s="25">
        <f t="shared" si="129"/>
        <v>0</v>
      </c>
      <c r="O927" s="24" t="s">
        <v>29</v>
      </c>
      <c r="P927" s="24"/>
      <c r="Q927" s="25" t="s">
        <v>29</v>
      </c>
      <c r="R927" s="25">
        <f t="shared" si="130"/>
        <v>0</v>
      </c>
      <c r="S927" s="24" t="s">
        <v>29</v>
      </c>
      <c r="T927" s="24"/>
      <c r="U927" s="25" t="s">
        <v>29</v>
      </c>
      <c r="V927" s="25">
        <f t="shared" si="131"/>
        <v>0</v>
      </c>
      <c r="W927" s="25" t="s">
        <v>29</v>
      </c>
      <c r="X927" s="25"/>
      <c r="Y927" s="25" t="s">
        <v>29</v>
      </c>
      <c r="Z927" s="25">
        <f t="shared" si="132"/>
        <v>0</v>
      </c>
      <c r="AA927" s="24" t="s">
        <v>29</v>
      </c>
      <c r="AB927" s="24"/>
      <c r="AC927" s="25" t="s">
        <v>29</v>
      </c>
      <c r="AD927" s="25">
        <f t="shared" si="133"/>
        <v>0</v>
      </c>
      <c r="AE927" s="32">
        <f t="shared" si="134"/>
        <v>0</v>
      </c>
      <c r="AF927" s="37">
        <f t="shared" si="127"/>
        <v>0.89886222852939601</v>
      </c>
      <c r="AG927" s="27"/>
      <c r="AK927" s="27"/>
      <c r="AM927" s="27"/>
    </row>
    <row r="928" spans="1:39" x14ac:dyDescent="0.25">
      <c r="A928" s="21">
        <v>2852423</v>
      </c>
      <c r="B928" s="34">
        <v>1.9804388745167201E-4</v>
      </c>
      <c r="C928" s="22">
        <v>2.0440966866418499E-4</v>
      </c>
      <c r="D928" s="22" t="s">
        <v>3530</v>
      </c>
      <c r="E928" s="23">
        <v>1467821.8957775999</v>
      </c>
      <c r="F928" s="23">
        <f t="shared" si="126"/>
        <v>290.6931543264788</v>
      </c>
      <c r="G928" s="24" t="s">
        <v>24</v>
      </c>
      <c r="H928" s="24">
        <v>4</v>
      </c>
      <c r="I928" s="25" t="s">
        <v>35</v>
      </c>
      <c r="J928" s="31">
        <f t="shared" si="128"/>
        <v>0</v>
      </c>
      <c r="K928" s="24" t="s">
        <v>29</v>
      </c>
      <c r="L928" s="24"/>
      <c r="M928" s="25" t="s">
        <v>29</v>
      </c>
      <c r="N928" s="25">
        <f t="shared" si="129"/>
        <v>0</v>
      </c>
      <c r="O928" s="24" t="s">
        <v>29</v>
      </c>
      <c r="P928" s="24"/>
      <c r="Q928" s="25" t="s">
        <v>29</v>
      </c>
      <c r="R928" s="25">
        <f t="shared" si="130"/>
        <v>0</v>
      </c>
      <c r="S928" s="24" t="s">
        <v>29</v>
      </c>
      <c r="T928" s="24"/>
      <c r="U928" s="25" t="s">
        <v>29</v>
      </c>
      <c r="V928" s="25">
        <f t="shared" si="131"/>
        <v>0</v>
      </c>
      <c r="W928" s="25" t="s">
        <v>29</v>
      </c>
      <c r="X928" s="25"/>
      <c r="Y928" s="25" t="s">
        <v>29</v>
      </c>
      <c r="Z928" s="25">
        <f t="shared" si="132"/>
        <v>0</v>
      </c>
      <c r="AA928" s="24" t="s">
        <v>29</v>
      </c>
      <c r="AB928" s="24"/>
      <c r="AC928" s="25" t="s">
        <v>29</v>
      </c>
      <c r="AD928" s="25">
        <f t="shared" si="133"/>
        <v>0</v>
      </c>
      <c r="AE928" s="32">
        <f t="shared" si="134"/>
        <v>0</v>
      </c>
      <c r="AF928" s="37">
        <f t="shared" si="127"/>
        <v>290.6931543264788</v>
      </c>
      <c r="AG928" s="27"/>
      <c r="AK928" s="27"/>
      <c r="AM928" s="27"/>
    </row>
    <row r="929" spans="1:39" x14ac:dyDescent="0.25">
      <c r="A929" s="21">
        <v>2852425</v>
      </c>
      <c r="B929" s="34">
        <v>5.9569156918600697E-5</v>
      </c>
      <c r="C929" s="22">
        <v>6.1637762706137999E-5</v>
      </c>
      <c r="D929" s="22" t="s">
        <v>4367</v>
      </c>
      <c r="E929" s="23">
        <v>9781616.86880555</v>
      </c>
      <c r="F929" s="23">
        <f t="shared" si="126"/>
        <v>582.68267017550943</v>
      </c>
      <c r="G929" s="24" t="s">
        <v>24</v>
      </c>
      <c r="H929" s="24">
        <v>3</v>
      </c>
      <c r="I929" s="25" t="s">
        <v>58</v>
      </c>
      <c r="J929" s="31">
        <f t="shared" si="128"/>
        <v>0</v>
      </c>
      <c r="K929" s="24" t="s">
        <v>29</v>
      </c>
      <c r="L929" s="24"/>
      <c r="M929" s="25" t="s">
        <v>29</v>
      </c>
      <c r="N929" s="25">
        <f t="shared" si="129"/>
        <v>0</v>
      </c>
      <c r="O929" s="24" t="s">
        <v>29</v>
      </c>
      <c r="P929" s="24"/>
      <c r="Q929" s="25" t="s">
        <v>29</v>
      </c>
      <c r="R929" s="25">
        <f t="shared" si="130"/>
        <v>0</v>
      </c>
      <c r="S929" s="24" t="s">
        <v>29</v>
      </c>
      <c r="T929" s="24"/>
      <c r="U929" s="25" t="s">
        <v>29</v>
      </c>
      <c r="V929" s="25">
        <f t="shared" si="131"/>
        <v>0</v>
      </c>
      <c r="W929" s="25" t="s">
        <v>29</v>
      </c>
      <c r="X929" s="25"/>
      <c r="Y929" s="25" t="s">
        <v>29</v>
      </c>
      <c r="Z929" s="25">
        <f t="shared" si="132"/>
        <v>0</v>
      </c>
      <c r="AA929" s="24" t="s">
        <v>29</v>
      </c>
      <c r="AB929" s="24"/>
      <c r="AC929" s="25" t="s">
        <v>29</v>
      </c>
      <c r="AD929" s="25">
        <f t="shared" si="133"/>
        <v>0</v>
      </c>
      <c r="AE929" s="32">
        <f t="shared" si="134"/>
        <v>0</v>
      </c>
      <c r="AF929" s="37">
        <f t="shared" si="127"/>
        <v>582.68267017550943</v>
      </c>
      <c r="AG929" s="27"/>
      <c r="AK929" s="27"/>
      <c r="AM929" s="27"/>
    </row>
    <row r="930" spans="1:39" x14ac:dyDescent="0.25">
      <c r="A930" s="21">
        <v>2852428</v>
      </c>
      <c r="B930" s="34">
        <v>1.00484668207003E-6</v>
      </c>
      <c r="C930" s="22">
        <v>1.11369822488877E-6</v>
      </c>
      <c r="D930" s="22" t="s">
        <v>5547</v>
      </c>
      <c r="E930" s="23">
        <v>1159.78505921282</v>
      </c>
      <c r="F930" s="23">
        <f t="shared" si="126"/>
        <v>1.1654061686643955E-3</v>
      </c>
      <c r="G930" s="24" t="s">
        <v>26</v>
      </c>
      <c r="H930" s="24">
        <v>5</v>
      </c>
      <c r="I930" s="25" t="s">
        <v>43</v>
      </c>
      <c r="J930" s="31">
        <f t="shared" si="128"/>
        <v>0</v>
      </c>
      <c r="K930" s="24" t="s">
        <v>24</v>
      </c>
      <c r="L930" s="24">
        <v>4</v>
      </c>
      <c r="M930" s="25" t="s">
        <v>94</v>
      </c>
      <c r="N930" s="25">
        <f t="shared" si="129"/>
        <v>0</v>
      </c>
      <c r="O930" s="24" t="s">
        <v>29</v>
      </c>
      <c r="P930" s="24"/>
      <c r="Q930" s="25" t="s">
        <v>29</v>
      </c>
      <c r="R930" s="25">
        <f t="shared" si="130"/>
        <v>0</v>
      </c>
      <c r="S930" s="24" t="s">
        <v>29</v>
      </c>
      <c r="T930" s="24"/>
      <c r="U930" s="25" t="s">
        <v>29</v>
      </c>
      <c r="V930" s="25">
        <f t="shared" si="131"/>
        <v>0</v>
      </c>
      <c r="W930" s="25" t="s">
        <v>29</v>
      </c>
      <c r="X930" s="25"/>
      <c r="Y930" s="25" t="s">
        <v>29</v>
      </c>
      <c r="Z930" s="25">
        <f t="shared" si="132"/>
        <v>0</v>
      </c>
      <c r="AA930" s="24" t="s">
        <v>29</v>
      </c>
      <c r="AB930" s="24"/>
      <c r="AC930" s="25" t="s">
        <v>29</v>
      </c>
      <c r="AD930" s="25">
        <f t="shared" si="133"/>
        <v>0</v>
      </c>
      <c r="AE930" s="32">
        <f t="shared" si="134"/>
        <v>0</v>
      </c>
      <c r="AF930" s="37">
        <f t="shared" si="127"/>
        <v>1.1654061686643955E-3</v>
      </c>
      <c r="AG930" s="27"/>
      <c r="AM930" s="27"/>
    </row>
    <row r="931" spans="1:39" x14ac:dyDescent="0.25">
      <c r="A931" s="21">
        <v>2852430</v>
      </c>
      <c r="B931" s="34">
        <v>3.58055036845722E-5</v>
      </c>
      <c r="C931" s="22">
        <v>3.9594749376810999E-5</v>
      </c>
      <c r="D931" s="22" t="s">
        <v>1866</v>
      </c>
      <c r="E931" s="23">
        <v>413156400.14134002</v>
      </c>
      <c r="F931" s="23">
        <f t="shared" si="126"/>
        <v>14793.273007565336</v>
      </c>
      <c r="G931" s="24" t="s">
        <v>24</v>
      </c>
      <c r="H931" s="24">
        <v>3</v>
      </c>
      <c r="I931" s="25" t="s">
        <v>38</v>
      </c>
      <c r="J931" s="31">
        <f t="shared" si="128"/>
        <v>0</v>
      </c>
      <c r="K931" s="24" t="s">
        <v>29</v>
      </c>
      <c r="L931" s="24"/>
      <c r="M931" s="25" t="s">
        <v>29</v>
      </c>
      <c r="N931" s="25">
        <f t="shared" si="129"/>
        <v>0</v>
      </c>
      <c r="O931" s="24" t="s">
        <v>29</v>
      </c>
      <c r="P931" s="24"/>
      <c r="Q931" s="25" t="s">
        <v>29</v>
      </c>
      <c r="R931" s="25">
        <f t="shared" si="130"/>
        <v>0</v>
      </c>
      <c r="S931" s="24" t="s">
        <v>29</v>
      </c>
      <c r="T931" s="24"/>
      <c r="U931" s="25" t="s">
        <v>29</v>
      </c>
      <c r="V931" s="25">
        <f t="shared" si="131"/>
        <v>0</v>
      </c>
      <c r="W931" s="25" t="s">
        <v>29</v>
      </c>
      <c r="X931" s="25"/>
      <c r="Y931" s="25" t="s">
        <v>29</v>
      </c>
      <c r="Z931" s="25">
        <f t="shared" si="132"/>
        <v>0</v>
      </c>
      <c r="AA931" s="24" t="s">
        <v>29</v>
      </c>
      <c r="AB931" s="24"/>
      <c r="AC931" s="25" t="s">
        <v>29</v>
      </c>
      <c r="AD931" s="25">
        <f t="shared" si="133"/>
        <v>0</v>
      </c>
      <c r="AE931" s="32">
        <f t="shared" si="134"/>
        <v>0</v>
      </c>
      <c r="AF931" s="37">
        <f t="shared" si="127"/>
        <v>14793.273007565336</v>
      </c>
      <c r="AG931" s="27"/>
      <c r="AK931" s="27"/>
      <c r="AM931" s="27"/>
    </row>
    <row r="932" spans="1:39" x14ac:dyDescent="0.25">
      <c r="A932" s="21">
        <v>2852433</v>
      </c>
      <c r="B932" s="34">
        <v>3.06659946590615E-6</v>
      </c>
      <c r="C932" s="22">
        <v>3.7305635299921802E-6</v>
      </c>
      <c r="D932" s="22" t="s">
        <v>3797</v>
      </c>
      <c r="E932" s="23">
        <v>40416860.531636797</v>
      </c>
      <c r="F932" s="23">
        <f t="shared" si="126"/>
        <v>123.94232291992076</v>
      </c>
      <c r="G932" s="24" t="s">
        <v>24</v>
      </c>
      <c r="H932" s="24">
        <v>4</v>
      </c>
      <c r="I932" s="25" t="s">
        <v>25</v>
      </c>
      <c r="J932" s="31">
        <f t="shared" si="128"/>
        <v>0</v>
      </c>
      <c r="K932" s="24" t="s">
        <v>24</v>
      </c>
      <c r="L932" s="24">
        <v>4</v>
      </c>
      <c r="M932" s="25" t="s">
        <v>44</v>
      </c>
      <c r="N932" s="25">
        <f t="shared" si="129"/>
        <v>4</v>
      </c>
      <c r="O932" s="24" t="s">
        <v>29</v>
      </c>
      <c r="P932" s="24"/>
      <c r="Q932" s="25" t="s">
        <v>29</v>
      </c>
      <c r="R932" s="25">
        <f t="shared" si="130"/>
        <v>0</v>
      </c>
      <c r="S932" s="24" t="s">
        <v>29</v>
      </c>
      <c r="T932" s="24"/>
      <c r="U932" s="25" t="s">
        <v>29</v>
      </c>
      <c r="V932" s="25">
        <f t="shared" si="131"/>
        <v>0</v>
      </c>
      <c r="W932" s="25" t="s">
        <v>29</v>
      </c>
      <c r="X932" s="25"/>
      <c r="Y932" s="25" t="s">
        <v>29</v>
      </c>
      <c r="Z932" s="25">
        <f t="shared" si="132"/>
        <v>0</v>
      </c>
      <c r="AA932" s="24" t="s">
        <v>29</v>
      </c>
      <c r="AB932" s="24"/>
      <c r="AC932" s="25" t="s">
        <v>29</v>
      </c>
      <c r="AD932" s="25">
        <f t="shared" si="133"/>
        <v>0</v>
      </c>
      <c r="AE932" s="32">
        <f t="shared" si="134"/>
        <v>4</v>
      </c>
      <c r="AF932" s="37">
        <f t="shared" si="127"/>
        <v>123.94232291992076</v>
      </c>
      <c r="AG932" s="27"/>
      <c r="AM932" s="27"/>
    </row>
    <row r="933" spans="1:39" x14ac:dyDescent="0.25">
      <c r="A933" s="21">
        <v>2852437</v>
      </c>
      <c r="B933" s="34">
        <v>5.2062790378974499E-5</v>
      </c>
      <c r="C933" s="22">
        <v>5.7209536364876302E-5</v>
      </c>
      <c r="D933" s="22" t="s">
        <v>1516</v>
      </c>
      <c r="E933" s="23">
        <v>224626557.218573</v>
      </c>
      <c r="F933" s="23">
        <f t="shared" si="126"/>
        <v>11694.685362021288</v>
      </c>
      <c r="G933" s="24" t="s">
        <v>24</v>
      </c>
      <c r="H933" s="24">
        <v>1</v>
      </c>
      <c r="I933" s="25" t="s">
        <v>41</v>
      </c>
      <c r="J933" s="31">
        <f t="shared" si="128"/>
        <v>1</v>
      </c>
      <c r="K933" s="24" t="s">
        <v>29</v>
      </c>
      <c r="L933" s="24"/>
      <c r="M933" s="25" t="s">
        <v>29</v>
      </c>
      <c r="N933" s="25">
        <f t="shared" si="129"/>
        <v>0</v>
      </c>
      <c r="O933" s="24" t="s">
        <v>29</v>
      </c>
      <c r="P933" s="24"/>
      <c r="Q933" s="25" t="s">
        <v>29</v>
      </c>
      <c r="R933" s="25">
        <f t="shared" si="130"/>
        <v>0</v>
      </c>
      <c r="S933" s="24" t="s">
        <v>29</v>
      </c>
      <c r="T933" s="24"/>
      <c r="U933" s="25" t="s">
        <v>29</v>
      </c>
      <c r="V933" s="25">
        <f t="shared" si="131"/>
        <v>0</v>
      </c>
      <c r="W933" s="25" t="s">
        <v>29</v>
      </c>
      <c r="X933" s="25"/>
      <c r="Y933" s="25" t="s">
        <v>29</v>
      </c>
      <c r="Z933" s="25">
        <f t="shared" si="132"/>
        <v>0</v>
      </c>
      <c r="AA933" s="24" t="s">
        <v>29</v>
      </c>
      <c r="AB933" s="24"/>
      <c r="AC933" s="25" t="s">
        <v>29</v>
      </c>
      <c r="AD933" s="25">
        <f t="shared" si="133"/>
        <v>0</v>
      </c>
      <c r="AE933" s="32">
        <f t="shared" si="134"/>
        <v>1</v>
      </c>
      <c r="AF933" s="37">
        <f t="shared" si="127"/>
        <v>11694.685362021288</v>
      </c>
      <c r="AG933" s="27"/>
      <c r="AK933" s="27"/>
    </row>
    <row r="934" spans="1:39" x14ac:dyDescent="0.25">
      <c r="A934" s="21">
        <v>2852440</v>
      </c>
      <c r="B934" s="34">
        <v>1.1031161441737E-6</v>
      </c>
      <c r="C934" s="22">
        <v>1.0916952347074101E-6</v>
      </c>
      <c r="D934" s="22" t="s">
        <v>1192</v>
      </c>
      <c r="E934" s="23">
        <v>1341514718.3608501</v>
      </c>
      <c r="F934" s="23">
        <f t="shared" si="126"/>
        <v>1479.8465434704881</v>
      </c>
      <c r="G934" s="24" t="s">
        <v>26</v>
      </c>
      <c r="H934" s="24">
        <v>1</v>
      </c>
      <c r="I934" s="25" t="s">
        <v>50</v>
      </c>
      <c r="J934" s="31">
        <f t="shared" si="128"/>
        <v>0</v>
      </c>
      <c r="K934" s="24" t="s">
        <v>24</v>
      </c>
      <c r="L934" s="24">
        <v>5</v>
      </c>
      <c r="M934" s="25" t="s">
        <v>50</v>
      </c>
      <c r="N934" s="25">
        <f t="shared" si="129"/>
        <v>0</v>
      </c>
      <c r="O934" s="24" t="s">
        <v>26</v>
      </c>
      <c r="P934" s="24">
        <v>2</v>
      </c>
      <c r="Q934" s="25" t="s">
        <v>35</v>
      </c>
      <c r="R934" s="25">
        <f t="shared" si="130"/>
        <v>0</v>
      </c>
      <c r="S934" s="24" t="s">
        <v>24</v>
      </c>
      <c r="T934" s="24">
        <v>4</v>
      </c>
      <c r="U934" s="25" t="s">
        <v>39</v>
      </c>
      <c r="V934" s="25">
        <f t="shared" si="131"/>
        <v>4</v>
      </c>
      <c r="W934" s="25" t="s">
        <v>29</v>
      </c>
      <c r="X934" s="25"/>
      <c r="Y934" s="25" t="s">
        <v>29</v>
      </c>
      <c r="Z934" s="25">
        <f t="shared" si="132"/>
        <v>0</v>
      </c>
      <c r="AA934" s="24" t="s">
        <v>29</v>
      </c>
      <c r="AB934" s="24"/>
      <c r="AC934" s="25" t="s">
        <v>29</v>
      </c>
      <c r="AD934" s="25">
        <f t="shared" si="133"/>
        <v>0</v>
      </c>
      <c r="AE934" s="32">
        <f t="shared" si="134"/>
        <v>4</v>
      </c>
      <c r="AF934" s="37">
        <f t="shared" si="127"/>
        <v>1479.8465434704881</v>
      </c>
      <c r="AG934" s="27"/>
      <c r="AK934" s="27"/>
      <c r="AM934" s="27"/>
    </row>
    <row r="935" spans="1:39" x14ac:dyDescent="0.25">
      <c r="A935" s="21">
        <v>2852441</v>
      </c>
      <c r="B935" s="34">
        <v>1.10366894704936E-4</v>
      </c>
      <c r="C935" s="22">
        <v>1.2008157194113201E-4</v>
      </c>
      <c r="D935" s="22" t="s">
        <v>3350</v>
      </c>
      <c r="E935" s="23">
        <v>3229831.2737282701</v>
      </c>
      <c r="F935" s="23">
        <f t="shared" si="126"/>
        <v>356.4664481022773</v>
      </c>
      <c r="G935" s="24" t="s">
        <v>24</v>
      </c>
      <c r="H935" s="24">
        <v>1</v>
      </c>
      <c r="I935" s="25" t="s">
        <v>35</v>
      </c>
      <c r="J935" s="31">
        <f t="shared" si="128"/>
        <v>0</v>
      </c>
      <c r="K935" s="24" t="s">
        <v>29</v>
      </c>
      <c r="L935" s="24"/>
      <c r="M935" s="25" t="s">
        <v>29</v>
      </c>
      <c r="N935" s="25">
        <f t="shared" si="129"/>
        <v>0</v>
      </c>
      <c r="O935" s="24" t="s">
        <v>29</v>
      </c>
      <c r="P935" s="24"/>
      <c r="Q935" s="25" t="s">
        <v>29</v>
      </c>
      <c r="R935" s="25">
        <f t="shared" si="130"/>
        <v>0</v>
      </c>
      <c r="S935" s="24" t="s">
        <v>29</v>
      </c>
      <c r="T935" s="24"/>
      <c r="U935" s="25" t="s">
        <v>29</v>
      </c>
      <c r="V935" s="25">
        <f t="shared" si="131"/>
        <v>0</v>
      </c>
      <c r="W935" s="25" t="s">
        <v>29</v>
      </c>
      <c r="X935" s="25"/>
      <c r="Y935" s="25" t="s">
        <v>29</v>
      </c>
      <c r="Z935" s="25">
        <f t="shared" si="132"/>
        <v>0</v>
      </c>
      <c r="AA935" s="24" t="s">
        <v>29</v>
      </c>
      <c r="AB935" s="24"/>
      <c r="AC935" s="25" t="s">
        <v>29</v>
      </c>
      <c r="AD935" s="25">
        <f t="shared" si="133"/>
        <v>0</v>
      </c>
      <c r="AE935" s="32">
        <f t="shared" si="134"/>
        <v>0</v>
      </c>
      <c r="AF935" s="37">
        <f t="shared" si="127"/>
        <v>356.4664481022773</v>
      </c>
      <c r="AG935" s="27"/>
      <c r="AK935" s="27"/>
    </row>
    <row r="936" spans="1:39" x14ac:dyDescent="0.25">
      <c r="A936" s="21">
        <v>2852443</v>
      </c>
      <c r="B936" s="34">
        <v>3.4701851810772302E-7</v>
      </c>
      <c r="C936" s="22">
        <v>3.6605183250934399E-7</v>
      </c>
      <c r="D936" s="22" t="s">
        <v>2735</v>
      </c>
      <c r="E936" s="23">
        <v>227923104.27723399</v>
      </c>
      <c r="F936" s="23">
        <f t="shared" si="126"/>
        <v>79.093537888797769</v>
      </c>
      <c r="G936" s="24" t="s">
        <v>24</v>
      </c>
      <c r="H936" s="24">
        <v>4</v>
      </c>
      <c r="I936" s="25" t="s">
        <v>55</v>
      </c>
      <c r="J936" s="31">
        <f t="shared" si="128"/>
        <v>0</v>
      </c>
      <c r="K936" s="24" t="s">
        <v>24</v>
      </c>
      <c r="L936" s="24">
        <v>3</v>
      </c>
      <c r="M936" s="25" t="s">
        <v>44</v>
      </c>
      <c r="N936" s="25">
        <f t="shared" si="129"/>
        <v>3</v>
      </c>
      <c r="O936" s="24" t="s">
        <v>29</v>
      </c>
      <c r="P936" s="24"/>
      <c r="Q936" s="25" t="s">
        <v>29</v>
      </c>
      <c r="R936" s="25">
        <f t="shared" si="130"/>
        <v>0</v>
      </c>
      <c r="S936" s="24" t="s">
        <v>29</v>
      </c>
      <c r="T936" s="24"/>
      <c r="U936" s="25" t="s">
        <v>29</v>
      </c>
      <c r="V936" s="25">
        <f t="shared" si="131"/>
        <v>0</v>
      </c>
      <c r="W936" s="25" t="s">
        <v>29</v>
      </c>
      <c r="X936" s="25"/>
      <c r="Y936" s="25" t="s">
        <v>29</v>
      </c>
      <c r="Z936" s="25">
        <f t="shared" si="132"/>
        <v>0</v>
      </c>
      <c r="AA936" s="24" t="s">
        <v>29</v>
      </c>
      <c r="AB936" s="24"/>
      <c r="AC936" s="25" t="s">
        <v>29</v>
      </c>
      <c r="AD936" s="25">
        <f t="shared" si="133"/>
        <v>0</v>
      </c>
      <c r="AE936" s="32">
        <f t="shared" si="134"/>
        <v>3</v>
      </c>
      <c r="AF936" s="37">
        <f t="shared" si="127"/>
        <v>79.093537888797769</v>
      </c>
      <c r="AG936" s="27"/>
      <c r="AK936" s="27"/>
    </row>
    <row r="937" spans="1:39" x14ac:dyDescent="0.25">
      <c r="A937" s="21">
        <v>2852447</v>
      </c>
      <c r="B937" s="34">
        <v>7.4261384771824102E-5</v>
      </c>
      <c r="C937" s="22">
        <v>8.4328978936567696E-5</v>
      </c>
      <c r="D937" s="22" t="s">
        <v>2443</v>
      </c>
      <c r="E937" s="23">
        <v>6456784.27848591</v>
      </c>
      <c r="F937" s="23">
        <f t="shared" si="126"/>
        <v>479.48974169330683</v>
      </c>
      <c r="G937" s="24" t="s">
        <v>24</v>
      </c>
      <c r="H937" s="24">
        <v>1</v>
      </c>
      <c r="I937" s="25" t="s">
        <v>31</v>
      </c>
      <c r="J937" s="31">
        <f t="shared" si="128"/>
        <v>1</v>
      </c>
      <c r="K937" s="24" t="s">
        <v>29</v>
      </c>
      <c r="L937" s="24"/>
      <c r="M937" s="25" t="s">
        <v>29</v>
      </c>
      <c r="N937" s="25">
        <f t="shared" si="129"/>
        <v>0</v>
      </c>
      <c r="O937" s="24" t="s">
        <v>29</v>
      </c>
      <c r="P937" s="24"/>
      <c r="Q937" s="25" t="s">
        <v>29</v>
      </c>
      <c r="R937" s="25">
        <f t="shared" si="130"/>
        <v>0</v>
      </c>
      <c r="S937" s="24" t="s">
        <v>29</v>
      </c>
      <c r="T937" s="24"/>
      <c r="U937" s="25" t="s">
        <v>29</v>
      </c>
      <c r="V937" s="25">
        <f t="shared" si="131"/>
        <v>0</v>
      </c>
      <c r="W937" s="25" t="s">
        <v>29</v>
      </c>
      <c r="X937" s="25"/>
      <c r="Y937" s="25" t="s">
        <v>29</v>
      </c>
      <c r="Z937" s="25">
        <f t="shared" si="132"/>
        <v>0</v>
      </c>
      <c r="AA937" s="24" t="s">
        <v>29</v>
      </c>
      <c r="AB937" s="24"/>
      <c r="AC937" s="25" t="s">
        <v>29</v>
      </c>
      <c r="AD937" s="25">
        <f t="shared" si="133"/>
        <v>0</v>
      </c>
      <c r="AE937" s="32">
        <f t="shared" si="134"/>
        <v>1</v>
      </c>
      <c r="AF937" s="37">
        <f t="shared" si="127"/>
        <v>479.48974169330683</v>
      </c>
      <c r="AG937" s="27"/>
      <c r="AK937" s="27"/>
      <c r="AM937" s="27"/>
    </row>
    <row r="938" spans="1:39" x14ac:dyDescent="0.25">
      <c r="A938" s="21">
        <v>2852448</v>
      </c>
      <c r="B938" s="34">
        <v>1.2850383969621999E-6</v>
      </c>
      <c r="C938" s="22">
        <v>1.5612735689690301E-6</v>
      </c>
      <c r="D938" s="22" t="s">
        <v>1272</v>
      </c>
      <c r="E938" s="23">
        <v>1211602679.7200401</v>
      </c>
      <c r="F938" s="23">
        <f t="shared" si="126"/>
        <v>1556.955965302546</v>
      </c>
      <c r="G938" s="24" t="s">
        <v>24</v>
      </c>
      <c r="H938" s="24">
        <v>4</v>
      </c>
      <c r="I938" s="25" t="s">
        <v>33</v>
      </c>
      <c r="J938" s="31">
        <f t="shared" si="128"/>
        <v>0</v>
      </c>
      <c r="K938" s="24" t="s">
        <v>26</v>
      </c>
      <c r="L938" s="24">
        <v>1</v>
      </c>
      <c r="M938" s="25" t="s">
        <v>27</v>
      </c>
      <c r="N938" s="25">
        <f t="shared" si="129"/>
        <v>0</v>
      </c>
      <c r="O938" s="24" t="s">
        <v>24</v>
      </c>
      <c r="P938" s="24">
        <v>5</v>
      </c>
      <c r="Q938" s="25" t="s">
        <v>36</v>
      </c>
      <c r="R938" s="25">
        <f t="shared" si="130"/>
        <v>5</v>
      </c>
      <c r="S938" s="24" t="s">
        <v>29</v>
      </c>
      <c r="T938" s="24"/>
      <c r="U938" s="25" t="s">
        <v>29</v>
      </c>
      <c r="V938" s="25">
        <f t="shared" si="131"/>
        <v>0</v>
      </c>
      <c r="W938" s="25" t="s">
        <v>29</v>
      </c>
      <c r="X938" s="25"/>
      <c r="Y938" s="25" t="s">
        <v>29</v>
      </c>
      <c r="Z938" s="25">
        <f t="shared" si="132"/>
        <v>0</v>
      </c>
      <c r="AA938" s="24" t="s">
        <v>29</v>
      </c>
      <c r="AB938" s="24"/>
      <c r="AC938" s="25" t="s">
        <v>29</v>
      </c>
      <c r="AD938" s="25">
        <f t="shared" si="133"/>
        <v>0</v>
      </c>
      <c r="AE938" s="32">
        <f t="shared" si="134"/>
        <v>5</v>
      </c>
      <c r="AF938" s="37">
        <f t="shared" si="127"/>
        <v>1556.955965302546</v>
      </c>
      <c r="AG938" s="27"/>
      <c r="AK938" s="27"/>
      <c r="AM938" s="27"/>
    </row>
    <row r="939" spans="1:39" x14ac:dyDescent="0.25">
      <c r="A939" s="21">
        <v>2852451</v>
      </c>
      <c r="B939" s="34">
        <v>3.0944905135851498E-6</v>
      </c>
      <c r="C939" s="22">
        <v>3.64474959791034E-6</v>
      </c>
      <c r="D939" s="22" t="s">
        <v>4168</v>
      </c>
      <c r="E939" s="23">
        <v>16936187.451007001</v>
      </c>
      <c r="F939" s="23">
        <f t="shared" si="126"/>
        <v>52.408871403441026</v>
      </c>
      <c r="G939" s="24" t="s">
        <v>24</v>
      </c>
      <c r="H939" s="24">
        <v>5</v>
      </c>
      <c r="I939" s="25" t="s">
        <v>49</v>
      </c>
      <c r="J939" s="31">
        <f t="shared" si="128"/>
        <v>0</v>
      </c>
      <c r="K939" s="24" t="s">
        <v>29</v>
      </c>
      <c r="L939" s="24"/>
      <c r="M939" s="25" t="s">
        <v>29</v>
      </c>
      <c r="N939" s="25">
        <f t="shared" si="129"/>
        <v>0</v>
      </c>
      <c r="O939" s="24" t="s">
        <v>29</v>
      </c>
      <c r="P939" s="24"/>
      <c r="Q939" s="25" t="s">
        <v>29</v>
      </c>
      <c r="R939" s="25">
        <f t="shared" si="130"/>
        <v>0</v>
      </c>
      <c r="S939" s="24" t="s">
        <v>29</v>
      </c>
      <c r="T939" s="24"/>
      <c r="U939" s="25" t="s">
        <v>29</v>
      </c>
      <c r="V939" s="25">
        <f t="shared" si="131"/>
        <v>0</v>
      </c>
      <c r="W939" s="25" t="s">
        <v>29</v>
      </c>
      <c r="X939" s="25"/>
      <c r="Y939" s="25" t="s">
        <v>29</v>
      </c>
      <c r="Z939" s="25">
        <f t="shared" si="132"/>
        <v>0</v>
      </c>
      <c r="AA939" s="24" t="s">
        <v>29</v>
      </c>
      <c r="AB939" s="24"/>
      <c r="AC939" s="25" t="s">
        <v>29</v>
      </c>
      <c r="AD939" s="25">
        <f t="shared" si="133"/>
        <v>0</v>
      </c>
      <c r="AE939" s="32">
        <f t="shared" si="134"/>
        <v>0</v>
      </c>
      <c r="AF939" s="37">
        <f t="shared" si="127"/>
        <v>52.408871403441026</v>
      </c>
      <c r="AG939" s="27"/>
      <c r="AK939" s="27"/>
    </row>
    <row r="940" spans="1:39" x14ac:dyDescent="0.25">
      <c r="A940" s="21">
        <v>2852452</v>
      </c>
      <c r="B940" s="34">
        <v>1.5315993663970599E-6</v>
      </c>
      <c r="C940" s="22">
        <v>1.49060641531008E-6</v>
      </c>
      <c r="D940" s="22" t="s">
        <v>1771</v>
      </c>
      <c r="E940" s="23">
        <v>668745369.90128303</v>
      </c>
      <c r="F940" s="23">
        <f t="shared" si="126"/>
        <v>1024.2499848217726</v>
      </c>
      <c r="G940" s="24" t="s">
        <v>24</v>
      </c>
      <c r="H940" s="24">
        <v>4</v>
      </c>
      <c r="I940" s="25" t="s">
        <v>33</v>
      </c>
      <c r="J940" s="31">
        <f t="shared" si="128"/>
        <v>0</v>
      </c>
      <c r="K940" s="24" t="s">
        <v>26</v>
      </c>
      <c r="L940" s="24">
        <v>2</v>
      </c>
      <c r="M940" s="25" t="s">
        <v>35</v>
      </c>
      <c r="N940" s="25">
        <f t="shared" si="129"/>
        <v>0</v>
      </c>
      <c r="O940" s="24" t="s">
        <v>24</v>
      </c>
      <c r="P940" s="24">
        <v>4</v>
      </c>
      <c r="Q940" s="25" t="s">
        <v>36</v>
      </c>
      <c r="R940" s="25">
        <f t="shared" si="130"/>
        <v>4</v>
      </c>
      <c r="S940" s="24" t="s">
        <v>29</v>
      </c>
      <c r="T940" s="24"/>
      <c r="U940" s="25" t="s">
        <v>29</v>
      </c>
      <c r="V940" s="25">
        <f t="shared" si="131"/>
        <v>0</v>
      </c>
      <c r="W940" s="25" t="s">
        <v>29</v>
      </c>
      <c r="X940" s="25"/>
      <c r="Y940" s="25" t="s">
        <v>29</v>
      </c>
      <c r="Z940" s="25">
        <f t="shared" si="132"/>
        <v>0</v>
      </c>
      <c r="AA940" s="24" t="s">
        <v>29</v>
      </c>
      <c r="AB940" s="24"/>
      <c r="AC940" s="25" t="s">
        <v>29</v>
      </c>
      <c r="AD940" s="25">
        <f t="shared" si="133"/>
        <v>0</v>
      </c>
      <c r="AE940" s="32">
        <f t="shared" si="134"/>
        <v>4</v>
      </c>
      <c r="AF940" s="37">
        <f t="shared" si="127"/>
        <v>1024.2499848217726</v>
      </c>
      <c r="AG940" s="27"/>
      <c r="AK940" s="27"/>
      <c r="AM940" s="27"/>
    </row>
    <row r="941" spans="1:39" x14ac:dyDescent="0.25">
      <c r="A941" s="21">
        <v>2852455</v>
      </c>
      <c r="B941" s="34">
        <v>3.4322767133784698E-6</v>
      </c>
      <c r="C941" s="22">
        <v>3.3477778970807101E-6</v>
      </c>
      <c r="D941" s="22" t="s">
        <v>2224</v>
      </c>
      <c r="E941" s="23">
        <v>423186157.46990699</v>
      </c>
      <c r="F941" s="23">
        <f t="shared" si="126"/>
        <v>1452.4919937080761</v>
      </c>
      <c r="G941" s="24" t="s">
        <v>24</v>
      </c>
      <c r="H941" s="24">
        <v>4</v>
      </c>
      <c r="I941" s="25" t="s">
        <v>66</v>
      </c>
      <c r="J941" s="31">
        <f t="shared" si="128"/>
        <v>4</v>
      </c>
      <c r="K941" s="24" t="s">
        <v>29</v>
      </c>
      <c r="L941" s="24"/>
      <c r="M941" s="25" t="s">
        <v>29</v>
      </c>
      <c r="N941" s="25">
        <f t="shared" si="129"/>
        <v>0</v>
      </c>
      <c r="O941" s="24" t="s">
        <v>29</v>
      </c>
      <c r="P941" s="24"/>
      <c r="Q941" s="25" t="s">
        <v>29</v>
      </c>
      <c r="R941" s="25">
        <f t="shared" si="130"/>
        <v>0</v>
      </c>
      <c r="S941" s="24" t="s">
        <v>29</v>
      </c>
      <c r="T941" s="24"/>
      <c r="U941" s="25" t="s">
        <v>29</v>
      </c>
      <c r="V941" s="25">
        <f t="shared" si="131"/>
        <v>0</v>
      </c>
      <c r="W941" s="25" t="s">
        <v>29</v>
      </c>
      <c r="X941" s="25"/>
      <c r="Y941" s="25" t="s">
        <v>29</v>
      </c>
      <c r="Z941" s="25">
        <f t="shared" si="132"/>
        <v>0</v>
      </c>
      <c r="AA941" s="24" t="s">
        <v>29</v>
      </c>
      <c r="AB941" s="24"/>
      <c r="AC941" s="25" t="s">
        <v>29</v>
      </c>
      <c r="AD941" s="25">
        <f t="shared" si="133"/>
        <v>0</v>
      </c>
      <c r="AE941" s="32">
        <f t="shared" si="134"/>
        <v>4</v>
      </c>
      <c r="AF941" s="37">
        <f t="shared" si="127"/>
        <v>1452.4919937080761</v>
      </c>
      <c r="AG941" s="27"/>
      <c r="AK941" s="27"/>
      <c r="AM941" s="27"/>
    </row>
    <row r="942" spans="1:39" x14ac:dyDescent="0.25">
      <c r="A942" s="21">
        <v>2852462</v>
      </c>
      <c r="B942" s="34">
        <v>1.7644822669016001E-5</v>
      </c>
      <c r="C942" s="22">
        <v>1.6936073203944498E-5</v>
      </c>
      <c r="D942" s="22" t="s">
        <v>1510</v>
      </c>
      <c r="E942" s="23">
        <v>253768284.31365699</v>
      </c>
      <c r="F942" s="23">
        <f t="shared" si="126"/>
        <v>4477.6963757349122</v>
      </c>
      <c r="G942" s="24" t="s">
        <v>24</v>
      </c>
      <c r="H942" s="24">
        <v>4</v>
      </c>
      <c r="I942" s="25" t="s">
        <v>36</v>
      </c>
      <c r="J942" s="31">
        <f t="shared" si="128"/>
        <v>4</v>
      </c>
      <c r="K942" s="24" t="s">
        <v>29</v>
      </c>
      <c r="L942" s="24"/>
      <c r="M942" s="25" t="s">
        <v>29</v>
      </c>
      <c r="N942" s="25">
        <f t="shared" si="129"/>
        <v>0</v>
      </c>
      <c r="O942" s="24" t="s">
        <v>29</v>
      </c>
      <c r="P942" s="24"/>
      <c r="Q942" s="25" t="s">
        <v>29</v>
      </c>
      <c r="R942" s="25">
        <f t="shared" si="130"/>
        <v>0</v>
      </c>
      <c r="S942" s="24" t="s">
        <v>29</v>
      </c>
      <c r="T942" s="24"/>
      <c r="U942" s="25" t="s">
        <v>29</v>
      </c>
      <c r="V942" s="25">
        <f t="shared" si="131"/>
        <v>0</v>
      </c>
      <c r="W942" s="25" t="s">
        <v>29</v>
      </c>
      <c r="X942" s="25"/>
      <c r="Y942" s="25" t="s">
        <v>29</v>
      </c>
      <c r="Z942" s="25">
        <f t="shared" si="132"/>
        <v>0</v>
      </c>
      <c r="AA942" s="24" t="s">
        <v>29</v>
      </c>
      <c r="AB942" s="24"/>
      <c r="AC942" s="25" t="s">
        <v>29</v>
      </c>
      <c r="AD942" s="25">
        <f t="shared" si="133"/>
        <v>0</v>
      </c>
      <c r="AE942" s="32">
        <f t="shared" si="134"/>
        <v>4</v>
      </c>
      <c r="AF942" s="37">
        <f t="shared" si="127"/>
        <v>4477.6963757349122</v>
      </c>
      <c r="AG942" s="27"/>
      <c r="AM942" s="27"/>
    </row>
    <row r="943" spans="1:39" x14ac:dyDescent="0.25">
      <c r="A943" s="21">
        <v>2852465</v>
      </c>
      <c r="B943" s="34">
        <v>5.0128337702481002E-5</v>
      </c>
      <c r="C943" s="22">
        <v>4.7937378616799098E-5</v>
      </c>
      <c r="D943" s="22" t="s">
        <v>777</v>
      </c>
      <c r="E943" s="23">
        <v>1047114040.0915101</v>
      </c>
      <c r="F943" s="23">
        <f t="shared" si="126"/>
        <v>52490.086214716444</v>
      </c>
      <c r="G943" s="24" t="s">
        <v>24</v>
      </c>
      <c r="H943" s="24">
        <v>2</v>
      </c>
      <c r="I943" s="25" t="s">
        <v>36</v>
      </c>
      <c r="J943" s="31">
        <f t="shared" si="128"/>
        <v>2</v>
      </c>
      <c r="K943" s="24" t="s">
        <v>29</v>
      </c>
      <c r="L943" s="24"/>
      <c r="M943" s="25" t="s">
        <v>29</v>
      </c>
      <c r="N943" s="25">
        <f t="shared" si="129"/>
        <v>0</v>
      </c>
      <c r="O943" s="24" t="s">
        <v>29</v>
      </c>
      <c r="P943" s="24"/>
      <c r="Q943" s="25" t="s">
        <v>29</v>
      </c>
      <c r="R943" s="25">
        <f t="shared" si="130"/>
        <v>0</v>
      </c>
      <c r="S943" s="24" t="s">
        <v>29</v>
      </c>
      <c r="T943" s="24"/>
      <c r="U943" s="25" t="s">
        <v>29</v>
      </c>
      <c r="V943" s="25">
        <f t="shared" si="131"/>
        <v>0</v>
      </c>
      <c r="W943" s="25" t="s">
        <v>29</v>
      </c>
      <c r="X943" s="25"/>
      <c r="Y943" s="25" t="s">
        <v>29</v>
      </c>
      <c r="Z943" s="25">
        <f t="shared" si="132"/>
        <v>0</v>
      </c>
      <c r="AA943" s="24" t="s">
        <v>29</v>
      </c>
      <c r="AB943" s="24"/>
      <c r="AC943" s="25" t="s">
        <v>29</v>
      </c>
      <c r="AD943" s="25">
        <f t="shared" si="133"/>
        <v>0</v>
      </c>
      <c r="AE943" s="32">
        <f t="shared" si="134"/>
        <v>2</v>
      </c>
      <c r="AF943" s="37">
        <f t="shared" si="127"/>
        <v>52490.086214716444</v>
      </c>
      <c r="AG943" s="27"/>
      <c r="AK943" s="27"/>
      <c r="AM943" s="27"/>
    </row>
    <row r="944" spans="1:39" x14ac:dyDescent="0.25">
      <c r="A944" s="21">
        <v>2852468</v>
      </c>
      <c r="B944" s="34">
        <v>3.2068192128984402E-4</v>
      </c>
      <c r="C944" s="22">
        <v>3.6588770329953299E-4</v>
      </c>
      <c r="D944" s="22" t="s">
        <v>1784</v>
      </c>
      <c r="E944" s="23">
        <v>85764057.152235404</v>
      </c>
      <c r="F944" s="23">
        <f t="shared" si="126"/>
        <v>27502.982625190838</v>
      </c>
      <c r="G944" s="24" t="s">
        <v>24</v>
      </c>
      <c r="H944" s="24">
        <v>2</v>
      </c>
      <c r="I944" s="25" t="s">
        <v>31</v>
      </c>
      <c r="J944" s="31">
        <f t="shared" si="128"/>
        <v>2</v>
      </c>
      <c r="K944" s="24" t="s">
        <v>29</v>
      </c>
      <c r="L944" s="24"/>
      <c r="M944" s="25" t="s">
        <v>29</v>
      </c>
      <c r="N944" s="25">
        <f t="shared" si="129"/>
        <v>0</v>
      </c>
      <c r="O944" s="24" t="s">
        <v>29</v>
      </c>
      <c r="P944" s="24"/>
      <c r="Q944" s="25" t="s">
        <v>29</v>
      </c>
      <c r="R944" s="25">
        <f t="shared" si="130"/>
        <v>0</v>
      </c>
      <c r="S944" s="24" t="s">
        <v>29</v>
      </c>
      <c r="T944" s="24"/>
      <c r="U944" s="25" t="s">
        <v>29</v>
      </c>
      <c r="V944" s="25">
        <f t="shared" si="131"/>
        <v>0</v>
      </c>
      <c r="W944" s="25" t="s">
        <v>29</v>
      </c>
      <c r="X944" s="25"/>
      <c r="Y944" s="25" t="s">
        <v>29</v>
      </c>
      <c r="Z944" s="25">
        <f t="shared" si="132"/>
        <v>0</v>
      </c>
      <c r="AA944" s="24" t="s">
        <v>29</v>
      </c>
      <c r="AB944" s="24"/>
      <c r="AC944" s="25" t="s">
        <v>29</v>
      </c>
      <c r="AD944" s="25">
        <f t="shared" si="133"/>
        <v>0</v>
      </c>
      <c r="AE944" s="32">
        <f t="shared" si="134"/>
        <v>2</v>
      </c>
      <c r="AF944" s="37">
        <f t="shared" si="127"/>
        <v>27502.982625190838</v>
      </c>
      <c r="AG944" s="27"/>
      <c r="AM944" s="27"/>
    </row>
    <row r="945" spans="1:39" x14ac:dyDescent="0.25">
      <c r="A945" s="21">
        <v>2852471</v>
      </c>
      <c r="B945" s="34">
        <v>1.46429622401122E-6</v>
      </c>
      <c r="C945" s="22">
        <v>1.51231170284823E-6</v>
      </c>
      <c r="D945" s="22" t="s">
        <v>456</v>
      </c>
      <c r="E945" s="23">
        <v>4016118236.3870802</v>
      </c>
      <c r="F945" s="23">
        <f t="shared" si="126"/>
        <v>5880.7867687242015</v>
      </c>
      <c r="G945" s="24" t="s">
        <v>24</v>
      </c>
      <c r="H945" s="24">
        <v>5</v>
      </c>
      <c r="I945" s="25" t="s">
        <v>74</v>
      </c>
      <c r="J945" s="31">
        <f t="shared" si="128"/>
        <v>0</v>
      </c>
      <c r="K945" s="24" t="s">
        <v>24</v>
      </c>
      <c r="L945" s="24">
        <v>5</v>
      </c>
      <c r="M945" s="25" t="s">
        <v>62</v>
      </c>
      <c r="N945" s="25">
        <f t="shared" si="129"/>
        <v>5</v>
      </c>
      <c r="O945" s="24" t="s">
        <v>29</v>
      </c>
      <c r="P945" s="24"/>
      <c r="Q945" s="25" t="s">
        <v>29</v>
      </c>
      <c r="R945" s="25">
        <f t="shared" si="130"/>
        <v>0</v>
      </c>
      <c r="S945" s="24" t="s">
        <v>29</v>
      </c>
      <c r="T945" s="24"/>
      <c r="U945" s="25" t="s">
        <v>29</v>
      </c>
      <c r="V945" s="25">
        <f t="shared" si="131"/>
        <v>0</v>
      </c>
      <c r="W945" s="25" t="s">
        <v>29</v>
      </c>
      <c r="X945" s="25"/>
      <c r="Y945" s="25" t="s">
        <v>29</v>
      </c>
      <c r="Z945" s="25">
        <f t="shared" si="132"/>
        <v>0</v>
      </c>
      <c r="AA945" s="24" t="s">
        <v>29</v>
      </c>
      <c r="AB945" s="24"/>
      <c r="AC945" s="25" t="s">
        <v>29</v>
      </c>
      <c r="AD945" s="25">
        <f t="shared" si="133"/>
        <v>0</v>
      </c>
      <c r="AE945" s="32">
        <f t="shared" si="134"/>
        <v>5</v>
      </c>
      <c r="AF945" s="37">
        <f t="shared" si="127"/>
        <v>5880.7867687242015</v>
      </c>
      <c r="AG945" s="27"/>
      <c r="AK945" s="27"/>
    </row>
    <row r="946" spans="1:39" x14ac:dyDescent="0.25">
      <c r="A946" s="21">
        <v>2852472</v>
      </c>
      <c r="B946" s="34">
        <v>1.95774003701158E-6</v>
      </c>
      <c r="C946" s="22">
        <v>2.2144782403504802E-6</v>
      </c>
      <c r="D946" s="22" t="s">
        <v>1697</v>
      </c>
      <c r="E946" s="23">
        <v>737373005.17341399</v>
      </c>
      <c r="F946" s="23">
        <f t="shared" si="126"/>
        <v>1443.5846544395395</v>
      </c>
      <c r="G946" s="24" t="s">
        <v>24</v>
      </c>
      <c r="H946" s="24">
        <v>4</v>
      </c>
      <c r="I946" s="25" t="s">
        <v>34</v>
      </c>
      <c r="J946" s="31">
        <f t="shared" si="128"/>
        <v>0</v>
      </c>
      <c r="K946" s="24" t="s">
        <v>26</v>
      </c>
      <c r="L946" s="24">
        <v>1</v>
      </c>
      <c r="M946" s="25" t="s">
        <v>53</v>
      </c>
      <c r="N946" s="25">
        <f t="shared" si="129"/>
        <v>0</v>
      </c>
      <c r="O946" s="24" t="s">
        <v>24</v>
      </c>
      <c r="P946" s="24">
        <v>3</v>
      </c>
      <c r="Q946" s="25" t="s">
        <v>39</v>
      </c>
      <c r="R946" s="25">
        <f t="shared" si="130"/>
        <v>3</v>
      </c>
      <c r="S946" s="24" t="s">
        <v>29</v>
      </c>
      <c r="T946" s="24"/>
      <c r="U946" s="25" t="s">
        <v>29</v>
      </c>
      <c r="V946" s="25">
        <f t="shared" si="131"/>
        <v>0</v>
      </c>
      <c r="W946" s="25" t="s">
        <v>29</v>
      </c>
      <c r="X946" s="25"/>
      <c r="Y946" s="25" t="s">
        <v>29</v>
      </c>
      <c r="Z946" s="25">
        <f t="shared" si="132"/>
        <v>0</v>
      </c>
      <c r="AA946" s="24" t="s">
        <v>29</v>
      </c>
      <c r="AB946" s="24"/>
      <c r="AC946" s="25" t="s">
        <v>29</v>
      </c>
      <c r="AD946" s="25">
        <f t="shared" si="133"/>
        <v>0</v>
      </c>
      <c r="AE946" s="32">
        <f t="shared" si="134"/>
        <v>3</v>
      </c>
      <c r="AF946" s="37">
        <f t="shared" si="127"/>
        <v>1443.5846544395395</v>
      </c>
      <c r="AG946" s="27"/>
    </row>
    <row r="947" spans="1:39" x14ac:dyDescent="0.25">
      <c r="A947" s="21">
        <v>2852473</v>
      </c>
      <c r="B947" s="34">
        <v>5.5940658322163302E-4</v>
      </c>
      <c r="C947" s="22">
        <v>6.0663240472852203E-4</v>
      </c>
      <c r="D947" s="22" t="s">
        <v>3737</v>
      </c>
      <c r="E947" s="23">
        <v>31195937.921296801</v>
      </c>
      <c r="F947" s="23">
        <f t="shared" si="126"/>
        <v>17451.213042946816</v>
      </c>
      <c r="G947" s="24" t="s">
        <v>32</v>
      </c>
      <c r="H947" s="24"/>
      <c r="I947" s="25" t="s">
        <v>29</v>
      </c>
      <c r="J947" s="31">
        <f t="shared" si="128"/>
        <v>0</v>
      </c>
      <c r="K947" s="24" t="s">
        <v>29</v>
      </c>
      <c r="L947" s="24"/>
      <c r="M947" s="25" t="s">
        <v>29</v>
      </c>
      <c r="N947" s="25">
        <f t="shared" si="129"/>
        <v>0</v>
      </c>
      <c r="O947" s="24" t="s">
        <v>29</v>
      </c>
      <c r="P947" s="24"/>
      <c r="Q947" s="25" t="s">
        <v>29</v>
      </c>
      <c r="R947" s="25">
        <f t="shared" si="130"/>
        <v>0</v>
      </c>
      <c r="S947" s="24" t="s">
        <v>29</v>
      </c>
      <c r="T947" s="24"/>
      <c r="U947" s="25" t="s">
        <v>29</v>
      </c>
      <c r="V947" s="25">
        <f t="shared" si="131"/>
        <v>0</v>
      </c>
      <c r="W947" s="25" t="s">
        <v>29</v>
      </c>
      <c r="X947" s="25"/>
      <c r="Y947" s="25" t="s">
        <v>29</v>
      </c>
      <c r="Z947" s="25">
        <f t="shared" si="132"/>
        <v>0</v>
      </c>
      <c r="AA947" s="24" t="s">
        <v>29</v>
      </c>
      <c r="AB947" s="24"/>
      <c r="AC947" s="25" t="s">
        <v>29</v>
      </c>
      <c r="AD947" s="25">
        <f t="shared" si="133"/>
        <v>0</v>
      </c>
      <c r="AE947" s="32">
        <f t="shared" si="134"/>
        <v>0</v>
      </c>
      <c r="AF947" s="37">
        <f t="shared" si="127"/>
        <v>17451.213042946816</v>
      </c>
      <c r="AG947" s="27"/>
      <c r="AM947" s="27"/>
    </row>
    <row r="948" spans="1:39" x14ac:dyDescent="0.25">
      <c r="A948" s="21">
        <v>2852479</v>
      </c>
      <c r="B948" s="34">
        <v>6.34350211469108E-6</v>
      </c>
      <c r="C948" s="22">
        <v>5.8080852794442899E-6</v>
      </c>
      <c r="D948" s="22" t="s">
        <v>1984</v>
      </c>
      <c r="E948" s="23">
        <v>176651711.432917</v>
      </c>
      <c r="F948" s="23">
        <f t="shared" si="126"/>
        <v>1120.5905050385074</v>
      </c>
      <c r="G948" s="24" t="s">
        <v>32</v>
      </c>
      <c r="H948" s="24"/>
      <c r="I948" s="25" t="s">
        <v>29</v>
      </c>
      <c r="J948" s="31">
        <f t="shared" si="128"/>
        <v>0</v>
      </c>
      <c r="K948" s="24" t="s">
        <v>29</v>
      </c>
      <c r="L948" s="24"/>
      <c r="M948" s="25" t="s">
        <v>29</v>
      </c>
      <c r="N948" s="25">
        <f t="shared" si="129"/>
        <v>0</v>
      </c>
      <c r="O948" s="24" t="s">
        <v>29</v>
      </c>
      <c r="P948" s="24"/>
      <c r="Q948" s="25" t="s">
        <v>29</v>
      </c>
      <c r="R948" s="25">
        <f t="shared" si="130"/>
        <v>0</v>
      </c>
      <c r="S948" s="24" t="s">
        <v>29</v>
      </c>
      <c r="T948" s="24"/>
      <c r="U948" s="25" t="s">
        <v>29</v>
      </c>
      <c r="V948" s="25">
        <f t="shared" si="131"/>
        <v>0</v>
      </c>
      <c r="W948" s="25" t="s">
        <v>29</v>
      </c>
      <c r="X948" s="25"/>
      <c r="Y948" s="25" t="s">
        <v>29</v>
      </c>
      <c r="Z948" s="25">
        <f t="shared" si="132"/>
        <v>0</v>
      </c>
      <c r="AA948" s="24" t="s">
        <v>29</v>
      </c>
      <c r="AB948" s="24"/>
      <c r="AC948" s="25" t="s">
        <v>29</v>
      </c>
      <c r="AD948" s="25">
        <f t="shared" si="133"/>
        <v>0</v>
      </c>
      <c r="AE948" s="32">
        <f t="shared" si="134"/>
        <v>0</v>
      </c>
      <c r="AF948" s="37">
        <f t="shared" si="127"/>
        <v>1120.5905050385074</v>
      </c>
      <c r="AG948" s="27"/>
    </row>
    <row r="949" spans="1:39" x14ac:dyDescent="0.25">
      <c r="A949" s="21">
        <v>2852480</v>
      </c>
      <c r="B949" s="34">
        <v>2.45318942516182E-5</v>
      </c>
      <c r="C949" s="22">
        <v>2.52278320449507E-5</v>
      </c>
      <c r="D949" s="22" t="s">
        <v>501</v>
      </c>
      <c r="E949" s="23">
        <v>3592191148.5841799</v>
      </c>
      <c r="F949" s="23">
        <f t="shared" si="126"/>
        <v>88123.253388666024</v>
      </c>
      <c r="G949" s="24" t="s">
        <v>24</v>
      </c>
      <c r="H949" s="24">
        <v>4</v>
      </c>
      <c r="I949" s="25" t="s">
        <v>28</v>
      </c>
      <c r="J949" s="31">
        <f t="shared" si="128"/>
        <v>4</v>
      </c>
      <c r="K949" s="24" t="s">
        <v>29</v>
      </c>
      <c r="L949" s="24"/>
      <c r="M949" s="25" t="s">
        <v>29</v>
      </c>
      <c r="N949" s="25">
        <f t="shared" si="129"/>
        <v>0</v>
      </c>
      <c r="O949" s="24" t="s">
        <v>29</v>
      </c>
      <c r="P949" s="24"/>
      <c r="Q949" s="25" t="s">
        <v>29</v>
      </c>
      <c r="R949" s="25">
        <f t="shared" si="130"/>
        <v>0</v>
      </c>
      <c r="S949" s="24" t="s">
        <v>29</v>
      </c>
      <c r="T949" s="24"/>
      <c r="U949" s="25" t="s">
        <v>29</v>
      </c>
      <c r="V949" s="25">
        <f t="shared" si="131"/>
        <v>0</v>
      </c>
      <c r="W949" s="25" t="s">
        <v>29</v>
      </c>
      <c r="X949" s="25"/>
      <c r="Y949" s="25" t="s">
        <v>29</v>
      </c>
      <c r="Z949" s="25">
        <f t="shared" si="132"/>
        <v>0</v>
      </c>
      <c r="AA949" s="24" t="s">
        <v>29</v>
      </c>
      <c r="AB949" s="24"/>
      <c r="AC949" s="25" t="s">
        <v>29</v>
      </c>
      <c r="AD949" s="25">
        <f t="shared" si="133"/>
        <v>0</v>
      </c>
      <c r="AE949" s="32">
        <f t="shared" si="134"/>
        <v>4</v>
      </c>
      <c r="AF949" s="37">
        <f t="shared" si="127"/>
        <v>88123.253388666024</v>
      </c>
      <c r="AG949" s="27"/>
      <c r="AK949" s="27"/>
    </row>
    <row r="950" spans="1:39" x14ac:dyDescent="0.25">
      <c r="A950" s="21">
        <v>2852488</v>
      </c>
      <c r="B950" s="34">
        <v>1.9743039889748799E-5</v>
      </c>
      <c r="C950" s="22">
        <v>2.1374993532619401E-5</v>
      </c>
      <c r="D950" s="22" t="s">
        <v>1322</v>
      </c>
      <c r="E950" s="23">
        <v>1141798151.3835499</v>
      </c>
      <c r="F950" s="23">
        <f t="shared" si="126"/>
        <v>22542.566448806865</v>
      </c>
      <c r="G950" s="24" t="s">
        <v>24</v>
      </c>
      <c r="H950" s="24">
        <v>3</v>
      </c>
      <c r="I950" s="25" t="s">
        <v>34</v>
      </c>
      <c r="J950" s="31">
        <f t="shared" si="128"/>
        <v>0</v>
      </c>
      <c r="K950" s="24" t="s">
        <v>24</v>
      </c>
      <c r="L950" s="24">
        <v>5</v>
      </c>
      <c r="M950" s="25" t="s">
        <v>41</v>
      </c>
      <c r="N950" s="25">
        <f t="shared" si="129"/>
        <v>5</v>
      </c>
      <c r="O950" s="24" t="s">
        <v>29</v>
      </c>
      <c r="P950" s="24"/>
      <c r="Q950" s="25" t="s">
        <v>29</v>
      </c>
      <c r="R950" s="25">
        <f t="shared" si="130"/>
        <v>0</v>
      </c>
      <c r="S950" s="24" t="s">
        <v>29</v>
      </c>
      <c r="T950" s="24"/>
      <c r="U950" s="25" t="s">
        <v>29</v>
      </c>
      <c r="V950" s="25">
        <f t="shared" si="131"/>
        <v>0</v>
      </c>
      <c r="W950" s="25" t="s">
        <v>29</v>
      </c>
      <c r="X950" s="25"/>
      <c r="Y950" s="25" t="s">
        <v>29</v>
      </c>
      <c r="Z950" s="25">
        <f t="shared" si="132"/>
        <v>0</v>
      </c>
      <c r="AA950" s="24" t="s">
        <v>29</v>
      </c>
      <c r="AB950" s="24"/>
      <c r="AC950" s="25" t="s">
        <v>29</v>
      </c>
      <c r="AD950" s="25">
        <f t="shared" si="133"/>
        <v>0</v>
      </c>
      <c r="AE950" s="32">
        <f t="shared" si="134"/>
        <v>5</v>
      </c>
      <c r="AF950" s="37">
        <f t="shared" si="127"/>
        <v>22542.566448806865</v>
      </c>
      <c r="AG950" s="27"/>
      <c r="AM950" s="27"/>
    </row>
    <row r="951" spans="1:39" x14ac:dyDescent="0.25">
      <c r="A951" s="21">
        <v>2852489</v>
      </c>
      <c r="B951" s="34">
        <v>2.8883953557280799E-5</v>
      </c>
      <c r="C951" s="22">
        <v>2.4061821041425601E-5</v>
      </c>
      <c r="D951" s="22" t="s">
        <v>4290</v>
      </c>
      <c r="E951" s="23">
        <v>12189903.6398759</v>
      </c>
      <c r="F951" s="23">
        <f t="shared" si="126"/>
        <v>352.09261060190369</v>
      </c>
      <c r="G951" s="24" t="s">
        <v>24</v>
      </c>
      <c r="H951" s="24">
        <v>4</v>
      </c>
      <c r="I951" s="25" t="s">
        <v>49</v>
      </c>
      <c r="J951" s="31">
        <f t="shared" si="128"/>
        <v>0</v>
      </c>
      <c r="K951" s="24" t="s">
        <v>29</v>
      </c>
      <c r="L951" s="24"/>
      <c r="M951" s="25" t="s">
        <v>29</v>
      </c>
      <c r="N951" s="25">
        <f t="shared" si="129"/>
        <v>0</v>
      </c>
      <c r="O951" s="24" t="s">
        <v>29</v>
      </c>
      <c r="P951" s="24"/>
      <c r="Q951" s="25" t="s">
        <v>29</v>
      </c>
      <c r="R951" s="25">
        <f t="shared" si="130"/>
        <v>0</v>
      </c>
      <c r="S951" s="24" t="s">
        <v>29</v>
      </c>
      <c r="T951" s="24"/>
      <c r="U951" s="25" t="s">
        <v>29</v>
      </c>
      <c r="V951" s="25">
        <f t="shared" si="131"/>
        <v>0</v>
      </c>
      <c r="W951" s="25" t="s">
        <v>29</v>
      </c>
      <c r="X951" s="25"/>
      <c r="Y951" s="25" t="s">
        <v>29</v>
      </c>
      <c r="Z951" s="25">
        <f t="shared" si="132"/>
        <v>0</v>
      </c>
      <c r="AA951" s="24" t="s">
        <v>29</v>
      </c>
      <c r="AB951" s="24"/>
      <c r="AC951" s="25" t="s">
        <v>29</v>
      </c>
      <c r="AD951" s="25">
        <f t="shared" si="133"/>
        <v>0</v>
      </c>
      <c r="AE951" s="32">
        <f t="shared" si="134"/>
        <v>0</v>
      </c>
      <c r="AF951" s="37">
        <f t="shared" si="127"/>
        <v>352.09261060190369</v>
      </c>
      <c r="AG951" s="27"/>
      <c r="AM951" s="27"/>
    </row>
    <row r="952" spans="1:39" x14ac:dyDescent="0.25">
      <c r="A952" s="21">
        <v>2852493</v>
      </c>
      <c r="B952" s="34">
        <v>5.7197227092598296E-6</v>
      </c>
      <c r="C952" s="22">
        <v>6.3524899629196503E-6</v>
      </c>
      <c r="D952" s="22" t="s">
        <v>1772</v>
      </c>
      <c r="E952" s="23">
        <v>434618427.59270197</v>
      </c>
      <c r="F952" s="23">
        <f t="shared" si="126"/>
        <v>2485.8968901647763</v>
      </c>
      <c r="G952" s="24" t="s">
        <v>24</v>
      </c>
      <c r="H952" s="24">
        <v>3</v>
      </c>
      <c r="I952" s="25" t="s">
        <v>36</v>
      </c>
      <c r="J952" s="31">
        <f t="shared" si="128"/>
        <v>3</v>
      </c>
      <c r="K952" s="24" t="s">
        <v>29</v>
      </c>
      <c r="L952" s="24"/>
      <c r="M952" s="25" t="s">
        <v>29</v>
      </c>
      <c r="N952" s="25">
        <f t="shared" si="129"/>
        <v>0</v>
      </c>
      <c r="O952" s="24" t="s">
        <v>29</v>
      </c>
      <c r="P952" s="24"/>
      <c r="Q952" s="25" t="s">
        <v>29</v>
      </c>
      <c r="R952" s="25">
        <f t="shared" si="130"/>
        <v>0</v>
      </c>
      <c r="S952" s="24" t="s">
        <v>29</v>
      </c>
      <c r="T952" s="24"/>
      <c r="U952" s="25" t="s">
        <v>29</v>
      </c>
      <c r="V952" s="25">
        <f t="shared" si="131"/>
        <v>0</v>
      </c>
      <c r="W952" s="25" t="s">
        <v>29</v>
      </c>
      <c r="X952" s="25"/>
      <c r="Y952" s="25" t="s">
        <v>29</v>
      </c>
      <c r="Z952" s="25">
        <f t="shared" si="132"/>
        <v>0</v>
      </c>
      <c r="AA952" s="24" t="s">
        <v>29</v>
      </c>
      <c r="AB952" s="24"/>
      <c r="AC952" s="25" t="s">
        <v>29</v>
      </c>
      <c r="AD952" s="25">
        <f t="shared" si="133"/>
        <v>0</v>
      </c>
      <c r="AE952" s="32">
        <f t="shared" si="134"/>
        <v>3</v>
      </c>
      <c r="AF952" s="37">
        <f t="shared" si="127"/>
        <v>2485.8968901647763</v>
      </c>
      <c r="AG952" s="27"/>
    </row>
    <row r="953" spans="1:39" x14ac:dyDescent="0.25">
      <c r="A953" s="21">
        <v>2852496</v>
      </c>
      <c r="B953" s="34">
        <v>7.5740022376846298E-6</v>
      </c>
      <c r="C953" s="22">
        <v>7.7743601164854094E-6</v>
      </c>
      <c r="D953" s="22" t="s">
        <v>1055</v>
      </c>
      <c r="E953" s="23">
        <v>1580623821.59412</v>
      </c>
      <c r="F953" s="23">
        <f t="shared" si="126"/>
        <v>11971.648361691496</v>
      </c>
      <c r="G953" s="24" t="s">
        <v>24</v>
      </c>
      <c r="H953" s="24">
        <v>5</v>
      </c>
      <c r="I953" s="25" t="s">
        <v>62</v>
      </c>
      <c r="J953" s="31">
        <f t="shared" si="128"/>
        <v>5</v>
      </c>
      <c r="K953" s="24" t="s">
        <v>29</v>
      </c>
      <c r="L953" s="24"/>
      <c r="M953" s="25" t="s">
        <v>29</v>
      </c>
      <c r="N953" s="25">
        <f t="shared" si="129"/>
        <v>0</v>
      </c>
      <c r="O953" s="24" t="s">
        <v>29</v>
      </c>
      <c r="P953" s="24"/>
      <c r="Q953" s="25" t="s">
        <v>29</v>
      </c>
      <c r="R953" s="25">
        <f t="shared" si="130"/>
        <v>0</v>
      </c>
      <c r="S953" s="24" t="s">
        <v>29</v>
      </c>
      <c r="T953" s="24"/>
      <c r="U953" s="25" t="s">
        <v>29</v>
      </c>
      <c r="V953" s="25">
        <f t="shared" si="131"/>
        <v>0</v>
      </c>
      <c r="W953" s="25" t="s">
        <v>29</v>
      </c>
      <c r="X953" s="25"/>
      <c r="Y953" s="25" t="s">
        <v>29</v>
      </c>
      <c r="Z953" s="25">
        <f t="shared" si="132"/>
        <v>0</v>
      </c>
      <c r="AA953" s="24" t="s">
        <v>29</v>
      </c>
      <c r="AB953" s="24"/>
      <c r="AC953" s="25" t="s">
        <v>29</v>
      </c>
      <c r="AD953" s="25">
        <f t="shared" si="133"/>
        <v>0</v>
      </c>
      <c r="AE953" s="32">
        <f t="shared" si="134"/>
        <v>5</v>
      </c>
      <c r="AF953" s="37">
        <f t="shared" si="127"/>
        <v>11971.648361691496</v>
      </c>
      <c r="AG953" s="27"/>
      <c r="AM953" s="27"/>
    </row>
    <row r="954" spans="1:39" x14ac:dyDescent="0.25">
      <c r="A954" s="21">
        <v>2852497</v>
      </c>
      <c r="B954" s="34">
        <v>5.1143472957038402E-7</v>
      </c>
      <c r="C954" s="22">
        <v>5.4796830744765702E-7</v>
      </c>
      <c r="D954" s="22" t="s">
        <v>547</v>
      </c>
      <c r="E954" s="23">
        <v>108058139.26384</v>
      </c>
      <c r="F954" s="23">
        <f t="shared" si="126"/>
        <v>55.264685232280911</v>
      </c>
      <c r="G954" s="24" t="s">
        <v>24</v>
      </c>
      <c r="H954" s="24">
        <v>4</v>
      </c>
      <c r="I954" s="25" t="s">
        <v>34</v>
      </c>
      <c r="J954" s="31">
        <f t="shared" si="128"/>
        <v>0</v>
      </c>
      <c r="K954" s="24" t="s">
        <v>24</v>
      </c>
      <c r="L954" s="24">
        <v>4</v>
      </c>
      <c r="M954" s="25" t="s">
        <v>36</v>
      </c>
      <c r="N954" s="25">
        <f t="shared" si="129"/>
        <v>4</v>
      </c>
      <c r="O954" s="24" t="s">
        <v>29</v>
      </c>
      <c r="P954" s="24"/>
      <c r="Q954" s="25" t="s">
        <v>29</v>
      </c>
      <c r="R954" s="25">
        <f t="shared" si="130"/>
        <v>0</v>
      </c>
      <c r="S954" s="24" t="s">
        <v>29</v>
      </c>
      <c r="T954" s="24"/>
      <c r="U954" s="25" t="s">
        <v>29</v>
      </c>
      <c r="V954" s="25">
        <f t="shared" si="131"/>
        <v>0</v>
      </c>
      <c r="W954" s="25" t="s">
        <v>29</v>
      </c>
      <c r="X954" s="25"/>
      <c r="Y954" s="25" t="s">
        <v>29</v>
      </c>
      <c r="Z954" s="25">
        <f t="shared" si="132"/>
        <v>0</v>
      </c>
      <c r="AA954" s="24" t="s">
        <v>29</v>
      </c>
      <c r="AB954" s="24"/>
      <c r="AC954" s="25" t="s">
        <v>29</v>
      </c>
      <c r="AD954" s="25">
        <f t="shared" si="133"/>
        <v>0</v>
      </c>
      <c r="AE954" s="32">
        <f t="shared" si="134"/>
        <v>4</v>
      </c>
      <c r="AF954" s="37">
        <f t="shared" si="127"/>
        <v>55.264685232280911</v>
      </c>
      <c r="AG954" s="27"/>
      <c r="AK954" s="27"/>
    </row>
    <row r="955" spans="1:39" x14ac:dyDescent="0.25">
      <c r="A955" s="21">
        <v>2852500</v>
      </c>
      <c r="B955" s="34">
        <v>1.5315993663970599E-6</v>
      </c>
      <c r="C955" s="22">
        <v>1.7281659785575301E-6</v>
      </c>
      <c r="D955" s="22" t="s">
        <v>2571</v>
      </c>
      <c r="E955" s="23">
        <v>205897339.118763</v>
      </c>
      <c r="F955" s="23">
        <f t="shared" si="126"/>
        <v>315.352234137138</v>
      </c>
      <c r="G955" s="24" t="s">
        <v>24</v>
      </c>
      <c r="H955" s="24">
        <v>4</v>
      </c>
      <c r="I955" s="25" t="s">
        <v>34</v>
      </c>
      <c r="J955" s="31">
        <f t="shared" si="128"/>
        <v>0</v>
      </c>
      <c r="K955" s="24" t="s">
        <v>24</v>
      </c>
      <c r="L955" s="24">
        <v>2</v>
      </c>
      <c r="M955" s="25" t="s">
        <v>40</v>
      </c>
      <c r="N955" s="25">
        <f t="shared" si="129"/>
        <v>2</v>
      </c>
      <c r="O955" s="24" t="s">
        <v>29</v>
      </c>
      <c r="P955" s="24"/>
      <c r="Q955" s="25" t="s">
        <v>29</v>
      </c>
      <c r="R955" s="25">
        <f t="shared" si="130"/>
        <v>0</v>
      </c>
      <c r="S955" s="24" t="s">
        <v>29</v>
      </c>
      <c r="T955" s="24"/>
      <c r="U955" s="25" t="s">
        <v>29</v>
      </c>
      <c r="V955" s="25">
        <f t="shared" si="131"/>
        <v>0</v>
      </c>
      <c r="W955" s="25" t="s">
        <v>29</v>
      </c>
      <c r="X955" s="25"/>
      <c r="Y955" s="25" t="s">
        <v>29</v>
      </c>
      <c r="Z955" s="25">
        <f t="shared" si="132"/>
        <v>0</v>
      </c>
      <c r="AA955" s="24" t="s">
        <v>29</v>
      </c>
      <c r="AB955" s="24"/>
      <c r="AC955" s="25" t="s">
        <v>29</v>
      </c>
      <c r="AD955" s="25">
        <f t="shared" si="133"/>
        <v>0</v>
      </c>
      <c r="AE955" s="32">
        <f t="shared" si="134"/>
        <v>2</v>
      </c>
      <c r="AF955" s="37">
        <f t="shared" si="127"/>
        <v>315.352234137138</v>
      </c>
      <c r="AG955" s="27"/>
    </row>
    <row r="956" spans="1:39" x14ac:dyDescent="0.25">
      <c r="A956" s="21">
        <v>2852502</v>
      </c>
      <c r="B956" s="34">
        <v>2.8883953557280799E-5</v>
      </c>
      <c r="C956" s="22">
        <v>3.2230400472021099E-5</v>
      </c>
      <c r="D956" s="22" t="s">
        <v>3527</v>
      </c>
      <c r="E956" s="23">
        <v>68727597.811523795</v>
      </c>
      <c r="F956" s="23">
        <f t="shared" si="126"/>
        <v>1985.1247432915268</v>
      </c>
      <c r="G956" s="24" t="s">
        <v>26</v>
      </c>
      <c r="H956" s="24">
        <v>1</v>
      </c>
      <c r="I956" s="25" t="s">
        <v>31</v>
      </c>
      <c r="J956" s="31">
        <f t="shared" si="128"/>
        <v>1</v>
      </c>
      <c r="K956" s="24" t="s">
        <v>24</v>
      </c>
      <c r="L956" s="24">
        <v>4</v>
      </c>
      <c r="M956" s="25" t="s">
        <v>49</v>
      </c>
      <c r="N956" s="25">
        <f t="shared" si="129"/>
        <v>0</v>
      </c>
      <c r="O956" s="24" t="s">
        <v>29</v>
      </c>
      <c r="P956" s="24"/>
      <c r="Q956" s="25" t="s">
        <v>29</v>
      </c>
      <c r="R956" s="25">
        <f t="shared" si="130"/>
        <v>0</v>
      </c>
      <c r="S956" s="24" t="s">
        <v>29</v>
      </c>
      <c r="T956" s="24"/>
      <c r="U956" s="25" t="s">
        <v>29</v>
      </c>
      <c r="V956" s="25">
        <f t="shared" si="131"/>
        <v>0</v>
      </c>
      <c r="W956" s="25" t="s">
        <v>29</v>
      </c>
      <c r="X956" s="25"/>
      <c r="Y956" s="25" t="s">
        <v>29</v>
      </c>
      <c r="Z956" s="25">
        <f t="shared" si="132"/>
        <v>0</v>
      </c>
      <c r="AA956" s="24" t="s">
        <v>29</v>
      </c>
      <c r="AB956" s="24"/>
      <c r="AC956" s="25" t="s">
        <v>29</v>
      </c>
      <c r="AD956" s="25">
        <f t="shared" si="133"/>
        <v>0</v>
      </c>
      <c r="AE956" s="32">
        <f t="shared" si="134"/>
        <v>1</v>
      </c>
      <c r="AF956" s="37">
        <f t="shared" si="127"/>
        <v>1985.1247432915268</v>
      </c>
      <c r="AG956" s="27"/>
      <c r="AM956" s="27"/>
    </row>
    <row r="957" spans="1:39" x14ac:dyDescent="0.25">
      <c r="A957" s="21">
        <v>2852504</v>
      </c>
      <c r="B957" s="34">
        <v>3.618822491376E-6</v>
      </c>
      <c r="C957" s="22">
        <v>3.5900662534786799E-6</v>
      </c>
      <c r="D957" s="22" t="s">
        <v>2638</v>
      </c>
      <c r="E957" s="23">
        <v>260335313.73567501</v>
      </c>
      <c r="F957" s="23">
        <f t="shared" si="126"/>
        <v>942.10728864608802</v>
      </c>
      <c r="G957" s="24" t="s">
        <v>32</v>
      </c>
      <c r="H957" s="24"/>
      <c r="I957" s="25" t="s">
        <v>29</v>
      </c>
      <c r="J957" s="31">
        <f t="shared" si="128"/>
        <v>0</v>
      </c>
      <c r="K957" s="24" t="s">
        <v>29</v>
      </c>
      <c r="L957" s="24"/>
      <c r="M957" s="25" t="s">
        <v>29</v>
      </c>
      <c r="N957" s="25">
        <f t="shared" si="129"/>
        <v>0</v>
      </c>
      <c r="O957" s="24" t="s">
        <v>29</v>
      </c>
      <c r="P957" s="24"/>
      <c r="Q957" s="25" t="s">
        <v>29</v>
      </c>
      <c r="R957" s="25">
        <f t="shared" si="130"/>
        <v>0</v>
      </c>
      <c r="S957" s="24" t="s">
        <v>29</v>
      </c>
      <c r="T957" s="24"/>
      <c r="U957" s="25" t="s">
        <v>29</v>
      </c>
      <c r="V957" s="25">
        <f t="shared" si="131"/>
        <v>0</v>
      </c>
      <c r="W957" s="25" t="s">
        <v>29</v>
      </c>
      <c r="X957" s="25"/>
      <c r="Y957" s="25" t="s">
        <v>29</v>
      </c>
      <c r="Z957" s="25">
        <f t="shared" si="132"/>
        <v>0</v>
      </c>
      <c r="AA957" s="24" t="s">
        <v>29</v>
      </c>
      <c r="AB957" s="24"/>
      <c r="AC957" s="25" t="s">
        <v>29</v>
      </c>
      <c r="AD957" s="25">
        <f t="shared" si="133"/>
        <v>0</v>
      </c>
      <c r="AE957" s="32">
        <f t="shared" si="134"/>
        <v>0</v>
      </c>
      <c r="AF957" s="37">
        <f t="shared" si="127"/>
        <v>942.10728864608802</v>
      </c>
      <c r="AG957" s="27"/>
      <c r="AM957" s="27"/>
    </row>
    <row r="958" spans="1:39" x14ac:dyDescent="0.25">
      <c r="A958" s="21">
        <v>2852506</v>
      </c>
      <c r="B958" s="34">
        <v>1.3259602325581401E-4</v>
      </c>
      <c r="C958" s="22">
        <v>1.5525336855954399E-4</v>
      </c>
      <c r="D958" s="22" t="s">
        <v>3019</v>
      </c>
      <c r="E958" s="23">
        <v>6866941.0217100801</v>
      </c>
      <c r="F958" s="23">
        <f t="shared" si="126"/>
        <v>910.52907141097296</v>
      </c>
      <c r="G958" s="24" t="s">
        <v>24</v>
      </c>
      <c r="H958" s="24">
        <v>0</v>
      </c>
      <c r="I958" s="25" t="s">
        <v>41</v>
      </c>
      <c r="J958" s="31">
        <f t="shared" si="128"/>
        <v>0</v>
      </c>
      <c r="K958" s="24" t="s">
        <v>29</v>
      </c>
      <c r="L958" s="24"/>
      <c r="M958" s="25" t="s">
        <v>29</v>
      </c>
      <c r="N958" s="25">
        <f t="shared" si="129"/>
        <v>0</v>
      </c>
      <c r="O958" s="24" t="s">
        <v>29</v>
      </c>
      <c r="P958" s="24"/>
      <c r="Q958" s="25" t="s">
        <v>29</v>
      </c>
      <c r="R958" s="25">
        <f t="shared" si="130"/>
        <v>0</v>
      </c>
      <c r="S958" s="24" t="s">
        <v>29</v>
      </c>
      <c r="T958" s="24"/>
      <c r="U958" s="25" t="s">
        <v>29</v>
      </c>
      <c r="V958" s="25">
        <f t="shared" si="131"/>
        <v>0</v>
      </c>
      <c r="W958" s="25" t="s">
        <v>29</v>
      </c>
      <c r="X958" s="25"/>
      <c r="Y958" s="25" t="s">
        <v>29</v>
      </c>
      <c r="Z958" s="25">
        <f t="shared" si="132"/>
        <v>0</v>
      </c>
      <c r="AA958" s="24" t="s">
        <v>29</v>
      </c>
      <c r="AB958" s="24"/>
      <c r="AC958" s="25" t="s">
        <v>29</v>
      </c>
      <c r="AD958" s="25">
        <f t="shared" si="133"/>
        <v>0</v>
      </c>
      <c r="AE958" s="32">
        <f t="shared" si="134"/>
        <v>0</v>
      </c>
      <c r="AF958" s="37">
        <f t="shared" si="127"/>
        <v>910.52907141097296</v>
      </c>
      <c r="AG958" s="27"/>
    </row>
    <row r="959" spans="1:39" x14ac:dyDescent="0.25">
      <c r="A959" s="21">
        <v>2852507</v>
      </c>
      <c r="B959" s="34">
        <v>1.38817366546828E-4</v>
      </c>
      <c r="C959" s="22">
        <v>1.4063305375480801E-4</v>
      </c>
      <c r="D959" s="22" t="s">
        <v>1799</v>
      </c>
      <c r="E959" s="23">
        <v>2535.8631536121602</v>
      </c>
      <c r="F959" s="23">
        <f t="shared" si="126"/>
        <v>0.35202184490757443</v>
      </c>
      <c r="G959" s="24" t="s">
        <v>24</v>
      </c>
      <c r="H959" s="24">
        <v>3</v>
      </c>
      <c r="I959" s="25" t="s">
        <v>53</v>
      </c>
      <c r="J959" s="31">
        <f t="shared" si="128"/>
        <v>0</v>
      </c>
      <c r="K959" s="24" t="s">
        <v>29</v>
      </c>
      <c r="L959" s="24"/>
      <c r="M959" s="25" t="s">
        <v>29</v>
      </c>
      <c r="N959" s="25">
        <f t="shared" si="129"/>
        <v>0</v>
      </c>
      <c r="O959" s="24" t="s">
        <v>29</v>
      </c>
      <c r="P959" s="24"/>
      <c r="Q959" s="25" t="s">
        <v>29</v>
      </c>
      <c r="R959" s="25">
        <f t="shared" si="130"/>
        <v>0</v>
      </c>
      <c r="S959" s="24" t="s">
        <v>29</v>
      </c>
      <c r="T959" s="24"/>
      <c r="U959" s="25" t="s">
        <v>29</v>
      </c>
      <c r="V959" s="25">
        <f t="shared" si="131"/>
        <v>0</v>
      </c>
      <c r="W959" s="25" t="s">
        <v>29</v>
      </c>
      <c r="X959" s="25"/>
      <c r="Y959" s="25" t="s">
        <v>29</v>
      </c>
      <c r="Z959" s="25">
        <f t="shared" si="132"/>
        <v>0</v>
      </c>
      <c r="AA959" s="24" t="s">
        <v>29</v>
      </c>
      <c r="AB959" s="24"/>
      <c r="AC959" s="25" t="s">
        <v>29</v>
      </c>
      <c r="AD959" s="25">
        <f t="shared" si="133"/>
        <v>0</v>
      </c>
      <c r="AE959" s="32">
        <f t="shared" si="134"/>
        <v>0</v>
      </c>
      <c r="AF959" s="37">
        <f t="shared" si="127"/>
        <v>0.35202184490757443</v>
      </c>
      <c r="AG959" s="27"/>
      <c r="AK959" s="27"/>
    </row>
    <row r="960" spans="1:39" x14ac:dyDescent="0.25">
      <c r="A960" s="21">
        <v>2852508</v>
      </c>
      <c r="B960" s="34">
        <v>3.1558579875365199E-6</v>
      </c>
      <c r="C960" s="22">
        <v>4.8293749831417699E-6</v>
      </c>
      <c r="D960" s="22" t="s">
        <v>273</v>
      </c>
      <c r="E960" s="23">
        <v>7273844705.7060099</v>
      </c>
      <c r="F960" s="23">
        <f t="shared" si="126"/>
        <v>22955.220914602538</v>
      </c>
      <c r="G960" s="24" t="s">
        <v>26</v>
      </c>
      <c r="H960" s="24">
        <v>1</v>
      </c>
      <c r="I960" s="25" t="s">
        <v>35</v>
      </c>
      <c r="J960" s="31">
        <f t="shared" si="128"/>
        <v>0</v>
      </c>
      <c r="K960" s="24" t="s">
        <v>24</v>
      </c>
      <c r="L960" s="24">
        <v>5</v>
      </c>
      <c r="M960" s="25" t="s">
        <v>40</v>
      </c>
      <c r="N960" s="25">
        <f t="shared" si="129"/>
        <v>5</v>
      </c>
      <c r="O960" s="24" t="s">
        <v>29</v>
      </c>
      <c r="P960" s="24"/>
      <c r="Q960" s="25" t="s">
        <v>29</v>
      </c>
      <c r="R960" s="25">
        <f t="shared" si="130"/>
        <v>0</v>
      </c>
      <c r="S960" s="24" t="s">
        <v>29</v>
      </c>
      <c r="T960" s="24"/>
      <c r="U960" s="25" t="s">
        <v>29</v>
      </c>
      <c r="V960" s="25">
        <f t="shared" si="131"/>
        <v>0</v>
      </c>
      <c r="W960" s="25" t="s">
        <v>29</v>
      </c>
      <c r="X960" s="25"/>
      <c r="Y960" s="25" t="s">
        <v>29</v>
      </c>
      <c r="Z960" s="25">
        <f t="shared" si="132"/>
        <v>0</v>
      </c>
      <c r="AA960" s="24" t="s">
        <v>29</v>
      </c>
      <c r="AB960" s="24"/>
      <c r="AC960" s="25" t="s">
        <v>29</v>
      </c>
      <c r="AD960" s="25">
        <f t="shared" si="133"/>
        <v>0</v>
      </c>
      <c r="AE960" s="32">
        <f t="shared" si="134"/>
        <v>5</v>
      </c>
      <c r="AF960" s="37">
        <f t="shared" si="127"/>
        <v>22955.220914602538</v>
      </c>
      <c r="AG960" s="27"/>
      <c r="AK960" s="27"/>
    </row>
    <row r="961" spans="1:39" x14ac:dyDescent="0.25">
      <c r="A961" s="21">
        <v>2852509</v>
      </c>
      <c r="B961" s="34">
        <v>2.5491842737878598E-4</v>
      </c>
      <c r="C961" s="22">
        <v>2.7436445063239298E-4</v>
      </c>
      <c r="D961" s="22" t="s">
        <v>1904</v>
      </c>
      <c r="E961" s="23">
        <v>587679476.84017801</v>
      </c>
      <c r="F961" s="23">
        <f t="shared" si="126"/>
        <v>149810.32803888587</v>
      </c>
      <c r="G961" s="24" t="s">
        <v>26</v>
      </c>
      <c r="H961" s="24">
        <v>1</v>
      </c>
      <c r="I961" s="25" t="s">
        <v>35</v>
      </c>
      <c r="J961" s="31">
        <f t="shared" si="128"/>
        <v>0</v>
      </c>
      <c r="K961" s="24" t="s">
        <v>24</v>
      </c>
      <c r="L961" s="24">
        <v>3</v>
      </c>
      <c r="M961" s="25" t="s">
        <v>66</v>
      </c>
      <c r="N961" s="25">
        <f t="shared" si="129"/>
        <v>3</v>
      </c>
      <c r="O961" s="24" t="s">
        <v>29</v>
      </c>
      <c r="P961" s="24"/>
      <c r="Q961" s="25" t="s">
        <v>29</v>
      </c>
      <c r="R961" s="25">
        <f t="shared" si="130"/>
        <v>0</v>
      </c>
      <c r="S961" s="24" t="s">
        <v>29</v>
      </c>
      <c r="T961" s="24"/>
      <c r="U961" s="25" t="s">
        <v>29</v>
      </c>
      <c r="V961" s="25">
        <f t="shared" si="131"/>
        <v>0</v>
      </c>
      <c r="W961" s="25" t="s">
        <v>29</v>
      </c>
      <c r="X961" s="25"/>
      <c r="Y961" s="25" t="s">
        <v>29</v>
      </c>
      <c r="Z961" s="25">
        <f t="shared" si="132"/>
        <v>0</v>
      </c>
      <c r="AA961" s="24" t="s">
        <v>29</v>
      </c>
      <c r="AB961" s="24"/>
      <c r="AC961" s="25" t="s">
        <v>29</v>
      </c>
      <c r="AD961" s="25">
        <f t="shared" si="133"/>
        <v>0</v>
      </c>
      <c r="AE961" s="32">
        <f t="shared" si="134"/>
        <v>3</v>
      </c>
      <c r="AF961" s="37">
        <f t="shared" si="127"/>
        <v>149810.32803888587</v>
      </c>
      <c r="AG961" s="27"/>
      <c r="AM961" s="27"/>
    </row>
    <row r="962" spans="1:39" x14ac:dyDescent="0.25">
      <c r="A962" s="21">
        <v>2852512</v>
      </c>
      <c r="B962" s="34">
        <v>5.1143472957038402E-7</v>
      </c>
      <c r="C962" s="22">
        <v>5.1694835777771405E-7</v>
      </c>
      <c r="D962" s="22" t="s">
        <v>1291</v>
      </c>
      <c r="E962" s="23">
        <v>1179919088.23983</v>
      </c>
      <c r="F962" s="23">
        <f t="shared" si="126"/>
        <v>603.45159980887149</v>
      </c>
      <c r="G962" s="24" t="s">
        <v>24</v>
      </c>
      <c r="H962" s="24">
        <v>4</v>
      </c>
      <c r="I962" s="25" t="s">
        <v>34</v>
      </c>
      <c r="J962" s="31">
        <f t="shared" si="128"/>
        <v>0</v>
      </c>
      <c r="K962" s="24" t="s">
        <v>26</v>
      </c>
      <c r="L962" s="24">
        <v>2</v>
      </c>
      <c r="M962" s="25" t="s">
        <v>35</v>
      </c>
      <c r="N962" s="25">
        <f t="shared" si="129"/>
        <v>0</v>
      </c>
      <c r="O962" s="24" t="s">
        <v>24</v>
      </c>
      <c r="P962" s="24">
        <v>3</v>
      </c>
      <c r="Q962" s="25" t="s">
        <v>41</v>
      </c>
      <c r="R962" s="25">
        <f t="shared" si="130"/>
        <v>3</v>
      </c>
      <c r="S962" s="24" t="s">
        <v>29</v>
      </c>
      <c r="T962" s="24"/>
      <c r="U962" s="25" t="s">
        <v>29</v>
      </c>
      <c r="V962" s="25">
        <f t="shared" si="131"/>
        <v>0</v>
      </c>
      <c r="W962" s="25" t="s">
        <v>29</v>
      </c>
      <c r="X962" s="25"/>
      <c r="Y962" s="25" t="s">
        <v>29</v>
      </c>
      <c r="Z962" s="25">
        <f t="shared" si="132"/>
        <v>0</v>
      </c>
      <c r="AA962" s="24" t="s">
        <v>29</v>
      </c>
      <c r="AB962" s="24"/>
      <c r="AC962" s="25" t="s">
        <v>29</v>
      </c>
      <c r="AD962" s="25">
        <f t="shared" si="133"/>
        <v>0</v>
      </c>
      <c r="AE962" s="32">
        <f t="shared" si="134"/>
        <v>3</v>
      </c>
      <c r="AF962" s="37">
        <f t="shared" si="127"/>
        <v>603.45159980887149</v>
      </c>
      <c r="AG962" s="27"/>
    </row>
    <row r="963" spans="1:39" x14ac:dyDescent="0.25">
      <c r="A963" s="21">
        <v>2852514</v>
      </c>
      <c r="B963" s="34">
        <v>2.1886862623203001E-4</v>
      </c>
      <c r="C963" s="22">
        <v>2.2403025103825001E-4</v>
      </c>
      <c r="D963" s="22" t="s">
        <v>1799</v>
      </c>
      <c r="E963" s="23">
        <v>10236621.719919</v>
      </c>
      <c r="F963" s="23">
        <f t="shared" si="126"/>
        <v>2240.4753330956319</v>
      </c>
      <c r="G963" s="24" t="s">
        <v>24</v>
      </c>
      <c r="H963" s="24">
        <v>3</v>
      </c>
      <c r="I963" s="25" t="s">
        <v>53</v>
      </c>
      <c r="J963" s="31">
        <f t="shared" si="128"/>
        <v>0</v>
      </c>
      <c r="K963" s="24" t="s">
        <v>29</v>
      </c>
      <c r="L963" s="24"/>
      <c r="M963" s="25" t="s">
        <v>29</v>
      </c>
      <c r="N963" s="25">
        <f t="shared" si="129"/>
        <v>0</v>
      </c>
      <c r="O963" s="24" t="s">
        <v>29</v>
      </c>
      <c r="P963" s="24"/>
      <c r="Q963" s="25" t="s">
        <v>29</v>
      </c>
      <c r="R963" s="25">
        <f t="shared" si="130"/>
        <v>0</v>
      </c>
      <c r="S963" s="24" t="s">
        <v>29</v>
      </c>
      <c r="T963" s="24"/>
      <c r="U963" s="25" t="s">
        <v>29</v>
      </c>
      <c r="V963" s="25">
        <f t="shared" si="131"/>
        <v>0</v>
      </c>
      <c r="W963" s="25" t="s">
        <v>29</v>
      </c>
      <c r="X963" s="25"/>
      <c r="Y963" s="25" t="s">
        <v>29</v>
      </c>
      <c r="Z963" s="25">
        <f t="shared" si="132"/>
        <v>0</v>
      </c>
      <c r="AA963" s="24" t="s">
        <v>29</v>
      </c>
      <c r="AB963" s="24"/>
      <c r="AC963" s="25" t="s">
        <v>29</v>
      </c>
      <c r="AD963" s="25">
        <f t="shared" si="133"/>
        <v>0</v>
      </c>
      <c r="AE963" s="32">
        <f t="shared" si="134"/>
        <v>0</v>
      </c>
      <c r="AF963" s="37">
        <f t="shared" si="127"/>
        <v>2240.4753330956319</v>
      </c>
      <c r="AG963" s="27"/>
      <c r="AM963" s="27"/>
    </row>
    <row r="964" spans="1:39" x14ac:dyDescent="0.25">
      <c r="A964" s="21">
        <v>2852515</v>
      </c>
      <c r="B964" s="34">
        <v>8.4027060204736203E-5</v>
      </c>
      <c r="C964" s="22">
        <v>8.5957453715337101E-5</v>
      </c>
      <c r="D964" s="22" t="s">
        <v>3295</v>
      </c>
      <c r="E964" s="23">
        <v>100819650.014267</v>
      </c>
      <c r="F964" s="23">
        <f t="shared" si="126"/>
        <v>8471.5788015692469</v>
      </c>
      <c r="G964" s="24" t="s">
        <v>24</v>
      </c>
      <c r="H964" s="24">
        <v>3</v>
      </c>
      <c r="I964" s="25" t="s">
        <v>31</v>
      </c>
      <c r="J964" s="31">
        <f t="shared" si="128"/>
        <v>3</v>
      </c>
      <c r="K964" s="24" t="s">
        <v>29</v>
      </c>
      <c r="L964" s="24"/>
      <c r="M964" s="25" t="s">
        <v>29</v>
      </c>
      <c r="N964" s="25">
        <f t="shared" si="129"/>
        <v>0</v>
      </c>
      <c r="O964" s="24" t="s">
        <v>29</v>
      </c>
      <c r="P964" s="24"/>
      <c r="Q964" s="25" t="s">
        <v>29</v>
      </c>
      <c r="R964" s="25">
        <f t="shared" si="130"/>
        <v>0</v>
      </c>
      <c r="S964" s="24" t="s">
        <v>29</v>
      </c>
      <c r="T964" s="24"/>
      <c r="U964" s="25" t="s">
        <v>29</v>
      </c>
      <c r="V964" s="25">
        <f t="shared" si="131"/>
        <v>0</v>
      </c>
      <c r="W964" s="25" t="s">
        <v>29</v>
      </c>
      <c r="X964" s="25"/>
      <c r="Y964" s="25" t="s">
        <v>29</v>
      </c>
      <c r="Z964" s="25">
        <f t="shared" si="132"/>
        <v>0</v>
      </c>
      <c r="AA964" s="24" t="s">
        <v>29</v>
      </c>
      <c r="AB964" s="24"/>
      <c r="AC964" s="25" t="s">
        <v>29</v>
      </c>
      <c r="AD964" s="25">
        <f t="shared" si="133"/>
        <v>0</v>
      </c>
      <c r="AE964" s="32">
        <f t="shared" si="134"/>
        <v>3</v>
      </c>
      <c r="AF964" s="37">
        <f t="shared" si="127"/>
        <v>8471.5788015692469</v>
      </c>
      <c r="AG964" s="27"/>
    </row>
    <row r="965" spans="1:39" x14ac:dyDescent="0.25">
      <c r="A965" s="21">
        <v>2852516</v>
      </c>
      <c r="B965" s="34">
        <v>1.46429622401122E-6</v>
      </c>
      <c r="C965" s="22">
        <v>1.5977711899155699E-6</v>
      </c>
      <c r="D965" s="22" t="s">
        <v>2666</v>
      </c>
      <c r="E965" s="23">
        <v>248500849.719322</v>
      </c>
      <c r="F965" s="23">
        <f t="shared" si="126"/>
        <v>363.87885590758282</v>
      </c>
      <c r="G965" s="24" t="s">
        <v>24</v>
      </c>
      <c r="H965" s="24">
        <v>5</v>
      </c>
      <c r="I965" s="25" t="s">
        <v>74</v>
      </c>
      <c r="J965" s="31">
        <f t="shared" si="128"/>
        <v>0</v>
      </c>
      <c r="K965" s="24" t="s">
        <v>24</v>
      </c>
      <c r="L965" s="24">
        <v>3</v>
      </c>
      <c r="M965" s="25" t="s">
        <v>44</v>
      </c>
      <c r="N965" s="25">
        <f t="shared" si="129"/>
        <v>3</v>
      </c>
      <c r="O965" s="24" t="s">
        <v>29</v>
      </c>
      <c r="P965" s="24"/>
      <c r="Q965" s="25" t="s">
        <v>29</v>
      </c>
      <c r="R965" s="25">
        <f t="shared" si="130"/>
        <v>0</v>
      </c>
      <c r="S965" s="24" t="s">
        <v>29</v>
      </c>
      <c r="T965" s="24"/>
      <c r="U965" s="25" t="s">
        <v>29</v>
      </c>
      <c r="V965" s="25">
        <f t="shared" si="131"/>
        <v>0</v>
      </c>
      <c r="W965" s="25" t="s">
        <v>29</v>
      </c>
      <c r="X965" s="25"/>
      <c r="Y965" s="25" t="s">
        <v>29</v>
      </c>
      <c r="Z965" s="25">
        <f t="shared" si="132"/>
        <v>0</v>
      </c>
      <c r="AA965" s="24" t="s">
        <v>29</v>
      </c>
      <c r="AB965" s="24"/>
      <c r="AC965" s="25" t="s">
        <v>29</v>
      </c>
      <c r="AD965" s="25">
        <f t="shared" si="133"/>
        <v>0</v>
      </c>
      <c r="AE965" s="32">
        <f t="shared" si="134"/>
        <v>3</v>
      </c>
      <c r="AF965" s="37">
        <f t="shared" si="127"/>
        <v>363.87885590758282</v>
      </c>
      <c r="AG965" s="27"/>
      <c r="AK965" s="27"/>
      <c r="AM965" s="27"/>
    </row>
    <row r="966" spans="1:39" x14ac:dyDescent="0.25">
      <c r="A966" s="21">
        <v>2852519</v>
      </c>
      <c r="B966" s="34">
        <v>3.5100266632349703E-5</v>
      </c>
      <c r="C966" s="22">
        <v>3.3398369701777697E-5</v>
      </c>
      <c r="D966" s="22" t="s">
        <v>482</v>
      </c>
      <c r="E966" s="23">
        <v>719864158.87119198</v>
      </c>
      <c r="F966" s="23">
        <f t="shared" si="126"/>
        <v>25267.423915450985</v>
      </c>
      <c r="G966" s="24" t="s">
        <v>24</v>
      </c>
      <c r="H966" s="24">
        <v>4</v>
      </c>
      <c r="I966" s="25" t="s">
        <v>41</v>
      </c>
      <c r="J966" s="31">
        <f t="shared" si="128"/>
        <v>4</v>
      </c>
      <c r="K966" s="24" t="s">
        <v>29</v>
      </c>
      <c r="L966" s="24"/>
      <c r="M966" s="25" t="s">
        <v>29</v>
      </c>
      <c r="N966" s="25">
        <f t="shared" si="129"/>
        <v>0</v>
      </c>
      <c r="O966" s="24" t="s">
        <v>29</v>
      </c>
      <c r="P966" s="24"/>
      <c r="Q966" s="25" t="s">
        <v>29</v>
      </c>
      <c r="R966" s="25">
        <f t="shared" si="130"/>
        <v>0</v>
      </c>
      <c r="S966" s="24" t="s">
        <v>29</v>
      </c>
      <c r="T966" s="24"/>
      <c r="U966" s="25" t="s">
        <v>29</v>
      </c>
      <c r="V966" s="25">
        <f t="shared" si="131"/>
        <v>0</v>
      </c>
      <c r="W966" s="25" t="s">
        <v>29</v>
      </c>
      <c r="X966" s="25"/>
      <c r="Y966" s="25" t="s">
        <v>29</v>
      </c>
      <c r="Z966" s="25">
        <f t="shared" si="132"/>
        <v>0</v>
      </c>
      <c r="AA966" s="24" t="s">
        <v>29</v>
      </c>
      <c r="AB966" s="24"/>
      <c r="AC966" s="25" t="s">
        <v>29</v>
      </c>
      <c r="AD966" s="25">
        <f t="shared" si="133"/>
        <v>0</v>
      </c>
      <c r="AE966" s="32">
        <f t="shared" si="134"/>
        <v>4</v>
      </c>
      <c r="AF966" s="37">
        <f t="shared" si="127"/>
        <v>25267.423915450985</v>
      </c>
      <c r="AG966" s="27"/>
      <c r="AM966" s="27"/>
    </row>
    <row r="967" spans="1:39" x14ac:dyDescent="0.25">
      <c r="A967" s="21">
        <v>2852520</v>
      </c>
      <c r="B967" s="34">
        <v>1.4574655963007799E-4</v>
      </c>
      <c r="C967" s="22">
        <v>1.4422062754373201E-4</v>
      </c>
      <c r="D967" s="22" t="s">
        <v>2271</v>
      </c>
      <c r="E967" s="23">
        <v>10980730.4488369</v>
      </c>
      <c r="F967" s="23">
        <f t="shared" si="126"/>
        <v>1600.4036851432204</v>
      </c>
      <c r="G967" s="24" t="s">
        <v>32</v>
      </c>
      <c r="H967" s="24"/>
      <c r="I967" s="25" t="s">
        <v>29</v>
      </c>
      <c r="J967" s="31">
        <f t="shared" si="128"/>
        <v>0</v>
      </c>
      <c r="K967" s="24" t="s">
        <v>29</v>
      </c>
      <c r="L967" s="24"/>
      <c r="M967" s="25" t="s">
        <v>29</v>
      </c>
      <c r="N967" s="25">
        <f t="shared" si="129"/>
        <v>0</v>
      </c>
      <c r="O967" s="24" t="s">
        <v>29</v>
      </c>
      <c r="P967" s="24"/>
      <c r="Q967" s="25" t="s">
        <v>29</v>
      </c>
      <c r="R967" s="25">
        <f t="shared" si="130"/>
        <v>0</v>
      </c>
      <c r="S967" s="24" t="s">
        <v>29</v>
      </c>
      <c r="T967" s="24"/>
      <c r="U967" s="25" t="s">
        <v>29</v>
      </c>
      <c r="V967" s="25">
        <f t="shared" si="131"/>
        <v>0</v>
      </c>
      <c r="W967" s="25" t="s">
        <v>29</v>
      </c>
      <c r="X967" s="25"/>
      <c r="Y967" s="25" t="s">
        <v>29</v>
      </c>
      <c r="Z967" s="25">
        <f t="shared" si="132"/>
        <v>0</v>
      </c>
      <c r="AA967" s="24" t="s">
        <v>29</v>
      </c>
      <c r="AB967" s="24"/>
      <c r="AC967" s="25" t="s">
        <v>29</v>
      </c>
      <c r="AD967" s="25">
        <f t="shared" si="133"/>
        <v>0</v>
      </c>
      <c r="AE967" s="32">
        <f t="shared" si="134"/>
        <v>0</v>
      </c>
      <c r="AF967" s="37">
        <f t="shared" si="127"/>
        <v>1600.4036851432204</v>
      </c>
      <c r="AG967" s="27"/>
      <c r="AK967" s="27"/>
      <c r="AM967" s="27"/>
    </row>
    <row r="968" spans="1:39" x14ac:dyDescent="0.25">
      <c r="A968" s="21">
        <v>2852525</v>
      </c>
      <c r="B968" s="34">
        <v>4.2314388931892799E-6</v>
      </c>
      <c r="C968" s="22">
        <v>4.3677038279848403E-6</v>
      </c>
      <c r="D968" s="22" t="s">
        <v>5441</v>
      </c>
      <c r="E968" s="23">
        <v>5424.6554277892801</v>
      </c>
      <c r="F968" s="23">
        <f t="shared" si="126"/>
        <v>2.2954097959297891E-2</v>
      </c>
      <c r="G968" s="24" t="s">
        <v>24</v>
      </c>
      <c r="H968" s="24">
        <v>3</v>
      </c>
      <c r="I968" s="25" t="s">
        <v>90</v>
      </c>
      <c r="J968" s="31">
        <f t="shared" si="128"/>
        <v>0</v>
      </c>
      <c r="K968" s="24" t="s">
        <v>29</v>
      </c>
      <c r="L968" s="24"/>
      <c r="M968" s="25" t="s">
        <v>29</v>
      </c>
      <c r="N968" s="25">
        <f t="shared" si="129"/>
        <v>0</v>
      </c>
      <c r="O968" s="24" t="s">
        <v>29</v>
      </c>
      <c r="P968" s="24"/>
      <c r="Q968" s="25" t="s">
        <v>29</v>
      </c>
      <c r="R968" s="25">
        <f t="shared" si="130"/>
        <v>0</v>
      </c>
      <c r="S968" s="24" t="s">
        <v>29</v>
      </c>
      <c r="T968" s="24"/>
      <c r="U968" s="25" t="s">
        <v>29</v>
      </c>
      <c r="V968" s="25">
        <f t="shared" si="131"/>
        <v>0</v>
      </c>
      <c r="W968" s="25" t="s">
        <v>29</v>
      </c>
      <c r="X968" s="25"/>
      <c r="Y968" s="25" t="s">
        <v>29</v>
      </c>
      <c r="Z968" s="25">
        <f t="shared" si="132"/>
        <v>0</v>
      </c>
      <c r="AA968" s="24" t="s">
        <v>29</v>
      </c>
      <c r="AB968" s="24"/>
      <c r="AC968" s="25" t="s">
        <v>29</v>
      </c>
      <c r="AD968" s="25">
        <f t="shared" si="133"/>
        <v>0</v>
      </c>
      <c r="AE968" s="32">
        <f t="shared" si="134"/>
        <v>0</v>
      </c>
      <c r="AF968" s="37">
        <f t="shared" si="127"/>
        <v>2.2954097959297891E-2</v>
      </c>
      <c r="AG968" s="27"/>
      <c r="AK968" s="27"/>
      <c r="AM968" s="27"/>
    </row>
    <row r="969" spans="1:39" x14ac:dyDescent="0.25">
      <c r="A969" s="21">
        <v>2852527</v>
      </c>
      <c r="B969" s="34">
        <v>9.1076338723259802E-5</v>
      </c>
      <c r="C969" s="22">
        <v>9.7733348492025203E-5</v>
      </c>
      <c r="D969" s="22" t="s">
        <v>2563</v>
      </c>
      <c r="E969" s="23">
        <v>284635871.50376803</v>
      </c>
      <c r="F969" s="23">
        <f t="shared" ref="F969:F1032" si="135">E969*B969</f>
        <v>25923.59304586743</v>
      </c>
      <c r="G969" s="24" t="s">
        <v>24</v>
      </c>
      <c r="H969" s="24">
        <v>3</v>
      </c>
      <c r="I969" s="25" t="s">
        <v>36</v>
      </c>
      <c r="J969" s="31">
        <f t="shared" si="128"/>
        <v>3</v>
      </c>
      <c r="K969" s="24" t="s">
        <v>29</v>
      </c>
      <c r="L969" s="24"/>
      <c r="M969" s="25" t="s">
        <v>29</v>
      </c>
      <c r="N969" s="25">
        <f t="shared" si="129"/>
        <v>0</v>
      </c>
      <c r="O969" s="24" t="s">
        <v>29</v>
      </c>
      <c r="P969" s="24"/>
      <c r="Q969" s="25" t="s">
        <v>29</v>
      </c>
      <c r="R969" s="25">
        <f t="shared" si="130"/>
        <v>0</v>
      </c>
      <c r="S969" s="24" t="s">
        <v>29</v>
      </c>
      <c r="T969" s="24"/>
      <c r="U969" s="25" t="s">
        <v>29</v>
      </c>
      <c r="V969" s="25">
        <f t="shared" si="131"/>
        <v>0</v>
      </c>
      <c r="W969" s="25" t="s">
        <v>29</v>
      </c>
      <c r="X969" s="25"/>
      <c r="Y969" s="25" t="s">
        <v>29</v>
      </c>
      <c r="Z969" s="25">
        <f t="shared" si="132"/>
        <v>0</v>
      </c>
      <c r="AA969" s="24" t="s">
        <v>29</v>
      </c>
      <c r="AB969" s="24"/>
      <c r="AC969" s="25" t="s">
        <v>29</v>
      </c>
      <c r="AD969" s="25">
        <f t="shared" si="133"/>
        <v>0</v>
      </c>
      <c r="AE969" s="32">
        <f t="shared" si="134"/>
        <v>3</v>
      </c>
      <c r="AF969" s="37">
        <f t="shared" ref="AF969:AF1032" si="136">B969*E969</f>
        <v>25923.59304586743</v>
      </c>
      <c r="AG969" s="27"/>
      <c r="AK969" s="27"/>
      <c r="AM969" s="27"/>
    </row>
    <row r="970" spans="1:39" x14ac:dyDescent="0.25">
      <c r="A970" s="21">
        <v>2852528</v>
      </c>
      <c r="B970" s="34">
        <v>2.8804881615042297E-7</v>
      </c>
      <c r="C970" s="22">
        <v>3.3106855570858601E-7</v>
      </c>
      <c r="D970" s="22" t="s">
        <v>4126</v>
      </c>
      <c r="E970" s="23">
        <v>18941867.545807399</v>
      </c>
      <c r="F970" s="23">
        <f t="shared" si="135"/>
        <v>5.4561825222479392</v>
      </c>
      <c r="G970" s="24" t="s">
        <v>24</v>
      </c>
      <c r="H970" s="24">
        <v>3</v>
      </c>
      <c r="I970" s="25" t="s">
        <v>105</v>
      </c>
      <c r="J970" s="31">
        <f t="shared" ref="J970:J1033" si="137">IF(LEFT(I970,5)="US TX",H970,0)</f>
        <v>0</v>
      </c>
      <c r="K970" s="24" t="s">
        <v>29</v>
      </c>
      <c r="L970" s="24"/>
      <c r="M970" s="25" t="s">
        <v>29</v>
      </c>
      <c r="N970" s="25">
        <f t="shared" ref="N970:N1033" si="138">IF(LEFT(M970,5)="US TX",L970,0)</f>
        <v>0</v>
      </c>
      <c r="O970" s="24" t="s">
        <v>29</v>
      </c>
      <c r="P970" s="24"/>
      <c r="Q970" s="25" t="s">
        <v>29</v>
      </c>
      <c r="R970" s="25">
        <f t="shared" ref="R970:R1033" si="139">IF(LEFT(Q970,5)="US TX",P970,0)</f>
        <v>0</v>
      </c>
      <c r="S970" s="24" t="s">
        <v>29</v>
      </c>
      <c r="T970" s="24"/>
      <c r="U970" s="25" t="s">
        <v>29</v>
      </c>
      <c r="V970" s="25">
        <f t="shared" ref="V970:V1033" si="140">IF(LEFT(U970,5)="US TX",T970,0)</f>
        <v>0</v>
      </c>
      <c r="W970" s="25" t="s">
        <v>29</v>
      </c>
      <c r="X970" s="25"/>
      <c r="Y970" s="25" t="s">
        <v>29</v>
      </c>
      <c r="Z970" s="25">
        <f t="shared" ref="Z970:Z1033" si="141">IF(LEFT(Y970,5)="US TX",X970,0)</f>
        <v>0</v>
      </c>
      <c r="AA970" s="24" t="s">
        <v>29</v>
      </c>
      <c r="AB970" s="24"/>
      <c r="AC970" s="25" t="s">
        <v>29</v>
      </c>
      <c r="AD970" s="25">
        <f t="shared" ref="AD970:AD1033" si="142">IF(LEFT(AC970,5)="US TX",AB970,0)</f>
        <v>0</v>
      </c>
      <c r="AE970" s="32">
        <f t="shared" ref="AE970:AE1033" si="143">MAX(J970,N970,R970,V970,Z970,AD970)</f>
        <v>0</v>
      </c>
      <c r="AF970" s="37">
        <f t="shared" si="136"/>
        <v>5.4561825222479392</v>
      </c>
      <c r="AG970" s="27"/>
      <c r="AK970" s="27"/>
      <c r="AM970" s="27"/>
    </row>
    <row r="971" spans="1:39" x14ac:dyDescent="0.25">
      <c r="A971" s="21">
        <v>2852530</v>
      </c>
      <c r="B971" s="34">
        <v>5.3024320952784099E-6</v>
      </c>
      <c r="C971" s="22">
        <v>5.8897491201288701E-6</v>
      </c>
      <c r="D971" s="22" t="s">
        <v>1516</v>
      </c>
      <c r="E971" s="23">
        <v>57527188.071400002</v>
      </c>
      <c r="F971" s="23">
        <f t="shared" si="135"/>
        <v>305.03400838090863</v>
      </c>
      <c r="G971" s="24" t="s">
        <v>24</v>
      </c>
      <c r="H971" s="24">
        <v>1</v>
      </c>
      <c r="I971" s="25" t="s">
        <v>41</v>
      </c>
      <c r="J971" s="31">
        <f t="shared" si="137"/>
        <v>1</v>
      </c>
      <c r="K971" s="24" t="s">
        <v>29</v>
      </c>
      <c r="L971" s="24"/>
      <c r="M971" s="25" t="s">
        <v>29</v>
      </c>
      <c r="N971" s="25">
        <f t="shared" si="138"/>
        <v>0</v>
      </c>
      <c r="O971" s="24" t="s">
        <v>29</v>
      </c>
      <c r="P971" s="24"/>
      <c r="Q971" s="25" t="s">
        <v>29</v>
      </c>
      <c r="R971" s="25">
        <f t="shared" si="139"/>
        <v>0</v>
      </c>
      <c r="S971" s="24" t="s">
        <v>29</v>
      </c>
      <c r="T971" s="24"/>
      <c r="U971" s="25" t="s">
        <v>29</v>
      </c>
      <c r="V971" s="25">
        <f t="shared" si="140"/>
        <v>0</v>
      </c>
      <c r="W971" s="25" t="s">
        <v>29</v>
      </c>
      <c r="X971" s="25"/>
      <c r="Y971" s="25" t="s">
        <v>29</v>
      </c>
      <c r="Z971" s="25">
        <f t="shared" si="141"/>
        <v>0</v>
      </c>
      <c r="AA971" s="24" t="s">
        <v>29</v>
      </c>
      <c r="AB971" s="24"/>
      <c r="AC971" s="25" t="s">
        <v>29</v>
      </c>
      <c r="AD971" s="25">
        <f t="shared" si="142"/>
        <v>0</v>
      </c>
      <c r="AE971" s="32">
        <f t="shared" si="143"/>
        <v>1</v>
      </c>
      <c r="AF971" s="37">
        <f t="shared" si="136"/>
        <v>305.03400838090863</v>
      </c>
      <c r="AG971" s="27"/>
      <c r="AK971" s="27"/>
      <c r="AM971" s="27"/>
    </row>
    <row r="972" spans="1:39" x14ac:dyDescent="0.25">
      <c r="A972" s="21">
        <v>2852531</v>
      </c>
      <c r="B972" s="34">
        <v>4.8874240351341497E-6</v>
      </c>
      <c r="C972" s="22">
        <v>5.1802416565345399E-6</v>
      </c>
      <c r="D972" s="22" t="s">
        <v>2320</v>
      </c>
      <c r="E972" s="23">
        <v>45882664.609601803</v>
      </c>
      <c r="F972" s="23">
        <f t="shared" si="135"/>
        <v>224.2480378089669</v>
      </c>
      <c r="G972" s="24" t="s">
        <v>24</v>
      </c>
      <c r="H972" s="24">
        <v>2</v>
      </c>
      <c r="I972" s="25" t="s">
        <v>64</v>
      </c>
      <c r="J972" s="31">
        <f t="shared" si="137"/>
        <v>2</v>
      </c>
      <c r="K972" s="24" t="s">
        <v>29</v>
      </c>
      <c r="L972" s="24"/>
      <c r="M972" s="25" t="s">
        <v>29</v>
      </c>
      <c r="N972" s="25">
        <f t="shared" si="138"/>
        <v>0</v>
      </c>
      <c r="O972" s="24" t="s">
        <v>29</v>
      </c>
      <c r="P972" s="24"/>
      <c r="Q972" s="25" t="s">
        <v>29</v>
      </c>
      <c r="R972" s="25">
        <f t="shared" si="139"/>
        <v>0</v>
      </c>
      <c r="S972" s="24" t="s">
        <v>29</v>
      </c>
      <c r="T972" s="24"/>
      <c r="U972" s="25" t="s">
        <v>29</v>
      </c>
      <c r="V972" s="25">
        <f t="shared" si="140"/>
        <v>0</v>
      </c>
      <c r="W972" s="25" t="s">
        <v>29</v>
      </c>
      <c r="X972" s="25"/>
      <c r="Y972" s="25" t="s">
        <v>29</v>
      </c>
      <c r="Z972" s="25">
        <f t="shared" si="141"/>
        <v>0</v>
      </c>
      <c r="AA972" s="24" t="s">
        <v>29</v>
      </c>
      <c r="AB972" s="24"/>
      <c r="AC972" s="25" t="s">
        <v>29</v>
      </c>
      <c r="AD972" s="25">
        <f t="shared" si="142"/>
        <v>0</v>
      </c>
      <c r="AE972" s="32">
        <f t="shared" si="143"/>
        <v>2</v>
      </c>
      <c r="AF972" s="37">
        <f t="shared" si="136"/>
        <v>224.2480378089669</v>
      </c>
      <c r="AG972" s="27"/>
    </row>
    <row r="973" spans="1:39" x14ac:dyDescent="0.25">
      <c r="A973" s="21">
        <v>2852537</v>
      </c>
      <c r="B973" s="34">
        <v>5.1583429114179002E-5</v>
      </c>
      <c r="C973" s="22">
        <v>5.2226763221456498E-5</v>
      </c>
      <c r="D973" s="22" t="s">
        <v>923</v>
      </c>
      <c r="E973" s="23">
        <v>318473497.52866697</v>
      </c>
      <c r="F973" s="23">
        <f t="shared" si="135"/>
        <v>16427.955084514655</v>
      </c>
      <c r="G973" s="24" t="s">
        <v>24</v>
      </c>
      <c r="H973" s="24">
        <v>4</v>
      </c>
      <c r="I973" s="25" t="s">
        <v>36</v>
      </c>
      <c r="J973" s="31">
        <f t="shared" si="137"/>
        <v>4</v>
      </c>
      <c r="K973" s="24" t="s">
        <v>29</v>
      </c>
      <c r="L973" s="24"/>
      <c r="M973" s="25" t="s">
        <v>29</v>
      </c>
      <c r="N973" s="25">
        <f t="shared" si="138"/>
        <v>0</v>
      </c>
      <c r="O973" s="24" t="s">
        <v>29</v>
      </c>
      <c r="P973" s="24"/>
      <c r="Q973" s="25" t="s">
        <v>29</v>
      </c>
      <c r="R973" s="25">
        <f t="shared" si="139"/>
        <v>0</v>
      </c>
      <c r="S973" s="24" t="s">
        <v>29</v>
      </c>
      <c r="T973" s="24"/>
      <c r="U973" s="25" t="s">
        <v>29</v>
      </c>
      <c r="V973" s="25">
        <f t="shared" si="140"/>
        <v>0</v>
      </c>
      <c r="W973" s="25" t="s">
        <v>29</v>
      </c>
      <c r="X973" s="25"/>
      <c r="Y973" s="25" t="s">
        <v>29</v>
      </c>
      <c r="Z973" s="25">
        <f t="shared" si="141"/>
        <v>0</v>
      </c>
      <c r="AA973" s="24" t="s">
        <v>29</v>
      </c>
      <c r="AB973" s="24"/>
      <c r="AC973" s="25" t="s">
        <v>29</v>
      </c>
      <c r="AD973" s="25">
        <f t="shared" si="142"/>
        <v>0</v>
      </c>
      <c r="AE973" s="32">
        <f t="shared" si="143"/>
        <v>4</v>
      </c>
      <c r="AF973" s="37">
        <f t="shared" si="136"/>
        <v>16427.955084514655</v>
      </c>
      <c r="AG973" s="27"/>
      <c r="AK973" s="27"/>
    </row>
    <row r="974" spans="1:39" x14ac:dyDescent="0.25">
      <c r="A974" s="21">
        <v>2852538</v>
      </c>
      <c r="B974" s="34">
        <v>2.11507194408278E-5</v>
      </c>
      <c r="C974" s="22">
        <v>2.3620154283526798E-5</v>
      </c>
      <c r="D974" s="22" t="s">
        <v>1220</v>
      </c>
      <c r="E974" s="23">
        <v>356042284.90509897</v>
      </c>
      <c r="F974" s="23">
        <f t="shared" si="135"/>
        <v>7530.5504770990274</v>
      </c>
      <c r="G974" s="24" t="s">
        <v>24</v>
      </c>
      <c r="H974" s="24">
        <v>2</v>
      </c>
      <c r="I974" s="25" t="s">
        <v>40</v>
      </c>
      <c r="J974" s="31">
        <f t="shared" si="137"/>
        <v>2</v>
      </c>
      <c r="K974" s="24" t="s">
        <v>29</v>
      </c>
      <c r="L974" s="24"/>
      <c r="M974" s="25" t="s">
        <v>29</v>
      </c>
      <c r="N974" s="25">
        <f t="shared" si="138"/>
        <v>0</v>
      </c>
      <c r="O974" s="24" t="s">
        <v>29</v>
      </c>
      <c r="P974" s="24"/>
      <c r="Q974" s="25" t="s">
        <v>29</v>
      </c>
      <c r="R974" s="25">
        <f t="shared" si="139"/>
        <v>0</v>
      </c>
      <c r="S974" s="24" t="s">
        <v>29</v>
      </c>
      <c r="T974" s="24"/>
      <c r="U974" s="25" t="s">
        <v>29</v>
      </c>
      <c r="V974" s="25">
        <f t="shared" si="140"/>
        <v>0</v>
      </c>
      <c r="W974" s="25" t="s">
        <v>29</v>
      </c>
      <c r="X974" s="25"/>
      <c r="Y974" s="25" t="s">
        <v>29</v>
      </c>
      <c r="Z974" s="25">
        <f t="shared" si="141"/>
        <v>0</v>
      </c>
      <c r="AA974" s="24" t="s">
        <v>29</v>
      </c>
      <c r="AB974" s="24"/>
      <c r="AC974" s="25" t="s">
        <v>29</v>
      </c>
      <c r="AD974" s="25">
        <f t="shared" si="142"/>
        <v>0</v>
      </c>
      <c r="AE974" s="32">
        <f t="shared" si="143"/>
        <v>2</v>
      </c>
      <c r="AF974" s="37">
        <f t="shared" si="136"/>
        <v>7530.5504770990274</v>
      </c>
      <c r="AG974" s="27"/>
      <c r="AK974" s="27"/>
      <c r="AM974" s="27"/>
    </row>
    <row r="975" spans="1:39" x14ac:dyDescent="0.25">
      <c r="A975" s="21">
        <v>2852540</v>
      </c>
      <c r="B975" s="34">
        <v>1.3201902325581401E-4</v>
      </c>
      <c r="C975" s="22">
        <v>1.5457679832991801E-4</v>
      </c>
      <c r="D975" s="22" t="s">
        <v>3531</v>
      </c>
      <c r="E975" s="23">
        <v>68199154.024084702</v>
      </c>
      <c r="F975" s="23">
        <f t="shared" si="135"/>
        <v>9003.5857011324788</v>
      </c>
      <c r="G975" s="24" t="s">
        <v>26</v>
      </c>
      <c r="H975" s="24">
        <v>0</v>
      </c>
      <c r="I975" s="25" t="s">
        <v>35</v>
      </c>
      <c r="J975" s="31">
        <f t="shared" si="137"/>
        <v>0</v>
      </c>
      <c r="K975" s="24" t="s">
        <v>29</v>
      </c>
      <c r="L975" s="24"/>
      <c r="M975" s="25" t="s">
        <v>29</v>
      </c>
      <c r="N975" s="25">
        <f t="shared" si="138"/>
        <v>0</v>
      </c>
      <c r="O975" s="24" t="s">
        <v>29</v>
      </c>
      <c r="P975" s="24"/>
      <c r="Q975" s="25" t="s">
        <v>29</v>
      </c>
      <c r="R975" s="25">
        <f t="shared" si="139"/>
        <v>0</v>
      </c>
      <c r="S975" s="24" t="s">
        <v>29</v>
      </c>
      <c r="T975" s="24"/>
      <c r="U975" s="25" t="s">
        <v>29</v>
      </c>
      <c r="V975" s="25">
        <f t="shared" si="140"/>
        <v>0</v>
      </c>
      <c r="W975" s="25" t="s">
        <v>29</v>
      </c>
      <c r="X975" s="25"/>
      <c r="Y975" s="25" t="s">
        <v>29</v>
      </c>
      <c r="Z975" s="25">
        <f t="shared" si="141"/>
        <v>0</v>
      </c>
      <c r="AA975" s="24" t="s">
        <v>29</v>
      </c>
      <c r="AB975" s="24"/>
      <c r="AC975" s="25" t="s">
        <v>29</v>
      </c>
      <c r="AD975" s="25">
        <f t="shared" si="142"/>
        <v>0</v>
      </c>
      <c r="AE975" s="32">
        <f t="shared" si="143"/>
        <v>0</v>
      </c>
      <c r="AF975" s="37">
        <f t="shared" si="136"/>
        <v>9003.5857011324788</v>
      </c>
      <c r="AG975" s="27"/>
      <c r="AK975" s="27"/>
      <c r="AM975" s="27"/>
    </row>
    <row r="976" spans="1:39" x14ac:dyDescent="0.25">
      <c r="A976" s="21">
        <v>2852543</v>
      </c>
      <c r="B976" s="34">
        <v>1.6237151242298799E-5</v>
      </c>
      <c r="C976" s="22">
        <v>1.8293678675677701E-5</v>
      </c>
      <c r="D976" s="22" t="s">
        <v>687</v>
      </c>
      <c r="E976" s="23">
        <v>2589291220.8571301</v>
      </c>
      <c r="F976" s="23">
        <f t="shared" si="135"/>
        <v>42042.713163413726</v>
      </c>
      <c r="G976" s="24" t="s">
        <v>26</v>
      </c>
      <c r="H976" s="24">
        <v>1</v>
      </c>
      <c r="I976" s="25" t="s">
        <v>36</v>
      </c>
      <c r="J976" s="31">
        <f t="shared" si="137"/>
        <v>1</v>
      </c>
      <c r="K976" s="24" t="s">
        <v>24</v>
      </c>
      <c r="L976" s="24">
        <v>4</v>
      </c>
      <c r="M976" s="25" t="s">
        <v>38</v>
      </c>
      <c r="N976" s="25">
        <f t="shared" si="138"/>
        <v>0</v>
      </c>
      <c r="O976" s="24" t="s">
        <v>29</v>
      </c>
      <c r="P976" s="24"/>
      <c r="Q976" s="25" t="s">
        <v>29</v>
      </c>
      <c r="R976" s="25">
        <f t="shared" si="139"/>
        <v>0</v>
      </c>
      <c r="S976" s="24" t="s">
        <v>29</v>
      </c>
      <c r="T976" s="24"/>
      <c r="U976" s="25" t="s">
        <v>29</v>
      </c>
      <c r="V976" s="25">
        <f t="shared" si="140"/>
        <v>0</v>
      </c>
      <c r="W976" s="25" t="s">
        <v>29</v>
      </c>
      <c r="X976" s="25"/>
      <c r="Y976" s="25" t="s">
        <v>29</v>
      </c>
      <c r="Z976" s="25">
        <f t="shared" si="141"/>
        <v>0</v>
      </c>
      <c r="AA976" s="24" t="s">
        <v>29</v>
      </c>
      <c r="AB976" s="24"/>
      <c r="AC976" s="25" t="s">
        <v>29</v>
      </c>
      <c r="AD976" s="25">
        <f t="shared" si="142"/>
        <v>0</v>
      </c>
      <c r="AE976" s="32">
        <f t="shared" si="143"/>
        <v>1</v>
      </c>
      <c r="AF976" s="37">
        <f t="shared" si="136"/>
        <v>42042.713163413726</v>
      </c>
      <c r="AG976" s="27"/>
      <c r="AK976" s="27"/>
      <c r="AM976" s="27"/>
    </row>
    <row r="977" spans="1:39" x14ac:dyDescent="0.25">
      <c r="A977" s="21">
        <v>2852544</v>
      </c>
      <c r="B977" s="34">
        <v>8.4345229945473205E-5</v>
      </c>
      <c r="C977" s="22">
        <v>7.9549158412038593E-5</v>
      </c>
      <c r="D977" s="22" t="s">
        <v>682</v>
      </c>
      <c r="E977" s="23">
        <v>1718816037.15802</v>
      </c>
      <c r="F977" s="23">
        <f t="shared" si="135"/>
        <v>144973.93388806022</v>
      </c>
      <c r="G977" s="24" t="s">
        <v>24</v>
      </c>
      <c r="H977" s="24">
        <v>3</v>
      </c>
      <c r="I977" s="25" t="s">
        <v>36</v>
      </c>
      <c r="J977" s="31">
        <f t="shared" si="137"/>
        <v>3</v>
      </c>
      <c r="K977" s="24" t="s">
        <v>29</v>
      </c>
      <c r="L977" s="24"/>
      <c r="M977" s="25" t="s">
        <v>29</v>
      </c>
      <c r="N977" s="25">
        <f t="shared" si="138"/>
        <v>0</v>
      </c>
      <c r="O977" s="24" t="s">
        <v>29</v>
      </c>
      <c r="P977" s="24"/>
      <c r="Q977" s="25" t="s">
        <v>29</v>
      </c>
      <c r="R977" s="25">
        <f t="shared" si="139"/>
        <v>0</v>
      </c>
      <c r="S977" s="24" t="s">
        <v>29</v>
      </c>
      <c r="T977" s="24"/>
      <c r="U977" s="25" t="s">
        <v>29</v>
      </c>
      <c r="V977" s="25">
        <f t="shared" si="140"/>
        <v>0</v>
      </c>
      <c r="W977" s="25" t="s">
        <v>29</v>
      </c>
      <c r="X977" s="25"/>
      <c r="Y977" s="25" t="s">
        <v>29</v>
      </c>
      <c r="Z977" s="25">
        <f t="shared" si="141"/>
        <v>0</v>
      </c>
      <c r="AA977" s="24" t="s">
        <v>29</v>
      </c>
      <c r="AB977" s="24"/>
      <c r="AC977" s="25" t="s">
        <v>29</v>
      </c>
      <c r="AD977" s="25">
        <f t="shared" si="142"/>
        <v>0</v>
      </c>
      <c r="AE977" s="32">
        <f t="shared" si="143"/>
        <v>3</v>
      </c>
      <c r="AF977" s="37">
        <f t="shared" si="136"/>
        <v>144973.93388806022</v>
      </c>
      <c r="AG977" s="27"/>
      <c r="AK977" s="27"/>
    </row>
    <row r="978" spans="1:39" x14ac:dyDescent="0.25">
      <c r="A978" s="21">
        <v>2852546</v>
      </c>
      <c r="B978" s="34">
        <v>3.6229097684035701E-6</v>
      </c>
      <c r="C978" s="22">
        <v>3.3994551225838499E-6</v>
      </c>
      <c r="D978" s="22" t="s">
        <v>2246</v>
      </c>
      <c r="E978" s="23">
        <v>417170266.37019801</v>
      </c>
      <c r="F978" s="23">
        <f t="shared" si="135"/>
        <v>1511.3702331201098</v>
      </c>
      <c r="G978" s="24" t="s">
        <v>24</v>
      </c>
      <c r="H978" s="24">
        <v>3</v>
      </c>
      <c r="I978" s="25" t="s">
        <v>25</v>
      </c>
      <c r="J978" s="31">
        <f t="shared" si="137"/>
        <v>0</v>
      </c>
      <c r="K978" s="24" t="s">
        <v>24</v>
      </c>
      <c r="L978" s="24">
        <v>4</v>
      </c>
      <c r="M978" s="25" t="s">
        <v>44</v>
      </c>
      <c r="N978" s="25">
        <f t="shared" si="138"/>
        <v>4</v>
      </c>
      <c r="O978" s="24" t="s">
        <v>29</v>
      </c>
      <c r="P978" s="24"/>
      <c r="Q978" s="25" t="s">
        <v>29</v>
      </c>
      <c r="R978" s="25">
        <f t="shared" si="139"/>
        <v>0</v>
      </c>
      <c r="S978" s="24" t="s">
        <v>29</v>
      </c>
      <c r="T978" s="24"/>
      <c r="U978" s="25" t="s">
        <v>29</v>
      </c>
      <c r="V978" s="25">
        <f t="shared" si="140"/>
        <v>0</v>
      </c>
      <c r="W978" s="25" t="s">
        <v>29</v>
      </c>
      <c r="X978" s="25"/>
      <c r="Y978" s="25" t="s">
        <v>29</v>
      </c>
      <c r="Z978" s="25">
        <f t="shared" si="141"/>
        <v>0</v>
      </c>
      <c r="AA978" s="24" t="s">
        <v>29</v>
      </c>
      <c r="AB978" s="24"/>
      <c r="AC978" s="25" t="s">
        <v>29</v>
      </c>
      <c r="AD978" s="25">
        <f t="shared" si="142"/>
        <v>0</v>
      </c>
      <c r="AE978" s="32">
        <f t="shared" si="143"/>
        <v>4</v>
      </c>
      <c r="AF978" s="37">
        <f t="shared" si="136"/>
        <v>1511.3702331201098</v>
      </c>
      <c r="AG978" s="27"/>
      <c r="AK978" s="27"/>
      <c r="AM978" s="27"/>
    </row>
    <row r="979" spans="1:39" x14ac:dyDescent="0.25">
      <c r="A979" s="21">
        <v>2852552</v>
      </c>
      <c r="B979" s="34">
        <v>1.3964552389294699E-4</v>
      </c>
      <c r="C979" s="22">
        <v>1.4022235521247501E-4</v>
      </c>
      <c r="D979" s="22" t="s">
        <v>1182</v>
      </c>
      <c r="E979" s="23">
        <v>166490718.26032001</v>
      </c>
      <c r="F979" s="23">
        <f t="shared" si="135"/>
        <v>23249.683574775423</v>
      </c>
      <c r="G979" s="24" t="s">
        <v>24</v>
      </c>
      <c r="H979" s="24">
        <v>3</v>
      </c>
      <c r="I979" s="25" t="s">
        <v>31</v>
      </c>
      <c r="J979" s="31">
        <f t="shared" si="137"/>
        <v>3</v>
      </c>
      <c r="K979" s="24" t="s">
        <v>29</v>
      </c>
      <c r="L979" s="24"/>
      <c r="M979" s="25" t="s">
        <v>29</v>
      </c>
      <c r="N979" s="25">
        <f t="shared" si="138"/>
        <v>0</v>
      </c>
      <c r="O979" s="24" t="s">
        <v>29</v>
      </c>
      <c r="P979" s="24"/>
      <c r="Q979" s="25" t="s">
        <v>29</v>
      </c>
      <c r="R979" s="25">
        <f t="shared" si="139"/>
        <v>0</v>
      </c>
      <c r="S979" s="24" t="s">
        <v>29</v>
      </c>
      <c r="T979" s="24"/>
      <c r="U979" s="25" t="s">
        <v>29</v>
      </c>
      <c r="V979" s="25">
        <f t="shared" si="140"/>
        <v>0</v>
      </c>
      <c r="W979" s="25" t="s">
        <v>29</v>
      </c>
      <c r="X979" s="25"/>
      <c r="Y979" s="25" t="s">
        <v>29</v>
      </c>
      <c r="Z979" s="25">
        <f t="shared" si="141"/>
        <v>0</v>
      </c>
      <c r="AA979" s="24" t="s">
        <v>29</v>
      </c>
      <c r="AB979" s="24"/>
      <c r="AC979" s="25" t="s">
        <v>29</v>
      </c>
      <c r="AD979" s="25">
        <f t="shared" si="142"/>
        <v>0</v>
      </c>
      <c r="AE979" s="32">
        <f t="shared" si="143"/>
        <v>3</v>
      </c>
      <c r="AF979" s="37">
        <f t="shared" si="136"/>
        <v>23249.683574775423</v>
      </c>
      <c r="AG979" s="27"/>
      <c r="AM979" s="27"/>
    </row>
    <row r="980" spans="1:39" x14ac:dyDescent="0.25">
      <c r="A980" s="21">
        <v>2852557</v>
      </c>
      <c r="B980" s="34">
        <v>5.9084989779415003E-5</v>
      </c>
      <c r="C980" s="22">
        <v>6.2864569658588001E-5</v>
      </c>
      <c r="D980" s="22" t="s">
        <v>1658</v>
      </c>
      <c r="E980" s="23">
        <v>767933455.41095901</v>
      </c>
      <c r="F980" s="23">
        <f t="shared" si="135"/>
        <v>45373.340364227362</v>
      </c>
      <c r="G980" s="24" t="s">
        <v>24</v>
      </c>
      <c r="H980" s="24">
        <v>3</v>
      </c>
      <c r="I980" s="25" t="s">
        <v>62</v>
      </c>
      <c r="J980" s="31">
        <f t="shared" si="137"/>
        <v>3</v>
      </c>
      <c r="K980" s="24" t="s">
        <v>29</v>
      </c>
      <c r="L980" s="24"/>
      <c r="M980" s="25" t="s">
        <v>29</v>
      </c>
      <c r="N980" s="25">
        <f t="shared" si="138"/>
        <v>0</v>
      </c>
      <c r="O980" s="24" t="s">
        <v>29</v>
      </c>
      <c r="P980" s="24"/>
      <c r="Q980" s="25" t="s">
        <v>29</v>
      </c>
      <c r="R980" s="25">
        <f t="shared" si="139"/>
        <v>0</v>
      </c>
      <c r="S980" s="24" t="s">
        <v>29</v>
      </c>
      <c r="T980" s="24"/>
      <c r="U980" s="25" t="s">
        <v>29</v>
      </c>
      <c r="V980" s="25">
        <f t="shared" si="140"/>
        <v>0</v>
      </c>
      <c r="W980" s="25" t="s">
        <v>29</v>
      </c>
      <c r="X980" s="25"/>
      <c r="Y980" s="25" t="s">
        <v>29</v>
      </c>
      <c r="Z980" s="25">
        <f t="shared" si="141"/>
        <v>0</v>
      </c>
      <c r="AA980" s="24" t="s">
        <v>29</v>
      </c>
      <c r="AB980" s="24"/>
      <c r="AC980" s="25" t="s">
        <v>29</v>
      </c>
      <c r="AD980" s="25">
        <f t="shared" si="142"/>
        <v>0</v>
      </c>
      <c r="AE980" s="32">
        <f t="shared" si="143"/>
        <v>3</v>
      </c>
      <c r="AF980" s="37">
        <f t="shared" si="136"/>
        <v>45373.340364227362</v>
      </c>
      <c r="AG980" s="27"/>
      <c r="AK980" s="27"/>
      <c r="AM980" s="27"/>
    </row>
    <row r="981" spans="1:39" x14ac:dyDescent="0.25">
      <c r="A981" s="21">
        <v>2852559</v>
      </c>
      <c r="B981" s="34">
        <v>4.1032947725108999E-5</v>
      </c>
      <c r="C981" s="22">
        <v>4.02626629960193E-5</v>
      </c>
      <c r="D981" s="22" t="s">
        <v>682</v>
      </c>
      <c r="E981" s="23">
        <v>1710017362.6647699</v>
      </c>
      <c r="F981" s="23">
        <f t="shared" si="135"/>
        <v>70167.053051252253</v>
      </c>
      <c r="G981" s="24" t="s">
        <v>24</v>
      </c>
      <c r="H981" s="24">
        <v>4</v>
      </c>
      <c r="I981" s="25" t="s">
        <v>36</v>
      </c>
      <c r="J981" s="31">
        <f t="shared" si="137"/>
        <v>4</v>
      </c>
      <c r="K981" s="24" t="s">
        <v>29</v>
      </c>
      <c r="L981" s="24"/>
      <c r="M981" s="25" t="s">
        <v>29</v>
      </c>
      <c r="N981" s="25">
        <f t="shared" si="138"/>
        <v>0</v>
      </c>
      <c r="O981" s="24" t="s">
        <v>29</v>
      </c>
      <c r="P981" s="24"/>
      <c r="Q981" s="25" t="s">
        <v>29</v>
      </c>
      <c r="R981" s="25">
        <f t="shared" si="139"/>
        <v>0</v>
      </c>
      <c r="S981" s="24" t="s">
        <v>29</v>
      </c>
      <c r="T981" s="24"/>
      <c r="U981" s="25" t="s">
        <v>29</v>
      </c>
      <c r="V981" s="25">
        <f t="shared" si="140"/>
        <v>0</v>
      </c>
      <c r="W981" s="25" t="s">
        <v>29</v>
      </c>
      <c r="X981" s="25"/>
      <c r="Y981" s="25" t="s">
        <v>29</v>
      </c>
      <c r="Z981" s="25">
        <f t="shared" si="141"/>
        <v>0</v>
      </c>
      <c r="AA981" s="24" t="s">
        <v>29</v>
      </c>
      <c r="AB981" s="24"/>
      <c r="AC981" s="25" t="s">
        <v>29</v>
      </c>
      <c r="AD981" s="25">
        <f t="shared" si="142"/>
        <v>0</v>
      </c>
      <c r="AE981" s="32">
        <f t="shared" si="143"/>
        <v>4</v>
      </c>
      <c r="AF981" s="37">
        <f t="shared" si="136"/>
        <v>70167.053051252253</v>
      </c>
      <c r="AG981" s="27"/>
      <c r="AK981" s="27"/>
      <c r="AM981" s="27"/>
    </row>
    <row r="982" spans="1:39" x14ac:dyDescent="0.25">
      <c r="A982" s="21">
        <v>2852560</v>
      </c>
      <c r="B982" s="34">
        <v>4.5423847942577897E-5</v>
      </c>
      <c r="C982" s="22">
        <v>4.5781312581608202E-5</v>
      </c>
      <c r="D982" s="22" t="s">
        <v>1245</v>
      </c>
      <c r="E982" s="23">
        <v>911550661.34575105</v>
      </c>
      <c r="F982" s="23">
        <f t="shared" si="135"/>
        <v>41406.138632925715</v>
      </c>
      <c r="G982" s="24" t="s">
        <v>24</v>
      </c>
      <c r="H982" s="24">
        <v>4</v>
      </c>
      <c r="I982" s="25" t="s">
        <v>39</v>
      </c>
      <c r="J982" s="31">
        <f t="shared" si="137"/>
        <v>4</v>
      </c>
      <c r="K982" s="24" t="s">
        <v>29</v>
      </c>
      <c r="L982" s="24"/>
      <c r="M982" s="25" t="s">
        <v>29</v>
      </c>
      <c r="N982" s="25">
        <f t="shared" si="138"/>
        <v>0</v>
      </c>
      <c r="O982" s="24" t="s">
        <v>29</v>
      </c>
      <c r="P982" s="24"/>
      <c r="Q982" s="25" t="s">
        <v>29</v>
      </c>
      <c r="R982" s="25">
        <f t="shared" si="139"/>
        <v>0</v>
      </c>
      <c r="S982" s="24" t="s">
        <v>29</v>
      </c>
      <c r="T982" s="24"/>
      <c r="U982" s="25" t="s">
        <v>29</v>
      </c>
      <c r="V982" s="25">
        <f t="shared" si="140"/>
        <v>0</v>
      </c>
      <c r="W982" s="25" t="s">
        <v>29</v>
      </c>
      <c r="X982" s="25"/>
      <c r="Y982" s="25" t="s">
        <v>29</v>
      </c>
      <c r="Z982" s="25">
        <f t="shared" si="141"/>
        <v>0</v>
      </c>
      <c r="AA982" s="24" t="s">
        <v>29</v>
      </c>
      <c r="AB982" s="24"/>
      <c r="AC982" s="25" t="s">
        <v>29</v>
      </c>
      <c r="AD982" s="25">
        <f t="shared" si="142"/>
        <v>0</v>
      </c>
      <c r="AE982" s="32">
        <f t="shared" si="143"/>
        <v>4</v>
      </c>
      <c r="AF982" s="37">
        <f t="shared" si="136"/>
        <v>41406.138632925715</v>
      </c>
      <c r="AG982" s="27"/>
    </row>
    <row r="983" spans="1:39" x14ac:dyDescent="0.25">
      <c r="A983" s="21">
        <v>2852566</v>
      </c>
      <c r="B983" s="34">
        <v>1.0041935276317701E-6</v>
      </c>
      <c r="C983" s="22">
        <v>1.18276767710736E-6</v>
      </c>
      <c r="D983" s="22" t="s">
        <v>3625</v>
      </c>
      <c r="E983" s="23">
        <v>57373822.865166202</v>
      </c>
      <c r="F983" s="23">
        <f t="shared" si="135"/>
        <v>57.614421576691562</v>
      </c>
      <c r="G983" s="24" t="s">
        <v>24</v>
      </c>
      <c r="H983" s="24">
        <v>4</v>
      </c>
      <c r="I983" s="25" t="s">
        <v>34</v>
      </c>
      <c r="J983" s="31">
        <f t="shared" si="137"/>
        <v>0</v>
      </c>
      <c r="K983" s="24" t="s">
        <v>24</v>
      </c>
      <c r="L983" s="24">
        <v>5</v>
      </c>
      <c r="M983" s="25" t="s">
        <v>35</v>
      </c>
      <c r="N983" s="25">
        <f t="shared" si="138"/>
        <v>0</v>
      </c>
      <c r="O983" s="24" t="s">
        <v>29</v>
      </c>
      <c r="P983" s="24"/>
      <c r="Q983" s="25" t="s">
        <v>29</v>
      </c>
      <c r="R983" s="25">
        <f t="shared" si="139"/>
        <v>0</v>
      </c>
      <c r="S983" s="24" t="s">
        <v>29</v>
      </c>
      <c r="T983" s="24"/>
      <c r="U983" s="25" t="s">
        <v>29</v>
      </c>
      <c r="V983" s="25">
        <f t="shared" si="140"/>
        <v>0</v>
      </c>
      <c r="W983" s="25" t="s">
        <v>29</v>
      </c>
      <c r="X983" s="25"/>
      <c r="Y983" s="25" t="s">
        <v>29</v>
      </c>
      <c r="Z983" s="25">
        <f t="shared" si="141"/>
        <v>0</v>
      </c>
      <c r="AA983" s="24" t="s">
        <v>29</v>
      </c>
      <c r="AB983" s="24"/>
      <c r="AC983" s="25" t="s">
        <v>29</v>
      </c>
      <c r="AD983" s="25">
        <f t="shared" si="142"/>
        <v>0</v>
      </c>
      <c r="AE983" s="32">
        <f t="shared" si="143"/>
        <v>0</v>
      </c>
      <c r="AF983" s="37">
        <f t="shared" si="136"/>
        <v>57.614421576691562</v>
      </c>
      <c r="AG983" s="27"/>
      <c r="AM983" s="27"/>
    </row>
    <row r="984" spans="1:39" x14ac:dyDescent="0.25">
      <c r="A984" s="21">
        <v>2852580</v>
      </c>
      <c r="B984" s="34">
        <v>1.79251761651249E-6</v>
      </c>
      <c r="C984" s="22">
        <v>1.8704675629514901E-6</v>
      </c>
      <c r="D984" s="22" t="s">
        <v>295</v>
      </c>
      <c r="E984" s="23">
        <v>6600494718.0408897</v>
      </c>
      <c r="F984" s="23">
        <f t="shared" si="135"/>
        <v>11831.503059785935</v>
      </c>
      <c r="G984" s="24" t="s">
        <v>24</v>
      </c>
      <c r="H984" s="24">
        <v>3</v>
      </c>
      <c r="I984" s="25" t="s">
        <v>33</v>
      </c>
      <c r="J984" s="31">
        <f t="shared" si="137"/>
        <v>0</v>
      </c>
      <c r="K984" s="24" t="s">
        <v>26</v>
      </c>
      <c r="L984" s="24">
        <v>2</v>
      </c>
      <c r="M984" s="25" t="s">
        <v>35</v>
      </c>
      <c r="N984" s="25">
        <f t="shared" si="138"/>
        <v>0</v>
      </c>
      <c r="O984" s="24" t="s">
        <v>24</v>
      </c>
      <c r="P984" s="24">
        <v>5</v>
      </c>
      <c r="Q984" s="25" t="s">
        <v>37</v>
      </c>
      <c r="R984" s="25">
        <f t="shared" si="139"/>
        <v>5</v>
      </c>
      <c r="S984" s="24" t="s">
        <v>29</v>
      </c>
      <c r="T984" s="24"/>
      <c r="U984" s="25" t="s">
        <v>29</v>
      </c>
      <c r="V984" s="25">
        <f t="shared" si="140"/>
        <v>0</v>
      </c>
      <c r="W984" s="25" t="s">
        <v>29</v>
      </c>
      <c r="X984" s="25"/>
      <c r="Y984" s="25" t="s">
        <v>29</v>
      </c>
      <c r="Z984" s="25">
        <f t="shared" si="141"/>
        <v>0</v>
      </c>
      <c r="AA984" s="24" t="s">
        <v>29</v>
      </c>
      <c r="AB984" s="24"/>
      <c r="AC984" s="25" t="s">
        <v>29</v>
      </c>
      <c r="AD984" s="25">
        <f t="shared" si="142"/>
        <v>0</v>
      </c>
      <c r="AE984" s="32">
        <f t="shared" si="143"/>
        <v>5</v>
      </c>
      <c r="AF984" s="37">
        <f t="shared" si="136"/>
        <v>11831.503059785935</v>
      </c>
      <c r="AG984" s="27"/>
      <c r="AM984" s="27"/>
    </row>
    <row r="985" spans="1:39" x14ac:dyDescent="0.25">
      <c r="A985" s="21">
        <v>2852581</v>
      </c>
      <c r="B985" s="34">
        <v>9.7534392430691304E-6</v>
      </c>
      <c r="C985" s="22">
        <v>9.3964638003273093E-6</v>
      </c>
      <c r="D985" s="22" t="s">
        <v>727</v>
      </c>
      <c r="E985" s="23">
        <v>2439445181.3112102</v>
      </c>
      <c r="F985" s="23">
        <f t="shared" si="135"/>
        <v>23792.980362716648</v>
      </c>
      <c r="G985" s="24" t="s">
        <v>24</v>
      </c>
      <c r="H985" s="24">
        <v>4</v>
      </c>
      <c r="I985" s="25" t="s">
        <v>34</v>
      </c>
      <c r="J985" s="31">
        <f t="shared" si="137"/>
        <v>0</v>
      </c>
      <c r="K985" s="24" t="s">
        <v>26</v>
      </c>
      <c r="L985" s="24">
        <v>2</v>
      </c>
      <c r="M985" s="25" t="s">
        <v>71</v>
      </c>
      <c r="N985" s="25">
        <f t="shared" si="138"/>
        <v>0</v>
      </c>
      <c r="O985" s="24" t="s">
        <v>26</v>
      </c>
      <c r="P985" s="24">
        <v>2</v>
      </c>
      <c r="Q985" s="25" t="s">
        <v>27</v>
      </c>
      <c r="R985" s="25">
        <f t="shared" si="139"/>
        <v>0</v>
      </c>
      <c r="S985" s="24" t="s">
        <v>24</v>
      </c>
      <c r="T985" s="24">
        <v>4</v>
      </c>
      <c r="U985" s="25" t="s">
        <v>40</v>
      </c>
      <c r="V985" s="25">
        <f t="shared" si="140"/>
        <v>4</v>
      </c>
      <c r="W985" s="25" t="s">
        <v>29</v>
      </c>
      <c r="X985" s="25"/>
      <c r="Y985" s="25" t="s">
        <v>29</v>
      </c>
      <c r="Z985" s="25">
        <f t="shared" si="141"/>
        <v>0</v>
      </c>
      <c r="AA985" s="24" t="s">
        <v>29</v>
      </c>
      <c r="AB985" s="24"/>
      <c r="AC985" s="25" t="s">
        <v>29</v>
      </c>
      <c r="AD985" s="25">
        <f t="shared" si="142"/>
        <v>0</v>
      </c>
      <c r="AE985" s="32">
        <f t="shared" si="143"/>
        <v>4</v>
      </c>
      <c r="AF985" s="37">
        <f t="shared" si="136"/>
        <v>23792.980362716648</v>
      </c>
      <c r="AG985" s="27"/>
      <c r="AK985" s="27"/>
      <c r="AM985" s="27"/>
    </row>
    <row r="986" spans="1:39" x14ac:dyDescent="0.25">
      <c r="A986" s="21">
        <v>2852588</v>
      </c>
      <c r="B986" s="34">
        <v>3.1420154874449698E-6</v>
      </c>
      <c r="C986" s="22">
        <v>3.3209146746874798E-6</v>
      </c>
      <c r="D986" s="22" t="s">
        <v>4703</v>
      </c>
      <c r="E986" s="23">
        <v>3658826.5764549701</v>
      </c>
      <c r="F986" s="23">
        <f t="shared" si="135"/>
        <v>11.496089769096773</v>
      </c>
      <c r="G986" s="24" t="s">
        <v>24</v>
      </c>
      <c r="H986" s="24">
        <v>2</v>
      </c>
      <c r="I986" s="25" t="s">
        <v>63</v>
      </c>
      <c r="J986" s="31">
        <f t="shared" si="137"/>
        <v>0</v>
      </c>
      <c r="K986" s="24" t="s">
        <v>29</v>
      </c>
      <c r="L986" s="24"/>
      <c r="M986" s="25" t="s">
        <v>29</v>
      </c>
      <c r="N986" s="25">
        <f t="shared" si="138"/>
        <v>0</v>
      </c>
      <c r="O986" s="24" t="s">
        <v>29</v>
      </c>
      <c r="P986" s="24"/>
      <c r="Q986" s="25" t="s">
        <v>29</v>
      </c>
      <c r="R986" s="25">
        <f t="shared" si="139"/>
        <v>0</v>
      </c>
      <c r="S986" s="24" t="s">
        <v>29</v>
      </c>
      <c r="T986" s="24"/>
      <c r="U986" s="25" t="s">
        <v>29</v>
      </c>
      <c r="V986" s="25">
        <f t="shared" si="140"/>
        <v>0</v>
      </c>
      <c r="W986" s="25" t="s">
        <v>29</v>
      </c>
      <c r="X986" s="25"/>
      <c r="Y986" s="25" t="s">
        <v>29</v>
      </c>
      <c r="Z986" s="25">
        <f t="shared" si="141"/>
        <v>0</v>
      </c>
      <c r="AA986" s="24" t="s">
        <v>29</v>
      </c>
      <c r="AB986" s="24"/>
      <c r="AC986" s="25" t="s">
        <v>29</v>
      </c>
      <c r="AD986" s="25">
        <f t="shared" si="142"/>
        <v>0</v>
      </c>
      <c r="AE986" s="32">
        <f t="shared" si="143"/>
        <v>0</v>
      </c>
      <c r="AF986" s="37">
        <f t="shared" si="136"/>
        <v>11.496089769096773</v>
      </c>
      <c r="AG986" s="27"/>
      <c r="AK986" s="27"/>
    </row>
    <row r="987" spans="1:39" x14ac:dyDescent="0.25">
      <c r="A987" s="21">
        <v>2852589</v>
      </c>
      <c r="B987" s="34">
        <v>2.0908187722757399E-4</v>
      </c>
      <c r="C987" s="22">
        <v>2.38143980100036E-4</v>
      </c>
      <c r="D987" s="22" t="s">
        <v>3702</v>
      </c>
      <c r="E987" s="23">
        <v>15840772.781524699</v>
      </c>
      <c r="F987" s="23">
        <f t="shared" si="135"/>
        <v>3312.0185098966426</v>
      </c>
      <c r="G987" s="24" t="s">
        <v>24</v>
      </c>
      <c r="H987" s="24">
        <v>2</v>
      </c>
      <c r="I987" s="25" t="s">
        <v>36</v>
      </c>
      <c r="J987" s="31">
        <f t="shared" si="137"/>
        <v>2</v>
      </c>
      <c r="K987" s="24" t="s">
        <v>29</v>
      </c>
      <c r="L987" s="24"/>
      <c r="M987" s="25" t="s">
        <v>29</v>
      </c>
      <c r="N987" s="25">
        <f t="shared" si="138"/>
        <v>0</v>
      </c>
      <c r="O987" s="24" t="s">
        <v>29</v>
      </c>
      <c r="P987" s="24"/>
      <c r="Q987" s="25" t="s">
        <v>29</v>
      </c>
      <c r="R987" s="25">
        <f t="shared" si="139"/>
        <v>0</v>
      </c>
      <c r="S987" s="24" t="s">
        <v>29</v>
      </c>
      <c r="T987" s="24"/>
      <c r="U987" s="25" t="s">
        <v>29</v>
      </c>
      <c r="V987" s="25">
        <f t="shared" si="140"/>
        <v>0</v>
      </c>
      <c r="W987" s="25" t="s">
        <v>29</v>
      </c>
      <c r="X987" s="25"/>
      <c r="Y987" s="25" t="s">
        <v>29</v>
      </c>
      <c r="Z987" s="25">
        <f t="shared" si="141"/>
        <v>0</v>
      </c>
      <c r="AA987" s="24" t="s">
        <v>29</v>
      </c>
      <c r="AB987" s="24"/>
      <c r="AC987" s="25" t="s">
        <v>29</v>
      </c>
      <c r="AD987" s="25">
        <f t="shared" si="142"/>
        <v>0</v>
      </c>
      <c r="AE987" s="32">
        <f t="shared" si="143"/>
        <v>2</v>
      </c>
      <c r="AF987" s="37">
        <f t="shared" si="136"/>
        <v>3312.0185098966426</v>
      </c>
      <c r="AG987" s="27"/>
      <c r="AK987" s="27"/>
      <c r="AM987" s="27"/>
    </row>
    <row r="988" spans="1:39" x14ac:dyDescent="0.25">
      <c r="A988" s="21">
        <v>2852590</v>
      </c>
      <c r="B988" s="34">
        <v>4.2589781111111101E-4</v>
      </c>
      <c r="C988" s="22">
        <v>4.40738217049634E-4</v>
      </c>
      <c r="D988" s="22" t="s">
        <v>2271</v>
      </c>
      <c r="E988" s="23">
        <v>1529062.38454142</v>
      </c>
      <c r="F988" s="23">
        <f t="shared" si="135"/>
        <v>651.22432262852669</v>
      </c>
      <c r="G988" s="24" t="s">
        <v>32</v>
      </c>
      <c r="H988" s="24"/>
      <c r="I988" s="25" t="s">
        <v>29</v>
      </c>
      <c r="J988" s="31">
        <f t="shared" si="137"/>
        <v>0</v>
      </c>
      <c r="K988" s="24" t="s">
        <v>29</v>
      </c>
      <c r="L988" s="24"/>
      <c r="M988" s="25" t="s">
        <v>29</v>
      </c>
      <c r="N988" s="25">
        <f t="shared" si="138"/>
        <v>0</v>
      </c>
      <c r="O988" s="24" t="s">
        <v>29</v>
      </c>
      <c r="P988" s="24"/>
      <c r="Q988" s="25" t="s">
        <v>29</v>
      </c>
      <c r="R988" s="25">
        <f t="shared" si="139"/>
        <v>0</v>
      </c>
      <c r="S988" s="24" t="s">
        <v>29</v>
      </c>
      <c r="T988" s="24"/>
      <c r="U988" s="25" t="s">
        <v>29</v>
      </c>
      <c r="V988" s="25">
        <f t="shared" si="140"/>
        <v>0</v>
      </c>
      <c r="W988" s="25" t="s">
        <v>29</v>
      </c>
      <c r="X988" s="25"/>
      <c r="Y988" s="25" t="s">
        <v>29</v>
      </c>
      <c r="Z988" s="25">
        <f t="shared" si="141"/>
        <v>0</v>
      </c>
      <c r="AA988" s="24" t="s">
        <v>29</v>
      </c>
      <c r="AB988" s="24"/>
      <c r="AC988" s="25" t="s">
        <v>29</v>
      </c>
      <c r="AD988" s="25">
        <f t="shared" si="142"/>
        <v>0</v>
      </c>
      <c r="AE988" s="32">
        <f t="shared" si="143"/>
        <v>0</v>
      </c>
      <c r="AF988" s="37">
        <f t="shared" si="136"/>
        <v>651.22432262852669</v>
      </c>
      <c r="AG988" s="27"/>
      <c r="AK988" s="27"/>
      <c r="AM988" s="27"/>
    </row>
    <row r="989" spans="1:39" x14ac:dyDescent="0.25">
      <c r="A989" s="21">
        <v>2852591</v>
      </c>
      <c r="B989" s="34">
        <v>1.37552079108325E-5</v>
      </c>
      <c r="C989" s="22">
        <v>1.4141036715553001E-5</v>
      </c>
      <c r="D989" s="22" t="s">
        <v>3441</v>
      </c>
      <c r="E989" s="23">
        <v>81177801.5672777</v>
      </c>
      <c r="F989" s="23">
        <f t="shared" si="135"/>
        <v>1116.6175383022091</v>
      </c>
      <c r="G989" s="24" t="s">
        <v>24</v>
      </c>
      <c r="H989" s="24">
        <v>4</v>
      </c>
      <c r="I989" s="25" t="s">
        <v>34</v>
      </c>
      <c r="J989" s="31">
        <f t="shared" si="137"/>
        <v>0</v>
      </c>
      <c r="K989" s="24" t="s">
        <v>24</v>
      </c>
      <c r="L989" s="24">
        <v>3</v>
      </c>
      <c r="M989" s="25" t="s">
        <v>79</v>
      </c>
      <c r="N989" s="25">
        <f t="shared" si="138"/>
        <v>0</v>
      </c>
      <c r="O989" s="24" t="s">
        <v>29</v>
      </c>
      <c r="P989" s="24"/>
      <c r="Q989" s="25" t="s">
        <v>29</v>
      </c>
      <c r="R989" s="25">
        <f t="shared" si="139"/>
        <v>0</v>
      </c>
      <c r="S989" s="24" t="s">
        <v>29</v>
      </c>
      <c r="T989" s="24"/>
      <c r="U989" s="25" t="s">
        <v>29</v>
      </c>
      <c r="V989" s="25">
        <f t="shared" si="140"/>
        <v>0</v>
      </c>
      <c r="W989" s="25" t="s">
        <v>29</v>
      </c>
      <c r="X989" s="25"/>
      <c r="Y989" s="25" t="s">
        <v>29</v>
      </c>
      <c r="Z989" s="25">
        <f t="shared" si="141"/>
        <v>0</v>
      </c>
      <c r="AA989" s="24" t="s">
        <v>29</v>
      </c>
      <c r="AB989" s="24"/>
      <c r="AC989" s="25" t="s">
        <v>29</v>
      </c>
      <c r="AD989" s="25">
        <f t="shared" si="142"/>
        <v>0</v>
      </c>
      <c r="AE989" s="32">
        <f t="shared" si="143"/>
        <v>0</v>
      </c>
      <c r="AF989" s="37">
        <f t="shared" si="136"/>
        <v>1116.6175383022091</v>
      </c>
      <c r="AG989" s="27"/>
    </row>
    <row r="990" spans="1:39" x14ac:dyDescent="0.25">
      <c r="A990" s="21">
        <v>2852592</v>
      </c>
      <c r="B990" s="34">
        <v>1.55884507065731E-4</v>
      </c>
      <c r="C990" s="22">
        <v>1.5871191466829401E-4</v>
      </c>
      <c r="D990" s="22" t="s">
        <v>3460</v>
      </c>
      <c r="E990" s="23">
        <v>5218702.1458011698</v>
      </c>
      <c r="F990" s="23">
        <f t="shared" si="135"/>
        <v>813.51481152108795</v>
      </c>
      <c r="G990" s="24" t="s">
        <v>24</v>
      </c>
      <c r="H990" s="24">
        <v>3</v>
      </c>
      <c r="I990" s="25" t="s">
        <v>35</v>
      </c>
      <c r="J990" s="31">
        <f t="shared" si="137"/>
        <v>0</v>
      </c>
      <c r="K990" s="24" t="s">
        <v>29</v>
      </c>
      <c r="L990" s="24"/>
      <c r="M990" s="25" t="s">
        <v>29</v>
      </c>
      <c r="N990" s="25">
        <f t="shared" si="138"/>
        <v>0</v>
      </c>
      <c r="O990" s="24" t="s">
        <v>29</v>
      </c>
      <c r="P990" s="24"/>
      <c r="Q990" s="25" t="s">
        <v>29</v>
      </c>
      <c r="R990" s="25">
        <f t="shared" si="139"/>
        <v>0</v>
      </c>
      <c r="S990" s="24" t="s">
        <v>29</v>
      </c>
      <c r="T990" s="24"/>
      <c r="U990" s="25" t="s">
        <v>29</v>
      </c>
      <c r="V990" s="25">
        <f t="shared" si="140"/>
        <v>0</v>
      </c>
      <c r="W990" s="25" t="s">
        <v>29</v>
      </c>
      <c r="X990" s="25"/>
      <c r="Y990" s="25" t="s">
        <v>29</v>
      </c>
      <c r="Z990" s="25">
        <f t="shared" si="141"/>
        <v>0</v>
      </c>
      <c r="AA990" s="24" t="s">
        <v>29</v>
      </c>
      <c r="AB990" s="24"/>
      <c r="AC990" s="25" t="s">
        <v>29</v>
      </c>
      <c r="AD990" s="25">
        <f t="shared" si="142"/>
        <v>0</v>
      </c>
      <c r="AE990" s="32">
        <f t="shared" si="143"/>
        <v>0</v>
      </c>
      <c r="AF990" s="37">
        <f t="shared" si="136"/>
        <v>813.51481152108795</v>
      </c>
      <c r="AG990" s="27"/>
      <c r="AK990" s="27"/>
      <c r="AM990" s="27"/>
    </row>
    <row r="991" spans="1:39" x14ac:dyDescent="0.25">
      <c r="A991" s="21">
        <v>2852598</v>
      </c>
      <c r="B991" s="34">
        <v>1.47437891853803E-5</v>
      </c>
      <c r="C991" s="22">
        <v>1.5096713869428899E-5</v>
      </c>
      <c r="D991" s="22" t="s">
        <v>4077</v>
      </c>
      <c r="E991" s="23">
        <v>20899316.166833598</v>
      </c>
      <c r="F991" s="23">
        <f t="shared" si="135"/>
        <v>308.1351116824049</v>
      </c>
      <c r="G991" s="24" t="s">
        <v>24</v>
      </c>
      <c r="H991" s="24">
        <v>4</v>
      </c>
      <c r="I991" s="25" t="s">
        <v>34</v>
      </c>
      <c r="J991" s="31">
        <f t="shared" si="137"/>
        <v>0</v>
      </c>
      <c r="K991" s="24" t="s">
        <v>24</v>
      </c>
      <c r="L991" s="24">
        <v>3</v>
      </c>
      <c r="M991" s="25" t="s">
        <v>53</v>
      </c>
      <c r="N991" s="25">
        <f t="shared" si="138"/>
        <v>0</v>
      </c>
      <c r="O991" s="24" t="s">
        <v>29</v>
      </c>
      <c r="P991" s="24"/>
      <c r="Q991" s="25" t="s">
        <v>29</v>
      </c>
      <c r="R991" s="25">
        <f t="shared" si="139"/>
        <v>0</v>
      </c>
      <c r="S991" s="24" t="s">
        <v>29</v>
      </c>
      <c r="T991" s="24"/>
      <c r="U991" s="25" t="s">
        <v>29</v>
      </c>
      <c r="V991" s="25">
        <f t="shared" si="140"/>
        <v>0</v>
      </c>
      <c r="W991" s="25" t="s">
        <v>29</v>
      </c>
      <c r="X991" s="25"/>
      <c r="Y991" s="25" t="s">
        <v>29</v>
      </c>
      <c r="Z991" s="25">
        <f t="shared" si="141"/>
        <v>0</v>
      </c>
      <c r="AA991" s="24" t="s">
        <v>29</v>
      </c>
      <c r="AB991" s="24"/>
      <c r="AC991" s="25" t="s">
        <v>29</v>
      </c>
      <c r="AD991" s="25">
        <f t="shared" si="142"/>
        <v>0</v>
      </c>
      <c r="AE991" s="32">
        <f t="shared" si="143"/>
        <v>0</v>
      </c>
      <c r="AF991" s="37">
        <f t="shared" si="136"/>
        <v>308.1351116824049</v>
      </c>
      <c r="AG991" s="27"/>
      <c r="AM991" s="27"/>
    </row>
    <row r="992" spans="1:39" x14ac:dyDescent="0.25">
      <c r="A992" s="21">
        <v>2852599</v>
      </c>
      <c r="B992" s="34">
        <v>1.34696952514046E-4</v>
      </c>
      <c r="C992" s="22">
        <v>1.49527700584079E-4</v>
      </c>
      <c r="D992" s="22" t="s">
        <v>1578</v>
      </c>
      <c r="E992" s="23">
        <v>8528387.6484602895</v>
      </c>
      <c r="F992" s="23">
        <f t="shared" si="135"/>
        <v>1148.7478261060321</v>
      </c>
      <c r="G992" s="24" t="s">
        <v>24</v>
      </c>
      <c r="H992" s="24">
        <v>1</v>
      </c>
      <c r="I992" s="25" t="s">
        <v>39</v>
      </c>
      <c r="J992" s="31">
        <f t="shared" si="137"/>
        <v>1</v>
      </c>
      <c r="K992" s="24" t="s">
        <v>29</v>
      </c>
      <c r="L992" s="24"/>
      <c r="M992" s="25" t="s">
        <v>29</v>
      </c>
      <c r="N992" s="25">
        <f t="shared" si="138"/>
        <v>0</v>
      </c>
      <c r="O992" s="24" t="s">
        <v>29</v>
      </c>
      <c r="P992" s="24"/>
      <c r="Q992" s="25" t="s">
        <v>29</v>
      </c>
      <c r="R992" s="25">
        <f t="shared" si="139"/>
        <v>0</v>
      </c>
      <c r="S992" s="24" t="s">
        <v>29</v>
      </c>
      <c r="T992" s="24"/>
      <c r="U992" s="25" t="s">
        <v>29</v>
      </c>
      <c r="V992" s="25">
        <f t="shared" si="140"/>
        <v>0</v>
      </c>
      <c r="W992" s="25" t="s">
        <v>29</v>
      </c>
      <c r="X992" s="25"/>
      <c r="Y992" s="25" t="s">
        <v>29</v>
      </c>
      <c r="Z992" s="25">
        <f t="shared" si="141"/>
        <v>0</v>
      </c>
      <c r="AA992" s="24" t="s">
        <v>29</v>
      </c>
      <c r="AB992" s="24"/>
      <c r="AC992" s="25" t="s">
        <v>29</v>
      </c>
      <c r="AD992" s="25">
        <f t="shared" si="142"/>
        <v>0</v>
      </c>
      <c r="AE992" s="32">
        <f t="shared" si="143"/>
        <v>1</v>
      </c>
      <c r="AF992" s="37">
        <f t="shared" si="136"/>
        <v>1148.7478261060321</v>
      </c>
      <c r="AG992" s="27"/>
    </row>
    <row r="993" spans="1:39" x14ac:dyDescent="0.25">
      <c r="A993" s="21">
        <v>2852600</v>
      </c>
      <c r="B993" s="34">
        <v>5.6055212509464998E-6</v>
      </c>
      <c r="C993" s="22">
        <v>5.9944036005032401E-6</v>
      </c>
      <c r="D993" s="22" t="s">
        <v>2375</v>
      </c>
      <c r="E993" s="23">
        <v>357028134.52731597</v>
      </c>
      <c r="F993" s="23">
        <f t="shared" si="135"/>
        <v>2001.3287952786554</v>
      </c>
      <c r="G993" s="24" t="s">
        <v>26</v>
      </c>
      <c r="H993" s="24">
        <v>1</v>
      </c>
      <c r="I993" s="25" t="s">
        <v>56</v>
      </c>
      <c r="J993" s="31">
        <f t="shared" si="137"/>
        <v>0</v>
      </c>
      <c r="K993" s="24" t="s">
        <v>26</v>
      </c>
      <c r="L993" s="24">
        <v>4</v>
      </c>
      <c r="M993" s="25" t="s">
        <v>70</v>
      </c>
      <c r="N993" s="25">
        <f t="shared" si="138"/>
        <v>0</v>
      </c>
      <c r="O993" s="24" t="s">
        <v>24</v>
      </c>
      <c r="P993" s="24">
        <v>4</v>
      </c>
      <c r="Q993" s="25" t="s">
        <v>27</v>
      </c>
      <c r="R993" s="25">
        <f t="shared" si="139"/>
        <v>0</v>
      </c>
      <c r="S993" s="24" t="s">
        <v>24</v>
      </c>
      <c r="T993" s="24">
        <v>1</v>
      </c>
      <c r="U993" s="25" t="s">
        <v>36</v>
      </c>
      <c r="V993" s="25">
        <f t="shared" si="140"/>
        <v>1</v>
      </c>
      <c r="W993" s="25" t="s">
        <v>29</v>
      </c>
      <c r="X993" s="25"/>
      <c r="Y993" s="25" t="s">
        <v>29</v>
      </c>
      <c r="Z993" s="25">
        <f t="shared" si="141"/>
        <v>0</v>
      </c>
      <c r="AA993" s="24" t="s">
        <v>29</v>
      </c>
      <c r="AB993" s="24"/>
      <c r="AC993" s="25" t="s">
        <v>29</v>
      </c>
      <c r="AD993" s="25">
        <f t="shared" si="142"/>
        <v>0</v>
      </c>
      <c r="AE993" s="32">
        <f t="shared" si="143"/>
        <v>1</v>
      </c>
      <c r="AF993" s="37">
        <f t="shared" si="136"/>
        <v>2001.3287952786554</v>
      </c>
      <c r="AG993" s="27"/>
    </row>
    <row r="994" spans="1:39" x14ac:dyDescent="0.25">
      <c r="A994" s="21">
        <v>2852603</v>
      </c>
      <c r="B994" s="34">
        <v>1.27012953308365E-6</v>
      </c>
      <c r="C994" s="22">
        <v>1.41503139343038E-6</v>
      </c>
      <c r="D994" s="22" t="s">
        <v>894</v>
      </c>
      <c r="E994" s="23">
        <v>1941423480.7183599</v>
      </c>
      <c r="F994" s="23">
        <f t="shared" si="135"/>
        <v>2465.859299082445</v>
      </c>
      <c r="G994" s="24" t="s">
        <v>24</v>
      </c>
      <c r="H994" s="24">
        <v>4</v>
      </c>
      <c r="I994" s="25" t="s">
        <v>25</v>
      </c>
      <c r="J994" s="31">
        <f t="shared" si="137"/>
        <v>0</v>
      </c>
      <c r="K994" s="24" t="s">
        <v>26</v>
      </c>
      <c r="L994" s="24">
        <v>2</v>
      </c>
      <c r="M994" s="25" t="s">
        <v>27</v>
      </c>
      <c r="N994" s="25">
        <f t="shared" si="138"/>
        <v>0</v>
      </c>
      <c r="O994" s="24" t="s">
        <v>24</v>
      </c>
      <c r="P994" s="24">
        <v>4</v>
      </c>
      <c r="Q994" s="25" t="s">
        <v>31</v>
      </c>
      <c r="R994" s="25">
        <f t="shared" si="139"/>
        <v>4</v>
      </c>
      <c r="S994" s="24" t="s">
        <v>29</v>
      </c>
      <c r="T994" s="24"/>
      <c r="U994" s="25" t="s">
        <v>29</v>
      </c>
      <c r="V994" s="25">
        <f t="shared" si="140"/>
        <v>0</v>
      </c>
      <c r="W994" s="25" t="s">
        <v>29</v>
      </c>
      <c r="X994" s="25"/>
      <c r="Y994" s="25" t="s">
        <v>29</v>
      </c>
      <c r="Z994" s="25">
        <f t="shared" si="141"/>
        <v>0</v>
      </c>
      <c r="AA994" s="24" t="s">
        <v>29</v>
      </c>
      <c r="AB994" s="24"/>
      <c r="AC994" s="25" t="s">
        <v>29</v>
      </c>
      <c r="AD994" s="25">
        <f t="shared" si="142"/>
        <v>0</v>
      </c>
      <c r="AE994" s="32">
        <f t="shared" si="143"/>
        <v>4</v>
      </c>
      <c r="AF994" s="37">
        <f t="shared" si="136"/>
        <v>2465.859299082445</v>
      </c>
      <c r="AG994" s="27"/>
      <c r="AK994" s="27"/>
    </row>
    <row r="995" spans="1:39" x14ac:dyDescent="0.25">
      <c r="A995" s="21">
        <v>2852604</v>
      </c>
      <c r="B995" s="34">
        <v>3.0547072982880498E-6</v>
      </c>
      <c r="C995" s="22">
        <v>3.4720235634978199E-6</v>
      </c>
      <c r="D995" s="22" t="s">
        <v>4396</v>
      </c>
      <c r="E995" s="23">
        <v>8829213.3200015891</v>
      </c>
      <c r="F995" s="23">
        <f t="shared" si="135"/>
        <v>26.970662366750918</v>
      </c>
      <c r="G995" s="24" t="s">
        <v>24</v>
      </c>
      <c r="H995" s="24">
        <v>2</v>
      </c>
      <c r="I995" s="25" t="s">
        <v>50</v>
      </c>
      <c r="J995" s="31">
        <f t="shared" si="137"/>
        <v>0</v>
      </c>
      <c r="K995" s="24" t="s">
        <v>24</v>
      </c>
      <c r="L995" s="24">
        <v>1</v>
      </c>
      <c r="M995" s="25" t="s">
        <v>38</v>
      </c>
      <c r="N995" s="25">
        <f t="shared" si="138"/>
        <v>0</v>
      </c>
      <c r="O995" s="24" t="s">
        <v>29</v>
      </c>
      <c r="P995" s="24"/>
      <c r="Q995" s="25" t="s">
        <v>29</v>
      </c>
      <c r="R995" s="25">
        <f t="shared" si="139"/>
        <v>0</v>
      </c>
      <c r="S995" s="24" t="s">
        <v>29</v>
      </c>
      <c r="T995" s="24"/>
      <c r="U995" s="25" t="s">
        <v>29</v>
      </c>
      <c r="V995" s="25">
        <f t="shared" si="140"/>
        <v>0</v>
      </c>
      <c r="W995" s="25" t="s">
        <v>29</v>
      </c>
      <c r="X995" s="25"/>
      <c r="Y995" s="25" t="s">
        <v>29</v>
      </c>
      <c r="Z995" s="25">
        <f t="shared" si="141"/>
        <v>0</v>
      </c>
      <c r="AA995" s="24" t="s">
        <v>29</v>
      </c>
      <c r="AB995" s="24"/>
      <c r="AC995" s="25" t="s">
        <v>29</v>
      </c>
      <c r="AD995" s="25">
        <f t="shared" si="142"/>
        <v>0</v>
      </c>
      <c r="AE995" s="32">
        <f t="shared" si="143"/>
        <v>0</v>
      </c>
      <c r="AF995" s="37">
        <f t="shared" si="136"/>
        <v>26.970662366750918</v>
      </c>
      <c r="AG995" s="27"/>
      <c r="AM995" s="27"/>
    </row>
    <row r="996" spans="1:39" x14ac:dyDescent="0.25">
      <c r="A996" s="21">
        <v>2852610</v>
      </c>
      <c r="B996" s="34">
        <v>6.3038879636272705E-5</v>
      </c>
      <c r="C996" s="22">
        <v>6.2261916954183799E-5</v>
      </c>
      <c r="D996" s="22" t="s">
        <v>1607</v>
      </c>
      <c r="E996" s="23">
        <v>321332412.93018699</v>
      </c>
      <c r="F996" s="23">
        <f t="shared" si="135"/>
        <v>20256.435301939135</v>
      </c>
      <c r="G996" s="24" t="s">
        <v>24</v>
      </c>
      <c r="H996" s="24">
        <v>3</v>
      </c>
      <c r="I996" s="25" t="s">
        <v>64</v>
      </c>
      <c r="J996" s="31">
        <f t="shared" si="137"/>
        <v>3</v>
      </c>
      <c r="K996" s="24" t="s">
        <v>29</v>
      </c>
      <c r="L996" s="24"/>
      <c r="M996" s="25" t="s">
        <v>29</v>
      </c>
      <c r="N996" s="25">
        <f t="shared" si="138"/>
        <v>0</v>
      </c>
      <c r="O996" s="24" t="s">
        <v>29</v>
      </c>
      <c r="P996" s="24"/>
      <c r="Q996" s="25" t="s">
        <v>29</v>
      </c>
      <c r="R996" s="25">
        <f t="shared" si="139"/>
        <v>0</v>
      </c>
      <c r="S996" s="24" t="s">
        <v>29</v>
      </c>
      <c r="T996" s="24"/>
      <c r="U996" s="25" t="s">
        <v>29</v>
      </c>
      <c r="V996" s="25">
        <f t="shared" si="140"/>
        <v>0</v>
      </c>
      <c r="W996" s="25" t="s">
        <v>29</v>
      </c>
      <c r="X996" s="25"/>
      <c r="Y996" s="25" t="s">
        <v>29</v>
      </c>
      <c r="Z996" s="25">
        <f t="shared" si="141"/>
        <v>0</v>
      </c>
      <c r="AA996" s="24" t="s">
        <v>29</v>
      </c>
      <c r="AB996" s="24"/>
      <c r="AC996" s="25" t="s">
        <v>29</v>
      </c>
      <c r="AD996" s="25">
        <f t="shared" si="142"/>
        <v>0</v>
      </c>
      <c r="AE996" s="32">
        <f t="shared" si="143"/>
        <v>3</v>
      </c>
      <c r="AF996" s="37">
        <f t="shared" si="136"/>
        <v>20256.435301939135</v>
      </c>
      <c r="AG996" s="27"/>
      <c r="AK996" s="27"/>
      <c r="AM996" s="27"/>
    </row>
    <row r="997" spans="1:39" x14ac:dyDescent="0.25">
      <c r="A997" s="21">
        <v>2852618</v>
      </c>
      <c r="B997" s="34">
        <v>3.8306403961277903E-5</v>
      </c>
      <c r="C997" s="22">
        <v>3.7742056575653402E-5</v>
      </c>
      <c r="D997" s="22" t="s">
        <v>2536</v>
      </c>
      <c r="E997" s="23">
        <v>293208207.26196003</v>
      </c>
      <c r="F997" s="23">
        <f t="shared" si="135"/>
        <v>11231.752032138738</v>
      </c>
      <c r="G997" s="24" t="s">
        <v>24</v>
      </c>
      <c r="H997" s="24">
        <v>5</v>
      </c>
      <c r="I997" s="25" t="s">
        <v>49</v>
      </c>
      <c r="J997" s="31">
        <f t="shared" si="137"/>
        <v>0</v>
      </c>
      <c r="K997" s="24" t="s">
        <v>29</v>
      </c>
      <c r="L997" s="24"/>
      <c r="M997" s="25" t="s">
        <v>29</v>
      </c>
      <c r="N997" s="25">
        <f t="shared" si="138"/>
        <v>0</v>
      </c>
      <c r="O997" s="24" t="s">
        <v>29</v>
      </c>
      <c r="P997" s="24"/>
      <c r="Q997" s="25" t="s">
        <v>29</v>
      </c>
      <c r="R997" s="25">
        <f t="shared" si="139"/>
        <v>0</v>
      </c>
      <c r="S997" s="24" t="s">
        <v>29</v>
      </c>
      <c r="T997" s="24"/>
      <c r="U997" s="25" t="s">
        <v>29</v>
      </c>
      <c r="V997" s="25">
        <f t="shared" si="140"/>
        <v>0</v>
      </c>
      <c r="W997" s="25" t="s">
        <v>29</v>
      </c>
      <c r="X997" s="25"/>
      <c r="Y997" s="25" t="s">
        <v>29</v>
      </c>
      <c r="Z997" s="25">
        <f t="shared" si="141"/>
        <v>0</v>
      </c>
      <c r="AA997" s="24" t="s">
        <v>29</v>
      </c>
      <c r="AB997" s="24"/>
      <c r="AC997" s="25" t="s">
        <v>29</v>
      </c>
      <c r="AD997" s="25">
        <f t="shared" si="142"/>
        <v>0</v>
      </c>
      <c r="AE997" s="32">
        <f t="shared" si="143"/>
        <v>0</v>
      </c>
      <c r="AF997" s="37">
        <f t="shared" si="136"/>
        <v>11231.752032138738</v>
      </c>
      <c r="AG997" s="27"/>
      <c r="AK997" s="27"/>
      <c r="AM997" s="27"/>
    </row>
    <row r="998" spans="1:39" x14ac:dyDescent="0.25">
      <c r="A998" s="21">
        <v>2852620</v>
      </c>
      <c r="B998" s="34">
        <v>1.6352847974447599E-6</v>
      </c>
      <c r="C998" s="22">
        <v>1.9176946933333498E-6</v>
      </c>
      <c r="D998" s="22" t="s">
        <v>1635</v>
      </c>
      <c r="E998" s="23">
        <v>793672854.45686901</v>
      </c>
      <c r="F998" s="23">
        <f t="shared" si="135"/>
        <v>1297.8811530379055</v>
      </c>
      <c r="G998" s="24" t="s">
        <v>24</v>
      </c>
      <c r="H998" s="24">
        <v>3</v>
      </c>
      <c r="I998" s="25" t="s">
        <v>41</v>
      </c>
      <c r="J998" s="31">
        <f t="shared" si="137"/>
        <v>3</v>
      </c>
      <c r="K998" s="24" t="s">
        <v>29</v>
      </c>
      <c r="L998" s="24"/>
      <c r="M998" s="25" t="s">
        <v>29</v>
      </c>
      <c r="N998" s="25">
        <f t="shared" si="138"/>
        <v>0</v>
      </c>
      <c r="O998" s="24" t="s">
        <v>29</v>
      </c>
      <c r="P998" s="24"/>
      <c r="Q998" s="25" t="s">
        <v>29</v>
      </c>
      <c r="R998" s="25">
        <f t="shared" si="139"/>
        <v>0</v>
      </c>
      <c r="S998" s="24" t="s">
        <v>29</v>
      </c>
      <c r="T998" s="24"/>
      <c r="U998" s="25" t="s">
        <v>29</v>
      </c>
      <c r="V998" s="25">
        <f t="shared" si="140"/>
        <v>0</v>
      </c>
      <c r="W998" s="25" t="s">
        <v>29</v>
      </c>
      <c r="X998" s="25"/>
      <c r="Y998" s="25" t="s">
        <v>29</v>
      </c>
      <c r="Z998" s="25">
        <f t="shared" si="141"/>
        <v>0</v>
      </c>
      <c r="AA998" s="24" t="s">
        <v>29</v>
      </c>
      <c r="AB998" s="24"/>
      <c r="AC998" s="25" t="s">
        <v>29</v>
      </c>
      <c r="AD998" s="25">
        <f t="shared" si="142"/>
        <v>0</v>
      </c>
      <c r="AE998" s="32">
        <f t="shared" si="143"/>
        <v>3</v>
      </c>
      <c r="AF998" s="37">
        <f t="shared" si="136"/>
        <v>1297.8811530379055</v>
      </c>
      <c r="AG998" s="27"/>
      <c r="AK998" s="27"/>
      <c r="AM998" s="27"/>
    </row>
    <row r="999" spans="1:39" x14ac:dyDescent="0.25">
      <c r="A999" s="21">
        <v>2852622</v>
      </c>
      <c r="B999" s="34">
        <v>7.4261384771824102E-5</v>
      </c>
      <c r="C999" s="22">
        <v>8.3979282787923398E-5</v>
      </c>
      <c r="D999" s="22" t="s">
        <v>1644</v>
      </c>
      <c r="E999" s="23">
        <v>104590407.297425</v>
      </c>
      <c r="F999" s="23">
        <f t="shared" si="135"/>
        <v>7767.0284797558779</v>
      </c>
      <c r="G999" s="24" t="s">
        <v>24</v>
      </c>
      <c r="H999" s="24">
        <v>1</v>
      </c>
      <c r="I999" s="25" t="s">
        <v>40</v>
      </c>
      <c r="J999" s="31">
        <f t="shared" si="137"/>
        <v>1</v>
      </c>
      <c r="K999" s="24" t="s">
        <v>29</v>
      </c>
      <c r="L999" s="24"/>
      <c r="M999" s="25" t="s">
        <v>29</v>
      </c>
      <c r="N999" s="25">
        <f t="shared" si="138"/>
        <v>0</v>
      </c>
      <c r="O999" s="24" t="s">
        <v>29</v>
      </c>
      <c r="P999" s="24"/>
      <c r="Q999" s="25" t="s">
        <v>29</v>
      </c>
      <c r="R999" s="25">
        <f t="shared" si="139"/>
        <v>0</v>
      </c>
      <c r="S999" s="24" t="s">
        <v>29</v>
      </c>
      <c r="T999" s="24"/>
      <c r="U999" s="25" t="s">
        <v>29</v>
      </c>
      <c r="V999" s="25">
        <f t="shared" si="140"/>
        <v>0</v>
      </c>
      <c r="W999" s="25" t="s">
        <v>29</v>
      </c>
      <c r="X999" s="25"/>
      <c r="Y999" s="25" t="s">
        <v>29</v>
      </c>
      <c r="Z999" s="25">
        <f t="shared" si="141"/>
        <v>0</v>
      </c>
      <c r="AA999" s="24" t="s">
        <v>29</v>
      </c>
      <c r="AB999" s="24"/>
      <c r="AC999" s="25" t="s">
        <v>29</v>
      </c>
      <c r="AD999" s="25">
        <f t="shared" si="142"/>
        <v>0</v>
      </c>
      <c r="AE999" s="32">
        <f t="shared" si="143"/>
        <v>1</v>
      </c>
      <c r="AF999" s="37">
        <f t="shared" si="136"/>
        <v>7767.0284797558779</v>
      </c>
      <c r="AG999" s="27"/>
    </row>
    <row r="1000" spans="1:39" x14ac:dyDescent="0.25">
      <c r="A1000" s="21">
        <v>2852625</v>
      </c>
      <c r="B1000" s="34">
        <v>1.13355360975428E-5</v>
      </c>
      <c r="C1000" s="22">
        <v>1.16611620790345E-5</v>
      </c>
      <c r="D1000" s="22" t="s">
        <v>2708</v>
      </c>
      <c r="E1000" s="23">
        <v>1041049.32871882</v>
      </c>
      <c r="F1000" s="23">
        <f t="shared" si="135"/>
        <v>11.800852245014884</v>
      </c>
      <c r="G1000" s="24" t="s">
        <v>24</v>
      </c>
      <c r="H1000" s="24">
        <v>5</v>
      </c>
      <c r="I1000" s="25" t="s">
        <v>49</v>
      </c>
      <c r="J1000" s="31">
        <f t="shared" si="137"/>
        <v>0</v>
      </c>
      <c r="K1000" s="24" t="s">
        <v>29</v>
      </c>
      <c r="L1000" s="24"/>
      <c r="M1000" s="25" t="s">
        <v>29</v>
      </c>
      <c r="N1000" s="25">
        <f t="shared" si="138"/>
        <v>0</v>
      </c>
      <c r="O1000" s="24" t="s">
        <v>29</v>
      </c>
      <c r="P1000" s="24"/>
      <c r="Q1000" s="25" t="s">
        <v>29</v>
      </c>
      <c r="R1000" s="25">
        <f t="shared" si="139"/>
        <v>0</v>
      </c>
      <c r="S1000" s="24" t="s">
        <v>29</v>
      </c>
      <c r="T1000" s="24"/>
      <c r="U1000" s="25" t="s">
        <v>29</v>
      </c>
      <c r="V1000" s="25">
        <f t="shared" si="140"/>
        <v>0</v>
      </c>
      <c r="W1000" s="25" t="s">
        <v>29</v>
      </c>
      <c r="X1000" s="25"/>
      <c r="Y1000" s="25" t="s">
        <v>29</v>
      </c>
      <c r="Z1000" s="25">
        <f t="shared" si="141"/>
        <v>0</v>
      </c>
      <c r="AA1000" s="24" t="s">
        <v>29</v>
      </c>
      <c r="AB1000" s="24"/>
      <c r="AC1000" s="25" t="s">
        <v>29</v>
      </c>
      <c r="AD1000" s="25">
        <f t="shared" si="142"/>
        <v>0</v>
      </c>
      <c r="AE1000" s="32">
        <f t="shared" si="143"/>
        <v>0</v>
      </c>
      <c r="AF1000" s="37">
        <f t="shared" si="136"/>
        <v>11.800852245014884</v>
      </c>
      <c r="AG1000" s="27"/>
    </row>
    <row r="1001" spans="1:39" x14ac:dyDescent="0.25">
      <c r="A1001" s="21">
        <v>2852630</v>
      </c>
      <c r="B1001" s="34">
        <v>1.25619223700723E-4</v>
      </c>
      <c r="C1001" s="22">
        <v>1.19388571097637E-4</v>
      </c>
      <c r="D1001" s="22" t="s">
        <v>243</v>
      </c>
      <c r="E1001" s="23">
        <v>8350658769.8417702</v>
      </c>
      <c r="F1001" s="23">
        <f t="shared" si="135"/>
        <v>1049003.2720571577</v>
      </c>
      <c r="G1001" s="24" t="s">
        <v>24</v>
      </c>
      <c r="H1001" s="24">
        <v>1</v>
      </c>
      <c r="I1001" s="25" t="s">
        <v>74</v>
      </c>
      <c r="J1001" s="31">
        <f t="shared" si="137"/>
        <v>0</v>
      </c>
      <c r="K1001" s="24" t="s">
        <v>26</v>
      </c>
      <c r="L1001" s="24">
        <v>2</v>
      </c>
      <c r="M1001" s="25" t="s">
        <v>38</v>
      </c>
      <c r="N1001" s="25">
        <f t="shared" si="138"/>
        <v>0</v>
      </c>
      <c r="O1001" s="24" t="s">
        <v>24</v>
      </c>
      <c r="P1001" s="24">
        <v>4</v>
      </c>
      <c r="Q1001" s="25" t="s">
        <v>37</v>
      </c>
      <c r="R1001" s="25">
        <f t="shared" si="139"/>
        <v>4</v>
      </c>
      <c r="S1001" s="24" t="s">
        <v>29</v>
      </c>
      <c r="T1001" s="24"/>
      <c r="U1001" s="25" t="s">
        <v>29</v>
      </c>
      <c r="V1001" s="25">
        <f t="shared" si="140"/>
        <v>0</v>
      </c>
      <c r="W1001" s="25" t="s">
        <v>29</v>
      </c>
      <c r="X1001" s="25"/>
      <c r="Y1001" s="25" t="s">
        <v>29</v>
      </c>
      <c r="Z1001" s="25">
        <f t="shared" si="141"/>
        <v>0</v>
      </c>
      <c r="AA1001" s="24" t="s">
        <v>29</v>
      </c>
      <c r="AB1001" s="24"/>
      <c r="AC1001" s="25" t="s">
        <v>29</v>
      </c>
      <c r="AD1001" s="25">
        <f t="shared" si="142"/>
        <v>0</v>
      </c>
      <c r="AE1001" s="32">
        <f t="shared" si="143"/>
        <v>4</v>
      </c>
      <c r="AF1001" s="37">
        <f t="shared" si="136"/>
        <v>1049003.2720571577</v>
      </c>
      <c r="AG1001" s="27"/>
      <c r="AK1001" s="27"/>
    </row>
    <row r="1002" spans="1:39" x14ac:dyDescent="0.25">
      <c r="A1002" s="21">
        <v>2852635</v>
      </c>
      <c r="B1002" s="34">
        <v>5.15049421559864E-5</v>
      </c>
      <c r="C1002" s="22">
        <v>5.0206641455333403E-5</v>
      </c>
      <c r="D1002" s="22" t="s">
        <v>5238</v>
      </c>
      <c r="E1002" s="23">
        <v>271936.16008742503</v>
      </c>
      <c r="F1002" s="23">
        <f t="shared" si="135"/>
        <v>14.006056195423884</v>
      </c>
      <c r="G1002" s="24" t="s">
        <v>24</v>
      </c>
      <c r="H1002" s="24">
        <v>4</v>
      </c>
      <c r="I1002" s="25" t="s">
        <v>34</v>
      </c>
      <c r="J1002" s="31">
        <f t="shared" si="137"/>
        <v>0</v>
      </c>
      <c r="K1002" s="24" t="s">
        <v>24</v>
      </c>
      <c r="L1002" s="24">
        <v>4</v>
      </c>
      <c r="M1002" s="25" t="s">
        <v>79</v>
      </c>
      <c r="N1002" s="25">
        <f t="shared" si="138"/>
        <v>0</v>
      </c>
      <c r="O1002" s="24" t="s">
        <v>29</v>
      </c>
      <c r="P1002" s="24"/>
      <c r="Q1002" s="25" t="s">
        <v>29</v>
      </c>
      <c r="R1002" s="25">
        <f t="shared" si="139"/>
        <v>0</v>
      </c>
      <c r="S1002" s="24" t="s">
        <v>29</v>
      </c>
      <c r="T1002" s="24"/>
      <c r="U1002" s="25" t="s">
        <v>29</v>
      </c>
      <c r="V1002" s="25">
        <f t="shared" si="140"/>
        <v>0</v>
      </c>
      <c r="W1002" s="25" t="s">
        <v>29</v>
      </c>
      <c r="X1002" s="25"/>
      <c r="Y1002" s="25" t="s">
        <v>29</v>
      </c>
      <c r="Z1002" s="25">
        <f t="shared" si="141"/>
        <v>0</v>
      </c>
      <c r="AA1002" s="24" t="s">
        <v>29</v>
      </c>
      <c r="AB1002" s="24"/>
      <c r="AC1002" s="25" t="s">
        <v>29</v>
      </c>
      <c r="AD1002" s="25">
        <f t="shared" si="142"/>
        <v>0</v>
      </c>
      <c r="AE1002" s="32">
        <f t="shared" si="143"/>
        <v>0</v>
      </c>
      <c r="AF1002" s="37">
        <f t="shared" si="136"/>
        <v>14.006056195423884</v>
      </c>
      <c r="AG1002" s="27"/>
      <c r="AK1002" s="27"/>
      <c r="AM1002" s="27"/>
    </row>
    <row r="1003" spans="1:39" x14ac:dyDescent="0.25">
      <c r="A1003" s="21">
        <v>2852637</v>
      </c>
      <c r="B1003" s="34">
        <v>1.52752023255814E-4</v>
      </c>
      <c r="C1003" s="22">
        <v>1.76135107336445E-4</v>
      </c>
      <c r="D1003" s="22" t="s">
        <v>3886</v>
      </c>
      <c r="E1003" s="23">
        <v>26303842.074462399</v>
      </c>
      <c r="F1003" s="23">
        <f t="shared" si="135"/>
        <v>4017.9650962755391</v>
      </c>
      <c r="G1003" s="24" t="s">
        <v>24</v>
      </c>
      <c r="H1003" s="24">
        <v>0</v>
      </c>
      <c r="I1003" s="25" t="s">
        <v>31</v>
      </c>
      <c r="J1003" s="31">
        <f t="shared" si="137"/>
        <v>0</v>
      </c>
      <c r="K1003" s="24" t="s">
        <v>29</v>
      </c>
      <c r="L1003" s="24"/>
      <c r="M1003" s="25" t="s">
        <v>29</v>
      </c>
      <c r="N1003" s="25">
        <f t="shared" si="138"/>
        <v>0</v>
      </c>
      <c r="O1003" s="24" t="s">
        <v>29</v>
      </c>
      <c r="P1003" s="24"/>
      <c r="Q1003" s="25" t="s">
        <v>29</v>
      </c>
      <c r="R1003" s="25">
        <f t="shared" si="139"/>
        <v>0</v>
      </c>
      <c r="S1003" s="24" t="s">
        <v>29</v>
      </c>
      <c r="T1003" s="24"/>
      <c r="U1003" s="25" t="s">
        <v>29</v>
      </c>
      <c r="V1003" s="25">
        <f t="shared" si="140"/>
        <v>0</v>
      </c>
      <c r="W1003" s="25" t="s">
        <v>29</v>
      </c>
      <c r="X1003" s="25"/>
      <c r="Y1003" s="25" t="s">
        <v>29</v>
      </c>
      <c r="Z1003" s="25">
        <f t="shared" si="141"/>
        <v>0</v>
      </c>
      <c r="AA1003" s="24" t="s">
        <v>29</v>
      </c>
      <c r="AB1003" s="24"/>
      <c r="AC1003" s="25" t="s">
        <v>29</v>
      </c>
      <c r="AD1003" s="25">
        <f t="shared" si="142"/>
        <v>0</v>
      </c>
      <c r="AE1003" s="32">
        <f t="shared" si="143"/>
        <v>0</v>
      </c>
      <c r="AF1003" s="37">
        <f t="shared" si="136"/>
        <v>4017.9650962755391</v>
      </c>
      <c r="AG1003" s="27"/>
      <c r="AK1003" s="27"/>
      <c r="AM1003" s="27"/>
    </row>
    <row r="1004" spans="1:39" x14ac:dyDescent="0.25">
      <c r="A1004" s="21">
        <v>2852638</v>
      </c>
      <c r="B1004" s="34">
        <v>5.4304499811101199E-5</v>
      </c>
      <c r="C1004" s="22">
        <v>5.3754934870732701E-5</v>
      </c>
      <c r="D1004" s="22" t="s">
        <v>5486</v>
      </c>
      <c r="E1004" s="23">
        <v>2121.9167726907699</v>
      </c>
      <c r="F1004" s="23">
        <f t="shared" si="135"/>
        <v>0.11522962898175838</v>
      </c>
      <c r="G1004" s="24" t="s">
        <v>24</v>
      </c>
      <c r="H1004" s="24">
        <v>4</v>
      </c>
      <c r="I1004" s="25" t="s">
        <v>27</v>
      </c>
      <c r="J1004" s="31">
        <f t="shared" si="137"/>
        <v>0</v>
      </c>
      <c r="K1004" s="24" t="s">
        <v>29</v>
      </c>
      <c r="L1004" s="24"/>
      <c r="M1004" s="25" t="s">
        <v>29</v>
      </c>
      <c r="N1004" s="25">
        <f t="shared" si="138"/>
        <v>0</v>
      </c>
      <c r="O1004" s="24" t="s">
        <v>29</v>
      </c>
      <c r="P1004" s="24"/>
      <c r="Q1004" s="25" t="s">
        <v>29</v>
      </c>
      <c r="R1004" s="25">
        <f t="shared" si="139"/>
        <v>0</v>
      </c>
      <c r="S1004" s="24" t="s">
        <v>29</v>
      </c>
      <c r="T1004" s="24"/>
      <c r="U1004" s="25" t="s">
        <v>29</v>
      </c>
      <c r="V1004" s="25">
        <f t="shared" si="140"/>
        <v>0</v>
      </c>
      <c r="W1004" s="25" t="s">
        <v>29</v>
      </c>
      <c r="X1004" s="25"/>
      <c r="Y1004" s="25" t="s">
        <v>29</v>
      </c>
      <c r="Z1004" s="25">
        <f t="shared" si="141"/>
        <v>0</v>
      </c>
      <c r="AA1004" s="24" t="s">
        <v>29</v>
      </c>
      <c r="AB1004" s="24"/>
      <c r="AC1004" s="25" t="s">
        <v>29</v>
      </c>
      <c r="AD1004" s="25">
        <f t="shared" si="142"/>
        <v>0</v>
      </c>
      <c r="AE1004" s="32">
        <f t="shared" si="143"/>
        <v>0</v>
      </c>
      <c r="AF1004" s="37">
        <f t="shared" si="136"/>
        <v>0.11522962898175838</v>
      </c>
      <c r="AG1004" s="27"/>
    </row>
    <row r="1005" spans="1:39" x14ac:dyDescent="0.25">
      <c r="A1005" s="21">
        <v>2852641</v>
      </c>
      <c r="B1005" s="34">
        <v>2.3360606602031599E-5</v>
      </c>
      <c r="C1005" s="22">
        <v>2.3480825785173601E-5</v>
      </c>
      <c r="D1005" s="22" t="s">
        <v>2271</v>
      </c>
      <c r="E1005" s="23">
        <v>6585749.4653177196</v>
      </c>
      <c r="F1005" s="23">
        <f t="shared" si="135"/>
        <v>153.84710243882719</v>
      </c>
      <c r="G1005" s="24" t="s">
        <v>32</v>
      </c>
      <c r="H1005" s="24"/>
      <c r="I1005" s="25" t="s">
        <v>29</v>
      </c>
      <c r="J1005" s="31">
        <f t="shared" si="137"/>
        <v>0</v>
      </c>
      <c r="K1005" s="24" t="s">
        <v>29</v>
      </c>
      <c r="L1005" s="24"/>
      <c r="M1005" s="25" t="s">
        <v>29</v>
      </c>
      <c r="N1005" s="25">
        <f t="shared" si="138"/>
        <v>0</v>
      </c>
      <c r="O1005" s="24" t="s">
        <v>29</v>
      </c>
      <c r="P1005" s="24"/>
      <c r="Q1005" s="25" t="s">
        <v>29</v>
      </c>
      <c r="R1005" s="25">
        <f t="shared" si="139"/>
        <v>0</v>
      </c>
      <c r="S1005" s="24" t="s">
        <v>29</v>
      </c>
      <c r="T1005" s="24"/>
      <c r="U1005" s="25" t="s">
        <v>29</v>
      </c>
      <c r="V1005" s="25">
        <f t="shared" si="140"/>
        <v>0</v>
      </c>
      <c r="W1005" s="25" t="s">
        <v>29</v>
      </c>
      <c r="X1005" s="25"/>
      <c r="Y1005" s="25" t="s">
        <v>29</v>
      </c>
      <c r="Z1005" s="25">
        <f t="shared" si="141"/>
        <v>0</v>
      </c>
      <c r="AA1005" s="24" t="s">
        <v>29</v>
      </c>
      <c r="AB1005" s="24"/>
      <c r="AC1005" s="25" t="s">
        <v>29</v>
      </c>
      <c r="AD1005" s="25">
        <f t="shared" si="142"/>
        <v>0</v>
      </c>
      <c r="AE1005" s="32">
        <f t="shared" si="143"/>
        <v>0</v>
      </c>
      <c r="AF1005" s="37">
        <f t="shared" si="136"/>
        <v>153.84710243882719</v>
      </c>
      <c r="AG1005" s="27"/>
      <c r="AK1005" s="27"/>
      <c r="AM1005" s="27"/>
    </row>
    <row r="1006" spans="1:39" x14ac:dyDescent="0.25">
      <c r="A1006" s="21">
        <v>2852647</v>
      </c>
      <c r="B1006" s="34">
        <v>2.3910741139349502E-6</v>
      </c>
      <c r="C1006" s="22">
        <v>2.4127369432382599E-6</v>
      </c>
      <c r="D1006" s="22" t="s">
        <v>4823</v>
      </c>
      <c r="E1006" s="23">
        <v>2332739.7719598901</v>
      </c>
      <c r="F1006" s="23">
        <f t="shared" si="135"/>
        <v>5.5777536832798118</v>
      </c>
      <c r="G1006" s="24" t="s">
        <v>24</v>
      </c>
      <c r="H1006" s="24">
        <v>4</v>
      </c>
      <c r="I1006" s="25" t="s">
        <v>35</v>
      </c>
      <c r="J1006" s="31">
        <f t="shared" si="137"/>
        <v>0</v>
      </c>
      <c r="K1006" s="24" t="s">
        <v>29</v>
      </c>
      <c r="L1006" s="24"/>
      <c r="M1006" s="25" t="s">
        <v>29</v>
      </c>
      <c r="N1006" s="25">
        <f t="shared" si="138"/>
        <v>0</v>
      </c>
      <c r="O1006" s="24" t="s">
        <v>29</v>
      </c>
      <c r="P1006" s="24"/>
      <c r="Q1006" s="25" t="s">
        <v>29</v>
      </c>
      <c r="R1006" s="25">
        <f t="shared" si="139"/>
        <v>0</v>
      </c>
      <c r="S1006" s="24" t="s">
        <v>29</v>
      </c>
      <c r="T1006" s="24"/>
      <c r="U1006" s="25" t="s">
        <v>29</v>
      </c>
      <c r="V1006" s="25">
        <f t="shared" si="140"/>
        <v>0</v>
      </c>
      <c r="W1006" s="25" t="s">
        <v>29</v>
      </c>
      <c r="X1006" s="25"/>
      <c r="Y1006" s="25" t="s">
        <v>29</v>
      </c>
      <c r="Z1006" s="25">
        <f t="shared" si="141"/>
        <v>0</v>
      </c>
      <c r="AA1006" s="24" t="s">
        <v>29</v>
      </c>
      <c r="AB1006" s="24"/>
      <c r="AC1006" s="25" t="s">
        <v>29</v>
      </c>
      <c r="AD1006" s="25">
        <f t="shared" si="142"/>
        <v>0</v>
      </c>
      <c r="AE1006" s="32">
        <f t="shared" si="143"/>
        <v>0</v>
      </c>
      <c r="AF1006" s="37">
        <f t="shared" si="136"/>
        <v>5.5777536832798118</v>
      </c>
      <c r="AG1006" s="27"/>
      <c r="AK1006" s="27"/>
    </row>
    <row r="1007" spans="1:39" x14ac:dyDescent="0.25">
      <c r="A1007" s="21">
        <v>2852650</v>
      </c>
      <c r="B1007" s="34">
        <v>4.82275883512871E-5</v>
      </c>
      <c r="C1007" s="22">
        <v>5.26842400082198E-5</v>
      </c>
      <c r="D1007" s="22" t="s">
        <v>521</v>
      </c>
      <c r="E1007" s="23">
        <v>827404631.83396304</v>
      </c>
      <c r="F1007" s="23">
        <f t="shared" si="135"/>
        <v>39903.729984036625</v>
      </c>
      <c r="G1007" s="24" t="s">
        <v>24</v>
      </c>
      <c r="H1007" s="24">
        <v>3</v>
      </c>
      <c r="I1007" s="25" t="s">
        <v>40</v>
      </c>
      <c r="J1007" s="31">
        <f t="shared" si="137"/>
        <v>3</v>
      </c>
      <c r="K1007" s="24" t="s">
        <v>29</v>
      </c>
      <c r="L1007" s="24"/>
      <c r="M1007" s="25" t="s">
        <v>29</v>
      </c>
      <c r="N1007" s="25">
        <f t="shared" si="138"/>
        <v>0</v>
      </c>
      <c r="O1007" s="24" t="s">
        <v>29</v>
      </c>
      <c r="P1007" s="24"/>
      <c r="Q1007" s="25" t="s">
        <v>29</v>
      </c>
      <c r="R1007" s="25">
        <f t="shared" si="139"/>
        <v>0</v>
      </c>
      <c r="S1007" s="24" t="s">
        <v>29</v>
      </c>
      <c r="T1007" s="24"/>
      <c r="U1007" s="25" t="s">
        <v>29</v>
      </c>
      <c r="V1007" s="25">
        <f t="shared" si="140"/>
        <v>0</v>
      </c>
      <c r="W1007" s="25" t="s">
        <v>29</v>
      </c>
      <c r="X1007" s="25"/>
      <c r="Y1007" s="25" t="s">
        <v>29</v>
      </c>
      <c r="Z1007" s="25">
        <f t="shared" si="141"/>
        <v>0</v>
      </c>
      <c r="AA1007" s="24" t="s">
        <v>29</v>
      </c>
      <c r="AB1007" s="24"/>
      <c r="AC1007" s="25" t="s">
        <v>29</v>
      </c>
      <c r="AD1007" s="25">
        <f t="shared" si="142"/>
        <v>0</v>
      </c>
      <c r="AE1007" s="32">
        <f t="shared" si="143"/>
        <v>3</v>
      </c>
      <c r="AF1007" s="37">
        <f t="shared" si="136"/>
        <v>39903.729984036625</v>
      </c>
      <c r="AG1007" s="27"/>
      <c r="AK1007" s="27"/>
    </row>
    <row r="1008" spans="1:39" x14ac:dyDescent="0.25">
      <c r="A1008" s="21">
        <v>2852655</v>
      </c>
      <c r="B1008" s="34">
        <v>8.9377530623451599E-5</v>
      </c>
      <c r="C1008" s="22">
        <v>1.0109639442313E-4</v>
      </c>
      <c r="D1008" s="22" t="s">
        <v>1861</v>
      </c>
      <c r="E1008" s="23">
        <v>205213719.14399499</v>
      </c>
      <c r="F1008" s="23">
        <f t="shared" si="135"/>
        <v>18341.495467144807</v>
      </c>
      <c r="G1008" s="24" t="s">
        <v>24</v>
      </c>
      <c r="H1008" s="24">
        <v>1</v>
      </c>
      <c r="I1008" s="25" t="s">
        <v>36</v>
      </c>
      <c r="J1008" s="31">
        <f t="shared" si="137"/>
        <v>1</v>
      </c>
      <c r="K1008" s="24" t="s">
        <v>29</v>
      </c>
      <c r="L1008" s="24"/>
      <c r="M1008" s="25" t="s">
        <v>29</v>
      </c>
      <c r="N1008" s="25">
        <f t="shared" si="138"/>
        <v>0</v>
      </c>
      <c r="O1008" s="24" t="s">
        <v>29</v>
      </c>
      <c r="P1008" s="24"/>
      <c r="Q1008" s="25" t="s">
        <v>29</v>
      </c>
      <c r="R1008" s="25">
        <f t="shared" si="139"/>
        <v>0</v>
      </c>
      <c r="S1008" s="24" t="s">
        <v>29</v>
      </c>
      <c r="T1008" s="24"/>
      <c r="U1008" s="25" t="s">
        <v>29</v>
      </c>
      <c r="V1008" s="25">
        <f t="shared" si="140"/>
        <v>0</v>
      </c>
      <c r="W1008" s="25" t="s">
        <v>29</v>
      </c>
      <c r="X1008" s="25"/>
      <c r="Y1008" s="25" t="s">
        <v>29</v>
      </c>
      <c r="Z1008" s="25">
        <f t="shared" si="141"/>
        <v>0</v>
      </c>
      <c r="AA1008" s="24" t="s">
        <v>29</v>
      </c>
      <c r="AB1008" s="24"/>
      <c r="AC1008" s="25" t="s">
        <v>29</v>
      </c>
      <c r="AD1008" s="25">
        <f t="shared" si="142"/>
        <v>0</v>
      </c>
      <c r="AE1008" s="32">
        <f t="shared" si="143"/>
        <v>1</v>
      </c>
      <c r="AF1008" s="37">
        <f t="shared" si="136"/>
        <v>18341.495467144807</v>
      </c>
      <c r="AG1008" s="27"/>
      <c r="AK1008" s="27"/>
      <c r="AM1008" s="27"/>
    </row>
    <row r="1009" spans="1:39" x14ac:dyDescent="0.25">
      <c r="A1009" s="21">
        <v>2852658</v>
      </c>
      <c r="B1009" s="34">
        <v>7.6578387477238996E-6</v>
      </c>
      <c r="C1009" s="22">
        <v>8.4097920781725794E-6</v>
      </c>
      <c r="D1009" s="22" t="s">
        <v>3788</v>
      </c>
      <c r="E1009" s="23">
        <v>40879736.213162802</v>
      </c>
      <c r="F1009" s="23">
        <f t="shared" si="135"/>
        <v>313.05042796988999</v>
      </c>
      <c r="G1009" s="24" t="s">
        <v>24</v>
      </c>
      <c r="H1009" s="24">
        <v>4</v>
      </c>
      <c r="I1009" s="25" t="s">
        <v>33</v>
      </c>
      <c r="J1009" s="31">
        <f t="shared" si="137"/>
        <v>0</v>
      </c>
      <c r="K1009" s="24" t="s">
        <v>24</v>
      </c>
      <c r="L1009" s="24">
        <v>2</v>
      </c>
      <c r="M1009" s="25" t="s">
        <v>40</v>
      </c>
      <c r="N1009" s="25">
        <f t="shared" si="138"/>
        <v>2</v>
      </c>
      <c r="O1009" s="24" t="s">
        <v>29</v>
      </c>
      <c r="P1009" s="24"/>
      <c r="Q1009" s="25" t="s">
        <v>29</v>
      </c>
      <c r="R1009" s="25">
        <f t="shared" si="139"/>
        <v>0</v>
      </c>
      <c r="S1009" s="24" t="s">
        <v>29</v>
      </c>
      <c r="T1009" s="24"/>
      <c r="U1009" s="25" t="s">
        <v>29</v>
      </c>
      <c r="V1009" s="25">
        <f t="shared" si="140"/>
        <v>0</v>
      </c>
      <c r="W1009" s="25" t="s">
        <v>29</v>
      </c>
      <c r="X1009" s="25"/>
      <c r="Y1009" s="25" t="s">
        <v>29</v>
      </c>
      <c r="Z1009" s="25">
        <f t="shared" si="141"/>
        <v>0</v>
      </c>
      <c r="AA1009" s="24" t="s">
        <v>29</v>
      </c>
      <c r="AB1009" s="24"/>
      <c r="AC1009" s="25" t="s">
        <v>29</v>
      </c>
      <c r="AD1009" s="25">
        <f t="shared" si="142"/>
        <v>0</v>
      </c>
      <c r="AE1009" s="32">
        <f t="shared" si="143"/>
        <v>2</v>
      </c>
      <c r="AF1009" s="37">
        <f t="shared" si="136"/>
        <v>313.05042796988999</v>
      </c>
      <c r="AG1009" s="27"/>
      <c r="AM1009" s="27"/>
    </row>
    <row r="1010" spans="1:39" x14ac:dyDescent="0.25">
      <c r="A1010" s="21">
        <v>2852662</v>
      </c>
      <c r="B1010" s="34">
        <v>5.03682058231817E-7</v>
      </c>
      <c r="C1010" s="22">
        <v>5.8341428699239803E-7</v>
      </c>
      <c r="D1010" s="22" t="s">
        <v>1992</v>
      </c>
      <c r="E1010" s="23">
        <v>536812415.289024</v>
      </c>
      <c r="F1010" s="23">
        <f t="shared" si="135"/>
        <v>270.38278221716854</v>
      </c>
      <c r="G1010" s="24" t="s">
        <v>24</v>
      </c>
      <c r="H1010" s="24">
        <v>4</v>
      </c>
      <c r="I1010" s="25" t="s">
        <v>34</v>
      </c>
      <c r="J1010" s="31">
        <f t="shared" si="137"/>
        <v>0</v>
      </c>
      <c r="K1010" s="24" t="s">
        <v>24</v>
      </c>
      <c r="L1010" s="24">
        <v>2</v>
      </c>
      <c r="M1010" s="25" t="s">
        <v>41</v>
      </c>
      <c r="N1010" s="25">
        <f t="shared" si="138"/>
        <v>2</v>
      </c>
      <c r="O1010" s="24" t="s">
        <v>29</v>
      </c>
      <c r="P1010" s="24"/>
      <c r="Q1010" s="25" t="s">
        <v>29</v>
      </c>
      <c r="R1010" s="25">
        <f t="shared" si="139"/>
        <v>0</v>
      </c>
      <c r="S1010" s="24" t="s">
        <v>29</v>
      </c>
      <c r="T1010" s="24"/>
      <c r="U1010" s="25" t="s">
        <v>29</v>
      </c>
      <c r="V1010" s="25">
        <f t="shared" si="140"/>
        <v>0</v>
      </c>
      <c r="W1010" s="25" t="s">
        <v>29</v>
      </c>
      <c r="X1010" s="25"/>
      <c r="Y1010" s="25" t="s">
        <v>29</v>
      </c>
      <c r="Z1010" s="25">
        <f t="shared" si="141"/>
        <v>0</v>
      </c>
      <c r="AA1010" s="24" t="s">
        <v>29</v>
      </c>
      <c r="AB1010" s="24"/>
      <c r="AC1010" s="25" t="s">
        <v>29</v>
      </c>
      <c r="AD1010" s="25">
        <f t="shared" si="142"/>
        <v>0</v>
      </c>
      <c r="AE1010" s="32">
        <f t="shared" si="143"/>
        <v>2</v>
      </c>
      <c r="AF1010" s="37">
        <f t="shared" si="136"/>
        <v>270.38278221716854</v>
      </c>
      <c r="AG1010" s="27"/>
      <c r="AK1010" s="27"/>
    </row>
    <row r="1011" spans="1:39" x14ac:dyDescent="0.25">
      <c r="A1011" s="21">
        <v>2852664</v>
      </c>
      <c r="B1011" s="34">
        <v>1.9174287509526099E-4</v>
      </c>
      <c r="C1011" s="22">
        <v>2.28349988351016E-4</v>
      </c>
      <c r="D1011" s="22" t="s">
        <v>2734</v>
      </c>
      <c r="E1011" s="23">
        <v>228424071.37008101</v>
      </c>
      <c r="F1011" s="23">
        <f t="shared" si="135"/>
        <v>43798.688185464423</v>
      </c>
      <c r="G1011" s="24" t="s">
        <v>24</v>
      </c>
      <c r="H1011" s="24">
        <v>1</v>
      </c>
      <c r="I1011" s="25" t="s">
        <v>41</v>
      </c>
      <c r="J1011" s="31">
        <f t="shared" si="137"/>
        <v>1</v>
      </c>
      <c r="K1011" s="24" t="s">
        <v>29</v>
      </c>
      <c r="L1011" s="24"/>
      <c r="M1011" s="25" t="s">
        <v>29</v>
      </c>
      <c r="N1011" s="25">
        <f t="shared" si="138"/>
        <v>0</v>
      </c>
      <c r="O1011" s="24" t="s">
        <v>29</v>
      </c>
      <c r="P1011" s="24"/>
      <c r="Q1011" s="25" t="s">
        <v>29</v>
      </c>
      <c r="R1011" s="25">
        <f t="shared" si="139"/>
        <v>0</v>
      </c>
      <c r="S1011" s="24" t="s">
        <v>29</v>
      </c>
      <c r="T1011" s="24"/>
      <c r="U1011" s="25" t="s">
        <v>29</v>
      </c>
      <c r="V1011" s="25">
        <f t="shared" si="140"/>
        <v>0</v>
      </c>
      <c r="W1011" s="25" t="s">
        <v>29</v>
      </c>
      <c r="X1011" s="25"/>
      <c r="Y1011" s="25" t="s">
        <v>29</v>
      </c>
      <c r="Z1011" s="25">
        <f t="shared" si="141"/>
        <v>0</v>
      </c>
      <c r="AA1011" s="24" t="s">
        <v>29</v>
      </c>
      <c r="AB1011" s="24"/>
      <c r="AC1011" s="25" t="s">
        <v>29</v>
      </c>
      <c r="AD1011" s="25">
        <f t="shared" si="142"/>
        <v>0</v>
      </c>
      <c r="AE1011" s="32">
        <f t="shared" si="143"/>
        <v>1</v>
      </c>
      <c r="AF1011" s="37">
        <f t="shared" si="136"/>
        <v>43798.688185464423</v>
      </c>
      <c r="AG1011" s="27"/>
      <c r="AK1011" s="27"/>
    </row>
    <row r="1012" spans="1:39" x14ac:dyDescent="0.25">
      <c r="A1012" s="21">
        <v>2852670</v>
      </c>
      <c r="B1012" s="34">
        <v>9.9409330665299608E-6</v>
      </c>
      <c r="C1012" s="22">
        <v>8.2813092728900203E-6</v>
      </c>
      <c r="D1012" s="22" t="s">
        <v>4846</v>
      </c>
      <c r="E1012" s="23">
        <v>1439492.3498859899</v>
      </c>
      <c r="F1012" s="23">
        <f t="shared" si="135"/>
        <v>14.309897099998553</v>
      </c>
      <c r="G1012" s="24" t="s">
        <v>24</v>
      </c>
      <c r="H1012" s="24">
        <v>4</v>
      </c>
      <c r="I1012" s="25" t="s">
        <v>25</v>
      </c>
      <c r="J1012" s="31">
        <f t="shared" si="137"/>
        <v>0</v>
      </c>
      <c r="K1012" s="24" t="s">
        <v>24</v>
      </c>
      <c r="L1012" s="24">
        <v>4</v>
      </c>
      <c r="M1012" s="25" t="s">
        <v>35</v>
      </c>
      <c r="N1012" s="25">
        <f t="shared" si="138"/>
        <v>0</v>
      </c>
      <c r="O1012" s="24" t="s">
        <v>29</v>
      </c>
      <c r="P1012" s="24"/>
      <c r="Q1012" s="25" t="s">
        <v>29</v>
      </c>
      <c r="R1012" s="25">
        <f t="shared" si="139"/>
        <v>0</v>
      </c>
      <c r="S1012" s="24" t="s">
        <v>29</v>
      </c>
      <c r="T1012" s="24"/>
      <c r="U1012" s="25" t="s">
        <v>29</v>
      </c>
      <c r="V1012" s="25">
        <f t="shared" si="140"/>
        <v>0</v>
      </c>
      <c r="W1012" s="25" t="s">
        <v>29</v>
      </c>
      <c r="X1012" s="25"/>
      <c r="Y1012" s="25" t="s">
        <v>29</v>
      </c>
      <c r="Z1012" s="25">
        <f t="shared" si="141"/>
        <v>0</v>
      </c>
      <c r="AA1012" s="24" t="s">
        <v>29</v>
      </c>
      <c r="AB1012" s="24"/>
      <c r="AC1012" s="25" t="s">
        <v>29</v>
      </c>
      <c r="AD1012" s="25">
        <f t="shared" si="142"/>
        <v>0</v>
      </c>
      <c r="AE1012" s="32">
        <f t="shared" si="143"/>
        <v>0</v>
      </c>
      <c r="AF1012" s="37">
        <f t="shared" si="136"/>
        <v>14.309897099998553</v>
      </c>
      <c r="AG1012" s="27"/>
      <c r="AM1012" s="27"/>
    </row>
    <row r="1013" spans="1:39" x14ac:dyDescent="0.25">
      <c r="A1013" s="21">
        <v>2852671</v>
      </c>
      <c r="B1013" s="34">
        <v>7.6614005134929695E-5</v>
      </c>
      <c r="C1013" s="22">
        <v>8.5649607691213505E-5</v>
      </c>
      <c r="D1013" s="22" t="s">
        <v>2851</v>
      </c>
      <c r="E1013" s="23">
        <v>155966717.11389101</v>
      </c>
      <c r="F1013" s="23">
        <f t="shared" si="135"/>
        <v>11949.234865841772</v>
      </c>
      <c r="G1013" s="24" t="s">
        <v>26</v>
      </c>
      <c r="H1013" s="24">
        <v>1</v>
      </c>
      <c r="I1013" s="25" t="s">
        <v>35</v>
      </c>
      <c r="J1013" s="31">
        <f t="shared" si="137"/>
        <v>0</v>
      </c>
      <c r="K1013" s="24" t="s">
        <v>24</v>
      </c>
      <c r="L1013" s="24">
        <v>1</v>
      </c>
      <c r="M1013" s="25" t="s">
        <v>41</v>
      </c>
      <c r="N1013" s="25">
        <f t="shared" si="138"/>
        <v>1</v>
      </c>
      <c r="O1013" s="24" t="s">
        <v>29</v>
      </c>
      <c r="P1013" s="24"/>
      <c r="Q1013" s="25" t="s">
        <v>29</v>
      </c>
      <c r="R1013" s="25">
        <f t="shared" si="139"/>
        <v>0</v>
      </c>
      <c r="S1013" s="24" t="s">
        <v>29</v>
      </c>
      <c r="T1013" s="24"/>
      <c r="U1013" s="25" t="s">
        <v>29</v>
      </c>
      <c r="V1013" s="25">
        <f t="shared" si="140"/>
        <v>0</v>
      </c>
      <c r="W1013" s="25" t="s">
        <v>29</v>
      </c>
      <c r="X1013" s="25"/>
      <c r="Y1013" s="25" t="s">
        <v>29</v>
      </c>
      <c r="Z1013" s="25">
        <f t="shared" si="141"/>
        <v>0</v>
      </c>
      <c r="AA1013" s="24" t="s">
        <v>29</v>
      </c>
      <c r="AB1013" s="24"/>
      <c r="AC1013" s="25" t="s">
        <v>29</v>
      </c>
      <c r="AD1013" s="25">
        <f t="shared" si="142"/>
        <v>0</v>
      </c>
      <c r="AE1013" s="32">
        <f t="shared" si="143"/>
        <v>1</v>
      </c>
      <c r="AF1013" s="37">
        <f t="shared" si="136"/>
        <v>11949.234865841772</v>
      </c>
      <c r="AG1013" s="27"/>
      <c r="AK1013" s="27"/>
      <c r="AM1013" s="27"/>
    </row>
    <row r="1014" spans="1:39" x14ac:dyDescent="0.25">
      <c r="A1014" s="21">
        <v>2852679</v>
      </c>
      <c r="B1014" s="34">
        <v>3.7600590623048702E-6</v>
      </c>
      <c r="C1014" s="22">
        <v>4.5975757355946904E-6</v>
      </c>
      <c r="D1014" s="22" t="s">
        <v>2802</v>
      </c>
      <c r="E1014" s="23">
        <v>4314171.9123160103</v>
      </c>
      <c r="F1014" s="23">
        <f t="shared" si="135"/>
        <v>16.221541195244946</v>
      </c>
      <c r="G1014" s="24" t="s">
        <v>24</v>
      </c>
      <c r="H1014" s="24">
        <v>1</v>
      </c>
      <c r="I1014" s="25" t="s">
        <v>40</v>
      </c>
      <c r="J1014" s="31">
        <f t="shared" si="137"/>
        <v>1</v>
      </c>
      <c r="K1014" s="24" t="s">
        <v>29</v>
      </c>
      <c r="L1014" s="24"/>
      <c r="M1014" s="25" t="s">
        <v>29</v>
      </c>
      <c r="N1014" s="25">
        <f t="shared" si="138"/>
        <v>0</v>
      </c>
      <c r="O1014" s="24" t="s">
        <v>29</v>
      </c>
      <c r="P1014" s="24"/>
      <c r="Q1014" s="25" t="s">
        <v>29</v>
      </c>
      <c r="R1014" s="25">
        <f t="shared" si="139"/>
        <v>0</v>
      </c>
      <c r="S1014" s="24" t="s">
        <v>29</v>
      </c>
      <c r="T1014" s="24"/>
      <c r="U1014" s="25" t="s">
        <v>29</v>
      </c>
      <c r="V1014" s="25">
        <f t="shared" si="140"/>
        <v>0</v>
      </c>
      <c r="W1014" s="25" t="s">
        <v>29</v>
      </c>
      <c r="X1014" s="25"/>
      <c r="Y1014" s="25" t="s">
        <v>29</v>
      </c>
      <c r="Z1014" s="25">
        <f t="shared" si="141"/>
        <v>0</v>
      </c>
      <c r="AA1014" s="24" t="s">
        <v>29</v>
      </c>
      <c r="AB1014" s="24"/>
      <c r="AC1014" s="25" t="s">
        <v>29</v>
      </c>
      <c r="AD1014" s="25">
        <f t="shared" si="142"/>
        <v>0</v>
      </c>
      <c r="AE1014" s="32">
        <f t="shared" si="143"/>
        <v>1</v>
      </c>
      <c r="AF1014" s="37">
        <f t="shared" si="136"/>
        <v>16.221541195244946</v>
      </c>
      <c r="AG1014" s="27"/>
      <c r="AK1014" s="27"/>
      <c r="AM1014" s="27"/>
    </row>
    <row r="1015" spans="1:39" x14ac:dyDescent="0.25">
      <c r="A1015" s="21">
        <v>2852680</v>
      </c>
      <c r="B1015" s="34">
        <v>3.78377790802965E-6</v>
      </c>
      <c r="C1015" s="22">
        <v>4.14299557169428E-6</v>
      </c>
      <c r="D1015" s="22" t="s">
        <v>1861</v>
      </c>
      <c r="E1015" s="23">
        <v>44349693.893383197</v>
      </c>
      <c r="F1015" s="23">
        <f t="shared" si="135"/>
        <v>167.80939198166081</v>
      </c>
      <c r="G1015" s="24" t="s">
        <v>24</v>
      </c>
      <c r="H1015" s="24">
        <v>1</v>
      </c>
      <c r="I1015" s="25" t="s">
        <v>36</v>
      </c>
      <c r="J1015" s="31">
        <f t="shared" si="137"/>
        <v>1</v>
      </c>
      <c r="K1015" s="24" t="s">
        <v>29</v>
      </c>
      <c r="L1015" s="24"/>
      <c r="M1015" s="25" t="s">
        <v>29</v>
      </c>
      <c r="N1015" s="25">
        <f t="shared" si="138"/>
        <v>0</v>
      </c>
      <c r="O1015" s="24" t="s">
        <v>29</v>
      </c>
      <c r="P1015" s="24"/>
      <c r="Q1015" s="25" t="s">
        <v>29</v>
      </c>
      <c r="R1015" s="25">
        <f t="shared" si="139"/>
        <v>0</v>
      </c>
      <c r="S1015" s="24" t="s">
        <v>29</v>
      </c>
      <c r="T1015" s="24"/>
      <c r="U1015" s="25" t="s">
        <v>29</v>
      </c>
      <c r="V1015" s="25">
        <f t="shared" si="140"/>
        <v>0</v>
      </c>
      <c r="W1015" s="25" t="s">
        <v>29</v>
      </c>
      <c r="X1015" s="25"/>
      <c r="Y1015" s="25" t="s">
        <v>29</v>
      </c>
      <c r="Z1015" s="25">
        <f t="shared" si="141"/>
        <v>0</v>
      </c>
      <c r="AA1015" s="24" t="s">
        <v>29</v>
      </c>
      <c r="AB1015" s="24"/>
      <c r="AC1015" s="25" t="s">
        <v>29</v>
      </c>
      <c r="AD1015" s="25">
        <f t="shared" si="142"/>
        <v>0</v>
      </c>
      <c r="AE1015" s="32">
        <f t="shared" si="143"/>
        <v>1</v>
      </c>
      <c r="AF1015" s="37">
        <f t="shared" si="136"/>
        <v>167.80939198166081</v>
      </c>
      <c r="AG1015" s="27"/>
      <c r="AM1015" s="27"/>
    </row>
    <row r="1016" spans="1:39" x14ac:dyDescent="0.25">
      <c r="A1016" s="21">
        <v>2852683</v>
      </c>
      <c r="B1016" s="34">
        <v>4.9706261500451801E-5</v>
      </c>
      <c r="C1016" s="22">
        <v>6.3757844867243704E-5</v>
      </c>
      <c r="D1016" s="22" t="s">
        <v>4205</v>
      </c>
      <c r="E1016" s="23">
        <v>15489192.5270357</v>
      </c>
      <c r="F1016" s="23">
        <f t="shared" si="135"/>
        <v>769.90985417968034</v>
      </c>
      <c r="G1016" s="24" t="s">
        <v>24</v>
      </c>
      <c r="H1016" s="24">
        <v>4</v>
      </c>
      <c r="I1016" s="25" t="s">
        <v>74</v>
      </c>
      <c r="J1016" s="31">
        <f t="shared" si="137"/>
        <v>0</v>
      </c>
      <c r="K1016" s="24" t="s">
        <v>24</v>
      </c>
      <c r="L1016" s="24">
        <v>4</v>
      </c>
      <c r="M1016" s="25" t="s">
        <v>35</v>
      </c>
      <c r="N1016" s="25">
        <f t="shared" si="138"/>
        <v>0</v>
      </c>
      <c r="O1016" s="24" t="s">
        <v>29</v>
      </c>
      <c r="P1016" s="24"/>
      <c r="Q1016" s="25" t="s">
        <v>29</v>
      </c>
      <c r="R1016" s="25">
        <f t="shared" si="139"/>
        <v>0</v>
      </c>
      <c r="S1016" s="24" t="s">
        <v>29</v>
      </c>
      <c r="T1016" s="24"/>
      <c r="U1016" s="25" t="s">
        <v>29</v>
      </c>
      <c r="V1016" s="25">
        <f t="shared" si="140"/>
        <v>0</v>
      </c>
      <c r="W1016" s="25" t="s">
        <v>29</v>
      </c>
      <c r="X1016" s="25"/>
      <c r="Y1016" s="25" t="s">
        <v>29</v>
      </c>
      <c r="Z1016" s="25">
        <f t="shared" si="141"/>
        <v>0</v>
      </c>
      <c r="AA1016" s="24" t="s">
        <v>29</v>
      </c>
      <c r="AB1016" s="24"/>
      <c r="AC1016" s="25" t="s">
        <v>29</v>
      </c>
      <c r="AD1016" s="25">
        <f t="shared" si="142"/>
        <v>0</v>
      </c>
      <c r="AE1016" s="32">
        <f t="shared" si="143"/>
        <v>0</v>
      </c>
      <c r="AF1016" s="37">
        <f t="shared" si="136"/>
        <v>769.90985417968034</v>
      </c>
      <c r="AG1016" s="27"/>
      <c r="AK1016" s="27"/>
      <c r="AM1016" s="27"/>
    </row>
    <row r="1017" spans="1:39" x14ac:dyDescent="0.25">
      <c r="A1017" s="21">
        <v>2852684</v>
      </c>
      <c r="B1017" s="34">
        <v>1.0297593435031401E-5</v>
      </c>
      <c r="C1017" s="22">
        <v>9.5526366525223807E-6</v>
      </c>
      <c r="D1017" s="22" t="s">
        <v>2635</v>
      </c>
      <c r="E1017" s="23">
        <v>1097.9017440750599</v>
      </c>
      <c r="F1017" s="23">
        <f t="shared" si="135"/>
        <v>1.1305745792096863E-2</v>
      </c>
      <c r="G1017" s="24" t="s">
        <v>24</v>
      </c>
      <c r="H1017" s="24">
        <v>4</v>
      </c>
      <c r="I1017" s="25" t="s">
        <v>35</v>
      </c>
      <c r="J1017" s="31">
        <f t="shared" si="137"/>
        <v>0</v>
      </c>
      <c r="K1017" s="24" t="s">
        <v>29</v>
      </c>
      <c r="L1017" s="24"/>
      <c r="M1017" s="25" t="s">
        <v>29</v>
      </c>
      <c r="N1017" s="25">
        <f t="shared" si="138"/>
        <v>0</v>
      </c>
      <c r="O1017" s="24" t="s">
        <v>29</v>
      </c>
      <c r="P1017" s="24"/>
      <c r="Q1017" s="25" t="s">
        <v>29</v>
      </c>
      <c r="R1017" s="25">
        <f t="shared" si="139"/>
        <v>0</v>
      </c>
      <c r="S1017" s="24" t="s">
        <v>29</v>
      </c>
      <c r="T1017" s="24"/>
      <c r="U1017" s="25" t="s">
        <v>29</v>
      </c>
      <c r="V1017" s="25">
        <f t="shared" si="140"/>
        <v>0</v>
      </c>
      <c r="W1017" s="25" t="s">
        <v>29</v>
      </c>
      <c r="X1017" s="25"/>
      <c r="Y1017" s="25" t="s">
        <v>29</v>
      </c>
      <c r="Z1017" s="25">
        <f t="shared" si="141"/>
        <v>0</v>
      </c>
      <c r="AA1017" s="24" t="s">
        <v>29</v>
      </c>
      <c r="AB1017" s="24"/>
      <c r="AC1017" s="25" t="s">
        <v>29</v>
      </c>
      <c r="AD1017" s="25">
        <f t="shared" si="142"/>
        <v>0</v>
      </c>
      <c r="AE1017" s="32">
        <f t="shared" si="143"/>
        <v>0</v>
      </c>
      <c r="AF1017" s="37">
        <f t="shared" si="136"/>
        <v>1.1305745792096863E-2</v>
      </c>
      <c r="AG1017" s="27"/>
      <c r="AK1017" s="27"/>
    </row>
    <row r="1018" spans="1:39" x14ac:dyDescent="0.25">
      <c r="A1018" s="21">
        <v>2852687</v>
      </c>
      <c r="B1018" s="34">
        <v>5.59315301865159E-6</v>
      </c>
      <c r="C1018" s="22">
        <v>5.59517352461296E-6</v>
      </c>
      <c r="D1018" s="22" t="s">
        <v>3039</v>
      </c>
      <c r="E1018" s="23">
        <v>147544730.208121</v>
      </c>
      <c r="F1018" s="23">
        <f t="shared" si="135"/>
        <v>825.2402531496864</v>
      </c>
      <c r="G1018" s="24" t="s">
        <v>24</v>
      </c>
      <c r="H1018" s="24">
        <v>1</v>
      </c>
      <c r="I1018" s="25" t="s">
        <v>34</v>
      </c>
      <c r="J1018" s="31">
        <f t="shared" si="137"/>
        <v>0</v>
      </c>
      <c r="K1018" s="24" t="s">
        <v>24</v>
      </c>
      <c r="L1018" s="24">
        <v>3</v>
      </c>
      <c r="M1018" s="25" t="s">
        <v>35</v>
      </c>
      <c r="N1018" s="25">
        <f t="shared" si="138"/>
        <v>0</v>
      </c>
      <c r="O1018" s="24" t="s">
        <v>24</v>
      </c>
      <c r="P1018" s="24">
        <v>2</v>
      </c>
      <c r="Q1018" s="25" t="s">
        <v>36</v>
      </c>
      <c r="R1018" s="25">
        <f t="shared" si="139"/>
        <v>2</v>
      </c>
      <c r="S1018" s="24" t="s">
        <v>29</v>
      </c>
      <c r="T1018" s="24"/>
      <c r="U1018" s="25" t="s">
        <v>29</v>
      </c>
      <c r="V1018" s="25">
        <f t="shared" si="140"/>
        <v>0</v>
      </c>
      <c r="W1018" s="25" t="s">
        <v>29</v>
      </c>
      <c r="X1018" s="25"/>
      <c r="Y1018" s="25" t="s">
        <v>29</v>
      </c>
      <c r="Z1018" s="25">
        <f t="shared" si="141"/>
        <v>0</v>
      </c>
      <c r="AA1018" s="24" t="s">
        <v>29</v>
      </c>
      <c r="AB1018" s="24"/>
      <c r="AC1018" s="25" t="s">
        <v>29</v>
      </c>
      <c r="AD1018" s="25">
        <f t="shared" si="142"/>
        <v>0</v>
      </c>
      <c r="AE1018" s="32">
        <f t="shared" si="143"/>
        <v>2</v>
      </c>
      <c r="AF1018" s="37">
        <f t="shared" si="136"/>
        <v>825.2402531496864</v>
      </c>
      <c r="AG1018" s="27"/>
      <c r="AK1018" s="27"/>
      <c r="AM1018" s="27"/>
    </row>
    <row r="1019" spans="1:39" x14ac:dyDescent="0.25">
      <c r="A1019" s="21">
        <v>2852695</v>
      </c>
      <c r="B1019" s="34">
        <v>1.0570819997810399E-4</v>
      </c>
      <c r="C1019" s="22">
        <v>1.19995189749504E-4</v>
      </c>
      <c r="D1019" s="22" t="s">
        <v>3119</v>
      </c>
      <c r="E1019" s="23">
        <v>4985142.30201999</v>
      </c>
      <c r="F1019" s="23">
        <f t="shared" si="135"/>
        <v>526.97041938123482</v>
      </c>
      <c r="G1019" s="24" t="s">
        <v>24</v>
      </c>
      <c r="H1019" s="24">
        <v>1</v>
      </c>
      <c r="I1019" s="25" t="s">
        <v>38</v>
      </c>
      <c r="J1019" s="31">
        <f t="shared" si="137"/>
        <v>0</v>
      </c>
      <c r="K1019" s="24" t="s">
        <v>29</v>
      </c>
      <c r="L1019" s="24"/>
      <c r="M1019" s="25" t="s">
        <v>29</v>
      </c>
      <c r="N1019" s="25">
        <f t="shared" si="138"/>
        <v>0</v>
      </c>
      <c r="O1019" s="24" t="s">
        <v>29</v>
      </c>
      <c r="P1019" s="24"/>
      <c r="Q1019" s="25" t="s">
        <v>29</v>
      </c>
      <c r="R1019" s="25">
        <f t="shared" si="139"/>
        <v>0</v>
      </c>
      <c r="S1019" s="24" t="s">
        <v>29</v>
      </c>
      <c r="T1019" s="24"/>
      <c r="U1019" s="25" t="s">
        <v>29</v>
      </c>
      <c r="V1019" s="25">
        <f t="shared" si="140"/>
        <v>0</v>
      </c>
      <c r="W1019" s="25" t="s">
        <v>29</v>
      </c>
      <c r="X1019" s="25"/>
      <c r="Y1019" s="25" t="s">
        <v>29</v>
      </c>
      <c r="Z1019" s="25">
        <f t="shared" si="141"/>
        <v>0</v>
      </c>
      <c r="AA1019" s="24" t="s">
        <v>29</v>
      </c>
      <c r="AB1019" s="24"/>
      <c r="AC1019" s="25" t="s">
        <v>29</v>
      </c>
      <c r="AD1019" s="25">
        <f t="shared" si="142"/>
        <v>0</v>
      </c>
      <c r="AE1019" s="32">
        <f t="shared" si="143"/>
        <v>0</v>
      </c>
      <c r="AF1019" s="37">
        <f t="shared" si="136"/>
        <v>526.97041938123482</v>
      </c>
      <c r="AG1019" s="27"/>
      <c r="AK1019" s="27"/>
      <c r="AM1019" s="27"/>
    </row>
    <row r="1020" spans="1:39" x14ac:dyDescent="0.25">
      <c r="A1020" s="21">
        <v>2852697</v>
      </c>
      <c r="B1020" s="34">
        <v>2.0688884474367601E-4</v>
      </c>
      <c r="C1020" s="22">
        <v>2.0899798240880501E-4</v>
      </c>
      <c r="D1020" s="22" t="s">
        <v>929</v>
      </c>
      <c r="E1020" s="23">
        <v>418283665.972781</v>
      </c>
      <c r="F1020" s="23">
        <f t="shared" si="135"/>
        <v>86538.224428258327</v>
      </c>
      <c r="G1020" s="24" t="s">
        <v>24</v>
      </c>
      <c r="H1020" s="24">
        <v>4</v>
      </c>
      <c r="I1020" s="25" t="s">
        <v>44</v>
      </c>
      <c r="J1020" s="31">
        <f t="shared" si="137"/>
        <v>4</v>
      </c>
      <c r="K1020" s="24" t="s">
        <v>29</v>
      </c>
      <c r="L1020" s="24"/>
      <c r="M1020" s="25" t="s">
        <v>29</v>
      </c>
      <c r="N1020" s="25">
        <f t="shared" si="138"/>
        <v>0</v>
      </c>
      <c r="O1020" s="24" t="s">
        <v>29</v>
      </c>
      <c r="P1020" s="24"/>
      <c r="Q1020" s="25" t="s">
        <v>29</v>
      </c>
      <c r="R1020" s="25">
        <f t="shared" si="139"/>
        <v>0</v>
      </c>
      <c r="S1020" s="24" t="s">
        <v>29</v>
      </c>
      <c r="T1020" s="24"/>
      <c r="U1020" s="25" t="s">
        <v>29</v>
      </c>
      <c r="V1020" s="25">
        <f t="shared" si="140"/>
        <v>0</v>
      </c>
      <c r="W1020" s="25" t="s">
        <v>29</v>
      </c>
      <c r="X1020" s="25"/>
      <c r="Y1020" s="25" t="s">
        <v>29</v>
      </c>
      <c r="Z1020" s="25">
        <f t="shared" si="141"/>
        <v>0</v>
      </c>
      <c r="AA1020" s="24" t="s">
        <v>29</v>
      </c>
      <c r="AB1020" s="24"/>
      <c r="AC1020" s="25" t="s">
        <v>29</v>
      </c>
      <c r="AD1020" s="25">
        <f t="shared" si="142"/>
        <v>0</v>
      </c>
      <c r="AE1020" s="32">
        <f t="shared" si="143"/>
        <v>4</v>
      </c>
      <c r="AF1020" s="37">
        <f t="shared" si="136"/>
        <v>86538.224428258327</v>
      </c>
      <c r="AG1020" s="27"/>
      <c r="AM1020" s="27"/>
    </row>
    <row r="1021" spans="1:39" x14ac:dyDescent="0.25">
      <c r="A1021" s="21">
        <v>2852706</v>
      </c>
      <c r="B1021" s="34">
        <v>4.2453783289667497E-4</v>
      </c>
      <c r="C1021" s="22">
        <v>4.9303560834408004E-4</v>
      </c>
      <c r="D1021" s="22" t="s">
        <v>2054</v>
      </c>
      <c r="E1021" s="23">
        <v>244438761.33617499</v>
      </c>
      <c r="F1021" s="23">
        <f t="shared" si="135"/>
        <v>103773.50201360727</v>
      </c>
      <c r="G1021" s="24" t="s">
        <v>24</v>
      </c>
      <c r="H1021" s="24">
        <v>2</v>
      </c>
      <c r="I1021" s="25" t="s">
        <v>64</v>
      </c>
      <c r="J1021" s="31">
        <f t="shared" si="137"/>
        <v>2</v>
      </c>
      <c r="K1021" s="24" t="s">
        <v>29</v>
      </c>
      <c r="L1021" s="24"/>
      <c r="M1021" s="25" t="s">
        <v>29</v>
      </c>
      <c r="N1021" s="25">
        <f t="shared" si="138"/>
        <v>0</v>
      </c>
      <c r="O1021" s="24" t="s">
        <v>29</v>
      </c>
      <c r="P1021" s="24"/>
      <c r="Q1021" s="25" t="s">
        <v>29</v>
      </c>
      <c r="R1021" s="25">
        <f t="shared" si="139"/>
        <v>0</v>
      </c>
      <c r="S1021" s="24" t="s">
        <v>29</v>
      </c>
      <c r="T1021" s="24"/>
      <c r="U1021" s="25" t="s">
        <v>29</v>
      </c>
      <c r="V1021" s="25">
        <f t="shared" si="140"/>
        <v>0</v>
      </c>
      <c r="W1021" s="25" t="s">
        <v>29</v>
      </c>
      <c r="X1021" s="25"/>
      <c r="Y1021" s="25" t="s">
        <v>29</v>
      </c>
      <c r="Z1021" s="25">
        <f t="shared" si="141"/>
        <v>0</v>
      </c>
      <c r="AA1021" s="24" t="s">
        <v>29</v>
      </c>
      <c r="AB1021" s="24"/>
      <c r="AC1021" s="25" t="s">
        <v>29</v>
      </c>
      <c r="AD1021" s="25">
        <f t="shared" si="142"/>
        <v>0</v>
      </c>
      <c r="AE1021" s="32">
        <f t="shared" si="143"/>
        <v>2</v>
      </c>
      <c r="AF1021" s="37">
        <f t="shared" si="136"/>
        <v>103773.50201360727</v>
      </c>
      <c r="AG1021" s="27"/>
      <c r="AM1021" s="27"/>
    </row>
    <row r="1022" spans="1:39" x14ac:dyDescent="0.25">
      <c r="A1022" s="21">
        <v>2852710</v>
      </c>
      <c r="B1022" s="34">
        <v>1.5765671629248601E-5</v>
      </c>
      <c r="C1022" s="22">
        <v>1.59767697664536E-5</v>
      </c>
      <c r="D1022" s="22" t="s">
        <v>3530</v>
      </c>
      <c r="E1022" s="23">
        <v>68522822.685992002</v>
      </c>
      <c r="F1022" s="23">
        <f t="shared" si="135"/>
        <v>1080.3083215765764</v>
      </c>
      <c r="G1022" s="24" t="s">
        <v>24</v>
      </c>
      <c r="H1022" s="24">
        <v>4</v>
      </c>
      <c r="I1022" s="25" t="s">
        <v>35</v>
      </c>
      <c r="J1022" s="31">
        <f t="shared" si="137"/>
        <v>0</v>
      </c>
      <c r="K1022" s="24" t="s">
        <v>29</v>
      </c>
      <c r="L1022" s="24"/>
      <c r="M1022" s="25" t="s">
        <v>29</v>
      </c>
      <c r="N1022" s="25">
        <f t="shared" si="138"/>
        <v>0</v>
      </c>
      <c r="O1022" s="24" t="s">
        <v>29</v>
      </c>
      <c r="P1022" s="24"/>
      <c r="Q1022" s="25" t="s">
        <v>29</v>
      </c>
      <c r="R1022" s="25">
        <f t="shared" si="139"/>
        <v>0</v>
      </c>
      <c r="S1022" s="24" t="s">
        <v>29</v>
      </c>
      <c r="T1022" s="24"/>
      <c r="U1022" s="25" t="s">
        <v>29</v>
      </c>
      <c r="V1022" s="25">
        <f t="shared" si="140"/>
        <v>0</v>
      </c>
      <c r="W1022" s="25" t="s">
        <v>29</v>
      </c>
      <c r="X1022" s="25"/>
      <c r="Y1022" s="25" t="s">
        <v>29</v>
      </c>
      <c r="Z1022" s="25">
        <f t="shared" si="141"/>
        <v>0</v>
      </c>
      <c r="AA1022" s="24" t="s">
        <v>29</v>
      </c>
      <c r="AB1022" s="24"/>
      <c r="AC1022" s="25" t="s">
        <v>29</v>
      </c>
      <c r="AD1022" s="25">
        <f t="shared" si="142"/>
        <v>0</v>
      </c>
      <c r="AE1022" s="32">
        <f t="shared" si="143"/>
        <v>0</v>
      </c>
      <c r="AF1022" s="37">
        <f t="shared" si="136"/>
        <v>1080.3083215765764</v>
      </c>
      <c r="AG1022" s="27"/>
      <c r="AK1022" s="27"/>
      <c r="AM1022" s="27"/>
    </row>
    <row r="1023" spans="1:39" x14ac:dyDescent="0.25">
      <c r="A1023" s="21">
        <v>2852714</v>
      </c>
      <c r="B1023" s="34">
        <v>2.6932128052066002E-4</v>
      </c>
      <c r="C1023" s="22">
        <v>2.9664898047433301E-4</v>
      </c>
      <c r="D1023" s="22" t="s">
        <v>3503</v>
      </c>
      <c r="E1023" s="23">
        <v>46344460.547188103</v>
      </c>
      <c r="F1023" s="23">
        <f t="shared" si="135"/>
        <v>12481.549459607908</v>
      </c>
      <c r="G1023" s="24" t="s">
        <v>24</v>
      </c>
      <c r="H1023" s="24">
        <v>1</v>
      </c>
      <c r="I1023" s="25" t="s">
        <v>44</v>
      </c>
      <c r="J1023" s="31">
        <f t="shared" si="137"/>
        <v>1</v>
      </c>
      <c r="K1023" s="24" t="s">
        <v>29</v>
      </c>
      <c r="L1023" s="24"/>
      <c r="M1023" s="25" t="s">
        <v>29</v>
      </c>
      <c r="N1023" s="25">
        <f t="shared" si="138"/>
        <v>0</v>
      </c>
      <c r="O1023" s="24" t="s">
        <v>29</v>
      </c>
      <c r="P1023" s="24"/>
      <c r="Q1023" s="25" t="s">
        <v>29</v>
      </c>
      <c r="R1023" s="25">
        <f t="shared" si="139"/>
        <v>0</v>
      </c>
      <c r="S1023" s="24" t="s">
        <v>29</v>
      </c>
      <c r="T1023" s="24"/>
      <c r="U1023" s="25" t="s">
        <v>29</v>
      </c>
      <c r="V1023" s="25">
        <f t="shared" si="140"/>
        <v>0</v>
      </c>
      <c r="W1023" s="25" t="s">
        <v>29</v>
      </c>
      <c r="X1023" s="25"/>
      <c r="Y1023" s="25" t="s">
        <v>29</v>
      </c>
      <c r="Z1023" s="25">
        <f t="shared" si="141"/>
        <v>0</v>
      </c>
      <c r="AA1023" s="24" t="s">
        <v>29</v>
      </c>
      <c r="AB1023" s="24"/>
      <c r="AC1023" s="25" t="s">
        <v>29</v>
      </c>
      <c r="AD1023" s="25">
        <f t="shared" si="142"/>
        <v>0</v>
      </c>
      <c r="AE1023" s="32">
        <f t="shared" si="143"/>
        <v>1</v>
      </c>
      <c r="AF1023" s="37">
        <f t="shared" si="136"/>
        <v>12481.549459607908</v>
      </c>
      <c r="AG1023" s="27"/>
      <c r="AK1023" s="27"/>
    </row>
    <row r="1024" spans="1:39" x14ac:dyDescent="0.25">
      <c r="A1024" s="21">
        <v>2852717</v>
      </c>
      <c r="B1024" s="34">
        <v>4.7852312173596396E-6</v>
      </c>
      <c r="C1024" s="22">
        <v>5.0836833210561897E-6</v>
      </c>
      <c r="D1024" s="22" t="s">
        <v>1780</v>
      </c>
      <c r="E1024" s="23">
        <v>662033851.649598</v>
      </c>
      <c r="F1024" s="23">
        <f t="shared" si="135"/>
        <v>3167.9850538624969</v>
      </c>
      <c r="G1024" s="24" t="s">
        <v>24</v>
      </c>
      <c r="H1024" s="24">
        <v>1</v>
      </c>
      <c r="I1024" s="25" t="s">
        <v>51</v>
      </c>
      <c r="J1024" s="31">
        <f t="shared" si="137"/>
        <v>0</v>
      </c>
      <c r="K1024" s="24" t="s">
        <v>24</v>
      </c>
      <c r="L1024" s="24">
        <v>4</v>
      </c>
      <c r="M1024" s="25" t="s">
        <v>44</v>
      </c>
      <c r="N1024" s="25">
        <f t="shared" si="138"/>
        <v>4</v>
      </c>
      <c r="O1024" s="24" t="s">
        <v>29</v>
      </c>
      <c r="P1024" s="24"/>
      <c r="Q1024" s="25" t="s">
        <v>29</v>
      </c>
      <c r="R1024" s="25">
        <f t="shared" si="139"/>
        <v>0</v>
      </c>
      <c r="S1024" s="24" t="s">
        <v>29</v>
      </c>
      <c r="T1024" s="24"/>
      <c r="U1024" s="25" t="s">
        <v>29</v>
      </c>
      <c r="V1024" s="25">
        <f t="shared" si="140"/>
        <v>0</v>
      </c>
      <c r="W1024" s="25" t="s">
        <v>29</v>
      </c>
      <c r="X1024" s="25"/>
      <c r="Y1024" s="25" t="s">
        <v>29</v>
      </c>
      <c r="Z1024" s="25">
        <f t="shared" si="141"/>
        <v>0</v>
      </c>
      <c r="AA1024" s="24" t="s">
        <v>29</v>
      </c>
      <c r="AB1024" s="24"/>
      <c r="AC1024" s="25" t="s">
        <v>29</v>
      </c>
      <c r="AD1024" s="25">
        <f t="shared" si="142"/>
        <v>0</v>
      </c>
      <c r="AE1024" s="32">
        <f t="shared" si="143"/>
        <v>4</v>
      </c>
      <c r="AF1024" s="37">
        <f t="shared" si="136"/>
        <v>3167.9850538624969</v>
      </c>
      <c r="AG1024" s="27"/>
      <c r="AK1024" s="27"/>
    </row>
    <row r="1025" spans="1:39" x14ac:dyDescent="0.25">
      <c r="A1025" s="21">
        <v>2852718</v>
      </c>
      <c r="B1025" s="34">
        <v>3.0062614207070401E-5</v>
      </c>
      <c r="C1025" s="22">
        <v>2.79366140213264E-5</v>
      </c>
      <c r="D1025" s="22" t="s">
        <v>2069</v>
      </c>
      <c r="E1025" s="23">
        <v>499105475.07625002</v>
      </c>
      <c r="F1025" s="23">
        <f t="shared" si="135"/>
        <v>15004.415345853897</v>
      </c>
      <c r="G1025" s="24" t="s">
        <v>24</v>
      </c>
      <c r="H1025" s="24">
        <v>1</v>
      </c>
      <c r="I1025" s="25" t="s">
        <v>33</v>
      </c>
      <c r="J1025" s="31">
        <f t="shared" si="137"/>
        <v>0</v>
      </c>
      <c r="K1025" s="24" t="s">
        <v>24</v>
      </c>
      <c r="L1025" s="24">
        <v>3</v>
      </c>
      <c r="M1025" s="25" t="s">
        <v>79</v>
      </c>
      <c r="N1025" s="25">
        <f t="shared" si="138"/>
        <v>0</v>
      </c>
      <c r="O1025" s="24" t="s">
        <v>24</v>
      </c>
      <c r="P1025" s="24">
        <v>2</v>
      </c>
      <c r="Q1025" s="25" t="s">
        <v>40</v>
      </c>
      <c r="R1025" s="25">
        <f t="shared" si="139"/>
        <v>2</v>
      </c>
      <c r="S1025" s="24" t="s">
        <v>29</v>
      </c>
      <c r="T1025" s="24"/>
      <c r="U1025" s="25" t="s">
        <v>29</v>
      </c>
      <c r="V1025" s="25">
        <f t="shared" si="140"/>
        <v>0</v>
      </c>
      <c r="W1025" s="25" t="s">
        <v>29</v>
      </c>
      <c r="X1025" s="25"/>
      <c r="Y1025" s="25" t="s">
        <v>29</v>
      </c>
      <c r="Z1025" s="25">
        <f t="shared" si="141"/>
        <v>0</v>
      </c>
      <c r="AA1025" s="24" t="s">
        <v>29</v>
      </c>
      <c r="AB1025" s="24"/>
      <c r="AC1025" s="25" t="s">
        <v>29</v>
      </c>
      <c r="AD1025" s="25">
        <f t="shared" si="142"/>
        <v>0</v>
      </c>
      <c r="AE1025" s="32">
        <f t="shared" si="143"/>
        <v>2</v>
      </c>
      <c r="AF1025" s="37">
        <f t="shared" si="136"/>
        <v>15004.415345853897</v>
      </c>
      <c r="AG1025" s="27"/>
      <c r="AK1025" s="27"/>
      <c r="AM1025" s="27"/>
    </row>
    <row r="1026" spans="1:39" x14ac:dyDescent="0.25">
      <c r="A1026" s="21">
        <v>2852719</v>
      </c>
      <c r="B1026" s="34">
        <v>5.1143472957038402E-7</v>
      </c>
      <c r="C1026" s="22">
        <v>4.5807011088286101E-7</v>
      </c>
      <c r="D1026" s="22" t="s">
        <v>1983</v>
      </c>
      <c r="E1026" s="23">
        <v>545727013.31088698</v>
      </c>
      <c r="F1026" s="23">
        <f t="shared" si="135"/>
        <v>279.10374747190684</v>
      </c>
      <c r="G1026" s="24" t="s">
        <v>24</v>
      </c>
      <c r="H1026" s="24">
        <v>4</v>
      </c>
      <c r="I1026" s="25" t="s">
        <v>34</v>
      </c>
      <c r="J1026" s="31">
        <f t="shared" si="137"/>
        <v>0</v>
      </c>
      <c r="K1026" s="24" t="s">
        <v>24</v>
      </c>
      <c r="L1026" s="24">
        <v>4</v>
      </c>
      <c r="M1026" s="25" t="s">
        <v>37</v>
      </c>
      <c r="N1026" s="25">
        <f t="shared" si="138"/>
        <v>4</v>
      </c>
      <c r="O1026" s="24" t="s">
        <v>29</v>
      </c>
      <c r="P1026" s="24"/>
      <c r="Q1026" s="25" t="s">
        <v>29</v>
      </c>
      <c r="R1026" s="25">
        <f t="shared" si="139"/>
        <v>0</v>
      </c>
      <c r="S1026" s="24" t="s">
        <v>29</v>
      </c>
      <c r="T1026" s="24"/>
      <c r="U1026" s="25" t="s">
        <v>29</v>
      </c>
      <c r="V1026" s="25">
        <f t="shared" si="140"/>
        <v>0</v>
      </c>
      <c r="W1026" s="25" t="s">
        <v>29</v>
      </c>
      <c r="X1026" s="25"/>
      <c r="Y1026" s="25" t="s">
        <v>29</v>
      </c>
      <c r="Z1026" s="25">
        <f t="shared" si="141"/>
        <v>0</v>
      </c>
      <c r="AA1026" s="24" t="s">
        <v>29</v>
      </c>
      <c r="AB1026" s="24"/>
      <c r="AC1026" s="25" t="s">
        <v>29</v>
      </c>
      <c r="AD1026" s="25">
        <f t="shared" si="142"/>
        <v>0</v>
      </c>
      <c r="AE1026" s="32">
        <f t="shared" si="143"/>
        <v>4</v>
      </c>
      <c r="AF1026" s="37">
        <f t="shared" si="136"/>
        <v>279.10374747190684</v>
      </c>
      <c r="AG1026" s="27"/>
      <c r="AK1026" s="27"/>
      <c r="AM1026" s="27"/>
    </row>
    <row r="1027" spans="1:39" x14ac:dyDescent="0.25">
      <c r="A1027" s="21">
        <v>2852720</v>
      </c>
      <c r="B1027" s="34">
        <v>1.48886554545454E-4</v>
      </c>
      <c r="C1027" s="22">
        <v>1.8221836393122299E-4</v>
      </c>
      <c r="D1027" s="22" t="s">
        <v>3857</v>
      </c>
      <c r="E1027" s="23">
        <v>258603.059133976</v>
      </c>
      <c r="F1027" s="23">
        <f t="shared" si="135"/>
        <v>38.502518469371985</v>
      </c>
      <c r="G1027" s="24" t="s">
        <v>32</v>
      </c>
      <c r="H1027" s="24"/>
      <c r="I1027" s="25" t="s">
        <v>29</v>
      </c>
      <c r="J1027" s="31">
        <f t="shared" si="137"/>
        <v>0</v>
      </c>
      <c r="K1027" s="24" t="s">
        <v>29</v>
      </c>
      <c r="L1027" s="24"/>
      <c r="M1027" s="25" t="s">
        <v>29</v>
      </c>
      <c r="N1027" s="25">
        <f t="shared" si="138"/>
        <v>0</v>
      </c>
      <c r="O1027" s="24" t="s">
        <v>29</v>
      </c>
      <c r="P1027" s="24"/>
      <c r="Q1027" s="25" t="s">
        <v>29</v>
      </c>
      <c r="R1027" s="25">
        <f t="shared" si="139"/>
        <v>0</v>
      </c>
      <c r="S1027" s="24" t="s">
        <v>29</v>
      </c>
      <c r="T1027" s="24"/>
      <c r="U1027" s="25" t="s">
        <v>29</v>
      </c>
      <c r="V1027" s="25">
        <f t="shared" si="140"/>
        <v>0</v>
      </c>
      <c r="W1027" s="25" t="s">
        <v>29</v>
      </c>
      <c r="X1027" s="25"/>
      <c r="Y1027" s="25" t="s">
        <v>29</v>
      </c>
      <c r="Z1027" s="25">
        <f t="shared" si="141"/>
        <v>0</v>
      </c>
      <c r="AA1027" s="24" t="s">
        <v>29</v>
      </c>
      <c r="AB1027" s="24"/>
      <c r="AC1027" s="25" t="s">
        <v>29</v>
      </c>
      <c r="AD1027" s="25">
        <f t="shared" si="142"/>
        <v>0</v>
      </c>
      <c r="AE1027" s="32">
        <f t="shared" si="143"/>
        <v>0</v>
      </c>
      <c r="AF1027" s="37">
        <f t="shared" si="136"/>
        <v>38.502518469371985</v>
      </c>
      <c r="AG1027" s="27"/>
      <c r="AK1027" s="27"/>
    </row>
    <row r="1028" spans="1:39" x14ac:dyDescent="0.25">
      <c r="A1028" s="21">
        <v>2852722</v>
      </c>
      <c r="B1028" s="34">
        <v>5.4741975887102E-6</v>
      </c>
      <c r="C1028" s="22">
        <v>5.4472740727220298E-6</v>
      </c>
      <c r="D1028" s="22" t="s">
        <v>1236</v>
      </c>
      <c r="E1028" s="23">
        <v>1264461710.7276499</v>
      </c>
      <c r="F1028" s="23">
        <f t="shared" si="135"/>
        <v>6921.9132478816755</v>
      </c>
      <c r="G1028" s="24" t="s">
        <v>24</v>
      </c>
      <c r="H1028" s="24">
        <v>3</v>
      </c>
      <c r="I1028" s="25" t="s">
        <v>67</v>
      </c>
      <c r="J1028" s="31">
        <f t="shared" si="137"/>
        <v>0</v>
      </c>
      <c r="K1028" s="24" t="s">
        <v>26</v>
      </c>
      <c r="L1028" s="24">
        <v>1</v>
      </c>
      <c r="M1028" s="25" t="s">
        <v>35</v>
      </c>
      <c r="N1028" s="25">
        <f t="shared" si="138"/>
        <v>0</v>
      </c>
      <c r="O1028" s="24" t="s">
        <v>24</v>
      </c>
      <c r="P1028" s="24">
        <v>3</v>
      </c>
      <c r="Q1028" s="25" t="s">
        <v>41</v>
      </c>
      <c r="R1028" s="25">
        <f t="shared" si="139"/>
        <v>3</v>
      </c>
      <c r="S1028" s="24" t="s">
        <v>29</v>
      </c>
      <c r="T1028" s="24"/>
      <c r="U1028" s="25" t="s">
        <v>29</v>
      </c>
      <c r="V1028" s="25">
        <f t="shared" si="140"/>
        <v>0</v>
      </c>
      <c r="W1028" s="25" t="s">
        <v>29</v>
      </c>
      <c r="X1028" s="25"/>
      <c r="Y1028" s="25" t="s">
        <v>29</v>
      </c>
      <c r="Z1028" s="25">
        <f t="shared" si="141"/>
        <v>0</v>
      </c>
      <c r="AA1028" s="24" t="s">
        <v>29</v>
      </c>
      <c r="AB1028" s="24"/>
      <c r="AC1028" s="25" t="s">
        <v>29</v>
      </c>
      <c r="AD1028" s="25">
        <f t="shared" si="142"/>
        <v>0</v>
      </c>
      <c r="AE1028" s="32">
        <f t="shared" si="143"/>
        <v>3</v>
      </c>
      <c r="AF1028" s="37">
        <f t="shared" si="136"/>
        <v>6921.9132478816755</v>
      </c>
      <c r="AG1028" s="27"/>
      <c r="AK1028" s="27"/>
      <c r="AM1028" s="27"/>
    </row>
    <row r="1029" spans="1:39" x14ac:dyDescent="0.25">
      <c r="A1029" s="21">
        <v>2852723</v>
      </c>
      <c r="B1029" s="34">
        <v>1.78470410698365E-5</v>
      </c>
      <c r="C1029" s="22">
        <v>1.9212442833858401E-5</v>
      </c>
      <c r="D1029" s="22" t="s">
        <v>2484</v>
      </c>
      <c r="E1029" s="23">
        <v>312274407.31508797</v>
      </c>
      <c r="F1029" s="23">
        <f t="shared" si="135"/>
        <v>5573.1741724112271</v>
      </c>
      <c r="G1029" s="24" t="s">
        <v>24</v>
      </c>
      <c r="H1029" s="24">
        <v>4</v>
      </c>
      <c r="I1029" s="25" t="s">
        <v>58</v>
      </c>
      <c r="J1029" s="31">
        <f t="shared" si="137"/>
        <v>0</v>
      </c>
      <c r="K1029" s="24" t="s">
        <v>24</v>
      </c>
      <c r="L1029" s="24">
        <v>2</v>
      </c>
      <c r="M1029" s="25" t="s">
        <v>36</v>
      </c>
      <c r="N1029" s="25">
        <f t="shared" si="138"/>
        <v>2</v>
      </c>
      <c r="O1029" s="24" t="s">
        <v>29</v>
      </c>
      <c r="P1029" s="24"/>
      <c r="Q1029" s="25" t="s">
        <v>29</v>
      </c>
      <c r="R1029" s="25">
        <f t="shared" si="139"/>
        <v>0</v>
      </c>
      <c r="S1029" s="24" t="s">
        <v>29</v>
      </c>
      <c r="T1029" s="24"/>
      <c r="U1029" s="25" t="s">
        <v>29</v>
      </c>
      <c r="V1029" s="25">
        <f t="shared" si="140"/>
        <v>0</v>
      </c>
      <c r="W1029" s="25" t="s">
        <v>29</v>
      </c>
      <c r="X1029" s="25"/>
      <c r="Y1029" s="25" t="s">
        <v>29</v>
      </c>
      <c r="Z1029" s="25">
        <f t="shared" si="141"/>
        <v>0</v>
      </c>
      <c r="AA1029" s="24" t="s">
        <v>29</v>
      </c>
      <c r="AB1029" s="24"/>
      <c r="AC1029" s="25" t="s">
        <v>29</v>
      </c>
      <c r="AD1029" s="25">
        <f t="shared" si="142"/>
        <v>0</v>
      </c>
      <c r="AE1029" s="32">
        <f t="shared" si="143"/>
        <v>2</v>
      </c>
      <c r="AF1029" s="37">
        <f t="shared" si="136"/>
        <v>5573.1741724112271</v>
      </c>
      <c r="AG1029" s="27"/>
      <c r="AK1029" s="27"/>
      <c r="AM1029" s="27"/>
    </row>
    <row r="1030" spans="1:39" x14ac:dyDescent="0.25">
      <c r="A1030" s="21">
        <v>2852724</v>
      </c>
      <c r="B1030" s="34">
        <v>6.3498038403920907E-5</v>
      </c>
      <c r="C1030" s="22">
        <v>6.3184638432632197E-5</v>
      </c>
      <c r="D1030" s="22" t="s">
        <v>242</v>
      </c>
      <c r="E1030" s="23">
        <v>351575247.91157502</v>
      </c>
      <c r="F1030" s="23">
        <f t="shared" si="135"/>
        <v>22324.338593757206</v>
      </c>
      <c r="G1030" s="24" t="s">
        <v>24</v>
      </c>
      <c r="H1030" s="24">
        <v>4</v>
      </c>
      <c r="I1030" s="25" t="s">
        <v>36</v>
      </c>
      <c r="J1030" s="31">
        <f t="shared" si="137"/>
        <v>4</v>
      </c>
      <c r="K1030" s="24" t="s">
        <v>29</v>
      </c>
      <c r="L1030" s="24"/>
      <c r="M1030" s="25" t="s">
        <v>29</v>
      </c>
      <c r="N1030" s="25">
        <f t="shared" si="138"/>
        <v>0</v>
      </c>
      <c r="O1030" s="24" t="s">
        <v>29</v>
      </c>
      <c r="P1030" s="24"/>
      <c r="Q1030" s="25" t="s">
        <v>29</v>
      </c>
      <c r="R1030" s="25">
        <f t="shared" si="139"/>
        <v>0</v>
      </c>
      <c r="S1030" s="24" t="s">
        <v>29</v>
      </c>
      <c r="T1030" s="24"/>
      <c r="U1030" s="25" t="s">
        <v>29</v>
      </c>
      <c r="V1030" s="25">
        <f t="shared" si="140"/>
        <v>0</v>
      </c>
      <c r="W1030" s="25" t="s">
        <v>29</v>
      </c>
      <c r="X1030" s="25"/>
      <c r="Y1030" s="25" t="s">
        <v>29</v>
      </c>
      <c r="Z1030" s="25">
        <f t="shared" si="141"/>
        <v>0</v>
      </c>
      <c r="AA1030" s="24" t="s">
        <v>29</v>
      </c>
      <c r="AB1030" s="24"/>
      <c r="AC1030" s="25" t="s">
        <v>29</v>
      </c>
      <c r="AD1030" s="25">
        <f t="shared" si="142"/>
        <v>0</v>
      </c>
      <c r="AE1030" s="32">
        <f t="shared" si="143"/>
        <v>4</v>
      </c>
      <c r="AF1030" s="37">
        <f t="shared" si="136"/>
        <v>22324.338593757206</v>
      </c>
      <c r="AG1030" s="27"/>
      <c r="AK1030" s="27"/>
      <c r="AM1030" s="27"/>
    </row>
    <row r="1031" spans="1:39" x14ac:dyDescent="0.25">
      <c r="A1031" s="21">
        <v>2852728</v>
      </c>
      <c r="B1031" s="34">
        <v>1.0570819997810399E-4</v>
      </c>
      <c r="C1031" s="22">
        <v>1.21867209320468E-4</v>
      </c>
      <c r="D1031" s="22" t="s">
        <v>3119</v>
      </c>
      <c r="E1031" s="23">
        <v>14299177.122451</v>
      </c>
      <c r="F1031" s="23">
        <f t="shared" si="135"/>
        <v>1511.5402747823798</v>
      </c>
      <c r="G1031" s="24" t="s">
        <v>24</v>
      </c>
      <c r="H1031" s="24">
        <v>1</v>
      </c>
      <c r="I1031" s="25" t="s">
        <v>38</v>
      </c>
      <c r="J1031" s="31">
        <f t="shared" si="137"/>
        <v>0</v>
      </c>
      <c r="K1031" s="24" t="s">
        <v>29</v>
      </c>
      <c r="L1031" s="24"/>
      <c r="M1031" s="25" t="s">
        <v>29</v>
      </c>
      <c r="N1031" s="25">
        <f t="shared" si="138"/>
        <v>0</v>
      </c>
      <c r="O1031" s="24" t="s">
        <v>29</v>
      </c>
      <c r="P1031" s="24"/>
      <c r="Q1031" s="25" t="s">
        <v>29</v>
      </c>
      <c r="R1031" s="25">
        <f t="shared" si="139"/>
        <v>0</v>
      </c>
      <c r="S1031" s="24" t="s">
        <v>29</v>
      </c>
      <c r="T1031" s="24"/>
      <c r="U1031" s="25" t="s">
        <v>29</v>
      </c>
      <c r="V1031" s="25">
        <f t="shared" si="140"/>
        <v>0</v>
      </c>
      <c r="W1031" s="25" t="s">
        <v>29</v>
      </c>
      <c r="X1031" s="25"/>
      <c r="Y1031" s="25" t="s">
        <v>29</v>
      </c>
      <c r="Z1031" s="25">
        <f t="shared" si="141"/>
        <v>0</v>
      </c>
      <c r="AA1031" s="24" t="s">
        <v>29</v>
      </c>
      <c r="AB1031" s="24"/>
      <c r="AC1031" s="25" t="s">
        <v>29</v>
      </c>
      <c r="AD1031" s="25">
        <f t="shared" si="142"/>
        <v>0</v>
      </c>
      <c r="AE1031" s="32">
        <f t="shared" si="143"/>
        <v>0</v>
      </c>
      <c r="AF1031" s="37">
        <f t="shared" si="136"/>
        <v>1511.5402747823798</v>
      </c>
      <c r="AG1031" s="27"/>
    </row>
    <row r="1032" spans="1:39" x14ac:dyDescent="0.25">
      <c r="A1032" s="21">
        <v>2852732</v>
      </c>
      <c r="B1032" s="34">
        <v>5.0851771422989098E-5</v>
      </c>
      <c r="C1032" s="22">
        <v>6.1412278926698606E-5</v>
      </c>
      <c r="D1032" s="22" t="s">
        <v>3716</v>
      </c>
      <c r="E1032" s="23">
        <v>47637492.930659503</v>
      </c>
      <c r="F1032" s="23">
        <f t="shared" si="135"/>
        <v>2422.4509016741563</v>
      </c>
      <c r="G1032" s="24" t="s">
        <v>24</v>
      </c>
      <c r="H1032" s="24">
        <v>2</v>
      </c>
      <c r="I1032" s="25" t="s">
        <v>36</v>
      </c>
      <c r="J1032" s="31">
        <f t="shared" si="137"/>
        <v>2</v>
      </c>
      <c r="K1032" s="24" t="s">
        <v>29</v>
      </c>
      <c r="L1032" s="24"/>
      <c r="M1032" s="25" t="s">
        <v>29</v>
      </c>
      <c r="N1032" s="25">
        <f t="shared" si="138"/>
        <v>0</v>
      </c>
      <c r="O1032" s="24" t="s">
        <v>29</v>
      </c>
      <c r="P1032" s="24"/>
      <c r="Q1032" s="25" t="s">
        <v>29</v>
      </c>
      <c r="R1032" s="25">
        <f t="shared" si="139"/>
        <v>0</v>
      </c>
      <c r="S1032" s="24" t="s">
        <v>29</v>
      </c>
      <c r="T1032" s="24"/>
      <c r="U1032" s="25" t="s">
        <v>29</v>
      </c>
      <c r="V1032" s="25">
        <f t="shared" si="140"/>
        <v>0</v>
      </c>
      <c r="W1032" s="25" t="s">
        <v>29</v>
      </c>
      <c r="X1032" s="25"/>
      <c r="Y1032" s="25" t="s">
        <v>29</v>
      </c>
      <c r="Z1032" s="25">
        <f t="shared" si="141"/>
        <v>0</v>
      </c>
      <c r="AA1032" s="24" t="s">
        <v>29</v>
      </c>
      <c r="AB1032" s="24"/>
      <c r="AC1032" s="25" t="s">
        <v>29</v>
      </c>
      <c r="AD1032" s="25">
        <f t="shared" si="142"/>
        <v>0</v>
      </c>
      <c r="AE1032" s="32">
        <f t="shared" si="143"/>
        <v>2</v>
      </c>
      <c r="AF1032" s="37">
        <f t="shared" si="136"/>
        <v>2422.4509016741563</v>
      </c>
      <c r="AG1032" s="27"/>
      <c r="AK1032" s="27"/>
    </row>
    <row r="1033" spans="1:39" x14ac:dyDescent="0.25">
      <c r="A1033" s="21">
        <v>2852735</v>
      </c>
      <c r="B1033" s="34">
        <v>1.6352847974447599E-6</v>
      </c>
      <c r="C1033" s="22">
        <v>1.9176946933333498E-6</v>
      </c>
      <c r="D1033" s="22" t="s">
        <v>681</v>
      </c>
      <c r="E1033" s="23">
        <v>2613616864.68679</v>
      </c>
      <c r="F1033" s="23">
        <f t="shared" ref="F1033:F1096" si="144">E1033*B1033</f>
        <v>4274.0079251675461</v>
      </c>
      <c r="G1033" s="24" t="s">
        <v>26</v>
      </c>
      <c r="H1033" s="24">
        <v>1</v>
      </c>
      <c r="I1033" s="25" t="s">
        <v>35</v>
      </c>
      <c r="J1033" s="31">
        <f t="shared" si="137"/>
        <v>0</v>
      </c>
      <c r="K1033" s="24" t="s">
        <v>24</v>
      </c>
      <c r="L1033" s="24">
        <v>3</v>
      </c>
      <c r="M1033" s="25" t="s">
        <v>41</v>
      </c>
      <c r="N1033" s="25">
        <f t="shared" si="138"/>
        <v>3</v>
      </c>
      <c r="O1033" s="24" t="s">
        <v>29</v>
      </c>
      <c r="P1033" s="24"/>
      <c r="Q1033" s="25" t="s">
        <v>29</v>
      </c>
      <c r="R1033" s="25">
        <f t="shared" si="139"/>
        <v>0</v>
      </c>
      <c r="S1033" s="24" t="s">
        <v>29</v>
      </c>
      <c r="T1033" s="24"/>
      <c r="U1033" s="25" t="s">
        <v>29</v>
      </c>
      <c r="V1033" s="25">
        <f t="shared" si="140"/>
        <v>0</v>
      </c>
      <c r="W1033" s="25" t="s">
        <v>29</v>
      </c>
      <c r="X1033" s="25"/>
      <c r="Y1033" s="25" t="s">
        <v>29</v>
      </c>
      <c r="Z1033" s="25">
        <f t="shared" si="141"/>
        <v>0</v>
      </c>
      <c r="AA1033" s="24" t="s">
        <v>29</v>
      </c>
      <c r="AB1033" s="24"/>
      <c r="AC1033" s="25" t="s">
        <v>29</v>
      </c>
      <c r="AD1033" s="25">
        <f t="shared" si="142"/>
        <v>0</v>
      </c>
      <c r="AE1033" s="32">
        <f t="shared" si="143"/>
        <v>3</v>
      </c>
      <c r="AF1033" s="37">
        <f t="shared" ref="AF1033:AF1096" si="145">B1033*E1033</f>
        <v>4274.0079251675461</v>
      </c>
      <c r="AG1033" s="27"/>
      <c r="AM1033" s="27"/>
    </row>
    <row r="1034" spans="1:39" x14ac:dyDescent="0.25">
      <c r="A1034" s="21">
        <v>2852739</v>
      </c>
      <c r="B1034" s="34">
        <v>1.73511251375039E-6</v>
      </c>
      <c r="C1034" s="22">
        <v>1.5113164239880999E-6</v>
      </c>
      <c r="D1034" s="22" t="s">
        <v>1793</v>
      </c>
      <c r="E1034" s="23">
        <v>652401742.11800897</v>
      </c>
      <c r="F1034" s="23">
        <f t="shared" si="144"/>
        <v>1131.9904267415122</v>
      </c>
      <c r="G1034" s="24" t="s">
        <v>24</v>
      </c>
      <c r="H1034" s="24">
        <v>4</v>
      </c>
      <c r="I1034" s="25" t="s">
        <v>50</v>
      </c>
      <c r="J1034" s="31">
        <f t="shared" ref="J1034:J1097" si="146">IF(LEFT(I1034,5)="US TX",H1034,0)</f>
        <v>0</v>
      </c>
      <c r="K1034" s="24" t="s">
        <v>24</v>
      </c>
      <c r="L1034" s="24">
        <v>2</v>
      </c>
      <c r="M1034" s="25" t="s">
        <v>40</v>
      </c>
      <c r="N1034" s="25">
        <f t="shared" ref="N1034:N1097" si="147">IF(LEFT(M1034,5)="US TX",L1034,0)</f>
        <v>2</v>
      </c>
      <c r="O1034" s="24" t="s">
        <v>29</v>
      </c>
      <c r="P1034" s="24"/>
      <c r="Q1034" s="25" t="s">
        <v>29</v>
      </c>
      <c r="R1034" s="25">
        <f t="shared" ref="R1034:R1097" si="148">IF(LEFT(Q1034,5)="US TX",P1034,0)</f>
        <v>0</v>
      </c>
      <c r="S1034" s="24" t="s">
        <v>29</v>
      </c>
      <c r="T1034" s="24"/>
      <c r="U1034" s="25" t="s">
        <v>29</v>
      </c>
      <c r="V1034" s="25">
        <f t="shared" ref="V1034:V1097" si="149">IF(LEFT(U1034,5)="US TX",T1034,0)</f>
        <v>0</v>
      </c>
      <c r="W1034" s="25" t="s">
        <v>29</v>
      </c>
      <c r="X1034" s="25"/>
      <c r="Y1034" s="25" t="s">
        <v>29</v>
      </c>
      <c r="Z1034" s="25">
        <f t="shared" ref="Z1034:Z1097" si="150">IF(LEFT(Y1034,5)="US TX",X1034,0)</f>
        <v>0</v>
      </c>
      <c r="AA1034" s="24" t="s">
        <v>29</v>
      </c>
      <c r="AB1034" s="24"/>
      <c r="AC1034" s="25" t="s">
        <v>29</v>
      </c>
      <c r="AD1034" s="25">
        <f t="shared" ref="AD1034:AD1097" si="151">IF(LEFT(AC1034,5)="US TX",AB1034,0)</f>
        <v>0</v>
      </c>
      <c r="AE1034" s="32">
        <f t="shared" ref="AE1034:AE1097" si="152">MAX(J1034,N1034,R1034,V1034,Z1034,AD1034)</f>
        <v>2</v>
      </c>
      <c r="AF1034" s="37">
        <f t="shared" si="145"/>
        <v>1131.9904267415122</v>
      </c>
      <c r="AG1034" s="27"/>
    </row>
    <row r="1035" spans="1:39" x14ac:dyDescent="0.25">
      <c r="A1035" s="21">
        <v>2852740</v>
      </c>
      <c r="B1035" s="34">
        <v>2.4394291374727198E-6</v>
      </c>
      <c r="C1035" s="22">
        <v>2.7382425773598502E-6</v>
      </c>
      <c r="D1035" s="22" t="s">
        <v>4300</v>
      </c>
      <c r="E1035" s="23">
        <v>11959096.007445</v>
      </c>
      <c r="F1035" s="23">
        <f t="shared" si="144"/>
        <v>29.173367258395004</v>
      </c>
      <c r="G1035" s="24" t="s">
        <v>24</v>
      </c>
      <c r="H1035" s="24">
        <v>4</v>
      </c>
      <c r="I1035" s="25" t="s">
        <v>53</v>
      </c>
      <c r="J1035" s="31">
        <f t="shared" si="146"/>
        <v>0</v>
      </c>
      <c r="K1035" s="24" t="s">
        <v>29</v>
      </c>
      <c r="L1035" s="24"/>
      <c r="M1035" s="25" t="s">
        <v>29</v>
      </c>
      <c r="N1035" s="25">
        <f t="shared" si="147"/>
        <v>0</v>
      </c>
      <c r="O1035" s="24" t="s">
        <v>29</v>
      </c>
      <c r="P1035" s="24"/>
      <c r="Q1035" s="25" t="s">
        <v>29</v>
      </c>
      <c r="R1035" s="25">
        <f t="shared" si="148"/>
        <v>0</v>
      </c>
      <c r="S1035" s="24" t="s">
        <v>29</v>
      </c>
      <c r="T1035" s="24"/>
      <c r="U1035" s="25" t="s">
        <v>29</v>
      </c>
      <c r="V1035" s="25">
        <f t="shared" si="149"/>
        <v>0</v>
      </c>
      <c r="W1035" s="25" t="s">
        <v>29</v>
      </c>
      <c r="X1035" s="25"/>
      <c r="Y1035" s="25" t="s">
        <v>29</v>
      </c>
      <c r="Z1035" s="25">
        <f t="shared" si="150"/>
        <v>0</v>
      </c>
      <c r="AA1035" s="24" t="s">
        <v>29</v>
      </c>
      <c r="AB1035" s="24"/>
      <c r="AC1035" s="25" t="s">
        <v>29</v>
      </c>
      <c r="AD1035" s="25">
        <f t="shared" si="151"/>
        <v>0</v>
      </c>
      <c r="AE1035" s="32">
        <f t="shared" si="152"/>
        <v>0</v>
      </c>
      <c r="AF1035" s="37">
        <f t="shared" si="145"/>
        <v>29.173367258395004</v>
      </c>
      <c r="AG1035" s="27"/>
    </row>
    <row r="1036" spans="1:39" x14ac:dyDescent="0.25">
      <c r="A1036" s="21">
        <v>2852743</v>
      </c>
      <c r="B1036" s="34">
        <v>1.00484668207003E-6</v>
      </c>
      <c r="C1036" s="22">
        <v>1.0756217812419899E-6</v>
      </c>
      <c r="D1036" s="22" t="s">
        <v>5492</v>
      </c>
      <c r="E1036" s="23">
        <v>1971.88768992927</v>
      </c>
      <c r="F1036" s="23">
        <f t="shared" si="144"/>
        <v>1.9814448026401628E-3</v>
      </c>
      <c r="G1036" s="24" t="s">
        <v>26</v>
      </c>
      <c r="H1036" s="24">
        <v>2</v>
      </c>
      <c r="I1036" s="25" t="s">
        <v>27</v>
      </c>
      <c r="J1036" s="31">
        <f t="shared" si="146"/>
        <v>0</v>
      </c>
      <c r="K1036" s="24" t="s">
        <v>24</v>
      </c>
      <c r="L1036" s="24">
        <v>4</v>
      </c>
      <c r="M1036" s="25" t="s">
        <v>71</v>
      </c>
      <c r="N1036" s="25">
        <f t="shared" si="147"/>
        <v>0</v>
      </c>
      <c r="O1036" s="24" t="s">
        <v>29</v>
      </c>
      <c r="P1036" s="24"/>
      <c r="Q1036" s="25" t="s">
        <v>29</v>
      </c>
      <c r="R1036" s="25">
        <f t="shared" si="148"/>
        <v>0</v>
      </c>
      <c r="S1036" s="24" t="s">
        <v>29</v>
      </c>
      <c r="T1036" s="24"/>
      <c r="U1036" s="25" t="s">
        <v>29</v>
      </c>
      <c r="V1036" s="25">
        <f t="shared" si="149"/>
        <v>0</v>
      </c>
      <c r="W1036" s="25" t="s">
        <v>29</v>
      </c>
      <c r="X1036" s="25"/>
      <c r="Y1036" s="25" t="s">
        <v>29</v>
      </c>
      <c r="Z1036" s="25">
        <f t="shared" si="150"/>
        <v>0</v>
      </c>
      <c r="AA1036" s="24" t="s">
        <v>29</v>
      </c>
      <c r="AB1036" s="24"/>
      <c r="AC1036" s="25" t="s">
        <v>29</v>
      </c>
      <c r="AD1036" s="25">
        <f t="shared" si="151"/>
        <v>0</v>
      </c>
      <c r="AE1036" s="32">
        <f t="shared" si="152"/>
        <v>0</v>
      </c>
      <c r="AF1036" s="37">
        <f t="shared" si="145"/>
        <v>1.9814448026401628E-3</v>
      </c>
      <c r="AG1036" s="27"/>
      <c r="AK1036" s="27"/>
      <c r="AM1036" s="27"/>
    </row>
    <row r="1037" spans="1:39" x14ac:dyDescent="0.25">
      <c r="A1037" s="21">
        <v>2852744</v>
      </c>
      <c r="B1037" s="34">
        <v>1.8012680975612E-4</v>
      </c>
      <c r="C1037" s="22">
        <v>1.8602110174639801E-4</v>
      </c>
      <c r="D1037" s="22" t="s">
        <v>682</v>
      </c>
      <c r="E1037" s="23">
        <v>211208263.10218</v>
      </c>
      <c r="F1037" s="23">
        <f t="shared" si="144"/>
        <v>38044.270626726917</v>
      </c>
      <c r="G1037" s="24" t="s">
        <v>24</v>
      </c>
      <c r="H1037" s="24">
        <v>3</v>
      </c>
      <c r="I1037" s="25" t="s">
        <v>36</v>
      </c>
      <c r="J1037" s="31">
        <f t="shared" si="146"/>
        <v>3</v>
      </c>
      <c r="K1037" s="24" t="s">
        <v>29</v>
      </c>
      <c r="L1037" s="24"/>
      <c r="M1037" s="25" t="s">
        <v>29</v>
      </c>
      <c r="N1037" s="25">
        <f t="shared" si="147"/>
        <v>0</v>
      </c>
      <c r="O1037" s="24" t="s">
        <v>29</v>
      </c>
      <c r="P1037" s="24"/>
      <c r="Q1037" s="25" t="s">
        <v>29</v>
      </c>
      <c r="R1037" s="25">
        <f t="shared" si="148"/>
        <v>0</v>
      </c>
      <c r="S1037" s="24" t="s">
        <v>29</v>
      </c>
      <c r="T1037" s="24"/>
      <c r="U1037" s="25" t="s">
        <v>29</v>
      </c>
      <c r="V1037" s="25">
        <f t="shared" si="149"/>
        <v>0</v>
      </c>
      <c r="W1037" s="25" t="s">
        <v>29</v>
      </c>
      <c r="X1037" s="25"/>
      <c r="Y1037" s="25" t="s">
        <v>29</v>
      </c>
      <c r="Z1037" s="25">
        <f t="shared" si="150"/>
        <v>0</v>
      </c>
      <c r="AA1037" s="24" t="s">
        <v>29</v>
      </c>
      <c r="AB1037" s="24"/>
      <c r="AC1037" s="25" t="s">
        <v>29</v>
      </c>
      <c r="AD1037" s="25">
        <f t="shared" si="151"/>
        <v>0</v>
      </c>
      <c r="AE1037" s="32">
        <f t="shared" si="152"/>
        <v>3</v>
      </c>
      <c r="AF1037" s="37">
        <f t="shared" si="145"/>
        <v>38044.270626726917</v>
      </c>
      <c r="AG1037" s="27"/>
      <c r="AK1037" s="27"/>
    </row>
    <row r="1038" spans="1:39" x14ac:dyDescent="0.25">
      <c r="A1038" s="21">
        <v>2852745</v>
      </c>
      <c r="B1038" s="34">
        <v>1.52752023255814E-4</v>
      </c>
      <c r="C1038" s="22">
        <v>1.7654127312303201E-4</v>
      </c>
      <c r="D1038" s="22" t="s">
        <v>3431</v>
      </c>
      <c r="E1038" s="23">
        <v>6014064.7454262301</v>
      </c>
      <c r="F1038" s="23">
        <f t="shared" si="144"/>
        <v>918.66055785531864</v>
      </c>
      <c r="G1038" s="24" t="s">
        <v>26</v>
      </c>
      <c r="H1038" s="24">
        <v>0</v>
      </c>
      <c r="I1038" s="25" t="s">
        <v>38</v>
      </c>
      <c r="J1038" s="31">
        <f t="shared" si="146"/>
        <v>0</v>
      </c>
      <c r="K1038" s="24" t="s">
        <v>29</v>
      </c>
      <c r="L1038" s="24"/>
      <c r="M1038" s="25" t="s">
        <v>29</v>
      </c>
      <c r="N1038" s="25">
        <f t="shared" si="147"/>
        <v>0</v>
      </c>
      <c r="O1038" s="24" t="s">
        <v>29</v>
      </c>
      <c r="P1038" s="24"/>
      <c r="Q1038" s="25" t="s">
        <v>29</v>
      </c>
      <c r="R1038" s="25">
        <f t="shared" si="148"/>
        <v>0</v>
      </c>
      <c r="S1038" s="24" t="s">
        <v>29</v>
      </c>
      <c r="T1038" s="24"/>
      <c r="U1038" s="25" t="s">
        <v>29</v>
      </c>
      <c r="V1038" s="25">
        <f t="shared" si="149"/>
        <v>0</v>
      </c>
      <c r="W1038" s="25" t="s">
        <v>29</v>
      </c>
      <c r="X1038" s="25"/>
      <c r="Y1038" s="25" t="s">
        <v>29</v>
      </c>
      <c r="Z1038" s="25">
        <f t="shared" si="150"/>
        <v>0</v>
      </c>
      <c r="AA1038" s="24" t="s">
        <v>29</v>
      </c>
      <c r="AB1038" s="24"/>
      <c r="AC1038" s="25" t="s">
        <v>29</v>
      </c>
      <c r="AD1038" s="25">
        <f t="shared" si="151"/>
        <v>0</v>
      </c>
      <c r="AE1038" s="32">
        <f t="shared" si="152"/>
        <v>0</v>
      </c>
      <c r="AF1038" s="37">
        <f t="shared" si="145"/>
        <v>918.66055785531864</v>
      </c>
      <c r="AG1038" s="27"/>
    </row>
    <row r="1039" spans="1:39" x14ac:dyDescent="0.25">
      <c r="A1039" s="21">
        <v>2852746</v>
      </c>
      <c r="B1039" s="34">
        <v>4.5164136965590199E-6</v>
      </c>
      <c r="C1039" s="22">
        <v>4.89791828173067E-6</v>
      </c>
      <c r="D1039" s="22" t="s">
        <v>5036</v>
      </c>
      <c r="E1039" s="23">
        <v>855767.30169538397</v>
      </c>
      <c r="F1039" s="23">
        <f t="shared" si="144"/>
        <v>3.8649991624443873</v>
      </c>
      <c r="G1039" s="24" t="s">
        <v>24</v>
      </c>
      <c r="H1039" s="24">
        <v>4</v>
      </c>
      <c r="I1039" s="25" t="s">
        <v>67</v>
      </c>
      <c r="J1039" s="31">
        <f t="shared" si="146"/>
        <v>0</v>
      </c>
      <c r="K1039" s="24" t="s">
        <v>26</v>
      </c>
      <c r="L1039" s="24">
        <v>1</v>
      </c>
      <c r="M1039" s="25" t="s">
        <v>71</v>
      </c>
      <c r="N1039" s="25">
        <f t="shared" si="147"/>
        <v>0</v>
      </c>
      <c r="O1039" s="24" t="s">
        <v>24</v>
      </c>
      <c r="P1039" s="24">
        <v>4</v>
      </c>
      <c r="Q1039" s="25" t="s">
        <v>27</v>
      </c>
      <c r="R1039" s="25">
        <f t="shared" si="148"/>
        <v>0</v>
      </c>
      <c r="S1039" s="24" t="s">
        <v>29</v>
      </c>
      <c r="T1039" s="24"/>
      <c r="U1039" s="25" t="s">
        <v>29</v>
      </c>
      <c r="V1039" s="25">
        <f t="shared" si="149"/>
        <v>0</v>
      </c>
      <c r="W1039" s="25" t="s">
        <v>29</v>
      </c>
      <c r="X1039" s="25"/>
      <c r="Y1039" s="25" t="s">
        <v>29</v>
      </c>
      <c r="Z1039" s="25">
        <f t="shared" si="150"/>
        <v>0</v>
      </c>
      <c r="AA1039" s="24" t="s">
        <v>29</v>
      </c>
      <c r="AB1039" s="24"/>
      <c r="AC1039" s="25" t="s">
        <v>29</v>
      </c>
      <c r="AD1039" s="25">
        <f t="shared" si="151"/>
        <v>0</v>
      </c>
      <c r="AE1039" s="32">
        <f t="shared" si="152"/>
        <v>0</v>
      </c>
      <c r="AF1039" s="37">
        <f t="shared" si="145"/>
        <v>3.8649991624443873</v>
      </c>
      <c r="AG1039" s="27"/>
      <c r="AM1039" s="27"/>
    </row>
    <row r="1040" spans="1:39" x14ac:dyDescent="0.25">
      <c r="A1040" s="21">
        <v>2852753</v>
      </c>
      <c r="B1040" s="34">
        <v>1.31404023255814E-4</v>
      </c>
      <c r="C1040" s="22">
        <v>1.53770154822466E-4</v>
      </c>
      <c r="D1040" s="22" t="s">
        <v>3431</v>
      </c>
      <c r="E1040" s="23">
        <v>331580.96911384602</v>
      </c>
      <c r="F1040" s="23">
        <f t="shared" si="144"/>
        <v>43.571073376621165</v>
      </c>
      <c r="G1040" s="24" t="s">
        <v>24</v>
      </c>
      <c r="H1040" s="24">
        <v>0</v>
      </c>
      <c r="I1040" s="25" t="s">
        <v>38</v>
      </c>
      <c r="J1040" s="31">
        <f t="shared" si="146"/>
        <v>0</v>
      </c>
      <c r="K1040" s="24" t="s">
        <v>29</v>
      </c>
      <c r="L1040" s="24"/>
      <c r="M1040" s="25" t="s">
        <v>29</v>
      </c>
      <c r="N1040" s="25">
        <f t="shared" si="147"/>
        <v>0</v>
      </c>
      <c r="O1040" s="24" t="s">
        <v>29</v>
      </c>
      <c r="P1040" s="24"/>
      <c r="Q1040" s="25" t="s">
        <v>29</v>
      </c>
      <c r="R1040" s="25">
        <f t="shared" si="148"/>
        <v>0</v>
      </c>
      <c r="S1040" s="24" t="s">
        <v>29</v>
      </c>
      <c r="T1040" s="24"/>
      <c r="U1040" s="25" t="s">
        <v>29</v>
      </c>
      <c r="V1040" s="25">
        <f t="shared" si="149"/>
        <v>0</v>
      </c>
      <c r="W1040" s="25" t="s">
        <v>29</v>
      </c>
      <c r="X1040" s="25"/>
      <c r="Y1040" s="25" t="s">
        <v>29</v>
      </c>
      <c r="Z1040" s="25">
        <f t="shared" si="150"/>
        <v>0</v>
      </c>
      <c r="AA1040" s="24" t="s">
        <v>29</v>
      </c>
      <c r="AB1040" s="24"/>
      <c r="AC1040" s="25" t="s">
        <v>29</v>
      </c>
      <c r="AD1040" s="25">
        <f t="shared" si="151"/>
        <v>0</v>
      </c>
      <c r="AE1040" s="32">
        <f t="shared" si="152"/>
        <v>0</v>
      </c>
      <c r="AF1040" s="37">
        <f t="shared" si="145"/>
        <v>43.571073376621165</v>
      </c>
      <c r="AG1040" s="27"/>
      <c r="AM1040" s="27"/>
    </row>
    <row r="1041" spans="1:39" x14ac:dyDescent="0.25">
      <c r="A1041" s="21">
        <v>2852755</v>
      </c>
      <c r="B1041" s="34">
        <v>4.8203980224282102E-6</v>
      </c>
      <c r="C1041" s="22">
        <v>5.6947008473793497E-6</v>
      </c>
      <c r="D1041" s="22" t="s">
        <v>4976</v>
      </c>
      <c r="E1041" s="23">
        <v>1122810.2801962399</v>
      </c>
      <c r="F1041" s="23">
        <f t="shared" si="144"/>
        <v>5.4123924542200195</v>
      </c>
      <c r="G1041" s="24" t="s">
        <v>24</v>
      </c>
      <c r="H1041" s="24">
        <v>4</v>
      </c>
      <c r="I1041" s="25" t="s">
        <v>79</v>
      </c>
      <c r="J1041" s="31">
        <f t="shared" si="146"/>
        <v>0</v>
      </c>
      <c r="K1041" s="24" t="s">
        <v>29</v>
      </c>
      <c r="L1041" s="24"/>
      <c r="M1041" s="25" t="s">
        <v>29</v>
      </c>
      <c r="N1041" s="25">
        <f t="shared" si="147"/>
        <v>0</v>
      </c>
      <c r="O1041" s="24" t="s">
        <v>29</v>
      </c>
      <c r="P1041" s="24"/>
      <c r="Q1041" s="25" t="s">
        <v>29</v>
      </c>
      <c r="R1041" s="25">
        <f t="shared" si="148"/>
        <v>0</v>
      </c>
      <c r="S1041" s="24" t="s">
        <v>29</v>
      </c>
      <c r="T1041" s="24"/>
      <c r="U1041" s="25" t="s">
        <v>29</v>
      </c>
      <c r="V1041" s="25">
        <f t="shared" si="149"/>
        <v>0</v>
      </c>
      <c r="W1041" s="25" t="s">
        <v>29</v>
      </c>
      <c r="X1041" s="25"/>
      <c r="Y1041" s="25" t="s">
        <v>29</v>
      </c>
      <c r="Z1041" s="25">
        <f t="shared" si="150"/>
        <v>0</v>
      </c>
      <c r="AA1041" s="24" t="s">
        <v>29</v>
      </c>
      <c r="AB1041" s="24"/>
      <c r="AC1041" s="25" t="s">
        <v>29</v>
      </c>
      <c r="AD1041" s="25">
        <f t="shared" si="151"/>
        <v>0</v>
      </c>
      <c r="AE1041" s="32">
        <f t="shared" si="152"/>
        <v>0</v>
      </c>
      <c r="AF1041" s="37">
        <f t="shared" si="145"/>
        <v>5.4123924542200195</v>
      </c>
      <c r="AG1041" s="27"/>
    </row>
    <row r="1042" spans="1:39" x14ac:dyDescent="0.25">
      <c r="A1042" s="21">
        <v>2852757</v>
      </c>
      <c r="B1042" s="34">
        <v>3.1495319556020101E-6</v>
      </c>
      <c r="C1042" s="22">
        <v>3.59866091097941E-6</v>
      </c>
      <c r="D1042" s="22" t="s">
        <v>2606</v>
      </c>
      <c r="E1042" s="23">
        <v>271054171.64906502</v>
      </c>
      <c r="F1042" s="23">
        <f t="shared" si="144"/>
        <v>853.69377530796271</v>
      </c>
      <c r="G1042" s="24" t="s">
        <v>26</v>
      </c>
      <c r="H1042" s="24">
        <v>3</v>
      </c>
      <c r="I1042" s="25" t="s">
        <v>44</v>
      </c>
      <c r="J1042" s="31">
        <f t="shared" si="146"/>
        <v>3</v>
      </c>
      <c r="K1042" s="24" t="s">
        <v>24</v>
      </c>
      <c r="L1042" s="24">
        <v>3</v>
      </c>
      <c r="M1042" s="25" t="s">
        <v>35</v>
      </c>
      <c r="N1042" s="25">
        <f t="shared" si="147"/>
        <v>0</v>
      </c>
      <c r="O1042" s="24" t="s">
        <v>29</v>
      </c>
      <c r="P1042" s="24"/>
      <c r="Q1042" s="25" t="s">
        <v>29</v>
      </c>
      <c r="R1042" s="25">
        <f t="shared" si="148"/>
        <v>0</v>
      </c>
      <c r="S1042" s="24" t="s">
        <v>29</v>
      </c>
      <c r="T1042" s="24"/>
      <c r="U1042" s="25" t="s">
        <v>29</v>
      </c>
      <c r="V1042" s="25">
        <f t="shared" si="149"/>
        <v>0</v>
      </c>
      <c r="W1042" s="25" t="s">
        <v>29</v>
      </c>
      <c r="X1042" s="25"/>
      <c r="Y1042" s="25" t="s">
        <v>29</v>
      </c>
      <c r="Z1042" s="25">
        <f t="shared" si="150"/>
        <v>0</v>
      </c>
      <c r="AA1042" s="24" t="s">
        <v>29</v>
      </c>
      <c r="AB1042" s="24"/>
      <c r="AC1042" s="25" t="s">
        <v>29</v>
      </c>
      <c r="AD1042" s="25">
        <f t="shared" si="151"/>
        <v>0</v>
      </c>
      <c r="AE1042" s="32">
        <f t="shared" si="152"/>
        <v>3</v>
      </c>
      <c r="AF1042" s="37">
        <f t="shared" si="145"/>
        <v>853.69377530796271</v>
      </c>
      <c r="AG1042" s="27"/>
    </row>
    <row r="1043" spans="1:39" x14ac:dyDescent="0.25">
      <c r="A1043" s="21">
        <v>2852763</v>
      </c>
      <c r="B1043" s="34">
        <v>1.4924487134013801E-5</v>
      </c>
      <c r="C1043" s="22">
        <v>1.46721708857142E-5</v>
      </c>
      <c r="D1043" s="22" t="s">
        <v>3287</v>
      </c>
      <c r="E1043" s="23">
        <v>4375131.5885712598</v>
      </c>
      <c r="F1043" s="23">
        <f t="shared" si="144"/>
        <v>65.296595103249132</v>
      </c>
      <c r="G1043" s="24" t="s">
        <v>24</v>
      </c>
      <c r="H1043" s="24">
        <v>4</v>
      </c>
      <c r="I1043" s="25" t="s">
        <v>49</v>
      </c>
      <c r="J1043" s="31">
        <f t="shared" si="146"/>
        <v>0</v>
      </c>
      <c r="K1043" s="24" t="s">
        <v>29</v>
      </c>
      <c r="L1043" s="24"/>
      <c r="M1043" s="25" t="s">
        <v>29</v>
      </c>
      <c r="N1043" s="25">
        <f t="shared" si="147"/>
        <v>0</v>
      </c>
      <c r="O1043" s="24" t="s">
        <v>29</v>
      </c>
      <c r="P1043" s="24"/>
      <c r="Q1043" s="25" t="s">
        <v>29</v>
      </c>
      <c r="R1043" s="25">
        <f t="shared" si="148"/>
        <v>0</v>
      </c>
      <c r="S1043" s="24" t="s">
        <v>29</v>
      </c>
      <c r="T1043" s="24"/>
      <c r="U1043" s="25" t="s">
        <v>29</v>
      </c>
      <c r="V1043" s="25">
        <f t="shared" si="149"/>
        <v>0</v>
      </c>
      <c r="W1043" s="25" t="s">
        <v>29</v>
      </c>
      <c r="X1043" s="25"/>
      <c r="Y1043" s="25" t="s">
        <v>29</v>
      </c>
      <c r="Z1043" s="25">
        <f t="shared" si="150"/>
        <v>0</v>
      </c>
      <c r="AA1043" s="24" t="s">
        <v>29</v>
      </c>
      <c r="AB1043" s="24"/>
      <c r="AC1043" s="25" t="s">
        <v>29</v>
      </c>
      <c r="AD1043" s="25">
        <f t="shared" si="151"/>
        <v>0</v>
      </c>
      <c r="AE1043" s="32">
        <f t="shared" si="152"/>
        <v>0</v>
      </c>
      <c r="AF1043" s="37">
        <f t="shared" si="145"/>
        <v>65.296595103249132</v>
      </c>
      <c r="AG1043" s="27"/>
      <c r="AM1043" s="27"/>
    </row>
    <row r="1044" spans="1:39" x14ac:dyDescent="0.25">
      <c r="A1044" s="21">
        <v>2852764</v>
      </c>
      <c r="B1044" s="34">
        <v>1.2281339263965101E-6</v>
      </c>
      <c r="C1044" s="22">
        <v>1.22283949954694E-6</v>
      </c>
      <c r="D1044" s="22" t="s">
        <v>1795</v>
      </c>
      <c r="E1044" s="23">
        <v>223085762.090325</v>
      </c>
      <c r="F1044" s="23">
        <f t="shared" si="144"/>
        <v>273.97919291914855</v>
      </c>
      <c r="G1044" s="24" t="s">
        <v>24</v>
      </c>
      <c r="H1044" s="24">
        <v>4</v>
      </c>
      <c r="I1044" s="25" t="s">
        <v>44</v>
      </c>
      <c r="J1044" s="31">
        <f t="shared" si="146"/>
        <v>4</v>
      </c>
      <c r="K1044" s="24" t="s">
        <v>29</v>
      </c>
      <c r="L1044" s="24"/>
      <c r="M1044" s="25" t="s">
        <v>29</v>
      </c>
      <c r="N1044" s="25">
        <f t="shared" si="147"/>
        <v>0</v>
      </c>
      <c r="O1044" s="24" t="s">
        <v>29</v>
      </c>
      <c r="P1044" s="24"/>
      <c r="Q1044" s="25" t="s">
        <v>29</v>
      </c>
      <c r="R1044" s="25">
        <f t="shared" si="148"/>
        <v>0</v>
      </c>
      <c r="S1044" s="24" t="s">
        <v>29</v>
      </c>
      <c r="T1044" s="24"/>
      <c r="U1044" s="25" t="s">
        <v>29</v>
      </c>
      <c r="V1044" s="25">
        <f t="shared" si="149"/>
        <v>0</v>
      </c>
      <c r="W1044" s="25" t="s">
        <v>29</v>
      </c>
      <c r="X1044" s="25"/>
      <c r="Y1044" s="25" t="s">
        <v>29</v>
      </c>
      <c r="Z1044" s="25">
        <f t="shared" si="150"/>
        <v>0</v>
      </c>
      <c r="AA1044" s="24" t="s">
        <v>29</v>
      </c>
      <c r="AB1044" s="24"/>
      <c r="AC1044" s="25" t="s">
        <v>29</v>
      </c>
      <c r="AD1044" s="25">
        <f t="shared" si="151"/>
        <v>0</v>
      </c>
      <c r="AE1044" s="32">
        <f t="shared" si="152"/>
        <v>4</v>
      </c>
      <c r="AF1044" s="37">
        <f t="shared" si="145"/>
        <v>273.97919291914855</v>
      </c>
      <c r="AG1044" s="27"/>
      <c r="AK1044" s="27"/>
    </row>
    <row r="1045" spans="1:39" x14ac:dyDescent="0.25">
      <c r="A1045" s="21">
        <v>2852767</v>
      </c>
      <c r="B1045" s="34">
        <v>1.53333929891526E-6</v>
      </c>
      <c r="C1045" s="22">
        <v>1.3206079116004201E-6</v>
      </c>
      <c r="D1045" s="22" t="s">
        <v>2876</v>
      </c>
      <c r="E1045" s="23">
        <v>191148163.12324199</v>
      </c>
      <c r="F1045" s="23">
        <f t="shared" si="144"/>
        <v>293.09499043233166</v>
      </c>
      <c r="G1045" s="24" t="s">
        <v>24</v>
      </c>
      <c r="H1045" s="24">
        <v>4</v>
      </c>
      <c r="I1045" s="25" t="s">
        <v>33</v>
      </c>
      <c r="J1045" s="31">
        <f t="shared" si="146"/>
        <v>0</v>
      </c>
      <c r="K1045" s="24" t="s">
        <v>26</v>
      </c>
      <c r="L1045" s="24">
        <v>2</v>
      </c>
      <c r="M1045" s="25" t="s">
        <v>42</v>
      </c>
      <c r="N1045" s="25">
        <f t="shared" si="147"/>
        <v>0</v>
      </c>
      <c r="O1045" s="24" t="s">
        <v>24</v>
      </c>
      <c r="P1045" s="24">
        <v>4</v>
      </c>
      <c r="Q1045" s="25" t="s">
        <v>44</v>
      </c>
      <c r="R1045" s="25">
        <f t="shared" si="148"/>
        <v>4</v>
      </c>
      <c r="S1045" s="24" t="s">
        <v>29</v>
      </c>
      <c r="T1045" s="24"/>
      <c r="U1045" s="25" t="s">
        <v>29</v>
      </c>
      <c r="V1045" s="25">
        <f t="shared" si="149"/>
        <v>0</v>
      </c>
      <c r="W1045" s="25" t="s">
        <v>29</v>
      </c>
      <c r="X1045" s="25"/>
      <c r="Y1045" s="25" t="s">
        <v>29</v>
      </c>
      <c r="Z1045" s="25">
        <f t="shared" si="150"/>
        <v>0</v>
      </c>
      <c r="AA1045" s="24" t="s">
        <v>29</v>
      </c>
      <c r="AB1045" s="24"/>
      <c r="AC1045" s="25" t="s">
        <v>29</v>
      </c>
      <c r="AD1045" s="25">
        <f t="shared" si="151"/>
        <v>0</v>
      </c>
      <c r="AE1045" s="32">
        <f t="shared" si="152"/>
        <v>4</v>
      </c>
      <c r="AF1045" s="37">
        <f t="shared" si="145"/>
        <v>293.09499043233166</v>
      </c>
      <c r="AG1045" s="27"/>
      <c r="AK1045" s="27"/>
      <c r="AM1045" s="27"/>
    </row>
    <row r="1046" spans="1:39" x14ac:dyDescent="0.25">
      <c r="A1046" s="21">
        <v>2852769</v>
      </c>
      <c r="B1046" s="34">
        <v>2.78106465818583E-6</v>
      </c>
      <c r="C1046" s="22">
        <v>3.07863911110533E-6</v>
      </c>
      <c r="D1046" s="22" t="s">
        <v>1861</v>
      </c>
      <c r="E1046" s="23">
        <v>6044635.1843541898</v>
      </c>
      <c r="F1046" s="23">
        <f t="shared" si="144"/>
        <v>16.810521282834028</v>
      </c>
      <c r="G1046" s="24" t="s">
        <v>24</v>
      </c>
      <c r="H1046" s="24">
        <v>1</v>
      </c>
      <c r="I1046" s="25" t="s">
        <v>36</v>
      </c>
      <c r="J1046" s="31">
        <f t="shared" si="146"/>
        <v>1</v>
      </c>
      <c r="K1046" s="24" t="s">
        <v>29</v>
      </c>
      <c r="L1046" s="24"/>
      <c r="M1046" s="25" t="s">
        <v>29</v>
      </c>
      <c r="N1046" s="25">
        <f t="shared" si="147"/>
        <v>0</v>
      </c>
      <c r="O1046" s="24" t="s">
        <v>29</v>
      </c>
      <c r="P1046" s="24"/>
      <c r="Q1046" s="25" t="s">
        <v>29</v>
      </c>
      <c r="R1046" s="25">
        <f t="shared" si="148"/>
        <v>0</v>
      </c>
      <c r="S1046" s="24" t="s">
        <v>29</v>
      </c>
      <c r="T1046" s="24"/>
      <c r="U1046" s="25" t="s">
        <v>29</v>
      </c>
      <c r="V1046" s="25">
        <f t="shared" si="149"/>
        <v>0</v>
      </c>
      <c r="W1046" s="25" t="s">
        <v>29</v>
      </c>
      <c r="X1046" s="25"/>
      <c r="Y1046" s="25" t="s">
        <v>29</v>
      </c>
      <c r="Z1046" s="25">
        <f t="shared" si="150"/>
        <v>0</v>
      </c>
      <c r="AA1046" s="24" t="s">
        <v>29</v>
      </c>
      <c r="AB1046" s="24"/>
      <c r="AC1046" s="25" t="s">
        <v>29</v>
      </c>
      <c r="AD1046" s="25">
        <f t="shared" si="151"/>
        <v>0</v>
      </c>
      <c r="AE1046" s="32">
        <f t="shared" si="152"/>
        <v>1</v>
      </c>
      <c r="AF1046" s="37">
        <f t="shared" si="145"/>
        <v>16.810521282834028</v>
      </c>
      <c r="AG1046" s="27"/>
    </row>
    <row r="1047" spans="1:39" x14ac:dyDescent="0.25">
      <c r="A1047" s="21">
        <v>2852772</v>
      </c>
      <c r="B1047" s="34">
        <v>3.2265970749946101E-6</v>
      </c>
      <c r="C1047" s="22">
        <v>3.9218414196007004E-6</v>
      </c>
      <c r="D1047" s="22" t="s">
        <v>4952</v>
      </c>
      <c r="E1047" s="23">
        <v>1312136.43141198</v>
      </c>
      <c r="F1047" s="23">
        <f t="shared" si="144"/>
        <v>4.2337355715877605</v>
      </c>
      <c r="G1047" s="24" t="s">
        <v>24</v>
      </c>
      <c r="H1047" s="24">
        <v>4</v>
      </c>
      <c r="I1047" s="25" t="s">
        <v>91</v>
      </c>
      <c r="J1047" s="31">
        <f t="shared" si="146"/>
        <v>0</v>
      </c>
      <c r="K1047" s="24" t="s">
        <v>29</v>
      </c>
      <c r="L1047" s="24"/>
      <c r="M1047" s="25" t="s">
        <v>29</v>
      </c>
      <c r="N1047" s="25">
        <f t="shared" si="147"/>
        <v>0</v>
      </c>
      <c r="O1047" s="24" t="s">
        <v>29</v>
      </c>
      <c r="P1047" s="24"/>
      <c r="Q1047" s="25" t="s">
        <v>29</v>
      </c>
      <c r="R1047" s="25">
        <f t="shared" si="148"/>
        <v>0</v>
      </c>
      <c r="S1047" s="24" t="s">
        <v>29</v>
      </c>
      <c r="T1047" s="24"/>
      <c r="U1047" s="25" t="s">
        <v>29</v>
      </c>
      <c r="V1047" s="25">
        <f t="shared" si="149"/>
        <v>0</v>
      </c>
      <c r="W1047" s="25" t="s">
        <v>29</v>
      </c>
      <c r="X1047" s="25"/>
      <c r="Y1047" s="25" t="s">
        <v>29</v>
      </c>
      <c r="Z1047" s="25">
        <f t="shared" si="150"/>
        <v>0</v>
      </c>
      <c r="AA1047" s="24" t="s">
        <v>29</v>
      </c>
      <c r="AB1047" s="24"/>
      <c r="AC1047" s="25" t="s">
        <v>29</v>
      </c>
      <c r="AD1047" s="25">
        <f t="shared" si="151"/>
        <v>0</v>
      </c>
      <c r="AE1047" s="32">
        <f t="shared" si="152"/>
        <v>0</v>
      </c>
      <c r="AF1047" s="37">
        <f t="shared" si="145"/>
        <v>4.2337355715877605</v>
      </c>
      <c r="AG1047" s="27"/>
    </row>
    <row r="1048" spans="1:39" x14ac:dyDescent="0.25">
      <c r="A1048" s="21">
        <v>2852773</v>
      </c>
      <c r="B1048" s="34">
        <v>3.1135972673538299E-6</v>
      </c>
      <c r="C1048" s="22">
        <v>3.6381818112020101E-6</v>
      </c>
      <c r="D1048" s="22" t="s">
        <v>4269</v>
      </c>
      <c r="E1048" s="23">
        <v>13147326.826184301</v>
      </c>
      <c r="F1048" s="23">
        <f t="shared" si="144"/>
        <v>40.935480879015138</v>
      </c>
      <c r="G1048" s="24" t="s">
        <v>24</v>
      </c>
      <c r="H1048" s="24">
        <v>1</v>
      </c>
      <c r="I1048" s="25" t="s">
        <v>79</v>
      </c>
      <c r="J1048" s="31">
        <f t="shared" si="146"/>
        <v>0</v>
      </c>
      <c r="K1048" s="24" t="s">
        <v>24</v>
      </c>
      <c r="L1048" s="24">
        <v>2</v>
      </c>
      <c r="M1048" s="25" t="s">
        <v>81</v>
      </c>
      <c r="N1048" s="25">
        <f t="shared" si="147"/>
        <v>0</v>
      </c>
      <c r="O1048" s="24" t="s">
        <v>29</v>
      </c>
      <c r="P1048" s="24"/>
      <c r="Q1048" s="25" t="s">
        <v>29</v>
      </c>
      <c r="R1048" s="25">
        <f t="shared" si="148"/>
        <v>0</v>
      </c>
      <c r="S1048" s="24" t="s">
        <v>29</v>
      </c>
      <c r="T1048" s="24"/>
      <c r="U1048" s="25" t="s">
        <v>29</v>
      </c>
      <c r="V1048" s="25">
        <f t="shared" si="149"/>
        <v>0</v>
      </c>
      <c r="W1048" s="25" t="s">
        <v>29</v>
      </c>
      <c r="X1048" s="25"/>
      <c r="Y1048" s="25" t="s">
        <v>29</v>
      </c>
      <c r="Z1048" s="25">
        <f t="shared" si="150"/>
        <v>0</v>
      </c>
      <c r="AA1048" s="24" t="s">
        <v>29</v>
      </c>
      <c r="AB1048" s="24"/>
      <c r="AC1048" s="25" t="s">
        <v>29</v>
      </c>
      <c r="AD1048" s="25">
        <f t="shared" si="151"/>
        <v>0</v>
      </c>
      <c r="AE1048" s="32">
        <f t="shared" si="152"/>
        <v>0</v>
      </c>
      <c r="AF1048" s="37">
        <f t="shared" si="145"/>
        <v>40.935480879015138</v>
      </c>
      <c r="AG1048" s="27"/>
      <c r="AK1048" s="27"/>
      <c r="AM1048" s="27"/>
    </row>
    <row r="1049" spans="1:39" x14ac:dyDescent="0.25">
      <c r="A1049" s="21">
        <v>2852774</v>
      </c>
      <c r="B1049" s="34">
        <v>6.9586888805290503E-6</v>
      </c>
      <c r="C1049" s="22">
        <v>7.3774902961608097E-6</v>
      </c>
      <c r="D1049" s="22" t="s">
        <v>795</v>
      </c>
      <c r="E1049" s="23">
        <v>2215548056.6396799</v>
      </c>
      <c r="F1049" s="23">
        <f t="shared" si="144"/>
        <v>15417.309626016287</v>
      </c>
      <c r="G1049" s="24" t="s">
        <v>26</v>
      </c>
      <c r="H1049" s="24">
        <v>2</v>
      </c>
      <c r="I1049" s="25" t="s">
        <v>41</v>
      </c>
      <c r="J1049" s="31">
        <f t="shared" si="146"/>
        <v>2</v>
      </c>
      <c r="K1049" s="24" t="s">
        <v>24</v>
      </c>
      <c r="L1049" s="24">
        <v>3</v>
      </c>
      <c r="M1049" s="25" t="s">
        <v>38</v>
      </c>
      <c r="N1049" s="25">
        <f t="shared" si="147"/>
        <v>0</v>
      </c>
      <c r="O1049" s="24" t="s">
        <v>29</v>
      </c>
      <c r="P1049" s="24"/>
      <c r="Q1049" s="25" t="s">
        <v>29</v>
      </c>
      <c r="R1049" s="25">
        <f t="shared" si="148"/>
        <v>0</v>
      </c>
      <c r="S1049" s="24" t="s">
        <v>29</v>
      </c>
      <c r="T1049" s="24"/>
      <c r="U1049" s="25" t="s">
        <v>29</v>
      </c>
      <c r="V1049" s="25">
        <f t="shared" si="149"/>
        <v>0</v>
      </c>
      <c r="W1049" s="25" t="s">
        <v>29</v>
      </c>
      <c r="X1049" s="25"/>
      <c r="Y1049" s="25" t="s">
        <v>29</v>
      </c>
      <c r="Z1049" s="25">
        <f t="shared" si="150"/>
        <v>0</v>
      </c>
      <c r="AA1049" s="24" t="s">
        <v>29</v>
      </c>
      <c r="AB1049" s="24"/>
      <c r="AC1049" s="25" t="s">
        <v>29</v>
      </c>
      <c r="AD1049" s="25">
        <f t="shared" si="151"/>
        <v>0</v>
      </c>
      <c r="AE1049" s="32">
        <f t="shared" si="152"/>
        <v>2</v>
      </c>
      <c r="AF1049" s="37">
        <f t="shared" si="145"/>
        <v>15417.309626016287</v>
      </c>
      <c r="AG1049" s="27"/>
      <c r="AK1049" s="27"/>
      <c r="AM1049" s="27"/>
    </row>
    <row r="1050" spans="1:39" x14ac:dyDescent="0.25">
      <c r="A1050" s="21">
        <v>2852775</v>
      </c>
      <c r="B1050" s="34">
        <v>7.4261384771824102E-5</v>
      </c>
      <c r="C1050" s="22">
        <v>8.3316616312278095E-5</v>
      </c>
      <c r="D1050" s="22" t="s">
        <v>2443</v>
      </c>
      <c r="E1050" s="23">
        <v>51106161.483551897</v>
      </c>
      <c r="F1050" s="23">
        <f t="shared" si="144"/>
        <v>3795.2143221410242</v>
      </c>
      <c r="G1050" s="24" t="s">
        <v>24</v>
      </c>
      <c r="H1050" s="24">
        <v>1</v>
      </c>
      <c r="I1050" s="25" t="s">
        <v>31</v>
      </c>
      <c r="J1050" s="31">
        <f t="shared" si="146"/>
        <v>1</v>
      </c>
      <c r="K1050" s="24" t="s">
        <v>29</v>
      </c>
      <c r="L1050" s="24"/>
      <c r="M1050" s="25" t="s">
        <v>29</v>
      </c>
      <c r="N1050" s="25">
        <f t="shared" si="147"/>
        <v>0</v>
      </c>
      <c r="O1050" s="24" t="s">
        <v>29</v>
      </c>
      <c r="P1050" s="24"/>
      <c r="Q1050" s="25" t="s">
        <v>29</v>
      </c>
      <c r="R1050" s="25">
        <f t="shared" si="148"/>
        <v>0</v>
      </c>
      <c r="S1050" s="24" t="s">
        <v>29</v>
      </c>
      <c r="T1050" s="24"/>
      <c r="U1050" s="25" t="s">
        <v>29</v>
      </c>
      <c r="V1050" s="25">
        <f t="shared" si="149"/>
        <v>0</v>
      </c>
      <c r="W1050" s="25" t="s">
        <v>29</v>
      </c>
      <c r="X1050" s="25"/>
      <c r="Y1050" s="25" t="s">
        <v>29</v>
      </c>
      <c r="Z1050" s="25">
        <f t="shared" si="150"/>
        <v>0</v>
      </c>
      <c r="AA1050" s="24" t="s">
        <v>29</v>
      </c>
      <c r="AB1050" s="24"/>
      <c r="AC1050" s="25" t="s">
        <v>29</v>
      </c>
      <c r="AD1050" s="25">
        <f t="shared" si="151"/>
        <v>0</v>
      </c>
      <c r="AE1050" s="32">
        <f t="shared" si="152"/>
        <v>1</v>
      </c>
      <c r="AF1050" s="37">
        <f t="shared" si="145"/>
        <v>3795.2143221410242</v>
      </c>
      <c r="AG1050" s="27"/>
      <c r="AM1050" s="27"/>
    </row>
    <row r="1051" spans="1:39" x14ac:dyDescent="0.25">
      <c r="A1051" s="21">
        <v>2852776</v>
      </c>
      <c r="B1051" s="34">
        <v>6.6334139601220203E-7</v>
      </c>
      <c r="C1051" s="22">
        <v>8.1164364646165596E-7</v>
      </c>
      <c r="D1051" s="22" t="s">
        <v>3903</v>
      </c>
      <c r="E1051" s="23">
        <v>31086715.157091599</v>
      </c>
      <c r="F1051" s="23">
        <f t="shared" si="144"/>
        <v>20.621105029738821</v>
      </c>
      <c r="G1051" s="24" t="s">
        <v>26</v>
      </c>
      <c r="H1051" s="24">
        <v>1</v>
      </c>
      <c r="I1051" s="25" t="s">
        <v>27</v>
      </c>
      <c r="J1051" s="31">
        <f t="shared" si="146"/>
        <v>0</v>
      </c>
      <c r="K1051" s="24" t="s">
        <v>24</v>
      </c>
      <c r="L1051" s="24">
        <v>2</v>
      </c>
      <c r="M1051" s="25" t="s">
        <v>75</v>
      </c>
      <c r="N1051" s="25">
        <f t="shared" si="147"/>
        <v>0</v>
      </c>
      <c r="O1051" s="24" t="s">
        <v>29</v>
      </c>
      <c r="P1051" s="24"/>
      <c r="Q1051" s="25" t="s">
        <v>29</v>
      </c>
      <c r="R1051" s="25">
        <f t="shared" si="148"/>
        <v>0</v>
      </c>
      <c r="S1051" s="24" t="s">
        <v>29</v>
      </c>
      <c r="T1051" s="24"/>
      <c r="U1051" s="25" t="s">
        <v>29</v>
      </c>
      <c r="V1051" s="25">
        <f t="shared" si="149"/>
        <v>0</v>
      </c>
      <c r="W1051" s="25" t="s">
        <v>29</v>
      </c>
      <c r="X1051" s="25"/>
      <c r="Y1051" s="25" t="s">
        <v>29</v>
      </c>
      <c r="Z1051" s="25">
        <f t="shared" si="150"/>
        <v>0</v>
      </c>
      <c r="AA1051" s="24" t="s">
        <v>29</v>
      </c>
      <c r="AB1051" s="24"/>
      <c r="AC1051" s="25" t="s">
        <v>29</v>
      </c>
      <c r="AD1051" s="25">
        <f t="shared" si="151"/>
        <v>0</v>
      </c>
      <c r="AE1051" s="32">
        <f t="shared" si="152"/>
        <v>0</v>
      </c>
      <c r="AF1051" s="37">
        <f t="shared" si="145"/>
        <v>20.621105029738821</v>
      </c>
      <c r="AG1051" s="27"/>
      <c r="AK1051" s="27"/>
    </row>
    <row r="1052" spans="1:39" x14ac:dyDescent="0.25">
      <c r="A1052" s="21">
        <v>2852777</v>
      </c>
      <c r="B1052" s="34">
        <v>4.4976687808330003E-5</v>
      </c>
      <c r="C1052" s="22">
        <v>4.98033488174686E-5</v>
      </c>
      <c r="D1052" s="22" t="s">
        <v>2443</v>
      </c>
      <c r="E1052" s="23">
        <v>107501999.449779</v>
      </c>
      <c r="F1052" s="23">
        <f t="shared" si="144"/>
        <v>4835.083868023974</v>
      </c>
      <c r="G1052" s="24" t="s">
        <v>24</v>
      </c>
      <c r="H1052" s="24">
        <v>1</v>
      </c>
      <c r="I1052" s="25" t="s">
        <v>31</v>
      </c>
      <c r="J1052" s="31">
        <f t="shared" si="146"/>
        <v>1</v>
      </c>
      <c r="K1052" s="24" t="s">
        <v>29</v>
      </c>
      <c r="L1052" s="24"/>
      <c r="M1052" s="25" t="s">
        <v>29</v>
      </c>
      <c r="N1052" s="25">
        <f t="shared" si="147"/>
        <v>0</v>
      </c>
      <c r="O1052" s="24" t="s">
        <v>29</v>
      </c>
      <c r="P1052" s="24"/>
      <c r="Q1052" s="25" t="s">
        <v>29</v>
      </c>
      <c r="R1052" s="25">
        <f t="shared" si="148"/>
        <v>0</v>
      </c>
      <c r="S1052" s="24" t="s">
        <v>29</v>
      </c>
      <c r="T1052" s="24"/>
      <c r="U1052" s="25" t="s">
        <v>29</v>
      </c>
      <c r="V1052" s="25">
        <f t="shared" si="149"/>
        <v>0</v>
      </c>
      <c r="W1052" s="25" t="s">
        <v>29</v>
      </c>
      <c r="X1052" s="25"/>
      <c r="Y1052" s="25" t="s">
        <v>29</v>
      </c>
      <c r="Z1052" s="25">
        <f t="shared" si="150"/>
        <v>0</v>
      </c>
      <c r="AA1052" s="24" t="s">
        <v>29</v>
      </c>
      <c r="AB1052" s="24"/>
      <c r="AC1052" s="25" t="s">
        <v>29</v>
      </c>
      <c r="AD1052" s="25">
        <f t="shared" si="151"/>
        <v>0</v>
      </c>
      <c r="AE1052" s="32">
        <f t="shared" si="152"/>
        <v>1</v>
      </c>
      <c r="AF1052" s="37">
        <f t="shared" si="145"/>
        <v>4835.083868023974</v>
      </c>
      <c r="AG1052" s="27"/>
    </row>
    <row r="1053" spans="1:39" x14ac:dyDescent="0.25">
      <c r="A1053" s="21">
        <v>2852783</v>
      </c>
      <c r="B1053" s="34">
        <v>9.9776000000000008E-6</v>
      </c>
      <c r="C1053" s="22">
        <v>1.0227384083672201E-5</v>
      </c>
      <c r="D1053" s="22" t="s">
        <v>5247</v>
      </c>
      <c r="E1053" s="23">
        <v>252967.26201430199</v>
      </c>
      <c r="F1053" s="23">
        <f t="shared" si="144"/>
        <v>2.5240061534738998</v>
      </c>
      <c r="G1053" s="24" t="s">
        <v>32</v>
      </c>
      <c r="H1053" s="24"/>
      <c r="I1053" s="25" t="s">
        <v>29</v>
      </c>
      <c r="J1053" s="31">
        <f t="shared" si="146"/>
        <v>0</v>
      </c>
      <c r="K1053" s="24" t="s">
        <v>29</v>
      </c>
      <c r="L1053" s="24"/>
      <c r="M1053" s="25" t="s">
        <v>29</v>
      </c>
      <c r="N1053" s="25">
        <f t="shared" si="147"/>
        <v>0</v>
      </c>
      <c r="O1053" s="24" t="s">
        <v>29</v>
      </c>
      <c r="P1053" s="24"/>
      <c r="Q1053" s="25" t="s">
        <v>29</v>
      </c>
      <c r="R1053" s="25">
        <f t="shared" si="148"/>
        <v>0</v>
      </c>
      <c r="S1053" s="24" t="s">
        <v>29</v>
      </c>
      <c r="T1053" s="24"/>
      <c r="U1053" s="25" t="s">
        <v>29</v>
      </c>
      <c r="V1053" s="25">
        <f t="shared" si="149"/>
        <v>0</v>
      </c>
      <c r="W1053" s="25" t="s">
        <v>29</v>
      </c>
      <c r="X1053" s="25"/>
      <c r="Y1053" s="25" t="s">
        <v>29</v>
      </c>
      <c r="Z1053" s="25">
        <f t="shared" si="150"/>
        <v>0</v>
      </c>
      <c r="AA1053" s="24" t="s">
        <v>29</v>
      </c>
      <c r="AB1053" s="24"/>
      <c r="AC1053" s="25" t="s">
        <v>29</v>
      </c>
      <c r="AD1053" s="25">
        <f t="shared" si="151"/>
        <v>0</v>
      </c>
      <c r="AE1053" s="32">
        <f t="shared" si="152"/>
        <v>0</v>
      </c>
      <c r="AF1053" s="37">
        <f t="shared" si="145"/>
        <v>2.5240061534738998</v>
      </c>
      <c r="AG1053" s="27"/>
      <c r="AK1053" s="27"/>
      <c r="AM1053" s="27"/>
    </row>
    <row r="1054" spans="1:39" x14ac:dyDescent="0.25">
      <c r="A1054" s="21">
        <v>2852784</v>
      </c>
      <c r="B1054" s="34">
        <v>7.3215738968554199E-6</v>
      </c>
      <c r="C1054" s="22">
        <v>7.4754314484710996E-6</v>
      </c>
      <c r="D1054" s="22" t="s">
        <v>1884</v>
      </c>
      <c r="E1054" s="23">
        <v>596635094.29405797</v>
      </c>
      <c r="F1054" s="23">
        <f t="shared" si="144"/>
        <v>4368.3079323312468</v>
      </c>
      <c r="G1054" s="24" t="s">
        <v>24</v>
      </c>
      <c r="H1054" s="24">
        <v>5</v>
      </c>
      <c r="I1054" s="25" t="s">
        <v>33</v>
      </c>
      <c r="J1054" s="31">
        <f t="shared" si="146"/>
        <v>0</v>
      </c>
      <c r="K1054" s="24" t="s">
        <v>24</v>
      </c>
      <c r="L1054" s="24">
        <v>5</v>
      </c>
      <c r="M1054" s="25" t="s">
        <v>44</v>
      </c>
      <c r="N1054" s="25">
        <f t="shared" si="147"/>
        <v>5</v>
      </c>
      <c r="O1054" s="24" t="s">
        <v>29</v>
      </c>
      <c r="P1054" s="24"/>
      <c r="Q1054" s="25" t="s">
        <v>29</v>
      </c>
      <c r="R1054" s="25">
        <f t="shared" si="148"/>
        <v>0</v>
      </c>
      <c r="S1054" s="24" t="s">
        <v>29</v>
      </c>
      <c r="T1054" s="24"/>
      <c r="U1054" s="25" t="s">
        <v>29</v>
      </c>
      <c r="V1054" s="25">
        <f t="shared" si="149"/>
        <v>0</v>
      </c>
      <c r="W1054" s="25" t="s">
        <v>29</v>
      </c>
      <c r="X1054" s="25"/>
      <c r="Y1054" s="25" t="s">
        <v>29</v>
      </c>
      <c r="Z1054" s="25">
        <f t="shared" si="150"/>
        <v>0</v>
      </c>
      <c r="AA1054" s="24" t="s">
        <v>29</v>
      </c>
      <c r="AB1054" s="24"/>
      <c r="AC1054" s="25" t="s">
        <v>29</v>
      </c>
      <c r="AD1054" s="25">
        <f t="shared" si="151"/>
        <v>0</v>
      </c>
      <c r="AE1054" s="32">
        <f t="shared" si="152"/>
        <v>5</v>
      </c>
      <c r="AF1054" s="37">
        <f t="shared" si="145"/>
        <v>4368.3079323312468</v>
      </c>
      <c r="AG1054" s="27"/>
      <c r="AK1054" s="27"/>
      <c r="AM1054" s="27"/>
    </row>
    <row r="1055" spans="1:39" x14ac:dyDescent="0.25">
      <c r="A1055" s="21">
        <v>2852785</v>
      </c>
      <c r="B1055" s="34">
        <v>8.3984387714118393E-5</v>
      </c>
      <c r="C1055" s="22">
        <v>9.7049196505360797E-5</v>
      </c>
      <c r="D1055" s="22" t="s">
        <v>2443</v>
      </c>
      <c r="E1055" s="23">
        <v>3474857.37332121</v>
      </c>
      <c r="F1055" s="23">
        <f t="shared" si="144"/>
        <v>291.83376889227156</v>
      </c>
      <c r="G1055" s="24" t="s">
        <v>24</v>
      </c>
      <c r="H1055" s="24">
        <v>1</v>
      </c>
      <c r="I1055" s="25" t="s">
        <v>31</v>
      </c>
      <c r="J1055" s="31">
        <f t="shared" si="146"/>
        <v>1</v>
      </c>
      <c r="K1055" s="24" t="s">
        <v>29</v>
      </c>
      <c r="L1055" s="24"/>
      <c r="M1055" s="25" t="s">
        <v>29</v>
      </c>
      <c r="N1055" s="25">
        <f t="shared" si="147"/>
        <v>0</v>
      </c>
      <c r="O1055" s="24" t="s">
        <v>29</v>
      </c>
      <c r="P1055" s="24"/>
      <c r="Q1055" s="25" t="s">
        <v>29</v>
      </c>
      <c r="R1055" s="25">
        <f t="shared" si="148"/>
        <v>0</v>
      </c>
      <c r="S1055" s="24" t="s">
        <v>29</v>
      </c>
      <c r="T1055" s="24"/>
      <c r="U1055" s="25" t="s">
        <v>29</v>
      </c>
      <c r="V1055" s="25">
        <f t="shared" si="149"/>
        <v>0</v>
      </c>
      <c r="W1055" s="25" t="s">
        <v>29</v>
      </c>
      <c r="X1055" s="25"/>
      <c r="Y1055" s="25" t="s">
        <v>29</v>
      </c>
      <c r="Z1055" s="25">
        <f t="shared" si="150"/>
        <v>0</v>
      </c>
      <c r="AA1055" s="24" t="s">
        <v>29</v>
      </c>
      <c r="AB1055" s="24"/>
      <c r="AC1055" s="25" t="s">
        <v>29</v>
      </c>
      <c r="AD1055" s="25">
        <f t="shared" si="151"/>
        <v>0</v>
      </c>
      <c r="AE1055" s="32">
        <f t="shared" si="152"/>
        <v>1</v>
      </c>
      <c r="AF1055" s="37">
        <f t="shared" si="145"/>
        <v>291.83376889227156</v>
      </c>
      <c r="AG1055" s="27"/>
      <c r="AK1055" s="27"/>
      <c r="AM1055" s="27"/>
    </row>
    <row r="1056" spans="1:39" x14ac:dyDescent="0.25">
      <c r="A1056" s="21">
        <v>2852788</v>
      </c>
      <c r="B1056" s="34">
        <v>7.5174119740103502E-5</v>
      </c>
      <c r="C1056" s="22">
        <v>6.9480889904332399E-5</v>
      </c>
      <c r="D1056" s="22" t="s">
        <v>521</v>
      </c>
      <c r="E1056" s="23">
        <v>1391071256.0232699</v>
      </c>
      <c r="F1056" s="23">
        <f t="shared" si="144"/>
        <v>104572.55716730947</v>
      </c>
      <c r="G1056" s="24" t="s">
        <v>24</v>
      </c>
      <c r="H1056" s="24">
        <v>3</v>
      </c>
      <c r="I1056" s="25" t="s">
        <v>40</v>
      </c>
      <c r="J1056" s="31">
        <f t="shared" si="146"/>
        <v>3</v>
      </c>
      <c r="K1056" s="24" t="s">
        <v>29</v>
      </c>
      <c r="L1056" s="24"/>
      <c r="M1056" s="25" t="s">
        <v>29</v>
      </c>
      <c r="N1056" s="25">
        <f t="shared" si="147"/>
        <v>0</v>
      </c>
      <c r="O1056" s="24" t="s">
        <v>29</v>
      </c>
      <c r="P1056" s="24"/>
      <c r="Q1056" s="25" t="s">
        <v>29</v>
      </c>
      <c r="R1056" s="25">
        <f t="shared" si="148"/>
        <v>0</v>
      </c>
      <c r="S1056" s="24" t="s">
        <v>29</v>
      </c>
      <c r="T1056" s="24"/>
      <c r="U1056" s="25" t="s">
        <v>29</v>
      </c>
      <c r="V1056" s="25">
        <f t="shared" si="149"/>
        <v>0</v>
      </c>
      <c r="W1056" s="25" t="s">
        <v>29</v>
      </c>
      <c r="X1056" s="25"/>
      <c r="Y1056" s="25" t="s">
        <v>29</v>
      </c>
      <c r="Z1056" s="25">
        <f t="shared" si="150"/>
        <v>0</v>
      </c>
      <c r="AA1056" s="24" t="s">
        <v>29</v>
      </c>
      <c r="AB1056" s="24"/>
      <c r="AC1056" s="25" t="s">
        <v>29</v>
      </c>
      <c r="AD1056" s="25">
        <f t="shared" si="151"/>
        <v>0</v>
      </c>
      <c r="AE1056" s="32">
        <f t="shared" si="152"/>
        <v>3</v>
      </c>
      <c r="AF1056" s="37">
        <f t="shared" si="145"/>
        <v>104572.55716730947</v>
      </c>
      <c r="AG1056" s="27"/>
      <c r="AK1056" s="27"/>
      <c r="AM1056" s="27"/>
    </row>
    <row r="1057" spans="1:39" x14ac:dyDescent="0.25">
      <c r="A1057" s="21">
        <v>2852789</v>
      </c>
      <c r="B1057" s="34">
        <v>1.22870156075115E-5</v>
      </c>
      <c r="C1057" s="22">
        <v>1.27644383692333E-5</v>
      </c>
      <c r="D1057" s="22" t="s">
        <v>170</v>
      </c>
      <c r="E1057" s="23">
        <v>2013254752.79986</v>
      </c>
      <c r="F1057" s="23">
        <f t="shared" si="144"/>
        <v>24736.892569548589</v>
      </c>
      <c r="G1057" s="24" t="s">
        <v>24</v>
      </c>
      <c r="H1057" s="24">
        <v>4</v>
      </c>
      <c r="I1057" s="25" t="s">
        <v>40</v>
      </c>
      <c r="J1057" s="31">
        <f t="shared" si="146"/>
        <v>4</v>
      </c>
      <c r="K1057" s="24" t="s">
        <v>29</v>
      </c>
      <c r="L1057" s="24"/>
      <c r="M1057" s="25" t="s">
        <v>29</v>
      </c>
      <c r="N1057" s="25">
        <f t="shared" si="147"/>
        <v>0</v>
      </c>
      <c r="O1057" s="24" t="s">
        <v>29</v>
      </c>
      <c r="P1057" s="24"/>
      <c r="Q1057" s="25" t="s">
        <v>29</v>
      </c>
      <c r="R1057" s="25">
        <f t="shared" si="148"/>
        <v>0</v>
      </c>
      <c r="S1057" s="24" t="s">
        <v>29</v>
      </c>
      <c r="T1057" s="24"/>
      <c r="U1057" s="25" t="s">
        <v>29</v>
      </c>
      <c r="V1057" s="25">
        <f t="shared" si="149"/>
        <v>0</v>
      </c>
      <c r="W1057" s="25" t="s">
        <v>29</v>
      </c>
      <c r="X1057" s="25"/>
      <c r="Y1057" s="25" t="s">
        <v>29</v>
      </c>
      <c r="Z1057" s="25">
        <f t="shared" si="150"/>
        <v>0</v>
      </c>
      <c r="AA1057" s="24" t="s">
        <v>29</v>
      </c>
      <c r="AB1057" s="24"/>
      <c r="AC1057" s="25" t="s">
        <v>29</v>
      </c>
      <c r="AD1057" s="25">
        <f t="shared" si="151"/>
        <v>0</v>
      </c>
      <c r="AE1057" s="32">
        <f t="shared" si="152"/>
        <v>4</v>
      </c>
      <c r="AF1057" s="37">
        <f t="shared" si="145"/>
        <v>24736.892569548589</v>
      </c>
      <c r="AG1057" s="27"/>
      <c r="AK1057" s="27"/>
      <c r="AM1057" s="27"/>
    </row>
    <row r="1058" spans="1:39" x14ac:dyDescent="0.25">
      <c r="A1058" s="21">
        <v>2852791</v>
      </c>
      <c r="B1058" s="34">
        <v>1.9264240892884498E-6</v>
      </c>
      <c r="C1058" s="22">
        <v>2.22583070366448E-6</v>
      </c>
      <c r="D1058" s="22" t="s">
        <v>2731</v>
      </c>
      <c r="E1058" s="23">
        <v>229623976.73662999</v>
      </c>
      <c r="F1058" s="23">
        <f t="shared" si="144"/>
        <v>442.35316026365462</v>
      </c>
      <c r="G1058" s="24" t="s">
        <v>24</v>
      </c>
      <c r="H1058" s="24">
        <v>2</v>
      </c>
      <c r="I1058" s="25" t="s">
        <v>31</v>
      </c>
      <c r="J1058" s="31">
        <f t="shared" si="146"/>
        <v>2</v>
      </c>
      <c r="K1058" s="24" t="s">
        <v>29</v>
      </c>
      <c r="L1058" s="24"/>
      <c r="M1058" s="25" t="s">
        <v>29</v>
      </c>
      <c r="N1058" s="25">
        <f t="shared" si="147"/>
        <v>0</v>
      </c>
      <c r="O1058" s="24" t="s">
        <v>29</v>
      </c>
      <c r="P1058" s="24"/>
      <c r="Q1058" s="25" t="s">
        <v>29</v>
      </c>
      <c r="R1058" s="25">
        <f t="shared" si="148"/>
        <v>0</v>
      </c>
      <c r="S1058" s="24" t="s">
        <v>29</v>
      </c>
      <c r="T1058" s="24"/>
      <c r="U1058" s="25" t="s">
        <v>29</v>
      </c>
      <c r="V1058" s="25">
        <f t="shared" si="149"/>
        <v>0</v>
      </c>
      <c r="W1058" s="25" t="s">
        <v>29</v>
      </c>
      <c r="X1058" s="25"/>
      <c r="Y1058" s="25" t="s">
        <v>29</v>
      </c>
      <c r="Z1058" s="25">
        <f t="shared" si="150"/>
        <v>0</v>
      </c>
      <c r="AA1058" s="24" t="s">
        <v>29</v>
      </c>
      <c r="AB1058" s="24"/>
      <c r="AC1058" s="25" t="s">
        <v>29</v>
      </c>
      <c r="AD1058" s="25">
        <f t="shared" si="151"/>
        <v>0</v>
      </c>
      <c r="AE1058" s="32">
        <f t="shared" si="152"/>
        <v>2</v>
      </c>
      <c r="AF1058" s="37">
        <f t="shared" si="145"/>
        <v>442.35316026365462</v>
      </c>
      <c r="AG1058" s="27"/>
      <c r="AK1058" s="27"/>
    </row>
    <row r="1059" spans="1:39" x14ac:dyDescent="0.25">
      <c r="A1059" s="21">
        <v>2852793</v>
      </c>
      <c r="B1059" s="34">
        <v>8.2506519941660292E-6</v>
      </c>
      <c r="C1059" s="22">
        <v>9.8977531281112092E-6</v>
      </c>
      <c r="D1059" s="22" t="s">
        <v>4923</v>
      </c>
      <c r="E1059" s="23">
        <v>1530919.6310387701</v>
      </c>
      <c r="F1059" s="23">
        <f t="shared" si="144"/>
        <v>12.631085106737951</v>
      </c>
      <c r="G1059" s="24" t="s">
        <v>24</v>
      </c>
      <c r="H1059" s="24">
        <v>1</v>
      </c>
      <c r="I1059" s="25" t="s">
        <v>49</v>
      </c>
      <c r="J1059" s="31">
        <f t="shared" si="146"/>
        <v>0</v>
      </c>
      <c r="K1059" s="24" t="s">
        <v>24</v>
      </c>
      <c r="L1059" s="24">
        <v>1</v>
      </c>
      <c r="M1059" s="25" t="s">
        <v>65</v>
      </c>
      <c r="N1059" s="25">
        <f t="shared" si="147"/>
        <v>0</v>
      </c>
      <c r="O1059" s="24" t="s">
        <v>24</v>
      </c>
      <c r="P1059" s="24">
        <v>1</v>
      </c>
      <c r="Q1059" s="25" t="s">
        <v>100</v>
      </c>
      <c r="R1059" s="25">
        <f t="shared" si="148"/>
        <v>0</v>
      </c>
      <c r="S1059" s="24" t="s">
        <v>29</v>
      </c>
      <c r="T1059" s="24"/>
      <c r="U1059" s="25" t="s">
        <v>29</v>
      </c>
      <c r="V1059" s="25">
        <f t="shared" si="149"/>
        <v>0</v>
      </c>
      <c r="W1059" s="25" t="s">
        <v>29</v>
      </c>
      <c r="X1059" s="25"/>
      <c r="Y1059" s="25" t="s">
        <v>29</v>
      </c>
      <c r="Z1059" s="25">
        <f t="shared" si="150"/>
        <v>0</v>
      </c>
      <c r="AA1059" s="24" t="s">
        <v>29</v>
      </c>
      <c r="AB1059" s="24"/>
      <c r="AC1059" s="25" t="s">
        <v>29</v>
      </c>
      <c r="AD1059" s="25">
        <f t="shared" si="151"/>
        <v>0</v>
      </c>
      <c r="AE1059" s="32">
        <f t="shared" si="152"/>
        <v>0</v>
      </c>
      <c r="AF1059" s="37">
        <f t="shared" si="145"/>
        <v>12.631085106737951</v>
      </c>
      <c r="AG1059" s="27"/>
      <c r="AK1059" s="27"/>
      <c r="AM1059" s="27"/>
    </row>
    <row r="1060" spans="1:39" x14ac:dyDescent="0.25">
      <c r="A1060" s="21">
        <v>2852796</v>
      </c>
      <c r="B1060" s="34">
        <v>6.4214004415524504E-6</v>
      </c>
      <c r="C1060" s="22">
        <v>6.5809098611894102E-6</v>
      </c>
      <c r="D1060" s="22" t="s">
        <v>507</v>
      </c>
      <c r="E1060" s="23">
        <v>36028990.749866702</v>
      </c>
      <c r="F1060" s="23">
        <f t="shared" si="144"/>
        <v>231.35657710988318</v>
      </c>
      <c r="G1060" s="24" t="s">
        <v>24</v>
      </c>
      <c r="H1060" s="24">
        <v>5</v>
      </c>
      <c r="I1060" s="25" t="s">
        <v>38</v>
      </c>
      <c r="J1060" s="31">
        <f t="shared" si="146"/>
        <v>0</v>
      </c>
      <c r="K1060" s="24" t="s">
        <v>29</v>
      </c>
      <c r="L1060" s="24"/>
      <c r="M1060" s="25" t="s">
        <v>29</v>
      </c>
      <c r="N1060" s="25">
        <f t="shared" si="147"/>
        <v>0</v>
      </c>
      <c r="O1060" s="24" t="s">
        <v>29</v>
      </c>
      <c r="P1060" s="24"/>
      <c r="Q1060" s="25" t="s">
        <v>29</v>
      </c>
      <c r="R1060" s="25">
        <f t="shared" si="148"/>
        <v>0</v>
      </c>
      <c r="S1060" s="24" t="s">
        <v>29</v>
      </c>
      <c r="T1060" s="24"/>
      <c r="U1060" s="25" t="s">
        <v>29</v>
      </c>
      <c r="V1060" s="25">
        <f t="shared" si="149"/>
        <v>0</v>
      </c>
      <c r="W1060" s="25" t="s">
        <v>29</v>
      </c>
      <c r="X1060" s="25"/>
      <c r="Y1060" s="25" t="s">
        <v>29</v>
      </c>
      <c r="Z1060" s="25">
        <f t="shared" si="150"/>
        <v>0</v>
      </c>
      <c r="AA1060" s="24" t="s">
        <v>29</v>
      </c>
      <c r="AB1060" s="24"/>
      <c r="AC1060" s="25" t="s">
        <v>29</v>
      </c>
      <c r="AD1060" s="25">
        <f t="shared" si="151"/>
        <v>0</v>
      </c>
      <c r="AE1060" s="32">
        <f t="shared" si="152"/>
        <v>0</v>
      </c>
      <c r="AF1060" s="37">
        <f t="shared" si="145"/>
        <v>231.35657710988318</v>
      </c>
      <c r="AG1060" s="27"/>
      <c r="AK1060" s="27"/>
      <c r="AM1060" s="27"/>
    </row>
    <row r="1061" spans="1:39" x14ac:dyDescent="0.25">
      <c r="A1061" s="21">
        <v>2852797</v>
      </c>
      <c r="B1061" s="34">
        <v>8.7289296944240299E-5</v>
      </c>
      <c r="C1061" s="22">
        <v>9.4236576524994503E-5</v>
      </c>
      <c r="D1061" s="22" t="s">
        <v>4701</v>
      </c>
      <c r="E1061" s="23">
        <v>3680475.4359443099</v>
      </c>
      <c r="F1061" s="23">
        <f t="shared" si="144"/>
        <v>321.26611322412515</v>
      </c>
      <c r="G1061" s="24" t="s">
        <v>24</v>
      </c>
      <c r="H1061" s="24">
        <v>3</v>
      </c>
      <c r="I1061" s="25" t="s">
        <v>53</v>
      </c>
      <c r="J1061" s="31">
        <f t="shared" si="146"/>
        <v>0</v>
      </c>
      <c r="K1061" s="24" t="s">
        <v>29</v>
      </c>
      <c r="L1061" s="24"/>
      <c r="M1061" s="25" t="s">
        <v>29</v>
      </c>
      <c r="N1061" s="25">
        <f t="shared" si="147"/>
        <v>0</v>
      </c>
      <c r="O1061" s="24" t="s">
        <v>29</v>
      </c>
      <c r="P1061" s="24"/>
      <c r="Q1061" s="25" t="s">
        <v>29</v>
      </c>
      <c r="R1061" s="25">
        <f t="shared" si="148"/>
        <v>0</v>
      </c>
      <c r="S1061" s="24" t="s">
        <v>29</v>
      </c>
      <c r="T1061" s="24"/>
      <c r="U1061" s="25" t="s">
        <v>29</v>
      </c>
      <c r="V1061" s="25">
        <f t="shared" si="149"/>
        <v>0</v>
      </c>
      <c r="W1061" s="25" t="s">
        <v>29</v>
      </c>
      <c r="X1061" s="25"/>
      <c r="Y1061" s="25" t="s">
        <v>29</v>
      </c>
      <c r="Z1061" s="25">
        <f t="shared" si="150"/>
        <v>0</v>
      </c>
      <c r="AA1061" s="24" t="s">
        <v>29</v>
      </c>
      <c r="AB1061" s="24"/>
      <c r="AC1061" s="25" t="s">
        <v>29</v>
      </c>
      <c r="AD1061" s="25">
        <f t="shared" si="151"/>
        <v>0</v>
      </c>
      <c r="AE1061" s="32">
        <f t="shared" si="152"/>
        <v>0</v>
      </c>
      <c r="AF1061" s="37">
        <f t="shared" si="145"/>
        <v>321.26611322412515</v>
      </c>
      <c r="AG1061" s="27"/>
      <c r="AK1061" s="27"/>
      <c r="AM1061" s="27"/>
    </row>
    <row r="1062" spans="1:39" x14ac:dyDescent="0.25">
      <c r="A1062" s="21">
        <v>2852799</v>
      </c>
      <c r="B1062" s="34">
        <v>1.21215076936697E-4</v>
      </c>
      <c r="C1062" s="22">
        <v>1.3548833006175599E-4</v>
      </c>
      <c r="D1062" s="22" t="s">
        <v>1861</v>
      </c>
      <c r="E1062" s="23">
        <v>24437704.632341899</v>
      </c>
      <c r="F1062" s="23">
        <f t="shared" si="144"/>
        <v>2962.2182471656001</v>
      </c>
      <c r="G1062" s="24" t="s">
        <v>24</v>
      </c>
      <c r="H1062" s="24">
        <v>1</v>
      </c>
      <c r="I1062" s="25" t="s">
        <v>36</v>
      </c>
      <c r="J1062" s="31">
        <f t="shared" si="146"/>
        <v>1</v>
      </c>
      <c r="K1062" s="24" t="s">
        <v>29</v>
      </c>
      <c r="L1062" s="24"/>
      <c r="M1062" s="25" t="s">
        <v>29</v>
      </c>
      <c r="N1062" s="25">
        <f t="shared" si="147"/>
        <v>0</v>
      </c>
      <c r="O1062" s="24" t="s">
        <v>29</v>
      </c>
      <c r="P1062" s="24"/>
      <c r="Q1062" s="25" t="s">
        <v>29</v>
      </c>
      <c r="R1062" s="25">
        <f t="shared" si="148"/>
        <v>0</v>
      </c>
      <c r="S1062" s="24" t="s">
        <v>29</v>
      </c>
      <c r="T1062" s="24"/>
      <c r="U1062" s="25" t="s">
        <v>29</v>
      </c>
      <c r="V1062" s="25">
        <f t="shared" si="149"/>
        <v>0</v>
      </c>
      <c r="W1062" s="25" t="s">
        <v>29</v>
      </c>
      <c r="X1062" s="25"/>
      <c r="Y1062" s="25" t="s">
        <v>29</v>
      </c>
      <c r="Z1062" s="25">
        <f t="shared" si="150"/>
        <v>0</v>
      </c>
      <c r="AA1062" s="24" t="s">
        <v>29</v>
      </c>
      <c r="AB1062" s="24"/>
      <c r="AC1062" s="25" t="s">
        <v>29</v>
      </c>
      <c r="AD1062" s="25">
        <f t="shared" si="151"/>
        <v>0</v>
      </c>
      <c r="AE1062" s="32">
        <f t="shared" si="152"/>
        <v>1</v>
      </c>
      <c r="AF1062" s="37">
        <f t="shared" si="145"/>
        <v>2962.2182471656001</v>
      </c>
      <c r="AG1062" s="27"/>
      <c r="AK1062" s="27"/>
    </row>
    <row r="1063" spans="1:39" x14ac:dyDescent="0.25">
      <c r="A1063" s="21">
        <v>2852800</v>
      </c>
      <c r="B1063" s="34">
        <v>1.17952154545455E-4</v>
      </c>
      <c r="C1063" s="22">
        <v>1.2482346425445401E-4</v>
      </c>
      <c r="D1063" s="22" t="s">
        <v>3322</v>
      </c>
      <c r="E1063" s="23">
        <v>390730.649074669</v>
      </c>
      <c r="F1063" s="23">
        <f t="shared" si="144"/>
        <v>46.087521905301301</v>
      </c>
      <c r="G1063" s="24" t="s">
        <v>32</v>
      </c>
      <c r="H1063" s="24"/>
      <c r="I1063" s="25" t="s">
        <v>29</v>
      </c>
      <c r="J1063" s="31">
        <f t="shared" si="146"/>
        <v>0</v>
      </c>
      <c r="K1063" s="24" t="s">
        <v>29</v>
      </c>
      <c r="L1063" s="24"/>
      <c r="M1063" s="25" t="s">
        <v>29</v>
      </c>
      <c r="N1063" s="25">
        <f t="shared" si="147"/>
        <v>0</v>
      </c>
      <c r="O1063" s="24" t="s">
        <v>29</v>
      </c>
      <c r="P1063" s="24"/>
      <c r="Q1063" s="25" t="s">
        <v>29</v>
      </c>
      <c r="R1063" s="25">
        <f t="shared" si="148"/>
        <v>0</v>
      </c>
      <c r="S1063" s="24" t="s">
        <v>29</v>
      </c>
      <c r="T1063" s="24"/>
      <c r="U1063" s="25" t="s">
        <v>29</v>
      </c>
      <c r="V1063" s="25">
        <f t="shared" si="149"/>
        <v>0</v>
      </c>
      <c r="W1063" s="25" t="s">
        <v>29</v>
      </c>
      <c r="X1063" s="25"/>
      <c r="Y1063" s="25" t="s">
        <v>29</v>
      </c>
      <c r="Z1063" s="25">
        <f t="shared" si="150"/>
        <v>0</v>
      </c>
      <c r="AA1063" s="24" t="s">
        <v>29</v>
      </c>
      <c r="AB1063" s="24"/>
      <c r="AC1063" s="25" t="s">
        <v>29</v>
      </c>
      <c r="AD1063" s="25">
        <f t="shared" si="151"/>
        <v>0</v>
      </c>
      <c r="AE1063" s="32">
        <f t="shared" si="152"/>
        <v>0</v>
      </c>
      <c r="AF1063" s="37">
        <f t="shared" si="145"/>
        <v>46.087521905301301</v>
      </c>
      <c r="AG1063" s="27"/>
      <c r="AK1063" s="27"/>
      <c r="AM1063" s="27"/>
    </row>
    <row r="1064" spans="1:39" x14ac:dyDescent="0.25">
      <c r="A1064" s="21">
        <v>2852806</v>
      </c>
      <c r="B1064" s="34">
        <v>9.4131340612163597E-6</v>
      </c>
      <c r="C1064" s="22">
        <v>1.00014611372781E-5</v>
      </c>
      <c r="D1064" s="22" t="s">
        <v>5559</v>
      </c>
      <c r="E1064" s="23">
        <v>1036.73161557719</v>
      </c>
      <c r="F1064" s="23">
        <f t="shared" si="144"/>
        <v>9.7588936829295127E-3</v>
      </c>
      <c r="G1064" s="24" t="s">
        <v>24</v>
      </c>
      <c r="H1064" s="24">
        <v>5</v>
      </c>
      <c r="I1064" s="25" t="s">
        <v>51</v>
      </c>
      <c r="J1064" s="31">
        <f t="shared" si="146"/>
        <v>0</v>
      </c>
      <c r="K1064" s="24" t="s">
        <v>24</v>
      </c>
      <c r="L1064" s="24">
        <v>3</v>
      </c>
      <c r="M1064" s="25" t="s">
        <v>79</v>
      </c>
      <c r="N1064" s="25">
        <f t="shared" si="147"/>
        <v>0</v>
      </c>
      <c r="O1064" s="24" t="s">
        <v>29</v>
      </c>
      <c r="P1064" s="24"/>
      <c r="Q1064" s="25" t="s">
        <v>29</v>
      </c>
      <c r="R1064" s="25">
        <f t="shared" si="148"/>
        <v>0</v>
      </c>
      <c r="S1064" s="24" t="s">
        <v>29</v>
      </c>
      <c r="T1064" s="24"/>
      <c r="U1064" s="25" t="s">
        <v>29</v>
      </c>
      <c r="V1064" s="25">
        <f t="shared" si="149"/>
        <v>0</v>
      </c>
      <c r="W1064" s="25" t="s">
        <v>29</v>
      </c>
      <c r="X1064" s="25"/>
      <c r="Y1064" s="25" t="s">
        <v>29</v>
      </c>
      <c r="Z1064" s="25">
        <f t="shared" si="150"/>
        <v>0</v>
      </c>
      <c r="AA1064" s="24" t="s">
        <v>29</v>
      </c>
      <c r="AB1064" s="24"/>
      <c r="AC1064" s="25" t="s">
        <v>29</v>
      </c>
      <c r="AD1064" s="25">
        <f t="shared" si="151"/>
        <v>0</v>
      </c>
      <c r="AE1064" s="32">
        <f t="shared" si="152"/>
        <v>0</v>
      </c>
      <c r="AF1064" s="37">
        <f t="shared" si="145"/>
        <v>9.7588936829295127E-3</v>
      </c>
      <c r="AG1064" s="27"/>
      <c r="AM1064" s="27"/>
    </row>
    <row r="1065" spans="1:39" x14ac:dyDescent="0.25">
      <c r="A1065" s="21">
        <v>2852807</v>
      </c>
      <c r="B1065" s="34">
        <v>4.0654623624617503E-5</v>
      </c>
      <c r="C1065" s="22">
        <v>4.4650985540987403E-5</v>
      </c>
      <c r="D1065" s="22" t="s">
        <v>4649</v>
      </c>
      <c r="E1065" s="23">
        <v>1471103.7507799901</v>
      </c>
      <c r="F1065" s="23">
        <f t="shared" si="144"/>
        <v>59.807169300723608</v>
      </c>
      <c r="G1065" s="24" t="s">
        <v>24</v>
      </c>
      <c r="H1065" s="24">
        <v>3</v>
      </c>
      <c r="I1065" s="25" t="s">
        <v>53</v>
      </c>
      <c r="J1065" s="31">
        <f t="shared" si="146"/>
        <v>0</v>
      </c>
      <c r="K1065" s="24" t="s">
        <v>29</v>
      </c>
      <c r="L1065" s="24"/>
      <c r="M1065" s="25" t="s">
        <v>29</v>
      </c>
      <c r="N1065" s="25">
        <f t="shared" si="147"/>
        <v>0</v>
      </c>
      <c r="O1065" s="24" t="s">
        <v>29</v>
      </c>
      <c r="P1065" s="24"/>
      <c r="Q1065" s="25" t="s">
        <v>29</v>
      </c>
      <c r="R1065" s="25">
        <f t="shared" si="148"/>
        <v>0</v>
      </c>
      <c r="S1065" s="24" t="s">
        <v>29</v>
      </c>
      <c r="T1065" s="24"/>
      <c r="U1065" s="25" t="s">
        <v>29</v>
      </c>
      <c r="V1065" s="25">
        <f t="shared" si="149"/>
        <v>0</v>
      </c>
      <c r="W1065" s="25" t="s">
        <v>29</v>
      </c>
      <c r="X1065" s="25"/>
      <c r="Y1065" s="25" t="s">
        <v>29</v>
      </c>
      <c r="Z1065" s="25">
        <f t="shared" si="150"/>
        <v>0</v>
      </c>
      <c r="AA1065" s="24" t="s">
        <v>29</v>
      </c>
      <c r="AB1065" s="24"/>
      <c r="AC1065" s="25" t="s">
        <v>29</v>
      </c>
      <c r="AD1065" s="25">
        <f t="shared" si="151"/>
        <v>0</v>
      </c>
      <c r="AE1065" s="32">
        <f t="shared" si="152"/>
        <v>0</v>
      </c>
      <c r="AF1065" s="37">
        <f t="shared" si="145"/>
        <v>59.807169300723608</v>
      </c>
      <c r="AG1065" s="27"/>
      <c r="AK1065" s="27"/>
      <c r="AM1065" s="27"/>
    </row>
    <row r="1066" spans="1:39" x14ac:dyDescent="0.25">
      <c r="A1066" s="21">
        <v>2852809</v>
      </c>
      <c r="B1066" s="34">
        <v>6.99156285631383E-6</v>
      </c>
      <c r="C1066" s="22">
        <v>7.7780843620548792E-6</v>
      </c>
      <c r="D1066" s="22" t="s">
        <v>2488</v>
      </c>
      <c r="E1066" s="23">
        <v>311330571.47093099</v>
      </c>
      <c r="F1066" s="23">
        <f t="shared" si="144"/>
        <v>2176.6872595311193</v>
      </c>
      <c r="G1066" s="24" t="s">
        <v>24</v>
      </c>
      <c r="H1066" s="24">
        <v>1</v>
      </c>
      <c r="I1066" s="25" t="s">
        <v>41</v>
      </c>
      <c r="J1066" s="31">
        <f t="shared" si="146"/>
        <v>1</v>
      </c>
      <c r="K1066" s="24" t="s">
        <v>29</v>
      </c>
      <c r="L1066" s="24"/>
      <c r="M1066" s="25" t="s">
        <v>29</v>
      </c>
      <c r="N1066" s="25">
        <f t="shared" si="147"/>
        <v>0</v>
      </c>
      <c r="O1066" s="24" t="s">
        <v>29</v>
      </c>
      <c r="P1066" s="24"/>
      <c r="Q1066" s="25" t="s">
        <v>29</v>
      </c>
      <c r="R1066" s="25">
        <f t="shared" si="148"/>
        <v>0</v>
      </c>
      <c r="S1066" s="24" t="s">
        <v>29</v>
      </c>
      <c r="T1066" s="24"/>
      <c r="U1066" s="25" t="s">
        <v>29</v>
      </c>
      <c r="V1066" s="25">
        <f t="shared" si="149"/>
        <v>0</v>
      </c>
      <c r="W1066" s="25" t="s">
        <v>29</v>
      </c>
      <c r="X1066" s="25"/>
      <c r="Y1066" s="25" t="s">
        <v>29</v>
      </c>
      <c r="Z1066" s="25">
        <f t="shared" si="150"/>
        <v>0</v>
      </c>
      <c r="AA1066" s="24" t="s">
        <v>29</v>
      </c>
      <c r="AB1066" s="24"/>
      <c r="AC1066" s="25" t="s">
        <v>29</v>
      </c>
      <c r="AD1066" s="25">
        <f t="shared" si="151"/>
        <v>0</v>
      </c>
      <c r="AE1066" s="32">
        <f t="shared" si="152"/>
        <v>1</v>
      </c>
      <c r="AF1066" s="37">
        <f t="shared" si="145"/>
        <v>2176.6872595311193</v>
      </c>
      <c r="AG1066" s="27"/>
      <c r="AK1066" s="27"/>
      <c r="AM1066" s="27"/>
    </row>
    <row r="1067" spans="1:39" x14ac:dyDescent="0.25">
      <c r="A1067" s="21">
        <v>2852810</v>
      </c>
      <c r="B1067" s="34">
        <v>1.4129512074257101E-6</v>
      </c>
      <c r="C1067" s="22">
        <v>1.8123818039949401E-6</v>
      </c>
      <c r="D1067" s="22" t="s">
        <v>2344</v>
      </c>
      <c r="E1067" s="23">
        <v>261340524.41155699</v>
      </c>
      <c r="F1067" s="23">
        <f t="shared" si="144"/>
        <v>369.26140951657771</v>
      </c>
      <c r="G1067" s="24" t="s">
        <v>24</v>
      </c>
      <c r="H1067" s="24">
        <v>4</v>
      </c>
      <c r="I1067" s="25" t="s">
        <v>25</v>
      </c>
      <c r="J1067" s="31">
        <f t="shared" si="146"/>
        <v>0</v>
      </c>
      <c r="K1067" s="24" t="s">
        <v>24</v>
      </c>
      <c r="L1067" s="24">
        <v>3</v>
      </c>
      <c r="M1067" s="25" t="s">
        <v>28</v>
      </c>
      <c r="N1067" s="25">
        <f t="shared" si="147"/>
        <v>3</v>
      </c>
      <c r="O1067" s="24" t="s">
        <v>29</v>
      </c>
      <c r="P1067" s="24"/>
      <c r="Q1067" s="25" t="s">
        <v>29</v>
      </c>
      <c r="R1067" s="25">
        <f t="shared" si="148"/>
        <v>0</v>
      </c>
      <c r="S1067" s="24" t="s">
        <v>29</v>
      </c>
      <c r="T1067" s="24"/>
      <c r="U1067" s="25" t="s">
        <v>29</v>
      </c>
      <c r="V1067" s="25">
        <f t="shared" si="149"/>
        <v>0</v>
      </c>
      <c r="W1067" s="25" t="s">
        <v>29</v>
      </c>
      <c r="X1067" s="25"/>
      <c r="Y1067" s="25" t="s">
        <v>29</v>
      </c>
      <c r="Z1067" s="25">
        <f t="shared" si="150"/>
        <v>0</v>
      </c>
      <c r="AA1067" s="24" t="s">
        <v>29</v>
      </c>
      <c r="AB1067" s="24"/>
      <c r="AC1067" s="25" t="s">
        <v>29</v>
      </c>
      <c r="AD1067" s="25">
        <f t="shared" si="151"/>
        <v>0</v>
      </c>
      <c r="AE1067" s="32">
        <f t="shared" si="152"/>
        <v>3</v>
      </c>
      <c r="AF1067" s="37">
        <f t="shared" si="145"/>
        <v>369.26140951657771</v>
      </c>
      <c r="AG1067" s="27"/>
    </row>
    <row r="1068" spans="1:39" x14ac:dyDescent="0.25">
      <c r="A1068" s="21">
        <v>2852813</v>
      </c>
      <c r="B1068" s="34">
        <v>7.1953204760713902E-6</v>
      </c>
      <c r="C1068" s="22">
        <v>7.5895974940759998E-6</v>
      </c>
      <c r="D1068" s="22" t="s">
        <v>2526</v>
      </c>
      <c r="E1068" s="23">
        <v>297510395.75262499</v>
      </c>
      <c r="F1068" s="23">
        <f t="shared" si="144"/>
        <v>2140.6826424029655</v>
      </c>
      <c r="G1068" s="24" t="s">
        <v>24</v>
      </c>
      <c r="H1068" s="24">
        <v>2</v>
      </c>
      <c r="I1068" s="25" t="s">
        <v>39</v>
      </c>
      <c r="J1068" s="31">
        <f t="shared" si="146"/>
        <v>2</v>
      </c>
      <c r="K1068" s="24" t="s">
        <v>29</v>
      </c>
      <c r="L1068" s="24"/>
      <c r="M1068" s="25" t="s">
        <v>29</v>
      </c>
      <c r="N1068" s="25">
        <f t="shared" si="147"/>
        <v>0</v>
      </c>
      <c r="O1068" s="24" t="s">
        <v>29</v>
      </c>
      <c r="P1068" s="24"/>
      <c r="Q1068" s="25" t="s">
        <v>29</v>
      </c>
      <c r="R1068" s="25">
        <f t="shared" si="148"/>
        <v>0</v>
      </c>
      <c r="S1068" s="24" t="s">
        <v>29</v>
      </c>
      <c r="T1068" s="24"/>
      <c r="U1068" s="25" t="s">
        <v>29</v>
      </c>
      <c r="V1068" s="25">
        <f t="shared" si="149"/>
        <v>0</v>
      </c>
      <c r="W1068" s="25" t="s">
        <v>29</v>
      </c>
      <c r="X1068" s="25"/>
      <c r="Y1068" s="25" t="s">
        <v>29</v>
      </c>
      <c r="Z1068" s="25">
        <f t="shared" si="150"/>
        <v>0</v>
      </c>
      <c r="AA1068" s="24" t="s">
        <v>29</v>
      </c>
      <c r="AB1068" s="24"/>
      <c r="AC1068" s="25" t="s">
        <v>29</v>
      </c>
      <c r="AD1068" s="25">
        <f t="shared" si="151"/>
        <v>0</v>
      </c>
      <c r="AE1068" s="32">
        <f t="shared" si="152"/>
        <v>2</v>
      </c>
      <c r="AF1068" s="37">
        <f t="shared" si="145"/>
        <v>2140.6826424029655</v>
      </c>
      <c r="AG1068" s="27"/>
      <c r="AK1068" s="27"/>
      <c r="AM1068" s="27"/>
    </row>
    <row r="1069" spans="1:39" x14ac:dyDescent="0.25">
      <c r="A1069" s="21">
        <v>2852814</v>
      </c>
      <c r="B1069" s="34">
        <v>6.9280124131203798E-5</v>
      </c>
      <c r="C1069" s="22">
        <v>7.0186091578791E-5</v>
      </c>
      <c r="D1069" s="22" t="s">
        <v>2354</v>
      </c>
      <c r="E1069" s="23">
        <v>215988450.30059999</v>
      </c>
      <c r="F1069" s="23">
        <f t="shared" si="144"/>
        <v>14963.706647731909</v>
      </c>
      <c r="G1069" s="24" t="s">
        <v>26</v>
      </c>
      <c r="H1069" s="24">
        <v>1</v>
      </c>
      <c r="I1069" s="25" t="s">
        <v>41</v>
      </c>
      <c r="J1069" s="31">
        <f t="shared" si="146"/>
        <v>1</v>
      </c>
      <c r="K1069" s="24" t="s">
        <v>24</v>
      </c>
      <c r="L1069" s="24">
        <v>3</v>
      </c>
      <c r="M1069" s="25" t="s">
        <v>38</v>
      </c>
      <c r="N1069" s="25">
        <f t="shared" si="147"/>
        <v>0</v>
      </c>
      <c r="O1069" s="24" t="s">
        <v>29</v>
      </c>
      <c r="P1069" s="24"/>
      <c r="Q1069" s="25" t="s">
        <v>29</v>
      </c>
      <c r="R1069" s="25">
        <f t="shared" si="148"/>
        <v>0</v>
      </c>
      <c r="S1069" s="24" t="s">
        <v>29</v>
      </c>
      <c r="T1069" s="24"/>
      <c r="U1069" s="25" t="s">
        <v>29</v>
      </c>
      <c r="V1069" s="25">
        <f t="shared" si="149"/>
        <v>0</v>
      </c>
      <c r="W1069" s="25" t="s">
        <v>29</v>
      </c>
      <c r="X1069" s="25"/>
      <c r="Y1069" s="25" t="s">
        <v>29</v>
      </c>
      <c r="Z1069" s="25">
        <f t="shared" si="150"/>
        <v>0</v>
      </c>
      <c r="AA1069" s="24" t="s">
        <v>29</v>
      </c>
      <c r="AB1069" s="24"/>
      <c r="AC1069" s="25" t="s">
        <v>29</v>
      </c>
      <c r="AD1069" s="25">
        <f t="shared" si="151"/>
        <v>0</v>
      </c>
      <c r="AE1069" s="32">
        <f t="shared" si="152"/>
        <v>1</v>
      </c>
      <c r="AF1069" s="37">
        <f t="shared" si="145"/>
        <v>14963.706647731909</v>
      </c>
      <c r="AG1069" s="27"/>
      <c r="AM1069" s="27"/>
    </row>
    <row r="1070" spans="1:39" x14ac:dyDescent="0.25">
      <c r="A1070" s="21">
        <v>2852824</v>
      </c>
      <c r="B1070" s="34">
        <v>3.13780413053813E-6</v>
      </c>
      <c r="C1070" s="22">
        <v>3.3137971602524199E-6</v>
      </c>
      <c r="D1070" s="22" t="s">
        <v>4491</v>
      </c>
      <c r="E1070" s="23">
        <v>6628894.8609264996</v>
      </c>
      <c r="F1070" s="23">
        <f t="shared" si="144"/>
        <v>20.800173675518153</v>
      </c>
      <c r="G1070" s="24" t="s">
        <v>24</v>
      </c>
      <c r="H1070" s="24">
        <v>5</v>
      </c>
      <c r="I1070" s="25" t="s">
        <v>46</v>
      </c>
      <c r="J1070" s="31">
        <f t="shared" si="146"/>
        <v>0</v>
      </c>
      <c r="K1070" s="24" t="s">
        <v>29</v>
      </c>
      <c r="L1070" s="24"/>
      <c r="M1070" s="25" t="s">
        <v>29</v>
      </c>
      <c r="N1070" s="25">
        <f t="shared" si="147"/>
        <v>0</v>
      </c>
      <c r="O1070" s="24" t="s">
        <v>29</v>
      </c>
      <c r="P1070" s="24"/>
      <c r="Q1070" s="25" t="s">
        <v>29</v>
      </c>
      <c r="R1070" s="25">
        <f t="shared" si="148"/>
        <v>0</v>
      </c>
      <c r="S1070" s="24" t="s">
        <v>29</v>
      </c>
      <c r="T1070" s="24"/>
      <c r="U1070" s="25" t="s">
        <v>29</v>
      </c>
      <c r="V1070" s="25">
        <f t="shared" si="149"/>
        <v>0</v>
      </c>
      <c r="W1070" s="25" t="s">
        <v>29</v>
      </c>
      <c r="X1070" s="25"/>
      <c r="Y1070" s="25" t="s">
        <v>29</v>
      </c>
      <c r="Z1070" s="25">
        <f t="shared" si="150"/>
        <v>0</v>
      </c>
      <c r="AA1070" s="24" t="s">
        <v>29</v>
      </c>
      <c r="AB1070" s="24"/>
      <c r="AC1070" s="25" t="s">
        <v>29</v>
      </c>
      <c r="AD1070" s="25">
        <f t="shared" si="151"/>
        <v>0</v>
      </c>
      <c r="AE1070" s="32">
        <f t="shared" si="152"/>
        <v>0</v>
      </c>
      <c r="AF1070" s="37">
        <f t="shared" si="145"/>
        <v>20.800173675518153</v>
      </c>
      <c r="AG1070" s="27"/>
      <c r="AK1070" s="27"/>
      <c r="AM1070" s="27"/>
    </row>
    <row r="1071" spans="1:39" x14ac:dyDescent="0.25">
      <c r="A1071" s="21">
        <v>2852827</v>
      </c>
      <c r="B1071" s="34">
        <v>8.0618250475357597E-6</v>
      </c>
      <c r="C1071" s="22">
        <v>8.7520224583699096E-6</v>
      </c>
      <c r="D1071" s="22" t="s">
        <v>4781</v>
      </c>
      <c r="E1071" s="23">
        <v>2292317.9554215102</v>
      </c>
      <c r="F1071" s="23">
        <f t="shared" si="144"/>
        <v>18.480266309933093</v>
      </c>
      <c r="G1071" s="24" t="s">
        <v>24</v>
      </c>
      <c r="H1071" s="24">
        <v>4</v>
      </c>
      <c r="I1071" s="25" t="s">
        <v>46</v>
      </c>
      <c r="J1071" s="31">
        <f t="shared" si="146"/>
        <v>0</v>
      </c>
      <c r="K1071" s="24" t="s">
        <v>29</v>
      </c>
      <c r="L1071" s="24"/>
      <c r="M1071" s="25" t="s">
        <v>29</v>
      </c>
      <c r="N1071" s="25">
        <f t="shared" si="147"/>
        <v>0</v>
      </c>
      <c r="O1071" s="24" t="s">
        <v>29</v>
      </c>
      <c r="P1071" s="24"/>
      <c r="Q1071" s="25" t="s">
        <v>29</v>
      </c>
      <c r="R1071" s="25">
        <f t="shared" si="148"/>
        <v>0</v>
      </c>
      <c r="S1071" s="24" t="s">
        <v>29</v>
      </c>
      <c r="T1071" s="24"/>
      <c r="U1071" s="25" t="s">
        <v>29</v>
      </c>
      <c r="V1071" s="25">
        <f t="shared" si="149"/>
        <v>0</v>
      </c>
      <c r="W1071" s="25" t="s">
        <v>29</v>
      </c>
      <c r="X1071" s="25"/>
      <c r="Y1071" s="25" t="s">
        <v>29</v>
      </c>
      <c r="Z1071" s="25">
        <f t="shared" si="150"/>
        <v>0</v>
      </c>
      <c r="AA1071" s="24" t="s">
        <v>29</v>
      </c>
      <c r="AB1071" s="24"/>
      <c r="AC1071" s="25" t="s">
        <v>29</v>
      </c>
      <c r="AD1071" s="25">
        <f t="shared" si="151"/>
        <v>0</v>
      </c>
      <c r="AE1071" s="32">
        <f t="shared" si="152"/>
        <v>0</v>
      </c>
      <c r="AF1071" s="37">
        <f t="shared" si="145"/>
        <v>18.480266309933093</v>
      </c>
      <c r="AG1071" s="27"/>
      <c r="AM1071" s="27"/>
    </row>
    <row r="1072" spans="1:39" x14ac:dyDescent="0.25">
      <c r="A1072" s="21">
        <v>2852831</v>
      </c>
      <c r="B1072" s="34">
        <v>1.7075168517828999E-5</v>
      </c>
      <c r="C1072" s="22">
        <v>1.6378848416658201E-5</v>
      </c>
      <c r="D1072" s="22" t="s">
        <v>193</v>
      </c>
      <c r="E1072" s="23">
        <v>10921871519.1593</v>
      </c>
      <c r="F1072" s="23">
        <f t="shared" si="144"/>
        <v>186492.79671972207</v>
      </c>
      <c r="G1072" s="24" t="s">
        <v>24</v>
      </c>
      <c r="H1072" s="24">
        <v>4</v>
      </c>
      <c r="I1072" s="25" t="s">
        <v>40</v>
      </c>
      <c r="J1072" s="31">
        <f t="shared" si="146"/>
        <v>4</v>
      </c>
      <c r="K1072" s="24" t="s">
        <v>29</v>
      </c>
      <c r="L1072" s="24"/>
      <c r="M1072" s="25" t="s">
        <v>29</v>
      </c>
      <c r="N1072" s="25">
        <f t="shared" si="147"/>
        <v>0</v>
      </c>
      <c r="O1072" s="24" t="s">
        <v>29</v>
      </c>
      <c r="P1072" s="24"/>
      <c r="Q1072" s="25" t="s">
        <v>29</v>
      </c>
      <c r="R1072" s="25">
        <f t="shared" si="148"/>
        <v>0</v>
      </c>
      <c r="S1072" s="24" t="s">
        <v>29</v>
      </c>
      <c r="T1072" s="24"/>
      <c r="U1072" s="25" t="s">
        <v>29</v>
      </c>
      <c r="V1072" s="25">
        <f t="shared" si="149"/>
        <v>0</v>
      </c>
      <c r="W1072" s="25" t="s">
        <v>29</v>
      </c>
      <c r="X1072" s="25"/>
      <c r="Y1072" s="25" t="s">
        <v>29</v>
      </c>
      <c r="Z1072" s="25">
        <f t="shared" si="150"/>
        <v>0</v>
      </c>
      <c r="AA1072" s="24" t="s">
        <v>29</v>
      </c>
      <c r="AB1072" s="24"/>
      <c r="AC1072" s="25" t="s">
        <v>29</v>
      </c>
      <c r="AD1072" s="25">
        <f t="shared" si="151"/>
        <v>0</v>
      </c>
      <c r="AE1072" s="32">
        <f t="shared" si="152"/>
        <v>4</v>
      </c>
      <c r="AF1072" s="37">
        <f t="shared" si="145"/>
        <v>186492.79671972207</v>
      </c>
      <c r="AG1072" s="27"/>
      <c r="AK1072" s="27"/>
      <c r="AM1072" s="27"/>
    </row>
    <row r="1073" spans="1:39" x14ac:dyDescent="0.25">
      <c r="A1073" s="21">
        <v>2852832</v>
      </c>
      <c r="B1073" s="34">
        <v>1.54601819395687E-4</v>
      </c>
      <c r="C1073" s="22">
        <v>1.7962554319200799E-4</v>
      </c>
      <c r="D1073" s="22" t="s">
        <v>2389</v>
      </c>
      <c r="E1073" s="23">
        <v>10947188.706877399</v>
      </c>
      <c r="F1073" s="23">
        <f t="shared" si="144"/>
        <v>1692.4552913511639</v>
      </c>
      <c r="G1073" s="24" t="s">
        <v>24</v>
      </c>
      <c r="H1073" s="24">
        <v>1</v>
      </c>
      <c r="I1073" s="25" t="s">
        <v>44</v>
      </c>
      <c r="J1073" s="31">
        <f t="shared" si="146"/>
        <v>1</v>
      </c>
      <c r="K1073" s="24" t="s">
        <v>29</v>
      </c>
      <c r="L1073" s="24"/>
      <c r="M1073" s="25" t="s">
        <v>29</v>
      </c>
      <c r="N1073" s="25">
        <f t="shared" si="147"/>
        <v>0</v>
      </c>
      <c r="O1073" s="24" t="s">
        <v>29</v>
      </c>
      <c r="P1073" s="24"/>
      <c r="Q1073" s="25" t="s">
        <v>29</v>
      </c>
      <c r="R1073" s="25">
        <f t="shared" si="148"/>
        <v>0</v>
      </c>
      <c r="S1073" s="24" t="s">
        <v>29</v>
      </c>
      <c r="T1073" s="24"/>
      <c r="U1073" s="25" t="s">
        <v>29</v>
      </c>
      <c r="V1073" s="25">
        <f t="shared" si="149"/>
        <v>0</v>
      </c>
      <c r="W1073" s="25" t="s">
        <v>29</v>
      </c>
      <c r="X1073" s="25"/>
      <c r="Y1073" s="25" t="s">
        <v>29</v>
      </c>
      <c r="Z1073" s="25">
        <f t="shared" si="150"/>
        <v>0</v>
      </c>
      <c r="AA1073" s="24" t="s">
        <v>29</v>
      </c>
      <c r="AB1073" s="24"/>
      <c r="AC1073" s="25" t="s">
        <v>29</v>
      </c>
      <c r="AD1073" s="25">
        <f t="shared" si="151"/>
        <v>0</v>
      </c>
      <c r="AE1073" s="32">
        <f t="shared" si="152"/>
        <v>1</v>
      </c>
      <c r="AF1073" s="37">
        <f t="shared" si="145"/>
        <v>1692.4552913511639</v>
      </c>
      <c r="AG1073" s="27"/>
      <c r="AM1073" s="27"/>
    </row>
    <row r="1074" spans="1:39" x14ac:dyDescent="0.25">
      <c r="A1074" s="21">
        <v>2852833</v>
      </c>
      <c r="B1074" s="34">
        <v>3.5264743258858602E-7</v>
      </c>
      <c r="C1074" s="22">
        <v>3.43758141781762E-7</v>
      </c>
      <c r="D1074" s="22" t="s">
        <v>5538</v>
      </c>
      <c r="E1074" s="23">
        <v>1249.8015418268001</v>
      </c>
      <c r="F1074" s="23">
        <f t="shared" si="144"/>
        <v>4.4073930497047736E-4</v>
      </c>
      <c r="G1074" s="24" t="s">
        <v>24</v>
      </c>
      <c r="H1074" s="24">
        <v>4</v>
      </c>
      <c r="I1074" s="25" t="s">
        <v>35</v>
      </c>
      <c r="J1074" s="31">
        <f t="shared" si="146"/>
        <v>0</v>
      </c>
      <c r="K1074" s="24" t="s">
        <v>29</v>
      </c>
      <c r="L1074" s="24"/>
      <c r="M1074" s="25" t="s">
        <v>29</v>
      </c>
      <c r="N1074" s="25">
        <f t="shared" si="147"/>
        <v>0</v>
      </c>
      <c r="O1074" s="24" t="s">
        <v>29</v>
      </c>
      <c r="P1074" s="24"/>
      <c r="Q1074" s="25" t="s">
        <v>29</v>
      </c>
      <c r="R1074" s="25">
        <f t="shared" si="148"/>
        <v>0</v>
      </c>
      <c r="S1074" s="24" t="s">
        <v>29</v>
      </c>
      <c r="T1074" s="24"/>
      <c r="U1074" s="25" t="s">
        <v>29</v>
      </c>
      <c r="V1074" s="25">
        <f t="shared" si="149"/>
        <v>0</v>
      </c>
      <c r="W1074" s="25" t="s">
        <v>29</v>
      </c>
      <c r="X1074" s="25"/>
      <c r="Y1074" s="25" t="s">
        <v>29</v>
      </c>
      <c r="Z1074" s="25">
        <f t="shared" si="150"/>
        <v>0</v>
      </c>
      <c r="AA1074" s="24" t="s">
        <v>29</v>
      </c>
      <c r="AB1074" s="24"/>
      <c r="AC1074" s="25" t="s">
        <v>29</v>
      </c>
      <c r="AD1074" s="25">
        <f t="shared" si="151"/>
        <v>0</v>
      </c>
      <c r="AE1074" s="32">
        <f t="shared" si="152"/>
        <v>0</v>
      </c>
      <c r="AF1074" s="37">
        <f t="shared" si="145"/>
        <v>4.4073930497047736E-4</v>
      </c>
      <c r="AG1074" s="27"/>
      <c r="AK1074" s="27"/>
    </row>
    <row r="1075" spans="1:39" x14ac:dyDescent="0.25">
      <c r="A1075" s="21">
        <v>2852834</v>
      </c>
      <c r="B1075" s="34">
        <v>1.52752023255814E-4</v>
      </c>
      <c r="C1075" s="22">
        <v>1.80659161770765E-4</v>
      </c>
      <c r="D1075" s="22" t="s">
        <v>3886</v>
      </c>
      <c r="E1075" s="23">
        <v>20247393.213234998</v>
      </c>
      <c r="F1075" s="23">
        <f t="shared" si="144"/>
        <v>3092.8302789776831</v>
      </c>
      <c r="G1075" s="24" t="s">
        <v>24</v>
      </c>
      <c r="H1075" s="24">
        <v>0</v>
      </c>
      <c r="I1075" s="25" t="s">
        <v>31</v>
      </c>
      <c r="J1075" s="31">
        <f t="shared" si="146"/>
        <v>0</v>
      </c>
      <c r="K1075" s="24" t="s">
        <v>29</v>
      </c>
      <c r="L1075" s="24"/>
      <c r="M1075" s="25" t="s">
        <v>29</v>
      </c>
      <c r="N1075" s="25">
        <f t="shared" si="147"/>
        <v>0</v>
      </c>
      <c r="O1075" s="24" t="s">
        <v>29</v>
      </c>
      <c r="P1075" s="24"/>
      <c r="Q1075" s="25" t="s">
        <v>29</v>
      </c>
      <c r="R1075" s="25">
        <f t="shared" si="148"/>
        <v>0</v>
      </c>
      <c r="S1075" s="24" t="s">
        <v>29</v>
      </c>
      <c r="T1075" s="24"/>
      <c r="U1075" s="25" t="s">
        <v>29</v>
      </c>
      <c r="V1075" s="25">
        <f t="shared" si="149"/>
        <v>0</v>
      </c>
      <c r="W1075" s="25" t="s">
        <v>29</v>
      </c>
      <c r="X1075" s="25"/>
      <c r="Y1075" s="25" t="s">
        <v>29</v>
      </c>
      <c r="Z1075" s="25">
        <f t="shared" si="150"/>
        <v>0</v>
      </c>
      <c r="AA1075" s="24" t="s">
        <v>29</v>
      </c>
      <c r="AB1075" s="24"/>
      <c r="AC1075" s="25" t="s">
        <v>29</v>
      </c>
      <c r="AD1075" s="25">
        <f t="shared" si="151"/>
        <v>0</v>
      </c>
      <c r="AE1075" s="32">
        <f t="shared" si="152"/>
        <v>0</v>
      </c>
      <c r="AF1075" s="37">
        <f t="shared" si="145"/>
        <v>3092.8302789776831</v>
      </c>
      <c r="AG1075" s="27"/>
      <c r="AK1075" s="27"/>
      <c r="AM1075" s="27"/>
    </row>
    <row r="1076" spans="1:39" x14ac:dyDescent="0.25">
      <c r="A1076" s="21">
        <v>2852837</v>
      </c>
      <c r="B1076" s="34">
        <v>2.5120885569010601E-4</v>
      </c>
      <c r="C1076" s="22">
        <v>2.7755061687832202E-4</v>
      </c>
      <c r="D1076" s="22" t="s">
        <v>1578</v>
      </c>
      <c r="E1076" s="23">
        <v>83202126.147198901</v>
      </c>
      <c r="F1076" s="23">
        <f t="shared" si="144"/>
        <v>20901.110900421685</v>
      </c>
      <c r="G1076" s="24" t="s">
        <v>24</v>
      </c>
      <c r="H1076" s="24">
        <v>1</v>
      </c>
      <c r="I1076" s="25" t="s">
        <v>39</v>
      </c>
      <c r="J1076" s="31">
        <f t="shared" si="146"/>
        <v>1</v>
      </c>
      <c r="K1076" s="24" t="s">
        <v>29</v>
      </c>
      <c r="L1076" s="24"/>
      <c r="M1076" s="25" t="s">
        <v>29</v>
      </c>
      <c r="N1076" s="25">
        <f t="shared" si="147"/>
        <v>0</v>
      </c>
      <c r="O1076" s="24" t="s">
        <v>29</v>
      </c>
      <c r="P1076" s="24"/>
      <c r="Q1076" s="25" t="s">
        <v>29</v>
      </c>
      <c r="R1076" s="25">
        <f t="shared" si="148"/>
        <v>0</v>
      </c>
      <c r="S1076" s="24" t="s">
        <v>29</v>
      </c>
      <c r="T1076" s="24"/>
      <c r="U1076" s="25" t="s">
        <v>29</v>
      </c>
      <c r="V1076" s="25">
        <f t="shared" si="149"/>
        <v>0</v>
      </c>
      <c r="W1076" s="25" t="s">
        <v>29</v>
      </c>
      <c r="X1076" s="25"/>
      <c r="Y1076" s="25" t="s">
        <v>29</v>
      </c>
      <c r="Z1076" s="25">
        <f t="shared" si="150"/>
        <v>0</v>
      </c>
      <c r="AA1076" s="24" t="s">
        <v>29</v>
      </c>
      <c r="AB1076" s="24"/>
      <c r="AC1076" s="25" t="s">
        <v>29</v>
      </c>
      <c r="AD1076" s="25">
        <f t="shared" si="151"/>
        <v>0</v>
      </c>
      <c r="AE1076" s="32">
        <f t="shared" si="152"/>
        <v>1</v>
      </c>
      <c r="AF1076" s="37">
        <f t="shared" si="145"/>
        <v>20901.110900421685</v>
      </c>
      <c r="AG1076" s="27"/>
      <c r="AM1076" s="27"/>
    </row>
    <row r="1077" spans="1:39" x14ac:dyDescent="0.25">
      <c r="A1077" s="21">
        <v>2852842</v>
      </c>
      <c r="B1077" s="34">
        <v>1.66871958178621E-5</v>
      </c>
      <c r="C1077" s="22">
        <v>1.9399018833954001E-5</v>
      </c>
      <c r="D1077" s="22" t="s">
        <v>3350</v>
      </c>
      <c r="E1077" s="23">
        <v>1001003.0808889</v>
      </c>
      <c r="F1077" s="23">
        <f t="shared" si="144"/>
        <v>16.70393442507633</v>
      </c>
      <c r="G1077" s="24" t="s">
        <v>26</v>
      </c>
      <c r="H1077" s="24">
        <v>1</v>
      </c>
      <c r="I1077" s="25" t="s">
        <v>35</v>
      </c>
      <c r="J1077" s="31">
        <f t="shared" si="146"/>
        <v>0</v>
      </c>
      <c r="K1077" s="24" t="s">
        <v>29</v>
      </c>
      <c r="L1077" s="24"/>
      <c r="M1077" s="25" t="s">
        <v>29</v>
      </c>
      <c r="N1077" s="25">
        <f t="shared" si="147"/>
        <v>0</v>
      </c>
      <c r="O1077" s="24" t="s">
        <v>29</v>
      </c>
      <c r="P1077" s="24"/>
      <c r="Q1077" s="25" t="s">
        <v>29</v>
      </c>
      <c r="R1077" s="25">
        <f t="shared" si="148"/>
        <v>0</v>
      </c>
      <c r="S1077" s="24" t="s">
        <v>29</v>
      </c>
      <c r="T1077" s="24"/>
      <c r="U1077" s="25" t="s">
        <v>29</v>
      </c>
      <c r="V1077" s="25">
        <f t="shared" si="149"/>
        <v>0</v>
      </c>
      <c r="W1077" s="25" t="s">
        <v>29</v>
      </c>
      <c r="X1077" s="25"/>
      <c r="Y1077" s="25" t="s">
        <v>29</v>
      </c>
      <c r="Z1077" s="25">
        <f t="shared" si="150"/>
        <v>0</v>
      </c>
      <c r="AA1077" s="24" t="s">
        <v>29</v>
      </c>
      <c r="AB1077" s="24"/>
      <c r="AC1077" s="25" t="s">
        <v>29</v>
      </c>
      <c r="AD1077" s="25">
        <f t="shared" si="151"/>
        <v>0</v>
      </c>
      <c r="AE1077" s="32">
        <f t="shared" si="152"/>
        <v>0</v>
      </c>
      <c r="AF1077" s="37">
        <f t="shared" si="145"/>
        <v>16.70393442507633</v>
      </c>
      <c r="AG1077" s="27"/>
      <c r="AK1077" s="27"/>
      <c r="AM1077" s="27"/>
    </row>
    <row r="1078" spans="1:39" x14ac:dyDescent="0.25">
      <c r="A1078" s="21">
        <v>2852854</v>
      </c>
      <c r="B1078" s="34">
        <v>2.7504584180741598E-5</v>
      </c>
      <c r="C1078" s="22">
        <v>3.23325818450236E-5</v>
      </c>
      <c r="D1078" s="22" t="s">
        <v>1709</v>
      </c>
      <c r="E1078" s="23">
        <v>720513554.58643496</v>
      </c>
      <c r="F1078" s="23">
        <f t="shared" si="144"/>
        <v>19817.425715487956</v>
      </c>
      <c r="G1078" s="24" t="s">
        <v>24</v>
      </c>
      <c r="H1078" s="24">
        <v>3</v>
      </c>
      <c r="I1078" s="25" t="s">
        <v>55</v>
      </c>
      <c r="J1078" s="31">
        <f t="shared" si="146"/>
        <v>0</v>
      </c>
      <c r="K1078" s="24" t="s">
        <v>24</v>
      </c>
      <c r="L1078" s="24">
        <v>3</v>
      </c>
      <c r="M1078" s="25" t="s">
        <v>37</v>
      </c>
      <c r="N1078" s="25">
        <f t="shared" si="147"/>
        <v>3</v>
      </c>
      <c r="O1078" s="24" t="s">
        <v>29</v>
      </c>
      <c r="P1078" s="24"/>
      <c r="Q1078" s="25" t="s">
        <v>29</v>
      </c>
      <c r="R1078" s="25">
        <f t="shared" si="148"/>
        <v>0</v>
      </c>
      <c r="S1078" s="24" t="s">
        <v>29</v>
      </c>
      <c r="T1078" s="24"/>
      <c r="U1078" s="25" t="s">
        <v>29</v>
      </c>
      <c r="V1078" s="25">
        <f t="shared" si="149"/>
        <v>0</v>
      </c>
      <c r="W1078" s="25" t="s">
        <v>29</v>
      </c>
      <c r="X1078" s="25"/>
      <c r="Y1078" s="25" t="s">
        <v>29</v>
      </c>
      <c r="Z1078" s="25">
        <f t="shared" si="150"/>
        <v>0</v>
      </c>
      <c r="AA1078" s="24" t="s">
        <v>29</v>
      </c>
      <c r="AB1078" s="24"/>
      <c r="AC1078" s="25" t="s">
        <v>29</v>
      </c>
      <c r="AD1078" s="25">
        <f t="shared" si="151"/>
        <v>0</v>
      </c>
      <c r="AE1078" s="32">
        <f t="shared" si="152"/>
        <v>3</v>
      </c>
      <c r="AF1078" s="37">
        <f t="shared" si="145"/>
        <v>19817.425715487956</v>
      </c>
      <c r="AG1078" s="27"/>
      <c r="AK1078" s="27"/>
    </row>
    <row r="1079" spans="1:39" x14ac:dyDescent="0.25">
      <c r="A1079" s="21">
        <v>2852858</v>
      </c>
      <c r="B1079" s="34">
        <v>1.79901661859235E-6</v>
      </c>
      <c r="C1079" s="22">
        <v>1.8421157093470099E-6</v>
      </c>
      <c r="D1079" s="22" t="s">
        <v>817</v>
      </c>
      <c r="E1079" s="23">
        <v>2154538757.0117402</v>
      </c>
      <c r="F1079" s="23">
        <f t="shared" si="144"/>
        <v>3876.0510292654258</v>
      </c>
      <c r="G1079" s="24" t="s">
        <v>24</v>
      </c>
      <c r="H1079" s="24">
        <v>4</v>
      </c>
      <c r="I1079" s="25" t="s">
        <v>46</v>
      </c>
      <c r="J1079" s="31">
        <f t="shared" si="146"/>
        <v>0</v>
      </c>
      <c r="K1079" s="24" t="s">
        <v>24</v>
      </c>
      <c r="L1079" s="24">
        <v>5</v>
      </c>
      <c r="M1079" s="25" t="s">
        <v>36</v>
      </c>
      <c r="N1079" s="25">
        <f t="shared" si="147"/>
        <v>5</v>
      </c>
      <c r="O1079" s="24" t="s">
        <v>29</v>
      </c>
      <c r="P1079" s="24"/>
      <c r="Q1079" s="25" t="s">
        <v>29</v>
      </c>
      <c r="R1079" s="25">
        <f t="shared" si="148"/>
        <v>0</v>
      </c>
      <c r="S1079" s="24" t="s">
        <v>29</v>
      </c>
      <c r="T1079" s="24"/>
      <c r="U1079" s="25" t="s">
        <v>29</v>
      </c>
      <c r="V1079" s="25">
        <f t="shared" si="149"/>
        <v>0</v>
      </c>
      <c r="W1079" s="25" t="s">
        <v>29</v>
      </c>
      <c r="X1079" s="25"/>
      <c r="Y1079" s="25" t="s">
        <v>29</v>
      </c>
      <c r="Z1079" s="25">
        <f t="shared" si="150"/>
        <v>0</v>
      </c>
      <c r="AA1079" s="24" t="s">
        <v>29</v>
      </c>
      <c r="AB1079" s="24"/>
      <c r="AC1079" s="25" t="s">
        <v>29</v>
      </c>
      <c r="AD1079" s="25">
        <f t="shared" si="151"/>
        <v>0</v>
      </c>
      <c r="AE1079" s="32">
        <f t="shared" si="152"/>
        <v>5</v>
      </c>
      <c r="AF1079" s="37">
        <f t="shared" si="145"/>
        <v>3876.0510292654258</v>
      </c>
      <c r="AG1079" s="27"/>
    </row>
    <row r="1080" spans="1:39" x14ac:dyDescent="0.25">
      <c r="A1080" s="21">
        <v>2852862</v>
      </c>
      <c r="B1080" s="34">
        <v>2.3781987406826501E-4</v>
      </c>
      <c r="C1080" s="22">
        <v>2.6448596958218501E-4</v>
      </c>
      <c r="D1080" s="22" t="s">
        <v>2839</v>
      </c>
      <c r="E1080" s="23">
        <v>10129.6300783816</v>
      </c>
      <c r="F1080" s="23">
        <f t="shared" si="144"/>
        <v>2.4090273495988215</v>
      </c>
      <c r="G1080" s="24" t="s">
        <v>24</v>
      </c>
      <c r="H1080" s="24">
        <v>2</v>
      </c>
      <c r="I1080" s="25" t="s">
        <v>53</v>
      </c>
      <c r="J1080" s="31">
        <f t="shared" si="146"/>
        <v>0</v>
      </c>
      <c r="K1080" s="24" t="s">
        <v>29</v>
      </c>
      <c r="L1080" s="24"/>
      <c r="M1080" s="25" t="s">
        <v>29</v>
      </c>
      <c r="N1080" s="25">
        <f t="shared" si="147"/>
        <v>0</v>
      </c>
      <c r="O1080" s="24" t="s">
        <v>29</v>
      </c>
      <c r="P1080" s="24"/>
      <c r="Q1080" s="25" t="s">
        <v>29</v>
      </c>
      <c r="R1080" s="25">
        <f t="shared" si="148"/>
        <v>0</v>
      </c>
      <c r="S1080" s="24" t="s">
        <v>29</v>
      </c>
      <c r="T1080" s="24"/>
      <c r="U1080" s="25" t="s">
        <v>29</v>
      </c>
      <c r="V1080" s="25">
        <f t="shared" si="149"/>
        <v>0</v>
      </c>
      <c r="W1080" s="25" t="s">
        <v>29</v>
      </c>
      <c r="X1080" s="25"/>
      <c r="Y1080" s="25" t="s">
        <v>29</v>
      </c>
      <c r="Z1080" s="25">
        <f t="shared" si="150"/>
        <v>0</v>
      </c>
      <c r="AA1080" s="24" t="s">
        <v>29</v>
      </c>
      <c r="AB1080" s="24"/>
      <c r="AC1080" s="25" t="s">
        <v>29</v>
      </c>
      <c r="AD1080" s="25">
        <f t="shared" si="151"/>
        <v>0</v>
      </c>
      <c r="AE1080" s="32">
        <f t="shared" si="152"/>
        <v>0</v>
      </c>
      <c r="AF1080" s="37">
        <f t="shared" si="145"/>
        <v>2.4090273495988215</v>
      </c>
      <c r="AG1080" s="27"/>
      <c r="AK1080" s="27"/>
    </row>
    <row r="1081" spans="1:39" x14ac:dyDescent="0.25">
      <c r="A1081" s="21">
        <v>2852868</v>
      </c>
      <c r="B1081" s="34">
        <v>9.7884981166223701E-6</v>
      </c>
      <c r="C1081" s="22">
        <v>9.8241557944160908E-6</v>
      </c>
      <c r="D1081" s="22" t="s">
        <v>3134</v>
      </c>
      <c r="E1081" s="23">
        <v>129244643.61449599</v>
      </c>
      <c r="F1081" s="23">
        <f t="shared" si="144"/>
        <v>1265.1109506040234</v>
      </c>
      <c r="G1081" s="24" t="s">
        <v>24</v>
      </c>
      <c r="H1081" s="24">
        <v>4</v>
      </c>
      <c r="I1081" s="25" t="s">
        <v>34</v>
      </c>
      <c r="J1081" s="31">
        <f t="shared" si="146"/>
        <v>0</v>
      </c>
      <c r="K1081" s="24" t="s">
        <v>26</v>
      </c>
      <c r="L1081" s="24">
        <v>2</v>
      </c>
      <c r="M1081" s="25" t="s">
        <v>56</v>
      </c>
      <c r="N1081" s="25">
        <f t="shared" si="147"/>
        <v>0</v>
      </c>
      <c r="O1081" s="24" t="s">
        <v>26</v>
      </c>
      <c r="P1081" s="24">
        <v>2</v>
      </c>
      <c r="Q1081" s="25" t="s">
        <v>35</v>
      </c>
      <c r="R1081" s="25">
        <f t="shared" si="148"/>
        <v>0</v>
      </c>
      <c r="S1081" s="24" t="s">
        <v>24</v>
      </c>
      <c r="T1081" s="24">
        <v>3</v>
      </c>
      <c r="U1081" s="25" t="s">
        <v>39</v>
      </c>
      <c r="V1081" s="25">
        <f t="shared" si="149"/>
        <v>3</v>
      </c>
      <c r="W1081" s="25" t="s">
        <v>29</v>
      </c>
      <c r="X1081" s="25"/>
      <c r="Y1081" s="25" t="s">
        <v>29</v>
      </c>
      <c r="Z1081" s="25">
        <f t="shared" si="150"/>
        <v>0</v>
      </c>
      <c r="AA1081" s="24" t="s">
        <v>29</v>
      </c>
      <c r="AB1081" s="24"/>
      <c r="AC1081" s="25" t="s">
        <v>29</v>
      </c>
      <c r="AD1081" s="25">
        <f t="shared" si="151"/>
        <v>0</v>
      </c>
      <c r="AE1081" s="32">
        <f t="shared" si="152"/>
        <v>3</v>
      </c>
      <c r="AF1081" s="37">
        <f t="shared" si="145"/>
        <v>1265.1109506040234</v>
      </c>
      <c r="AG1081" s="27"/>
      <c r="AM1081" s="27"/>
    </row>
    <row r="1082" spans="1:39" x14ac:dyDescent="0.25">
      <c r="A1082" s="21">
        <v>2852869</v>
      </c>
      <c r="B1082" s="34">
        <v>1.27790776902994E-5</v>
      </c>
      <c r="C1082" s="22">
        <v>1.30351418319699E-5</v>
      </c>
      <c r="D1082" s="22" t="s">
        <v>858</v>
      </c>
      <c r="E1082" s="23">
        <v>241911211.47291499</v>
      </c>
      <c r="F1082" s="23">
        <f t="shared" si="144"/>
        <v>3091.4021655668284</v>
      </c>
      <c r="G1082" s="24" t="s">
        <v>24</v>
      </c>
      <c r="H1082" s="24">
        <v>4</v>
      </c>
      <c r="I1082" s="25" t="s">
        <v>38</v>
      </c>
      <c r="J1082" s="31">
        <f t="shared" si="146"/>
        <v>0</v>
      </c>
      <c r="K1082" s="24" t="s">
        <v>29</v>
      </c>
      <c r="L1082" s="24"/>
      <c r="M1082" s="25" t="s">
        <v>29</v>
      </c>
      <c r="N1082" s="25">
        <f t="shared" si="147"/>
        <v>0</v>
      </c>
      <c r="O1082" s="24" t="s">
        <v>29</v>
      </c>
      <c r="P1082" s="24"/>
      <c r="Q1082" s="25" t="s">
        <v>29</v>
      </c>
      <c r="R1082" s="25">
        <f t="shared" si="148"/>
        <v>0</v>
      </c>
      <c r="S1082" s="24" t="s">
        <v>29</v>
      </c>
      <c r="T1082" s="24"/>
      <c r="U1082" s="25" t="s">
        <v>29</v>
      </c>
      <c r="V1082" s="25">
        <f t="shared" si="149"/>
        <v>0</v>
      </c>
      <c r="W1082" s="25" t="s">
        <v>29</v>
      </c>
      <c r="X1082" s="25"/>
      <c r="Y1082" s="25" t="s">
        <v>29</v>
      </c>
      <c r="Z1082" s="25">
        <f t="shared" si="150"/>
        <v>0</v>
      </c>
      <c r="AA1082" s="24" t="s">
        <v>29</v>
      </c>
      <c r="AB1082" s="24"/>
      <c r="AC1082" s="25" t="s">
        <v>29</v>
      </c>
      <c r="AD1082" s="25">
        <f t="shared" si="151"/>
        <v>0</v>
      </c>
      <c r="AE1082" s="32">
        <f t="shared" si="152"/>
        <v>0</v>
      </c>
      <c r="AF1082" s="37">
        <f t="shared" si="145"/>
        <v>3091.4021655668284</v>
      </c>
      <c r="AG1082" s="27"/>
      <c r="AK1082" s="27"/>
      <c r="AM1082" s="27"/>
    </row>
    <row r="1083" spans="1:39" x14ac:dyDescent="0.25">
      <c r="A1083" s="21">
        <v>2852870</v>
      </c>
      <c r="B1083" s="34">
        <v>1.12130557050748E-4</v>
      </c>
      <c r="C1083" s="22">
        <v>1.14356915195123E-4</v>
      </c>
      <c r="D1083" s="22" t="s">
        <v>5046</v>
      </c>
      <c r="E1083" s="23">
        <v>783586.93200884596</v>
      </c>
      <c r="F1083" s="23">
        <f t="shared" si="144"/>
        <v>87.8640391838385</v>
      </c>
      <c r="G1083" s="24" t="s">
        <v>24</v>
      </c>
      <c r="H1083" s="24">
        <v>3</v>
      </c>
      <c r="I1083" s="25" t="s">
        <v>58</v>
      </c>
      <c r="J1083" s="31">
        <f t="shared" si="146"/>
        <v>0</v>
      </c>
      <c r="K1083" s="24" t="s">
        <v>29</v>
      </c>
      <c r="L1083" s="24"/>
      <c r="M1083" s="25" t="s">
        <v>29</v>
      </c>
      <c r="N1083" s="25">
        <f t="shared" si="147"/>
        <v>0</v>
      </c>
      <c r="O1083" s="24" t="s">
        <v>29</v>
      </c>
      <c r="P1083" s="24"/>
      <c r="Q1083" s="25" t="s">
        <v>29</v>
      </c>
      <c r="R1083" s="25">
        <f t="shared" si="148"/>
        <v>0</v>
      </c>
      <c r="S1083" s="24" t="s">
        <v>29</v>
      </c>
      <c r="T1083" s="24"/>
      <c r="U1083" s="25" t="s">
        <v>29</v>
      </c>
      <c r="V1083" s="25">
        <f t="shared" si="149"/>
        <v>0</v>
      </c>
      <c r="W1083" s="25" t="s">
        <v>29</v>
      </c>
      <c r="X1083" s="25"/>
      <c r="Y1083" s="25" t="s">
        <v>29</v>
      </c>
      <c r="Z1083" s="25">
        <f t="shared" si="150"/>
        <v>0</v>
      </c>
      <c r="AA1083" s="24" t="s">
        <v>29</v>
      </c>
      <c r="AB1083" s="24"/>
      <c r="AC1083" s="25" t="s">
        <v>29</v>
      </c>
      <c r="AD1083" s="25">
        <f t="shared" si="151"/>
        <v>0</v>
      </c>
      <c r="AE1083" s="32">
        <f t="shared" si="152"/>
        <v>0</v>
      </c>
      <c r="AF1083" s="37">
        <f t="shared" si="145"/>
        <v>87.8640391838385</v>
      </c>
      <c r="AG1083" s="27"/>
    </row>
    <row r="1084" spans="1:39" x14ac:dyDescent="0.25">
      <c r="A1084" s="21">
        <v>2852872</v>
      </c>
      <c r="B1084" s="34">
        <v>2.04785994021027E-4</v>
      </c>
      <c r="C1084" s="22">
        <v>2.31534890503594E-4</v>
      </c>
      <c r="D1084" s="22" t="s">
        <v>5180</v>
      </c>
      <c r="E1084" s="23">
        <v>380690.02738089999</v>
      </c>
      <c r="F1084" s="23">
        <f t="shared" si="144"/>
        <v>77.959985671089598</v>
      </c>
      <c r="G1084" s="24" t="s">
        <v>24</v>
      </c>
      <c r="H1084" s="24">
        <v>1</v>
      </c>
      <c r="I1084" s="25" t="s">
        <v>58</v>
      </c>
      <c r="J1084" s="31">
        <f t="shared" si="146"/>
        <v>0</v>
      </c>
      <c r="K1084" s="24" t="s">
        <v>29</v>
      </c>
      <c r="L1084" s="24"/>
      <c r="M1084" s="25" t="s">
        <v>29</v>
      </c>
      <c r="N1084" s="25">
        <f t="shared" si="147"/>
        <v>0</v>
      </c>
      <c r="O1084" s="24" t="s">
        <v>29</v>
      </c>
      <c r="P1084" s="24"/>
      <c r="Q1084" s="25" t="s">
        <v>29</v>
      </c>
      <c r="R1084" s="25">
        <f t="shared" si="148"/>
        <v>0</v>
      </c>
      <c r="S1084" s="24" t="s">
        <v>29</v>
      </c>
      <c r="T1084" s="24"/>
      <c r="U1084" s="25" t="s">
        <v>29</v>
      </c>
      <c r="V1084" s="25">
        <f t="shared" si="149"/>
        <v>0</v>
      </c>
      <c r="W1084" s="25" t="s">
        <v>29</v>
      </c>
      <c r="X1084" s="25"/>
      <c r="Y1084" s="25" t="s">
        <v>29</v>
      </c>
      <c r="Z1084" s="25">
        <f t="shared" si="150"/>
        <v>0</v>
      </c>
      <c r="AA1084" s="24" t="s">
        <v>29</v>
      </c>
      <c r="AB1084" s="24"/>
      <c r="AC1084" s="25" t="s">
        <v>29</v>
      </c>
      <c r="AD1084" s="25">
        <f t="shared" si="151"/>
        <v>0</v>
      </c>
      <c r="AE1084" s="32">
        <f t="shared" si="152"/>
        <v>0</v>
      </c>
      <c r="AF1084" s="37">
        <f t="shared" si="145"/>
        <v>77.959985671089598</v>
      </c>
      <c r="AG1084" s="27"/>
      <c r="AK1084" s="27"/>
      <c r="AM1084" s="27"/>
    </row>
    <row r="1085" spans="1:39" x14ac:dyDescent="0.25">
      <c r="A1085" s="21">
        <v>2852876</v>
      </c>
      <c r="B1085" s="34">
        <v>1.5791060745938399E-4</v>
      </c>
      <c r="C1085" s="22">
        <v>1.5681739166370699E-4</v>
      </c>
      <c r="D1085" s="22" t="s">
        <v>2271</v>
      </c>
      <c r="E1085" s="23">
        <v>2829665.2698909198</v>
      </c>
      <c r="F1085" s="23">
        <f t="shared" si="144"/>
        <v>446.83416167519692</v>
      </c>
      <c r="G1085" s="24" t="s">
        <v>32</v>
      </c>
      <c r="H1085" s="24"/>
      <c r="I1085" s="25" t="s">
        <v>29</v>
      </c>
      <c r="J1085" s="31">
        <f t="shared" si="146"/>
        <v>0</v>
      </c>
      <c r="K1085" s="24" t="s">
        <v>29</v>
      </c>
      <c r="L1085" s="24"/>
      <c r="M1085" s="25" t="s">
        <v>29</v>
      </c>
      <c r="N1085" s="25">
        <f t="shared" si="147"/>
        <v>0</v>
      </c>
      <c r="O1085" s="24" t="s">
        <v>29</v>
      </c>
      <c r="P1085" s="24"/>
      <c r="Q1085" s="25" t="s">
        <v>29</v>
      </c>
      <c r="R1085" s="25">
        <f t="shared" si="148"/>
        <v>0</v>
      </c>
      <c r="S1085" s="24" t="s">
        <v>29</v>
      </c>
      <c r="T1085" s="24"/>
      <c r="U1085" s="25" t="s">
        <v>29</v>
      </c>
      <c r="V1085" s="25">
        <f t="shared" si="149"/>
        <v>0</v>
      </c>
      <c r="W1085" s="25" t="s">
        <v>29</v>
      </c>
      <c r="X1085" s="25"/>
      <c r="Y1085" s="25" t="s">
        <v>29</v>
      </c>
      <c r="Z1085" s="25">
        <f t="shared" si="150"/>
        <v>0</v>
      </c>
      <c r="AA1085" s="24" t="s">
        <v>29</v>
      </c>
      <c r="AB1085" s="24"/>
      <c r="AC1085" s="25" t="s">
        <v>29</v>
      </c>
      <c r="AD1085" s="25">
        <f t="shared" si="151"/>
        <v>0</v>
      </c>
      <c r="AE1085" s="32">
        <f t="shared" si="152"/>
        <v>0</v>
      </c>
      <c r="AF1085" s="37">
        <f t="shared" si="145"/>
        <v>446.83416167519692</v>
      </c>
      <c r="AG1085" s="27"/>
      <c r="AK1085" s="27"/>
      <c r="AM1085" s="27"/>
    </row>
    <row r="1086" spans="1:39" x14ac:dyDescent="0.25">
      <c r="A1086" s="21">
        <v>2852877</v>
      </c>
      <c r="B1086" s="34">
        <v>3.7083047663292798E-7</v>
      </c>
      <c r="C1086" s="22">
        <v>3.7316925060637202E-7</v>
      </c>
      <c r="D1086" s="22" t="s">
        <v>2105</v>
      </c>
      <c r="E1086" s="23">
        <v>477588933.797858</v>
      </c>
      <c r="F1086" s="23">
        <f t="shared" si="144"/>
        <v>177.10453195487156</v>
      </c>
      <c r="G1086" s="24" t="s">
        <v>26</v>
      </c>
      <c r="H1086" s="24">
        <v>1</v>
      </c>
      <c r="I1086" s="25" t="s">
        <v>50</v>
      </c>
      <c r="J1086" s="31">
        <f t="shared" si="146"/>
        <v>0</v>
      </c>
      <c r="K1086" s="24" t="s">
        <v>24</v>
      </c>
      <c r="L1086" s="24">
        <v>4</v>
      </c>
      <c r="M1086" s="25" t="s">
        <v>87</v>
      </c>
      <c r="N1086" s="25">
        <f t="shared" si="147"/>
        <v>0</v>
      </c>
      <c r="O1086" s="24" t="s">
        <v>24</v>
      </c>
      <c r="P1086" s="24">
        <v>1</v>
      </c>
      <c r="Q1086" s="25" t="s">
        <v>31</v>
      </c>
      <c r="R1086" s="25">
        <f t="shared" si="148"/>
        <v>1</v>
      </c>
      <c r="S1086" s="24" t="s">
        <v>29</v>
      </c>
      <c r="T1086" s="24"/>
      <c r="U1086" s="25" t="s">
        <v>29</v>
      </c>
      <c r="V1086" s="25">
        <f t="shared" si="149"/>
        <v>0</v>
      </c>
      <c r="W1086" s="25" t="s">
        <v>29</v>
      </c>
      <c r="X1086" s="25"/>
      <c r="Y1086" s="25" t="s">
        <v>29</v>
      </c>
      <c r="Z1086" s="25">
        <f t="shared" si="150"/>
        <v>0</v>
      </c>
      <c r="AA1086" s="24" t="s">
        <v>29</v>
      </c>
      <c r="AB1086" s="24"/>
      <c r="AC1086" s="25" t="s">
        <v>29</v>
      </c>
      <c r="AD1086" s="25">
        <f t="shared" si="151"/>
        <v>0</v>
      </c>
      <c r="AE1086" s="32">
        <f t="shared" si="152"/>
        <v>1</v>
      </c>
      <c r="AF1086" s="37">
        <f t="shared" si="145"/>
        <v>177.10453195487156</v>
      </c>
      <c r="AG1086" s="27"/>
    </row>
    <row r="1087" spans="1:39" x14ac:dyDescent="0.25">
      <c r="A1087" s="21">
        <v>2852879</v>
      </c>
      <c r="B1087" s="34">
        <v>4.4371975451961899E-7</v>
      </c>
      <c r="C1087" s="22">
        <v>4.7698856494224598E-7</v>
      </c>
      <c r="D1087" s="22" t="s">
        <v>2828</v>
      </c>
      <c r="E1087" s="23">
        <v>202344893.66654</v>
      </c>
      <c r="F1087" s="23">
        <f t="shared" si="144"/>
        <v>89.784426546015538</v>
      </c>
      <c r="G1087" s="24" t="s">
        <v>24</v>
      </c>
      <c r="H1087" s="24">
        <v>2</v>
      </c>
      <c r="I1087" s="25" t="s">
        <v>35</v>
      </c>
      <c r="J1087" s="31">
        <f t="shared" si="146"/>
        <v>0</v>
      </c>
      <c r="K1087" s="24" t="s">
        <v>29</v>
      </c>
      <c r="L1087" s="24"/>
      <c r="M1087" s="25" t="s">
        <v>29</v>
      </c>
      <c r="N1087" s="25">
        <f t="shared" si="147"/>
        <v>0</v>
      </c>
      <c r="O1087" s="24" t="s">
        <v>29</v>
      </c>
      <c r="P1087" s="24"/>
      <c r="Q1087" s="25" t="s">
        <v>29</v>
      </c>
      <c r="R1087" s="25">
        <f t="shared" si="148"/>
        <v>0</v>
      </c>
      <c r="S1087" s="24" t="s">
        <v>29</v>
      </c>
      <c r="T1087" s="24"/>
      <c r="U1087" s="25" t="s">
        <v>29</v>
      </c>
      <c r="V1087" s="25">
        <f t="shared" si="149"/>
        <v>0</v>
      </c>
      <c r="W1087" s="25" t="s">
        <v>29</v>
      </c>
      <c r="X1087" s="25"/>
      <c r="Y1087" s="25" t="s">
        <v>29</v>
      </c>
      <c r="Z1087" s="25">
        <f t="shared" si="150"/>
        <v>0</v>
      </c>
      <c r="AA1087" s="24" t="s">
        <v>29</v>
      </c>
      <c r="AB1087" s="24"/>
      <c r="AC1087" s="25" t="s">
        <v>29</v>
      </c>
      <c r="AD1087" s="25">
        <f t="shared" si="151"/>
        <v>0</v>
      </c>
      <c r="AE1087" s="32">
        <f t="shared" si="152"/>
        <v>0</v>
      </c>
      <c r="AF1087" s="37">
        <f t="shared" si="145"/>
        <v>89.784426546015538</v>
      </c>
      <c r="AG1087" s="27"/>
      <c r="AM1087" s="27"/>
    </row>
    <row r="1088" spans="1:39" x14ac:dyDescent="0.25">
      <c r="A1088" s="21">
        <v>2852882</v>
      </c>
      <c r="B1088" s="34">
        <v>1.17952154545455E-4</v>
      </c>
      <c r="C1088" s="22">
        <v>1.3723981967656801E-4</v>
      </c>
      <c r="D1088" s="22" t="s">
        <v>3737</v>
      </c>
      <c r="E1088" s="23">
        <v>1005877.0963590899</v>
      </c>
      <c r="F1088" s="23">
        <f t="shared" si="144"/>
        <v>118.64537072348091</v>
      </c>
      <c r="G1088" s="24" t="s">
        <v>32</v>
      </c>
      <c r="H1088" s="24"/>
      <c r="I1088" s="25" t="s">
        <v>29</v>
      </c>
      <c r="J1088" s="31">
        <f t="shared" si="146"/>
        <v>0</v>
      </c>
      <c r="K1088" s="24" t="s">
        <v>29</v>
      </c>
      <c r="L1088" s="24"/>
      <c r="M1088" s="25" t="s">
        <v>29</v>
      </c>
      <c r="N1088" s="25">
        <f t="shared" si="147"/>
        <v>0</v>
      </c>
      <c r="O1088" s="24" t="s">
        <v>29</v>
      </c>
      <c r="P1088" s="24"/>
      <c r="Q1088" s="25" t="s">
        <v>29</v>
      </c>
      <c r="R1088" s="25">
        <f t="shared" si="148"/>
        <v>0</v>
      </c>
      <c r="S1088" s="24" t="s">
        <v>29</v>
      </c>
      <c r="T1088" s="24"/>
      <c r="U1088" s="25" t="s">
        <v>29</v>
      </c>
      <c r="V1088" s="25">
        <f t="shared" si="149"/>
        <v>0</v>
      </c>
      <c r="W1088" s="25" t="s">
        <v>29</v>
      </c>
      <c r="X1088" s="25"/>
      <c r="Y1088" s="25" t="s">
        <v>29</v>
      </c>
      <c r="Z1088" s="25">
        <f t="shared" si="150"/>
        <v>0</v>
      </c>
      <c r="AA1088" s="24" t="s">
        <v>29</v>
      </c>
      <c r="AB1088" s="24"/>
      <c r="AC1088" s="25" t="s">
        <v>29</v>
      </c>
      <c r="AD1088" s="25">
        <f t="shared" si="151"/>
        <v>0</v>
      </c>
      <c r="AE1088" s="32">
        <f t="shared" si="152"/>
        <v>0</v>
      </c>
      <c r="AF1088" s="37">
        <f t="shared" si="145"/>
        <v>118.64537072348091</v>
      </c>
      <c r="AG1088" s="27"/>
      <c r="AM1088" s="27"/>
    </row>
    <row r="1089" spans="1:39" x14ac:dyDescent="0.25">
      <c r="A1089" s="21">
        <v>2852884</v>
      </c>
      <c r="B1089" s="34">
        <v>1.6500028501882001E-5</v>
      </c>
      <c r="C1089" s="22">
        <v>1.42862961098259E-5</v>
      </c>
      <c r="D1089" s="22" t="s">
        <v>5561</v>
      </c>
      <c r="E1089" s="23">
        <v>986.45424039851503</v>
      </c>
      <c r="F1089" s="23">
        <f t="shared" si="144"/>
        <v>1.6276523082377859E-2</v>
      </c>
      <c r="G1089" s="24" t="s">
        <v>26</v>
      </c>
      <c r="H1089" s="24">
        <v>3</v>
      </c>
      <c r="I1089" s="25" t="s">
        <v>34</v>
      </c>
      <c r="J1089" s="31">
        <f t="shared" si="146"/>
        <v>0</v>
      </c>
      <c r="K1089" s="24" t="s">
        <v>26</v>
      </c>
      <c r="L1089" s="24">
        <v>3</v>
      </c>
      <c r="M1089" s="25" t="s">
        <v>34</v>
      </c>
      <c r="N1089" s="25">
        <f t="shared" si="147"/>
        <v>0</v>
      </c>
      <c r="O1089" s="24" t="s">
        <v>24</v>
      </c>
      <c r="P1089" s="24">
        <v>3</v>
      </c>
      <c r="Q1089" s="25" t="s">
        <v>27</v>
      </c>
      <c r="R1089" s="25">
        <f t="shared" si="148"/>
        <v>0</v>
      </c>
      <c r="S1089" s="24" t="s">
        <v>29</v>
      </c>
      <c r="T1089" s="24"/>
      <c r="U1089" s="25" t="s">
        <v>29</v>
      </c>
      <c r="V1089" s="25">
        <f t="shared" si="149"/>
        <v>0</v>
      </c>
      <c r="W1089" s="25" t="s">
        <v>29</v>
      </c>
      <c r="X1089" s="25"/>
      <c r="Y1089" s="25" t="s">
        <v>29</v>
      </c>
      <c r="Z1089" s="25">
        <f t="shared" si="150"/>
        <v>0</v>
      </c>
      <c r="AA1089" s="24" t="s">
        <v>29</v>
      </c>
      <c r="AB1089" s="24"/>
      <c r="AC1089" s="25" t="s">
        <v>29</v>
      </c>
      <c r="AD1089" s="25">
        <f t="shared" si="151"/>
        <v>0</v>
      </c>
      <c r="AE1089" s="32">
        <f t="shared" si="152"/>
        <v>0</v>
      </c>
      <c r="AF1089" s="37">
        <f t="shared" si="145"/>
        <v>1.6276523082377859E-2</v>
      </c>
      <c r="AG1089" s="27"/>
      <c r="AK1089" s="27"/>
    </row>
    <row r="1090" spans="1:39" x14ac:dyDescent="0.25">
      <c r="A1090" s="21">
        <v>2852885</v>
      </c>
      <c r="B1090" s="34">
        <v>3.0878615739156201E-6</v>
      </c>
      <c r="C1090" s="22">
        <v>2.7660384614077502E-6</v>
      </c>
      <c r="D1090" s="22" t="s">
        <v>876</v>
      </c>
      <c r="E1090" s="23">
        <v>1988238741.7123401</v>
      </c>
      <c r="F1090" s="23">
        <f t="shared" si="144"/>
        <v>6139.4060103038782</v>
      </c>
      <c r="G1090" s="24" t="s">
        <v>24</v>
      </c>
      <c r="H1090" s="24">
        <v>5</v>
      </c>
      <c r="I1090" s="25" t="s">
        <v>44</v>
      </c>
      <c r="J1090" s="31">
        <f t="shared" si="146"/>
        <v>5</v>
      </c>
      <c r="K1090" s="24" t="s">
        <v>29</v>
      </c>
      <c r="L1090" s="24"/>
      <c r="M1090" s="25" t="s">
        <v>29</v>
      </c>
      <c r="N1090" s="25">
        <f t="shared" si="147"/>
        <v>0</v>
      </c>
      <c r="O1090" s="24" t="s">
        <v>29</v>
      </c>
      <c r="P1090" s="24"/>
      <c r="Q1090" s="25" t="s">
        <v>29</v>
      </c>
      <c r="R1090" s="25">
        <f t="shared" si="148"/>
        <v>0</v>
      </c>
      <c r="S1090" s="24" t="s">
        <v>29</v>
      </c>
      <c r="T1090" s="24"/>
      <c r="U1090" s="25" t="s">
        <v>29</v>
      </c>
      <c r="V1090" s="25">
        <f t="shared" si="149"/>
        <v>0</v>
      </c>
      <c r="W1090" s="25" t="s">
        <v>29</v>
      </c>
      <c r="X1090" s="25"/>
      <c r="Y1090" s="25" t="s">
        <v>29</v>
      </c>
      <c r="Z1090" s="25">
        <f t="shared" si="150"/>
        <v>0</v>
      </c>
      <c r="AA1090" s="24" t="s">
        <v>29</v>
      </c>
      <c r="AB1090" s="24"/>
      <c r="AC1090" s="25" t="s">
        <v>29</v>
      </c>
      <c r="AD1090" s="25">
        <f t="shared" si="151"/>
        <v>0</v>
      </c>
      <c r="AE1090" s="32">
        <f t="shared" si="152"/>
        <v>5</v>
      </c>
      <c r="AF1090" s="37">
        <f t="shared" si="145"/>
        <v>6139.4060103038782</v>
      </c>
      <c r="AG1090" s="27"/>
    </row>
    <row r="1091" spans="1:39" x14ac:dyDescent="0.25">
      <c r="A1091" s="21">
        <v>2852888</v>
      </c>
      <c r="B1091" s="34">
        <v>2.9595637733858902E-6</v>
      </c>
      <c r="C1091" s="22">
        <v>3.56081044886949E-6</v>
      </c>
      <c r="D1091" s="22" t="s">
        <v>2936</v>
      </c>
      <c r="E1091" s="23">
        <v>426910.05696622003</v>
      </c>
      <c r="F1091" s="23">
        <f t="shared" si="144"/>
        <v>1.2634675390913315</v>
      </c>
      <c r="G1091" s="24" t="s">
        <v>32</v>
      </c>
      <c r="H1091" s="24"/>
      <c r="I1091" s="25" t="s">
        <v>29</v>
      </c>
      <c r="J1091" s="31">
        <f t="shared" si="146"/>
        <v>0</v>
      </c>
      <c r="K1091" s="24" t="s">
        <v>29</v>
      </c>
      <c r="L1091" s="24"/>
      <c r="M1091" s="25" t="s">
        <v>29</v>
      </c>
      <c r="N1091" s="25">
        <f t="shared" si="147"/>
        <v>0</v>
      </c>
      <c r="O1091" s="24" t="s">
        <v>29</v>
      </c>
      <c r="P1091" s="24"/>
      <c r="Q1091" s="25" t="s">
        <v>29</v>
      </c>
      <c r="R1091" s="25">
        <f t="shared" si="148"/>
        <v>0</v>
      </c>
      <c r="S1091" s="24" t="s">
        <v>29</v>
      </c>
      <c r="T1091" s="24"/>
      <c r="U1091" s="25" t="s">
        <v>29</v>
      </c>
      <c r="V1091" s="25">
        <f t="shared" si="149"/>
        <v>0</v>
      </c>
      <c r="W1091" s="25" t="s">
        <v>29</v>
      </c>
      <c r="X1091" s="25"/>
      <c r="Y1091" s="25" t="s">
        <v>29</v>
      </c>
      <c r="Z1091" s="25">
        <f t="shared" si="150"/>
        <v>0</v>
      </c>
      <c r="AA1091" s="24" t="s">
        <v>29</v>
      </c>
      <c r="AB1091" s="24"/>
      <c r="AC1091" s="25" t="s">
        <v>29</v>
      </c>
      <c r="AD1091" s="25">
        <f t="shared" si="151"/>
        <v>0</v>
      </c>
      <c r="AE1091" s="32">
        <f t="shared" si="152"/>
        <v>0</v>
      </c>
      <c r="AF1091" s="37">
        <f t="shared" si="145"/>
        <v>1.2634675390913315</v>
      </c>
      <c r="AG1091" s="27"/>
      <c r="AK1091" s="27"/>
    </row>
    <row r="1092" spans="1:39" x14ac:dyDescent="0.25">
      <c r="A1092" s="21">
        <v>2852897</v>
      </c>
      <c r="B1092" s="34">
        <v>1.06654273301142E-5</v>
      </c>
      <c r="C1092" s="22">
        <v>1.25774923830993E-5</v>
      </c>
      <c r="D1092" s="22" t="s">
        <v>5408</v>
      </c>
      <c r="E1092" s="23">
        <v>1637.8918514122699</v>
      </c>
      <c r="F1092" s="23">
        <f t="shared" si="144"/>
        <v>1.7468816515823771E-2</v>
      </c>
      <c r="G1092" s="24" t="s">
        <v>24</v>
      </c>
      <c r="H1092" s="24">
        <v>5</v>
      </c>
      <c r="I1092" s="25" t="s">
        <v>35</v>
      </c>
      <c r="J1092" s="31">
        <f t="shared" si="146"/>
        <v>0</v>
      </c>
      <c r="K1092" s="24" t="s">
        <v>29</v>
      </c>
      <c r="L1092" s="24"/>
      <c r="M1092" s="25" t="s">
        <v>29</v>
      </c>
      <c r="N1092" s="25">
        <f t="shared" si="147"/>
        <v>0</v>
      </c>
      <c r="O1092" s="24" t="s">
        <v>29</v>
      </c>
      <c r="P1092" s="24"/>
      <c r="Q1092" s="25" t="s">
        <v>29</v>
      </c>
      <c r="R1092" s="25">
        <f t="shared" si="148"/>
        <v>0</v>
      </c>
      <c r="S1092" s="24" t="s">
        <v>29</v>
      </c>
      <c r="T1092" s="24"/>
      <c r="U1092" s="25" t="s">
        <v>29</v>
      </c>
      <c r="V1092" s="25">
        <f t="shared" si="149"/>
        <v>0</v>
      </c>
      <c r="W1092" s="25" t="s">
        <v>29</v>
      </c>
      <c r="X1092" s="25"/>
      <c r="Y1092" s="25" t="s">
        <v>29</v>
      </c>
      <c r="Z1092" s="25">
        <f t="shared" si="150"/>
        <v>0</v>
      </c>
      <c r="AA1092" s="24" t="s">
        <v>29</v>
      </c>
      <c r="AB1092" s="24"/>
      <c r="AC1092" s="25" t="s">
        <v>29</v>
      </c>
      <c r="AD1092" s="25">
        <f t="shared" si="151"/>
        <v>0</v>
      </c>
      <c r="AE1092" s="32">
        <f t="shared" si="152"/>
        <v>0</v>
      </c>
      <c r="AF1092" s="37">
        <f t="shared" si="145"/>
        <v>1.7468816515823771E-2</v>
      </c>
      <c r="AG1092" s="27"/>
      <c r="AK1092" s="27"/>
      <c r="AM1092" s="27"/>
    </row>
    <row r="1093" spans="1:39" x14ac:dyDescent="0.25">
      <c r="A1093" s="21">
        <v>2852901</v>
      </c>
      <c r="B1093" s="34">
        <v>4.4585321111111098E-4</v>
      </c>
      <c r="C1093" s="22">
        <v>5.1076009876207195E-4</v>
      </c>
      <c r="D1093" s="22" t="s">
        <v>2938</v>
      </c>
      <c r="E1093" s="23">
        <v>63675.433540566803</v>
      </c>
      <c r="F1093" s="23">
        <f t="shared" si="144"/>
        <v>28.389896512953847</v>
      </c>
      <c r="G1093" s="24" t="s">
        <v>24</v>
      </c>
      <c r="H1093" s="24">
        <v>0</v>
      </c>
      <c r="I1093" s="25" t="s">
        <v>38</v>
      </c>
      <c r="J1093" s="31">
        <f t="shared" si="146"/>
        <v>0</v>
      </c>
      <c r="K1093" s="24" t="s">
        <v>29</v>
      </c>
      <c r="L1093" s="24"/>
      <c r="M1093" s="25" t="s">
        <v>29</v>
      </c>
      <c r="N1093" s="25">
        <f t="shared" si="147"/>
        <v>0</v>
      </c>
      <c r="O1093" s="24" t="s">
        <v>29</v>
      </c>
      <c r="P1093" s="24"/>
      <c r="Q1093" s="25" t="s">
        <v>29</v>
      </c>
      <c r="R1093" s="25">
        <f t="shared" si="148"/>
        <v>0</v>
      </c>
      <c r="S1093" s="24" t="s">
        <v>29</v>
      </c>
      <c r="T1093" s="24"/>
      <c r="U1093" s="25" t="s">
        <v>29</v>
      </c>
      <c r="V1093" s="25">
        <f t="shared" si="149"/>
        <v>0</v>
      </c>
      <c r="W1093" s="25" t="s">
        <v>29</v>
      </c>
      <c r="X1093" s="25"/>
      <c r="Y1093" s="25" t="s">
        <v>29</v>
      </c>
      <c r="Z1093" s="25">
        <f t="shared" si="150"/>
        <v>0</v>
      </c>
      <c r="AA1093" s="24" t="s">
        <v>29</v>
      </c>
      <c r="AB1093" s="24"/>
      <c r="AC1093" s="25" t="s">
        <v>29</v>
      </c>
      <c r="AD1093" s="25">
        <f t="shared" si="151"/>
        <v>0</v>
      </c>
      <c r="AE1093" s="32">
        <f t="shared" si="152"/>
        <v>0</v>
      </c>
      <c r="AF1093" s="37">
        <f t="shared" si="145"/>
        <v>28.389896512953847</v>
      </c>
      <c r="AG1093" s="27"/>
    </row>
    <row r="1094" spans="1:39" x14ac:dyDescent="0.25">
      <c r="A1094" s="21">
        <v>2852902</v>
      </c>
      <c r="B1094" s="34">
        <v>5.5162620115879698E-5</v>
      </c>
      <c r="C1094" s="22">
        <v>6.1478487166313607E-5</v>
      </c>
      <c r="D1094" s="22" t="s">
        <v>1644</v>
      </c>
      <c r="E1094" s="23">
        <v>261611318.42201501</v>
      </c>
      <c r="F1094" s="23">
        <f t="shared" si="144"/>
        <v>14431.165776128055</v>
      </c>
      <c r="G1094" s="24" t="s">
        <v>24</v>
      </c>
      <c r="H1094" s="24">
        <v>1</v>
      </c>
      <c r="I1094" s="25" t="s">
        <v>40</v>
      </c>
      <c r="J1094" s="31">
        <f t="shared" si="146"/>
        <v>1</v>
      </c>
      <c r="K1094" s="24" t="s">
        <v>29</v>
      </c>
      <c r="L1094" s="24"/>
      <c r="M1094" s="25" t="s">
        <v>29</v>
      </c>
      <c r="N1094" s="25">
        <f t="shared" si="147"/>
        <v>0</v>
      </c>
      <c r="O1094" s="24" t="s">
        <v>29</v>
      </c>
      <c r="P1094" s="24"/>
      <c r="Q1094" s="25" t="s">
        <v>29</v>
      </c>
      <c r="R1094" s="25">
        <f t="shared" si="148"/>
        <v>0</v>
      </c>
      <c r="S1094" s="24" t="s">
        <v>29</v>
      </c>
      <c r="T1094" s="24"/>
      <c r="U1094" s="25" t="s">
        <v>29</v>
      </c>
      <c r="V1094" s="25">
        <f t="shared" si="149"/>
        <v>0</v>
      </c>
      <c r="W1094" s="25" t="s">
        <v>29</v>
      </c>
      <c r="X1094" s="25"/>
      <c r="Y1094" s="25" t="s">
        <v>29</v>
      </c>
      <c r="Z1094" s="25">
        <f t="shared" si="150"/>
        <v>0</v>
      </c>
      <c r="AA1094" s="24" t="s">
        <v>29</v>
      </c>
      <c r="AB1094" s="24"/>
      <c r="AC1094" s="25" t="s">
        <v>29</v>
      </c>
      <c r="AD1094" s="25">
        <f t="shared" si="151"/>
        <v>0</v>
      </c>
      <c r="AE1094" s="32">
        <f t="shared" si="152"/>
        <v>1</v>
      </c>
      <c r="AF1094" s="37">
        <f t="shared" si="145"/>
        <v>14431.165776128055</v>
      </c>
      <c r="AG1094" s="27"/>
      <c r="AK1094" s="27"/>
    </row>
    <row r="1095" spans="1:39" x14ac:dyDescent="0.25">
      <c r="A1095" s="21">
        <v>2852904</v>
      </c>
      <c r="B1095" s="34">
        <v>4.8922162729153302E-6</v>
      </c>
      <c r="C1095" s="22">
        <v>6.7783122256261697E-6</v>
      </c>
      <c r="D1095" s="22" t="s">
        <v>1960</v>
      </c>
      <c r="E1095" s="23">
        <v>559204066.08819401</v>
      </c>
      <c r="F1095" s="23">
        <f t="shared" si="144"/>
        <v>2735.7472319970825</v>
      </c>
      <c r="G1095" s="24" t="s">
        <v>26</v>
      </c>
      <c r="H1095" s="24">
        <v>1</v>
      </c>
      <c r="I1095" s="25" t="s">
        <v>38</v>
      </c>
      <c r="J1095" s="31">
        <f t="shared" si="146"/>
        <v>0</v>
      </c>
      <c r="K1095" s="24" t="s">
        <v>24</v>
      </c>
      <c r="L1095" s="24">
        <v>2</v>
      </c>
      <c r="M1095" s="25" t="s">
        <v>40</v>
      </c>
      <c r="N1095" s="25">
        <f t="shared" si="147"/>
        <v>2</v>
      </c>
      <c r="O1095" s="24" t="s">
        <v>29</v>
      </c>
      <c r="P1095" s="24"/>
      <c r="Q1095" s="25" t="s">
        <v>29</v>
      </c>
      <c r="R1095" s="25">
        <f t="shared" si="148"/>
        <v>0</v>
      </c>
      <c r="S1095" s="24" t="s">
        <v>29</v>
      </c>
      <c r="T1095" s="24"/>
      <c r="U1095" s="25" t="s">
        <v>29</v>
      </c>
      <c r="V1095" s="25">
        <f t="shared" si="149"/>
        <v>0</v>
      </c>
      <c r="W1095" s="25" t="s">
        <v>29</v>
      </c>
      <c r="X1095" s="25"/>
      <c r="Y1095" s="25" t="s">
        <v>29</v>
      </c>
      <c r="Z1095" s="25">
        <f t="shared" si="150"/>
        <v>0</v>
      </c>
      <c r="AA1095" s="24" t="s">
        <v>29</v>
      </c>
      <c r="AB1095" s="24"/>
      <c r="AC1095" s="25" t="s">
        <v>29</v>
      </c>
      <c r="AD1095" s="25">
        <f t="shared" si="151"/>
        <v>0</v>
      </c>
      <c r="AE1095" s="32">
        <f t="shared" si="152"/>
        <v>2</v>
      </c>
      <c r="AF1095" s="37">
        <f t="shared" si="145"/>
        <v>2735.7472319970825</v>
      </c>
      <c r="AG1095" s="27"/>
      <c r="AK1095" s="27"/>
      <c r="AM1095" s="27"/>
    </row>
    <row r="1096" spans="1:39" x14ac:dyDescent="0.25">
      <c r="A1096" s="21">
        <v>2852911</v>
      </c>
      <c r="B1096" s="34">
        <v>3.2096764436248898E-6</v>
      </c>
      <c r="C1096" s="22">
        <v>2.96029870894857E-6</v>
      </c>
      <c r="D1096" s="22" t="s">
        <v>3355</v>
      </c>
      <c r="E1096" s="23">
        <v>7603356.4762616605</v>
      </c>
      <c r="F1096" s="23">
        <f t="shared" si="144"/>
        <v>24.404314174339799</v>
      </c>
      <c r="G1096" s="24" t="s">
        <v>24</v>
      </c>
      <c r="H1096" s="24">
        <v>5</v>
      </c>
      <c r="I1096" s="25" t="s">
        <v>35</v>
      </c>
      <c r="J1096" s="31">
        <f t="shared" si="146"/>
        <v>0</v>
      </c>
      <c r="K1096" s="24" t="s">
        <v>29</v>
      </c>
      <c r="L1096" s="24"/>
      <c r="M1096" s="25" t="s">
        <v>29</v>
      </c>
      <c r="N1096" s="25">
        <f t="shared" si="147"/>
        <v>0</v>
      </c>
      <c r="O1096" s="24" t="s">
        <v>29</v>
      </c>
      <c r="P1096" s="24"/>
      <c r="Q1096" s="25" t="s">
        <v>29</v>
      </c>
      <c r="R1096" s="25">
        <f t="shared" si="148"/>
        <v>0</v>
      </c>
      <c r="S1096" s="24" t="s">
        <v>29</v>
      </c>
      <c r="T1096" s="24"/>
      <c r="U1096" s="25" t="s">
        <v>29</v>
      </c>
      <c r="V1096" s="25">
        <f t="shared" si="149"/>
        <v>0</v>
      </c>
      <c r="W1096" s="25" t="s">
        <v>29</v>
      </c>
      <c r="X1096" s="25"/>
      <c r="Y1096" s="25" t="s">
        <v>29</v>
      </c>
      <c r="Z1096" s="25">
        <f t="shared" si="150"/>
        <v>0</v>
      </c>
      <c r="AA1096" s="24" t="s">
        <v>29</v>
      </c>
      <c r="AB1096" s="24"/>
      <c r="AC1096" s="25" t="s">
        <v>29</v>
      </c>
      <c r="AD1096" s="25">
        <f t="shared" si="151"/>
        <v>0</v>
      </c>
      <c r="AE1096" s="32">
        <f t="shared" si="152"/>
        <v>0</v>
      </c>
      <c r="AF1096" s="37">
        <f t="shared" si="145"/>
        <v>24.404314174339799</v>
      </c>
      <c r="AG1096" s="27"/>
      <c r="AM1096" s="27"/>
    </row>
    <row r="1097" spans="1:39" x14ac:dyDescent="0.25">
      <c r="A1097" s="21">
        <v>2852912</v>
      </c>
      <c r="B1097" s="34">
        <v>2.6932128052066002E-4</v>
      </c>
      <c r="C1097" s="22">
        <v>2.9779412933799202E-4</v>
      </c>
      <c r="D1097" s="22" t="s">
        <v>2389</v>
      </c>
      <c r="E1097" s="23">
        <v>30401368.652250499</v>
      </c>
      <c r="F1097" s="23">
        <f t="shared" ref="F1097:F1160" si="153">E1097*B1097</f>
        <v>8187.7355350047565</v>
      </c>
      <c r="G1097" s="24" t="s">
        <v>24</v>
      </c>
      <c r="H1097" s="24">
        <v>1</v>
      </c>
      <c r="I1097" s="25" t="s">
        <v>44</v>
      </c>
      <c r="J1097" s="31">
        <f t="shared" si="146"/>
        <v>1</v>
      </c>
      <c r="K1097" s="24" t="s">
        <v>29</v>
      </c>
      <c r="L1097" s="24"/>
      <c r="M1097" s="25" t="s">
        <v>29</v>
      </c>
      <c r="N1097" s="25">
        <f t="shared" si="147"/>
        <v>0</v>
      </c>
      <c r="O1097" s="24" t="s">
        <v>29</v>
      </c>
      <c r="P1097" s="24"/>
      <c r="Q1097" s="25" t="s">
        <v>29</v>
      </c>
      <c r="R1097" s="25">
        <f t="shared" si="148"/>
        <v>0</v>
      </c>
      <c r="S1097" s="24" t="s">
        <v>29</v>
      </c>
      <c r="T1097" s="24"/>
      <c r="U1097" s="25" t="s">
        <v>29</v>
      </c>
      <c r="V1097" s="25">
        <f t="shared" si="149"/>
        <v>0</v>
      </c>
      <c r="W1097" s="25" t="s">
        <v>29</v>
      </c>
      <c r="X1097" s="25"/>
      <c r="Y1097" s="25" t="s">
        <v>29</v>
      </c>
      <c r="Z1097" s="25">
        <f t="shared" si="150"/>
        <v>0</v>
      </c>
      <c r="AA1097" s="24" t="s">
        <v>29</v>
      </c>
      <c r="AB1097" s="24"/>
      <c r="AC1097" s="25" t="s">
        <v>29</v>
      </c>
      <c r="AD1097" s="25">
        <f t="shared" si="151"/>
        <v>0</v>
      </c>
      <c r="AE1097" s="32">
        <f t="shared" si="152"/>
        <v>1</v>
      </c>
      <c r="AF1097" s="37">
        <f t="shared" ref="AF1097:AF1160" si="154">B1097*E1097</f>
        <v>8187.7355350047565</v>
      </c>
      <c r="AG1097" s="27"/>
      <c r="AK1097" s="27"/>
    </row>
    <row r="1098" spans="1:39" x14ac:dyDescent="0.25">
      <c r="A1098" s="21">
        <v>2852915</v>
      </c>
      <c r="B1098" s="34">
        <v>9.2593051489062701E-5</v>
      </c>
      <c r="C1098" s="22">
        <v>9.7416797651218897E-5</v>
      </c>
      <c r="D1098" s="22" t="s">
        <v>819</v>
      </c>
      <c r="E1098" s="23">
        <v>254612690.786475</v>
      </c>
      <c r="F1098" s="23">
        <f t="shared" si="153"/>
        <v>23575.365987760881</v>
      </c>
      <c r="G1098" s="24" t="s">
        <v>24</v>
      </c>
      <c r="H1098" s="24">
        <v>2</v>
      </c>
      <c r="I1098" s="25" t="s">
        <v>41</v>
      </c>
      <c r="J1098" s="31">
        <f t="shared" ref="J1098:J1161" si="155">IF(LEFT(I1098,5)="US TX",H1098,0)</f>
        <v>2</v>
      </c>
      <c r="K1098" s="24" t="s">
        <v>29</v>
      </c>
      <c r="L1098" s="24"/>
      <c r="M1098" s="25" t="s">
        <v>29</v>
      </c>
      <c r="N1098" s="25">
        <f t="shared" ref="N1098:N1161" si="156">IF(LEFT(M1098,5)="US TX",L1098,0)</f>
        <v>0</v>
      </c>
      <c r="O1098" s="24" t="s">
        <v>29</v>
      </c>
      <c r="P1098" s="24"/>
      <c r="Q1098" s="25" t="s">
        <v>29</v>
      </c>
      <c r="R1098" s="25">
        <f t="shared" ref="R1098:R1161" si="157">IF(LEFT(Q1098,5)="US TX",P1098,0)</f>
        <v>0</v>
      </c>
      <c r="S1098" s="24" t="s">
        <v>29</v>
      </c>
      <c r="T1098" s="24"/>
      <c r="U1098" s="25" t="s">
        <v>29</v>
      </c>
      <c r="V1098" s="25">
        <f t="shared" ref="V1098:V1161" si="158">IF(LEFT(U1098,5)="US TX",T1098,0)</f>
        <v>0</v>
      </c>
      <c r="W1098" s="25" t="s">
        <v>29</v>
      </c>
      <c r="X1098" s="25"/>
      <c r="Y1098" s="25" t="s">
        <v>29</v>
      </c>
      <c r="Z1098" s="25">
        <f t="shared" ref="Z1098:Z1161" si="159">IF(LEFT(Y1098,5)="US TX",X1098,0)</f>
        <v>0</v>
      </c>
      <c r="AA1098" s="24" t="s">
        <v>29</v>
      </c>
      <c r="AB1098" s="24"/>
      <c r="AC1098" s="25" t="s">
        <v>29</v>
      </c>
      <c r="AD1098" s="25">
        <f t="shared" ref="AD1098:AD1161" si="160">IF(LEFT(AC1098,5)="US TX",AB1098,0)</f>
        <v>0</v>
      </c>
      <c r="AE1098" s="32">
        <f t="shared" ref="AE1098:AE1161" si="161">MAX(J1098,N1098,R1098,V1098,Z1098,AD1098)</f>
        <v>2</v>
      </c>
      <c r="AF1098" s="37">
        <f t="shared" si="154"/>
        <v>23575.365987760881</v>
      </c>
      <c r="AG1098" s="27"/>
      <c r="AK1098" s="27"/>
    </row>
    <row r="1099" spans="1:39" x14ac:dyDescent="0.25">
      <c r="A1099" s="21">
        <v>2852916</v>
      </c>
      <c r="B1099" s="34">
        <v>3.0944905135851498E-6</v>
      </c>
      <c r="C1099" s="22">
        <v>3.0973108185187899E-6</v>
      </c>
      <c r="D1099" s="22" t="s">
        <v>2708</v>
      </c>
      <c r="E1099" s="23">
        <v>56327092.374756902</v>
      </c>
      <c r="F1099" s="23">
        <f t="shared" si="153"/>
        <v>174.30365301151966</v>
      </c>
      <c r="G1099" s="24" t="s">
        <v>24</v>
      </c>
      <c r="H1099" s="24">
        <v>5</v>
      </c>
      <c r="I1099" s="25" t="s">
        <v>49</v>
      </c>
      <c r="J1099" s="31">
        <f t="shared" si="155"/>
        <v>0</v>
      </c>
      <c r="K1099" s="24" t="s">
        <v>29</v>
      </c>
      <c r="L1099" s="24"/>
      <c r="M1099" s="25" t="s">
        <v>29</v>
      </c>
      <c r="N1099" s="25">
        <f t="shared" si="156"/>
        <v>0</v>
      </c>
      <c r="O1099" s="24" t="s">
        <v>29</v>
      </c>
      <c r="P1099" s="24"/>
      <c r="Q1099" s="25" t="s">
        <v>29</v>
      </c>
      <c r="R1099" s="25">
        <f t="shared" si="157"/>
        <v>0</v>
      </c>
      <c r="S1099" s="24" t="s">
        <v>29</v>
      </c>
      <c r="T1099" s="24"/>
      <c r="U1099" s="25" t="s">
        <v>29</v>
      </c>
      <c r="V1099" s="25">
        <f t="shared" si="158"/>
        <v>0</v>
      </c>
      <c r="W1099" s="25" t="s">
        <v>29</v>
      </c>
      <c r="X1099" s="25"/>
      <c r="Y1099" s="25" t="s">
        <v>29</v>
      </c>
      <c r="Z1099" s="25">
        <f t="shared" si="159"/>
        <v>0</v>
      </c>
      <c r="AA1099" s="24" t="s">
        <v>29</v>
      </c>
      <c r="AB1099" s="24"/>
      <c r="AC1099" s="25" t="s">
        <v>29</v>
      </c>
      <c r="AD1099" s="25">
        <f t="shared" si="160"/>
        <v>0</v>
      </c>
      <c r="AE1099" s="32">
        <f t="shared" si="161"/>
        <v>0</v>
      </c>
      <c r="AF1099" s="37">
        <f t="shared" si="154"/>
        <v>174.30365301151966</v>
      </c>
      <c r="AG1099" s="27"/>
      <c r="AK1099" s="27"/>
      <c r="AM1099" s="27"/>
    </row>
    <row r="1100" spans="1:39" x14ac:dyDescent="0.25">
      <c r="A1100" s="21">
        <v>2852918</v>
      </c>
      <c r="B1100" s="34">
        <v>9.4447613196693497E-6</v>
      </c>
      <c r="C1100" s="22">
        <v>1.00350651202066E-5</v>
      </c>
      <c r="D1100" s="22" t="s">
        <v>4896</v>
      </c>
      <c r="E1100" s="23">
        <v>1783279.0854678899</v>
      </c>
      <c r="F1100" s="23">
        <f t="shared" si="153"/>
        <v>16.842645328602458</v>
      </c>
      <c r="G1100" s="24" t="s">
        <v>24</v>
      </c>
      <c r="H1100" s="24">
        <v>5</v>
      </c>
      <c r="I1100" s="25" t="s">
        <v>51</v>
      </c>
      <c r="J1100" s="31">
        <f t="shared" si="155"/>
        <v>0</v>
      </c>
      <c r="K1100" s="24" t="s">
        <v>24</v>
      </c>
      <c r="L1100" s="24">
        <v>1</v>
      </c>
      <c r="M1100" s="25" t="s">
        <v>43</v>
      </c>
      <c r="N1100" s="25">
        <f t="shared" si="156"/>
        <v>0</v>
      </c>
      <c r="O1100" s="24" t="s">
        <v>29</v>
      </c>
      <c r="P1100" s="24"/>
      <c r="Q1100" s="25" t="s">
        <v>29</v>
      </c>
      <c r="R1100" s="25">
        <f t="shared" si="157"/>
        <v>0</v>
      </c>
      <c r="S1100" s="24" t="s">
        <v>29</v>
      </c>
      <c r="T1100" s="24"/>
      <c r="U1100" s="25" t="s">
        <v>29</v>
      </c>
      <c r="V1100" s="25">
        <f t="shared" si="158"/>
        <v>0</v>
      </c>
      <c r="W1100" s="25" t="s">
        <v>29</v>
      </c>
      <c r="X1100" s="25"/>
      <c r="Y1100" s="25" t="s">
        <v>29</v>
      </c>
      <c r="Z1100" s="25">
        <f t="shared" si="159"/>
        <v>0</v>
      </c>
      <c r="AA1100" s="24" t="s">
        <v>29</v>
      </c>
      <c r="AB1100" s="24"/>
      <c r="AC1100" s="25" t="s">
        <v>29</v>
      </c>
      <c r="AD1100" s="25">
        <f t="shared" si="160"/>
        <v>0</v>
      </c>
      <c r="AE1100" s="32">
        <f t="shared" si="161"/>
        <v>0</v>
      </c>
      <c r="AF1100" s="37">
        <f t="shared" si="154"/>
        <v>16.842645328602458</v>
      </c>
      <c r="AG1100" s="27"/>
      <c r="AM1100" s="27"/>
    </row>
    <row r="1101" spans="1:39" x14ac:dyDescent="0.25">
      <c r="A1101" s="21">
        <v>2852919</v>
      </c>
      <c r="B1101" s="34">
        <v>6.3665409253723895E-5</v>
      </c>
      <c r="C1101" s="22">
        <v>6.7618332732605102E-5</v>
      </c>
      <c r="D1101" s="22" t="s">
        <v>1861</v>
      </c>
      <c r="E1101" s="23">
        <v>276253450.19339699</v>
      </c>
      <c r="F1101" s="23">
        <f t="shared" si="153"/>
        <v>17587.788964315849</v>
      </c>
      <c r="G1101" s="24" t="s">
        <v>24</v>
      </c>
      <c r="H1101" s="24">
        <v>1</v>
      </c>
      <c r="I1101" s="25" t="s">
        <v>36</v>
      </c>
      <c r="J1101" s="31">
        <f t="shared" si="155"/>
        <v>1</v>
      </c>
      <c r="K1101" s="24" t="s">
        <v>29</v>
      </c>
      <c r="L1101" s="24"/>
      <c r="M1101" s="25" t="s">
        <v>29</v>
      </c>
      <c r="N1101" s="25">
        <f t="shared" si="156"/>
        <v>0</v>
      </c>
      <c r="O1101" s="24" t="s">
        <v>29</v>
      </c>
      <c r="P1101" s="24"/>
      <c r="Q1101" s="25" t="s">
        <v>29</v>
      </c>
      <c r="R1101" s="25">
        <f t="shared" si="157"/>
        <v>0</v>
      </c>
      <c r="S1101" s="24" t="s">
        <v>29</v>
      </c>
      <c r="T1101" s="24"/>
      <c r="U1101" s="25" t="s">
        <v>29</v>
      </c>
      <c r="V1101" s="25">
        <f t="shared" si="158"/>
        <v>0</v>
      </c>
      <c r="W1101" s="25" t="s">
        <v>29</v>
      </c>
      <c r="X1101" s="25"/>
      <c r="Y1101" s="25" t="s">
        <v>29</v>
      </c>
      <c r="Z1101" s="25">
        <f t="shared" si="159"/>
        <v>0</v>
      </c>
      <c r="AA1101" s="24" t="s">
        <v>29</v>
      </c>
      <c r="AB1101" s="24"/>
      <c r="AC1101" s="25" t="s">
        <v>29</v>
      </c>
      <c r="AD1101" s="25">
        <f t="shared" si="160"/>
        <v>0</v>
      </c>
      <c r="AE1101" s="32">
        <f t="shared" si="161"/>
        <v>1</v>
      </c>
      <c r="AF1101" s="37">
        <f t="shared" si="154"/>
        <v>17587.788964315849</v>
      </c>
      <c r="AG1101" s="27"/>
      <c r="AM1101" s="27"/>
    </row>
    <row r="1102" spans="1:39" x14ac:dyDescent="0.25">
      <c r="A1102" s="21">
        <v>2852925</v>
      </c>
      <c r="B1102" s="34">
        <v>3.4015913396207598E-7</v>
      </c>
      <c r="C1102" s="22">
        <v>4.02059324539151E-7</v>
      </c>
      <c r="D1102" s="22" t="s">
        <v>975</v>
      </c>
      <c r="E1102" s="23">
        <v>1745525805.04404</v>
      </c>
      <c r="F1102" s="23">
        <f t="shared" si="153"/>
        <v>593.75654615223607</v>
      </c>
      <c r="G1102" s="24" t="s">
        <v>24</v>
      </c>
      <c r="H1102" s="24">
        <v>4</v>
      </c>
      <c r="I1102" s="25" t="s">
        <v>53</v>
      </c>
      <c r="J1102" s="31">
        <f t="shared" si="155"/>
        <v>0</v>
      </c>
      <c r="K1102" s="24" t="s">
        <v>29</v>
      </c>
      <c r="L1102" s="24"/>
      <c r="M1102" s="25" t="s">
        <v>29</v>
      </c>
      <c r="N1102" s="25">
        <f t="shared" si="156"/>
        <v>0</v>
      </c>
      <c r="O1102" s="24" t="s">
        <v>29</v>
      </c>
      <c r="P1102" s="24"/>
      <c r="Q1102" s="25" t="s">
        <v>29</v>
      </c>
      <c r="R1102" s="25">
        <f t="shared" si="157"/>
        <v>0</v>
      </c>
      <c r="S1102" s="24" t="s">
        <v>29</v>
      </c>
      <c r="T1102" s="24"/>
      <c r="U1102" s="25" t="s">
        <v>29</v>
      </c>
      <c r="V1102" s="25">
        <f t="shared" si="158"/>
        <v>0</v>
      </c>
      <c r="W1102" s="25" t="s">
        <v>29</v>
      </c>
      <c r="X1102" s="25"/>
      <c r="Y1102" s="25" t="s">
        <v>29</v>
      </c>
      <c r="Z1102" s="25">
        <f t="shared" si="159"/>
        <v>0</v>
      </c>
      <c r="AA1102" s="24" t="s">
        <v>29</v>
      </c>
      <c r="AB1102" s="24"/>
      <c r="AC1102" s="25" t="s">
        <v>29</v>
      </c>
      <c r="AD1102" s="25">
        <f t="shared" si="160"/>
        <v>0</v>
      </c>
      <c r="AE1102" s="32">
        <f t="shared" si="161"/>
        <v>0</v>
      </c>
      <c r="AF1102" s="37">
        <f t="shared" si="154"/>
        <v>593.75654615223607</v>
      </c>
      <c r="AG1102" s="27"/>
      <c r="AK1102" s="27"/>
      <c r="AM1102" s="27"/>
    </row>
    <row r="1103" spans="1:39" x14ac:dyDescent="0.25">
      <c r="A1103" s="21">
        <v>2852930</v>
      </c>
      <c r="B1103" s="34">
        <v>3.07453246728588E-5</v>
      </c>
      <c r="C1103" s="22">
        <v>3.71242574718781E-5</v>
      </c>
      <c r="D1103" s="22" t="s">
        <v>3170</v>
      </c>
      <c r="E1103" s="23">
        <v>38025557.728712201</v>
      </c>
      <c r="F1103" s="23">
        <f t="shared" si="153"/>
        <v>1169.1081182357918</v>
      </c>
      <c r="G1103" s="24" t="s">
        <v>24</v>
      </c>
      <c r="H1103" s="24">
        <v>1</v>
      </c>
      <c r="I1103" s="25" t="s">
        <v>40</v>
      </c>
      <c r="J1103" s="31">
        <f t="shared" si="155"/>
        <v>1</v>
      </c>
      <c r="K1103" s="24" t="s">
        <v>29</v>
      </c>
      <c r="L1103" s="24"/>
      <c r="M1103" s="25" t="s">
        <v>29</v>
      </c>
      <c r="N1103" s="25">
        <f t="shared" si="156"/>
        <v>0</v>
      </c>
      <c r="O1103" s="24" t="s">
        <v>29</v>
      </c>
      <c r="P1103" s="24"/>
      <c r="Q1103" s="25" t="s">
        <v>29</v>
      </c>
      <c r="R1103" s="25">
        <f t="shared" si="157"/>
        <v>0</v>
      </c>
      <c r="S1103" s="24" t="s">
        <v>29</v>
      </c>
      <c r="T1103" s="24"/>
      <c r="U1103" s="25" t="s">
        <v>29</v>
      </c>
      <c r="V1103" s="25">
        <f t="shared" si="158"/>
        <v>0</v>
      </c>
      <c r="W1103" s="25" t="s">
        <v>29</v>
      </c>
      <c r="X1103" s="25"/>
      <c r="Y1103" s="25" t="s">
        <v>29</v>
      </c>
      <c r="Z1103" s="25">
        <f t="shared" si="159"/>
        <v>0</v>
      </c>
      <c r="AA1103" s="24" t="s">
        <v>29</v>
      </c>
      <c r="AB1103" s="24"/>
      <c r="AC1103" s="25" t="s">
        <v>29</v>
      </c>
      <c r="AD1103" s="25">
        <f t="shared" si="160"/>
        <v>0</v>
      </c>
      <c r="AE1103" s="32">
        <f t="shared" si="161"/>
        <v>1</v>
      </c>
      <c r="AF1103" s="37">
        <f t="shared" si="154"/>
        <v>1169.1081182357918</v>
      </c>
      <c r="AG1103" s="27"/>
      <c r="AK1103" s="27"/>
    </row>
    <row r="1104" spans="1:39" x14ac:dyDescent="0.25">
      <c r="A1104" s="21">
        <v>2852931</v>
      </c>
      <c r="B1104" s="34">
        <v>7.4612400633037799E-6</v>
      </c>
      <c r="C1104" s="22">
        <v>7.5290295860105403E-6</v>
      </c>
      <c r="D1104" s="22" t="s">
        <v>3279</v>
      </c>
      <c r="E1104" s="23">
        <v>1057580.40313892</v>
      </c>
      <c r="F1104" s="23">
        <f t="shared" si="153"/>
        <v>7.8908612740650721</v>
      </c>
      <c r="G1104" s="24" t="s">
        <v>24</v>
      </c>
      <c r="H1104" s="24">
        <v>5</v>
      </c>
      <c r="I1104" s="25" t="s">
        <v>35</v>
      </c>
      <c r="J1104" s="31">
        <f t="shared" si="155"/>
        <v>0</v>
      </c>
      <c r="K1104" s="24" t="s">
        <v>29</v>
      </c>
      <c r="L1104" s="24"/>
      <c r="M1104" s="25" t="s">
        <v>29</v>
      </c>
      <c r="N1104" s="25">
        <f t="shared" si="156"/>
        <v>0</v>
      </c>
      <c r="O1104" s="24" t="s">
        <v>29</v>
      </c>
      <c r="P1104" s="24"/>
      <c r="Q1104" s="25" t="s">
        <v>29</v>
      </c>
      <c r="R1104" s="25">
        <f t="shared" si="157"/>
        <v>0</v>
      </c>
      <c r="S1104" s="24" t="s">
        <v>29</v>
      </c>
      <c r="T1104" s="24"/>
      <c r="U1104" s="25" t="s">
        <v>29</v>
      </c>
      <c r="V1104" s="25">
        <f t="shared" si="158"/>
        <v>0</v>
      </c>
      <c r="W1104" s="25" t="s">
        <v>29</v>
      </c>
      <c r="X1104" s="25"/>
      <c r="Y1104" s="25" t="s">
        <v>29</v>
      </c>
      <c r="Z1104" s="25">
        <f t="shared" si="159"/>
        <v>0</v>
      </c>
      <c r="AA1104" s="24" t="s">
        <v>29</v>
      </c>
      <c r="AB1104" s="24"/>
      <c r="AC1104" s="25" t="s">
        <v>29</v>
      </c>
      <c r="AD1104" s="25">
        <f t="shared" si="160"/>
        <v>0</v>
      </c>
      <c r="AE1104" s="32">
        <f t="shared" si="161"/>
        <v>0</v>
      </c>
      <c r="AF1104" s="37">
        <f t="shared" si="154"/>
        <v>7.8908612740650721</v>
      </c>
      <c r="AG1104" s="27"/>
      <c r="AK1104" s="27"/>
    </row>
    <row r="1105" spans="1:39" x14ac:dyDescent="0.25">
      <c r="A1105" s="21">
        <v>2852932</v>
      </c>
      <c r="B1105" s="34">
        <v>1.3156245240587101E-4</v>
      </c>
      <c r="C1105" s="22">
        <v>1.46026750660373E-4</v>
      </c>
      <c r="D1105" s="22" t="s">
        <v>1861</v>
      </c>
      <c r="E1105" s="23">
        <v>105877132.947265</v>
      </c>
      <c r="F1105" s="23">
        <f t="shared" si="153"/>
        <v>13929.455264244629</v>
      </c>
      <c r="G1105" s="24" t="s">
        <v>24</v>
      </c>
      <c r="H1105" s="24">
        <v>1</v>
      </c>
      <c r="I1105" s="25" t="s">
        <v>36</v>
      </c>
      <c r="J1105" s="31">
        <f t="shared" si="155"/>
        <v>1</v>
      </c>
      <c r="K1105" s="24" t="s">
        <v>29</v>
      </c>
      <c r="L1105" s="24"/>
      <c r="M1105" s="25" t="s">
        <v>29</v>
      </c>
      <c r="N1105" s="25">
        <f t="shared" si="156"/>
        <v>0</v>
      </c>
      <c r="O1105" s="24" t="s">
        <v>29</v>
      </c>
      <c r="P1105" s="24"/>
      <c r="Q1105" s="25" t="s">
        <v>29</v>
      </c>
      <c r="R1105" s="25">
        <f t="shared" si="157"/>
        <v>0</v>
      </c>
      <c r="S1105" s="24" t="s">
        <v>29</v>
      </c>
      <c r="T1105" s="24"/>
      <c r="U1105" s="25" t="s">
        <v>29</v>
      </c>
      <c r="V1105" s="25">
        <f t="shared" si="158"/>
        <v>0</v>
      </c>
      <c r="W1105" s="25" t="s">
        <v>29</v>
      </c>
      <c r="X1105" s="25"/>
      <c r="Y1105" s="25" t="s">
        <v>29</v>
      </c>
      <c r="Z1105" s="25">
        <f t="shared" si="159"/>
        <v>0</v>
      </c>
      <c r="AA1105" s="24" t="s">
        <v>29</v>
      </c>
      <c r="AB1105" s="24"/>
      <c r="AC1105" s="25" t="s">
        <v>29</v>
      </c>
      <c r="AD1105" s="25">
        <f t="shared" si="160"/>
        <v>0</v>
      </c>
      <c r="AE1105" s="32">
        <f t="shared" si="161"/>
        <v>1</v>
      </c>
      <c r="AF1105" s="37">
        <f t="shared" si="154"/>
        <v>13929.455264244629</v>
      </c>
      <c r="AG1105" s="27"/>
      <c r="AK1105" s="27"/>
      <c r="AM1105" s="27"/>
    </row>
    <row r="1106" spans="1:39" x14ac:dyDescent="0.25">
      <c r="A1106" s="21">
        <v>2852935</v>
      </c>
      <c r="B1106" s="34">
        <v>1.2095999442074099E-5</v>
      </c>
      <c r="C1106" s="22">
        <v>1.01207510078374E-5</v>
      </c>
      <c r="D1106" s="22" t="s">
        <v>678</v>
      </c>
      <c r="E1106" s="23">
        <v>2629338631.5924301</v>
      </c>
      <c r="F1106" s="23">
        <f t="shared" si="153"/>
        <v>31804.478620765913</v>
      </c>
      <c r="G1106" s="24" t="s">
        <v>24</v>
      </c>
      <c r="H1106" s="24">
        <v>5</v>
      </c>
      <c r="I1106" s="25" t="s">
        <v>38</v>
      </c>
      <c r="J1106" s="31">
        <f t="shared" si="155"/>
        <v>0</v>
      </c>
      <c r="K1106" s="24" t="s">
        <v>29</v>
      </c>
      <c r="L1106" s="24"/>
      <c r="M1106" s="25" t="s">
        <v>29</v>
      </c>
      <c r="N1106" s="25">
        <f t="shared" si="156"/>
        <v>0</v>
      </c>
      <c r="O1106" s="24" t="s">
        <v>29</v>
      </c>
      <c r="P1106" s="24"/>
      <c r="Q1106" s="25" t="s">
        <v>29</v>
      </c>
      <c r="R1106" s="25">
        <f t="shared" si="157"/>
        <v>0</v>
      </c>
      <c r="S1106" s="24" t="s">
        <v>29</v>
      </c>
      <c r="T1106" s="24"/>
      <c r="U1106" s="25" t="s">
        <v>29</v>
      </c>
      <c r="V1106" s="25">
        <f t="shared" si="158"/>
        <v>0</v>
      </c>
      <c r="W1106" s="25" t="s">
        <v>29</v>
      </c>
      <c r="X1106" s="25"/>
      <c r="Y1106" s="25" t="s">
        <v>29</v>
      </c>
      <c r="Z1106" s="25">
        <f t="shared" si="159"/>
        <v>0</v>
      </c>
      <c r="AA1106" s="24" t="s">
        <v>29</v>
      </c>
      <c r="AB1106" s="24"/>
      <c r="AC1106" s="25" t="s">
        <v>29</v>
      </c>
      <c r="AD1106" s="25">
        <f t="shared" si="160"/>
        <v>0</v>
      </c>
      <c r="AE1106" s="32">
        <f t="shared" si="161"/>
        <v>0</v>
      </c>
      <c r="AF1106" s="37">
        <f t="shared" si="154"/>
        <v>31804.478620765913</v>
      </c>
      <c r="AG1106" s="27"/>
      <c r="AK1106" s="27"/>
    </row>
    <row r="1107" spans="1:39" x14ac:dyDescent="0.25">
      <c r="A1107" s="21">
        <v>2852936</v>
      </c>
      <c r="B1107" s="34">
        <v>1.2793568650207899E-5</v>
      </c>
      <c r="C1107" s="22">
        <v>1.33793080319149E-5</v>
      </c>
      <c r="D1107" s="22" t="s">
        <v>1799</v>
      </c>
      <c r="E1107" s="23">
        <v>8567955.7868162394</v>
      </c>
      <c r="F1107" s="23">
        <f t="shared" si="153"/>
        <v>109.61473055057959</v>
      </c>
      <c r="G1107" s="24" t="s">
        <v>24</v>
      </c>
      <c r="H1107" s="24">
        <v>3</v>
      </c>
      <c r="I1107" s="25" t="s">
        <v>53</v>
      </c>
      <c r="J1107" s="31">
        <f t="shared" si="155"/>
        <v>0</v>
      </c>
      <c r="K1107" s="24" t="s">
        <v>29</v>
      </c>
      <c r="L1107" s="24"/>
      <c r="M1107" s="25" t="s">
        <v>29</v>
      </c>
      <c r="N1107" s="25">
        <f t="shared" si="156"/>
        <v>0</v>
      </c>
      <c r="O1107" s="24" t="s">
        <v>29</v>
      </c>
      <c r="P1107" s="24"/>
      <c r="Q1107" s="25" t="s">
        <v>29</v>
      </c>
      <c r="R1107" s="25">
        <f t="shared" si="157"/>
        <v>0</v>
      </c>
      <c r="S1107" s="24" t="s">
        <v>29</v>
      </c>
      <c r="T1107" s="24"/>
      <c r="U1107" s="25" t="s">
        <v>29</v>
      </c>
      <c r="V1107" s="25">
        <f t="shared" si="158"/>
        <v>0</v>
      </c>
      <c r="W1107" s="25" t="s">
        <v>29</v>
      </c>
      <c r="X1107" s="25"/>
      <c r="Y1107" s="25" t="s">
        <v>29</v>
      </c>
      <c r="Z1107" s="25">
        <f t="shared" si="159"/>
        <v>0</v>
      </c>
      <c r="AA1107" s="24" t="s">
        <v>29</v>
      </c>
      <c r="AB1107" s="24"/>
      <c r="AC1107" s="25" t="s">
        <v>29</v>
      </c>
      <c r="AD1107" s="25">
        <f t="shared" si="160"/>
        <v>0</v>
      </c>
      <c r="AE1107" s="32">
        <f t="shared" si="161"/>
        <v>0</v>
      </c>
      <c r="AF1107" s="37">
        <f t="shared" si="154"/>
        <v>109.61473055057959</v>
      </c>
      <c r="AG1107" s="27"/>
      <c r="AK1107" s="27"/>
      <c r="AM1107" s="27"/>
    </row>
    <row r="1108" spans="1:39" x14ac:dyDescent="0.25">
      <c r="A1108" s="21">
        <v>2852937</v>
      </c>
      <c r="B1108" s="34">
        <v>1.3048902325581401E-4</v>
      </c>
      <c r="C1108" s="22">
        <v>1.5219111316364101E-4</v>
      </c>
      <c r="D1108" s="22" t="s">
        <v>3350</v>
      </c>
      <c r="E1108" s="23">
        <v>52368054.172271103</v>
      </c>
      <c r="F1108" s="23">
        <f t="shared" si="153"/>
        <v>6833.4562387472124</v>
      </c>
      <c r="G1108" s="24" t="s">
        <v>26</v>
      </c>
      <c r="H1108" s="24">
        <v>1</v>
      </c>
      <c r="I1108" s="25" t="s">
        <v>35</v>
      </c>
      <c r="J1108" s="31">
        <f t="shared" si="155"/>
        <v>0</v>
      </c>
      <c r="K1108" s="24" t="s">
        <v>29</v>
      </c>
      <c r="L1108" s="24"/>
      <c r="M1108" s="25" t="s">
        <v>29</v>
      </c>
      <c r="N1108" s="25">
        <f t="shared" si="156"/>
        <v>0</v>
      </c>
      <c r="O1108" s="24" t="s">
        <v>29</v>
      </c>
      <c r="P1108" s="24"/>
      <c r="Q1108" s="25" t="s">
        <v>29</v>
      </c>
      <c r="R1108" s="25">
        <f t="shared" si="157"/>
        <v>0</v>
      </c>
      <c r="S1108" s="24" t="s">
        <v>29</v>
      </c>
      <c r="T1108" s="24"/>
      <c r="U1108" s="25" t="s">
        <v>29</v>
      </c>
      <c r="V1108" s="25">
        <f t="shared" si="158"/>
        <v>0</v>
      </c>
      <c r="W1108" s="25" t="s">
        <v>29</v>
      </c>
      <c r="X1108" s="25"/>
      <c r="Y1108" s="25" t="s">
        <v>29</v>
      </c>
      <c r="Z1108" s="25">
        <f t="shared" si="159"/>
        <v>0</v>
      </c>
      <c r="AA1108" s="24" t="s">
        <v>29</v>
      </c>
      <c r="AB1108" s="24"/>
      <c r="AC1108" s="25" t="s">
        <v>29</v>
      </c>
      <c r="AD1108" s="25">
        <f t="shared" si="160"/>
        <v>0</v>
      </c>
      <c r="AE1108" s="32">
        <f t="shared" si="161"/>
        <v>0</v>
      </c>
      <c r="AF1108" s="37">
        <f t="shared" si="154"/>
        <v>6833.4562387472124</v>
      </c>
      <c r="AG1108" s="27"/>
      <c r="AK1108" s="27"/>
      <c r="AM1108" s="27"/>
    </row>
    <row r="1109" spans="1:39" x14ac:dyDescent="0.25">
      <c r="A1109" s="21">
        <v>2852938</v>
      </c>
      <c r="B1109" s="34">
        <v>1.48896997316395E-5</v>
      </c>
      <c r="C1109" s="22">
        <v>1.4490128204034399E-5</v>
      </c>
      <c r="D1109" s="22" t="s">
        <v>2234</v>
      </c>
      <c r="E1109" s="23">
        <v>420471982.272017</v>
      </c>
      <c r="F1109" s="23">
        <f t="shared" si="153"/>
        <v>6260.7015615975806</v>
      </c>
      <c r="G1109" s="24" t="s">
        <v>24</v>
      </c>
      <c r="H1109" s="24">
        <v>3</v>
      </c>
      <c r="I1109" s="25" t="s">
        <v>75</v>
      </c>
      <c r="J1109" s="31">
        <f t="shared" si="155"/>
        <v>0</v>
      </c>
      <c r="K1109" s="24" t="s">
        <v>24</v>
      </c>
      <c r="L1109" s="24">
        <v>3</v>
      </c>
      <c r="M1109" s="25" t="s">
        <v>36</v>
      </c>
      <c r="N1109" s="25">
        <f t="shared" si="156"/>
        <v>3</v>
      </c>
      <c r="O1109" s="24" t="s">
        <v>29</v>
      </c>
      <c r="P1109" s="24"/>
      <c r="Q1109" s="25" t="s">
        <v>29</v>
      </c>
      <c r="R1109" s="25">
        <f t="shared" si="157"/>
        <v>0</v>
      </c>
      <c r="S1109" s="24" t="s">
        <v>29</v>
      </c>
      <c r="T1109" s="24"/>
      <c r="U1109" s="25" t="s">
        <v>29</v>
      </c>
      <c r="V1109" s="25">
        <f t="shared" si="158"/>
        <v>0</v>
      </c>
      <c r="W1109" s="25" t="s">
        <v>29</v>
      </c>
      <c r="X1109" s="25"/>
      <c r="Y1109" s="25" t="s">
        <v>29</v>
      </c>
      <c r="Z1109" s="25">
        <f t="shared" si="159"/>
        <v>0</v>
      </c>
      <c r="AA1109" s="24" t="s">
        <v>29</v>
      </c>
      <c r="AB1109" s="24"/>
      <c r="AC1109" s="25" t="s">
        <v>29</v>
      </c>
      <c r="AD1109" s="25">
        <f t="shared" si="160"/>
        <v>0</v>
      </c>
      <c r="AE1109" s="32">
        <f t="shared" si="161"/>
        <v>3</v>
      </c>
      <c r="AF1109" s="37">
        <f t="shared" si="154"/>
        <v>6260.7015615975806</v>
      </c>
      <c r="AG1109" s="27"/>
      <c r="AK1109" s="27"/>
      <c r="AM1109" s="27"/>
    </row>
    <row r="1110" spans="1:39" x14ac:dyDescent="0.25">
      <c r="A1110" s="21">
        <v>2852940</v>
      </c>
      <c r="B1110" s="34">
        <v>6.4193528872497703E-6</v>
      </c>
      <c r="C1110" s="22">
        <v>6.2747951961313803E-6</v>
      </c>
      <c r="D1110" s="22" t="s">
        <v>3357</v>
      </c>
      <c r="E1110" s="23">
        <v>42859.577671886902</v>
      </c>
      <c r="F1110" s="23">
        <f t="shared" si="153"/>
        <v>0.27513075367433298</v>
      </c>
      <c r="G1110" s="24" t="s">
        <v>24</v>
      </c>
      <c r="H1110" s="24">
        <v>5</v>
      </c>
      <c r="I1110" s="25" t="s">
        <v>35</v>
      </c>
      <c r="J1110" s="31">
        <f t="shared" si="155"/>
        <v>0</v>
      </c>
      <c r="K1110" s="24" t="s">
        <v>29</v>
      </c>
      <c r="L1110" s="24"/>
      <c r="M1110" s="25" t="s">
        <v>29</v>
      </c>
      <c r="N1110" s="25">
        <f t="shared" si="156"/>
        <v>0</v>
      </c>
      <c r="O1110" s="24" t="s">
        <v>29</v>
      </c>
      <c r="P1110" s="24"/>
      <c r="Q1110" s="25" t="s">
        <v>29</v>
      </c>
      <c r="R1110" s="25">
        <f t="shared" si="157"/>
        <v>0</v>
      </c>
      <c r="S1110" s="24" t="s">
        <v>29</v>
      </c>
      <c r="T1110" s="24"/>
      <c r="U1110" s="25" t="s">
        <v>29</v>
      </c>
      <c r="V1110" s="25">
        <f t="shared" si="158"/>
        <v>0</v>
      </c>
      <c r="W1110" s="25" t="s">
        <v>29</v>
      </c>
      <c r="X1110" s="25"/>
      <c r="Y1110" s="25" t="s">
        <v>29</v>
      </c>
      <c r="Z1110" s="25">
        <f t="shared" si="159"/>
        <v>0</v>
      </c>
      <c r="AA1110" s="24" t="s">
        <v>29</v>
      </c>
      <c r="AB1110" s="24"/>
      <c r="AC1110" s="25" t="s">
        <v>29</v>
      </c>
      <c r="AD1110" s="25">
        <f t="shared" si="160"/>
        <v>0</v>
      </c>
      <c r="AE1110" s="32">
        <f t="shared" si="161"/>
        <v>0</v>
      </c>
      <c r="AF1110" s="37">
        <f t="shared" si="154"/>
        <v>0.27513075367433298</v>
      </c>
      <c r="AG1110" s="27"/>
      <c r="AK1110" s="27"/>
      <c r="AM1110" s="27"/>
    </row>
    <row r="1111" spans="1:39" x14ac:dyDescent="0.25">
      <c r="A1111" s="21">
        <v>2852943</v>
      </c>
      <c r="B1111" s="34">
        <v>3.32944816888912E-6</v>
      </c>
      <c r="C1111" s="22">
        <v>3.40723686992375E-6</v>
      </c>
      <c r="D1111" s="22" t="s">
        <v>2896</v>
      </c>
      <c r="E1111" s="23">
        <v>184821124.767077</v>
      </c>
      <c r="F1111" s="23">
        <f t="shared" si="153"/>
        <v>615.35235542777207</v>
      </c>
      <c r="G1111" s="24" t="s">
        <v>24</v>
      </c>
      <c r="H1111" s="24">
        <v>3</v>
      </c>
      <c r="I1111" s="25" t="s">
        <v>34</v>
      </c>
      <c r="J1111" s="31">
        <f t="shared" si="155"/>
        <v>0</v>
      </c>
      <c r="K1111" s="24" t="s">
        <v>24</v>
      </c>
      <c r="L1111" s="24">
        <v>3</v>
      </c>
      <c r="M1111" s="25" t="s">
        <v>40</v>
      </c>
      <c r="N1111" s="25">
        <f t="shared" si="156"/>
        <v>3</v>
      </c>
      <c r="O1111" s="24" t="s">
        <v>29</v>
      </c>
      <c r="P1111" s="24"/>
      <c r="Q1111" s="25" t="s">
        <v>29</v>
      </c>
      <c r="R1111" s="25">
        <f t="shared" si="157"/>
        <v>0</v>
      </c>
      <c r="S1111" s="24" t="s">
        <v>29</v>
      </c>
      <c r="T1111" s="24"/>
      <c r="U1111" s="25" t="s">
        <v>29</v>
      </c>
      <c r="V1111" s="25">
        <f t="shared" si="158"/>
        <v>0</v>
      </c>
      <c r="W1111" s="25" t="s">
        <v>29</v>
      </c>
      <c r="X1111" s="25"/>
      <c r="Y1111" s="25" t="s">
        <v>29</v>
      </c>
      <c r="Z1111" s="25">
        <f t="shared" si="159"/>
        <v>0</v>
      </c>
      <c r="AA1111" s="24" t="s">
        <v>29</v>
      </c>
      <c r="AB1111" s="24"/>
      <c r="AC1111" s="25" t="s">
        <v>29</v>
      </c>
      <c r="AD1111" s="25">
        <f t="shared" si="160"/>
        <v>0</v>
      </c>
      <c r="AE1111" s="32">
        <f t="shared" si="161"/>
        <v>3</v>
      </c>
      <c r="AF1111" s="37">
        <f t="shared" si="154"/>
        <v>615.35235542777207</v>
      </c>
      <c r="AG1111" s="27"/>
      <c r="AK1111" s="27"/>
      <c r="AM1111" s="27"/>
    </row>
    <row r="1112" spans="1:39" x14ac:dyDescent="0.25">
      <c r="A1112" s="21">
        <v>2852948</v>
      </c>
      <c r="B1112" s="34">
        <v>1.3156245240587101E-4</v>
      </c>
      <c r="C1112" s="22">
        <v>1.46004052426952E-4</v>
      </c>
      <c r="D1112" s="22" t="s">
        <v>1861</v>
      </c>
      <c r="E1112" s="23">
        <v>14982713.9691291</v>
      </c>
      <c r="F1112" s="23">
        <f t="shared" si="153"/>
        <v>1971.1625934743261</v>
      </c>
      <c r="G1112" s="24" t="s">
        <v>24</v>
      </c>
      <c r="H1112" s="24">
        <v>1</v>
      </c>
      <c r="I1112" s="25" t="s">
        <v>36</v>
      </c>
      <c r="J1112" s="31">
        <f t="shared" si="155"/>
        <v>1</v>
      </c>
      <c r="K1112" s="24" t="s">
        <v>29</v>
      </c>
      <c r="L1112" s="24"/>
      <c r="M1112" s="25" t="s">
        <v>29</v>
      </c>
      <c r="N1112" s="25">
        <f t="shared" si="156"/>
        <v>0</v>
      </c>
      <c r="O1112" s="24" t="s">
        <v>29</v>
      </c>
      <c r="P1112" s="24"/>
      <c r="Q1112" s="25" t="s">
        <v>29</v>
      </c>
      <c r="R1112" s="25">
        <f t="shared" si="157"/>
        <v>0</v>
      </c>
      <c r="S1112" s="24" t="s">
        <v>29</v>
      </c>
      <c r="T1112" s="24"/>
      <c r="U1112" s="25" t="s">
        <v>29</v>
      </c>
      <c r="V1112" s="25">
        <f t="shared" si="158"/>
        <v>0</v>
      </c>
      <c r="W1112" s="25" t="s">
        <v>29</v>
      </c>
      <c r="X1112" s="25"/>
      <c r="Y1112" s="25" t="s">
        <v>29</v>
      </c>
      <c r="Z1112" s="25">
        <f t="shared" si="159"/>
        <v>0</v>
      </c>
      <c r="AA1112" s="24" t="s">
        <v>29</v>
      </c>
      <c r="AB1112" s="24"/>
      <c r="AC1112" s="25" t="s">
        <v>29</v>
      </c>
      <c r="AD1112" s="25">
        <f t="shared" si="160"/>
        <v>0</v>
      </c>
      <c r="AE1112" s="32">
        <f t="shared" si="161"/>
        <v>1</v>
      </c>
      <c r="AF1112" s="37">
        <f t="shared" si="154"/>
        <v>1971.1625934743261</v>
      </c>
      <c r="AG1112" s="27"/>
      <c r="AM1112" s="27"/>
    </row>
    <row r="1113" spans="1:39" x14ac:dyDescent="0.25">
      <c r="A1113" s="21">
        <v>2852956</v>
      </c>
      <c r="B1113" s="34">
        <v>3.0944905135851498E-6</v>
      </c>
      <c r="C1113" s="22">
        <v>3.4785505028581399E-6</v>
      </c>
      <c r="D1113" s="22" t="s">
        <v>5444</v>
      </c>
      <c r="E1113" s="23">
        <v>5066.9319417217102</v>
      </c>
      <c r="F1113" s="23">
        <f t="shared" si="153"/>
        <v>1.5679572826639416E-2</v>
      </c>
      <c r="G1113" s="24" t="s">
        <v>26</v>
      </c>
      <c r="H1113" s="24">
        <v>4</v>
      </c>
      <c r="I1113" s="25" t="s">
        <v>34</v>
      </c>
      <c r="J1113" s="31">
        <f t="shared" si="155"/>
        <v>0</v>
      </c>
      <c r="K1113" s="24" t="s">
        <v>24</v>
      </c>
      <c r="L1113" s="24">
        <v>5</v>
      </c>
      <c r="M1113" s="25" t="s">
        <v>35</v>
      </c>
      <c r="N1113" s="25">
        <f t="shared" si="156"/>
        <v>0</v>
      </c>
      <c r="O1113" s="24" t="s">
        <v>29</v>
      </c>
      <c r="P1113" s="24"/>
      <c r="Q1113" s="25" t="s">
        <v>29</v>
      </c>
      <c r="R1113" s="25">
        <f t="shared" si="157"/>
        <v>0</v>
      </c>
      <c r="S1113" s="24" t="s">
        <v>29</v>
      </c>
      <c r="T1113" s="24"/>
      <c r="U1113" s="25" t="s">
        <v>29</v>
      </c>
      <c r="V1113" s="25">
        <f t="shared" si="158"/>
        <v>0</v>
      </c>
      <c r="W1113" s="25" t="s">
        <v>29</v>
      </c>
      <c r="X1113" s="25"/>
      <c r="Y1113" s="25" t="s">
        <v>29</v>
      </c>
      <c r="Z1113" s="25">
        <f t="shared" si="159"/>
        <v>0</v>
      </c>
      <c r="AA1113" s="24" t="s">
        <v>29</v>
      </c>
      <c r="AB1113" s="24"/>
      <c r="AC1113" s="25" t="s">
        <v>29</v>
      </c>
      <c r="AD1113" s="25">
        <f t="shared" si="160"/>
        <v>0</v>
      </c>
      <c r="AE1113" s="32">
        <f t="shared" si="161"/>
        <v>0</v>
      </c>
      <c r="AF1113" s="37">
        <f t="shared" si="154"/>
        <v>1.5679572826639416E-2</v>
      </c>
      <c r="AG1113" s="27"/>
      <c r="AK1113" s="27"/>
      <c r="AM1113" s="27"/>
    </row>
    <row r="1114" spans="1:39" x14ac:dyDescent="0.25">
      <c r="A1114" s="21">
        <v>2852958</v>
      </c>
      <c r="B1114" s="34">
        <v>8.0609588465378494E-6</v>
      </c>
      <c r="C1114" s="22">
        <v>8.4897317600188797E-6</v>
      </c>
      <c r="D1114" s="22" t="s">
        <v>762</v>
      </c>
      <c r="E1114" s="23">
        <v>2325902026.4765201</v>
      </c>
      <c r="F1114" s="23">
        <f t="shared" si="153"/>
        <v>18749.000516506214</v>
      </c>
      <c r="G1114" s="24" t="s">
        <v>24</v>
      </c>
      <c r="H1114" s="24">
        <v>3</v>
      </c>
      <c r="I1114" s="25" t="s">
        <v>51</v>
      </c>
      <c r="J1114" s="31">
        <f t="shared" si="155"/>
        <v>0</v>
      </c>
      <c r="K1114" s="24" t="s">
        <v>26</v>
      </c>
      <c r="L1114" s="24">
        <v>2</v>
      </c>
      <c r="M1114" s="25" t="s">
        <v>35</v>
      </c>
      <c r="N1114" s="25">
        <f t="shared" si="156"/>
        <v>0</v>
      </c>
      <c r="O1114" s="24" t="s">
        <v>24</v>
      </c>
      <c r="P1114" s="24">
        <v>4</v>
      </c>
      <c r="Q1114" s="25" t="s">
        <v>40</v>
      </c>
      <c r="R1114" s="25">
        <f t="shared" si="157"/>
        <v>4</v>
      </c>
      <c r="S1114" s="24" t="s">
        <v>29</v>
      </c>
      <c r="T1114" s="24"/>
      <c r="U1114" s="25" t="s">
        <v>29</v>
      </c>
      <c r="V1114" s="25">
        <f t="shared" si="158"/>
        <v>0</v>
      </c>
      <c r="W1114" s="25" t="s">
        <v>29</v>
      </c>
      <c r="X1114" s="25"/>
      <c r="Y1114" s="25" t="s">
        <v>29</v>
      </c>
      <c r="Z1114" s="25">
        <f t="shared" si="159"/>
        <v>0</v>
      </c>
      <c r="AA1114" s="24" t="s">
        <v>29</v>
      </c>
      <c r="AB1114" s="24"/>
      <c r="AC1114" s="25" t="s">
        <v>29</v>
      </c>
      <c r="AD1114" s="25">
        <f t="shared" si="160"/>
        <v>0</v>
      </c>
      <c r="AE1114" s="32">
        <f t="shared" si="161"/>
        <v>4</v>
      </c>
      <c r="AF1114" s="37">
        <f t="shared" si="154"/>
        <v>18749.000516506214</v>
      </c>
      <c r="AG1114" s="27"/>
      <c r="AK1114" s="27"/>
      <c r="AM1114" s="27"/>
    </row>
    <row r="1115" spans="1:39" x14ac:dyDescent="0.25">
      <c r="A1115" s="21">
        <v>2852963</v>
      </c>
      <c r="B1115" s="34">
        <v>1.7717444850569501E-5</v>
      </c>
      <c r="C1115" s="22">
        <v>1.8420728742625899E-5</v>
      </c>
      <c r="D1115" s="22" t="s">
        <v>3215</v>
      </c>
      <c r="E1115" s="23">
        <v>70996322.385406405</v>
      </c>
      <c r="F1115" s="23">
        <f t="shared" si="153"/>
        <v>1257.8734264566908</v>
      </c>
      <c r="G1115" s="24" t="s">
        <v>24</v>
      </c>
      <c r="H1115" s="24">
        <v>5</v>
      </c>
      <c r="I1115" s="25" t="s">
        <v>38</v>
      </c>
      <c r="J1115" s="31">
        <f t="shared" si="155"/>
        <v>0</v>
      </c>
      <c r="K1115" s="24" t="s">
        <v>29</v>
      </c>
      <c r="L1115" s="24"/>
      <c r="M1115" s="25" t="s">
        <v>29</v>
      </c>
      <c r="N1115" s="25">
        <f t="shared" si="156"/>
        <v>0</v>
      </c>
      <c r="O1115" s="24" t="s">
        <v>29</v>
      </c>
      <c r="P1115" s="24"/>
      <c r="Q1115" s="25" t="s">
        <v>29</v>
      </c>
      <c r="R1115" s="25">
        <f t="shared" si="157"/>
        <v>0</v>
      </c>
      <c r="S1115" s="24" t="s">
        <v>29</v>
      </c>
      <c r="T1115" s="24"/>
      <c r="U1115" s="25" t="s">
        <v>29</v>
      </c>
      <c r="V1115" s="25">
        <f t="shared" si="158"/>
        <v>0</v>
      </c>
      <c r="W1115" s="25" t="s">
        <v>29</v>
      </c>
      <c r="X1115" s="25"/>
      <c r="Y1115" s="25" t="s">
        <v>29</v>
      </c>
      <c r="Z1115" s="25">
        <f t="shared" si="159"/>
        <v>0</v>
      </c>
      <c r="AA1115" s="24" t="s">
        <v>29</v>
      </c>
      <c r="AB1115" s="24"/>
      <c r="AC1115" s="25" t="s">
        <v>29</v>
      </c>
      <c r="AD1115" s="25">
        <f t="shared" si="160"/>
        <v>0</v>
      </c>
      <c r="AE1115" s="32">
        <f t="shared" si="161"/>
        <v>0</v>
      </c>
      <c r="AF1115" s="37">
        <f t="shared" si="154"/>
        <v>1257.8734264566908</v>
      </c>
      <c r="AG1115" s="27"/>
      <c r="AM1115" s="27"/>
    </row>
    <row r="1116" spans="1:39" x14ac:dyDescent="0.25">
      <c r="A1116" s="21">
        <v>2852968</v>
      </c>
      <c r="B1116" s="34">
        <v>3.2096764436248898E-6</v>
      </c>
      <c r="C1116" s="22">
        <v>3.48232297896179E-6</v>
      </c>
      <c r="D1116" s="22" t="s">
        <v>507</v>
      </c>
      <c r="E1116" s="23">
        <v>1057102542.54743</v>
      </c>
      <c r="F1116" s="23">
        <f t="shared" si="153"/>
        <v>3392.9571293104641</v>
      </c>
      <c r="G1116" s="24" t="s">
        <v>24</v>
      </c>
      <c r="H1116" s="24">
        <v>5</v>
      </c>
      <c r="I1116" s="25" t="s">
        <v>38</v>
      </c>
      <c r="J1116" s="31">
        <f t="shared" si="155"/>
        <v>0</v>
      </c>
      <c r="K1116" s="24" t="s">
        <v>29</v>
      </c>
      <c r="L1116" s="24"/>
      <c r="M1116" s="25" t="s">
        <v>29</v>
      </c>
      <c r="N1116" s="25">
        <f t="shared" si="156"/>
        <v>0</v>
      </c>
      <c r="O1116" s="24" t="s">
        <v>29</v>
      </c>
      <c r="P1116" s="24"/>
      <c r="Q1116" s="25" t="s">
        <v>29</v>
      </c>
      <c r="R1116" s="25">
        <f t="shared" si="157"/>
        <v>0</v>
      </c>
      <c r="S1116" s="24" t="s">
        <v>29</v>
      </c>
      <c r="T1116" s="24"/>
      <c r="U1116" s="25" t="s">
        <v>29</v>
      </c>
      <c r="V1116" s="25">
        <f t="shared" si="158"/>
        <v>0</v>
      </c>
      <c r="W1116" s="25" t="s">
        <v>29</v>
      </c>
      <c r="X1116" s="25"/>
      <c r="Y1116" s="25" t="s">
        <v>29</v>
      </c>
      <c r="Z1116" s="25">
        <f t="shared" si="159"/>
        <v>0</v>
      </c>
      <c r="AA1116" s="24" t="s">
        <v>29</v>
      </c>
      <c r="AB1116" s="24"/>
      <c r="AC1116" s="25" t="s">
        <v>29</v>
      </c>
      <c r="AD1116" s="25">
        <f t="shared" si="160"/>
        <v>0</v>
      </c>
      <c r="AE1116" s="32">
        <f t="shared" si="161"/>
        <v>0</v>
      </c>
      <c r="AF1116" s="37">
        <f t="shared" si="154"/>
        <v>3392.9571293104641</v>
      </c>
      <c r="AG1116" s="27"/>
      <c r="AK1116" s="27"/>
      <c r="AM1116" s="27"/>
    </row>
    <row r="1117" spans="1:39" x14ac:dyDescent="0.25">
      <c r="A1117" s="21">
        <v>2852973</v>
      </c>
      <c r="B1117" s="34">
        <v>4.4103960507124298E-5</v>
      </c>
      <c r="C1117" s="22">
        <v>4.7830794649038901E-5</v>
      </c>
      <c r="D1117" s="22" t="s">
        <v>777</v>
      </c>
      <c r="E1117" s="23">
        <v>245817110.15403199</v>
      </c>
      <c r="F1117" s="23">
        <f t="shared" si="153"/>
        <v>10841.508118208851</v>
      </c>
      <c r="G1117" s="24" t="s">
        <v>24</v>
      </c>
      <c r="H1117" s="24">
        <v>2</v>
      </c>
      <c r="I1117" s="25" t="s">
        <v>36</v>
      </c>
      <c r="J1117" s="31">
        <f t="shared" si="155"/>
        <v>2</v>
      </c>
      <c r="K1117" s="24" t="s">
        <v>29</v>
      </c>
      <c r="L1117" s="24"/>
      <c r="M1117" s="25" t="s">
        <v>29</v>
      </c>
      <c r="N1117" s="25">
        <f t="shared" si="156"/>
        <v>0</v>
      </c>
      <c r="O1117" s="24" t="s">
        <v>29</v>
      </c>
      <c r="P1117" s="24"/>
      <c r="Q1117" s="25" t="s">
        <v>29</v>
      </c>
      <c r="R1117" s="25">
        <f t="shared" si="157"/>
        <v>0</v>
      </c>
      <c r="S1117" s="24" t="s">
        <v>29</v>
      </c>
      <c r="T1117" s="24"/>
      <c r="U1117" s="25" t="s">
        <v>29</v>
      </c>
      <c r="V1117" s="25">
        <f t="shared" si="158"/>
        <v>0</v>
      </c>
      <c r="W1117" s="25" t="s">
        <v>29</v>
      </c>
      <c r="X1117" s="25"/>
      <c r="Y1117" s="25" t="s">
        <v>29</v>
      </c>
      <c r="Z1117" s="25">
        <f t="shared" si="159"/>
        <v>0</v>
      </c>
      <c r="AA1117" s="24" t="s">
        <v>29</v>
      </c>
      <c r="AB1117" s="24"/>
      <c r="AC1117" s="25" t="s">
        <v>29</v>
      </c>
      <c r="AD1117" s="25">
        <f t="shared" si="160"/>
        <v>0</v>
      </c>
      <c r="AE1117" s="32">
        <f t="shared" si="161"/>
        <v>2</v>
      </c>
      <c r="AF1117" s="37">
        <f t="shared" si="154"/>
        <v>10841.508118208851</v>
      </c>
      <c r="AG1117" s="27"/>
    </row>
    <row r="1118" spans="1:39" x14ac:dyDescent="0.25">
      <c r="A1118" s="21">
        <v>2852974</v>
      </c>
      <c r="B1118" s="34">
        <v>2.54390323076142E-5</v>
      </c>
      <c r="C1118" s="22">
        <v>2.2406058829197998E-5</v>
      </c>
      <c r="D1118" s="22" t="s">
        <v>5481</v>
      </c>
      <c r="E1118" s="23">
        <v>2238.2090717471901</v>
      </c>
      <c r="F1118" s="23">
        <f t="shared" si="153"/>
        <v>5.6937872887371961E-2</v>
      </c>
      <c r="G1118" s="24" t="s">
        <v>26</v>
      </c>
      <c r="H1118" s="24">
        <v>4</v>
      </c>
      <c r="I1118" s="25" t="s">
        <v>34</v>
      </c>
      <c r="J1118" s="31">
        <f t="shared" si="155"/>
        <v>0</v>
      </c>
      <c r="K1118" s="24" t="s">
        <v>24</v>
      </c>
      <c r="L1118" s="24">
        <v>4</v>
      </c>
      <c r="M1118" s="25" t="s">
        <v>38</v>
      </c>
      <c r="N1118" s="25">
        <f t="shared" si="156"/>
        <v>0</v>
      </c>
      <c r="O1118" s="24" t="s">
        <v>29</v>
      </c>
      <c r="P1118" s="24"/>
      <c r="Q1118" s="25" t="s">
        <v>29</v>
      </c>
      <c r="R1118" s="25">
        <f t="shared" si="157"/>
        <v>0</v>
      </c>
      <c r="S1118" s="24" t="s">
        <v>29</v>
      </c>
      <c r="T1118" s="24"/>
      <c r="U1118" s="25" t="s">
        <v>29</v>
      </c>
      <c r="V1118" s="25">
        <f t="shared" si="158"/>
        <v>0</v>
      </c>
      <c r="W1118" s="25" t="s">
        <v>29</v>
      </c>
      <c r="X1118" s="25"/>
      <c r="Y1118" s="25" t="s">
        <v>29</v>
      </c>
      <c r="Z1118" s="25">
        <f t="shared" si="159"/>
        <v>0</v>
      </c>
      <c r="AA1118" s="24" t="s">
        <v>29</v>
      </c>
      <c r="AB1118" s="24"/>
      <c r="AC1118" s="25" t="s">
        <v>29</v>
      </c>
      <c r="AD1118" s="25">
        <f t="shared" si="160"/>
        <v>0</v>
      </c>
      <c r="AE1118" s="32">
        <f t="shared" si="161"/>
        <v>0</v>
      </c>
      <c r="AF1118" s="37">
        <f t="shared" si="154"/>
        <v>5.6937872887371961E-2</v>
      </c>
      <c r="AG1118" s="27"/>
    </row>
    <row r="1119" spans="1:39" x14ac:dyDescent="0.25">
      <c r="A1119" s="21">
        <v>2852977</v>
      </c>
      <c r="B1119" s="34">
        <v>3.7094401020190201E-6</v>
      </c>
      <c r="C1119" s="22">
        <v>3.81599792721675E-6</v>
      </c>
      <c r="D1119" s="22" t="s">
        <v>1727</v>
      </c>
      <c r="E1119" s="23">
        <v>706739131.10292804</v>
      </c>
      <c r="F1119" s="23">
        <f t="shared" si="153"/>
        <v>2621.6064745792792</v>
      </c>
      <c r="G1119" s="24" t="s">
        <v>24</v>
      </c>
      <c r="H1119" s="24">
        <v>5</v>
      </c>
      <c r="I1119" s="25" t="s">
        <v>53</v>
      </c>
      <c r="J1119" s="31">
        <f t="shared" si="155"/>
        <v>0</v>
      </c>
      <c r="K1119" s="24" t="s">
        <v>29</v>
      </c>
      <c r="L1119" s="24"/>
      <c r="M1119" s="25" t="s">
        <v>29</v>
      </c>
      <c r="N1119" s="25">
        <f t="shared" si="156"/>
        <v>0</v>
      </c>
      <c r="O1119" s="24" t="s">
        <v>29</v>
      </c>
      <c r="P1119" s="24"/>
      <c r="Q1119" s="25" t="s">
        <v>29</v>
      </c>
      <c r="R1119" s="25">
        <f t="shared" si="157"/>
        <v>0</v>
      </c>
      <c r="S1119" s="24" t="s">
        <v>29</v>
      </c>
      <c r="T1119" s="24"/>
      <c r="U1119" s="25" t="s">
        <v>29</v>
      </c>
      <c r="V1119" s="25">
        <f t="shared" si="158"/>
        <v>0</v>
      </c>
      <c r="W1119" s="25" t="s">
        <v>29</v>
      </c>
      <c r="X1119" s="25"/>
      <c r="Y1119" s="25" t="s">
        <v>29</v>
      </c>
      <c r="Z1119" s="25">
        <f t="shared" si="159"/>
        <v>0</v>
      </c>
      <c r="AA1119" s="24" t="s">
        <v>29</v>
      </c>
      <c r="AB1119" s="24"/>
      <c r="AC1119" s="25" t="s">
        <v>29</v>
      </c>
      <c r="AD1119" s="25">
        <f t="shared" si="160"/>
        <v>0</v>
      </c>
      <c r="AE1119" s="32">
        <f t="shared" si="161"/>
        <v>0</v>
      </c>
      <c r="AF1119" s="37">
        <f t="shared" si="154"/>
        <v>2621.6064745792792</v>
      </c>
      <c r="AG1119" s="27"/>
      <c r="AK1119" s="27"/>
      <c r="AM1119" s="27"/>
    </row>
    <row r="1120" spans="1:39" x14ac:dyDescent="0.25">
      <c r="A1120" s="21">
        <v>2852981</v>
      </c>
      <c r="B1120" s="34">
        <v>7.8573450760959003E-5</v>
      </c>
      <c r="C1120" s="22">
        <v>9.2199801732325401E-5</v>
      </c>
      <c r="D1120" s="22" t="s">
        <v>777</v>
      </c>
      <c r="E1120" s="23">
        <v>424488412.87045598</v>
      </c>
      <c r="F1120" s="23">
        <f t="shared" si="153"/>
        <v>33353.519407274413</v>
      </c>
      <c r="G1120" s="24" t="s">
        <v>24</v>
      </c>
      <c r="H1120" s="24">
        <v>2</v>
      </c>
      <c r="I1120" s="25" t="s">
        <v>36</v>
      </c>
      <c r="J1120" s="31">
        <f t="shared" si="155"/>
        <v>2</v>
      </c>
      <c r="K1120" s="24" t="s">
        <v>29</v>
      </c>
      <c r="L1120" s="24"/>
      <c r="M1120" s="25" t="s">
        <v>29</v>
      </c>
      <c r="N1120" s="25">
        <f t="shared" si="156"/>
        <v>0</v>
      </c>
      <c r="O1120" s="24" t="s">
        <v>29</v>
      </c>
      <c r="P1120" s="24"/>
      <c r="Q1120" s="25" t="s">
        <v>29</v>
      </c>
      <c r="R1120" s="25">
        <f t="shared" si="157"/>
        <v>0</v>
      </c>
      <c r="S1120" s="24" t="s">
        <v>29</v>
      </c>
      <c r="T1120" s="24"/>
      <c r="U1120" s="25" t="s">
        <v>29</v>
      </c>
      <c r="V1120" s="25">
        <f t="shared" si="158"/>
        <v>0</v>
      </c>
      <c r="W1120" s="25" t="s">
        <v>29</v>
      </c>
      <c r="X1120" s="25"/>
      <c r="Y1120" s="25" t="s">
        <v>29</v>
      </c>
      <c r="Z1120" s="25">
        <f t="shared" si="159"/>
        <v>0</v>
      </c>
      <c r="AA1120" s="24" t="s">
        <v>29</v>
      </c>
      <c r="AB1120" s="24"/>
      <c r="AC1120" s="25" t="s">
        <v>29</v>
      </c>
      <c r="AD1120" s="25">
        <f t="shared" si="160"/>
        <v>0</v>
      </c>
      <c r="AE1120" s="32">
        <f t="shared" si="161"/>
        <v>2</v>
      </c>
      <c r="AF1120" s="37">
        <f t="shared" si="154"/>
        <v>33353.519407274413</v>
      </c>
      <c r="AG1120" s="27"/>
      <c r="AM1120" s="27"/>
    </row>
    <row r="1121" spans="1:39" x14ac:dyDescent="0.25">
      <c r="A1121" s="21">
        <v>2852982</v>
      </c>
      <c r="B1121" s="34">
        <v>6.74343572646386E-5</v>
      </c>
      <c r="C1121" s="22">
        <v>6.5937087934025894E-5</v>
      </c>
      <c r="D1121" s="22" t="s">
        <v>482</v>
      </c>
      <c r="E1121" s="23">
        <v>401821370.89541399</v>
      </c>
      <c r="F1121" s="23">
        <f t="shared" si="153"/>
        <v>27096.5658815282</v>
      </c>
      <c r="G1121" s="24" t="s">
        <v>24</v>
      </c>
      <c r="H1121" s="24">
        <v>3</v>
      </c>
      <c r="I1121" s="25" t="s">
        <v>41</v>
      </c>
      <c r="J1121" s="31">
        <f t="shared" si="155"/>
        <v>3</v>
      </c>
      <c r="K1121" s="24" t="s">
        <v>29</v>
      </c>
      <c r="L1121" s="24"/>
      <c r="M1121" s="25" t="s">
        <v>29</v>
      </c>
      <c r="N1121" s="25">
        <f t="shared" si="156"/>
        <v>0</v>
      </c>
      <c r="O1121" s="24" t="s">
        <v>29</v>
      </c>
      <c r="P1121" s="24"/>
      <c r="Q1121" s="25" t="s">
        <v>29</v>
      </c>
      <c r="R1121" s="25">
        <f t="shared" si="157"/>
        <v>0</v>
      </c>
      <c r="S1121" s="24" t="s">
        <v>29</v>
      </c>
      <c r="T1121" s="24"/>
      <c r="U1121" s="25" t="s">
        <v>29</v>
      </c>
      <c r="V1121" s="25">
        <f t="shared" si="158"/>
        <v>0</v>
      </c>
      <c r="W1121" s="25" t="s">
        <v>29</v>
      </c>
      <c r="X1121" s="25"/>
      <c r="Y1121" s="25" t="s">
        <v>29</v>
      </c>
      <c r="Z1121" s="25">
        <f t="shared" si="159"/>
        <v>0</v>
      </c>
      <c r="AA1121" s="24" t="s">
        <v>29</v>
      </c>
      <c r="AB1121" s="24"/>
      <c r="AC1121" s="25" t="s">
        <v>29</v>
      </c>
      <c r="AD1121" s="25">
        <f t="shared" si="160"/>
        <v>0</v>
      </c>
      <c r="AE1121" s="32">
        <f t="shared" si="161"/>
        <v>3</v>
      </c>
      <c r="AF1121" s="37">
        <f t="shared" si="154"/>
        <v>27096.5658815282</v>
      </c>
      <c r="AG1121" s="27"/>
      <c r="AK1121" s="27"/>
      <c r="AM1121" s="27"/>
    </row>
    <row r="1122" spans="1:39" x14ac:dyDescent="0.25">
      <c r="A1122" s="21">
        <v>2852987</v>
      </c>
      <c r="B1122" s="34">
        <v>2.5647419238285798E-6</v>
      </c>
      <c r="C1122" s="22">
        <v>2.8644142529916101E-6</v>
      </c>
      <c r="D1122" s="22" t="s">
        <v>1861</v>
      </c>
      <c r="E1122" s="23">
        <v>30132269.400586501</v>
      </c>
      <c r="F1122" s="23">
        <f t="shared" si="153"/>
        <v>77.281494591781268</v>
      </c>
      <c r="G1122" s="24" t="s">
        <v>24</v>
      </c>
      <c r="H1122" s="24">
        <v>1</v>
      </c>
      <c r="I1122" s="25" t="s">
        <v>36</v>
      </c>
      <c r="J1122" s="31">
        <f t="shared" si="155"/>
        <v>1</v>
      </c>
      <c r="K1122" s="24" t="s">
        <v>29</v>
      </c>
      <c r="L1122" s="24"/>
      <c r="M1122" s="25" t="s">
        <v>29</v>
      </c>
      <c r="N1122" s="25">
        <f t="shared" si="156"/>
        <v>0</v>
      </c>
      <c r="O1122" s="24" t="s">
        <v>29</v>
      </c>
      <c r="P1122" s="24"/>
      <c r="Q1122" s="25" t="s">
        <v>29</v>
      </c>
      <c r="R1122" s="25">
        <f t="shared" si="157"/>
        <v>0</v>
      </c>
      <c r="S1122" s="24" t="s">
        <v>29</v>
      </c>
      <c r="T1122" s="24"/>
      <c r="U1122" s="25" t="s">
        <v>29</v>
      </c>
      <c r="V1122" s="25">
        <f t="shared" si="158"/>
        <v>0</v>
      </c>
      <c r="W1122" s="25" t="s">
        <v>29</v>
      </c>
      <c r="X1122" s="25"/>
      <c r="Y1122" s="25" t="s">
        <v>29</v>
      </c>
      <c r="Z1122" s="25">
        <f t="shared" si="159"/>
        <v>0</v>
      </c>
      <c r="AA1122" s="24" t="s">
        <v>29</v>
      </c>
      <c r="AB1122" s="24"/>
      <c r="AC1122" s="25" t="s">
        <v>29</v>
      </c>
      <c r="AD1122" s="25">
        <f t="shared" si="160"/>
        <v>0</v>
      </c>
      <c r="AE1122" s="32">
        <f t="shared" si="161"/>
        <v>1</v>
      </c>
      <c r="AF1122" s="37">
        <f t="shared" si="154"/>
        <v>77.281494591781268</v>
      </c>
      <c r="AG1122" s="27"/>
      <c r="AK1122" s="27"/>
      <c r="AM1122" s="27"/>
    </row>
    <row r="1123" spans="1:39" x14ac:dyDescent="0.25">
      <c r="A1123" s="21">
        <v>2852989</v>
      </c>
      <c r="B1123" s="34">
        <v>5.8348824360818497E-5</v>
      </c>
      <c r="C1123" s="22">
        <v>6.9706195706272097E-5</v>
      </c>
      <c r="D1123" s="22" t="s">
        <v>3852</v>
      </c>
      <c r="E1123" s="23">
        <v>35074797.830398798</v>
      </c>
      <c r="F1123" s="23">
        <f t="shared" si="153"/>
        <v>2046.5732180971572</v>
      </c>
      <c r="G1123" s="24" t="s">
        <v>24</v>
      </c>
      <c r="H1123" s="24">
        <v>2</v>
      </c>
      <c r="I1123" s="25" t="s">
        <v>31</v>
      </c>
      <c r="J1123" s="31">
        <f t="shared" si="155"/>
        <v>2</v>
      </c>
      <c r="K1123" s="24" t="s">
        <v>29</v>
      </c>
      <c r="L1123" s="24"/>
      <c r="M1123" s="25" t="s">
        <v>29</v>
      </c>
      <c r="N1123" s="25">
        <f t="shared" si="156"/>
        <v>0</v>
      </c>
      <c r="O1123" s="24" t="s">
        <v>29</v>
      </c>
      <c r="P1123" s="24"/>
      <c r="Q1123" s="25" t="s">
        <v>29</v>
      </c>
      <c r="R1123" s="25">
        <f t="shared" si="157"/>
        <v>0</v>
      </c>
      <c r="S1123" s="24" t="s">
        <v>29</v>
      </c>
      <c r="T1123" s="24"/>
      <c r="U1123" s="25" t="s">
        <v>29</v>
      </c>
      <c r="V1123" s="25">
        <f t="shared" si="158"/>
        <v>0</v>
      </c>
      <c r="W1123" s="25" t="s">
        <v>29</v>
      </c>
      <c r="X1123" s="25"/>
      <c r="Y1123" s="25" t="s">
        <v>29</v>
      </c>
      <c r="Z1123" s="25">
        <f t="shared" si="159"/>
        <v>0</v>
      </c>
      <c r="AA1123" s="24" t="s">
        <v>29</v>
      </c>
      <c r="AB1123" s="24"/>
      <c r="AC1123" s="25" t="s">
        <v>29</v>
      </c>
      <c r="AD1123" s="25">
        <f t="shared" si="160"/>
        <v>0</v>
      </c>
      <c r="AE1123" s="32">
        <f t="shared" si="161"/>
        <v>2</v>
      </c>
      <c r="AF1123" s="37">
        <f t="shared" si="154"/>
        <v>2046.5732180971572</v>
      </c>
      <c r="AG1123" s="27"/>
      <c r="AM1123" s="27"/>
    </row>
    <row r="1124" spans="1:39" x14ac:dyDescent="0.25">
      <c r="A1124" s="21">
        <v>2852996</v>
      </c>
      <c r="B1124" s="34">
        <v>1.0904394064357201E-4</v>
      </c>
      <c r="C1124" s="22">
        <v>1.07013824767745E-4</v>
      </c>
      <c r="D1124" s="22" t="s">
        <v>1637</v>
      </c>
      <c r="E1124" s="23">
        <v>164193005.50703499</v>
      </c>
      <c r="F1124" s="23">
        <f t="shared" si="153"/>
        <v>17904.252346598816</v>
      </c>
      <c r="G1124" s="24" t="s">
        <v>24</v>
      </c>
      <c r="H1124" s="24">
        <v>3</v>
      </c>
      <c r="I1124" s="25" t="s">
        <v>44</v>
      </c>
      <c r="J1124" s="31">
        <f t="shared" si="155"/>
        <v>3</v>
      </c>
      <c r="K1124" s="24" t="s">
        <v>29</v>
      </c>
      <c r="L1124" s="24"/>
      <c r="M1124" s="25" t="s">
        <v>29</v>
      </c>
      <c r="N1124" s="25">
        <f t="shared" si="156"/>
        <v>0</v>
      </c>
      <c r="O1124" s="24" t="s">
        <v>29</v>
      </c>
      <c r="P1124" s="24"/>
      <c r="Q1124" s="25" t="s">
        <v>29</v>
      </c>
      <c r="R1124" s="25">
        <f t="shared" si="157"/>
        <v>0</v>
      </c>
      <c r="S1124" s="24" t="s">
        <v>29</v>
      </c>
      <c r="T1124" s="24"/>
      <c r="U1124" s="25" t="s">
        <v>29</v>
      </c>
      <c r="V1124" s="25">
        <f t="shared" si="158"/>
        <v>0</v>
      </c>
      <c r="W1124" s="25" t="s">
        <v>29</v>
      </c>
      <c r="X1124" s="25"/>
      <c r="Y1124" s="25" t="s">
        <v>29</v>
      </c>
      <c r="Z1124" s="25">
        <f t="shared" si="159"/>
        <v>0</v>
      </c>
      <c r="AA1124" s="24" t="s">
        <v>29</v>
      </c>
      <c r="AB1124" s="24"/>
      <c r="AC1124" s="25" t="s">
        <v>29</v>
      </c>
      <c r="AD1124" s="25">
        <f t="shared" si="160"/>
        <v>0</v>
      </c>
      <c r="AE1124" s="32">
        <f t="shared" si="161"/>
        <v>3</v>
      </c>
      <c r="AF1124" s="37">
        <f t="shared" si="154"/>
        <v>17904.252346598816</v>
      </c>
      <c r="AG1124" s="27"/>
      <c r="AK1124" s="27"/>
    </row>
    <row r="1125" spans="1:39" x14ac:dyDescent="0.25">
      <c r="A1125" s="21">
        <v>2853005</v>
      </c>
      <c r="B1125" s="34">
        <v>8.3984387714118393E-5</v>
      </c>
      <c r="C1125" s="22">
        <v>9.7049196505360797E-5</v>
      </c>
      <c r="D1125" s="22" t="s">
        <v>1644</v>
      </c>
      <c r="E1125" s="23">
        <v>110140915.607426</v>
      </c>
      <c r="F1125" s="23">
        <f t="shared" si="153"/>
        <v>9250.1173595620585</v>
      </c>
      <c r="G1125" s="24" t="s">
        <v>24</v>
      </c>
      <c r="H1125" s="24">
        <v>1</v>
      </c>
      <c r="I1125" s="25" t="s">
        <v>40</v>
      </c>
      <c r="J1125" s="31">
        <f t="shared" si="155"/>
        <v>1</v>
      </c>
      <c r="K1125" s="24" t="s">
        <v>29</v>
      </c>
      <c r="L1125" s="24"/>
      <c r="M1125" s="25" t="s">
        <v>29</v>
      </c>
      <c r="N1125" s="25">
        <f t="shared" si="156"/>
        <v>0</v>
      </c>
      <c r="O1125" s="24" t="s">
        <v>29</v>
      </c>
      <c r="P1125" s="24"/>
      <c r="Q1125" s="25" t="s">
        <v>29</v>
      </c>
      <c r="R1125" s="25">
        <f t="shared" si="157"/>
        <v>0</v>
      </c>
      <c r="S1125" s="24" t="s">
        <v>29</v>
      </c>
      <c r="T1125" s="24"/>
      <c r="U1125" s="25" t="s">
        <v>29</v>
      </c>
      <c r="V1125" s="25">
        <f t="shared" si="158"/>
        <v>0</v>
      </c>
      <c r="W1125" s="25" t="s">
        <v>29</v>
      </c>
      <c r="X1125" s="25"/>
      <c r="Y1125" s="25" t="s">
        <v>29</v>
      </c>
      <c r="Z1125" s="25">
        <f t="shared" si="159"/>
        <v>0</v>
      </c>
      <c r="AA1125" s="24" t="s">
        <v>29</v>
      </c>
      <c r="AB1125" s="24"/>
      <c r="AC1125" s="25" t="s">
        <v>29</v>
      </c>
      <c r="AD1125" s="25">
        <f t="shared" si="160"/>
        <v>0</v>
      </c>
      <c r="AE1125" s="32">
        <f t="shared" si="161"/>
        <v>1</v>
      </c>
      <c r="AF1125" s="37">
        <f t="shared" si="154"/>
        <v>9250.1173595620585</v>
      </c>
      <c r="AG1125" s="27"/>
      <c r="AK1125" s="27"/>
    </row>
    <row r="1126" spans="1:39" x14ac:dyDescent="0.25">
      <c r="A1126" s="21">
        <v>2853006</v>
      </c>
      <c r="B1126" s="34">
        <v>2.6266089148796701E-5</v>
      </c>
      <c r="C1126" s="22">
        <v>3.0327244534255E-5</v>
      </c>
      <c r="D1126" s="22" t="s">
        <v>2811</v>
      </c>
      <c r="E1126" s="23">
        <v>206693551.787781</v>
      </c>
      <c r="F1126" s="23">
        <f t="shared" si="153"/>
        <v>5429.0312577392833</v>
      </c>
      <c r="G1126" s="24" t="s">
        <v>24</v>
      </c>
      <c r="H1126" s="24">
        <v>2</v>
      </c>
      <c r="I1126" s="25" t="s">
        <v>28</v>
      </c>
      <c r="J1126" s="31">
        <f t="shared" si="155"/>
        <v>2</v>
      </c>
      <c r="K1126" s="24" t="s">
        <v>29</v>
      </c>
      <c r="L1126" s="24"/>
      <c r="M1126" s="25" t="s">
        <v>29</v>
      </c>
      <c r="N1126" s="25">
        <f t="shared" si="156"/>
        <v>0</v>
      </c>
      <c r="O1126" s="24" t="s">
        <v>29</v>
      </c>
      <c r="P1126" s="24"/>
      <c r="Q1126" s="25" t="s">
        <v>29</v>
      </c>
      <c r="R1126" s="25">
        <f t="shared" si="157"/>
        <v>0</v>
      </c>
      <c r="S1126" s="24" t="s">
        <v>29</v>
      </c>
      <c r="T1126" s="24"/>
      <c r="U1126" s="25" t="s">
        <v>29</v>
      </c>
      <c r="V1126" s="25">
        <f t="shared" si="158"/>
        <v>0</v>
      </c>
      <c r="W1126" s="25" t="s">
        <v>29</v>
      </c>
      <c r="X1126" s="25"/>
      <c r="Y1126" s="25" t="s">
        <v>29</v>
      </c>
      <c r="Z1126" s="25">
        <f t="shared" si="159"/>
        <v>0</v>
      </c>
      <c r="AA1126" s="24" t="s">
        <v>29</v>
      </c>
      <c r="AB1126" s="24"/>
      <c r="AC1126" s="25" t="s">
        <v>29</v>
      </c>
      <c r="AD1126" s="25">
        <f t="shared" si="160"/>
        <v>0</v>
      </c>
      <c r="AE1126" s="32">
        <f t="shared" si="161"/>
        <v>2</v>
      </c>
      <c r="AF1126" s="37">
        <f t="shared" si="154"/>
        <v>5429.0312577392833</v>
      </c>
      <c r="AG1126" s="27"/>
    </row>
    <row r="1127" spans="1:39" x14ac:dyDescent="0.25">
      <c r="A1127" s="21">
        <v>2853009</v>
      </c>
      <c r="B1127" s="34">
        <v>1.1707110204089099E-7</v>
      </c>
      <c r="C1127" s="22">
        <v>1.2009680324219699E-7</v>
      </c>
      <c r="D1127" s="22" t="s">
        <v>2016</v>
      </c>
      <c r="E1127" s="23">
        <v>526033765.94015902</v>
      </c>
      <c r="F1127" s="23">
        <f t="shared" si="153"/>
        <v>61.583352689334525</v>
      </c>
      <c r="G1127" s="24" t="s">
        <v>24</v>
      </c>
      <c r="H1127" s="24">
        <v>4</v>
      </c>
      <c r="I1127" s="25" t="s">
        <v>67</v>
      </c>
      <c r="J1127" s="31">
        <f t="shared" si="155"/>
        <v>0</v>
      </c>
      <c r="K1127" s="24" t="s">
        <v>24</v>
      </c>
      <c r="L1127" s="24">
        <v>4</v>
      </c>
      <c r="M1127" s="25" t="s">
        <v>83</v>
      </c>
      <c r="N1127" s="25">
        <f t="shared" si="156"/>
        <v>0</v>
      </c>
      <c r="O1127" s="24" t="s">
        <v>24</v>
      </c>
      <c r="P1127" s="24">
        <v>3</v>
      </c>
      <c r="Q1127" s="25" t="s">
        <v>40</v>
      </c>
      <c r="R1127" s="25">
        <f t="shared" si="157"/>
        <v>3</v>
      </c>
      <c r="S1127" s="24" t="s">
        <v>29</v>
      </c>
      <c r="T1127" s="24"/>
      <c r="U1127" s="25" t="s">
        <v>29</v>
      </c>
      <c r="V1127" s="25">
        <f t="shared" si="158"/>
        <v>0</v>
      </c>
      <c r="W1127" s="25" t="s">
        <v>29</v>
      </c>
      <c r="X1127" s="25"/>
      <c r="Y1127" s="25" t="s">
        <v>29</v>
      </c>
      <c r="Z1127" s="25">
        <f t="shared" si="159"/>
        <v>0</v>
      </c>
      <c r="AA1127" s="24" t="s">
        <v>29</v>
      </c>
      <c r="AB1127" s="24"/>
      <c r="AC1127" s="25" t="s">
        <v>29</v>
      </c>
      <c r="AD1127" s="25">
        <f t="shared" si="160"/>
        <v>0</v>
      </c>
      <c r="AE1127" s="32">
        <f t="shared" si="161"/>
        <v>3</v>
      </c>
      <c r="AF1127" s="37">
        <f t="shared" si="154"/>
        <v>61.583352689334525</v>
      </c>
      <c r="AG1127" s="27"/>
      <c r="AK1127" s="27"/>
    </row>
    <row r="1128" spans="1:39" x14ac:dyDescent="0.25">
      <c r="A1128" s="21">
        <v>2853010</v>
      </c>
      <c r="B1128" s="34">
        <v>8.2792818043363195E-5</v>
      </c>
      <c r="C1128" s="22">
        <v>8.3035349520561996E-5</v>
      </c>
      <c r="D1128" s="22" t="s">
        <v>1126</v>
      </c>
      <c r="E1128" s="23">
        <v>1437986782.5736699</v>
      </c>
      <c r="F1128" s="23">
        <f t="shared" si="153"/>
        <v>119054.97803838312</v>
      </c>
      <c r="G1128" s="24" t="s">
        <v>24</v>
      </c>
      <c r="H1128" s="24">
        <v>4</v>
      </c>
      <c r="I1128" s="25" t="s">
        <v>62</v>
      </c>
      <c r="J1128" s="31">
        <f t="shared" si="155"/>
        <v>4</v>
      </c>
      <c r="K1128" s="24" t="s">
        <v>29</v>
      </c>
      <c r="L1128" s="24"/>
      <c r="M1128" s="25" t="s">
        <v>29</v>
      </c>
      <c r="N1128" s="25">
        <f t="shared" si="156"/>
        <v>0</v>
      </c>
      <c r="O1128" s="24" t="s">
        <v>29</v>
      </c>
      <c r="P1128" s="24"/>
      <c r="Q1128" s="25" t="s">
        <v>29</v>
      </c>
      <c r="R1128" s="25">
        <f t="shared" si="157"/>
        <v>0</v>
      </c>
      <c r="S1128" s="24" t="s">
        <v>29</v>
      </c>
      <c r="T1128" s="24"/>
      <c r="U1128" s="25" t="s">
        <v>29</v>
      </c>
      <c r="V1128" s="25">
        <f t="shared" si="158"/>
        <v>0</v>
      </c>
      <c r="W1128" s="25" t="s">
        <v>29</v>
      </c>
      <c r="X1128" s="25"/>
      <c r="Y1128" s="25" t="s">
        <v>29</v>
      </c>
      <c r="Z1128" s="25">
        <f t="shared" si="159"/>
        <v>0</v>
      </c>
      <c r="AA1128" s="24" t="s">
        <v>29</v>
      </c>
      <c r="AB1128" s="24"/>
      <c r="AC1128" s="25" t="s">
        <v>29</v>
      </c>
      <c r="AD1128" s="25">
        <f t="shared" si="160"/>
        <v>0</v>
      </c>
      <c r="AE1128" s="32">
        <f t="shared" si="161"/>
        <v>4</v>
      </c>
      <c r="AF1128" s="37">
        <f t="shared" si="154"/>
        <v>119054.97803838312</v>
      </c>
      <c r="AG1128" s="27"/>
      <c r="AK1128" s="27"/>
      <c r="AM1128" s="27"/>
    </row>
    <row r="1129" spans="1:39" x14ac:dyDescent="0.25">
      <c r="A1129" s="21">
        <v>2853013</v>
      </c>
      <c r="B1129" s="34">
        <v>8.1961646252659605E-5</v>
      </c>
      <c r="C1129" s="22">
        <v>8.4217269567080704E-5</v>
      </c>
      <c r="D1129" s="22" t="s">
        <v>330</v>
      </c>
      <c r="E1129" s="23">
        <v>954545524.37094903</v>
      </c>
      <c r="F1129" s="23">
        <f t="shared" si="153"/>
        <v>78236.122600551185</v>
      </c>
      <c r="G1129" s="24" t="s">
        <v>24</v>
      </c>
      <c r="H1129" s="24">
        <v>4</v>
      </c>
      <c r="I1129" s="25" t="s">
        <v>62</v>
      </c>
      <c r="J1129" s="31">
        <f t="shared" si="155"/>
        <v>4</v>
      </c>
      <c r="K1129" s="24" t="s">
        <v>29</v>
      </c>
      <c r="L1129" s="24"/>
      <c r="M1129" s="25" t="s">
        <v>29</v>
      </c>
      <c r="N1129" s="25">
        <f t="shared" si="156"/>
        <v>0</v>
      </c>
      <c r="O1129" s="24" t="s">
        <v>29</v>
      </c>
      <c r="P1129" s="24"/>
      <c r="Q1129" s="25" t="s">
        <v>29</v>
      </c>
      <c r="R1129" s="25">
        <f t="shared" si="157"/>
        <v>0</v>
      </c>
      <c r="S1129" s="24" t="s">
        <v>29</v>
      </c>
      <c r="T1129" s="24"/>
      <c r="U1129" s="25" t="s">
        <v>29</v>
      </c>
      <c r="V1129" s="25">
        <f t="shared" si="158"/>
        <v>0</v>
      </c>
      <c r="W1129" s="25" t="s">
        <v>29</v>
      </c>
      <c r="X1129" s="25"/>
      <c r="Y1129" s="25" t="s">
        <v>29</v>
      </c>
      <c r="Z1129" s="25">
        <f t="shared" si="159"/>
        <v>0</v>
      </c>
      <c r="AA1129" s="24" t="s">
        <v>29</v>
      </c>
      <c r="AB1129" s="24"/>
      <c r="AC1129" s="25" t="s">
        <v>29</v>
      </c>
      <c r="AD1129" s="25">
        <f t="shared" si="160"/>
        <v>0</v>
      </c>
      <c r="AE1129" s="32">
        <f t="shared" si="161"/>
        <v>4</v>
      </c>
      <c r="AF1129" s="37">
        <f t="shared" si="154"/>
        <v>78236.122600551185</v>
      </c>
      <c r="AG1129" s="27"/>
      <c r="AK1129" s="27"/>
      <c r="AM1129" s="27"/>
    </row>
    <row r="1130" spans="1:39" x14ac:dyDescent="0.25">
      <c r="A1130" s="21">
        <v>2853026</v>
      </c>
      <c r="B1130" s="34">
        <v>1.31276540351044E-6</v>
      </c>
      <c r="C1130" s="22">
        <v>1.33256839973494E-6</v>
      </c>
      <c r="D1130" s="22" t="s">
        <v>565</v>
      </c>
      <c r="E1130" s="23">
        <v>3170024584.3485498</v>
      </c>
      <c r="F1130" s="23">
        <f t="shared" si="153"/>
        <v>4161.4986026103388</v>
      </c>
      <c r="G1130" s="24" t="s">
        <v>24</v>
      </c>
      <c r="H1130" s="24">
        <v>2</v>
      </c>
      <c r="I1130" s="25" t="s">
        <v>34</v>
      </c>
      <c r="J1130" s="31">
        <f t="shared" si="155"/>
        <v>0</v>
      </c>
      <c r="K1130" s="24" t="s">
        <v>26</v>
      </c>
      <c r="L1130" s="24">
        <v>2</v>
      </c>
      <c r="M1130" s="25" t="s">
        <v>35</v>
      </c>
      <c r="N1130" s="25">
        <f t="shared" si="156"/>
        <v>0</v>
      </c>
      <c r="O1130" s="24" t="s">
        <v>24</v>
      </c>
      <c r="P1130" s="24">
        <v>4</v>
      </c>
      <c r="Q1130" s="25" t="s">
        <v>31</v>
      </c>
      <c r="R1130" s="25">
        <f t="shared" si="157"/>
        <v>4</v>
      </c>
      <c r="S1130" s="24" t="s">
        <v>29</v>
      </c>
      <c r="T1130" s="24"/>
      <c r="U1130" s="25" t="s">
        <v>29</v>
      </c>
      <c r="V1130" s="25">
        <f t="shared" si="158"/>
        <v>0</v>
      </c>
      <c r="W1130" s="25" t="s">
        <v>29</v>
      </c>
      <c r="X1130" s="25"/>
      <c r="Y1130" s="25" t="s">
        <v>29</v>
      </c>
      <c r="Z1130" s="25">
        <f t="shared" si="159"/>
        <v>0</v>
      </c>
      <c r="AA1130" s="24" t="s">
        <v>29</v>
      </c>
      <c r="AB1130" s="24"/>
      <c r="AC1130" s="25" t="s">
        <v>29</v>
      </c>
      <c r="AD1130" s="25">
        <f t="shared" si="160"/>
        <v>0</v>
      </c>
      <c r="AE1130" s="32">
        <f t="shared" si="161"/>
        <v>4</v>
      </c>
      <c r="AF1130" s="37">
        <f t="shared" si="154"/>
        <v>4161.4986026103388</v>
      </c>
      <c r="AG1130" s="27"/>
      <c r="AM1130" s="27"/>
    </row>
    <row r="1131" spans="1:39" x14ac:dyDescent="0.25">
      <c r="A1131" s="21">
        <v>2853028</v>
      </c>
      <c r="B1131" s="34">
        <v>2.1488389303126399E-5</v>
      </c>
      <c r="C1131" s="22">
        <v>2.2252971925143699E-5</v>
      </c>
      <c r="D1131" s="22" t="s">
        <v>2419</v>
      </c>
      <c r="E1131" s="23">
        <v>339214464.21284199</v>
      </c>
      <c r="F1131" s="23">
        <f t="shared" si="153"/>
        <v>7289.1724642569861</v>
      </c>
      <c r="G1131" s="24" t="s">
        <v>24</v>
      </c>
      <c r="H1131" s="24">
        <v>4</v>
      </c>
      <c r="I1131" s="25" t="s">
        <v>35</v>
      </c>
      <c r="J1131" s="31">
        <f t="shared" si="155"/>
        <v>0</v>
      </c>
      <c r="K1131" s="24" t="s">
        <v>24</v>
      </c>
      <c r="L1131" s="24">
        <v>2</v>
      </c>
      <c r="M1131" s="25" t="s">
        <v>28</v>
      </c>
      <c r="N1131" s="25">
        <f t="shared" si="156"/>
        <v>2</v>
      </c>
      <c r="O1131" s="24" t="s">
        <v>29</v>
      </c>
      <c r="P1131" s="24"/>
      <c r="Q1131" s="25" t="s">
        <v>29</v>
      </c>
      <c r="R1131" s="25">
        <f t="shared" si="157"/>
        <v>0</v>
      </c>
      <c r="S1131" s="24" t="s">
        <v>29</v>
      </c>
      <c r="T1131" s="24"/>
      <c r="U1131" s="25" t="s">
        <v>29</v>
      </c>
      <c r="V1131" s="25">
        <f t="shared" si="158"/>
        <v>0</v>
      </c>
      <c r="W1131" s="25" t="s">
        <v>29</v>
      </c>
      <c r="X1131" s="25"/>
      <c r="Y1131" s="25" t="s">
        <v>29</v>
      </c>
      <c r="Z1131" s="25">
        <f t="shared" si="159"/>
        <v>0</v>
      </c>
      <c r="AA1131" s="24" t="s">
        <v>29</v>
      </c>
      <c r="AB1131" s="24"/>
      <c r="AC1131" s="25" t="s">
        <v>29</v>
      </c>
      <c r="AD1131" s="25">
        <f t="shared" si="160"/>
        <v>0</v>
      </c>
      <c r="AE1131" s="32">
        <f t="shared" si="161"/>
        <v>2</v>
      </c>
      <c r="AF1131" s="37">
        <f t="shared" si="154"/>
        <v>7289.1724642569861</v>
      </c>
      <c r="AG1131" s="27"/>
      <c r="AK1131" s="27"/>
    </row>
    <row r="1132" spans="1:39" x14ac:dyDescent="0.25">
      <c r="A1132" s="21">
        <v>2853031</v>
      </c>
      <c r="B1132" s="34">
        <v>2.4220060319549999E-5</v>
      </c>
      <c r="C1132" s="22">
        <v>2.35724799019133E-5</v>
      </c>
      <c r="D1132" s="22" t="s">
        <v>1410</v>
      </c>
      <c r="E1132" s="23">
        <v>1020861503.60739</v>
      </c>
      <c r="F1132" s="23">
        <f t="shared" si="153"/>
        <v>24725.327195277496</v>
      </c>
      <c r="G1132" s="24" t="s">
        <v>24</v>
      </c>
      <c r="H1132" s="24">
        <v>2</v>
      </c>
      <c r="I1132" s="25" t="s">
        <v>34</v>
      </c>
      <c r="J1132" s="31">
        <f t="shared" si="155"/>
        <v>0</v>
      </c>
      <c r="K1132" s="24" t="s">
        <v>24</v>
      </c>
      <c r="L1132" s="24">
        <v>4</v>
      </c>
      <c r="M1132" s="25" t="s">
        <v>66</v>
      </c>
      <c r="N1132" s="25">
        <f t="shared" si="156"/>
        <v>4</v>
      </c>
      <c r="O1132" s="24" t="s">
        <v>29</v>
      </c>
      <c r="P1132" s="24"/>
      <c r="Q1132" s="25" t="s">
        <v>29</v>
      </c>
      <c r="R1132" s="25">
        <f t="shared" si="157"/>
        <v>0</v>
      </c>
      <c r="S1132" s="24" t="s">
        <v>29</v>
      </c>
      <c r="T1132" s="24"/>
      <c r="U1132" s="25" t="s">
        <v>29</v>
      </c>
      <c r="V1132" s="25">
        <f t="shared" si="158"/>
        <v>0</v>
      </c>
      <c r="W1132" s="25" t="s">
        <v>29</v>
      </c>
      <c r="X1132" s="25"/>
      <c r="Y1132" s="25" t="s">
        <v>29</v>
      </c>
      <c r="Z1132" s="25">
        <f t="shared" si="159"/>
        <v>0</v>
      </c>
      <c r="AA1132" s="24" t="s">
        <v>29</v>
      </c>
      <c r="AB1132" s="24"/>
      <c r="AC1132" s="25" t="s">
        <v>29</v>
      </c>
      <c r="AD1132" s="25">
        <f t="shared" si="160"/>
        <v>0</v>
      </c>
      <c r="AE1132" s="32">
        <f t="shared" si="161"/>
        <v>4</v>
      </c>
      <c r="AF1132" s="37">
        <f t="shared" si="154"/>
        <v>24725.327195277496</v>
      </c>
      <c r="AG1132" s="27"/>
      <c r="AM1132" s="27"/>
    </row>
    <row r="1133" spans="1:39" x14ac:dyDescent="0.25">
      <c r="A1133" s="21">
        <v>2853034</v>
      </c>
      <c r="B1133" s="34">
        <v>1.30338498499695E-5</v>
      </c>
      <c r="C1133" s="22">
        <v>1.43680117727655E-5</v>
      </c>
      <c r="D1133" s="22" t="s">
        <v>1207</v>
      </c>
      <c r="E1133" s="23">
        <v>1312947194.36394</v>
      </c>
      <c r="F1133" s="23">
        <f t="shared" si="153"/>
        <v>17112.756592278314</v>
      </c>
      <c r="G1133" s="24" t="s">
        <v>24</v>
      </c>
      <c r="H1133" s="24">
        <v>3</v>
      </c>
      <c r="I1133" s="25" t="s">
        <v>74</v>
      </c>
      <c r="J1133" s="31">
        <f t="shared" si="155"/>
        <v>0</v>
      </c>
      <c r="K1133" s="24" t="s">
        <v>24</v>
      </c>
      <c r="L1133" s="24">
        <v>4</v>
      </c>
      <c r="M1133" s="25" t="s">
        <v>27</v>
      </c>
      <c r="N1133" s="25">
        <f t="shared" si="156"/>
        <v>0</v>
      </c>
      <c r="O1133" s="24" t="s">
        <v>24</v>
      </c>
      <c r="P1133" s="24">
        <v>3</v>
      </c>
      <c r="Q1133" s="25" t="s">
        <v>40</v>
      </c>
      <c r="R1133" s="25">
        <f t="shared" si="157"/>
        <v>3</v>
      </c>
      <c r="S1133" s="24" t="s">
        <v>29</v>
      </c>
      <c r="T1133" s="24"/>
      <c r="U1133" s="25" t="s">
        <v>29</v>
      </c>
      <c r="V1133" s="25">
        <f t="shared" si="158"/>
        <v>0</v>
      </c>
      <c r="W1133" s="25" t="s">
        <v>29</v>
      </c>
      <c r="X1133" s="25"/>
      <c r="Y1133" s="25" t="s">
        <v>29</v>
      </c>
      <c r="Z1133" s="25">
        <f t="shared" si="159"/>
        <v>0</v>
      </c>
      <c r="AA1133" s="24" t="s">
        <v>29</v>
      </c>
      <c r="AB1133" s="24"/>
      <c r="AC1133" s="25" t="s">
        <v>29</v>
      </c>
      <c r="AD1133" s="25">
        <f t="shared" si="160"/>
        <v>0</v>
      </c>
      <c r="AE1133" s="32">
        <f t="shared" si="161"/>
        <v>3</v>
      </c>
      <c r="AF1133" s="37">
        <f t="shared" si="154"/>
        <v>17112.756592278314</v>
      </c>
      <c r="AG1133" s="27"/>
      <c r="AM1133" s="27"/>
    </row>
    <row r="1134" spans="1:39" x14ac:dyDescent="0.25">
      <c r="A1134" s="21">
        <v>2853036</v>
      </c>
      <c r="B1134" s="34">
        <v>6.5969870264360397E-6</v>
      </c>
      <c r="C1134" s="22">
        <v>6.9070540231049797E-6</v>
      </c>
      <c r="D1134" s="22" t="s">
        <v>2389</v>
      </c>
      <c r="E1134" s="23">
        <v>214327346.29176801</v>
      </c>
      <c r="F1134" s="23">
        <f t="shared" si="153"/>
        <v>1413.9147228972581</v>
      </c>
      <c r="G1134" s="24" t="s">
        <v>24</v>
      </c>
      <c r="H1134" s="24">
        <v>1</v>
      </c>
      <c r="I1134" s="25" t="s">
        <v>44</v>
      </c>
      <c r="J1134" s="31">
        <f t="shared" si="155"/>
        <v>1</v>
      </c>
      <c r="K1134" s="24" t="s">
        <v>29</v>
      </c>
      <c r="L1134" s="24"/>
      <c r="M1134" s="25" t="s">
        <v>29</v>
      </c>
      <c r="N1134" s="25">
        <f t="shared" si="156"/>
        <v>0</v>
      </c>
      <c r="O1134" s="24" t="s">
        <v>29</v>
      </c>
      <c r="P1134" s="24"/>
      <c r="Q1134" s="25" t="s">
        <v>29</v>
      </c>
      <c r="R1134" s="25">
        <f t="shared" si="157"/>
        <v>0</v>
      </c>
      <c r="S1134" s="24" t="s">
        <v>29</v>
      </c>
      <c r="T1134" s="24"/>
      <c r="U1134" s="25" t="s">
        <v>29</v>
      </c>
      <c r="V1134" s="25">
        <f t="shared" si="158"/>
        <v>0</v>
      </c>
      <c r="W1134" s="25" t="s">
        <v>29</v>
      </c>
      <c r="X1134" s="25"/>
      <c r="Y1134" s="25" t="s">
        <v>29</v>
      </c>
      <c r="Z1134" s="25">
        <f t="shared" si="159"/>
        <v>0</v>
      </c>
      <c r="AA1134" s="24" t="s">
        <v>29</v>
      </c>
      <c r="AB1134" s="24"/>
      <c r="AC1134" s="25" t="s">
        <v>29</v>
      </c>
      <c r="AD1134" s="25">
        <f t="shared" si="160"/>
        <v>0</v>
      </c>
      <c r="AE1134" s="32">
        <f t="shared" si="161"/>
        <v>1</v>
      </c>
      <c r="AF1134" s="37">
        <f t="shared" si="154"/>
        <v>1413.9147228972581</v>
      </c>
      <c r="AG1134" s="27"/>
    </row>
    <row r="1135" spans="1:39" x14ac:dyDescent="0.25">
      <c r="A1135" s="21">
        <v>2853039</v>
      </c>
      <c r="B1135" s="34">
        <v>1.27012953308365E-6</v>
      </c>
      <c r="C1135" s="22">
        <v>1.2483730999422701E-6</v>
      </c>
      <c r="D1135" s="22" t="s">
        <v>5168</v>
      </c>
      <c r="E1135" s="23">
        <v>419707.91533924901</v>
      </c>
      <c r="F1135" s="23">
        <f t="shared" si="153"/>
        <v>0.53308341854135244</v>
      </c>
      <c r="G1135" s="24" t="s">
        <v>24</v>
      </c>
      <c r="H1135" s="24">
        <v>4</v>
      </c>
      <c r="I1135" s="25" t="s">
        <v>51</v>
      </c>
      <c r="J1135" s="31">
        <f t="shared" si="155"/>
        <v>0</v>
      </c>
      <c r="K1135" s="24" t="s">
        <v>29</v>
      </c>
      <c r="L1135" s="24"/>
      <c r="M1135" s="25" t="s">
        <v>29</v>
      </c>
      <c r="N1135" s="25">
        <f t="shared" si="156"/>
        <v>0</v>
      </c>
      <c r="O1135" s="24" t="s">
        <v>29</v>
      </c>
      <c r="P1135" s="24"/>
      <c r="Q1135" s="25" t="s">
        <v>29</v>
      </c>
      <c r="R1135" s="25">
        <f t="shared" si="157"/>
        <v>0</v>
      </c>
      <c r="S1135" s="24" t="s">
        <v>29</v>
      </c>
      <c r="T1135" s="24"/>
      <c r="U1135" s="25" t="s">
        <v>29</v>
      </c>
      <c r="V1135" s="25">
        <f t="shared" si="158"/>
        <v>0</v>
      </c>
      <c r="W1135" s="25" t="s">
        <v>29</v>
      </c>
      <c r="X1135" s="25"/>
      <c r="Y1135" s="25" t="s">
        <v>29</v>
      </c>
      <c r="Z1135" s="25">
        <f t="shared" si="159"/>
        <v>0</v>
      </c>
      <c r="AA1135" s="24" t="s">
        <v>29</v>
      </c>
      <c r="AB1135" s="24"/>
      <c r="AC1135" s="25" t="s">
        <v>29</v>
      </c>
      <c r="AD1135" s="25">
        <f t="shared" si="160"/>
        <v>0</v>
      </c>
      <c r="AE1135" s="32">
        <f t="shared" si="161"/>
        <v>0</v>
      </c>
      <c r="AF1135" s="37">
        <f t="shared" si="154"/>
        <v>0.53308341854135244</v>
      </c>
      <c r="AG1135" s="27"/>
      <c r="AK1135" s="27"/>
      <c r="AM1135" s="27"/>
    </row>
    <row r="1136" spans="1:39" x14ac:dyDescent="0.25">
      <c r="A1136" s="21">
        <v>2853043</v>
      </c>
      <c r="B1136" s="34">
        <v>5.6476888314476696E-6</v>
      </c>
      <c r="C1136" s="22">
        <v>6.1980354410753596E-6</v>
      </c>
      <c r="D1136" s="22" t="s">
        <v>1861</v>
      </c>
      <c r="E1136" s="23">
        <v>68516477.187903106</v>
      </c>
      <c r="F1136" s="23">
        <f t="shared" si="153"/>
        <v>386.95974298425938</v>
      </c>
      <c r="G1136" s="24" t="s">
        <v>24</v>
      </c>
      <c r="H1136" s="24">
        <v>1</v>
      </c>
      <c r="I1136" s="25" t="s">
        <v>36</v>
      </c>
      <c r="J1136" s="31">
        <f t="shared" si="155"/>
        <v>1</v>
      </c>
      <c r="K1136" s="24" t="s">
        <v>29</v>
      </c>
      <c r="L1136" s="24"/>
      <c r="M1136" s="25" t="s">
        <v>29</v>
      </c>
      <c r="N1136" s="25">
        <f t="shared" si="156"/>
        <v>0</v>
      </c>
      <c r="O1136" s="24" t="s">
        <v>29</v>
      </c>
      <c r="P1136" s="24"/>
      <c r="Q1136" s="25" t="s">
        <v>29</v>
      </c>
      <c r="R1136" s="25">
        <f t="shared" si="157"/>
        <v>0</v>
      </c>
      <c r="S1136" s="24" t="s">
        <v>29</v>
      </c>
      <c r="T1136" s="24"/>
      <c r="U1136" s="25" t="s">
        <v>29</v>
      </c>
      <c r="V1136" s="25">
        <f t="shared" si="158"/>
        <v>0</v>
      </c>
      <c r="W1136" s="25" t="s">
        <v>29</v>
      </c>
      <c r="X1136" s="25"/>
      <c r="Y1136" s="25" t="s">
        <v>29</v>
      </c>
      <c r="Z1136" s="25">
        <f t="shared" si="159"/>
        <v>0</v>
      </c>
      <c r="AA1136" s="24" t="s">
        <v>29</v>
      </c>
      <c r="AB1136" s="24"/>
      <c r="AC1136" s="25" t="s">
        <v>29</v>
      </c>
      <c r="AD1136" s="25">
        <f t="shared" si="160"/>
        <v>0</v>
      </c>
      <c r="AE1136" s="32">
        <f t="shared" si="161"/>
        <v>1</v>
      </c>
      <c r="AF1136" s="37">
        <f t="shared" si="154"/>
        <v>386.95974298425938</v>
      </c>
      <c r="AG1136" s="27"/>
      <c r="AK1136" s="27"/>
    </row>
    <row r="1137" spans="1:39" x14ac:dyDescent="0.25">
      <c r="A1137" s="21">
        <v>2853045</v>
      </c>
      <c r="B1137" s="34">
        <v>1.75889751080268E-5</v>
      </c>
      <c r="C1137" s="22">
        <v>2.0743716020458E-5</v>
      </c>
      <c r="D1137" s="22" t="s">
        <v>3225</v>
      </c>
      <c r="E1137" s="23">
        <v>112866555.508995</v>
      </c>
      <c r="F1137" s="23">
        <f t="shared" si="153"/>
        <v>1985.2070353764379</v>
      </c>
      <c r="G1137" s="24" t="s">
        <v>24</v>
      </c>
      <c r="H1137" s="24">
        <v>1</v>
      </c>
      <c r="I1137" s="25" t="s">
        <v>62</v>
      </c>
      <c r="J1137" s="31">
        <f t="shared" si="155"/>
        <v>1</v>
      </c>
      <c r="K1137" s="24" t="s">
        <v>29</v>
      </c>
      <c r="L1137" s="24"/>
      <c r="M1137" s="25" t="s">
        <v>29</v>
      </c>
      <c r="N1137" s="25">
        <f t="shared" si="156"/>
        <v>0</v>
      </c>
      <c r="O1137" s="24" t="s">
        <v>29</v>
      </c>
      <c r="P1137" s="24"/>
      <c r="Q1137" s="25" t="s">
        <v>29</v>
      </c>
      <c r="R1137" s="25">
        <f t="shared" si="157"/>
        <v>0</v>
      </c>
      <c r="S1137" s="24" t="s">
        <v>29</v>
      </c>
      <c r="T1137" s="24"/>
      <c r="U1137" s="25" t="s">
        <v>29</v>
      </c>
      <c r="V1137" s="25">
        <f t="shared" si="158"/>
        <v>0</v>
      </c>
      <c r="W1137" s="25" t="s">
        <v>29</v>
      </c>
      <c r="X1137" s="25"/>
      <c r="Y1137" s="25" t="s">
        <v>29</v>
      </c>
      <c r="Z1137" s="25">
        <f t="shared" si="159"/>
        <v>0</v>
      </c>
      <c r="AA1137" s="24" t="s">
        <v>29</v>
      </c>
      <c r="AB1137" s="24"/>
      <c r="AC1137" s="25" t="s">
        <v>29</v>
      </c>
      <c r="AD1137" s="25">
        <f t="shared" si="160"/>
        <v>0</v>
      </c>
      <c r="AE1137" s="32">
        <f t="shared" si="161"/>
        <v>1</v>
      </c>
      <c r="AF1137" s="37">
        <f t="shared" si="154"/>
        <v>1985.2070353764379</v>
      </c>
      <c r="AG1137" s="27"/>
      <c r="AK1137" s="27"/>
    </row>
    <row r="1138" spans="1:39" x14ac:dyDescent="0.25">
      <c r="A1138" s="21">
        <v>2853046</v>
      </c>
      <c r="B1138" s="34">
        <v>5.8102197865854203E-6</v>
      </c>
      <c r="C1138" s="22">
        <v>6.1554478307941803E-6</v>
      </c>
      <c r="D1138" s="22" t="s">
        <v>4986</v>
      </c>
      <c r="E1138" s="23">
        <v>1089389.56393518</v>
      </c>
      <c r="F1138" s="23">
        <f t="shared" si="153"/>
        <v>6.3295927996758454</v>
      </c>
      <c r="G1138" s="24" t="s">
        <v>26</v>
      </c>
      <c r="H1138" s="24">
        <v>1</v>
      </c>
      <c r="I1138" s="25" t="s">
        <v>34</v>
      </c>
      <c r="J1138" s="31">
        <f t="shared" si="155"/>
        <v>0</v>
      </c>
      <c r="K1138" s="24" t="s">
        <v>26</v>
      </c>
      <c r="L1138" s="24">
        <v>2</v>
      </c>
      <c r="M1138" s="25" t="s">
        <v>27</v>
      </c>
      <c r="N1138" s="25">
        <f t="shared" si="156"/>
        <v>0</v>
      </c>
      <c r="O1138" s="24" t="s">
        <v>24</v>
      </c>
      <c r="P1138" s="24">
        <v>3</v>
      </c>
      <c r="Q1138" s="25" t="s">
        <v>81</v>
      </c>
      <c r="R1138" s="25">
        <f t="shared" si="157"/>
        <v>0</v>
      </c>
      <c r="S1138" s="24" t="s">
        <v>29</v>
      </c>
      <c r="T1138" s="24"/>
      <c r="U1138" s="25" t="s">
        <v>29</v>
      </c>
      <c r="V1138" s="25">
        <f t="shared" si="158"/>
        <v>0</v>
      </c>
      <c r="W1138" s="25" t="s">
        <v>29</v>
      </c>
      <c r="X1138" s="25"/>
      <c r="Y1138" s="25" t="s">
        <v>29</v>
      </c>
      <c r="Z1138" s="25">
        <f t="shared" si="159"/>
        <v>0</v>
      </c>
      <c r="AA1138" s="24" t="s">
        <v>29</v>
      </c>
      <c r="AB1138" s="24"/>
      <c r="AC1138" s="25" t="s">
        <v>29</v>
      </c>
      <c r="AD1138" s="25">
        <f t="shared" si="160"/>
        <v>0</v>
      </c>
      <c r="AE1138" s="32">
        <f t="shared" si="161"/>
        <v>0</v>
      </c>
      <c r="AF1138" s="37">
        <f t="shared" si="154"/>
        <v>6.3295927996758454</v>
      </c>
      <c r="AG1138" s="27"/>
      <c r="AK1138" s="27"/>
    </row>
    <row r="1139" spans="1:39" x14ac:dyDescent="0.25">
      <c r="A1139" s="21">
        <v>2853056</v>
      </c>
      <c r="B1139" s="34">
        <v>2.2114154132389501E-5</v>
      </c>
      <c r="C1139" s="22">
        <v>2.7598633335606201E-5</v>
      </c>
      <c r="D1139" s="22" t="s">
        <v>2680</v>
      </c>
      <c r="E1139" s="23">
        <v>244253028.211263</v>
      </c>
      <c r="F1139" s="23">
        <f t="shared" si="153"/>
        <v>5401.449113166751</v>
      </c>
      <c r="G1139" s="24" t="s">
        <v>24</v>
      </c>
      <c r="H1139" s="24">
        <v>1</v>
      </c>
      <c r="I1139" s="25" t="s">
        <v>41</v>
      </c>
      <c r="J1139" s="31">
        <f t="shared" si="155"/>
        <v>1</v>
      </c>
      <c r="K1139" s="24" t="s">
        <v>29</v>
      </c>
      <c r="L1139" s="24"/>
      <c r="M1139" s="25" t="s">
        <v>29</v>
      </c>
      <c r="N1139" s="25">
        <f t="shared" si="156"/>
        <v>0</v>
      </c>
      <c r="O1139" s="24" t="s">
        <v>29</v>
      </c>
      <c r="P1139" s="24"/>
      <c r="Q1139" s="25" t="s">
        <v>29</v>
      </c>
      <c r="R1139" s="25">
        <f t="shared" si="157"/>
        <v>0</v>
      </c>
      <c r="S1139" s="24" t="s">
        <v>29</v>
      </c>
      <c r="T1139" s="24"/>
      <c r="U1139" s="25" t="s">
        <v>29</v>
      </c>
      <c r="V1139" s="25">
        <f t="shared" si="158"/>
        <v>0</v>
      </c>
      <c r="W1139" s="25" t="s">
        <v>29</v>
      </c>
      <c r="X1139" s="25"/>
      <c r="Y1139" s="25" t="s">
        <v>29</v>
      </c>
      <c r="Z1139" s="25">
        <f t="shared" si="159"/>
        <v>0</v>
      </c>
      <c r="AA1139" s="24" t="s">
        <v>29</v>
      </c>
      <c r="AB1139" s="24"/>
      <c r="AC1139" s="25" t="s">
        <v>29</v>
      </c>
      <c r="AD1139" s="25">
        <f t="shared" si="160"/>
        <v>0</v>
      </c>
      <c r="AE1139" s="32">
        <f t="shared" si="161"/>
        <v>1</v>
      </c>
      <c r="AF1139" s="37">
        <f t="shared" si="154"/>
        <v>5401.449113166751</v>
      </c>
      <c r="AG1139" s="27"/>
      <c r="AK1139" s="27"/>
      <c r="AM1139" s="27"/>
    </row>
    <row r="1140" spans="1:39" x14ac:dyDescent="0.25">
      <c r="A1140" s="21">
        <v>2853059</v>
      </c>
      <c r="B1140" s="34">
        <v>1.3778602325581401E-4</v>
      </c>
      <c r="C1140" s="22">
        <v>1.61265907456562E-4</v>
      </c>
      <c r="D1140" s="22" t="s">
        <v>3431</v>
      </c>
      <c r="E1140" s="23">
        <v>11647128.205502501</v>
      </c>
      <c r="F1140" s="23">
        <f t="shared" si="153"/>
        <v>1604.8114777868147</v>
      </c>
      <c r="G1140" s="24" t="s">
        <v>24</v>
      </c>
      <c r="H1140" s="24">
        <v>0</v>
      </c>
      <c r="I1140" s="25" t="s">
        <v>38</v>
      </c>
      <c r="J1140" s="31">
        <f t="shared" si="155"/>
        <v>0</v>
      </c>
      <c r="K1140" s="24" t="s">
        <v>29</v>
      </c>
      <c r="L1140" s="24"/>
      <c r="M1140" s="25" t="s">
        <v>29</v>
      </c>
      <c r="N1140" s="25">
        <f t="shared" si="156"/>
        <v>0</v>
      </c>
      <c r="O1140" s="24" t="s">
        <v>29</v>
      </c>
      <c r="P1140" s="24"/>
      <c r="Q1140" s="25" t="s">
        <v>29</v>
      </c>
      <c r="R1140" s="25">
        <f t="shared" si="157"/>
        <v>0</v>
      </c>
      <c r="S1140" s="24" t="s">
        <v>29</v>
      </c>
      <c r="T1140" s="24"/>
      <c r="U1140" s="25" t="s">
        <v>29</v>
      </c>
      <c r="V1140" s="25">
        <f t="shared" si="158"/>
        <v>0</v>
      </c>
      <c r="W1140" s="25" t="s">
        <v>29</v>
      </c>
      <c r="X1140" s="25"/>
      <c r="Y1140" s="25" t="s">
        <v>29</v>
      </c>
      <c r="Z1140" s="25">
        <f t="shared" si="159"/>
        <v>0</v>
      </c>
      <c r="AA1140" s="24" t="s">
        <v>29</v>
      </c>
      <c r="AB1140" s="24"/>
      <c r="AC1140" s="25" t="s">
        <v>29</v>
      </c>
      <c r="AD1140" s="25">
        <f t="shared" si="160"/>
        <v>0</v>
      </c>
      <c r="AE1140" s="32">
        <f t="shared" si="161"/>
        <v>0</v>
      </c>
      <c r="AF1140" s="37">
        <f t="shared" si="154"/>
        <v>1604.8114777868147</v>
      </c>
      <c r="AG1140" s="27"/>
      <c r="AK1140" s="27"/>
    </row>
    <row r="1141" spans="1:39" x14ac:dyDescent="0.25">
      <c r="A1141" s="21">
        <v>2853064</v>
      </c>
      <c r="B1141" s="34">
        <v>2.5120885569010601E-4</v>
      </c>
      <c r="C1141" s="22">
        <v>2.7649271404129499E-4</v>
      </c>
      <c r="D1141" s="22" t="s">
        <v>1578</v>
      </c>
      <c r="E1141" s="23">
        <v>56722782.168347798</v>
      </c>
      <c r="F1141" s="23">
        <f t="shared" si="153"/>
        <v>14249.2652000698</v>
      </c>
      <c r="G1141" s="24" t="s">
        <v>24</v>
      </c>
      <c r="H1141" s="24">
        <v>1</v>
      </c>
      <c r="I1141" s="25" t="s">
        <v>39</v>
      </c>
      <c r="J1141" s="31">
        <f t="shared" si="155"/>
        <v>1</v>
      </c>
      <c r="K1141" s="24" t="s">
        <v>29</v>
      </c>
      <c r="L1141" s="24"/>
      <c r="M1141" s="25" t="s">
        <v>29</v>
      </c>
      <c r="N1141" s="25">
        <f t="shared" si="156"/>
        <v>0</v>
      </c>
      <c r="O1141" s="24" t="s">
        <v>29</v>
      </c>
      <c r="P1141" s="24"/>
      <c r="Q1141" s="25" t="s">
        <v>29</v>
      </c>
      <c r="R1141" s="25">
        <f t="shared" si="157"/>
        <v>0</v>
      </c>
      <c r="S1141" s="24" t="s">
        <v>29</v>
      </c>
      <c r="T1141" s="24"/>
      <c r="U1141" s="25" t="s">
        <v>29</v>
      </c>
      <c r="V1141" s="25">
        <f t="shared" si="158"/>
        <v>0</v>
      </c>
      <c r="W1141" s="25" t="s">
        <v>29</v>
      </c>
      <c r="X1141" s="25"/>
      <c r="Y1141" s="25" t="s">
        <v>29</v>
      </c>
      <c r="Z1141" s="25">
        <f t="shared" si="159"/>
        <v>0</v>
      </c>
      <c r="AA1141" s="24" t="s">
        <v>29</v>
      </c>
      <c r="AB1141" s="24"/>
      <c r="AC1141" s="25" t="s">
        <v>29</v>
      </c>
      <c r="AD1141" s="25">
        <f t="shared" si="160"/>
        <v>0</v>
      </c>
      <c r="AE1141" s="32">
        <f t="shared" si="161"/>
        <v>1</v>
      </c>
      <c r="AF1141" s="37">
        <f t="shared" si="154"/>
        <v>14249.2652000698</v>
      </c>
      <c r="AG1141" s="27"/>
      <c r="AK1141" s="27"/>
      <c r="AM1141" s="27"/>
    </row>
    <row r="1142" spans="1:39" x14ac:dyDescent="0.25">
      <c r="A1142" s="21">
        <v>2853069</v>
      </c>
      <c r="B1142" s="34">
        <v>2.5184102911591E-6</v>
      </c>
      <c r="C1142" s="22">
        <v>2.6870903232987801E-6</v>
      </c>
      <c r="D1142" s="22" t="s">
        <v>195</v>
      </c>
      <c r="E1142" s="23">
        <v>3001938854.86656</v>
      </c>
      <c r="F1142" s="23">
        <f t="shared" si="153"/>
        <v>7560.113705526308</v>
      </c>
      <c r="G1142" s="24" t="s">
        <v>24</v>
      </c>
      <c r="H1142" s="24">
        <v>4</v>
      </c>
      <c r="I1142" s="25" t="s">
        <v>34</v>
      </c>
      <c r="J1142" s="31">
        <f t="shared" si="155"/>
        <v>0</v>
      </c>
      <c r="K1142" s="24" t="s">
        <v>24</v>
      </c>
      <c r="L1142" s="24">
        <v>4</v>
      </c>
      <c r="M1142" s="25" t="s">
        <v>40</v>
      </c>
      <c r="N1142" s="25">
        <f t="shared" si="156"/>
        <v>4</v>
      </c>
      <c r="O1142" s="24" t="s">
        <v>29</v>
      </c>
      <c r="P1142" s="24"/>
      <c r="Q1142" s="25" t="s">
        <v>29</v>
      </c>
      <c r="R1142" s="25">
        <f t="shared" si="157"/>
        <v>0</v>
      </c>
      <c r="S1142" s="24" t="s">
        <v>29</v>
      </c>
      <c r="T1142" s="24"/>
      <c r="U1142" s="25" t="s">
        <v>29</v>
      </c>
      <c r="V1142" s="25">
        <f t="shared" si="158"/>
        <v>0</v>
      </c>
      <c r="W1142" s="25" t="s">
        <v>29</v>
      </c>
      <c r="X1142" s="25"/>
      <c r="Y1142" s="25" t="s">
        <v>29</v>
      </c>
      <c r="Z1142" s="25">
        <f t="shared" si="159"/>
        <v>0</v>
      </c>
      <c r="AA1142" s="24" t="s">
        <v>29</v>
      </c>
      <c r="AB1142" s="24"/>
      <c r="AC1142" s="25" t="s">
        <v>29</v>
      </c>
      <c r="AD1142" s="25">
        <f t="shared" si="160"/>
        <v>0</v>
      </c>
      <c r="AE1142" s="32">
        <f t="shared" si="161"/>
        <v>4</v>
      </c>
      <c r="AF1142" s="37">
        <f t="shared" si="154"/>
        <v>7560.113705526308</v>
      </c>
      <c r="AG1142" s="27"/>
      <c r="AK1142" s="27"/>
      <c r="AM1142" s="27"/>
    </row>
    <row r="1143" spans="1:39" x14ac:dyDescent="0.25">
      <c r="A1143" s="21">
        <v>2853070</v>
      </c>
      <c r="B1143" s="34">
        <v>3.0631196906634199E-6</v>
      </c>
      <c r="C1143" s="22">
        <v>3.2103919851199901E-6</v>
      </c>
      <c r="D1143" s="22" t="s">
        <v>1849</v>
      </c>
      <c r="E1143" s="23">
        <v>614518720.43449104</v>
      </c>
      <c r="F1143" s="23">
        <f t="shared" si="153"/>
        <v>1882.3443928441789</v>
      </c>
      <c r="G1143" s="24" t="s">
        <v>24</v>
      </c>
      <c r="H1143" s="24">
        <v>4</v>
      </c>
      <c r="I1143" s="25" t="s">
        <v>33</v>
      </c>
      <c r="J1143" s="31">
        <f t="shared" si="155"/>
        <v>0</v>
      </c>
      <c r="K1143" s="24" t="s">
        <v>24</v>
      </c>
      <c r="L1143" s="24">
        <v>3</v>
      </c>
      <c r="M1143" s="25" t="s">
        <v>37</v>
      </c>
      <c r="N1143" s="25">
        <f t="shared" si="156"/>
        <v>3</v>
      </c>
      <c r="O1143" s="24" t="s">
        <v>29</v>
      </c>
      <c r="P1143" s="24"/>
      <c r="Q1143" s="25" t="s">
        <v>29</v>
      </c>
      <c r="R1143" s="25">
        <f t="shared" si="157"/>
        <v>0</v>
      </c>
      <c r="S1143" s="24" t="s">
        <v>29</v>
      </c>
      <c r="T1143" s="24"/>
      <c r="U1143" s="25" t="s">
        <v>29</v>
      </c>
      <c r="V1143" s="25">
        <f t="shared" si="158"/>
        <v>0</v>
      </c>
      <c r="W1143" s="25" t="s">
        <v>29</v>
      </c>
      <c r="X1143" s="25"/>
      <c r="Y1143" s="25" t="s">
        <v>29</v>
      </c>
      <c r="Z1143" s="25">
        <f t="shared" si="159"/>
        <v>0</v>
      </c>
      <c r="AA1143" s="24" t="s">
        <v>29</v>
      </c>
      <c r="AB1143" s="24"/>
      <c r="AC1143" s="25" t="s">
        <v>29</v>
      </c>
      <c r="AD1143" s="25">
        <f t="shared" si="160"/>
        <v>0</v>
      </c>
      <c r="AE1143" s="32">
        <f t="shared" si="161"/>
        <v>3</v>
      </c>
      <c r="AF1143" s="37">
        <f t="shared" si="154"/>
        <v>1882.3443928441789</v>
      </c>
      <c r="AG1143" s="27"/>
      <c r="AM1143" s="27"/>
    </row>
    <row r="1144" spans="1:39" x14ac:dyDescent="0.25">
      <c r="A1144" s="21">
        <v>2853076</v>
      </c>
      <c r="B1144" s="34">
        <v>1.79251761651249E-6</v>
      </c>
      <c r="C1144" s="22">
        <v>1.60359629412475E-6</v>
      </c>
      <c r="D1144" s="22" t="s">
        <v>1769</v>
      </c>
      <c r="E1144" s="23">
        <v>671097452.24102497</v>
      </c>
      <c r="F1144" s="23">
        <f t="shared" si="153"/>
        <v>1202.9540055386867</v>
      </c>
      <c r="G1144" s="24" t="s">
        <v>24</v>
      </c>
      <c r="H1144" s="24">
        <v>3</v>
      </c>
      <c r="I1144" s="25" t="s">
        <v>34</v>
      </c>
      <c r="J1144" s="31">
        <f t="shared" si="155"/>
        <v>0</v>
      </c>
      <c r="K1144" s="24" t="s">
        <v>24</v>
      </c>
      <c r="L1144" s="24">
        <v>5</v>
      </c>
      <c r="M1144" s="25" t="s">
        <v>44</v>
      </c>
      <c r="N1144" s="25">
        <f t="shared" si="156"/>
        <v>5</v>
      </c>
      <c r="O1144" s="24" t="s">
        <v>29</v>
      </c>
      <c r="P1144" s="24"/>
      <c r="Q1144" s="25" t="s">
        <v>29</v>
      </c>
      <c r="R1144" s="25">
        <f t="shared" si="157"/>
        <v>0</v>
      </c>
      <c r="S1144" s="24" t="s">
        <v>29</v>
      </c>
      <c r="T1144" s="24"/>
      <c r="U1144" s="25" t="s">
        <v>29</v>
      </c>
      <c r="V1144" s="25">
        <f t="shared" si="158"/>
        <v>0</v>
      </c>
      <c r="W1144" s="25" t="s">
        <v>29</v>
      </c>
      <c r="X1144" s="25"/>
      <c r="Y1144" s="25" t="s">
        <v>29</v>
      </c>
      <c r="Z1144" s="25">
        <f t="shared" si="159"/>
        <v>0</v>
      </c>
      <c r="AA1144" s="24" t="s">
        <v>29</v>
      </c>
      <c r="AB1144" s="24"/>
      <c r="AC1144" s="25" t="s">
        <v>29</v>
      </c>
      <c r="AD1144" s="25">
        <f t="shared" si="160"/>
        <v>0</v>
      </c>
      <c r="AE1144" s="32">
        <f t="shared" si="161"/>
        <v>5</v>
      </c>
      <c r="AF1144" s="37">
        <f t="shared" si="154"/>
        <v>1202.9540055386867</v>
      </c>
      <c r="AG1144" s="27"/>
      <c r="AK1144" s="27"/>
      <c r="AM1144" s="27"/>
    </row>
    <row r="1145" spans="1:39" x14ac:dyDescent="0.25">
      <c r="A1145" s="21">
        <v>2853078</v>
      </c>
      <c r="B1145" s="34">
        <v>2.4941260908678997E-4</v>
      </c>
      <c r="C1145" s="22">
        <v>2.5190845028134299E-4</v>
      </c>
      <c r="D1145" s="22" t="s">
        <v>719</v>
      </c>
      <c r="E1145" s="23">
        <v>225581485.03654</v>
      </c>
      <c r="F1145" s="23">
        <f t="shared" si="153"/>
        <v>56262.866744636114</v>
      </c>
      <c r="G1145" s="24" t="s">
        <v>24</v>
      </c>
      <c r="H1145" s="24">
        <v>3</v>
      </c>
      <c r="I1145" s="25" t="s">
        <v>28</v>
      </c>
      <c r="J1145" s="31">
        <f t="shared" si="155"/>
        <v>3</v>
      </c>
      <c r="K1145" s="24" t="s">
        <v>29</v>
      </c>
      <c r="L1145" s="24"/>
      <c r="M1145" s="25" t="s">
        <v>29</v>
      </c>
      <c r="N1145" s="25">
        <f t="shared" si="156"/>
        <v>0</v>
      </c>
      <c r="O1145" s="24" t="s">
        <v>29</v>
      </c>
      <c r="P1145" s="24"/>
      <c r="Q1145" s="25" t="s">
        <v>29</v>
      </c>
      <c r="R1145" s="25">
        <f t="shared" si="157"/>
        <v>0</v>
      </c>
      <c r="S1145" s="24" t="s">
        <v>29</v>
      </c>
      <c r="T1145" s="24"/>
      <c r="U1145" s="25" t="s">
        <v>29</v>
      </c>
      <c r="V1145" s="25">
        <f t="shared" si="158"/>
        <v>0</v>
      </c>
      <c r="W1145" s="25" t="s">
        <v>29</v>
      </c>
      <c r="X1145" s="25"/>
      <c r="Y1145" s="25" t="s">
        <v>29</v>
      </c>
      <c r="Z1145" s="25">
        <f t="shared" si="159"/>
        <v>0</v>
      </c>
      <c r="AA1145" s="24" t="s">
        <v>29</v>
      </c>
      <c r="AB1145" s="24"/>
      <c r="AC1145" s="25" t="s">
        <v>29</v>
      </c>
      <c r="AD1145" s="25">
        <f t="shared" si="160"/>
        <v>0</v>
      </c>
      <c r="AE1145" s="32">
        <f t="shared" si="161"/>
        <v>3</v>
      </c>
      <c r="AF1145" s="37">
        <f t="shared" si="154"/>
        <v>56262.866744636114</v>
      </c>
      <c r="AG1145" s="27"/>
      <c r="AK1145" s="27"/>
      <c r="AM1145" s="27"/>
    </row>
    <row r="1146" spans="1:39" x14ac:dyDescent="0.25">
      <c r="A1146" s="21">
        <v>2853080</v>
      </c>
      <c r="B1146" s="34">
        <v>2.80058962668733E-5</v>
      </c>
      <c r="C1146" s="22">
        <v>2.5075766358761701E-5</v>
      </c>
      <c r="D1146" s="22" t="s">
        <v>2708</v>
      </c>
      <c r="E1146" s="23">
        <v>160482616.75227901</v>
      </c>
      <c r="F1146" s="23">
        <f t="shared" si="153"/>
        <v>4494.459517400709</v>
      </c>
      <c r="G1146" s="24" t="s">
        <v>24</v>
      </c>
      <c r="H1146" s="24">
        <v>5</v>
      </c>
      <c r="I1146" s="25" t="s">
        <v>49</v>
      </c>
      <c r="J1146" s="31">
        <f t="shared" si="155"/>
        <v>0</v>
      </c>
      <c r="K1146" s="24" t="s">
        <v>29</v>
      </c>
      <c r="L1146" s="24"/>
      <c r="M1146" s="25" t="s">
        <v>29</v>
      </c>
      <c r="N1146" s="25">
        <f t="shared" si="156"/>
        <v>0</v>
      </c>
      <c r="O1146" s="24" t="s">
        <v>29</v>
      </c>
      <c r="P1146" s="24"/>
      <c r="Q1146" s="25" t="s">
        <v>29</v>
      </c>
      <c r="R1146" s="25">
        <f t="shared" si="157"/>
        <v>0</v>
      </c>
      <c r="S1146" s="24" t="s">
        <v>29</v>
      </c>
      <c r="T1146" s="24"/>
      <c r="U1146" s="25" t="s">
        <v>29</v>
      </c>
      <c r="V1146" s="25">
        <f t="shared" si="158"/>
        <v>0</v>
      </c>
      <c r="W1146" s="25" t="s">
        <v>29</v>
      </c>
      <c r="X1146" s="25"/>
      <c r="Y1146" s="25" t="s">
        <v>29</v>
      </c>
      <c r="Z1146" s="25">
        <f t="shared" si="159"/>
        <v>0</v>
      </c>
      <c r="AA1146" s="24" t="s">
        <v>29</v>
      </c>
      <c r="AB1146" s="24"/>
      <c r="AC1146" s="25" t="s">
        <v>29</v>
      </c>
      <c r="AD1146" s="25">
        <f t="shared" si="160"/>
        <v>0</v>
      </c>
      <c r="AE1146" s="32">
        <f t="shared" si="161"/>
        <v>0</v>
      </c>
      <c r="AF1146" s="37">
        <f t="shared" si="154"/>
        <v>4494.459517400709</v>
      </c>
      <c r="AG1146" s="27"/>
      <c r="AK1146" s="27"/>
      <c r="AM1146" s="27"/>
    </row>
    <row r="1147" spans="1:39" x14ac:dyDescent="0.25">
      <c r="A1147" s="21">
        <v>2853081</v>
      </c>
      <c r="B1147" s="34">
        <v>7.0748940185672003E-6</v>
      </c>
      <c r="C1147" s="22">
        <v>8.7449442433231892E-6</v>
      </c>
      <c r="D1147" s="22" t="s">
        <v>2451</v>
      </c>
      <c r="E1147" s="23">
        <v>327764990.945687</v>
      </c>
      <c r="F1147" s="23">
        <f t="shared" si="153"/>
        <v>2318.9025739373733</v>
      </c>
      <c r="G1147" s="24" t="s">
        <v>24</v>
      </c>
      <c r="H1147" s="24">
        <v>2</v>
      </c>
      <c r="I1147" s="25" t="s">
        <v>67</v>
      </c>
      <c r="J1147" s="31">
        <f t="shared" si="155"/>
        <v>0</v>
      </c>
      <c r="K1147" s="24" t="s">
        <v>26</v>
      </c>
      <c r="L1147" s="24">
        <v>2</v>
      </c>
      <c r="M1147" s="25" t="s">
        <v>35</v>
      </c>
      <c r="N1147" s="25">
        <f t="shared" si="156"/>
        <v>0</v>
      </c>
      <c r="O1147" s="24" t="s">
        <v>24</v>
      </c>
      <c r="P1147" s="24">
        <v>2</v>
      </c>
      <c r="Q1147" s="25" t="s">
        <v>41</v>
      </c>
      <c r="R1147" s="25">
        <f t="shared" si="157"/>
        <v>2</v>
      </c>
      <c r="S1147" s="24" t="s">
        <v>29</v>
      </c>
      <c r="T1147" s="24"/>
      <c r="U1147" s="25" t="s">
        <v>29</v>
      </c>
      <c r="V1147" s="25">
        <f t="shared" si="158"/>
        <v>0</v>
      </c>
      <c r="W1147" s="25" t="s">
        <v>29</v>
      </c>
      <c r="X1147" s="25"/>
      <c r="Y1147" s="25" t="s">
        <v>29</v>
      </c>
      <c r="Z1147" s="25">
        <f t="shared" si="159"/>
        <v>0</v>
      </c>
      <c r="AA1147" s="24" t="s">
        <v>29</v>
      </c>
      <c r="AB1147" s="24"/>
      <c r="AC1147" s="25" t="s">
        <v>29</v>
      </c>
      <c r="AD1147" s="25">
        <f t="shared" si="160"/>
        <v>0</v>
      </c>
      <c r="AE1147" s="32">
        <f t="shared" si="161"/>
        <v>2</v>
      </c>
      <c r="AF1147" s="37">
        <f t="shared" si="154"/>
        <v>2318.9025739373733</v>
      </c>
      <c r="AG1147" s="27"/>
      <c r="AK1147" s="27"/>
      <c r="AM1147" s="27"/>
    </row>
    <row r="1148" spans="1:39" x14ac:dyDescent="0.25">
      <c r="A1148" s="21">
        <v>2853086</v>
      </c>
      <c r="B1148" s="34">
        <v>3.0004895627586901E-4</v>
      </c>
      <c r="C1148" s="22">
        <v>3.3907132941269399E-4</v>
      </c>
      <c r="D1148" s="22" t="s">
        <v>1380</v>
      </c>
      <c r="E1148" s="23">
        <v>43495031.3957965</v>
      </c>
      <c r="F1148" s="23">
        <f t="shared" si="153"/>
        <v>13050.638773494893</v>
      </c>
      <c r="G1148" s="24" t="s">
        <v>24</v>
      </c>
      <c r="H1148" s="24">
        <v>2</v>
      </c>
      <c r="I1148" s="25" t="s">
        <v>38</v>
      </c>
      <c r="J1148" s="31">
        <f t="shared" si="155"/>
        <v>0</v>
      </c>
      <c r="K1148" s="24" t="s">
        <v>29</v>
      </c>
      <c r="L1148" s="24"/>
      <c r="M1148" s="25" t="s">
        <v>29</v>
      </c>
      <c r="N1148" s="25">
        <f t="shared" si="156"/>
        <v>0</v>
      </c>
      <c r="O1148" s="24" t="s">
        <v>29</v>
      </c>
      <c r="P1148" s="24"/>
      <c r="Q1148" s="25" t="s">
        <v>29</v>
      </c>
      <c r="R1148" s="25">
        <f t="shared" si="157"/>
        <v>0</v>
      </c>
      <c r="S1148" s="24" t="s">
        <v>29</v>
      </c>
      <c r="T1148" s="24"/>
      <c r="U1148" s="25" t="s">
        <v>29</v>
      </c>
      <c r="V1148" s="25">
        <f t="shared" si="158"/>
        <v>0</v>
      </c>
      <c r="W1148" s="25" t="s">
        <v>29</v>
      </c>
      <c r="X1148" s="25"/>
      <c r="Y1148" s="25" t="s">
        <v>29</v>
      </c>
      <c r="Z1148" s="25">
        <f t="shared" si="159"/>
        <v>0</v>
      </c>
      <c r="AA1148" s="24" t="s">
        <v>29</v>
      </c>
      <c r="AB1148" s="24"/>
      <c r="AC1148" s="25" t="s">
        <v>29</v>
      </c>
      <c r="AD1148" s="25">
        <f t="shared" si="160"/>
        <v>0</v>
      </c>
      <c r="AE1148" s="32">
        <f t="shared" si="161"/>
        <v>0</v>
      </c>
      <c r="AF1148" s="37">
        <f t="shared" si="154"/>
        <v>13050.638773494893</v>
      </c>
      <c r="AG1148" s="27"/>
    </row>
    <row r="1149" spans="1:39" x14ac:dyDescent="0.25">
      <c r="A1149" s="21">
        <v>2853087</v>
      </c>
      <c r="B1149" s="34">
        <v>2.9480232362701999E-5</v>
      </c>
      <c r="C1149" s="22">
        <v>3.6870153162290797E-5</v>
      </c>
      <c r="D1149" s="22" t="s">
        <v>2269</v>
      </c>
      <c r="E1149" s="23">
        <v>406373743.73571301</v>
      </c>
      <c r="F1149" s="23">
        <f t="shared" si="153"/>
        <v>11979.992391429934</v>
      </c>
      <c r="G1149" s="24" t="s">
        <v>24</v>
      </c>
      <c r="H1149" s="24">
        <v>1</v>
      </c>
      <c r="I1149" s="25" t="s">
        <v>41</v>
      </c>
      <c r="J1149" s="31">
        <f t="shared" si="155"/>
        <v>1</v>
      </c>
      <c r="K1149" s="24" t="s">
        <v>29</v>
      </c>
      <c r="L1149" s="24"/>
      <c r="M1149" s="25" t="s">
        <v>29</v>
      </c>
      <c r="N1149" s="25">
        <f t="shared" si="156"/>
        <v>0</v>
      </c>
      <c r="O1149" s="24" t="s">
        <v>29</v>
      </c>
      <c r="P1149" s="24"/>
      <c r="Q1149" s="25" t="s">
        <v>29</v>
      </c>
      <c r="R1149" s="25">
        <f t="shared" si="157"/>
        <v>0</v>
      </c>
      <c r="S1149" s="24" t="s">
        <v>29</v>
      </c>
      <c r="T1149" s="24"/>
      <c r="U1149" s="25" t="s">
        <v>29</v>
      </c>
      <c r="V1149" s="25">
        <f t="shared" si="158"/>
        <v>0</v>
      </c>
      <c r="W1149" s="25" t="s">
        <v>29</v>
      </c>
      <c r="X1149" s="25"/>
      <c r="Y1149" s="25" t="s">
        <v>29</v>
      </c>
      <c r="Z1149" s="25">
        <f t="shared" si="159"/>
        <v>0</v>
      </c>
      <c r="AA1149" s="24" t="s">
        <v>29</v>
      </c>
      <c r="AB1149" s="24"/>
      <c r="AC1149" s="25" t="s">
        <v>29</v>
      </c>
      <c r="AD1149" s="25">
        <f t="shared" si="160"/>
        <v>0</v>
      </c>
      <c r="AE1149" s="32">
        <f t="shared" si="161"/>
        <v>1</v>
      </c>
      <c r="AF1149" s="37">
        <f t="shared" si="154"/>
        <v>11979.992391429934</v>
      </c>
      <c r="AG1149" s="27"/>
      <c r="AK1149" s="27"/>
    </row>
    <row r="1150" spans="1:39" x14ac:dyDescent="0.25">
      <c r="A1150" s="21">
        <v>2853089</v>
      </c>
      <c r="B1150" s="34">
        <v>3.4907236079234398E-5</v>
      </c>
      <c r="C1150" s="22">
        <v>3.8951530508935799E-5</v>
      </c>
      <c r="D1150" s="22" t="s">
        <v>4112</v>
      </c>
      <c r="E1150" s="23">
        <v>19593434.764143601</v>
      </c>
      <c r="F1150" s="23">
        <f t="shared" si="153"/>
        <v>683.95265291503904</v>
      </c>
      <c r="G1150" s="24" t="s">
        <v>24</v>
      </c>
      <c r="H1150" s="24">
        <v>4</v>
      </c>
      <c r="I1150" s="25" t="s">
        <v>35</v>
      </c>
      <c r="J1150" s="31">
        <f t="shared" si="155"/>
        <v>0</v>
      </c>
      <c r="K1150" s="24" t="s">
        <v>29</v>
      </c>
      <c r="L1150" s="24"/>
      <c r="M1150" s="25" t="s">
        <v>29</v>
      </c>
      <c r="N1150" s="25">
        <f t="shared" si="156"/>
        <v>0</v>
      </c>
      <c r="O1150" s="24" t="s">
        <v>29</v>
      </c>
      <c r="P1150" s="24"/>
      <c r="Q1150" s="25" t="s">
        <v>29</v>
      </c>
      <c r="R1150" s="25">
        <f t="shared" si="157"/>
        <v>0</v>
      </c>
      <c r="S1150" s="24" t="s">
        <v>29</v>
      </c>
      <c r="T1150" s="24"/>
      <c r="U1150" s="25" t="s">
        <v>29</v>
      </c>
      <c r="V1150" s="25">
        <f t="shared" si="158"/>
        <v>0</v>
      </c>
      <c r="W1150" s="25" t="s">
        <v>29</v>
      </c>
      <c r="X1150" s="25"/>
      <c r="Y1150" s="25" t="s">
        <v>29</v>
      </c>
      <c r="Z1150" s="25">
        <f t="shared" si="159"/>
        <v>0</v>
      </c>
      <c r="AA1150" s="24" t="s">
        <v>29</v>
      </c>
      <c r="AB1150" s="24"/>
      <c r="AC1150" s="25" t="s">
        <v>29</v>
      </c>
      <c r="AD1150" s="25">
        <f t="shared" si="160"/>
        <v>0</v>
      </c>
      <c r="AE1150" s="32">
        <f t="shared" si="161"/>
        <v>0</v>
      </c>
      <c r="AF1150" s="37">
        <f t="shared" si="154"/>
        <v>683.95265291503904</v>
      </c>
      <c r="AG1150" s="27"/>
      <c r="AM1150" s="27"/>
    </row>
    <row r="1151" spans="1:39" x14ac:dyDescent="0.25">
      <c r="A1151" s="21">
        <v>2853091</v>
      </c>
      <c r="B1151" s="34">
        <v>3.23957559745513E-5</v>
      </c>
      <c r="C1151" s="22">
        <v>3.16217833251093E-5</v>
      </c>
      <c r="D1151" s="22" t="s">
        <v>170</v>
      </c>
      <c r="E1151" s="23">
        <v>740627959.38130796</v>
      </c>
      <c r="F1151" s="23">
        <f t="shared" si="153"/>
        <v>23993.202640046744</v>
      </c>
      <c r="G1151" s="24" t="s">
        <v>24</v>
      </c>
      <c r="H1151" s="24">
        <v>4</v>
      </c>
      <c r="I1151" s="25" t="s">
        <v>40</v>
      </c>
      <c r="J1151" s="31">
        <f t="shared" si="155"/>
        <v>4</v>
      </c>
      <c r="K1151" s="24" t="s">
        <v>29</v>
      </c>
      <c r="L1151" s="24"/>
      <c r="M1151" s="25" t="s">
        <v>29</v>
      </c>
      <c r="N1151" s="25">
        <f t="shared" si="156"/>
        <v>0</v>
      </c>
      <c r="O1151" s="24" t="s">
        <v>29</v>
      </c>
      <c r="P1151" s="24"/>
      <c r="Q1151" s="25" t="s">
        <v>29</v>
      </c>
      <c r="R1151" s="25">
        <f t="shared" si="157"/>
        <v>0</v>
      </c>
      <c r="S1151" s="24" t="s">
        <v>29</v>
      </c>
      <c r="T1151" s="24"/>
      <c r="U1151" s="25" t="s">
        <v>29</v>
      </c>
      <c r="V1151" s="25">
        <f t="shared" si="158"/>
        <v>0</v>
      </c>
      <c r="W1151" s="25" t="s">
        <v>29</v>
      </c>
      <c r="X1151" s="25"/>
      <c r="Y1151" s="25" t="s">
        <v>29</v>
      </c>
      <c r="Z1151" s="25">
        <f t="shared" si="159"/>
        <v>0</v>
      </c>
      <c r="AA1151" s="24" t="s">
        <v>29</v>
      </c>
      <c r="AB1151" s="24"/>
      <c r="AC1151" s="25" t="s">
        <v>29</v>
      </c>
      <c r="AD1151" s="25">
        <f t="shared" si="160"/>
        <v>0</v>
      </c>
      <c r="AE1151" s="32">
        <f t="shared" si="161"/>
        <v>4</v>
      </c>
      <c r="AF1151" s="37">
        <f t="shared" si="154"/>
        <v>23993.202640046744</v>
      </c>
      <c r="AG1151" s="27"/>
      <c r="AK1151" s="27"/>
      <c r="AM1151" s="27"/>
    </row>
    <row r="1152" spans="1:39" x14ac:dyDescent="0.25">
      <c r="A1152" s="21">
        <v>2853092</v>
      </c>
      <c r="B1152" s="34">
        <v>7.6521464734903892E-6</v>
      </c>
      <c r="C1152" s="22">
        <v>8.8882822517077394E-6</v>
      </c>
      <c r="D1152" s="22" t="s">
        <v>3827</v>
      </c>
      <c r="E1152" s="23">
        <v>37913348.675723001</v>
      </c>
      <c r="F1152" s="23">
        <f t="shared" si="153"/>
        <v>290.11849736714527</v>
      </c>
      <c r="G1152" s="24" t="s">
        <v>26</v>
      </c>
      <c r="H1152" s="24">
        <v>1</v>
      </c>
      <c r="I1152" s="25" t="s">
        <v>27</v>
      </c>
      <c r="J1152" s="31">
        <f t="shared" si="155"/>
        <v>0</v>
      </c>
      <c r="K1152" s="24" t="s">
        <v>24</v>
      </c>
      <c r="L1152" s="24">
        <v>1</v>
      </c>
      <c r="M1152" s="25" t="s">
        <v>37</v>
      </c>
      <c r="N1152" s="25">
        <f t="shared" si="156"/>
        <v>1</v>
      </c>
      <c r="O1152" s="24" t="s">
        <v>29</v>
      </c>
      <c r="P1152" s="24"/>
      <c r="Q1152" s="25" t="s">
        <v>29</v>
      </c>
      <c r="R1152" s="25">
        <f t="shared" si="157"/>
        <v>0</v>
      </c>
      <c r="S1152" s="24" t="s">
        <v>29</v>
      </c>
      <c r="T1152" s="24"/>
      <c r="U1152" s="25" t="s">
        <v>29</v>
      </c>
      <c r="V1152" s="25">
        <f t="shared" si="158"/>
        <v>0</v>
      </c>
      <c r="W1152" s="25" t="s">
        <v>29</v>
      </c>
      <c r="X1152" s="25"/>
      <c r="Y1152" s="25" t="s">
        <v>29</v>
      </c>
      <c r="Z1152" s="25">
        <f t="shared" si="159"/>
        <v>0</v>
      </c>
      <c r="AA1152" s="24" t="s">
        <v>29</v>
      </c>
      <c r="AB1152" s="24"/>
      <c r="AC1152" s="25" t="s">
        <v>29</v>
      </c>
      <c r="AD1152" s="25">
        <f t="shared" si="160"/>
        <v>0</v>
      </c>
      <c r="AE1152" s="32">
        <f t="shared" si="161"/>
        <v>1</v>
      </c>
      <c r="AF1152" s="37">
        <f t="shared" si="154"/>
        <v>290.11849736714527</v>
      </c>
      <c r="AG1152" s="27"/>
      <c r="AM1152" s="27"/>
    </row>
    <row r="1153" spans="1:39" x14ac:dyDescent="0.25">
      <c r="A1153" s="21">
        <v>2853093</v>
      </c>
      <c r="B1153" s="34">
        <v>3.7872241978143597E-5</v>
      </c>
      <c r="C1153" s="22">
        <v>4.0577589154815999E-5</v>
      </c>
      <c r="D1153" s="22" t="s">
        <v>1734</v>
      </c>
      <c r="E1153" s="23">
        <v>700684209.55626297</v>
      </c>
      <c r="F1153" s="23">
        <f t="shared" si="153"/>
        <v>26536.481934579067</v>
      </c>
      <c r="G1153" s="24" t="s">
        <v>24</v>
      </c>
      <c r="H1153" s="24">
        <v>3</v>
      </c>
      <c r="I1153" s="25" t="s">
        <v>79</v>
      </c>
      <c r="J1153" s="31">
        <f t="shared" si="155"/>
        <v>0</v>
      </c>
      <c r="K1153" s="24" t="s">
        <v>24</v>
      </c>
      <c r="L1153" s="24">
        <v>2</v>
      </c>
      <c r="M1153" s="25" t="s">
        <v>39</v>
      </c>
      <c r="N1153" s="25">
        <f t="shared" si="156"/>
        <v>2</v>
      </c>
      <c r="O1153" s="24" t="s">
        <v>29</v>
      </c>
      <c r="P1153" s="24"/>
      <c r="Q1153" s="25" t="s">
        <v>29</v>
      </c>
      <c r="R1153" s="25">
        <f t="shared" si="157"/>
        <v>0</v>
      </c>
      <c r="S1153" s="24" t="s">
        <v>29</v>
      </c>
      <c r="T1153" s="24"/>
      <c r="U1153" s="25" t="s">
        <v>29</v>
      </c>
      <c r="V1153" s="25">
        <f t="shared" si="158"/>
        <v>0</v>
      </c>
      <c r="W1153" s="25" t="s">
        <v>29</v>
      </c>
      <c r="X1153" s="25"/>
      <c r="Y1153" s="25" t="s">
        <v>29</v>
      </c>
      <c r="Z1153" s="25">
        <f t="shared" si="159"/>
        <v>0</v>
      </c>
      <c r="AA1153" s="24" t="s">
        <v>29</v>
      </c>
      <c r="AB1153" s="24"/>
      <c r="AC1153" s="25" t="s">
        <v>29</v>
      </c>
      <c r="AD1153" s="25">
        <f t="shared" si="160"/>
        <v>0</v>
      </c>
      <c r="AE1153" s="32">
        <f t="shared" si="161"/>
        <v>2</v>
      </c>
      <c r="AF1153" s="37">
        <f t="shared" si="154"/>
        <v>26536.481934579067</v>
      </c>
      <c r="AG1153" s="27"/>
      <c r="AM1153" s="27"/>
    </row>
    <row r="1154" spans="1:39" x14ac:dyDescent="0.25">
      <c r="A1154" s="21">
        <v>2853094</v>
      </c>
      <c r="B1154" s="34">
        <v>2.9844967768446801E-4</v>
      </c>
      <c r="C1154" s="22">
        <v>3.31771755007939E-4</v>
      </c>
      <c r="D1154" s="22" t="s">
        <v>1784</v>
      </c>
      <c r="E1154" s="23">
        <v>142551199.799943</v>
      </c>
      <c r="F1154" s="23">
        <f t="shared" si="153"/>
        <v>42544.359633827189</v>
      </c>
      <c r="G1154" s="24" t="s">
        <v>24</v>
      </c>
      <c r="H1154" s="24">
        <v>2</v>
      </c>
      <c r="I1154" s="25" t="s">
        <v>31</v>
      </c>
      <c r="J1154" s="31">
        <f t="shared" si="155"/>
        <v>2</v>
      </c>
      <c r="K1154" s="24" t="s">
        <v>29</v>
      </c>
      <c r="L1154" s="24"/>
      <c r="M1154" s="25" t="s">
        <v>29</v>
      </c>
      <c r="N1154" s="25">
        <f t="shared" si="156"/>
        <v>0</v>
      </c>
      <c r="O1154" s="24" t="s">
        <v>29</v>
      </c>
      <c r="P1154" s="24"/>
      <c r="Q1154" s="25" t="s">
        <v>29</v>
      </c>
      <c r="R1154" s="25">
        <f t="shared" si="157"/>
        <v>0</v>
      </c>
      <c r="S1154" s="24" t="s">
        <v>29</v>
      </c>
      <c r="T1154" s="24"/>
      <c r="U1154" s="25" t="s">
        <v>29</v>
      </c>
      <c r="V1154" s="25">
        <f t="shared" si="158"/>
        <v>0</v>
      </c>
      <c r="W1154" s="25" t="s">
        <v>29</v>
      </c>
      <c r="X1154" s="25"/>
      <c r="Y1154" s="25" t="s">
        <v>29</v>
      </c>
      <c r="Z1154" s="25">
        <f t="shared" si="159"/>
        <v>0</v>
      </c>
      <c r="AA1154" s="24" t="s">
        <v>29</v>
      </c>
      <c r="AB1154" s="24"/>
      <c r="AC1154" s="25" t="s">
        <v>29</v>
      </c>
      <c r="AD1154" s="25">
        <f t="shared" si="160"/>
        <v>0</v>
      </c>
      <c r="AE1154" s="32">
        <f t="shared" si="161"/>
        <v>2</v>
      </c>
      <c r="AF1154" s="37">
        <f t="shared" si="154"/>
        <v>42544.359633827189</v>
      </c>
      <c r="AG1154" s="27"/>
    </row>
    <row r="1155" spans="1:39" x14ac:dyDescent="0.25">
      <c r="A1155" s="21">
        <v>2853096</v>
      </c>
      <c r="B1155" s="34">
        <v>2.3840894689048601E-5</v>
      </c>
      <c r="C1155" s="22">
        <v>2.5925394901428201E-5</v>
      </c>
      <c r="D1155" s="22" t="s">
        <v>2282</v>
      </c>
      <c r="E1155" s="23">
        <v>273869914.14312601</v>
      </c>
      <c r="F1155" s="23">
        <f t="shared" si="153"/>
        <v>6529.3037815850494</v>
      </c>
      <c r="G1155" s="24" t="s">
        <v>24</v>
      </c>
      <c r="H1155" s="24">
        <v>2</v>
      </c>
      <c r="I1155" s="25" t="s">
        <v>28</v>
      </c>
      <c r="J1155" s="31">
        <f t="shared" si="155"/>
        <v>2</v>
      </c>
      <c r="K1155" s="24" t="s">
        <v>29</v>
      </c>
      <c r="L1155" s="24"/>
      <c r="M1155" s="25" t="s">
        <v>29</v>
      </c>
      <c r="N1155" s="25">
        <f t="shared" si="156"/>
        <v>0</v>
      </c>
      <c r="O1155" s="24" t="s">
        <v>29</v>
      </c>
      <c r="P1155" s="24"/>
      <c r="Q1155" s="25" t="s">
        <v>29</v>
      </c>
      <c r="R1155" s="25">
        <f t="shared" si="157"/>
        <v>0</v>
      </c>
      <c r="S1155" s="24" t="s">
        <v>29</v>
      </c>
      <c r="T1155" s="24"/>
      <c r="U1155" s="25" t="s">
        <v>29</v>
      </c>
      <c r="V1155" s="25">
        <f t="shared" si="158"/>
        <v>0</v>
      </c>
      <c r="W1155" s="25" t="s">
        <v>29</v>
      </c>
      <c r="X1155" s="25"/>
      <c r="Y1155" s="25" t="s">
        <v>29</v>
      </c>
      <c r="Z1155" s="25">
        <f t="shared" si="159"/>
        <v>0</v>
      </c>
      <c r="AA1155" s="24" t="s">
        <v>29</v>
      </c>
      <c r="AB1155" s="24"/>
      <c r="AC1155" s="25" t="s">
        <v>29</v>
      </c>
      <c r="AD1155" s="25">
        <f t="shared" si="160"/>
        <v>0</v>
      </c>
      <c r="AE1155" s="32">
        <f t="shared" si="161"/>
        <v>2</v>
      </c>
      <c r="AF1155" s="37">
        <f t="shared" si="154"/>
        <v>6529.3037815850494</v>
      </c>
      <c r="AG1155" s="27"/>
      <c r="AM1155" s="27"/>
    </row>
    <row r="1156" spans="1:39" x14ac:dyDescent="0.25">
      <c r="A1156" s="21">
        <v>2853112</v>
      </c>
      <c r="B1156" s="34">
        <v>1.43415031229639E-4</v>
      </c>
      <c r="C1156" s="22">
        <v>1.4956548072529401E-4</v>
      </c>
      <c r="D1156" s="22" t="s">
        <v>1866</v>
      </c>
      <c r="E1156" s="23">
        <v>79986.834742442297</v>
      </c>
      <c r="F1156" s="23">
        <f t="shared" si="153"/>
        <v>11.471314402547335</v>
      </c>
      <c r="G1156" s="24" t="s">
        <v>24</v>
      </c>
      <c r="H1156" s="24">
        <v>3</v>
      </c>
      <c r="I1156" s="25" t="s">
        <v>38</v>
      </c>
      <c r="J1156" s="31">
        <f t="shared" si="155"/>
        <v>0</v>
      </c>
      <c r="K1156" s="24" t="s">
        <v>29</v>
      </c>
      <c r="L1156" s="24"/>
      <c r="M1156" s="25" t="s">
        <v>29</v>
      </c>
      <c r="N1156" s="25">
        <f t="shared" si="156"/>
        <v>0</v>
      </c>
      <c r="O1156" s="24" t="s">
        <v>29</v>
      </c>
      <c r="P1156" s="24"/>
      <c r="Q1156" s="25" t="s">
        <v>29</v>
      </c>
      <c r="R1156" s="25">
        <f t="shared" si="157"/>
        <v>0</v>
      </c>
      <c r="S1156" s="24" t="s">
        <v>29</v>
      </c>
      <c r="T1156" s="24"/>
      <c r="U1156" s="25" t="s">
        <v>29</v>
      </c>
      <c r="V1156" s="25">
        <f t="shared" si="158"/>
        <v>0</v>
      </c>
      <c r="W1156" s="25" t="s">
        <v>29</v>
      </c>
      <c r="X1156" s="25"/>
      <c r="Y1156" s="25" t="s">
        <v>29</v>
      </c>
      <c r="Z1156" s="25">
        <f t="shared" si="159"/>
        <v>0</v>
      </c>
      <c r="AA1156" s="24" t="s">
        <v>29</v>
      </c>
      <c r="AB1156" s="24"/>
      <c r="AC1156" s="25" t="s">
        <v>29</v>
      </c>
      <c r="AD1156" s="25">
        <f t="shared" si="160"/>
        <v>0</v>
      </c>
      <c r="AE1156" s="32">
        <f t="shared" si="161"/>
        <v>0</v>
      </c>
      <c r="AF1156" s="37">
        <f t="shared" si="154"/>
        <v>11.471314402547335</v>
      </c>
      <c r="AG1156" s="27"/>
      <c r="AK1156" s="27"/>
    </row>
    <row r="1157" spans="1:39" x14ac:dyDescent="0.25">
      <c r="A1157" s="21">
        <v>2853113</v>
      </c>
      <c r="B1157" s="34">
        <v>2.5255175382506499E-5</v>
      </c>
      <c r="C1157" s="22">
        <v>2.7946017131798001E-5</v>
      </c>
      <c r="D1157" s="22" t="s">
        <v>3481</v>
      </c>
      <c r="E1157" s="23">
        <v>70540542.222259894</v>
      </c>
      <c r="F1157" s="23">
        <f t="shared" si="153"/>
        <v>1781.5137654002783</v>
      </c>
      <c r="G1157" s="24" t="s">
        <v>24</v>
      </c>
      <c r="H1157" s="24">
        <v>2</v>
      </c>
      <c r="I1157" s="25" t="s">
        <v>37</v>
      </c>
      <c r="J1157" s="31">
        <f t="shared" si="155"/>
        <v>2</v>
      </c>
      <c r="K1157" s="24" t="s">
        <v>29</v>
      </c>
      <c r="L1157" s="24"/>
      <c r="M1157" s="25" t="s">
        <v>29</v>
      </c>
      <c r="N1157" s="25">
        <f t="shared" si="156"/>
        <v>0</v>
      </c>
      <c r="O1157" s="24" t="s">
        <v>29</v>
      </c>
      <c r="P1157" s="24"/>
      <c r="Q1157" s="25" t="s">
        <v>29</v>
      </c>
      <c r="R1157" s="25">
        <f t="shared" si="157"/>
        <v>0</v>
      </c>
      <c r="S1157" s="24" t="s">
        <v>29</v>
      </c>
      <c r="T1157" s="24"/>
      <c r="U1157" s="25" t="s">
        <v>29</v>
      </c>
      <c r="V1157" s="25">
        <f t="shared" si="158"/>
        <v>0</v>
      </c>
      <c r="W1157" s="25" t="s">
        <v>29</v>
      </c>
      <c r="X1157" s="25"/>
      <c r="Y1157" s="25" t="s">
        <v>29</v>
      </c>
      <c r="Z1157" s="25">
        <f t="shared" si="159"/>
        <v>0</v>
      </c>
      <c r="AA1157" s="24" t="s">
        <v>29</v>
      </c>
      <c r="AB1157" s="24"/>
      <c r="AC1157" s="25" t="s">
        <v>29</v>
      </c>
      <c r="AD1157" s="25">
        <f t="shared" si="160"/>
        <v>0</v>
      </c>
      <c r="AE1157" s="32">
        <f t="shared" si="161"/>
        <v>2</v>
      </c>
      <c r="AF1157" s="37">
        <f t="shared" si="154"/>
        <v>1781.5137654002783</v>
      </c>
      <c r="AG1157" s="27"/>
      <c r="AK1157" s="27"/>
    </row>
    <row r="1158" spans="1:39" x14ac:dyDescent="0.25">
      <c r="A1158" s="21">
        <v>2853115</v>
      </c>
      <c r="B1158" s="34">
        <v>3.2096764436248898E-6</v>
      </c>
      <c r="C1158" s="22">
        <v>3.1842094415086702E-6</v>
      </c>
      <c r="D1158" s="22" t="s">
        <v>1382</v>
      </c>
      <c r="E1158" s="23">
        <v>1050132732.62857</v>
      </c>
      <c r="F1158" s="23">
        <f t="shared" si="153"/>
        <v>3370.5862945973558</v>
      </c>
      <c r="G1158" s="24" t="s">
        <v>24</v>
      </c>
      <c r="H1158" s="24">
        <v>5</v>
      </c>
      <c r="I1158" s="25" t="s">
        <v>38</v>
      </c>
      <c r="J1158" s="31">
        <f t="shared" si="155"/>
        <v>0</v>
      </c>
      <c r="K1158" s="24" t="s">
        <v>29</v>
      </c>
      <c r="L1158" s="24"/>
      <c r="M1158" s="25" t="s">
        <v>29</v>
      </c>
      <c r="N1158" s="25">
        <f t="shared" si="156"/>
        <v>0</v>
      </c>
      <c r="O1158" s="24" t="s">
        <v>29</v>
      </c>
      <c r="P1158" s="24"/>
      <c r="Q1158" s="25" t="s">
        <v>29</v>
      </c>
      <c r="R1158" s="25">
        <f t="shared" si="157"/>
        <v>0</v>
      </c>
      <c r="S1158" s="24" t="s">
        <v>29</v>
      </c>
      <c r="T1158" s="24"/>
      <c r="U1158" s="25" t="s">
        <v>29</v>
      </c>
      <c r="V1158" s="25">
        <f t="shared" si="158"/>
        <v>0</v>
      </c>
      <c r="W1158" s="25" t="s">
        <v>29</v>
      </c>
      <c r="X1158" s="25"/>
      <c r="Y1158" s="25" t="s">
        <v>29</v>
      </c>
      <c r="Z1158" s="25">
        <f t="shared" si="159"/>
        <v>0</v>
      </c>
      <c r="AA1158" s="24" t="s">
        <v>29</v>
      </c>
      <c r="AB1158" s="24"/>
      <c r="AC1158" s="25" t="s">
        <v>29</v>
      </c>
      <c r="AD1158" s="25">
        <f t="shared" si="160"/>
        <v>0</v>
      </c>
      <c r="AE1158" s="32">
        <f t="shared" si="161"/>
        <v>0</v>
      </c>
      <c r="AF1158" s="37">
        <f t="shared" si="154"/>
        <v>3370.5862945973558</v>
      </c>
      <c r="AG1158" s="27"/>
      <c r="AK1158" s="27"/>
      <c r="AM1158" s="27"/>
    </row>
    <row r="1159" spans="1:39" x14ac:dyDescent="0.25">
      <c r="A1159" s="21">
        <v>2853118</v>
      </c>
      <c r="B1159" s="34">
        <v>1.0197263180933E-6</v>
      </c>
      <c r="C1159" s="22">
        <v>1.1469300797604299E-6</v>
      </c>
      <c r="D1159" s="22" t="s">
        <v>560</v>
      </c>
      <c r="E1159" s="23">
        <v>3201305890.5911899</v>
      </c>
      <c r="F1159" s="23">
        <f t="shared" si="153"/>
        <v>3264.4558689029468</v>
      </c>
      <c r="G1159" s="24" t="s">
        <v>24</v>
      </c>
      <c r="H1159" s="24">
        <v>5</v>
      </c>
      <c r="I1159" s="25" t="s">
        <v>34</v>
      </c>
      <c r="J1159" s="31">
        <f t="shared" si="155"/>
        <v>0</v>
      </c>
      <c r="K1159" s="24" t="s">
        <v>24</v>
      </c>
      <c r="L1159" s="24">
        <v>5</v>
      </c>
      <c r="M1159" s="25" t="s">
        <v>41</v>
      </c>
      <c r="N1159" s="25">
        <f t="shared" si="156"/>
        <v>5</v>
      </c>
      <c r="O1159" s="24" t="s">
        <v>29</v>
      </c>
      <c r="P1159" s="24"/>
      <c r="Q1159" s="25" t="s">
        <v>29</v>
      </c>
      <c r="R1159" s="25">
        <f t="shared" si="157"/>
        <v>0</v>
      </c>
      <c r="S1159" s="24" t="s">
        <v>29</v>
      </c>
      <c r="T1159" s="24"/>
      <c r="U1159" s="25" t="s">
        <v>29</v>
      </c>
      <c r="V1159" s="25">
        <f t="shared" si="158"/>
        <v>0</v>
      </c>
      <c r="W1159" s="25" t="s">
        <v>29</v>
      </c>
      <c r="X1159" s="25"/>
      <c r="Y1159" s="25" t="s">
        <v>29</v>
      </c>
      <c r="Z1159" s="25">
        <f t="shared" si="159"/>
        <v>0</v>
      </c>
      <c r="AA1159" s="24" t="s">
        <v>29</v>
      </c>
      <c r="AB1159" s="24"/>
      <c r="AC1159" s="25" t="s">
        <v>29</v>
      </c>
      <c r="AD1159" s="25">
        <f t="shared" si="160"/>
        <v>0</v>
      </c>
      <c r="AE1159" s="32">
        <f t="shared" si="161"/>
        <v>5</v>
      </c>
      <c r="AF1159" s="37">
        <f t="shared" si="154"/>
        <v>3264.4558689029468</v>
      </c>
      <c r="AG1159" s="27"/>
    </row>
    <row r="1160" spans="1:39" x14ac:dyDescent="0.25">
      <c r="A1160" s="21">
        <v>2853119</v>
      </c>
      <c r="B1160" s="34">
        <v>7.6614005134929695E-5</v>
      </c>
      <c r="C1160" s="22">
        <v>8.6692331696650496E-5</v>
      </c>
      <c r="D1160" s="22" t="s">
        <v>1861</v>
      </c>
      <c r="E1160" s="23">
        <v>137622364.81580999</v>
      </c>
      <c r="F1160" s="23">
        <f t="shared" si="153"/>
        <v>10543.800564679635</v>
      </c>
      <c r="G1160" s="24" t="s">
        <v>24</v>
      </c>
      <c r="H1160" s="24">
        <v>1</v>
      </c>
      <c r="I1160" s="25" t="s">
        <v>36</v>
      </c>
      <c r="J1160" s="31">
        <f t="shared" si="155"/>
        <v>1</v>
      </c>
      <c r="K1160" s="24" t="s">
        <v>29</v>
      </c>
      <c r="L1160" s="24"/>
      <c r="M1160" s="25" t="s">
        <v>29</v>
      </c>
      <c r="N1160" s="25">
        <f t="shared" si="156"/>
        <v>0</v>
      </c>
      <c r="O1160" s="24" t="s">
        <v>29</v>
      </c>
      <c r="P1160" s="24"/>
      <c r="Q1160" s="25" t="s">
        <v>29</v>
      </c>
      <c r="R1160" s="25">
        <f t="shared" si="157"/>
        <v>0</v>
      </c>
      <c r="S1160" s="24" t="s">
        <v>29</v>
      </c>
      <c r="T1160" s="24"/>
      <c r="U1160" s="25" t="s">
        <v>29</v>
      </c>
      <c r="V1160" s="25">
        <f t="shared" si="158"/>
        <v>0</v>
      </c>
      <c r="W1160" s="25" t="s">
        <v>29</v>
      </c>
      <c r="X1160" s="25"/>
      <c r="Y1160" s="25" t="s">
        <v>29</v>
      </c>
      <c r="Z1160" s="25">
        <f t="shared" si="159"/>
        <v>0</v>
      </c>
      <c r="AA1160" s="24" t="s">
        <v>29</v>
      </c>
      <c r="AB1160" s="24"/>
      <c r="AC1160" s="25" t="s">
        <v>29</v>
      </c>
      <c r="AD1160" s="25">
        <f t="shared" si="160"/>
        <v>0</v>
      </c>
      <c r="AE1160" s="32">
        <f t="shared" si="161"/>
        <v>1</v>
      </c>
      <c r="AF1160" s="37">
        <f t="shared" si="154"/>
        <v>10543.800564679635</v>
      </c>
      <c r="AG1160" s="27"/>
      <c r="AK1160" s="27"/>
      <c r="AM1160" s="27"/>
    </row>
    <row r="1161" spans="1:39" x14ac:dyDescent="0.25">
      <c r="A1161" s="21">
        <v>2853121</v>
      </c>
      <c r="B1161" s="34">
        <v>2.78106465818583E-6</v>
      </c>
      <c r="C1161" s="22">
        <v>3.0367046388181501E-6</v>
      </c>
      <c r="D1161" s="22" t="s">
        <v>1861</v>
      </c>
      <c r="E1161" s="23">
        <v>39683387.250379696</v>
      </c>
      <c r="F1161" s="23">
        <f t="shared" ref="F1161:F1224" si="162">E1161*B1161</f>
        <v>110.36206579913313</v>
      </c>
      <c r="G1161" s="24" t="s">
        <v>24</v>
      </c>
      <c r="H1161" s="24">
        <v>1</v>
      </c>
      <c r="I1161" s="25" t="s">
        <v>36</v>
      </c>
      <c r="J1161" s="31">
        <f t="shared" si="155"/>
        <v>1</v>
      </c>
      <c r="K1161" s="24" t="s">
        <v>29</v>
      </c>
      <c r="L1161" s="24"/>
      <c r="M1161" s="25" t="s">
        <v>29</v>
      </c>
      <c r="N1161" s="25">
        <f t="shared" si="156"/>
        <v>0</v>
      </c>
      <c r="O1161" s="24" t="s">
        <v>29</v>
      </c>
      <c r="P1161" s="24"/>
      <c r="Q1161" s="25" t="s">
        <v>29</v>
      </c>
      <c r="R1161" s="25">
        <f t="shared" si="157"/>
        <v>0</v>
      </c>
      <c r="S1161" s="24" t="s">
        <v>29</v>
      </c>
      <c r="T1161" s="24"/>
      <c r="U1161" s="25" t="s">
        <v>29</v>
      </c>
      <c r="V1161" s="25">
        <f t="shared" si="158"/>
        <v>0</v>
      </c>
      <c r="W1161" s="25" t="s">
        <v>29</v>
      </c>
      <c r="X1161" s="25"/>
      <c r="Y1161" s="25" t="s">
        <v>29</v>
      </c>
      <c r="Z1161" s="25">
        <f t="shared" si="159"/>
        <v>0</v>
      </c>
      <c r="AA1161" s="24" t="s">
        <v>29</v>
      </c>
      <c r="AB1161" s="24"/>
      <c r="AC1161" s="25" t="s">
        <v>29</v>
      </c>
      <c r="AD1161" s="25">
        <f t="shared" si="160"/>
        <v>0</v>
      </c>
      <c r="AE1161" s="32">
        <f t="shared" si="161"/>
        <v>1</v>
      </c>
      <c r="AF1161" s="37">
        <f t="shared" ref="AF1161:AF1224" si="163">B1161*E1161</f>
        <v>110.36206579913313</v>
      </c>
      <c r="AG1161" s="27"/>
      <c r="AK1161" s="27"/>
    </row>
    <row r="1162" spans="1:39" x14ac:dyDescent="0.25">
      <c r="A1162" s="21">
        <v>2853122</v>
      </c>
      <c r="B1162" s="34">
        <v>1.7709976239823301E-5</v>
      </c>
      <c r="C1162" s="22">
        <v>1.6792392989084899E-5</v>
      </c>
      <c r="D1162" s="22" t="s">
        <v>4717</v>
      </c>
      <c r="E1162" s="23">
        <v>3493845.7410554402</v>
      </c>
      <c r="F1162" s="23">
        <f t="shared" si="162"/>
        <v>61.875925059699675</v>
      </c>
      <c r="G1162" s="24" t="s">
        <v>26</v>
      </c>
      <c r="H1162" s="24">
        <v>5</v>
      </c>
      <c r="I1162" s="25" t="s">
        <v>34</v>
      </c>
      <c r="J1162" s="31">
        <f t="shared" ref="J1162:J1225" si="164">IF(LEFT(I1162,5)="US TX",H1162,0)</f>
        <v>0</v>
      </c>
      <c r="K1162" s="24" t="s">
        <v>26</v>
      </c>
      <c r="L1162" s="24">
        <v>5</v>
      </c>
      <c r="M1162" s="25" t="s">
        <v>34</v>
      </c>
      <c r="N1162" s="25">
        <f t="shared" ref="N1162:N1225" si="165">IF(LEFT(M1162,5)="US TX",L1162,0)</f>
        <v>0</v>
      </c>
      <c r="O1162" s="24" t="s">
        <v>29</v>
      </c>
      <c r="P1162" s="24"/>
      <c r="Q1162" s="25" t="s">
        <v>29</v>
      </c>
      <c r="R1162" s="25">
        <f t="shared" ref="R1162:R1225" si="166">IF(LEFT(Q1162,5)="US TX",P1162,0)</f>
        <v>0</v>
      </c>
      <c r="S1162" s="24" t="s">
        <v>29</v>
      </c>
      <c r="T1162" s="24"/>
      <c r="U1162" s="25" t="s">
        <v>29</v>
      </c>
      <c r="V1162" s="25">
        <f t="shared" ref="V1162:V1225" si="167">IF(LEFT(U1162,5)="US TX",T1162,0)</f>
        <v>0</v>
      </c>
      <c r="W1162" s="25" t="s">
        <v>29</v>
      </c>
      <c r="X1162" s="25"/>
      <c r="Y1162" s="25" t="s">
        <v>29</v>
      </c>
      <c r="Z1162" s="25">
        <f t="shared" ref="Z1162:Z1225" si="168">IF(LEFT(Y1162,5)="US TX",X1162,0)</f>
        <v>0</v>
      </c>
      <c r="AA1162" s="24" t="s">
        <v>29</v>
      </c>
      <c r="AB1162" s="24"/>
      <c r="AC1162" s="25" t="s">
        <v>29</v>
      </c>
      <c r="AD1162" s="25">
        <f t="shared" ref="AD1162:AD1225" si="169">IF(LEFT(AC1162,5)="US TX",AB1162,0)</f>
        <v>0</v>
      </c>
      <c r="AE1162" s="32">
        <f t="shared" ref="AE1162:AE1225" si="170">MAX(J1162,N1162,R1162,V1162,Z1162,AD1162)</f>
        <v>0</v>
      </c>
      <c r="AF1162" s="37">
        <f t="shared" si="163"/>
        <v>61.875925059699675</v>
      </c>
      <c r="AG1162" s="27"/>
      <c r="AM1162" s="27"/>
    </row>
    <row r="1163" spans="1:39" x14ac:dyDescent="0.25">
      <c r="A1163" s="21">
        <v>2853126</v>
      </c>
      <c r="B1163" s="34">
        <v>1.0779161320223199E-5</v>
      </c>
      <c r="C1163" s="22">
        <v>1.14564367501114E-5</v>
      </c>
      <c r="D1163" s="22" t="s">
        <v>2870</v>
      </c>
      <c r="E1163" s="23">
        <v>192361038.01602301</v>
      </c>
      <c r="F1163" s="23">
        <f t="shared" si="162"/>
        <v>2073.4906605002998</v>
      </c>
      <c r="G1163" s="24" t="s">
        <v>24</v>
      </c>
      <c r="H1163" s="24">
        <v>4</v>
      </c>
      <c r="I1163" s="25" t="s">
        <v>38</v>
      </c>
      <c r="J1163" s="31">
        <f t="shared" si="164"/>
        <v>0</v>
      </c>
      <c r="K1163" s="24" t="s">
        <v>29</v>
      </c>
      <c r="L1163" s="24"/>
      <c r="M1163" s="25" t="s">
        <v>29</v>
      </c>
      <c r="N1163" s="25">
        <f t="shared" si="165"/>
        <v>0</v>
      </c>
      <c r="O1163" s="24" t="s">
        <v>29</v>
      </c>
      <c r="P1163" s="24"/>
      <c r="Q1163" s="25" t="s">
        <v>29</v>
      </c>
      <c r="R1163" s="25">
        <f t="shared" si="166"/>
        <v>0</v>
      </c>
      <c r="S1163" s="24" t="s">
        <v>29</v>
      </c>
      <c r="T1163" s="24"/>
      <c r="U1163" s="25" t="s">
        <v>29</v>
      </c>
      <c r="V1163" s="25">
        <f t="shared" si="167"/>
        <v>0</v>
      </c>
      <c r="W1163" s="25" t="s">
        <v>29</v>
      </c>
      <c r="X1163" s="25"/>
      <c r="Y1163" s="25" t="s">
        <v>29</v>
      </c>
      <c r="Z1163" s="25">
        <f t="shared" si="168"/>
        <v>0</v>
      </c>
      <c r="AA1163" s="24" t="s">
        <v>29</v>
      </c>
      <c r="AB1163" s="24"/>
      <c r="AC1163" s="25" t="s">
        <v>29</v>
      </c>
      <c r="AD1163" s="25">
        <f t="shared" si="169"/>
        <v>0</v>
      </c>
      <c r="AE1163" s="32">
        <f t="shared" si="170"/>
        <v>0</v>
      </c>
      <c r="AF1163" s="37">
        <f t="shared" si="163"/>
        <v>2073.4906605002998</v>
      </c>
      <c r="AG1163" s="27"/>
    </row>
    <row r="1164" spans="1:39" x14ac:dyDescent="0.25">
      <c r="A1164" s="21">
        <v>2853127</v>
      </c>
      <c r="B1164" s="34">
        <v>1.0435139777177801E-5</v>
      </c>
      <c r="C1164" s="22">
        <v>1.32978155036498E-5</v>
      </c>
      <c r="D1164" s="22" t="s">
        <v>4884</v>
      </c>
      <c r="E1164" s="23">
        <v>1884310.5096801801</v>
      </c>
      <c r="F1164" s="23">
        <f t="shared" si="162"/>
        <v>19.663043552117824</v>
      </c>
      <c r="G1164" s="24" t="s">
        <v>24</v>
      </c>
      <c r="H1164" s="24">
        <v>5</v>
      </c>
      <c r="I1164" s="25" t="s">
        <v>53</v>
      </c>
      <c r="J1164" s="31">
        <f t="shared" si="164"/>
        <v>0</v>
      </c>
      <c r="K1164" s="24" t="s">
        <v>29</v>
      </c>
      <c r="L1164" s="24"/>
      <c r="M1164" s="25" t="s">
        <v>29</v>
      </c>
      <c r="N1164" s="25">
        <f t="shared" si="165"/>
        <v>0</v>
      </c>
      <c r="O1164" s="24" t="s">
        <v>29</v>
      </c>
      <c r="P1164" s="24"/>
      <c r="Q1164" s="25" t="s">
        <v>29</v>
      </c>
      <c r="R1164" s="25">
        <f t="shared" si="166"/>
        <v>0</v>
      </c>
      <c r="S1164" s="24" t="s">
        <v>29</v>
      </c>
      <c r="T1164" s="24"/>
      <c r="U1164" s="25" t="s">
        <v>29</v>
      </c>
      <c r="V1164" s="25">
        <f t="shared" si="167"/>
        <v>0</v>
      </c>
      <c r="W1164" s="25" t="s">
        <v>29</v>
      </c>
      <c r="X1164" s="25"/>
      <c r="Y1164" s="25" t="s">
        <v>29</v>
      </c>
      <c r="Z1164" s="25">
        <f t="shared" si="168"/>
        <v>0</v>
      </c>
      <c r="AA1164" s="24" t="s">
        <v>29</v>
      </c>
      <c r="AB1164" s="24"/>
      <c r="AC1164" s="25" t="s">
        <v>29</v>
      </c>
      <c r="AD1164" s="25">
        <f t="shared" si="169"/>
        <v>0</v>
      </c>
      <c r="AE1164" s="32">
        <f t="shared" si="170"/>
        <v>0</v>
      </c>
      <c r="AF1164" s="37">
        <f t="shared" si="163"/>
        <v>19.663043552117824</v>
      </c>
      <c r="AG1164" s="27"/>
      <c r="AK1164" s="27"/>
      <c r="AM1164" s="27"/>
    </row>
    <row r="1165" spans="1:39" x14ac:dyDescent="0.25">
      <c r="A1165" s="21">
        <v>2853128</v>
      </c>
      <c r="B1165" s="34">
        <v>1.7339114894664E-4</v>
      </c>
      <c r="C1165" s="22">
        <v>1.8928437568102301E-4</v>
      </c>
      <c r="D1165" s="22" t="s">
        <v>3256</v>
      </c>
      <c r="E1165" s="23">
        <v>33442563.496744901</v>
      </c>
      <c r="F1165" s="23">
        <f t="shared" si="162"/>
        <v>5798.6445084215611</v>
      </c>
      <c r="G1165" s="24" t="s">
        <v>24</v>
      </c>
      <c r="H1165" s="24">
        <v>2</v>
      </c>
      <c r="I1165" s="25" t="s">
        <v>38</v>
      </c>
      <c r="J1165" s="31">
        <f t="shared" si="164"/>
        <v>0</v>
      </c>
      <c r="K1165" s="24" t="s">
        <v>29</v>
      </c>
      <c r="L1165" s="24"/>
      <c r="M1165" s="25" t="s">
        <v>29</v>
      </c>
      <c r="N1165" s="25">
        <f t="shared" si="165"/>
        <v>0</v>
      </c>
      <c r="O1165" s="24" t="s">
        <v>29</v>
      </c>
      <c r="P1165" s="24"/>
      <c r="Q1165" s="25" t="s">
        <v>29</v>
      </c>
      <c r="R1165" s="25">
        <f t="shared" si="166"/>
        <v>0</v>
      </c>
      <c r="S1165" s="24" t="s">
        <v>29</v>
      </c>
      <c r="T1165" s="24"/>
      <c r="U1165" s="25" t="s">
        <v>29</v>
      </c>
      <c r="V1165" s="25">
        <f t="shared" si="167"/>
        <v>0</v>
      </c>
      <c r="W1165" s="25" t="s">
        <v>29</v>
      </c>
      <c r="X1165" s="25"/>
      <c r="Y1165" s="25" t="s">
        <v>29</v>
      </c>
      <c r="Z1165" s="25">
        <f t="shared" si="168"/>
        <v>0</v>
      </c>
      <c r="AA1165" s="24" t="s">
        <v>29</v>
      </c>
      <c r="AB1165" s="24"/>
      <c r="AC1165" s="25" t="s">
        <v>29</v>
      </c>
      <c r="AD1165" s="25">
        <f t="shared" si="169"/>
        <v>0</v>
      </c>
      <c r="AE1165" s="32">
        <f t="shared" si="170"/>
        <v>0</v>
      </c>
      <c r="AF1165" s="37">
        <f t="shared" si="163"/>
        <v>5798.6445084215611</v>
      </c>
      <c r="AG1165" s="27"/>
      <c r="AM1165" s="27"/>
    </row>
    <row r="1166" spans="1:39" x14ac:dyDescent="0.25">
      <c r="A1166" s="21">
        <v>2853129</v>
      </c>
      <c r="B1166" s="34">
        <v>1.19188485350822E-4</v>
      </c>
      <c r="C1166" s="22">
        <v>1.3970614183025999E-4</v>
      </c>
      <c r="D1166" s="22" t="s">
        <v>3599</v>
      </c>
      <c r="E1166" s="23">
        <v>60518437.283912003</v>
      </c>
      <c r="F1166" s="23">
        <f t="shared" si="162"/>
        <v>7213.1008756681858</v>
      </c>
      <c r="G1166" s="24" t="s">
        <v>24</v>
      </c>
      <c r="H1166" s="24">
        <v>1</v>
      </c>
      <c r="I1166" s="25" t="s">
        <v>36</v>
      </c>
      <c r="J1166" s="31">
        <f t="shared" si="164"/>
        <v>1</v>
      </c>
      <c r="K1166" s="24" t="s">
        <v>29</v>
      </c>
      <c r="L1166" s="24"/>
      <c r="M1166" s="25" t="s">
        <v>29</v>
      </c>
      <c r="N1166" s="25">
        <f t="shared" si="165"/>
        <v>0</v>
      </c>
      <c r="O1166" s="24" t="s">
        <v>29</v>
      </c>
      <c r="P1166" s="24"/>
      <c r="Q1166" s="25" t="s">
        <v>29</v>
      </c>
      <c r="R1166" s="25">
        <f t="shared" si="166"/>
        <v>0</v>
      </c>
      <c r="S1166" s="24" t="s">
        <v>29</v>
      </c>
      <c r="T1166" s="24"/>
      <c r="U1166" s="25" t="s">
        <v>29</v>
      </c>
      <c r="V1166" s="25">
        <f t="shared" si="167"/>
        <v>0</v>
      </c>
      <c r="W1166" s="25" t="s">
        <v>29</v>
      </c>
      <c r="X1166" s="25"/>
      <c r="Y1166" s="25" t="s">
        <v>29</v>
      </c>
      <c r="Z1166" s="25">
        <f t="shared" si="168"/>
        <v>0</v>
      </c>
      <c r="AA1166" s="24" t="s">
        <v>29</v>
      </c>
      <c r="AB1166" s="24"/>
      <c r="AC1166" s="25" t="s">
        <v>29</v>
      </c>
      <c r="AD1166" s="25">
        <f t="shared" si="169"/>
        <v>0</v>
      </c>
      <c r="AE1166" s="32">
        <f t="shared" si="170"/>
        <v>1</v>
      </c>
      <c r="AF1166" s="37">
        <f t="shared" si="163"/>
        <v>7213.1008756681858</v>
      </c>
      <c r="AG1166" s="27"/>
      <c r="AK1166" s="27"/>
    </row>
    <row r="1167" spans="1:39" x14ac:dyDescent="0.25">
      <c r="A1167" s="21">
        <v>2853133</v>
      </c>
      <c r="B1167" s="34">
        <v>1.1869670625456899E-6</v>
      </c>
      <c r="C1167" s="22">
        <v>1.2031882898472499E-6</v>
      </c>
      <c r="D1167" s="22" t="s">
        <v>3983</v>
      </c>
      <c r="E1167" s="23">
        <v>26046893.964069199</v>
      </c>
      <c r="F1167" s="23">
        <f t="shared" si="162"/>
        <v>30.916805216970278</v>
      </c>
      <c r="G1167" s="24" t="s">
        <v>26</v>
      </c>
      <c r="H1167" s="24">
        <v>3</v>
      </c>
      <c r="I1167" s="25" t="s">
        <v>35</v>
      </c>
      <c r="J1167" s="31">
        <f t="shared" si="164"/>
        <v>0</v>
      </c>
      <c r="K1167" s="24" t="s">
        <v>24</v>
      </c>
      <c r="L1167" s="24">
        <v>5</v>
      </c>
      <c r="M1167" s="25" t="s">
        <v>75</v>
      </c>
      <c r="N1167" s="25">
        <f t="shared" si="165"/>
        <v>0</v>
      </c>
      <c r="O1167" s="24" t="s">
        <v>29</v>
      </c>
      <c r="P1167" s="24"/>
      <c r="Q1167" s="25" t="s">
        <v>29</v>
      </c>
      <c r="R1167" s="25">
        <f t="shared" si="166"/>
        <v>0</v>
      </c>
      <c r="S1167" s="24" t="s">
        <v>29</v>
      </c>
      <c r="T1167" s="24"/>
      <c r="U1167" s="25" t="s">
        <v>29</v>
      </c>
      <c r="V1167" s="25">
        <f t="shared" si="167"/>
        <v>0</v>
      </c>
      <c r="W1167" s="25" t="s">
        <v>29</v>
      </c>
      <c r="X1167" s="25"/>
      <c r="Y1167" s="25" t="s">
        <v>29</v>
      </c>
      <c r="Z1167" s="25">
        <f t="shared" si="168"/>
        <v>0</v>
      </c>
      <c r="AA1167" s="24" t="s">
        <v>29</v>
      </c>
      <c r="AB1167" s="24"/>
      <c r="AC1167" s="25" t="s">
        <v>29</v>
      </c>
      <c r="AD1167" s="25">
        <f t="shared" si="169"/>
        <v>0</v>
      </c>
      <c r="AE1167" s="32">
        <f t="shared" si="170"/>
        <v>0</v>
      </c>
      <c r="AF1167" s="37">
        <f t="shared" si="163"/>
        <v>30.916805216970278</v>
      </c>
      <c r="AG1167" s="27"/>
      <c r="AM1167" s="27"/>
    </row>
    <row r="1168" spans="1:39" x14ac:dyDescent="0.25">
      <c r="A1168" s="21">
        <v>2853134</v>
      </c>
      <c r="B1168" s="34">
        <v>4.2915720101968199E-5</v>
      </c>
      <c r="C1168" s="22">
        <v>4.14507347126535E-5</v>
      </c>
      <c r="D1168" s="22" t="s">
        <v>376</v>
      </c>
      <c r="E1168" s="23">
        <v>320895250.599904</v>
      </c>
      <c r="F1168" s="23">
        <f t="shared" si="162"/>
        <v>13771.450756796423</v>
      </c>
      <c r="G1168" s="24" t="s">
        <v>24</v>
      </c>
      <c r="H1168" s="24">
        <v>4</v>
      </c>
      <c r="I1168" s="25" t="s">
        <v>37</v>
      </c>
      <c r="J1168" s="31">
        <f t="shared" si="164"/>
        <v>4</v>
      </c>
      <c r="K1168" s="24" t="s">
        <v>29</v>
      </c>
      <c r="L1168" s="24"/>
      <c r="M1168" s="25" t="s">
        <v>29</v>
      </c>
      <c r="N1168" s="25">
        <f t="shared" si="165"/>
        <v>0</v>
      </c>
      <c r="O1168" s="24" t="s">
        <v>29</v>
      </c>
      <c r="P1168" s="24"/>
      <c r="Q1168" s="25" t="s">
        <v>29</v>
      </c>
      <c r="R1168" s="25">
        <f t="shared" si="166"/>
        <v>0</v>
      </c>
      <c r="S1168" s="24" t="s">
        <v>29</v>
      </c>
      <c r="T1168" s="24"/>
      <c r="U1168" s="25" t="s">
        <v>29</v>
      </c>
      <c r="V1168" s="25">
        <f t="shared" si="167"/>
        <v>0</v>
      </c>
      <c r="W1168" s="25" t="s">
        <v>29</v>
      </c>
      <c r="X1168" s="25"/>
      <c r="Y1168" s="25" t="s">
        <v>29</v>
      </c>
      <c r="Z1168" s="25">
        <f t="shared" si="168"/>
        <v>0</v>
      </c>
      <c r="AA1168" s="24" t="s">
        <v>29</v>
      </c>
      <c r="AB1168" s="24"/>
      <c r="AC1168" s="25" t="s">
        <v>29</v>
      </c>
      <c r="AD1168" s="25">
        <f t="shared" si="169"/>
        <v>0</v>
      </c>
      <c r="AE1168" s="32">
        <f t="shared" si="170"/>
        <v>4</v>
      </c>
      <c r="AF1168" s="37">
        <f t="shared" si="163"/>
        <v>13771.450756796423</v>
      </c>
      <c r="AG1168" s="27"/>
      <c r="AM1168" s="27"/>
    </row>
    <row r="1169" spans="1:39" x14ac:dyDescent="0.25">
      <c r="A1169" s="21">
        <v>2853141</v>
      </c>
      <c r="B1169" s="34">
        <v>6.5233965147546902E-5</v>
      </c>
      <c r="C1169" s="22">
        <v>6.4671975895620802E-5</v>
      </c>
      <c r="D1169" s="22" t="s">
        <v>929</v>
      </c>
      <c r="E1169" s="23">
        <v>375330933.72720802</v>
      </c>
      <c r="F1169" s="23">
        <f t="shared" si="162"/>
        <v>24484.325049556923</v>
      </c>
      <c r="G1169" s="24" t="s">
        <v>24</v>
      </c>
      <c r="H1169" s="24">
        <v>4</v>
      </c>
      <c r="I1169" s="25" t="s">
        <v>44</v>
      </c>
      <c r="J1169" s="31">
        <f t="shared" si="164"/>
        <v>4</v>
      </c>
      <c r="K1169" s="24" t="s">
        <v>29</v>
      </c>
      <c r="L1169" s="24"/>
      <c r="M1169" s="25" t="s">
        <v>29</v>
      </c>
      <c r="N1169" s="25">
        <f t="shared" si="165"/>
        <v>0</v>
      </c>
      <c r="O1169" s="24" t="s">
        <v>29</v>
      </c>
      <c r="P1169" s="24"/>
      <c r="Q1169" s="25" t="s">
        <v>29</v>
      </c>
      <c r="R1169" s="25">
        <f t="shared" si="166"/>
        <v>0</v>
      </c>
      <c r="S1169" s="24" t="s">
        <v>29</v>
      </c>
      <c r="T1169" s="24"/>
      <c r="U1169" s="25" t="s">
        <v>29</v>
      </c>
      <c r="V1169" s="25">
        <f t="shared" si="167"/>
        <v>0</v>
      </c>
      <c r="W1169" s="25" t="s">
        <v>29</v>
      </c>
      <c r="X1169" s="25"/>
      <c r="Y1169" s="25" t="s">
        <v>29</v>
      </c>
      <c r="Z1169" s="25">
        <f t="shared" si="168"/>
        <v>0</v>
      </c>
      <c r="AA1169" s="24" t="s">
        <v>29</v>
      </c>
      <c r="AB1169" s="24"/>
      <c r="AC1169" s="25" t="s">
        <v>29</v>
      </c>
      <c r="AD1169" s="25">
        <f t="shared" si="169"/>
        <v>0</v>
      </c>
      <c r="AE1169" s="32">
        <f t="shared" si="170"/>
        <v>4</v>
      </c>
      <c r="AF1169" s="37">
        <f t="shared" si="163"/>
        <v>24484.325049556923</v>
      </c>
      <c r="AG1169" s="27"/>
    </row>
    <row r="1170" spans="1:39" x14ac:dyDescent="0.25">
      <c r="A1170" s="21">
        <v>2853148</v>
      </c>
      <c r="B1170" s="34">
        <v>1.9592903236886301E-5</v>
      </c>
      <c r="C1170" s="22">
        <v>1.907137172522E-5</v>
      </c>
      <c r="D1170" s="22" t="s">
        <v>330</v>
      </c>
      <c r="E1170" s="23">
        <v>2802176438.02913</v>
      </c>
      <c r="F1170" s="23">
        <f t="shared" si="162"/>
        <v>54902.771802987467</v>
      </c>
      <c r="G1170" s="24" t="s">
        <v>24</v>
      </c>
      <c r="H1170" s="24">
        <v>4</v>
      </c>
      <c r="I1170" s="25" t="s">
        <v>62</v>
      </c>
      <c r="J1170" s="31">
        <f t="shared" si="164"/>
        <v>4</v>
      </c>
      <c r="K1170" s="24" t="s">
        <v>29</v>
      </c>
      <c r="L1170" s="24"/>
      <c r="M1170" s="25" t="s">
        <v>29</v>
      </c>
      <c r="N1170" s="25">
        <f t="shared" si="165"/>
        <v>0</v>
      </c>
      <c r="O1170" s="24" t="s">
        <v>29</v>
      </c>
      <c r="P1170" s="24"/>
      <c r="Q1170" s="25" t="s">
        <v>29</v>
      </c>
      <c r="R1170" s="25">
        <f t="shared" si="166"/>
        <v>0</v>
      </c>
      <c r="S1170" s="24" t="s">
        <v>29</v>
      </c>
      <c r="T1170" s="24"/>
      <c r="U1170" s="25" t="s">
        <v>29</v>
      </c>
      <c r="V1170" s="25">
        <f t="shared" si="167"/>
        <v>0</v>
      </c>
      <c r="W1170" s="25" t="s">
        <v>29</v>
      </c>
      <c r="X1170" s="25"/>
      <c r="Y1170" s="25" t="s">
        <v>29</v>
      </c>
      <c r="Z1170" s="25">
        <f t="shared" si="168"/>
        <v>0</v>
      </c>
      <c r="AA1170" s="24" t="s">
        <v>29</v>
      </c>
      <c r="AB1170" s="24"/>
      <c r="AC1170" s="25" t="s">
        <v>29</v>
      </c>
      <c r="AD1170" s="25">
        <f t="shared" si="169"/>
        <v>0</v>
      </c>
      <c r="AE1170" s="32">
        <f t="shared" si="170"/>
        <v>4</v>
      </c>
      <c r="AF1170" s="37">
        <f t="shared" si="163"/>
        <v>54902.771802987467</v>
      </c>
      <c r="AG1170" s="27"/>
      <c r="AK1170" s="27"/>
      <c r="AM1170" s="27"/>
    </row>
    <row r="1171" spans="1:39" x14ac:dyDescent="0.25">
      <c r="A1171" s="21">
        <v>2853150</v>
      </c>
      <c r="B1171" s="34">
        <v>2.8165679505191301E-4</v>
      </c>
      <c r="C1171" s="22">
        <v>3.11155424107713E-4</v>
      </c>
      <c r="D1171" s="22" t="s">
        <v>2389</v>
      </c>
      <c r="E1171" s="23">
        <v>1121114.2357626599</v>
      </c>
      <c r="F1171" s="23">
        <f t="shared" si="162"/>
        <v>315.76944253198559</v>
      </c>
      <c r="G1171" s="24" t="s">
        <v>24</v>
      </c>
      <c r="H1171" s="24">
        <v>1</v>
      </c>
      <c r="I1171" s="25" t="s">
        <v>44</v>
      </c>
      <c r="J1171" s="31">
        <f t="shared" si="164"/>
        <v>1</v>
      </c>
      <c r="K1171" s="24" t="s">
        <v>29</v>
      </c>
      <c r="L1171" s="24"/>
      <c r="M1171" s="25" t="s">
        <v>29</v>
      </c>
      <c r="N1171" s="25">
        <f t="shared" si="165"/>
        <v>0</v>
      </c>
      <c r="O1171" s="24" t="s">
        <v>29</v>
      </c>
      <c r="P1171" s="24"/>
      <c r="Q1171" s="25" t="s">
        <v>29</v>
      </c>
      <c r="R1171" s="25">
        <f t="shared" si="166"/>
        <v>0</v>
      </c>
      <c r="S1171" s="24" t="s">
        <v>29</v>
      </c>
      <c r="T1171" s="24"/>
      <c r="U1171" s="25" t="s">
        <v>29</v>
      </c>
      <c r="V1171" s="25">
        <f t="shared" si="167"/>
        <v>0</v>
      </c>
      <c r="W1171" s="25" t="s">
        <v>29</v>
      </c>
      <c r="X1171" s="25"/>
      <c r="Y1171" s="25" t="s">
        <v>29</v>
      </c>
      <c r="Z1171" s="25">
        <f t="shared" si="168"/>
        <v>0</v>
      </c>
      <c r="AA1171" s="24" t="s">
        <v>29</v>
      </c>
      <c r="AB1171" s="24"/>
      <c r="AC1171" s="25" t="s">
        <v>29</v>
      </c>
      <c r="AD1171" s="25">
        <f t="shared" si="169"/>
        <v>0</v>
      </c>
      <c r="AE1171" s="32">
        <f t="shared" si="170"/>
        <v>1</v>
      </c>
      <c r="AF1171" s="37">
        <f t="shared" si="163"/>
        <v>315.76944253198559</v>
      </c>
      <c r="AG1171" s="27"/>
      <c r="AK1171" s="27"/>
      <c r="AM1171" s="27"/>
    </row>
    <row r="1172" spans="1:39" x14ac:dyDescent="0.25">
      <c r="A1172" s="21">
        <v>2853153</v>
      </c>
      <c r="B1172" s="34">
        <v>2.5035569797110697E-4</v>
      </c>
      <c r="C1172" s="22">
        <v>2.4514421492760299E-4</v>
      </c>
      <c r="D1172" s="22" t="s">
        <v>1438</v>
      </c>
      <c r="E1172" s="23">
        <v>977483231.60213196</v>
      </c>
      <c r="F1172" s="23">
        <f t="shared" si="162"/>
        <v>244718.49670280496</v>
      </c>
      <c r="G1172" s="24" t="s">
        <v>24</v>
      </c>
      <c r="H1172" s="24">
        <v>1</v>
      </c>
      <c r="I1172" s="25" t="s">
        <v>63</v>
      </c>
      <c r="J1172" s="31">
        <f t="shared" si="164"/>
        <v>0</v>
      </c>
      <c r="K1172" s="24" t="s">
        <v>24</v>
      </c>
      <c r="L1172" s="24">
        <v>4</v>
      </c>
      <c r="M1172" s="25" t="s">
        <v>39</v>
      </c>
      <c r="N1172" s="25">
        <f t="shared" si="165"/>
        <v>4</v>
      </c>
      <c r="O1172" s="24" t="s">
        <v>29</v>
      </c>
      <c r="P1172" s="24"/>
      <c r="Q1172" s="25" t="s">
        <v>29</v>
      </c>
      <c r="R1172" s="25">
        <f t="shared" si="166"/>
        <v>0</v>
      </c>
      <c r="S1172" s="24" t="s">
        <v>29</v>
      </c>
      <c r="T1172" s="24"/>
      <c r="U1172" s="25" t="s">
        <v>29</v>
      </c>
      <c r="V1172" s="25">
        <f t="shared" si="167"/>
        <v>0</v>
      </c>
      <c r="W1172" s="25" t="s">
        <v>29</v>
      </c>
      <c r="X1172" s="25"/>
      <c r="Y1172" s="25" t="s">
        <v>29</v>
      </c>
      <c r="Z1172" s="25">
        <f t="shared" si="168"/>
        <v>0</v>
      </c>
      <c r="AA1172" s="24" t="s">
        <v>29</v>
      </c>
      <c r="AB1172" s="24"/>
      <c r="AC1172" s="25" t="s">
        <v>29</v>
      </c>
      <c r="AD1172" s="25">
        <f t="shared" si="169"/>
        <v>0</v>
      </c>
      <c r="AE1172" s="32">
        <f t="shared" si="170"/>
        <v>4</v>
      </c>
      <c r="AF1172" s="37">
        <f t="shared" si="163"/>
        <v>244718.49670280496</v>
      </c>
      <c r="AG1172" s="27"/>
      <c r="AK1172" s="27"/>
    </row>
    <row r="1173" spans="1:39" x14ac:dyDescent="0.25">
      <c r="A1173" s="21">
        <v>2853154</v>
      </c>
      <c r="B1173" s="34">
        <v>3.0369511555555502E-4</v>
      </c>
      <c r="C1173" s="22">
        <v>3.51156699927744E-4</v>
      </c>
      <c r="D1173" s="22" t="s">
        <v>3324</v>
      </c>
      <c r="E1173" s="23">
        <v>6487290.6148949396</v>
      </c>
      <c r="F1173" s="23">
        <f t="shared" si="162"/>
        <v>1970.1584729329863</v>
      </c>
      <c r="G1173" s="24" t="s">
        <v>24</v>
      </c>
      <c r="H1173" s="24">
        <v>0</v>
      </c>
      <c r="I1173" s="25" t="s">
        <v>36</v>
      </c>
      <c r="J1173" s="31">
        <f t="shared" si="164"/>
        <v>0</v>
      </c>
      <c r="K1173" s="24" t="s">
        <v>29</v>
      </c>
      <c r="L1173" s="24"/>
      <c r="M1173" s="25" t="s">
        <v>29</v>
      </c>
      <c r="N1173" s="25">
        <f t="shared" si="165"/>
        <v>0</v>
      </c>
      <c r="O1173" s="24" t="s">
        <v>29</v>
      </c>
      <c r="P1173" s="24"/>
      <c r="Q1173" s="25" t="s">
        <v>29</v>
      </c>
      <c r="R1173" s="25">
        <f t="shared" si="166"/>
        <v>0</v>
      </c>
      <c r="S1173" s="24" t="s">
        <v>29</v>
      </c>
      <c r="T1173" s="24"/>
      <c r="U1173" s="25" t="s">
        <v>29</v>
      </c>
      <c r="V1173" s="25">
        <f t="shared" si="167"/>
        <v>0</v>
      </c>
      <c r="W1173" s="25" t="s">
        <v>29</v>
      </c>
      <c r="X1173" s="25"/>
      <c r="Y1173" s="25" t="s">
        <v>29</v>
      </c>
      <c r="Z1173" s="25">
        <f t="shared" si="168"/>
        <v>0</v>
      </c>
      <c r="AA1173" s="24" t="s">
        <v>29</v>
      </c>
      <c r="AB1173" s="24"/>
      <c r="AC1173" s="25" t="s">
        <v>29</v>
      </c>
      <c r="AD1173" s="25">
        <f t="shared" si="169"/>
        <v>0</v>
      </c>
      <c r="AE1173" s="32">
        <f t="shared" si="170"/>
        <v>0</v>
      </c>
      <c r="AF1173" s="37">
        <f t="shared" si="163"/>
        <v>1970.1584729329863</v>
      </c>
      <c r="AG1173" s="27"/>
      <c r="AK1173" s="27"/>
    </row>
    <row r="1174" spans="1:39" x14ac:dyDescent="0.25">
      <c r="A1174" s="21">
        <v>2853155</v>
      </c>
      <c r="B1174" s="34">
        <v>3.8179479211062298E-6</v>
      </c>
      <c r="C1174" s="22">
        <v>3.6871236334703099E-6</v>
      </c>
      <c r="D1174" s="22" t="s">
        <v>983</v>
      </c>
      <c r="E1174" s="23">
        <v>1729662332.4207399</v>
      </c>
      <c r="F1174" s="23">
        <f t="shared" si="162"/>
        <v>6603.7607062815168</v>
      </c>
      <c r="G1174" s="24" t="s">
        <v>24</v>
      </c>
      <c r="H1174" s="24">
        <v>2</v>
      </c>
      <c r="I1174" s="25" t="s">
        <v>40</v>
      </c>
      <c r="J1174" s="31">
        <f t="shared" si="164"/>
        <v>2</v>
      </c>
      <c r="K1174" s="24" t="s">
        <v>29</v>
      </c>
      <c r="L1174" s="24"/>
      <c r="M1174" s="25" t="s">
        <v>29</v>
      </c>
      <c r="N1174" s="25">
        <f t="shared" si="165"/>
        <v>0</v>
      </c>
      <c r="O1174" s="24" t="s">
        <v>29</v>
      </c>
      <c r="P1174" s="24"/>
      <c r="Q1174" s="25" t="s">
        <v>29</v>
      </c>
      <c r="R1174" s="25">
        <f t="shared" si="166"/>
        <v>0</v>
      </c>
      <c r="S1174" s="24" t="s">
        <v>29</v>
      </c>
      <c r="T1174" s="24"/>
      <c r="U1174" s="25" t="s">
        <v>29</v>
      </c>
      <c r="V1174" s="25">
        <f t="shared" si="167"/>
        <v>0</v>
      </c>
      <c r="W1174" s="25" t="s">
        <v>29</v>
      </c>
      <c r="X1174" s="25"/>
      <c r="Y1174" s="25" t="s">
        <v>29</v>
      </c>
      <c r="Z1174" s="25">
        <f t="shared" si="168"/>
        <v>0</v>
      </c>
      <c r="AA1174" s="24" t="s">
        <v>29</v>
      </c>
      <c r="AB1174" s="24"/>
      <c r="AC1174" s="25" t="s">
        <v>29</v>
      </c>
      <c r="AD1174" s="25">
        <f t="shared" si="169"/>
        <v>0</v>
      </c>
      <c r="AE1174" s="32">
        <f t="shared" si="170"/>
        <v>2</v>
      </c>
      <c r="AF1174" s="37">
        <f t="shared" si="163"/>
        <v>6603.7607062815168</v>
      </c>
      <c r="AG1174" s="27"/>
      <c r="AK1174" s="27"/>
      <c r="AM1174" s="27"/>
    </row>
    <row r="1175" spans="1:39" x14ac:dyDescent="0.25">
      <c r="A1175" s="21">
        <v>2853158</v>
      </c>
      <c r="B1175" s="34">
        <v>8.5194936022662697E-6</v>
      </c>
      <c r="C1175" s="22">
        <v>8.6842815378240193E-6</v>
      </c>
      <c r="D1175" s="22" t="s">
        <v>1219</v>
      </c>
      <c r="E1175" s="23">
        <v>1263849709.3966701</v>
      </c>
      <c r="F1175" s="23">
        <f t="shared" si="162"/>
        <v>10767.359513431014</v>
      </c>
      <c r="G1175" s="24" t="s">
        <v>26</v>
      </c>
      <c r="H1175" s="24">
        <v>1</v>
      </c>
      <c r="I1175" s="25" t="s">
        <v>35</v>
      </c>
      <c r="J1175" s="31">
        <f t="shared" si="164"/>
        <v>0</v>
      </c>
      <c r="K1175" s="24" t="s">
        <v>24</v>
      </c>
      <c r="L1175" s="24">
        <v>3</v>
      </c>
      <c r="M1175" s="25" t="s">
        <v>40</v>
      </c>
      <c r="N1175" s="25">
        <f t="shared" si="165"/>
        <v>3</v>
      </c>
      <c r="O1175" s="24" t="s">
        <v>29</v>
      </c>
      <c r="P1175" s="24"/>
      <c r="Q1175" s="25" t="s">
        <v>29</v>
      </c>
      <c r="R1175" s="25">
        <f t="shared" si="166"/>
        <v>0</v>
      </c>
      <c r="S1175" s="24" t="s">
        <v>29</v>
      </c>
      <c r="T1175" s="24"/>
      <c r="U1175" s="25" t="s">
        <v>29</v>
      </c>
      <c r="V1175" s="25">
        <f t="shared" si="167"/>
        <v>0</v>
      </c>
      <c r="W1175" s="25" t="s">
        <v>29</v>
      </c>
      <c r="X1175" s="25"/>
      <c r="Y1175" s="25" t="s">
        <v>29</v>
      </c>
      <c r="Z1175" s="25">
        <f t="shared" si="168"/>
        <v>0</v>
      </c>
      <c r="AA1175" s="24" t="s">
        <v>29</v>
      </c>
      <c r="AB1175" s="24"/>
      <c r="AC1175" s="25" t="s">
        <v>29</v>
      </c>
      <c r="AD1175" s="25">
        <f t="shared" si="169"/>
        <v>0</v>
      </c>
      <c r="AE1175" s="32">
        <f t="shared" si="170"/>
        <v>3</v>
      </c>
      <c r="AF1175" s="37">
        <f t="shared" si="163"/>
        <v>10767.359513431014</v>
      </c>
      <c r="AG1175" s="27"/>
      <c r="AK1175" s="27"/>
    </row>
    <row r="1176" spans="1:39" x14ac:dyDescent="0.25">
      <c r="A1176" s="21">
        <v>2853160</v>
      </c>
      <c r="B1176" s="34">
        <v>1.2137541903796E-5</v>
      </c>
      <c r="C1176" s="22">
        <v>1.1452974769679001E-5</v>
      </c>
      <c r="D1176" s="22" t="s">
        <v>2077</v>
      </c>
      <c r="E1176" s="23">
        <v>495786738.88977599</v>
      </c>
      <c r="F1176" s="23">
        <f t="shared" si="162"/>
        <v>6017.632318621022</v>
      </c>
      <c r="G1176" s="24" t="s">
        <v>24</v>
      </c>
      <c r="H1176" s="24">
        <v>3</v>
      </c>
      <c r="I1176" s="25" t="s">
        <v>44</v>
      </c>
      <c r="J1176" s="31">
        <f t="shared" si="164"/>
        <v>3</v>
      </c>
      <c r="K1176" s="24" t="s">
        <v>29</v>
      </c>
      <c r="L1176" s="24"/>
      <c r="M1176" s="25" t="s">
        <v>29</v>
      </c>
      <c r="N1176" s="25">
        <f t="shared" si="165"/>
        <v>0</v>
      </c>
      <c r="O1176" s="24" t="s">
        <v>29</v>
      </c>
      <c r="P1176" s="24"/>
      <c r="Q1176" s="25" t="s">
        <v>29</v>
      </c>
      <c r="R1176" s="25">
        <f t="shared" si="166"/>
        <v>0</v>
      </c>
      <c r="S1176" s="24" t="s">
        <v>29</v>
      </c>
      <c r="T1176" s="24"/>
      <c r="U1176" s="25" t="s">
        <v>29</v>
      </c>
      <c r="V1176" s="25">
        <f t="shared" si="167"/>
        <v>0</v>
      </c>
      <c r="W1176" s="25" t="s">
        <v>29</v>
      </c>
      <c r="X1176" s="25"/>
      <c r="Y1176" s="25" t="s">
        <v>29</v>
      </c>
      <c r="Z1176" s="25">
        <f t="shared" si="168"/>
        <v>0</v>
      </c>
      <c r="AA1176" s="24" t="s">
        <v>29</v>
      </c>
      <c r="AB1176" s="24"/>
      <c r="AC1176" s="25" t="s">
        <v>29</v>
      </c>
      <c r="AD1176" s="25">
        <f t="shared" si="169"/>
        <v>0</v>
      </c>
      <c r="AE1176" s="32">
        <f t="shared" si="170"/>
        <v>3</v>
      </c>
      <c r="AF1176" s="37">
        <f t="shared" si="163"/>
        <v>6017.632318621022</v>
      </c>
      <c r="AG1176" s="27"/>
      <c r="AM1176" s="27"/>
    </row>
    <row r="1177" spans="1:39" x14ac:dyDescent="0.25">
      <c r="A1177" s="21">
        <v>2853163</v>
      </c>
      <c r="B1177" s="34">
        <v>2.84330267699849E-6</v>
      </c>
      <c r="C1177" s="22">
        <v>2.6755905341813701E-6</v>
      </c>
      <c r="D1177" s="22" t="s">
        <v>4894</v>
      </c>
      <c r="E1177" s="23">
        <v>1818814.1205368701</v>
      </c>
      <c r="F1177" s="23">
        <f t="shared" si="162"/>
        <v>5.171439057885137</v>
      </c>
      <c r="G1177" s="24" t="s">
        <v>24</v>
      </c>
      <c r="H1177" s="24">
        <v>3</v>
      </c>
      <c r="I1177" s="25" t="s">
        <v>33</v>
      </c>
      <c r="J1177" s="31">
        <f t="shared" si="164"/>
        <v>0</v>
      </c>
      <c r="K1177" s="24" t="s">
        <v>24</v>
      </c>
      <c r="L1177" s="24">
        <v>4</v>
      </c>
      <c r="M1177" s="25" t="s">
        <v>43</v>
      </c>
      <c r="N1177" s="25">
        <f t="shared" si="165"/>
        <v>0</v>
      </c>
      <c r="O1177" s="24" t="s">
        <v>29</v>
      </c>
      <c r="P1177" s="24"/>
      <c r="Q1177" s="25" t="s">
        <v>29</v>
      </c>
      <c r="R1177" s="25">
        <f t="shared" si="166"/>
        <v>0</v>
      </c>
      <c r="S1177" s="24" t="s">
        <v>29</v>
      </c>
      <c r="T1177" s="24"/>
      <c r="U1177" s="25" t="s">
        <v>29</v>
      </c>
      <c r="V1177" s="25">
        <f t="shared" si="167"/>
        <v>0</v>
      </c>
      <c r="W1177" s="25" t="s">
        <v>29</v>
      </c>
      <c r="X1177" s="25"/>
      <c r="Y1177" s="25" t="s">
        <v>29</v>
      </c>
      <c r="Z1177" s="25">
        <f t="shared" si="168"/>
        <v>0</v>
      </c>
      <c r="AA1177" s="24" t="s">
        <v>29</v>
      </c>
      <c r="AB1177" s="24"/>
      <c r="AC1177" s="25" t="s">
        <v>29</v>
      </c>
      <c r="AD1177" s="25">
        <f t="shared" si="169"/>
        <v>0</v>
      </c>
      <c r="AE1177" s="32">
        <f t="shared" si="170"/>
        <v>0</v>
      </c>
      <c r="AF1177" s="37">
        <f t="shared" si="163"/>
        <v>5.171439057885137</v>
      </c>
      <c r="AG1177" s="27"/>
    </row>
    <row r="1178" spans="1:39" x14ac:dyDescent="0.25">
      <c r="A1178" s="21">
        <v>2853164</v>
      </c>
      <c r="B1178" s="34">
        <v>3.0890740287114498E-5</v>
      </c>
      <c r="C1178" s="22">
        <v>3.4135069441324501E-5</v>
      </c>
      <c r="D1178" s="22" t="s">
        <v>5550</v>
      </c>
      <c r="E1178" s="23">
        <v>1133.3744911788499</v>
      </c>
      <c r="F1178" s="23">
        <f t="shared" si="162"/>
        <v>3.5010777055046391E-2</v>
      </c>
      <c r="G1178" s="24" t="s">
        <v>24</v>
      </c>
      <c r="H1178" s="24">
        <v>2</v>
      </c>
      <c r="I1178" s="25" t="s">
        <v>34</v>
      </c>
      <c r="J1178" s="31">
        <f t="shared" si="164"/>
        <v>0</v>
      </c>
      <c r="K1178" s="24" t="s">
        <v>24</v>
      </c>
      <c r="L1178" s="24">
        <v>5</v>
      </c>
      <c r="M1178" s="25" t="s">
        <v>27</v>
      </c>
      <c r="N1178" s="25">
        <f t="shared" si="165"/>
        <v>0</v>
      </c>
      <c r="O1178" s="24" t="s">
        <v>29</v>
      </c>
      <c r="P1178" s="24"/>
      <c r="Q1178" s="25" t="s">
        <v>29</v>
      </c>
      <c r="R1178" s="25">
        <f t="shared" si="166"/>
        <v>0</v>
      </c>
      <c r="S1178" s="24" t="s">
        <v>29</v>
      </c>
      <c r="T1178" s="24"/>
      <c r="U1178" s="25" t="s">
        <v>29</v>
      </c>
      <c r="V1178" s="25">
        <f t="shared" si="167"/>
        <v>0</v>
      </c>
      <c r="W1178" s="25" t="s">
        <v>29</v>
      </c>
      <c r="X1178" s="25"/>
      <c r="Y1178" s="25" t="s">
        <v>29</v>
      </c>
      <c r="Z1178" s="25">
        <f t="shared" si="168"/>
        <v>0</v>
      </c>
      <c r="AA1178" s="24" t="s">
        <v>29</v>
      </c>
      <c r="AB1178" s="24"/>
      <c r="AC1178" s="25" t="s">
        <v>29</v>
      </c>
      <c r="AD1178" s="25">
        <f t="shared" si="169"/>
        <v>0</v>
      </c>
      <c r="AE1178" s="32">
        <f t="shared" si="170"/>
        <v>0</v>
      </c>
      <c r="AF1178" s="37">
        <f t="shared" si="163"/>
        <v>3.5010777055046391E-2</v>
      </c>
      <c r="AG1178" s="27"/>
      <c r="AK1178" s="27"/>
      <c r="AM1178" s="27"/>
    </row>
    <row r="1179" spans="1:39" x14ac:dyDescent="0.25">
      <c r="A1179" s="21">
        <v>2853165</v>
      </c>
      <c r="B1179" s="34">
        <v>5.3295713324902097E-6</v>
      </c>
      <c r="C1179" s="22">
        <v>5.2520514790741899E-6</v>
      </c>
      <c r="D1179" s="22" t="s">
        <v>1560</v>
      </c>
      <c r="E1179" s="23">
        <v>858827253.17179501</v>
      </c>
      <c r="F1179" s="23">
        <f t="shared" si="162"/>
        <v>4577.1811080657099</v>
      </c>
      <c r="G1179" s="24" t="s">
        <v>24</v>
      </c>
      <c r="H1179" s="24">
        <v>2</v>
      </c>
      <c r="I1179" s="25" t="s">
        <v>34</v>
      </c>
      <c r="J1179" s="31">
        <f t="shared" si="164"/>
        <v>0</v>
      </c>
      <c r="K1179" s="24" t="s">
        <v>26</v>
      </c>
      <c r="L1179" s="24">
        <v>1</v>
      </c>
      <c r="M1179" s="25" t="s">
        <v>59</v>
      </c>
      <c r="N1179" s="25">
        <f t="shared" si="165"/>
        <v>0</v>
      </c>
      <c r="O1179" s="24" t="s">
        <v>26</v>
      </c>
      <c r="P1179" s="24">
        <v>2</v>
      </c>
      <c r="Q1179" s="25" t="s">
        <v>27</v>
      </c>
      <c r="R1179" s="25">
        <f t="shared" si="166"/>
        <v>0</v>
      </c>
      <c r="S1179" s="24" t="s">
        <v>24</v>
      </c>
      <c r="T1179" s="24">
        <v>3</v>
      </c>
      <c r="U1179" s="25" t="s">
        <v>31</v>
      </c>
      <c r="V1179" s="25">
        <f t="shared" si="167"/>
        <v>3</v>
      </c>
      <c r="W1179" s="25" t="s">
        <v>29</v>
      </c>
      <c r="X1179" s="25"/>
      <c r="Y1179" s="25" t="s">
        <v>29</v>
      </c>
      <c r="Z1179" s="25">
        <f t="shared" si="168"/>
        <v>0</v>
      </c>
      <c r="AA1179" s="24" t="s">
        <v>29</v>
      </c>
      <c r="AB1179" s="24"/>
      <c r="AC1179" s="25" t="s">
        <v>29</v>
      </c>
      <c r="AD1179" s="25">
        <f t="shared" si="169"/>
        <v>0</v>
      </c>
      <c r="AE1179" s="32">
        <f t="shared" si="170"/>
        <v>3</v>
      </c>
      <c r="AF1179" s="37">
        <f t="shared" si="163"/>
        <v>4577.1811080657099</v>
      </c>
      <c r="AG1179" s="27"/>
      <c r="AK1179" s="27"/>
      <c r="AM1179" s="27"/>
    </row>
    <row r="1180" spans="1:39" x14ac:dyDescent="0.25">
      <c r="A1180" s="21">
        <v>2853170</v>
      </c>
      <c r="B1180" s="34">
        <v>1.3778602325581401E-4</v>
      </c>
      <c r="C1180" s="22">
        <v>1.63215623006204E-4</v>
      </c>
      <c r="D1180" s="22" t="s">
        <v>3769</v>
      </c>
      <c r="E1180" s="23">
        <v>641.58236627481404</v>
      </c>
      <c r="F1180" s="23">
        <f t="shared" si="162"/>
        <v>8.8401082840061707E-2</v>
      </c>
      <c r="G1180" s="24" t="s">
        <v>26</v>
      </c>
      <c r="H1180" s="24">
        <v>1</v>
      </c>
      <c r="I1180" s="25" t="s">
        <v>53</v>
      </c>
      <c r="J1180" s="31">
        <f t="shared" si="164"/>
        <v>0</v>
      </c>
      <c r="K1180" s="24" t="s">
        <v>29</v>
      </c>
      <c r="L1180" s="24"/>
      <c r="M1180" s="25" t="s">
        <v>29</v>
      </c>
      <c r="N1180" s="25">
        <f t="shared" si="165"/>
        <v>0</v>
      </c>
      <c r="O1180" s="24" t="s">
        <v>29</v>
      </c>
      <c r="P1180" s="24"/>
      <c r="Q1180" s="25" t="s">
        <v>29</v>
      </c>
      <c r="R1180" s="25">
        <f t="shared" si="166"/>
        <v>0</v>
      </c>
      <c r="S1180" s="24" t="s">
        <v>29</v>
      </c>
      <c r="T1180" s="24"/>
      <c r="U1180" s="25" t="s">
        <v>29</v>
      </c>
      <c r="V1180" s="25">
        <f t="shared" si="167"/>
        <v>0</v>
      </c>
      <c r="W1180" s="25" t="s">
        <v>29</v>
      </c>
      <c r="X1180" s="25"/>
      <c r="Y1180" s="25" t="s">
        <v>29</v>
      </c>
      <c r="Z1180" s="25">
        <f t="shared" si="168"/>
        <v>0</v>
      </c>
      <c r="AA1180" s="24" t="s">
        <v>29</v>
      </c>
      <c r="AB1180" s="24"/>
      <c r="AC1180" s="25" t="s">
        <v>29</v>
      </c>
      <c r="AD1180" s="25">
        <f t="shared" si="169"/>
        <v>0</v>
      </c>
      <c r="AE1180" s="32">
        <f t="shared" si="170"/>
        <v>0</v>
      </c>
      <c r="AF1180" s="37">
        <f t="shared" si="163"/>
        <v>8.8401082840061707E-2</v>
      </c>
      <c r="AG1180" s="27"/>
      <c r="AM1180" s="27"/>
    </row>
    <row r="1181" spans="1:39" x14ac:dyDescent="0.25">
      <c r="A1181" s="21">
        <v>2853175</v>
      </c>
      <c r="B1181" s="34">
        <v>7.7742818863583805E-6</v>
      </c>
      <c r="C1181" s="22">
        <v>7.4897435148957599E-6</v>
      </c>
      <c r="D1181" s="22" t="s">
        <v>1059</v>
      </c>
      <c r="E1181" s="23">
        <v>1570804019.5638399</v>
      </c>
      <c r="F1181" s="23">
        <f t="shared" si="162"/>
        <v>12211.873236314095</v>
      </c>
      <c r="G1181" s="24" t="s">
        <v>24</v>
      </c>
      <c r="H1181" s="24">
        <v>3</v>
      </c>
      <c r="I1181" s="25" t="s">
        <v>25</v>
      </c>
      <c r="J1181" s="31">
        <f t="shared" si="164"/>
        <v>0</v>
      </c>
      <c r="K1181" s="24" t="s">
        <v>24</v>
      </c>
      <c r="L1181" s="24">
        <v>4</v>
      </c>
      <c r="M1181" s="25" t="s">
        <v>41</v>
      </c>
      <c r="N1181" s="25">
        <f t="shared" si="165"/>
        <v>4</v>
      </c>
      <c r="O1181" s="24" t="s">
        <v>29</v>
      </c>
      <c r="P1181" s="24"/>
      <c r="Q1181" s="25" t="s">
        <v>29</v>
      </c>
      <c r="R1181" s="25">
        <f t="shared" si="166"/>
        <v>0</v>
      </c>
      <c r="S1181" s="24" t="s">
        <v>29</v>
      </c>
      <c r="T1181" s="24"/>
      <c r="U1181" s="25" t="s">
        <v>29</v>
      </c>
      <c r="V1181" s="25">
        <f t="shared" si="167"/>
        <v>0</v>
      </c>
      <c r="W1181" s="25" t="s">
        <v>29</v>
      </c>
      <c r="X1181" s="25"/>
      <c r="Y1181" s="25" t="s">
        <v>29</v>
      </c>
      <c r="Z1181" s="25">
        <f t="shared" si="168"/>
        <v>0</v>
      </c>
      <c r="AA1181" s="24" t="s">
        <v>29</v>
      </c>
      <c r="AB1181" s="24"/>
      <c r="AC1181" s="25" t="s">
        <v>29</v>
      </c>
      <c r="AD1181" s="25">
        <f t="shared" si="169"/>
        <v>0</v>
      </c>
      <c r="AE1181" s="32">
        <f t="shared" si="170"/>
        <v>4</v>
      </c>
      <c r="AF1181" s="37">
        <f t="shared" si="163"/>
        <v>12211.873236314095</v>
      </c>
      <c r="AG1181" s="27"/>
      <c r="AK1181" s="27"/>
      <c r="AM1181" s="27"/>
    </row>
    <row r="1182" spans="1:39" x14ac:dyDescent="0.25">
      <c r="A1182" s="21">
        <v>2853176</v>
      </c>
      <c r="B1182" s="34">
        <v>1.2850383969621999E-6</v>
      </c>
      <c r="C1182" s="22">
        <v>1.1976885778547699E-6</v>
      </c>
      <c r="D1182" s="22" t="s">
        <v>222</v>
      </c>
      <c r="E1182" s="23">
        <v>9185036811.6125603</v>
      </c>
      <c r="F1182" s="23">
        <f t="shared" si="162"/>
        <v>11803.1249804334</v>
      </c>
      <c r="G1182" s="24" t="s">
        <v>24</v>
      </c>
      <c r="H1182" s="24">
        <v>4</v>
      </c>
      <c r="I1182" s="25" t="s">
        <v>25</v>
      </c>
      <c r="J1182" s="31">
        <f t="shared" si="164"/>
        <v>0</v>
      </c>
      <c r="K1182" s="24" t="s">
        <v>26</v>
      </c>
      <c r="L1182" s="24">
        <v>2</v>
      </c>
      <c r="M1182" s="25" t="s">
        <v>38</v>
      </c>
      <c r="N1182" s="25">
        <f t="shared" si="165"/>
        <v>0</v>
      </c>
      <c r="O1182" s="24" t="s">
        <v>24</v>
      </c>
      <c r="P1182" s="24">
        <v>5</v>
      </c>
      <c r="Q1182" s="25" t="s">
        <v>64</v>
      </c>
      <c r="R1182" s="25">
        <f t="shared" si="166"/>
        <v>5</v>
      </c>
      <c r="S1182" s="24" t="s">
        <v>29</v>
      </c>
      <c r="T1182" s="24"/>
      <c r="U1182" s="25" t="s">
        <v>29</v>
      </c>
      <c r="V1182" s="25">
        <f t="shared" si="167"/>
        <v>0</v>
      </c>
      <c r="W1182" s="25" t="s">
        <v>29</v>
      </c>
      <c r="X1182" s="25"/>
      <c r="Y1182" s="25" t="s">
        <v>29</v>
      </c>
      <c r="Z1182" s="25">
        <f t="shared" si="168"/>
        <v>0</v>
      </c>
      <c r="AA1182" s="24" t="s">
        <v>29</v>
      </c>
      <c r="AB1182" s="24"/>
      <c r="AC1182" s="25" t="s">
        <v>29</v>
      </c>
      <c r="AD1182" s="25">
        <f t="shared" si="169"/>
        <v>0</v>
      </c>
      <c r="AE1182" s="32">
        <f t="shared" si="170"/>
        <v>5</v>
      </c>
      <c r="AF1182" s="37">
        <f t="shared" si="163"/>
        <v>11803.1249804334</v>
      </c>
      <c r="AG1182" s="27"/>
      <c r="AM1182" s="27"/>
    </row>
    <row r="1183" spans="1:39" x14ac:dyDescent="0.25">
      <c r="A1183" s="21">
        <v>2853179</v>
      </c>
      <c r="B1183" s="34">
        <v>1.2649292515427E-6</v>
      </c>
      <c r="C1183" s="22">
        <v>1.3854446761433201E-6</v>
      </c>
      <c r="D1183" s="22" t="s">
        <v>4741</v>
      </c>
      <c r="E1183" s="23">
        <v>3316913.8664889298</v>
      </c>
      <c r="F1183" s="23">
        <f t="shared" si="162"/>
        <v>4.1956613745694451</v>
      </c>
      <c r="G1183" s="24" t="s">
        <v>24</v>
      </c>
      <c r="H1183" s="24">
        <v>4</v>
      </c>
      <c r="I1183" s="25" t="s">
        <v>74</v>
      </c>
      <c r="J1183" s="31">
        <f t="shared" si="164"/>
        <v>0</v>
      </c>
      <c r="K1183" s="24" t="s">
        <v>24</v>
      </c>
      <c r="L1183" s="24">
        <v>5</v>
      </c>
      <c r="M1183" s="25" t="s">
        <v>35</v>
      </c>
      <c r="N1183" s="25">
        <f t="shared" si="165"/>
        <v>0</v>
      </c>
      <c r="O1183" s="24" t="s">
        <v>29</v>
      </c>
      <c r="P1183" s="24"/>
      <c r="Q1183" s="25" t="s">
        <v>29</v>
      </c>
      <c r="R1183" s="25">
        <f t="shared" si="166"/>
        <v>0</v>
      </c>
      <c r="S1183" s="24" t="s">
        <v>29</v>
      </c>
      <c r="T1183" s="24"/>
      <c r="U1183" s="25" t="s">
        <v>29</v>
      </c>
      <c r="V1183" s="25">
        <f t="shared" si="167"/>
        <v>0</v>
      </c>
      <c r="W1183" s="25" t="s">
        <v>29</v>
      </c>
      <c r="X1183" s="25"/>
      <c r="Y1183" s="25" t="s">
        <v>29</v>
      </c>
      <c r="Z1183" s="25">
        <f t="shared" si="168"/>
        <v>0</v>
      </c>
      <c r="AA1183" s="24" t="s">
        <v>29</v>
      </c>
      <c r="AB1183" s="24"/>
      <c r="AC1183" s="25" t="s">
        <v>29</v>
      </c>
      <c r="AD1183" s="25">
        <f t="shared" si="169"/>
        <v>0</v>
      </c>
      <c r="AE1183" s="32">
        <f t="shared" si="170"/>
        <v>0</v>
      </c>
      <c r="AF1183" s="37">
        <f t="shared" si="163"/>
        <v>4.1956613745694451</v>
      </c>
      <c r="AG1183" s="27"/>
      <c r="AK1183" s="27"/>
    </row>
    <row r="1184" spans="1:39" x14ac:dyDescent="0.25">
      <c r="A1184" s="21">
        <v>2853181</v>
      </c>
      <c r="B1184" s="34">
        <v>3.66673626399815E-5</v>
      </c>
      <c r="C1184" s="22">
        <v>4.4143855346701698E-5</v>
      </c>
      <c r="D1184" s="22" t="s">
        <v>5449</v>
      </c>
      <c r="E1184" s="23">
        <v>4775.1680111106898</v>
      </c>
      <c r="F1184" s="23">
        <f t="shared" si="162"/>
        <v>0.17509281713023486</v>
      </c>
      <c r="G1184" s="24" t="s">
        <v>24</v>
      </c>
      <c r="H1184" s="24">
        <v>3</v>
      </c>
      <c r="I1184" s="25" t="s">
        <v>46</v>
      </c>
      <c r="J1184" s="31">
        <f t="shared" si="164"/>
        <v>0</v>
      </c>
      <c r="K1184" s="24" t="s">
        <v>24</v>
      </c>
      <c r="L1184" s="24">
        <v>4</v>
      </c>
      <c r="M1184" s="25" t="s">
        <v>43</v>
      </c>
      <c r="N1184" s="25">
        <f t="shared" si="165"/>
        <v>0</v>
      </c>
      <c r="O1184" s="24" t="s">
        <v>29</v>
      </c>
      <c r="P1184" s="24"/>
      <c r="Q1184" s="25" t="s">
        <v>29</v>
      </c>
      <c r="R1184" s="25">
        <f t="shared" si="166"/>
        <v>0</v>
      </c>
      <c r="S1184" s="24" t="s">
        <v>29</v>
      </c>
      <c r="T1184" s="24"/>
      <c r="U1184" s="25" t="s">
        <v>29</v>
      </c>
      <c r="V1184" s="25">
        <f t="shared" si="167"/>
        <v>0</v>
      </c>
      <c r="W1184" s="25" t="s">
        <v>29</v>
      </c>
      <c r="X1184" s="25"/>
      <c r="Y1184" s="25" t="s">
        <v>29</v>
      </c>
      <c r="Z1184" s="25">
        <f t="shared" si="168"/>
        <v>0</v>
      </c>
      <c r="AA1184" s="24" t="s">
        <v>29</v>
      </c>
      <c r="AB1184" s="24"/>
      <c r="AC1184" s="25" t="s">
        <v>29</v>
      </c>
      <c r="AD1184" s="25">
        <f t="shared" si="169"/>
        <v>0</v>
      </c>
      <c r="AE1184" s="32">
        <f t="shared" si="170"/>
        <v>0</v>
      </c>
      <c r="AF1184" s="37">
        <f t="shared" si="163"/>
        <v>0.17509281713023486</v>
      </c>
      <c r="AG1184" s="27"/>
      <c r="AK1184" s="27"/>
      <c r="AM1184" s="27"/>
    </row>
    <row r="1185" spans="1:39" x14ac:dyDescent="0.25">
      <c r="A1185" s="21">
        <v>2853186</v>
      </c>
      <c r="B1185" s="34">
        <v>4.1402010890462004E-6</v>
      </c>
      <c r="C1185" s="22">
        <v>4.0220990390231803E-6</v>
      </c>
      <c r="D1185" s="22" t="s">
        <v>1788</v>
      </c>
      <c r="E1185" s="23">
        <v>655103543.18965697</v>
      </c>
      <c r="F1185" s="23">
        <f t="shared" si="162"/>
        <v>2712.2604029518425</v>
      </c>
      <c r="G1185" s="24" t="s">
        <v>24</v>
      </c>
      <c r="H1185" s="24">
        <v>3</v>
      </c>
      <c r="I1185" s="25" t="s">
        <v>55</v>
      </c>
      <c r="J1185" s="31">
        <f t="shared" si="164"/>
        <v>0</v>
      </c>
      <c r="K1185" s="24" t="s">
        <v>26</v>
      </c>
      <c r="L1185" s="24">
        <v>1</v>
      </c>
      <c r="M1185" s="25" t="s">
        <v>27</v>
      </c>
      <c r="N1185" s="25">
        <f t="shared" si="165"/>
        <v>0</v>
      </c>
      <c r="O1185" s="24" t="s">
        <v>24</v>
      </c>
      <c r="P1185" s="24">
        <v>4</v>
      </c>
      <c r="Q1185" s="25" t="s">
        <v>37</v>
      </c>
      <c r="R1185" s="25">
        <f t="shared" si="166"/>
        <v>4</v>
      </c>
      <c r="S1185" s="24" t="s">
        <v>29</v>
      </c>
      <c r="T1185" s="24"/>
      <c r="U1185" s="25" t="s">
        <v>29</v>
      </c>
      <c r="V1185" s="25">
        <f t="shared" si="167"/>
        <v>0</v>
      </c>
      <c r="W1185" s="25" t="s">
        <v>29</v>
      </c>
      <c r="X1185" s="25"/>
      <c r="Y1185" s="25" t="s">
        <v>29</v>
      </c>
      <c r="Z1185" s="25">
        <f t="shared" si="168"/>
        <v>0</v>
      </c>
      <c r="AA1185" s="24" t="s">
        <v>29</v>
      </c>
      <c r="AB1185" s="24"/>
      <c r="AC1185" s="25" t="s">
        <v>29</v>
      </c>
      <c r="AD1185" s="25">
        <f t="shared" si="169"/>
        <v>0</v>
      </c>
      <c r="AE1185" s="32">
        <f t="shared" si="170"/>
        <v>4</v>
      </c>
      <c r="AF1185" s="37">
        <f t="shared" si="163"/>
        <v>2712.2604029518425</v>
      </c>
      <c r="AG1185" s="27"/>
    </row>
    <row r="1186" spans="1:39" x14ac:dyDescent="0.25">
      <c r="A1186" s="21">
        <v>2853187</v>
      </c>
      <c r="B1186" s="34">
        <v>7.64402323271444E-5</v>
      </c>
      <c r="C1186" s="22">
        <v>8.5019340751654805E-5</v>
      </c>
      <c r="D1186" s="22" t="s">
        <v>3378</v>
      </c>
      <c r="E1186" s="23">
        <v>1129410.5596289099</v>
      </c>
      <c r="F1186" s="23">
        <f t="shared" si="162"/>
        <v>86.332405570764053</v>
      </c>
      <c r="G1186" s="24" t="s">
        <v>24</v>
      </c>
      <c r="H1186" s="24">
        <v>1</v>
      </c>
      <c r="I1186" s="25" t="s">
        <v>39</v>
      </c>
      <c r="J1186" s="31">
        <f t="shared" si="164"/>
        <v>1</v>
      </c>
      <c r="K1186" s="24" t="s">
        <v>29</v>
      </c>
      <c r="L1186" s="24"/>
      <c r="M1186" s="25" t="s">
        <v>29</v>
      </c>
      <c r="N1186" s="25">
        <f t="shared" si="165"/>
        <v>0</v>
      </c>
      <c r="O1186" s="24" t="s">
        <v>29</v>
      </c>
      <c r="P1186" s="24"/>
      <c r="Q1186" s="25" t="s">
        <v>29</v>
      </c>
      <c r="R1186" s="25">
        <f t="shared" si="166"/>
        <v>0</v>
      </c>
      <c r="S1186" s="24" t="s">
        <v>29</v>
      </c>
      <c r="T1186" s="24"/>
      <c r="U1186" s="25" t="s">
        <v>29</v>
      </c>
      <c r="V1186" s="25">
        <f t="shared" si="167"/>
        <v>0</v>
      </c>
      <c r="W1186" s="25" t="s">
        <v>29</v>
      </c>
      <c r="X1186" s="25"/>
      <c r="Y1186" s="25" t="s">
        <v>29</v>
      </c>
      <c r="Z1186" s="25">
        <f t="shared" si="168"/>
        <v>0</v>
      </c>
      <c r="AA1186" s="24" t="s">
        <v>29</v>
      </c>
      <c r="AB1186" s="24"/>
      <c r="AC1186" s="25" t="s">
        <v>29</v>
      </c>
      <c r="AD1186" s="25">
        <f t="shared" si="169"/>
        <v>0</v>
      </c>
      <c r="AE1186" s="32">
        <f t="shared" si="170"/>
        <v>1</v>
      </c>
      <c r="AF1186" s="37">
        <f t="shared" si="163"/>
        <v>86.332405570764053</v>
      </c>
      <c r="AG1186" s="27"/>
      <c r="AM1186" s="27"/>
    </row>
    <row r="1187" spans="1:39" x14ac:dyDescent="0.25">
      <c r="A1187" s="21">
        <v>2853188</v>
      </c>
      <c r="B1187" s="34">
        <v>1.2679752839489701E-4</v>
      </c>
      <c r="C1187" s="22">
        <v>1.4530104606754599E-4</v>
      </c>
      <c r="D1187" s="22" t="s">
        <v>3350</v>
      </c>
      <c r="E1187" s="23">
        <v>104575.717324627</v>
      </c>
      <c r="F1187" s="23">
        <f t="shared" si="162"/>
        <v>13.259942486886114</v>
      </c>
      <c r="G1187" s="24" t="s">
        <v>24</v>
      </c>
      <c r="H1187" s="24">
        <v>1</v>
      </c>
      <c r="I1187" s="25" t="s">
        <v>35</v>
      </c>
      <c r="J1187" s="31">
        <f t="shared" si="164"/>
        <v>0</v>
      </c>
      <c r="K1187" s="24" t="s">
        <v>29</v>
      </c>
      <c r="L1187" s="24"/>
      <c r="M1187" s="25" t="s">
        <v>29</v>
      </c>
      <c r="N1187" s="25">
        <f t="shared" si="165"/>
        <v>0</v>
      </c>
      <c r="O1187" s="24" t="s">
        <v>29</v>
      </c>
      <c r="P1187" s="24"/>
      <c r="Q1187" s="25" t="s">
        <v>29</v>
      </c>
      <c r="R1187" s="25">
        <f t="shared" si="166"/>
        <v>0</v>
      </c>
      <c r="S1187" s="24" t="s">
        <v>29</v>
      </c>
      <c r="T1187" s="24"/>
      <c r="U1187" s="25" t="s">
        <v>29</v>
      </c>
      <c r="V1187" s="25">
        <f t="shared" si="167"/>
        <v>0</v>
      </c>
      <c r="W1187" s="25" t="s">
        <v>29</v>
      </c>
      <c r="X1187" s="25"/>
      <c r="Y1187" s="25" t="s">
        <v>29</v>
      </c>
      <c r="Z1187" s="25">
        <f t="shared" si="168"/>
        <v>0</v>
      </c>
      <c r="AA1187" s="24" t="s">
        <v>29</v>
      </c>
      <c r="AB1187" s="24"/>
      <c r="AC1187" s="25" t="s">
        <v>29</v>
      </c>
      <c r="AD1187" s="25">
        <f t="shared" si="169"/>
        <v>0</v>
      </c>
      <c r="AE1187" s="32">
        <f t="shared" si="170"/>
        <v>0</v>
      </c>
      <c r="AF1187" s="37">
        <f t="shared" si="163"/>
        <v>13.259942486886114</v>
      </c>
      <c r="AG1187" s="27"/>
      <c r="AK1187" s="27"/>
    </row>
    <row r="1188" spans="1:39" x14ac:dyDescent="0.25">
      <c r="A1188" s="21">
        <v>2853190</v>
      </c>
      <c r="B1188" s="34">
        <v>2.0522181632706998E-6</v>
      </c>
      <c r="C1188" s="22">
        <v>2.0934138752527002E-6</v>
      </c>
      <c r="D1188" s="22" t="s">
        <v>858</v>
      </c>
      <c r="E1188" s="23">
        <v>597124225.10237598</v>
      </c>
      <c r="F1188" s="23">
        <f t="shared" si="162"/>
        <v>1225.4291804840379</v>
      </c>
      <c r="G1188" s="24" t="s">
        <v>24</v>
      </c>
      <c r="H1188" s="24">
        <v>4</v>
      </c>
      <c r="I1188" s="25" t="s">
        <v>38</v>
      </c>
      <c r="J1188" s="31">
        <f t="shared" si="164"/>
        <v>0</v>
      </c>
      <c r="K1188" s="24" t="s">
        <v>29</v>
      </c>
      <c r="L1188" s="24"/>
      <c r="M1188" s="25" t="s">
        <v>29</v>
      </c>
      <c r="N1188" s="25">
        <f t="shared" si="165"/>
        <v>0</v>
      </c>
      <c r="O1188" s="24" t="s">
        <v>29</v>
      </c>
      <c r="P1188" s="24"/>
      <c r="Q1188" s="25" t="s">
        <v>29</v>
      </c>
      <c r="R1188" s="25">
        <f t="shared" si="166"/>
        <v>0</v>
      </c>
      <c r="S1188" s="24" t="s">
        <v>29</v>
      </c>
      <c r="T1188" s="24"/>
      <c r="U1188" s="25" t="s">
        <v>29</v>
      </c>
      <c r="V1188" s="25">
        <f t="shared" si="167"/>
        <v>0</v>
      </c>
      <c r="W1188" s="25" t="s">
        <v>29</v>
      </c>
      <c r="X1188" s="25"/>
      <c r="Y1188" s="25" t="s">
        <v>29</v>
      </c>
      <c r="Z1188" s="25">
        <f t="shared" si="168"/>
        <v>0</v>
      </c>
      <c r="AA1188" s="24" t="s">
        <v>29</v>
      </c>
      <c r="AB1188" s="24"/>
      <c r="AC1188" s="25" t="s">
        <v>29</v>
      </c>
      <c r="AD1188" s="25">
        <f t="shared" si="169"/>
        <v>0</v>
      </c>
      <c r="AE1188" s="32">
        <f t="shared" si="170"/>
        <v>0</v>
      </c>
      <c r="AF1188" s="37">
        <f t="shared" si="163"/>
        <v>1225.4291804840379</v>
      </c>
      <c r="AG1188" s="27"/>
      <c r="AK1188" s="27"/>
      <c r="AM1188" s="27"/>
    </row>
    <row r="1189" spans="1:39" x14ac:dyDescent="0.25">
      <c r="A1189" s="21">
        <v>2853192</v>
      </c>
      <c r="B1189" s="34">
        <v>6.3017987529894896E-6</v>
      </c>
      <c r="C1189" s="22">
        <v>6.0825361114336699E-6</v>
      </c>
      <c r="D1189" s="22" t="s">
        <v>5378</v>
      </c>
      <c r="E1189" s="23">
        <v>22818.527352210502</v>
      </c>
      <c r="F1189" s="23">
        <f t="shared" si="162"/>
        <v>0.14379776721321669</v>
      </c>
      <c r="G1189" s="24" t="s">
        <v>24</v>
      </c>
      <c r="H1189" s="24">
        <v>3</v>
      </c>
      <c r="I1189" s="25" t="s">
        <v>34</v>
      </c>
      <c r="J1189" s="31">
        <f t="shared" si="164"/>
        <v>0</v>
      </c>
      <c r="K1189" s="24" t="s">
        <v>24</v>
      </c>
      <c r="L1189" s="24">
        <v>5</v>
      </c>
      <c r="M1189" s="25" t="s">
        <v>43</v>
      </c>
      <c r="N1189" s="25">
        <f t="shared" si="165"/>
        <v>0</v>
      </c>
      <c r="O1189" s="24" t="s">
        <v>29</v>
      </c>
      <c r="P1189" s="24"/>
      <c r="Q1189" s="25" t="s">
        <v>29</v>
      </c>
      <c r="R1189" s="25">
        <f t="shared" si="166"/>
        <v>0</v>
      </c>
      <c r="S1189" s="24" t="s">
        <v>29</v>
      </c>
      <c r="T1189" s="24"/>
      <c r="U1189" s="25" t="s">
        <v>29</v>
      </c>
      <c r="V1189" s="25">
        <f t="shared" si="167"/>
        <v>0</v>
      </c>
      <c r="W1189" s="25" t="s">
        <v>29</v>
      </c>
      <c r="X1189" s="25"/>
      <c r="Y1189" s="25" t="s">
        <v>29</v>
      </c>
      <c r="Z1189" s="25">
        <f t="shared" si="168"/>
        <v>0</v>
      </c>
      <c r="AA1189" s="24" t="s">
        <v>29</v>
      </c>
      <c r="AB1189" s="24"/>
      <c r="AC1189" s="25" t="s">
        <v>29</v>
      </c>
      <c r="AD1189" s="25">
        <f t="shared" si="169"/>
        <v>0</v>
      </c>
      <c r="AE1189" s="32">
        <f t="shared" si="170"/>
        <v>0</v>
      </c>
      <c r="AF1189" s="37">
        <f t="shared" si="163"/>
        <v>0.14379776721321669</v>
      </c>
      <c r="AG1189" s="27"/>
      <c r="AK1189" s="27"/>
    </row>
    <row r="1190" spans="1:39" x14ac:dyDescent="0.25">
      <c r="A1190" s="21">
        <v>2853194</v>
      </c>
      <c r="B1190" s="34">
        <v>1.62043301138037E-5</v>
      </c>
      <c r="C1190" s="22">
        <v>1.97709048505441E-5</v>
      </c>
      <c r="D1190" s="22" t="s">
        <v>4210</v>
      </c>
      <c r="E1190" s="23">
        <v>15402821.4144527</v>
      </c>
      <c r="F1190" s="23">
        <f t="shared" si="162"/>
        <v>249.59240288375639</v>
      </c>
      <c r="G1190" s="24" t="s">
        <v>24</v>
      </c>
      <c r="H1190" s="24">
        <v>1</v>
      </c>
      <c r="I1190" s="25" t="s">
        <v>37</v>
      </c>
      <c r="J1190" s="31">
        <f t="shared" si="164"/>
        <v>1</v>
      </c>
      <c r="K1190" s="24" t="s">
        <v>29</v>
      </c>
      <c r="L1190" s="24"/>
      <c r="M1190" s="25" t="s">
        <v>29</v>
      </c>
      <c r="N1190" s="25">
        <f t="shared" si="165"/>
        <v>0</v>
      </c>
      <c r="O1190" s="24" t="s">
        <v>29</v>
      </c>
      <c r="P1190" s="24"/>
      <c r="Q1190" s="25" t="s">
        <v>29</v>
      </c>
      <c r="R1190" s="25">
        <f t="shared" si="166"/>
        <v>0</v>
      </c>
      <c r="S1190" s="24" t="s">
        <v>29</v>
      </c>
      <c r="T1190" s="24"/>
      <c r="U1190" s="25" t="s">
        <v>29</v>
      </c>
      <c r="V1190" s="25">
        <f t="shared" si="167"/>
        <v>0</v>
      </c>
      <c r="W1190" s="25" t="s">
        <v>29</v>
      </c>
      <c r="X1190" s="25"/>
      <c r="Y1190" s="25" t="s">
        <v>29</v>
      </c>
      <c r="Z1190" s="25">
        <f t="shared" si="168"/>
        <v>0</v>
      </c>
      <c r="AA1190" s="24" t="s">
        <v>29</v>
      </c>
      <c r="AB1190" s="24"/>
      <c r="AC1190" s="25" t="s">
        <v>29</v>
      </c>
      <c r="AD1190" s="25">
        <f t="shared" si="169"/>
        <v>0</v>
      </c>
      <c r="AE1190" s="32">
        <f t="shared" si="170"/>
        <v>1</v>
      </c>
      <c r="AF1190" s="37">
        <f t="shared" si="163"/>
        <v>249.59240288375639</v>
      </c>
      <c r="AG1190" s="27"/>
    </row>
    <row r="1191" spans="1:39" x14ac:dyDescent="0.25">
      <c r="A1191" s="21">
        <v>2853195</v>
      </c>
      <c r="B1191" s="34">
        <v>4.7080935373810704E-6</v>
      </c>
      <c r="C1191" s="22">
        <v>5.3372737949976499E-6</v>
      </c>
      <c r="D1191" s="22" t="s">
        <v>3358</v>
      </c>
      <c r="E1191" s="23">
        <v>91351527.969326496</v>
      </c>
      <c r="F1191" s="23">
        <f t="shared" si="162"/>
        <v>430.09153846227218</v>
      </c>
      <c r="G1191" s="24" t="s">
        <v>24</v>
      </c>
      <c r="H1191" s="24">
        <v>2</v>
      </c>
      <c r="I1191" s="25" t="s">
        <v>36</v>
      </c>
      <c r="J1191" s="31">
        <f t="shared" si="164"/>
        <v>2</v>
      </c>
      <c r="K1191" s="24" t="s">
        <v>29</v>
      </c>
      <c r="L1191" s="24"/>
      <c r="M1191" s="25" t="s">
        <v>29</v>
      </c>
      <c r="N1191" s="25">
        <f t="shared" si="165"/>
        <v>0</v>
      </c>
      <c r="O1191" s="24" t="s">
        <v>29</v>
      </c>
      <c r="P1191" s="24"/>
      <c r="Q1191" s="25" t="s">
        <v>29</v>
      </c>
      <c r="R1191" s="25">
        <f t="shared" si="166"/>
        <v>0</v>
      </c>
      <c r="S1191" s="24" t="s">
        <v>29</v>
      </c>
      <c r="T1191" s="24"/>
      <c r="U1191" s="25" t="s">
        <v>29</v>
      </c>
      <c r="V1191" s="25">
        <f t="shared" si="167"/>
        <v>0</v>
      </c>
      <c r="W1191" s="25" t="s">
        <v>29</v>
      </c>
      <c r="X1191" s="25"/>
      <c r="Y1191" s="25" t="s">
        <v>29</v>
      </c>
      <c r="Z1191" s="25">
        <f t="shared" si="168"/>
        <v>0</v>
      </c>
      <c r="AA1191" s="24" t="s">
        <v>29</v>
      </c>
      <c r="AB1191" s="24"/>
      <c r="AC1191" s="25" t="s">
        <v>29</v>
      </c>
      <c r="AD1191" s="25">
        <f t="shared" si="169"/>
        <v>0</v>
      </c>
      <c r="AE1191" s="32">
        <f t="shared" si="170"/>
        <v>2</v>
      </c>
      <c r="AF1191" s="37">
        <f t="shared" si="163"/>
        <v>430.09153846227218</v>
      </c>
      <c r="AG1191" s="27"/>
      <c r="AM1191" s="27"/>
    </row>
    <row r="1192" spans="1:39" x14ac:dyDescent="0.25">
      <c r="A1192" s="21">
        <v>2853196</v>
      </c>
      <c r="B1192" s="34">
        <v>8.3984387714118393E-5</v>
      </c>
      <c r="C1192" s="22">
        <v>9.5230802266045E-5</v>
      </c>
      <c r="D1192" s="22" t="s">
        <v>1644</v>
      </c>
      <c r="E1192" s="23">
        <v>102674000.538027</v>
      </c>
      <c r="F1192" s="23">
        <f t="shared" si="162"/>
        <v>8623.0130693452611</v>
      </c>
      <c r="G1192" s="24" t="s">
        <v>24</v>
      </c>
      <c r="H1192" s="24">
        <v>1</v>
      </c>
      <c r="I1192" s="25" t="s">
        <v>40</v>
      </c>
      <c r="J1192" s="31">
        <f t="shared" si="164"/>
        <v>1</v>
      </c>
      <c r="K1192" s="24" t="s">
        <v>29</v>
      </c>
      <c r="L1192" s="24"/>
      <c r="M1192" s="25" t="s">
        <v>29</v>
      </c>
      <c r="N1192" s="25">
        <f t="shared" si="165"/>
        <v>0</v>
      </c>
      <c r="O1192" s="24" t="s">
        <v>29</v>
      </c>
      <c r="P1192" s="24"/>
      <c r="Q1192" s="25" t="s">
        <v>29</v>
      </c>
      <c r="R1192" s="25">
        <f t="shared" si="166"/>
        <v>0</v>
      </c>
      <c r="S1192" s="24" t="s">
        <v>29</v>
      </c>
      <c r="T1192" s="24"/>
      <c r="U1192" s="25" t="s">
        <v>29</v>
      </c>
      <c r="V1192" s="25">
        <f t="shared" si="167"/>
        <v>0</v>
      </c>
      <c r="W1192" s="25" t="s">
        <v>29</v>
      </c>
      <c r="X1192" s="25"/>
      <c r="Y1192" s="25" t="s">
        <v>29</v>
      </c>
      <c r="Z1192" s="25">
        <f t="shared" si="168"/>
        <v>0</v>
      </c>
      <c r="AA1192" s="24" t="s">
        <v>29</v>
      </c>
      <c r="AB1192" s="24"/>
      <c r="AC1192" s="25" t="s">
        <v>29</v>
      </c>
      <c r="AD1192" s="25">
        <f t="shared" si="169"/>
        <v>0</v>
      </c>
      <c r="AE1192" s="32">
        <f t="shared" si="170"/>
        <v>1</v>
      </c>
      <c r="AF1192" s="37">
        <f t="shared" si="163"/>
        <v>8623.0130693452611</v>
      </c>
      <c r="AG1192" s="27"/>
      <c r="AK1192" s="27"/>
    </row>
    <row r="1193" spans="1:39" x14ac:dyDescent="0.25">
      <c r="A1193" s="21">
        <v>2853197</v>
      </c>
      <c r="B1193" s="34">
        <v>1.5610152790917201E-4</v>
      </c>
      <c r="C1193" s="22">
        <v>1.8150324483557601E-4</v>
      </c>
      <c r="D1193" s="22" t="s">
        <v>4204</v>
      </c>
      <c r="E1193" s="23">
        <v>15489606.957828799</v>
      </c>
      <c r="F1193" s="23">
        <f t="shared" si="162"/>
        <v>2417.9513128296171</v>
      </c>
      <c r="G1193" s="24" t="s">
        <v>24</v>
      </c>
      <c r="H1193" s="24">
        <v>1</v>
      </c>
      <c r="I1193" s="25" t="s">
        <v>44</v>
      </c>
      <c r="J1193" s="31">
        <f t="shared" si="164"/>
        <v>1</v>
      </c>
      <c r="K1193" s="24" t="s">
        <v>29</v>
      </c>
      <c r="L1193" s="24"/>
      <c r="M1193" s="25" t="s">
        <v>29</v>
      </c>
      <c r="N1193" s="25">
        <f t="shared" si="165"/>
        <v>0</v>
      </c>
      <c r="O1193" s="24" t="s">
        <v>29</v>
      </c>
      <c r="P1193" s="24"/>
      <c r="Q1193" s="25" t="s">
        <v>29</v>
      </c>
      <c r="R1193" s="25">
        <f t="shared" si="166"/>
        <v>0</v>
      </c>
      <c r="S1193" s="24" t="s">
        <v>29</v>
      </c>
      <c r="T1193" s="24"/>
      <c r="U1193" s="25" t="s">
        <v>29</v>
      </c>
      <c r="V1193" s="25">
        <f t="shared" si="167"/>
        <v>0</v>
      </c>
      <c r="W1193" s="25" t="s">
        <v>29</v>
      </c>
      <c r="X1193" s="25"/>
      <c r="Y1193" s="25" t="s">
        <v>29</v>
      </c>
      <c r="Z1193" s="25">
        <f t="shared" si="168"/>
        <v>0</v>
      </c>
      <c r="AA1193" s="24" t="s">
        <v>29</v>
      </c>
      <c r="AB1193" s="24"/>
      <c r="AC1193" s="25" t="s">
        <v>29</v>
      </c>
      <c r="AD1193" s="25">
        <f t="shared" si="169"/>
        <v>0</v>
      </c>
      <c r="AE1193" s="32">
        <f t="shared" si="170"/>
        <v>1</v>
      </c>
      <c r="AF1193" s="37">
        <f t="shared" si="163"/>
        <v>2417.9513128296171</v>
      </c>
      <c r="AG1193" s="27"/>
      <c r="AK1193" s="27"/>
    </row>
    <row r="1194" spans="1:39" x14ac:dyDescent="0.25">
      <c r="A1194" s="21">
        <v>2853198</v>
      </c>
      <c r="B1194" s="34">
        <v>8.5148345271430199E-5</v>
      </c>
      <c r="C1194" s="22">
        <v>8.8707124744245494E-5</v>
      </c>
      <c r="D1194" s="22" t="s">
        <v>1126</v>
      </c>
      <c r="E1194" s="23">
        <v>415657410.52281398</v>
      </c>
      <c r="F1194" s="23">
        <f t="shared" si="162"/>
        <v>35392.540705825166</v>
      </c>
      <c r="G1194" s="24" t="s">
        <v>24</v>
      </c>
      <c r="H1194" s="24">
        <v>3</v>
      </c>
      <c r="I1194" s="25" t="s">
        <v>62</v>
      </c>
      <c r="J1194" s="31">
        <f t="shared" si="164"/>
        <v>3</v>
      </c>
      <c r="K1194" s="24" t="s">
        <v>29</v>
      </c>
      <c r="L1194" s="24"/>
      <c r="M1194" s="25" t="s">
        <v>29</v>
      </c>
      <c r="N1194" s="25">
        <f t="shared" si="165"/>
        <v>0</v>
      </c>
      <c r="O1194" s="24" t="s">
        <v>29</v>
      </c>
      <c r="P1194" s="24"/>
      <c r="Q1194" s="25" t="s">
        <v>29</v>
      </c>
      <c r="R1194" s="25">
        <f t="shared" si="166"/>
        <v>0</v>
      </c>
      <c r="S1194" s="24" t="s">
        <v>29</v>
      </c>
      <c r="T1194" s="24"/>
      <c r="U1194" s="25" t="s">
        <v>29</v>
      </c>
      <c r="V1194" s="25">
        <f t="shared" si="167"/>
        <v>0</v>
      </c>
      <c r="W1194" s="25" t="s">
        <v>29</v>
      </c>
      <c r="X1194" s="25"/>
      <c r="Y1194" s="25" t="s">
        <v>29</v>
      </c>
      <c r="Z1194" s="25">
        <f t="shared" si="168"/>
        <v>0</v>
      </c>
      <c r="AA1194" s="24" t="s">
        <v>29</v>
      </c>
      <c r="AB1194" s="24"/>
      <c r="AC1194" s="25" t="s">
        <v>29</v>
      </c>
      <c r="AD1194" s="25">
        <f t="shared" si="169"/>
        <v>0</v>
      </c>
      <c r="AE1194" s="32">
        <f t="shared" si="170"/>
        <v>3</v>
      </c>
      <c r="AF1194" s="37">
        <f t="shared" si="163"/>
        <v>35392.540705825166</v>
      </c>
      <c r="AG1194" s="27"/>
      <c r="AM1194" s="27"/>
    </row>
    <row r="1195" spans="1:39" x14ac:dyDescent="0.25">
      <c r="A1195" s="21">
        <v>2853199</v>
      </c>
      <c r="B1195" s="34">
        <v>2.90666890756303E-7</v>
      </c>
      <c r="C1195" s="22">
        <v>2.91739436982202E-7</v>
      </c>
      <c r="D1195" s="22" t="s">
        <v>4494</v>
      </c>
      <c r="E1195" s="23">
        <v>1368123.3589236001</v>
      </c>
      <c r="F1195" s="23">
        <f t="shared" si="162"/>
        <v>0.39766816290939239</v>
      </c>
      <c r="G1195" s="24" t="s">
        <v>26</v>
      </c>
      <c r="H1195" s="24">
        <v>0</v>
      </c>
      <c r="I1195" s="25" t="s">
        <v>44</v>
      </c>
      <c r="J1195" s="31">
        <f t="shared" si="164"/>
        <v>0</v>
      </c>
      <c r="K1195" s="24" t="s">
        <v>29</v>
      </c>
      <c r="L1195" s="24"/>
      <c r="M1195" s="25" t="s">
        <v>29</v>
      </c>
      <c r="N1195" s="25">
        <f t="shared" si="165"/>
        <v>0</v>
      </c>
      <c r="O1195" s="24" t="s">
        <v>29</v>
      </c>
      <c r="P1195" s="24"/>
      <c r="Q1195" s="25" t="s">
        <v>29</v>
      </c>
      <c r="R1195" s="25">
        <f t="shared" si="166"/>
        <v>0</v>
      </c>
      <c r="S1195" s="24" t="s">
        <v>29</v>
      </c>
      <c r="T1195" s="24"/>
      <c r="U1195" s="25" t="s">
        <v>29</v>
      </c>
      <c r="V1195" s="25">
        <f t="shared" si="167"/>
        <v>0</v>
      </c>
      <c r="W1195" s="25" t="s">
        <v>29</v>
      </c>
      <c r="X1195" s="25"/>
      <c r="Y1195" s="25" t="s">
        <v>29</v>
      </c>
      <c r="Z1195" s="25">
        <f t="shared" si="168"/>
        <v>0</v>
      </c>
      <c r="AA1195" s="24" t="s">
        <v>29</v>
      </c>
      <c r="AB1195" s="24"/>
      <c r="AC1195" s="25" t="s">
        <v>29</v>
      </c>
      <c r="AD1195" s="25">
        <f t="shared" si="169"/>
        <v>0</v>
      </c>
      <c r="AE1195" s="32">
        <f t="shared" si="170"/>
        <v>0</v>
      </c>
      <c r="AF1195" s="37">
        <f t="shared" si="163"/>
        <v>0.39766816290939239</v>
      </c>
      <c r="AG1195" s="27"/>
      <c r="AK1195" s="27"/>
    </row>
    <row r="1196" spans="1:39" x14ac:dyDescent="0.25">
      <c r="A1196" s="21">
        <v>2853209</v>
      </c>
      <c r="B1196" s="34">
        <v>1.31207623948071E-6</v>
      </c>
      <c r="C1196" s="22">
        <v>1.19158572209033E-6</v>
      </c>
      <c r="D1196" s="22" t="s">
        <v>4543</v>
      </c>
      <c r="E1196" s="23">
        <v>5768337.3972396003</v>
      </c>
      <c r="F1196" s="23">
        <f t="shared" si="162"/>
        <v>7.5684984402260813</v>
      </c>
      <c r="G1196" s="24" t="s">
        <v>24</v>
      </c>
      <c r="H1196" s="24">
        <v>4</v>
      </c>
      <c r="I1196" s="25" t="s">
        <v>53</v>
      </c>
      <c r="J1196" s="31">
        <f t="shared" si="164"/>
        <v>0</v>
      </c>
      <c r="K1196" s="24" t="s">
        <v>29</v>
      </c>
      <c r="L1196" s="24"/>
      <c r="M1196" s="25" t="s">
        <v>29</v>
      </c>
      <c r="N1196" s="25">
        <f t="shared" si="165"/>
        <v>0</v>
      </c>
      <c r="O1196" s="24" t="s">
        <v>29</v>
      </c>
      <c r="P1196" s="24"/>
      <c r="Q1196" s="25" t="s">
        <v>29</v>
      </c>
      <c r="R1196" s="25">
        <f t="shared" si="166"/>
        <v>0</v>
      </c>
      <c r="S1196" s="24" t="s">
        <v>29</v>
      </c>
      <c r="T1196" s="24"/>
      <c r="U1196" s="25" t="s">
        <v>29</v>
      </c>
      <c r="V1196" s="25">
        <f t="shared" si="167"/>
        <v>0</v>
      </c>
      <c r="W1196" s="25" t="s">
        <v>29</v>
      </c>
      <c r="X1196" s="25"/>
      <c r="Y1196" s="25" t="s">
        <v>29</v>
      </c>
      <c r="Z1196" s="25">
        <f t="shared" si="168"/>
        <v>0</v>
      </c>
      <c r="AA1196" s="24" t="s">
        <v>29</v>
      </c>
      <c r="AB1196" s="24"/>
      <c r="AC1196" s="25" t="s">
        <v>29</v>
      </c>
      <c r="AD1196" s="25">
        <f t="shared" si="169"/>
        <v>0</v>
      </c>
      <c r="AE1196" s="32">
        <f t="shared" si="170"/>
        <v>0</v>
      </c>
      <c r="AF1196" s="37">
        <f t="shared" si="163"/>
        <v>7.5684984402260813</v>
      </c>
      <c r="AG1196" s="27"/>
      <c r="AM1196" s="27"/>
    </row>
    <row r="1197" spans="1:39" x14ac:dyDescent="0.25">
      <c r="A1197" s="21">
        <v>2853213</v>
      </c>
      <c r="B1197" s="34">
        <v>3.7226246699374002E-5</v>
      </c>
      <c r="C1197" s="22">
        <v>3.7349982421841602E-5</v>
      </c>
      <c r="D1197" s="22" t="s">
        <v>140</v>
      </c>
      <c r="E1197" s="23">
        <v>735428951.67972505</v>
      </c>
      <c r="F1197" s="23">
        <f t="shared" si="162"/>
        <v>27377.259585091448</v>
      </c>
      <c r="G1197" s="24" t="s">
        <v>24</v>
      </c>
      <c r="H1197" s="24">
        <v>5</v>
      </c>
      <c r="I1197" s="25" t="s">
        <v>41</v>
      </c>
      <c r="J1197" s="31">
        <f t="shared" si="164"/>
        <v>5</v>
      </c>
      <c r="K1197" s="24" t="s">
        <v>29</v>
      </c>
      <c r="L1197" s="24"/>
      <c r="M1197" s="25" t="s">
        <v>29</v>
      </c>
      <c r="N1197" s="25">
        <f t="shared" si="165"/>
        <v>0</v>
      </c>
      <c r="O1197" s="24" t="s">
        <v>29</v>
      </c>
      <c r="P1197" s="24"/>
      <c r="Q1197" s="25" t="s">
        <v>29</v>
      </c>
      <c r="R1197" s="25">
        <f t="shared" si="166"/>
        <v>0</v>
      </c>
      <c r="S1197" s="24" t="s">
        <v>29</v>
      </c>
      <c r="T1197" s="24"/>
      <c r="U1197" s="25" t="s">
        <v>29</v>
      </c>
      <c r="V1197" s="25">
        <f t="shared" si="167"/>
        <v>0</v>
      </c>
      <c r="W1197" s="25" t="s">
        <v>29</v>
      </c>
      <c r="X1197" s="25"/>
      <c r="Y1197" s="25" t="s">
        <v>29</v>
      </c>
      <c r="Z1197" s="25">
        <f t="shared" si="168"/>
        <v>0</v>
      </c>
      <c r="AA1197" s="24" t="s">
        <v>29</v>
      </c>
      <c r="AB1197" s="24"/>
      <c r="AC1197" s="25" t="s">
        <v>29</v>
      </c>
      <c r="AD1197" s="25">
        <f t="shared" si="169"/>
        <v>0</v>
      </c>
      <c r="AE1197" s="32">
        <f t="shared" si="170"/>
        <v>5</v>
      </c>
      <c r="AF1197" s="37">
        <f t="shared" si="163"/>
        <v>27377.259585091448</v>
      </c>
      <c r="AG1197" s="27"/>
    </row>
    <row r="1198" spans="1:39" x14ac:dyDescent="0.25">
      <c r="A1198" s="21">
        <v>2853214</v>
      </c>
      <c r="B1198" s="34">
        <v>7.4261384771824102E-5</v>
      </c>
      <c r="C1198" s="22">
        <v>8.3316616312278095E-5</v>
      </c>
      <c r="D1198" s="22" t="s">
        <v>1644</v>
      </c>
      <c r="E1198" s="23">
        <v>142676757.639337</v>
      </c>
      <c r="F1198" s="23">
        <f t="shared" si="162"/>
        <v>10595.373597051099</v>
      </c>
      <c r="G1198" s="24" t="s">
        <v>24</v>
      </c>
      <c r="H1198" s="24">
        <v>1</v>
      </c>
      <c r="I1198" s="25" t="s">
        <v>40</v>
      </c>
      <c r="J1198" s="31">
        <f t="shared" si="164"/>
        <v>1</v>
      </c>
      <c r="K1198" s="24" t="s">
        <v>29</v>
      </c>
      <c r="L1198" s="24"/>
      <c r="M1198" s="25" t="s">
        <v>29</v>
      </c>
      <c r="N1198" s="25">
        <f t="shared" si="165"/>
        <v>0</v>
      </c>
      <c r="O1198" s="24" t="s">
        <v>29</v>
      </c>
      <c r="P1198" s="24"/>
      <c r="Q1198" s="25" t="s">
        <v>29</v>
      </c>
      <c r="R1198" s="25">
        <f t="shared" si="166"/>
        <v>0</v>
      </c>
      <c r="S1198" s="24" t="s">
        <v>29</v>
      </c>
      <c r="T1198" s="24"/>
      <c r="U1198" s="25" t="s">
        <v>29</v>
      </c>
      <c r="V1198" s="25">
        <f t="shared" si="167"/>
        <v>0</v>
      </c>
      <c r="W1198" s="25" t="s">
        <v>29</v>
      </c>
      <c r="X1198" s="25"/>
      <c r="Y1198" s="25" t="s">
        <v>29</v>
      </c>
      <c r="Z1198" s="25">
        <f t="shared" si="168"/>
        <v>0</v>
      </c>
      <c r="AA1198" s="24" t="s">
        <v>29</v>
      </c>
      <c r="AB1198" s="24"/>
      <c r="AC1198" s="25" t="s">
        <v>29</v>
      </c>
      <c r="AD1198" s="25">
        <f t="shared" si="169"/>
        <v>0</v>
      </c>
      <c r="AE1198" s="32">
        <f t="shared" si="170"/>
        <v>1</v>
      </c>
      <c r="AF1198" s="37">
        <f t="shared" si="163"/>
        <v>10595.373597051099</v>
      </c>
      <c r="AG1198" s="27"/>
      <c r="AK1198" s="27"/>
    </row>
    <row r="1199" spans="1:39" x14ac:dyDescent="0.25">
      <c r="A1199" s="21">
        <v>2853216</v>
      </c>
      <c r="B1199" s="34">
        <v>6.97189677409288E-5</v>
      </c>
      <c r="C1199" s="22">
        <v>7.66804163682713E-5</v>
      </c>
      <c r="D1199" s="22" t="s">
        <v>777</v>
      </c>
      <c r="E1199" s="23">
        <v>16984619.271987502</v>
      </c>
      <c r="F1199" s="23">
        <f t="shared" si="162"/>
        <v>1184.1501231156542</v>
      </c>
      <c r="G1199" s="24" t="s">
        <v>24</v>
      </c>
      <c r="H1199" s="24">
        <v>2</v>
      </c>
      <c r="I1199" s="25" t="s">
        <v>36</v>
      </c>
      <c r="J1199" s="31">
        <f t="shared" si="164"/>
        <v>2</v>
      </c>
      <c r="K1199" s="24" t="s">
        <v>29</v>
      </c>
      <c r="L1199" s="24"/>
      <c r="M1199" s="25" t="s">
        <v>29</v>
      </c>
      <c r="N1199" s="25">
        <f t="shared" si="165"/>
        <v>0</v>
      </c>
      <c r="O1199" s="24" t="s">
        <v>29</v>
      </c>
      <c r="P1199" s="24"/>
      <c r="Q1199" s="25" t="s">
        <v>29</v>
      </c>
      <c r="R1199" s="25">
        <f t="shared" si="166"/>
        <v>0</v>
      </c>
      <c r="S1199" s="24" t="s">
        <v>29</v>
      </c>
      <c r="T1199" s="24"/>
      <c r="U1199" s="25" t="s">
        <v>29</v>
      </c>
      <c r="V1199" s="25">
        <f t="shared" si="167"/>
        <v>0</v>
      </c>
      <c r="W1199" s="25" t="s">
        <v>29</v>
      </c>
      <c r="X1199" s="25"/>
      <c r="Y1199" s="25" t="s">
        <v>29</v>
      </c>
      <c r="Z1199" s="25">
        <f t="shared" si="168"/>
        <v>0</v>
      </c>
      <c r="AA1199" s="24" t="s">
        <v>29</v>
      </c>
      <c r="AB1199" s="24"/>
      <c r="AC1199" s="25" t="s">
        <v>29</v>
      </c>
      <c r="AD1199" s="25">
        <f t="shared" si="169"/>
        <v>0</v>
      </c>
      <c r="AE1199" s="32">
        <f t="shared" si="170"/>
        <v>2</v>
      </c>
      <c r="AF1199" s="37">
        <f t="shared" si="163"/>
        <v>1184.1501231156542</v>
      </c>
      <c r="AG1199" s="27"/>
      <c r="AK1199" s="27"/>
    </row>
    <row r="1200" spans="1:39" x14ac:dyDescent="0.25">
      <c r="A1200" s="21">
        <v>2853225</v>
      </c>
      <c r="B1200" s="34">
        <v>5.2564284861163296E-7</v>
      </c>
      <c r="C1200" s="22">
        <v>6.2893761845225197E-7</v>
      </c>
      <c r="D1200" s="22" t="s">
        <v>2518</v>
      </c>
      <c r="E1200" s="23">
        <v>24581454.9028125</v>
      </c>
      <c r="F1200" s="23">
        <f t="shared" si="162"/>
        <v>12.921065978132754</v>
      </c>
      <c r="G1200" s="24" t="s">
        <v>24</v>
      </c>
      <c r="H1200" s="24">
        <v>4</v>
      </c>
      <c r="I1200" s="25" t="s">
        <v>53</v>
      </c>
      <c r="J1200" s="31">
        <f t="shared" si="164"/>
        <v>0</v>
      </c>
      <c r="K1200" s="24" t="s">
        <v>29</v>
      </c>
      <c r="L1200" s="24"/>
      <c r="M1200" s="25" t="s">
        <v>29</v>
      </c>
      <c r="N1200" s="25">
        <f t="shared" si="165"/>
        <v>0</v>
      </c>
      <c r="O1200" s="24" t="s">
        <v>29</v>
      </c>
      <c r="P1200" s="24"/>
      <c r="Q1200" s="25" t="s">
        <v>29</v>
      </c>
      <c r="R1200" s="25">
        <f t="shared" si="166"/>
        <v>0</v>
      </c>
      <c r="S1200" s="24" t="s">
        <v>29</v>
      </c>
      <c r="T1200" s="24"/>
      <c r="U1200" s="25" t="s">
        <v>29</v>
      </c>
      <c r="V1200" s="25">
        <f t="shared" si="167"/>
        <v>0</v>
      </c>
      <c r="W1200" s="25" t="s">
        <v>29</v>
      </c>
      <c r="X1200" s="25"/>
      <c r="Y1200" s="25" t="s">
        <v>29</v>
      </c>
      <c r="Z1200" s="25">
        <f t="shared" si="168"/>
        <v>0</v>
      </c>
      <c r="AA1200" s="24" t="s">
        <v>29</v>
      </c>
      <c r="AB1200" s="24"/>
      <c r="AC1200" s="25" t="s">
        <v>29</v>
      </c>
      <c r="AD1200" s="25">
        <f t="shared" si="169"/>
        <v>0</v>
      </c>
      <c r="AE1200" s="32">
        <f t="shared" si="170"/>
        <v>0</v>
      </c>
      <c r="AF1200" s="37">
        <f t="shared" si="163"/>
        <v>12.921065978132754</v>
      </c>
      <c r="AG1200" s="27"/>
      <c r="AK1200" s="27"/>
      <c r="AM1200" s="27"/>
    </row>
    <row r="1201" spans="1:39" x14ac:dyDescent="0.25">
      <c r="A1201" s="21">
        <v>2853227</v>
      </c>
      <c r="B1201" s="34">
        <v>2.5652970696741399E-5</v>
      </c>
      <c r="C1201" s="22">
        <v>2.6282506781140399E-5</v>
      </c>
      <c r="D1201" s="22" t="s">
        <v>462</v>
      </c>
      <c r="E1201" s="23">
        <v>307129059.13414401</v>
      </c>
      <c r="F1201" s="23">
        <f t="shared" si="162"/>
        <v>7878.7727540859523</v>
      </c>
      <c r="G1201" s="24" t="s">
        <v>24</v>
      </c>
      <c r="H1201" s="24">
        <v>4</v>
      </c>
      <c r="I1201" s="25" t="s">
        <v>36</v>
      </c>
      <c r="J1201" s="31">
        <f t="shared" si="164"/>
        <v>4</v>
      </c>
      <c r="K1201" s="24" t="s">
        <v>29</v>
      </c>
      <c r="L1201" s="24"/>
      <c r="M1201" s="25" t="s">
        <v>29</v>
      </c>
      <c r="N1201" s="25">
        <f t="shared" si="165"/>
        <v>0</v>
      </c>
      <c r="O1201" s="24" t="s">
        <v>29</v>
      </c>
      <c r="P1201" s="24"/>
      <c r="Q1201" s="25" t="s">
        <v>29</v>
      </c>
      <c r="R1201" s="25">
        <f t="shared" si="166"/>
        <v>0</v>
      </c>
      <c r="S1201" s="24" t="s">
        <v>29</v>
      </c>
      <c r="T1201" s="24"/>
      <c r="U1201" s="25" t="s">
        <v>29</v>
      </c>
      <c r="V1201" s="25">
        <f t="shared" si="167"/>
        <v>0</v>
      </c>
      <c r="W1201" s="25" t="s">
        <v>29</v>
      </c>
      <c r="X1201" s="25"/>
      <c r="Y1201" s="25" t="s">
        <v>29</v>
      </c>
      <c r="Z1201" s="25">
        <f t="shared" si="168"/>
        <v>0</v>
      </c>
      <c r="AA1201" s="24" t="s">
        <v>29</v>
      </c>
      <c r="AB1201" s="24"/>
      <c r="AC1201" s="25" t="s">
        <v>29</v>
      </c>
      <c r="AD1201" s="25">
        <f t="shared" si="169"/>
        <v>0</v>
      </c>
      <c r="AE1201" s="32">
        <f t="shared" si="170"/>
        <v>4</v>
      </c>
      <c r="AF1201" s="37">
        <f t="shared" si="163"/>
        <v>7878.7727540859523</v>
      </c>
      <c r="AG1201" s="27"/>
      <c r="AM1201" s="27"/>
    </row>
    <row r="1202" spans="1:39" x14ac:dyDescent="0.25">
      <c r="A1202" s="21">
        <v>2853228</v>
      </c>
      <c r="B1202" s="34">
        <v>3.27851150052788E-4</v>
      </c>
      <c r="C1202" s="22">
        <v>3.3567065478238602E-4</v>
      </c>
      <c r="D1202" s="22" t="s">
        <v>1940</v>
      </c>
      <c r="E1202" s="23">
        <v>569706852.93119395</v>
      </c>
      <c r="F1202" s="23">
        <f t="shared" si="162"/>
        <v>186779.04692644649</v>
      </c>
      <c r="G1202" s="24" t="s">
        <v>24</v>
      </c>
      <c r="H1202" s="24">
        <v>4</v>
      </c>
      <c r="I1202" s="25" t="s">
        <v>64</v>
      </c>
      <c r="J1202" s="31">
        <f t="shared" si="164"/>
        <v>4</v>
      </c>
      <c r="K1202" s="24" t="s">
        <v>29</v>
      </c>
      <c r="L1202" s="24"/>
      <c r="M1202" s="25" t="s">
        <v>29</v>
      </c>
      <c r="N1202" s="25">
        <f t="shared" si="165"/>
        <v>0</v>
      </c>
      <c r="O1202" s="24" t="s">
        <v>29</v>
      </c>
      <c r="P1202" s="24"/>
      <c r="Q1202" s="25" t="s">
        <v>29</v>
      </c>
      <c r="R1202" s="25">
        <f t="shared" si="166"/>
        <v>0</v>
      </c>
      <c r="S1202" s="24" t="s">
        <v>29</v>
      </c>
      <c r="T1202" s="24"/>
      <c r="U1202" s="25" t="s">
        <v>29</v>
      </c>
      <c r="V1202" s="25">
        <f t="shared" si="167"/>
        <v>0</v>
      </c>
      <c r="W1202" s="25" t="s">
        <v>29</v>
      </c>
      <c r="X1202" s="25"/>
      <c r="Y1202" s="25" t="s">
        <v>29</v>
      </c>
      <c r="Z1202" s="25">
        <f t="shared" si="168"/>
        <v>0</v>
      </c>
      <c r="AA1202" s="24" t="s">
        <v>29</v>
      </c>
      <c r="AB1202" s="24"/>
      <c r="AC1202" s="25" t="s">
        <v>29</v>
      </c>
      <c r="AD1202" s="25">
        <f t="shared" si="169"/>
        <v>0</v>
      </c>
      <c r="AE1202" s="32">
        <f t="shared" si="170"/>
        <v>4</v>
      </c>
      <c r="AF1202" s="37">
        <f t="shared" si="163"/>
        <v>186779.04692644649</v>
      </c>
      <c r="AG1202" s="27"/>
      <c r="AK1202" s="27"/>
      <c r="AM1202" s="27"/>
    </row>
    <row r="1203" spans="1:39" x14ac:dyDescent="0.25">
      <c r="A1203" s="21">
        <v>2853230</v>
      </c>
      <c r="B1203" s="34">
        <v>2.4783543579700999E-5</v>
      </c>
      <c r="C1203" s="22">
        <v>2.37728783230291E-5</v>
      </c>
      <c r="D1203" s="22" t="s">
        <v>170</v>
      </c>
      <c r="E1203" s="23">
        <v>4842189295.28123</v>
      </c>
      <c r="F1203" s="23">
        <f t="shared" si="162"/>
        <v>120006.60942076403</v>
      </c>
      <c r="G1203" s="24" t="s">
        <v>24</v>
      </c>
      <c r="H1203" s="24">
        <v>4</v>
      </c>
      <c r="I1203" s="25" t="s">
        <v>40</v>
      </c>
      <c r="J1203" s="31">
        <f t="shared" si="164"/>
        <v>4</v>
      </c>
      <c r="K1203" s="24" t="s">
        <v>29</v>
      </c>
      <c r="L1203" s="24"/>
      <c r="M1203" s="25" t="s">
        <v>29</v>
      </c>
      <c r="N1203" s="25">
        <f t="shared" si="165"/>
        <v>0</v>
      </c>
      <c r="O1203" s="24" t="s">
        <v>29</v>
      </c>
      <c r="P1203" s="24"/>
      <c r="Q1203" s="25" t="s">
        <v>29</v>
      </c>
      <c r="R1203" s="25">
        <f t="shared" si="166"/>
        <v>0</v>
      </c>
      <c r="S1203" s="24" t="s">
        <v>29</v>
      </c>
      <c r="T1203" s="24"/>
      <c r="U1203" s="25" t="s">
        <v>29</v>
      </c>
      <c r="V1203" s="25">
        <f t="shared" si="167"/>
        <v>0</v>
      </c>
      <c r="W1203" s="25" t="s">
        <v>29</v>
      </c>
      <c r="X1203" s="25"/>
      <c r="Y1203" s="25" t="s">
        <v>29</v>
      </c>
      <c r="Z1203" s="25">
        <f t="shared" si="168"/>
        <v>0</v>
      </c>
      <c r="AA1203" s="24" t="s">
        <v>29</v>
      </c>
      <c r="AB1203" s="24"/>
      <c r="AC1203" s="25" t="s">
        <v>29</v>
      </c>
      <c r="AD1203" s="25">
        <f t="shared" si="169"/>
        <v>0</v>
      </c>
      <c r="AE1203" s="32">
        <f t="shared" si="170"/>
        <v>4</v>
      </c>
      <c r="AF1203" s="37">
        <f t="shared" si="163"/>
        <v>120006.60942076403</v>
      </c>
      <c r="AG1203" s="27"/>
    </row>
    <row r="1204" spans="1:39" x14ac:dyDescent="0.25">
      <c r="A1204" s="21">
        <v>2853232</v>
      </c>
      <c r="B1204" s="34">
        <v>7.6289630048505502E-5</v>
      </c>
      <c r="C1204" s="22">
        <v>7.4343116137246294E-5</v>
      </c>
      <c r="D1204" s="22" t="s">
        <v>769</v>
      </c>
      <c r="E1204" s="23">
        <v>2302128697.5880299</v>
      </c>
      <c r="F1204" s="23">
        <f t="shared" si="162"/>
        <v>175628.54666303861</v>
      </c>
      <c r="G1204" s="24" t="s">
        <v>26</v>
      </c>
      <c r="H1204" s="24">
        <v>1</v>
      </c>
      <c r="I1204" s="25" t="s">
        <v>35</v>
      </c>
      <c r="J1204" s="31">
        <f t="shared" si="164"/>
        <v>0</v>
      </c>
      <c r="K1204" s="24" t="s">
        <v>24</v>
      </c>
      <c r="L1204" s="24">
        <v>3</v>
      </c>
      <c r="M1204" s="25" t="s">
        <v>41</v>
      </c>
      <c r="N1204" s="25">
        <f t="shared" si="165"/>
        <v>3</v>
      </c>
      <c r="O1204" s="24" t="s">
        <v>29</v>
      </c>
      <c r="P1204" s="24"/>
      <c r="Q1204" s="25" t="s">
        <v>29</v>
      </c>
      <c r="R1204" s="25">
        <f t="shared" si="166"/>
        <v>0</v>
      </c>
      <c r="S1204" s="24" t="s">
        <v>29</v>
      </c>
      <c r="T1204" s="24"/>
      <c r="U1204" s="25" t="s">
        <v>29</v>
      </c>
      <c r="V1204" s="25">
        <f t="shared" si="167"/>
        <v>0</v>
      </c>
      <c r="W1204" s="25" t="s">
        <v>29</v>
      </c>
      <c r="X1204" s="25"/>
      <c r="Y1204" s="25" t="s">
        <v>29</v>
      </c>
      <c r="Z1204" s="25">
        <f t="shared" si="168"/>
        <v>0</v>
      </c>
      <c r="AA1204" s="24" t="s">
        <v>29</v>
      </c>
      <c r="AB1204" s="24"/>
      <c r="AC1204" s="25" t="s">
        <v>29</v>
      </c>
      <c r="AD1204" s="25">
        <f t="shared" si="169"/>
        <v>0</v>
      </c>
      <c r="AE1204" s="32">
        <f t="shared" si="170"/>
        <v>3</v>
      </c>
      <c r="AF1204" s="37">
        <f t="shared" si="163"/>
        <v>175628.54666303861</v>
      </c>
      <c r="AG1204" s="27"/>
      <c r="AK1204" s="27"/>
      <c r="AM1204" s="27"/>
    </row>
    <row r="1205" spans="1:39" x14ac:dyDescent="0.25">
      <c r="A1205" s="21">
        <v>2853233</v>
      </c>
      <c r="B1205" s="34">
        <v>8.6638888711082298E-6</v>
      </c>
      <c r="C1205" s="22">
        <v>1.0028931311105099E-5</v>
      </c>
      <c r="D1205" s="22" t="s">
        <v>2134</v>
      </c>
      <c r="E1205" s="23">
        <v>464468946.65675998</v>
      </c>
      <c r="F1205" s="23">
        <f t="shared" si="162"/>
        <v>4024.1073379148647</v>
      </c>
      <c r="G1205" s="24" t="s">
        <v>24</v>
      </c>
      <c r="H1205" s="24">
        <v>1</v>
      </c>
      <c r="I1205" s="25" t="s">
        <v>33</v>
      </c>
      <c r="J1205" s="31">
        <f t="shared" si="164"/>
        <v>0</v>
      </c>
      <c r="K1205" s="24" t="s">
        <v>24</v>
      </c>
      <c r="L1205" s="24">
        <v>2</v>
      </c>
      <c r="M1205" s="25" t="s">
        <v>40</v>
      </c>
      <c r="N1205" s="25">
        <f t="shared" si="165"/>
        <v>2</v>
      </c>
      <c r="O1205" s="24" t="s">
        <v>29</v>
      </c>
      <c r="P1205" s="24"/>
      <c r="Q1205" s="25" t="s">
        <v>29</v>
      </c>
      <c r="R1205" s="25">
        <f t="shared" si="166"/>
        <v>0</v>
      </c>
      <c r="S1205" s="24" t="s">
        <v>29</v>
      </c>
      <c r="T1205" s="24"/>
      <c r="U1205" s="25" t="s">
        <v>29</v>
      </c>
      <c r="V1205" s="25">
        <f t="shared" si="167"/>
        <v>0</v>
      </c>
      <c r="W1205" s="25" t="s">
        <v>29</v>
      </c>
      <c r="X1205" s="25"/>
      <c r="Y1205" s="25" t="s">
        <v>29</v>
      </c>
      <c r="Z1205" s="25">
        <f t="shared" si="168"/>
        <v>0</v>
      </c>
      <c r="AA1205" s="24" t="s">
        <v>29</v>
      </c>
      <c r="AB1205" s="24"/>
      <c r="AC1205" s="25" t="s">
        <v>29</v>
      </c>
      <c r="AD1205" s="25">
        <f t="shared" si="169"/>
        <v>0</v>
      </c>
      <c r="AE1205" s="32">
        <f t="shared" si="170"/>
        <v>2</v>
      </c>
      <c r="AF1205" s="37">
        <f t="shared" si="163"/>
        <v>4024.1073379148647</v>
      </c>
      <c r="AG1205" s="27"/>
      <c r="AM1205" s="27"/>
    </row>
    <row r="1206" spans="1:39" x14ac:dyDescent="0.25">
      <c r="A1206" s="21">
        <v>2853234</v>
      </c>
      <c r="B1206" s="34">
        <v>5.2840467524037898E-5</v>
      </c>
      <c r="C1206" s="22">
        <v>6.4647401061817701E-5</v>
      </c>
      <c r="D1206" s="22" t="s">
        <v>1531</v>
      </c>
      <c r="E1206" s="23">
        <v>143094786.89069301</v>
      </c>
      <c r="F1206" s="23">
        <f t="shared" si="162"/>
        <v>7561.1954395567882</v>
      </c>
      <c r="G1206" s="24" t="s">
        <v>26</v>
      </c>
      <c r="H1206" s="24">
        <v>1</v>
      </c>
      <c r="I1206" s="25" t="s">
        <v>35</v>
      </c>
      <c r="J1206" s="31">
        <f t="shared" si="164"/>
        <v>0</v>
      </c>
      <c r="K1206" s="24" t="s">
        <v>24</v>
      </c>
      <c r="L1206" s="24">
        <v>2</v>
      </c>
      <c r="M1206" s="25" t="s">
        <v>40</v>
      </c>
      <c r="N1206" s="25">
        <f t="shared" si="165"/>
        <v>2</v>
      </c>
      <c r="O1206" s="24" t="s">
        <v>29</v>
      </c>
      <c r="P1206" s="24"/>
      <c r="Q1206" s="25" t="s">
        <v>29</v>
      </c>
      <c r="R1206" s="25">
        <f t="shared" si="166"/>
        <v>0</v>
      </c>
      <c r="S1206" s="24" t="s">
        <v>29</v>
      </c>
      <c r="T1206" s="24"/>
      <c r="U1206" s="25" t="s">
        <v>29</v>
      </c>
      <c r="V1206" s="25">
        <f t="shared" si="167"/>
        <v>0</v>
      </c>
      <c r="W1206" s="25" t="s">
        <v>29</v>
      </c>
      <c r="X1206" s="25"/>
      <c r="Y1206" s="25" t="s">
        <v>29</v>
      </c>
      <c r="Z1206" s="25">
        <f t="shared" si="168"/>
        <v>0</v>
      </c>
      <c r="AA1206" s="24" t="s">
        <v>29</v>
      </c>
      <c r="AB1206" s="24"/>
      <c r="AC1206" s="25" t="s">
        <v>29</v>
      </c>
      <c r="AD1206" s="25">
        <f t="shared" si="169"/>
        <v>0</v>
      </c>
      <c r="AE1206" s="32">
        <f t="shared" si="170"/>
        <v>2</v>
      </c>
      <c r="AF1206" s="37">
        <f t="shared" si="163"/>
        <v>7561.1954395567882</v>
      </c>
      <c r="AG1206" s="27"/>
    </row>
    <row r="1207" spans="1:39" x14ac:dyDescent="0.25">
      <c r="A1207" s="21">
        <v>2853235</v>
      </c>
      <c r="B1207" s="34">
        <v>2.8561027266557301E-5</v>
      </c>
      <c r="C1207" s="22">
        <v>2.7229487652719E-5</v>
      </c>
      <c r="D1207" s="22" t="s">
        <v>3287</v>
      </c>
      <c r="E1207" s="23">
        <v>6349.7598680324199</v>
      </c>
      <c r="F1207" s="23">
        <f t="shared" si="162"/>
        <v>0.18135566472696524</v>
      </c>
      <c r="G1207" s="24" t="s">
        <v>24</v>
      </c>
      <c r="H1207" s="24">
        <v>4</v>
      </c>
      <c r="I1207" s="25" t="s">
        <v>49</v>
      </c>
      <c r="J1207" s="31">
        <f t="shared" si="164"/>
        <v>0</v>
      </c>
      <c r="K1207" s="24" t="s">
        <v>29</v>
      </c>
      <c r="L1207" s="24"/>
      <c r="M1207" s="25" t="s">
        <v>29</v>
      </c>
      <c r="N1207" s="25">
        <f t="shared" si="165"/>
        <v>0</v>
      </c>
      <c r="O1207" s="24" t="s">
        <v>29</v>
      </c>
      <c r="P1207" s="24"/>
      <c r="Q1207" s="25" t="s">
        <v>29</v>
      </c>
      <c r="R1207" s="25">
        <f t="shared" si="166"/>
        <v>0</v>
      </c>
      <c r="S1207" s="24" t="s">
        <v>29</v>
      </c>
      <c r="T1207" s="24"/>
      <c r="U1207" s="25" t="s">
        <v>29</v>
      </c>
      <c r="V1207" s="25">
        <f t="shared" si="167"/>
        <v>0</v>
      </c>
      <c r="W1207" s="25" t="s">
        <v>29</v>
      </c>
      <c r="X1207" s="25"/>
      <c r="Y1207" s="25" t="s">
        <v>29</v>
      </c>
      <c r="Z1207" s="25">
        <f t="shared" si="168"/>
        <v>0</v>
      </c>
      <c r="AA1207" s="24" t="s">
        <v>29</v>
      </c>
      <c r="AB1207" s="24"/>
      <c r="AC1207" s="25" t="s">
        <v>29</v>
      </c>
      <c r="AD1207" s="25">
        <f t="shared" si="169"/>
        <v>0</v>
      </c>
      <c r="AE1207" s="32">
        <f t="shared" si="170"/>
        <v>0</v>
      </c>
      <c r="AF1207" s="37">
        <f t="shared" si="163"/>
        <v>0.18135566472696524</v>
      </c>
      <c r="AG1207" s="27"/>
    </row>
    <row r="1208" spans="1:39" x14ac:dyDescent="0.25">
      <c r="A1208" s="21">
        <v>2853236</v>
      </c>
      <c r="B1208" s="34">
        <v>6.6050162377449194E-5</v>
      </c>
      <c r="C1208" s="22">
        <v>7.9321574046474196E-5</v>
      </c>
      <c r="D1208" s="22" t="s">
        <v>2839</v>
      </c>
      <c r="E1208" s="23">
        <v>9030163.8312699795</v>
      </c>
      <c r="F1208" s="23">
        <f t="shared" si="162"/>
        <v>596.44378735035082</v>
      </c>
      <c r="G1208" s="24" t="s">
        <v>24</v>
      </c>
      <c r="H1208" s="24">
        <v>2</v>
      </c>
      <c r="I1208" s="25" t="s">
        <v>53</v>
      </c>
      <c r="J1208" s="31">
        <f t="shared" si="164"/>
        <v>0</v>
      </c>
      <c r="K1208" s="24" t="s">
        <v>29</v>
      </c>
      <c r="L1208" s="24"/>
      <c r="M1208" s="25" t="s">
        <v>29</v>
      </c>
      <c r="N1208" s="25">
        <f t="shared" si="165"/>
        <v>0</v>
      </c>
      <c r="O1208" s="24" t="s">
        <v>29</v>
      </c>
      <c r="P1208" s="24"/>
      <c r="Q1208" s="25" t="s">
        <v>29</v>
      </c>
      <c r="R1208" s="25">
        <f t="shared" si="166"/>
        <v>0</v>
      </c>
      <c r="S1208" s="24" t="s">
        <v>29</v>
      </c>
      <c r="T1208" s="24"/>
      <c r="U1208" s="25" t="s">
        <v>29</v>
      </c>
      <c r="V1208" s="25">
        <f t="shared" si="167"/>
        <v>0</v>
      </c>
      <c r="W1208" s="25" t="s">
        <v>29</v>
      </c>
      <c r="X1208" s="25"/>
      <c r="Y1208" s="25" t="s">
        <v>29</v>
      </c>
      <c r="Z1208" s="25">
        <f t="shared" si="168"/>
        <v>0</v>
      </c>
      <c r="AA1208" s="24" t="s">
        <v>29</v>
      </c>
      <c r="AB1208" s="24"/>
      <c r="AC1208" s="25" t="s">
        <v>29</v>
      </c>
      <c r="AD1208" s="25">
        <f t="shared" si="169"/>
        <v>0</v>
      </c>
      <c r="AE1208" s="32">
        <f t="shared" si="170"/>
        <v>0</v>
      </c>
      <c r="AF1208" s="37">
        <f t="shared" si="163"/>
        <v>596.44378735035082</v>
      </c>
      <c r="AG1208" s="27"/>
      <c r="AM1208" s="27"/>
    </row>
    <row r="1209" spans="1:39" x14ac:dyDescent="0.25">
      <c r="A1209" s="21">
        <v>2853239</v>
      </c>
      <c r="B1209" s="34">
        <v>7.2584226621190802E-5</v>
      </c>
      <c r="C1209" s="22">
        <v>7.6173279623773996E-5</v>
      </c>
      <c r="D1209" s="22" t="s">
        <v>1866</v>
      </c>
      <c r="E1209" s="23">
        <v>14804775.185586</v>
      </c>
      <c r="F1209" s="23">
        <f t="shared" si="162"/>
        <v>1074.5931571463564</v>
      </c>
      <c r="G1209" s="24" t="s">
        <v>24</v>
      </c>
      <c r="H1209" s="24">
        <v>3</v>
      </c>
      <c r="I1209" s="25" t="s">
        <v>38</v>
      </c>
      <c r="J1209" s="31">
        <f t="shared" si="164"/>
        <v>0</v>
      </c>
      <c r="K1209" s="24" t="s">
        <v>29</v>
      </c>
      <c r="L1209" s="24"/>
      <c r="M1209" s="25" t="s">
        <v>29</v>
      </c>
      <c r="N1209" s="25">
        <f t="shared" si="165"/>
        <v>0</v>
      </c>
      <c r="O1209" s="24" t="s">
        <v>29</v>
      </c>
      <c r="P1209" s="24"/>
      <c r="Q1209" s="25" t="s">
        <v>29</v>
      </c>
      <c r="R1209" s="25">
        <f t="shared" si="166"/>
        <v>0</v>
      </c>
      <c r="S1209" s="24" t="s">
        <v>29</v>
      </c>
      <c r="T1209" s="24"/>
      <c r="U1209" s="25" t="s">
        <v>29</v>
      </c>
      <c r="V1209" s="25">
        <f t="shared" si="167"/>
        <v>0</v>
      </c>
      <c r="W1209" s="25" t="s">
        <v>29</v>
      </c>
      <c r="X1209" s="25"/>
      <c r="Y1209" s="25" t="s">
        <v>29</v>
      </c>
      <c r="Z1209" s="25">
        <f t="shared" si="168"/>
        <v>0</v>
      </c>
      <c r="AA1209" s="24" t="s">
        <v>29</v>
      </c>
      <c r="AB1209" s="24"/>
      <c r="AC1209" s="25" t="s">
        <v>29</v>
      </c>
      <c r="AD1209" s="25">
        <f t="shared" si="169"/>
        <v>0</v>
      </c>
      <c r="AE1209" s="32">
        <f t="shared" si="170"/>
        <v>0</v>
      </c>
      <c r="AF1209" s="37">
        <f t="shared" si="163"/>
        <v>1074.5931571463564</v>
      </c>
      <c r="AG1209" s="27"/>
    </row>
    <row r="1210" spans="1:39" x14ac:dyDescent="0.25">
      <c r="A1210" s="21">
        <v>2853240</v>
      </c>
      <c r="B1210" s="34">
        <v>4.1128781406267001E-6</v>
      </c>
      <c r="C1210" s="22">
        <v>4.3599660557973104E-6</v>
      </c>
      <c r="D1210" s="22" t="s">
        <v>4523</v>
      </c>
      <c r="E1210" s="23">
        <v>6201546.0034670699</v>
      </c>
      <c r="F1210" s="23">
        <f t="shared" si="162"/>
        <v>25.506202995750584</v>
      </c>
      <c r="G1210" s="24" t="s">
        <v>24</v>
      </c>
      <c r="H1210" s="24">
        <v>3</v>
      </c>
      <c r="I1210" s="25" t="s">
        <v>98</v>
      </c>
      <c r="J1210" s="31">
        <f t="shared" si="164"/>
        <v>0</v>
      </c>
      <c r="K1210" s="24" t="s">
        <v>24</v>
      </c>
      <c r="L1210" s="24">
        <v>4</v>
      </c>
      <c r="M1210" s="25" t="s">
        <v>35</v>
      </c>
      <c r="N1210" s="25">
        <f t="shared" si="165"/>
        <v>0</v>
      </c>
      <c r="O1210" s="24" t="s">
        <v>29</v>
      </c>
      <c r="P1210" s="24"/>
      <c r="Q1210" s="25" t="s">
        <v>29</v>
      </c>
      <c r="R1210" s="25">
        <f t="shared" si="166"/>
        <v>0</v>
      </c>
      <c r="S1210" s="24" t="s">
        <v>29</v>
      </c>
      <c r="T1210" s="24"/>
      <c r="U1210" s="25" t="s">
        <v>29</v>
      </c>
      <c r="V1210" s="25">
        <f t="shared" si="167"/>
        <v>0</v>
      </c>
      <c r="W1210" s="25" t="s">
        <v>29</v>
      </c>
      <c r="X1210" s="25"/>
      <c r="Y1210" s="25" t="s">
        <v>29</v>
      </c>
      <c r="Z1210" s="25">
        <f t="shared" si="168"/>
        <v>0</v>
      </c>
      <c r="AA1210" s="24" t="s">
        <v>29</v>
      </c>
      <c r="AB1210" s="24"/>
      <c r="AC1210" s="25" t="s">
        <v>29</v>
      </c>
      <c r="AD1210" s="25">
        <f t="shared" si="169"/>
        <v>0</v>
      </c>
      <c r="AE1210" s="32">
        <f t="shared" si="170"/>
        <v>0</v>
      </c>
      <c r="AF1210" s="37">
        <f t="shared" si="163"/>
        <v>25.506202995750584</v>
      </c>
      <c r="AG1210" s="27"/>
      <c r="AK1210" s="27"/>
      <c r="AM1210" s="27"/>
    </row>
    <row r="1211" spans="1:39" x14ac:dyDescent="0.25">
      <c r="A1211" s="21">
        <v>2853241</v>
      </c>
      <c r="B1211" s="34">
        <v>1.6695431467051401E-4</v>
      </c>
      <c r="C1211" s="22">
        <v>1.9384031489461299E-4</v>
      </c>
      <c r="D1211" s="22" t="s">
        <v>2938</v>
      </c>
      <c r="E1211" s="23">
        <v>7636873.4202962099</v>
      </c>
      <c r="F1211" s="23">
        <f t="shared" si="162"/>
        <v>1275.008968111018</v>
      </c>
      <c r="G1211" s="24" t="s">
        <v>32</v>
      </c>
      <c r="H1211" s="24"/>
      <c r="I1211" s="25" t="s">
        <v>29</v>
      </c>
      <c r="J1211" s="31">
        <f t="shared" si="164"/>
        <v>0</v>
      </c>
      <c r="K1211" s="24" t="s">
        <v>29</v>
      </c>
      <c r="L1211" s="24"/>
      <c r="M1211" s="25" t="s">
        <v>29</v>
      </c>
      <c r="N1211" s="25">
        <f t="shared" si="165"/>
        <v>0</v>
      </c>
      <c r="O1211" s="24" t="s">
        <v>29</v>
      </c>
      <c r="P1211" s="24"/>
      <c r="Q1211" s="25" t="s">
        <v>29</v>
      </c>
      <c r="R1211" s="25">
        <f t="shared" si="166"/>
        <v>0</v>
      </c>
      <c r="S1211" s="24" t="s">
        <v>29</v>
      </c>
      <c r="T1211" s="24"/>
      <c r="U1211" s="25" t="s">
        <v>29</v>
      </c>
      <c r="V1211" s="25">
        <f t="shared" si="167"/>
        <v>0</v>
      </c>
      <c r="W1211" s="25" t="s">
        <v>29</v>
      </c>
      <c r="X1211" s="25"/>
      <c r="Y1211" s="25" t="s">
        <v>29</v>
      </c>
      <c r="Z1211" s="25">
        <f t="shared" si="168"/>
        <v>0</v>
      </c>
      <c r="AA1211" s="24" t="s">
        <v>29</v>
      </c>
      <c r="AB1211" s="24"/>
      <c r="AC1211" s="25" t="s">
        <v>29</v>
      </c>
      <c r="AD1211" s="25">
        <f t="shared" si="169"/>
        <v>0</v>
      </c>
      <c r="AE1211" s="32">
        <f t="shared" si="170"/>
        <v>0</v>
      </c>
      <c r="AF1211" s="37">
        <f t="shared" si="163"/>
        <v>1275.008968111018</v>
      </c>
      <c r="AG1211" s="27"/>
      <c r="AK1211" s="27"/>
      <c r="AM1211" s="27"/>
    </row>
    <row r="1212" spans="1:39" x14ac:dyDescent="0.25">
      <c r="A1212" s="21">
        <v>2853244</v>
      </c>
      <c r="B1212" s="34">
        <v>1.17509228075411E-4</v>
      </c>
      <c r="C1212" s="22">
        <v>1.3064489230499201E-4</v>
      </c>
      <c r="D1212" s="22" t="s">
        <v>1516</v>
      </c>
      <c r="E1212" s="23">
        <v>79509786.276552796</v>
      </c>
      <c r="F1212" s="23">
        <f t="shared" si="162"/>
        <v>9343.1336097986259</v>
      </c>
      <c r="G1212" s="24" t="s">
        <v>24</v>
      </c>
      <c r="H1212" s="24">
        <v>1</v>
      </c>
      <c r="I1212" s="25" t="s">
        <v>41</v>
      </c>
      <c r="J1212" s="31">
        <f t="shared" si="164"/>
        <v>1</v>
      </c>
      <c r="K1212" s="24" t="s">
        <v>29</v>
      </c>
      <c r="L1212" s="24"/>
      <c r="M1212" s="25" t="s">
        <v>29</v>
      </c>
      <c r="N1212" s="25">
        <f t="shared" si="165"/>
        <v>0</v>
      </c>
      <c r="O1212" s="24" t="s">
        <v>29</v>
      </c>
      <c r="P1212" s="24"/>
      <c r="Q1212" s="25" t="s">
        <v>29</v>
      </c>
      <c r="R1212" s="25">
        <f t="shared" si="166"/>
        <v>0</v>
      </c>
      <c r="S1212" s="24" t="s">
        <v>29</v>
      </c>
      <c r="T1212" s="24"/>
      <c r="U1212" s="25" t="s">
        <v>29</v>
      </c>
      <c r="V1212" s="25">
        <f t="shared" si="167"/>
        <v>0</v>
      </c>
      <c r="W1212" s="25" t="s">
        <v>29</v>
      </c>
      <c r="X1212" s="25"/>
      <c r="Y1212" s="25" t="s">
        <v>29</v>
      </c>
      <c r="Z1212" s="25">
        <f t="shared" si="168"/>
        <v>0</v>
      </c>
      <c r="AA1212" s="24" t="s">
        <v>29</v>
      </c>
      <c r="AB1212" s="24"/>
      <c r="AC1212" s="25" t="s">
        <v>29</v>
      </c>
      <c r="AD1212" s="25">
        <f t="shared" si="169"/>
        <v>0</v>
      </c>
      <c r="AE1212" s="32">
        <f t="shared" si="170"/>
        <v>1</v>
      </c>
      <c r="AF1212" s="37">
        <f t="shared" si="163"/>
        <v>9343.1336097986259</v>
      </c>
      <c r="AG1212" s="27"/>
    </row>
    <row r="1213" spans="1:39" x14ac:dyDescent="0.25">
      <c r="A1213" s="21">
        <v>2853249</v>
      </c>
      <c r="B1213" s="34">
        <v>3.0416082665775699E-4</v>
      </c>
      <c r="C1213" s="22">
        <v>3.3596216239643601E-4</v>
      </c>
      <c r="D1213" s="22" t="s">
        <v>2938</v>
      </c>
      <c r="E1213" s="23">
        <v>3622486.3823664798</v>
      </c>
      <c r="F1213" s="23">
        <f t="shared" si="162"/>
        <v>1101.818452617056</v>
      </c>
      <c r="G1213" s="24" t="s">
        <v>32</v>
      </c>
      <c r="H1213" s="24"/>
      <c r="I1213" s="25" t="s">
        <v>29</v>
      </c>
      <c r="J1213" s="31">
        <f t="shared" si="164"/>
        <v>0</v>
      </c>
      <c r="K1213" s="24" t="s">
        <v>29</v>
      </c>
      <c r="L1213" s="24"/>
      <c r="M1213" s="25" t="s">
        <v>29</v>
      </c>
      <c r="N1213" s="25">
        <f t="shared" si="165"/>
        <v>0</v>
      </c>
      <c r="O1213" s="24" t="s">
        <v>29</v>
      </c>
      <c r="P1213" s="24"/>
      <c r="Q1213" s="25" t="s">
        <v>29</v>
      </c>
      <c r="R1213" s="25">
        <f t="shared" si="166"/>
        <v>0</v>
      </c>
      <c r="S1213" s="24" t="s">
        <v>29</v>
      </c>
      <c r="T1213" s="24"/>
      <c r="U1213" s="25" t="s">
        <v>29</v>
      </c>
      <c r="V1213" s="25">
        <f t="shared" si="167"/>
        <v>0</v>
      </c>
      <c r="W1213" s="25" t="s">
        <v>29</v>
      </c>
      <c r="X1213" s="25"/>
      <c r="Y1213" s="25" t="s">
        <v>29</v>
      </c>
      <c r="Z1213" s="25">
        <f t="shared" si="168"/>
        <v>0</v>
      </c>
      <c r="AA1213" s="24" t="s">
        <v>29</v>
      </c>
      <c r="AB1213" s="24"/>
      <c r="AC1213" s="25" t="s">
        <v>29</v>
      </c>
      <c r="AD1213" s="25">
        <f t="shared" si="169"/>
        <v>0</v>
      </c>
      <c r="AE1213" s="32">
        <f t="shared" si="170"/>
        <v>0</v>
      </c>
      <c r="AF1213" s="37">
        <f t="shared" si="163"/>
        <v>1101.818452617056</v>
      </c>
      <c r="AG1213" s="27"/>
      <c r="AK1213" s="27"/>
      <c r="AM1213" s="27"/>
    </row>
    <row r="1214" spans="1:39" x14ac:dyDescent="0.25">
      <c r="A1214" s="21">
        <v>2853252</v>
      </c>
      <c r="B1214" s="34">
        <v>1.99868470770893E-5</v>
      </c>
      <c r="C1214" s="22">
        <v>1.8151415969615001E-5</v>
      </c>
      <c r="D1214" s="22" t="s">
        <v>5035</v>
      </c>
      <c r="E1214" s="23">
        <v>860266.92221157404</v>
      </c>
      <c r="F1214" s="23">
        <f t="shared" si="162"/>
        <v>17.194023419721006</v>
      </c>
      <c r="G1214" s="24" t="s">
        <v>24</v>
      </c>
      <c r="H1214" s="24">
        <v>4</v>
      </c>
      <c r="I1214" s="25" t="s">
        <v>49</v>
      </c>
      <c r="J1214" s="31">
        <f t="shared" si="164"/>
        <v>0</v>
      </c>
      <c r="K1214" s="24" t="s">
        <v>29</v>
      </c>
      <c r="L1214" s="24"/>
      <c r="M1214" s="25" t="s">
        <v>29</v>
      </c>
      <c r="N1214" s="25">
        <f t="shared" si="165"/>
        <v>0</v>
      </c>
      <c r="O1214" s="24" t="s">
        <v>29</v>
      </c>
      <c r="P1214" s="24"/>
      <c r="Q1214" s="25" t="s">
        <v>29</v>
      </c>
      <c r="R1214" s="25">
        <f t="shared" si="166"/>
        <v>0</v>
      </c>
      <c r="S1214" s="24" t="s">
        <v>29</v>
      </c>
      <c r="T1214" s="24"/>
      <c r="U1214" s="25" t="s">
        <v>29</v>
      </c>
      <c r="V1214" s="25">
        <f t="shared" si="167"/>
        <v>0</v>
      </c>
      <c r="W1214" s="25" t="s">
        <v>29</v>
      </c>
      <c r="X1214" s="25"/>
      <c r="Y1214" s="25" t="s">
        <v>29</v>
      </c>
      <c r="Z1214" s="25">
        <f t="shared" si="168"/>
        <v>0</v>
      </c>
      <c r="AA1214" s="24" t="s">
        <v>29</v>
      </c>
      <c r="AB1214" s="24"/>
      <c r="AC1214" s="25" t="s">
        <v>29</v>
      </c>
      <c r="AD1214" s="25">
        <f t="shared" si="169"/>
        <v>0</v>
      </c>
      <c r="AE1214" s="32">
        <f t="shared" si="170"/>
        <v>0</v>
      </c>
      <c r="AF1214" s="37">
        <f t="shared" si="163"/>
        <v>17.194023419721006</v>
      </c>
      <c r="AG1214" s="27"/>
    </row>
    <row r="1215" spans="1:39" x14ac:dyDescent="0.25">
      <c r="A1215" s="21">
        <v>2853253</v>
      </c>
      <c r="B1215" s="34">
        <v>1.79895280720088E-4</v>
      </c>
      <c r="C1215" s="22">
        <v>1.9133211353025901E-4</v>
      </c>
      <c r="D1215" s="22" t="s">
        <v>5485</v>
      </c>
      <c r="E1215" s="23">
        <v>2122.3931013249498</v>
      </c>
      <c r="F1215" s="23">
        <f t="shared" si="162"/>
        <v>0.38180850276123002</v>
      </c>
      <c r="G1215" s="24" t="s">
        <v>24</v>
      </c>
      <c r="H1215" s="24">
        <v>3</v>
      </c>
      <c r="I1215" s="25" t="s">
        <v>35</v>
      </c>
      <c r="J1215" s="31">
        <f t="shared" si="164"/>
        <v>0</v>
      </c>
      <c r="K1215" s="24" t="s">
        <v>29</v>
      </c>
      <c r="L1215" s="24"/>
      <c r="M1215" s="25" t="s">
        <v>29</v>
      </c>
      <c r="N1215" s="25">
        <f t="shared" si="165"/>
        <v>0</v>
      </c>
      <c r="O1215" s="24" t="s">
        <v>29</v>
      </c>
      <c r="P1215" s="24"/>
      <c r="Q1215" s="25" t="s">
        <v>29</v>
      </c>
      <c r="R1215" s="25">
        <f t="shared" si="166"/>
        <v>0</v>
      </c>
      <c r="S1215" s="24" t="s">
        <v>29</v>
      </c>
      <c r="T1215" s="24"/>
      <c r="U1215" s="25" t="s">
        <v>29</v>
      </c>
      <c r="V1215" s="25">
        <f t="shared" si="167"/>
        <v>0</v>
      </c>
      <c r="W1215" s="25" t="s">
        <v>29</v>
      </c>
      <c r="X1215" s="25"/>
      <c r="Y1215" s="25" t="s">
        <v>29</v>
      </c>
      <c r="Z1215" s="25">
        <f t="shared" si="168"/>
        <v>0</v>
      </c>
      <c r="AA1215" s="24" t="s">
        <v>29</v>
      </c>
      <c r="AB1215" s="24"/>
      <c r="AC1215" s="25" t="s">
        <v>29</v>
      </c>
      <c r="AD1215" s="25">
        <f t="shared" si="169"/>
        <v>0</v>
      </c>
      <c r="AE1215" s="32">
        <f t="shared" si="170"/>
        <v>0</v>
      </c>
      <c r="AF1215" s="37">
        <f t="shared" si="163"/>
        <v>0.38180850276123002</v>
      </c>
      <c r="AG1215" s="27"/>
    </row>
    <row r="1216" spans="1:39" x14ac:dyDescent="0.25">
      <c r="A1216" s="21">
        <v>2853254</v>
      </c>
      <c r="B1216" s="34">
        <v>2.4230651039751E-4</v>
      </c>
      <c r="C1216" s="22">
        <v>2.5562327623166299E-4</v>
      </c>
      <c r="D1216" s="22" t="s">
        <v>2936</v>
      </c>
      <c r="E1216" s="23">
        <v>3920510.2046227101</v>
      </c>
      <c r="F1216" s="23">
        <f t="shared" si="162"/>
        <v>949.96514665995676</v>
      </c>
      <c r="G1216" s="24" t="s">
        <v>32</v>
      </c>
      <c r="H1216" s="24"/>
      <c r="I1216" s="25" t="s">
        <v>29</v>
      </c>
      <c r="J1216" s="31">
        <f t="shared" si="164"/>
        <v>0</v>
      </c>
      <c r="K1216" s="24" t="s">
        <v>29</v>
      </c>
      <c r="L1216" s="24"/>
      <c r="M1216" s="25" t="s">
        <v>29</v>
      </c>
      <c r="N1216" s="25">
        <f t="shared" si="165"/>
        <v>0</v>
      </c>
      <c r="O1216" s="24" t="s">
        <v>29</v>
      </c>
      <c r="P1216" s="24"/>
      <c r="Q1216" s="25" t="s">
        <v>29</v>
      </c>
      <c r="R1216" s="25">
        <f t="shared" si="166"/>
        <v>0</v>
      </c>
      <c r="S1216" s="24" t="s">
        <v>29</v>
      </c>
      <c r="T1216" s="24"/>
      <c r="U1216" s="25" t="s">
        <v>29</v>
      </c>
      <c r="V1216" s="25">
        <f t="shared" si="167"/>
        <v>0</v>
      </c>
      <c r="W1216" s="25" t="s">
        <v>29</v>
      </c>
      <c r="X1216" s="25"/>
      <c r="Y1216" s="25" t="s">
        <v>29</v>
      </c>
      <c r="Z1216" s="25">
        <f t="shared" si="168"/>
        <v>0</v>
      </c>
      <c r="AA1216" s="24" t="s">
        <v>29</v>
      </c>
      <c r="AB1216" s="24"/>
      <c r="AC1216" s="25" t="s">
        <v>29</v>
      </c>
      <c r="AD1216" s="25">
        <f t="shared" si="169"/>
        <v>0</v>
      </c>
      <c r="AE1216" s="32">
        <f t="shared" si="170"/>
        <v>0</v>
      </c>
      <c r="AF1216" s="37">
        <f t="shared" si="163"/>
        <v>949.96514665995676</v>
      </c>
      <c r="AG1216" s="27"/>
      <c r="AK1216" s="27"/>
    </row>
    <row r="1217" spans="1:39" x14ac:dyDescent="0.25">
      <c r="A1217" s="21">
        <v>2853256</v>
      </c>
      <c r="B1217" s="34">
        <v>4.4449335674196498E-4</v>
      </c>
      <c r="C1217" s="22">
        <v>5.3251892309229699E-4</v>
      </c>
      <c r="D1217" s="22" t="s">
        <v>5289</v>
      </c>
      <c r="E1217" s="23">
        <v>153043.84920062101</v>
      </c>
      <c r="F1217" s="23">
        <f t="shared" si="162"/>
        <v>68.026974259895127</v>
      </c>
      <c r="G1217" s="24" t="s">
        <v>32</v>
      </c>
      <c r="H1217" s="24"/>
      <c r="I1217" s="25" t="s">
        <v>29</v>
      </c>
      <c r="J1217" s="31">
        <f t="shared" si="164"/>
        <v>0</v>
      </c>
      <c r="K1217" s="24" t="s">
        <v>29</v>
      </c>
      <c r="L1217" s="24"/>
      <c r="M1217" s="25" t="s">
        <v>29</v>
      </c>
      <c r="N1217" s="25">
        <f t="shared" si="165"/>
        <v>0</v>
      </c>
      <c r="O1217" s="24" t="s">
        <v>29</v>
      </c>
      <c r="P1217" s="24"/>
      <c r="Q1217" s="25" t="s">
        <v>29</v>
      </c>
      <c r="R1217" s="25">
        <f t="shared" si="166"/>
        <v>0</v>
      </c>
      <c r="S1217" s="24" t="s">
        <v>29</v>
      </c>
      <c r="T1217" s="24"/>
      <c r="U1217" s="25" t="s">
        <v>29</v>
      </c>
      <c r="V1217" s="25">
        <f t="shared" si="167"/>
        <v>0</v>
      </c>
      <c r="W1217" s="25" t="s">
        <v>29</v>
      </c>
      <c r="X1217" s="25"/>
      <c r="Y1217" s="25" t="s">
        <v>29</v>
      </c>
      <c r="Z1217" s="25">
        <f t="shared" si="168"/>
        <v>0</v>
      </c>
      <c r="AA1217" s="24" t="s">
        <v>29</v>
      </c>
      <c r="AB1217" s="24"/>
      <c r="AC1217" s="25" t="s">
        <v>29</v>
      </c>
      <c r="AD1217" s="25">
        <f t="shared" si="169"/>
        <v>0</v>
      </c>
      <c r="AE1217" s="32">
        <f t="shared" si="170"/>
        <v>0</v>
      </c>
      <c r="AF1217" s="37">
        <f t="shared" si="163"/>
        <v>68.026974259895127</v>
      </c>
      <c r="AG1217" s="27"/>
    </row>
    <row r="1218" spans="1:39" x14ac:dyDescent="0.25">
      <c r="A1218" s="21">
        <v>2853260</v>
      </c>
      <c r="B1218" s="34">
        <v>7.7529450143804199E-5</v>
      </c>
      <c r="C1218" s="22">
        <v>7.7131167547986204E-5</v>
      </c>
      <c r="D1218" s="22" t="s">
        <v>923</v>
      </c>
      <c r="E1218" s="23">
        <v>1421010029.06024</v>
      </c>
      <c r="F1218" s="23">
        <f t="shared" si="162"/>
        <v>110170.12620187164</v>
      </c>
      <c r="G1218" s="24" t="s">
        <v>24</v>
      </c>
      <c r="H1218" s="24">
        <v>4</v>
      </c>
      <c r="I1218" s="25" t="s">
        <v>36</v>
      </c>
      <c r="J1218" s="31">
        <f t="shared" si="164"/>
        <v>4</v>
      </c>
      <c r="K1218" s="24" t="s">
        <v>29</v>
      </c>
      <c r="L1218" s="24"/>
      <c r="M1218" s="25" t="s">
        <v>29</v>
      </c>
      <c r="N1218" s="25">
        <f t="shared" si="165"/>
        <v>0</v>
      </c>
      <c r="O1218" s="24" t="s">
        <v>29</v>
      </c>
      <c r="P1218" s="24"/>
      <c r="Q1218" s="25" t="s">
        <v>29</v>
      </c>
      <c r="R1218" s="25">
        <f t="shared" si="166"/>
        <v>0</v>
      </c>
      <c r="S1218" s="24" t="s">
        <v>29</v>
      </c>
      <c r="T1218" s="24"/>
      <c r="U1218" s="25" t="s">
        <v>29</v>
      </c>
      <c r="V1218" s="25">
        <f t="shared" si="167"/>
        <v>0</v>
      </c>
      <c r="W1218" s="25" t="s">
        <v>29</v>
      </c>
      <c r="X1218" s="25"/>
      <c r="Y1218" s="25" t="s">
        <v>29</v>
      </c>
      <c r="Z1218" s="25">
        <f t="shared" si="168"/>
        <v>0</v>
      </c>
      <c r="AA1218" s="24" t="s">
        <v>29</v>
      </c>
      <c r="AB1218" s="24"/>
      <c r="AC1218" s="25" t="s">
        <v>29</v>
      </c>
      <c r="AD1218" s="25">
        <f t="shared" si="169"/>
        <v>0</v>
      </c>
      <c r="AE1218" s="32">
        <f t="shared" si="170"/>
        <v>4</v>
      </c>
      <c r="AF1218" s="37">
        <f t="shared" si="163"/>
        <v>110170.12620187164</v>
      </c>
      <c r="AG1218" s="27"/>
      <c r="AM1218" s="27"/>
    </row>
    <row r="1219" spans="1:39" x14ac:dyDescent="0.25">
      <c r="A1219" s="21">
        <v>2853263</v>
      </c>
      <c r="B1219" s="34">
        <v>1.1794709417713101E-4</v>
      </c>
      <c r="C1219" s="22">
        <v>1.3394824283430301E-4</v>
      </c>
      <c r="D1219" s="22" t="s">
        <v>3769</v>
      </c>
      <c r="E1219" s="23">
        <v>8425.8814527890809</v>
      </c>
      <c r="F1219" s="23">
        <f t="shared" si="162"/>
        <v>0.99380823323745515</v>
      </c>
      <c r="G1219" s="24" t="s">
        <v>24</v>
      </c>
      <c r="H1219" s="24">
        <v>1</v>
      </c>
      <c r="I1219" s="25" t="s">
        <v>53</v>
      </c>
      <c r="J1219" s="31">
        <f t="shared" si="164"/>
        <v>0</v>
      </c>
      <c r="K1219" s="24" t="s">
        <v>29</v>
      </c>
      <c r="L1219" s="24"/>
      <c r="M1219" s="25" t="s">
        <v>29</v>
      </c>
      <c r="N1219" s="25">
        <f t="shared" si="165"/>
        <v>0</v>
      </c>
      <c r="O1219" s="24" t="s">
        <v>29</v>
      </c>
      <c r="P1219" s="24"/>
      <c r="Q1219" s="25" t="s">
        <v>29</v>
      </c>
      <c r="R1219" s="25">
        <f t="shared" si="166"/>
        <v>0</v>
      </c>
      <c r="S1219" s="24" t="s">
        <v>29</v>
      </c>
      <c r="T1219" s="24"/>
      <c r="U1219" s="25" t="s">
        <v>29</v>
      </c>
      <c r="V1219" s="25">
        <f t="shared" si="167"/>
        <v>0</v>
      </c>
      <c r="W1219" s="25" t="s">
        <v>29</v>
      </c>
      <c r="X1219" s="25"/>
      <c r="Y1219" s="25" t="s">
        <v>29</v>
      </c>
      <c r="Z1219" s="25">
        <f t="shared" si="168"/>
        <v>0</v>
      </c>
      <c r="AA1219" s="24" t="s">
        <v>29</v>
      </c>
      <c r="AB1219" s="24"/>
      <c r="AC1219" s="25" t="s">
        <v>29</v>
      </c>
      <c r="AD1219" s="25">
        <f t="shared" si="169"/>
        <v>0</v>
      </c>
      <c r="AE1219" s="32">
        <f t="shared" si="170"/>
        <v>0</v>
      </c>
      <c r="AF1219" s="37">
        <f t="shared" si="163"/>
        <v>0.99380823323745515</v>
      </c>
      <c r="AG1219" s="27"/>
      <c r="AK1219" s="27"/>
      <c r="AM1219" s="27"/>
    </row>
    <row r="1220" spans="1:39" x14ac:dyDescent="0.25">
      <c r="A1220" s="21">
        <v>2853266</v>
      </c>
      <c r="B1220" s="34">
        <v>1.1838539282325601E-4</v>
      </c>
      <c r="C1220" s="22">
        <v>1.3028054395545501E-4</v>
      </c>
      <c r="D1220" s="22" t="s">
        <v>1424</v>
      </c>
      <c r="E1220" s="23">
        <v>993482727.23920906</v>
      </c>
      <c r="F1220" s="23">
        <f t="shared" si="162"/>
        <v>117613.84292733346</v>
      </c>
      <c r="G1220" s="24" t="s">
        <v>24</v>
      </c>
      <c r="H1220" s="24">
        <v>3</v>
      </c>
      <c r="I1220" s="25" t="s">
        <v>37</v>
      </c>
      <c r="J1220" s="31">
        <f t="shared" si="164"/>
        <v>3</v>
      </c>
      <c r="K1220" s="24" t="s">
        <v>29</v>
      </c>
      <c r="L1220" s="24"/>
      <c r="M1220" s="25" t="s">
        <v>29</v>
      </c>
      <c r="N1220" s="25">
        <f t="shared" si="165"/>
        <v>0</v>
      </c>
      <c r="O1220" s="24" t="s">
        <v>29</v>
      </c>
      <c r="P1220" s="24"/>
      <c r="Q1220" s="25" t="s">
        <v>29</v>
      </c>
      <c r="R1220" s="25">
        <f t="shared" si="166"/>
        <v>0</v>
      </c>
      <c r="S1220" s="24" t="s">
        <v>29</v>
      </c>
      <c r="T1220" s="24"/>
      <c r="U1220" s="25" t="s">
        <v>29</v>
      </c>
      <c r="V1220" s="25">
        <f t="shared" si="167"/>
        <v>0</v>
      </c>
      <c r="W1220" s="25" t="s">
        <v>29</v>
      </c>
      <c r="X1220" s="25"/>
      <c r="Y1220" s="25" t="s">
        <v>29</v>
      </c>
      <c r="Z1220" s="25">
        <f t="shared" si="168"/>
        <v>0</v>
      </c>
      <c r="AA1220" s="24" t="s">
        <v>29</v>
      </c>
      <c r="AB1220" s="24"/>
      <c r="AC1220" s="25" t="s">
        <v>29</v>
      </c>
      <c r="AD1220" s="25">
        <f t="shared" si="169"/>
        <v>0</v>
      </c>
      <c r="AE1220" s="32">
        <f t="shared" si="170"/>
        <v>3</v>
      </c>
      <c r="AF1220" s="37">
        <f t="shared" si="163"/>
        <v>117613.84292733346</v>
      </c>
      <c r="AG1220" s="27"/>
      <c r="AK1220" s="27"/>
    </row>
    <row r="1221" spans="1:39" x14ac:dyDescent="0.25">
      <c r="A1221" s="21">
        <v>2853267</v>
      </c>
      <c r="B1221" s="34">
        <v>4.6643785583002499E-5</v>
      </c>
      <c r="C1221" s="22">
        <v>4.9765599634838902E-5</v>
      </c>
      <c r="D1221" s="22" t="s">
        <v>1543</v>
      </c>
      <c r="E1221" s="23">
        <v>872906809.85500896</v>
      </c>
      <c r="F1221" s="23">
        <f t="shared" si="162"/>
        <v>40715.67807281977</v>
      </c>
      <c r="G1221" s="24" t="s">
        <v>24</v>
      </c>
      <c r="H1221" s="24">
        <v>3</v>
      </c>
      <c r="I1221" s="25" t="s">
        <v>28</v>
      </c>
      <c r="J1221" s="31">
        <f t="shared" si="164"/>
        <v>3</v>
      </c>
      <c r="K1221" s="24" t="s">
        <v>29</v>
      </c>
      <c r="L1221" s="24"/>
      <c r="M1221" s="25" t="s">
        <v>29</v>
      </c>
      <c r="N1221" s="25">
        <f t="shared" si="165"/>
        <v>0</v>
      </c>
      <c r="O1221" s="24" t="s">
        <v>29</v>
      </c>
      <c r="P1221" s="24"/>
      <c r="Q1221" s="25" t="s">
        <v>29</v>
      </c>
      <c r="R1221" s="25">
        <f t="shared" si="166"/>
        <v>0</v>
      </c>
      <c r="S1221" s="24" t="s">
        <v>29</v>
      </c>
      <c r="T1221" s="24"/>
      <c r="U1221" s="25" t="s">
        <v>29</v>
      </c>
      <c r="V1221" s="25">
        <f t="shared" si="167"/>
        <v>0</v>
      </c>
      <c r="W1221" s="25" t="s">
        <v>29</v>
      </c>
      <c r="X1221" s="25"/>
      <c r="Y1221" s="25" t="s">
        <v>29</v>
      </c>
      <c r="Z1221" s="25">
        <f t="shared" si="168"/>
        <v>0</v>
      </c>
      <c r="AA1221" s="24" t="s">
        <v>29</v>
      </c>
      <c r="AB1221" s="24"/>
      <c r="AC1221" s="25" t="s">
        <v>29</v>
      </c>
      <c r="AD1221" s="25">
        <f t="shared" si="169"/>
        <v>0</v>
      </c>
      <c r="AE1221" s="32">
        <f t="shared" si="170"/>
        <v>3</v>
      </c>
      <c r="AF1221" s="37">
        <f t="shared" si="163"/>
        <v>40715.67807281977</v>
      </c>
      <c r="AG1221" s="27"/>
      <c r="AK1221" s="27"/>
      <c r="AM1221" s="27"/>
    </row>
    <row r="1222" spans="1:39" x14ac:dyDescent="0.25">
      <c r="A1222" s="21">
        <v>2853268</v>
      </c>
      <c r="B1222" s="34">
        <v>4.1650314505538999E-4</v>
      </c>
      <c r="C1222" s="22">
        <v>5.1272281480336504E-4</v>
      </c>
      <c r="D1222" s="22" t="s">
        <v>2815</v>
      </c>
      <c r="E1222" s="23">
        <v>205412789.44185501</v>
      </c>
      <c r="F1222" s="23">
        <f t="shared" si="162"/>
        <v>85555.072837133222</v>
      </c>
      <c r="G1222" s="24" t="s">
        <v>24</v>
      </c>
      <c r="H1222" s="24">
        <v>2</v>
      </c>
      <c r="I1222" s="25" t="s">
        <v>37</v>
      </c>
      <c r="J1222" s="31">
        <f t="shared" si="164"/>
        <v>2</v>
      </c>
      <c r="K1222" s="24" t="s">
        <v>29</v>
      </c>
      <c r="L1222" s="24"/>
      <c r="M1222" s="25" t="s">
        <v>29</v>
      </c>
      <c r="N1222" s="25">
        <f t="shared" si="165"/>
        <v>0</v>
      </c>
      <c r="O1222" s="24" t="s">
        <v>29</v>
      </c>
      <c r="P1222" s="24"/>
      <c r="Q1222" s="25" t="s">
        <v>29</v>
      </c>
      <c r="R1222" s="25">
        <f t="shared" si="166"/>
        <v>0</v>
      </c>
      <c r="S1222" s="24" t="s">
        <v>29</v>
      </c>
      <c r="T1222" s="24"/>
      <c r="U1222" s="25" t="s">
        <v>29</v>
      </c>
      <c r="V1222" s="25">
        <f t="shared" si="167"/>
        <v>0</v>
      </c>
      <c r="W1222" s="25" t="s">
        <v>29</v>
      </c>
      <c r="X1222" s="25"/>
      <c r="Y1222" s="25" t="s">
        <v>29</v>
      </c>
      <c r="Z1222" s="25">
        <f t="shared" si="168"/>
        <v>0</v>
      </c>
      <c r="AA1222" s="24" t="s">
        <v>29</v>
      </c>
      <c r="AB1222" s="24"/>
      <c r="AC1222" s="25" t="s">
        <v>29</v>
      </c>
      <c r="AD1222" s="25">
        <f t="shared" si="169"/>
        <v>0</v>
      </c>
      <c r="AE1222" s="32">
        <f t="shared" si="170"/>
        <v>2</v>
      </c>
      <c r="AF1222" s="37">
        <f t="shared" si="163"/>
        <v>85555.072837133222</v>
      </c>
      <c r="AG1222" s="27"/>
      <c r="AM1222" s="27"/>
    </row>
    <row r="1223" spans="1:39" x14ac:dyDescent="0.25">
      <c r="A1223" s="21">
        <v>2853270</v>
      </c>
      <c r="B1223" s="34">
        <v>8.9641763246372697E-5</v>
      </c>
      <c r="C1223" s="22">
        <v>1.03622189306086E-4</v>
      </c>
      <c r="D1223" s="22" t="s">
        <v>2828</v>
      </c>
      <c r="E1223" s="23">
        <v>6724782.3606053302</v>
      </c>
      <c r="F1223" s="23">
        <f t="shared" si="162"/>
        <v>602.82134825276637</v>
      </c>
      <c r="G1223" s="24" t="s">
        <v>24</v>
      </c>
      <c r="H1223" s="24">
        <v>2</v>
      </c>
      <c r="I1223" s="25" t="s">
        <v>35</v>
      </c>
      <c r="J1223" s="31">
        <f t="shared" si="164"/>
        <v>0</v>
      </c>
      <c r="K1223" s="24" t="s">
        <v>29</v>
      </c>
      <c r="L1223" s="24"/>
      <c r="M1223" s="25" t="s">
        <v>29</v>
      </c>
      <c r="N1223" s="25">
        <f t="shared" si="165"/>
        <v>0</v>
      </c>
      <c r="O1223" s="24" t="s">
        <v>29</v>
      </c>
      <c r="P1223" s="24"/>
      <c r="Q1223" s="25" t="s">
        <v>29</v>
      </c>
      <c r="R1223" s="25">
        <f t="shared" si="166"/>
        <v>0</v>
      </c>
      <c r="S1223" s="24" t="s">
        <v>29</v>
      </c>
      <c r="T1223" s="24"/>
      <c r="U1223" s="25" t="s">
        <v>29</v>
      </c>
      <c r="V1223" s="25">
        <f t="shared" si="167"/>
        <v>0</v>
      </c>
      <c r="W1223" s="25" t="s">
        <v>29</v>
      </c>
      <c r="X1223" s="25"/>
      <c r="Y1223" s="25" t="s">
        <v>29</v>
      </c>
      <c r="Z1223" s="25">
        <f t="shared" si="168"/>
        <v>0</v>
      </c>
      <c r="AA1223" s="24" t="s">
        <v>29</v>
      </c>
      <c r="AB1223" s="24"/>
      <c r="AC1223" s="25" t="s">
        <v>29</v>
      </c>
      <c r="AD1223" s="25">
        <f t="shared" si="169"/>
        <v>0</v>
      </c>
      <c r="AE1223" s="32">
        <f t="shared" si="170"/>
        <v>0</v>
      </c>
      <c r="AF1223" s="37">
        <f t="shared" si="163"/>
        <v>602.82134825276637</v>
      </c>
      <c r="AG1223" s="27"/>
      <c r="AM1223" s="27"/>
    </row>
    <row r="1224" spans="1:39" x14ac:dyDescent="0.25">
      <c r="A1224" s="21">
        <v>2853275</v>
      </c>
      <c r="B1224" s="34">
        <v>9.8099092436974796E-6</v>
      </c>
      <c r="C1224" s="22">
        <v>9.8942808307605394E-6</v>
      </c>
      <c r="D1224" s="22" t="s">
        <v>3322</v>
      </c>
      <c r="E1224" s="23">
        <v>367925.11869879602</v>
      </c>
      <c r="F1224" s="23">
        <f t="shared" si="162"/>
        <v>3.6093120229118116</v>
      </c>
      <c r="G1224" s="24" t="s">
        <v>26</v>
      </c>
      <c r="H1224" s="24">
        <v>0</v>
      </c>
      <c r="I1224" s="25" t="s">
        <v>34</v>
      </c>
      <c r="J1224" s="31">
        <f t="shared" si="164"/>
        <v>0</v>
      </c>
      <c r="K1224" s="24" t="s">
        <v>29</v>
      </c>
      <c r="L1224" s="24"/>
      <c r="M1224" s="25" t="s">
        <v>29</v>
      </c>
      <c r="N1224" s="25">
        <f t="shared" si="165"/>
        <v>0</v>
      </c>
      <c r="O1224" s="24" t="s">
        <v>29</v>
      </c>
      <c r="P1224" s="24"/>
      <c r="Q1224" s="25" t="s">
        <v>29</v>
      </c>
      <c r="R1224" s="25">
        <f t="shared" si="166"/>
        <v>0</v>
      </c>
      <c r="S1224" s="24" t="s">
        <v>29</v>
      </c>
      <c r="T1224" s="24"/>
      <c r="U1224" s="25" t="s">
        <v>29</v>
      </c>
      <c r="V1224" s="25">
        <f t="shared" si="167"/>
        <v>0</v>
      </c>
      <c r="W1224" s="25" t="s">
        <v>29</v>
      </c>
      <c r="X1224" s="25"/>
      <c r="Y1224" s="25" t="s">
        <v>29</v>
      </c>
      <c r="Z1224" s="25">
        <f t="shared" si="168"/>
        <v>0</v>
      </c>
      <c r="AA1224" s="24" t="s">
        <v>29</v>
      </c>
      <c r="AB1224" s="24"/>
      <c r="AC1224" s="25" t="s">
        <v>29</v>
      </c>
      <c r="AD1224" s="25">
        <f t="shared" si="169"/>
        <v>0</v>
      </c>
      <c r="AE1224" s="32">
        <f t="shared" si="170"/>
        <v>0</v>
      </c>
      <c r="AF1224" s="37">
        <f t="shared" si="163"/>
        <v>3.6093120229118116</v>
      </c>
      <c r="AG1224" s="27"/>
      <c r="AK1224" s="27"/>
    </row>
    <row r="1225" spans="1:39" x14ac:dyDescent="0.25">
      <c r="A1225" s="21">
        <v>2853277</v>
      </c>
      <c r="B1225" s="34">
        <v>1.9024180624992301E-4</v>
      </c>
      <c r="C1225" s="22">
        <v>2.2648437947878099E-4</v>
      </c>
      <c r="D1225" s="22" t="s">
        <v>3938</v>
      </c>
      <c r="E1225" s="23">
        <v>28654565.8985219</v>
      </c>
      <c r="F1225" s="23">
        <f t="shared" ref="F1225:F1288" si="171">E1225*B1225</f>
        <v>5451.2963738422541</v>
      </c>
      <c r="G1225" s="24" t="s">
        <v>24</v>
      </c>
      <c r="H1225" s="24">
        <v>1</v>
      </c>
      <c r="I1225" s="25" t="s">
        <v>41</v>
      </c>
      <c r="J1225" s="31">
        <f t="shared" si="164"/>
        <v>1</v>
      </c>
      <c r="K1225" s="24" t="s">
        <v>29</v>
      </c>
      <c r="L1225" s="24"/>
      <c r="M1225" s="25" t="s">
        <v>29</v>
      </c>
      <c r="N1225" s="25">
        <f t="shared" si="165"/>
        <v>0</v>
      </c>
      <c r="O1225" s="24" t="s">
        <v>29</v>
      </c>
      <c r="P1225" s="24"/>
      <c r="Q1225" s="25" t="s">
        <v>29</v>
      </c>
      <c r="R1225" s="25">
        <f t="shared" si="166"/>
        <v>0</v>
      </c>
      <c r="S1225" s="24" t="s">
        <v>29</v>
      </c>
      <c r="T1225" s="24"/>
      <c r="U1225" s="25" t="s">
        <v>29</v>
      </c>
      <c r="V1225" s="25">
        <f t="shared" si="167"/>
        <v>0</v>
      </c>
      <c r="W1225" s="25" t="s">
        <v>29</v>
      </c>
      <c r="X1225" s="25"/>
      <c r="Y1225" s="25" t="s">
        <v>29</v>
      </c>
      <c r="Z1225" s="25">
        <f t="shared" si="168"/>
        <v>0</v>
      </c>
      <c r="AA1225" s="24" t="s">
        <v>29</v>
      </c>
      <c r="AB1225" s="24"/>
      <c r="AC1225" s="25" t="s">
        <v>29</v>
      </c>
      <c r="AD1225" s="25">
        <f t="shared" si="169"/>
        <v>0</v>
      </c>
      <c r="AE1225" s="32">
        <f t="shared" si="170"/>
        <v>1</v>
      </c>
      <c r="AF1225" s="37">
        <f t="shared" ref="AF1225:AF1288" si="172">B1225*E1225</f>
        <v>5451.2963738422541</v>
      </c>
      <c r="AG1225" s="27"/>
    </row>
    <row r="1226" spans="1:39" x14ac:dyDescent="0.25">
      <c r="A1226" s="21">
        <v>2853283</v>
      </c>
      <c r="B1226" s="34">
        <v>2.8760736672223602E-4</v>
      </c>
      <c r="C1226" s="22">
        <v>2.8506757658308099E-4</v>
      </c>
      <c r="D1226" s="22" t="s">
        <v>2705</v>
      </c>
      <c r="E1226" s="23">
        <v>32129436.795840502</v>
      </c>
      <c r="F1226" s="23">
        <f t="shared" si="171"/>
        <v>9240.6627111202033</v>
      </c>
      <c r="G1226" s="24" t="s">
        <v>24</v>
      </c>
      <c r="H1226" s="24">
        <v>3</v>
      </c>
      <c r="I1226" s="25" t="s">
        <v>66</v>
      </c>
      <c r="J1226" s="31">
        <f t="shared" ref="J1226:J1289" si="173">IF(LEFT(I1226,5)="US TX",H1226,0)</f>
        <v>3</v>
      </c>
      <c r="K1226" s="24" t="s">
        <v>29</v>
      </c>
      <c r="L1226" s="24"/>
      <c r="M1226" s="25" t="s">
        <v>29</v>
      </c>
      <c r="N1226" s="25">
        <f t="shared" ref="N1226:N1289" si="174">IF(LEFT(M1226,5)="US TX",L1226,0)</f>
        <v>0</v>
      </c>
      <c r="O1226" s="24" t="s">
        <v>29</v>
      </c>
      <c r="P1226" s="24"/>
      <c r="Q1226" s="25" t="s">
        <v>29</v>
      </c>
      <c r="R1226" s="25">
        <f t="shared" ref="R1226:R1289" si="175">IF(LEFT(Q1226,5)="US TX",P1226,0)</f>
        <v>0</v>
      </c>
      <c r="S1226" s="24" t="s">
        <v>29</v>
      </c>
      <c r="T1226" s="24"/>
      <c r="U1226" s="25" t="s">
        <v>29</v>
      </c>
      <c r="V1226" s="25">
        <f t="shared" ref="V1226:V1289" si="176">IF(LEFT(U1226,5)="US TX",T1226,0)</f>
        <v>0</v>
      </c>
      <c r="W1226" s="25" t="s">
        <v>29</v>
      </c>
      <c r="X1226" s="25"/>
      <c r="Y1226" s="25" t="s">
        <v>29</v>
      </c>
      <c r="Z1226" s="25">
        <f t="shared" ref="Z1226:Z1289" si="177">IF(LEFT(Y1226,5)="US TX",X1226,0)</f>
        <v>0</v>
      </c>
      <c r="AA1226" s="24" t="s">
        <v>29</v>
      </c>
      <c r="AB1226" s="24"/>
      <c r="AC1226" s="25" t="s">
        <v>29</v>
      </c>
      <c r="AD1226" s="25">
        <f t="shared" ref="AD1226:AD1289" si="178">IF(LEFT(AC1226,5)="US TX",AB1226,0)</f>
        <v>0</v>
      </c>
      <c r="AE1226" s="32">
        <f t="shared" ref="AE1226:AE1289" si="179">MAX(J1226,N1226,R1226,V1226,Z1226,AD1226)</f>
        <v>3</v>
      </c>
      <c r="AF1226" s="37">
        <f t="shared" si="172"/>
        <v>9240.6627111202033</v>
      </c>
      <c r="AG1226" s="27"/>
    </row>
    <row r="1227" spans="1:39" x14ac:dyDescent="0.25">
      <c r="A1227" s="21">
        <v>2853286</v>
      </c>
      <c r="B1227" s="34">
        <v>2.84812389048075E-6</v>
      </c>
      <c r="C1227" s="22">
        <v>3.21269834803583E-6</v>
      </c>
      <c r="D1227" s="22" t="s">
        <v>5047</v>
      </c>
      <c r="E1227" s="23">
        <v>777048.38305854099</v>
      </c>
      <c r="F1227" s="23">
        <f t="shared" si="171"/>
        <v>2.2131300638484679</v>
      </c>
      <c r="G1227" s="24" t="s">
        <v>26</v>
      </c>
      <c r="H1227" s="24">
        <v>2</v>
      </c>
      <c r="I1227" s="25" t="s">
        <v>35</v>
      </c>
      <c r="J1227" s="31">
        <f t="shared" si="173"/>
        <v>0</v>
      </c>
      <c r="K1227" s="24" t="s">
        <v>24</v>
      </c>
      <c r="L1227" s="24">
        <v>3</v>
      </c>
      <c r="M1227" s="25" t="s">
        <v>81</v>
      </c>
      <c r="N1227" s="25">
        <f t="shared" si="174"/>
        <v>0</v>
      </c>
      <c r="O1227" s="24" t="s">
        <v>29</v>
      </c>
      <c r="P1227" s="24"/>
      <c r="Q1227" s="25" t="s">
        <v>29</v>
      </c>
      <c r="R1227" s="25">
        <f t="shared" si="175"/>
        <v>0</v>
      </c>
      <c r="S1227" s="24" t="s">
        <v>29</v>
      </c>
      <c r="T1227" s="24"/>
      <c r="U1227" s="25" t="s">
        <v>29</v>
      </c>
      <c r="V1227" s="25">
        <f t="shared" si="176"/>
        <v>0</v>
      </c>
      <c r="W1227" s="25" t="s">
        <v>29</v>
      </c>
      <c r="X1227" s="25"/>
      <c r="Y1227" s="25" t="s">
        <v>29</v>
      </c>
      <c r="Z1227" s="25">
        <f t="shared" si="177"/>
        <v>0</v>
      </c>
      <c r="AA1227" s="24" t="s">
        <v>29</v>
      </c>
      <c r="AB1227" s="24"/>
      <c r="AC1227" s="25" t="s">
        <v>29</v>
      </c>
      <c r="AD1227" s="25">
        <f t="shared" si="178"/>
        <v>0</v>
      </c>
      <c r="AE1227" s="32">
        <f t="shared" si="179"/>
        <v>0</v>
      </c>
      <c r="AF1227" s="37">
        <f t="shared" si="172"/>
        <v>2.2131300638484679</v>
      </c>
      <c r="AG1227" s="27"/>
      <c r="AK1227" s="27"/>
      <c r="AM1227" s="27"/>
    </row>
    <row r="1228" spans="1:39" x14ac:dyDescent="0.25">
      <c r="A1228" s="21">
        <v>2853291</v>
      </c>
      <c r="B1228" s="34">
        <v>2.9166945811059303E-7</v>
      </c>
      <c r="C1228" s="22">
        <v>3.09191980261592E-7</v>
      </c>
      <c r="D1228" s="22" t="s">
        <v>5244</v>
      </c>
      <c r="E1228" s="23">
        <v>258449.292951371</v>
      </c>
      <c r="F1228" s="23">
        <f t="shared" si="171"/>
        <v>7.5381765224192293E-2</v>
      </c>
      <c r="G1228" s="24" t="s">
        <v>24</v>
      </c>
      <c r="H1228" s="24">
        <v>4</v>
      </c>
      <c r="I1228" s="25" t="s">
        <v>50</v>
      </c>
      <c r="J1228" s="31">
        <f t="shared" si="173"/>
        <v>0</v>
      </c>
      <c r="K1228" s="24" t="s">
        <v>24</v>
      </c>
      <c r="L1228" s="24">
        <v>4</v>
      </c>
      <c r="M1228" s="25" t="s">
        <v>79</v>
      </c>
      <c r="N1228" s="25">
        <f t="shared" si="174"/>
        <v>0</v>
      </c>
      <c r="O1228" s="24" t="s">
        <v>29</v>
      </c>
      <c r="P1228" s="24"/>
      <c r="Q1228" s="25" t="s">
        <v>29</v>
      </c>
      <c r="R1228" s="25">
        <f t="shared" si="175"/>
        <v>0</v>
      </c>
      <c r="S1228" s="24" t="s">
        <v>29</v>
      </c>
      <c r="T1228" s="24"/>
      <c r="U1228" s="25" t="s">
        <v>29</v>
      </c>
      <c r="V1228" s="25">
        <f t="shared" si="176"/>
        <v>0</v>
      </c>
      <c r="W1228" s="25" t="s">
        <v>29</v>
      </c>
      <c r="X1228" s="25"/>
      <c r="Y1228" s="25" t="s">
        <v>29</v>
      </c>
      <c r="Z1228" s="25">
        <f t="shared" si="177"/>
        <v>0</v>
      </c>
      <c r="AA1228" s="24" t="s">
        <v>29</v>
      </c>
      <c r="AB1228" s="24"/>
      <c r="AC1228" s="25" t="s">
        <v>29</v>
      </c>
      <c r="AD1228" s="25">
        <f t="shared" si="178"/>
        <v>0</v>
      </c>
      <c r="AE1228" s="32">
        <f t="shared" si="179"/>
        <v>0</v>
      </c>
      <c r="AF1228" s="37">
        <f t="shared" si="172"/>
        <v>7.5381765224192293E-2</v>
      </c>
      <c r="AG1228" s="27"/>
    </row>
    <row r="1229" spans="1:39" x14ac:dyDescent="0.25">
      <c r="A1229" s="21">
        <v>2853300</v>
      </c>
      <c r="B1229" s="34">
        <v>5.8311887453495403E-6</v>
      </c>
      <c r="C1229" s="22">
        <v>6.1469042957396499E-6</v>
      </c>
      <c r="D1229" s="22" t="s">
        <v>1861</v>
      </c>
      <c r="E1229" s="23">
        <v>52311044.906753801</v>
      </c>
      <c r="F1229" s="23">
        <f t="shared" si="171"/>
        <v>305.03557631773714</v>
      </c>
      <c r="G1229" s="24" t="s">
        <v>24</v>
      </c>
      <c r="H1229" s="24">
        <v>1</v>
      </c>
      <c r="I1229" s="25" t="s">
        <v>36</v>
      </c>
      <c r="J1229" s="31">
        <f t="shared" si="173"/>
        <v>1</v>
      </c>
      <c r="K1229" s="24" t="s">
        <v>29</v>
      </c>
      <c r="L1229" s="24"/>
      <c r="M1229" s="25" t="s">
        <v>29</v>
      </c>
      <c r="N1229" s="25">
        <f t="shared" si="174"/>
        <v>0</v>
      </c>
      <c r="O1229" s="24" t="s">
        <v>29</v>
      </c>
      <c r="P1229" s="24"/>
      <c r="Q1229" s="25" t="s">
        <v>29</v>
      </c>
      <c r="R1229" s="25">
        <f t="shared" si="175"/>
        <v>0</v>
      </c>
      <c r="S1229" s="24" t="s">
        <v>29</v>
      </c>
      <c r="T1229" s="24"/>
      <c r="U1229" s="25" t="s">
        <v>29</v>
      </c>
      <c r="V1229" s="25">
        <f t="shared" si="176"/>
        <v>0</v>
      </c>
      <c r="W1229" s="25" t="s">
        <v>29</v>
      </c>
      <c r="X1229" s="25"/>
      <c r="Y1229" s="25" t="s">
        <v>29</v>
      </c>
      <c r="Z1229" s="25">
        <f t="shared" si="177"/>
        <v>0</v>
      </c>
      <c r="AA1229" s="24" t="s">
        <v>29</v>
      </c>
      <c r="AB1229" s="24"/>
      <c r="AC1229" s="25" t="s">
        <v>29</v>
      </c>
      <c r="AD1229" s="25">
        <f t="shared" si="178"/>
        <v>0</v>
      </c>
      <c r="AE1229" s="32">
        <f t="shared" si="179"/>
        <v>1</v>
      </c>
      <c r="AF1229" s="37">
        <f t="shared" si="172"/>
        <v>305.03557631773714</v>
      </c>
      <c r="AG1229" s="27"/>
      <c r="AK1229" s="27"/>
    </row>
    <row r="1230" spans="1:39" x14ac:dyDescent="0.25">
      <c r="A1230" s="21">
        <v>2853301</v>
      </c>
      <c r="B1230" s="34">
        <v>3.76131998980976E-6</v>
      </c>
      <c r="C1230" s="22">
        <v>4.0312240914508696E-6</v>
      </c>
      <c r="D1230" s="22" t="s">
        <v>1763</v>
      </c>
      <c r="E1230" s="23">
        <v>18159894.0921533</v>
      </c>
      <c r="F1230" s="23">
        <f t="shared" si="171"/>
        <v>68.305172661644363</v>
      </c>
      <c r="G1230" s="24" t="s">
        <v>24</v>
      </c>
      <c r="H1230" s="24">
        <v>4</v>
      </c>
      <c r="I1230" s="25" t="s">
        <v>38</v>
      </c>
      <c r="J1230" s="31">
        <f t="shared" si="173"/>
        <v>0</v>
      </c>
      <c r="K1230" s="24" t="s">
        <v>29</v>
      </c>
      <c r="L1230" s="24"/>
      <c r="M1230" s="25" t="s">
        <v>29</v>
      </c>
      <c r="N1230" s="25">
        <f t="shared" si="174"/>
        <v>0</v>
      </c>
      <c r="O1230" s="24" t="s">
        <v>29</v>
      </c>
      <c r="P1230" s="24"/>
      <c r="Q1230" s="25" t="s">
        <v>29</v>
      </c>
      <c r="R1230" s="25">
        <f t="shared" si="175"/>
        <v>0</v>
      </c>
      <c r="S1230" s="24" t="s">
        <v>29</v>
      </c>
      <c r="T1230" s="24"/>
      <c r="U1230" s="25" t="s">
        <v>29</v>
      </c>
      <c r="V1230" s="25">
        <f t="shared" si="176"/>
        <v>0</v>
      </c>
      <c r="W1230" s="25" t="s">
        <v>29</v>
      </c>
      <c r="X1230" s="25"/>
      <c r="Y1230" s="25" t="s">
        <v>29</v>
      </c>
      <c r="Z1230" s="25">
        <f t="shared" si="177"/>
        <v>0</v>
      </c>
      <c r="AA1230" s="24" t="s">
        <v>29</v>
      </c>
      <c r="AB1230" s="24"/>
      <c r="AC1230" s="25" t="s">
        <v>29</v>
      </c>
      <c r="AD1230" s="25">
        <f t="shared" si="178"/>
        <v>0</v>
      </c>
      <c r="AE1230" s="32">
        <f t="shared" si="179"/>
        <v>0</v>
      </c>
      <c r="AF1230" s="37">
        <f t="shared" si="172"/>
        <v>68.305172661644363</v>
      </c>
      <c r="AG1230" s="27"/>
    </row>
    <row r="1231" spans="1:39" x14ac:dyDescent="0.25">
      <c r="A1231" s="21">
        <v>2853302</v>
      </c>
      <c r="B1231" s="34">
        <v>1.01826692938883E-4</v>
      </c>
      <c r="C1231" s="22">
        <v>1.07311130721733E-4</v>
      </c>
      <c r="D1231" s="22" t="s">
        <v>3460</v>
      </c>
      <c r="E1231" s="23">
        <v>11437561.3014002</v>
      </c>
      <c r="F1231" s="23">
        <f t="shared" si="171"/>
        <v>1164.6490426073292</v>
      </c>
      <c r="G1231" s="24" t="s">
        <v>24</v>
      </c>
      <c r="H1231" s="24">
        <v>3</v>
      </c>
      <c r="I1231" s="25" t="s">
        <v>35</v>
      </c>
      <c r="J1231" s="31">
        <f t="shared" si="173"/>
        <v>0</v>
      </c>
      <c r="K1231" s="24" t="s">
        <v>29</v>
      </c>
      <c r="L1231" s="24"/>
      <c r="M1231" s="25" t="s">
        <v>29</v>
      </c>
      <c r="N1231" s="25">
        <f t="shared" si="174"/>
        <v>0</v>
      </c>
      <c r="O1231" s="24" t="s">
        <v>29</v>
      </c>
      <c r="P1231" s="24"/>
      <c r="Q1231" s="25" t="s">
        <v>29</v>
      </c>
      <c r="R1231" s="25">
        <f t="shared" si="175"/>
        <v>0</v>
      </c>
      <c r="S1231" s="24" t="s">
        <v>29</v>
      </c>
      <c r="T1231" s="24"/>
      <c r="U1231" s="25" t="s">
        <v>29</v>
      </c>
      <c r="V1231" s="25">
        <f t="shared" si="176"/>
        <v>0</v>
      </c>
      <c r="W1231" s="25" t="s">
        <v>29</v>
      </c>
      <c r="X1231" s="25"/>
      <c r="Y1231" s="25" t="s">
        <v>29</v>
      </c>
      <c r="Z1231" s="25">
        <f t="shared" si="177"/>
        <v>0</v>
      </c>
      <c r="AA1231" s="24" t="s">
        <v>29</v>
      </c>
      <c r="AB1231" s="24"/>
      <c r="AC1231" s="25" t="s">
        <v>29</v>
      </c>
      <c r="AD1231" s="25">
        <f t="shared" si="178"/>
        <v>0</v>
      </c>
      <c r="AE1231" s="32">
        <f t="shared" si="179"/>
        <v>0</v>
      </c>
      <c r="AF1231" s="37">
        <f t="shared" si="172"/>
        <v>1164.6490426073292</v>
      </c>
      <c r="AG1231" s="27"/>
      <c r="AK1231" s="27"/>
    </row>
    <row r="1232" spans="1:39" x14ac:dyDescent="0.25">
      <c r="A1232" s="21">
        <v>2853305</v>
      </c>
      <c r="B1232" s="34">
        <v>3.6892911163256003E-5</v>
      </c>
      <c r="C1232" s="22">
        <v>3.4204616111132002E-5</v>
      </c>
      <c r="D1232" s="22" t="s">
        <v>1268</v>
      </c>
      <c r="E1232" s="23">
        <v>1214527525.5292799</v>
      </c>
      <c r="F1232" s="23">
        <f t="shared" si="171"/>
        <v>44807.456104680859</v>
      </c>
      <c r="G1232" s="24" t="s">
        <v>24</v>
      </c>
      <c r="H1232" s="24">
        <v>1</v>
      </c>
      <c r="I1232" s="25" t="s">
        <v>51</v>
      </c>
      <c r="J1232" s="31">
        <f t="shared" si="173"/>
        <v>0</v>
      </c>
      <c r="K1232" s="24" t="s">
        <v>26</v>
      </c>
      <c r="L1232" s="24">
        <v>2</v>
      </c>
      <c r="M1232" s="25" t="s">
        <v>35</v>
      </c>
      <c r="N1232" s="25">
        <f t="shared" si="174"/>
        <v>0</v>
      </c>
      <c r="O1232" s="24" t="s">
        <v>24</v>
      </c>
      <c r="P1232" s="24">
        <v>3</v>
      </c>
      <c r="Q1232" s="25" t="s">
        <v>40</v>
      </c>
      <c r="R1232" s="25">
        <f t="shared" si="175"/>
        <v>3</v>
      </c>
      <c r="S1232" s="24" t="s">
        <v>29</v>
      </c>
      <c r="T1232" s="24"/>
      <c r="U1232" s="25" t="s">
        <v>29</v>
      </c>
      <c r="V1232" s="25">
        <f t="shared" si="176"/>
        <v>0</v>
      </c>
      <c r="W1232" s="25" t="s">
        <v>29</v>
      </c>
      <c r="X1232" s="25"/>
      <c r="Y1232" s="25" t="s">
        <v>29</v>
      </c>
      <c r="Z1232" s="25">
        <f t="shared" si="177"/>
        <v>0</v>
      </c>
      <c r="AA1232" s="24" t="s">
        <v>29</v>
      </c>
      <c r="AB1232" s="24"/>
      <c r="AC1232" s="25" t="s">
        <v>29</v>
      </c>
      <c r="AD1232" s="25">
        <f t="shared" si="178"/>
        <v>0</v>
      </c>
      <c r="AE1232" s="32">
        <f t="shared" si="179"/>
        <v>3</v>
      </c>
      <c r="AF1232" s="37">
        <f t="shared" si="172"/>
        <v>44807.456104680859</v>
      </c>
      <c r="AG1232" s="27"/>
      <c r="AM1232" s="27"/>
    </row>
    <row r="1233" spans="1:39" x14ac:dyDescent="0.25">
      <c r="A1233" s="21">
        <v>2853316</v>
      </c>
      <c r="B1233" s="34">
        <v>8.6645035388899406E-5</v>
      </c>
      <c r="C1233" s="22">
        <v>9.7570342844103994E-5</v>
      </c>
      <c r="D1233" s="22" t="s">
        <v>1644</v>
      </c>
      <c r="E1233" s="23">
        <v>234891098.991799</v>
      </c>
      <c r="F1233" s="23">
        <f t="shared" si="171"/>
        <v>20352.147584681898</v>
      </c>
      <c r="G1233" s="24" t="s">
        <v>24</v>
      </c>
      <c r="H1233" s="24">
        <v>1</v>
      </c>
      <c r="I1233" s="25" t="s">
        <v>40</v>
      </c>
      <c r="J1233" s="31">
        <f t="shared" si="173"/>
        <v>1</v>
      </c>
      <c r="K1233" s="24" t="s">
        <v>29</v>
      </c>
      <c r="L1233" s="24"/>
      <c r="M1233" s="25" t="s">
        <v>29</v>
      </c>
      <c r="N1233" s="25">
        <f t="shared" si="174"/>
        <v>0</v>
      </c>
      <c r="O1233" s="24" t="s">
        <v>29</v>
      </c>
      <c r="P1233" s="24"/>
      <c r="Q1233" s="25" t="s">
        <v>29</v>
      </c>
      <c r="R1233" s="25">
        <f t="shared" si="175"/>
        <v>0</v>
      </c>
      <c r="S1233" s="24" t="s">
        <v>29</v>
      </c>
      <c r="T1233" s="24"/>
      <c r="U1233" s="25" t="s">
        <v>29</v>
      </c>
      <c r="V1233" s="25">
        <f t="shared" si="176"/>
        <v>0</v>
      </c>
      <c r="W1233" s="25" t="s">
        <v>29</v>
      </c>
      <c r="X1233" s="25"/>
      <c r="Y1233" s="25" t="s">
        <v>29</v>
      </c>
      <c r="Z1233" s="25">
        <f t="shared" si="177"/>
        <v>0</v>
      </c>
      <c r="AA1233" s="24" t="s">
        <v>29</v>
      </c>
      <c r="AB1233" s="24"/>
      <c r="AC1233" s="25" t="s">
        <v>29</v>
      </c>
      <c r="AD1233" s="25">
        <f t="shared" si="178"/>
        <v>0</v>
      </c>
      <c r="AE1233" s="32">
        <f t="shared" si="179"/>
        <v>1</v>
      </c>
      <c r="AF1233" s="37">
        <f t="shared" si="172"/>
        <v>20352.147584681898</v>
      </c>
      <c r="AG1233" s="27"/>
      <c r="AM1233" s="27"/>
    </row>
    <row r="1234" spans="1:39" x14ac:dyDescent="0.25">
      <c r="A1234" s="21">
        <v>2853320</v>
      </c>
      <c r="B1234" s="34">
        <v>2.9383133008679198E-4</v>
      </c>
      <c r="C1234" s="22">
        <v>3.53639122228737E-4</v>
      </c>
      <c r="D1234" s="22" t="s">
        <v>3427</v>
      </c>
      <c r="E1234" s="23">
        <v>82971469.738147795</v>
      </c>
      <c r="F1234" s="23">
        <f t="shared" si="171"/>
        <v>24379.617312415976</v>
      </c>
      <c r="G1234" s="24" t="s">
        <v>24</v>
      </c>
      <c r="H1234" s="24">
        <v>2</v>
      </c>
      <c r="I1234" s="25" t="s">
        <v>64</v>
      </c>
      <c r="J1234" s="31">
        <f t="shared" si="173"/>
        <v>2</v>
      </c>
      <c r="K1234" s="24" t="s">
        <v>29</v>
      </c>
      <c r="L1234" s="24"/>
      <c r="M1234" s="25" t="s">
        <v>29</v>
      </c>
      <c r="N1234" s="25">
        <f t="shared" si="174"/>
        <v>0</v>
      </c>
      <c r="O1234" s="24" t="s">
        <v>29</v>
      </c>
      <c r="P1234" s="24"/>
      <c r="Q1234" s="25" t="s">
        <v>29</v>
      </c>
      <c r="R1234" s="25">
        <f t="shared" si="175"/>
        <v>0</v>
      </c>
      <c r="S1234" s="24" t="s">
        <v>29</v>
      </c>
      <c r="T1234" s="24"/>
      <c r="U1234" s="25" t="s">
        <v>29</v>
      </c>
      <c r="V1234" s="25">
        <f t="shared" si="176"/>
        <v>0</v>
      </c>
      <c r="W1234" s="25" t="s">
        <v>29</v>
      </c>
      <c r="X1234" s="25"/>
      <c r="Y1234" s="25" t="s">
        <v>29</v>
      </c>
      <c r="Z1234" s="25">
        <f t="shared" si="177"/>
        <v>0</v>
      </c>
      <c r="AA1234" s="24" t="s">
        <v>29</v>
      </c>
      <c r="AB1234" s="24"/>
      <c r="AC1234" s="25" t="s">
        <v>29</v>
      </c>
      <c r="AD1234" s="25">
        <f t="shared" si="178"/>
        <v>0</v>
      </c>
      <c r="AE1234" s="32">
        <f t="shared" si="179"/>
        <v>2</v>
      </c>
      <c r="AF1234" s="37">
        <f t="shared" si="172"/>
        <v>24379.617312415976</v>
      </c>
      <c r="AG1234" s="27"/>
    </row>
    <row r="1235" spans="1:39" x14ac:dyDescent="0.25">
      <c r="A1235" s="21">
        <v>2853321</v>
      </c>
      <c r="B1235" s="34">
        <v>3.9574280522010197E-6</v>
      </c>
      <c r="C1235" s="22">
        <v>4.2395809090232097E-6</v>
      </c>
      <c r="D1235" s="22" t="s">
        <v>1407</v>
      </c>
      <c r="E1235" s="23">
        <v>1025637200.2271301</v>
      </c>
      <c r="F1235" s="23">
        <f t="shared" si="171"/>
        <v>4058.8854275597587</v>
      </c>
      <c r="G1235" s="24" t="s">
        <v>24</v>
      </c>
      <c r="H1235" s="24">
        <v>3</v>
      </c>
      <c r="I1235" s="25" t="s">
        <v>50</v>
      </c>
      <c r="J1235" s="31">
        <f t="shared" si="173"/>
        <v>0</v>
      </c>
      <c r="K1235" s="24" t="s">
        <v>24</v>
      </c>
      <c r="L1235" s="24">
        <v>5</v>
      </c>
      <c r="M1235" s="25" t="s">
        <v>44</v>
      </c>
      <c r="N1235" s="25">
        <f t="shared" si="174"/>
        <v>5</v>
      </c>
      <c r="O1235" s="24" t="s">
        <v>29</v>
      </c>
      <c r="P1235" s="24"/>
      <c r="Q1235" s="25" t="s">
        <v>29</v>
      </c>
      <c r="R1235" s="25">
        <f t="shared" si="175"/>
        <v>0</v>
      </c>
      <c r="S1235" s="24" t="s">
        <v>29</v>
      </c>
      <c r="T1235" s="24"/>
      <c r="U1235" s="25" t="s">
        <v>29</v>
      </c>
      <c r="V1235" s="25">
        <f t="shared" si="176"/>
        <v>0</v>
      </c>
      <c r="W1235" s="25" t="s">
        <v>29</v>
      </c>
      <c r="X1235" s="25"/>
      <c r="Y1235" s="25" t="s">
        <v>29</v>
      </c>
      <c r="Z1235" s="25">
        <f t="shared" si="177"/>
        <v>0</v>
      </c>
      <c r="AA1235" s="24" t="s">
        <v>29</v>
      </c>
      <c r="AB1235" s="24"/>
      <c r="AC1235" s="25" t="s">
        <v>29</v>
      </c>
      <c r="AD1235" s="25">
        <f t="shared" si="178"/>
        <v>0</v>
      </c>
      <c r="AE1235" s="32">
        <f t="shared" si="179"/>
        <v>5</v>
      </c>
      <c r="AF1235" s="37">
        <f t="shared" si="172"/>
        <v>4058.8854275597587</v>
      </c>
      <c r="AG1235" s="27"/>
      <c r="AM1235" s="27"/>
    </row>
    <row r="1236" spans="1:39" x14ac:dyDescent="0.25">
      <c r="A1236" s="21">
        <v>2853322</v>
      </c>
      <c r="B1236" s="34">
        <v>2.2317631666666699E-4</v>
      </c>
      <c r="C1236" s="22">
        <v>2.3396324528565901E-4</v>
      </c>
      <c r="D1236" s="22" t="s">
        <v>5145</v>
      </c>
      <c r="E1236" s="23">
        <v>477067.286567826</v>
      </c>
      <c r="F1236" s="23">
        <f t="shared" si="171"/>
        <v>106.4701198183687</v>
      </c>
      <c r="G1236" s="24" t="s">
        <v>32</v>
      </c>
      <c r="H1236" s="24"/>
      <c r="I1236" s="25" t="s">
        <v>29</v>
      </c>
      <c r="J1236" s="31">
        <f t="shared" si="173"/>
        <v>0</v>
      </c>
      <c r="K1236" s="24" t="s">
        <v>29</v>
      </c>
      <c r="L1236" s="24"/>
      <c r="M1236" s="25" t="s">
        <v>29</v>
      </c>
      <c r="N1236" s="25">
        <f t="shared" si="174"/>
        <v>0</v>
      </c>
      <c r="O1236" s="24" t="s">
        <v>29</v>
      </c>
      <c r="P1236" s="24"/>
      <c r="Q1236" s="25" t="s">
        <v>29</v>
      </c>
      <c r="R1236" s="25">
        <f t="shared" si="175"/>
        <v>0</v>
      </c>
      <c r="S1236" s="24" t="s">
        <v>29</v>
      </c>
      <c r="T1236" s="24"/>
      <c r="U1236" s="25" t="s">
        <v>29</v>
      </c>
      <c r="V1236" s="25">
        <f t="shared" si="176"/>
        <v>0</v>
      </c>
      <c r="W1236" s="25" t="s">
        <v>29</v>
      </c>
      <c r="X1236" s="25"/>
      <c r="Y1236" s="25" t="s">
        <v>29</v>
      </c>
      <c r="Z1236" s="25">
        <f t="shared" si="177"/>
        <v>0</v>
      </c>
      <c r="AA1236" s="24" t="s">
        <v>29</v>
      </c>
      <c r="AB1236" s="24"/>
      <c r="AC1236" s="25" t="s">
        <v>29</v>
      </c>
      <c r="AD1236" s="25">
        <f t="shared" si="178"/>
        <v>0</v>
      </c>
      <c r="AE1236" s="32">
        <f t="shared" si="179"/>
        <v>0</v>
      </c>
      <c r="AF1236" s="37">
        <f t="shared" si="172"/>
        <v>106.4701198183687</v>
      </c>
      <c r="AG1236" s="27"/>
      <c r="AK1236" s="27"/>
      <c r="AM1236" s="27"/>
    </row>
    <row r="1237" spans="1:39" x14ac:dyDescent="0.25">
      <c r="A1237" s="21">
        <v>2853325</v>
      </c>
      <c r="B1237" s="34">
        <v>2.0848096159573401E-4</v>
      </c>
      <c r="C1237" s="22">
        <v>2.32174015254713E-4</v>
      </c>
      <c r="D1237" s="22" t="s">
        <v>2259</v>
      </c>
      <c r="E1237" s="23">
        <v>4785165.8235980002</v>
      </c>
      <c r="F1237" s="23">
        <f t="shared" si="171"/>
        <v>997.6159722987536</v>
      </c>
      <c r="G1237" s="24" t="s">
        <v>24</v>
      </c>
      <c r="H1237" s="24">
        <v>1</v>
      </c>
      <c r="I1237" s="25" t="s">
        <v>37</v>
      </c>
      <c r="J1237" s="31">
        <f t="shared" si="173"/>
        <v>1</v>
      </c>
      <c r="K1237" s="24" t="s">
        <v>29</v>
      </c>
      <c r="L1237" s="24"/>
      <c r="M1237" s="25" t="s">
        <v>29</v>
      </c>
      <c r="N1237" s="25">
        <f t="shared" si="174"/>
        <v>0</v>
      </c>
      <c r="O1237" s="24" t="s">
        <v>29</v>
      </c>
      <c r="P1237" s="24"/>
      <c r="Q1237" s="25" t="s">
        <v>29</v>
      </c>
      <c r="R1237" s="25">
        <f t="shared" si="175"/>
        <v>0</v>
      </c>
      <c r="S1237" s="24" t="s">
        <v>29</v>
      </c>
      <c r="T1237" s="24"/>
      <c r="U1237" s="25" t="s">
        <v>29</v>
      </c>
      <c r="V1237" s="25">
        <f t="shared" si="176"/>
        <v>0</v>
      </c>
      <c r="W1237" s="25" t="s">
        <v>29</v>
      </c>
      <c r="X1237" s="25"/>
      <c r="Y1237" s="25" t="s">
        <v>29</v>
      </c>
      <c r="Z1237" s="25">
        <f t="shared" si="177"/>
        <v>0</v>
      </c>
      <c r="AA1237" s="24" t="s">
        <v>29</v>
      </c>
      <c r="AB1237" s="24"/>
      <c r="AC1237" s="25" t="s">
        <v>29</v>
      </c>
      <c r="AD1237" s="25">
        <f t="shared" si="178"/>
        <v>0</v>
      </c>
      <c r="AE1237" s="32">
        <f t="shared" si="179"/>
        <v>1</v>
      </c>
      <c r="AF1237" s="37">
        <f t="shared" si="172"/>
        <v>997.6159722987536</v>
      </c>
      <c r="AG1237" s="27"/>
      <c r="AK1237" s="27"/>
      <c r="AM1237" s="27"/>
    </row>
    <row r="1238" spans="1:39" x14ac:dyDescent="0.25">
      <c r="A1238" s="21">
        <v>2853331</v>
      </c>
      <c r="B1238" s="34">
        <v>1.1936494280015799E-3</v>
      </c>
      <c r="C1238" s="22">
        <v>1.39416156266464E-3</v>
      </c>
      <c r="D1238" s="22" t="s">
        <v>2663</v>
      </c>
      <c r="E1238" s="23">
        <v>250152724.93167299</v>
      </c>
      <c r="F1238" s="23">
        <f t="shared" si="171"/>
        <v>298594.65702772804</v>
      </c>
      <c r="G1238" s="24" t="s">
        <v>24</v>
      </c>
      <c r="H1238" s="24">
        <v>2</v>
      </c>
      <c r="I1238" s="25" t="s">
        <v>36</v>
      </c>
      <c r="J1238" s="31">
        <f t="shared" si="173"/>
        <v>2</v>
      </c>
      <c r="K1238" s="24" t="s">
        <v>29</v>
      </c>
      <c r="L1238" s="24"/>
      <c r="M1238" s="25" t="s">
        <v>29</v>
      </c>
      <c r="N1238" s="25">
        <f t="shared" si="174"/>
        <v>0</v>
      </c>
      <c r="O1238" s="24" t="s">
        <v>29</v>
      </c>
      <c r="P1238" s="24"/>
      <c r="Q1238" s="25" t="s">
        <v>29</v>
      </c>
      <c r="R1238" s="25">
        <f t="shared" si="175"/>
        <v>0</v>
      </c>
      <c r="S1238" s="24" t="s">
        <v>29</v>
      </c>
      <c r="T1238" s="24"/>
      <c r="U1238" s="25" t="s">
        <v>29</v>
      </c>
      <c r="V1238" s="25">
        <f t="shared" si="176"/>
        <v>0</v>
      </c>
      <c r="W1238" s="25" t="s">
        <v>29</v>
      </c>
      <c r="X1238" s="25"/>
      <c r="Y1238" s="25" t="s">
        <v>29</v>
      </c>
      <c r="Z1238" s="25">
        <f t="shared" si="177"/>
        <v>0</v>
      </c>
      <c r="AA1238" s="24" t="s">
        <v>29</v>
      </c>
      <c r="AB1238" s="24"/>
      <c r="AC1238" s="25" t="s">
        <v>29</v>
      </c>
      <c r="AD1238" s="25">
        <f t="shared" si="178"/>
        <v>0</v>
      </c>
      <c r="AE1238" s="32">
        <f t="shared" si="179"/>
        <v>2</v>
      </c>
      <c r="AF1238" s="37">
        <f t="shared" si="172"/>
        <v>298594.65702772804</v>
      </c>
      <c r="AG1238" s="27"/>
      <c r="AK1238" s="27"/>
    </row>
    <row r="1239" spans="1:39" x14ac:dyDescent="0.25">
      <c r="A1239" s="21">
        <v>2853338</v>
      </c>
      <c r="B1239" s="34">
        <v>3.2274770131529301E-6</v>
      </c>
      <c r="C1239" s="22">
        <v>3.0731537914979299E-6</v>
      </c>
      <c r="D1239" s="22" t="s">
        <v>5491</v>
      </c>
      <c r="E1239" s="23">
        <v>2012.0127656070999</v>
      </c>
      <c r="F1239" s="23">
        <f t="shared" si="171"/>
        <v>6.4937249511671695E-3</v>
      </c>
      <c r="G1239" s="24" t="s">
        <v>24</v>
      </c>
      <c r="H1239" s="24">
        <v>4</v>
      </c>
      <c r="I1239" s="25" t="s">
        <v>49</v>
      </c>
      <c r="J1239" s="31">
        <f t="shared" si="173"/>
        <v>0</v>
      </c>
      <c r="K1239" s="24" t="s">
        <v>29</v>
      </c>
      <c r="L1239" s="24"/>
      <c r="M1239" s="25" t="s">
        <v>29</v>
      </c>
      <c r="N1239" s="25">
        <f t="shared" si="174"/>
        <v>0</v>
      </c>
      <c r="O1239" s="24" t="s">
        <v>29</v>
      </c>
      <c r="P1239" s="24"/>
      <c r="Q1239" s="25" t="s">
        <v>29</v>
      </c>
      <c r="R1239" s="25">
        <f t="shared" si="175"/>
        <v>0</v>
      </c>
      <c r="S1239" s="24" t="s">
        <v>29</v>
      </c>
      <c r="T1239" s="24"/>
      <c r="U1239" s="25" t="s">
        <v>29</v>
      </c>
      <c r="V1239" s="25">
        <f t="shared" si="176"/>
        <v>0</v>
      </c>
      <c r="W1239" s="25" t="s">
        <v>29</v>
      </c>
      <c r="X1239" s="25"/>
      <c r="Y1239" s="25" t="s">
        <v>29</v>
      </c>
      <c r="Z1239" s="25">
        <f t="shared" si="177"/>
        <v>0</v>
      </c>
      <c r="AA1239" s="24" t="s">
        <v>29</v>
      </c>
      <c r="AB1239" s="24"/>
      <c r="AC1239" s="25" t="s">
        <v>29</v>
      </c>
      <c r="AD1239" s="25">
        <f t="shared" si="178"/>
        <v>0</v>
      </c>
      <c r="AE1239" s="32">
        <f t="shared" si="179"/>
        <v>0</v>
      </c>
      <c r="AF1239" s="37">
        <f t="shared" si="172"/>
        <v>6.4937249511671695E-3</v>
      </c>
      <c r="AG1239" s="27"/>
      <c r="AK1239" s="27"/>
      <c r="AM1239" s="27"/>
    </row>
    <row r="1240" spans="1:39" x14ac:dyDescent="0.25">
      <c r="A1240" s="21">
        <v>2853342</v>
      </c>
      <c r="B1240" s="34">
        <v>1.9449111294861002E-6</v>
      </c>
      <c r="C1240" s="22">
        <v>2.11173522245915E-6</v>
      </c>
      <c r="D1240" s="22" t="s">
        <v>5073</v>
      </c>
      <c r="E1240" s="23">
        <v>692103.19107608602</v>
      </c>
      <c r="F1240" s="23">
        <f t="shared" si="171"/>
        <v>1.3460791990767247</v>
      </c>
      <c r="G1240" s="24" t="s">
        <v>24</v>
      </c>
      <c r="H1240" s="24">
        <v>4</v>
      </c>
      <c r="I1240" s="25" t="s">
        <v>34</v>
      </c>
      <c r="J1240" s="31">
        <f t="shared" si="173"/>
        <v>0</v>
      </c>
      <c r="K1240" s="24" t="s">
        <v>24</v>
      </c>
      <c r="L1240" s="24">
        <v>4</v>
      </c>
      <c r="M1240" s="25" t="s">
        <v>53</v>
      </c>
      <c r="N1240" s="25">
        <f t="shared" si="174"/>
        <v>0</v>
      </c>
      <c r="O1240" s="24" t="s">
        <v>29</v>
      </c>
      <c r="P1240" s="24"/>
      <c r="Q1240" s="25" t="s">
        <v>29</v>
      </c>
      <c r="R1240" s="25">
        <f t="shared" si="175"/>
        <v>0</v>
      </c>
      <c r="S1240" s="24" t="s">
        <v>29</v>
      </c>
      <c r="T1240" s="24"/>
      <c r="U1240" s="25" t="s">
        <v>29</v>
      </c>
      <c r="V1240" s="25">
        <f t="shared" si="176"/>
        <v>0</v>
      </c>
      <c r="W1240" s="25" t="s">
        <v>29</v>
      </c>
      <c r="X1240" s="25"/>
      <c r="Y1240" s="25" t="s">
        <v>29</v>
      </c>
      <c r="Z1240" s="25">
        <f t="shared" si="177"/>
        <v>0</v>
      </c>
      <c r="AA1240" s="24" t="s">
        <v>29</v>
      </c>
      <c r="AB1240" s="24"/>
      <c r="AC1240" s="25" t="s">
        <v>29</v>
      </c>
      <c r="AD1240" s="25">
        <f t="shared" si="178"/>
        <v>0</v>
      </c>
      <c r="AE1240" s="32">
        <f t="shared" si="179"/>
        <v>0</v>
      </c>
      <c r="AF1240" s="37">
        <f t="shared" si="172"/>
        <v>1.3460791990767247</v>
      </c>
      <c r="AG1240" s="27"/>
    </row>
    <row r="1241" spans="1:39" x14ac:dyDescent="0.25">
      <c r="A1241" s="21">
        <v>2853343</v>
      </c>
      <c r="B1241" s="34">
        <v>7.0490645066006503E-6</v>
      </c>
      <c r="C1241" s="22">
        <v>9.2930109867905795E-6</v>
      </c>
      <c r="D1241" s="22" t="s">
        <v>3396</v>
      </c>
      <c r="E1241" s="23">
        <v>8628173.4838335793</v>
      </c>
      <c r="F1241" s="23">
        <f t="shared" si="171"/>
        <v>60.820551461684161</v>
      </c>
      <c r="G1241" s="24" t="s">
        <v>24</v>
      </c>
      <c r="H1241" s="24">
        <v>1</v>
      </c>
      <c r="I1241" s="25" t="s">
        <v>31</v>
      </c>
      <c r="J1241" s="31">
        <f t="shared" si="173"/>
        <v>1</v>
      </c>
      <c r="K1241" s="24" t="s">
        <v>29</v>
      </c>
      <c r="L1241" s="24"/>
      <c r="M1241" s="25" t="s">
        <v>29</v>
      </c>
      <c r="N1241" s="25">
        <f t="shared" si="174"/>
        <v>0</v>
      </c>
      <c r="O1241" s="24" t="s">
        <v>29</v>
      </c>
      <c r="P1241" s="24"/>
      <c r="Q1241" s="25" t="s">
        <v>29</v>
      </c>
      <c r="R1241" s="25">
        <f t="shared" si="175"/>
        <v>0</v>
      </c>
      <c r="S1241" s="24" t="s">
        <v>29</v>
      </c>
      <c r="T1241" s="24"/>
      <c r="U1241" s="25" t="s">
        <v>29</v>
      </c>
      <c r="V1241" s="25">
        <f t="shared" si="176"/>
        <v>0</v>
      </c>
      <c r="W1241" s="25" t="s">
        <v>29</v>
      </c>
      <c r="X1241" s="25"/>
      <c r="Y1241" s="25" t="s">
        <v>29</v>
      </c>
      <c r="Z1241" s="25">
        <f t="shared" si="177"/>
        <v>0</v>
      </c>
      <c r="AA1241" s="24" t="s">
        <v>29</v>
      </c>
      <c r="AB1241" s="24"/>
      <c r="AC1241" s="25" t="s">
        <v>29</v>
      </c>
      <c r="AD1241" s="25">
        <f t="shared" si="178"/>
        <v>0</v>
      </c>
      <c r="AE1241" s="32">
        <f t="shared" si="179"/>
        <v>1</v>
      </c>
      <c r="AF1241" s="37">
        <f t="shared" si="172"/>
        <v>60.820551461684161</v>
      </c>
      <c r="AG1241" s="27"/>
      <c r="AK1241" s="27"/>
    </row>
    <row r="1242" spans="1:39" x14ac:dyDescent="0.25">
      <c r="A1242" s="21">
        <v>2853344</v>
      </c>
      <c r="B1242" s="34">
        <v>1.2754025832938001E-4</v>
      </c>
      <c r="C1242" s="22">
        <v>1.4223296898949E-4</v>
      </c>
      <c r="D1242" s="22" t="s">
        <v>1516</v>
      </c>
      <c r="E1242" s="23">
        <v>74477585.003863305</v>
      </c>
      <c r="F1242" s="23">
        <f t="shared" si="171"/>
        <v>9498.8904311410843</v>
      </c>
      <c r="G1242" s="24" t="s">
        <v>24</v>
      </c>
      <c r="H1242" s="24">
        <v>1</v>
      </c>
      <c r="I1242" s="25" t="s">
        <v>41</v>
      </c>
      <c r="J1242" s="31">
        <f t="shared" si="173"/>
        <v>1</v>
      </c>
      <c r="K1242" s="24" t="s">
        <v>29</v>
      </c>
      <c r="L1242" s="24"/>
      <c r="M1242" s="25" t="s">
        <v>29</v>
      </c>
      <c r="N1242" s="25">
        <f t="shared" si="174"/>
        <v>0</v>
      </c>
      <c r="O1242" s="24" t="s">
        <v>29</v>
      </c>
      <c r="P1242" s="24"/>
      <c r="Q1242" s="25" t="s">
        <v>29</v>
      </c>
      <c r="R1242" s="25">
        <f t="shared" si="175"/>
        <v>0</v>
      </c>
      <c r="S1242" s="24" t="s">
        <v>29</v>
      </c>
      <c r="T1242" s="24"/>
      <c r="U1242" s="25" t="s">
        <v>29</v>
      </c>
      <c r="V1242" s="25">
        <f t="shared" si="176"/>
        <v>0</v>
      </c>
      <c r="W1242" s="25" t="s">
        <v>29</v>
      </c>
      <c r="X1242" s="25"/>
      <c r="Y1242" s="25" t="s">
        <v>29</v>
      </c>
      <c r="Z1242" s="25">
        <f t="shared" si="177"/>
        <v>0</v>
      </c>
      <c r="AA1242" s="24" t="s">
        <v>29</v>
      </c>
      <c r="AB1242" s="24"/>
      <c r="AC1242" s="25" t="s">
        <v>29</v>
      </c>
      <c r="AD1242" s="25">
        <f t="shared" si="178"/>
        <v>0</v>
      </c>
      <c r="AE1242" s="32">
        <f t="shared" si="179"/>
        <v>1</v>
      </c>
      <c r="AF1242" s="37">
        <f t="shared" si="172"/>
        <v>9498.8904311410843</v>
      </c>
      <c r="AG1242" s="27"/>
    </row>
    <row r="1243" spans="1:39" x14ac:dyDescent="0.25">
      <c r="A1243" s="21">
        <v>2853347</v>
      </c>
      <c r="B1243" s="34">
        <v>1.6041118981814499E-4</v>
      </c>
      <c r="C1243" s="22">
        <v>1.56892077803623E-4</v>
      </c>
      <c r="D1243" s="22" t="s">
        <v>2271</v>
      </c>
      <c r="E1243" s="23">
        <v>13073009.6679732</v>
      </c>
      <c r="F1243" s="23">
        <f t="shared" si="171"/>
        <v>2097.0570353436933</v>
      </c>
      <c r="G1243" s="24" t="s">
        <v>32</v>
      </c>
      <c r="H1243" s="24"/>
      <c r="I1243" s="25" t="s">
        <v>29</v>
      </c>
      <c r="J1243" s="31">
        <f t="shared" si="173"/>
        <v>0</v>
      </c>
      <c r="K1243" s="24" t="s">
        <v>29</v>
      </c>
      <c r="L1243" s="24"/>
      <c r="M1243" s="25" t="s">
        <v>29</v>
      </c>
      <c r="N1243" s="25">
        <f t="shared" si="174"/>
        <v>0</v>
      </c>
      <c r="O1243" s="24" t="s">
        <v>29</v>
      </c>
      <c r="P1243" s="24"/>
      <c r="Q1243" s="25" t="s">
        <v>29</v>
      </c>
      <c r="R1243" s="25">
        <f t="shared" si="175"/>
        <v>0</v>
      </c>
      <c r="S1243" s="24" t="s">
        <v>29</v>
      </c>
      <c r="T1243" s="24"/>
      <c r="U1243" s="25" t="s">
        <v>29</v>
      </c>
      <c r="V1243" s="25">
        <f t="shared" si="176"/>
        <v>0</v>
      </c>
      <c r="W1243" s="25" t="s">
        <v>29</v>
      </c>
      <c r="X1243" s="25"/>
      <c r="Y1243" s="25" t="s">
        <v>29</v>
      </c>
      <c r="Z1243" s="25">
        <f t="shared" si="177"/>
        <v>0</v>
      </c>
      <c r="AA1243" s="24" t="s">
        <v>29</v>
      </c>
      <c r="AB1243" s="24"/>
      <c r="AC1243" s="25" t="s">
        <v>29</v>
      </c>
      <c r="AD1243" s="25">
        <f t="shared" si="178"/>
        <v>0</v>
      </c>
      <c r="AE1243" s="32">
        <f t="shared" si="179"/>
        <v>0</v>
      </c>
      <c r="AF1243" s="37">
        <f t="shared" si="172"/>
        <v>2097.0570353436933</v>
      </c>
      <c r="AG1243" s="27"/>
      <c r="AK1243" s="27"/>
      <c r="AM1243" s="27"/>
    </row>
    <row r="1244" spans="1:39" x14ac:dyDescent="0.25">
      <c r="A1244" s="21">
        <v>2853350</v>
      </c>
      <c r="B1244" s="34">
        <v>2.9103581728365501E-6</v>
      </c>
      <c r="C1244" s="22">
        <v>3.52067103587802E-6</v>
      </c>
      <c r="D1244" s="22" t="s">
        <v>3774</v>
      </c>
      <c r="E1244" s="23">
        <v>41875397.825383298</v>
      </c>
      <c r="F1244" s="23">
        <f t="shared" si="171"/>
        <v>121.87240630188617</v>
      </c>
      <c r="G1244" s="24" t="s">
        <v>24</v>
      </c>
      <c r="H1244" s="24">
        <v>2</v>
      </c>
      <c r="I1244" s="25" t="s">
        <v>34</v>
      </c>
      <c r="J1244" s="31">
        <f t="shared" si="173"/>
        <v>0</v>
      </c>
      <c r="K1244" s="24" t="s">
        <v>24</v>
      </c>
      <c r="L1244" s="24">
        <v>2</v>
      </c>
      <c r="M1244" s="25" t="s">
        <v>34</v>
      </c>
      <c r="N1244" s="25">
        <f t="shared" si="174"/>
        <v>0</v>
      </c>
      <c r="O1244" s="24" t="s">
        <v>26</v>
      </c>
      <c r="P1244" s="24">
        <v>1</v>
      </c>
      <c r="Q1244" s="25" t="s">
        <v>35</v>
      </c>
      <c r="R1244" s="25">
        <f t="shared" si="175"/>
        <v>0</v>
      </c>
      <c r="S1244" s="24" t="s">
        <v>24</v>
      </c>
      <c r="T1244" s="24">
        <v>1</v>
      </c>
      <c r="U1244" s="25" t="s">
        <v>40</v>
      </c>
      <c r="V1244" s="25">
        <f t="shared" si="176"/>
        <v>1</v>
      </c>
      <c r="W1244" s="25" t="s">
        <v>24</v>
      </c>
      <c r="X1244" s="25">
        <v>1</v>
      </c>
      <c r="Y1244" s="25" t="s">
        <v>38</v>
      </c>
      <c r="Z1244" s="25">
        <f t="shared" si="177"/>
        <v>0</v>
      </c>
      <c r="AA1244" s="24" t="s">
        <v>29</v>
      </c>
      <c r="AB1244" s="24"/>
      <c r="AC1244" s="25" t="s">
        <v>29</v>
      </c>
      <c r="AD1244" s="25">
        <f t="shared" si="178"/>
        <v>0</v>
      </c>
      <c r="AE1244" s="32">
        <f t="shared" si="179"/>
        <v>1</v>
      </c>
      <c r="AF1244" s="37">
        <f t="shared" si="172"/>
        <v>121.87240630188617</v>
      </c>
      <c r="AG1244" s="27"/>
      <c r="AK1244" s="27"/>
      <c r="AM1244" s="27"/>
    </row>
    <row r="1245" spans="1:39" x14ac:dyDescent="0.25">
      <c r="A1245" s="21">
        <v>2853351</v>
      </c>
      <c r="B1245" s="34">
        <v>3.1662410959494701E-6</v>
      </c>
      <c r="C1245" s="22">
        <v>3.6544217446070001E-6</v>
      </c>
      <c r="D1245" s="22" t="s">
        <v>3009</v>
      </c>
      <c r="E1245" s="23">
        <v>154986453.049178</v>
      </c>
      <c r="F1245" s="23">
        <f t="shared" si="171"/>
        <v>490.72447695975046</v>
      </c>
      <c r="G1245" s="24" t="s">
        <v>24</v>
      </c>
      <c r="H1245" s="24">
        <v>1</v>
      </c>
      <c r="I1245" s="25" t="s">
        <v>35</v>
      </c>
      <c r="J1245" s="31">
        <f t="shared" si="173"/>
        <v>0</v>
      </c>
      <c r="K1245" s="24" t="s">
        <v>29</v>
      </c>
      <c r="L1245" s="24"/>
      <c r="M1245" s="25" t="s">
        <v>29</v>
      </c>
      <c r="N1245" s="25">
        <f t="shared" si="174"/>
        <v>0</v>
      </c>
      <c r="O1245" s="24" t="s">
        <v>29</v>
      </c>
      <c r="P1245" s="24"/>
      <c r="Q1245" s="25" t="s">
        <v>29</v>
      </c>
      <c r="R1245" s="25">
        <f t="shared" si="175"/>
        <v>0</v>
      </c>
      <c r="S1245" s="24" t="s">
        <v>29</v>
      </c>
      <c r="T1245" s="24"/>
      <c r="U1245" s="25" t="s">
        <v>29</v>
      </c>
      <c r="V1245" s="25">
        <f t="shared" si="176"/>
        <v>0</v>
      </c>
      <c r="W1245" s="25" t="s">
        <v>29</v>
      </c>
      <c r="X1245" s="25"/>
      <c r="Y1245" s="25" t="s">
        <v>29</v>
      </c>
      <c r="Z1245" s="25">
        <f t="shared" si="177"/>
        <v>0</v>
      </c>
      <c r="AA1245" s="24" t="s">
        <v>29</v>
      </c>
      <c r="AB1245" s="24"/>
      <c r="AC1245" s="25" t="s">
        <v>29</v>
      </c>
      <c r="AD1245" s="25">
        <f t="shared" si="178"/>
        <v>0</v>
      </c>
      <c r="AE1245" s="32">
        <f t="shared" si="179"/>
        <v>0</v>
      </c>
      <c r="AF1245" s="37">
        <f t="shared" si="172"/>
        <v>490.72447695975046</v>
      </c>
      <c r="AG1245" s="27"/>
      <c r="AK1245" s="27"/>
      <c r="AM1245" s="27"/>
    </row>
    <row r="1246" spans="1:39" x14ac:dyDescent="0.25">
      <c r="A1246" s="21">
        <v>2853353</v>
      </c>
      <c r="B1246" s="34">
        <v>1.4873099936876899E-4</v>
      </c>
      <c r="C1246" s="22">
        <v>1.5056187919065199E-4</v>
      </c>
      <c r="D1246" s="22" t="s">
        <v>1799</v>
      </c>
      <c r="E1246" s="23">
        <v>6039.1201314461596</v>
      </c>
      <c r="F1246" s="23">
        <f t="shared" si="171"/>
        <v>0.89820437245803886</v>
      </c>
      <c r="G1246" s="24" t="s">
        <v>24</v>
      </c>
      <c r="H1246" s="24">
        <v>3</v>
      </c>
      <c r="I1246" s="25" t="s">
        <v>53</v>
      </c>
      <c r="J1246" s="31">
        <f t="shared" si="173"/>
        <v>0</v>
      </c>
      <c r="K1246" s="24" t="s">
        <v>29</v>
      </c>
      <c r="L1246" s="24"/>
      <c r="M1246" s="25" t="s">
        <v>29</v>
      </c>
      <c r="N1246" s="25">
        <f t="shared" si="174"/>
        <v>0</v>
      </c>
      <c r="O1246" s="24" t="s">
        <v>29</v>
      </c>
      <c r="P1246" s="24"/>
      <c r="Q1246" s="25" t="s">
        <v>29</v>
      </c>
      <c r="R1246" s="25">
        <f t="shared" si="175"/>
        <v>0</v>
      </c>
      <c r="S1246" s="24" t="s">
        <v>29</v>
      </c>
      <c r="T1246" s="24"/>
      <c r="U1246" s="25" t="s">
        <v>29</v>
      </c>
      <c r="V1246" s="25">
        <f t="shared" si="176"/>
        <v>0</v>
      </c>
      <c r="W1246" s="25" t="s">
        <v>29</v>
      </c>
      <c r="X1246" s="25"/>
      <c r="Y1246" s="25" t="s">
        <v>29</v>
      </c>
      <c r="Z1246" s="25">
        <f t="shared" si="177"/>
        <v>0</v>
      </c>
      <c r="AA1246" s="24" t="s">
        <v>29</v>
      </c>
      <c r="AB1246" s="24"/>
      <c r="AC1246" s="25" t="s">
        <v>29</v>
      </c>
      <c r="AD1246" s="25">
        <f t="shared" si="178"/>
        <v>0</v>
      </c>
      <c r="AE1246" s="32">
        <f t="shared" si="179"/>
        <v>0</v>
      </c>
      <c r="AF1246" s="37">
        <f t="shared" si="172"/>
        <v>0.89820437245803886</v>
      </c>
      <c r="AG1246" s="27"/>
      <c r="AK1246" s="27"/>
      <c r="AM1246" s="27"/>
    </row>
    <row r="1247" spans="1:39" x14ac:dyDescent="0.25">
      <c r="A1247" s="21">
        <v>2853358</v>
      </c>
      <c r="B1247" s="34">
        <v>3.1725139995395998E-5</v>
      </c>
      <c r="C1247" s="22">
        <v>3.4645288972981697E-5</v>
      </c>
      <c r="D1247" s="22" t="s">
        <v>4995</v>
      </c>
      <c r="E1247" s="23">
        <v>1062637.58890031</v>
      </c>
      <c r="F1247" s="23">
        <f t="shared" si="171"/>
        <v>33.712326272232396</v>
      </c>
      <c r="G1247" s="24" t="s">
        <v>24</v>
      </c>
      <c r="H1247" s="24">
        <v>4</v>
      </c>
      <c r="I1247" s="25" t="s">
        <v>33</v>
      </c>
      <c r="J1247" s="31">
        <f t="shared" si="173"/>
        <v>0</v>
      </c>
      <c r="K1247" s="24" t="s">
        <v>26</v>
      </c>
      <c r="L1247" s="24">
        <v>1</v>
      </c>
      <c r="M1247" s="25" t="s">
        <v>59</v>
      </c>
      <c r="N1247" s="25">
        <f t="shared" si="174"/>
        <v>0</v>
      </c>
      <c r="O1247" s="24" t="s">
        <v>26</v>
      </c>
      <c r="P1247" s="24">
        <v>1</v>
      </c>
      <c r="Q1247" s="25" t="s">
        <v>27</v>
      </c>
      <c r="R1247" s="25">
        <f t="shared" si="175"/>
        <v>0</v>
      </c>
      <c r="S1247" s="24" t="s">
        <v>29</v>
      </c>
      <c r="T1247" s="24"/>
      <c r="U1247" s="25" t="s">
        <v>29</v>
      </c>
      <c r="V1247" s="25">
        <f t="shared" si="176"/>
        <v>0</v>
      </c>
      <c r="W1247" s="25" t="s">
        <v>29</v>
      </c>
      <c r="X1247" s="25"/>
      <c r="Y1247" s="25" t="s">
        <v>29</v>
      </c>
      <c r="Z1247" s="25">
        <f t="shared" si="177"/>
        <v>0</v>
      </c>
      <c r="AA1247" s="24" t="s">
        <v>29</v>
      </c>
      <c r="AB1247" s="24"/>
      <c r="AC1247" s="25" t="s">
        <v>29</v>
      </c>
      <c r="AD1247" s="25">
        <f t="shared" si="178"/>
        <v>0</v>
      </c>
      <c r="AE1247" s="32">
        <f t="shared" si="179"/>
        <v>0</v>
      </c>
      <c r="AF1247" s="37">
        <f t="shared" si="172"/>
        <v>33.712326272232396</v>
      </c>
      <c r="AG1247" s="27"/>
      <c r="AK1247" s="27"/>
    </row>
    <row r="1248" spans="1:39" x14ac:dyDescent="0.25">
      <c r="A1248" s="21">
        <v>2853361</v>
      </c>
      <c r="B1248" s="34">
        <v>1.27012953308365E-6</v>
      </c>
      <c r="C1248" s="22">
        <v>1.4368917469485099E-6</v>
      </c>
      <c r="D1248" s="22" t="s">
        <v>1810</v>
      </c>
      <c r="E1248" s="23">
        <v>379997932.724549</v>
      </c>
      <c r="F1248" s="23">
        <f t="shared" si="171"/>
        <v>482.64659686418366</v>
      </c>
      <c r="G1248" s="24" t="s">
        <v>24</v>
      </c>
      <c r="H1248" s="24">
        <v>4</v>
      </c>
      <c r="I1248" s="25" t="s">
        <v>25</v>
      </c>
      <c r="J1248" s="31">
        <f t="shared" si="173"/>
        <v>0</v>
      </c>
      <c r="K1248" s="24" t="s">
        <v>24</v>
      </c>
      <c r="L1248" s="24">
        <v>4</v>
      </c>
      <c r="M1248" s="25" t="s">
        <v>36</v>
      </c>
      <c r="N1248" s="25">
        <f t="shared" si="174"/>
        <v>4</v>
      </c>
      <c r="O1248" s="24" t="s">
        <v>29</v>
      </c>
      <c r="P1248" s="24"/>
      <c r="Q1248" s="25" t="s">
        <v>29</v>
      </c>
      <c r="R1248" s="25">
        <f t="shared" si="175"/>
        <v>0</v>
      </c>
      <c r="S1248" s="24" t="s">
        <v>29</v>
      </c>
      <c r="T1248" s="24"/>
      <c r="U1248" s="25" t="s">
        <v>29</v>
      </c>
      <c r="V1248" s="25">
        <f t="shared" si="176"/>
        <v>0</v>
      </c>
      <c r="W1248" s="25" t="s">
        <v>29</v>
      </c>
      <c r="X1248" s="25"/>
      <c r="Y1248" s="25" t="s">
        <v>29</v>
      </c>
      <c r="Z1248" s="25">
        <f t="shared" si="177"/>
        <v>0</v>
      </c>
      <c r="AA1248" s="24" t="s">
        <v>29</v>
      </c>
      <c r="AB1248" s="24"/>
      <c r="AC1248" s="25" t="s">
        <v>29</v>
      </c>
      <c r="AD1248" s="25">
        <f t="shared" si="178"/>
        <v>0</v>
      </c>
      <c r="AE1248" s="32">
        <f t="shared" si="179"/>
        <v>4</v>
      </c>
      <c r="AF1248" s="37">
        <f t="shared" si="172"/>
        <v>482.64659686418366</v>
      </c>
      <c r="AG1248" s="27"/>
      <c r="AK1248" s="27"/>
    </row>
    <row r="1249" spans="1:39" x14ac:dyDescent="0.25">
      <c r="A1249" s="21">
        <v>2853366</v>
      </c>
      <c r="B1249" s="34">
        <v>1.4260494927656E-5</v>
      </c>
      <c r="C1249" s="22">
        <v>1.7221595105175201E-5</v>
      </c>
      <c r="D1249" s="22" t="s">
        <v>3959</v>
      </c>
      <c r="E1249" s="23">
        <v>313.57089658719002</v>
      </c>
      <c r="F1249" s="23">
        <f t="shared" si="171"/>
        <v>4.4716761802421675E-3</v>
      </c>
      <c r="G1249" s="24" t="s">
        <v>24</v>
      </c>
      <c r="H1249" s="24">
        <v>2</v>
      </c>
      <c r="I1249" s="25" t="s">
        <v>35</v>
      </c>
      <c r="J1249" s="31">
        <f t="shared" si="173"/>
        <v>0</v>
      </c>
      <c r="K1249" s="24" t="s">
        <v>29</v>
      </c>
      <c r="L1249" s="24"/>
      <c r="M1249" s="25" t="s">
        <v>29</v>
      </c>
      <c r="N1249" s="25">
        <f t="shared" si="174"/>
        <v>0</v>
      </c>
      <c r="O1249" s="24" t="s">
        <v>29</v>
      </c>
      <c r="P1249" s="24"/>
      <c r="Q1249" s="25" t="s">
        <v>29</v>
      </c>
      <c r="R1249" s="25">
        <f t="shared" si="175"/>
        <v>0</v>
      </c>
      <c r="S1249" s="24" t="s">
        <v>29</v>
      </c>
      <c r="T1249" s="24"/>
      <c r="U1249" s="25" t="s">
        <v>29</v>
      </c>
      <c r="V1249" s="25">
        <f t="shared" si="176"/>
        <v>0</v>
      </c>
      <c r="W1249" s="25" t="s">
        <v>29</v>
      </c>
      <c r="X1249" s="25"/>
      <c r="Y1249" s="25" t="s">
        <v>29</v>
      </c>
      <c r="Z1249" s="25">
        <f t="shared" si="177"/>
        <v>0</v>
      </c>
      <c r="AA1249" s="24" t="s">
        <v>29</v>
      </c>
      <c r="AB1249" s="24"/>
      <c r="AC1249" s="25" t="s">
        <v>29</v>
      </c>
      <c r="AD1249" s="25">
        <f t="shared" si="178"/>
        <v>0</v>
      </c>
      <c r="AE1249" s="32">
        <f t="shared" si="179"/>
        <v>0</v>
      </c>
      <c r="AF1249" s="37">
        <f t="shared" si="172"/>
        <v>4.4716761802421675E-3</v>
      </c>
      <c r="AG1249" s="27"/>
      <c r="AM1249" s="27"/>
    </row>
    <row r="1250" spans="1:39" x14ac:dyDescent="0.25">
      <c r="A1250" s="21">
        <v>2853367</v>
      </c>
      <c r="B1250" s="34">
        <v>3.0416082665775699E-4</v>
      </c>
      <c r="C1250" s="22">
        <v>3.3596216239643601E-4</v>
      </c>
      <c r="D1250" s="22" t="s">
        <v>2938</v>
      </c>
      <c r="E1250" s="23">
        <v>7656247.1568426797</v>
      </c>
      <c r="F1250" s="23">
        <f t="shared" si="171"/>
        <v>2328.7304643213711</v>
      </c>
      <c r="G1250" s="24" t="s">
        <v>32</v>
      </c>
      <c r="H1250" s="24"/>
      <c r="I1250" s="25" t="s">
        <v>29</v>
      </c>
      <c r="J1250" s="31">
        <f t="shared" si="173"/>
        <v>0</v>
      </c>
      <c r="K1250" s="24" t="s">
        <v>29</v>
      </c>
      <c r="L1250" s="24"/>
      <c r="M1250" s="25" t="s">
        <v>29</v>
      </c>
      <c r="N1250" s="25">
        <f t="shared" si="174"/>
        <v>0</v>
      </c>
      <c r="O1250" s="24" t="s">
        <v>29</v>
      </c>
      <c r="P1250" s="24"/>
      <c r="Q1250" s="25" t="s">
        <v>29</v>
      </c>
      <c r="R1250" s="25">
        <f t="shared" si="175"/>
        <v>0</v>
      </c>
      <c r="S1250" s="24" t="s">
        <v>29</v>
      </c>
      <c r="T1250" s="24"/>
      <c r="U1250" s="25" t="s">
        <v>29</v>
      </c>
      <c r="V1250" s="25">
        <f t="shared" si="176"/>
        <v>0</v>
      </c>
      <c r="W1250" s="25" t="s">
        <v>29</v>
      </c>
      <c r="X1250" s="25"/>
      <c r="Y1250" s="25" t="s">
        <v>29</v>
      </c>
      <c r="Z1250" s="25">
        <f t="shared" si="177"/>
        <v>0</v>
      </c>
      <c r="AA1250" s="24" t="s">
        <v>29</v>
      </c>
      <c r="AB1250" s="24"/>
      <c r="AC1250" s="25" t="s">
        <v>29</v>
      </c>
      <c r="AD1250" s="25">
        <f t="shared" si="178"/>
        <v>0</v>
      </c>
      <c r="AE1250" s="32">
        <f t="shared" si="179"/>
        <v>0</v>
      </c>
      <c r="AF1250" s="37">
        <f t="shared" si="172"/>
        <v>2328.7304643213711</v>
      </c>
      <c r="AG1250" s="27"/>
      <c r="AK1250" s="27"/>
      <c r="AM1250" s="27"/>
    </row>
    <row r="1251" spans="1:39" x14ac:dyDescent="0.25">
      <c r="A1251" s="21">
        <v>2853370</v>
      </c>
      <c r="B1251" s="34">
        <v>1.3617702325581399E-4</v>
      </c>
      <c r="C1251" s="22">
        <v>1.6122808954288799E-4</v>
      </c>
      <c r="D1251" s="22" t="s">
        <v>3019</v>
      </c>
      <c r="E1251" s="23">
        <v>66158806.861709401</v>
      </c>
      <c r="F1251" s="23">
        <f t="shared" si="171"/>
        <v>9009.3093805839071</v>
      </c>
      <c r="G1251" s="24" t="s">
        <v>26</v>
      </c>
      <c r="H1251" s="24">
        <v>0</v>
      </c>
      <c r="I1251" s="25" t="s">
        <v>41</v>
      </c>
      <c r="J1251" s="31">
        <f t="shared" si="173"/>
        <v>0</v>
      </c>
      <c r="K1251" s="24" t="s">
        <v>29</v>
      </c>
      <c r="L1251" s="24"/>
      <c r="M1251" s="25" t="s">
        <v>29</v>
      </c>
      <c r="N1251" s="25">
        <f t="shared" si="174"/>
        <v>0</v>
      </c>
      <c r="O1251" s="24" t="s">
        <v>29</v>
      </c>
      <c r="P1251" s="24"/>
      <c r="Q1251" s="25" t="s">
        <v>29</v>
      </c>
      <c r="R1251" s="25">
        <f t="shared" si="175"/>
        <v>0</v>
      </c>
      <c r="S1251" s="24" t="s">
        <v>29</v>
      </c>
      <c r="T1251" s="24"/>
      <c r="U1251" s="25" t="s">
        <v>29</v>
      </c>
      <c r="V1251" s="25">
        <f t="shared" si="176"/>
        <v>0</v>
      </c>
      <c r="W1251" s="25" t="s">
        <v>29</v>
      </c>
      <c r="X1251" s="25"/>
      <c r="Y1251" s="25" t="s">
        <v>29</v>
      </c>
      <c r="Z1251" s="25">
        <f t="shared" si="177"/>
        <v>0</v>
      </c>
      <c r="AA1251" s="24" t="s">
        <v>29</v>
      </c>
      <c r="AB1251" s="24"/>
      <c r="AC1251" s="25" t="s">
        <v>29</v>
      </c>
      <c r="AD1251" s="25">
        <f t="shared" si="178"/>
        <v>0</v>
      </c>
      <c r="AE1251" s="32">
        <f t="shared" si="179"/>
        <v>0</v>
      </c>
      <c r="AF1251" s="37">
        <f t="shared" si="172"/>
        <v>9009.3093805839071</v>
      </c>
      <c r="AG1251" s="27"/>
      <c r="AK1251" s="27"/>
      <c r="AM1251" s="27"/>
    </row>
    <row r="1252" spans="1:39" x14ac:dyDescent="0.25">
      <c r="A1252" s="21">
        <v>2853371</v>
      </c>
      <c r="B1252" s="34">
        <v>6.6916914098725103E-6</v>
      </c>
      <c r="C1252" s="22">
        <v>5.66649096856006E-6</v>
      </c>
      <c r="D1252" s="22" t="s">
        <v>175</v>
      </c>
      <c r="E1252" s="23">
        <v>843915002.85821605</v>
      </c>
      <c r="F1252" s="23">
        <f t="shared" si="171"/>
        <v>5647.2187752888594</v>
      </c>
      <c r="G1252" s="24" t="s">
        <v>24</v>
      </c>
      <c r="H1252" s="24">
        <v>5</v>
      </c>
      <c r="I1252" s="25" t="s">
        <v>31</v>
      </c>
      <c r="J1252" s="31">
        <f t="shared" si="173"/>
        <v>5</v>
      </c>
      <c r="K1252" s="24" t="s">
        <v>29</v>
      </c>
      <c r="L1252" s="24"/>
      <c r="M1252" s="25" t="s">
        <v>29</v>
      </c>
      <c r="N1252" s="25">
        <f t="shared" si="174"/>
        <v>0</v>
      </c>
      <c r="O1252" s="24" t="s">
        <v>29</v>
      </c>
      <c r="P1252" s="24"/>
      <c r="Q1252" s="25" t="s">
        <v>29</v>
      </c>
      <c r="R1252" s="25">
        <f t="shared" si="175"/>
        <v>0</v>
      </c>
      <c r="S1252" s="24" t="s">
        <v>29</v>
      </c>
      <c r="T1252" s="24"/>
      <c r="U1252" s="25" t="s">
        <v>29</v>
      </c>
      <c r="V1252" s="25">
        <f t="shared" si="176"/>
        <v>0</v>
      </c>
      <c r="W1252" s="25" t="s">
        <v>29</v>
      </c>
      <c r="X1252" s="25"/>
      <c r="Y1252" s="25" t="s">
        <v>29</v>
      </c>
      <c r="Z1252" s="25">
        <f t="shared" si="177"/>
        <v>0</v>
      </c>
      <c r="AA1252" s="24" t="s">
        <v>29</v>
      </c>
      <c r="AB1252" s="24"/>
      <c r="AC1252" s="25" t="s">
        <v>29</v>
      </c>
      <c r="AD1252" s="25">
        <f t="shared" si="178"/>
        <v>0</v>
      </c>
      <c r="AE1252" s="32">
        <f t="shared" si="179"/>
        <v>5</v>
      </c>
      <c r="AF1252" s="37">
        <f t="shared" si="172"/>
        <v>5647.2187752888594</v>
      </c>
      <c r="AG1252" s="27"/>
      <c r="AK1252" s="27"/>
    </row>
    <row r="1253" spans="1:39" x14ac:dyDescent="0.25">
      <c r="A1253" s="21">
        <v>2853372</v>
      </c>
      <c r="B1253" s="34">
        <v>6.4470224929033099E-6</v>
      </c>
      <c r="C1253" s="22">
        <v>6.4926336602111103E-6</v>
      </c>
      <c r="D1253" s="22" t="s">
        <v>1830</v>
      </c>
      <c r="E1253" s="23">
        <v>625388871.94170296</v>
      </c>
      <c r="F1253" s="23">
        <f t="shared" si="171"/>
        <v>4031.8961242195869</v>
      </c>
      <c r="G1253" s="24" t="s">
        <v>24</v>
      </c>
      <c r="H1253" s="24">
        <v>3</v>
      </c>
      <c r="I1253" s="25" t="s">
        <v>76</v>
      </c>
      <c r="J1253" s="31">
        <f t="shared" si="173"/>
        <v>0</v>
      </c>
      <c r="K1253" s="24" t="s">
        <v>24</v>
      </c>
      <c r="L1253" s="24">
        <v>1</v>
      </c>
      <c r="M1253" s="25" t="s">
        <v>65</v>
      </c>
      <c r="N1253" s="25">
        <f t="shared" si="174"/>
        <v>0</v>
      </c>
      <c r="O1253" s="24" t="s">
        <v>26</v>
      </c>
      <c r="P1253" s="24">
        <v>3</v>
      </c>
      <c r="Q1253" s="25" t="s">
        <v>35</v>
      </c>
      <c r="R1253" s="25">
        <f t="shared" si="175"/>
        <v>0</v>
      </c>
      <c r="S1253" s="24" t="s">
        <v>24</v>
      </c>
      <c r="T1253" s="24">
        <v>4</v>
      </c>
      <c r="U1253" s="25" t="s">
        <v>39</v>
      </c>
      <c r="V1253" s="25">
        <f t="shared" si="176"/>
        <v>4</v>
      </c>
      <c r="W1253" s="25" t="s">
        <v>29</v>
      </c>
      <c r="X1253" s="25"/>
      <c r="Y1253" s="25" t="s">
        <v>29</v>
      </c>
      <c r="Z1253" s="25">
        <f t="shared" si="177"/>
        <v>0</v>
      </c>
      <c r="AA1253" s="24" t="s">
        <v>29</v>
      </c>
      <c r="AB1253" s="24"/>
      <c r="AC1253" s="25" t="s">
        <v>29</v>
      </c>
      <c r="AD1253" s="25">
        <f t="shared" si="178"/>
        <v>0</v>
      </c>
      <c r="AE1253" s="32">
        <f t="shared" si="179"/>
        <v>4</v>
      </c>
      <c r="AF1253" s="37">
        <f t="shared" si="172"/>
        <v>4031.8961242195869</v>
      </c>
      <c r="AG1253" s="27"/>
      <c r="AK1253" s="27"/>
      <c r="AM1253" s="27"/>
    </row>
    <row r="1254" spans="1:39" x14ac:dyDescent="0.25">
      <c r="A1254" s="21">
        <v>2853377</v>
      </c>
      <c r="B1254" s="34">
        <v>2.5663678328469799E-6</v>
      </c>
      <c r="C1254" s="22">
        <v>2.6575355563771899E-6</v>
      </c>
      <c r="D1254" s="22" t="s">
        <v>4444</v>
      </c>
      <c r="E1254" s="23">
        <v>7504828.95055643</v>
      </c>
      <c r="F1254" s="23">
        <f t="shared" si="171"/>
        <v>19.26015160972678</v>
      </c>
      <c r="G1254" s="24" t="s">
        <v>26</v>
      </c>
      <c r="H1254" s="24">
        <v>1</v>
      </c>
      <c r="I1254" s="25" t="s">
        <v>27</v>
      </c>
      <c r="J1254" s="31">
        <f t="shared" si="173"/>
        <v>0</v>
      </c>
      <c r="K1254" s="24" t="s">
        <v>24</v>
      </c>
      <c r="L1254" s="24">
        <v>3</v>
      </c>
      <c r="M1254" s="25" t="s">
        <v>71</v>
      </c>
      <c r="N1254" s="25">
        <f t="shared" si="174"/>
        <v>0</v>
      </c>
      <c r="O1254" s="24" t="s">
        <v>29</v>
      </c>
      <c r="P1254" s="24"/>
      <c r="Q1254" s="25" t="s">
        <v>29</v>
      </c>
      <c r="R1254" s="25">
        <f t="shared" si="175"/>
        <v>0</v>
      </c>
      <c r="S1254" s="24" t="s">
        <v>29</v>
      </c>
      <c r="T1254" s="24"/>
      <c r="U1254" s="25" t="s">
        <v>29</v>
      </c>
      <c r="V1254" s="25">
        <f t="shared" si="176"/>
        <v>0</v>
      </c>
      <c r="W1254" s="25" t="s">
        <v>29</v>
      </c>
      <c r="X1254" s="25"/>
      <c r="Y1254" s="25" t="s">
        <v>29</v>
      </c>
      <c r="Z1254" s="25">
        <f t="shared" si="177"/>
        <v>0</v>
      </c>
      <c r="AA1254" s="24" t="s">
        <v>29</v>
      </c>
      <c r="AB1254" s="24"/>
      <c r="AC1254" s="25" t="s">
        <v>29</v>
      </c>
      <c r="AD1254" s="25">
        <f t="shared" si="178"/>
        <v>0</v>
      </c>
      <c r="AE1254" s="32">
        <f t="shared" si="179"/>
        <v>0</v>
      </c>
      <c r="AF1254" s="37">
        <f t="shared" si="172"/>
        <v>19.26015160972678</v>
      </c>
      <c r="AG1254" s="27"/>
      <c r="AM1254" s="27"/>
    </row>
    <row r="1255" spans="1:39" x14ac:dyDescent="0.25">
      <c r="A1255" s="21">
        <v>2853379</v>
      </c>
      <c r="B1255" s="34">
        <v>1.6030197012573499E-6</v>
      </c>
      <c r="C1255" s="22">
        <v>1.5257607728175899E-6</v>
      </c>
      <c r="D1255" s="22" t="s">
        <v>1582</v>
      </c>
      <c r="E1255" s="23">
        <v>842889500.001899</v>
      </c>
      <c r="F1255" s="23">
        <f t="shared" si="171"/>
        <v>1351.1684744860013</v>
      </c>
      <c r="G1255" s="24" t="s">
        <v>24</v>
      </c>
      <c r="H1255" s="24">
        <v>3</v>
      </c>
      <c r="I1255" s="25" t="s">
        <v>67</v>
      </c>
      <c r="J1255" s="31">
        <f t="shared" si="173"/>
        <v>0</v>
      </c>
      <c r="K1255" s="24" t="s">
        <v>24</v>
      </c>
      <c r="L1255" s="24">
        <v>3</v>
      </c>
      <c r="M1255" s="25" t="s">
        <v>40</v>
      </c>
      <c r="N1255" s="25">
        <f t="shared" si="174"/>
        <v>3</v>
      </c>
      <c r="O1255" s="24" t="s">
        <v>29</v>
      </c>
      <c r="P1255" s="24"/>
      <c r="Q1255" s="25" t="s">
        <v>29</v>
      </c>
      <c r="R1255" s="25">
        <f t="shared" si="175"/>
        <v>0</v>
      </c>
      <c r="S1255" s="24" t="s">
        <v>29</v>
      </c>
      <c r="T1255" s="24"/>
      <c r="U1255" s="25" t="s">
        <v>29</v>
      </c>
      <c r="V1255" s="25">
        <f t="shared" si="176"/>
        <v>0</v>
      </c>
      <c r="W1255" s="25" t="s">
        <v>29</v>
      </c>
      <c r="X1255" s="25"/>
      <c r="Y1255" s="25" t="s">
        <v>29</v>
      </c>
      <c r="Z1255" s="25">
        <f t="shared" si="177"/>
        <v>0</v>
      </c>
      <c r="AA1255" s="24" t="s">
        <v>29</v>
      </c>
      <c r="AB1255" s="24"/>
      <c r="AC1255" s="25" t="s">
        <v>29</v>
      </c>
      <c r="AD1255" s="25">
        <f t="shared" si="178"/>
        <v>0</v>
      </c>
      <c r="AE1255" s="32">
        <f t="shared" si="179"/>
        <v>3</v>
      </c>
      <c r="AF1255" s="37">
        <f t="shared" si="172"/>
        <v>1351.1684744860013</v>
      </c>
      <c r="AG1255" s="27"/>
      <c r="AK1255" s="27"/>
      <c r="AM1255" s="27"/>
    </row>
    <row r="1256" spans="1:39" x14ac:dyDescent="0.25">
      <c r="A1256" s="21">
        <v>2853380</v>
      </c>
      <c r="B1256" s="34">
        <v>5.50368814658889E-5</v>
      </c>
      <c r="C1256" s="22">
        <v>5.5653424191703699E-5</v>
      </c>
      <c r="D1256" s="22" t="s">
        <v>1652</v>
      </c>
      <c r="E1256" s="23">
        <v>774173297.05008602</v>
      </c>
      <c r="F1256" s="23">
        <f t="shared" si="171"/>
        <v>42608.083983801982</v>
      </c>
      <c r="G1256" s="24" t="s">
        <v>26</v>
      </c>
      <c r="H1256" s="24">
        <v>2</v>
      </c>
      <c r="I1256" s="25" t="s">
        <v>35</v>
      </c>
      <c r="J1256" s="31">
        <f t="shared" si="173"/>
        <v>0</v>
      </c>
      <c r="K1256" s="24" t="s">
        <v>24</v>
      </c>
      <c r="L1256" s="24">
        <v>2</v>
      </c>
      <c r="M1256" s="25" t="s">
        <v>41</v>
      </c>
      <c r="N1256" s="25">
        <f t="shared" si="174"/>
        <v>2</v>
      </c>
      <c r="O1256" s="24" t="s">
        <v>29</v>
      </c>
      <c r="P1256" s="24"/>
      <c r="Q1256" s="25" t="s">
        <v>29</v>
      </c>
      <c r="R1256" s="25">
        <f t="shared" si="175"/>
        <v>0</v>
      </c>
      <c r="S1256" s="24" t="s">
        <v>29</v>
      </c>
      <c r="T1256" s="24"/>
      <c r="U1256" s="25" t="s">
        <v>29</v>
      </c>
      <c r="V1256" s="25">
        <f t="shared" si="176"/>
        <v>0</v>
      </c>
      <c r="W1256" s="25" t="s">
        <v>29</v>
      </c>
      <c r="X1256" s="25"/>
      <c r="Y1256" s="25" t="s">
        <v>29</v>
      </c>
      <c r="Z1256" s="25">
        <f t="shared" si="177"/>
        <v>0</v>
      </c>
      <c r="AA1256" s="24" t="s">
        <v>29</v>
      </c>
      <c r="AB1256" s="24"/>
      <c r="AC1256" s="25" t="s">
        <v>29</v>
      </c>
      <c r="AD1256" s="25">
        <f t="shared" si="178"/>
        <v>0</v>
      </c>
      <c r="AE1256" s="32">
        <f t="shared" si="179"/>
        <v>2</v>
      </c>
      <c r="AF1256" s="37">
        <f t="shared" si="172"/>
        <v>42608.083983801982</v>
      </c>
      <c r="AG1256" s="27"/>
      <c r="AK1256" s="27"/>
      <c r="AM1256" s="27"/>
    </row>
    <row r="1257" spans="1:39" x14ac:dyDescent="0.25">
      <c r="A1257" s="21">
        <v>2853383</v>
      </c>
      <c r="B1257" s="34">
        <v>7.2230136242788499E-5</v>
      </c>
      <c r="C1257" s="22">
        <v>7.0841859740858497E-5</v>
      </c>
      <c r="D1257" s="22" t="s">
        <v>847</v>
      </c>
      <c r="E1257" s="23">
        <v>1051722217.29294</v>
      </c>
      <c r="F1257" s="23">
        <f t="shared" si="171"/>
        <v>75966.039044636665</v>
      </c>
      <c r="G1257" s="24" t="s">
        <v>24</v>
      </c>
      <c r="H1257" s="24">
        <v>3</v>
      </c>
      <c r="I1257" s="25" t="s">
        <v>36</v>
      </c>
      <c r="J1257" s="31">
        <f t="shared" si="173"/>
        <v>3</v>
      </c>
      <c r="K1257" s="24" t="s">
        <v>29</v>
      </c>
      <c r="L1257" s="24"/>
      <c r="M1257" s="25" t="s">
        <v>29</v>
      </c>
      <c r="N1257" s="25">
        <f t="shared" si="174"/>
        <v>0</v>
      </c>
      <c r="O1257" s="24" t="s">
        <v>29</v>
      </c>
      <c r="P1257" s="24"/>
      <c r="Q1257" s="25" t="s">
        <v>29</v>
      </c>
      <c r="R1257" s="25">
        <f t="shared" si="175"/>
        <v>0</v>
      </c>
      <c r="S1257" s="24" t="s">
        <v>29</v>
      </c>
      <c r="T1257" s="24"/>
      <c r="U1257" s="25" t="s">
        <v>29</v>
      </c>
      <c r="V1257" s="25">
        <f t="shared" si="176"/>
        <v>0</v>
      </c>
      <c r="W1257" s="25" t="s">
        <v>29</v>
      </c>
      <c r="X1257" s="25"/>
      <c r="Y1257" s="25" t="s">
        <v>29</v>
      </c>
      <c r="Z1257" s="25">
        <f t="shared" si="177"/>
        <v>0</v>
      </c>
      <c r="AA1257" s="24" t="s">
        <v>29</v>
      </c>
      <c r="AB1257" s="24"/>
      <c r="AC1257" s="25" t="s">
        <v>29</v>
      </c>
      <c r="AD1257" s="25">
        <f t="shared" si="178"/>
        <v>0</v>
      </c>
      <c r="AE1257" s="32">
        <f t="shared" si="179"/>
        <v>3</v>
      </c>
      <c r="AF1257" s="37">
        <f t="shared" si="172"/>
        <v>75966.039044636665</v>
      </c>
      <c r="AG1257" s="27"/>
      <c r="AK1257" s="27"/>
      <c r="AM1257" s="27"/>
    </row>
    <row r="1258" spans="1:39" x14ac:dyDescent="0.25">
      <c r="A1258" s="21">
        <v>2853384</v>
      </c>
      <c r="B1258" s="34">
        <v>2.5756204459828902E-5</v>
      </c>
      <c r="C1258" s="22">
        <v>2.4545227119048201E-5</v>
      </c>
      <c r="D1258" s="22" t="s">
        <v>170</v>
      </c>
      <c r="E1258" s="23">
        <v>681307385.75458002</v>
      </c>
      <c r="F1258" s="23">
        <f t="shared" si="171"/>
        <v>17547.892327486483</v>
      </c>
      <c r="G1258" s="24" t="s">
        <v>24</v>
      </c>
      <c r="H1258" s="24">
        <v>4</v>
      </c>
      <c r="I1258" s="25" t="s">
        <v>40</v>
      </c>
      <c r="J1258" s="31">
        <f t="shared" si="173"/>
        <v>4</v>
      </c>
      <c r="K1258" s="24" t="s">
        <v>29</v>
      </c>
      <c r="L1258" s="24"/>
      <c r="M1258" s="25" t="s">
        <v>29</v>
      </c>
      <c r="N1258" s="25">
        <f t="shared" si="174"/>
        <v>0</v>
      </c>
      <c r="O1258" s="24" t="s">
        <v>29</v>
      </c>
      <c r="P1258" s="24"/>
      <c r="Q1258" s="25" t="s">
        <v>29</v>
      </c>
      <c r="R1258" s="25">
        <f t="shared" si="175"/>
        <v>0</v>
      </c>
      <c r="S1258" s="24" t="s">
        <v>29</v>
      </c>
      <c r="T1258" s="24"/>
      <c r="U1258" s="25" t="s">
        <v>29</v>
      </c>
      <c r="V1258" s="25">
        <f t="shared" si="176"/>
        <v>0</v>
      </c>
      <c r="W1258" s="25" t="s">
        <v>29</v>
      </c>
      <c r="X1258" s="25"/>
      <c r="Y1258" s="25" t="s">
        <v>29</v>
      </c>
      <c r="Z1258" s="25">
        <f t="shared" si="177"/>
        <v>0</v>
      </c>
      <c r="AA1258" s="24" t="s">
        <v>29</v>
      </c>
      <c r="AB1258" s="24"/>
      <c r="AC1258" s="25" t="s">
        <v>29</v>
      </c>
      <c r="AD1258" s="25">
        <f t="shared" si="178"/>
        <v>0</v>
      </c>
      <c r="AE1258" s="32">
        <f t="shared" si="179"/>
        <v>4</v>
      </c>
      <c r="AF1258" s="37">
        <f t="shared" si="172"/>
        <v>17547.892327486483</v>
      </c>
      <c r="AG1258" s="27"/>
      <c r="AM1258" s="27"/>
    </row>
    <row r="1259" spans="1:39" x14ac:dyDescent="0.25">
      <c r="A1259" s="21">
        <v>2853394</v>
      </c>
      <c r="B1259" s="34">
        <v>1.5315993663970599E-6</v>
      </c>
      <c r="C1259" s="22">
        <v>1.7183319093259101E-6</v>
      </c>
      <c r="D1259" s="22" t="s">
        <v>3957</v>
      </c>
      <c r="E1259" s="23">
        <v>27659724.395796601</v>
      </c>
      <c r="F1259" s="23">
        <f t="shared" si="171"/>
        <v>42.363616359319373</v>
      </c>
      <c r="G1259" s="24" t="s">
        <v>24</v>
      </c>
      <c r="H1259" s="24">
        <v>4</v>
      </c>
      <c r="I1259" s="25" t="s">
        <v>33</v>
      </c>
      <c r="J1259" s="31">
        <f t="shared" si="173"/>
        <v>0</v>
      </c>
      <c r="K1259" s="24" t="s">
        <v>26</v>
      </c>
      <c r="L1259" s="24">
        <v>2</v>
      </c>
      <c r="M1259" s="25" t="s">
        <v>35</v>
      </c>
      <c r="N1259" s="25">
        <f t="shared" si="174"/>
        <v>0</v>
      </c>
      <c r="O1259" s="24" t="s">
        <v>24</v>
      </c>
      <c r="P1259" s="24">
        <v>1</v>
      </c>
      <c r="Q1259" s="25" t="s">
        <v>36</v>
      </c>
      <c r="R1259" s="25">
        <f t="shared" si="175"/>
        <v>1</v>
      </c>
      <c r="S1259" s="24" t="s">
        <v>29</v>
      </c>
      <c r="T1259" s="24"/>
      <c r="U1259" s="25" t="s">
        <v>29</v>
      </c>
      <c r="V1259" s="25">
        <f t="shared" si="176"/>
        <v>0</v>
      </c>
      <c r="W1259" s="25" t="s">
        <v>29</v>
      </c>
      <c r="X1259" s="25"/>
      <c r="Y1259" s="25" t="s">
        <v>29</v>
      </c>
      <c r="Z1259" s="25">
        <f t="shared" si="177"/>
        <v>0</v>
      </c>
      <c r="AA1259" s="24" t="s">
        <v>29</v>
      </c>
      <c r="AB1259" s="24"/>
      <c r="AC1259" s="25" t="s">
        <v>29</v>
      </c>
      <c r="AD1259" s="25">
        <f t="shared" si="178"/>
        <v>0</v>
      </c>
      <c r="AE1259" s="32">
        <f t="shared" si="179"/>
        <v>1</v>
      </c>
      <c r="AF1259" s="37">
        <f t="shared" si="172"/>
        <v>42.363616359319373</v>
      </c>
      <c r="AG1259" s="27"/>
      <c r="AK1259" s="27"/>
      <c r="AM1259" s="27"/>
    </row>
    <row r="1260" spans="1:39" x14ac:dyDescent="0.25">
      <c r="A1260" s="21">
        <v>2853398</v>
      </c>
      <c r="B1260" s="34">
        <v>8.3275960360702005E-5</v>
      </c>
      <c r="C1260" s="22">
        <v>9.8460166580940301E-5</v>
      </c>
      <c r="D1260" s="22" t="s">
        <v>2930</v>
      </c>
      <c r="E1260" s="23">
        <v>174668026.76791099</v>
      </c>
      <c r="F1260" s="23">
        <f t="shared" si="171"/>
        <v>14545.647673406593</v>
      </c>
      <c r="G1260" s="24" t="s">
        <v>26</v>
      </c>
      <c r="H1260" s="24">
        <v>2</v>
      </c>
      <c r="I1260" s="25" t="s">
        <v>53</v>
      </c>
      <c r="J1260" s="31">
        <f t="shared" si="173"/>
        <v>0</v>
      </c>
      <c r="K1260" s="24" t="s">
        <v>24</v>
      </c>
      <c r="L1260" s="24">
        <v>1</v>
      </c>
      <c r="M1260" s="25" t="s">
        <v>40</v>
      </c>
      <c r="N1260" s="25">
        <f t="shared" si="174"/>
        <v>1</v>
      </c>
      <c r="O1260" s="24" t="s">
        <v>29</v>
      </c>
      <c r="P1260" s="24"/>
      <c r="Q1260" s="25" t="s">
        <v>29</v>
      </c>
      <c r="R1260" s="25">
        <f t="shared" si="175"/>
        <v>0</v>
      </c>
      <c r="S1260" s="24" t="s">
        <v>29</v>
      </c>
      <c r="T1260" s="24"/>
      <c r="U1260" s="25" t="s">
        <v>29</v>
      </c>
      <c r="V1260" s="25">
        <f t="shared" si="176"/>
        <v>0</v>
      </c>
      <c r="W1260" s="25" t="s">
        <v>29</v>
      </c>
      <c r="X1260" s="25"/>
      <c r="Y1260" s="25" t="s">
        <v>29</v>
      </c>
      <c r="Z1260" s="25">
        <f t="shared" si="177"/>
        <v>0</v>
      </c>
      <c r="AA1260" s="24" t="s">
        <v>29</v>
      </c>
      <c r="AB1260" s="24"/>
      <c r="AC1260" s="25" t="s">
        <v>29</v>
      </c>
      <c r="AD1260" s="25">
        <f t="shared" si="178"/>
        <v>0</v>
      </c>
      <c r="AE1260" s="32">
        <f t="shared" si="179"/>
        <v>1</v>
      </c>
      <c r="AF1260" s="37">
        <f t="shared" si="172"/>
        <v>14545.647673406593</v>
      </c>
      <c r="AG1260" s="27"/>
      <c r="AK1260" s="27"/>
    </row>
    <row r="1261" spans="1:39" x14ac:dyDescent="0.25">
      <c r="A1261" s="21">
        <v>2853400</v>
      </c>
      <c r="B1261" s="34">
        <v>2.6932128052066002E-4</v>
      </c>
      <c r="C1261" s="22">
        <v>2.9776703662341101E-4</v>
      </c>
      <c r="D1261" s="22" t="s">
        <v>2389</v>
      </c>
      <c r="E1261" s="23">
        <v>8850561.2777126692</v>
      </c>
      <c r="F1261" s="23">
        <f t="shared" si="171"/>
        <v>2383.644496640145</v>
      </c>
      <c r="G1261" s="24" t="s">
        <v>24</v>
      </c>
      <c r="H1261" s="24">
        <v>1</v>
      </c>
      <c r="I1261" s="25" t="s">
        <v>44</v>
      </c>
      <c r="J1261" s="31">
        <f t="shared" si="173"/>
        <v>1</v>
      </c>
      <c r="K1261" s="24" t="s">
        <v>29</v>
      </c>
      <c r="L1261" s="24"/>
      <c r="M1261" s="25" t="s">
        <v>29</v>
      </c>
      <c r="N1261" s="25">
        <f t="shared" si="174"/>
        <v>0</v>
      </c>
      <c r="O1261" s="24" t="s">
        <v>29</v>
      </c>
      <c r="P1261" s="24"/>
      <c r="Q1261" s="25" t="s">
        <v>29</v>
      </c>
      <c r="R1261" s="25">
        <f t="shared" si="175"/>
        <v>0</v>
      </c>
      <c r="S1261" s="24" t="s">
        <v>29</v>
      </c>
      <c r="T1261" s="24"/>
      <c r="U1261" s="25" t="s">
        <v>29</v>
      </c>
      <c r="V1261" s="25">
        <f t="shared" si="176"/>
        <v>0</v>
      </c>
      <c r="W1261" s="25" t="s">
        <v>29</v>
      </c>
      <c r="X1261" s="25"/>
      <c r="Y1261" s="25" t="s">
        <v>29</v>
      </c>
      <c r="Z1261" s="25">
        <f t="shared" si="177"/>
        <v>0</v>
      </c>
      <c r="AA1261" s="24" t="s">
        <v>29</v>
      </c>
      <c r="AB1261" s="24"/>
      <c r="AC1261" s="25" t="s">
        <v>29</v>
      </c>
      <c r="AD1261" s="25">
        <f t="shared" si="178"/>
        <v>0</v>
      </c>
      <c r="AE1261" s="32">
        <f t="shared" si="179"/>
        <v>1</v>
      </c>
      <c r="AF1261" s="37">
        <f t="shared" si="172"/>
        <v>2383.644496640145</v>
      </c>
      <c r="AG1261" s="27"/>
      <c r="AK1261" s="27"/>
      <c r="AM1261" s="27"/>
    </row>
    <row r="1262" spans="1:39" x14ac:dyDescent="0.25">
      <c r="A1262" s="21">
        <v>2853401</v>
      </c>
      <c r="B1262" s="34">
        <v>1.43459167517489E-5</v>
      </c>
      <c r="C1262" s="22">
        <v>1.7231768813803E-5</v>
      </c>
      <c r="D1262" s="22" t="s">
        <v>3599</v>
      </c>
      <c r="E1262" s="23">
        <v>16230468.3897443</v>
      </c>
      <c r="F1262" s="23">
        <f t="shared" si="171"/>
        <v>232.84094836116375</v>
      </c>
      <c r="G1262" s="24" t="s">
        <v>24</v>
      </c>
      <c r="H1262" s="24">
        <v>1</v>
      </c>
      <c r="I1262" s="25" t="s">
        <v>36</v>
      </c>
      <c r="J1262" s="31">
        <f t="shared" si="173"/>
        <v>1</v>
      </c>
      <c r="K1262" s="24" t="s">
        <v>29</v>
      </c>
      <c r="L1262" s="24"/>
      <c r="M1262" s="25" t="s">
        <v>29</v>
      </c>
      <c r="N1262" s="25">
        <f t="shared" si="174"/>
        <v>0</v>
      </c>
      <c r="O1262" s="24" t="s">
        <v>29</v>
      </c>
      <c r="P1262" s="24"/>
      <c r="Q1262" s="25" t="s">
        <v>29</v>
      </c>
      <c r="R1262" s="25">
        <f t="shared" si="175"/>
        <v>0</v>
      </c>
      <c r="S1262" s="24" t="s">
        <v>29</v>
      </c>
      <c r="T1262" s="24"/>
      <c r="U1262" s="25" t="s">
        <v>29</v>
      </c>
      <c r="V1262" s="25">
        <f t="shared" si="176"/>
        <v>0</v>
      </c>
      <c r="W1262" s="25" t="s">
        <v>29</v>
      </c>
      <c r="X1262" s="25"/>
      <c r="Y1262" s="25" t="s">
        <v>29</v>
      </c>
      <c r="Z1262" s="25">
        <f t="shared" si="177"/>
        <v>0</v>
      </c>
      <c r="AA1262" s="24" t="s">
        <v>29</v>
      </c>
      <c r="AB1262" s="24"/>
      <c r="AC1262" s="25" t="s">
        <v>29</v>
      </c>
      <c r="AD1262" s="25">
        <f t="shared" si="178"/>
        <v>0</v>
      </c>
      <c r="AE1262" s="32">
        <f t="shared" si="179"/>
        <v>1</v>
      </c>
      <c r="AF1262" s="37">
        <f t="shared" si="172"/>
        <v>232.84094836116375</v>
      </c>
      <c r="AG1262" s="27"/>
      <c r="AK1262" s="27"/>
      <c r="AM1262" s="27"/>
    </row>
    <row r="1263" spans="1:39" x14ac:dyDescent="0.25">
      <c r="A1263" s="21">
        <v>2853402</v>
      </c>
      <c r="B1263" s="34">
        <v>6.1384847892219196E-6</v>
      </c>
      <c r="C1263" s="22">
        <v>5.8133843727622599E-6</v>
      </c>
      <c r="D1263" s="22" t="s">
        <v>5293</v>
      </c>
      <c r="E1263" s="23">
        <v>143965.48708269899</v>
      </c>
      <c r="F1263" s="23">
        <f t="shared" si="171"/>
        <v>0.88372995263007248</v>
      </c>
      <c r="G1263" s="24" t="s">
        <v>24</v>
      </c>
      <c r="H1263" s="24">
        <v>3</v>
      </c>
      <c r="I1263" s="25" t="s">
        <v>33</v>
      </c>
      <c r="J1263" s="31">
        <f t="shared" si="173"/>
        <v>0</v>
      </c>
      <c r="K1263" s="24" t="s">
        <v>26</v>
      </c>
      <c r="L1263" s="24">
        <v>1</v>
      </c>
      <c r="M1263" s="25" t="s">
        <v>70</v>
      </c>
      <c r="N1263" s="25">
        <f t="shared" si="174"/>
        <v>0</v>
      </c>
      <c r="O1263" s="24" t="s">
        <v>24</v>
      </c>
      <c r="P1263" s="24">
        <v>5</v>
      </c>
      <c r="Q1263" s="25" t="s">
        <v>45</v>
      </c>
      <c r="R1263" s="25">
        <f t="shared" si="175"/>
        <v>0</v>
      </c>
      <c r="S1263" s="24" t="s">
        <v>29</v>
      </c>
      <c r="T1263" s="24"/>
      <c r="U1263" s="25" t="s">
        <v>29</v>
      </c>
      <c r="V1263" s="25">
        <f t="shared" si="176"/>
        <v>0</v>
      </c>
      <c r="W1263" s="25" t="s">
        <v>29</v>
      </c>
      <c r="X1263" s="25"/>
      <c r="Y1263" s="25" t="s">
        <v>29</v>
      </c>
      <c r="Z1263" s="25">
        <f t="shared" si="177"/>
        <v>0</v>
      </c>
      <c r="AA1263" s="24" t="s">
        <v>29</v>
      </c>
      <c r="AB1263" s="24"/>
      <c r="AC1263" s="25" t="s">
        <v>29</v>
      </c>
      <c r="AD1263" s="25">
        <f t="shared" si="178"/>
        <v>0</v>
      </c>
      <c r="AE1263" s="32">
        <f t="shared" si="179"/>
        <v>0</v>
      </c>
      <c r="AF1263" s="37">
        <f t="shared" si="172"/>
        <v>0.88372995263007248</v>
      </c>
      <c r="AG1263" s="27"/>
      <c r="AM1263" s="27"/>
    </row>
    <row r="1264" spans="1:39" x14ac:dyDescent="0.25">
      <c r="A1264" s="21">
        <v>2853403</v>
      </c>
      <c r="B1264" s="34">
        <v>1.2410165156755099E-4</v>
      </c>
      <c r="C1264" s="22">
        <v>1.21812324440706E-4</v>
      </c>
      <c r="D1264" s="22" t="s">
        <v>2227</v>
      </c>
      <c r="E1264" s="23">
        <v>422451465.93794101</v>
      </c>
      <c r="F1264" s="23">
        <f t="shared" si="171"/>
        <v>52426.924630031492</v>
      </c>
      <c r="G1264" s="24" t="s">
        <v>26</v>
      </c>
      <c r="H1264" s="24">
        <v>1</v>
      </c>
      <c r="I1264" s="25" t="s">
        <v>34</v>
      </c>
      <c r="J1264" s="31">
        <f t="shared" si="173"/>
        <v>0</v>
      </c>
      <c r="K1264" s="24" t="s">
        <v>24</v>
      </c>
      <c r="L1264" s="24">
        <v>3</v>
      </c>
      <c r="M1264" s="25" t="s">
        <v>37</v>
      </c>
      <c r="N1264" s="25">
        <f t="shared" si="174"/>
        <v>3</v>
      </c>
      <c r="O1264" s="24" t="s">
        <v>29</v>
      </c>
      <c r="P1264" s="24"/>
      <c r="Q1264" s="25" t="s">
        <v>29</v>
      </c>
      <c r="R1264" s="25">
        <f t="shared" si="175"/>
        <v>0</v>
      </c>
      <c r="S1264" s="24" t="s">
        <v>29</v>
      </c>
      <c r="T1264" s="24"/>
      <c r="U1264" s="25" t="s">
        <v>29</v>
      </c>
      <c r="V1264" s="25">
        <f t="shared" si="176"/>
        <v>0</v>
      </c>
      <c r="W1264" s="25" t="s">
        <v>29</v>
      </c>
      <c r="X1264" s="25"/>
      <c r="Y1264" s="25" t="s">
        <v>29</v>
      </c>
      <c r="Z1264" s="25">
        <f t="shared" si="177"/>
        <v>0</v>
      </c>
      <c r="AA1264" s="24" t="s">
        <v>29</v>
      </c>
      <c r="AB1264" s="24"/>
      <c r="AC1264" s="25" t="s">
        <v>29</v>
      </c>
      <c r="AD1264" s="25">
        <f t="shared" si="178"/>
        <v>0</v>
      </c>
      <c r="AE1264" s="32">
        <f t="shared" si="179"/>
        <v>3</v>
      </c>
      <c r="AF1264" s="37">
        <f t="shared" si="172"/>
        <v>52426.924630031492</v>
      </c>
      <c r="AG1264" s="27"/>
      <c r="AK1264" s="27"/>
      <c r="AM1264" s="27"/>
    </row>
    <row r="1265" spans="1:39" x14ac:dyDescent="0.25">
      <c r="A1265" s="21">
        <v>2853404</v>
      </c>
      <c r="B1265" s="34">
        <v>9.9264534322897702E-6</v>
      </c>
      <c r="C1265" s="22">
        <v>1.0109850327696499E-5</v>
      </c>
      <c r="D1265" s="22" t="s">
        <v>3530</v>
      </c>
      <c r="E1265" s="23">
        <v>20208433.358360801</v>
      </c>
      <c r="F1265" s="23">
        <f t="shared" si="171"/>
        <v>200.59807267129966</v>
      </c>
      <c r="G1265" s="24" t="s">
        <v>24</v>
      </c>
      <c r="H1265" s="24">
        <v>4</v>
      </c>
      <c r="I1265" s="25" t="s">
        <v>35</v>
      </c>
      <c r="J1265" s="31">
        <f t="shared" si="173"/>
        <v>0</v>
      </c>
      <c r="K1265" s="24" t="s">
        <v>29</v>
      </c>
      <c r="L1265" s="24"/>
      <c r="M1265" s="25" t="s">
        <v>29</v>
      </c>
      <c r="N1265" s="25">
        <f t="shared" si="174"/>
        <v>0</v>
      </c>
      <c r="O1265" s="24" t="s">
        <v>29</v>
      </c>
      <c r="P1265" s="24"/>
      <c r="Q1265" s="25" t="s">
        <v>29</v>
      </c>
      <c r="R1265" s="25">
        <f t="shared" si="175"/>
        <v>0</v>
      </c>
      <c r="S1265" s="24" t="s">
        <v>29</v>
      </c>
      <c r="T1265" s="24"/>
      <c r="U1265" s="25" t="s">
        <v>29</v>
      </c>
      <c r="V1265" s="25">
        <f t="shared" si="176"/>
        <v>0</v>
      </c>
      <c r="W1265" s="25" t="s">
        <v>29</v>
      </c>
      <c r="X1265" s="25"/>
      <c r="Y1265" s="25" t="s">
        <v>29</v>
      </c>
      <c r="Z1265" s="25">
        <f t="shared" si="177"/>
        <v>0</v>
      </c>
      <c r="AA1265" s="24" t="s">
        <v>29</v>
      </c>
      <c r="AB1265" s="24"/>
      <c r="AC1265" s="25" t="s">
        <v>29</v>
      </c>
      <c r="AD1265" s="25">
        <f t="shared" si="178"/>
        <v>0</v>
      </c>
      <c r="AE1265" s="32">
        <f t="shared" si="179"/>
        <v>0</v>
      </c>
      <c r="AF1265" s="37">
        <f t="shared" si="172"/>
        <v>200.59807267129966</v>
      </c>
      <c r="AG1265" s="27"/>
      <c r="AK1265" s="27"/>
      <c r="AM1265" s="27"/>
    </row>
    <row r="1266" spans="1:39" x14ac:dyDescent="0.25">
      <c r="A1266" s="21">
        <v>2853409</v>
      </c>
      <c r="B1266" s="34">
        <v>3.9347513445253898E-5</v>
      </c>
      <c r="C1266" s="22">
        <v>3.9928683442736603E-5</v>
      </c>
      <c r="D1266" s="22" t="s">
        <v>666</v>
      </c>
      <c r="E1266" s="23">
        <v>2660806008.7820501</v>
      </c>
      <c r="F1266" s="23">
        <f t="shared" si="171"/>
        <v>104696.10020576407</v>
      </c>
      <c r="G1266" s="24" t="s">
        <v>26</v>
      </c>
      <c r="H1266" s="24">
        <v>4</v>
      </c>
      <c r="I1266" s="25" t="s">
        <v>44</v>
      </c>
      <c r="J1266" s="31">
        <f t="shared" si="173"/>
        <v>4</v>
      </c>
      <c r="K1266" s="24" t="s">
        <v>24</v>
      </c>
      <c r="L1266" s="24">
        <v>3</v>
      </c>
      <c r="M1266" s="25" t="s">
        <v>38</v>
      </c>
      <c r="N1266" s="25">
        <f t="shared" si="174"/>
        <v>0</v>
      </c>
      <c r="O1266" s="24" t="s">
        <v>29</v>
      </c>
      <c r="P1266" s="24"/>
      <c r="Q1266" s="25" t="s">
        <v>29</v>
      </c>
      <c r="R1266" s="25">
        <f t="shared" si="175"/>
        <v>0</v>
      </c>
      <c r="S1266" s="24" t="s">
        <v>29</v>
      </c>
      <c r="T1266" s="24"/>
      <c r="U1266" s="25" t="s">
        <v>29</v>
      </c>
      <c r="V1266" s="25">
        <f t="shared" si="176"/>
        <v>0</v>
      </c>
      <c r="W1266" s="25" t="s">
        <v>29</v>
      </c>
      <c r="X1266" s="25"/>
      <c r="Y1266" s="25" t="s">
        <v>29</v>
      </c>
      <c r="Z1266" s="25">
        <f t="shared" si="177"/>
        <v>0</v>
      </c>
      <c r="AA1266" s="24" t="s">
        <v>29</v>
      </c>
      <c r="AB1266" s="24"/>
      <c r="AC1266" s="25" t="s">
        <v>29</v>
      </c>
      <c r="AD1266" s="25">
        <f t="shared" si="178"/>
        <v>0</v>
      </c>
      <c r="AE1266" s="32">
        <f t="shared" si="179"/>
        <v>4</v>
      </c>
      <c r="AF1266" s="37">
        <f t="shared" si="172"/>
        <v>104696.10020576407</v>
      </c>
      <c r="AG1266" s="27"/>
      <c r="AK1266" s="27"/>
    </row>
    <row r="1267" spans="1:39" x14ac:dyDescent="0.25">
      <c r="A1267" s="21">
        <v>2853412</v>
      </c>
      <c r="B1267" s="34">
        <v>1.17509228075411E-4</v>
      </c>
      <c r="C1267" s="22">
        <v>1.3049846188837601E-4</v>
      </c>
      <c r="D1267" s="22" t="s">
        <v>1516</v>
      </c>
      <c r="E1267" s="23">
        <v>93134074.395522803</v>
      </c>
      <c r="F1267" s="23">
        <f t="shared" si="171"/>
        <v>10944.113189735785</v>
      </c>
      <c r="G1267" s="24" t="s">
        <v>24</v>
      </c>
      <c r="H1267" s="24">
        <v>1</v>
      </c>
      <c r="I1267" s="25" t="s">
        <v>41</v>
      </c>
      <c r="J1267" s="31">
        <f t="shared" si="173"/>
        <v>1</v>
      </c>
      <c r="K1267" s="24" t="s">
        <v>29</v>
      </c>
      <c r="L1267" s="24"/>
      <c r="M1267" s="25" t="s">
        <v>29</v>
      </c>
      <c r="N1267" s="25">
        <f t="shared" si="174"/>
        <v>0</v>
      </c>
      <c r="O1267" s="24" t="s">
        <v>29</v>
      </c>
      <c r="P1267" s="24"/>
      <c r="Q1267" s="25" t="s">
        <v>29</v>
      </c>
      <c r="R1267" s="25">
        <f t="shared" si="175"/>
        <v>0</v>
      </c>
      <c r="S1267" s="24" t="s">
        <v>29</v>
      </c>
      <c r="T1267" s="24"/>
      <c r="U1267" s="25" t="s">
        <v>29</v>
      </c>
      <c r="V1267" s="25">
        <f t="shared" si="176"/>
        <v>0</v>
      </c>
      <c r="W1267" s="25" t="s">
        <v>29</v>
      </c>
      <c r="X1267" s="25"/>
      <c r="Y1267" s="25" t="s">
        <v>29</v>
      </c>
      <c r="Z1267" s="25">
        <f t="shared" si="177"/>
        <v>0</v>
      </c>
      <c r="AA1267" s="24" t="s">
        <v>29</v>
      </c>
      <c r="AB1267" s="24"/>
      <c r="AC1267" s="25" t="s">
        <v>29</v>
      </c>
      <c r="AD1267" s="25">
        <f t="shared" si="178"/>
        <v>0</v>
      </c>
      <c r="AE1267" s="32">
        <f t="shared" si="179"/>
        <v>1</v>
      </c>
      <c r="AF1267" s="37">
        <f t="shared" si="172"/>
        <v>10944.113189735785</v>
      </c>
      <c r="AG1267" s="27"/>
      <c r="AK1267" s="27"/>
      <c r="AM1267" s="27"/>
    </row>
    <row r="1268" spans="1:39" x14ac:dyDescent="0.25">
      <c r="A1268" s="21">
        <v>2853413</v>
      </c>
      <c r="B1268" s="34">
        <v>1.2754025832938001E-4</v>
      </c>
      <c r="C1268" s="22">
        <v>1.4223296898949E-4</v>
      </c>
      <c r="D1268" s="22" t="s">
        <v>1516</v>
      </c>
      <c r="E1268" s="23">
        <v>41409905.276388697</v>
      </c>
      <c r="F1268" s="23">
        <f t="shared" si="171"/>
        <v>5281.430016345771</v>
      </c>
      <c r="G1268" s="24" t="s">
        <v>24</v>
      </c>
      <c r="H1268" s="24">
        <v>1</v>
      </c>
      <c r="I1268" s="25" t="s">
        <v>41</v>
      </c>
      <c r="J1268" s="31">
        <f t="shared" si="173"/>
        <v>1</v>
      </c>
      <c r="K1268" s="24" t="s">
        <v>29</v>
      </c>
      <c r="L1268" s="24"/>
      <c r="M1268" s="25" t="s">
        <v>29</v>
      </c>
      <c r="N1268" s="25">
        <f t="shared" si="174"/>
        <v>0</v>
      </c>
      <c r="O1268" s="24" t="s">
        <v>29</v>
      </c>
      <c r="P1268" s="24"/>
      <c r="Q1268" s="25" t="s">
        <v>29</v>
      </c>
      <c r="R1268" s="25">
        <f t="shared" si="175"/>
        <v>0</v>
      </c>
      <c r="S1268" s="24" t="s">
        <v>29</v>
      </c>
      <c r="T1268" s="24"/>
      <c r="U1268" s="25" t="s">
        <v>29</v>
      </c>
      <c r="V1268" s="25">
        <f t="shared" si="176"/>
        <v>0</v>
      </c>
      <c r="W1268" s="25" t="s">
        <v>29</v>
      </c>
      <c r="X1268" s="25"/>
      <c r="Y1268" s="25" t="s">
        <v>29</v>
      </c>
      <c r="Z1268" s="25">
        <f t="shared" si="177"/>
        <v>0</v>
      </c>
      <c r="AA1268" s="24" t="s">
        <v>29</v>
      </c>
      <c r="AB1268" s="24"/>
      <c r="AC1268" s="25" t="s">
        <v>29</v>
      </c>
      <c r="AD1268" s="25">
        <f t="shared" si="178"/>
        <v>0</v>
      </c>
      <c r="AE1268" s="32">
        <f t="shared" si="179"/>
        <v>1</v>
      </c>
      <c r="AF1268" s="37">
        <f t="shared" si="172"/>
        <v>5281.430016345771</v>
      </c>
      <c r="AG1268" s="27"/>
      <c r="AM1268" s="27"/>
    </row>
    <row r="1269" spans="1:39" x14ac:dyDescent="0.25">
      <c r="A1269" s="21">
        <v>2853414</v>
      </c>
      <c r="B1269" s="34">
        <v>7.3144047851957498E-6</v>
      </c>
      <c r="C1269" s="22">
        <v>8.0166234755984103E-6</v>
      </c>
      <c r="D1269" s="22" t="s">
        <v>1861</v>
      </c>
      <c r="E1269" s="23">
        <v>57061744.328829497</v>
      </c>
      <c r="F1269" s="23">
        <f t="shared" si="171"/>
        <v>417.37269577040689</v>
      </c>
      <c r="G1269" s="24" t="s">
        <v>24</v>
      </c>
      <c r="H1269" s="24">
        <v>1</v>
      </c>
      <c r="I1269" s="25" t="s">
        <v>36</v>
      </c>
      <c r="J1269" s="31">
        <f t="shared" si="173"/>
        <v>1</v>
      </c>
      <c r="K1269" s="24" t="s">
        <v>29</v>
      </c>
      <c r="L1269" s="24"/>
      <c r="M1269" s="25" t="s">
        <v>29</v>
      </c>
      <c r="N1269" s="25">
        <f t="shared" si="174"/>
        <v>0</v>
      </c>
      <c r="O1269" s="24" t="s">
        <v>29</v>
      </c>
      <c r="P1269" s="24"/>
      <c r="Q1269" s="25" t="s">
        <v>29</v>
      </c>
      <c r="R1269" s="25">
        <f t="shared" si="175"/>
        <v>0</v>
      </c>
      <c r="S1269" s="24" t="s">
        <v>29</v>
      </c>
      <c r="T1269" s="24"/>
      <c r="U1269" s="25" t="s">
        <v>29</v>
      </c>
      <c r="V1269" s="25">
        <f t="shared" si="176"/>
        <v>0</v>
      </c>
      <c r="W1269" s="25" t="s">
        <v>29</v>
      </c>
      <c r="X1269" s="25"/>
      <c r="Y1269" s="25" t="s">
        <v>29</v>
      </c>
      <c r="Z1269" s="25">
        <f t="shared" si="177"/>
        <v>0</v>
      </c>
      <c r="AA1269" s="24" t="s">
        <v>29</v>
      </c>
      <c r="AB1269" s="24"/>
      <c r="AC1269" s="25" t="s">
        <v>29</v>
      </c>
      <c r="AD1269" s="25">
        <f t="shared" si="178"/>
        <v>0</v>
      </c>
      <c r="AE1269" s="32">
        <f t="shared" si="179"/>
        <v>1</v>
      </c>
      <c r="AF1269" s="37">
        <f t="shared" si="172"/>
        <v>417.37269577040689</v>
      </c>
      <c r="AG1269" s="27"/>
      <c r="AK1269" s="27"/>
      <c r="AM1269" s="27"/>
    </row>
    <row r="1270" spans="1:39" x14ac:dyDescent="0.25">
      <c r="A1270" s="21">
        <v>2853419</v>
      </c>
      <c r="B1270" s="34">
        <v>2.7504584180741598E-5</v>
      </c>
      <c r="C1270" s="22">
        <v>2.8818167137862101E-5</v>
      </c>
      <c r="D1270" s="22" t="s">
        <v>1089</v>
      </c>
      <c r="E1270" s="23">
        <v>1078218935.7858701</v>
      </c>
      <c r="F1270" s="23">
        <f t="shared" si="171"/>
        <v>29655.963484592085</v>
      </c>
      <c r="G1270" s="24" t="s">
        <v>24</v>
      </c>
      <c r="H1270" s="24">
        <v>3</v>
      </c>
      <c r="I1270" s="25" t="s">
        <v>55</v>
      </c>
      <c r="J1270" s="31">
        <f t="shared" si="173"/>
        <v>0</v>
      </c>
      <c r="K1270" s="24" t="s">
        <v>24</v>
      </c>
      <c r="L1270" s="24">
        <v>3</v>
      </c>
      <c r="M1270" s="25" t="s">
        <v>41</v>
      </c>
      <c r="N1270" s="25">
        <f t="shared" si="174"/>
        <v>3</v>
      </c>
      <c r="O1270" s="24" t="s">
        <v>29</v>
      </c>
      <c r="P1270" s="24"/>
      <c r="Q1270" s="25" t="s">
        <v>29</v>
      </c>
      <c r="R1270" s="25">
        <f t="shared" si="175"/>
        <v>0</v>
      </c>
      <c r="S1270" s="24" t="s">
        <v>29</v>
      </c>
      <c r="T1270" s="24"/>
      <c r="U1270" s="25" t="s">
        <v>29</v>
      </c>
      <c r="V1270" s="25">
        <f t="shared" si="176"/>
        <v>0</v>
      </c>
      <c r="W1270" s="25" t="s">
        <v>29</v>
      </c>
      <c r="X1270" s="25"/>
      <c r="Y1270" s="25" t="s">
        <v>29</v>
      </c>
      <c r="Z1270" s="25">
        <f t="shared" si="177"/>
        <v>0</v>
      </c>
      <c r="AA1270" s="24" t="s">
        <v>29</v>
      </c>
      <c r="AB1270" s="24"/>
      <c r="AC1270" s="25" t="s">
        <v>29</v>
      </c>
      <c r="AD1270" s="25">
        <f t="shared" si="178"/>
        <v>0</v>
      </c>
      <c r="AE1270" s="32">
        <f t="shared" si="179"/>
        <v>3</v>
      </c>
      <c r="AF1270" s="37">
        <f t="shared" si="172"/>
        <v>29655.963484592085</v>
      </c>
      <c r="AG1270" s="27"/>
      <c r="AM1270" s="27"/>
    </row>
    <row r="1271" spans="1:39" x14ac:dyDescent="0.25">
      <c r="A1271" s="21">
        <v>2853420</v>
      </c>
      <c r="B1271" s="34">
        <v>7.5481020933492303E-5</v>
      </c>
      <c r="C1271" s="22">
        <v>8.4164991529698003E-5</v>
      </c>
      <c r="D1271" s="22" t="s">
        <v>2389</v>
      </c>
      <c r="E1271" s="23">
        <v>42539507.339268804</v>
      </c>
      <c r="F1271" s="23">
        <f t="shared" si="171"/>
        <v>3210.9254439757979</v>
      </c>
      <c r="G1271" s="24" t="s">
        <v>24</v>
      </c>
      <c r="H1271" s="24">
        <v>1</v>
      </c>
      <c r="I1271" s="25" t="s">
        <v>44</v>
      </c>
      <c r="J1271" s="31">
        <f t="shared" si="173"/>
        <v>1</v>
      </c>
      <c r="K1271" s="24" t="s">
        <v>29</v>
      </c>
      <c r="L1271" s="24"/>
      <c r="M1271" s="25" t="s">
        <v>29</v>
      </c>
      <c r="N1271" s="25">
        <f t="shared" si="174"/>
        <v>0</v>
      </c>
      <c r="O1271" s="24" t="s">
        <v>29</v>
      </c>
      <c r="P1271" s="24"/>
      <c r="Q1271" s="25" t="s">
        <v>29</v>
      </c>
      <c r="R1271" s="25">
        <f t="shared" si="175"/>
        <v>0</v>
      </c>
      <c r="S1271" s="24" t="s">
        <v>29</v>
      </c>
      <c r="T1271" s="24"/>
      <c r="U1271" s="25" t="s">
        <v>29</v>
      </c>
      <c r="V1271" s="25">
        <f t="shared" si="176"/>
        <v>0</v>
      </c>
      <c r="W1271" s="25" t="s">
        <v>29</v>
      </c>
      <c r="X1271" s="25"/>
      <c r="Y1271" s="25" t="s">
        <v>29</v>
      </c>
      <c r="Z1271" s="25">
        <f t="shared" si="177"/>
        <v>0</v>
      </c>
      <c r="AA1271" s="24" t="s">
        <v>29</v>
      </c>
      <c r="AB1271" s="24"/>
      <c r="AC1271" s="25" t="s">
        <v>29</v>
      </c>
      <c r="AD1271" s="25">
        <f t="shared" si="178"/>
        <v>0</v>
      </c>
      <c r="AE1271" s="32">
        <f t="shared" si="179"/>
        <v>1</v>
      </c>
      <c r="AF1271" s="37">
        <f t="shared" si="172"/>
        <v>3210.9254439757979</v>
      </c>
      <c r="AG1271" s="27"/>
      <c r="AK1271" s="27"/>
      <c r="AM1271" s="27"/>
    </row>
    <row r="1272" spans="1:39" x14ac:dyDescent="0.25">
      <c r="A1272" s="21">
        <v>2853431</v>
      </c>
      <c r="B1272" s="34">
        <v>2.01508844627094E-5</v>
      </c>
      <c r="C1272" s="22">
        <v>2.2459139481352401E-5</v>
      </c>
      <c r="D1272" s="22" t="s">
        <v>3741</v>
      </c>
      <c r="E1272" s="23">
        <v>44438103.857146002</v>
      </c>
      <c r="F1272" s="23">
        <f t="shared" si="171"/>
        <v>895.46709656722999</v>
      </c>
      <c r="G1272" s="24" t="s">
        <v>24</v>
      </c>
      <c r="H1272" s="24">
        <v>4</v>
      </c>
      <c r="I1272" s="25" t="s">
        <v>49</v>
      </c>
      <c r="J1272" s="31">
        <f t="shared" si="173"/>
        <v>0</v>
      </c>
      <c r="K1272" s="24" t="s">
        <v>29</v>
      </c>
      <c r="L1272" s="24"/>
      <c r="M1272" s="25" t="s">
        <v>29</v>
      </c>
      <c r="N1272" s="25">
        <f t="shared" si="174"/>
        <v>0</v>
      </c>
      <c r="O1272" s="24" t="s">
        <v>29</v>
      </c>
      <c r="P1272" s="24"/>
      <c r="Q1272" s="25" t="s">
        <v>29</v>
      </c>
      <c r="R1272" s="25">
        <f t="shared" si="175"/>
        <v>0</v>
      </c>
      <c r="S1272" s="24" t="s">
        <v>29</v>
      </c>
      <c r="T1272" s="24"/>
      <c r="U1272" s="25" t="s">
        <v>29</v>
      </c>
      <c r="V1272" s="25">
        <f t="shared" si="176"/>
        <v>0</v>
      </c>
      <c r="W1272" s="25" t="s">
        <v>29</v>
      </c>
      <c r="X1272" s="25"/>
      <c r="Y1272" s="25" t="s">
        <v>29</v>
      </c>
      <c r="Z1272" s="25">
        <f t="shared" si="177"/>
        <v>0</v>
      </c>
      <c r="AA1272" s="24" t="s">
        <v>29</v>
      </c>
      <c r="AB1272" s="24"/>
      <c r="AC1272" s="25" t="s">
        <v>29</v>
      </c>
      <c r="AD1272" s="25">
        <f t="shared" si="178"/>
        <v>0</v>
      </c>
      <c r="AE1272" s="32">
        <f t="shared" si="179"/>
        <v>0</v>
      </c>
      <c r="AF1272" s="37">
        <f t="shared" si="172"/>
        <v>895.46709656722999</v>
      </c>
      <c r="AG1272" s="27"/>
      <c r="AK1272" s="27"/>
      <c r="AM1272" s="27"/>
    </row>
    <row r="1273" spans="1:39" x14ac:dyDescent="0.25">
      <c r="A1273" s="21">
        <v>2853432</v>
      </c>
      <c r="B1273" s="34">
        <v>8.6555086584276892E-6</v>
      </c>
      <c r="C1273" s="22">
        <v>9.0515523825718905E-6</v>
      </c>
      <c r="D1273" s="22" t="s">
        <v>858</v>
      </c>
      <c r="E1273" s="23">
        <v>20719059.787188701</v>
      </c>
      <c r="F1273" s="23">
        <f t="shared" si="171"/>
        <v>179.33400138249277</v>
      </c>
      <c r="G1273" s="24" t="s">
        <v>24</v>
      </c>
      <c r="H1273" s="24">
        <v>4</v>
      </c>
      <c r="I1273" s="25" t="s">
        <v>38</v>
      </c>
      <c r="J1273" s="31">
        <f t="shared" si="173"/>
        <v>0</v>
      </c>
      <c r="K1273" s="24" t="s">
        <v>29</v>
      </c>
      <c r="L1273" s="24"/>
      <c r="M1273" s="25" t="s">
        <v>29</v>
      </c>
      <c r="N1273" s="25">
        <f t="shared" si="174"/>
        <v>0</v>
      </c>
      <c r="O1273" s="24" t="s">
        <v>29</v>
      </c>
      <c r="P1273" s="24"/>
      <c r="Q1273" s="25" t="s">
        <v>29</v>
      </c>
      <c r="R1273" s="25">
        <f t="shared" si="175"/>
        <v>0</v>
      </c>
      <c r="S1273" s="24" t="s">
        <v>29</v>
      </c>
      <c r="T1273" s="24"/>
      <c r="U1273" s="25" t="s">
        <v>29</v>
      </c>
      <c r="V1273" s="25">
        <f t="shared" si="176"/>
        <v>0</v>
      </c>
      <c r="W1273" s="25" t="s">
        <v>29</v>
      </c>
      <c r="X1273" s="25"/>
      <c r="Y1273" s="25" t="s">
        <v>29</v>
      </c>
      <c r="Z1273" s="25">
        <f t="shared" si="177"/>
        <v>0</v>
      </c>
      <c r="AA1273" s="24" t="s">
        <v>29</v>
      </c>
      <c r="AB1273" s="24"/>
      <c r="AC1273" s="25" t="s">
        <v>29</v>
      </c>
      <c r="AD1273" s="25">
        <f t="shared" si="178"/>
        <v>0</v>
      </c>
      <c r="AE1273" s="32">
        <f t="shared" si="179"/>
        <v>0</v>
      </c>
      <c r="AF1273" s="37">
        <f t="shared" si="172"/>
        <v>179.33400138249277</v>
      </c>
      <c r="AG1273" s="27"/>
      <c r="AK1273" s="27"/>
    </row>
    <row r="1274" spans="1:39" x14ac:dyDescent="0.25">
      <c r="A1274" s="21">
        <v>2853435</v>
      </c>
      <c r="B1274" s="34">
        <v>1.3778602325581401E-4</v>
      </c>
      <c r="C1274" s="22">
        <v>1.59932566691157E-4</v>
      </c>
      <c r="D1274" s="22" t="s">
        <v>2579</v>
      </c>
      <c r="E1274" s="23">
        <v>33329220.318510398</v>
      </c>
      <c r="F1274" s="23">
        <f t="shared" si="171"/>
        <v>4592.3007259044225</v>
      </c>
      <c r="G1274" s="24" t="s">
        <v>26</v>
      </c>
      <c r="H1274" s="24">
        <v>1</v>
      </c>
      <c r="I1274" s="25" t="s">
        <v>38</v>
      </c>
      <c r="J1274" s="31">
        <f t="shared" si="173"/>
        <v>0</v>
      </c>
      <c r="K1274" s="24" t="s">
        <v>26</v>
      </c>
      <c r="L1274" s="24">
        <v>1</v>
      </c>
      <c r="M1274" s="25" t="s">
        <v>31</v>
      </c>
      <c r="N1274" s="25">
        <f t="shared" si="174"/>
        <v>1</v>
      </c>
      <c r="O1274" s="24" t="s">
        <v>29</v>
      </c>
      <c r="P1274" s="24"/>
      <c r="Q1274" s="25" t="s">
        <v>29</v>
      </c>
      <c r="R1274" s="25">
        <f t="shared" si="175"/>
        <v>0</v>
      </c>
      <c r="S1274" s="24" t="s">
        <v>29</v>
      </c>
      <c r="T1274" s="24"/>
      <c r="U1274" s="25" t="s">
        <v>29</v>
      </c>
      <c r="V1274" s="25">
        <f t="shared" si="176"/>
        <v>0</v>
      </c>
      <c r="W1274" s="25" t="s">
        <v>29</v>
      </c>
      <c r="X1274" s="25"/>
      <c r="Y1274" s="25" t="s">
        <v>29</v>
      </c>
      <c r="Z1274" s="25">
        <f t="shared" si="177"/>
        <v>0</v>
      </c>
      <c r="AA1274" s="24" t="s">
        <v>29</v>
      </c>
      <c r="AB1274" s="24"/>
      <c r="AC1274" s="25" t="s">
        <v>29</v>
      </c>
      <c r="AD1274" s="25">
        <f t="shared" si="178"/>
        <v>0</v>
      </c>
      <c r="AE1274" s="32">
        <f t="shared" si="179"/>
        <v>1</v>
      </c>
      <c r="AF1274" s="37">
        <f t="shared" si="172"/>
        <v>4592.3007259044225</v>
      </c>
      <c r="AG1274" s="27"/>
      <c r="AK1274" s="27"/>
      <c r="AM1274" s="27"/>
    </row>
    <row r="1275" spans="1:39" x14ac:dyDescent="0.25">
      <c r="A1275" s="21">
        <v>2853436</v>
      </c>
      <c r="B1275" s="34">
        <v>9.0348173678501004E-6</v>
      </c>
      <c r="C1275" s="22">
        <v>1.01668041597439E-5</v>
      </c>
      <c r="D1275" s="22" t="s">
        <v>2590</v>
      </c>
      <c r="E1275" s="23">
        <v>53133.757251593401</v>
      </c>
      <c r="F1275" s="23">
        <f t="shared" si="171"/>
        <v>0.48005379283582728</v>
      </c>
      <c r="G1275" s="24" t="s">
        <v>24</v>
      </c>
      <c r="H1275" s="24">
        <v>4</v>
      </c>
      <c r="I1275" s="25" t="s">
        <v>53</v>
      </c>
      <c r="J1275" s="31">
        <f t="shared" si="173"/>
        <v>0</v>
      </c>
      <c r="K1275" s="24" t="s">
        <v>29</v>
      </c>
      <c r="L1275" s="24"/>
      <c r="M1275" s="25" t="s">
        <v>29</v>
      </c>
      <c r="N1275" s="25">
        <f t="shared" si="174"/>
        <v>0</v>
      </c>
      <c r="O1275" s="24" t="s">
        <v>29</v>
      </c>
      <c r="P1275" s="24"/>
      <c r="Q1275" s="25" t="s">
        <v>29</v>
      </c>
      <c r="R1275" s="25">
        <f t="shared" si="175"/>
        <v>0</v>
      </c>
      <c r="S1275" s="24" t="s">
        <v>29</v>
      </c>
      <c r="T1275" s="24"/>
      <c r="U1275" s="25" t="s">
        <v>29</v>
      </c>
      <c r="V1275" s="25">
        <f t="shared" si="176"/>
        <v>0</v>
      </c>
      <c r="W1275" s="25" t="s">
        <v>29</v>
      </c>
      <c r="X1275" s="25"/>
      <c r="Y1275" s="25" t="s">
        <v>29</v>
      </c>
      <c r="Z1275" s="25">
        <f t="shared" si="177"/>
        <v>0</v>
      </c>
      <c r="AA1275" s="24" t="s">
        <v>29</v>
      </c>
      <c r="AB1275" s="24"/>
      <c r="AC1275" s="25" t="s">
        <v>29</v>
      </c>
      <c r="AD1275" s="25">
        <f t="shared" si="178"/>
        <v>0</v>
      </c>
      <c r="AE1275" s="32">
        <f t="shared" si="179"/>
        <v>0</v>
      </c>
      <c r="AF1275" s="37">
        <f t="shared" si="172"/>
        <v>0.48005379283582728</v>
      </c>
      <c r="AG1275" s="27"/>
      <c r="AK1275" s="27"/>
      <c r="AM1275" s="27"/>
    </row>
    <row r="1276" spans="1:39" x14ac:dyDescent="0.25">
      <c r="A1276" s="21">
        <v>2853439</v>
      </c>
      <c r="B1276" s="34">
        <v>3.5786227671478098E-5</v>
      </c>
      <c r="C1276" s="22">
        <v>3.58323349549163E-5</v>
      </c>
      <c r="D1276" s="22" t="s">
        <v>1971</v>
      </c>
      <c r="E1276" s="23">
        <v>552152002.67531002</v>
      </c>
      <c r="F1276" s="23">
        <f t="shared" si="171"/>
        <v>19759.437277001227</v>
      </c>
      <c r="G1276" s="24" t="s">
        <v>24</v>
      </c>
      <c r="H1276" s="24">
        <v>3</v>
      </c>
      <c r="I1276" s="25" t="s">
        <v>38</v>
      </c>
      <c r="J1276" s="31">
        <f t="shared" si="173"/>
        <v>0</v>
      </c>
      <c r="K1276" s="24" t="s">
        <v>29</v>
      </c>
      <c r="L1276" s="24"/>
      <c r="M1276" s="25" t="s">
        <v>29</v>
      </c>
      <c r="N1276" s="25">
        <f t="shared" si="174"/>
        <v>0</v>
      </c>
      <c r="O1276" s="24" t="s">
        <v>29</v>
      </c>
      <c r="P1276" s="24"/>
      <c r="Q1276" s="25" t="s">
        <v>29</v>
      </c>
      <c r="R1276" s="25">
        <f t="shared" si="175"/>
        <v>0</v>
      </c>
      <c r="S1276" s="24" t="s">
        <v>29</v>
      </c>
      <c r="T1276" s="24"/>
      <c r="U1276" s="25" t="s">
        <v>29</v>
      </c>
      <c r="V1276" s="25">
        <f t="shared" si="176"/>
        <v>0</v>
      </c>
      <c r="W1276" s="25" t="s">
        <v>29</v>
      </c>
      <c r="X1276" s="25"/>
      <c r="Y1276" s="25" t="s">
        <v>29</v>
      </c>
      <c r="Z1276" s="25">
        <f t="shared" si="177"/>
        <v>0</v>
      </c>
      <c r="AA1276" s="24" t="s">
        <v>29</v>
      </c>
      <c r="AB1276" s="24"/>
      <c r="AC1276" s="25" t="s">
        <v>29</v>
      </c>
      <c r="AD1276" s="25">
        <f t="shared" si="178"/>
        <v>0</v>
      </c>
      <c r="AE1276" s="32">
        <f t="shared" si="179"/>
        <v>0</v>
      </c>
      <c r="AF1276" s="37">
        <f t="shared" si="172"/>
        <v>19759.437277001227</v>
      </c>
      <c r="AG1276" s="27"/>
      <c r="AM1276" s="27"/>
    </row>
    <row r="1277" spans="1:39" x14ac:dyDescent="0.25">
      <c r="A1277" s="21">
        <v>2853440</v>
      </c>
      <c r="B1277" s="34">
        <v>4.8666427854980196E-6</v>
      </c>
      <c r="C1277" s="22">
        <v>7.7366778471255097E-6</v>
      </c>
      <c r="D1277" s="22" t="s">
        <v>863</v>
      </c>
      <c r="E1277" s="23">
        <v>2032537141.5906999</v>
      </c>
      <c r="F1277" s="23">
        <f t="shared" si="171"/>
        <v>9891.6322163791465</v>
      </c>
      <c r="G1277" s="24" t="s">
        <v>24</v>
      </c>
      <c r="H1277" s="24">
        <v>4</v>
      </c>
      <c r="I1277" s="25" t="s">
        <v>64</v>
      </c>
      <c r="J1277" s="31">
        <f t="shared" si="173"/>
        <v>4</v>
      </c>
      <c r="K1277" s="24" t="s">
        <v>29</v>
      </c>
      <c r="L1277" s="24"/>
      <c r="M1277" s="25" t="s">
        <v>29</v>
      </c>
      <c r="N1277" s="25">
        <f t="shared" si="174"/>
        <v>0</v>
      </c>
      <c r="O1277" s="24" t="s">
        <v>29</v>
      </c>
      <c r="P1277" s="24"/>
      <c r="Q1277" s="25" t="s">
        <v>29</v>
      </c>
      <c r="R1277" s="25">
        <f t="shared" si="175"/>
        <v>0</v>
      </c>
      <c r="S1277" s="24" t="s">
        <v>29</v>
      </c>
      <c r="T1277" s="24"/>
      <c r="U1277" s="25" t="s">
        <v>29</v>
      </c>
      <c r="V1277" s="25">
        <f t="shared" si="176"/>
        <v>0</v>
      </c>
      <c r="W1277" s="25" t="s">
        <v>29</v>
      </c>
      <c r="X1277" s="25"/>
      <c r="Y1277" s="25" t="s">
        <v>29</v>
      </c>
      <c r="Z1277" s="25">
        <f t="shared" si="177"/>
        <v>0</v>
      </c>
      <c r="AA1277" s="24" t="s">
        <v>29</v>
      </c>
      <c r="AB1277" s="24"/>
      <c r="AC1277" s="25" t="s">
        <v>29</v>
      </c>
      <c r="AD1277" s="25">
        <f t="shared" si="178"/>
        <v>0</v>
      </c>
      <c r="AE1277" s="32">
        <f t="shared" si="179"/>
        <v>4</v>
      </c>
      <c r="AF1277" s="37">
        <f t="shared" si="172"/>
        <v>9891.6322163791465</v>
      </c>
      <c r="AG1277" s="27"/>
      <c r="AK1277" s="27"/>
    </row>
    <row r="1278" spans="1:39" x14ac:dyDescent="0.25">
      <c r="A1278" s="21">
        <v>2853443</v>
      </c>
      <c r="B1278" s="34">
        <v>4.2765121693105003E-5</v>
      </c>
      <c r="C1278" s="22">
        <v>4.2425621815023897E-5</v>
      </c>
      <c r="D1278" s="22" t="s">
        <v>4609</v>
      </c>
      <c r="E1278" s="23">
        <v>4896161.9326452902</v>
      </c>
      <c r="F1278" s="23">
        <f t="shared" si="171"/>
        <v>209.384960878724</v>
      </c>
      <c r="G1278" s="24" t="s">
        <v>24</v>
      </c>
      <c r="H1278" s="24">
        <v>4</v>
      </c>
      <c r="I1278" s="25" t="s">
        <v>46</v>
      </c>
      <c r="J1278" s="31">
        <f t="shared" si="173"/>
        <v>0</v>
      </c>
      <c r="K1278" s="24" t="s">
        <v>24</v>
      </c>
      <c r="L1278" s="24">
        <v>4</v>
      </c>
      <c r="M1278" s="25" t="s">
        <v>27</v>
      </c>
      <c r="N1278" s="25">
        <f t="shared" si="174"/>
        <v>0</v>
      </c>
      <c r="O1278" s="24" t="s">
        <v>29</v>
      </c>
      <c r="P1278" s="24"/>
      <c r="Q1278" s="25" t="s">
        <v>29</v>
      </c>
      <c r="R1278" s="25">
        <f t="shared" si="175"/>
        <v>0</v>
      </c>
      <c r="S1278" s="24" t="s">
        <v>29</v>
      </c>
      <c r="T1278" s="24"/>
      <c r="U1278" s="25" t="s">
        <v>29</v>
      </c>
      <c r="V1278" s="25">
        <f t="shared" si="176"/>
        <v>0</v>
      </c>
      <c r="W1278" s="25" t="s">
        <v>29</v>
      </c>
      <c r="X1278" s="25"/>
      <c r="Y1278" s="25" t="s">
        <v>29</v>
      </c>
      <c r="Z1278" s="25">
        <f t="shared" si="177"/>
        <v>0</v>
      </c>
      <c r="AA1278" s="24" t="s">
        <v>29</v>
      </c>
      <c r="AB1278" s="24"/>
      <c r="AC1278" s="25" t="s">
        <v>29</v>
      </c>
      <c r="AD1278" s="25">
        <f t="shared" si="178"/>
        <v>0</v>
      </c>
      <c r="AE1278" s="32">
        <f t="shared" si="179"/>
        <v>0</v>
      </c>
      <c r="AF1278" s="37">
        <f t="shared" si="172"/>
        <v>209.384960878724</v>
      </c>
      <c r="AG1278" s="27"/>
      <c r="AM1278" s="27"/>
    </row>
    <row r="1279" spans="1:39" x14ac:dyDescent="0.25">
      <c r="A1279" s="21">
        <v>2853447</v>
      </c>
      <c r="B1279" s="34">
        <v>5.7108797301346001E-5</v>
      </c>
      <c r="C1279" s="22">
        <v>6.1984406125410301E-5</v>
      </c>
      <c r="D1279" s="22" t="s">
        <v>1784</v>
      </c>
      <c r="E1279" s="23">
        <v>73605276.493256196</v>
      </c>
      <c r="F1279" s="23">
        <f t="shared" si="171"/>
        <v>4203.5088155628955</v>
      </c>
      <c r="G1279" s="24" t="s">
        <v>24</v>
      </c>
      <c r="H1279" s="24">
        <v>2</v>
      </c>
      <c r="I1279" s="25" t="s">
        <v>31</v>
      </c>
      <c r="J1279" s="31">
        <f t="shared" si="173"/>
        <v>2</v>
      </c>
      <c r="K1279" s="24" t="s">
        <v>29</v>
      </c>
      <c r="L1279" s="24"/>
      <c r="M1279" s="25" t="s">
        <v>29</v>
      </c>
      <c r="N1279" s="25">
        <f t="shared" si="174"/>
        <v>0</v>
      </c>
      <c r="O1279" s="24" t="s">
        <v>29</v>
      </c>
      <c r="P1279" s="24"/>
      <c r="Q1279" s="25" t="s">
        <v>29</v>
      </c>
      <c r="R1279" s="25">
        <f t="shared" si="175"/>
        <v>0</v>
      </c>
      <c r="S1279" s="24" t="s">
        <v>29</v>
      </c>
      <c r="T1279" s="24"/>
      <c r="U1279" s="25" t="s">
        <v>29</v>
      </c>
      <c r="V1279" s="25">
        <f t="shared" si="176"/>
        <v>0</v>
      </c>
      <c r="W1279" s="25" t="s">
        <v>29</v>
      </c>
      <c r="X1279" s="25"/>
      <c r="Y1279" s="25" t="s">
        <v>29</v>
      </c>
      <c r="Z1279" s="25">
        <f t="shared" si="177"/>
        <v>0</v>
      </c>
      <c r="AA1279" s="24" t="s">
        <v>29</v>
      </c>
      <c r="AB1279" s="24"/>
      <c r="AC1279" s="25" t="s">
        <v>29</v>
      </c>
      <c r="AD1279" s="25">
        <f t="shared" si="178"/>
        <v>0</v>
      </c>
      <c r="AE1279" s="32">
        <f t="shared" si="179"/>
        <v>2</v>
      </c>
      <c r="AF1279" s="37">
        <f t="shared" si="172"/>
        <v>4203.5088155628955</v>
      </c>
      <c r="AG1279" s="27"/>
      <c r="AK1279" s="27"/>
      <c r="AM1279" s="27"/>
    </row>
    <row r="1280" spans="1:39" x14ac:dyDescent="0.25">
      <c r="A1280" s="21">
        <v>2853448</v>
      </c>
      <c r="B1280" s="34">
        <v>3.6621433696860001E-5</v>
      </c>
      <c r="C1280" s="22">
        <v>3.6880521724121803E-5</v>
      </c>
      <c r="D1280" s="22" t="s">
        <v>1259</v>
      </c>
      <c r="E1280" s="23">
        <v>1227708622.89853</v>
      </c>
      <c r="F1280" s="23">
        <f t="shared" si="171"/>
        <v>44960.449932541815</v>
      </c>
      <c r="G1280" s="24" t="s">
        <v>24</v>
      </c>
      <c r="H1280" s="24">
        <v>1</v>
      </c>
      <c r="I1280" s="25" t="s">
        <v>34</v>
      </c>
      <c r="J1280" s="31">
        <f t="shared" si="173"/>
        <v>0</v>
      </c>
      <c r="K1280" s="24" t="s">
        <v>24</v>
      </c>
      <c r="L1280" s="24">
        <v>4</v>
      </c>
      <c r="M1280" s="25" t="s">
        <v>28</v>
      </c>
      <c r="N1280" s="25">
        <f t="shared" si="174"/>
        <v>4</v>
      </c>
      <c r="O1280" s="24" t="s">
        <v>29</v>
      </c>
      <c r="P1280" s="24"/>
      <c r="Q1280" s="25" t="s">
        <v>29</v>
      </c>
      <c r="R1280" s="25">
        <f t="shared" si="175"/>
        <v>0</v>
      </c>
      <c r="S1280" s="24" t="s">
        <v>29</v>
      </c>
      <c r="T1280" s="24"/>
      <c r="U1280" s="25" t="s">
        <v>29</v>
      </c>
      <c r="V1280" s="25">
        <f t="shared" si="176"/>
        <v>0</v>
      </c>
      <c r="W1280" s="25" t="s">
        <v>29</v>
      </c>
      <c r="X1280" s="25"/>
      <c r="Y1280" s="25" t="s">
        <v>29</v>
      </c>
      <c r="Z1280" s="25">
        <f t="shared" si="177"/>
        <v>0</v>
      </c>
      <c r="AA1280" s="24" t="s">
        <v>29</v>
      </c>
      <c r="AB1280" s="24"/>
      <c r="AC1280" s="25" t="s">
        <v>29</v>
      </c>
      <c r="AD1280" s="25">
        <f t="shared" si="178"/>
        <v>0</v>
      </c>
      <c r="AE1280" s="32">
        <f t="shared" si="179"/>
        <v>4</v>
      </c>
      <c r="AF1280" s="37">
        <f t="shared" si="172"/>
        <v>44960.449932541815</v>
      </c>
      <c r="AG1280" s="27"/>
      <c r="AK1280" s="27"/>
      <c r="AM1280" s="27"/>
    </row>
    <row r="1281" spans="1:39" x14ac:dyDescent="0.25">
      <c r="A1281" s="21">
        <v>2853454</v>
      </c>
      <c r="B1281" s="34">
        <v>5.4313013138749501E-5</v>
      </c>
      <c r="C1281" s="22">
        <v>6.3420405821407606E-5</v>
      </c>
      <c r="D1281" s="22" t="s">
        <v>4302</v>
      </c>
      <c r="E1281" s="23">
        <v>11824967.447530899</v>
      </c>
      <c r="F1281" s="23">
        <f t="shared" si="171"/>
        <v>642.24961234303089</v>
      </c>
      <c r="G1281" s="24" t="s">
        <v>24</v>
      </c>
      <c r="H1281" s="24">
        <v>2</v>
      </c>
      <c r="I1281" s="25" t="s">
        <v>53</v>
      </c>
      <c r="J1281" s="31">
        <f t="shared" si="173"/>
        <v>0</v>
      </c>
      <c r="K1281" s="24" t="s">
        <v>29</v>
      </c>
      <c r="L1281" s="24"/>
      <c r="M1281" s="25" t="s">
        <v>29</v>
      </c>
      <c r="N1281" s="25">
        <f t="shared" si="174"/>
        <v>0</v>
      </c>
      <c r="O1281" s="24" t="s">
        <v>29</v>
      </c>
      <c r="P1281" s="24"/>
      <c r="Q1281" s="25" t="s">
        <v>29</v>
      </c>
      <c r="R1281" s="25">
        <f t="shared" si="175"/>
        <v>0</v>
      </c>
      <c r="S1281" s="24" t="s">
        <v>29</v>
      </c>
      <c r="T1281" s="24"/>
      <c r="U1281" s="25" t="s">
        <v>29</v>
      </c>
      <c r="V1281" s="25">
        <f t="shared" si="176"/>
        <v>0</v>
      </c>
      <c r="W1281" s="25" t="s">
        <v>29</v>
      </c>
      <c r="X1281" s="25"/>
      <c r="Y1281" s="25" t="s">
        <v>29</v>
      </c>
      <c r="Z1281" s="25">
        <f t="shared" si="177"/>
        <v>0</v>
      </c>
      <c r="AA1281" s="24" t="s">
        <v>29</v>
      </c>
      <c r="AB1281" s="24"/>
      <c r="AC1281" s="25" t="s">
        <v>29</v>
      </c>
      <c r="AD1281" s="25">
        <f t="shared" si="178"/>
        <v>0</v>
      </c>
      <c r="AE1281" s="32">
        <f t="shared" si="179"/>
        <v>0</v>
      </c>
      <c r="AF1281" s="37">
        <f t="shared" si="172"/>
        <v>642.24961234303089</v>
      </c>
      <c r="AG1281" s="27"/>
      <c r="AK1281" s="27"/>
    </row>
    <row r="1282" spans="1:39" x14ac:dyDescent="0.25">
      <c r="A1282" s="21">
        <v>2853455</v>
      </c>
      <c r="B1282" s="34">
        <v>7.6075306665137693E-5</v>
      </c>
      <c r="C1282" s="22">
        <v>8.0654415145665597E-5</v>
      </c>
      <c r="D1282" s="22" t="s">
        <v>4096</v>
      </c>
      <c r="E1282" s="23">
        <v>20299883.412858501</v>
      </c>
      <c r="F1282" s="23">
        <f t="shared" si="171"/>
        <v>1544.3198558997524</v>
      </c>
      <c r="G1282" s="24" t="s">
        <v>24</v>
      </c>
      <c r="H1282" s="24">
        <v>3</v>
      </c>
      <c r="I1282" s="25" t="s">
        <v>47</v>
      </c>
      <c r="J1282" s="31">
        <f t="shared" si="173"/>
        <v>0</v>
      </c>
      <c r="K1282" s="24" t="s">
        <v>29</v>
      </c>
      <c r="L1282" s="24"/>
      <c r="M1282" s="25" t="s">
        <v>29</v>
      </c>
      <c r="N1282" s="25">
        <f t="shared" si="174"/>
        <v>0</v>
      </c>
      <c r="O1282" s="24" t="s">
        <v>29</v>
      </c>
      <c r="P1282" s="24"/>
      <c r="Q1282" s="25" t="s">
        <v>29</v>
      </c>
      <c r="R1282" s="25">
        <f t="shared" si="175"/>
        <v>0</v>
      </c>
      <c r="S1282" s="24" t="s">
        <v>29</v>
      </c>
      <c r="T1282" s="24"/>
      <c r="U1282" s="25" t="s">
        <v>29</v>
      </c>
      <c r="V1282" s="25">
        <f t="shared" si="176"/>
        <v>0</v>
      </c>
      <c r="W1282" s="25" t="s">
        <v>29</v>
      </c>
      <c r="X1282" s="25"/>
      <c r="Y1282" s="25" t="s">
        <v>29</v>
      </c>
      <c r="Z1282" s="25">
        <f t="shared" si="177"/>
        <v>0</v>
      </c>
      <c r="AA1282" s="24" t="s">
        <v>29</v>
      </c>
      <c r="AB1282" s="24"/>
      <c r="AC1282" s="25" t="s">
        <v>29</v>
      </c>
      <c r="AD1282" s="25">
        <f t="shared" si="178"/>
        <v>0</v>
      </c>
      <c r="AE1282" s="32">
        <f t="shared" si="179"/>
        <v>0</v>
      </c>
      <c r="AF1282" s="37">
        <f t="shared" si="172"/>
        <v>1544.3198558997524</v>
      </c>
      <c r="AG1282" s="27"/>
      <c r="AK1282" s="27"/>
    </row>
    <row r="1283" spans="1:39" x14ac:dyDescent="0.25">
      <c r="A1283" s="21">
        <v>2853459</v>
      </c>
      <c r="B1283" s="34">
        <v>5.9454935153877297E-6</v>
      </c>
      <c r="C1283" s="22">
        <v>5.93641661833823E-6</v>
      </c>
      <c r="D1283" s="22" t="s">
        <v>929</v>
      </c>
      <c r="E1283" s="23">
        <v>548444073.89591396</v>
      </c>
      <c r="F1283" s="23">
        <f t="shared" si="171"/>
        <v>3260.7706849009851</v>
      </c>
      <c r="G1283" s="24" t="s">
        <v>24</v>
      </c>
      <c r="H1283" s="24">
        <v>4</v>
      </c>
      <c r="I1283" s="25" t="s">
        <v>44</v>
      </c>
      <c r="J1283" s="31">
        <f t="shared" si="173"/>
        <v>4</v>
      </c>
      <c r="K1283" s="24" t="s">
        <v>29</v>
      </c>
      <c r="L1283" s="24"/>
      <c r="M1283" s="25" t="s">
        <v>29</v>
      </c>
      <c r="N1283" s="25">
        <f t="shared" si="174"/>
        <v>0</v>
      </c>
      <c r="O1283" s="24" t="s">
        <v>29</v>
      </c>
      <c r="P1283" s="24"/>
      <c r="Q1283" s="25" t="s">
        <v>29</v>
      </c>
      <c r="R1283" s="25">
        <f t="shared" si="175"/>
        <v>0</v>
      </c>
      <c r="S1283" s="24" t="s">
        <v>29</v>
      </c>
      <c r="T1283" s="24"/>
      <c r="U1283" s="25" t="s">
        <v>29</v>
      </c>
      <c r="V1283" s="25">
        <f t="shared" si="176"/>
        <v>0</v>
      </c>
      <c r="W1283" s="25" t="s">
        <v>29</v>
      </c>
      <c r="X1283" s="25"/>
      <c r="Y1283" s="25" t="s">
        <v>29</v>
      </c>
      <c r="Z1283" s="25">
        <f t="shared" si="177"/>
        <v>0</v>
      </c>
      <c r="AA1283" s="24" t="s">
        <v>29</v>
      </c>
      <c r="AB1283" s="24"/>
      <c r="AC1283" s="25" t="s">
        <v>29</v>
      </c>
      <c r="AD1283" s="25">
        <f t="shared" si="178"/>
        <v>0</v>
      </c>
      <c r="AE1283" s="32">
        <f t="shared" si="179"/>
        <v>4</v>
      </c>
      <c r="AF1283" s="37">
        <f t="shared" si="172"/>
        <v>3260.7706849009851</v>
      </c>
      <c r="AG1283" s="27"/>
      <c r="AK1283" s="27"/>
      <c r="AM1283" s="27"/>
    </row>
    <row r="1284" spans="1:39" x14ac:dyDescent="0.25">
      <c r="A1284" s="21">
        <v>2853462</v>
      </c>
      <c r="B1284" s="34">
        <v>8.3641661227719393E-6</v>
      </c>
      <c r="C1284" s="22">
        <v>9.4376294803392997E-6</v>
      </c>
      <c r="D1284" s="22" t="s">
        <v>2553</v>
      </c>
      <c r="E1284" s="23">
        <v>289076903.26454902</v>
      </c>
      <c r="F1284" s="23">
        <f t="shared" si="171"/>
        <v>2417.8872411611619</v>
      </c>
      <c r="G1284" s="24" t="s">
        <v>24</v>
      </c>
      <c r="H1284" s="24">
        <v>3</v>
      </c>
      <c r="I1284" s="25" t="s">
        <v>33</v>
      </c>
      <c r="J1284" s="31">
        <f t="shared" si="173"/>
        <v>0</v>
      </c>
      <c r="K1284" s="24" t="s">
        <v>24</v>
      </c>
      <c r="L1284" s="24">
        <v>4</v>
      </c>
      <c r="M1284" s="25" t="s">
        <v>38</v>
      </c>
      <c r="N1284" s="25">
        <f t="shared" si="174"/>
        <v>0</v>
      </c>
      <c r="O1284" s="24" t="s">
        <v>29</v>
      </c>
      <c r="P1284" s="24"/>
      <c r="Q1284" s="25" t="s">
        <v>29</v>
      </c>
      <c r="R1284" s="25">
        <f t="shared" si="175"/>
        <v>0</v>
      </c>
      <c r="S1284" s="24" t="s">
        <v>29</v>
      </c>
      <c r="T1284" s="24"/>
      <c r="U1284" s="25" t="s">
        <v>29</v>
      </c>
      <c r="V1284" s="25">
        <f t="shared" si="176"/>
        <v>0</v>
      </c>
      <c r="W1284" s="25" t="s">
        <v>29</v>
      </c>
      <c r="X1284" s="25"/>
      <c r="Y1284" s="25" t="s">
        <v>29</v>
      </c>
      <c r="Z1284" s="25">
        <f t="shared" si="177"/>
        <v>0</v>
      </c>
      <c r="AA1284" s="24" t="s">
        <v>29</v>
      </c>
      <c r="AB1284" s="24"/>
      <c r="AC1284" s="25" t="s">
        <v>29</v>
      </c>
      <c r="AD1284" s="25">
        <f t="shared" si="178"/>
        <v>0</v>
      </c>
      <c r="AE1284" s="32">
        <f t="shared" si="179"/>
        <v>0</v>
      </c>
      <c r="AF1284" s="37">
        <f t="shared" si="172"/>
        <v>2417.8872411611619</v>
      </c>
      <c r="AG1284" s="27"/>
      <c r="AK1284" s="27"/>
    </row>
    <row r="1285" spans="1:39" x14ac:dyDescent="0.25">
      <c r="A1285" s="21">
        <v>2853463</v>
      </c>
      <c r="B1285" s="34">
        <v>2.82233558000741E-5</v>
      </c>
      <c r="C1285" s="22">
        <v>3.12283872224496E-5</v>
      </c>
      <c r="D1285" s="22" t="s">
        <v>2443</v>
      </c>
      <c r="E1285" s="23">
        <v>232700159.68831801</v>
      </c>
      <c r="F1285" s="23">
        <f t="shared" si="171"/>
        <v>6567.5794016174596</v>
      </c>
      <c r="G1285" s="24" t="s">
        <v>24</v>
      </c>
      <c r="H1285" s="24">
        <v>1</v>
      </c>
      <c r="I1285" s="25" t="s">
        <v>31</v>
      </c>
      <c r="J1285" s="31">
        <f t="shared" si="173"/>
        <v>1</v>
      </c>
      <c r="K1285" s="24" t="s">
        <v>29</v>
      </c>
      <c r="L1285" s="24"/>
      <c r="M1285" s="25" t="s">
        <v>29</v>
      </c>
      <c r="N1285" s="25">
        <f t="shared" si="174"/>
        <v>0</v>
      </c>
      <c r="O1285" s="24" t="s">
        <v>29</v>
      </c>
      <c r="P1285" s="24"/>
      <c r="Q1285" s="25" t="s">
        <v>29</v>
      </c>
      <c r="R1285" s="25">
        <f t="shared" si="175"/>
        <v>0</v>
      </c>
      <c r="S1285" s="24" t="s">
        <v>29</v>
      </c>
      <c r="T1285" s="24"/>
      <c r="U1285" s="25" t="s">
        <v>29</v>
      </c>
      <c r="V1285" s="25">
        <f t="shared" si="176"/>
        <v>0</v>
      </c>
      <c r="W1285" s="25" t="s">
        <v>29</v>
      </c>
      <c r="X1285" s="25"/>
      <c r="Y1285" s="25" t="s">
        <v>29</v>
      </c>
      <c r="Z1285" s="25">
        <f t="shared" si="177"/>
        <v>0</v>
      </c>
      <c r="AA1285" s="24" t="s">
        <v>29</v>
      </c>
      <c r="AB1285" s="24"/>
      <c r="AC1285" s="25" t="s">
        <v>29</v>
      </c>
      <c r="AD1285" s="25">
        <f t="shared" si="178"/>
        <v>0</v>
      </c>
      <c r="AE1285" s="32">
        <f t="shared" si="179"/>
        <v>1</v>
      </c>
      <c r="AF1285" s="37">
        <f t="shared" si="172"/>
        <v>6567.5794016174596</v>
      </c>
      <c r="AG1285" s="27"/>
      <c r="AK1285" s="27"/>
    </row>
    <row r="1286" spans="1:39" x14ac:dyDescent="0.25">
      <c r="A1286" s="21">
        <v>2853470</v>
      </c>
      <c r="B1286" s="34">
        <v>5.68358473102542E-5</v>
      </c>
      <c r="C1286" s="22">
        <v>5.9887755175282901E-5</v>
      </c>
      <c r="D1286" s="22" t="s">
        <v>482</v>
      </c>
      <c r="E1286" s="23">
        <v>378596107.01223302</v>
      </c>
      <c r="F1286" s="23">
        <f t="shared" si="171"/>
        <v>21517.830530403935</v>
      </c>
      <c r="G1286" s="24" t="s">
        <v>24</v>
      </c>
      <c r="H1286" s="24">
        <v>3</v>
      </c>
      <c r="I1286" s="25" t="s">
        <v>41</v>
      </c>
      <c r="J1286" s="31">
        <f t="shared" si="173"/>
        <v>3</v>
      </c>
      <c r="K1286" s="24" t="s">
        <v>29</v>
      </c>
      <c r="L1286" s="24"/>
      <c r="M1286" s="25" t="s">
        <v>29</v>
      </c>
      <c r="N1286" s="25">
        <f t="shared" si="174"/>
        <v>0</v>
      </c>
      <c r="O1286" s="24" t="s">
        <v>29</v>
      </c>
      <c r="P1286" s="24"/>
      <c r="Q1286" s="25" t="s">
        <v>29</v>
      </c>
      <c r="R1286" s="25">
        <f t="shared" si="175"/>
        <v>0</v>
      </c>
      <c r="S1286" s="24" t="s">
        <v>29</v>
      </c>
      <c r="T1286" s="24"/>
      <c r="U1286" s="25" t="s">
        <v>29</v>
      </c>
      <c r="V1286" s="25">
        <f t="shared" si="176"/>
        <v>0</v>
      </c>
      <c r="W1286" s="25" t="s">
        <v>29</v>
      </c>
      <c r="X1286" s="25"/>
      <c r="Y1286" s="25" t="s">
        <v>29</v>
      </c>
      <c r="Z1286" s="25">
        <f t="shared" si="177"/>
        <v>0</v>
      </c>
      <c r="AA1286" s="24" t="s">
        <v>29</v>
      </c>
      <c r="AB1286" s="24"/>
      <c r="AC1286" s="25" t="s">
        <v>29</v>
      </c>
      <c r="AD1286" s="25">
        <f t="shared" si="178"/>
        <v>0</v>
      </c>
      <c r="AE1286" s="32">
        <f t="shared" si="179"/>
        <v>3</v>
      </c>
      <c r="AF1286" s="37">
        <f t="shared" si="172"/>
        <v>21517.830530403935</v>
      </c>
      <c r="AG1286" s="27"/>
      <c r="AM1286" s="27"/>
    </row>
    <row r="1287" spans="1:39" x14ac:dyDescent="0.25">
      <c r="A1287" s="21">
        <v>2853475</v>
      </c>
      <c r="B1287" s="34">
        <v>4.9094067174386704E-6</v>
      </c>
      <c r="C1287" s="22">
        <v>5.1779887053563597E-6</v>
      </c>
      <c r="D1287" s="22" t="s">
        <v>4311</v>
      </c>
      <c r="E1287" s="23">
        <v>11544597.4984194</v>
      </c>
      <c r="F1287" s="23">
        <f t="shared" si="171"/>
        <v>56.677124508865873</v>
      </c>
      <c r="G1287" s="24" t="s">
        <v>24</v>
      </c>
      <c r="H1287" s="24">
        <v>2</v>
      </c>
      <c r="I1287" s="25" t="s">
        <v>83</v>
      </c>
      <c r="J1287" s="31">
        <f t="shared" si="173"/>
        <v>0</v>
      </c>
      <c r="K1287" s="24" t="s">
        <v>24</v>
      </c>
      <c r="L1287" s="24">
        <v>1</v>
      </c>
      <c r="M1287" s="25" t="s">
        <v>69</v>
      </c>
      <c r="N1287" s="25">
        <f t="shared" si="174"/>
        <v>0</v>
      </c>
      <c r="O1287" s="24" t="s">
        <v>24</v>
      </c>
      <c r="P1287" s="24">
        <v>3</v>
      </c>
      <c r="Q1287" s="25" t="s">
        <v>112</v>
      </c>
      <c r="R1287" s="25">
        <f t="shared" si="175"/>
        <v>0</v>
      </c>
      <c r="S1287" s="24" t="s">
        <v>29</v>
      </c>
      <c r="T1287" s="24"/>
      <c r="U1287" s="25" t="s">
        <v>29</v>
      </c>
      <c r="V1287" s="25">
        <f t="shared" si="176"/>
        <v>0</v>
      </c>
      <c r="W1287" s="25" t="s">
        <v>29</v>
      </c>
      <c r="X1287" s="25"/>
      <c r="Y1287" s="25" t="s">
        <v>29</v>
      </c>
      <c r="Z1287" s="25">
        <f t="shared" si="177"/>
        <v>0</v>
      </c>
      <c r="AA1287" s="24" t="s">
        <v>29</v>
      </c>
      <c r="AB1287" s="24"/>
      <c r="AC1287" s="25" t="s">
        <v>29</v>
      </c>
      <c r="AD1287" s="25">
        <f t="shared" si="178"/>
        <v>0</v>
      </c>
      <c r="AE1287" s="32">
        <f t="shared" si="179"/>
        <v>0</v>
      </c>
      <c r="AF1287" s="37">
        <f t="shared" si="172"/>
        <v>56.677124508865873</v>
      </c>
      <c r="AG1287" s="27"/>
      <c r="AK1287" s="27"/>
      <c r="AM1287" s="27"/>
    </row>
    <row r="1288" spans="1:39" x14ac:dyDescent="0.25">
      <c r="A1288" s="21">
        <v>2853476</v>
      </c>
      <c r="B1288" s="34">
        <v>3.1737420396171401E-6</v>
      </c>
      <c r="C1288" s="22">
        <v>4.1581660355653699E-6</v>
      </c>
      <c r="D1288" s="22" t="s">
        <v>2858</v>
      </c>
      <c r="E1288" s="23">
        <v>195882220.554261</v>
      </c>
      <c r="F1288" s="23">
        <f t="shared" si="171"/>
        <v>621.67963818661474</v>
      </c>
      <c r="G1288" s="24" t="s">
        <v>26</v>
      </c>
      <c r="H1288" s="24">
        <v>2</v>
      </c>
      <c r="I1288" s="25" t="s">
        <v>34</v>
      </c>
      <c r="J1288" s="31">
        <f t="shared" si="173"/>
        <v>0</v>
      </c>
      <c r="K1288" s="24" t="s">
        <v>24</v>
      </c>
      <c r="L1288" s="24">
        <v>2</v>
      </c>
      <c r="M1288" s="25" t="s">
        <v>41</v>
      </c>
      <c r="N1288" s="25">
        <f t="shared" si="174"/>
        <v>2</v>
      </c>
      <c r="O1288" s="24" t="s">
        <v>29</v>
      </c>
      <c r="P1288" s="24"/>
      <c r="Q1288" s="25" t="s">
        <v>29</v>
      </c>
      <c r="R1288" s="25">
        <f t="shared" si="175"/>
        <v>0</v>
      </c>
      <c r="S1288" s="24" t="s">
        <v>29</v>
      </c>
      <c r="T1288" s="24"/>
      <c r="U1288" s="25" t="s">
        <v>29</v>
      </c>
      <c r="V1288" s="25">
        <f t="shared" si="176"/>
        <v>0</v>
      </c>
      <c r="W1288" s="25" t="s">
        <v>29</v>
      </c>
      <c r="X1288" s="25"/>
      <c r="Y1288" s="25" t="s">
        <v>29</v>
      </c>
      <c r="Z1288" s="25">
        <f t="shared" si="177"/>
        <v>0</v>
      </c>
      <c r="AA1288" s="24" t="s">
        <v>29</v>
      </c>
      <c r="AB1288" s="24"/>
      <c r="AC1288" s="25" t="s">
        <v>29</v>
      </c>
      <c r="AD1288" s="25">
        <f t="shared" si="178"/>
        <v>0</v>
      </c>
      <c r="AE1288" s="32">
        <f t="shared" si="179"/>
        <v>2</v>
      </c>
      <c r="AF1288" s="37">
        <f t="shared" si="172"/>
        <v>621.67963818661474</v>
      </c>
      <c r="AG1288" s="27"/>
      <c r="AK1288" s="27"/>
      <c r="AM1288" s="27"/>
    </row>
    <row r="1289" spans="1:39" x14ac:dyDescent="0.25">
      <c r="A1289" s="21">
        <v>2853477</v>
      </c>
      <c r="B1289" s="34">
        <v>9.9197986251880205E-5</v>
      </c>
      <c r="C1289" s="22">
        <v>1.10847524486162E-4</v>
      </c>
      <c r="D1289" s="22" t="s">
        <v>3769</v>
      </c>
      <c r="E1289" s="23">
        <v>5027282.4646039903</v>
      </c>
      <c r="F1289" s="23">
        <f t="shared" ref="F1289:F1352" si="180">E1289*B1289</f>
        <v>498.69629680810505</v>
      </c>
      <c r="G1289" s="24" t="s">
        <v>24</v>
      </c>
      <c r="H1289" s="24">
        <v>1</v>
      </c>
      <c r="I1289" s="25" t="s">
        <v>53</v>
      </c>
      <c r="J1289" s="31">
        <f t="shared" si="173"/>
        <v>0</v>
      </c>
      <c r="K1289" s="24" t="s">
        <v>29</v>
      </c>
      <c r="L1289" s="24"/>
      <c r="M1289" s="25" t="s">
        <v>29</v>
      </c>
      <c r="N1289" s="25">
        <f t="shared" si="174"/>
        <v>0</v>
      </c>
      <c r="O1289" s="24" t="s">
        <v>29</v>
      </c>
      <c r="P1289" s="24"/>
      <c r="Q1289" s="25" t="s">
        <v>29</v>
      </c>
      <c r="R1289" s="25">
        <f t="shared" si="175"/>
        <v>0</v>
      </c>
      <c r="S1289" s="24" t="s">
        <v>29</v>
      </c>
      <c r="T1289" s="24"/>
      <c r="U1289" s="25" t="s">
        <v>29</v>
      </c>
      <c r="V1289" s="25">
        <f t="shared" si="176"/>
        <v>0</v>
      </c>
      <c r="W1289" s="25" t="s">
        <v>29</v>
      </c>
      <c r="X1289" s="25"/>
      <c r="Y1289" s="25" t="s">
        <v>29</v>
      </c>
      <c r="Z1289" s="25">
        <f t="shared" si="177"/>
        <v>0</v>
      </c>
      <c r="AA1289" s="24" t="s">
        <v>29</v>
      </c>
      <c r="AB1289" s="24"/>
      <c r="AC1289" s="25" t="s">
        <v>29</v>
      </c>
      <c r="AD1289" s="25">
        <f t="shared" si="178"/>
        <v>0</v>
      </c>
      <c r="AE1289" s="32">
        <f t="shared" si="179"/>
        <v>0</v>
      </c>
      <c r="AF1289" s="37">
        <f t="shared" ref="AF1289:AF1352" si="181">B1289*E1289</f>
        <v>498.69629680810505</v>
      </c>
      <c r="AG1289" s="27"/>
      <c r="AM1289" s="27"/>
    </row>
    <row r="1290" spans="1:39" x14ac:dyDescent="0.25">
      <c r="A1290" s="21">
        <v>2853478</v>
      </c>
      <c r="B1290" s="34">
        <v>4.76208099866616E-5</v>
      </c>
      <c r="C1290" s="22">
        <v>5.1335504862889703E-5</v>
      </c>
      <c r="D1290" s="22" t="s">
        <v>2682</v>
      </c>
      <c r="E1290" s="23">
        <v>243561994.32694301</v>
      </c>
      <c r="F1290" s="23">
        <f t="shared" si="180"/>
        <v>11598.619451815704</v>
      </c>
      <c r="G1290" s="24" t="s">
        <v>26</v>
      </c>
      <c r="H1290" s="24">
        <v>1</v>
      </c>
      <c r="I1290" s="25" t="s">
        <v>38</v>
      </c>
      <c r="J1290" s="31">
        <f t="shared" ref="J1290:J1353" si="182">IF(LEFT(I1290,5)="US TX",H1290,0)</f>
        <v>0</v>
      </c>
      <c r="K1290" s="24" t="s">
        <v>24</v>
      </c>
      <c r="L1290" s="24">
        <v>2</v>
      </c>
      <c r="M1290" s="25" t="s">
        <v>44</v>
      </c>
      <c r="N1290" s="25">
        <f t="shared" ref="N1290:N1353" si="183">IF(LEFT(M1290,5)="US TX",L1290,0)</f>
        <v>2</v>
      </c>
      <c r="O1290" s="24" t="s">
        <v>29</v>
      </c>
      <c r="P1290" s="24"/>
      <c r="Q1290" s="25" t="s">
        <v>29</v>
      </c>
      <c r="R1290" s="25">
        <f t="shared" ref="R1290:R1353" si="184">IF(LEFT(Q1290,5)="US TX",P1290,0)</f>
        <v>0</v>
      </c>
      <c r="S1290" s="24" t="s">
        <v>29</v>
      </c>
      <c r="T1290" s="24"/>
      <c r="U1290" s="25" t="s">
        <v>29</v>
      </c>
      <c r="V1290" s="25">
        <f t="shared" ref="V1290:V1353" si="185">IF(LEFT(U1290,5)="US TX",T1290,0)</f>
        <v>0</v>
      </c>
      <c r="W1290" s="25" t="s">
        <v>29</v>
      </c>
      <c r="X1290" s="25"/>
      <c r="Y1290" s="25" t="s">
        <v>29</v>
      </c>
      <c r="Z1290" s="25">
        <f t="shared" ref="Z1290:Z1353" si="186">IF(LEFT(Y1290,5)="US TX",X1290,0)</f>
        <v>0</v>
      </c>
      <c r="AA1290" s="24" t="s">
        <v>29</v>
      </c>
      <c r="AB1290" s="24"/>
      <c r="AC1290" s="25" t="s">
        <v>29</v>
      </c>
      <c r="AD1290" s="25">
        <f t="shared" ref="AD1290:AD1353" si="187">IF(LEFT(AC1290,5)="US TX",AB1290,0)</f>
        <v>0</v>
      </c>
      <c r="AE1290" s="32">
        <f t="shared" ref="AE1290:AE1353" si="188">MAX(J1290,N1290,R1290,V1290,Z1290,AD1290)</f>
        <v>2</v>
      </c>
      <c r="AF1290" s="37">
        <f t="shared" si="181"/>
        <v>11598.619451815704</v>
      </c>
      <c r="AG1290" s="27"/>
      <c r="AM1290" s="27"/>
    </row>
    <row r="1291" spans="1:39" x14ac:dyDescent="0.25">
      <c r="A1291" s="21">
        <v>2853479</v>
      </c>
      <c r="B1291" s="34">
        <v>9.5192864184601801E-5</v>
      </c>
      <c r="C1291" s="22">
        <v>9.7333949392273102E-5</v>
      </c>
      <c r="D1291" s="22" t="s">
        <v>4997</v>
      </c>
      <c r="E1291" s="23">
        <v>1054003.6688980099</v>
      </c>
      <c r="F1291" s="23">
        <f t="shared" si="180"/>
        <v>100.33362810348027</v>
      </c>
      <c r="G1291" s="24" t="s">
        <v>24</v>
      </c>
      <c r="H1291" s="24">
        <v>4</v>
      </c>
      <c r="I1291" s="25" t="s">
        <v>27</v>
      </c>
      <c r="J1291" s="31">
        <f t="shared" si="182"/>
        <v>0</v>
      </c>
      <c r="K1291" s="24" t="s">
        <v>29</v>
      </c>
      <c r="L1291" s="24"/>
      <c r="M1291" s="25" t="s">
        <v>29</v>
      </c>
      <c r="N1291" s="25">
        <f t="shared" si="183"/>
        <v>0</v>
      </c>
      <c r="O1291" s="24" t="s">
        <v>29</v>
      </c>
      <c r="P1291" s="24"/>
      <c r="Q1291" s="25" t="s">
        <v>29</v>
      </c>
      <c r="R1291" s="25">
        <f t="shared" si="184"/>
        <v>0</v>
      </c>
      <c r="S1291" s="24" t="s">
        <v>29</v>
      </c>
      <c r="T1291" s="24"/>
      <c r="U1291" s="25" t="s">
        <v>29</v>
      </c>
      <c r="V1291" s="25">
        <f t="shared" si="185"/>
        <v>0</v>
      </c>
      <c r="W1291" s="25" t="s">
        <v>29</v>
      </c>
      <c r="X1291" s="25"/>
      <c r="Y1291" s="25" t="s">
        <v>29</v>
      </c>
      <c r="Z1291" s="25">
        <f t="shared" si="186"/>
        <v>0</v>
      </c>
      <c r="AA1291" s="24" t="s">
        <v>29</v>
      </c>
      <c r="AB1291" s="24"/>
      <c r="AC1291" s="25" t="s">
        <v>29</v>
      </c>
      <c r="AD1291" s="25">
        <f t="shared" si="187"/>
        <v>0</v>
      </c>
      <c r="AE1291" s="32">
        <f t="shared" si="188"/>
        <v>0</v>
      </c>
      <c r="AF1291" s="37">
        <f t="shared" si="181"/>
        <v>100.33362810348027</v>
      </c>
      <c r="AG1291" s="27"/>
      <c r="AK1291" s="27"/>
      <c r="AM1291" s="27"/>
    </row>
    <row r="1292" spans="1:39" x14ac:dyDescent="0.25">
      <c r="A1292" s="21">
        <v>2853483</v>
      </c>
      <c r="B1292" s="34">
        <v>6.9053566387911606E-5</v>
      </c>
      <c r="C1292" s="22">
        <v>8.1976979769990605E-5</v>
      </c>
      <c r="D1292" s="22" t="s">
        <v>5143</v>
      </c>
      <c r="E1292" s="23">
        <v>2230.7789161782498</v>
      </c>
      <c r="F1292" s="23">
        <f t="shared" si="180"/>
        <v>0.15404323998506828</v>
      </c>
      <c r="G1292" s="24" t="s">
        <v>24</v>
      </c>
      <c r="H1292" s="24">
        <v>2</v>
      </c>
      <c r="I1292" s="25" t="s">
        <v>35</v>
      </c>
      <c r="J1292" s="31">
        <f t="shared" si="182"/>
        <v>0</v>
      </c>
      <c r="K1292" s="24" t="s">
        <v>29</v>
      </c>
      <c r="L1292" s="24"/>
      <c r="M1292" s="25" t="s">
        <v>29</v>
      </c>
      <c r="N1292" s="25">
        <f t="shared" si="183"/>
        <v>0</v>
      </c>
      <c r="O1292" s="24" t="s">
        <v>29</v>
      </c>
      <c r="P1292" s="24"/>
      <c r="Q1292" s="25" t="s">
        <v>29</v>
      </c>
      <c r="R1292" s="25">
        <f t="shared" si="184"/>
        <v>0</v>
      </c>
      <c r="S1292" s="24" t="s">
        <v>29</v>
      </c>
      <c r="T1292" s="24"/>
      <c r="U1292" s="25" t="s">
        <v>29</v>
      </c>
      <c r="V1292" s="25">
        <f t="shared" si="185"/>
        <v>0</v>
      </c>
      <c r="W1292" s="25" t="s">
        <v>29</v>
      </c>
      <c r="X1292" s="25"/>
      <c r="Y1292" s="25" t="s">
        <v>29</v>
      </c>
      <c r="Z1292" s="25">
        <f t="shared" si="186"/>
        <v>0</v>
      </c>
      <c r="AA1292" s="24" t="s">
        <v>29</v>
      </c>
      <c r="AB1292" s="24"/>
      <c r="AC1292" s="25" t="s">
        <v>29</v>
      </c>
      <c r="AD1292" s="25">
        <f t="shared" si="187"/>
        <v>0</v>
      </c>
      <c r="AE1292" s="32">
        <f t="shared" si="188"/>
        <v>0</v>
      </c>
      <c r="AF1292" s="37">
        <f t="shared" si="181"/>
        <v>0.15404323998506828</v>
      </c>
      <c r="AG1292" s="27"/>
    </row>
    <row r="1293" spans="1:39" x14ac:dyDescent="0.25">
      <c r="A1293" s="21">
        <v>2853486</v>
      </c>
      <c r="B1293" s="34">
        <v>3.3867050839967401E-5</v>
      </c>
      <c r="C1293" s="22">
        <v>4.0190961206707903E-5</v>
      </c>
      <c r="D1293" s="22" t="s">
        <v>2560</v>
      </c>
      <c r="E1293" s="23">
        <v>285390557.07578403</v>
      </c>
      <c r="F1293" s="23">
        <f t="shared" si="180"/>
        <v>9665.3365057321953</v>
      </c>
      <c r="G1293" s="24" t="s">
        <v>24</v>
      </c>
      <c r="H1293" s="24">
        <v>4</v>
      </c>
      <c r="I1293" s="25" t="s">
        <v>31</v>
      </c>
      <c r="J1293" s="31">
        <f t="shared" si="182"/>
        <v>4</v>
      </c>
      <c r="K1293" s="24" t="s">
        <v>29</v>
      </c>
      <c r="L1293" s="24"/>
      <c r="M1293" s="25" t="s">
        <v>29</v>
      </c>
      <c r="N1293" s="25">
        <f t="shared" si="183"/>
        <v>0</v>
      </c>
      <c r="O1293" s="24" t="s">
        <v>29</v>
      </c>
      <c r="P1293" s="24"/>
      <c r="Q1293" s="25" t="s">
        <v>29</v>
      </c>
      <c r="R1293" s="25">
        <f t="shared" si="184"/>
        <v>0</v>
      </c>
      <c r="S1293" s="24" t="s">
        <v>29</v>
      </c>
      <c r="T1293" s="24"/>
      <c r="U1293" s="25" t="s">
        <v>29</v>
      </c>
      <c r="V1293" s="25">
        <f t="shared" si="185"/>
        <v>0</v>
      </c>
      <c r="W1293" s="25" t="s">
        <v>29</v>
      </c>
      <c r="X1293" s="25"/>
      <c r="Y1293" s="25" t="s">
        <v>29</v>
      </c>
      <c r="Z1293" s="25">
        <f t="shared" si="186"/>
        <v>0</v>
      </c>
      <c r="AA1293" s="24" t="s">
        <v>29</v>
      </c>
      <c r="AB1293" s="24"/>
      <c r="AC1293" s="25" t="s">
        <v>29</v>
      </c>
      <c r="AD1293" s="25">
        <f t="shared" si="187"/>
        <v>0</v>
      </c>
      <c r="AE1293" s="32">
        <f t="shared" si="188"/>
        <v>4</v>
      </c>
      <c r="AF1293" s="37">
        <f t="shared" si="181"/>
        <v>9665.3365057321953</v>
      </c>
      <c r="AG1293" s="27"/>
      <c r="AM1293" s="27"/>
    </row>
    <row r="1294" spans="1:39" x14ac:dyDescent="0.25">
      <c r="A1294" s="21">
        <v>2853488</v>
      </c>
      <c r="B1294" s="34">
        <v>1.8635181054922601E-4</v>
      </c>
      <c r="C1294" s="22">
        <v>1.7819390880950101E-4</v>
      </c>
      <c r="D1294" s="22" t="s">
        <v>2271</v>
      </c>
      <c r="E1294" s="23">
        <v>17414523.681679901</v>
      </c>
      <c r="F1294" s="23">
        <f t="shared" si="180"/>
        <v>3245.2280179334225</v>
      </c>
      <c r="G1294" s="24" t="s">
        <v>32</v>
      </c>
      <c r="H1294" s="24"/>
      <c r="I1294" s="25" t="s">
        <v>29</v>
      </c>
      <c r="J1294" s="31">
        <f t="shared" si="182"/>
        <v>0</v>
      </c>
      <c r="K1294" s="24" t="s">
        <v>29</v>
      </c>
      <c r="L1294" s="24"/>
      <c r="M1294" s="25" t="s">
        <v>29</v>
      </c>
      <c r="N1294" s="25">
        <f t="shared" si="183"/>
        <v>0</v>
      </c>
      <c r="O1294" s="24" t="s">
        <v>29</v>
      </c>
      <c r="P1294" s="24"/>
      <c r="Q1294" s="25" t="s">
        <v>29</v>
      </c>
      <c r="R1294" s="25">
        <f t="shared" si="184"/>
        <v>0</v>
      </c>
      <c r="S1294" s="24" t="s">
        <v>29</v>
      </c>
      <c r="T1294" s="24"/>
      <c r="U1294" s="25" t="s">
        <v>29</v>
      </c>
      <c r="V1294" s="25">
        <f t="shared" si="185"/>
        <v>0</v>
      </c>
      <c r="W1294" s="25" t="s">
        <v>29</v>
      </c>
      <c r="X1294" s="25"/>
      <c r="Y1294" s="25" t="s">
        <v>29</v>
      </c>
      <c r="Z1294" s="25">
        <f t="shared" si="186"/>
        <v>0</v>
      </c>
      <c r="AA1294" s="24" t="s">
        <v>29</v>
      </c>
      <c r="AB1294" s="24"/>
      <c r="AC1294" s="25" t="s">
        <v>29</v>
      </c>
      <c r="AD1294" s="25">
        <f t="shared" si="187"/>
        <v>0</v>
      </c>
      <c r="AE1294" s="32">
        <f t="shared" si="188"/>
        <v>0</v>
      </c>
      <c r="AF1294" s="37">
        <f t="shared" si="181"/>
        <v>3245.2280179334225</v>
      </c>
      <c r="AG1294" s="27"/>
      <c r="AK1294" s="27"/>
      <c r="AM1294" s="27"/>
    </row>
    <row r="1295" spans="1:39" x14ac:dyDescent="0.25">
      <c r="A1295" s="21">
        <v>2853489</v>
      </c>
      <c r="B1295" s="34">
        <v>1.27012953308365E-6</v>
      </c>
      <c r="C1295" s="22">
        <v>1.4496344324200199E-6</v>
      </c>
      <c r="D1295" s="22" t="s">
        <v>2816</v>
      </c>
      <c r="E1295" s="23">
        <v>204626398.79495099</v>
      </c>
      <c r="F1295" s="23">
        <f t="shared" si="180"/>
        <v>259.90203235801988</v>
      </c>
      <c r="G1295" s="24" t="s">
        <v>24</v>
      </c>
      <c r="H1295" s="24">
        <v>4</v>
      </c>
      <c r="I1295" s="25" t="s">
        <v>46</v>
      </c>
      <c r="J1295" s="31">
        <f t="shared" si="182"/>
        <v>0</v>
      </c>
      <c r="K1295" s="24" t="s">
        <v>26</v>
      </c>
      <c r="L1295" s="24">
        <v>4</v>
      </c>
      <c r="M1295" s="25" t="s">
        <v>27</v>
      </c>
      <c r="N1295" s="25">
        <f t="shared" si="183"/>
        <v>0</v>
      </c>
      <c r="O1295" s="24" t="s">
        <v>24</v>
      </c>
      <c r="P1295" s="24">
        <v>3</v>
      </c>
      <c r="Q1295" s="25" t="s">
        <v>31</v>
      </c>
      <c r="R1295" s="25">
        <f t="shared" si="184"/>
        <v>3</v>
      </c>
      <c r="S1295" s="24" t="s">
        <v>29</v>
      </c>
      <c r="T1295" s="24"/>
      <c r="U1295" s="25" t="s">
        <v>29</v>
      </c>
      <c r="V1295" s="25">
        <f t="shared" si="185"/>
        <v>0</v>
      </c>
      <c r="W1295" s="25" t="s">
        <v>29</v>
      </c>
      <c r="X1295" s="25"/>
      <c r="Y1295" s="25" t="s">
        <v>29</v>
      </c>
      <c r="Z1295" s="25">
        <f t="shared" si="186"/>
        <v>0</v>
      </c>
      <c r="AA1295" s="24" t="s">
        <v>29</v>
      </c>
      <c r="AB1295" s="24"/>
      <c r="AC1295" s="25" t="s">
        <v>29</v>
      </c>
      <c r="AD1295" s="25">
        <f t="shared" si="187"/>
        <v>0</v>
      </c>
      <c r="AE1295" s="32">
        <f t="shared" si="188"/>
        <v>3</v>
      </c>
      <c r="AF1295" s="37">
        <f t="shared" si="181"/>
        <v>259.90203235801988</v>
      </c>
      <c r="AG1295" s="27"/>
      <c r="AK1295" s="27"/>
      <c r="AM1295" s="27"/>
    </row>
    <row r="1296" spans="1:39" x14ac:dyDescent="0.25">
      <c r="A1296" s="21">
        <v>2853499</v>
      </c>
      <c r="B1296" s="34">
        <v>2.84302475353129E-6</v>
      </c>
      <c r="C1296" s="22">
        <v>2.8345509562796402E-6</v>
      </c>
      <c r="D1296" s="22" t="s">
        <v>1866</v>
      </c>
      <c r="E1296" s="23">
        <v>159418756.83951801</v>
      </c>
      <c r="F1296" s="23">
        <f t="shared" si="180"/>
        <v>453.23147187193536</v>
      </c>
      <c r="G1296" s="24" t="s">
        <v>24</v>
      </c>
      <c r="H1296" s="24">
        <v>3</v>
      </c>
      <c r="I1296" s="25" t="s">
        <v>38</v>
      </c>
      <c r="J1296" s="31">
        <f t="shared" si="182"/>
        <v>0</v>
      </c>
      <c r="K1296" s="24" t="s">
        <v>29</v>
      </c>
      <c r="L1296" s="24"/>
      <c r="M1296" s="25" t="s">
        <v>29</v>
      </c>
      <c r="N1296" s="25">
        <f t="shared" si="183"/>
        <v>0</v>
      </c>
      <c r="O1296" s="24" t="s">
        <v>29</v>
      </c>
      <c r="P1296" s="24"/>
      <c r="Q1296" s="25" t="s">
        <v>29</v>
      </c>
      <c r="R1296" s="25">
        <f t="shared" si="184"/>
        <v>0</v>
      </c>
      <c r="S1296" s="24" t="s">
        <v>29</v>
      </c>
      <c r="T1296" s="24"/>
      <c r="U1296" s="25" t="s">
        <v>29</v>
      </c>
      <c r="V1296" s="25">
        <f t="shared" si="185"/>
        <v>0</v>
      </c>
      <c r="W1296" s="25" t="s">
        <v>29</v>
      </c>
      <c r="X1296" s="25"/>
      <c r="Y1296" s="25" t="s">
        <v>29</v>
      </c>
      <c r="Z1296" s="25">
        <f t="shared" si="186"/>
        <v>0</v>
      </c>
      <c r="AA1296" s="24" t="s">
        <v>29</v>
      </c>
      <c r="AB1296" s="24"/>
      <c r="AC1296" s="25" t="s">
        <v>29</v>
      </c>
      <c r="AD1296" s="25">
        <f t="shared" si="187"/>
        <v>0</v>
      </c>
      <c r="AE1296" s="32">
        <f t="shared" si="188"/>
        <v>0</v>
      </c>
      <c r="AF1296" s="37">
        <f t="shared" si="181"/>
        <v>453.23147187193536</v>
      </c>
      <c r="AG1296" s="27"/>
      <c r="AK1296" s="27"/>
      <c r="AM1296" s="27"/>
    </row>
    <row r="1297" spans="1:39" x14ac:dyDescent="0.25">
      <c r="A1297" s="21">
        <v>2853502</v>
      </c>
      <c r="B1297" s="34">
        <v>3.8311909000706098E-6</v>
      </c>
      <c r="C1297" s="22">
        <v>4.0807670215712302E-6</v>
      </c>
      <c r="D1297" s="22" t="s">
        <v>5282</v>
      </c>
      <c r="E1297" s="23">
        <v>165181.00263651999</v>
      </c>
      <c r="F1297" s="23">
        <f t="shared" si="180"/>
        <v>0.63283995416557481</v>
      </c>
      <c r="G1297" s="24" t="s">
        <v>24</v>
      </c>
      <c r="H1297" s="24">
        <v>3</v>
      </c>
      <c r="I1297" s="25" t="s">
        <v>33</v>
      </c>
      <c r="J1297" s="31">
        <f t="shared" si="182"/>
        <v>0</v>
      </c>
      <c r="K1297" s="24" t="s">
        <v>24</v>
      </c>
      <c r="L1297" s="24">
        <v>3</v>
      </c>
      <c r="M1297" s="25" t="s">
        <v>35</v>
      </c>
      <c r="N1297" s="25">
        <f t="shared" si="183"/>
        <v>0</v>
      </c>
      <c r="O1297" s="24" t="s">
        <v>29</v>
      </c>
      <c r="P1297" s="24"/>
      <c r="Q1297" s="25" t="s">
        <v>29</v>
      </c>
      <c r="R1297" s="25">
        <f t="shared" si="184"/>
        <v>0</v>
      </c>
      <c r="S1297" s="24" t="s">
        <v>29</v>
      </c>
      <c r="T1297" s="24"/>
      <c r="U1297" s="25" t="s">
        <v>29</v>
      </c>
      <c r="V1297" s="25">
        <f t="shared" si="185"/>
        <v>0</v>
      </c>
      <c r="W1297" s="25" t="s">
        <v>29</v>
      </c>
      <c r="X1297" s="25"/>
      <c r="Y1297" s="25" t="s">
        <v>29</v>
      </c>
      <c r="Z1297" s="25">
        <f t="shared" si="186"/>
        <v>0</v>
      </c>
      <c r="AA1297" s="24" t="s">
        <v>29</v>
      </c>
      <c r="AB1297" s="24"/>
      <c r="AC1297" s="25" t="s">
        <v>29</v>
      </c>
      <c r="AD1297" s="25">
        <f t="shared" si="187"/>
        <v>0</v>
      </c>
      <c r="AE1297" s="32">
        <f t="shared" si="188"/>
        <v>0</v>
      </c>
      <c r="AF1297" s="37">
        <f t="shared" si="181"/>
        <v>0.63283995416557481</v>
      </c>
      <c r="AG1297" s="27"/>
      <c r="AK1297" s="27"/>
    </row>
    <row r="1298" spans="1:39" x14ac:dyDescent="0.25">
      <c r="A1298" s="21">
        <v>2853504</v>
      </c>
      <c r="B1298" s="34">
        <v>5.2862856075003497E-6</v>
      </c>
      <c r="C1298" s="22">
        <v>5.3104734760946798E-6</v>
      </c>
      <c r="D1298" s="22" t="s">
        <v>4287</v>
      </c>
      <c r="E1298" s="23">
        <v>12231116.4816905</v>
      </c>
      <c r="F1298" s="23">
        <f t="shared" si="180"/>
        <v>64.657175020820802</v>
      </c>
      <c r="G1298" s="24" t="s">
        <v>26</v>
      </c>
      <c r="H1298" s="24">
        <v>2</v>
      </c>
      <c r="I1298" s="25" t="s">
        <v>35</v>
      </c>
      <c r="J1298" s="31">
        <f t="shared" si="182"/>
        <v>0</v>
      </c>
      <c r="K1298" s="24" t="s">
        <v>24</v>
      </c>
      <c r="L1298" s="24">
        <v>5</v>
      </c>
      <c r="M1298" s="25" t="s">
        <v>63</v>
      </c>
      <c r="N1298" s="25">
        <f t="shared" si="183"/>
        <v>0</v>
      </c>
      <c r="O1298" s="24" t="s">
        <v>29</v>
      </c>
      <c r="P1298" s="24"/>
      <c r="Q1298" s="25" t="s">
        <v>29</v>
      </c>
      <c r="R1298" s="25">
        <f t="shared" si="184"/>
        <v>0</v>
      </c>
      <c r="S1298" s="24" t="s">
        <v>29</v>
      </c>
      <c r="T1298" s="24"/>
      <c r="U1298" s="25" t="s">
        <v>29</v>
      </c>
      <c r="V1298" s="25">
        <f t="shared" si="185"/>
        <v>0</v>
      </c>
      <c r="W1298" s="25" t="s">
        <v>29</v>
      </c>
      <c r="X1298" s="25"/>
      <c r="Y1298" s="25" t="s">
        <v>29</v>
      </c>
      <c r="Z1298" s="25">
        <f t="shared" si="186"/>
        <v>0</v>
      </c>
      <c r="AA1298" s="24" t="s">
        <v>29</v>
      </c>
      <c r="AB1298" s="24"/>
      <c r="AC1298" s="25" t="s">
        <v>29</v>
      </c>
      <c r="AD1298" s="25">
        <f t="shared" si="187"/>
        <v>0</v>
      </c>
      <c r="AE1298" s="32">
        <f t="shared" si="188"/>
        <v>0</v>
      </c>
      <c r="AF1298" s="37">
        <f t="shared" si="181"/>
        <v>64.657175020820802</v>
      </c>
      <c r="AG1298" s="27"/>
    </row>
    <row r="1299" spans="1:39" x14ac:dyDescent="0.25">
      <c r="A1299" s="21">
        <v>2853505</v>
      </c>
      <c r="B1299" s="34">
        <v>2.83037231406818E-4</v>
      </c>
      <c r="C1299" s="22">
        <v>3.0461047422437702E-4</v>
      </c>
      <c r="D1299" s="22" t="s">
        <v>2874</v>
      </c>
      <c r="E1299" s="23">
        <v>67493698.119563207</v>
      </c>
      <c r="F1299" s="23">
        <f t="shared" si="180"/>
        <v>19103.229453168729</v>
      </c>
      <c r="G1299" s="24" t="s">
        <v>24</v>
      </c>
      <c r="H1299" s="24">
        <v>2</v>
      </c>
      <c r="I1299" s="25" t="s">
        <v>44</v>
      </c>
      <c r="J1299" s="31">
        <f t="shared" si="182"/>
        <v>2</v>
      </c>
      <c r="K1299" s="24" t="s">
        <v>29</v>
      </c>
      <c r="L1299" s="24"/>
      <c r="M1299" s="25" t="s">
        <v>29</v>
      </c>
      <c r="N1299" s="25">
        <f t="shared" si="183"/>
        <v>0</v>
      </c>
      <c r="O1299" s="24" t="s">
        <v>29</v>
      </c>
      <c r="P1299" s="24"/>
      <c r="Q1299" s="25" t="s">
        <v>29</v>
      </c>
      <c r="R1299" s="25">
        <f t="shared" si="184"/>
        <v>0</v>
      </c>
      <c r="S1299" s="24" t="s">
        <v>29</v>
      </c>
      <c r="T1299" s="24"/>
      <c r="U1299" s="25" t="s">
        <v>29</v>
      </c>
      <c r="V1299" s="25">
        <f t="shared" si="185"/>
        <v>0</v>
      </c>
      <c r="W1299" s="25" t="s">
        <v>29</v>
      </c>
      <c r="X1299" s="25"/>
      <c r="Y1299" s="25" t="s">
        <v>29</v>
      </c>
      <c r="Z1299" s="25">
        <f t="shared" si="186"/>
        <v>0</v>
      </c>
      <c r="AA1299" s="24" t="s">
        <v>29</v>
      </c>
      <c r="AB1299" s="24"/>
      <c r="AC1299" s="25" t="s">
        <v>29</v>
      </c>
      <c r="AD1299" s="25">
        <f t="shared" si="187"/>
        <v>0</v>
      </c>
      <c r="AE1299" s="32">
        <f t="shared" si="188"/>
        <v>2</v>
      </c>
      <c r="AF1299" s="37">
        <f t="shared" si="181"/>
        <v>19103.229453168729</v>
      </c>
      <c r="AG1299" s="27"/>
      <c r="AM1299" s="27"/>
    </row>
    <row r="1300" spans="1:39" x14ac:dyDescent="0.25">
      <c r="A1300" s="21">
        <v>2853508</v>
      </c>
      <c r="B1300" s="34">
        <v>4.6422160512950903E-6</v>
      </c>
      <c r="C1300" s="22">
        <v>5.7848723670665299E-6</v>
      </c>
      <c r="D1300" s="22" t="s">
        <v>3882</v>
      </c>
      <c r="E1300" s="23">
        <v>32825272.073073</v>
      </c>
      <c r="F1300" s="23">
        <f t="shared" si="180"/>
        <v>152.38200490574795</v>
      </c>
      <c r="G1300" s="24" t="s">
        <v>24</v>
      </c>
      <c r="H1300" s="24">
        <v>1</v>
      </c>
      <c r="I1300" s="25" t="s">
        <v>37</v>
      </c>
      <c r="J1300" s="31">
        <f t="shared" si="182"/>
        <v>1</v>
      </c>
      <c r="K1300" s="24" t="s">
        <v>29</v>
      </c>
      <c r="L1300" s="24"/>
      <c r="M1300" s="25" t="s">
        <v>29</v>
      </c>
      <c r="N1300" s="25">
        <f t="shared" si="183"/>
        <v>0</v>
      </c>
      <c r="O1300" s="24" t="s">
        <v>29</v>
      </c>
      <c r="P1300" s="24"/>
      <c r="Q1300" s="25" t="s">
        <v>29</v>
      </c>
      <c r="R1300" s="25">
        <f t="shared" si="184"/>
        <v>0</v>
      </c>
      <c r="S1300" s="24" t="s">
        <v>29</v>
      </c>
      <c r="T1300" s="24"/>
      <c r="U1300" s="25" t="s">
        <v>29</v>
      </c>
      <c r="V1300" s="25">
        <f t="shared" si="185"/>
        <v>0</v>
      </c>
      <c r="W1300" s="25" t="s">
        <v>29</v>
      </c>
      <c r="X1300" s="25"/>
      <c r="Y1300" s="25" t="s">
        <v>29</v>
      </c>
      <c r="Z1300" s="25">
        <f t="shared" si="186"/>
        <v>0</v>
      </c>
      <c r="AA1300" s="24" t="s">
        <v>29</v>
      </c>
      <c r="AB1300" s="24"/>
      <c r="AC1300" s="25" t="s">
        <v>29</v>
      </c>
      <c r="AD1300" s="25">
        <f t="shared" si="187"/>
        <v>0</v>
      </c>
      <c r="AE1300" s="32">
        <f t="shared" si="188"/>
        <v>1</v>
      </c>
      <c r="AF1300" s="37">
        <f t="shared" si="181"/>
        <v>152.38200490574795</v>
      </c>
      <c r="AG1300" s="27"/>
      <c r="AK1300" s="27"/>
      <c r="AM1300" s="27"/>
    </row>
    <row r="1301" spans="1:39" x14ac:dyDescent="0.25">
      <c r="A1301" s="21">
        <v>2853510</v>
      </c>
      <c r="B1301" s="34">
        <v>1.3723332879534E-5</v>
      </c>
      <c r="C1301" s="22">
        <v>1.6674073615071998E-5</v>
      </c>
      <c r="D1301" s="22" t="s">
        <v>4238</v>
      </c>
      <c r="E1301" s="23">
        <v>14190190.484253399</v>
      </c>
      <c r="F1301" s="23">
        <f t="shared" si="180"/>
        <v>194.73670763940515</v>
      </c>
      <c r="G1301" s="24" t="s">
        <v>24</v>
      </c>
      <c r="H1301" s="24">
        <v>1</v>
      </c>
      <c r="I1301" s="25" t="s">
        <v>39</v>
      </c>
      <c r="J1301" s="31">
        <f t="shared" si="182"/>
        <v>1</v>
      </c>
      <c r="K1301" s="24" t="s">
        <v>29</v>
      </c>
      <c r="L1301" s="24"/>
      <c r="M1301" s="25" t="s">
        <v>29</v>
      </c>
      <c r="N1301" s="25">
        <f t="shared" si="183"/>
        <v>0</v>
      </c>
      <c r="O1301" s="24" t="s">
        <v>29</v>
      </c>
      <c r="P1301" s="24"/>
      <c r="Q1301" s="25" t="s">
        <v>29</v>
      </c>
      <c r="R1301" s="25">
        <f t="shared" si="184"/>
        <v>0</v>
      </c>
      <c r="S1301" s="24" t="s">
        <v>29</v>
      </c>
      <c r="T1301" s="24"/>
      <c r="U1301" s="25" t="s">
        <v>29</v>
      </c>
      <c r="V1301" s="25">
        <f t="shared" si="185"/>
        <v>0</v>
      </c>
      <c r="W1301" s="25" t="s">
        <v>29</v>
      </c>
      <c r="X1301" s="25"/>
      <c r="Y1301" s="25" t="s">
        <v>29</v>
      </c>
      <c r="Z1301" s="25">
        <f t="shared" si="186"/>
        <v>0</v>
      </c>
      <c r="AA1301" s="24" t="s">
        <v>29</v>
      </c>
      <c r="AB1301" s="24"/>
      <c r="AC1301" s="25" t="s">
        <v>29</v>
      </c>
      <c r="AD1301" s="25">
        <f t="shared" si="187"/>
        <v>0</v>
      </c>
      <c r="AE1301" s="32">
        <f t="shared" si="188"/>
        <v>1</v>
      </c>
      <c r="AF1301" s="37">
        <f t="shared" si="181"/>
        <v>194.73670763940515</v>
      </c>
      <c r="AG1301" s="27"/>
      <c r="AK1301" s="27"/>
      <c r="AM1301" s="27"/>
    </row>
    <row r="1302" spans="1:39" x14ac:dyDescent="0.25">
      <c r="A1302" s="21">
        <v>2853512</v>
      </c>
      <c r="B1302" s="34">
        <v>1.14085671261152E-4</v>
      </c>
      <c r="C1302" s="22">
        <v>1.12478593887912E-4</v>
      </c>
      <c r="D1302" s="22" t="s">
        <v>1648</v>
      </c>
      <c r="E1302" s="23">
        <v>2253750.3754595802</v>
      </c>
      <c r="F1302" s="23">
        <f t="shared" si="180"/>
        <v>257.12062443937958</v>
      </c>
      <c r="G1302" s="24" t="s">
        <v>32</v>
      </c>
      <c r="H1302" s="24"/>
      <c r="I1302" s="25" t="s">
        <v>29</v>
      </c>
      <c r="J1302" s="31">
        <f t="shared" si="182"/>
        <v>0</v>
      </c>
      <c r="K1302" s="24" t="s">
        <v>29</v>
      </c>
      <c r="L1302" s="24"/>
      <c r="M1302" s="25" t="s">
        <v>29</v>
      </c>
      <c r="N1302" s="25">
        <f t="shared" si="183"/>
        <v>0</v>
      </c>
      <c r="O1302" s="24" t="s">
        <v>29</v>
      </c>
      <c r="P1302" s="24"/>
      <c r="Q1302" s="25" t="s">
        <v>29</v>
      </c>
      <c r="R1302" s="25">
        <f t="shared" si="184"/>
        <v>0</v>
      </c>
      <c r="S1302" s="24" t="s">
        <v>29</v>
      </c>
      <c r="T1302" s="24"/>
      <c r="U1302" s="25" t="s">
        <v>29</v>
      </c>
      <c r="V1302" s="25">
        <f t="shared" si="185"/>
        <v>0</v>
      </c>
      <c r="W1302" s="25" t="s">
        <v>29</v>
      </c>
      <c r="X1302" s="25"/>
      <c r="Y1302" s="25" t="s">
        <v>29</v>
      </c>
      <c r="Z1302" s="25">
        <f t="shared" si="186"/>
        <v>0</v>
      </c>
      <c r="AA1302" s="24" t="s">
        <v>29</v>
      </c>
      <c r="AB1302" s="24"/>
      <c r="AC1302" s="25" t="s">
        <v>29</v>
      </c>
      <c r="AD1302" s="25">
        <f t="shared" si="187"/>
        <v>0</v>
      </c>
      <c r="AE1302" s="32">
        <f t="shared" si="188"/>
        <v>0</v>
      </c>
      <c r="AF1302" s="37">
        <f t="shared" si="181"/>
        <v>257.12062443937958</v>
      </c>
      <c r="AG1302" s="27"/>
      <c r="AK1302" s="27"/>
      <c r="AM1302" s="27"/>
    </row>
    <row r="1303" spans="1:39" x14ac:dyDescent="0.25">
      <c r="A1303" s="21">
        <v>2853513</v>
      </c>
      <c r="B1303" s="34">
        <v>1.79901661859235E-6</v>
      </c>
      <c r="C1303" s="22">
        <v>1.59073876801146E-6</v>
      </c>
      <c r="D1303" s="22" t="s">
        <v>1145</v>
      </c>
      <c r="E1303" s="23">
        <v>1418000160.4077599</v>
      </c>
      <c r="F1303" s="23">
        <f t="shared" si="180"/>
        <v>2551.0058537401783</v>
      </c>
      <c r="G1303" s="24" t="s">
        <v>24</v>
      </c>
      <c r="H1303" s="24">
        <v>4</v>
      </c>
      <c r="I1303" s="25" t="s">
        <v>33</v>
      </c>
      <c r="J1303" s="31">
        <f t="shared" si="182"/>
        <v>0</v>
      </c>
      <c r="K1303" s="24" t="s">
        <v>26</v>
      </c>
      <c r="L1303" s="24">
        <v>1</v>
      </c>
      <c r="M1303" s="25" t="s">
        <v>27</v>
      </c>
      <c r="N1303" s="25">
        <f t="shared" si="183"/>
        <v>0</v>
      </c>
      <c r="O1303" s="24" t="s">
        <v>24</v>
      </c>
      <c r="P1303" s="24">
        <v>5</v>
      </c>
      <c r="Q1303" s="25" t="s">
        <v>64</v>
      </c>
      <c r="R1303" s="25">
        <f t="shared" si="184"/>
        <v>5</v>
      </c>
      <c r="S1303" s="24" t="s">
        <v>29</v>
      </c>
      <c r="T1303" s="24"/>
      <c r="U1303" s="25" t="s">
        <v>29</v>
      </c>
      <c r="V1303" s="25">
        <f t="shared" si="185"/>
        <v>0</v>
      </c>
      <c r="W1303" s="25" t="s">
        <v>29</v>
      </c>
      <c r="X1303" s="25"/>
      <c r="Y1303" s="25" t="s">
        <v>29</v>
      </c>
      <c r="Z1303" s="25">
        <f t="shared" si="186"/>
        <v>0</v>
      </c>
      <c r="AA1303" s="24" t="s">
        <v>29</v>
      </c>
      <c r="AB1303" s="24"/>
      <c r="AC1303" s="25" t="s">
        <v>29</v>
      </c>
      <c r="AD1303" s="25">
        <f t="shared" si="187"/>
        <v>0</v>
      </c>
      <c r="AE1303" s="32">
        <f t="shared" si="188"/>
        <v>5</v>
      </c>
      <c r="AF1303" s="37">
        <f t="shared" si="181"/>
        <v>2551.0058537401783</v>
      </c>
      <c r="AG1303" s="27"/>
      <c r="AK1303" s="27"/>
      <c r="AM1303" s="27"/>
    </row>
    <row r="1304" spans="1:39" x14ac:dyDescent="0.25">
      <c r="A1304" s="21">
        <v>2853517</v>
      </c>
      <c r="B1304" s="34">
        <v>2.0700519791144299E-5</v>
      </c>
      <c r="C1304" s="22">
        <v>2.0110023394642101E-5</v>
      </c>
      <c r="D1304" s="22" t="s">
        <v>1415</v>
      </c>
      <c r="E1304" s="23">
        <v>1005562623.22395</v>
      </c>
      <c r="F1304" s="23">
        <f t="shared" si="180"/>
        <v>20815.668983282354</v>
      </c>
      <c r="G1304" s="24" t="s">
        <v>24</v>
      </c>
      <c r="H1304" s="24">
        <v>3</v>
      </c>
      <c r="I1304" s="25" t="s">
        <v>55</v>
      </c>
      <c r="J1304" s="31">
        <f t="shared" si="182"/>
        <v>0</v>
      </c>
      <c r="K1304" s="24" t="s">
        <v>26</v>
      </c>
      <c r="L1304" s="24">
        <v>2</v>
      </c>
      <c r="M1304" s="25" t="s">
        <v>35</v>
      </c>
      <c r="N1304" s="25">
        <f t="shared" si="183"/>
        <v>0</v>
      </c>
      <c r="O1304" s="24" t="s">
        <v>24</v>
      </c>
      <c r="P1304" s="24">
        <v>4</v>
      </c>
      <c r="Q1304" s="25" t="s">
        <v>37</v>
      </c>
      <c r="R1304" s="25">
        <f t="shared" si="184"/>
        <v>4</v>
      </c>
      <c r="S1304" s="24" t="s">
        <v>29</v>
      </c>
      <c r="T1304" s="24"/>
      <c r="U1304" s="25" t="s">
        <v>29</v>
      </c>
      <c r="V1304" s="25">
        <f t="shared" si="185"/>
        <v>0</v>
      </c>
      <c r="W1304" s="25" t="s">
        <v>29</v>
      </c>
      <c r="X1304" s="25"/>
      <c r="Y1304" s="25" t="s">
        <v>29</v>
      </c>
      <c r="Z1304" s="25">
        <f t="shared" si="186"/>
        <v>0</v>
      </c>
      <c r="AA1304" s="24" t="s">
        <v>29</v>
      </c>
      <c r="AB1304" s="24"/>
      <c r="AC1304" s="25" t="s">
        <v>29</v>
      </c>
      <c r="AD1304" s="25">
        <f t="shared" si="187"/>
        <v>0</v>
      </c>
      <c r="AE1304" s="32">
        <f t="shared" si="188"/>
        <v>4</v>
      </c>
      <c r="AF1304" s="37">
        <f t="shared" si="181"/>
        <v>20815.668983282354</v>
      </c>
      <c r="AG1304" s="27"/>
    </row>
    <row r="1305" spans="1:39" x14ac:dyDescent="0.25">
      <c r="A1305" s="21">
        <v>2853518</v>
      </c>
      <c r="B1305" s="34">
        <v>1.23466630124237E-4</v>
      </c>
      <c r="C1305" s="22">
        <v>1.36001384955604E-4</v>
      </c>
      <c r="D1305" s="22" t="s">
        <v>2585</v>
      </c>
      <c r="E1305" s="23">
        <v>44975160.459613897</v>
      </c>
      <c r="F1305" s="23">
        <f t="shared" si="180"/>
        <v>5552.931501245358</v>
      </c>
      <c r="G1305" s="24" t="s">
        <v>24</v>
      </c>
      <c r="H1305" s="24">
        <v>1</v>
      </c>
      <c r="I1305" s="25" t="s">
        <v>62</v>
      </c>
      <c r="J1305" s="31">
        <f t="shared" si="182"/>
        <v>1</v>
      </c>
      <c r="K1305" s="24" t="s">
        <v>29</v>
      </c>
      <c r="L1305" s="24"/>
      <c r="M1305" s="25" t="s">
        <v>29</v>
      </c>
      <c r="N1305" s="25">
        <f t="shared" si="183"/>
        <v>0</v>
      </c>
      <c r="O1305" s="24" t="s">
        <v>29</v>
      </c>
      <c r="P1305" s="24"/>
      <c r="Q1305" s="25" t="s">
        <v>29</v>
      </c>
      <c r="R1305" s="25">
        <f t="shared" si="184"/>
        <v>0</v>
      </c>
      <c r="S1305" s="24" t="s">
        <v>29</v>
      </c>
      <c r="T1305" s="24"/>
      <c r="U1305" s="25" t="s">
        <v>29</v>
      </c>
      <c r="V1305" s="25">
        <f t="shared" si="185"/>
        <v>0</v>
      </c>
      <c r="W1305" s="25" t="s">
        <v>29</v>
      </c>
      <c r="X1305" s="25"/>
      <c r="Y1305" s="25" t="s">
        <v>29</v>
      </c>
      <c r="Z1305" s="25">
        <f t="shared" si="186"/>
        <v>0</v>
      </c>
      <c r="AA1305" s="24" t="s">
        <v>29</v>
      </c>
      <c r="AB1305" s="24"/>
      <c r="AC1305" s="25" t="s">
        <v>29</v>
      </c>
      <c r="AD1305" s="25">
        <f t="shared" si="187"/>
        <v>0</v>
      </c>
      <c r="AE1305" s="32">
        <f t="shared" si="188"/>
        <v>1</v>
      </c>
      <c r="AF1305" s="37">
        <f t="shared" si="181"/>
        <v>5552.931501245358</v>
      </c>
      <c r="AG1305" s="27"/>
      <c r="AK1305" s="27"/>
      <c r="AM1305" s="27"/>
    </row>
    <row r="1306" spans="1:39" x14ac:dyDescent="0.25">
      <c r="A1306" s="21">
        <v>2853519</v>
      </c>
      <c r="B1306" s="34">
        <v>1.2593002770035399E-5</v>
      </c>
      <c r="C1306" s="22">
        <v>1.10900968612031E-5</v>
      </c>
      <c r="D1306" s="22" t="s">
        <v>2708</v>
      </c>
      <c r="E1306" s="23">
        <v>60691120.941259503</v>
      </c>
      <c r="F1306" s="23">
        <f t="shared" si="180"/>
        <v>764.28345412983435</v>
      </c>
      <c r="G1306" s="24" t="s">
        <v>24</v>
      </c>
      <c r="H1306" s="24">
        <v>5</v>
      </c>
      <c r="I1306" s="25" t="s">
        <v>49</v>
      </c>
      <c r="J1306" s="31">
        <f t="shared" si="182"/>
        <v>0</v>
      </c>
      <c r="K1306" s="24" t="s">
        <v>29</v>
      </c>
      <c r="L1306" s="24"/>
      <c r="M1306" s="25" t="s">
        <v>29</v>
      </c>
      <c r="N1306" s="25">
        <f t="shared" si="183"/>
        <v>0</v>
      </c>
      <c r="O1306" s="24" t="s">
        <v>29</v>
      </c>
      <c r="P1306" s="24"/>
      <c r="Q1306" s="25" t="s">
        <v>29</v>
      </c>
      <c r="R1306" s="25">
        <f t="shared" si="184"/>
        <v>0</v>
      </c>
      <c r="S1306" s="24" t="s">
        <v>29</v>
      </c>
      <c r="T1306" s="24"/>
      <c r="U1306" s="25" t="s">
        <v>29</v>
      </c>
      <c r="V1306" s="25">
        <f t="shared" si="185"/>
        <v>0</v>
      </c>
      <c r="W1306" s="25" t="s">
        <v>29</v>
      </c>
      <c r="X1306" s="25"/>
      <c r="Y1306" s="25" t="s">
        <v>29</v>
      </c>
      <c r="Z1306" s="25">
        <f t="shared" si="186"/>
        <v>0</v>
      </c>
      <c r="AA1306" s="24" t="s">
        <v>29</v>
      </c>
      <c r="AB1306" s="24"/>
      <c r="AC1306" s="25" t="s">
        <v>29</v>
      </c>
      <c r="AD1306" s="25">
        <f t="shared" si="187"/>
        <v>0</v>
      </c>
      <c r="AE1306" s="32">
        <f t="shared" si="188"/>
        <v>0</v>
      </c>
      <c r="AF1306" s="37">
        <f t="shared" si="181"/>
        <v>764.28345412983435</v>
      </c>
      <c r="AG1306" s="27"/>
      <c r="AK1306" s="27"/>
      <c r="AM1306" s="27"/>
    </row>
    <row r="1307" spans="1:39" x14ac:dyDescent="0.25">
      <c r="A1307" s="21">
        <v>2853523</v>
      </c>
      <c r="B1307" s="34">
        <v>1.53333929891526E-6</v>
      </c>
      <c r="C1307" s="22">
        <v>1.4876897866822299E-6</v>
      </c>
      <c r="D1307" s="22" t="s">
        <v>2549</v>
      </c>
      <c r="E1307" s="23">
        <v>289590789.53571999</v>
      </c>
      <c r="F1307" s="23">
        <f t="shared" si="180"/>
        <v>444.04093819901749</v>
      </c>
      <c r="G1307" s="24" t="s">
        <v>24</v>
      </c>
      <c r="H1307" s="24">
        <v>4</v>
      </c>
      <c r="I1307" s="25" t="s">
        <v>74</v>
      </c>
      <c r="J1307" s="31">
        <f t="shared" si="182"/>
        <v>0</v>
      </c>
      <c r="K1307" s="24" t="s">
        <v>24</v>
      </c>
      <c r="L1307" s="24">
        <v>3</v>
      </c>
      <c r="M1307" s="25" t="s">
        <v>31</v>
      </c>
      <c r="N1307" s="25">
        <f t="shared" si="183"/>
        <v>3</v>
      </c>
      <c r="O1307" s="24" t="s">
        <v>29</v>
      </c>
      <c r="P1307" s="24"/>
      <c r="Q1307" s="25" t="s">
        <v>29</v>
      </c>
      <c r="R1307" s="25">
        <f t="shared" si="184"/>
        <v>0</v>
      </c>
      <c r="S1307" s="24" t="s">
        <v>29</v>
      </c>
      <c r="T1307" s="24"/>
      <c r="U1307" s="25" t="s">
        <v>29</v>
      </c>
      <c r="V1307" s="25">
        <f t="shared" si="185"/>
        <v>0</v>
      </c>
      <c r="W1307" s="25" t="s">
        <v>29</v>
      </c>
      <c r="X1307" s="25"/>
      <c r="Y1307" s="25" t="s">
        <v>29</v>
      </c>
      <c r="Z1307" s="25">
        <f t="shared" si="186"/>
        <v>0</v>
      </c>
      <c r="AA1307" s="24" t="s">
        <v>29</v>
      </c>
      <c r="AB1307" s="24"/>
      <c r="AC1307" s="25" t="s">
        <v>29</v>
      </c>
      <c r="AD1307" s="25">
        <f t="shared" si="187"/>
        <v>0</v>
      </c>
      <c r="AE1307" s="32">
        <f t="shared" si="188"/>
        <v>3</v>
      </c>
      <c r="AF1307" s="37">
        <f t="shared" si="181"/>
        <v>444.04093819901749</v>
      </c>
      <c r="AG1307" s="27"/>
      <c r="AM1307" s="27"/>
    </row>
    <row r="1308" spans="1:39" x14ac:dyDescent="0.25">
      <c r="A1308" s="21">
        <v>2853528</v>
      </c>
      <c r="B1308" s="34">
        <v>1.1063930188679199E-5</v>
      </c>
      <c r="C1308" s="22">
        <v>1.30757602755183E-5</v>
      </c>
      <c r="D1308" s="22" t="s">
        <v>3324</v>
      </c>
      <c r="E1308" s="23">
        <v>13975326.2370933</v>
      </c>
      <c r="F1308" s="23">
        <f t="shared" si="180"/>
        <v>154.62203385121703</v>
      </c>
      <c r="G1308" s="24" t="s">
        <v>26</v>
      </c>
      <c r="H1308" s="24">
        <v>0</v>
      </c>
      <c r="I1308" s="25" t="s">
        <v>36</v>
      </c>
      <c r="J1308" s="31">
        <f t="shared" si="182"/>
        <v>0</v>
      </c>
      <c r="K1308" s="24" t="s">
        <v>29</v>
      </c>
      <c r="L1308" s="24"/>
      <c r="M1308" s="25" t="s">
        <v>29</v>
      </c>
      <c r="N1308" s="25">
        <f t="shared" si="183"/>
        <v>0</v>
      </c>
      <c r="O1308" s="24" t="s">
        <v>29</v>
      </c>
      <c r="P1308" s="24"/>
      <c r="Q1308" s="25" t="s">
        <v>29</v>
      </c>
      <c r="R1308" s="25">
        <f t="shared" si="184"/>
        <v>0</v>
      </c>
      <c r="S1308" s="24" t="s">
        <v>29</v>
      </c>
      <c r="T1308" s="24"/>
      <c r="U1308" s="25" t="s">
        <v>29</v>
      </c>
      <c r="V1308" s="25">
        <f t="shared" si="185"/>
        <v>0</v>
      </c>
      <c r="W1308" s="25" t="s">
        <v>29</v>
      </c>
      <c r="X1308" s="25"/>
      <c r="Y1308" s="25" t="s">
        <v>29</v>
      </c>
      <c r="Z1308" s="25">
        <f t="shared" si="186"/>
        <v>0</v>
      </c>
      <c r="AA1308" s="24" t="s">
        <v>29</v>
      </c>
      <c r="AB1308" s="24"/>
      <c r="AC1308" s="25" t="s">
        <v>29</v>
      </c>
      <c r="AD1308" s="25">
        <f t="shared" si="187"/>
        <v>0</v>
      </c>
      <c r="AE1308" s="32">
        <f t="shared" si="188"/>
        <v>0</v>
      </c>
      <c r="AF1308" s="37">
        <f t="shared" si="181"/>
        <v>154.62203385121703</v>
      </c>
      <c r="AG1308" s="27"/>
      <c r="AM1308" s="27"/>
    </row>
    <row r="1309" spans="1:39" x14ac:dyDescent="0.25">
      <c r="A1309" s="21">
        <v>2853532</v>
      </c>
      <c r="B1309" s="34">
        <v>1.52752023255814E-4</v>
      </c>
      <c r="C1309" s="22">
        <v>1.7654127312303201E-4</v>
      </c>
      <c r="D1309" s="22" t="s">
        <v>2739</v>
      </c>
      <c r="E1309" s="23">
        <v>73417195.514772207</v>
      </c>
      <c r="F1309" s="23">
        <f t="shared" si="180"/>
        <v>11214.625156649126</v>
      </c>
      <c r="G1309" s="24" t="s">
        <v>24</v>
      </c>
      <c r="H1309" s="24">
        <v>0</v>
      </c>
      <c r="I1309" s="25" t="s">
        <v>40</v>
      </c>
      <c r="J1309" s="31">
        <f t="shared" si="182"/>
        <v>0</v>
      </c>
      <c r="K1309" s="24" t="s">
        <v>29</v>
      </c>
      <c r="L1309" s="24"/>
      <c r="M1309" s="25" t="s">
        <v>29</v>
      </c>
      <c r="N1309" s="25">
        <f t="shared" si="183"/>
        <v>0</v>
      </c>
      <c r="O1309" s="24" t="s">
        <v>29</v>
      </c>
      <c r="P1309" s="24"/>
      <c r="Q1309" s="25" t="s">
        <v>29</v>
      </c>
      <c r="R1309" s="25">
        <f t="shared" si="184"/>
        <v>0</v>
      </c>
      <c r="S1309" s="24" t="s">
        <v>29</v>
      </c>
      <c r="T1309" s="24"/>
      <c r="U1309" s="25" t="s">
        <v>29</v>
      </c>
      <c r="V1309" s="25">
        <f t="shared" si="185"/>
        <v>0</v>
      </c>
      <c r="W1309" s="25" t="s">
        <v>29</v>
      </c>
      <c r="X1309" s="25"/>
      <c r="Y1309" s="25" t="s">
        <v>29</v>
      </c>
      <c r="Z1309" s="25">
        <f t="shared" si="186"/>
        <v>0</v>
      </c>
      <c r="AA1309" s="24" t="s">
        <v>29</v>
      </c>
      <c r="AB1309" s="24"/>
      <c r="AC1309" s="25" t="s">
        <v>29</v>
      </c>
      <c r="AD1309" s="25">
        <f t="shared" si="187"/>
        <v>0</v>
      </c>
      <c r="AE1309" s="32">
        <f t="shared" si="188"/>
        <v>0</v>
      </c>
      <c r="AF1309" s="37">
        <f t="shared" si="181"/>
        <v>11214.625156649126</v>
      </c>
      <c r="AG1309" s="27"/>
      <c r="AK1309" s="27"/>
    </row>
    <row r="1310" spans="1:39" x14ac:dyDescent="0.25">
      <c r="A1310" s="21">
        <v>2853537</v>
      </c>
      <c r="B1310" s="34">
        <v>7.4904936788739002E-5</v>
      </c>
      <c r="C1310" s="22">
        <v>8.5763896429982706E-5</v>
      </c>
      <c r="D1310" s="22" t="s">
        <v>2615</v>
      </c>
      <c r="E1310" s="23">
        <v>270243488.79556203</v>
      </c>
      <c r="F1310" s="23">
        <f t="shared" si="180"/>
        <v>20242.571445799869</v>
      </c>
      <c r="G1310" s="24" t="s">
        <v>24</v>
      </c>
      <c r="H1310" s="24">
        <v>2</v>
      </c>
      <c r="I1310" s="25" t="s">
        <v>41</v>
      </c>
      <c r="J1310" s="31">
        <f t="shared" si="182"/>
        <v>2</v>
      </c>
      <c r="K1310" s="24" t="s">
        <v>29</v>
      </c>
      <c r="L1310" s="24"/>
      <c r="M1310" s="25" t="s">
        <v>29</v>
      </c>
      <c r="N1310" s="25">
        <f t="shared" si="183"/>
        <v>0</v>
      </c>
      <c r="O1310" s="24" t="s">
        <v>29</v>
      </c>
      <c r="P1310" s="24"/>
      <c r="Q1310" s="25" t="s">
        <v>29</v>
      </c>
      <c r="R1310" s="25">
        <f t="shared" si="184"/>
        <v>0</v>
      </c>
      <c r="S1310" s="24" t="s">
        <v>29</v>
      </c>
      <c r="T1310" s="24"/>
      <c r="U1310" s="25" t="s">
        <v>29</v>
      </c>
      <c r="V1310" s="25">
        <f t="shared" si="185"/>
        <v>0</v>
      </c>
      <c r="W1310" s="25" t="s">
        <v>29</v>
      </c>
      <c r="X1310" s="25"/>
      <c r="Y1310" s="25" t="s">
        <v>29</v>
      </c>
      <c r="Z1310" s="25">
        <f t="shared" si="186"/>
        <v>0</v>
      </c>
      <c r="AA1310" s="24" t="s">
        <v>29</v>
      </c>
      <c r="AB1310" s="24"/>
      <c r="AC1310" s="25" t="s">
        <v>29</v>
      </c>
      <c r="AD1310" s="25">
        <f t="shared" si="187"/>
        <v>0</v>
      </c>
      <c r="AE1310" s="32">
        <f t="shared" si="188"/>
        <v>2</v>
      </c>
      <c r="AF1310" s="37">
        <f t="shared" si="181"/>
        <v>20242.571445799869</v>
      </c>
      <c r="AG1310" s="27"/>
      <c r="AM1310" s="27"/>
    </row>
    <row r="1311" spans="1:39" x14ac:dyDescent="0.25">
      <c r="A1311" s="21">
        <v>2853542</v>
      </c>
      <c r="B1311" s="34">
        <v>1.1539017214626901E-4</v>
      </c>
      <c r="C1311" s="22">
        <v>1.19209588970727E-4</v>
      </c>
      <c r="D1311" s="22" t="s">
        <v>3872</v>
      </c>
      <c r="E1311" s="23">
        <v>33762391.3943941</v>
      </c>
      <c r="F1311" s="23">
        <f t="shared" si="180"/>
        <v>3895.8481550688466</v>
      </c>
      <c r="G1311" s="24" t="s">
        <v>24</v>
      </c>
      <c r="H1311" s="24">
        <v>4</v>
      </c>
      <c r="I1311" s="25" t="s">
        <v>25</v>
      </c>
      <c r="J1311" s="31">
        <f t="shared" si="182"/>
        <v>0</v>
      </c>
      <c r="K1311" s="24" t="s">
        <v>24</v>
      </c>
      <c r="L1311" s="24">
        <v>1</v>
      </c>
      <c r="M1311" s="25" t="s">
        <v>76</v>
      </c>
      <c r="N1311" s="25">
        <f t="shared" si="183"/>
        <v>0</v>
      </c>
      <c r="O1311" s="24" t="s">
        <v>29</v>
      </c>
      <c r="P1311" s="24"/>
      <c r="Q1311" s="25" t="s">
        <v>29</v>
      </c>
      <c r="R1311" s="25">
        <f t="shared" si="184"/>
        <v>0</v>
      </c>
      <c r="S1311" s="24" t="s">
        <v>29</v>
      </c>
      <c r="T1311" s="24"/>
      <c r="U1311" s="25" t="s">
        <v>29</v>
      </c>
      <c r="V1311" s="25">
        <f t="shared" si="185"/>
        <v>0</v>
      </c>
      <c r="W1311" s="25" t="s">
        <v>29</v>
      </c>
      <c r="X1311" s="25"/>
      <c r="Y1311" s="25" t="s">
        <v>29</v>
      </c>
      <c r="Z1311" s="25">
        <f t="shared" si="186"/>
        <v>0</v>
      </c>
      <c r="AA1311" s="24" t="s">
        <v>29</v>
      </c>
      <c r="AB1311" s="24"/>
      <c r="AC1311" s="25" t="s">
        <v>29</v>
      </c>
      <c r="AD1311" s="25">
        <f t="shared" si="187"/>
        <v>0</v>
      </c>
      <c r="AE1311" s="32">
        <f t="shared" si="188"/>
        <v>0</v>
      </c>
      <c r="AF1311" s="37">
        <f t="shared" si="181"/>
        <v>3895.8481550688466</v>
      </c>
      <c r="AG1311" s="27"/>
    </row>
    <row r="1312" spans="1:39" x14ac:dyDescent="0.25">
      <c r="A1312" s="21">
        <v>2853547</v>
      </c>
      <c r="B1312" s="34">
        <v>2.7537362640472901E-6</v>
      </c>
      <c r="C1312" s="22">
        <v>2.8930766665371601E-6</v>
      </c>
      <c r="D1312" s="22" t="s">
        <v>267</v>
      </c>
      <c r="E1312" s="23">
        <v>6495448045.4005804</v>
      </c>
      <c r="F1312" s="23">
        <f t="shared" si="180"/>
        <v>17886.750833854669</v>
      </c>
      <c r="G1312" s="24" t="s">
        <v>24</v>
      </c>
      <c r="H1312" s="24">
        <v>4</v>
      </c>
      <c r="I1312" s="25" t="s">
        <v>40</v>
      </c>
      <c r="J1312" s="31">
        <f t="shared" si="182"/>
        <v>4</v>
      </c>
      <c r="K1312" s="24" t="s">
        <v>29</v>
      </c>
      <c r="L1312" s="24"/>
      <c r="M1312" s="25" t="s">
        <v>29</v>
      </c>
      <c r="N1312" s="25">
        <f t="shared" si="183"/>
        <v>0</v>
      </c>
      <c r="O1312" s="24" t="s">
        <v>29</v>
      </c>
      <c r="P1312" s="24"/>
      <c r="Q1312" s="25" t="s">
        <v>29</v>
      </c>
      <c r="R1312" s="25">
        <f t="shared" si="184"/>
        <v>0</v>
      </c>
      <c r="S1312" s="24" t="s">
        <v>29</v>
      </c>
      <c r="T1312" s="24"/>
      <c r="U1312" s="25" t="s">
        <v>29</v>
      </c>
      <c r="V1312" s="25">
        <f t="shared" si="185"/>
        <v>0</v>
      </c>
      <c r="W1312" s="25" t="s">
        <v>29</v>
      </c>
      <c r="X1312" s="25"/>
      <c r="Y1312" s="25" t="s">
        <v>29</v>
      </c>
      <c r="Z1312" s="25">
        <f t="shared" si="186"/>
        <v>0</v>
      </c>
      <c r="AA1312" s="24" t="s">
        <v>29</v>
      </c>
      <c r="AB1312" s="24"/>
      <c r="AC1312" s="25" t="s">
        <v>29</v>
      </c>
      <c r="AD1312" s="25">
        <f t="shared" si="187"/>
        <v>0</v>
      </c>
      <c r="AE1312" s="32">
        <f t="shared" si="188"/>
        <v>4</v>
      </c>
      <c r="AF1312" s="37">
        <f t="shared" si="181"/>
        <v>17886.750833854669</v>
      </c>
      <c r="AG1312" s="27"/>
      <c r="AK1312" s="27"/>
      <c r="AM1312" s="27"/>
    </row>
    <row r="1313" spans="1:39" x14ac:dyDescent="0.25">
      <c r="A1313" s="21">
        <v>2853548</v>
      </c>
      <c r="B1313" s="34">
        <v>1.5528584485803099E-6</v>
      </c>
      <c r="C1313" s="22">
        <v>1.7564685907873199E-6</v>
      </c>
      <c r="D1313" s="22" t="s">
        <v>3421</v>
      </c>
      <c r="E1313" s="23">
        <v>83429831.584173098</v>
      </c>
      <c r="F1313" s="23">
        <f t="shared" si="180"/>
        <v>129.55471883911557</v>
      </c>
      <c r="G1313" s="24" t="s">
        <v>24</v>
      </c>
      <c r="H1313" s="24">
        <v>4</v>
      </c>
      <c r="I1313" s="25" t="s">
        <v>74</v>
      </c>
      <c r="J1313" s="31">
        <f t="shared" si="182"/>
        <v>0</v>
      </c>
      <c r="K1313" s="24" t="s">
        <v>24</v>
      </c>
      <c r="L1313" s="24">
        <v>1</v>
      </c>
      <c r="M1313" s="25" t="s">
        <v>38</v>
      </c>
      <c r="N1313" s="25">
        <f t="shared" si="183"/>
        <v>0</v>
      </c>
      <c r="O1313" s="24" t="s">
        <v>29</v>
      </c>
      <c r="P1313" s="24"/>
      <c r="Q1313" s="25" t="s">
        <v>29</v>
      </c>
      <c r="R1313" s="25">
        <f t="shared" si="184"/>
        <v>0</v>
      </c>
      <c r="S1313" s="24" t="s">
        <v>29</v>
      </c>
      <c r="T1313" s="24"/>
      <c r="U1313" s="25" t="s">
        <v>29</v>
      </c>
      <c r="V1313" s="25">
        <f t="shared" si="185"/>
        <v>0</v>
      </c>
      <c r="W1313" s="25" t="s">
        <v>29</v>
      </c>
      <c r="X1313" s="25"/>
      <c r="Y1313" s="25" t="s">
        <v>29</v>
      </c>
      <c r="Z1313" s="25">
        <f t="shared" si="186"/>
        <v>0</v>
      </c>
      <c r="AA1313" s="24" t="s">
        <v>29</v>
      </c>
      <c r="AB1313" s="24"/>
      <c r="AC1313" s="25" t="s">
        <v>29</v>
      </c>
      <c r="AD1313" s="25">
        <f t="shared" si="187"/>
        <v>0</v>
      </c>
      <c r="AE1313" s="32">
        <f t="shared" si="188"/>
        <v>0</v>
      </c>
      <c r="AF1313" s="37">
        <f t="shared" si="181"/>
        <v>129.55471883911557</v>
      </c>
      <c r="AG1313" s="27"/>
      <c r="AK1313" s="27"/>
    </row>
    <row r="1314" spans="1:39" x14ac:dyDescent="0.25">
      <c r="A1314" s="21">
        <v>2853552</v>
      </c>
      <c r="B1314" s="34">
        <v>1.8592050095121699E-5</v>
      </c>
      <c r="C1314" s="22">
        <v>1.9879501686485598E-5</v>
      </c>
      <c r="D1314" s="22" t="s">
        <v>4331</v>
      </c>
      <c r="E1314" s="23">
        <v>10754692.0509884</v>
      </c>
      <c r="F1314" s="23">
        <f t="shared" si="180"/>
        <v>199.95177336958346</v>
      </c>
      <c r="G1314" s="24" t="s">
        <v>24</v>
      </c>
      <c r="H1314" s="24">
        <v>3</v>
      </c>
      <c r="I1314" s="25" t="s">
        <v>55</v>
      </c>
      <c r="J1314" s="31">
        <f t="shared" si="182"/>
        <v>0</v>
      </c>
      <c r="K1314" s="24" t="s">
        <v>26</v>
      </c>
      <c r="L1314" s="24">
        <v>1</v>
      </c>
      <c r="M1314" s="25" t="s">
        <v>57</v>
      </c>
      <c r="N1314" s="25">
        <f t="shared" si="183"/>
        <v>0</v>
      </c>
      <c r="O1314" s="24" t="s">
        <v>24</v>
      </c>
      <c r="P1314" s="24">
        <v>2</v>
      </c>
      <c r="Q1314" s="25" t="s">
        <v>27</v>
      </c>
      <c r="R1314" s="25">
        <f t="shared" si="184"/>
        <v>0</v>
      </c>
      <c r="S1314" s="24" t="s">
        <v>29</v>
      </c>
      <c r="T1314" s="24"/>
      <c r="U1314" s="25" t="s">
        <v>29</v>
      </c>
      <c r="V1314" s="25">
        <f t="shared" si="185"/>
        <v>0</v>
      </c>
      <c r="W1314" s="25" t="s">
        <v>29</v>
      </c>
      <c r="X1314" s="25"/>
      <c r="Y1314" s="25" t="s">
        <v>29</v>
      </c>
      <c r="Z1314" s="25">
        <f t="shared" si="186"/>
        <v>0</v>
      </c>
      <c r="AA1314" s="24" t="s">
        <v>29</v>
      </c>
      <c r="AB1314" s="24"/>
      <c r="AC1314" s="25" t="s">
        <v>29</v>
      </c>
      <c r="AD1314" s="25">
        <f t="shared" si="187"/>
        <v>0</v>
      </c>
      <c r="AE1314" s="32">
        <f t="shared" si="188"/>
        <v>0</v>
      </c>
      <c r="AF1314" s="37">
        <f t="shared" si="181"/>
        <v>199.95177336958346</v>
      </c>
      <c r="AG1314" s="27"/>
      <c r="AM1314" s="27"/>
    </row>
    <row r="1315" spans="1:39" x14ac:dyDescent="0.25">
      <c r="A1315" s="21">
        <v>2853553</v>
      </c>
      <c r="B1315" s="34">
        <v>1.6639902691185399E-5</v>
      </c>
      <c r="C1315" s="22">
        <v>1.6784726271686201E-5</v>
      </c>
      <c r="D1315" s="22" t="s">
        <v>1846</v>
      </c>
      <c r="E1315" s="23">
        <v>616311321.06864798</v>
      </c>
      <c r="F1315" s="23">
        <f t="shared" si="180"/>
        <v>10255.360410058223</v>
      </c>
      <c r="G1315" s="24" t="s">
        <v>24</v>
      </c>
      <c r="H1315" s="24">
        <v>5</v>
      </c>
      <c r="I1315" s="25" t="s">
        <v>36</v>
      </c>
      <c r="J1315" s="31">
        <f t="shared" si="182"/>
        <v>5</v>
      </c>
      <c r="K1315" s="24" t="s">
        <v>29</v>
      </c>
      <c r="L1315" s="24"/>
      <c r="M1315" s="25" t="s">
        <v>29</v>
      </c>
      <c r="N1315" s="25">
        <f t="shared" si="183"/>
        <v>0</v>
      </c>
      <c r="O1315" s="24" t="s">
        <v>29</v>
      </c>
      <c r="P1315" s="24"/>
      <c r="Q1315" s="25" t="s">
        <v>29</v>
      </c>
      <c r="R1315" s="25">
        <f t="shared" si="184"/>
        <v>0</v>
      </c>
      <c r="S1315" s="24" t="s">
        <v>29</v>
      </c>
      <c r="T1315" s="24"/>
      <c r="U1315" s="25" t="s">
        <v>29</v>
      </c>
      <c r="V1315" s="25">
        <f t="shared" si="185"/>
        <v>0</v>
      </c>
      <c r="W1315" s="25" t="s">
        <v>29</v>
      </c>
      <c r="X1315" s="25"/>
      <c r="Y1315" s="25" t="s">
        <v>29</v>
      </c>
      <c r="Z1315" s="25">
        <f t="shared" si="186"/>
        <v>0</v>
      </c>
      <c r="AA1315" s="24" t="s">
        <v>29</v>
      </c>
      <c r="AB1315" s="24"/>
      <c r="AC1315" s="25" t="s">
        <v>29</v>
      </c>
      <c r="AD1315" s="25">
        <f t="shared" si="187"/>
        <v>0</v>
      </c>
      <c r="AE1315" s="32">
        <f t="shared" si="188"/>
        <v>5</v>
      </c>
      <c r="AF1315" s="37">
        <f t="shared" si="181"/>
        <v>10255.360410058223</v>
      </c>
      <c r="AG1315" s="27"/>
      <c r="AK1315" s="27"/>
      <c r="AM1315" s="27"/>
    </row>
    <row r="1316" spans="1:39" x14ac:dyDescent="0.25">
      <c r="A1316" s="21">
        <v>2853559</v>
      </c>
      <c r="B1316" s="34">
        <v>3.3294135810486999E-5</v>
      </c>
      <c r="C1316" s="22">
        <v>3.7461615940244398E-5</v>
      </c>
      <c r="D1316" s="22" t="s">
        <v>2443</v>
      </c>
      <c r="E1316" s="23">
        <v>12450024.0076629</v>
      </c>
      <c r="F1316" s="23">
        <f t="shared" si="180"/>
        <v>414.5127901549522</v>
      </c>
      <c r="G1316" s="24" t="s">
        <v>24</v>
      </c>
      <c r="H1316" s="24">
        <v>1</v>
      </c>
      <c r="I1316" s="25" t="s">
        <v>31</v>
      </c>
      <c r="J1316" s="31">
        <f t="shared" si="182"/>
        <v>1</v>
      </c>
      <c r="K1316" s="24" t="s">
        <v>29</v>
      </c>
      <c r="L1316" s="24"/>
      <c r="M1316" s="25" t="s">
        <v>29</v>
      </c>
      <c r="N1316" s="25">
        <f t="shared" si="183"/>
        <v>0</v>
      </c>
      <c r="O1316" s="24" t="s">
        <v>29</v>
      </c>
      <c r="P1316" s="24"/>
      <c r="Q1316" s="25" t="s">
        <v>29</v>
      </c>
      <c r="R1316" s="25">
        <f t="shared" si="184"/>
        <v>0</v>
      </c>
      <c r="S1316" s="24" t="s">
        <v>29</v>
      </c>
      <c r="T1316" s="24"/>
      <c r="U1316" s="25" t="s">
        <v>29</v>
      </c>
      <c r="V1316" s="25">
        <f t="shared" si="185"/>
        <v>0</v>
      </c>
      <c r="W1316" s="25" t="s">
        <v>29</v>
      </c>
      <c r="X1316" s="25"/>
      <c r="Y1316" s="25" t="s">
        <v>29</v>
      </c>
      <c r="Z1316" s="25">
        <f t="shared" si="186"/>
        <v>0</v>
      </c>
      <c r="AA1316" s="24" t="s">
        <v>29</v>
      </c>
      <c r="AB1316" s="24"/>
      <c r="AC1316" s="25" t="s">
        <v>29</v>
      </c>
      <c r="AD1316" s="25">
        <f t="shared" si="187"/>
        <v>0</v>
      </c>
      <c r="AE1316" s="32">
        <f t="shared" si="188"/>
        <v>1</v>
      </c>
      <c r="AF1316" s="37">
        <f t="shared" si="181"/>
        <v>414.5127901549522</v>
      </c>
      <c r="AG1316" s="27"/>
      <c r="AK1316" s="27"/>
      <c r="AM1316" s="27"/>
    </row>
    <row r="1317" spans="1:39" x14ac:dyDescent="0.25">
      <c r="A1317" s="21">
        <v>2853561</v>
      </c>
      <c r="B1317" s="34">
        <v>1.7304009438690699E-6</v>
      </c>
      <c r="C1317" s="22">
        <v>1.7861219863166E-6</v>
      </c>
      <c r="D1317" s="22" t="s">
        <v>464</v>
      </c>
      <c r="E1317" s="23">
        <v>3908918068.4057598</v>
      </c>
      <c r="F1317" s="23">
        <f t="shared" si="180"/>
        <v>6763.995515076188</v>
      </c>
      <c r="G1317" s="24" t="s">
        <v>24</v>
      </c>
      <c r="H1317" s="24">
        <v>3</v>
      </c>
      <c r="I1317" s="25" t="s">
        <v>25</v>
      </c>
      <c r="J1317" s="31">
        <f t="shared" si="182"/>
        <v>0</v>
      </c>
      <c r="K1317" s="24" t="s">
        <v>26</v>
      </c>
      <c r="L1317" s="24">
        <v>1</v>
      </c>
      <c r="M1317" s="25" t="s">
        <v>35</v>
      </c>
      <c r="N1317" s="25">
        <f t="shared" si="183"/>
        <v>0</v>
      </c>
      <c r="O1317" s="24" t="s">
        <v>24</v>
      </c>
      <c r="P1317" s="24">
        <v>4</v>
      </c>
      <c r="Q1317" s="25" t="s">
        <v>36</v>
      </c>
      <c r="R1317" s="25">
        <f t="shared" si="184"/>
        <v>4</v>
      </c>
      <c r="S1317" s="24" t="s">
        <v>29</v>
      </c>
      <c r="T1317" s="24"/>
      <c r="U1317" s="25" t="s">
        <v>29</v>
      </c>
      <c r="V1317" s="25">
        <f t="shared" si="185"/>
        <v>0</v>
      </c>
      <c r="W1317" s="25" t="s">
        <v>29</v>
      </c>
      <c r="X1317" s="25"/>
      <c r="Y1317" s="25" t="s">
        <v>29</v>
      </c>
      <c r="Z1317" s="25">
        <f t="shared" si="186"/>
        <v>0</v>
      </c>
      <c r="AA1317" s="24" t="s">
        <v>29</v>
      </c>
      <c r="AB1317" s="24"/>
      <c r="AC1317" s="25" t="s">
        <v>29</v>
      </c>
      <c r="AD1317" s="25">
        <f t="shared" si="187"/>
        <v>0</v>
      </c>
      <c r="AE1317" s="32">
        <f t="shared" si="188"/>
        <v>4</v>
      </c>
      <c r="AF1317" s="37">
        <f t="shared" si="181"/>
        <v>6763.995515076188</v>
      </c>
      <c r="AG1317" s="27"/>
    </row>
    <row r="1318" spans="1:39" x14ac:dyDescent="0.25">
      <c r="A1318" s="21">
        <v>2853564</v>
      </c>
      <c r="B1318" s="34">
        <v>8.6645035388899406E-5</v>
      </c>
      <c r="C1318" s="22">
        <v>9.6841695734376106E-5</v>
      </c>
      <c r="D1318" s="22" t="s">
        <v>1644</v>
      </c>
      <c r="E1318" s="23">
        <v>201311986.53606001</v>
      </c>
      <c r="F1318" s="23">
        <f t="shared" si="180"/>
        <v>17442.68419762656</v>
      </c>
      <c r="G1318" s="24" t="s">
        <v>24</v>
      </c>
      <c r="H1318" s="24">
        <v>1</v>
      </c>
      <c r="I1318" s="25" t="s">
        <v>40</v>
      </c>
      <c r="J1318" s="31">
        <f t="shared" si="182"/>
        <v>1</v>
      </c>
      <c r="K1318" s="24" t="s">
        <v>29</v>
      </c>
      <c r="L1318" s="24"/>
      <c r="M1318" s="25" t="s">
        <v>29</v>
      </c>
      <c r="N1318" s="25">
        <f t="shared" si="183"/>
        <v>0</v>
      </c>
      <c r="O1318" s="24" t="s">
        <v>29</v>
      </c>
      <c r="P1318" s="24"/>
      <c r="Q1318" s="25" t="s">
        <v>29</v>
      </c>
      <c r="R1318" s="25">
        <f t="shared" si="184"/>
        <v>0</v>
      </c>
      <c r="S1318" s="24" t="s">
        <v>29</v>
      </c>
      <c r="T1318" s="24"/>
      <c r="U1318" s="25" t="s">
        <v>29</v>
      </c>
      <c r="V1318" s="25">
        <f t="shared" si="185"/>
        <v>0</v>
      </c>
      <c r="W1318" s="25" t="s">
        <v>29</v>
      </c>
      <c r="X1318" s="25"/>
      <c r="Y1318" s="25" t="s">
        <v>29</v>
      </c>
      <c r="Z1318" s="25">
        <f t="shared" si="186"/>
        <v>0</v>
      </c>
      <c r="AA1318" s="24" t="s">
        <v>29</v>
      </c>
      <c r="AB1318" s="24"/>
      <c r="AC1318" s="25" t="s">
        <v>29</v>
      </c>
      <c r="AD1318" s="25">
        <f t="shared" si="187"/>
        <v>0</v>
      </c>
      <c r="AE1318" s="32">
        <f t="shared" si="188"/>
        <v>1</v>
      </c>
      <c r="AF1318" s="37">
        <f t="shared" si="181"/>
        <v>17442.68419762656</v>
      </c>
      <c r="AG1318" s="27"/>
      <c r="AM1318" s="27"/>
    </row>
    <row r="1319" spans="1:39" x14ac:dyDescent="0.25">
      <c r="A1319" s="21">
        <v>2853569</v>
      </c>
      <c r="B1319" s="34">
        <v>7.6721148306857693E-6</v>
      </c>
      <c r="C1319" s="22">
        <v>8.2380911305048805E-6</v>
      </c>
      <c r="D1319" s="22" t="s">
        <v>5549</v>
      </c>
      <c r="E1319" s="23">
        <v>1146.25823234574</v>
      </c>
      <c r="F1319" s="23">
        <f t="shared" si="180"/>
        <v>8.7942247841754067E-3</v>
      </c>
      <c r="G1319" s="24" t="s">
        <v>24</v>
      </c>
      <c r="H1319" s="24">
        <v>4</v>
      </c>
      <c r="I1319" s="25" t="s">
        <v>63</v>
      </c>
      <c r="J1319" s="31">
        <f t="shared" si="182"/>
        <v>0</v>
      </c>
      <c r="K1319" s="24" t="s">
        <v>29</v>
      </c>
      <c r="L1319" s="24"/>
      <c r="M1319" s="25" t="s">
        <v>29</v>
      </c>
      <c r="N1319" s="25">
        <f t="shared" si="183"/>
        <v>0</v>
      </c>
      <c r="O1319" s="24" t="s">
        <v>29</v>
      </c>
      <c r="P1319" s="24"/>
      <c r="Q1319" s="25" t="s">
        <v>29</v>
      </c>
      <c r="R1319" s="25">
        <f t="shared" si="184"/>
        <v>0</v>
      </c>
      <c r="S1319" s="24" t="s">
        <v>29</v>
      </c>
      <c r="T1319" s="24"/>
      <c r="U1319" s="25" t="s">
        <v>29</v>
      </c>
      <c r="V1319" s="25">
        <f t="shared" si="185"/>
        <v>0</v>
      </c>
      <c r="W1319" s="25" t="s">
        <v>29</v>
      </c>
      <c r="X1319" s="25"/>
      <c r="Y1319" s="25" t="s">
        <v>29</v>
      </c>
      <c r="Z1319" s="25">
        <f t="shared" si="186"/>
        <v>0</v>
      </c>
      <c r="AA1319" s="24" t="s">
        <v>29</v>
      </c>
      <c r="AB1319" s="24"/>
      <c r="AC1319" s="25" t="s">
        <v>29</v>
      </c>
      <c r="AD1319" s="25">
        <f t="shared" si="187"/>
        <v>0</v>
      </c>
      <c r="AE1319" s="32">
        <f t="shared" si="188"/>
        <v>0</v>
      </c>
      <c r="AF1319" s="37">
        <f t="shared" si="181"/>
        <v>8.7942247841754067E-3</v>
      </c>
      <c r="AG1319" s="27"/>
    </row>
    <row r="1320" spans="1:39" x14ac:dyDescent="0.25">
      <c r="A1320" s="21">
        <v>2853572</v>
      </c>
      <c r="B1320" s="34">
        <v>6.2510321216723802E-5</v>
      </c>
      <c r="C1320" s="22">
        <v>6.7056431999254501E-5</v>
      </c>
      <c r="D1320" s="22" t="s">
        <v>1861</v>
      </c>
      <c r="E1320" s="23">
        <v>80681286.760464296</v>
      </c>
      <c r="F1320" s="23">
        <f t="shared" si="180"/>
        <v>5043.4131515752288</v>
      </c>
      <c r="G1320" s="24" t="s">
        <v>24</v>
      </c>
      <c r="H1320" s="24">
        <v>1</v>
      </c>
      <c r="I1320" s="25" t="s">
        <v>36</v>
      </c>
      <c r="J1320" s="31">
        <f t="shared" si="182"/>
        <v>1</v>
      </c>
      <c r="K1320" s="24" t="s">
        <v>29</v>
      </c>
      <c r="L1320" s="24"/>
      <c r="M1320" s="25" t="s">
        <v>29</v>
      </c>
      <c r="N1320" s="25">
        <f t="shared" si="183"/>
        <v>0</v>
      </c>
      <c r="O1320" s="24" t="s">
        <v>29</v>
      </c>
      <c r="P1320" s="24"/>
      <c r="Q1320" s="25" t="s">
        <v>29</v>
      </c>
      <c r="R1320" s="25">
        <f t="shared" si="184"/>
        <v>0</v>
      </c>
      <c r="S1320" s="24" t="s">
        <v>29</v>
      </c>
      <c r="T1320" s="24"/>
      <c r="U1320" s="25" t="s">
        <v>29</v>
      </c>
      <c r="V1320" s="25">
        <f t="shared" si="185"/>
        <v>0</v>
      </c>
      <c r="W1320" s="25" t="s">
        <v>29</v>
      </c>
      <c r="X1320" s="25"/>
      <c r="Y1320" s="25" t="s">
        <v>29</v>
      </c>
      <c r="Z1320" s="25">
        <f t="shared" si="186"/>
        <v>0</v>
      </c>
      <c r="AA1320" s="24" t="s">
        <v>29</v>
      </c>
      <c r="AB1320" s="24"/>
      <c r="AC1320" s="25" t="s">
        <v>29</v>
      </c>
      <c r="AD1320" s="25">
        <f t="shared" si="187"/>
        <v>0</v>
      </c>
      <c r="AE1320" s="32">
        <f t="shared" si="188"/>
        <v>1</v>
      </c>
      <c r="AF1320" s="37">
        <f t="shared" si="181"/>
        <v>5043.4131515752288</v>
      </c>
      <c r="AG1320" s="27"/>
      <c r="AK1320" s="27"/>
    </row>
    <row r="1321" spans="1:39" x14ac:dyDescent="0.25">
      <c r="A1321" s="21">
        <v>2853573</v>
      </c>
      <c r="B1321" s="34">
        <v>4.8874240351341497E-6</v>
      </c>
      <c r="C1321" s="22">
        <v>5.1802416565345399E-6</v>
      </c>
      <c r="D1321" s="22" t="s">
        <v>1483</v>
      </c>
      <c r="E1321" s="23">
        <v>9064374.7449969705</v>
      </c>
      <c r="F1321" s="23">
        <f t="shared" si="180"/>
        <v>44.301442992161171</v>
      </c>
      <c r="G1321" s="24" t="s">
        <v>24</v>
      </c>
      <c r="H1321" s="24">
        <v>2</v>
      </c>
      <c r="I1321" s="25" t="s">
        <v>37</v>
      </c>
      <c r="J1321" s="31">
        <f t="shared" si="182"/>
        <v>2</v>
      </c>
      <c r="K1321" s="24" t="s">
        <v>29</v>
      </c>
      <c r="L1321" s="24"/>
      <c r="M1321" s="25" t="s">
        <v>29</v>
      </c>
      <c r="N1321" s="25">
        <f t="shared" si="183"/>
        <v>0</v>
      </c>
      <c r="O1321" s="24" t="s">
        <v>29</v>
      </c>
      <c r="P1321" s="24"/>
      <c r="Q1321" s="25" t="s">
        <v>29</v>
      </c>
      <c r="R1321" s="25">
        <f t="shared" si="184"/>
        <v>0</v>
      </c>
      <c r="S1321" s="24" t="s">
        <v>29</v>
      </c>
      <c r="T1321" s="24"/>
      <c r="U1321" s="25" t="s">
        <v>29</v>
      </c>
      <c r="V1321" s="25">
        <f t="shared" si="185"/>
        <v>0</v>
      </c>
      <c r="W1321" s="25" t="s">
        <v>29</v>
      </c>
      <c r="X1321" s="25"/>
      <c r="Y1321" s="25" t="s">
        <v>29</v>
      </c>
      <c r="Z1321" s="25">
        <f t="shared" si="186"/>
        <v>0</v>
      </c>
      <c r="AA1321" s="24" t="s">
        <v>29</v>
      </c>
      <c r="AB1321" s="24"/>
      <c r="AC1321" s="25" t="s">
        <v>29</v>
      </c>
      <c r="AD1321" s="25">
        <f t="shared" si="187"/>
        <v>0</v>
      </c>
      <c r="AE1321" s="32">
        <f t="shared" si="188"/>
        <v>2</v>
      </c>
      <c r="AF1321" s="37">
        <f t="shared" si="181"/>
        <v>44.301442992161171</v>
      </c>
      <c r="AG1321" s="27"/>
    </row>
    <row r="1322" spans="1:39" x14ac:dyDescent="0.25">
      <c r="A1322" s="21">
        <v>2853575</v>
      </c>
      <c r="B1322" s="34">
        <v>1.14394454185197E-5</v>
      </c>
      <c r="C1322" s="22">
        <v>1.2221712922247401E-5</v>
      </c>
      <c r="D1322" s="22" t="s">
        <v>1027</v>
      </c>
      <c r="E1322" s="23">
        <v>1651241012.0471699</v>
      </c>
      <c r="F1322" s="23">
        <f t="shared" si="180"/>
        <v>18889.28143013483</v>
      </c>
      <c r="G1322" s="24" t="s">
        <v>24</v>
      </c>
      <c r="H1322" s="24">
        <v>3</v>
      </c>
      <c r="I1322" s="25" t="s">
        <v>36</v>
      </c>
      <c r="J1322" s="31">
        <f t="shared" si="182"/>
        <v>3</v>
      </c>
      <c r="K1322" s="24" t="s">
        <v>29</v>
      </c>
      <c r="L1322" s="24"/>
      <c r="M1322" s="25" t="s">
        <v>29</v>
      </c>
      <c r="N1322" s="25">
        <f t="shared" si="183"/>
        <v>0</v>
      </c>
      <c r="O1322" s="24" t="s">
        <v>29</v>
      </c>
      <c r="P1322" s="24"/>
      <c r="Q1322" s="25" t="s">
        <v>29</v>
      </c>
      <c r="R1322" s="25">
        <f t="shared" si="184"/>
        <v>0</v>
      </c>
      <c r="S1322" s="24" t="s">
        <v>29</v>
      </c>
      <c r="T1322" s="24"/>
      <c r="U1322" s="25" t="s">
        <v>29</v>
      </c>
      <c r="V1322" s="25">
        <f t="shared" si="185"/>
        <v>0</v>
      </c>
      <c r="W1322" s="25" t="s">
        <v>29</v>
      </c>
      <c r="X1322" s="25"/>
      <c r="Y1322" s="25" t="s">
        <v>29</v>
      </c>
      <c r="Z1322" s="25">
        <f t="shared" si="186"/>
        <v>0</v>
      </c>
      <c r="AA1322" s="24" t="s">
        <v>29</v>
      </c>
      <c r="AB1322" s="24"/>
      <c r="AC1322" s="25" t="s">
        <v>29</v>
      </c>
      <c r="AD1322" s="25">
        <f t="shared" si="187"/>
        <v>0</v>
      </c>
      <c r="AE1322" s="32">
        <f t="shared" si="188"/>
        <v>3</v>
      </c>
      <c r="AF1322" s="37">
        <f t="shared" si="181"/>
        <v>18889.28143013483</v>
      </c>
      <c r="AG1322" s="27"/>
      <c r="AK1322" s="27"/>
    </row>
    <row r="1323" spans="1:39" x14ac:dyDescent="0.25">
      <c r="A1323" s="21">
        <v>2853576</v>
      </c>
      <c r="B1323" s="34">
        <v>1.0664976567092E-5</v>
      </c>
      <c r="C1323" s="22">
        <v>1.12456770944457E-5</v>
      </c>
      <c r="D1323" s="22" t="s">
        <v>3050</v>
      </c>
      <c r="E1323" s="23">
        <v>145411993.01941201</v>
      </c>
      <c r="F1323" s="23">
        <f t="shared" si="180"/>
        <v>1550.8154981261746</v>
      </c>
      <c r="G1323" s="24" t="s">
        <v>24</v>
      </c>
      <c r="H1323" s="24">
        <v>1</v>
      </c>
      <c r="I1323" s="25" t="s">
        <v>67</v>
      </c>
      <c r="J1323" s="31">
        <f t="shared" si="182"/>
        <v>0</v>
      </c>
      <c r="K1323" s="24" t="s">
        <v>26</v>
      </c>
      <c r="L1323" s="24">
        <v>1</v>
      </c>
      <c r="M1323" s="25" t="s">
        <v>70</v>
      </c>
      <c r="N1323" s="25">
        <f t="shared" si="183"/>
        <v>0</v>
      </c>
      <c r="O1323" s="24" t="s">
        <v>26</v>
      </c>
      <c r="P1323" s="24">
        <v>3</v>
      </c>
      <c r="Q1323" s="25" t="s">
        <v>35</v>
      </c>
      <c r="R1323" s="25">
        <f t="shared" si="184"/>
        <v>0</v>
      </c>
      <c r="S1323" s="24" t="s">
        <v>24</v>
      </c>
      <c r="T1323" s="24">
        <v>3</v>
      </c>
      <c r="U1323" s="25" t="s">
        <v>31</v>
      </c>
      <c r="V1323" s="25">
        <f t="shared" si="185"/>
        <v>3</v>
      </c>
      <c r="W1323" s="25" t="s">
        <v>29</v>
      </c>
      <c r="X1323" s="25"/>
      <c r="Y1323" s="25" t="s">
        <v>29</v>
      </c>
      <c r="Z1323" s="25">
        <f t="shared" si="186"/>
        <v>0</v>
      </c>
      <c r="AA1323" s="24" t="s">
        <v>29</v>
      </c>
      <c r="AB1323" s="24"/>
      <c r="AC1323" s="25" t="s">
        <v>29</v>
      </c>
      <c r="AD1323" s="25">
        <f t="shared" si="187"/>
        <v>0</v>
      </c>
      <c r="AE1323" s="32">
        <f t="shared" si="188"/>
        <v>3</v>
      </c>
      <c r="AF1323" s="37">
        <f t="shared" si="181"/>
        <v>1550.8154981261746</v>
      </c>
      <c r="AG1323" s="27"/>
      <c r="AK1323" s="27"/>
    </row>
    <row r="1324" spans="1:39" x14ac:dyDescent="0.25">
      <c r="A1324" s="21">
        <v>2853579</v>
      </c>
      <c r="B1324" s="34">
        <v>9.7180968521815507E-6</v>
      </c>
      <c r="C1324" s="22">
        <v>9.0687410234739297E-6</v>
      </c>
      <c r="D1324" s="22" t="s">
        <v>4835</v>
      </c>
      <c r="E1324" s="23">
        <v>2246780.8445898802</v>
      </c>
      <c r="F1324" s="23">
        <f t="shared" si="180"/>
        <v>21.834433853350721</v>
      </c>
      <c r="G1324" s="24" t="s">
        <v>24</v>
      </c>
      <c r="H1324" s="24">
        <v>4</v>
      </c>
      <c r="I1324" s="25" t="s">
        <v>34</v>
      </c>
      <c r="J1324" s="31">
        <f t="shared" si="182"/>
        <v>0</v>
      </c>
      <c r="K1324" s="24" t="s">
        <v>24</v>
      </c>
      <c r="L1324" s="24">
        <v>3</v>
      </c>
      <c r="M1324" s="25" t="s">
        <v>43</v>
      </c>
      <c r="N1324" s="25">
        <f t="shared" si="183"/>
        <v>0</v>
      </c>
      <c r="O1324" s="24" t="s">
        <v>29</v>
      </c>
      <c r="P1324" s="24"/>
      <c r="Q1324" s="25" t="s">
        <v>29</v>
      </c>
      <c r="R1324" s="25">
        <f t="shared" si="184"/>
        <v>0</v>
      </c>
      <c r="S1324" s="24" t="s">
        <v>29</v>
      </c>
      <c r="T1324" s="24"/>
      <c r="U1324" s="25" t="s">
        <v>29</v>
      </c>
      <c r="V1324" s="25">
        <f t="shared" si="185"/>
        <v>0</v>
      </c>
      <c r="W1324" s="25" t="s">
        <v>29</v>
      </c>
      <c r="X1324" s="25"/>
      <c r="Y1324" s="25" t="s">
        <v>29</v>
      </c>
      <c r="Z1324" s="25">
        <f t="shared" si="186"/>
        <v>0</v>
      </c>
      <c r="AA1324" s="24" t="s">
        <v>29</v>
      </c>
      <c r="AB1324" s="24"/>
      <c r="AC1324" s="25" t="s">
        <v>29</v>
      </c>
      <c r="AD1324" s="25">
        <f t="shared" si="187"/>
        <v>0</v>
      </c>
      <c r="AE1324" s="32">
        <f t="shared" si="188"/>
        <v>0</v>
      </c>
      <c r="AF1324" s="37">
        <f t="shared" si="181"/>
        <v>21.834433853350721</v>
      </c>
      <c r="AG1324" s="27"/>
    </row>
    <row r="1325" spans="1:39" x14ac:dyDescent="0.25">
      <c r="A1325" s="21">
        <v>2853582</v>
      </c>
      <c r="B1325" s="34">
        <v>1.05873580275454E-4</v>
      </c>
      <c r="C1325" s="22">
        <v>1.1551166131935601E-4</v>
      </c>
      <c r="D1325" s="22" t="s">
        <v>986</v>
      </c>
      <c r="E1325" s="23">
        <v>474466338.68261898</v>
      </c>
      <c r="F1325" s="23">
        <f t="shared" si="180"/>
        <v>50233.449996515003</v>
      </c>
      <c r="G1325" s="24" t="s">
        <v>24</v>
      </c>
      <c r="H1325" s="24">
        <v>3</v>
      </c>
      <c r="I1325" s="25" t="s">
        <v>31</v>
      </c>
      <c r="J1325" s="31">
        <f t="shared" si="182"/>
        <v>3</v>
      </c>
      <c r="K1325" s="24" t="s">
        <v>29</v>
      </c>
      <c r="L1325" s="24"/>
      <c r="M1325" s="25" t="s">
        <v>29</v>
      </c>
      <c r="N1325" s="25">
        <f t="shared" si="183"/>
        <v>0</v>
      </c>
      <c r="O1325" s="24" t="s">
        <v>29</v>
      </c>
      <c r="P1325" s="24"/>
      <c r="Q1325" s="25" t="s">
        <v>29</v>
      </c>
      <c r="R1325" s="25">
        <f t="shared" si="184"/>
        <v>0</v>
      </c>
      <c r="S1325" s="24" t="s">
        <v>29</v>
      </c>
      <c r="T1325" s="24"/>
      <c r="U1325" s="25" t="s">
        <v>29</v>
      </c>
      <c r="V1325" s="25">
        <f t="shared" si="185"/>
        <v>0</v>
      </c>
      <c r="W1325" s="25" t="s">
        <v>29</v>
      </c>
      <c r="X1325" s="25"/>
      <c r="Y1325" s="25" t="s">
        <v>29</v>
      </c>
      <c r="Z1325" s="25">
        <f t="shared" si="186"/>
        <v>0</v>
      </c>
      <c r="AA1325" s="24" t="s">
        <v>29</v>
      </c>
      <c r="AB1325" s="24"/>
      <c r="AC1325" s="25" t="s">
        <v>29</v>
      </c>
      <c r="AD1325" s="25">
        <f t="shared" si="187"/>
        <v>0</v>
      </c>
      <c r="AE1325" s="32">
        <f t="shared" si="188"/>
        <v>3</v>
      </c>
      <c r="AF1325" s="37">
        <f t="shared" si="181"/>
        <v>50233.449996515003</v>
      </c>
      <c r="AG1325" s="27"/>
      <c r="AM1325" s="27"/>
    </row>
    <row r="1326" spans="1:39" x14ac:dyDescent="0.25">
      <c r="A1326" s="21">
        <v>2853588</v>
      </c>
      <c r="B1326" s="34">
        <v>3.3355187164686502E-5</v>
      </c>
      <c r="C1326" s="22">
        <v>3.5970764922453302E-5</v>
      </c>
      <c r="D1326" s="22" t="s">
        <v>1644</v>
      </c>
      <c r="E1326" s="23">
        <v>214374447.97461399</v>
      </c>
      <c r="F1326" s="23">
        <f t="shared" si="180"/>
        <v>7150.4998355195985</v>
      </c>
      <c r="G1326" s="24" t="s">
        <v>24</v>
      </c>
      <c r="H1326" s="24">
        <v>1</v>
      </c>
      <c r="I1326" s="25" t="s">
        <v>40</v>
      </c>
      <c r="J1326" s="31">
        <f t="shared" si="182"/>
        <v>1</v>
      </c>
      <c r="K1326" s="24" t="s">
        <v>29</v>
      </c>
      <c r="L1326" s="24"/>
      <c r="M1326" s="25" t="s">
        <v>29</v>
      </c>
      <c r="N1326" s="25">
        <f t="shared" si="183"/>
        <v>0</v>
      </c>
      <c r="O1326" s="24" t="s">
        <v>29</v>
      </c>
      <c r="P1326" s="24"/>
      <c r="Q1326" s="25" t="s">
        <v>29</v>
      </c>
      <c r="R1326" s="25">
        <f t="shared" si="184"/>
        <v>0</v>
      </c>
      <c r="S1326" s="24" t="s">
        <v>29</v>
      </c>
      <c r="T1326" s="24"/>
      <c r="U1326" s="25" t="s">
        <v>29</v>
      </c>
      <c r="V1326" s="25">
        <f t="shared" si="185"/>
        <v>0</v>
      </c>
      <c r="W1326" s="25" t="s">
        <v>29</v>
      </c>
      <c r="X1326" s="25"/>
      <c r="Y1326" s="25" t="s">
        <v>29</v>
      </c>
      <c r="Z1326" s="25">
        <f t="shared" si="186"/>
        <v>0</v>
      </c>
      <c r="AA1326" s="24" t="s">
        <v>29</v>
      </c>
      <c r="AB1326" s="24"/>
      <c r="AC1326" s="25" t="s">
        <v>29</v>
      </c>
      <c r="AD1326" s="25">
        <f t="shared" si="187"/>
        <v>0</v>
      </c>
      <c r="AE1326" s="32">
        <f t="shared" si="188"/>
        <v>1</v>
      </c>
      <c r="AF1326" s="37">
        <f t="shared" si="181"/>
        <v>7150.4998355195985</v>
      </c>
      <c r="AG1326" s="27"/>
      <c r="AK1326" s="27"/>
      <c r="AM1326" s="27"/>
    </row>
    <row r="1327" spans="1:39" x14ac:dyDescent="0.25">
      <c r="A1327" s="21">
        <v>2853590</v>
      </c>
      <c r="B1327" s="34">
        <v>8.7126038968137994E-5</v>
      </c>
      <c r="C1327" s="22">
        <v>9.2720241444442896E-5</v>
      </c>
      <c r="D1327" s="22" t="s">
        <v>1784</v>
      </c>
      <c r="E1327" s="23">
        <v>146614325.578962</v>
      </c>
      <c r="F1327" s="23">
        <f t="shared" si="180"/>
        <v>12773.925443679915</v>
      </c>
      <c r="G1327" s="24" t="s">
        <v>24</v>
      </c>
      <c r="H1327" s="24">
        <v>2</v>
      </c>
      <c r="I1327" s="25" t="s">
        <v>31</v>
      </c>
      <c r="J1327" s="31">
        <f t="shared" si="182"/>
        <v>2</v>
      </c>
      <c r="K1327" s="24" t="s">
        <v>29</v>
      </c>
      <c r="L1327" s="24"/>
      <c r="M1327" s="25" t="s">
        <v>29</v>
      </c>
      <c r="N1327" s="25">
        <f t="shared" si="183"/>
        <v>0</v>
      </c>
      <c r="O1327" s="24" t="s">
        <v>29</v>
      </c>
      <c r="P1327" s="24"/>
      <c r="Q1327" s="25" t="s">
        <v>29</v>
      </c>
      <c r="R1327" s="25">
        <f t="shared" si="184"/>
        <v>0</v>
      </c>
      <c r="S1327" s="24" t="s">
        <v>29</v>
      </c>
      <c r="T1327" s="24"/>
      <c r="U1327" s="25" t="s">
        <v>29</v>
      </c>
      <c r="V1327" s="25">
        <f t="shared" si="185"/>
        <v>0</v>
      </c>
      <c r="W1327" s="25" t="s">
        <v>29</v>
      </c>
      <c r="X1327" s="25"/>
      <c r="Y1327" s="25" t="s">
        <v>29</v>
      </c>
      <c r="Z1327" s="25">
        <f t="shared" si="186"/>
        <v>0</v>
      </c>
      <c r="AA1327" s="24" t="s">
        <v>29</v>
      </c>
      <c r="AB1327" s="24"/>
      <c r="AC1327" s="25" t="s">
        <v>29</v>
      </c>
      <c r="AD1327" s="25">
        <f t="shared" si="187"/>
        <v>0</v>
      </c>
      <c r="AE1327" s="32">
        <f t="shared" si="188"/>
        <v>2</v>
      </c>
      <c r="AF1327" s="37">
        <f t="shared" si="181"/>
        <v>12773.925443679915</v>
      </c>
      <c r="AG1327" s="27"/>
      <c r="AK1327" s="27"/>
      <c r="AM1327" s="27"/>
    </row>
    <row r="1328" spans="1:39" x14ac:dyDescent="0.25">
      <c r="A1328" s="21">
        <v>2853592</v>
      </c>
      <c r="B1328" s="34">
        <v>4.6859128947368401E-5</v>
      </c>
      <c r="C1328" s="22">
        <v>5.3112094930455101E-5</v>
      </c>
      <c r="D1328" s="22" t="s">
        <v>3941</v>
      </c>
      <c r="E1328" s="23">
        <v>28564908.921918899</v>
      </c>
      <c r="F1328" s="23">
        <f t="shared" si="180"/>
        <v>1338.5267505420318</v>
      </c>
      <c r="G1328" s="24" t="s">
        <v>24</v>
      </c>
      <c r="H1328" s="24">
        <v>0</v>
      </c>
      <c r="I1328" s="25" t="s">
        <v>44</v>
      </c>
      <c r="J1328" s="31">
        <f t="shared" si="182"/>
        <v>0</v>
      </c>
      <c r="K1328" s="24" t="s">
        <v>29</v>
      </c>
      <c r="L1328" s="24"/>
      <c r="M1328" s="25" t="s">
        <v>29</v>
      </c>
      <c r="N1328" s="25">
        <f t="shared" si="183"/>
        <v>0</v>
      </c>
      <c r="O1328" s="24" t="s">
        <v>29</v>
      </c>
      <c r="P1328" s="24"/>
      <c r="Q1328" s="25" t="s">
        <v>29</v>
      </c>
      <c r="R1328" s="25">
        <f t="shared" si="184"/>
        <v>0</v>
      </c>
      <c r="S1328" s="24" t="s">
        <v>29</v>
      </c>
      <c r="T1328" s="24"/>
      <c r="U1328" s="25" t="s">
        <v>29</v>
      </c>
      <c r="V1328" s="25">
        <f t="shared" si="185"/>
        <v>0</v>
      </c>
      <c r="W1328" s="25" t="s">
        <v>29</v>
      </c>
      <c r="X1328" s="25"/>
      <c r="Y1328" s="25" t="s">
        <v>29</v>
      </c>
      <c r="Z1328" s="25">
        <f t="shared" si="186"/>
        <v>0</v>
      </c>
      <c r="AA1328" s="24" t="s">
        <v>29</v>
      </c>
      <c r="AB1328" s="24"/>
      <c r="AC1328" s="25" t="s">
        <v>29</v>
      </c>
      <c r="AD1328" s="25">
        <f t="shared" si="187"/>
        <v>0</v>
      </c>
      <c r="AE1328" s="32">
        <f t="shared" si="188"/>
        <v>0</v>
      </c>
      <c r="AF1328" s="37">
        <f t="shared" si="181"/>
        <v>1338.5267505420318</v>
      </c>
      <c r="AG1328" s="27"/>
    </row>
    <row r="1329" spans="1:39" x14ac:dyDescent="0.25">
      <c r="A1329" s="21">
        <v>2853598</v>
      </c>
      <c r="B1329" s="34">
        <v>1.0533470436189501E-6</v>
      </c>
      <c r="C1329" s="22">
        <v>1.09468256343163E-6</v>
      </c>
      <c r="D1329" s="22" t="s">
        <v>4838</v>
      </c>
      <c r="E1329" s="23">
        <v>2231168.1149282199</v>
      </c>
      <c r="F1329" s="23">
        <f t="shared" si="180"/>
        <v>2.3501943376765064</v>
      </c>
      <c r="G1329" s="24" t="s">
        <v>24</v>
      </c>
      <c r="H1329" s="24">
        <v>2</v>
      </c>
      <c r="I1329" s="25" t="s">
        <v>55</v>
      </c>
      <c r="J1329" s="31">
        <f t="shared" si="182"/>
        <v>0</v>
      </c>
      <c r="K1329" s="24" t="s">
        <v>24</v>
      </c>
      <c r="L1329" s="24">
        <v>4</v>
      </c>
      <c r="M1329" s="25" t="s">
        <v>43</v>
      </c>
      <c r="N1329" s="25">
        <f t="shared" si="183"/>
        <v>0</v>
      </c>
      <c r="O1329" s="24" t="s">
        <v>29</v>
      </c>
      <c r="P1329" s="24"/>
      <c r="Q1329" s="25" t="s">
        <v>29</v>
      </c>
      <c r="R1329" s="25">
        <f t="shared" si="184"/>
        <v>0</v>
      </c>
      <c r="S1329" s="24" t="s">
        <v>29</v>
      </c>
      <c r="T1329" s="24"/>
      <c r="U1329" s="25" t="s">
        <v>29</v>
      </c>
      <c r="V1329" s="25">
        <f t="shared" si="185"/>
        <v>0</v>
      </c>
      <c r="W1329" s="25" t="s">
        <v>29</v>
      </c>
      <c r="X1329" s="25"/>
      <c r="Y1329" s="25" t="s">
        <v>29</v>
      </c>
      <c r="Z1329" s="25">
        <f t="shared" si="186"/>
        <v>0</v>
      </c>
      <c r="AA1329" s="24" t="s">
        <v>29</v>
      </c>
      <c r="AB1329" s="24"/>
      <c r="AC1329" s="25" t="s">
        <v>29</v>
      </c>
      <c r="AD1329" s="25">
        <f t="shared" si="187"/>
        <v>0</v>
      </c>
      <c r="AE1329" s="32">
        <f t="shared" si="188"/>
        <v>0</v>
      </c>
      <c r="AF1329" s="37">
        <f t="shared" si="181"/>
        <v>2.3501943376765064</v>
      </c>
      <c r="AG1329" s="27"/>
      <c r="AK1329" s="27"/>
    </row>
    <row r="1330" spans="1:39" x14ac:dyDescent="0.25">
      <c r="A1330" s="21">
        <v>2853600</v>
      </c>
      <c r="B1330" s="34">
        <v>3.1558579875365199E-6</v>
      </c>
      <c r="C1330" s="22">
        <v>2.6165802786113002E-6</v>
      </c>
      <c r="D1330" s="22" t="s">
        <v>220</v>
      </c>
      <c r="E1330" s="23">
        <v>9236480146.2145195</v>
      </c>
      <c r="F1330" s="23">
        <f t="shared" si="180"/>
        <v>29149.019646153574</v>
      </c>
      <c r="G1330" s="24" t="s">
        <v>24</v>
      </c>
      <c r="H1330" s="24">
        <v>4</v>
      </c>
      <c r="I1330" s="25" t="s">
        <v>58</v>
      </c>
      <c r="J1330" s="31">
        <f t="shared" si="182"/>
        <v>0</v>
      </c>
      <c r="K1330" s="24" t="s">
        <v>24</v>
      </c>
      <c r="L1330" s="24">
        <v>5</v>
      </c>
      <c r="M1330" s="25" t="s">
        <v>40</v>
      </c>
      <c r="N1330" s="25">
        <f t="shared" si="183"/>
        <v>5</v>
      </c>
      <c r="O1330" s="24" t="s">
        <v>29</v>
      </c>
      <c r="P1330" s="24"/>
      <c r="Q1330" s="25" t="s">
        <v>29</v>
      </c>
      <c r="R1330" s="25">
        <f t="shared" si="184"/>
        <v>0</v>
      </c>
      <c r="S1330" s="24" t="s">
        <v>29</v>
      </c>
      <c r="T1330" s="24"/>
      <c r="U1330" s="25" t="s">
        <v>29</v>
      </c>
      <c r="V1330" s="25">
        <f t="shared" si="185"/>
        <v>0</v>
      </c>
      <c r="W1330" s="25" t="s">
        <v>29</v>
      </c>
      <c r="X1330" s="25"/>
      <c r="Y1330" s="25" t="s">
        <v>29</v>
      </c>
      <c r="Z1330" s="25">
        <f t="shared" si="186"/>
        <v>0</v>
      </c>
      <c r="AA1330" s="24" t="s">
        <v>29</v>
      </c>
      <c r="AB1330" s="24"/>
      <c r="AC1330" s="25" t="s">
        <v>29</v>
      </c>
      <c r="AD1330" s="25">
        <f t="shared" si="187"/>
        <v>0</v>
      </c>
      <c r="AE1330" s="32">
        <f t="shared" si="188"/>
        <v>5</v>
      </c>
      <c r="AF1330" s="37">
        <f t="shared" si="181"/>
        <v>29149.019646153574</v>
      </c>
      <c r="AG1330" s="27"/>
    </row>
    <row r="1331" spans="1:39" x14ac:dyDescent="0.25">
      <c r="A1331" s="21">
        <v>2853607</v>
      </c>
      <c r="B1331" s="34">
        <v>3.5469289992917899E-6</v>
      </c>
      <c r="C1331" s="22">
        <v>4.3081156449673496E-6</v>
      </c>
      <c r="D1331" s="22" t="s">
        <v>1695</v>
      </c>
      <c r="E1331" s="23">
        <v>738469076.12417698</v>
      </c>
      <c r="F1331" s="23">
        <f t="shared" si="180"/>
        <v>2619.2973811850597</v>
      </c>
      <c r="G1331" s="24" t="s">
        <v>26</v>
      </c>
      <c r="H1331" s="24">
        <v>1</v>
      </c>
      <c r="I1331" s="25" t="s">
        <v>36</v>
      </c>
      <c r="J1331" s="31">
        <f t="shared" si="182"/>
        <v>1</v>
      </c>
      <c r="K1331" s="24" t="s">
        <v>24</v>
      </c>
      <c r="L1331" s="24">
        <v>2</v>
      </c>
      <c r="M1331" s="25" t="s">
        <v>38</v>
      </c>
      <c r="N1331" s="25">
        <f t="shared" si="183"/>
        <v>0</v>
      </c>
      <c r="O1331" s="24" t="s">
        <v>24</v>
      </c>
      <c r="P1331" s="24">
        <v>2</v>
      </c>
      <c r="Q1331" s="25" t="s">
        <v>81</v>
      </c>
      <c r="R1331" s="25">
        <f t="shared" si="184"/>
        <v>0</v>
      </c>
      <c r="S1331" s="24" t="s">
        <v>29</v>
      </c>
      <c r="T1331" s="24"/>
      <c r="U1331" s="25" t="s">
        <v>29</v>
      </c>
      <c r="V1331" s="25">
        <f t="shared" si="185"/>
        <v>0</v>
      </c>
      <c r="W1331" s="25" t="s">
        <v>29</v>
      </c>
      <c r="X1331" s="25"/>
      <c r="Y1331" s="25" t="s">
        <v>29</v>
      </c>
      <c r="Z1331" s="25">
        <f t="shared" si="186"/>
        <v>0</v>
      </c>
      <c r="AA1331" s="24" t="s">
        <v>29</v>
      </c>
      <c r="AB1331" s="24"/>
      <c r="AC1331" s="25" t="s">
        <v>29</v>
      </c>
      <c r="AD1331" s="25">
        <f t="shared" si="187"/>
        <v>0</v>
      </c>
      <c r="AE1331" s="32">
        <f t="shared" si="188"/>
        <v>1</v>
      </c>
      <c r="AF1331" s="37">
        <f t="shared" si="181"/>
        <v>2619.2973811850597</v>
      </c>
      <c r="AG1331" s="27"/>
      <c r="AK1331" s="27"/>
    </row>
    <row r="1332" spans="1:39" x14ac:dyDescent="0.25">
      <c r="A1332" s="21">
        <v>2853614</v>
      </c>
      <c r="B1332" s="34">
        <v>6.3958689075630203E-6</v>
      </c>
      <c r="C1332" s="22">
        <v>7.13850582770606E-6</v>
      </c>
      <c r="D1332" s="22" t="s">
        <v>3622</v>
      </c>
      <c r="E1332" s="23">
        <v>57747733.134864502</v>
      </c>
      <c r="F1332" s="23">
        <f t="shared" si="180"/>
        <v>369.34693083952664</v>
      </c>
      <c r="G1332" s="24" t="s">
        <v>24</v>
      </c>
      <c r="H1332" s="24">
        <v>0</v>
      </c>
      <c r="I1332" s="25" t="s">
        <v>40</v>
      </c>
      <c r="J1332" s="31">
        <f t="shared" si="182"/>
        <v>0</v>
      </c>
      <c r="K1332" s="24" t="s">
        <v>29</v>
      </c>
      <c r="L1332" s="24"/>
      <c r="M1332" s="25" t="s">
        <v>29</v>
      </c>
      <c r="N1332" s="25">
        <f t="shared" si="183"/>
        <v>0</v>
      </c>
      <c r="O1332" s="24" t="s">
        <v>29</v>
      </c>
      <c r="P1332" s="24"/>
      <c r="Q1332" s="25" t="s">
        <v>29</v>
      </c>
      <c r="R1332" s="25">
        <f t="shared" si="184"/>
        <v>0</v>
      </c>
      <c r="S1332" s="24" t="s">
        <v>29</v>
      </c>
      <c r="T1332" s="24"/>
      <c r="U1332" s="25" t="s">
        <v>29</v>
      </c>
      <c r="V1332" s="25">
        <f t="shared" si="185"/>
        <v>0</v>
      </c>
      <c r="W1332" s="25" t="s">
        <v>29</v>
      </c>
      <c r="X1332" s="25"/>
      <c r="Y1332" s="25" t="s">
        <v>29</v>
      </c>
      <c r="Z1332" s="25">
        <f t="shared" si="186"/>
        <v>0</v>
      </c>
      <c r="AA1332" s="24" t="s">
        <v>29</v>
      </c>
      <c r="AB1332" s="24"/>
      <c r="AC1332" s="25" t="s">
        <v>29</v>
      </c>
      <c r="AD1332" s="25">
        <f t="shared" si="187"/>
        <v>0</v>
      </c>
      <c r="AE1332" s="32">
        <f t="shared" si="188"/>
        <v>0</v>
      </c>
      <c r="AF1332" s="37">
        <f t="shared" si="181"/>
        <v>369.34693083952664</v>
      </c>
      <c r="AG1332" s="27"/>
      <c r="AK1332" s="27"/>
      <c r="AM1332" s="27"/>
    </row>
    <row r="1333" spans="1:39" x14ac:dyDescent="0.25">
      <c r="A1333" s="21">
        <v>2853616</v>
      </c>
      <c r="B1333" s="34">
        <v>2.8496169863545199E-6</v>
      </c>
      <c r="C1333" s="22">
        <v>3.6836468709541298E-6</v>
      </c>
      <c r="D1333" s="22" t="s">
        <v>4088</v>
      </c>
      <c r="E1333" s="23">
        <v>20497794.8279691</v>
      </c>
      <c r="F1333" s="23">
        <f t="shared" si="180"/>
        <v>58.41086432459057</v>
      </c>
      <c r="G1333" s="24" t="s">
        <v>24</v>
      </c>
      <c r="H1333" s="24">
        <v>1</v>
      </c>
      <c r="I1333" s="25" t="s">
        <v>49</v>
      </c>
      <c r="J1333" s="31">
        <f t="shared" si="182"/>
        <v>0</v>
      </c>
      <c r="K1333" s="24" t="s">
        <v>29</v>
      </c>
      <c r="L1333" s="24"/>
      <c r="M1333" s="25" t="s">
        <v>29</v>
      </c>
      <c r="N1333" s="25">
        <f t="shared" si="183"/>
        <v>0</v>
      </c>
      <c r="O1333" s="24" t="s">
        <v>29</v>
      </c>
      <c r="P1333" s="24"/>
      <c r="Q1333" s="25" t="s">
        <v>29</v>
      </c>
      <c r="R1333" s="25">
        <f t="shared" si="184"/>
        <v>0</v>
      </c>
      <c r="S1333" s="24" t="s">
        <v>29</v>
      </c>
      <c r="T1333" s="24"/>
      <c r="U1333" s="25" t="s">
        <v>29</v>
      </c>
      <c r="V1333" s="25">
        <f t="shared" si="185"/>
        <v>0</v>
      </c>
      <c r="W1333" s="25" t="s">
        <v>29</v>
      </c>
      <c r="X1333" s="25"/>
      <c r="Y1333" s="25" t="s">
        <v>29</v>
      </c>
      <c r="Z1333" s="25">
        <f t="shared" si="186"/>
        <v>0</v>
      </c>
      <c r="AA1333" s="24" t="s">
        <v>29</v>
      </c>
      <c r="AB1333" s="24"/>
      <c r="AC1333" s="25" t="s">
        <v>29</v>
      </c>
      <c r="AD1333" s="25">
        <f t="shared" si="187"/>
        <v>0</v>
      </c>
      <c r="AE1333" s="32">
        <f t="shared" si="188"/>
        <v>0</v>
      </c>
      <c r="AF1333" s="37">
        <f t="shared" si="181"/>
        <v>58.41086432459057</v>
      </c>
      <c r="AG1333" s="27"/>
      <c r="AM1333" s="27"/>
    </row>
    <row r="1334" spans="1:39" x14ac:dyDescent="0.25">
      <c r="A1334" s="21">
        <v>2853617</v>
      </c>
      <c r="B1334" s="34">
        <v>9.7080911994881106E-6</v>
      </c>
      <c r="C1334" s="22">
        <v>9.9626646429783296E-6</v>
      </c>
      <c r="D1334" s="22" t="s">
        <v>4558</v>
      </c>
      <c r="E1334" s="23">
        <v>5568641.6296447301</v>
      </c>
      <c r="F1334" s="23">
        <f t="shared" si="180"/>
        <v>54.060880797857138</v>
      </c>
      <c r="G1334" s="24" t="s">
        <v>24</v>
      </c>
      <c r="H1334" s="24">
        <v>4</v>
      </c>
      <c r="I1334" s="25" t="s">
        <v>33</v>
      </c>
      <c r="J1334" s="31">
        <f t="shared" si="182"/>
        <v>0</v>
      </c>
      <c r="K1334" s="24" t="s">
        <v>26</v>
      </c>
      <c r="L1334" s="24">
        <v>3</v>
      </c>
      <c r="M1334" s="25" t="s">
        <v>59</v>
      </c>
      <c r="N1334" s="25">
        <f t="shared" si="183"/>
        <v>0</v>
      </c>
      <c r="O1334" s="24" t="s">
        <v>24</v>
      </c>
      <c r="P1334" s="24">
        <v>4</v>
      </c>
      <c r="Q1334" s="25" t="s">
        <v>43</v>
      </c>
      <c r="R1334" s="25">
        <f t="shared" si="184"/>
        <v>0</v>
      </c>
      <c r="S1334" s="24" t="s">
        <v>29</v>
      </c>
      <c r="T1334" s="24"/>
      <c r="U1334" s="25" t="s">
        <v>29</v>
      </c>
      <c r="V1334" s="25">
        <f t="shared" si="185"/>
        <v>0</v>
      </c>
      <c r="W1334" s="25" t="s">
        <v>29</v>
      </c>
      <c r="X1334" s="25"/>
      <c r="Y1334" s="25" t="s">
        <v>29</v>
      </c>
      <c r="Z1334" s="25">
        <f t="shared" si="186"/>
        <v>0</v>
      </c>
      <c r="AA1334" s="24" t="s">
        <v>29</v>
      </c>
      <c r="AB1334" s="24"/>
      <c r="AC1334" s="25" t="s">
        <v>29</v>
      </c>
      <c r="AD1334" s="25">
        <f t="shared" si="187"/>
        <v>0</v>
      </c>
      <c r="AE1334" s="32">
        <f t="shared" si="188"/>
        <v>0</v>
      </c>
      <c r="AF1334" s="37">
        <f t="shared" si="181"/>
        <v>54.060880797857138</v>
      </c>
      <c r="AG1334" s="27"/>
    </row>
    <row r="1335" spans="1:39" x14ac:dyDescent="0.25">
      <c r="A1335" s="21">
        <v>2853618</v>
      </c>
      <c r="B1335" s="34">
        <v>1.06208865534082E-6</v>
      </c>
      <c r="C1335" s="22">
        <v>1.09680661528078E-6</v>
      </c>
      <c r="D1335" s="22" t="s">
        <v>3540</v>
      </c>
      <c r="E1335" s="23">
        <v>67328519.395071194</v>
      </c>
      <c r="F1335" s="23">
        <f t="shared" si="180"/>
        <v>71.508856630399478</v>
      </c>
      <c r="G1335" s="24" t="s">
        <v>24</v>
      </c>
      <c r="H1335" s="24">
        <v>3</v>
      </c>
      <c r="I1335" s="25" t="s">
        <v>96</v>
      </c>
      <c r="J1335" s="31">
        <f t="shared" si="182"/>
        <v>0</v>
      </c>
      <c r="K1335" s="24" t="s">
        <v>24</v>
      </c>
      <c r="L1335" s="24">
        <v>2</v>
      </c>
      <c r="M1335" s="25" t="s">
        <v>50</v>
      </c>
      <c r="N1335" s="25">
        <f t="shared" si="183"/>
        <v>0</v>
      </c>
      <c r="O1335" s="24" t="s">
        <v>24</v>
      </c>
      <c r="P1335" s="24">
        <v>2</v>
      </c>
      <c r="Q1335" s="25" t="s">
        <v>44</v>
      </c>
      <c r="R1335" s="25">
        <f t="shared" si="184"/>
        <v>2</v>
      </c>
      <c r="S1335" s="24" t="s">
        <v>29</v>
      </c>
      <c r="T1335" s="24"/>
      <c r="U1335" s="25" t="s">
        <v>29</v>
      </c>
      <c r="V1335" s="25">
        <f t="shared" si="185"/>
        <v>0</v>
      </c>
      <c r="W1335" s="25" t="s">
        <v>29</v>
      </c>
      <c r="X1335" s="25"/>
      <c r="Y1335" s="25" t="s">
        <v>29</v>
      </c>
      <c r="Z1335" s="25">
        <f t="shared" si="186"/>
        <v>0</v>
      </c>
      <c r="AA1335" s="24" t="s">
        <v>29</v>
      </c>
      <c r="AB1335" s="24"/>
      <c r="AC1335" s="25" t="s">
        <v>29</v>
      </c>
      <c r="AD1335" s="25">
        <f t="shared" si="187"/>
        <v>0</v>
      </c>
      <c r="AE1335" s="32">
        <f t="shared" si="188"/>
        <v>2</v>
      </c>
      <c r="AF1335" s="37">
        <f t="shared" si="181"/>
        <v>71.508856630399478</v>
      </c>
      <c r="AG1335" s="27"/>
      <c r="AK1335" s="27"/>
      <c r="AM1335" s="27"/>
    </row>
    <row r="1336" spans="1:39" x14ac:dyDescent="0.25">
      <c r="A1336" s="21">
        <v>2853619</v>
      </c>
      <c r="B1336" s="34">
        <v>6.6686235486515899E-5</v>
      </c>
      <c r="C1336" s="22">
        <v>7.3793426176080906E-5</v>
      </c>
      <c r="D1336" s="22" t="s">
        <v>1644</v>
      </c>
      <c r="E1336" s="23">
        <v>118710909.15246999</v>
      </c>
      <c r="F1336" s="23">
        <f t="shared" si="180"/>
        <v>7916.3836425600093</v>
      </c>
      <c r="G1336" s="24" t="s">
        <v>24</v>
      </c>
      <c r="H1336" s="24">
        <v>1</v>
      </c>
      <c r="I1336" s="25" t="s">
        <v>40</v>
      </c>
      <c r="J1336" s="31">
        <f t="shared" si="182"/>
        <v>1</v>
      </c>
      <c r="K1336" s="24" t="s">
        <v>29</v>
      </c>
      <c r="L1336" s="24"/>
      <c r="M1336" s="25" t="s">
        <v>29</v>
      </c>
      <c r="N1336" s="25">
        <f t="shared" si="183"/>
        <v>0</v>
      </c>
      <c r="O1336" s="24" t="s">
        <v>29</v>
      </c>
      <c r="P1336" s="24"/>
      <c r="Q1336" s="25" t="s">
        <v>29</v>
      </c>
      <c r="R1336" s="25">
        <f t="shared" si="184"/>
        <v>0</v>
      </c>
      <c r="S1336" s="24" t="s">
        <v>29</v>
      </c>
      <c r="T1336" s="24"/>
      <c r="U1336" s="25" t="s">
        <v>29</v>
      </c>
      <c r="V1336" s="25">
        <f t="shared" si="185"/>
        <v>0</v>
      </c>
      <c r="W1336" s="25" t="s">
        <v>29</v>
      </c>
      <c r="X1336" s="25"/>
      <c r="Y1336" s="25" t="s">
        <v>29</v>
      </c>
      <c r="Z1336" s="25">
        <f t="shared" si="186"/>
        <v>0</v>
      </c>
      <c r="AA1336" s="24" t="s">
        <v>29</v>
      </c>
      <c r="AB1336" s="24"/>
      <c r="AC1336" s="25" t="s">
        <v>29</v>
      </c>
      <c r="AD1336" s="25">
        <f t="shared" si="187"/>
        <v>0</v>
      </c>
      <c r="AE1336" s="32">
        <f t="shared" si="188"/>
        <v>1</v>
      </c>
      <c r="AF1336" s="37">
        <f t="shared" si="181"/>
        <v>7916.3836425600093</v>
      </c>
      <c r="AG1336" s="27"/>
      <c r="AK1336" s="27"/>
      <c r="AM1336" s="27"/>
    </row>
    <row r="1337" spans="1:39" x14ac:dyDescent="0.25">
      <c r="A1337" s="21">
        <v>2853623</v>
      </c>
      <c r="B1337" s="34">
        <v>2.5120885569010601E-4</v>
      </c>
      <c r="C1337" s="22">
        <v>2.7644908843696598E-4</v>
      </c>
      <c r="D1337" s="22" t="s">
        <v>3022</v>
      </c>
      <c r="E1337" s="23">
        <v>2571384.4662224599</v>
      </c>
      <c r="F1337" s="23">
        <f t="shared" si="180"/>
        <v>645.95454929905816</v>
      </c>
      <c r="G1337" s="24" t="s">
        <v>24</v>
      </c>
      <c r="H1337" s="24">
        <v>1</v>
      </c>
      <c r="I1337" s="25" t="s">
        <v>66</v>
      </c>
      <c r="J1337" s="31">
        <f t="shared" si="182"/>
        <v>1</v>
      </c>
      <c r="K1337" s="24" t="s">
        <v>29</v>
      </c>
      <c r="L1337" s="24"/>
      <c r="M1337" s="25" t="s">
        <v>29</v>
      </c>
      <c r="N1337" s="25">
        <f t="shared" si="183"/>
        <v>0</v>
      </c>
      <c r="O1337" s="24" t="s">
        <v>29</v>
      </c>
      <c r="P1337" s="24"/>
      <c r="Q1337" s="25" t="s">
        <v>29</v>
      </c>
      <c r="R1337" s="25">
        <f t="shared" si="184"/>
        <v>0</v>
      </c>
      <c r="S1337" s="24" t="s">
        <v>29</v>
      </c>
      <c r="T1337" s="24"/>
      <c r="U1337" s="25" t="s">
        <v>29</v>
      </c>
      <c r="V1337" s="25">
        <f t="shared" si="185"/>
        <v>0</v>
      </c>
      <c r="W1337" s="25" t="s">
        <v>29</v>
      </c>
      <c r="X1337" s="25"/>
      <c r="Y1337" s="25" t="s">
        <v>29</v>
      </c>
      <c r="Z1337" s="25">
        <f t="shared" si="186"/>
        <v>0</v>
      </c>
      <c r="AA1337" s="24" t="s">
        <v>29</v>
      </c>
      <c r="AB1337" s="24"/>
      <c r="AC1337" s="25" t="s">
        <v>29</v>
      </c>
      <c r="AD1337" s="25">
        <f t="shared" si="187"/>
        <v>0</v>
      </c>
      <c r="AE1337" s="32">
        <f t="shared" si="188"/>
        <v>1</v>
      </c>
      <c r="AF1337" s="37">
        <f t="shared" si="181"/>
        <v>645.95454929905816</v>
      </c>
      <c r="AG1337" s="27"/>
      <c r="AM1337" s="27"/>
    </row>
    <row r="1338" spans="1:39" x14ac:dyDescent="0.25">
      <c r="A1338" s="21">
        <v>2853624</v>
      </c>
      <c r="B1338" s="34">
        <v>1.4068416E-3</v>
      </c>
      <c r="C1338" s="22">
        <v>1.4355978273672299E-3</v>
      </c>
      <c r="D1338" s="22" t="s">
        <v>3609</v>
      </c>
      <c r="E1338" s="23">
        <v>58772915.930523701</v>
      </c>
      <c r="F1338" s="23">
        <f t="shared" si="180"/>
        <v>82684.183084363453</v>
      </c>
      <c r="G1338" s="24" t="s">
        <v>32</v>
      </c>
      <c r="H1338" s="24"/>
      <c r="I1338" s="25" t="s">
        <v>29</v>
      </c>
      <c r="J1338" s="31">
        <f t="shared" si="182"/>
        <v>0</v>
      </c>
      <c r="K1338" s="24" t="s">
        <v>29</v>
      </c>
      <c r="L1338" s="24"/>
      <c r="M1338" s="25" t="s">
        <v>29</v>
      </c>
      <c r="N1338" s="25">
        <f t="shared" si="183"/>
        <v>0</v>
      </c>
      <c r="O1338" s="24" t="s">
        <v>29</v>
      </c>
      <c r="P1338" s="24"/>
      <c r="Q1338" s="25" t="s">
        <v>29</v>
      </c>
      <c r="R1338" s="25">
        <f t="shared" si="184"/>
        <v>0</v>
      </c>
      <c r="S1338" s="24" t="s">
        <v>29</v>
      </c>
      <c r="T1338" s="24"/>
      <c r="U1338" s="25" t="s">
        <v>29</v>
      </c>
      <c r="V1338" s="25">
        <f t="shared" si="185"/>
        <v>0</v>
      </c>
      <c r="W1338" s="25" t="s">
        <v>29</v>
      </c>
      <c r="X1338" s="25"/>
      <c r="Y1338" s="25" t="s">
        <v>29</v>
      </c>
      <c r="Z1338" s="25">
        <f t="shared" si="186"/>
        <v>0</v>
      </c>
      <c r="AA1338" s="24" t="s">
        <v>29</v>
      </c>
      <c r="AB1338" s="24"/>
      <c r="AC1338" s="25" t="s">
        <v>29</v>
      </c>
      <c r="AD1338" s="25">
        <f t="shared" si="187"/>
        <v>0</v>
      </c>
      <c r="AE1338" s="32">
        <f t="shared" si="188"/>
        <v>0</v>
      </c>
      <c r="AF1338" s="37">
        <f t="shared" si="181"/>
        <v>82684.183084363453</v>
      </c>
      <c r="AG1338" s="27"/>
      <c r="AK1338" s="27"/>
    </row>
    <row r="1339" spans="1:39" x14ac:dyDescent="0.25">
      <c r="A1339" s="21">
        <v>2853625</v>
      </c>
      <c r="B1339" s="34">
        <v>1.9502406949341799E-4</v>
      </c>
      <c r="C1339" s="22">
        <v>1.95181956720002E-4</v>
      </c>
      <c r="D1339" s="22" t="s">
        <v>5257</v>
      </c>
      <c r="E1339" s="23">
        <v>225458.491798148</v>
      </c>
      <c r="F1339" s="23">
        <f t="shared" si="180"/>
        <v>43.969832572323227</v>
      </c>
      <c r="G1339" s="24" t="s">
        <v>24</v>
      </c>
      <c r="H1339" s="24">
        <v>3</v>
      </c>
      <c r="I1339" s="25" t="s">
        <v>34</v>
      </c>
      <c r="J1339" s="31">
        <f t="shared" si="182"/>
        <v>0</v>
      </c>
      <c r="K1339" s="24" t="s">
        <v>29</v>
      </c>
      <c r="L1339" s="24"/>
      <c r="M1339" s="25" t="s">
        <v>29</v>
      </c>
      <c r="N1339" s="25">
        <f t="shared" si="183"/>
        <v>0</v>
      </c>
      <c r="O1339" s="24" t="s">
        <v>29</v>
      </c>
      <c r="P1339" s="24"/>
      <c r="Q1339" s="25" t="s">
        <v>29</v>
      </c>
      <c r="R1339" s="25">
        <f t="shared" si="184"/>
        <v>0</v>
      </c>
      <c r="S1339" s="24" t="s">
        <v>29</v>
      </c>
      <c r="T1339" s="24"/>
      <c r="U1339" s="25" t="s">
        <v>29</v>
      </c>
      <c r="V1339" s="25">
        <f t="shared" si="185"/>
        <v>0</v>
      </c>
      <c r="W1339" s="25" t="s">
        <v>29</v>
      </c>
      <c r="X1339" s="25"/>
      <c r="Y1339" s="25" t="s">
        <v>29</v>
      </c>
      <c r="Z1339" s="25">
        <f t="shared" si="186"/>
        <v>0</v>
      </c>
      <c r="AA1339" s="24" t="s">
        <v>29</v>
      </c>
      <c r="AB1339" s="24"/>
      <c r="AC1339" s="25" t="s">
        <v>29</v>
      </c>
      <c r="AD1339" s="25">
        <f t="shared" si="187"/>
        <v>0</v>
      </c>
      <c r="AE1339" s="32">
        <f t="shared" si="188"/>
        <v>0</v>
      </c>
      <c r="AF1339" s="37">
        <f t="shared" si="181"/>
        <v>43.969832572323227</v>
      </c>
      <c r="AG1339" s="27"/>
    </row>
    <row r="1340" spans="1:39" x14ac:dyDescent="0.25">
      <c r="A1340" s="21">
        <v>2853626</v>
      </c>
      <c r="B1340" s="34">
        <v>2.1214870584116298E-6</v>
      </c>
      <c r="C1340" s="22">
        <v>2.2385758230775799E-6</v>
      </c>
      <c r="D1340" s="22" t="s">
        <v>2611</v>
      </c>
      <c r="E1340" s="23">
        <v>88737947.612163395</v>
      </c>
      <c r="F1340" s="23">
        <f t="shared" si="180"/>
        <v>188.25640744921384</v>
      </c>
      <c r="G1340" s="24" t="s">
        <v>24</v>
      </c>
      <c r="H1340" s="24">
        <v>1</v>
      </c>
      <c r="I1340" s="25" t="s">
        <v>64</v>
      </c>
      <c r="J1340" s="31">
        <f t="shared" si="182"/>
        <v>1</v>
      </c>
      <c r="K1340" s="24" t="s">
        <v>29</v>
      </c>
      <c r="L1340" s="24"/>
      <c r="M1340" s="25" t="s">
        <v>29</v>
      </c>
      <c r="N1340" s="25">
        <f t="shared" si="183"/>
        <v>0</v>
      </c>
      <c r="O1340" s="24" t="s">
        <v>29</v>
      </c>
      <c r="P1340" s="24"/>
      <c r="Q1340" s="25" t="s">
        <v>29</v>
      </c>
      <c r="R1340" s="25">
        <f t="shared" si="184"/>
        <v>0</v>
      </c>
      <c r="S1340" s="24" t="s">
        <v>29</v>
      </c>
      <c r="T1340" s="24"/>
      <c r="U1340" s="25" t="s">
        <v>29</v>
      </c>
      <c r="V1340" s="25">
        <f t="shared" si="185"/>
        <v>0</v>
      </c>
      <c r="W1340" s="25" t="s">
        <v>29</v>
      </c>
      <c r="X1340" s="25"/>
      <c r="Y1340" s="25" t="s">
        <v>29</v>
      </c>
      <c r="Z1340" s="25">
        <f t="shared" si="186"/>
        <v>0</v>
      </c>
      <c r="AA1340" s="24" t="s">
        <v>29</v>
      </c>
      <c r="AB1340" s="24"/>
      <c r="AC1340" s="25" t="s">
        <v>29</v>
      </c>
      <c r="AD1340" s="25">
        <f t="shared" si="187"/>
        <v>0</v>
      </c>
      <c r="AE1340" s="32">
        <f t="shared" si="188"/>
        <v>1</v>
      </c>
      <c r="AF1340" s="37">
        <f t="shared" si="181"/>
        <v>188.25640744921384</v>
      </c>
      <c r="AG1340" s="27"/>
      <c r="AK1340" s="27"/>
      <c r="AM1340" s="27"/>
    </row>
    <row r="1341" spans="1:39" x14ac:dyDescent="0.25">
      <c r="A1341" s="21">
        <v>2853627</v>
      </c>
      <c r="B1341" s="34">
        <v>1.9093187088540801E-4</v>
      </c>
      <c r="C1341" s="22">
        <v>1.8827472064510001E-4</v>
      </c>
      <c r="D1341" s="22" t="s">
        <v>2308</v>
      </c>
      <c r="E1341" s="23">
        <v>316710026.66524398</v>
      </c>
      <c r="F1341" s="23">
        <f t="shared" si="180"/>
        <v>60470.03791936249</v>
      </c>
      <c r="G1341" s="24" t="s">
        <v>24</v>
      </c>
      <c r="H1341" s="24">
        <v>3</v>
      </c>
      <c r="I1341" s="25" t="s">
        <v>44</v>
      </c>
      <c r="J1341" s="31">
        <f t="shared" si="182"/>
        <v>3</v>
      </c>
      <c r="K1341" s="24" t="s">
        <v>29</v>
      </c>
      <c r="L1341" s="24"/>
      <c r="M1341" s="25" t="s">
        <v>29</v>
      </c>
      <c r="N1341" s="25">
        <f t="shared" si="183"/>
        <v>0</v>
      </c>
      <c r="O1341" s="24" t="s">
        <v>29</v>
      </c>
      <c r="P1341" s="24"/>
      <c r="Q1341" s="25" t="s">
        <v>29</v>
      </c>
      <c r="R1341" s="25">
        <f t="shared" si="184"/>
        <v>0</v>
      </c>
      <c r="S1341" s="24" t="s">
        <v>29</v>
      </c>
      <c r="T1341" s="24"/>
      <c r="U1341" s="25" t="s">
        <v>29</v>
      </c>
      <c r="V1341" s="25">
        <f t="shared" si="185"/>
        <v>0</v>
      </c>
      <c r="W1341" s="25" t="s">
        <v>29</v>
      </c>
      <c r="X1341" s="25"/>
      <c r="Y1341" s="25" t="s">
        <v>29</v>
      </c>
      <c r="Z1341" s="25">
        <f t="shared" si="186"/>
        <v>0</v>
      </c>
      <c r="AA1341" s="24" t="s">
        <v>29</v>
      </c>
      <c r="AB1341" s="24"/>
      <c r="AC1341" s="25" t="s">
        <v>29</v>
      </c>
      <c r="AD1341" s="25">
        <f t="shared" si="187"/>
        <v>0</v>
      </c>
      <c r="AE1341" s="32">
        <f t="shared" si="188"/>
        <v>3</v>
      </c>
      <c r="AF1341" s="37">
        <f t="shared" si="181"/>
        <v>60470.03791936249</v>
      </c>
      <c r="AG1341" s="27"/>
      <c r="AK1341" s="27"/>
    </row>
    <row r="1342" spans="1:39" x14ac:dyDescent="0.25">
      <c r="A1342" s="21">
        <v>2853629</v>
      </c>
      <c r="B1342" s="34">
        <v>2.6271478082069298E-4</v>
      </c>
      <c r="C1342" s="22">
        <v>2.8880188930735198E-4</v>
      </c>
      <c r="D1342" s="22" t="s">
        <v>3022</v>
      </c>
      <c r="E1342" s="23">
        <v>2867938.25855484</v>
      </c>
      <c r="F1342" s="23">
        <f t="shared" si="180"/>
        <v>753.44977100351468</v>
      </c>
      <c r="G1342" s="24" t="s">
        <v>24</v>
      </c>
      <c r="H1342" s="24">
        <v>1</v>
      </c>
      <c r="I1342" s="25" t="s">
        <v>66</v>
      </c>
      <c r="J1342" s="31">
        <f t="shared" si="182"/>
        <v>1</v>
      </c>
      <c r="K1342" s="24" t="s">
        <v>29</v>
      </c>
      <c r="L1342" s="24"/>
      <c r="M1342" s="25" t="s">
        <v>29</v>
      </c>
      <c r="N1342" s="25">
        <f t="shared" si="183"/>
        <v>0</v>
      </c>
      <c r="O1342" s="24" t="s">
        <v>29</v>
      </c>
      <c r="P1342" s="24"/>
      <c r="Q1342" s="25" t="s">
        <v>29</v>
      </c>
      <c r="R1342" s="25">
        <f t="shared" si="184"/>
        <v>0</v>
      </c>
      <c r="S1342" s="24" t="s">
        <v>29</v>
      </c>
      <c r="T1342" s="24"/>
      <c r="U1342" s="25" t="s">
        <v>29</v>
      </c>
      <c r="V1342" s="25">
        <f t="shared" si="185"/>
        <v>0</v>
      </c>
      <c r="W1342" s="25" t="s">
        <v>29</v>
      </c>
      <c r="X1342" s="25"/>
      <c r="Y1342" s="25" t="s">
        <v>29</v>
      </c>
      <c r="Z1342" s="25">
        <f t="shared" si="186"/>
        <v>0</v>
      </c>
      <c r="AA1342" s="24" t="s">
        <v>29</v>
      </c>
      <c r="AB1342" s="24"/>
      <c r="AC1342" s="25" t="s">
        <v>29</v>
      </c>
      <c r="AD1342" s="25">
        <f t="shared" si="187"/>
        <v>0</v>
      </c>
      <c r="AE1342" s="32">
        <f t="shared" si="188"/>
        <v>1</v>
      </c>
      <c r="AF1342" s="37">
        <f t="shared" si="181"/>
        <v>753.44977100351468</v>
      </c>
      <c r="AG1342" s="27"/>
      <c r="AK1342" s="27"/>
      <c r="AM1342" s="27"/>
    </row>
    <row r="1343" spans="1:39" x14ac:dyDescent="0.25">
      <c r="A1343" s="21">
        <v>2853630</v>
      </c>
      <c r="B1343" s="34">
        <v>2.8117053213613799E-7</v>
      </c>
      <c r="C1343" s="22">
        <v>2.8139782074395899E-7</v>
      </c>
      <c r="D1343" s="22" t="s">
        <v>936</v>
      </c>
      <c r="E1343" s="23">
        <v>1832660062.8794401</v>
      </c>
      <c r="F1343" s="23">
        <f t="shared" si="180"/>
        <v>515.29000510446031</v>
      </c>
      <c r="G1343" s="24" t="s">
        <v>24</v>
      </c>
      <c r="H1343" s="24">
        <v>4</v>
      </c>
      <c r="I1343" s="25" t="s">
        <v>34</v>
      </c>
      <c r="J1343" s="31">
        <f t="shared" si="182"/>
        <v>0</v>
      </c>
      <c r="K1343" s="24" t="s">
        <v>26</v>
      </c>
      <c r="L1343" s="24">
        <v>1</v>
      </c>
      <c r="M1343" s="25" t="s">
        <v>42</v>
      </c>
      <c r="N1343" s="25">
        <f t="shared" si="183"/>
        <v>0</v>
      </c>
      <c r="O1343" s="24" t="s">
        <v>24</v>
      </c>
      <c r="P1343" s="24">
        <v>5</v>
      </c>
      <c r="Q1343" s="25" t="s">
        <v>38</v>
      </c>
      <c r="R1343" s="25">
        <f t="shared" si="184"/>
        <v>0</v>
      </c>
      <c r="S1343" s="24" t="s">
        <v>29</v>
      </c>
      <c r="T1343" s="24"/>
      <c r="U1343" s="25" t="s">
        <v>29</v>
      </c>
      <c r="V1343" s="25">
        <f t="shared" si="185"/>
        <v>0</v>
      </c>
      <c r="W1343" s="25" t="s">
        <v>29</v>
      </c>
      <c r="X1343" s="25"/>
      <c r="Y1343" s="25" t="s">
        <v>29</v>
      </c>
      <c r="Z1343" s="25">
        <f t="shared" si="186"/>
        <v>0</v>
      </c>
      <c r="AA1343" s="24" t="s">
        <v>29</v>
      </c>
      <c r="AB1343" s="24"/>
      <c r="AC1343" s="25" t="s">
        <v>29</v>
      </c>
      <c r="AD1343" s="25">
        <f t="shared" si="187"/>
        <v>0</v>
      </c>
      <c r="AE1343" s="32">
        <f t="shared" si="188"/>
        <v>0</v>
      </c>
      <c r="AF1343" s="37">
        <f t="shared" si="181"/>
        <v>515.29000510446031</v>
      </c>
      <c r="AG1343" s="27"/>
      <c r="AK1343" s="27"/>
      <c r="AM1343" s="27"/>
    </row>
    <row r="1344" spans="1:39" x14ac:dyDescent="0.25">
      <c r="A1344" s="21">
        <v>2853631</v>
      </c>
      <c r="B1344" s="34">
        <v>3.9142232651895001E-5</v>
      </c>
      <c r="C1344" s="22">
        <v>4.1582282109528401E-5</v>
      </c>
      <c r="D1344" s="22" t="s">
        <v>2942</v>
      </c>
      <c r="E1344" s="23">
        <v>24019475.066853002</v>
      </c>
      <c r="F1344" s="23">
        <f t="shared" si="180"/>
        <v>940.17588124315148</v>
      </c>
      <c r="G1344" s="24" t="s">
        <v>24</v>
      </c>
      <c r="H1344" s="24">
        <v>3</v>
      </c>
      <c r="I1344" s="25" t="s">
        <v>38</v>
      </c>
      <c r="J1344" s="31">
        <f t="shared" si="182"/>
        <v>0</v>
      </c>
      <c r="K1344" s="24" t="s">
        <v>29</v>
      </c>
      <c r="L1344" s="24"/>
      <c r="M1344" s="25" t="s">
        <v>29</v>
      </c>
      <c r="N1344" s="25">
        <f t="shared" si="183"/>
        <v>0</v>
      </c>
      <c r="O1344" s="24" t="s">
        <v>29</v>
      </c>
      <c r="P1344" s="24"/>
      <c r="Q1344" s="25" t="s">
        <v>29</v>
      </c>
      <c r="R1344" s="25">
        <f t="shared" si="184"/>
        <v>0</v>
      </c>
      <c r="S1344" s="24" t="s">
        <v>29</v>
      </c>
      <c r="T1344" s="24"/>
      <c r="U1344" s="25" t="s">
        <v>29</v>
      </c>
      <c r="V1344" s="25">
        <f t="shared" si="185"/>
        <v>0</v>
      </c>
      <c r="W1344" s="25" t="s">
        <v>29</v>
      </c>
      <c r="X1344" s="25"/>
      <c r="Y1344" s="25" t="s">
        <v>29</v>
      </c>
      <c r="Z1344" s="25">
        <f t="shared" si="186"/>
        <v>0</v>
      </c>
      <c r="AA1344" s="24" t="s">
        <v>29</v>
      </c>
      <c r="AB1344" s="24"/>
      <c r="AC1344" s="25" t="s">
        <v>29</v>
      </c>
      <c r="AD1344" s="25">
        <f t="shared" si="187"/>
        <v>0</v>
      </c>
      <c r="AE1344" s="32">
        <f t="shared" si="188"/>
        <v>0</v>
      </c>
      <c r="AF1344" s="37">
        <f t="shared" si="181"/>
        <v>940.17588124315148</v>
      </c>
      <c r="AG1344" s="27"/>
      <c r="AM1344" s="27"/>
    </row>
    <row r="1345" spans="1:39" x14ac:dyDescent="0.25">
      <c r="A1345" s="21">
        <v>2853637</v>
      </c>
      <c r="B1345" s="34">
        <v>7.0697547987709899E-6</v>
      </c>
      <c r="C1345" s="22">
        <v>6.2116968130037798E-6</v>
      </c>
      <c r="D1345" s="22" t="s">
        <v>1372</v>
      </c>
      <c r="E1345" s="23">
        <v>1063698770.49632</v>
      </c>
      <c r="F1345" s="23">
        <f t="shared" si="180"/>
        <v>7520.0894871631599</v>
      </c>
      <c r="G1345" s="24" t="s">
        <v>24</v>
      </c>
      <c r="H1345" s="24">
        <v>4</v>
      </c>
      <c r="I1345" s="25" t="s">
        <v>34</v>
      </c>
      <c r="J1345" s="31">
        <f t="shared" si="182"/>
        <v>0</v>
      </c>
      <c r="K1345" s="24" t="s">
        <v>26</v>
      </c>
      <c r="L1345" s="24">
        <v>1</v>
      </c>
      <c r="M1345" s="25" t="s">
        <v>42</v>
      </c>
      <c r="N1345" s="25">
        <f t="shared" si="183"/>
        <v>0</v>
      </c>
      <c r="O1345" s="24" t="s">
        <v>24</v>
      </c>
      <c r="P1345" s="24">
        <v>4</v>
      </c>
      <c r="Q1345" s="25" t="s">
        <v>31</v>
      </c>
      <c r="R1345" s="25">
        <f t="shared" si="184"/>
        <v>4</v>
      </c>
      <c r="S1345" s="24" t="s">
        <v>29</v>
      </c>
      <c r="T1345" s="24"/>
      <c r="U1345" s="25" t="s">
        <v>29</v>
      </c>
      <c r="V1345" s="25">
        <f t="shared" si="185"/>
        <v>0</v>
      </c>
      <c r="W1345" s="25" t="s">
        <v>29</v>
      </c>
      <c r="X1345" s="25"/>
      <c r="Y1345" s="25" t="s">
        <v>29</v>
      </c>
      <c r="Z1345" s="25">
        <f t="shared" si="186"/>
        <v>0</v>
      </c>
      <c r="AA1345" s="24" t="s">
        <v>29</v>
      </c>
      <c r="AB1345" s="24"/>
      <c r="AC1345" s="25" t="s">
        <v>29</v>
      </c>
      <c r="AD1345" s="25">
        <f t="shared" si="187"/>
        <v>0</v>
      </c>
      <c r="AE1345" s="32">
        <f t="shared" si="188"/>
        <v>4</v>
      </c>
      <c r="AF1345" s="37">
        <f t="shared" si="181"/>
        <v>7520.0894871631599</v>
      </c>
      <c r="AG1345" s="27"/>
      <c r="AM1345" s="27"/>
    </row>
    <row r="1346" spans="1:39" x14ac:dyDescent="0.25">
      <c r="A1346" s="21">
        <v>2853640</v>
      </c>
      <c r="B1346" s="34">
        <v>1.52752023255814E-4</v>
      </c>
      <c r="C1346" s="22">
        <v>1.7988076081663901E-4</v>
      </c>
      <c r="D1346" s="22" t="s">
        <v>3494</v>
      </c>
      <c r="E1346" s="23">
        <v>73177364.198987797</v>
      </c>
      <c r="F1346" s="23">
        <f t="shared" si="180"/>
        <v>11177.990437922956</v>
      </c>
      <c r="G1346" s="24" t="s">
        <v>26</v>
      </c>
      <c r="H1346" s="24">
        <v>1</v>
      </c>
      <c r="I1346" s="25" t="s">
        <v>35</v>
      </c>
      <c r="J1346" s="31">
        <f t="shared" si="182"/>
        <v>0</v>
      </c>
      <c r="K1346" s="24" t="s">
        <v>26</v>
      </c>
      <c r="L1346" s="24">
        <v>1</v>
      </c>
      <c r="M1346" s="25" t="s">
        <v>31</v>
      </c>
      <c r="N1346" s="25">
        <f t="shared" si="183"/>
        <v>1</v>
      </c>
      <c r="O1346" s="24" t="s">
        <v>29</v>
      </c>
      <c r="P1346" s="24"/>
      <c r="Q1346" s="25" t="s">
        <v>29</v>
      </c>
      <c r="R1346" s="25">
        <f t="shared" si="184"/>
        <v>0</v>
      </c>
      <c r="S1346" s="24" t="s">
        <v>29</v>
      </c>
      <c r="T1346" s="24"/>
      <c r="U1346" s="25" t="s">
        <v>29</v>
      </c>
      <c r="V1346" s="25">
        <f t="shared" si="185"/>
        <v>0</v>
      </c>
      <c r="W1346" s="25" t="s">
        <v>29</v>
      </c>
      <c r="X1346" s="25"/>
      <c r="Y1346" s="25" t="s">
        <v>29</v>
      </c>
      <c r="Z1346" s="25">
        <f t="shared" si="186"/>
        <v>0</v>
      </c>
      <c r="AA1346" s="24" t="s">
        <v>29</v>
      </c>
      <c r="AB1346" s="24"/>
      <c r="AC1346" s="25" t="s">
        <v>29</v>
      </c>
      <c r="AD1346" s="25">
        <f t="shared" si="187"/>
        <v>0</v>
      </c>
      <c r="AE1346" s="32">
        <f t="shared" si="188"/>
        <v>1</v>
      </c>
      <c r="AF1346" s="37">
        <f t="shared" si="181"/>
        <v>11177.990437922956</v>
      </c>
      <c r="AG1346" s="27"/>
      <c r="AK1346" s="27"/>
      <c r="AM1346" s="27"/>
    </row>
    <row r="1347" spans="1:39" x14ac:dyDescent="0.25">
      <c r="A1347" s="21">
        <v>2853641</v>
      </c>
      <c r="B1347" s="34">
        <v>2.71846485936031E-5</v>
      </c>
      <c r="C1347" s="22">
        <v>2.79316066256944E-5</v>
      </c>
      <c r="D1347" s="22" t="s">
        <v>170</v>
      </c>
      <c r="E1347" s="23">
        <v>5977115585.2499504</v>
      </c>
      <c r="F1347" s="23">
        <f t="shared" si="180"/>
        <v>162485.78678836825</v>
      </c>
      <c r="G1347" s="24" t="s">
        <v>24</v>
      </c>
      <c r="H1347" s="24">
        <v>4</v>
      </c>
      <c r="I1347" s="25" t="s">
        <v>40</v>
      </c>
      <c r="J1347" s="31">
        <f t="shared" si="182"/>
        <v>4</v>
      </c>
      <c r="K1347" s="24" t="s">
        <v>29</v>
      </c>
      <c r="L1347" s="24"/>
      <c r="M1347" s="25" t="s">
        <v>29</v>
      </c>
      <c r="N1347" s="25">
        <f t="shared" si="183"/>
        <v>0</v>
      </c>
      <c r="O1347" s="24" t="s">
        <v>29</v>
      </c>
      <c r="P1347" s="24"/>
      <c r="Q1347" s="25" t="s">
        <v>29</v>
      </c>
      <c r="R1347" s="25">
        <f t="shared" si="184"/>
        <v>0</v>
      </c>
      <c r="S1347" s="24" t="s">
        <v>29</v>
      </c>
      <c r="T1347" s="24"/>
      <c r="U1347" s="25" t="s">
        <v>29</v>
      </c>
      <c r="V1347" s="25">
        <f t="shared" si="185"/>
        <v>0</v>
      </c>
      <c r="W1347" s="25" t="s">
        <v>29</v>
      </c>
      <c r="X1347" s="25"/>
      <c r="Y1347" s="25" t="s">
        <v>29</v>
      </c>
      <c r="Z1347" s="25">
        <f t="shared" si="186"/>
        <v>0</v>
      </c>
      <c r="AA1347" s="24" t="s">
        <v>29</v>
      </c>
      <c r="AB1347" s="24"/>
      <c r="AC1347" s="25" t="s">
        <v>29</v>
      </c>
      <c r="AD1347" s="25">
        <f t="shared" si="187"/>
        <v>0</v>
      </c>
      <c r="AE1347" s="32">
        <f t="shared" si="188"/>
        <v>4</v>
      </c>
      <c r="AF1347" s="37">
        <f t="shared" si="181"/>
        <v>162485.78678836825</v>
      </c>
      <c r="AG1347" s="27"/>
      <c r="AK1347" s="27"/>
    </row>
    <row r="1348" spans="1:39" x14ac:dyDescent="0.25">
      <c r="A1348" s="21">
        <v>2853642</v>
      </c>
      <c r="B1348" s="34">
        <v>1.82911826972767E-4</v>
      </c>
      <c r="C1348" s="22">
        <v>1.88031859380635E-4</v>
      </c>
      <c r="D1348" s="22" t="s">
        <v>4825</v>
      </c>
      <c r="E1348" s="23">
        <v>2308953.1655752501</v>
      </c>
      <c r="F1348" s="23">
        <f t="shared" si="180"/>
        <v>422.33484190992277</v>
      </c>
      <c r="G1348" s="24" t="s">
        <v>24</v>
      </c>
      <c r="H1348" s="24">
        <v>3</v>
      </c>
      <c r="I1348" s="25" t="s">
        <v>53</v>
      </c>
      <c r="J1348" s="31">
        <f t="shared" si="182"/>
        <v>0</v>
      </c>
      <c r="K1348" s="24" t="s">
        <v>29</v>
      </c>
      <c r="L1348" s="24"/>
      <c r="M1348" s="25" t="s">
        <v>29</v>
      </c>
      <c r="N1348" s="25">
        <f t="shared" si="183"/>
        <v>0</v>
      </c>
      <c r="O1348" s="24" t="s">
        <v>29</v>
      </c>
      <c r="P1348" s="24"/>
      <c r="Q1348" s="25" t="s">
        <v>29</v>
      </c>
      <c r="R1348" s="25">
        <f t="shared" si="184"/>
        <v>0</v>
      </c>
      <c r="S1348" s="24" t="s">
        <v>29</v>
      </c>
      <c r="T1348" s="24"/>
      <c r="U1348" s="25" t="s">
        <v>29</v>
      </c>
      <c r="V1348" s="25">
        <f t="shared" si="185"/>
        <v>0</v>
      </c>
      <c r="W1348" s="25" t="s">
        <v>29</v>
      </c>
      <c r="X1348" s="25"/>
      <c r="Y1348" s="25" t="s">
        <v>29</v>
      </c>
      <c r="Z1348" s="25">
        <f t="shared" si="186"/>
        <v>0</v>
      </c>
      <c r="AA1348" s="24" t="s">
        <v>29</v>
      </c>
      <c r="AB1348" s="24"/>
      <c r="AC1348" s="25" t="s">
        <v>29</v>
      </c>
      <c r="AD1348" s="25">
        <f t="shared" si="187"/>
        <v>0</v>
      </c>
      <c r="AE1348" s="32">
        <f t="shared" si="188"/>
        <v>0</v>
      </c>
      <c r="AF1348" s="37">
        <f t="shared" si="181"/>
        <v>422.33484190992277</v>
      </c>
      <c r="AG1348" s="27"/>
      <c r="AK1348" s="27"/>
    </row>
    <row r="1349" spans="1:39" x14ac:dyDescent="0.25">
      <c r="A1349" s="21">
        <v>2853654</v>
      </c>
      <c r="B1349" s="34">
        <v>3.2856366326191301E-6</v>
      </c>
      <c r="C1349" s="22">
        <v>2.82979620671732E-6</v>
      </c>
      <c r="D1349" s="22" t="s">
        <v>3991</v>
      </c>
      <c r="E1349" s="23">
        <v>25471595.241526101</v>
      </c>
      <c r="F1349" s="23">
        <f t="shared" si="180"/>
        <v>83.690406416805274</v>
      </c>
      <c r="G1349" s="24" t="s">
        <v>24</v>
      </c>
      <c r="H1349" s="24">
        <v>4</v>
      </c>
      <c r="I1349" s="25" t="s">
        <v>74</v>
      </c>
      <c r="J1349" s="31">
        <f t="shared" si="182"/>
        <v>0</v>
      </c>
      <c r="K1349" s="24" t="s">
        <v>29</v>
      </c>
      <c r="L1349" s="24"/>
      <c r="M1349" s="25" t="s">
        <v>29</v>
      </c>
      <c r="N1349" s="25">
        <f t="shared" si="183"/>
        <v>0</v>
      </c>
      <c r="O1349" s="24" t="s">
        <v>29</v>
      </c>
      <c r="P1349" s="24"/>
      <c r="Q1349" s="25" t="s">
        <v>29</v>
      </c>
      <c r="R1349" s="25">
        <f t="shared" si="184"/>
        <v>0</v>
      </c>
      <c r="S1349" s="24" t="s">
        <v>29</v>
      </c>
      <c r="T1349" s="24"/>
      <c r="U1349" s="25" t="s">
        <v>29</v>
      </c>
      <c r="V1349" s="25">
        <f t="shared" si="185"/>
        <v>0</v>
      </c>
      <c r="W1349" s="25" t="s">
        <v>29</v>
      </c>
      <c r="X1349" s="25"/>
      <c r="Y1349" s="25" t="s">
        <v>29</v>
      </c>
      <c r="Z1349" s="25">
        <f t="shared" si="186"/>
        <v>0</v>
      </c>
      <c r="AA1349" s="24" t="s">
        <v>29</v>
      </c>
      <c r="AB1349" s="24"/>
      <c r="AC1349" s="25" t="s">
        <v>29</v>
      </c>
      <c r="AD1349" s="25">
        <f t="shared" si="187"/>
        <v>0</v>
      </c>
      <c r="AE1349" s="32">
        <f t="shared" si="188"/>
        <v>0</v>
      </c>
      <c r="AF1349" s="37">
        <f t="shared" si="181"/>
        <v>83.690406416805274</v>
      </c>
      <c r="AG1349" s="27"/>
      <c r="AK1349" s="27"/>
    </row>
    <row r="1350" spans="1:39" x14ac:dyDescent="0.25">
      <c r="A1350" s="21">
        <v>2853659</v>
      </c>
      <c r="B1350" s="34">
        <v>9.9464121629886095E-7</v>
      </c>
      <c r="C1350" s="22">
        <v>1.13243822538228E-6</v>
      </c>
      <c r="D1350" s="22" t="s">
        <v>4727</v>
      </c>
      <c r="E1350" s="23">
        <v>3401025.2006278299</v>
      </c>
      <c r="F1350" s="23">
        <f t="shared" si="180"/>
        <v>3.3827998422155421</v>
      </c>
      <c r="G1350" s="24" t="s">
        <v>26</v>
      </c>
      <c r="H1350" s="24">
        <v>2</v>
      </c>
      <c r="I1350" s="25" t="s">
        <v>27</v>
      </c>
      <c r="J1350" s="31">
        <f t="shared" si="182"/>
        <v>0</v>
      </c>
      <c r="K1350" s="24" t="s">
        <v>24</v>
      </c>
      <c r="L1350" s="24">
        <v>4</v>
      </c>
      <c r="M1350" s="25" t="s">
        <v>75</v>
      </c>
      <c r="N1350" s="25">
        <f t="shared" si="183"/>
        <v>0</v>
      </c>
      <c r="O1350" s="24" t="s">
        <v>29</v>
      </c>
      <c r="P1350" s="24"/>
      <c r="Q1350" s="25" t="s">
        <v>29</v>
      </c>
      <c r="R1350" s="25">
        <f t="shared" si="184"/>
        <v>0</v>
      </c>
      <c r="S1350" s="24" t="s">
        <v>29</v>
      </c>
      <c r="T1350" s="24"/>
      <c r="U1350" s="25" t="s">
        <v>29</v>
      </c>
      <c r="V1350" s="25">
        <f t="shared" si="185"/>
        <v>0</v>
      </c>
      <c r="W1350" s="25" t="s">
        <v>29</v>
      </c>
      <c r="X1350" s="25"/>
      <c r="Y1350" s="25" t="s">
        <v>29</v>
      </c>
      <c r="Z1350" s="25">
        <f t="shared" si="186"/>
        <v>0</v>
      </c>
      <c r="AA1350" s="24" t="s">
        <v>29</v>
      </c>
      <c r="AB1350" s="24"/>
      <c r="AC1350" s="25" t="s">
        <v>29</v>
      </c>
      <c r="AD1350" s="25">
        <f t="shared" si="187"/>
        <v>0</v>
      </c>
      <c r="AE1350" s="32">
        <f t="shared" si="188"/>
        <v>0</v>
      </c>
      <c r="AF1350" s="37">
        <f t="shared" si="181"/>
        <v>3.3827998422155421</v>
      </c>
      <c r="AG1350" s="27"/>
      <c r="AK1350" s="27"/>
      <c r="AM1350" s="27"/>
    </row>
    <row r="1351" spans="1:39" x14ac:dyDescent="0.25">
      <c r="A1351" s="21">
        <v>2853660</v>
      </c>
      <c r="B1351" s="34">
        <v>4.5250787099761096E-6</v>
      </c>
      <c r="C1351" s="22">
        <v>4.3316165508658899E-6</v>
      </c>
      <c r="D1351" s="22" t="s">
        <v>549</v>
      </c>
      <c r="E1351" s="23">
        <v>3256596462.4031301</v>
      </c>
      <c r="F1351" s="23">
        <f t="shared" si="180"/>
        <v>14736.355319003918</v>
      </c>
      <c r="G1351" s="24" t="s">
        <v>24</v>
      </c>
      <c r="H1351" s="24">
        <v>3</v>
      </c>
      <c r="I1351" s="25" t="s">
        <v>58</v>
      </c>
      <c r="J1351" s="31">
        <f t="shared" si="182"/>
        <v>0</v>
      </c>
      <c r="K1351" s="24" t="s">
        <v>24</v>
      </c>
      <c r="L1351" s="24">
        <v>4</v>
      </c>
      <c r="M1351" s="25" t="s">
        <v>37</v>
      </c>
      <c r="N1351" s="25">
        <f t="shared" si="183"/>
        <v>4</v>
      </c>
      <c r="O1351" s="24" t="s">
        <v>29</v>
      </c>
      <c r="P1351" s="24"/>
      <c r="Q1351" s="25" t="s">
        <v>29</v>
      </c>
      <c r="R1351" s="25">
        <f t="shared" si="184"/>
        <v>0</v>
      </c>
      <c r="S1351" s="24" t="s">
        <v>29</v>
      </c>
      <c r="T1351" s="24"/>
      <c r="U1351" s="25" t="s">
        <v>29</v>
      </c>
      <c r="V1351" s="25">
        <f t="shared" si="185"/>
        <v>0</v>
      </c>
      <c r="W1351" s="25" t="s">
        <v>29</v>
      </c>
      <c r="X1351" s="25"/>
      <c r="Y1351" s="25" t="s">
        <v>29</v>
      </c>
      <c r="Z1351" s="25">
        <f t="shared" si="186"/>
        <v>0</v>
      </c>
      <c r="AA1351" s="24" t="s">
        <v>29</v>
      </c>
      <c r="AB1351" s="24"/>
      <c r="AC1351" s="25" t="s">
        <v>29</v>
      </c>
      <c r="AD1351" s="25">
        <f t="shared" si="187"/>
        <v>0</v>
      </c>
      <c r="AE1351" s="32">
        <f t="shared" si="188"/>
        <v>4</v>
      </c>
      <c r="AF1351" s="37">
        <f t="shared" si="181"/>
        <v>14736.355319003918</v>
      </c>
      <c r="AG1351" s="27"/>
      <c r="AM1351" s="27"/>
    </row>
    <row r="1352" spans="1:39" x14ac:dyDescent="0.25">
      <c r="A1352" s="21">
        <v>2853665</v>
      </c>
      <c r="B1352" s="34">
        <v>4.9866969940401298E-5</v>
      </c>
      <c r="C1352" s="22">
        <v>5.4043515883426097E-5</v>
      </c>
      <c r="D1352" s="22" t="s">
        <v>2967</v>
      </c>
      <c r="E1352" s="23">
        <v>65732532.102601603</v>
      </c>
      <c r="F1352" s="23">
        <f t="shared" si="180"/>
        <v>3277.8822024668975</v>
      </c>
      <c r="G1352" s="24" t="s">
        <v>26</v>
      </c>
      <c r="H1352" s="24">
        <v>1</v>
      </c>
      <c r="I1352" s="25" t="s">
        <v>35</v>
      </c>
      <c r="J1352" s="31">
        <f t="shared" si="182"/>
        <v>0</v>
      </c>
      <c r="K1352" s="24" t="s">
        <v>24</v>
      </c>
      <c r="L1352" s="24">
        <v>2</v>
      </c>
      <c r="M1352" s="25" t="s">
        <v>44</v>
      </c>
      <c r="N1352" s="25">
        <f t="shared" si="183"/>
        <v>2</v>
      </c>
      <c r="O1352" s="24" t="s">
        <v>29</v>
      </c>
      <c r="P1352" s="24"/>
      <c r="Q1352" s="25" t="s">
        <v>29</v>
      </c>
      <c r="R1352" s="25">
        <f t="shared" si="184"/>
        <v>0</v>
      </c>
      <c r="S1352" s="24" t="s">
        <v>29</v>
      </c>
      <c r="T1352" s="24"/>
      <c r="U1352" s="25" t="s">
        <v>29</v>
      </c>
      <c r="V1352" s="25">
        <f t="shared" si="185"/>
        <v>0</v>
      </c>
      <c r="W1352" s="25" t="s">
        <v>29</v>
      </c>
      <c r="X1352" s="25"/>
      <c r="Y1352" s="25" t="s">
        <v>29</v>
      </c>
      <c r="Z1352" s="25">
        <f t="shared" si="186"/>
        <v>0</v>
      </c>
      <c r="AA1352" s="24" t="s">
        <v>29</v>
      </c>
      <c r="AB1352" s="24"/>
      <c r="AC1352" s="25" t="s">
        <v>29</v>
      </c>
      <c r="AD1352" s="25">
        <f t="shared" si="187"/>
        <v>0</v>
      </c>
      <c r="AE1352" s="32">
        <f t="shared" si="188"/>
        <v>2</v>
      </c>
      <c r="AF1352" s="37">
        <f t="shared" si="181"/>
        <v>3277.8822024668975</v>
      </c>
      <c r="AG1352" s="27"/>
      <c r="AK1352" s="27"/>
      <c r="AM1352" s="27"/>
    </row>
    <row r="1353" spans="1:39" x14ac:dyDescent="0.25">
      <c r="A1353" s="21">
        <v>2853671</v>
      </c>
      <c r="B1353" s="34">
        <v>9.4700470570153303E-6</v>
      </c>
      <c r="C1353" s="22">
        <v>9.4020016468643202E-6</v>
      </c>
      <c r="D1353" s="22" t="s">
        <v>601</v>
      </c>
      <c r="E1353" s="23">
        <v>2585188375.7423501</v>
      </c>
      <c r="F1353" s="23">
        <f t="shared" ref="F1353:F1416" si="189">E1353*B1353</f>
        <v>24481.855569529085</v>
      </c>
      <c r="G1353" s="24" t="s">
        <v>24</v>
      </c>
      <c r="H1353" s="24">
        <v>4</v>
      </c>
      <c r="I1353" s="25" t="s">
        <v>40</v>
      </c>
      <c r="J1353" s="31">
        <f t="shared" si="182"/>
        <v>4</v>
      </c>
      <c r="K1353" s="24" t="s">
        <v>29</v>
      </c>
      <c r="L1353" s="24"/>
      <c r="M1353" s="25" t="s">
        <v>29</v>
      </c>
      <c r="N1353" s="25">
        <f t="shared" si="183"/>
        <v>0</v>
      </c>
      <c r="O1353" s="24" t="s">
        <v>29</v>
      </c>
      <c r="P1353" s="24"/>
      <c r="Q1353" s="25" t="s">
        <v>29</v>
      </c>
      <c r="R1353" s="25">
        <f t="shared" si="184"/>
        <v>0</v>
      </c>
      <c r="S1353" s="24" t="s">
        <v>29</v>
      </c>
      <c r="T1353" s="24"/>
      <c r="U1353" s="25" t="s">
        <v>29</v>
      </c>
      <c r="V1353" s="25">
        <f t="shared" si="185"/>
        <v>0</v>
      </c>
      <c r="W1353" s="25" t="s">
        <v>29</v>
      </c>
      <c r="X1353" s="25"/>
      <c r="Y1353" s="25" t="s">
        <v>29</v>
      </c>
      <c r="Z1353" s="25">
        <f t="shared" si="186"/>
        <v>0</v>
      </c>
      <c r="AA1353" s="24" t="s">
        <v>29</v>
      </c>
      <c r="AB1353" s="24"/>
      <c r="AC1353" s="25" t="s">
        <v>29</v>
      </c>
      <c r="AD1353" s="25">
        <f t="shared" si="187"/>
        <v>0</v>
      </c>
      <c r="AE1353" s="32">
        <f t="shared" si="188"/>
        <v>4</v>
      </c>
      <c r="AF1353" s="37">
        <f t="shared" ref="AF1353:AF1416" si="190">B1353*E1353</f>
        <v>24481.855569529085</v>
      </c>
      <c r="AG1353" s="27"/>
    </row>
    <row r="1354" spans="1:39" x14ac:dyDescent="0.25">
      <c r="A1354" s="21">
        <v>2853673</v>
      </c>
      <c r="B1354" s="34">
        <v>8.6645035388899406E-5</v>
      </c>
      <c r="C1354" s="22">
        <v>9.6640430847610799E-5</v>
      </c>
      <c r="D1354" s="22" t="s">
        <v>1644</v>
      </c>
      <c r="E1354" s="23">
        <v>118303565.03542399</v>
      </c>
      <c r="F1354" s="23">
        <f t="shared" si="189"/>
        <v>10250.416579127275</v>
      </c>
      <c r="G1354" s="24" t="s">
        <v>24</v>
      </c>
      <c r="H1354" s="24">
        <v>1</v>
      </c>
      <c r="I1354" s="25" t="s">
        <v>40</v>
      </c>
      <c r="J1354" s="31">
        <f t="shared" ref="J1354:J1417" si="191">IF(LEFT(I1354,5)="US TX",H1354,0)</f>
        <v>1</v>
      </c>
      <c r="K1354" s="24" t="s">
        <v>29</v>
      </c>
      <c r="L1354" s="24"/>
      <c r="M1354" s="25" t="s">
        <v>29</v>
      </c>
      <c r="N1354" s="25">
        <f t="shared" ref="N1354:N1417" si="192">IF(LEFT(M1354,5)="US TX",L1354,0)</f>
        <v>0</v>
      </c>
      <c r="O1354" s="24" t="s">
        <v>29</v>
      </c>
      <c r="P1354" s="24"/>
      <c r="Q1354" s="25" t="s">
        <v>29</v>
      </c>
      <c r="R1354" s="25">
        <f t="shared" ref="R1354:R1417" si="193">IF(LEFT(Q1354,5)="US TX",P1354,0)</f>
        <v>0</v>
      </c>
      <c r="S1354" s="24" t="s">
        <v>29</v>
      </c>
      <c r="T1354" s="24"/>
      <c r="U1354" s="25" t="s">
        <v>29</v>
      </c>
      <c r="V1354" s="25">
        <f t="shared" ref="V1354:V1417" si="194">IF(LEFT(U1354,5)="US TX",T1354,0)</f>
        <v>0</v>
      </c>
      <c r="W1354" s="25" t="s">
        <v>29</v>
      </c>
      <c r="X1354" s="25"/>
      <c r="Y1354" s="25" t="s">
        <v>29</v>
      </c>
      <c r="Z1354" s="25">
        <f t="shared" ref="Z1354:Z1417" si="195">IF(LEFT(Y1354,5)="US TX",X1354,0)</f>
        <v>0</v>
      </c>
      <c r="AA1354" s="24" t="s">
        <v>29</v>
      </c>
      <c r="AB1354" s="24"/>
      <c r="AC1354" s="25" t="s">
        <v>29</v>
      </c>
      <c r="AD1354" s="25">
        <f t="shared" ref="AD1354:AD1417" si="196">IF(LEFT(AC1354,5)="US TX",AB1354,0)</f>
        <v>0</v>
      </c>
      <c r="AE1354" s="32">
        <f t="shared" ref="AE1354:AE1417" si="197">MAX(J1354,N1354,R1354,V1354,Z1354,AD1354)</f>
        <v>1</v>
      </c>
      <c r="AF1354" s="37">
        <f t="shared" si="190"/>
        <v>10250.416579127275</v>
      </c>
      <c r="AG1354" s="27"/>
      <c r="AM1354" s="27"/>
    </row>
    <row r="1355" spans="1:39" x14ac:dyDescent="0.25">
      <c r="A1355" s="21">
        <v>2853680</v>
      </c>
      <c r="B1355" s="34">
        <v>1.65998635448938E-5</v>
      </c>
      <c r="C1355" s="22">
        <v>1.6724627099054699E-5</v>
      </c>
      <c r="D1355" s="22" t="s">
        <v>254</v>
      </c>
      <c r="E1355" s="23">
        <v>430112493.82672298</v>
      </c>
      <c r="F1355" s="23">
        <f t="shared" si="189"/>
        <v>7139.8087064775782</v>
      </c>
      <c r="G1355" s="24" t="s">
        <v>24</v>
      </c>
      <c r="H1355" s="24">
        <v>4</v>
      </c>
      <c r="I1355" s="25" t="s">
        <v>39</v>
      </c>
      <c r="J1355" s="31">
        <f t="shared" si="191"/>
        <v>4</v>
      </c>
      <c r="K1355" s="24" t="s">
        <v>29</v>
      </c>
      <c r="L1355" s="24"/>
      <c r="M1355" s="25" t="s">
        <v>29</v>
      </c>
      <c r="N1355" s="25">
        <f t="shared" si="192"/>
        <v>0</v>
      </c>
      <c r="O1355" s="24" t="s">
        <v>29</v>
      </c>
      <c r="P1355" s="24"/>
      <c r="Q1355" s="25" t="s">
        <v>29</v>
      </c>
      <c r="R1355" s="25">
        <f t="shared" si="193"/>
        <v>0</v>
      </c>
      <c r="S1355" s="24" t="s">
        <v>29</v>
      </c>
      <c r="T1355" s="24"/>
      <c r="U1355" s="25" t="s">
        <v>29</v>
      </c>
      <c r="V1355" s="25">
        <f t="shared" si="194"/>
        <v>0</v>
      </c>
      <c r="W1355" s="25" t="s">
        <v>29</v>
      </c>
      <c r="X1355" s="25"/>
      <c r="Y1355" s="25" t="s">
        <v>29</v>
      </c>
      <c r="Z1355" s="25">
        <f t="shared" si="195"/>
        <v>0</v>
      </c>
      <c r="AA1355" s="24" t="s">
        <v>29</v>
      </c>
      <c r="AB1355" s="24"/>
      <c r="AC1355" s="25" t="s">
        <v>29</v>
      </c>
      <c r="AD1355" s="25">
        <f t="shared" si="196"/>
        <v>0</v>
      </c>
      <c r="AE1355" s="32">
        <f t="shared" si="197"/>
        <v>4</v>
      </c>
      <c r="AF1355" s="37">
        <f t="shared" si="190"/>
        <v>7139.8087064775782</v>
      </c>
      <c r="AG1355" s="27"/>
      <c r="AK1355" s="27"/>
    </row>
    <row r="1356" spans="1:39" x14ac:dyDescent="0.25">
      <c r="A1356" s="21">
        <v>2853681</v>
      </c>
      <c r="B1356" s="34">
        <v>2.4136386857551198E-6</v>
      </c>
      <c r="C1356" s="22">
        <v>2.96158412803013E-6</v>
      </c>
      <c r="D1356" s="22" t="s">
        <v>3593</v>
      </c>
      <c r="E1356" s="23">
        <v>61252854.311887503</v>
      </c>
      <c r="F1356" s="23">
        <f t="shared" si="189"/>
        <v>147.84225878009397</v>
      </c>
      <c r="G1356" s="24" t="s">
        <v>24</v>
      </c>
      <c r="H1356" s="24">
        <v>3</v>
      </c>
      <c r="I1356" s="25" t="s">
        <v>74</v>
      </c>
      <c r="J1356" s="31">
        <f t="shared" si="191"/>
        <v>0</v>
      </c>
      <c r="K1356" s="24" t="s">
        <v>24</v>
      </c>
      <c r="L1356" s="24">
        <v>3</v>
      </c>
      <c r="M1356" s="25" t="s">
        <v>44</v>
      </c>
      <c r="N1356" s="25">
        <f t="shared" si="192"/>
        <v>3</v>
      </c>
      <c r="O1356" s="24" t="s">
        <v>29</v>
      </c>
      <c r="P1356" s="24"/>
      <c r="Q1356" s="25" t="s">
        <v>29</v>
      </c>
      <c r="R1356" s="25">
        <f t="shared" si="193"/>
        <v>0</v>
      </c>
      <c r="S1356" s="24" t="s">
        <v>29</v>
      </c>
      <c r="T1356" s="24"/>
      <c r="U1356" s="25" t="s">
        <v>29</v>
      </c>
      <c r="V1356" s="25">
        <f t="shared" si="194"/>
        <v>0</v>
      </c>
      <c r="W1356" s="25" t="s">
        <v>29</v>
      </c>
      <c r="X1356" s="25"/>
      <c r="Y1356" s="25" t="s">
        <v>29</v>
      </c>
      <c r="Z1356" s="25">
        <f t="shared" si="195"/>
        <v>0</v>
      </c>
      <c r="AA1356" s="24" t="s">
        <v>29</v>
      </c>
      <c r="AB1356" s="24"/>
      <c r="AC1356" s="25" t="s">
        <v>29</v>
      </c>
      <c r="AD1356" s="25">
        <f t="shared" si="196"/>
        <v>0</v>
      </c>
      <c r="AE1356" s="32">
        <f t="shared" si="197"/>
        <v>3</v>
      </c>
      <c r="AF1356" s="37">
        <f t="shared" si="190"/>
        <v>147.84225878009397</v>
      </c>
      <c r="AG1356" s="27"/>
      <c r="AK1356" s="27"/>
      <c r="AM1356" s="27"/>
    </row>
    <row r="1357" spans="1:39" x14ac:dyDescent="0.25">
      <c r="A1357" s="21">
        <v>2853682</v>
      </c>
      <c r="B1357" s="34">
        <v>3.1484809291767402E-5</v>
      </c>
      <c r="C1357" s="22">
        <v>3.1163358160332799E-5</v>
      </c>
      <c r="D1357" s="22" t="s">
        <v>527</v>
      </c>
      <c r="E1357" s="23">
        <v>3408838617.85531</v>
      </c>
      <c r="F1357" s="23">
        <f t="shared" si="189"/>
        <v>107326.63378958641</v>
      </c>
      <c r="G1357" s="24" t="s">
        <v>24</v>
      </c>
      <c r="H1357" s="24">
        <v>2</v>
      </c>
      <c r="I1357" s="25" t="s">
        <v>25</v>
      </c>
      <c r="J1357" s="31">
        <f t="shared" si="191"/>
        <v>0</v>
      </c>
      <c r="K1357" s="24" t="s">
        <v>26</v>
      </c>
      <c r="L1357" s="24">
        <v>1</v>
      </c>
      <c r="M1357" s="25" t="s">
        <v>35</v>
      </c>
      <c r="N1357" s="25">
        <f t="shared" si="192"/>
        <v>0</v>
      </c>
      <c r="O1357" s="24" t="s">
        <v>24</v>
      </c>
      <c r="P1357" s="24">
        <v>4</v>
      </c>
      <c r="Q1357" s="25" t="s">
        <v>28</v>
      </c>
      <c r="R1357" s="25">
        <f t="shared" si="193"/>
        <v>4</v>
      </c>
      <c r="S1357" s="24" t="s">
        <v>29</v>
      </c>
      <c r="T1357" s="24"/>
      <c r="U1357" s="25" t="s">
        <v>29</v>
      </c>
      <c r="V1357" s="25">
        <f t="shared" si="194"/>
        <v>0</v>
      </c>
      <c r="W1357" s="25" t="s">
        <v>29</v>
      </c>
      <c r="X1357" s="25"/>
      <c r="Y1357" s="25" t="s">
        <v>29</v>
      </c>
      <c r="Z1357" s="25">
        <f t="shared" si="195"/>
        <v>0</v>
      </c>
      <c r="AA1357" s="24" t="s">
        <v>29</v>
      </c>
      <c r="AB1357" s="24"/>
      <c r="AC1357" s="25" t="s">
        <v>29</v>
      </c>
      <c r="AD1357" s="25">
        <f t="shared" si="196"/>
        <v>0</v>
      </c>
      <c r="AE1357" s="32">
        <f t="shared" si="197"/>
        <v>4</v>
      </c>
      <c r="AF1357" s="37">
        <f t="shared" si="190"/>
        <v>107326.63378958641</v>
      </c>
      <c r="AG1357" s="27"/>
      <c r="AK1357" s="27"/>
      <c r="AM1357" s="27"/>
    </row>
    <row r="1358" spans="1:39" x14ac:dyDescent="0.25">
      <c r="A1358" s="21">
        <v>2853684</v>
      </c>
      <c r="B1358" s="34">
        <v>8.4172873438909706E-5</v>
      </c>
      <c r="C1358" s="22">
        <v>8.2537095266382795E-5</v>
      </c>
      <c r="D1358" s="22" t="s">
        <v>1219</v>
      </c>
      <c r="E1358" s="23">
        <v>767843278.52801204</v>
      </c>
      <c r="F1358" s="23">
        <f t="shared" si="189"/>
        <v>64631.575104455849</v>
      </c>
      <c r="G1358" s="24" t="s">
        <v>26</v>
      </c>
      <c r="H1358" s="24">
        <v>1</v>
      </c>
      <c r="I1358" s="25" t="s">
        <v>35</v>
      </c>
      <c r="J1358" s="31">
        <f t="shared" si="191"/>
        <v>0</v>
      </c>
      <c r="K1358" s="24" t="s">
        <v>24</v>
      </c>
      <c r="L1358" s="24">
        <v>3</v>
      </c>
      <c r="M1358" s="25" t="s">
        <v>40</v>
      </c>
      <c r="N1358" s="25">
        <f t="shared" si="192"/>
        <v>3</v>
      </c>
      <c r="O1358" s="24" t="s">
        <v>29</v>
      </c>
      <c r="P1358" s="24"/>
      <c r="Q1358" s="25" t="s">
        <v>29</v>
      </c>
      <c r="R1358" s="25">
        <f t="shared" si="193"/>
        <v>0</v>
      </c>
      <c r="S1358" s="24" t="s">
        <v>29</v>
      </c>
      <c r="T1358" s="24"/>
      <c r="U1358" s="25" t="s">
        <v>29</v>
      </c>
      <c r="V1358" s="25">
        <f t="shared" si="194"/>
        <v>0</v>
      </c>
      <c r="W1358" s="25" t="s">
        <v>29</v>
      </c>
      <c r="X1358" s="25"/>
      <c r="Y1358" s="25" t="s">
        <v>29</v>
      </c>
      <c r="Z1358" s="25">
        <f t="shared" si="195"/>
        <v>0</v>
      </c>
      <c r="AA1358" s="24" t="s">
        <v>29</v>
      </c>
      <c r="AB1358" s="24"/>
      <c r="AC1358" s="25" t="s">
        <v>29</v>
      </c>
      <c r="AD1358" s="25">
        <f t="shared" si="196"/>
        <v>0</v>
      </c>
      <c r="AE1358" s="32">
        <f t="shared" si="197"/>
        <v>3</v>
      </c>
      <c r="AF1358" s="37">
        <f t="shared" si="190"/>
        <v>64631.575104455849</v>
      </c>
      <c r="AG1358" s="27"/>
      <c r="AK1358" s="27"/>
      <c r="AM1358" s="27"/>
    </row>
    <row r="1359" spans="1:39" x14ac:dyDescent="0.25">
      <c r="A1359" s="21">
        <v>2853685</v>
      </c>
      <c r="B1359" s="34">
        <v>4.9342056439957399E-5</v>
      </c>
      <c r="C1359" s="22">
        <v>5.7589207422087902E-5</v>
      </c>
      <c r="D1359" s="22" t="s">
        <v>482</v>
      </c>
      <c r="E1359" s="23">
        <v>3083991562.8435602</v>
      </c>
      <c r="F1359" s="23">
        <f t="shared" si="189"/>
        <v>152170.48575417939</v>
      </c>
      <c r="G1359" s="24" t="s">
        <v>24</v>
      </c>
      <c r="H1359" s="24">
        <v>3</v>
      </c>
      <c r="I1359" s="25" t="s">
        <v>41</v>
      </c>
      <c r="J1359" s="31">
        <f t="shared" si="191"/>
        <v>3</v>
      </c>
      <c r="K1359" s="24" t="s">
        <v>29</v>
      </c>
      <c r="L1359" s="24"/>
      <c r="M1359" s="25" t="s">
        <v>29</v>
      </c>
      <c r="N1359" s="25">
        <f t="shared" si="192"/>
        <v>0</v>
      </c>
      <c r="O1359" s="24" t="s">
        <v>29</v>
      </c>
      <c r="P1359" s="24"/>
      <c r="Q1359" s="25" t="s">
        <v>29</v>
      </c>
      <c r="R1359" s="25">
        <f t="shared" si="193"/>
        <v>0</v>
      </c>
      <c r="S1359" s="24" t="s">
        <v>29</v>
      </c>
      <c r="T1359" s="24"/>
      <c r="U1359" s="25" t="s">
        <v>29</v>
      </c>
      <c r="V1359" s="25">
        <f t="shared" si="194"/>
        <v>0</v>
      </c>
      <c r="W1359" s="25" t="s">
        <v>29</v>
      </c>
      <c r="X1359" s="25"/>
      <c r="Y1359" s="25" t="s">
        <v>29</v>
      </c>
      <c r="Z1359" s="25">
        <f t="shared" si="195"/>
        <v>0</v>
      </c>
      <c r="AA1359" s="24" t="s">
        <v>29</v>
      </c>
      <c r="AB1359" s="24"/>
      <c r="AC1359" s="25" t="s">
        <v>29</v>
      </c>
      <c r="AD1359" s="25">
        <f t="shared" si="196"/>
        <v>0</v>
      </c>
      <c r="AE1359" s="32">
        <f t="shared" si="197"/>
        <v>3</v>
      </c>
      <c r="AF1359" s="37">
        <f t="shared" si="190"/>
        <v>152170.48575417939</v>
      </c>
      <c r="AG1359" s="27"/>
      <c r="AK1359" s="27"/>
      <c r="AM1359" s="27"/>
    </row>
    <row r="1360" spans="1:39" x14ac:dyDescent="0.25">
      <c r="A1360" s="21">
        <v>2853686</v>
      </c>
      <c r="B1360" s="34">
        <v>9.4031975404206302E-7</v>
      </c>
      <c r="C1360" s="22">
        <v>1.0090362594388199E-6</v>
      </c>
      <c r="D1360" s="22" t="s">
        <v>5461</v>
      </c>
      <c r="E1360" s="23">
        <v>3859.7317659978398</v>
      </c>
      <c r="F1360" s="23">
        <f t="shared" si="189"/>
        <v>3.6293820248714261E-3</v>
      </c>
      <c r="G1360" s="24" t="s">
        <v>24</v>
      </c>
      <c r="H1360" s="24">
        <v>3</v>
      </c>
      <c r="I1360" s="25" t="s">
        <v>93</v>
      </c>
      <c r="J1360" s="31">
        <f t="shared" si="191"/>
        <v>0</v>
      </c>
      <c r="K1360" s="24" t="s">
        <v>26</v>
      </c>
      <c r="L1360" s="24">
        <v>1</v>
      </c>
      <c r="M1360" s="25" t="s">
        <v>57</v>
      </c>
      <c r="N1360" s="25">
        <f t="shared" si="192"/>
        <v>0</v>
      </c>
      <c r="O1360" s="24" t="s">
        <v>24</v>
      </c>
      <c r="P1360" s="24">
        <v>1</v>
      </c>
      <c r="Q1360" s="25" t="s">
        <v>38</v>
      </c>
      <c r="R1360" s="25">
        <f t="shared" si="193"/>
        <v>0</v>
      </c>
      <c r="S1360" s="24" t="s">
        <v>29</v>
      </c>
      <c r="T1360" s="24"/>
      <c r="U1360" s="25" t="s">
        <v>29</v>
      </c>
      <c r="V1360" s="25">
        <f t="shared" si="194"/>
        <v>0</v>
      </c>
      <c r="W1360" s="25" t="s">
        <v>29</v>
      </c>
      <c r="X1360" s="25"/>
      <c r="Y1360" s="25" t="s">
        <v>29</v>
      </c>
      <c r="Z1360" s="25">
        <f t="shared" si="195"/>
        <v>0</v>
      </c>
      <c r="AA1360" s="24" t="s">
        <v>29</v>
      </c>
      <c r="AB1360" s="24"/>
      <c r="AC1360" s="25" t="s">
        <v>29</v>
      </c>
      <c r="AD1360" s="25">
        <f t="shared" si="196"/>
        <v>0</v>
      </c>
      <c r="AE1360" s="32">
        <f t="shared" si="197"/>
        <v>0</v>
      </c>
      <c r="AF1360" s="37">
        <f t="shared" si="190"/>
        <v>3.6293820248714261E-3</v>
      </c>
      <c r="AG1360" s="27"/>
      <c r="AK1360" s="27"/>
      <c r="AM1360" s="27"/>
    </row>
    <row r="1361" spans="1:39" x14ac:dyDescent="0.25">
      <c r="A1361" s="21">
        <v>2853689</v>
      </c>
      <c r="B1361" s="34">
        <v>1.31962668322622E-6</v>
      </c>
      <c r="C1361" s="22">
        <v>1.4771317697834099E-6</v>
      </c>
      <c r="D1361" s="22" t="s">
        <v>4644</v>
      </c>
      <c r="E1361" s="23">
        <v>4403630.8614294101</v>
      </c>
      <c r="F1361" s="23">
        <f t="shared" si="189"/>
        <v>5.8111487878207146</v>
      </c>
      <c r="G1361" s="24" t="s">
        <v>24</v>
      </c>
      <c r="H1361" s="24">
        <v>4</v>
      </c>
      <c r="I1361" s="25" t="s">
        <v>27</v>
      </c>
      <c r="J1361" s="31">
        <f t="shared" si="191"/>
        <v>0</v>
      </c>
      <c r="K1361" s="24" t="s">
        <v>29</v>
      </c>
      <c r="L1361" s="24"/>
      <c r="M1361" s="25" t="s">
        <v>29</v>
      </c>
      <c r="N1361" s="25">
        <f t="shared" si="192"/>
        <v>0</v>
      </c>
      <c r="O1361" s="24" t="s">
        <v>29</v>
      </c>
      <c r="P1361" s="24"/>
      <c r="Q1361" s="25" t="s">
        <v>29</v>
      </c>
      <c r="R1361" s="25">
        <f t="shared" si="193"/>
        <v>0</v>
      </c>
      <c r="S1361" s="24" t="s">
        <v>29</v>
      </c>
      <c r="T1361" s="24"/>
      <c r="U1361" s="25" t="s">
        <v>29</v>
      </c>
      <c r="V1361" s="25">
        <f t="shared" si="194"/>
        <v>0</v>
      </c>
      <c r="W1361" s="25" t="s">
        <v>29</v>
      </c>
      <c r="X1361" s="25"/>
      <c r="Y1361" s="25" t="s">
        <v>29</v>
      </c>
      <c r="Z1361" s="25">
        <f t="shared" si="195"/>
        <v>0</v>
      </c>
      <c r="AA1361" s="24" t="s">
        <v>29</v>
      </c>
      <c r="AB1361" s="24"/>
      <c r="AC1361" s="25" t="s">
        <v>29</v>
      </c>
      <c r="AD1361" s="25">
        <f t="shared" si="196"/>
        <v>0</v>
      </c>
      <c r="AE1361" s="32">
        <f t="shared" si="197"/>
        <v>0</v>
      </c>
      <c r="AF1361" s="37">
        <f t="shared" si="190"/>
        <v>5.8111487878207146</v>
      </c>
      <c r="AG1361" s="27"/>
      <c r="AK1361" s="27"/>
      <c r="AM1361" s="27"/>
    </row>
    <row r="1362" spans="1:39" x14ac:dyDescent="0.25">
      <c r="A1362" s="21">
        <v>2853695</v>
      </c>
      <c r="B1362" s="34">
        <v>3.0426347879005502E-6</v>
      </c>
      <c r="C1362" s="22">
        <v>3.53611658833643E-6</v>
      </c>
      <c r="D1362" s="22" t="s">
        <v>3333</v>
      </c>
      <c r="E1362" s="23">
        <v>96582331.498023599</v>
      </c>
      <c r="F1362" s="23">
        <f t="shared" si="189"/>
        <v>293.86476171242964</v>
      </c>
      <c r="G1362" s="24" t="s">
        <v>24</v>
      </c>
      <c r="H1362" s="24">
        <v>3</v>
      </c>
      <c r="I1362" s="25" t="s">
        <v>34</v>
      </c>
      <c r="J1362" s="31">
        <f t="shared" si="191"/>
        <v>0</v>
      </c>
      <c r="K1362" s="24" t="s">
        <v>26</v>
      </c>
      <c r="L1362" s="24">
        <v>1</v>
      </c>
      <c r="M1362" s="25" t="s">
        <v>71</v>
      </c>
      <c r="N1362" s="25">
        <f t="shared" si="192"/>
        <v>0</v>
      </c>
      <c r="O1362" s="24" t="s">
        <v>26</v>
      </c>
      <c r="P1362" s="24">
        <v>1</v>
      </c>
      <c r="Q1362" s="25" t="s">
        <v>27</v>
      </c>
      <c r="R1362" s="25">
        <f t="shared" si="193"/>
        <v>0</v>
      </c>
      <c r="S1362" s="24" t="s">
        <v>24</v>
      </c>
      <c r="T1362" s="24">
        <v>2</v>
      </c>
      <c r="U1362" s="25" t="s">
        <v>37</v>
      </c>
      <c r="V1362" s="25">
        <f t="shared" si="194"/>
        <v>2</v>
      </c>
      <c r="W1362" s="25" t="s">
        <v>29</v>
      </c>
      <c r="X1362" s="25"/>
      <c r="Y1362" s="25" t="s">
        <v>29</v>
      </c>
      <c r="Z1362" s="25">
        <f t="shared" si="195"/>
        <v>0</v>
      </c>
      <c r="AA1362" s="24" t="s">
        <v>29</v>
      </c>
      <c r="AB1362" s="24"/>
      <c r="AC1362" s="25" t="s">
        <v>29</v>
      </c>
      <c r="AD1362" s="25">
        <f t="shared" si="196"/>
        <v>0</v>
      </c>
      <c r="AE1362" s="32">
        <f t="shared" si="197"/>
        <v>2</v>
      </c>
      <c r="AF1362" s="37">
        <f t="shared" si="190"/>
        <v>293.86476171242964</v>
      </c>
      <c r="AG1362" s="27"/>
      <c r="AK1362" s="27"/>
    </row>
    <row r="1363" spans="1:39" x14ac:dyDescent="0.25">
      <c r="A1363" s="21">
        <v>2853696</v>
      </c>
      <c r="B1363" s="34">
        <v>4.4164916537192903E-6</v>
      </c>
      <c r="C1363" s="22">
        <v>5.0781059657940697E-6</v>
      </c>
      <c r="D1363" s="22" t="s">
        <v>4664</v>
      </c>
      <c r="E1363" s="23">
        <v>4148753.8012586501</v>
      </c>
      <c r="F1363" s="23">
        <f t="shared" si="189"/>
        <v>18.322936536595009</v>
      </c>
      <c r="G1363" s="24" t="s">
        <v>26</v>
      </c>
      <c r="H1363" s="24">
        <v>1</v>
      </c>
      <c r="I1363" s="25" t="s">
        <v>59</v>
      </c>
      <c r="J1363" s="31">
        <f t="shared" si="191"/>
        <v>0</v>
      </c>
      <c r="K1363" s="24" t="s">
        <v>24</v>
      </c>
      <c r="L1363" s="24">
        <v>4</v>
      </c>
      <c r="M1363" s="25" t="s">
        <v>35</v>
      </c>
      <c r="N1363" s="25">
        <f t="shared" si="192"/>
        <v>0</v>
      </c>
      <c r="O1363" s="24" t="s">
        <v>29</v>
      </c>
      <c r="P1363" s="24"/>
      <c r="Q1363" s="25" t="s">
        <v>29</v>
      </c>
      <c r="R1363" s="25">
        <f t="shared" si="193"/>
        <v>0</v>
      </c>
      <c r="S1363" s="24" t="s">
        <v>29</v>
      </c>
      <c r="T1363" s="24"/>
      <c r="U1363" s="25" t="s">
        <v>29</v>
      </c>
      <c r="V1363" s="25">
        <f t="shared" si="194"/>
        <v>0</v>
      </c>
      <c r="W1363" s="25" t="s">
        <v>29</v>
      </c>
      <c r="X1363" s="25"/>
      <c r="Y1363" s="25" t="s">
        <v>29</v>
      </c>
      <c r="Z1363" s="25">
        <f t="shared" si="195"/>
        <v>0</v>
      </c>
      <c r="AA1363" s="24" t="s">
        <v>29</v>
      </c>
      <c r="AB1363" s="24"/>
      <c r="AC1363" s="25" t="s">
        <v>29</v>
      </c>
      <c r="AD1363" s="25">
        <f t="shared" si="196"/>
        <v>0</v>
      </c>
      <c r="AE1363" s="32">
        <f t="shared" si="197"/>
        <v>0</v>
      </c>
      <c r="AF1363" s="37">
        <f t="shared" si="190"/>
        <v>18.322936536595009</v>
      </c>
      <c r="AG1363" s="27"/>
      <c r="AM1363" s="27"/>
    </row>
    <row r="1364" spans="1:39" x14ac:dyDescent="0.25">
      <c r="A1364" s="21">
        <v>2853698</v>
      </c>
      <c r="B1364" s="34">
        <v>3.19266087202533E-5</v>
      </c>
      <c r="C1364" s="22">
        <v>3.3847186825267601E-5</v>
      </c>
      <c r="D1364" s="22" t="s">
        <v>4313</v>
      </c>
      <c r="E1364" s="23">
        <v>10020205.256058101</v>
      </c>
      <c r="F1364" s="23">
        <f t="shared" si="189"/>
        <v>319.91117250679252</v>
      </c>
      <c r="G1364" s="24" t="s">
        <v>24</v>
      </c>
      <c r="H1364" s="24">
        <v>3</v>
      </c>
      <c r="I1364" s="25" t="s">
        <v>49</v>
      </c>
      <c r="J1364" s="31">
        <f t="shared" si="191"/>
        <v>0</v>
      </c>
      <c r="K1364" s="24" t="s">
        <v>29</v>
      </c>
      <c r="L1364" s="24"/>
      <c r="M1364" s="25" t="s">
        <v>29</v>
      </c>
      <c r="N1364" s="25">
        <f t="shared" si="192"/>
        <v>0</v>
      </c>
      <c r="O1364" s="24" t="s">
        <v>29</v>
      </c>
      <c r="P1364" s="24"/>
      <c r="Q1364" s="25" t="s">
        <v>29</v>
      </c>
      <c r="R1364" s="25">
        <f t="shared" si="193"/>
        <v>0</v>
      </c>
      <c r="S1364" s="24" t="s">
        <v>29</v>
      </c>
      <c r="T1364" s="24"/>
      <c r="U1364" s="25" t="s">
        <v>29</v>
      </c>
      <c r="V1364" s="25">
        <f t="shared" si="194"/>
        <v>0</v>
      </c>
      <c r="W1364" s="25" t="s">
        <v>29</v>
      </c>
      <c r="X1364" s="25"/>
      <c r="Y1364" s="25" t="s">
        <v>29</v>
      </c>
      <c r="Z1364" s="25">
        <f t="shared" si="195"/>
        <v>0</v>
      </c>
      <c r="AA1364" s="24" t="s">
        <v>29</v>
      </c>
      <c r="AB1364" s="24"/>
      <c r="AC1364" s="25" t="s">
        <v>29</v>
      </c>
      <c r="AD1364" s="25">
        <f t="shared" si="196"/>
        <v>0</v>
      </c>
      <c r="AE1364" s="32">
        <f t="shared" si="197"/>
        <v>0</v>
      </c>
      <c r="AF1364" s="37">
        <f t="shared" si="190"/>
        <v>319.91117250679252</v>
      </c>
      <c r="AG1364" s="27"/>
      <c r="AK1364" s="27"/>
      <c r="AM1364" s="27"/>
    </row>
    <row r="1365" spans="1:39" x14ac:dyDescent="0.25">
      <c r="A1365" s="21">
        <v>2853701</v>
      </c>
      <c r="B1365" s="34">
        <v>3.8165491729825401E-5</v>
      </c>
      <c r="C1365" s="22">
        <v>4.06915204814599E-5</v>
      </c>
      <c r="D1365" s="22" t="s">
        <v>2428</v>
      </c>
      <c r="E1365" s="23">
        <v>164136685.136076</v>
      </c>
      <c r="F1365" s="23">
        <f t="shared" si="189"/>
        <v>6264.3572991218643</v>
      </c>
      <c r="G1365" s="24" t="s">
        <v>24</v>
      </c>
      <c r="H1365" s="24">
        <v>2</v>
      </c>
      <c r="I1365" s="25" t="s">
        <v>39</v>
      </c>
      <c r="J1365" s="31">
        <f t="shared" si="191"/>
        <v>2</v>
      </c>
      <c r="K1365" s="24" t="s">
        <v>29</v>
      </c>
      <c r="L1365" s="24"/>
      <c r="M1365" s="25" t="s">
        <v>29</v>
      </c>
      <c r="N1365" s="25">
        <f t="shared" si="192"/>
        <v>0</v>
      </c>
      <c r="O1365" s="24" t="s">
        <v>29</v>
      </c>
      <c r="P1365" s="24"/>
      <c r="Q1365" s="25" t="s">
        <v>29</v>
      </c>
      <c r="R1365" s="25">
        <f t="shared" si="193"/>
        <v>0</v>
      </c>
      <c r="S1365" s="24" t="s">
        <v>29</v>
      </c>
      <c r="T1365" s="24"/>
      <c r="U1365" s="25" t="s">
        <v>29</v>
      </c>
      <c r="V1365" s="25">
        <f t="shared" si="194"/>
        <v>0</v>
      </c>
      <c r="W1365" s="25" t="s">
        <v>29</v>
      </c>
      <c r="X1365" s="25"/>
      <c r="Y1365" s="25" t="s">
        <v>29</v>
      </c>
      <c r="Z1365" s="25">
        <f t="shared" si="195"/>
        <v>0</v>
      </c>
      <c r="AA1365" s="24" t="s">
        <v>29</v>
      </c>
      <c r="AB1365" s="24"/>
      <c r="AC1365" s="25" t="s">
        <v>29</v>
      </c>
      <c r="AD1365" s="25">
        <f t="shared" si="196"/>
        <v>0</v>
      </c>
      <c r="AE1365" s="32">
        <f t="shared" si="197"/>
        <v>2</v>
      </c>
      <c r="AF1365" s="37">
        <f t="shared" si="190"/>
        <v>6264.3572991218643</v>
      </c>
      <c r="AG1365" s="27"/>
      <c r="AM1365" s="27"/>
    </row>
    <row r="1366" spans="1:39" x14ac:dyDescent="0.25">
      <c r="A1366" s="21">
        <v>2853702</v>
      </c>
      <c r="B1366" s="34">
        <v>5.0160739674908299E-5</v>
      </c>
      <c r="C1366" s="22">
        <v>5.04963715485721E-5</v>
      </c>
      <c r="D1366" s="22" t="s">
        <v>341</v>
      </c>
      <c r="E1366" s="23">
        <v>778475864.68035603</v>
      </c>
      <c r="F1366" s="23">
        <f t="shared" si="189"/>
        <v>39048.925191430477</v>
      </c>
      <c r="G1366" s="24" t="s">
        <v>24</v>
      </c>
      <c r="H1366" s="24">
        <v>4</v>
      </c>
      <c r="I1366" s="25" t="s">
        <v>40</v>
      </c>
      <c r="J1366" s="31">
        <f t="shared" si="191"/>
        <v>4</v>
      </c>
      <c r="K1366" s="24" t="s">
        <v>29</v>
      </c>
      <c r="L1366" s="24"/>
      <c r="M1366" s="25" t="s">
        <v>29</v>
      </c>
      <c r="N1366" s="25">
        <f t="shared" si="192"/>
        <v>0</v>
      </c>
      <c r="O1366" s="24" t="s">
        <v>29</v>
      </c>
      <c r="P1366" s="24"/>
      <c r="Q1366" s="25" t="s">
        <v>29</v>
      </c>
      <c r="R1366" s="25">
        <f t="shared" si="193"/>
        <v>0</v>
      </c>
      <c r="S1366" s="24" t="s">
        <v>29</v>
      </c>
      <c r="T1366" s="24"/>
      <c r="U1366" s="25" t="s">
        <v>29</v>
      </c>
      <c r="V1366" s="25">
        <f t="shared" si="194"/>
        <v>0</v>
      </c>
      <c r="W1366" s="25" t="s">
        <v>29</v>
      </c>
      <c r="X1366" s="25"/>
      <c r="Y1366" s="25" t="s">
        <v>29</v>
      </c>
      <c r="Z1366" s="25">
        <f t="shared" si="195"/>
        <v>0</v>
      </c>
      <c r="AA1366" s="24" t="s">
        <v>29</v>
      </c>
      <c r="AB1366" s="24"/>
      <c r="AC1366" s="25" t="s">
        <v>29</v>
      </c>
      <c r="AD1366" s="25">
        <f t="shared" si="196"/>
        <v>0</v>
      </c>
      <c r="AE1366" s="32">
        <f t="shared" si="197"/>
        <v>4</v>
      </c>
      <c r="AF1366" s="37">
        <f t="shared" si="190"/>
        <v>39048.925191430477</v>
      </c>
      <c r="AG1366" s="27"/>
      <c r="AK1366" s="27"/>
    </row>
    <row r="1367" spans="1:39" x14ac:dyDescent="0.25">
      <c r="A1367" s="21">
        <v>2853703</v>
      </c>
      <c r="B1367" s="34">
        <v>1.1150465997842101E-6</v>
      </c>
      <c r="C1367" s="22">
        <v>1.1670453400902001E-6</v>
      </c>
      <c r="D1367" s="22" t="s">
        <v>1052</v>
      </c>
      <c r="E1367" s="23">
        <v>1591586055.05498</v>
      </c>
      <c r="F1367" s="23">
        <f t="shared" si="189"/>
        <v>1774.69261895302</v>
      </c>
      <c r="G1367" s="24" t="s">
        <v>24</v>
      </c>
      <c r="H1367" s="24">
        <v>4</v>
      </c>
      <c r="I1367" s="25" t="s">
        <v>50</v>
      </c>
      <c r="J1367" s="31">
        <f t="shared" si="191"/>
        <v>0</v>
      </c>
      <c r="K1367" s="24" t="s">
        <v>26</v>
      </c>
      <c r="L1367" s="24">
        <v>2</v>
      </c>
      <c r="M1367" s="25" t="s">
        <v>38</v>
      </c>
      <c r="N1367" s="25">
        <f t="shared" si="192"/>
        <v>0</v>
      </c>
      <c r="O1367" s="24" t="s">
        <v>24</v>
      </c>
      <c r="P1367" s="24">
        <v>4</v>
      </c>
      <c r="Q1367" s="25" t="s">
        <v>39</v>
      </c>
      <c r="R1367" s="25">
        <f t="shared" si="193"/>
        <v>4</v>
      </c>
      <c r="S1367" s="24" t="s">
        <v>29</v>
      </c>
      <c r="T1367" s="24"/>
      <c r="U1367" s="25" t="s">
        <v>29</v>
      </c>
      <c r="V1367" s="25">
        <f t="shared" si="194"/>
        <v>0</v>
      </c>
      <c r="W1367" s="25" t="s">
        <v>29</v>
      </c>
      <c r="X1367" s="25"/>
      <c r="Y1367" s="25" t="s">
        <v>29</v>
      </c>
      <c r="Z1367" s="25">
        <f t="shared" si="195"/>
        <v>0</v>
      </c>
      <c r="AA1367" s="24" t="s">
        <v>29</v>
      </c>
      <c r="AB1367" s="24"/>
      <c r="AC1367" s="25" t="s">
        <v>29</v>
      </c>
      <c r="AD1367" s="25">
        <f t="shared" si="196"/>
        <v>0</v>
      </c>
      <c r="AE1367" s="32">
        <f t="shared" si="197"/>
        <v>4</v>
      </c>
      <c r="AF1367" s="37">
        <f t="shared" si="190"/>
        <v>1774.69261895302</v>
      </c>
      <c r="AG1367" s="27"/>
      <c r="AK1367" s="27"/>
      <c r="AM1367" s="27"/>
    </row>
    <row r="1368" spans="1:39" x14ac:dyDescent="0.25">
      <c r="A1368" s="21">
        <v>2853709</v>
      </c>
      <c r="B1368" s="34">
        <v>4.4820164299855501E-5</v>
      </c>
      <c r="C1368" s="22">
        <v>4.72894724767991E-5</v>
      </c>
      <c r="D1368" s="22" t="s">
        <v>725</v>
      </c>
      <c r="E1368" s="23">
        <v>2450481033.4002299</v>
      </c>
      <c r="F1368" s="23">
        <f t="shared" si="189"/>
        <v>109830.96253067801</v>
      </c>
      <c r="G1368" s="24" t="s">
        <v>24</v>
      </c>
      <c r="H1368" s="24">
        <v>4</v>
      </c>
      <c r="I1368" s="25" t="s">
        <v>39</v>
      </c>
      <c r="J1368" s="31">
        <f t="shared" si="191"/>
        <v>4</v>
      </c>
      <c r="K1368" s="24" t="s">
        <v>29</v>
      </c>
      <c r="L1368" s="24"/>
      <c r="M1368" s="25" t="s">
        <v>29</v>
      </c>
      <c r="N1368" s="25">
        <f t="shared" si="192"/>
        <v>0</v>
      </c>
      <c r="O1368" s="24" t="s">
        <v>29</v>
      </c>
      <c r="P1368" s="24"/>
      <c r="Q1368" s="25" t="s">
        <v>29</v>
      </c>
      <c r="R1368" s="25">
        <f t="shared" si="193"/>
        <v>0</v>
      </c>
      <c r="S1368" s="24" t="s">
        <v>29</v>
      </c>
      <c r="T1368" s="24"/>
      <c r="U1368" s="25" t="s">
        <v>29</v>
      </c>
      <c r="V1368" s="25">
        <f t="shared" si="194"/>
        <v>0</v>
      </c>
      <c r="W1368" s="25" t="s">
        <v>29</v>
      </c>
      <c r="X1368" s="25"/>
      <c r="Y1368" s="25" t="s">
        <v>29</v>
      </c>
      <c r="Z1368" s="25">
        <f t="shared" si="195"/>
        <v>0</v>
      </c>
      <c r="AA1368" s="24" t="s">
        <v>29</v>
      </c>
      <c r="AB1368" s="24"/>
      <c r="AC1368" s="25" t="s">
        <v>29</v>
      </c>
      <c r="AD1368" s="25">
        <f t="shared" si="196"/>
        <v>0</v>
      </c>
      <c r="AE1368" s="32">
        <f t="shared" si="197"/>
        <v>4</v>
      </c>
      <c r="AF1368" s="37">
        <f t="shared" si="190"/>
        <v>109830.96253067801</v>
      </c>
      <c r="AG1368" s="27"/>
      <c r="AM1368" s="27"/>
    </row>
    <row r="1369" spans="1:39" x14ac:dyDescent="0.25">
      <c r="A1369" s="21">
        <v>2853711</v>
      </c>
      <c r="B1369" s="34">
        <v>1.3505953950348801E-4</v>
      </c>
      <c r="C1369" s="22">
        <v>1.41009205209493E-4</v>
      </c>
      <c r="D1369" s="22" t="s">
        <v>2396</v>
      </c>
      <c r="E1369" s="23">
        <v>346420690.9425</v>
      </c>
      <c r="F1369" s="23">
        <f t="shared" si="189"/>
        <v>46787.418993174186</v>
      </c>
      <c r="G1369" s="24" t="s">
        <v>24</v>
      </c>
      <c r="H1369" s="24">
        <v>3</v>
      </c>
      <c r="I1369" s="25" t="s">
        <v>28</v>
      </c>
      <c r="J1369" s="31">
        <f t="shared" si="191"/>
        <v>3</v>
      </c>
      <c r="K1369" s="24" t="s">
        <v>29</v>
      </c>
      <c r="L1369" s="24"/>
      <c r="M1369" s="25" t="s">
        <v>29</v>
      </c>
      <c r="N1369" s="25">
        <f t="shared" si="192"/>
        <v>0</v>
      </c>
      <c r="O1369" s="24" t="s">
        <v>29</v>
      </c>
      <c r="P1369" s="24"/>
      <c r="Q1369" s="25" t="s">
        <v>29</v>
      </c>
      <c r="R1369" s="25">
        <f t="shared" si="193"/>
        <v>0</v>
      </c>
      <c r="S1369" s="24" t="s">
        <v>29</v>
      </c>
      <c r="T1369" s="24"/>
      <c r="U1369" s="25" t="s">
        <v>29</v>
      </c>
      <c r="V1369" s="25">
        <f t="shared" si="194"/>
        <v>0</v>
      </c>
      <c r="W1369" s="25" t="s">
        <v>29</v>
      </c>
      <c r="X1369" s="25"/>
      <c r="Y1369" s="25" t="s">
        <v>29</v>
      </c>
      <c r="Z1369" s="25">
        <f t="shared" si="195"/>
        <v>0</v>
      </c>
      <c r="AA1369" s="24" t="s">
        <v>29</v>
      </c>
      <c r="AB1369" s="24"/>
      <c r="AC1369" s="25" t="s">
        <v>29</v>
      </c>
      <c r="AD1369" s="25">
        <f t="shared" si="196"/>
        <v>0</v>
      </c>
      <c r="AE1369" s="32">
        <f t="shared" si="197"/>
        <v>3</v>
      </c>
      <c r="AF1369" s="37">
        <f t="shared" si="190"/>
        <v>46787.418993174186</v>
      </c>
      <c r="AG1369" s="27"/>
    </row>
    <row r="1370" spans="1:39" x14ac:dyDescent="0.25">
      <c r="A1370" s="21">
        <v>2853713</v>
      </c>
      <c r="B1370" s="34">
        <v>2.0890827446034201E-5</v>
      </c>
      <c r="C1370" s="22">
        <v>2.2741817087737498E-5</v>
      </c>
      <c r="D1370" s="22" t="s">
        <v>1516</v>
      </c>
      <c r="E1370" s="23">
        <v>137588533.401133</v>
      </c>
      <c r="F1370" s="23">
        <f t="shared" si="189"/>
        <v>2874.3383098359827</v>
      </c>
      <c r="G1370" s="24" t="s">
        <v>24</v>
      </c>
      <c r="H1370" s="24">
        <v>1</v>
      </c>
      <c r="I1370" s="25" t="s">
        <v>41</v>
      </c>
      <c r="J1370" s="31">
        <f t="shared" si="191"/>
        <v>1</v>
      </c>
      <c r="K1370" s="24" t="s">
        <v>29</v>
      </c>
      <c r="L1370" s="24"/>
      <c r="M1370" s="25" t="s">
        <v>29</v>
      </c>
      <c r="N1370" s="25">
        <f t="shared" si="192"/>
        <v>0</v>
      </c>
      <c r="O1370" s="24" t="s">
        <v>29</v>
      </c>
      <c r="P1370" s="24"/>
      <c r="Q1370" s="25" t="s">
        <v>29</v>
      </c>
      <c r="R1370" s="25">
        <f t="shared" si="193"/>
        <v>0</v>
      </c>
      <c r="S1370" s="24" t="s">
        <v>29</v>
      </c>
      <c r="T1370" s="24"/>
      <c r="U1370" s="25" t="s">
        <v>29</v>
      </c>
      <c r="V1370" s="25">
        <f t="shared" si="194"/>
        <v>0</v>
      </c>
      <c r="W1370" s="25" t="s">
        <v>29</v>
      </c>
      <c r="X1370" s="25"/>
      <c r="Y1370" s="25" t="s">
        <v>29</v>
      </c>
      <c r="Z1370" s="25">
        <f t="shared" si="195"/>
        <v>0</v>
      </c>
      <c r="AA1370" s="24" t="s">
        <v>29</v>
      </c>
      <c r="AB1370" s="24"/>
      <c r="AC1370" s="25" t="s">
        <v>29</v>
      </c>
      <c r="AD1370" s="25">
        <f t="shared" si="196"/>
        <v>0</v>
      </c>
      <c r="AE1370" s="32">
        <f t="shared" si="197"/>
        <v>1</v>
      </c>
      <c r="AF1370" s="37">
        <f t="shared" si="190"/>
        <v>2874.3383098359827</v>
      </c>
      <c r="AG1370" s="27"/>
      <c r="AM1370" s="27"/>
    </row>
    <row r="1371" spans="1:39" x14ac:dyDescent="0.25">
      <c r="A1371" s="21">
        <v>2853716</v>
      </c>
      <c r="B1371" s="34">
        <v>7.6614005134929695E-5</v>
      </c>
      <c r="C1371" s="22">
        <v>8.6410924409696001E-5</v>
      </c>
      <c r="D1371" s="22" t="s">
        <v>1644</v>
      </c>
      <c r="E1371" s="23">
        <v>265569731.69891101</v>
      </c>
      <c r="F1371" s="23">
        <f t="shared" si="189"/>
        <v>20346.360788062269</v>
      </c>
      <c r="G1371" s="24" t="s">
        <v>24</v>
      </c>
      <c r="H1371" s="24">
        <v>1</v>
      </c>
      <c r="I1371" s="25" t="s">
        <v>40</v>
      </c>
      <c r="J1371" s="31">
        <f t="shared" si="191"/>
        <v>1</v>
      </c>
      <c r="K1371" s="24" t="s">
        <v>29</v>
      </c>
      <c r="L1371" s="24"/>
      <c r="M1371" s="25" t="s">
        <v>29</v>
      </c>
      <c r="N1371" s="25">
        <f t="shared" si="192"/>
        <v>0</v>
      </c>
      <c r="O1371" s="24" t="s">
        <v>29</v>
      </c>
      <c r="P1371" s="24"/>
      <c r="Q1371" s="25" t="s">
        <v>29</v>
      </c>
      <c r="R1371" s="25">
        <f t="shared" si="193"/>
        <v>0</v>
      </c>
      <c r="S1371" s="24" t="s">
        <v>29</v>
      </c>
      <c r="T1371" s="24"/>
      <c r="U1371" s="25" t="s">
        <v>29</v>
      </c>
      <c r="V1371" s="25">
        <f t="shared" si="194"/>
        <v>0</v>
      </c>
      <c r="W1371" s="25" t="s">
        <v>29</v>
      </c>
      <c r="X1371" s="25"/>
      <c r="Y1371" s="25" t="s">
        <v>29</v>
      </c>
      <c r="Z1371" s="25">
        <f t="shared" si="195"/>
        <v>0</v>
      </c>
      <c r="AA1371" s="24" t="s">
        <v>29</v>
      </c>
      <c r="AB1371" s="24"/>
      <c r="AC1371" s="25" t="s">
        <v>29</v>
      </c>
      <c r="AD1371" s="25">
        <f t="shared" si="196"/>
        <v>0</v>
      </c>
      <c r="AE1371" s="32">
        <f t="shared" si="197"/>
        <v>1</v>
      </c>
      <c r="AF1371" s="37">
        <f t="shared" si="190"/>
        <v>20346.360788062269</v>
      </c>
      <c r="AG1371" s="27"/>
      <c r="AM1371" s="27"/>
    </row>
    <row r="1372" spans="1:39" x14ac:dyDescent="0.25">
      <c r="A1372" s="21">
        <v>2853721</v>
      </c>
      <c r="B1372" s="34">
        <v>8.1646970449965908E-6</v>
      </c>
      <c r="C1372" s="22">
        <v>8.7974275318407597E-6</v>
      </c>
      <c r="D1372" s="22" t="s">
        <v>5568</v>
      </c>
      <c r="E1372" s="23">
        <v>345.875014972923</v>
      </c>
      <c r="F1372" s="23">
        <f t="shared" si="189"/>
        <v>2.823964712687576E-3</v>
      </c>
      <c r="G1372" s="24" t="s">
        <v>24</v>
      </c>
      <c r="H1372" s="24">
        <v>4</v>
      </c>
      <c r="I1372" s="25" t="s">
        <v>46</v>
      </c>
      <c r="J1372" s="31">
        <f t="shared" si="191"/>
        <v>0</v>
      </c>
      <c r="K1372" s="24" t="s">
        <v>29</v>
      </c>
      <c r="L1372" s="24"/>
      <c r="M1372" s="25" t="s">
        <v>29</v>
      </c>
      <c r="N1372" s="25">
        <f t="shared" si="192"/>
        <v>0</v>
      </c>
      <c r="O1372" s="24" t="s">
        <v>29</v>
      </c>
      <c r="P1372" s="24"/>
      <c r="Q1372" s="25" t="s">
        <v>29</v>
      </c>
      <c r="R1372" s="25">
        <f t="shared" si="193"/>
        <v>0</v>
      </c>
      <c r="S1372" s="24" t="s">
        <v>29</v>
      </c>
      <c r="T1372" s="24"/>
      <c r="U1372" s="25" t="s">
        <v>29</v>
      </c>
      <c r="V1372" s="25">
        <f t="shared" si="194"/>
        <v>0</v>
      </c>
      <c r="W1372" s="25" t="s">
        <v>29</v>
      </c>
      <c r="X1372" s="25"/>
      <c r="Y1372" s="25" t="s">
        <v>29</v>
      </c>
      <c r="Z1372" s="25">
        <f t="shared" si="195"/>
        <v>0</v>
      </c>
      <c r="AA1372" s="24" t="s">
        <v>29</v>
      </c>
      <c r="AB1372" s="24"/>
      <c r="AC1372" s="25" t="s">
        <v>29</v>
      </c>
      <c r="AD1372" s="25">
        <f t="shared" si="196"/>
        <v>0</v>
      </c>
      <c r="AE1372" s="32">
        <f t="shared" si="197"/>
        <v>0</v>
      </c>
      <c r="AF1372" s="37">
        <f t="shared" si="190"/>
        <v>2.823964712687576E-3</v>
      </c>
      <c r="AG1372" s="27"/>
      <c r="AK1372" s="27"/>
    </row>
    <row r="1373" spans="1:39" x14ac:dyDescent="0.25">
      <c r="A1373" s="21">
        <v>2853724</v>
      </c>
      <c r="B1373" s="34">
        <v>3.0369511555555502E-4</v>
      </c>
      <c r="C1373" s="22">
        <v>3.5174648551298897E-4</v>
      </c>
      <c r="D1373" s="22" t="s">
        <v>2739</v>
      </c>
      <c r="E1373" s="23">
        <v>51812285.344737999</v>
      </c>
      <c r="F1373" s="23">
        <f t="shared" si="189"/>
        <v>15735.137984967596</v>
      </c>
      <c r="G1373" s="24" t="s">
        <v>24</v>
      </c>
      <c r="H1373" s="24">
        <v>0</v>
      </c>
      <c r="I1373" s="25" t="s">
        <v>40</v>
      </c>
      <c r="J1373" s="31">
        <f t="shared" si="191"/>
        <v>0</v>
      </c>
      <c r="K1373" s="24" t="s">
        <v>29</v>
      </c>
      <c r="L1373" s="24"/>
      <c r="M1373" s="25" t="s">
        <v>29</v>
      </c>
      <c r="N1373" s="25">
        <f t="shared" si="192"/>
        <v>0</v>
      </c>
      <c r="O1373" s="24" t="s">
        <v>29</v>
      </c>
      <c r="P1373" s="24"/>
      <c r="Q1373" s="25" t="s">
        <v>29</v>
      </c>
      <c r="R1373" s="25">
        <f t="shared" si="193"/>
        <v>0</v>
      </c>
      <c r="S1373" s="24" t="s">
        <v>29</v>
      </c>
      <c r="T1373" s="24"/>
      <c r="U1373" s="25" t="s">
        <v>29</v>
      </c>
      <c r="V1373" s="25">
        <f t="shared" si="194"/>
        <v>0</v>
      </c>
      <c r="W1373" s="25" t="s">
        <v>29</v>
      </c>
      <c r="X1373" s="25"/>
      <c r="Y1373" s="25" t="s">
        <v>29</v>
      </c>
      <c r="Z1373" s="25">
        <f t="shared" si="195"/>
        <v>0</v>
      </c>
      <c r="AA1373" s="24" t="s">
        <v>29</v>
      </c>
      <c r="AB1373" s="24"/>
      <c r="AC1373" s="25" t="s">
        <v>29</v>
      </c>
      <c r="AD1373" s="25">
        <f t="shared" si="196"/>
        <v>0</v>
      </c>
      <c r="AE1373" s="32">
        <f t="shared" si="197"/>
        <v>0</v>
      </c>
      <c r="AF1373" s="37">
        <f t="shared" si="190"/>
        <v>15735.137984967596</v>
      </c>
      <c r="AG1373" s="27"/>
      <c r="AM1373" s="27"/>
    </row>
    <row r="1374" spans="1:39" x14ac:dyDescent="0.25">
      <c r="A1374" s="21">
        <v>2853725</v>
      </c>
      <c r="B1374" s="34">
        <v>1.93020459847953E-4</v>
      </c>
      <c r="C1374" s="22">
        <v>1.9336957788790101E-4</v>
      </c>
      <c r="D1374" s="22" t="s">
        <v>1279</v>
      </c>
      <c r="E1374" s="23">
        <v>78162.960388650099</v>
      </c>
      <c r="F1374" s="23">
        <f t="shared" si="189"/>
        <v>15.087050557294578</v>
      </c>
      <c r="G1374" s="24" t="s">
        <v>24</v>
      </c>
      <c r="H1374" s="24">
        <v>4</v>
      </c>
      <c r="I1374" s="25" t="s">
        <v>44</v>
      </c>
      <c r="J1374" s="31">
        <f t="shared" si="191"/>
        <v>4</v>
      </c>
      <c r="K1374" s="24" t="s">
        <v>29</v>
      </c>
      <c r="L1374" s="24"/>
      <c r="M1374" s="25" t="s">
        <v>29</v>
      </c>
      <c r="N1374" s="25">
        <f t="shared" si="192"/>
        <v>0</v>
      </c>
      <c r="O1374" s="24" t="s">
        <v>29</v>
      </c>
      <c r="P1374" s="24"/>
      <c r="Q1374" s="25" t="s">
        <v>29</v>
      </c>
      <c r="R1374" s="25">
        <f t="shared" si="193"/>
        <v>0</v>
      </c>
      <c r="S1374" s="24" t="s">
        <v>29</v>
      </c>
      <c r="T1374" s="24"/>
      <c r="U1374" s="25" t="s">
        <v>29</v>
      </c>
      <c r="V1374" s="25">
        <f t="shared" si="194"/>
        <v>0</v>
      </c>
      <c r="W1374" s="25" t="s">
        <v>29</v>
      </c>
      <c r="X1374" s="25"/>
      <c r="Y1374" s="25" t="s">
        <v>29</v>
      </c>
      <c r="Z1374" s="25">
        <f t="shared" si="195"/>
        <v>0</v>
      </c>
      <c r="AA1374" s="24" t="s">
        <v>29</v>
      </c>
      <c r="AB1374" s="24"/>
      <c r="AC1374" s="25" t="s">
        <v>29</v>
      </c>
      <c r="AD1374" s="25">
        <f t="shared" si="196"/>
        <v>0</v>
      </c>
      <c r="AE1374" s="32">
        <f t="shared" si="197"/>
        <v>4</v>
      </c>
      <c r="AF1374" s="37">
        <f t="shared" si="190"/>
        <v>15.087050557294578</v>
      </c>
      <c r="AG1374" s="27"/>
      <c r="AK1374" s="27"/>
    </row>
    <row r="1375" spans="1:39" x14ac:dyDescent="0.25">
      <c r="A1375" s="21">
        <v>2853726</v>
      </c>
      <c r="B1375" s="34">
        <v>1.48886554545454E-4</v>
      </c>
      <c r="C1375" s="22">
        <v>1.6043446185626801E-4</v>
      </c>
      <c r="D1375" s="22" t="s">
        <v>2840</v>
      </c>
      <c r="E1375" s="23">
        <v>188819.10926588901</v>
      </c>
      <c r="F1375" s="23">
        <f t="shared" si="189"/>
        <v>28.112626610939824</v>
      </c>
      <c r="G1375" s="24" t="s">
        <v>32</v>
      </c>
      <c r="H1375" s="24"/>
      <c r="I1375" s="25" t="s">
        <v>29</v>
      </c>
      <c r="J1375" s="31">
        <f t="shared" si="191"/>
        <v>0</v>
      </c>
      <c r="K1375" s="24" t="s">
        <v>29</v>
      </c>
      <c r="L1375" s="24"/>
      <c r="M1375" s="25" t="s">
        <v>29</v>
      </c>
      <c r="N1375" s="25">
        <f t="shared" si="192"/>
        <v>0</v>
      </c>
      <c r="O1375" s="24" t="s">
        <v>29</v>
      </c>
      <c r="P1375" s="24"/>
      <c r="Q1375" s="25" t="s">
        <v>29</v>
      </c>
      <c r="R1375" s="25">
        <f t="shared" si="193"/>
        <v>0</v>
      </c>
      <c r="S1375" s="24" t="s">
        <v>29</v>
      </c>
      <c r="T1375" s="24"/>
      <c r="U1375" s="25" t="s">
        <v>29</v>
      </c>
      <c r="V1375" s="25">
        <f t="shared" si="194"/>
        <v>0</v>
      </c>
      <c r="W1375" s="25" t="s">
        <v>29</v>
      </c>
      <c r="X1375" s="25"/>
      <c r="Y1375" s="25" t="s">
        <v>29</v>
      </c>
      <c r="Z1375" s="25">
        <f t="shared" si="195"/>
        <v>0</v>
      </c>
      <c r="AA1375" s="24" t="s">
        <v>29</v>
      </c>
      <c r="AB1375" s="24"/>
      <c r="AC1375" s="25" t="s">
        <v>29</v>
      </c>
      <c r="AD1375" s="25">
        <f t="shared" si="196"/>
        <v>0</v>
      </c>
      <c r="AE1375" s="32">
        <f t="shared" si="197"/>
        <v>0</v>
      </c>
      <c r="AF1375" s="37">
        <f t="shared" si="190"/>
        <v>28.112626610939824</v>
      </c>
      <c r="AG1375" s="27"/>
      <c r="AM1375" s="27"/>
    </row>
    <row r="1376" spans="1:39" x14ac:dyDescent="0.25">
      <c r="A1376" s="21">
        <v>2853734</v>
      </c>
      <c r="B1376" s="34">
        <v>8.62944646161491E-5</v>
      </c>
      <c r="C1376" s="22">
        <v>9.53072183851864E-5</v>
      </c>
      <c r="D1376" s="22" t="s">
        <v>1220</v>
      </c>
      <c r="E1376" s="23">
        <v>356883019.42619199</v>
      </c>
      <c r="F1376" s="23">
        <f t="shared" si="189"/>
        <v>30797.029091977976</v>
      </c>
      <c r="G1376" s="24" t="s">
        <v>24</v>
      </c>
      <c r="H1376" s="24">
        <v>2</v>
      </c>
      <c r="I1376" s="25" t="s">
        <v>40</v>
      </c>
      <c r="J1376" s="31">
        <f t="shared" si="191"/>
        <v>2</v>
      </c>
      <c r="K1376" s="24" t="s">
        <v>29</v>
      </c>
      <c r="L1376" s="24"/>
      <c r="M1376" s="25" t="s">
        <v>29</v>
      </c>
      <c r="N1376" s="25">
        <f t="shared" si="192"/>
        <v>0</v>
      </c>
      <c r="O1376" s="24" t="s">
        <v>29</v>
      </c>
      <c r="P1376" s="24"/>
      <c r="Q1376" s="25" t="s">
        <v>29</v>
      </c>
      <c r="R1376" s="25">
        <f t="shared" si="193"/>
        <v>0</v>
      </c>
      <c r="S1376" s="24" t="s">
        <v>29</v>
      </c>
      <c r="T1376" s="24"/>
      <c r="U1376" s="25" t="s">
        <v>29</v>
      </c>
      <c r="V1376" s="25">
        <f t="shared" si="194"/>
        <v>0</v>
      </c>
      <c r="W1376" s="25" t="s">
        <v>29</v>
      </c>
      <c r="X1376" s="25"/>
      <c r="Y1376" s="25" t="s">
        <v>29</v>
      </c>
      <c r="Z1376" s="25">
        <f t="shared" si="195"/>
        <v>0</v>
      </c>
      <c r="AA1376" s="24" t="s">
        <v>29</v>
      </c>
      <c r="AB1376" s="24"/>
      <c r="AC1376" s="25" t="s">
        <v>29</v>
      </c>
      <c r="AD1376" s="25">
        <f t="shared" si="196"/>
        <v>0</v>
      </c>
      <c r="AE1376" s="32">
        <f t="shared" si="197"/>
        <v>2</v>
      </c>
      <c r="AF1376" s="37">
        <f t="shared" si="190"/>
        <v>30797.029091977976</v>
      </c>
      <c r="AG1376" s="27"/>
      <c r="AK1376" s="27"/>
      <c r="AM1376" s="27"/>
    </row>
    <row r="1377" spans="1:39" x14ac:dyDescent="0.25">
      <c r="A1377" s="21">
        <v>2853735</v>
      </c>
      <c r="B1377" s="34">
        <v>1.0666268396081501E-5</v>
      </c>
      <c r="C1377" s="22">
        <v>1.04470399649926E-5</v>
      </c>
      <c r="D1377" s="22" t="s">
        <v>729</v>
      </c>
      <c r="E1377" s="23">
        <v>2439116513.4941902</v>
      </c>
      <c r="F1377" s="23">
        <f t="shared" si="189"/>
        <v>26016.27138224358</v>
      </c>
      <c r="G1377" s="24" t="s">
        <v>24</v>
      </c>
      <c r="H1377" s="24">
        <v>3</v>
      </c>
      <c r="I1377" s="25" t="s">
        <v>33</v>
      </c>
      <c r="J1377" s="31">
        <f t="shared" si="191"/>
        <v>0</v>
      </c>
      <c r="K1377" s="24" t="s">
        <v>24</v>
      </c>
      <c r="L1377" s="24">
        <v>4</v>
      </c>
      <c r="M1377" s="25" t="s">
        <v>41</v>
      </c>
      <c r="N1377" s="25">
        <f t="shared" si="192"/>
        <v>4</v>
      </c>
      <c r="O1377" s="24" t="s">
        <v>29</v>
      </c>
      <c r="P1377" s="24"/>
      <c r="Q1377" s="25" t="s">
        <v>29</v>
      </c>
      <c r="R1377" s="25">
        <f t="shared" si="193"/>
        <v>0</v>
      </c>
      <c r="S1377" s="24" t="s">
        <v>29</v>
      </c>
      <c r="T1377" s="24"/>
      <c r="U1377" s="25" t="s">
        <v>29</v>
      </c>
      <c r="V1377" s="25">
        <f t="shared" si="194"/>
        <v>0</v>
      </c>
      <c r="W1377" s="25" t="s">
        <v>29</v>
      </c>
      <c r="X1377" s="25"/>
      <c r="Y1377" s="25" t="s">
        <v>29</v>
      </c>
      <c r="Z1377" s="25">
        <f t="shared" si="195"/>
        <v>0</v>
      </c>
      <c r="AA1377" s="24" t="s">
        <v>29</v>
      </c>
      <c r="AB1377" s="24"/>
      <c r="AC1377" s="25" t="s">
        <v>29</v>
      </c>
      <c r="AD1377" s="25">
        <f t="shared" si="196"/>
        <v>0</v>
      </c>
      <c r="AE1377" s="32">
        <f t="shared" si="197"/>
        <v>4</v>
      </c>
      <c r="AF1377" s="37">
        <f t="shared" si="190"/>
        <v>26016.27138224358</v>
      </c>
      <c r="AG1377" s="27"/>
      <c r="AK1377" s="27"/>
    </row>
    <row r="1378" spans="1:39" x14ac:dyDescent="0.25">
      <c r="A1378" s="21">
        <v>2853737</v>
      </c>
      <c r="B1378" s="34">
        <v>9.8032960477546305E-6</v>
      </c>
      <c r="C1378" s="22">
        <v>1.10703064700629E-5</v>
      </c>
      <c r="D1378" s="22" t="s">
        <v>4585</v>
      </c>
      <c r="E1378" s="23">
        <v>5246003.3463280499</v>
      </c>
      <c r="F1378" s="23">
        <f t="shared" si="189"/>
        <v>51.42812387156534</v>
      </c>
      <c r="G1378" s="24" t="s">
        <v>24</v>
      </c>
      <c r="H1378" s="24">
        <v>1</v>
      </c>
      <c r="I1378" s="25" t="s">
        <v>38</v>
      </c>
      <c r="J1378" s="31">
        <f t="shared" si="191"/>
        <v>0</v>
      </c>
      <c r="K1378" s="24" t="s">
        <v>29</v>
      </c>
      <c r="L1378" s="24"/>
      <c r="M1378" s="25" t="s">
        <v>29</v>
      </c>
      <c r="N1378" s="25">
        <f t="shared" si="192"/>
        <v>0</v>
      </c>
      <c r="O1378" s="24" t="s">
        <v>29</v>
      </c>
      <c r="P1378" s="24"/>
      <c r="Q1378" s="25" t="s">
        <v>29</v>
      </c>
      <c r="R1378" s="25">
        <f t="shared" si="193"/>
        <v>0</v>
      </c>
      <c r="S1378" s="24" t="s">
        <v>29</v>
      </c>
      <c r="T1378" s="24"/>
      <c r="U1378" s="25" t="s">
        <v>29</v>
      </c>
      <c r="V1378" s="25">
        <f t="shared" si="194"/>
        <v>0</v>
      </c>
      <c r="W1378" s="25" t="s">
        <v>29</v>
      </c>
      <c r="X1378" s="25"/>
      <c r="Y1378" s="25" t="s">
        <v>29</v>
      </c>
      <c r="Z1378" s="25">
        <f t="shared" si="195"/>
        <v>0</v>
      </c>
      <c r="AA1378" s="24" t="s">
        <v>29</v>
      </c>
      <c r="AB1378" s="24"/>
      <c r="AC1378" s="25" t="s">
        <v>29</v>
      </c>
      <c r="AD1378" s="25">
        <f t="shared" si="196"/>
        <v>0</v>
      </c>
      <c r="AE1378" s="32">
        <f t="shared" si="197"/>
        <v>0</v>
      </c>
      <c r="AF1378" s="37">
        <f t="shared" si="190"/>
        <v>51.42812387156534</v>
      </c>
      <c r="AG1378" s="27"/>
      <c r="AK1378" s="27"/>
      <c r="AM1378" s="27"/>
    </row>
    <row r="1379" spans="1:39" x14ac:dyDescent="0.25">
      <c r="A1379" s="21">
        <v>2853738</v>
      </c>
      <c r="B1379" s="34">
        <v>4.0448308463282101E-6</v>
      </c>
      <c r="C1379" s="22">
        <v>4.0127373572864899E-6</v>
      </c>
      <c r="D1379" s="22" t="s">
        <v>1152</v>
      </c>
      <c r="E1379" s="23">
        <v>481932063.608311</v>
      </c>
      <c r="F1379" s="23">
        <f t="shared" si="189"/>
        <v>1949.3336767175053</v>
      </c>
      <c r="G1379" s="24" t="s">
        <v>24</v>
      </c>
      <c r="H1379" s="24">
        <v>5</v>
      </c>
      <c r="I1379" s="25" t="s">
        <v>38</v>
      </c>
      <c r="J1379" s="31">
        <f t="shared" si="191"/>
        <v>0</v>
      </c>
      <c r="K1379" s="24" t="s">
        <v>29</v>
      </c>
      <c r="L1379" s="24"/>
      <c r="M1379" s="25" t="s">
        <v>29</v>
      </c>
      <c r="N1379" s="25">
        <f t="shared" si="192"/>
        <v>0</v>
      </c>
      <c r="O1379" s="24" t="s">
        <v>29</v>
      </c>
      <c r="P1379" s="24"/>
      <c r="Q1379" s="25" t="s">
        <v>29</v>
      </c>
      <c r="R1379" s="25">
        <f t="shared" si="193"/>
        <v>0</v>
      </c>
      <c r="S1379" s="24" t="s">
        <v>29</v>
      </c>
      <c r="T1379" s="24"/>
      <c r="U1379" s="25" t="s">
        <v>29</v>
      </c>
      <c r="V1379" s="25">
        <f t="shared" si="194"/>
        <v>0</v>
      </c>
      <c r="W1379" s="25" t="s">
        <v>29</v>
      </c>
      <c r="X1379" s="25"/>
      <c r="Y1379" s="25" t="s">
        <v>29</v>
      </c>
      <c r="Z1379" s="25">
        <f t="shared" si="195"/>
        <v>0</v>
      </c>
      <c r="AA1379" s="24" t="s">
        <v>29</v>
      </c>
      <c r="AB1379" s="24"/>
      <c r="AC1379" s="25" t="s">
        <v>29</v>
      </c>
      <c r="AD1379" s="25">
        <f t="shared" si="196"/>
        <v>0</v>
      </c>
      <c r="AE1379" s="32">
        <f t="shared" si="197"/>
        <v>0</v>
      </c>
      <c r="AF1379" s="37">
        <f t="shared" si="190"/>
        <v>1949.3336767175053</v>
      </c>
      <c r="AG1379" s="27"/>
      <c r="AK1379" s="27"/>
    </row>
    <row r="1380" spans="1:39" x14ac:dyDescent="0.25">
      <c r="A1380" s="21">
        <v>2853739</v>
      </c>
      <c r="B1380" s="34">
        <v>8.3984387714118393E-5</v>
      </c>
      <c r="C1380" s="22">
        <v>9.5431423080494102E-5</v>
      </c>
      <c r="D1380" s="22" t="s">
        <v>2443</v>
      </c>
      <c r="E1380" s="23">
        <v>11461790.790509799</v>
      </c>
      <c r="F1380" s="23">
        <f t="shared" si="189"/>
        <v>962.6114816482866</v>
      </c>
      <c r="G1380" s="24" t="s">
        <v>24</v>
      </c>
      <c r="H1380" s="24">
        <v>1</v>
      </c>
      <c r="I1380" s="25" t="s">
        <v>31</v>
      </c>
      <c r="J1380" s="31">
        <f t="shared" si="191"/>
        <v>1</v>
      </c>
      <c r="K1380" s="24" t="s">
        <v>29</v>
      </c>
      <c r="L1380" s="24"/>
      <c r="M1380" s="25" t="s">
        <v>29</v>
      </c>
      <c r="N1380" s="25">
        <f t="shared" si="192"/>
        <v>0</v>
      </c>
      <c r="O1380" s="24" t="s">
        <v>29</v>
      </c>
      <c r="P1380" s="24"/>
      <c r="Q1380" s="25" t="s">
        <v>29</v>
      </c>
      <c r="R1380" s="25">
        <f t="shared" si="193"/>
        <v>0</v>
      </c>
      <c r="S1380" s="24" t="s">
        <v>29</v>
      </c>
      <c r="T1380" s="24"/>
      <c r="U1380" s="25" t="s">
        <v>29</v>
      </c>
      <c r="V1380" s="25">
        <f t="shared" si="194"/>
        <v>0</v>
      </c>
      <c r="W1380" s="25" t="s">
        <v>29</v>
      </c>
      <c r="X1380" s="25"/>
      <c r="Y1380" s="25" t="s">
        <v>29</v>
      </c>
      <c r="Z1380" s="25">
        <f t="shared" si="195"/>
        <v>0</v>
      </c>
      <c r="AA1380" s="24" t="s">
        <v>29</v>
      </c>
      <c r="AB1380" s="24"/>
      <c r="AC1380" s="25" t="s">
        <v>29</v>
      </c>
      <c r="AD1380" s="25">
        <f t="shared" si="196"/>
        <v>0</v>
      </c>
      <c r="AE1380" s="32">
        <f t="shared" si="197"/>
        <v>1</v>
      </c>
      <c r="AF1380" s="37">
        <f t="shared" si="190"/>
        <v>962.6114816482866</v>
      </c>
      <c r="AG1380" s="27"/>
      <c r="AK1380" s="27"/>
      <c r="AM1380" s="27"/>
    </row>
    <row r="1381" spans="1:39" x14ac:dyDescent="0.25">
      <c r="A1381" s="21">
        <v>2853751</v>
      </c>
      <c r="B1381" s="34">
        <v>7.4261384771824102E-5</v>
      </c>
      <c r="C1381" s="22">
        <v>8.4195223350509897E-5</v>
      </c>
      <c r="D1381" s="22" t="s">
        <v>1644</v>
      </c>
      <c r="E1381" s="23">
        <v>9828550.8132457491</v>
      </c>
      <c r="F1381" s="23">
        <f t="shared" si="189"/>
        <v>729.8817936918673</v>
      </c>
      <c r="G1381" s="24" t="s">
        <v>24</v>
      </c>
      <c r="H1381" s="24">
        <v>1</v>
      </c>
      <c r="I1381" s="25" t="s">
        <v>40</v>
      </c>
      <c r="J1381" s="31">
        <f t="shared" si="191"/>
        <v>1</v>
      </c>
      <c r="K1381" s="24" t="s">
        <v>29</v>
      </c>
      <c r="L1381" s="24"/>
      <c r="M1381" s="25" t="s">
        <v>29</v>
      </c>
      <c r="N1381" s="25">
        <f t="shared" si="192"/>
        <v>0</v>
      </c>
      <c r="O1381" s="24" t="s">
        <v>29</v>
      </c>
      <c r="P1381" s="24"/>
      <c r="Q1381" s="25" t="s">
        <v>29</v>
      </c>
      <c r="R1381" s="25">
        <f t="shared" si="193"/>
        <v>0</v>
      </c>
      <c r="S1381" s="24" t="s">
        <v>29</v>
      </c>
      <c r="T1381" s="24"/>
      <c r="U1381" s="25" t="s">
        <v>29</v>
      </c>
      <c r="V1381" s="25">
        <f t="shared" si="194"/>
        <v>0</v>
      </c>
      <c r="W1381" s="25" t="s">
        <v>29</v>
      </c>
      <c r="X1381" s="25"/>
      <c r="Y1381" s="25" t="s">
        <v>29</v>
      </c>
      <c r="Z1381" s="25">
        <f t="shared" si="195"/>
        <v>0</v>
      </c>
      <c r="AA1381" s="24" t="s">
        <v>29</v>
      </c>
      <c r="AB1381" s="24"/>
      <c r="AC1381" s="25" t="s">
        <v>29</v>
      </c>
      <c r="AD1381" s="25">
        <f t="shared" si="196"/>
        <v>0</v>
      </c>
      <c r="AE1381" s="32">
        <f t="shared" si="197"/>
        <v>1</v>
      </c>
      <c r="AF1381" s="37">
        <f t="shared" si="190"/>
        <v>729.8817936918673</v>
      </c>
      <c r="AG1381" s="27"/>
      <c r="AM1381" s="27"/>
    </row>
    <row r="1382" spans="1:39" x14ac:dyDescent="0.25">
      <c r="A1382" s="21">
        <v>2853752</v>
      </c>
      <c r="B1382" s="34">
        <v>6.3244634776757499E-6</v>
      </c>
      <c r="C1382" s="22">
        <v>1.5777352385927301E-5</v>
      </c>
      <c r="D1382" s="22" t="s">
        <v>5063</v>
      </c>
      <c r="E1382" s="23">
        <v>734464.84727423301</v>
      </c>
      <c r="F1382" s="23">
        <f t="shared" si="189"/>
        <v>4.6450961022225838</v>
      </c>
      <c r="G1382" s="24" t="s">
        <v>24</v>
      </c>
      <c r="H1382" s="24">
        <v>4</v>
      </c>
      <c r="I1382" s="25" t="s">
        <v>34</v>
      </c>
      <c r="J1382" s="31">
        <f t="shared" si="191"/>
        <v>0</v>
      </c>
      <c r="K1382" s="24" t="s">
        <v>26</v>
      </c>
      <c r="L1382" s="24">
        <v>5</v>
      </c>
      <c r="M1382" s="25" t="s">
        <v>56</v>
      </c>
      <c r="N1382" s="25">
        <f t="shared" si="192"/>
        <v>0</v>
      </c>
      <c r="O1382" s="24" t="s">
        <v>26</v>
      </c>
      <c r="P1382" s="24">
        <v>2</v>
      </c>
      <c r="Q1382" s="25" t="s">
        <v>88</v>
      </c>
      <c r="R1382" s="25">
        <f t="shared" si="193"/>
        <v>0</v>
      </c>
      <c r="S1382" s="24" t="s">
        <v>24</v>
      </c>
      <c r="T1382" s="24">
        <v>5</v>
      </c>
      <c r="U1382" s="25" t="s">
        <v>43</v>
      </c>
      <c r="V1382" s="25">
        <f t="shared" si="194"/>
        <v>0</v>
      </c>
      <c r="W1382" s="25" t="s">
        <v>29</v>
      </c>
      <c r="X1382" s="25"/>
      <c r="Y1382" s="25" t="s">
        <v>29</v>
      </c>
      <c r="Z1382" s="25">
        <f t="shared" si="195"/>
        <v>0</v>
      </c>
      <c r="AA1382" s="24" t="s">
        <v>29</v>
      </c>
      <c r="AB1382" s="24"/>
      <c r="AC1382" s="25" t="s">
        <v>29</v>
      </c>
      <c r="AD1382" s="25">
        <f t="shared" si="196"/>
        <v>0</v>
      </c>
      <c r="AE1382" s="32">
        <f t="shared" si="197"/>
        <v>0</v>
      </c>
      <c r="AF1382" s="37">
        <f t="shared" si="190"/>
        <v>4.6450961022225838</v>
      </c>
      <c r="AG1382" s="27"/>
      <c r="AK1382" s="27"/>
      <c r="AM1382" s="27"/>
    </row>
    <row r="1383" spans="1:39" x14ac:dyDescent="0.25">
      <c r="A1383" s="21">
        <v>2853753</v>
      </c>
      <c r="B1383" s="34">
        <v>7.2882862170874405E-5</v>
      </c>
      <c r="C1383" s="22">
        <v>8.1444391626751199E-5</v>
      </c>
      <c r="D1383" s="22" t="s">
        <v>2611</v>
      </c>
      <c r="E1383" s="23">
        <v>70480843.706914097</v>
      </c>
      <c r="F1383" s="23">
        <f t="shared" si="189"/>
        <v>5136.8456175779611</v>
      </c>
      <c r="G1383" s="24" t="s">
        <v>24</v>
      </c>
      <c r="H1383" s="24">
        <v>1</v>
      </c>
      <c r="I1383" s="25" t="s">
        <v>64</v>
      </c>
      <c r="J1383" s="31">
        <f t="shared" si="191"/>
        <v>1</v>
      </c>
      <c r="K1383" s="24" t="s">
        <v>29</v>
      </c>
      <c r="L1383" s="24"/>
      <c r="M1383" s="25" t="s">
        <v>29</v>
      </c>
      <c r="N1383" s="25">
        <f t="shared" si="192"/>
        <v>0</v>
      </c>
      <c r="O1383" s="24" t="s">
        <v>29</v>
      </c>
      <c r="P1383" s="24"/>
      <c r="Q1383" s="25" t="s">
        <v>29</v>
      </c>
      <c r="R1383" s="25">
        <f t="shared" si="193"/>
        <v>0</v>
      </c>
      <c r="S1383" s="24" t="s">
        <v>29</v>
      </c>
      <c r="T1383" s="24"/>
      <c r="U1383" s="25" t="s">
        <v>29</v>
      </c>
      <c r="V1383" s="25">
        <f t="shared" si="194"/>
        <v>0</v>
      </c>
      <c r="W1383" s="25" t="s">
        <v>29</v>
      </c>
      <c r="X1383" s="25"/>
      <c r="Y1383" s="25" t="s">
        <v>29</v>
      </c>
      <c r="Z1383" s="25">
        <f t="shared" si="195"/>
        <v>0</v>
      </c>
      <c r="AA1383" s="24" t="s">
        <v>29</v>
      </c>
      <c r="AB1383" s="24"/>
      <c r="AC1383" s="25" t="s">
        <v>29</v>
      </c>
      <c r="AD1383" s="25">
        <f t="shared" si="196"/>
        <v>0</v>
      </c>
      <c r="AE1383" s="32">
        <f t="shared" si="197"/>
        <v>1</v>
      </c>
      <c r="AF1383" s="37">
        <f t="shared" si="190"/>
        <v>5136.8456175779611</v>
      </c>
      <c r="AG1383" s="27"/>
      <c r="AK1383" s="27"/>
    </row>
    <row r="1384" spans="1:39" x14ac:dyDescent="0.25">
      <c r="A1384" s="21">
        <v>2853756</v>
      </c>
      <c r="B1384" s="34">
        <v>1.0570819997810399E-4</v>
      </c>
      <c r="C1384" s="22">
        <v>1.2038444376892701E-4</v>
      </c>
      <c r="D1384" s="22" t="s">
        <v>3119</v>
      </c>
      <c r="E1384" s="23">
        <v>3408902.1043803999</v>
      </c>
      <c r="F1384" s="23">
        <f t="shared" si="189"/>
        <v>360.34890535562283</v>
      </c>
      <c r="G1384" s="24" t="s">
        <v>24</v>
      </c>
      <c r="H1384" s="24">
        <v>1</v>
      </c>
      <c r="I1384" s="25" t="s">
        <v>38</v>
      </c>
      <c r="J1384" s="31">
        <f t="shared" si="191"/>
        <v>0</v>
      </c>
      <c r="K1384" s="24" t="s">
        <v>29</v>
      </c>
      <c r="L1384" s="24"/>
      <c r="M1384" s="25" t="s">
        <v>29</v>
      </c>
      <c r="N1384" s="25">
        <f t="shared" si="192"/>
        <v>0</v>
      </c>
      <c r="O1384" s="24" t="s">
        <v>29</v>
      </c>
      <c r="P1384" s="24"/>
      <c r="Q1384" s="25" t="s">
        <v>29</v>
      </c>
      <c r="R1384" s="25">
        <f t="shared" si="193"/>
        <v>0</v>
      </c>
      <c r="S1384" s="24" t="s">
        <v>29</v>
      </c>
      <c r="T1384" s="24"/>
      <c r="U1384" s="25" t="s">
        <v>29</v>
      </c>
      <c r="V1384" s="25">
        <f t="shared" si="194"/>
        <v>0</v>
      </c>
      <c r="W1384" s="25" t="s">
        <v>29</v>
      </c>
      <c r="X1384" s="25"/>
      <c r="Y1384" s="25" t="s">
        <v>29</v>
      </c>
      <c r="Z1384" s="25">
        <f t="shared" si="195"/>
        <v>0</v>
      </c>
      <c r="AA1384" s="24" t="s">
        <v>29</v>
      </c>
      <c r="AB1384" s="24"/>
      <c r="AC1384" s="25" t="s">
        <v>29</v>
      </c>
      <c r="AD1384" s="25">
        <f t="shared" si="196"/>
        <v>0</v>
      </c>
      <c r="AE1384" s="32">
        <f t="shared" si="197"/>
        <v>0</v>
      </c>
      <c r="AF1384" s="37">
        <f t="shared" si="190"/>
        <v>360.34890535562283</v>
      </c>
      <c r="AG1384" s="27"/>
      <c r="AK1384" s="27"/>
      <c r="AM1384" s="27"/>
    </row>
    <row r="1385" spans="1:39" x14ac:dyDescent="0.25">
      <c r="A1385" s="21">
        <v>2853762</v>
      </c>
      <c r="B1385" s="34">
        <v>1.53333929891526E-6</v>
      </c>
      <c r="C1385" s="22">
        <v>1.9668026964409399E-6</v>
      </c>
      <c r="D1385" s="22" t="s">
        <v>1068</v>
      </c>
      <c r="E1385" s="23">
        <v>893566073.42930102</v>
      </c>
      <c r="F1385" s="23">
        <f t="shared" si="189"/>
        <v>1370.1399765665462</v>
      </c>
      <c r="G1385" s="24" t="s">
        <v>24</v>
      </c>
      <c r="H1385" s="24">
        <v>4</v>
      </c>
      <c r="I1385" s="25" t="s">
        <v>25</v>
      </c>
      <c r="J1385" s="31">
        <f t="shared" si="191"/>
        <v>0</v>
      </c>
      <c r="K1385" s="24" t="s">
        <v>24</v>
      </c>
      <c r="L1385" s="24">
        <v>3</v>
      </c>
      <c r="M1385" s="25" t="s">
        <v>40</v>
      </c>
      <c r="N1385" s="25">
        <f t="shared" si="192"/>
        <v>3</v>
      </c>
      <c r="O1385" s="24" t="s">
        <v>29</v>
      </c>
      <c r="P1385" s="24"/>
      <c r="Q1385" s="25" t="s">
        <v>29</v>
      </c>
      <c r="R1385" s="25">
        <f t="shared" si="193"/>
        <v>0</v>
      </c>
      <c r="S1385" s="24" t="s">
        <v>29</v>
      </c>
      <c r="T1385" s="24"/>
      <c r="U1385" s="25" t="s">
        <v>29</v>
      </c>
      <c r="V1385" s="25">
        <f t="shared" si="194"/>
        <v>0</v>
      </c>
      <c r="W1385" s="25" t="s">
        <v>29</v>
      </c>
      <c r="X1385" s="25"/>
      <c r="Y1385" s="25" t="s">
        <v>29</v>
      </c>
      <c r="Z1385" s="25">
        <f t="shared" si="195"/>
        <v>0</v>
      </c>
      <c r="AA1385" s="24" t="s">
        <v>29</v>
      </c>
      <c r="AB1385" s="24"/>
      <c r="AC1385" s="25" t="s">
        <v>29</v>
      </c>
      <c r="AD1385" s="25">
        <f t="shared" si="196"/>
        <v>0</v>
      </c>
      <c r="AE1385" s="32">
        <f t="shared" si="197"/>
        <v>3</v>
      </c>
      <c r="AF1385" s="37">
        <f t="shared" si="190"/>
        <v>1370.1399765665462</v>
      </c>
      <c r="AG1385" s="27"/>
      <c r="AK1385" s="27"/>
      <c r="AM1385" s="27"/>
    </row>
    <row r="1386" spans="1:39" x14ac:dyDescent="0.25">
      <c r="A1386" s="21">
        <v>2853766</v>
      </c>
      <c r="B1386" s="34">
        <v>3.2200545848019803E-5</v>
      </c>
      <c r="C1386" s="22">
        <v>3.5671832567809099E-5</v>
      </c>
      <c r="D1386" s="22" t="s">
        <v>1644</v>
      </c>
      <c r="E1386" s="23">
        <v>162987757.715639</v>
      </c>
      <c r="F1386" s="23">
        <f t="shared" si="189"/>
        <v>5248.2947649883772</v>
      </c>
      <c r="G1386" s="24" t="s">
        <v>24</v>
      </c>
      <c r="H1386" s="24">
        <v>1</v>
      </c>
      <c r="I1386" s="25" t="s">
        <v>40</v>
      </c>
      <c r="J1386" s="31">
        <f t="shared" si="191"/>
        <v>1</v>
      </c>
      <c r="K1386" s="24" t="s">
        <v>29</v>
      </c>
      <c r="L1386" s="24"/>
      <c r="M1386" s="25" t="s">
        <v>29</v>
      </c>
      <c r="N1386" s="25">
        <f t="shared" si="192"/>
        <v>0</v>
      </c>
      <c r="O1386" s="24" t="s">
        <v>29</v>
      </c>
      <c r="P1386" s="24"/>
      <c r="Q1386" s="25" t="s">
        <v>29</v>
      </c>
      <c r="R1386" s="25">
        <f t="shared" si="193"/>
        <v>0</v>
      </c>
      <c r="S1386" s="24" t="s">
        <v>29</v>
      </c>
      <c r="T1386" s="24"/>
      <c r="U1386" s="25" t="s">
        <v>29</v>
      </c>
      <c r="V1386" s="25">
        <f t="shared" si="194"/>
        <v>0</v>
      </c>
      <c r="W1386" s="25" t="s">
        <v>29</v>
      </c>
      <c r="X1386" s="25"/>
      <c r="Y1386" s="25" t="s">
        <v>29</v>
      </c>
      <c r="Z1386" s="25">
        <f t="shared" si="195"/>
        <v>0</v>
      </c>
      <c r="AA1386" s="24" t="s">
        <v>29</v>
      </c>
      <c r="AB1386" s="24"/>
      <c r="AC1386" s="25" t="s">
        <v>29</v>
      </c>
      <c r="AD1386" s="25">
        <f t="shared" si="196"/>
        <v>0</v>
      </c>
      <c r="AE1386" s="32">
        <f t="shared" si="197"/>
        <v>1</v>
      </c>
      <c r="AF1386" s="37">
        <f t="shared" si="190"/>
        <v>5248.2947649883772</v>
      </c>
      <c r="AG1386" s="27"/>
      <c r="AK1386" s="27"/>
    </row>
    <row r="1387" spans="1:39" x14ac:dyDescent="0.25">
      <c r="A1387" s="21">
        <v>2853767</v>
      </c>
      <c r="B1387" s="34">
        <v>6.2604653515061794E-5</v>
      </c>
      <c r="C1387" s="22">
        <v>5.6036385978608901E-5</v>
      </c>
      <c r="D1387" s="22" t="s">
        <v>5071</v>
      </c>
      <c r="E1387" s="23">
        <v>702087.32671057002</v>
      </c>
      <c r="F1387" s="23">
        <f t="shared" si="189"/>
        <v>43.953933826031225</v>
      </c>
      <c r="G1387" s="24" t="s">
        <v>24</v>
      </c>
      <c r="H1387" s="24">
        <v>4</v>
      </c>
      <c r="I1387" s="25" t="s">
        <v>67</v>
      </c>
      <c r="J1387" s="31">
        <f t="shared" si="191"/>
        <v>0</v>
      </c>
      <c r="K1387" s="24" t="s">
        <v>24</v>
      </c>
      <c r="L1387" s="24">
        <v>2</v>
      </c>
      <c r="M1387" s="25" t="s">
        <v>43</v>
      </c>
      <c r="N1387" s="25">
        <f t="shared" si="192"/>
        <v>0</v>
      </c>
      <c r="O1387" s="24" t="s">
        <v>29</v>
      </c>
      <c r="P1387" s="24"/>
      <c r="Q1387" s="25" t="s">
        <v>29</v>
      </c>
      <c r="R1387" s="25">
        <f t="shared" si="193"/>
        <v>0</v>
      </c>
      <c r="S1387" s="24" t="s">
        <v>29</v>
      </c>
      <c r="T1387" s="24"/>
      <c r="U1387" s="25" t="s">
        <v>29</v>
      </c>
      <c r="V1387" s="25">
        <f t="shared" si="194"/>
        <v>0</v>
      </c>
      <c r="W1387" s="25" t="s">
        <v>29</v>
      </c>
      <c r="X1387" s="25"/>
      <c r="Y1387" s="25" t="s">
        <v>29</v>
      </c>
      <c r="Z1387" s="25">
        <f t="shared" si="195"/>
        <v>0</v>
      </c>
      <c r="AA1387" s="24" t="s">
        <v>29</v>
      </c>
      <c r="AB1387" s="24"/>
      <c r="AC1387" s="25" t="s">
        <v>29</v>
      </c>
      <c r="AD1387" s="25">
        <f t="shared" si="196"/>
        <v>0</v>
      </c>
      <c r="AE1387" s="32">
        <f t="shared" si="197"/>
        <v>0</v>
      </c>
      <c r="AF1387" s="37">
        <f t="shared" si="190"/>
        <v>43.953933826031225</v>
      </c>
      <c r="AG1387" s="27"/>
      <c r="AK1387" s="27"/>
      <c r="AM1387" s="27"/>
    </row>
    <row r="1388" spans="1:39" x14ac:dyDescent="0.25">
      <c r="A1388" s="21">
        <v>2853768</v>
      </c>
      <c r="B1388" s="34">
        <v>2.4917314152930099E-5</v>
      </c>
      <c r="C1388" s="22">
        <v>2.7993851716286401E-5</v>
      </c>
      <c r="D1388" s="22" t="s">
        <v>4837</v>
      </c>
      <c r="E1388" s="23">
        <v>2238284.5463705999</v>
      </c>
      <c r="F1388" s="23">
        <f t="shared" si="189"/>
        <v>55.772039205564873</v>
      </c>
      <c r="G1388" s="24" t="s">
        <v>24</v>
      </c>
      <c r="H1388" s="24">
        <v>2</v>
      </c>
      <c r="I1388" s="25" t="s">
        <v>35</v>
      </c>
      <c r="J1388" s="31">
        <f t="shared" si="191"/>
        <v>0</v>
      </c>
      <c r="K1388" s="24" t="s">
        <v>29</v>
      </c>
      <c r="L1388" s="24"/>
      <c r="M1388" s="25" t="s">
        <v>29</v>
      </c>
      <c r="N1388" s="25">
        <f t="shared" si="192"/>
        <v>0</v>
      </c>
      <c r="O1388" s="24" t="s">
        <v>29</v>
      </c>
      <c r="P1388" s="24"/>
      <c r="Q1388" s="25" t="s">
        <v>29</v>
      </c>
      <c r="R1388" s="25">
        <f t="shared" si="193"/>
        <v>0</v>
      </c>
      <c r="S1388" s="24" t="s">
        <v>29</v>
      </c>
      <c r="T1388" s="24"/>
      <c r="U1388" s="25" t="s">
        <v>29</v>
      </c>
      <c r="V1388" s="25">
        <f t="shared" si="194"/>
        <v>0</v>
      </c>
      <c r="W1388" s="25" t="s">
        <v>29</v>
      </c>
      <c r="X1388" s="25"/>
      <c r="Y1388" s="25" t="s">
        <v>29</v>
      </c>
      <c r="Z1388" s="25">
        <f t="shared" si="195"/>
        <v>0</v>
      </c>
      <c r="AA1388" s="24" t="s">
        <v>29</v>
      </c>
      <c r="AB1388" s="24"/>
      <c r="AC1388" s="25" t="s">
        <v>29</v>
      </c>
      <c r="AD1388" s="25">
        <f t="shared" si="196"/>
        <v>0</v>
      </c>
      <c r="AE1388" s="32">
        <f t="shared" si="197"/>
        <v>0</v>
      </c>
      <c r="AF1388" s="37">
        <f t="shared" si="190"/>
        <v>55.772039205564873</v>
      </c>
      <c r="AG1388" s="27"/>
      <c r="AK1388" s="27"/>
      <c r="AM1388" s="27"/>
    </row>
    <row r="1389" spans="1:39" x14ac:dyDescent="0.25">
      <c r="A1389" s="21">
        <v>2853769</v>
      </c>
      <c r="B1389" s="34">
        <v>8.6645035388899406E-5</v>
      </c>
      <c r="C1389" s="22">
        <v>9.6428439282407601E-5</v>
      </c>
      <c r="D1389" s="22" t="s">
        <v>1516</v>
      </c>
      <c r="E1389" s="23">
        <v>100024361.983842</v>
      </c>
      <c r="F1389" s="23">
        <f t="shared" si="189"/>
        <v>8666.6143838420739</v>
      </c>
      <c r="G1389" s="24" t="s">
        <v>24</v>
      </c>
      <c r="H1389" s="24">
        <v>1</v>
      </c>
      <c r="I1389" s="25" t="s">
        <v>41</v>
      </c>
      <c r="J1389" s="31">
        <f t="shared" si="191"/>
        <v>1</v>
      </c>
      <c r="K1389" s="24" t="s">
        <v>29</v>
      </c>
      <c r="L1389" s="24"/>
      <c r="M1389" s="25" t="s">
        <v>29</v>
      </c>
      <c r="N1389" s="25">
        <f t="shared" si="192"/>
        <v>0</v>
      </c>
      <c r="O1389" s="24" t="s">
        <v>29</v>
      </c>
      <c r="P1389" s="24"/>
      <c r="Q1389" s="25" t="s">
        <v>29</v>
      </c>
      <c r="R1389" s="25">
        <f t="shared" si="193"/>
        <v>0</v>
      </c>
      <c r="S1389" s="24" t="s">
        <v>29</v>
      </c>
      <c r="T1389" s="24"/>
      <c r="U1389" s="25" t="s">
        <v>29</v>
      </c>
      <c r="V1389" s="25">
        <f t="shared" si="194"/>
        <v>0</v>
      </c>
      <c r="W1389" s="25" t="s">
        <v>29</v>
      </c>
      <c r="X1389" s="25"/>
      <c r="Y1389" s="25" t="s">
        <v>29</v>
      </c>
      <c r="Z1389" s="25">
        <f t="shared" si="195"/>
        <v>0</v>
      </c>
      <c r="AA1389" s="24" t="s">
        <v>29</v>
      </c>
      <c r="AB1389" s="24"/>
      <c r="AC1389" s="25" t="s">
        <v>29</v>
      </c>
      <c r="AD1389" s="25">
        <f t="shared" si="196"/>
        <v>0</v>
      </c>
      <c r="AE1389" s="32">
        <f t="shared" si="197"/>
        <v>1</v>
      </c>
      <c r="AF1389" s="37">
        <f t="shared" si="190"/>
        <v>8666.6143838420739</v>
      </c>
      <c r="AG1389" s="27"/>
      <c r="AK1389" s="27"/>
      <c r="AM1389" s="27"/>
    </row>
    <row r="1390" spans="1:39" x14ac:dyDescent="0.25">
      <c r="A1390" s="21">
        <v>2853772</v>
      </c>
      <c r="B1390" s="34">
        <v>1.60761738746944E-4</v>
      </c>
      <c r="C1390" s="22">
        <v>1.5856558361143901E-4</v>
      </c>
      <c r="D1390" s="22" t="s">
        <v>2271</v>
      </c>
      <c r="E1390" s="23">
        <v>8669709.5512377005</v>
      </c>
      <c r="F1390" s="23">
        <f t="shared" si="189"/>
        <v>1393.7575818879604</v>
      </c>
      <c r="G1390" s="24" t="s">
        <v>32</v>
      </c>
      <c r="H1390" s="24"/>
      <c r="I1390" s="25" t="s">
        <v>29</v>
      </c>
      <c r="J1390" s="31">
        <f t="shared" si="191"/>
        <v>0</v>
      </c>
      <c r="K1390" s="24" t="s">
        <v>29</v>
      </c>
      <c r="L1390" s="24"/>
      <c r="M1390" s="25" t="s">
        <v>29</v>
      </c>
      <c r="N1390" s="25">
        <f t="shared" si="192"/>
        <v>0</v>
      </c>
      <c r="O1390" s="24" t="s">
        <v>29</v>
      </c>
      <c r="P1390" s="24"/>
      <c r="Q1390" s="25" t="s">
        <v>29</v>
      </c>
      <c r="R1390" s="25">
        <f t="shared" si="193"/>
        <v>0</v>
      </c>
      <c r="S1390" s="24" t="s">
        <v>29</v>
      </c>
      <c r="T1390" s="24"/>
      <c r="U1390" s="25" t="s">
        <v>29</v>
      </c>
      <c r="V1390" s="25">
        <f t="shared" si="194"/>
        <v>0</v>
      </c>
      <c r="W1390" s="25" t="s">
        <v>29</v>
      </c>
      <c r="X1390" s="25"/>
      <c r="Y1390" s="25" t="s">
        <v>29</v>
      </c>
      <c r="Z1390" s="25">
        <f t="shared" si="195"/>
        <v>0</v>
      </c>
      <c r="AA1390" s="24" t="s">
        <v>29</v>
      </c>
      <c r="AB1390" s="24"/>
      <c r="AC1390" s="25" t="s">
        <v>29</v>
      </c>
      <c r="AD1390" s="25">
        <f t="shared" si="196"/>
        <v>0</v>
      </c>
      <c r="AE1390" s="32">
        <f t="shared" si="197"/>
        <v>0</v>
      </c>
      <c r="AF1390" s="37">
        <f t="shared" si="190"/>
        <v>1393.7575818879604</v>
      </c>
      <c r="AG1390" s="27"/>
      <c r="AK1390" s="27"/>
    </row>
    <row r="1391" spans="1:39" x14ac:dyDescent="0.25">
      <c r="A1391" s="21">
        <v>2853776</v>
      </c>
      <c r="B1391" s="34">
        <v>1.04596563577915E-6</v>
      </c>
      <c r="C1391" s="22">
        <v>1.08960072683948E-6</v>
      </c>
      <c r="D1391" s="22" t="s">
        <v>3698</v>
      </c>
      <c r="E1391" s="23">
        <v>49928610.123956203</v>
      </c>
      <c r="F1391" s="23">
        <f t="shared" si="189"/>
        <v>52.223610431873155</v>
      </c>
      <c r="G1391" s="24" t="s">
        <v>24</v>
      </c>
      <c r="H1391" s="24">
        <v>5</v>
      </c>
      <c r="I1391" s="25" t="s">
        <v>25</v>
      </c>
      <c r="J1391" s="31">
        <f t="shared" si="191"/>
        <v>0</v>
      </c>
      <c r="K1391" s="24" t="s">
        <v>29</v>
      </c>
      <c r="L1391" s="24"/>
      <c r="M1391" s="25" t="s">
        <v>29</v>
      </c>
      <c r="N1391" s="25">
        <f t="shared" si="192"/>
        <v>0</v>
      </c>
      <c r="O1391" s="24" t="s">
        <v>29</v>
      </c>
      <c r="P1391" s="24"/>
      <c r="Q1391" s="25" t="s">
        <v>29</v>
      </c>
      <c r="R1391" s="25">
        <f t="shared" si="193"/>
        <v>0</v>
      </c>
      <c r="S1391" s="24" t="s">
        <v>29</v>
      </c>
      <c r="T1391" s="24"/>
      <c r="U1391" s="25" t="s">
        <v>29</v>
      </c>
      <c r="V1391" s="25">
        <f t="shared" si="194"/>
        <v>0</v>
      </c>
      <c r="W1391" s="25" t="s">
        <v>29</v>
      </c>
      <c r="X1391" s="25"/>
      <c r="Y1391" s="25" t="s">
        <v>29</v>
      </c>
      <c r="Z1391" s="25">
        <f t="shared" si="195"/>
        <v>0</v>
      </c>
      <c r="AA1391" s="24" t="s">
        <v>29</v>
      </c>
      <c r="AB1391" s="24"/>
      <c r="AC1391" s="25" t="s">
        <v>29</v>
      </c>
      <c r="AD1391" s="25">
        <f t="shared" si="196"/>
        <v>0</v>
      </c>
      <c r="AE1391" s="32">
        <f t="shared" si="197"/>
        <v>0</v>
      </c>
      <c r="AF1391" s="37">
        <f t="shared" si="190"/>
        <v>52.223610431873155</v>
      </c>
      <c r="AG1391" s="27"/>
      <c r="AM1391" s="27"/>
    </row>
    <row r="1392" spans="1:39" x14ac:dyDescent="0.25">
      <c r="A1392" s="21">
        <v>2853778</v>
      </c>
      <c r="B1392" s="34">
        <v>3.4939011330485501E-4</v>
      </c>
      <c r="C1392" s="22">
        <v>3.7978482468549701E-4</v>
      </c>
      <c r="D1392" s="22" t="s">
        <v>2874</v>
      </c>
      <c r="E1392" s="23">
        <v>43315079.222531103</v>
      </c>
      <c r="F1392" s="23">
        <f t="shared" si="189"/>
        <v>15133.860437368914</v>
      </c>
      <c r="G1392" s="24" t="s">
        <v>24</v>
      </c>
      <c r="H1392" s="24">
        <v>2</v>
      </c>
      <c r="I1392" s="25" t="s">
        <v>44</v>
      </c>
      <c r="J1392" s="31">
        <f t="shared" si="191"/>
        <v>2</v>
      </c>
      <c r="K1392" s="24" t="s">
        <v>29</v>
      </c>
      <c r="L1392" s="24"/>
      <c r="M1392" s="25" t="s">
        <v>29</v>
      </c>
      <c r="N1392" s="25">
        <f t="shared" si="192"/>
        <v>0</v>
      </c>
      <c r="O1392" s="24" t="s">
        <v>29</v>
      </c>
      <c r="P1392" s="24"/>
      <c r="Q1392" s="25" t="s">
        <v>29</v>
      </c>
      <c r="R1392" s="25">
        <f t="shared" si="193"/>
        <v>0</v>
      </c>
      <c r="S1392" s="24" t="s">
        <v>29</v>
      </c>
      <c r="T1392" s="24"/>
      <c r="U1392" s="25" t="s">
        <v>29</v>
      </c>
      <c r="V1392" s="25">
        <f t="shared" si="194"/>
        <v>0</v>
      </c>
      <c r="W1392" s="25" t="s">
        <v>29</v>
      </c>
      <c r="X1392" s="25"/>
      <c r="Y1392" s="25" t="s">
        <v>29</v>
      </c>
      <c r="Z1392" s="25">
        <f t="shared" si="195"/>
        <v>0</v>
      </c>
      <c r="AA1392" s="24" t="s">
        <v>29</v>
      </c>
      <c r="AB1392" s="24"/>
      <c r="AC1392" s="25" t="s">
        <v>29</v>
      </c>
      <c r="AD1392" s="25">
        <f t="shared" si="196"/>
        <v>0</v>
      </c>
      <c r="AE1392" s="32">
        <f t="shared" si="197"/>
        <v>2</v>
      </c>
      <c r="AF1392" s="37">
        <f t="shared" si="190"/>
        <v>15133.860437368914</v>
      </c>
      <c r="AG1392" s="27"/>
      <c r="AM1392" s="27"/>
    </row>
    <row r="1393" spans="1:39" x14ac:dyDescent="0.25">
      <c r="A1393" s="21">
        <v>2853781</v>
      </c>
      <c r="B1393" s="34">
        <v>3.0741281423872402E-5</v>
      </c>
      <c r="C1393" s="22">
        <v>3.3907050056593499E-5</v>
      </c>
      <c r="D1393" s="22" t="s">
        <v>1220</v>
      </c>
      <c r="E1393" s="23">
        <v>619890442.32170904</v>
      </c>
      <c r="F1393" s="23">
        <f t="shared" si="189"/>
        <v>19056.226539380401</v>
      </c>
      <c r="G1393" s="24" t="s">
        <v>24</v>
      </c>
      <c r="H1393" s="24">
        <v>2</v>
      </c>
      <c r="I1393" s="25" t="s">
        <v>40</v>
      </c>
      <c r="J1393" s="31">
        <f t="shared" si="191"/>
        <v>2</v>
      </c>
      <c r="K1393" s="24" t="s">
        <v>29</v>
      </c>
      <c r="L1393" s="24"/>
      <c r="M1393" s="25" t="s">
        <v>29</v>
      </c>
      <c r="N1393" s="25">
        <f t="shared" si="192"/>
        <v>0</v>
      </c>
      <c r="O1393" s="24" t="s">
        <v>29</v>
      </c>
      <c r="P1393" s="24"/>
      <c r="Q1393" s="25" t="s">
        <v>29</v>
      </c>
      <c r="R1393" s="25">
        <f t="shared" si="193"/>
        <v>0</v>
      </c>
      <c r="S1393" s="24" t="s">
        <v>29</v>
      </c>
      <c r="T1393" s="24"/>
      <c r="U1393" s="25" t="s">
        <v>29</v>
      </c>
      <c r="V1393" s="25">
        <f t="shared" si="194"/>
        <v>0</v>
      </c>
      <c r="W1393" s="25" t="s">
        <v>29</v>
      </c>
      <c r="X1393" s="25"/>
      <c r="Y1393" s="25" t="s">
        <v>29</v>
      </c>
      <c r="Z1393" s="25">
        <f t="shared" si="195"/>
        <v>0</v>
      </c>
      <c r="AA1393" s="24" t="s">
        <v>29</v>
      </c>
      <c r="AB1393" s="24"/>
      <c r="AC1393" s="25" t="s">
        <v>29</v>
      </c>
      <c r="AD1393" s="25">
        <f t="shared" si="196"/>
        <v>0</v>
      </c>
      <c r="AE1393" s="32">
        <f t="shared" si="197"/>
        <v>2</v>
      </c>
      <c r="AF1393" s="37">
        <f t="shared" si="190"/>
        <v>19056.226539380401</v>
      </c>
      <c r="AG1393" s="27"/>
    </row>
    <row r="1394" spans="1:39" x14ac:dyDescent="0.25">
      <c r="A1394" s="21">
        <v>2853783</v>
      </c>
      <c r="B1394" s="34">
        <v>1.7995321027223701E-6</v>
      </c>
      <c r="C1394" s="22">
        <v>1.86412954870773E-6</v>
      </c>
      <c r="D1394" s="22" t="s">
        <v>5359</v>
      </c>
      <c r="E1394" s="23">
        <v>36365.6331301549</v>
      </c>
      <c r="F1394" s="23">
        <f t="shared" si="189"/>
        <v>6.544112425353793E-2</v>
      </c>
      <c r="G1394" s="24" t="s">
        <v>24</v>
      </c>
      <c r="H1394" s="24">
        <v>3</v>
      </c>
      <c r="I1394" s="25" t="s">
        <v>50</v>
      </c>
      <c r="J1394" s="31">
        <f t="shared" si="191"/>
        <v>0</v>
      </c>
      <c r="K1394" s="24" t="s">
        <v>24</v>
      </c>
      <c r="L1394" s="24">
        <v>4</v>
      </c>
      <c r="M1394" s="25" t="s">
        <v>53</v>
      </c>
      <c r="N1394" s="25">
        <f t="shared" si="192"/>
        <v>0</v>
      </c>
      <c r="O1394" s="24" t="s">
        <v>29</v>
      </c>
      <c r="P1394" s="24"/>
      <c r="Q1394" s="25" t="s">
        <v>29</v>
      </c>
      <c r="R1394" s="25">
        <f t="shared" si="193"/>
        <v>0</v>
      </c>
      <c r="S1394" s="24" t="s">
        <v>29</v>
      </c>
      <c r="T1394" s="24"/>
      <c r="U1394" s="25" t="s">
        <v>29</v>
      </c>
      <c r="V1394" s="25">
        <f t="shared" si="194"/>
        <v>0</v>
      </c>
      <c r="W1394" s="25" t="s">
        <v>29</v>
      </c>
      <c r="X1394" s="25"/>
      <c r="Y1394" s="25" t="s">
        <v>29</v>
      </c>
      <c r="Z1394" s="25">
        <f t="shared" si="195"/>
        <v>0</v>
      </c>
      <c r="AA1394" s="24" t="s">
        <v>29</v>
      </c>
      <c r="AB1394" s="24"/>
      <c r="AC1394" s="25" t="s">
        <v>29</v>
      </c>
      <c r="AD1394" s="25">
        <f t="shared" si="196"/>
        <v>0</v>
      </c>
      <c r="AE1394" s="32">
        <f t="shared" si="197"/>
        <v>0</v>
      </c>
      <c r="AF1394" s="37">
        <f t="shared" si="190"/>
        <v>6.544112425353793E-2</v>
      </c>
      <c r="AG1394" s="27"/>
      <c r="AM1394" s="27"/>
    </row>
    <row r="1395" spans="1:39" x14ac:dyDescent="0.25">
      <c r="A1395" s="21">
        <v>2853787</v>
      </c>
      <c r="B1395" s="34">
        <v>7.9030155154275801E-5</v>
      </c>
      <c r="C1395" s="22">
        <v>8.8765417772499695E-5</v>
      </c>
      <c r="D1395" s="22" t="s">
        <v>1861</v>
      </c>
      <c r="E1395" s="23">
        <v>143109485.11133799</v>
      </c>
      <c r="F1395" s="23">
        <f t="shared" si="189"/>
        <v>11309.964812397564</v>
      </c>
      <c r="G1395" s="24" t="s">
        <v>24</v>
      </c>
      <c r="H1395" s="24">
        <v>1</v>
      </c>
      <c r="I1395" s="25" t="s">
        <v>36</v>
      </c>
      <c r="J1395" s="31">
        <f t="shared" si="191"/>
        <v>1</v>
      </c>
      <c r="K1395" s="24" t="s">
        <v>29</v>
      </c>
      <c r="L1395" s="24"/>
      <c r="M1395" s="25" t="s">
        <v>29</v>
      </c>
      <c r="N1395" s="25">
        <f t="shared" si="192"/>
        <v>0</v>
      </c>
      <c r="O1395" s="24" t="s">
        <v>29</v>
      </c>
      <c r="P1395" s="24"/>
      <c r="Q1395" s="25" t="s">
        <v>29</v>
      </c>
      <c r="R1395" s="25">
        <f t="shared" si="193"/>
        <v>0</v>
      </c>
      <c r="S1395" s="24" t="s">
        <v>29</v>
      </c>
      <c r="T1395" s="24"/>
      <c r="U1395" s="25" t="s">
        <v>29</v>
      </c>
      <c r="V1395" s="25">
        <f t="shared" si="194"/>
        <v>0</v>
      </c>
      <c r="W1395" s="25" t="s">
        <v>29</v>
      </c>
      <c r="X1395" s="25"/>
      <c r="Y1395" s="25" t="s">
        <v>29</v>
      </c>
      <c r="Z1395" s="25">
        <f t="shared" si="195"/>
        <v>0</v>
      </c>
      <c r="AA1395" s="24" t="s">
        <v>29</v>
      </c>
      <c r="AB1395" s="24"/>
      <c r="AC1395" s="25" t="s">
        <v>29</v>
      </c>
      <c r="AD1395" s="25">
        <f t="shared" si="196"/>
        <v>0</v>
      </c>
      <c r="AE1395" s="32">
        <f t="shared" si="197"/>
        <v>1</v>
      </c>
      <c r="AF1395" s="37">
        <f t="shared" si="190"/>
        <v>11309.964812397564</v>
      </c>
      <c r="AG1395" s="27"/>
      <c r="AK1395" s="27"/>
      <c r="AM1395" s="27"/>
    </row>
    <row r="1396" spans="1:39" x14ac:dyDescent="0.25">
      <c r="A1396" s="21">
        <v>2853790</v>
      </c>
      <c r="B1396" s="34">
        <v>6.2275532477785303E-5</v>
      </c>
      <c r="C1396" s="22">
        <v>7.0481732467633996E-5</v>
      </c>
      <c r="D1396" s="22" t="s">
        <v>4525</v>
      </c>
      <c r="E1396" s="23">
        <v>6130982.4928740198</v>
      </c>
      <c r="F1396" s="23">
        <f t="shared" si="189"/>
        <v>381.81019935570913</v>
      </c>
      <c r="G1396" s="24" t="s">
        <v>24</v>
      </c>
      <c r="H1396" s="24">
        <v>1</v>
      </c>
      <c r="I1396" s="25" t="s">
        <v>41</v>
      </c>
      <c r="J1396" s="31">
        <f t="shared" si="191"/>
        <v>1</v>
      </c>
      <c r="K1396" s="24" t="s">
        <v>29</v>
      </c>
      <c r="L1396" s="24"/>
      <c r="M1396" s="25" t="s">
        <v>29</v>
      </c>
      <c r="N1396" s="25">
        <f t="shared" si="192"/>
        <v>0</v>
      </c>
      <c r="O1396" s="24" t="s">
        <v>29</v>
      </c>
      <c r="P1396" s="24"/>
      <c r="Q1396" s="25" t="s">
        <v>29</v>
      </c>
      <c r="R1396" s="25">
        <f t="shared" si="193"/>
        <v>0</v>
      </c>
      <c r="S1396" s="24" t="s">
        <v>29</v>
      </c>
      <c r="T1396" s="24"/>
      <c r="U1396" s="25" t="s">
        <v>29</v>
      </c>
      <c r="V1396" s="25">
        <f t="shared" si="194"/>
        <v>0</v>
      </c>
      <c r="W1396" s="25" t="s">
        <v>29</v>
      </c>
      <c r="X1396" s="25"/>
      <c r="Y1396" s="25" t="s">
        <v>29</v>
      </c>
      <c r="Z1396" s="25">
        <f t="shared" si="195"/>
        <v>0</v>
      </c>
      <c r="AA1396" s="24" t="s">
        <v>29</v>
      </c>
      <c r="AB1396" s="24"/>
      <c r="AC1396" s="25" t="s">
        <v>29</v>
      </c>
      <c r="AD1396" s="25">
        <f t="shared" si="196"/>
        <v>0</v>
      </c>
      <c r="AE1396" s="32">
        <f t="shared" si="197"/>
        <v>1</v>
      </c>
      <c r="AF1396" s="37">
        <f t="shared" si="190"/>
        <v>381.81019935570913</v>
      </c>
      <c r="AG1396" s="27"/>
      <c r="AK1396" s="27"/>
    </row>
    <row r="1397" spans="1:39" x14ac:dyDescent="0.25">
      <c r="A1397" s="21">
        <v>2853792</v>
      </c>
      <c r="B1397" s="34">
        <v>2.0405257927595201E-5</v>
      </c>
      <c r="C1397" s="22">
        <v>2.1199488414022E-5</v>
      </c>
      <c r="D1397" s="22" t="s">
        <v>5340</v>
      </c>
      <c r="E1397" s="23">
        <v>74853.774989382597</v>
      </c>
      <c r="F1397" s="23">
        <f t="shared" si="189"/>
        <v>1.5274105855125266</v>
      </c>
      <c r="G1397" s="24" t="s">
        <v>24</v>
      </c>
      <c r="H1397" s="24">
        <v>4</v>
      </c>
      <c r="I1397" s="25" t="s">
        <v>46</v>
      </c>
      <c r="J1397" s="31">
        <f t="shared" si="191"/>
        <v>0</v>
      </c>
      <c r="K1397" s="24" t="s">
        <v>26</v>
      </c>
      <c r="L1397" s="24">
        <v>1</v>
      </c>
      <c r="M1397" s="25" t="s">
        <v>27</v>
      </c>
      <c r="N1397" s="25">
        <f t="shared" si="192"/>
        <v>0</v>
      </c>
      <c r="O1397" s="24" t="s">
        <v>29</v>
      </c>
      <c r="P1397" s="24"/>
      <c r="Q1397" s="25" t="s">
        <v>29</v>
      </c>
      <c r="R1397" s="25">
        <f t="shared" si="193"/>
        <v>0</v>
      </c>
      <c r="S1397" s="24" t="s">
        <v>29</v>
      </c>
      <c r="T1397" s="24"/>
      <c r="U1397" s="25" t="s">
        <v>29</v>
      </c>
      <c r="V1397" s="25">
        <f t="shared" si="194"/>
        <v>0</v>
      </c>
      <c r="W1397" s="25" t="s">
        <v>29</v>
      </c>
      <c r="X1397" s="25"/>
      <c r="Y1397" s="25" t="s">
        <v>29</v>
      </c>
      <c r="Z1397" s="25">
        <f t="shared" si="195"/>
        <v>0</v>
      </c>
      <c r="AA1397" s="24" t="s">
        <v>29</v>
      </c>
      <c r="AB1397" s="24"/>
      <c r="AC1397" s="25" t="s">
        <v>29</v>
      </c>
      <c r="AD1397" s="25">
        <f t="shared" si="196"/>
        <v>0</v>
      </c>
      <c r="AE1397" s="32">
        <f t="shared" si="197"/>
        <v>0</v>
      </c>
      <c r="AF1397" s="37">
        <f t="shared" si="190"/>
        <v>1.5274105855125266</v>
      </c>
      <c r="AG1397" s="27"/>
      <c r="AM1397" s="27"/>
    </row>
    <row r="1398" spans="1:39" x14ac:dyDescent="0.25">
      <c r="A1398" s="21">
        <v>2853793</v>
      </c>
      <c r="B1398" s="34">
        <v>8.3641661227719393E-6</v>
      </c>
      <c r="C1398" s="22">
        <v>8.4555296257721205E-6</v>
      </c>
      <c r="D1398" s="22" t="s">
        <v>1848</v>
      </c>
      <c r="E1398" s="23">
        <v>614735277.50918901</v>
      </c>
      <c r="F1398" s="23">
        <f t="shared" si="189"/>
        <v>5141.7479826151657</v>
      </c>
      <c r="G1398" s="24" t="s">
        <v>24</v>
      </c>
      <c r="H1398" s="24">
        <v>3</v>
      </c>
      <c r="I1398" s="25" t="s">
        <v>25</v>
      </c>
      <c r="J1398" s="31">
        <f t="shared" si="191"/>
        <v>0</v>
      </c>
      <c r="K1398" s="24" t="s">
        <v>26</v>
      </c>
      <c r="L1398" s="24">
        <v>1</v>
      </c>
      <c r="M1398" s="25" t="s">
        <v>35</v>
      </c>
      <c r="N1398" s="25">
        <f t="shared" si="192"/>
        <v>0</v>
      </c>
      <c r="O1398" s="24" t="s">
        <v>24</v>
      </c>
      <c r="P1398" s="24">
        <v>4</v>
      </c>
      <c r="Q1398" s="25" t="s">
        <v>38</v>
      </c>
      <c r="R1398" s="25">
        <f t="shared" si="193"/>
        <v>0</v>
      </c>
      <c r="S1398" s="24" t="s">
        <v>29</v>
      </c>
      <c r="T1398" s="24"/>
      <c r="U1398" s="25" t="s">
        <v>29</v>
      </c>
      <c r="V1398" s="25">
        <f t="shared" si="194"/>
        <v>0</v>
      </c>
      <c r="W1398" s="25" t="s">
        <v>29</v>
      </c>
      <c r="X1398" s="25"/>
      <c r="Y1398" s="25" t="s">
        <v>29</v>
      </c>
      <c r="Z1398" s="25">
        <f t="shared" si="195"/>
        <v>0</v>
      </c>
      <c r="AA1398" s="24" t="s">
        <v>29</v>
      </c>
      <c r="AB1398" s="24"/>
      <c r="AC1398" s="25" t="s">
        <v>29</v>
      </c>
      <c r="AD1398" s="25">
        <f t="shared" si="196"/>
        <v>0</v>
      </c>
      <c r="AE1398" s="32">
        <f t="shared" si="197"/>
        <v>0</v>
      </c>
      <c r="AF1398" s="37">
        <f t="shared" si="190"/>
        <v>5141.7479826151657</v>
      </c>
      <c r="AG1398" s="27"/>
    </row>
    <row r="1399" spans="1:39" x14ac:dyDescent="0.25">
      <c r="A1399" s="21">
        <v>2853794</v>
      </c>
      <c r="B1399" s="34">
        <v>2.67654350408961E-4</v>
      </c>
      <c r="C1399" s="22">
        <v>2.8973142126086798E-4</v>
      </c>
      <c r="D1399" s="22" t="s">
        <v>2874</v>
      </c>
      <c r="E1399" s="23">
        <v>4737260.0138950096</v>
      </c>
      <c r="F1399" s="23">
        <f t="shared" si="189"/>
        <v>1267.9482517374145</v>
      </c>
      <c r="G1399" s="24" t="s">
        <v>24</v>
      </c>
      <c r="H1399" s="24">
        <v>2</v>
      </c>
      <c r="I1399" s="25" t="s">
        <v>44</v>
      </c>
      <c r="J1399" s="31">
        <f t="shared" si="191"/>
        <v>2</v>
      </c>
      <c r="K1399" s="24" t="s">
        <v>29</v>
      </c>
      <c r="L1399" s="24"/>
      <c r="M1399" s="25" t="s">
        <v>29</v>
      </c>
      <c r="N1399" s="25">
        <f t="shared" si="192"/>
        <v>0</v>
      </c>
      <c r="O1399" s="24" t="s">
        <v>29</v>
      </c>
      <c r="P1399" s="24"/>
      <c r="Q1399" s="25" t="s">
        <v>29</v>
      </c>
      <c r="R1399" s="25">
        <f t="shared" si="193"/>
        <v>0</v>
      </c>
      <c r="S1399" s="24" t="s">
        <v>29</v>
      </c>
      <c r="T1399" s="24"/>
      <c r="U1399" s="25" t="s">
        <v>29</v>
      </c>
      <c r="V1399" s="25">
        <f t="shared" si="194"/>
        <v>0</v>
      </c>
      <c r="W1399" s="25" t="s">
        <v>29</v>
      </c>
      <c r="X1399" s="25"/>
      <c r="Y1399" s="25" t="s">
        <v>29</v>
      </c>
      <c r="Z1399" s="25">
        <f t="shared" si="195"/>
        <v>0</v>
      </c>
      <c r="AA1399" s="24" t="s">
        <v>29</v>
      </c>
      <c r="AB1399" s="24"/>
      <c r="AC1399" s="25" t="s">
        <v>29</v>
      </c>
      <c r="AD1399" s="25">
        <f t="shared" si="196"/>
        <v>0</v>
      </c>
      <c r="AE1399" s="32">
        <f t="shared" si="197"/>
        <v>2</v>
      </c>
      <c r="AF1399" s="37">
        <f t="shared" si="190"/>
        <v>1267.9482517374145</v>
      </c>
      <c r="AG1399" s="27"/>
      <c r="AM1399" s="27"/>
    </row>
    <row r="1400" spans="1:39" x14ac:dyDescent="0.25">
      <c r="A1400" s="21">
        <v>2853797</v>
      </c>
      <c r="B1400" s="34">
        <v>1.08130744097555E-3</v>
      </c>
      <c r="C1400" s="22">
        <v>1.1078540011843401E-3</v>
      </c>
      <c r="D1400" s="22" t="s">
        <v>2674</v>
      </c>
      <c r="E1400" s="23">
        <v>246520693.089562</v>
      </c>
      <c r="F1400" s="23">
        <f t="shared" si="189"/>
        <v>266564.65979219327</v>
      </c>
      <c r="G1400" s="24" t="s">
        <v>24</v>
      </c>
      <c r="H1400" s="24">
        <v>3</v>
      </c>
      <c r="I1400" s="25" t="s">
        <v>39</v>
      </c>
      <c r="J1400" s="31">
        <f t="shared" si="191"/>
        <v>3</v>
      </c>
      <c r="K1400" s="24" t="s">
        <v>29</v>
      </c>
      <c r="L1400" s="24"/>
      <c r="M1400" s="25" t="s">
        <v>29</v>
      </c>
      <c r="N1400" s="25">
        <f t="shared" si="192"/>
        <v>0</v>
      </c>
      <c r="O1400" s="24" t="s">
        <v>29</v>
      </c>
      <c r="P1400" s="24"/>
      <c r="Q1400" s="25" t="s">
        <v>29</v>
      </c>
      <c r="R1400" s="25">
        <f t="shared" si="193"/>
        <v>0</v>
      </c>
      <c r="S1400" s="24" t="s">
        <v>29</v>
      </c>
      <c r="T1400" s="24"/>
      <c r="U1400" s="25" t="s">
        <v>29</v>
      </c>
      <c r="V1400" s="25">
        <f t="shared" si="194"/>
        <v>0</v>
      </c>
      <c r="W1400" s="25" t="s">
        <v>29</v>
      </c>
      <c r="X1400" s="25"/>
      <c r="Y1400" s="25" t="s">
        <v>29</v>
      </c>
      <c r="Z1400" s="25">
        <f t="shared" si="195"/>
        <v>0</v>
      </c>
      <c r="AA1400" s="24" t="s">
        <v>29</v>
      </c>
      <c r="AB1400" s="24"/>
      <c r="AC1400" s="25" t="s">
        <v>29</v>
      </c>
      <c r="AD1400" s="25">
        <f t="shared" si="196"/>
        <v>0</v>
      </c>
      <c r="AE1400" s="32">
        <f t="shared" si="197"/>
        <v>3</v>
      </c>
      <c r="AF1400" s="37">
        <f t="shared" si="190"/>
        <v>266564.65979219327</v>
      </c>
      <c r="AG1400" s="27"/>
      <c r="AM1400" s="27"/>
    </row>
    <row r="1401" spans="1:39" x14ac:dyDescent="0.25">
      <c r="A1401" s="21">
        <v>2853799</v>
      </c>
      <c r="B1401" s="34">
        <v>3.8867261136377402E-6</v>
      </c>
      <c r="C1401" s="22">
        <v>6.2346931203284703E-6</v>
      </c>
      <c r="D1401" s="22" t="s">
        <v>2933</v>
      </c>
      <c r="E1401" s="23">
        <v>173704434.30352801</v>
      </c>
      <c r="F1401" s="23">
        <f t="shared" si="189"/>
        <v>675.14156086219361</v>
      </c>
      <c r="G1401" s="24" t="s">
        <v>24</v>
      </c>
      <c r="H1401" s="24">
        <v>3</v>
      </c>
      <c r="I1401" s="25" t="s">
        <v>34</v>
      </c>
      <c r="J1401" s="31">
        <f t="shared" si="191"/>
        <v>0</v>
      </c>
      <c r="K1401" s="24" t="s">
        <v>24</v>
      </c>
      <c r="L1401" s="24">
        <v>5</v>
      </c>
      <c r="M1401" s="25" t="s">
        <v>83</v>
      </c>
      <c r="N1401" s="25">
        <f t="shared" si="192"/>
        <v>0</v>
      </c>
      <c r="O1401" s="24" t="s">
        <v>24</v>
      </c>
      <c r="P1401" s="24">
        <v>3</v>
      </c>
      <c r="Q1401" s="25" t="s">
        <v>36</v>
      </c>
      <c r="R1401" s="25">
        <f t="shared" si="193"/>
        <v>3</v>
      </c>
      <c r="S1401" s="24" t="s">
        <v>29</v>
      </c>
      <c r="T1401" s="24"/>
      <c r="U1401" s="25" t="s">
        <v>29</v>
      </c>
      <c r="V1401" s="25">
        <f t="shared" si="194"/>
        <v>0</v>
      </c>
      <c r="W1401" s="25" t="s">
        <v>29</v>
      </c>
      <c r="X1401" s="25"/>
      <c r="Y1401" s="25" t="s">
        <v>29</v>
      </c>
      <c r="Z1401" s="25">
        <f t="shared" si="195"/>
        <v>0</v>
      </c>
      <c r="AA1401" s="24" t="s">
        <v>29</v>
      </c>
      <c r="AB1401" s="24"/>
      <c r="AC1401" s="25" t="s">
        <v>29</v>
      </c>
      <c r="AD1401" s="25">
        <f t="shared" si="196"/>
        <v>0</v>
      </c>
      <c r="AE1401" s="32">
        <f t="shared" si="197"/>
        <v>3</v>
      </c>
      <c r="AF1401" s="37">
        <f t="shared" si="190"/>
        <v>675.14156086219361</v>
      </c>
      <c r="AG1401" s="27"/>
      <c r="AK1401" s="27"/>
    </row>
    <row r="1402" spans="1:39" x14ac:dyDescent="0.25">
      <c r="A1402" s="21">
        <v>2853800</v>
      </c>
      <c r="B1402" s="34">
        <v>6.4813020863020598E-6</v>
      </c>
      <c r="C1402" s="22">
        <v>7.0309908987506998E-6</v>
      </c>
      <c r="D1402" s="22" t="s">
        <v>1733</v>
      </c>
      <c r="E1402" s="23">
        <v>701763582.76019394</v>
      </c>
      <c r="F1402" s="23">
        <f t="shared" si="189"/>
        <v>4548.3417730344536</v>
      </c>
      <c r="G1402" s="24" t="s">
        <v>24</v>
      </c>
      <c r="H1402" s="24">
        <v>3</v>
      </c>
      <c r="I1402" s="25" t="s">
        <v>34</v>
      </c>
      <c r="J1402" s="31">
        <f t="shared" si="191"/>
        <v>0</v>
      </c>
      <c r="K1402" s="24" t="s">
        <v>24</v>
      </c>
      <c r="L1402" s="24">
        <v>2</v>
      </c>
      <c r="M1402" s="25" t="s">
        <v>40</v>
      </c>
      <c r="N1402" s="25">
        <f t="shared" si="192"/>
        <v>2</v>
      </c>
      <c r="O1402" s="24" t="s">
        <v>29</v>
      </c>
      <c r="P1402" s="24"/>
      <c r="Q1402" s="25" t="s">
        <v>29</v>
      </c>
      <c r="R1402" s="25">
        <f t="shared" si="193"/>
        <v>0</v>
      </c>
      <c r="S1402" s="24" t="s">
        <v>29</v>
      </c>
      <c r="T1402" s="24"/>
      <c r="U1402" s="25" t="s">
        <v>29</v>
      </c>
      <c r="V1402" s="25">
        <f t="shared" si="194"/>
        <v>0</v>
      </c>
      <c r="W1402" s="25" t="s">
        <v>29</v>
      </c>
      <c r="X1402" s="25"/>
      <c r="Y1402" s="25" t="s">
        <v>29</v>
      </c>
      <c r="Z1402" s="25">
        <f t="shared" si="195"/>
        <v>0</v>
      </c>
      <c r="AA1402" s="24" t="s">
        <v>29</v>
      </c>
      <c r="AB1402" s="24"/>
      <c r="AC1402" s="25" t="s">
        <v>29</v>
      </c>
      <c r="AD1402" s="25">
        <f t="shared" si="196"/>
        <v>0</v>
      </c>
      <c r="AE1402" s="32">
        <f t="shared" si="197"/>
        <v>2</v>
      </c>
      <c r="AF1402" s="37">
        <f t="shared" si="190"/>
        <v>4548.3417730344536</v>
      </c>
      <c r="AG1402" s="27"/>
      <c r="AK1402" s="27"/>
    </row>
    <row r="1403" spans="1:39" x14ac:dyDescent="0.25">
      <c r="A1403" s="21">
        <v>2853805</v>
      </c>
      <c r="B1403" s="34">
        <v>1.5366823049503799E-4</v>
      </c>
      <c r="C1403" s="22">
        <v>1.78098243814654E-4</v>
      </c>
      <c r="D1403" s="22" t="s">
        <v>5186</v>
      </c>
      <c r="E1403" s="23">
        <v>370892.99468230997</v>
      </c>
      <c r="F1403" s="23">
        <f t="shared" si="189"/>
        <v>56.994470195836108</v>
      </c>
      <c r="G1403" s="24" t="s">
        <v>24</v>
      </c>
      <c r="H1403" s="24">
        <v>1</v>
      </c>
      <c r="I1403" s="25" t="s">
        <v>38</v>
      </c>
      <c r="J1403" s="31">
        <f t="shared" si="191"/>
        <v>0</v>
      </c>
      <c r="K1403" s="24" t="s">
        <v>29</v>
      </c>
      <c r="L1403" s="24"/>
      <c r="M1403" s="25" t="s">
        <v>29</v>
      </c>
      <c r="N1403" s="25">
        <f t="shared" si="192"/>
        <v>0</v>
      </c>
      <c r="O1403" s="24" t="s">
        <v>29</v>
      </c>
      <c r="P1403" s="24"/>
      <c r="Q1403" s="25" t="s">
        <v>29</v>
      </c>
      <c r="R1403" s="25">
        <f t="shared" si="193"/>
        <v>0</v>
      </c>
      <c r="S1403" s="24" t="s">
        <v>29</v>
      </c>
      <c r="T1403" s="24"/>
      <c r="U1403" s="25" t="s">
        <v>29</v>
      </c>
      <c r="V1403" s="25">
        <f t="shared" si="194"/>
        <v>0</v>
      </c>
      <c r="W1403" s="25" t="s">
        <v>29</v>
      </c>
      <c r="X1403" s="25"/>
      <c r="Y1403" s="25" t="s">
        <v>29</v>
      </c>
      <c r="Z1403" s="25">
        <f t="shared" si="195"/>
        <v>0</v>
      </c>
      <c r="AA1403" s="24" t="s">
        <v>29</v>
      </c>
      <c r="AB1403" s="24"/>
      <c r="AC1403" s="25" t="s">
        <v>29</v>
      </c>
      <c r="AD1403" s="25">
        <f t="shared" si="196"/>
        <v>0</v>
      </c>
      <c r="AE1403" s="32">
        <f t="shared" si="197"/>
        <v>0</v>
      </c>
      <c r="AF1403" s="37">
        <f t="shared" si="190"/>
        <v>56.994470195836108</v>
      </c>
      <c r="AG1403" s="27"/>
      <c r="AM1403" s="27"/>
    </row>
    <row r="1404" spans="1:39" x14ac:dyDescent="0.25">
      <c r="A1404" s="21">
        <v>2853807</v>
      </c>
      <c r="B1404" s="34">
        <v>2.3431535813420801E-6</v>
      </c>
      <c r="C1404" s="22">
        <v>2.7141483679736599E-6</v>
      </c>
      <c r="D1404" s="22" t="s">
        <v>4079</v>
      </c>
      <c r="E1404" s="23">
        <v>20848909.048748299</v>
      </c>
      <c r="F1404" s="23">
        <f t="shared" si="189"/>
        <v>48.852195904649882</v>
      </c>
      <c r="G1404" s="24" t="s">
        <v>24</v>
      </c>
      <c r="H1404" s="24">
        <v>1</v>
      </c>
      <c r="I1404" s="25" t="s">
        <v>62</v>
      </c>
      <c r="J1404" s="31">
        <f t="shared" si="191"/>
        <v>1</v>
      </c>
      <c r="K1404" s="24" t="s">
        <v>29</v>
      </c>
      <c r="L1404" s="24"/>
      <c r="M1404" s="25" t="s">
        <v>29</v>
      </c>
      <c r="N1404" s="25">
        <f t="shared" si="192"/>
        <v>0</v>
      </c>
      <c r="O1404" s="24" t="s">
        <v>29</v>
      </c>
      <c r="P1404" s="24"/>
      <c r="Q1404" s="25" t="s">
        <v>29</v>
      </c>
      <c r="R1404" s="25">
        <f t="shared" si="193"/>
        <v>0</v>
      </c>
      <c r="S1404" s="24" t="s">
        <v>29</v>
      </c>
      <c r="T1404" s="24"/>
      <c r="U1404" s="25" t="s">
        <v>29</v>
      </c>
      <c r="V1404" s="25">
        <f t="shared" si="194"/>
        <v>0</v>
      </c>
      <c r="W1404" s="25" t="s">
        <v>29</v>
      </c>
      <c r="X1404" s="25"/>
      <c r="Y1404" s="25" t="s">
        <v>29</v>
      </c>
      <c r="Z1404" s="25">
        <f t="shared" si="195"/>
        <v>0</v>
      </c>
      <c r="AA1404" s="24" t="s">
        <v>29</v>
      </c>
      <c r="AB1404" s="24"/>
      <c r="AC1404" s="25" t="s">
        <v>29</v>
      </c>
      <c r="AD1404" s="25">
        <f t="shared" si="196"/>
        <v>0</v>
      </c>
      <c r="AE1404" s="32">
        <f t="shared" si="197"/>
        <v>1</v>
      </c>
      <c r="AF1404" s="37">
        <f t="shared" si="190"/>
        <v>48.852195904649882</v>
      </c>
      <c r="AG1404" s="27"/>
    </row>
    <row r="1405" spans="1:39" x14ac:dyDescent="0.25">
      <c r="A1405" s="21">
        <v>2853811</v>
      </c>
      <c r="B1405" s="34">
        <v>3.7509920211440301E-5</v>
      </c>
      <c r="C1405" s="22">
        <v>4.11649286814117E-5</v>
      </c>
      <c r="D1405" s="22" t="s">
        <v>3209</v>
      </c>
      <c r="E1405" s="23">
        <v>10159369.8843493</v>
      </c>
      <c r="F1405" s="23">
        <f t="shared" si="189"/>
        <v>381.07715376045172</v>
      </c>
      <c r="G1405" s="24" t="s">
        <v>24</v>
      </c>
      <c r="H1405" s="24">
        <v>1</v>
      </c>
      <c r="I1405" s="25" t="s">
        <v>53</v>
      </c>
      <c r="J1405" s="31">
        <f t="shared" si="191"/>
        <v>0</v>
      </c>
      <c r="K1405" s="24" t="s">
        <v>29</v>
      </c>
      <c r="L1405" s="24"/>
      <c r="M1405" s="25" t="s">
        <v>29</v>
      </c>
      <c r="N1405" s="25">
        <f t="shared" si="192"/>
        <v>0</v>
      </c>
      <c r="O1405" s="24" t="s">
        <v>29</v>
      </c>
      <c r="P1405" s="24"/>
      <c r="Q1405" s="25" t="s">
        <v>29</v>
      </c>
      <c r="R1405" s="25">
        <f t="shared" si="193"/>
        <v>0</v>
      </c>
      <c r="S1405" s="24" t="s">
        <v>29</v>
      </c>
      <c r="T1405" s="24"/>
      <c r="U1405" s="25" t="s">
        <v>29</v>
      </c>
      <c r="V1405" s="25">
        <f t="shared" si="194"/>
        <v>0</v>
      </c>
      <c r="W1405" s="25" t="s">
        <v>29</v>
      </c>
      <c r="X1405" s="25"/>
      <c r="Y1405" s="25" t="s">
        <v>29</v>
      </c>
      <c r="Z1405" s="25">
        <f t="shared" si="195"/>
        <v>0</v>
      </c>
      <c r="AA1405" s="24" t="s">
        <v>29</v>
      </c>
      <c r="AB1405" s="24"/>
      <c r="AC1405" s="25" t="s">
        <v>29</v>
      </c>
      <c r="AD1405" s="25">
        <f t="shared" si="196"/>
        <v>0</v>
      </c>
      <c r="AE1405" s="32">
        <f t="shared" si="197"/>
        <v>0</v>
      </c>
      <c r="AF1405" s="37">
        <f t="shared" si="190"/>
        <v>381.07715376045172</v>
      </c>
      <c r="AG1405" s="27"/>
    </row>
    <row r="1406" spans="1:39" x14ac:dyDescent="0.25">
      <c r="A1406" s="21">
        <v>2853812</v>
      </c>
      <c r="B1406" s="34">
        <v>1.9348535237513699E-5</v>
      </c>
      <c r="C1406" s="22">
        <v>1.8796605119303099E-5</v>
      </c>
      <c r="D1406" s="22" t="s">
        <v>1647</v>
      </c>
      <c r="E1406" s="23">
        <v>785282925.65361798</v>
      </c>
      <c r="F1406" s="23">
        <f t="shared" si="189"/>
        <v>15194.074358426877</v>
      </c>
      <c r="G1406" s="24" t="s">
        <v>24</v>
      </c>
      <c r="H1406" s="24">
        <v>4</v>
      </c>
      <c r="I1406" s="25" t="s">
        <v>37</v>
      </c>
      <c r="J1406" s="31">
        <f t="shared" si="191"/>
        <v>4</v>
      </c>
      <c r="K1406" s="24" t="s">
        <v>29</v>
      </c>
      <c r="L1406" s="24"/>
      <c r="M1406" s="25" t="s">
        <v>29</v>
      </c>
      <c r="N1406" s="25">
        <f t="shared" si="192"/>
        <v>0</v>
      </c>
      <c r="O1406" s="24" t="s">
        <v>29</v>
      </c>
      <c r="P1406" s="24"/>
      <c r="Q1406" s="25" t="s">
        <v>29</v>
      </c>
      <c r="R1406" s="25">
        <f t="shared" si="193"/>
        <v>0</v>
      </c>
      <c r="S1406" s="24" t="s">
        <v>29</v>
      </c>
      <c r="T1406" s="24"/>
      <c r="U1406" s="25" t="s">
        <v>29</v>
      </c>
      <c r="V1406" s="25">
        <f t="shared" si="194"/>
        <v>0</v>
      </c>
      <c r="W1406" s="25" t="s">
        <v>29</v>
      </c>
      <c r="X1406" s="25"/>
      <c r="Y1406" s="25" t="s">
        <v>29</v>
      </c>
      <c r="Z1406" s="25">
        <f t="shared" si="195"/>
        <v>0</v>
      </c>
      <c r="AA1406" s="24" t="s">
        <v>29</v>
      </c>
      <c r="AB1406" s="24"/>
      <c r="AC1406" s="25" t="s">
        <v>29</v>
      </c>
      <c r="AD1406" s="25">
        <f t="shared" si="196"/>
        <v>0</v>
      </c>
      <c r="AE1406" s="32">
        <f t="shared" si="197"/>
        <v>4</v>
      </c>
      <c r="AF1406" s="37">
        <f t="shared" si="190"/>
        <v>15194.074358426877</v>
      </c>
      <c r="AG1406" s="27"/>
      <c r="AM1406" s="27"/>
    </row>
    <row r="1407" spans="1:39" x14ac:dyDescent="0.25">
      <c r="A1407" s="21">
        <v>2853819</v>
      </c>
      <c r="B1407" s="34">
        <v>1.3035102325581401E-4</v>
      </c>
      <c r="C1407" s="22">
        <v>1.5256603486268701E-4</v>
      </c>
      <c r="D1407" s="22" t="s">
        <v>3886</v>
      </c>
      <c r="E1407" s="23">
        <v>20844877.300013401</v>
      </c>
      <c r="F1407" s="23">
        <f t="shared" si="189"/>
        <v>2717.1510856986365</v>
      </c>
      <c r="G1407" s="24" t="s">
        <v>24</v>
      </c>
      <c r="H1407" s="24">
        <v>0</v>
      </c>
      <c r="I1407" s="25" t="s">
        <v>31</v>
      </c>
      <c r="J1407" s="31">
        <f t="shared" si="191"/>
        <v>0</v>
      </c>
      <c r="K1407" s="24" t="s">
        <v>29</v>
      </c>
      <c r="L1407" s="24"/>
      <c r="M1407" s="25" t="s">
        <v>29</v>
      </c>
      <c r="N1407" s="25">
        <f t="shared" si="192"/>
        <v>0</v>
      </c>
      <c r="O1407" s="24" t="s">
        <v>29</v>
      </c>
      <c r="P1407" s="24"/>
      <c r="Q1407" s="25" t="s">
        <v>29</v>
      </c>
      <c r="R1407" s="25">
        <f t="shared" si="193"/>
        <v>0</v>
      </c>
      <c r="S1407" s="24" t="s">
        <v>29</v>
      </c>
      <c r="T1407" s="24"/>
      <c r="U1407" s="25" t="s">
        <v>29</v>
      </c>
      <c r="V1407" s="25">
        <f t="shared" si="194"/>
        <v>0</v>
      </c>
      <c r="W1407" s="25" t="s">
        <v>29</v>
      </c>
      <c r="X1407" s="25"/>
      <c r="Y1407" s="25" t="s">
        <v>29</v>
      </c>
      <c r="Z1407" s="25">
        <f t="shared" si="195"/>
        <v>0</v>
      </c>
      <c r="AA1407" s="24" t="s">
        <v>29</v>
      </c>
      <c r="AB1407" s="24"/>
      <c r="AC1407" s="25" t="s">
        <v>29</v>
      </c>
      <c r="AD1407" s="25">
        <f t="shared" si="196"/>
        <v>0</v>
      </c>
      <c r="AE1407" s="32">
        <f t="shared" si="197"/>
        <v>0</v>
      </c>
      <c r="AF1407" s="37">
        <f t="shared" si="190"/>
        <v>2717.1510856986365</v>
      </c>
      <c r="AG1407" s="27"/>
      <c r="AK1407" s="27"/>
    </row>
    <row r="1408" spans="1:39" x14ac:dyDescent="0.25">
      <c r="A1408" s="21">
        <v>2853822</v>
      </c>
      <c r="B1408" s="34">
        <v>1.73511251375039E-6</v>
      </c>
      <c r="C1408" s="22">
        <v>2.10456720303852E-6</v>
      </c>
      <c r="D1408" s="22" t="s">
        <v>3767</v>
      </c>
      <c r="E1408" s="23">
        <v>42411769.945076399</v>
      </c>
      <c r="F1408" s="23">
        <f t="shared" si="189"/>
        <v>73.589192762004743</v>
      </c>
      <c r="G1408" s="24" t="s">
        <v>24</v>
      </c>
      <c r="H1408" s="24">
        <v>4</v>
      </c>
      <c r="I1408" s="25" t="s">
        <v>50</v>
      </c>
      <c r="J1408" s="31">
        <f t="shared" si="191"/>
        <v>0</v>
      </c>
      <c r="K1408" s="24" t="s">
        <v>24</v>
      </c>
      <c r="L1408" s="24">
        <v>2</v>
      </c>
      <c r="M1408" s="25" t="s">
        <v>37</v>
      </c>
      <c r="N1408" s="25">
        <f t="shared" si="192"/>
        <v>2</v>
      </c>
      <c r="O1408" s="24" t="s">
        <v>29</v>
      </c>
      <c r="P1408" s="24"/>
      <c r="Q1408" s="25" t="s">
        <v>29</v>
      </c>
      <c r="R1408" s="25">
        <f t="shared" si="193"/>
        <v>0</v>
      </c>
      <c r="S1408" s="24" t="s">
        <v>29</v>
      </c>
      <c r="T1408" s="24"/>
      <c r="U1408" s="25" t="s">
        <v>29</v>
      </c>
      <c r="V1408" s="25">
        <f t="shared" si="194"/>
        <v>0</v>
      </c>
      <c r="W1408" s="25" t="s">
        <v>29</v>
      </c>
      <c r="X1408" s="25"/>
      <c r="Y1408" s="25" t="s">
        <v>29</v>
      </c>
      <c r="Z1408" s="25">
        <f t="shared" si="195"/>
        <v>0</v>
      </c>
      <c r="AA1408" s="24" t="s">
        <v>29</v>
      </c>
      <c r="AB1408" s="24"/>
      <c r="AC1408" s="25" t="s">
        <v>29</v>
      </c>
      <c r="AD1408" s="25">
        <f t="shared" si="196"/>
        <v>0</v>
      </c>
      <c r="AE1408" s="32">
        <f t="shared" si="197"/>
        <v>2</v>
      </c>
      <c r="AF1408" s="37">
        <f t="shared" si="190"/>
        <v>73.589192762004743</v>
      </c>
      <c r="AG1408" s="27"/>
      <c r="AK1408" s="27"/>
      <c r="AM1408" s="27"/>
    </row>
    <row r="1409" spans="1:39" x14ac:dyDescent="0.25">
      <c r="A1409" s="21">
        <v>2853823</v>
      </c>
      <c r="B1409" s="34">
        <v>1.21215076936697E-4</v>
      </c>
      <c r="C1409" s="22">
        <v>1.3418036925077101E-4</v>
      </c>
      <c r="D1409" s="22" t="s">
        <v>1861</v>
      </c>
      <c r="E1409" s="23">
        <v>20707983.613357</v>
      </c>
      <c r="F1409" s="23">
        <f t="shared" si="189"/>
        <v>2510.1198268969297</v>
      </c>
      <c r="G1409" s="24" t="s">
        <v>24</v>
      </c>
      <c r="H1409" s="24">
        <v>1</v>
      </c>
      <c r="I1409" s="25" t="s">
        <v>36</v>
      </c>
      <c r="J1409" s="31">
        <f t="shared" si="191"/>
        <v>1</v>
      </c>
      <c r="K1409" s="24" t="s">
        <v>29</v>
      </c>
      <c r="L1409" s="24"/>
      <c r="M1409" s="25" t="s">
        <v>29</v>
      </c>
      <c r="N1409" s="25">
        <f t="shared" si="192"/>
        <v>0</v>
      </c>
      <c r="O1409" s="24" t="s">
        <v>29</v>
      </c>
      <c r="P1409" s="24"/>
      <c r="Q1409" s="25" t="s">
        <v>29</v>
      </c>
      <c r="R1409" s="25">
        <f t="shared" si="193"/>
        <v>0</v>
      </c>
      <c r="S1409" s="24" t="s">
        <v>29</v>
      </c>
      <c r="T1409" s="24"/>
      <c r="U1409" s="25" t="s">
        <v>29</v>
      </c>
      <c r="V1409" s="25">
        <f t="shared" si="194"/>
        <v>0</v>
      </c>
      <c r="W1409" s="25" t="s">
        <v>29</v>
      </c>
      <c r="X1409" s="25"/>
      <c r="Y1409" s="25" t="s">
        <v>29</v>
      </c>
      <c r="Z1409" s="25">
        <f t="shared" si="195"/>
        <v>0</v>
      </c>
      <c r="AA1409" s="24" t="s">
        <v>29</v>
      </c>
      <c r="AB1409" s="24"/>
      <c r="AC1409" s="25" t="s">
        <v>29</v>
      </c>
      <c r="AD1409" s="25">
        <f t="shared" si="196"/>
        <v>0</v>
      </c>
      <c r="AE1409" s="32">
        <f t="shared" si="197"/>
        <v>1</v>
      </c>
      <c r="AF1409" s="37">
        <f t="shared" si="190"/>
        <v>2510.1198268969297</v>
      </c>
      <c r="AG1409" s="27"/>
      <c r="AK1409" s="27"/>
    </row>
    <row r="1410" spans="1:39" x14ac:dyDescent="0.25">
      <c r="A1410" s="21">
        <v>2853824</v>
      </c>
      <c r="B1410" s="34">
        <v>3.618822491376E-6</v>
      </c>
      <c r="C1410" s="22">
        <v>3.8169712603977196E-6</v>
      </c>
      <c r="D1410" s="22" t="s">
        <v>787</v>
      </c>
      <c r="E1410" s="23">
        <v>2254941780.3102999</v>
      </c>
      <c r="F1410" s="23">
        <f t="shared" si="189"/>
        <v>8160.2340313303521</v>
      </c>
      <c r="G1410" s="24" t="s">
        <v>24</v>
      </c>
      <c r="H1410" s="24">
        <v>5</v>
      </c>
      <c r="I1410" s="25" t="s">
        <v>44</v>
      </c>
      <c r="J1410" s="31">
        <f t="shared" si="191"/>
        <v>5</v>
      </c>
      <c r="K1410" s="24" t="s">
        <v>29</v>
      </c>
      <c r="L1410" s="24"/>
      <c r="M1410" s="25" t="s">
        <v>29</v>
      </c>
      <c r="N1410" s="25">
        <f t="shared" si="192"/>
        <v>0</v>
      </c>
      <c r="O1410" s="24" t="s">
        <v>29</v>
      </c>
      <c r="P1410" s="24"/>
      <c r="Q1410" s="25" t="s">
        <v>29</v>
      </c>
      <c r="R1410" s="25">
        <f t="shared" si="193"/>
        <v>0</v>
      </c>
      <c r="S1410" s="24" t="s">
        <v>29</v>
      </c>
      <c r="T1410" s="24"/>
      <c r="U1410" s="25" t="s">
        <v>29</v>
      </c>
      <c r="V1410" s="25">
        <f t="shared" si="194"/>
        <v>0</v>
      </c>
      <c r="W1410" s="25" t="s">
        <v>29</v>
      </c>
      <c r="X1410" s="25"/>
      <c r="Y1410" s="25" t="s">
        <v>29</v>
      </c>
      <c r="Z1410" s="25">
        <f t="shared" si="195"/>
        <v>0</v>
      </c>
      <c r="AA1410" s="24" t="s">
        <v>29</v>
      </c>
      <c r="AB1410" s="24"/>
      <c r="AC1410" s="25" t="s">
        <v>29</v>
      </c>
      <c r="AD1410" s="25">
        <f t="shared" si="196"/>
        <v>0</v>
      </c>
      <c r="AE1410" s="32">
        <f t="shared" si="197"/>
        <v>5</v>
      </c>
      <c r="AF1410" s="37">
        <f t="shared" si="190"/>
        <v>8160.2340313303521</v>
      </c>
      <c r="AG1410" s="27"/>
      <c r="AK1410" s="27"/>
    </row>
    <row r="1411" spans="1:39" x14ac:dyDescent="0.25">
      <c r="A1411" s="21">
        <v>2853838</v>
      </c>
      <c r="B1411" s="34">
        <v>3.4701851810772302E-7</v>
      </c>
      <c r="C1411" s="22">
        <v>3.6605183250934399E-7</v>
      </c>
      <c r="D1411" s="22" t="s">
        <v>3808</v>
      </c>
      <c r="E1411" s="23">
        <v>39854839.856193297</v>
      </c>
      <c r="F1411" s="23">
        <f t="shared" si="189"/>
        <v>13.830367466316815</v>
      </c>
      <c r="G1411" s="24" t="s">
        <v>24</v>
      </c>
      <c r="H1411" s="24">
        <v>4</v>
      </c>
      <c r="I1411" s="25" t="s">
        <v>50</v>
      </c>
      <c r="J1411" s="31">
        <f t="shared" si="191"/>
        <v>0</v>
      </c>
      <c r="K1411" s="24" t="s">
        <v>29</v>
      </c>
      <c r="L1411" s="24"/>
      <c r="M1411" s="25" t="s">
        <v>29</v>
      </c>
      <c r="N1411" s="25">
        <f t="shared" si="192"/>
        <v>0</v>
      </c>
      <c r="O1411" s="24" t="s">
        <v>29</v>
      </c>
      <c r="P1411" s="24"/>
      <c r="Q1411" s="25" t="s">
        <v>29</v>
      </c>
      <c r="R1411" s="25">
        <f t="shared" si="193"/>
        <v>0</v>
      </c>
      <c r="S1411" s="24" t="s">
        <v>29</v>
      </c>
      <c r="T1411" s="24"/>
      <c r="U1411" s="25" t="s">
        <v>29</v>
      </c>
      <c r="V1411" s="25">
        <f t="shared" si="194"/>
        <v>0</v>
      </c>
      <c r="W1411" s="25" t="s">
        <v>29</v>
      </c>
      <c r="X1411" s="25"/>
      <c r="Y1411" s="25" t="s">
        <v>29</v>
      </c>
      <c r="Z1411" s="25">
        <f t="shared" si="195"/>
        <v>0</v>
      </c>
      <c r="AA1411" s="24" t="s">
        <v>29</v>
      </c>
      <c r="AB1411" s="24"/>
      <c r="AC1411" s="25" t="s">
        <v>29</v>
      </c>
      <c r="AD1411" s="25">
        <f t="shared" si="196"/>
        <v>0</v>
      </c>
      <c r="AE1411" s="32">
        <f t="shared" si="197"/>
        <v>0</v>
      </c>
      <c r="AF1411" s="37">
        <f t="shared" si="190"/>
        <v>13.830367466316815</v>
      </c>
      <c r="AG1411" s="27"/>
      <c r="AK1411" s="27"/>
    </row>
    <row r="1412" spans="1:39" x14ac:dyDescent="0.25">
      <c r="A1412" s="21">
        <v>2853841</v>
      </c>
      <c r="B1412" s="34">
        <v>1.4451980882823999E-6</v>
      </c>
      <c r="C1412" s="22">
        <v>1.2944018273911799E-6</v>
      </c>
      <c r="D1412" s="22" t="s">
        <v>912</v>
      </c>
      <c r="E1412" s="23">
        <v>1896237870.3805001</v>
      </c>
      <c r="F1412" s="23">
        <f t="shared" si="189"/>
        <v>2740.4393452025879</v>
      </c>
      <c r="G1412" s="24" t="s">
        <v>24</v>
      </c>
      <c r="H1412" s="24">
        <v>4</v>
      </c>
      <c r="I1412" s="25" t="s">
        <v>34</v>
      </c>
      <c r="J1412" s="31">
        <f t="shared" si="191"/>
        <v>0</v>
      </c>
      <c r="K1412" s="24" t="s">
        <v>26</v>
      </c>
      <c r="L1412" s="24">
        <v>1</v>
      </c>
      <c r="M1412" s="25" t="s">
        <v>27</v>
      </c>
      <c r="N1412" s="25">
        <f t="shared" si="192"/>
        <v>0</v>
      </c>
      <c r="O1412" s="24" t="s">
        <v>24</v>
      </c>
      <c r="P1412" s="24">
        <v>4</v>
      </c>
      <c r="Q1412" s="25" t="s">
        <v>37</v>
      </c>
      <c r="R1412" s="25">
        <f t="shared" si="193"/>
        <v>4</v>
      </c>
      <c r="S1412" s="24" t="s">
        <v>29</v>
      </c>
      <c r="T1412" s="24"/>
      <c r="U1412" s="25" t="s">
        <v>29</v>
      </c>
      <c r="V1412" s="25">
        <f t="shared" si="194"/>
        <v>0</v>
      </c>
      <c r="W1412" s="25" t="s">
        <v>29</v>
      </c>
      <c r="X1412" s="25"/>
      <c r="Y1412" s="25" t="s">
        <v>29</v>
      </c>
      <c r="Z1412" s="25">
        <f t="shared" si="195"/>
        <v>0</v>
      </c>
      <c r="AA1412" s="24" t="s">
        <v>29</v>
      </c>
      <c r="AB1412" s="24"/>
      <c r="AC1412" s="25" t="s">
        <v>29</v>
      </c>
      <c r="AD1412" s="25">
        <f t="shared" si="196"/>
        <v>0</v>
      </c>
      <c r="AE1412" s="32">
        <f t="shared" si="197"/>
        <v>4</v>
      </c>
      <c r="AF1412" s="37">
        <f t="shared" si="190"/>
        <v>2740.4393452025879</v>
      </c>
      <c r="AG1412" s="27"/>
      <c r="AM1412" s="27"/>
    </row>
    <row r="1413" spans="1:39" x14ac:dyDescent="0.25">
      <c r="A1413" s="21">
        <v>2853847</v>
      </c>
      <c r="B1413" s="34">
        <v>1.06765473399357E-4</v>
      </c>
      <c r="C1413" s="22">
        <v>1.21786124626834E-4</v>
      </c>
      <c r="D1413" s="22" t="s">
        <v>4501</v>
      </c>
      <c r="E1413" s="23">
        <v>6528847.0255695302</v>
      </c>
      <c r="F1413" s="23">
        <f t="shared" si="189"/>
        <v>697.05544343691474</v>
      </c>
      <c r="G1413" s="24" t="s">
        <v>24</v>
      </c>
      <c r="H1413" s="24">
        <v>2</v>
      </c>
      <c r="I1413" s="25" t="s">
        <v>35</v>
      </c>
      <c r="J1413" s="31">
        <f t="shared" si="191"/>
        <v>0</v>
      </c>
      <c r="K1413" s="24" t="s">
        <v>29</v>
      </c>
      <c r="L1413" s="24"/>
      <c r="M1413" s="25" t="s">
        <v>29</v>
      </c>
      <c r="N1413" s="25">
        <f t="shared" si="192"/>
        <v>0</v>
      </c>
      <c r="O1413" s="24" t="s">
        <v>29</v>
      </c>
      <c r="P1413" s="24"/>
      <c r="Q1413" s="25" t="s">
        <v>29</v>
      </c>
      <c r="R1413" s="25">
        <f t="shared" si="193"/>
        <v>0</v>
      </c>
      <c r="S1413" s="24" t="s">
        <v>29</v>
      </c>
      <c r="T1413" s="24"/>
      <c r="U1413" s="25" t="s">
        <v>29</v>
      </c>
      <c r="V1413" s="25">
        <f t="shared" si="194"/>
        <v>0</v>
      </c>
      <c r="W1413" s="25" t="s">
        <v>29</v>
      </c>
      <c r="X1413" s="25"/>
      <c r="Y1413" s="25" t="s">
        <v>29</v>
      </c>
      <c r="Z1413" s="25">
        <f t="shared" si="195"/>
        <v>0</v>
      </c>
      <c r="AA1413" s="24" t="s">
        <v>29</v>
      </c>
      <c r="AB1413" s="24"/>
      <c r="AC1413" s="25" t="s">
        <v>29</v>
      </c>
      <c r="AD1413" s="25">
        <f t="shared" si="196"/>
        <v>0</v>
      </c>
      <c r="AE1413" s="32">
        <f t="shared" si="197"/>
        <v>0</v>
      </c>
      <c r="AF1413" s="37">
        <f t="shared" si="190"/>
        <v>697.05544343691474</v>
      </c>
      <c r="AG1413" s="27"/>
    </row>
    <row r="1414" spans="1:39" x14ac:dyDescent="0.25">
      <c r="A1414" s="21">
        <v>2853849</v>
      </c>
      <c r="B1414" s="34">
        <v>1.52752023255814E-4</v>
      </c>
      <c r="C1414" s="22">
        <v>1.76135107336445E-4</v>
      </c>
      <c r="D1414" s="22" t="s">
        <v>2739</v>
      </c>
      <c r="E1414" s="23">
        <v>19279544.6627253</v>
      </c>
      <c r="F1414" s="23">
        <f t="shared" si="189"/>
        <v>2944.9894546821197</v>
      </c>
      <c r="G1414" s="24" t="s">
        <v>24</v>
      </c>
      <c r="H1414" s="24">
        <v>0</v>
      </c>
      <c r="I1414" s="25" t="s">
        <v>40</v>
      </c>
      <c r="J1414" s="31">
        <f t="shared" si="191"/>
        <v>0</v>
      </c>
      <c r="K1414" s="24" t="s">
        <v>29</v>
      </c>
      <c r="L1414" s="24"/>
      <c r="M1414" s="25" t="s">
        <v>29</v>
      </c>
      <c r="N1414" s="25">
        <f t="shared" si="192"/>
        <v>0</v>
      </c>
      <c r="O1414" s="24" t="s">
        <v>29</v>
      </c>
      <c r="P1414" s="24"/>
      <c r="Q1414" s="25" t="s">
        <v>29</v>
      </c>
      <c r="R1414" s="25">
        <f t="shared" si="193"/>
        <v>0</v>
      </c>
      <c r="S1414" s="24" t="s">
        <v>29</v>
      </c>
      <c r="T1414" s="24"/>
      <c r="U1414" s="25" t="s">
        <v>29</v>
      </c>
      <c r="V1414" s="25">
        <f t="shared" si="194"/>
        <v>0</v>
      </c>
      <c r="W1414" s="25" t="s">
        <v>29</v>
      </c>
      <c r="X1414" s="25"/>
      <c r="Y1414" s="25" t="s">
        <v>29</v>
      </c>
      <c r="Z1414" s="25">
        <f t="shared" si="195"/>
        <v>0</v>
      </c>
      <c r="AA1414" s="24" t="s">
        <v>29</v>
      </c>
      <c r="AB1414" s="24"/>
      <c r="AC1414" s="25" t="s">
        <v>29</v>
      </c>
      <c r="AD1414" s="25">
        <f t="shared" si="196"/>
        <v>0</v>
      </c>
      <c r="AE1414" s="32">
        <f t="shared" si="197"/>
        <v>0</v>
      </c>
      <c r="AF1414" s="37">
        <f t="shared" si="190"/>
        <v>2944.9894546821197</v>
      </c>
      <c r="AG1414" s="27"/>
    </row>
    <row r="1415" spans="1:39" x14ac:dyDescent="0.25">
      <c r="A1415" s="21">
        <v>2853856</v>
      </c>
      <c r="B1415" s="34">
        <v>6.6348449203559396E-5</v>
      </c>
      <c r="C1415" s="22">
        <v>7.2890422735463295E-5</v>
      </c>
      <c r="D1415" s="22" t="s">
        <v>1220</v>
      </c>
      <c r="E1415" s="23">
        <v>596860904.89536405</v>
      </c>
      <c r="F1415" s="23">
        <f t="shared" si="189"/>
        <v>39600.795430040554</v>
      </c>
      <c r="G1415" s="24" t="s">
        <v>24</v>
      </c>
      <c r="H1415" s="24">
        <v>2</v>
      </c>
      <c r="I1415" s="25" t="s">
        <v>40</v>
      </c>
      <c r="J1415" s="31">
        <f t="shared" si="191"/>
        <v>2</v>
      </c>
      <c r="K1415" s="24" t="s">
        <v>29</v>
      </c>
      <c r="L1415" s="24"/>
      <c r="M1415" s="25" t="s">
        <v>29</v>
      </c>
      <c r="N1415" s="25">
        <f t="shared" si="192"/>
        <v>0</v>
      </c>
      <c r="O1415" s="24" t="s">
        <v>29</v>
      </c>
      <c r="P1415" s="24"/>
      <c r="Q1415" s="25" t="s">
        <v>29</v>
      </c>
      <c r="R1415" s="25">
        <f t="shared" si="193"/>
        <v>0</v>
      </c>
      <c r="S1415" s="24" t="s">
        <v>29</v>
      </c>
      <c r="T1415" s="24"/>
      <c r="U1415" s="25" t="s">
        <v>29</v>
      </c>
      <c r="V1415" s="25">
        <f t="shared" si="194"/>
        <v>0</v>
      </c>
      <c r="W1415" s="25" t="s">
        <v>29</v>
      </c>
      <c r="X1415" s="25"/>
      <c r="Y1415" s="25" t="s">
        <v>29</v>
      </c>
      <c r="Z1415" s="25">
        <f t="shared" si="195"/>
        <v>0</v>
      </c>
      <c r="AA1415" s="24" t="s">
        <v>29</v>
      </c>
      <c r="AB1415" s="24"/>
      <c r="AC1415" s="25" t="s">
        <v>29</v>
      </c>
      <c r="AD1415" s="25">
        <f t="shared" si="196"/>
        <v>0</v>
      </c>
      <c r="AE1415" s="32">
        <f t="shared" si="197"/>
        <v>2</v>
      </c>
      <c r="AF1415" s="37">
        <f t="shared" si="190"/>
        <v>39600.795430040554</v>
      </c>
      <c r="AG1415" s="27"/>
      <c r="AK1415" s="27"/>
      <c r="AM1415" s="27"/>
    </row>
    <row r="1416" spans="1:39" x14ac:dyDescent="0.25">
      <c r="A1416" s="21">
        <v>2853857</v>
      </c>
      <c r="B1416" s="34">
        <v>4.6486537522553999E-6</v>
      </c>
      <c r="C1416" s="22">
        <v>5.3767737245057599E-6</v>
      </c>
      <c r="D1416" s="22" t="s">
        <v>3960</v>
      </c>
      <c r="E1416" s="23">
        <v>726975.53874218697</v>
      </c>
      <c r="F1416" s="23">
        <f t="shared" si="189"/>
        <v>3.3794575659717583</v>
      </c>
      <c r="G1416" s="24" t="s">
        <v>24</v>
      </c>
      <c r="H1416" s="24">
        <v>2</v>
      </c>
      <c r="I1416" s="25" t="s">
        <v>49</v>
      </c>
      <c r="J1416" s="31">
        <f t="shared" si="191"/>
        <v>0</v>
      </c>
      <c r="K1416" s="24" t="s">
        <v>29</v>
      </c>
      <c r="L1416" s="24"/>
      <c r="M1416" s="25" t="s">
        <v>29</v>
      </c>
      <c r="N1416" s="25">
        <f t="shared" si="192"/>
        <v>0</v>
      </c>
      <c r="O1416" s="24" t="s">
        <v>29</v>
      </c>
      <c r="P1416" s="24"/>
      <c r="Q1416" s="25" t="s">
        <v>29</v>
      </c>
      <c r="R1416" s="25">
        <f t="shared" si="193"/>
        <v>0</v>
      </c>
      <c r="S1416" s="24" t="s">
        <v>29</v>
      </c>
      <c r="T1416" s="24"/>
      <c r="U1416" s="25" t="s">
        <v>29</v>
      </c>
      <c r="V1416" s="25">
        <f t="shared" si="194"/>
        <v>0</v>
      </c>
      <c r="W1416" s="25" t="s">
        <v>29</v>
      </c>
      <c r="X1416" s="25"/>
      <c r="Y1416" s="25" t="s">
        <v>29</v>
      </c>
      <c r="Z1416" s="25">
        <f t="shared" si="195"/>
        <v>0</v>
      </c>
      <c r="AA1416" s="24" t="s">
        <v>29</v>
      </c>
      <c r="AB1416" s="24"/>
      <c r="AC1416" s="25" t="s">
        <v>29</v>
      </c>
      <c r="AD1416" s="25">
        <f t="shared" si="196"/>
        <v>0</v>
      </c>
      <c r="AE1416" s="32">
        <f t="shared" si="197"/>
        <v>0</v>
      </c>
      <c r="AF1416" s="37">
        <f t="shared" si="190"/>
        <v>3.3794575659717583</v>
      </c>
      <c r="AG1416" s="27"/>
      <c r="AK1416" s="27"/>
      <c r="AM1416" s="27"/>
    </row>
    <row r="1417" spans="1:39" x14ac:dyDescent="0.25">
      <c r="A1417" s="21">
        <v>2853861</v>
      </c>
      <c r="B1417" s="34">
        <v>1.54601819395687E-4</v>
      </c>
      <c r="C1417" s="22">
        <v>1.7962554319200799E-4</v>
      </c>
      <c r="D1417" s="22" t="s">
        <v>4033</v>
      </c>
      <c r="E1417" s="23">
        <v>15618328.7944088</v>
      </c>
      <c r="F1417" s="23">
        <f t="shared" ref="F1417:F1480" si="198">E1417*B1417</f>
        <v>2414.6220475356472</v>
      </c>
      <c r="G1417" s="24" t="s">
        <v>24</v>
      </c>
      <c r="H1417" s="24">
        <v>1</v>
      </c>
      <c r="I1417" s="25" t="s">
        <v>44</v>
      </c>
      <c r="J1417" s="31">
        <f t="shared" si="191"/>
        <v>1</v>
      </c>
      <c r="K1417" s="24" t="s">
        <v>29</v>
      </c>
      <c r="L1417" s="24"/>
      <c r="M1417" s="25" t="s">
        <v>29</v>
      </c>
      <c r="N1417" s="25">
        <f t="shared" si="192"/>
        <v>0</v>
      </c>
      <c r="O1417" s="24" t="s">
        <v>29</v>
      </c>
      <c r="P1417" s="24"/>
      <c r="Q1417" s="25" t="s">
        <v>29</v>
      </c>
      <c r="R1417" s="25">
        <f t="shared" si="193"/>
        <v>0</v>
      </c>
      <c r="S1417" s="24" t="s">
        <v>29</v>
      </c>
      <c r="T1417" s="24"/>
      <c r="U1417" s="25" t="s">
        <v>29</v>
      </c>
      <c r="V1417" s="25">
        <f t="shared" si="194"/>
        <v>0</v>
      </c>
      <c r="W1417" s="25" t="s">
        <v>29</v>
      </c>
      <c r="X1417" s="25"/>
      <c r="Y1417" s="25" t="s">
        <v>29</v>
      </c>
      <c r="Z1417" s="25">
        <f t="shared" si="195"/>
        <v>0</v>
      </c>
      <c r="AA1417" s="24" t="s">
        <v>29</v>
      </c>
      <c r="AB1417" s="24"/>
      <c r="AC1417" s="25" t="s">
        <v>29</v>
      </c>
      <c r="AD1417" s="25">
        <f t="shared" si="196"/>
        <v>0</v>
      </c>
      <c r="AE1417" s="32">
        <f t="shared" si="197"/>
        <v>1</v>
      </c>
      <c r="AF1417" s="37">
        <f t="shared" ref="AF1417:AF1480" si="199">B1417*E1417</f>
        <v>2414.6220475356472</v>
      </c>
      <c r="AG1417" s="27"/>
      <c r="AK1417" s="27"/>
    </row>
    <row r="1418" spans="1:39" x14ac:dyDescent="0.25">
      <c r="A1418" s="21">
        <v>2853862</v>
      </c>
      <c r="B1418" s="34">
        <v>1.9454455018160602E-5</v>
      </c>
      <c r="C1418" s="22">
        <v>2.1773003101623501E-5</v>
      </c>
      <c r="D1418" s="22" t="s">
        <v>1644</v>
      </c>
      <c r="E1418" s="23">
        <v>331623712.38139403</v>
      </c>
      <c r="F1418" s="23">
        <f t="shared" si="198"/>
        <v>6451.5585954792587</v>
      </c>
      <c r="G1418" s="24" t="s">
        <v>24</v>
      </c>
      <c r="H1418" s="24">
        <v>1</v>
      </c>
      <c r="I1418" s="25" t="s">
        <v>40</v>
      </c>
      <c r="J1418" s="31">
        <f t="shared" ref="J1418:J1481" si="200">IF(LEFT(I1418,5)="US TX",H1418,0)</f>
        <v>1</v>
      </c>
      <c r="K1418" s="24" t="s">
        <v>29</v>
      </c>
      <c r="L1418" s="24"/>
      <c r="M1418" s="25" t="s">
        <v>29</v>
      </c>
      <c r="N1418" s="25">
        <f t="shared" ref="N1418:N1481" si="201">IF(LEFT(M1418,5)="US TX",L1418,0)</f>
        <v>0</v>
      </c>
      <c r="O1418" s="24" t="s">
        <v>29</v>
      </c>
      <c r="P1418" s="24"/>
      <c r="Q1418" s="25" t="s">
        <v>29</v>
      </c>
      <c r="R1418" s="25">
        <f t="shared" ref="R1418:R1481" si="202">IF(LEFT(Q1418,5)="US TX",P1418,0)</f>
        <v>0</v>
      </c>
      <c r="S1418" s="24" t="s">
        <v>29</v>
      </c>
      <c r="T1418" s="24"/>
      <c r="U1418" s="25" t="s">
        <v>29</v>
      </c>
      <c r="V1418" s="25">
        <f t="shared" ref="V1418:V1481" si="203">IF(LEFT(U1418,5)="US TX",T1418,0)</f>
        <v>0</v>
      </c>
      <c r="W1418" s="25" t="s">
        <v>29</v>
      </c>
      <c r="X1418" s="25"/>
      <c r="Y1418" s="25" t="s">
        <v>29</v>
      </c>
      <c r="Z1418" s="25">
        <f t="shared" ref="Z1418:Z1481" si="204">IF(LEFT(Y1418,5)="US TX",X1418,0)</f>
        <v>0</v>
      </c>
      <c r="AA1418" s="24" t="s">
        <v>29</v>
      </c>
      <c r="AB1418" s="24"/>
      <c r="AC1418" s="25" t="s">
        <v>29</v>
      </c>
      <c r="AD1418" s="25">
        <f t="shared" ref="AD1418:AD1481" si="205">IF(LEFT(AC1418,5)="US TX",AB1418,0)</f>
        <v>0</v>
      </c>
      <c r="AE1418" s="32">
        <f t="shared" ref="AE1418:AE1481" si="206">MAX(J1418,N1418,R1418,V1418,Z1418,AD1418)</f>
        <v>1</v>
      </c>
      <c r="AF1418" s="37">
        <f t="shared" si="199"/>
        <v>6451.5585954792587</v>
      </c>
      <c r="AG1418" s="27"/>
      <c r="AK1418" s="27"/>
      <c r="AM1418" s="27"/>
    </row>
    <row r="1419" spans="1:39" x14ac:dyDescent="0.25">
      <c r="A1419" s="21">
        <v>2853867</v>
      </c>
      <c r="B1419" s="34">
        <v>3.0369511555555502E-4</v>
      </c>
      <c r="C1419" s="22">
        <v>3.4800083203279401E-4</v>
      </c>
      <c r="D1419" s="22" t="s">
        <v>2739</v>
      </c>
      <c r="E1419" s="23">
        <v>19964855.947016299</v>
      </c>
      <c r="F1419" s="23">
        <f t="shared" si="198"/>
        <v>6063.2292338791249</v>
      </c>
      <c r="G1419" s="24" t="s">
        <v>24</v>
      </c>
      <c r="H1419" s="24">
        <v>0</v>
      </c>
      <c r="I1419" s="25" t="s">
        <v>40</v>
      </c>
      <c r="J1419" s="31">
        <f t="shared" si="200"/>
        <v>0</v>
      </c>
      <c r="K1419" s="24" t="s">
        <v>29</v>
      </c>
      <c r="L1419" s="24"/>
      <c r="M1419" s="25" t="s">
        <v>29</v>
      </c>
      <c r="N1419" s="25">
        <f t="shared" si="201"/>
        <v>0</v>
      </c>
      <c r="O1419" s="24" t="s">
        <v>29</v>
      </c>
      <c r="P1419" s="24"/>
      <c r="Q1419" s="25" t="s">
        <v>29</v>
      </c>
      <c r="R1419" s="25">
        <f t="shared" si="202"/>
        <v>0</v>
      </c>
      <c r="S1419" s="24" t="s">
        <v>29</v>
      </c>
      <c r="T1419" s="24"/>
      <c r="U1419" s="25" t="s">
        <v>29</v>
      </c>
      <c r="V1419" s="25">
        <f t="shared" si="203"/>
        <v>0</v>
      </c>
      <c r="W1419" s="25" t="s">
        <v>29</v>
      </c>
      <c r="X1419" s="25"/>
      <c r="Y1419" s="25" t="s">
        <v>29</v>
      </c>
      <c r="Z1419" s="25">
        <f t="shared" si="204"/>
        <v>0</v>
      </c>
      <c r="AA1419" s="24" t="s">
        <v>29</v>
      </c>
      <c r="AB1419" s="24"/>
      <c r="AC1419" s="25" t="s">
        <v>29</v>
      </c>
      <c r="AD1419" s="25">
        <f t="shared" si="205"/>
        <v>0</v>
      </c>
      <c r="AE1419" s="32">
        <f t="shared" si="206"/>
        <v>0</v>
      </c>
      <c r="AF1419" s="37">
        <f t="shared" si="199"/>
        <v>6063.2292338791249</v>
      </c>
      <c r="AG1419" s="27"/>
      <c r="AM1419" s="27"/>
    </row>
    <row r="1420" spans="1:39" x14ac:dyDescent="0.25">
      <c r="A1420" s="21">
        <v>2853868</v>
      </c>
      <c r="B1420" s="34">
        <v>1.3778602325581401E-4</v>
      </c>
      <c r="C1420" s="22">
        <v>1.6170967398628801E-4</v>
      </c>
      <c r="D1420" s="22" t="s">
        <v>3769</v>
      </c>
      <c r="E1420" s="23">
        <v>3150.8845235365602</v>
      </c>
      <c r="F1420" s="23">
        <f t="shared" si="198"/>
        <v>0.43414784823639291</v>
      </c>
      <c r="G1420" s="24" t="s">
        <v>26</v>
      </c>
      <c r="H1420" s="24">
        <v>1</v>
      </c>
      <c r="I1420" s="25" t="s">
        <v>53</v>
      </c>
      <c r="J1420" s="31">
        <f t="shared" si="200"/>
        <v>0</v>
      </c>
      <c r="K1420" s="24" t="s">
        <v>29</v>
      </c>
      <c r="L1420" s="24"/>
      <c r="M1420" s="25" t="s">
        <v>29</v>
      </c>
      <c r="N1420" s="25">
        <f t="shared" si="201"/>
        <v>0</v>
      </c>
      <c r="O1420" s="24" t="s">
        <v>29</v>
      </c>
      <c r="P1420" s="24"/>
      <c r="Q1420" s="25" t="s">
        <v>29</v>
      </c>
      <c r="R1420" s="25">
        <f t="shared" si="202"/>
        <v>0</v>
      </c>
      <c r="S1420" s="24" t="s">
        <v>29</v>
      </c>
      <c r="T1420" s="24"/>
      <c r="U1420" s="25" t="s">
        <v>29</v>
      </c>
      <c r="V1420" s="25">
        <f t="shared" si="203"/>
        <v>0</v>
      </c>
      <c r="W1420" s="25" t="s">
        <v>29</v>
      </c>
      <c r="X1420" s="25"/>
      <c r="Y1420" s="25" t="s">
        <v>29</v>
      </c>
      <c r="Z1420" s="25">
        <f t="shared" si="204"/>
        <v>0</v>
      </c>
      <c r="AA1420" s="24" t="s">
        <v>29</v>
      </c>
      <c r="AB1420" s="24"/>
      <c r="AC1420" s="25" t="s">
        <v>29</v>
      </c>
      <c r="AD1420" s="25">
        <f t="shared" si="205"/>
        <v>0</v>
      </c>
      <c r="AE1420" s="32">
        <f t="shared" si="206"/>
        <v>0</v>
      </c>
      <c r="AF1420" s="37">
        <f t="shared" si="199"/>
        <v>0.43414784823639291</v>
      </c>
      <c r="AG1420" s="27"/>
    </row>
    <row r="1421" spans="1:39" x14ac:dyDescent="0.25">
      <c r="A1421" s="21">
        <v>2853869</v>
      </c>
      <c r="B1421" s="34">
        <v>3.65542809639949E-4</v>
      </c>
      <c r="C1421" s="22">
        <v>3.97159281113077E-4</v>
      </c>
      <c r="D1421" s="22" t="s">
        <v>2874</v>
      </c>
      <c r="E1421" s="23">
        <v>97738873.471574694</v>
      </c>
      <c r="F1421" s="23">
        <f t="shared" si="198"/>
        <v>35727.742419842893</v>
      </c>
      <c r="G1421" s="24" t="s">
        <v>24</v>
      </c>
      <c r="H1421" s="24">
        <v>2</v>
      </c>
      <c r="I1421" s="25" t="s">
        <v>44</v>
      </c>
      <c r="J1421" s="31">
        <f t="shared" si="200"/>
        <v>2</v>
      </c>
      <c r="K1421" s="24" t="s">
        <v>29</v>
      </c>
      <c r="L1421" s="24"/>
      <c r="M1421" s="25" t="s">
        <v>29</v>
      </c>
      <c r="N1421" s="25">
        <f t="shared" si="201"/>
        <v>0</v>
      </c>
      <c r="O1421" s="24" t="s">
        <v>29</v>
      </c>
      <c r="P1421" s="24"/>
      <c r="Q1421" s="25" t="s">
        <v>29</v>
      </c>
      <c r="R1421" s="25">
        <f t="shared" si="202"/>
        <v>0</v>
      </c>
      <c r="S1421" s="24" t="s">
        <v>29</v>
      </c>
      <c r="T1421" s="24"/>
      <c r="U1421" s="25" t="s">
        <v>29</v>
      </c>
      <c r="V1421" s="25">
        <f t="shared" si="203"/>
        <v>0</v>
      </c>
      <c r="W1421" s="25" t="s">
        <v>29</v>
      </c>
      <c r="X1421" s="25"/>
      <c r="Y1421" s="25" t="s">
        <v>29</v>
      </c>
      <c r="Z1421" s="25">
        <f t="shared" si="204"/>
        <v>0</v>
      </c>
      <c r="AA1421" s="24" t="s">
        <v>29</v>
      </c>
      <c r="AB1421" s="24"/>
      <c r="AC1421" s="25" t="s">
        <v>29</v>
      </c>
      <c r="AD1421" s="25">
        <f t="shared" si="205"/>
        <v>0</v>
      </c>
      <c r="AE1421" s="32">
        <f t="shared" si="206"/>
        <v>2</v>
      </c>
      <c r="AF1421" s="37">
        <f t="shared" si="199"/>
        <v>35727.742419842893</v>
      </c>
      <c r="AG1421" s="27"/>
    </row>
    <row r="1422" spans="1:39" x14ac:dyDescent="0.25">
      <c r="A1422" s="21">
        <v>2853871</v>
      </c>
      <c r="B1422" s="34">
        <v>1.63742253555966E-4</v>
      </c>
      <c r="C1422" s="22">
        <v>1.59171616567522E-4</v>
      </c>
      <c r="D1422" s="22" t="s">
        <v>2034</v>
      </c>
      <c r="E1422" s="23">
        <v>161455157.294397</v>
      </c>
      <c r="F1422" s="23">
        <f t="shared" si="198"/>
        <v>26437.031303617525</v>
      </c>
      <c r="G1422" s="24" t="s">
        <v>24</v>
      </c>
      <c r="H1422" s="24">
        <v>3</v>
      </c>
      <c r="I1422" s="25" t="s">
        <v>44</v>
      </c>
      <c r="J1422" s="31">
        <f t="shared" si="200"/>
        <v>3</v>
      </c>
      <c r="K1422" s="24" t="s">
        <v>29</v>
      </c>
      <c r="L1422" s="24"/>
      <c r="M1422" s="25" t="s">
        <v>29</v>
      </c>
      <c r="N1422" s="25">
        <f t="shared" si="201"/>
        <v>0</v>
      </c>
      <c r="O1422" s="24" t="s">
        <v>29</v>
      </c>
      <c r="P1422" s="24"/>
      <c r="Q1422" s="25" t="s">
        <v>29</v>
      </c>
      <c r="R1422" s="25">
        <f t="shared" si="202"/>
        <v>0</v>
      </c>
      <c r="S1422" s="24" t="s">
        <v>29</v>
      </c>
      <c r="T1422" s="24"/>
      <c r="U1422" s="25" t="s">
        <v>29</v>
      </c>
      <c r="V1422" s="25">
        <f t="shared" si="203"/>
        <v>0</v>
      </c>
      <c r="W1422" s="25" t="s">
        <v>29</v>
      </c>
      <c r="X1422" s="25"/>
      <c r="Y1422" s="25" t="s">
        <v>29</v>
      </c>
      <c r="Z1422" s="25">
        <f t="shared" si="204"/>
        <v>0</v>
      </c>
      <c r="AA1422" s="24" t="s">
        <v>29</v>
      </c>
      <c r="AB1422" s="24"/>
      <c r="AC1422" s="25" t="s">
        <v>29</v>
      </c>
      <c r="AD1422" s="25">
        <f t="shared" si="205"/>
        <v>0</v>
      </c>
      <c r="AE1422" s="32">
        <f t="shared" si="206"/>
        <v>3</v>
      </c>
      <c r="AF1422" s="37">
        <f t="shared" si="199"/>
        <v>26437.031303617525</v>
      </c>
      <c r="AG1422" s="27"/>
    </row>
    <row r="1423" spans="1:39" x14ac:dyDescent="0.25">
      <c r="A1423" s="21">
        <v>2853872</v>
      </c>
      <c r="B1423" s="34">
        <v>1.4182789315377001E-6</v>
      </c>
      <c r="C1423" s="22">
        <v>1.4058093262320901E-6</v>
      </c>
      <c r="D1423" s="22" t="s">
        <v>4440</v>
      </c>
      <c r="E1423" s="23">
        <v>7565230.0886511104</v>
      </c>
      <c r="F1423" s="23">
        <f t="shared" si="198"/>
        <v>10.729606446968956</v>
      </c>
      <c r="G1423" s="24" t="s">
        <v>24</v>
      </c>
      <c r="H1423" s="24">
        <v>5</v>
      </c>
      <c r="I1423" s="25" t="s">
        <v>50</v>
      </c>
      <c r="J1423" s="31">
        <f t="shared" si="200"/>
        <v>0</v>
      </c>
      <c r="K1423" s="24" t="s">
        <v>29</v>
      </c>
      <c r="L1423" s="24"/>
      <c r="M1423" s="25" t="s">
        <v>29</v>
      </c>
      <c r="N1423" s="25">
        <f t="shared" si="201"/>
        <v>0</v>
      </c>
      <c r="O1423" s="24" t="s">
        <v>29</v>
      </c>
      <c r="P1423" s="24"/>
      <c r="Q1423" s="25" t="s">
        <v>29</v>
      </c>
      <c r="R1423" s="25">
        <f t="shared" si="202"/>
        <v>0</v>
      </c>
      <c r="S1423" s="24" t="s">
        <v>29</v>
      </c>
      <c r="T1423" s="24"/>
      <c r="U1423" s="25" t="s">
        <v>29</v>
      </c>
      <c r="V1423" s="25">
        <f t="shared" si="203"/>
        <v>0</v>
      </c>
      <c r="W1423" s="25" t="s">
        <v>29</v>
      </c>
      <c r="X1423" s="25"/>
      <c r="Y1423" s="25" t="s">
        <v>29</v>
      </c>
      <c r="Z1423" s="25">
        <f t="shared" si="204"/>
        <v>0</v>
      </c>
      <c r="AA1423" s="24" t="s">
        <v>29</v>
      </c>
      <c r="AB1423" s="24"/>
      <c r="AC1423" s="25" t="s">
        <v>29</v>
      </c>
      <c r="AD1423" s="25">
        <f t="shared" si="205"/>
        <v>0</v>
      </c>
      <c r="AE1423" s="32">
        <f t="shared" si="206"/>
        <v>0</v>
      </c>
      <c r="AF1423" s="37">
        <f t="shared" si="199"/>
        <v>10.729606446968956</v>
      </c>
      <c r="AG1423" s="27"/>
    </row>
    <row r="1424" spans="1:39" x14ac:dyDescent="0.25">
      <c r="A1424" s="21">
        <v>2853875</v>
      </c>
      <c r="B1424" s="34">
        <v>5.1771112694450603E-5</v>
      </c>
      <c r="C1424" s="22">
        <v>5.7609565315195301E-5</v>
      </c>
      <c r="D1424" s="22" t="s">
        <v>1644</v>
      </c>
      <c r="E1424" s="23">
        <v>383119631.800659</v>
      </c>
      <c r="F1424" s="23">
        <f t="shared" si="198"/>
        <v>19834.52963340834</v>
      </c>
      <c r="G1424" s="24" t="s">
        <v>24</v>
      </c>
      <c r="H1424" s="24">
        <v>1</v>
      </c>
      <c r="I1424" s="25" t="s">
        <v>40</v>
      </c>
      <c r="J1424" s="31">
        <f t="shared" si="200"/>
        <v>1</v>
      </c>
      <c r="K1424" s="24" t="s">
        <v>29</v>
      </c>
      <c r="L1424" s="24"/>
      <c r="M1424" s="25" t="s">
        <v>29</v>
      </c>
      <c r="N1424" s="25">
        <f t="shared" si="201"/>
        <v>0</v>
      </c>
      <c r="O1424" s="24" t="s">
        <v>29</v>
      </c>
      <c r="P1424" s="24"/>
      <c r="Q1424" s="25" t="s">
        <v>29</v>
      </c>
      <c r="R1424" s="25">
        <f t="shared" si="202"/>
        <v>0</v>
      </c>
      <c r="S1424" s="24" t="s">
        <v>29</v>
      </c>
      <c r="T1424" s="24"/>
      <c r="U1424" s="25" t="s">
        <v>29</v>
      </c>
      <c r="V1424" s="25">
        <f t="shared" si="203"/>
        <v>0</v>
      </c>
      <c r="W1424" s="25" t="s">
        <v>29</v>
      </c>
      <c r="X1424" s="25"/>
      <c r="Y1424" s="25" t="s">
        <v>29</v>
      </c>
      <c r="Z1424" s="25">
        <f t="shared" si="204"/>
        <v>0</v>
      </c>
      <c r="AA1424" s="24" t="s">
        <v>29</v>
      </c>
      <c r="AB1424" s="24"/>
      <c r="AC1424" s="25" t="s">
        <v>29</v>
      </c>
      <c r="AD1424" s="25">
        <f t="shared" si="205"/>
        <v>0</v>
      </c>
      <c r="AE1424" s="32">
        <f t="shared" si="206"/>
        <v>1</v>
      </c>
      <c r="AF1424" s="37">
        <f t="shared" si="199"/>
        <v>19834.52963340834</v>
      </c>
      <c r="AG1424" s="27"/>
      <c r="AK1424" s="27"/>
      <c r="AM1424" s="27"/>
    </row>
    <row r="1425" spans="1:39" x14ac:dyDescent="0.25">
      <c r="A1425" s="21">
        <v>2853876</v>
      </c>
      <c r="B1425" s="34">
        <v>1.40585266068069E-6</v>
      </c>
      <c r="C1425" s="22">
        <v>1.24546901584794E-6</v>
      </c>
      <c r="D1425" s="22" t="s">
        <v>2914</v>
      </c>
      <c r="E1425" s="23">
        <v>178315170.512777</v>
      </c>
      <c r="F1425" s="23">
        <f t="shared" si="198"/>
        <v>250.68485690511847</v>
      </c>
      <c r="G1425" s="24" t="s">
        <v>24</v>
      </c>
      <c r="H1425" s="24">
        <v>4</v>
      </c>
      <c r="I1425" s="25" t="s">
        <v>34</v>
      </c>
      <c r="J1425" s="31">
        <f t="shared" si="200"/>
        <v>0</v>
      </c>
      <c r="K1425" s="24" t="s">
        <v>26</v>
      </c>
      <c r="L1425" s="24">
        <v>4</v>
      </c>
      <c r="M1425" s="25" t="s">
        <v>71</v>
      </c>
      <c r="N1425" s="25">
        <f t="shared" si="201"/>
        <v>0</v>
      </c>
      <c r="O1425" s="24" t="s">
        <v>24</v>
      </c>
      <c r="P1425" s="24">
        <v>5</v>
      </c>
      <c r="Q1425" s="25" t="s">
        <v>43</v>
      </c>
      <c r="R1425" s="25">
        <f t="shared" si="202"/>
        <v>0</v>
      </c>
      <c r="S1425" s="24" t="s">
        <v>24</v>
      </c>
      <c r="T1425" s="24">
        <v>2</v>
      </c>
      <c r="U1425" s="25" t="s">
        <v>39</v>
      </c>
      <c r="V1425" s="25">
        <f t="shared" si="203"/>
        <v>2</v>
      </c>
      <c r="W1425" s="25" t="s">
        <v>29</v>
      </c>
      <c r="X1425" s="25"/>
      <c r="Y1425" s="25" t="s">
        <v>29</v>
      </c>
      <c r="Z1425" s="25">
        <f t="shared" si="204"/>
        <v>0</v>
      </c>
      <c r="AA1425" s="24" t="s">
        <v>29</v>
      </c>
      <c r="AB1425" s="24"/>
      <c r="AC1425" s="25" t="s">
        <v>29</v>
      </c>
      <c r="AD1425" s="25">
        <f t="shared" si="205"/>
        <v>0</v>
      </c>
      <c r="AE1425" s="32">
        <f t="shared" si="206"/>
        <v>2</v>
      </c>
      <c r="AF1425" s="37">
        <f t="shared" si="199"/>
        <v>250.68485690511847</v>
      </c>
      <c r="AG1425" s="27"/>
      <c r="AK1425" s="27"/>
    </row>
    <row r="1426" spans="1:39" x14ac:dyDescent="0.25">
      <c r="A1426" s="21">
        <v>2853878</v>
      </c>
      <c r="B1426" s="34">
        <v>7.6614005134929695E-5</v>
      </c>
      <c r="C1426" s="22">
        <v>8.6788510283273003E-5</v>
      </c>
      <c r="D1426" s="22" t="s">
        <v>1644</v>
      </c>
      <c r="E1426" s="23">
        <v>62739569.6125613</v>
      </c>
      <c r="F1426" s="23">
        <f t="shared" si="198"/>
        <v>4806.7297084600505</v>
      </c>
      <c r="G1426" s="24" t="s">
        <v>24</v>
      </c>
      <c r="H1426" s="24">
        <v>1</v>
      </c>
      <c r="I1426" s="25" t="s">
        <v>40</v>
      </c>
      <c r="J1426" s="31">
        <f t="shared" si="200"/>
        <v>1</v>
      </c>
      <c r="K1426" s="24" t="s">
        <v>29</v>
      </c>
      <c r="L1426" s="24"/>
      <c r="M1426" s="25" t="s">
        <v>29</v>
      </c>
      <c r="N1426" s="25">
        <f t="shared" si="201"/>
        <v>0</v>
      </c>
      <c r="O1426" s="24" t="s">
        <v>29</v>
      </c>
      <c r="P1426" s="24"/>
      <c r="Q1426" s="25" t="s">
        <v>29</v>
      </c>
      <c r="R1426" s="25">
        <f t="shared" si="202"/>
        <v>0</v>
      </c>
      <c r="S1426" s="24" t="s">
        <v>29</v>
      </c>
      <c r="T1426" s="24"/>
      <c r="U1426" s="25" t="s">
        <v>29</v>
      </c>
      <c r="V1426" s="25">
        <f t="shared" si="203"/>
        <v>0</v>
      </c>
      <c r="W1426" s="25" t="s">
        <v>29</v>
      </c>
      <c r="X1426" s="25"/>
      <c r="Y1426" s="25" t="s">
        <v>29</v>
      </c>
      <c r="Z1426" s="25">
        <f t="shared" si="204"/>
        <v>0</v>
      </c>
      <c r="AA1426" s="24" t="s">
        <v>29</v>
      </c>
      <c r="AB1426" s="24"/>
      <c r="AC1426" s="25" t="s">
        <v>29</v>
      </c>
      <c r="AD1426" s="25">
        <f t="shared" si="205"/>
        <v>0</v>
      </c>
      <c r="AE1426" s="32">
        <f t="shared" si="206"/>
        <v>1</v>
      </c>
      <c r="AF1426" s="37">
        <f t="shared" si="199"/>
        <v>4806.7297084600505</v>
      </c>
      <c r="AG1426" s="27"/>
      <c r="AK1426" s="27"/>
    </row>
    <row r="1427" spans="1:39" x14ac:dyDescent="0.25">
      <c r="A1427" s="21">
        <v>2853879</v>
      </c>
      <c r="B1427" s="34">
        <v>1.4663810614912201E-6</v>
      </c>
      <c r="C1427" s="22">
        <v>1.28009078971925E-6</v>
      </c>
      <c r="D1427" s="22" t="s">
        <v>321</v>
      </c>
      <c r="E1427" s="23">
        <v>5950171026.2250004</v>
      </c>
      <c r="F1427" s="23">
        <f t="shared" si="198"/>
        <v>8725.2181054901193</v>
      </c>
      <c r="G1427" s="24" t="s">
        <v>26</v>
      </c>
      <c r="H1427" s="24">
        <v>1</v>
      </c>
      <c r="I1427" s="25" t="s">
        <v>34</v>
      </c>
      <c r="J1427" s="31">
        <f t="shared" si="200"/>
        <v>0</v>
      </c>
      <c r="K1427" s="24" t="s">
        <v>24</v>
      </c>
      <c r="L1427" s="24">
        <v>5</v>
      </c>
      <c r="M1427" s="25" t="s">
        <v>64</v>
      </c>
      <c r="N1427" s="25">
        <f t="shared" si="201"/>
        <v>5</v>
      </c>
      <c r="O1427" s="24" t="s">
        <v>29</v>
      </c>
      <c r="P1427" s="24"/>
      <c r="Q1427" s="25" t="s">
        <v>29</v>
      </c>
      <c r="R1427" s="25">
        <f t="shared" si="202"/>
        <v>0</v>
      </c>
      <c r="S1427" s="24" t="s">
        <v>29</v>
      </c>
      <c r="T1427" s="24"/>
      <c r="U1427" s="25" t="s">
        <v>29</v>
      </c>
      <c r="V1427" s="25">
        <f t="shared" si="203"/>
        <v>0</v>
      </c>
      <c r="W1427" s="25" t="s">
        <v>29</v>
      </c>
      <c r="X1427" s="25"/>
      <c r="Y1427" s="25" t="s">
        <v>29</v>
      </c>
      <c r="Z1427" s="25">
        <f t="shared" si="204"/>
        <v>0</v>
      </c>
      <c r="AA1427" s="24" t="s">
        <v>29</v>
      </c>
      <c r="AB1427" s="24"/>
      <c r="AC1427" s="25" t="s">
        <v>29</v>
      </c>
      <c r="AD1427" s="25">
        <f t="shared" si="205"/>
        <v>0</v>
      </c>
      <c r="AE1427" s="32">
        <f t="shared" si="206"/>
        <v>5</v>
      </c>
      <c r="AF1427" s="37">
        <f t="shared" si="199"/>
        <v>8725.2181054901193</v>
      </c>
      <c r="AG1427" s="27"/>
      <c r="AM1427" s="27"/>
    </row>
    <row r="1428" spans="1:39" x14ac:dyDescent="0.25">
      <c r="A1428" s="21">
        <v>2853881</v>
      </c>
      <c r="B1428" s="34">
        <v>1.64656936588214E-4</v>
      </c>
      <c r="C1428" s="22">
        <v>1.9226782829243099E-4</v>
      </c>
      <c r="D1428" s="22" t="s">
        <v>3687</v>
      </c>
      <c r="E1428" s="23">
        <v>3912137.7165560499</v>
      </c>
      <c r="F1428" s="23">
        <f t="shared" si="198"/>
        <v>644.16061191932977</v>
      </c>
      <c r="G1428" s="24" t="s">
        <v>24</v>
      </c>
      <c r="H1428" s="24">
        <v>1</v>
      </c>
      <c r="I1428" s="25" t="s">
        <v>44</v>
      </c>
      <c r="J1428" s="31">
        <f t="shared" si="200"/>
        <v>1</v>
      </c>
      <c r="K1428" s="24" t="s">
        <v>29</v>
      </c>
      <c r="L1428" s="24"/>
      <c r="M1428" s="25" t="s">
        <v>29</v>
      </c>
      <c r="N1428" s="25">
        <f t="shared" si="201"/>
        <v>0</v>
      </c>
      <c r="O1428" s="24" t="s">
        <v>29</v>
      </c>
      <c r="P1428" s="24"/>
      <c r="Q1428" s="25" t="s">
        <v>29</v>
      </c>
      <c r="R1428" s="25">
        <f t="shared" si="202"/>
        <v>0</v>
      </c>
      <c r="S1428" s="24" t="s">
        <v>29</v>
      </c>
      <c r="T1428" s="24"/>
      <c r="U1428" s="25" t="s">
        <v>29</v>
      </c>
      <c r="V1428" s="25">
        <f t="shared" si="203"/>
        <v>0</v>
      </c>
      <c r="W1428" s="25" t="s">
        <v>29</v>
      </c>
      <c r="X1428" s="25"/>
      <c r="Y1428" s="25" t="s">
        <v>29</v>
      </c>
      <c r="Z1428" s="25">
        <f t="shared" si="204"/>
        <v>0</v>
      </c>
      <c r="AA1428" s="24" t="s">
        <v>29</v>
      </c>
      <c r="AB1428" s="24"/>
      <c r="AC1428" s="25" t="s">
        <v>29</v>
      </c>
      <c r="AD1428" s="25">
        <f t="shared" si="205"/>
        <v>0</v>
      </c>
      <c r="AE1428" s="32">
        <f t="shared" si="206"/>
        <v>1</v>
      </c>
      <c r="AF1428" s="37">
        <f t="shared" si="199"/>
        <v>644.16061191932977</v>
      </c>
      <c r="AG1428" s="27"/>
      <c r="AK1428" s="27"/>
      <c r="AM1428" s="27"/>
    </row>
    <row r="1429" spans="1:39" x14ac:dyDescent="0.25">
      <c r="A1429" s="21">
        <v>2853884</v>
      </c>
      <c r="B1429" s="34">
        <v>1.79251761651249E-6</v>
      </c>
      <c r="C1429" s="22">
        <v>1.7132741061942101E-6</v>
      </c>
      <c r="D1429" s="22" t="s">
        <v>2365</v>
      </c>
      <c r="E1429" s="23">
        <v>361224624.16179103</v>
      </c>
      <c r="F1429" s="23">
        <f t="shared" si="198"/>
        <v>647.5015023281137</v>
      </c>
      <c r="G1429" s="24" t="s">
        <v>24</v>
      </c>
      <c r="H1429" s="24">
        <v>3</v>
      </c>
      <c r="I1429" s="25" t="s">
        <v>34</v>
      </c>
      <c r="J1429" s="31">
        <f t="shared" si="200"/>
        <v>0</v>
      </c>
      <c r="K1429" s="24" t="s">
        <v>24</v>
      </c>
      <c r="L1429" s="24">
        <v>5</v>
      </c>
      <c r="M1429" s="25" t="s">
        <v>66</v>
      </c>
      <c r="N1429" s="25">
        <f t="shared" si="201"/>
        <v>5</v>
      </c>
      <c r="O1429" s="24" t="s">
        <v>29</v>
      </c>
      <c r="P1429" s="24"/>
      <c r="Q1429" s="25" t="s">
        <v>29</v>
      </c>
      <c r="R1429" s="25">
        <f t="shared" si="202"/>
        <v>0</v>
      </c>
      <c r="S1429" s="24" t="s">
        <v>29</v>
      </c>
      <c r="T1429" s="24"/>
      <c r="U1429" s="25" t="s">
        <v>29</v>
      </c>
      <c r="V1429" s="25">
        <f t="shared" si="203"/>
        <v>0</v>
      </c>
      <c r="W1429" s="25" t="s">
        <v>29</v>
      </c>
      <c r="X1429" s="25"/>
      <c r="Y1429" s="25" t="s">
        <v>29</v>
      </c>
      <c r="Z1429" s="25">
        <f t="shared" si="204"/>
        <v>0</v>
      </c>
      <c r="AA1429" s="24" t="s">
        <v>29</v>
      </c>
      <c r="AB1429" s="24"/>
      <c r="AC1429" s="25" t="s">
        <v>29</v>
      </c>
      <c r="AD1429" s="25">
        <f t="shared" si="205"/>
        <v>0</v>
      </c>
      <c r="AE1429" s="32">
        <f t="shared" si="206"/>
        <v>5</v>
      </c>
      <c r="AF1429" s="37">
        <f t="shared" si="199"/>
        <v>647.5015023281137</v>
      </c>
      <c r="AG1429" s="27"/>
      <c r="AK1429" s="27"/>
    </row>
    <row r="1430" spans="1:39" x14ac:dyDescent="0.25">
      <c r="A1430" s="21">
        <v>2853887</v>
      </c>
      <c r="B1430" s="34">
        <v>4.8199581035438601E-6</v>
      </c>
      <c r="C1430" s="22">
        <v>5.1418508906516997E-6</v>
      </c>
      <c r="D1430" s="22" t="s">
        <v>5406</v>
      </c>
      <c r="E1430" s="23">
        <v>8017.0976935238004</v>
      </c>
      <c r="F1430" s="23">
        <f t="shared" si="198"/>
        <v>3.8642074994802836E-2</v>
      </c>
      <c r="G1430" s="24" t="s">
        <v>24</v>
      </c>
      <c r="H1430" s="24">
        <v>5</v>
      </c>
      <c r="I1430" s="25" t="s">
        <v>91</v>
      </c>
      <c r="J1430" s="31">
        <f t="shared" si="200"/>
        <v>0</v>
      </c>
      <c r="K1430" s="24" t="s">
        <v>29</v>
      </c>
      <c r="L1430" s="24"/>
      <c r="M1430" s="25" t="s">
        <v>29</v>
      </c>
      <c r="N1430" s="25">
        <f t="shared" si="201"/>
        <v>0</v>
      </c>
      <c r="O1430" s="24" t="s">
        <v>29</v>
      </c>
      <c r="P1430" s="24"/>
      <c r="Q1430" s="25" t="s">
        <v>29</v>
      </c>
      <c r="R1430" s="25">
        <f t="shared" si="202"/>
        <v>0</v>
      </c>
      <c r="S1430" s="24" t="s">
        <v>29</v>
      </c>
      <c r="T1430" s="24"/>
      <c r="U1430" s="25" t="s">
        <v>29</v>
      </c>
      <c r="V1430" s="25">
        <f t="shared" si="203"/>
        <v>0</v>
      </c>
      <c r="W1430" s="25" t="s">
        <v>29</v>
      </c>
      <c r="X1430" s="25"/>
      <c r="Y1430" s="25" t="s">
        <v>29</v>
      </c>
      <c r="Z1430" s="25">
        <f t="shared" si="204"/>
        <v>0</v>
      </c>
      <c r="AA1430" s="24" t="s">
        <v>29</v>
      </c>
      <c r="AB1430" s="24"/>
      <c r="AC1430" s="25" t="s">
        <v>29</v>
      </c>
      <c r="AD1430" s="25">
        <f t="shared" si="205"/>
        <v>0</v>
      </c>
      <c r="AE1430" s="32">
        <f t="shared" si="206"/>
        <v>0</v>
      </c>
      <c r="AF1430" s="37">
        <f t="shared" si="199"/>
        <v>3.8642074994802836E-2</v>
      </c>
      <c r="AG1430" s="27"/>
      <c r="AK1430" s="27"/>
      <c r="AM1430" s="27"/>
    </row>
    <row r="1431" spans="1:39" x14ac:dyDescent="0.25">
      <c r="A1431" s="21">
        <v>2853888</v>
      </c>
      <c r="B1431" s="34">
        <v>2.9327621229824402E-6</v>
      </c>
      <c r="C1431" s="22">
        <v>3.1895989365088702E-6</v>
      </c>
      <c r="D1431" s="22" t="s">
        <v>650</v>
      </c>
      <c r="E1431" s="23">
        <v>2731870295.9260101</v>
      </c>
      <c r="F1431" s="23">
        <f t="shared" si="198"/>
        <v>8011.925728792633</v>
      </c>
      <c r="G1431" s="24" t="s">
        <v>24</v>
      </c>
      <c r="H1431" s="24">
        <v>5</v>
      </c>
      <c r="I1431" s="25" t="s">
        <v>62</v>
      </c>
      <c r="J1431" s="31">
        <f t="shared" si="200"/>
        <v>5</v>
      </c>
      <c r="K1431" s="24" t="s">
        <v>29</v>
      </c>
      <c r="L1431" s="24"/>
      <c r="M1431" s="25" t="s">
        <v>29</v>
      </c>
      <c r="N1431" s="25">
        <f t="shared" si="201"/>
        <v>0</v>
      </c>
      <c r="O1431" s="24" t="s">
        <v>29</v>
      </c>
      <c r="P1431" s="24"/>
      <c r="Q1431" s="25" t="s">
        <v>29</v>
      </c>
      <c r="R1431" s="25">
        <f t="shared" si="202"/>
        <v>0</v>
      </c>
      <c r="S1431" s="24" t="s">
        <v>29</v>
      </c>
      <c r="T1431" s="24"/>
      <c r="U1431" s="25" t="s">
        <v>29</v>
      </c>
      <c r="V1431" s="25">
        <f t="shared" si="203"/>
        <v>0</v>
      </c>
      <c r="W1431" s="25" t="s">
        <v>29</v>
      </c>
      <c r="X1431" s="25"/>
      <c r="Y1431" s="25" t="s">
        <v>29</v>
      </c>
      <c r="Z1431" s="25">
        <f t="shared" si="204"/>
        <v>0</v>
      </c>
      <c r="AA1431" s="24" t="s">
        <v>29</v>
      </c>
      <c r="AB1431" s="24"/>
      <c r="AC1431" s="25" t="s">
        <v>29</v>
      </c>
      <c r="AD1431" s="25">
        <f t="shared" si="205"/>
        <v>0</v>
      </c>
      <c r="AE1431" s="32">
        <f t="shared" si="206"/>
        <v>5</v>
      </c>
      <c r="AF1431" s="37">
        <f t="shared" si="199"/>
        <v>8011.925728792633</v>
      </c>
      <c r="AG1431" s="27"/>
      <c r="AK1431" s="27"/>
    </row>
    <row r="1432" spans="1:39" x14ac:dyDescent="0.25">
      <c r="A1432" s="21">
        <v>2853893</v>
      </c>
      <c r="B1432" s="34">
        <v>9.7914451605789905E-6</v>
      </c>
      <c r="C1432" s="22">
        <v>9.8585904215150094E-6</v>
      </c>
      <c r="D1432" s="22" t="s">
        <v>3026</v>
      </c>
      <c r="E1432" s="23">
        <v>150503955.99210101</v>
      </c>
      <c r="F1432" s="23">
        <f t="shared" si="198"/>
        <v>1473.6512315468508</v>
      </c>
      <c r="G1432" s="24" t="s">
        <v>24</v>
      </c>
      <c r="H1432" s="24">
        <v>3</v>
      </c>
      <c r="I1432" s="25" t="s">
        <v>51</v>
      </c>
      <c r="J1432" s="31">
        <f t="shared" si="200"/>
        <v>0</v>
      </c>
      <c r="K1432" s="24" t="s">
        <v>24</v>
      </c>
      <c r="L1432" s="24">
        <v>4</v>
      </c>
      <c r="M1432" s="25" t="s">
        <v>44</v>
      </c>
      <c r="N1432" s="25">
        <f t="shared" si="201"/>
        <v>4</v>
      </c>
      <c r="O1432" s="24" t="s">
        <v>29</v>
      </c>
      <c r="P1432" s="24"/>
      <c r="Q1432" s="25" t="s">
        <v>29</v>
      </c>
      <c r="R1432" s="25">
        <f t="shared" si="202"/>
        <v>0</v>
      </c>
      <c r="S1432" s="24" t="s">
        <v>29</v>
      </c>
      <c r="T1432" s="24"/>
      <c r="U1432" s="25" t="s">
        <v>29</v>
      </c>
      <c r="V1432" s="25">
        <f t="shared" si="203"/>
        <v>0</v>
      </c>
      <c r="W1432" s="25" t="s">
        <v>29</v>
      </c>
      <c r="X1432" s="25"/>
      <c r="Y1432" s="25" t="s">
        <v>29</v>
      </c>
      <c r="Z1432" s="25">
        <f t="shared" si="204"/>
        <v>0</v>
      </c>
      <c r="AA1432" s="24" t="s">
        <v>29</v>
      </c>
      <c r="AB1432" s="24"/>
      <c r="AC1432" s="25" t="s">
        <v>29</v>
      </c>
      <c r="AD1432" s="25">
        <f t="shared" si="205"/>
        <v>0</v>
      </c>
      <c r="AE1432" s="32">
        <f t="shared" si="206"/>
        <v>4</v>
      </c>
      <c r="AF1432" s="37">
        <f t="shared" si="199"/>
        <v>1473.6512315468508</v>
      </c>
      <c r="AG1432" s="27"/>
      <c r="AK1432" s="27"/>
      <c r="AM1432" s="27"/>
    </row>
    <row r="1433" spans="1:39" x14ac:dyDescent="0.25">
      <c r="A1433" s="21">
        <v>2853894</v>
      </c>
      <c r="B1433" s="34">
        <v>4.4828610628325199E-5</v>
      </c>
      <c r="C1433" s="22">
        <v>4.3631274986982501E-5</v>
      </c>
      <c r="D1433" s="22" t="s">
        <v>1182</v>
      </c>
      <c r="E1433" s="23">
        <v>84639998.235138401</v>
      </c>
      <c r="F1433" s="23">
        <f t="shared" si="198"/>
        <v>3794.2935244651512</v>
      </c>
      <c r="G1433" s="24" t="s">
        <v>24</v>
      </c>
      <c r="H1433" s="24">
        <v>3</v>
      </c>
      <c r="I1433" s="25" t="s">
        <v>31</v>
      </c>
      <c r="J1433" s="31">
        <f t="shared" si="200"/>
        <v>3</v>
      </c>
      <c r="K1433" s="24" t="s">
        <v>29</v>
      </c>
      <c r="L1433" s="24"/>
      <c r="M1433" s="25" t="s">
        <v>29</v>
      </c>
      <c r="N1433" s="25">
        <f t="shared" si="201"/>
        <v>0</v>
      </c>
      <c r="O1433" s="24" t="s">
        <v>29</v>
      </c>
      <c r="P1433" s="24"/>
      <c r="Q1433" s="25" t="s">
        <v>29</v>
      </c>
      <c r="R1433" s="25">
        <f t="shared" si="202"/>
        <v>0</v>
      </c>
      <c r="S1433" s="24" t="s">
        <v>29</v>
      </c>
      <c r="T1433" s="24"/>
      <c r="U1433" s="25" t="s">
        <v>29</v>
      </c>
      <c r="V1433" s="25">
        <f t="shared" si="203"/>
        <v>0</v>
      </c>
      <c r="W1433" s="25" t="s">
        <v>29</v>
      </c>
      <c r="X1433" s="25"/>
      <c r="Y1433" s="25" t="s">
        <v>29</v>
      </c>
      <c r="Z1433" s="25">
        <f t="shared" si="204"/>
        <v>0</v>
      </c>
      <c r="AA1433" s="24" t="s">
        <v>29</v>
      </c>
      <c r="AB1433" s="24"/>
      <c r="AC1433" s="25" t="s">
        <v>29</v>
      </c>
      <c r="AD1433" s="25">
        <f t="shared" si="205"/>
        <v>0</v>
      </c>
      <c r="AE1433" s="32">
        <f t="shared" si="206"/>
        <v>3</v>
      </c>
      <c r="AF1433" s="37">
        <f t="shared" si="199"/>
        <v>3794.2935244651512</v>
      </c>
      <c r="AG1433" s="27"/>
      <c r="AK1433" s="27"/>
      <c r="AM1433" s="27"/>
    </row>
    <row r="1434" spans="1:39" x14ac:dyDescent="0.25">
      <c r="A1434" s="21">
        <v>2853896</v>
      </c>
      <c r="B1434" s="34">
        <v>2.9141923499430601E-5</v>
      </c>
      <c r="C1434" s="22">
        <v>3.5144725584652902E-5</v>
      </c>
      <c r="D1434" s="22" t="s">
        <v>2857</v>
      </c>
      <c r="E1434" s="23">
        <v>41945696.5424463</v>
      </c>
      <c r="F1434" s="23">
        <f t="shared" si="198"/>
        <v>1222.3782797703007</v>
      </c>
      <c r="G1434" s="24" t="s">
        <v>24</v>
      </c>
      <c r="H1434" s="24">
        <v>3</v>
      </c>
      <c r="I1434" s="25" t="s">
        <v>39</v>
      </c>
      <c r="J1434" s="31">
        <f t="shared" si="200"/>
        <v>3</v>
      </c>
      <c r="K1434" s="24" t="s">
        <v>29</v>
      </c>
      <c r="L1434" s="24"/>
      <c r="M1434" s="25" t="s">
        <v>29</v>
      </c>
      <c r="N1434" s="25">
        <f t="shared" si="201"/>
        <v>0</v>
      </c>
      <c r="O1434" s="24" t="s">
        <v>29</v>
      </c>
      <c r="P1434" s="24"/>
      <c r="Q1434" s="25" t="s">
        <v>29</v>
      </c>
      <c r="R1434" s="25">
        <f t="shared" si="202"/>
        <v>0</v>
      </c>
      <c r="S1434" s="24" t="s">
        <v>29</v>
      </c>
      <c r="T1434" s="24"/>
      <c r="U1434" s="25" t="s">
        <v>29</v>
      </c>
      <c r="V1434" s="25">
        <f t="shared" si="203"/>
        <v>0</v>
      </c>
      <c r="W1434" s="25" t="s">
        <v>29</v>
      </c>
      <c r="X1434" s="25"/>
      <c r="Y1434" s="25" t="s">
        <v>29</v>
      </c>
      <c r="Z1434" s="25">
        <f t="shared" si="204"/>
        <v>0</v>
      </c>
      <c r="AA1434" s="24" t="s">
        <v>29</v>
      </c>
      <c r="AB1434" s="24"/>
      <c r="AC1434" s="25" t="s">
        <v>29</v>
      </c>
      <c r="AD1434" s="25">
        <f t="shared" si="205"/>
        <v>0</v>
      </c>
      <c r="AE1434" s="32">
        <f t="shared" si="206"/>
        <v>3</v>
      </c>
      <c r="AF1434" s="37">
        <f t="shared" si="199"/>
        <v>1222.3782797703007</v>
      </c>
      <c r="AG1434" s="27"/>
      <c r="AM1434" s="27"/>
    </row>
    <row r="1435" spans="1:39" x14ac:dyDescent="0.25">
      <c r="A1435" s="21">
        <v>2853899</v>
      </c>
      <c r="B1435" s="34">
        <v>1.3778602325581401E-4</v>
      </c>
      <c r="C1435" s="22">
        <v>1.6070948492194099E-4</v>
      </c>
      <c r="D1435" s="22" t="s">
        <v>3531</v>
      </c>
      <c r="E1435" s="23">
        <v>7433533.4977360703</v>
      </c>
      <c r="F1435" s="23">
        <f t="shared" si="198"/>
        <v>1024.2370193919346</v>
      </c>
      <c r="G1435" s="24" t="s">
        <v>26</v>
      </c>
      <c r="H1435" s="24">
        <v>0</v>
      </c>
      <c r="I1435" s="25" t="s">
        <v>35</v>
      </c>
      <c r="J1435" s="31">
        <f t="shared" si="200"/>
        <v>0</v>
      </c>
      <c r="K1435" s="24" t="s">
        <v>29</v>
      </c>
      <c r="L1435" s="24"/>
      <c r="M1435" s="25" t="s">
        <v>29</v>
      </c>
      <c r="N1435" s="25">
        <f t="shared" si="201"/>
        <v>0</v>
      </c>
      <c r="O1435" s="24" t="s">
        <v>29</v>
      </c>
      <c r="P1435" s="24"/>
      <c r="Q1435" s="25" t="s">
        <v>29</v>
      </c>
      <c r="R1435" s="25">
        <f t="shared" si="202"/>
        <v>0</v>
      </c>
      <c r="S1435" s="24" t="s">
        <v>29</v>
      </c>
      <c r="T1435" s="24"/>
      <c r="U1435" s="25" t="s">
        <v>29</v>
      </c>
      <c r="V1435" s="25">
        <f t="shared" si="203"/>
        <v>0</v>
      </c>
      <c r="W1435" s="25" t="s">
        <v>29</v>
      </c>
      <c r="X1435" s="25"/>
      <c r="Y1435" s="25" t="s">
        <v>29</v>
      </c>
      <c r="Z1435" s="25">
        <f t="shared" si="204"/>
        <v>0</v>
      </c>
      <c r="AA1435" s="24" t="s">
        <v>29</v>
      </c>
      <c r="AB1435" s="24"/>
      <c r="AC1435" s="25" t="s">
        <v>29</v>
      </c>
      <c r="AD1435" s="25">
        <f t="shared" si="205"/>
        <v>0</v>
      </c>
      <c r="AE1435" s="32">
        <f t="shared" si="206"/>
        <v>0</v>
      </c>
      <c r="AF1435" s="37">
        <f t="shared" si="199"/>
        <v>1024.2370193919346</v>
      </c>
      <c r="AG1435" s="27"/>
      <c r="AM1435" s="27"/>
    </row>
    <row r="1436" spans="1:39" x14ac:dyDescent="0.25">
      <c r="A1436" s="21">
        <v>2853901</v>
      </c>
      <c r="B1436" s="34">
        <v>8.7448417526083403E-5</v>
      </c>
      <c r="C1436" s="22">
        <v>9.8947015666526304E-5</v>
      </c>
      <c r="D1436" s="22" t="s">
        <v>3119</v>
      </c>
      <c r="E1436" s="23">
        <v>9607535.2254553307</v>
      </c>
      <c r="F1436" s="23">
        <f t="shared" si="198"/>
        <v>840.16375179217164</v>
      </c>
      <c r="G1436" s="24" t="s">
        <v>24</v>
      </c>
      <c r="H1436" s="24">
        <v>1</v>
      </c>
      <c r="I1436" s="25" t="s">
        <v>38</v>
      </c>
      <c r="J1436" s="31">
        <f t="shared" si="200"/>
        <v>0</v>
      </c>
      <c r="K1436" s="24" t="s">
        <v>29</v>
      </c>
      <c r="L1436" s="24"/>
      <c r="M1436" s="25" t="s">
        <v>29</v>
      </c>
      <c r="N1436" s="25">
        <f t="shared" si="201"/>
        <v>0</v>
      </c>
      <c r="O1436" s="24" t="s">
        <v>29</v>
      </c>
      <c r="P1436" s="24"/>
      <c r="Q1436" s="25" t="s">
        <v>29</v>
      </c>
      <c r="R1436" s="25">
        <f t="shared" si="202"/>
        <v>0</v>
      </c>
      <c r="S1436" s="24" t="s">
        <v>29</v>
      </c>
      <c r="T1436" s="24"/>
      <c r="U1436" s="25" t="s">
        <v>29</v>
      </c>
      <c r="V1436" s="25">
        <f t="shared" si="203"/>
        <v>0</v>
      </c>
      <c r="W1436" s="25" t="s">
        <v>29</v>
      </c>
      <c r="X1436" s="25"/>
      <c r="Y1436" s="25" t="s">
        <v>29</v>
      </c>
      <c r="Z1436" s="25">
        <f t="shared" si="204"/>
        <v>0</v>
      </c>
      <c r="AA1436" s="24" t="s">
        <v>29</v>
      </c>
      <c r="AB1436" s="24"/>
      <c r="AC1436" s="25" t="s">
        <v>29</v>
      </c>
      <c r="AD1436" s="25">
        <f t="shared" si="205"/>
        <v>0</v>
      </c>
      <c r="AE1436" s="32">
        <f t="shared" si="206"/>
        <v>0</v>
      </c>
      <c r="AF1436" s="37">
        <f t="shared" si="199"/>
        <v>840.16375179217164</v>
      </c>
      <c r="AG1436" s="27"/>
      <c r="AK1436" s="27"/>
      <c r="AM1436" s="27"/>
    </row>
    <row r="1437" spans="1:39" x14ac:dyDescent="0.25">
      <c r="A1437" s="21">
        <v>2853902</v>
      </c>
      <c r="B1437" s="34">
        <v>3.2440465000000101E-4</v>
      </c>
      <c r="C1437" s="22">
        <v>3.6750523234729799E-4</v>
      </c>
      <c r="D1437" s="22" t="s">
        <v>3941</v>
      </c>
      <c r="E1437" s="23">
        <v>15698827.355756501</v>
      </c>
      <c r="F1437" s="23">
        <f t="shared" si="198"/>
        <v>5092.7725937546293</v>
      </c>
      <c r="G1437" s="24" t="s">
        <v>24</v>
      </c>
      <c r="H1437" s="24">
        <v>0</v>
      </c>
      <c r="I1437" s="25" t="s">
        <v>44</v>
      </c>
      <c r="J1437" s="31">
        <f t="shared" si="200"/>
        <v>0</v>
      </c>
      <c r="K1437" s="24" t="s">
        <v>29</v>
      </c>
      <c r="L1437" s="24"/>
      <c r="M1437" s="25" t="s">
        <v>29</v>
      </c>
      <c r="N1437" s="25">
        <f t="shared" si="201"/>
        <v>0</v>
      </c>
      <c r="O1437" s="24" t="s">
        <v>29</v>
      </c>
      <c r="P1437" s="24"/>
      <c r="Q1437" s="25" t="s">
        <v>29</v>
      </c>
      <c r="R1437" s="25">
        <f t="shared" si="202"/>
        <v>0</v>
      </c>
      <c r="S1437" s="24" t="s">
        <v>29</v>
      </c>
      <c r="T1437" s="24"/>
      <c r="U1437" s="25" t="s">
        <v>29</v>
      </c>
      <c r="V1437" s="25">
        <f t="shared" si="203"/>
        <v>0</v>
      </c>
      <c r="W1437" s="25" t="s">
        <v>29</v>
      </c>
      <c r="X1437" s="25"/>
      <c r="Y1437" s="25" t="s">
        <v>29</v>
      </c>
      <c r="Z1437" s="25">
        <f t="shared" si="204"/>
        <v>0</v>
      </c>
      <c r="AA1437" s="24" t="s">
        <v>29</v>
      </c>
      <c r="AB1437" s="24"/>
      <c r="AC1437" s="25" t="s">
        <v>29</v>
      </c>
      <c r="AD1437" s="25">
        <f t="shared" si="205"/>
        <v>0</v>
      </c>
      <c r="AE1437" s="32">
        <f t="shared" si="206"/>
        <v>0</v>
      </c>
      <c r="AF1437" s="37">
        <f t="shared" si="199"/>
        <v>5092.7725937546293</v>
      </c>
      <c r="AG1437" s="27"/>
      <c r="AM1437" s="27"/>
    </row>
    <row r="1438" spans="1:39" x14ac:dyDescent="0.25">
      <c r="A1438" s="21">
        <v>2853913</v>
      </c>
      <c r="B1438" s="34">
        <v>2.3631201624471999E-5</v>
      </c>
      <c r="C1438" s="22">
        <v>2.5814931673503199E-5</v>
      </c>
      <c r="D1438" s="22" t="s">
        <v>986</v>
      </c>
      <c r="E1438" s="23">
        <v>1728052233.06411</v>
      </c>
      <c r="F1438" s="23">
        <f t="shared" si="198"/>
        <v>40835.950737157065</v>
      </c>
      <c r="G1438" s="24" t="s">
        <v>24</v>
      </c>
      <c r="H1438" s="24">
        <v>3</v>
      </c>
      <c r="I1438" s="25" t="s">
        <v>31</v>
      </c>
      <c r="J1438" s="31">
        <f t="shared" si="200"/>
        <v>3</v>
      </c>
      <c r="K1438" s="24" t="s">
        <v>29</v>
      </c>
      <c r="L1438" s="24"/>
      <c r="M1438" s="25" t="s">
        <v>29</v>
      </c>
      <c r="N1438" s="25">
        <f t="shared" si="201"/>
        <v>0</v>
      </c>
      <c r="O1438" s="24" t="s">
        <v>29</v>
      </c>
      <c r="P1438" s="24"/>
      <c r="Q1438" s="25" t="s">
        <v>29</v>
      </c>
      <c r="R1438" s="25">
        <f t="shared" si="202"/>
        <v>0</v>
      </c>
      <c r="S1438" s="24" t="s">
        <v>29</v>
      </c>
      <c r="T1438" s="24"/>
      <c r="U1438" s="25" t="s">
        <v>29</v>
      </c>
      <c r="V1438" s="25">
        <f t="shared" si="203"/>
        <v>0</v>
      </c>
      <c r="W1438" s="25" t="s">
        <v>29</v>
      </c>
      <c r="X1438" s="25"/>
      <c r="Y1438" s="25" t="s">
        <v>29</v>
      </c>
      <c r="Z1438" s="25">
        <f t="shared" si="204"/>
        <v>0</v>
      </c>
      <c r="AA1438" s="24" t="s">
        <v>29</v>
      </c>
      <c r="AB1438" s="24"/>
      <c r="AC1438" s="25" t="s">
        <v>29</v>
      </c>
      <c r="AD1438" s="25">
        <f t="shared" si="205"/>
        <v>0</v>
      </c>
      <c r="AE1438" s="32">
        <f t="shared" si="206"/>
        <v>3</v>
      </c>
      <c r="AF1438" s="37">
        <f t="shared" si="199"/>
        <v>40835.950737157065</v>
      </c>
      <c r="AG1438" s="27"/>
      <c r="AM1438" s="27"/>
    </row>
    <row r="1439" spans="1:39" x14ac:dyDescent="0.25">
      <c r="A1439" s="21">
        <v>2853916</v>
      </c>
      <c r="B1439" s="34">
        <v>1.9654289673593799E-5</v>
      </c>
      <c r="C1439" s="22">
        <v>1.8825293750351399E-5</v>
      </c>
      <c r="D1439" s="22" t="s">
        <v>4107</v>
      </c>
      <c r="E1439" s="23">
        <v>19831281.301566899</v>
      </c>
      <c r="F1439" s="23">
        <f t="shared" si="198"/>
        <v>389.76974729952008</v>
      </c>
      <c r="G1439" s="24" t="s">
        <v>24</v>
      </c>
      <c r="H1439" s="24">
        <v>3</v>
      </c>
      <c r="I1439" s="25" t="s">
        <v>35</v>
      </c>
      <c r="J1439" s="31">
        <f t="shared" si="200"/>
        <v>0</v>
      </c>
      <c r="K1439" s="24" t="s">
        <v>29</v>
      </c>
      <c r="L1439" s="24"/>
      <c r="M1439" s="25" t="s">
        <v>29</v>
      </c>
      <c r="N1439" s="25">
        <f t="shared" si="201"/>
        <v>0</v>
      </c>
      <c r="O1439" s="24" t="s">
        <v>29</v>
      </c>
      <c r="P1439" s="24"/>
      <c r="Q1439" s="25" t="s">
        <v>29</v>
      </c>
      <c r="R1439" s="25">
        <f t="shared" si="202"/>
        <v>0</v>
      </c>
      <c r="S1439" s="24" t="s">
        <v>29</v>
      </c>
      <c r="T1439" s="24"/>
      <c r="U1439" s="25" t="s">
        <v>29</v>
      </c>
      <c r="V1439" s="25">
        <f t="shared" si="203"/>
        <v>0</v>
      </c>
      <c r="W1439" s="25" t="s">
        <v>29</v>
      </c>
      <c r="X1439" s="25"/>
      <c r="Y1439" s="25" t="s">
        <v>29</v>
      </c>
      <c r="Z1439" s="25">
        <f t="shared" si="204"/>
        <v>0</v>
      </c>
      <c r="AA1439" s="24" t="s">
        <v>29</v>
      </c>
      <c r="AB1439" s="24"/>
      <c r="AC1439" s="25" t="s">
        <v>29</v>
      </c>
      <c r="AD1439" s="25">
        <f t="shared" si="205"/>
        <v>0</v>
      </c>
      <c r="AE1439" s="32">
        <f t="shared" si="206"/>
        <v>0</v>
      </c>
      <c r="AF1439" s="37">
        <f t="shared" si="199"/>
        <v>389.76974729952008</v>
      </c>
      <c r="AG1439" s="27"/>
      <c r="AK1439" s="27"/>
    </row>
    <row r="1440" spans="1:39" x14ac:dyDescent="0.25">
      <c r="A1440" s="21">
        <v>2853918</v>
      </c>
      <c r="B1440" s="34">
        <v>3.55285167743906E-4</v>
      </c>
      <c r="C1440" s="22">
        <v>3.8573307676222199E-4</v>
      </c>
      <c r="D1440" s="22" t="s">
        <v>2874</v>
      </c>
      <c r="E1440" s="23">
        <v>33602472.152690798</v>
      </c>
      <c r="F1440" s="23">
        <f t="shared" si="198"/>
        <v>11938.459955378681</v>
      </c>
      <c r="G1440" s="24" t="s">
        <v>24</v>
      </c>
      <c r="H1440" s="24">
        <v>2</v>
      </c>
      <c r="I1440" s="25" t="s">
        <v>44</v>
      </c>
      <c r="J1440" s="31">
        <f t="shared" si="200"/>
        <v>2</v>
      </c>
      <c r="K1440" s="24" t="s">
        <v>29</v>
      </c>
      <c r="L1440" s="24"/>
      <c r="M1440" s="25" t="s">
        <v>29</v>
      </c>
      <c r="N1440" s="25">
        <f t="shared" si="201"/>
        <v>0</v>
      </c>
      <c r="O1440" s="24" t="s">
        <v>29</v>
      </c>
      <c r="P1440" s="24"/>
      <c r="Q1440" s="25" t="s">
        <v>29</v>
      </c>
      <c r="R1440" s="25">
        <f t="shared" si="202"/>
        <v>0</v>
      </c>
      <c r="S1440" s="24" t="s">
        <v>29</v>
      </c>
      <c r="T1440" s="24"/>
      <c r="U1440" s="25" t="s">
        <v>29</v>
      </c>
      <c r="V1440" s="25">
        <f t="shared" si="203"/>
        <v>0</v>
      </c>
      <c r="W1440" s="25" t="s">
        <v>29</v>
      </c>
      <c r="X1440" s="25"/>
      <c r="Y1440" s="25" t="s">
        <v>29</v>
      </c>
      <c r="Z1440" s="25">
        <f t="shared" si="204"/>
        <v>0</v>
      </c>
      <c r="AA1440" s="24" t="s">
        <v>29</v>
      </c>
      <c r="AB1440" s="24"/>
      <c r="AC1440" s="25" t="s">
        <v>29</v>
      </c>
      <c r="AD1440" s="25">
        <f t="shared" si="205"/>
        <v>0</v>
      </c>
      <c r="AE1440" s="32">
        <f t="shared" si="206"/>
        <v>2</v>
      </c>
      <c r="AF1440" s="37">
        <f t="shared" si="199"/>
        <v>11938.459955378681</v>
      </c>
      <c r="AG1440" s="27"/>
      <c r="AK1440" s="27"/>
    </row>
    <row r="1441" spans="1:39" x14ac:dyDescent="0.25">
      <c r="A1441" s="21">
        <v>2853921</v>
      </c>
      <c r="B1441" s="34">
        <v>1.2754025832938001E-4</v>
      </c>
      <c r="C1441" s="22">
        <v>1.40736737662118E-4</v>
      </c>
      <c r="D1441" s="22" t="s">
        <v>1516</v>
      </c>
      <c r="E1441" s="23">
        <v>69218243.405600503</v>
      </c>
      <c r="F1441" s="23">
        <f t="shared" si="198"/>
        <v>8828.1126450561933</v>
      </c>
      <c r="G1441" s="24" t="s">
        <v>24</v>
      </c>
      <c r="H1441" s="24">
        <v>1</v>
      </c>
      <c r="I1441" s="25" t="s">
        <v>41</v>
      </c>
      <c r="J1441" s="31">
        <f t="shared" si="200"/>
        <v>1</v>
      </c>
      <c r="K1441" s="24" t="s">
        <v>29</v>
      </c>
      <c r="L1441" s="24"/>
      <c r="M1441" s="25" t="s">
        <v>29</v>
      </c>
      <c r="N1441" s="25">
        <f t="shared" si="201"/>
        <v>0</v>
      </c>
      <c r="O1441" s="24" t="s">
        <v>29</v>
      </c>
      <c r="P1441" s="24"/>
      <c r="Q1441" s="25" t="s">
        <v>29</v>
      </c>
      <c r="R1441" s="25">
        <f t="shared" si="202"/>
        <v>0</v>
      </c>
      <c r="S1441" s="24" t="s">
        <v>29</v>
      </c>
      <c r="T1441" s="24"/>
      <c r="U1441" s="25" t="s">
        <v>29</v>
      </c>
      <c r="V1441" s="25">
        <f t="shared" si="203"/>
        <v>0</v>
      </c>
      <c r="W1441" s="25" t="s">
        <v>29</v>
      </c>
      <c r="X1441" s="25"/>
      <c r="Y1441" s="25" t="s">
        <v>29</v>
      </c>
      <c r="Z1441" s="25">
        <f t="shared" si="204"/>
        <v>0</v>
      </c>
      <c r="AA1441" s="24" t="s">
        <v>29</v>
      </c>
      <c r="AB1441" s="24"/>
      <c r="AC1441" s="25" t="s">
        <v>29</v>
      </c>
      <c r="AD1441" s="25">
        <f t="shared" si="205"/>
        <v>0</v>
      </c>
      <c r="AE1441" s="32">
        <f t="shared" si="206"/>
        <v>1</v>
      </c>
      <c r="AF1441" s="37">
        <f t="shared" si="199"/>
        <v>8828.1126450561933</v>
      </c>
      <c r="AG1441" s="27"/>
      <c r="AM1441" s="27"/>
    </row>
    <row r="1442" spans="1:39" x14ac:dyDescent="0.25">
      <c r="A1442" s="21">
        <v>2853922</v>
      </c>
      <c r="B1442" s="34">
        <v>3.8473981995174001E-5</v>
      </c>
      <c r="C1442" s="22">
        <v>3.74981586266647E-5</v>
      </c>
      <c r="D1442" s="22" t="s">
        <v>261</v>
      </c>
      <c r="E1442" s="23">
        <v>1763801146.2447801</v>
      </c>
      <c r="F1442" s="23">
        <f t="shared" si="198"/>
        <v>67860.453543688927</v>
      </c>
      <c r="G1442" s="24" t="s">
        <v>24</v>
      </c>
      <c r="H1442" s="24">
        <v>4</v>
      </c>
      <c r="I1442" s="25" t="s">
        <v>41</v>
      </c>
      <c r="J1442" s="31">
        <f t="shared" si="200"/>
        <v>4</v>
      </c>
      <c r="K1442" s="24" t="s">
        <v>29</v>
      </c>
      <c r="L1442" s="24"/>
      <c r="M1442" s="25" t="s">
        <v>29</v>
      </c>
      <c r="N1442" s="25">
        <f t="shared" si="201"/>
        <v>0</v>
      </c>
      <c r="O1442" s="24" t="s">
        <v>29</v>
      </c>
      <c r="P1442" s="24"/>
      <c r="Q1442" s="25" t="s">
        <v>29</v>
      </c>
      <c r="R1442" s="25">
        <f t="shared" si="202"/>
        <v>0</v>
      </c>
      <c r="S1442" s="24" t="s">
        <v>29</v>
      </c>
      <c r="T1442" s="24"/>
      <c r="U1442" s="25" t="s">
        <v>29</v>
      </c>
      <c r="V1442" s="25">
        <f t="shared" si="203"/>
        <v>0</v>
      </c>
      <c r="W1442" s="25" t="s">
        <v>29</v>
      </c>
      <c r="X1442" s="25"/>
      <c r="Y1442" s="25" t="s">
        <v>29</v>
      </c>
      <c r="Z1442" s="25">
        <f t="shared" si="204"/>
        <v>0</v>
      </c>
      <c r="AA1442" s="24" t="s">
        <v>29</v>
      </c>
      <c r="AB1442" s="24"/>
      <c r="AC1442" s="25" t="s">
        <v>29</v>
      </c>
      <c r="AD1442" s="25">
        <f t="shared" si="205"/>
        <v>0</v>
      </c>
      <c r="AE1442" s="32">
        <f t="shared" si="206"/>
        <v>4</v>
      </c>
      <c r="AF1442" s="37">
        <f t="shared" si="199"/>
        <v>67860.453543688927</v>
      </c>
      <c r="AG1442" s="27"/>
    </row>
    <row r="1443" spans="1:39" x14ac:dyDescent="0.25">
      <c r="A1443" s="21">
        <v>2853923</v>
      </c>
      <c r="B1443" s="34">
        <v>5.8053720000631103E-6</v>
      </c>
      <c r="C1443" s="22">
        <v>4.6809256855601897E-6</v>
      </c>
      <c r="D1443" s="22" t="s">
        <v>1607</v>
      </c>
      <c r="E1443" s="23">
        <v>200795353.770078</v>
      </c>
      <c r="F1443" s="23">
        <f t="shared" si="198"/>
        <v>1165.6917245195775</v>
      </c>
      <c r="G1443" s="24" t="s">
        <v>24</v>
      </c>
      <c r="H1443" s="24">
        <v>3</v>
      </c>
      <c r="I1443" s="25" t="s">
        <v>64</v>
      </c>
      <c r="J1443" s="31">
        <f t="shared" si="200"/>
        <v>3</v>
      </c>
      <c r="K1443" s="24" t="s">
        <v>29</v>
      </c>
      <c r="L1443" s="24"/>
      <c r="M1443" s="25" t="s">
        <v>29</v>
      </c>
      <c r="N1443" s="25">
        <f t="shared" si="201"/>
        <v>0</v>
      </c>
      <c r="O1443" s="24" t="s">
        <v>29</v>
      </c>
      <c r="P1443" s="24"/>
      <c r="Q1443" s="25" t="s">
        <v>29</v>
      </c>
      <c r="R1443" s="25">
        <f t="shared" si="202"/>
        <v>0</v>
      </c>
      <c r="S1443" s="24" t="s">
        <v>29</v>
      </c>
      <c r="T1443" s="24"/>
      <c r="U1443" s="25" t="s">
        <v>29</v>
      </c>
      <c r="V1443" s="25">
        <f t="shared" si="203"/>
        <v>0</v>
      </c>
      <c r="W1443" s="25" t="s">
        <v>29</v>
      </c>
      <c r="X1443" s="25"/>
      <c r="Y1443" s="25" t="s">
        <v>29</v>
      </c>
      <c r="Z1443" s="25">
        <f t="shared" si="204"/>
        <v>0</v>
      </c>
      <c r="AA1443" s="24" t="s">
        <v>29</v>
      </c>
      <c r="AB1443" s="24"/>
      <c r="AC1443" s="25" t="s">
        <v>29</v>
      </c>
      <c r="AD1443" s="25">
        <f t="shared" si="205"/>
        <v>0</v>
      </c>
      <c r="AE1443" s="32">
        <f t="shared" si="206"/>
        <v>3</v>
      </c>
      <c r="AF1443" s="37">
        <f t="shared" si="199"/>
        <v>1165.6917245195775</v>
      </c>
      <c r="AG1443" s="27"/>
      <c r="AK1443" s="27"/>
    </row>
    <row r="1444" spans="1:39" x14ac:dyDescent="0.25">
      <c r="A1444" s="21">
        <v>2853924</v>
      </c>
      <c r="B1444" s="34">
        <v>3.0369511555555502E-4</v>
      </c>
      <c r="C1444" s="22">
        <v>3.5499764908001301E-4</v>
      </c>
      <c r="D1444" s="22" t="s">
        <v>3324</v>
      </c>
      <c r="E1444" s="23">
        <v>20364871.628791299</v>
      </c>
      <c r="F1444" s="23">
        <f t="shared" si="198"/>
        <v>6184.7120425798175</v>
      </c>
      <c r="G1444" s="24" t="s">
        <v>24</v>
      </c>
      <c r="H1444" s="24">
        <v>0</v>
      </c>
      <c r="I1444" s="25" t="s">
        <v>36</v>
      </c>
      <c r="J1444" s="31">
        <f t="shared" si="200"/>
        <v>0</v>
      </c>
      <c r="K1444" s="24" t="s">
        <v>29</v>
      </c>
      <c r="L1444" s="24"/>
      <c r="M1444" s="25" t="s">
        <v>29</v>
      </c>
      <c r="N1444" s="25">
        <f t="shared" si="201"/>
        <v>0</v>
      </c>
      <c r="O1444" s="24" t="s">
        <v>29</v>
      </c>
      <c r="P1444" s="24"/>
      <c r="Q1444" s="25" t="s">
        <v>29</v>
      </c>
      <c r="R1444" s="25">
        <f t="shared" si="202"/>
        <v>0</v>
      </c>
      <c r="S1444" s="24" t="s">
        <v>29</v>
      </c>
      <c r="T1444" s="24"/>
      <c r="U1444" s="25" t="s">
        <v>29</v>
      </c>
      <c r="V1444" s="25">
        <f t="shared" si="203"/>
        <v>0</v>
      </c>
      <c r="W1444" s="25" t="s">
        <v>29</v>
      </c>
      <c r="X1444" s="25"/>
      <c r="Y1444" s="25" t="s">
        <v>29</v>
      </c>
      <c r="Z1444" s="25">
        <f t="shared" si="204"/>
        <v>0</v>
      </c>
      <c r="AA1444" s="24" t="s">
        <v>29</v>
      </c>
      <c r="AB1444" s="24"/>
      <c r="AC1444" s="25" t="s">
        <v>29</v>
      </c>
      <c r="AD1444" s="25">
        <f t="shared" si="205"/>
        <v>0</v>
      </c>
      <c r="AE1444" s="32">
        <f t="shared" si="206"/>
        <v>0</v>
      </c>
      <c r="AF1444" s="37">
        <f t="shared" si="199"/>
        <v>6184.7120425798175</v>
      </c>
      <c r="AG1444" s="27"/>
      <c r="AK1444" s="27"/>
    </row>
    <row r="1445" spans="1:39" x14ac:dyDescent="0.25">
      <c r="A1445" s="21">
        <v>2853927</v>
      </c>
      <c r="B1445" s="34">
        <v>1.46429622401122E-6</v>
      </c>
      <c r="C1445" s="22">
        <v>1.3213026442725E-6</v>
      </c>
      <c r="D1445" s="22" t="s">
        <v>3553</v>
      </c>
      <c r="E1445" s="23">
        <v>66066389.795751899</v>
      </c>
      <c r="F1445" s="23">
        <f t="shared" si="198"/>
        <v>96.740765111972905</v>
      </c>
      <c r="G1445" s="24" t="s">
        <v>24</v>
      </c>
      <c r="H1445" s="24">
        <v>5</v>
      </c>
      <c r="I1445" s="25" t="s">
        <v>33</v>
      </c>
      <c r="J1445" s="31">
        <f t="shared" si="200"/>
        <v>0</v>
      </c>
      <c r="K1445" s="24" t="s">
        <v>29</v>
      </c>
      <c r="L1445" s="24"/>
      <c r="M1445" s="25" t="s">
        <v>29</v>
      </c>
      <c r="N1445" s="25">
        <f t="shared" si="201"/>
        <v>0</v>
      </c>
      <c r="O1445" s="24" t="s">
        <v>29</v>
      </c>
      <c r="P1445" s="24"/>
      <c r="Q1445" s="25" t="s">
        <v>29</v>
      </c>
      <c r="R1445" s="25">
        <f t="shared" si="202"/>
        <v>0</v>
      </c>
      <c r="S1445" s="24" t="s">
        <v>29</v>
      </c>
      <c r="T1445" s="24"/>
      <c r="U1445" s="25" t="s">
        <v>29</v>
      </c>
      <c r="V1445" s="25">
        <f t="shared" si="203"/>
        <v>0</v>
      </c>
      <c r="W1445" s="25" t="s">
        <v>29</v>
      </c>
      <c r="X1445" s="25"/>
      <c r="Y1445" s="25" t="s">
        <v>29</v>
      </c>
      <c r="Z1445" s="25">
        <f t="shared" si="204"/>
        <v>0</v>
      </c>
      <c r="AA1445" s="24" t="s">
        <v>29</v>
      </c>
      <c r="AB1445" s="24"/>
      <c r="AC1445" s="25" t="s">
        <v>29</v>
      </c>
      <c r="AD1445" s="25">
        <f t="shared" si="205"/>
        <v>0</v>
      </c>
      <c r="AE1445" s="32">
        <f t="shared" si="206"/>
        <v>0</v>
      </c>
      <c r="AF1445" s="37">
        <f t="shared" si="199"/>
        <v>96.740765111972905</v>
      </c>
      <c r="AG1445" s="27"/>
      <c r="AK1445" s="27"/>
      <c r="AM1445" s="27"/>
    </row>
    <row r="1446" spans="1:39" x14ac:dyDescent="0.25">
      <c r="A1446" s="21">
        <v>2853931</v>
      </c>
      <c r="B1446" s="34">
        <v>7.4720621212121201E-6</v>
      </c>
      <c r="C1446" s="22">
        <v>8.4120871193590698E-6</v>
      </c>
      <c r="D1446" s="22" t="s">
        <v>1128</v>
      </c>
      <c r="E1446" s="23">
        <v>1436889214.79544</v>
      </c>
      <c r="F1446" s="23">
        <f t="shared" si="198"/>
        <v>10736.525474251233</v>
      </c>
      <c r="G1446" s="24" t="s">
        <v>26</v>
      </c>
      <c r="H1446" s="24">
        <v>2</v>
      </c>
      <c r="I1446" s="25" t="s">
        <v>37</v>
      </c>
      <c r="J1446" s="31">
        <f t="shared" si="200"/>
        <v>2</v>
      </c>
      <c r="K1446" s="24" t="s">
        <v>29</v>
      </c>
      <c r="L1446" s="24"/>
      <c r="M1446" s="25" t="s">
        <v>29</v>
      </c>
      <c r="N1446" s="25">
        <f t="shared" si="201"/>
        <v>0</v>
      </c>
      <c r="O1446" s="24" t="s">
        <v>29</v>
      </c>
      <c r="P1446" s="24"/>
      <c r="Q1446" s="25" t="s">
        <v>29</v>
      </c>
      <c r="R1446" s="25">
        <f t="shared" si="202"/>
        <v>0</v>
      </c>
      <c r="S1446" s="24" t="s">
        <v>29</v>
      </c>
      <c r="T1446" s="24"/>
      <c r="U1446" s="25" t="s">
        <v>29</v>
      </c>
      <c r="V1446" s="25">
        <f t="shared" si="203"/>
        <v>0</v>
      </c>
      <c r="W1446" s="25" t="s">
        <v>29</v>
      </c>
      <c r="X1446" s="25"/>
      <c r="Y1446" s="25" t="s">
        <v>29</v>
      </c>
      <c r="Z1446" s="25">
        <f t="shared" si="204"/>
        <v>0</v>
      </c>
      <c r="AA1446" s="24" t="s">
        <v>29</v>
      </c>
      <c r="AB1446" s="24"/>
      <c r="AC1446" s="25" t="s">
        <v>29</v>
      </c>
      <c r="AD1446" s="25">
        <f t="shared" si="205"/>
        <v>0</v>
      </c>
      <c r="AE1446" s="32">
        <f t="shared" si="206"/>
        <v>2</v>
      </c>
      <c r="AF1446" s="37">
        <f t="shared" si="199"/>
        <v>10736.525474251233</v>
      </c>
      <c r="AG1446" s="27"/>
      <c r="AM1446" s="27"/>
    </row>
    <row r="1447" spans="1:39" x14ac:dyDescent="0.25">
      <c r="A1447" s="21">
        <v>2853932</v>
      </c>
      <c r="B1447" s="34">
        <v>6.58733998899103E-5</v>
      </c>
      <c r="C1447" s="22">
        <v>6.4452200828976007E-5</v>
      </c>
      <c r="D1447" s="22" t="s">
        <v>521</v>
      </c>
      <c r="E1447" s="23">
        <v>770449727.56973505</v>
      </c>
      <c r="F1447" s="23">
        <f t="shared" si="198"/>
        <v>50752.142999273608</v>
      </c>
      <c r="G1447" s="24" t="s">
        <v>24</v>
      </c>
      <c r="H1447" s="24">
        <v>3</v>
      </c>
      <c r="I1447" s="25" t="s">
        <v>40</v>
      </c>
      <c r="J1447" s="31">
        <f t="shared" si="200"/>
        <v>3</v>
      </c>
      <c r="K1447" s="24" t="s">
        <v>29</v>
      </c>
      <c r="L1447" s="24"/>
      <c r="M1447" s="25" t="s">
        <v>29</v>
      </c>
      <c r="N1447" s="25">
        <f t="shared" si="201"/>
        <v>0</v>
      </c>
      <c r="O1447" s="24" t="s">
        <v>29</v>
      </c>
      <c r="P1447" s="24"/>
      <c r="Q1447" s="25" t="s">
        <v>29</v>
      </c>
      <c r="R1447" s="25">
        <f t="shared" si="202"/>
        <v>0</v>
      </c>
      <c r="S1447" s="24" t="s">
        <v>29</v>
      </c>
      <c r="T1447" s="24"/>
      <c r="U1447" s="25" t="s">
        <v>29</v>
      </c>
      <c r="V1447" s="25">
        <f t="shared" si="203"/>
        <v>0</v>
      </c>
      <c r="W1447" s="25" t="s">
        <v>29</v>
      </c>
      <c r="X1447" s="25"/>
      <c r="Y1447" s="25" t="s">
        <v>29</v>
      </c>
      <c r="Z1447" s="25">
        <f t="shared" si="204"/>
        <v>0</v>
      </c>
      <c r="AA1447" s="24" t="s">
        <v>29</v>
      </c>
      <c r="AB1447" s="24"/>
      <c r="AC1447" s="25" t="s">
        <v>29</v>
      </c>
      <c r="AD1447" s="25">
        <f t="shared" si="205"/>
        <v>0</v>
      </c>
      <c r="AE1447" s="32">
        <f t="shared" si="206"/>
        <v>3</v>
      </c>
      <c r="AF1447" s="37">
        <f t="shared" si="199"/>
        <v>50752.142999273608</v>
      </c>
      <c r="AG1447" s="27"/>
      <c r="AK1447" s="27"/>
      <c r="AM1447" s="27"/>
    </row>
    <row r="1448" spans="1:39" x14ac:dyDescent="0.25">
      <c r="A1448" s="21">
        <v>2853933</v>
      </c>
      <c r="B1448" s="34">
        <v>8.9948974071880494E-6</v>
      </c>
      <c r="C1448" s="22">
        <v>8.1555109087461999E-6</v>
      </c>
      <c r="D1448" s="22" t="s">
        <v>862</v>
      </c>
      <c r="E1448" s="23">
        <v>2038852380.6992199</v>
      </c>
      <c r="F1448" s="23">
        <f t="shared" si="198"/>
        <v>18339.267992790596</v>
      </c>
      <c r="G1448" s="24" t="s">
        <v>24</v>
      </c>
      <c r="H1448" s="24">
        <v>4</v>
      </c>
      <c r="I1448" s="25" t="s">
        <v>51</v>
      </c>
      <c r="J1448" s="31">
        <f t="shared" si="200"/>
        <v>0</v>
      </c>
      <c r="K1448" s="24" t="s">
        <v>24</v>
      </c>
      <c r="L1448" s="24">
        <v>5</v>
      </c>
      <c r="M1448" s="25" t="s">
        <v>37</v>
      </c>
      <c r="N1448" s="25">
        <f t="shared" si="201"/>
        <v>5</v>
      </c>
      <c r="O1448" s="24" t="s">
        <v>29</v>
      </c>
      <c r="P1448" s="24"/>
      <c r="Q1448" s="25" t="s">
        <v>29</v>
      </c>
      <c r="R1448" s="25">
        <f t="shared" si="202"/>
        <v>0</v>
      </c>
      <c r="S1448" s="24" t="s">
        <v>29</v>
      </c>
      <c r="T1448" s="24"/>
      <c r="U1448" s="25" t="s">
        <v>29</v>
      </c>
      <c r="V1448" s="25">
        <f t="shared" si="203"/>
        <v>0</v>
      </c>
      <c r="W1448" s="25" t="s">
        <v>29</v>
      </c>
      <c r="X1448" s="25"/>
      <c r="Y1448" s="25" t="s">
        <v>29</v>
      </c>
      <c r="Z1448" s="25">
        <f t="shared" si="204"/>
        <v>0</v>
      </c>
      <c r="AA1448" s="24" t="s">
        <v>29</v>
      </c>
      <c r="AB1448" s="24"/>
      <c r="AC1448" s="25" t="s">
        <v>29</v>
      </c>
      <c r="AD1448" s="25">
        <f t="shared" si="205"/>
        <v>0</v>
      </c>
      <c r="AE1448" s="32">
        <f t="shared" si="206"/>
        <v>5</v>
      </c>
      <c r="AF1448" s="37">
        <f t="shared" si="199"/>
        <v>18339.267992790596</v>
      </c>
      <c r="AG1448" s="27"/>
      <c r="AK1448" s="27"/>
    </row>
    <row r="1449" spans="1:39" x14ac:dyDescent="0.25">
      <c r="A1449" s="21">
        <v>2853935</v>
      </c>
      <c r="B1449" s="34">
        <v>3.1558579875365199E-6</v>
      </c>
      <c r="C1449" s="22">
        <v>3.23892898631201E-6</v>
      </c>
      <c r="D1449" s="22" t="s">
        <v>1356</v>
      </c>
      <c r="E1449" s="23">
        <v>1088466446.4189</v>
      </c>
      <c r="F1449" s="23">
        <f t="shared" si="198"/>
        <v>3435.045529096577</v>
      </c>
      <c r="G1449" s="24" t="s">
        <v>26</v>
      </c>
      <c r="H1449" s="24">
        <v>1</v>
      </c>
      <c r="I1449" s="25" t="s">
        <v>70</v>
      </c>
      <c r="J1449" s="31">
        <f t="shared" si="200"/>
        <v>0</v>
      </c>
      <c r="K1449" s="24" t="s">
        <v>24</v>
      </c>
      <c r="L1449" s="24">
        <v>4</v>
      </c>
      <c r="M1449" s="25" t="s">
        <v>43</v>
      </c>
      <c r="N1449" s="25">
        <f t="shared" si="201"/>
        <v>0</v>
      </c>
      <c r="O1449" s="24" t="s">
        <v>24</v>
      </c>
      <c r="P1449" s="24">
        <v>5</v>
      </c>
      <c r="Q1449" s="25" t="s">
        <v>39</v>
      </c>
      <c r="R1449" s="25">
        <f t="shared" si="202"/>
        <v>5</v>
      </c>
      <c r="S1449" s="24" t="s">
        <v>29</v>
      </c>
      <c r="T1449" s="24"/>
      <c r="U1449" s="25" t="s">
        <v>29</v>
      </c>
      <c r="V1449" s="25">
        <f t="shared" si="203"/>
        <v>0</v>
      </c>
      <c r="W1449" s="25" t="s">
        <v>29</v>
      </c>
      <c r="X1449" s="25"/>
      <c r="Y1449" s="25" t="s">
        <v>29</v>
      </c>
      <c r="Z1449" s="25">
        <f t="shared" si="204"/>
        <v>0</v>
      </c>
      <c r="AA1449" s="24" t="s">
        <v>29</v>
      </c>
      <c r="AB1449" s="24"/>
      <c r="AC1449" s="25" t="s">
        <v>29</v>
      </c>
      <c r="AD1449" s="25">
        <f t="shared" si="205"/>
        <v>0</v>
      </c>
      <c r="AE1449" s="32">
        <f t="shared" si="206"/>
        <v>5</v>
      </c>
      <c r="AF1449" s="37">
        <f t="shared" si="199"/>
        <v>3435.045529096577</v>
      </c>
      <c r="AG1449" s="27"/>
      <c r="AM1449" s="27"/>
    </row>
    <row r="1450" spans="1:39" x14ac:dyDescent="0.25">
      <c r="A1450" s="21">
        <v>2853938</v>
      </c>
      <c r="B1450" s="34">
        <v>1.53333929891526E-6</v>
      </c>
      <c r="C1450" s="22">
        <v>1.40664540928209E-6</v>
      </c>
      <c r="D1450" s="22" t="s">
        <v>2115</v>
      </c>
      <c r="E1450" s="23">
        <v>471881910.35530198</v>
      </c>
      <c r="F1450" s="23">
        <f t="shared" si="198"/>
        <v>723.55507759499233</v>
      </c>
      <c r="G1450" s="24" t="s">
        <v>24</v>
      </c>
      <c r="H1450" s="24">
        <v>4</v>
      </c>
      <c r="I1450" s="25" t="s">
        <v>25</v>
      </c>
      <c r="J1450" s="31">
        <f t="shared" si="200"/>
        <v>0</v>
      </c>
      <c r="K1450" s="24" t="s">
        <v>26</v>
      </c>
      <c r="L1450" s="24">
        <v>2</v>
      </c>
      <c r="M1450" s="25" t="s">
        <v>35</v>
      </c>
      <c r="N1450" s="25">
        <f t="shared" si="201"/>
        <v>0</v>
      </c>
      <c r="O1450" s="24" t="s">
        <v>24</v>
      </c>
      <c r="P1450" s="24">
        <v>3</v>
      </c>
      <c r="Q1450" s="25" t="s">
        <v>31</v>
      </c>
      <c r="R1450" s="25">
        <f t="shared" si="202"/>
        <v>3</v>
      </c>
      <c r="S1450" s="24" t="s">
        <v>29</v>
      </c>
      <c r="T1450" s="24"/>
      <c r="U1450" s="25" t="s">
        <v>29</v>
      </c>
      <c r="V1450" s="25">
        <f t="shared" si="203"/>
        <v>0</v>
      </c>
      <c r="W1450" s="25" t="s">
        <v>29</v>
      </c>
      <c r="X1450" s="25"/>
      <c r="Y1450" s="25" t="s">
        <v>29</v>
      </c>
      <c r="Z1450" s="25">
        <f t="shared" si="204"/>
        <v>0</v>
      </c>
      <c r="AA1450" s="24" t="s">
        <v>29</v>
      </c>
      <c r="AB1450" s="24"/>
      <c r="AC1450" s="25" t="s">
        <v>29</v>
      </c>
      <c r="AD1450" s="25">
        <f t="shared" si="205"/>
        <v>0</v>
      </c>
      <c r="AE1450" s="32">
        <f t="shared" si="206"/>
        <v>3</v>
      </c>
      <c r="AF1450" s="37">
        <f t="shared" si="199"/>
        <v>723.55507759499233</v>
      </c>
      <c r="AG1450" s="27"/>
    </row>
    <row r="1451" spans="1:39" x14ac:dyDescent="0.25">
      <c r="A1451" s="21">
        <v>2853941</v>
      </c>
      <c r="B1451" s="34">
        <v>5.5010458929434604E-6</v>
      </c>
      <c r="C1451" s="22">
        <v>6.4666680796928003E-6</v>
      </c>
      <c r="D1451" s="22" t="s">
        <v>1178</v>
      </c>
      <c r="E1451" s="23">
        <v>1357498390.1860001</v>
      </c>
      <c r="F1451" s="23">
        <f t="shared" si="198"/>
        <v>7467.6609440100547</v>
      </c>
      <c r="G1451" s="24" t="s">
        <v>24</v>
      </c>
      <c r="H1451" s="24">
        <v>3</v>
      </c>
      <c r="I1451" s="25" t="s">
        <v>50</v>
      </c>
      <c r="J1451" s="31">
        <f t="shared" si="200"/>
        <v>0</v>
      </c>
      <c r="K1451" s="24" t="s">
        <v>24</v>
      </c>
      <c r="L1451" s="24">
        <v>3</v>
      </c>
      <c r="M1451" s="25" t="s">
        <v>40</v>
      </c>
      <c r="N1451" s="25">
        <f t="shared" si="201"/>
        <v>3</v>
      </c>
      <c r="O1451" s="24" t="s">
        <v>29</v>
      </c>
      <c r="P1451" s="24"/>
      <c r="Q1451" s="25" t="s">
        <v>29</v>
      </c>
      <c r="R1451" s="25">
        <f t="shared" si="202"/>
        <v>0</v>
      </c>
      <c r="S1451" s="24" t="s">
        <v>29</v>
      </c>
      <c r="T1451" s="24"/>
      <c r="U1451" s="25" t="s">
        <v>29</v>
      </c>
      <c r="V1451" s="25">
        <f t="shared" si="203"/>
        <v>0</v>
      </c>
      <c r="W1451" s="25" t="s">
        <v>29</v>
      </c>
      <c r="X1451" s="25"/>
      <c r="Y1451" s="25" t="s">
        <v>29</v>
      </c>
      <c r="Z1451" s="25">
        <f t="shared" si="204"/>
        <v>0</v>
      </c>
      <c r="AA1451" s="24" t="s">
        <v>29</v>
      </c>
      <c r="AB1451" s="24"/>
      <c r="AC1451" s="25" t="s">
        <v>29</v>
      </c>
      <c r="AD1451" s="25">
        <f t="shared" si="205"/>
        <v>0</v>
      </c>
      <c r="AE1451" s="32">
        <f t="shared" si="206"/>
        <v>3</v>
      </c>
      <c r="AF1451" s="37">
        <f t="shared" si="199"/>
        <v>7467.6609440100547</v>
      </c>
      <c r="AG1451" s="27"/>
      <c r="AK1451" s="27"/>
    </row>
    <row r="1452" spans="1:39" x14ac:dyDescent="0.25">
      <c r="A1452" s="21">
        <v>2853943</v>
      </c>
      <c r="B1452" s="34">
        <v>1.1794709417713101E-4</v>
      </c>
      <c r="C1452" s="22">
        <v>1.3250330911566101E-4</v>
      </c>
      <c r="D1452" s="22" t="s">
        <v>3769</v>
      </c>
      <c r="E1452" s="23">
        <v>1164.0879381780801</v>
      </c>
      <c r="F1452" s="23">
        <f t="shared" si="198"/>
        <v>0.13730078967475226</v>
      </c>
      <c r="G1452" s="24" t="s">
        <v>24</v>
      </c>
      <c r="H1452" s="24">
        <v>1</v>
      </c>
      <c r="I1452" s="25" t="s">
        <v>53</v>
      </c>
      <c r="J1452" s="31">
        <f t="shared" si="200"/>
        <v>0</v>
      </c>
      <c r="K1452" s="24" t="s">
        <v>29</v>
      </c>
      <c r="L1452" s="24"/>
      <c r="M1452" s="25" t="s">
        <v>29</v>
      </c>
      <c r="N1452" s="25">
        <f t="shared" si="201"/>
        <v>0</v>
      </c>
      <c r="O1452" s="24" t="s">
        <v>29</v>
      </c>
      <c r="P1452" s="24"/>
      <c r="Q1452" s="25" t="s">
        <v>29</v>
      </c>
      <c r="R1452" s="25">
        <f t="shared" si="202"/>
        <v>0</v>
      </c>
      <c r="S1452" s="24" t="s">
        <v>29</v>
      </c>
      <c r="T1452" s="24"/>
      <c r="U1452" s="25" t="s">
        <v>29</v>
      </c>
      <c r="V1452" s="25">
        <f t="shared" si="203"/>
        <v>0</v>
      </c>
      <c r="W1452" s="25" t="s">
        <v>29</v>
      </c>
      <c r="X1452" s="25"/>
      <c r="Y1452" s="25" t="s">
        <v>29</v>
      </c>
      <c r="Z1452" s="25">
        <f t="shared" si="204"/>
        <v>0</v>
      </c>
      <c r="AA1452" s="24" t="s">
        <v>29</v>
      </c>
      <c r="AB1452" s="24"/>
      <c r="AC1452" s="25" t="s">
        <v>29</v>
      </c>
      <c r="AD1452" s="25">
        <f t="shared" si="205"/>
        <v>0</v>
      </c>
      <c r="AE1452" s="32">
        <f t="shared" si="206"/>
        <v>0</v>
      </c>
      <c r="AF1452" s="37">
        <f t="shared" si="199"/>
        <v>0.13730078967475226</v>
      </c>
      <c r="AG1452" s="27"/>
      <c r="AM1452" s="27"/>
    </row>
    <row r="1453" spans="1:39" x14ac:dyDescent="0.25">
      <c r="A1453" s="21">
        <v>2853947</v>
      </c>
      <c r="B1453" s="34">
        <v>4.11402880324192E-5</v>
      </c>
      <c r="C1453" s="22">
        <v>4.6809852973478198E-5</v>
      </c>
      <c r="D1453" s="22" t="s">
        <v>3314</v>
      </c>
      <c r="E1453" s="23">
        <v>98584854.643855199</v>
      </c>
      <c r="F1453" s="23">
        <f t="shared" si="198"/>
        <v>4055.8093156823825</v>
      </c>
      <c r="G1453" s="24" t="s">
        <v>26</v>
      </c>
      <c r="H1453" s="24">
        <v>2</v>
      </c>
      <c r="I1453" s="25" t="s">
        <v>56</v>
      </c>
      <c r="J1453" s="31">
        <f t="shared" si="200"/>
        <v>0</v>
      </c>
      <c r="K1453" s="24" t="s">
        <v>24</v>
      </c>
      <c r="L1453" s="24">
        <v>1</v>
      </c>
      <c r="M1453" s="25" t="s">
        <v>36</v>
      </c>
      <c r="N1453" s="25">
        <f t="shared" si="201"/>
        <v>1</v>
      </c>
      <c r="O1453" s="24" t="s">
        <v>29</v>
      </c>
      <c r="P1453" s="24"/>
      <c r="Q1453" s="25" t="s">
        <v>29</v>
      </c>
      <c r="R1453" s="25">
        <f t="shared" si="202"/>
        <v>0</v>
      </c>
      <c r="S1453" s="24" t="s">
        <v>29</v>
      </c>
      <c r="T1453" s="24"/>
      <c r="U1453" s="25" t="s">
        <v>29</v>
      </c>
      <c r="V1453" s="25">
        <f t="shared" si="203"/>
        <v>0</v>
      </c>
      <c r="W1453" s="25" t="s">
        <v>29</v>
      </c>
      <c r="X1453" s="25"/>
      <c r="Y1453" s="25" t="s">
        <v>29</v>
      </c>
      <c r="Z1453" s="25">
        <f t="shared" si="204"/>
        <v>0</v>
      </c>
      <c r="AA1453" s="24" t="s">
        <v>29</v>
      </c>
      <c r="AB1453" s="24"/>
      <c r="AC1453" s="25" t="s">
        <v>29</v>
      </c>
      <c r="AD1453" s="25">
        <f t="shared" si="205"/>
        <v>0</v>
      </c>
      <c r="AE1453" s="32">
        <f t="shared" si="206"/>
        <v>1</v>
      </c>
      <c r="AF1453" s="37">
        <f t="shared" si="199"/>
        <v>4055.8093156823825</v>
      </c>
      <c r="AG1453" s="27"/>
      <c r="AK1453" s="27"/>
    </row>
    <row r="1454" spans="1:39" x14ac:dyDescent="0.25">
      <c r="A1454" s="21">
        <v>2853948</v>
      </c>
      <c r="B1454" s="34">
        <v>1.1794709417713101E-4</v>
      </c>
      <c r="C1454" s="22">
        <v>1.3545546277209699E-4</v>
      </c>
      <c r="D1454" s="22" t="s">
        <v>3119</v>
      </c>
      <c r="E1454" s="23">
        <v>13793525.4230345</v>
      </c>
      <c r="F1454" s="23">
        <f t="shared" si="198"/>
        <v>1626.9062421053011</v>
      </c>
      <c r="G1454" s="24" t="s">
        <v>24</v>
      </c>
      <c r="H1454" s="24">
        <v>1</v>
      </c>
      <c r="I1454" s="25" t="s">
        <v>38</v>
      </c>
      <c r="J1454" s="31">
        <f t="shared" si="200"/>
        <v>0</v>
      </c>
      <c r="K1454" s="24" t="s">
        <v>29</v>
      </c>
      <c r="L1454" s="24"/>
      <c r="M1454" s="25" t="s">
        <v>29</v>
      </c>
      <c r="N1454" s="25">
        <f t="shared" si="201"/>
        <v>0</v>
      </c>
      <c r="O1454" s="24" t="s">
        <v>29</v>
      </c>
      <c r="P1454" s="24"/>
      <c r="Q1454" s="25" t="s">
        <v>29</v>
      </c>
      <c r="R1454" s="25">
        <f t="shared" si="202"/>
        <v>0</v>
      </c>
      <c r="S1454" s="24" t="s">
        <v>29</v>
      </c>
      <c r="T1454" s="24"/>
      <c r="U1454" s="25" t="s">
        <v>29</v>
      </c>
      <c r="V1454" s="25">
        <f t="shared" si="203"/>
        <v>0</v>
      </c>
      <c r="W1454" s="25" t="s">
        <v>29</v>
      </c>
      <c r="X1454" s="25"/>
      <c r="Y1454" s="25" t="s">
        <v>29</v>
      </c>
      <c r="Z1454" s="25">
        <f t="shared" si="204"/>
        <v>0</v>
      </c>
      <c r="AA1454" s="24" t="s">
        <v>29</v>
      </c>
      <c r="AB1454" s="24"/>
      <c r="AC1454" s="25" t="s">
        <v>29</v>
      </c>
      <c r="AD1454" s="25">
        <f t="shared" si="205"/>
        <v>0</v>
      </c>
      <c r="AE1454" s="32">
        <f t="shared" si="206"/>
        <v>0</v>
      </c>
      <c r="AF1454" s="37">
        <f t="shared" si="199"/>
        <v>1626.9062421053011</v>
      </c>
      <c r="AG1454" s="27"/>
      <c r="AK1454" s="27"/>
    </row>
    <row r="1455" spans="1:39" x14ac:dyDescent="0.25">
      <c r="A1455" s="21">
        <v>2853952</v>
      </c>
      <c r="B1455" s="34">
        <v>7.5222763067946699E-5</v>
      </c>
      <c r="C1455" s="22">
        <v>8.4354875461846205E-5</v>
      </c>
      <c r="D1455" s="22" t="s">
        <v>1380</v>
      </c>
      <c r="E1455" s="23">
        <v>35902165.679134198</v>
      </c>
      <c r="F1455" s="23">
        <f t="shared" si="198"/>
        <v>2700.6601025076793</v>
      </c>
      <c r="G1455" s="24" t="s">
        <v>24</v>
      </c>
      <c r="H1455" s="24">
        <v>2</v>
      </c>
      <c r="I1455" s="25" t="s">
        <v>38</v>
      </c>
      <c r="J1455" s="31">
        <f t="shared" si="200"/>
        <v>0</v>
      </c>
      <c r="K1455" s="24" t="s">
        <v>29</v>
      </c>
      <c r="L1455" s="24"/>
      <c r="M1455" s="25" t="s">
        <v>29</v>
      </c>
      <c r="N1455" s="25">
        <f t="shared" si="201"/>
        <v>0</v>
      </c>
      <c r="O1455" s="24" t="s">
        <v>29</v>
      </c>
      <c r="P1455" s="24"/>
      <c r="Q1455" s="25" t="s">
        <v>29</v>
      </c>
      <c r="R1455" s="25">
        <f t="shared" si="202"/>
        <v>0</v>
      </c>
      <c r="S1455" s="24" t="s">
        <v>29</v>
      </c>
      <c r="T1455" s="24"/>
      <c r="U1455" s="25" t="s">
        <v>29</v>
      </c>
      <c r="V1455" s="25">
        <f t="shared" si="203"/>
        <v>0</v>
      </c>
      <c r="W1455" s="25" t="s">
        <v>29</v>
      </c>
      <c r="X1455" s="25"/>
      <c r="Y1455" s="25" t="s">
        <v>29</v>
      </c>
      <c r="Z1455" s="25">
        <f t="shared" si="204"/>
        <v>0</v>
      </c>
      <c r="AA1455" s="24" t="s">
        <v>29</v>
      </c>
      <c r="AB1455" s="24"/>
      <c r="AC1455" s="25" t="s">
        <v>29</v>
      </c>
      <c r="AD1455" s="25">
        <f t="shared" si="205"/>
        <v>0</v>
      </c>
      <c r="AE1455" s="32">
        <f t="shared" si="206"/>
        <v>0</v>
      </c>
      <c r="AF1455" s="37">
        <f t="shared" si="199"/>
        <v>2700.6601025076793</v>
      </c>
      <c r="AG1455" s="27"/>
      <c r="AK1455" s="27"/>
      <c r="AM1455" s="27"/>
    </row>
    <row r="1456" spans="1:39" x14ac:dyDescent="0.25">
      <c r="A1456" s="21">
        <v>2853953</v>
      </c>
      <c r="B1456" s="34">
        <v>4.6855813204365003E-6</v>
      </c>
      <c r="C1456" s="22">
        <v>4.4156280763636697E-6</v>
      </c>
      <c r="D1456" s="22" t="s">
        <v>2530</v>
      </c>
      <c r="E1456" s="23">
        <v>296009853.82004201</v>
      </c>
      <c r="F1456" s="23">
        <f t="shared" si="198"/>
        <v>1386.978241724328</v>
      </c>
      <c r="G1456" s="24" t="s">
        <v>24</v>
      </c>
      <c r="H1456" s="24">
        <v>4</v>
      </c>
      <c r="I1456" s="25" t="s">
        <v>38</v>
      </c>
      <c r="J1456" s="31">
        <f t="shared" si="200"/>
        <v>0</v>
      </c>
      <c r="K1456" s="24" t="s">
        <v>29</v>
      </c>
      <c r="L1456" s="24"/>
      <c r="M1456" s="25" t="s">
        <v>29</v>
      </c>
      <c r="N1456" s="25">
        <f t="shared" si="201"/>
        <v>0</v>
      </c>
      <c r="O1456" s="24" t="s">
        <v>29</v>
      </c>
      <c r="P1456" s="24"/>
      <c r="Q1456" s="25" t="s">
        <v>29</v>
      </c>
      <c r="R1456" s="25">
        <f t="shared" si="202"/>
        <v>0</v>
      </c>
      <c r="S1456" s="24" t="s">
        <v>29</v>
      </c>
      <c r="T1456" s="24"/>
      <c r="U1456" s="25" t="s">
        <v>29</v>
      </c>
      <c r="V1456" s="25">
        <f t="shared" si="203"/>
        <v>0</v>
      </c>
      <c r="W1456" s="25" t="s">
        <v>29</v>
      </c>
      <c r="X1456" s="25"/>
      <c r="Y1456" s="25" t="s">
        <v>29</v>
      </c>
      <c r="Z1456" s="25">
        <f t="shared" si="204"/>
        <v>0</v>
      </c>
      <c r="AA1456" s="24" t="s">
        <v>29</v>
      </c>
      <c r="AB1456" s="24"/>
      <c r="AC1456" s="25" t="s">
        <v>29</v>
      </c>
      <c r="AD1456" s="25">
        <f t="shared" si="205"/>
        <v>0</v>
      </c>
      <c r="AE1456" s="32">
        <f t="shared" si="206"/>
        <v>0</v>
      </c>
      <c r="AF1456" s="37">
        <f t="shared" si="199"/>
        <v>1386.978241724328</v>
      </c>
      <c r="AG1456" s="27"/>
      <c r="AK1456" s="27"/>
      <c r="AM1456" s="27"/>
    </row>
    <row r="1457" spans="1:39" x14ac:dyDescent="0.25">
      <c r="A1457" s="21">
        <v>2853955</v>
      </c>
      <c r="B1457" s="34">
        <v>3.0369511555555502E-4</v>
      </c>
      <c r="C1457" s="22">
        <v>3.4957975048114601E-4</v>
      </c>
      <c r="D1457" s="22" t="s">
        <v>1861</v>
      </c>
      <c r="E1457" s="23">
        <v>17714759.709939498</v>
      </c>
      <c r="F1457" s="23">
        <f t="shared" si="198"/>
        <v>5379.8859971489665</v>
      </c>
      <c r="G1457" s="24" t="s">
        <v>26</v>
      </c>
      <c r="H1457" s="24">
        <v>1</v>
      </c>
      <c r="I1457" s="25" t="s">
        <v>36</v>
      </c>
      <c r="J1457" s="31">
        <f t="shared" si="200"/>
        <v>1</v>
      </c>
      <c r="K1457" s="24" t="s">
        <v>29</v>
      </c>
      <c r="L1457" s="24"/>
      <c r="M1457" s="25" t="s">
        <v>29</v>
      </c>
      <c r="N1457" s="25">
        <f t="shared" si="201"/>
        <v>0</v>
      </c>
      <c r="O1457" s="24" t="s">
        <v>29</v>
      </c>
      <c r="P1457" s="24"/>
      <c r="Q1457" s="25" t="s">
        <v>29</v>
      </c>
      <c r="R1457" s="25">
        <f t="shared" si="202"/>
        <v>0</v>
      </c>
      <c r="S1457" s="24" t="s">
        <v>29</v>
      </c>
      <c r="T1457" s="24"/>
      <c r="U1457" s="25" t="s">
        <v>29</v>
      </c>
      <c r="V1457" s="25">
        <f t="shared" si="203"/>
        <v>0</v>
      </c>
      <c r="W1457" s="25" t="s">
        <v>29</v>
      </c>
      <c r="X1457" s="25"/>
      <c r="Y1457" s="25" t="s">
        <v>29</v>
      </c>
      <c r="Z1457" s="25">
        <f t="shared" si="204"/>
        <v>0</v>
      </c>
      <c r="AA1457" s="24" t="s">
        <v>29</v>
      </c>
      <c r="AB1457" s="24"/>
      <c r="AC1457" s="25" t="s">
        <v>29</v>
      </c>
      <c r="AD1457" s="25">
        <f t="shared" si="205"/>
        <v>0</v>
      </c>
      <c r="AE1457" s="32">
        <f t="shared" si="206"/>
        <v>1</v>
      </c>
      <c r="AF1457" s="37">
        <f t="shared" si="199"/>
        <v>5379.8859971489665</v>
      </c>
      <c r="AG1457" s="27"/>
      <c r="AK1457" s="27"/>
      <c r="AM1457" s="27"/>
    </row>
    <row r="1458" spans="1:39" x14ac:dyDescent="0.25">
      <c r="A1458" s="21">
        <v>2853959</v>
      </c>
      <c r="B1458" s="34">
        <v>1.0570819997810399E-4</v>
      </c>
      <c r="C1458" s="22">
        <v>1.1914790926791099E-4</v>
      </c>
      <c r="D1458" s="22" t="s">
        <v>3119</v>
      </c>
      <c r="E1458" s="23">
        <v>1485771.8619196001</v>
      </c>
      <c r="F1458" s="23">
        <f t="shared" si="198"/>
        <v>157.05826910163699</v>
      </c>
      <c r="G1458" s="24" t="s">
        <v>24</v>
      </c>
      <c r="H1458" s="24">
        <v>1</v>
      </c>
      <c r="I1458" s="25" t="s">
        <v>38</v>
      </c>
      <c r="J1458" s="31">
        <f t="shared" si="200"/>
        <v>0</v>
      </c>
      <c r="K1458" s="24" t="s">
        <v>29</v>
      </c>
      <c r="L1458" s="24"/>
      <c r="M1458" s="25" t="s">
        <v>29</v>
      </c>
      <c r="N1458" s="25">
        <f t="shared" si="201"/>
        <v>0</v>
      </c>
      <c r="O1458" s="24" t="s">
        <v>29</v>
      </c>
      <c r="P1458" s="24"/>
      <c r="Q1458" s="25" t="s">
        <v>29</v>
      </c>
      <c r="R1458" s="25">
        <f t="shared" si="202"/>
        <v>0</v>
      </c>
      <c r="S1458" s="24" t="s">
        <v>29</v>
      </c>
      <c r="T1458" s="24"/>
      <c r="U1458" s="25" t="s">
        <v>29</v>
      </c>
      <c r="V1458" s="25">
        <f t="shared" si="203"/>
        <v>0</v>
      </c>
      <c r="W1458" s="25" t="s">
        <v>29</v>
      </c>
      <c r="X1458" s="25"/>
      <c r="Y1458" s="25" t="s">
        <v>29</v>
      </c>
      <c r="Z1458" s="25">
        <f t="shared" si="204"/>
        <v>0</v>
      </c>
      <c r="AA1458" s="24" t="s">
        <v>29</v>
      </c>
      <c r="AB1458" s="24"/>
      <c r="AC1458" s="25" t="s">
        <v>29</v>
      </c>
      <c r="AD1458" s="25">
        <f t="shared" si="205"/>
        <v>0</v>
      </c>
      <c r="AE1458" s="32">
        <f t="shared" si="206"/>
        <v>0</v>
      </c>
      <c r="AF1458" s="37">
        <f t="shared" si="199"/>
        <v>157.05826910163699</v>
      </c>
      <c r="AG1458" s="27"/>
      <c r="AM1458" s="27"/>
    </row>
    <row r="1459" spans="1:39" x14ac:dyDescent="0.25">
      <c r="A1459" s="21">
        <v>2853963</v>
      </c>
      <c r="B1459" s="34">
        <v>3.0631196906634199E-6</v>
      </c>
      <c r="C1459" s="22">
        <v>3.16043151281198E-6</v>
      </c>
      <c r="D1459" s="22" t="s">
        <v>3160</v>
      </c>
      <c r="E1459" s="23">
        <v>123627324.122021</v>
      </c>
      <c r="F1459" s="23">
        <f t="shared" si="198"/>
        <v>378.68529082219135</v>
      </c>
      <c r="G1459" s="24" t="s">
        <v>24</v>
      </c>
      <c r="H1459" s="24">
        <v>4</v>
      </c>
      <c r="I1459" s="25" t="s">
        <v>33</v>
      </c>
      <c r="J1459" s="31">
        <f t="shared" si="200"/>
        <v>0</v>
      </c>
      <c r="K1459" s="24" t="s">
        <v>26</v>
      </c>
      <c r="L1459" s="24">
        <v>1</v>
      </c>
      <c r="M1459" s="25" t="s">
        <v>35</v>
      </c>
      <c r="N1459" s="25">
        <f t="shared" si="201"/>
        <v>0</v>
      </c>
      <c r="O1459" s="24" t="s">
        <v>24</v>
      </c>
      <c r="P1459" s="24">
        <v>2</v>
      </c>
      <c r="Q1459" s="25" t="s">
        <v>44</v>
      </c>
      <c r="R1459" s="25">
        <f t="shared" si="202"/>
        <v>2</v>
      </c>
      <c r="S1459" s="24" t="s">
        <v>29</v>
      </c>
      <c r="T1459" s="24"/>
      <c r="U1459" s="25" t="s">
        <v>29</v>
      </c>
      <c r="V1459" s="25">
        <f t="shared" si="203"/>
        <v>0</v>
      </c>
      <c r="W1459" s="25" t="s">
        <v>29</v>
      </c>
      <c r="X1459" s="25"/>
      <c r="Y1459" s="25" t="s">
        <v>29</v>
      </c>
      <c r="Z1459" s="25">
        <f t="shared" si="204"/>
        <v>0</v>
      </c>
      <c r="AA1459" s="24" t="s">
        <v>29</v>
      </c>
      <c r="AB1459" s="24"/>
      <c r="AC1459" s="25" t="s">
        <v>29</v>
      </c>
      <c r="AD1459" s="25">
        <f t="shared" si="205"/>
        <v>0</v>
      </c>
      <c r="AE1459" s="32">
        <f t="shared" si="206"/>
        <v>2</v>
      </c>
      <c r="AF1459" s="37">
        <f t="shared" si="199"/>
        <v>378.68529082219135</v>
      </c>
      <c r="AG1459" s="27"/>
      <c r="AK1459" s="27"/>
      <c r="AM1459" s="27"/>
    </row>
    <row r="1460" spans="1:39" x14ac:dyDescent="0.25">
      <c r="A1460" s="21">
        <v>2853964</v>
      </c>
      <c r="B1460" s="34">
        <v>1.62535192546287E-5</v>
      </c>
      <c r="C1460" s="22">
        <v>1.4588169121009299E-5</v>
      </c>
      <c r="D1460" s="22" t="s">
        <v>1755</v>
      </c>
      <c r="E1460" s="23">
        <v>683660300.77319896</v>
      </c>
      <c r="F1460" s="23">
        <f t="shared" si="198"/>
        <v>11111.885862242438</v>
      </c>
      <c r="G1460" s="24" t="s">
        <v>24</v>
      </c>
      <c r="H1460" s="24">
        <v>3</v>
      </c>
      <c r="I1460" s="25" t="s">
        <v>28</v>
      </c>
      <c r="J1460" s="31">
        <f t="shared" si="200"/>
        <v>3</v>
      </c>
      <c r="K1460" s="24" t="s">
        <v>29</v>
      </c>
      <c r="L1460" s="24"/>
      <c r="M1460" s="25" t="s">
        <v>29</v>
      </c>
      <c r="N1460" s="25">
        <f t="shared" si="201"/>
        <v>0</v>
      </c>
      <c r="O1460" s="24" t="s">
        <v>29</v>
      </c>
      <c r="P1460" s="24"/>
      <c r="Q1460" s="25" t="s">
        <v>29</v>
      </c>
      <c r="R1460" s="25">
        <f t="shared" si="202"/>
        <v>0</v>
      </c>
      <c r="S1460" s="24" t="s">
        <v>29</v>
      </c>
      <c r="T1460" s="24"/>
      <c r="U1460" s="25" t="s">
        <v>29</v>
      </c>
      <c r="V1460" s="25">
        <f t="shared" si="203"/>
        <v>0</v>
      </c>
      <c r="W1460" s="25" t="s">
        <v>29</v>
      </c>
      <c r="X1460" s="25"/>
      <c r="Y1460" s="25" t="s">
        <v>29</v>
      </c>
      <c r="Z1460" s="25">
        <f t="shared" si="204"/>
        <v>0</v>
      </c>
      <c r="AA1460" s="24" t="s">
        <v>29</v>
      </c>
      <c r="AB1460" s="24"/>
      <c r="AC1460" s="25" t="s">
        <v>29</v>
      </c>
      <c r="AD1460" s="25">
        <f t="shared" si="205"/>
        <v>0</v>
      </c>
      <c r="AE1460" s="32">
        <f t="shared" si="206"/>
        <v>3</v>
      </c>
      <c r="AF1460" s="37">
        <f t="shared" si="199"/>
        <v>11111.885862242438</v>
      </c>
      <c r="AG1460" s="27"/>
      <c r="AK1460" s="27"/>
      <c r="AM1460" s="27"/>
    </row>
    <row r="1461" spans="1:39" x14ac:dyDescent="0.25">
      <c r="A1461" s="21">
        <v>2853969</v>
      </c>
      <c r="B1461" s="34">
        <v>6.48630823273887E-5</v>
      </c>
      <c r="C1461" s="22">
        <v>7.1821489926240299E-5</v>
      </c>
      <c r="D1461" s="22" t="s">
        <v>2546</v>
      </c>
      <c r="E1461" s="23">
        <v>125271672.323864</v>
      </c>
      <c r="F1461" s="23">
        <f t="shared" si="198"/>
        <v>8125.5067952324507</v>
      </c>
      <c r="G1461" s="24" t="s">
        <v>24</v>
      </c>
      <c r="H1461" s="24">
        <v>1</v>
      </c>
      <c r="I1461" s="25" t="s">
        <v>40</v>
      </c>
      <c r="J1461" s="31">
        <f t="shared" si="200"/>
        <v>1</v>
      </c>
      <c r="K1461" s="24" t="s">
        <v>29</v>
      </c>
      <c r="L1461" s="24"/>
      <c r="M1461" s="25" t="s">
        <v>29</v>
      </c>
      <c r="N1461" s="25">
        <f t="shared" si="201"/>
        <v>0</v>
      </c>
      <c r="O1461" s="24" t="s">
        <v>29</v>
      </c>
      <c r="P1461" s="24"/>
      <c r="Q1461" s="25" t="s">
        <v>29</v>
      </c>
      <c r="R1461" s="25">
        <f t="shared" si="202"/>
        <v>0</v>
      </c>
      <c r="S1461" s="24" t="s">
        <v>29</v>
      </c>
      <c r="T1461" s="24"/>
      <c r="U1461" s="25" t="s">
        <v>29</v>
      </c>
      <c r="V1461" s="25">
        <f t="shared" si="203"/>
        <v>0</v>
      </c>
      <c r="W1461" s="25" t="s">
        <v>29</v>
      </c>
      <c r="X1461" s="25"/>
      <c r="Y1461" s="25" t="s">
        <v>29</v>
      </c>
      <c r="Z1461" s="25">
        <f t="shared" si="204"/>
        <v>0</v>
      </c>
      <c r="AA1461" s="24" t="s">
        <v>29</v>
      </c>
      <c r="AB1461" s="24"/>
      <c r="AC1461" s="25" t="s">
        <v>29</v>
      </c>
      <c r="AD1461" s="25">
        <f t="shared" si="205"/>
        <v>0</v>
      </c>
      <c r="AE1461" s="32">
        <f t="shared" si="206"/>
        <v>1</v>
      </c>
      <c r="AF1461" s="37">
        <f t="shared" si="199"/>
        <v>8125.5067952324507</v>
      </c>
      <c r="AG1461" s="27"/>
      <c r="AK1461" s="27"/>
      <c r="AM1461" s="27"/>
    </row>
    <row r="1462" spans="1:39" x14ac:dyDescent="0.25">
      <c r="A1462" s="21">
        <v>2853970</v>
      </c>
      <c r="B1462" s="34">
        <v>1.95774003701158E-6</v>
      </c>
      <c r="C1462" s="22">
        <v>1.94727988928221E-6</v>
      </c>
      <c r="D1462" s="22" t="s">
        <v>4350</v>
      </c>
      <c r="E1462" s="23">
        <v>10284512.274401199</v>
      </c>
      <c r="F1462" s="23">
        <f t="shared" si="198"/>
        <v>20.134401440732251</v>
      </c>
      <c r="G1462" s="24" t="s">
        <v>24</v>
      </c>
      <c r="H1462" s="24">
        <v>4</v>
      </c>
      <c r="I1462" s="25" t="s">
        <v>34</v>
      </c>
      <c r="J1462" s="31">
        <f t="shared" si="200"/>
        <v>0</v>
      </c>
      <c r="K1462" s="24" t="s">
        <v>29</v>
      </c>
      <c r="L1462" s="24"/>
      <c r="M1462" s="25" t="s">
        <v>29</v>
      </c>
      <c r="N1462" s="25">
        <f t="shared" si="201"/>
        <v>0</v>
      </c>
      <c r="O1462" s="24" t="s">
        <v>29</v>
      </c>
      <c r="P1462" s="24"/>
      <c r="Q1462" s="25" t="s">
        <v>29</v>
      </c>
      <c r="R1462" s="25">
        <f t="shared" si="202"/>
        <v>0</v>
      </c>
      <c r="S1462" s="24" t="s">
        <v>29</v>
      </c>
      <c r="T1462" s="24"/>
      <c r="U1462" s="25" t="s">
        <v>29</v>
      </c>
      <c r="V1462" s="25">
        <f t="shared" si="203"/>
        <v>0</v>
      </c>
      <c r="W1462" s="25" t="s">
        <v>29</v>
      </c>
      <c r="X1462" s="25"/>
      <c r="Y1462" s="25" t="s">
        <v>29</v>
      </c>
      <c r="Z1462" s="25">
        <f t="shared" si="204"/>
        <v>0</v>
      </c>
      <c r="AA1462" s="24" t="s">
        <v>29</v>
      </c>
      <c r="AB1462" s="24"/>
      <c r="AC1462" s="25" t="s">
        <v>29</v>
      </c>
      <c r="AD1462" s="25">
        <f t="shared" si="205"/>
        <v>0</v>
      </c>
      <c r="AE1462" s="32">
        <f t="shared" si="206"/>
        <v>0</v>
      </c>
      <c r="AF1462" s="37">
        <f t="shared" si="199"/>
        <v>20.134401440732251</v>
      </c>
      <c r="AG1462" s="27"/>
      <c r="AM1462" s="27"/>
    </row>
    <row r="1463" spans="1:39" x14ac:dyDescent="0.25">
      <c r="A1463" s="21">
        <v>2853972</v>
      </c>
      <c r="B1463" s="34">
        <v>3.8538953626003999E-5</v>
      </c>
      <c r="C1463" s="22">
        <v>3.7954609914226799E-5</v>
      </c>
      <c r="D1463" s="22" t="s">
        <v>530</v>
      </c>
      <c r="E1463" s="23">
        <v>3397294853.71912</v>
      </c>
      <c r="F1463" s="23">
        <f t="shared" si="198"/>
        <v>130928.18882134321</v>
      </c>
      <c r="G1463" s="24" t="s">
        <v>24</v>
      </c>
      <c r="H1463" s="24">
        <v>4</v>
      </c>
      <c r="I1463" s="25" t="s">
        <v>62</v>
      </c>
      <c r="J1463" s="31">
        <f t="shared" si="200"/>
        <v>4</v>
      </c>
      <c r="K1463" s="24" t="s">
        <v>29</v>
      </c>
      <c r="L1463" s="24"/>
      <c r="M1463" s="25" t="s">
        <v>29</v>
      </c>
      <c r="N1463" s="25">
        <f t="shared" si="201"/>
        <v>0</v>
      </c>
      <c r="O1463" s="24" t="s">
        <v>29</v>
      </c>
      <c r="P1463" s="24"/>
      <c r="Q1463" s="25" t="s">
        <v>29</v>
      </c>
      <c r="R1463" s="25">
        <f t="shared" si="202"/>
        <v>0</v>
      </c>
      <c r="S1463" s="24" t="s">
        <v>29</v>
      </c>
      <c r="T1463" s="24"/>
      <c r="U1463" s="25" t="s">
        <v>29</v>
      </c>
      <c r="V1463" s="25">
        <f t="shared" si="203"/>
        <v>0</v>
      </c>
      <c r="W1463" s="25" t="s">
        <v>29</v>
      </c>
      <c r="X1463" s="25"/>
      <c r="Y1463" s="25" t="s">
        <v>29</v>
      </c>
      <c r="Z1463" s="25">
        <f t="shared" si="204"/>
        <v>0</v>
      </c>
      <c r="AA1463" s="24" t="s">
        <v>29</v>
      </c>
      <c r="AB1463" s="24"/>
      <c r="AC1463" s="25" t="s">
        <v>29</v>
      </c>
      <c r="AD1463" s="25">
        <f t="shared" si="205"/>
        <v>0</v>
      </c>
      <c r="AE1463" s="32">
        <f t="shared" si="206"/>
        <v>4</v>
      </c>
      <c r="AF1463" s="37">
        <f t="shared" si="199"/>
        <v>130928.18882134321</v>
      </c>
      <c r="AG1463" s="27"/>
    </row>
    <row r="1464" spans="1:39" x14ac:dyDescent="0.25">
      <c r="A1464" s="21">
        <v>2853973</v>
      </c>
      <c r="B1464" s="34">
        <v>7.6289724251476001E-7</v>
      </c>
      <c r="C1464" s="22">
        <v>7.5450005779150595E-7</v>
      </c>
      <c r="D1464" s="22" t="s">
        <v>3103</v>
      </c>
      <c r="E1464" s="23">
        <v>135541790.35727099</v>
      </c>
      <c r="F1464" s="23">
        <f t="shared" si="198"/>
        <v>103.40445810907572</v>
      </c>
      <c r="G1464" s="24" t="s">
        <v>24</v>
      </c>
      <c r="H1464" s="24">
        <v>2</v>
      </c>
      <c r="I1464" s="25" t="s">
        <v>104</v>
      </c>
      <c r="J1464" s="31">
        <f t="shared" si="200"/>
        <v>0</v>
      </c>
      <c r="K1464" s="24" t="s">
        <v>24</v>
      </c>
      <c r="L1464" s="24">
        <v>3</v>
      </c>
      <c r="M1464" s="25" t="s">
        <v>39</v>
      </c>
      <c r="N1464" s="25">
        <f t="shared" si="201"/>
        <v>3</v>
      </c>
      <c r="O1464" s="24" t="s">
        <v>29</v>
      </c>
      <c r="P1464" s="24"/>
      <c r="Q1464" s="25" t="s">
        <v>29</v>
      </c>
      <c r="R1464" s="25">
        <f t="shared" si="202"/>
        <v>0</v>
      </c>
      <c r="S1464" s="24" t="s">
        <v>29</v>
      </c>
      <c r="T1464" s="24"/>
      <c r="U1464" s="25" t="s">
        <v>29</v>
      </c>
      <c r="V1464" s="25">
        <f t="shared" si="203"/>
        <v>0</v>
      </c>
      <c r="W1464" s="25" t="s">
        <v>29</v>
      </c>
      <c r="X1464" s="25"/>
      <c r="Y1464" s="25" t="s">
        <v>29</v>
      </c>
      <c r="Z1464" s="25">
        <f t="shared" si="204"/>
        <v>0</v>
      </c>
      <c r="AA1464" s="24" t="s">
        <v>29</v>
      </c>
      <c r="AB1464" s="24"/>
      <c r="AC1464" s="25" t="s">
        <v>29</v>
      </c>
      <c r="AD1464" s="25">
        <f t="shared" si="205"/>
        <v>0</v>
      </c>
      <c r="AE1464" s="32">
        <f t="shared" si="206"/>
        <v>3</v>
      </c>
      <c r="AF1464" s="37">
        <f t="shared" si="199"/>
        <v>103.40445810907572</v>
      </c>
      <c r="AG1464" s="27"/>
      <c r="AM1464" s="27"/>
    </row>
    <row r="1465" spans="1:39" x14ac:dyDescent="0.25">
      <c r="A1465" s="21">
        <v>2853976</v>
      </c>
      <c r="B1465" s="34">
        <v>1.5689484536687301E-5</v>
      </c>
      <c r="C1465" s="22">
        <v>1.6019187645736501E-5</v>
      </c>
      <c r="D1465" s="22" t="s">
        <v>3918</v>
      </c>
      <c r="E1465" s="23">
        <v>647282.73797650298</v>
      </c>
      <c r="F1465" s="23">
        <f t="shared" si="198"/>
        <v>10.155532508346962</v>
      </c>
      <c r="G1465" s="24" t="s">
        <v>24</v>
      </c>
      <c r="H1465" s="24">
        <v>5</v>
      </c>
      <c r="I1465" s="25" t="s">
        <v>33</v>
      </c>
      <c r="J1465" s="31">
        <f t="shared" si="200"/>
        <v>0</v>
      </c>
      <c r="K1465" s="24" t="s">
        <v>29</v>
      </c>
      <c r="L1465" s="24"/>
      <c r="M1465" s="25" t="s">
        <v>29</v>
      </c>
      <c r="N1465" s="25">
        <f t="shared" si="201"/>
        <v>0</v>
      </c>
      <c r="O1465" s="24" t="s">
        <v>29</v>
      </c>
      <c r="P1465" s="24"/>
      <c r="Q1465" s="25" t="s">
        <v>29</v>
      </c>
      <c r="R1465" s="25">
        <f t="shared" si="202"/>
        <v>0</v>
      </c>
      <c r="S1465" s="24" t="s">
        <v>29</v>
      </c>
      <c r="T1465" s="24"/>
      <c r="U1465" s="25" t="s">
        <v>29</v>
      </c>
      <c r="V1465" s="25">
        <f t="shared" si="203"/>
        <v>0</v>
      </c>
      <c r="W1465" s="25" t="s">
        <v>29</v>
      </c>
      <c r="X1465" s="25"/>
      <c r="Y1465" s="25" t="s">
        <v>29</v>
      </c>
      <c r="Z1465" s="25">
        <f t="shared" si="204"/>
        <v>0</v>
      </c>
      <c r="AA1465" s="24" t="s">
        <v>29</v>
      </c>
      <c r="AB1465" s="24"/>
      <c r="AC1465" s="25" t="s">
        <v>29</v>
      </c>
      <c r="AD1465" s="25">
        <f t="shared" si="205"/>
        <v>0</v>
      </c>
      <c r="AE1465" s="32">
        <f t="shared" si="206"/>
        <v>0</v>
      </c>
      <c r="AF1465" s="37">
        <f t="shared" si="199"/>
        <v>10.155532508346962</v>
      </c>
      <c r="AG1465" s="27"/>
      <c r="AK1465" s="27"/>
    </row>
    <row r="1466" spans="1:39" x14ac:dyDescent="0.25">
      <c r="A1466" s="21">
        <v>2853982</v>
      </c>
      <c r="B1466" s="34">
        <v>7.9081424392197593E-6</v>
      </c>
      <c r="C1466" s="22">
        <v>7.7627928408998606E-6</v>
      </c>
      <c r="D1466" s="22" t="s">
        <v>1299</v>
      </c>
      <c r="E1466" s="23">
        <v>1165138758.1668301</v>
      </c>
      <c r="F1466" s="23">
        <f t="shared" si="198"/>
        <v>9214.083261038917</v>
      </c>
      <c r="G1466" s="24" t="s">
        <v>26</v>
      </c>
      <c r="H1466" s="24">
        <v>1</v>
      </c>
      <c r="I1466" s="25" t="s">
        <v>56</v>
      </c>
      <c r="J1466" s="31">
        <f t="shared" si="200"/>
        <v>0</v>
      </c>
      <c r="K1466" s="24" t="s">
        <v>26</v>
      </c>
      <c r="L1466" s="24">
        <v>1</v>
      </c>
      <c r="M1466" s="25" t="s">
        <v>88</v>
      </c>
      <c r="N1466" s="25">
        <f t="shared" si="201"/>
        <v>0</v>
      </c>
      <c r="O1466" s="24" t="s">
        <v>24</v>
      </c>
      <c r="P1466" s="24">
        <v>4</v>
      </c>
      <c r="Q1466" s="25" t="s">
        <v>37</v>
      </c>
      <c r="R1466" s="25">
        <f t="shared" si="202"/>
        <v>4</v>
      </c>
      <c r="S1466" s="24" t="s">
        <v>29</v>
      </c>
      <c r="T1466" s="24"/>
      <c r="U1466" s="25" t="s">
        <v>29</v>
      </c>
      <c r="V1466" s="25">
        <f t="shared" si="203"/>
        <v>0</v>
      </c>
      <c r="W1466" s="25" t="s">
        <v>29</v>
      </c>
      <c r="X1466" s="25"/>
      <c r="Y1466" s="25" t="s">
        <v>29</v>
      </c>
      <c r="Z1466" s="25">
        <f t="shared" si="204"/>
        <v>0</v>
      </c>
      <c r="AA1466" s="24" t="s">
        <v>29</v>
      </c>
      <c r="AB1466" s="24"/>
      <c r="AC1466" s="25" t="s">
        <v>29</v>
      </c>
      <c r="AD1466" s="25">
        <f t="shared" si="205"/>
        <v>0</v>
      </c>
      <c r="AE1466" s="32">
        <f t="shared" si="206"/>
        <v>4</v>
      </c>
      <c r="AF1466" s="37">
        <f t="shared" si="199"/>
        <v>9214.083261038917</v>
      </c>
      <c r="AG1466" s="27"/>
      <c r="AK1466" s="27"/>
      <c r="AM1466" s="27"/>
    </row>
    <row r="1467" spans="1:39" x14ac:dyDescent="0.25">
      <c r="A1467" s="21">
        <v>2853984</v>
      </c>
      <c r="B1467" s="34">
        <v>3.4646133541604799E-6</v>
      </c>
      <c r="C1467" s="22">
        <v>3.49716167641621E-6</v>
      </c>
      <c r="D1467" s="22" t="s">
        <v>3001</v>
      </c>
      <c r="E1467" s="23">
        <v>157224855.26613</v>
      </c>
      <c r="F1467" s="23">
        <f t="shared" si="198"/>
        <v>544.72333316098263</v>
      </c>
      <c r="G1467" s="24" t="s">
        <v>24</v>
      </c>
      <c r="H1467" s="24">
        <v>3</v>
      </c>
      <c r="I1467" s="25" t="s">
        <v>76</v>
      </c>
      <c r="J1467" s="31">
        <f t="shared" si="200"/>
        <v>0</v>
      </c>
      <c r="K1467" s="24" t="s">
        <v>26</v>
      </c>
      <c r="L1467" s="24">
        <v>3</v>
      </c>
      <c r="M1467" s="25" t="s">
        <v>53</v>
      </c>
      <c r="N1467" s="25">
        <f t="shared" si="201"/>
        <v>0</v>
      </c>
      <c r="O1467" s="24" t="s">
        <v>26</v>
      </c>
      <c r="P1467" s="24">
        <v>1</v>
      </c>
      <c r="Q1467" s="25" t="s">
        <v>31</v>
      </c>
      <c r="R1467" s="25">
        <f t="shared" si="202"/>
        <v>1</v>
      </c>
      <c r="S1467" s="24" t="s">
        <v>29</v>
      </c>
      <c r="T1467" s="24"/>
      <c r="U1467" s="25" t="s">
        <v>29</v>
      </c>
      <c r="V1467" s="25">
        <f t="shared" si="203"/>
        <v>0</v>
      </c>
      <c r="W1467" s="25" t="s">
        <v>29</v>
      </c>
      <c r="X1467" s="25"/>
      <c r="Y1467" s="25" t="s">
        <v>29</v>
      </c>
      <c r="Z1467" s="25">
        <f t="shared" si="204"/>
        <v>0</v>
      </c>
      <c r="AA1467" s="24" t="s">
        <v>29</v>
      </c>
      <c r="AB1467" s="24"/>
      <c r="AC1467" s="25" t="s">
        <v>29</v>
      </c>
      <c r="AD1467" s="25">
        <f t="shared" si="205"/>
        <v>0</v>
      </c>
      <c r="AE1467" s="32">
        <f t="shared" si="206"/>
        <v>1</v>
      </c>
      <c r="AF1467" s="37">
        <f t="shared" si="199"/>
        <v>544.72333316098263</v>
      </c>
      <c r="AG1467" s="27"/>
      <c r="AK1467" s="27"/>
      <c r="AM1467" s="27"/>
    </row>
    <row r="1468" spans="1:39" x14ac:dyDescent="0.25">
      <c r="A1468" s="21">
        <v>2853989</v>
      </c>
      <c r="B1468" s="34">
        <v>2.5756204459828902E-5</v>
      </c>
      <c r="C1468" s="22">
        <v>2.3630652139170901E-5</v>
      </c>
      <c r="D1468" s="22" t="s">
        <v>170</v>
      </c>
      <c r="E1468" s="23">
        <v>1094484153.6714201</v>
      </c>
      <c r="F1468" s="23">
        <f t="shared" si="198"/>
        <v>28189.757640003892</v>
      </c>
      <c r="G1468" s="24" t="s">
        <v>24</v>
      </c>
      <c r="H1468" s="24">
        <v>4</v>
      </c>
      <c r="I1468" s="25" t="s">
        <v>40</v>
      </c>
      <c r="J1468" s="31">
        <f t="shared" si="200"/>
        <v>4</v>
      </c>
      <c r="K1468" s="24" t="s">
        <v>29</v>
      </c>
      <c r="L1468" s="24"/>
      <c r="M1468" s="25" t="s">
        <v>29</v>
      </c>
      <c r="N1468" s="25">
        <f t="shared" si="201"/>
        <v>0</v>
      </c>
      <c r="O1468" s="24" t="s">
        <v>29</v>
      </c>
      <c r="P1468" s="24"/>
      <c r="Q1468" s="25" t="s">
        <v>29</v>
      </c>
      <c r="R1468" s="25">
        <f t="shared" si="202"/>
        <v>0</v>
      </c>
      <c r="S1468" s="24" t="s">
        <v>29</v>
      </c>
      <c r="T1468" s="24"/>
      <c r="U1468" s="25" t="s">
        <v>29</v>
      </c>
      <c r="V1468" s="25">
        <f t="shared" si="203"/>
        <v>0</v>
      </c>
      <c r="W1468" s="25" t="s">
        <v>29</v>
      </c>
      <c r="X1468" s="25"/>
      <c r="Y1468" s="25" t="s">
        <v>29</v>
      </c>
      <c r="Z1468" s="25">
        <f t="shared" si="204"/>
        <v>0</v>
      </c>
      <c r="AA1468" s="24" t="s">
        <v>29</v>
      </c>
      <c r="AB1468" s="24"/>
      <c r="AC1468" s="25" t="s">
        <v>29</v>
      </c>
      <c r="AD1468" s="25">
        <f t="shared" si="205"/>
        <v>0</v>
      </c>
      <c r="AE1468" s="32">
        <f t="shared" si="206"/>
        <v>4</v>
      </c>
      <c r="AF1468" s="37">
        <f t="shared" si="199"/>
        <v>28189.757640003892</v>
      </c>
      <c r="AG1468" s="27"/>
    </row>
    <row r="1469" spans="1:39" x14ac:dyDescent="0.25">
      <c r="A1469" s="21">
        <v>2853991</v>
      </c>
      <c r="B1469" s="34">
        <v>9.1133654583452E-5</v>
      </c>
      <c r="C1469" s="22">
        <v>1.07394618685465E-4</v>
      </c>
      <c r="D1469" s="22" t="s">
        <v>2443</v>
      </c>
      <c r="E1469" s="23">
        <v>82811726.431985095</v>
      </c>
      <c r="F1469" s="23">
        <f t="shared" si="198"/>
        <v>7546.9352721118512</v>
      </c>
      <c r="G1469" s="24" t="s">
        <v>24</v>
      </c>
      <c r="H1469" s="24">
        <v>1</v>
      </c>
      <c r="I1469" s="25" t="s">
        <v>31</v>
      </c>
      <c r="J1469" s="31">
        <f t="shared" si="200"/>
        <v>1</v>
      </c>
      <c r="K1469" s="24" t="s">
        <v>29</v>
      </c>
      <c r="L1469" s="24"/>
      <c r="M1469" s="25" t="s">
        <v>29</v>
      </c>
      <c r="N1469" s="25">
        <f t="shared" si="201"/>
        <v>0</v>
      </c>
      <c r="O1469" s="24" t="s">
        <v>29</v>
      </c>
      <c r="P1469" s="24"/>
      <c r="Q1469" s="25" t="s">
        <v>29</v>
      </c>
      <c r="R1469" s="25">
        <f t="shared" si="202"/>
        <v>0</v>
      </c>
      <c r="S1469" s="24" t="s">
        <v>29</v>
      </c>
      <c r="T1469" s="24"/>
      <c r="U1469" s="25" t="s">
        <v>29</v>
      </c>
      <c r="V1469" s="25">
        <f t="shared" si="203"/>
        <v>0</v>
      </c>
      <c r="W1469" s="25" t="s">
        <v>29</v>
      </c>
      <c r="X1469" s="25"/>
      <c r="Y1469" s="25" t="s">
        <v>29</v>
      </c>
      <c r="Z1469" s="25">
        <f t="shared" si="204"/>
        <v>0</v>
      </c>
      <c r="AA1469" s="24" t="s">
        <v>29</v>
      </c>
      <c r="AB1469" s="24"/>
      <c r="AC1469" s="25" t="s">
        <v>29</v>
      </c>
      <c r="AD1469" s="25">
        <f t="shared" si="205"/>
        <v>0</v>
      </c>
      <c r="AE1469" s="32">
        <f t="shared" si="206"/>
        <v>1</v>
      </c>
      <c r="AF1469" s="37">
        <f t="shared" si="199"/>
        <v>7546.9352721118512</v>
      </c>
      <c r="AG1469" s="27"/>
      <c r="AK1469" s="27"/>
      <c r="AM1469" s="27"/>
    </row>
    <row r="1470" spans="1:39" x14ac:dyDescent="0.25">
      <c r="A1470" s="21">
        <v>2854002</v>
      </c>
      <c r="B1470" s="34">
        <v>7.4261384771824102E-5</v>
      </c>
      <c r="C1470" s="22">
        <v>8.2653582513665406E-5</v>
      </c>
      <c r="D1470" s="22" t="s">
        <v>1644</v>
      </c>
      <c r="E1470" s="23">
        <v>73256193.119880795</v>
      </c>
      <c r="F1470" s="23">
        <f t="shared" si="198"/>
        <v>5440.1063441945216</v>
      </c>
      <c r="G1470" s="24" t="s">
        <v>24</v>
      </c>
      <c r="H1470" s="24">
        <v>1</v>
      </c>
      <c r="I1470" s="25" t="s">
        <v>40</v>
      </c>
      <c r="J1470" s="31">
        <f t="shared" si="200"/>
        <v>1</v>
      </c>
      <c r="K1470" s="24" t="s">
        <v>29</v>
      </c>
      <c r="L1470" s="24"/>
      <c r="M1470" s="25" t="s">
        <v>29</v>
      </c>
      <c r="N1470" s="25">
        <f t="shared" si="201"/>
        <v>0</v>
      </c>
      <c r="O1470" s="24" t="s">
        <v>29</v>
      </c>
      <c r="P1470" s="24"/>
      <c r="Q1470" s="25" t="s">
        <v>29</v>
      </c>
      <c r="R1470" s="25">
        <f t="shared" si="202"/>
        <v>0</v>
      </c>
      <c r="S1470" s="24" t="s">
        <v>29</v>
      </c>
      <c r="T1470" s="24"/>
      <c r="U1470" s="25" t="s">
        <v>29</v>
      </c>
      <c r="V1470" s="25">
        <f t="shared" si="203"/>
        <v>0</v>
      </c>
      <c r="W1470" s="25" t="s">
        <v>29</v>
      </c>
      <c r="X1470" s="25"/>
      <c r="Y1470" s="25" t="s">
        <v>29</v>
      </c>
      <c r="Z1470" s="25">
        <f t="shared" si="204"/>
        <v>0</v>
      </c>
      <c r="AA1470" s="24" t="s">
        <v>29</v>
      </c>
      <c r="AB1470" s="24"/>
      <c r="AC1470" s="25" t="s">
        <v>29</v>
      </c>
      <c r="AD1470" s="25">
        <f t="shared" si="205"/>
        <v>0</v>
      </c>
      <c r="AE1470" s="32">
        <f t="shared" si="206"/>
        <v>1</v>
      </c>
      <c r="AF1470" s="37">
        <f t="shared" si="199"/>
        <v>5440.1063441945216</v>
      </c>
      <c r="AG1470" s="27"/>
      <c r="AK1470" s="27"/>
    </row>
    <row r="1471" spans="1:39" x14ac:dyDescent="0.25">
      <c r="A1471" s="21">
        <v>2854007</v>
      </c>
      <c r="B1471" s="34">
        <v>4.2597468011331501E-6</v>
      </c>
      <c r="C1471" s="22">
        <v>4.2408264282576198E-6</v>
      </c>
      <c r="D1471" s="22" t="s">
        <v>1633</v>
      </c>
      <c r="E1471" s="23">
        <v>797740237.55359399</v>
      </c>
      <c r="F1471" s="23">
        <f t="shared" si="198"/>
        <v>3398.1714250541213</v>
      </c>
      <c r="G1471" s="24" t="s">
        <v>24</v>
      </c>
      <c r="H1471" s="24">
        <v>3</v>
      </c>
      <c r="I1471" s="25" t="s">
        <v>41</v>
      </c>
      <c r="J1471" s="31">
        <f t="shared" si="200"/>
        <v>3</v>
      </c>
      <c r="K1471" s="24" t="s">
        <v>29</v>
      </c>
      <c r="L1471" s="24"/>
      <c r="M1471" s="25" t="s">
        <v>29</v>
      </c>
      <c r="N1471" s="25">
        <f t="shared" si="201"/>
        <v>0</v>
      </c>
      <c r="O1471" s="24" t="s">
        <v>29</v>
      </c>
      <c r="P1471" s="24"/>
      <c r="Q1471" s="25" t="s">
        <v>29</v>
      </c>
      <c r="R1471" s="25">
        <f t="shared" si="202"/>
        <v>0</v>
      </c>
      <c r="S1471" s="24" t="s">
        <v>29</v>
      </c>
      <c r="T1471" s="24"/>
      <c r="U1471" s="25" t="s">
        <v>29</v>
      </c>
      <c r="V1471" s="25">
        <f t="shared" si="203"/>
        <v>0</v>
      </c>
      <c r="W1471" s="25" t="s">
        <v>29</v>
      </c>
      <c r="X1471" s="25"/>
      <c r="Y1471" s="25" t="s">
        <v>29</v>
      </c>
      <c r="Z1471" s="25">
        <f t="shared" si="204"/>
        <v>0</v>
      </c>
      <c r="AA1471" s="24" t="s">
        <v>29</v>
      </c>
      <c r="AB1471" s="24"/>
      <c r="AC1471" s="25" t="s">
        <v>29</v>
      </c>
      <c r="AD1471" s="25">
        <f t="shared" si="205"/>
        <v>0</v>
      </c>
      <c r="AE1471" s="32">
        <f t="shared" si="206"/>
        <v>3</v>
      </c>
      <c r="AF1471" s="37">
        <f t="shared" si="199"/>
        <v>3398.1714250541213</v>
      </c>
      <c r="AG1471" s="27"/>
      <c r="AK1471" s="27"/>
      <c r="AM1471" s="27"/>
    </row>
    <row r="1472" spans="1:39" x14ac:dyDescent="0.25">
      <c r="A1472" s="21">
        <v>2854011</v>
      </c>
      <c r="B1472" s="34">
        <v>2.59108853829662E-5</v>
      </c>
      <c r="C1472" s="22">
        <v>3.2123586040132299E-5</v>
      </c>
      <c r="D1472" s="22" t="s">
        <v>791</v>
      </c>
      <c r="E1472" s="23">
        <v>345658114.07260501</v>
      </c>
      <c r="F1472" s="23">
        <f t="shared" si="198"/>
        <v>8956.3077754275237</v>
      </c>
      <c r="G1472" s="24" t="s">
        <v>24</v>
      </c>
      <c r="H1472" s="24">
        <v>2</v>
      </c>
      <c r="I1472" s="25" t="s">
        <v>40</v>
      </c>
      <c r="J1472" s="31">
        <f t="shared" si="200"/>
        <v>2</v>
      </c>
      <c r="K1472" s="24" t="s">
        <v>29</v>
      </c>
      <c r="L1472" s="24"/>
      <c r="M1472" s="25" t="s">
        <v>29</v>
      </c>
      <c r="N1472" s="25">
        <f t="shared" si="201"/>
        <v>0</v>
      </c>
      <c r="O1472" s="24" t="s">
        <v>29</v>
      </c>
      <c r="P1472" s="24"/>
      <c r="Q1472" s="25" t="s">
        <v>29</v>
      </c>
      <c r="R1472" s="25">
        <f t="shared" si="202"/>
        <v>0</v>
      </c>
      <c r="S1472" s="24" t="s">
        <v>29</v>
      </c>
      <c r="T1472" s="24"/>
      <c r="U1472" s="25" t="s">
        <v>29</v>
      </c>
      <c r="V1472" s="25">
        <f t="shared" si="203"/>
        <v>0</v>
      </c>
      <c r="W1472" s="25" t="s">
        <v>29</v>
      </c>
      <c r="X1472" s="25"/>
      <c r="Y1472" s="25" t="s">
        <v>29</v>
      </c>
      <c r="Z1472" s="25">
        <f t="shared" si="204"/>
        <v>0</v>
      </c>
      <c r="AA1472" s="24" t="s">
        <v>29</v>
      </c>
      <c r="AB1472" s="24"/>
      <c r="AC1472" s="25" t="s">
        <v>29</v>
      </c>
      <c r="AD1472" s="25">
        <f t="shared" si="205"/>
        <v>0</v>
      </c>
      <c r="AE1472" s="32">
        <f t="shared" si="206"/>
        <v>2</v>
      </c>
      <c r="AF1472" s="37">
        <f t="shared" si="199"/>
        <v>8956.3077754275237</v>
      </c>
      <c r="AG1472" s="27"/>
      <c r="AK1472" s="27"/>
      <c r="AM1472" s="27"/>
    </row>
    <row r="1473" spans="1:39" x14ac:dyDescent="0.25">
      <c r="A1473" s="21">
        <v>2854015</v>
      </c>
      <c r="B1473" s="34">
        <v>3.0266122632181399E-5</v>
      </c>
      <c r="C1473" s="22">
        <v>3.0504947225488599E-5</v>
      </c>
      <c r="D1473" s="22" t="s">
        <v>929</v>
      </c>
      <c r="E1473" s="23">
        <v>1857073372.3269501</v>
      </c>
      <c r="F1473" s="23">
        <f t="shared" si="198"/>
        <v>56206.410423806134</v>
      </c>
      <c r="G1473" s="24" t="s">
        <v>24</v>
      </c>
      <c r="H1473" s="24">
        <v>4</v>
      </c>
      <c r="I1473" s="25" t="s">
        <v>44</v>
      </c>
      <c r="J1473" s="31">
        <f t="shared" si="200"/>
        <v>4</v>
      </c>
      <c r="K1473" s="24" t="s">
        <v>29</v>
      </c>
      <c r="L1473" s="24"/>
      <c r="M1473" s="25" t="s">
        <v>29</v>
      </c>
      <c r="N1473" s="25">
        <f t="shared" si="201"/>
        <v>0</v>
      </c>
      <c r="O1473" s="24" t="s">
        <v>29</v>
      </c>
      <c r="P1473" s="24"/>
      <c r="Q1473" s="25" t="s">
        <v>29</v>
      </c>
      <c r="R1473" s="25">
        <f t="shared" si="202"/>
        <v>0</v>
      </c>
      <c r="S1473" s="24" t="s">
        <v>29</v>
      </c>
      <c r="T1473" s="24"/>
      <c r="U1473" s="25" t="s">
        <v>29</v>
      </c>
      <c r="V1473" s="25">
        <f t="shared" si="203"/>
        <v>0</v>
      </c>
      <c r="W1473" s="25" t="s">
        <v>29</v>
      </c>
      <c r="X1473" s="25"/>
      <c r="Y1473" s="25" t="s">
        <v>29</v>
      </c>
      <c r="Z1473" s="25">
        <f t="shared" si="204"/>
        <v>0</v>
      </c>
      <c r="AA1473" s="24" t="s">
        <v>29</v>
      </c>
      <c r="AB1473" s="24"/>
      <c r="AC1473" s="25" t="s">
        <v>29</v>
      </c>
      <c r="AD1473" s="25">
        <f t="shared" si="205"/>
        <v>0</v>
      </c>
      <c r="AE1473" s="32">
        <f t="shared" si="206"/>
        <v>4</v>
      </c>
      <c r="AF1473" s="37">
        <f t="shared" si="199"/>
        <v>56206.410423806134</v>
      </c>
      <c r="AG1473" s="27"/>
      <c r="AK1473" s="27"/>
      <c r="AM1473" s="27"/>
    </row>
    <row r="1474" spans="1:39" x14ac:dyDescent="0.25">
      <c r="A1474" s="21">
        <v>2854016</v>
      </c>
      <c r="B1474" s="34">
        <v>7.7631396608440807E-6</v>
      </c>
      <c r="C1474" s="22">
        <v>8.7049403824724195E-6</v>
      </c>
      <c r="D1474" s="22" t="s">
        <v>1469</v>
      </c>
      <c r="E1474" s="23">
        <v>938764434.87419498</v>
      </c>
      <c r="F1474" s="23">
        <f t="shared" si="198"/>
        <v>7287.7594165617429</v>
      </c>
      <c r="G1474" s="24" t="s">
        <v>24</v>
      </c>
      <c r="H1474" s="24">
        <v>1</v>
      </c>
      <c r="I1474" s="25" t="s">
        <v>103</v>
      </c>
      <c r="J1474" s="31">
        <f t="shared" si="200"/>
        <v>0</v>
      </c>
      <c r="K1474" s="24" t="s">
        <v>26</v>
      </c>
      <c r="L1474" s="24">
        <v>1</v>
      </c>
      <c r="M1474" s="25" t="s">
        <v>35</v>
      </c>
      <c r="N1474" s="25">
        <f t="shared" si="201"/>
        <v>0</v>
      </c>
      <c r="O1474" s="24" t="s">
        <v>24</v>
      </c>
      <c r="P1474" s="24">
        <v>3</v>
      </c>
      <c r="Q1474" s="25" t="s">
        <v>37</v>
      </c>
      <c r="R1474" s="25">
        <f t="shared" si="202"/>
        <v>3</v>
      </c>
      <c r="S1474" s="24" t="s">
        <v>29</v>
      </c>
      <c r="T1474" s="24"/>
      <c r="U1474" s="25" t="s">
        <v>29</v>
      </c>
      <c r="V1474" s="25">
        <f t="shared" si="203"/>
        <v>0</v>
      </c>
      <c r="W1474" s="25" t="s">
        <v>29</v>
      </c>
      <c r="X1474" s="25"/>
      <c r="Y1474" s="25" t="s">
        <v>29</v>
      </c>
      <c r="Z1474" s="25">
        <f t="shared" si="204"/>
        <v>0</v>
      </c>
      <c r="AA1474" s="24" t="s">
        <v>29</v>
      </c>
      <c r="AB1474" s="24"/>
      <c r="AC1474" s="25" t="s">
        <v>29</v>
      </c>
      <c r="AD1474" s="25">
        <f t="shared" si="205"/>
        <v>0</v>
      </c>
      <c r="AE1474" s="32">
        <f t="shared" si="206"/>
        <v>3</v>
      </c>
      <c r="AF1474" s="37">
        <f t="shared" si="199"/>
        <v>7287.7594165617429</v>
      </c>
      <c r="AG1474" s="27"/>
      <c r="AM1474" s="27"/>
    </row>
    <row r="1475" spans="1:39" x14ac:dyDescent="0.25">
      <c r="A1475" s="21">
        <v>2854017</v>
      </c>
      <c r="B1475" s="34">
        <v>3.2200545848019803E-5</v>
      </c>
      <c r="C1475" s="22">
        <v>3.5048316641980499E-5</v>
      </c>
      <c r="D1475" s="22" t="s">
        <v>2366</v>
      </c>
      <c r="E1475" s="23">
        <v>359357151.64292598</v>
      </c>
      <c r="F1475" s="23">
        <f t="shared" si="198"/>
        <v>11571.496437291842</v>
      </c>
      <c r="G1475" s="24" t="s">
        <v>24</v>
      </c>
      <c r="H1475" s="24">
        <v>1</v>
      </c>
      <c r="I1475" s="25" t="s">
        <v>41</v>
      </c>
      <c r="J1475" s="31">
        <f t="shared" si="200"/>
        <v>1</v>
      </c>
      <c r="K1475" s="24" t="s">
        <v>29</v>
      </c>
      <c r="L1475" s="24"/>
      <c r="M1475" s="25" t="s">
        <v>29</v>
      </c>
      <c r="N1475" s="25">
        <f t="shared" si="201"/>
        <v>0</v>
      </c>
      <c r="O1475" s="24" t="s">
        <v>29</v>
      </c>
      <c r="P1475" s="24"/>
      <c r="Q1475" s="25" t="s">
        <v>29</v>
      </c>
      <c r="R1475" s="25">
        <f t="shared" si="202"/>
        <v>0</v>
      </c>
      <c r="S1475" s="24" t="s">
        <v>29</v>
      </c>
      <c r="T1475" s="24"/>
      <c r="U1475" s="25" t="s">
        <v>29</v>
      </c>
      <c r="V1475" s="25">
        <f t="shared" si="203"/>
        <v>0</v>
      </c>
      <c r="W1475" s="25" t="s">
        <v>29</v>
      </c>
      <c r="X1475" s="25"/>
      <c r="Y1475" s="25" t="s">
        <v>29</v>
      </c>
      <c r="Z1475" s="25">
        <f t="shared" si="204"/>
        <v>0</v>
      </c>
      <c r="AA1475" s="24" t="s">
        <v>29</v>
      </c>
      <c r="AB1475" s="24"/>
      <c r="AC1475" s="25" t="s">
        <v>29</v>
      </c>
      <c r="AD1475" s="25">
        <f t="shared" si="205"/>
        <v>0</v>
      </c>
      <c r="AE1475" s="32">
        <f t="shared" si="206"/>
        <v>1</v>
      </c>
      <c r="AF1475" s="37">
        <f t="shared" si="199"/>
        <v>11571.496437291842</v>
      </c>
      <c r="AG1475" s="27"/>
    </row>
    <row r="1476" spans="1:39" x14ac:dyDescent="0.25">
      <c r="A1476" s="21">
        <v>2854025</v>
      </c>
      <c r="B1476" s="34">
        <v>4.2589781111111101E-4</v>
      </c>
      <c r="C1476" s="22">
        <v>4.8732384290000501E-4</v>
      </c>
      <c r="D1476" s="22" t="s">
        <v>2938</v>
      </c>
      <c r="E1476" s="23">
        <v>126980.58076477</v>
      </c>
      <c r="F1476" s="23">
        <f t="shared" si="198"/>
        <v>54.080751401333188</v>
      </c>
      <c r="G1476" s="24" t="s">
        <v>32</v>
      </c>
      <c r="H1476" s="24"/>
      <c r="I1476" s="25" t="s">
        <v>29</v>
      </c>
      <c r="J1476" s="31">
        <f t="shared" si="200"/>
        <v>0</v>
      </c>
      <c r="K1476" s="24" t="s">
        <v>29</v>
      </c>
      <c r="L1476" s="24"/>
      <c r="M1476" s="25" t="s">
        <v>29</v>
      </c>
      <c r="N1476" s="25">
        <f t="shared" si="201"/>
        <v>0</v>
      </c>
      <c r="O1476" s="24" t="s">
        <v>29</v>
      </c>
      <c r="P1476" s="24"/>
      <c r="Q1476" s="25" t="s">
        <v>29</v>
      </c>
      <c r="R1476" s="25">
        <f t="shared" si="202"/>
        <v>0</v>
      </c>
      <c r="S1476" s="24" t="s">
        <v>29</v>
      </c>
      <c r="T1476" s="24"/>
      <c r="U1476" s="25" t="s">
        <v>29</v>
      </c>
      <c r="V1476" s="25">
        <f t="shared" si="203"/>
        <v>0</v>
      </c>
      <c r="W1476" s="25" t="s">
        <v>29</v>
      </c>
      <c r="X1476" s="25"/>
      <c r="Y1476" s="25" t="s">
        <v>29</v>
      </c>
      <c r="Z1476" s="25">
        <f t="shared" si="204"/>
        <v>0</v>
      </c>
      <c r="AA1476" s="24" t="s">
        <v>29</v>
      </c>
      <c r="AB1476" s="24"/>
      <c r="AC1476" s="25" t="s">
        <v>29</v>
      </c>
      <c r="AD1476" s="25">
        <f t="shared" si="205"/>
        <v>0</v>
      </c>
      <c r="AE1476" s="32">
        <f t="shared" si="206"/>
        <v>0</v>
      </c>
      <c r="AF1476" s="37">
        <f t="shared" si="199"/>
        <v>54.080751401333188</v>
      </c>
      <c r="AG1476" s="27"/>
      <c r="AM1476" s="27"/>
    </row>
    <row r="1477" spans="1:39" x14ac:dyDescent="0.25">
      <c r="A1477" s="21">
        <v>2854028</v>
      </c>
      <c r="B1477" s="34">
        <v>8.7126038968137994E-5</v>
      </c>
      <c r="C1477" s="22">
        <v>1.0012223715389001E-4</v>
      </c>
      <c r="D1477" s="22" t="s">
        <v>1784</v>
      </c>
      <c r="E1477" s="23">
        <v>380347626.81617802</v>
      </c>
      <c r="F1477" s="23">
        <f t="shared" si="198"/>
        <v>33138.182155425136</v>
      </c>
      <c r="G1477" s="24" t="s">
        <v>24</v>
      </c>
      <c r="H1477" s="24">
        <v>2</v>
      </c>
      <c r="I1477" s="25" t="s">
        <v>31</v>
      </c>
      <c r="J1477" s="31">
        <f t="shared" si="200"/>
        <v>2</v>
      </c>
      <c r="K1477" s="24" t="s">
        <v>29</v>
      </c>
      <c r="L1477" s="24"/>
      <c r="M1477" s="25" t="s">
        <v>29</v>
      </c>
      <c r="N1477" s="25">
        <f t="shared" si="201"/>
        <v>0</v>
      </c>
      <c r="O1477" s="24" t="s">
        <v>29</v>
      </c>
      <c r="P1477" s="24"/>
      <c r="Q1477" s="25" t="s">
        <v>29</v>
      </c>
      <c r="R1477" s="25">
        <f t="shared" si="202"/>
        <v>0</v>
      </c>
      <c r="S1477" s="24" t="s">
        <v>29</v>
      </c>
      <c r="T1477" s="24"/>
      <c r="U1477" s="25" t="s">
        <v>29</v>
      </c>
      <c r="V1477" s="25">
        <f t="shared" si="203"/>
        <v>0</v>
      </c>
      <c r="W1477" s="25" t="s">
        <v>29</v>
      </c>
      <c r="X1477" s="25"/>
      <c r="Y1477" s="25" t="s">
        <v>29</v>
      </c>
      <c r="Z1477" s="25">
        <f t="shared" si="204"/>
        <v>0</v>
      </c>
      <c r="AA1477" s="24" t="s">
        <v>29</v>
      </c>
      <c r="AB1477" s="24"/>
      <c r="AC1477" s="25" t="s">
        <v>29</v>
      </c>
      <c r="AD1477" s="25">
        <f t="shared" si="205"/>
        <v>0</v>
      </c>
      <c r="AE1477" s="32">
        <f t="shared" si="206"/>
        <v>2</v>
      </c>
      <c r="AF1477" s="37">
        <f t="shared" si="199"/>
        <v>33138.182155425136</v>
      </c>
      <c r="AG1477" s="27"/>
      <c r="AK1477" s="27"/>
    </row>
    <row r="1478" spans="1:39" x14ac:dyDescent="0.25">
      <c r="A1478" s="21">
        <v>2854036</v>
      </c>
      <c r="B1478" s="34">
        <v>5.93545969881733E-5</v>
      </c>
      <c r="C1478" s="22">
        <v>6.1045043889752803E-5</v>
      </c>
      <c r="D1478" s="22" t="s">
        <v>242</v>
      </c>
      <c r="E1478" s="23">
        <v>873069665.58464503</v>
      </c>
      <c r="F1478" s="23">
        <f t="shared" si="198"/>
        <v>51820.698143375841</v>
      </c>
      <c r="G1478" s="24" t="s">
        <v>24</v>
      </c>
      <c r="H1478" s="24">
        <v>4</v>
      </c>
      <c r="I1478" s="25" t="s">
        <v>36</v>
      </c>
      <c r="J1478" s="31">
        <f t="shared" si="200"/>
        <v>4</v>
      </c>
      <c r="K1478" s="24" t="s">
        <v>29</v>
      </c>
      <c r="L1478" s="24"/>
      <c r="M1478" s="25" t="s">
        <v>29</v>
      </c>
      <c r="N1478" s="25">
        <f t="shared" si="201"/>
        <v>0</v>
      </c>
      <c r="O1478" s="24" t="s">
        <v>29</v>
      </c>
      <c r="P1478" s="24"/>
      <c r="Q1478" s="25" t="s">
        <v>29</v>
      </c>
      <c r="R1478" s="25">
        <f t="shared" si="202"/>
        <v>0</v>
      </c>
      <c r="S1478" s="24" t="s">
        <v>29</v>
      </c>
      <c r="T1478" s="24"/>
      <c r="U1478" s="25" t="s">
        <v>29</v>
      </c>
      <c r="V1478" s="25">
        <f t="shared" si="203"/>
        <v>0</v>
      </c>
      <c r="W1478" s="25" t="s">
        <v>29</v>
      </c>
      <c r="X1478" s="25"/>
      <c r="Y1478" s="25" t="s">
        <v>29</v>
      </c>
      <c r="Z1478" s="25">
        <f t="shared" si="204"/>
        <v>0</v>
      </c>
      <c r="AA1478" s="24" t="s">
        <v>29</v>
      </c>
      <c r="AB1478" s="24"/>
      <c r="AC1478" s="25" t="s">
        <v>29</v>
      </c>
      <c r="AD1478" s="25">
        <f t="shared" si="205"/>
        <v>0</v>
      </c>
      <c r="AE1478" s="32">
        <f t="shared" si="206"/>
        <v>4</v>
      </c>
      <c r="AF1478" s="37">
        <f t="shared" si="199"/>
        <v>51820.698143375841</v>
      </c>
      <c r="AG1478" s="27"/>
      <c r="AK1478" s="27"/>
    </row>
    <row r="1479" spans="1:39" x14ac:dyDescent="0.25">
      <c r="A1479" s="21">
        <v>2854037</v>
      </c>
      <c r="B1479" s="34">
        <v>6.77477866451295E-6</v>
      </c>
      <c r="C1479" s="22">
        <v>6.9549141815405398E-6</v>
      </c>
      <c r="D1479" s="22" t="s">
        <v>140</v>
      </c>
      <c r="E1479" s="23">
        <v>5749611609.41926</v>
      </c>
      <c r="F1479" s="23">
        <f t="shared" si="198"/>
        <v>38952.346060729571</v>
      </c>
      <c r="G1479" s="24" t="s">
        <v>24</v>
      </c>
      <c r="H1479" s="24">
        <v>5</v>
      </c>
      <c r="I1479" s="25" t="s">
        <v>41</v>
      </c>
      <c r="J1479" s="31">
        <f t="shared" si="200"/>
        <v>5</v>
      </c>
      <c r="K1479" s="24" t="s">
        <v>29</v>
      </c>
      <c r="L1479" s="24"/>
      <c r="M1479" s="25" t="s">
        <v>29</v>
      </c>
      <c r="N1479" s="25">
        <f t="shared" si="201"/>
        <v>0</v>
      </c>
      <c r="O1479" s="24" t="s">
        <v>29</v>
      </c>
      <c r="P1479" s="24"/>
      <c r="Q1479" s="25" t="s">
        <v>29</v>
      </c>
      <c r="R1479" s="25">
        <f t="shared" si="202"/>
        <v>0</v>
      </c>
      <c r="S1479" s="24" t="s">
        <v>29</v>
      </c>
      <c r="T1479" s="24"/>
      <c r="U1479" s="25" t="s">
        <v>29</v>
      </c>
      <c r="V1479" s="25">
        <f t="shared" si="203"/>
        <v>0</v>
      </c>
      <c r="W1479" s="25" t="s">
        <v>29</v>
      </c>
      <c r="X1479" s="25"/>
      <c r="Y1479" s="25" t="s">
        <v>29</v>
      </c>
      <c r="Z1479" s="25">
        <f t="shared" si="204"/>
        <v>0</v>
      </c>
      <c r="AA1479" s="24" t="s">
        <v>29</v>
      </c>
      <c r="AB1479" s="24"/>
      <c r="AC1479" s="25" t="s">
        <v>29</v>
      </c>
      <c r="AD1479" s="25">
        <f t="shared" si="205"/>
        <v>0</v>
      </c>
      <c r="AE1479" s="32">
        <f t="shared" si="206"/>
        <v>5</v>
      </c>
      <c r="AF1479" s="37">
        <f t="shared" si="199"/>
        <v>38952.346060729571</v>
      </c>
      <c r="AG1479" s="27"/>
    </row>
    <row r="1480" spans="1:39" x14ac:dyDescent="0.25">
      <c r="A1480" s="21">
        <v>2854041</v>
      </c>
      <c r="B1480" s="34">
        <v>4.2173100974989498E-6</v>
      </c>
      <c r="C1480" s="22">
        <v>4.4977995133464498E-6</v>
      </c>
      <c r="D1480" s="22" t="s">
        <v>2576</v>
      </c>
      <c r="E1480" s="23">
        <v>50428370.847350903</v>
      </c>
      <c r="F1480" s="23">
        <f t="shared" si="198"/>
        <v>212.67207757495464</v>
      </c>
      <c r="G1480" s="24" t="s">
        <v>24</v>
      </c>
      <c r="H1480" s="24">
        <v>1</v>
      </c>
      <c r="I1480" s="25" t="s">
        <v>28</v>
      </c>
      <c r="J1480" s="31">
        <f t="shared" si="200"/>
        <v>1</v>
      </c>
      <c r="K1480" s="24" t="s">
        <v>29</v>
      </c>
      <c r="L1480" s="24"/>
      <c r="M1480" s="25" t="s">
        <v>29</v>
      </c>
      <c r="N1480" s="25">
        <f t="shared" si="201"/>
        <v>0</v>
      </c>
      <c r="O1480" s="24" t="s">
        <v>29</v>
      </c>
      <c r="P1480" s="24"/>
      <c r="Q1480" s="25" t="s">
        <v>29</v>
      </c>
      <c r="R1480" s="25">
        <f t="shared" si="202"/>
        <v>0</v>
      </c>
      <c r="S1480" s="24" t="s">
        <v>29</v>
      </c>
      <c r="T1480" s="24"/>
      <c r="U1480" s="25" t="s">
        <v>29</v>
      </c>
      <c r="V1480" s="25">
        <f t="shared" si="203"/>
        <v>0</v>
      </c>
      <c r="W1480" s="25" t="s">
        <v>29</v>
      </c>
      <c r="X1480" s="25"/>
      <c r="Y1480" s="25" t="s">
        <v>29</v>
      </c>
      <c r="Z1480" s="25">
        <f t="shared" si="204"/>
        <v>0</v>
      </c>
      <c r="AA1480" s="24" t="s">
        <v>29</v>
      </c>
      <c r="AB1480" s="24"/>
      <c r="AC1480" s="25" t="s">
        <v>29</v>
      </c>
      <c r="AD1480" s="25">
        <f t="shared" si="205"/>
        <v>0</v>
      </c>
      <c r="AE1480" s="32">
        <f t="shared" si="206"/>
        <v>1</v>
      </c>
      <c r="AF1480" s="37">
        <f t="shared" si="199"/>
        <v>212.67207757495464</v>
      </c>
      <c r="AG1480" s="27"/>
      <c r="AK1480" s="27"/>
    </row>
    <row r="1481" spans="1:39" x14ac:dyDescent="0.25">
      <c r="A1481" s="21">
        <v>2854042</v>
      </c>
      <c r="B1481" s="34">
        <v>1.7631106538123901E-4</v>
      </c>
      <c r="C1481" s="22">
        <v>1.7568879490532501E-4</v>
      </c>
      <c r="D1481" s="22" t="s">
        <v>242</v>
      </c>
      <c r="E1481" s="23">
        <v>34704482.600948103</v>
      </c>
      <c r="F1481" s="23">
        <f t="shared" ref="F1481:F1544" si="207">E1481*B1481</f>
        <v>6118.7843008778327</v>
      </c>
      <c r="G1481" s="24" t="s">
        <v>24</v>
      </c>
      <c r="H1481" s="24">
        <v>4</v>
      </c>
      <c r="I1481" s="25" t="s">
        <v>36</v>
      </c>
      <c r="J1481" s="31">
        <f t="shared" si="200"/>
        <v>4</v>
      </c>
      <c r="K1481" s="24" t="s">
        <v>29</v>
      </c>
      <c r="L1481" s="24"/>
      <c r="M1481" s="25" t="s">
        <v>29</v>
      </c>
      <c r="N1481" s="25">
        <f t="shared" si="201"/>
        <v>0</v>
      </c>
      <c r="O1481" s="24" t="s">
        <v>29</v>
      </c>
      <c r="P1481" s="24"/>
      <c r="Q1481" s="25" t="s">
        <v>29</v>
      </c>
      <c r="R1481" s="25">
        <f t="shared" si="202"/>
        <v>0</v>
      </c>
      <c r="S1481" s="24" t="s">
        <v>29</v>
      </c>
      <c r="T1481" s="24"/>
      <c r="U1481" s="25" t="s">
        <v>29</v>
      </c>
      <c r="V1481" s="25">
        <f t="shared" si="203"/>
        <v>0</v>
      </c>
      <c r="W1481" s="25" t="s">
        <v>29</v>
      </c>
      <c r="X1481" s="25"/>
      <c r="Y1481" s="25" t="s">
        <v>29</v>
      </c>
      <c r="Z1481" s="25">
        <f t="shared" si="204"/>
        <v>0</v>
      </c>
      <c r="AA1481" s="24" t="s">
        <v>29</v>
      </c>
      <c r="AB1481" s="24"/>
      <c r="AC1481" s="25" t="s">
        <v>29</v>
      </c>
      <c r="AD1481" s="25">
        <f t="shared" si="205"/>
        <v>0</v>
      </c>
      <c r="AE1481" s="32">
        <f t="shared" si="206"/>
        <v>4</v>
      </c>
      <c r="AF1481" s="37">
        <f t="shared" ref="AF1481:AF1544" si="208">B1481*E1481</f>
        <v>6118.7843008778327</v>
      </c>
      <c r="AG1481" s="27"/>
      <c r="AM1481" s="27"/>
    </row>
    <row r="1482" spans="1:39" x14ac:dyDescent="0.25">
      <c r="A1482" s="21">
        <v>2854043</v>
      </c>
      <c r="B1482" s="34">
        <v>1.99882275674524E-4</v>
      </c>
      <c r="C1482" s="22">
        <v>2.2929773046210901E-4</v>
      </c>
      <c r="D1482" s="22" t="s">
        <v>3547</v>
      </c>
      <c r="E1482" s="23">
        <v>66628694.305399597</v>
      </c>
      <c r="F1482" s="23">
        <f t="shared" si="207"/>
        <v>13317.89504298547</v>
      </c>
      <c r="G1482" s="24" t="s">
        <v>24</v>
      </c>
      <c r="H1482" s="24">
        <v>2</v>
      </c>
      <c r="I1482" s="25" t="s">
        <v>31</v>
      </c>
      <c r="J1482" s="31">
        <f t="shared" ref="J1482:J1545" si="209">IF(LEFT(I1482,5)="US TX",H1482,0)</f>
        <v>2</v>
      </c>
      <c r="K1482" s="24" t="s">
        <v>29</v>
      </c>
      <c r="L1482" s="24"/>
      <c r="M1482" s="25" t="s">
        <v>29</v>
      </c>
      <c r="N1482" s="25">
        <f t="shared" ref="N1482:N1545" si="210">IF(LEFT(M1482,5)="US TX",L1482,0)</f>
        <v>0</v>
      </c>
      <c r="O1482" s="24" t="s">
        <v>29</v>
      </c>
      <c r="P1482" s="24"/>
      <c r="Q1482" s="25" t="s">
        <v>29</v>
      </c>
      <c r="R1482" s="25">
        <f t="shared" ref="R1482:R1545" si="211">IF(LEFT(Q1482,5)="US TX",P1482,0)</f>
        <v>0</v>
      </c>
      <c r="S1482" s="24" t="s">
        <v>29</v>
      </c>
      <c r="T1482" s="24"/>
      <c r="U1482" s="25" t="s">
        <v>29</v>
      </c>
      <c r="V1482" s="25">
        <f t="shared" ref="V1482:V1545" si="212">IF(LEFT(U1482,5)="US TX",T1482,0)</f>
        <v>0</v>
      </c>
      <c r="W1482" s="25" t="s">
        <v>29</v>
      </c>
      <c r="X1482" s="25"/>
      <c r="Y1482" s="25" t="s">
        <v>29</v>
      </c>
      <c r="Z1482" s="25">
        <f t="shared" ref="Z1482:Z1545" si="213">IF(LEFT(Y1482,5)="US TX",X1482,0)</f>
        <v>0</v>
      </c>
      <c r="AA1482" s="24" t="s">
        <v>29</v>
      </c>
      <c r="AB1482" s="24"/>
      <c r="AC1482" s="25" t="s">
        <v>29</v>
      </c>
      <c r="AD1482" s="25">
        <f t="shared" ref="AD1482:AD1545" si="214">IF(LEFT(AC1482,5)="US TX",AB1482,0)</f>
        <v>0</v>
      </c>
      <c r="AE1482" s="32">
        <f t="shared" ref="AE1482:AE1545" si="215">MAX(J1482,N1482,R1482,V1482,Z1482,AD1482)</f>
        <v>2</v>
      </c>
      <c r="AF1482" s="37">
        <f t="shared" si="208"/>
        <v>13317.89504298547</v>
      </c>
      <c r="AG1482" s="27"/>
      <c r="AM1482" s="27"/>
    </row>
    <row r="1483" spans="1:39" x14ac:dyDescent="0.25">
      <c r="A1483" s="21">
        <v>2854044</v>
      </c>
      <c r="B1483" s="34">
        <v>2.0927037235408599E-4</v>
      </c>
      <c r="C1483" s="22">
        <v>2.1786545425997201E-4</v>
      </c>
      <c r="D1483" s="22" t="s">
        <v>452</v>
      </c>
      <c r="E1483" s="23">
        <v>4050259838.9626999</v>
      </c>
      <c r="F1483" s="23">
        <f t="shared" si="207"/>
        <v>847599.38463052455</v>
      </c>
      <c r="G1483" s="24" t="s">
        <v>24</v>
      </c>
      <c r="H1483" s="24">
        <v>4</v>
      </c>
      <c r="I1483" s="25" t="s">
        <v>62</v>
      </c>
      <c r="J1483" s="31">
        <f t="shared" si="209"/>
        <v>4</v>
      </c>
      <c r="K1483" s="24" t="s">
        <v>29</v>
      </c>
      <c r="L1483" s="24"/>
      <c r="M1483" s="25" t="s">
        <v>29</v>
      </c>
      <c r="N1483" s="25">
        <f t="shared" si="210"/>
        <v>0</v>
      </c>
      <c r="O1483" s="24" t="s">
        <v>29</v>
      </c>
      <c r="P1483" s="24"/>
      <c r="Q1483" s="25" t="s">
        <v>29</v>
      </c>
      <c r="R1483" s="25">
        <f t="shared" si="211"/>
        <v>0</v>
      </c>
      <c r="S1483" s="24" t="s">
        <v>29</v>
      </c>
      <c r="T1483" s="24"/>
      <c r="U1483" s="25" t="s">
        <v>29</v>
      </c>
      <c r="V1483" s="25">
        <f t="shared" si="212"/>
        <v>0</v>
      </c>
      <c r="W1483" s="25" t="s">
        <v>29</v>
      </c>
      <c r="X1483" s="25"/>
      <c r="Y1483" s="25" t="s">
        <v>29</v>
      </c>
      <c r="Z1483" s="25">
        <f t="shared" si="213"/>
        <v>0</v>
      </c>
      <c r="AA1483" s="24" t="s">
        <v>29</v>
      </c>
      <c r="AB1483" s="24"/>
      <c r="AC1483" s="25" t="s">
        <v>29</v>
      </c>
      <c r="AD1483" s="25">
        <f t="shared" si="214"/>
        <v>0</v>
      </c>
      <c r="AE1483" s="32">
        <f t="shared" si="215"/>
        <v>4</v>
      </c>
      <c r="AF1483" s="37">
        <f t="shared" si="208"/>
        <v>847599.38463052455</v>
      </c>
      <c r="AG1483" s="27"/>
      <c r="AM1483" s="27"/>
    </row>
    <row r="1484" spans="1:39" x14ac:dyDescent="0.25">
      <c r="A1484" s="21">
        <v>2854045</v>
      </c>
      <c r="B1484" s="34">
        <v>3.38850814854733E-6</v>
      </c>
      <c r="C1484" s="22">
        <v>3.8438359249134003E-6</v>
      </c>
      <c r="D1484" s="22" t="s">
        <v>2955</v>
      </c>
      <c r="E1484" s="23">
        <v>168881697.505465</v>
      </c>
      <c r="F1484" s="23">
        <f t="shared" si="207"/>
        <v>572.25700813777348</v>
      </c>
      <c r="G1484" s="24" t="s">
        <v>26</v>
      </c>
      <c r="H1484" s="24">
        <v>1</v>
      </c>
      <c r="I1484" s="25" t="s">
        <v>103</v>
      </c>
      <c r="J1484" s="31">
        <f t="shared" si="209"/>
        <v>0</v>
      </c>
      <c r="K1484" s="24" t="s">
        <v>24</v>
      </c>
      <c r="L1484" s="24">
        <v>4</v>
      </c>
      <c r="M1484" s="25" t="s">
        <v>60</v>
      </c>
      <c r="N1484" s="25">
        <f t="shared" si="210"/>
        <v>0</v>
      </c>
      <c r="O1484" s="24" t="s">
        <v>24</v>
      </c>
      <c r="P1484" s="24">
        <v>3</v>
      </c>
      <c r="Q1484" s="25" t="s">
        <v>39</v>
      </c>
      <c r="R1484" s="25">
        <f t="shared" si="211"/>
        <v>3</v>
      </c>
      <c r="S1484" s="24" t="s">
        <v>29</v>
      </c>
      <c r="T1484" s="24"/>
      <c r="U1484" s="25" t="s">
        <v>29</v>
      </c>
      <c r="V1484" s="25">
        <f t="shared" si="212"/>
        <v>0</v>
      </c>
      <c r="W1484" s="25" t="s">
        <v>29</v>
      </c>
      <c r="X1484" s="25"/>
      <c r="Y1484" s="25" t="s">
        <v>29</v>
      </c>
      <c r="Z1484" s="25">
        <f t="shared" si="213"/>
        <v>0</v>
      </c>
      <c r="AA1484" s="24" t="s">
        <v>29</v>
      </c>
      <c r="AB1484" s="24"/>
      <c r="AC1484" s="25" t="s">
        <v>29</v>
      </c>
      <c r="AD1484" s="25">
        <f t="shared" si="214"/>
        <v>0</v>
      </c>
      <c r="AE1484" s="32">
        <f t="shared" si="215"/>
        <v>3</v>
      </c>
      <c r="AF1484" s="37">
        <f t="shared" si="208"/>
        <v>572.25700813777348</v>
      </c>
      <c r="AG1484" s="27"/>
      <c r="AK1484" s="27"/>
    </row>
    <row r="1485" spans="1:39" x14ac:dyDescent="0.25">
      <c r="A1485" s="21">
        <v>2854051</v>
      </c>
      <c r="B1485" s="34">
        <v>1.91617522750994E-5</v>
      </c>
      <c r="C1485" s="22">
        <v>1.7796450296549899E-5</v>
      </c>
      <c r="D1485" s="22" t="s">
        <v>1233</v>
      </c>
      <c r="E1485" s="23">
        <v>1269953252.69698</v>
      </c>
      <c r="F1485" s="23">
        <f t="shared" si="207"/>
        <v>24334.529629136239</v>
      </c>
      <c r="G1485" s="24" t="s">
        <v>24</v>
      </c>
      <c r="H1485" s="24">
        <v>3</v>
      </c>
      <c r="I1485" s="25" t="s">
        <v>40</v>
      </c>
      <c r="J1485" s="31">
        <f t="shared" si="209"/>
        <v>3</v>
      </c>
      <c r="K1485" s="24" t="s">
        <v>29</v>
      </c>
      <c r="L1485" s="24"/>
      <c r="M1485" s="25" t="s">
        <v>29</v>
      </c>
      <c r="N1485" s="25">
        <f t="shared" si="210"/>
        <v>0</v>
      </c>
      <c r="O1485" s="24" t="s">
        <v>29</v>
      </c>
      <c r="P1485" s="24"/>
      <c r="Q1485" s="25" t="s">
        <v>29</v>
      </c>
      <c r="R1485" s="25">
        <f t="shared" si="211"/>
        <v>0</v>
      </c>
      <c r="S1485" s="24" t="s">
        <v>29</v>
      </c>
      <c r="T1485" s="24"/>
      <c r="U1485" s="25" t="s">
        <v>29</v>
      </c>
      <c r="V1485" s="25">
        <f t="shared" si="212"/>
        <v>0</v>
      </c>
      <c r="W1485" s="25" t="s">
        <v>29</v>
      </c>
      <c r="X1485" s="25"/>
      <c r="Y1485" s="25" t="s">
        <v>29</v>
      </c>
      <c r="Z1485" s="25">
        <f t="shared" si="213"/>
        <v>0</v>
      </c>
      <c r="AA1485" s="24" t="s">
        <v>29</v>
      </c>
      <c r="AB1485" s="24"/>
      <c r="AC1485" s="25" t="s">
        <v>29</v>
      </c>
      <c r="AD1485" s="25">
        <f t="shared" si="214"/>
        <v>0</v>
      </c>
      <c r="AE1485" s="32">
        <f t="shared" si="215"/>
        <v>3</v>
      </c>
      <c r="AF1485" s="37">
        <f t="shared" si="208"/>
        <v>24334.529629136239</v>
      </c>
      <c r="AG1485" s="27"/>
      <c r="AK1485" s="27"/>
    </row>
    <row r="1486" spans="1:39" x14ac:dyDescent="0.25">
      <c r="A1486" s="21">
        <v>2854054</v>
      </c>
      <c r="B1486" s="34">
        <v>5.51613131271563E-5</v>
      </c>
      <c r="C1486" s="22">
        <v>6.1500044460963994E-5</v>
      </c>
      <c r="D1486" s="22" t="s">
        <v>2828</v>
      </c>
      <c r="E1486" s="23">
        <v>229820.139257456</v>
      </c>
      <c r="F1486" s="23">
        <f t="shared" si="207"/>
        <v>12.677180664507196</v>
      </c>
      <c r="G1486" s="24" t="s">
        <v>24</v>
      </c>
      <c r="H1486" s="24">
        <v>2</v>
      </c>
      <c r="I1486" s="25" t="s">
        <v>35</v>
      </c>
      <c r="J1486" s="31">
        <f t="shared" si="209"/>
        <v>0</v>
      </c>
      <c r="K1486" s="24" t="s">
        <v>29</v>
      </c>
      <c r="L1486" s="24"/>
      <c r="M1486" s="25" t="s">
        <v>29</v>
      </c>
      <c r="N1486" s="25">
        <f t="shared" si="210"/>
        <v>0</v>
      </c>
      <c r="O1486" s="24" t="s">
        <v>29</v>
      </c>
      <c r="P1486" s="24"/>
      <c r="Q1486" s="25" t="s">
        <v>29</v>
      </c>
      <c r="R1486" s="25">
        <f t="shared" si="211"/>
        <v>0</v>
      </c>
      <c r="S1486" s="24" t="s">
        <v>29</v>
      </c>
      <c r="T1486" s="24"/>
      <c r="U1486" s="25" t="s">
        <v>29</v>
      </c>
      <c r="V1486" s="25">
        <f t="shared" si="212"/>
        <v>0</v>
      </c>
      <c r="W1486" s="25" t="s">
        <v>29</v>
      </c>
      <c r="X1486" s="25"/>
      <c r="Y1486" s="25" t="s">
        <v>29</v>
      </c>
      <c r="Z1486" s="25">
        <f t="shared" si="213"/>
        <v>0</v>
      </c>
      <c r="AA1486" s="24" t="s">
        <v>29</v>
      </c>
      <c r="AB1486" s="24"/>
      <c r="AC1486" s="25" t="s">
        <v>29</v>
      </c>
      <c r="AD1486" s="25">
        <f t="shared" si="214"/>
        <v>0</v>
      </c>
      <c r="AE1486" s="32">
        <f t="shared" si="215"/>
        <v>0</v>
      </c>
      <c r="AF1486" s="37">
        <f t="shared" si="208"/>
        <v>12.677180664507196</v>
      </c>
      <c r="AG1486" s="27"/>
      <c r="AM1486" s="27"/>
    </row>
    <row r="1487" spans="1:39" x14ac:dyDescent="0.25">
      <c r="A1487" s="21">
        <v>2854056</v>
      </c>
      <c r="B1487" s="34">
        <v>8.8492826074866198E-6</v>
      </c>
      <c r="C1487" s="22">
        <v>1.00759366750808E-5</v>
      </c>
      <c r="D1487" s="22" t="s">
        <v>4855</v>
      </c>
      <c r="E1487" s="23">
        <v>2093274.9236069799</v>
      </c>
      <c r="F1487" s="23">
        <f t="shared" si="207"/>
        <v>18.523981374163132</v>
      </c>
      <c r="G1487" s="24" t="s">
        <v>24</v>
      </c>
      <c r="H1487" s="24">
        <v>3</v>
      </c>
      <c r="I1487" s="25" t="s">
        <v>34</v>
      </c>
      <c r="J1487" s="31">
        <f t="shared" si="209"/>
        <v>0</v>
      </c>
      <c r="K1487" s="24" t="s">
        <v>24</v>
      </c>
      <c r="L1487" s="24">
        <v>3</v>
      </c>
      <c r="M1487" s="25" t="s">
        <v>53</v>
      </c>
      <c r="N1487" s="25">
        <f t="shared" si="210"/>
        <v>0</v>
      </c>
      <c r="O1487" s="24" t="s">
        <v>29</v>
      </c>
      <c r="P1487" s="24"/>
      <c r="Q1487" s="25" t="s">
        <v>29</v>
      </c>
      <c r="R1487" s="25">
        <f t="shared" si="211"/>
        <v>0</v>
      </c>
      <c r="S1487" s="24" t="s">
        <v>29</v>
      </c>
      <c r="T1487" s="24"/>
      <c r="U1487" s="25" t="s">
        <v>29</v>
      </c>
      <c r="V1487" s="25">
        <f t="shared" si="212"/>
        <v>0</v>
      </c>
      <c r="W1487" s="25" t="s">
        <v>29</v>
      </c>
      <c r="X1487" s="25"/>
      <c r="Y1487" s="25" t="s">
        <v>29</v>
      </c>
      <c r="Z1487" s="25">
        <f t="shared" si="213"/>
        <v>0</v>
      </c>
      <c r="AA1487" s="24" t="s">
        <v>29</v>
      </c>
      <c r="AB1487" s="24"/>
      <c r="AC1487" s="25" t="s">
        <v>29</v>
      </c>
      <c r="AD1487" s="25">
        <f t="shared" si="214"/>
        <v>0</v>
      </c>
      <c r="AE1487" s="32">
        <f t="shared" si="215"/>
        <v>0</v>
      </c>
      <c r="AF1487" s="37">
        <f t="shared" si="208"/>
        <v>18.523981374163132</v>
      </c>
      <c r="AG1487" s="27"/>
    </row>
    <row r="1488" spans="1:39" x14ac:dyDescent="0.25">
      <c r="A1488" s="21">
        <v>2854060</v>
      </c>
      <c r="B1488" s="34">
        <v>3.24061294428973E-6</v>
      </c>
      <c r="C1488" s="22">
        <v>3.7388109904122898E-6</v>
      </c>
      <c r="D1488" s="22" t="s">
        <v>1670</v>
      </c>
      <c r="E1488" s="23">
        <v>757816948.27382505</v>
      </c>
      <c r="F1488" s="23">
        <f t="shared" si="207"/>
        <v>2455.7914119782981</v>
      </c>
      <c r="G1488" s="24" t="s">
        <v>24</v>
      </c>
      <c r="H1488" s="24">
        <v>3</v>
      </c>
      <c r="I1488" s="25" t="s">
        <v>34</v>
      </c>
      <c r="J1488" s="31">
        <f t="shared" si="209"/>
        <v>0</v>
      </c>
      <c r="K1488" s="24" t="s">
        <v>26</v>
      </c>
      <c r="L1488" s="24">
        <v>1</v>
      </c>
      <c r="M1488" s="25" t="s">
        <v>27</v>
      </c>
      <c r="N1488" s="25">
        <f t="shared" si="210"/>
        <v>0</v>
      </c>
      <c r="O1488" s="24" t="s">
        <v>24</v>
      </c>
      <c r="P1488" s="24">
        <v>2</v>
      </c>
      <c r="Q1488" s="25" t="s">
        <v>36</v>
      </c>
      <c r="R1488" s="25">
        <f t="shared" si="211"/>
        <v>2</v>
      </c>
      <c r="S1488" s="24" t="s">
        <v>29</v>
      </c>
      <c r="T1488" s="24"/>
      <c r="U1488" s="25" t="s">
        <v>29</v>
      </c>
      <c r="V1488" s="25">
        <f t="shared" si="212"/>
        <v>0</v>
      </c>
      <c r="W1488" s="25" t="s">
        <v>29</v>
      </c>
      <c r="X1488" s="25"/>
      <c r="Y1488" s="25" t="s">
        <v>29</v>
      </c>
      <c r="Z1488" s="25">
        <f t="shared" si="213"/>
        <v>0</v>
      </c>
      <c r="AA1488" s="24" t="s">
        <v>29</v>
      </c>
      <c r="AB1488" s="24"/>
      <c r="AC1488" s="25" t="s">
        <v>29</v>
      </c>
      <c r="AD1488" s="25">
        <f t="shared" si="214"/>
        <v>0</v>
      </c>
      <c r="AE1488" s="32">
        <f t="shared" si="215"/>
        <v>2</v>
      </c>
      <c r="AF1488" s="37">
        <f t="shared" si="208"/>
        <v>2455.7914119782981</v>
      </c>
      <c r="AG1488" s="27"/>
      <c r="AM1488" s="27"/>
    </row>
    <row r="1489" spans="1:39" x14ac:dyDescent="0.25">
      <c r="A1489" s="21">
        <v>2854061</v>
      </c>
      <c r="B1489" s="34">
        <v>2.4528590480067998E-5</v>
      </c>
      <c r="C1489" s="22">
        <v>2.4311197556006901E-5</v>
      </c>
      <c r="D1489" s="22" t="s">
        <v>351</v>
      </c>
      <c r="E1489" s="23">
        <v>5523083019.2412996</v>
      </c>
      <c r="F1489" s="23">
        <f t="shared" si="207"/>
        <v>135473.44156638737</v>
      </c>
      <c r="G1489" s="24" t="s">
        <v>24</v>
      </c>
      <c r="H1489" s="24">
        <v>1</v>
      </c>
      <c r="I1489" s="25" t="s">
        <v>50</v>
      </c>
      <c r="J1489" s="31">
        <f t="shared" si="209"/>
        <v>0</v>
      </c>
      <c r="K1489" s="24" t="s">
        <v>26</v>
      </c>
      <c r="L1489" s="24">
        <v>2</v>
      </c>
      <c r="M1489" s="25" t="s">
        <v>38</v>
      </c>
      <c r="N1489" s="25">
        <f t="shared" si="210"/>
        <v>0</v>
      </c>
      <c r="O1489" s="24" t="s">
        <v>24</v>
      </c>
      <c r="P1489" s="24">
        <v>4</v>
      </c>
      <c r="Q1489" s="25" t="s">
        <v>40</v>
      </c>
      <c r="R1489" s="25">
        <f t="shared" si="211"/>
        <v>4</v>
      </c>
      <c r="S1489" s="24" t="s">
        <v>29</v>
      </c>
      <c r="T1489" s="24"/>
      <c r="U1489" s="25" t="s">
        <v>29</v>
      </c>
      <c r="V1489" s="25">
        <f t="shared" si="212"/>
        <v>0</v>
      </c>
      <c r="W1489" s="25" t="s">
        <v>29</v>
      </c>
      <c r="X1489" s="25"/>
      <c r="Y1489" s="25" t="s">
        <v>29</v>
      </c>
      <c r="Z1489" s="25">
        <f t="shared" si="213"/>
        <v>0</v>
      </c>
      <c r="AA1489" s="24" t="s">
        <v>29</v>
      </c>
      <c r="AB1489" s="24"/>
      <c r="AC1489" s="25" t="s">
        <v>29</v>
      </c>
      <c r="AD1489" s="25">
        <f t="shared" si="214"/>
        <v>0</v>
      </c>
      <c r="AE1489" s="32">
        <f t="shared" si="215"/>
        <v>4</v>
      </c>
      <c r="AF1489" s="37">
        <f t="shared" si="208"/>
        <v>135473.44156638737</v>
      </c>
      <c r="AG1489" s="27"/>
      <c r="AK1489" s="27"/>
      <c r="AM1489" s="27"/>
    </row>
    <row r="1490" spans="1:39" x14ac:dyDescent="0.25">
      <c r="A1490" s="21">
        <v>2854067</v>
      </c>
      <c r="B1490" s="34">
        <v>4.8423915412355998E-6</v>
      </c>
      <c r="C1490" s="22">
        <v>5.2109448073208798E-6</v>
      </c>
      <c r="D1490" s="22" t="s">
        <v>301</v>
      </c>
      <c r="E1490" s="23">
        <v>6385184515.1910896</v>
      </c>
      <c r="F1490" s="23">
        <f t="shared" si="207"/>
        <v>30919.563485589868</v>
      </c>
      <c r="G1490" s="24" t="s">
        <v>24</v>
      </c>
      <c r="H1490" s="24">
        <v>2</v>
      </c>
      <c r="I1490" s="25" t="s">
        <v>34</v>
      </c>
      <c r="J1490" s="31">
        <f t="shared" si="209"/>
        <v>0</v>
      </c>
      <c r="K1490" s="24" t="s">
        <v>26</v>
      </c>
      <c r="L1490" s="24">
        <v>1</v>
      </c>
      <c r="M1490" s="25" t="s">
        <v>59</v>
      </c>
      <c r="N1490" s="25">
        <f t="shared" si="210"/>
        <v>0</v>
      </c>
      <c r="O1490" s="24" t="s">
        <v>24</v>
      </c>
      <c r="P1490" s="24">
        <v>5</v>
      </c>
      <c r="Q1490" s="25" t="s">
        <v>35</v>
      </c>
      <c r="R1490" s="25">
        <f t="shared" si="211"/>
        <v>0</v>
      </c>
      <c r="S1490" s="24" t="s">
        <v>24</v>
      </c>
      <c r="T1490" s="24">
        <v>5</v>
      </c>
      <c r="U1490" s="25" t="s">
        <v>31</v>
      </c>
      <c r="V1490" s="25">
        <f t="shared" si="212"/>
        <v>5</v>
      </c>
      <c r="W1490" s="25" t="s">
        <v>29</v>
      </c>
      <c r="X1490" s="25"/>
      <c r="Y1490" s="25" t="s">
        <v>29</v>
      </c>
      <c r="Z1490" s="25">
        <f t="shared" si="213"/>
        <v>0</v>
      </c>
      <c r="AA1490" s="24" t="s">
        <v>29</v>
      </c>
      <c r="AB1490" s="24"/>
      <c r="AC1490" s="25" t="s">
        <v>29</v>
      </c>
      <c r="AD1490" s="25">
        <f t="shared" si="214"/>
        <v>0</v>
      </c>
      <c r="AE1490" s="32">
        <f t="shared" si="215"/>
        <v>5</v>
      </c>
      <c r="AF1490" s="37">
        <f t="shared" si="208"/>
        <v>30919.563485589868</v>
      </c>
      <c r="AG1490" s="27"/>
    </row>
    <row r="1491" spans="1:39" x14ac:dyDescent="0.25">
      <c r="A1491" s="21">
        <v>2854068</v>
      </c>
      <c r="B1491" s="34">
        <v>2.7850321580066899E-5</v>
      </c>
      <c r="C1491" s="22">
        <v>2.45252016160624E-5</v>
      </c>
      <c r="D1491" s="22" t="s">
        <v>940</v>
      </c>
      <c r="E1491" s="23">
        <v>1820077912.9383099</v>
      </c>
      <c r="F1491" s="23">
        <f t="shared" si="207"/>
        <v>50689.755176108934</v>
      </c>
      <c r="G1491" s="24" t="s">
        <v>24</v>
      </c>
      <c r="H1491" s="24">
        <v>5</v>
      </c>
      <c r="I1491" s="25" t="s">
        <v>27</v>
      </c>
      <c r="J1491" s="31">
        <f t="shared" si="209"/>
        <v>0</v>
      </c>
      <c r="K1491" s="24" t="s">
        <v>24</v>
      </c>
      <c r="L1491" s="24">
        <v>4</v>
      </c>
      <c r="M1491" s="25" t="s">
        <v>31</v>
      </c>
      <c r="N1491" s="25">
        <f t="shared" si="210"/>
        <v>4</v>
      </c>
      <c r="O1491" s="24" t="s">
        <v>29</v>
      </c>
      <c r="P1491" s="24"/>
      <c r="Q1491" s="25" t="s">
        <v>29</v>
      </c>
      <c r="R1491" s="25">
        <f t="shared" si="211"/>
        <v>0</v>
      </c>
      <c r="S1491" s="24" t="s">
        <v>29</v>
      </c>
      <c r="T1491" s="24"/>
      <c r="U1491" s="25" t="s">
        <v>29</v>
      </c>
      <c r="V1491" s="25">
        <f t="shared" si="212"/>
        <v>0</v>
      </c>
      <c r="W1491" s="25" t="s">
        <v>29</v>
      </c>
      <c r="X1491" s="25"/>
      <c r="Y1491" s="25" t="s">
        <v>29</v>
      </c>
      <c r="Z1491" s="25">
        <f t="shared" si="213"/>
        <v>0</v>
      </c>
      <c r="AA1491" s="24" t="s">
        <v>29</v>
      </c>
      <c r="AB1491" s="24"/>
      <c r="AC1491" s="25" t="s">
        <v>29</v>
      </c>
      <c r="AD1491" s="25">
        <f t="shared" si="214"/>
        <v>0</v>
      </c>
      <c r="AE1491" s="32">
        <f t="shared" si="215"/>
        <v>4</v>
      </c>
      <c r="AF1491" s="37">
        <f t="shared" si="208"/>
        <v>50689.755176108934</v>
      </c>
      <c r="AG1491" s="27"/>
    </row>
    <row r="1492" spans="1:39" x14ac:dyDescent="0.25">
      <c r="A1492" s="21">
        <v>2854077</v>
      </c>
      <c r="B1492" s="34">
        <v>2.2373760302178001E-5</v>
      </c>
      <c r="C1492" s="22">
        <v>2.6522955643075501E-5</v>
      </c>
      <c r="D1492" s="22" t="s">
        <v>4325</v>
      </c>
      <c r="E1492" s="23">
        <v>11041252.0654088</v>
      </c>
      <c r="F1492" s="23">
        <f t="shared" si="207"/>
        <v>247.03432714738426</v>
      </c>
      <c r="G1492" s="24" t="s">
        <v>24</v>
      </c>
      <c r="H1492" s="24">
        <v>4</v>
      </c>
      <c r="I1492" s="25" t="s">
        <v>25</v>
      </c>
      <c r="J1492" s="31">
        <f t="shared" si="209"/>
        <v>0</v>
      </c>
      <c r="K1492" s="24" t="s">
        <v>26</v>
      </c>
      <c r="L1492" s="24">
        <v>1</v>
      </c>
      <c r="M1492" s="25" t="s">
        <v>35</v>
      </c>
      <c r="N1492" s="25">
        <f t="shared" si="210"/>
        <v>0</v>
      </c>
      <c r="O1492" s="24" t="s">
        <v>29</v>
      </c>
      <c r="P1492" s="24"/>
      <c r="Q1492" s="25" t="s">
        <v>29</v>
      </c>
      <c r="R1492" s="25">
        <f t="shared" si="211"/>
        <v>0</v>
      </c>
      <c r="S1492" s="24" t="s">
        <v>29</v>
      </c>
      <c r="T1492" s="24"/>
      <c r="U1492" s="25" t="s">
        <v>29</v>
      </c>
      <c r="V1492" s="25">
        <f t="shared" si="212"/>
        <v>0</v>
      </c>
      <c r="W1492" s="25" t="s">
        <v>29</v>
      </c>
      <c r="X1492" s="25"/>
      <c r="Y1492" s="25" t="s">
        <v>29</v>
      </c>
      <c r="Z1492" s="25">
        <f t="shared" si="213"/>
        <v>0</v>
      </c>
      <c r="AA1492" s="24" t="s">
        <v>29</v>
      </c>
      <c r="AB1492" s="24"/>
      <c r="AC1492" s="25" t="s">
        <v>29</v>
      </c>
      <c r="AD1492" s="25">
        <f t="shared" si="214"/>
        <v>0</v>
      </c>
      <c r="AE1492" s="32">
        <f t="shared" si="215"/>
        <v>0</v>
      </c>
      <c r="AF1492" s="37">
        <f t="shared" si="208"/>
        <v>247.03432714738426</v>
      </c>
      <c r="AG1492" s="27"/>
      <c r="AM1492" s="27"/>
    </row>
    <row r="1493" spans="1:39" x14ac:dyDescent="0.25">
      <c r="A1493" s="21">
        <v>2854081</v>
      </c>
      <c r="B1493" s="34">
        <v>7.5509714168273401E-6</v>
      </c>
      <c r="C1493" s="22">
        <v>7.2148606866656697E-6</v>
      </c>
      <c r="D1493" s="22" t="s">
        <v>3865</v>
      </c>
      <c r="E1493" s="23">
        <v>34521533.422590204</v>
      </c>
      <c r="F1493" s="23">
        <f t="shared" si="207"/>
        <v>260.67111213902831</v>
      </c>
      <c r="G1493" s="24" t="s">
        <v>24</v>
      </c>
      <c r="H1493" s="24">
        <v>4</v>
      </c>
      <c r="I1493" s="25" t="s">
        <v>33</v>
      </c>
      <c r="J1493" s="31">
        <f t="shared" si="209"/>
        <v>0</v>
      </c>
      <c r="K1493" s="24" t="s">
        <v>24</v>
      </c>
      <c r="L1493" s="24">
        <v>4</v>
      </c>
      <c r="M1493" s="25" t="s">
        <v>49</v>
      </c>
      <c r="N1493" s="25">
        <f t="shared" si="210"/>
        <v>0</v>
      </c>
      <c r="O1493" s="24" t="s">
        <v>29</v>
      </c>
      <c r="P1493" s="24"/>
      <c r="Q1493" s="25" t="s">
        <v>29</v>
      </c>
      <c r="R1493" s="25">
        <f t="shared" si="211"/>
        <v>0</v>
      </c>
      <c r="S1493" s="24" t="s">
        <v>29</v>
      </c>
      <c r="T1493" s="24"/>
      <c r="U1493" s="25" t="s">
        <v>29</v>
      </c>
      <c r="V1493" s="25">
        <f t="shared" si="212"/>
        <v>0</v>
      </c>
      <c r="W1493" s="25" t="s">
        <v>29</v>
      </c>
      <c r="X1493" s="25"/>
      <c r="Y1493" s="25" t="s">
        <v>29</v>
      </c>
      <c r="Z1493" s="25">
        <f t="shared" si="213"/>
        <v>0</v>
      </c>
      <c r="AA1493" s="24" t="s">
        <v>29</v>
      </c>
      <c r="AB1493" s="24"/>
      <c r="AC1493" s="25" t="s">
        <v>29</v>
      </c>
      <c r="AD1493" s="25">
        <f t="shared" si="214"/>
        <v>0</v>
      </c>
      <c r="AE1493" s="32">
        <f t="shared" si="215"/>
        <v>0</v>
      </c>
      <c r="AF1493" s="37">
        <f t="shared" si="208"/>
        <v>260.67111213902831</v>
      </c>
      <c r="AG1493" s="27"/>
    </row>
    <row r="1494" spans="1:39" x14ac:dyDescent="0.25">
      <c r="A1494" s="21">
        <v>2854083</v>
      </c>
      <c r="B1494" s="34">
        <v>7.6228446971949496E-6</v>
      </c>
      <c r="C1494" s="22">
        <v>7.0788055032354896E-6</v>
      </c>
      <c r="D1494" s="22" t="s">
        <v>660</v>
      </c>
      <c r="E1494" s="23">
        <v>2682613001.7655802</v>
      </c>
      <c r="F1494" s="23">
        <f t="shared" si="207"/>
        <v>20449.142295134978</v>
      </c>
      <c r="G1494" s="24" t="s">
        <v>24</v>
      </c>
      <c r="H1494" s="24">
        <v>4</v>
      </c>
      <c r="I1494" s="25" t="s">
        <v>28</v>
      </c>
      <c r="J1494" s="31">
        <f t="shared" si="209"/>
        <v>4</v>
      </c>
      <c r="K1494" s="24" t="s">
        <v>29</v>
      </c>
      <c r="L1494" s="24"/>
      <c r="M1494" s="25" t="s">
        <v>29</v>
      </c>
      <c r="N1494" s="25">
        <f t="shared" si="210"/>
        <v>0</v>
      </c>
      <c r="O1494" s="24" t="s">
        <v>29</v>
      </c>
      <c r="P1494" s="24"/>
      <c r="Q1494" s="25" t="s">
        <v>29</v>
      </c>
      <c r="R1494" s="25">
        <f t="shared" si="211"/>
        <v>0</v>
      </c>
      <c r="S1494" s="24" t="s">
        <v>29</v>
      </c>
      <c r="T1494" s="24"/>
      <c r="U1494" s="25" t="s">
        <v>29</v>
      </c>
      <c r="V1494" s="25">
        <f t="shared" si="212"/>
        <v>0</v>
      </c>
      <c r="W1494" s="25" t="s">
        <v>29</v>
      </c>
      <c r="X1494" s="25"/>
      <c r="Y1494" s="25" t="s">
        <v>29</v>
      </c>
      <c r="Z1494" s="25">
        <f t="shared" si="213"/>
        <v>0</v>
      </c>
      <c r="AA1494" s="24" t="s">
        <v>29</v>
      </c>
      <c r="AB1494" s="24"/>
      <c r="AC1494" s="25" t="s">
        <v>29</v>
      </c>
      <c r="AD1494" s="25">
        <f t="shared" si="214"/>
        <v>0</v>
      </c>
      <c r="AE1494" s="32">
        <f t="shared" si="215"/>
        <v>4</v>
      </c>
      <c r="AF1494" s="37">
        <f t="shared" si="208"/>
        <v>20449.142295134978</v>
      </c>
      <c r="AG1494" s="27"/>
      <c r="AK1494" s="27"/>
      <c r="AM1494" s="27"/>
    </row>
    <row r="1495" spans="1:39" x14ac:dyDescent="0.25">
      <c r="A1495" s="21">
        <v>2854084</v>
      </c>
      <c r="B1495" s="34">
        <v>2.6932128052066002E-4</v>
      </c>
      <c r="C1495" s="22">
        <v>2.9681454738975099E-4</v>
      </c>
      <c r="D1495" s="22" t="s">
        <v>2389</v>
      </c>
      <c r="E1495" s="23">
        <v>65990450.099881403</v>
      </c>
      <c r="F1495" s="23">
        <f t="shared" si="207"/>
        <v>17772.632523034776</v>
      </c>
      <c r="G1495" s="24" t="s">
        <v>24</v>
      </c>
      <c r="H1495" s="24">
        <v>1</v>
      </c>
      <c r="I1495" s="25" t="s">
        <v>44</v>
      </c>
      <c r="J1495" s="31">
        <f t="shared" si="209"/>
        <v>1</v>
      </c>
      <c r="K1495" s="24" t="s">
        <v>29</v>
      </c>
      <c r="L1495" s="24"/>
      <c r="M1495" s="25" t="s">
        <v>29</v>
      </c>
      <c r="N1495" s="25">
        <f t="shared" si="210"/>
        <v>0</v>
      </c>
      <c r="O1495" s="24" t="s">
        <v>29</v>
      </c>
      <c r="P1495" s="24"/>
      <c r="Q1495" s="25" t="s">
        <v>29</v>
      </c>
      <c r="R1495" s="25">
        <f t="shared" si="211"/>
        <v>0</v>
      </c>
      <c r="S1495" s="24" t="s">
        <v>29</v>
      </c>
      <c r="T1495" s="24"/>
      <c r="U1495" s="25" t="s">
        <v>29</v>
      </c>
      <c r="V1495" s="25">
        <f t="shared" si="212"/>
        <v>0</v>
      </c>
      <c r="W1495" s="25" t="s">
        <v>29</v>
      </c>
      <c r="X1495" s="25"/>
      <c r="Y1495" s="25" t="s">
        <v>29</v>
      </c>
      <c r="Z1495" s="25">
        <f t="shared" si="213"/>
        <v>0</v>
      </c>
      <c r="AA1495" s="24" t="s">
        <v>29</v>
      </c>
      <c r="AB1495" s="24"/>
      <c r="AC1495" s="25" t="s">
        <v>29</v>
      </c>
      <c r="AD1495" s="25">
        <f t="shared" si="214"/>
        <v>0</v>
      </c>
      <c r="AE1495" s="32">
        <f t="shared" si="215"/>
        <v>1</v>
      </c>
      <c r="AF1495" s="37">
        <f t="shared" si="208"/>
        <v>17772.632523034776</v>
      </c>
      <c r="AG1495" s="27"/>
      <c r="AK1495" s="27"/>
    </row>
    <row r="1496" spans="1:39" x14ac:dyDescent="0.25">
      <c r="A1496" s="21">
        <v>2854085</v>
      </c>
      <c r="B1496" s="34">
        <v>3.3937065000000101E-4</v>
      </c>
      <c r="C1496" s="22">
        <v>3.8641833652859701E-4</v>
      </c>
      <c r="D1496" s="22" t="s">
        <v>3941</v>
      </c>
      <c r="E1496" s="23">
        <v>23224811.9689922</v>
      </c>
      <c r="F1496" s="23">
        <f t="shared" si="207"/>
        <v>7881.8195340446864</v>
      </c>
      <c r="G1496" s="24" t="s">
        <v>24</v>
      </c>
      <c r="H1496" s="24">
        <v>0</v>
      </c>
      <c r="I1496" s="25" t="s">
        <v>44</v>
      </c>
      <c r="J1496" s="31">
        <f t="shared" si="209"/>
        <v>0</v>
      </c>
      <c r="K1496" s="24" t="s">
        <v>29</v>
      </c>
      <c r="L1496" s="24"/>
      <c r="M1496" s="25" t="s">
        <v>29</v>
      </c>
      <c r="N1496" s="25">
        <f t="shared" si="210"/>
        <v>0</v>
      </c>
      <c r="O1496" s="24" t="s">
        <v>29</v>
      </c>
      <c r="P1496" s="24"/>
      <c r="Q1496" s="25" t="s">
        <v>29</v>
      </c>
      <c r="R1496" s="25">
        <f t="shared" si="211"/>
        <v>0</v>
      </c>
      <c r="S1496" s="24" t="s">
        <v>29</v>
      </c>
      <c r="T1496" s="24"/>
      <c r="U1496" s="25" t="s">
        <v>29</v>
      </c>
      <c r="V1496" s="25">
        <f t="shared" si="212"/>
        <v>0</v>
      </c>
      <c r="W1496" s="25" t="s">
        <v>29</v>
      </c>
      <c r="X1496" s="25"/>
      <c r="Y1496" s="25" t="s">
        <v>29</v>
      </c>
      <c r="Z1496" s="25">
        <f t="shared" si="213"/>
        <v>0</v>
      </c>
      <c r="AA1496" s="24" t="s">
        <v>29</v>
      </c>
      <c r="AB1496" s="24"/>
      <c r="AC1496" s="25" t="s">
        <v>29</v>
      </c>
      <c r="AD1496" s="25">
        <f t="shared" si="214"/>
        <v>0</v>
      </c>
      <c r="AE1496" s="32">
        <f t="shared" si="215"/>
        <v>0</v>
      </c>
      <c r="AF1496" s="37">
        <f t="shared" si="208"/>
        <v>7881.8195340446864</v>
      </c>
      <c r="AG1496" s="27"/>
      <c r="AK1496" s="27"/>
      <c r="AM1496" s="27"/>
    </row>
    <row r="1497" spans="1:39" x14ac:dyDescent="0.25">
      <c r="A1497" s="21">
        <v>2854088</v>
      </c>
      <c r="B1497" s="34">
        <v>1.52752023255814E-4</v>
      </c>
      <c r="C1497" s="22">
        <v>1.8006986818172E-4</v>
      </c>
      <c r="D1497" s="22" t="s">
        <v>3431</v>
      </c>
      <c r="E1497" s="23">
        <v>15051201.687379999</v>
      </c>
      <c r="F1497" s="23">
        <f t="shared" si="207"/>
        <v>2299.1015101786165</v>
      </c>
      <c r="G1497" s="24" t="s">
        <v>26</v>
      </c>
      <c r="H1497" s="24">
        <v>0</v>
      </c>
      <c r="I1497" s="25" t="s">
        <v>38</v>
      </c>
      <c r="J1497" s="31">
        <f t="shared" si="209"/>
        <v>0</v>
      </c>
      <c r="K1497" s="24" t="s">
        <v>29</v>
      </c>
      <c r="L1497" s="24"/>
      <c r="M1497" s="25" t="s">
        <v>29</v>
      </c>
      <c r="N1497" s="25">
        <f t="shared" si="210"/>
        <v>0</v>
      </c>
      <c r="O1497" s="24" t="s">
        <v>29</v>
      </c>
      <c r="P1497" s="24"/>
      <c r="Q1497" s="25" t="s">
        <v>29</v>
      </c>
      <c r="R1497" s="25">
        <f t="shared" si="211"/>
        <v>0</v>
      </c>
      <c r="S1497" s="24" t="s">
        <v>29</v>
      </c>
      <c r="T1497" s="24"/>
      <c r="U1497" s="25" t="s">
        <v>29</v>
      </c>
      <c r="V1497" s="25">
        <f t="shared" si="212"/>
        <v>0</v>
      </c>
      <c r="W1497" s="25" t="s">
        <v>29</v>
      </c>
      <c r="X1497" s="25"/>
      <c r="Y1497" s="25" t="s">
        <v>29</v>
      </c>
      <c r="Z1497" s="25">
        <f t="shared" si="213"/>
        <v>0</v>
      </c>
      <c r="AA1497" s="24" t="s">
        <v>29</v>
      </c>
      <c r="AB1497" s="24"/>
      <c r="AC1497" s="25" t="s">
        <v>29</v>
      </c>
      <c r="AD1497" s="25">
        <f t="shared" si="214"/>
        <v>0</v>
      </c>
      <c r="AE1497" s="32">
        <f t="shared" si="215"/>
        <v>0</v>
      </c>
      <c r="AF1497" s="37">
        <f t="shared" si="208"/>
        <v>2299.1015101786165</v>
      </c>
      <c r="AG1497" s="27"/>
      <c r="AM1497" s="27"/>
    </row>
    <row r="1498" spans="1:39" x14ac:dyDescent="0.25">
      <c r="A1498" s="21">
        <v>2854089</v>
      </c>
      <c r="B1498" s="34">
        <v>5.6247717543927798E-5</v>
      </c>
      <c r="C1498" s="22">
        <v>6.1817025599996306E-5</v>
      </c>
      <c r="D1498" s="22" t="s">
        <v>2874</v>
      </c>
      <c r="E1498" s="23">
        <v>84583305.009432897</v>
      </c>
      <c r="F1498" s="23">
        <f t="shared" si="207"/>
        <v>4757.6178491024748</v>
      </c>
      <c r="G1498" s="24" t="s">
        <v>24</v>
      </c>
      <c r="H1498" s="24">
        <v>2</v>
      </c>
      <c r="I1498" s="25" t="s">
        <v>44</v>
      </c>
      <c r="J1498" s="31">
        <f t="shared" si="209"/>
        <v>2</v>
      </c>
      <c r="K1498" s="24" t="s">
        <v>29</v>
      </c>
      <c r="L1498" s="24"/>
      <c r="M1498" s="25" t="s">
        <v>29</v>
      </c>
      <c r="N1498" s="25">
        <f t="shared" si="210"/>
        <v>0</v>
      </c>
      <c r="O1498" s="24" t="s">
        <v>29</v>
      </c>
      <c r="P1498" s="24"/>
      <c r="Q1498" s="25" t="s">
        <v>29</v>
      </c>
      <c r="R1498" s="25">
        <f t="shared" si="211"/>
        <v>0</v>
      </c>
      <c r="S1498" s="24" t="s">
        <v>29</v>
      </c>
      <c r="T1498" s="24"/>
      <c r="U1498" s="25" t="s">
        <v>29</v>
      </c>
      <c r="V1498" s="25">
        <f t="shared" si="212"/>
        <v>0</v>
      </c>
      <c r="W1498" s="25" t="s">
        <v>29</v>
      </c>
      <c r="X1498" s="25"/>
      <c r="Y1498" s="25" t="s">
        <v>29</v>
      </c>
      <c r="Z1498" s="25">
        <f t="shared" si="213"/>
        <v>0</v>
      </c>
      <c r="AA1498" s="24" t="s">
        <v>29</v>
      </c>
      <c r="AB1498" s="24"/>
      <c r="AC1498" s="25" t="s">
        <v>29</v>
      </c>
      <c r="AD1498" s="25">
        <f t="shared" si="214"/>
        <v>0</v>
      </c>
      <c r="AE1498" s="32">
        <f t="shared" si="215"/>
        <v>2</v>
      </c>
      <c r="AF1498" s="37">
        <f t="shared" si="208"/>
        <v>4757.6178491024748</v>
      </c>
      <c r="AG1498" s="27"/>
      <c r="AK1498" s="27"/>
      <c r="AM1498" s="27"/>
    </row>
    <row r="1499" spans="1:39" x14ac:dyDescent="0.25">
      <c r="A1499" s="21">
        <v>2854091</v>
      </c>
      <c r="B1499" s="34">
        <v>1.08799958681012E-4</v>
      </c>
      <c r="C1499" s="22">
        <v>1.2522425172686299E-4</v>
      </c>
      <c r="D1499" s="22" t="s">
        <v>3350</v>
      </c>
      <c r="E1499" s="23">
        <v>20091402.362093501</v>
      </c>
      <c r="F1499" s="23">
        <f t="shared" si="207"/>
        <v>2185.9437468393598</v>
      </c>
      <c r="G1499" s="24" t="s">
        <v>24</v>
      </c>
      <c r="H1499" s="24">
        <v>1</v>
      </c>
      <c r="I1499" s="25" t="s">
        <v>35</v>
      </c>
      <c r="J1499" s="31">
        <f t="shared" si="209"/>
        <v>0</v>
      </c>
      <c r="K1499" s="24" t="s">
        <v>29</v>
      </c>
      <c r="L1499" s="24"/>
      <c r="M1499" s="25" t="s">
        <v>29</v>
      </c>
      <c r="N1499" s="25">
        <f t="shared" si="210"/>
        <v>0</v>
      </c>
      <c r="O1499" s="24" t="s">
        <v>29</v>
      </c>
      <c r="P1499" s="24"/>
      <c r="Q1499" s="25" t="s">
        <v>29</v>
      </c>
      <c r="R1499" s="25">
        <f t="shared" si="211"/>
        <v>0</v>
      </c>
      <c r="S1499" s="24" t="s">
        <v>29</v>
      </c>
      <c r="T1499" s="24"/>
      <c r="U1499" s="25" t="s">
        <v>29</v>
      </c>
      <c r="V1499" s="25">
        <f t="shared" si="212"/>
        <v>0</v>
      </c>
      <c r="W1499" s="25" t="s">
        <v>29</v>
      </c>
      <c r="X1499" s="25"/>
      <c r="Y1499" s="25" t="s">
        <v>29</v>
      </c>
      <c r="Z1499" s="25">
        <f t="shared" si="213"/>
        <v>0</v>
      </c>
      <c r="AA1499" s="24" t="s">
        <v>29</v>
      </c>
      <c r="AB1499" s="24"/>
      <c r="AC1499" s="25" t="s">
        <v>29</v>
      </c>
      <c r="AD1499" s="25">
        <f t="shared" si="214"/>
        <v>0</v>
      </c>
      <c r="AE1499" s="32">
        <f t="shared" si="215"/>
        <v>0</v>
      </c>
      <c r="AF1499" s="37">
        <f t="shared" si="208"/>
        <v>2185.9437468393598</v>
      </c>
      <c r="AG1499" s="27"/>
      <c r="AM1499" s="27"/>
    </row>
    <row r="1500" spans="1:39" x14ac:dyDescent="0.25">
      <c r="A1500" s="21">
        <v>2854095</v>
      </c>
      <c r="B1500" s="34">
        <v>1.62586531206498E-4</v>
      </c>
      <c r="C1500" s="22">
        <v>1.89135708004248E-4</v>
      </c>
      <c r="D1500" s="22" t="s">
        <v>4128</v>
      </c>
      <c r="E1500" s="23">
        <v>18888837.198033798</v>
      </c>
      <c r="F1500" s="23">
        <f t="shared" si="207"/>
        <v>3071.0705185525821</v>
      </c>
      <c r="G1500" s="24" t="s">
        <v>24</v>
      </c>
      <c r="H1500" s="24">
        <v>1</v>
      </c>
      <c r="I1500" s="25" t="s">
        <v>44</v>
      </c>
      <c r="J1500" s="31">
        <f t="shared" si="209"/>
        <v>1</v>
      </c>
      <c r="K1500" s="24" t="s">
        <v>29</v>
      </c>
      <c r="L1500" s="24"/>
      <c r="M1500" s="25" t="s">
        <v>29</v>
      </c>
      <c r="N1500" s="25">
        <f t="shared" si="210"/>
        <v>0</v>
      </c>
      <c r="O1500" s="24" t="s">
        <v>29</v>
      </c>
      <c r="P1500" s="24"/>
      <c r="Q1500" s="25" t="s">
        <v>29</v>
      </c>
      <c r="R1500" s="25">
        <f t="shared" si="211"/>
        <v>0</v>
      </c>
      <c r="S1500" s="24" t="s">
        <v>29</v>
      </c>
      <c r="T1500" s="24"/>
      <c r="U1500" s="25" t="s">
        <v>29</v>
      </c>
      <c r="V1500" s="25">
        <f t="shared" si="212"/>
        <v>0</v>
      </c>
      <c r="W1500" s="25" t="s">
        <v>29</v>
      </c>
      <c r="X1500" s="25"/>
      <c r="Y1500" s="25" t="s">
        <v>29</v>
      </c>
      <c r="Z1500" s="25">
        <f t="shared" si="213"/>
        <v>0</v>
      </c>
      <c r="AA1500" s="24" t="s">
        <v>29</v>
      </c>
      <c r="AB1500" s="24"/>
      <c r="AC1500" s="25" t="s">
        <v>29</v>
      </c>
      <c r="AD1500" s="25">
        <f t="shared" si="214"/>
        <v>0</v>
      </c>
      <c r="AE1500" s="32">
        <f t="shared" si="215"/>
        <v>1</v>
      </c>
      <c r="AF1500" s="37">
        <f t="shared" si="208"/>
        <v>3071.0705185525821</v>
      </c>
      <c r="AG1500" s="27"/>
      <c r="AK1500" s="27"/>
    </row>
    <row r="1501" spans="1:39" x14ac:dyDescent="0.25">
      <c r="A1501" s="21">
        <v>2854096</v>
      </c>
      <c r="B1501" s="34">
        <v>2.5120885569010601E-4</v>
      </c>
      <c r="C1501" s="22">
        <v>2.7644908843696598E-4</v>
      </c>
      <c r="D1501" s="22" t="s">
        <v>1578</v>
      </c>
      <c r="E1501" s="23">
        <v>107446.593707179</v>
      </c>
      <c r="F1501" s="23">
        <f t="shared" si="207"/>
        <v>26.991535852980181</v>
      </c>
      <c r="G1501" s="24" t="s">
        <v>24</v>
      </c>
      <c r="H1501" s="24">
        <v>1</v>
      </c>
      <c r="I1501" s="25" t="s">
        <v>39</v>
      </c>
      <c r="J1501" s="31">
        <f t="shared" si="209"/>
        <v>1</v>
      </c>
      <c r="K1501" s="24" t="s">
        <v>29</v>
      </c>
      <c r="L1501" s="24"/>
      <c r="M1501" s="25" t="s">
        <v>29</v>
      </c>
      <c r="N1501" s="25">
        <f t="shared" si="210"/>
        <v>0</v>
      </c>
      <c r="O1501" s="24" t="s">
        <v>29</v>
      </c>
      <c r="P1501" s="24"/>
      <c r="Q1501" s="25" t="s">
        <v>29</v>
      </c>
      <c r="R1501" s="25">
        <f t="shared" si="211"/>
        <v>0</v>
      </c>
      <c r="S1501" s="24" t="s">
        <v>29</v>
      </c>
      <c r="T1501" s="24"/>
      <c r="U1501" s="25" t="s">
        <v>29</v>
      </c>
      <c r="V1501" s="25">
        <f t="shared" si="212"/>
        <v>0</v>
      </c>
      <c r="W1501" s="25" t="s">
        <v>29</v>
      </c>
      <c r="X1501" s="25"/>
      <c r="Y1501" s="25" t="s">
        <v>29</v>
      </c>
      <c r="Z1501" s="25">
        <f t="shared" si="213"/>
        <v>0</v>
      </c>
      <c r="AA1501" s="24" t="s">
        <v>29</v>
      </c>
      <c r="AB1501" s="24"/>
      <c r="AC1501" s="25" t="s">
        <v>29</v>
      </c>
      <c r="AD1501" s="25">
        <f t="shared" si="214"/>
        <v>0</v>
      </c>
      <c r="AE1501" s="32">
        <f t="shared" si="215"/>
        <v>1</v>
      </c>
      <c r="AF1501" s="37">
        <f t="shared" si="208"/>
        <v>26.991535852980181</v>
      </c>
      <c r="AG1501" s="27"/>
      <c r="AK1501" s="27"/>
      <c r="AM1501" s="27"/>
    </row>
    <row r="1502" spans="1:39" x14ac:dyDescent="0.25">
      <c r="A1502" s="21">
        <v>2854097</v>
      </c>
      <c r="B1502" s="34">
        <v>1.2649292515427E-6</v>
      </c>
      <c r="C1502" s="22">
        <v>1.29895240565362E-6</v>
      </c>
      <c r="D1502" s="22" t="s">
        <v>5440</v>
      </c>
      <c r="E1502" s="23">
        <v>5425.0463327325997</v>
      </c>
      <c r="F1502" s="23">
        <f t="shared" si="207"/>
        <v>6.8622997972479166E-3</v>
      </c>
      <c r="G1502" s="24" t="s">
        <v>24</v>
      </c>
      <c r="H1502" s="24">
        <v>4</v>
      </c>
      <c r="I1502" s="25" t="s">
        <v>34</v>
      </c>
      <c r="J1502" s="31">
        <f t="shared" si="209"/>
        <v>0</v>
      </c>
      <c r="K1502" s="24" t="s">
        <v>24</v>
      </c>
      <c r="L1502" s="24">
        <v>5</v>
      </c>
      <c r="M1502" s="25" t="s">
        <v>35</v>
      </c>
      <c r="N1502" s="25">
        <f t="shared" si="210"/>
        <v>0</v>
      </c>
      <c r="O1502" s="24" t="s">
        <v>29</v>
      </c>
      <c r="P1502" s="24"/>
      <c r="Q1502" s="25" t="s">
        <v>29</v>
      </c>
      <c r="R1502" s="25">
        <f t="shared" si="211"/>
        <v>0</v>
      </c>
      <c r="S1502" s="24" t="s">
        <v>29</v>
      </c>
      <c r="T1502" s="24"/>
      <c r="U1502" s="25" t="s">
        <v>29</v>
      </c>
      <c r="V1502" s="25">
        <f t="shared" si="212"/>
        <v>0</v>
      </c>
      <c r="W1502" s="25" t="s">
        <v>29</v>
      </c>
      <c r="X1502" s="25"/>
      <c r="Y1502" s="25" t="s">
        <v>29</v>
      </c>
      <c r="Z1502" s="25">
        <f t="shared" si="213"/>
        <v>0</v>
      </c>
      <c r="AA1502" s="24" t="s">
        <v>29</v>
      </c>
      <c r="AB1502" s="24"/>
      <c r="AC1502" s="25" t="s">
        <v>29</v>
      </c>
      <c r="AD1502" s="25">
        <f t="shared" si="214"/>
        <v>0</v>
      </c>
      <c r="AE1502" s="32">
        <f t="shared" si="215"/>
        <v>0</v>
      </c>
      <c r="AF1502" s="37">
        <f t="shared" si="208"/>
        <v>6.8622997972479166E-3</v>
      </c>
      <c r="AG1502" s="27"/>
      <c r="AK1502" s="27"/>
    </row>
    <row r="1503" spans="1:39" x14ac:dyDescent="0.25">
      <c r="A1503" s="21">
        <v>2854100</v>
      </c>
      <c r="B1503" s="34">
        <v>1.17952154545455E-4</v>
      </c>
      <c r="C1503" s="22">
        <v>1.2453988568496299E-4</v>
      </c>
      <c r="D1503" s="22" t="s">
        <v>3322</v>
      </c>
      <c r="E1503" s="23">
        <v>4853619.2000207603</v>
      </c>
      <c r="F1503" s="23">
        <f t="shared" si="207"/>
        <v>572.49484198563641</v>
      </c>
      <c r="G1503" s="24" t="s">
        <v>32</v>
      </c>
      <c r="H1503" s="24"/>
      <c r="I1503" s="25" t="s">
        <v>29</v>
      </c>
      <c r="J1503" s="31">
        <f t="shared" si="209"/>
        <v>0</v>
      </c>
      <c r="K1503" s="24" t="s">
        <v>29</v>
      </c>
      <c r="L1503" s="24"/>
      <c r="M1503" s="25" t="s">
        <v>29</v>
      </c>
      <c r="N1503" s="25">
        <f t="shared" si="210"/>
        <v>0</v>
      </c>
      <c r="O1503" s="24" t="s">
        <v>29</v>
      </c>
      <c r="P1503" s="24"/>
      <c r="Q1503" s="25" t="s">
        <v>29</v>
      </c>
      <c r="R1503" s="25">
        <f t="shared" si="211"/>
        <v>0</v>
      </c>
      <c r="S1503" s="24" t="s">
        <v>29</v>
      </c>
      <c r="T1503" s="24"/>
      <c r="U1503" s="25" t="s">
        <v>29</v>
      </c>
      <c r="V1503" s="25">
        <f t="shared" si="212"/>
        <v>0</v>
      </c>
      <c r="W1503" s="25" t="s">
        <v>29</v>
      </c>
      <c r="X1503" s="25"/>
      <c r="Y1503" s="25" t="s">
        <v>29</v>
      </c>
      <c r="Z1503" s="25">
        <f t="shared" si="213"/>
        <v>0</v>
      </c>
      <c r="AA1503" s="24" t="s">
        <v>29</v>
      </c>
      <c r="AB1503" s="24"/>
      <c r="AC1503" s="25" t="s">
        <v>29</v>
      </c>
      <c r="AD1503" s="25">
        <f t="shared" si="214"/>
        <v>0</v>
      </c>
      <c r="AE1503" s="32">
        <f t="shared" si="215"/>
        <v>0</v>
      </c>
      <c r="AF1503" s="37">
        <f t="shared" si="208"/>
        <v>572.49484198563641</v>
      </c>
      <c r="AG1503" s="27"/>
      <c r="AM1503" s="27"/>
    </row>
    <row r="1504" spans="1:39" x14ac:dyDescent="0.25">
      <c r="A1504" s="21">
        <v>2854103</v>
      </c>
      <c r="B1504" s="34">
        <v>4.6585361739466002E-6</v>
      </c>
      <c r="C1504" s="22">
        <v>5.13177495676787E-6</v>
      </c>
      <c r="D1504" s="22" t="s">
        <v>2989</v>
      </c>
      <c r="E1504" s="23">
        <v>160940693.10214201</v>
      </c>
      <c r="F1504" s="23">
        <f t="shared" si="207"/>
        <v>749.7480406763666</v>
      </c>
      <c r="G1504" s="24" t="s">
        <v>24</v>
      </c>
      <c r="H1504" s="24">
        <v>2</v>
      </c>
      <c r="I1504" s="25" t="s">
        <v>34</v>
      </c>
      <c r="J1504" s="31">
        <f t="shared" si="209"/>
        <v>0</v>
      </c>
      <c r="K1504" s="24" t="s">
        <v>24</v>
      </c>
      <c r="L1504" s="24">
        <v>4</v>
      </c>
      <c r="M1504" s="25" t="s">
        <v>44</v>
      </c>
      <c r="N1504" s="25">
        <f t="shared" si="210"/>
        <v>4</v>
      </c>
      <c r="O1504" s="24" t="s">
        <v>29</v>
      </c>
      <c r="P1504" s="24"/>
      <c r="Q1504" s="25" t="s">
        <v>29</v>
      </c>
      <c r="R1504" s="25">
        <f t="shared" si="211"/>
        <v>0</v>
      </c>
      <c r="S1504" s="24" t="s">
        <v>29</v>
      </c>
      <c r="T1504" s="24"/>
      <c r="U1504" s="25" t="s">
        <v>29</v>
      </c>
      <c r="V1504" s="25">
        <f t="shared" si="212"/>
        <v>0</v>
      </c>
      <c r="W1504" s="25" t="s">
        <v>29</v>
      </c>
      <c r="X1504" s="25"/>
      <c r="Y1504" s="25" t="s">
        <v>29</v>
      </c>
      <c r="Z1504" s="25">
        <f t="shared" si="213"/>
        <v>0</v>
      </c>
      <c r="AA1504" s="24" t="s">
        <v>29</v>
      </c>
      <c r="AB1504" s="24"/>
      <c r="AC1504" s="25" t="s">
        <v>29</v>
      </c>
      <c r="AD1504" s="25">
        <f t="shared" si="214"/>
        <v>0</v>
      </c>
      <c r="AE1504" s="32">
        <f t="shared" si="215"/>
        <v>4</v>
      </c>
      <c r="AF1504" s="37">
        <f t="shared" si="208"/>
        <v>749.7480406763666</v>
      </c>
      <c r="AG1504" s="27"/>
      <c r="AK1504" s="27"/>
      <c r="AM1504" s="27"/>
    </row>
    <row r="1505" spans="1:39" x14ac:dyDescent="0.25">
      <c r="A1505" s="21">
        <v>2854105</v>
      </c>
      <c r="B1505" s="34">
        <v>9.8765617081470903E-5</v>
      </c>
      <c r="C1505" s="22">
        <v>1.13293539081418E-4</v>
      </c>
      <c r="D1505" s="22" t="s">
        <v>1380</v>
      </c>
      <c r="E1505" s="23">
        <v>32248860.922995102</v>
      </c>
      <c r="F1505" s="23">
        <f t="shared" si="207"/>
        <v>3185.0786492341445</v>
      </c>
      <c r="G1505" s="24" t="s">
        <v>24</v>
      </c>
      <c r="H1505" s="24">
        <v>2</v>
      </c>
      <c r="I1505" s="25" t="s">
        <v>38</v>
      </c>
      <c r="J1505" s="31">
        <f t="shared" si="209"/>
        <v>0</v>
      </c>
      <c r="K1505" s="24" t="s">
        <v>29</v>
      </c>
      <c r="L1505" s="24"/>
      <c r="M1505" s="25" t="s">
        <v>29</v>
      </c>
      <c r="N1505" s="25">
        <f t="shared" si="210"/>
        <v>0</v>
      </c>
      <c r="O1505" s="24" t="s">
        <v>29</v>
      </c>
      <c r="P1505" s="24"/>
      <c r="Q1505" s="25" t="s">
        <v>29</v>
      </c>
      <c r="R1505" s="25">
        <f t="shared" si="211"/>
        <v>0</v>
      </c>
      <c r="S1505" s="24" t="s">
        <v>29</v>
      </c>
      <c r="T1505" s="24"/>
      <c r="U1505" s="25" t="s">
        <v>29</v>
      </c>
      <c r="V1505" s="25">
        <f t="shared" si="212"/>
        <v>0</v>
      </c>
      <c r="W1505" s="25" t="s">
        <v>29</v>
      </c>
      <c r="X1505" s="25"/>
      <c r="Y1505" s="25" t="s">
        <v>29</v>
      </c>
      <c r="Z1505" s="25">
        <f t="shared" si="213"/>
        <v>0</v>
      </c>
      <c r="AA1505" s="24" t="s">
        <v>29</v>
      </c>
      <c r="AB1505" s="24"/>
      <c r="AC1505" s="25" t="s">
        <v>29</v>
      </c>
      <c r="AD1505" s="25">
        <f t="shared" si="214"/>
        <v>0</v>
      </c>
      <c r="AE1505" s="32">
        <f t="shared" si="215"/>
        <v>0</v>
      </c>
      <c r="AF1505" s="37">
        <f t="shared" si="208"/>
        <v>3185.0786492341445</v>
      </c>
      <c r="AG1505" s="27"/>
      <c r="AM1505" s="27"/>
    </row>
    <row r="1506" spans="1:39" x14ac:dyDescent="0.25">
      <c r="A1506" s="21">
        <v>2854108</v>
      </c>
      <c r="B1506" s="34">
        <v>1.53333929891526E-6</v>
      </c>
      <c r="C1506" s="22">
        <v>1.8630113844084399E-6</v>
      </c>
      <c r="D1506" s="22" t="s">
        <v>2738</v>
      </c>
      <c r="E1506" s="23">
        <v>227746235.96331</v>
      </c>
      <c r="F1506" s="23">
        <f t="shared" si="207"/>
        <v>349.21225378257111</v>
      </c>
      <c r="G1506" s="24" t="s">
        <v>24</v>
      </c>
      <c r="H1506" s="24">
        <v>4</v>
      </c>
      <c r="I1506" s="25" t="s">
        <v>25</v>
      </c>
      <c r="J1506" s="31">
        <f t="shared" si="209"/>
        <v>0</v>
      </c>
      <c r="K1506" s="24" t="s">
        <v>24</v>
      </c>
      <c r="L1506" s="24">
        <v>2</v>
      </c>
      <c r="M1506" s="25" t="s">
        <v>39</v>
      </c>
      <c r="N1506" s="25">
        <f t="shared" si="210"/>
        <v>2</v>
      </c>
      <c r="O1506" s="24" t="s">
        <v>29</v>
      </c>
      <c r="P1506" s="24"/>
      <c r="Q1506" s="25" t="s">
        <v>29</v>
      </c>
      <c r="R1506" s="25">
        <f t="shared" si="211"/>
        <v>0</v>
      </c>
      <c r="S1506" s="24" t="s">
        <v>29</v>
      </c>
      <c r="T1506" s="24"/>
      <c r="U1506" s="25" t="s">
        <v>29</v>
      </c>
      <c r="V1506" s="25">
        <f t="shared" si="212"/>
        <v>0</v>
      </c>
      <c r="W1506" s="25" t="s">
        <v>29</v>
      </c>
      <c r="X1506" s="25"/>
      <c r="Y1506" s="25" t="s">
        <v>29</v>
      </c>
      <c r="Z1506" s="25">
        <f t="shared" si="213"/>
        <v>0</v>
      </c>
      <c r="AA1506" s="24" t="s">
        <v>29</v>
      </c>
      <c r="AB1506" s="24"/>
      <c r="AC1506" s="25" t="s">
        <v>29</v>
      </c>
      <c r="AD1506" s="25">
        <f t="shared" si="214"/>
        <v>0</v>
      </c>
      <c r="AE1506" s="32">
        <f t="shared" si="215"/>
        <v>2</v>
      </c>
      <c r="AF1506" s="37">
        <f t="shared" si="208"/>
        <v>349.21225378257111</v>
      </c>
      <c r="AG1506" s="27"/>
      <c r="AK1506" s="27"/>
    </row>
    <row r="1507" spans="1:39" x14ac:dyDescent="0.25">
      <c r="A1507" s="21">
        <v>2854111</v>
      </c>
      <c r="B1507" s="34">
        <v>1.5765671629248601E-5</v>
      </c>
      <c r="C1507" s="22">
        <v>1.62631765937049E-5</v>
      </c>
      <c r="D1507" s="22" t="s">
        <v>3287</v>
      </c>
      <c r="E1507" s="23">
        <v>15608789.9729618</v>
      </c>
      <c r="F1507" s="23">
        <f t="shared" si="207"/>
        <v>246.0830572436239</v>
      </c>
      <c r="G1507" s="24" t="s">
        <v>24</v>
      </c>
      <c r="H1507" s="24">
        <v>4</v>
      </c>
      <c r="I1507" s="25" t="s">
        <v>49</v>
      </c>
      <c r="J1507" s="31">
        <f t="shared" si="209"/>
        <v>0</v>
      </c>
      <c r="K1507" s="24" t="s">
        <v>29</v>
      </c>
      <c r="L1507" s="24"/>
      <c r="M1507" s="25" t="s">
        <v>29</v>
      </c>
      <c r="N1507" s="25">
        <f t="shared" si="210"/>
        <v>0</v>
      </c>
      <c r="O1507" s="24" t="s">
        <v>29</v>
      </c>
      <c r="P1507" s="24"/>
      <c r="Q1507" s="25" t="s">
        <v>29</v>
      </c>
      <c r="R1507" s="25">
        <f t="shared" si="211"/>
        <v>0</v>
      </c>
      <c r="S1507" s="24" t="s">
        <v>29</v>
      </c>
      <c r="T1507" s="24"/>
      <c r="U1507" s="25" t="s">
        <v>29</v>
      </c>
      <c r="V1507" s="25">
        <f t="shared" si="212"/>
        <v>0</v>
      </c>
      <c r="W1507" s="25" t="s">
        <v>29</v>
      </c>
      <c r="X1507" s="25"/>
      <c r="Y1507" s="25" t="s">
        <v>29</v>
      </c>
      <c r="Z1507" s="25">
        <f t="shared" si="213"/>
        <v>0</v>
      </c>
      <c r="AA1507" s="24" t="s">
        <v>29</v>
      </c>
      <c r="AB1507" s="24"/>
      <c r="AC1507" s="25" t="s">
        <v>29</v>
      </c>
      <c r="AD1507" s="25">
        <f t="shared" si="214"/>
        <v>0</v>
      </c>
      <c r="AE1507" s="32">
        <f t="shared" si="215"/>
        <v>0</v>
      </c>
      <c r="AF1507" s="37">
        <f t="shared" si="208"/>
        <v>246.0830572436239</v>
      </c>
      <c r="AG1507" s="27"/>
      <c r="AK1507" s="27"/>
      <c r="AM1507" s="27"/>
    </row>
    <row r="1508" spans="1:39" x14ac:dyDescent="0.25">
      <c r="A1508" s="21">
        <v>2854112</v>
      </c>
      <c r="B1508" s="34">
        <v>1.2657445992228801E-5</v>
      </c>
      <c r="C1508" s="22">
        <v>1.39908187604117E-5</v>
      </c>
      <c r="D1508" s="22" t="s">
        <v>5528</v>
      </c>
      <c r="E1508" s="23">
        <v>1550.46440310005</v>
      </c>
      <c r="F1508" s="23">
        <f t="shared" si="207"/>
        <v>1.962491944511215E-2</v>
      </c>
      <c r="G1508" s="24" t="s">
        <v>24</v>
      </c>
      <c r="H1508" s="24">
        <v>4</v>
      </c>
      <c r="I1508" s="25" t="s">
        <v>34</v>
      </c>
      <c r="J1508" s="31">
        <f t="shared" si="209"/>
        <v>0</v>
      </c>
      <c r="K1508" s="24" t="s">
        <v>26</v>
      </c>
      <c r="L1508" s="24">
        <v>2</v>
      </c>
      <c r="M1508" s="25" t="s">
        <v>56</v>
      </c>
      <c r="N1508" s="25">
        <f t="shared" si="210"/>
        <v>0</v>
      </c>
      <c r="O1508" s="24" t="s">
        <v>26</v>
      </c>
      <c r="P1508" s="24">
        <v>2</v>
      </c>
      <c r="Q1508" s="25" t="s">
        <v>57</v>
      </c>
      <c r="R1508" s="25">
        <f t="shared" si="211"/>
        <v>0</v>
      </c>
      <c r="S1508" s="24" t="s">
        <v>24</v>
      </c>
      <c r="T1508" s="24">
        <v>1</v>
      </c>
      <c r="U1508" s="25" t="s">
        <v>43</v>
      </c>
      <c r="V1508" s="25">
        <f t="shared" si="212"/>
        <v>0</v>
      </c>
      <c r="W1508" s="25" t="s">
        <v>29</v>
      </c>
      <c r="X1508" s="25"/>
      <c r="Y1508" s="25" t="s">
        <v>29</v>
      </c>
      <c r="Z1508" s="25">
        <f t="shared" si="213"/>
        <v>0</v>
      </c>
      <c r="AA1508" s="24" t="s">
        <v>29</v>
      </c>
      <c r="AB1508" s="24"/>
      <c r="AC1508" s="25" t="s">
        <v>29</v>
      </c>
      <c r="AD1508" s="25">
        <f t="shared" si="214"/>
        <v>0</v>
      </c>
      <c r="AE1508" s="32">
        <f t="shared" si="215"/>
        <v>0</v>
      </c>
      <c r="AF1508" s="37">
        <f t="shared" si="208"/>
        <v>1.962491944511215E-2</v>
      </c>
      <c r="AG1508" s="27"/>
    </row>
    <row r="1509" spans="1:39" x14ac:dyDescent="0.25">
      <c r="A1509" s="21">
        <v>2854114</v>
      </c>
      <c r="B1509" s="34">
        <v>8.0136867130259002E-6</v>
      </c>
      <c r="C1509" s="22">
        <v>7.8977587679043602E-6</v>
      </c>
      <c r="D1509" s="22" t="s">
        <v>3287</v>
      </c>
      <c r="E1509" s="23">
        <v>101395044.158509</v>
      </c>
      <c r="F1509" s="23">
        <f t="shared" si="207"/>
        <v>812.54811813971799</v>
      </c>
      <c r="G1509" s="24" t="s">
        <v>26</v>
      </c>
      <c r="H1509" s="24">
        <v>0</v>
      </c>
      <c r="I1509" s="25" t="s">
        <v>41</v>
      </c>
      <c r="J1509" s="31">
        <f t="shared" si="209"/>
        <v>0</v>
      </c>
      <c r="K1509" s="24" t="s">
        <v>24</v>
      </c>
      <c r="L1509" s="24">
        <v>4</v>
      </c>
      <c r="M1509" s="25" t="s">
        <v>49</v>
      </c>
      <c r="N1509" s="25">
        <f t="shared" si="210"/>
        <v>0</v>
      </c>
      <c r="O1509" s="24" t="s">
        <v>29</v>
      </c>
      <c r="P1509" s="24"/>
      <c r="Q1509" s="25" t="s">
        <v>29</v>
      </c>
      <c r="R1509" s="25">
        <f t="shared" si="211"/>
        <v>0</v>
      </c>
      <c r="S1509" s="24" t="s">
        <v>29</v>
      </c>
      <c r="T1509" s="24"/>
      <c r="U1509" s="25" t="s">
        <v>29</v>
      </c>
      <c r="V1509" s="25">
        <f t="shared" si="212"/>
        <v>0</v>
      </c>
      <c r="W1509" s="25" t="s">
        <v>29</v>
      </c>
      <c r="X1509" s="25"/>
      <c r="Y1509" s="25" t="s">
        <v>29</v>
      </c>
      <c r="Z1509" s="25">
        <f t="shared" si="213"/>
        <v>0</v>
      </c>
      <c r="AA1509" s="24" t="s">
        <v>29</v>
      </c>
      <c r="AB1509" s="24"/>
      <c r="AC1509" s="25" t="s">
        <v>29</v>
      </c>
      <c r="AD1509" s="25">
        <f t="shared" si="214"/>
        <v>0</v>
      </c>
      <c r="AE1509" s="32">
        <f t="shared" si="215"/>
        <v>0</v>
      </c>
      <c r="AF1509" s="37">
        <f t="shared" si="208"/>
        <v>812.54811813971799</v>
      </c>
      <c r="AG1509" s="27"/>
      <c r="AK1509" s="27"/>
      <c r="AM1509" s="27"/>
    </row>
    <row r="1510" spans="1:39" x14ac:dyDescent="0.25">
      <c r="A1510" s="21">
        <v>2854118</v>
      </c>
      <c r="B1510" s="34">
        <v>7.5491828287637701E-6</v>
      </c>
      <c r="C1510" s="22">
        <v>7.5363989914233604E-6</v>
      </c>
      <c r="D1510" s="22" t="s">
        <v>3511</v>
      </c>
      <c r="E1510" s="23">
        <v>70683241.923754498</v>
      </c>
      <c r="F1510" s="23">
        <f t="shared" si="207"/>
        <v>533.60071621216287</v>
      </c>
      <c r="G1510" s="24" t="s">
        <v>26</v>
      </c>
      <c r="H1510" s="24">
        <v>1</v>
      </c>
      <c r="I1510" s="25" t="s">
        <v>59</v>
      </c>
      <c r="J1510" s="31">
        <f t="shared" si="209"/>
        <v>0</v>
      </c>
      <c r="K1510" s="24" t="s">
        <v>24</v>
      </c>
      <c r="L1510" s="24">
        <v>4</v>
      </c>
      <c r="M1510" s="25" t="s">
        <v>58</v>
      </c>
      <c r="N1510" s="25">
        <f t="shared" si="210"/>
        <v>0</v>
      </c>
      <c r="O1510" s="24" t="s">
        <v>29</v>
      </c>
      <c r="P1510" s="24"/>
      <c r="Q1510" s="25" t="s">
        <v>29</v>
      </c>
      <c r="R1510" s="25">
        <f t="shared" si="211"/>
        <v>0</v>
      </c>
      <c r="S1510" s="24" t="s">
        <v>29</v>
      </c>
      <c r="T1510" s="24"/>
      <c r="U1510" s="25" t="s">
        <v>29</v>
      </c>
      <c r="V1510" s="25">
        <f t="shared" si="212"/>
        <v>0</v>
      </c>
      <c r="W1510" s="25" t="s">
        <v>29</v>
      </c>
      <c r="X1510" s="25"/>
      <c r="Y1510" s="25" t="s">
        <v>29</v>
      </c>
      <c r="Z1510" s="25">
        <f t="shared" si="213"/>
        <v>0</v>
      </c>
      <c r="AA1510" s="24" t="s">
        <v>29</v>
      </c>
      <c r="AB1510" s="24"/>
      <c r="AC1510" s="25" t="s">
        <v>29</v>
      </c>
      <c r="AD1510" s="25">
        <f t="shared" si="214"/>
        <v>0</v>
      </c>
      <c r="AE1510" s="32">
        <f t="shared" si="215"/>
        <v>0</v>
      </c>
      <c r="AF1510" s="37">
        <f t="shared" si="208"/>
        <v>533.60071621216287</v>
      </c>
      <c r="AG1510" s="27"/>
      <c r="AK1510" s="27"/>
    </row>
    <row r="1511" spans="1:39" x14ac:dyDescent="0.25">
      <c r="A1511" s="21">
        <v>2854122</v>
      </c>
      <c r="B1511" s="34">
        <v>3.4506007179559903E-5</v>
      </c>
      <c r="C1511" s="22">
        <v>4.1355905424896597E-5</v>
      </c>
      <c r="D1511" s="22" t="s">
        <v>4338</v>
      </c>
      <c r="E1511" s="23">
        <v>10609911.533443401</v>
      </c>
      <c r="F1511" s="23">
        <f t="shared" si="207"/>
        <v>366.10568354749341</v>
      </c>
      <c r="G1511" s="24" t="s">
        <v>24</v>
      </c>
      <c r="H1511" s="24">
        <v>1</v>
      </c>
      <c r="I1511" s="25" t="s">
        <v>36</v>
      </c>
      <c r="J1511" s="31">
        <f t="shared" si="209"/>
        <v>1</v>
      </c>
      <c r="K1511" s="24" t="s">
        <v>29</v>
      </c>
      <c r="L1511" s="24"/>
      <c r="M1511" s="25" t="s">
        <v>29</v>
      </c>
      <c r="N1511" s="25">
        <f t="shared" si="210"/>
        <v>0</v>
      </c>
      <c r="O1511" s="24" t="s">
        <v>29</v>
      </c>
      <c r="P1511" s="24"/>
      <c r="Q1511" s="25" t="s">
        <v>29</v>
      </c>
      <c r="R1511" s="25">
        <f t="shared" si="211"/>
        <v>0</v>
      </c>
      <c r="S1511" s="24" t="s">
        <v>29</v>
      </c>
      <c r="T1511" s="24"/>
      <c r="U1511" s="25" t="s">
        <v>29</v>
      </c>
      <c r="V1511" s="25">
        <f t="shared" si="212"/>
        <v>0</v>
      </c>
      <c r="W1511" s="25" t="s">
        <v>29</v>
      </c>
      <c r="X1511" s="25"/>
      <c r="Y1511" s="25" t="s">
        <v>29</v>
      </c>
      <c r="Z1511" s="25">
        <f t="shared" si="213"/>
        <v>0</v>
      </c>
      <c r="AA1511" s="24" t="s">
        <v>29</v>
      </c>
      <c r="AB1511" s="24"/>
      <c r="AC1511" s="25" t="s">
        <v>29</v>
      </c>
      <c r="AD1511" s="25">
        <f t="shared" si="214"/>
        <v>0</v>
      </c>
      <c r="AE1511" s="32">
        <f t="shared" si="215"/>
        <v>1</v>
      </c>
      <c r="AF1511" s="37">
        <f t="shared" si="208"/>
        <v>366.10568354749341</v>
      </c>
      <c r="AG1511" s="27"/>
    </row>
    <row r="1512" spans="1:39" x14ac:dyDescent="0.25">
      <c r="A1512" s="21">
        <v>2854131</v>
      </c>
      <c r="B1512" s="34">
        <v>7.1969942108833603E-6</v>
      </c>
      <c r="C1512" s="22">
        <v>8.0098658573005098E-6</v>
      </c>
      <c r="D1512" s="22" t="s">
        <v>3355</v>
      </c>
      <c r="E1512" s="23">
        <v>5526373.4853431201</v>
      </c>
      <c r="F1512" s="23">
        <f t="shared" si="207"/>
        <v>39.773277981193736</v>
      </c>
      <c r="G1512" s="24" t="s">
        <v>24</v>
      </c>
      <c r="H1512" s="24">
        <v>5</v>
      </c>
      <c r="I1512" s="25" t="s">
        <v>35</v>
      </c>
      <c r="J1512" s="31">
        <f t="shared" si="209"/>
        <v>0</v>
      </c>
      <c r="K1512" s="24" t="s">
        <v>29</v>
      </c>
      <c r="L1512" s="24"/>
      <c r="M1512" s="25" t="s">
        <v>29</v>
      </c>
      <c r="N1512" s="25">
        <f t="shared" si="210"/>
        <v>0</v>
      </c>
      <c r="O1512" s="24" t="s">
        <v>29</v>
      </c>
      <c r="P1512" s="24"/>
      <c r="Q1512" s="25" t="s">
        <v>29</v>
      </c>
      <c r="R1512" s="25">
        <f t="shared" si="211"/>
        <v>0</v>
      </c>
      <c r="S1512" s="24" t="s">
        <v>29</v>
      </c>
      <c r="T1512" s="24"/>
      <c r="U1512" s="25" t="s">
        <v>29</v>
      </c>
      <c r="V1512" s="25">
        <f t="shared" si="212"/>
        <v>0</v>
      </c>
      <c r="W1512" s="25" t="s">
        <v>29</v>
      </c>
      <c r="X1512" s="25"/>
      <c r="Y1512" s="25" t="s">
        <v>29</v>
      </c>
      <c r="Z1512" s="25">
        <f t="shared" si="213"/>
        <v>0</v>
      </c>
      <c r="AA1512" s="24" t="s">
        <v>29</v>
      </c>
      <c r="AB1512" s="24"/>
      <c r="AC1512" s="25" t="s">
        <v>29</v>
      </c>
      <c r="AD1512" s="25">
        <f t="shared" si="214"/>
        <v>0</v>
      </c>
      <c r="AE1512" s="32">
        <f t="shared" si="215"/>
        <v>0</v>
      </c>
      <c r="AF1512" s="37">
        <f t="shared" si="208"/>
        <v>39.773277981193736</v>
      </c>
      <c r="AG1512" s="27"/>
      <c r="AK1512" s="27"/>
      <c r="AM1512" s="27"/>
    </row>
    <row r="1513" spans="1:39" x14ac:dyDescent="0.25">
      <c r="A1513" s="21">
        <v>2854135</v>
      </c>
      <c r="B1513" s="34">
        <v>3.8473981995174001E-5</v>
      </c>
      <c r="C1513" s="22">
        <v>3.8142291727752898E-5</v>
      </c>
      <c r="D1513" s="22" t="s">
        <v>170</v>
      </c>
      <c r="E1513" s="23">
        <v>1470495601.0754199</v>
      </c>
      <c r="F1513" s="23">
        <f t="shared" si="207"/>
        <v>56575.821279758275</v>
      </c>
      <c r="G1513" s="24" t="s">
        <v>24</v>
      </c>
      <c r="H1513" s="24">
        <v>4</v>
      </c>
      <c r="I1513" s="25" t="s">
        <v>40</v>
      </c>
      <c r="J1513" s="31">
        <f t="shared" si="209"/>
        <v>4</v>
      </c>
      <c r="K1513" s="24" t="s">
        <v>29</v>
      </c>
      <c r="L1513" s="24"/>
      <c r="M1513" s="25" t="s">
        <v>29</v>
      </c>
      <c r="N1513" s="25">
        <f t="shared" si="210"/>
        <v>0</v>
      </c>
      <c r="O1513" s="24" t="s">
        <v>29</v>
      </c>
      <c r="P1513" s="24"/>
      <c r="Q1513" s="25" t="s">
        <v>29</v>
      </c>
      <c r="R1513" s="25">
        <f t="shared" si="211"/>
        <v>0</v>
      </c>
      <c r="S1513" s="24" t="s">
        <v>29</v>
      </c>
      <c r="T1513" s="24"/>
      <c r="U1513" s="25" t="s">
        <v>29</v>
      </c>
      <c r="V1513" s="25">
        <f t="shared" si="212"/>
        <v>0</v>
      </c>
      <c r="W1513" s="25" t="s">
        <v>29</v>
      </c>
      <c r="X1513" s="25"/>
      <c r="Y1513" s="25" t="s">
        <v>29</v>
      </c>
      <c r="Z1513" s="25">
        <f t="shared" si="213"/>
        <v>0</v>
      </c>
      <c r="AA1513" s="24" t="s">
        <v>29</v>
      </c>
      <c r="AB1513" s="24"/>
      <c r="AC1513" s="25" t="s">
        <v>29</v>
      </c>
      <c r="AD1513" s="25">
        <f t="shared" si="214"/>
        <v>0</v>
      </c>
      <c r="AE1513" s="32">
        <f t="shared" si="215"/>
        <v>4</v>
      </c>
      <c r="AF1513" s="37">
        <f t="shared" si="208"/>
        <v>56575.821279758275</v>
      </c>
      <c r="AG1513" s="27"/>
      <c r="AM1513" s="27"/>
    </row>
    <row r="1514" spans="1:39" x14ac:dyDescent="0.25">
      <c r="A1514" s="21">
        <v>2854136</v>
      </c>
      <c r="B1514" s="34">
        <v>1.1818798542885101E-5</v>
      </c>
      <c r="C1514" s="22">
        <v>1.2696607763181201E-5</v>
      </c>
      <c r="D1514" s="22" t="s">
        <v>3332</v>
      </c>
      <c r="E1514" s="23">
        <v>96694434.657460093</v>
      </c>
      <c r="F1514" s="23">
        <f t="shared" si="207"/>
        <v>1142.8120434346879</v>
      </c>
      <c r="G1514" s="24" t="s">
        <v>24</v>
      </c>
      <c r="H1514" s="24">
        <v>3</v>
      </c>
      <c r="I1514" s="25" t="s">
        <v>31</v>
      </c>
      <c r="J1514" s="31">
        <f t="shared" si="209"/>
        <v>3</v>
      </c>
      <c r="K1514" s="24" t="s">
        <v>29</v>
      </c>
      <c r="L1514" s="24"/>
      <c r="M1514" s="25" t="s">
        <v>29</v>
      </c>
      <c r="N1514" s="25">
        <f t="shared" si="210"/>
        <v>0</v>
      </c>
      <c r="O1514" s="24" t="s">
        <v>29</v>
      </c>
      <c r="P1514" s="24"/>
      <c r="Q1514" s="25" t="s">
        <v>29</v>
      </c>
      <c r="R1514" s="25">
        <f t="shared" si="211"/>
        <v>0</v>
      </c>
      <c r="S1514" s="24" t="s">
        <v>29</v>
      </c>
      <c r="T1514" s="24"/>
      <c r="U1514" s="25" t="s">
        <v>29</v>
      </c>
      <c r="V1514" s="25">
        <f t="shared" si="212"/>
        <v>0</v>
      </c>
      <c r="W1514" s="25" t="s">
        <v>29</v>
      </c>
      <c r="X1514" s="25"/>
      <c r="Y1514" s="25" t="s">
        <v>29</v>
      </c>
      <c r="Z1514" s="25">
        <f t="shared" si="213"/>
        <v>0</v>
      </c>
      <c r="AA1514" s="24" t="s">
        <v>29</v>
      </c>
      <c r="AB1514" s="24"/>
      <c r="AC1514" s="25" t="s">
        <v>29</v>
      </c>
      <c r="AD1514" s="25">
        <f t="shared" si="214"/>
        <v>0</v>
      </c>
      <c r="AE1514" s="32">
        <f t="shared" si="215"/>
        <v>3</v>
      </c>
      <c r="AF1514" s="37">
        <f t="shared" si="208"/>
        <v>1142.8120434346879</v>
      </c>
      <c r="AG1514" s="27"/>
      <c r="AK1514" s="27"/>
      <c r="AM1514" s="27"/>
    </row>
    <row r="1515" spans="1:39" x14ac:dyDescent="0.25">
      <c r="A1515" s="21">
        <v>2854148</v>
      </c>
      <c r="B1515" s="34">
        <v>5.7823707503596399E-6</v>
      </c>
      <c r="C1515" s="22">
        <v>5.8471469246112298E-6</v>
      </c>
      <c r="D1515" s="22" t="s">
        <v>2081</v>
      </c>
      <c r="E1515" s="23">
        <v>489911856.54314798</v>
      </c>
      <c r="F1515" s="23">
        <f t="shared" si="207"/>
        <v>2832.8519895294867</v>
      </c>
      <c r="G1515" s="24" t="s">
        <v>24</v>
      </c>
      <c r="H1515" s="24">
        <v>1</v>
      </c>
      <c r="I1515" s="25" t="s">
        <v>25</v>
      </c>
      <c r="J1515" s="31">
        <f t="shared" si="209"/>
        <v>0</v>
      </c>
      <c r="K1515" s="24" t="s">
        <v>24</v>
      </c>
      <c r="L1515" s="24">
        <v>2</v>
      </c>
      <c r="M1515" s="25" t="s">
        <v>40</v>
      </c>
      <c r="N1515" s="25">
        <f t="shared" si="210"/>
        <v>2</v>
      </c>
      <c r="O1515" s="24" t="s">
        <v>29</v>
      </c>
      <c r="P1515" s="24"/>
      <c r="Q1515" s="25" t="s">
        <v>29</v>
      </c>
      <c r="R1515" s="25">
        <f t="shared" si="211"/>
        <v>0</v>
      </c>
      <c r="S1515" s="24" t="s">
        <v>29</v>
      </c>
      <c r="T1515" s="24"/>
      <c r="U1515" s="25" t="s">
        <v>29</v>
      </c>
      <c r="V1515" s="25">
        <f t="shared" si="212"/>
        <v>0</v>
      </c>
      <c r="W1515" s="25" t="s">
        <v>29</v>
      </c>
      <c r="X1515" s="25"/>
      <c r="Y1515" s="25" t="s">
        <v>29</v>
      </c>
      <c r="Z1515" s="25">
        <f t="shared" si="213"/>
        <v>0</v>
      </c>
      <c r="AA1515" s="24" t="s">
        <v>29</v>
      </c>
      <c r="AB1515" s="24"/>
      <c r="AC1515" s="25" t="s">
        <v>29</v>
      </c>
      <c r="AD1515" s="25">
        <f t="shared" si="214"/>
        <v>0</v>
      </c>
      <c r="AE1515" s="32">
        <f t="shared" si="215"/>
        <v>2</v>
      </c>
      <c r="AF1515" s="37">
        <f t="shared" si="208"/>
        <v>2832.8519895294867</v>
      </c>
      <c r="AG1515" s="27"/>
      <c r="AK1515" s="27"/>
    </row>
    <row r="1516" spans="1:39" x14ac:dyDescent="0.25">
      <c r="A1516" s="21">
        <v>2854151</v>
      </c>
      <c r="B1516" s="34">
        <v>3.1178046543315201E-5</v>
      </c>
      <c r="C1516" s="22">
        <v>3.2745641092934103E-5</v>
      </c>
      <c r="D1516" s="22" t="s">
        <v>2428</v>
      </c>
      <c r="E1516" s="23">
        <v>334969777.32573998</v>
      </c>
      <c r="F1516" s="23">
        <f t="shared" si="207"/>
        <v>10443.703308065849</v>
      </c>
      <c r="G1516" s="24" t="s">
        <v>24</v>
      </c>
      <c r="H1516" s="24">
        <v>2</v>
      </c>
      <c r="I1516" s="25" t="s">
        <v>39</v>
      </c>
      <c r="J1516" s="31">
        <f t="shared" si="209"/>
        <v>2</v>
      </c>
      <c r="K1516" s="24" t="s">
        <v>29</v>
      </c>
      <c r="L1516" s="24"/>
      <c r="M1516" s="25" t="s">
        <v>29</v>
      </c>
      <c r="N1516" s="25">
        <f t="shared" si="210"/>
        <v>0</v>
      </c>
      <c r="O1516" s="24" t="s">
        <v>29</v>
      </c>
      <c r="P1516" s="24"/>
      <c r="Q1516" s="25" t="s">
        <v>29</v>
      </c>
      <c r="R1516" s="25">
        <f t="shared" si="211"/>
        <v>0</v>
      </c>
      <c r="S1516" s="24" t="s">
        <v>29</v>
      </c>
      <c r="T1516" s="24"/>
      <c r="U1516" s="25" t="s">
        <v>29</v>
      </c>
      <c r="V1516" s="25">
        <f t="shared" si="212"/>
        <v>0</v>
      </c>
      <c r="W1516" s="25" t="s">
        <v>29</v>
      </c>
      <c r="X1516" s="25"/>
      <c r="Y1516" s="25" t="s">
        <v>29</v>
      </c>
      <c r="Z1516" s="25">
        <f t="shared" si="213"/>
        <v>0</v>
      </c>
      <c r="AA1516" s="24" t="s">
        <v>29</v>
      </c>
      <c r="AB1516" s="24"/>
      <c r="AC1516" s="25" t="s">
        <v>29</v>
      </c>
      <c r="AD1516" s="25">
        <f t="shared" si="214"/>
        <v>0</v>
      </c>
      <c r="AE1516" s="32">
        <f t="shared" si="215"/>
        <v>2</v>
      </c>
      <c r="AF1516" s="37">
        <f t="shared" si="208"/>
        <v>10443.703308065849</v>
      </c>
      <c r="AG1516" s="27"/>
      <c r="AK1516" s="27"/>
    </row>
    <row r="1517" spans="1:39" x14ac:dyDescent="0.25">
      <c r="A1517" s="21">
        <v>2854152</v>
      </c>
      <c r="B1517" s="34">
        <v>4.2026577046948401E-6</v>
      </c>
      <c r="C1517" s="22">
        <v>4.4262025487650304E-6</v>
      </c>
      <c r="D1517" s="22" t="s">
        <v>2031</v>
      </c>
      <c r="E1517" s="23">
        <v>518947239.72609103</v>
      </c>
      <c r="F1517" s="23">
        <f t="shared" si="207"/>
        <v>2180.9576153649768</v>
      </c>
      <c r="G1517" s="24" t="s">
        <v>24</v>
      </c>
      <c r="H1517" s="24">
        <v>2</v>
      </c>
      <c r="I1517" s="25" t="s">
        <v>33</v>
      </c>
      <c r="J1517" s="31">
        <f t="shared" si="209"/>
        <v>0</v>
      </c>
      <c r="K1517" s="24" t="s">
        <v>26</v>
      </c>
      <c r="L1517" s="24">
        <v>0</v>
      </c>
      <c r="M1517" s="25" t="s">
        <v>83</v>
      </c>
      <c r="N1517" s="25">
        <f t="shared" si="210"/>
        <v>0</v>
      </c>
      <c r="O1517" s="24" t="s">
        <v>26</v>
      </c>
      <c r="P1517" s="24">
        <v>1</v>
      </c>
      <c r="Q1517" s="25" t="s">
        <v>27</v>
      </c>
      <c r="R1517" s="25">
        <f t="shared" si="211"/>
        <v>0</v>
      </c>
      <c r="S1517" s="24" t="s">
        <v>24</v>
      </c>
      <c r="T1517" s="24">
        <v>4</v>
      </c>
      <c r="U1517" s="25" t="s">
        <v>40</v>
      </c>
      <c r="V1517" s="25">
        <f t="shared" si="212"/>
        <v>4</v>
      </c>
      <c r="W1517" s="25" t="s">
        <v>29</v>
      </c>
      <c r="X1517" s="25"/>
      <c r="Y1517" s="25" t="s">
        <v>29</v>
      </c>
      <c r="Z1517" s="25">
        <f t="shared" si="213"/>
        <v>0</v>
      </c>
      <c r="AA1517" s="24" t="s">
        <v>29</v>
      </c>
      <c r="AB1517" s="24"/>
      <c r="AC1517" s="25" t="s">
        <v>29</v>
      </c>
      <c r="AD1517" s="25">
        <f t="shared" si="214"/>
        <v>0</v>
      </c>
      <c r="AE1517" s="32">
        <f t="shared" si="215"/>
        <v>4</v>
      </c>
      <c r="AF1517" s="37">
        <f t="shared" si="208"/>
        <v>2180.9576153649768</v>
      </c>
      <c r="AG1517" s="27"/>
      <c r="AK1517" s="27"/>
      <c r="AM1517" s="27"/>
    </row>
    <row r="1518" spans="1:39" x14ac:dyDescent="0.25">
      <c r="A1518" s="21">
        <v>2854157</v>
      </c>
      <c r="B1518" s="34">
        <v>7.4261384771824102E-5</v>
      </c>
      <c r="C1518" s="22">
        <v>8.4195223350509897E-5</v>
      </c>
      <c r="D1518" s="22" t="s">
        <v>2443</v>
      </c>
      <c r="E1518" s="23">
        <v>15871638.839397499</v>
      </c>
      <c r="F1518" s="23">
        <f t="shared" si="207"/>
        <v>1178.6498788119254</v>
      </c>
      <c r="G1518" s="24" t="s">
        <v>24</v>
      </c>
      <c r="H1518" s="24">
        <v>1</v>
      </c>
      <c r="I1518" s="25" t="s">
        <v>31</v>
      </c>
      <c r="J1518" s="31">
        <f t="shared" si="209"/>
        <v>1</v>
      </c>
      <c r="K1518" s="24" t="s">
        <v>29</v>
      </c>
      <c r="L1518" s="24"/>
      <c r="M1518" s="25" t="s">
        <v>29</v>
      </c>
      <c r="N1518" s="25">
        <f t="shared" si="210"/>
        <v>0</v>
      </c>
      <c r="O1518" s="24" t="s">
        <v>29</v>
      </c>
      <c r="P1518" s="24"/>
      <c r="Q1518" s="25" t="s">
        <v>29</v>
      </c>
      <c r="R1518" s="25">
        <f t="shared" si="211"/>
        <v>0</v>
      </c>
      <c r="S1518" s="24" t="s">
        <v>29</v>
      </c>
      <c r="T1518" s="24"/>
      <c r="U1518" s="25" t="s">
        <v>29</v>
      </c>
      <c r="V1518" s="25">
        <f t="shared" si="212"/>
        <v>0</v>
      </c>
      <c r="W1518" s="25" t="s">
        <v>29</v>
      </c>
      <c r="X1518" s="25"/>
      <c r="Y1518" s="25" t="s">
        <v>29</v>
      </c>
      <c r="Z1518" s="25">
        <f t="shared" si="213"/>
        <v>0</v>
      </c>
      <c r="AA1518" s="24" t="s">
        <v>29</v>
      </c>
      <c r="AB1518" s="24"/>
      <c r="AC1518" s="25" t="s">
        <v>29</v>
      </c>
      <c r="AD1518" s="25">
        <f t="shared" si="214"/>
        <v>0</v>
      </c>
      <c r="AE1518" s="32">
        <f t="shared" si="215"/>
        <v>1</v>
      </c>
      <c r="AF1518" s="37">
        <f t="shared" si="208"/>
        <v>1178.6498788119254</v>
      </c>
      <c r="AG1518" s="27"/>
      <c r="AK1518" s="27"/>
    </row>
    <row r="1519" spans="1:39" x14ac:dyDescent="0.25">
      <c r="A1519" s="21">
        <v>2854160</v>
      </c>
      <c r="B1519" s="34">
        <v>1.52752023255814E-4</v>
      </c>
      <c r="C1519" s="22">
        <v>1.7558298159045101E-4</v>
      </c>
      <c r="D1519" s="22" t="s">
        <v>2739</v>
      </c>
      <c r="E1519" s="23">
        <v>31021333.003692701</v>
      </c>
      <c r="F1519" s="23">
        <f t="shared" si="207"/>
        <v>4738.571380406418</v>
      </c>
      <c r="G1519" s="24" t="s">
        <v>24</v>
      </c>
      <c r="H1519" s="24">
        <v>0</v>
      </c>
      <c r="I1519" s="25" t="s">
        <v>40</v>
      </c>
      <c r="J1519" s="31">
        <f t="shared" si="209"/>
        <v>0</v>
      </c>
      <c r="K1519" s="24" t="s">
        <v>29</v>
      </c>
      <c r="L1519" s="24"/>
      <c r="M1519" s="25" t="s">
        <v>29</v>
      </c>
      <c r="N1519" s="25">
        <f t="shared" si="210"/>
        <v>0</v>
      </c>
      <c r="O1519" s="24" t="s">
        <v>29</v>
      </c>
      <c r="P1519" s="24"/>
      <c r="Q1519" s="25" t="s">
        <v>29</v>
      </c>
      <c r="R1519" s="25">
        <f t="shared" si="211"/>
        <v>0</v>
      </c>
      <c r="S1519" s="24" t="s">
        <v>29</v>
      </c>
      <c r="T1519" s="24"/>
      <c r="U1519" s="25" t="s">
        <v>29</v>
      </c>
      <c r="V1519" s="25">
        <f t="shared" si="212"/>
        <v>0</v>
      </c>
      <c r="W1519" s="25" t="s">
        <v>29</v>
      </c>
      <c r="X1519" s="25"/>
      <c r="Y1519" s="25" t="s">
        <v>29</v>
      </c>
      <c r="Z1519" s="25">
        <f t="shared" si="213"/>
        <v>0</v>
      </c>
      <c r="AA1519" s="24" t="s">
        <v>29</v>
      </c>
      <c r="AB1519" s="24"/>
      <c r="AC1519" s="25" t="s">
        <v>29</v>
      </c>
      <c r="AD1519" s="25">
        <f t="shared" si="214"/>
        <v>0</v>
      </c>
      <c r="AE1519" s="32">
        <f t="shared" si="215"/>
        <v>0</v>
      </c>
      <c r="AF1519" s="37">
        <f t="shared" si="208"/>
        <v>4738.571380406418</v>
      </c>
      <c r="AG1519" s="27"/>
      <c r="AK1519" s="27"/>
      <c r="AM1519" s="27"/>
    </row>
    <row r="1520" spans="1:39" x14ac:dyDescent="0.25">
      <c r="A1520" s="21">
        <v>2854164</v>
      </c>
      <c r="B1520" s="34">
        <v>3.0369511555555502E-4</v>
      </c>
      <c r="C1520" s="22">
        <v>3.5499764908001301E-4</v>
      </c>
      <c r="D1520" s="22" t="s">
        <v>3019</v>
      </c>
      <c r="E1520" s="23">
        <v>7910777.3717087395</v>
      </c>
      <c r="F1520" s="23">
        <f t="shared" si="207"/>
        <v>2402.4644480353554</v>
      </c>
      <c r="G1520" s="24" t="s">
        <v>26</v>
      </c>
      <c r="H1520" s="24">
        <v>0</v>
      </c>
      <c r="I1520" s="25" t="s">
        <v>41</v>
      </c>
      <c r="J1520" s="31">
        <f t="shared" si="209"/>
        <v>0</v>
      </c>
      <c r="K1520" s="24" t="s">
        <v>29</v>
      </c>
      <c r="L1520" s="24"/>
      <c r="M1520" s="25" t="s">
        <v>29</v>
      </c>
      <c r="N1520" s="25">
        <f t="shared" si="210"/>
        <v>0</v>
      </c>
      <c r="O1520" s="24" t="s">
        <v>29</v>
      </c>
      <c r="P1520" s="24"/>
      <c r="Q1520" s="25" t="s">
        <v>29</v>
      </c>
      <c r="R1520" s="25">
        <f t="shared" si="211"/>
        <v>0</v>
      </c>
      <c r="S1520" s="24" t="s">
        <v>29</v>
      </c>
      <c r="T1520" s="24"/>
      <c r="U1520" s="25" t="s">
        <v>29</v>
      </c>
      <c r="V1520" s="25">
        <f t="shared" si="212"/>
        <v>0</v>
      </c>
      <c r="W1520" s="25" t="s">
        <v>29</v>
      </c>
      <c r="X1520" s="25"/>
      <c r="Y1520" s="25" t="s">
        <v>29</v>
      </c>
      <c r="Z1520" s="25">
        <f t="shared" si="213"/>
        <v>0</v>
      </c>
      <c r="AA1520" s="24" t="s">
        <v>29</v>
      </c>
      <c r="AB1520" s="24"/>
      <c r="AC1520" s="25" t="s">
        <v>29</v>
      </c>
      <c r="AD1520" s="25">
        <f t="shared" si="214"/>
        <v>0</v>
      </c>
      <c r="AE1520" s="32">
        <f t="shared" si="215"/>
        <v>0</v>
      </c>
      <c r="AF1520" s="37">
        <f t="shared" si="208"/>
        <v>2402.4644480353554</v>
      </c>
      <c r="AG1520" s="27"/>
      <c r="AK1520" s="27"/>
      <c r="AM1520" s="27"/>
    </row>
    <row r="1521" spans="1:39" x14ac:dyDescent="0.25">
      <c r="A1521" s="21">
        <v>2854165</v>
      </c>
      <c r="B1521" s="34">
        <v>9.0366040623674694E-5</v>
      </c>
      <c r="C1521" s="22">
        <v>1.02581710541561E-4</v>
      </c>
      <c r="D1521" s="22" t="s">
        <v>960</v>
      </c>
      <c r="E1521" s="23">
        <v>684871739.61124301</v>
      </c>
      <c r="F1521" s="23">
        <f t="shared" si="207"/>
        <v>61889.147443716342</v>
      </c>
      <c r="G1521" s="24" t="s">
        <v>26</v>
      </c>
      <c r="H1521" s="24">
        <v>1</v>
      </c>
      <c r="I1521" s="25" t="s">
        <v>38</v>
      </c>
      <c r="J1521" s="31">
        <f t="shared" si="209"/>
        <v>0</v>
      </c>
      <c r="K1521" s="24" t="s">
        <v>24</v>
      </c>
      <c r="L1521" s="24">
        <v>2</v>
      </c>
      <c r="M1521" s="25" t="s">
        <v>40</v>
      </c>
      <c r="N1521" s="25">
        <f t="shared" si="210"/>
        <v>2</v>
      </c>
      <c r="O1521" s="24" t="s">
        <v>29</v>
      </c>
      <c r="P1521" s="24"/>
      <c r="Q1521" s="25" t="s">
        <v>29</v>
      </c>
      <c r="R1521" s="25">
        <f t="shared" si="211"/>
        <v>0</v>
      </c>
      <c r="S1521" s="24" t="s">
        <v>29</v>
      </c>
      <c r="T1521" s="24"/>
      <c r="U1521" s="25" t="s">
        <v>29</v>
      </c>
      <c r="V1521" s="25">
        <f t="shared" si="212"/>
        <v>0</v>
      </c>
      <c r="W1521" s="25" t="s">
        <v>29</v>
      </c>
      <c r="X1521" s="25"/>
      <c r="Y1521" s="25" t="s">
        <v>29</v>
      </c>
      <c r="Z1521" s="25">
        <f t="shared" si="213"/>
        <v>0</v>
      </c>
      <c r="AA1521" s="24" t="s">
        <v>29</v>
      </c>
      <c r="AB1521" s="24"/>
      <c r="AC1521" s="25" t="s">
        <v>29</v>
      </c>
      <c r="AD1521" s="25">
        <f t="shared" si="214"/>
        <v>0</v>
      </c>
      <c r="AE1521" s="32">
        <f t="shared" si="215"/>
        <v>2</v>
      </c>
      <c r="AF1521" s="37">
        <f t="shared" si="208"/>
        <v>61889.147443716342</v>
      </c>
      <c r="AG1521" s="27"/>
    </row>
    <row r="1522" spans="1:39" x14ac:dyDescent="0.25">
      <c r="A1522" s="21">
        <v>2854170</v>
      </c>
      <c r="B1522" s="34">
        <v>7.4261384771824102E-5</v>
      </c>
      <c r="C1522" s="22">
        <v>8.3266125027909899E-5</v>
      </c>
      <c r="D1522" s="22" t="s">
        <v>2443</v>
      </c>
      <c r="E1522" s="23">
        <v>13395149.5000387</v>
      </c>
      <c r="F1522" s="23">
        <f t="shared" si="207"/>
        <v>994.74235109848121</v>
      </c>
      <c r="G1522" s="24" t="s">
        <v>24</v>
      </c>
      <c r="H1522" s="24">
        <v>1</v>
      </c>
      <c r="I1522" s="25" t="s">
        <v>31</v>
      </c>
      <c r="J1522" s="31">
        <f t="shared" si="209"/>
        <v>1</v>
      </c>
      <c r="K1522" s="24" t="s">
        <v>29</v>
      </c>
      <c r="L1522" s="24"/>
      <c r="M1522" s="25" t="s">
        <v>29</v>
      </c>
      <c r="N1522" s="25">
        <f t="shared" si="210"/>
        <v>0</v>
      </c>
      <c r="O1522" s="24" t="s">
        <v>29</v>
      </c>
      <c r="P1522" s="24"/>
      <c r="Q1522" s="25" t="s">
        <v>29</v>
      </c>
      <c r="R1522" s="25">
        <f t="shared" si="211"/>
        <v>0</v>
      </c>
      <c r="S1522" s="24" t="s">
        <v>29</v>
      </c>
      <c r="T1522" s="24"/>
      <c r="U1522" s="25" t="s">
        <v>29</v>
      </c>
      <c r="V1522" s="25">
        <f t="shared" si="212"/>
        <v>0</v>
      </c>
      <c r="W1522" s="25" t="s">
        <v>29</v>
      </c>
      <c r="X1522" s="25"/>
      <c r="Y1522" s="25" t="s">
        <v>29</v>
      </c>
      <c r="Z1522" s="25">
        <f t="shared" si="213"/>
        <v>0</v>
      </c>
      <c r="AA1522" s="24" t="s">
        <v>29</v>
      </c>
      <c r="AB1522" s="24"/>
      <c r="AC1522" s="25" t="s">
        <v>29</v>
      </c>
      <c r="AD1522" s="25">
        <f t="shared" si="214"/>
        <v>0</v>
      </c>
      <c r="AE1522" s="32">
        <f t="shared" si="215"/>
        <v>1</v>
      </c>
      <c r="AF1522" s="37">
        <f t="shared" si="208"/>
        <v>994.74235109848121</v>
      </c>
      <c r="AG1522" s="27"/>
      <c r="AK1522" s="27"/>
      <c r="AM1522" s="27"/>
    </row>
    <row r="1523" spans="1:39" x14ac:dyDescent="0.25">
      <c r="A1523" s="21">
        <v>2854172</v>
      </c>
      <c r="B1523" s="34">
        <v>1.0246356327073E-4</v>
      </c>
      <c r="C1523" s="22">
        <v>1.1625207430706201E-4</v>
      </c>
      <c r="D1523" s="22" t="s">
        <v>3065</v>
      </c>
      <c r="E1523" s="23">
        <v>143323775.00038001</v>
      </c>
      <c r="F1523" s="23">
        <f t="shared" si="207"/>
        <v>14685.464687951307</v>
      </c>
      <c r="G1523" s="24" t="s">
        <v>26</v>
      </c>
      <c r="H1523" s="24">
        <v>1</v>
      </c>
      <c r="I1523" s="25" t="s">
        <v>31</v>
      </c>
      <c r="J1523" s="31">
        <f t="shared" si="209"/>
        <v>1</v>
      </c>
      <c r="K1523" s="24" t="s">
        <v>24</v>
      </c>
      <c r="L1523" s="24">
        <v>3</v>
      </c>
      <c r="M1523" s="25" t="s">
        <v>38</v>
      </c>
      <c r="N1523" s="25">
        <f t="shared" si="210"/>
        <v>0</v>
      </c>
      <c r="O1523" s="24" t="s">
        <v>29</v>
      </c>
      <c r="P1523" s="24"/>
      <c r="Q1523" s="25" t="s">
        <v>29</v>
      </c>
      <c r="R1523" s="25">
        <f t="shared" si="211"/>
        <v>0</v>
      </c>
      <c r="S1523" s="24" t="s">
        <v>29</v>
      </c>
      <c r="T1523" s="24"/>
      <c r="U1523" s="25" t="s">
        <v>29</v>
      </c>
      <c r="V1523" s="25">
        <f t="shared" si="212"/>
        <v>0</v>
      </c>
      <c r="W1523" s="25" t="s">
        <v>29</v>
      </c>
      <c r="X1523" s="25"/>
      <c r="Y1523" s="25" t="s">
        <v>29</v>
      </c>
      <c r="Z1523" s="25">
        <f t="shared" si="213"/>
        <v>0</v>
      </c>
      <c r="AA1523" s="24" t="s">
        <v>29</v>
      </c>
      <c r="AB1523" s="24"/>
      <c r="AC1523" s="25" t="s">
        <v>29</v>
      </c>
      <c r="AD1523" s="25">
        <f t="shared" si="214"/>
        <v>0</v>
      </c>
      <c r="AE1523" s="32">
        <f t="shared" si="215"/>
        <v>1</v>
      </c>
      <c r="AF1523" s="37">
        <f t="shared" si="208"/>
        <v>14685.464687951307</v>
      </c>
      <c r="AG1523" s="27"/>
      <c r="AM1523" s="27"/>
    </row>
    <row r="1524" spans="1:39" x14ac:dyDescent="0.25">
      <c r="A1524" s="21">
        <v>2854173</v>
      </c>
      <c r="B1524" s="34">
        <v>6.0370237238188702E-5</v>
      </c>
      <c r="C1524" s="22">
        <v>6.5560300500008898E-5</v>
      </c>
      <c r="D1524" s="22" t="s">
        <v>2849</v>
      </c>
      <c r="E1524" s="23">
        <v>197211917.02171099</v>
      </c>
      <c r="F1524" s="23">
        <f t="shared" si="207"/>
        <v>11905.730216798676</v>
      </c>
      <c r="G1524" s="24" t="s">
        <v>24</v>
      </c>
      <c r="H1524" s="24">
        <v>4</v>
      </c>
      <c r="I1524" s="25" t="s">
        <v>39</v>
      </c>
      <c r="J1524" s="31">
        <f t="shared" si="209"/>
        <v>4</v>
      </c>
      <c r="K1524" s="24" t="s">
        <v>29</v>
      </c>
      <c r="L1524" s="24"/>
      <c r="M1524" s="25" t="s">
        <v>29</v>
      </c>
      <c r="N1524" s="25">
        <f t="shared" si="210"/>
        <v>0</v>
      </c>
      <c r="O1524" s="24" t="s">
        <v>29</v>
      </c>
      <c r="P1524" s="24"/>
      <c r="Q1524" s="25" t="s">
        <v>29</v>
      </c>
      <c r="R1524" s="25">
        <f t="shared" si="211"/>
        <v>0</v>
      </c>
      <c r="S1524" s="24" t="s">
        <v>29</v>
      </c>
      <c r="T1524" s="24"/>
      <c r="U1524" s="25" t="s">
        <v>29</v>
      </c>
      <c r="V1524" s="25">
        <f t="shared" si="212"/>
        <v>0</v>
      </c>
      <c r="W1524" s="25" t="s">
        <v>29</v>
      </c>
      <c r="X1524" s="25"/>
      <c r="Y1524" s="25" t="s">
        <v>29</v>
      </c>
      <c r="Z1524" s="25">
        <f t="shared" si="213"/>
        <v>0</v>
      </c>
      <c r="AA1524" s="24" t="s">
        <v>29</v>
      </c>
      <c r="AB1524" s="24"/>
      <c r="AC1524" s="25" t="s">
        <v>29</v>
      </c>
      <c r="AD1524" s="25">
        <f t="shared" si="214"/>
        <v>0</v>
      </c>
      <c r="AE1524" s="32">
        <f t="shared" si="215"/>
        <v>4</v>
      </c>
      <c r="AF1524" s="37">
        <f t="shared" si="208"/>
        <v>11905.730216798676</v>
      </c>
      <c r="AG1524" s="27"/>
      <c r="AK1524" s="27"/>
      <c r="AM1524" s="27"/>
    </row>
    <row r="1525" spans="1:39" x14ac:dyDescent="0.25">
      <c r="A1525" s="21">
        <v>2854177</v>
      </c>
      <c r="B1525" s="34">
        <v>3.2637099842790102E-5</v>
      </c>
      <c r="C1525" s="22">
        <v>3.0563731183659401E-5</v>
      </c>
      <c r="D1525" s="22" t="s">
        <v>737</v>
      </c>
      <c r="E1525" s="23">
        <v>2413704979.0029702</v>
      </c>
      <c r="F1525" s="23">
        <f t="shared" si="207"/>
        <v>78776.330390759525</v>
      </c>
      <c r="G1525" s="24" t="s">
        <v>24</v>
      </c>
      <c r="H1525" s="24">
        <v>4</v>
      </c>
      <c r="I1525" s="25" t="s">
        <v>64</v>
      </c>
      <c r="J1525" s="31">
        <f t="shared" si="209"/>
        <v>4</v>
      </c>
      <c r="K1525" s="24" t="s">
        <v>29</v>
      </c>
      <c r="L1525" s="24"/>
      <c r="M1525" s="25" t="s">
        <v>29</v>
      </c>
      <c r="N1525" s="25">
        <f t="shared" si="210"/>
        <v>0</v>
      </c>
      <c r="O1525" s="24" t="s">
        <v>29</v>
      </c>
      <c r="P1525" s="24"/>
      <c r="Q1525" s="25" t="s">
        <v>29</v>
      </c>
      <c r="R1525" s="25">
        <f t="shared" si="211"/>
        <v>0</v>
      </c>
      <c r="S1525" s="24" t="s">
        <v>29</v>
      </c>
      <c r="T1525" s="24"/>
      <c r="U1525" s="25" t="s">
        <v>29</v>
      </c>
      <c r="V1525" s="25">
        <f t="shared" si="212"/>
        <v>0</v>
      </c>
      <c r="W1525" s="25" t="s">
        <v>29</v>
      </c>
      <c r="X1525" s="25"/>
      <c r="Y1525" s="25" t="s">
        <v>29</v>
      </c>
      <c r="Z1525" s="25">
        <f t="shared" si="213"/>
        <v>0</v>
      </c>
      <c r="AA1525" s="24" t="s">
        <v>29</v>
      </c>
      <c r="AB1525" s="24"/>
      <c r="AC1525" s="25" t="s">
        <v>29</v>
      </c>
      <c r="AD1525" s="25">
        <f t="shared" si="214"/>
        <v>0</v>
      </c>
      <c r="AE1525" s="32">
        <f t="shared" si="215"/>
        <v>4</v>
      </c>
      <c r="AF1525" s="37">
        <f t="shared" si="208"/>
        <v>78776.330390759525</v>
      </c>
      <c r="AG1525" s="27"/>
      <c r="AM1525" s="27"/>
    </row>
    <row r="1526" spans="1:39" x14ac:dyDescent="0.25">
      <c r="A1526" s="21">
        <v>2854178</v>
      </c>
      <c r="B1526" s="34">
        <v>8.3984387714118393E-5</v>
      </c>
      <c r="C1526" s="22">
        <v>9.3517100094364796E-5</v>
      </c>
      <c r="D1526" s="22" t="s">
        <v>2443</v>
      </c>
      <c r="E1526" s="23">
        <v>15107582.688376401</v>
      </c>
      <c r="F1526" s="23">
        <f t="shared" si="207"/>
        <v>1268.8010819237068</v>
      </c>
      <c r="G1526" s="24" t="s">
        <v>24</v>
      </c>
      <c r="H1526" s="24">
        <v>1</v>
      </c>
      <c r="I1526" s="25" t="s">
        <v>31</v>
      </c>
      <c r="J1526" s="31">
        <f t="shared" si="209"/>
        <v>1</v>
      </c>
      <c r="K1526" s="24" t="s">
        <v>29</v>
      </c>
      <c r="L1526" s="24"/>
      <c r="M1526" s="25" t="s">
        <v>29</v>
      </c>
      <c r="N1526" s="25">
        <f t="shared" si="210"/>
        <v>0</v>
      </c>
      <c r="O1526" s="24" t="s">
        <v>29</v>
      </c>
      <c r="P1526" s="24"/>
      <c r="Q1526" s="25" t="s">
        <v>29</v>
      </c>
      <c r="R1526" s="25">
        <f t="shared" si="211"/>
        <v>0</v>
      </c>
      <c r="S1526" s="24" t="s">
        <v>29</v>
      </c>
      <c r="T1526" s="24"/>
      <c r="U1526" s="25" t="s">
        <v>29</v>
      </c>
      <c r="V1526" s="25">
        <f t="shared" si="212"/>
        <v>0</v>
      </c>
      <c r="W1526" s="25" t="s">
        <v>29</v>
      </c>
      <c r="X1526" s="25"/>
      <c r="Y1526" s="25" t="s">
        <v>29</v>
      </c>
      <c r="Z1526" s="25">
        <f t="shared" si="213"/>
        <v>0</v>
      </c>
      <c r="AA1526" s="24" t="s">
        <v>29</v>
      </c>
      <c r="AB1526" s="24"/>
      <c r="AC1526" s="25" t="s">
        <v>29</v>
      </c>
      <c r="AD1526" s="25">
        <f t="shared" si="214"/>
        <v>0</v>
      </c>
      <c r="AE1526" s="32">
        <f t="shared" si="215"/>
        <v>1</v>
      </c>
      <c r="AF1526" s="37">
        <f t="shared" si="208"/>
        <v>1268.8010819237068</v>
      </c>
      <c r="AG1526" s="27"/>
      <c r="AK1526" s="27"/>
      <c r="AM1526" s="27"/>
    </row>
    <row r="1527" spans="1:39" x14ac:dyDescent="0.25">
      <c r="A1527" s="21">
        <v>2854182</v>
      </c>
      <c r="B1527" s="34">
        <v>5.3295713324902097E-6</v>
      </c>
      <c r="C1527" s="22">
        <v>5.1566614384066302E-6</v>
      </c>
      <c r="D1527" s="22" t="s">
        <v>1232</v>
      </c>
      <c r="E1527" s="23">
        <v>1272575658.8127899</v>
      </c>
      <c r="F1527" s="23">
        <f t="shared" si="207"/>
        <v>6782.2827496334876</v>
      </c>
      <c r="G1527" s="24" t="s">
        <v>24</v>
      </c>
      <c r="H1527" s="24">
        <v>2</v>
      </c>
      <c r="I1527" s="25" t="s">
        <v>50</v>
      </c>
      <c r="J1527" s="31">
        <f t="shared" si="209"/>
        <v>0</v>
      </c>
      <c r="K1527" s="24" t="s">
        <v>24</v>
      </c>
      <c r="L1527" s="24">
        <v>3</v>
      </c>
      <c r="M1527" s="25" t="s">
        <v>31</v>
      </c>
      <c r="N1527" s="25">
        <f t="shared" si="210"/>
        <v>3</v>
      </c>
      <c r="O1527" s="24" t="s">
        <v>29</v>
      </c>
      <c r="P1527" s="24"/>
      <c r="Q1527" s="25" t="s">
        <v>29</v>
      </c>
      <c r="R1527" s="25">
        <f t="shared" si="211"/>
        <v>0</v>
      </c>
      <c r="S1527" s="24" t="s">
        <v>29</v>
      </c>
      <c r="T1527" s="24"/>
      <c r="U1527" s="25" t="s">
        <v>29</v>
      </c>
      <c r="V1527" s="25">
        <f t="shared" si="212"/>
        <v>0</v>
      </c>
      <c r="W1527" s="25" t="s">
        <v>29</v>
      </c>
      <c r="X1527" s="25"/>
      <c r="Y1527" s="25" t="s">
        <v>29</v>
      </c>
      <c r="Z1527" s="25">
        <f t="shared" si="213"/>
        <v>0</v>
      </c>
      <c r="AA1527" s="24" t="s">
        <v>29</v>
      </c>
      <c r="AB1527" s="24"/>
      <c r="AC1527" s="25" t="s">
        <v>29</v>
      </c>
      <c r="AD1527" s="25">
        <f t="shared" si="214"/>
        <v>0</v>
      </c>
      <c r="AE1527" s="32">
        <f t="shared" si="215"/>
        <v>3</v>
      </c>
      <c r="AF1527" s="37">
        <f t="shared" si="208"/>
        <v>6782.2827496334876</v>
      </c>
      <c r="AG1527" s="27"/>
      <c r="AK1527" s="27"/>
    </row>
    <row r="1528" spans="1:39" x14ac:dyDescent="0.25">
      <c r="A1528" s="21">
        <v>2854186</v>
      </c>
      <c r="B1528" s="34">
        <v>1.5315993663970599E-6</v>
      </c>
      <c r="C1528" s="22">
        <v>1.7281659785575301E-6</v>
      </c>
      <c r="D1528" s="22" t="s">
        <v>3416</v>
      </c>
      <c r="E1528" s="23">
        <v>83961340.923639402</v>
      </c>
      <c r="F1528" s="23">
        <f t="shared" si="207"/>
        <v>128.59513656049364</v>
      </c>
      <c r="G1528" s="24" t="s">
        <v>24</v>
      </c>
      <c r="H1528" s="24">
        <v>4</v>
      </c>
      <c r="I1528" s="25" t="s">
        <v>33</v>
      </c>
      <c r="J1528" s="31">
        <f t="shared" si="209"/>
        <v>0</v>
      </c>
      <c r="K1528" s="24" t="s">
        <v>24</v>
      </c>
      <c r="L1528" s="24">
        <v>2</v>
      </c>
      <c r="M1528" s="25" t="s">
        <v>40</v>
      </c>
      <c r="N1528" s="25">
        <f t="shared" si="210"/>
        <v>2</v>
      </c>
      <c r="O1528" s="24" t="s">
        <v>29</v>
      </c>
      <c r="P1528" s="24"/>
      <c r="Q1528" s="25" t="s">
        <v>29</v>
      </c>
      <c r="R1528" s="25">
        <f t="shared" si="211"/>
        <v>0</v>
      </c>
      <c r="S1528" s="24" t="s">
        <v>29</v>
      </c>
      <c r="T1528" s="24"/>
      <c r="U1528" s="25" t="s">
        <v>29</v>
      </c>
      <c r="V1528" s="25">
        <f t="shared" si="212"/>
        <v>0</v>
      </c>
      <c r="W1528" s="25" t="s">
        <v>29</v>
      </c>
      <c r="X1528" s="25"/>
      <c r="Y1528" s="25" t="s">
        <v>29</v>
      </c>
      <c r="Z1528" s="25">
        <f t="shared" si="213"/>
        <v>0</v>
      </c>
      <c r="AA1528" s="24" t="s">
        <v>29</v>
      </c>
      <c r="AB1528" s="24"/>
      <c r="AC1528" s="25" t="s">
        <v>29</v>
      </c>
      <c r="AD1528" s="25">
        <f t="shared" si="214"/>
        <v>0</v>
      </c>
      <c r="AE1528" s="32">
        <f t="shared" si="215"/>
        <v>2</v>
      </c>
      <c r="AF1528" s="37">
        <f t="shared" si="208"/>
        <v>128.59513656049364</v>
      </c>
      <c r="AG1528" s="27"/>
      <c r="AK1528" s="27"/>
      <c r="AM1528" s="27"/>
    </row>
    <row r="1529" spans="1:39" x14ac:dyDescent="0.25">
      <c r="A1529" s="21">
        <v>2854187</v>
      </c>
      <c r="B1529" s="34">
        <v>5.34687169823949E-5</v>
      </c>
      <c r="C1529" s="22">
        <v>5.8752734622530101E-5</v>
      </c>
      <c r="D1529" s="22" t="s">
        <v>1644</v>
      </c>
      <c r="E1529" s="23">
        <v>334473138.254098</v>
      </c>
      <c r="F1529" s="23">
        <f t="shared" si="207"/>
        <v>17883.849567521807</v>
      </c>
      <c r="G1529" s="24" t="s">
        <v>24</v>
      </c>
      <c r="H1529" s="24">
        <v>1</v>
      </c>
      <c r="I1529" s="25" t="s">
        <v>40</v>
      </c>
      <c r="J1529" s="31">
        <f t="shared" si="209"/>
        <v>1</v>
      </c>
      <c r="K1529" s="24" t="s">
        <v>29</v>
      </c>
      <c r="L1529" s="24"/>
      <c r="M1529" s="25" t="s">
        <v>29</v>
      </c>
      <c r="N1529" s="25">
        <f t="shared" si="210"/>
        <v>0</v>
      </c>
      <c r="O1529" s="24" t="s">
        <v>29</v>
      </c>
      <c r="P1529" s="24"/>
      <c r="Q1529" s="25" t="s">
        <v>29</v>
      </c>
      <c r="R1529" s="25">
        <f t="shared" si="211"/>
        <v>0</v>
      </c>
      <c r="S1529" s="24" t="s">
        <v>29</v>
      </c>
      <c r="T1529" s="24"/>
      <c r="U1529" s="25" t="s">
        <v>29</v>
      </c>
      <c r="V1529" s="25">
        <f t="shared" si="212"/>
        <v>0</v>
      </c>
      <c r="W1529" s="25" t="s">
        <v>29</v>
      </c>
      <c r="X1529" s="25"/>
      <c r="Y1529" s="25" t="s">
        <v>29</v>
      </c>
      <c r="Z1529" s="25">
        <f t="shared" si="213"/>
        <v>0</v>
      </c>
      <c r="AA1529" s="24" t="s">
        <v>29</v>
      </c>
      <c r="AB1529" s="24"/>
      <c r="AC1529" s="25" t="s">
        <v>29</v>
      </c>
      <c r="AD1529" s="25">
        <f t="shared" si="214"/>
        <v>0</v>
      </c>
      <c r="AE1529" s="32">
        <f t="shared" si="215"/>
        <v>1</v>
      </c>
      <c r="AF1529" s="37">
        <f t="shared" si="208"/>
        <v>17883.849567521807</v>
      </c>
      <c r="AG1529" s="27"/>
      <c r="AK1529" s="27"/>
      <c r="AM1529" s="27"/>
    </row>
    <row r="1530" spans="1:39" x14ac:dyDescent="0.25">
      <c r="A1530" s="21">
        <v>2854190</v>
      </c>
      <c r="B1530" s="34">
        <v>2.7394543916472899E-4</v>
      </c>
      <c r="C1530" s="22">
        <v>2.7397633182727198E-4</v>
      </c>
      <c r="D1530" s="22" t="s">
        <v>1866</v>
      </c>
      <c r="E1530" s="23">
        <v>34227037.0977121</v>
      </c>
      <c r="F1530" s="23">
        <f t="shared" si="207"/>
        <v>9376.3407090402125</v>
      </c>
      <c r="G1530" s="24" t="s">
        <v>24</v>
      </c>
      <c r="H1530" s="24">
        <v>3</v>
      </c>
      <c r="I1530" s="25" t="s">
        <v>38</v>
      </c>
      <c r="J1530" s="31">
        <f t="shared" si="209"/>
        <v>0</v>
      </c>
      <c r="K1530" s="24" t="s">
        <v>29</v>
      </c>
      <c r="L1530" s="24"/>
      <c r="M1530" s="25" t="s">
        <v>29</v>
      </c>
      <c r="N1530" s="25">
        <f t="shared" si="210"/>
        <v>0</v>
      </c>
      <c r="O1530" s="24" t="s">
        <v>29</v>
      </c>
      <c r="P1530" s="24"/>
      <c r="Q1530" s="25" t="s">
        <v>29</v>
      </c>
      <c r="R1530" s="25">
        <f t="shared" si="211"/>
        <v>0</v>
      </c>
      <c r="S1530" s="24" t="s">
        <v>29</v>
      </c>
      <c r="T1530" s="24"/>
      <c r="U1530" s="25" t="s">
        <v>29</v>
      </c>
      <c r="V1530" s="25">
        <f t="shared" si="212"/>
        <v>0</v>
      </c>
      <c r="W1530" s="25" t="s">
        <v>29</v>
      </c>
      <c r="X1530" s="25"/>
      <c r="Y1530" s="25" t="s">
        <v>29</v>
      </c>
      <c r="Z1530" s="25">
        <f t="shared" si="213"/>
        <v>0</v>
      </c>
      <c r="AA1530" s="24" t="s">
        <v>29</v>
      </c>
      <c r="AB1530" s="24"/>
      <c r="AC1530" s="25" t="s">
        <v>29</v>
      </c>
      <c r="AD1530" s="25">
        <f t="shared" si="214"/>
        <v>0</v>
      </c>
      <c r="AE1530" s="32">
        <f t="shared" si="215"/>
        <v>0</v>
      </c>
      <c r="AF1530" s="37">
        <f t="shared" si="208"/>
        <v>9376.3407090402125</v>
      </c>
      <c r="AG1530" s="27"/>
    </row>
    <row r="1531" spans="1:39" x14ac:dyDescent="0.25">
      <c r="A1531" s="21">
        <v>2854192</v>
      </c>
      <c r="B1531" s="34">
        <v>7.6614005134929695E-5</v>
      </c>
      <c r="C1531" s="22">
        <v>8.5925129247023797E-5</v>
      </c>
      <c r="D1531" s="22" t="s">
        <v>1516</v>
      </c>
      <c r="E1531" s="23">
        <v>120452726.08782201</v>
      </c>
      <c r="F1531" s="23">
        <f t="shared" si="207"/>
        <v>9228.365775008675</v>
      </c>
      <c r="G1531" s="24" t="s">
        <v>24</v>
      </c>
      <c r="H1531" s="24">
        <v>1</v>
      </c>
      <c r="I1531" s="25" t="s">
        <v>41</v>
      </c>
      <c r="J1531" s="31">
        <f t="shared" si="209"/>
        <v>1</v>
      </c>
      <c r="K1531" s="24" t="s">
        <v>29</v>
      </c>
      <c r="L1531" s="24"/>
      <c r="M1531" s="25" t="s">
        <v>29</v>
      </c>
      <c r="N1531" s="25">
        <f t="shared" si="210"/>
        <v>0</v>
      </c>
      <c r="O1531" s="24" t="s">
        <v>29</v>
      </c>
      <c r="P1531" s="24"/>
      <c r="Q1531" s="25" t="s">
        <v>29</v>
      </c>
      <c r="R1531" s="25">
        <f t="shared" si="211"/>
        <v>0</v>
      </c>
      <c r="S1531" s="24" t="s">
        <v>29</v>
      </c>
      <c r="T1531" s="24"/>
      <c r="U1531" s="25" t="s">
        <v>29</v>
      </c>
      <c r="V1531" s="25">
        <f t="shared" si="212"/>
        <v>0</v>
      </c>
      <c r="W1531" s="25" t="s">
        <v>29</v>
      </c>
      <c r="X1531" s="25"/>
      <c r="Y1531" s="25" t="s">
        <v>29</v>
      </c>
      <c r="Z1531" s="25">
        <f t="shared" si="213"/>
        <v>0</v>
      </c>
      <c r="AA1531" s="24" t="s">
        <v>29</v>
      </c>
      <c r="AB1531" s="24"/>
      <c r="AC1531" s="25" t="s">
        <v>29</v>
      </c>
      <c r="AD1531" s="25">
        <f t="shared" si="214"/>
        <v>0</v>
      </c>
      <c r="AE1531" s="32">
        <f t="shared" si="215"/>
        <v>1</v>
      </c>
      <c r="AF1531" s="37">
        <f t="shared" si="208"/>
        <v>9228.365775008675</v>
      </c>
      <c r="AG1531" s="27"/>
      <c r="AK1531" s="27"/>
      <c r="AM1531" s="27"/>
    </row>
    <row r="1532" spans="1:39" x14ac:dyDescent="0.25">
      <c r="A1532" s="21">
        <v>2854193</v>
      </c>
      <c r="B1532" s="34">
        <v>1.8969936121147099E-5</v>
      </c>
      <c r="C1532" s="22">
        <v>1.8471832308658398E-5</v>
      </c>
      <c r="D1532" s="22" t="s">
        <v>254</v>
      </c>
      <c r="E1532" s="23">
        <v>1080079631.3101299</v>
      </c>
      <c r="F1532" s="23">
        <f t="shared" si="207"/>
        <v>20489.041611705274</v>
      </c>
      <c r="G1532" s="24" t="s">
        <v>24</v>
      </c>
      <c r="H1532" s="24">
        <v>4</v>
      </c>
      <c r="I1532" s="25" t="s">
        <v>39</v>
      </c>
      <c r="J1532" s="31">
        <f t="shared" si="209"/>
        <v>4</v>
      </c>
      <c r="K1532" s="24" t="s">
        <v>29</v>
      </c>
      <c r="L1532" s="24"/>
      <c r="M1532" s="25" t="s">
        <v>29</v>
      </c>
      <c r="N1532" s="25">
        <f t="shared" si="210"/>
        <v>0</v>
      </c>
      <c r="O1532" s="24" t="s">
        <v>29</v>
      </c>
      <c r="P1532" s="24"/>
      <c r="Q1532" s="25" t="s">
        <v>29</v>
      </c>
      <c r="R1532" s="25">
        <f t="shared" si="211"/>
        <v>0</v>
      </c>
      <c r="S1532" s="24" t="s">
        <v>29</v>
      </c>
      <c r="T1532" s="24"/>
      <c r="U1532" s="25" t="s">
        <v>29</v>
      </c>
      <c r="V1532" s="25">
        <f t="shared" si="212"/>
        <v>0</v>
      </c>
      <c r="W1532" s="25" t="s">
        <v>29</v>
      </c>
      <c r="X1532" s="25"/>
      <c r="Y1532" s="25" t="s">
        <v>29</v>
      </c>
      <c r="Z1532" s="25">
        <f t="shared" si="213"/>
        <v>0</v>
      </c>
      <c r="AA1532" s="24" t="s">
        <v>29</v>
      </c>
      <c r="AB1532" s="24"/>
      <c r="AC1532" s="25" t="s">
        <v>29</v>
      </c>
      <c r="AD1532" s="25">
        <f t="shared" si="214"/>
        <v>0</v>
      </c>
      <c r="AE1532" s="32">
        <f t="shared" si="215"/>
        <v>4</v>
      </c>
      <c r="AF1532" s="37">
        <f t="shared" si="208"/>
        <v>20489.041611705274</v>
      </c>
      <c r="AG1532" s="27"/>
      <c r="AK1532" s="27"/>
      <c r="AM1532" s="27"/>
    </row>
    <row r="1533" spans="1:39" x14ac:dyDescent="0.25">
      <c r="A1533" s="21">
        <v>2854194</v>
      </c>
      <c r="B1533" s="34">
        <v>2.7127893742701098E-6</v>
      </c>
      <c r="C1533" s="22">
        <v>2.8970929609153102E-6</v>
      </c>
      <c r="D1533" s="22" t="s">
        <v>5290</v>
      </c>
      <c r="E1533" s="23">
        <v>152956.539245864</v>
      </c>
      <c r="F1533" s="23">
        <f t="shared" si="207"/>
        <v>0.41493887439130889</v>
      </c>
      <c r="G1533" s="24" t="s">
        <v>24</v>
      </c>
      <c r="H1533" s="24">
        <v>1</v>
      </c>
      <c r="I1533" s="25" t="s">
        <v>33</v>
      </c>
      <c r="J1533" s="31">
        <f t="shared" si="209"/>
        <v>0</v>
      </c>
      <c r="K1533" s="24" t="s">
        <v>24</v>
      </c>
      <c r="L1533" s="24">
        <v>1</v>
      </c>
      <c r="M1533" s="25" t="s">
        <v>53</v>
      </c>
      <c r="N1533" s="25">
        <f t="shared" si="210"/>
        <v>0</v>
      </c>
      <c r="O1533" s="24" t="s">
        <v>29</v>
      </c>
      <c r="P1533" s="24"/>
      <c r="Q1533" s="25" t="s">
        <v>29</v>
      </c>
      <c r="R1533" s="25">
        <f t="shared" si="211"/>
        <v>0</v>
      </c>
      <c r="S1533" s="24" t="s">
        <v>29</v>
      </c>
      <c r="T1533" s="24"/>
      <c r="U1533" s="25" t="s">
        <v>29</v>
      </c>
      <c r="V1533" s="25">
        <f t="shared" si="212"/>
        <v>0</v>
      </c>
      <c r="W1533" s="25" t="s">
        <v>29</v>
      </c>
      <c r="X1533" s="25"/>
      <c r="Y1533" s="25" t="s">
        <v>29</v>
      </c>
      <c r="Z1533" s="25">
        <f t="shared" si="213"/>
        <v>0</v>
      </c>
      <c r="AA1533" s="24" t="s">
        <v>29</v>
      </c>
      <c r="AB1533" s="24"/>
      <c r="AC1533" s="25" t="s">
        <v>29</v>
      </c>
      <c r="AD1533" s="25">
        <f t="shared" si="214"/>
        <v>0</v>
      </c>
      <c r="AE1533" s="32">
        <f t="shared" si="215"/>
        <v>0</v>
      </c>
      <c r="AF1533" s="37">
        <f t="shared" si="208"/>
        <v>0.41493887439130889</v>
      </c>
      <c r="AG1533" s="27"/>
      <c r="AK1533" s="27"/>
    </row>
    <row r="1534" spans="1:39" x14ac:dyDescent="0.25">
      <c r="A1534" s="21">
        <v>2854198</v>
      </c>
      <c r="B1534" s="34">
        <v>2.96890301880484E-4</v>
      </c>
      <c r="C1534" s="22">
        <v>3.3015213778816798E-4</v>
      </c>
      <c r="D1534" s="22" t="s">
        <v>1784</v>
      </c>
      <c r="E1534" s="23">
        <v>58389416.162522197</v>
      </c>
      <c r="F1534" s="23">
        <f t="shared" si="207"/>
        <v>17335.251391116428</v>
      </c>
      <c r="G1534" s="24" t="s">
        <v>24</v>
      </c>
      <c r="H1534" s="24">
        <v>2</v>
      </c>
      <c r="I1534" s="25" t="s">
        <v>31</v>
      </c>
      <c r="J1534" s="31">
        <f t="shared" si="209"/>
        <v>2</v>
      </c>
      <c r="K1534" s="24" t="s">
        <v>29</v>
      </c>
      <c r="L1534" s="24"/>
      <c r="M1534" s="25" t="s">
        <v>29</v>
      </c>
      <c r="N1534" s="25">
        <f t="shared" si="210"/>
        <v>0</v>
      </c>
      <c r="O1534" s="24" t="s">
        <v>29</v>
      </c>
      <c r="P1534" s="24"/>
      <c r="Q1534" s="25" t="s">
        <v>29</v>
      </c>
      <c r="R1534" s="25">
        <f t="shared" si="211"/>
        <v>0</v>
      </c>
      <c r="S1534" s="24" t="s">
        <v>29</v>
      </c>
      <c r="T1534" s="24"/>
      <c r="U1534" s="25" t="s">
        <v>29</v>
      </c>
      <c r="V1534" s="25">
        <f t="shared" si="212"/>
        <v>0</v>
      </c>
      <c r="W1534" s="25" t="s">
        <v>29</v>
      </c>
      <c r="X1534" s="25"/>
      <c r="Y1534" s="25" t="s">
        <v>29</v>
      </c>
      <c r="Z1534" s="25">
        <f t="shared" si="213"/>
        <v>0</v>
      </c>
      <c r="AA1534" s="24" t="s">
        <v>29</v>
      </c>
      <c r="AB1534" s="24"/>
      <c r="AC1534" s="25" t="s">
        <v>29</v>
      </c>
      <c r="AD1534" s="25">
        <f t="shared" si="214"/>
        <v>0</v>
      </c>
      <c r="AE1534" s="32">
        <f t="shared" si="215"/>
        <v>2</v>
      </c>
      <c r="AF1534" s="37">
        <f t="shared" si="208"/>
        <v>17335.251391116428</v>
      </c>
      <c r="AG1534" s="27"/>
      <c r="AK1534" s="27"/>
    </row>
    <row r="1535" spans="1:39" x14ac:dyDescent="0.25">
      <c r="A1535" s="21">
        <v>2854199</v>
      </c>
      <c r="B1535" s="34">
        <v>3.4383227928723902E-7</v>
      </c>
      <c r="C1535" s="22">
        <v>3.7945551657923901E-7</v>
      </c>
      <c r="D1535" s="22" t="s">
        <v>4397</v>
      </c>
      <c r="E1535" s="23">
        <v>8748415.9041033406</v>
      </c>
      <c r="F1535" s="23">
        <f t="shared" si="207"/>
        <v>3.0079877804605837</v>
      </c>
      <c r="G1535" s="24" t="s">
        <v>24</v>
      </c>
      <c r="H1535" s="24">
        <v>5</v>
      </c>
      <c r="I1535" s="25" t="s">
        <v>79</v>
      </c>
      <c r="J1535" s="31">
        <f t="shared" si="209"/>
        <v>0</v>
      </c>
      <c r="K1535" s="24" t="s">
        <v>29</v>
      </c>
      <c r="L1535" s="24"/>
      <c r="M1535" s="25" t="s">
        <v>29</v>
      </c>
      <c r="N1535" s="25">
        <f t="shared" si="210"/>
        <v>0</v>
      </c>
      <c r="O1535" s="24" t="s">
        <v>29</v>
      </c>
      <c r="P1535" s="24"/>
      <c r="Q1535" s="25" t="s">
        <v>29</v>
      </c>
      <c r="R1535" s="25">
        <f t="shared" si="211"/>
        <v>0</v>
      </c>
      <c r="S1535" s="24" t="s">
        <v>29</v>
      </c>
      <c r="T1535" s="24"/>
      <c r="U1535" s="25" t="s">
        <v>29</v>
      </c>
      <c r="V1535" s="25">
        <f t="shared" si="212"/>
        <v>0</v>
      </c>
      <c r="W1535" s="25" t="s">
        <v>29</v>
      </c>
      <c r="X1535" s="25"/>
      <c r="Y1535" s="25" t="s">
        <v>29</v>
      </c>
      <c r="Z1535" s="25">
        <f t="shared" si="213"/>
        <v>0</v>
      </c>
      <c r="AA1535" s="24" t="s">
        <v>29</v>
      </c>
      <c r="AB1535" s="24"/>
      <c r="AC1535" s="25" t="s">
        <v>29</v>
      </c>
      <c r="AD1535" s="25">
        <f t="shared" si="214"/>
        <v>0</v>
      </c>
      <c r="AE1535" s="32">
        <f t="shared" si="215"/>
        <v>0</v>
      </c>
      <c r="AF1535" s="37">
        <f t="shared" si="208"/>
        <v>3.0079877804605837</v>
      </c>
      <c r="AG1535" s="27"/>
      <c r="AM1535" s="27"/>
    </row>
    <row r="1536" spans="1:39" x14ac:dyDescent="0.25">
      <c r="A1536" s="21">
        <v>2854202</v>
      </c>
      <c r="B1536" s="34">
        <v>2.93014139167723E-4</v>
      </c>
      <c r="C1536" s="22">
        <v>3.2956912371020499E-4</v>
      </c>
      <c r="D1536" s="22" t="s">
        <v>1784</v>
      </c>
      <c r="E1536" s="23">
        <v>82036016.245851204</v>
      </c>
      <c r="F1536" s="23">
        <f t="shared" si="207"/>
        <v>24037.712681027428</v>
      </c>
      <c r="G1536" s="24" t="s">
        <v>24</v>
      </c>
      <c r="H1536" s="24">
        <v>2</v>
      </c>
      <c r="I1536" s="25" t="s">
        <v>31</v>
      </c>
      <c r="J1536" s="31">
        <f t="shared" si="209"/>
        <v>2</v>
      </c>
      <c r="K1536" s="24" t="s">
        <v>29</v>
      </c>
      <c r="L1536" s="24"/>
      <c r="M1536" s="25" t="s">
        <v>29</v>
      </c>
      <c r="N1536" s="25">
        <f t="shared" si="210"/>
        <v>0</v>
      </c>
      <c r="O1536" s="24" t="s">
        <v>29</v>
      </c>
      <c r="P1536" s="24"/>
      <c r="Q1536" s="25" t="s">
        <v>29</v>
      </c>
      <c r="R1536" s="25">
        <f t="shared" si="211"/>
        <v>0</v>
      </c>
      <c r="S1536" s="24" t="s">
        <v>29</v>
      </c>
      <c r="T1536" s="24"/>
      <c r="U1536" s="25" t="s">
        <v>29</v>
      </c>
      <c r="V1536" s="25">
        <f t="shared" si="212"/>
        <v>0</v>
      </c>
      <c r="W1536" s="25" t="s">
        <v>29</v>
      </c>
      <c r="X1536" s="25"/>
      <c r="Y1536" s="25" t="s">
        <v>29</v>
      </c>
      <c r="Z1536" s="25">
        <f t="shared" si="213"/>
        <v>0</v>
      </c>
      <c r="AA1536" s="24" t="s">
        <v>29</v>
      </c>
      <c r="AB1536" s="24"/>
      <c r="AC1536" s="25" t="s">
        <v>29</v>
      </c>
      <c r="AD1536" s="25">
        <f t="shared" si="214"/>
        <v>0</v>
      </c>
      <c r="AE1536" s="32">
        <f t="shared" si="215"/>
        <v>2</v>
      </c>
      <c r="AF1536" s="37">
        <f t="shared" si="208"/>
        <v>24037.712681027428</v>
      </c>
      <c r="AG1536" s="27"/>
      <c r="AM1536" s="27"/>
    </row>
    <row r="1537" spans="1:39" x14ac:dyDescent="0.25">
      <c r="A1537" s="21">
        <v>2854203</v>
      </c>
      <c r="B1537" s="34">
        <v>3.95291094695879E-6</v>
      </c>
      <c r="C1537" s="22">
        <v>4.1313455063995999E-6</v>
      </c>
      <c r="D1537" s="22" t="s">
        <v>5057</v>
      </c>
      <c r="E1537" s="23">
        <v>757366.00961187598</v>
      </c>
      <c r="F1537" s="23">
        <f t="shared" si="207"/>
        <v>2.9938003902492807</v>
      </c>
      <c r="G1537" s="24" t="s">
        <v>24</v>
      </c>
      <c r="H1537" s="24">
        <v>5</v>
      </c>
      <c r="I1537" s="25" t="s">
        <v>55</v>
      </c>
      <c r="J1537" s="31">
        <f t="shared" si="209"/>
        <v>0</v>
      </c>
      <c r="K1537" s="24" t="s">
        <v>24</v>
      </c>
      <c r="L1537" s="24">
        <v>1</v>
      </c>
      <c r="M1537" s="25" t="s">
        <v>91</v>
      </c>
      <c r="N1537" s="25">
        <f t="shared" si="210"/>
        <v>0</v>
      </c>
      <c r="O1537" s="24" t="s">
        <v>29</v>
      </c>
      <c r="P1537" s="24"/>
      <c r="Q1537" s="25" t="s">
        <v>29</v>
      </c>
      <c r="R1537" s="25">
        <f t="shared" si="211"/>
        <v>0</v>
      </c>
      <c r="S1537" s="24" t="s">
        <v>29</v>
      </c>
      <c r="T1537" s="24"/>
      <c r="U1537" s="25" t="s">
        <v>29</v>
      </c>
      <c r="V1537" s="25">
        <f t="shared" si="212"/>
        <v>0</v>
      </c>
      <c r="W1537" s="25" t="s">
        <v>29</v>
      </c>
      <c r="X1537" s="25"/>
      <c r="Y1537" s="25" t="s">
        <v>29</v>
      </c>
      <c r="Z1537" s="25">
        <f t="shared" si="213"/>
        <v>0</v>
      </c>
      <c r="AA1537" s="24" t="s">
        <v>29</v>
      </c>
      <c r="AB1537" s="24"/>
      <c r="AC1537" s="25" t="s">
        <v>29</v>
      </c>
      <c r="AD1537" s="25">
        <f t="shared" si="214"/>
        <v>0</v>
      </c>
      <c r="AE1537" s="32">
        <f t="shared" si="215"/>
        <v>0</v>
      </c>
      <c r="AF1537" s="37">
        <f t="shared" si="208"/>
        <v>2.9938003902492807</v>
      </c>
      <c r="AG1537" s="27"/>
    </row>
    <row r="1538" spans="1:39" x14ac:dyDescent="0.25">
      <c r="A1538" s="21">
        <v>2854207</v>
      </c>
      <c r="B1538" s="34">
        <v>9.3756951526909404E-5</v>
      </c>
      <c r="C1538" s="22">
        <v>9.1918675495930794E-5</v>
      </c>
      <c r="D1538" s="22" t="s">
        <v>521</v>
      </c>
      <c r="E1538" s="23">
        <v>395623007.27796501</v>
      </c>
      <c r="F1538" s="23">
        <f t="shared" si="207"/>
        <v>37092.407116290291</v>
      </c>
      <c r="G1538" s="24" t="s">
        <v>24</v>
      </c>
      <c r="H1538" s="24">
        <v>3</v>
      </c>
      <c r="I1538" s="25" t="s">
        <v>40</v>
      </c>
      <c r="J1538" s="31">
        <f t="shared" si="209"/>
        <v>3</v>
      </c>
      <c r="K1538" s="24" t="s">
        <v>29</v>
      </c>
      <c r="L1538" s="24"/>
      <c r="M1538" s="25" t="s">
        <v>29</v>
      </c>
      <c r="N1538" s="25">
        <f t="shared" si="210"/>
        <v>0</v>
      </c>
      <c r="O1538" s="24" t="s">
        <v>29</v>
      </c>
      <c r="P1538" s="24"/>
      <c r="Q1538" s="25" t="s">
        <v>29</v>
      </c>
      <c r="R1538" s="25">
        <f t="shared" si="211"/>
        <v>0</v>
      </c>
      <c r="S1538" s="24" t="s">
        <v>29</v>
      </c>
      <c r="T1538" s="24"/>
      <c r="U1538" s="25" t="s">
        <v>29</v>
      </c>
      <c r="V1538" s="25">
        <f t="shared" si="212"/>
        <v>0</v>
      </c>
      <c r="W1538" s="25" t="s">
        <v>29</v>
      </c>
      <c r="X1538" s="25"/>
      <c r="Y1538" s="25" t="s">
        <v>29</v>
      </c>
      <c r="Z1538" s="25">
        <f t="shared" si="213"/>
        <v>0</v>
      </c>
      <c r="AA1538" s="24" t="s">
        <v>29</v>
      </c>
      <c r="AB1538" s="24"/>
      <c r="AC1538" s="25" t="s">
        <v>29</v>
      </c>
      <c r="AD1538" s="25">
        <f t="shared" si="214"/>
        <v>0</v>
      </c>
      <c r="AE1538" s="32">
        <f t="shared" si="215"/>
        <v>3</v>
      </c>
      <c r="AF1538" s="37">
        <f t="shared" si="208"/>
        <v>37092.407116290291</v>
      </c>
      <c r="AG1538" s="27"/>
      <c r="AK1538" s="27"/>
    </row>
    <row r="1539" spans="1:39" x14ac:dyDescent="0.25">
      <c r="A1539" s="21">
        <v>2854209</v>
      </c>
      <c r="B1539" s="34">
        <v>2.4850413562518299E-4</v>
      </c>
      <c r="C1539" s="22">
        <v>2.43495647610693E-4</v>
      </c>
      <c r="D1539" s="22" t="s">
        <v>2271</v>
      </c>
      <c r="E1539" s="23">
        <v>1147745.9585822001</v>
      </c>
      <c r="F1539" s="23">
        <f t="shared" si="207"/>
        <v>285.21961735476674</v>
      </c>
      <c r="G1539" s="24" t="s">
        <v>32</v>
      </c>
      <c r="H1539" s="24"/>
      <c r="I1539" s="25" t="s">
        <v>29</v>
      </c>
      <c r="J1539" s="31">
        <f t="shared" si="209"/>
        <v>0</v>
      </c>
      <c r="K1539" s="24" t="s">
        <v>29</v>
      </c>
      <c r="L1539" s="24"/>
      <c r="M1539" s="25" t="s">
        <v>29</v>
      </c>
      <c r="N1539" s="25">
        <f t="shared" si="210"/>
        <v>0</v>
      </c>
      <c r="O1539" s="24" t="s">
        <v>29</v>
      </c>
      <c r="P1539" s="24"/>
      <c r="Q1539" s="25" t="s">
        <v>29</v>
      </c>
      <c r="R1539" s="25">
        <f t="shared" si="211"/>
        <v>0</v>
      </c>
      <c r="S1539" s="24" t="s">
        <v>29</v>
      </c>
      <c r="T1539" s="24"/>
      <c r="U1539" s="25" t="s">
        <v>29</v>
      </c>
      <c r="V1539" s="25">
        <f t="shared" si="212"/>
        <v>0</v>
      </c>
      <c r="W1539" s="25" t="s">
        <v>29</v>
      </c>
      <c r="X1539" s="25"/>
      <c r="Y1539" s="25" t="s">
        <v>29</v>
      </c>
      <c r="Z1539" s="25">
        <f t="shared" si="213"/>
        <v>0</v>
      </c>
      <c r="AA1539" s="24" t="s">
        <v>29</v>
      </c>
      <c r="AB1539" s="24"/>
      <c r="AC1539" s="25" t="s">
        <v>29</v>
      </c>
      <c r="AD1539" s="25">
        <f t="shared" si="214"/>
        <v>0</v>
      </c>
      <c r="AE1539" s="32">
        <f t="shared" si="215"/>
        <v>0</v>
      </c>
      <c r="AF1539" s="37">
        <f t="shared" si="208"/>
        <v>285.21961735476674</v>
      </c>
      <c r="AG1539" s="27"/>
      <c r="AM1539" s="27"/>
    </row>
    <row r="1540" spans="1:39" x14ac:dyDescent="0.25">
      <c r="A1540" s="21">
        <v>2854213</v>
      </c>
      <c r="B1540" s="34">
        <v>1.5315993663970599E-6</v>
      </c>
      <c r="C1540" s="22">
        <v>1.7281659785575301E-6</v>
      </c>
      <c r="D1540" s="22" t="s">
        <v>3091</v>
      </c>
      <c r="E1540" s="23">
        <v>137591149.91497299</v>
      </c>
      <c r="F1540" s="23">
        <f t="shared" si="207"/>
        <v>210.73451803161552</v>
      </c>
      <c r="G1540" s="24" t="s">
        <v>24</v>
      </c>
      <c r="H1540" s="24">
        <v>4</v>
      </c>
      <c r="I1540" s="25" t="s">
        <v>33</v>
      </c>
      <c r="J1540" s="31">
        <f t="shared" si="209"/>
        <v>0</v>
      </c>
      <c r="K1540" s="24" t="s">
        <v>24</v>
      </c>
      <c r="L1540" s="24">
        <v>3</v>
      </c>
      <c r="M1540" s="25" t="s">
        <v>36</v>
      </c>
      <c r="N1540" s="25">
        <f t="shared" si="210"/>
        <v>3</v>
      </c>
      <c r="O1540" s="24" t="s">
        <v>29</v>
      </c>
      <c r="P1540" s="24"/>
      <c r="Q1540" s="25" t="s">
        <v>29</v>
      </c>
      <c r="R1540" s="25">
        <f t="shared" si="211"/>
        <v>0</v>
      </c>
      <c r="S1540" s="24" t="s">
        <v>29</v>
      </c>
      <c r="T1540" s="24"/>
      <c r="U1540" s="25" t="s">
        <v>29</v>
      </c>
      <c r="V1540" s="25">
        <f t="shared" si="212"/>
        <v>0</v>
      </c>
      <c r="W1540" s="25" t="s">
        <v>29</v>
      </c>
      <c r="X1540" s="25"/>
      <c r="Y1540" s="25" t="s">
        <v>29</v>
      </c>
      <c r="Z1540" s="25">
        <f t="shared" si="213"/>
        <v>0</v>
      </c>
      <c r="AA1540" s="24" t="s">
        <v>29</v>
      </c>
      <c r="AB1540" s="24"/>
      <c r="AC1540" s="25" t="s">
        <v>29</v>
      </c>
      <c r="AD1540" s="25">
        <f t="shared" si="214"/>
        <v>0</v>
      </c>
      <c r="AE1540" s="32">
        <f t="shared" si="215"/>
        <v>3</v>
      </c>
      <c r="AF1540" s="37">
        <f t="shared" si="208"/>
        <v>210.73451803161552</v>
      </c>
      <c r="AG1540" s="27"/>
      <c r="AM1540" s="27"/>
    </row>
    <row r="1541" spans="1:39" x14ac:dyDescent="0.25">
      <c r="A1541" s="21">
        <v>2854215</v>
      </c>
      <c r="B1541" s="34">
        <v>1.33499647414099E-5</v>
      </c>
      <c r="C1541" s="22">
        <v>1.6768192462235001E-5</v>
      </c>
      <c r="D1541" s="22" t="s">
        <v>4502</v>
      </c>
      <c r="E1541" s="23">
        <v>6474413.1095489999</v>
      </c>
      <c r="F1541" s="23">
        <f t="shared" si="207"/>
        <v>86.433186733801179</v>
      </c>
      <c r="G1541" s="24" t="s">
        <v>24</v>
      </c>
      <c r="H1541" s="24">
        <v>2</v>
      </c>
      <c r="I1541" s="25" t="s">
        <v>33</v>
      </c>
      <c r="J1541" s="31">
        <f t="shared" si="209"/>
        <v>0</v>
      </c>
      <c r="K1541" s="24" t="s">
        <v>26</v>
      </c>
      <c r="L1541" s="24">
        <v>1</v>
      </c>
      <c r="M1541" s="25" t="s">
        <v>59</v>
      </c>
      <c r="N1541" s="25">
        <f t="shared" si="210"/>
        <v>0</v>
      </c>
      <c r="O1541" s="24" t="s">
        <v>24</v>
      </c>
      <c r="P1541" s="24">
        <v>2</v>
      </c>
      <c r="Q1541" s="25" t="s">
        <v>44</v>
      </c>
      <c r="R1541" s="25">
        <f t="shared" si="211"/>
        <v>2</v>
      </c>
      <c r="S1541" s="24" t="s">
        <v>29</v>
      </c>
      <c r="T1541" s="24"/>
      <c r="U1541" s="25" t="s">
        <v>29</v>
      </c>
      <c r="V1541" s="25">
        <f t="shared" si="212"/>
        <v>0</v>
      </c>
      <c r="W1541" s="25" t="s">
        <v>29</v>
      </c>
      <c r="X1541" s="25"/>
      <c r="Y1541" s="25" t="s">
        <v>29</v>
      </c>
      <c r="Z1541" s="25">
        <f t="shared" si="213"/>
        <v>0</v>
      </c>
      <c r="AA1541" s="24" t="s">
        <v>29</v>
      </c>
      <c r="AB1541" s="24"/>
      <c r="AC1541" s="25" t="s">
        <v>29</v>
      </c>
      <c r="AD1541" s="25">
        <f t="shared" si="214"/>
        <v>0</v>
      </c>
      <c r="AE1541" s="32">
        <f t="shared" si="215"/>
        <v>2</v>
      </c>
      <c r="AF1541" s="37">
        <f t="shared" si="208"/>
        <v>86.433186733801179</v>
      </c>
      <c r="AG1541" s="27"/>
      <c r="AM1541" s="27"/>
    </row>
    <row r="1542" spans="1:39" x14ac:dyDescent="0.25">
      <c r="A1542" s="21">
        <v>2854220</v>
      </c>
      <c r="B1542" s="34">
        <v>7.6578387477238996E-6</v>
      </c>
      <c r="C1542" s="22">
        <v>1.02251207676872E-5</v>
      </c>
      <c r="D1542" s="22" t="s">
        <v>1043</v>
      </c>
      <c r="E1542" s="23">
        <v>1613074867.5810399</v>
      </c>
      <c r="F1542" s="23">
        <f t="shared" si="207"/>
        <v>12352.667223941686</v>
      </c>
      <c r="G1542" s="24" t="s">
        <v>24</v>
      </c>
      <c r="H1542" s="24">
        <v>4</v>
      </c>
      <c r="I1542" s="25" t="s">
        <v>33</v>
      </c>
      <c r="J1542" s="31">
        <f t="shared" si="209"/>
        <v>0</v>
      </c>
      <c r="K1542" s="24" t="s">
        <v>24</v>
      </c>
      <c r="L1542" s="24">
        <v>4</v>
      </c>
      <c r="M1542" s="25" t="s">
        <v>41</v>
      </c>
      <c r="N1542" s="25">
        <f t="shared" si="210"/>
        <v>4</v>
      </c>
      <c r="O1542" s="24" t="s">
        <v>29</v>
      </c>
      <c r="P1542" s="24"/>
      <c r="Q1542" s="25" t="s">
        <v>29</v>
      </c>
      <c r="R1542" s="25">
        <f t="shared" si="211"/>
        <v>0</v>
      </c>
      <c r="S1542" s="24" t="s">
        <v>29</v>
      </c>
      <c r="T1542" s="24"/>
      <c r="U1542" s="25" t="s">
        <v>29</v>
      </c>
      <c r="V1542" s="25">
        <f t="shared" si="212"/>
        <v>0</v>
      </c>
      <c r="W1542" s="25" t="s">
        <v>29</v>
      </c>
      <c r="X1542" s="25"/>
      <c r="Y1542" s="25" t="s">
        <v>29</v>
      </c>
      <c r="Z1542" s="25">
        <f t="shared" si="213"/>
        <v>0</v>
      </c>
      <c r="AA1542" s="24" t="s">
        <v>29</v>
      </c>
      <c r="AB1542" s="24"/>
      <c r="AC1542" s="25" t="s">
        <v>29</v>
      </c>
      <c r="AD1542" s="25">
        <f t="shared" si="214"/>
        <v>0</v>
      </c>
      <c r="AE1542" s="32">
        <f t="shared" si="215"/>
        <v>4</v>
      </c>
      <c r="AF1542" s="37">
        <f t="shared" si="208"/>
        <v>12352.667223941686</v>
      </c>
      <c r="AG1542" s="27"/>
    </row>
    <row r="1543" spans="1:39" x14ac:dyDescent="0.25">
      <c r="A1543" s="21">
        <v>2854223</v>
      </c>
      <c r="B1543" s="34">
        <v>3.1558579875365199E-6</v>
      </c>
      <c r="C1543" s="22">
        <v>2.8097330274104701E-6</v>
      </c>
      <c r="D1543" s="22" t="s">
        <v>148</v>
      </c>
      <c r="E1543" s="23">
        <v>371340395.12869799</v>
      </c>
      <c r="F1543" s="23">
        <f t="shared" si="207"/>
        <v>1171.897552061869</v>
      </c>
      <c r="G1543" s="24" t="s">
        <v>24</v>
      </c>
      <c r="H1543" s="24">
        <v>5</v>
      </c>
      <c r="I1543" s="25" t="s">
        <v>40</v>
      </c>
      <c r="J1543" s="31">
        <f t="shared" si="209"/>
        <v>5</v>
      </c>
      <c r="K1543" s="24" t="s">
        <v>29</v>
      </c>
      <c r="L1543" s="24"/>
      <c r="M1543" s="25" t="s">
        <v>29</v>
      </c>
      <c r="N1543" s="25">
        <f t="shared" si="210"/>
        <v>0</v>
      </c>
      <c r="O1543" s="24" t="s">
        <v>29</v>
      </c>
      <c r="P1543" s="24"/>
      <c r="Q1543" s="25" t="s">
        <v>29</v>
      </c>
      <c r="R1543" s="25">
        <f t="shared" si="211"/>
        <v>0</v>
      </c>
      <c r="S1543" s="24" t="s">
        <v>29</v>
      </c>
      <c r="T1543" s="24"/>
      <c r="U1543" s="25" t="s">
        <v>29</v>
      </c>
      <c r="V1543" s="25">
        <f t="shared" si="212"/>
        <v>0</v>
      </c>
      <c r="W1543" s="25" t="s">
        <v>29</v>
      </c>
      <c r="X1543" s="25"/>
      <c r="Y1543" s="25" t="s">
        <v>29</v>
      </c>
      <c r="Z1543" s="25">
        <f t="shared" si="213"/>
        <v>0</v>
      </c>
      <c r="AA1543" s="24" t="s">
        <v>29</v>
      </c>
      <c r="AB1543" s="24"/>
      <c r="AC1543" s="25" t="s">
        <v>29</v>
      </c>
      <c r="AD1543" s="25">
        <f t="shared" si="214"/>
        <v>0</v>
      </c>
      <c r="AE1543" s="32">
        <f t="shared" si="215"/>
        <v>5</v>
      </c>
      <c r="AF1543" s="37">
        <f t="shared" si="208"/>
        <v>1171.897552061869</v>
      </c>
      <c r="AG1543" s="27"/>
      <c r="AK1543" s="27"/>
      <c r="AM1543" s="27"/>
    </row>
    <row r="1544" spans="1:39" x14ac:dyDescent="0.25">
      <c r="A1544" s="21">
        <v>2854229</v>
      </c>
      <c r="B1544" s="34">
        <v>8.6469922298472798E-5</v>
      </c>
      <c r="C1544" s="22">
        <v>9.2760909380829103E-5</v>
      </c>
      <c r="D1544" s="22" t="s">
        <v>3811</v>
      </c>
      <c r="E1544" s="23">
        <v>1295068.03189535</v>
      </c>
      <c r="F1544" s="23">
        <f t="shared" si="207"/>
        <v>111.984432089227</v>
      </c>
      <c r="G1544" s="24" t="s">
        <v>24</v>
      </c>
      <c r="H1544" s="24">
        <v>3</v>
      </c>
      <c r="I1544" s="25" t="s">
        <v>47</v>
      </c>
      <c r="J1544" s="31">
        <f t="shared" si="209"/>
        <v>0</v>
      </c>
      <c r="K1544" s="24" t="s">
        <v>29</v>
      </c>
      <c r="L1544" s="24"/>
      <c r="M1544" s="25" t="s">
        <v>29</v>
      </c>
      <c r="N1544" s="25">
        <f t="shared" si="210"/>
        <v>0</v>
      </c>
      <c r="O1544" s="24" t="s">
        <v>29</v>
      </c>
      <c r="P1544" s="24"/>
      <c r="Q1544" s="25" t="s">
        <v>29</v>
      </c>
      <c r="R1544" s="25">
        <f t="shared" si="211"/>
        <v>0</v>
      </c>
      <c r="S1544" s="24" t="s">
        <v>29</v>
      </c>
      <c r="T1544" s="24"/>
      <c r="U1544" s="25" t="s">
        <v>29</v>
      </c>
      <c r="V1544" s="25">
        <f t="shared" si="212"/>
        <v>0</v>
      </c>
      <c r="W1544" s="25" t="s">
        <v>29</v>
      </c>
      <c r="X1544" s="25"/>
      <c r="Y1544" s="25" t="s">
        <v>29</v>
      </c>
      <c r="Z1544" s="25">
        <f t="shared" si="213"/>
        <v>0</v>
      </c>
      <c r="AA1544" s="24" t="s">
        <v>29</v>
      </c>
      <c r="AB1544" s="24"/>
      <c r="AC1544" s="25" t="s">
        <v>29</v>
      </c>
      <c r="AD1544" s="25">
        <f t="shared" si="214"/>
        <v>0</v>
      </c>
      <c r="AE1544" s="32">
        <f t="shared" si="215"/>
        <v>0</v>
      </c>
      <c r="AF1544" s="37">
        <f t="shared" si="208"/>
        <v>111.984432089227</v>
      </c>
      <c r="AG1544" s="27"/>
      <c r="AK1544" s="27"/>
      <c r="AM1544" s="27"/>
    </row>
    <row r="1545" spans="1:39" x14ac:dyDescent="0.25">
      <c r="A1545" s="21">
        <v>2854232</v>
      </c>
      <c r="B1545" s="34">
        <v>7.1221328033769996E-6</v>
      </c>
      <c r="C1545" s="22">
        <v>7.5309423924708298E-6</v>
      </c>
      <c r="D1545" s="22" t="s">
        <v>3519</v>
      </c>
      <c r="E1545" s="23">
        <v>69526645.4965875</v>
      </c>
      <c r="F1545" s="23">
        <f t="shared" ref="F1545:F1608" si="216">E1545*B1545</f>
        <v>495.17800260000956</v>
      </c>
      <c r="G1545" s="24" t="s">
        <v>26</v>
      </c>
      <c r="H1545" s="24">
        <v>1</v>
      </c>
      <c r="I1545" s="25" t="s">
        <v>50</v>
      </c>
      <c r="J1545" s="31">
        <f t="shared" si="209"/>
        <v>0</v>
      </c>
      <c r="K1545" s="24" t="s">
        <v>24</v>
      </c>
      <c r="L1545" s="24">
        <v>2</v>
      </c>
      <c r="M1545" s="25" t="s">
        <v>67</v>
      </c>
      <c r="N1545" s="25">
        <f t="shared" si="210"/>
        <v>0</v>
      </c>
      <c r="O1545" s="24" t="s">
        <v>29</v>
      </c>
      <c r="P1545" s="24"/>
      <c r="Q1545" s="25" t="s">
        <v>29</v>
      </c>
      <c r="R1545" s="25">
        <f t="shared" si="211"/>
        <v>0</v>
      </c>
      <c r="S1545" s="24" t="s">
        <v>29</v>
      </c>
      <c r="T1545" s="24"/>
      <c r="U1545" s="25" t="s">
        <v>29</v>
      </c>
      <c r="V1545" s="25">
        <f t="shared" si="212"/>
        <v>0</v>
      </c>
      <c r="W1545" s="25" t="s">
        <v>29</v>
      </c>
      <c r="X1545" s="25"/>
      <c r="Y1545" s="25" t="s">
        <v>29</v>
      </c>
      <c r="Z1545" s="25">
        <f t="shared" si="213"/>
        <v>0</v>
      </c>
      <c r="AA1545" s="24" t="s">
        <v>29</v>
      </c>
      <c r="AB1545" s="24"/>
      <c r="AC1545" s="25" t="s">
        <v>29</v>
      </c>
      <c r="AD1545" s="25">
        <f t="shared" si="214"/>
        <v>0</v>
      </c>
      <c r="AE1545" s="32">
        <f t="shared" si="215"/>
        <v>0</v>
      </c>
      <c r="AF1545" s="37">
        <f t="shared" ref="AF1545:AF1608" si="217">B1545*E1545</f>
        <v>495.17800260000956</v>
      </c>
      <c r="AG1545" s="27"/>
      <c r="AK1545" s="27"/>
      <c r="AM1545" s="27"/>
    </row>
    <row r="1546" spans="1:39" x14ac:dyDescent="0.25">
      <c r="A1546" s="21">
        <v>2854233</v>
      </c>
      <c r="B1546" s="34">
        <v>8.4710207035669106E-5</v>
      </c>
      <c r="C1546" s="22">
        <v>7.5063975586294105E-5</v>
      </c>
      <c r="D1546" s="22" t="s">
        <v>521</v>
      </c>
      <c r="E1546" s="23">
        <v>584252183.88330996</v>
      </c>
      <c r="F1546" s="23">
        <f t="shared" si="216"/>
        <v>49492.123457797003</v>
      </c>
      <c r="G1546" s="24" t="s">
        <v>24</v>
      </c>
      <c r="H1546" s="24">
        <v>3</v>
      </c>
      <c r="I1546" s="25" t="s">
        <v>40</v>
      </c>
      <c r="J1546" s="31">
        <f t="shared" ref="J1546:J1609" si="218">IF(LEFT(I1546,5)="US TX",H1546,0)</f>
        <v>3</v>
      </c>
      <c r="K1546" s="24" t="s">
        <v>29</v>
      </c>
      <c r="L1546" s="24"/>
      <c r="M1546" s="25" t="s">
        <v>29</v>
      </c>
      <c r="N1546" s="25">
        <f t="shared" ref="N1546:N1609" si="219">IF(LEFT(M1546,5)="US TX",L1546,0)</f>
        <v>0</v>
      </c>
      <c r="O1546" s="24" t="s">
        <v>29</v>
      </c>
      <c r="P1546" s="24"/>
      <c r="Q1546" s="25" t="s">
        <v>29</v>
      </c>
      <c r="R1546" s="25">
        <f t="shared" ref="R1546:R1609" si="220">IF(LEFT(Q1546,5)="US TX",P1546,0)</f>
        <v>0</v>
      </c>
      <c r="S1546" s="24" t="s">
        <v>29</v>
      </c>
      <c r="T1546" s="24"/>
      <c r="U1546" s="25" t="s">
        <v>29</v>
      </c>
      <c r="V1546" s="25">
        <f t="shared" ref="V1546:V1609" si="221">IF(LEFT(U1546,5)="US TX",T1546,0)</f>
        <v>0</v>
      </c>
      <c r="W1546" s="25" t="s">
        <v>29</v>
      </c>
      <c r="X1546" s="25"/>
      <c r="Y1546" s="25" t="s">
        <v>29</v>
      </c>
      <c r="Z1546" s="25">
        <f t="shared" ref="Z1546:Z1609" si="222">IF(LEFT(Y1546,5)="US TX",X1546,0)</f>
        <v>0</v>
      </c>
      <c r="AA1546" s="24" t="s">
        <v>29</v>
      </c>
      <c r="AB1546" s="24"/>
      <c r="AC1546" s="25" t="s">
        <v>29</v>
      </c>
      <c r="AD1546" s="25">
        <f t="shared" ref="AD1546:AD1609" si="223">IF(LEFT(AC1546,5)="US TX",AB1546,0)</f>
        <v>0</v>
      </c>
      <c r="AE1546" s="32">
        <f t="shared" ref="AE1546:AE1609" si="224">MAX(J1546,N1546,R1546,V1546,Z1546,AD1546)</f>
        <v>3</v>
      </c>
      <c r="AF1546" s="37">
        <f t="shared" si="217"/>
        <v>49492.123457797003</v>
      </c>
      <c r="AG1546" s="27"/>
      <c r="AK1546" s="27"/>
      <c r="AM1546" s="27"/>
    </row>
    <row r="1547" spans="1:39" x14ac:dyDescent="0.25">
      <c r="A1547" s="21">
        <v>2854238</v>
      </c>
      <c r="B1547" s="34">
        <v>4.5799092288016904E-6</v>
      </c>
      <c r="C1547" s="22">
        <v>5.4603056351890402E-6</v>
      </c>
      <c r="D1547" s="22" t="s">
        <v>3279</v>
      </c>
      <c r="E1547" s="23">
        <v>12070896.803752299</v>
      </c>
      <c r="F1547" s="23">
        <f t="shared" si="216"/>
        <v>55.283611671417987</v>
      </c>
      <c r="G1547" s="24" t="s">
        <v>24</v>
      </c>
      <c r="H1547" s="24">
        <v>5</v>
      </c>
      <c r="I1547" s="25" t="s">
        <v>35</v>
      </c>
      <c r="J1547" s="31">
        <f t="shared" si="218"/>
        <v>0</v>
      </c>
      <c r="K1547" s="24" t="s">
        <v>29</v>
      </c>
      <c r="L1547" s="24"/>
      <c r="M1547" s="25" t="s">
        <v>29</v>
      </c>
      <c r="N1547" s="25">
        <f t="shared" si="219"/>
        <v>0</v>
      </c>
      <c r="O1547" s="24" t="s">
        <v>29</v>
      </c>
      <c r="P1547" s="24"/>
      <c r="Q1547" s="25" t="s">
        <v>29</v>
      </c>
      <c r="R1547" s="25">
        <f t="shared" si="220"/>
        <v>0</v>
      </c>
      <c r="S1547" s="24" t="s">
        <v>29</v>
      </c>
      <c r="T1547" s="24"/>
      <c r="U1547" s="25" t="s">
        <v>29</v>
      </c>
      <c r="V1547" s="25">
        <f t="shared" si="221"/>
        <v>0</v>
      </c>
      <c r="W1547" s="25" t="s">
        <v>29</v>
      </c>
      <c r="X1547" s="25"/>
      <c r="Y1547" s="25" t="s">
        <v>29</v>
      </c>
      <c r="Z1547" s="25">
        <f t="shared" si="222"/>
        <v>0</v>
      </c>
      <c r="AA1547" s="24" t="s">
        <v>29</v>
      </c>
      <c r="AB1547" s="24"/>
      <c r="AC1547" s="25" t="s">
        <v>29</v>
      </c>
      <c r="AD1547" s="25">
        <f t="shared" si="223"/>
        <v>0</v>
      </c>
      <c r="AE1547" s="32">
        <f t="shared" si="224"/>
        <v>0</v>
      </c>
      <c r="AF1547" s="37">
        <f t="shared" si="217"/>
        <v>55.283611671417987</v>
      </c>
      <c r="AG1547" s="27"/>
      <c r="AK1547" s="27"/>
      <c r="AM1547" s="27"/>
    </row>
    <row r="1548" spans="1:39" x14ac:dyDescent="0.25">
      <c r="A1548" s="21">
        <v>2854241</v>
      </c>
      <c r="B1548" s="34">
        <v>1.69343717883812E-5</v>
      </c>
      <c r="C1548" s="22">
        <v>1.9253831469894499E-5</v>
      </c>
      <c r="D1548" s="22" t="s">
        <v>4455</v>
      </c>
      <c r="E1548" s="23">
        <v>7288679.9290156802</v>
      </c>
      <c r="F1548" s="23">
        <f t="shared" si="216"/>
        <v>123.42921576446342</v>
      </c>
      <c r="G1548" s="24" t="s">
        <v>24</v>
      </c>
      <c r="H1548" s="24">
        <v>1</v>
      </c>
      <c r="I1548" s="25" t="s">
        <v>30</v>
      </c>
      <c r="J1548" s="31">
        <f t="shared" si="218"/>
        <v>0</v>
      </c>
      <c r="K1548" s="24" t="s">
        <v>29</v>
      </c>
      <c r="L1548" s="24"/>
      <c r="M1548" s="25" t="s">
        <v>29</v>
      </c>
      <c r="N1548" s="25">
        <f t="shared" si="219"/>
        <v>0</v>
      </c>
      <c r="O1548" s="24" t="s">
        <v>29</v>
      </c>
      <c r="P1548" s="24"/>
      <c r="Q1548" s="25" t="s">
        <v>29</v>
      </c>
      <c r="R1548" s="25">
        <f t="shared" si="220"/>
        <v>0</v>
      </c>
      <c r="S1548" s="24" t="s">
        <v>29</v>
      </c>
      <c r="T1548" s="24"/>
      <c r="U1548" s="25" t="s">
        <v>29</v>
      </c>
      <c r="V1548" s="25">
        <f t="shared" si="221"/>
        <v>0</v>
      </c>
      <c r="W1548" s="25" t="s">
        <v>29</v>
      </c>
      <c r="X1548" s="25"/>
      <c r="Y1548" s="25" t="s">
        <v>29</v>
      </c>
      <c r="Z1548" s="25">
        <f t="shared" si="222"/>
        <v>0</v>
      </c>
      <c r="AA1548" s="24" t="s">
        <v>29</v>
      </c>
      <c r="AB1548" s="24"/>
      <c r="AC1548" s="25" t="s">
        <v>29</v>
      </c>
      <c r="AD1548" s="25">
        <f t="shared" si="223"/>
        <v>0</v>
      </c>
      <c r="AE1548" s="32">
        <f t="shared" si="224"/>
        <v>0</v>
      </c>
      <c r="AF1548" s="37">
        <f t="shared" si="217"/>
        <v>123.42921576446342</v>
      </c>
      <c r="AG1548" s="27"/>
      <c r="AK1548" s="27"/>
    </row>
    <row r="1549" spans="1:39" x14ac:dyDescent="0.25">
      <c r="A1549" s="21">
        <v>2854242</v>
      </c>
      <c r="B1549" s="34">
        <v>2.46931185567017E-5</v>
      </c>
      <c r="C1549" s="22">
        <v>2.0087507384891899E-5</v>
      </c>
      <c r="D1549" s="22" t="s">
        <v>2803</v>
      </c>
      <c r="E1549" s="23">
        <v>208821887.183476</v>
      </c>
      <c r="F1549" s="23">
        <f t="shared" si="216"/>
        <v>5156.46361745576</v>
      </c>
      <c r="G1549" s="24" t="s">
        <v>24</v>
      </c>
      <c r="H1549" s="24">
        <v>2</v>
      </c>
      <c r="I1549" s="25" t="s">
        <v>74</v>
      </c>
      <c r="J1549" s="31">
        <f t="shared" si="218"/>
        <v>0</v>
      </c>
      <c r="K1549" s="24" t="s">
        <v>24</v>
      </c>
      <c r="L1549" s="24">
        <v>4</v>
      </c>
      <c r="M1549" s="25" t="s">
        <v>38</v>
      </c>
      <c r="N1549" s="25">
        <f t="shared" si="219"/>
        <v>0</v>
      </c>
      <c r="O1549" s="24" t="s">
        <v>29</v>
      </c>
      <c r="P1549" s="24"/>
      <c r="Q1549" s="25" t="s">
        <v>29</v>
      </c>
      <c r="R1549" s="25">
        <f t="shared" si="220"/>
        <v>0</v>
      </c>
      <c r="S1549" s="24" t="s">
        <v>29</v>
      </c>
      <c r="T1549" s="24"/>
      <c r="U1549" s="25" t="s">
        <v>29</v>
      </c>
      <c r="V1549" s="25">
        <f t="shared" si="221"/>
        <v>0</v>
      </c>
      <c r="W1549" s="25" t="s">
        <v>29</v>
      </c>
      <c r="X1549" s="25"/>
      <c r="Y1549" s="25" t="s">
        <v>29</v>
      </c>
      <c r="Z1549" s="25">
        <f t="shared" si="222"/>
        <v>0</v>
      </c>
      <c r="AA1549" s="24" t="s">
        <v>29</v>
      </c>
      <c r="AB1549" s="24"/>
      <c r="AC1549" s="25" t="s">
        <v>29</v>
      </c>
      <c r="AD1549" s="25">
        <f t="shared" si="223"/>
        <v>0</v>
      </c>
      <c r="AE1549" s="32">
        <f t="shared" si="224"/>
        <v>0</v>
      </c>
      <c r="AF1549" s="37">
        <f t="shared" si="217"/>
        <v>5156.46361745576</v>
      </c>
      <c r="AG1549" s="27"/>
      <c r="AK1549" s="27"/>
      <c r="AM1549" s="27"/>
    </row>
    <row r="1550" spans="1:39" x14ac:dyDescent="0.25">
      <c r="A1550" s="21">
        <v>2854243</v>
      </c>
      <c r="B1550" s="34">
        <v>3.4326483149062001E-5</v>
      </c>
      <c r="C1550" s="22">
        <v>3.6451891151100403E-5</v>
      </c>
      <c r="D1550" s="22" t="s">
        <v>3549</v>
      </c>
      <c r="E1550" s="23">
        <v>4909070.8389110398</v>
      </c>
      <c r="F1550" s="23">
        <f t="shared" si="216"/>
        <v>168.51113742943147</v>
      </c>
      <c r="G1550" s="24" t="s">
        <v>24</v>
      </c>
      <c r="H1550" s="24">
        <v>4</v>
      </c>
      <c r="I1550" s="25" t="s">
        <v>34</v>
      </c>
      <c r="J1550" s="31">
        <f t="shared" si="218"/>
        <v>0</v>
      </c>
      <c r="K1550" s="24" t="s">
        <v>24</v>
      </c>
      <c r="L1550" s="24">
        <v>3</v>
      </c>
      <c r="M1550" s="25" t="s">
        <v>35</v>
      </c>
      <c r="N1550" s="25">
        <f t="shared" si="219"/>
        <v>0</v>
      </c>
      <c r="O1550" s="24" t="s">
        <v>29</v>
      </c>
      <c r="P1550" s="24"/>
      <c r="Q1550" s="25" t="s">
        <v>29</v>
      </c>
      <c r="R1550" s="25">
        <f t="shared" si="220"/>
        <v>0</v>
      </c>
      <c r="S1550" s="24" t="s">
        <v>29</v>
      </c>
      <c r="T1550" s="24"/>
      <c r="U1550" s="25" t="s">
        <v>29</v>
      </c>
      <c r="V1550" s="25">
        <f t="shared" si="221"/>
        <v>0</v>
      </c>
      <c r="W1550" s="25" t="s">
        <v>29</v>
      </c>
      <c r="X1550" s="25"/>
      <c r="Y1550" s="25" t="s">
        <v>29</v>
      </c>
      <c r="Z1550" s="25">
        <f t="shared" si="222"/>
        <v>0</v>
      </c>
      <c r="AA1550" s="24" t="s">
        <v>29</v>
      </c>
      <c r="AB1550" s="24"/>
      <c r="AC1550" s="25" t="s">
        <v>29</v>
      </c>
      <c r="AD1550" s="25">
        <f t="shared" si="223"/>
        <v>0</v>
      </c>
      <c r="AE1550" s="32">
        <f t="shared" si="224"/>
        <v>0</v>
      </c>
      <c r="AF1550" s="37">
        <f t="shared" si="217"/>
        <v>168.51113742943147</v>
      </c>
      <c r="AG1550" s="27"/>
      <c r="AK1550" s="27"/>
    </row>
    <row r="1551" spans="1:39" x14ac:dyDescent="0.25">
      <c r="A1551" s="21">
        <v>2854244</v>
      </c>
      <c r="B1551" s="34">
        <v>6.6686235486515899E-5</v>
      </c>
      <c r="C1551" s="22">
        <v>7.4694770647933801E-5</v>
      </c>
      <c r="D1551" s="22" t="s">
        <v>969</v>
      </c>
      <c r="E1551" s="23">
        <v>127328536.98350701</v>
      </c>
      <c r="F1551" s="23">
        <f t="shared" si="216"/>
        <v>8491.0608014356967</v>
      </c>
      <c r="G1551" s="24" t="s">
        <v>26</v>
      </c>
      <c r="H1551" s="24">
        <v>1</v>
      </c>
      <c r="I1551" s="25" t="s">
        <v>38</v>
      </c>
      <c r="J1551" s="31">
        <f t="shared" si="218"/>
        <v>0</v>
      </c>
      <c r="K1551" s="24" t="s">
        <v>24</v>
      </c>
      <c r="L1551" s="24">
        <v>1</v>
      </c>
      <c r="M1551" s="25" t="s">
        <v>41</v>
      </c>
      <c r="N1551" s="25">
        <f t="shared" si="219"/>
        <v>1</v>
      </c>
      <c r="O1551" s="24" t="s">
        <v>29</v>
      </c>
      <c r="P1551" s="24"/>
      <c r="Q1551" s="25" t="s">
        <v>29</v>
      </c>
      <c r="R1551" s="25">
        <f t="shared" si="220"/>
        <v>0</v>
      </c>
      <c r="S1551" s="24" t="s">
        <v>29</v>
      </c>
      <c r="T1551" s="24"/>
      <c r="U1551" s="25" t="s">
        <v>29</v>
      </c>
      <c r="V1551" s="25">
        <f t="shared" si="221"/>
        <v>0</v>
      </c>
      <c r="W1551" s="25" t="s">
        <v>29</v>
      </c>
      <c r="X1551" s="25"/>
      <c r="Y1551" s="25" t="s">
        <v>29</v>
      </c>
      <c r="Z1551" s="25">
        <f t="shared" si="222"/>
        <v>0</v>
      </c>
      <c r="AA1551" s="24" t="s">
        <v>29</v>
      </c>
      <c r="AB1551" s="24"/>
      <c r="AC1551" s="25" t="s">
        <v>29</v>
      </c>
      <c r="AD1551" s="25">
        <f t="shared" si="223"/>
        <v>0</v>
      </c>
      <c r="AE1551" s="32">
        <f t="shared" si="224"/>
        <v>1</v>
      </c>
      <c r="AF1551" s="37">
        <f t="shared" si="217"/>
        <v>8491.0608014356967</v>
      </c>
      <c r="AG1551" s="27"/>
      <c r="AK1551" s="27"/>
    </row>
    <row r="1552" spans="1:39" x14ac:dyDescent="0.25">
      <c r="A1552" s="21">
        <v>2854245</v>
      </c>
      <c r="B1552" s="34">
        <v>1.50890383973823E-5</v>
      </c>
      <c r="C1552" s="22">
        <v>1.5714614828176502E-5</v>
      </c>
      <c r="D1552" s="22" t="s">
        <v>1245</v>
      </c>
      <c r="E1552" s="23">
        <v>335841894.41658801</v>
      </c>
      <c r="F1552" s="23">
        <f t="shared" si="216"/>
        <v>5067.5312403015087</v>
      </c>
      <c r="G1552" s="24" t="s">
        <v>24</v>
      </c>
      <c r="H1552" s="24">
        <v>4</v>
      </c>
      <c r="I1552" s="25" t="s">
        <v>39</v>
      </c>
      <c r="J1552" s="31">
        <f t="shared" si="218"/>
        <v>4</v>
      </c>
      <c r="K1552" s="24" t="s">
        <v>29</v>
      </c>
      <c r="L1552" s="24"/>
      <c r="M1552" s="25" t="s">
        <v>29</v>
      </c>
      <c r="N1552" s="25">
        <f t="shared" si="219"/>
        <v>0</v>
      </c>
      <c r="O1552" s="24" t="s">
        <v>29</v>
      </c>
      <c r="P1552" s="24"/>
      <c r="Q1552" s="25" t="s">
        <v>29</v>
      </c>
      <c r="R1552" s="25">
        <f t="shared" si="220"/>
        <v>0</v>
      </c>
      <c r="S1552" s="24" t="s">
        <v>29</v>
      </c>
      <c r="T1552" s="24"/>
      <c r="U1552" s="25" t="s">
        <v>29</v>
      </c>
      <c r="V1552" s="25">
        <f t="shared" si="221"/>
        <v>0</v>
      </c>
      <c r="W1552" s="25" t="s">
        <v>29</v>
      </c>
      <c r="X1552" s="25"/>
      <c r="Y1552" s="25" t="s">
        <v>29</v>
      </c>
      <c r="Z1552" s="25">
        <f t="shared" si="222"/>
        <v>0</v>
      </c>
      <c r="AA1552" s="24" t="s">
        <v>29</v>
      </c>
      <c r="AB1552" s="24"/>
      <c r="AC1552" s="25" t="s">
        <v>29</v>
      </c>
      <c r="AD1552" s="25">
        <f t="shared" si="223"/>
        <v>0</v>
      </c>
      <c r="AE1552" s="32">
        <f t="shared" si="224"/>
        <v>4</v>
      </c>
      <c r="AF1552" s="37">
        <f t="shared" si="217"/>
        <v>5067.5312403015087</v>
      </c>
      <c r="AG1552" s="27"/>
      <c r="AK1552" s="27"/>
      <c r="AM1552" s="27"/>
    </row>
    <row r="1553" spans="1:39" x14ac:dyDescent="0.25">
      <c r="A1553" s="21">
        <v>2854248</v>
      </c>
      <c r="B1553" s="34">
        <v>1.79901661859235E-6</v>
      </c>
      <c r="C1553" s="22">
        <v>1.49159798181453E-6</v>
      </c>
      <c r="D1553" s="22" t="s">
        <v>1527</v>
      </c>
      <c r="E1553" s="23">
        <v>888400462.55614102</v>
      </c>
      <c r="F1553" s="23">
        <f t="shared" si="216"/>
        <v>1598.2471961036285</v>
      </c>
      <c r="G1553" s="24" t="s">
        <v>24</v>
      </c>
      <c r="H1553" s="24">
        <v>4</v>
      </c>
      <c r="I1553" s="25" t="s">
        <v>51</v>
      </c>
      <c r="J1553" s="31">
        <f t="shared" si="218"/>
        <v>0</v>
      </c>
      <c r="K1553" s="24" t="s">
        <v>26</v>
      </c>
      <c r="L1553" s="24">
        <v>1</v>
      </c>
      <c r="M1553" s="25" t="s">
        <v>70</v>
      </c>
      <c r="N1553" s="25">
        <f t="shared" si="219"/>
        <v>0</v>
      </c>
      <c r="O1553" s="24" t="s">
        <v>26</v>
      </c>
      <c r="P1553" s="24">
        <v>3</v>
      </c>
      <c r="Q1553" s="25" t="s">
        <v>35</v>
      </c>
      <c r="R1553" s="25">
        <f t="shared" si="220"/>
        <v>0</v>
      </c>
      <c r="S1553" s="24" t="s">
        <v>24</v>
      </c>
      <c r="T1553" s="24">
        <v>5</v>
      </c>
      <c r="U1553" s="25" t="s">
        <v>31</v>
      </c>
      <c r="V1553" s="25">
        <f t="shared" si="221"/>
        <v>5</v>
      </c>
      <c r="W1553" s="25" t="s">
        <v>29</v>
      </c>
      <c r="X1553" s="25"/>
      <c r="Y1553" s="25" t="s">
        <v>29</v>
      </c>
      <c r="Z1553" s="25">
        <f t="shared" si="222"/>
        <v>0</v>
      </c>
      <c r="AA1553" s="24" t="s">
        <v>29</v>
      </c>
      <c r="AB1553" s="24"/>
      <c r="AC1553" s="25" t="s">
        <v>29</v>
      </c>
      <c r="AD1553" s="25">
        <f t="shared" si="223"/>
        <v>0</v>
      </c>
      <c r="AE1553" s="32">
        <f t="shared" si="224"/>
        <v>5</v>
      </c>
      <c r="AF1553" s="37">
        <f t="shared" si="217"/>
        <v>1598.2471961036285</v>
      </c>
      <c r="AG1553" s="27"/>
      <c r="AK1553" s="27"/>
    </row>
    <row r="1554" spans="1:39" x14ac:dyDescent="0.25">
      <c r="A1554" s="21">
        <v>2854250</v>
      </c>
      <c r="B1554" s="34">
        <v>1.3500528126774201E-4</v>
      </c>
      <c r="C1554" s="22">
        <v>1.29496278576305E-4</v>
      </c>
      <c r="D1554" s="22" t="s">
        <v>521</v>
      </c>
      <c r="E1554" s="23">
        <v>889126115.01821899</v>
      </c>
      <c r="F1554" s="23">
        <f t="shared" si="216"/>
        <v>120036.72124052938</v>
      </c>
      <c r="G1554" s="24" t="s">
        <v>24</v>
      </c>
      <c r="H1554" s="24">
        <v>3</v>
      </c>
      <c r="I1554" s="25" t="s">
        <v>40</v>
      </c>
      <c r="J1554" s="31">
        <f t="shared" si="218"/>
        <v>3</v>
      </c>
      <c r="K1554" s="24" t="s">
        <v>29</v>
      </c>
      <c r="L1554" s="24"/>
      <c r="M1554" s="25" t="s">
        <v>29</v>
      </c>
      <c r="N1554" s="25">
        <f t="shared" si="219"/>
        <v>0</v>
      </c>
      <c r="O1554" s="24" t="s">
        <v>29</v>
      </c>
      <c r="P1554" s="24"/>
      <c r="Q1554" s="25" t="s">
        <v>29</v>
      </c>
      <c r="R1554" s="25">
        <f t="shared" si="220"/>
        <v>0</v>
      </c>
      <c r="S1554" s="24" t="s">
        <v>29</v>
      </c>
      <c r="T1554" s="24"/>
      <c r="U1554" s="25" t="s">
        <v>29</v>
      </c>
      <c r="V1554" s="25">
        <f t="shared" si="221"/>
        <v>0</v>
      </c>
      <c r="W1554" s="25" t="s">
        <v>29</v>
      </c>
      <c r="X1554" s="25"/>
      <c r="Y1554" s="25" t="s">
        <v>29</v>
      </c>
      <c r="Z1554" s="25">
        <f t="shared" si="222"/>
        <v>0</v>
      </c>
      <c r="AA1554" s="24" t="s">
        <v>29</v>
      </c>
      <c r="AB1554" s="24"/>
      <c r="AC1554" s="25" t="s">
        <v>29</v>
      </c>
      <c r="AD1554" s="25">
        <f t="shared" si="223"/>
        <v>0</v>
      </c>
      <c r="AE1554" s="32">
        <f t="shared" si="224"/>
        <v>3</v>
      </c>
      <c r="AF1554" s="37">
        <f t="shared" si="217"/>
        <v>120036.72124052938</v>
      </c>
      <c r="AG1554" s="27"/>
      <c r="AK1554" s="27"/>
      <c r="AM1554" s="27"/>
    </row>
    <row r="1555" spans="1:39" x14ac:dyDescent="0.25">
      <c r="A1555" s="21">
        <v>2854251</v>
      </c>
      <c r="B1555" s="34">
        <v>7.9185740399106698E-5</v>
      </c>
      <c r="C1555" s="22">
        <v>8.2954439527660597E-5</v>
      </c>
      <c r="D1555" s="22" t="s">
        <v>1182</v>
      </c>
      <c r="E1555" s="23">
        <v>1149038421.42837</v>
      </c>
      <c r="F1555" s="23">
        <f t="shared" si="216"/>
        <v>90987.45814782627</v>
      </c>
      <c r="G1555" s="24" t="s">
        <v>24</v>
      </c>
      <c r="H1555" s="24">
        <v>3</v>
      </c>
      <c r="I1555" s="25" t="s">
        <v>31</v>
      </c>
      <c r="J1555" s="31">
        <f t="shared" si="218"/>
        <v>3</v>
      </c>
      <c r="K1555" s="24" t="s">
        <v>29</v>
      </c>
      <c r="L1555" s="24"/>
      <c r="M1555" s="25" t="s">
        <v>29</v>
      </c>
      <c r="N1555" s="25">
        <f t="shared" si="219"/>
        <v>0</v>
      </c>
      <c r="O1555" s="24" t="s">
        <v>29</v>
      </c>
      <c r="P1555" s="24"/>
      <c r="Q1555" s="25" t="s">
        <v>29</v>
      </c>
      <c r="R1555" s="25">
        <f t="shared" si="220"/>
        <v>0</v>
      </c>
      <c r="S1555" s="24" t="s">
        <v>29</v>
      </c>
      <c r="T1555" s="24"/>
      <c r="U1555" s="25" t="s">
        <v>29</v>
      </c>
      <c r="V1555" s="25">
        <f t="shared" si="221"/>
        <v>0</v>
      </c>
      <c r="W1555" s="25" t="s">
        <v>29</v>
      </c>
      <c r="X1555" s="25"/>
      <c r="Y1555" s="25" t="s">
        <v>29</v>
      </c>
      <c r="Z1555" s="25">
        <f t="shared" si="222"/>
        <v>0</v>
      </c>
      <c r="AA1555" s="24" t="s">
        <v>29</v>
      </c>
      <c r="AB1555" s="24"/>
      <c r="AC1555" s="25" t="s">
        <v>29</v>
      </c>
      <c r="AD1555" s="25">
        <f t="shared" si="223"/>
        <v>0</v>
      </c>
      <c r="AE1555" s="32">
        <f t="shared" si="224"/>
        <v>3</v>
      </c>
      <c r="AF1555" s="37">
        <f t="shared" si="217"/>
        <v>90987.45814782627</v>
      </c>
      <c r="AG1555" s="27"/>
      <c r="AK1555" s="27"/>
      <c r="AM1555" s="27"/>
    </row>
    <row r="1556" spans="1:39" x14ac:dyDescent="0.25">
      <c r="A1556" s="21">
        <v>2854252</v>
      </c>
      <c r="B1556" s="34">
        <v>1.03840065681256E-5</v>
      </c>
      <c r="C1556" s="22">
        <v>1.05975589651451E-5</v>
      </c>
      <c r="D1556" s="22" t="s">
        <v>2525</v>
      </c>
      <c r="E1556" s="23">
        <v>297621961.69030702</v>
      </c>
      <c r="F1556" s="23">
        <f t="shared" si="216"/>
        <v>3090.5084050105738</v>
      </c>
      <c r="G1556" s="24" t="s">
        <v>24</v>
      </c>
      <c r="H1556" s="24">
        <v>3</v>
      </c>
      <c r="I1556" s="25" t="s">
        <v>37</v>
      </c>
      <c r="J1556" s="31">
        <f t="shared" si="218"/>
        <v>3</v>
      </c>
      <c r="K1556" s="24" t="s">
        <v>29</v>
      </c>
      <c r="L1556" s="24"/>
      <c r="M1556" s="25" t="s">
        <v>29</v>
      </c>
      <c r="N1556" s="25">
        <f t="shared" si="219"/>
        <v>0</v>
      </c>
      <c r="O1556" s="24" t="s">
        <v>29</v>
      </c>
      <c r="P1556" s="24"/>
      <c r="Q1556" s="25" t="s">
        <v>29</v>
      </c>
      <c r="R1556" s="25">
        <f t="shared" si="220"/>
        <v>0</v>
      </c>
      <c r="S1556" s="24" t="s">
        <v>29</v>
      </c>
      <c r="T1556" s="24"/>
      <c r="U1556" s="25" t="s">
        <v>29</v>
      </c>
      <c r="V1556" s="25">
        <f t="shared" si="221"/>
        <v>0</v>
      </c>
      <c r="W1556" s="25" t="s">
        <v>29</v>
      </c>
      <c r="X1556" s="25"/>
      <c r="Y1556" s="25" t="s">
        <v>29</v>
      </c>
      <c r="Z1556" s="25">
        <f t="shared" si="222"/>
        <v>0</v>
      </c>
      <c r="AA1556" s="24" t="s">
        <v>29</v>
      </c>
      <c r="AB1556" s="24"/>
      <c r="AC1556" s="25" t="s">
        <v>29</v>
      </c>
      <c r="AD1556" s="25">
        <f t="shared" si="223"/>
        <v>0</v>
      </c>
      <c r="AE1556" s="32">
        <f t="shared" si="224"/>
        <v>3</v>
      </c>
      <c r="AF1556" s="37">
        <f t="shared" si="217"/>
        <v>3090.5084050105738</v>
      </c>
      <c r="AG1556" s="27"/>
      <c r="AK1556" s="27"/>
      <c r="AM1556" s="27"/>
    </row>
    <row r="1557" spans="1:39" x14ac:dyDescent="0.25">
      <c r="A1557" s="21">
        <v>2854255</v>
      </c>
      <c r="B1557" s="34">
        <v>2.8564042569857202E-7</v>
      </c>
      <c r="C1557" s="22">
        <v>2.85804288492361E-7</v>
      </c>
      <c r="D1557" s="22" t="s">
        <v>3061</v>
      </c>
      <c r="E1557" s="23">
        <v>143895269.420596</v>
      </c>
      <c r="F1557" s="23">
        <f t="shared" si="216"/>
        <v>41.102306013309757</v>
      </c>
      <c r="G1557" s="24" t="s">
        <v>24</v>
      </c>
      <c r="H1557" s="24">
        <v>4</v>
      </c>
      <c r="I1557" s="25" t="s">
        <v>34</v>
      </c>
      <c r="J1557" s="31">
        <f t="shared" si="218"/>
        <v>0</v>
      </c>
      <c r="K1557" s="24" t="s">
        <v>29</v>
      </c>
      <c r="L1557" s="24"/>
      <c r="M1557" s="25" t="s">
        <v>29</v>
      </c>
      <c r="N1557" s="25">
        <f t="shared" si="219"/>
        <v>0</v>
      </c>
      <c r="O1557" s="24" t="s">
        <v>29</v>
      </c>
      <c r="P1557" s="24"/>
      <c r="Q1557" s="25" t="s">
        <v>29</v>
      </c>
      <c r="R1557" s="25">
        <f t="shared" si="220"/>
        <v>0</v>
      </c>
      <c r="S1557" s="24" t="s">
        <v>29</v>
      </c>
      <c r="T1557" s="24"/>
      <c r="U1557" s="25" t="s">
        <v>29</v>
      </c>
      <c r="V1557" s="25">
        <f t="shared" si="221"/>
        <v>0</v>
      </c>
      <c r="W1557" s="25" t="s">
        <v>29</v>
      </c>
      <c r="X1557" s="25"/>
      <c r="Y1557" s="25" t="s">
        <v>29</v>
      </c>
      <c r="Z1557" s="25">
        <f t="shared" si="222"/>
        <v>0</v>
      </c>
      <c r="AA1557" s="24" t="s">
        <v>29</v>
      </c>
      <c r="AB1557" s="24"/>
      <c r="AC1557" s="25" t="s">
        <v>29</v>
      </c>
      <c r="AD1557" s="25">
        <f t="shared" si="223"/>
        <v>0</v>
      </c>
      <c r="AE1557" s="32">
        <f t="shared" si="224"/>
        <v>0</v>
      </c>
      <c r="AF1557" s="37">
        <f t="shared" si="217"/>
        <v>41.102306013309757</v>
      </c>
      <c r="AG1557" s="27"/>
      <c r="AK1557" s="27"/>
      <c r="AM1557" s="27"/>
    </row>
    <row r="1558" spans="1:39" x14ac:dyDescent="0.25">
      <c r="A1558" s="21">
        <v>2854265</v>
      </c>
      <c r="B1558" s="34">
        <v>3.2637099842790102E-5</v>
      </c>
      <c r="C1558" s="22">
        <v>3.0563731183659401E-5</v>
      </c>
      <c r="D1558" s="22" t="s">
        <v>376</v>
      </c>
      <c r="E1558" s="23">
        <v>2496221730.2773199</v>
      </c>
      <c r="F1558" s="23">
        <f t="shared" si="216"/>
        <v>81469.437840803148</v>
      </c>
      <c r="G1558" s="24" t="s">
        <v>24</v>
      </c>
      <c r="H1558" s="24">
        <v>4</v>
      </c>
      <c r="I1558" s="25" t="s">
        <v>37</v>
      </c>
      <c r="J1558" s="31">
        <f t="shared" si="218"/>
        <v>4</v>
      </c>
      <c r="K1558" s="24" t="s">
        <v>29</v>
      </c>
      <c r="L1558" s="24"/>
      <c r="M1558" s="25" t="s">
        <v>29</v>
      </c>
      <c r="N1558" s="25">
        <f t="shared" si="219"/>
        <v>0</v>
      </c>
      <c r="O1558" s="24" t="s">
        <v>29</v>
      </c>
      <c r="P1558" s="24"/>
      <c r="Q1558" s="25" t="s">
        <v>29</v>
      </c>
      <c r="R1558" s="25">
        <f t="shared" si="220"/>
        <v>0</v>
      </c>
      <c r="S1558" s="24" t="s">
        <v>29</v>
      </c>
      <c r="T1558" s="24"/>
      <c r="U1558" s="25" t="s">
        <v>29</v>
      </c>
      <c r="V1558" s="25">
        <f t="shared" si="221"/>
        <v>0</v>
      </c>
      <c r="W1558" s="25" t="s">
        <v>29</v>
      </c>
      <c r="X1558" s="25"/>
      <c r="Y1558" s="25" t="s">
        <v>29</v>
      </c>
      <c r="Z1558" s="25">
        <f t="shared" si="222"/>
        <v>0</v>
      </c>
      <c r="AA1558" s="24" t="s">
        <v>29</v>
      </c>
      <c r="AB1558" s="24"/>
      <c r="AC1558" s="25" t="s">
        <v>29</v>
      </c>
      <c r="AD1558" s="25">
        <f t="shared" si="223"/>
        <v>0</v>
      </c>
      <c r="AE1558" s="32">
        <f t="shared" si="224"/>
        <v>4</v>
      </c>
      <c r="AF1558" s="37">
        <f t="shared" si="217"/>
        <v>81469.437840803148</v>
      </c>
      <c r="AG1558" s="27"/>
      <c r="AK1558" s="27"/>
      <c r="AM1558" s="27"/>
    </row>
    <row r="1559" spans="1:39" x14ac:dyDescent="0.25">
      <c r="A1559" s="21">
        <v>2854267</v>
      </c>
      <c r="B1559" s="34">
        <v>1.1150465997842101E-6</v>
      </c>
      <c r="C1559" s="22">
        <v>1.0959803427807899E-6</v>
      </c>
      <c r="D1559" s="22" t="s">
        <v>1461</v>
      </c>
      <c r="E1559" s="23">
        <v>613534383.06231701</v>
      </c>
      <c r="F1559" s="23">
        <f t="shared" si="216"/>
        <v>684.1194276843396</v>
      </c>
      <c r="G1559" s="24" t="s">
        <v>24</v>
      </c>
      <c r="H1559" s="24">
        <v>4</v>
      </c>
      <c r="I1559" s="25" t="s">
        <v>50</v>
      </c>
      <c r="J1559" s="31">
        <f t="shared" si="218"/>
        <v>0</v>
      </c>
      <c r="K1559" s="24" t="s">
        <v>24</v>
      </c>
      <c r="L1559" s="24">
        <v>4</v>
      </c>
      <c r="M1559" s="25" t="s">
        <v>31</v>
      </c>
      <c r="N1559" s="25">
        <f t="shared" si="219"/>
        <v>4</v>
      </c>
      <c r="O1559" s="24" t="s">
        <v>29</v>
      </c>
      <c r="P1559" s="24"/>
      <c r="Q1559" s="25" t="s">
        <v>29</v>
      </c>
      <c r="R1559" s="25">
        <f t="shared" si="220"/>
        <v>0</v>
      </c>
      <c r="S1559" s="24" t="s">
        <v>29</v>
      </c>
      <c r="T1559" s="24"/>
      <c r="U1559" s="25" t="s">
        <v>29</v>
      </c>
      <c r="V1559" s="25">
        <f t="shared" si="221"/>
        <v>0</v>
      </c>
      <c r="W1559" s="25" t="s">
        <v>29</v>
      </c>
      <c r="X1559" s="25"/>
      <c r="Y1559" s="25" t="s">
        <v>29</v>
      </c>
      <c r="Z1559" s="25">
        <f t="shared" si="222"/>
        <v>0</v>
      </c>
      <c r="AA1559" s="24" t="s">
        <v>29</v>
      </c>
      <c r="AB1559" s="24"/>
      <c r="AC1559" s="25" t="s">
        <v>29</v>
      </c>
      <c r="AD1559" s="25">
        <f t="shared" si="223"/>
        <v>0</v>
      </c>
      <c r="AE1559" s="32">
        <f t="shared" si="224"/>
        <v>4</v>
      </c>
      <c r="AF1559" s="37">
        <f t="shared" si="217"/>
        <v>684.1194276843396</v>
      </c>
      <c r="AG1559" s="27"/>
      <c r="AK1559" s="27"/>
      <c r="AM1559" s="27"/>
    </row>
    <row r="1560" spans="1:39" x14ac:dyDescent="0.25">
      <c r="A1560" s="21">
        <v>2854271</v>
      </c>
      <c r="B1560" s="34">
        <v>2.9083971968292598E-4</v>
      </c>
      <c r="C1560" s="22">
        <v>3.2217325653763801E-4</v>
      </c>
      <c r="D1560" s="22" t="s">
        <v>2938</v>
      </c>
      <c r="E1560" s="23">
        <v>277688.10715646</v>
      </c>
      <c r="F1560" s="23">
        <f t="shared" si="216"/>
        <v>80.762731244667137</v>
      </c>
      <c r="G1560" s="24" t="s">
        <v>32</v>
      </c>
      <c r="H1560" s="24"/>
      <c r="I1560" s="25" t="s">
        <v>29</v>
      </c>
      <c r="J1560" s="31">
        <f t="shared" si="218"/>
        <v>0</v>
      </c>
      <c r="K1560" s="24" t="s">
        <v>29</v>
      </c>
      <c r="L1560" s="24"/>
      <c r="M1560" s="25" t="s">
        <v>29</v>
      </c>
      <c r="N1560" s="25">
        <f t="shared" si="219"/>
        <v>0</v>
      </c>
      <c r="O1560" s="24" t="s">
        <v>29</v>
      </c>
      <c r="P1560" s="24"/>
      <c r="Q1560" s="25" t="s">
        <v>29</v>
      </c>
      <c r="R1560" s="25">
        <f t="shared" si="220"/>
        <v>0</v>
      </c>
      <c r="S1560" s="24" t="s">
        <v>29</v>
      </c>
      <c r="T1560" s="24"/>
      <c r="U1560" s="25" t="s">
        <v>29</v>
      </c>
      <c r="V1560" s="25">
        <f t="shared" si="221"/>
        <v>0</v>
      </c>
      <c r="W1560" s="25" t="s">
        <v>29</v>
      </c>
      <c r="X1560" s="25"/>
      <c r="Y1560" s="25" t="s">
        <v>29</v>
      </c>
      <c r="Z1560" s="25">
        <f t="shared" si="222"/>
        <v>0</v>
      </c>
      <c r="AA1560" s="24" t="s">
        <v>29</v>
      </c>
      <c r="AB1560" s="24"/>
      <c r="AC1560" s="25" t="s">
        <v>29</v>
      </c>
      <c r="AD1560" s="25">
        <f t="shared" si="223"/>
        <v>0</v>
      </c>
      <c r="AE1560" s="32">
        <f t="shared" si="224"/>
        <v>0</v>
      </c>
      <c r="AF1560" s="37">
        <f t="shared" si="217"/>
        <v>80.762731244667137</v>
      </c>
      <c r="AG1560" s="27"/>
      <c r="AK1560" s="27"/>
      <c r="AM1560" s="27"/>
    </row>
    <row r="1561" spans="1:39" x14ac:dyDescent="0.25">
      <c r="A1561" s="21">
        <v>2854274</v>
      </c>
      <c r="B1561" s="34">
        <v>1.3778602325581401E-4</v>
      </c>
      <c r="C1561" s="22">
        <v>1.6122789576304301E-4</v>
      </c>
      <c r="D1561" s="22" t="s">
        <v>3531</v>
      </c>
      <c r="E1561" s="23">
        <v>1626.7307303970599</v>
      </c>
      <c r="F1561" s="23">
        <f t="shared" si="216"/>
        <v>0.22414075824943661</v>
      </c>
      <c r="G1561" s="24" t="s">
        <v>24</v>
      </c>
      <c r="H1561" s="24">
        <v>0</v>
      </c>
      <c r="I1561" s="25" t="s">
        <v>35</v>
      </c>
      <c r="J1561" s="31">
        <f t="shared" si="218"/>
        <v>0</v>
      </c>
      <c r="K1561" s="24" t="s">
        <v>29</v>
      </c>
      <c r="L1561" s="24"/>
      <c r="M1561" s="25" t="s">
        <v>29</v>
      </c>
      <c r="N1561" s="25">
        <f t="shared" si="219"/>
        <v>0</v>
      </c>
      <c r="O1561" s="24" t="s">
        <v>29</v>
      </c>
      <c r="P1561" s="24"/>
      <c r="Q1561" s="25" t="s">
        <v>29</v>
      </c>
      <c r="R1561" s="25">
        <f t="shared" si="220"/>
        <v>0</v>
      </c>
      <c r="S1561" s="24" t="s">
        <v>29</v>
      </c>
      <c r="T1561" s="24"/>
      <c r="U1561" s="25" t="s">
        <v>29</v>
      </c>
      <c r="V1561" s="25">
        <f t="shared" si="221"/>
        <v>0</v>
      </c>
      <c r="W1561" s="25" t="s">
        <v>29</v>
      </c>
      <c r="X1561" s="25"/>
      <c r="Y1561" s="25" t="s">
        <v>29</v>
      </c>
      <c r="Z1561" s="25">
        <f t="shared" si="222"/>
        <v>0</v>
      </c>
      <c r="AA1561" s="24" t="s">
        <v>29</v>
      </c>
      <c r="AB1561" s="24"/>
      <c r="AC1561" s="25" t="s">
        <v>29</v>
      </c>
      <c r="AD1561" s="25">
        <f t="shared" si="223"/>
        <v>0</v>
      </c>
      <c r="AE1561" s="32">
        <f t="shared" si="224"/>
        <v>0</v>
      </c>
      <c r="AF1561" s="37">
        <f t="shared" si="217"/>
        <v>0.22414075824943661</v>
      </c>
      <c r="AG1561" s="27"/>
      <c r="AM1561" s="27"/>
    </row>
    <row r="1562" spans="1:39" x14ac:dyDescent="0.25">
      <c r="A1562" s="21">
        <v>2854278</v>
      </c>
      <c r="B1562" s="34">
        <v>1.5428806728803399E-4</v>
      </c>
      <c r="C1562" s="22">
        <v>1.5719905436235699E-4</v>
      </c>
      <c r="D1562" s="22" t="s">
        <v>1182</v>
      </c>
      <c r="E1562" s="23">
        <v>43306762.009868398</v>
      </c>
      <c r="F1562" s="23">
        <f t="shared" si="216"/>
        <v>6681.7166110054495</v>
      </c>
      <c r="G1562" s="24" t="s">
        <v>24</v>
      </c>
      <c r="H1562" s="24">
        <v>3</v>
      </c>
      <c r="I1562" s="25" t="s">
        <v>31</v>
      </c>
      <c r="J1562" s="31">
        <f t="shared" si="218"/>
        <v>3</v>
      </c>
      <c r="K1562" s="24" t="s">
        <v>29</v>
      </c>
      <c r="L1562" s="24"/>
      <c r="M1562" s="25" t="s">
        <v>29</v>
      </c>
      <c r="N1562" s="25">
        <f t="shared" si="219"/>
        <v>0</v>
      </c>
      <c r="O1562" s="24" t="s">
        <v>29</v>
      </c>
      <c r="P1562" s="24"/>
      <c r="Q1562" s="25" t="s">
        <v>29</v>
      </c>
      <c r="R1562" s="25">
        <f t="shared" si="220"/>
        <v>0</v>
      </c>
      <c r="S1562" s="24" t="s">
        <v>29</v>
      </c>
      <c r="T1562" s="24"/>
      <c r="U1562" s="25" t="s">
        <v>29</v>
      </c>
      <c r="V1562" s="25">
        <f t="shared" si="221"/>
        <v>0</v>
      </c>
      <c r="W1562" s="25" t="s">
        <v>29</v>
      </c>
      <c r="X1562" s="25"/>
      <c r="Y1562" s="25" t="s">
        <v>29</v>
      </c>
      <c r="Z1562" s="25">
        <f t="shared" si="222"/>
        <v>0</v>
      </c>
      <c r="AA1562" s="24" t="s">
        <v>29</v>
      </c>
      <c r="AB1562" s="24"/>
      <c r="AC1562" s="25" t="s">
        <v>29</v>
      </c>
      <c r="AD1562" s="25">
        <f t="shared" si="223"/>
        <v>0</v>
      </c>
      <c r="AE1562" s="32">
        <f t="shared" si="224"/>
        <v>3</v>
      </c>
      <c r="AF1562" s="37">
        <f t="shared" si="217"/>
        <v>6681.7166110054495</v>
      </c>
      <c r="AG1562" s="27"/>
      <c r="AM1562" s="27"/>
    </row>
    <row r="1563" spans="1:39" x14ac:dyDescent="0.25">
      <c r="A1563" s="21">
        <v>2854291</v>
      </c>
      <c r="B1563" s="34">
        <v>2.5523628460557402E-4</v>
      </c>
      <c r="C1563" s="22">
        <v>2.5539634148961102E-4</v>
      </c>
      <c r="D1563" s="22" t="s">
        <v>1866</v>
      </c>
      <c r="E1563" s="23">
        <v>587645.68550017197</v>
      </c>
      <c r="F1563" s="23">
        <f t="shared" si="216"/>
        <v>149.98850143155954</v>
      </c>
      <c r="G1563" s="24" t="s">
        <v>24</v>
      </c>
      <c r="H1563" s="24">
        <v>3</v>
      </c>
      <c r="I1563" s="25" t="s">
        <v>38</v>
      </c>
      <c r="J1563" s="31">
        <f t="shared" si="218"/>
        <v>0</v>
      </c>
      <c r="K1563" s="24" t="s">
        <v>29</v>
      </c>
      <c r="L1563" s="24"/>
      <c r="M1563" s="25" t="s">
        <v>29</v>
      </c>
      <c r="N1563" s="25">
        <f t="shared" si="219"/>
        <v>0</v>
      </c>
      <c r="O1563" s="24" t="s">
        <v>29</v>
      </c>
      <c r="P1563" s="24"/>
      <c r="Q1563" s="25" t="s">
        <v>29</v>
      </c>
      <c r="R1563" s="25">
        <f t="shared" si="220"/>
        <v>0</v>
      </c>
      <c r="S1563" s="24" t="s">
        <v>29</v>
      </c>
      <c r="T1563" s="24"/>
      <c r="U1563" s="25" t="s">
        <v>29</v>
      </c>
      <c r="V1563" s="25">
        <f t="shared" si="221"/>
        <v>0</v>
      </c>
      <c r="W1563" s="25" t="s">
        <v>29</v>
      </c>
      <c r="X1563" s="25"/>
      <c r="Y1563" s="25" t="s">
        <v>29</v>
      </c>
      <c r="Z1563" s="25">
        <f t="shared" si="222"/>
        <v>0</v>
      </c>
      <c r="AA1563" s="24" t="s">
        <v>29</v>
      </c>
      <c r="AB1563" s="24"/>
      <c r="AC1563" s="25" t="s">
        <v>29</v>
      </c>
      <c r="AD1563" s="25">
        <f t="shared" si="223"/>
        <v>0</v>
      </c>
      <c r="AE1563" s="32">
        <f t="shared" si="224"/>
        <v>0</v>
      </c>
      <c r="AF1563" s="37">
        <f t="shared" si="217"/>
        <v>149.98850143155954</v>
      </c>
      <c r="AG1563" s="27"/>
      <c r="AM1563" s="27"/>
    </row>
    <row r="1564" spans="1:39" x14ac:dyDescent="0.25">
      <c r="A1564" s="21">
        <v>2854292</v>
      </c>
      <c r="B1564" s="34">
        <v>1.08813233796761E-5</v>
      </c>
      <c r="C1564" s="22">
        <v>1.19382229059053E-5</v>
      </c>
      <c r="D1564" s="22" t="s">
        <v>3607</v>
      </c>
      <c r="E1564" s="23">
        <v>58965424.383484602</v>
      </c>
      <c r="F1564" s="23">
        <f t="shared" si="216"/>
        <v>641.6218509365342</v>
      </c>
      <c r="G1564" s="24" t="s">
        <v>26</v>
      </c>
      <c r="H1564" s="24">
        <v>2</v>
      </c>
      <c r="I1564" s="25" t="s">
        <v>34</v>
      </c>
      <c r="J1564" s="31">
        <f t="shared" si="218"/>
        <v>0</v>
      </c>
      <c r="K1564" s="24" t="s">
        <v>24</v>
      </c>
      <c r="L1564" s="24">
        <v>2</v>
      </c>
      <c r="M1564" s="25" t="s">
        <v>44</v>
      </c>
      <c r="N1564" s="25">
        <f t="shared" si="219"/>
        <v>2</v>
      </c>
      <c r="O1564" s="24" t="s">
        <v>29</v>
      </c>
      <c r="P1564" s="24"/>
      <c r="Q1564" s="25" t="s">
        <v>29</v>
      </c>
      <c r="R1564" s="25">
        <f t="shared" si="220"/>
        <v>0</v>
      </c>
      <c r="S1564" s="24" t="s">
        <v>29</v>
      </c>
      <c r="T1564" s="24"/>
      <c r="U1564" s="25" t="s">
        <v>29</v>
      </c>
      <c r="V1564" s="25">
        <f t="shared" si="221"/>
        <v>0</v>
      </c>
      <c r="W1564" s="25" t="s">
        <v>29</v>
      </c>
      <c r="X1564" s="25"/>
      <c r="Y1564" s="25" t="s">
        <v>29</v>
      </c>
      <c r="Z1564" s="25">
        <f t="shared" si="222"/>
        <v>0</v>
      </c>
      <c r="AA1564" s="24" t="s">
        <v>29</v>
      </c>
      <c r="AB1564" s="24"/>
      <c r="AC1564" s="25" t="s">
        <v>29</v>
      </c>
      <c r="AD1564" s="25">
        <f t="shared" si="223"/>
        <v>0</v>
      </c>
      <c r="AE1564" s="32">
        <f t="shared" si="224"/>
        <v>2</v>
      </c>
      <c r="AF1564" s="37">
        <f t="shared" si="217"/>
        <v>641.6218509365342</v>
      </c>
      <c r="AG1564" s="27"/>
      <c r="AK1564" s="27"/>
      <c r="AM1564" s="27"/>
    </row>
    <row r="1565" spans="1:39" x14ac:dyDescent="0.25">
      <c r="A1565" s="21">
        <v>2854293</v>
      </c>
      <c r="B1565" s="34">
        <v>1.5507731652187399E-5</v>
      </c>
      <c r="C1565" s="22">
        <v>1.68217298803873E-5</v>
      </c>
      <c r="D1565" s="22" t="s">
        <v>2202</v>
      </c>
      <c r="E1565" s="23">
        <v>432843889.631648</v>
      </c>
      <c r="F1565" s="23">
        <f t="shared" si="216"/>
        <v>6712.4268876966171</v>
      </c>
      <c r="G1565" s="24" t="s">
        <v>24</v>
      </c>
      <c r="H1565" s="24">
        <v>2</v>
      </c>
      <c r="I1565" s="25" t="s">
        <v>36</v>
      </c>
      <c r="J1565" s="31">
        <f t="shared" si="218"/>
        <v>2</v>
      </c>
      <c r="K1565" s="24" t="s">
        <v>29</v>
      </c>
      <c r="L1565" s="24"/>
      <c r="M1565" s="25" t="s">
        <v>29</v>
      </c>
      <c r="N1565" s="25">
        <f t="shared" si="219"/>
        <v>0</v>
      </c>
      <c r="O1565" s="24" t="s">
        <v>29</v>
      </c>
      <c r="P1565" s="24"/>
      <c r="Q1565" s="25" t="s">
        <v>29</v>
      </c>
      <c r="R1565" s="25">
        <f t="shared" si="220"/>
        <v>0</v>
      </c>
      <c r="S1565" s="24" t="s">
        <v>29</v>
      </c>
      <c r="T1565" s="24"/>
      <c r="U1565" s="25" t="s">
        <v>29</v>
      </c>
      <c r="V1565" s="25">
        <f t="shared" si="221"/>
        <v>0</v>
      </c>
      <c r="W1565" s="25" t="s">
        <v>29</v>
      </c>
      <c r="X1565" s="25"/>
      <c r="Y1565" s="25" t="s">
        <v>29</v>
      </c>
      <c r="Z1565" s="25">
        <f t="shared" si="222"/>
        <v>0</v>
      </c>
      <c r="AA1565" s="24" t="s">
        <v>29</v>
      </c>
      <c r="AB1565" s="24"/>
      <c r="AC1565" s="25" t="s">
        <v>29</v>
      </c>
      <c r="AD1565" s="25">
        <f t="shared" si="223"/>
        <v>0</v>
      </c>
      <c r="AE1565" s="32">
        <f t="shared" si="224"/>
        <v>2</v>
      </c>
      <c r="AF1565" s="37">
        <f t="shared" si="217"/>
        <v>6712.4268876966171</v>
      </c>
      <c r="AG1565" s="27"/>
      <c r="AK1565" s="27"/>
    </row>
    <row r="1566" spans="1:39" x14ac:dyDescent="0.25">
      <c r="A1566" s="21">
        <v>2854295</v>
      </c>
      <c r="B1566" s="34">
        <v>2.2415402051059801E-5</v>
      </c>
      <c r="C1566" s="22">
        <v>2.7207453323154699E-5</v>
      </c>
      <c r="D1566" s="22" t="s">
        <v>3704</v>
      </c>
      <c r="E1566" s="23">
        <v>49278733.101538002</v>
      </c>
      <c r="F1566" s="23">
        <f t="shared" si="216"/>
        <v>1104.6026150378434</v>
      </c>
      <c r="G1566" s="24" t="s">
        <v>24</v>
      </c>
      <c r="H1566" s="24">
        <v>1</v>
      </c>
      <c r="I1566" s="25" t="s">
        <v>33</v>
      </c>
      <c r="J1566" s="31">
        <f t="shared" si="218"/>
        <v>0</v>
      </c>
      <c r="K1566" s="24" t="s">
        <v>24</v>
      </c>
      <c r="L1566" s="24">
        <v>2</v>
      </c>
      <c r="M1566" s="25" t="s">
        <v>36</v>
      </c>
      <c r="N1566" s="25">
        <f t="shared" si="219"/>
        <v>2</v>
      </c>
      <c r="O1566" s="24" t="s">
        <v>29</v>
      </c>
      <c r="P1566" s="24"/>
      <c r="Q1566" s="25" t="s">
        <v>29</v>
      </c>
      <c r="R1566" s="25">
        <f t="shared" si="220"/>
        <v>0</v>
      </c>
      <c r="S1566" s="24" t="s">
        <v>29</v>
      </c>
      <c r="T1566" s="24"/>
      <c r="U1566" s="25" t="s">
        <v>29</v>
      </c>
      <c r="V1566" s="25">
        <f t="shared" si="221"/>
        <v>0</v>
      </c>
      <c r="W1566" s="25" t="s">
        <v>29</v>
      </c>
      <c r="X1566" s="25"/>
      <c r="Y1566" s="25" t="s">
        <v>29</v>
      </c>
      <c r="Z1566" s="25">
        <f t="shared" si="222"/>
        <v>0</v>
      </c>
      <c r="AA1566" s="24" t="s">
        <v>29</v>
      </c>
      <c r="AB1566" s="24"/>
      <c r="AC1566" s="25" t="s">
        <v>29</v>
      </c>
      <c r="AD1566" s="25">
        <f t="shared" si="223"/>
        <v>0</v>
      </c>
      <c r="AE1566" s="32">
        <f t="shared" si="224"/>
        <v>2</v>
      </c>
      <c r="AF1566" s="37">
        <f t="shared" si="217"/>
        <v>1104.6026150378434</v>
      </c>
      <c r="AG1566" s="27"/>
      <c r="AK1566" s="27"/>
    </row>
    <row r="1567" spans="1:39" x14ac:dyDescent="0.25">
      <c r="A1567" s="21">
        <v>2854297</v>
      </c>
      <c r="B1567" s="34">
        <v>1.54874487441698E-4</v>
      </c>
      <c r="C1567" s="22">
        <v>1.8025931408498699E-4</v>
      </c>
      <c r="D1567" s="22" t="s">
        <v>2813</v>
      </c>
      <c r="E1567" s="23">
        <v>27719977.647866201</v>
      </c>
      <c r="F1567" s="23">
        <f t="shared" si="216"/>
        <v>4293.1173301086028</v>
      </c>
      <c r="G1567" s="24" t="s">
        <v>24</v>
      </c>
      <c r="H1567" s="24">
        <v>1</v>
      </c>
      <c r="I1567" s="25" t="s">
        <v>37</v>
      </c>
      <c r="J1567" s="31">
        <f t="shared" si="218"/>
        <v>1</v>
      </c>
      <c r="K1567" s="24" t="s">
        <v>29</v>
      </c>
      <c r="L1567" s="24"/>
      <c r="M1567" s="25" t="s">
        <v>29</v>
      </c>
      <c r="N1567" s="25">
        <f t="shared" si="219"/>
        <v>0</v>
      </c>
      <c r="O1567" s="24" t="s">
        <v>29</v>
      </c>
      <c r="P1567" s="24"/>
      <c r="Q1567" s="25" t="s">
        <v>29</v>
      </c>
      <c r="R1567" s="25">
        <f t="shared" si="220"/>
        <v>0</v>
      </c>
      <c r="S1567" s="24" t="s">
        <v>29</v>
      </c>
      <c r="T1567" s="24"/>
      <c r="U1567" s="25" t="s">
        <v>29</v>
      </c>
      <c r="V1567" s="25">
        <f t="shared" si="221"/>
        <v>0</v>
      </c>
      <c r="W1567" s="25" t="s">
        <v>29</v>
      </c>
      <c r="X1567" s="25"/>
      <c r="Y1567" s="25" t="s">
        <v>29</v>
      </c>
      <c r="Z1567" s="25">
        <f t="shared" si="222"/>
        <v>0</v>
      </c>
      <c r="AA1567" s="24" t="s">
        <v>29</v>
      </c>
      <c r="AB1567" s="24"/>
      <c r="AC1567" s="25" t="s">
        <v>29</v>
      </c>
      <c r="AD1567" s="25">
        <f t="shared" si="223"/>
        <v>0</v>
      </c>
      <c r="AE1567" s="32">
        <f t="shared" si="224"/>
        <v>1</v>
      </c>
      <c r="AF1567" s="37">
        <f t="shared" si="217"/>
        <v>4293.1173301086028</v>
      </c>
      <c r="AG1567" s="27"/>
      <c r="AK1567" s="27"/>
      <c r="AM1567" s="27"/>
    </row>
    <row r="1568" spans="1:39" x14ac:dyDescent="0.25">
      <c r="A1568" s="21">
        <v>2854301</v>
      </c>
      <c r="B1568" s="34">
        <v>2.5120885569010601E-4</v>
      </c>
      <c r="C1568" s="22">
        <v>2.7659819378900001E-4</v>
      </c>
      <c r="D1568" s="22" t="s">
        <v>1578</v>
      </c>
      <c r="E1568" s="23">
        <v>16467536.059909999</v>
      </c>
      <c r="F1568" s="23">
        <f t="shared" si="216"/>
        <v>4136.7908896455483</v>
      </c>
      <c r="G1568" s="24" t="s">
        <v>24</v>
      </c>
      <c r="H1568" s="24">
        <v>1</v>
      </c>
      <c r="I1568" s="25" t="s">
        <v>39</v>
      </c>
      <c r="J1568" s="31">
        <f t="shared" si="218"/>
        <v>1</v>
      </c>
      <c r="K1568" s="24" t="s">
        <v>29</v>
      </c>
      <c r="L1568" s="24"/>
      <c r="M1568" s="25" t="s">
        <v>29</v>
      </c>
      <c r="N1568" s="25">
        <f t="shared" si="219"/>
        <v>0</v>
      </c>
      <c r="O1568" s="24" t="s">
        <v>29</v>
      </c>
      <c r="P1568" s="24"/>
      <c r="Q1568" s="25" t="s">
        <v>29</v>
      </c>
      <c r="R1568" s="25">
        <f t="shared" si="220"/>
        <v>0</v>
      </c>
      <c r="S1568" s="24" t="s">
        <v>29</v>
      </c>
      <c r="T1568" s="24"/>
      <c r="U1568" s="25" t="s">
        <v>29</v>
      </c>
      <c r="V1568" s="25">
        <f t="shared" si="221"/>
        <v>0</v>
      </c>
      <c r="W1568" s="25" t="s">
        <v>29</v>
      </c>
      <c r="X1568" s="25"/>
      <c r="Y1568" s="25" t="s">
        <v>29</v>
      </c>
      <c r="Z1568" s="25">
        <f t="shared" si="222"/>
        <v>0</v>
      </c>
      <c r="AA1568" s="24" t="s">
        <v>29</v>
      </c>
      <c r="AB1568" s="24"/>
      <c r="AC1568" s="25" t="s">
        <v>29</v>
      </c>
      <c r="AD1568" s="25">
        <f t="shared" si="223"/>
        <v>0</v>
      </c>
      <c r="AE1568" s="32">
        <f t="shared" si="224"/>
        <v>1</v>
      </c>
      <c r="AF1568" s="37">
        <f t="shared" si="217"/>
        <v>4136.7908896455483</v>
      </c>
      <c r="AG1568" s="27"/>
      <c r="AK1568" s="27"/>
      <c r="AM1568" s="27"/>
    </row>
    <row r="1569" spans="1:39" x14ac:dyDescent="0.25">
      <c r="A1569" s="21">
        <v>2854306</v>
      </c>
      <c r="B1569" s="34">
        <v>3.1503370936625201E-7</v>
      </c>
      <c r="C1569" s="22">
        <v>2.8077801115113999E-7</v>
      </c>
      <c r="D1569" s="22" t="s">
        <v>5370</v>
      </c>
      <c r="E1569" s="23">
        <v>1162.63389298634</v>
      </c>
      <c r="F1569" s="23">
        <f t="shared" si="216"/>
        <v>3.6626886794241276E-4</v>
      </c>
      <c r="G1569" s="24" t="s">
        <v>24</v>
      </c>
      <c r="H1569" s="24">
        <v>1</v>
      </c>
      <c r="I1569" s="25" t="s">
        <v>43</v>
      </c>
      <c r="J1569" s="31">
        <f t="shared" si="218"/>
        <v>0</v>
      </c>
      <c r="K1569" s="24" t="s">
        <v>29</v>
      </c>
      <c r="L1569" s="24"/>
      <c r="M1569" s="25" t="s">
        <v>29</v>
      </c>
      <c r="N1569" s="25">
        <f t="shared" si="219"/>
        <v>0</v>
      </c>
      <c r="O1569" s="24" t="s">
        <v>29</v>
      </c>
      <c r="P1569" s="24"/>
      <c r="Q1569" s="25" t="s">
        <v>29</v>
      </c>
      <c r="R1569" s="25">
        <f t="shared" si="220"/>
        <v>0</v>
      </c>
      <c r="S1569" s="24" t="s">
        <v>29</v>
      </c>
      <c r="T1569" s="24"/>
      <c r="U1569" s="25" t="s">
        <v>29</v>
      </c>
      <c r="V1569" s="25">
        <f t="shared" si="221"/>
        <v>0</v>
      </c>
      <c r="W1569" s="25" t="s">
        <v>29</v>
      </c>
      <c r="X1569" s="25"/>
      <c r="Y1569" s="25" t="s">
        <v>29</v>
      </c>
      <c r="Z1569" s="25">
        <f t="shared" si="222"/>
        <v>0</v>
      </c>
      <c r="AA1569" s="24" t="s">
        <v>29</v>
      </c>
      <c r="AB1569" s="24"/>
      <c r="AC1569" s="25" t="s">
        <v>29</v>
      </c>
      <c r="AD1569" s="25">
        <f t="shared" si="223"/>
        <v>0</v>
      </c>
      <c r="AE1569" s="32">
        <f t="shared" si="224"/>
        <v>0</v>
      </c>
      <c r="AF1569" s="37">
        <f t="shared" si="217"/>
        <v>3.6626886794241276E-4</v>
      </c>
      <c r="AG1569" s="27"/>
      <c r="AK1569" s="27"/>
    </row>
    <row r="1570" spans="1:39" x14ac:dyDescent="0.25">
      <c r="A1570" s="21">
        <v>2854308</v>
      </c>
      <c r="B1570" s="34">
        <v>2.6814250717710802E-6</v>
      </c>
      <c r="C1570" s="22">
        <v>3.1850254988676899E-6</v>
      </c>
      <c r="D1570" s="22" t="s">
        <v>3087</v>
      </c>
      <c r="E1570" s="23">
        <v>138231991.01332399</v>
      </c>
      <c r="F1570" s="23">
        <f t="shared" si="216"/>
        <v>370.65872642396158</v>
      </c>
      <c r="G1570" s="24" t="s">
        <v>24</v>
      </c>
      <c r="H1570" s="24">
        <v>4</v>
      </c>
      <c r="I1570" s="25" t="s">
        <v>38</v>
      </c>
      <c r="J1570" s="31">
        <f t="shared" si="218"/>
        <v>0</v>
      </c>
      <c r="K1570" s="24" t="s">
        <v>29</v>
      </c>
      <c r="L1570" s="24"/>
      <c r="M1570" s="25" t="s">
        <v>29</v>
      </c>
      <c r="N1570" s="25">
        <f t="shared" si="219"/>
        <v>0</v>
      </c>
      <c r="O1570" s="24" t="s">
        <v>29</v>
      </c>
      <c r="P1570" s="24"/>
      <c r="Q1570" s="25" t="s">
        <v>29</v>
      </c>
      <c r="R1570" s="25">
        <f t="shared" si="220"/>
        <v>0</v>
      </c>
      <c r="S1570" s="24" t="s">
        <v>29</v>
      </c>
      <c r="T1570" s="24"/>
      <c r="U1570" s="25" t="s">
        <v>29</v>
      </c>
      <c r="V1570" s="25">
        <f t="shared" si="221"/>
        <v>0</v>
      </c>
      <c r="W1570" s="25" t="s">
        <v>29</v>
      </c>
      <c r="X1570" s="25"/>
      <c r="Y1570" s="25" t="s">
        <v>29</v>
      </c>
      <c r="Z1570" s="25">
        <f t="shared" si="222"/>
        <v>0</v>
      </c>
      <c r="AA1570" s="24" t="s">
        <v>29</v>
      </c>
      <c r="AB1570" s="24"/>
      <c r="AC1570" s="25" t="s">
        <v>29</v>
      </c>
      <c r="AD1570" s="25">
        <f t="shared" si="223"/>
        <v>0</v>
      </c>
      <c r="AE1570" s="32">
        <f t="shared" si="224"/>
        <v>0</v>
      </c>
      <c r="AF1570" s="37">
        <f t="shared" si="217"/>
        <v>370.65872642396158</v>
      </c>
      <c r="AG1570" s="27"/>
      <c r="AK1570" s="27"/>
    </row>
    <row r="1571" spans="1:39" x14ac:dyDescent="0.25">
      <c r="A1571" s="21">
        <v>2854310</v>
      </c>
      <c r="B1571" s="34">
        <v>8.3984387714118393E-5</v>
      </c>
      <c r="C1571" s="22">
        <v>9.2918485828334397E-5</v>
      </c>
      <c r="D1571" s="22" t="s">
        <v>1785</v>
      </c>
      <c r="E1571" s="23">
        <v>110693670.527266</v>
      </c>
      <c r="F1571" s="23">
        <f t="shared" si="216"/>
        <v>9296.5401430607872</v>
      </c>
      <c r="G1571" s="24" t="s">
        <v>26</v>
      </c>
      <c r="H1571" s="24">
        <v>1</v>
      </c>
      <c r="I1571" s="25" t="s">
        <v>38</v>
      </c>
      <c r="J1571" s="31">
        <f t="shared" si="218"/>
        <v>0</v>
      </c>
      <c r="K1571" s="24" t="s">
        <v>24</v>
      </c>
      <c r="L1571" s="24">
        <v>1</v>
      </c>
      <c r="M1571" s="25" t="s">
        <v>40</v>
      </c>
      <c r="N1571" s="25">
        <f t="shared" si="219"/>
        <v>1</v>
      </c>
      <c r="O1571" s="24" t="s">
        <v>29</v>
      </c>
      <c r="P1571" s="24"/>
      <c r="Q1571" s="25" t="s">
        <v>29</v>
      </c>
      <c r="R1571" s="25">
        <f t="shared" si="220"/>
        <v>0</v>
      </c>
      <c r="S1571" s="24" t="s">
        <v>29</v>
      </c>
      <c r="T1571" s="24"/>
      <c r="U1571" s="25" t="s">
        <v>29</v>
      </c>
      <c r="V1571" s="25">
        <f t="shared" si="221"/>
        <v>0</v>
      </c>
      <c r="W1571" s="25" t="s">
        <v>29</v>
      </c>
      <c r="X1571" s="25"/>
      <c r="Y1571" s="25" t="s">
        <v>29</v>
      </c>
      <c r="Z1571" s="25">
        <f t="shared" si="222"/>
        <v>0</v>
      </c>
      <c r="AA1571" s="24" t="s">
        <v>29</v>
      </c>
      <c r="AB1571" s="24"/>
      <c r="AC1571" s="25" t="s">
        <v>29</v>
      </c>
      <c r="AD1571" s="25">
        <f t="shared" si="223"/>
        <v>0</v>
      </c>
      <c r="AE1571" s="32">
        <f t="shared" si="224"/>
        <v>1</v>
      </c>
      <c r="AF1571" s="37">
        <f t="shared" si="217"/>
        <v>9296.5401430607872</v>
      </c>
      <c r="AG1571" s="27"/>
      <c r="AK1571" s="27"/>
    </row>
    <row r="1572" spans="1:39" x14ac:dyDescent="0.25">
      <c r="A1572" s="21">
        <v>2854314</v>
      </c>
      <c r="B1572" s="34">
        <v>5.2297354020964503E-6</v>
      </c>
      <c r="C1572" s="22">
        <v>4.69436196535529E-6</v>
      </c>
      <c r="D1572" s="22" t="s">
        <v>322</v>
      </c>
      <c r="E1572" s="23">
        <v>5944083757.8533096</v>
      </c>
      <c r="F1572" s="23">
        <f t="shared" si="216"/>
        <v>31085.985261471957</v>
      </c>
      <c r="G1572" s="24" t="s">
        <v>24</v>
      </c>
      <c r="H1572" s="24">
        <v>5</v>
      </c>
      <c r="I1572" s="25" t="s">
        <v>25</v>
      </c>
      <c r="J1572" s="31">
        <f t="shared" si="218"/>
        <v>0</v>
      </c>
      <c r="K1572" s="24" t="s">
        <v>26</v>
      </c>
      <c r="L1572" s="24">
        <v>1</v>
      </c>
      <c r="M1572" s="25" t="s">
        <v>53</v>
      </c>
      <c r="N1572" s="25">
        <f t="shared" si="219"/>
        <v>0</v>
      </c>
      <c r="O1572" s="24" t="s">
        <v>24</v>
      </c>
      <c r="P1572" s="24">
        <v>5</v>
      </c>
      <c r="Q1572" s="25" t="s">
        <v>36</v>
      </c>
      <c r="R1572" s="25">
        <f t="shared" si="220"/>
        <v>5</v>
      </c>
      <c r="S1572" s="24" t="s">
        <v>29</v>
      </c>
      <c r="T1572" s="24"/>
      <c r="U1572" s="25" t="s">
        <v>29</v>
      </c>
      <c r="V1572" s="25">
        <f t="shared" si="221"/>
        <v>0</v>
      </c>
      <c r="W1572" s="25" t="s">
        <v>29</v>
      </c>
      <c r="X1572" s="25"/>
      <c r="Y1572" s="25" t="s">
        <v>29</v>
      </c>
      <c r="Z1572" s="25">
        <f t="shared" si="222"/>
        <v>0</v>
      </c>
      <c r="AA1572" s="24" t="s">
        <v>29</v>
      </c>
      <c r="AB1572" s="24"/>
      <c r="AC1572" s="25" t="s">
        <v>29</v>
      </c>
      <c r="AD1572" s="25">
        <f t="shared" si="223"/>
        <v>0</v>
      </c>
      <c r="AE1572" s="32">
        <f t="shared" si="224"/>
        <v>5</v>
      </c>
      <c r="AF1572" s="37">
        <f t="shared" si="217"/>
        <v>31085.985261471957</v>
      </c>
      <c r="AG1572" s="27"/>
      <c r="AK1572" s="27"/>
      <c r="AM1572" s="27"/>
    </row>
    <row r="1573" spans="1:39" x14ac:dyDescent="0.25">
      <c r="A1573" s="21">
        <v>2854315</v>
      </c>
      <c r="B1573" s="34">
        <v>1.6647743767041399E-6</v>
      </c>
      <c r="C1573" s="22">
        <v>2.0611218450601101E-6</v>
      </c>
      <c r="D1573" s="22" t="s">
        <v>2784</v>
      </c>
      <c r="E1573" s="23">
        <v>215247017.49888301</v>
      </c>
      <c r="F1573" s="23">
        <f t="shared" si="216"/>
        <v>358.33771939412804</v>
      </c>
      <c r="G1573" s="24" t="s">
        <v>24</v>
      </c>
      <c r="H1573" s="24">
        <v>2</v>
      </c>
      <c r="I1573" s="25" t="s">
        <v>34</v>
      </c>
      <c r="J1573" s="31">
        <f t="shared" si="218"/>
        <v>0</v>
      </c>
      <c r="K1573" s="24" t="s">
        <v>26</v>
      </c>
      <c r="L1573" s="24">
        <v>1</v>
      </c>
      <c r="M1573" s="25" t="s">
        <v>27</v>
      </c>
      <c r="N1573" s="25">
        <f t="shared" si="219"/>
        <v>0</v>
      </c>
      <c r="O1573" s="24" t="s">
        <v>24</v>
      </c>
      <c r="P1573" s="24">
        <v>3</v>
      </c>
      <c r="Q1573" s="25" t="s">
        <v>31</v>
      </c>
      <c r="R1573" s="25">
        <f t="shared" si="220"/>
        <v>3</v>
      </c>
      <c r="S1573" s="24" t="s">
        <v>29</v>
      </c>
      <c r="T1573" s="24"/>
      <c r="U1573" s="25" t="s">
        <v>29</v>
      </c>
      <c r="V1573" s="25">
        <f t="shared" si="221"/>
        <v>0</v>
      </c>
      <c r="W1573" s="25" t="s">
        <v>29</v>
      </c>
      <c r="X1573" s="25"/>
      <c r="Y1573" s="25" t="s">
        <v>29</v>
      </c>
      <c r="Z1573" s="25">
        <f t="shared" si="222"/>
        <v>0</v>
      </c>
      <c r="AA1573" s="24" t="s">
        <v>29</v>
      </c>
      <c r="AB1573" s="24"/>
      <c r="AC1573" s="25" t="s">
        <v>29</v>
      </c>
      <c r="AD1573" s="25">
        <f t="shared" si="223"/>
        <v>0</v>
      </c>
      <c r="AE1573" s="32">
        <f t="shared" si="224"/>
        <v>3</v>
      </c>
      <c r="AF1573" s="37">
        <f t="shared" si="217"/>
        <v>358.33771939412804</v>
      </c>
      <c r="AG1573" s="27"/>
      <c r="AK1573" s="27"/>
      <c r="AM1573" s="27"/>
    </row>
    <row r="1574" spans="1:39" x14ac:dyDescent="0.25">
      <c r="A1574" s="21">
        <v>2854318</v>
      </c>
      <c r="B1574" s="34">
        <v>3.618822491376E-6</v>
      </c>
      <c r="C1574" s="22">
        <v>4.2313959599994702E-6</v>
      </c>
      <c r="D1574" s="22" t="s">
        <v>396</v>
      </c>
      <c r="E1574" s="23">
        <v>4786452957.5461702</v>
      </c>
      <c r="F1574" s="23">
        <f t="shared" si="216"/>
        <v>17321.323616681257</v>
      </c>
      <c r="G1574" s="24" t="s">
        <v>24</v>
      </c>
      <c r="H1574" s="24">
        <v>5</v>
      </c>
      <c r="I1574" s="25" t="s">
        <v>40</v>
      </c>
      <c r="J1574" s="31">
        <f t="shared" si="218"/>
        <v>5</v>
      </c>
      <c r="K1574" s="24" t="s">
        <v>29</v>
      </c>
      <c r="L1574" s="24"/>
      <c r="M1574" s="25" t="s">
        <v>29</v>
      </c>
      <c r="N1574" s="25">
        <f t="shared" si="219"/>
        <v>0</v>
      </c>
      <c r="O1574" s="24" t="s">
        <v>29</v>
      </c>
      <c r="P1574" s="24"/>
      <c r="Q1574" s="25" t="s">
        <v>29</v>
      </c>
      <c r="R1574" s="25">
        <f t="shared" si="220"/>
        <v>0</v>
      </c>
      <c r="S1574" s="24" t="s">
        <v>29</v>
      </c>
      <c r="T1574" s="24"/>
      <c r="U1574" s="25" t="s">
        <v>29</v>
      </c>
      <c r="V1574" s="25">
        <f t="shared" si="221"/>
        <v>0</v>
      </c>
      <c r="W1574" s="25" t="s">
        <v>29</v>
      </c>
      <c r="X1574" s="25"/>
      <c r="Y1574" s="25" t="s">
        <v>29</v>
      </c>
      <c r="Z1574" s="25">
        <f t="shared" si="222"/>
        <v>0</v>
      </c>
      <c r="AA1574" s="24" t="s">
        <v>29</v>
      </c>
      <c r="AB1574" s="24"/>
      <c r="AC1574" s="25" t="s">
        <v>29</v>
      </c>
      <c r="AD1574" s="25">
        <f t="shared" si="223"/>
        <v>0</v>
      </c>
      <c r="AE1574" s="32">
        <f t="shared" si="224"/>
        <v>5</v>
      </c>
      <c r="AF1574" s="37">
        <f t="shared" si="217"/>
        <v>17321.323616681257</v>
      </c>
      <c r="AG1574" s="27"/>
    </row>
    <row r="1575" spans="1:39" x14ac:dyDescent="0.25">
      <c r="A1575" s="21">
        <v>2854319</v>
      </c>
      <c r="B1575" s="34">
        <v>4.9706261500451801E-5</v>
      </c>
      <c r="C1575" s="22">
        <v>5.1145909309684101E-5</v>
      </c>
      <c r="D1575" s="22" t="s">
        <v>5407</v>
      </c>
      <c r="E1575" s="23">
        <v>7998.1910018213703</v>
      </c>
      <c r="F1575" s="23">
        <f t="shared" si="216"/>
        <v>0.3975601734670936</v>
      </c>
      <c r="G1575" s="24" t="s">
        <v>24</v>
      </c>
      <c r="H1575" s="24">
        <v>4</v>
      </c>
      <c r="I1575" s="25" t="s">
        <v>25</v>
      </c>
      <c r="J1575" s="31">
        <f t="shared" si="218"/>
        <v>0</v>
      </c>
      <c r="K1575" s="24" t="s">
        <v>24</v>
      </c>
      <c r="L1575" s="24">
        <v>4</v>
      </c>
      <c r="M1575" s="25" t="s">
        <v>49</v>
      </c>
      <c r="N1575" s="25">
        <f t="shared" si="219"/>
        <v>0</v>
      </c>
      <c r="O1575" s="24" t="s">
        <v>29</v>
      </c>
      <c r="P1575" s="24"/>
      <c r="Q1575" s="25" t="s">
        <v>29</v>
      </c>
      <c r="R1575" s="25">
        <f t="shared" si="220"/>
        <v>0</v>
      </c>
      <c r="S1575" s="24" t="s">
        <v>29</v>
      </c>
      <c r="T1575" s="24"/>
      <c r="U1575" s="25" t="s">
        <v>29</v>
      </c>
      <c r="V1575" s="25">
        <f t="shared" si="221"/>
        <v>0</v>
      </c>
      <c r="W1575" s="25" t="s">
        <v>29</v>
      </c>
      <c r="X1575" s="25"/>
      <c r="Y1575" s="25" t="s">
        <v>29</v>
      </c>
      <c r="Z1575" s="25">
        <f t="shared" si="222"/>
        <v>0</v>
      </c>
      <c r="AA1575" s="24" t="s">
        <v>29</v>
      </c>
      <c r="AB1575" s="24"/>
      <c r="AC1575" s="25" t="s">
        <v>29</v>
      </c>
      <c r="AD1575" s="25">
        <f t="shared" si="223"/>
        <v>0</v>
      </c>
      <c r="AE1575" s="32">
        <f t="shared" si="224"/>
        <v>0</v>
      </c>
      <c r="AF1575" s="37">
        <f t="shared" si="217"/>
        <v>0.3975601734670936</v>
      </c>
      <c r="AG1575" s="27"/>
      <c r="AM1575" s="27"/>
    </row>
    <row r="1576" spans="1:39" x14ac:dyDescent="0.25">
      <c r="A1576" s="21">
        <v>2854322</v>
      </c>
      <c r="B1576" s="34">
        <v>1.7195965795235301E-5</v>
      </c>
      <c r="C1576" s="22">
        <v>1.7717318180028701E-5</v>
      </c>
      <c r="D1576" s="22" t="s">
        <v>2184</v>
      </c>
      <c r="E1576" s="23">
        <v>442200438.81862199</v>
      </c>
      <c r="F1576" s="23">
        <f t="shared" si="216"/>
        <v>7604.0636205630644</v>
      </c>
      <c r="G1576" s="24" t="s">
        <v>24</v>
      </c>
      <c r="H1576" s="24">
        <v>3</v>
      </c>
      <c r="I1576" s="25" t="s">
        <v>40</v>
      </c>
      <c r="J1576" s="31">
        <f t="shared" si="218"/>
        <v>3</v>
      </c>
      <c r="K1576" s="24" t="s">
        <v>29</v>
      </c>
      <c r="L1576" s="24"/>
      <c r="M1576" s="25" t="s">
        <v>29</v>
      </c>
      <c r="N1576" s="25">
        <f t="shared" si="219"/>
        <v>0</v>
      </c>
      <c r="O1576" s="24" t="s">
        <v>29</v>
      </c>
      <c r="P1576" s="24"/>
      <c r="Q1576" s="25" t="s">
        <v>29</v>
      </c>
      <c r="R1576" s="25">
        <f t="shared" si="220"/>
        <v>0</v>
      </c>
      <c r="S1576" s="24" t="s">
        <v>29</v>
      </c>
      <c r="T1576" s="24"/>
      <c r="U1576" s="25" t="s">
        <v>29</v>
      </c>
      <c r="V1576" s="25">
        <f t="shared" si="221"/>
        <v>0</v>
      </c>
      <c r="W1576" s="25" t="s">
        <v>29</v>
      </c>
      <c r="X1576" s="25"/>
      <c r="Y1576" s="25" t="s">
        <v>29</v>
      </c>
      <c r="Z1576" s="25">
        <f t="shared" si="222"/>
        <v>0</v>
      </c>
      <c r="AA1576" s="24" t="s">
        <v>29</v>
      </c>
      <c r="AB1576" s="24"/>
      <c r="AC1576" s="25" t="s">
        <v>29</v>
      </c>
      <c r="AD1576" s="25">
        <f t="shared" si="223"/>
        <v>0</v>
      </c>
      <c r="AE1576" s="32">
        <f t="shared" si="224"/>
        <v>3</v>
      </c>
      <c r="AF1576" s="37">
        <f t="shared" si="217"/>
        <v>7604.0636205630644</v>
      </c>
      <c r="AG1576" s="27"/>
    </row>
    <row r="1577" spans="1:39" x14ac:dyDescent="0.25">
      <c r="A1577" s="21">
        <v>2854325</v>
      </c>
      <c r="B1577" s="34">
        <v>1.6799388499069199E-4</v>
      </c>
      <c r="C1577" s="22">
        <v>1.7291121019255801E-4</v>
      </c>
      <c r="D1577" s="22" t="s">
        <v>3727</v>
      </c>
      <c r="E1577" s="23">
        <v>45592754.287949197</v>
      </c>
      <c r="F1577" s="23">
        <f t="shared" si="216"/>
        <v>7659.3039202586169</v>
      </c>
      <c r="G1577" s="24" t="s">
        <v>24</v>
      </c>
      <c r="H1577" s="24">
        <v>3</v>
      </c>
      <c r="I1577" s="25" t="s">
        <v>36</v>
      </c>
      <c r="J1577" s="31">
        <f t="shared" si="218"/>
        <v>3</v>
      </c>
      <c r="K1577" s="24" t="s">
        <v>29</v>
      </c>
      <c r="L1577" s="24"/>
      <c r="M1577" s="25" t="s">
        <v>29</v>
      </c>
      <c r="N1577" s="25">
        <f t="shared" si="219"/>
        <v>0</v>
      </c>
      <c r="O1577" s="24" t="s">
        <v>29</v>
      </c>
      <c r="P1577" s="24"/>
      <c r="Q1577" s="25" t="s">
        <v>29</v>
      </c>
      <c r="R1577" s="25">
        <f t="shared" si="220"/>
        <v>0</v>
      </c>
      <c r="S1577" s="24" t="s">
        <v>29</v>
      </c>
      <c r="T1577" s="24"/>
      <c r="U1577" s="25" t="s">
        <v>29</v>
      </c>
      <c r="V1577" s="25">
        <f t="shared" si="221"/>
        <v>0</v>
      </c>
      <c r="W1577" s="25" t="s">
        <v>29</v>
      </c>
      <c r="X1577" s="25"/>
      <c r="Y1577" s="25" t="s">
        <v>29</v>
      </c>
      <c r="Z1577" s="25">
        <f t="shared" si="222"/>
        <v>0</v>
      </c>
      <c r="AA1577" s="24" t="s">
        <v>29</v>
      </c>
      <c r="AB1577" s="24"/>
      <c r="AC1577" s="25" t="s">
        <v>29</v>
      </c>
      <c r="AD1577" s="25">
        <f t="shared" si="223"/>
        <v>0</v>
      </c>
      <c r="AE1577" s="32">
        <f t="shared" si="224"/>
        <v>3</v>
      </c>
      <c r="AF1577" s="37">
        <f t="shared" si="217"/>
        <v>7659.3039202586169</v>
      </c>
      <c r="AG1577" s="27"/>
    </row>
    <row r="1578" spans="1:39" x14ac:dyDescent="0.25">
      <c r="A1578" s="21">
        <v>2854327</v>
      </c>
      <c r="B1578" s="34">
        <v>1.2679752839489701E-4</v>
      </c>
      <c r="C1578" s="22">
        <v>1.3993757811462101E-4</v>
      </c>
      <c r="D1578" s="22" t="s">
        <v>4045</v>
      </c>
      <c r="E1578" s="23">
        <v>363.65542932173702</v>
      </c>
      <c r="F1578" s="23">
        <f t="shared" si="216"/>
        <v>4.611060962538141E-2</v>
      </c>
      <c r="G1578" s="24" t="s">
        <v>24</v>
      </c>
      <c r="H1578" s="24">
        <v>2</v>
      </c>
      <c r="I1578" s="25" t="s">
        <v>47</v>
      </c>
      <c r="J1578" s="31">
        <f t="shared" si="218"/>
        <v>0</v>
      </c>
      <c r="K1578" s="24" t="s">
        <v>29</v>
      </c>
      <c r="L1578" s="24"/>
      <c r="M1578" s="25" t="s">
        <v>29</v>
      </c>
      <c r="N1578" s="25">
        <f t="shared" si="219"/>
        <v>0</v>
      </c>
      <c r="O1578" s="24" t="s">
        <v>29</v>
      </c>
      <c r="P1578" s="24"/>
      <c r="Q1578" s="25" t="s">
        <v>29</v>
      </c>
      <c r="R1578" s="25">
        <f t="shared" si="220"/>
        <v>0</v>
      </c>
      <c r="S1578" s="24" t="s">
        <v>29</v>
      </c>
      <c r="T1578" s="24"/>
      <c r="U1578" s="25" t="s">
        <v>29</v>
      </c>
      <c r="V1578" s="25">
        <f t="shared" si="221"/>
        <v>0</v>
      </c>
      <c r="W1578" s="25" t="s">
        <v>29</v>
      </c>
      <c r="X1578" s="25"/>
      <c r="Y1578" s="25" t="s">
        <v>29</v>
      </c>
      <c r="Z1578" s="25">
        <f t="shared" si="222"/>
        <v>0</v>
      </c>
      <c r="AA1578" s="24" t="s">
        <v>29</v>
      </c>
      <c r="AB1578" s="24"/>
      <c r="AC1578" s="25" t="s">
        <v>29</v>
      </c>
      <c r="AD1578" s="25">
        <f t="shared" si="223"/>
        <v>0</v>
      </c>
      <c r="AE1578" s="32">
        <f t="shared" si="224"/>
        <v>0</v>
      </c>
      <c r="AF1578" s="37">
        <f t="shared" si="217"/>
        <v>4.611060962538141E-2</v>
      </c>
      <c r="AG1578" s="27"/>
      <c r="AK1578" s="27"/>
      <c r="AM1578" s="27"/>
    </row>
    <row r="1579" spans="1:39" x14ac:dyDescent="0.25">
      <c r="A1579" s="21">
        <v>2854328</v>
      </c>
      <c r="B1579" s="34">
        <v>8.2798118727216998E-5</v>
      </c>
      <c r="C1579" s="22">
        <v>8.97432365427592E-5</v>
      </c>
      <c r="D1579" s="22" t="s">
        <v>516</v>
      </c>
      <c r="E1579" s="23">
        <v>843058517.77697897</v>
      </c>
      <c r="F1579" s="23">
        <f t="shared" si="216"/>
        <v>69803.65924888989</v>
      </c>
      <c r="G1579" s="24" t="s">
        <v>24</v>
      </c>
      <c r="H1579" s="24">
        <v>4</v>
      </c>
      <c r="I1579" s="25" t="s">
        <v>64</v>
      </c>
      <c r="J1579" s="31">
        <f t="shared" si="218"/>
        <v>4</v>
      </c>
      <c r="K1579" s="24" t="s">
        <v>29</v>
      </c>
      <c r="L1579" s="24"/>
      <c r="M1579" s="25" t="s">
        <v>29</v>
      </c>
      <c r="N1579" s="25">
        <f t="shared" si="219"/>
        <v>0</v>
      </c>
      <c r="O1579" s="24" t="s">
        <v>29</v>
      </c>
      <c r="P1579" s="24"/>
      <c r="Q1579" s="25" t="s">
        <v>29</v>
      </c>
      <c r="R1579" s="25">
        <f t="shared" si="220"/>
        <v>0</v>
      </c>
      <c r="S1579" s="24" t="s">
        <v>29</v>
      </c>
      <c r="T1579" s="24"/>
      <c r="U1579" s="25" t="s">
        <v>29</v>
      </c>
      <c r="V1579" s="25">
        <f t="shared" si="221"/>
        <v>0</v>
      </c>
      <c r="W1579" s="25" t="s">
        <v>29</v>
      </c>
      <c r="X1579" s="25"/>
      <c r="Y1579" s="25" t="s">
        <v>29</v>
      </c>
      <c r="Z1579" s="25">
        <f t="shared" si="222"/>
        <v>0</v>
      </c>
      <c r="AA1579" s="24" t="s">
        <v>29</v>
      </c>
      <c r="AB1579" s="24"/>
      <c r="AC1579" s="25" t="s">
        <v>29</v>
      </c>
      <c r="AD1579" s="25">
        <f t="shared" si="223"/>
        <v>0</v>
      </c>
      <c r="AE1579" s="32">
        <f t="shared" si="224"/>
        <v>4</v>
      </c>
      <c r="AF1579" s="37">
        <f t="shared" si="217"/>
        <v>69803.65924888989</v>
      </c>
      <c r="AG1579" s="27"/>
      <c r="AM1579" s="27"/>
    </row>
    <row r="1580" spans="1:39" x14ac:dyDescent="0.25">
      <c r="A1580" s="21">
        <v>2854333</v>
      </c>
      <c r="B1580" s="34">
        <v>1.6512311304091101E-5</v>
      </c>
      <c r="C1580" s="22">
        <v>1.65515147868898E-5</v>
      </c>
      <c r="D1580" s="22" t="s">
        <v>4433</v>
      </c>
      <c r="E1580" s="23">
        <v>7824191.5285615604</v>
      </c>
      <c r="F1580" s="23">
        <f t="shared" si="216"/>
        <v>129.19548622244088</v>
      </c>
      <c r="G1580" s="24" t="s">
        <v>24</v>
      </c>
      <c r="H1580" s="24">
        <v>4</v>
      </c>
      <c r="I1580" s="25" t="s">
        <v>25</v>
      </c>
      <c r="J1580" s="31">
        <f t="shared" si="218"/>
        <v>0</v>
      </c>
      <c r="K1580" s="24" t="s">
        <v>26</v>
      </c>
      <c r="L1580" s="24">
        <v>1</v>
      </c>
      <c r="M1580" s="25" t="s">
        <v>38</v>
      </c>
      <c r="N1580" s="25">
        <f t="shared" si="219"/>
        <v>0</v>
      </c>
      <c r="O1580" s="24" t="s">
        <v>29</v>
      </c>
      <c r="P1580" s="24"/>
      <c r="Q1580" s="25" t="s">
        <v>29</v>
      </c>
      <c r="R1580" s="25">
        <f t="shared" si="220"/>
        <v>0</v>
      </c>
      <c r="S1580" s="24" t="s">
        <v>29</v>
      </c>
      <c r="T1580" s="24"/>
      <c r="U1580" s="25" t="s">
        <v>29</v>
      </c>
      <c r="V1580" s="25">
        <f t="shared" si="221"/>
        <v>0</v>
      </c>
      <c r="W1580" s="25" t="s">
        <v>29</v>
      </c>
      <c r="X1580" s="25"/>
      <c r="Y1580" s="25" t="s">
        <v>29</v>
      </c>
      <c r="Z1580" s="25">
        <f t="shared" si="222"/>
        <v>0</v>
      </c>
      <c r="AA1580" s="24" t="s">
        <v>29</v>
      </c>
      <c r="AB1580" s="24"/>
      <c r="AC1580" s="25" t="s">
        <v>29</v>
      </c>
      <c r="AD1580" s="25">
        <f t="shared" si="223"/>
        <v>0</v>
      </c>
      <c r="AE1580" s="32">
        <f t="shared" si="224"/>
        <v>0</v>
      </c>
      <c r="AF1580" s="37">
        <f t="shared" si="217"/>
        <v>129.19548622244088</v>
      </c>
      <c r="AG1580" s="27"/>
      <c r="AK1580" s="27"/>
      <c r="AM1580" s="27"/>
    </row>
    <row r="1581" spans="1:39" x14ac:dyDescent="0.25">
      <c r="A1581" s="21">
        <v>2854334</v>
      </c>
      <c r="B1581" s="34">
        <v>1.5315993663970599E-6</v>
      </c>
      <c r="C1581" s="22">
        <v>1.67631841730853E-6</v>
      </c>
      <c r="D1581" s="22" t="s">
        <v>3339</v>
      </c>
      <c r="E1581" s="23">
        <v>94938445.077308804</v>
      </c>
      <c r="F1581" s="23">
        <f t="shared" si="216"/>
        <v>145.40766232712824</v>
      </c>
      <c r="G1581" s="24" t="s">
        <v>24</v>
      </c>
      <c r="H1581" s="24">
        <v>4</v>
      </c>
      <c r="I1581" s="25" t="s">
        <v>33</v>
      </c>
      <c r="J1581" s="31">
        <f t="shared" si="218"/>
        <v>0</v>
      </c>
      <c r="K1581" s="24" t="s">
        <v>24</v>
      </c>
      <c r="L1581" s="24">
        <v>2</v>
      </c>
      <c r="M1581" s="25" t="s">
        <v>36</v>
      </c>
      <c r="N1581" s="25">
        <f t="shared" si="219"/>
        <v>2</v>
      </c>
      <c r="O1581" s="24" t="s">
        <v>29</v>
      </c>
      <c r="P1581" s="24"/>
      <c r="Q1581" s="25" t="s">
        <v>29</v>
      </c>
      <c r="R1581" s="25">
        <f t="shared" si="220"/>
        <v>0</v>
      </c>
      <c r="S1581" s="24" t="s">
        <v>29</v>
      </c>
      <c r="T1581" s="24"/>
      <c r="U1581" s="25" t="s">
        <v>29</v>
      </c>
      <c r="V1581" s="25">
        <f t="shared" si="221"/>
        <v>0</v>
      </c>
      <c r="W1581" s="25" t="s">
        <v>29</v>
      </c>
      <c r="X1581" s="25"/>
      <c r="Y1581" s="25" t="s">
        <v>29</v>
      </c>
      <c r="Z1581" s="25">
        <f t="shared" si="222"/>
        <v>0</v>
      </c>
      <c r="AA1581" s="24" t="s">
        <v>29</v>
      </c>
      <c r="AB1581" s="24"/>
      <c r="AC1581" s="25" t="s">
        <v>29</v>
      </c>
      <c r="AD1581" s="25">
        <f t="shared" si="223"/>
        <v>0</v>
      </c>
      <c r="AE1581" s="32">
        <f t="shared" si="224"/>
        <v>2</v>
      </c>
      <c r="AF1581" s="37">
        <f t="shared" si="217"/>
        <v>145.40766232712824</v>
      </c>
      <c r="AG1581" s="27"/>
      <c r="AM1581" s="27"/>
    </row>
    <row r="1582" spans="1:39" x14ac:dyDescent="0.25">
      <c r="A1582" s="21">
        <v>2854337</v>
      </c>
      <c r="B1582" s="34">
        <v>5.5331568165332096E-6</v>
      </c>
      <c r="C1582" s="22">
        <v>6.3375894695447302E-6</v>
      </c>
      <c r="D1582" s="22" t="s">
        <v>5160</v>
      </c>
      <c r="E1582" s="23">
        <v>443391.64661575499</v>
      </c>
      <c r="F1582" s="23">
        <f t="shared" si="216"/>
        <v>2.4533555118658485</v>
      </c>
      <c r="G1582" s="24" t="s">
        <v>32</v>
      </c>
      <c r="H1582" s="24"/>
      <c r="I1582" s="25" t="s">
        <v>29</v>
      </c>
      <c r="J1582" s="31">
        <f t="shared" si="218"/>
        <v>0</v>
      </c>
      <c r="K1582" s="24" t="s">
        <v>29</v>
      </c>
      <c r="L1582" s="24"/>
      <c r="M1582" s="25" t="s">
        <v>29</v>
      </c>
      <c r="N1582" s="25">
        <f t="shared" si="219"/>
        <v>0</v>
      </c>
      <c r="O1582" s="24" t="s">
        <v>29</v>
      </c>
      <c r="P1582" s="24"/>
      <c r="Q1582" s="25" t="s">
        <v>29</v>
      </c>
      <c r="R1582" s="25">
        <f t="shared" si="220"/>
        <v>0</v>
      </c>
      <c r="S1582" s="24" t="s">
        <v>29</v>
      </c>
      <c r="T1582" s="24"/>
      <c r="U1582" s="25" t="s">
        <v>29</v>
      </c>
      <c r="V1582" s="25">
        <f t="shared" si="221"/>
        <v>0</v>
      </c>
      <c r="W1582" s="25" t="s">
        <v>29</v>
      </c>
      <c r="X1582" s="25"/>
      <c r="Y1582" s="25" t="s">
        <v>29</v>
      </c>
      <c r="Z1582" s="25">
        <f t="shared" si="222"/>
        <v>0</v>
      </c>
      <c r="AA1582" s="24" t="s">
        <v>29</v>
      </c>
      <c r="AB1582" s="24"/>
      <c r="AC1582" s="25" t="s">
        <v>29</v>
      </c>
      <c r="AD1582" s="25">
        <f t="shared" si="223"/>
        <v>0</v>
      </c>
      <c r="AE1582" s="32">
        <f t="shared" si="224"/>
        <v>0</v>
      </c>
      <c r="AF1582" s="37">
        <f t="shared" si="217"/>
        <v>2.4533555118658485</v>
      </c>
      <c r="AG1582" s="27"/>
      <c r="AM1582" s="27"/>
    </row>
    <row r="1583" spans="1:39" x14ac:dyDescent="0.25">
      <c r="A1583" s="21">
        <v>2854339</v>
      </c>
      <c r="B1583" s="34">
        <v>2.0671445164710201E-5</v>
      </c>
      <c r="C1583" s="22">
        <v>1.94877384017644E-5</v>
      </c>
      <c r="D1583" s="22" t="s">
        <v>1411</v>
      </c>
      <c r="E1583" s="23">
        <v>1019272290.4231</v>
      </c>
      <c r="F1583" s="23">
        <f t="shared" si="216"/>
        <v>21069.831259389681</v>
      </c>
      <c r="G1583" s="24" t="s">
        <v>24</v>
      </c>
      <c r="H1583" s="24">
        <v>1</v>
      </c>
      <c r="I1583" s="25" t="s">
        <v>93</v>
      </c>
      <c r="J1583" s="31">
        <f t="shared" si="218"/>
        <v>0</v>
      </c>
      <c r="K1583" s="24" t="s">
        <v>24</v>
      </c>
      <c r="L1583" s="24">
        <v>1</v>
      </c>
      <c r="M1583" s="25" t="s">
        <v>65</v>
      </c>
      <c r="N1583" s="25">
        <f t="shared" si="219"/>
        <v>0</v>
      </c>
      <c r="O1583" s="24" t="s">
        <v>24</v>
      </c>
      <c r="P1583" s="24">
        <v>4</v>
      </c>
      <c r="Q1583" s="25" t="s">
        <v>62</v>
      </c>
      <c r="R1583" s="25">
        <f t="shared" si="220"/>
        <v>4</v>
      </c>
      <c r="S1583" s="24" t="s">
        <v>29</v>
      </c>
      <c r="T1583" s="24"/>
      <c r="U1583" s="25" t="s">
        <v>29</v>
      </c>
      <c r="V1583" s="25">
        <f t="shared" si="221"/>
        <v>0</v>
      </c>
      <c r="W1583" s="25" t="s">
        <v>29</v>
      </c>
      <c r="X1583" s="25"/>
      <c r="Y1583" s="25" t="s">
        <v>29</v>
      </c>
      <c r="Z1583" s="25">
        <f t="shared" si="222"/>
        <v>0</v>
      </c>
      <c r="AA1583" s="24" t="s">
        <v>29</v>
      </c>
      <c r="AB1583" s="24"/>
      <c r="AC1583" s="25" t="s">
        <v>29</v>
      </c>
      <c r="AD1583" s="25">
        <f t="shared" si="223"/>
        <v>0</v>
      </c>
      <c r="AE1583" s="32">
        <f t="shared" si="224"/>
        <v>4</v>
      </c>
      <c r="AF1583" s="37">
        <f t="shared" si="217"/>
        <v>21069.831259389681</v>
      </c>
      <c r="AG1583" s="27"/>
    </row>
    <row r="1584" spans="1:39" x14ac:dyDescent="0.25">
      <c r="A1584" s="21">
        <v>2854340</v>
      </c>
      <c r="B1584" s="34">
        <v>4.78345935014474E-5</v>
      </c>
      <c r="C1584" s="22">
        <v>5.1875368484976101E-5</v>
      </c>
      <c r="D1584" s="22" t="s">
        <v>2937</v>
      </c>
      <c r="E1584" s="23">
        <v>5156141.8255237602</v>
      </c>
      <c r="F1584" s="23">
        <f t="shared" si="216"/>
        <v>246.64194825973999</v>
      </c>
      <c r="G1584" s="24" t="s">
        <v>24</v>
      </c>
      <c r="H1584" s="24">
        <v>3</v>
      </c>
      <c r="I1584" s="25" t="s">
        <v>49</v>
      </c>
      <c r="J1584" s="31">
        <f t="shared" si="218"/>
        <v>0</v>
      </c>
      <c r="K1584" s="24" t="s">
        <v>29</v>
      </c>
      <c r="L1584" s="24"/>
      <c r="M1584" s="25" t="s">
        <v>29</v>
      </c>
      <c r="N1584" s="25">
        <f t="shared" si="219"/>
        <v>0</v>
      </c>
      <c r="O1584" s="24" t="s">
        <v>29</v>
      </c>
      <c r="P1584" s="24"/>
      <c r="Q1584" s="25" t="s">
        <v>29</v>
      </c>
      <c r="R1584" s="25">
        <f t="shared" si="220"/>
        <v>0</v>
      </c>
      <c r="S1584" s="24" t="s">
        <v>29</v>
      </c>
      <c r="T1584" s="24"/>
      <c r="U1584" s="25" t="s">
        <v>29</v>
      </c>
      <c r="V1584" s="25">
        <f t="shared" si="221"/>
        <v>0</v>
      </c>
      <c r="W1584" s="25" t="s">
        <v>29</v>
      </c>
      <c r="X1584" s="25"/>
      <c r="Y1584" s="25" t="s">
        <v>29</v>
      </c>
      <c r="Z1584" s="25">
        <f t="shared" si="222"/>
        <v>0</v>
      </c>
      <c r="AA1584" s="24" t="s">
        <v>29</v>
      </c>
      <c r="AB1584" s="24"/>
      <c r="AC1584" s="25" t="s">
        <v>29</v>
      </c>
      <c r="AD1584" s="25">
        <f t="shared" si="223"/>
        <v>0</v>
      </c>
      <c r="AE1584" s="32">
        <f t="shared" si="224"/>
        <v>0</v>
      </c>
      <c r="AF1584" s="37">
        <f t="shared" si="217"/>
        <v>246.64194825973999</v>
      </c>
      <c r="AG1584" s="27"/>
      <c r="AM1584" s="27"/>
    </row>
    <row r="1585" spans="1:39" x14ac:dyDescent="0.25">
      <c r="A1585" s="21">
        <v>2854341</v>
      </c>
      <c r="B1585" s="34">
        <v>1.3778602325581401E-4</v>
      </c>
      <c r="C1585" s="22">
        <v>1.63215623006204E-4</v>
      </c>
      <c r="D1585" s="22" t="s">
        <v>3431</v>
      </c>
      <c r="E1585" s="23">
        <v>3264820.2657668702</v>
      </c>
      <c r="F1585" s="23">
        <f t="shared" si="216"/>
        <v>449.84660106500684</v>
      </c>
      <c r="G1585" s="24" t="s">
        <v>24</v>
      </c>
      <c r="H1585" s="24">
        <v>0</v>
      </c>
      <c r="I1585" s="25" t="s">
        <v>38</v>
      </c>
      <c r="J1585" s="31">
        <f t="shared" si="218"/>
        <v>0</v>
      </c>
      <c r="K1585" s="24" t="s">
        <v>29</v>
      </c>
      <c r="L1585" s="24"/>
      <c r="M1585" s="25" t="s">
        <v>29</v>
      </c>
      <c r="N1585" s="25">
        <f t="shared" si="219"/>
        <v>0</v>
      </c>
      <c r="O1585" s="24" t="s">
        <v>29</v>
      </c>
      <c r="P1585" s="24"/>
      <c r="Q1585" s="25" t="s">
        <v>29</v>
      </c>
      <c r="R1585" s="25">
        <f t="shared" si="220"/>
        <v>0</v>
      </c>
      <c r="S1585" s="24" t="s">
        <v>29</v>
      </c>
      <c r="T1585" s="24"/>
      <c r="U1585" s="25" t="s">
        <v>29</v>
      </c>
      <c r="V1585" s="25">
        <f t="shared" si="221"/>
        <v>0</v>
      </c>
      <c r="W1585" s="25" t="s">
        <v>29</v>
      </c>
      <c r="X1585" s="25"/>
      <c r="Y1585" s="25" t="s">
        <v>29</v>
      </c>
      <c r="Z1585" s="25">
        <f t="shared" si="222"/>
        <v>0</v>
      </c>
      <c r="AA1585" s="24" t="s">
        <v>29</v>
      </c>
      <c r="AB1585" s="24"/>
      <c r="AC1585" s="25" t="s">
        <v>29</v>
      </c>
      <c r="AD1585" s="25">
        <f t="shared" si="223"/>
        <v>0</v>
      </c>
      <c r="AE1585" s="32">
        <f t="shared" si="224"/>
        <v>0</v>
      </c>
      <c r="AF1585" s="37">
        <f t="shared" si="217"/>
        <v>449.84660106500684</v>
      </c>
      <c r="AG1585" s="27"/>
      <c r="AK1585" s="27"/>
      <c r="AM1585" s="27"/>
    </row>
    <row r="1586" spans="1:39" x14ac:dyDescent="0.25">
      <c r="A1586" s="21">
        <v>2854345</v>
      </c>
      <c r="B1586" s="34">
        <v>2.1755948093969501E-5</v>
      </c>
      <c r="C1586" s="22">
        <v>2.4945118038186199E-5</v>
      </c>
      <c r="D1586" s="22" t="s">
        <v>5002</v>
      </c>
      <c r="E1586" s="23">
        <v>492019.00619339902</v>
      </c>
      <c r="F1586" s="23">
        <f t="shared" si="216"/>
        <v>10.704339959990048</v>
      </c>
      <c r="G1586" s="24" t="s">
        <v>24</v>
      </c>
      <c r="H1586" s="24">
        <v>1</v>
      </c>
      <c r="I1586" s="25" t="s">
        <v>35</v>
      </c>
      <c r="J1586" s="31">
        <f t="shared" si="218"/>
        <v>0</v>
      </c>
      <c r="K1586" s="24" t="s">
        <v>29</v>
      </c>
      <c r="L1586" s="24"/>
      <c r="M1586" s="25" t="s">
        <v>29</v>
      </c>
      <c r="N1586" s="25">
        <f t="shared" si="219"/>
        <v>0</v>
      </c>
      <c r="O1586" s="24" t="s">
        <v>29</v>
      </c>
      <c r="P1586" s="24"/>
      <c r="Q1586" s="25" t="s">
        <v>29</v>
      </c>
      <c r="R1586" s="25">
        <f t="shared" si="220"/>
        <v>0</v>
      </c>
      <c r="S1586" s="24" t="s">
        <v>29</v>
      </c>
      <c r="T1586" s="24"/>
      <c r="U1586" s="25" t="s">
        <v>29</v>
      </c>
      <c r="V1586" s="25">
        <f t="shared" si="221"/>
        <v>0</v>
      </c>
      <c r="W1586" s="25" t="s">
        <v>29</v>
      </c>
      <c r="X1586" s="25"/>
      <c r="Y1586" s="25" t="s">
        <v>29</v>
      </c>
      <c r="Z1586" s="25">
        <f t="shared" si="222"/>
        <v>0</v>
      </c>
      <c r="AA1586" s="24" t="s">
        <v>29</v>
      </c>
      <c r="AB1586" s="24"/>
      <c r="AC1586" s="25" t="s">
        <v>29</v>
      </c>
      <c r="AD1586" s="25">
        <f t="shared" si="223"/>
        <v>0</v>
      </c>
      <c r="AE1586" s="32">
        <f t="shared" si="224"/>
        <v>0</v>
      </c>
      <c r="AF1586" s="37">
        <f t="shared" si="217"/>
        <v>10.704339959990048</v>
      </c>
      <c r="AG1586" s="27"/>
    </row>
    <row r="1587" spans="1:39" x14ac:dyDescent="0.25">
      <c r="A1587" s="21">
        <v>2854347</v>
      </c>
      <c r="B1587" s="34">
        <v>7.4261384771824102E-5</v>
      </c>
      <c r="C1587" s="22">
        <v>8.2653582513665406E-5</v>
      </c>
      <c r="D1587" s="22" t="s">
        <v>2443</v>
      </c>
      <c r="E1587" s="23">
        <v>36838913.643145502</v>
      </c>
      <c r="F1587" s="23">
        <f t="shared" si="216"/>
        <v>2735.7087406296287</v>
      </c>
      <c r="G1587" s="24" t="s">
        <v>24</v>
      </c>
      <c r="H1587" s="24">
        <v>1</v>
      </c>
      <c r="I1587" s="25" t="s">
        <v>31</v>
      </c>
      <c r="J1587" s="31">
        <f t="shared" si="218"/>
        <v>1</v>
      </c>
      <c r="K1587" s="24" t="s">
        <v>29</v>
      </c>
      <c r="L1587" s="24"/>
      <c r="M1587" s="25" t="s">
        <v>29</v>
      </c>
      <c r="N1587" s="25">
        <f t="shared" si="219"/>
        <v>0</v>
      </c>
      <c r="O1587" s="24" t="s">
        <v>29</v>
      </c>
      <c r="P1587" s="24"/>
      <c r="Q1587" s="25" t="s">
        <v>29</v>
      </c>
      <c r="R1587" s="25">
        <f t="shared" si="220"/>
        <v>0</v>
      </c>
      <c r="S1587" s="24" t="s">
        <v>29</v>
      </c>
      <c r="T1587" s="24"/>
      <c r="U1587" s="25" t="s">
        <v>29</v>
      </c>
      <c r="V1587" s="25">
        <f t="shared" si="221"/>
        <v>0</v>
      </c>
      <c r="W1587" s="25" t="s">
        <v>29</v>
      </c>
      <c r="X1587" s="25"/>
      <c r="Y1587" s="25" t="s">
        <v>29</v>
      </c>
      <c r="Z1587" s="25">
        <f t="shared" si="222"/>
        <v>0</v>
      </c>
      <c r="AA1587" s="24" t="s">
        <v>29</v>
      </c>
      <c r="AB1587" s="24"/>
      <c r="AC1587" s="25" t="s">
        <v>29</v>
      </c>
      <c r="AD1587" s="25">
        <f t="shared" si="223"/>
        <v>0</v>
      </c>
      <c r="AE1587" s="32">
        <f t="shared" si="224"/>
        <v>1</v>
      </c>
      <c r="AF1587" s="37">
        <f t="shared" si="217"/>
        <v>2735.7087406296287</v>
      </c>
      <c r="AG1587" s="27"/>
      <c r="AK1587" s="27"/>
    </row>
    <row r="1588" spans="1:39" x14ac:dyDescent="0.25">
      <c r="A1588" s="21">
        <v>2854348</v>
      </c>
      <c r="B1588" s="34">
        <v>9.8239190531199493E-5</v>
      </c>
      <c r="C1588" s="22">
        <v>1.13445190890264E-4</v>
      </c>
      <c r="D1588" s="22" t="s">
        <v>2728</v>
      </c>
      <c r="E1588" s="23">
        <v>230975657.31989899</v>
      </c>
      <c r="F1588" s="23">
        <f t="shared" si="216"/>
        <v>22690.8616075186</v>
      </c>
      <c r="G1588" s="24" t="s">
        <v>24</v>
      </c>
      <c r="H1588" s="24">
        <v>2</v>
      </c>
      <c r="I1588" s="25" t="s">
        <v>40</v>
      </c>
      <c r="J1588" s="31">
        <f t="shared" si="218"/>
        <v>2</v>
      </c>
      <c r="K1588" s="24" t="s">
        <v>29</v>
      </c>
      <c r="L1588" s="24"/>
      <c r="M1588" s="25" t="s">
        <v>29</v>
      </c>
      <c r="N1588" s="25">
        <f t="shared" si="219"/>
        <v>0</v>
      </c>
      <c r="O1588" s="24" t="s">
        <v>29</v>
      </c>
      <c r="P1588" s="24"/>
      <c r="Q1588" s="25" t="s">
        <v>29</v>
      </c>
      <c r="R1588" s="25">
        <f t="shared" si="220"/>
        <v>0</v>
      </c>
      <c r="S1588" s="24" t="s">
        <v>29</v>
      </c>
      <c r="T1588" s="24"/>
      <c r="U1588" s="25" t="s">
        <v>29</v>
      </c>
      <c r="V1588" s="25">
        <f t="shared" si="221"/>
        <v>0</v>
      </c>
      <c r="W1588" s="25" t="s">
        <v>29</v>
      </c>
      <c r="X1588" s="25"/>
      <c r="Y1588" s="25" t="s">
        <v>29</v>
      </c>
      <c r="Z1588" s="25">
        <f t="shared" si="222"/>
        <v>0</v>
      </c>
      <c r="AA1588" s="24" t="s">
        <v>29</v>
      </c>
      <c r="AB1588" s="24"/>
      <c r="AC1588" s="25" t="s">
        <v>29</v>
      </c>
      <c r="AD1588" s="25">
        <f t="shared" si="223"/>
        <v>0</v>
      </c>
      <c r="AE1588" s="32">
        <f t="shared" si="224"/>
        <v>2</v>
      </c>
      <c r="AF1588" s="37">
        <f t="shared" si="217"/>
        <v>22690.8616075186</v>
      </c>
      <c r="AG1588" s="27"/>
      <c r="AK1588" s="27"/>
      <c r="AM1588" s="27"/>
    </row>
    <row r="1589" spans="1:39" x14ac:dyDescent="0.25">
      <c r="A1589" s="21">
        <v>2854350</v>
      </c>
      <c r="B1589" s="34">
        <v>2.5701759255706998E-5</v>
      </c>
      <c r="C1589" s="22">
        <v>2.4627884601036702E-5</v>
      </c>
      <c r="D1589" s="22" t="s">
        <v>730</v>
      </c>
      <c r="E1589" s="23">
        <v>2437087962.4790602</v>
      </c>
      <c r="F1589" s="23">
        <f t="shared" si="216"/>
        <v>62637.448096618296</v>
      </c>
      <c r="G1589" s="24" t="s">
        <v>24</v>
      </c>
      <c r="H1589" s="24">
        <v>4</v>
      </c>
      <c r="I1589" s="25" t="s">
        <v>40</v>
      </c>
      <c r="J1589" s="31">
        <f t="shared" si="218"/>
        <v>4</v>
      </c>
      <c r="K1589" s="24" t="s">
        <v>29</v>
      </c>
      <c r="L1589" s="24"/>
      <c r="M1589" s="25" t="s">
        <v>29</v>
      </c>
      <c r="N1589" s="25">
        <f t="shared" si="219"/>
        <v>0</v>
      </c>
      <c r="O1589" s="24" t="s">
        <v>29</v>
      </c>
      <c r="P1589" s="24"/>
      <c r="Q1589" s="25" t="s">
        <v>29</v>
      </c>
      <c r="R1589" s="25">
        <f t="shared" si="220"/>
        <v>0</v>
      </c>
      <c r="S1589" s="24" t="s">
        <v>29</v>
      </c>
      <c r="T1589" s="24"/>
      <c r="U1589" s="25" t="s">
        <v>29</v>
      </c>
      <c r="V1589" s="25">
        <f t="shared" si="221"/>
        <v>0</v>
      </c>
      <c r="W1589" s="25" t="s">
        <v>29</v>
      </c>
      <c r="X1589" s="25"/>
      <c r="Y1589" s="25" t="s">
        <v>29</v>
      </c>
      <c r="Z1589" s="25">
        <f t="shared" si="222"/>
        <v>0</v>
      </c>
      <c r="AA1589" s="24" t="s">
        <v>29</v>
      </c>
      <c r="AB1589" s="24"/>
      <c r="AC1589" s="25" t="s">
        <v>29</v>
      </c>
      <c r="AD1589" s="25">
        <f t="shared" si="223"/>
        <v>0</v>
      </c>
      <c r="AE1589" s="32">
        <f t="shared" si="224"/>
        <v>4</v>
      </c>
      <c r="AF1589" s="37">
        <f t="shared" si="217"/>
        <v>62637.448096618296</v>
      </c>
      <c r="AG1589" s="27"/>
      <c r="AM1589" s="27"/>
    </row>
    <row r="1590" spans="1:39" x14ac:dyDescent="0.25">
      <c r="A1590" s="21">
        <v>2854352</v>
      </c>
      <c r="B1590" s="34">
        <v>1.3778602325581401E-4</v>
      </c>
      <c r="C1590" s="22">
        <v>1.6001949001502E-4</v>
      </c>
      <c r="D1590" s="22" t="s">
        <v>3531</v>
      </c>
      <c r="E1590" s="23">
        <v>1295727.8631468299</v>
      </c>
      <c r="F1590" s="23">
        <f t="shared" si="216"/>
        <v>178.5331894847553</v>
      </c>
      <c r="G1590" s="24" t="s">
        <v>24</v>
      </c>
      <c r="H1590" s="24">
        <v>0</v>
      </c>
      <c r="I1590" s="25" t="s">
        <v>35</v>
      </c>
      <c r="J1590" s="31">
        <f t="shared" si="218"/>
        <v>0</v>
      </c>
      <c r="K1590" s="24" t="s">
        <v>29</v>
      </c>
      <c r="L1590" s="24"/>
      <c r="M1590" s="25" t="s">
        <v>29</v>
      </c>
      <c r="N1590" s="25">
        <f t="shared" si="219"/>
        <v>0</v>
      </c>
      <c r="O1590" s="24" t="s">
        <v>29</v>
      </c>
      <c r="P1590" s="24"/>
      <c r="Q1590" s="25" t="s">
        <v>29</v>
      </c>
      <c r="R1590" s="25">
        <f t="shared" si="220"/>
        <v>0</v>
      </c>
      <c r="S1590" s="24" t="s">
        <v>29</v>
      </c>
      <c r="T1590" s="24"/>
      <c r="U1590" s="25" t="s">
        <v>29</v>
      </c>
      <c r="V1590" s="25">
        <f t="shared" si="221"/>
        <v>0</v>
      </c>
      <c r="W1590" s="25" t="s">
        <v>29</v>
      </c>
      <c r="X1590" s="25"/>
      <c r="Y1590" s="25" t="s">
        <v>29</v>
      </c>
      <c r="Z1590" s="25">
        <f t="shared" si="222"/>
        <v>0</v>
      </c>
      <c r="AA1590" s="24" t="s">
        <v>29</v>
      </c>
      <c r="AB1590" s="24"/>
      <c r="AC1590" s="25" t="s">
        <v>29</v>
      </c>
      <c r="AD1590" s="25">
        <f t="shared" si="223"/>
        <v>0</v>
      </c>
      <c r="AE1590" s="32">
        <f t="shared" si="224"/>
        <v>0</v>
      </c>
      <c r="AF1590" s="37">
        <f t="shared" si="217"/>
        <v>178.5331894847553</v>
      </c>
      <c r="AG1590" s="27"/>
    </row>
    <row r="1591" spans="1:39" x14ac:dyDescent="0.25">
      <c r="A1591" s="21">
        <v>2854356</v>
      </c>
      <c r="B1591" s="34">
        <v>2.9408629085284201E-5</v>
      </c>
      <c r="C1591" s="22">
        <v>3.1819316387478297E-5</v>
      </c>
      <c r="D1591" s="22" t="s">
        <v>897</v>
      </c>
      <c r="E1591" s="23">
        <v>505477515.21655101</v>
      </c>
      <c r="F1591" s="23">
        <f t="shared" si="216"/>
        <v>14865.40075595465</v>
      </c>
      <c r="G1591" s="24" t="s">
        <v>24</v>
      </c>
      <c r="H1591" s="24">
        <v>2</v>
      </c>
      <c r="I1591" s="25" t="s">
        <v>40</v>
      </c>
      <c r="J1591" s="31">
        <f t="shared" si="218"/>
        <v>2</v>
      </c>
      <c r="K1591" s="24" t="s">
        <v>29</v>
      </c>
      <c r="L1591" s="24"/>
      <c r="M1591" s="25" t="s">
        <v>29</v>
      </c>
      <c r="N1591" s="25">
        <f t="shared" si="219"/>
        <v>0</v>
      </c>
      <c r="O1591" s="24" t="s">
        <v>29</v>
      </c>
      <c r="P1591" s="24"/>
      <c r="Q1591" s="25" t="s">
        <v>29</v>
      </c>
      <c r="R1591" s="25">
        <f t="shared" si="220"/>
        <v>0</v>
      </c>
      <c r="S1591" s="24" t="s">
        <v>29</v>
      </c>
      <c r="T1591" s="24"/>
      <c r="U1591" s="25" t="s">
        <v>29</v>
      </c>
      <c r="V1591" s="25">
        <f t="shared" si="221"/>
        <v>0</v>
      </c>
      <c r="W1591" s="25" t="s">
        <v>29</v>
      </c>
      <c r="X1591" s="25"/>
      <c r="Y1591" s="25" t="s">
        <v>29</v>
      </c>
      <c r="Z1591" s="25">
        <f t="shared" si="222"/>
        <v>0</v>
      </c>
      <c r="AA1591" s="24" t="s">
        <v>29</v>
      </c>
      <c r="AB1591" s="24"/>
      <c r="AC1591" s="25" t="s">
        <v>29</v>
      </c>
      <c r="AD1591" s="25">
        <f t="shared" si="223"/>
        <v>0</v>
      </c>
      <c r="AE1591" s="32">
        <f t="shared" si="224"/>
        <v>2</v>
      </c>
      <c r="AF1591" s="37">
        <f t="shared" si="217"/>
        <v>14865.40075595465</v>
      </c>
      <c r="AG1591" s="27"/>
      <c r="AK1591" s="27"/>
      <c r="AM1591" s="27"/>
    </row>
    <row r="1592" spans="1:39" x14ac:dyDescent="0.25">
      <c r="A1592" s="21">
        <v>2854358</v>
      </c>
      <c r="B1592" s="34">
        <v>4.6122224528301899E-5</v>
      </c>
      <c r="C1592" s="22">
        <v>5.2702879423890797E-5</v>
      </c>
      <c r="D1592" s="22" t="s">
        <v>3769</v>
      </c>
      <c r="E1592" s="23">
        <v>8883893.6796449609</v>
      </c>
      <c r="F1592" s="23">
        <f t="shared" si="216"/>
        <v>409.74493897814705</v>
      </c>
      <c r="G1592" s="24" t="s">
        <v>26</v>
      </c>
      <c r="H1592" s="24">
        <v>1</v>
      </c>
      <c r="I1592" s="25" t="s">
        <v>53</v>
      </c>
      <c r="J1592" s="31">
        <f t="shared" si="218"/>
        <v>0</v>
      </c>
      <c r="K1592" s="24" t="s">
        <v>29</v>
      </c>
      <c r="L1592" s="24"/>
      <c r="M1592" s="25" t="s">
        <v>29</v>
      </c>
      <c r="N1592" s="25">
        <f t="shared" si="219"/>
        <v>0</v>
      </c>
      <c r="O1592" s="24" t="s">
        <v>29</v>
      </c>
      <c r="P1592" s="24"/>
      <c r="Q1592" s="25" t="s">
        <v>29</v>
      </c>
      <c r="R1592" s="25">
        <f t="shared" si="220"/>
        <v>0</v>
      </c>
      <c r="S1592" s="24" t="s">
        <v>29</v>
      </c>
      <c r="T1592" s="24"/>
      <c r="U1592" s="25" t="s">
        <v>29</v>
      </c>
      <c r="V1592" s="25">
        <f t="shared" si="221"/>
        <v>0</v>
      </c>
      <c r="W1592" s="25" t="s">
        <v>29</v>
      </c>
      <c r="X1592" s="25"/>
      <c r="Y1592" s="25" t="s">
        <v>29</v>
      </c>
      <c r="Z1592" s="25">
        <f t="shared" si="222"/>
        <v>0</v>
      </c>
      <c r="AA1592" s="24" t="s">
        <v>29</v>
      </c>
      <c r="AB1592" s="24"/>
      <c r="AC1592" s="25" t="s">
        <v>29</v>
      </c>
      <c r="AD1592" s="25">
        <f t="shared" si="223"/>
        <v>0</v>
      </c>
      <c r="AE1592" s="32">
        <f t="shared" si="224"/>
        <v>0</v>
      </c>
      <c r="AF1592" s="37">
        <f t="shared" si="217"/>
        <v>409.74493897814705</v>
      </c>
      <c r="AG1592" s="27"/>
      <c r="AK1592" s="27"/>
    </row>
    <row r="1593" spans="1:39" x14ac:dyDescent="0.25">
      <c r="A1593" s="21">
        <v>2854364</v>
      </c>
      <c r="B1593" s="34">
        <v>1.6695431467051401E-4</v>
      </c>
      <c r="C1593" s="22">
        <v>1.9422879328898199E-4</v>
      </c>
      <c r="D1593" s="22" t="s">
        <v>2938</v>
      </c>
      <c r="E1593" s="23">
        <v>455847.34735178598</v>
      </c>
      <c r="F1593" s="23">
        <f t="shared" si="216"/>
        <v>76.105681471489177</v>
      </c>
      <c r="G1593" s="24" t="s">
        <v>32</v>
      </c>
      <c r="H1593" s="24"/>
      <c r="I1593" s="25" t="s">
        <v>29</v>
      </c>
      <c r="J1593" s="31">
        <f t="shared" si="218"/>
        <v>0</v>
      </c>
      <c r="K1593" s="24" t="s">
        <v>29</v>
      </c>
      <c r="L1593" s="24"/>
      <c r="M1593" s="25" t="s">
        <v>29</v>
      </c>
      <c r="N1593" s="25">
        <f t="shared" si="219"/>
        <v>0</v>
      </c>
      <c r="O1593" s="24" t="s">
        <v>29</v>
      </c>
      <c r="P1593" s="24"/>
      <c r="Q1593" s="25" t="s">
        <v>29</v>
      </c>
      <c r="R1593" s="25">
        <f t="shared" si="220"/>
        <v>0</v>
      </c>
      <c r="S1593" s="24" t="s">
        <v>29</v>
      </c>
      <c r="T1593" s="24"/>
      <c r="U1593" s="25" t="s">
        <v>29</v>
      </c>
      <c r="V1593" s="25">
        <f t="shared" si="221"/>
        <v>0</v>
      </c>
      <c r="W1593" s="25" t="s">
        <v>29</v>
      </c>
      <c r="X1593" s="25"/>
      <c r="Y1593" s="25" t="s">
        <v>29</v>
      </c>
      <c r="Z1593" s="25">
        <f t="shared" si="222"/>
        <v>0</v>
      </c>
      <c r="AA1593" s="24" t="s">
        <v>29</v>
      </c>
      <c r="AB1593" s="24"/>
      <c r="AC1593" s="25" t="s">
        <v>29</v>
      </c>
      <c r="AD1593" s="25">
        <f t="shared" si="223"/>
        <v>0</v>
      </c>
      <c r="AE1593" s="32">
        <f t="shared" si="224"/>
        <v>0</v>
      </c>
      <c r="AF1593" s="37">
        <f t="shared" si="217"/>
        <v>76.105681471489177</v>
      </c>
      <c r="AG1593" s="27"/>
      <c r="AM1593" s="27"/>
    </row>
    <row r="1594" spans="1:39" x14ac:dyDescent="0.25">
      <c r="A1594" s="21">
        <v>2854366</v>
      </c>
      <c r="B1594" s="34">
        <v>2.53276056175651E-5</v>
      </c>
      <c r="C1594" s="22">
        <v>2.6377662798514899E-5</v>
      </c>
      <c r="D1594" s="22" t="s">
        <v>1321</v>
      </c>
      <c r="E1594" s="23">
        <v>1143871339.0035801</v>
      </c>
      <c r="F1594" s="23">
        <f t="shared" si="216"/>
        <v>28971.522151518788</v>
      </c>
      <c r="G1594" s="24" t="s">
        <v>24</v>
      </c>
      <c r="H1594" s="24">
        <v>3</v>
      </c>
      <c r="I1594" s="25" t="s">
        <v>55</v>
      </c>
      <c r="J1594" s="31">
        <f t="shared" si="218"/>
        <v>0</v>
      </c>
      <c r="K1594" s="24" t="s">
        <v>24</v>
      </c>
      <c r="L1594" s="24">
        <v>4</v>
      </c>
      <c r="M1594" s="25" t="s">
        <v>62</v>
      </c>
      <c r="N1594" s="25">
        <f t="shared" si="219"/>
        <v>4</v>
      </c>
      <c r="O1594" s="24" t="s">
        <v>29</v>
      </c>
      <c r="P1594" s="24"/>
      <c r="Q1594" s="25" t="s">
        <v>29</v>
      </c>
      <c r="R1594" s="25">
        <f t="shared" si="220"/>
        <v>0</v>
      </c>
      <c r="S1594" s="24" t="s">
        <v>29</v>
      </c>
      <c r="T1594" s="24"/>
      <c r="U1594" s="25" t="s">
        <v>29</v>
      </c>
      <c r="V1594" s="25">
        <f t="shared" si="221"/>
        <v>0</v>
      </c>
      <c r="W1594" s="25" t="s">
        <v>29</v>
      </c>
      <c r="X1594" s="25"/>
      <c r="Y1594" s="25" t="s">
        <v>29</v>
      </c>
      <c r="Z1594" s="25">
        <f t="shared" si="222"/>
        <v>0</v>
      </c>
      <c r="AA1594" s="24" t="s">
        <v>29</v>
      </c>
      <c r="AB1594" s="24"/>
      <c r="AC1594" s="25" t="s">
        <v>29</v>
      </c>
      <c r="AD1594" s="25">
        <f t="shared" si="223"/>
        <v>0</v>
      </c>
      <c r="AE1594" s="32">
        <f t="shared" si="224"/>
        <v>4</v>
      </c>
      <c r="AF1594" s="37">
        <f t="shared" si="217"/>
        <v>28971.522151518788</v>
      </c>
      <c r="AG1594" s="27"/>
      <c r="AM1594" s="27"/>
    </row>
    <row r="1595" spans="1:39" x14ac:dyDescent="0.25">
      <c r="A1595" s="21">
        <v>2854369</v>
      </c>
      <c r="B1595" s="34">
        <v>1.17952154545455E-4</v>
      </c>
      <c r="C1595" s="22">
        <v>1.37661316210867E-4</v>
      </c>
      <c r="D1595" s="22" t="s">
        <v>5140</v>
      </c>
      <c r="E1595" s="23">
        <v>481927.367859372</v>
      </c>
      <c r="F1595" s="23">
        <f t="shared" si="216"/>
        <v>56.844371373432992</v>
      </c>
      <c r="G1595" s="24" t="s">
        <v>32</v>
      </c>
      <c r="H1595" s="24"/>
      <c r="I1595" s="25" t="s">
        <v>29</v>
      </c>
      <c r="J1595" s="31">
        <f t="shared" si="218"/>
        <v>0</v>
      </c>
      <c r="K1595" s="24" t="s">
        <v>29</v>
      </c>
      <c r="L1595" s="24"/>
      <c r="M1595" s="25" t="s">
        <v>29</v>
      </c>
      <c r="N1595" s="25">
        <f t="shared" si="219"/>
        <v>0</v>
      </c>
      <c r="O1595" s="24" t="s">
        <v>29</v>
      </c>
      <c r="P1595" s="24"/>
      <c r="Q1595" s="25" t="s">
        <v>29</v>
      </c>
      <c r="R1595" s="25">
        <f t="shared" si="220"/>
        <v>0</v>
      </c>
      <c r="S1595" s="24" t="s">
        <v>29</v>
      </c>
      <c r="T1595" s="24"/>
      <c r="U1595" s="25" t="s">
        <v>29</v>
      </c>
      <c r="V1595" s="25">
        <f t="shared" si="221"/>
        <v>0</v>
      </c>
      <c r="W1595" s="25" t="s">
        <v>29</v>
      </c>
      <c r="X1595" s="25"/>
      <c r="Y1595" s="25" t="s">
        <v>29</v>
      </c>
      <c r="Z1595" s="25">
        <f t="shared" si="222"/>
        <v>0</v>
      </c>
      <c r="AA1595" s="24" t="s">
        <v>29</v>
      </c>
      <c r="AB1595" s="24"/>
      <c r="AC1595" s="25" t="s">
        <v>29</v>
      </c>
      <c r="AD1595" s="25">
        <f t="shared" si="223"/>
        <v>0</v>
      </c>
      <c r="AE1595" s="32">
        <f t="shared" si="224"/>
        <v>0</v>
      </c>
      <c r="AF1595" s="37">
        <f t="shared" si="217"/>
        <v>56.844371373432992</v>
      </c>
      <c r="AG1595" s="27"/>
    </row>
    <row r="1596" spans="1:39" x14ac:dyDescent="0.25">
      <c r="A1596" s="21">
        <v>2854370</v>
      </c>
      <c r="B1596" s="34">
        <v>4.5628821144394903E-5</v>
      </c>
      <c r="C1596" s="22">
        <v>4.73526367186214E-5</v>
      </c>
      <c r="D1596" s="22" t="s">
        <v>521</v>
      </c>
      <c r="E1596" s="23">
        <v>249662564.71415901</v>
      </c>
      <c r="F1596" s="23">
        <f t="shared" si="216"/>
        <v>11391.808511793279</v>
      </c>
      <c r="G1596" s="24" t="s">
        <v>24</v>
      </c>
      <c r="H1596" s="24">
        <v>3</v>
      </c>
      <c r="I1596" s="25" t="s">
        <v>40</v>
      </c>
      <c r="J1596" s="31">
        <f t="shared" si="218"/>
        <v>3</v>
      </c>
      <c r="K1596" s="24" t="s">
        <v>29</v>
      </c>
      <c r="L1596" s="24"/>
      <c r="M1596" s="25" t="s">
        <v>29</v>
      </c>
      <c r="N1596" s="25">
        <f t="shared" si="219"/>
        <v>0</v>
      </c>
      <c r="O1596" s="24" t="s">
        <v>29</v>
      </c>
      <c r="P1596" s="24"/>
      <c r="Q1596" s="25" t="s">
        <v>29</v>
      </c>
      <c r="R1596" s="25">
        <f t="shared" si="220"/>
        <v>0</v>
      </c>
      <c r="S1596" s="24" t="s">
        <v>29</v>
      </c>
      <c r="T1596" s="24"/>
      <c r="U1596" s="25" t="s">
        <v>29</v>
      </c>
      <c r="V1596" s="25">
        <f t="shared" si="221"/>
        <v>0</v>
      </c>
      <c r="W1596" s="25" t="s">
        <v>29</v>
      </c>
      <c r="X1596" s="25"/>
      <c r="Y1596" s="25" t="s">
        <v>29</v>
      </c>
      <c r="Z1596" s="25">
        <f t="shared" si="222"/>
        <v>0</v>
      </c>
      <c r="AA1596" s="24" t="s">
        <v>29</v>
      </c>
      <c r="AB1596" s="24"/>
      <c r="AC1596" s="25" t="s">
        <v>29</v>
      </c>
      <c r="AD1596" s="25">
        <f t="shared" si="223"/>
        <v>0</v>
      </c>
      <c r="AE1596" s="32">
        <f t="shared" si="224"/>
        <v>3</v>
      </c>
      <c r="AF1596" s="37">
        <f t="shared" si="217"/>
        <v>11391.808511793279</v>
      </c>
      <c r="AG1596" s="27"/>
      <c r="AK1596" s="27"/>
      <c r="AM1596" s="27"/>
    </row>
    <row r="1597" spans="1:39" x14ac:dyDescent="0.25">
      <c r="A1597" s="21">
        <v>2854371</v>
      </c>
      <c r="B1597" s="34">
        <v>1.23466630124237E-4</v>
      </c>
      <c r="C1597" s="22">
        <v>1.3617369000986599E-4</v>
      </c>
      <c r="D1597" s="22" t="s">
        <v>2576</v>
      </c>
      <c r="E1597" s="23">
        <v>107673687.687893</v>
      </c>
      <c r="F1597" s="23">
        <f t="shared" si="216"/>
        <v>13294.107371873697</v>
      </c>
      <c r="G1597" s="24" t="s">
        <v>24</v>
      </c>
      <c r="H1597" s="24">
        <v>1</v>
      </c>
      <c r="I1597" s="25" t="s">
        <v>28</v>
      </c>
      <c r="J1597" s="31">
        <f t="shared" si="218"/>
        <v>1</v>
      </c>
      <c r="K1597" s="24" t="s">
        <v>29</v>
      </c>
      <c r="L1597" s="24"/>
      <c r="M1597" s="25" t="s">
        <v>29</v>
      </c>
      <c r="N1597" s="25">
        <f t="shared" si="219"/>
        <v>0</v>
      </c>
      <c r="O1597" s="24" t="s">
        <v>29</v>
      </c>
      <c r="P1597" s="24"/>
      <c r="Q1597" s="25" t="s">
        <v>29</v>
      </c>
      <c r="R1597" s="25">
        <f t="shared" si="220"/>
        <v>0</v>
      </c>
      <c r="S1597" s="24" t="s">
        <v>29</v>
      </c>
      <c r="T1597" s="24"/>
      <c r="U1597" s="25" t="s">
        <v>29</v>
      </c>
      <c r="V1597" s="25">
        <f t="shared" si="221"/>
        <v>0</v>
      </c>
      <c r="W1597" s="25" t="s">
        <v>29</v>
      </c>
      <c r="X1597" s="25"/>
      <c r="Y1597" s="25" t="s">
        <v>29</v>
      </c>
      <c r="Z1597" s="25">
        <f t="shared" si="222"/>
        <v>0</v>
      </c>
      <c r="AA1597" s="24" t="s">
        <v>29</v>
      </c>
      <c r="AB1597" s="24"/>
      <c r="AC1597" s="25" t="s">
        <v>29</v>
      </c>
      <c r="AD1597" s="25">
        <f t="shared" si="223"/>
        <v>0</v>
      </c>
      <c r="AE1597" s="32">
        <f t="shared" si="224"/>
        <v>1</v>
      </c>
      <c r="AF1597" s="37">
        <f t="shared" si="217"/>
        <v>13294.107371873697</v>
      </c>
      <c r="AG1597" s="27"/>
      <c r="AK1597" s="27"/>
      <c r="AM1597" s="27"/>
    </row>
    <row r="1598" spans="1:39" x14ac:dyDescent="0.25">
      <c r="A1598" s="21">
        <v>2854372</v>
      </c>
      <c r="B1598" s="34">
        <v>1.48930788174584E-6</v>
      </c>
      <c r="C1598" s="22">
        <v>1.4014610906944901E-6</v>
      </c>
      <c r="D1598" s="22" t="s">
        <v>5418</v>
      </c>
      <c r="E1598" s="23">
        <v>7193.5949816915299</v>
      </c>
      <c r="F1598" s="23">
        <f t="shared" si="216"/>
        <v>1.0713477704320518E-2</v>
      </c>
      <c r="G1598" s="24" t="s">
        <v>24</v>
      </c>
      <c r="H1598" s="24">
        <v>3</v>
      </c>
      <c r="I1598" s="25" t="s">
        <v>74</v>
      </c>
      <c r="J1598" s="31">
        <f t="shared" si="218"/>
        <v>0</v>
      </c>
      <c r="K1598" s="24" t="s">
        <v>24</v>
      </c>
      <c r="L1598" s="24">
        <v>4</v>
      </c>
      <c r="M1598" s="25" t="s">
        <v>27</v>
      </c>
      <c r="N1598" s="25">
        <f t="shared" si="219"/>
        <v>0</v>
      </c>
      <c r="O1598" s="24" t="s">
        <v>29</v>
      </c>
      <c r="P1598" s="24"/>
      <c r="Q1598" s="25" t="s">
        <v>29</v>
      </c>
      <c r="R1598" s="25">
        <f t="shared" si="220"/>
        <v>0</v>
      </c>
      <c r="S1598" s="24" t="s">
        <v>29</v>
      </c>
      <c r="T1598" s="24"/>
      <c r="U1598" s="25" t="s">
        <v>29</v>
      </c>
      <c r="V1598" s="25">
        <f t="shared" si="221"/>
        <v>0</v>
      </c>
      <c r="W1598" s="25" t="s">
        <v>29</v>
      </c>
      <c r="X1598" s="25"/>
      <c r="Y1598" s="25" t="s">
        <v>29</v>
      </c>
      <c r="Z1598" s="25">
        <f t="shared" si="222"/>
        <v>0</v>
      </c>
      <c r="AA1598" s="24" t="s">
        <v>29</v>
      </c>
      <c r="AB1598" s="24"/>
      <c r="AC1598" s="25" t="s">
        <v>29</v>
      </c>
      <c r="AD1598" s="25">
        <f t="shared" si="223"/>
        <v>0</v>
      </c>
      <c r="AE1598" s="32">
        <f t="shared" si="224"/>
        <v>0</v>
      </c>
      <c r="AF1598" s="37">
        <f t="shared" si="217"/>
        <v>1.0713477704320518E-2</v>
      </c>
      <c r="AG1598" s="27"/>
      <c r="AK1598" s="27"/>
      <c r="AM1598" s="27"/>
    </row>
    <row r="1599" spans="1:39" x14ac:dyDescent="0.25">
      <c r="A1599" s="21">
        <v>2854375</v>
      </c>
      <c r="B1599" s="34">
        <v>6.3759517222106601E-6</v>
      </c>
      <c r="C1599" s="22">
        <v>6.5240662375912097E-6</v>
      </c>
      <c r="D1599" s="22" t="s">
        <v>3917</v>
      </c>
      <c r="E1599" s="23">
        <v>30112537.888487399</v>
      </c>
      <c r="F1599" s="23">
        <f t="shared" si="216"/>
        <v>191.996087810235</v>
      </c>
      <c r="G1599" s="24" t="s">
        <v>24</v>
      </c>
      <c r="H1599" s="24">
        <v>1</v>
      </c>
      <c r="I1599" s="25" t="s">
        <v>25</v>
      </c>
      <c r="J1599" s="31">
        <f t="shared" si="218"/>
        <v>0</v>
      </c>
      <c r="K1599" s="24" t="s">
        <v>24</v>
      </c>
      <c r="L1599" s="24">
        <v>1</v>
      </c>
      <c r="M1599" s="25" t="s">
        <v>36</v>
      </c>
      <c r="N1599" s="25">
        <f t="shared" si="219"/>
        <v>1</v>
      </c>
      <c r="O1599" s="24" t="s">
        <v>29</v>
      </c>
      <c r="P1599" s="24"/>
      <c r="Q1599" s="25" t="s">
        <v>29</v>
      </c>
      <c r="R1599" s="25">
        <f t="shared" si="220"/>
        <v>0</v>
      </c>
      <c r="S1599" s="24" t="s">
        <v>29</v>
      </c>
      <c r="T1599" s="24"/>
      <c r="U1599" s="25" t="s">
        <v>29</v>
      </c>
      <c r="V1599" s="25">
        <f t="shared" si="221"/>
        <v>0</v>
      </c>
      <c r="W1599" s="25" t="s">
        <v>29</v>
      </c>
      <c r="X1599" s="25"/>
      <c r="Y1599" s="25" t="s">
        <v>29</v>
      </c>
      <c r="Z1599" s="25">
        <f t="shared" si="222"/>
        <v>0</v>
      </c>
      <c r="AA1599" s="24" t="s">
        <v>29</v>
      </c>
      <c r="AB1599" s="24"/>
      <c r="AC1599" s="25" t="s">
        <v>29</v>
      </c>
      <c r="AD1599" s="25">
        <f t="shared" si="223"/>
        <v>0</v>
      </c>
      <c r="AE1599" s="32">
        <f t="shared" si="224"/>
        <v>1</v>
      </c>
      <c r="AF1599" s="37">
        <f t="shared" si="217"/>
        <v>191.996087810235</v>
      </c>
      <c r="AG1599" s="27"/>
      <c r="AK1599" s="27"/>
    </row>
    <row r="1600" spans="1:39" x14ac:dyDescent="0.25">
      <c r="A1600" s="21">
        <v>2854376</v>
      </c>
      <c r="B1600" s="34">
        <v>1.46429622401122E-6</v>
      </c>
      <c r="C1600" s="22">
        <v>1.5345866597372701E-6</v>
      </c>
      <c r="D1600" s="22" t="s">
        <v>2498</v>
      </c>
      <c r="E1600" s="23">
        <v>307094781.94380099</v>
      </c>
      <c r="F1600" s="23">
        <f t="shared" si="216"/>
        <v>449.67772961385674</v>
      </c>
      <c r="G1600" s="24" t="s">
        <v>24</v>
      </c>
      <c r="H1600" s="24">
        <v>5</v>
      </c>
      <c r="I1600" s="25" t="s">
        <v>34</v>
      </c>
      <c r="J1600" s="31">
        <f t="shared" si="218"/>
        <v>0</v>
      </c>
      <c r="K1600" s="24" t="s">
        <v>24</v>
      </c>
      <c r="L1600" s="24">
        <v>4</v>
      </c>
      <c r="M1600" s="25" t="s">
        <v>44</v>
      </c>
      <c r="N1600" s="25">
        <f t="shared" si="219"/>
        <v>4</v>
      </c>
      <c r="O1600" s="24" t="s">
        <v>29</v>
      </c>
      <c r="P1600" s="24"/>
      <c r="Q1600" s="25" t="s">
        <v>29</v>
      </c>
      <c r="R1600" s="25">
        <f t="shared" si="220"/>
        <v>0</v>
      </c>
      <c r="S1600" s="24" t="s">
        <v>29</v>
      </c>
      <c r="T1600" s="24"/>
      <c r="U1600" s="25" t="s">
        <v>29</v>
      </c>
      <c r="V1600" s="25">
        <f t="shared" si="221"/>
        <v>0</v>
      </c>
      <c r="W1600" s="25" t="s">
        <v>29</v>
      </c>
      <c r="X1600" s="25"/>
      <c r="Y1600" s="25" t="s">
        <v>29</v>
      </c>
      <c r="Z1600" s="25">
        <f t="shared" si="222"/>
        <v>0</v>
      </c>
      <c r="AA1600" s="24" t="s">
        <v>29</v>
      </c>
      <c r="AB1600" s="24"/>
      <c r="AC1600" s="25" t="s">
        <v>29</v>
      </c>
      <c r="AD1600" s="25">
        <f t="shared" si="223"/>
        <v>0</v>
      </c>
      <c r="AE1600" s="32">
        <f t="shared" si="224"/>
        <v>4</v>
      </c>
      <c r="AF1600" s="37">
        <f t="shared" si="217"/>
        <v>449.67772961385674</v>
      </c>
      <c r="AG1600" s="27"/>
      <c r="AM1600" s="27"/>
    </row>
    <row r="1601" spans="1:39" x14ac:dyDescent="0.25">
      <c r="A1601" s="21">
        <v>2854379</v>
      </c>
      <c r="B1601" s="34">
        <v>1.33246023255814E-4</v>
      </c>
      <c r="C1601" s="22">
        <v>1.5560152561645699E-4</v>
      </c>
      <c r="D1601" s="22" t="s">
        <v>3431</v>
      </c>
      <c r="E1601" s="23">
        <v>1968.96030779118</v>
      </c>
      <c r="F1601" s="23">
        <f t="shared" si="216"/>
        <v>0.26235613096171828</v>
      </c>
      <c r="G1601" s="24" t="s">
        <v>24</v>
      </c>
      <c r="H1601" s="24">
        <v>0</v>
      </c>
      <c r="I1601" s="25" t="s">
        <v>38</v>
      </c>
      <c r="J1601" s="31">
        <f t="shared" si="218"/>
        <v>0</v>
      </c>
      <c r="K1601" s="24" t="s">
        <v>29</v>
      </c>
      <c r="L1601" s="24"/>
      <c r="M1601" s="25" t="s">
        <v>29</v>
      </c>
      <c r="N1601" s="25">
        <f t="shared" si="219"/>
        <v>0</v>
      </c>
      <c r="O1601" s="24" t="s">
        <v>29</v>
      </c>
      <c r="P1601" s="24"/>
      <c r="Q1601" s="25" t="s">
        <v>29</v>
      </c>
      <c r="R1601" s="25">
        <f t="shared" si="220"/>
        <v>0</v>
      </c>
      <c r="S1601" s="24" t="s">
        <v>29</v>
      </c>
      <c r="T1601" s="24"/>
      <c r="U1601" s="25" t="s">
        <v>29</v>
      </c>
      <c r="V1601" s="25">
        <f t="shared" si="221"/>
        <v>0</v>
      </c>
      <c r="W1601" s="25" t="s">
        <v>29</v>
      </c>
      <c r="X1601" s="25"/>
      <c r="Y1601" s="25" t="s">
        <v>29</v>
      </c>
      <c r="Z1601" s="25">
        <f t="shared" si="222"/>
        <v>0</v>
      </c>
      <c r="AA1601" s="24" t="s">
        <v>29</v>
      </c>
      <c r="AB1601" s="24"/>
      <c r="AC1601" s="25" t="s">
        <v>29</v>
      </c>
      <c r="AD1601" s="25">
        <f t="shared" si="223"/>
        <v>0</v>
      </c>
      <c r="AE1601" s="32">
        <f t="shared" si="224"/>
        <v>0</v>
      </c>
      <c r="AF1601" s="37">
        <f t="shared" si="217"/>
        <v>0.26235613096171828</v>
      </c>
      <c r="AG1601" s="27"/>
      <c r="AK1601" s="27"/>
    </row>
    <row r="1602" spans="1:39" x14ac:dyDescent="0.25">
      <c r="A1602" s="21">
        <v>2854392</v>
      </c>
      <c r="B1602" s="34">
        <v>4.1192935335719197E-5</v>
      </c>
      <c r="C1602" s="22">
        <v>4.5708170768515997E-5</v>
      </c>
      <c r="D1602" s="22" t="s">
        <v>1516</v>
      </c>
      <c r="E1602" s="23">
        <v>632227450.93924296</v>
      </c>
      <c r="F1602" s="23">
        <f t="shared" si="216"/>
        <v>26043.304504006817</v>
      </c>
      <c r="G1602" s="24" t="s">
        <v>24</v>
      </c>
      <c r="H1602" s="24">
        <v>1</v>
      </c>
      <c r="I1602" s="25" t="s">
        <v>41</v>
      </c>
      <c r="J1602" s="31">
        <f t="shared" si="218"/>
        <v>1</v>
      </c>
      <c r="K1602" s="24" t="s">
        <v>29</v>
      </c>
      <c r="L1602" s="24"/>
      <c r="M1602" s="25" t="s">
        <v>29</v>
      </c>
      <c r="N1602" s="25">
        <f t="shared" si="219"/>
        <v>0</v>
      </c>
      <c r="O1602" s="24" t="s">
        <v>29</v>
      </c>
      <c r="P1602" s="24"/>
      <c r="Q1602" s="25" t="s">
        <v>29</v>
      </c>
      <c r="R1602" s="25">
        <f t="shared" si="220"/>
        <v>0</v>
      </c>
      <c r="S1602" s="24" t="s">
        <v>29</v>
      </c>
      <c r="T1602" s="24"/>
      <c r="U1602" s="25" t="s">
        <v>29</v>
      </c>
      <c r="V1602" s="25">
        <f t="shared" si="221"/>
        <v>0</v>
      </c>
      <c r="W1602" s="25" t="s">
        <v>29</v>
      </c>
      <c r="X1602" s="25"/>
      <c r="Y1602" s="25" t="s">
        <v>29</v>
      </c>
      <c r="Z1602" s="25">
        <f t="shared" si="222"/>
        <v>0</v>
      </c>
      <c r="AA1602" s="24" t="s">
        <v>29</v>
      </c>
      <c r="AB1602" s="24"/>
      <c r="AC1602" s="25" t="s">
        <v>29</v>
      </c>
      <c r="AD1602" s="25">
        <f t="shared" si="223"/>
        <v>0</v>
      </c>
      <c r="AE1602" s="32">
        <f t="shared" si="224"/>
        <v>1</v>
      </c>
      <c r="AF1602" s="37">
        <f t="shared" si="217"/>
        <v>26043.304504006817</v>
      </c>
      <c r="AG1602" s="27"/>
      <c r="AM1602" s="27"/>
    </row>
    <row r="1603" spans="1:39" x14ac:dyDescent="0.25">
      <c r="A1603" s="21">
        <v>2854393</v>
      </c>
      <c r="B1603" s="34">
        <v>7.4365374108105805E-5</v>
      </c>
      <c r="C1603" s="22">
        <v>8.3101546379014301E-5</v>
      </c>
      <c r="D1603" s="22" t="s">
        <v>1644</v>
      </c>
      <c r="E1603" s="23">
        <v>211993725.647475</v>
      </c>
      <c r="F1603" s="23">
        <f t="shared" si="216"/>
        <v>15764.992716345623</v>
      </c>
      <c r="G1603" s="24" t="s">
        <v>24</v>
      </c>
      <c r="H1603" s="24">
        <v>1</v>
      </c>
      <c r="I1603" s="25" t="s">
        <v>40</v>
      </c>
      <c r="J1603" s="31">
        <f t="shared" si="218"/>
        <v>1</v>
      </c>
      <c r="K1603" s="24" t="s">
        <v>29</v>
      </c>
      <c r="L1603" s="24"/>
      <c r="M1603" s="25" t="s">
        <v>29</v>
      </c>
      <c r="N1603" s="25">
        <f t="shared" si="219"/>
        <v>0</v>
      </c>
      <c r="O1603" s="24" t="s">
        <v>29</v>
      </c>
      <c r="P1603" s="24"/>
      <c r="Q1603" s="25" t="s">
        <v>29</v>
      </c>
      <c r="R1603" s="25">
        <f t="shared" si="220"/>
        <v>0</v>
      </c>
      <c r="S1603" s="24" t="s">
        <v>29</v>
      </c>
      <c r="T1603" s="24"/>
      <c r="U1603" s="25" t="s">
        <v>29</v>
      </c>
      <c r="V1603" s="25">
        <f t="shared" si="221"/>
        <v>0</v>
      </c>
      <c r="W1603" s="25" t="s">
        <v>29</v>
      </c>
      <c r="X1603" s="25"/>
      <c r="Y1603" s="25" t="s">
        <v>29</v>
      </c>
      <c r="Z1603" s="25">
        <f t="shared" si="222"/>
        <v>0</v>
      </c>
      <c r="AA1603" s="24" t="s">
        <v>29</v>
      </c>
      <c r="AB1603" s="24"/>
      <c r="AC1603" s="25" t="s">
        <v>29</v>
      </c>
      <c r="AD1603" s="25">
        <f t="shared" si="223"/>
        <v>0</v>
      </c>
      <c r="AE1603" s="32">
        <f t="shared" si="224"/>
        <v>1</v>
      </c>
      <c r="AF1603" s="37">
        <f t="shared" si="217"/>
        <v>15764.992716345623</v>
      </c>
      <c r="AG1603" s="27"/>
      <c r="AK1603" s="27"/>
      <c r="AM1603" s="27"/>
    </row>
    <row r="1604" spans="1:39" x14ac:dyDescent="0.25">
      <c r="A1604" s="21">
        <v>2854398</v>
      </c>
      <c r="B1604" s="34">
        <v>3.2440465000000101E-4</v>
      </c>
      <c r="C1604" s="22">
        <v>3.6879855688615599E-4</v>
      </c>
      <c r="D1604" s="22" t="s">
        <v>3217</v>
      </c>
      <c r="E1604" s="23">
        <v>1746777.84607261</v>
      </c>
      <c r="F1604" s="23">
        <f t="shared" si="216"/>
        <v>566.66285578294071</v>
      </c>
      <c r="G1604" s="24" t="s">
        <v>26</v>
      </c>
      <c r="H1604" s="24">
        <v>0</v>
      </c>
      <c r="I1604" s="25" t="s">
        <v>37</v>
      </c>
      <c r="J1604" s="31">
        <f t="shared" si="218"/>
        <v>0</v>
      </c>
      <c r="K1604" s="24" t="s">
        <v>29</v>
      </c>
      <c r="L1604" s="24"/>
      <c r="M1604" s="25" t="s">
        <v>29</v>
      </c>
      <c r="N1604" s="25">
        <f t="shared" si="219"/>
        <v>0</v>
      </c>
      <c r="O1604" s="24" t="s">
        <v>29</v>
      </c>
      <c r="P1604" s="24"/>
      <c r="Q1604" s="25" t="s">
        <v>29</v>
      </c>
      <c r="R1604" s="25">
        <f t="shared" si="220"/>
        <v>0</v>
      </c>
      <c r="S1604" s="24" t="s">
        <v>29</v>
      </c>
      <c r="T1604" s="24"/>
      <c r="U1604" s="25" t="s">
        <v>29</v>
      </c>
      <c r="V1604" s="25">
        <f t="shared" si="221"/>
        <v>0</v>
      </c>
      <c r="W1604" s="25" t="s">
        <v>29</v>
      </c>
      <c r="X1604" s="25"/>
      <c r="Y1604" s="25" t="s">
        <v>29</v>
      </c>
      <c r="Z1604" s="25">
        <f t="shared" si="222"/>
        <v>0</v>
      </c>
      <c r="AA1604" s="24" t="s">
        <v>29</v>
      </c>
      <c r="AB1604" s="24"/>
      <c r="AC1604" s="25" t="s">
        <v>29</v>
      </c>
      <c r="AD1604" s="25">
        <f t="shared" si="223"/>
        <v>0</v>
      </c>
      <c r="AE1604" s="32">
        <f t="shared" si="224"/>
        <v>0</v>
      </c>
      <c r="AF1604" s="37">
        <f t="shared" si="217"/>
        <v>566.66285578294071</v>
      </c>
      <c r="AG1604" s="27"/>
      <c r="AK1604" s="27"/>
      <c r="AM1604" s="27"/>
    </row>
    <row r="1605" spans="1:39" x14ac:dyDescent="0.25">
      <c r="A1605" s="21">
        <v>2854404</v>
      </c>
      <c r="B1605" s="34">
        <v>1.0947925549723301E-6</v>
      </c>
      <c r="C1605" s="22">
        <v>1.4184022621070999E-6</v>
      </c>
      <c r="D1605" s="22" t="s">
        <v>2946</v>
      </c>
      <c r="E1605" s="23">
        <v>171217104.77692899</v>
      </c>
      <c r="F1605" s="23">
        <f t="shared" si="216"/>
        <v>187.44721159369922</v>
      </c>
      <c r="G1605" s="24" t="s">
        <v>26</v>
      </c>
      <c r="H1605" s="24">
        <v>1</v>
      </c>
      <c r="I1605" s="25" t="s">
        <v>59</v>
      </c>
      <c r="J1605" s="31">
        <f t="shared" si="218"/>
        <v>0</v>
      </c>
      <c r="K1605" s="24" t="s">
        <v>24</v>
      </c>
      <c r="L1605" s="24">
        <v>2</v>
      </c>
      <c r="M1605" s="25" t="s">
        <v>44</v>
      </c>
      <c r="N1605" s="25">
        <f t="shared" si="219"/>
        <v>2</v>
      </c>
      <c r="O1605" s="24" t="s">
        <v>29</v>
      </c>
      <c r="P1605" s="24"/>
      <c r="Q1605" s="25" t="s">
        <v>29</v>
      </c>
      <c r="R1605" s="25">
        <f t="shared" si="220"/>
        <v>0</v>
      </c>
      <c r="S1605" s="24" t="s">
        <v>29</v>
      </c>
      <c r="T1605" s="24"/>
      <c r="U1605" s="25" t="s">
        <v>29</v>
      </c>
      <c r="V1605" s="25">
        <f t="shared" si="221"/>
        <v>0</v>
      </c>
      <c r="W1605" s="25" t="s">
        <v>29</v>
      </c>
      <c r="X1605" s="25"/>
      <c r="Y1605" s="25" t="s">
        <v>29</v>
      </c>
      <c r="Z1605" s="25">
        <f t="shared" si="222"/>
        <v>0</v>
      </c>
      <c r="AA1605" s="24" t="s">
        <v>29</v>
      </c>
      <c r="AB1605" s="24"/>
      <c r="AC1605" s="25" t="s">
        <v>29</v>
      </c>
      <c r="AD1605" s="25">
        <f t="shared" si="223"/>
        <v>0</v>
      </c>
      <c r="AE1605" s="32">
        <f t="shared" si="224"/>
        <v>2</v>
      </c>
      <c r="AF1605" s="37">
        <f t="shared" si="217"/>
        <v>187.44721159369922</v>
      </c>
      <c r="AG1605" s="27"/>
      <c r="AK1605" s="27"/>
      <c r="AM1605" s="27"/>
    </row>
    <row r="1606" spans="1:39" x14ac:dyDescent="0.25">
      <c r="A1606" s="21">
        <v>2854409</v>
      </c>
      <c r="B1606" s="34">
        <v>1.4740004423847799E-5</v>
      </c>
      <c r="C1606" s="22">
        <v>1.5571470749251301E-5</v>
      </c>
      <c r="D1606" s="22" t="s">
        <v>3078</v>
      </c>
      <c r="E1606" s="23">
        <v>139847058.91181901</v>
      </c>
      <c r="F1606" s="23">
        <f t="shared" si="216"/>
        <v>2061.3462670223162</v>
      </c>
      <c r="G1606" s="24" t="s">
        <v>24</v>
      </c>
      <c r="H1606" s="24">
        <v>1</v>
      </c>
      <c r="I1606" s="25" t="s">
        <v>41</v>
      </c>
      <c r="J1606" s="31">
        <f t="shared" si="218"/>
        <v>1</v>
      </c>
      <c r="K1606" s="24" t="s">
        <v>29</v>
      </c>
      <c r="L1606" s="24"/>
      <c r="M1606" s="25" t="s">
        <v>29</v>
      </c>
      <c r="N1606" s="25">
        <f t="shared" si="219"/>
        <v>0</v>
      </c>
      <c r="O1606" s="24" t="s">
        <v>29</v>
      </c>
      <c r="P1606" s="24"/>
      <c r="Q1606" s="25" t="s">
        <v>29</v>
      </c>
      <c r="R1606" s="25">
        <f t="shared" si="220"/>
        <v>0</v>
      </c>
      <c r="S1606" s="24" t="s">
        <v>29</v>
      </c>
      <c r="T1606" s="24"/>
      <c r="U1606" s="25" t="s">
        <v>29</v>
      </c>
      <c r="V1606" s="25">
        <f t="shared" si="221"/>
        <v>0</v>
      </c>
      <c r="W1606" s="25" t="s">
        <v>29</v>
      </c>
      <c r="X1606" s="25"/>
      <c r="Y1606" s="25" t="s">
        <v>29</v>
      </c>
      <c r="Z1606" s="25">
        <f t="shared" si="222"/>
        <v>0</v>
      </c>
      <c r="AA1606" s="24" t="s">
        <v>29</v>
      </c>
      <c r="AB1606" s="24"/>
      <c r="AC1606" s="25" t="s">
        <v>29</v>
      </c>
      <c r="AD1606" s="25">
        <f t="shared" si="223"/>
        <v>0</v>
      </c>
      <c r="AE1606" s="32">
        <f t="shared" si="224"/>
        <v>1</v>
      </c>
      <c r="AF1606" s="37">
        <f t="shared" si="217"/>
        <v>2061.3462670223162</v>
      </c>
      <c r="AG1606" s="27"/>
      <c r="AK1606" s="27"/>
    </row>
    <row r="1607" spans="1:39" x14ac:dyDescent="0.25">
      <c r="A1607" s="21">
        <v>2854414</v>
      </c>
      <c r="B1607" s="34">
        <v>5.2877654722728803E-7</v>
      </c>
      <c r="C1607" s="22">
        <v>6.0492148467484198E-7</v>
      </c>
      <c r="D1607" s="22" t="s">
        <v>5088</v>
      </c>
      <c r="E1607" s="23">
        <v>621384.75378592697</v>
      </c>
      <c r="F1607" s="23">
        <f t="shared" si="216"/>
        <v>0.32857368460660097</v>
      </c>
      <c r="G1607" s="24" t="s">
        <v>24</v>
      </c>
      <c r="H1607" s="24">
        <v>2</v>
      </c>
      <c r="I1607" s="25" t="s">
        <v>43</v>
      </c>
      <c r="J1607" s="31">
        <f t="shared" si="218"/>
        <v>0</v>
      </c>
      <c r="K1607" s="24" t="s">
        <v>29</v>
      </c>
      <c r="L1607" s="24"/>
      <c r="M1607" s="25" t="s">
        <v>29</v>
      </c>
      <c r="N1607" s="25">
        <f t="shared" si="219"/>
        <v>0</v>
      </c>
      <c r="O1607" s="24" t="s">
        <v>29</v>
      </c>
      <c r="P1607" s="24"/>
      <c r="Q1607" s="25" t="s">
        <v>29</v>
      </c>
      <c r="R1607" s="25">
        <f t="shared" si="220"/>
        <v>0</v>
      </c>
      <c r="S1607" s="24" t="s">
        <v>29</v>
      </c>
      <c r="T1607" s="24"/>
      <c r="U1607" s="25" t="s">
        <v>29</v>
      </c>
      <c r="V1607" s="25">
        <f t="shared" si="221"/>
        <v>0</v>
      </c>
      <c r="W1607" s="25" t="s">
        <v>29</v>
      </c>
      <c r="X1607" s="25"/>
      <c r="Y1607" s="25" t="s">
        <v>29</v>
      </c>
      <c r="Z1607" s="25">
        <f t="shared" si="222"/>
        <v>0</v>
      </c>
      <c r="AA1607" s="24" t="s">
        <v>29</v>
      </c>
      <c r="AB1607" s="24"/>
      <c r="AC1607" s="25" t="s">
        <v>29</v>
      </c>
      <c r="AD1607" s="25">
        <f t="shared" si="223"/>
        <v>0</v>
      </c>
      <c r="AE1607" s="32">
        <f t="shared" si="224"/>
        <v>0</v>
      </c>
      <c r="AF1607" s="37">
        <f t="shared" si="217"/>
        <v>0.32857368460660097</v>
      </c>
      <c r="AG1607" s="27"/>
      <c r="AK1607" s="27"/>
    </row>
    <row r="1608" spans="1:39" x14ac:dyDescent="0.25">
      <c r="A1608" s="21">
        <v>2854416</v>
      </c>
      <c r="B1608" s="34">
        <v>4.9414961362075396E-6</v>
      </c>
      <c r="C1608" s="22">
        <v>5.1725899486109799E-6</v>
      </c>
      <c r="D1608" s="22" t="s">
        <v>3532</v>
      </c>
      <c r="E1608" s="23">
        <v>58806652.778970703</v>
      </c>
      <c r="F1608" s="23">
        <f t="shared" si="216"/>
        <v>290.59284749058207</v>
      </c>
      <c r="G1608" s="24" t="s">
        <v>24</v>
      </c>
      <c r="H1608" s="24">
        <v>4</v>
      </c>
      <c r="I1608" s="25" t="s">
        <v>49</v>
      </c>
      <c r="J1608" s="31">
        <f t="shared" si="218"/>
        <v>0</v>
      </c>
      <c r="K1608" s="24" t="s">
        <v>29</v>
      </c>
      <c r="L1608" s="24"/>
      <c r="M1608" s="25" t="s">
        <v>29</v>
      </c>
      <c r="N1608" s="25">
        <f t="shared" si="219"/>
        <v>0</v>
      </c>
      <c r="O1608" s="24" t="s">
        <v>29</v>
      </c>
      <c r="P1608" s="24"/>
      <c r="Q1608" s="25" t="s">
        <v>29</v>
      </c>
      <c r="R1608" s="25">
        <f t="shared" si="220"/>
        <v>0</v>
      </c>
      <c r="S1608" s="24" t="s">
        <v>29</v>
      </c>
      <c r="T1608" s="24"/>
      <c r="U1608" s="25" t="s">
        <v>29</v>
      </c>
      <c r="V1608" s="25">
        <f t="shared" si="221"/>
        <v>0</v>
      </c>
      <c r="W1608" s="25" t="s">
        <v>29</v>
      </c>
      <c r="X1608" s="25"/>
      <c r="Y1608" s="25" t="s">
        <v>29</v>
      </c>
      <c r="Z1608" s="25">
        <f t="shared" si="222"/>
        <v>0</v>
      </c>
      <c r="AA1608" s="24" t="s">
        <v>29</v>
      </c>
      <c r="AB1608" s="24"/>
      <c r="AC1608" s="25" t="s">
        <v>29</v>
      </c>
      <c r="AD1608" s="25">
        <f t="shared" si="223"/>
        <v>0</v>
      </c>
      <c r="AE1608" s="32">
        <f t="shared" si="224"/>
        <v>0</v>
      </c>
      <c r="AF1608" s="37">
        <f t="shared" si="217"/>
        <v>290.59284749058207</v>
      </c>
      <c r="AG1608" s="27"/>
      <c r="AK1608" s="27"/>
      <c r="AM1608" s="27"/>
    </row>
    <row r="1609" spans="1:39" x14ac:dyDescent="0.25">
      <c r="A1609" s="21">
        <v>2854420</v>
      </c>
      <c r="B1609" s="34">
        <v>1.3833048357803001E-4</v>
      </c>
      <c r="C1609" s="22">
        <v>1.3959155896920201E-4</v>
      </c>
      <c r="D1609" s="22" t="s">
        <v>3460</v>
      </c>
      <c r="E1609" s="23">
        <v>1050.0411281082299</v>
      </c>
      <c r="F1609" s="23">
        <f t="shared" ref="F1609:F1672" si="225">E1609*B1609</f>
        <v>0.14525269702803162</v>
      </c>
      <c r="G1609" s="24" t="s">
        <v>24</v>
      </c>
      <c r="H1609" s="24">
        <v>3</v>
      </c>
      <c r="I1609" s="25" t="s">
        <v>35</v>
      </c>
      <c r="J1609" s="31">
        <f t="shared" si="218"/>
        <v>0</v>
      </c>
      <c r="K1609" s="24" t="s">
        <v>29</v>
      </c>
      <c r="L1609" s="24"/>
      <c r="M1609" s="25" t="s">
        <v>29</v>
      </c>
      <c r="N1609" s="25">
        <f t="shared" si="219"/>
        <v>0</v>
      </c>
      <c r="O1609" s="24" t="s">
        <v>29</v>
      </c>
      <c r="P1609" s="24"/>
      <c r="Q1609" s="25" t="s">
        <v>29</v>
      </c>
      <c r="R1609" s="25">
        <f t="shared" si="220"/>
        <v>0</v>
      </c>
      <c r="S1609" s="24" t="s">
        <v>29</v>
      </c>
      <c r="T1609" s="24"/>
      <c r="U1609" s="25" t="s">
        <v>29</v>
      </c>
      <c r="V1609" s="25">
        <f t="shared" si="221"/>
        <v>0</v>
      </c>
      <c r="W1609" s="25" t="s">
        <v>29</v>
      </c>
      <c r="X1609" s="25"/>
      <c r="Y1609" s="25" t="s">
        <v>29</v>
      </c>
      <c r="Z1609" s="25">
        <f t="shared" si="222"/>
        <v>0</v>
      </c>
      <c r="AA1609" s="24" t="s">
        <v>29</v>
      </c>
      <c r="AB1609" s="24"/>
      <c r="AC1609" s="25" t="s">
        <v>29</v>
      </c>
      <c r="AD1609" s="25">
        <f t="shared" si="223"/>
        <v>0</v>
      </c>
      <c r="AE1609" s="32">
        <f t="shared" si="224"/>
        <v>0</v>
      </c>
      <c r="AF1609" s="37">
        <f t="shared" ref="AF1609:AF1672" si="226">B1609*E1609</f>
        <v>0.14525269702803162</v>
      </c>
      <c r="AG1609" s="27"/>
    </row>
    <row r="1610" spans="1:39" x14ac:dyDescent="0.25">
      <c r="A1610" s="21">
        <v>2854423</v>
      </c>
      <c r="B1610" s="34">
        <v>4.11782538008906E-5</v>
      </c>
      <c r="C1610" s="22">
        <v>4.8455217528873301E-5</v>
      </c>
      <c r="D1610" s="22" t="s">
        <v>2110</v>
      </c>
      <c r="E1610" s="23">
        <v>475577671.23425502</v>
      </c>
      <c r="F1610" s="23">
        <f t="shared" si="225"/>
        <v>19583.458048120661</v>
      </c>
      <c r="G1610" s="24" t="s">
        <v>24</v>
      </c>
      <c r="H1610" s="24">
        <v>2</v>
      </c>
      <c r="I1610" s="25" t="s">
        <v>41</v>
      </c>
      <c r="J1610" s="31">
        <f t="shared" ref="J1610:J1673" si="227">IF(LEFT(I1610,5)="US TX",H1610,0)</f>
        <v>2</v>
      </c>
      <c r="K1610" s="24" t="s">
        <v>26</v>
      </c>
      <c r="L1610" s="24">
        <v>1</v>
      </c>
      <c r="M1610" s="25" t="s">
        <v>102</v>
      </c>
      <c r="N1610" s="25">
        <f t="shared" ref="N1610:N1673" si="228">IF(LEFT(M1610,5)="US TX",L1610,0)</f>
        <v>0</v>
      </c>
      <c r="O1610" s="24" t="s">
        <v>29</v>
      </c>
      <c r="P1610" s="24"/>
      <c r="Q1610" s="25" t="s">
        <v>29</v>
      </c>
      <c r="R1610" s="25">
        <f t="shared" ref="R1610:R1673" si="229">IF(LEFT(Q1610,5)="US TX",P1610,0)</f>
        <v>0</v>
      </c>
      <c r="S1610" s="24" t="s">
        <v>29</v>
      </c>
      <c r="T1610" s="24"/>
      <c r="U1610" s="25" t="s">
        <v>29</v>
      </c>
      <c r="V1610" s="25">
        <f t="shared" ref="V1610:V1673" si="230">IF(LEFT(U1610,5)="US TX",T1610,0)</f>
        <v>0</v>
      </c>
      <c r="W1610" s="25" t="s">
        <v>29</v>
      </c>
      <c r="X1610" s="25"/>
      <c r="Y1610" s="25" t="s">
        <v>29</v>
      </c>
      <c r="Z1610" s="25">
        <f t="shared" ref="Z1610:Z1673" si="231">IF(LEFT(Y1610,5)="US TX",X1610,0)</f>
        <v>0</v>
      </c>
      <c r="AA1610" s="24" t="s">
        <v>29</v>
      </c>
      <c r="AB1610" s="24"/>
      <c r="AC1610" s="25" t="s">
        <v>29</v>
      </c>
      <c r="AD1610" s="25">
        <f t="shared" ref="AD1610:AD1673" si="232">IF(LEFT(AC1610,5)="US TX",AB1610,0)</f>
        <v>0</v>
      </c>
      <c r="AE1610" s="32">
        <f t="shared" ref="AE1610:AE1673" si="233">MAX(J1610,N1610,R1610,V1610,Z1610,AD1610)</f>
        <v>2</v>
      </c>
      <c r="AF1610" s="37">
        <f t="shared" si="226"/>
        <v>19583.458048120661</v>
      </c>
      <c r="AG1610" s="27"/>
      <c r="AM1610" s="27"/>
    </row>
    <row r="1611" spans="1:39" x14ac:dyDescent="0.25">
      <c r="A1611" s="21">
        <v>2854426</v>
      </c>
      <c r="B1611" s="34">
        <v>8.9757776134181394E-5</v>
      </c>
      <c r="C1611" s="22">
        <v>9.3138754562562594E-5</v>
      </c>
      <c r="D1611" s="22" t="s">
        <v>2774</v>
      </c>
      <c r="E1611" s="23">
        <v>217604624.15222299</v>
      </c>
      <c r="F1611" s="23">
        <f t="shared" si="225"/>
        <v>19531.707140417911</v>
      </c>
      <c r="G1611" s="24" t="s">
        <v>24</v>
      </c>
      <c r="H1611" s="24">
        <v>4</v>
      </c>
      <c r="I1611" s="25" t="s">
        <v>39</v>
      </c>
      <c r="J1611" s="31">
        <f t="shared" si="227"/>
        <v>4</v>
      </c>
      <c r="K1611" s="24" t="s">
        <v>29</v>
      </c>
      <c r="L1611" s="24"/>
      <c r="M1611" s="25" t="s">
        <v>29</v>
      </c>
      <c r="N1611" s="25">
        <f t="shared" si="228"/>
        <v>0</v>
      </c>
      <c r="O1611" s="24" t="s">
        <v>29</v>
      </c>
      <c r="P1611" s="24"/>
      <c r="Q1611" s="25" t="s">
        <v>29</v>
      </c>
      <c r="R1611" s="25">
        <f t="shared" si="229"/>
        <v>0</v>
      </c>
      <c r="S1611" s="24" t="s">
        <v>29</v>
      </c>
      <c r="T1611" s="24"/>
      <c r="U1611" s="25" t="s">
        <v>29</v>
      </c>
      <c r="V1611" s="25">
        <f t="shared" si="230"/>
        <v>0</v>
      </c>
      <c r="W1611" s="25" t="s">
        <v>29</v>
      </c>
      <c r="X1611" s="25"/>
      <c r="Y1611" s="25" t="s">
        <v>29</v>
      </c>
      <c r="Z1611" s="25">
        <f t="shared" si="231"/>
        <v>0</v>
      </c>
      <c r="AA1611" s="24" t="s">
        <v>29</v>
      </c>
      <c r="AB1611" s="24"/>
      <c r="AC1611" s="25" t="s">
        <v>29</v>
      </c>
      <c r="AD1611" s="25">
        <f t="shared" si="232"/>
        <v>0</v>
      </c>
      <c r="AE1611" s="32">
        <f t="shared" si="233"/>
        <v>4</v>
      </c>
      <c r="AF1611" s="37">
        <f t="shared" si="226"/>
        <v>19531.707140417911</v>
      </c>
      <c r="AG1611" s="27"/>
      <c r="AK1611" s="27"/>
      <c r="AM1611" s="27"/>
    </row>
    <row r="1612" spans="1:39" x14ac:dyDescent="0.25">
      <c r="A1612" s="21">
        <v>2854430</v>
      </c>
      <c r="B1612" s="34">
        <v>4.5353440989568102E-5</v>
      </c>
      <c r="C1612" s="22">
        <v>4.7316233072031502E-5</v>
      </c>
      <c r="D1612" s="22" t="s">
        <v>943</v>
      </c>
      <c r="E1612" s="23">
        <v>1069456348.65653</v>
      </c>
      <c r="F1612" s="23">
        <f t="shared" si="225"/>
        <v>48503.525399712904</v>
      </c>
      <c r="G1612" s="24" t="s">
        <v>24</v>
      </c>
      <c r="H1612" s="24">
        <v>4</v>
      </c>
      <c r="I1612" s="25" t="s">
        <v>62</v>
      </c>
      <c r="J1612" s="31">
        <f t="shared" si="227"/>
        <v>4</v>
      </c>
      <c r="K1612" s="24" t="s">
        <v>29</v>
      </c>
      <c r="L1612" s="24"/>
      <c r="M1612" s="25" t="s">
        <v>29</v>
      </c>
      <c r="N1612" s="25">
        <f t="shared" si="228"/>
        <v>0</v>
      </c>
      <c r="O1612" s="24" t="s">
        <v>29</v>
      </c>
      <c r="P1612" s="24"/>
      <c r="Q1612" s="25" t="s">
        <v>29</v>
      </c>
      <c r="R1612" s="25">
        <f t="shared" si="229"/>
        <v>0</v>
      </c>
      <c r="S1612" s="24" t="s">
        <v>29</v>
      </c>
      <c r="T1612" s="24"/>
      <c r="U1612" s="25" t="s">
        <v>29</v>
      </c>
      <c r="V1612" s="25">
        <f t="shared" si="230"/>
        <v>0</v>
      </c>
      <c r="W1612" s="25" t="s">
        <v>29</v>
      </c>
      <c r="X1612" s="25"/>
      <c r="Y1612" s="25" t="s">
        <v>29</v>
      </c>
      <c r="Z1612" s="25">
        <f t="shared" si="231"/>
        <v>0</v>
      </c>
      <c r="AA1612" s="24" t="s">
        <v>29</v>
      </c>
      <c r="AB1612" s="24"/>
      <c r="AC1612" s="25" t="s">
        <v>29</v>
      </c>
      <c r="AD1612" s="25">
        <f t="shared" si="232"/>
        <v>0</v>
      </c>
      <c r="AE1612" s="32">
        <f t="shared" si="233"/>
        <v>4</v>
      </c>
      <c r="AF1612" s="37">
        <f t="shared" si="226"/>
        <v>48503.525399712904</v>
      </c>
      <c r="AG1612" s="27"/>
      <c r="AK1612" s="27"/>
      <c r="AM1612" s="27"/>
    </row>
    <row r="1613" spans="1:39" x14ac:dyDescent="0.25">
      <c r="A1613" s="21">
        <v>2854432</v>
      </c>
      <c r="B1613" s="34">
        <v>8.3984387714118393E-5</v>
      </c>
      <c r="C1613" s="22">
        <v>9.5431423080494102E-5</v>
      </c>
      <c r="D1613" s="22" t="s">
        <v>2443</v>
      </c>
      <c r="E1613" s="23">
        <v>66386858.025803402</v>
      </c>
      <c r="F1613" s="23">
        <f t="shared" si="225"/>
        <v>5575.4596235612053</v>
      </c>
      <c r="G1613" s="24" t="s">
        <v>24</v>
      </c>
      <c r="H1613" s="24">
        <v>1</v>
      </c>
      <c r="I1613" s="25" t="s">
        <v>31</v>
      </c>
      <c r="J1613" s="31">
        <f t="shared" si="227"/>
        <v>1</v>
      </c>
      <c r="K1613" s="24" t="s">
        <v>29</v>
      </c>
      <c r="L1613" s="24"/>
      <c r="M1613" s="25" t="s">
        <v>29</v>
      </c>
      <c r="N1613" s="25">
        <f t="shared" si="228"/>
        <v>0</v>
      </c>
      <c r="O1613" s="24" t="s">
        <v>29</v>
      </c>
      <c r="P1613" s="24"/>
      <c r="Q1613" s="25" t="s">
        <v>29</v>
      </c>
      <c r="R1613" s="25">
        <f t="shared" si="229"/>
        <v>0</v>
      </c>
      <c r="S1613" s="24" t="s">
        <v>29</v>
      </c>
      <c r="T1613" s="24"/>
      <c r="U1613" s="25" t="s">
        <v>29</v>
      </c>
      <c r="V1613" s="25">
        <f t="shared" si="230"/>
        <v>0</v>
      </c>
      <c r="W1613" s="25" t="s">
        <v>29</v>
      </c>
      <c r="X1613" s="25"/>
      <c r="Y1613" s="25" t="s">
        <v>29</v>
      </c>
      <c r="Z1613" s="25">
        <f t="shared" si="231"/>
        <v>0</v>
      </c>
      <c r="AA1613" s="24" t="s">
        <v>29</v>
      </c>
      <c r="AB1613" s="24"/>
      <c r="AC1613" s="25" t="s">
        <v>29</v>
      </c>
      <c r="AD1613" s="25">
        <f t="shared" si="232"/>
        <v>0</v>
      </c>
      <c r="AE1613" s="32">
        <f t="shared" si="233"/>
        <v>1</v>
      </c>
      <c r="AF1613" s="37">
        <f t="shared" si="226"/>
        <v>5575.4596235612053</v>
      </c>
      <c r="AG1613" s="27"/>
      <c r="AK1613" s="27"/>
    </row>
    <row r="1614" spans="1:39" x14ac:dyDescent="0.25">
      <c r="A1614" s="21">
        <v>2854433</v>
      </c>
      <c r="B1614" s="34">
        <v>2.1965293394380101E-5</v>
      </c>
      <c r="C1614" s="22">
        <v>1.8991379817325999E-5</v>
      </c>
      <c r="D1614" s="22" t="s">
        <v>4797</v>
      </c>
      <c r="E1614" s="23">
        <v>2593447.2175685801</v>
      </c>
      <c r="F1614" s="23">
        <f t="shared" si="225"/>
        <v>56.965829036732586</v>
      </c>
      <c r="G1614" s="24" t="s">
        <v>24</v>
      </c>
      <c r="H1614" s="24">
        <v>1</v>
      </c>
      <c r="I1614" s="25" t="s">
        <v>34</v>
      </c>
      <c r="J1614" s="31">
        <f t="shared" si="227"/>
        <v>0</v>
      </c>
      <c r="K1614" s="24" t="s">
        <v>24</v>
      </c>
      <c r="L1614" s="24">
        <v>4</v>
      </c>
      <c r="M1614" s="25" t="s">
        <v>35</v>
      </c>
      <c r="N1614" s="25">
        <f t="shared" si="228"/>
        <v>0</v>
      </c>
      <c r="O1614" s="24" t="s">
        <v>29</v>
      </c>
      <c r="P1614" s="24"/>
      <c r="Q1614" s="25" t="s">
        <v>29</v>
      </c>
      <c r="R1614" s="25">
        <f t="shared" si="229"/>
        <v>0</v>
      </c>
      <c r="S1614" s="24" t="s">
        <v>29</v>
      </c>
      <c r="T1614" s="24"/>
      <c r="U1614" s="25" t="s">
        <v>29</v>
      </c>
      <c r="V1614" s="25">
        <f t="shared" si="230"/>
        <v>0</v>
      </c>
      <c r="W1614" s="25" t="s">
        <v>29</v>
      </c>
      <c r="X1614" s="25"/>
      <c r="Y1614" s="25" t="s">
        <v>29</v>
      </c>
      <c r="Z1614" s="25">
        <f t="shared" si="231"/>
        <v>0</v>
      </c>
      <c r="AA1614" s="24" t="s">
        <v>29</v>
      </c>
      <c r="AB1614" s="24"/>
      <c r="AC1614" s="25" t="s">
        <v>29</v>
      </c>
      <c r="AD1614" s="25">
        <f t="shared" si="232"/>
        <v>0</v>
      </c>
      <c r="AE1614" s="32">
        <f t="shared" si="233"/>
        <v>0</v>
      </c>
      <c r="AF1614" s="37">
        <f t="shared" si="226"/>
        <v>56.965829036732586</v>
      </c>
      <c r="AG1614" s="27"/>
    </row>
    <row r="1615" spans="1:39" x14ac:dyDescent="0.25">
      <c r="A1615" s="21">
        <v>2854442</v>
      </c>
      <c r="B1615" s="34">
        <v>2.4783543579700999E-5</v>
      </c>
      <c r="C1615" s="22">
        <v>2.44732669568501E-5</v>
      </c>
      <c r="D1615" s="22" t="s">
        <v>732</v>
      </c>
      <c r="E1615" s="23">
        <v>2426348795.6666899</v>
      </c>
      <c r="F1615" s="23">
        <f t="shared" si="225"/>
        <v>60133.521116960444</v>
      </c>
      <c r="G1615" s="24" t="s">
        <v>24</v>
      </c>
      <c r="H1615" s="24">
        <v>4</v>
      </c>
      <c r="I1615" s="25" t="s">
        <v>41</v>
      </c>
      <c r="J1615" s="31">
        <f t="shared" si="227"/>
        <v>4</v>
      </c>
      <c r="K1615" s="24" t="s">
        <v>24</v>
      </c>
      <c r="L1615" s="24">
        <v>1</v>
      </c>
      <c r="M1615" s="25" t="s">
        <v>97</v>
      </c>
      <c r="N1615" s="25">
        <f t="shared" si="228"/>
        <v>0</v>
      </c>
      <c r="O1615" s="24" t="s">
        <v>29</v>
      </c>
      <c r="P1615" s="24"/>
      <c r="Q1615" s="25" t="s">
        <v>29</v>
      </c>
      <c r="R1615" s="25">
        <f t="shared" si="229"/>
        <v>0</v>
      </c>
      <c r="S1615" s="24" t="s">
        <v>29</v>
      </c>
      <c r="T1615" s="24"/>
      <c r="U1615" s="25" t="s">
        <v>29</v>
      </c>
      <c r="V1615" s="25">
        <f t="shared" si="230"/>
        <v>0</v>
      </c>
      <c r="W1615" s="25" t="s">
        <v>29</v>
      </c>
      <c r="X1615" s="25"/>
      <c r="Y1615" s="25" t="s">
        <v>29</v>
      </c>
      <c r="Z1615" s="25">
        <f t="shared" si="231"/>
        <v>0</v>
      </c>
      <c r="AA1615" s="24" t="s">
        <v>29</v>
      </c>
      <c r="AB1615" s="24"/>
      <c r="AC1615" s="25" t="s">
        <v>29</v>
      </c>
      <c r="AD1615" s="25">
        <f t="shared" si="232"/>
        <v>0</v>
      </c>
      <c r="AE1615" s="32">
        <f t="shared" si="233"/>
        <v>4</v>
      </c>
      <c r="AF1615" s="37">
        <f t="shared" si="226"/>
        <v>60133.521116960444</v>
      </c>
      <c r="AG1615" s="27"/>
    </row>
    <row r="1616" spans="1:39" x14ac:dyDescent="0.25">
      <c r="A1616" s="21">
        <v>2854449</v>
      </c>
      <c r="B1616" s="34">
        <v>1.5333392989152698E-5</v>
      </c>
      <c r="C1616" s="22">
        <v>1.75622281718281E-5</v>
      </c>
      <c r="D1616" s="22" t="s">
        <v>1091</v>
      </c>
      <c r="E1616" s="23">
        <v>1497297161.0851099</v>
      </c>
      <c r="F1616" s="23">
        <f t="shared" si="225"/>
        <v>22958.645792460662</v>
      </c>
      <c r="G1616" s="24" t="s">
        <v>24</v>
      </c>
      <c r="H1616" s="24">
        <v>4</v>
      </c>
      <c r="I1616" s="25" t="s">
        <v>74</v>
      </c>
      <c r="J1616" s="31">
        <f t="shared" si="227"/>
        <v>0</v>
      </c>
      <c r="K1616" s="24" t="s">
        <v>24</v>
      </c>
      <c r="L1616" s="24">
        <v>4</v>
      </c>
      <c r="M1616" s="25" t="s">
        <v>62</v>
      </c>
      <c r="N1616" s="25">
        <f t="shared" si="228"/>
        <v>4</v>
      </c>
      <c r="O1616" s="24" t="s">
        <v>29</v>
      </c>
      <c r="P1616" s="24"/>
      <c r="Q1616" s="25" t="s">
        <v>29</v>
      </c>
      <c r="R1616" s="25">
        <f t="shared" si="229"/>
        <v>0</v>
      </c>
      <c r="S1616" s="24" t="s">
        <v>29</v>
      </c>
      <c r="T1616" s="24"/>
      <c r="U1616" s="25" t="s">
        <v>29</v>
      </c>
      <c r="V1616" s="25">
        <f t="shared" si="230"/>
        <v>0</v>
      </c>
      <c r="W1616" s="25" t="s">
        <v>29</v>
      </c>
      <c r="X1616" s="25"/>
      <c r="Y1616" s="25" t="s">
        <v>29</v>
      </c>
      <c r="Z1616" s="25">
        <f t="shared" si="231"/>
        <v>0</v>
      </c>
      <c r="AA1616" s="24" t="s">
        <v>29</v>
      </c>
      <c r="AB1616" s="24"/>
      <c r="AC1616" s="25" t="s">
        <v>29</v>
      </c>
      <c r="AD1616" s="25">
        <f t="shared" si="232"/>
        <v>0</v>
      </c>
      <c r="AE1616" s="32">
        <f t="shared" si="233"/>
        <v>4</v>
      </c>
      <c r="AF1616" s="37">
        <f t="shared" si="226"/>
        <v>22958.645792460662</v>
      </c>
      <c r="AG1616" s="27"/>
      <c r="AK1616" s="27"/>
      <c r="AM1616" s="27"/>
    </row>
    <row r="1617" spans="1:39" x14ac:dyDescent="0.25">
      <c r="A1617" s="21">
        <v>2854450</v>
      </c>
      <c r="B1617" s="34">
        <v>3.1914931190476299E-4</v>
      </c>
      <c r="C1617" s="22">
        <v>3.68925641602292E-4</v>
      </c>
      <c r="D1617" s="22" t="s">
        <v>5575</v>
      </c>
      <c r="E1617" s="23">
        <v>321.82311097203598</v>
      </c>
      <c r="F1617" s="23">
        <f t="shared" si="225"/>
        <v>0.10270962442177546</v>
      </c>
      <c r="G1617" s="24" t="s">
        <v>24</v>
      </c>
      <c r="H1617" s="24">
        <v>0</v>
      </c>
      <c r="I1617" s="25" t="s">
        <v>47</v>
      </c>
      <c r="J1617" s="31">
        <f t="shared" si="227"/>
        <v>0</v>
      </c>
      <c r="K1617" s="24" t="s">
        <v>29</v>
      </c>
      <c r="L1617" s="24"/>
      <c r="M1617" s="25" t="s">
        <v>29</v>
      </c>
      <c r="N1617" s="25">
        <f t="shared" si="228"/>
        <v>0</v>
      </c>
      <c r="O1617" s="24" t="s">
        <v>29</v>
      </c>
      <c r="P1617" s="24"/>
      <c r="Q1617" s="25" t="s">
        <v>29</v>
      </c>
      <c r="R1617" s="25">
        <f t="shared" si="229"/>
        <v>0</v>
      </c>
      <c r="S1617" s="24" t="s">
        <v>29</v>
      </c>
      <c r="T1617" s="24"/>
      <c r="U1617" s="25" t="s">
        <v>29</v>
      </c>
      <c r="V1617" s="25">
        <f t="shared" si="230"/>
        <v>0</v>
      </c>
      <c r="W1617" s="25" t="s">
        <v>29</v>
      </c>
      <c r="X1617" s="25"/>
      <c r="Y1617" s="25" t="s">
        <v>29</v>
      </c>
      <c r="Z1617" s="25">
        <f t="shared" si="231"/>
        <v>0</v>
      </c>
      <c r="AA1617" s="24" t="s">
        <v>29</v>
      </c>
      <c r="AB1617" s="24"/>
      <c r="AC1617" s="25" t="s">
        <v>29</v>
      </c>
      <c r="AD1617" s="25">
        <f t="shared" si="232"/>
        <v>0</v>
      </c>
      <c r="AE1617" s="32">
        <f t="shared" si="233"/>
        <v>0</v>
      </c>
      <c r="AF1617" s="37">
        <f t="shared" si="226"/>
        <v>0.10270962442177546</v>
      </c>
      <c r="AG1617" s="27"/>
      <c r="AK1617" s="27"/>
      <c r="AM1617" s="27"/>
    </row>
    <row r="1618" spans="1:39" x14ac:dyDescent="0.25">
      <c r="A1618" s="21">
        <v>2854455</v>
      </c>
      <c r="B1618" s="34">
        <v>1.6045694734752001E-6</v>
      </c>
      <c r="C1618" s="22">
        <v>1.5389221725684499E-6</v>
      </c>
      <c r="D1618" s="22" t="s">
        <v>4627</v>
      </c>
      <c r="E1618" s="23">
        <v>4643313.1118646003</v>
      </c>
      <c r="F1618" s="23">
        <f t="shared" si="225"/>
        <v>7.4505184750850741</v>
      </c>
      <c r="G1618" s="24" t="s">
        <v>26</v>
      </c>
      <c r="H1618" s="24">
        <v>1</v>
      </c>
      <c r="I1618" s="25" t="s">
        <v>103</v>
      </c>
      <c r="J1618" s="31">
        <f t="shared" si="227"/>
        <v>0</v>
      </c>
      <c r="K1618" s="24" t="s">
        <v>24</v>
      </c>
      <c r="L1618" s="24">
        <v>3</v>
      </c>
      <c r="M1618" s="25" t="s">
        <v>52</v>
      </c>
      <c r="N1618" s="25">
        <f t="shared" si="228"/>
        <v>0</v>
      </c>
      <c r="O1618" s="24" t="s">
        <v>24</v>
      </c>
      <c r="P1618" s="24">
        <v>1</v>
      </c>
      <c r="Q1618" s="25" t="s">
        <v>111</v>
      </c>
      <c r="R1618" s="25">
        <f t="shared" si="229"/>
        <v>0</v>
      </c>
      <c r="S1618" s="24" t="s">
        <v>29</v>
      </c>
      <c r="T1618" s="24"/>
      <c r="U1618" s="25" t="s">
        <v>29</v>
      </c>
      <c r="V1618" s="25">
        <f t="shared" si="230"/>
        <v>0</v>
      </c>
      <c r="W1618" s="25" t="s">
        <v>29</v>
      </c>
      <c r="X1618" s="25"/>
      <c r="Y1618" s="25" t="s">
        <v>29</v>
      </c>
      <c r="Z1618" s="25">
        <f t="shared" si="231"/>
        <v>0</v>
      </c>
      <c r="AA1618" s="24" t="s">
        <v>29</v>
      </c>
      <c r="AB1618" s="24"/>
      <c r="AC1618" s="25" t="s">
        <v>29</v>
      </c>
      <c r="AD1618" s="25">
        <f t="shared" si="232"/>
        <v>0</v>
      </c>
      <c r="AE1618" s="32">
        <f t="shared" si="233"/>
        <v>0</v>
      </c>
      <c r="AF1618" s="37">
        <f t="shared" si="226"/>
        <v>7.4505184750850741</v>
      </c>
      <c r="AG1618" s="27"/>
    </row>
    <row r="1619" spans="1:39" x14ac:dyDescent="0.25">
      <c r="A1619" s="21">
        <v>2854463</v>
      </c>
      <c r="B1619" s="34">
        <v>1.3778602325581401E-4</v>
      </c>
      <c r="C1619" s="22">
        <v>1.61230293522648E-4</v>
      </c>
      <c r="D1619" s="22" t="s">
        <v>3431</v>
      </c>
      <c r="E1619" s="23">
        <v>6939.7316910211302</v>
      </c>
      <c r="F1619" s="23">
        <f t="shared" si="225"/>
        <v>0.95619803216814692</v>
      </c>
      <c r="G1619" s="24" t="s">
        <v>24</v>
      </c>
      <c r="H1619" s="24">
        <v>0</v>
      </c>
      <c r="I1619" s="25" t="s">
        <v>38</v>
      </c>
      <c r="J1619" s="31">
        <f t="shared" si="227"/>
        <v>0</v>
      </c>
      <c r="K1619" s="24" t="s">
        <v>29</v>
      </c>
      <c r="L1619" s="24"/>
      <c r="M1619" s="25" t="s">
        <v>29</v>
      </c>
      <c r="N1619" s="25">
        <f t="shared" si="228"/>
        <v>0</v>
      </c>
      <c r="O1619" s="24" t="s">
        <v>29</v>
      </c>
      <c r="P1619" s="24"/>
      <c r="Q1619" s="25" t="s">
        <v>29</v>
      </c>
      <c r="R1619" s="25">
        <f t="shared" si="229"/>
        <v>0</v>
      </c>
      <c r="S1619" s="24" t="s">
        <v>29</v>
      </c>
      <c r="T1619" s="24"/>
      <c r="U1619" s="25" t="s">
        <v>29</v>
      </c>
      <c r="V1619" s="25">
        <f t="shared" si="230"/>
        <v>0</v>
      </c>
      <c r="W1619" s="25" t="s">
        <v>29</v>
      </c>
      <c r="X1619" s="25"/>
      <c r="Y1619" s="25" t="s">
        <v>29</v>
      </c>
      <c r="Z1619" s="25">
        <f t="shared" si="231"/>
        <v>0</v>
      </c>
      <c r="AA1619" s="24" t="s">
        <v>29</v>
      </c>
      <c r="AB1619" s="24"/>
      <c r="AC1619" s="25" t="s">
        <v>29</v>
      </c>
      <c r="AD1619" s="25">
        <f t="shared" si="232"/>
        <v>0</v>
      </c>
      <c r="AE1619" s="32">
        <f t="shared" si="233"/>
        <v>0</v>
      </c>
      <c r="AF1619" s="37">
        <f t="shared" si="226"/>
        <v>0.95619803216814692</v>
      </c>
      <c r="AG1619" s="27"/>
      <c r="AM1619" s="27"/>
    </row>
    <row r="1620" spans="1:39" x14ac:dyDescent="0.25">
      <c r="A1620" s="21">
        <v>2854471</v>
      </c>
      <c r="B1620" s="34">
        <v>1.19719828540809E-4</v>
      </c>
      <c r="C1620" s="22">
        <v>1.2358257119571999E-4</v>
      </c>
      <c r="D1620" s="22" t="s">
        <v>1844</v>
      </c>
      <c r="E1620" s="23">
        <v>617642281.31930602</v>
      </c>
      <c r="F1620" s="23">
        <f t="shared" si="225"/>
        <v>73944.028019101432</v>
      </c>
      <c r="G1620" s="24" t="s">
        <v>26</v>
      </c>
      <c r="H1620" s="24">
        <v>1</v>
      </c>
      <c r="I1620" s="25" t="s">
        <v>31</v>
      </c>
      <c r="J1620" s="31">
        <f t="shared" si="227"/>
        <v>1</v>
      </c>
      <c r="K1620" s="24" t="s">
        <v>24</v>
      </c>
      <c r="L1620" s="24">
        <v>3</v>
      </c>
      <c r="M1620" s="25" t="s">
        <v>38</v>
      </c>
      <c r="N1620" s="25">
        <f t="shared" si="228"/>
        <v>0</v>
      </c>
      <c r="O1620" s="24" t="s">
        <v>29</v>
      </c>
      <c r="P1620" s="24"/>
      <c r="Q1620" s="25" t="s">
        <v>29</v>
      </c>
      <c r="R1620" s="25">
        <f t="shared" si="229"/>
        <v>0</v>
      </c>
      <c r="S1620" s="24" t="s">
        <v>29</v>
      </c>
      <c r="T1620" s="24"/>
      <c r="U1620" s="25" t="s">
        <v>29</v>
      </c>
      <c r="V1620" s="25">
        <f t="shared" si="230"/>
        <v>0</v>
      </c>
      <c r="W1620" s="25" t="s">
        <v>29</v>
      </c>
      <c r="X1620" s="25"/>
      <c r="Y1620" s="25" t="s">
        <v>29</v>
      </c>
      <c r="Z1620" s="25">
        <f t="shared" si="231"/>
        <v>0</v>
      </c>
      <c r="AA1620" s="24" t="s">
        <v>29</v>
      </c>
      <c r="AB1620" s="24"/>
      <c r="AC1620" s="25" t="s">
        <v>29</v>
      </c>
      <c r="AD1620" s="25">
        <f t="shared" si="232"/>
        <v>0</v>
      </c>
      <c r="AE1620" s="32">
        <f t="shared" si="233"/>
        <v>1</v>
      </c>
      <c r="AF1620" s="37">
        <f t="shared" si="226"/>
        <v>73944.028019101432</v>
      </c>
      <c r="AG1620" s="27"/>
      <c r="AK1620" s="27"/>
      <c r="AM1620" s="27"/>
    </row>
    <row r="1621" spans="1:39" x14ac:dyDescent="0.25">
      <c r="A1621" s="21">
        <v>2854472</v>
      </c>
      <c r="B1621" s="34">
        <v>1.3363680030002E-6</v>
      </c>
      <c r="C1621" s="22">
        <v>1.3084628583438401E-6</v>
      </c>
      <c r="D1621" s="22" t="s">
        <v>2893</v>
      </c>
      <c r="E1621" s="23">
        <v>185902577.656656</v>
      </c>
      <c r="F1621" s="23">
        <f t="shared" si="225"/>
        <v>248.43425645561499</v>
      </c>
      <c r="G1621" s="24" t="s">
        <v>24</v>
      </c>
      <c r="H1621" s="24">
        <v>4</v>
      </c>
      <c r="I1621" s="25" t="s">
        <v>81</v>
      </c>
      <c r="J1621" s="31">
        <f t="shared" si="227"/>
        <v>0</v>
      </c>
      <c r="K1621" s="24" t="s">
        <v>24</v>
      </c>
      <c r="L1621" s="24">
        <v>4</v>
      </c>
      <c r="M1621" s="25" t="s">
        <v>37</v>
      </c>
      <c r="N1621" s="25">
        <f t="shared" si="228"/>
        <v>4</v>
      </c>
      <c r="O1621" s="24" t="s">
        <v>29</v>
      </c>
      <c r="P1621" s="24"/>
      <c r="Q1621" s="25" t="s">
        <v>29</v>
      </c>
      <c r="R1621" s="25">
        <f t="shared" si="229"/>
        <v>0</v>
      </c>
      <c r="S1621" s="24" t="s">
        <v>29</v>
      </c>
      <c r="T1621" s="24"/>
      <c r="U1621" s="25" t="s">
        <v>29</v>
      </c>
      <c r="V1621" s="25">
        <f t="shared" si="230"/>
        <v>0</v>
      </c>
      <c r="W1621" s="25" t="s">
        <v>29</v>
      </c>
      <c r="X1621" s="25"/>
      <c r="Y1621" s="25" t="s">
        <v>29</v>
      </c>
      <c r="Z1621" s="25">
        <f t="shared" si="231"/>
        <v>0</v>
      </c>
      <c r="AA1621" s="24" t="s">
        <v>29</v>
      </c>
      <c r="AB1621" s="24"/>
      <c r="AC1621" s="25" t="s">
        <v>29</v>
      </c>
      <c r="AD1621" s="25">
        <f t="shared" si="232"/>
        <v>0</v>
      </c>
      <c r="AE1621" s="32">
        <f t="shared" si="233"/>
        <v>4</v>
      </c>
      <c r="AF1621" s="37">
        <f t="shared" si="226"/>
        <v>248.43425645561499</v>
      </c>
      <c r="AG1621" s="27"/>
    </row>
    <row r="1622" spans="1:39" x14ac:dyDescent="0.25">
      <c r="A1622" s="21">
        <v>2854474</v>
      </c>
      <c r="B1622" s="34">
        <v>3.4302543188742898E-4</v>
      </c>
      <c r="C1622" s="22">
        <v>3.3733395715989203E-4</v>
      </c>
      <c r="D1622" s="22" t="s">
        <v>2308</v>
      </c>
      <c r="E1622" s="23">
        <v>41808353.233043998</v>
      </c>
      <c r="F1622" s="23">
        <f t="shared" si="225"/>
        <v>14341.328424267105</v>
      </c>
      <c r="G1622" s="24" t="s">
        <v>24</v>
      </c>
      <c r="H1622" s="24">
        <v>3</v>
      </c>
      <c r="I1622" s="25" t="s">
        <v>44</v>
      </c>
      <c r="J1622" s="31">
        <f t="shared" si="227"/>
        <v>3</v>
      </c>
      <c r="K1622" s="24" t="s">
        <v>29</v>
      </c>
      <c r="L1622" s="24"/>
      <c r="M1622" s="25" t="s">
        <v>29</v>
      </c>
      <c r="N1622" s="25">
        <f t="shared" si="228"/>
        <v>0</v>
      </c>
      <c r="O1622" s="24" t="s">
        <v>29</v>
      </c>
      <c r="P1622" s="24"/>
      <c r="Q1622" s="25" t="s">
        <v>29</v>
      </c>
      <c r="R1622" s="25">
        <f t="shared" si="229"/>
        <v>0</v>
      </c>
      <c r="S1622" s="24" t="s">
        <v>29</v>
      </c>
      <c r="T1622" s="24"/>
      <c r="U1622" s="25" t="s">
        <v>29</v>
      </c>
      <c r="V1622" s="25">
        <f t="shared" si="230"/>
        <v>0</v>
      </c>
      <c r="W1622" s="25" t="s">
        <v>29</v>
      </c>
      <c r="X1622" s="25"/>
      <c r="Y1622" s="25" t="s">
        <v>29</v>
      </c>
      <c r="Z1622" s="25">
        <f t="shared" si="231"/>
        <v>0</v>
      </c>
      <c r="AA1622" s="24" t="s">
        <v>29</v>
      </c>
      <c r="AB1622" s="24"/>
      <c r="AC1622" s="25" t="s">
        <v>29</v>
      </c>
      <c r="AD1622" s="25">
        <f t="shared" si="232"/>
        <v>0</v>
      </c>
      <c r="AE1622" s="32">
        <f t="shared" si="233"/>
        <v>3</v>
      </c>
      <c r="AF1622" s="37">
        <f t="shared" si="226"/>
        <v>14341.328424267105</v>
      </c>
      <c r="AG1622" s="27"/>
      <c r="AK1622" s="27"/>
      <c r="AM1622" s="27"/>
    </row>
    <row r="1623" spans="1:39" x14ac:dyDescent="0.25">
      <c r="A1623" s="21">
        <v>2854475</v>
      </c>
      <c r="B1623" s="34">
        <v>3.0944905135851498E-6</v>
      </c>
      <c r="C1623" s="22">
        <v>3.6023399953174999E-6</v>
      </c>
      <c r="D1623" s="22" t="s">
        <v>177</v>
      </c>
      <c r="E1623" s="23">
        <v>13049241215.178801</v>
      </c>
      <c r="F1623" s="23">
        <f t="shared" si="225"/>
        <v>40380.753149855154</v>
      </c>
      <c r="G1623" s="24" t="s">
        <v>24</v>
      </c>
      <c r="H1623" s="24">
        <v>5</v>
      </c>
      <c r="I1623" s="25" t="s">
        <v>27</v>
      </c>
      <c r="J1623" s="31">
        <f t="shared" si="227"/>
        <v>0</v>
      </c>
      <c r="K1623" s="24" t="s">
        <v>24</v>
      </c>
      <c r="L1623" s="24">
        <v>5</v>
      </c>
      <c r="M1623" s="25" t="s">
        <v>36</v>
      </c>
      <c r="N1623" s="25">
        <f t="shared" si="228"/>
        <v>5</v>
      </c>
      <c r="O1623" s="24" t="s">
        <v>29</v>
      </c>
      <c r="P1623" s="24"/>
      <c r="Q1623" s="25" t="s">
        <v>29</v>
      </c>
      <c r="R1623" s="25">
        <f t="shared" si="229"/>
        <v>0</v>
      </c>
      <c r="S1623" s="24" t="s">
        <v>29</v>
      </c>
      <c r="T1623" s="24"/>
      <c r="U1623" s="25" t="s">
        <v>29</v>
      </c>
      <c r="V1623" s="25">
        <f t="shared" si="230"/>
        <v>0</v>
      </c>
      <c r="W1623" s="25" t="s">
        <v>29</v>
      </c>
      <c r="X1623" s="25"/>
      <c r="Y1623" s="25" t="s">
        <v>29</v>
      </c>
      <c r="Z1623" s="25">
        <f t="shared" si="231"/>
        <v>0</v>
      </c>
      <c r="AA1623" s="24" t="s">
        <v>29</v>
      </c>
      <c r="AB1623" s="24"/>
      <c r="AC1623" s="25" t="s">
        <v>29</v>
      </c>
      <c r="AD1623" s="25">
        <f t="shared" si="232"/>
        <v>0</v>
      </c>
      <c r="AE1623" s="32">
        <f t="shared" si="233"/>
        <v>5</v>
      </c>
      <c r="AF1623" s="37">
        <f t="shared" si="226"/>
        <v>40380.753149855154</v>
      </c>
      <c r="AG1623" s="27"/>
      <c r="AK1623" s="27"/>
      <c r="AM1623" s="27"/>
    </row>
    <row r="1624" spans="1:39" x14ac:dyDescent="0.25">
      <c r="A1624" s="21">
        <v>2854485</v>
      </c>
      <c r="B1624" s="34">
        <v>5.2747376045023E-6</v>
      </c>
      <c r="C1624" s="22">
        <v>5.5080090196983501E-6</v>
      </c>
      <c r="D1624" s="22" t="s">
        <v>3344</v>
      </c>
      <c r="E1624" s="23">
        <v>93738999.991953999</v>
      </c>
      <c r="F1624" s="23">
        <f t="shared" si="225"/>
        <v>494.44862826600053</v>
      </c>
      <c r="G1624" s="24" t="s">
        <v>24</v>
      </c>
      <c r="H1624" s="24">
        <v>4</v>
      </c>
      <c r="I1624" s="25" t="s">
        <v>38</v>
      </c>
      <c r="J1624" s="31">
        <f t="shared" si="227"/>
        <v>0</v>
      </c>
      <c r="K1624" s="24" t="s">
        <v>29</v>
      </c>
      <c r="L1624" s="24"/>
      <c r="M1624" s="25" t="s">
        <v>29</v>
      </c>
      <c r="N1624" s="25">
        <f t="shared" si="228"/>
        <v>0</v>
      </c>
      <c r="O1624" s="24" t="s">
        <v>29</v>
      </c>
      <c r="P1624" s="24"/>
      <c r="Q1624" s="25" t="s">
        <v>29</v>
      </c>
      <c r="R1624" s="25">
        <f t="shared" si="229"/>
        <v>0</v>
      </c>
      <c r="S1624" s="24" t="s">
        <v>29</v>
      </c>
      <c r="T1624" s="24"/>
      <c r="U1624" s="25" t="s">
        <v>29</v>
      </c>
      <c r="V1624" s="25">
        <f t="shared" si="230"/>
        <v>0</v>
      </c>
      <c r="W1624" s="25" t="s">
        <v>29</v>
      </c>
      <c r="X1624" s="25"/>
      <c r="Y1624" s="25" t="s">
        <v>29</v>
      </c>
      <c r="Z1624" s="25">
        <f t="shared" si="231"/>
        <v>0</v>
      </c>
      <c r="AA1624" s="24" t="s">
        <v>29</v>
      </c>
      <c r="AB1624" s="24"/>
      <c r="AC1624" s="25" t="s">
        <v>29</v>
      </c>
      <c r="AD1624" s="25">
        <f t="shared" si="232"/>
        <v>0</v>
      </c>
      <c r="AE1624" s="32">
        <f t="shared" si="233"/>
        <v>0</v>
      </c>
      <c r="AF1624" s="37">
        <f t="shared" si="226"/>
        <v>494.44862826600053</v>
      </c>
      <c r="AG1624" s="27"/>
      <c r="AK1624" s="27"/>
    </row>
    <row r="1625" spans="1:39" x14ac:dyDescent="0.25">
      <c r="A1625" s="21">
        <v>2854498</v>
      </c>
      <c r="B1625" s="34">
        <v>3.2096764436248801E-6</v>
      </c>
      <c r="C1625" s="22">
        <v>4.0563313281905398E-6</v>
      </c>
      <c r="D1625" s="22" t="s">
        <v>5086</v>
      </c>
      <c r="E1625" s="23">
        <v>637153.72517952695</v>
      </c>
      <c r="F1625" s="23">
        <f t="shared" si="225"/>
        <v>2.0450573026765682</v>
      </c>
      <c r="G1625" s="24" t="s">
        <v>24</v>
      </c>
      <c r="H1625" s="24">
        <v>5</v>
      </c>
      <c r="I1625" s="25" t="s">
        <v>35</v>
      </c>
      <c r="J1625" s="31">
        <f t="shared" si="227"/>
        <v>0</v>
      </c>
      <c r="K1625" s="24" t="s">
        <v>29</v>
      </c>
      <c r="L1625" s="24"/>
      <c r="M1625" s="25" t="s">
        <v>29</v>
      </c>
      <c r="N1625" s="25">
        <f t="shared" si="228"/>
        <v>0</v>
      </c>
      <c r="O1625" s="24" t="s">
        <v>29</v>
      </c>
      <c r="P1625" s="24"/>
      <c r="Q1625" s="25" t="s">
        <v>29</v>
      </c>
      <c r="R1625" s="25">
        <f t="shared" si="229"/>
        <v>0</v>
      </c>
      <c r="S1625" s="24" t="s">
        <v>29</v>
      </c>
      <c r="T1625" s="24"/>
      <c r="U1625" s="25" t="s">
        <v>29</v>
      </c>
      <c r="V1625" s="25">
        <f t="shared" si="230"/>
        <v>0</v>
      </c>
      <c r="W1625" s="25" t="s">
        <v>29</v>
      </c>
      <c r="X1625" s="25"/>
      <c r="Y1625" s="25" t="s">
        <v>29</v>
      </c>
      <c r="Z1625" s="25">
        <f t="shared" si="231"/>
        <v>0</v>
      </c>
      <c r="AA1625" s="24" t="s">
        <v>29</v>
      </c>
      <c r="AB1625" s="24"/>
      <c r="AC1625" s="25" t="s">
        <v>29</v>
      </c>
      <c r="AD1625" s="25">
        <f t="shared" si="232"/>
        <v>0</v>
      </c>
      <c r="AE1625" s="32">
        <f t="shared" si="233"/>
        <v>0</v>
      </c>
      <c r="AF1625" s="37">
        <f t="shared" si="226"/>
        <v>2.0450573026765682</v>
      </c>
      <c r="AG1625" s="27"/>
      <c r="AK1625" s="27"/>
      <c r="AM1625" s="27"/>
    </row>
    <row r="1626" spans="1:39" x14ac:dyDescent="0.25">
      <c r="A1626" s="21">
        <v>2854502</v>
      </c>
      <c r="B1626" s="34">
        <v>9.9776000000000008E-6</v>
      </c>
      <c r="C1626" s="22">
        <v>1.090825619571E-5</v>
      </c>
      <c r="D1626" s="22" t="s">
        <v>910</v>
      </c>
      <c r="E1626" s="23">
        <v>232976.74997454399</v>
      </c>
      <c r="F1626" s="23">
        <f t="shared" si="225"/>
        <v>2.3245488205460103</v>
      </c>
      <c r="G1626" s="24" t="s">
        <v>32</v>
      </c>
      <c r="H1626" s="24"/>
      <c r="I1626" s="25" t="s">
        <v>29</v>
      </c>
      <c r="J1626" s="31">
        <f t="shared" si="227"/>
        <v>0</v>
      </c>
      <c r="K1626" s="24" t="s">
        <v>29</v>
      </c>
      <c r="L1626" s="24"/>
      <c r="M1626" s="25" t="s">
        <v>29</v>
      </c>
      <c r="N1626" s="25">
        <f t="shared" si="228"/>
        <v>0</v>
      </c>
      <c r="O1626" s="24" t="s">
        <v>29</v>
      </c>
      <c r="P1626" s="24"/>
      <c r="Q1626" s="25" t="s">
        <v>29</v>
      </c>
      <c r="R1626" s="25">
        <f t="shared" si="229"/>
        <v>0</v>
      </c>
      <c r="S1626" s="24" t="s">
        <v>29</v>
      </c>
      <c r="T1626" s="24"/>
      <c r="U1626" s="25" t="s">
        <v>29</v>
      </c>
      <c r="V1626" s="25">
        <f t="shared" si="230"/>
        <v>0</v>
      </c>
      <c r="W1626" s="25" t="s">
        <v>29</v>
      </c>
      <c r="X1626" s="25"/>
      <c r="Y1626" s="25" t="s">
        <v>29</v>
      </c>
      <c r="Z1626" s="25">
        <f t="shared" si="231"/>
        <v>0</v>
      </c>
      <c r="AA1626" s="24" t="s">
        <v>29</v>
      </c>
      <c r="AB1626" s="24"/>
      <c r="AC1626" s="25" t="s">
        <v>29</v>
      </c>
      <c r="AD1626" s="25">
        <f t="shared" si="232"/>
        <v>0</v>
      </c>
      <c r="AE1626" s="32">
        <f t="shared" si="233"/>
        <v>0</v>
      </c>
      <c r="AF1626" s="37">
        <f t="shared" si="226"/>
        <v>2.3245488205460103</v>
      </c>
      <c r="AG1626" s="27"/>
      <c r="AM1626" s="27"/>
    </row>
    <row r="1627" spans="1:39" x14ac:dyDescent="0.25">
      <c r="A1627" s="21">
        <v>2854503</v>
      </c>
      <c r="B1627" s="34">
        <v>4.7471368642451302E-6</v>
      </c>
      <c r="C1627" s="22">
        <v>4.3555378839528802E-6</v>
      </c>
      <c r="D1627" s="22" t="s">
        <v>5151</v>
      </c>
      <c r="E1627" s="23">
        <v>463641.51957115403</v>
      </c>
      <c r="F1627" s="23">
        <f t="shared" si="225"/>
        <v>2.2009697493508553</v>
      </c>
      <c r="G1627" s="24" t="s">
        <v>26</v>
      </c>
      <c r="H1627" s="24">
        <v>1</v>
      </c>
      <c r="I1627" s="25" t="s">
        <v>105</v>
      </c>
      <c r="J1627" s="31">
        <f t="shared" si="227"/>
        <v>0</v>
      </c>
      <c r="K1627" s="24" t="s">
        <v>24</v>
      </c>
      <c r="L1627" s="24">
        <v>3</v>
      </c>
      <c r="M1627" s="25" t="s">
        <v>76</v>
      </c>
      <c r="N1627" s="25">
        <f t="shared" si="228"/>
        <v>0</v>
      </c>
      <c r="O1627" s="24" t="s">
        <v>29</v>
      </c>
      <c r="P1627" s="24"/>
      <c r="Q1627" s="25" t="s">
        <v>29</v>
      </c>
      <c r="R1627" s="25">
        <f t="shared" si="229"/>
        <v>0</v>
      </c>
      <c r="S1627" s="24" t="s">
        <v>29</v>
      </c>
      <c r="T1627" s="24"/>
      <c r="U1627" s="25" t="s">
        <v>29</v>
      </c>
      <c r="V1627" s="25">
        <f t="shared" si="230"/>
        <v>0</v>
      </c>
      <c r="W1627" s="25" t="s">
        <v>29</v>
      </c>
      <c r="X1627" s="25"/>
      <c r="Y1627" s="25" t="s">
        <v>29</v>
      </c>
      <c r="Z1627" s="25">
        <f t="shared" si="231"/>
        <v>0</v>
      </c>
      <c r="AA1627" s="24" t="s">
        <v>29</v>
      </c>
      <c r="AB1627" s="24"/>
      <c r="AC1627" s="25" t="s">
        <v>29</v>
      </c>
      <c r="AD1627" s="25">
        <f t="shared" si="232"/>
        <v>0</v>
      </c>
      <c r="AE1627" s="32">
        <f t="shared" si="233"/>
        <v>0</v>
      </c>
      <c r="AF1627" s="37">
        <f t="shared" si="226"/>
        <v>2.2009697493508553</v>
      </c>
      <c r="AG1627" s="27"/>
    </row>
    <row r="1628" spans="1:39" x14ac:dyDescent="0.25">
      <c r="A1628" s="21">
        <v>2854504</v>
      </c>
      <c r="B1628" s="34">
        <v>2.8610132485746199E-5</v>
      </c>
      <c r="C1628" s="22">
        <v>2.84503076197824E-5</v>
      </c>
      <c r="D1628" s="22" t="s">
        <v>1224</v>
      </c>
      <c r="E1628" s="23">
        <v>1283930245.44996</v>
      </c>
      <c r="F1628" s="23">
        <f t="shared" si="225"/>
        <v>36733.414424779992</v>
      </c>
      <c r="G1628" s="24" t="s">
        <v>24</v>
      </c>
      <c r="H1628" s="24">
        <v>2</v>
      </c>
      <c r="I1628" s="25" t="s">
        <v>51</v>
      </c>
      <c r="J1628" s="31">
        <f t="shared" si="227"/>
        <v>0</v>
      </c>
      <c r="K1628" s="24" t="s">
        <v>24</v>
      </c>
      <c r="L1628" s="24">
        <v>4</v>
      </c>
      <c r="M1628" s="25" t="s">
        <v>27</v>
      </c>
      <c r="N1628" s="25">
        <f t="shared" si="228"/>
        <v>0</v>
      </c>
      <c r="O1628" s="24" t="s">
        <v>24</v>
      </c>
      <c r="P1628" s="24">
        <v>3</v>
      </c>
      <c r="Q1628" s="25" t="s">
        <v>40</v>
      </c>
      <c r="R1628" s="25">
        <f t="shared" si="229"/>
        <v>3</v>
      </c>
      <c r="S1628" s="24" t="s">
        <v>29</v>
      </c>
      <c r="T1628" s="24"/>
      <c r="U1628" s="25" t="s">
        <v>29</v>
      </c>
      <c r="V1628" s="25">
        <f t="shared" si="230"/>
        <v>0</v>
      </c>
      <c r="W1628" s="25" t="s">
        <v>29</v>
      </c>
      <c r="X1628" s="25"/>
      <c r="Y1628" s="25" t="s">
        <v>29</v>
      </c>
      <c r="Z1628" s="25">
        <f t="shared" si="231"/>
        <v>0</v>
      </c>
      <c r="AA1628" s="24" t="s">
        <v>29</v>
      </c>
      <c r="AB1628" s="24"/>
      <c r="AC1628" s="25" t="s">
        <v>29</v>
      </c>
      <c r="AD1628" s="25">
        <f t="shared" si="232"/>
        <v>0</v>
      </c>
      <c r="AE1628" s="32">
        <f t="shared" si="233"/>
        <v>3</v>
      </c>
      <c r="AF1628" s="37">
        <f t="shared" si="226"/>
        <v>36733.414424779992</v>
      </c>
      <c r="AG1628" s="27"/>
    </row>
    <row r="1629" spans="1:39" x14ac:dyDescent="0.25">
      <c r="A1629" s="21">
        <v>2854506</v>
      </c>
      <c r="B1629" s="34">
        <v>4.2208107782544798E-5</v>
      </c>
      <c r="C1629" s="22">
        <v>4.6577767321337503E-5</v>
      </c>
      <c r="D1629" s="22" t="s">
        <v>1516</v>
      </c>
      <c r="E1629" s="23">
        <v>252184219.56769601</v>
      </c>
      <c r="F1629" s="23">
        <f t="shared" si="225"/>
        <v>10644.218720570256</v>
      </c>
      <c r="G1629" s="24" t="s">
        <v>24</v>
      </c>
      <c r="H1629" s="24">
        <v>1</v>
      </c>
      <c r="I1629" s="25" t="s">
        <v>41</v>
      </c>
      <c r="J1629" s="31">
        <f t="shared" si="227"/>
        <v>1</v>
      </c>
      <c r="K1629" s="24" t="s">
        <v>29</v>
      </c>
      <c r="L1629" s="24"/>
      <c r="M1629" s="25" t="s">
        <v>29</v>
      </c>
      <c r="N1629" s="25">
        <f t="shared" si="228"/>
        <v>0</v>
      </c>
      <c r="O1629" s="24" t="s">
        <v>29</v>
      </c>
      <c r="P1629" s="24"/>
      <c r="Q1629" s="25" t="s">
        <v>29</v>
      </c>
      <c r="R1629" s="25">
        <f t="shared" si="229"/>
        <v>0</v>
      </c>
      <c r="S1629" s="24" t="s">
        <v>29</v>
      </c>
      <c r="T1629" s="24"/>
      <c r="U1629" s="25" t="s">
        <v>29</v>
      </c>
      <c r="V1629" s="25">
        <f t="shared" si="230"/>
        <v>0</v>
      </c>
      <c r="W1629" s="25" t="s">
        <v>29</v>
      </c>
      <c r="X1629" s="25"/>
      <c r="Y1629" s="25" t="s">
        <v>29</v>
      </c>
      <c r="Z1629" s="25">
        <f t="shared" si="231"/>
        <v>0</v>
      </c>
      <c r="AA1629" s="24" t="s">
        <v>29</v>
      </c>
      <c r="AB1629" s="24"/>
      <c r="AC1629" s="25" t="s">
        <v>29</v>
      </c>
      <c r="AD1629" s="25">
        <f t="shared" si="232"/>
        <v>0</v>
      </c>
      <c r="AE1629" s="32">
        <f t="shared" si="233"/>
        <v>1</v>
      </c>
      <c r="AF1629" s="37">
        <f t="shared" si="226"/>
        <v>10644.218720570256</v>
      </c>
      <c r="AG1629" s="27"/>
      <c r="AK1629" s="27"/>
      <c r="AM1629" s="27"/>
    </row>
    <row r="1630" spans="1:39" x14ac:dyDescent="0.25">
      <c r="A1630" s="21">
        <v>2854509</v>
      </c>
      <c r="B1630" s="34">
        <v>1.3156245240587101E-4</v>
      </c>
      <c r="C1630" s="22">
        <v>1.4390476696754401E-4</v>
      </c>
      <c r="D1630" s="22" t="s">
        <v>1861</v>
      </c>
      <c r="E1630" s="23">
        <v>17769166.666406501</v>
      </c>
      <c r="F1630" s="23">
        <f t="shared" si="225"/>
        <v>2337.7551438410951</v>
      </c>
      <c r="G1630" s="24" t="s">
        <v>24</v>
      </c>
      <c r="H1630" s="24">
        <v>1</v>
      </c>
      <c r="I1630" s="25" t="s">
        <v>36</v>
      </c>
      <c r="J1630" s="31">
        <f t="shared" si="227"/>
        <v>1</v>
      </c>
      <c r="K1630" s="24" t="s">
        <v>29</v>
      </c>
      <c r="L1630" s="24"/>
      <c r="M1630" s="25" t="s">
        <v>29</v>
      </c>
      <c r="N1630" s="25">
        <f t="shared" si="228"/>
        <v>0</v>
      </c>
      <c r="O1630" s="24" t="s">
        <v>29</v>
      </c>
      <c r="P1630" s="24"/>
      <c r="Q1630" s="25" t="s">
        <v>29</v>
      </c>
      <c r="R1630" s="25">
        <f t="shared" si="229"/>
        <v>0</v>
      </c>
      <c r="S1630" s="24" t="s">
        <v>29</v>
      </c>
      <c r="T1630" s="24"/>
      <c r="U1630" s="25" t="s">
        <v>29</v>
      </c>
      <c r="V1630" s="25">
        <f t="shared" si="230"/>
        <v>0</v>
      </c>
      <c r="W1630" s="25" t="s">
        <v>29</v>
      </c>
      <c r="X1630" s="25"/>
      <c r="Y1630" s="25" t="s">
        <v>29</v>
      </c>
      <c r="Z1630" s="25">
        <f t="shared" si="231"/>
        <v>0</v>
      </c>
      <c r="AA1630" s="24" t="s">
        <v>29</v>
      </c>
      <c r="AB1630" s="24"/>
      <c r="AC1630" s="25" t="s">
        <v>29</v>
      </c>
      <c r="AD1630" s="25">
        <f t="shared" si="232"/>
        <v>0</v>
      </c>
      <c r="AE1630" s="32">
        <f t="shared" si="233"/>
        <v>1</v>
      </c>
      <c r="AF1630" s="37">
        <f t="shared" si="226"/>
        <v>2337.7551438410951</v>
      </c>
      <c r="AG1630" s="27"/>
      <c r="AM1630" s="27"/>
    </row>
    <row r="1631" spans="1:39" x14ac:dyDescent="0.25">
      <c r="A1631" s="21">
        <v>2854510</v>
      </c>
      <c r="B1631" s="34">
        <v>1.04595308090196E-4</v>
      </c>
      <c r="C1631" s="22">
        <v>1.02781053250303E-4</v>
      </c>
      <c r="D1631" s="22" t="s">
        <v>682</v>
      </c>
      <c r="E1631" s="23">
        <v>171711831.64648601</v>
      </c>
      <c r="F1631" s="23">
        <f t="shared" si="225"/>
        <v>17960.251933796073</v>
      </c>
      <c r="G1631" s="24" t="s">
        <v>24</v>
      </c>
      <c r="H1631" s="24">
        <v>3</v>
      </c>
      <c r="I1631" s="25" t="s">
        <v>36</v>
      </c>
      <c r="J1631" s="31">
        <f t="shared" si="227"/>
        <v>3</v>
      </c>
      <c r="K1631" s="24" t="s">
        <v>29</v>
      </c>
      <c r="L1631" s="24"/>
      <c r="M1631" s="25" t="s">
        <v>29</v>
      </c>
      <c r="N1631" s="25">
        <f t="shared" si="228"/>
        <v>0</v>
      </c>
      <c r="O1631" s="24" t="s">
        <v>29</v>
      </c>
      <c r="P1631" s="24"/>
      <c r="Q1631" s="25" t="s">
        <v>29</v>
      </c>
      <c r="R1631" s="25">
        <f t="shared" si="229"/>
        <v>0</v>
      </c>
      <c r="S1631" s="24" t="s">
        <v>29</v>
      </c>
      <c r="T1631" s="24"/>
      <c r="U1631" s="25" t="s">
        <v>29</v>
      </c>
      <c r="V1631" s="25">
        <f t="shared" si="230"/>
        <v>0</v>
      </c>
      <c r="W1631" s="25" t="s">
        <v>29</v>
      </c>
      <c r="X1631" s="25"/>
      <c r="Y1631" s="25" t="s">
        <v>29</v>
      </c>
      <c r="Z1631" s="25">
        <f t="shared" si="231"/>
        <v>0</v>
      </c>
      <c r="AA1631" s="24" t="s">
        <v>29</v>
      </c>
      <c r="AB1631" s="24"/>
      <c r="AC1631" s="25" t="s">
        <v>29</v>
      </c>
      <c r="AD1631" s="25">
        <f t="shared" si="232"/>
        <v>0</v>
      </c>
      <c r="AE1631" s="32">
        <f t="shared" si="233"/>
        <v>3</v>
      </c>
      <c r="AF1631" s="37">
        <f t="shared" si="226"/>
        <v>17960.251933796073</v>
      </c>
      <c r="AG1631" s="27"/>
      <c r="AK1631" s="27"/>
    </row>
    <row r="1632" spans="1:39" x14ac:dyDescent="0.25">
      <c r="A1632" s="21">
        <v>2854519</v>
      </c>
      <c r="B1632" s="34">
        <v>2.7448038230560901E-4</v>
      </c>
      <c r="C1632" s="22">
        <v>2.9604893227977203E-4</v>
      </c>
      <c r="D1632" s="22" t="s">
        <v>3226</v>
      </c>
      <c r="E1632" s="23">
        <v>368104.67478267697</v>
      </c>
      <c r="F1632" s="23">
        <f t="shared" si="225"/>
        <v>101.03751186283104</v>
      </c>
      <c r="G1632" s="24" t="s">
        <v>24</v>
      </c>
      <c r="H1632" s="24">
        <v>2</v>
      </c>
      <c r="I1632" s="25" t="s">
        <v>66</v>
      </c>
      <c r="J1632" s="31">
        <f t="shared" si="227"/>
        <v>2</v>
      </c>
      <c r="K1632" s="24" t="s">
        <v>29</v>
      </c>
      <c r="L1632" s="24"/>
      <c r="M1632" s="25" t="s">
        <v>29</v>
      </c>
      <c r="N1632" s="25">
        <f t="shared" si="228"/>
        <v>0</v>
      </c>
      <c r="O1632" s="24" t="s">
        <v>29</v>
      </c>
      <c r="P1632" s="24"/>
      <c r="Q1632" s="25" t="s">
        <v>29</v>
      </c>
      <c r="R1632" s="25">
        <f t="shared" si="229"/>
        <v>0</v>
      </c>
      <c r="S1632" s="24" t="s">
        <v>29</v>
      </c>
      <c r="T1632" s="24"/>
      <c r="U1632" s="25" t="s">
        <v>29</v>
      </c>
      <c r="V1632" s="25">
        <f t="shared" si="230"/>
        <v>0</v>
      </c>
      <c r="W1632" s="25" t="s">
        <v>29</v>
      </c>
      <c r="X1632" s="25"/>
      <c r="Y1632" s="25" t="s">
        <v>29</v>
      </c>
      <c r="Z1632" s="25">
        <f t="shared" si="231"/>
        <v>0</v>
      </c>
      <c r="AA1632" s="24" t="s">
        <v>29</v>
      </c>
      <c r="AB1632" s="24"/>
      <c r="AC1632" s="25" t="s">
        <v>29</v>
      </c>
      <c r="AD1632" s="25">
        <f t="shared" si="232"/>
        <v>0</v>
      </c>
      <c r="AE1632" s="32">
        <f t="shared" si="233"/>
        <v>2</v>
      </c>
      <c r="AF1632" s="37">
        <f t="shared" si="226"/>
        <v>101.03751186283104</v>
      </c>
      <c r="AG1632" s="27"/>
      <c r="AM1632" s="27"/>
    </row>
    <row r="1633" spans="1:39" x14ac:dyDescent="0.25">
      <c r="A1633" s="21">
        <v>2854522</v>
      </c>
      <c r="B1633" s="34">
        <v>2.48350822107862E-6</v>
      </c>
      <c r="C1633" s="22">
        <v>3.1147680249290798E-6</v>
      </c>
      <c r="D1633" s="22" t="s">
        <v>4577</v>
      </c>
      <c r="E1633" s="23">
        <v>5394998.5331043303</v>
      </c>
      <c r="F1633" s="23">
        <f t="shared" si="225"/>
        <v>13.3985232096717</v>
      </c>
      <c r="G1633" s="24" t="s">
        <v>24</v>
      </c>
      <c r="H1633" s="24">
        <v>1</v>
      </c>
      <c r="I1633" s="25" t="s">
        <v>35</v>
      </c>
      <c r="J1633" s="31">
        <f t="shared" si="227"/>
        <v>0</v>
      </c>
      <c r="K1633" s="24" t="s">
        <v>29</v>
      </c>
      <c r="L1633" s="24"/>
      <c r="M1633" s="25" t="s">
        <v>29</v>
      </c>
      <c r="N1633" s="25">
        <f t="shared" si="228"/>
        <v>0</v>
      </c>
      <c r="O1633" s="24" t="s">
        <v>29</v>
      </c>
      <c r="P1633" s="24"/>
      <c r="Q1633" s="25" t="s">
        <v>29</v>
      </c>
      <c r="R1633" s="25">
        <f t="shared" si="229"/>
        <v>0</v>
      </c>
      <c r="S1633" s="24" t="s">
        <v>29</v>
      </c>
      <c r="T1633" s="24"/>
      <c r="U1633" s="25" t="s">
        <v>29</v>
      </c>
      <c r="V1633" s="25">
        <f t="shared" si="230"/>
        <v>0</v>
      </c>
      <c r="W1633" s="25" t="s">
        <v>29</v>
      </c>
      <c r="X1633" s="25"/>
      <c r="Y1633" s="25" t="s">
        <v>29</v>
      </c>
      <c r="Z1633" s="25">
        <f t="shared" si="231"/>
        <v>0</v>
      </c>
      <c r="AA1633" s="24" t="s">
        <v>29</v>
      </c>
      <c r="AB1633" s="24"/>
      <c r="AC1633" s="25" t="s">
        <v>29</v>
      </c>
      <c r="AD1633" s="25">
        <f t="shared" si="232"/>
        <v>0</v>
      </c>
      <c r="AE1633" s="32">
        <f t="shared" si="233"/>
        <v>0</v>
      </c>
      <c r="AF1633" s="37">
        <f t="shared" si="226"/>
        <v>13.3985232096717</v>
      </c>
      <c r="AG1633" s="27"/>
      <c r="AM1633" s="27"/>
    </row>
    <row r="1634" spans="1:39" x14ac:dyDescent="0.25">
      <c r="A1634" s="21">
        <v>2854523</v>
      </c>
      <c r="B1634" s="34">
        <v>3.2440465000000101E-4</v>
      </c>
      <c r="C1634" s="22">
        <v>3.6785648352086198E-4</v>
      </c>
      <c r="D1634" s="22" t="s">
        <v>2986</v>
      </c>
      <c r="E1634" s="23">
        <v>733778.16930747905</v>
      </c>
      <c r="F1634" s="23">
        <f t="shared" si="225"/>
        <v>238.04105019183422</v>
      </c>
      <c r="G1634" s="24" t="s">
        <v>32</v>
      </c>
      <c r="H1634" s="24"/>
      <c r="I1634" s="25" t="s">
        <v>29</v>
      </c>
      <c r="J1634" s="31">
        <f t="shared" si="227"/>
        <v>0</v>
      </c>
      <c r="K1634" s="24" t="s">
        <v>29</v>
      </c>
      <c r="L1634" s="24"/>
      <c r="M1634" s="25" t="s">
        <v>29</v>
      </c>
      <c r="N1634" s="25">
        <f t="shared" si="228"/>
        <v>0</v>
      </c>
      <c r="O1634" s="24" t="s">
        <v>29</v>
      </c>
      <c r="P1634" s="24"/>
      <c r="Q1634" s="25" t="s">
        <v>29</v>
      </c>
      <c r="R1634" s="25">
        <f t="shared" si="229"/>
        <v>0</v>
      </c>
      <c r="S1634" s="24" t="s">
        <v>29</v>
      </c>
      <c r="T1634" s="24"/>
      <c r="U1634" s="25" t="s">
        <v>29</v>
      </c>
      <c r="V1634" s="25">
        <f t="shared" si="230"/>
        <v>0</v>
      </c>
      <c r="W1634" s="25" t="s">
        <v>29</v>
      </c>
      <c r="X1634" s="25"/>
      <c r="Y1634" s="25" t="s">
        <v>29</v>
      </c>
      <c r="Z1634" s="25">
        <f t="shared" si="231"/>
        <v>0</v>
      </c>
      <c r="AA1634" s="24" t="s">
        <v>29</v>
      </c>
      <c r="AB1634" s="24"/>
      <c r="AC1634" s="25" t="s">
        <v>29</v>
      </c>
      <c r="AD1634" s="25">
        <f t="shared" si="232"/>
        <v>0</v>
      </c>
      <c r="AE1634" s="32">
        <f t="shared" si="233"/>
        <v>0</v>
      </c>
      <c r="AF1634" s="37">
        <f t="shared" si="226"/>
        <v>238.04105019183422</v>
      </c>
      <c r="AG1634" s="27"/>
      <c r="AM1634" s="27"/>
    </row>
    <row r="1635" spans="1:39" x14ac:dyDescent="0.25">
      <c r="A1635" s="21">
        <v>2854524</v>
      </c>
      <c r="B1635" s="34">
        <v>7.6966938216136693E-6</v>
      </c>
      <c r="C1635" s="22">
        <v>7.9876555882323793E-6</v>
      </c>
      <c r="D1635" s="22" t="s">
        <v>2093</v>
      </c>
      <c r="E1635" s="23">
        <v>204670128.826336</v>
      </c>
      <c r="F1635" s="23">
        <f t="shared" si="225"/>
        <v>1575.2833160065341</v>
      </c>
      <c r="G1635" s="24" t="s">
        <v>24</v>
      </c>
      <c r="H1635" s="24">
        <v>3</v>
      </c>
      <c r="I1635" s="25" t="s">
        <v>38</v>
      </c>
      <c r="J1635" s="31">
        <f t="shared" si="227"/>
        <v>0</v>
      </c>
      <c r="K1635" s="24" t="s">
        <v>29</v>
      </c>
      <c r="L1635" s="24"/>
      <c r="M1635" s="25" t="s">
        <v>29</v>
      </c>
      <c r="N1635" s="25">
        <f t="shared" si="228"/>
        <v>0</v>
      </c>
      <c r="O1635" s="24" t="s">
        <v>29</v>
      </c>
      <c r="P1635" s="24"/>
      <c r="Q1635" s="25" t="s">
        <v>29</v>
      </c>
      <c r="R1635" s="25">
        <f t="shared" si="229"/>
        <v>0</v>
      </c>
      <c r="S1635" s="24" t="s">
        <v>29</v>
      </c>
      <c r="T1635" s="24"/>
      <c r="U1635" s="25" t="s">
        <v>29</v>
      </c>
      <c r="V1635" s="25">
        <f t="shared" si="230"/>
        <v>0</v>
      </c>
      <c r="W1635" s="25" t="s">
        <v>29</v>
      </c>
      <c r="X1635" s="25"/>
      <c r="Y1635" s="25" t="s">
        <v>29</v>
      </c>
      <c r="Z1635" s="25">
        <f t="shared" si="231"/>
        <v>0</v>
      </c>
      <c r="AA1635" s="24" t="s">
        <v>29</v>
      </c>
      <c r="AB1635" s="24"/>
      <c r="AC1635" s="25" t="s">
        <v>29</v>
      </c>
      <c r="AD1635" s="25">
        <f t="shared" si="232"/>
        <v>0</v>
      </c>
      <c r="AE1635" s="32">
        <f t="shared" si="233"/>
        <v>0</v>
      </c>
      <c r="AF1635" s="37">
        <f t="shared" si="226"/>
        <v>1575.2833160065341</v>
      </c>
      <c r="AG1635" s="27"/>
      <c r="AK1635" s="27"/>
      <c r="AM1635" s="27"/>
    </row>
    <row r="1636" spans="1:39" x14ac:dyDescent="0.25">
      <c r="A1636" s="21">
        <v>2854526</v>
      </c>
      <c r="B1636" s="34">
        <v>7.51243910563652E-6</v>
      </c>
      <c r="C1636" s="22">
        <v>8.1159281233572397E-6</v>
      </c>
      <c r="D1636" s="22" t="s">
        <v>2389</v>
      </c>
      <c r="E1636" s="23">
        <v>56369302.586288698</v>
      </c>
      <c r="F1636" s="23">
        <f t="shared" si="225"/>
        <v>423.47095310669306</v>
      </c>
      <c r="G1636" s="24" t="s">
        <v>24</v>
      </c>
      <c r="H1636" s="24">
        <v>1</v>
      </c>
      <c r="I1636" s="25" t="s">
        <v>44</v>
      </c>
      <c r="J1636" s="31">
        <f t="shared" si="227"/>
        <v>1</v>
      </c>
      <c r="K1636" s="24" t="s">
        <v>29</v>
      </c>
      <c r="L1636" s="24"/>
      <c r="M1636" s="25" t="s">
        <v>29</v>
      </c>
      <c r="N1636" s="25">
        <f t="shared" si="228"/>
        <v>0</v>
      </c>
      <c r="O1636" s="24" t="s">
        <v>29</v>
      </c>
      <c r="P1636" s="24"/>
      <c r="Q1636" s="25" t="s">
        <v>29</v>
      </c>
      <c r="R1636" s="25">
        <f t="shared" si="229"/>
        <v>0</v>
      </c>
      <c r="S1636" s="24" t="s">
        <v>29</v>
      </c>
      <c r="T1636" s="24"/>
      <c r="U1636" s="25" t="s">
        <v>29</v>
      </c>
      <c r="V1636" s="25">
        <f t="shared" si="230"/>
        <v>0</v>
      </c>
      <c r="W1636" s="25" t="s">
        <v>29</v>
      </c>
      <c r="X1636" s="25"/>
      <c r="Y1636" s="25" t="s">
        <v>29</v>
      </c>
      <c r="Z1636" s="25">
        <f t="shared" si="231"/>
        <v>0</v>
      </c>
      <c r="AA1636" s="24" t="s">
        <v>29</v>
      </c>
      <c r="AB1636" s="24"/>
      <c r="AC1636" s="25" t="s">
        <v>29</v>
      </c>
      <c r="AD1636" s="25">
        <f t="shared" si="232"/>
        <v>0</v>
      </c>
      <c r="AE1636" s="32">
        <f t="shared" si="233"/>
        <v>1</v>
      </c>
      <c r="AF1636" s="37">
        <f t="shared" si="226"/>
        <v>423.47095310669306</v>
      </c>
      <c r="AG1636" s="27"/>
      <c r="AK1636" s="27"/>
      <c r="AM1636" s="27"/>
    </row>
    <row r="1637" spans="1:39" x14ac:dyDescent="0.25">
      <c r="A1637" s="21">
        <v>2854531</v>
      </c>
      <c r="B1637" s="34">
        <v>2.0822762842405801E-6</v>
      </c>
      <c r="C1637" s="22">
        <v>2.2260546737706898E-6</v>
      </c>
      <c r="D1637" s="22" t="s">
        <v>5271</v>
      </c>
      <c r="E1637" s="23">
        <v>189732.327683026</v>
      </c>
      <c r="F1637" s="23">
        <f t="shared" si="225"/>
        <v>0.39507512628812752</v>
      </c>
      <c r="G1637" s="24" t="s">
        <v>24</v>
      </c>
      <c r="H1637" s="24">
        <v>4</v>
      </c>
      <c r="I1637" s="25" t="s">
        <v>25</v>
      </c>
      <c r="J1637" s="31">
        <f t="shared" si="227"/>
        <v>0</v>
      </c>
      <c r="K1637" s="24" t="s">
        <v>26</v>
      </c>
      <c r="L1637" s="24">
        <v>2</v>
      </c>
      <c r="M1637" s="25" t="s">
        <v>70</v>
      </c>
      <c r="N1637" s="25">
        <f t="shared" si="228"/>
        <v>0</v>
      </c>
      <c r="O1637" s="24" t="s">
        <v>24</v>
      </c>
      <c r="P1637" s="24">
        <v>4</v>
      </c>
      <c r="Q1637" s="25" t="s">
        <v>43</v>
      </c>
      <c r="R1637" s="25">
        <f t="shared" si="229"/>
        <v>0</v>
      </c>
      <c r="S1637" s="24" t="s">
        <v>29</v>
      </c>
      <c r="T1637" s="24"/>
      <c r="U1637" s="25" t="s">
        <v>29</v>
      </c>
      <c r="V1637" s="25">
        <f t="shared" si="230"/>
        <v>0</v>
      </c>
      <c r="W1637" s="25" t="s">
        <v>29</v>
      </c>
      <c r="X1637" s="25"/>
      <c r="Y1637" s="25" t="s">
        <v>29</v>
      </c>
      <c r="Z1637" s="25">
        <f t="shared" si="231"/>
        <v>0</v>
      </c>
      <c r="AA1637" s="24" t="s">
        <v>29</v>
      </c>
      <c r="AB1637" s="24"/>
      <c r="AC1637" s="25" t="s">
        <v>29</v>
      </c>
      <c r="AD1637" s="25">
        <f t="shared" si="232"/>
        <v>0</v>
      </c>
      <c r="AE1637" s="32">
        <f t="shared" si="233"/>
        <v>0</v>
      </c>
      <c r="AF1637" s="37">
        <f t="shared" si="226"/>
        <v>0.39507512628812752</v>
      </c>
      <c r="AG1637" s="27"/>
      <c r="AK1637" s="27"/>
    </row>
    <row r="1638" spans="1:39" x14ac:dyDescent="0.25">
      <c r="A1638" s="21">
        <v>2854532</v>
      </c>
      <c r="B1638" s="34">
        <v>3.0369511555555502E-4</v>
      </c>
      <c r="C1638" s="22">
        <v>3.4800083203279401E-4</v>
      </c>
      <c r="D1638" s="22" t="s">
        <v>3886</v>
      </c>
      <c r="E1638" s="23">
        <v>1685971.0912542399</v>
      </c>
      <c r="F1638" s="23">
        <f t="shared" si="225"/>
        <v>512.02118538178161</v>
      </c>
      <c r="G1638" s="24" t="s">
        <v>26</v>
      </c>
      <c r="H1638" s="24">
        <v>0</v>
      </c>
      <c r="I1638" s="25" t="s">
        <v>31</v>
      </c>
      <c r="J1638" s="31">
        <f t="shared" si="227"/>
        <v>0</v>
      </c>
      <c r="K1638" s="24" t="s">
        <v>29</v>
      </c>
      <c r="L1638" s="24"/>
      <c r="M1638" s="25" t="s">
        <v>29</v>
      </c>
      <c r="N1638" s="25">
        <f t="shared" si="228"/>
        <v>0</v>
      </c>
      <c r="O1638" s="24" t="s">
        <v>29</v>
      </c>
      <c r="P1638" s="24"/>
      <c r="Q1638" s="25" t="s">
        <v>29</v>
      </c>
      <c r="R1638" s="25">
        <f t="shared" si="229"/>
        <v>0</v>
      </c>
      <c r="S1638" s="24" t="s">
        <v>29</v>
      </c>
      <c r="T1638" s="24"/>
      <c r="U1638" s="25" t="s">
        <v>29</v>
      </c>
      <c r="V1638" s="25">
        <f t="shared" si="230"/>
        <v>0</v>
      </c>
      <c r="W1638" s="25" t="s">
        <v>29</v>
      </c>
      <c r="X1638" s="25"/>
      <c r="Y1638" s="25" t="s">
        <v>29</v>
      </c>
      <c r="Z1638" s="25">
        <f t="shared" si="231"/>
        <v>0</v>
      </c>
      <c r="AA1638" s="24" t="s">
        <v>29</v>
      </c>
      <c r="AB1638" s="24"/>
      <c r="AC1638" s="25" t="s">
        <v>29</v>
      </c>
      <c r="AD1638" s="25">
        <f t="shared" si="232"/>
        <v>0</v>
      </c>
      <c r="AE1638" s="32">
        <f t="shared" si="233"/>
        <v>0</v>
      </c>
      <c r="AF1638" s="37">
        <f t="shared" si="226"/>
        <v>512.02118538178161</v>
      </c>
      <c r="AG1638" s="27"/>
    </row>
    <row r="1639" spans="1:39" x14ac:dyDescent="0.25">
      <c r="A1639" s="21">
        <v>2854533</v>
      </c>
      <c r="B1639" s="34">
        <v>1.4817635339314401E-4</v>
      </c>
      <c r="C1639" s="22">
        <v>1.7159907658354E-4</v>
      </c>
      <c r="D1639" s="22" t="s">
        <v>1861</v>
      </c>
      <c r="E1639" s="23">
        <v>14373168.101411</v>
      </c>
      <c r="F1639" s="23">
        <f t="shared" si="225"/>
        <v>2129.7636359737412</v>
      </c>
      <c r="G1639" s="24" t="s">
        <v>24</v>
      </c>
      <c r="H1639" s="24">
        <v>1</v>
      </c>
      <c r="I1639" s="25" t="s">
        <v>36</v>
      </c>
      <c r="J1639" s="31">
        <f t="shared" si="227"/>
        <v>1</v>
      </c>
      <c r="K1639" s="24" t="s">
        <v>29</v>
      </c>
      <c r="L1639" s="24"/>
      <c r="M1639" s="25" t="s">
        <v>29</v>
      </c>
      <c r="N1639" s="25">
        <f t="shared" si="228"/>
        <v>0</v>
      </c>
      <c r="O1639" s="24" t="s">
        <v>29</v>
      </c>
      <c r="P1639" s="24"/>
      <c r="Q1639" s="25" t="s">
        <v>29</v>
      </c>
      <c r="R1639" s="25">
        <f t="shared" si="229"/>
        <v>0</v>
      </c>
      <c r="S1639" s="24" t="s">
        <v>29</v>
      </c>
      <c r="T1639" s="24"/>
      <c r="U1639" s="25" t="s">
        <v>29</v>
      </c>
      <c r="V1639" s="25">
        <f t="shared" si="230"/>
        <v>0</v>
      </c>
      <c r="W1639" s="25" t="s">
        <v>29</v>
      </c>
      <c r="X1639" s="25"/>
      <c r="Y1639" s="25" t="s">
        <v>29</v>
      </c>
      <c r="Z1639" s="25">
        <f t="shared" si="231"/>
        <v>0</v>
      </c>
      <c r="AA1639" s="24" t="s">
        <v>29</v>
      </c>
      <c r="AB1639" s="24"/>
      <c r="AC1639" s="25" t="s">
        <v>29</v>
      </c>
      <c r="AD1639" s="25">
        <f t="shared" si="232"/>
        <v>0</v>
      </c>
      <c r="AE1639" s="32">
        <f t="shared" si="233"/>
        <v>1</v>
      </c>
      <c r="AF1639" s="37">
        <f t="shared" si="226"/>
        <v>2129.7636359737412</v>
      </c>
      <c r="AG1639" s="27"/>
      <c r="AK1639" s="27"/>
    </row>
    <row r="1640" spans="1:39" x14ac:dyDescent="0.25">
      <c r="A1640" s="21">
        <v>2854534</v>
      </c>
      <c r="B1640" s="34">
        <v>2.8512911555555499E-4</v>
      </c>
      <c r="C1640" s="22">
        <v>3.2879323717987201E-4</v>
      </c>
      <c r="D1640" s="22" t="s">
        <v>3217</v>
      </c>
      <c r="E1640" s="23">
        <v>54763877.568622097</v>
      </c>
      <c r="F1640" s="23">
        <f t="shared" si="225"/>
        <v>15614.775975533916</v>
      </c>
      <c r="G1640" s="24" t="s">
        <v>24</v>
      </c>
      <c r="H1640" s="24">
        <v>0</v>
      </c>
      <c r="I1640" s="25" t="s">
        <v>37</v>
      </c>
      <c r="J1640" s="31">
        <f t="shared" si="227"/>
        <v>0</v>
      </c>
      <c r="K1640" s="24" t="s">
        <v>29</v>
      </c>
      <c r="L1640" s="24"/>
      <c r="M1640" s="25" t="s">
        <v>29</v>
      </c>
      <c r="N1640" s="25">
        <f t="shared" si="228"/>
        <v>0</v>
      </c>
      <c r="O1640" s="24" t="s">
        <v>29</v>
      </c>
      <c r="P1640" s="24"/>
      <c r="Q1640" s="25" t="s">
        <v>29</v>
      </c>
      <c r="R1640" s="25">
        <f t="shared" si="229"/>
        <v>0</v>
      </c>
      <c r="S1640" s="24" t="s">
        <v>29</v>
      </c>
      <c r="T1640" s="24"/>
      <c r="U1640" s="25" t="s">
        <v>29</v>
      </c>
      <c r="V1640" s="25">
        <f t="shared" si="230"/>
        <v>0</v>
      </c>
      <c r="W1640" s="25" t="s">
        <v>29</v>
      </c>
      <c r="X1640" s="25"/>
      <c r="Y1640" s="25" t="s">
        <v>29</v>
      </c>
      <c r="Z1640" s="25">
        <f t="shared" si="231"/>
        <v>0</v>
      </c>
      <c r="AA1640" s="24" t="s">
        <v>29</v>
      </c>
      <c r="AB1640" s="24"/>
      <c r="AC1640" s="25" t="s">
        <v>29</v>
      </c>
      <c r="AD1640" s="25">
        <f t="shared" si="232"/>
        <v>0</v>
      </c>
      <c r="AE1640" s="32">
        <f t="shared" si="233"/>
        <v>0</v>
      </c>
      <c r="AF1640" s="37">
        <f t="shared" si="226"/>
        <v>15614.775975533916</v>
      </c>
      <c r="AG1640" s="27"/>
      <c r="AK1640" s="27"/>
      <c r="AM1640" s="27"/>
    </row>
    <row r="1641" spans="1:39" x14ac:dyDescent="0.25">
      <c r="A1641" s="21">
        <v>2854537</v>
      </c>
      <c r="B1641" s="34">
        <v>2.2806471317219001E-7</v>
      </c>
      <c r="C1641" s="22">
        <v>2.5446717269015301E-7</v>
      </c>
      <c r="D1641" s="22" t="s">
        <v>3748</v>
      </c>
      <c r="E1641" s="23">
        <v>44007920.440989897</v>
      </c>
      <c r="F1641" s="23">
        <f t="shared" si="225"/>
        <v>10.036653752678918</v>
      </c>
      <c r="G1641" s="24" t="s">
        <v>24</v>
      </c>
      <c r="H1641" s="24">
        <v>1</v>
      </c>
      <c r="I1641" s="25" t="s">
        <v>82</v>
      </c>
      <c r="J1641" s="31">
        <f t="shared" si="227"/>
        <v>0</v>
      </c>
      <c r="K1641" s="24" t="s">
        <v>24</v>
      </c>
      <c r="L1641" s="24">
        <v>1</v>
      </c>
      <c r="M1641" s="25" t="s">
        <v>37</v>
      </c>
      <c r="N1641" s="25">
        <f t="shared" si="228"/>
        <v>1</v>
      </c>
      <c r="O1641" s="24" t="s">
        <v>29</v>
      </c>
      <c r="P1641" s="24"/>
      <c r="Q1641" s="25" t="s">
        <v>29</v>
      </c>
      <c r="R1641" s="25">
        <f t="shared" si="229"/>
        <v>0</v>
      </c>
      <c r="S1641" s="24" t="s">
        <v>29</v>
      </c>
      <c r="T1641" s="24"/>
      <c r="U1641" s="25" t="s">
        <v>29</v>
      </c>
      <c r="V1641" s="25">
        <f t="shared" si="230"/>
        <v>0</v>
      </c>
      <c r="W1641" s="25" t="s">
        <v>29</v>
      </c>
      <c r="X1641" s="25"/>
      <c r="Y1641" s="25" t="s">
        <v>29</v>
      </c>
      <c r="Z1641" s="25">
        <f t="shared" si="231"/>
        <v>0</v>
      </c>
      <c r="AA1641" s="24" t="s">
        <v>29</v>
      </c>
      <c r="AB1641" s="24"/>
      <c r="AC1641" s="25" t="s">
        <v>29</v>
      </c>
      <c r="AD1641" s="25">
        <f t="shared" si="232"/>
        <v>0</v>
      </c>
      <c r="AE1641" s="32">
        <f t="shared" si="233"/>
        <v>1</v>
      </c>
      <c r="AF1641" s="37">
        <f t="shared" si="226"/>
        <v>10.036653752678918</v>
      </c>
      <c r="AG1641" s="27"/>
      <c r="AK1641" s="27"/>
      <c r="AM1641" s="27"/>
    </row>
    <row r="1642" spans="1:39" x14ac:dyDescent="0.25">
      <c r="A1642" s="21">
        <v>2854539</v>
      </c>
      <c r="B1642" s="34">
        <v>3.618822491376E-6</v>
      </c>
      <c r="C1642" s="22">
        <v>3.2001644471601E-6</v>
      </c>
      <c r="D1642" s="22" t="s">
        <v>481</v>
      </c>
      <c r="E1642" s="23">
        <v>3739247653.6815701</v>
      </c>
      <c r="F1642" s="23">
        <f t="shared" si="225"/>
        <v>13531.673509967801</v>
      </c>
      <c r="G1642" s="24" t="s">
        <v>26</v>
      </c>
      <c r="H1642" s="24">
        <v>2</v>
      </c>
      <c r="I1642" s="25" t="s">
        <v>35</v>
      </c>
      <c r="J1642" s="31">
        <f t="shared" si="227"/>
        <v>0</v>
      </c>
      <c r="K1642" s="24" t="s">
        <v>24</v>
      </c>
      <c r="L1642" s="24">
        <v>5</v>
      </c>
      <c r="M1642" s="25" t="s">
        <v>64</v>
      </c>
      <c r="N1642" s="25">
        <f t="shared" si="228"/>
        <v>5</v>
      </c>
      <c r="O1642" s="24" t="s">
        <v>29</v>
      </c>
      <c r="P1642" s="24"/>
      <c r="Q1642" s="25" t="s">
        <v>29</v>
      </c>
      <c r="R1642" s="25">
        <f t="shared" si="229"/>
        <v>0</v>
      </c>
      <c r="S1642" s="24" t="s">
        <v>29</v>
      </c>
      <c r="T1642" s="24"/>
      <c r="U1642" s="25" t="s">
        <v>29</v>
      </c>
      <c r="V1642" s="25">
        <f t="shared" si="230"/>
        <v>0</v>
      </c>
      <c r="W1642" s="25" t="s">
        <v>29</v>
      </c>
      <c r="X1642" s="25"/>
      <c r="Y1642" s="25" t="s">
        <v>29</v>
      </c>
      <c r="Z1642" s="25">
        <f t="shared" si="231"/>
        <v>0</v>
      </c>
      <c r="AA1642" s="24" t="s">
        <v>29</v>
      </c>
      <c r="AB1642" s="24"/>
      <c r="AC1642" s="25" t="s">
        <v>29</v>
      </c>
      <c r="AD1642" s="25">
        <f t="shared" si="232"/>
        <v>0</v>
      </c>
      <c r="AE1642" s="32">
        <f t="shared" si="233"/>
        <v>5</v>
      </c>
      <c r="AF1642" s="37">
        <f t="shared" si="226"/>
        <v>13531.673509967801</v>
      </c>
      <c r="AG1642" s="27"/>
      <c r="AK1642" s="27"/>
    </row>
    <row r="1643" spans="1:39" x14ac:dyDescent="0.25">
      <c r="A1643" s="21">
        <v>2854541</v>
      </c>
      <c r="B1643" s="34">
        <v>7.6578387477238996E-6</v>
      </c>
      <c r="C1643" s="22">
        <v>7.1461477961132104E-6</v>
      </c>
      <c r="D1643" s="22" t="s">
        <v>2231</v>
      </c>
      <c r="E1643" s="23">
        <v>421133817.01016003</v>
      </c>
      <c r="F1643" s="23">
        <f t="shared" si="225"/>
        <v>3224.9748618772696</v>
      </c>
      <c r="G1643" s="24" t="s">
        <v>24</v>
      </c>
      <c r="H1643" s="24">
        <v>4</v>
      </c>
      <c r="I1643" s="25" t="s">
        <v>33</v>
      </c>
      <c r="J1643" s="31">
        <f t="shared" si="227"/>
        <v>0</v>
      </c>
      <c r="K1643" s="24" t="s">
        <v>24</v>
      </c>
      <c r="L1643" s="24">
        <v>3</v>
      </c>
      <c r="M1643" s="25" t="s">
        <v>28</v>
      </c>
      <c r="N1643" s="25">
        <f t="shared" si="228"/>
        <v>3</v>
      </c>
      <c r="O1643" s="24" t="s">
        <v>29</v>
      </c>
      <c r="P1643" s="24"/>
      <c r="Q1643" s="25" t="s">
        <v>29</v>
      </c>
      <c r="R1643" s="25">
        <f t="shared" si="229"/>
        <v>0</v>
      </c>
      <c r="S1643" s="24" t="s">
        <v>29</v>
      </c>
      <c r="T1643" s="24"/>
      <c r="U1643" s="25" t="s">
        <v>29</v>
      </c>
      <c r="V1643" s="25">
        <f t="shared" si="230"/>
        <v>0</v>
      </c>
      <c r="W1643" s="25" t="s">
        <v>29</v>
      </c>
      <c r="X1643" s="25"/>
      <c r="Y1643" s="25" t="s">
        <v>29</v>
      </c>
      <c r="Z1643" s="25">
        <f t="shared" si="231"/>
        <v>0</v>
      </c>
      <c r="AA1643" s="24" t="s">
        <v>29</v>
      </c>
      <c r="AB1643" s="24"/>
      <c r="AC1643" s="25" t="s">
        <v>29</v>
      </c>
      <c r="AD1643" s="25">
        <f t="shared" si="232"/>
        <v>0</v>
      </c>
      <c r="AE1643" s="32">
        <f t="shared" si="233"/>
        <v>3</v>
      </c>
      <c r="AF1643" s="37">
        <f t="shared" si="226"/>
        <v>3224.9748618772696</v>
      </c>
      <c r="AG1643" s="27"/>
      <c r="AK1643" s="27"/>
      <c r="AM1643" s="27"/>
    </row>
    <row r="1644" spans="1:39" x14ac:dyDescent="0.25">
      <c r="A1644" s="21">
        <v>2854545</v>
      </c>
      <c r="B1644" s="34">
        <v>6.6686235486515899E-5</v>
      </c>
      <c r="C1644" s="22">
        <v>7.4790944649389399E-5</v>
      </c>
      <c r="D1644" s="22" t="s">
        <v>1516</v>
      </c>
      <c r="E1644" s="23">
        <v>87067163.6953253</v>
      </c>
      <c r="F1644" s="23">
        <f t="shared" si="225"/>
        <v>5806.1813813294912</v>
      </c>
      <c r="G1644" s="24" t="s">
        <v>24</v>
      </c>
      <c r="H1644" s="24">
        <v>1</v>
      </c>
      <c r="I1644" s="25" t="s">
        <v>41</v>
      </c>
      <c r="J1644" s="31">
        <f t="shared" si="227"/>
        <v>1</v>
      </c>
      <c r="K1644" s="24" t="s">
        <v>29</v>
      </c>
      <c r="L1644" s="24"/>
      <c r="M1644" s="25" t="s">
        <v>29</v>
      </c>
      <c r="N1644" s="25">
        <f t="shared" si="228"/>
        <v>0</v>
      </c>
      <c r="O1644" s="24" t="s">
        <v>29</v>
      </c>
      <c r="P1644" s="24"/>
      <c r="Q1644" s="25" t="s">
        <v>29</v>
      </c>
      <c r="R1644" s="25">
        <f t="shared" si="229"/>
        <v>0</v>
      </c>
      <c r="S1644" s="24" t="s">
        <v>29</v>
      </c>
      <c r="T1644" s="24"/>
      <c r="U1644" s="25" t="s">
        <v>29</v>
      </c>
      <c r="V1644" s="25">
        <f t="shared" si="230"/>
        <v>0</v>
      </c>
      <c r="W1644" s="25" t="s">
        <v>29</v>
      </c>
      <c r="X1644" s="25"/>
      <c r="Y1644" s="25" t="s">
        <v>29</v>
      </c>
      <c r="Z1644" s="25">
        <f t="shared" si="231"/>
        <v>0</v>
      </c>
      <c r="AA1644" s="24" t="s">
        <v>29</v>
      </c>
      <c r="AB1644" s="24"/>
      <c r="AC1644" s="25" t="s">
        <v>29</v>
      </c>
      <c r="AD1644" s="25">
        <f t="shared" si="232"/>
        <v>0</v>
      </c>
      <c r="AE1644" s="32">
        <f t="shared" si="233"/>
        <v>1</v>
      </c>
      <c r="AF1644" s="37">
        <f t="shared" si="226"/>
        <v>5806.1813813294912</v>
      </c>
      <c r="AG1644" s="27"/>
    </row>
    <row r="1645" spans="1:39" x14ac:dyDescent="0.25">
      <c r="A1645" s="21">
        <v>2854550</v>
      </c>
      <c r="B1645" s="34">
        <v>2.6607000000000001E-5</v>
      </c>
      <c r="C1645" s="22">
        <v>2.8831376237905501E-5</v>
      </c>
      <c r="D1645" s="22" t="s">
        <v>5146</v>
      </c>
      <c r="E1645" s="23">
        <v>473145.67606548098</v>
      </c>
      <c r="F1645" s="23">
        <f t="shared" si="225"/>
        <v>12.588987003074253</v>
      </c>
      <c r="G1645" s="24" t="s">
        <v>32</v>
      </c>
      <c r="H1645" s="24"/>
      <c r="I1645" s="25" t="s">
        <v>29</v>
      </c>
      <c r="J1645" s="31">
        <f t="shared" si="227"/>
        <v>0</v>
      </c>
      <c r="K1645" s="24" t="s">
        <v>29</v>
      </c>
      <c r="L1645" s="24"/>
      <c r="M1645" s="25" t="s">
        <v>29</v>
      </c>
      <c r="N1645" s="25">
        <f t="shared" si="228"/>
        <v>0</v>
      </c>
      <c r="O1645" s="24" t="s">
        <v>29</v>
      </c>
      <c r="P1645" s="24"/>
      <c r="Q1645" s="25" t="s">
        <v>29</v>
      </c>
      <c r="R1645" s="25">
        <f t="shared" si="229"/>
        <v>0</v>
      </c>
      <c r="S1645" s="24" t="s">
        <v>29</v>
      </c>
      <c r="T1645" s="24"/>
      <c r="U1645" s="25" t="s">
        <v>29</v>
      </c>
      <c r="V1645" s="25">
        <f t="shared" si="230"/>
        <v>0</v>
      </c>
      <c r="W1645" s="25" t="s">
        <v>29</v>
      </c>
      <c r="X1645" s="25"/>
      <c r="Y1645" s="25" t="s">
        <v>29</v>
      </c>
      <c r="Z1645" s="25">
        <f t="shared" si="231"/>
        <v>0</v>
      </c>
      <c r="AA1645" s="24" t="s">
        <v>29</v>
      </c>
      <c r="AB1645" s="24"/>
      <c r="AC1645" s="25" t="s">
        <v>29</v>
      </c>
      <c r="AD1645" s="25">
        <f t="shared" si="232"/>
        <v>0</v>
      </c>
      <c r="AE1645" s="32">
        <f t="shared" si="233"/>
        <v>0</v>
      </c>
      <c r="AF1645" s="37">
        <f t="shared" si="226"/>
        <v>12.588987003074253</v>
      </c>
      <c r="AG1645" s="27"/>
      <c r="AK1645" s="27"/>
      <c r="AM1645" s="27"/>
    </row>
    <row r="1646" spans="1:39" x14ac:dyDescent="0.25">
      <c r="A1646" s="21">
        <v>2854557</v>
      </c>
      <c r="B1646" s="34">
        <v>3.7940109330921797E-5</v>
      </c>
      <c r="C1646" s="22">
        <v>3.6947480163499202E-5</v>
      </c>
      <c r="D1646" s="22" t="s">
        <v>1481</v>
      </c>
      <c r="E1646" s="23">
        <v>753823131.27599394</v>
      </c>
      <c r="F1646" s="23">
        <f t="shared" si="225"/>
        <v>28600.132016789026</v>
      </c>
      <c r="G1646" s="24" t="s">
        <v>24</v>
      </c>
      <c r="H1646" s="24">
        <v>4</v>
      </c>
      <c r="I1646" s="25" t="s">
        <v>35</v>
      </c>
      <c r="J1646" s="31">
        <f t="shared" si="227"/>
        <v>0</v>
      </c>
      <c r="K1646" s="24" t="s">
        <v>24</v>
      </c>
      <c r="L1646" s="24">
        <v>3</v>
      </c>
      <c r="M1646" s="25" t="s">
        <v>31</v>
      </c>
      <c r="N1646" s="25">
        <f t="shared" si="228"/>
        <v>3</v>
      </c>
      <c r="O1646" s="24" t="s">
        <v>29</v>
      </c>
      <c r="P1646" s="24"/>
      <c r="Q1646" s="25" t="s">
        <v>29</v>
      </c>
      <c r="R1646" s="25">
        <f t="shared" si="229"/>
        <v>0</v>
      </c>
      <c r="S1646" s="24" t="s">
        <v>29</v>
      </c>
      <c r="T1646" s="24"/>
      <c r="U1646" s="25" t="s">
        <v>29</v>
      </c>
      <c r="V1646" s="25">
        <f t="shared" si="230"/>
        <v>0</v>
      </c>
      <c r="W1646" s="25" t="s">
        <v>29</v>
      </c>
      <c r="X1646" s="25"/>
      <c r="Y1646" s="25" t="s">
        <v>29</v>
      </c>
      <c r="Z1646" s="25">
        <f t="shared" si="231"/>
        <v>0</v>
      </c>
      <c r="AA1646" s="24" t="s">
        <v>29</v>
      </c>
      <c r="AB1646" s="24"/>
      <c r="AC1646" s="25" t="s">
        <v>29</v>
      </c>
      <c r="AD1646" s="25">
        <f t="shared" si="232"/>
        <v>0</v>
      </c>
      <c r="AE1646" s="32">
        <f t="shared" si="233"/>
        <v>3</v>
      </c>
      <c r="AF1646" s="37">
        <f t="shared" si="226"/>
        <v>28600.132016789026</v>
      </c>
      <c r="AG1646" s="27"/>
    </row>
    <row r="1647" spans="1:39" x14ac:dyDescent="0.25">
      <c r="A1647" s="21">
        <v>2854560</v>
      </c>
      <c r="B1647" s="34">
        <v>3.87100696323922E-4</v>
      </c>
      <c r="C1647" s="22">
        <v>4.3951867968337698E-4</v>
      </c>
      <c r="D1647" s="22" t="s">
        <v>2828</v>
      </c>
      <c r="E1647" s="23">
        <v>10199226.551260499</v>
      </c>
      <c r="F1647" s="23">
        <f t="shared" si="225"/>
        <v>3948.1276999583729</v>
      </c>
      <c r="G1647" s="24" t="s">
        <v>24</v>
      </c>
      <c r="H1647" s="24">
        <v>2</v>
      </c>
      <c r="I1647" s="25" t="s">
        <v>35</v>
      </c>
      <c r="J1647" s="31">
        <f t="shared" si="227"/>
        <v>0</v>
      </c>
      <c r="K1647" s="24" t="s">
        <v>29</v>
      </c>
      <c r="L1647" s="24"/>
      <c r="M1647" s="25" t="s">
        <v>29</v>
      </c>
      <c r="N1647" s="25">
        <f t="shared" si="228"/>
        <v>0</v>
      </c>
      <c r="O1647" s="24" t="s">
        <v>29</v>
      </c>
      <c r="P1647" s="24"/>
      <c r="Q1647" s="25" t="s">
        <v>29</v>
      </c>
      <c r="R1647" s="25">
        <f t="shared" si="229"/>
        <v>0</v>
      </c>
      <c r="S1647" s="24" t="s">
        <v>29</v>
      </c>
      <c r="T1647" s="24"/>
      <c r="U1647" s="25" t="s">
        <v>29</v>
      </c>
      <c r="V1647" s="25">
        <f t="shared" si="230"/>
        <v>0</v>
      </c>
      <c r="W1647" s="25" t="s">
        <v>29</v>
      </c>
      <c r="X1647" s="25"/>
      <c r="Y1647" s="25" t="s">
        <v>29</v>
      </c>
      <c r="Z1647" s="25">
        <f t="shared" si="231"/>
        <v>0</v>
      </c>
      <c r="AA1647" s="24" t="s">
        <v>29</v>
      </c>
      <c r="AB1647" s="24"/>
      <c r="AC1647" s="25" t="s">
        <v>29</v>
      </c>
      <c r="AD1647" s="25">
        <f t="shared" si="232"/>
        <v>0</v>
      </c>
      <c r="AE1647" s="32">
        <f t="shared" si="233"/>
        <v>0</v>
      </c>
      <c r="AF1647" s="37">
        <f t="shared" si="226"/>
        <v>3948.1276999583729</v>
      </c>
      <c r="AG1647" s="27"/>
      <c r="AK1647" s="27"/>
    </row>
    <row r="1648" spans="1:39" x14ac:dyDescent="0.25">
      <c r="A1648" s="21">
        <v>2854563</v>
      </c>
      <c r="B1648" s="34">
        <v>3.0944905135851498E-6</v>
      </c>
      <c r="C1648" s="22">
        <v>3.3893227474615998E-6</v>
      </c>
      <c r="D1648" s="22" t="s">
        <v>3355</v>
      </c>
      <c r="E1648" s="23">
        <v>27858088.671485402</v>
      </c>
      <c r="F1648" s="23">
        <f t="shared" si="225"/>
        <v>86.206591120525502</v>
      </c>
      <c r="G1648" s="24" t="s">
        <v>24</v>
      </c>
      <c r="H1648" s="24">
        <v>5</v>
      </c>
      <c r="I1648" s="25" t="s">
        <v>35</v>
      </c>
      <c r="J1648" s="31">
        <f t="shared" si="227"/>
        <v>0</v>
      </c>
      <c r="K1648" s="24" t="s">
        <v>29</v>
      </c>
      <c r="L1648" s="24"/>
      <c r="M1648" s="25" t="s">
        <v>29</v>
      </c>
      <c r="N1648" s="25">
        <f t="shared" si="228"/>
        <v>0</v>
      </c>
      <c r="O1648" s="24" t="s">
        <v>29</v>
      </c>
      <c r="P1648" s="24"/>
      <c r="Q1648" s="25" t="s">
        <v>29</v>
      </c>
      <c r="R1648" s="25">
        <f t="shared" si="229"/>
        <v>0</v>
      </c>
      <c r="S1648" s="24" t="s">
        <v>29</v>
      </c>
      <c r="T1648" s="24"/>
      <c r="U1648" s="25" t="s">
        <v>29</v>
      </c>
      <c r="V1648" s="25">
        <f t="shared" si="230"/>
        <v>0</v>
      </c>
      <c r="W1648" s="25" t="s">
        <v>29</v>
      </c>
      <c r="X1648" s="25"/>
      <c r="Y1648" s="25" t="s">
        <v>29</v>
      </c>
      <c r="Z1648" s="25">
        <f t="shared" si="231"/>
        <v>0</v>
      </c>
      <c r="AA1648" s="24" t="s">
        <v>29</v>
      </c>
      <c r="AB1648" s="24"/>
      <c r="AC1648" s="25" t="s">
        <v>29</v>
      </c>
      <c r="AD1648" s="25">
        <f t="shared" si="232"/>
        <v>0</v>
      </c>
      <c r="AE1648" s="32">
        <f t="shared" si="233"/>
        <v>0</v>
      </c>
      <c r="AF1648" s="37">
        <f t="shared" si="226"/>
        <v>86.206591120525502</v>
      </c>
      <c r="AG1648" s="27"/>
      <c r="AK1648" s="27"/>
    </row>
    <row r="1649" spans="1:39" x14ac:dyDescent="0.25">
      <c r="A1649" s="21">
        <v>2854566</v>
      </c>
      <c r="B1649" s="34">
        <v>2.9981427631227799E-6</v>
      </c>
      <c r="C1649" s="22">
        <v>3.1135936732450601E-6</v>
      </c>
      <c r="D1649" s="22" t="s">
        <v>1489</v>
      </c>
      <c r="E1649" s="23">
        <v>918099643.40986502</v>
      </c>
      <c r="F1649" s="23">
        <f t="shared" si="225"/>
        <v>2752.5938017148915</v>
      </c>
      <c r="G1649" s="24" t="s">
        <v>24</v>
      </c>
      <c r="H1649" s="24">
        <v>3</v>
      </c>
      <c r="I1649" s="25" t="s">
        <v>25</v>
      </c>
      <c r="J1649" s="31">
        <f t="shared" si="227"/>
        <v>0</v>
      </c>
      <c r="K1649" s="24" t="s">
        <v>24</v>
      </c>
      <c r="L1649" s="24">
        <v>4</v>
      </c>
      <c r="M1649" s="25" t="s">
        <v>44</v>
      </c>
      <c r="N1649" s="25">
        <f t="shared" si="228"/>
        <v>4</v>
      </c>
      <c r="O1649" s="24" t="s">
        <v>29</v>
      </c>
      <c r="P1649" s="24"/>
      <c r="Q1649" s="25" t="s">
        <v>29</v>
      </c>
      <c r="R1649" s="25">
        <f t="shared" si="229"/>
        <v>0</v>
      </c>
      <c r="S1649" s="24" t="s">
        <v>29</v>
      </c>
      <c r="T1649" s="24"/>
      <c r="U1649" s="25" t="s">
        <v>29</v>
      </c>
      <c r="V1649" s="25">
        <f t="shared" si="230"/>
        <v>0</v>
      </c>
      <c r="W1649" s="25" t="s">
        <v>29</v>
      </c>
      <c r="X1649" s="25"/>
      <c r="Y1649" s="25" t="s">
        <v>29</v>
      </c>
      <c r="Z1649" s="25">
        <f t="shared" si="231"/>
        <v>0</v>
      </c>
      <c r="AA1649" s="24" t="s">
        <v>29</v>
      </c>
      <c r="AB1649" s="24"/>
      <c r="AC1649" s="25" t="s">
        <v>29</v>
      </c>
      <c r="AD1649" s="25">
        <f t="shared" si="232"/>
        <v>0</v>
      </c>
      <c r="AE1649" s="32">
        <f t="shared" si="233"/>
        <v>4</v>
      </c>
      <c r="AF1649" s="37">
        <f t="shared" si="226"/>
        <v>2752.5938017148915</v>
      </c>
      <c r="AG1649" s="27"/>
    </row>
    <row r="1650" spans="1:39" x14ac:dyDescent="0.25">
      <c r="A1650" s="21">
        <v>2854572</v>
      </c>
      <c r="B1650" s="34">
        <v>7.2837701244201494E-5</v>
      </c>
      <c r="C1650" s="22">
        <v>7.8052068514654796E-5</v>
      </c>
      <c r="D1650" s="22" t="s">
        <v>960</v>
      </c>
      <c r="E1650" s="23">
        <v>1262175347.0448201</v>
      </c>
      <c r="F1650" s="23">
        <f t="shared" si="225"/>
        <v>91933.95084584695</v>
      </c>
      <c r="G1650" s="24" t="s">
        <v>26</v>
      </c>
      <c r="H1650" s="24">
        <v>1</v>
      </c>
      <c r="I1650" s="25" t="s">
        <v>38</v>
      </c>
      <c r="J1650" s="31">
        <f t="shared" si="227"/>
        <v>0</v>
      </c>
      <c r="K1650" s="24" t="s">
        <v>24</v>
      </c>
      <c r="L1650" s="24">
        <v>2</v>
      </c>
      <c r="M1650" s="25" t="s">
        <v>40</v>
      </c>
      <c r="N1650" s="25">
        <f t="shared" si="228"/>
        <v>2</v>
      </c>
      <c r="O1650" s="24" t="s">
        <v>29</v>
      </c>
      <c r="P1650" s="24"/>
      <c r="Q1650" s="25" t="s">
        <v>29</v>
      </c>
      <c r="R1650" s="25">
        <f t="shared" si="229"/>
        <v>0</v>
      </c>
      <c r="S1650" s="24" t="s">
        <v>29</v>
      </c>
      <c r="T1650" s="24"/>
      <c r="U1650" s="25" t="s">
        <v>29</v>
      </c>
      <c r="V1650" s="25">
        <f t="shared" si="230"/>
        <v>0</v>
      </c>
      <c r="W1650" s="25" t="s">
        <v>29</v>
      </c>
      <c r="X1650" s="25"/>
      <c r="Y1650" s="25" t="s">
        <v>29</v>
      </c>
      <c r="Z1650" s="25">
        <f t="shared" si="231"/>
        <v>0</v>
      </c>
      <c r="AA1650" s="24" t="s">
        <v>29</v>
      </c>
      <c r="AB1650" s="24"/>
      <c r="AC1650" s="25" t="s">
        <v>29</v>
      </c>
      <c r="AD1650" s="25">
        <f t="shared" si="232"/>
        <v>0</v>
      </c>
      <c r="AE1650" s="32">
        <f t="shared" si="233"/>
        <v>2</v>
      </c>
      <c r="AF1650" s="37">
        <f t="shared" si="226"/>
        <v>91933.95084584695</v>
      </c>
      <c r="AG1650" s="27"/>
    </row>
    <row r="1651" spans="1:39" x14ac:dyDescent="0.25">
      <c r="A1651" s="21">
        <v>2854574</v>
      </c>
      <c r="B1651" s="34">
        <v>1.95774003701158E-6</v>
      </c>
      <c r="C1651" s="22">
        <v>2.4642752266948601E-6</v>
      </c>
      <c r="D1651" s="22" t="s">
        <v>1654</v>
      </c>
      <c r="E1651" s="23">
        <v>772447260.59260798</v>
      </c>
      <c r="F1651" s="23">
        <f t="shared" si="225"/>
        <v>1512.2509285420658</v>
      </c>
      <c r="G1651" s="24" t="s">
        <v>24</v>
      </c>
      <c r="H1651" s="24">
        <v>4</v>
      </c>
      <c r="I1651" s="25" t="s">
        <v>34</v>
      </c>
      <c r="J1651" s="31">
        <f t="shared" si="227"/>
        <v>0</v>
      </c>
      <c r="K1651" s="24" t="s">
        <v>24</v>
      </c>
      <c r="L1651" s="24">
        <v>4</v>
      </c>
      <c r="M1651" s="25" t="s">
        <v>39</v>
      </c>
      <c r="N1651" s="25">
        <f t="shared" si="228"/>
        <v>4</v>
      </c>
      <c r="O1651" s="24" t="s">
        <v>29</v>
      </c>
      <c r="P1651" s="24"/>
      <c r="Q1651" s="25" t="s">
        <v>29</v>
      </c>
      <c r="R1651" s="25">
        <f t="shared" si="229"/>
        <v>0</v>
      </c>
      <c r="S1651" s="24" t="s">
        <v>29</v>
      </c>
      <c r="T1651" s="24"/>
      <c r="U1651" s="25" t="s">
        <v>29</v>
      </c>
      <c r="V1651" s="25">
        <f t="shared" si="230"/>
        <v>0</v>
      </c>
      <c r="W1651" s="25" t="s">
        <v>29</v>
      </c>
      <c r="X1651" s="25"/>
      <c r="Y1651" s="25" t="s">
        <v>29</v>
      </c>
      <c r="Z1651" s="25">
        <f t="shared" si="231"/>
        <v>0</v>
      </c>
      <c r="AA1651" s="24" t="s">
        <v>29</v>
      </c>
      <c r="AB1651" s="24"/>
      <c r="AC1651" s="25" t="s">
        <v>29</v>
      </c>
      <c r="AD1651" s="25">
        <f t="shared" si="232"/>
        <v>0</v>
      </c>
      <c r="AE1651" s="32">
        <f t="shared" si="233"/>
        <v>4</v>
      </c>
      <c r="AF1651" s="37">
        <f t="shared" si="226"/>
        <v>1512.2509285420658</v>
      </c>
      <c r="AG1651" s="27"/>
      <c r="AK1651" s="27"/>
      <c r="AM1651" s="27"/>
    </row>
    <row r="1652" spans="1:39" x14ac:dyDescent="0.25">
      <c r="A1652" s="21">
        <v>2854576</v>
      </c>
      <c r="B1652" s="34">
        <v>1.33186766956345E-6</v>
      </c>
      <c r="C1652" s="22">
        <v>1.2437968432493601E-6</v>
      </c>
      <c r="D1652" s="22" t="s">
        <v>2302</v>
      </c>
      <c r="E1652" s="23">
        <v>385983085.566508</v>
      </c>
      <c r="F1652" s="23">
        <f t="shared" si="225"/>
        <v>514.07839266437475</v>
      </c>
      <c r="G1652" s="24" t="s">
        <v>24</v>
      </c>
      <c r="H1652" s="24">
        <v>4</v>
      </c>
      <c r="I1652" s="25" t="s">
        <v>46</v>
      </c>
      <c r="J1652" s="31">
        <f t="shared" si="227"/>
        <v>0</v>
      </c>
      <c r="K1652" s="24" t="s">
        <v>24</v>
      </c>
      <c r="L1652" s="24">
        <v>3</v>
      </c>
      <c r="M1652" s="25" t="s">
        <v>38</v>
      </c>
      <c r="N1652" s="25">
        <f t="shared" si="228"/>
        <v>0</v>
      </c>
      <c r="O1652" s="24" t="s">
        <v>29</v>
      </c>
      <c r="P1652" s="24"/>
      <c r="Q1652" s="25" t="s">
        <v>29</v>
      </c>
      <c r="R1652" s="25">
        <f t="shared" si="229"/>
        <v>0</v>
      </c>
      <c r="S1652" s="24" t="s">
        <v>29</v>
      </c>
      <c r="T1652" s="24"/>
      <c r="U1652" s="25" t="s">
        <v>29</v>
      </c>
      <c r="V1652" s="25">
        <f t="shared" si="230"/>
        <v>0</v>
      </c>
      <c r="W1652" s="25" t="s">
        <v>29</v>
      </c>
      <c r="X1652" s="25"/>
      <c r="Y1652" s="25" t="s">
        <v>29</v>
      </c>
      <c r="Z1652" s="25">
        <f t="shared" si="231"/>
        <v>0</v>
      </c>
      <c r="AA1652" s="24" t="s">
        <v>29</v>
      </c>
      <c r="AB1652" s="24"/>
      <c r="AC1652" s="25" t="s">
        <v>29</v>
      </c>
      <c r="AD1652" s="25">
        <f t="shared" si="232"/>
        <v>0</v>
      </c>
      <c r="AE1652" s="32">
        <f t="shared" si="233"/>
        <v>0</v>
      </c>
      <c r="AF1652" s="37">
        <f t="shared" si="226"/>
        <v>514.07839266437475</v>
      </c>
      <c r="AG1652" s="27"/>
      <c r="AK1652" s="27"/>
    </row>
    <row r="1653" spans="1:39" x14ac:dyDescent="0.25">
      <c r="A1653" s="21">
        <v>2854579</v>
      </c>
      <c r="B1653" s="34">
        <v>3.4821334086636201E-5</v>
      </c>
      <c r="C1653" s="22">
        <v>3.4499642668633699E-5</v>
      </c>
      <c r="D1653" s="22" t="s">
        <v>2295</v>
      </c>
      <c r="E1653" s="23">
        <v>392165920.84332198</v>
      </c>
      <c r="F1653" s="23">
        <f t="shared" si="225"/>
        <v>13655.740547078642</v>
      </c>
      <c r="G1653" s="24" t="s">
        <v>32</v>
      </c>
      <c r="H1653" s="24"/>
      <c r="I1653" s="25" t="s">
        <v>29</v>
      </c>
      <c r="J1653" s="31">
        <f t="shared" si="227"/>
        <v>0</v>
      </c>
      <c r="K1653" s="24" t="s">
        <v>29</v>
      </c>
      <c r="L1653" s="24"/>
      <c r="M1653" s="25" t="s">
        <v>29</v>
      </c>
      <c r="N1653" s="25">
        <f t="shared" si="228"/>
        <v>0</v>
      </c>
      <c r="O1653" s="24" t="s">
        <v>29</v>
      </c>
      <c r="P1653" s="24"/>
      <c r="Q1653" s="25" t="s">
        <v>29</v>
      </c>
      <c r="R1653" s="25">
        <f t="shared" si="229"/>
        <v>0</v>
      </c>
      <c r="S1653" s="24" t="s">
        <v>29</v>
      </c>
      <c r="T1653" s="24"/>
      <c r="U1653" s="25" t="s">
        <v>29</v>
      </c>
      <c r="V1653" s="25">
        <f t="shared" si="230"/>
        <v>0</v>
      </c>
      <c r="W1653" s="25" t="s">
        <v>29</v>
      </c>
      <c r="X1653" s="25"/>
      <c r="Y1653" s="25" t="s">
        <v>29</v>
      </c>
      <c r="Z1653" s="25">
        <f t="shared" si="231"/>
        <v>0</v>
      </c>
      <c r="AA1653" s="24" t="s">
        <v>29</v>
      </c>
      <c r="AB1653" s="24"/>
      <c r="AC1653" s="25" t="s">
        <v>29</v>
      </c>
      <c r="AD1653" s="25">
        <f t="shared" si="232"/>
        <v>0</v>
      </c>
      <c r="AE1653" s="32">
        <f t="shared" si="233"/>
        <v>0</v>
      </c>
      <c r="AF1653" s="37">
        <f t="shared" si="226"/>
        <v>13655.740547078642</v>
      </c>
      <c r="AG1653" s="27"/>
      <c r="AM1653" s="27"/>
    </row>
    <row r="1654" spans="1:39" x14ac:dyDescent="0.25">
      <c r="A1654" s="21">
        <v>2854583</v>
      </c>
      <c r="B1654" s="34">
        <v>1.1634393246485199E-5</v>
      </c>
      <c r="C1654" s="22">
        <v>1.0665427768910301E-5</v>
      </c>
      <c r="D1654" s="22" t="s">
        <v>719</v>
      </c>
      <c r="E1654" s="23">
        <v>1016467244.91292</v>
      </c>
      <c r="F1654" s="23">
        <f t="shared" si="225"/>
        <v>11825.979649488294</v>
      </c>
      <c r="G1654" s="24" t="s">
        <v>24</v>
      </c>
      <c r="H1654" s="24">
        <v>3</v>
      </c>
      <c r="I1654" s="25" t="s">
        <v>28</v>
      </c>
      <c r="J1654" s="31">
        <f t="shared" si="227"/>
        <v>3</v>
      </c>
      <c r="K1654" s="24" t="s">
        <v>29</v>
      </c>
      <c r="L1654" s="24"/>
      <c r="M1654" s="25" t="s">
        <v>29</v>
      </c>
      <c r="N1654" s="25">
        <f t="shared" si="228"/>
        <v>0</v>
      </c>
      <c r="O1654" s="24" t="s">
        <v>29</v>
      </c>
      <c r="P1654" s="24"/>
      <c r="Q1654" s="25" t="s">
        <v>29</v>
      </c>
      <c r="R1654" s="25">
        <f t="shared" si="229"/>
        <v>0</v>
      </c>
      <c r="S1654" s="24" t="s">
        <v>29</v>
      </c>
      <c r="T1654" s="24"/>
      <c r="U1654" s="25" t="s">
        <v>29</v>
      </c>
      <c r="V1654" s="25">
        <f t="shared" si="230"/>
        <v>0</v>
      </c>
      <c r="W1654" s="25" t="s">
        <v>29</v>
      </c>
      <c r="X1654" s="25"/>
      <c r="Y1654" s="25" t="s">
        <v>29</v>
      </c>
      <c r="Z1654" s="25">
        <f t="shared" si="231"/>
        <v>0</v>
      </c>
      <c r="AA1654" s="24" t="s">
        <v>29</v>
      </c>
      <c r="AB1654" s="24"/>
      <c r="AC1654" s="25" t="s">
        <v>29</v>
      </c>
      <c r="AD1654" s="25">
        <f t="shared" si="232"/>
        <v>0</v>
      </c>
      <c r="AE1654" s="32">
        <f t="shared" si="233"/>
        <v>3</v>
      </c>
      <c r="AF1654" s="37">
        <f t="shared" si="226"/>
        <v>11825.979649488294</v>
      </c>
      <c r="AG1654" s="27"/>
      <c r="AM1654" s="27"/>
    </row>
    <row r="1655" spans="1:39" x14ac:dyDescent="0.25">
      <c r="A1655" s="21">
        <v>2854584</v>
      </c>
      <c r="B1655" s="34">
        <v>1.7928929761436201E-6</v>
      </c>
      <c r="C1655" s="22">
        <v>2.3701658941343402E-6</v>
      </c>
      <c r="D1655" s="22" t="s">
        <v>5264</v>
      </c>
      <c r="E1655" s="23">
        <v>202823.36933374201</v>
      </c>
      <c r="F1655" s="23">
        <f t="shared" si="225"/>
        <v>0.36364059427624934</v>
      </c>
      <c r="G1655" s="24" t="s">
        <v>24</v>
      </c>
      <c r="H1655" s="24">
        <v>2</v>
      </c>
      <c r="I1655" s="25" t="s">
        <v>57</v>
      </c>
      <c r="J1655" s="31">
        <f t="shared" si="227"/>
        <v>0</v>
      </c>
      <c r="K1655" s="24" t="s">
        <v>29</v>
      </c>
      <c r="L1655" s="24"/>
      <c r="M1655" s="25" t="s">
        <v>29</v>
      </c>
      <c r="N1655" s="25">
        <f t="shared" si="228"/>
        <v>0</v>
      </c>
      <c r="O1655" s="24" t="s">
        <v>29</v>
      </c>
      <c r="P1655" s="24"/>
      <c r="Q1655" s="25" t="s">
        <v>29</v>
      </c>
      <c r="R1655" s="25">
        <f t="shared" si="229"/>
        <v>0</v>
      </c>
      <c r="S1655" s="24" t="s">
        <v>29</v>
      </c>
      <c r="T1655" s="24"/>
      <c r="U1655" s="25" t="s">
        <v>29</v>
      </c>
      <c r="V1655" s="25">
        <f t="shared" si="230"/>
        <v>0</v>
      </c>
      <c r="W1655" s="25" t="s">
        <v>29</v>
      </c>
      <c r="X1655" s="25"/>
      <c r="Y1655" s="25" t="s">
        <v>29</v>
      </c>
      <c r="Z1655" s="25">
        <f t="shared" si="231"/>
        <v>0</v>
      </c>
      <c r="AA1655" s="24" t="s">
        <v>29</v>
      </c>
      <c r="AB1655" s="24"/>
      <c r="AC1655" s="25" t="s">
        <v>29</v>
      </c>
      <c r="AD1655" s="25">
        <f t="shared" si="232"/>
        <v>0</v>
      </c>
      <c r="AE1655" s="32">
        <f t="shared" si="233"/>
        <v>0</v>
      </c>
      <c r="AF1655" s="37">
        <f t="shared" si="226"/>
        <v>0.36364059427624934</v>
      </c>
      <c r="AG1655" s="27"/>
      <c r="AK1655" s="27"/>
      <c r="AM1655" s="27"/>
    </row>
    <row r="1656" spans="1:39" x14ac:dyDescent="0.25">
      <c r="A1656" s="21">
        <v>2854591</v>
      </c>
      <c r="B1656" s="34">
        <v>1.52752023255814E-4</v>
      </c>
      <c r="C1656" s="22">
        <v>1.7757563394157799E-4</v>
      </c>
      <c r="D1656" s="22" t="s">
        <v>3531</v>
      </c>
      <c r="E1656" s="23">
        <v>8866944.2306261305</v>
      </c>
      <c r="F1656" s="23">
        <f t="shared" si="225"/>
        <v>1354.4436713246084</v>
      </c>
      <c r="G1656" s="24" t="s">
        <v>26</v>
      </c>
      <c r="H1656" s="24">
        <v>0</v>
      </c>
      <c r="I1656" s="25" t="s">
        <v>35</v>
      </c>
      <c r="J1656" s="31">
        <f t="shared" si="227"/>
        <v>0</v>
      </c>
      <c r="K1656" s="24" t="s">
        <v>29</v>
      </c>
      <c r="L1656" s="24"/>
      <c r="M1656" s="25" t="s">
        <v>29</v>
      </c>
      <c r="N1656" s="25">
        <f t="shared" si="228"/>
        <v>0</v>
      </c>
      <c r="O1656" s="24" t="s">
        <v>29</v>
      </c>
      <c r="P1656" s="24"/>
      <c r="Q1656" s="25" t="s">
        <v>29</v>
      </c>
      <c r="R1656" s="25">
        <f t="shared" si="229"/>
        <v>0</v>
      </c>
      <c r="S1656" s="24" t="s">
        <v>29</v>
      </c>
      <c r="T1656" s="24"/>
      <c r="U1656" s="25" t="s">
        <v>29</v>
      </c>
      <c r="V1656" s="25">
        <f t="shared" si="230"/>
        <v>0</v>
      </c>
      <c r="W1656" s="25" t="s">
        <v>29</v>
      </c>
      <c r="X1656" s="25"/>
      <c r="Y1656" s="25" t="s">
        <v>29</v>
      </c>
      <c r="Z1656" s="25">
        <f t="shared" si="231"/>
        <v>0</v>
      </c>
      <c r="AA1656" s="24" t="s">
        <v>29</v>
      </c>
      <c r="AB1656" s="24"/>
      <c r="AC1656" s="25" t="s">
        <v>29</v>
      </c>
      <c r="AD1656" s="25">
        <f t="shared" si="232"/>
        <v>0</v>
      </c>
      <c r="AE1656" s="32">
        <f t="shared" si="233"/>
        <v>0</v>
      </c>
      <c r="AF1656" s="37">
        <f t="shared" si="226"/>
        <v>1354.4436713246084</v>
      </c>
      <c r="AG1656" s="27"/>
      <c r="AK1656" s="27"/>
      <c r="AM1656" s="27"/>
    </row>
    <row r="1657" spans="1:39" x14ac:dyDescent="0.25">
      <c r="A1657" s="21">
        <v>2854598</v>
      </c>
      <c r="B1657" s="34">
        <v>1.0570819997810399E-4</v>
      </c>
      <c r="C1657" s="22">
        <v>1.1914790926791099E-4</v>
      </c>
      <c r="D1657" s="22" t="s">
        <v>3119</v>
      </c>
      <c r="E1657" s="23">
        <v>33121009.1290254</v>
      </c>
      <c r="F1657" s="23">
        <f t="shared" si="225"/>
        <v>3501.1622564876247</v>
      </c>
      <c r="G1657" s="24" t="s">
        <v>24</v>
      </c>
      <c r="H1657" s="24">
        <v>1</v>
      </c>
      <c r="I1657" s="25" t="s">
        <v>38</v>
      </c>
      <c r="J1657" s="31">
        <f t="shared" si="227"/>
        <v>0</v>
      </c>
      <c r="K1657" s="24" t="s">
        <v>29</v>
      </c>
      <c r="L1657" s="24"/>
      <c r="M1657" s="25" t="s">
        <v>29</v>
      </c>
      <c r="N1657" s="25">
        <f t="shared" si="228"/>
        <v>0</v>
      </c>
      <c r="O1657" s="24" t="s">
        <v>29</v>
      </c>
      <c r="P1657" s="24"/>
      <c r="Q1657" s="25" t="s">
        <v>29</v>
      </c>
      <c r="R1657" s="25">
        <f t="shared" si="229"/>
        <v>0</v>
      </c>
      <c r="S1657" s="24" t="s">
        <v>29</v>
      </c>
      <c r="T1657" s="24"/>
      <c r="U1657" s="25" t="s">
        <v>29</v>
      </c>
      <c r="V1657" s="25">
        <f t="shared" si="230"/>
        <v>0</v>
      </c>
      <c r="W1657" s="25" t="s">
        <v>29</v>
      </c>
      <c r="X1657" s="25"/>
      <c r="Y1657" s="25" t="s">
        <v>29</v>
      </c>
      <c r="Z1657" s="25">
        <f t="shared" si="231"/>
        <v>0</v>
      </c>
      <c r="AA1657" s="24" t="s">
        <v>29</v>
      </c>
      <c r="AB1657" s="24"/>
      <c r="AC1657" s="25" t="s">
        <v>29</v>
      </c>
      <c r="AD1657" s="25">
        <f t="shared" si="232"/>
        <v>0</v>
      </c>
      <c r="AE1657" s="32">
        <f t="shared" si="233"/>
        <v>0</v>
      </c>
      <c r="AF1657" s="37">
        <f t="shared" si="226"/>
        <v>3501.1622564876247</v>
      </c>
      <c r="AG1657" s="27"/>
      <c r="AK1657" s="27"/>
      <c r="AM1657" s="27"/>
    </row>
    <row r="1658" spans="1:39" x14ac:dyDescent="0.25">
      <c r="A1658" s="21">
        <v>2854602</v>
      </c>
      <c r="B1658" s="34">
        <v>4.7080935373810704E-6</v>
      </c>
      <c r="C1658" s="22">
        <v>5.7174768919166803E-6</v>
      </c>
      <c r="D1658" s="22" t="s">
        <v>777</v>
      </c>
      <c r="E1658" s="23">
        <v>382861551.46187401</v>
      </c>
      <c r="F1658" s="23">
        <f t="shared" si="225"/>
        <v>1802.547996149339</v>
      </c>
      <c r="G1658" s="24" t="s">
        <v>24</v>
      </c>
      <c r="H1658" s="24">
        <v>2</v>
      </c>
      <c r="I1658" s="25" t="s">
        <v>36</v>
      </c>
      <c r="J1658" s="31">
        <f t="shared" si="227"/>
        <v>2</v>
      </c>
      <c r="K1658" s="24" t="s">
        <v>29</v>
      </c>
      <c r="L1658" s="24"/>
      <c r="M1658" s="25" t="s">
        <v>29</v>
      </c>
      <c r="N1658" s="25">
        <f t="shared" si="228"/>
        <v>0</v>
      </c>
      <c r="O1658" s="24" t="s">
        <v>29</v>
      </c>
      <c r="P1658" s="24"/>
      <c r="Q1658" s="25" t="s">
        <v>29</v>
      </c>
      <c r="R1658" s="25">
        <f t="shared" si="229"/>
        <v>0</v>
      </c>
      <c r="S1658" s="24" t="s">
        <v>29</v>
      </c>
      <c r="T1658" s="24"/>
      <c r="U1658" s="25" t="s">
        <v>29</v>
      </c>
      <c r="V1658" s="25">
        <f t="shared" si="230"/>
        <v>0</v>
      </c>
      <c r="W1658" s="25" t="s">
        <v>29</v>
      </c>
      <c r="X1658" s="25"/>
      <c r="Y1658" s="25" t="s">
        <v>29</v>
      </c>
      <c r="Z1658" s="25">
        <f t="shared" si="231"/>
        <v>0</v>
      </c>
      <c r="AA1658" s="24" t="s">
        <v>29</v>
      </c>
      <c r="AB1658" s="24"/>
      <c r="AC1658" s="25" t="s">
        <v>29</v>
      </c>
      <c r="AD1658" s="25">
        <f t="shared" si="232"/>
        <v>0</v>
      </c>
      <c r="AE1658" s="32">
        <f t="shared" si="233"/>
        <v>2</v>
      </c>
      <c r="AF1658" s="37">
        <f t="shared" si="226"/>
        <v>1802.547996149339</v>
      </c>
      <c r="AG1658" s="27"/>
      <c r="AK1658" s="27"/>
      <c r="AM1658" s="27"/>
    </row>
    <row r="1659" spans="1:39" x14ac:dyDescent="0.25">
      <c r="A1659" s="21">
        <v>2854604</v>
      </c>
      <c r="B1659" s="34">
        <v>3.0426347879005502E-6</v>
      </c>
      <c r="C1659" s="22">
        <v>3.37332181059497E-6</v>
      </c>
      <c r="D1659" s="22" t="s">
        <v>3137</v>
      </c>
      <c r="E1659" s="23">
        <v>128262249.70228</v>
      </c>
      <c r="F1659" s="23">
        <f t="shared" si="225"/>
        <v>390.25518291854411</v>
      </c>
      <c r="G1659" s="24" t="s">
        <v>24</v>
      </c>
      <c r="H1659" s="24">
        <v>3</v>
      </c>
      <c r="I1659" s="25" t="s">
        <v>33</v>
      </c>
      <c r="J1659" s="31">
        <f t="shared" si="227"/>
        <v>0</v>
      </c>
      <c r="K1659" s="24" t="s">
        <v>24</v>
      </c>
      <c r="L1659" s="24">
        <v>1</v>
      </c>
      <c r="M1659" s="25" t="s">
        <v>37</v>
      </c>
      <c r="N1659" s="25">
        <f t="shared" si="228"/>
        <v>1</v>
      </c>
      <c r="O1659" s="24" t="s">
        <v>29</v>
      </c>
      <c r="P1659" s="24"/>
      <c r="Q1659" s="25" t="s">
        <v>29</v>
      </c>
      <c r="R1659" s="25">
        <f t="shared" si="229"/>
        <v>0</v>
      </c>
      <c r="S1659" s="24" t="s">
        <v>29</v>
      </c>
      <c r="T1659" s="24"/>
      <c r="U1659" s="25" t="s">
        <v>29</v>
      </c>
      <c r="V1659" s="25">
        <f t="shared" si="230"/>
        <v>0</v>
      </c>
      <c r="W1659" s="25" t="s">
        <v>29</v>
      </c>
      <c r="X1659" s="25"/>
      <c r="Y1659" s="25" t="s">
        <v>29</v>
      </c>
      <c r="Z1659" s="25">
        <f t="shared" si="231"/>
        <v>0</v>
      </c>
      <c r="AA1659" s="24" t="s">
        <v>29</v>
      </c>
      <c r="AB1659" s="24"/>
      <c r="AC1659" s="25" t="s">
        <v>29</v>
      </c>
      <c r="AD1659" s="25">
        <f t="shared" si="232"/>
        <v>0</v>
      </c>
      <c r="AE1659" s="32">
        <f t="shared" si="233"/>
        <v>1</v>
      </c>
      <c r="AF1659" s="37">
        <f t="shared" si="226"/>
        <v>390.25518291854411</v>
      </c>
      <c r="AG1659" s="27"/>
      <c r="AK1659" s="27"/>
    </row>
    <row r="1660" spans="1:39" x14ac:dyDescent="0.25">
      <c r="A1660" s="21">
        <v>2854607</v>
      </c>
      <c r="B1660" s="34">
        <v>9.2011148750701197E-6</v>
      </c>
      <c r="C1660" s="22">
        <v>8.7559887849178895E-6</v>
      </c>
      <c r="D1660" s="22" t="s">
        <v>4592</v>
      </c>
      <c r="E1660" s="23">
        <v>5092148.4741908601</v>
      </c>
      <c r="F1660" s="23">
        <f t="shared" si="225"/>
        <v>46.853443071943133</v>
      </c>
      <c r="G1660" s="24" t="s">
        <v>24</v>
      </c>
      <c r="H1660" s="24">
        <v>3</v>
      </c>
      <c r="I1660" s="25" t="s">
        <v>25</v>
      </c>
      <c r="J1660" s="31">
        <f t="shared" si="227"/>
        <v>0</v>
      </c>
      <c r="K1660" s="24" t="s">
        <v>29</v>
      </c>
      <c r="L1660" s="24"/>
      <c r="M1660" s="25" t="s">
        <v>29</v>
      </c>
      <c r="N1660" s="25">
        <f t="shared" si="228"/>
        <v>0</v>
      </c>
      <c r="O1660" s="24" t="s">
        <v>29</v>
      </c>
      <c r="P1660" s="24"/>
      <c r="Q1660" s="25" t="s">
        <v>29</v>
      </c>
      <c r="R1660" s="25">
        <f t="shared" si="229"/>
        <v>0</v>
      </c>
      <c r="S1660" s="24" t="s">
        <v>29</v>
      </c>
      <c r="T1660" s="24"/>
      <c r="U1660" s="25" t="s">
        <v>29</v>
      </c>
      <c r="V1660" s="25">
        <f t="shared" si="230"/>
        <v>0</v>
      </c>
      <c r="W1660" s="25" t="s">
        <v>29</v>
      </c>
      <c r="X1660" s="25"/>
      <c r="Y1660" s="25" t="s">
        <v>29</v>
      </c>
      <c r="Z1660" s="25">
        <f t="shared" si="231"/>
        <v>0</v>
      </c>
      <c r="AA1660" s="24" t="s">
        <v>29</v>
      </c>
      <c r="AB1660" s="24"/>
      <c r="AC1660" s="25" t="s">
        <v>29</v>
      </c>
      <c r="AD1660" s="25">
        <f t="shared" si="232"/>
        <v>0</v>
      </c>
      <c r="AE1660" s="32">
        <f t="shared" si="233"/>
        <v>0</v>
      </c>
      <c r="AF1660" s="37">
        <f t="shared" si="226"/>
        <v>46.853443071943133</v>
      </c>
      <c r="AG1660" s="27"/>
      <c r="AK1660" s="27"/>
      <c r="AM1660" s="27"/>
    </row>
    <row r="1661" spans="1:39" x14ac:dyDescent="0.25">
      <c r="A1661" s="21">
        <v>2854608</v>
      </c>
      <c r="B1661" s="34">
        <v>3.1313995348759099E-5</v>
      </c>
      <c r="C1661" s="22">
        <v>3.55855204391381E-5</v>
      </c>
      <c r="D1661" s="22" t="s">
        <v>963</v>
      </c>
      <c r="E1661" s="23">
        <v>1767749966.9157901</v>
      </c>
      <c r="F1661" s="23">
        <f t="shared" si="225"/>
        <v>55355.314241770102</v>
      </c>
      <c r="G1661" s="24" t="s">
        <v>26</v>
      </c>
      <c r="H1661" s="24">
        <v>0</v>
      </c>
      <c r="I1661" s="25" t="s">
        <v>42</v>
      </c>
      <c r="J1661" s="31">
        <f t="shared" si="227"/>
        <v>0</v>
      </c>
      <c r="K1661" s="24" t="s">
        <v>26</v>
      </c>
      <c r="L1661" s="24">
        <v>2</v>
      </c>
      <c r="M1661" s="25" t="s">
        <v>59</v>
      </c>
      <c r="N1661" s="25">
        <f t="shared" si="228"/>
        <v>0</v>
      </c>
      <c r="O1661" s="24" t="s">
        <v>24</v>
      </c>
      <c r="P1661" s="24">
        <v>3</v>
      </c>
      <c r="Q1661" s="25" t="s">
        <v>38</v>
      </c>
      <c r="R1661" s="25">
        <f t="shared" si="229"/>
        <v>0</v>
      </c>
      <c r="S1661" s="24" t="s">
        <v>29</v>
      </c>
      <c r="T1661" s="24"/>
      <c r="U1661" s="25" t="s">
        <v>29</v>
      </c>
      <c r="V1661" s="25">
        <f t="shared" si="230"/>
        <v>0</v>
      </c>
      <c r="W1661" s="25" t="s">
        <v>29</v>
      </c>
      <c r="X1661" s="25"/>
      <c r="Y1661" s="25" t="s">
        <v>29</v>
      </c>
      <c r="Z1661" s="25">
        <f t="shared" si="231"/>
        <v>0</v>
      </c>
      <c r="AA1661" s="24" t="s">
        <v>29</v>
      </c>
      <c r="AB1661" s="24"/>
      <c r="AC1661" s="25" t="s">
        <v>29</v>
      </c>
      <c r="AD1661" s="25">
        <f t="shared" si="232"/>
        <v>0</v>
      </c>
      <c r="AE1661" s="32">
        <f t="shared" si="233"/>
        <v>0</v>
      </c>
      <c r="AF1661" s="37">
        <f t="shared" si="226"/>
        <v>55355.314241770102</v>
      </c>
      <c r="AG1661" s="27"/>
      <c r="AK1661" s="27"/>
    </row>
    <row r="1662" spans="1:39" x14ac:dyDescent="0.25">
      <c r="A1662" s="21">
        <v>2854613</v>
      </c>
      <c r="B1662" s="34">
        <v>1.17509228075411E-4</v>
      </c>
      <c r="C1662" s="22">
        <v>1.3064489230499201E-4</v>
      </c>
      <c r="D1662" s="22" t="s">
        <v>1644</v>
      </c>
      <c r="E1662" s="23">
        <v>56434206.903193399</v>
      </c>
      <c r="F1662" s="23">
        <f t="shared" si="225"/>
        <v>6631.5400902422871</v>
      </c>
      <c r="G1662" s="24" t="s">
        <v>24</v>
      </c>
      <c r="H1662" s="24">
        <v>1</v>
      </c>
      <c r="I1662" s="25" t="s">
        <v>40</v>
      </c>
      <c r="J1662" s="31">
        <f t="shared" si="227"/>
        <v>1</v>
      </c>
      <c r="K1662" s="24" t="s">
        <v>29</v>
      </c>
      <c r="L1662" s="24"/>
      <c r="M1662" s="25" t="s">
        <v>29</v>
      </c>
      <c r="N1662" s="25">
        <f t="shared" si="228"/>
        <v>0</v>
      </c>
      <c r="O1662" s="24" t="s">
        <v>29</v>
      </c>
      <c r="P1662" s="24"/>
      <c r="Q1662" s="25" t="s">
        <v>29</v>
      </c>
      <c r="R1662" s="25">
        <f t="shared" si="229"/>
        <v>0</v>
      </c>
      <c r="S1662" s="24" t="s">
        <v>29</v>
      </c>
      <c r="T1662" s="24"/>
      <c r="U1662" s="25" t="s">
        <v>29</v>
      </c>
      <c r="V1662" s="25">
        <f t="shared" si="230"/>
        <v>0</v>
      </c>
      <c r="W1662" s="25" t="s">
        <v>29</v>
      </c>
      <c r="X1662" s="25"/>
      <c r="Y1662" s="25" t="s">
        <v>29</v>
      </c>
      <c r="Z1662" s="25">
        <f t="shared" si="231"/>
        <v>0</v>
      </c>
      <c r="AA1662" s="24" t="s">
        <v>29</v>
      </c>
      <c r="AB1662" s="24"/>
      <c r="AC1662" s="25" t="s">
        <v>29</v>
      </c>
      <c r="AD1662" s="25">
        <f t="shared" si="232"/>
        <v>0</v>
      </c>
      <c r="AE1662" s="32">
        <f t="shared" si="233"/>
        <v>1</v>
      </c>
      <c r="AF1662" s="37">
        <f t="shared" si="226"/>
        <v>6631.5400902422871</v>
      </c>
      <c r="AG1662" s="27"/>
      <c r="AK1662" s="27"/>
    </row>
    <row r="1663" spans="1:39" x14ac:dyDescent="0.25">
      <c r="A1663" s="21">
        <v>2854614</v>
      </c>
      <c r="B1663" s="34">
        <v>9.5271219912889107E-6</v>
      </c>
      <c r="C1663" s="22">
        <v>9.4649041970958601E-6</v>
      </c>
      <c r="D1663" s="22" t="s">
        <v>1483</v>
      </c>
      <c r="E1663" s="23">
        <v>65764944.7222737</v>
      </c>
      <c r="F1663" s="23">
        <f t="shared" si="225"/>
        <v>626.5506511194734</v>
      </c>
      <c r="G1663" s="24" t="s">
        <v>24</v>
      </c>
      <c r="H1663" s="24">
        <v>2</v>
      </c>
      <c r="I1663" s="25" t="s">
        <v>37</v>
      </c>
      <c r="J1663" s="31">
        <f t="shared" si="227"/>
        <v>2</v>
      </c>
      <c r="K1663" s="24" t="s">
        <v>29</v>
      </c>
      <c r="L1663" s="24"/>
      <c r="M1663" s="25" t="s">
        <v>29</v>
      </c>
      <c r="N1663" s="25">
        <f t="shared" si="228"/>
        <v>0</v>
      </c>
      <c r="O1663" s="24" t="s">
        <v>29</v>
      </c>
      <c r="P1663" s="24"/>
      <c r="Q1663" s="25" t="s">
        <v>29</v>
      </c>
      <c r="R1663" s="25">
        <f t="shared" si="229"/>
        <v>0</v>
      </c>
      <c r="S1663" s="24" t="s">
        <v>29</v>
      </c>
      <c r="T1663" s="24"/>
      <c r="U1663" s="25" t="s">
        <v>29</v>
      </c>
      <c r="V1663" s="25">
        <f t="shared" si="230"/>
        <v>0</v>
      </c>
      <c r="W1663" s="25" t="s">
        <v>29</v>
      </c>
      <c r="X1663" s="25"/>
      <c r="Y1663" s="25" t="s">
        <v>29</v>
      </c>
      <c r="Z1663" s="25">
        <f t="shared" si="231"/>
        <v>0</v>
      </c>
      <c r="AA1663" s="24" t="s">
        <v>29</v>
      </c>
      <c r="AB1663" s="24"/>
      <c r="AC1663" s="25" t="s">
        <v>29</v>
      </c>
      <c r="AD1663" s="25">
        <f t="shared" si="232"/>
        <v>0</v>
      </c>
      <c r="AE1663" s="32">
        <f t="shared" si="233"/>
        <v>2</v>
      </c>
      <c r="AF1663" s="37">
        <f t="shared" si="226"/>
        <v>626.5506511194734</v>
      </c>
      <c r="AG1663" s="27"/>
      <c r="AM1663" s="27"/>
    </row>
    <row r="1664" spans="1:39" x14ac:dyDescent="0.25">
      <c r="A1664" s="21">
        <v>2854617</v>
      </c>
      <c r="B1664" s="34">
        <v>1.3425402325581399E-4</v>
      </c>
      <c r="C1664" s="22">
        <v>1.5676703697881E-4</v>
      </c>
      <c r="D1664" s="22" t="s">
        <v>4082</v>
      </c>
      <c r="E1664" s="23">
        <v>10130989.2702794</v>
      </c>
      <c r="F1664" s="23">
        <f t="shared" si="225"/>
        <v>1360.1260690964925</v>
      </c>
      <c r="G1664" s="24" t="s">
        <v>26</v>
      </c>
      <c r="H1664" s="24">
        <v>0</v>
      </c>
      <c r="I1664" s="25" t="s">
        <v>53</v>
      </c>
      <c r="J1664" s="31">
        <f t="shared" si="227"/>
        <v>0</v>
      </c>
      <c r="K1664" s="24" t="s">
        <v>29</v>
      </c>
      <c r="L1664" s="24"/>
      <c r="M1664" s="25" t="s">
        <v>29</v>
      </c>
      <c r="N1664" s="25">
        <f t="shared" si="228"/>
        <v>0</v>
      </c>
      <c r="O1664" s="24" t="s">
        <v>29</v>
      </c>
      <c r="P1664" s="24"/>
      <c r="Q1664" s="25" t="s">
        <v>29</v>
      </c>
      <c r="R1664" s="25">
        <f t="shared" si="229"/>
        <v>0</v>
      </c>
      <c r="S1664" s="24" t="s">
        <v>29</v>
      </c>
      <c r="T1664" s="24"/>
      <c r="U1664" s="25" t="s">
        <v>29</v>
      </c>
      <c r="V1664" s="25">
        <f t="shared" si="230"/>
        <v>0</v>
      </c>
      <c r="W1664" s="25" t="s">
        <v>29</v>
      </c>
      <c r="X1664" s="25"/>
      <c r="Y1664" s="25" t="s">
        <v>29</v>
      </c>
      <c r="Z1664" s="25">
        <f t="shared" si="231"/>
        <v>0</v>
      </c>
      <c r="AA1664" s="24" t="s">
        <v>29</v>
      </c>
      <c r="AB1664" s="24"/>
      <c r="AC1664" s="25" t="s">
        <v>29</v>
      </c>
      <c r="AD1664" s="25">
        <f t="shared" si="232"/>
        <v>0</v>
      </c>
      <c r="AE1664" s="32">
        <f t="shared" si="233"/>
        <v>0</v>
      </c>
      <c r="AF1664" s="37">
        <f t="shared" si="226"/>
        <v>1360.1260690964925</v>
      </c>
      <c r="AG1664" s="27"/>
      <c r="AM1664" s="27"/>
    </row>
    <row r="1665" spans="1:39" x14ac:dyDescent="0.25">
      <c r="A1665" s="21">
        <v>2854619</v>
      </c>
      <c r="B1665" s="34">
        <v>2.78106465818583E-6</v>
      </c>
      <c r="C1665" s="22">
        <v>2.9351988759843498E-6</v>
      </c>
      <c r="D1665" s="22" t="s">
        <v>1861</v>
      </c>
      <c r="E1665" s="23">
        <v>29176686.0143109</v>
      </c>
      <c r="F1665" s="23">
        <f t="shared" si="225"/>
        <v>81.142250317384836</v>
      </c>
      <c r="G1665" s="24" t="s">
        <v>24</v>
      </c>
      <c r="H1665" s="24">
        <v>1</v>
      </c>
      <c r="I1665" s="25" t="s">
        <v>36</v>
      </c>
      <c r="J1665" s="31">
        <f t="shared" si="227"/>
        <v>1</v>
      </c>
      <c r="K1665" s="24" t="s">
        <v>29</v>
      </c>
      <c r="L1665" s="24"/>
      <c r="M1665" s="25" t="s">
        <v>29</v>
      </c>
      <c r="N1665" s="25">
        <f t="shared" si="228"/>
        <v>0</v>
      </c>
      <c r="O1665" s="24" t="s">
        <v>29</v>
      </c>
      <c r="P1665" s="24"/>
      <c r="Q1665" s="25" t="s">
        <v>29</v>
      </c>
      <c r="R1665" s="25">
        <f t="shared" si="229"/>
        <v>0</v>
      </c>
      <c r="S1665" s="24" t="s">
        <v>29</v>
      </c>
      <c r="T1665" s="24"/>
      <c r="U1665" s="25" t="s">
        <v>29</v>
      </c>
      <c r="V1665" s="25">
        <f t="shared" si="230"/>
        <v>0</v>
      </c>
      <c r="W1665" s="25" t="s">
        <v>29</v>
      </c>
      <c r="X1665" s="25"/>
      <c r="Y1665" s="25" t="s">
        <v>29</v>
      </c>
      <c r="Z1665" s="25">
        <f t="shared" si="231"/>
        <v>0</v>
      </c>
      <c r="AA1665" s="24" t="s">
        <v>29</v>
      </c>
      <c r="AB1665" s="24"/>
      <c r="AC1665" s="25" t="s">
        <v>29</v>
      </c>
      <c r="AD1665" s="25">
        <f t="shared" si="232"/>
        <v>0</v>
      </c>
      <c r="AE1665" s="32">
        <f t="shared" si="233"/>
        <v>1</v>
      </c>
      <c r="AF1665" s="37">
        <f t="shared" si="226"/>
        <v>81.142250317384836</v>
      </c>
      <c r="AG1665" s="27"/>
      <c r="AK1665" s="27"/>
    </row>
    <row r="1666" spans="1:39" x14ac:dyDescent="0.25">
      <c r="A1666" s="21">
        <v>2854621</v>
      </c>
      <c r="B1666" s="34">
        <v>3.1478221080735098E-5</v>
      </c>
      <c r="C1666" s="22">
        <v>3.3922982600026902E-5</v>
      </c>
      <c r="D1666" s="22" t="s">
        <v>2355</v>
      </c>
      <c r="E1666" s="23">
        <v>364446183.137748</v>
      </c>
      <c r="F1666" s="23">
        <f t="shared" si="225"/>
        <v>11472.117524840103</v>
      </c>
      <c r="G1666" s="24" t="s">
        <v>26</v>
      </c>
      <c r="H1666" s="24">
        <v>1</v>
      </c>
      <c r="I1666" s="25" t="s">
        <v>41</v>
      </c>
      <c r="J1666" s="31">
        <f t="shared" si="227"/>
        <v>1</v>
      </c>
      <c r="K1666" s="24" t="s">
        <v>24</v>
      </c>
      <c r="L1666" s="24">
        <v>3</v>
      </c>
      <c r="M1666" s="25" t="s">
        <v>38</v>
      </c>
      <c r="N1666" s="25">
        <f t="shared" si="228"/>
        <v>0</v>
      </c>
      <c r="O1666" s="24" t="s">
        <v>29</v>
      </c>
      <c r="P1666" s="24"/>
      <c r="Q1666" s="25" t="s">
        <v>29</v>
      </c>
      <c r="R1666" s="25">
        <f t="shared" si="229"/>
        <v>0</v>
      </c>
      <c r="S1666" s="24" t="s">
        <v>29</v>
      </c>
      <c r="T1666" s="24"/>
      <c r="U1666" s="25" t="s">
        <v>29</v>
      </c>
      <c r="V1666" s="25">
        <f t="shared" si="230"/>
        <v>0</v>
      </c>
      <c r="W1666" s="25" t="s">
        <v>29</v>
      </c>
      <c r="X1666" s="25"/>
      <c r="Y1666" s="25" t="s">
        <v>29</v>
      </c>
      <c r="Z1666" s="25">
        <f t="shared" si="231"/>
        <v>0</v>
      </c>
      <c r="AA1666" s="24" t="s">
        <v>29</v>
      </c>
      <c r="AB1666" s="24"/>
      <c r="AC1666" s="25" t="s">
        <v>29</v>
      </c>
      <c r="AD1666" s="25">
        <f t="shared" si="232"/>
        <v>0</v>
      </c>
      <c r="AE1666" s="32">
        <f t="shared" si="233"/>
        <v>1</v>
      </c>
      <c r="AF1666" s="37">
        <f t="shared" si="226"/>
        <v>11472.117524840103</v>
      </c>
      <c r="AG1666" s="27"/>
      <c r="AM1666" s="27"/>
    </row>
    <row r="1667" spans="1:39" x14ac:dyDescent="0.25">
      <c r="A1667" s="21">
        <v>2854622</v>
      </c>
      <c r="B1667" s="34">
        <v>1.2400788350506401E-4</v>
      </c>
      <c r="C1667" s="22">
        <v>1.2795165199229E-4</v>
      </c>
      <c r="D1667" s="22" t="s">
        <v>1799</v>
      </c>
      <c r="E1667" s="23">
        <v>1410064.7300744499</v>
      </c>
      <c r="F1667" s="23">
        <f t="shared" si="225"/>
        <v>174.85914278167192</v>
      </c>
      <c r="G1667" s="24" t="s">
        <v>24</v>
      </c>
      <c r="H1667" s="24">
        <v>3</v>
      </c>
      <c r="I1667" s="25" t="s">
        <v>53</v>
      </c>
      <c r="J1667" s="31">
        <f t="shared" si="227"/>
        <v>0</v>
      </c>
      <c r="K1667" s="24" t="s">
        <v>29</v>
      </c>
      <c r="L1667" s="24"/>
      <c r="M1667" s="25" t="s">
        <v>29</v>
      </c>
      <c r="N1667" s="25">
        <f t="shared" si="228"/>
        <v>0</v>
      </c>
      <c r="O1667" s="24" t="s">
        <v>29</v>
      </c>
      <c r="P1667" s="24"/>
      <c r="Q1667" s="25" t="s">
        <v>29</v>
      </c>
      <c r="R1667" s="25">
        <f t="shared" si="229"/>
        <v>0</v>
      </c>
      <c r="S1667" s="24" t="s">
        <v>29</v>
      </c>
      <c r="T1667" s="24"/>
      <c r="U1667" s="25" t="s">
        <v>29</v>
      </c>
      <c r="V1667" s="25">
        <f t="shared" si="230"/>
        <v>0</v>
      </c>
      <c r="W1667" s="25" t="s">
        <v>29</v>
      </c>
      <c r="X1667" s="25"/>
      <c r="Y1667" s="25" t="s">
        <v>29</v>
      </c>
      <c r="Z1667" s="25">
        <f t="shared" si="231"/>
        <v>0</v>
      </c>
      <c r="AA1667" s="24" t="s">
        <v>29</v>
      </c>
      <c r="AB1667" s="24"/>
      <c r="AC1667" s="25" t="s">
        <v>29</v>
      </c>
      <c r="AD1667" s="25">
        <f t="shared" si="232"/>
        <v>0</v>
      </c>
      <c r="AE1667" s="32">
        <f t="shared" si="233"/>
        <v>0</v>
      </c>
      <c r="AF1667" s="37">
        <f t="shared" si="226"/>
        <v>174.85914278167192</v>
      </c>
      <c r="AG1667" s="27"/>
      <c r="AM1667" s="27"/>
    </row>
    <row r="1668" spans="1:39" x14ac:dyDescent="0.25">
      <c r="A1668" s="21">
        <v>2854624</v>
      </c>
      <c r="B1668" s="34">
        <v>1.17106108465153E-5</v>
      </c>
      <c r="C1668" s="22">
        <v>1.31578633614524E-5</v>
      </c>
      <c r="D1668" s="22" t="s">
        <v>3119</v>
      </c>
      <c r="E1668" s="23">
        <v>18576382.9393094</v>
      </c>
      <c r="F1668" s="23">
        <f t="shared" si="225"/>
        <v>217.54079153809843</v>
      </c>
      <c r="G1668" s="24" t="s">
        <v>24</v>
      </c>
      <c r="H1668" s="24">
        <v>1</v>
      </c>
      <c r="I1668" s="25" t="s">
        <v>38</v>
      </c>
      <c r="J1668" s="31">
        <f t="shared" si="227"/>
        <v>0</v>
      </c>
      <c r="K1668" s="24" t="s">
        <v>29</v>
      </c>
      <c r="L1668" s="24"/>
      <c r="M1668" s="25" t="s">
        <v>29</v>
      </c>
      <c r="N1668" s="25">
        <f t="shared" si="228"/>
        <v>0</v>
      </c>
      <c r="O1668" s="24" t="s">
        <v>29</v>
      </c>
      <c r="P1668" s="24"/>
      <c r="Q1668" s="25" t="s">
        <v>29</v>
      </c>
      <c r="R1668" s="25">
        <f t="shared" si="229"/>
        <v>0</v>
      </c>
      <c r="S1668" s="24" t="s">
        <v>29</v>
      </c>
      <c r="T1668" s="24"/>
      <c r="U1668" s="25" t="s">
        <v>29</v>
      </c>
      <c r="V1668" s="25">
        <f t="shared" si="230"/>
        <v>0</v>
      </c>
      <c r="W1668" s="25" t="s">
        <v>29</v>
      </c>
      <c r="X1668" s="25"/>
      <c r="Y1668" s="25" t="s">
        <v>29</v>
      </c>
      <c r="Z1668" s="25">
        <f t="shared" si="231"/>
        <v>0</v>
      </c>
      <c r="AA1668" s="24" t="s">
        <v>29</v>
      </c>
      <c r="AB1668" s="24"/>
      <c r="AC1668" s="25" t="s">
        <v>29</v>
      </c>
      <c r="AD1668" s="25">
        <f t="shared" si="232"/>
        <v>0</v>
      </c>
      <c r="AE1668" s="32">
        <f t="shared" si="233"/>
        <v>0</v>
      </c>
      <c r="AF1668" s="37">
        <f t="shared" si="226"/>
        <v>217.54079153809843</v>
      </c>
      <c r="AG1668" s="27"/>
      <c r="AK1668" s="27"/>
    </row>
    <row r="1669" spans="1:39" x14ac:dyDescent="0.25">
      <c r="A1669" s="21">
        <v>2854625</v>
      </c>
      <c r="B1669" s="34">
        <v>3.5172311710556402E-5</v>
      </c>
      <c r="C1669" s="22">
        <v>4.0400436398667101E-5</v>
      </c>
      <c r="D1669" s="22" t="s">
        <v>5403</v>
      </c>
      <c r="E1669" s="23">
        <v>1117.5891369743599</v>
      </c>
      <c r="F1669" s="23">
        <f t="shared" si="225"/>
        <v>3.9308193489993905E-2</v>
      </c>
      <c r="G1669" s="24" t="s">
        <v>26</v>
      </c>
      <c r="H1669" s="24">
        <v>1</v>
      </c>
      <c r="I1669" s="25" t="s">
        <v>35</v>
      </c>
      <c r="J1669" s="31">
        <f t="shared" si="227"/>
        <v>0</v>
      </c>
      <c r="K1669" s="24" t="s">
        <v>24</v>
      </c>
      <c r="L1669" s="24">
        <v>1</v>
      </c>
      <c r="M1669" s="25" t="s">
        <v>71</v>
      </c>
      <c r="N1669" s="25">
        <f t="shared" si="228"/>
        <v>0</v>
      </c>
      <c r="O1669" s="24" t="s">
        <v>29</v>
      </c>
      <c r="P1669" s="24"/>
      <c r="Q1669" s="25" t="s">
        <v>29</v>
      </c>
      <c r="R1669" s="25">
        <f t="shared" si="229"/>
        <v>0</v>
      </c>
      <c r="S1669" s="24" t="s">
        <v>29</v>
      </c>
      <c r="T1669" s="24"/>
      <c r="U1669" s="25" t="s">
        <v>29</v>
      </c>
      <c r="V1669" s="25">
        <f t="shared" si="230"/>
        <v>0</v>
      </c>
      <c r="W1669" s="25" t="s">
        <v>29</v>
      </c>
      <c r="X1669" s="25"/>
      <c r="Y1669" s="25" t="s">
        <v>29</v>
      </c>
      <c r="Z1669" s="25">
        <f t="shared" si="231"/>
        <v>0</v>
      </c>
      <c r="AA1669" s="24" t="s">
        <v>29</v>
      </c>
      <c r="AB1669" s="24"/>
      <c r="AC1669" s="25" t="s">
        <v>29</v>
      </c>
      <c r="AD1669" s="25">
        <f t="shared" si="232"/>
        <v>0</v>
      </c>
      <c r="AE1669" s="32">
        <f t="shared" si="233"/>
        <v>0</v>
      </c>
      <c r="AF1669" s="37">
        <f t="shared" si="226"/>
        <v>3.9308193489993905E-2</v>
      </c>
      <c r="AG1669" s="27"/>
    </row>
    <row r="1670" spans="1:39" x14ac:dyDescent="0.25">
      <c r="A1670" s="21">
        <v>2854627</v>
      </c>
      <c r="B1670" s="34">
        <v>6.22405120672244E-6</v>
      </c>
      <c r="C1670" s="22">
        <v>6.3849117340846297E-6</v>
      </c>
      <c r="D1670" s="22" t="s">
        <v>3628</v>
      </c>
      <c r="E1670" s="23">
        <v>57240274.770708598</v>
      </c>
      <c r="F1670" s="23">
        <f t="shared" si="225"/>
        <v>356.26640125975291</v>
      </c>
      <c r="G1670" s="24" t="s">
        <v>24</v>
      </c>
      <c r="H1670" s="24">
        <v>4</v>
      </c>
      <c r="I1670" s="25" t="s">
        <v>50</v>
      </c>
      <c r="J1670" s="31">
        <f t="shared" si="227"/>
        <v>0</v>
      </c>
      <c r="K1670" s="24" t="s">
        <v>29</v>
      </c>
      <c r="L1670" s="24"/>
      <c r="M1670" s="25" t="s">
        <v>29</v>
      </c>
      <c r="N1670" s="25">
        <f t="shared" si="228"/>
        <v>0</v>
      </c>
      <c r="O1670" s="24" t="s">
        <v>29</v>
      </c>
      <c r="P1670" s="24"/>
      <c r="Q1670" s="25" t="s">
        <v>29</v>
      </c>
      <c r="R1670" s="25">
        <f t="shared" si="229"/>
        <v>0</v>
      </c>
      <c r="S1670" s="24" t="s">
        <v>29</v>
      </c>
      <c r="T1670" s="24"/>
      <c r="U1670" s="25" t="s">
        <v>29</v>
      </c>
      <c r="V1670" s="25">
        <f t="shared" si="230"/>
        <v>0</v>
      </c>
      <c r="W1670" s="25" t="s">
        <v>29</v>
      </c>
      <c r="X1670" s="25"/>
      <c r="Y1670" s="25" t="s">
        <v>29</v>
      </c>
      <c r="Z1670" s="25">
        <f t="shared" si="231"/>
        <v>0</v>
      </c>
      <c r="AA1670" s="24" t="s">
        <v>29</v>
      </c>
      <c r="AB1670" s="24"/>
      <c r="AC1670" s="25" t="s">
        <v>29</v>
      </c>
      <c r="AD1670" s="25">
        <f t="shared" si="232"/>
        <v>0</v>
      </c>
      <c r="AE1670" s="32">
        <f t="shared" si="233"/>
        <v>0</v>
      </c>
      <c r="AF1670" s="37">
        <f t="shared" si="226"/>
        <v>356.26640125975291</v>
      </c>
      <c r="AG1670" s="27"/>
    </row>
    <row r="1671" spans="1:39" x14ac:dyDescent="0.25">
      <c r="A1671" s="21">
        <v>2854630</v>
      </c>
      <c r="B1671" s="34">
        <v>2.8165679505191301E-4</v>
      </c>
      <c r="C1671" s="22">
        <v>3.1128316152947999E-4</v>
      </c>
      <c r="D1671" s="22" t="s">
        <v>2389</v>
      </c>
      <c r="E1671" s="23">
        <v>2543414.3952511102</v>
      </c>
      <c r="F1671" s="23">
        <f t="shared" si="225"/>
        <v>716.3699470553272</v>
      </c>
      <c r="G1671" s="24" t="s">
        <v>24</v>
      </c>
      <c r="H1671" s="24">
        <v>1</v>
      </c>
      <c r="I1671" s="25" t="s">
        <v>44</v>
      </c>
      <c r="J1671" s="31">
        <f t="shared" si="227"/>
        <v>1</v>
      </c>
      <c r="K1671" s="24" t="s">
        <v>29</v>
      </c>
      <c r="L1671" s="24"/>
      <c r="M1671" s="25" t="s">
        <v>29</v>
      </c>
      <c r="N1671" s="25">
        <f t="shared" si="228"/>
        <v>0</v>
      </c>
      <c r="O1671" s="24" t="s">
        <v>29</v>
      </c>
      <c r="P1671" s="24"/>
      <c r="Q1671" s="25" t="s">
        <v>29</v>
      </c>
      <c r="R1671" s="25">
        <f t="shared" si="229"/>
        <v>0</v>
      </c>
      <c r="S1671" s="24" t="s">
        <v>29</v>
      </c>
      <c r="T1671" s="24"/>
      <c r="U1671" s="25" t="s">
        <v>29</v>
      </c>
      <c r="V1671" s="25">
        <f t="shared" si="230"/>
        <v>0</v>
      </c>
      <c r="W1671" s="25" t="s">
        <v>29</v>
      </c>
      <c r="X1671" s="25"/>
      <c r="Y1671" s="25" t="s">
        <v>29</v>
      </c>
      <c r="Z1671" s="25">
        <f t="shared" si="231"/>
        <v>0</v>
      </c>
      <c r="AA1671" s="24" t="s">
        <v>29</v>
      </c>
      <c r="AB1671" s="24"/>
      <c r="AC1671" s="25" t="s">
        <v>29</v>
      </c>
      <c r="AD1671" s="25">
        <f t="shared" si="232"/>
        <v>0</v>
      </c>
      <c r="AE1671" s="32">
        <f t="shared" si="233"/>
        <v>1</v>
      </c>
      <c r="AF1671" s="37">
        <f t="shared" si="226"/>
        <v>716.3699470553272</v>
      </c>
      <c r="AG1671" s="27"/>
      <c r="AM1671" s="27"/>
    </row>
    <row r="1672" spans="1:39" x14ac:dyDescent="0.25">
      <c r="A1672" s="21">
        <v>2854633</v>
      </c>
      <c r="B1672" s="34">
        <v>3.05892499098672E-6</v>
      </c>
      <c r="C1672" s="22">
        <v>3.2137080924025202E-6</v>
      </c>
      <c r="D1672" s="22" t="s">
        <v>1151</v>
      </c>
      <c r="E1672" s="23">
        <v>1401272579.32006</v>
      </c>
      <c r="F1672" s="23">
        <f t="shared" si="225"/>
        <v>4286.387712066552</v>
      </c>
      <c r="G1672" s="24" t="s">
        <v>24</v>
      </c>
      <c r="H1672" s="24">
        <v>4</v>
      </c>
      <c r="I1672" s="25" t="s">
        <v>41</v>
      </c>
      <c r="J1672" s="31">
        <f t="shared" si="227"/>
        <v>4</v>
      </c>
      <c r="K1672" s="24" t="s">
        <v>29</v>
      </c>
      <c r="L1672" s="24"/>
      <c r="M1672" s="25" t="s">
        <v>29</v>
      </c>
      <c r="N1672" s="25">
        <f t="shared" si="228"/>
        <v>0</v>
      </c>
      <c r="O1672" s="24" t="s">
        <v>29</v>
      </c>
      <c r="P1672" s="24"/>
      <c r="Q1672" s="25" t="s">
        <v>29</v>
      </c>
      <c r="R1672" s="25">
        <f t="shared" si="229"/>
        <v>0</v>
      </c>
      <c r="S1672" s="24" t="s">
        <v>29</v>
      </c>
      <c r="T1672" s="24"/>
      <c r="U1672" s="25" t="s">
        <v>29</v>
      </c>
      <c r="V1672" s="25">
        <f t="shared" si="230"/>
        <v>0</v>
      </c>
      <c r="W1672" s="25" t="s">
        <v>29</v>
      </c>
      <c r="X1672" s="25"/>
      <c r="Y1672" s="25" t="s">
        <v>29</v>
      </c>
      <c r="Z1672" s="25">
        <f t="shared" si="231"/>
        <v>0</v>
      </c>
      <c r="AA1672" s="24" t="s">
        <v>29</v>
      </c>
      <c r="AB1672" s="24"/>
      <c r="AC1672" s="25" t="s">
        <v>29</v>
      </c>
      <c r="AD1672" s="25">
        <f t="shared" si="232"/>
        <v>0</v>
      </c>
      <c r="AE1672" s="32">
        <f t="shared" si="233"/>
        <v>4</v>
      </c>
      <c r="AF1672" s="37">
        <f t="shared" si="226"/>
        <v>4286.387712066552</v>
      </c>
      <c r="AG1672" s="27"/>
      <c r="AK1672" s="27"/>
      <c r="AM1672" s="27"/>
    </row>
    <row r="1673" spans="1:39" x14ac:dyDescent="0.25">
      <c r="A1673" s="21">
        <v>2854643</v>
      </c>
      <c r="B1673" s="34">
        <v>1.62410273561365E-5</v>
      </c>
      <c r="C1673" s="22">
        <v>2.0293609244333701E-5</v>
      </c>
      <c r="D1673" s="22" t="s">
        <v>2966</v>
      </c>
      <c r="E1673" s="23">
        <v>115326850.844357</v>
      </c>
      <c r="F1673" s="23">
        <f t="shared" ref="F1673:F1736" si="234">E1673*B1673</f>
        <v>1873.0265394602759</v>
      </c>
      <c r="G1673" s="24" t="s">
        <v>24</v>
      </c>
      <c r="H1673" s="24">
        <v>1</v>
      </c>
      <c r="I1673" s="25" t="s">
        <v>41</v>
      </c>
      <c r="J1673" s="31">
        <f t="shared" si="227"/>
        <v>1</v>
      </c>
      <c r="K1673" s="24" t="s">
        <v>29</v>
      </c>
      <c r="L1673" s="24"/>
      <c r="M1673" s="25" t="s">
        <v>29</v>
      </c>
      <c r="N1673" s="25">
        <f t="shared" si="228"/>
        <v>0</v>
      </c>
      <c r="O1673" s="24" t="s">
        <v>29</v>
      </c>
      <c r="P1673" s="24"/>
      <c r="Q1673" s="25" t="s">
        <v>29</v>
      </c>
      <c r="R1673" s="25">
        <f t="shared" si="229"/>
        <v>0</v>
      </c>
      <c r="S1673" s="24" t="s">
        <v>29</v>
      </c>
      <c r="T1673" s="24"/>
      <c r="U1673" s="25" t="s">
        <v>29</v>
      </c>
      <c r="V1673" s="25">
        <f t="shared" si="230"/>
        <v>0</v>
      </c>
      <c r="W1673" s="25" t="s">
        <v>29</v>
      </c>
      <c r="X1673" s="25"/>
      <c r="Y1673" s="25" t="s">
        <v>29</v>
      </c>
      <c r="Z1673" s="25">
        <f t="shared" si="231"/>
        <v>0</v>
      </c>
      <c r="AA1673" s="24" t="s">
        <v>29</v>
      </c>
      <c r="AB1673" s="24"/>
      <c r="AC1673" s="25" t="s">
        <v>29</v>
      </c>
      <c r="AD1673" s="25">
        <f t="shared" si="232"/>
        <v>0</v>
      </c>
      <c r="AE1673" s="32">
        <f t="shared" si="233"/>
        <v>1</v>
      </c>
      <c r="AF1673" s="37">
        <f t="shared" ref="AF1673:AF1736" si="235">B1673*E1673</f>
        <v>1873.0265394602759</v>
      </c>
      <c r="AG1673" s="27"/>
      <c r="AK1673" s="27"/>
      <c r="AM1673" s="27"/>
    </row>
    <row r="1674" spans="1:39" x14ac:dyDescent="0.25">
      <c r="A1674" s="21">
        <v>2854644</v>
      </c>
      <c r="B1674" s="34">
        <v>4.2694199562693702E-6</v>
      </c>
      <c r="C1674" s="22">
        <v>4.1587717731391098E-6</v>
      </c>
      <c r="D1674" s="22" t="s">
        <v>4756</v>
      </c>
      <c r="E1674" s="23">
        <v>323.79218978233502</v>
      </c>
      <c r="F1674" s="23">
        <f t="shared" si="234"/>
        <v>1.3824048367408605E-3</v>
      </c>
      <c r="G1674" s="24" t="s">
        <v>24</v>
      </c>
      <c r="H1674" s="24">
        <v>3</v>
      </c>
      <c r="I1674" s="25" t="s">
        <v>35</v>
      </c>
      <c r="J1674" s="31">
        <f t="shared" ref="J1674:J1737" si="236">IF(LEFT(I1674,5)="US TX",H1674,0)</f>
        <v>0</v>
      </c>
      <c r="K1674" s="24" t="s">
        <v>29</v>
      </c>
      <c r="L1674" s="24"/>
      <c r="M1674" s="25" t="s">
        <v>29</v>
      </c>
      <c r="N1674" s="25">
        <f t="shared" ref="N1674:N1737" si="237">IF(LEFT(M1674,5)="US TX",L1674,0)</f>
        <v>0</v>
      </c>
      <c r="O1674" s="24" t="s">
        <v>29</v>
      </c>
      <c r="P1674" s="24"/>
      <c r="Q1674" s="25" t="s">
        <v>29</v>
      </c>
      <c r="R1674" s="25">
        <f t="shared" ref="R1674:R1737" si="238">IF(LEFT(Q1674,5)="US TX",P1674,0)</f>
        <v>0</v>
      </c>
      <c r="S1674" s="24" t="s">
        <v>29</v>
      </c>
      <c r="T1674" s="24"/>
      <c r="U1674" s="25" t="s">
        <v>29</v>
      </c>
      <c r="V1674" s="25">
        <f t="shared" ref="V1674:V1737" si="239">IF(LEFT(U1674,5)="US TX",T1674,0)</f>
        <v>0</v>
      </c>
      <c r="W1674" s="25" t="s">
        <v>29</v>
      </c>
      <c r="X1674" s="25"/>
      <c r="Y1674" s="25" t="s">
        <v>29</v>
      </c>
      <c r="Z1674" s="25">
        <f t="shared" ref="Z1674:Z1737" si="240">IF(LEFT(Y1674,5)="US TX",X1674,0)</f>
        <v>0</v>
      </c>
      <c r="AA1674" s="24" t="s">
        <v>29</v>
      </c>
      <c r="AB1674" s="24"/>
      <c r="AC1674" s="25" t="s">
        <v>29</v>
      </c>
      <c r="AD1674" s="25">
        <f t="shared" ref="AD1674:AD1737" si="241">IF(LEFT(AC1674,5)="US TX",AB1674,0)</f>
        <v>0</v>
      </c>
      <c r="AE1674" s="32">
        <f t="shared" ref="AE1674:AE1737" si="242">MAX(J1674,N1674,R1674,V1674,Z1674,AD1674)</f>
        <v>0</v>
      </c>
      <c r="AF1674" s="37">
        <f t="shared" si="235"/>
        <v>1.3824048367408605E-3</v>
      </c>
      <c r="AG1674" s="27"/>
      <c r="AM1674" s="27"/>
    </row>
    <row r="1675" spans="1:39" x14ac:dyDescent="0.25">
      <c r="A1675" s="21">
        <v>2854650</v>
      </c>
      <c r="B1675" s="34">
        <v>4.5233411482274298E-5</v>
      </c>
      <c r="C1675" s="22">
        <v>5.0106794470337998E-5</v>
      </c>
      <c r="D1675" s="22" t="s">
        <v>1644</v>
      </c>
      <c r="E1675" s="23">
        <v>216558639.47506699</v>
      </c>
      <c r="F1675" s="23">
        <f t="shared" si="234"/>
        <v>9795.686049417196</v>
      </c>
      <c r="G1675" s="24" t="s">
        <v>24</v>
      </c>
      <c r="H1675" s="24">
        <v>1</v>
      </c>
      <c r="I1675" s="25" t="s">
        <v>40</v>
      </c>
      <c r="J1675" s="31">
        <f t="shared" si="236"/>
        <v>1</v>
      </c>
      <c r="K1675" s="24" t="s">
        <v>29</v>
      </c>
      <c r="L1675" s="24"/>
      <c r="M1675" s="25" t="s">
        <v>29</v>
      </c>
      <c r="N1675" s="25">
        <f t="shared" si="237"/>
        <v>0</v>
      </c>
      <c r="O1675" s="24" t="s">
        <v>29</v>
      </c>
      <c r="P1675" s="24"/>
      <c r="Q1675" s="25" t="s">
        <v>29</v>
      </c>
      <c r="R1675" s="25">
        <f t="shared" si="238"/>
        <v>0</v>
      </c>
      <c r="S1675" s="24" t="s">
        <v>29</v>
      </c>
      <c r="T1675" s="24"/>
      <c r="U1675" s="25" t="s">
        <v>29</v>
      </c>
      <c r="V1675" s="25">
        <f t="shared" si="239"/>
        <v>0</v>
      </c>
      <c r="W1675" s="25" t="s">
        <v>29</v>
      </c>
      <c r="X1675" s="25"/>
      <c r="Y1675" s="25" t="s">
        <v>29</v>
      </c>
      <c r="Z1675" s="25">
        <f t="shared" si="240"/>
        <v>0</v>
      </c>
      <c r="AA1675" s="24" t="s">
        <v>29</v>
      </c>
      <c r="AB1675" s="24"/>
      <c r="AC1675" s="25" t="s">
        <v>29</v>
      </c>
      <c r="AD1675" s="25">
        <f t="shared" si="241"/>
        <v>0</v>
      </c>
      <c r="AE1675" s="32">
        <f t="shared" si="242"/>
        <v>1</v>
      </c>
      <c r="AF1675" s="37">
        <f t="shared" si="235"/>
        <v>9795.686049417196</v>
      </c>
      <c r="AG1675" s="27"/>
      <c r="AK1675" s="27"/>
    </row>
    <row r="1676" spans="1:39" x14ac:dyDescent="0.25">
      <c r="A1676" s="21">
        <v>2854653</v>
      </c>
      <c r="B1676" s="34">
        <v>5.6796197088381803E-6</v>
      </c>
      <c r="C1676" s="22">
        <v>5.5004720658560097E-6</v>
      </c>
      <c r="D1676" s="22" t="s">
        <v>482</v>
      </c>
      <c r="E1676" s="23">
        <v>1284962346.7351899</v>
      </c>
      <c r="F1676" s="23">
        <f t="shared" si="234"/>
        <v>7298.0974696321446</v>
      </c>
      <c r="G1676" s="24" t="s">
        <v>24</v>
      </c>
      <c r="H1676" s="24">
        <v>3</v>
      </c>
      <c r="I1676" s="25" t="s">
        <v>41</v>
      </c>
      <c r="J1676" s="31">
        <f t="shared" si="236"/>
        <v>3</v>
      </c>
      <c r="K1676" s="24" t="s">
        <v>29</v>
      </c>
      <c r="L1676" s="24"/>
      <c r="M1676" s="25" t="s">
        <v>29</v>
      </c>
      <c r="N1676" s="25">
        <f t="shared" si="237"/>
        <v>0</v>
      </c>
      <c r="O1676" s="24" t="s">
        <v>29</v>
      </c>
      <c r="P1676" s="24"/>
      <c r="Q1676" s="25" t="s">
        <v>29</v>
      </c>
      <c r="R1676" s="25">
        <f t="shared" si="238"/>
        <v>0</v>
      </c>
      <c r="S1676" s="24" t="s">
        <v>29</v>
      </c>
      <c r="T1676" s="24"/>
      <c r="U1676" s="25" t="s">
        <v>29</v>
      </c>
      <c r="V1676" s="25">
        <f t="shared" si="239"/>
        <v>0</v>
      </c>
      <c r="W1676" s="25" t="s">
        <v>29</v>
      </c>
      <c r="X1676" s="25"/>
      <c r="Y1676" s="25" t="s">
        <v>29</v>
      </c>
      <c r="Z1676" s="25">
        <f t="shared" si="240"/>
        <v>0</v>
      </c>
      <c r="AA1676" s="24" t="s">
        <v>29</v>
      </c>
      <c r="AB1676" s="24"/>
      <c r="AC1676" s="25" t="s">
        <v>29</v>
      </c>
      <c r="AD1676" s="25">
        <f t="shared" si="241"/>
        <v>0</v>
      </c>
      <c r="AE1676" s="32">
        <f t="shared" si="242"/>
        <v>3</v>
      </c>
      <c r="AF1676" s="37">
        <f t="shared" si="235"/>
        <v>7298.0974696321446</v>
      </c>
      <c r="AG1676" s="27"/>
    </row>
    <row r="1677" spans="1:39" x14ac:dyDescent="0.25">
      <c r="A1677" s="21">
        <v>2854655</v>
      </c>
      <c r="B1677" s="34">
        <v>2.15263651877161E-5</v>
      </c>
      <c r="C1677" s="22">
        <v>2.3064069010959898E-5</v>
      </c>
      <c r="D1677" s="22" t="s">
        <v>1690</v>
      </c>
      <c r="E1677" s="23">
        <v>742729864.91887605</v>
      </c>
      <c r="F1677" s="23">
        <f t="shared" si="234"/>
        <v>15988.274308066775</v>
      </c>
      <c r="G1677" s="24" t="s">
        <v>24</v>
      </c>
      <c r="H1677" s="24">
        <v>4</v>
      </c>
      <c r="I1677" s="25" t="s">
        <v>64</v>
      </c>
      <c r="J1677" s="31">
        <f t="shared" si="236"/>
        <v>4</v>
      </c>
      <c r="K1677" s="24" t="s">
        <v>29</v>
      </c>
      <c r="L1677" s="24"/>
      <c r="M1677" s="25" t="s">
        <v>29</v>
      </c>
      <c r="N1677" s="25">
        <f t="shared" si="237"/>
        <v>0</v>
      </c>
      <c r="O1677" s="24" t="s">
        <v>29</v>
      </c>
      <c r="P1677" s="24"/>
      <c r="Q1677" s="25" t="s">
        <v>29</v>
      </c>
      <c r="R1677" s="25">
        <f t="shared" si="238"/>
        <v>0</v>
      </c>
      <c r="S1677" s="24" t="s">
        <v>29</v>
      </c>
      <c r="T1677" s="24"/>
      <c r="U1677" s="25" t="s">
        <v>29</v>
      </c>
      <c r="V1677" s="25">
        <f t="shared" si="239"/>
        <v>0</v>
      </c>
      <c r="W1677" s="25" t="s">
        <v>29</v>
      </c>
      <c r="X1677" s="25"/>
      <c r="Y1677" s="25" t="s">
        <v>29</v>
      </c>
      <c r="Z1677" s="25">
        <f t="shared" si="240"/>
        <v>0</v>
      </c>
      <c r="AA1677" s="24" t="s">
        <v>29</v>
      </c>
      <c r="AB1677" s="24"/>
      <c r="AC1677" s="25" t="s">
        <v>29</v>
      </c>
      <c r="AD1677" s="25">
        <f t="shared" si="241"/>
        <v>0</v>
      </c>
      <c r="AE1677" s="32">
        <f t="shared" si="242"/>
        <v>4</v>
      </c>
      <c r="AF1677" s="37">
        <f t="shared" si="235"/>
        <v>15988.274308066775</v>
      </c>
      <c r="AG1677" s="27"/>
      <c r="AK1677" s="27"/>
      <c r="AM1677" s="27"/>
    </row>
    <row r="1678" spans="1:39" x14ac:dyDescent="0.25">
      <c r="A1678" s="21">
        <v>2854657</v>
      </c>
      <c r="B1678" s="34">
        <v>2.3898157043554499E-7</v>
      </c>
      <c r="C1678" s="22">
        <v>2.9150572678322998E-7</v>
      </c>
      <c r="D1678" s="22" t="s">
        <v>4687</v>
      </c>
      <c r="E1678" s="23">
        <v>3844610.8473180202</v>
      </c>
      <c r="F1678" s="23">
        <f t="shared" si="234"/>
        <v>0.91879113800559176</v>
      </c>
      <c r="G1678" s="24" t="s">
        <v>24</v>
      </c>
      <c r="H1678" s="24">
        <v>4</v>
      </c>
      <c r="I1678" s="25" t="s">
        <v>76</v>
      </c>
      <c r="J1678" s="31">
        <f t="shared" si="236"/>
        <v>0</v>
      </c>
      <c r="K1678" s="24" t="s">
        <v>26</v>
      </c>
      <c r="L1678" s="24">
        <v>1</v>
      </c>
      <c r="M1678" s="25" t="s">
        <v>43</v>
      </c>
      <c r="N1678" s="25">
        <f t="shared" si="237"/>
        <v>0</v>
      </c>
      <c r="O1678" s="24" t="s">
        <v>29</v>
      </c>
      <c r="P1678" s="24"/>
      <c r="Q1678" s="25" t="s">
        <v>29</v>
      </c>
      <c r="R1678" s="25">
        <f t="shared" si="238"/>
        <v>0</v>
      </c>
      <c r="S1678" s="24" t="s">
        <v>29</v>
      </c>
      <c r="T1678" s="24"/>
      <c r="U1678" s="25" t="s">
        <v>29</v>
      </c>
      <c r="V1678" s="25">
        <f t="shared" si="239"/>
        <v>0</v>
      </c>
      <c r="W1678" s="25" t="s">
        <v>29</v>
      </c>
      <c r="X1678" s="25"/>
      <c r="Y1678" s="25" t="s">
        <v>29</v>
      </c>
      <c r="Z1678" s="25">
        <f t="shared" si="240"/>
        <v>0</v>
      </c>
      <c r="AA1678" s="24" t="s">
        <v>29</v>
      </c>
      <c r="AB1678" s="24"/>
      <c r="AC1678" s="25" t="s">
        <v>29</v>
      </c>
      <c r="AD1678" s="25">
        <f t="shared" si="241"/>
        <v>0</v>
      </c>
      <c r="AE1678" s="32">
        <f t="shared" si="242"/>
        <v>0</v>
      </c>
      <c r="AF1678" s="37">
        <f t="shared" si="235"/>
        <v>0.91879113800559176</v>
      </c>
      <c r="AG1678" s="27"/>
      <c r="AK1678" s="27"/>
      <c r="AM1678" s="27"/>
    </row>
    <row r="1679" spans="1:39" x14ac:dyDescent="0.25">
      <c r="A1679" s="21">
        <v>2854666</v>
      </c>
      <c r="B1679" s="34">
        <v>2.8931385531097799E-4</v>
      </c>
      <c r="C1679" s="22">
        <v>3.0292691035608302E-4</v>
      </c>
      <c r="D1679" s="22" t="s">
        <v>2162</v>
      </c>
      <c r="E1679" s="23">
        <v>387986600.44926</v>
      </c>
      <c r="F1679" s="23">
        <f t="shared" si="234"/>
        <v>112249.89918497544</v>
      </c>
      <c r="G1679" s="24" t="s">
        <v>24</v>
      </c>
      <c r="H1679" s="24">
        <v>3</v>
      </c>
      <c r="I1679" s="25" t="s">
        <v>36</v>
      </c>
      <c r="J1679" s="31">
        <f t="shared" si="236"/>
        <v>3</v>
      </c>
      <c r="K1679" s="24" t="s">
        <v>29</v>
      </c>
      <c r="L1679" s="24"/>
      <c r="M1679" s="25" t="s">
        <v>29</v>
      </c>
      <c r="N1679" s="25">
        <f t="shared" si="237"/>
        <v>0</v>
      </c>
      <c r="O1679" s="24" t="s">
        <v>29</v>
      </c>
      <c r="P1679" s="24"/>
      <c r="Q1679" s="25" t="s">
        <v>29</v>
      </c>
      <c r="R1679" s="25">
        <f t="shared" si="238"/>
        <v>0</v>
      </c>
      <c r="S1679" s="24" t="s">
        <v>29</v>
      </c>
      <c r="T1679" s="24"/>
      <c r="U1679" s="25" t="s">
        <v>29</v>
      </c>
      <c r="V1679" s="25">
        <f t="shared" si="239"/>
        <v>0</v>
      </c>
      <c r="W1679" s="25" t="s">
        <v>29</v>
      </c>
      <c r="X1679" s="25"/>
      <c r="Y1679" s="25" t="s">
        <v>29</v>
      </c>
      <c r="Z1679" s="25">
        <f t="shared" si="240"/>
        <v>0</v>
      </c>
      <c r="AA1679" s="24" t="s">
        <v>29</v>
      </c>
      <c r="AB1679" s="24"/>
      <c r="AC1679" s="25" t="s">
        <v>29</v>
      </c>
      <c r="AD1679" s="25">
        <f t="shared" si="241"/>
        <v>0</v>
      </c>
      <c r="AE1679" s="32">
        <f t="shared" si="242"/>
        <v>3</v>
      </c>
      <c r="AF1679" s="37">
        <f t="shared" si="235"/>
        <v>112249.89918497544</v>
      </c>
      <c r="AG1679" s="27"/>
      <c r="AK1679" s="27"/>
    </row>
    <row r="1680" spans="1:39" x14ac:dyDescent="0.25">
      <c r="A1680" s="21">
        <v>2854676</v>
      </c>
      <c r="B1680" s="34">
        <v>1.42854663253257E-5</v>
      </c>
      <c r="C1680" s="22">
        <v>1.67312652011337E-5</v>
      </c>
      <c r="D1680" s="22" t="s">
        <v>5250</v>
      </c>
      <c r="E1680" s="23">
        <v>246842.29861651699</v>
      </c>
      <c r="F1680" s="23">
        <f t="shared" si="234"/>
        <v>3.5262573445522438</v>
      </c>
      <c r="G1680" s="24" t="s">
        <v>24</v>
      </c>
      <c r="H1680" s="24">
        <v>2</v>
      </c>
      <c r="I1680" s="25" t="s">
        <v>58</v>
      </c>
      <c r="J1680" s="31">
        <f t="shared" si="236"/>
        <v>0</v>
      </c>
      <c r="K1680" s="24" t="s">
        <v>29</v>
      </c>
      <c r="L1680" s="24"/>
      <c r="M1680" s="25" t="s">
        <v>29</v>
      </c>
      <c r="N1680" s="25">
        <f t="shared" si="237"/>
        <v>0</v>
      </c>
      <c r="O1680" s="24" t="s">
        <v>29</v>
      </c>
      <c r="P1680" s="24"/>
      <c r="Q1680" s="25" t="s">
        <v>29</v>
      </c>
      <c r="R1680" s="25">
        <f t="shared" si="238"/>
        <v>0</v>
      </c>
      <c r="S1680" s="24" t="s">
        <v>29</v>
      </c>
      <c r="T1680" s="24"/>
      <c r="U1680" s="25" t="s">
        <v>29</v>
      </c>
      <c r="V1680" s="25">
        <f t="shared" si="239"/>
        <v>0</v>
      </c>
      <c r="W1680" s="25" t="s">
        <v>29</v>
      </c>
      <c r="X1680" s="25"/>
      <c r="Y1680" s="25" t="s">
        <v>29</v>
      </c>
      <c r="Z1680" s="25">
        <f t="shared" si="240"/>
        <v>0</v>
      </c>
      <c r="AA1680" s="24" t="s">
        <v>29</v>
      </c>
      <c r="AB1680" s="24"/>
      <c r="AC1680" s="25" t="s">
        <v>29</v>
      </c>
      <c r="AD1680" s="25">
        <f t="shared" si="241"/>
        <v>0</v>
      </c>
      <c r="AE1680" s="32">
        <f t="shared" si="242"/>
        <v>0</v>
      </c>
      <c r="AF1680" s="37">
        <f t="shared" si="235"/>
        <v>3.5262573445522438</v>
      </c>
      <c r="AG1680" s="27"/>
    </row>
    <row r="1681" spans="1:39" x14ac:dyDescent="0.25">
      <c r="A1681" s="21">
        <v>2854677</v>
      </c>
      <c r="B1681" s="34">
        <v>1.40585266068069E-6</v>
      </c>
      <c r="C1681" s="22">
        <v>1.34491642481525E-6</v>
      </c>
      <c r="D1681" s="22" t="s">
        <v>1344</v>
      </c>
      <c r="E1681" s="23">
        <v>1109059528.44608</v>
      </c>
      <c r="F1681" s="23">
        <f t="shared" si="234"/>
        <v>1559.174288919193</v>
      </c>
      <c r="G1681" s="24" t="s">
        <v>24</v>
      </c>
      <c r="H1681" s="24">
        <v>4</v>
      </c>
      <c r="I1681" s="25" t="s">
        <v>34</v>
      </c>
      <c r="J1681" s="31">
        <f t="shared" si="236"/>
        <v>0</v>
      </c>
      <c r="K1681" s="24" t="s">
        <v>24</v>
      </c>
      <c r="L1681" s="24">
        <v>5</v>
      </c>
      <c r="M1681" s="25" t="s">
        <v>35</v>
      </c>
      <c r="N1681" s="25">
        <f t="shared" si="237"/>
        <v>0</v>
      </c>
      <c r="O1681" s="24" t="s">
        <v>24</v>
      </c>
      <c r="P1681" s="24">
        <v>4</v>
      </c>
      <c r="Q1681" s="25" t="s">
        <v>40</v>
      </c>
      <c r="R1681" s="25">
        <f t="shared" si="238"/>
        <v>4</v>
      </c>
      <c r="S1681" s="24" t="s">
        <v>29</v>
      </c>
      <c r="T1681" s="24"/>
      <c r="U1681" s="25" t="s">
        <v>29</v>
      </c>
      <c r="V1681" s="25">
        <f t="shared" si="239"/>
        <v>0</v>
      </c>
      <c r="W1681" s="25" t="s">
        <v>29</v>
      </c>
      <c r="X1681" s="25"/>
      <c r="Y1681" s="25" t="s">
        <v>29</v>
      </c>
      <c r="Z1681" s="25">
        <f t="shared" si="240"/>
        <v>0</v>
      </c>
      <c r="AA1681" s="24" t="s">
        <v>29</v>
      </c>
      <c r="AB1681" s="24"/>
      <c r="AC1681" s="25" t="s">
        <v>29</v>
      </c>
      <c r="AD1681" s="25">
        <f t="shared" si="241"/>
        <v>0</v>
      </c>
      <c r="AE1681" s="32">
        <f t="shared" si="242"/>
        <v>4</v>
      </c>
      <c r="AF1681" s="37">
        <f t="shared" si="235"/>
        <v>1559.174288919193</v>
      </c>
      <c r="AG1681" s="27"/>
      <c r="AK1681" s="27"/>
      <c r="AM1681" s="27"/>
    </row>
    <row r="1682" spans="1:39" x14ac:dyDescent="0.25">
      <c r="A1682" s="21">
        <v>2854679</v>
      </c>
      <c r="B1682" s="34">
        <v>1.28262285566591E-6</v>
      </c>
      <c r="C1682" s="22">
        <v>1.1706044333780401E-6</v>
      </c>
      <c r="D1682" s="22" t="s">
        <v>748</v>
      </c>
      <c r="E1682" s="23">
        <v>2374954609.2349401</v>
      </c>
      <c r="F1682" s="23">
        <f t="shared" si="234"/>
        <v>3046.1710629738341</v>
      </c>
      <c r="G1682" s="24" t="s">
        <v>24</v>
      </c>
      <c r="H1682" s="24">
        <v>5</v>
      </c>
      <c r="I1682" s="25" t="s">
        <v>39</v>
      </c>
      <c r="J1682" s="31">
        <f t="shared" si="236"/>
        <v>5</v>
      </c>
      <c r="K1682" s="24" t="s">
        <v>29</v>
      </c>
      <c r="L1682" s="24"/>
      <c r="M1682" s="25" t="s">
        <v>29</v>
      </c>
      <c r="N1682" s="25">
        <f t="shared" si="237"/>
        <v>0</v>
      </c>
      <c r="O1682" s="24" t="s">
        <v>29</v>
      </c>
      <c r="P1682" s="24"/>
      <c r="Q1682" s="25" t="s">
        <v>29</v>
      </c>
      <c r="R1682" s="25">
        <f t="shared" si="238"/>
        <v>0</v>
      </c>
      <c r="S1682" s="24" t="s">
        <v>29</v>
      </c>
      <c r="T1682" s="24"/>
      <c r="U1682" s="25" t="s">
        <v>29</v>
      </c>
      <c r="V1682" s="25">
        <f t="shared" si="239"/>
        <v>0</v>
      </c>
      <c r="W1682" s="25" t="s">
        <v>29</v>
      </c>
      <c r="X1682" s="25"/>
      <c r="Y1682" s="25" t="s">
        <v>29</v>
      </c>
      <c r="Z1682" s="25">
        <f t="shared" si="240"/>
        <v>0</v>
      </c>
      <c r="AA1682" s="24" t="s">
        <v>29</v>
      </c>
      <c r="AB1682" s="24"/>
      <c r="AC1682" s="25" t="s">
        <v>29</v>
      </c>
      <c r="AD1682" s="25">
        <f t="shared" si="241"/>
        <v>0</v>
      </c>
      <c r="AE1682" s="32">
        <f t="shared" si="242"/>
        <v>5</v>
      </c>
      <c r="AF1682" s="37">
        <f t="shared" si="235"/>
        <v>3046.1710629738341</v>
      </c>
      <c r="AG1682" s="27"/>
      <c r="AK1682" s="27"/>
      <c r="AM1682" s="27"/>
    </row>
    <row r="1683" spans="1:39" x14ac:dyDescent="0.25">
      <c r="A1683" s="21">
        <v>2854688</v>
      </c>
      <c r="B1683" s="34">
        <v>1.28273813035321E-5</v>
      </c>
      <c r="C1683" s="22">
        <v>1.5421926971203E-5</v>
      </c>
      <c r="D1683" s="22" t="s">
        <v>3841</v>
      </c>
      <c r="E1683" s="23">
        <v>8211443.8310792502</v>
      </c>
      <c r="F1683" s="23">
        <f t="shared" si="234"/>
        <v>105.33132107378998</v>
      </c>
      <c r="G1683" s="24" t="s">
        <v>24</v>
      </c>
      <c r="H1683" s="24">
        <v>1</v>
      </c>
      <c r="I1683" s="25" t="s">
        <v>44</v>
      </c>
      <c r="J1683" s="31">
        <f t="shared" si="236"/>
        <v>1</v>
      </c>
      <c r="K1683" s="24" t="s">
        <v>29</v>
      </c>
      <c r="L1683" s="24"/>
      <c r="M1683" s="25" t="s">
        <v>29</v>
      </c>
      <c r="N1683" s="25">
        <f t="shared" si="237"/>
        <v>0</v>
      </c>
      <c r="O1683" s="24" t="s">
        <v>29</v>
      </c>
      <c r="P1683" s="24"/>
      <c r="Q1683" s="25" t="s">
        <v>29</v>
      </c>
      <c r="R1683" s="25">
        <f t="shared" si="238"/>
        <v>0</v>
      </c>
      <c r="S1683" s="24" t="s">
        <v>29</v>
      </c>
      <c r="T1683" s="24"/>
      <c r="U1683" s="25" t="s">
        <v>29</v>
      </c>
      <c r="V1683" s="25">
        <f t="shared" si="239"/>
        <v>0</v>
      </c>
      <c r="W1683" s="25" t="s">
        <v>29</v>
      </c>
      <c r="X1683" s="25"/>
      <c r="Y1683" s="25" t="s">
        <v>29</v>
      </c>
      <c r="Z1683" s="25">
        <f t="shared" si="240"/>
        <v>0</v>
      </c>
      <c r="AA1683" s="24" t="s">
        <v>29</v>
      </c>
      <c r="AB1683" s="24"/>
      <c r="AC1683" s="25" t="s">
        <v>29</v>
      </c>
      <c r="AD1683" s="25">
        <f t="shared" si="241"/>
        <v>0</v>
      </c>
      <c r="AE1683" s="32">
        <f t="shared" si="242"/>
        <v>1</v>
      </c>
      <c r="AF1683" s="37">
        <f t="shared" si="235"/>
        <v>105.33132107378998</v>
      </c>
      <c r="AG1683" s="27"/>
      <c r="AK1683" s="27"/>
    </row>
    <row r="1684" spans="1:39" x14ac:dyDescent="0.25">
      <c r="A1684" s="21">
        <v>2854690</v>
      </c>
      <c r="B1684" s="34">
        <v>1.05786450569431E-4</v>
      </c>
      <c r="C1684" s="22">
        <v>1.2183576698914401E-4</v>
      </c>
      <c r="D1684" s="22" t="s">
        <v>2575</v>
      </c>
      <c r="E1684" s="23">
        <v>142088949.87958899</v>
      </c>
      <c r="F1684" s="23">
        <f t="shared" si="234"/>
        <v>15031.0856728995</v>
      </c>
      <c r="G1684" s="24" t="s">
        <v>24</v>
      </c>
      <c r="H1684" s="24">
        <v>3</v>
      </c>
      <c r="I1684" s="25" t="s">
        <v>39</v>
      </c>
      <c r="J1684" s="31">
        <f t="shared" si="236"/>
        <v>3</v>
      </c>
      <c r="K1684" s="24" t="s">
        <v>29</v>
      </c>
      <c r="L1684" s="24"/>
      <c r="M1684" s="25" t="s">
        <v>29</v>
      </c>
      <c r="N1684" s="25">
        <f t="shared" si="237"/>
        <v>0</v>
      </c>
      <c r="O1684" s="24" t="s">
        <v>29</v>
      </c>
      <c r="P1684" s="24"/>
      <c r="Q1684" s="25" t="s">
        <v>29</v>
      </c>
      <c r="R1684" s="25">
        <f t="shared" si="238"/>
        <v>0</v>
      </c>
      <c r="S1684" s="24" t="s">
        <v>29</v>
      </c>
      <c r="T1684" s="24"/>
      <c r="U1684" s="25" t="s">
        <v>29</v>
      </c>
      <c r="V1684" s="25">
        <f t="shared" si="239"/>
        <v>0</v>
      </c>
      <c r="W1684" s="25" t="s">
        <v>29</v>
      </c>
      <c r="X1684" s="25"/>
      <c r="Y1684" s="25" t="s">
        <v>29</v>
      </c>
      <c r="Z1684" s="25">
        <f t="shared" si="240"/>
        <v>0</v>
      </c>
      <c r="AA1684" s="24" t="s">
        <v>29</v>
      </c>
      <c r="AB1684" s="24"/>
      <c r="AC1684" s="25" t="s">
        <v>29</v>
      </c>
      <c r="AD1684" s="25">
        <f t="shared" si="241"/>
        <v>0</v>
      </c>
      <c r="AE1684" s="32">
        <f t="shared" si="242"/>
        <v>3</v>
      </c>
      <c r="AF1684" s="37">
        <f t="shared" si="235"/>
        <v>15031.0856728995</v>
      </c>
      <c r="AG1684" s="27"/>
    </row>
    <row r="1685" spans="1:39" x14ac:dyDescent="0.25">
      <c r="A1685" s="21">
        <v>2854695</v>
      </c>
      <c r="B1685" s="34">
        <v>5.8263971174824203E-6</v>
      </c>
      <c r="C1685" s="22">
        <v>5.7752307173924801E-6</v>
      </c>
      <c r="D1685" s="22" t="s">
        <v>482</v>
      </c>
      <c r="E1685" s="23">
        <v>241355771.81597599</v>
      </c>
      <c r="F1685" s="23">
        <f t="shared" si="234"/>
        <v>1406.2345731963474</v>
      </c>
      <c r="G1685" s="24" t="s">
        <v>24</v>
      </c>
      <c r="H1685" s="24">
        <v>3</v>
      </c>
      <c r="I1685" s="25" t="s">
        <v>41</v>
      </c>
      <c r="J1685" s="31">
        <f t="shared" si="236"/>
        <v>3</v>
      </c>
      <c r="K1685" s="24" t="s">
        <v>29</v>
      </c>
      <c r="L1685" s="24"/>
      <c r="M1685" s="25" t="s">
        <v>29</v>
      </c>
      <c r="N1685" s="25">
        <f t="shared" si="237"/>
        <v>0</v>
      </c>
      <c r="O1685" s="24" t="s">
        <v>29</v>
      </c>
      <c r="P1685" s="24"/>
      <c r="Q1685" s="25" t="s">
        <v>29</v>
      </c>
      <c r="R1685" s="25">
        <f t="shared" si="238"/>
        <v>0</v>
      </c>
      <c r="S1685" s="24" t="s">
        <v>29</v>
      </c>
      <c r="T1685" s="24"/>
      <c r="U1685" s="25" t="s">
        <v>29</v>
      </c>
      <c r="V1685" s="25">
        <f t="shared" si="239"/>
        <v>0</v>
      </c>
      <c r="W1685" s="25" t="s">
        <v>29</v>
      </c>
      <c r="X1685" s="25"/>
      <c r="Y1685" s="25" t="s">
        <v>29</v>
      </c>
      <c r="Z1685" s="25">
        <f t="shared" si="240"/>
        <v>0</v>
      </c>
      <c r="AA1685" s="24" t="s">
        <v>29</v>
      </c>
      <c r="AB1685" s="24"/>
      <c r="AC1685" s="25" t="s">
        <v>29</v>
      </c>
      <c r="AD1685" s="25">
        <f t="shared" si="241"/>
        <v>0</v>
      </c>
      <c r="AE1685" s="32">
        <f t="shared" si="242"/>
        <v>3</v>
      </c>
      <c r="AF1685" s="37">
        <f t="shared" si="235"/>
        <v>1406.2345731963474</v>
      </c>
      <c r="AG1685" s="27"/>
      <c r="AK1685" s="27"/>
      <c r="AM1685" s="27"/>
    </row>
    <row r="1686" spans="1:39" x14ac:dyDescent="0.25">
      <c r="A1686" s="21">
        <v>2854698</v>
      </c>
      <c r="B1686" s="34">
        <v>2.2064503902138201E-6</v>
      </c>
      <c r="C1686" s="22">
        <v>2.6292843320176402E-6</v>
      </c>
      <c r="D1686" s="22" t="s">
        <v>4026</v>
      </c>
      <c r="E1686" s="23">
        <v>23183082.9870211</v>
      </c>
      <c r="F1686" s="23">
        <f t="shared" si="234"/>
        <v>51.152322503072078</v>
      </c>
      <c r="G1686" s="24" t="s">
        <v>24</v>
      </c>
      <c r="H1686" s="24">
        <v>1</v>
      </c>
      <c r="I1686" s="25" t="s">
        <v>34</v>
      </c>
      <c r="J1686" s="31">
        <f t="shared" si="236"/>
        <v>0</v>
      </c>
      <c r="K1686" s="24" t="s">
        <v>24</v>
      </c>
      <c r="L1686" s="24">
        <v>1</v>
      </c>
      <c r="M1686" s="25" t="s">
        <v>66</v>
      </c>
      <c r="N1686" s="25">
        <f t="shared" si="237"/>
        <v>1</v>
      </c>
      <c r="O1686" s="24" t="s">
        <v>29</v>
      </c>
      <c r="P1686" s="24"/>
      <c r="Q1686" s="25" t="s">
        <v>29</v>
      </c>
      <c r="R1686" s="25">
        <f t="shared" si="238"/>
        <v>0</v>
      </c>
      <c r="S1686" s="24" t="s">
        <v>29</v>
      </c>
      <c r="T1686" s="24"/>
      <c r="U1686" s="25" t="s">
        <v>29</v>
      </c>
      <c r="V1686" s="25">
        <f t="shared" si="239"/>
        <v>0</v>
      </c>
      <c r="W1686" s="25" t="s">
        <v>29</v>
      </c>
      <c r="X1686" s="25"/>
      <c r="Y1686" s="25" t="s">
        <v>29</v>
      </c>
      <c r="Z1686" s="25">
        <f t="shared" si="240"/>
        <v>0</v>
      </c>
      <c r="AA1686" s="24" t="s">
        <v>29</v>
      </c>
      <c r="AB1686" s="24"/>
      <c r="AC1686" s="25" t="s">
        <v>29</v>
      </c>
      <c r="AD1686" s="25">
        <f t="shared" si="241"/>
        <v>0</v>
      </c>
      <c r="AE1686" s="32">
        <f t="shared" si="242"/>
        <v>1</v>
      </c>
      <c r="AF1686" s="37">
        <f t="shared" si="235"/>
        <v>51.152322503072078</v>
      </c>
      <c r="AG1686" s="27"/>
      <c r="AM1686" s="27"/>
    </row>
    <row r="1687" spans="1:39" x14ac:dyDescent="0.25">
      <c r="A1687" s="21">
        <v>2854705</v>
      </c>
      <c r="B1687" s="34">
        <v>2.30042353428678E-6</v>
      </c>
      <c r="C1687" s="22">
        <v>3.16286938739989E-6</v>
      </c>
      <c r="D1687" s="22" t="s">
        <v>2702</v>
      </c>
      <c r="E1687" s="23">
        <v>225404945.42064899</v>
      </c>
      <c r="F1687" s="23">
        <f t="shared" si="234"/>
        <v>518.52684119028811</v>
      </c>
      <c r="G1687" s="24" t="s">
        <v>24</v>
      </c>
      <c r="H1687" s="24">
        <v>1</v>
      </c>
      <c r="I1687" s="25" t="s">
        <v>36</v>
      </c>
      <c r="J1687" s="31">
        <f t="shared" si="236"/>
        <v>1</v>
      </c>
      <c r="K1687" s="24" t="s">
        <v>29</v>
      </c>
      <c r="L1687" s="24"/>
      <c r="M1687" s="25" t="s">
        <v>29</v>
      </c>
      <c r="N1687" s="25">
        <f t="shared" si="237"/>
        <v>0</v>
      </c>
      <c r="O1687" s="24" t="s">
        <v>29</v>
      </c>
      <c r="P1687" s="24"/>
      <c r="Q1687" s="25" t="s">
        <v>29</v>
      </c>
      <c r="R1687" s="25">
        <f t="shared" si="238"/>
        <v>0</v>
      </c>
      <c r="S1687" s="24" t="s">
        <v>29</v>
      </c>
      <c r="T1687" s="24"/>
      <c r="U1687" s="25" t="s">
        <v>29</v>
      </c>
      <c r="V1687" s="25">
        <f t="shared" si="239"/>
        <v>0</v>
      </c>
      <c r="W1687" s="25" t="s">
        <v>29</v>
      </c>
      <c r="X1687" s="25"/>
      <c r="Y1687" s="25" t="s">
        <v>29</v>
      </c>
      <c r="Z1687" s="25">
        <f t="shared" si="240"/>
        <v>0</v>
      </c>
      <c r="AA1687" s="24" t="s">
        <v>29</v>
      </c>
      <c r="AB1687" s="24"/>
      <c r="AC1687" s="25" t="s">
        <v>29</v>
      </c>
      <c r="AD1687" s="25">
        <f t="shared" si="241"/>
        <v>0</v>
      </c>
      <c r="AE1687" s="32">
        <f t="shared" si="242"/>
        <v>1</v>
      </c>
      <c r="AF1687" s="37">
        <f t="shared" si="235"/>
        <v>518.52684119028811</v>
      </c>
      <c r="AG1687" s="27"/>
      <c r="AK1687" s="27"/>
    </row>
    <row r="1688" spans="1:39" x14ac:dyDescent="0.25">
      <c r="A1688" s="21">
        <v>2854706</v>
      </c>
      <c r="B1688" s="34">
        <v>6.9050440350015599E-6</v>
      </c>
      <c r="C1688" s="22">
        <v>6.3938850769320297E-6</v>
      </c>
      <c r="D1688" s="22" t="s">
        <v>1679</v>
      </c>
      <c r="E1688" s="23">
        <v>753343346.59967697</v>
      </c>
      <c r="F1688" s="23">
        <f t="shared" si="234"/>
        <v>5201.8689817462118</v>
      </c>
      <c r="G1688" s="24" t="s">
        <v>24</v>
      </c>
      <c r="H1688" s="24">
        <v>3</v>
      </c>
      <c r="I1688" s="25" t="s">
        <v>64</v>
      </c>
      <c r="J1688" s="31">
        <f t="shared" si="236"/>
        <v>3</v>
      </c>
      <c r="K1688" s="24" t="s">
        <v>29</v>
      </c>
      <c r="L1688" s="24"/>
      <c r="M1688" s="25" t="s">
        <v>29</v>
      </c>
      <c r="N1688" s="25">
        <f t="shared" si="237"/>
        <v>0</v>
      </c>
      <c r="O1688" s="24" t="s">
        <v>29</v>
      </c>
      <c r="P1688" s="24"/>
      <c r="Q1688" s="25" t="s">
        <v>29</v>
      </c>
      <c r="R1688" s="25">
        <f t="shared" si="238"/>
        <v>0</v>
      </c>
      <c r="S1688" s="24" t="s">
        <v>29</v>
      </c>
      <c r="T1688" s="24"/>
      <c r="U1688" s="25" t="s">
        <v>29</v>
      </c>
      <c r="V1688" s="25">
        <f t="shared" si="239"/>
        <v>0</v>
      </c>
      <c r="W1688" s="25" t="s">
        <v>29</v>
      </c>
      <c r="X1688" s="25"/>
      <c r="Y1688" s="25" t="s">
        <v>29</v>
      </c>
      <c r="Z1688" s="25">
        <f t="shared" si="240"/>
        <v>0</v>
      </c>
      <c r="AA1688" s="24" t="s">
        <v>29</v>
      </c>
      <c r="AB1688" s="24"/>
      <c r="AC1688" s="25" t="s">
        <v>29</v>
      </c>
      <c r="AD1688" s="25">
        <f t="shared" si="241"/>
        <v>0</v>
      </c>
      <c r="AE1688" s="32">
        <f t="shared" si="242"/>
        <v>3</v>
      </c>
      <c r="AF1688" s="37">
        <f t="shared" si="235"/>
        <v>5201.8689817462118</v>
      </c>
      <c r="AG1688" s="27"/>
    </row>
    <row r="1689" spans="1:39" x14ac:dyDescent="0.25">
      <c r="A1689" s="21">
        <v>2854710</v>
      </c>
      <c r="B1689" s="34">
        <v>8.9948974071880494E-6</v>
      </c>
      <c r="C1689" s="22">
        <v>8.9157975436811605E-6</v>
      </c>
      <c r="D1689" s="22" t="s">
        <v>1548</v>
      </c>
      <c r="E1689" s="23">
        <v>871224450.99891496</v>
      </c>
      <c r="F1689" s="23">
        <f t="shared" si="234"/>
        <v>7836.5745553689721</v>
      </c>
      <c r="G1689" s="24" t="s">
        <v>24</v>
      </c>
      <c r="H1689" s="24">
        <v>4</v>
      </c>
      <c r="I1689" s="25" t="s">
        <v>25</v>
      </c>
      <c r="J1689" s="31">
        <f t="shared" si="236"/>
        <v>0</v>
      </c>
      <c r="K1689" s="24" t="s">
        <v>26</v>
      </c>
      <c r="L1689" s="24">
        <v>1</v>
      </c>
      <c r="M1689" s="25" t="s">
        <v>35</v>
      </c>
      <c r="N1689" s="25">
        <f t="shared" si="237"/>
        <v>0</v>
      </c>
      <c r="O1689" s="24" t="s">
        <v>24</v>
      </c>
      <c r="P1689" s="24">
        <v>5</v>
      </c>
      <c r="Q1689" s="25" t="s">
        <v>36</v>
      </c>
      <c r="R1689" s="25">
        <f t="shared" si="238"/>
        <v>5</v>
      </c>
      <c r="S1689" s="24" t="s">
        <v>29</v>
      </c>
      <c r="T1689" s="24"/>
      <c r="U1689" s="25" t="s">
        <v>29</v>
      </c>
      <c r="V1689" s="25">
        <f t="shared" si="239"/>
        <v>0</v>
      </c>
      <c r="W1689" s="25" t="s">
        <v>29</v>
      </c>
      <c r="X1689" s="25"/>
      <c r="Y1689" s="25" t="s">
        <v>29</v>
      </c>
      <c r="Z1689" s="25">
        <f t="shared" si="240"/>
        <v>0</v>
      </c>
      <c r="AA1689" s="24" t="s">
        <v>29</v>
      </c>
      <c r="AB1689" s="24"/>
      <c r="AC1689" s="25" t="s">
        <v>29</v>
      </c>
      <c r="AD1689" s="25">
        <f t="shared" si="241"/>
        <v>0</v>
      </c>
      <c r="AE1689" s="32">
        <f t="shared" si="242"/>
        <v>5</v>
      </c>
      <c r="AF1689" s="37">
        <f t="shared" si="235"/>
        <v>7836.5745553689721</v>
      </c>
      <c r="AG1689" s="27"/>
      <c r="AK1689" s="27"/>
      <c r="AM1689" s="27"/>
    </row>
    <row r="1690" spans="1:39" x14ac:dyDescent="0.25">
      <c r="A1690" s="21">
        <v>2854715</v>
      </c>
      <c r="B1690" s="34">
        <v>1.38817366546828E-4</v>
      </c>
      <c r="C1690" s="22">
        <v>1.4175340536266899E-4</v>
      </c>
      <c r="D1690" s="22" t="s">
        <v>1866</v>
      </c>
      <c r="E1690" s="23">
        <v>6020881.7369646803</v>
      </c>
      <c r="F1690" s="23">
        <f t="shared" si="234"/>
        <v>835.80294701532853</v>
      </c>
      <c r="G1690" s="24" t="s">
        <v>24</v>
      </c>
      <c r="H1690" s="24">
        <v>3</v>
      </c>
      <c r="I1690" s="25" t="s">
        <v>38</v>
      </c>
      <c r="J1690" s="31">
        <f t="shared" si="236"/>
        <v>0</v>
      </c>
      <c r="K1690" s="24" t="s">
        <v>29</v>
      </c>
      <c r="L1690" s="24"/>
      <c r="M1690" s="25" t="s">
        <v>29</v>
      </c>
      <c r="N1690" s="25">
        <f t="shared" si="237"/>
        <v>0</v>
      </c>
      <c r="O1690" s="24" t="s">
        <v>29</v>
      </c>
      <c r="P1690" s="24"/>
      <c r="Q1690" s="25" t="s">
        <v>29</v>
      </c>
      <c r="R1690" s="25">
        <f t="shared" si="238"/>
        <v>0</v>
      </c>
      <c r="S1690" s="24" t="s">
        <v>29</v>
      </c>
      <c r="T1690" s="24"/>
      <c r="U1690" s="25" t="s">
        <v>29</v>
      </c>
      <c r="V1690" s="25">
        <f t="shared" si="239"/>
        <v>0</v>
      </c>
      <c r="W1690" s="25" t="s">
        <v>29</v>
      </c>
      <c r="X1690" s="25"/>
      <c r="Y1690" s="25" t="s">
        <v>29</v>
      </c>
      <c r="Z1690" s="25">
        <f t="shared" si="240"/>
        <v>0</v>
      </c>
      <c r="AA1690" s="24" t="s">
        <v>29</v>
      </c>
      <c r="AB1690" s="24"/>
      <c r="AC1690" s="25" t="s">
        <v>29</v>
      </c>
      <c r="AD1690" s="25">
        <f t="shared" si="241"/>
        <v>0</v>
      </c>
      <c r="AE1690" s="32">
        <f t="shared" si="242"/>
        <v>0</v>
      </c>
      <c r="AF1690" s="37">
        <f t="shared" si="235"/>
        <v>835.80294701532853</v>
      </c>
      <c r="AG1690" s="27"/>
      <c r="AM1690" s="27"/>
    </row>
    <row r="1691" spans="1:39" x14ac:dyDescent="0.25">
      <c r="A1691" s="21">
        <v>2854716</v>
      </c>
      <c r="B1691" s="34">
        <v>1.5864556390902501E-4</v>
      </c>
      <c r="C1691" s="22">
        <v>1.8267774116709101E-4</v>
      </c>
      <c r="D1691" s="22" t="s">
        <v>2443</v>
      </c>
      <c r="E1691" s="23">
        <v>29816179.934889302</v>
      </c>
      <c r="F1691" s="23">
        <f t="shared" si="234"/>
        <v>4730.2046793834697</v>
      </c>
      <c r="G1691" s="24" t="s">
        <v>24</v>
      </c>
      <c r="H1691" s="24">
        <v>1</v>
      </c>
      <c r="I1691" s="25" t="s">
        <v>31</v>
      </c>
      <c r="J1691" s="31">
        <f t="shared" si="236"/>
        <v>1</v>
      </c>
      <c r="K1691" s="24" t="s">
        <v>29</v>
      </c>
      <c r="L1691" s="24"/>
      <c r="M1691" s="25" t="s">
        <v>29</v>
      </c>
      <c r="N1691" s="25">
        <f t="shared" si="237"/>
        <v>0</v>
      </c>
      <c r="O1691" s="24" t="s">
        <v>29</v>
      </c>
      <c r="P1691" s="24"/>
      <c r="Q1691" s="25" t="s">
        <v>29</v>
      </c>
      <c r="R1691" s="25">
        <f t="shared" si="238"/>
        <v>0</v>
      </c>
      <c r="S1691" s="24" t="s">
        <v>29</v>
      </c>
      <c r="T1691" s="24"/>
      <c r="U1691" s="25" t="s">
        <v>29</v>
      </c>
      <c r="V1691" s="25">
        <f t="shared" si="239"/>
        <v>0</v>
      </c>
      <c r="W1691" s="25" t="s">
        <v>29</v>
      </c>
      <c r="X1691" s="25"/>
      <c r="Y1691" s="25" t="s">
        <v>29</v>
      </c>
      <c r="Z1691" s="25">
        <f t="shared" si="240"/>
        <v>0</v>
      </c>
      <c r="AA1691" s="24" t="s">
        <v>29</v>
      </c>
      <c r="AB1691" s="24"/>
      <c r="AC1691" s="25" t="s">
        <v>29</v>
      </c>
      <c r="AD1691" s="25">
        <f t="shared" si="241"/>
        <v>0</v>
      </c>
      <c r="AE1691" s="32">
        <f t="shared" si="242"/>
        <v>1</v>
      </c>
      <c r="AF1691" s="37">
        <f t="shared" si="235"/>
        <v>4730.2046793834697</v>
      </c>
      <c r="AG1691" s="27"/>
      <c r="AM1691" s="27"/>
    </row>
    <row r="1692" spans="1:39" x14ac:dyDescent="0.25">
      <c r="A1692" s="21">
        <v>2854717</v>
      </c>
      <c r="B1692" s="34">
        <v>2.0071711320143402E-6</v>
      </c>
      <c r="C1692" s="22">
        <v>1.9368760617506998E-6</v>
      </c>
      <c r="D1692" s="22" t="s">
        <v>1587</v>
      </c>
      <c r="E1692" s="23">
        <v>837411108.39609396</v>
      </c>
      <c r="F1692" s="23">
        <f t="shared" si="234"/>
        <v>1680.8274024007712</v>
      </c>
      <c r="G1692" s="24" t="s">
        <v>26</v>
      </c>
      <c r="H1692" s="24">
        <v>1</v>
      </c>
      <c r="I1692" s="25" t="s">
        <v>41</v>
      </c>
      <c r="J1692" s="31">
        <f t="shared" si="236"/>
        <v>1</v>
      </c>
      <c r="K1692" s="24" t="s">
        <v>24</v>
      </c>
      <c r="L1692" s="24">
        <v>4</v>
      </c>
      <c r="M1692" s="25" t="s">
        <v>38</v>
      </c>
      <c r="N1692" s="25">
        <f t="shared" si="237"/>
        <v>0</v>
      </c>
      <c r="O1692" s="24" t="s">
        <v>29</v>
      </c>
      <c r="P1692" s="24"/>
      <c r="Q1692" s="25" t="s">
        <v>29</v>
      </c>
      <c r="R1692" s="25">
        <f t="shared" si="238"/>
        <v>0</v>
      </c>
      <c r="S1692" s="24" t="s">
        <v>29</v>
      </c>
      <c r="T1692" s="24"/>
      <c r="U1692" s="25" t="s">
        <v>29</v>
      </c>
      <c r="V1692" s="25">
        <f t="shared" si="239"/>
        <v>0</v>
      </c>
      <c r="W1692" s="25" t="s">
        <v>29</v>
      </c>
      <c r="X1692" s="25"/>
      <c r="Y1692" s="25" t="s">
        <v>29</v>
      </c>
      <c r="Z1692" s="25">
        <f t="shared" si="240"/>
        <v>0</v>
      </c>
      <c r="AA1692" s="24" t="s">
        <v>29</v>
      </c>
      <c r="AB1692" s="24"/>
      <c r="AC1692" s="25" t="s">
        <v>29</v>
      </c>
      <c r="AD1692" s="25">
        <f t="shared" si="241"/>
        <v>0</v>
      </c>
      <c r="AE1692" s="32">
        <f t="shared" si="242"/>
        <v>1</v>
      </c>
      <c r="AF1692" s="37">
        <f t="shared" si="235"/>
        <v>1680.8274024007712</v>
      </c>
      <c r="AG1692" s="27"/>
      <c r="AM1692" s="27"/>
    </row>
    <row r="1693" spans="1:39" x14ac:dyDescent="0.25">
      <c r="A1693" s="21">
        <v>2854718</v>
      </c>
      <c r="B1693" s="34">
        <v>5.0266786145633E-6</v>
      </c>
      <c r="C1693" s="22">
        <v>1.20578607143755E-5</v>
      </c>
      <c r="D1693" s="22" t="s">
        <v>1637</v>
      </c>
      <c r="E1693" s="23">
        <v>160095641.889249</v>
      </c>
      <c r="F1693" s="23">
        <f t="shared" si="234"/>
        <v>804.74933936947241</v>
      </c>
      <c r="G1693" s="24" t="s">
        <v>24</v>
      </c>
      <c r="H1693" s="24">
        <v>3</v>
      </c>
      <c r="I1693" s="25" t="s">
        <v>44</v>
      </c>
      <c r="J1693" s="31">
        <f t="shared" si="236"/>
        <v>3</v>
      </c>
      <c r="K1693" s="24" t="s">
        <v>29</v>
      </c>
      <c r="L1693" s="24"/>
      <c r="M1693" s="25" t="s">
        <v>29</v>
      </c>
      <c r="N1693" s="25">
        <f t="shared" si="237"/>
        <v>0</v>
      </c>
      <c r="O1693" s="24" t="s">
        <v>29</v>
      </c>
      <c r="P1693" s="24"/>
      <c r="Q1693" s="25" t="s">
        <v>29</v>
      </c>
      <c r="R1693" s="25">
        <f t="shared" si="238"/>
        <v>0</v>
      </c>
      <c r="S1693" s="24" t="s">
        <v>29</v>
      </c>
      <c r="T1693" s="24"/>
      <c r="U1693" s="25" t="s">
        <v>29</v>
      </c>
      <c r="V1693" s="25">
        <f t="shared" si="239"/>
        <v>0</v>
      </c>
      <c r="W1693" s="25" t="s">
        <v>29</v>
      </c>
      <c r="X1693" s="25"/>
      <c r="Y1693" s="25" t="s">
        <v>29</v>
      </c>
      <c r="Z1693" s="25">
        <f t="shared" si="240"/>
        <v>0</v>
      </c>
      <c r="AA1693" s="24" t="s">
        <v>29</v>
      </c>
      <c r="AB1693" s="24"/>
      <c r="AC1693" s="25" t="s">
        <v>29</v>
      </c>
      <c r="AD1693" s="25">
        <f t="shared" si="241"/>
        <v>0</v>
      </c>
      <c r="AE1693" s="32">
        <f t="shared" si="242"/>
        <v>3</v>
      </c>
      <c r="AF1693" s="37">
        <f t="shared" si="235"/>
        <v>804.74933936947241</v>
      </c>
      <c r="AG1693" s="27"/>
      <c r="AK1693" s="27"/>
      <c r="AM1693" s="27"/>
    </row>
    <row r="1694" spans="1:39" x14ac:dyDescent="0.25">
      <c r="A1694" s="21">
        <v>2854719</v>
      </c>
      <c r="B1694" s="34">
        <v>3.8758307716968203E-6</v>
      </c>
      <c r="C1694" s="22">
        <v>5.27303058588521E-6</v>
      </c>
      <c r="D1694" s="22" t="s">
        <v>5041</v>
      </c>
      <c r="E1694" s="23">
        <v>828338.88102563296</v>
      </c>
      <c r="F1694" s="23">
        <f t="shared" si="234"/>
        <v>3.2105013244720597</v>
      </c>
      <c r="G1694" s="24" t="s">
        <v>24</v>
      </c>
      <c r="H1694" s="24">
        <v>1</v>
      </c>
      <c r="I1694" s="25" t="s">
        <v>67</v>
      </c>
      <c r="J1694" s="31">
        <f t="shared" si="236"/>
        <v>0</v>
      </c>
      <c r="K1694" s="24" t="s">
        <v>29</v>
      </c>
      <c r="L1694" s="24"/>
      <c r="M1694" s="25" t="s">
        <v>29</v>
      </c>
      <c r="N1694" s="25">
        <f t="shared" si="237"/>
        <v>0</v>
      </c>
      <c r="O1694" s="24" t="s">
        <v>29</v>
      </c>
      <c r="P1694" s="24"/>
      <c r="Q1694" s="25" t="s">
        <v>29</v>
      </c>
      <c r="R1694" s="25">
        <f t="shared" si="238"/>
        <v>0</v>
      </c>
      <c r="S1694" s="24" t="s">
        <v>29</v>
      </c>
      <c r="T1694" s="24"/>
      <c r="U1694" s="25" t="s">
        <v>29</v>
      </c>
      <c r="V1694" s="25">
        <f t="shared" si="239"/>
        <v>0</v>
      </c>
      <c r="W1694" s="25" t="s">
        <v>29</v>
      </c>
      <c r="X1694" s="25"/>
      <c r="Y1694" s="25" t="s">
        <v>29</v>
      </c>
      <c r="Z1694" s="25">
        <f t="shared" si="240"/>
        <v>0</v>
      </c>
      <c r="AA1694" s="24" t="s">
        <v>29</v>
      </c>
      <c r="AB1694" s="24"/>
      <c r="AC1694" s="25" t="s">
        <v>29</v>
      </c>
      <c r="AD1694" s="25">
        <f t="shared" si="241"/>
        <v>0</v>
      </c>
      <c r="AE1694" s="32">
        <f t="shared" si="242"/>
        <v>0</v>
      </c>
      <c r="AF1694" s="37">
        <f t="shared" si="235"/>
        <v>3.2105013244720597</v>
      </c>
      <c r="AG1694" s="27"/>
      <c r="AK1694" s="27"/>
    </row>
    <row r="1695" spans="1:39" x14ac:dyDescent="0.25">
      <c r="A1695" s="21">
        <v>2854721</v>
      </c>
      <c r="B1695" s="34">
        <v>7.1379011683426696E-6</v>
      </c>
      <c r="C1695" s="22">
        <v>7.4113730904624896E-6</v>
      </c>
      <c r="D1695" s="22" t="s">
        <v>657</v>
      </c>
      <c r="E1695" s="23">
        <v>2683992760.9871402</v>
      </c>
      <c r="F1695" s="23">
        <f t="shared" si="234"/>
        <v>19158.075064473374</v>
      </c>
      <c r="G1695" s="24" t="s">
        <v>24</v>
      </c>
      <c r="H1695" s="24">
        <v>5</v>
      </c>
      <c r="I1695" s="25" t="s">
        <v>34</v>
      </c>
      <c r="J1695" s="31">
        <f t="shared" si="236"/>
        <v>0</v>
      </c>
      <c r="K1695" s="24" t="s">
        <v>24</v>
      </c>
      <c r="L1695" s="24">
        <v>5</v>
      </c>
      <c r="M1695" s="25" t="s">
        <v>37</v>
      </c>
      <c r="N1695" s="25">
        <f t="shared" si="237"/>
        <v>5</v>
      </c>
      <c r="O1695" s="24" t="s">
        <v>29</v>
      </c>
      <c r="P1695" s="24"/>
      <c r="Q1695" s="25" t="s">
        <v>29</v>
      </c>
      <c r="R1695" s="25">
        <f t="shared" si="238"/>
        <v>0</v>
      </c>
      <c r="S1695" s="24" t="s">
        <v>29</v>
      </c>
      <c r="T1695" s="24"/>
      <c r="U1695" s="25" t="s">
        <v>29</v>
      </c>
      <c r="V1695" s="25">
        <f t="shared" si="239"/>
        <v>0</v>
      </c>
      <c r="W1695" s="25" t="s">
        <v>29</v>
      </c>
      <c r="X1695" s="25"/>
      <c r="Y1695" s="25" t="s">
        <v>29</v>
      </c>
      <c r="Z1695" s="25">
        <f t="shared" si="240"/>
        <v>0</v>
      </c>
      <c r="AA1695" s="24" t="s">
        <v>29</v>
      </c>
      <c r="AB1695" s="24"/>
      <c r="AC1695" s="25" t="s">
        <v>29</v>
      </c>
      <c r="AD1695" s="25">
        <f t="shared" si="241"/>
        <v>0</v>
      </c>
      <c r="AE1695" s="32">
        <f t="shared" si="242"/>
        <v>5</v>
      </c>
      <c r="AF1695" s="37">
        <f t="shared" si="235"/>
        <v>19158.075064473374</v>
      </c>
      <c r="AG1695" s="27"/>
      <c r="AM1695" s="27"/>
    </row>
    <row r="1696" spans="1:39" x14ac:dyDescent="0.25">
      <c r="A1696" s="21">
        <v>2854725</v>
      </c>
      <c r="B1696" s="34">
        <v>3.3334376242470701E-5</v>
      </c>
      <c r="C1696" s="22">
        <v>3.7375116476038199E-5</v>
      </c>
      <c r="D1696" s="22" t="s">
        <v>4288</v>
      </c>
      <c r="E1696" s="23">
        <v>1032623.88211017</v>
      </c>
      <c r="F1696" s="23">
        <f t="shared" si="234"/>
        <v>34.421873003221116</v>
      </c>
      <c r="G1696" s="24" t="s">
        <v>24</v>
      </c>
      <c r="H1696" s="24">
        <v>1</v>
      </c>
      <c r="I1696" s="25" t="s">
        <v>35</v>
      </c>
      <c r="J1696" s="31">
        <f t="shared" si="236"/>
        <v>0</v>
      </c>
      <c r="K1696" s="24" t="s">
        <v>29</v>
      </c>
      <c r="L1696" s="24"/>
      <c r="M1696" s="25" t="s">
        <v>29</v>
      </c>
      <c r="N1696" s="25">
        <f t="shared" si="237"/>
        <v>0</v>
      </c>
      <c r="O1696" s="24" t="s">
        <v>29</v>
      </c>
      <c r="P1696" s="24"/>
      <c r="Q1696" s="25" t="s">
        <v>29</v>
      </c>
      <c r="R1696" s="25">
        <f t="shared" si="238"/>
        <v>0</v>
      </c>
      <c r="S1696" s="24" t="s">
        <v>29</v>
      </c>
      <c r="T1696" s="24"/>
      <c r="U1696" s="25" t="s">
        <v>29</v>
      </c>
      <c r="V1696" s="25">
        <f t="shared" si="239"/>
        <v>0</v>
      </c>
      <c r="W1696" s="25" t="s">
        <v>29</v>
      </c>
      <c r="X1696" s="25"/>
      <c r="Y1696" s="25" t="s">
        <v>29</v>
      </c>
      <c r="Z1696" s="25">
        <f t="shared" si="240"/>
        <v>0</v>
      </c>
      <c r="AA1696" s="24" t="s">
        <v>29</v>
      </c>
      <c r="AB1696" s="24"/>
      <c r="AC1696" s="25" t="s">
        <v>29</v>
      </c>
      <c r="AD1696" s="25">
        <f t="shared" si="241"/>
        <v>0</v>
      </c>
      <c r="AE1696" s="32">
        <f t="shared" si="242"/>
        <v>0</v>
      </c>
      <c r="AF1696" s="37">
        <f t="shared" si="235"/>
        <v>34.421873003221116</v>
      </c>
      <c r="AG1696" s="27"/>
    </row>
    <row r="1697" spans="1:39" x14ac:dyDescent="0.25">
      <c r="A1697" s="21">
        <v>2854730</v>
      </c>
      <c r="B1697" s="34">
        <v>1.4275802336685299E-6</v>
      </c>
      <c r="C1697" s="22">
        <v>1.4599421481153699E-6</v>
      </c>
      <c r="D1697" s="22" t="s">
        <v>1603</v>
      </c>
      <c r="E1697" s="23">
        <v>825907242.80260098</v>
      </c>
      <c r="F1697" s="23">
        <f t="shared" si="234"/>
        <v>1179.0488546686684</v>
      </c>
      <c r="G1697" s="24" t="s">
        <v>24</v>
      </c>
      <c r="H1697" s="24">
        <v>5</v>
      </c>
      <c r="I1697" s="25" t="s">
        <v>34</v>
      </c>
      <c r="J1697" s="31">
        <f t="shared" si="236"/>
        <v>0</v>
      </c>
      <c r="K1697" s="24" t="s">
        <v>26</v>
      </c>
      <c r="L1697" s="24">
        <v>2</v>
      </c>
      <c r="M1697" s="25" t="s">
        <v>57</v>
      </c>
      <c r="N1697" s="25">
        <f t="shared" si="237"/>
        <v>0</v>
      </c>
      <c r="O1697" s="24" t="s">
        <v>26</v>
      </c>
      <c r="P1697" s="24">
        <v>2</v>
      </c>
      <c r="Q1697" s="25" t="s">
        <v>38</v>
      </c>
      <c r="R1697" s="25">
        <f t="shared" si="238"/>
        <v>0</v>
      </c>
      <c r="S1697" s="24" t="s">
        <v>24</v>
      </c>
      <c r="T1697" s="24">
        <v>2</v>
      </c>
      <c r="U1697" s="25" t="s">
        <v>62</v>
      </c>
      <c r="V1697" s="25">
        <f t="shared" si="239"/>
        <v>2</v>
      </c>
      <c r="W1697" s="25" t="s">
        <v>29</v>
      </c>
      <c r="X1697" s="25"/>
      <c r="Y1697" s="25" t="s">
        <v>29</v>
      </c>
      <c r="Z1697" s="25">
        <f t="shared" si="240"/>
        <v>0</v>
      </c>
      <c r="AA1697" s="24" t="s">
        <v>29</v>
      </c>
      <c r="AB1697" s="24"/>
      <c r="AC1697" s="25" t="s">
        <v>29</v>
      </c>
      <c r="AD1697" s="25">
        <f t="shared" si="241"/>
        <v>0</v>
      </c>
      <c r="AE1697" s="32">
        <f t="shared" si="242"/>
        <v>2</v>
      </c>
      <c r="AF1697" s="37">
        <f t="shared" si="235"/>
        <v>1179.0488546686684</v>
      </c>
      <c r="AG1697" s="27"/>
      <c r="AK1697" s="27"/>
    </row>
    <row r="1698" spans="1:39" x14ac:dyDescent="0.25">
      <c r="A1698" s="21">
        <v>2854731</v>
      </c>
      <c r="B1698" s="34">
        <v>5.7788821732240198E-5</v>
      </c>
      <c r="C1698" s="22">
        <v>6.3234004018831002E-5</v>
      </c>
      <c r="D1698" s="22" t="s">
        <v>682</v>
      </c>
      <c r="E1698" s="23">
        <v>1147805517.97736</v>
      </c>
      <c r="F1698" s="23">
        <f t="shared" si="234"/>
        <v>66330.328461675279</v>
      </c>
      <c r="G1698" s="24" t="s">
        <v>24</v>
      </c>
      <c r="H1698" s="24">
        <v>3</v>
      </c>
      <c r="I1698" s="25" t="s">
        <v>36</v>
      </c>
      <c r="J1698" s="31">
        <f t="shared" si="236"/>
        <v>3</v>
      </c>
      <c r="K1698" s="24" t="s">
        <v>29</v>
      </c>
      <c r="L1698" s="24"/>
      <c r="M1698" s="25" t="s">
        <v>29</v>
      </c>
      <c r="N1698" s="25">
        <f t="shared" si="237"/>
        <v>0</v>
      </c>
      <c r="O1698" s="24" t="s">
        <v>29</v>
      </c>
      <c r="P1698" s="24"/>
      <c r="Q1698" s="25" t="s">
        <v>29</v>
      </c>
      <c r="R1698" s="25">
        <f t="shared" si="238"/>
        <v>0</v>
      </c>
      <c r="S1698" s="24" t="s">
        <v>29</v>
      </c>
      <c r="T1698" s="24"/>
      <c r="U1698" s="25" t="s">
        <v>29</v>
      </c>
      <c r="V1698" s="25">
        <f t="shared" si="239"/>
        <v>0</v>
      </c>
      <c r="W1698" s="25" t="s">
        <v>29</v>
      </c>
      <c r="X1698" s="25"/>
      <c r="Y1698" s="25" t="s">
        <v>29</v>
      </c>
      <c r="Z1698" s="25">
        <f t="shared" si="240"/>
        <v>0</v>
      </c>
      <c r="AA1698" s="24" t="s">
        <v>29</v>
      </c>
      <c r="AB1698" s="24"/>
      <c r="AC1698" s="25" t="s">
        <v>29</v>
      </c>
      <c r="AD1698" s="25">
        <f t="shared" si="241"/>
        <v>0</v>
      </c>
      <c r="AE1698" s="32">
        <f t="shared" si="242"/>
        <v>3</v>
      </c>
      <c r="AF1698" s="37">
        <f t="shared" si="235"/>
        <v>66330.328461675279</v>
      </c>
      <c r="AG1698" s="27"/>
      <c r="AK1698" s="27"/>
      <c r="AM1698" s="27"/>
    </row>
    <row r="1699" spans="1:39" x14ac:dyDescent="0.25">
      <c r="A1699" s="21">
        <v>2854735</v>
      </c>
      <c r="B1699" s="34">
        <v>2.56508991748142E-6</v>
      </c>
      <c r="C1699" s="22">
        <v>2.56371173007218E-6</v>
      </c>
      <c r="D1699" s="22" t="s">
        <v>3086</v>
      </c>
      <c r="E1699" s="23">
        <v>138713122.357519</v>
      </c>
      <c r="F1699" s="23">
        <f t="shared" si="234"/>
        <v>355.81163158163855</v>
      </c>
      <c r="G1699" s="24" t="s">
        <v>24</v>
      </c>
      <c r="H1699" s="24">
        <v>3</v>
      </c>
      <c r="I1699" s="25" t="s">
        <v>46</v>
      </c>
      <c r="J1699" s="31">
        <f t="shared" si="236"/>
        <v>0</v>
      </c>
      <c r="K1699" s="24" t="s">
        <v>24</v>
      </c>
      <c r="L1699" s="24">
        <v>2</v>
      </c>
      <c r="M1699" s="25" t="s">
        <v>62</v>
      </c>
      <c r="N1699" s="25">
        <f t="shared" si="237"/>
        <v>2</v>
      </c>
      <c r="O1699" s="24" t="s">
        <v>29</v>
      </c>
      <c r="P1699" s="24"/>
      <c r="Q1699" s="25" t="s">
        <v>29</v>
      </c>
      <c r="R1699" s="25">
        <f t="shared" si="238"/>
        <v>0</v>
      </c>
      <c r="S1699" s="24" t="s">
        <v>29</v>
      </c>
      <c r="T1699" s="24"/>
      <c r="U1699" s="25" t="s">
        <v>29</v>
      </c>
      <c r="V1699" s="25">
        <f t="shared" si="239"/>
        <v>0</v>
      </c>
      <c r="W1699" s="25" t="s">
        <v>29</v>
      </c>
      <c r="X1699" s="25"/>
      <c r="Y1699" s="25" t="s">
        <v>29</v>
      </c>
      <c r="Z1699" s="25">
        <f t="shared" si="240"/>
        <v>0</v>
      </c>
      <c r="AA1699" s="24" t="s">
        <v>29</v>
      </c>
      <c r="AB1699" s="24"/>
      <c r="AC1699" s="25" t="s">
        <v>29</v>
      </c>
      <c r="AD1699" s="25">
        <f t="shared" si="241"/>
        <v>0</v>
      </c>
      <c r="AE1699" s="32">
        <f t="shared" si="242"/>
        <v>2</v>
      </c>
      <c r="AF1699" s="37">
        <f t="shared" si="235"/>
        <v>355.81163158163855</v>
      </c>
      <c r="AG1699" s="27"/>
      <c r="AK1699" s="27"/>
    </row>
    <row r="1700" spans="1:39" x14ac:dyDescent="0.25">
      <c r="A1700" s="21">
        <v>2854736</v>
      </c>
      <c r="B1700" s="34">
        <v>1.01817038080164E-4</v>
      </c>
      <c r="C1700" s="22">
        <v>1.1656149957507101E-4</v>
      </c>
      <c r="D1700" s="22" t="s">
        <v>2938</v>
      </c>
      <c r="E1700" s="23">
        <v>10351617.5700077</v>
      </c>
      <c r="F1700" s="23">
        <f t="shared" si="234"/>
        <v>1053.9710403167687</v>
      </c>
      <c r="G1700" s="24" t="s">
        <v>32</v>
      </c>
      <c r="H1700" s="24"/>
      <c r="I1700" s="25" t="s">
        <v>29</v>
      </c>
      <c r="J1700" s="31">
        <f t="shared" si="236"/>
        <v>0</v>
      </c>
      <c r="K1700" s="24" t="s">
        <v>29</v>
      </c>
      <c r="L1700" s="24"/>
      <c r="M1700" s="25" t="s">
        <v>29</v>
      </c>
      <c r="N1700" s="25">
        <f t="shared" si="237"/>
        <v>0</v>
      </c>
      <c r="O1700" s="24" t="s">
        <v>29</v>
      </c>
      <c r="P1700" s="24"/>
      <c r="Q1700" s="25" t="s">
        <v>29</v>
      </c>
      <c r="R1700" s="25">
        <f t="shared" si="238"/>
        <v>0</v>
      </c>
      <c r="S1700" s="24" t="s">
        <v>29</v>
      </c>
      <c r="T1700" s="24"/>
      <c r="U1700" s="25" t="s">
        <v>29</v>
      </c>
      <c r="V1700" s="25">
        <f t="shared" si="239"/>
        <v>0</v>
      </c>
      <c r="W1700" s="25" t="s">
        <v>29</v>
      </c>
      <c r="X1700" s="25"/>
      <c r="Y1700" s="25" t="s">
        <v>29</v>
      </c>
      <c r="Z1700" s="25">
        <f t="shared" si="240"/>
        <v>0</v>
      </c>
      <c r="AA1700" s="24" t="s">
        <v>29</v>
      </c>
      <c r="AB1700" s="24"/>
      <c r="AC1700" s="25" t="s">
        <v>29</v>
      </c>
      <c r="AD1700" s="25">
        <f t="shared" si="241"/>
        <v>0</v>
      </c>
      <c r="AE1700" s="32">
        <f t="shared" si="242"/>
        <v>0</v>
      </c>
      <c r="AF1700" s="37">
        <f t="shared" si="235"/>
        <v>1053.9710403167687</v>
      </c>
      <c r="AG1700" s="27"/>
      <c r="AM1700" s="27"/>
    </row>
    <row r="1701" spans="1:39" x14ac:dyDescent="0.25">
      <c r="A1701" s="21">
        <v>2854737</v>
      </c>
      <c r="B1701" s="34">
        <v>2.01559959808176E-4</v>
      </c>
      <c r="C1701" s="22">
        <v>2.2260831266491599E-4</v>
      </c>
      <c r="D1701" s="22" t="s">
        <v>2346</v>
      </c>
      <c r="E1701" s="23">
        <v>367909808.99573302</v>
      </c>
      <c r="F1701" s="23">
        <f t="shared" si="234"/>
        <v>74155.886314213654</v>
      </c>
      <c r="G1701" s="24" t="s">
        <v>24</v>
      </c>
      <c r="H1701" s="24">
        <v>4</v>
      </c>
      <c r="I1701" s="25" t="s">
        <v>37</v>
      </c>
      <c r="J1701" s="31">
        <f t="shared" si="236"/>
        <v>4</v>
      </c>
      <c r="K1701" s="24" t="s">
        <v>29</v>
      </c>
      <c r="L1701" s="24"/>
      <c r="M1701" s="25" t="s">
        <v>29</v>
      </c>
      <c r="N1701" s="25">
        <f t="shared" si="237"/>
        <v>0</v>
      </c>
      <c r="O1701" s="24" t="s">
        <v>29</v>
      </c>
      <c r="P1701" s="24"/>
      <c r="Q1701" s="25" t="s">
        <v>29</v>
      </c>
      <c r="R1701" s="25">
        <f t="shared" si="238"/>
        <v>0</v>
      </c>
      <c r="S1701" s="24" t="s">
        <v>29</v>
      </c>
      <c r="T1701" s="24"/>
      <c r="U1701" s="25" t="s">
        <v>29</v>
      </c>
      <c r="V1701" s="25">
        <f t="shared" si="239"/>
        <v>0</v>
      </c>
      <c r="W1701" s="25" t="s">
        <v>29</v>
      </c>
      <c r="X1701" s="25"/>
      <c r="Y1701" s="25" t="s">
        <v>29</v>
      </c>
      <c r="Z1701" s="25">
        <f t="shared" si="240"/>
        <v>0</v>
      </c>
      <c r="AA1701" s="24" t="s">
        <v>29</v>
      </c>
      <c r="AB1701" s="24"/>
      <c r="AC1701" s="25" t="s">
        <v>29</v>
      </c>
      <c r="AD1701" s="25">
        <f t="shared" si="241"/>
        <v>0</v>
      </c>
      <c r="AE1701" s="32">
        <f t="shared" si="242"/>
        <v>4</v>
      </c>
      <c r="AF1701" s="37">
        <f t="shared" si="235"/>
        <v>74155.886314213654</v>
      </c>
      <c r="AG1701" s="27"/>
      <c r="AM1701" s="27"/>
    </row>
    <row r="1702" spans="1:39" x14ac:dyDescent="0.25">
      <c r="A1702" s="21">
        <v>2854739</v>
      </c>
      <c r="B1702" s="34">
        <v>4.2565014622459397E-6</v>
      </c>
      <c r="C1702" s="22">
        <v>4.3246544264328897E-6</v>
      </c>
      <c r="D1702" s="22" t="s">
        <v>1447</v>
      </c>
      <c r="E1702" s="23">
        <v>963524680.294752</v>
      </c>
      <c r="F1702" s="23">
        <f t="shared" si="234"/>
        <v>4101.2442105846631</v>
      </c>
      <c r="G1702" s="24" t="s">
        <v>24</v>
      </c>
      <c r="H1702" s="24">
        <v>1</v>
      </c>
      <c r="I1702" s="25" t="s">
        <v>76</v>
      </c>
      <c r="J1702" s="31">
        <f t="shared" si="236"/>
        <v>0</v>
      </c>
      <c r="K1702" s="24" t="s">
        <v>24</v>
      </c>
      <c r="L1702" s="24">
        <v>4</v>
      </c>
      <c r="M1702" s="25" t="s">
        <v>44</v>
      </c>
      <c r="N1702" s="25">
        <f t="shared" si="237"/>
        <v>4</v>
      </c>
      <c r="O1702" s="24" t="s">
        <v>29</v>
      </c>
      <c r="P1702" s="24"/>
      <c r="Q1702" s="25" t="s">
        <v>29</v>
      </c>
      <c r="R1702" s="25">
        <f t="shared" si="238"/>
        <v>0</v>
      </c>
      <c r="S1702" s="24" t="s">
        <v>29</v>
      </c>
      <c r="T1702" s="24"/>
      <c r="U1702" s="25" t="s">
        <v>29</v>
      </c>
      <c r="V1702" s="25">
        <f t="shared" si="239"/>
        <v>0</v>
      </c>
      <c r="W1702" s="25" t="s">
        <v>29</v>
      </c>
      <c r="X1702" s="25"/>
      <c r="Y1702" s="25" t="s">
        <v>29</v>
      </c>
      <c r="Z1702" s="25">
        <f t="shared" si="240"/>
        <v>0</v>
      </c>
      <c r="AA1702" s="24" t="s">
        <v>29</v>
      </c>
      <c r="AB1702" s="24"/>
      <c r="AC1702" s="25" t="s">
        <v>29</v>
      </c>
      <c r="AD1702" s="25">
        <f t="shared" si="241"/>
        <v>0</v>
      </c>
      <c r="AE1702" s="32">
        <f t="shared" si="242"/>
        <v>4</v>
      </c>
      <c r="AF1702" s="37">
        <f t="shared" si="235"/>
        <v>4101.2442105846631</v>
      </c>
      <c r="AG1702" s="27"/>
      <c r="AM1702" s="27"/>
    </row>
    <row r="1703" spans="1:39" x14ac:dyDescent="0.25">
      <c r="A1703" s="21">
        <v>2854746</v>
      </c>
      <c r="B1703" s="34">
        <v>1.13433291454E-5</v>
      </c>
      <c r="C1703" s="22">
        <v>1.17400268206087E-5</v>
      </c>
      <c r="D1703" s="22" t="s">
        <v>4725</v>
      </c>
      <c r="E1703" s="23">
        <v>3426003.94168323</v>
      </c>
      <c r="F1703" s="23">
        <f t="shared" si="234"/>
        <v>38.862290363950663</v>
      </c>
      <c r="G1703" s="24" t="s">
        <v>24</v>
      </c>
      <c r="H1703" s="24">
        <v>3</v>
      </c>
      <c r="I1703" s="25" t="s">
        <v>67</v>
      </c>
      <c r="J1703" s="31">
        <f t="shared" si="236"/>
        <v>0</v>
      </c>
      <c r="K1703" s="24" t="s">
        <v>24</v>
      </c>
      <c r="L1703" s="24">
        <v>5</v>
      </c>
      <c r="M1703" s="25" t="s">
        <v>58</v>
      </c>
      <c r="N1703" s="25">
        <f t="shared" si="237"/>
        <v>0</v>
      </c>
      <c r="O1703" s="24" t="s">
        <v>29</v>
      </c>
      <c r="P1703" s="24"/>
      <c r="Q1703" s="25" t="s">
        <v>29</v>
      </c>
      <c r="R1703" s="25">
        <f t="shared" si="238"/>
        <v>0</v>
      </c>
      <c r="S1703" s="24" t="s">
        <v>29</v>
      </c>
      <c r="T1703" s="24"/>
      <c r="U1703" s="25" t="s">
        <v>29</v>
      </c>
      <c r="V1703" s="25">
        <f t="shared" si="239"/>
        <v>0</v>
      </c>
      <c r="W1703" s="25" t="s">
        <v>29</v>
      </c>
      <c r="X1703" s="25"/>
      <c r="Y1703" s="25" t="s">
        <v>29</v>
      </c>
      <c r="Z1703" s="25">
        <f t="shared" si="240"/>
        <v>0</v>
      </c>
      <c r="AA1703" s="24" t="s">
        <v>29</v>
      </c>
      <c r="AB1703" s="24"/>
      <c r="AC1703" s="25" t="s">
        <v>29</v>
      </c>
      <c r="AD1703" s="25">
        <f t="shared" si="241"/>
        <v>0</v>
      </c>
      <c r="AE1703" s="32">
        <f t="shared" si="242"/>
        <v>0</v>
      </c>
      <c r="AF1703" s="37">
        <f t="shared" si="235"/>
        <v>38.862290363950663</v>
      </c>
      <c r="AG1703" s="27"/>
      <c r="AK1703" s="27"/>
    </row>
    <row r="1704" spans="1:39" x14ac:dyDescent="0.25">
      <c r="A1704" s="21">
        <v>2854750</v>
      </c>
      <c r="B1704" s="34">
        <v>1.0570819997810399E-4</v>
      </c>
      <c r="C1704" s="22">
        <v>1.19503687845187E-4</v>
      </c>
      <c r="D1704" s="22" t="s">
        <v>3119</v>
      </c>
      <c r="E1704" s="23">
        <v>18101277.717661802</v>
      </c>
      <c r="F1704" s="23">
        <f t="shared" si="234"/>
        <v>1913.4534848377916</v>
      </c>
      <c r="G1704" s="24" t="s">
        <v>24</v>
      </c>
      <c r="H1704" s="24">
        <v>1</v>
      </c>
      <c r="I1704" s="25" t="s">
        <v>38</v>
      </c>
      <c r="J1704" s="31">
        <f t="shared" si="236"/>
        <v>0</v>
      </c>
      <c r="K1704" s="24" t="s">
        <v>29</v>
      </c>
      <c r="L1704" s="24"/>
      <c r="M1704" s="25" t="s">
        <v>29</v>
      </c>
      <c r="N1704" s="25">
        <f t="shared" si="237"/>
        <v>0</v>
      </c>
      <c r="O1704" s="24" t="s">
        <v>29</v>
      </c>
      <c r="P1704" s="24"/>
      <c r="Q1704" s="25" t="s">
        <v>29</v>
      </c>
      <c r="R1704" s="25">
        <f t="shared" si="238"/>
        <v>0</v>
      </c>
      <c r="S1704" s="24" t="s">
        <v>29</v>
      </c>
      <c r="T1704" s="24"/>
      <c r="U1704" s="25" t="s">
        <v>29</v>
      </c>
      <c r="V1704" s="25">
        <f t="shared" si="239"/>
        <v>0</v>
      </c>
      <c r="W1704" s="25" t="s">
        <v>29</v>
      </c>
      <c r="X1704" s="25"/>
      <c r="Y1704" s="25" t="s">
        <v>29</v>
      </c>
      <c r="Z1704" s="25">
        <f t="shared" si="240"/>
        <v>0</v>
      </c>
      <c r="AA1704" s="24" t="s">
        <v>29</v>
      </c>
      <c r="AB1704" s="24"/>
      <c r="AC1704" s="25" t="s">
        <v>29</v>
      </c>
      <c r="AD1704" s="25">
        <f t="shared" si="241"/>
        <v>0</v>
      </c>
      <c r="AE1704" s="32">
        <f t="shared" si="242"/>
        <v>0</v>
      </c>
      <c r="AF1704" s="37">
        <f t="shared" si="235"/>
        <v>1913.4534848377916</v>
      </c>
      <c r="AG1704" s="27"/>
      <c r="AK1704" s="27"/>
      <c r="AM1704" s="27"/>
    </row>
    <row r="1705" spans="1:39" x14ac:dyDescent="0.25">
      <c r="A1705" s="21">
        <v>2854752</v>
      </c>
      <c r="B1705" s="34">
        <v>3.618822491376E-6</v>
      </c>
      <c r="C1705" s="22">
        <v>3.5580440140953698E-6</v>
      </c>
      <c r="D1705" s="22" t="s">
        <v>285</v>
      </c>
      <c r="E1705" s="23">
        <v>902520167.25169301</v>
      </c>
      <c r="F1705" s="23">
        <f t="shared" si="234"/>
        <v>3266.060280170856</v>
      </c>
      <c r="G1705" s="24" t="s">
        <v>24</v>
      </c>
      <c r="H1705" s="24">
        <v>5</v>
      </c>
      <c r="I1705" s="25" t="s">
        <v>41</v>
      </c>
      <c r="J1705" s="31">
        <f t="shared" si="236"/>
        <v>5</v>
      </c>
      <c r="K1705" s="24" t="s">
        <v>29</v>
      </c>
      <c r="L1705" s="24"/>
      <c r="M1705" s="25" t="s">
        <v>29</v>
      </c>
      <c r="N1705" s="25">
        <f t="shared" si="237"/>
        <v>0</v>
      </c>
      <c r="O1705" s="24" t="s">
        <v>29</v>
      </c>
      <c r="P1705" s="24"/>
      <c r="Q1705" s="25" t="s">
        <v>29</v>
      </c>
      <c r="R1705" s="25">
        <f t="shared" si="238"/>
        <v>0</v>
      </c>
      <c r="S1705" s="24" t="s">
        <v>29</v>
      </c>
      <c r="T1705" s="24"/>
      <c r="U1705" s="25" t="s">
        <v>29</v>
      </c>
      <c r="V1705" s="25">
        <f t="shared" si="239"/>
        <v>0</v>
      </c>
      <c r="W1705" s="25" t="s">
        <v>29</v>
      </c>
      <c r="X1705" s="25"/>
      <c r="Y1705" s="25" t="s">
        <v>29</v>
      </c>
      <c r="Z1705" s="25">
        <f t="shared" si="240"/>
        <v>0</v>
      </c>
      <c r="AA1705" s="24" t="s">
        <v>29</v>
      </c>
      <c r="AB1705" s="24"/>
      <c r="AC1705" s="25" t="s">
        <v>29</v>
      </c>
      <c r="AD1705" s="25">
        <f t="shared" si="241"/>
        <v>0</v>
      </c>
      <c r="AE1705" s="32">
        <f t="shared" si="242"/>
        <v>5</v>
      </c>
      <c r="AF1705" s="37">
        <f t="shared" si="235"/>
        <v>3266.060280170856</v>
      </c>
      <c r="AG1705" s="27"/>
      <c r="AM1705" s="27"/>
    </row>
    <row r="1706" spans="1:39" x14ac:dyDescent="0.25">
      <c r="A1706" s="21">
        <v>2854753</v>
      </c>
      <c r="B1706" s="34">
        <v>2.9275861056852099E-6</v>
      </c>
      <c r="C1706" s="22">
        <v>2.41552584888649E-6</v>
      </c>
      <c r="D1706" s="22" t="s">
        <v>3892</v>
      </c>
      <c r="E1706" s="23">
        <v>31637901.968323901</v>
      </c>
      <c r="F1706" s="23">
        <f t="shared" si="234"/>
        <v>92.6226822154958</v>
      </c>
      <c r="G1706" s="24" t="s">
        <v>24</v>
      </c>
      <c r="H1706" s="24">
        <v>3</v>
      </c>
      <c r="I1706" s="25" t="s">
        <v>25</v>
      </c>
      <c r="J1706" s="31">
        <f t="shared" si="236"/>
        <v>0</v>
      </c>
      <c r="K1706" s="24" t="s">
        <v>29</v>
      </c>
      <c r="L1706" s="24"/>
      <c r="M1706" s="25" t="s">
        <v>29</v>
      </c>
      <c r="N1706" s="25">
        <f t="shared" si="237"/>
        <v>0</v>
      </c>
      <c r="O1706" s="24" t="s">
        <v>29</v>
      </c>
      <c r="P1706" s="24"/>
      <c r="Q1706" s="25" t="s">
        <v>29</v>
      </c>
      <c r="R1706" s="25">
        <f t="shared" si="238"/>
        <v>0</v>
      </c>
      <c r="S1706" s="24" t="s">
        <v>29</v>
      </c>
      <c r="T1706" s="24"/>
      <c r="U1706" s="25" t="s">
        <v>29</v>
      </c>
      <c r="V1706" s="25">
        <f t="shared" si="239"/>
        <v>0</v>
      </c>
      <c r="W1706" s="25" t="s">
        <v>29</v>
      </c>
      <c r="X1706" s="25"/>
      <c r="Y1706" s="25" t="s">
        <v>29</v>
      </c>
      <c r="Z1706" s="25">
        <f t="shared" si="240"/>
        <v>0</v>
      </c>
      <c r="AA1706" s="24" t="s">
        <v>29</v>
      </c>
      <c r="AB1706" s="24"/>
      <c r="AC1706" s="25" t="s">
        <v>29</v>
      </c>
      <c r="AD1706" s="25">
        <f t="shared" si="241"/>
        <v>0</v>
      </c>
      <c r="AE1706" s="32">
        <f t="shared" si="242"/>
        <v>0</v>
      </c>
      <c r="AF1706" s="37">
        <f t="shared" si="235"/>
        <v>92.6226822154958</v>
      </c>
      <c r="AG1706" s="27"/>
    </row>
    <row r="1707" spans="1:39" x14ac:dyDescent="0.25">
      <c r="A1707" s="21">
        <v>2854757</v>
      </c>
      <c r="B1707" s="34">
        <v>1.0828274618739301E-5</v>
      </c>
      <c r="C1707" s="22">
        <v>1.0749114307008E-5</v>
      </c>
      <c r="D1707" s="22" t="s">
        <v>435</v>
      </c>
      <c r="E1707" s="23">
        <v>4218381815.6531701</v>
      </c>
      <c r="F1707" s="23">
        <f t="shared" si="234"/>
        <v>45677.796746588632</v>
      </c>
      <c r="G1707" s="24" t="s">
        <v>24</v>
      </c>
      <c r="H1707" s="24">
        <v>4</v>
      </c>
      <c r="I1707" s="25" t="s">
        <v>38</v>
      </c>
      <c r="J1707" s="31">
        <f t="shared" si="236"/>
        <v>0</v>
      </c>
      <c r="K1707" s="24" t="s">
        <v>26</v>
      </c>
      <c r="L1707" s="24">
        <v>2</v>
      </c>
      <c r="M1707" s="25" t="s">
        <v>41</v>
      </c>
      <c r="N1707" s="25">
        <f t="shared" si="237"/>
        <v>2</v>
      </c>
      <c r="O1707" s="24" t="s">
        <v>24</v>
      </c>
      <c r="P1707" s="24">
        <v>4</v>
      </c>
      <c r="Q1707" s="25" t="s">
        <v>36</v>
      </c>
      <c r="R1707" s="25">
        <f t="shared" si="238"/>
        <v>4</v>
      </c>
      <c r="S1707" s="24" t="s">
        <v>29</v>
      </c>
      <c r="T1707" s="24"/>
      <c r="U1707" s="25" t="s">
        <v>29</v>
      </c>
      <c r="V1707" s="25">
        <f t="shared" si="239"/>
        <v>0</v>
      </c>
      <c r="W1707" s="25" t="s">
        <v>29</v>
      </c>
      <c r="X1707" s="25"/>
      <c r="Y1707" s="25" t="s">
        <v>29</v>
      </c>
      <c r="Z1707" s="25">
        <f t="shared" si="240"/>
        <v>0</v>
      </c>
      <c r="AA1707" s="24" t="s">
        <v>29</v>
      </c>
      <c r="AB1707" s="24"/>
      <c r="AC1707" s="25" t="s">
        <v>29</v>
      </c>
      <c r="AD1707" s="25">
        <f t="shared" si="241"/>
        <v>0</v>
      </c>
      <c r="AE1707" s="32">
        <f t="shared" si="242"/>
        <v>4</v>
      </c>
      <c r="AF1707" s="37">
        <f t="shared" si="235"/>
        <v>45677.796746588632</v>
      </c>
      <c r="AG1707" s="27"/>
      <c r="AK1707" s="27"/>
      <c r="AM1707" s="27"/>
    </row>
    <row r="1708" spans="1:39" x14ac:dyDescent="0.25">
      <c r="A1708" s="21">
        <v>2854759</v>
      </c>
      <c r="B1708" s="34">
        <v>3.0369511555555502E-4</v>
      </c>
      <c r="C1708" s="22">
        <v>3.5026676006988898E-4</v>
      </c>
      <c r="D1708" s="22" t="s">
        <v>2739</v>
      </c>
      <c r="E1708" s="23">
        <v>28056256.415325701</v>
      </c>
      <c r="F1708" s="23">
        <f t="shared" si="234"/>
        <v>8520.5480341086204</v>
      </c>
      <c r="G1708" s="24" t="s">
        <v>24</v>
      </c>
      <c r="H1708" s="24">
        <v>0</v>
      </c>
      <c r="I1708" s="25" t="s">
        <v>40</v>
      </c>
      <c r="J1708" s="31">
        <f t="shared" si="236"/>
        <v>0</v>
      </c>
      <c r="K1708" s="24" t="s">
        <v>29</v>
      </c>
      <c r="L1708" s="24"/>
      <c r="M1708" s="25" t="s">
        <v>29</v>
      </c>
      <c r="N1708" s="25">
        <f t="shared" si="237"/>
        <v>0</v>
      </c>
      <c r="O1708" s="24" t="s">
        <v>29</v>
      </c>
      <c r="P1708" s="24"/>
      <c r="Q1708" s="25" t="s">
        <v>29</v>
      </c>
      <c r="R1708" s="25">
        <f t="shared" si="238"/>
        <v>0</v>
      </c>
      <c r="S1708" s="24" t="s">
        <v>29</v>
      </c>
      <c r="T1708" s="24"/>
      <c r="U1708" s="25" t="s">
        <v>29</v>
      </c>
      <c r="V1708" s="25">
        <f t="shared" si="239"/>
        <v>0</v>
      </c>
      <c r="W1708" s="25" t="s">
        <v>29</v>
      </c>
      <c r="X1708" s="25"/>
      <c r="Y1708" s="25" t="s">
        <v>29</v>
      </c>
      <c r="Z1708" s="25">
        <f t="shared" si="240"/>
        <v>0</v>
      </c>
      <c r="AA1708" s="24" t="s">
        <v>29</v>
      </c>
      <c r="AB1708" s="24"/>
      <c r="AC1708" s="25" t="s">
        <v>29</v>
      </c>
      <c r="AD1708" s="25">
        <f t="shared" si="241"/>
        <v>0</v>
      </c>
      <c r="AE1708" s="32">
        <f t="shared" si="242"/>
        <v>0</v>
      </c>
      <c r="AF1708" s="37">
        <f t="shared" si="235"/>
        <v>8520.5480341086204</v>
      </c>
      <c r="AG1708" s="27"/>
    </row>
    <row r="1709" spans="1:39" x14ac:dyDescent="0.25">
      <c r="A1709" s="21">
        <v>2854760</v>
      </c>
      <c r="B1709" s="34">
        <v>7.4261384771824102E-5</v>
      </c>
      <c r="C1709" s="22">
        <v>8.5407562099262607E-5</v>
      </c>
      <c r="D1709" s="22" t="s">
        <v>2443</v>
      </c>
      <c r="E1709" s="23">
        <v>156231.65380062</v>
      </c>
      <c r="F1709" s="23">
        <f t="shared" si="234"/>
        <v>11.601978956426256</v>
      </c>
      <c r="G1709" s="24" t="s">
        <v>24</v>
      </c>
      <c r="H1709" s="24">
        <v>1</v>
      </c>
      <c r="I1709" s="25" t="s">
        <v>31</v>
      </c>
      <c r="J1709" s="31">
        <f t="shared" si="236"/>
        <v>1</v>
      </c>
      <c r="K1709" s="24" t="s">
        <v>29</v>
      </c>
      <c r="L1709" s="24"/>
      <c r="M1709" s="25" t="s">
        <v>29</v>
      </c>
      <c r="N1709" s="25">
        <f t="shared" si="237"/>
        <v>0</v>
      </c>
      <c r="O1709" s="24" t="s">
        <v>29</v>
      </c>
      <c r="P1709" s="24"/>
      <c r="Q1709" s="25" t="s">
        <v>29</v>
      </c>
      <c r="R1709" s="25">
        <f t="shared" si="238"/>
        <v>0</v>
      </c>
      <c r="S1709" s="24" t="s">
        <v>29</v>
      </c>
      <c r="T1709" s="24"/>
      <c r="U1709" s="25" t="s">
        <v>29</v>
      </c>
      <c r="V1709" s="25">
        <f t="shared" si="239"/>
        <v>0</v>
      </c>
      <c r="W1709" s="25" t="s">
        <v>29</v>
      </c>
      <c r="X1709" s="25"/>
      <c r="Y1709" s="25" t="s">
        <v>29</v>
      </c>
      <c r="Z1709" s="25">
        <f t="shared" si="240"/>
        <v>0</v>
      </c>
      <c r="AA1709" s="24" t="s">
        <v>29</v>
      </c>
      <c r="AB1709" s="24"/>
      <c r="AC1709" s="25" t="s">
        <v>29</v>
      </c>
      <c r="AD1709" s="25">
        <f t="shared" si="241"/>
        <v>0</v>
      </c>
      <c r="AE1709" s="32">
        <f t="shared" si="242"/>
        <v>1</v>
      </c>
      <c r="AF1709" s="37">
        <f t="shared" si="235"/>
        <v>11.601978956426256</v>
      </c>
      <c r="AG1709" s="27"/>
      <c r="AK1709" s="27"/>
      <c r="AM1709" s="27"/>
    </row>
    <row r="1710" spans="1:39" x14ac:dyDescent="0.25">
      <c r="A1710" s="21">
        <v>2854763</v>
      </c>
      <c r="B1710" s="34">
        <v>3.4701851810772302E-7</v>
      </c>
      <c r="C1710" s="22">
        <v>3.4314390802581098E-7</v>
      </c>
      <c r="D1710" s="22" t="s">
        <v>3954</v>
      </c>
      <c r="E1710" s="23">
        <v>27809596.687689301</v>
      </c>
      <c r="F1710" s="23">
        <f t="shared" si="234"/>
        <v>9.6504450317353836</v>
      </c>
      <c r="G1710" s="24" t="s">
        <v>24</v>
      </c>
      <c r="H1710" s="24">
        <v>4</v>
      </c>
      <c r="I1710" s="25" t="s">
        <v>50</v>
      </c>
      <c r="J1710" s="31">
        <f t="shared" si="236"/>
        <v>0</v>
      </c>
      <c r="K1710" s="24" t="s">
        <v>29</v>
      </c>
      <c r="L1710" s="24"/>
      <c r="M1710" s="25" t="s">
        <v>29</v>
      </c>
      <c r="N1710" s="25">
        <f t="shared" si="237"/>
        <v>0</v>
      </c>
      <c r="O1710" s="24" t="s">
        <v>29</v>
      </c>
      <c r="P1710" s="24"/>
      <c r="Q1710" s="25" t="s">
        <v>29</v>
      </c>
      <c r="R1710" s="25">
        <f t="shared" si="238"/>
        <v>0</v>
      </c>
      <c r="S1710" s="24" t="s">
        <v>29</v>
      </c>
      <c r="T1710" s="24"/>
      <c r="U1710" s="25" t="s">
        <v>29</v>
      </c>
      <c r="V1710" s="25">
        <f t="shared" si="239"/>
        <v>0</v>
      </c>
      <c r="W1710" s="25" t="s">
        <v>29</v>
      </c>
      <c r="X1710" s="25"/>
      <c r="Y1710" s="25" t="s">
        <v>29</v>
      </c>
      <c r="Z1710" s="25">
        <f t="shared" si="240"/>
        <v>0</v>
      </c>
      <c r="AA1710" s="24" t="s">
        <v>29</v>
      </c>
      <c r="AB1710" s="24"/>
      <c r="AC1710" s="25" t="s">
        <v>29</v>
      </c>
      <c r="AD1710" s="25">
        <f t="shared" si="241"/>
        <v>0</v>
      </c>
      <c r="AE1710" s="32">
        <f t="shared" si="242"/>
        <v>0</v>
      </c>
      <c r="AF1710" s="37">
        <f t="shared" si="235"/>
        <v>9.6504450317353836</v>
      </c>
      <c r="AG1710" s="27"/>
      <c r="AM1710" s="27"/>
    </row>
    <row r="1711" spans="1:39" x14ac:dyDescent="0.25">
      <c r="A1711" s="21">
        <v>2854766</v>
      </c>
      <c r="B1711" s="34">
        <v>1.79905948285596E-5</v>
      </c>
      <c r="C1711" s="22">
        <v>1.8172443079931701E-5</v>
      </c>
      <c r="D1711" s="22" t="s">
        <v>389</v>
      </c>
      <c r="E1711" s="23">
        <v>1166776517.5590999</v>
      </c>
      <c r="F1711" s="23">
        <f t="shared" si="234"/>
        <v>20991.003582883521</v>
      </c>
      <c r="G1711" s="24" t="s">
        <v>24</v>
      </c>
      <c r="H1711" s="24">
        <v>4</v>
      </c>
      <c r="I1711" s="25" t="s">
        <v>28</v>
      </c>
      <c r="J1711" s="31">
        <f t="shared" si="236"/>
        <v>4</v>
      </c>
      <c r="K1711" s="24" t="s">
        <v>29</v>
      </c>
      <c r="L1711" s="24"/>
      <c r="M1711" s="25" t="s">
        <v>29</v>
      </c>
      <c r="N1711" s="25">
        <f t="shared" si="237"/>
        <v>0</v>
      </c>
      <c r="O1711" s="24" t="s">
        <v>29</v>
      </c>
      <c r="P1711" s="24"/>
      <c r="Q1711" s="25" t="s">
        <v>29</v>
      </c>
      <c r="R1711" s="25">
        <f t="shared" si="238"/>
        <v>0</v>
      </c>
      <c r="S1711" s="24" t="s">
        <v>29</v>
      </c>
      <c r="T1711" s="24"/>
      <c r="U1711" s="25" t="s">
        <v>29</v>
      </c>
      <c r="V1711" s="25">
        <f t="shared" si="239"/>
        <v>0</v>
      </c>
      <c r="W1711" s="25" t="s">
        <v>29</v>
      </c>
      <c r="X1711" s="25"/>
      <c r="Y1711" s="25" t="s">
        <v>29</v>
      </c>
      <c r="Z1711" s="25">
        <f t="shared" si="240"/>
        <v>0</v>
      </c>
      <c r="AA1711" s="24" t="s">
        <v>29</v>
      </c>
      <c r="AB1711" s="24"/>
      <c r="AC1711" s="25" t="s">
        <v>29</v>
      </c>
      <c r="AD1711" s="25">
        <f t="shared" si="241"/>
        <v>0</v>
      </c>
      <c r="AE1711" s="32">
        <f t="shared" si="242"/>
        <v>4</v>
      </c>
      <c r="AF1711" s="37">
        <f t="shared" si="235"/>
        <v>20991.003582883521</v>
      </c>
      <c r="AG1711" s="27"/>
      <c r="AK1711" s="27"/>
      <c r="AM1711" s="27"/>
    </row>
    <row r="1712" spans="1:39" x14ac:dyDescent="0.25">
      <c r="A1712" s="21">
        <v>2854767</v>
      </c>
      <c r="B1712" s="34">
        <v>2.0321544246155901E-5</v>
      </c>
      <c r="C1712" s="22">
        <v>2.1793596634814399E-5</v>
      </c>
      <c r="D1712" s="22" t="s">
        <v>2107</v>
      </c>
      <c r="E1712" s="23">
        <v>81800424.0156997</v>
      </c>
      <c r="F1712" s="23">
        <f t="shared" si="234"/>
        <v>1662.3109359893554</v>
      </c>
      <c r="G1712" s="24" t="s">
        <v>24</v>
      </c>
      <c r="H1712" s="24">
        <v>2</v>
      </c>
      <c r="I1712" s="25" t="s">
        <v>66</v>
      </c>
      <c r="J1712" s="31">
        <f t="shared" si="236"/>
        <v>2</v>
      </c>
      <c r="K1712" s="24" t="s">
        <v>29</v>
      </c>
      <c r="L1712" s="24"/>
      <c r="M1712" s="25" t="s">
        <v>29</v>
      </c>
      <c r="N1712" s="25">
        <f t="shared" si="237"/>
        <v>0</v>
      </c>
      <c r="O1712" s="24" t="s">
        <v>29</v>
      </c>
      <c r="P1712" s="24"/>
      <c r="Q1712" s="25" t="s">
        <v>29</v>
      </c>
      <c r="R1712" s="25">
        <f t="shared" si="238"/>
        <v>0</v>
      </c>
      <c r="S1712" s="24" t="s">
        <v>29</v>
      </c>
      <c r="T1712" s="24"/>
      <c r="U1712" s="25" t="s">
        <v>29</v>
      </c>
      <c r="V1712" s="25">
        <f t="shared" si="239"/>
        <v>0</v>
      </c>
      <c r="W1712" s="25" t="s">
        <v>29</v>
      </c>
      <c r="X1712" s="25"/>
      <c r="Y1712" s="25" t="s">
        <v>29</v>
      </c>
      <c r="Z1712" s="25">
        <f t="shared" si="240"/>
        <v>0</v>
      </c>
      <c r="AA1712" s="24" t="s">
        <v>29</v>
      </c>
      <c r="AB1712" s="24"/>
      <c r="AC1712" s="25" t="s">
        <v>29</v>
      </c>
      <c r="AD1712" s="25">
        <f t="shared" si="241"/>
        <v>0</v>
      </c>
      <c r="AE1712" s="32">
        <f t="shared" si="242"/>
        <v>2</v>
      </c>
      <c r="AF1712" s="37">
        <f t="shared" si="235"/>
        <v>1662.3109359893554</v>
      </c>
      <c r="AG1712" s="27"/>
      <c r="AM1712" s="27"/>
    </row>
    <row r="1713" spans="1:39" x14ac:dyDescent="0.25">
      <c r="A1713" s="21">
        <v>2854779</v>
      </c>
      <c r="B1713" s="34">
        <v>3.2068192128984402E-4</v>
      </c>
      <c r="C1713" s="22">
        <v>3.6276550427292E-4</v>
      </c>
      <c r="D1713" s="22" t="s">
        <v>1784</v>
      </c>
      <c r="E1713" s="23">
        <v>117442304.54172599</v>
      </c>
      <c r="F1713" s="23">
        <f t="shared" si="234"/>
        <v>37661.623861147666</v>
      </c>
      <c r="G1713" s="24" t="s">
        <v>24</v>
      </c>
      <c r="H1713" s="24">
        <v>2</v>
      </c>
      <c r="I1713" s="25" t="s">
        <v>31</v>
      </c>
      <c r="J1713" s="31">
        <f t="shared" si="236"/>
        <v>2</v>
      </c>
      <c r="K1713" s="24" t="s">
        <v>29</v>
      </c>
      <c r="L1713" s="24"/>
      <c r="M1713" s="25" t="s">
        <v>29</v>
      </c>
      <c r="N1713" s="25">
        <f t="shared" si="237"/>
        <v>0</v>
      </c>
      <c r="O1713" s="24" t="s">
        <v>29</v>
      </c>
      <c r="P1713" s="24"/>
      <c r="Q1713" s="25" t="s">
        <v>29</v>
      </c>
      <c r="R1713" s="25">
        <f t="shared" si="238"/>
        <v>0</v>
      </c>
      <c r="S1713" s="24" t="s">
        <v>29</v>
      </c>
      <c r="T1713" s="24"/>
      <c r="U1713" s="25" t="s">
        <v>29</v>
      </c>
      <c r="V1713" s="25">
        <f t="shared" si="239"/>
        <v>0</v>
      </c>
      <c r="W1713" s="25" t="s">
        <v>29</v>
      </c>
      <c r="X1713" s="25"/>
      <c r="Y1713" s="25" t="s">
        <v>29</v>
      </c>
      <c r="Z1713" s="25">
        <f t="shared" si="240"/>
        <v>0</v>
      </c>
      <c r="AA1713" s="24" t="s">
        <v>29</v>
      </c>
      <c r="AB1713" s="24"/>
      <c r="AC1713" s="25" t="s">
        <v>29</v>
      </c>
      <c r="AD1713" s="25">
        <f t="shared" si="241"/>
        <v>0</v>
      </c>
      <c r="AE1713" s="32">
        <f t="shared" si="242"/>
        <v>2</v>
      </c>
      <c r="AF1713" s="37">
        <f t="shared" si="235"/>
        <v>37661.623861147666</v>
      </c>
      <c r="AG1713" s="27"/>
    </row>
    <row r="1714" spans="1:39" x14ac:dyDescent="0.25">
      <c r="A1714" s="21">
        <v>2854781</v>
      </c>
      <c r="B1714" s="34">
        <v>3.1976824487826299E-5</v>
      </c>
      <c r="C1714" s="22">
        <v>3.21619416866156E-5</v>
      </c>
      <c r="D1714" s="22" t="s">
        <v>1907</v>
      </c>
      <c r="E1714" s="23">
        <v>586811218.24992704</v>
      </c>
      <c r="F1714" s="23">
        <f t="shared" si="234"/>
        <v>18764.359333465451</v>
      </c>
      <c r="G1714" s="24" t="s">
        <v>24</v>
      </c>
      <c r="H1714" s="24">
        <v>2</v>
      </c>
      <c r="I1714" s="25" t="s">
        <v>51</v>
      </c>
      <c r="J1714" s="31">
        <f t="shared" si="236"/>
        <v>0</v>
      </c>
      <c r="K1714" s="24" t="s">
        <v>24</v>
      </c>
      <c r="L1714" s="24">
        <v>3</v>
      </c>
      <c r="M1714" s="25" t="s">
        <v>40</v>
      </c>
      <c r="N1714" s="25">
        <f t="shared" si="237"/>
        <v>3</v>
      </c>
      <c r="O1714" s="24" t="s">
        <v>29</v>
      </c>
      <c r="P1714" s="24"/>
      <c r="Q1714" s="25" t="s">
        <v>29</v>
      </c>
      <c r="R1714" s="25">
        <f t="shared" si="238"/>
        <v>0</v>
      </c>
      <c r="S1714" s="24" t="s">
        <v>29</v>
      </c>
      <c r="T1714" s="24"/>
      <c r="U1714" s="25" t="s">
        <v>29</v>
      </c>
      <c r="V1714" s="25">
        <f t="shared" si="239"/>
        <v>0</v>
      </c>
      <c r="W1714" s="25" t="s">
        <v>29</v>
      </c>
      <c r="X1714" s="25"/>
      <c r="Y1714" s="25" t="s">
        <v>29</v>
      </c>
      <c r="Z1714" s="25">
        <f t="shared" si="240"/>
        <v>0</v>
      </c>
      <c r="AA1714" s="24" t="s">
        <v>29</v>
      </c>
      <c r="AB1714" s="24"/>
      <c r="AC1714" s="25" t="s">
        <v>29</v>
      </c>
      <c r="AD1714" s="25">
        <f t="shared" si="241"/>
        <v>0</v>
      </c>
      <c r="AE1714" s="32">
        <f t="shared" si="242"/>
        <v>3</v>
      </c>
      <c r="AF1714" s="37">
        <f t="shared" si="235"/>
        <v>18764.359333465451</v>
      </c>
      <c r="AG1714" s="27"/>
      <c r="AK1714" s="27"/>
    </row>
    <row r="1715" spans="1:39" x14ac:dyDescent="0.25">
      <c r="A1715" s="21">
        <v>2854782</v>
      </c>
      <c r="B1715" s="34">
        <v>1.3778602325581401E-4</v>
      </c>
      <c r="C1715" s="22">
        <v>1.63215623006204E-4</v>
      </c>
      <c r="D1715" s="22" t="s">
        <v>3431</v>
      </c>
      <c r="E1715" s="23">
        <v>5191108.8514691005</v>
      </c>
      <c r="F1715" s="23">
        <f t="shared" si="234"/>
        <v>715.26224493198345</v>
      </c>
      <c r="G1715" s="24" t="s">
        <v>26</v>
      </c>
      <c r="H1715" s="24">
        <v>0</v>
      </c>
      <c r="I1715" s="25" t="s">
        <v>38</v>
      </c>
      <c r="J1715" s="31">
        <f t="shared" si="236"/>
        <v>0</v>
      </c>
      <c r="K1715" s="24" t="s">
        <v>29</v>
      </c>
      <c r="L1715" s="24"/>
      <c r="M1715" s="25" t="s">
        <v>29</v>
      </c>
      <c r="N1715" s="25">
        <f t="shared" si="237"/>
        <v>0</v>
      </c>
      <c r="O1715" s="24" t="s">
        <v>29</v>
      </c>
      <c r="P1715" s="24"/>
      <c r="Q1715" s="25" t="s">
        <v>29</v>
      </c>
      <c r="R1715" s="25">
        <f t="shared" si="238"/>
        <v>0</v>
      </c>
      <c r="S1715" s="24" t="s">
        <v>29</v>
      </c>
      <c r="T1715" s="24"/>
      <c r="U1715" s="25" t="s">
        <v>29</v>
      </c>
      <c r="V1715" s="25">
        <f t="shared" si="239"/>
        <v>0</v>
      </c>
      <c r="W1715" s="25" t="s">
        <v>29</v>
      </c>
      <c r="X1715" s="25"/>
      <c r="Y1715" s="25" t="s">
        <v>29</v>
      </c>
      <c r="Z1715" s="25">
        <f t="shared" si="240"/>
        <v>0</v>
      </c>
      <c r="AA1715" s="24" t="s">
        <v>29</v>
      </c>
      <c r="AB1715" s="24"/>
      <c r="AC1715" s="25" t="s">
        <v>29</v>
      </c>
      <c r="AD1715" s="25">
        <f t="shared" si="241"/>
        <v>0</v>
      </c>
      <c r="AE1715" s="32">
        <f t="shared" si="242"/>
        <v>0</v>
      </c>
      <c r="AF1715" s="37">
        <f t="shared" si="235"/>
        <v>715.26224493198345</v>
      </c>
      <c r="AG1715" s="27"/>
    </row>
    <row r="1716" spans="1:39" x14ac:dyDescent="0.25">
      <c r="A1716" s="21">
        <v>2854786</v>
      </c>
      <c r="B1716" s="34">
        <v>7.0658731254425597E-5</v>
      </c>
      <c r="C1716" s="22">
        <v>8.1170653108981499E-5</v>
      </c>
      <c r="D1716" s="22" t="s">
        <v>5400</v>
      </c>
      <c r="E1716" s="23">
        <v>8737.5084237030806</v>
      </c>
      <c r="F1716" s="23">
        <f t="shared" si="234"/>
        <v>0.61738125954371581</v>
      </c>
      <c r="G1716" s="24" t="s">
        <v>24</v>
      </c>
      <c r="H1716" s="24">
        <v>2</v>
      </c>
      <c r="I1716" s="25" t="s">
        <v>38</v>
      </c>
      <c r="J1716" s="31">
        <f t="shared" si="236"/>
        <v>0</v>
      </c>
      <c r="K1716" s="24" t="s">
        <v>29</v>
      </c>
      <c r="L1716" s="24"/>
      <c r="M1716" s="25" t="s">
        <v>29</v>
      </c>
      <c r="N1716" s="25">
        <f t="shared" si="237"/>
        <v>0</v>
      </c>
      <c r="O1716" s="24" t="s">
        <v>29</v>
      </c>
      <c r="P1716" s="24"/>
      <c r="Q1716" s="25" t="s">
        <v>29</v>
      </c>
      <c r="R1716" s="25">
        <f t="shared" si="238"/>
        <v>0</v>
      </c>
      <c r="S1716" s="24" t="s">
        <v>29</v>
      </c>
      <c r="T1716" s="24"/>
      <c r="U1716" s="25" t="s">
        <v>29</v>
      </c>
      <c r="V1716" s="25">
        <f t="shared" si="239"/>
        <v>0</v>
      </c>
      <c r="W1716" s="25" t="s">
        <v>29</v>
      </c>
      <c r="X1716" s="25"/>
      <c r="Y1716" s="25" t="s">
        <v>29</v>
      </c>
      <c r="Z1716" s="25">
        <f t="shared" si="240"/>
        <v>0</v>
      </c>
      <c r="AA1716" s="24" t="s">
        <v>29</v>
      </c>
      <c r="AB1716" s="24"/>
      <c r="AC1716" s="25" t="s">
        <v>29</v>
      </c>
      <c r="AD1716" s="25">
        <f t="shared" si="241"/>
        <v>0</v>
      </c>
      <c r="AE1716" s="32">
        <f t="shared" si="242"/>
        <v>0</v>
      </c>
      <c r="AF1716" s="37">
        <f t="shared" si="235"/>
        <v>0.61738125954371581</v>
      </c>
      <c r="AG1716" s="27"/>
      <c r="AM1716" s="27"/>
    </row>
    <row r="1717" spans="1:39" x14ac:dyDescent="0.25">
      <c r="A1717" s="21">
        <v>2854790</v>
      </c>
      <c r="B1717" s="34">
        <v>2.2472748942326299E-5</v>
      </c>
      <c r="C1717" s="22">
        <v>2.7949762233074899E-5</v>
      </c>
      <c r="D1717" s="22" t="s">
        <v>3033</v>
      </c>
      <c r="E1717" s="23">
        <v>149787646.744582</v>
      </c>
      <c r="F1717" s="23">
        <f t="shared" si="234"/>
        <v>3366.1401799528503</v>
      </c>
      <c r="G1717" s="24" t="s">
        <v>24</v>
      </c>
      <c r="H1717" s="24">
        <v>4</v>
      </c>
      <c r="I1717" s="25" t="s">
        <v>39</v>
      </c>
      <c r="J1717" s="31">
        <f t="shared" si="236"/>
        <v>4</v>
      </c>
      <c r="K1717" s="24" t="s">
        <v>29</v>
      </c>
      <c r="L1717" s="24"/>
      <c r="M1717" s="25" t="s">
        <v>29</v>
      </c>
      <c r="N1717" s="25">
        <f t="shared" si="237"/>
        <v>0</v>
      </c>
      <c r="O1717" s="24" t="s">
        <v>29</v>
      </c>
      <c r="P1717" s="24"/>
      <c r="Q1717" s="25" t="s">
        <v>29</v>
      </c>
      <c r="R1717" s="25">
        <f t="shared" si="238"/>
        <v>0</v>
      </c>
      <c r="S1717" s="24" t="s">
        <v>29</v>
      </c>
      <c r="T1717" s="24"/>
      <c r="U1717" s="25" t="s">
        <v>29</v>
      </c>
      <c r="V1717" s="25">
        <f t="shared" si="239"/>
        <v>0</v>
      </c>
      <c r="W1717" s="25" t="s">
        <v>29</v>
      </c>
      <c r="X1717" s="25"/>
      <c r="Y1717" s="25" t="s">
        <v>29</v>
      </c>
      <c r="Z1717" s="25">
        <f t="shared" si="240"/>
        <v>0</v>
      </c>
      <c r="AA1717" s="24" t="s">
        <v>29</v>
      </c>
      <c r="AB1717" s="24"/>
      <c r="AC1717" s="25" t="s">
        <v>29</v>
      </c>
      <c r="AD1717" s="25">
        <f t="shared" si="241"/>
        <v>0</v>
      </c>
      <c r="AE1717" s="32">
        <f t="shared" si="242"/>
        <v>4</v>
      </c>
      <c r="AF1717" s="37">
        <f t="shared" si="235"/>
        <v>3366.1401799528503</v>
      </c>
      <c r="AG1717" s="27"/>
      <c r="AK1717" s="27"/>
    </row>
    <row r="1718" spans="1:39" x14ac:dyDescent="0.25">
      <c r="A1718" s="21">
        <v>2854795</v>
      </c>
      <c r="B1718" s="34">
        <v>2.1172553785051399E-5</v>
      </c>
      <c r="C1718" s="22">
        <v>1.9534802346126699E-5</v>
      </c>
      <c r="D1718" s="22" t="s">
        <v>1180</v>
      </c>
      <c r="E1718" s="23">
        <v>1244359692.3864701</v>
      </c>
      <c r="F1718" s="23">
        <f t="shared" si="234"/>
        <v>26346.272515002551</v>
      </c>
      <c r="G1718" s="24" t="s">
        <v>24</v>
      </c>
      <c r="H1718" s="24">
        <v>3</v>
      </c>
      <c r="I1718" s="25" t="s">
        <v>41</v>
      </c>
      <c r="J1718" s="31">
        <f t="shared" si="236"/>
        <v>3</v>
      </c>
      <c r="K1718" s="24" t="s">
        <v>29</v>
      </c>
      <c r="L1718" s="24"/>
      <c r="M1718" s="25" t="s">
        <v>29</v>
      </c>
      <c r="N1718" s="25">
        <f t="shared" si="237"/>
        <v>0</v>
      </c>
      <c r="O1718" s="24" t="s">
        <v>29</v>
      </c>
      <c r="P1718" s="24"/>
      <c r="Q1718" s="25" t="s">
        <v>29</v>
      </c>
      <c r="R1718" s="25">
        <f t="shared" si="238"/>
        <v>0</v>
      </c>
      <c r="S1718" s="24" t="s">
        <v>29</v>
      </c>
      <c r="T1718" s="24"/>
      <c r="U1718" s="25" t="s">
        <v>29</v>
      </c>
      <c r="V1718" s="25">
        <f t="shared" si="239"/>
        <v>0</v>
      </c>
      <c r="W1718" s="25" t="s">
        <v>29</v>
      </c>
      <c r="X1718" s="25"/>
      <c r="Y1718" s="25" t="s">
        <v>29</v>
      </c>
      <c r="Z1718" s="25">
        <f t="shared" si="240"/>
        <v>0</v>
      </c>
      <c r="AA1718" s="24" t="s">
        <v>29</v>
      </c>
      <c r="AB1718" s="24"/>
      <c r="AC1718" s="25" t="s">
        <v>29</v>
      </c>
      <c r="AD1718" s="25">
        <f t="shared" si="241"/>
        <v>0</v>
      </c>
      <c r="AE1718" s="32">
        <f t="shared" si="242"/>
        <v>3</v>
      </c>
      <c r="AF1718" s="37">
        <f t="shared" si="235"/>
        <v>26346.272515002551</v>
      </c>
      <c r="AG1718" s="27"/>
      <c r="AM1718" s="27"/>
    </row>
    <row r="1719" spans="1:39" x14ac:dyDescent="0.25">
      <c r="A1719" s="21">
        <v>2854802</v>
      </c>
      <c r="B1719" s="34">
        <v>1.5936159081786201E-5</v>
      </c>
      <c r="C1719" s="22">
        <v>1.6973434566829599E-5</v>
      </c>
      <c r="D1719" s="22" t="s">
        <v>3504</v>
      </c>
      <c r="E1719" s="23">
        <v>71531045.259743497</v>
      </c>
      <c r="F1719" s="23">
        <f t="shared" si="234"/>
        <v>1139.9301165457211</v>
      </c>
      <c r="G1719" s="24" t="s">
        <v>24</v>
      </c>
      <c r="H1719" s="24">
        <v>2</v>
      </c>
      <c r="I1719" s="25" t="s">
        <v>44</v>
      </c>
      <c r="J1719" s="31">
        <f t="shared" si="236"/>
        <v>2</v>
      </c>
      <c r="K1719" s="24" t="s">
        <v>29</v>
      </c>
      <c r="L1719" s="24"/>
      <c r="M1719" s="25" t="s">
        <v>29</v>
      </c>
      <c r="N1719" s="25">
        <f t="shared" si="237"/>
        <v>0</v>
      </c>
      <c r="O1719" s="24" t="s">
        <v>29</v>
      </c>
      <c r="P1719" s="24"/>
      <c r="Q1719" s="25" t="s">
        <v>29</v>
      </c>
      <c r="R1719" s="25">
        <f t="shared" si="238"/>
        <v>0</v>
      </c>
      <c r="S1719" s="24" t="s">
        <v>29</v>
      </c>
      <c r="T1719" s="24"/>
      <c r="U1719" s="25" t="s">
        <v>29</v>
      </c>
      <c r="V1719" s="25">
        <f t="shared" si="239"/>
        <v>0</v>
      </c>
      <c r="W1719" s="25" t="s">
        <v>29</v>
      </c>
      <c r="X1719" s="25"/>
      <c r="Y1719" s="25" t="s">
        <v>29</v>
      </c>
      <c r="Z1719" s="25">
        <f t="shared" si="240"/>
        <v>0</v>
      </c>
      <c r="AA1719" s="24" t="s">
        <v>29</v>
      </c>
      <c r="AB1719" s="24"/>
      <c r="AC1719" s="25" t="s">
        <v>29</v>
      </c>
      <c r="AD1719" s="25">
        <f t="shared" si="241"/>
        <v>0</v>
      </c>
      <c r="AE1719" s="32">
        <f t="shared" si="242"/>
        <v>2</v>
      </c>
      <c r="AF1719" s="37">
        <f t="shared" si="235"/>
        <v>1139.9301165457211</v>
      </c>
      <c r="AG1719" s="27"/>
      <c r="AK1719" s="27"/>
    </row>
    <row r="1720" spans="1:39" x14ac:dyDescent="0.25">
      <c r="A1720" s="21">
        <v>2854803</v>
      </c>
      <c r="B1720" s="34">
        <v>7.9989508377157506E-5</v>
      </c>
      <c r="C1720" s="22">
        <v>7.9981542188080503E-5</v>
      </c>
      <c r="D1720" s="22" t="s">
        <v>491</v>
      </c>
      <c r="E1720" s="23">
        <v>328101429.800331</v>
      </c>
      <c r="F1720" s="23">
        <f t="shared" si="234"/>
        <v>26244.672067570933</v>
      </c>
      <c r="G1720" s="24" t="s">
        <v>24</v>
      </c>
      <c r="H1720" s="24">
        <v>4</v>
      </c>
      <c r="I1720" s="25" t="s">
        <v>31</v>
      </c>
      <c r="J1720" s="31">
        <f t="shared" si="236"/>
        <v>4</v>
      </c>
      <c r="K1720" s="24" t="s">
        <v>29</v>
      </c>
      <c r="L1720" s="24"/>
      <c r="M1720" s="25" t="s">
        <v>29</v>
      </c>
      <c r="N1720" s="25">
        <f t="shared" si="237"/>
        <v>0</v>
      </c>
      <c r="O1720" s="24" t="s">
        <v>29</v>
      </c>
      <c r="P1720" s="24"/>
      <c r="Q1720" s="25" t="s">
        <v>29</v>
      </c>
      <c r="R1720" s="25">
        <f t="shared" si="238"/>
        <v>0</v>
      </c>
      <c r="S1720" s="24" t="s">
        <v>29</v>
      </c>
      <c r="T1720" s="24"/>
      <c r="U1720" s="25" t="s">
        <v>29</v>
      </c>
      <c r="V1720" s="25">
        <f t="shared" si="239"/>
        <v>0</v>
      </c>
      <c r="W1720" s="25" t="s">
        <v>29</v>
      </c>
      <c r="X1720" s="25"/>
      <c r="Y1720" s="25" t="s">
        <v>29</v>
      </c>
      <c r="Z1720" s="25">
        <f t="shared" si="240"/>
        <v>0</v>
      </c>
      <c r="AA1720" s="24" t="s">
        <v>29</v>
      </c>
      <c r="AB1720" s="24"/>
      <c r="AC1720" s="25" t="s">
        <v>29</v>
      </c>
      <c r="AD1720" s="25">
        <f t="shared" si="241"/>
        <v>0</v>
      </c>
      <c r="AE1720" s="32">
        <f t="shared" si="242"/>
        <v>4</v>
      </c>
      <c r="AF1720" s="37">
        <f t="shared" si="235"/>
        <v>26244.672067570933</v>
      </c>
      <c r="AG1720" s="27"/>
      <c r="AK1720" s="27"/>
    </row>
    <row r="1721" spans="1:39" x14ac:dyDescent="0.25">
      <c r="A1721" s="21">
        <v>2854806</v>
      </c>
      <c r="B1721" s="34">
        <v>1.4274657629506101E-5</v>
      </c>
      <c r="C1721" s="22">
        <v>1.47937832277386E-5</v>
      </c>
      <c r="D1721" s="22" t="s">
        <v>5187</v>
      </c>
      <c r="E1721" s="23">
        <v>369530.79046671302</v>
      </c>
      <c r="F1721" s="23">
        <f t="shared" si="234"/>
        <v>5.2749255174730854</v>
      </c>
      <c r="G1721" s="24" t="s">
        <v>24</v>
      </c>
      <c r="H1721" s="24">
        <v>4</v>
      </c>
      <c r="I1721" s="25" t="s">
        <v>34</v>
      </c>
      <c r="J1721" s="31">
        <f t="shared" si="236"/>
        <v>0</v>
      </c>
      <c r="K1721" s="24" t="s">
        <v>29</v>
      </c>
      <c r="L1721" s="24"/>
      <c r="M1721" s="25" t="s">
        <v>29</v>
      </c>
      <c r="N1721" s="25">
        <f t="shared" si="237"/>
        <v>0</v>
      </c>
      <c r="O1721" s="24" t="s">
        <v>29</v>
      </c>
      <c r="P1721" s="24"/>
      <c r="Q1721" s="25" t="s">
        <v>29</v>
      </c>
      <c r="R1721" s="25">
        <f t="shared" si="238"/>
        <v>0</v>
      </c>
      <c r="S1721" s="24" t="s">
        <v>29</v>
      </c>
      <c r="T1721" s="24"/>
      <c r="U1721" s="25" t="s">
        <v>29</v>
      </c>
      <c r="V1721" s="25">
        <f t="shared" si="239"/>
        <v>0</v>
      </c>
      <c r="W1721" s="25" t="s">
        <v>29</v>
      </c>
      <c r="X1721" s="25"/>
      <c r="Y1721" s="25" t="s">
        <v>29</v>
      </c>
      <c r="Z1721" s="25">
        <f t="shared" si="240"/>
        <v>0</v>
      </c>
      <c r="AA1721" s="24" t="s">
        <v>29</v>
      </c>
      <c r="AB1721" s="24"/>
      <c r="AC1721" s="25" t="s">
        <v>29</v>
      </c>
      <c r="AD1721" s="25">
        <f t="shared" si="241"/>
        <v>0</v>
      </c>
      <c r="AE1721" s="32">
        <f t="shared" si="242"/>
        <v>0</v>
      </c>
      <c r="AF1721" s="37">
        <f t="shared" si="235"/>
        <v>5.2749255174730854</v>
      </c>
      <c r="AG1721" s="27"/>
      <c r="AK1721" s="27"/>
      <c r="AM1721" s="27"/>
    </row>
    <row r="1722" spans="1:39" x14ac:dyDescent="0.25">
      <c r="A1722" s="21">
        <v>2854808</v>
      </c>
      <c r="B1722" s="34">
        <v>2.8824126365462901E-5</v>
      </c>
      <c r="C1722" s="22">
        <v>3.2012722652181101E-5</v>
      </c>
      <c r="D1722" s="22" t="s">
        <v>3119</v>
      </c>
      <c r="E1722" s="23">
        <v>10457395.1898789</v>
      </c>
      <c r="F1722" s="23">
        <f t="shared" si="234"/>
        <v>301.42528040665331</v>
      </c>
      <c r="G1722" s="24" t="s">
        <v>24</v>
      </c>
      <c r="H1722" s="24">
        <v>1</v>
      </c>
      <c r="I1722" s="25" t="s">
        <v>38</v>
      </c>
      <c r="J1722" s="31">
        <f t="shared" si="236"/>
        <v>0</v>
      </c>
      <c r="K1722" s="24" t="s">
        <v>29</v>
      </c>
      <c r="L1722" s="24"/>
      <c r="M1722" s="25" t="s">
        <v>29</v>
      </c>
      <c r="N1722" s="25">
        <f t="shared" si="237"/>
        <v>0</v>
      </c>
      <c r="O1722" s="24" t="s">
        <v>29</v>
      </c>
      <c r="P1722" s="24"/>
      <c r="Q1722" s="25" t="s">
        <v>29</v>
      </c>
      <c r="R1722" s="25">
        <f t="shared" si="238"/>
        <v>0</v>
      </c>
      <c r="S1722" s="24" t="s">
        <v>29</v>
      </c>
      <c r="T1722" s="24"/>
      <c r="U1722" s="25" t="s">
        <v>29</v>
      </c>
      <c r="V1722" s="25">
        <f t="shared" si="239"/>
        <v>0</v>
      </c>
      <c r="W1722" s="25" t="s">
        <v>29</v>
      </c>
      <c r="X1722" s="25"/>
      <c r="Y1722" s="25" t="s">
        <v>29</v>
      </c>
      <c r="Z1722" s="25">
        <f t="shared" si="240"/>
        <v>0</v>
      </c>
      <c r="AA1722" s="24" t="s">
        <v>29</v>
      </c>
      <c r="AB1722" s="24"/>
      <c r="AC1722" s="25" t="s">
        <v>29</v>
      </c>
      <c r="AD1722" s="25">
        <f t="shared" si="241"/>
        <v>0</v>
      </c>
      <c r="AE1722" s="32">
        <f t="shared" si="242"/>
        <v>0</v>
      </c>
      <c r="AF1722" s="37">
        <f t="shared" si="235"/>
        <v>301.42528040665331</v>
      </c>
      <c r="AG1722" s="27"/>
    </row>
    <row r="1723" spans="1:39" x14ac:dyDescent="0.25">
      <c r="A1723" s="21">
        <v>2854810</v>
      </c>
      <c r="B1723" s="34">
        <v>9.2267345357147397E-6</v>
      </c>
      <c r="C1723" s="22">
        <v>8.0385697639006206E-6</v>
      </c>
      <c r="D1723" s="22" t="s">
        <v>1148</v>
      </c>
      <c r="E1723" s="23">
        <v>69976907.887597293</v>
      </c>
      <c r="F1723" s="23">
        <f t="shared" si="234"/>
        <v>645.65835270902312</v>
      </c>
      <c r="G1723" s="24" t="s">
        <v>24</v>
      </c>
      <c r="H1723" s="24">
        <v>3</v>
      </c>
      <c r="I1723" s="25" t="s">
        <v>37</v>
      </c>
      <c r="J1723" s="31">
        <f t="shared" si="236"/>
        <v>3</v>
      </c>
      <c r="K1723" s="24" t="s">
        <v>29</v>
      </c>
      <c r="L1723" s="24"/>
      <c r="M1723" s="25" t="s">
        <v>29</v>
      </c>
      <c r="N1723" s="25">
        <f t="shared" si="237"/>
        <v>0</v>
      </c>
      <c r="O1723" s="24" t="s">
        <v>29</v>
      </c>
      <c r="P1723" s="24"/>
      <c r="Q1723" s="25" t="s">
        <v>29</v>
      </c>
      <c r="R1723" s="25">
        <f t="shared" si="238"/>
        <v>0</v>
      </c>
      <c r="S1723" s="24" t="s">
        <v>29</v>
      </c>
      <c r="T1723" s="24"/>
      <c r="U1723" s="25" t="s">
        <v>29</v>
      </c>
      <c r="V1723" s="25">
        <f t="shared" si="239"/>
        <v>0</v>
      </c>
      <c r="W1723" s="25" t="s">
        <v>29</v>
      </c>
      <c r="X1723" s="25"/>
      <c r="Y1723" s="25" t="s">
        <v>29</v>
      </c>
      <c r="Z1723" s="25">
        <f t="shared" si="240"/>
        <v>0</v>
      </c>
      <c r="AA1723" s="24" t="s">
        <v>29</v>
      </c>
      <c r="AB1723" s="24"/>
      <c r="AC1723" s="25" t="s">
        <v>29</v>
      </c>
      <c r="AD1723" s="25">
        <f t="shared" si="241"/>
        <v>0</v>
      </c>
      <c r="AE1723" s="32">
        <f t="shared" si="242"/>
        <v>3</v>
      </c>
      <c r="AF1723" s="37">
        <f t="shared" si="235"/>
        <v>645.65835270902312</v>
      </c>
      <c r="AG1723" s="27"/>
      <c r="AK1723" s="27"/>
    </row>
    <row r="1724" spans="1:39" x14ac:dyDescent="0.25">
      <c r="A1724" s="21">
        <v>2854813</v>
      </c>
      <c r="B1724" s="34">
        <v>1.6695431467051401E-4</v>
      </c>
      <c r="C1724" s="22">
        <v>1.9401049181628301E-4</v>
      </c>
      <c r="D1724" s="22" t="s">
        <v>2938</v>
      </c>
      <c r="E1724" s="23">
        <v>4019790.2890899102</v>
      </c>
      <c r="F1724" s="23">
        <f t="shared" si="234"/>
        <v>671.12133283419337</v>
      </c>
      <c r="G1724" s="24" t="s">
        <v>32</v>
      </c>
      <c r="H1724" s="24"/>
      <c r="I1724" s="25" t="s">
        <v>29</v>
      </c>
      <c r="J1724" s="31">
        <f t="shared" si="236"/>
        <v>0</v>
      </c>
      <c r="K1724" s="24" t="s">
        <v>29</v>
      </c>
      <c r="L1724" s="24"/>
      <c r="M1724" s="25" t="s">
        <v>29</v>
      </c>
      <c r="N1724" s="25">
        <f t="shared" si="237"/>
        <v>0</v>
      </c>
      <c r="O1724" s="24" t="s">
        <v>29</v>
      </c>
      <c r="P1724" s="24"/>
      <c r="Q1724" s="25" t="s">
        <v>29</v>
      </c>
      <c r="R1724" s="25">
        <f t="shared" si="238"/>
        <v>0</v>
      </c>
      <c r="S1724" s="24" t="s">
        <v>29</v>
      </c>
      <c r="T1724" s="24"/>
      <c r="U1724" s="25" t="s">
        <v>29</v>
      </c>
      <c r="V1724" s="25">
        <f t="shared" si="239"/>
        <v>0</v>
      </c>
      <c r="W1724" s="25" t="s">
        <v>29</v>
      </c>
      <c r="X1724" s="25"/>
      <c r="Y1724" s="25" t="s">
        <v>29</v>
      </c>
      <c r="Z1724" s="25">
        <f t="shared" si="240"/>
        <v>0</v>
      </c>
      <c r="AA1724" s="24" t="s">
        <v>29</v>
      </c>
      <c r="AB1724" s="24"/>
      <c r="AC1724" s="25" t="s">
        <v>29</v>
      </c>
      <c r="AD1724" s="25">
        <f t="shared" si="241"/>
        <v>0</v>
      </c>
      <c r="AE1724" s="32">
        <f t="shared" si="242"/>
        <v>0</v>
      </c>
      <c r="AF1724" s="37">
        <f t="shared" si="235"/>
        <v>671.12133283419337</v>
      </c>
      <c r="AG1724" s="27"/>
      <c r="AK1724" s="27"/>
    </row>
    <row r="1725" spans="1:39" x14ac:dyDescent="0.25">
      <c r="A1725" s="21">
        <v>2854818</v>
      </c>
      <c r="B1725" s="34">
        <v>5.5081764423912099E-5</v>
      </c>
      <c r="C1725" s="22">
        <v>5.5043592527939103E-5</v>
      </c>
      <c r="D1725" s="22" t="s">
        <v>2161</v>
      </c>
      <c r="E1725" s="23">
        <v>451335457.72759402</v>
      </c>
      <c r="F1725" s="23">
        <f t="shared" si="234"/>
        <v>24860.353358709872</v>
      </c>
      <c r="G1725" s="24" t="s">
        <v>24</v>
      </c>
      <c r="H1725" s="24">
        <v>3</v>
      </c>
      <c r="I1725" s="25" t="s">
        <v>35</v>
      </c>
      <c r="J1725" s="31">
        <f t="shared" si="236"/>
        <v>0</v>
      </c>
      <c r="K1725" s="24" t="s">
        <v>24</v>
      </c>
      <c r="L1725" s="24">
        <v>2</v>
      </c>
      <c r="M1725" s="25" t="s">
        <v>31</v>
      </c>
      <c r="N1725" s="25">
        <f t="shared" si="237"/>
        <v>2</v>
      </c>
      <c r="O1725" s="24" t="s">
        <v>29</v>
      </c>
      <c r="P1725" s="24"/>
      <c r="Q1725" s="25" t="s">
        <v>29</v>
      </c>
      <c r="R1725" s="25">
        <f t="shared" si="238"/>
        <v>0</v>
      </c>
      <c r="S1725" s="24" t="s">
        <v>29</v>
      </c>
      <c r="T1725" s="24"/>
      <c r="U1725" s="25" t="s">
        <v>29</v>
      </c>
      <c r="V1725" s="25">
        <f t="shared" si="239"/>
        <v>0</v>
      </c>
      <c r="W1725" s="25" t="s">
        <v>29</v>
      </c>
      <c r="X1725" s="25"/>
      <c r="Y1725" s="25" t="s">
        <v>29</v>
      </c>
      <c r="Z1725" s="25">
        <f t="shared" si="240"/>
        <v>0</v>
      </c>
      <c r="AA1725" s="24" t="s">
        <v>29</v>
      </c>
      <c r="AB1725" s="24"/>
      <c r="AC1725" s="25" t="s">
        <v>29</v>
      </c>
      <c r="AD1725" s="25">
        <f t="shared" si="241"/>
        <v>0</v>
      </c>
      <c r="AE1725" s="32">
        <f t="shared" si="242"/>
        <v>2</v>
      </c>
      <c r="AF1725" s="37">
        <f t="shared" si="235"/>
        <v>24860.353358709872</v>
      </c>
      <c r="AG1725" s="27"/>
      <c r="AM1725" s="27"/>
    </row>
    <row r="1726" spans="1:39" x14ac:dyDescent="0.25">
      <c r="A1726" s="21">
        <v>2854825</v>
      </c>
      <c r="B1726" s="34">
        <v>1.7631106538123901E-4</v>
      </c>
      <c r="C1726" s="22">
        <v>1.7795341508712901E-4</v>
      </c>
      <c r="D1726" s="22" t="s">
        <v>2943</v>
      </c>
      <c r="E1726" s="23">
        <v>102304517.20383599</v>
      </c>
      <c r="F1726" s="23">
        <f t="shared" si="234"/>
        <v>18037.418421521619</v>
      </c>
      <c r="G1726" s="24" t="s">
        <v>24</v>
      </c>
      <c r="H1726" s="24">
        <v>4</v>
      </c>
      <c r="I1726" s="25" t="s">
        <v>36</v>
      </c>
      <c r="J1726" s="31">
        <f t="shared" si="236"/>
        <v>4</v>
      </c>
      <c r="K1726" s="24" t="s">
        <v>29</v>
      </c>
      <c r="L1726" s="24"/>
      <c r="M1726" s="25" t="s">
        <v>29</v>
      </c>
      <c r="N1726" s="25">
        <f t="shared" si="237"/>
        <v>0</v>
      </c>
      <c r="O1726" s="24" t="s">
        <v>29</v>
      </c>
      <c r="P1726" s="24"/>
      <c r="Q1726" s="25" t="s">
        <v>29</v>
      </c>
      <c r="R1726" s="25">
        <f t="shared" si="238"/>
        <v>0</v>
      </c>
      <c r="S1726" s="24" t="s">
        <v>29</v>
      </c>
      <c r="T1726" s="24"/>
      <c r="U1726" s="25" t="s">
        <v>29</v>
      </c>
      <c r="V1726" s="25">
        <f t="shared" si="239"/>
        <v>0</v>
      </c>
      <c r="W1726" s="25" t="s">
        <v>29</v>
      </c>
      <c r="X1726" s="25"/>
      <c r="Y1726" s="25" t="s">
        <v>29</v>
      </c>
      <c r="Z1726" s="25">
        <f t="shared" si="240"/>
        <v>0</v>
      </c>
      <c r="AA1726" s="24" t="s">
        <v>29</v>
      </c>
      <c r="AB1726" s="24"/>
      <c r="AC1726" s="25" t="s">
        <v>29</v>
      </c>
      <c r="AD1726" s="25">
        <f t="shared" si="241"/>
        <v>0</v>
      </c>
      <c r="AE1726" s="32">
        <f t="shared" si="242"/>
        <v>4</v>
      </c>
      <c r="AF1726" s="37">
        <f t="shared" si="235"/>
        <v>18037.418421521619</v>
      </c>
      <c r="AG1726" s="27"/>
      <c r="AK1726" s="27"/>
      <c r="AM1726" s="27"/>
    </row>
    <row r="1727" spans="1:39" x14ac:dyDescent="0.25">
      <c r="A1727" s="21">
        <v>2854826</v>
      </c>
      <c r="B1727" s="34">
        <v>6.2088180052535705E-7</v>
      </c>
      <c r="C1727" s="22">
        <v>7.0330241124963402E-7</v>
      </c>
      <c r="D1727" s="22" t="s">
        <v>4632</v>
      </c>
      <c r="E1727" s="23">
        <v>4585480.2257750202</v>
      </c>
      <c r="F1727" s="23">
        <f t="shared" si="234"/>
        <v>2.8470412188526151</v>
      </c>
      <c r="G1727" s="24" t="s">
        <v>24</v>
      </c>
      <c r="H1727" s="24">
        <v>1</v>
      </c>
      <c r="I1727" s="25" t="s">
        <v>49</v>
      </c>
      <c r="J1727" s="31">
        <f t="shared" si="236"/>
        <v>0</v>
      </c>
      <c r="K1727" s="24" t="s">
        <v>29</v>
      </c>
      <c r="L1727" s="24"/>
      <c r="M1727" s="25" t="s">
        <v>29</v>
      </c>
      <c r="N1727" s="25">
        <f t="shared" si="237"/>
        <v>0</v>
      </c>
      <c r="O1727" s="24" t="s">
        <v>29</v>
      </c>
      <c r="P1727" s="24"/>
      <c r="Q1727" s="25" t="s">
        <v>29</v>
      </c>
      <c r="R1727" s="25">
        <f t="shared" si="238"/>
        <v>0</v>
      </c>
      <c r="S1727" s="24" t="s">
        <v>29</v>
      </c>
      <c r="T1727" s="24"/>
      <c r="U1727" s="25" t="s">
        <v>29</v>
      </c>
      <c r="V1727" s="25">
        <f t="shared" si="239"/>
        <v>0</v>
      </c>
      <c r="W1727" s="25" t="s">
        <v>29</v>
      </c>
      <c r="X1727" s="25"/>
      <c r="Y1727" s="25" t="s">
        <v>29</v>
      </c>
      <c r="Z1727" s="25">
        <f t="shared" si="240"/>
        <v>0</v>
      </c>
      <c r="AA1727" s="24" t="s">
        <v>29</v>
      </c>
      <c r="AB1727" s="24"/>
      <c r="AC1727" s="25" t="s">
        <v>29</v>
      </c>
      <c r="AD1727" s="25">
        <f t="shared" si="241"/>
        <v>0</v>
      </c>
      <c r="AE1727" s="32">
        <f t="shared" si="242"/>
        <v>0</v>
      </c>
      <c r="AF1727" s="37">
        <f t="shared" si="235"/>
        <v>2.8470412188526151</v>
      </c>
      <c r="AG1727" s="27"/>
      <c r="AK1727" s="27"/>
    </row>
    <row r="1728" spans="1:39" x14ac:dyDescent="0.25">
      <c r="A1728" s="21">
        <v>2854827</v>
      </c>
      <c r="B1728" s="34">
        <v>1.3156245240587101E-4</v>
      </c>
      <c r="C1728" s="22">
        <v>1.4557844312347701E-4</v>
      </c>
      <c r="D1728" s="22" t="s">
        <v>1861</v>
      </c>
      <c r="E1728" s="23">
        <v>15226306.8395709</v>
      </c>
      <c r="F1728" s="23">
        <f t="shared" si="234"/>
        <v>2003.2102688982347</v>
      </c>
      <c r="G1728" s="24" t="s">
        <v>24</v>
      </c>
      <c r="H1728" s="24">
        <v>1</v>
      </c>
      <c r="I1728" s="25" t="s">
        <v>36</v>
      </c>
      <c r="J1728" s="31">
        <f t="shared" si="236"/>
        <v>1</v>
      </c>
      <c r="K1728" s="24" t="s">
        <v>29</v>
      </c>
      <c r="L1728" s="24"/>
      <c r="M1728" s="25" t="s">
        <v>29</v>
      </c>
      <c r="N1728" s="25">
        <f t="shared" si="237"/>
        <v>0</v>
      </c>
      <c r="O1728" s="24" t="s">
        <v>29</v>
      </c>
      <c r="P1728" s="24"/>
      <c r="Q1728" s="25" t="s">
        <v>29</v>
      </c>
      <c r="R1728" s="25">
        <f t="shared" si="238"/>
        <v>0</v>
      </c>
      <c r="S1728" s="24" t="s">
        <v>29</v>
      </c>
      <c r="T1728" s="24"/>
      <c r="U1728" s="25" t="s">
        <v>29</v>
      </c>
      <c r="V1728" s="25">
        <f t="shared" si="239"/>
        <v>0</v>
      </c>
      <c r="W1728" s="25" t="s">
        <v>29</v>
      </c>
      <c r="X1728" s="25"/>
      <c r="Y1728" s="25" t="s">
        <v>29</v>
      </c>
      <c r="Z1728" s="25">
        <f t="shared" si="240"/>
        <v>0</v>
      </c>
      <c r="AA1728" s="24" t="s">
        <v>29</v>
      </c>
      <c r="AB1728" s="24"/>
      <c r="AC1728" s="25" t="s">
        <v>29</v>
      </c>
      <c r="AD1728" s="25">
        <f t="shared" si="241"/>
        <v>0</v>
      </c>
      <c r="AE1728" s="32">
        <f t="shared" si="242"/>
        <v>1</v>
      </c>
      <c r="AF1728" s="37">
        <f t="shared" si="235"/>
        <v>2003.2102688982347</v>
      </c>
      <c r="AG1728" s="27"/>
      <c r="AM1728" s="27"/>
    </row>
    <row r="1729" spans="1:39" x14ac:dyDescent="0.25">
      <c r="A1729" s="21">
        <v>2854829</v>
      </c>
      <c r="B1729" s="34">
        <v>1.13546434706363E-4</v>
      </c>
      <c r="C1729" s="22">
        <v>1.35222038267993E-4</v>
      </c>
      <c r="D1729" s="22" t="s">
        <v>2916</v>
      </c>
      <c r="E1729" s="23">
        <v>176757601.53906</v>
      </c>
      <c r="F1729" s="23">
        <f t="shared" si="234"/>
        <v>20070.195462008203</v>
      </c>
      <c r="G1729" s="24" t="s">
        <v>24</v>
      </c>
      <c r="H1729" s="24">
        <v>1</v>
      </c>
      <c r="I1729" s="25" t="s">
        <v>41</v>
      </c>
      <c r="J1729" s="31">
        <f t="shared" si="236"/>
        <v>1</v>
      </c>
      <c r="K1729" s="24" t="s">
        <v>29</v>
      </c>
      <c r="L1729" s="24"/>
      <c r="M1729" s="25" t="s">
        <v>29</v>
      </c>
      <c r="N1729" s="25">
        <f t="shared" si="237"/>
        <v>0</v>
      </c>
      <c r="O1729" s="24" t="s">
        <v>29</v>
      </c>
      <c r="P1729" s="24"/>
      <c r="Q1729" s="25" t="s">
        <v>29</v>
      </c>
      <c r="R1729" s="25">
        <f t="shared" si="238"/>
        <v>0</v>
      </c>
      <c r="S1729" s="24" t="s">
        <v>29</v>
      </c>
      <c r="T1729" s="24"/>
      <c r="U1729" s="25" t="s">
        <v>29</v>
      </c>
      <c r="V1729" s="25">
        <f t="shared" si="239"/>
        <v>0</v>
      </c>
      <c r="W1729" s="25" t="s">
        <v>29</v>
      </c>
      <c r="X1729" s="25"/>
      <c r="Y1729" s="25" t="s">
        <v>29</v>
      </c>
      <c r="Z1729" s="25">
        <f t="shared" si="240"/>
        <v>0</v>
      </c>
      <c r="AA1729" s="24" t="s">
        <v>29</v>
      </c>
      <c r="AB1729" s="24"/>
      <c r="AC1729" s="25" t="s">
        <v>29</v>
      </c>
      <c r="AD1729" s="25">
        <f t="shared" si="241"/>
        <v>0</v>
      </c>
      <c r="AE1729" s="32">
        <f t="shared" si="242"/>
        <v>1</v>
      </c>
      <c r="AF1729" s="37">
        <f t="shared" si="235"/>
        <v>20070.195462008203</v>
      </c>
      <c r="AG1729" s="27"/>
    </row>
    <row r="1730" spans="1:39" x14ac:dyDescent="0.25">
      <c r="A1730" s="21">
        <v>2854830</v>
      </c>
      <c r="B1730" s="34">
        <v>3.7374304500401298E-5</v>
      </c>
      <c r="C1730" s="22">
        <v>4.1791090890356297E-5</v>
      </c>
      <c r="D1730" s="22" t="s">
        <v>1644</v>
      </c>
      <c r="E1730" s="23">
        <v>231259717.21242699</v>
      </c>
      <c r="F1730" s="23">
        <f t="shared" si="234"/>
        <v>8643.1710897739413</v>
      </c>
      <c r="G1730" s="24" t="s">
        <v>24</v>
      </c>
      <c r="H1730" s="24">
        <v>1</v>
      </c>
      <c r="I1730" s="25" t="s">
        <v>40</v>
      </c>
      <c r="J1730" s="31">
        <f t="shared" si="236"/>
        <v>1</v>
      </c>
      <c r="K1730" s="24" t="s">
        <v>29</v>
      </c>
      <c r="L1730" s="24"/>
      <c r="M1730" s="25" t="s">
        <v>29</v>
      </c>
      <c r="N1730" s="25">
        <f t="shared" si="237"/>
        <v>0</v>
      </c>
      <c r="O1730" s="24" t="s">
        <v>29</v>
      </c>
      <c r="P1730" s="24"/>
      <c r="Q1730" s="25" t="s">
        <v>29</v>
      </c>
      <c r="R1730" s="25">
        <f t="shared" si="238"/>
        <v>0</v>
      </c>
      <c r="S1730" s="24" t="s">
        <v>29</v>
      </c>
      <c r="T1730" s="24"/>
      <c r="U1730" s="25" t="s">
        <v>29</v>
      </c>
      <c r="V1730" s="25">
        <f t="shared" si="239"/>
        <v>0</v>
      </c>
      <c r="W1730" s="25" t="s">
        <v>29</v>
      </c>
      <c r="X1730" s="25"/>
      <c r="Y1730" s="25" t="s">
        <v>29</v>
      </c>
      <c r="Z1730" s="25">
        <f t="shared" si="240"/>
        <v>0</v>
      </c>
      <c r="AA1730" s="24" t="s">
        <v>29</v>
      </c>
      <c r="AB1730" s="24"/>
      <c r="AC1730" s="25" t="s">
        <v>29</v>
      </c>
      <c r="AD1730" s="25">
        <f t="shared" si="241"/>
        <v>0</v>
      </c>
      <c r="AE1730" s="32">
        <f t="shared" si="242"/>
        <v>1</v>
      </c>
      <c r="AF1730" s="37">
        <f t="shared" si="235"/>
        <v>8643.1710897739413</v>
      </c>
      <c r="AG1730" s="27"/>
      <c r="AK1730" s="27"/>
    </row>
    <row r="1731" spans="1:39" x14ac:dyDescent="0.25">
      <c r="A1731" s="21">
        <v>2854831</v>
      </c>
      <c r="B1731" s="34">
        <v>5.7423325519913802E-6</v>
      </c>
      <c r="C1731" s="22">
        <v>6.0502517387218198E-6</v>
      </c>
      <c r="D1731" s="22" t="s">
        <v>136</v>
      </c>
      <c r="E1731" s="23">
        <v>21851897643.745602</v>
      </c>
      <c r="F1731" s="23">
        <f t="shared" si="234"/>
        <v>125480.86316246411</v>
      </c>
      <c r="G1731" s="24" t="s">
        <v>24</v>
      </c>
      <c r="H1731" s="24">
        <v>1</v>
      </c>
      <c r="I1731" s="25" t="s">
        <v>34</v>
      </c>
      <c r="J1731" s="31">
        <f t="shared" si="236"/>
        <v>0</v>
      </c>
      <c r="K1731" s="24" t="s">
        <v>26</v>
      </c>
      <c r="L1731" s="24">
        <v>1</v>
      </c>
      <c r="M1731" s="25" t="s">
        <v>35</v>
      </c>
      <c r="N1731" s="25">
        <f t="shared" si="237"/>
        <v>0</v>
      </c>
      <c r="O1731" s="24" t="s">
        <v>24</v>
      </c>
      <c r="P1731" s="24">
        <v>5</v>
      </c>
      <c r="Q1731" s="25" t="s">
        <v>40</v>
      </c>
      <c r="R1731" s="25">
        <f t="shared" si="238"/>
        <v>5</v>
      </c>
      <c r="S1731" s="24" t="s">
        <v>29</v>
      </c>
      <c r="T1731" s="24"/>
      <c r="U1731" s="25" t="s">
        <v>29</v>
      </c>
      <c r="V1731" s="25">
        <f t="shared" si="239"/>
        <v>0</v>
      </c>
      <c r="W1731" s="25" t="s">
        <v>29</v>
      </c>
      <c r="X1731" s="25"/>
      <c r="Y1731" s="25" t="s">
        <v>29</v>
      </c>
      <c r="Z1731" s="25">
        <f t="shared" si="240"/>
        <v>0</v>
      </c>
      <c r="AA1731" s="24" t="s">
        <v>29</v>
      </c>
      <c r="AB1731" s="24"/>
      <c r="AC1731" s="25" t="s">
        <v>29</v>
      </c>
      <c r="AD1731" s="25">
        <f t="shared" si="241"/>
        <v>0</v>
      </c>
      <c r="AE1731" s="32">
        <f t="shared" si="242"/>
        <v>5</v>
      </c>
      <c r="AF1731" s="37">
        <f t="shared" si="235"/>
        <v>125480.86316246411</v>
      </c>
      <c r="AG1731" s="27"/>
      <c r="AK1731" s="27"/>
    </row>
    <row r="1732" spans="1:39" x14ac:dyDescent="0.25">
      <c r="A1732" s="21">
        <v>2854832</v>
      </c>
      <c r="B1732" s="34">
        <v>3.3358893761074903E-5</v>
      </c>
      <c r="C1732" s="22">
        <v>3.1717145913592998E-5</v>
      </c>
      <c r="D1732" s="22" t="s">
        <v>254</v>
      </c>
      <c r="E1732" s="23">
        <v>2101667587.80814</v>
      </c>
      <c r="F1732" s="23">
        <f t="shared" si="234"/>
        <v>70109.305782786309</v>
      </c>
      <c r="G1732" s="24" t="s">
        <v>24</v>
      </c>
      <c r="H1732" s="24">
        <v>4</v>
      </c>
      <c r="I1732" s="25" t="s">
        <v>39</v>
      </c>
      <c r="J1732" s="31">
        <f t="shared" si="236"/>
        <v>4</v>
      </c>
      <c r="K1732" s="24" t="s">
        <v>29</v>
      </c>
      <c r="L1732" s="24"/>
      <c r="M1732" s="25" t="s">
        <v>29</v>
      </c>
      <c r="N1732" s="25">
        <f t="shared" si="237"/>
        <v>0</v>
      </c>
      <c r="O1732" s="24" t="s">
        <v>29</v>
      </c>
      <c r="P1732" s="24"/>
      <c r="Q1732" s="25" t="s">
        <v>29</v>
      </c>
      <c r="R1732" s="25">
        <f t="shared" si="238"/>
        <v>0</v>
      </c>
      <c r="S1732" s="24" t="s">
        <v>29</v>
      </c>
      <c r="T1732" s="24"/>
      <c r="U1732" s="25" t="s">
        <v>29</v>
      </c>
      <c r="V1732" s="25">
        <f t="shared" si="239"/>
        <v>0</v>
      </c>
      <c r="W1732" s="25" t="s">
        <v>29</v>
      </c>
      <c r="X1732" s="25"/>
      <c r="Y1732" s="25" t="s">
        <v>29</v>
      </c>
      <c r="Z1732" s="25">
        <f t="shared" si="240"/>
        <v>0</v>
      </c>
      <c r="AA1732" s="24" t="s">
        <v>29</v>
      </c>
      <c r="AB1732" s="24"/>
      <c r="AC1732" s="25" t="s">
        <v>29</v>
      </c>
      <c r="AD1732" s="25">
        <f t="shared" si="241"/>
        <v>0</v>
      </c>
      <c r="AE1732" s="32">
        <f t="shared" si="242"/>
        <v>4</v>
      </c>
      <c r="AF1732" s="37">
        <f t="shared" si="235"/>
        <v>70109.305782786309</v>
      </c>
      <c r="AG1732" s="27"/>
      <c r="AM1732" s="27"/>
    </row>
    <row r="1733" spans="1:39" x14ac:dyDescent="0.25">
      <c r="A1733" s="21">
        <v>2854833</v>
      </c>
      <c r="B1733" s="34">
        <v>8.3984387714118393E-5</v>
      </c>
      <c r="C1733" s="22">
        <v>9.3517100094364796E-5</v>
      </c>
      <c r="D1733" s="22" t="s">
        <v>2443</v>
      </c>
      <c r="E1733" s="23">
        <v>48576501.841947302</v>
      </c>
      <c r="F1733" s="23">
        <f t="shared" si="234"/>
        <v>4079.6677644896886</v>
      </c>
      <c r="G1733" s="24" t="s">
        <v>24</v>
      </c>
      <c r="H1733" s="24">
        <v>1</v>
      </c>
      <c r="I1733" s="25" t="s">
        <v>31</v>
      </c>
      <c r="J1733" s="31">
        <f t="shared" si="236"/>
        <v>1</v>
      </c>
      <c r="K1733" s="24" t="s">
        <v>29</v>
      </c>
      <c r="L1733" s="24"/>
      <c r="M1733" s="25" t="s">
        <v>29</v>
      </c>
      <c r="N1733" s="25">
        <f t="shared" si="237"/>
        <v>0</v>
      </c>
      <c r="O1733" s="24" t="s">
        <v>29</v>
      </c>
      <c r="P1733" s="24"/>
      <c r="Q1733" s="25" t="s">
        <v>29</v>
      </c>
      <c r="R1733" s="25">
        <f t="shared" si="238"/>
        <v>0</v>
      </c>
      <c r="S1733" s="24" t="s">
        <v>29</v>
      </c>
      <c r="T1733" s="24"/>
      <c r="U1733" s="25" t="s">
        <v>29</v>
      </c>
      <c r="V1733" s="25">
        <f t="shared" si="239"/>
        <v>0</v>
      </c>
      <c r="W1733" s="25" t="s">
        <v>29</v>
      </c>
      <c r="X1733" s="25"/>
      <c r="Y1733" s="25" t="s">
        <v>29</v>
      </c>
      <c r="Z1733" s="25">
        <f t="shared" si="240"/>
        <v>0</v>
      </c>
      <c r="AA1733" s="24" t="s">
        <v>29</v>
      </c>
      <c r="AB1733" s="24"/>
      <c r="AC1733" s="25" t="s">
        <v>29</v>
      </c>
      <c r="AD1733" s="25">
        <f t="shared" si="241"/>
        <v>0</v>
      </c>
      <c r="AE1733" s="32">
        <f t="shared" si="242"/>
        <v>1</v>
      </c>
      <c r="AF1733" s="37">
        <f t="shared" si="235"/>
        <v>4079.6677644896886</v>
      </c>
      <c r="AG1733" s="27"/>
      <c r="AK1733" s="27"/>
      <c r="AM1733" s="27"/>
    </row>
    <row r="1734" spans="1:39" x14ac:dyDescent="0.25">
      <c r="A1734" s="21">
        <v>2854841</v>
      </c>
      <c r="B1734" s="34">
        <v>4.5264741697627E-5</v>
      </c>
      <c r="C1734" s="22">
        <v>4.4042103861656698E-5</v>
      </c>
      <c r="D1734" s="22" t="s">
        <v>711</v>
      </c>
      <c r="E1734" s="23">
        <v>1139842249.57341</v>
      </c>
      <c r="F1734" s="23">
        <f t="shared" si="234"/>
        <v>51594.665002982496</v>
      </c>
      <c r="G1734" s="24" t="s">
        <v>24</v>
      </c>
      <c r="H1734" s="24">
        <v>3</v>
      </c>
      <c r="I1734" s="25" t="s">
        <v>40</v>
      </c>
      <c r="J1734" s="31">
        <f t="shared" si="236"/>
        <v>3</v>
      </c>
      <c r="K1734" s="24" t="s">
        <v>29</v>
      </c>
      <c r="L1734" s="24"/>
      <c r="M1734" s="25" t="s">
        <v>29</v>
      </c>
      <c r="N1734" s="25">
        <f t="shared" si="237"/>
        <v>0</v>
      </c>
      <c r="O1734" s="24" t="s">
        <v>29</v>
      </c>
      <c r="P1734" s="24"/>
      <c r="Q1734" s="25" t="s">
        <v>29</v>
      </c>
      <c r="R1734" s="25">
        <f t="shared" si="238"/>
        <v>0</v>
      </c>
      <c r="S1734" s="24" t="s">
        <v>29</v>
      </c>
      <c r="T1734" s="24"/>
      <c r="U1734" s="25" t="s">
        <v>29</v>
      </c>
      <c r="V1734" s="25">
        <f t="shared" si="239"/>
        <v>0</v>
      </c>
      <c r="W1734" s="25" t="s">
        <v>29</v>
      </c>
      <c r="X1734" s="25"/>
      <c r="Y1734" s="25" t="s">
        <v>29</v>
      </c>
      <c r="Z1734" s="25">
        <f t="shared" si="240"/>
        <v>0</v>
      </c>
      <c r="AA1734" s="24" t="s">
        <v>29</v>
      </c>
      <c r="AB1734" s="24"/>
      <c r="AC1734" s="25" t="s">
        <v>29</v>
      </c>
      <c r="AD1734" s="25">
        <f t="shared" si="241"/>
        <v>0</v>
      </c>
      <c r="AE1734" s="32">
        <f t="shared" si="242"/>
        <v>3</v>
      </c>
      <c r="AF1734" s="37">
        <f t="shared" si="235"/>
        <v>51594.665002982496</v>
      </c>
      <c r="AG1734" s="27"/>
      <c r="AK1734" s="27"/>
    </row>
    <row r="1735" spans="1:39" x14ac:dyDescent="0.25">
      <c r="A1735" s="21">
        <v>2854845</v>
      </c>
      <c r="B1735" s="34">
        <v>7.6228446971949496E-6</v>
      </c>
      <c r="C1735" s="22">
        <v>7.3592620242059098E-6</v>
      </c>
      <c r="D1735" s="22" t="s">
        <v>2062</v>
      </c>
      <c r="E1735" s="23">
        <v>503362905.68822002</v>
      </c>
      <c r="F1735" s="23">
        <f t="shared" si="234"/>
        <v>3837.0572563900896</v>
      </c>
      <c r="G1735" s="24" t="s">
        <v>24</v>
      </c>
      <c r="H1735" s="24">
        <v>3</v>
      </c>
      <c r="I1735" s="25" t="s">
        <v>36</v>
      </c>
      <c r="J1735" s="31">
        <f t="shared" si="236"/>
        <v>3</v>
      </c>
      <c r="K1735" s="24" t="s">
        <v>29</v>
      </c>
      <c r="L1735" s="24"/>
      <c r="M1735" s="25" t="s">
        <v>29</v>
      </c>
      <c r="N1735" s="25">
        <f t="shared" si="237"/>
        <v>0</v>
      </c>
      <c r="O1735" s="24" t="s">
        <v>29</v>
      </c>
      <c r="P1735" s="24"/>
      <c r="Q1735" s="25" t="s">
        <v>29</v>
      </c>
      <c r="R1735" s="25">
        <f t="shared" si="238"/>
        <v>0</v>
      </c>
      <c r="S1735" s="24" t="s">
        <v>29</v>
      </c>
      <c r="T1735" s="24"/>
      <c r="U1735" s="25" t="s">
        <v>29</v>
      </c>
      <c r="V1735" s="25">
        <f t="shared" si="239"/>
        <v>0</v>
      </c>
      <c r="W1735" s="25" t="s">
        <v>29</v>
      </c>
      <c r="X1735" s="25"/>
      <c r="Y1735" s="25" t="s">
        <v>29</v>
      </c>
      <c r="Z1735" s="25">
        <f t="shared" si="240"/>
        <v>0</v>
      </c>
      <c r="AA1735" s="24" t="s">
        <v>29</v>
      </c>
      <c r="AB1735" s="24"/>
      <c r="AC1735" s="25" t="s">
        <v>29</v>
      </c>
      <c r="AD1735" s="25">
        <f t="shared" si="241"/>
        <v>0</v>
      </c>
      <c r="AE1735" s="32">
        <f t="shared" si="242"/>
        <v>3</v>
      </c>
      <c r="AF1735" s="37">
        <f t="shared" si="235"/>
        <v>3837.0572563900896</v>
      </c>
      <c r="AG1735" s="27"/>
      <c r="AK1735" s="27"/>
    </row>
    <row r="1736" spans="1:39" x14ac:dyDescent="0.25">
      <c r="A1736" s="21">
        <v>2854848</v>
      </c>
      <c r="B1736" s="34">
        <v>9.4976220035120092E-6</v>
      </c>
      <c r="C1736" s="22">
        <v>9.4214675310472005E-6</v>
      </c>
      <c r="D1736" s="22" t="s">
        <v>3795</v>
      </c>
      <c r="E1736" s="23">
        <v>40451025.531374298</v>
      </c>
      <c r="F1736" s="23">
        <f t="shared" si="234"/>
        <v>384.18855015140662</v>
      </c>
      <c r="G1736" s="24" t="s">
        <v>24</v>
      </c>
      <c r="H1736" s="24">
        <v>2</v>
      </c>
      <c r="I1736" s="25" t="s">
        <v>33</v>
      </c>
      <c r="J1736" s="31">
        <f t="shared" si="236"/>
        <v>0</v>
      </c>
      <c r="K1736" s="24" t="s">
        <v>24</v>
      </c>
      <c r="L1736" s="24">
        <v>4</v>
      </c>
      <c r="M1736" s="25" t="s">
        <v>36</v>
      </c>
      <c r="N1736" s="25">
        <f t="shared" si="237"/>
        <v>4</v>
      </c>
      <c r="O1736" s="24" t="s">
        <v>29</v>
      </c>
      <c r="P1736" s="24"/>
      <c r="Q1736" s="25" t="s">
        <v>29</v>
      </c>
      <c r="R1736" s="25">
        <f t="shared" si="238"/>
        <v>0</v>
      </c>
      <c r="S1736" s="24" t="s">
        <v>29</v>
      </c>
      <c r="T1736" s="24"/>
      <c r="U1736" s="25" t="s">
        <v>29</v>
      </c>
      <c r="V1736" s="25">
        <f t="shared" si="239"/>
        <v>0</v>
      </c>
      <c r="W1736" s="25" t="s">
        <v>29</v>
      </c>
      <c r="X1736" s="25"/>
      <c r="Y1736" s="25" t="s">
        <v>29</v>
      </c>
      <c r="Z1736" s="25">
        <f t="shared" si="240"/>
        <v>0</v>
      </c>
      <c r="AA1736" s="24" t="s">
        <v>29</v>
      </c>
      <c r="AB1736" s="24"/>
      <c r="AC1736" s="25" t="s">
        <v>29</v>
      </c>
      <c r="AD1736" s="25">
        <f t="shared" si="241"/>
        <v>0</v>
      </c>
      <c r="AE1736" s="32">
        <f t="shared" si="242"/>
        <v>4</v>
      </c>
      <c r="AF1736" s="37">
        <f t="shared" si="235"/>
        <v>384.18855015140662</v>
      </c>
      <c r="AG1736" s="27"/>
      <c r="AM1736" s="27"/>
    </row>
    <row r="1737" spans="1:39" x14ac:dyDescent="0.25">
      <c r="A1737" s="21">
        <v>2854849</v>
      </c>
      <c r="B1737" s="34">
        <v>1.3778602325581401E-4</v>
      </c>
      <c r="C1737" s="22">
        <v>1.60464331453442E-4</v>
      </c>
      <c r="D1737" s="22" t="s">
        <v>2739</v>
      </c>
      <c r="E1737" s="23">
        <v>67593928.282535806</v>
      </c>
      <c r="F1737" s="23">
        <f t="shared" ref="F1737:F1800" si="243">E1737*B1737</f>
        <v>9313.4985742893023</v>
      </c>
      <c r="G1737" s="24" t="s">
        <v>24</v>
      </c>
      <c r="H1737" s="24">
        <v>0</v>
      </c>
      <c r="I1737" s="25" t="s">
        <v>40</v>
      </c>
      <c r="J1737" s="31">
        <f t="shared" si="236"/>
        <v>0</v>
      </c>
      <c r="K1737" s="24" t="s">
        <v>29</v>
      </c>
      <c r="L1737" s="24"/>
      <c r="M1737" s="25" t="s">
        <v>29</v>
      </c>
      <c r="N1737" s="25">
        <f t="shared" si="237"/>
        <v>0</v>
      </c>
      <c r="O1737" s="24" t="s">
        <v>29</v>
      </c>
      <c r="P1737" s="24"/>
      <c r="Q1737" s="25" t="s">
        <v>29</v>
      </c>
      <c r="R1737" s="25">
        <f t="shared" si="238"/>
        <v>0</v>
      </c>
      <c r="S1737" s="24" t="s">
        <v>29</v>
      </c>
      <c r="T1737" s="24"/>
      <c r="U1737" s="25" t="s">
        <v>29</v>
      </c>
      <c r="V1737" s="25">
        <f t="shared" si="239"/>
        <v>0</v>
      </c>
      <c r="W1737" s="25" t="s">
        <v>29</v>
      </c>
      <c r="X1737" s="25"/>
      <c r="Y1737" s="25" t="s">
        <v>29</v>
      </c>
      <c r="Z1737" s="25">
        <f t="shared" si="240"/>
        <v>0</v>
      </c>
      <c r="AA1737" s="24" t="s">
        <v>29</v>
      </c>
      <c r="AB1737" s="24"/>
      <c r="AC1737" s="25" t="s">
        <v>29</v>
      </c>
      <c r="AD1737" s="25">
        <f t="shared" si="241"/>
        <v>0</v>
      </c>
      <c r="AE1737" s="32">
        <f t="shared" si="242"/>
        <v>0</v>
      </c>
      <c r="AF1737" s="37">
        <f t="shared" ref="AF1737:AF1800" si="244">B1737*E1737</f>
        <v>9313.4985742893023</v>
      </c>
      <c r="AG1737" s="27"/>
      <c r="AK1737" s="27"/>
      <c r="AM1737" s="27"/>
    </row>
    <row r="1738" spans="1:39" x14ac:dyDescent="0.25">
      <c r="A1738" s="21">
        <v>2854850</v>
      </c>
      <c r="B1738" s="34">
        <v>5.5154879440691004E-6</v>
      </c>
      <c r="C1738" s="22">
        <v>5.47426672784173E-6</v>
      </c>
      <c r="D1738" s="22" t="s">
        <v>2740</v>
      </c>
      <c r="E1738" s="23">
        <v>227306416.69151899</v>
      </c>
      <c r="F1738" s="23">
        <f t="shared" si="243"/>
        <v>1253.7058008716203</v>
      </c>
      <c r="G1738" s="24" t="s">
        <v>24</v>
      </c>
      <c r="H1738" s="24">
        <v>5</v>
      </c>
      <c r="I1738" s="25" t="s">
        <v>76</v>
      </c>
      <c r="J1738" s="31">
        <f t="shared" ref="J1738:J1801" si="245">IF(LEFT(I1738,5)="US TX",H1738,0)</f>
        <v>0</v>
      </c>
      <c r="K1738" s="24" t="s">
        <v>24</v>
      </c>
      <c r="L1738" s="24">
        <v>4</v>
      </c>
      <c r="M1738" s="25" t="s">
        <v>27</v>
      </c>
      <c r="N1738" s="25">
        <f t="shared" ref="N1738:N1801" si="246">IF(LEFT(M1738,5)="US TX",L1738,0)</f>
        <v>0</v>
      </c>
      <c r="O1738" s="24" t="s">
        <v>24</v>
      </c>
      <c r="P1738" s="24">
        <v>3</v>
      </c>
      <c r="Q1738" s="25" t="s">
        <v>44</v>
      </c>
      <c r="R1738" s="25">
        <f t="shared" ref="R1738:R1801" si="247">IF(LEFT(Q1738,5)="US TX",P1738,0)</f>
        <v>3</v>
      </c>
      <c r="S1738" s="24" t="s">
        <v>29</v>
      </c>
      <c r="T1738" s="24"/>
      <c r="U1738" s="25" t="s">
        <v>29</v>
      </c>
      <c r="V1738" s="25">
        <f t="shared" ref="V1738:V1801" si="248">IF(LEFT(U1738,5)="US TX",T1738,0)</f>
        <v>0</v>
      </c>
      <c r="W1738" s="25" t="s">
        <v>29</v>
      </c>
      <c r="X1738" s="25"/>
      <c r="Y1738" s="25" t="s">
        <v>29</v>
      </c>
      <c r="Z1738" s="25">
        <f t="shared" ref="Z1738:Z1801" si="249">IF(LEFT(Y1738,5)="US TX",X1738,0)</f>
        <v>0</v>
      </c>
      <c r="AA1738" s="24" t="s">
        <v>29</v>
      </c>
      <c r="AB1738" s="24"/>
      <c r="AC1738" s="25" t="s">
        <v>29</v>
      </c>
      <c r="AD1738" s="25">
        <f t="shared" ref="AD1738:AD1801" si="250">IF(LEFT(AC1738,5)="US TX",AB1738,0)</f>
        <v>0</v>
      </c>
      <c r="AE1738" s="32">
        <f t="shared" ref="AE1738:AE1801" si="251">MAX(J1738,N1738,R1738,V1738,Z1738,AD1738)</f>
        <v>3</v>
      </c>
      <c r="AF1738" s="37">
        <f t="shared" si="244"/>
        <v>1253.7058008716203</v>
      </c>
      <c r="AG1738" s="27"/>
    </row>
    <row r="1739" spans="1:39" x14ac:dyDescent="0.25">
      <c r="A1739" s="21">
        <v>2854852</v>
      </c>
      <c r="B1739" s="34">
        <v>2.35606880614307E-4</v>
      </c>
      <c r="C1739" s="22">
        <v>2.61511055499504E-4</v>
      </c>
      <c r="D1739" s="22" t="s">
        <v>1380</v>
      </c>
      <c r="E1739" s="23">
        <v>11786378.780609701</v>
      </c>
      <c r="F1739" s="23">
        <f t="shared" si="243"/>
        <v>2776.9519382381113</v>
      </c>
      <c r="G1739" s="24" t="s">
        <v>24</v>
      </c>
      <c r="H1739" s="24">
        <v>2</v>
      </c>
      <c r="I1739" s="25" t="s">
        <v>38</v>
      </c>
      <c r="J1739" s="31">
        <f t="shared" si="245"/>
        <v>0</v>
      </c>
      <c r="K1739" s="24" t="s">
        <v>29</v>
      </c>
      <c r="L1739" s="24"/>
      <c r="M1739" s="25" t="s">
        <v>29</v>
      </c>
      <c r="N1739" s="25">
        <f t="shared" si="246"/>
        <v>0</v>
      </c>
      <c r="O1739" s="24" t="s">
        <v>29</v>
      </c>
      <c r="P1739" s="24"/>
      <c r="Q1739" s="25" t="s">
        <v>29</v>
      </c>
      <c r="R1739" s="25">
        <f t="shared" si="247"/>
        <v>0</v>
      </c>
      <c r="S1739" s="24" t="s">
        <v>29</v>
      </c>
      <c r="T1739" s="24"/>
      <c r="U1739" s="25" t="s">
        <v>29</v>
      </c>
      <c r="V1739" s="25">
        <f t="shared" si="248"/>
        <v>0</v>
      </c>
      <c r="W1739" s="25" t="s">
        <v>29</v>
      </c>
      <c r="X1739" s="25"/>
      <c r="Y1739" s="25" t="s">
        <v>29</v>
      </c>
      <c r="Z1739" s="25">
        <f t="shared" si="249"/>
        <v>0</v>
      </c>
      <c r="AA1739" s="24" t="s">
        <v>29</v>
      </c>
      <c r="AB1739" s="24"/>
      <c r="AC1739" s="25" t="s">
        <v>29</v>
      </c>
      <c r="AD1739" s="25">
        <f t="shared" si="250"/>
        <v>0</v>
      </c>
      <c r="AE1739" s="32">
        <f t="shared" si="251"/>
        <v>0</v>
      </c>
      <c r="AF1739" s="37">
        <f t="shared" si="244"/>
        <v>2776.9519382381113</v>
      </c>
      <c r="AG1739" s="27"/>
      <c r="AK1739" s="27"/>
      <c r="AM1739" s="27"/>
    </row>
    <row r="1740" spans="1:39" x14ac:dyDescent="0.25">
      <c r="A1740" s="21">
        <v>2854853</v>
      </c>
      <c r="B1740" s="34">
        <v>6.8351876415355094E-5</v>
      </c>
      <c r="C1740" s="22">
        <v>7.6027677768127696E-5</v>
      </c>
      <c r="D1740" s="22" t="s">
        <v>1220</v>
      </c>
      <c r="E1740" s="23">
        <v>1243141496.5063601</v>
      </c>
      <c r="F1740" s="23">
        <f t="shared" si="243"/>
        <v>84971.05393600231</v>
      </c>
      <c r="G1740" s="24" t="s">
        <v>24</v>
      </c>
      <c r="H1740" s="24">
        <v>2</v>
      </c>
      <c r="I1740" s="25" t="s">
        <v>40</v>
      </c>
      <c r="J1740" s="31">
        <f t="shared" si="245"/>
        <v>2</v>
      </c>
      <c r="K1740" s="24" t="s">
        <v>29</v>
      </c>
      <c r="L1740" s="24"/>
      <c r="M1740" s="25" t="s">
        <v>29</v>
      </c>
      <c r="N1740" s="25">
        <f t="shared" si="246"/>
        <v>0</v>
      </c>
      <c r="O1740" s="24" t="s">
        <v>29</v>
      </c>
      <c r="P1740" s="24"/>
      <c r="Q1740" s="25" t="s">
        <v>29</v>
      </c>
      <c r="R1740" s="25">
        <f t="shared" si="247"/>
        <v>0</v>
      </c>
      <c r="S1740" s="24" t="s">
        <v>29</v>
      </c>
      <c r="T1740" s="24"/>
      <c r="U1740" s="25" t="s">
        <v>29</v>
      </c>
      <c r="V1740" s="25">
        <f t="shared" si="248"/>
        <v>0</v>
      </c>
      <c r="W1740" s="25" t="s">
        <v>29</v>
      </c>
      <c r="X1740" s="25"/>
      <c r="Y1740" s="25" t="s">
        <v>29</v>
      </c>
      <c r="Z1740" s="25">
        <f t="shared" si="249"/>
        <v>0</v>
      </c>
      <c r="AA1740" s="24" t="s">
        <v>29</v>
      </c>
      <c r="AB1740" s="24"/>
      <c r="AC1740" s="25" t="s">
        <v>29</v>
      </c>
      <c r="AD1740" s="25">
        <f t="shared" si="250"/>
        <v>0</v>
      </c>
      <c r="AE1740" s="32">
        <f t="shared" si="251"/>
        <v>2</v>
      </c>
      <c r="AF1740" s="37">
        <f t="shared" si="244"/>
        <v>84971.05393600231</v>
      </c>
      <c r="AG1740" s="27"/>
      <c r="AM1740" s="27"/>
    </row>
    <row r="1741" spans="1:39" x14ac:dyDescent="0.25">
      <c r="A1741" s="21">
        <v>2854855</v>
      </c>
      <c r="B1741" s="34">
        <v>3.3999530766394002E-5</v>
      </c>
      <c r="C1741" s="22">
        <v>3.44737336239075E-5</v>
      </c>
      <c r="D1741" s="22" t="s">
        <v>929</v>
      </c>
      <c r="E1741" s="23">
        <v>1327686667.9061301</v>
      </c>
      <c r="F1741" s="23">
        <f t="shared" si="243"/>
        <v>45140.723713605606</v>
      </c>
      <c r="G1741" s="24" t="s">
        <v>24</v>
      </c>
      <c r="H1741" s="24">
        <v>4</v>
      </c>
      <c r="I1741" s="25" t="s">
        <v>44</v>
      </c>
      <c r="J1741" s="31">
        <f t="shared" si="245"/>
        <v>4</v>
      </c>
      <c r="K1741" s="24" t="s">
        <v>29</v>
      </c>
      <c r="L1741" s="24"/>
      <c r="M1741" s="25" t="s">
        <v>29</v>
      </c>
      <c r="N1741" s="25">
        <f t="shared" si="246"/>
        <v>0</v>
      </c>
      <c r="O1741" s="24" t="s">
        <v>29</v>
      </c>
      <c r="P1741" s="24"/>
      <c r="Q1741" s="25" t="s">
        <v>29</v>
      </c>
      <c r="R1741" s="25">
        <f t="shared" si="247"/>
        <v>0</v>
      </c>
      <c r="S1741" s="24" t="s">
        <v>29</v>
      </c>
      <c r="T1741" s="24"/>
      <c r="U1741" s="25" t="s">
        <v>29</v>
      </c>
      <c r="V1741" s="25">
        <f t="shared" si="248"/>
        <v>0</v>
      </c>
      <c r="W1741" s="25" t="s">
        <v>29</v>
      </c>
      <c r="X1741" s="25"/>
      <c r="Y1741" s="25" t="s">
        <v>29</v>
      </c>
      <c r="Z1741" s="25">
        <f t="shared" si="249"/>
        <v>0</v>
      </c>
      <c r="AA1741" s="24" t="s">
        <v>29</v>
      </c>
      <c r="AB1741" s="24"/>
      <c r="AC1741" s="25" t="s">
        <v>29</v>
      </c>
      <c r="AD1741" s="25">
        <f t="shared" si="250"/>
        <v>0</v>
      </c>
      <c r="AE1741" s="32">
        <f t="shared" si="251"/>
        <v>4</v>
      </c>
      <c r="AF1741" s="37">
        <f t="shared" si="244"/>
        <v>45140.723713605606</v>
      </c>
      <c r="AG1741" s="27"/>
      <c r="AK1741" s="27"/>
      <c r="AM1741" s="27"/>
    </row>
    <row r="1742" spans="1:39" x14ac:dyDescent="0.25">
      <c r="A1742" s="21">
        <v>2854859</v>
      </c>
      <c r="B1742" s="34">
        <v>8.9626809254493195E-6</v>
      </c>
      <c r="C1742" s="22">
        <v>9.7035333913235497E-6</v>
      </c>
      <c r="D1742" s="22" t="s">
        <v>233</v>
      </c>
      <c r="E1742" s="23">
        <v>8710531915.3745499</v>
      </c>
      <c r="F1742" s="23">
        <f t="shared" si="243"/>
        <v>78069.718248445002</v>
      </c>
      <c r="G1742" s="24" t="s">
        <v>24</v>
      </c>
      <c r="H1742" s="24">
        <v>3</v>
      </c>
      <c r="I1742" s="25" t="s">
        <v>33</v>
      </c>
      <c r="J1742" s="31">
        <f t="shared" si="245"/>
        <v>0</v>
      </c>
      <c r="K1742" s="24" t="s">
        <v>26</v>
      </c>
      <c r="L1742" s="24">
        <v>3</v>
      </c>
      <c r="M1742" s="25" t="s">
        <v>38</v>
      </c>
      <c r="N1742" s="25">
        <f t="shared" si="246"/>
        <v>0</v>
      </c>
      <c r="O1742" s="24" t="s">
        <v>24</v>
      </c>
      <c r="P1742" s="24">
        <v>5</v>
      </c>
      <c r="Q1742" s="25" t="s">
        <v>41</v>
      </c>
      <c r="R1742" s="25">
        <f t="shared" si="247"/>
        <v>5</v>
      </c>
      <c r="S1742" s="24" t="s">
        <v>29</v>
      </c>
      <c r="T1742" s="24"/>
      <c r="U1742" s="25" t="s">
        <v>29</v>
      </c>
      <c r="V1742" s="25">
        <f t="shared" si="248"/>
        <v>0</v>
      </c>
      <c r="W1742" s="25" t="s">
        <v>29</v>
      </c>
      <c r="X1742" s="25"/>
      <c r="Y1742" s="25" t="s">
        <v>29</v>
      </c>
      <c r="Z1742" s="25">
        <f t="shared" si="249"/>
        <v>0</v>
      </c>
      <c r="AA1742" s="24" t="s">
        <v>29</v>
      </c>
      <c r="AB1742" s="24"/>
      <c r="AC1742" s="25" t="s">
        <v>29</v>
      </c>
      <c r="AD1742" s="25">
        <f t="shared" si="250"/>
        <v>0</v>
      </c>
      <c r="AE1742" s="32">
        <f t="shared" si="251"/>
        <v>5</v>
      </c>
      <c r="AF1742" s="37">
        <f t="shared" si="244"/>
        <v>78069.718248445002</v>
      </c>
      <c r="AG1742" s="27"/>
      <c r="AK1742" s="27"/>
      <c r="AM1742" s="27"/>
    </row>
    <row r="1743" spans="1:39" x14ac:dyDescent="0.25">
      <c r="A1743" s="21">
        <v>2854861</v>
      </c>
      <c r="B1743" s="34">
        <v>1.3603739303733499E-6</v>
      </c>
      <c r="C1743" s="22">
        <v>1.54329853141933E-6</v>
      </c>
      <c r="D1743" s="22" t="s">
        <v>2733</v>
      </c>
      <c r="E1743" s="23">
        <v>228939796.88389999</v>
      </c>
      <c r="F1743" s="23">
        <f t="shared" si="243"/>
        <v>311.44373130582744</v>
      </c>
      <c r="G1743" s="24" t="s">
        <v>24</v>
      </c>
      <c r="H1743" s="24">
        <v>4</v>
      </c>
      <c r="I1743" s="25" t="s">
        <v>25</v>
      </c>
      <c r="J1743" s="31">
        <f t="shared" si="245"/>
        <v>0</v>
      </c>
      <c r="K1743" s="24" t="s">
        <v>26</v>
      </c>
      <c r="L1743" s="24">
        <v>1</v>
      </c>
      <c r="M1743" s="25" t="s">
        <v>35</v>
      </c>
      <c r="N1743" s="25">
        <f t="shared" si="246"/>
        <v>0</v>
      </c>
      <c r="O1743" s="24" t="s">
        <v>24</v>
      </c>
      <c r="P1743" s="24">
        <v>3</v>
      </c>
      <c r="Q1743" s="25" t="s">
        <v>36</v>
      </c>
      <c r="R1743" s="25">
        <f t="shared" si="247"/>
        <v>3</v>
      </c>
      <c r="S1743" s="24" t="s">
        <v>29</v>
      </c>
      <c r="T1743" s="24"/>
      <c r="U1743" s="25" t="s">
        <v>29</v>
      </c>
      <c r="V1743" s="25">
        <f t="shared" si="248"/>
        <v>0</v>
      </c>
      <c r="W1743" s="25" t="s">
        <v>29</v>
      </c>
      <c r="X1743" s="25"/>
      <c r="Y1743" s="25" t="s">
        <v>29</v>
      </c>
      <c r="Z1743" s="25">
        <f t="shared" si="249"/>
        <v>0</v>
      </c>
      <c r="AA1743" s="24" t="s">
        <v>29</v>
      </c>
      <c r="AB1743" s="24"/>
      <c r="AC1743" s="25" t="s">
        <v>29</v>
      </c>
      <c r="AD1743" s="25">
        <f t="shared" si="250"/>
        <v>0</v>
      </c>
      <c r="AE1743" s="32">
        <f t="shared" si="251"/>
        <v>3</v>
      </c>
      <c r="AF1743" s="37">
        <f t="shared" si="244"/>
        <v>311.44373130582744</v>
      </c>
      <c r="AG1743" s="27"/>
      <c r="AK1743" s="27"/>
      <c r="AM1743" s="27"/>
    </row>
    <row r="1744" spans="1:39" x14ac:dyDescent="0.25">
      <c r="A1744" s="21">
        <v>2854862</v>
      </c>
      <c r="B1744" s="34">
        <v>3.2440465000000101E-4</v>
      </c>
      <c r="C1744" s="22">
        <v>3.6565699040163002E-4</v>
      </c>
      <c r="D1744" s="22" t="s">
        <v>3737</v>
      </c>
      <c r="E1744" s="23">
        <v>316595.424556994</v>
      </c>
      <c r="F1744" s="23">
        <f t="shared" si="243"/>
        <v>102.70502789501336</v>
      </c>
      <c r="G1744" s="24" t="s">
        <v>32</v>
      </c>
      <c r="H1744" s="24"/>
      <c r="I1744" s="25" t="s">
        <v>29</v>
      </c>
      <c r="J1744" s="31">
        <f t="shared" si="245"/>
        <v>0</v>
      </c>
      <c r="K1744" s="24" t="s">
        <v>29</v>
      </c>
      <c r="L1744" s="24"/>
      <c r="M1744" s="25" t="s">
        <v>29</v>
      </c>
      <c r="N1744" s="25">
        <f t="shared" si="246"/>
        <v>0</v>
      </c>
      <c r="O1744" s="24" t="s">
        <v>29</v>
      </c>
      <c r="P1744" s="24"/>
      <c r="Q1744" s="25" t="s">
        <v>29</v>
      </c>
      <c r="R1744" s="25">
        <f t="shared" si="247"/>
        <v>0</v>
      </c>
      <c r="S1744" s="24" t="s">
        <v>29</v>
      </c>
      <c r="T1744" s="24"/>
      <c r="U1744" s="25" t="s">
        <v>29</v>
      </c>
      <c r="V1744" s="25">
        <f t="shared" si="248"/>
        <v>0</v>
      </c>
      <c r="W1744" s="25" t="s">
        <v>29</v>
      </c>
      <c r="X1744" s="25"/>
      <c r="Y1744" s="25" t="s">
        <v>29</v>
      </c>
      <c r="Z1744" s="25">
        <f t="shared" si="249"/>
        <v>0</v>
      </c>
      <c r="AA1744" s="24" t="s">
        <v>29</v>
      </c>
      <c r="AB1744" s="24"/>
      <c r="AC1744" s="25" t="s">
        <v>29</v>
      </c>
      <c r="AD1744" s="25">
        <f t="shared" si="250"/>
        <v>0</v>
      </c>
      <c r="AE1744" s="32">
        <f t="shared" si="251"/>
        <v>0</v>
      </c>
      <c r="AF1744" s="37">
        <f t="shared" si="244"/>
        <v>102.70502789501336</v>
      </c>
      <c r="AG1744" s="27"/>
      <c r="AK1744" s="27"/>
      <c r="AM1744" s="27"/>
    </row>
    <row r="1745" spans="1:39" x14ac:dyDescent="0.25">
      <c r="A1745" s="21">
        <v>2854866</v>
      </c>
      <c r="B1745" s="34">
        <v>1.52752023255814E-4</v>
      </c>
      <c r="C1745" s="22">
        <v>1.7745839207358201E-4</v>
      </c>
      <c r="D1745" s="22" t="s">
        <v>3019</v>
      </c>
      <c r="E1745" s="23">
        <v>89116995.066539705</v>
      </c>
      <c r="F1745" s="23">
        <f t="shared" si="243"/>
        <v>13612.801302892334</v>
      </c>
      <c r="G1745" s="24" t="s">
        <v>24</v>
      </c>
      <c r="H1745" s="24">
        <v>0</v>
      </c>
      <c r="I1745" s="25" t="s">
        <v>41</v>
      </c>
      <c r="J1745" s="31">
        <f t="shared" si="245"/>
        <v>0</v>
      </c>
      <c r="K1745" s="24" t="s">
        <v>29</v>
      </c>
      <c r="L1745" s="24"/>
      <c r="M1745" s="25" t="s">
        <v>29</v>
      </c>
      <c r="N1745" s="25">
        <f t="shared" si="246"/>
        <v>0</v>
      </c>
      <c r="O1745" s="24" t="s">
        <v>29</v>
      </c>
      <c r="P1745" s="24"/>
      <c r="Q1745" s="25" t="s">
        <v>29</v>
      </c>
      <c r="R1745" s="25">
        <f t="shared" si="247"/>
        <v>0</v>
      </c>
      <c r="S1745" s="24" t="s">
        <v>29</v>
      </c>
      <c r="T1745" s="24"/>
      <c r="U1745" s="25" t="s">
        <v>29</v>
      </c>
      <c r="V1745" s="25">
        <f t="shared" si="248"/>
        <v>0</v>
      </c>
      <c r="W1745" s="25" t="s">
        <v>29</v>
      </c>
      <c r="X1745" s="25"/>
      <c r="Y1745" s="25" t="s">
        <v>29</v>
      </c>
      <c r="Z1745" s="25">
        <f t="shared" si="249"/>
        <v>0</v>
      </c>
      <c r="AA1745" s="24" t="s">
        <v>29</v>
      </c>
      <c r="AB1745" s="24"/>
      <c r="AC1745" s="25" t="s">
        <v>29</v>
      </c>
      <c r="AD1745" s="25">
        <f t="shared" si="250"/>
        <v>0</v>
      </c>
      <c r="AE1745" s="32">
        <f t="shared" si="251"/>
        <v>0</v>
      </c>
      <c r="AF1745" s="37">
        <f t="shared" si="244"/>
        <v>13612.801302892334</v>
      </c>
      <c r="AG1745" s="27"/>
    </row>
    <row r="1746" spans="1:39" x14ac:dyDescent="0.25">
      <c r="A1746" s="21">
        <v>2854867</v>
      </c>
      <c r="B1746" s="34">
        <v>2.1915387220637601E-4</v>
      </c>
      <c r="C1746" s="22">
        <v>2.4211972303575001E-4</v>
      </c>
      <c r="D1746" s="22" t="s">
        <v>1516</v>
      </c>
      <c r="E1746" s="23">
        <v>125383953.474261</v>
      </c>
      <c r="F1746" s="23">
        <f t="shared" si="243"/>
        <v>27478.378916428392</v>
      </c>
      <c r="G1746" s="24" t="s">
        <v>24</v>
      </c>
      <c r="H1746" s="24">
        <v>1</v>
      </c>
      <c r="I1746" s="25" t="s">
        <v>41</v>
      </c>
      <c r="J1746" s="31">
        <f t="shared" si="245"/>
        <v>1</v>
      </c>
      <c r="K1746" s="24" t="s">
        <v>29</v>
      </c>
      <c r="L1746" s="24"/>
      <c r="M1746" s="25" t="s">
        <v>29</v>
      </c>
      <c r="N1746" s="25">
        <f t="shared" si="246"/>
        <v>0</v>
      </c>
      <c r="O1746" s="24" t="s">
        <v>29</v>
      </c>
      <c r="P1746" s="24"/>
      <c r="Q1746" s="25" t="s">
        <v>29</v>
      </c>
      <c r="R1746" s="25">
        <f t="shared" si="247"/>
        <v>0</v>
      </c>
      <c r="S1746" s="24" t="s">
        <v>29</v>
      </c>
      <c r="T1746" s="24"/>
      <c r="U1746" s="25" t="s">
        <v>29</v>
      </c>
      <c r="V1746" s="25">
        <f t="shared" si="248"/>
        <v>0</v>
      </c>
      <c r="W1746" s="25" t="s">
        <v>29</v>
      </c>
      <c r="X1746" s="25"/>
      <c r="Y1746" s="25" t="s">
        <v>29</v>
      </c>
      <c r="Z1746" s="25">
        <f t="shared" si="249"/>
        <v>0</v>
      </c>
      <c r="AA1746" s="24" t="s">
        <v>29</v>
      </c>
      <c r="AB1746" s="24"/>
      <c r="AC1746" s="25" t="s">
        <v>29</v>
      </c>
      <c r="AD1746" s="25">
        <f t="shared" si="250"/>
        <v>0</v>
      </c>
      <c r="AE1746" s="32">
        <f t="shared" si="251"/>
        <v>1</v>
      </c>
      <c r="AF1746" s="37">
        <f t="shared" si="244"/>
        <v>27478.378916428392</v>
      </c>
      <c r="AG1746" s="27"/>
      <c r="AM1746" s="27"/>
    </row>
    <row r="1747" spans="1:39" x14ac:dyDescent="0.25">
      <c r="A1747" s="21">
        <v>2854877</v>
      </c>
      <c r="B1747" s="34">
        <v>1.22708281025367E-4</v>
      </c>
      <c r="C1747" s="22">
        <v>1.33038911246188E-4</v>
      </c>
      <c r="D1747" s="22" t="s">
        <v>2597</v>
      </c>
      <c r="E1747" s="23">
        <v>272473536.946262</v>
      </c>
      <c r="F1747" s="23">
        <f t="shared" si="243"/>
        <v>33434.759343577636</v>
      </c>
      <c r="G1747" s="24" t="s">
        <v>24</v>
      </c>
      <c r="H1747" s="24">
        <v>2</v>
      </c>
      <c r="I1747" s="25" t="s">
        <v>64</v>
      </c>
      <c r="J1747" s="31">
        <f t="shared" si="245"/>
        <v>2</v>
      </c>
      <c r="K1747" s="24" t="s">
        <v>29</v>
      </c>
      <c r="L1747" s="24"/>
      <c r="M1747" s="25" t="s">
        <v>29</v>
      </c>
      <c r="N1747" s="25">
        <f t="shared" si="246"/>
        <v>0</v>
      </c>
      <c r="O1747" s="24" t="s">
        <v>29</v>
      </c>
      <c r="P1747" s="24"/>
      <c r="Q1747" s="25" t="s">
        <v>29</v>
      </c>
      <c r="R1747" s="25">
        <f t="shared" si="247"/>
        <v>0</v>
      </c>
      <c r="S1747" s="24" t="s">
        <v>29</v>
      </c>
      <c r="T1747" s="24"/>
      <c r="U1747" s="25" t="s">
        <v>29</v>
      </c>
      <c r="V1747" s="25">
        <f t="shared" si="248"/>
        <v>0</v>
      </c>
      <c r="W1747" s="25" t="s">
        <v>29</v>
      </c>
      <c r="X1747" s="25"/>
      <c r="Y1747" s="25" t="s">
        <v>29</v>
      </c>
      <c r="Z1747" s="25">
        <f t="shared" si="249"/>
        <v>0</v>
      </c>
      <c r="AA1747" s="24" t="s">
        <v>29</v>
      </c>
      <c r="AB1747" s="24"/>
      <c r="AC1747" s="25" t="s">
        <v>29</v>
      </c>
      <c r="AD1747" s="25">
        <f t="shared" si="250"/>
        <v>0</v>
      </c>
      <c r="AE1747" s="32">
        <f t="shared" si="251"/>
        <v>2</v>
      </c>
      <c r="AF1747" s="37">
        <f t="shared" si="244"/>
        <v>33434.759343577636</v>
      </c>
      <c r="AG1747" s="27"/>
      <c r="AK1747" s="27"/>
    </row>
    <row r="1748" spans="1:39" x14ac:dyDescent="0.25">
      <c r="A1748" s="21">
        <v>2854881</v>
      </c>
      <c r="B1748" s="34">
        <v>1.1150465997842101E-6</v>
      </c>
      <c r="C1748" s="22">
        <v>1.14386496552661E-6</v>
      </c>
      <c r="D1748" s="22" t="s">
        <v>2249</v>
      </c>
      <c r="E1748" s="23">
        <v>415709231.59880602</v>
      </c>
      <c r="F1748" s="23">
        <f t="shared" si="243"/>
        <v>463.53516519315536</v>
      </c>
      <c r="G1748" s="24" t="s">
        <v>24</v>
      </c>
      <c r="H1748" s="24">
        <v>4</v>
      </c>
      <c r="I1748" s="25" t="s">
        <v>67</v>
      </c>
      <c r="J1748" s="31">
        <f t="shared" si="245"/>
        <v>0</v>
      </c>
      <c r="K1748" s="24" t="s">
        <v>24</v>
      </c>
      <c r="L1748" s="24">
        <v>3</v>
      </c>
      <c r="M1748" s="25" t="s">
        <v>41</v>
      </c>
      <c r="N1748" s="25">
        <f t="shared" si="246"/>
        <v>3</v>
      </c>
      <c r="O1748" s="24" t="s">
        <v>29</v>
      </c>
      <c r="P1748" s="24"/>
      <c r="Q1748" s="25" t="s">
        <v>29</v>
      </c>
      <c r="R1748" s="25">
        <f t="shared" si="247"/>
        <v>0</v>
      </c>
      <c r="S1748" s="24" t="s">
        <v>29</v>
      </c>
      <c r="T1748" s="24"/>
      <c r="U1748" s="25" t="s">
        <v>29</v>
      </c>
      <c r="V1748" s="25">
        <f t="shared" si="248"/>
        <v>0</v>
      </c>
      <c r="W1748" s="25" t="s">
        <v>29</v>
      </c>
      <c r="X1748" s="25"/>
      <c r="Y1748" s="25" t="s">
        <v>29</v>
      </c>
      <c r="Z1748" s="25">
        <f t="shared" si="249"/>
        <v>0</v>
      </c>
      <c r="AA1748" s="24" t="s">
        <v>29</v>
      </c>
      <c r="AB1748" s="24"/>
      <c r="AC1748" s="25" t="s">
        <v>29</v>
      </c>
      <c r="AD1748" s="25">
        <f t="shared" si="250"/>
        <v>0</v>
      </c>
      <c r="AE1748" s="32">
        <f t="shared" si="251"/>
        <v>3</v>
      </c>
      <c r="AF1748" s="37">
        <f t="shared" si="244"/>
        <v>463.53516519315536</v>
      </c>
      <c r="AG1748" s="27"/>
      <c r="AM1748" s="27"/>
    </row>
    <row r="1749" spans="1:39" x14ac:dyDescent="0.25">
      <c r="A1749" s="21">
        <v>2854883</v>
      </c>
      <c r="B1749" s="34">
        <v>5.4032510463369498E-6</v>
      </c>
      <c r="C1749" s="22">
        <v>5.4852125593415702E-6</v>
      </c>
      <c r="D1749" s="22" t="s">
        <v>1552</v>
      </c>
      <c r="E1749" s="23">
        <v>478563295.08172899</v>
      </c>
      <c r="F1749" s="23">
        <f t="shared" si="243"/>
        <v>2585.7976248888108</v>
      </c>
      <c r="G1749" s="24" t="s">
        <v>24</v>
      </c>
      <c r="H1749" s="24">
        <v>2</v>
      </c>
      <c r="I1749" s="25" t="s">
        <v>62</v>
      </c>
      <c r="J1749" s="31">
        <f t="shared" si="245"/>
        <v>2</v>
      </c>
      <c r="K1749" s="24" t="s">
        <v>29</v>
      </c>
      <c r="L1749" s="24"/>
      <c r="M1749" s="25" t="s">
        <v>29</v>
      </c>
      <c r="N1749" s="25">
        <f t="shared" si="246"/>
        <v>0</v>
      </c>
      <c r="O1749" s="24" t="s">
        <v>29</v>
      </c>
      <c r="P1749" s="24"/>
      <c r="Q1749" s="25" t="s">
        <v>29</v>
      </c>
      <c r="R1749" s="25">
        <f t="shared" si="247"/>
        <v>0</v>
      </c>
      <c r="S1749" s="24" t="s">
        <v>29</v>
      </c>
      <c r="T1749" s="24"/>
      <c r="U1749" s="25" t="s">
        <v>29</v>
      </c>
      <c r="V1749" s="25">
        <f t="shared" si="248"/>
        <v>0</v>
      </c>
      <c r="W1749" s="25" t="s">
        <v>29</v>
      </c>
      <c r="X1749" s="25"/>
      <c r="Y1749" s="25" t="s">
        <v>29</v>
      </c>
      <c r="Z1749" s="25">
        <f t="shared" si="249"/>
        <v>0</v>
      </c>
      <c r="AA1749" s="24" t="s">
        <v>29</v>
      </c>
      <c r="AB1749" s="24"/>
      <c r="AC1749" s="25" t="s">
        <v>29</v>
      </c>
      <c r="AD1749" s="25">
        <f t="shared" si="250"/>
        <v>0</v>
      </c>
      <c r="AE1749" s="32">
        <f t="shared" si="251"/>
        <v>2</v>
      </c>
      <c r="AF1749" s="37">
        <f t="shared" si="244"/>
        <v>2585.7976248888108</v>
      </c>
      <c r="AG1749" s="27"/>
      <c r="AK1749" s="27"/>
    </row>
    <row r="1750" spans="1:39" x14ac:dyDescent="0.25">
      <c r="A1750" s="21">
        <v>2854886</v>
      </c>
      <c r="B1750" s="34">
        <v>6.9899254962559504E-5</v>
      </c>
      <c r="C1750" s="22">
        <v>7.4264502706840801E-5</v>
      </c>
      <c r="D1750" s="22" t="s">
        <v>3745</v>
      </c>
      <c r="E1750" s="23">
        <v>44246543.857057601</v>
      </c>
      <c r="F1750" s="23">
        <f t="shared" si="243"/>
        <v>3092.8004502765402</v>
      </c>
      <c r="G1750" s="24" t="s">
        <v>24</v>
      </c>
      <c r="H1750" s="24">
        <v>3</v>
      </c>
      <c r="I1750" s="25" t="s">
        <v>53</v>
      </c>
      <c r="J1750" s="31">
        <f t="shared" si="245"/>
        <v>0</v>
      </c>
      <c r="K1750" s="24" t="s">
        <v>29</v>
      </c>
      <c r="L1750" s="24"/>
      <c r="M1750" s="25" t="s">
        <v>29</v>
      </c>
      <c r="N1750" s="25">
        <f t="shared" si="246"/>
        <v>0</v>
      </c>
      <c r="O1750" s="24" t="s">
        <v>29</v>
      </c>
      <c r="P1750" s="24"/>
      <c r="Q1750" s="25" t="s">
        <v>29</v>
      </c>
      <c r="R1750" s="25">
        <f t="shared" si="247"/>
        <v>0</v>
      </c>
      <c r="S1750" s="24" t="s">
        <v>29</v>
      </c>
      <c r="T1750" s="24"/>
      <c r="U1750" s="25" t="s">
        <v>29</v>
      </c>
      <c r="V1750" s="25">
        <f t="shared" si="248"/>
        <v>0</v>
      </c>
      <c r="W1750" s="25" t="s">
        <v>29</v>
      </c>
      <c r="X1750" s="25"/>
      <c r="Y1750" s="25" t="s">
        <v>29</v>
      </c>
      <c r="Z1750" s="25">
        <f t="shared" si="249"/>
        <v>0</v>
      </c>
      <c r="AA1750" s="24" t="s">
        <v>29</v>
      </c>
      <c r="AB1750" s="24"/>
      <c r="AC1750" s="25" t="s">
        <v>29</v>
      </c>
      <c r="AD1750" s="25">
        <f t="shared" si="250"/>
        <v>0</v>
      </c>
      <c r="AE1750" s="32">
        <f t="shared" si="251"/>
        <v>0</v>
      </c>
      <c r="AF1750" s="37">
        <f t="shared" si="244"/>
        <v>3092.8004502765402</v>
      </c>
      <c r="AG1750" s="27"/>
      <c r="AK1750" s="27"/>
      <c r="AM1750" s="27"/>
    </row>
    <row r="1751" spans="1:39" x14ac:dyDescent="0.25">
      <c r="A1751" s="21">
        <v>2854897</v>
      </c>
      <c r="B1751" s="34">
        <v>1.9604900510838602E-6</v>
      </c>
      <c r="C1751" s="22">
        <v>2.27679493316549E-6</v>
      </c>
      <c r="D1751" s="22" t="s">
        <v>2307</v>
      </c>
      <c r="E1751" s="23">
        <v>383588508.469603</v>
      </c>
      <c r="F1751" s="23">
        <f t="shared" si="243"/>
        <v>752.02145456475375</v>
      </c>
      <c r="G1751" s="24" t="s">
        <v>24</v>
      </c>
      <c r="H1751" s="24">
        <v>2</v>
      </c>
      <c r="I1751" s="25" t="s">
        <v>40</v>
      </c>
      <c r="J1751" s="31">
        <f t="shared" si="245"/>
        <v>2</v>
      </c>
      <c r="K1751" s="24" t="s">
        <v>29</v>
      </c>
      <c r="L1751" s="24"/>
      <c r="M1751" s="25" t="s">
        <v>29</v>
      </c>
      <c r="N1751" s="25">
        <f t="shared" si="246"/>
        <v>0</v>
      </c>
      <c r="O1751" s="24" t="s">
        <v>29</v>
      </c>
      <c r="P1751" s="24"/>
      <c r="Q1751" s="25" t="s">
        <v>29</v>
      </c>
      <c r="R1751" s="25">
        <f t="shared" si="247"/>
        <v>0</v>
      </c>
      <c r="S1751" s="24" t="s">
        <v>29</v>
      </c>
      <c r="T1751" s="24"/>
      <c r="U1751" s="25" t="s">
        <v>29</v>
      </c>
      <c r="V1751" s="25">
        <f t="shared" si="248"/>
        <v>0</v>
      </c>
      <c r="W1751" s="25" t="s">
        <v>29</v>
      </c>
      <c r="X1751" s="25"/>
      <c r="Y1751" s="25" t="s">
        <v>29</v>
      </c>
      <c r="Z1751" s="25">
        <f t="shared" si="249"/>
        <v>0</v>
      </c>
      <c r="AA1751" s="24" t="s">
        <v>29</v>
      </c>
      <c r="AB1751" s="24"/>
      <c r="AC1751" s="25" t="s">
        <v>29</v>
      </c>
      <c r="AD1751" s="25">
        <f t="shared" si="250"/>
        <v>0</v>
      </c>
      <c r="AE1751" s="32">
        <f t="shared" si="251"/>
        <v>2</v>
      </c>
      <c r="AF1751" s="37">
        <f t="shared" si="244"/>
        <v>752.02145456475375</v>
      </c>
      <c r="AG1751" s="27"/>
      <c r="AK1751" s="27"/>
      <c r="AM1751" s="27"/>
    </row>
    <row r="1752" spans="1:39" x14ac:dyDescent="0.25">
      <c r="A1752" s="21">
        <v>2854902</v>
      </c>
      <c r="B1752" s="34">
        <v>5.2181546099331297E-5</v>
      </c>
      <c r="C1752" s="22">
        <v>5.8644961556403399E-5</v>
      </c>
      <c r="D1752" s="22" t="s">
        <v>521</v>
      </c>
      <c r="E1752" s="23">
        <v>1253093650.1644199</v>
      </c>
      <c r="F1752" s="23">
        <f t="shared" si="243"/>
        <v>65388.364072834003</v>
      </c>
      <c r="G1752" s="24" t="s">
        <v>24</v>
      </c>
      <c r="H1752" s="24">
        <v>3</v>
      </c>
      <c r="I1752" s="25" t="s">
        <v>40</v>
      </c>
      <c r="J1752" s="31">
        <f t="shared" si="245"/>
        <v>3</v>
      </c>
      <c r="K1752" s="24" t="s">
        <v>29</v>
      </c>
      <c r="L1752" s="24"/>
      <c r="M1752" s="25" t="s">
        <v>29</v>
      </c>
      <c r="N1752" s="25">
        <f t="shared" si="246"/>
        <v>0</v>
      </c>
      <c r="O1752" s="24" t="s">
        <v>29</v>
      </c>
      <c r="P1752" s="24"/>
      <c r="Q1752" s="25" t="s">
        <v>29</v>
      </c>
      <c r="R1752" s="25">
        <f t="shared" si="247"/>
        <v>0</v>
      </c>
      <c r="S1752" s="24" t="s">
        <v>29</v>
      </c>
      <c r="T1752" s="24"/>
      <c r="U1752" s="25" t="s">
        <v>29</v>
      </c>
      <c r="V1752" s="25">
        <f t="shared" si="248"/>
        <v>0</v>
      </c>
      <c r="W1752" s="25" t="s">
        <v>29</v>
      </c>
      <c r="X1752" s="25"/>
      <c r="Y1752" s="25" t="s">
        <v>29</v>
      </c>
      <c r="Z1752" s="25">
        <f t="shared" si="249"/>
        <v>0</v>
      </c>
      <c r="AA1752" s="24" t="s">
        <v>29</v>
      </c>
      <c r="AB1752" s="24"/>
      <c r="AC1752" s="25" t="s">
        <v>29</v>
      </c>
      <c r="AD1752" s="25">
        <f t="shared" si="250"/>
        <v>0</v>
      </c>
      <c r="AE1752" s="32">
        <f t="shared" si="251"/>
        <v>3</v>
      </c>
      <c r="AF1752" s="37">
        <f t="shared" si="244"/>
        <v>65388.364072834003</v>
      </c>
      <c r="AG1752" s="27"/>
      <c r="AK1752" s="27"/>
    </row>
    <row r="1753" spans="1:39" x14ac:dyDescent="0.25">
      <c r="A1753" s="21">
        <v>2854908</v>
      </c>
      <c r="B1753" s="34">
        <v>5.6917834255695701E-6</v>
      </c>
      <c r="C1753" s="22">
        <v>5.58064783602582E-6</v>
      </c>
      <c r="D1753" s="22" t="s">
        <v>777</v>
      </c>
      <c r="E1753" s="23">
        <v>37324796.065246798</v>
      </c>
      <c r="F1753" s="23">
        <f t="shared" si="243"/>
        <v>212.44465560693604</v>
      </c>
      <c r="G1753" s="24" t="s">
        <v>24</v>
      </c>
      <c r="H1753" s="24">
        <v>2</v>
      </c>
      <c r="I1753" s="25" t="s">
        <v>36</v>
      </c>
      <c r="J1753" s="31">
        <f t="shared" si="245"/>
        <v>2</v>
      </c>
      <c r="K1753" s="24" t="s">
        <v>29</v>
      </c>
      <c r="L1753" s="24"/>
      <c r="M1753" s="25" t="s">
        <v>29</v>
      </c>
      <c r="N1753" s="25">
        <f t="shared" si="246"/>
        <v>0</v>
      </c>
      <c r="O1753" s="24" t="s">
        <v>29</v>
      </c>
      <c r="P1753" s="24"/>
      <c r="Q1753" s="25" t="s">
        <v>29</v>
      </c>
      <c r="R1753" s="25">
        <f t="shared" si="247"/>
        <v>0</v>
      </c>
      <c r="S1753" s="24" t="s">
        <v>29</v>
      </c>
      <c r="T1753" s="24"/>
      <c r="U1753" s="25" t="s">
        <v>29</v>
      </c>
      <c r="V1753" s="25">
        <f t="shared" si="248"/>
        <v>0</v>
      </c>
      <c r="W1753" s="25" t="s">
        <v>29</v>
      </c>
      <c r="X1753" s="25"/>
      <c r="Y1753" s="25" t="s">
        <v>29</v>
      </c>
      <c r="Z1753" s="25">
        <f t="shared" si="249"/>
        <v>0</v>
      </c>
      <c r="AA1753" s="24" t="s">
        <v>29</v>
      </c>
      <c r="AB1753" s="24"/>
      <c r="AC1753" s="25" t="s">
        <v>29</v>
      </c>
      <c r="AD1753" s="25">
        <f t="shared" si="250"/>
        <v>0</v>
      </c>
      <c r="AE1753" s="32">
        <f t="shared" si="251"/>
        <v>2</v>
      </c>
      <c r="AF1753" s="37">
        <f t="shared" si="244"/>
        <v>212.44465560693604</v>
      </c>
      <c r="AG1753" s="27"/>
      <c r="AK1753" s="27"/>
      <c r="AM1753" s="27"/>
    </row>
    <row r="1754" spans="1:39" x14ac:dyDescent="0.25">
      <c r="A1754" s="21">
        <v>2854912</v>
      </c>
      <c r="B1754" s="34">
        <v>2.6280331659666601E-5</v>
      </c>
      <c r="C1754" s="22">
        <v>2.9612660296729901E-5</v>
      </c>
      <c r="D1754" s="22" t="s">
        <v>2389</v>
      </c>
      <c r="E1754" s="23">
        <v>18319421.2222673</v>
      </c>
      <c r="F1754" s="23">
        <f t="shared" si="243"/>
        <v>481.44046553431951</v>
      </c>
      <c r="G1754" s="24" t="s">
        <v>24</v>
      </c>
      <c r="H1754" s="24">
        <v>1</v>
      </c>
      <c r="I1754" s="25" t="s">
        <v>44</v>
      </c>
      <c r="J1754" s="31">
        <f t="shared" si="245"/>
        <v>1</v>
      </c>
      <c r="K1754" s="24" t="s">
        <v>29</v>
      </c>
      <c r="L1754" s="24"/>
      <c r="M1754" s="25" t="s">
        <v>29</v>
      </c>
      <c r="N1754" s="25">
        <f t="shared" si="246"/>
        <v>0</v>
      </c>
      <c r="O1754" s="24" t="s">
        <v>29</v>
      </c>
      <c r="P1754" s="24"/>
      <c r="Q1754" s="25" t="s">
        <v>29</v>
      </c>
      <c r="R1754" s="25">
        <f t="shared" si="247"/>
        <v>0</v>
      </c>
      <c r="S1754" s="24" t="s">
        <v>29</v>
      </c>
      <c r="T1754" s="24"/>
      <c r="U1754" s="25" t="s">
        <v>29</v>
      </c>
      <c r="V1754" s="25">
        <f t="shared" si="248"/>
        <v>0</v>
      </c>
      <c r="W1754" s="25" t="s">
        <v>29</v>
      </c>
      <c r="X1754" s="25"/>
      <c r="Y1754" s="25" t="s">
        <v>29</v>
      </c>
      <c r="Z1754" s="25">
        <f t="shared" si="249"/>
        <v>0</v>
      </c>
      <c r="AA1754" s="24" t="s">
        <v>29</v>
      </c>
      <c r="AB1754" s="24"/>
      <c r="AC1754" s="25" t="s">
        <v>29</v>
      </c>
      <c r="AD1754" s="25">
        <f t="shared" si="250"/>
        <v>0</v>
      </c>
      <c r="AE1754" s="32">
        <f t="shared" si="251"/>
        <v>1</v>
      </c>
      <c r="AF1754" s="37">
        <f t="shared" si="244"/>
        <v>481.44046553431951</v>
      </c>
      <c r="AG1754" s="27"/>
      <c r="AK1754" s="27"/>
    </row>
    <row r="1755" spans="1:39" x14ac:dyDescent="0.25">
      <c r="A1755" s="21">
        <v>2854917</v>
      </c>
      <c r="B1755" s="34">
        <v>2.7504584180741598E-5</v>
      </c>
      <c r="C1755" s="22">
        <v>2.8077074278515399E-5</v>
      </c>
      <c r="D1755" s="22" t="s">
        <v>988</v>
      </c>
      <c r="E1755" s="23">
        <v>1724604336.0171001</v>
      </c>
      <c r="F1755" s="23">
        <f t="shared" si="243"/>
        <v>47434.525138454301</v>
      </c>
      <c r="G1755" s="24" t="s">
        <v>24</v>
      </c>
      <c r="H1755" s="24">
        <v>3</v>
      </c>
      <c r="I1755" s="25" t="s">
        <v>50</v>
      </c>
      <c r="J1755" s="31">
        <f t="shared" si="245"/>
        <v>0</v>
      </c>
      <c r="K1755" s="24" t="s">
        <v>26</v>
      </c>
      <c r="L1755" s="24">
        <v>1</v>
      </c>
      <c r="M1755" s="25" t="s">
        <v>35</v>
      </c>
      <c r="N1755" s="25">
        <f t="shared" si="246"/>
        <v>0</v>
      </c>
      <c r="O1755" s="24" t="s">
        <v>24</v>
      </c>
      <c r="P1755" s="24">
        <v>3</v>
      </c>
      <c r="Q1755" s="25" t="s">
        <v>40</v>
      </c>
      <c r="R1755" s="25">
        <f t="shared" si="247"/>
        <v>3</v>
      </c>
      <c r="S1755" s="24" t="s">
        <v>29</v>
      </c>
      <c r="T1755" s="24"/>
      <c r="U1755" s="25" t="s">
        <v>29</v>
      </c>
      <c r="V1755" s="25">
        <f t="shared" si="248"/>
        <v>0</v>
      </c>
      <c r="W1755" s="25" t="s">
        <v>29</v>
      </c>
      <c r="X1755" s="25"/>
      <c r="Y1755" s="25" t="s">
        <v>29</v>
      </c>
      <c r="Z1755" s="25">
        <f t="shared" si="249"/>
        <v>0</v>
      </c>
      <c r="AA1755" s="24" t="s">
        <v>29</v>
      </c>
      <c r="AB1755" s="24"/>
      <c r="AC1755" s="25" t="s">
        <v>29</v>
      </c>
      <c r="AD1755" s="25">
        <f t="shared" si="250"/>
        <v>0</v>
      </c>
      <c r="AE1755" s="32">
        <f t="shared" si="251"/>
        <v>3</v>
      </c>
      <c r="AF1755" s="37">
        <f t="shared" si="244"/>
        <v>47434.525138454301</v>
      </c>
      <c r="AG1755" s="27"/>
      <c r="AK1755" s="27"/>
      <c r="AM1755" s="27"/>
    </row>
    <row r="1756" spans="1:39" x14ac:dyDescent="0.25">
      <c r="A1756" s="21">
        <v>2854918</v>
      </c>
      <c r="B1756" s="34">
        <v>7.6614005134929695E-5</v>
      </c>
      <c r="C1756" s="22">
        <v>8.5925129247023797E-5</v>
      </c>
      <c r="D1756" s="22" t="s">
        <v>1644</v>
      </c>
      <c r="E1756" s="23">
        <v>71357789.554509103</v>
      </c>
      <c r="F1756" s="23">
        <f t="shared" si="243"/>
        <v>5467.0060553463927</v>
      </c>
      <c r="G1756" s="24" t="s">
        <v>24</v>
      </c>
      <c r="H1756" s="24">
        <v>1</v>
      </c>
      <c r="I1756" s="25" t="s">
        <v>40</v>
      </c>
      <c r="J1756" s="31">
        <f t="shared" si="245"/>
        <v>1</v>
      </c>
      <c r="K1756" s="24" t="s">
        <v>29</v>
      </c>
      <c r="L1756" s="24"/>
      <c r="M1756" s="25" t="s">
        <v>29</v>
      </c>
      <c r="N1756" s="25">
        <f t="shared" si="246"/>
        <v>0</v>
      </c>
      <c r="O1756" s="24" t="s">
        <v>29</v>
      </c>
      <c r="P1756" s="24"/>
      <c r="Q1756" s="25" t="s">
        <v>29</v>
      </c>
      <c r="R1756" s="25">
        <f t="shared" si="247"/>
        <v>0</v>
      </c>
      <c r="S1756" s="24" t="s">
        <v>29</v>
      </c>
      <c r="T1756" s="24"/>
      <c r="U1756" s="25" t="s">
        <v>29</v>
      </c>
      <c r="V1756" s="25">
        <f t="shared" si="248"/>
        <v>0</v>
      </c>
      <c r="W1756" s="25" t="s">
        <v>29</v>
      </c>
      <c r="X1756" s="25"/>
      <c r="Y1756" s="25" t="s">
        <v>29</v>
      </c>
      <c r="Z1756" s="25">
        <f t="shared" si="249"/>
        <v>0</v>
      </c>
      <c r="AA1756" s="24" t="s">
        <v>29</v>
      </c>
      <c r="AB1756" s="24"/>
      <c r="AC1756" s="25" t="s">
        <v>29</v>
      </c>
      <c r="AD1756" s="25">
        <f t="shared" si="250"/>
        <v>0</v>
      </c>
      <c r="AE1756" s="32">
        <f t="shared" si="251"/>
        <v>1</v>
      </c>
      <c r="AF1756" s="37">
        <f t="shared" si="244"/>
        <v>5467.0060553463927</v>
      </c>
      <c r="AG1756" s="27"/>
      <c r="AM1756" s="27"/>
    </row>
    <row r="1757" spans="1:39" x14ac:dyDescent="0.25">
      <c r="A1757" s="21">
        <v>2854921</v>
      </c>
      <c r="B1757" s="34">
        <v>1.26035975059789E-6</v>
      </c>
      <c r="C1757" s="22">
        <v>1.2978886627415501E-6</v>
      </c>
      <c r="D1757" s="22" t="s">
        <v>5062</v>
      </c>
      <c r="E1757" s="23">
        <v>736208.28235103702</v>
      </c>
      <c r="F1757" s="23">
        <f t="shared" si="243"/>
        <v>0.92788728713205404</v>
      </c>
      <c r="G1757" s="24" t="s">
        <v>24</v>
      </c>
      <c r="H1757" s="24">
        <v>3</v>
      </c>
      <c r="I1757" s="25" t="s">
        <v>34</v>
      </c>
      <c r="J1757" s="31">
        <f t="shared" si="245"/>
        <v>0</v>
      </c>
      <c r="K1757" s="24" t="s">
        <v>26</v>
      </c>
      <c r="L1757" s="24">
        <v>1</v>
      </c>
      <c r="M1757" s="25" t="s">
        <v>59</v>
      </c>
      <c r="N1757" s="25">
        <f t="shared" si="246"/>
        <v>0</v>
      </c>
      <c r="O1757" s="24" t="s">
        <v>24</v>
      </c>
      <c r="P1757" s="24">
        <v>5</v>
      </c>
      <c r="Q1757" s="25" t="s">
        <v>79</v>
      </c>
      <c r="R1757" s="25">
        <f t="shared" si="247"/>
        <v>0</v>
      </c>
      <c r="S1757" s="24" t="s">
        <v>29</v>
      </c>
      <c r="T1757" s="24"/>
      <c r="U1757" s="25" t="s">
        <v>29</v>
      </c>
      <c r="V1757" s="25">
        <f t="shared" si="248"/>
        <v>0</v>
      </c>
      <c r="W1757" s="25" t="s">
        <v>29</v>
      </c>
      <c r="X1757" s="25"/>
      <c r="Y1757" s="25" t="s">
        <v>29</v>
      </c>
      <c r="Z1757" s="25">
        <f t="shared" si="249"/>
        <v>0</v>
      </c>
      <c r="AA1757" s="24" t="s">
        <v>29</v>
      </c>
      <c r="AB1757" s="24"/>
      <c r="AC1757" s="25" t="s">
        <v>29</v>
      </c>
      <c r="AD1757" s="25">
        <f t="shared" si="250"/>
        <v>0</v>
      </c>
      <c r="AE1757" s="32">
        <f t="shared" si="251"/>
        <v>0</v>
      </c>
      <c r="AF1757" s="37">
        <f t="shared" si="244"/>
        <v>0.92788728713205404</v>
      </c>
      <c r="AG1757" s="27"/>
    </row>
    <row r="1758" spans="1:39" x14ac:dyDescent="0.25">
      <c r="A1758" s="21">
        <v>2854924</v>
      </c>
      <c r="B1758" s="34">
        <v>6.19488854107556E-6</v>
      </c>
      <c r="C1758" s="22">
        <v>6.1853286773469604E-6</v>
      </c>
      <c r="D1758" s="22" t="s">
        <v>1866</v>
      </c>
      <c r="E1758" s="23">
        <v>120512710.102337</v>
      </c>
      <c r="F1758" s="23">
        <f t="shared" si="243"/>
        <v>746.56280686692833</v>
      </c>
      <c r="G1758" s="24" t="s">
        <v>24</v>
      </c>
      <c r="H1758" s="24">
        <v>3</v>
      </c>
      <c r="I1758" s="25" t="s">
        <v>38</v>
      </c>
      <c r="J1758" s="31">
        <f t="shared" si="245"/>
        <v>0</v>
      </c>
      <c r="K1758" s="24" t="s">
        <v>29</v>
      </c>
      <c r="L1758" s="24"/>
      <c r="M1758" s="25" t="s">
        <v>29</v>
      </c>
      <c r="N1758" s="25">
        <f t="shared" si="246"/>
        <v>0</v>
      </c>
      <c r="O1758" s="24" t="s">
        <v>29</v>
      </c>
      <c r="P1758" s="24"/>
      <c r="Q1758" s="25" t="s">
        <v>29</v>
      </c>
      <c r="R1758" s="25">
        <f t="shared" si="247"/>
        <v>0</v>
      </c>
      <c r="S1758" s="24" t="s">
        <v>29</v>
      </c>
      <c r="T1758" s="24"/>
      <c r="U1758" s="25" t="s">
        <v>29</v>
      </c>
      <c r="V1758" s="25">
        <f t="shared" si="248"/>
        <v>0</v>
      </c>
      <c r="W1758" s="25" t="s">
        <v>29</v>
      </c>
      <c r="X1758" s="25"/>
      <c r="Y1758" s="25" t="s">
        <v>29</v>
      </c>
      <c r="Z1758" s="25">
        <f t="shared" si="249"/>
        <v>0</v>
      </c>
      <c r="AA1758" s="24" t="s">
        <v>29</v>
      </c>
      <c r="AB1758" s="24"/>
      <c r="AC1758" s="25" t="s">
        <v>29</v>
      </c>
      <c r="AD1758" s="25">
        <f t="shared" si="250"/>
        <v>0</v>
      </c>
      <c r="AE1758" s="32">
        <f t="shared" si="251"/>
        <v>0</v>
      </c>
      <c r="AF1758" s="37">
        <f t="shared" si="244"/>
        <v>746.56280686692833</v>
      </c>
      <c r="AG1758" s="27"/>
    </row>
    <row r="1759" spans="1:39" x14ac:dyDescent="0.25">
      <c r="A1759" s="21">
        <v>2854929</v>
      </c>
      <c r="B1759" s="34">
        <v>1.3156245240587101E-4</v>
      </c>
      <c r="C1759" s="22">
        <v>1.46583328983362E-4</v>
      </c>
      <c r="D1759" s="22" t="s">
        <v>1861</v>
      </c>
      <c r="E1759" s="23">
        <v>51049711.421561897</v>
      </c>
      <c r="F1759" s="23">
        <f t="shared" si="243"/>
        <v>6716.2252292326866</v>
      </c>
      <c r="G1759" s="24" t="s">
        <v>24</v>
      </c>
      <c r="H1759" s="24">
        <v>1</v>
      </c>
      <c r="I1759" s="25" t="s">
        <v>36</v>
      </c>
      <c r="J1759" s="31">
        <f t="shared" si="245"/>
        <v>1</v>
      </c>
      <c r="K1759" s="24" t="s">
        <v>29</v>
      </c>
      <c r="L1759" s="24"/>
      <c r="M1759" s="25" t="s">
        <v>29</v>
      </c>
      <c r="N1759" s="25">
        <f t="shared" si="246"/>
        <v>0</v>
      </c>
      <c r="O1759" s="24" t="s">
        <v>29</v>
      </c>
      <c r="P1759" s="24"/>
      <c r="Q1759" s="25" t="s">
        <v>29</v>
      </c>
      <c r="R1759" s="25">
        <f t="shared" si="247"/>
        <v>0</v>
      </c>
      <c r="S1759" s="24" t="s">
        <v>29</v>
      </c>
      <c r="T1759" s="24"/>
      <c r="U1759" s="25" t="s">
        <v>29</v>
      </c>
      <c r="V1759" s="25">
        <f t="shared" si="248"/>
        <v>0</v>
      </c>
      <c r="W1759" s="25" t="s">
        <v>29</v>
      </c>
      <c r="X1759" s="25"/>
      <c r="Y1759" s="25" t="s">
        <v>29</v>
      </c>
      <c r="Z1759" s="25">
        <f t="shared" si="249"/>
        <v>0</v>
      </c>
      <c r="AA1759" s="24" t="s">
        <v>29</v>
      </c>
      <c r="AB1759" s="24"/>
      <c r="AC1759" s="25" t="s">
        <v>29</v>
      </c>
      <c r="AD1759" s="25">
        <f t="shared" si="250"/>
        <v>0</v>
      </c>
      <c r="AE1759" s="32">
        <f t="shared" si="251"/>
        <v>1</v>
      </c>
      <c r="AF1759" s="37">
        <f t="shared" si="244"/>
        <v>6716.2252292326866</v>
      </c>
      <c r="AG1759" s="27"/>
      <c r="AK1759" s="27"/>
    </row>
    <row r="1760" spans="1:39" x14ac:dyDescent="0.25">
      <c r="A1760" s="21">
        <v>2854931</v>
      </c>
      <c r="B1760" s="34">
        <v>2.4596866014536399E-5</v>
      </c>
      <c r="C1760" s="22">
        <v>2.62860893457054E-5</v>
      </c>
      <c r="D1760" s="22" t="s">
        <v>828</v>
      </c>
      <c r="E1760" s="23">
        <v>2128794254.0276699</v>
      </c>
      <c r="F1760" s="23">
        <f t="shared" si="243"/>
        <v>52361.667038833555</v>
      </c>
      <c r="G1760" s="24" t="s">
        <v>24</v>
      </c>
      <c r="H1760" s="24">
        <v>2</v>
      </c>
      <c r="I1760" s="25" t="s">
        <v>34</v>
      </c>
      <c r="J1760" s="31">
        <f t="shared" si="245"/>
        <v>0</v>
      </c>
      <c r="K1760" s="24" t="s">
        <v>24</v>
      </c>
      <c r="L1760" s="24">
        <v>5</v>
      </c>
      <c r="M1760" s="25" t="s">
        <v>31</v>
      </c>
      <c r="N1760" s="25">
        <f t="shared" si="246"/>
        <v>5</v>
      </c>
      <c r="O1760" s="24" t="s">
        <v>29</v>
      </c>
      <c r="P1760" s="24"/>
      <c r="Q1760" s="25" t="s">
        <v>29</v>
      </c>
      <c r="R1760" s="25">
        <f t="shared" si="247"/>
        <v>0</v>
      </c>
      <c r="S1760" s="24" t="s">
        <v>29</v>
      </c>
      <c r="T1760" s="24"/>
      <c r="U1760" s="25" t="s">
        <v>29</v>
      </c>
      <c r="V1760" s="25">
        <f t="shared" si="248"/>
        <v>0</v>
      </c>
      <c r="W1760" s="25" t="s">
        <v>29</v>
      </c>
      <c r="X1760" s="25"/>
      <c r="Y1760" s="25" t="s">
        <v>29</v>
      </c>
      <c r="Z1760" s="25">
        <f t="shared" si="249"/>
        <v>0</v>
      </c>
      <c r="AA1760" s="24" t="s">
        <v>29</v>
      </c>
      <c r="AB1760" s="24"/>
      <c r="AC1760" s="25" t="s">
        <v>29</v>
      </c>
      <c r="AD1760" s="25">
        <f t="shared" si="250"/>
        <v>0</v>
      </c>
      <c r="AE1760" s="32">
        <f t="shared" si="251"/>
        <v>5</v>
      </c>
      <c r="AF1760" s="37">
        <f t="shared" si="244"/>
        <v>52361.667038833555</v>
      </c>
      <c r="AG1760" s="27"/>
      <c r="AK1760" s="27"/>
      <c r="AM1760" s="27"/>
    </row>
    <row r="1761" spans="1:39" x14ac:dyDescent="0.25">
      <c r="A1761" s="21">
        <v>2854932</v>
      </c>
      <c r="B1761" s="34">
        <v>2.9587374604121498E-6</v>
      </c>
      <c r="C1761" s="22">
        <v>3.3731461225055399E-6</v>
      </c>
      <c r="D1761" s="22" t="s">
        <v>4684</v>
      </c>
      <c r="E1761" s="23">
        <v>3869165.5636464101</v>
      </c>
      <c r="F1761" s="23">
        <f t="shared" si="243"/>
        <v>11.447845093697323</v>
      </c>
      <c r="G1761" s="24" t="s">
        <v>32</v>
      </c>
      <c r="H1761" s="24"/>
      <c r="I1761" s="25" t="s">
        <v>29</v>
      </c>
      <c r="J1761" s="31">
        <f t="shared" si="245"/>
        <v>0</v>
      </c>
      <c r="K1761" s="24" t="s">
        <v>29</v>
      </c>
      <c r="L1761" s="24"/>
      <c r="M1761" s="25" t="s">
        <v>29</v>
      </c>
      <c r="N1761" s="25">
        <f t="shared" si="246"/>
        <v>0</v>
      </c>
      <c r="O1761" s="24" t="s">
        <v>29</v>
      </c>
      <c r="P1761" s="24"/>
      <c r="Q1761" s="25" t="s">
        <v>29</v>
      </c>
      <c r="R1761" s="25">
        <f t="shared" si="247"/>
        <v>0</v>
      </c>
      <c r="S1761" s="24" t="s">
        <v>29</v>
      </c>
      <c r="T1761" s="24"/>
      <c r="U1761" s="25" t="s">
        <v>29</v>
      </c>
      <c r="V1761" s="25">
        <f t="shared" si="248"/>
        <v>0</v>
      </c>
      <c r="W1761" s="25" t="s">
        <v>29</v>
      </c>
      <c r="X1761" s="25"/>
      <c r="Y1761" s="25" t="s">
        <v>29</v>
      </c>
      <c r="Z1761" s="25">
        <f t="shared" si="249"/>
        <v>0</v>
      </c>
      <c r="AA1761" s="24" t="s">
        <v>29</v>
      </c>
      <c r="AB1761" s="24"/>
      <c r="AC1761" s="25" t="s">
        <v>29</v>
      </c>
      <c r="AD1761" s="25">
        <f t="shared" si="250"/>
        <v>0</v>
      </c>
      <c r="AE1761" s="32">
        <f t="shared" si="251"/>
        <v>0</v>
      </c>
      <c r="AF1761" s="37">
        <f t="shared" si="244"/>
        <v>11.447845093697323</v>
      </c>
      <c r="AG1761" s="27"/>
      <c r="AK1761" s="27"/>
      <c r="AM1761" s="27"/>
    </row>
    <row r="1762" spans="1:39" x14ac:dyDescent="0.25">
      <c r="A1762" s="21">
        <v>2854944</v>
      </c>
      <c r="B1762" s="34">
        <v>4.8922162729153302E-6</v>
      </c>
      <c r="C1762" s="22">
        <v>6.84686273079756E-6</v>
      </c>
      <c r="D1762" s="22" t="s">
        <v>1271</v>
      </c>
      <c r="E1762" s="23">
        <v>575081970.87043202</v>
      </c>
      <c r="F1762" s="23">
        <f t="shared" si="243"/>
        <v>2813.4253761525474</v>
      </c>
      <c r="G1762" s="24" t="s">
        <v>24</v>
      </c>
      <c r="H1762" s="24">
        <v>2</v>
      </c>
      <c r="I1762" s="25" t="s">
        <v>41</v>
      </c>
      <c r="J1762" s="31">
        <f t="shared" si="245"/>
        <v>2</v>
      </c>
      <c r="K1762" s="24" t="s">
        <v>29</v>
      </c>
      <c r="L1762" s="24"/>
      <c r="M1762" s="25" t="s">
        <v>29</v>
      </c>
      <c r="N1762" s="25">
        <f t="shared" si="246"/>
        <v>0</v>
      </c>
      <c r="O1762" s="24" t="s">
        <v>29</v>
      </c>
      <c r="P1762" s="24"/>
      <c r="Q1762" s="25" t="s">
        <v>29</v>
      </c>
      <c r="R1762" s="25">
        <f t="shared" si="247"/>
        <v>0</v>
      </c>
      <c r="S1762" s="24" t="s">
        <v>29</v>
      </c>
      <c r="T1762" s="24"/>
      <c r="U1762" s="25" t="s">
        <v>29</v>
      </c>
      <c r="V1762" s="25">
        <f t="shared" si="248"/>
        <v>0</v>
      </c>
      <c r="W1762" s="25" t="s">
        <v>29</v>
      </c>
      <c r="X1762" s="25"/>
      <c r="Y1762" s="25" t="s">
        <v>29</v>
      </c>
      <c r="Z1762" s="25">
        <f t="shared" si="249"/>
        <v>0</v>
      </c>
      <c r="AA1762" s="24" t="s">
        <v>29</v>
      </c>
      <c r="AB1762" s="24"/>
      <c r="AC1762" s="25" t="s">
        <v>29</v>
      </c>
      <c r="AD1762" s="25">
        <f t="shared" si="250"/>
        <v>0</v>
      </c>
      <c r="AE1762" s="32">
        <f t="shared" si="251"/>
        <v>2</v>
      </c>
      <c r="AF1762" s="37">
        <f t="shared" si="244"/>
        <v>2813.4253761525474</v>
      </c>
      <c r="AG1762" s="27"/>
      <c r="AK1762" s="27"/>
    </row>
    <row r="1763" spans="1:39" x14ac:dyDescent="0.25">
      <c r="A1763" s="21">
        <v>2854946</v>
      </c>
      <c r="B1763" s="34">
        <v>2.46930568871376E-6</v>
      </c>
      <c r="C1763" s="22">
        <v>2.9340246791059198E-6</v>
      </c>
      <c r="D1763" s="22" t="s">
        <v>2463</v>
      </c>
      <c r="E1763" s="23">
        <v>321268816.90971702</v>
      </c>
      <c r="F1763" s="23">
        <f t="shared" si="243"/>
        <v>793.31091720150368</v>
      </c>
      <c r="G1763" s="24" t="s">
        <v>24</v>
      </c>
      <c r="H1763" s="24">
        <v>1</v>
      </c>
      <c r="I1763" s="25" t="s">
        <v>46</v>
      </c>
      <c r="J1763" s="31">
        <f t="shared" si="245"/>
        <v>0</v>
      </c>
      <c r="K1763" s="24" t="s">
        <v>24</v>
      </c>
      <c r="L1763" s="24">
        <v>1</v>
      </c>
      <c r="M1763" s="25" t="s">
        <v>53</v>
      </c>
      <c r="N1763" s="25">
        <f t="shared" si="246"/>
        <v>0</v>
      </c>
      <c r="O1763" s="24" t="s">
        <v>29</v>
      </c>
      <c r="P1763" s="24"/>
      <c r="Q1763" s="25" t="s">
        <v>29</v>
      </c>
      <c r="R1763" s="25">
        <f t="shared" si="247"/>
        <v>0</v>
      </c>
      <c r="S1763" s="24" t="s">
        <v>29</v>
      </c>
      <c r="T1763" s="24"/>
      <c r="U1763" s="25" t="s">
        <v>29</v>
      </c>
      <c r="V1763" s="25">
        <f t="shared" si="248"/>
        <v>0</v>
      </c>
      <c r="W1763" s="25" t="s">
        <v>29</v>
      </c>
      <c r="X1763" s="25"/>
      <c r="Y1763" s="25" t="s">
        <v>29</v>
      </c>
      <c r="Z1763" s="25">
        <f t="shared" si="249"/>
        <v>0</v>
      </c>
      <c r="AA1763" s="24" t="s">
        <v>29</v>
      </c>
      <c r="AB1763" s="24"/>
      <c r="AC1763" s="25" t="s">
        <v>29</v>
      </c>
      <c r="AD1763" s="25">
        <f t="shared" si="250"/>
        <v>0</v>
      </c>
      <c r="AE1763" s="32">
        <f t="shared" si="251"/>
        <v>0</v>
      </c>
      <c r="AF1763" s="37">
        <f t="shared" si="244"/>
        <v>793.31091720150368</v>
      </c>
      <c r="AG1763" s="27"/>
      <c r="AK1763" s="27"/>
      <c r="AM1763" s="27"/>
    </row>
    <row r="1764" spans="1:39" x14ac:dyDescent="0.25">
      <c r="A1764" s="21">
        <v>2854948</v>
      </c>
      <c r="B1764" s="34">
        <v>1.6775937416242201E-4</v>
      </c>
      <c r="C1764" s="22">
        <v>1.6844243495344201E-4</v>
      </c>
      <c r="D1764" s="22" t="s">
        <v>254</v>
      </c>
      <c r="E1764" s="23">
        <v>213839506.80509099</v>
      </c>
      <c r="F1764" s="23">
        <f t="shared" si="243"/>
        <v>35873.581832823045</v>
      </c>
      <c r="G1764" s="24" t="s">
        <v>24</v>
      </c>
      <c r="H1764" s="24">
        <v>4</v>
      </c>
      <c r="I1764" s="25" t="s">
        <v>39</v>
      </c>
      <c r="J1764" s="31">
        <f t="shared" si="245"/>
        <v>4</v>
      </c>
      <c r="K1764" s="24" t="s">
        <v>29</v>
      </c>
      <c r="L1764" s="24"/>
      <c r="M1764" s="25" t="s">
        <v>29</v>
      </c>
      <c r="N1764" s="25">
        <f t="shared" si="246"/>
        <v>0</v>
      </c>
      <c r="O1764" s="24" t="s">
        <v>29</v>
      </c>
      <c r="P1764" s="24"/>
      <c r="Q1764" s="25" t="s">
        <v>29</v>
      </c>
      <c r="R1764" s="25">
        <f t="shared" si="247"/>
        <v>0</v>
      </c>
      <c r="S1764" s="24" t="s">
        <v>29</v>
      </c>
      <c r="T1764" s="24"/>
      <c r="U1764" s="25" t="s">
        <v>29</v>
      </c>
      <c r="V1764" s="25">
        <f t="shared" si="248"/>
        <v>0</v>
      </c>
      <c r="W1764" s="25" t="s">
        <v>29</v>
      </c>
      <c r="X1764" s="25"/>
      <c r="Y1764" s="25" t="s">
        <v>29</v>
      </c>
      <c r="Z1764" s="25">
        <f t="shared" si="249"/>
        <v>0</v>
      </c>
      <c r="AA1764" s="24" t="s">
        <v>29</v>
      </c>
      <c r="AB1764" s="24"/>
      <c r="AC1764" s="25" t="s">
        <v>29</v>
      </c>
      <c r="AD1764" s="25">
        <f t="shared" si="250"/>
        <v>0</v>
      </c>
      <c r="AE1764" s="32">
        <f t="shared" si="251"/>
        <v>4</v>
      </c>
      <c r="AF1764" s="37">
        <f t="shared" si="244"/>
        <v>35873.581832823045</v>
      </c>
      <c r="AG1764" s="27"/>
      <c r="AK1764" s="27"/>
      <c r="AM1764" s="27"/>
    </row>
    <row r="1765" spans="1:39" x14ac:dyDescent="0.25">
      <c r="A1765" s="21">
        <v>2854951</v>
      </c>
      <c r="B1765" s="34">
        <v>4.8738048798537798E-6</v>
      </c>
      <c r="C1765" s="22">
        <v>4.7270066481329302E-6</v>
      </c>
      <c r="D1765" s="22" t="s">
        <v>550</v>
      </c>
      <c r="E1765" s="23">
        <v>1748507665.3865099</v>
      </c>
      <c r="F1765" s="23">
        <f t="shared" si="243"/>
        <v>8521.8851920225115</v>
      </c>
      <c r="G1765" s="24" t="s">
        <v>24</v>
      </c>
      <c r="H1765" s="24">
        <v>5</v>
      </c>
      <c r="I1765" s="25" t="s">
        <v>28</v>
      </c>
      <c r="J1765" s="31">
        <f t="shared" si="245"/>
        <v>5</v>
      </c>
      <c r="K1765" s="24" t="s">
        <v>29</v>
      </c>
      <c r="L1765" s="24"/>
      <c r="M1765" s="25" t="s">
        <v>29</v>
      </c>
      <c r="N1765" s="25">
        <f t="shared" si="246"/>
        <v>0</v>
      </c>
      <c r="O1765" s="24" t="s">
        <v>29</v>
      </c>
      <c r="P1765" s="24"/>
      <c r="Q1765" s="25" t="s">
        <v>29</v>
      </c>
      <c r="R1765" s="25">
        <f t="shared" si="247"/>
        <v>0</v>
      </c>
      <c r="S1765" s="24" t="s">
        <v>29</v>
      </c>
      <c r="T1765" s="24"/>
      <c r="U1765" s="25" t="s">
        <v>29</v>
      </c>
      <c r="V1765" s="25">
        <f t="shared" si="248"/>
        <v>0</v>
      </c>
      <c r="W1765" s="25" t="s">
        <v>29</v>
      </c>
      <c r="X1765" s="25"/>
      <c r="Y1765" s="25" t="s">
        <v>29</v>
      </c>
      <c r="Z1765" s="25">
        <f t="shared" si="249"/>
        <v>0</v>
      </c>
      <c r="AA1765" s="24" t="s">
        <v>29</v>
      </c>
      <c r="AB1765" s="24"/>
      <c r="AC1765" s="25" t="s">
        <v>29</v>
      </c>
      <c r="AD1765" s="25">
        <f t="shared" si="250"/>
        <v>0</v>
      </c>
      <c r="AE1765" s="32">
        <f t="shared" si="251"/>
        <v>5</v>
      </c>
      <c r="AF1765" s="37">
        <f t="shared" si="244"/>
        <v>8521.8851920225115</v>
      </c>
      <c r="AG1765" s="27"/>
      <c r="AK1765" s="27"/>
      <c r="AM1765" s="27"/>
    </row>
    <row r="1766" spans="1:39" x14ac:dyDescent="0.25">
      <c r="A1766" s="21">
        <v>2854953</v>
      </c>
      <c r="B1766" s="34">
        <v>2.5647419238285798E-6</v>
      </c>
      <c r="C1766" s="22">
        <v>2.9099655994069802E-6</v>
      </c>
      <c r="D1766" s="22" t="s">
        <v>2259</v>
      </c>
      <c r="E1766" s="23">
        <v>21892669.4846876</v>
      </c>
      <c r="F1766" s="23">
        <f t="shared" si="243"/>
        <v>56.149047251900917</v>
      </c>
      <c r="G1766" s="24" t="s">
        <v>24</v>
      </c>
      <c r="H1766" s="24">
        <v>1</v>
      </c>
      <c r="I1766" s="25" t="s">
        <v>37</v>
      </c>
      <c r="J1766" s="31">
        <f t="shared" si="245"/>
        <v>1</v>
      </c>
      <c r="K1766" s="24" t="s">
        <v>29</v>
      </c>
      <c r="L1766" s="24"/>
      <c r="M1766" s="25" t="s">
        <v>29</v>
      </c>
      <c r="N1766" s="25">
        <f t="shared" si="246"/>
        <v>0</v>
      </c>
      <c r="O1766" s="24" t="s">
        <v>29</v>
      </c>
      <c r="P1766" s="24"/>
      <c r="Q1766" s="25" t="s">
        <v>29</v>
      </c>
      <c r="R1766" s="25">
        <f t="shared" si="247"/>
        <v>0</v>
      </c>
      <c r="S1766" s="24" t="s">
        <v>29</v>
      </c>
      <c r="T1766" s="24"/>
      <c r="U1766" s="25" t="s">
        <v>29</v>
      </c>
      <c r="V1766" s="25">
        <f t="shared" si="248"/>
        <v>0</v>
      </c>
      <c r="W1766" s="25" t="s">
        <v>29</v>
      </c>
      <c r="X1766" s="25"/>
      <c r="Y1766" s="25" t="s">
        <v>29</v>
      </c>
      <c r="Z1766" s="25">
        <f t="shared" si="249"/>
        <v>0</v>
      </c>
      <c r="AA1766" s="24" t="s">
        <v>29</v>
      </c>
      <c r="AB1766" s="24"/>
      <c r="AC1766" s="25" t="s">
        <v>29</v>
      </c>
      <c r="AD1766" s="25">
        <f t="shared" si="250"/>
        <v>0</v>
      </c>
      <c r="AE1766" s="32">
        <f t="shared" si="251"/>
        <v>1</v>
      </c>
      <c r="AF1766" s="37">
        <f t="shared" si="244"/>
        <v>56.149047251900917</v>
      </c>
      <c r="AG1766" s="27"/>
      <c r="AM1766" s="27"/>
    </row>
    <row r="1767" spans="1:39" x14ac:dyDescent="0.25">
      <c r="A1767" s="21">
        <v>2854955</v>
      </c>
      <c r="B1767" s="34">
        <v>2.80844566946143E-5</v>
      </c>
      <c r="C1767" s="22">
        <v>3.0852837227239002E-5</v>
      </c>
      <c r="D1767" s="22" t="s">
        <v>4045</v>
      </c>
      <c r="E1767" s="23">
        <v>15381551.2535215</v>
      </c>
      <c r="F1767" s="23">
        <f t="shared" si="243"/>
        <v>431.98251007551488</v>
      </c>
      <c r="G1767" s="24" t="s">
        <v>24</v>
      </c>
      <c r="H1767" s="24">
        <v>2</v>
      </c>
      <c r="I1767" s="25" t="s">
        <v>47</v>
      </c>
      <c r="J1767" s="31">
        <f t="shared" si="245"/>
        <v>0</v>
      </c>
      <c r="K1767" s="24" t="s">
        <v>29</v>
      </c>
      <c r="L1767" s="24"/>
      <c r="M1767" s="25" t="s">
        <v>29</v>
      </c>
      <c r="N1767" s="25">
        <f t="shared" si="246"/>
        <v>0</v>
      </c>
      <c r="O1767" s="24" t="s">
        <v>29</v>
      </c>
      <c r="P1767" s="24"/>
      <c r="Q1767" s="25" t="s">
        <v>29</v>
      </c>
      <c r="R1767" s="25">
        <f t="shared" si="247"/>
        <v>0</v>
      </c>
      <c r="S1767" s="24" t="s">
        <v>29</v>
      </c>
      <c r="T1767" s="24"/>
      <c r="U1767" s="25" t="s">
        <v>29</v>
      </c>
      <c r="V1767" s="25">
        <f t="shared" si="248"/>
        <v>0</v>
      </c>
      <c r="W1767" s="25" t="s">
        <v>29</v>
      </c>
      <c r="X1767" s="25"/>
      <c r="Y1767" s="25" t="s">
        <v>29</v>
      </c>
      <c r="Z1767" s="25">
        <f t="shared" si="249"/>
        <v>0</v>
      </c>
      <c r="AA1767" s="24" t="s">
        <v>29</v>
      </c>
      <c r="AB1767" s="24"/>
      <c r="AC1767" s="25" t="s">
        <v>29</v>
      </c>
      <c r="AD1767" s="25">
        <f t="shared" si="250"/>
        <v>0</v>
      </c>
      <c r="AE1767" s="32">
        <f t="shared" si="251"/>
        <v>0</v>
      </c>
      <c r="AF1767" s="37">
        <f t="shared" si="244"/>
        <v>431.98251007551488</v>
      </c>
      <c r="AG1767" s="27"/>
      <c r="AM1767" s="27"/>
    </row>
    <row r="1768" spans="1:39" x14ac:dyDescent="0.25">
      <c r="A1768" s="21">
        <v>2854963</v>
      </c>
      <c r="B1768" s="34">
        <v>3.7286781128632801E-6</v>
      </c>
      <c r="C1768" s="22">
        <v>4.0934295399026197E-6</v>
      </c>
      <c r="D1768" s="22" t="s">
        <v>4531</v>
      </c>
      <c r="E1768" s="23">
        <v>1038.2557293991999</v>
      </c>
      <c r="F1768" s="23">
        <f t="shared" si="243"/>
        <v>3.8713214137656971E-3</v>
      </c>
      <c r="G1768" s="24" t="s">
        <v>24</v>
      </c>
      <c r="H1768" s="24">
        <v>1</v>
      </c>
      <c r="I1768" s="25" t="s">
        <v>27</v>
      </c>
      <c r="J1768" s="31">
        <f t="shared" si="245"/>
        <v>0</v>
      </c>
      <c r="K1768" s="24" t="s">
        <v>29</v>
      </c>
      <c r="L1768" s="24"/>
      <c r="M1768" s="25" t="s">
        <v>29</v>
      </c>
      <c r="N1768" s="25">
        <f t="shared" si="246"/>
        <v>0</v>
      </c>
      <c r="O1768" s="24" t="s">
        <v>29</v>
      </c>
      <c r="P1768" s="24"/>
      <c r="Q1768" s="25" t="s">
        <v>29</v>
      </c>
      <c r="R1768" s="25">
        <f t="shared" si="247"/>
        <v>0</v>
      </c>
      <c r="S1768" s="24" t="s">
        <v>29</v>
      </c>
      <c r="T1768" s="24"/>
      <c r="U1768" s="25" t="s">
        <v>29</v>
      </c>
      <c r="V1768" s="25">
        <f t="shared" si="248"/>
        <v>0</v>
      </c>
      <c r="W1768" s="25" t="s">
        <v>29</v>
      </c>
      <c r="X1768" s="25"/>
      <c r="Y1768" s="25" t="s">
        <v>29</v>
      </c>
      <c r="Z1768" s="25">
        <f t="shared" si="249"/>
        <v>0</v>
      </c>
      <c r="AA1768" s="24" t="s">
        <v>29</v>
      </c>
      <c r="AB1768" s="24"/>
      <c r="AC1768" s="25" t="s">
        <v>29</v>
      </c>
      <c r="AD1768" s="25">
        <f t="shared" si="250"/>
        <v>0</v>
      </c>
      <c r="AE1768" s="32">
        <f t="shared" si="251"/>
        <v>0</v>
      </c>
      <c r="AF1768" s="37">
        <f t="shared" si="244"/>
        <v>3.8713214137656971E-3</v>
      </c>
      <c r="AG1768" s="27"/>
      <c r="AK1768" s="27"/>
      <c r="AM1768" s="27"/>
    </row>
    <row r="1769" spans="1:39" x14ac:dyDescent="0.25">
      <c r="A1769" s="21">
        <v>2854966</v>
      </c>
      <c r="B1769" s="34">
        <v>1.16238284189431E-4</v>
      </c>
      <c r="C1769" s="22">
        <v>1.3521019164614801E-4</v>
      </c>
      <c r="D1769" s="22" t="s">
        <v>3014</v>
      </c>
      <c r="E1769" s="23">
        <v>9887129.7853928097</v>
      </c>
      <c r="F1769" s="23">
        <f t="shared" si="243"/>
        <v>1149.2630018122773</v>
      </c>
      <c r="G1769" s="24" t="s">
        <v>24</v>
      </c>
      <c r="H1769" s="24">
        <v>1</v>
      </c>
      <c r="I1769" s="25" t="s">
        <v>28</v>
      </c>
      <c r="J1769" s="31">
        <f t="shared" si="245"/>
        <v>1</v>
      </c>
      <c r="K1769" s="24" t="s">
        <v>29</v>
      </c>
      <c r="L1769" s="24"/>
      <c r="M1769" s="25" t="s">
        <v>29</v>
      </c>
      <c r="N1769" s="25">
        <f t="shared" si="246"/>
        <v>0</v>
      </c>
      <c r="O1769" s="24" t="s">
        <v>29</v>
      </c>
      <c r="P1769" s="24"/>
      <c r="Q1769" s="25" t="s">
        <v>29</v>
      </c>
      <c r="R1769" s="25">
        <f t="shared" si="247"/>
        <v>0</v>
      </c>
      <c r="S1769" s="24" t="s">
        <v>29</v>
      </c>
      <c r="T1769" s="24"/>
      <c r="U1769" s="25" t="s">
        <v>29</v>
      </c>
      <c r="V1769" s="25">
        <f t="shared" si="248"/>
        <v>0</v>
      </c>
      <c r="W1769" s="25" t="s">
        <v>29</v>
      </c>
      <c r="X1769" s="25"/>
      <c r="Y1769" s="25" t="s">
        <v>29</v>
      </c>
      <c r="Z1769" s="25">
        <f t="shared" si="249"/>
        <v>0</v>
      </c>
      <c r="AA1769" s="24" t="s">
        <v>29</v>
      </c>
      <c r="AB1769" s="24"/>
      <c r="AC1769" s="25" t="s">
        <v>29</v>
      </c>
      <c r="AD1769" s="25">
        <f t="shared" si="250"/>
        <v>0</v>
      </c>
      <c r="AE1769" s="32">
        <f t="shared" si="251"/>
        <v>1</v>
      </c>
      <c r="AF1769" s="37">
        <f t="shared" si="244"/>
        <v>1149.2630018122773</v>
      </c>
      <c r="AG1769" s="27"/>
      <c r="AK1769" s="27"/>
      <c r="AM1769" s="27"/>
    </row>
    <row r="1770" spans="1:39" x14ac:dyDescent="0.25">
      <c r="A1770" s="21">
        <v>2854967</v>
      </c>
      <c r="B1770" s="34">
        <v>3.3743934256572999E-4</v>
      </c>
      <c r="C1770" s="22">
        <v>3.65983949683911E-4</v>
      </c>
      <c r="D1770" s="22" t="s">
        <v>2874</v>
      </c>
      <c r="E1770" s="23">
        <v>21828823.4557469</v>
      </c>
      <c r="F1770" s="23">
        <f t="shared" si="243"/>
        <v>7365.90383589062</v>
      </c>
      <c r="G1770" s="24" t="s">
        <v>24</v>
      </c>
      <c r="H1770" s="24">
        <v>2</v>
      </c>
      <c r="I1770" s="25" t="s">
        <v>44</v>
      </c>
      <c r="J1770" s="31">
        <f t="shared" si="245"/>
        <v>2</v>
      </c>
      <c r="K1770" s="24" t="s">
        <v>29</v>
      </c>
      <c r="L1770" s="24"/>
      <c r="M1770" s="25" t="s">
        <v>29</v>
      </c>
      <c r="N1770" s="25">
        <f t="shared" si="246"/>
        <v>0</v>
      </c>
      <c r="O1770" s="24" t="s">
        <v>29</v>
      </c>
      <c r="P1770" s="24"/>
      <c r="Q1770" s="25" t="s">
        <v>29</v>
      </c>
      <c r="R1770" s="25">
        <f t="shared" si="247"/>
        <v>0</v>
      </c>
      <c r="S1770" s="24" t="s">
        <v>29</v>
      </c>
      <c r="T1770" s="24"/>
      <c r="U1770" s="25" t="s">
        <v>29</v>
      </c>
      <c r="V1770" s="25">
        <f t="shared" si="248"/>
        <v>0</v>
      </c>
      <c r="W1770" s="25" t="s">
        <v>29</v>
      </c>
      <c r="X1770" s="25"/>
      <c r="Y1770" s="25" t="s">
        <v>29</v>
      </c>
      <c r="Z1770" s="25">
        <f t="shared" si="249"/>
        <v>0</v>
      </c>
      <c r="AA1770" s="24" t="s">
        <v>29</v>
      </c>
      <c r="AB1770" s="24"/>
      <c r="AC1770" s="25" t="s">
        <v>29</v>
      </c>
      <c r="AD1770" s="25">
        <f t="shared" si="250"/>
        <v>0</v>
      </c>
      <c r="AE1770" s="32">
        <f t="shared" si="251"/>
        <v>2</v>
      </c>
      <c r="AF1770" s="37">
        <f t="shared" si="244"/>
        <v>7365.90383589062</v>
      </c>
      <c r="AG1770" s="27"/>
      <c r="AK1770" s="27"/>
      <c r="AM1770" s="27"/>
    </row>
    <row r="1771" spans="1:39" x14ac:dyDescent="0.25">
      <c r="A1771" s="21">
        <v>2854968</v>
      </c>
      <c r="B1771" s="34">
        <v>1.27012953308365E-6</v>
      </c>
      <c r="C1771" s="22">
        <v>1.8649485844961E-6</v>
      </c>
      <c r="D1771" s="22" t="s">
        <v>1850</v>
      </c>
      <c r="E1771" s="23">
        <v>614456446.95956302</v>
      </c>
      <c r="F1771" s="23">
        <f t="shared" si="243"/>
        <v>780.43928007698833</v>
      </c>
      <c r="G1771" s="24" t="s">
        <v>24</v>
      </c>
      <c r="H1771" s="24">
        <v>4</v>
      </c>
      <c r="I1771" s="25" t="s">
        <v>46</v>
      </c>
      <c r="J1771" s="31">
        <f t="shared" si="245"/>
        <v>0</v>
      </c>
      <c r="K1771" s="24" t="s">
        <v>24</v>
      </c>
      <c r="L1771" s="24">
        <v>3</v>
      </c>
      <c r="M1771" s="25" t="s">
        <v>28</v>
      </c>
      <c r="N1771" s="25">
        <f t="shared" si="246"/>
        <v>3</v>
      </c>
      <c r="O1771" s="24" t="s">
        <v>29</v>
      </c>
      <c r="P1771" s="24"/>
      <c r="Q1771" s="25" t="s">
        <v>29</v>
      </c>
      <c r="R1771" s="25">
        <f t="shared" si="247"/>
        <v>0</v>
      </c>
      <c r="S1771" s="24" t="s">
        <v>29</v>
      </c>
      <c r="T1771" s="24"/>
      <c r="U1771" s="25" t="s">
        <v>29</v>
      </c>
      <c r="V1771" s="25">
        <f t="shared" si="248"/>
        <v>0</v>
      </c>
      <c r="W1771" s="25" t="s">
        <v>29</v>
      </c>
      <c r="X1771" s="25"/>
      <c r="Y1771" s="25" t="s">
        <v>29</v>
      </c>
      <c r="Z1771" s="25">
        <f t="shared" si="249"/>
        <v>0</v>
      </c>
      <c r="AA1771" s="24" t="s">
        <v>29</v>
      </c>
      <c r="AB1771" s="24"/>
      <c r="AC1771" s="25" t="s">
        <v>29</v>
      </c>
      <c r="AD1771" s="25">
        <f t="shared" si="250"/>
        <v>0</v>
      </c>
      <c r="AE1771" s="32">
        <f t="shared" si="251"/>
        <v>3</v>
      </c>
      <c r="AF1771" s="37">
        <f t="shared" si="244"/>
        <v>780.43928007698833</v>
      </c>
      <c r="AG1771" s="27"/>
    </row>
    <row r="1772" spans="1:39" x14ac:dyDescent="0.25">
      <c r="A1772" s="21">
        <v>2854969</v>
      </c>
      <c r="B1772" s="34">
        <v>1.4711441994468E-3</v>
      </c>
      <c r="C1772" s="22">
        <v>1.5484386852965401E-3</v>
      </c>
      <c r="D1772" s="22" t="s">
        <v>2401</v>
      </c>
      <c r="E1772" s="23">
        <v>344440907.34798098</v>
      </c>
      <c r="F1772" s="23">
        <f t="shared" si="243"/>
        <v>506722.2428971749</v>
      </c>
      <c r="G1772" s="24" t="s">
        <v>24</v>
      </c>
      <c r="H1772" s="24">
        <v>3</v>
      </c>
      <c r="I1772" s="25" t="s">
        <v>39</v>
      </c>
      <c r="J1772" s="31">
        <f t="shared" si="245"/>
        <v>3</v>
      </c>
      <c r="K1772" s="24" t="s">
        <v>29</v>
      </c>
      <c r="L1772" s="24"/>
      <c r="M1772" s="25" t="s">
        <v>29</v>
      </c>
      <c r="N1772" s="25">
        <f t="shared" si="246"/>
        <v>0</v>
      </c>
      <c r="O1772" s="24" t="s">
        <v>29</v>
      </c>
      <c r="P1772" s="24"/>
      <c r="Q1772" s="25" t="s">
        <v>29</v>
      </c>
      <c r="R1772" s="25">
        <f t="shared" si="247"/>
        <v>0</v>
      </c>
      <c r="S1772" s="24" t="s">
        <v>29</v>
      </c>
      <c r="T1772" s="24"/>
      <c r="U1772" s="25" t="s">
        <v>29</v>
      </c>
      <c r="V1772" s="25">
        <f t="shared" si="248"/>
        <v>0</v>
      </c>
      <c r="W1772" s="25" t="s">
        <v>29</v>
      </c>
      <c r="X1772" s="25"/>
      <c r="Y1772" s="25" t="s">
        <v>29</v>
      </c>
      <c r="Z1772" s="25">
        <f t="shared" si="249"/>
        <v>0</v>
      </c>
      <c r="AA1772" s="24" t="s">
        <v>29</v>
      </c>
      <c r="AB1772" s="24"/>
      <c r="AC1772" s="25" t="s">
        <v>29</v>
      </c>
      <c r="AD1772" s="25">
        <f t="shared" si="250"/>
        <v>0</v>
      </c>
      <c r="AE1772" s="32">
        <f t="shared" si="251"/>
        <v>3</v>
      </c>
      <c r="AF1772" s="37">
        <f t="shared" si="244"/>
        <v>506722.2428971749</v>
      </c>
      <c r="AG1772" s="27"/>
      <c r="AK1772" s="27"/>
      <c r="AM1772" s="27"/>
    </row>
    <row r="1773" spans="1:39" x14ac:dyDescent="0.25">
      <c r="A1773" s="21">
        <v>2854972</v>
      </c>
      <c r="B1773" s="34">
        <v>4.5491245283018904E-6</v>
      </c>
      <c r="C1773" s="22">
        <v>5.2501265460419403E-6</v>
      </c>
      <c r="D1773" s="22" t="s">
        <v>3886</v>
      </c>
      <c r="E1773" s="23">
        <v>2867191.5584062599</v>
      </c>
      <c r="F1773" s="23">
        <f t="shared" si="243"/>
        <v>13.043211445686039</v>
      </c>
      <c r="G1773" s="24" t="s">
        <v>24</v>
      </c>
      <c r="H1773" s="24">
        <v>0</v>
      </c>
      <c r="I1773" s="25" t="s">
        <v>31</v>
      </c>
      <c r="J1773" s="31">
        <f t="shared" si="245"/>
        <v>0</v>
      </c>
      <c r="K1773" s="24" t="s">
        <v>29</v>
      </c>
      <c r="L1773" s="24"/>
      <c r="M1773" s="25" t="s">
        <v>29</v>
      </c>
      <c r="N1773" s="25">
        <f t="shared" si="246"/>
        <v>0</v>
      </c>
      <c r="O1773" s="24" t="s">
        <v>29</v>
      </c>
      <c r="P1773" s="24"/>
      <c r="Q1773" s="25" t="s">
        <v>29</v>
      </c>
      <c r="R1773" s="25">
        <f t="shared" si="247"/>
        <v>0</v>
      </c>
      <c r="S1773" s="24" t="s">
        <v>29</v>
      </c>
      <c r="T1773" s="24"/>
      <c r="U1773" s="25" t="s">
        <v>29</v>
      </c>
      <c r="V1773" s="25">
        <f t="shared" si="248"/>
        <v>0</v>
      </c>
      <c r="W1773" s="25" t="s">
        <v>29</v>
      </c>
      <c r="X1773" s="25"/>
      <c r="Y1773" s="25" t="s">
        <v>29</v>
      </c>
      <c r="Z1773" s="25">
        <f t="shared" si="249"/>
        <v>0</v>
      </c>
      <c r="AA1773" s="24" t="s">
        <v>29</v>
      </c>
      <c r="AB1773" s="24"/>
      <c r="AC1773" s="25" t="s">
        <v>29</v>
      </c>
      <c r="AD1773" s="25">
        <f t="shared" si="250"/>
        <v>0</v>
      </c>
      <c r="AE1773" s="32">
        <f t="shared" si="251"/>
        <v>0</v>
      </c>
      <c r="AF1773" s="37">
        <f t="shared" si="244"/>
        <v>13.043211445686039</v>
      </c>
      <c r="AG1773" s="27"/>
      <c r="AM1773" s="27"/>
    </row>
    <row r="1774" spans="1:39" x14ac:dyDescent="0.25">
      <c r="A1774" s="21">
        <v>2854976</v>
      </c>
      <c r="B1774" s="34">
        <v>5.2235615734661997E-4</v>
      </c>
      <c r="C1774" s="22">
        <v>5.6589982836593295E-4</v>
      </c>
      <c r="D1774" s="22" t="s">
        <v>3737</v>
      </c>
      <c r="E1774" s="23">
        <v>44972229.286826</v>
      </c>
      <c r="F1774" s="23">
        <f t="shared" si="243"/>
        <v>23491.520877577554</v>
      </c>
      <c r="G1774" s="24" t="s">
        <v>32</v>
      </c>
      <c r="H1774" s="24"/>
      <c r="I1774" s="25" t="s">
        <v>29</v>
      </c>
      <c r="J1774" s="31">
        <f t="shared" si="245"/>
        <v>0</v>
      </c>
      <c r="K1774" s="24" t="s">
        <v>29</v>
      </c>
      <c r="L1774" s="24"/>
      <c r="M1774" s="25" t="s">
        <v>29</v>
      </c>
      <c r="N1774" s="25">
        <f t="shared" si="246"/>
        <v>0</v>
      </c>
      <c r="O1774" s="24" t="s">
        <v>29</v>
      </c>
      <c r="P1774" s="24"/>
      <c r="Q1774" s="25" t="s">
        <v>29</v>
      </c>
      <c r="R1774" s="25">
        <f t="shared" si="247"/>
        <v>0</v>
      </c>
      <c r="S1774" s="24" t="s">
        <v>29</v>
      </c>
      <c r="T1774" s="24"/>
      <c r="U1774" s="25" t="s">
        <v>29</v>
      </c>
      <c r="V1774" s="25">
        <f t="shared" si="248"/>
        <v>0</v>
      </c>
      <c r="W1774" s="25" t="s">
        <v>29</v>
      </c>
      <c r="X1774" s="25"/>
      <c r="Y1774" s="25" t="s">
        <v>29</v>
      </c>
      <c r="Z1774" s="25">
        <f t="shared" si="249"/>
        <v>0</v>
      </c>
      <c r="AA1774" s="24" t="s">
        <v>29</v>
      </c>
      <c r="AB1774" s="24"/>
      <c r="AC1774" s="25" t="s">
        <v>29</v>
      </c>
      <c r="AD1774" s="25">
        <f t="shared" si="250"/>
        <v>0</v>
      </c>
      <c r="AE1774" s="32">
        <f t="shared" si="251"/>
        <v>0</v>
      </c>
      <c r="AF1774" s="37">
        <f t="shared" si="244"/>
        <v>23491.520877577554</v>
      </c>
      <c r="AG1774" s="27"/>
      <c r="AK1774" s="27"/>
    </row>
    <row r="1775" spans="1:39" x14ac:dyDescent="0.25">
      <c r="A1775" s="21">
        <v>2854978</v>
      </c>
      <c r="B1775" s="34">
        <v>2.5120885569010601E-4</v>
      </c>
      <c r="C1775" s="22">
        <v>2.77275683708255E-4</v>
      </c>
      <c r="D1775" s="22" t="s">
        <v>1578</v>
      </c>
      <c r="E1775" s="23">
        <v>10962295.350869801</v>
      </c>
      <c r="F1775" s="23">
        <f t="shared" si="243"/>
        <v>2753.8256708289719</v>
      </c>
      <c r="G1775" s="24" t="s">
        <v>24</v>
      </c>
      <c r="H1775" s="24">
        <v>1</v>
      </c>
      <c r="I1775" s="25" t="s">
        <v>39</v>
      </c>
      <c r="J1775" s="31">
        <f t="shared" si="245"/>
        <v>1</v>
      </c>
      <c r="K1775" s="24" t="s">
        <v>29</v>
      </c>
      <c r="L1775" s="24"/>
      <c r="M1775" s="25" t="s">
        <v>29</v>
      </c>
      <c r="N1775" s="25">
        <f t="shared" si="246"/>
        <v>0</v>
      </c>
      <c r="O1775" s="24" t="s">
        <v>29</v>
      </c>
      <c r="P1775" s="24"/>
      <c r="Q1775" s="25" t="s">
        <v>29</v>
      </c>
      <c r="R1775" s="25">
        <f t="shared" si="247"/>
        <v>0</v>
      </c>
      <c r="S1775" s="24" t="s">
        <v>29</v>
      </c>
      <c r="T1775" s="24"/>
      <c r="U1775" s="25" t="s">
        <v>29</v>
      </c>
      <c r="V1775" s="25">
        <f t="shared" si="248"/>
        <v>0</v>
      </c>
      <c r="W1775" s="25" t="s">
        <v>29</v>
      </c>
      <c r="X1775" s="25"/>
      <c r="Y1775" s="25" t="s">
        <v>29</v>
      </c>
      <c r="Z1775" s="25">
        <f t="shared" si="249"/>
        <v>0</v>
      </c>
      <c r="AA1775" s="24" t="s">
        <v>29</v>
      </c>
      <c r="AB1775" s="24"/>
      <c r="AC1775" s="25" t="s">
        <v>29</v>
      </c>
      <c r="AD1775" s="25">
        <f t="shared" si="250"/>
        <v>0</v>
      </c>
      <c r="AE1775" s="32">
        <f t="shared" si="251"/>
        <v>1</v>
      </c>
      <c r="AF1775" s="37">
        <f t="shared" si="244"/>
        <v>2753.8256708289719</v>
      </c>
      <c r="AG1775" s="27"/>
      <c r="AK1775" s="27"/>
      <c r="AM1775" s="27"/>
    </row>
    <row r="1776" spans="1:39" x14ac:dyDescent="0.25">
      <c r="A1776" s="21">
        <v>2854980</v>
      </c>
      <c r="B1776" s="34">
        <v>7.9030155154275801E-5</v>
      </c>
      <c r="C1776" s="22">
        <v>8.9711829932574198E-5</v>
      </c>
      <c r="D1776" s="22" t="s">
        <v>1861</v>
      </c>
      <c r="E1776" s="23">
        <v>21132278.668072</v>
      </c>
      <c r="F1776" s="23">
        <f t="shared" si="243"/>
        <v>1670.0872619011229</v>
      </c>
      <c r="G1776" s="24" t="s">
        <v>24</v>
      </c>
      <c r="H1776" s="24">
        <v>1</v>
      </c>
      <c r="I1776" s="25" t="s">
        <v>36</v>
      </c>
      <c r="J1776" s="31">
        <f t="shared" si="245"/>
        <v>1</v>
      </c>
      <c r="K1776" s="24" t="s">
        <v>29</v>
      </c>
      <c r="L1776" s="24"/>
      <c r="M1776" s="25" t="s">
        <v>29</v>
      </c>
      <c r="N1776" s="25">
        <f t="shared" si="246"/>
        <v>0</v>
      </c>
      <c r="O1776" s="24" t="s">
        <v>29</v>
      </c>
      <c r="P1776" s="24"/>
      <c r="Q1776" s="25" t="s">
        <v>29</v>
      </c>
      <c r="R1776" s="25">
        <f t="shared" si="247"/>
        <v>0</v>
      </c>
      <c r="S1776" s="24" t="s">
        <v>29</v>
      </c>
      <c r="T1776" s="24"/>
      <c r="U1776" s="25" t="s">
        <v>29</v>
      </c>
      <c r="V1776" s="25">
        <f t="shared" si="248"/>
        <v>0</v>
      </c>
      <c r="W1776" s="25" t="s">
        <v>29</v>
      </c>
      <c r="X1776" s="25"/>
      <c r="Y1776" s="25" t="s">
        <v>29</v>
      </c>
      <c r="Z1776" s="25">
        <f t="shared" si="249"/>
        <v>0</v>
      </c>
      <c r="AA1776" s="24" t="s">
        <v>29</v>
      </c>
      <c r="AB1776" s="24"/>
      <c r="AC1776" s="25" t="s">
        <v>29</v>
      </c>
      <c r="AD1776" s="25">
        <f t="shared" si="250"/>
        <v>0</v>
      </c>
      <c r="AE1776" s="32">
        <f t="shared" si="251"/>
        <v>1</v>
      </c>
      <c r="AF1776" s="37">
        <f t="shared" si="244"/>
        <v>1670.0872619011229</v>
      </c>
      <c r="AG1776" s="27"/>
      <c r="AM1776" s="27"/>
    </row>
    <row r="1777" spans="1:39" x14ac:dyDescent="0.25">
      <c r="A1777" s="21">
        <v>2854981</v>
      </c>
      <c r="B1777" s="34">
        <v>1.11450571159394E-4</v>
      </c>
      <c r="C1777" s="22">
        <v>1.2702806063798701E-4</v>
      </c>
      <c r="D1777" s="22" t="s">
        <v>2443</v>
      </c>
      <c r="E1777" s="23">
        <v>73602063.592295498</v>
      </c>
      <c r="F1777" s="23">
        <f t="shared" si="243"/>
        <v>8202.9920258713719</v>
      </c>
      <c r="G1777" s="24" t="s">
        <v>24</v>
      </c>
      <c r="H1777" s="24">
        <v>1</v>
      </c>
      <c r="I1777" s="25" t="s">
        <v>31</v>
      </c>
      <c r="J1777" s="31">
        <f t="shared" si="245"/>
        <v>1</v>
      </c>
      <c r="K1777" s="24" t="s">
        <v>29</v>
      </c>
      <c r="L1777" s="24"/>
      <c r="M1777" s="25" t="s">
        <v>29</v>
      </c>
      <c r="N1777" s="25">
        <f t="shared" si="246"/>
        <v>0</v>
      </c>
      <c r="O1777" s="24" t="s">
        <v>29</v>
      </c>
      <c r="P1777" s="24"/>
      <c r="Q1777" s="25" t="s">
        <v>29</v>
      </c>
      <c r="R1777" s="25">
        <f t="shared" si="247"/>
        <v>0</v>
      </c>
      <c r="S1777" s="24" t="s">
        <v>29</v>
      </c>
      <c r="T1777" s="24"/>
      <c r="U1777" s="25" t="s">
        <v>29</v>
      </c>
      <c r="V1777" s="25">
        <f t="shared" si="248"/>
        <v>0</v>
      </c>
      <c r="W1777" s="25" t="s">
        <v>29</v>
      </c>
      <c r="X1777" s="25"/>
      <c r="Y1777" s="25" t="s">
        <v>29</v>
      </c>
      <c r="Z1777" s="25">
        <f t="shared" si="249"/>
        <v>0</v>
      </c>
      <c r="AA1777" s="24" t="s">
        <v>29</v>
      </c>
      <c r="AB1777" s="24"/>
      <c r="AC1777" s="25" t="s">
        <v>29</v>
      </c>
      <c r="AD1777" s="25">
        <f t="shared" si="250"/>
        <v>0</v>
      </c>
      <c r="AE1777" s="32">
        <f t="shared" si="251"/>
        <v>1</v>
      </c>
      <c r="AF1777" s="37">
        <f t="shared" si="244"/>
        <v>8202.9920258713719</v>
      </c>
      <c r="AG1777" s="27"/>
      <c r="AK1777" s="27"/>
      <c r="AM1777" s="27"/>
    </row>
    <row r="1778" spans="1:39" x14ac:dyDescent="0.25">
      <c r="A1778" s="21">
        <v>2854983</v>
      </c>
      <c r="B1778" s="34">
        <v>5.33590436555276E-4</v>
      </c>
      <c r="C1778" s="22">
        <v>5.7805852124131704E-4</v>
      </c>
      <c r="D1778" s="22" t="s">
        <v>3737</v>
      </c>
      <c r="E1778" s="23">
        <v>14367125.619822999</v>
      </c>
      <c r="F1778" s="23">
        <f t="shared" si="243"/>
        <v>7666.1608315258445</v>
      </c>
      <c r="G1778" s="24" t="s">
        <v>32</v>
      </c>
      <c r="H1778" s="24"/>
      <c r="I1778" s="25" t="s">
        <v>29</v>
      </c>
      <c r="J1778" s="31">
        <f t="shared" si="245"/>
        <v>0</v>
      </c>
      <c r="K1778" s="24" t="s">
        <v>29</v>
      </c>
      <c r="L1778" s="24"/>
      <c r="M1778" s="25" t="s">
        <v>29</v>
      </c>
      <c r="N1778" s="25">
        <f t="shared" si="246"/>
        <v>0</v>
      </c>
      <c r="O1778" s="24" t="s">
        <v>29</v>
      </c>
      <c r="P1778" s="24"/>
      <c r="Q1778" s="25" t="s">
        <v>29</v>
      </c>
      <c r="R1778" s="25">
        <f t="shared" si="247"/>
        <v>0</v>
      </c>
      <c r="S1778" s="24" t="s">
        <v>29</v>
      </c>
      <c r="T1778" s="24"/>
      <c r="U1778" s="25" t="s">
        <v>29</v>
      </c>
      <c r="V1778" s="25">
        <f t="shared" si="248"/>
        <v>0</v>
      </c>
      <c r="W1778" s="25" t="s">
        <v>29</v>
      </c>
      <c r="X1778" s="25"/>
      <c r="Y1778" s="25" t="s">
        <v>29</v>
      </c>
      <c r="Z1778" s="25">
        <f t="shared" si="249"/>
        <v>0</v>
      </c>
      <c r="AA1778" s="24" t="s">
        <v>29</v>
      </c>
      <c r="AB1778" s="24"/>
      <c r="AC1778" s="25" t="s">
        <v>29</v>
      </c>
      <c r="AD1778" s="25">
        <f t="shared" si="250"/>
        <v>0</v>
      </c>
      <c r="AE1778" s="32">
        <f t="shared" si="251"/>
        <v>0</v>
      </c>
      <c r="AF1778" s="37">
        <f t="shared" si="244"/>
        <v>7666.1608315258445</v>
      </c>
      <c r="AG1778" s="27"/>
      <c r="AM1778" s="27"/>
    </row>
    <row r="1779" spans="1:39" x14ac:dyDescent="0.25">
      <c r="A1779" s="21">
        <v>2854988</v>
      </c>
      <c r="B1779" s="34">
        <v>5.27372112983311E-5</v>
      </c>
      <c r="C1779" s="22">
        <v>6.1578321631403801E-5</v>
      </c>
      <c r="D1779" s="22" t="s">
        <v>1483</v>
      </c>
      <c r="E1779" s="23">
        <v>47291273.487091199</v>
      </c>
      <c r="F1779" s="23">
        <f t="shared" si="243"/>
        <v>2494.0098824558918</v>
      </c>
      <c r="G1779" s="24" t="s">
        <v>24</v>
      </c>
      <c r="H1779" s="24">
        <v>2</v>
      </c>
      <c r="I1779" s="25" t="s">
        <v>37</v>
      </c>
      <c r="J1779" s="31">
        <f t="shared" si="245"/>
        <v>2</v>
      </c>
      <c r="K1779" s="24" t="s">
        <v>29</v>
      </c>
      <c r="L1779" s="24"/>
      <c r="M1779" s="25" t="s">
        <v>29</v>
      </c>
      <c r="N1779" s="25">
        <f t="shared" si="246"/>
        <v>0</v>
      </c>
      <c r="O1779" s="24" t="s">
        <v>29</v>
      </c>
      <c r="P1779" s="24"/>
      <c r="Q1779" s="25" t="s">
        <v>29</v>
      </c>
      <c r="R1779" s="25">
        <f t="shared" si="247"/>
        <v>0</v>
      </c>
      <c r="S1779" s="24" t="s">
        <v>29</v>
      </c>
      <c r="T1779" s="24"/>
      <c r="U1779" s="25" t="s">
        <v>29</v>
      </c>
      <c r="V1779" s="25">
        <f t="shared" si="248"/>
        <v>0</v>
      </c>
      <c r="W1779" s="25" t="s">
        <v>29</v>
      </c>
      <c r="X1779" s="25"/>
      <c r="Y1779" s="25" t="s">
        <v>29</v>
      </c>
      <c r="Z1779" s="25">
        <f t="shared" si="249"/>
        <v>0</v>
      </c>
      <c r="AA1779" s="24" t="s">
        <v>29</v>
      </c>
      <c r="AB1779" s="24"/>
      <c r="AC1779" s="25" t="s">
        <v>29</v>
      </c>
      <c r="AD1779" s="25">
        <f t="shared" si="250"/>
        <v>0</v>
      </c>
      <c r="AE1779" s="32">
        <f t="shared" si="251"/>
        <v>2</v>
      </c>
      <c r="AF1779" s="37">
        <f t="shared" si="244"/>
        <v>2494.0098824558918</v>
      </c>
      <c r="AG1779" s="27"/>
    </row>
    <row r="1780" spans="1:39" x14ac:dyDescent="0.25">
      <c r="A1780" s="21">
        <v>2854991</v>
      </c>
      <c r="B1780" s="34">
        <v>3.7083047663292798E-7</v>
      </c>
      <c r="C1780" s="22">
        <v>4.37040598732824E-7</v>
      </c>
      <c r="D1780" s="22" t="s">
        <v>3017</v>
      </c>
      <c r="E1780" s="23">
        <v>152642006.41911</v>
      </c>
      <c r="F1780" s="23">
        <f t="shared" si="243"/>
        <v>56.604307994605016</v>
      </c>
      <c r="G1780" s="24" t="s">
        <v>24</v>
      </c>
      <c r="H1780" s="24">
        <v>4</v>
      </c>
      <c r="I1780" s="25" t="s">
        <v>55</v>
      </c>
      <c r="J1780" s="31">
        <f t="shared" si="245"/>
        <v>0</v>
      </c>
      <c r="K1780" s="24" t="s">
        <v>24</v>
      </c>
      <c r="L1780" s="24">
        <v>3</v>
      </c>
      <c r="M1780" s="25" t="s">
        <v>44</v>
      </c>
      <c r="N1780" s="25">
        <f t="shared" si="246"/>
        <v>3</v>
      </c>
      <c r="O1780" s="24" t="s">
        <v>29</v>
      </c>
      <c r="P1780" s="24"/>
      <c r="Q1780" s="25" t="s">
        <v>29</v>
      </c>
      <c r="R1780" s="25">
        <f t="shared" si="247"/>
        <v>0</v>
      </c>
      <c r="S1780" s="24" t="s">
        <v>29</v>
      </c>
      <c r="T1780" s="24"/>
      <c r="U1780" s="25" t="s">
        <v>29</v>
      </c>
      <c r="V1780" s="25">
        <f t="shared" si="248"/>
        <v>0</v>
      </c>
      <c r="W1780" s="25" t="s">
        <v>29</v>
      </c>
      <c r="X1780" s="25"/>
      <c r="Y1780" s="25" t="s">
        <v>29</v>
      </c>
      <c r="Z1780" s="25">
        <f t="shared" si="249"/>
        <v>0</v>
      </c>
      <c r="AA1780" s="24" t="s">
        <v>29</v>
      </c>
      <c r="AB1780" s="24"/>
      <c r="AC1780" s="25" t="s">
        <v>29</v>
      </c>
      <c r="AD1780" s="25">
        <f t="shared" si="250"/>
        <v>0</v>
      </c>
      <c r="AE1780" s="32">
        <f t="shared" si="251"/>
        <v>3</v>
      </c>
      <c r="AF1780" s="37">
        <f t="shared" si="244"/>
        <v>56.604307994605016</v>
      </c>
      <c r="AG1780" s="27"/>
      <c r="AM1780" s="27"/>
    </row>
    <row r="1781" spans="1:39" x14ac:dyDescent="0.25">
      <c r="A1781" s="21">
        <v>2854994</v>
      </c>
      <c r="B1781" s="34">
        <v>9.2267345357147397E-6</v>
      </c>
      <c r="C1781" s="22">
        <v>9.0399866500423893E-6</v>
      </c>
      <c r="D1781" s="22" t="s">
        <v>1148</v>
      </c>
      <c r="E1781" s="23">
        <v>316950910.78462303</v>
      </c>
      <c r="F1781" s="23">
        <f t="shared" si="243"/>
        <v>2924.4219146627224</v>
      </c>
      <c r="G1781" s="24" t="s">
        <v>24</v>
      </c>
      <c r="H1781" s="24">
        <v>3</v>
      </c>
      <c r="I1781" s="25" t="s">
        <v>37</v>
      </c>
      <c r="J1781" s="31">
        <f t="shared" si="245"/>
        <v>3</v>
      </c>
      <c r="K1781" s="24" t="s">
        <v>29</v>
      </c>
      <c r="L1781" s="24"/>
      <c r="M1781" s="25" t="s">
        <v>29</v>
      </c>
      <c r="N1781" s="25">
        <f t="shared" si="246"/>
        <v>0</v>
      </c>
      <c r="O1781" s="24" t="s">
        <v>29</v>
      </c>
      <c r="P1781" s="24"/>
      <c r="Q1781" s="25" t="s">
        <v>29</v>
      </c>
      <c r="R1781" s="25">
        <f t="shared" si="247"/>
        <v>0</v>
      </c>
      <c r="S1781" s="24" t="s">
        <v>29</v>
      </c>
      <c r="T1781" s="24"/>
      <c r="U1781" s="25" t="s">
        <v>29</v>
      </c>
      <c r="V1781" s="25">
        <f t="shared" si="248"/>
        <v>0</v>
      </c>
      <c r="W1781" s="25" t="s">
        <v>29</v>
      </c>
      <c r="X1781" s="25"/>
      <c r="Y1781" s="25" t="s">
        <v>29</v>
      </c>
      <c r="Z1781" s="25">
        <f t="shared" si="249"/>
        <v>0</v>
      </c>
      <c r="AA1781" s="24" t="s">
        <v>29</v>
      </c>
      <c r="AB1781" s="24"/>
      <c r="AC1781" s="25" t="s">
        <v>29</v>
      </c>
      <c r="AD1781" s="25">
        <f t="shared" si="250"/>
        <v>0</v>
      </c>
      <c r="AE1781" s="32">
        <f t="shared" si="251"/>
        <v>3</v>
      </c>
      <c r="AF1781" s="37">
        <f t="shared" si="244"/>
        <v>2924.4219146627224</v>
      </c>
      <c r="AG1781" s="27"/>
      <c r="AK1781" s="27"/>
      <c r="AM1781" s="27"/>
    </row>
    <row r="1782" spans="1:39" x14ac:dyDescent="0.25">
      <c r="A1782" s="21">
        <v>2854995</v>
      </c>
      <c r="B1782" s="34">
        <v>6.3252289473684196E-6</v>
      </c>
      <c r="C1782" s="22">
        <v>7.0003031014089702E-6</v>
      </c>
      <c r="D1782" s="22" t="s">
        <v>2389</v>
      </c>
      <c r="E1782" s="23">
        <v>63103397.989810199</v>
      </c>
      <c r="F1782" s="23">
        <f t="shared" si="243"/>
        <v>399.14343964245762</v>
      </c>
      <c r="G1782" s="24" t="s">
        <v>26</v>
      </c>
      <c r="H1782" s="24">
        <v>1</v>
      </c>
      <c r="I1782" s="25" t="s">
        <v>44</v>
      </c>
      <c r="J1782" s="31">
        <f t="shared" si="245"/>
        <v>1</v>
      </c>
      <c r="K1782" s="24" t="s">
        <v>29</v>
      </c>
      <c r="L1782" s="24"/>
      <c r="M1782" s="25" t="s">
        <v>29</v>
      </c>
      <c r="N1782" s="25">
        <f t="shared" si="246"/>
        <v>0</v>
      </c>
      <c r="O1782" s="24" t="s">
        <v>29</v>
      </c>
      <c r="P1782" s="24"/>
      <c r="Q1782" s="25" t="s">
        <v>29</v>
      </c>
      <c r="R1782" s="25">
        <f t="shared" si="247"/>
        <v>0</v>
      </c>
      <c r="S1782" s="24" t="s">
        <v>29</v>
      </c>
      <c r="T1782" s="24"/>
      <c r="U1782" s="25" t="s">
        <v>29</v>
      </c>
      <c r="V1782" s="25">
        <f t="shared" si="248"/>
        <v>0</v>
      </c>
      <c r="W1782" s="25" t="s">
        <v>29</v>
      </c>
      <c r="X1782" s="25"/>
      <c r="Y1782" s="25" t="s">
        <v>29</v>
      </c>
      <c r="Z1782" s="25">
        <f t="shared" si="249"/>
        <v>0</v>
      </c>
      <c r="AA1782" s="24" t="s">
        <v>29</v>
      </c>
      <c r="AB1782" s="24"/>
      <c r="AC1782" s="25" t="s">
        <v>29</v>
      </c>
      <c r="AD1782" s="25">
        <f t="shared" si="250"/>
        <v>0</v>
      </c>
      <c r="AE1782" s="32">
        <f t="shared" si="251"/>
        <v>1</v>
      </c>
      <c r="AF1782" s="37">
        <f t="shared" si="244"/>
        <v>399.14343964245762</v>
      </c>
      <c r="AG1782" s="27"/>
      <c r="AK1782" s="27"/>
    </row>
    <row r="1783" spans="1:39" x14ac:dyDescent="0.25">
      <c r="A1783" s="21">
        <v>2855000</v>
      </c>
      <c r="B1783" s="34">
        <v>1.02951193760545E-5</v>
      </c>
      <c r="C1783" s="22">
        <v>9.9334701211063994E-6</v>
      </c>
      <c r="D1783" s="22" t="s">
        <v>2515</v>
      </c>
      <c r="E1783" s="23">
        <v>299815897.59713101</v>
      </c>
      <c r="F1783" s="23">
        <f t="shared" si="243"/>
        <v>3086.6404566013953</v>
      </c>
      <c r="G1783" s="24" t="s">
        <v>26</v>
      </c>
      <c r="H1783" s="24">
        <v>1</v>
      </c>
      <c r="I1783" s="25" t="s">
        <v>34</v>
      </c>
      <c r="J1783" s="31">
        <f t="shared" si="245"/>
        <v>0</v>
      </c>
      <c r="K1783" s="24" t="s">
        <v>24</v>
      </c>
      <c r="L1783" s="24">
        <v>1</v>
      </c>
      <c r="M1783" s="25" t="s">
        <v>44</v>
      </c>
      <c r="N1783" s="25">
        <f t="shared" si="246"/>
        <v>1</v>
      </c>
      <c r="O1783" s="24" t="s">
        <v>26</v>
      </c>
      <c r="P1783" s="24">
        <v>1</v>
      </c>
      <c r="Q1783" s="25" t="s">
        <v>31</v>
      </c>
      <c r="R1783" s="25">
        <f t="shared" si="247"/>
        <v>1</v>
      </c>
      <c r="S1783" s="24" t="s">
        <v>24</v>
      </c>
      <c r="T1783" s="24">
        <v>5</v>
      </c>
      <c r="U1783" s="25" t="s">
        <v>38</v>
      </c>
      <c r="V1783" s="25">
        <f t="shared" si="248"/>
        <v>0</v>
      </c>
      <c r="W1783" s="25" t="s">
        <v>29</v>
      </c>
      <c r="X1783" s="25"/>
      <c r="Y1783" s="25" t="s">
        <v>29</v>
      </c>
      <c r="Z1783" s="25">
        <f t="shared" si="249"/>
        <v>0</v>
      </c>
      <c r="AA1783" s="24" t="s">
        <v>29</v>
      </c>
      <c r="AB1783" s="24"/>
      <c r="AC1783" s="25" t="s">
        <v>29</v>
      </c>
      <c r="AD1783" s="25">
        <f t="shared" si="250"/>
        <v>0</v>
      </c>
      <c r="AE1783" s="32">
        <f t="shared" si="251"/>
        <v>1</v>
      </c>
      <c r="AF1783" s="37">
        <f t="shared" si="244"/>
        <v>3086.6404566013953</v>
      </c>
      <c r="AG1783" s="27"/>
      <c r="AK1783" s="27"/>
      <c r="AM1783" s="27"/>
    </row>
    <row r="1784" spans="1:39" x14ac:dyDescent="0.25">
      <c r="A1784" s="21">
        <v>2855004</v>
      </c>
      <c r="B1784" s="34">
        <v>2.7120245598526101E-6</v>
      </c>
      <c r="C1784" s="22">
        <v>3.2470393872395001E-6</v>
      </c>
      <c r="D1784" s="22" t="s">
        <v>2197</v>
      </c>
      <c r="E1784" s="23">
        <v>435642325.94517499</v>
      </c>
      <c r="F1784" s="23">
        <f t="shared" si="243"/>
        <v>1181.4726872746305</v>
      </c>
      <c r="G1784" s="24" t="s">
        <v>24</v>
      </c>
      <c r="H1784" s="24">
        <v>1</v>
      </c>
      <c r="I1784" s="25" t="s">
        <v>34</v>
      </c>
      <c r="J1784" s="31">
        <f t="shared" si="245"/>
        <v>0</v>
      </c>
      <c r="K1784" s="24" t="s">
        <v>24</v>
      </c>
      <c r="L1784" s="24">
        <v>1</v>
      </c>
      <c r="M1784" s="25" t="s">
        <v>64</v>
      </c>
      <c r="N1784" s="25">
        <f t="shared" si="246"/>
        <v>1</v>
      </c>
      <c r="O1784" s="24" t="s">
        <v>29</v>
      </c>
      <c r="P1784" s="24"/>
      <c r="Q1784" s="25" t="s">
        <v>29</v>
      </c>
      <c r="R1784" s="25">
        <f t="shared" si="247"/>
        <v>0</v>
      </c>
      <c r="S1784" s="24" t="s">
        <v>29</v>
      </c>
      <c r="T1784" s="24"/>
      <c r="U1784" s="25" t="s">
        <v>29</v>
      </c>
      <c r="V1784" s="25">
        <f t="shared" si="248"/>
        <v>0</v>
      </c>
      <c r="W1784" s="25" t="s">
        <v>29</v>
      </c>
      <c r="X1784" s="25"/>
      <c r="Y1784" s="25" t="s">
        <v>29</v>
      </c>
      <c r="Z1784" s="25">
        <f t="shared" si="249"/>
        <v>0</v>
      </c>
      <c r="AA1784" s="24" t="s">
        <v>29</v>
      </c>
      <c r="AB1784" s="24"/>
      <c r="AC1784" s="25" t="s">
        <v>29</v>
      </c>
      <c r="AD1784" s="25">
        <f t="shared" si="250"/>
        <v>0</v>
      </c>
      <c r="AE1784" s="32">
        <f t="shared" si="251"/>
        <v>1</v>
      </c>
      <c r="AF1784" s="37">
        <f t="shared" si="244"/>
        <v>1181.4726872746305</v>
      </c>
      <c r="AG1784" s="27"/>
      <c r="AK1784" s="27"/>
      <c r="AM1784" s="27"/>
    </row>
    <row r="1785" spans="1:39" x14ac:dyDescent="0.25">
      <c r="A1785" s="21">
        <v>2855005</v>
      </c>
      <c r="B1785" s="34">
        <v>3.0369511555555502E-4</v>
      </c>
      <c r="C1785" s="22">
        <v>3.4981354579305998E-4</v>
      </c>
      <c r="D1785" s="22" t="s">
        <v>1861</v>
      </c>
      <c r="E1785" s="23">
        <v>7533404.7155473204</v>
      </c>
      <c r="F1785" s="23">
        <f t="shared" si="243"/>
        <v>2287.8582156149064</v>
      </c>
      <c r="G1785" s="24" t="s">
        <v>24</v>
      </c>
      <c r="H1785" s="24">
        <v>1</v>
      </c>
      <c r="I1785" s="25" t="s">
        <v>36</v>
      </c>
      <c r="J1785" s="31">
        <f t="shared" si="245"/>
        <v>1</v>
      </c>
      <c r="K1785" s="24" t="s">
        <v>29</v>
      </c>
      <c r="L1785" s="24"/>
      <c r="M1785" s="25" t="s">
        <v>29</v>
      </c>
      <c r="N1785" s="25">
        <f t="shared" si="246"/>
        <v>0</v>
      </c>
      <c r="O1785" s="24" t="s">
        <v>29</v>
      </c>
      <c r="P1785" s="24"/>
      <c r="Q1785" s="25" t="s">
        <v>29</v>
      </c>
      <c r="R1785" s="25">
        <f t="shared" si="247"/>
        <v>0</v>
      </c>
      <c r="S1785" s="24" t="s">
        <v>29</v>
      </c>
      <c r="T1785" s="24"/>
      <c r="U1785" s="25" t="s">
        <v>29</v>
      </c>
      <c r="V1785" s="25">
        <f t="shared" si="248"/>
        <v>0</v>
      </c>
      <c r="W1785" s="25" t="s">
        <v>29</v>
      </c>
      <c r="X1785" s="25"/>
      <c r="Y1785" s="25" t="s">
        <v>29</v>
      </c>
      <c r="Z1785" s="25">
        <f t="shared" si="249"/>
        <v>0</v>
      </c>
      <c r="AA1785" s="24" t="s">
        <v>29</v>
      </c>
      <c r="AB1785" s="24"/>
      <c r="AC1785" s="25" t="s">
        <v>29</v>
      </c>
      <c r="AD1785" s="25">
        <f t="shared" si="250"/>
        <v>0</v>
      </c>
      <c r="AE1785" s="32">
        <f t="shared" si="251"/>
        <v>1</v>
      </c>
      <c r="AF1785" s="37">
        <f t="shared" si="244"/>
        <v>2287.8582156149064</v>
      </c>
      <c r="AG1785" s="27"/>
      <c r="AM1785" s="27"/>
    </row>
    <row r="1786" spans="1:39" x14ac:dyDescent="0.25">
      <c r="A1786" s="21">
        <v>2855006</v>
      </c>
      <c r="B1786" s="34">
        <v>1.9743039889748799E-5</v>
      </c>
      <c r="C1786" s="22">
        <v>1.7134525648560099E-5</v>
      </c>
      <c r="D1786" s="22" t="s">
        <v>1094</v>
      </c>
      <c r="E1786" s="23">
        <v>1486667432.50911</v>
      </c>
      <c r="F1786" s="23">
        <f t="shared" si="243"/>
        <v>29351.334422817788</v>
      </c>
      <c r="G1786" s="24" t="s">
        <v>24</v>
      </c>
      <c r="H1786" s="24">
        <v>3</v>
      </c>
      <c r="I1786" s="25" t="s">
        <v>34</v>
      </c>
      <c r="J1786" s="31">
        <f t="shared" si="245"/>
        <v>0</v>
      </c>
      <c r="K1786" s="24" t="s">
        <v>24</v>
      </c>
      <c r="L1786" s="24">
        <v>5</v>
      </c>
      <c r="M1786" s="25" t="s">
        <v>44</v>
      </c>
      <c r="N1786" s="25">
        <f t="shared" si="246"/>
        <v>5</v>
      </c>
      <c r="O1786" s="24" t="s">
        <v>29</v>
      </c>
      <c r="P1786" s="24"/>
      <c r="Q1786" s="25" t="s">
        <v>29</v>
      </c>
      <c r="R1786" s="25">
        <f t="shared" si="247"/>
        <v>0</v>
      </c>
      <c r="S1786" s="24" t="s">
        <v>29</v>
      </c>
      <c r="T1786" s="24"/>
      <c r="U1786" s="25" t="s">
        <v>29</v>
      </c>
      <c r="V1786" s="25">
        <f t="shared" si="248"/>
        <v>0</v>
      </c>
      <c r="W1786" s="25" t="s">
        <v>29</v>
      </c>
      <c r="X1786" s="25"/>
      <c r="Y1786" s="25" t="s">
        <v>29</v>
      </c>
      <c r="Z1786" s="25">
        <f t="shared" si="249"/>
        <v>0</v>
      </c>
      <c r="AA1786" s="24" t="s">
        <v>29</v>
      </c>
      <c r="AB1786" s="24"/>
      <c r="AC1786" s="25" t="s">
        <v>29</v>
      </c>
      <c r="AD1786" s="25">
        <f t="shared" si="250"/>
        <v>0</v>
      </c>
      <c r="AE1786" s="32">
        <f t="shared" si="251"/>
        <v>5</v>
      </c>
      <c r="AF1786" s="37">
        <f t="shared" si="244"/>
        <v>29351.334422817788</v>
      </c>
      <c r="AG1786" s="27"/>
    </row>
    <row r="1787" spans="1:39" x14ac:dyDescent="0.25">
      <c r="A1787" s="21">
        <v>2855010</v>
      </c>
      <c r="B1787" s="34">
        <v>1.46429622401122E-6</v>
      </c>
      <c r="C1787" s="22">
        <v>1.63134945868625E-6</v>
      </c>
      <c r="D1787" s="22" t="s">
        <v>3653</v>
      </c>
      <c r="E1787" s="23">
        <v>55006769.354422003</v>
      </c>
      <c r="F1787" s="23">
        <f t="shared" si="243"/>
        <v>80.546204660736237</v>
      </c>
      <c r="G1787" s="24" t="s">
        <v>24</v>
      </c>
      <c r="H1787" s="24">
        <v>5</v>
      </c>
      <c r="I1787" s="25" t="s">
        <v>46</v>
      </c>
      <c r="J1787" s="31">
        <f t="shared" si="245"/>
        <v>0</v>
      </c>
      <c r="K1787" s="24" t="s">
        <v>24</v>
      </c>
      <c r="L1787" s="24">
        <v>4</v>
      </c>
      <c r="M1787" s="25" t="s">
        <v>53</v>
      </c>
      <c r="N1787" s="25">
        <f t="shared" si="246"/>
        <v>0</v>
      </c>
      <c r="O1787" s="24" t="s">
        <v>29</v>
      </c>
      <c r="P1787" s="24"/>
      <c r="Q1787" s="25" t="s">
        <v>29</v>
      </c>
      <c r="R1787" s="25">
        <f t="shared" si="247"/>
        <v>0</v>
      </c>
      <c r="S1787" s="24" t="s">
        <v>29</v>
      </c>
      <c r="T1787" s="24"/>
      <c r="U1787" s="25" t="s">
        <v>29</v>
      </c>
      <c r="V1787" s="25">
        <f t="shared" si="248"/>
        <v>0</v>
      </c>
      <c r="W1787" s="25" t="s">
        <v>29</v>
      </c>
      <c r="X1787" s="25"/>
      <c r="Y1787" s="25" t="s">
        <v>29</v>
      </c>
      <c r="Z1787" s="25">
        <f t="shared" si="249"/>
        <v>0</v>
      </c>
      <c r="AA1787" s="24" t="s">
        <v>29</v>
      </c>
      <c r="AB1787" s="24"/>
      <c r="AC1787" s="25" t="s">
        <v>29</v>
      </c>
      <c r="AD1787" s="25">
        <f t="shared" si="250"/>
        <v>0</v>
      </c>
      <c r="AE1787" s="32">
        <f t="shared" si="251"/>
        <v>0</v>
      </c>
      <c r="AF1787" s="37">
        <f t="shared" si="244"/>
        <v>80.546204660736237</v>
      </c>
      <c r="AG1787" s="27"/>
      <c r="AK1787" s="27"/>
      <c r="AM1787" s="27"/>
    </row>
    <row r="1788" spans="1:39" x14ac:dyDescent="0.25">
      <c r="A1788" s="21">
        <v>2855013</v>
      </c>
      <c r="B1788" s="34">
        <v>1.2679752839489701E-4</v>
      </c>
      <c r="C1788" s="22">
        <v>1.4158945402320999E-4</v>
      </c>
      <c r="D1788" s="22" t="s">
        <v>4450</v>
      </c>
      <c r="E1788" s="23">
        <v>852711.97961548402</v>
      </c>
      <c r="F1788" s="23">
        <f t="shared" si="243"/>
        <v>108.12177144796317</v>
      </c>
      <c r="G1788" s="24" t="s">
        <v>24</v>
      </c>
      <c r="H1788" s="24">
        <v>1</v>
      </c>
      <c r="I1788" s="25" t="s">
        <v>47</v>
      </c>
      <c r="J1788" s="31">
        <f t="shared" si="245"/>
        <v>0</v>
      </c>
      <c r="K1788" s="24" t="s">
        <v>29</v>
      </c>
      <c r="L1788" s="24"/>
      <c r="M1788" s="25" t="s">
        <v>29</v>
      </c>
      <c r="N1788" s="25">
        <f t="shared" si="246"/>
        <v>0</v>
      </c>
      <c r="O1788" s="24" t="s">
        <v>29</v>
      </c>
      <c r="P1788" s="24"/>
      <c r="Q1788" s="25" t="s">
        <v>29</v>
      </c>
      <c r="R1788" s="25">
        <f t="shared" si="247"/>
        <v>0</v>
      </c>
      <c r="S1788" s="24" t="s">
        <v>29</v>
      </c>
      <c r="T1788" s="24"/>
      <c r="U1788" s="25" t="s">
        <v>29</v>
      </c>
      <c r="V1788" s="25">
        <f t="shared" si="248"/>
        <v>0</v>
      </c>
      <c r="W1788" s="25" t="s">
        <v>29</v>
      </c>
      <c r="X1788" s="25"/>
      <c r="Y1788" s="25" t="s">
        <v>29</v>
      </c>
      <c r="Z1788" s="25">
        <f t="shared" si="249"/>
        <v>0</v>
      </c>
      <c r="AA1788" s="24" t="s">
        <v>29</v>
      </c>
      <c r="AB1788" s="24"/>
      <c r="AC1788" s="25" t="s">
        <v>29</v>
      </c>
      <c r="AD1788" s="25">
        <f t="shared" si="250"/>
        <v>0</v>
      </c>
      <c r="AE1788" s="32">
        <f t="shared" si="251"/>
        <v>0</v>
      </c>
      <c r="AF1788" s="37">
        <f t="shared" si="244"/>
        <v>108.12177144796317</v>
      </c>
      <c r="AG1788" s="27"/>
    </row>
    <row r="1789" spans="1:39" x14ac:dyDescent="0.25">
      <c r="A1789" s="21">
        <v>2855015</v>
      </c>
      <c r="B1789" s="34">
        <v>5.58560601502984E-5</v>
      </c>
      <c r="C1789" s="22">
        <v>5.7488569481200501E-5</v>
      </c>
      <c r="D1789" s="22" t="s">
        <v>4728</v>
      </c>
      <c r="E1789" s="23">
        <v>3379270.5691281199</v>
      </c>
      <c r="F1789" s="23">
        <f t="shared" si="243"/>
        <v>188.75274017335337</v>
      </c>
      <c r="G1789" s="24" t="s">
        <v>24</v>
      </c>
      <c r="H1789" s="24">
        <v>4</v>
      </c>
      <c r="I1789" s="25" t="s">
        <v>74</v>
      </c>
      <c r="J1789" s="31">
        <f t="shared" si="245"/>
        <v>0</v>
      </c>
      <c r="K1789" s="24" t="s">
        <v>29</v>
      </c>
      <c r="L1789" s="24"/>
      <c r="M1789" s="25" t="s">
        <v>29</v>
      </c>
      <c r="N1789" s="25">
        <f t="shared" si="246"/>
        <v>0</v>
      </c>
      <c r="O1789" s="24" t="s">
        <v>29</v>
      </c>
      <c r="P1789" s="24"/>
      <c r="Q1789" s="25" t="s">
        <v>29</v>
      </c>
      <c r="R1789" s="25">
        <f t="shared" si="247"/>
        <v>0</v>
      </c>
      <c r="S1789" s="24" t="s">
        <v>29</v>
      </c>
      <c r="T1789" s="24"/>
      <c r="U1789" s="25" t="s">
        <v>29</v>
      </c>
      <c r="V1789" s="25">
        <f t="shared" si="248"/>
        <v>0</v>
      </c>
      <c r="W1789" s="25" t="s">
        <v>29</v>
      </c>
      <c r="X1789" s="25"/>
      <c r="Y1789" s="25" t="s">
        <v>29</v>
      </c>
      <c r="Z1789" s="25">
        <f t="shared" si="249"/>
        <v>0</v>
      </c>
      <c r="AA1789" s="24" t="s">
        <v>29</v>
      </c>
      <c r="AB1789" s="24"/>
      <c r="AC1789" s="25" t="s">
        <v>29</v>
      </c>
      <c r="AD1789" s="25">
        <f t="shared" si="250"/>
        <v>0</v>
      </c>
      <c r="AE1789" s="32">
        <f t="shared" si="251"/>
        <v>0</v>
      </c>
      <c r="AF1789" s="37">
        <f t="shared" si="244"/>
        <v>188.75274017335337</v>
      </c>
      <c r="AG1789" s="27"/>
      <c r="AK1789" s="27"/>
    </row>
    <row r="1790" spans="1:39" x14ac:dyDescent="0.25">
      <c r="A1790" s="21">
        <v>2855021</v>
      </c>
      <c r="B1790" s="34">
        <v>4.5393899027938199E-5</v>
      </c>
      <c r="C1790" s="22">
        <v>4.4895180790208402E-5</v>
      </c>
      <c r="D1790" s="22" t="s">
        <v>521</v>
      </c>
      <c r="E1790" s="23">
        <v>2102423480.3417001</v>
      </c>
      <c r="F1790" s="23">
        <f t="shared" si="243"/>
        <v>95437.199180597541</v>
      </c>
      <c r="G1790" s="24" t="s">
        <v>24</v>
      </c>
      <c r="H1790" s="24">
        <v>4</v>
      </c>
      <c r="I1790" s="25" t="s">
        <v>40</v>
      </c>
      <c r="J1790" s="31">
        <f t="shared" si="245"/>
        <v>4</v>
      </c>
      <c r="K1790" s="24" t="s">
        <v>29</v>
      </c>
      <c r="L1790" s="24"/>
      <c r="M1790" s="25" t="s">
        <v>29</v>
      </c>
      <c r="N1790" s="25">
        <f t="shared" si="246"/>
        <v>0</v>
      </c>
      <c r="O1790" s="24" t="s">
        <v>29</v>
      </c>
      <c r="P1790" s="24"/>
      <c r="Q1790" s="25" t="s">
        <v>29</v>
      </c>
      <c r="R1790" s="25">
        <f t="shared" si="247"/>
        <v>0</v>
      </c>
      <c r="S1790" s="24" t="s">
        <v>29</v>
      </c>
      <c r="T1790" s="24"/>
      <c r="U1790" s="25" t="s">
        <v>29</v>
      </c>
      <c r="V1790" s="25">
        <f t="shared" si="248"/>
        <v>0</v>
      </c>
      <c r="W1790" s="25" t="s">
        <v>29</v>
      </c>
      <c r="X1790" s="25"/>
      <c r="Y1790" s="25" t="s">
        <v>29</v>
      </c>
      <c r="Z1790" s="25">
        <f t="shared" si="249"/>
        <v>0</v>
      </c>
      <c r="AA1790" s="24" t="s">
        <v>29</v>
      </c>
      <c r="AB1790" s="24"/>
      <c r="AC1790" s="25" t="s">
        <v>29</v>
      </c>
      <c r="AD1790" s="25">
        <f t="shared" si="250"/>
        <v>0</v>
      </c>
      <c r="AE1790" s="32">
        <f t="shared" si="251"/>
        <v>4</v>
      </c>
      <c r="AF1790" s="37">
        <f t="shared" si="244"/>
        <v>95437.199180597541</v>
      </c>
      <c r="AG1790" s="27"/>
      <c r="AK1790" s="27"/>
      <c r="AM1790" s="27"/>
    </row>
    <row r="1791" spans="1:39" x14ac:dyDescent="0.25">
      <c r="A1791" s="21">
        <v>2855022</v>
      </c>
      <c r="B1791" s="34">
        <v>3.5132384221369302E-5</v>
      </c>
      <c r="C1791" s="22">
        <v>3.53005502977216E-5</v>
      </c>
      <c r="D1791" s="22" t="s">
        <v>2128</v>
      </c>
      <c r="E1791" s="23">
        <v>465304820.33367097</v>
      </c>
      <c r="F1791" s="23">
        <f t="shared" si="243"/>
        <v>16347.26772801774</v>
      </c>
      <c r="G1791" s="24" t="s">
        <v>26</v>
      </c>
      <c r="H1791" s="24">
        <v>1</v>
      </c>
      <c r="I1791" s="25" t="s">
        <v>38</v>
      </c>
      <c r="J1791" s="31">
        <f t="shared" si="245"/>
        <v>0</v>
      </c>
      <c r="K1791" s="24" t="s">
        <v>24</v>
      </c>
      <c r="L1791" s="24">
        <v>3</v>
      </c>
      <c r="M1791" s="25" t="s">
        <v>84</v>
      </c>
      <c r="N1791" s="25">
        <f t="shared" si="246"/>
        <v>3</v>
      </c>
      <c r="O1791" s="24" t="s">
        <v>29</v>
      </c>
      <c r="P1791" s="24"/>
      <c r="Q1791" s="25" t="s">
        <v>29</v>
      </c>
      <c r="R1791" s="25">
        <f t="shared" si="247"/>
        <v>0</v>
      </c>
      <c r="S1791" s="24" t="s">
        <v>29</v>
      </c>
      <c r="T1791" s="24"/>
      <c r="U1791" s="25" t="s">
        <v>29</v>
      </c>
      <c r="V1791" s="25">
        <f t="shared" si="248"/>
        <v>0</v>
      </c>
      <c r="W1791" s="25" t="s">
        <v>29</v>
      </c>
      <c r="X1791" s="25"/>
      <c r="Y1791" s="25" t="s">
        <v>29</v>
      </c>
      <c r="Z1791" s="25">
        <f t="shared" si="249"/>
        <v>0</v>
      </c>
      <c r="AA1791" s="24" t="s">
        <v>29</v>
      </c>
      <c r="AB1791" s="24"/>
      <c r="AC1791" s="25" t="s">
        <v>29</v>
      </c>
      <c r="AD1791" s="25">
        <f t="shared" si="250"/>
        <v>0</v>
      </c>
      <c r="AE1791" s="32">
        <f t="shared" si="251"/>
        <v>3</v>
      </c>
      <c r="AF1791" s="37">
        <f t="shared" si="244"/>
        <v>16347.26772801774</v>
      </c>
      <c r="AG1791" s="27"/>
      <c r="AK1791" s="27"/>
      <c r="AM1791" s="27"/>
    </row>
    <row r="1792" spans="1:39" x14ac:dyDescent="0.25">
      <c r="A1792" s="21">
        <v>2855024</v>
      </c>
      <c r="B1792" s="34">
        <v>8.0592772974444804E-4</v>
      </c>
      <c r="C1792" s="22">
        <v>9.0924468300485799E-4</v>
      </c>
      <c r="D1792" s="22" t="s">
        <v>777</v>
      </c>
      <c r="E1792" s="23">
        <v>303006383.215325</v>
      </c>
      <c r="F1792" s="23">
        <f t="shared" si="243"/>
        <v>244201.24652280309</v>
      </c>
      <c r="G1792" s="24" t="s">
        <v>24</v>
      </c>
      <c r="H1792" s="24">
        <v>2</v>
      </c>
      <c r="I1792" s="25" t="s">
        <v>36</v>
      </c>
      <c r="J1792" s="31">
        <f t="shared" si="245"/>
        <v>2</v>
      </c>
      <c r="K1792" s="24" t="s">
        <v>29</v>
      </c>
      <c r="L1792" s="24"/>
      <c r="M1792" s="25" t="s">
        <v>29</v>
      </c>
      <c r="N1792" s="25">
        <f t="shared" si="246"/>
        <v>0</v>
      </c>
      <c r="O1792" s="24" t="s">
        <v>29</v>
      </c>
      <c r="P1792" s="24"/>
      <c r="Q1792" s="25" t="s">
        <v>29</v>
      </c>
      <c r="R1792" s="25">
        <f t="shared" si="247"/>
        <v>0</v>
      </c>
      <c r="S1792" s="24" t="s">
        <v>29</v>
      </c>
      <c r="T1792" s="24"/>
      <c r="U1792" s="25" t="s">
        <v>29</v>
      </c>
      <c r="V1792" s="25">
        <f t="shared" si="248"/>
        <v>0</v>
      </c>
      <c r="W1792" s="25" t="s">
        <v>29</v>
      </c>
      <c r="X1792" s="25"/>
      <c r="Y1792" s="25" t="s">
        <v>29</v>
      </c>
      <c r="Z1792" s="25">
        <f t="shared" si="249"/>
        <v>0</v>
      </c>
      <c r="AA1792" s="24" t="s">
        <v>29</v>
      </c>
      <c r="AB1792" s="24"/>
      <c r="AC1792" s="25" t="s">
        <v>29</v>
      </c>
      <c r="AD1792" s="25">
        <f t="shared" si="250"/>
        <v>0</v>
      </c>
      <c r="AE1792" s="32">
        <f t="shared" si="251"/>
        <v>2</v>
      </c>
      <c r="AF1792" s="37">
        <f t="shared" si="244"/>
        <v>244201.24652280309</v>
      </c>
      <c r="AG1792" s="27"/>
      <c r="AK1792" s="27"/>
      <c r="AM1792" s="27"/>
    </row>
    <row r="1793" spans="1:39" x14ac:dyDescent="0.25">
      <c r="A1793" s="21">
        <v>2855029</v>
      </c>
      <c r="B1793" s="34">
        <v>4.0208301886792496E-6</v>
      </c>
      <c r="C1793" s="22">
        <v>4.8881938843967404E-6</v>
      </c>
      <c r="D1793" s="22" t="s">
        <v>3217</v>
      </c>
      <c r="E1793" s="23">
        <v>20776233.324372899</v>
      </c>
      <c r="F1793" s="23">
        <f t="shared" si="243"/>
        <v>83.537706157682393</v>
      </c>
      <c r="G1793" s="24" t="s">
        <v>24</v>
      </c>
      <c r="H1793" s="24">
        <v>0</v>
      </c>
      <c r="I1793" s="25" t="s">
        <v>37</v>
      </c>
      <c r="J1793" s="31">
        <f t="shared" si="245"/>
        <v>0</v>
      </c>
      <c r="K1793" s="24" t="s">
        <v>29</v>
      </c>
      <c r="L1793" s="24"/>
      <c r="M1793" s="25" t="s">
        <v>29</v>
      </c>
      <c r="N1793" s="25">
        <f t="shared" si="246"/>
        <v>0</v>
      </c>
      <c r="O1793" s="24" t="s">
        <v>29</v>
      </c>
      <c r="P1793" s="24"/>
      <c r="Q1793" s="25" t="s">
        <v>29</v>
      </c>
      <c r="R1793" s="25">
        <f t="shared" si="247"/>
        <v>0</v>
      </c>
      <c r="S1793" s="24" t="s">
        <v>29</v>
      </c>
      <c r="T1793" s="24"/>
      <c r="U1793" s="25" t="s">
        <v>29</v>
      </c>
      <c r="V1793" s="25">
        <f t="shared" si="248"/>
        <v>0</v>
      </c>
      <c r="W1793" s="25" t="s">
        <v>29</v>
      </c>
      <c r="X1793" s="25"/>
      <c r="Y1793" s="25" t="s">
        <v>29</v>
      </c>
      <c r="Z1793" s="25">
        <f t="shared" si="249"/>
        <v>0</v>
      </c>
      <c r="AA1793" s="24" t="s">
        <v>29</v>
      </c>
      <c r="AB1793" s="24"/>
      <c r="AC1793" s="25" t="s">
        <v>29</v>
      </c>
      <c r="AD1793" s="25">
        <f t="shared" si="250"/>
        <v>0</v>
      </c>
      <c r="AE1793" s="32">
        <f t="shared" si="251"/>
        <v>0</v>
      </c>
      <c r="AF1793" s="37">
        <f t="shared" si="244"/>
        <v>83.537706157682393</v>
      </c>
      <c r="AG1793" s="27"/>
      <c r="AK1793" s="27"/>
    </row>
    <row r="1794" spans="1:39" x14ac:dyDescent="0.25">
      <c r="A1794" s="21">
        <v>2855031</v>
      </c>
      <c r="B1794" s="34">
        <v>1.12969802860429E-4</v>
      </c>
      <c r="C1794" s="22">
        <v>1.1196286464985001E-4</v>
      </c>
      <c r="D1794" s="22" t="s">
        <v>1866</v>
      </c>
      <c r="E1794" s="23">
        <v>607554886.63155496</v>
      </c>
      <c r="F1794" s="23">
        <f t="shared" si="243"/>
        <v>68635.35576965705</v>
      </c>
      <c r="G1794" s="24" t="s">
        <v>24</v>
      </c>
      <c r="H1794" s="24">
        <v>3</v>
      </c>
      <c r="I1794" s="25" t="s">
        <v>38</v>
      </c>
      <c r="J1794" s="31">
        <f t="shared" si="245"/>
        <v>0</v>
      </c>
      <c r="K1794" s="24" t="s">
        <v>29</v>
      </c>
      <c r="L1794" s="24"/>
      <c r="M1794" s="25" t="s">
        <v>29</v>
      </c>
      <c r="N1794" s="25">
        <f t="shared" si="246"/>
        <v>0</v>
      </c>
      <c r="O1794" s="24" t="s">
        <v>29</v>
      </c>
      <c r="P1794" s="24"/>
      <c r="Q1794" s="25" t="s">
        <v>29</v>
      </c>
      <c r="R1794" s="25">
        <f t="shared" si="247"/>
        <v>0</v>
      </c>
      <c r="S1794" s="24" t="s">
        <v>29</v>
      </c>
      <c r="T1794" s="24"/>
      <c r="U1794" s="25" t="s">
        <v>29</v>
      </c>
      <c r="V1794" s="25">
        <f t="shared" si="248"/>
        <v>0</v>
      </c>
      <c r="W1794" s="25" t="s">
        <v>29</v>
      </c>
      <c r="X1794" s="25"/>
      <c r="Y1794" s="25" t="s">
        <v>29</v>
      </c>
      <c r="Z1794" s="25">
        <f t="shared" si="249"/>
        <v>0</v>
      </c>
      <c r="AA1794" s="24" t="s">
        <v>29</v>
      </c>
      <c r="AB1794" s="24"/>
      <c r="AC1794" s="25" t="s">
        <v>29</v>
      </c>
      <c r="AD1794" s="25">
        <f t="shared" si="250"/>
        <v>0</v>
      </c>
      <c r="AE1794" s="32">
        <f t="shared" si="251"/>
        <v>0</v>
      </c>
      <c r="AF1794" s="37">
        <f t="shared" si="244"/>
        <v>68635.35576965705</v>
      </c>
      <c r="AG1794" s="27"/>
      <c r="AM1794" s="27"/>
    </row>
    <row r="1795" spans="1:39" x14ac:dyDescent="0.25">
      <c r="A1795" s="21">
        <v>2855032</v>
      </c>
      <c r="B1795" s="34">
        <v>1.74922696421486E-5</v>
      </c>
      <c r="C1795" s="22">
        <v>1.9518768638793E-5</v>
      </c>
      <c r="D1795" s="22" t="s">
        <v>4042</v>
      </c>
      <c r="E1795" s="23">
        <v>22597283.751554199</v>
      </c>
      <c r="F1795" s="23">
        <f t="shared" si="243"/>
        <v>395.27778056232933</v>
      </c>
      <c r="G1795" s="24" t="s">
        <v>24</v>
      </c>
      <c r="H1795" s="24">
        <v>1</v>
      </c>
      <c r="I1795" s="25" t="s">
        <v>37</v>
      </c>
      <c r="J1795" s="31">
        <f t="shared" si="245"/>
        <v>1</v>
      </c>
      <c r="K1795" s="24" t="s">
        <v>29</v>
      </c>
      <c r="L1795" s="24"/>
      <c r="M1795" s="25" t="s">
        <v>29</v>
      </c>
      <c r="N1795" s="25">
        <f t="shared" si="246"/>
        <v>0</v>
      </c>
      <c r="O1795" s="24" t="s">
        <v>29</v>
      </c>
      <c r="P1795" s="24"/>
      <c r="Q1795" s="25" t="s">
        <v>29</v>
      </c>
      <c r="R1795" s="25">
        <f t="shared" si="247"/>
        <v>0</v>
      </c>
      <c r="S1795" s="24" t="s">
        <v>29</v>
      </c>
      <c r="T1795" s="24"/>
      <c r="U1795" s="25" t="s">
        <v>29</v>
      </c>
      <c r="V1795" s="25">
        <f t="shared" si="248"/>
        <v>0</v>
      </c>
      <c r="W1795" s="25" t="s">
        <v>29</v>
      </c>
      <c r="X1795" s="25"/>
      <c r="Y1795" s="25" t="s">
        <v>29</v>
      </c>
      <c r="Z1795" s="25">
        <f t="shared" si="249"/>
        <v>0</v>
      </c>
      <c r="AA1795" s="24" t="s">
        <v>29</v>
      </c>
      <c r="AB1795" s="24"/>
      <c r="AC1795" s="25" t="s">
        <v>29</v>
      </c>
      <c r="AD1795" s="25">
        <f t="shared" si="250"/>
        <v>0</v>
      </c>
      <c r="AE1795" s="32">
        <f t="shared" si="251"/>
        <v>1</v>
      </c>
      <c r="AF1795" s="37">
        <f t="shared" si="244"/>
        <v>395.27778056232933</v>
      </c>
      <c r="AG1795" s="27"/>
      <c r="AK1795" s="27"/>
      <c r="AM1795" s="27"/>
    </row>
    <row r="1796" spans="1:39" x14ac:dyDescent="0.25">
      <c r="A1796" s="21">
        <v>2855034</v>
      </c>
      <c r="B1796" s="34">
        <v>1.37831365907236E-4</v>
      </c>
      <c r="C1796" s="22">
        <v>1.57231126048929E-4</v>
      </c>
      <c r="D1796" s="22" t="s">
        <v>3290</v>
      </c>
      <c r="E1796" s="23">
        <v>100920575.706461</v>
      </c>
      <c r="F1796" s="23">
        <f t="shared" si="243"/>
        <v>13910.020797766139</v>
      </c>
      <c r="G1796" s="24" t="s">
        <v>24</v>
      </c>
      <c r="H1796" s="24">
        <v>1</v>
      </c>
      <c r="I1796" s="25" t="s">
        <v>31</v>
      </c>
      <c r="J1796" s="31">
        <f t="shared" si="245"/>
        <v>1</v>
      </c>
      <c r="K1796" s="24" t="s">
        <v>29</v>
      </c>
      <c r="L1796" s="24"/>
      <c r="M1796" s="25" t="s">
        <v>29</v>
      </c>
      <c r="N1796" s="25">
        <f t="shared" si="246"/>
        <v>0</v>
      </c>
      <c r="O1796" s="24" t="s">
        <v>29</v>
      </c>
      <c r="P1796" s="24"/>
      <c r="Q1796" s="25" t="s">
        <v>29</v>
      </c>
      <c r="R1796" s="25">
        <f t="shared" si="247"/>
        <v>0</v>
      </c>
      <c r="S1796" s="24" t="s">
        <v>29</v>
      </c>
      <c r="T1796" s="24"/>
      <c r="U1796" s="25" t="s">
        <v>29</v>
      </c>
      <c r="V1796" s="25">
        <f t="shared" si="248"/>
        <v>0</v>
      </c>
      <c r="W1796" s="25" t="s">
        <v>29</v>
      </c>
      <c r="X1796" s="25"/>
      <c r="Y1796" s="25" t="s">
        <v>29</v>
      </c>
      <c r="Z1796" s="25">
        <f t="shared" si="249"/>
        <v>0</v>
      </c>
      <c r="AA1796" s="24" t="s">
        <v>29</v>
      </c>
      <c r="AB1796" s="24"/>
      <c r="AC1796" s="25" t="s">
        <v>29</v>
      </c>
      <c r="AD1796" s="25">
        <f t="shared" si="250"/>
        <v>0</v>
      </c>
      <c r="AE1796" s="32">
        <f t="shared" si="251"/>
        <v>1</v>
      </c>
      <c r="AF1796" s="37">
        <f t="shared" si="244"/>
        <v>13910.020797766139</v>
      </c>
      <c r="AG1796" s="27"/>
      <c r="AK1796" s="27"/>
    </row>
    <row r="1797" spans="1:39" x14ac:dyDescent="0.25">
      <c r="A1797" s="21">
        <v>2855036</v>
      </c>
      <c r="B1797" s="34">
        <v>1.19377289473684E-5</v>
      </c>
      <c r="C1797" s="22">
        <v>1.30966185689095E-5</v>
      </c>
      <c r="D1797" s="22" t="s">
        <v>2938</v>
      </c>
      <c r="E1797" s="23">
        <v>11729438.868083401</v>
      </c>
      <c r="F1797" s="23">
        <f t="shared" si="243"/>
        <v>140.02286191190726</v>
      </c>
      <c r="G1797" s="24" t="s">
        <v>32</v>
      </c>
      <c r="H1797" s="24"/>
      <c r="I1797" s="25" t="s">
        <v>29</v>
      </c>
      <c r="J1797" s="31">
        <f t="shared" si="245"/>
        <v>0</v>
      </c>
      <c r="K1797" s="24" t="s">
        <v>29</v>
      </c>
      <c r="L1797" s="24"/>
      <c r="M1797" s="25" t="s">
        <v>29</v>
      </c>
      <c r="N1797" s="25">
        <f t="shared" si="246"/>
        <v>0</v>
      </c>
      <c r="O1797" s="24" t="s">
        <v>29</v>
      </c>
      <c r="P1797" s="24"/>
      <c r="Q1797" s="25" t="s">
        <v>29</v>
      </c>
      <c r="R1797" s="25">
        <f t="shared" si="247"/>
        <v>0</v>
      </c>
      <c r="S1797" s="24" t="s">
        <v>29</v>
      </c>
      <c r="T1797" s="24"/>
      <c r="U1797" s="25" t="s">
        <v>29</v>
      </c>
      <c r="V1797" s="25">
        <f t="shared" si="248"/>
        <v>0</v>
      </c>
      <c r="W1797" s="25" t="s">
        <v>29</v>
      </c>
      <c r="X1797" s="25"/>
      <c r="Y1797" s="25" t="s">
        <v>29</v>
      </c>
      <c r="Z1797" s="25">
        <f t="shared" si="249"/>
        <v>0</v>
      </c>
      <c r="AA1797" s="24" t="s">
        <v>29</v>
      </c>
      <c r="AB1797" s="24"/>
      <c r="AC1797" s="25" t="s">
        <v>29</v>
      </c>
      <c r="AD1797" s="25">
        <f t="shared" si="250"/>
        <v>0</v>
      </c>
      <c r="AE1797" s="32">
        <f t="shared" si="251"/>
        <v>0</v>
      </c>
      <c r="AF1797" s="37">
        <f t="shared" si="244"/>
        <v>140.02286191190726</v>
      </c>
      <c r="AG1797" s="27"/>
      <c r="AK1797" s="27"/>
    </row>
    <row r="1798" spans="1:39" x14ac:dyDescent="0.25">
      <c r="A1798" s="21">
        <v>2855037</v>
      </c>
      <c r="B1798" s="34">
        <v>1.0228528357666001E-6</v>
      </c>
      <c r="C1798" s="22">
        <v>1.4816585520407901E-6</v>
      </c>
      <c r="D1798" s="22" t="s">
        <v>3003</v>
      </c>
      <c r="E1798" s="23">
        <v>91093765.440672904</v>
      </c>
      <c r="F1798" s="23">
        <f t="shared" si="243"/>
        <v>93.175516301649793</v>
      </c>
      <c r="G1798" s="24" t="s">
        <v>24</v>
      </c>
      <c r="H1798" s="24">
        <v>4</v>
      </c>
      <c r="I1798" s="25" t="s">
        <v>34</v>
      </c>
      <c r="J1798" s="31">
        <f t="shared" si="245"/>
        <v>0</v>
      </c>
      <c r="K1798" s="24" t="s">
        <v>24</v>
      </c>
      <c r="L1798" s="24">
        <v>4</v>
      </c>
      <c r="M1798" s="25" t="s">
        <v>44</v>
      </c>
      <c r="N1798" s="25">
        <f t="shared" si="246"/>
        <v>4</v>
      </c>
      <c r="O1798" s="24" t="s">
        <v>29</v>
      </c>
      <c r="P1798" s="24"/>
      <c r="Q1798" s="25" t="s">
        <v>29</v>
      </c>
      <c r="R1798" s="25">
        <f t="shared" si="247"/>
        <v>0</v>
      </c>
      <c r="S1798" s="24" t="s">
        <v>29</v>
      </c>
      <c r="T1798" s="24"/>
      <c r="U1798" s="25" t="s">
        <v>29</v>
      </c>
      <c r="V1798" s="25">
        <f t="shared" si="248"/>
        <v>0</v>
      </c>
      <c r="W1798" s="25" t="s">
        <v>29</v>
      </c>
      <c r="X1798" s="25"/>
      <c r="Y1798" s="25" t="s">
        <v>29</v>
      </c>
      <c r="Z1798" s="25">
        <f t="shared" si="249"/>
        <v>0</v>
      </c>
      <c r="AA1798" s="24" t="s">
        <v>29</v>
      </c>
      <c r="AB1798" s="24"/>
      <c r="AC1798" s="25" t="s">
        <v>29</v>
      </c>
      <c r="AD1798" s="25">
        <f t="shared" si="250"/>
        <v>0</v>
      </c>
      <c r="AE1798" s="32">
        <f t="shared" si="251"/>
        <v>4</v>
      </c>
      <c r="AF1798" s="37">
        <f t="shared" si="244"/>
        <v>93.175516301649793</v>
      </c>
      <c r="AG1798" s="27"/>
    </row>
    <row r="1799" spans="1:39" x14ac:dyDescent="0.25">
      <c r="A1799" s="21">
        <v>2855041</v>
      </c>
      <c r="B1799" s="34">
        <v>1.01558289473684E-5</v>
      </c>
      <c r="C1799" s="22">
        <v>1.13456981708973E-5</v>
      </c>
      <c r="D1799" s="22" t="s">
        <v>3956</v>
      </c>
      <c r="E1799" s="23">
        <v>27664953.2357032</v>
      </c>
      <c r="F1799" s="23">
        <f t="shared" si="243"/>
        <v>280.9605328987476</v>
      </c>
      <c r="G1799" s="24" t="s">
        <v>24</v>
      </c>
      <c r="H1799" s="24">
        <v>0</v>
      </c>
      <c r="I1799" s="25" t="s">
        <v>66</v>
      </c>
      <c r="J1799" s="31">
        <f t="shared" si="245"/>
        <v>0</v>
      </c>
      <c r="K1799" s="24" t="s">
        <v>29</v>
      </c>
      <c r="L1799" s="24"/>
      <c r="M1799" s="25" t="s">
        <v>29</v>
      </c>
      <c r="N1799" s="25">
        <f t="shared" si="246"/>
        <v>0</v>
      </c>
      <c r="O1799" s="24" t="s">
        <v>29</v>
      </c>
      <c r="P1799" s="24"/>
      <c r="Q1799" s="25" t="s">
        <v>29</v>
      </c>
      <c r="R1799" s="25">
        <f t="shared" si="247"/>
        <v>0</v>
      </c>
      <c r="S1799" s="24" t="s">
        <v>29</v>
      </c>
      <c r="T1799" s="24"/>
      <c r="U1799" s="25" t="s">
        <v>29</v>
      </c>
      <c r="V1799" s="25">
        <f t="shared" si="248"/>
        <v>0</v>
      </c>
      <c r="W1799" s="25" t="s">
        <v>29</v>
      </c>
      <c r="X1799" s="25"/>
      <c r="Y1799" s="25" t="s">
        <v>29</v>
      </c>
      <c r="Z1799" s="25">
        <f t="shared" si="249"/>
        <v>0</v>
      </c>
      <c r="AA1799" s="24" t="s">
        <v>29</v>
      </c>
      <c r="AB1799" s="24"/>
      <c r="AC1799" s="25" t="s">
        <v>29</v>
      </c>
      <c r="AD1799" s="25">
        <f t="shared" si="250"/>
        <v>0</v>
      </c>
      <c r="AE1799" s="32">
        <f t="shared" si="251"/>
        <v>0</v>
      </c>
      <c r="AF1799" s="37">
        <f t="shared" si="244"/>
        <v>280.9605328987476</v>
      </c>
      <c r="AG1799" s="27"/>
      <c r="AK1799" s="27"/>
    </row>
    <row r="1800" spans="1:39" x14ac:dyDescent="0.25">
      <c r="A1800" s="21">
        <v>2855044</v>
      </c>
      <c r="B1800" s="34">
        <v>9.2405090521384697E-6</v>
      </c>
      <c r="C1800" s="22">
        <v>8.9769172509573193E-6</v>
      </c>
      <c r="D1800" s="22" t="s">
        <v>1738</v>
      </c>
      <c r="E1800" s="23">
        <v>694884731.71694398</v>
      </c>
      <c r="F1800" s="23">
        <f t="shared" si="243"/>
        <v>6421.0886536232329</v>
      </c>
      <c r="G1800" s="24" t="s">
        <v>24</v>
      </c>
      <c r="H1800" s="24">
        <v>4</v>
      </c>
      <c r="I1800" s="25" t="s">
        <v>37</v>
      </c>
      <c r="J1800" s="31">
        <f t="shared" si="245"/>
        <v>4</v>
      </c>
      <c r="K1800" s="24" t="s">
        <v>29</v>
      </c>
      <c r="L1800" s="24"/>
      <c r="M1800" s="25" t="s">
        <v>29</v>
      </c>
      <c r="N1800" s="25">
        <f t="shared" si="246"/>
        <v>0</v>
      </c>
      <c r="O1800" s="24" t="s">
        <v>29</v>
      </c>
      <c r="P1800" s="24"/>
      <c r="Q1800" s="25" t="s">
        <v>29</v>
      </c>
      <c r="R1800" s="25">
        <f t="shared" si="247"/>
        <v>0</v>
      </c>
      <c r="S1800" s="24" t="s">
        <v>29</v>
      </c>
      <c r="T1800" s="24"/>
      <c r="U1800" s="25" t="s">
        <v>29</v>
      </c>
      <c r="V1800" s="25">
        <f t="shared" si="248"/>
        <v>0</v>
      </c>
      <c r="W1800" s="25" t="s">
        <v>29</v>
      </c>
      <c r="X1800" s="25"/>
      <c r="Y1800" s="25" t="s">
        <v>29</v>
      </c>
      <c r="Z1800" s="25">
        <f t="shared" si="249"/>
        <v>0</v>
      </c>
      <c r="AA1800" s="24" t="s">
        <v>29</v>
      </c>
      <c r="AB1800" s="24"/>
      <c r="AC1800" s="25" t="s">
        <v>29</v>
      </c>
      <c r="AD1800" s="25">
        <f t="shared" si="250"/>
        <v>0</v>
      </c>
      <c r="AE1800" s="32">
        <f t="shared" si="251"/>
        <v>4</v>
      </c>
      <c r="AF1800" s="37">
        <f t="shared" si="244"/>
        <v>6421.0886536232329</v>
      </c>
      <c r="AG1800" s="27"/>
    </row>
    <row r="1801" spans="1:39" x14ac:dyDescent="0.25">
      <c r="A1801" s="21">
        <v>2855049</v>
      </c>
      <c r="B1801" s="34">
        <v>2.9932799999999999E-5</v>
      </c>
      <c r="C1801" s="22">
        <v>3.2078773043284598E-5</v>
      </c>
      <c r="D1801" s="22" t="s">
        <v>1124</v>
      </c>
      <c r="E1801" s="23">
        <v>194200.63177298801</v>
      </c>
      <c r="F1801" s="23">
        <f t="shared" ref="F1801:F1864" si="252">E1801*B1801</f>
        <v>5.8129686707344952</v>
      </c>
      <c r="G1801" s="24" t="s">
        <v>32</v>
      </c>
      <c r="H1801" s="24"/>
      <c r="I1801" s="25" t="s">
        <v>29</v>
      </c>
      <c r="J1801" s="31">
        <f t="shared" si="245"/>
        <v>0</v>
      </c>
      <c r="K1801" s="24" t="s">
        <v>29</v>
      </c>
      <c r="L1801" s="24"/>
      <c r="M1801" s="25" t="s">
        <v>29</v>
      </c>
      <c r="N1801" s="25">
        <f t="shared" si="246"/>
        <v>0</v>
      </c>
      <c r="O1801" s="24" t="s">
        <v>29</v>
      </c>
      <c r="P1801" s="24"/>
      <c r="Q1801" s="25" t="s">
        <v>29</v>
      </c>
      <c r="R1801" s="25">
        <f t="shared" si="247"/>
        <v>0</v>
      </c>
      <c r="S1801" s="24" t="s">
        <v>29</v>
      </c>
      <c r="T1801" s="24"/>
      <c r="U1801" s="25" t="s">
        <v>29</v>
      </c>
      <c r="V1801" s="25">
        <f t="shared" si="248"/>
        <v>0</v>
      </c>
      <c r="W1801" s="25" t="s">
        <v>29</v>
      </c>
      <c r="X1801" s="25"/>
      <c r="Y1801" s="25" t="s">
        <v>29</v>
      </c>
      <c r="Z1801" s="25">
        <f t="shared" si="249"/>
        <v>0</v>
      </c>
      <c r="AA1801" s="24" t="s">
        <v>29</v>
      </c>
      <c r="AB1801" s="24"/>
      <c r="AC1801" s="25" t="s">
        <v>29</v>
      </c>
      <c r="AD1801" s="25">
        <f t="shared" si="250"/>
        <v>0</v>
      </c>
      <c r="AE1801" s="32">
        <f t="shared" si="251"/>
        <v>0</v>
      </c>
      <c r="AF1801" s="37">
        <f t="shared" ref="AF1801:AF1864" si="253">B1801*E1801</f>
        <v>5.8129686707344952</v>
      </c>
      <c r="AG1801" s="27"/>
      <c r="AM1801" s="27"/>
    </row>
    <row r="1802" spans="1:39" x14ac:dyDescent="0.25">
      <c r="A1802" s="21">
        <v>2855053</v>
      </c>
      <c r="B1802" s="34">
        <v>9.7369612074731999E-5</v>
      </c>
      <c r="C1802" s="22">
        <v>1.0196955126770799E-4</v>
      </c>
      <c r="D1802" s="22" t="s">
        <v>5118</v>
      </c>
      <c r="E1802" s="23">
        <v>554986.29594352702</v>
      </c>
      <c r="F1802" s="23">
        <f t="shared" si="252"/>
        <v>54.038800342813637</v>
      </c>
      <c r="G1802" s="24" t="s">
        <v>24</v>
      </c>
      <c r="H1802" s="24">
        <v>3</v>
      </c>
      <c r="I1802" s="25" t="s">
        <v>50</v>
      </c>
      <c r="J1802" s="31">
        <f t="shared" ref="J1802:J1865" si="254">IF(LEFT(I1802,5)="US TX",H1802,0)</f>
        <v>0</v>
      </c>
      <c r="K1802" s="24" t="s">
        <v>24</v>
      </c>
      <c r="L1802" s="24">
        <v>1</v>
      </c>
      <c r="M1802" s="25" t="s">
        <v>68</v>
      </c>
      <c r="N1802" s="25">
        <f t="shared" ref="N1802:N1865" si="255">IF(LEFT(M1802,5)="US TX",L1802,0)</f>
        <v>0</v>
      </c>
      <c r="O1802" s="24" t="s">
        <v>29</v>
      </c>
      <c r="P1802" s="24"/>
      <c r="Q1802" s="25" t="s">
        <v>29</v>
      </c>
      <c r="R1802" s="25">
        <f t="shared" ref="R1802:R1865" si="256">IF(LEFT(Q1802,5)="US TX",P1802,0)</f>
        <v>0</v>
      </c>
      <c r="S1802" s="24" t="s">
        <v>29</v>
      </c>
      <c r="T1802" s="24"/>
      <c r="U1802" s="25" t="s">
        <v>29</v>
      </c>
      <c r="V1802" s="25">
        <f t="shared" ref="V1802:V1865" si="257">IF(LEFT(U1802,5)="US TX",T1802,0)</f>
        <v>0</v>
      </c>
      <c r="W1802" s="25" t="s">
        <v>29</v>
      </c>
      <c r="X1802" s="25"/>
      <c r="Y1802" s="25" t="s">
        <v>29</v>
      </c>
      <c r="Z1802" s="25">
        <f t="shared" ref="Z1802:Z1865" si="258">IF(LEFT(Y1802,5)="US TX",X1802,0)</f>
        <v>0</v>
      </c>
      <c r="AA1802" s="24" t="s">
        <v>29</v>
      </c>
      <c r="AB1802" s="24"/>
      <c r="AC1802" s="25" t="s">
        <v>29</v>
      </c>
      <c r="AD1802" s="25">
        <f t="shared" ref="AD1802:AD1865" si="259">IF(LEFT(AC1802,5)="US TX",AB1802,0)</f>
        <v>0</v>
      </c>
      <c r="AE1802" s="32">
        <f t="shared" ref="AE1802:AE1865" si="260">MAX(J1802,N1802,R1802,V1802,Z1802,AD1802)</f>
        <v>0</v>
      </c>
      <c r="AF1802" s="37">
        <f t="shared" si="253"/>
        <v>54.038800342813637</v>
      </c>
      <c r="AG1802" s="27"/>
      <c r="AK1802" s="27"/>
      <c r="AM1802" s="27"/>
    </row>
    <row r="1803" spans="1:39" x14ac:dyDescent="0.25">
      <c r="A1803" s="21">
        <v>2855055</v>
      </c>
      <c r="B1803" s="34">
        <v>1.43657383015234E-6</v>
      </c>
      <c r="C1803" s="22">
        <v>1.79988554314323E-6</v>
      </c>
      <c r="D1803" s="22" t="s">
        <v>2999</v>
      </c>
      <c r="E1803" s="23">
        <v>158140801.37711999</v>
      </c>
      <c r="F1803" s="23">
        <f t="shared" si="252"/>
        <v>227.18093673768971</v>
      </c>
      <c r="G1803" s="24" t="s">
        <v>26</v>
      </c>
      <c r="H1803" s="24">
        <v>1</v>
      </c>
      <c r="I1803" s="25" t="s">
        <v>34</v>
      </c>
      <c r="J1803" s="31">
        <f t="shared" si="254"/>
        <v>0</v>
      </c>
      <c r="K1803" s="24" t="s">
        <v>24</v>
      </c>
      <c r="L1803" s="24">
        <v>2</v>
      </c>
      <c r="M1803" s="25" t="s">
        <v>62</v>
      </c>
      <c r="N1803" s="25">
        <f t="shared" si="255"/>
        <v>2</v>
      </c>
      <c r="O1803" s="24" t="s">
        <v>29</v>
      </c>
      <c r="P1803" s="24"/>
      <c r="Q1803" s="25" t="s">
        <v>29</v>
      </c>
      <c r="R1803" s="25">
        <f t="shared" si="256"/>
        <v>0</v>
      </c>
      <c r="S1803" s="24" t="s">
        <v>29</v>
      </c>
      <c r="T1803" s="24"/>
      <c r="U1803" s="25" t="s">
        <v>29</v>
      </c>
      <c r="V1803" s="25">
        <f t="shared" si="257"/>
        <v>0</v>
      </c>
      <c r="W1803" s="25" t="s">
        <v>29</v>
      </c>
      <c r="X1803" s="25"/>
      <c r="Y1803" s="25" t="s">
        <v>29</v>
      </c>
      <c r="Z1803" s="25">
        <f t="shared" si="258"/>
        <v>0</v>
      </c>
      <c r="AA1803" s="24" t="s">
        <v>29</v>
      </c>
      <c r="AB1803" s="24"/>
      <c r="AC1803" s="25" t="s">
        <v>29</v>
      </c>
      <c r="AD1803" s="25">
        <f t="shared" si="259"/>
        <v>0</v>
      </c>
      <c r="AE1803" s="32">
        <f t="shared" si="260"/>
        <v>2</v>
      </c>
      <c r="AF1803" s="37">
        <f t="shared" si="253"/>
        <v>227.18093673768971</v>
      </c>
      <c r="AG1803" s="27"/>
      <c r="AK1803" s="27"/>
      <c r="AM1803" s="27"/>
    </row>
    <row r="1804" spans="1:39" x14ac:dyDescent="0.25">
      <c r="A1804" s="21">
        <v>2855063</v>
      </c>
      <c r="B1804" s="34">
        <v>1.4549405872451001E-4</v>
      </c>
      <c r="C1804" s="22">
        <v>1.4852127745923401E-4</v>
      </c>
      <c r="D1804" s="22" t="s">
        <v>3460</v>
      </c>
      <c r="E1804" s="23">
        <v>840923.03946362203</v>
      </c>
      <c r="F1804" s="23">
        <f t="shared" si="252"/>
        <v>122.34930608651368</v>
      </c>
      <c r="G1804" s="24" t="s">
        <v>24</v>
      </c>
      <c r="H1804" s="24">
        <v>3</v>
      </c>
      <c r="I1804" s="25" t="s">
        <v>35</v>
      </c>
      <c r="J1804" s="31">
        <f t="shared" si="254"/>
        <v>0</v>
      </c>
      <c r="K1804" s="24" t="s">
        <v>29</v>
      </c>
      <c r="L1804" s="24"/>
      <c r="M1804" s="25" t="s">
        <v>29</v>
      </c>
      <c r="N1804" s="25">
        <f t="shared" si="255"/>
        <v>0</v>
      </c>
      <c r="O1804" s="24" t="s">
        <v>29</v>
      </c>
      <c r="P1804" s="24"/>
      <c r="Q1804" s="25" t="s">
        <v>29</v>
      </c>
      <c r="R1804" s="25">
        <f t="shared" si="256"/>
        <v>0</v>
      </c>
      <c r="S1804" s="24" t="s">
        <v>29</v>
      </c>
      <c r="T1804" s="24"/>
      <c r="U1804" s="25" t="s">
        <v>29</v>
      </c>
      <c r="V1804" s="25">
        <f t="shared" si="257"/>
        <v>0</v>
      </c>
      <c r="W1804" s="25" t="s">
        <v>29</v>
      </c>
      <c r="X1804" s="25"/>
      <c r="Y1804" s="25" t="s">
        <v>29</v>
      </c>
      <c r="Z1804" s="25">
        <f t="shared" si="258"/>
        <v>0</v>
      </c>
      <c r="AA1804" s="24" t="s">
        <v>29</v>
      </c>
      <c r="AB1804" s="24"/>
      <c r="AC1804" s="25" t="s">
        <v>29</v>
      </c>
      <c r="AD1804" s="25">
        <f t="shared" si="259"/>
        <v>0</v>
      </c>
      <c r="AE1804" s="32">
        <f t="shared" si="260"/>
        <v>0</v>
      </c>
      <c r="AF1804" s="37">
        <f t="shared" si="253"/>
        <v>122.34930608651368</v>
      </c>
      <c r="AG1804" s="27"/>
    </row>
    <row r="1805" spans="1:39" x14ac:dyDescent="0.25">
      <c r="A1805" s="21">
        <v>2855070</v>
      </c>
      <c r="B1805" s="34">
        <v>6.3195619524799294E-5</v>
      </c>
      <c r="C1805" s="22">
        <v>6.7877401866901993E-5</v>
      </c>
      <c r="D1805" s="22" t="s">
        <v>1220</v>
      </c>
      <c r="E1805" s="23">
        <v>272338095.50532699</v>
      </c>
      <c r="F1805" s="23">
        <f t="shared" si="252"/>
        <v>17210.574665663098</v>
      </c>
      <c r="G1805" s="24" t="s">
        <v>24</v>
      </c>
      <c r="H1805" s="24">
        <v>2</v>
      </c>
      <c r="I1805" s="25" t="s">
        <v>40</v>
      </c>
      <c r="J1805" s="31">
        <f t="shared" si="254"/>
        <v>2</v>
      </c>
      <c r="K1805" s="24" t="s">
        <v>29</v>
      </c>
      <c r="L1805" s="24"/>
      <c r="M1805" s="25" t="s">
        <v>29</v>
      </c>
      <c r="N1805" s="25">
        <f t="shared" si="255"/>
        <v>0</v>
      </c>
      <c r="O1805" s="24" t="s">
        <v>29</v>
      </c>
      <c r="P1805" s="24"/>
      <c r="Q1805" s="25" t="s">
        <v>29</v>
      </c>
      <c r="R1805" s="25">
        <f t="shared" si="256"/>
        <v>0</v>
      </c>
      <c r="S1805" s="24" t="s">
        <v>29</v>
      </c>
      <c r="T1805" s="24"/>
      <c r="U1805" s="25" t="s">
        <v>29</v>
      </c>
      <c r="V1805" s="25">
        <f t="shared" si="257"/>
        <v>0</v>
      </c>
      <c r="W1805" s="25" t="s">
        <v>29</v>
      </c>
      <c r="X1805" s="25"/>
      <c r="Y1805" s="25" t="s">
        <v>29</v>
      </c>
      <c r="Z1805" s="25">
        <f t="shared" si="258"/>
        <v>0</v>
      </c>
      <c r="AA1805" s="24" t="s">
        <v>29</v>
      </c>
      <c r="AB1805" s="24"/>
      <c r="AC1805" s="25" t="s">
        <v>29</v>
      </c>
      <c r="AD1805" s="25">
        <f t="shared" si="259"/>
        <v>0</v>
      </c>
      <c r="AE1805" s="32">
        <f t="shared" si="260"/>
        <v>2</v>
      </c>
      <c r="AF1805" s="37">
        <f t="shared" si="253"/>
        <v>17210.574665663098</v>
      </c>
      <c r="AG1805" s="27"/>
      <c r="AM1805" s="27"/>
    </row>
    <row r="1806" spans="1:39" x14ac:dyDescent="0.25">
      <c r="A1806" s="21">
        <v>2855071</v>
      </c>
      <c r="B1806" s="34">
        <v>3.28777094241794E-6</v>
      </c>
      <c r="C1806" s="22">
        <v>3.77809251561842E-6</v>
      </c>
      <c r="D1806" s="22" t="s">
        <v>4816</v>
      </c>
      <c r="E1806" s="23">
        <v>2439314.1498432001</v>
      </c>
      <c r="F1806" s="23">
        <f t="shared" si="252"/>
        <v>8.0199061812833943</v>
      </c>
      <c r="G1806" s="24" t="s">
        <v>24</v>
      </c>
      <c r="H1806" s="24">
        <v>4</v>
      </c>
      <c r="I1806" s="25" t="s">
        <v>34</v>
      </c>
      <c r="J1806" s="31">
        <f t="shared" si="254"/>
        <v>0</v>
      </c>
      <c r="K1806" s="24" t="s">
        <v>29</v>
      </c>
      <c r="L1806" s="24"/>
      <c r="M1806" s="25" t="s">
        <v>29</v>
      </c>
      <c r="N1806" s="25">
        <f t="shared" si="255"/>
        <v>0</v>
      </c>
      <c r="O1806" s="24" t="s">
        <v>29</v>
      </c>
      <c r="P1806" s="24"/>
      <c r="Q1806" s="25" t="s">
        <v>29</v>
      </c>
      <c r="R1806" s="25">
        <f t="shared" si="256"/>
        <v>0</v>
      </c>
      <c r="S1806" s="24" t="s">
        <v>29</v>
      </c>
      <c r="T1806" s="24"/>
      <c r="U1806" s="25" t="s">
        <v>29</v>
      </c>
      <c r="V1806" s="25">
        <f t="shared" si="257"/>
        <v>0</v>
      </c>
      <c r="W1806" s="25" t="s">
        <v>29</v>
      </c>
      <c r="X1806" s="25"/>
      <c r="Y1806" s="25" t="s">
        <v>29</v>
      </c>
      <c r="Z1806" s="25">
        <f t="shared" si="258"/>
        <v>0</v>
      </c>
      <c r="AA1806" s="24" t="s">
        <v>29</v>
      </c>
      <c r="AB1806" s="24"/>
      <c r="AC1806" s="25" t="s">
        <v>29</v>
      </c>
      <c r="AD1806" s="25">
        <f t="shared" si="259"/>
        <v>0</v>
      </c>
      <c r="AE1806" s="32">
        <f t="shared" si="260"/>
        <v>0</v>
      </c>
      <c r="AF1806" s="37">
        <f t="shared" si="253"/>
        <v>8.0199061812833943</v>
      </c>
      <c r="AG1806" s="27"/>
      <c r="AK1806" s="27"/>
    </row>
    <row r="1807" spans="1:39" x14ac:dyDescent="0.25">
      <c r="A1807" s="21">
        <v>2855072</v>
      </c>
      <c r="B1807" s="34">
        <v>1.9656998928707299E-5</v>
      </c>
      <c r="C1807" s="22">
        <v>2.1908680065215998E-5</v>
      </c>
      <c r="D1807" s="22" t="s">
        <v>3289</v>
      </c>
      <c r="E1807" s="23">
        <v>101321914.45672099</v>
      </c>
      <c r="F1807" s="23">
        <f t="shared" si="252"/>
        <v>1991.6847639303371</v>
      </c>
      <c r="G1807" s="24" t="s">
        <v>24</v>
      </c>
      <c r="H1807" s="24">
        <v>4</v>
      </c>
      <c r="I1807" s="25" t="s">
        <v>53</v>
      </c>
      <c r="J1807" s="31">
        <f t="shared" si="254"/>
        <v>0</v>
      </c>
      <c r="K1807" s="24" t="s">
        <v>29</v>
      </c>
      <c r="L1807" s="24"/>
      <c r="M1807" s="25" t="s">
        <v>29</v>
      </c>
      <c r="N1807" s="25">
        <f t="shared" si="255"/>
        <v>0</v>
      </c>
      <c r="O1807" s="24" t="s">
        <v>29</v>
      </c>
      <c r="P1807" s="24"/>
      <c r="Q1807" s="25" t="s">
        <v>29</v>
      </c>
      <c r="R1807" s="25">
        <f t="shared" si="256"/>
        <v>0</v>
      </c>
      <c r="S1807" s="24" t="s">
        <v>29</v>
      </c>
      <c r="T1807" s="24"/>
      <c r="U1807" s="25" t="s">
        <v>29</v>
      </c>
      <c r="V1807" s="25">
        <f t="shared" si="257"/>
        <v>0</v>
      </c>
      <c r="W1807" s="25" t="s">
        <v>29</v>
      </c>
      <c r="X1807" s="25"/>
      <c r="Y1807" s="25" t="s">
        <v>29</v>
      </c>
      <c r="Z1807" s="25">
        <f t="shared" si="258"/>
        <v>0</v>
      </c>
      <c r="AA1807" s="24" t="s">
        <v>29</v>
      </c>
      <c r="AB1807" s="24"/>
      <c r="AC1807" s="25" t="s">
        <v>29</v>
      </c>
      <c r="AD1807" s="25">
        <f t="shared" si="259"/>
        <v>0</v>
      </c>
      <c r="AE1807" s="32">
        <f t="shared" si="260"/>
        <v>0</v>
      </c>
      <c r="AF1807" s="37">
        <f t="shared" si="253"/>
        <v>1991.6847639303371</v>
      </c>
      <c r="AG1807" s="27"/>
      <c r="AK1807" s="27"/>
    </row>
    <row r="1808" spans="1:39" x14ac:dyDescent="0.25">
      <c r="A1808" s="21">
        <v>2855074</v>
      </c>
      <c r="B1808" s="34">
        <v>1.73511251375039E-6</v>
      </c>
      <c r="C1808" s="22">
        <v>1.67527624815222E-6</v>
      </c>
      <c r="D1808" s="22" t="s">
        <v>4541</v>
      </c>
      <c r="E1808" s="23">
        <v>5790153.5409865398</v>
      </c>
      <c r="F1808" s="23">
        <f t="shared" si="252"/>
        <v>10.046567865501876</v>
      </c>
      <c r="G1808" s="24" t="s">
        <v>24</v>
      </c>
      <c r="H1808" s="24">
        <v>4</v>
      </c>
      <c r="I1808" s="25" t="s">
        <v>50</v>
      </c>
      <c r="J1808" s="31">
        <f t="shared" si="254"/>
        <v>0</v>
      </c>
      <c r="K1808" s="24" t="s">
        <v>29</v>
      </c>
      <c r="L1808" s="24"/>
      <c r="M1808" s="25" t="s">
        <v>29</v>
      </c>
      <c r="N1808" s="25">
        <f t="shared" si="255"/>
        <v>0</v>
      </c>
      <c r="O1808" s="24" t="s">
        <v>29</v>
      </c>
      <c r="P1808" s="24"/>
      <c r="Q1808" s="25" t="s">
        <v>29</v>
      </c>
      <c r="R1808" s="25">
        <f t="shared" si="256"/>
        <v>0</v>
      </c>
      <c r="S1808" s="24" t="s">
        <v>29</v>
      </c>
      <c r="T1808" s="24"/>
      <c r="U1808" s="25" t="s">
        <v>29</v>
      </c>
      <c r="V1808" s="25">
        <f t="shared" si="257"/>
        <v>0</v>
      </c>
      <c r="W1808" s="25" t="s">
        <v>29</v>
      </c>
      <c r="X1808" s="25"/>
      <c r="Y1808" s="25" t="s">
        <v>29</v>
      </c>
      <c r="Z1808" s="25">
        <f t="shared" si="258"/>
        <v>0</v>
      </c>
      <c r="AA1808" s="24" t="s">
        <v>29</v>
      </c>
      <c r="AB1808" s="24"/>
      <c r="AC1808" s="25" t="s">
        <v>29</v>
      </c>
      <c r="AD1808" s="25">
        <f t="shared" si="259"/>
        <v>0</v>
      </c>
      <c r="AE1808" s="32">
        <f t="shared" si="260"/>
        <v>0</v>
      </c>
      <c r="AF1808" s="37">
        <f t="shared" si="253"/>
        <v>10.046567865501876</v>
      </c>
      <c r="AG1808" s="27"/>
      <c r="AK1808" s="27"/>
      <c r="AM1808" s="27"/>
    </row>
    <row r="1809" spans="1:39" x14ac:dyDescent="0.25">
      <c r="A1809" s="21">
        <v>2855076</v>
      </c>
      <c r="B1809" s="34">
        <v>5.4115119283751001E-5</v>
      </c>
      <c r="C1809" s="22">
        <v>6.01245560770597E-5</v>
      </c>
      <c r="D1809" s="22" t="s">
        <v>1380</v>
      </c>
      <c r="E1809" s="23">
        <v>38927358.438116603</v>
      </c>
      <c r="F1809" s="23">
        <f t="shared" si="252"/>
        <v>2106.5586452800112</v>
      </c>
      <c r="G1809" s="24" t="s">
        <v>24</v>
      </c>
      <c r="H1809" s="24">
        <v>2</v>
      </c>
      <c r="I1809" s="25" t="s">
        <v>38</v>
      </c>
      <c r="J1809" s="31">
        <f t="shared" si="254"/>
        <v>0</v>
      </c>
      <c r="K1809" s="24" t="s">
        <v>29</v>
      </c>
      <c r="L1809" s="24"/>
      <c r="M1809" s="25" t="s">
        <v>29</v>
      </c>
      <c r="N1809" s="25">
        <f t="shared" si="255"/>
        <v>0</v>
      </c>
      <c r="O1809" s="24" t="s">
        <v>29</v>
      </c>
      <c r="P1809" s="24"/>
      <c r="Q1809" s="25" t="s">
        <v>29</v>
      </c>
      <c r="R1809" s="25">
        <f t="shared" si="256"/>
        <v>0</v>
      </c>
      <c r="S1809" s="24" t="s">
        <v>29</v>
      </c>
      <c r="T1809" s="24"/>
      <c r="U1809" s="25" t="s">
        <v>29</v>
      </c>
      <c r="V1809" s="25">
        <f t="shared" si="257"/>
        <v>0</v>
      </c>
      <c r="W1809" s="25" t="s">
        <v>29</v>
      </c>
      <c r="X1809" s="25"/>
      <c r="Y1809" s="25" t="s">
        <v>29</v>
      </c>
      <c r="Z1809" s="25">
        <f t="shared" si="258"/>
        <v>0</v>
      </c>
      <c r="AA1809" s="24" t="s">
        <v>29</v>
      </c>
      <c r="AB1809" s="24"/>
      <c r="AC1809" s="25" t="s">
        <v>29</v>
      </c>
      <c r="AD1809" s="25">
        <f t="shared" si="259"/>
        <v>0</v>
      </c>
      <c r="AE1809" s="32">
        <f t="shared" si="260"/>
        <v>0</v>
      </c>
      <c r="AF1809" s="37">
        <f t="shared" si="253"/>
        <v>2106.5586452800112</v>
      </c>
      <c r="AG1809" s="27"/>
      <c r="AK1809" s="27"/>
      <c r="AM1809" s="27"/>
    </row>
    <row r="1810" spans="1:39" x14ac:dyDescent="0.25">
      <c r="A1810" s="21">
        <v>2855078</v>
      </c>
      <c r="B1810" s="34">
        <v>3.5006819417956702E-5</v>
      </c>
      <c r="C1810" s="22">
        <v>3.8038871032492001E-5</v>
      </c>
      <c r="D1810" s="22" t="s">
        <v>2981</v>
      </c>
      <c r="E1810" s="23">
        <v>162263663.92406499</v>
      </c>
      <c r="F1810" s="23">
        <f t="shared" si="252"/>
        <v>5680.3347810857586</v>
      </c>
      <c r="G1810" s="24" t="s">
        <v>24</v>
      </c>
      <c r="H1810" s="24">
        <v>4</v>
      </c>
      <c r="I1810" s="25" t="s">
        <v>38</v>
      </c>
      <c r="J1810" s="31">
        <f t="shared" si="254"/>
        <v>0</v>
      </c>
      <c r="K1810" s="24" t="s">
        <v>24</v>
      </c>
      <c r="L1810" s="24">
        <v>1</v>
      </c>
      <c r="M1810" s="25" t="s">
        <v>40</v>
      </c>
      <c r="N1810" s="25">
        <f t="shared" si="255"/>
        <v>1</v>
      </c>
      <c r="O1810" s="24" t="s">
        <v>29</v>
      </c>
      <c r="P1810" s="24"/>
      <c r="Q1810" s="25" t="s">
        <v>29</v>
      </c>
      <c r="R1810" s="25">
        <f t="shared" si="256"/>
        <v>0</v>
      </c>
      <c r="S1810" s="24" t="s">
        <v>29</v>
      </c>
      <c r="T1810" s="24"/>
      <c r="U1810" s="25" t="s">
        <v>29</v>
      </c>
      <c r="V1810" s="25">
        <f t="shared" si="257"/>
        <v>0</v>
      </c>
      <c r="W1810" s="25" t="s">
        <v>29</v>
      </c>
      <c r="X1810" s="25"/>
      <c r="Y1810" s="25" t="s">
        <v>29</v>
      </c>
      <c r="Z1810" s="25">
        <f t="shared" si="258"/>
        <v>0</v>
      </c>
      <c r="AA1810" s="24" t="s">
        <v>29</v>
      </c>
      <c r="AB1810" s="24"/>
      <c r="AC1810" s="25" t="s">
        <v>29</v>
      </c>
      <c r="AD1810" s="25">
        <f t="shared" si="259"/>
        <v>0</v>
      </c>
      <c r="AE1810" s="32">
        <f t="shared" si="260"/>
        <v>1</v>
      </c>
      <c r="AF1810" s="37">
        <f t="shared" si="253"/>
        <v>5680.3347810857586</v>
      </c>
      <c r="AG1810" s="27"/>
    </row>
    <row r="1811" spans="1:39" x14ac:dyDescent="0.25">
      <c r="A1811" s="21">
        <v>2855090</v>
      </c>
      <c r="B1811" s="34">
        <v>2.5401935178609001E-6</v>
      </c>
      <c r="C1811" s="22">
        <v>2.6853279063138199E-6</v>
      </c>
      <c r="D1811" s="22" t="s">
        <v>3597</v>
      </c>
      <c r="E1811" s="23">
        <v>60728773.263686299</v>
      </c>
      <c r="F1811" s="23">
        <f t="shared" si="252"/>
        <v>154.26283619206026</v>
      </c>
      <c r="G1811" s="24" t="s">
        <v>24</v>
      </c>
      <c r="H1811" s="24">
        <v>4</v>
      </c>
      <c r="I1811" s="25" t="s">
        <v>51</v>
      </c>
      <c r="J1811" s="31">
        <f t="shared" si="254"/>
        <v>0</v>
      </c>
      <c r="K1811" s="24" t="s">
        <v>24</v>
      </c>
      <c r="L1811" s="24">
        <v>2</v>
      </c>
      <c r="M1811" s="25" t="s">
        <v>44</v>
      </c>
      <c r="N1811" s="25">
        <f t="shared" si="255"/>
        <v>2</v>
      </c>
      <c r="O1811" s="24" t="s">
        <v>29</v>
      </c>
      <c r="P1811" s="24"/>
      <c r="Q1811" s="25" t="s">
        <v>29</v>
      </c>
      <c r="R1811" s="25">
        <f t="shared" si="256"/>
        <v>0</v>
      </c>
      <c r="S1811" s="24" t="s">
        <v>29</v>
      </c>
      <c r="T1811" s="24"/>
      <c r="U1811" s="25" t="s">
        <v>29</v>
      </c>
      <c r="V1811" s="25">
        <f t="shared" si="257"/>
        <v>0</v>
      </c>
      <c r="W1811" s="25" t="s">
        <v>29</v>
      </c>
      <c r="X1811" s="25"/>
      <c r="Y1811" s="25" t="s">
        <v>29</v>
      </c>
      <c r="Z1811" s="25">
        <f t="shared" si="258"/>
        <v>0</v>
      </c>
      <c r="AA1811" s="24" t="s">
        <v>29</v>
      </c>
      <c r="AB1811" s="24"/>
      <c r="AC1811" s="25" t="s">
        <v>29</v>
      </c>
      <c r="AD1811" s="25">
        <f t="shared" si="259"/>
        <v>0</v>
      </c>
      <c r="AE1811" s="32">
        <f t="shared" si="260"/>
        <v>2</v>
      </c>
      <c r="AF1811" s="37">
        <f t="shared" si="253"/>
        <v>154.26283619206026</v>
      </c>
      <c r="AG1811" s="27"/>
      <c r="AK1811" s="27"/>
      <c r="AM1811" s="27"/>
    </row>
    <row r="1812" spans="1:39" x14ac:dyDescent="0.25">
      <c r="A1812" s="21">
        <v>2855093</v>
      </c>
      <c r="B1812" s="34">
        <v>1.52752023255814E-4</v>
      </c>
      <c r="C1812" s="22">
        <v>1.7755712914808801E-4</v>
      </c>
      <c r="D1812" s="22" t="s">
        <v>3886</v>
      </c>
      <c r="E1812" s="23">
        <v>32499583.8620518</v>
      </c>
      <c r="F1812" s="23">
        <f t="shared" si="252"/>
        <v>4964.3771899004141</v>
      </c>
      <c r="G1812" s="24" t="s">
        <v>24</v>
      </c>
      <c r="H1812" s="24">
        <v>0</v>
      </c>
      <c r="I1812" s="25" t="s">
        <v>31</v>
      </c>
      <c r="J1812" s="31">
        <f t="shared" si="254"/>
        <v>0</v>
      </c>
      <c r="K1812" s="24" t="s">
        <v>29</v>
      </c>
      <c r="L1812" s="24"/>
      <c r="M1812" s="25" t="s">
        <v>29</v>
      </c>
      <c r="N1812" s="25">
        <f t="shared" si="255"/>
        <v>0</v>
      </c>
      <c r="O1812" s="24" t="s">
        <v>29</v>
      </c>
      <c r="P1812" s="24"/>
      <c r="Q1812" s="25" t="s">
        <v>29</v>
      </c>
      <c r="R1812" s="25">
        <f t="shared" si="256"/>
        <v>0</v>
      </c>
      <c r="S1812" s="24" t="s">
        <v>29</v>
      </c>
      <c r="T1812" s="24"/>
      <c r="U1812" s="25" t="s">
        <v>29</v>
      </c>
      <c r="V1812" s="25">
        <f t="shared" si="257"/>
        <v>0</v>
      </c>
      <c r="W1812" s="25" t="s">
        <v>29</v>
      </c>
      <c r="X1812" s="25"/>
      <c r="Y1812" s="25" t="s">
        <v>29</v>
      </c>
      <c r="Z1812" s="25">
        <f t="shared" si="258"/>
        <v>0</v>
      </c>
      <c r="AA1812" s="24" t="s">
        <v>29</v>
      </c>
      <c r="AB1812" s="24"/>
      <c r="AC1812" s="25" t="s">
        <v>29</v>
      </c>
      <c r="AD1812" s="25">
        <f t="shared" si="259"/>
        <v>0</v>
      </c>
      <c r="AE1812" s="32">
        <f t="shared" si="260"/>
        <v>0</v>
      </c>
      <c r="AF1812" s="37">
        <f t="shared" si="253"/>
        <v>4964.3771899004141</v>
      </c>
      <c r="AG1812" s="27"/>
      <c r="AK1812" s="27"/>
    </row>
    <row r="1813" spans="1:39" x14ac:dyDescent="0.25">
      <c r="A1813" s="21">
        <v>2855096</v>
      </c>
      <c r="B1813" s="34">
        <v>7.4261384771824102E-5</v>
      </c>
      <c r="C1813" s="22">
        <v>8.3316616312278095E-5</v>
      </c>
      <c r="D1813" s="22" t="s">
        <v>1611</v>
      </c>
      <c r="E1813" s="23">
        <v>40320343.883401297</v>
      </c>
      <c r="F1813" s="23">
        <f t="shared" si="252"/>
        <v>2994.2445712575282</v>
      </c>
      <c r="G1813" s="24" t="s">
        <v>26</v>
      </c>
      <c r="H1813" s="24">
        <v>1</v>
      </c>
      <c r="I1813" s="25" t="s">
        <v>35</v>
      </c>
      <c r="J1813" s="31">
        <f t="shared" si="254"/>
        <v>0</v>
      </c>
      <c r="K1813" s="24" t="s">
        <v>24</v>
      </c>
      <c r="L1813" s="24">
        <v>1</v>
      </c>
      <c r="M1813" s="25" t="s">
        <v>40</v>
      </c>
      <c r="N1813" s="25">
        <f t="shared" si="255"/>
        <v>1</v>
      </c>
      <c r="O1813" s="24" t="s">
        <v>29</v>
      </c>
      <c r="P1813" s="24"/>
      <c r="Q1813" s="25" t="s">
        <v>29</v>
      </c>
      <c r="R1813" s="25">
        <f t="shared" si="256"/>
        <v>0</v>
      </c>
      <c r="S1813" s="24" t="s">
        <v>29</v>
      </c>
      <c r="T1813" s="24"/>
      <c r="U1813" s="25" t="s">
        <v>29</v>
      </c>
      <c r="V1813" s="25">
        <f t="shared" si="257"/>
        <v>0</v>
      </c>
      <c r="W1813" s="25" t="s">
        <v>29</v>
      </c>
      <c r="X1813" s="25"/>
      <c r="Y1813" s="25" t="s">
        <v>29</v>
      </c>
      <c r="Z1813" s="25">
        <f t="shared" si="258"/>
        <v>0</v>
      </c>
      <c r="AA1813" s="24" t="s">
        <v>29</v>
      </c>
      <c r="AB1813" s="24"/>
      <c r="AC1813" s="25" t="s">
        <v>29</v>
      </c>
      <c r="AD1813" s="25">
        <f t="shared" si="259"/>
        <v>0</v>
      </c>
      <c r="AE1813" s="32">
        <f t="shared" si="260"/>
        <v>1</v>
      </c>
      <c r="AF1813" s="37">
        <f t="shared" si="253"/>
        <v>2994.2445712575282</v>
      </c>
      <c r="AG1813" s="27"/>
      <c r="AK1813" s="27"/>
      <c r="AM1813" s="27"/>
    </row>
    <row r="1814" spans="1:39" x14ac:dyDescent="0.25">
      <c r="A1814" s="21">
        <v>2855102</v>
      </c>
      <c r="B1814" s="34">
        <v>1.43025874825055E-4</v>
      </c>
      <c r="C1814" s="22">
        <v>1.5971592807908101E-4</v>
      </c>
      <c r="D1814" s="22" t="s">
        <v>819</v>
      </c>
      <c r="E1814" s="23">
        <v>493633628.33559</v>
      </c>
      <c r="F1814" s="23">
        <f t="shared" si="252"/>
        <v>70602.381535763823</v>
      </c>
      <c r="G1814" s="24" t="s">
        <v>24</v>
      </c>
      <c r="H1814" s="24">
        <v>2</v>
      </c>
      <c r="I1814" s="25" t="s">
        <v>41</v>
      </c>
      <c r="J1814" s="31">
        <f t="shared" si="254"/>
        <v>2</v>
      </c>
      <c r="K1814" s="24" t="s">
        <v>29</v>
      </c>
      <c r="L1814" s="24"/>
      <c r="M1814" s="25" t="s">
        <v>29</v>
      </c>
      <c r="N1814" s="25">
        <f t="shared" si="255"/>
        <v>0</v>
      </c>
      <c r="O1814" s="24" t="s">
        <v>29</v>
      </c>
      <c r="P1814" s="24"/>
      <c r="Q1814" s="25" t="s">
        <v>29</v>
      </c>
      <c r="R1814" s="25">
        <f t="shared" si="256"/>
        <v>0</v>
      </c>
      <c r="S1814" s="24" t="s">
        <v>29</v>
      </c>
      <c r="T1814" s="24"/>
      <c r="U1814" s="25" t="s">
        <v>29</v>
      </c>
      <c r="V1814" s="25">
        <f t="shared" si="257"/>
        <v>0</v>
      </c>
      <c r="W1814" s="25" t="s">
        <v>29</v>
      </c>
      <c r="X1814" s="25"/>
      <c r="Y1814" s="25" t="s">
        <v>29</v>
      </c>
      <c r="Z1814" s="25">
        <f t="shared" si="258"/>
        <v>0</v>
      </c>
      <c r="AA1814" s="24" t="s">
        <v>29</v>
      </c>
      <c r="AB1814" s="24"/>
      <c r="AC1814" s="25" t="s">
        <v>29</v>
      </c>
      <c r="AD1814" s="25">
        <f t="shared" si="259"/>
        <v>0</v>
      </c>
      <c r="AE1814" s="32">
        <f t="shared" si="260"/>
        <v>2</v>
      </c>
      <c r="AF1814" s="37">
        <f t="shared" si="253"/>
        <v>70602.381535763823</v>
      </c>
      <c r="AG1814" s="27"/>
      <c r="AK1814" s="27"/>
      <c r="AM1814" s="27"/>
    </row>
    <row r="1815" spans="1:39" x14ac:dyDescent="0.25">
      <c r="A1815" s="21">
        <v>2855105</v>
      </c>
      <c r="B1815" s="34">
        <v>3.65855893809968E-6</v>
      </c>
      <c r="C1815" s="22">
        <v>4.0958145071285E-6</v>
      </c>
      <c r="D1815" s="22" t="s">
        <v>2611</v>
      </c>
      <c r="E1815" s="23">
        <v>35421546.776896201</v>
      </c>
      <c r="F1815" s="23">
        <f t="shared" si="252"/>
        <v>129.59181656192951</v>
      </c>
      <c r="G1815" s="24" t="s">
        <v>24</v>
      </c>
      <c r="H1815" s="24">
        <v>1</v>
      </c>
      <c r="I1815" s="25" t="s">
        <v>64</v>
      </c>
      <c r="J1815" s="31">
        <f t="shared" si="254"/>
        <v>1</v>
      </c>
      <c r="K1815" s="24" t="s">
        <v>29</v>
      </c>
      <c r="L1815" s="24"/>
      <c r="M1815" s="25" t="s">
        <v>29</v>
      </c>
      <c r="N1815" s="25">
        <f t="shared" si="255"/>
        <v>0</v>
      </c>
      <c r="O1815" s="24" t="s">
        <v>29</v>
      </c>
      <c r="P1815" s="24"/>
      <c r="Q1815" s="25" t="s">
        <v>29</v>
      </c>
      <c r="R1815" s="25">
        <f t="shared" si="256"/>
        <v>0</v>
      </c>
      <c r="S1815" s="24" t="s">
        <v>29</v>
      </c>
      <c r="T1815" s="24"/>
      <c r="U1815" s="25" t="s">
        <v>29</v>
      </c>
      <c r="V1815" s="25">
        <f t="shared" si="257"/>
        <v>0</v>
      </c>
      <c r="W1815" s="25" t="s">
        <v>29</v>
      </c>
      <c r="X1815" s="25"/>
      <c r="Y1815" s="25" t="s">
        <v>29</v>
      </c>
      <c r="Z1815" s="25">
        <f t="shared" si="258"/>
        <v>0</v>
      </c>
      <c r="AA1815" s="24" t="s">
        <v>29</v>
      </c>
      <c r="AB1815" s="24"/>
      <c r="AC1815" s="25" t="s">
        <v>29</v>
      </c>
      <c r="AD1815" s="25">
        <f t="shared" si="259"/>
        <v>0</v>
      </c>
      <c r="AE1815" s="32">
        <f t="shared" si="260"/>
        <v>1</v>
      </c>
      <c r="AF1815" s="37">
        <f t="shared" si="253"/>
        <v>129.59181656192951</v>
      </c>
      <c r="AG1815" s="27"/>
    </row>
    <row r="1816" spans="1:39" x14ac:dyDescent="0.25">
      <c r="A1816" s="21">
        <v>2855106</v>
      </c>
      <c r="B1816" s="34">
        <v>2.2348420662173801E-6</v>
      </c>
      <c r="C1816" s="22">
        <v>2.2121376600755001E-6</v>
      </c>
      <c r="D1816" s="22" t="s">
        <v>3492</v>
      </c>
      <c r="E1816" s="23">
        <v>73406389.893867597</v>
      </c>
      <c r="F1816" s="23">
        <f t="shared" si="252"/>
        <v>164.05168806396966</v>
      </c>
      <c r="G1816" s="24" t="s">
        <v>24</v>
      </c>
      <c r="H1816" s="24">
        <v>3</v>
      </c>
      <c r="I1816" s="25" t="s">
        <v>33</v>
      </c>
      <c r="J1816" s="31">
        <f t="shared" si="254"/>
        <v>0</v>
      </c>
      <c r="K1816" s="24" t="s">
        <v>24</v>
      </c>
      <c r="L1816" s="24">
        <v>3</v>
      </c>
      <c r="M1816" s="25" t="s">
        <v>53</v>
      </c>
      <c r="N1816" s="25">
        <f t="shared" si="255"/>
        <v>0</v>
      </c>
      <c r="O1816" s="24" t="s">
        <v>29</v>
      </c>
      <c r="P1816" s="24"/>
      <c r="Q1816" s="25" t="s">
        <v>29</v>
      </c>
      <c r="R1816" s="25">
        <f t="shared" si="256"/>
        <v>0</v>
      </c>
      <c r="S1816" s="24" t="s">
        <v>29</v>
      </c>
      <c r="T1816" s="24"/>
      <c r="U1816" s="25" t="s">
        <v>29</v>
      </c>
      <c r="V1816" s="25">
        <f t="shared" si="257"/>
        <v>0</v>
      </c>
      <c r="W1816" s="25" t="s">
        <v>29</v>
      </c>
      <c r="X1816" s="25"/>
      <c r="Y1816" s="25" t="s">
        <v>29</v>
      </c>
      <c r="Z1816" s="25">
        <f t="shared" si="258"/>
        <v>0</v>
      </c>
      <c r="AA1816" s="24" t="s">
        <v>29</v>
      </c>
      <c r="AB1816" s="24"/>
      <c r="AC1816" s="25" t="s">
        <v>29</v>
      </c>
      <c r="AD1816" s="25">
        <f t="shared" si="259"/>
        <v>0</v>
      </c>
      <c r="AE1816" s="32">
        <f t="shared" si="260"/>
        <v>0</v>
      </c>
      <c r="AF1816" s="37">
        <f t="shared" si="253"/>
        <v>164.05168806396966</v>
      </c>
      <c r="AG1816" s="27"/>
      <c r="AK1816" s="27"/>
      <c r="AM1816" s="27"/>
    </row>
    <row r="1817" spans="1:39" x14ac:dyDescent="0.25">
      <c r="A1817" s="21">
        <v>2855108</v>
      </c>
      <c r="B1817" s="34">
        <v>1.19639162947325E-4</v>
      </c>
      <c r="C1817" s="22">
        <v>1.4645431994662E-4</v>
      </c>
      <c r="D1817" s="22" t="s">
        <v>3063</v>
      </c>
      <c r="E1817" s="23">
        <v>143435981.88952899</v>
      </c>
      <c r="F1817" s="23">
        <f t="shared" si="252"/>
        <v>17160.560809790917</v>
      </c>
      <c r="G1817" s="24" t="s">
        <v>26</v>
      </c>
      <c r="H1817" s="24">
        <v>1</v>
      </c>
      <c r="I1817" s="25" t="s">
        <v>27</v>
      </c>
      <c r="J1817" s="31">
        <f t="shared" si="254"/>
        <v>0</v>
      </c>
      <c r="K1817" s="24" t="s">
        <v>24</v>
      </c>
      <c r="L1817" s="24">
        <v>2</v>
      </c>
      <c r="M1817" s="25" t="s">
        <v>40</v>
      </c>
      <c r="N1817" s="25">
        <f t="shared" si="255"/>
        <v>2</v>
      </c>
      <c r="O1817" s="24" t="s">
        <v>29</v>
      </c>
      <c r="P1817" s="24"/>
      <c r="Q1817" s="25" t="s">
        <v>29</v>
      </c>
      <c r="R1817" s="25">
        <f t="shared" si="256"/>
        <v>0</v>
      </c>
      <c r="S1817" s="24" t="s">
        <v>29</v>
      </c>
      <c r="T1817" s="24"/>
      <c r="U1817" s="25" t="s">
        <v>29</v>
      </c>
      <c r="V1817" s="25">
        <f t="shared" si="257"/>
        <v>0</v>
      </c>
      <c r="W1817" s="25" t="s">
        <v>29</v>
      </c>
      <c r="X1817" s="25"/>
      <c r="Y1817" s="25" t="s">
        <v>29</v>
      </c>
      <c r="Z1817" s="25">
        <f t="shared" si="258"/>
        <v>0</v>
      </c>
      <c r="AA1817" s="24" t="s">
        <v>29</v>
      </c>
      <c r="AB1817" s="24"/>
      <c r="AC1817" s="25" t="s">
        <v>29</v>
      </c>
      <c r="AD1817" s="25">
        <f t="shared" si="259"/>
        <v>0</v>
      </c>
      <c r="AE1817" s="32">
        <f t="shared" si="260"/>
        <v>2</v>
      </c>
      <c r="AF1817" s="37">
        <f t="shared" si="253"/>
        <v>17160.560809790917</v>
      </c>
      <c r="AG1817" s="27"/>
      <c r="AK1817" s="27"/>
    </row>
    <row r="1818" spans="1:39" x14ac:dyDescent="0.25">
      <c r="A1818" s="21">
        <v>2855110</v>
      </c>
      <c r="B1818" s="34">
        <v>2.8824017339146199E-5</v>
      </c>
      <c r="C1818" s="22">
        <v>2.61770516690434E-5</v>
      </c>
      <c r="D1818" s="22" t="s">
        <v>2523</v>
      </c>
      <c r="E1818" s="23">
        <v>297839327.185709</v>
      </c>
      <c r="F1818" s="23">
        <f t="shared" si="252"/>
        <v>8584.9259310805137</v>
      </c>
      <c r="G1818" s="24" t="s">
        <v>24</v>
      </c>
      <c r="H1818" s="24">
        <v>1</v>
      </c>
      <c r="I1818" s="25" t="s">
        <v>34</v>
      </c>
      <c r="J1818" s="31">
        <f t="shared" si="254"/>
        <v>0</v>
      </c>
      <c r="K1818" s="24" t="s">
        <v>24</v>
      </c>
      <c r="L1818" s="24">
        <v>4</v>
      </c>
      <c r="M1818" s="25" t="s">
        <v>49</v>
      </c>
      <c r="N1818" s="25">
        <f t="shared" si="255"/>
        <v>0</v>
      </c>
      <c r="O1818" s="24" t="s">
        <v>29</v>
      </c>
      <c r="P1818" s="24"/>
      <c r="Q1818" s="25" t="s">
        <v>29</v>
      </c>
      <c r="R1818" s="25">
        <f t="shared" si="256"/>
        <v>0</v>
      </c>
      <c r="S1818" s="24" t="s">
        <v>29</v>
      </c>
      <c r="T1818" s="24"/>
      <c r="U1818" s="25" t="s">
        <v>29</v>
      </c>
      <c r="V1818" s="25">
        <f t="shared" si="257"/>
        <v>0</v>
      </c>
      <c r="W1818" s="25" t="s">
        <v>29</v>
      </c>
      <c r="X1818" s="25"/>
      <c r="Y1818" s="25" t="s">
        <v>29</v>
      </c>
      <c r="Z1818" s="25">
        <f t="shared" si="258"/>
        <v>0</v>
      </c>
      <c r="AA1818" s="24" t="s">
        <v>29</v>
      </c>
      <c r="AB1818" s="24"/>
      <c r="AC1818" s="25" t="s">
        <v>29</v>
      </c>
      <c r="AD1818" s="25">
        <f t="shared" si="259"/>
        <v>0</v>
      </c>
      <c r="AE1818" s="32">
        <f t="shared" si="260"/>
        <v>0</v>
      </c>
      <c r="AF1818" s="37">
        <f t="shared" si="253"/>
        <v>8584.9259310805137</v>
      </c>
      <c r="AG1818" s="27"/>
      <c r="AM1818" s="27"/>
    </row>
    <row r="1819" spans="1:39" x14ac:dyDescent="0.25">
      <c r="A1819" s="21">
        <v>2855111</v>
      </c>
      <c r="B1819" s="34">
        <v>4.0208301886792496E-6</v>
      </c>
      <c r="C1819" s="22">
        <v>4.5927525610021003E-6</v>
      </c>
      <c r="D1819" s="22" t="s">
        <v>3324</v>
      </c>
      <c r="E1819" s="23">
        <v>1678584.2607769701</v>
      </c>
      <c r="F1819" s="23">
        <f t="shared" si="252"/>
        <v>6.7493022699738834</v>
      </c>
      <c r="G1819" s="24" t="s">
        <v>24</v>
      </c>
      <c r="H1819" s="24">
        <v>0</v>
      </c>
      <c r="I1819" s="25" t="s">
        <v>36</v>
      </c>
      <c r="J1819" s="31">
        <f t="shared" si="254"/>
        <v>0</v>
      </c>
      <c r="K1819" s="24" t="s">
        <v>29</v>
      </c>
      <c r="L1819" s="24"/>
      <c r="M1819" s="25" t="s">
        <v>29</v>
      </c>
      <c r="N1819" s="25">
        <f t="shared" si="255"/>
        <v>0</v>
      </c>
      <c r="O1819" s="24" t="s">
        <v>29</v>
      </c>
      <c r="P1819" s="24"/>
      <c r="Q1819" s="25" t="s">
        <v>29</v>
      </c>
      <c r="R1819" s="25">
        <f t="shared" si="256"/>
        <v>0</v>
      </c>
      <c r="S1819" s="24" t="s">
        <v>29</v>
      </c>
      <c r="T1819" s="24"/>
      <c r="U1819" s="25" t="s">
        <v>29</v>
      </c>
      <c r="V1819" s="25">
        <f t="shared" si="257"/>
        <v>0</v>
      </c>
      <c r="W1819" s="25" t="s">
        <v>29</v>
      </c>
      <c r="X1819" s="25"/>
      <c r="Y1819" s="25" t="s">
        <v>29</v>
      </c>
      <c r="Z1819" s="25">
        <f t="shared" si="258"/>
        <v>0</v>
      </c>
      <c r="AA1819" s="24" t="s">
        <v>29</v>
      </c>
      <c r="AB1819" s="24"/>
      <c r="AC1819" s="25" t="s">
        <v>29</v>
      </c>
      <c r="AD1819" s="25">
        <f t="shared" si="259"/>
        <v>0</v>
      </c>
      <c r="AE1819" s="32">
        <f t="shared" si="260"/>
        <v>0</v>
      </c>
      <c r="AF1819" s="37">
        <f t="shared" si="253"/>
        <v>6.7493022699738834</v>
      </c>
      <c r="AG1819" s="27"/>
      <c r="AK1819" s="27"/>
      <c r="AM1819" s="27"/>
    </row>
    <row r="1820" spans="1:39" x14ac:dyDescent="0.25">
      <c r="A1820" s="21">
        <v>2855115</v>
      </c>
      <c r="B1820" s="34">
        <v>7.6614005134929695E-5</v>
      </c>
      <c r="C1820" s="22">
        <v>8.68205948374768E-5</v>
      </c>
      <c r="D1820" s="22" t="s">
        <v>1644</v>
      </c>
      <c r="E1820" s="23">
        <v>220486172.79565799</v>
      </c>
      <c r="F1820" s="23">
        <f t="shared" si="252"/>
        <v>16892.328774747537</v>
      </c>
      <c r="G1820" s="24" t="s">
        <v>24</v>
      </c>
      <c r="H1820" s="24">
        <v>1</v>
      </c>
      <c r="I1820" s="25" t="s">
        <v>40</v>
      </c>
      <c r="J1820" s="31">
        <f t="shared" si="254"/>
        <v>1</v>
      </c>
      <c r="K1820" s="24" t="s">
        <v>29</v>
      </c>
      <c r="L1820" s="24"/>
      <c r="M1820" s="25" t="s">
        <v>29</v>
      </c>
      <c r="N1820" s="25">
        <f t="shared" si="255"/>
        <v>0</v>
      </c>
      <c r="O1820" s="24" t="s">
        <v>29</v>
      </c>
      <c r="P1820" s="24"/>
      <c r="Q1820" s="25" t="s">
        <v>29</v>
      </c>
      <c r="R1820" s="25">
        <f t="shared" si="256"/>
        <v>0</v>
      </c>
      <c r="S1820" s="24" t="s">
        <v>29</v>
      </c>
      <c r="T1820" s="24"/>
      <c r="U1820" s="25" t="s">
        <v>29</v>
      </c>
      <c r="V1820" s="25">
        <f t="shared" si="257"/>
        <v>0</v>
      </c>
      <c r="W1820" s="25" t="s">
        <v>29</v>
      </c>
      <c r="X1820" s="25"/>
      <c r="Y1820" s="25" t="s">
        <v>29</v>
      </c>
      <c r="Z1820" s="25">
        <f t="shared" si="258"/>
        <v>0</v>
      </c>
      <c r="AA1820" s="24" t="s">
        <v>29</v>
      </c>
      <c r="AB1820" s="24"/>
      <c r="AC1820" s="25" t="s">
        <v>29</v>
      </c>
      <c r="AD1820" s="25">
        <f t="shared" si="259"/>
        <v>0</v>
      </c>
      <c r="AE1820" s="32">
        <f t="shared" si="260"/>
        <v>1</v>
      </c>
      <c r="AF1820" s="37">
        <f t="shared" si="253"/>
        <v>16892.328774747537</v>
      </c>
      <c r="AG1820" s="27"/>
      <c r="AK1820" s="27"/>
      <c r="AM1820" s="27"/>
    </row>
    <row r="1821" spans="1:39" x14ac:dyDescent="0.25">
      <c r="A1821" s="21">
        <v>2855117</v>
      </c>
      <c r="B1821" s="34">
        <v>1.7650575796986099E-6</v>
      </c>
      <c r="C1821" s="22">
        <v>1.6967204003390299E-6</v>
      </c>
      <c r="D1821" s="22" t="s">
        <v>436</v>
      </c>
      <c r="E1821" s="23">
        <v>4183504518.5412598</v>
      </c>
      <c r="F1821" s="23">
        <f t="shared" si="252"/>
        <v>7384.1263601546343</v>
      </c>
      <c r="G1821" s="24" t="s">
        <v>24</v>
      </c>
      <c r="H1821" s="24">
        <v>3</v>
      </c>
      <c r="I1821" s="25" t="s">
        <v>25</v>
      </c>
      <c r="J1821" s="31">
        <f t="shared" si="254"/>
        <v>0</v>
      </c>
      <c r="K1821" s="24" t="s">
        <v>24</v>
      </c>
      <c r="L1821" s="24">
        <v>4</v>
      </c>
      <c r="M1821" s="25" t="s">
        <v>39</v>
      </c>
      <c r="N1821" s="25">
        <f t="shared" si="255"/>
        <v>4</v>
      </c>
      <c r="O1821" s="24" t="s">
        <v>29</v>
      </c>
      <c r="P1821" s="24"/>
      <c r="Q1821" s="25" t="s">
        <v>29</v>
      </c>
      <c r="R1821" s="25">
        <f t="shared" si="256"/>
        <v>0</v>
      </c>
      <c r="S1821" s="24" t="s">
        <v>29</v>
      </c>
      <c r="T1821" s="24"/>
      <c r="U1821" s="25" t="s">
        <v>29</v>
      </c>
      <c r="V1821" s="25">
        <f t="shared" si="257"/>
        <v>0</v>
      </c>
      <c r="W1821" s="25" t="s">
        <v>29</v>
      </c>
      <c r="X1821" s="25"/>
      <c r="Y1821" s="25" t="s">
        <v>29</v>
      </c>
      <c r="Z1821" s="25">
        <f t="shared" si="258"/>
        <v>0</v>
      </c>
      <c r="AA1821" s="24" t="s">
        <v>29</v>
      </c>
      <c r="AB1821" s="24"/>
      <c r="AC1821" s="25" t="s">
        <v>29</v>
      </c>
      <c r="AD1821" s="25">
        <f t="shared" si="259"/>
        <v>0</v>
      </c>
      <c r="AE1821" s="32">
        <f t="shared" si="260"/>
        <v>4</v>
      </c>
      <c r="AF1821" s="37">
        <f t="shared" si="253"/>
        <v>7384.1263601546343</v>
      </c>
      <c r="AG1821" s="27"/>
      <c r="AK1821" s="27"/>
      <c r="AM1821" s="27"/>
    </row>
    <row r="1822" spans="1:39" x14ac:dyDescent="0.25">
      <c r="A1822" s="21">
        <v>2855120</v>
      </c>
      <c r="B1822" s="34">
        <v>1.88027859306534E-5</v>
      </c>
      <c r="C1822" s="22">
        <v>2.08781452413649E-5</v>
      </c>
      <c r="D1822" s="22" t="s">
        <v>3486</v>
      </c>
      <c r="E1822" s="23">
        <v>4589585.6862402698</v>
      </c>
      <c r="F1822" s="23">
        <f t="shared" si="252"/>
        <v>86.296997168766779</v>
      </c>
      <c r="G1822" s="24" t="s">
        <v>24</v>
      </c>
      <c r="H1822" s="24">
        <v>1</v>
      </c>
      <c r="I1822" s="25" t="s">
        <v>38</v>
      </c>
      <c r="J1822" s="31">
        <f t="shared" si="254"/>
        <v>0</v>
      </c>
      <c r="K1822" s="24" t="s">
        <v>29</v>
      </c>
      <c r="L1822" s="24"/>
      <c r="M1822" s="25" t="s">
        <v>29</v>
      </c>
      <c r="N1822" s="25">
        <f t="shared" si="255"/>
        <v>0</v>
      </c>
      <c r="O1822" s="24" t="s">
        <v>29</v>
      </c>
      <c r="P1822" s="24"/>
      <c r="Q1822" s="25" t="s">
        <v>29</v>
      </c>
      <c r="R1822" s="25">
        <f t="shared" si="256"/>
        <v>0</v>
      </c>
      <c r="S1822" s="24" t="s">
        <v>29</v>
      </c>
      <c r="T1822" s="24"/>
      <c r="U1822" s="25" t="s">
        <v>29</v>
      </c>
      <c r="V1822" s="25">
        <f t="shared" si="257"/>
        <v>0</v>
      </c>
      <c r="W1822" s="25" t="s">
        <v>29</v>
      </c>
      <c r="X1822" s="25"/>
      <c r="Y1822" s="25" t="s">
        <v>29</v>
      </c>
      <c r="Z1822" s="25">
        <f t="shared" si="258"/>
        <v>0</v>
      </c>
      <c r="AA1822" s="24" t="s">
        <v>29</v>
      </c>
      <c r="AB1822" s="24"/>
      <c r="AC1822" s="25" t="s">
        <v>29</v>
      </c>
      <c r="AD1822" s="25">
        <f t="shared" si="259"/>
        <v>0</v>
      </c>
      <c r="AE1822" s="32">
        <f t="shared" si="260"/>
        <v>0</v>
      </c>
      <c r="AF1822" s="37">
        <f t="shared" si="253"/>
        <v>86.296997168766779</v>
      </c>
      <c r="AG1822" s="27"/>
    </row>
    <row r="1823" spans="1:39" x14ac:dyDescent="0.25">
      <c r="A1823" s="21">
        <v>2855128</v>
      </c>
      <c r="B1823" s="34">
        <v>3.59168231737981E-6</v>
      </c>
      <c r="C1823" s="22">
        <v>3.5088604134110899E-6</v>
      </c>
      <c r="D1823" s="22" t="s">
        <v>4073</v>
      </c>
      <c r="E1823" s="23">
        <v>21164169.721416399</v>
      </c>
      <c r="F1823" s="23">
        <f t="shared" si="252"/>
        <v>76.014974150436458</v>
      </c>
      <c r="G1823" s="24" t="s">
        <v>26</v>
      </c>
      <c r="H1823" s="24">
        <v>1</v>
      </c>
      <c r="I1823" s="25" t="s">
        <v>56</v>
      </c>
      <c r="J1823" s="31">
        <f t="shared" si="254"/>
        <v>0</v>
      </c>
      <c r="K1823" s="24" t="s">
        <v>26</v>
      </c>
      <c r="L1823" s="24">
        <v>1</v>
      </c>
      <c r="M1823" s="25" t="s">
        <v>57</v>
      </c>
      <c r="N1823" s="25">
        <f t="shared" si="255"/>
        <v>0</v>
      </c>
      <c r="O1823" s="24" t="s">
        <v>24</v>
      </c>
      <c r="P1823" s="24">
        <v>4</v>
      </c>
      <c r="Q1823" s="25" t="s">
        <v>27</v>
      </c>
      <c r="R1823" s="25">
        <f t="shared" si="256"/>
        <v>0</v>
      </c>
      <c r="S1823" s="24" t="s">
        <v>29</v>
      </c>
      <c r="T1823" s="24"/>
      <c r="U1823" s="25" t="s">
        <v>29</v>
      </c>
      <c r="V1823" s="25">
        <f t="shared" si="257"/>
        <v>0</v>
      </c>
      <c r="W1823" s="25" t="s">
        <v>29</v>
      </c>
      <c r="X1823" s="25"/>
      <c r="Y1823" s="25" t="s">
        <v>29</v>
      </c>
      <c r="Z1823" s="25">
        <f t="shared" si="258"/>
        <v>0</v>
      </c>
      <c r="AA1823" s="24" t="s">
        <v>29</v>
      </c>
      <c r="AB1823" s="24"/>
      <c r="AC1823" s="25" t="s">
        <v>29</v>
      </c>
      <c r="AD1823" s="25">
        <f t="shared" si="259"/>
        <v>0</v>
      </c>
      <c r="AE1823" s="32">
        <f t="shared" si="260"/>
        <v>0</v>
      </c>
      <c r="AF1823" s="37">
        <f t="shared" si="253"/>
        <v>76.014974150436458</v>
      </c>
      <c r="AG1823" s="27"/>
      <c r="AM1823" s="27"/>
    </row>
    <row r="1824" spans="1:39" x14ac:dyDescent="0.25">
      <c r="A1824" s="21">
        <v>2855140</v>
      </c>
      <c r="B1824" s="34">
        <v>2.90696592903252E-5</v>
      </c>
      <c r="C1824" s="22">
        <v>3.15251934937322E-5</v>
      </c>
      <c r="D1824" s="22" t="s">
        <v>4571</v>
      </c>
      <c r="E1824" s="23">
        <v>7928.6320665503699</v>
      </c>
      <c r="F1824" s="23">
        <f t="shared" si="252"/>
        <v>0.23048263281296624</v>
      </c>
      <c r="G1824" s="24" t="s">
        <v>24</v>
      </c>
      <c r="H1824" s="24">
        <v>4</v>
      </c>
      <c r="I1824" s="25" t="s">
        <v>58</v>
      </c>
      <c r="J1824" s="31">
        <f t="shared" si="254"/>
        <v>0</v>
      </c>
      <c r="K1824" s="24" t="s">
        <v>29</v>
      </c>
      <c r="L1824" s="24"/>
      <c r="M1824" s="25" t="s">
        <v>29</v>
      </c>
      <c r="N1824" s="25">
        <f t="shared" si="255"/>
        <v>0</v>
      </c>
      <c r="O1824" s="24" t="s">
        <v>29</v>
      </c>
      <c r="P1824" s="24"/>
      <c r="Q1824" s="25" t="s">
        <v>29</v>
      </c>
      <c r="R1824" s="25">
        <f t="shared" si="256"/>
        <v>0</v>
      </c>
      <c r="S1824" s="24" t="s">
        <v>29</v>
      </c>
      <c r="T1824" s="24"/>
      <c r="U1824" s="25" t="s">
        <v>29</v>
      </c>
      <c r="V1824" s="25">
        <f t="shared" si="257"/>
        <v>0</v>
      </c>
      <c r="W1824" s="25" t="s">
        <v>29</v>
      </c>
      <c r="X1824" s="25"/>
      <c r="Y1824" s="25" t="s">
        <v>29</v>
      </c>
      <c r="Z1824" s="25">
        <f t="shared" si="258"/>
        <v>0</v>
      </c>
      <c r="AA1824" s="24" t="s">
        <v>29</v>
      </c>
      <c r="AB1824" s="24"/>
      <c r="AC1824" s="25" t="s">
        <v>29</v>
      </c>
      <c r="AD1824" s="25">
        <f t="shared" si="259"/>
        <v>0</v>
      </c>
      <c r="AE1824" s="32">
        <f t="shared" si="260"/>
        <v>0</v>
      </c>
      <c r="AF1824" s="37">
        <f t="shared" si="253"/>
        <v>0.23048263281296624</v>
      </c>
      <c r="AG1824" s="27"/>
      <c r="AK1824" s="27"/>
      <c r="AM1824" s="27"/>
    </row>
    <row r="1825" spans="1:39" x14ac:dyDescent="0.25">
      <c r="A1825" s="21">
        <v>2855146</v>
      </c>
      <c r="B1825" s="34">
        <v>1.41295120742571E-5</v>
      </c>
      <c r="C1825" s="22">
        <v>1.3506031589159E-5</v>
      </c>
      <c r="D1825" s="22" t="s">
        <v>842</v>
      </c>
      <c r="E1825" s="23">
        <v>2095391827.4110501</v>
      </c>
      <c r="F1825" s="23">
        <f t="shared" si="252"/>
        <v>29606.864125704084</v>
      </c>
      <c r="G1825" s="24" t="s">
        <v>24</v>
      </c>
      <c r="H1825" s="24">
        <v>4</v>
      </c>
      <c r="I1825" s="25" t="s">
        <v>74</v>
      </c>
      <c r="J1825" s="31">
        <f t="shared" si="254"/>
        <v>0</v>
      </c>
      <c r="K1825" s="24" t="s">
        <v>24</v>
      </c>
      <c r="L1825" s="24">
        <v>4</v>
      </c>
      <c r="M1825" s="25" t="s">
        <v>40</v>
      </c>
      <c r="N1825" s="25">
        <f t="shared" si="255"/>
        <v>4</v>
      </c>
      <c r="O1825" s="24" t="s">
        <v>29</v>
      </c>
      <c r="P1825" s="24"/>
      <c r="Q1825" s="25" t="s">
        <v>29</v>
      </c>
      <c r="R1825" s="25">
        <f t="shared" si="256"/>
        <v>0</v>
      </c>
      <c r="S1825" s="24" t="s">
        <v>29</v>
      </c>
      <c r="T1825" s="24"/>
      <c r="U1825" s="25" t="s">
        <v>29</v>
      </c>
      <c r="V1825" s="25">
        <f t="shared" si="257"/>
        <v>0</v>
      </c>
      <c r="W1825" s="25" t="s">
        <v>29</v>
      </c>
      <c r="X1825" s="25"/>
      <c r="Y1825" s="25" t="s">
        <v>29</v>
      </c>
      <c r="Z1825" s="25">
        <f t="shared" si="258"/>
        <v>0</v>
      </c>
      <c r="AA1825" s="24" t="s">
        <v>29</v>
      </c>
      <c r="AB1825" s="24"/>
      <c r="AC1825" s="25" t="s">
        <v>29</v>
      </c>
      <c r="AD1825" s="25">
        <f t="shared" si="259"/>
        <v>0</v>
      </c>
      <c r="AE1825" s="32">
        <f t="shared" si="260"/>
        <v>4</v>
      </c>
      <c r="AF1825" s="37">
        <f t="shared" si="253"/>
        <v>29606.864125704084</v>
      </c>
      <c r="AG1825" s="27"/>
      <c r="AM1825" s="27"/>
    </row>
    <row r="1826" spans="1:39" x14ac:dyDescent="0.25">
      <c r="A1826" s="21">
        <v>2855147</v>
      </c>
      <c r="B1826" s="34">
        <v>1.04596563577915E-6</v>
      </c>
      <c r="C1826" s="22">
        <v>1.08116875903567E-6</v>
      </c>
      <c r="D1826" s="22" t="s">
        <v>4991</v>
      </c>
      <c r="E1826" s="23">
        <v>1610.7248360997201</v>
      </c>
      <c r="F1826" s="23">
        <f t="shared" si="252"/>
        <v>1.6847628272563108E-3</v>
      </c>
      <c r="G1826" s="24" t="s">
        <v>24</v>
      </c>
      <c r="H1826" s="24">
        <v>5</v>
      </c>
      <c r="I1826" s="25" t="s">
        <v>25</v>
      </c>
      <c r="J1826" s="31">
        <f t="shared" si="254"/>
        <v>0</v>
      </c>
      <c r="K1826" s="24" t="s">
        <v>24</v>
      </c>
      <c r="L1826" s="24">
        <v>3</v>
      </c>
      <c r="M1826" s="25" t="s">
        <v>35</v>
      </c>
      <c r="N1826" s="25">
        <f t="shared" si="255"/>
        <v>0</v>
      </c>
      <c r="O1826" s="24" t="s">
        <v>29</v>
      </c>
      <c r="P1826" s="24"/>
      <c r="Q1826" s="25" t="s">
        <v>29</v>
      </c>
      <c r="R1826" s="25">
        <f t="shared" si="256"/>
        <v>0</v>
      </c>
      <c r="S1826" s="24" t="s">
        <v>29</v>
      </c>
      <c r="T1826" s="24"/>
      <c r="U1826" s="25" t="s">
        <v>29</v>
      </c>
      <c r="V1826" s="25">
        <f t="shared" si="257"/>
        <v>0</v>
      </c>
      <c r="W1826" s="25" t="s">
        <v>29</v>
      </c>
      <c r="X1826" s="25"/>
      <c r="Y1826" s="25" t="s">
        <v>29</v>
      </c>
      <c r="Z1826" s="25">
        <f t="shared" si="258"/>
        <v>0</v>
      </c>
      <c r="AA1826" s="24" t="s">
        <v>29</v>
      </c>
      <c r="AB1826" s="24"/>
      <c r="AC1826" s="25" t="s">
        <v>29</v>
      </c>
      <c r="AD1826" s="25">
        <f t="shared" si="259"/>
        <v>0</v>
      </c>
      <c r="AE1826" s="32">
        <f t="shared" si="260"/>
        <v>0</v>
      </c>
      <c r="AF1826" s="37">
        <f t="shared" si="253"/>
        <v>1.6847628272563108E-3</v>
      </c>
      <c r="AG1826" s="27"/>
    </row>
    <row r="1827" spans="1:39" x14ac:dyDescent="0.25">
      <c r="A1827" s="21">
        <v>2855149</v>
      </c>
      <c r="B1827" s="34">
        <v>1.32568993373491E-6</v>
      </c>
      <c r="C1827" s="22">
        <v>1.3498588478421399E-6</v>
      </c>
      <c r="D1827" s="22" t="s">
        <v>3104</v>
      </c>
      <c r="E1827" s="23">
        <v>135486044.05845401</v>
      </c>
      <c r="F1827" s="23">
        <f t="shared" si="252"/>
        <v>179.61248476985699</v>
      </c>
      <c r="G1827" s="24" t="s">
        <v>24</v>
      </c>
      <c r="H1827" s="24">
        <v>4</v>
      </c>
      <c r="I1827" s="25" t="s">
        <v>51</v>
      </c>
      <c r="J1827" s="31">
        <f t="shared" si="254"/>
        <v>0</v>
      </c>
      <c r="K1827" s="24" t="s">
        <v>24</v>
      </c>
      <c r="L1827" s="24">
        <v>4</v>
      </c>
      <c r="M1827" s="25" t="s">
        <v>38</v>
      </c>
      <c r="N1827" s="25">
        <f t="shared" si="255"/>
        <v>0</v>
      </c>
      <c r="O1827" s="24" t="s">
        <v>29</v>
      </c>
      <c r="P1827" s="24"/>
      <c r="Q1827" s="25" t="s">
        <v>29</v>
      </c>
      <c r="R1827" s="25">
        <f t="shared" si="256"/>
        <v>0</v>
      </c>
      <c r="S1827" s="24" t="s">
        <v>29</v>
      </c>
      <c r="T1827" s="24"/>
      <c r="U1827" s="25" t="s">
        <v>29</v>
      </c>
      <c r="V1827" s="25">
        <f t="shared" si="257"/>
        <v>0</v>
      </c>
      <c r="W1827" s="25" t="s">
        <v>29</v>
      </c>
      <c r="X1827" s="25"/>
      <c r="Y1827" s="25" t="s">
        <v>29</v>
      </c>
      <c r="Z1827" s="25">
        <f t="shared" si="258"/>
        <v>0</v>
      </c>
      <c r="AA1827" s="24" t="s">
        <v>29</v>
      </c>
      <c r="AB1827" s="24"/>
      <c r="AC1827" s="25" t="s">
        <v>29</v>
      </c>
      <c r="AD1827" s="25">
        <f t="shared" si="259"/>
        <v>0</v>
      </c>
      <c r="AE1827" s="32">
        <f t="shared" si="260"/>
        <v>0</v>
      </c>
      <c r="AF1827" s="37">
        <f t="shared" si="253"/>
        <v>179.61248476985699</v>
      </c>
      <c r="AG1827" s="27"/>
      <c r="AK1827" s="27"/>
      <c r="AM1827" s="27"/>
    </row>
    <row r="1828" spans="1:39" x14ac:dyDescent="0.25">
      <c r="A1828" s="21">
        <v>2855161</v>
      </c>
      <c r="B1828" s="34">
        <v>1.38572946275785E-6</v>
      </c>
      <c r="C1828" s="22">
        <v>1.5271021396676699E-6</v>
      </c>
      <c r="D1828" s="22" t="s">
        <v>4633</v>
      </c>
      <c r="E1828" s="23">
        <v>4581779.3491978804</v>
      </c>
      <c r="F1828" s="23">
        <f t="shared" si="252"/>
        <v>6.3491066360389903</v>
      </c>
      <c r="G1828" s="24" t="s">
        <v>24</v>
      </c>
      <c r="H1828" s="24">
        <v>2</v>
      </c>
      <c r="I1828" s="25" t="s">
        <v>60</v>
      </c>
      <c r="J1828" s="31">
        <f t="shared" si="254"/>
        <v>0</v>
      </c>
      <c r="K1828" s="24" t="s">
        <v>29</v>
      </c>
      <c r="L1828" s="24"/>
      <c r="M1828" s="25" t="s">
        <v>29</v>
      </c>
      <c r="N1828" s="25">
        <f t="shared" si="255"/>
        <v>0</v>
      </c>
      <c r="O1828" s="24" t="s">
        <v>29</v>
      </c>
      <c r="P1828" s="24"/>
      <c r="Q1828" s="25" t="s">
        <v>29</v>
      </c>
      <c r="R1828" s="25">
        <f t="shared" si="256"/>
        <v>0</v>
      </c>
      <c r="S1828" s="24" t="s">
        <v>29</v>
      </c>
      <c r="T1828" s="24"/>
      <c r="U1828" s="25" t="s">
        <v>29</v>
      </c>
      <c r="V1828" s="25">
        <f t="shared" si="257"/>
        <v>0</v>
      </c>
      <c r="W1828" s="25" t="s">
        <v>29</v>
      </c>
      <c r="X1828" s="25"/>
      <c r="Y1828" s="25" t="s">
        <v>29</v>
      </c>
      <c r="Z1828" s="25">
        <f t="shared" si="258"/>
        <v>0</v>
      </c>
      <c r="AA1828" s="24" t="s">
        <v>29</v>
      </c>
      <c r="AB1828" s="24"/>
      <c r="AC1828" s="25" t="s">
        <v>29</v>
      </c>
      <c r="AD1828" s="25">
        <f t="shared" si="259"/>
        <v>0</v>
      </c>
      <c r="AE1828" s="32">
        <f t="shared" si="260"/>
        <v>0</v>
      </c>
      <c r="AF1828" s="37">
        <f t="shared" si="253"/>
        <v>6.3491066360389903</v>
      </c>
      <c r="AG1828" s="27"/>
      <c r="AK1828" s="27"/>
      <c r="AM1828" s="27"/>
    </row>
    <row r="1829" spans="1:39" x14ac:dyDescent="0.25">
      <c r="A1829" s="21">
        <v>2855162</v>
      </c>
      <c r="B1829" s="34">
        <v>4.3312798037425201E-6</v>
      </c>
      <c r="C1829" s="22">
        <v>3.52129368332248E-6</v>
      </c>
      <c r="D1829" s="22" t="s">
        <v>869</v>
      </c>
      <c r="E1829" s="23">
        <v>1182260359.1893101</v>
      </c>
      <c r="F1829" s="23">
        <f t="shared" si="252"/>
        <v>5120.700416522036</v>
      </c>
      <c r="G1829" s="24" t="s">
        <v>26</v>
      </c>
      <c r="H1829" s="24">
        <v>1</v>
      </c>
      <c r="I1829" s="25" t="s">
        <v>38</v>
      </c>
      <c r="J1829" s="31">
        <f t="shared" si="254"/>
        <v>0</v>
      </c>
      <c r="K1829" s="24" t="s">
        <v>24</v>
      </c>
      <c r="L1829" s="24">
        <v>3</v>
      </c>
      <c r="M1829" s="25" t="s">
        <v>31</v>
      </c>
      <c r="N1829" s="25">
        <f t="shared" si="255"/>
        <v>3</v>
      </c>
      <c r="O1829" s="24" t="s">
        <v>29</v>
      </c>
      <c r="P1829" s="24"/>
      <c r="Q1829" s="25" t="s">
        <v>29</v>
      </c>
      <c r="R1829" s="25">
        <f t="shared" si="256"/>
        <v>0</v>
      </c>
      <c r="S1829" s="24" t="s">
        <v>29</v>
      </c>
      <c r="T1829" s="24"/>
      <c r="U1829" s="25" t="s">
        <v>29</v>
      </c>
      <c r="V1829" s="25">
        <f t="shared" si="257"/>
        <v>0</v>
      </c>
      <c r="W1829" s="25" t="s">
        <v>29</v>
      </c>
      <c r="X1829" s="25"/>
      <c r="Y1829" s="25" t="s">
        <v>29</v>
      </c>
      <c r="Z1829" s="25">
        <f t="shared" si="258"/>
        <v>0</v>
      </c>
      <c r="AA1829" s="24" t="s">
        <v>29</v>
      </c>
      <c r="AB1829" s="24"/>
      <c r="AC1829" s="25" t="s">
        <v>29</v>
      </c>
      <c r="AD1829" s="25">
        <f t="shared" si="259"/>
        <v>0</v>
      </c>
      <c r="AE1829" s="32">
        <f t="shared" si="260"/>
        <v>3</v>
      </c>
      <c r="AF1829" s="37">
        <f t="shared" si="253"/>
        <v>5120.700416522036</v>
      </c>
      <c r="AG1829" s="27"/>
    </row>
    <row r="1830" spans="1:39" x14ac:dyDescent="0.25">
      <c r="A1830" s="21">
        <v>2855166</v>
      </c>
      <c r="B1830" s="34">
        <v>2.8483951051576799E-6</v>
      </c>
      <c r="C1830" s="22">
        <v>2.7411871166079701E-6</v>
      </c>
      <c r="D1830" s="22" t="s">
        <v>986</v>
      </c>
      <c r="E1830" s="23">
        <v>208108008.73446399</v>
      </c>
      <c r="F1830" s="23">
        <f t="shared" si="252"/>
        <v>592.77383342335895</v>
      </c>
      <c r="G1830" s="24" t="s">
        <v>24</v>
      </c>
      <c r="H1830" s="24">
        <v>3</v>
      </c>
      <c r="I1830" s="25" t="s">
        <v>31</v>
      </c>
      <c r="J1830" s="31">
        <f t="shared" si="254"/>
        <v>3</v>
      </c>
      <c r="K1830" s="24" t="s">
        <v>29</v>
      </c>
      <c r="L1830" s="24"/>
      <c r="M1830" s="25" t="s">
        <v>29</v>
      </c>
      <c r="N1830" s="25">
        <f t="shared" si="255"/>
        <v>0</v>
      </c>
      <c r="O1830" s="24" t="s">
        <v>29</v>
      </c>
      <c r="P1830" s="24"/>
      <c r="Q1830" s="25" t="s">
        <v>29</v>
      </c>
      <c r="R1830" s="25">
        <f t="shared" si="256"/>
        <v>0</v>
      </c>
      <c r="S1830" s="24" t="s">
        <v>29</v>
      </c>
      <c r="T1830" s="24"/>
      <c r="U1830" s="25" t="s">
        <v>29</v>
      </c>
      <c r="V1830" s="25">
        <f t="shared" si="257"/>
        <v>0</v>
      </c>
      <c r="W1830" s="25" t="s">
        <v>29</v>
      </c>
      <c r="X1830" s="25"/>
      <c r="Y1830" s="25" t="s">
        <v>29</v>
      </c>
      <c r="Z1830" s="25">
        <f t="shared" si="258"/>
        <v>0</v>
      </c>
      <c r="AA1830" s="24" t="s">
        <v>29</v>
      </c>
      <c r="AB1830" s="24"/>
      <c r="AC1830" s="25" t="s">
        <v>29</v>
      </c>
      <c r="AD1830" s="25">
        <f t="shared" si="259"/>
        <v>0</v>
      </c>
      <c r="AE1830" s="32">
        <f t="shared" si="260"/>
        <v>3</v>
      </c>
      <c r="AF1830" s="37">
        <f t="shared" si="253"/>
        <v>592.77383342335895</v>
      </c>
      <c r="AG1830" s="27"/>
      <c r="AM1830" s="27"/>
    </row>
    <row r="1831" spans="1:39" x14ac:dyDescent="0.25">
      <c r="A1831" s="21">
        <v>2855184</v>
      </c>
      <c r="B1831" s="34">
        <v>1.2101171061673401E-4</v>
      </c>
      <c r="C1831" s="22">
        <v>1.2635501631167001E-4</v>
      </c>
      <c r="D1831" s="22" t="s">
        <v>1220</v>
      </c>
      <c r="E1831" s="23">
        <v>458449394.90355903</v>
      </c>
      <c r="F1831" s="23">
        <f t="shared" si="252"/>
        <v>55477.745508486296</v>
      </c>
      <c r="G1831" s="24" t="s">
        <v>24</v>
      </c>
      <c r="H1831" s="24">
        <v>2</v>
      </c>
      <c r="I1831" s="25" t="s">
        <v>40</v>
      </c>
      <c r="J1831" s="31">
        <f t="shared" si="254"/>
        <v>2</v>
      </c>
      <c r="K1831" s="24" t="s">
        <v>29</v>
      </c>
      <c r="L1831" s="24"/>
      <c r="M1831" s="25" t="s">
        <v>29</v>
      </c>
      <c r="N1831" s="25">
        <f t="shared" si="255"/>
        <v>0</v>
      </c>
      <c r="O1831" s="24" t="s">
        <v>29</v>
      </c>
      <c r="P1831" s="24"/>
      <c r="Q1831" s="25" t="s">
        <v>29</v>
      </c>
      <c r="R1831" s="25">
        <f t="shared" si="256"/>
        <v>0</v>
      </c>
      <c r="S1831" s="24" t="s">
        <v>29</v>
      </c>
      <c r="T1831" s="24"/>
      <c r="U1831" s="25" t="s">
        <v>29</v>
      </c>
      <c r="V1831" s="25">
        <f t="shared" si="257"/>
        <v>0</v>
      </c>
      <c r="W1831" s="25" t="s">
        <v>29</v>
      </c>
      <c r="X1831" s="25"/>
      <c r="Y1831" s="25" t="s">
        <v>29</v>
      </c>
      <c r="Z1831" s="25">
        <f t="shared" si="258"/>
        <v>0</v>
      </c>
      <c r="AA1831" s="24" t="s">
        <v>29</v>
      </c>
      <c r="AB1831" s="24"/>
      <c r="AC1831" s="25" t="s">
        <v>29</v>
      </c>
      <c r="AD1831" s="25">
        <f t="shared" si="259"/>
        <v>0</v>
      </c>
      <c r="AE1831" s="32">
        <f t="shared" si="260"/>
        <v>2</v>
      </c>
      <c r="AF1831" s="37">
        <f t="shared" si="253"/>
        <v>55477.745508486296</v>
      </c>
      <c r="AG1831" s="27"/>
      <c r="AK1831" s="27"/>
    </row>
    <row r="1832" spans="1:39" x14ac:dyDescent="0.25">
      <c r="A1832" s="21">
        <v>2855185</v>
      </c>
      <c r="B1832" s="34">
        <v>1.56966941323027E-6</v>
      </c>
      <c r="C1832" s="22">
        <v>1.6727899979076099E-6</v>
      </c>
      <c r="D1832" s="22" t="s">
        <v>1503</v>
      </c>
      <c r="E1832" s="23">
        <v>906996124.14440298</v>
      </c>
      <c r="F1832" s="23">
        <f t="shared" si="252"/>
        <v>1423.6840739878742</v>
      </c>
      <c r="G1832" s="24" t="s">
        <v>26</v>
      </c>
      <c r="H1832" s="24">
        <v>2</v>
      </c>
      <c r="I1832" s="25" t="s">
        <v>27</v>
      </c>
      <c r="J1832" s="31">
        <f t="shared" si="254"/>
        <v>0</v>
      </c>
      <c r="K1832" s="24" t="s">
        <v>24</v>
      </c>
      <c r="L1832" s="24">
        <v>3</v>
      </c>
      <c r="M1832" s="25" t="s">
        <v>40</v>
      </c>
      <c r="N1832" s="25">
        <f t="shared" si="255"/>
        <v>3</v>
      </c>
      <c r="O1832" s="24" t="s">
        <v>29</v>
      </c>
      <c r="P1832" s="24"/>
      <c r="Q1832" s="25" t="s">
        <v>29</v>
      </c>
      <c r="R1832" s="25">
        <f t="shared" si="256"/>
        <v>0</v>
      </c>
      <c r="S1832" s="24" t="s">
        <v>29</v>
      </c>
      <c r="T1832" s="24"/>
      <c r="U1832" s="25" t="s">
        <v>29</v>
      </c>
      <c r="V1832" s="25">
        <f t="shared" si="257"/>
        <v>0</v>
      </c>
      <c r="W1832" s="25" t="s">
        <v>29</v>
      </c>
      <c r="X1832" s="25"/>
      <c r="Y1832" s="25" t="s">
        <v>29</v>
      </c>
      <c r="Z1832" s="25">
        <f t="shared" si="258"/>
        <v>0</v>
      </c>
      <c r="AA1832" s="24" t="s">
        <v>29</v>
      </c>
      <c r="AB1832" s="24"/>
      <c r="AC1832" s="25" t="s">
        <v>29</v>
      </c>
      <c r="AD1832" s="25">
        <f t="shared" si="259"/>
        <v>0</v>
      </c>
      <c r="AE1832" s="32">
        <f t="shared" si="260"/>
        <v>3</v>
      </c>
      <c r="AF1832" s="37">
        <f t="shared" si="253"/>
        <v>1423.6840739878742</v>
      </c>
      <c r="AG1832" s="27"/>
      <c r="AK1832" s="27"/>
      <c r="AM1832" s="27"/>
    </row>
    <row r="1833" spans="1:39" x14ac:dyDescent="0.25">
      <c r="A1833" s="21">
        <v>2855189</v>
      </c>
      <c r="B1833" s="34">
        <v>4.6873316972053399E-5</v>
      </c>
      <c r="C1833" s="22">
        <v>5.2303753753029099E-5</v>
      </c>
      <c r="D1833" s="22" t="s">
        <v>5206</v>
      </c>
      <c r="E1833" s="23">
        <v>330128.43862289801</v>
      </c>
      <c r="F1833" s="23">
        <f t="shared" si="252"/>
        <v>15.474214945060174</v>
      </c>
      <c r="G1833" s="24" t="s">
        <v>24</v>
      </c>
      <c r="H1833" s="24">
        <v>1</v>
      </c>
      <c r="I1833" s="25" t="s">
        <v>67</v>
      </c>
      <c r="J1833" s="31">
        <f t="shared" si="254"/>
        <v>0</v>
      </c>
      <c r="K1833" s="24" t="s">
        <v>29</v>
      </c>
      <c r="L1833" s="24"/>
      <c r="M1833" s="25" t="s">
        <v>29</v>
      </c>
      <c r="N1833" s="25">
        <f t="shared" si="255"/>
        <v>0</v>
      </c>
      <c r="O1833" s="24" t="s">
        <v>29</v>
      </c>
      <c r="P1833" s="24"/>
      <c r="Q1833" s="25" t="s">
        <v>29</v>
      </c>
      <c r="R1833" s="25">
        <f t="shared" si="256"/>
        <v>0</v>
      </c>
      <c r="S1833" s="24" t="s">
        <v>29</v>
      </c>
      <c r="T1833" s="24"/>
      <c r="U1833" s="25" t="s">
        <v>29</v>
      </c>
      <c r="V1833" s="25">
        <f t="shared" si="257"/>
        <v>0</v>
      </c>
      <c r="W1833" s="25" t="s">
        <v>29</v>
      </c>
      <c r="X1833" s="25"/>
      <c r="Y1833" s="25" t="s">
        <v>29</v>
      </c>
      <c r="Z1833" s="25">
        <f t="shared" si="258"/>
        <v>0</v>
      </c>
      <c r="AA1833" s="24" t="s">
        <v>29</v>
      </c>
      <c r="AB1833" s="24"/>
      <c r="AC1833" s="25" t="s">
        <v>29</v>
      </c>
      <c r="AD1833" s="25">
        <f t="shared" si="259"/>
        <v>0</v>
      </c>
      <c r="AE1833" s="32">
        <f t="shared" si="260"/>
        <v>0</v>
      </c>
      <c r="AF1833" s="37">
        <f t="shared" si="253"/>
        <v>15.474214945060174</v>
      </c>
      <c r="AG1833" s="27"/>
      <c r="AK1833" s="27"/>
      <c r="AM1833" s="27"/>
    </row>
    <row r="1834" spans="1:39" x14ac:dyDescent="0.25">
      <c r="A1834" s="21">
        <v>2855190</v>
      </c>
      <c r="B1834" s="34">
        <v>1.12282771968949E-4</v>
      </c>
      <c r="C1834" s="22">
        <v>1.24012422721602E-4</v>
      </c>
      <c r="D1834" s="22" t="s">
        <v>777</v>
      </c>
      <c r="E1834" s="23">
        <v>337318923.88967699</v>
      </c>
      <c r="F1834" s="23">
        <f t="shared" si="252"/>
        <v>37875.103811915869</v>
      </c>
      <c r="G1834" s="24" t="s">
        <v>24</v>
      </c>
      <c r="H1834" s="24">
        <v>2</v>
      </c>
      <c r="I1834" s="25" t="s">
        <v>36</v>
      </c>
      <c r="J1834" s="31">
        <f t="shared" si="254"/>
        <v>2</v>
      </c>
      <c r="K1834" s="24" t="s">
        <v>29</v>
      </c>
      <c r="L1834" s="24"/>
      <c r="M1834" s="25" t="s">
        <v>29</v>
      </c>
      <c r="N1834" s="25">
        <f t="shared" si="255"/>
        <v>0</v>
      </c>
      <c r="O1834" s="24" t="s">
        <v>29</v>
      </c>
      <c r="P1834" s="24"/>
      <c r="Q1834" s="25" t="s">
        <v>29</v>
      </c>
      <c r="R1834" s="25">
        <f t="shared" si="256"/>
        <v>0</v>
      </c>
      <c r="S1834" s="24" t="s">
        <v>29</v>
      </c>
      <c r="T1834" s="24"/>
      <c r="U1834" s="25" t="s">
        <v>29</v>
      </c>
      <c r="V1834" s="25">
        <f t="shared" si="257"/>
        <v>0</v>
      </c>
      <c r="W1834" s="25" t="s">
        <v>29</v>
      </c>
      <c r="X1834" s="25"/>
      <c r="Y1834" s="25" t="s">
        <v>29</v>
      </c>
      <c r="Z1834" s="25">
        <f t="shared" si="258"/>
        <v>0</v>
      </c>
      <c r="AA1834" s="24" t="s">
        <v>29</v>
      </c>
      <c r="AB1834" s="24"/>
      <c r="AC1834" s="25" t="s">
        <v>29</v>
      </c>
      <c r="AD1834" s="25">
        <f t="shared" si="259"/>
        <v>0</v>
      </c>
      <c r="AE1834" s="32">
        <f t="shared" si="260"/>
        <v>2</v>
      </c>
      <c r="AF1834" s="37">
        <f t="shared" si="253"/>
        <v>37875.103811915869</v>
      </c>
      <c r="AG1834" s="27"/>
    </row>
    <row r="1835" spans="1:39" x14ac:dyDescent="0.25">
      <c r="A1835" s="21">
        <v>2855198</v>
      </c>
      <c r="B1835" s="34">
        <v>2.7886177005300502E-4</v>
      </c>
      <c r="C1835" s="22">
        <v>3.0485539156129297E-4</v>
      </c>
      <c r="D1835" s="22" t="s">
        <v>819</v>
      </c>
      <c r="E1835" s="23">
        <v>64032633.107240804</v>
      </c>
      <c r="F1835" s="23">
        <f t="shared" si="252"/>
        <v>17856.253409439822</v>
      </c>
      <c r="G1835" s="24" t="s">
        <v>24</v>
      </c>
      <c r="H1835" s="24">
        <v>2</v>
      </c>
      <c r="I1835" s="25" t="s">
        <v>41</v>
      </c>
      <c r="J1835" s="31">
        <f t="shared" si="254"/>
        <v>2</v>
      </c>
      <c r="K1835" s="24" t="s">
        <v>29</v>
      </c>
      <c r="L1835" s="24"/>
      <c r="M1835" s="25" t="s">
        <v>29</v>
      </c>
      <c r="N1835" s="25">
        <f t="shared" si="255"/>
        <v>0</v>
      </c>
      <c r="O1835" s="24" t="s">
        <v>29</v>
      </c>
      <c r="P1835" s="24"/>
      <c r="Q1835" s="25" t="s">
        <v>29</v>
      </c>
      <c r="R1835" s="25">
        <f t="shared" si="256"/>
        <v>0</v>
      </c>
      <c r="S1835" s="24" t="s">
        <v>29</v>
      </c>
      <c r="T1835" s="24"/>
      <c r="U1835" s="25" t="s">
        <v>29</v>
      </c>
      <c r="V1835" s="25">
        <f t="shared" si="257"/>
        <v>0</v>
      </c>
      <c r="W1835" s="25" t="s">
        <v>29</v>
      </c>
      <c r="X1835" s="25"/>
      <c r="Y1835" s="25" t="s">
        <v>29</v>
      </c>
      <c r="Z1835" s="25">
        <f t="shared" si="258"/>
        <v>0</v>
      </c>
      <c r="AA1835" s="24" t="s">
        <v>29</v>
      </c>
      <c r="AB1835" s="24"/>
      <c r="AC1835" s="25" t="s">
        <v>29</v>
      </c>
      <c r="AD1835" s="25">
        <f t="shared" si="259"/>
        <v>0</v>
      </c>
      <c r="AE1835" s="32">
        <f t="shared" si="260"/>
        <v>2</v>
      </c>
      <c r="AF1835" s="37">
        <f t="shared" si="253"/>
        <v>17856.253409439822</v>
      </c>
      <c r="AG1835" s="27"/>
      <c r="AK1835" s="27"/>
      <c r="AM1835" s="27"/>
    </row>
    <row r="1836" spans="1:39" x14ac:dyDescent="0.25">
      <c r="A1836" s="21">
        <v>2855212</v>
      </c>
      <c r="B1836" s="34">
        <v>5.6799381054724497E-6</v>
      </c>
      <c r="C1836" s="22">
        <v>5.6593180454182398E-6</v>
      </c>
      <c r="D1836" s="22" t="s">
        <v>170</v>
      </c>
      <c r="E1836" s="23">
        <v>13505725258.137501</v>
      </c>
      <c r="F1836" s="23">
        <f t="shared" si="252"/>
        <v>76711.683535736927</v>
      </c>
      <c r="G1836" s="24" t="s">
        <v>24</v>
      </c>
      <c r="H1836" s="24">
        <v>4</v>
      </c>
      <c r="I1836" s="25" t="s">
        <v>40</v>
      </c>
      <c r="J1836" s="31">
        <f t="shared" si="254"/>
        <v>4</v>
      </c>
      <c r="K1836" s="24" t="s">
        <v>29</v>
      </c>
      <c r="L1836" s="24"/>
      <c r="M1836" s="25" t="s">
        <v>29</v>
      </c>
      <c r="N1836" s="25">
        <f t="shared" si="255"/>
        <v>0</v>
      </c>
      <c r="O1836" s="24" t="s">
        <v>29</v>
      </c>
      <c r="P1836" s="24"/>
      <c r="Q1836" s="25" t="s">
        <v>29</v>
      </c>
      <c r="R1836" s="25">
        <f t="shared" si="256"/>
        <v>0</v>
      </c>
      <c r="S1836" s="24" t="s">
        <v>29</v>
      </c>
      <c r="T1836" s="24"/>
      <c r="U1836" s="25" t="s">
        <v>29</v>
      </c>
      <c r="V1836" s="25">
        <f t="shared" si="257"/>
        <v>0</v>
      </c>
      <c r="W1836" s="25" t="s">
        <v>29</v>
      </c>
      <c r="X1836" s="25"/>
      <c r="Y1836" s="25" t="s">
        <v>29</v>
      </c>
      <c r="Z1836" s="25">
        <f t="shared" si="258"/>
        <v>0</v>
      </c>
      <c r="AA1836" s="24" t="s">
        <v>29</v>
      </c>
      <c r="AB1836" s="24"/>
      <c r="AC1836" s="25" t="s">
        <v>29</v>
      </c>
      <c r="AD1836" s="25">
        <f t="shared" si="259"/>
        <v>0</v>
      </c>
      <c r="AE1836" s="32">
        <f t="shared" si="260"/>
        <v>4</v>
      </c>
      <c r="AF1836" s="37">
        <f t="shared" si="253"/>
        <v>76711.683535736927</v>
      </c>
      <c r="AG1836" s="27"/>
      <c r="AM1836" s="27"/>
    </row>
    <row r="1837" spans="1:39" x14ac:dyDescent="0.25">
      <c r="A1837" s="21">
        <v>2855214</v>
      </c>
      <c r="B1837" s="34">
        <v>4.7471368642451302E-6</v>
      </c>
      <c r="C1837" s="22">
        <v>5.2695219772712002E-6</v>
      </c>
      <c r="D1837" s="22" t="s">
        <v>1130</v>
      </c>
      <c r="E1837" s="23">
        <v>1435980922.1419799</v>
      </c>
      <c r="F1837" s="23">
        <f t="shared" si="252"/>
        <v>6816.7979718529095</v>
      </c>
      <c r="G1837" s="24" t="s">
        <v>24</v>
      </c>
      <c r="H1837" s="24">
        <v>3</v>
      </c>
      <c r="I1837" s="25" t="s">
        <v>76</v>
      </c>
      <c r="J1837" s="31">
        <f t="shared" si="254"/>
        <v>0</v>
      </c>
      <c r="K1837" s="24" t="s">
        <v>26</v>
      </c>
      <c r="L1837" s="24">
        <v>2</v>
      </c>
      <c r="M1837" s="25" t="s">
        <v>35</v>
      </c>
      <c r="N1837" s="25">
        <f t="shared" si="255"/>
        <v>0</v>
      </c>
      <c r="O1837" s="24" t="s">
        <v>24</v>
      </c>
      <c r="P1837" s="24">
        <v>3</v>
      </c>
      <c r="Q1837" s="25" t="s">
        <v>40</v>
      </c>
      <c r="R1837" s="25">
        <f t="shared" si="256"/>
        <v>3</v>
      </c>
      <c r="S1837" s="24" t="s">
        <v>29</v>
      </c>
      <c r="T1837" s="24"/>
      <c r="U1837" s="25" t="s">
        <v>29</v>
      </c>
      <c r="V1837" s="25">
        <f t="shared" si="257"/>
        <v>0</v>
      </c>
      <c r="W1837" s="25" t="s">
        <v>29</v>
      </c>
      <c r="X1837" s="25"/>
      <c r="Y1837" s="25" t="s">
        <v>29</v>
      </c>
      <c r="Z1837" s="25">
        <f t="shared" si="258"/>
        <v>0</v>
      </c>
      <c r="AA1837" s="24" t="s">
        <v>29</v>
      </c>
      <c r="AB1837" s="24"/>
      <c r="AC1837" s="25" t="s">
        <v>29</v>
      </c>
      <c r="AD1837" s="25">
        <f t="shared" si="259"/>
        <v>0</v>
      </c>
      <c r="AE1837" s="32">
        <f t="shared" si="260"/>
        <v>3</v>
      </c>
      <c r="AF1837" s="37">
        <f t="shared" si="253"/>
        <v>6816.7979718529095</v>
      </c>
      <c r="AG1837" s="27"/>
      <c r="AK1837" s="27"/>
      <c r="AM1837" s="27"/>
    </row>
    <row r="1838" spans="1:39" x14ac:dyDescent="0.25">
      <c r="A1838" s="21">
        <v>2855217</v>
      </c>
      <c r="B1838" s="34">
        <v>8.5534467261205603E-6</v>
      </c>
      <c r="C1838" s="22">
        <v>9.7202177463280299E-6</v>
      </c>
      <c r="D1838" s="22" t="s">
        <v>2090</v>
      </c>
      <c r="E1838" s="23">
        <v>487011625.44120401</v>
      </c>
      <c r="F1838" s="23">
        <f t="shared" si="252"/>
        <v>4165.627993212719</v>
      </c>
      <c r="G1838" s="24" t="s">
        <v>24</v>
      </c>
      <c r="H1838" s="24">
        <v>4</v>
      </c>
      <c r="I1838" s="25" t="s">
        <v>39</v>
      </c>
      <c r="J1838" s="31">
        <f t="shared" si="254"/>
        <v>4</v>
      </c>
      <c r="K1838" s="24" t="s">
        <v>29</v>
      </c>
      <c r="L1838" s="24"/>
      <c r="M1838" s="25" t="s">
        <v>29</v>
      </c>
      <c r="N1838" s="25">
        <f t="shared" si="255"/>
        <v>0</v>
      </c>
      <c r="O1838" s="24" t="s">
        <v>29</v>
      </c>
      <c r="P1838" s="24"/>
      <c r="Q1838" s="25" t="s">
        <v>29</v>
      </c>
      <c r="R1838" s="25">
        <f t="shared" si="256"/>
        <v>0</v>
      </c>
      <c r="S1838" s="24" t="s">
        <v>29</v>
      </c>
      <c r="T1838" s="24"/>
      <c r="U1838" s="25" t="s">
        <v>29</v>
      </c>
      <c r="V1838" s="25">
        <f t="shared" si="257"/>
        <v>0</v>
      </c>
      <c r="W1838" s="25" t="s">
        <v>29</v>
      </c>
      <c r="X1838" s="25"/>
      <c r="Y1838" s="25" t="s">
        <v>29</v>
      </c>
      <c r="Z1838" s="25">
        <f t="shared" si="258"/>
        <v>0</v>
      </c>
      <c r="AA1838" s="24" t="s">
        <v>29</v>
      </c>
      <c r="AB1838" s="24"/>
      <c r="AC1838" s="25" t="s">
        <v>29</v>
      </c>
      <c r="AD1838" s="25">
        <f t="shared" si="259"/>
        <v>0</v>
      </c>
      <c r="AE1838" s="32">
        <f t="shared" si="260"/>
        <v>4</v>
      </c>
      <c r="AF1838" s="37">
        <f t="shared" si="253"/>
        <v>4165.627993212719</v>
      </c>
      <c r="AG1838" s="27"/>
      <c r="AK1838" s="27"/>
      <c r="AM1838" s="27"/>
    </row>
    <row r="1839" spans="1:39" x14ac:dyDescent="0.25">
      <c r="A1839" s="21">
        <v>2855219</v>
      </c>
      <c r="B1839" s="34">
        <v>5.2617041413741002E-6</v>
      </c>
      <c r="C1839" s="22">
        <v>5.46117870924427E-6</v>
      </c>
      <c r="D1839" s="22" t="s">
        <v>140</v>
      </c>
      <c r="E1839" s="23">
        <v>2231942940.94731</v>
      </c>
      <c r="F1839" s="23">
        <f t="shared" si="252"/>
        <v>11743.82341569315</v>
      </c>
      <c r="G1839" s="24" t="s">
        <v>24</v>
      </c>
      <c r="H1839" s="24">
        <v>5</v>
      </c>
      <c r="I1839" s="25" t="s">
        <v>41</v>
      </c>
      <c r="J1839" s="31">
        <f t="shared" si="254"/>
        <v>5</v>
      </c>
      <c r="K1839" s="24" t="s">
        <v>29</v>
      </c>
      <c r="L1839" s="24"/>
      <c r="M1839" s="25" t="s">
        <v>29</v>
      </c>
      <c r="N1839" s="25">
        <f t="shared" si="255"/>
        <v>0</v>
      </c>
      <c r="O1839" s="24" t="s">
        <v>29</v>
      </c>
      <c r="P1839" s="24"/>
      <c r="Q1839" s="25" t="s">
        <v>29</v>
      </c>
      <c r="R1839" s="25">
        <f t="shared" si="256"/>
        <v>0</v>
      </c>
      <c r="S1839" s="24" t="s">
        <v>29</v>
      </c>
      <c r="T1839" s="24"/>
      <c r="U1839" s="25" t="s">
        <v>29</v>
      </c>
      <c r="V1839" s="25">
        <f t="shared" si="257"/>
        <v>0</v>
      </c>
      <c r="W1839" s="25" t="s">
        <v>29</v>
      </c>
      <c r="X1839" s="25"/>
      <c r="Y1839" s="25" t="s">
        <v>29</v>
      </c>
      <c r="Z1839" s="25">
        <f t="shared" si="258"/>
        <v>0</v>
      </c>
      <c r="AA1839" s="24" t="s">
        <v>29</v>
      </c>
      <c r="AB1839" s="24"/>
      <c r="AC1839" s="25" t="s">
        <v>29</v>
      </c>
      <c r="AD1839" s="25">
        <f t="shared" si="259"/>
        <v>0</v>
      </c>
      <c r="AE1839" s="32">
        <f t="shared" si="260"/>
        <v>5</v>
      </c>
      <c r="AF1839" s="37">
        <f t="shared" si="253"/>
        <v>11743.82341569315</v>
      </c>
      <c r="AG1839" s="27"/>
      <c r="AM1839" s="27"/>
    </row>
    <row r="1840" spans="1:39" x14ac:dyDescent="0.25">
      <c r="A1840" s="21">
        <v>2855224</v>
      </c>
      <c r="B1840" s="34">
        <v>6.1934806966343696E-6</v>
      </c>
      <c r="C1840" s="22">
        <v>6.9148765387730699E-6</v>
      </c>
      <c r="D1840" s="22" t="s">
        <v>1578</v>
      </c>
      <c r="E1840" s="23">
        <v>9456381.7955982108</v>
      </c>
      <c r="F1840" s="23">
        <f t="shared" si="252"/>
        <v>58.567918111042175</v>
      </c>
      <c r="G1840" s="24" t="s">
        <v>24</v>
      </c>
      <c r="H1840" s="24">
        <v>1</v>
      </c>
      <c r="I1840" s="25" t="s">
        <v>39</v>
      </c>
      <c r="J1840" s="31">
        <f t="shared" si="254"/>
        <v>1</v>
      </c>
      <c r="K1840" s="24" t="s">
        <v>29</v>
      </c>
      <c r="L1840" s="24"/>
      <c r="M1840" s="25" t="s">
        <v>29</v>
      </c>
      <c r="N1840" s="25">
        <f t="shared" si="255"/>
        <v>0</v>
      </c>
      <c r="O1840" s="24" t="s">
        <v>29</v>
      </c>
      <c r="P1840" s="24"/>
      <c r="Q1840" s="25" t="s">
        <v>29</v>
      </c>
      <c r="R1840" s="25">
        <f t="shared" si="256"/>
        <v>0</v>
      </c>
      <c r="S1840" s="24" t="s">
        <v>29</v>
      </c>
      <c r="T1840" s="24"/>
      <c r="U1840" s="25" t="s">
        <v>29</v>
      </c>
      <c r="V1840" s="25">
        <f t="shared" si="257"/>
        <v>0</v>
      </c>
      <c r="W1840" s="25" t="s">
        <v>29</v>
      </c>
      <c r="X1840" s="25"/>
      <c r="Y1840" s="25" t="s">
        <v>29</v>
      </c>
      <c r="Z1840" s="25">
        <f t="shared" si="258"/>
        <v>0</v>
      </c>
      <c r="AA1840" s="24" t="s">
        <v>29</v>
      </c>
      <c r="AB1840" s="24"/>
      <c r="AC1840" s="25" t="s">
        <v>29</v>
      </c>
      <c r="AD1840" s="25">
        <f t="shared" si="259"/>
        <v>0</v>
      </c>
      <c r="AE1840" s="32">
        <f t="shared" si="260"/>
        <v>1</v>
      </c>
      <c r="AF1840" s="37">
        <f t="shared" si="253"/>
        <v>58.567918111042175</v>
      </c>
      <c r="AG1840" s="27"/>
      <c r="AK1840" s="27"/>
      <c r="AM1840" s="27"/>
    </row>
    <row r="1841" spans="1:39" x14ac:dyDescent="0.25">
      <c r="A1841" s="21">
        <v>2855226</v>
      </c>
      <c r="B1841" s="34">
        <v>2.2944823651385501E-6</v>
      </c>
      <c r="C1841" s="22">
        <v>2.3038963932098499E-6</v>
      </c>
      <c r="D1841" s="22" t="s">
        <v>1468</v>
      </c>
      <c r="E1841" s="23">
        <v>941067407.97936106</v>
      </c>
      <c r="F1841" s="23">
        <f t="shared" si="252"/>
        <v>2159.2625720152892</v>
      </c>
      <c r="G1841" s="24" t="s">
        <v>24</v>
      </c>
      <c r="H1841" s="24">
        <v>3</v>
      </c>
      <c r="I1841" s="25" t="s">
        <v>51</v>
      </c>
      <c r="J1841" s="31">
        <f t="shared" si="254"/>
        <v>0</v>
      </c>
      <c r="K1841" s="24" t="s">
        <v>24</v>
      </c>
      <c r="L1841" s="24">
        <v>4</v>
      </c>
      <c r="M1841" s="25" t="s">
        <v>62</v>
      </c>
      <c r="N1841" s="25">
        <f t="shared" si="255"/>
        <v>4</v>
      </c>
      <c r="O1841" s="24" t="s">
        <v>29</v>
      </c>
      <c r="P1841" s="24"/>
      <c r="Q1841" s="25" t="s">
        <v>29</v>
      </c>
      <c r="R1841" s="25">
        <f t="shared" si="256"/>
        <v>0</v>
      </c>
      <c r="S1841" s="24" t="s">
        <v>29</v>
      </c>
      <c r="T1841" s="24"/>
      <c r="U1841" s="25" t="s">
        <v>29</v>
      </c>
      <c r="V1841" s="25">
        <f t="shared" si="257"/>
        <v>0</v>
      </c>
      <c r="W1841" s="25" t="s">
        <v>29</v>
      </c>
      <c r="X1841" s="25"/>
      <c r="Y1841" s="25" t="s">
        <v>29</v>
      </c>
      <c r="Z1841" s="25">
        <f t="shared" si="258"/>
        <v>0</v>
      </c>
      <c r="AA1841" s="24" t="s">
        <v>29</v>
      </c>
      <c r="AB1841" s="24"/>
      <c r="AC1841" s="25" t="s">
        <v>29</v>
      </c>
      <c r="AD1841" s="25">
        <f t="shared" si="259"/>
        <v>0</v>
      </c>
      <c r="AE1841" s="32">
        <f t="shared" si="260"/>
        <v>4</v>
      </c>
      <c r="AF1841" s="37">
        <f t="shared" si="253"/>
        <v>2159.2625720152892</v>
      </c>
      <c r="AG1841" s="27"/>
      <c r="AK1841" s="27"/>
      <c r="AM1841" s="27"/>
    </row>
    <row r="1842" spans="1:39" x14ac:dyDescent="0.25">
      <c r="A1842" s="21">
        <v>2855229</v>
      </c>
      <c r="B1842" s="34">
        <v>1.34696952514046E-4</v>
      </c>
      <c r="C1842" s="22">
        <v>1.50201493136281E-4</v>
      </c>
      <c r="D1842" s="22" t="s">
        <v>1578</v>
      </c>
      <c r="E1842" s="23">
        <v>691837.93821386597</v>
      </c>
      <c r="F1842" s="23">
        <f t="shared" si="252"/>
        <v>93.188461911008602</v>
      </c>
      <c r="G1842" s="24" t="s">
        <v>24</v>
      </c>
      <c r="H1842" s="24">
        <v>1</v>
      </c>
      <c r="I1842" s="25" t="s">
        <v>39</v>
      </c>
      <c r="J1842" s="31">
        <f t="shared" si="254"/>
        <v>1</v>
      </c>
      <c r="K1842" s="24" t="s">
        <v>29</v>
      </c>
      <c r="L1842" s="24"/>
      <c r="M1842" s="25" t="s">
        <v>29</v>
      </c>
      <c r="N1842" s="25">
        <f t="shared" si="255"/>
        <v>0</v>
      </c>
      <c r="O1842" s="24" t="s">
        <v>29</v>
      </c>
      <c r="P1842" s="24"/>
      <c r="Q1842" s="25" t="s">
        <v>29</v>
      </c>
      <c r="R1842" s="25">
        <f t="shared" si="256"/>
        <v>0</v>
      </c>
      <c r="S1842" s="24" t="s">
        <v>29</v>
      </c>
      <c r="T1842" s="24"/>
      <c r="U1842" s="25" t="s">
        <v>29</v>
      </c>
      <c r="V1842" s="25">
        <f t="shared" si="257"/>
        <v>0</v>
      </c>
      <c r="W1842" s="25" t="s">
        <v>29</v>
      </c>
      <c r="X1842" s="25"/>
      <c r="Y1842" s="25" t="s">
        <v>29</v>
      </c>
      <c r="Z1842" s="25">
        <f t="shared" si="258"/>
        <v>0</v>
      </c>
      <c r="AA1842" s="24" t="s">
        <v>29</v>
      </c>
      <c r="AB1842" s="24"/>
      <c r="AC1842" s="25" t="s">
        <v>29</v>
      </c>
      <c r="AD1842" s="25">
        <f t="shared" si="259"/>
        <v>0</v>
      </c>
      <c r="AE1842" s="32">
        <f t="shared" si="260"/>
        <v>1</v>
      </c>
      <c r="AF1842" s="37">
        <f t="shared" si="253"/>
        <v>93.188461911008602</v>
      </c>
      <c r="AG1842" s="27"/>
      <c r="AM1842" s="27"/>
    </row>
    <row r="1843" spans="1:39" x14ac:dyDescent="0.25">
      <c r="A1843" s="21">
        <v>2855236</v>
      </c>
      <c r="B1843" s="34">
        <v>1.0570819997810399E-4</v>
      </c>
      <c r="C1843" s="22">
        <v>1.19503687845187E-4</v>
      </c>
      <c r="D1843" s="22" t="s">
        <v>3119</v>
      </c>
      <c r="E1843" s="23">
        <v>4991.8887163587397</v>
      </c>
      <c r="F1843" s="23">
        <f t="shared" si="252"/>
        <v>0.52768357069729055</v>
      </c>
      <c r="G1843" s="24" t="s">
        <v>24</v>
      </c>
      <c r="H1843" s="24">
        <v>1</v>
      </c>
      <c r="I1843" s="25" t="s">
        <v>38</v>
      </c>
      <c r="J1843" s="31">
        <f t="shared" si="254"/>
        <v>0</v>
      </c>
      <c r="K1843" s="24" t="s">
        <v>29</v>
      </c>
      <c r="L1843" s="24"/>
      <c r="M1843" s="25" t="s">
        <v>29</v>
      </c>
      <c r="N1843" s="25">
        <f t="shared" si="255"/>
        <v>0</v>
      </c>
      <c r="O1843" s="24" t="s">
        <v>29</v>
      </c>
      <c r="P1843" s="24"/>
      <c r="Q1843" s="25" t="s">
        <v>29</v>
      </c>
      <c r="R1843" s="25">
        <f t="shared" si="256"/>
        <v>0</v>
      </c>
      <c r="S1843" s="24" t="s">
        <v>29</v>
      </c>
      <c r="T1843" s="24"/>
      <c r="U1843" s="25" t="s">
        <v>29</v>
      </c>
      <c r="V1843" s="25">
        <f t="shared" si="257"/>
        <v>0</v>
      </c>
      <c r="W1843" s="25" t="s">
        <v>29</v>
      </c>
      <c r="X1843" s="25"/>
      <c r="Y1843" s="25" t="s">
        <v>29</v>
      </c>
      <c r="Z1843" s="25">
        <f t="shared" si="258"/>
        <v>0</v>
      </c>
      <c r="AA1843" s="24" t="s">
        <v>29</v>
      </c>
      <c r="AB1843" s="24"/>
      <c r="AC1843" s="25" t="s">
        <v>29</v>
      </c>
      <c r="AD1843" s="25">
        <f t="shared" si="259"/>
        <v>0</v>
      </c>
      <c r="AE1843" s="32">
        <f t="shared" si="260"/>
        <v>0</v>
      </c>
      <c r="AF1843" s="37">
        <f t="shared" si="253"/>
        <v>0.52768357069729055</v>
      </c>
      <c r="AG1843" s="27"/>
    </row>
    <row r="1844" spans="1:39" x14ac:dyDescent="0.25">
      <c r="A1844" s="21">
        <v>2855237</v>
      </c>
      <c r="B1844" s="34">
        <v>4.0071526918296501E-6</v>
      </c>
      <c r="C1844" s="22">
        <v>5.19510319474154E-6</v>
      </c>
      <c r="D1844" s="22" t="s">
        <v>3688</v>
      </c>
      <c r="E1844" s="23">
        <v>51563447.229387499</v>
      </c>
      <c r="F1844" s="23">
        <f t="shared" si="252"/>
        <v>206.62260636525622</v>
      </c>
      <c r="G1844" s="24" t="s">
        <v>24</v>
      </c>
      <c r="H1844" s="24">
        <v>2</v>
      </c>
      <c r="I1844" s="25" t="s">
        <v>38</v>
      </c>
      <c r="J1844" s="31">
        <f t="shared" si="254"/>
        <v>0</v>
      </c>
      <c r="K1844" s="24" t="s">
        <v>29</v>
      </c>
      <c r="L1844" s="24"/>
      <c r="M1844" s="25" t="s">
        <v>29</v>
      </c>
      <c r="N1844" s="25">
        <f t="shared" si="255"/>
        <v>0</v>
      </c>
      <c r="O1844" s="24" t="s">
        <v>29</v>
      </c>
      <c r="P1844" s="24"/>
      <c r="Q1844" s="25" t="s">
        <v>29</v>
      </c>
      <c r="R1844" s="25">
        <f t="shared" si="256"/>
        <v>0</v>
      </c>
      <c r="S1844" s="24" t="s">
        <v>29</v>
      </c>
      <c r="T1844" s="24"/>
      <c r="U1844" s="25" t="s">
        <v>29</v>
      </c>
      <c r="V1844" s="25">
        <f t="shared" si="257"/>
        <v>0</v>
      </c>
      <c r="W1844" s="25" t="s">
        <v>29</v>
      </c>
      <c r="X1844" s="25"/>
      <c r="Y1844" s="25" t="s">
        <v>29</v>
      </c>
      <c r="Z1844" s="25">
        <f t="shared" si="258"/>
        <v>0</v>
      </c>
      <c r="AA1844" s="24" t="s">
        <v>29</v>
      </c>
      <c r="AB1844" s="24"/>
      <c r="AC1844" s="25" t="s">
        <v>29</v>
      </c>
      <c r="AD1844" s="25">
        <f t="shared" si="259"/>
        <v>0</v>
      </c>
      <c r="AE1844" s="32">
        <f t="shared" si="260"/>
        <v>0</v>
      </c>
      <c r="AF1844" s="37">
        <f t="shared" si="253"/>
        <v>206.62260636525622</v>
      </c>
      <c r="AG1844" s="27"/>
      <c r="AK1844" s="27"/>
    </row>
    <row r="1845" spans="1:39" x14ac:dyDescent="0.25">
      <c r="A1845" s="21">
        <v>2855245</v>
      </c>
      <c r="B1845" s="34">
        <v>2.4564071093286501E-5</v>
      </c>
      <c r="C1845" s="22">
        <v>2.11554067604377E-5</v>
      </c>
      <c r="D1845" s="22" t="s">
        <v>1443</v>
      </c>
      <c r="E1845" s="23">
        <v>971141437.94917095</v>
      </c>
      <c r="F1845" s="23">
        <f t="shared" si="252"/>
        <v>23855.187323419916</v>
      </c>
      <c r="G1845" s="24" t="s">
        <v>26</v>
      </c>
      <c r="H1845" s="24">
        <v>2</v>
      </c>
      <c r="I1845" s="25" t="s">
        <v>31</v>
      </c>
      <c r="J1845" s="31">
        <f t="shared" si="254"/>
        <v>2</v>
      </c>
      <c r="K1845" s="24" t="s">
        <v>24</v>
      </c>
      <c r="L1845" s="24">
        <v>5</v>
      </c>
      <c r="M1845" s="25" t="s">
        <v>38</v>
      </c>
      <c r="N1845" s="25">
        <f t="shared" si="255"/>
        <v>0</v>
      </c>
      <c r="O1845" s="24" t="s">
        <v>29</v>
      </c>
      <c r="P1845" s="24"/>
      <c r="Q1845" s="25" t="s">
        <v>29</v>
      </c>
      <c r="R1845" s="25">
        <f t="shared" si="256"/>
        <v>0</v>
      </c>
      <c r="S1845" s="24" t="s">
        <v>29</v>
      </c>
      <c r="T1845" s="24"/>
      <c r="U1845" s="25" t="s">
        <v>29</v>
      </c>
      <c r="V1845" s="25">
        <f t="shared" si="257"/>
        <v>0</v>
      </c>
      <c r="W1845" s="25" t="s">
        <v>29</v>
      </c>
      <c r="X1845" s="25"/>
      <c r="Y1845" s="25" t="s">
        <v>29</v>
      </c>
      <c r="Z1845" s="25">
        <f t="shared" si="258"/>
        <v>0</v>
      </c>
      <c r="AA1845" s="24" t="s">
        <v>29</v>
      </c>
      <c r="AB1845" s="24"/>
      <c r="AC1845" s="25" t="s">
        <v>29</v>
      </c>
      <c r="AD1845" s="25">
        <f t="shared" si="259"/>
        <v>0</v>
      </c>
      <c r="AE1845" s="32">
        <f t="shared" si="260"/>
        <v>2</v>
      </c>
      <c r="AF1845" s="37">
        <f t="shared" si="253"/>
        <v>23855.187323419916</v>
      </c>
      <c r="AG1845" s="27"/>
      <c r="AK1845" s="27"/>
      <c r="AM1845" s="27"/>
    </row>
    <row r="1846" spans="1:39" x14ac:dyDescent="0.25">
      <c r="A1846" s="21">
        <v>2855249</v>
      </c>
      <c r="B1846" s="34">
        <v>8.39688166923938E-5</v>
      </c>
      <c r="C1846" s="22">
        <v>9.9126614505776396E-5</v>
      </c>
      <c r="D1846" s="22" t="s">
        <v>3496</v>
      </c>
      <c r="E1846" s="23">
        <v>72626226.236232907</v>
      </c>
      <c r="F1846" s="23">
        <f t="shared" si="252"/>
        <v>6098.3382778905625</v>
      </c>
      <c r="G1846" s="24" t="s">
        <v>24</v>
      </c>
      <c r="H1846" s="24">
        <v>3</v>
      </c>
      <c r="I1846" s="25" t="s">
        <v>36</v>
      </c>
      <c r="J1846" s="31">
        <f t="shared" si="254"/>
        <v>3</v>
      </c>
      <c r="K1846" s="24" t="s">
        <v>29</v>
      </c>
      <c r="L1846" s="24"/>
      <c r="M1846" s="25" t="s">
        <v>29</v>
      </c>
      <c r="N1846" s="25">
        <f t="shared" si="255"/>
        <v>0</v>
      </c>
      <c r="O1846" s="24" t="s">
        <v>29</v>
      </c>
      <c r="P1846" s="24"/>
      <c r="Q1846" s="25" t="s">
        <v>29</v>
      </c>
      <c r="R1846" s="25">
        <f t="shared" si="256"/>
        <v>0</v>
      </c>
      <c r="S1846" s="24" t="s">
        <v>29</v>
      </c>
      <c r="T1846" s="24"/>
      <c r="U1846" s="25" t="s">
        <v>29</v>
      </c>
      <c r="V1846" s="25">
        <f t="shared" si="257"/>
        <v>0</v>
      </c>
      <c r="W1846" s="25" t="s">
        <v>29</v>
      </c>
      <c r="X1846" s="25"/>
      <c r="Y1846" s="25" t="s">
        <v>29</v>
      </c>
      <c r="Z1846" s="25">
        <f t="shared" si="258"/>
        <v>0</v>
      </c>
      <c r="AA1846" s="24" t="s">
        <v>29</v>
      </c>
      <c r="AB1846" s="24"/>
      <c r="AC1846" s="25" t="s">
        <v>29</v>
      </c>
      <c r="AD1846" s="25">
        <f t="shared" si="259"/>
        <v>0</v>
      </c>
      <c r="AE1846" s="32">
        <f t="shared" si="260"/>
        <v>3</v>
      </c>
      <c r="AF1846" s="37">
        <f t="shared" si="253"/>
        <v>6098.3382778905625</v>
      </c>
      <c r="AG1846" s="27"/>
      <c r="AM1846" s="27"/>
    </row>
    <row r="1847" spans="1:39" x14ac:dyDescent="0.25">
      <c r="A1847" s="21">
        <v>2855260</v>
      </c>
      <c r="B1847" s="34">
        <v>7.48278133395363E-6</v>
      </c>
      <c r="C1847" s="22">
        <v>8.2421866979947004E-6</v>
      </c>
      <c r="D1847" s="22" t="s">
        <v>777</v>
      </c>
      <c r="E1847" s="23">
        <v>91279704.901336297</v>
      </c>
      <c r="F1847" s="23">
        <f t="shared" si="252"/>
        <v>683.02607200451496</v>
      </c>
      <c r="G1847" s="24" t="s">
        <v>24</v>
      </c>
      <c r="H1847" s="24">
        <v>2</v>
      </c>
      <c r="I1847" s="25" t="s">
        <v>36</v>
      </c>
      <c r="J1847" s="31">
        <f t="shared" si="254"/>
        <v>2</v>
      </c>
      <c r="K1847" s="24" t="s">
        <v>29</v>
      </c>
      <c r="L1847" s="24"/>
      <c r="M1847" s="25" t="s">
        <v>29</v>
      </c>
      <c r="N1847" s="25">
        <f t="shared" si="255"/>
        <v>0</v>
      </c>
      <c r="O1847" s="24" t="s">
        <v>29</v>
      </c>
      <c r="P1847" s="24"/>
      <c r="Q1847" s="25" t="s">
        <v>29</v>
      </c>
      <c r="R1847" s="25">
        <f t="shared" si="256"/>
        <v>0</v>
      </c>
      <c r="S1847" s="24" t="s">
        <v>29</v>
      </c>
      <c r="T1847" s="24"/>
      <c r="U1847" s="25" t="s">
        <v>29</v>
      </c>
      <c r="V1847" s="25">
        <f t="shared" si="257"/>
        <v>0</v>
      </c>
      <c r="W1847" s="25" t="s">
        <v>29</v>
      </c>
      <c r="X1847" s="25"/>
      <c r="Y1847" s="25" t="s">
        <v>29</v>
      </c>
      <c r="Z1847" s="25">
        <f t="shared" si="258"/>
        <v>0</v>
      </c>
      <c r="AA1847" s="24" t="s">
        <v>29</v>
      </c>
      <c r="AB1847" s="24"/>
      <c r="AC1847" s="25" t="s">
        <v>29</v>
      </c>
      <c r="AD1847" s="25">
        <f t="shared" si="259"/>
        <v>0</v>
      </c>
      <c r="AE1847" s="32">
        <f t="shared" si="260"/>
        <v>2</v>
      </c>
      <c r="AF1847" s="37">
        <f t="shared" si="253"/>
        <v>683.02607200451496</v>
      </c>
      <c r="AG1847" s="27"/>
      <c r="AM1847" s="27"/>
    </row>
    <row r="1848" spans="1:39" x14ac:dyDescent="0.25">
      <c r="A1848" s="21">
        <v>2855263</v>
      </c>
      <c r="B1848" s="34">
        <v>8.3543063593463499E-5</v>
      </c>
      <c r="C1848" s="22">
        <v>8.8161648478832195E-5</v>
      </c>
      <c r="D1848" s="22" t="s">
        <v>1817</v>
      </c>
      <c r="E1848" s="23">
        <v>632143764.46234298</v>
      </c>
      <c r="F1848" s="23">
        <f t="shared" si="252"/>
        <v>52811.226714688928</v>
      </c>
      <c r="G1848" s="24" t="s">
        <v>26</v>
      </c>
      <c r="H1848" s="24">
        <v>4</v>
      </c>
      <c r="I1848" s="25" t="s">
        <v>34</v>
      </c>
      <c r="J1848" s="31">
        <f t="shared" si="254"/>
        <v>0</v>
      </c>
      <c r="K1848" s="24" t="s">
        <v>24</v>
      </c>
      <c r="L1848" s="24">
        <v>3</v>
      </c>
      <c r="M1848" s="25" t="s">
        <v>41</v>
      </c>
      <c r="N1848" s="25">
        <f t="shared" si="255"/>
        <v>3</v>
      </c>
      <c r="O1848" s="24" t="s">
        <v>29</v>
      </c>
      <c r="P1848" s="24"/>
      <c r="Q1848" s="25" t="s">
        <v>29</v>
      </c>
      <c r="R1848" s="25">
        <f t="shared" si="256"/>
        <v>0</v>
      </c>
      <c r="S1848" s="24" t="s">
        <v>29</v>
      </c>
      <c r="T1848" s="24"/>
      <c r="U1848" s="25" t="s">
        <v>29</v>
      </c>
      <c r="V1848" s="25">
        <f t="shared" si="257"/>
        <v>0</v>
      </c>
      <c r="W1848" s="25" t="s">
        <v>29</v>
      </c>
      <c r="X1848" s="25"/>
      <c r="Y1848" s="25" t="s">
        <v>29</v>
      </c>
      <c r="Z1848" s="25">
        <f t="shared" si="258"/>
        <v>0</v>
      </c>
      <c r="AA1848" s="24" t="s">
        <v>29</v>
      </c>
      <c r="AB1848" s="24"/>
      <c r="AC1848" s="25" t="s">
        <v>29</v>
      </c>
      <c r="AD1848" s="25">
        <f t="shared" si="259"/>
        <v>0</v>
      </c>
      <c r="AE1848" s="32">
        <f t="shared" si="260"/>
        <v>3</v>
      </c>
      <c r="AF1848" s="37">
        <f t="shared" si="253"/>
        <v>52811.226714688928</v>
      </c>
      <c r="AG1848" s="27"/>
      <c r="AM1848" s="27"/>
    </row>
    <row r="1849" spans="1:39" x14ac:dyDescent="0.25">
      <c r="A1849" s="21">
        <v>2855270</v>
      </c>
      <c r="B1849" s="34">
        <v>1.46429622401122E-6</v>
      </c>
      <c r="C1849" s="22">
        <v>1.63134945868625E-6</v>
      </c>
      <c r="D1849" s="22" t="s">
        <v>4066</v>
      </c>
      <c r="E1849" s="23">
        <v>21366144.977491401</v>
      </c>
      <c r="F1849" s="23">
        <f t="shared" si="252"/>
        <v>31.286365412216952</v>
      </c>
      <c r="G1849" s="24" t="s">
        <v>24</v>
      </c>
      <c r="H1849" s="24">
        <v>5</v>
      </c>
      <c r="I1849" s="25" t="s">
        <v>51</v>
      </c>
      <c r="J1849" s="31">
        <f t="shared" si="254"/>
        <v>0</v>
      </c>
      <c r="K1849" s="24" t="s">
        <v>24</v>
      </c>
      <c r="L1849" s="24">
        <v>4</v>
      </c>
      <c r="M1849" s="25" t="s">
        <v>44</v>
      </c>
      <c r="N1849" s="25">
        <f t="shared" si="255"/>
        <v>4</v>
      </c>
      <c r="O1849" s="24" t="s">
        <v>29</v>
      </c>
      <c r="P1849" s="24"/>
      <c r="Q1849" s="25" t="s">
        <v>29</v>
      </c>
      <c r="R1849" s="25">
        <f t="shared" si="256"/>
        <v>0</v>
      </c>
      <c r="S1849" s="24" t="s">
        <v>29</v>
      </c>
      <c r="T1849" s="24"/>
      <c r="U1849" s="25" t="s">
        <v>29</v>
      </c>
      <c r="V1849" s="25">
        <f t="shared" si="257"/>
        <v>0</v>
      </c>
      <c r="W1849" s="25" t="s">
        <v>29</v>
      </c>
      <c r="X1849" s="25"/>
      <c r="Y1849" s="25" t="s">
        <v>29</v>
      </c>
      <c r="Z1849" s="25">
        <f t="shared" si="258"/>
        <v>0</v>
      </c>
      <c r="AA1849" s="24" t="s">
        <v>29</v>
      </c>
      <c r="AB1849" s="24"/>
      <c r="AC1849" s="25" t="s">
        <v>29</v>
      </c>
      <c r="AD1849" s="25">
        <f t="shared" si="259"/>
        <v>0</v>
      </c>
      <c r="AE1849" s="32">
        <f t="shared" si="260"/>
        <v>4</v>
      </c>
      <c r="AF1849" s="37">
        <f t="shared" si="253"/>
        <v>31.286365412216952</v>
      </c>
      <c r="AG1849" s="27"/>
      <c r="AM1849" s="27"/>
    </row>
    <row r="1850" spans="1:39" x14ac:dyDescent="0.25">
      <c r="A1850" s="21">
        <v>2855271</v>
      </c>
      <c r="B1850" s="34">
        <v>9.7006215334458604E-6</v>
      </c>
      <c r="C1850" s="22">
        <v>1.0137456576617E-5</v>
      </c>
      <c r="D1850" s="22" t="s">
        <v>3308</v>
      </c>
      <c r="E1850" s="23">
        <v>99346011.110598996</v>
      </c>
      <c r="F1850" s="23">
        <f t="shared" si="252"/>
        <v>963.71805464142835</v>
      </c>
      <c r="G1850" s="24" t="s">
        <v>24</v>
      </c>
      <c r="H1850" s="24">
        <v>3</v>
      </c>
      <c r="I1850" s="25" t="s">
        <v>87</v>
      </c>
      <c r="J1850" s="31">
        <f t="shared" si="254"/>
        <v>0</v>
      </c>
      <c r="K1850" s="24" t="s">
        <v>26</v>
      </c>
      <c r="L1850" s="24">
        <v>1</v>
      </c>
      <c r="M1850" s="25" t="s">
        <v>27</v>
      </c>
      <c r="N1850" s="25">
        <f t="shared" si="255"/>
        <v>0</v>
      </c>
      <c r="O1850" s="24" t="s">
        <v>29</v>
      </c>
      <c r="P1850" s="24"/>
      <c r="Q1850" s="25" t="s">
        <v>29</v>
      </c>
      <c r="R1850" s="25">
        <f t="shared" si="256"/>
        <v>0</v>
      </c>
      <c r="S1850" s="24" t="s">
        <v>29</v>
      </c>
      <c r="T1850" s="24"/>
      <c r="U1850" s="25" t="s">
        <v>29</v>
      </c>
      <c r="V1850" s="25">
        <f t="shared" si="257"/>
        <v>0</v>
      </c>
      <c r="W1850" s="25" t="s">
        <v>29</v>
      </c>
      <c r="X1850" s="25"/>
      <c r="Y1850" s="25" t="s">
        <v>29</v>
      </c>
      <c r="Z1850" s="25">
        <f t="shared" si="258"/>
        <v>0</v>
      </c>
      <c r="AA1850" s="24" t="s">
        <v>29</v>
      </c>
      <c r="AB1850" s="24"/>
      <c r="AC1850" s="25" t="s">
        <v>29</v>
      </c>
      <c r="AD1850" s="25">
        <f t="shared" si="259"/>
        <v>0</v>
      </c>
      <c r="AE1850" s="32">
        <f t="shared" si="260"/>
        <v>0</v>
      </c>
      <c r="AF1850" s="37">
        <f t="shared" si="253"/>
        <v>963.71805464142835</v>
      </c>
      <c r="AG1850" s="27"/>
    </row>
    <row r="1851" spans="1:39" x14ac:dyDescent="0.25">
      <c r="A1851" s="21">
        <v>2855272</v>
      </c>
      <c r="B1851" s="34">
        <v>2.37281828105269E-5</v>
      </c>
      <c r="C1851" s="22">
        <v>2.1890752725286499E-5</v>
      </c>
      <c r="D1851" s="22" t="s">
        <v>1295</v>
      </c>
      <c r="E1851" s="23">
        <v>1173599824.01847</v>
      </c>
      <c r="F1851" s="23">
        <f t="shared" si="252"/>
        <v>27847.391170712457</v>
      </c>
      <c r="G1851" s="24" t="s">
        <v>24</v>
      </c>
      <c r="H1851" s="24">
        <v>3</v>
      </c>
      <c r="I1851" s="25" t="s">
        <v>55</v>
      </c>
      <c r="J1851" s="31">
        <f t="shared" si="254"/>
        <v>0</v>
      </c>
      <c r="K1851" s="24" t="s">
        <v>24</v>
      </c>
      <c r="L1851" s="24">
        <v>3</v>
      </c>
      <c r="M1851" s="25" t="s">
        <v>40</v>
      </c>
      <c r="N1851" s="25">
        <f t="shared" si="255"/>
        <v>3</v>
      </c>
      <c r="O1851" s="24" t="s">
        <v>29</v>
      </c>
      <c r="P1851" s="24"/>
      <c r="Q1851" s="25" t="s">
        <v>29</v>
      </c>
      <c r="R1851" s="25">
        <f t="shared" si="256"/>
        <v>0</v>
      </c>
      <c r="S1851" s="24" t="s">
        <v>29</v>
      </c>
      <c r="T1851" s="24"/>
      <c r="U1851" s="25" t="s">
        <v>29</v>
      </c>
      <c r="V1851" s="25">
        <f t="shared" si="257"/>
        <v>0</v>
      </c>
      <c r="W1851" s="25" t="s">
        <v>29</v>
      </c>
      <c r="X1851" s="25"/>
      <c r="Y1851" s="25" t="s">
        <v>29</v>
      </c>
      <c r="Z1851" s="25">
        <f t="shared" si="258"/>
        <v>0</v>
      </c>
      <c r="AA1851" s="24" t="s">
        <v>29</v>
      </c>
      <c r="AB1851" s="24"/>
      <c r="AC1851" s="25" t="s">
        <v>29</v>
      </c>
      <c r="AD1851" s="25">
        <f t="shared" si="259"/>
        <v>0</v>
      </c>
      <c r="AE1851" s="32">
        <f t="shared" si="260"/>
        <v>3</v>
      </c>
      <c r="AF1851" s="37">
        <f t="shared" si="253"/>
        <v>27847.391170712457</v>
      </c>
      <c r="AG1851" s="27"/>
      <c r="AK1851" s="27"/>
    </row>
    <row r="1852" spans="1:39" x14ac:dyDescent="0.25">
      <c r="A1852" s="21">
        <v>2855273</v>
      </c>
      <c r="B1852" s="34">
        <v>1.46873450429214E-6</v>
      </c>
      <c r="C1852" s="22">
        <v>1.84185590047115E-6</v>
      </c>
      <c r="D1852" s="22" t="s">
        <v>3273</v>
      </c>
      <c r="E1852" s="23">
        <v>104387154.76115</v>
      </c>
      <c r="F1852" s="23">
        <f t="shared" si="252"/>
        <v>153.31701600258455</v>
      </c>
      <c r="G1852" s="24" t="s">
        <v>24</v>
      </c>
      <c r="H1852" s="24">
        <v>2</v>
      </c>
      <c r="I1852" s="25" t="s">
        <v>49</v>
      </c>
      <c r="J1852" s="31">
        <f t="shared" si="254"/>
        <v>0</v>
      </c>
      <c r="K1852" s="24" t="s">
        <v>29</v>
      </c>
      <c r="L1852" s="24"/>
      <c r="M1852" s="25" t="s">
        <v>29</v>
      </c>
      <c r="N1852" s="25">
        <f t="shared" si="255"/>
        <v>0</v>
      </c>
      <c r="O1852" s="24" t="s">
        <v>29</v>
      </c>
      <c r="P1852" s="24"/>
      <c r="Q1852" s="25" t="s">
        <v>29</v>
      </c>
      <c r="R1852" s="25">
        <f t="shared" si="256"/>
        <v>0</v>
      </c>
      <c r="S1852" s="24" t="s">
        <v>29</v>
      </c>
      <c r="T1852" s="24"/>
      <c r="U1852" s="25" t="s">
        <v>29</v>
      </c>
      <c r="V1852" s="25">
        <f t="shared" si="257"/>
        <v>0</v>
      </c>
      <c r="W1852" s="25" t="s">
        <v>29</v>
      </c>
      <c r="X1852" s="25"/>
      <c r="Y1852" s="25" t="s">
        <v>29</v>
      </c>
      <c r="Z1852" s="25">
        <f t="shared" si="258"/>
        <v>0</v>
      </c>
      <c r="AA1852" s="24" t="s">
        <v>29</v>
      </c>
      <c r="AB1852" s="24"/>
      <c r="AC1852" s="25" t="s">
        <v>29</v>
      </c>
      <c r="AD1852" s="25">
        <f t="shared" si="259"/>
        <v>0</v>
      </c>
      <c r="AE1852" s="32">
        <f t="shared" si="260"/>
        <v>0</v>
      </c>
      <c r="AF1852" s="37">
        <f t="shared" si="253"/>
        <v>153.31701600258455</v>
      </c>
      <c r="AG1852" s="27"/>
      <c r="AM1852" s="27"/>
    </row>
    <row r="1853" spans="1:39" x14ac:dyDescent="0.25">
      <c r="A1853" s="21">
        <v>2855278</v>
      </c>
      <c r="B1853" s="34">
        <v>3.75446873018811E-6</v>
      </c>
      <c r="C1853" s="22">
        <v>4.3218713856697701E-6</v>
      </c>
      <c r="D1853" s="22" t="s">
        <v>4150</v>
      </c>
      <c r="E1853" s="23">
        <v>17529255.73615</v>
      </c>
      <c r="F1853" s="23">
        <f t="shared" si="252"/>
        <v>65.813042524845741</v>
      </c>
      <c r="G1853" s="24" t="s">
        <v>24</v>
      </c>
      <c r="H1853" s="24">
        <v>4</v>
      </c>
      <c r="I1853" s="25" t="s">
        <v>104</v>
      </c>
      <c r="J1853" s="31">
        <f t="shared" si="254"/>
        <v>0</v>
      </c>
      <c r="K1853" s="24" t="s">
        <v>24</v>
      </c>
      <c r="L1853" s="24">
        <v>3</v>
      </c>
      <c r="M1853" s="25" t="s">
        <v>39</v>
      </c>
      <c r="N1853" s="25">
        <f t="shared" si="255"/>
        <v>3</v>
      </c>
      <c r="O1853" s="24" t="s">
        <v>29</v>
      </c>
      <c r="P1853" s="24"/>
      <c r="Q1853" s="25" t="s">
        <v>29</v>
      </c>
      <c r="R1853" s="25">
        <f t="shared" si="256"/>
        <v>0</v>
      </c>
      <c r="S1853" s="24" t="s">
        <v>29</v>
      </c>
      <c r="T1853" s="24"/>
      <c r="U1853" s="25" t="s">
        <v>29</v>
      </c>
      <c r="V1853" s="25">
        <f t="shared" si="257"/>
        <v>0</v>
      </c>
      <c r="W1853" s="25" t="s">
        <v>29</v>
      </c>
      <c r="X1853" s="25"/>
      <c r="Y1853" s="25" t="s">
        <v>29</v>
      </c>
      <c r="Z1853" s="25">
        <f t="shared" si="258"/>
        <v>0</v>
      </c>
      <c r="AA1853" s="24" t="s">
        <v>29</v>
      </c>
      <c r="AB1853" s="24"/>
      <c r="AC1853" s="25" t="s">
        <v>29</v>
      </c>
      <c r="AD1853" s="25">
        <f t="shared" si="259"/>
        <v>0</v>
      </c>
      <c r="AE1853" s="32">
        <f t="shared" si="260"/>
        <v>3</v>
      </c>
      <c r="AF1853" s="37">
        <f t="shared" si="253"/>
        <v>65.813042524845741</v>
      </c>
      <c r="AG1853" s="27"/>
      <c r="AK1853" s="27"/>
    </row>
    <row r="1854" spans="1:39" x14ac:dyDescent="0.25">
      <c r="A1854" s="21">
        <v>2855280</v>
      </c>
      <c r="B1854" s="34">
        <v>4.8542014778943698E-5</v>
      </c>
      <c r="C1854" s="22">
        <v>6.1224195691972306E-5</v>
      </c>
      <c r="D1854" s="22" t="s">
        <v>4121</v>
      </c>
      <c r="E1854" s="23">
        <v>19196796.2470611</v>
      </c>
      <c r="F1854" s="23">
        <f t="shared" si="252"/>
        <v>931.85116713321077</v>
      </c>
      <c r="G1854" s="24" t="s">
        <v>24</v>
      </c>
      <c r="H1854" s="24">
        <v>4</v>
      </c>
      <c r="I1854" s="25" t="s">
        <v>33</v>
      </c>
      <c r="J1854" s="31">
        <f t="shared" si="254"/>
        <v>0</v>
      </c>
      <c r="K1854" s="24" t="s">
        <v>24</v>
      </c>
      <c r="L1854" s="24">
        <v>4</v>
      </c>
      <c r="M1854" s="25" t="s">
        <v>35</v>
      </c>
      <c r="N1854" s="25">
        <f t="shared" si="255"/>
        <v>0</v>
      </c>
      <c r="O1854" s="24" t="s">
        <v>29</v>
      </c>
      <c r="P1854" s="24"/>
      <c r="Q1854" s="25" t="s">
        <v>29</v>
      </c>
      <c r="R1854" s="25">
        <f t="shared" si="256"/>
        <v>0</v>
      </c>
      <c r="S1854" s="24" t="s">
        <v>29</v>
      </c>
      <c r="T1854" s="24"/>
      <c r="U1854" s="25" t="s">
        <v>29</v>
      </c>
      <c r="V1854" s="25">
        <f t="shared" si="257"/>
        <v>0</v>
      </c>
      <c r="W1854" s="25" t="s">
        <v>29</v>
      </c>
      <c r="X1854" s="25"/>
      <c r="Y1854" s="25" t="s">
        <v>29</v>
      </c>
      <c r="Z1854" s="25">
        <f t="shared" si="258"/>
        <v>0</v>
      </c>
      <c r="AA1854" s="24" t="s">
        <v>29</v>
      </c>
      <c r="AB1854" s="24"/>
      <c r="AC1854" s="25" t="s">
        <v>29</v>
      </c>
      <c r="AD1854" s="25">
        <f t="shared" si="259"/>
        <v>0</v>
      </c>
      <c r="AE1854" s="32">
        <f t="shared" si="260"/>
        <v>0</v>
      </c>
      <c r="AF1854" s="37">
        <f t="shared" si="253"/>
        <v>931.85116713321077</v>
      </c>
      <c r="AG1854" s="27"/>
      <c r="AK1854" s="27"/>
      <c r="AM1854" s="27"/>
    </row>
    <row r="1855" spans="1:39" x14ac:dyDescent="0.25">
      <c r="A1855" s="21">
        <v>2855281</v>
      </c>
      <c r="B1855" s="34">
        <v>1.11786465914982E-4</v>
      </c>
      <c r="C1855" s="22">
        <v>1.2305724849913201E-4</v>
      </c>
      <c r="D1855" s="22" t="s">
        <v>2259</v>
      </c>
      <c r="E1855" s="23">
        <v>17242918.8819317</v>
      </c>
      <c r="F1855" s="23">
        <f t="shared" si="252"/>
        <v>1927.5249638698574</v>
      </c>
      <c r="G1855" s="24" t="s">
        <v>24</v>
      </c>
      <c r="H1855" s="24">
        <v>1</v>
      </c>
      <c r="I1855" s="25" t="s">
        <v>37</v>
      </c>
      <c r="J1855" s="31">
        <f t="shared" si="254"/>
        <v>1</v>
      </c>
      <c r="K1855" s="24" t="s">
        <v>29</v>
      </c>
      <c r="L1855" s="24"/>
      <c r="M1855" s="25" t="s">
        <v>29</v>
      </c>
      <c r="N1855" s="25">
        <f t="shared" si="255"/>
        <v>0</v>
      </c>
      <c r="O1855" s="24" t="s">
        <v>29</v>
      </c>
      <c r="P1855" s="24"/>
      <c r="Q1855" s="25" t="s">
        <v>29</v>
      </c>
      <c r="R1855" s="25">
        <f t="shared" si="256"/>
        <v>0</v>
      </c>
      <c r="S1855" s="24" t="s">
        <v>29</v>
      </c>
      <c r="T1855" s="24"/>
      <c r="U1855" s="25" t="s">
        <v>29</v>
      </c>
      <c r="V1855" s="25">
        <f t="shared" si="257"/>
        <v>0</v>
      </c>
      <c r="W1855" s="25" t="s">
        <v>29</v>
      </c>
      <c r="X1855" s="25"/>
      <c r="Y1855" s="25" t="s">
        <v>29</v>
      </c>
      <c r="Z1855" s="25">
        <f t="shared" si="258"/>
        <v>0</v>
      </c>
      <c r="AA1855" s="24" t="s">
        <v>29</v>
      </c>
      <c r="AB1855" s="24"/>
      <c r="AC1855" s="25" t="s">
        <v>29</v>
      </c>
      <c r="AD1855" s="25">
        <f t="shared" si="259"/>
        <v>0</v>
      </c>
      <c r="AE1855" s="32">
        <f t="shared" si="260"/>
        <v>1</v>
      </c>
      <c r="AF1855" s="37">
        <f t="shared" si="253"/>
        <v>1927.5249638698574</v>
      </c>
      <c r="AG1855" s="27"/>
    </row>
    <row r="1856" spans="1:39" x14ac:dyDescent="0.25">
      <c r="A1856" s="21">
        <v>2855286</v>
      </c>
      <c r="B1856" s="34">
        <v>1.3964552389294699E-4</v>
      </c>
      <c r="C1856" s="22">
        <v>1.43675170851217E-4</v>
      </c>
      <c r="D1856" s="22" t="s">
        <v>3526</v>
      </c>
      <c r="E1856" s="23">
        <v>68785332.062672496</v>
      </c>
      <c r="F1856" s="23">
        <f t="shared" si="252"/>
        <v>9605.5637320422247</v>
      </c>
      <c r="G1856" s="24" t="s">
        <v>24</v>
      </c>
      <c r="H1856" s="24">
        <v>3</v>
      </c>
      <c r="I1856" s="25" t="s">
        <v>31</v>
      </c>
      <c r="J1856" s="31">
        <f t="shared" si="254"/>
        <v>3</v>
      </c>
      <c r="K1856" s="24" t="s">
        <v>29</v>
      </c>
      <c r="L1856" s="24"/>
      <c r="M1856" s="25" t="s">
        <v>29</v>
      </c>
      <c r="N1856" s="25">
        <f t="shared" si="255"/>
        <v>0</v>
      </c>
      <c r="O1856" s="24" t="s">
        <v>29</v>
      </c>
      <c r="P1856" s="24"/>
      <c r="Q1856" s="25" t="s">
        <v>29</v>
      </c>
      <c r="R1856" s="25">
        <f t="shared" si="256"/>
        <v>0</v>
      </c>
      <c r="S1856" s="24" t="s">
        <v>29</v>
      </c>
      <c r="T1856" s="24"/>
      <c r="U1856" s="25" t="s">
        <v>29</v>
      </c>
      <c r="V1856" s="25">
        <f t="shared" si="257"/>
        <v>0</v>
      </c>
      <c r="W1856" s="25" t="s">
        <v>29</v>
      </c>
      <c r="X1856" s="25"/>
      <c r="Y1856" s="25" t="s">
        <v>29</v>
      </c>
      <c r="Z1856" s="25">
        <f t="shared" si="258"/>
        <v>0</v>
      </c>
      <c r="AA1856" s="24" t="s">
        <v>29</v>
      </c>
      <c r="AB1856" s="24"/>
      <c r="AC1856" s="25" t="s">
        <v>29</v>
      </c>
      <c r="AD1856" s="25">
        <f t="shared" si="259"/>
        <v>0</v>
      </c>
      <c r="AE1856" s="32">
        <f t="shared" si="260"/>
        <v>3</v>
      </c>
      <c r="AF1856" s="37">
        <f t="shared" si="253"/>
        <v>9605.5637320422247</v>
      </c>
      <c r="AG1856" s="27"/>
      <c r="AK1856" s="27"/>
    </row>
    <row r="1857" spans="1:39" x14ac:dyDescent="0.25">
      <c r="A1857" s="21">
        <v>2855288</v>
      </c>
      <c r="B1857" s="34">
        <v>7.2905440576581302E-5</v>
      </c>
      <c r="C1857" s="22">
        <v>7.9959901432844301E-5</v>
      </c>
      <c r="D1857" s="22" t="s">
        <v>682</v>
      </c>
      <c r="E1857" s="23">
        <v>143647157.89772499</v>
      </c>
      <c r="F1857" s="23">
        <f t="shared" si="252"/>
        <v>10472.65933410738</v>
      </c>
      <c r="G1857" s="24" t="s">
        <v>24</v>
      </c>
      <c r="H1857" s="24">
        <v>3</v>
      </c>
      <c r="I1857" s="25" t="s">
        <v>36</v>
      </c>
      <c r="J1857" s="31">
        <f t="shared" si="254"/>
        <v>3</v>
      </c>
      <c r="K1857" s="24" t="s">
        <v>29</v>
      </c>
      <c r="L1857" s="24"/>
      <c r="M1857" s="25" t="s">
        <v>29</v>
      </c>
      <c r="N1857" s="25">
        <f t="shared" si="255"/>
        <v>0</v>
      </c>
      <c r="O1857" s="24" t="s">
        <v>29</v>
      </c>
      <c r="P1857" s="24"/>
      <c r="Q1857" s="25" t="s">
        <v>29</v>
      </c>
      <c r="R1857" s="25">
        <f t="shared" si="256"/>
        <v>0</v>
      </c>
      <c r="S1857" s="24" t="s">
        <v>29</v>
      </c>
      <c r="T1857" s="24"/>
      <c r="U1857" s="25" t="s">
        <v>29</v>
      </c>
      <c r="V1857" s="25">
        <f t="shared" si="257"/>
        <v>0</v>
      </c>
      <c r="W1857" s="25" t="s">
        <v>29</v>
      </c>
      <c r="X1857" s="25"/>
      <c r="Y1857" s="25" t="s">
        <v>29</v>
      </c>
      <c r="Z1857" s="25">
        <f t="shared" si="258"/>
        <v>0</v>
      </c>
      <c r="AA1857" s="24" t="s">
        <v>29</v>
      </c>
      <c r="AB1857" s="24"/>
      <c r="AC1857" s="25" t="s">
        <v>29</v>
      </c>
      <c r="AD1857" s="25">
        <f t="shared" si="259"/>
        <v>0</v>
      </c>
      <c r="AE1857" s="32">
        <f t="shared" si="260"/>
        <v>3</v>
      </c>
      <c r="AF1857" s="37">
        <f t="shared" si="253"/>
        <v>10472.65933410738</v>
      </c>
      <c r="AG1857" s="27"/>
      <c r="AK1857" s="27"/>
    </row>
    <row r="1858" spans="1:39" x14ac:dyDescent="0.25">
      <c r="A1858" s="21">
        <v>2855301</v>
      </c>
      <c r="B1858" s="34">
        <v>5.6533262381452803E-5</v>
      </c>
      <c r="C1858" s="22">
        <v>6.5147168997409401E-5</v>
      </c>
      <c r="D1858" s="22" t="s">
        <v>5075</v>
      </c>
      <c r="E1858" s="23">
        <v>677260.65516309603</v>
      </c>
      <c r="F1858" s="23">
        <f t="shared" si="252"/>
        <v>38.287754318969938</v>
      </c>
      <c r="G1858" s="24" t="s">
        <v>24</v>
      </c>
      <c r="H1858" s="24">
        <v>1</v>
      </c>
      <c r="I1858" s="25" t="s">
        <v>53</v>
      </c>
      <c r="J1858" s="31">
        <f t="shared" si="254"/>
        <v>0</v>
      </c>
      <c r="K1858" s="24" t="s">
        <v>29</v>
      </c>
      <c r="L1858" s="24"/>
      <c r="M1858" s="25" t="s">
        <v>29</v>
      </c>
      <c r="N1858" s="25">
        <f t="shared" si="255"/>
        <v>0</v>
      </c>
      <c r="O1858" s="24" t="s">
        <v>29</v>
      </c>
      <c r="P1858" s="24"/>
      <c r="Q1858" s="25" t="s">
        <v>29</v>
      </c>
      <c r="R1858" s="25">
        <f t="shared" si="256"/>
        <v>0</v>
      </c>
      <c r="S1858" s="24" t="s">
        <v>29</v>
      </c>
      <c r="T1858" s="24"/>
      <c r="U1858" s="25" t="s">
        <v>29</v>
      </c>
      <c r="V1858" s="25">
        <f t="shared" si="257"/>
        <v>0</v>
      </c>
      <c r="W1858" s="25" t="s">
        <v>29</v>
      </c>
      <c r="X1858" s="25"/>
      <c r="Y1858" s="25" t="s">
        <v>29</v>
      </c>
      <c r="Z1858" s="25">
        <f t="shared" si="258"/>
        <v>0</v>
      </c>
      <c r="AA1858" s="24" t="s">
        <v>29</v>
      </c>
      <c r="AB1858" s="24"/>
      <c r="AC1858" s="25" t="s">
        <v>29</v>
      </c>
      <c r="AD1858" s="25">
        <f t="shared" si="259"/>
        <v>0</v>
      </c>
      <c r="AE1858" s="32">
        <f t="shared" si="260"/>
        <v>0</v>
      </c>
      <c r="AF1858" s="37">
        <f t="shared" si="253"/>
        <v>38.287754318969938</v>
      </c>
      <c r="AG1858" s="27"/>
      <c r="AM1858" s="27"/>
    </row>
    <row r="1859" spans="1:39" x14ac:dyDescent="0.25">
      <c r="A1859" s="21">
        <v>2855307</v>
      </c>
      <c r="B1859" s="34">
        <v>3.7627799469585203E-5</v>
      </c>
      <c r="C1859" s="22">
        <v>3.6533009899759598E-5</v>
      </c>
      <c r="D1859" s="22" t="s">
        <v>261</v>
      </c>
      <c r="E1859" s="23">
        <v>2216985225.0557799</v>
      </c>
      <c r="F1859" s="23">
        <f t="shared" si="252"/>
        <v>83420.275475432107</v>
      </c>
      <c r="G1859" s="24" t="s">
        <v>24</v>
      </c>
      <c r="H1859" s="24">
        <v>4</v>
      </c>
      <c r="I1859" s="25" t="s">
        <v>41</v>
      </c>
      <c r="J1859" s="31">
        <f t="shared" si="254"/>
        <v>4</v>
      </c>
      <c r="K1859" s="24" t="s">
        <v>29</v>
      </c>
      <c r="L1859" s="24"/>
      <c r="M1859" s="25" t="s">
        <v>29</v>
      </c>
      <c r="N1859" s="25">
        <f t="shared" si="255"/>
        <v>0</v>
      </c>
      <c r="O1859" s="24" t="s">
        <v>29</v>
      </c>
      <c r="P1859" s="24"/>
      <c r="Q1859" s="25" t="s">
        <v>29</v>
      </c>
      <c r="R1859" s="25">
        <f t="shared" si="256"/>
        <v>0</v>
      </c>
      <c r="S1859" s="24" t="s">
        <v>29</v>
      </c>
      <c r="T1859" s="24"/>
      <c r="U1859" s="25" t="s">
        <v>29</v>
      </c>
      <c r="V1859" s="25">
        <f t="shared" si="257"/>
        <v>0</v>
      </c>
      <c r="W1859" s="25" t="s">
        <v>29</v>
      </c>
      <c r="X1859" s="25"/>
      <c r="Y1859" s="25" t="s">
        <v>29</v>
      </c>
      <c r="Z1859" s="25">
        <f t="shared" si="258"/>
        <v>0</v>
      </c>
      <c r="AA1859" s="24" t="s">
        <v>29</v>
      </c>
      <c r="AB1859" s="24"/>
      <c r="AC1859" s="25" t="s">
        <v>29</v>
      </c>
      <c r="AD1859" s="25">
        <f t="shared" si="259"/>
        <v>0</v>
      </c>
      <c r="AE1859" s="32">
        <f t="shared" si="260"/>
        <v>4</v>
      </c>
      <c r="AF1859" s="37">
        <f t="shared" si="253"/>
        <v>83420.275475432107</v>
      </c>
      <c r="AG1859" s="27"/>
      <c r="AK1859" s="27"/>
    </row>
    <row r="1860" spans="1:39" x14ac:dyDescent="0.25">
      <c r="A1860" s="21">
        <v>2855308</v>
      </c>
      <c r="B1860" s="34">
        <v>4.82275883512871E-5</v>
      </c>
      <c r="C1860" s="22">
        <v>3.9208619603962099E-5</v>
      </c>
      <c r="D1860" s="22" t="s">
        <v>1182</v>
      </c>
      <c r="E1860" s="23">
        <v>154579675.70351201</v>
      </c>
      <c r="F1860" s="23">
        <f t="shared" si="252"/>
        <v>7455.0049673044332</v>
      </c>
      <c r="G1860" s="24" t="s">
        <v>24</v>
      </c>
      <c r="H1860" s="24">
        <v>3</v>
      </c>
      <c r="I1860" s="25" t="s">
        <v>31</v>
      </c>
      <c r="J1860" s="31">
        <f t="shared" si="254"/>
        <v>3</v>
      </c>
      <c r="K1860" s="24" t="s">
        <v>29</v>
      </c>
      <c r="L1860" s="24"/>
      <c r="M1860" s="25" t="s">
        <v>29</v>
      </c>
      <c r="N1860" s="25">
        <f t="shared" si="255"/>
        <v>0</v>
      </c>
      <c r="O1860" s="24" t="s">
        <v>29</v>
      </c>
      <c r="P1860" s="24"/>
      <c r="Q1860" s="25" t="s">
        <v>29</v>
      </c>
      <c r="R1860" s="25">
        <f t="shared" si="256"/>
        <v>0</v>
      </c>
      <c r="S1860" s="24" t="s">
        <v>29</v>
      </c>
      <c r="T1860" s="24"/>
      <c r="U1860" s="25" t="s">
        <v>29</v>
      </c>
      <c r="V1860" s="25">
        <f t="shared" si="257"/>
        <v>0</v>
      </c>
      <c r="W1860" s="25" t="s">
        <v>29</v>
      </c>
      <c r="X1860" s="25"/>
      <c r="Y1860" s="25" t="s">
        <v>29</v>
      </c>
      <c r="Z1860" s="25">
        <f t="shared" si="258"/>
        <v>0</v>
      </c>
      <c r="AA1860" s="24" t="s">
        <v>29</v>
      </c>
      <c r="AB1860" s="24"/>
      <c r="AC1860" s="25" t="s">
        <v>29</v>
      </c>
      <c r="AD1860" s="25">
        <f t="shared" si="259"/>
        <v>0</v>
      </c>
      <c r="AE1860" s="32">
        <f t="shared" si="260"/>
        <v>3</v>
      </c>
      <c r="AF1860" s="37">
        <f t="shared" si="253"/>
        <v>7455.0049673044332</v>
      </c>
      <c r="AG1860" s="27"/>
    </row>
    <row r="1861" spans="1:39" x14ac:dyDescent="0.25">
      <c r="A1861" s="21">
        <v>2855309</v>
      </c>
      <c r="B1861" s="34">
        <v>2.11896399264973E-6</v>
      </c>
      <c r="C1861" s="22">
        <v>2.1103355734364601E-6</v>
      </c>
      <c r="D1861" s="22" t="s">
        <v>4858</v>
      </c>
      <c r="E1861" s="23">
        <v>2059158.2246797299</v>
      </c>
      <c r="F1861" s="23">
        <f t="shared" si="252"/>
        <v>4.3632821332648906</v>
      </c>
      <c r="G1861" s="24" t="s">
        <v>24</v>
      </c>
      <c r="H1861" s="24">
        <v>3</v>
      </c>
      <c r="I1861" s="25" t="s">
        <v>52</v>
      </c>
      <c r="J1861" s="31">
        <f t="shared" si="254"/>
        <v>0</v>
      </c>
      <c r="K1861" s="24" t="s">
        <v>24</v>
      </c>
      <c r="L1861" s="24">
        <v>1</v>
      </c>
      <c r="M1861" s="25" t="s">
        <v>38</v>
      </c>
      <c r="N1861" s="25">
        <f t="shared" si="255"/>
        <v>0</v>
      </c>
      <c r="O1861" s="24" t="s">
        <v>29</v>
      </c>
      <c r="P1861" s="24"/>
      <c r="Q1861" s="25" t="s">
        <v>29</v>
      </c>
      <c r="R1861" s="25">
        <f t="shared" si="256"/>
        <v>0</v>
      </c>
      <c r="S1861" s="24" t="s">
        <v>29</v>
      </c>
      <c r="T1861" s="24"/>
      <c r="U1861" s="25" t="s">
        <v>29</v>
      </c>
      <c r="V1861" s="25">
        <f t="shared" si="257"/>
        <v>0</v>
      </c>
      <c r="W1861" s="25" t="s">
        <v>29</v>
      </c>
      <c r="X1861" s="25"/>
      <c r="Y1861" s="25" t="s">
        <v>29</v>
      </c>
      <c r="Z1861" s="25">
        <f t="shared" si="258"/>
        <v>0</v>
      </c>
      <c r="AA1861" s="24" t="s">
        <v>29</v>
      </c>
      <c r="AB1861" s="24"/>
      <c r="AC1861" s="25" t="s">
        <v>29</v>
      </c>
      <c r="AD1861" s="25">
        <f t="shared" si="259"/>
        <v>0</v>
      </c>
      <c r="AE1861" s="32">
        <f t="shared" si="260"/>
        <v>0</v>
      </c>
      <c r="AF1861" s="37">
        <f t="shared" si="253"/>
        <v>4.3632821332648906</v>
      </c>
      <c r="AG1861" s="27"/>
      <c r="AK1861" s="27"/>
      <c r="AM1861" s="27"/>
    </row>
    <row r="1862" spans="1:39" x14ac:dyDescent="0.25">
      <c r="A1862" s="21">
        <v>2855313</v>
      </c>
      <c r="B1862" s="34">
        <v>3.2440465000000101E-4</v>
      </c>
      <c r="C1862" s="22">
        <v>3.7258384127024E-4</v>
      </c>
      <c r="D1862" s="22" t="s">
        <v>3694</v>
      </c>
      <c r="E1862" s="23">
        <v>2324488.4387868498</v>
      </c>
      <c r="F1862" s="23">
        <f t="shared" si="252"/>
        <v>754.0748584136968</v>
      </c>
      <c r="G1862" s="24" t="s">
        <v>26</v>
      </c>
      <c r="H1862" s="24">
        <v>0</v>
      </c>
      <c r="I1862" s="25" t="s">
        <v>39</v>
      </c>
      <c r="J1862" s="31">
        <f t="shared" si="254"/>
        <v>0</v>
      </c>
      <c r="K1862" s="24" t="s">
        <v>29</v>
      </c>
      <c r="L1862" s="24"/>
      <c r="M1862" s="25" t="s">
        <v>29</v>
      </c>
      <c r="N1862" s="25">
        <f t="shared" si="255"/>
        <v>0</v>
      </c>
      <c r="O1862" s="24" t="s">
        <v>29</v>
      </c>
      <c r="P1862" s="24"/>
      <c r="Q1862" s="25" t="s">
        <v>29</v>
      </c>
      <c r="R1862" s="25">
        <f t="shared" si="256"/>
        <v>0</v>
      </c>
      <c r="S1862" s="24" t="s">
        <v>29</v>
      </c>
      <c r="T1862" s="24"/>
      <c r="U1862" s="25" t="s">
        <v>29</v>
      </c>
      <c r="V1862" s="25">
        <f t="shared" si="257"/>
        <v>0</v>
      </c>
      <c r="W1862" s="25" t="s">
        <v>29</v>
      </c>
      <c r="X1862" s="25"/>
      <c r="Y1862" s="25" t="s">
        <v>29</v>
      </c>
      <c r="Z1862" s="25">
        <f t="shared" si="258"/>
        <v>0</v>
      </c>
      <c r="AA1862" s="24" t="s">
        <v>29</v>
      </c>
      <c r="AB1862" s="24"/>
      <c r="AC1862" s="25" t="s">
        <v>29</v>
      </c>
      <c r="AD1862" s="25">
        <f t="shared" si="259"/>
        <v>0</v>
      </c>
      <c r="AE1862" s="32">
        <f t="shared" si="260"/>
        <v>0</v>
      </c>
      <c r="AF1862" s="37">
        <f t="shared" si="253"/>
        <v>754.0748584136968</v>
      </c>
      <c r="AG1862" s="27"/>
    </row>
    <row r="1863" spans="1:39" x14ac:dyDescent="0.25">
      <c r="A1863" s="21">
        <v>2855316</v>
      </c>
      <c r="B1863" s="34">
        <v>1.1430335437790801E-4</v>
      </c>
      <c r="C1863" s="22">
        <v>1.19901658770281E-4</v>
      </c>
      <c r="D1863" s="22" t="s">
        <v>1331</v>
      </c>
      <c r="E1863" s="23">
        <v>1133452629.9493201</v>
      </c>
      <c r="F1863" s="23">
        <f t="shared" si="252"/>
        <v>129557.43763166896</v>
      </c>
      <c r="G1863" s="24" t="s">
        <v>26</v>
      </c>
      <c r="H1863" s="24">
        <v>1</v>
      </c>
      <c r="I1863" s="25" t="s">
        <v>35</v>
      </c>
      <c r="J1863" s="31">
        <f t="shared" si="254"/>
        <v>0</v>
      </c>
      <c r="K1863" s="24" t="s">
        <v>24</v>
      </c>
      <c r="L1863" s="24">
        <v>3</v>
      </c>
      <c r="M1863" s="25" t="s">
        <v>40</v>
      </c>
      <c r="N1863" s="25">
        <f t="shared" si="255"/>
        <v>3</v>
      </c>
      <c r="O1863" s="24" t="s">
        <v>29</v>
      </c>
      <c r="P1863" s="24"/>
      <c r="Q1863" s="25" t="s">
        <v>29</v>
      </c>
      <c r="R1863" s="25">
        <f t="shared" si="256"/>
        <v>0</v>
      </c>
      <c r="S1863" s="24" t="s">
        <v>29</v>
      </c>
      <c r="T1863" s="24"/>
      <c r="U1863" s="25" t="s">
        <v>29</v>
      </c>
      <c r="V1863" s="25">
        <f t="shared" si="257"/>
        <v>0</v>
      </c>
      <c r="W1863" s="25" t="s">
        <v>29</v>
      </c>
      <c r="X1863" s="25"/>
      <c r="Y1863" s="25" t="s">
        <v>29</v>
      </c>
      <c r="Z1863" s="25">
        <f t="shared" si="258"/>
        <v>0</v>
      </c>
      <c r="AA1863" s="24" t="s">
        <v>29</v>
      </c>
      <c r="AB1863" s="24"/>
      <c r="AC1863" s="25" t="s">
        <v>29</v>
      </c>
      <c r="AD1863" s="25">
        <f t="shared" si="259"/>
        <v>0</v>
      </c>
      <c r="AE1863" s="32">
        <f t="shared" si="260"/>
        <v>3</v>
      </c>
      <c r="AF1863" s="37">
        <f t="shared" si="253"/>
        <v>129557.43763166896</v>
      </c>
      <c r="AG1863" s="27"/>
      <c r="AK1863" s="27"/>
      <c r="AM1863" s="27"/>
    </row>
    <row r="1864" spans="1:39" x14ac:dyDescent="0.25">
      <c r="A1864" s="21">
        <v>2855326</v>
      </c>
      <c r="B1864" s="34">
        <v>5.1598977685777003E-7</v>
      </c>
      <c r="C1864" s="22">
        <v>5.0305677468221802E-7</v>
      </c>
      <c r="D1864" s="22" t="s">
        <v>768</v>
      </c>
      <c r="E1864" s="23">
        <v>2303164222.2357302</v>
      </c>
      <c r="F1864" s="23">
        <f t="shared" si="252"/>
        <v>1188.4091930982138</v>
      </c>
      <c r="G1864" s="24" t="s">
        <v>26</v>
      </c>
      <c r="H1864" s="24">
        <v>1</v>
      </c>
      <c r="I1864" s="25" t="s">
        <v>56</v>
      </c>
      <c r="J1864" s="31">
        <f t="shared" si="254"/>
        <v>0</v>
      </c>
      <c r="K1864" s="24" t="s">
        <v>24</v>
      </c>
      <c r="L1864" s="24">
        <v>3</v>
      </c>
      <c r="M1864" s="25" t="s">
        <v>40</v>
      </c>
      <c r="N1864" s="25">
        <f t="shared" si="255"/>
        <v>3</v>
      </c>
      <c r="O1864" s="24" t="s">
        <v>29</v>
      </c>
      <c r="P1864" s="24"/>
      <c r="Q1864" s="25" t="s">
        <v>29</v>
      </c>
      <c r="R1864" s="25">
        <f t="shared" si="256"/>
        <v>0</v>
      </c>
      <c r="S1864" s="24" t="s">
        <v>29</v>
      </c>
      <c r="T1864" s="24"/>
      <c r="U1864" s="25" t="s">
        <v>29</v>
      </c>
      <c r="V1864" s="25">
        <f t="shared" si="257"/>
        <v>0</v>
      </c>
      <c r="W1864" s="25" t="s">
        <v>29</v>
      </c>
      <c r="X1864" s="25"/>
      <c r="Y1864" s="25" t="s">
        <v>29</v>
      </c>
      <c r="Z1864" s="25">
        <f t="shared" si="258"/>
        <v>0</v>
      </c>
      <c r="AA1864" s="24" t="s">
        <v>29</v>
      </c>
      <c r="AB1864" s="24"/>
      <c r="AC1864" s="25" t="s">
        <v>29</v>
      </c>
      <c r="AD1864" s="25">
        <f t="shared" si="259"/>
        <v>0</v>
      </c>
      <c r="AE1864" s="32">
        <f t="shared" si="260"/>
        <v>3</v>
      </c>
      <c r="AF1864" s="37">
        <f t="shared" si="253"/>
        <v>1188.4091930982138</v>
      </c>
      <c r="AG1864" s="27"/>
    </row>
    <row r="1865" spans="1:39" x14ac:dyDescent="0.25">
      <c r="A1865" s="21">
        <v>2855332</v>
      </c>
      <c r="B1865" s="34">
        <v>2.3933548355621801E-3</v>
      </c>
      <c r="C1865" s="22">
        <v>2.5708804604372801E-3</v>
      </c>
      <c r="D1865" s="22" t="s">
        <v>4414</v>
      </c>
      <c r="E1865" s="23">
        <v>402986.54477545997</v>
      </c>
      <c r="F1865" s="23">
        <f t="shared" ref="F1865:F1928" si="261">E1865*B1865</f>
        <v>964.48979560484213</v>
      </c>
      <c r="G1865" s="24" t="s">
        <v>32</v>
      </c>
      <c r="H1865" s="24"/>
      <c r="I1865" s="25" t="s">
        <v>29</v>
      </c>
      <c r="J1865" s="31">
        <f t="shared" si="254"/>
        <v>0</v>
      </c>
      <c r="K1865" s="24" t="s">
        <v>29</v>
      </c>
      <c r="L1865" s="24"/>
      <c r="M1865" s="25" t="s">
        <v>29</v>
      </c>
      <c r="N1865" s="25">
        <f t="shared" si="255"/>
        <v>0</v>
      </c>
      <c r="O1865" s="24" t="s">
        <v>29</v>
      </c>
      <c r="P1865" s="24"/>
      <c r="Q1865" s="25" t="s">
        <v>29</v>
      </c>
      <c r="R1865" s="25">
        <f t="shared" si="256"/>
        <v>0</v>
      </c>
      <c r="S1865" s="24" t="s">
        <v>29</v>
      </c>
      <c r="T1865" s="24"/>
      <c r="U1865" s="25" t="s">
        <v>29</v>
      </c>
      <c r="V1865" s="25">
        <f t="shared" si="257"/>
        <v>0</v>
      </c>
      <c r="W1865" s="25" t="s">
        <v>29</v>
      </c>
      <c r="X1865" s="25"/>
      <c r="Y1865" s="25" t="s">
        <v>29</v>
      </c>
      <c r="Z1865" s="25">
        <f t="shared" si="258"/>
        <v>0</v>
      </c>
      <c r="AA1865" s="24" t="s">
        <v>29</v>
      </c>
      <c r="AB1865" s="24"/>
      <c r="AC1865" s="25" t="s">
        <v>29</v>
      </c>
      <c r="AD1865" s="25">
        <f t="shared" si="259"/>
        <v>0</v>
      </c>
      <c r="AE1865" s="32">
        <f t="shared" si="260"/>
        <v>0</v>
      </c>
      <c r="AF1865" s="37">
        <f t="shared" ref="AF1865:AF1928" si="262">B1865*E1865</f>
        <v>964.48979560484213</v>
      </c>
      <c r="AG1865" s="27"/>
      <c r="AK1865" s="27"/>
    </row>
    <row r="1866" spans="1:39" x14ac:dyDescent="0.25">
      <c r="A1866" s="21">
        <v>2855334</v>
      </c>
      <c r="B1866" s="34">
        <v>2.2524322253029599E-5</v>
      </c>
      <c r="C1866" s="22">
        <v>2.5473812548818501E-5</v>
      </c>
      <c r="D1866" s="22" t="s">
        <v>2986</v>
      </c>
      <c r="E1866" s="23">
        <v>330696.27723429498</v>
      </c>
      <c r="F1866" s="23">
        <f t="shared" si="261"/>
        <v>7.4487095163024764</v>
      </c>
      <c r="G1866" s="24" t="s">
        <v>32</v>
      </c>
      <c r="H1866" s="24"/>
      <c r="I1866" s="25" t="s">
        <v>29</v>
      </c>
      <c r="J1866" s="31">
        <f t="shared" ref="J1866:J1929" si="263">IF(LEFT(I1866,5)="US TX",H1866,0)</f>
        <v>0</v>
      </c>
      <c r="K1866" s="24" t="s">
        <v>29</v>
      </c>
      <c r="L1866" s="24"/>
      <c r="M1866" s="25" t="s">
        <v>29</v>
      </c>
      <c r="N1866" s="25">
        <f t="shared" ref="N1866:N1929" si="264">IF(LEFT(M1866,5)="US TX",L1866,0)</f>
        <v>0</v>
      </c>
      <c r="O1866" s="24" t="s">
        <v>29</v>
      </c>
      <c r="P1866" s="24"/>
      <c r="Q1866" s="25" t="s">
        <v>29</v>
      </c>
      <c r="R1866" s="25">
        <f t="shared" ref="R1866:R1929" si="265">IF(LEFT(Q1866,5)="US TX",P1866,0)</f>
        <v>0</v>
      </c>
      <c r="S1866" s="24" t="s">
        <v>29</v>
      </c>
      <c r="T1866" s="24"/>
      <c r="U1866" s="25" t="s">
        <v>29</v>
      </c>
      <c r="V1866" s="25">
        <f t="shared" ref="V1866:V1929" si="266">IF(LEFT(U1866,5)="US TX",T1866,0)</f>
        <v>0</v>
      </c>
      <c r="W1866" s="25" t="s">
        <v>29</v>
      </c>
      <c r="X1866" s="25"/>
      <c r="Y1866" s="25" t="s">
        <v>29</v>
      </c>
      <c r="Z1866" s="25">
        <f t="shared" ref="Z1866:Z1929" si="267">IF(LEFT(Y1866,5)="US TX",X1866,0)</f>
        <v>0</v>
      </c>
      <c r="AA1866" s="24" t="s">
        <v>29</v>
      </c>
      <c r="AB1866" s="24"/>
      <c r="AC1866" s="25" t="s">
        <v>29</v>
      </c>
      <c r="AD1866" s="25">
        <f t="shared" ref="AD1866:AD1929" si="268">IF(LEFT(AC1866,5)="US TX",AB1866,0)</f>
        <v>0</v>
      </c>
      <c r="AE1866" s="32">
        <f t="shared" ref="AE1866:AE1929" si="269">MAX(J1866,N1866,R1866,V1866,Z1866,AD1866)</f>
        <v>0</v>
      </c>
      <c r="AF1866" s="37">
        <f t="shared" si="262"/>
        <v>7.4487095163024764</v>
      </c>
      <c r="AG1866" s="27"/>
      <c r="AK1866" s="27"/>
    </row>
    <row r="1867" spans="1:39" x14ac:dyDescent="0.25">
      <c r="A1867" s="21">
        <v>2855335</v>
      </c>
      <c r="B1867" s="34">
        <v>8.6645035388899406E-5</v>
      </c>
      <c r="C1867" s="22">
        <v>9.77769528970428E-5</v>
      </c>
      <c r="D1867" s="22" t="s">
        <v>1644</v>
      </c>
      <c r="E1867" s="23">
        <v>105830977.32834201</v>
      </c>
      <c r="F1867" s="23">
        <f t="shared" si="261"/>
        <v>9169.7287758560033</v>
      </c>
      <c r="G1867" s="24" t="s">
        <v>24</v>
      </c>
      <c r="H1867" s="24">
        <v>1</v>
      </c>
      <c r="I1867" s="25" t="s">
        <v>40</v>
      </c>
      <c r="J1867" s="31">
        <f t="shared" si="263"/>
        <v>1</v>
      </c>
      <c r="K1867" s="24" t="s">
        <v>29</v>
      </c>
      <c r="L1867" s="24"/>
      <c r="M1867" s="25" t="s">
        <v>29</v>
      </c>
      <c r="N1867" s="25">
        <f t="shared" si="264"/>
        <v>0</v>
      </c>
      <c r="O1867" s="24" t="s">
        <v>29</v>
      </c>
      <c r="P1867" s="24"/>
      <c r="Q1867" s="25" t="s">
        <v>29</v>
      </c>
      <c r="R1867" s="25">
        <f t="shared" si="265"/>
        <v>0</v>
      </c>
      <c r="S1867" s="24" t="s">
        <v>29</v>
      </c>
      <c r="T1867" s="24"/>
      <c r="U1867" s="25" t="s">
        <v>29</v>
      </c>
      <c r="V1867" s="25">
        <f t="shared" si="266"/>
        <v>0</v>
      </c>
      <c r="W1867" s="25" t="s">
        <v>29</v>
      </c>
      <c r="X1867" s="25"/>
      <c r="Y1867" s="25" t="s">
        <v>29</v>
      </c>
      <c r="Z1867" s="25">
        <f t="shared" si="267"/>
        <v>0</v>
      </c>
      <c r="AA1867" s="24" t="s">
        <v>29</v>
      </c>
      <c r="AB1867" s="24"/>
      <c r="AC1867" s="25" t="s">
        <v>29</v>
      </c>
      <c r="AD1867" s="25">
        <f t="shared" si="268"/>
        <v>0</v>
      </c>
      <c r="AE1867" s="32">
        <f t="shared" si="269"/>
        <v>1</v>
      </c>
      <c r="AF1867" s="37">
        <f t="shared" si="262"/>
        <v>9169.7287758560033</v>
      </c>
      <c r="AG1867" s="27"/>
      <c r="AK1867" s="27"/>
      <c r="AM1867" s="27"/>
    </row>
    <row r="1868" spans="1:39" x14ac:dyDescent="0.25">
      <c r="A1868" s="21">
        <v>2855336</v>
      </c>
      <c r="B1868" s="34">
        <v>3.76027728406166E-5</v>
      </c>
      <c r="C1868" s="22">
        <v>4.11011344727646E-5</v>
      </c>
      <c r="D1868" s="22" t="s">
        <v>189</v>
      </c>
      <c r="E1868" s="23">
        <v>11282069762.492001</v>
      </c>
      <c r="F1868" s="23">
        <f t="shared" si="261"/>
        <v>424237.10645097599</v>
      </c>
      <c r="G1868" s="24" t="s">
        <v>24</v>
      </c>
      <c r="H1868" s="24">
        <v>4</v>
      </c>
      <c r="I1868" s="25" t="s">
        <v>36</v>
      </c>
      <c r="J1868" s="31">
        <f t="shared" si="263"/>
        <v>4</v>
      </c>
      <c r="K1868" s="24" t="s">
        <v>29</v>
      </c>
      <c r="L1868" s="24"/>
      <c r="M1868" s="25" t="s">
        <v>29</v>
      </c>
      <c r="N1868" s="25">
        <f t="shared" si="264"/>
        <v>0</v>
      </c>
      <c r="O1868" s="24" t="s">
        <v>29</v>
      </c>
      <c r="P1868" s="24"/>
      <c r="Q1868" s="25" t="s">
        <v>29</v>
      </c>
      <c r="R1868" s="25">
        <f t="shared" si="265"/>
        <v>0</v>
      </c>
      <c r="S1868" s="24" t="s">
        <v>29</v>
      </c>
      <c r="T1868" s="24"/>
      <c r="U1868" s="25" t="s">
        <v>29</v>
      </c>
      <c r="V1868" s="25">
        <f t="shared" si="266"/>
        <v>0</v>
      </c>
      <c r="W1868" s="25" t="s">
        <v>29</v>
      </c>
      <c r="X1868" s="25"/>
      <c r="Y1868" s="25" t="s">
        <v>29</v>
      </c>
      <c r="Z1868" s="25">
        <f t="shared" si="267"/>
        <v>0</v>
      </c>
      <c r="AA1868" s="24" t="s">
        <v>29</v>
      </c>
      <c r="AB1868" s="24"/>
      <c r="AC1868" s="25" t="s">
        <v>29</v>
      </c>
      <c r="AD1868" s="25">
        <f t="shared" si="268"/>
        <v>0</v>
      </c>
      <c r="AE1868" s="32">
        <f t="shared" si="269"/>
        <v>4</v>
      </c>
      <c r="AF1868" s="37">
        <f t="shared" si="262"/>
        <v>424237.10645097599</v>
      </c>
      <c r="AG1868" s="27"/>
      <c r="AK1868" s="27"/>
      <c r="AM1868" s="27"/>
    </row>
    <row r="1869" spans="1:39" x14ac:dyDescent="0.25">
      <c r="A1869" s="21">
        <v>2855338</v>
      </c>
      <c r="B1869" s="34">
        <v>3.5675584170249399E-4</v>
      </c>
      <c r="C1869" s="22">
        <v>3.8820780490363501E-4</v>
      </c>
      <c r="D1869" s="22" t="s">
        <v>2874</v>
      </c>
      <c r="E1869" s="23">
        <v>87381057.435538203</v>
      </c>
      <c r="F1869" s="23">
        <f t="shared" si="261"/>
        <v>31173.702694269403</v>
      </c>
      <c r="G1869" s="24" t="s">
        <v>24</v>
      </c>
      <c r="H1869" s="24">
        <v>2</v>
      </c>
      <c r="I1869" s="25" t="s">
        <v>44</v>
      </c>
      <c r="J1869" s="31">
        <f t="shared" si="263"/>
        <v>2</v>
      </c>
      <c r="K1869" s="24" t="s">
        <v>29</v>
      </c>
      <c r="L1869" s="24"/>
      <c r="M1869" s="25" t="s">
        <v>29</v>
      </c>
      <c r="N1869" s="25">
        <f t="shared" si="264"/>
        <v>0</v>
      </c>
      <c r="O1869" s="24" t="s">
        <v>29</v>
      </c>
      <c r="P1869" s="24"/>
      <c r="Q1869" s="25" t="s">
        <v>29</v>
      </c>
      <c r="R1869" s="25">
        <f t="shared" si="265"/>
        <v>0</v>
      </c>
      <c r="S1869" s="24" t="s">
        <v>29</v>
      </c>
      <c r="T1869" s="24"/>
      <c r="U1869" s="25" t="s">
        <v>29</v>
      </c>
      <c r="V1869" s="25">
        <f t="shared" si="266"/>
        <v>0</v>
      </c>
      <c r="W1869" s="25" t="s">
        <v>29</v>
      </c>
      <c r="X1869" s="25"/>
      <c r="Y1869" s="25" t="s">
        <v>29</v>
      </c>
      <c r="Z1869" s="25">
        <f t="shared" si="267"/>
        <v>0</v>
      </c>
      <c r="AA1869" s="24" t="s">
        <v>29</v>
      </c>
      <c r="AB1869" s="24"/>
      <c r="AC1869" s="25" t="s">
        <v>29</v>
      </c>
      <c r="AD1869" s="25">
        <f t="shared" si="268"/>
        <v>0</v>
      </c>
      <c r="AE1869" s="32">
        <f t="shared" si="269"/>
        <v>2</v>
      </c>
      <c r="AF1869" s="37">
        <f t="shared" si="262"/>
        <v>31173.702694269403</v>
      </c>
      <c r="AG1869" s="27"/>
      <c r="AK1869" s="27"/>
      <c r="AM1869" s="27"/>
    </row>
    <row r="1870" spans="1:39" x14ac:dyDescent="0.25">
      <c r="A1870" s="21">
        <v>2855339</v>
      </c>
      <c r="B1870" s="34">
        <v>5.59315301865159E-6</v>
      </c>
      <c r="C1870" s="22">
        <v>6.32118035469041E-6</v>
      </c>
      <c r="D1870" s="22" t="s">
        <v>2273</v>
      </c>
      <c r="E1870" s="23">
        <v>404045786.75115001</v>
      </c>
      <c r="F1870" s="23">
        <f t="shared" si="261"/>
        <v>2259.8899118406512</v>
      </c>
      <c r="G1870" s="24" t="s">
        <v>24</v>
      </c>
      <c r="H1870" s="24">
        <v>1</v>
      </c>
      <c r="I1870" s="25" t="s">
        <v>34</v>
      </c>
      <c r="J1870" s="31">
        <f t="shared" si="263"/>
        <v>0</v>
      </c>
      <c r="K1870" s="24" t="s">
        <v>26</v>
      </c>
      <c r="L1870" s="24">
        <v>2</v>
      </c>
      <c r="M1870" s="25" t="s">
        <v>88</v>
      </c>
      <c r="N1870" s="25">
        <f t="shared" si="264"/>
        <v>0</v>
      </c>
      <c r="O1870" s="24" t="s">
        <v>24</v>
      </c>
      <c r="P1870" s="24">
        <v>3</v>
      </c>
      <c r="Q1870" s="25" t="s">
        <v>35</v>
      </c>
      <c r="R1870" s="25">
        <f t="shared" si="265"/>
        <v>0</v>
      </c>
      <c r="S1870" s="24" t="s">
        <v>24</v>
      </c>
      <c r="T1870" s="24">
        <v>2</v>
      </c>
      <c r="U1870" s="25" t="s">
        <v>40</v>
      </c>
      <c r="V1870" s="25">
        <f t="shared" si="266"/>
        <v>2</v>
      </c>
      <c r="W1870" s="25" t="s">
        <v>29</v>
      </c>
      <c r="X1870" s="25"/>
      <c r="Y1870" s="25" t="s">
        <v>29</v>
      </c>
      <c r="Z1870" s="25">
        <f t="shared" si="267"/>
        <v>0</v>
      </c>
      <c r="AA1870" s="24" t="s">
        <v>29</v>
      </c>
      <c r="AB1870" s="24"/>
      <c r="AC1870" s="25" t="s">
        <v>29</v>
      </c>
      <c r="AD1870" s="25">
        <f t="shared" si="268"/>
        <v>0</v>
      </c>
      <c r="AE1870" s="32">
        <f t="shared" si="269"/>
        <v>2</v>
      </c>
      <c r="AF1870" s="37">
        <f t="shared" si="262"/>
        <v>2259.8899118406512</v>
      </c>
      <c r="AG1870" s="27"/>
      <c r="AK1870" s="27"/>
      <c r="AM1870" s="27"/>
    </row>
    <row r="1871" spans="1:39" x14ac:dyDescent="0.25">
      <c r="A1871" s="21">
        <v>2855340</v>
      </c>
      <c r="B1871" s="34">
        <v>2.6033774121422498E-5</v>
      </c>
      <c r="C1871" s="22">
        <v>2.6756254410255299E-5</v>
      </c>
      <c r="D1871" s="22" t="s">
        <v>860</v>
      </c>
      <c r="E1871" s="23">
        <v>2040407130.6998999</v>
      </c>
      <c r="F1871" s="23">
        <f t="shared" si="261"/>
        <v>53119.498356380987</v>
      </c>
      <c r="G1871" s="24" t="s">
        <v>24</v>
      </c>
      <c r="H1871" s="24">
        <v>4</v>
      </c>
      <c r="I1871" s="25" t="s">
        <v>40</v>
      </c>
      <c r="J1871" s="31">
        <f t="shared" si="263"/>
        <v>4</v>
      </c>
      <c r="K1871" s="24" t="s">
        <v>24</v>
      </c>
      <c r="L1871" s="24">
        <v>2</v>
      </c>
      <c r="M1871" s="25" t="s">
        <v>62</v>
      </c>
      <c r="N1871" s="25">
        <f t="shared" si="264"/>
        <v>2</v>
      </c>
      <c r="O1871" s="24" t="s">
        <v>29</v>
      </c>
      <c r="P1871" s="24"/>
      <c r="Q1871" s="25" t="s">
        <v>29</v>
      </c>
      <c r="R1871" s="25">
        <f t="shared" si="265"/>
        <v>0</v>
      </c>
      <c r="S1871" s="24" t="s">
        <v>29</v>
      </c>
      <c r="T1871" s="24"/>
      <c r="U1871" s="25" t="s">
        <v>29</v>
      </c>
      <c r="V1871" s="25">
        <f t="shared" si="266"/>
        <v>0</v>
      </c>
      <c r="W1871" s="25" t="s">
        <v>29</v>
      </c>
      <c r="X1871" s="25"/>
      <c r="Y1871" s="25" t="s">
        <v>29</v>
      </c>
      <c r="Z1871" s="25">
        <f t="shared" si="267"/>
        <v>0</v>
      </c>
      <c r="AA1871" s="24" t="s">
        <v>29</v>
      </c>
      <c r="AB1871" s="24"/>
      <c r="AC1871" s="25" t="s">
        <v>29</v>
      </c>
      <c r="AD1871" s="25">
        <f t="shared" si="268"/>
        <v>0</v>
      </c>
      <c r="AE1871" s="32">
        <f t="shared" si="269"/>
        <v>4</v>
      </c>
      <c r="AF1871" s="37">
        <f t="shared" si="262"/>
        <v>53119.498356380987</v>
      </c>
      <c r="AG1871" s="27"/>
      <c r="AM1871" s="27"/>
    </row>
    <row r="1872" spans="1:39" x14ac:dyDescent="0.25">
      <c r="A1872" s="21">
        <v>2855344</v>
      </c>
      <c r="B1872" s="34">
        <v>1.13902491967727E-5</v>
      </c>
      <c r="C1872" s="22">
        <v>1.19258797041695E-5</v>
      </c>
      <c r="D1872" s="22" t="s">
        <v>4901</v>
      </c>
      <c r="E1872" s="23">
        <v>1727616.4716142199</v>
      </c>
      <c r="F1872" s="23">
        <f t="shared" si="261"/>
        <v>19.677982128135156</v>
      </c>
      <c r="G1872" s="24" t="s">
        <v>24</v>
      </c>
      <c r="H1872" s="24">
        <v>4</v>
      </c>
      <c r="I1872" s="25" t="s">
        <v>25</v>
      </c>
      <c r="J1872" s="31">
        <f t="shared" si="263"/>
        <v>0</v>
      </c>
      <c r="K1872" s="24" t="s">
        <v>29</v>
      </c>
      <c r="L1872" s="24"/>
      <c r="M1872" s="25" t="s">
        <v>29</v>
      </c>
      <c r="N1872" s="25">
        <f t="shared" si="264"/>
        <v>0</v>
      </c>
      <c r="O1872" s="24" t="s">
        <v>29</v>
      </c>
      <c r="P1872" s="24"/>
      <c r="Q1872" s="25" t="s">
        <v>29</v>
      </c>
      <c r="R1872" s="25">
        <f t="shared" si="265"/>
        <v>0</v>
      </c>
      <c r="S1872" s="24" t="s">
        <v>29</v>
      </c>
      <c r="T1872" s="24"/>
      <c r="U1872" s="25" t="s">
        <v>29</v>
      </c>
      <c r="V1872" s="25">
        <f t="shared" si="266"/>
        <v>0</v>
      </c>
      <c r="W1872" s="25" t="s">
        <v>29</v>
      </c>
      <c r="X1872" s="25"/>
      <c r="Y1872" s="25" t="s">
        <v>29</v>
      </c>
      <c r="Z1872" s="25">
        <f t="shared" si="267"/>
        <v>0</v>
      </c>
      <c r="AA1872" s="24" t="s">
        <v>29</v>
      </c>
      <c r="AB1872" s="24"/>
      <c r="AC1872" s="25" t="s">
        <v>29</v>
      </c>
      <c r="AD1872" s="25">
        <f t="shared" si="268"/>
        <v>0</v>
      </c>
      <c r="AE1872" s="32">
        <f t="shared" si="269"/>
        <v>0</v>
      </c>
      <c r="AF1872" s="37">
        <f t="shared" si="262"/>
        <v>19.677982128135156</v>
      </c>
      <c r="AG1872" s="27"/>
      <c r="AK1872" s="27"/>
    </row>
    <row r="1873" spans="1:39" x14ac:dyDescent="0.25">
      <c r="A1873" s="21">
        <v>2855346</v>
      </c>
      <c r="B1873" s="34">
        <v>1.1794709417713101E-4</v>
      </c>
      <c r="C1873" s="22">
        <v>1.3566085128013101E-4</v>
      </c>
      <c r="D1873" s="22" t="s">
        <v>3291</v>
      </c>
      <c r="E1873" s="23">
        <v>2073.7660439142401</v>
      </c>
      <c r="F1873" s="23">
        <f t="shared" si="261"/>
        <v>0.24459467888288927</v>
      </c>
      <c r="G1873" s="24" t="s">
        <v>24</v>
      </c>
      <c r="H1873" s="24">
        <v>1</v>
      </c>
      <c r="I1873" s="25" t="s">
        <v>49</v>
      </c>
      <c r="J1873" s="31">
        <f t="shared" si="263"/>
        <v>0</v>
      </c>
      <c r="K1873" s="24" t="s">
        <v>29</v>
      </c>
      <c r="L1873" s="24"/>
      <c r="M1873" s="25" t="s">
        <v>29</v>
      </c>
      <c r="N1873" s="25">
        <f t="shared" si="264"/>
        <v>0</v>
      </c>
      <c r="O1873" s="24" t="s">
        <v>29</v>
      </c>
      <c r="P1873" s="24"/>
      <c r="Q1873" s="25" t="s">
        <v>29</v>
      </c>
      <c r="R1873" s="25">
        <f t="shared" si="265"/>
        <v>0</v>
      </c>
      <c r="S1873" s="24" t="s">
        <v>29</v>
      </c>
      <c r="T1873" s="24"/>
      <c r="U1873" s="25" t="s">
        <v>29</v>
      </c>
      <c r="V1873" s="25">
        <f t="shared" si="266"/>
        <v>0</v>
      </c>
      <c r="W1873" s="25" t="s">
        <v>29</v>
      </c>
      <c r="X1873" s="25"/>
      <c r="Y1873" s="25" t="s">
        <v>29</v>
      </c>
      <c r="Z1873" s="25">
        <f t="shared" si="267"/>
        <v>0</v>
      </c>
      <c r="AA1873" s="24" t="s">
        <v>29</v>
      </c>
      <c r="AB1873" s="24"/>
      <c r="AC1873" s="25" t="s">
        <v>29</v>
      </c>
      <c r="AD1873" s="25">
        <f t="shared" si="268"/>
        <v>0</v>
      </c>
      <c r="AE1873" s="32">
        <f t="shared" si="269"/>
        <v>0</v>
      </c>
      <c r="AF1873" s="37">
        <f t="shared" si="262"/>
        <v>0.24459467888288927</v>
      </c>
      <c r="AG1873" s="27"/>
      <c r="AK1873" s="27"/>
    </row>
    <row r="1874" spans="1:39" x14ac:dyDescent="0.25">
      <c r="A1874" s="21">
        <v>2855365</v>
      </c>
      <c r="B1874" s="34">
        <v>7.0639196029409298E-5</v>
      </c>
      <c r="C1874" s="22">
        <v>7.3492155255822095E-5</v>
      </c>
      <c r="D1874" s="22" t="s">
        <v>819</v>
      </c>
      <c r="E1874" s="23">
        <v>355017903.31633699</v>
      </c>
      <c r="F1874" s="23">
        <f t="shared" si="261"/>
        <v>25078.179266312607</v>
      </c>
      <c r="G1874" s="24" t="s">
        <v>24</v>
      </c>
      <c r="H1874" s="24">
        <v>2</v>
      </c>
      <c r="I1874" s="25" t="s">
        <v>41</v>
      </c>
      <c r="J1874" s="31">
        <f t="shared" si="263"/>
        <v>2</v>
      </c>
      <c r="K1874" s="24" t="s">
        <v>29</v>
      </c>
      <c r="L1874" s="24"/>
      <c r="M1874" s="25" t="s">
        <v>29</v>
      </c>
      <c r="N1874" s="25">
        <f t="shared" si="264"/>
        <v>0</v>
      </c>
      <c r="O1874" s="24" t="s">
        <v>29</v>
      </c>
      <c r="P1874" s="24"/>
      <c r="Q1874" s="25" t="s">
        <v>29</v>
      </c>
      <c r="R1874" s="25">
        <f t="shared" si="265"/>
        <v>0</v>
      </c>
      <c r="S1874" s="24" t="s">
        <v>29</v>
      </c>
      <c r="T1874" s="24"/>
      <c r="U1874" s="25" t="s">
        <v>29</v>
      </c>
      <c r="V1874" s="25">
        <f t="shared" si="266"/>
        <v>0</v>
      </c>
      <c r="W1874" s="25" t="s">
        <v>29</v>
      </c>
      <c r="X1874" s="25"/>
      <c r="Y1874" s="25" t="s">
        <v>29</v>
      </c>
      <c r="Z1874" s="25">
        <f t="shared" si="267"/>
        <v>0</v>
      </c>
      <c r="AA1874" s="24" t="s">
        <v>29</v>
      </c>
      <c r="AB1874" s="24"/>
      <c r="AC1874" s="25" t="s">
        <v>29</v>
      </c>
      <c r="AD1874" s="25">
        <f t="shared" si="268"/>
        <v>0</v>
      </c>
      <c r="AE1874" s="32">
        <f t="shared" si="269"/>
        <v>2</v>
      </c>
      <c r="AF1874" s="37">
        <f t="shared" si="262"/>
        <v>25078.179266312607</v>
      </c>
      <c r="AG1874" s="27"/>
      <c r="AK1874" s="27"/>
      <c r="AM1874" s="27"/>
    </row>
    <row r="1875" spans="1:39" x14ac:dyDescent="0.25">
      <c r="A1875" s="21">
        <v>2855369</v>
      </c>
      <c r="B1875" s="34">
        <v>1.8003667945216E-5</v>
      </c>
      <c r="C1875" s="22">
        <v>1.73615165407355E-5</v>
      </c>
      <c r="D1875" s="22" t="s">
        <v>967</v>
      </c>
      <c r="E1875" s="23">
        <v>487002898.62715203</v>
      </c>
      <c r="F1875" s="23">
        <f t="shared" si="261"/>
        <v>8767.8384752409347</v>
      </c>
      <c r="G1875" s="24" t="s">
        <v>24</v>
      </c>
      <c r="H1875" s="24">
        <v>4</v>
      </c>
      <c r="I1875" s="25" t="s">
        <v>64</v>
      </c>
      <c r="J1875" s="31">
        <f t="shared" si="263"/>
        <v>4</v>
      </c>
      <c r="K1875" s="24" t="s">
        <v>29</v>
      </c>
      <c r="L1875" s="24"/>
      <c r="M1875" s="25" t="s">
        <v>29</v>
      </c>
      <c r="N1875" s="25">
        <f t="shared" si="264"/>
        <v>0</v>
      </c>
      <c r="O1875" s="24" t="s">
        <v>29</v>
      </c>
      <c r="P1875" s="24"/>
      <c r="Q1875" s="25" t="s">
        <v>29</v>
      </c>
      <c r="R1875" s="25">
        <f t="shared" si="265"/>
        <v>0</v>
      </c>
      <c r="S1875" s="24" t="s">
        <v>29</v>
      </c>
      <c r="T1875" s="24"/>
      <c r="U1875" s="25" t="s">
        <v>29</v>
      </c>
      <c r="V1875" s="25">
        <f t="shared" si="266"/>
        <v>0</v>
      </c>
      <c r="W1875" s="25" t="s">
        <v>29</v>
      </c>
      <c r="X1875" s="25"/>
      <c r="Y1875" s="25" t="s">
        <v>29</v>
      </c>
      <c r="Z1875" s="25">
        <f t="shared" si="267"/>
        <v>0</v>
      </c>
      <c r="AA1875" s="24" t="s">
        <v>29</v>
      </c>
      <c r="AB1875" s="24"/>
      <c r="AC1875" s="25" t="s">
        <v>29</v>
      </c>
      <c r="AD1875" s="25">
        <f t="shared" si="268"/>
        <v>0</v>
      </c>
      <c r="AE1875" s="32">
        <f t="shared" si="269"/>
        <v>4</v>
      </c>
      <c r="AF1875" s="37">
        <f t="shared" si="262"/>
        <v>8767.8384752409347</v>
      </c>
      <c r="AG1875" s="27"/>
      <c r="AK1875" s="27"/>
      <c r="AM1875" s="27"/>
    </row>
    <row r="1876" spans="1:39" x14ac:dyDescent="0.25">
      <c r="A1876" s="21">
        <v>2855370</v>
      </c>
      <c r="B1876" s="34">
        <v>4.3891685565868398E-6</v>
      </c>
      <c r="C1876" s="22">
        <v>4.5386829003617098E-6</v>
      </c>
      <c r="D1876" s="22" t="s">
        <v>1730</v>
      </c>
      <c r="E1876" s="23">
        <v>704057662.07938194</v>
      </c>
      <c r="F1876" s="23">
        <f t="shared" si="261"/>
        <v>3090.2277524228657</v>
      </c>
      <c r="G1876" s="24" t="s">
        <v>24</v>
      </c>
      <c r="H1876" s="24">
        <v>4</v>
      </c>
      <c r="I1876" s="25" t="s">
        <v>34</v>
      </c>
      <c r="J1876" s="31">
        <f t="shared" si="263"/>
        <v>0</v>
      </c>
      <c r="K1876" s="24" t="s">
        <v>26</v>
      </c>
      <c r="L1876" s="24">
        <v>1</v>
      </c>
      <c r="M1876" s="25" t="s">
        <v>35</v>
      </c>
      <c r="N1876" s="25">
        <f t="shared" si="264"/>
        <v>0</v>
      </c>
      <c r="O1876" s="24" t="s">
        <v>24</v>
      </c>
      <c r="P1876" s="24">
        <v>2</v>
      </c>
      <c r="Q1876" s="25" t="s">
        <v>40</v>
      </c>
      <c r="R1876" s="25">
        <f t="shared" si="265"/>
        <v>2</v>
      </c>
      <c r="S1876" s="24" t="s">
        <v>29</v>
      </c>
      <c r="T1876" s="24"/>
      <c r="U1876" s="25" t="s">
        <v>29</v>
      </c>
      <c r="V1876" s="25">
        <f t="shared" si="266"/>
        <v>0</v>
      </c>
      <c r="W1876" s="25" t="s">
        <v>29</v>
      </c>
      <c r="X1876" s="25"/>
      <c r="Y1876" s="25" t="s">
        <v>29</v>
      </c>
      <c r="Z1876" s="25">
        <f t="shared" si="267"/>
        <v>0</v>
      </c>
      <c r="AA1876" s="24" t="s">
        <v>29</v>
      </c>
      <c r="AB1876" s="24"/>
      <c r="AC1876" s="25" t="s">
        <v>29</v>
      </c>
      <c r="AD1876" s="25">
        <f t="shared" si="268"/>
        <v>0</v>
      </c>
      <c r="AE1876" s="32">
        <f t="shared" si="269"/>
        <v>2</v>
      </c>
      <c r="AF1876" s="37">
        <f t="shared" si="262"/>
        <v>3090.2277524228657</v>
      </c>
      <c r="AG1876" s="27"/>
      <c r="AM1876" s="27"/>
    </row>
    <row r="1877" spans="1:39" x14ac:dyDescent="0.25">
      <c r="A1877" s="21">
        <v>2855372</v>
      </c>
      <c r="B1877" s="34">
        <v>2.66366660466492E-6</v>
      </c>
      <c r="C1877" s="22">
        <v>2.4881127781344401E-6</v>
      </c>
      <c r="D1877" s="22" t="s">
        <v>2445</v>
      </c>
      <c r="E1877" s="23">
        <v>305766846.82751697</v>
      </c>
      <c r="F1877" s="23">
        <f t="shared" si="261"/>
        <v>814.46093870815082</v>
      </c>
      <c r="G1877" s="24" t="s">
        <v>24</v>
      </c>
      <c r="H1877" s="24">
        <v>4</v>
      </c>
      <c r="I1877" s="25" t="s">
        <v>46</v>
      </c>
      <c r="J1877" s="31">
        <f t="shared" si="263"/>
        <v>0</v>
      </c>
      <c r="K1877" s="24" t="s">
        <v>24</v>
      </c>
      <c r="L1877" s="24">
        <v>3</v>
      </c>
      <c r="M1877" s="25" t="s">
        <v>38</v>
      </c>
      <c r="N1877" s="25">
        <f t="shared" si="264"/>
        <v>0</v>
      </c>
      <c r="O1877" s="24" t="s">
        <v>29</v>
      </c>
      <c r="P1877" s="24"/>
      <c r="Q1877" s="25" t="s">
        <v>29</v>
      </c>
      <c r="R1877" s="25">
        <f t="shared" si="265"/>
        <v>0</v>
      </c>
      <c r="S1877" s="24" t="s">
        <v>29</v>
      </c>
      <c r="T1877" s="24"/>
      <c r="U1877" s="25" t="s">
        <v>29</v>
      </c>
      <c r="V1877" s="25">
        <f t="shared" si="266"/>
        <v>0</v>
      </c>
      <c r="W1877" s="25" t="s">
        <v>29</v>
      </c>
      <c r="X1877" s="25"/>
      <c r="Y1877" s="25" t="s">
        <v>29</v>
      </c>
      <c r="Z1877" s="25">
        <f t="shared" si="267"/>
        <v>0</v>
      </c>
      <c r="AA1877" s="24" t="s">
        <v>29</v>
      </c>
      <c r="AB1877" s="24"/>
      <c r="AC1877" s="25" t="s">
        <v>29</v>
      </c>
      <c r="AD1877" s="25">
        <f t="shared" si="268"/>
        <v>0</v>
      </c>
      <c r="AE1877" s="32">
        <f t="shared" si="269"/>
        <v>0</v>
      </c>
      <c r="AF1877" s="37">
        <f t="shared" si="262"/>
        <v>814.46093870815082</v>
      </c>
      <c r="AG1877" s="27"/>
      <c r="AM1877" s="27"/>
    </row>
    <row r="1878" spans="1:39" x14ac:dyDescent="0.25">
      <c r="A1878" s="21">
        <v>2855373</v>
      </c>
      <c r="B1878" s="34">
        <v>6.5139952330286896E-5</v>
      </c>
      <c r="C1878" s="22">
        <v>7.1947158849846899E-5</v>
      </c>
      <c r="D1878" s="22" t="s">
        <v>2611</v>
      </c>
      <c r="E1878" s="23">
        <v>270597677.38465297</v>
      </c>
      <c r="F1878" s="23">
        <f t="shared" si="261"/>
        <v>17626.719805522647</v>
      </c>
      <c r="G1878" s="24" t="s">
        <v>24</v>
      </c>
      <c r="H1878" s="24">
        <v>1</v>
      </c>
      <c r="I1878" s="25" t="s">
        <v>64</v>
      </c>
      <c r="J1878" s="31">
        <f t="shared" si="263"/>
        <v>1</v>
      </c>
      <c r="K1878" s="24" t="s">
        <v>29</v>
      </c>
      <c r="L1878" s="24"/>
      <c r="M1878" s="25" t="s">
        <v>29</v>
      </c>
      <c r="N1878" s="25">
        <f t="shared" si="264"/>
        <v>0</v>
      </c>
      <c r="O1878" s="24" t="s">
        <v>29</v>
      </c>
      <c r="P1878" s="24"/>
      <c r="Q1878" s="25" t="s">
        <v>29</v>
      </c>
      <c r="R1878" s="25">
        <f t="shared" si="265"/>
        <v>0</v>
      </c>
      <c r="S1878" s="24" t="s">
        <v>29</v>
      </c>
      <c r="T1878" s="24"/>
      <c r="U1878" s="25" t="s">
        <v>29</v>
      </c>
      <c r="V1878" s="25">
        <f t="shared" si="266"/>
        <v>0</v>
      </c>
      <c r="W1878" s="25" t="s">
        <v>29</v>
      </c>
      <c r="X1878" s="25"/>
      <c r="Y1878" s="25" t="s">
        <v>29</v>
      </c>
      <c r="Z1878" s="25">
        <f t="shared" si="267"/>
        <v>0</v>
      </c>
      <c r="AA1878" s="24" t="s">
        <v>29</v>
      </c>
      <c r="AB1878" s="24"/>
      <c r="AC1878" s="25" t="s">
        <v>29</v>
      </c>
      <c r="AD1878" s="25">
        <f t="shared" si="268"/>
        <v>0</v>
      </c>
      <c r="AE1878" s="32">
        <f t="shared" si="269"/>
        <v>1</v>
      </c>
      <c r="AF1878" s="37">
        <f t="shared" si="262"/>
        <v>17626.719805522647</v>
      </c>
      <c r="AG1878" s="27"/>
    </row>
    <row r="1879" spans="1:39" x14ac:dyDescent="0.25">
      <c r="A1879" s="21">
        <v>2855374</v>
      </c>
      <c r="B1879" s="34">
        <v>1.0447094970599E-5</v>
      </c>
      <c r="C1879" s="22">
        <v>1.06516073499146E-5</v>
      </c>
      <c r="D1879" s="22" t="s">
        <v>4511</v>
      </c>
      <c r="E1879" s="23">
        <v>6363705.5804961799</v>
      </c>
      <c r="F1879" s="23">
        <f t="shared" si="261"/>
        <v>66.482236564374432</v>
      </c>
      <c r="G1879" s="24" t="s">
        <v>24</v>
      </c>
      <c r="H1879" s="24">
        <v>4</v>
      </c>
      <c r="I1879" s="25" t="s">
        <v>33</v>
      </c>
      <c r="J1879" s="31">
        <f t="shared" si="263"/>
        <v>0</v>
      </c>
      <c r="K1879" s="24" t="s">
        <v>24</v>
      </c>
      <c r="L1879" s="24">
        <v>1</v>
      </c>
      <c r="M1879" s="25" t="s">
        <v>79</v>
      </c>
      <c r="N1879" s="25">
        <f t="shared" si="264"/>
        <v>0</v>
      </c>
      <c r="O1879" s="24" t="s">
        <v>29</v>
      </c>
      <c r="P1879" s="24"/>
      <c r="Q1879" s="25" t="s">
        <v>29</v>
      </c>
      <c r="R1879" s="25">
        <f t="shared" si="265"/>
        <v>0</v>
      </c>
      <c r="S1879" s="24" t="s">
        <v>29</v>
      </c>
      <c r="T1879" s="24"/>
      <c r="U1879" s="25" t="s">
        <v>29</v>
      </c>
      <c r="V1879" s="25">
        <f t="shared" si="266"/>
        <v>0</v>
      </c>
      <c r="W1879" s="25" t="s">
        <v>29</v>
      </c>
      <c r="X1879" s="25"/>
      <c r="Y1879" s="25" t="s">
        <v>29</v>
      </c>
      <c r="Z1879" s="25">
        <f t="shared" si="267"/>
        <v>0</v>
      </c>
      <c r="AA1879" s="24" t="s">
        <v>29</v>
      </c>
      <c r="AB1879" s="24"/>
      <c r="AC1879" s="25" t="s">
        <v>29</v>
      </c>
      <c r="AD1879" s="25">
        <f t="shared" si="268"/>
        <v>0</v>
      </c>
      <c r="AE1879" s="32">
        <f t="shared" si="269"/>
        <v>0</v>
      </c>
      <c r="AF1879" s="37">
        <f t="shared" si="262"/>
        <v>66.482236564374432</v>
      </c>
      <c r="AG1879" s="27"/>
      <c r="AK1879" s="27"/>
      <c r="AM1879" s="27"/>
    </row>
    <row r="1880" spans="1:39" x14ac:dyDescent="0.25">
      <c r="A1880" s="21">
        <v>2855377</v>
      </c>
      <c r="B1880" s="34">
        <v>5.6479652634571398E-5</v>
      </c>
      <c r="C1880" s="22">
        <v>5.7468296187225902E-5</v>
      </c>
      <c r="D1880" s="22" t="s">
        <v>858</v>
      </c>
      <c r="E1880" s="23">
        <v>343706283.976641</v>
      </c>
      <c r="F1880" s="23">
        <f t="shared" si="261"/>
        <v>19412.411527320037</v>
      </c>
      <c r="G1880" s="24" t="s">
        <v>24</v>
      </c>
      <c r="H1880" s="24">
        <v>4</v>
      </c>
      <c r="I1880" s="25" t="s">
        <v>38</v>
      </c>
      <c r="J1880" s="31">
        <f t="shared" si="263"/>
        <v>0</v>
      </c>
      <c r="K1880" s="24" t="s">
        <v>29</v>
      </c>
      <c r="L1880" s="24"/>
      <c r="M1880" s="25" t="s">
        <v>29</v>
      </c>
      <c r="N1880" s="25">
        <f t="shared" si="264"/>
        <v>0</v>
      </c>
      <c r="O1880" s="24" t="s">
        <v>29</v>
      </c>
      <c r="P1880" s="24"/>
      <c r="Q1880" s="25" t="s">
        <v>29</v>
      </c>
      <c r="R1880" s="25">
        <f t="shared" si="265"/>
        <v>0</v>
      </c>
      <c r="S1880" s="24" t="s">
        <v>29</v>
      </c>
      <c r="T1880" s="24"/>
      <c r="U1880" s="25" t="s">
        <v>29</v>
      </c>
      <c r="V1880" s="25">
        <f t="shared" si="266"/>
        <v>0</v>
      </c>
      <c r="W1880" s="25" t="s">
        <v>29</v>
      </c>
      <c r="X1880" s="25"/>
      <c r="Y1880" s="25" t="s">
        <v>29</v>
      </c>
      <c r="Z1880" s="25">
        <f t="shared" si="267"/>
        <v>0</v>
      </c>
      <c r="AA1880" s="24" t="s">
        <v>29</v>
      </c>
      <c r="AB1880" s="24"/>
      <c r="AC1880" s="25" t="s">
        <v>29</v>
      </c>
      <c r="AD1880" s="25">
        <f t="shared" si="268"/>
        <v>0</v>
      </c>
      <c r="AE1880" s="32">
        <f t="shared" si="269"/>
        <v>0</v>
      </c>
      <c r="AF1880" s="37">
        <f t="shared" si="262"/>
        <v>19412.411527320037</v>
      </c>
      <c r="AG1880" s="27"/>
      <c r="AM1880" s="27"/>
    </row>
    <row r="1881" spans="1:39" x14ac:dyDescent="0.25">
      <c r="A1881" s="21">
        <v>2855381</v>
      </c>
      <c r="B1881" s="34">
        <v>6.4440608667871401E-6</v>
      </c>
      <c r="C1881" s="22">
        <v>6.8346355714653397E-6</v>
      </c>
      <c r="D1881" s="22" t="s">
        <v>4475</v>
      </c>
      <c r="E1881" s="23">
        <v>6859364.5623605903</v>
      </c>
      <c r="F1881" s="23">
        <f t="shared" si="261"/>
        <v>44.202162747334377</v>
      </c>
      <c r="G1881" s="24" t="s">
        <v>24</v>
      </c>
      <c r="H1881" s="24">
        <v>3</v>
      </c>
      <c r="I1881" s="25" t="s">
        <v>34</v>
      </c>
      <c r="J1881" s="31">
        <f t="shared" si="263"/>
        <v>0</v>
      </c>
      <c r="K1881" s="24" t="s">
        <v>24</v>
      </c>
      <c r="L1881" s="24">
        <v>2</v>
      </c>
      <c r="M1881" s="25" t="s">
        <v>49</v>
      </c>
      <c r="N1881" s="25">
        <f t="shared" si="264"/>
        <v>0</v>
      </c>
      <c r="O1881" s="24" t="s">
        <v>29</v>
      </c>
      <c r="P1881" s="24"/>
      <c r="Q1881" s="25" t="s">
        <v>29</v>
      </c>
      <c r="R1881" s="25">
        <f t="shared" si="265"/>
        <v>0</v>
      </c>
      <c r="S1881" s="24" t="s">
        <v>29</v>
      </c>
      <c r="T1881" s="24"/>
      <c r="U1881" s="25" t="s">
        <v>29</v>
      </c>
      <c r="V1881" s="25">
        <f t="shared" si="266"/>
        <v>0</v>
      </c>
      <c r="W1881" s="25" t="s">
        <v>29</v>
      </c>
      <c r="X1881" s="25"/>
      <c r="Y1881" s="25" t="s">
        <v>29</v>
      </c>
      <c r="Z1881" s="25">
        <f t="shared" si="267"/>
        <v>0</v>
      </c>
      <c r="AA1881" s="24" t="s">
        <v>29</v>
      </c>
      <c r="AB1881" s="24"/>
      <c r="AC1881" s="25" t="s">
        <v>29</v>
      </c>
      <c r="AD1881" s="25">
        <f t="shared" si="268"/>
        <v>0</v>
      </c>
      <c r="AE1881" s="32">
        <f t="shared" si="269"/>
        <v>0</v>
      </c>
      <c r="AF1881" s="37">
        <f t="shared" si="262"/>
        <v>44.202162747334377</v>
      </c>
      <c r="AG1881" s="27"/>
      <c r="AK1881" s="27"/>
      <c r="AM1881" s="27"/>
    </row>
    <row r="1882" spans="1:39" x14ac:dyDescent="0.25">
      <c r="A1882" s="21">
        <v>2855390</v>
      </c>
      <c r="B1882" s="34">
        <v>2.1214870584116298E-6</v>
      </c>
      <c r="C1882" s="22">
        <v>2.67782524121957E-6</v>
      </c>
      <c r="D1882" s="22" t="s">
        <v>3488</v>
      </c>
      <c r="E1882" s="23">
        <v>73854996.014183998</v>
      </c>
      <c r="F1882" s="23">
        <f t="shared" si="261"/>
        <v>156.68241824313387</v>
      </c>
      <c r="G1882" s="24" t="s">
        <v>24</v>
      </c>
      <c r="H1882" s="24">
        <v>1</v>
      </c>
      <c r="I1882" s="25" t="s">
        <v>64</v>
      </c>
      <c r="J1882" s="31">
        <f t="shared" si="263"/>
        <v>1</v>
      </c>
      <c r="K1882" s="24" t="s">
        <v>29</v>
      </c>
      <c r="L1882" s="24"/>
      <c r="M1882" s="25" t="s">
        <v>29</v>
      </c>
      <c r="N1882" s="25">
        <f t="shared" si="264"/>
        <v>0</v>
      </c>
      <c r="O1882" s="24" t="s">
        <v>29</v>
      </c>
      <c r="P1882" s="24"/>
      <c r="Q1882" s="25" t="s">
        <v>29</v>
      </c>
      <c r="R1882" s="25">
        <f t="shared" si="265"/>
        <v>0</v>
      </c>
      <c r="S1882" s="24" t="s">
        <v>29</v>
      </c>
      <c r="T1882" s="24"/>
      <c r="U1882" s="25" t="s">
        <v>29</v>
      </c>
      <c r="V1882" s="25">
        <f t="shared" si="266"/>
        <v>0</v>
      </c>
      <c r="W1882" s="25" t="s">
        <v>29</v>
      </c>
      <c r="X1882" s="25"/>
      <c r="Y1882" s="25" t="s">
        <v>29</v>
      </c>
      <c r="Z1882" s="25">
        <f t="shared" si="267"/>
        <v>0</v>
      </c>
      <c r="AA1882" s="24" t="s">
        <v>29</v>
      </c>
      <c r="AB1882" s="24"/>
      <c r="AC1882" s="25" t="s">
        <v>29</v>
      </c>
      <c r="AD1882" s="25">
        <f t="shared" si="268"/>
        <v>0</v>
      </c>
      <c r="AE1882" s="32">
        <f t="shared" si="269"/>
        <v>1</v>
      </c>
      <c r="AF1882" s="37">
        <f t="shared" si="262"/>
        <v>156.68241824313387</v>
      </c>
      <c r="AG1882" s="27"/>
      <c r="AM1882" s="27"/>
    </row>
    <row r="1883" spans="1:39" x14ac:dyDescent="0.25">
      <c r="A1883" s="21">
        <v>2855391</v>
      </c>
      <c r="B1883" s="34">
        <v>7.22567286920089E-7</v>
      </c>
      <c r="C1883" s="22">
        <v>8.0883942696025496E-7</v>
      </c>
      <c r="D1883" s="22" t="s">
        <v>3996</v>
      </c>
      <c r="E1883" s="23">
        <v>25043830.442385599</v>
      </c>
      <c r="F1883" s="23">
        <f t="shared" si="261"/>
        <v>18.095852616841295</v>
      </c>
      <c r="G1883" s="24" t="s">
        <v>24</v>
      </c>
      <c r="H1883" s="24">
        <v>4</v>
      </c>
      <c r="I1883" s="25" t="s">
        <v>53</v>
      </c>
      <c r="J1883" s="31">
        <f t="shared" si="263"/>
        <v>0</v>
      </c>
      <c r="K1883" s="24" t="s">
        <v>29</v>
      </c>
      <c r="L1883" s="24"/>
      <c r="M1883" s="25" t="s">
        <v>29</v>
      </c>
      <c r="N1883" s="25">
        <f t="shared" si="264"/>
        <v>0</v>
      </c>
      <c r="O1883" s="24" t="s">
        <v>29</v>
      </c>
      <c r="P1883" s="24"/>
      <c r="Q1883" s="25" t="s">
        <v>29</v>
      </c>
      <c r="R1883" s="25">
        <f t="shared" si="265"/>
        <v>0</v>
      </c>
      <c r="S1883" s="24" t="s">
        <v>29</v>
      </c>
      <c r="T1883" s="24"/>
      <c r="U1883" s="25" t="s">
        <v>29</v>
      </c>
      <c r="V1883" s="25">
        <f t="shared" si="266"/>
        <v>0</v>
      </c>
      <c r="W1883" s="25" t="s">
        <v>29</v>
      </c>
      <c r="X1883" s="25"/>
      <c r="Y1883" s="25" t="s">
        <v>29</v>
      </c>
      <c r="Z1883" s="25">
        <f t="shared" si="267"/>
        <v>0</v>
      </c>
      <c r="AA1883" s="24" t="s">
        <v>29</v>
      </c>
      <c r="AB1883" s="24"/>
      <c r="AC1883" s="25" t="s">
        <v>29</v>
      </c>
      <c r="AD1883" s="25">
        <f t="shared" si="268"/>
        <v>0</v>
      </c>
      <c r="AE1883" s="32">
        <f t="shared" si="269"/>
        <v>0</v>
      </c>
      <c r="AF1883" s="37">
        <f t="shared" si="262"/>
        <v>18.095852616841295</v>
      </c>
      <c r="AG1883" s="27"/>
    </row>
    <row r="1884" spans="1:39" x14ac:dyDescent="0.25">
      <c r="A1884" s="21">
        <v>2855392</v>
      </c>
      <c r="B1884" s="34">
        <v>3.9911480023961599E-6</v>
      </c>
      <c r="C1884" s="22">
        <v>4.3282193977066299E-6</v>
      </c>
      <c r="D1884" s="22" t="s">
        <v>3119</v>
      </c>
      <c r="E1884" s="23">
        <v>4285.5985072475896</v>
      </c>
      <c r="F1884" s="23">
        <f t="shared" si="261"/>
        <v>1.7104457921273183E-2</v>
      </c>
      <c r="G1884" s="24" t="s">
        <v>24</v>
      </c>
      <c r="H1884" s="24">
        <v>1</v>
      </c>
      <c r="I1884" s="25" t="s">
        <v>38</v>
      </c>
      <c r="J1884" s="31">
        <f t="shared" si="263"/>
        <v>0</v>
      </c>
      <c r="K1884" s="24" t="s">
        <v>29</v>
      </c>
      <c r="L1884" s="24"/>
      <c r="M1884" s="25" t="s">
        <v>29</v>
      </c>
      <c r="N1884" s="25">
        <f t="shared" si="264"/>
        <v>0</v>
      </c>
      <c r="O1884" s="24" t="s">
        <v>29</v>
      </c>
      <c r="P1884" s="24"/>
      <c r="Q1884" s="25" t="s">
        <v>29</v>
      </c>
      <c r="R1884" s="25">
        <f t="shared" si="265"/>
        <v>0</v>
      </c>
      <c r="S1884" s="24" t="s">
        <v>29</v>
      </c>
      <c r="T1884" s="24"/>
      <c r="U1884" s="25" t="s">
        <v>29</v>
      </c>
      <c r="V1884" s="25">
        <f t="shared" si="266"/>
        <v>0</v>
      </c>
      <c r="W1884" s="25" t="s">
        <v>29</v>
      </c>
      <c r="X1884" s="25"/>
      <c r="Y1884" s="25" t="s">
        <v>29</v>
      </c>
      <c r="Z1884" s="25">
        <f t="shared" si="267"/>
        <v>0</v>
      </c>
      <c r="AA1884" s="24" t="s">
        <v>29</v>
      </c>
      <c r="AB1884" s="24"/>
      <c r="AC1884" s="25" t="s">
        <v>29</v>
      </c>
      <c r="AD1884" s="25">
        <f t="shared" si="268"/>
        <v>0</v>
      </c>
      <c r="AE1884" s="32">
        <f t="shared" si="269"/>
        <v>0</v>
      </c>
      <c r="AF1884" s="37">
        <f t="shared" si="262"/>
        <v>1.7104457921273183E-2</v>
      </c>
      <c r="AG1884" s="27"/>
      <c r="AK1884" s="27"/>
    </row>
    <row r="1885" spans="1:39" x14ac:dyDescent="0.25">
      <c r="A1885" s="21">
        <v>2855398</v>
      </c>
      <c r="B1885" s="34">
        <v>3.618822491376E-6</v>
      </c>
      <c r="C1885" s="22">
        <v>3.0553798208108999E-6</v>
      </c>
      <c r="D1885" s="22" t="s">
        <v>865</v>
      </c>
      <c r="E1885" s="23">
        <v>1037551621.85144</v>
      </c>
      <c r="F1885" s="23">
        <f t="shared" si="261"/>
        <v>3754.7151451196373</v>
      </c>
      <c r="G1885" s="24" t="s">
        <v>24</v>
      </c>
      <c r="H1885" s="24">
        <v>5</v>
      </c>
      <c r="I1885" s="25" t="s">
        <v>44</v>
      </c>
      <c r="J1885" s="31">
        <f t="shared" si="263"/>
        <v>5</v>
      </c>
      <c r="K1885" s="24" t="s">
        <v>29</v>
      </c>
      <c r="L1885" s="24"/>
      <c r="M1885" s="25" t="s">
        <v>29</v>
      </c>
      <c r="N1885" s="25">
        <f t="shared" si="264"/>
        <v>0</v>
      </c>
      <c r="O1885" s="24" t="s">
        <v>29</v>
      </c>
      <c r="P1885" s="24"/>
      <c r="Q1885" s="25" t="s">
        <v>29</v>
      </c>
      <c r="R1885" s="25">
        <f t="shared" si="265"/>
        <v>0</v>
      </c>
      <c r="S1885" s="24" t="s">
        <v>29</v>
      </c>
      <c r="T1885" s="24"/>
      <c r="U1885" s="25" t="s">
        <v>29</v>
      </c>
      <c r="V1885" s="25">
        <f t="shared" si="266"/>
        <v>0</v>
      </c>
      <c r="W1885" s="25" t="s">
        <v>29</v>
      </c>
      <c r="X1885" s="25"/>
      <c r="Y1885" s="25" t="s">
        <v>29</v>
      </c>
      <c r="Z1885" s="25">
        <f t="shared" si="267"/>
        <v>0</v>
      </c>
      <c r="AA1885" s="24" t="s">
        <v>29</v>
      </c>
      <c r="AB1885" s="24"/>
      <c r="AC1885" s="25" t="s">
        <v>29</v>
      </c>
      <c r="AD1885" s="25">
        <f t="shared" si="268"/>
        <v>0</v>
      </c>
      <c r="AE1885" s="32">
        <f t="shared" si="269"/>
        <v>5</v>
      </c>
      <c r="AF1885" s="37">
        <f t="shared" si="262"/>
        <v>3754.7151451196373</v>
      </c>
      <c r="AG1885" s="27"/>
      <c r="AK1885" s="27"/>
      <c r="AM1885" s="27"/>
    </row>
    <row r="1886" spans="1:39" x14ac:dyDescent="0.25">
      <c r="A1886" s="21">
        <v>2855399</v>
      </c>
      <c r="B1886" s="34">
        <v>1.46429622401122E-6</v>
      </c>
      <c r="C1886" s="22">
        <v>1.2839735602753801E-6</v>
      </c>
      <c r="D1886" s="22" t="s">
        <v>249</v>
      </c>
      <c r="E1886" s="23">
        <v>7987341116.1718998</v>
      </c>
      <c r="F1886" s="23">
        <f t="shared" si="261"/>
        <v>11695.833436300076</v>
      </c>
      <c r="G1886" s="24" t="s">
        <v>24</v>
      </c>
      <c r="H1886" s="24">
        <v>5</v>
      </c>
      <c r="I1886" s="25" t="s">
        <v>33</v>
      </c>
      <c r="J1886" s="31">
        <f t="shared" si="263"/>
        <v>0</v>
      </c>
      <c r="K1886" s="24" t="s">
        <v>26</v>
      </c>
      <c r="L1886" s="24">
        <v>1</v>
      </c>
      <c r="M1886" s="25" t="s">
        <v>35</v>
      </c>
      <c r="N1886" s="25">
        <f t="shared" si="264"/>
        <v>0</v>
      </c>
      <c r="O1886" s="24" t="s">
        <v>24</v>
      </c>
      <c r="P1886" s="24">
        <v>4</v>
      </c>
      <c r="Q1886" s="25" t="s">
        <v>41</v>
      </c>
      <c r="R1886" s="25">
        <f t="shared" si="265"/>
        <v>4</v>
      </c>
      <c r="S1886" s="24" t="s">
        <v>29</v>
      </c>
      <c r="T1886" s="24"/>
      <c r="U1886" s="25" t="s">
        <v>29</v>
      </c>
      <c r="V1886" s="25">
        <f t="shared" si="266"/>
        <v>0</v>
      </c>
      <c r="W1886" s="25" t="s">
        <v>29</v>
      </c>
      <c r="X1886" s="25"/>
      <c r="Y1886" s="25" t="s">
        <v>29</v>
      </c>
      <c r="Z1886" s="25">
        <f t="shared" si="267"/>
        <v>0</v>
      </c>
      <c r="AA1886" s="24" t="s">
        <v>29</v>
      </c>
      <c r="AB1886" s="24"/>
      <c r="AC1886" s="25" t="s">
        <v>29</v>
      </c>
      <c r="AD1886" s="25">
        <f t="shared" si="268"/>
        <v>0</v>
      </c>
      <c r="AE1886" s="32">
        <f t="shared" si="269"/>
        <v>4</v>
      </c>
      <c r="AF1886" s="37">
        <f t="shared" si="262"/>
        <v>11695.833436300076</v>
      </c>
      <c r="AG1886" s="27"/>
      <c r="AM1886" s="27"/>
    </row>
    <row r="1887" spans="1:39" x14ac:dyDescent="0.25">
      <c r="A1887" s="21">
        <v>2855404</v>
      </c>
      <c r="B1887" s="34">
        <v>6.8554971189198799E-4</v>
      </c>
      <c r="C1887" s="22">
        <v>8.3520237107473697E-4</v>
      </c>
      <c r="D1887" s="22" t="s">
        <v>1519</v>
      </c>
      <c r="E1887" s="23">
        <v>37327803.468629599</v>
      </c>
      <c r="F1887" s="23">
        <f t="shared" si="261"/>
        <v>25590.064913479771</v>
      </c>
      <c r="G1887" s="24" t="s">
        <v>24</v>
      </c>
      <c r="H1887" s="24">
        <v>2</v>
      </c>
      <c r="I1887" s="25" t="s">
        <v>37</v>
      </c>
      <c r="J1887" s="31">
        <f t="shared" si="263"/>
        <v>2</v>
      </c>
      <c r="K1887" s="24" t="s">
        <v>29</v>
      </c>
      <c r="L1887" s="24"/>
      <c r="M1887" s="25" t="s">
        <v>29</v>
      </c>
      <c r="N1887" s="25">
        <f t="shared" si="264"/>
        <v>0</v>
      </c>
      <c r="O1887" s="24" t="s">
        <v>29</v>
      </c>
      <c r="P1887" s="24"/>
      <c r="Q1887" s="25" t="s">
        <v>29</v>
      </c>
      <c r="R1887" s="25">
        <f t="shared" si="265"/>
        <v>0</v>
      </c>
      <c r="S1887" s="24" t="s">
        <v>29</v>
      </c>
      <c r="T1887" s="24"/>
      <c r="U1887" s="25" t="s">
        <v>29</v>
      </c>
      <c r="V1887" s="25">
        <f t="shared" si="266"/>
        <v>0</v>
      </c>
      <c r="W1887" s="25" t="s">
        <v>29</v>
      </c>
      <c r="X1887" s="25"/>
      <c r="Y1887" s="25" t="s">
        <v>29</v>
      </c>
      <c r="Z1887" s="25">
        <f t="shared" si="267"/>
        <v>0</v>
      </c>
      <c r="AA1887" s="24" t="s">
        <v>29</v>
      </c>
      <c r="AB1887" s="24"/>
      <c r="AC1887" s="25" t="s">
        <v>29</v>
      </c>
      <c r="AD1887" s="25">
        <f t="shared" si="268"/>
        <v>0</v>
      </c>
      <c r="AE1887" s="32">
        <f t="shared" si="269"/>
        <v>2</v>
      </c>
      <c r="AF1887" s="37">
        <f t="shared" si="262"/>
        <v>25590.064913479771</v>
      </c>
      <c r="AG1887" s="27"/>
      <c r="AK1887" s="27"/>
      <c r="AM1887" s="27"/>
    </row>
    <row r="1888" spans="1:39" x14ac:dyDescent="0.25">
      <c r="A1888" s="21">
        <v>2855408</v>
      </c>
      <c r="B1888" s="34">
        <v>4.2553020598462203E-6</v>
      </c>
      <c r="C1888" s="22">
        <v>4.7120434833925898E-6</v>
      </c>
      <c r="D1888" s="22" t="s">
        <v>2233</v>
      </c>
      <c r="E1888" s="23">
        <v>420474274.12744403</v>
      </c>
      <c r="F1888" s="23">
        <f t="shared" si="261"/>
        <v>1789.2450448068569</v>
      </c>
      <c r="G1888" s="24" t="s">
        <v>24</v>
      </c>
      <c r="H1888" s="24">
        <v>5</v>
      </c>
      <c r="I1888" s="25" t="s">
        <v>35</v>
      </c>
      <c r="J1888" s="31">
        <f t="shared" si="263"/>
        <v>0</v>
      </c>
      <c r="K1888" s="24" t="s">
        <v>29</v>
      </c>
      <c r="L1888" s="24"/>
      <c r="M1888" s="25" t="s">
        <v>29</v>
      </c>
      <c r="N1888" s="25">
        <f t="shared" si="264"/>
        <v>0</v>
      </c>
      <c r="O1888" s="24" t="s">
        <v>29</v>
      </c>
      <c r="P1888" s="24"/>
      <c r="Q1888" s="25" t="s">
        <v>29</v>
      </c>
      <c r="R1888" s="25">
        <f t="shared" si="265"/>
        <v>0</v>
      </c>
      <c r="S1888" s="24" t="s">
        <v>29</v>
      </c>
      <c r="T1888" s="24"/>
      <c r="U1888" s="25" t="s">
        <v>29</v>
      </c>
      <c r="V1888" s="25">
        <f t="shared" si="266"/>
        <v>0</v>
      </c>
      <c r="W1888" s="25" t="s">
        <v>29</v>
      </c>
      <c r="X1888" s="25"/>
      <c r="Y1888" s="25" t="s">
        <v>29</v>
      </c>
      <c r="Z1888" s="25">
        <f t="shared" si="267"/>
        <v>0</v>
      </c>
      <c r="AA1888" s="24" t="s">
        <v>29</v>
      </c>
      <c r="AB1888" s="24"/>
      <c r="AC1888" s="25" t="s">
        <v>29</v>
      </c>
      <c r="AD1888" s="25">
        <f t="shared" si="268"/>
        <v>0</v>
      </c>
      <c r="AE1888" s="32">
        <f t="shared" si="269"/>
        <v>0</v>
      </c>
      <c r="AF1888" s="37">
        <f t="shared" si="262"/>
        <v>1789.2450448068569</v>
      </c>
      <c r="AG1888" s="27"/>
      <c r="AK1888" s="27"/>
    </row>
    <row r="1889" spans="1:39" x14ac:dyDescent="0.25">
      <c r="A1889" s="21">
        <v>2855410</v>
      </c>
      <c r="B1889" s="34">
        <v>1.52752023255814E-4</v>
      </c>
      <c r="C1889" s="22">
        <v>1.8062890956687899E-4</v>
      </c>
      <c r="D1889" s="22" t="s">
        <v>3531</v>
      </c>
      <c r="E1889" s="23">
        <v>663976.91037762701</v>
      </c>
      <c r="F1889" s="23">
        <f t="shared" si="261"/>
        <v>101.42381645532681</v>
      </c>
      <c r="G1889" s="24" t="s">
        <v>26</v>
      </c>
      <c r="H1889" s="24">
        <v>0</v>
      </c>
      <c r="I1889" s="25" t="s">
        <v>35</v>
      </c>
      <c r="J1889" s="31">
        <f t="shared" si="263"/>
        <v>0</v>
      </c>
      <c r="K1889" s="24" t="s">
        <v>29</v>
      </c>
      <c r="L1889" s="24"/>
      <c r="M1889" s="25" t="s">
        <v>29</v>
      </c>
      <c r="N1889" s="25">
        <f t="shared" si="264"/>
        <v>0</v>
      </c>
      <c r="O1889" s="24" t="s">
        <v>29</v>
      </c>
      <c r="P1889" s="24"/>
      <c r="Q1889" s="25" t="s">
        <v>29</v>
      </c>
      <c r="R1889" s="25">
        <f t="shared" si="265"/>
        <v>0</v>
      </c>
      <c r="S1889" s="24" t="s">
        <v>29</v>
      </c>
      <c r="T1889" s="24"/>
      <c r="U1889" s="25" t="s">
        <v>29</v>
      </c>
      <c r="V1889" s="25">
        <f t="shared" si="266"/>
        <v>0</v>
      </c>
      <c r="W1889" s="25" t="s">
        <v>29</v>
      </c>
      <c r="X1889" s="25"/>
      <c r="Y1889" s="25" t="s">
        <v>29</v>
      </c>
      <c r="Z1889" s="25">
        <f t="shared" si="267"/>
        <v>0</v>
      </c>
      <c r="AA1889" s="24" t="s">
        <v>29</v>
      </c>
      <c r="AB1889" s="24"/>
      <c r="AC1889" s="25" t="s">
        <v>29</v>
      </c>
      <c r="AD1889" s="25">
        <f t="shared" si="268"/>
        <v>0</v>
      </c>
      <c r="AE1889" s="32">
        <f t="shared" si="269"/>
        <v>0</v>
      </c>
      <c r="AF1889" s="37">
        <f t="shared" si="262"/>
        <v>101.42381645532681</v>
      </c>
      <c r="AG1889" s="27"/>
      <c r="AM1889" s="27"/>
    </row>
    <row r="1890" spans="1:39" x14ac:dyDescent="0.25">
      <c r="A1890" s="21">
        <v>2855411</v>
      </c>
      <c r="B1890" s="34">
        <v>3.1102446316490302E-6</v>
      </c>
      <c r="C1890" s="22">
        <v>3.0441707305075302E-6</v>
      </c>
      <c r="D1890" s="22" t="s">
        <v>3556</v>
      </c>
      <c r="E1890" s="23">
        <v>933474.70752805402</v>
      </c>
      <c r="F1890" s="23">
        <f t="shared" si="261"/>
        <v>2.9033346978692784</v>
      </c>
      <c r="G1890" s="24" t="s">
        <v>32</v>
      </c>
      <c r="H1890" s="24"/>
      <c r="I1890" s="25" t="s">
        <v>29</v>
      </c>
      <c r="J1890" s="31">
        <f t="shared" si="263"/>
        <v>0</v>
      </c>
      <c r="K1890" s="24" t="s">
        <v>29</v>
      </c>
      <c r="L1890" s="24"/>
      <c r="M1890" s="25" t="s">
        <v>29</v>
      </c>
      <c r="N1890" s="25">
        <f t="shared" si="264"/>
        <v>0</v>
      </c>
      <c r="O1890" s="24" t="s">
        <v>29</v>
      </c>
      <c r="P1890" s="24"/>
      <c r="Q1890" s="25" t="s">
        <v>29</v>
      </c>
      <c r="R1890" s="25">
        <f t="shared" si="265"/>
        <v>0</v>
      </c>
      <c r="S1890" s="24" t="s">
        <v>29</v>
      </c>
      <c r="T1890" s="24"/>
      <c r="U1890" s="25" t="s">
        <v>29</v>
      </c>
      <c r="V1890" s="25">
        <f t="shared" si="266"/>
        <v>0</v>
      </c>
      <c r="W1890" s="25" t="s">
        <v>29</v>
      </c>
      <c r="X1890" s="25"/>
      <c r="Y1890" s="25" t="s">
        <v>29</v>
      </c>
      <c r="Z1890" s="25">
        <f t="shared" si="267"/>
        <v>0</v>
      </c>
      <c r="AA1890" s="24" t="s">
        <v>29</v>
      </c>
      <c r="AB1890" s="24"/>
      <c r="AC1890" s="25" t="s">
        <v>29</v>
      </c>
      <c r="AD1890" s="25">
        <f t="shared" si="268"/>
        <v>0</v>
      </c>
      <c r="AE1890" s="32">
        <f t="shared" si="269"/>
        <v>0</v>
      </c>
      <c r="AF1890" s="37">
        <f t="shared" si="262"/>
        <v>2.9033346978692784</v>
      </c>
      <c r="AG1890" s="27"/>
      <c r="AK1890" s="27"/>
    </row>
    <row r="1891" spans="1:39" x14ac:dyDescent="0.25">
      <c r="A1891" s="21">
        <v>2855412</v>
      </c>
      <c r="B1891" s="34">
        <v>4.97270641943716E-5</v>
      </c>
      <c r="C1891" s="22">
        <v>4.8137226015198598E-5</v>
      </c>
      <c r="D1891" s="22" t="s">
        <v>330</v>
      </c>
      <c r="E1891" s="23">
        <v>820673882.91104603</v>
      </c>
      <c r="F1891" s="23">
        <f t="shared" si="261"/>
        <v>40809.702858161785</v>
      </c>
      <c r="G1891" s="24" t="s">
        <v>24</v>
      </c>
      <c r="H1891" s="24">
        <v>4</v>
      </c>
      <c r="I1891" s="25" t="s">
        <v>62</v>
      </c>
      <c r="J1891" s="31">
        <f t="shared" si="263"/>
        <v>4</v>
      </c>
      <c r="K1891" s="24" t="s">
        <v>29</v>
      </c>
      <c r="L1891" s="24"/>
      <c r="M1891" s="25" t="s">
        <v>29</v>
      </c>
      <c r="N1891" s="25">
        <f t="shared" si="264"/>
        <v>0</v>
      </c>
      <c r="O1891" s="24" t="s">
        <v>29</v>
      </c>
      <c r="P1891" s="24"/>
      <c r="Q1891" s="25" t="s">
        <v>29</v>
      </c>
      <c r="R1891" s="25">
        <f t="shared" si="265"/>
        <v>0</v>
      </c>
      <c r="S1891" s="24" t="s">
        <v>29</v>
      </c>
      <c r="T1891" s="24"/>
      <c r="U1891" s="25" t="s">
        <v>29</v>
      </c>
      <c r="V1891" s="25">
        <f t="shared" si="266"/>
        <v>0</v>
      </c>
      <c r="W1891" s="25" t="s">
        <v>29</v>
      </c>
      <c r="X1891" s="25"/>
      <c r="Y1891" s="25" t="s">
        <v>29</v>
      </c>
      <c r="Z1891" s="25">
        <f t="shared" si="267"/>
        <v>0</v>
      </c>
      <c r="AA1891" s="24" t="s">
        <v>29</v>
      </c>
      <c r="AB1891" s="24"/>
      <c r="AC1891" s="25" t="s">
        <v>29</v>
      </c>
      <c r="AD1891" s="25">
        <f t="shared" si="268"/>
        <v>0</v>
      </c>
      <c r="AE1891" s="32">
        <f t="shared" si="269"/>
        <v>4</v>
      </c>
      <c r="AF1891" s="37">
        <f t="shared" si="262"/>
        <v>40809.702858161785</v>
      </c>
      <c r="AG1891" s="27"/>
      <c r="AK1891" s="27"/>
      <c r="AM1891" s="27"/>
    </row>
    <row r="1892" spans="1:39" x14ac:dyDescent="0.25">
      <c r="A1892" s="21">
        <v>2855414</v>
      </c>
      <c r="B1892" s="34">
        <v>1.4282021284928701E-6</v>
      </c>
      <c r="C1892" s="22">
        <v>1.4128496724378699E-6</v>
      </c>
      <c r="D1892" s="22" t="s">
        <v>723</v>
      </c>
      <c r="E1892" s="23">
        <v>2451338526.1494699</v>
      </c>
      <c r="F1892" s="23">
        <f t="shared" si="261"/>
        <v>3501.006900703248</v>
      </c>
      <c r="G1892" s="24" t="s">
        <v>24</v>
      </c>
      <c r="H1892" s="24">
        <v>4</v>
      </c>
      <c r="I1892" s="25" t="s">
        <v>34</v>
      </c>
      <c r="J1892" s="31">
        <f t="shared" si="263"/>
        <v>0</v>
      </c>
      <c r="K1892" s="24" t="s">
        <v>26</v>
      </c>
      <c r="L1892" s="24">
        <v>3</v>
      </c>
      <c r="M1892" s="25" t="s">
        <v>35</v>
      </c>
      <c r="N1892" s="25">
        <f t="shared" si="264"/>
        <v>0</v>
      </c>
      <c r="O1892" s="24" t="s">
        <v>24</v>
      </c>
      <c r="P1892" s="24">
        <v>5</v>
      </c>
      <c r="Q1892" s="25" t="s">
        <v>31</v>
      </c>
      <c r="R1892" s="25">
        <f t="shared" si="265"/>
        <v>5</v>
      </c>
      <c r="S1892" s="24" t="s">
        <v>29</v>
      </c>
      <c r="T1892" s="24"/>
      <c r="U1892" s="25" t="s">
        <v>29</v>
      </c>
      <c r="V1892" s="25">
        <f t="shared" si="266"/>
        <v>0</v>
      </c>
      <c r="W1892" s="25" t="s">
        <v>29</v>
      </c>
      <c r="X1892" s="25"/>
      <c r="Y1892" s="25" t="s">
        <v>29</v>
      </c>
      <c r="Z1892" s="25">
        <f t="shared" si="267"/>
        <v>0</v>
      </c>
      <c r="AA1892" s="24" t="s">
        <v>29</v>
      </c>
      <c r="AB1892" s="24"/>
      <c r="AC1892" s="25" t="s">
        <v>29</v>
      </c>
      <c r="AD1892" s="25">
        <f t="shared" si="268"/>
        <v>0</v>
      </c>
      <c r="AE1892" s="32">
        <f t="shared" si="269"/>
        <v>5</v>
      </c>
      <c r="AF1892" s="37">
        <f t="shared" si="262"/>
        <v>3501.006900703248</v>
      </c>
      <c r="AG1892" s="27"/>
    </row>
    <row r="1893" spans="1:39" x14ac:dyDescent="0.25">
      <c r="A1893" s="21">
        <v>2855415</v>
      </c>
      <c r="B1893" s="34">
        <v>3.0849441171432301E-5</v>
      </c>
      <c r="C1893" s="22">
        <v>3.4875902262856998E-5</v>
      </c>
      <c r="D1893" s="22" t="s">
        <v>1220</v>
      </c>
      <c r="E1893" s="23">
        <v>554128359.84283197</v>
      </c>
      <c r="F1893" s="23">
        <f t="shared" si="261"/>
        <v>17094.550238393713</v>
      </c>
      <c r="G1893" s="24" t="s">
        <v>24</v>
      </c>
      <c r="H1893" s="24">
        <v>2</v>
      </c>
      <c r="I1893" s="25" t="s">
        <v>40</v>
      </c>
      <c r="J1893" s="31">
        <f t="shared" si="263"/>
        <v>2</v>
      </c>
      <c r="K1893" s="24" t="s">
        <v>29</v>
      </c>
      <c r="L1893" s="24"/>
      <c r="M1893" s="25" t="s">
        <v>29</v>
      </c>
      <c r="N1893" s="25">
        <f t="shared" si="264"/>
        <v>0</v>
      </c>
      <c r="O1893" s="24" t="s">
        <v>29</v>
      </c>
      <c r="P1893" s="24"/>
      <c r="Q1893" s="25" t="s">
        <v>29</v>
      </c>
      <c r="R1893" s="25">
        <f t="shared" si="265"/>
        <v>0</v>
      </c>
      <c r="S1893" s="24" t="s">
        <v>29</v>
      </c>
      <c r="T1893" s="24"/>
      <c r="U1893" s="25" t="s">
        <v>29</v>
      </c>
      <c r="V1893" s="25">
        <f t="shared" si="266"/>
        <v>0</v>
      </c>
      <c r="W1893" s="25" t="s">
        <v>29</v>
      </c>
      <c r="X1893" s="25"/>
      <c r="Y1893" s="25" t="s">
        <v>29</v>
      </c>
      <c r="Z1893" s="25">
        <f t="shared" si="267"/>
        <v>0</v>
      </c>
      <c r="AA1893" s="24" t="s">
        <v>29</v>
      </c>
      <c r="AB1893" s="24"/>
      <c r="AC1893" s="25" t="s">
        <v>29</v>
      </c>
      <c r="AD1893" s="25">
        <f t="shared" si="268"/>
        <v>0</v>
      </c>
      <c r="AE1893" s="32">
        <f t="shared" si="269"/>
        <v>2</v>
      </c>
      <c r="AF1893" s="37">
        <f t="shared" si="262"/>
        <v>17094.550238393713</v>
      </c>
      <c r="AG1893" s="27"/>
    </row>
    <row r="1894" spans="1:39" x14ac:dyDescent="0.25">
      <c r="A1894" s="21">
        <v>2855417</v>
      </c>
      <c r="B1894" s="34">
        <v>3.1066934335482901E-5</v>
      </c>
      <c r="C1894" s="22">
        <v>3.7401497043467999E-5</v>
      </c>
      <c r="D1894" s="22" t="s">
        <v>1987</v>
      </c>
      <c r="E1894" s="23">
        <v>541835187.98443401</v>
      </c>
      <c r="F1894" s="23">
        <f t="shared" si="261"/>
        <v>16833.158205766445</v>
      </c>
      <c r="G1894" s="24" t="s">
        <v>24</v>
      </c>
      <c r="H1894" s="24">
        <v>1</v>
      </c>
      <c r="I1894" s="25" t="s">
        <v>34</v>
      </c>
      <c r="J1894" s="31">
        <f t="shared" si="263"/>
        <v>0</v>
      </c>
      <c r="K1894" s="24" t="s">
        <v>26</v>
      </c>
      <c r="L1894" s="24">
        <v>4</v>
      </c>
      <c r="M1894" s="25" t="s">
        <v>71</v>
      </c>
      <c r="N1894" s="25">
        <f t="shared" si="264"/>
        <v>0</v>
      </c>
      <c r="O1894" s="24" t="s">
        <v>24</v>
      </c>
      <c r="P1894" s="24">
        <v>4</v>
      </c>
      <c r="Q1894" s="25" t="s">
        <v>43</v>
      </c>
      <c r="R1894" s="25">
        <f t="shared" si="265"/>
        <v>0</v>
      </c>
      <c r="S1894" s="24" t="s">
        <v>24</v>
      </c>
      <c r="T1894" s="24">
        <v>3</v>
      </c>
      <c r="U1894" s="25" t="s">
        <v>31</v>
      </c>
      <c r="V1894" s="25">
        <f t="shared" si="266"/>
        <v>3</v>
      </c>
      <c r="W1894" s="25" t="s">
        <v>29</v>
      </c>
      <c r="X1894" s="25"/>
      <c r="Y1894" s="25" t="s">
        <v>29</v>
      </c>
      <c r="Z1894" s="25">
        <f t="shared" si="267"/>
        <v>0</v>
      </c>
      <c r="AA1894" s="24" t="s">
        <v>29</v>
      </c>
      <c r="AB1894" s="24"/>
      <c r="AC1894" s="25" t="s">
        <v>29</v>
      </c>
      <c r="AD1894" s="25">
        <f t="shared" si="268"/>
        <v>0</v>
      </c>
      <c r="AE1894" s="32">
        <f t="shared" si="269"/>
        <v>3</v>
      </c>
      <c r="AF1894" s="37">
        <f t="shared" si="262"/>
        <v>16833.158205766445</v>
      </c>
      <c r="AG1894" s="27"/>
      <c r="AK1894" s="27"/>
    </row>
    <row r="1895" spans="1:39" x14ac:dyDescent="0.25">
      <c r="A1895" s="21">
        <v>2855420</v>
      </c>
      <c r="B1895" s="34">
        <v>1.2754025832938001E-4</v>
      </c>
      <c r="C1895" s="22">
        <v>1.40736737662118E-4</v>
      </c>
      <c r="D1895" s="22" t="s">
        <v>1516</v>
      </c>
      <c r="E1895" s="23">
        <v>121995731.313467</v>
      </c>
      <c r="F1895" s="23">
        <f t="shared" si="261"/>
        <v>15559.367086801214</v>
      </c>
      <c r="G1895" s="24" t="s">
        <v>24</v>
      </c>
      <c r="H1895" s="24">
        <v>1</v>
      </c>
      <c r="I1895" s="25" t="s">
        <v>41</v>
      </c>
      <c r="J1895" s="31">
        <f t="shared" si="263"/>
        <v>1</v>
      </c>
      <c r="K1895" s="24" t="s">
        <v>29</v>
      </c>
      <c r="L1895" s="24"/>
      <c r="M1895" s="25" t="s">
        <v>29</v>
      </c>
      <c r="N1895" s="25">
        <f t="shared" si="264"/>
        <v>0</v>
      </c>
      <c r="O1895" s="24" t="s">
        <v>29</v>
      </c>
      <c r="P1895" s="24"/>
      <c r="Q1895" s="25" t="s">
        <v>29</v>
      </c>
      <c r="R1895" s="25">
        <f t="shared" si="265"/>
        <v>0</v>
      </c>
      <c r="S1895" s="24" t="s">
        <v>29</v>
      </c>
      <c r="T1895" s="24"/>
      <c r="U1895" s="25" t="s">
        <v>29</v>
      </c>
      <c r="V1895" s="25">
        <f t="shared" si="266"/>
        <v>0</v>
      </c>
      <c r="W1895" s="25" t="s">
        <v>29</v>
      </c>
      <c r="X1895" s="25"/>
      <c r="Y1895" s="25" t="s">
        <v>29</v>
      </c>
      <c r="Z1895" s="25">
        <f t="shared" si="267"/>
        <v>0</v>
      </c>
      <c r="AA1895" s="24" t="s">
        <v>29</v>
      </c>
      <c r="AB1895" s="24"/>
      <c r="AC1895" s="25" t="s">
        <v>29</v>
      </c>
      <c r="AD1895" s="25">
        <f t="shared" si="268"/>
        <v>0</v>
      </c>
      <c r="AE1895" s="32">
        <f t="shared" si="269"/>
        <v>1</v>
      </c>
      <c r="AF1895" s="37">
        <f t="shared" si="262"/>
        <v>15559.367086801214</v>
      </c>
      <c r="AG1895" s="27"/>
    </row>
    <row r="1896" spans="1:39" x14ac:dyDescent="0.25">
      <c r="A1896" s="21">
        <v>2855424</v>
      </c>
      <c r="B1896" s="34">
        <v>4.8110530204891097E-6</v>
      </c>
      <c r="C1896" s="22">
        <v>4.7121693653623803E-6</v>
      </c>
      <c r="D1896" s="22" t="s">
        <v>713</v>
      </c>
      <c r="E1896" s="23">
        <v>2504623688.7144799</v>
      </c>
      <c r="F1896" s="23">
        <f t="shared" si="261"/>
        <v>12049.877362778374</v>
      </c>
      <c r="G1896" s="24" t="s">
        <v>24</v>
      </c>
      <c r="H1896" s="24">
        <v>1</v>
      </c>
      <c r="I1896" s="25" t="s">
        <v>25</v>
      </c>
      <c r="J1896" s="31">
        <f t="shared" si="263"/>
        <v>0</v>
      </c>
      <c r="K1896" s="24" t="s">
        <v>24</v>
      </c>
      <c r="L1896" s="24">
        <v>4</v>
      </c>
      <c r="M1896" s="25" t="s">
        <v>40</v>
      </c>
      <c r="N1896" s="25">
        <f t="shared" si="264"/>
        <v>4</v>
      </c>
      <c r="O1896" s="24" t="s">
        <v>29</v>
      </c>
      <c r="P1896" s="24"/>
      <c r="Q1896" s="25" t="s">
        <v>29</v>
      </c>
      <c r="R1896" s="25">
        <f t="shared" si="265"/>
        <v>0</v>
      </c>
      <c r="S1896" s="24" t="s">
        <v>29</v>
      </c>
      <c r="T1896" s="24"/>
      <c r="U1896" s="25" t="s">
        <v>29</v>
      </c>
      <c r="V1896" s="25">
        <f t="shared" si="266"/>
        <v>0</v>
      </c>
      <c r="W1896" s="25" t="s">
        <v>29</v>
      </c>
      <c r="X1896" s="25"/>
      <c r="Y1896" s="25" t="s">
        <v>29</v>
      </c>
      <c r="Z1896" s="25">
        <f t="shared" si="267"/>
        <v>0</v>
      </c>
      <c r="AA1896" s="24" t="s">
        <v>29</v>
      </c>
      <c r="AB1896" s="24"/>
      <c r="AC1896" s="25" t="s">
        <v>29</v>
      </c>
      <c r="AD1896" s="25">
        <f t="shared" si="268"/>
        <v>0</v>
      </c>
      <c r="AE1896" s="32">
        <f t="shared" si="269"/>
        <v>4</v>
      </c>
      <c r="AF1896" s="37">
        <f t="shared" si="262"/>
        <v>12049.877362778374</v>
      </c>
      <c r="AG1896" s="27"/>
      <c r="AK1896" s="27"/>
    </row>
    <row r="1897" spans="1:39" x14ac:dyDescent="0.25">
      <c r="A1897" s="21">
        <v>2855426</v>
      </c>
      <c r="B1897" s="34">
        <v>1.21215076936697E-4</v>
      </c>
      <c r="C1897" s="22">
        <v>1.3326020907560401E-4</v>
      </c>
      <c r="D1897" s="22" t="s">
        <v>1861</v>
      </c>
      <c r="E1897" s="23">
        <v>11286778.0265145</v>
      </c>
      <c r="F1897" s="23">
        <f t="shared" si="261"/>
        <v>1368.1276668513763</v>
      </c>
      <c r="G1897" s="24" t="s">
        <v>24</v>
      </c>
      <c r="H1897" s="24">
        <v>1</v>
      </c>
      <c r="I1897" s="25" t="s">
        <v>36</v>
      </c>
      <c r="J1897" s="31">
        <f t="shared" si="263"/>
        <v>1</v>
      </c>
      <c r="K1897" s="24" t="s">
        <v>29</v>
      </c>
      <c r="L1897" s="24"/>
      <c r="M1897" s="25" t="s">
        <v>29</v>
      </c>
      <c r="N1897" s="25">
        <f t="shared" si="264"/>
        <v>0</v>
      </c>
      <c r="O1897" s="24" t="s">
        <v>29</v>
      </c>
      <c r="P1897" s="24"/>
      <c r="Q1897" s="25" t="s">
        <v>29</v>
      </c>
      <c r="R1897" s="25">
        <f t="shared" si="265"/>
        <v>0</v>
      </c>
      <c r="S1897" s="24" t="s">
        <v>29</v>
      </c>
      <c r="T1897" s="24"/>
      <c r="U1897" s="25" t="s">
        <v>29</v>
      </c>
      <c r="V1897" s="25">
        <f t="shared" si="266"/>
        <v>0</v>
      </c>
      <c r="W1897" s="25" t="s">
        <v>29</v>
      </c>
      <c r="X1897" s="25"/>
      <c r="Y1897" s="25" t="s">
        <v>29</v>
      </c>
      <c r="Z1897" s="25">
        <f t="shared" si="267"/>
        <v>0</v>
      </c>
      <c r="AA1897" s="24" t="s">
        <v>29</v>
      </c>
      <c r="AB1897" s="24"/>
      <c r="AC1897" s="25" t="s">
        <v>29</v>
      </c>
      <c r="AD1897" s="25">
        <f t="shared" si="268"/>
        <v>0</v>
      </c>
      <c r="AE1897" s="32">
        <f t="shared" si="269"/>
        <v>1</v>
      </c>
      <c r="AF1897" s="37">
        <f t="shared" si="262"/>
        <v>1368.1276668513763</v>
      </c>
      <c r="AG1897" s="27"/>
      <c r="AK1897" s="27"/>
    </row>
    <row r="1898" spans="1:39" x14ac:dyDescent="0.25">
      <c r="A1898" s="21">
        <v>2855432</v>
      </c>
      <c r="B1898" s="34">
        <v>3.0426347879005502E-6</v>
      </c>
      <c r="C1898" s="22">
        <v>4.1409421612950999E-6</v>
      </c>
      <c r="D1898" s="22" t="s">
        <v>2833</v>
      </c>
      <c r="E1898" s="23">
        <v>201372010.670012</v>
      </c>
      <c r="F1898" s="23">
        <f t="shared" si="261"/>
        <v>612.70148497405933</v>
      </c>
      <c r="G1898" s="24" t="s">
        <v>24</v>
      </c>
      <c r="H1898" s="24">
        <v>3</v>
      </c>
      <c r="I1898" s="25" t="s">
        <v>33</v>
      </c>
      <c r="J1898" s="31">
        <f t="shared" si="263"/>
        <v>0</v>
      </c>
      <c r="K1898" s="24" t="s">
        <v>26</v>
      </c>
      <c r="L1898" s="24">
        <v>1</v>
      </c>
      <c r="M1898" s="25" t="s">
        <v>27</v>
      </c>
      <c r="N1898" s="25">
        <f t="shared" si="264"/>
        <v>0</v>
      </c>
      <c r="O1898" s="24" t="s">
        <v>24</v>
      </c>
      <c r="P1898" s="24">
        <v>2</v>
      </c>
      <c r="Q1898" s="25" t="s">
        <v>36</v>
      </c>
      <c r="R1898" s="25">
        <f t="shared" si="265"/>
        <v>2</v>
      </c>
      <c r="S1898" s="24" t="s">
        <v>29</v>
      </c>
      <c r="T1898" s="24"/>
      <c r="U1898" s="25" t="s">
        <v>29</v>
      </c>
      <c r="V1898" s="25">
        <f t="shared" si="266"/>
        <v>0</v>
      </c>
      <c r="W1898" s="25" t="s">
        <v>29</v>
      </c>
      <c r="X1898" s="25"/>
      <c r="Y1898" s="25" t="s">
        <v>29</v>
      </c>
      <c r="Z1898" s="25">
        <f t="shared" si="267"/>
        <v>0</v>
      </c>
      <c r="AA1898" s="24" t="s">
        <v>29</v>
      </c>
      <c r="AB1898" s="24"/>
      <c r="AC1898" s="25" t="s">
        <v>29</v>
      </c>
      <c r="AD1898" s="25">
        <f t="shared" si="268"/>
        <v>0</v>
      </c>
      <c r="AE1898" s="32">
        <f t="shared" si="269"/>
        <v>2</v>
      </c>
      <c r="AF1898" s="37">
        <f t="shared" si="262"/>
        <v>612.70148497405933</v>
      </c>
      <c r="AG1898" s="27"/>
    </row>
    <row r="1899" spans="1:39" x14ac:dyDescent="0.25">
      <c r="A1899" s="21">
        <v>2855434</v>
      </c>
      <c r="B1899" s="34">
        <v>3.3664552489605402E-6</v>
      </c>
      <c r="C1899" s="22">
        <v>3.3693764736774201E-6</v>
      </c>
      <c r="D1899" s="22" t="s">
        <v>4274</v>
      </c>
      <c r="E1899" s="23">
        <v>6061.8870920832096</v>
      </c>
      <c r="F1899" s="23">
        <f t="shared" si="261"/>
        <v>2.0407071619749667E-2</v>
      </c>
      <c r="G1899" s="24" t="s">
        <v>24</v>
      </c>
      <c r="H1899" s="24">
        <v>3</v>
      </c>
      <c r="I1899" s="25" t="s">
        <v>35</v>
      </c>
      <c r="J1899" s="31">
        <f t="shared" si="263"/>
        <v>0</v>
      </c>
      <c r="K1899" s="24" t="s">
        <v>29</v>
      </c>
      <c r="L1899" s="24"/>
      <c r="M1899" s="25" t="s">
        <v>29</v>
      </c>
      <c r="N1899" s="25">
        <f t="shared" si="264"/>
        <v>0</v>
      </c>
      <c r="O1899" s="24" t="s">
        <v>29</v>
      </c>
      <c r="P1899" s="24"/>
      <c r="Q1899" s="25" t="s">
        <v>29</v>
      </c>
      <c r="R1899" s="25">
        <f t="shared" si="265"/>
        <v>0</v>
      </c>
      <c r="S1899" s="24" t="s">
        <v>29</v>
      </c>
      <c r="T1899" s="24"/>
      <c r="U1899" s="25" t="s">
        <v>29</v>
      </c>
      <c r="V1899" s="25">
        <f t="shared" si="266"/>
        <v>0</v>
      </c>
      <c r="W1899" s="25" t="s">
        <v>29</v>
      </c>
      <c r="X1899" s="25"/>
      <c r="Y1899" s="25" t="s">
        <v>29</v>
      </c>
      <c r="Z1899" s="25">
        <f t="shared" si="267"/>
        <v>0</v>
      </c>
      <c r="AA1899" s="24" t="s">
        <v>29</v>
      </c>
      <c r="AB1899" s="24"/>
      <c r="AC1899" s="25" t="s">
        <v>29</v>
      </c>
      <c r="AD1899" s="25">
        <f t="shared" si="268"/>
        <v>0</v>
      </c>
      <c r="AE1899" s="32">
        <f t="shared" si="269"/>
        <v>0</v>
      </c>
      <c r="AF1899" s="37">
        <f t="shared" si="262"/>
        <v>2.0407071619749667E-2</v>
      </c>
      <c r="AG1899" s="27"/>
    </row>
    <row r="1900" spans="1:39" x14ac:dyDescent="0.25">
      <c r="A1900" s="21">
        <v>2855435</v>
      </c>
      <c r="B1900" s="34">
        <v>5.2332007330218799E-6</v>
      </c>
      <c r="C1900" s="22">
        <v>6.15617268398423E-6</v>
      </c>
      <c r="D1900" s="22" t="s">
        <v>948</v>
      </c>
      <c r="E1900" s="23">
        <v>1796915869.4837799</v>
      </c>
      <c r="F1900" s="23">
        <f t="shared" si="261"/>
        <v>9403.6214453611665</v>
      </c>
      <c r="G1900" s="24" t="s">
        <v>24</v>
      </c>
      <c r="H1900" s="24">
        <v>3</v>
      </c>
      <c r="I1900" s="25" t="s">
        <v>44</v>
      </c>
      <c r="J1900" s="31">
        <f t="shared" si="263"/>
        <v>3</v>
      </c>
      <c r="K1900" s="24" t="s">
        <v>29</v>
      </c>
      <c r="L1900" s="24"/>
      <c r="M1900" s="25" t="s">
        <v>29</v>
      </c>
      <c r="N1900" s="25">
        <f t="shared" si="264"/>
        <v>0</v>
      </c>
      <c r="O1900" s="24" t="s">
        <v>29</v>
      </c>
      <c r="P1900" s="24"/>
      <c r="Q1900" s="25" t="s">
        <v>29</v>
      </c>
      <c r="R1900" s="25">
        <f t="shared" si="265"/>
        <v>0</v>
      </c>
      <c r="S1900" s="24" t="s">
        <v>29</v>
      </c>
      <c r="T1900" s="24"/>
      <c r="U1900" s="25" t="s">
        <v>29</v>
      </c>
      <c r="V1900" s="25">
        <f t="shared" si="266"/>
        <v>0</v>
      </c>
      <c r="W1900" s="25" t="s">
        <v>29</v>
      </c>
      <c r="X1900" s="25"/>
      <c r="Y1900" s="25" t="s">
        <v>29</v>
      </c>
      <c r="Z1900" s="25">
        <f t="shared" si="267"/>
        <v>0</v>
      </c>
      <c r="AA1900" s="24" t="s">
        <v>29</v>
      </c>
      <c r="AB1900" s="24"/>
      <c r="AC1900" s="25" t="s">
        <v>29</v>
      </c>
      <c r="AD1900" s="25">
        <f t="shared" si="268"/>
        <v>0</v>
      </c>
      <c r="AE1900" s="32">
        <f t="shared" si="269"/>
        <v>3</v>
      </c>
      <c r="AF1900" s="37">
        <f t="shared" si="262"/>
        <v>9403.6214453611665</v>
      </c>
      <c r="AG1900" s="27"/>
    </row>
    <row r="1901" spans="1:39" x14ac:dyDescent="0.25">
      <c r="A1901" s="21">
        <v>2855441</v>
      </c>
      <c r="B1901" s="34">
        <v>4.0854440066847602E-7</v>
      </c>
      <c r="C1901" s="22">
        <v>4.1599265404770198E-7</v>
      </c>
      <c r="D1901" s="22" t="s">
        <v>3130</v>
      </c>
      <c r="E1901" s="23">
        <v>130459269.20922901</v>
      </c>
      <c r="F1901" s="23">
        <f t="shared" si="261"/>
        <v>53.298403950731831</v>
      </c>
      <c r="G1901" s="24" t="s">
        <v>24</v>
      </c>
      <c r="H1901" s="24">
        <v>4</v>
      </c>
      <c r="I1901" s="25" t="s">
        <v>34</v>
      </c>
      <c r="J1901" s="31">
        <f t="shared" si="263"/>
        <v>0</v>
      </c>
      <c r="K1901" s="24" t="s">
        <v>24</v>
      </c>
      <c r="L1901" s="24">
        <v>4</v>
      </c>
      <c r="M1901" s="25" t="s">
        <v>38</v>
      </c>
      <c r="N1901" s="25">
        <f t="shared" si="264"/>
        <v>0</v>
      </c>
      <c r="O1901" s="24" t="s">
        <v>29</v>
      </c>
      <c r="P1901" s="24"/>
      <c r="Q1901" s="25" t="s">
        <v>29</v>
      </c>
      <c r="R1901" s="25">
        <f t="shared" si="265"/>
        <v>0</v>
      </c>
      <c r="S1901" s="24" t="s">
        <v>29</v>
      </c>
      <c r="T1901" s="24"/>
      <c r="U1901" s="25" t="s">
        <v>29</v>
      </c>
      <c r="V1901" s="25">
        <f t="shared" si="266"/>
        <v>0</v>
      </c>
      <c r="W1901" s="25" t="s">
        <v>29</v>
      </c>
      <c r="X1901" s="25"/>
      <c r="Y1901" s="25" t="s">
        <v>29</v>
      </c>
      <c r="Z1901" s="25">
        <f t="shared" si="267"/>
        <v>0</v>
      </c>
      <c r="AA1901" s="24" t="s">
        <v>29</v>
      </c>
      <c r="AB1901" s="24"/>
      <c r="AC1901" s="25" t="s">
        <v>29</v>
      </c>
      <c r="AD1901" s="25">
        <f t="shared" si="268"/>
        <v>0</v>
      </c>
      <c r="AE1901" s="32">
        <f t="shared" si="269"/>
        <v>0</v>
      </c>
      <c r="AF1901" s="37">
        <f t="shared" si="262"/>
        <v>53.298403950731831</v>
      </c>
      <c r="AG1901" s="27"/>
    </row>
    <row r="1902" spans="1:39" x14ac:dyDescent="0.25">
      <c r="A1902" s="21">
        <v>2855442</v>
      </c>
      <c r="B1902" s="34">
        <v>7.1310589545657498E-5</v>
      </c>
      <c r="C1902" s="22">
        <v>7.5168835197949899E-5</v>
      </c>
      <c r="D1902" s="22" t="s">
        <v>1483</v>
      </c>
      <c r="E1902" s="23">
        <v>309214561.75273103</v>
      </c>
      <c r="F1902" s="23">
        <f t="shared" si="261"/>
        <v>22050.272694689367</v>
      </c>
      <c r="G1902" s="24" t="s">
        <v>24</v>
      </c>
      <c r="H1902" s="24">
        <v>2</v>
      </c>
      <c r="I1902" s="25" t="s">
        <v>37</v>
      </c>
      <c r="J1902" s="31">
        <f t="shared" si="263"/>
        <v>2</v>
      </c>
      <c r="K1902" s="24" t="s">
        <v>29</v>
      </c>
      <c r="L1902" s="24"/>
      <c r="M1902" s="25" t="s">
        <v>29</v>
      </c>
      <c r="N1902" s="25">
        <f t="shared" si="264"/>
        <v>0</v>
      </c>
      <c r="O1902" s="24" t="s">
        <v>29</v>
      </c>
      <c r="P1902" s="24"/>
      <c r="Q1902" s="25" t="s">
        <v>29</v>
      </c>
      <c r="R1902" s="25">
        <f t="shared" si="265"/>
        <v>0</v>
      </c>
      <c r="S1902" s="24" t="s">
        <v>29</v>
      </c>
      <c r="T1902" s="24"/>
      <c r="U1902" s="25" t="s">
        <v>29</v>
      </c>
      <c r="V1902" s="25">
        <f t="shared" si="266"/>
        <v>0</v>
      </c>
      <c r="W1902" s="25" t="s">
        <v>29</v>
      </c>
      <c r="X1902" s="25"/>
      <c r="Y1902" s="25" t="s">
        <v>29</v>
      </c>
      <c r="Z1902" s="25">
        <f t="shared" si="267"/>
        <v>0</v>
      </c>
      <c r="AA1902" s="24" t="s">
        <v>29</v>
      </c>
      <c r="AB1902" s="24"/>
      <c r="AC1902" s="25" t="s">
        <v>29</v>
      </c>
      <c r="AD1902" s="25">
        <f t="shared" si="268"/>
        <v>0</v>
      </c>
      <c r="AE1902" s="32">
        <f t="shared" si="269"/>
        <v>2</v>
      </c>
      <c r="AF1902" s="37">
        <f t="shared" si="262"/>
        <v>22050.272694689367</v>
      </c>
      <c r="AG1902" s="27"/>
    </row>
    <row r="1903" spans="1:39" x14ac:dyDescent="0.25">
      <c r="A1903" s="21">
        <v>2855443</v>
      </c>
      <c r="B1903" s="34">
        <v>4.0669675828894504E-6</v>
      </c>
      <c r="C1903" s="22">
        <v>3.4944413828467902E-6</v>
      </c>
      <c r="D1903" s="22" t="s">
        <v>3355</v>
      </c>
      <c r="E1903" s="23">
        <v>6985623.1065721102</v>
      </c>
      <c r="F1903" s="23">
        <f t="shared" si="261"/>
        <v>28.41030272071227</v>
      </c>
      <c r="G1903" s="24" t="s">
        <v>24</v>
      </c>
      <c r="H1903" s="24">
        <v>5</v>
      </c>
      <c r="I1903" s="25" t="s">
        <v>35</v>
      </c>
      <c r="J1903" s="31">
        <f t="shared" si="263"/>
        <v>0</v>
      </c>
      <c r="K1903" s="24" t="s">
        <v>29</v>
      </c>
      <c r="L1903" s="24"/>
      <c r="M1903" s="25" t="s">
        <v>29</v>
      </c>
      <c r="N1903" s="25">
        <f t="shared" si="264"/>
        <v>0</v>
      </c>
      <c r="O1903" s="24" t="s">
        <v>29</v>
      </c>
      <c r="P1903" s="24"/>
      <c r="Q1903" s="25" t="s">
        <v>29</v>
      </c>
      <c r="R1903" s="25">
        <f t="shared" si="265"/>
        <v>0</v>
      </c>
      <c r="S1903" s="24" t="s">
        <v>29</v>
      </c>
      <c r="T1903" s="24"/>
      <c r="U1903" s="25" t="s">
        <v>29</v>
      </c>
      <c r="V1903" s="25">
        <f t="shared" si="266"/>
        <v>0</v>
      </c>
      <c r="W1903" s="25" t="s">
        <v>29</v>
      </c>
      <c r="X1903" s="25"/>
      <c r="Y1903" s="25" t="s">
        <v>29</v>
      </c>
      <c r="Z1903" s="25">
        <f t="shared" si="267"/>
        <v>0</v>
      </c>
      <c r="AA1903" s="24" t="s">
        <v>29</v>
      </c>
      <c r="AB1903" s="24"/>
      <c r="AC1903" s="25" t="s">
        <v>29</v>
      </c>
      <c r="AD1903" s="25">
        <f t="shared" si="268"/>
        <v>0</v>
      </c>
      <c r="AE1903" s="32">
        <f t="shared" si="269"/>
        <v>0</v>
      </c>
      <c r="AF1903" s="37">
        <f t="shared" si="262"/>
        <v>28.41030272071227</v>
      </c>
      <c r="AG1903" s="27"/>
      <c r="AK1903" s="27"/>
    </row>
    <row r="1904" spans="1:39" x14ac:dyDescent="0.25">
      <c r="A1904" s="21">
        <v>2855444</v>
      </c>
      <c r="B1904" s="34">
        <v>6.9426456668436203E-5</v>
      </c>
      <c r="C1904" s="22">
        <v>8.2338646901559796E-5</v>
      </c>
      <c r="D1904" s="22" t="s">
        <v>3960</v>
      </c>
      <c r="E1904" s="23">
        <v>9591416.5246621799</v>
      </c>
      <c r="F1904" s="23">
        <f t="shared" si="261"/>
        <v>665.89806373838178</v>
      </c>
      <c r="G1904" s="24" t="s">
        <v>24</v>
      </c>
      <c r="H1904" s="24">
        <v>2</v>
      </c>
      <c r="I1904" s="25" t="s">
        <v>49</v>
      </c>
      <c r="J1904" s="31">
        <f t="shared" si="263"/>
        <v>0</v>
      </c>
      <c r="K1904" s="24" t="s">
        <v>29</v>
      </c>
      <c r="L1904" s="24"/>
      <c r="M1904" s="25" t="s">
        <v>29</v>
      </c>
      <c r="N1904" s="25">
        <f t="shared" si="264"/>
        <v>0</v>
      </c>
      <c r="O1904" s="24" t="s">
        <v>29</v>
      </c>
      <c r="P1904" s="24"/>
      <c r="Q1904" s="25" t="s">
        <v>29</v>
      </c>
      <c r="R1904" s="25">
        <f t="shared" si="265"/>
        <v>0</v>
      </c>
      <c r="S1904" s="24" t="s">
        <v>29</v>
      </c>
      <c r="T1904" s="24"/>
      <c r="U1904" s="25" t="s">
        <v>29</v>
      </c>
      <c r="V1904" s="25">
        <f t="shared" si="266"/>
        <v>0</v>
      </c>
      <c r="W1904" s="25" t="s">
        <v>29</v>
      </c>
      <c r="X1904" s="25"/>
      <c r="Y1904" s="25" t="s">
        <v>29</v>
      </c>
      <c r="Z1904" s="25">
        <f t="shared" si="267"/>
        <v>0</v>
      </c>
      <c r="AA1904" s="24" t="s">
        <v>29</v>
      </c>
      <c r="AB1904" s="24"/>
      <c r="AC1904" s="25" t="s">
        <v>29</v>
      </c>
      <c r="AD1904" s="25">
        <f t="shared" si="268"/>
        <v>0</v>
      </c>
      <c r="AE1904" s="32">
        <f t="shared" si="269"/>
        <v>0</v>
      </c>
      <c r="AF1904" s="37">
        <f t="shared" si="262"/>
        <v>665.89806373838178</v>
      </c>
      <c r="AG1904" s="27"/>
    </row>
    <row r="1905" spans="1:39" x14ac:dyDescent="0.25">
      <c r="A1905" s="21">
        <v>2855446</v>
      </c>
      <c r="B1905" s="34">
        <v>6.3295350267982703E-4</v>
      </c>
      <c r="C1905" s="22">
        <v>7.4020433679410004E-4</v>
      </c>
      <c r="D1905" s="22" t="s">
        <v>2780</v>
      </c>
      <c r="E1905" s="23">
        <v>216296647.345094</v>
      </c>
      <c r="F1905" s="23">
        <f t="shared" si="261"/>
        <v>136905.72055498057</v>
      </c>
      <c r="G1905" s="24" t="s">
        <v>24</v>
      </c>
      <c r="H1905" s="24">
        <v>2</v>
      </c>
      <c r="I1905" s="25" t="s">
        <v>64</v>
      </c>
      <c r="J1905" s="31">
        <f t="shared" si="263"/>
        <v>2</v>
      </c>
      <c r="K1905" s="24" t="s">
        <v>29</v>
      </c>
      <c r="L1905" s="24"/>
      <c r="M1905" s="25" t="s">
        <v>29</v>
      </c>
      <c r="N1905" s="25">
        <f t="shared" si="264"/>
        <v>0</v>
      </c>
      <c r="O1905" s="24" t="s">
        <v>29</v>
      </c>
      <c r="P1905" s="24"/>
      <c r="Q1905" s="25" t="s">
        <v>29</v>
      </c>
      <c r="R1905" s="25">
        <f t="shared" si="265"/>
        <v>0</v>
      </c>
      <c r="S1905" s="24" t="s">
        <v>29</v>
      </c>
      <c r="T1905" s="24"/>
      <c r="U1905" s="25" t="s">
        <v>29</v>
      </c>
      <c r="V1905" s="25">
        <f t="shared" si="266"/>
        <v>0</v>
      </c>
      <c r="W1905" s="25" t="s">
        <v>29</v>
      </c>
      <c r="X1905" s="25"/>
      <c r="Y1905" s="25" t="s">
        <v>29</v>
      </c>
      <c r="Z1905" s="25">
        <f t="shared" si="267"/>
        <v>0</v>
      </c>
      <c r="AA1905" s="24" t="s">
        <v>29</v>
      </c>
      <c r="AB1905" s="24"/>
      <c r="AC1905" s="25" t="s">
        <v>29</v>
      </c>
      <c r="AD1905" s="25">
        <f t="shared" si="268"/>
        <v>0</v>
      </c>
      <c r="AE1905" s="32">
        <f t="shared" si="269"/>
        <v>2</v>
      </c>
      <c r="AF1905" s="37">
        <f t="shared" si="262"/>
        <v>136905.72055498057</v>
      </c>
      <c r="AG1905" s="27"/>
      <c r="AK1905" s="27"/>
      <c r="AM1905" s="27"/>
    </row>
    <row r="1906" spans="1:39" x14ac:dyDescent="0.25">
      <c r="A1906" s="21">
        <v>2855447</v>
      </c>
      <c r="B1906" s="34">
        <v>4.1579851630711999E-5</v>
      </c>
      <c r="C1906" s="22">
        <v>3.7648626098048802E-5</v>
      </c>
      <c r="D1906" s="22" t="s">
        <v>3924</v>
      </c>
      <c r="E1906" s="23">
        <v>29269303.330797199</v>
      </c>
      <c r="F1906" s="23">
        <f t="shared" si="261"/>
        <v>1217.0132898288521</v>
      </c>
      <c r="G1906" s="24" t="s">
        <v>24</v>
      </c>
      <c r="H1906" s="24">
        <v>3</v>
      </c>
      <c r="I1906" s="25" t="s">
        <v>35</v>
      </c>
      <c r="J1906" s="31">
        <f t="shared" si="263"/>
        <v>0</v>
      </c>
      <c r="K1906" s="24" t="s">
        <v>29</v>
      </c>
      <c r="L1906" s="24"/>
      <c r="M1906" s="25" t="s">
        <v>29</v>
      </c>
      <c r="N1906" s="25">
        <f t="shared" si="264"/>
        <v>0</v>
      </c>
      <c r="O1906" s="24" t="s">
        <v>29</v>
      </c>
      <c r="P1906" s="24"/>
      <c r="Q1906" s="25" t="s">
        <v>29</v>
      </c>
      <c r="R1906" s="25">
        <f t="shared" si="265"/>
        <v>0</v>
      </c>
      <c r="S1906" s="24" t="s">
        <v>29</v>
      </c>
      <c r="T1906" s="24"/>
      <c r="U1906" s="25" t="s">
        <v>29</v>
      </c>
      <c r="V1906" s="25">
        <f t="shared" si="266"/>
        <v>0</v>
      </c>
      <c r="W1906" s="25" t="s">
        <v>29</v>
      </c>
      <c r="X1906" s="25"/>
      <c r="Y1906" s="25" t="s">
        <v>29</v>
      </c>
      <c r="Z1906" s="25">
        <f t="shared" si="267"/>
        <v>0</v>
      </c>
      <c r="AA1906" s="24" t="s">
        <v>29</v>
      </c>
      <c r="AB1906" s="24"/>
      <c r="AC1906" s="25" t="s">
        <v>29</v>
      </c>
      <c r="AD1906" s="25">
        <f t="shared" si="268"/>
        <v>0</v>
      </c>
      <c r="AE1906" s="32">
        <f t="shared" si="269"/>
        <v>0</v>
      </c>
      <c r="AF1906" s="37">
        <f t="shared" si="262"/>
        <v>1217.0132898288521</v>
      </c>
      <c r="AG1906" s="27"/>
      <c r="AK1906" s="27"/>
      <c r="AM1906" s="27"/>
    </row>
    <row r="1907" spans="1:39" x14ac:dyDescent="0.25">
      <c r="A1907" s="21">
        <v>2855459</v>
      </c>
      <c r="B1907" s="34">
        <v>1.64241247535884E-6</v>
      </c>
      <c r="C1907" s="22">
        <v>2.0576589143228602E-6</v>
      </c>
      <c r="D1907" s="22" t="s">
        <v>4119</v>
      </c>
      <c r="E1907" s="23">
        <v>19291222.058972701</v>
      </c>
      <c r="F1907" s="23">
        <f t="shared" si="261"/>
        <v>31.684143774574412</v>
      </c>
      <c r="G1907" s="24" t="s">
        <v>26</v>
      </c>
      <c r="H1907" s="24">
        <v>1</v>
      </c>
      <c r="I1907" s="25" t="s">
        <v>44</v>
      </c>
      <c r="J1907" s="31">
        <f t="shared" si="263"/>
        <v>1</v>
      </c>
      <c r="K1907" s="24" t="s">
        <v>24</v>
      </c>
      <c r="L1907" s="24">
        <v>2</v>
      </c>
      <c r="M1907" s="25" t="s">
        <v>35</v>
      </c>
      <c r="N1907" s="25">
        <f t="shared" si="264"/>
        <v>0</v>
      </c>
      <c r="O1907" s="24" t="s">
        <v>29</v>
      </c>
      <c r="P1907" s="24"/>
      <c r="Q1907" s="25" t="s">
        <v>29</v>
      </c>
      <c r="R1907" s="25">
        <f t="shared" si="265"/>
        <v>0</v>
      </c>
      <c r="S1907" s="24" t="s">
        <v>29</v>
      </c>
      <c r="T1907" s="24"/>
      <c r="U1907" s="25" t="s">
        <v>29</v>
      </c>
      <c r="V1907" s="25">
        <f t="shared" si="266"/>
        <v>0</v>
      </c>
      <c r="W1907" s="25" t="s">
        <v>29</v>
      </c>
      <c r="X1907" s="25"/>
      <c r="Y1907" s="25" t="s">
        <v>29</v>
      </c>
      <c r="Z1907" s="25">
        <f t="shared" si="267"/>
        <v>0</v>
      </c>
      <c r="AA1907" s="24" t="s">
        <v>29</v>
      </c>
      <c r="AB1907" s="24"/>
      <c r="AC1907" s="25" t="s">
        <v>29</v>
      </c>
      <c r="AD1907" s="25">
        <f t="shared" si="268"/>
        <v>0</v>
      </c>
      <c r="AE1907" s="32">
        <f t="shared" si="269"/>
        <v>1</v>
      </c>
      <c r="AF1907" s="37">
        <f t="shared" si="262"/>
        <v>31.684143774574412</v>
      </c>
      <c r="AG1907" s="27"/>
      <c r="AK1907" s="27"/>
      <c r="AM1907" s="27"/>
    </row>
    <row r="1908" spans="1:39" x14ac:dyDescent="0.25">
      <c r="A1908" s="21">
        <v>2855460</v>
      </c>
      <c r="B1908" s="34">
        <v>3.2440465000000101E-4</v>
      </c>
      <c r="C1908" s="22">
        <v>3.6984204190240798E-4</v>
      </c>
      <c r="D1908" s="22" t="s">
        <v>3941</v>
      </c>
      <c r="E1908" s="23">
        <v>756900.11523754697</v>
      </c>
      <c r="F1908" s="23">
        <f t="shared" si="261"/>
        <v>245.54191696859687</v>
      </c>
      <c r="G1908" s="24" t="s">
        <v>26</v>
      </c>
      <c r="H1908" s="24">
        <v>0</v>
      </c>
      <c r="I1908" s="25" t="s">
        <v>44</v>
      </c>
      <c r="J1908" s="31">
        <f t="shared" si="263"/>
        <v>0</v>
      </c>
      <c r="K1908" s="24" t="s">
        <v>29</v>
      </c>
      <c r="L1908" s="24"/>
      <c r="M1908" s="25" t="s">
        <v>29</v>
      </c>
      <c r="N1908" s="25">
        <f t="shared" si="264"/>
        <v>0</v>
      </c>
      <c r="O1908" s="24" t="s">
        <v>29</v>
      </c>
      <c r="P1908" s="24"/>
      <c r="Q1908" s="25" t="s">
        <v>29</v>
      </c>
      <c r="R1908" s="25">
        <f t="shared" si="265"/>
        <v>0</v>
      </c>
      <c r="S1908" s="24" t="s">
        <v>29</v>
      </c>
      <c r="T1908" s="24"/>
      <c r="U1908" s="25" t="s">
        <v>29</v>
      </c>
      <c r="V1908" s="25">
        <f t="shared" si="266"/>
        <v>0</v>
      </c>
      <c r="W1908" s="25" t="s">
        <v>29</v>
      </c>
      <c r="X1908" s="25"/>
      <c r="Y1908" s="25" t="s">
        <v>29</v>
      </c>
      <c r="Z1908" s="25">
        <f t="shared" si="267"/>
        <v>0</v>
      </c>
      <c r="AA1908" s="24" t="s">
        <v>29</v>
      </c>
      <c r="AB1908" s="24"/>
      <c r="AC1908" s="25" t="s">
        <v>29</v>
      </c>
      <c r="AD1908" s="25">
        <f t="shared" si="268"/>
        <v>0</v>
      </c>
      <c r="AE1908" s="32">
        <f t="shared" si="269"/>
        <v>0</v>
      </c>
      <c r="AF1908" s="37">
        <f t="shared" si="262"/>
        <v>245.54191696859687</v>
      </c>
      <c r="AG1908" s="27"/>
      <c r="AM1908" s="27"/>
    </row>
    <row r="1909" spans="1:39" x14ac:dyDescent="0.25">
      <c r="A1909" s="21">
        <v>2855461</v>
      </c>
      <c r="B1909" s="34">
        <v>3.8927222598616302E-4</v>
      </c>
      <c r="C1909" s="22">
        <v>4.0205444892572802E-4</v>
      </c>
      <c r="D1909" s="22" t="s">
        <v>2775</v>
      </c>
      <c r="E1909" s="23">
        <v>217585156.06827199</v>
      </c>
      <c r="F1909" s="23">
        <f t="shared" si="261"/>
        <v>84699.858044242923</v>
      </c>
      <c r="G1909" s="24" t="s">
        <v>24</v>
      </c>
      <c r="H1909" s="24">
        <v>3</v>
      </c>
      <c r="I1909" s="25" t="s">
        <v>36</v>
      </c>
      <c r="J1909" s="31">
        <f t="shared" si="263"/>
        <v>3</v>
      </c>
      <c r="K1909" s="24" t="s">
        <v>29</v>
      </c>
      <c r="L1909" s="24"/>
      <c r="M1909" s="25" t="s">
        <v>29</v>
      </c>
      <c r="N1909" s="25">
        <f t="shared" si="264"/>
        <v>0</v>
      </c>
      <c r="O1909" s="24" t="s">
        <v>29</v>
      </c>
      <c r="P1909" s="24"/>
      <c r="Q1909" s="25" t="s">
        <v>29</v>
      </c>
      <c r="R1909" s="25">
        <f t="shared" si="265"/>
        <v>0</v>
      </c>
      <c r="S1909" s="24" t="s">
        <v>29</v>
      </c>
      <c r="T1909" s="24"/>
      <c r="U1909" s="25" t="s">
        <v>29</v>
      </c>
      <c r="V1909" s="25">
        <f t="shared" si="266"/>
        <v>0</v>
      </c>
      <c r="W1909" s="25" t="s">
        <v>29</v>
      </c>
      <c r="X1909" s="25"/>
      <c r="Y1909" s="25" t="s">
        <v>29</v>
      </c>
      <c r="Z1909" s="25">
        <f t="shared" si="267"/>
        <v>0</v>
      </c>
      <c r="AA1909" s="24" t="s">
        <v>29</v>
      </c>
      <c r="AB1909" s="24"/>
      <c r="AC1909" s="25" t="s">
        <v>29</v>
      </c>
      <c r="AD1909" s="25">
        <f t="shared" si="268"/>
        <v>0</v>
      </c>
      <c r="AE1909" s="32">
        <f t="shared" si="269"/>
        <v>3</v>
      </c>
      <c r="AF1909" s="37">
        <f t="shared" si="262"/>
        <v>84699.858044242923</v>
      </c>
      <c r="AG1909" s="27"/>
      <c r="AM1909" s="27"/>
    </row>
    <row r="1910" spans="1:39" x14ac:dyDescent="0.25">
      <c r="A1910" s="21">
        <v>2855463</v>
      </c>
      <c r="B1910" s="34">
        <v>2.7609566238636198E-4</v>
      </c>
      <c r="C1910" s="22">
        <v>3.1348163903371299E-4</v>
      </c>
      <c r="D1910" s="22" t="s">
        <v>777</v>
      </c>
      <c r="E1910" s="23">
        <v>103730906.794434</v>
      </c>
      <c r="F1910" s="23">
        <f t="shared" si="261"/>
        <v>28639.65342134723</v>
      </c>
      <c r="G1910" s="24" t="s">
        <v>24</v>
      </c>
      <c r="H1910" s="24">
        <v>2</v>
      </c>
      <c r="I1910" s="25" t="s">
        <v>36</v>
      </c>
      <c r="J1910" s="31">
        <f t="shared" si="263"/>
        <v>2</v>
      </c>
      <c r="K1910" s="24" t="s">
        <v>29</v>
      </c>
      <c r="L1910" s="24"/>
      <c r="M1910" s="25" t="s">
        <v>29</v>
      </c>
      <c r="N1910" s="25">
        <f t="shared" si="264"/>
        <v>0</v>
      </c>
      <c r="O1910" s="24" t="s">
        <v>29</v>
      </c>
      <c r="P1910" s="24"/>
      <c r="Q1910" s="25" t="s">
        <v>29</v>
      </c>
      <c r="R1910" s="25">
        <f t="shared" si="265"/>
        <v>0</v>
      </c>
      <c r="S1910" s="24" t="s">
        <v>29</v>
      </c>
      <c r="T1910" s="24"/>
      <c r="U1910" s="25" t="s">
        <v>29</v>
      </c>
      <c r="V1910" s="25">
        <f t="shared" si="266"/>
        <v>0</v>
      </c>
      <c r="W1910" s="25" t="s">
        <v>29</v>
      </c>
      <c r="X1910" s="25"/>
      <c r="Y1910" s="25" t="s">
        <v>29</v>
      </c>
      <c r="Z1910" s="25">
        <f t="shared" si="267"/>
        <v>0</v>
      </c>
      <c r="AA1910" s="24" t="s">
        <v>29</v>
      </c>
      <c r="AB1910" s="24"/>
      <c r="AC1910" s="25" t="s">
        <v>29</v>
      </c>
      <c r="AD1910" s="25">
        <f t="shared" si="268"/>
        <v>0</v>
      </c>
      <c r="AE1910" s="32">
        <f t="shared" si="269"/>
        <v>2</v>
      </c>
      <c r="AF1910" s="37">
        <f t="shared" si="262"/>
        <v>28639.65342134723</v>
      </c>
      <c r="AG1910" s="27"/>
      <c r="AK1910" s="27"/>
    </row>
    <row r="1911" spans="1:39" x14ac:dyDescent="0.25">
      <c r="A1911" s="21">
        <v>2855467</v>
      </c>
      <c r="B1911" s="34">
        <v>9.5351554834146203E-6</v>
      </c>
      <c r="C1911" s="22">
        <v>1.0579290017009001E-5</v>
      </c>
      <c r="D1911" s="22" t="s">
        <v>5008</v>
      </c>
      <c r="E1911" s="23">
        <v>978984.94269685296</v>
      </c>
      <c r="F1911" s="23">
        <f t="shared" si="261"/>
        <v>9.334773644536245</v>
      </c>
      <c r="G1911" s="24" t="s">
        <v>24</v>
      </c>
      <c r="H1911" s="24">
        <v>1</v>
      </c>
      <c r="I1911" s="25" t="s">
        <v>57</v>
      </c>
      <c r="J1911" s="31">
        <f t="shared" si="263"/>
        <v>0</v>
      </c>
      <c r="K1911" s="24" t="s">
        <v>29</v>
      </c>
      <c r="L1911" s="24"/>
      <c r="M1911" s="25" t="s">
        <v>29</v>
      </c>
      <c r="N1911" s="25">
        <f t="shared" si="264"/>
        <v>0</v>
      </c>
      <c r="O1911" s="24" t="s">
        <v>29</v>
      </c>
      <c r="P1911" s="24"/>
      <c r="Q1911" s="25" t="s">
        <v>29</v>
      </c>
      <c r="R1911" s="25">
        <f t="shared" si="265"/>
        <v>0</v>
      </c>
      <c r="S1911" s="24" t="s">
        <v>29</v>
      </c>
      <c r="T1911" s="24"/>
      <c r="U1911" s="25" t="s">
        <v>29</v>
      </c>
      <c r="V1911" s="25">
        <f t="shared" si="266"/>
        <v>0</v>
      </c>
      <c r="W1911" s="25" t="s">
        <v>29</v>
      </c>
      <c r="X1911" s="25"/>
      <c r="Y1911" s="25" t="s">
        <v>29</v>
      </c>
      <c r="Z1911" s="25">
        <f t="shared" si="267"/>
        <v>0</v>
      </c>
      <c r="AA1911" s="24" t="s">
        <v>29</v>
      </c>
      <c r="AB1911" s="24"/>
      <c r="AC1911" s="25" t="s">
        <v>29</v>
      </c>
      <c r="AD1911" s="25">
        <f t="shared" si="268"/>
        <v>0</v>
      </c>
      <c r="AE1911" s="32">
        <f t="shared" si="269"/>
        <v>0</v>
      </c>
      <c r="AF1911" s="37">
        <f t="shared" si="262"/>
        <v>9.334773644536245</v>
      </c>
      <c r="AG1911" s="27"/>
      <c r="AM1911" s="27"/>
    </row>
    <row r="1912" spans="1:39" x14ac:dyDescent="0.25">
      <c r="A1912" s="21">
        <v>2855472</v>
      </c>
      <c r="B1912" s="34">
        <v>7.1442033855253695E-5</v>
      </c>
      <c r="C1912" s="22">
        <v>8.0898282932814097E-5</v>
      </c>
      <c r="D1912" s="22" t="s">
        <v>1578</v>
      </c>
      <c r="E1912" s="23">
        <v>36341101.524250999</v>
      </c>
      <c r="F1912" s="23">
        <f t="shared" si="261"/>
        <v>2596.2822054327517</v>
      </c>
      <c r="G1912" s="24" t="s">
        <v>24</v>
      </c>
      <c r="H1912" s="24">
        <v>1</v>
      </c>
      <c r="I1912" s="25" t="s">
        <v>39</v>
      </c>
      <c r="J1912" s="31">
        <f t="shared" si="263"/>
        <v>1</v>
      </c>
      <c r="K1912" s="24" t="s">
        <v>29</v>
      </c>
      <c r="L1912" s="24"/>
      <c r="M1912" s="25" t="s">
        <v>29</v>
      </c>
      <c r="N1912" s="25">
        <f t="shared" si="264"/>
        <v>0</v>
      </c>
      <c r="O1912" s="24" t="s">
        <v>29</v>
      </c>
      <c r="P1912" s="24"/>
      <c r="Q1912" s="25" t="s">
        <v>29</v>
      </c>
      <c r="R1912" s="25">
        <f t="shared" si="265"/>
        <v>0</v>
      </c>
      <c r="S1912" s="24" t="s">
        <v>29</v>
      </c>
      <c r="T1912" s="24"/>
      <c r="U1912" s="25" t="s">
        <v>29</v>
      </c>
      <c r="V1912" s="25">
        <f t="shared" si="266"/>
        <v>0</v>
      </c>
      <c r="W1912" s="25" t="s">
        <v>29</v>
      </c>
      <c r="X1912" s="25"/>
      <c r="Y1912" s="25" t="s">
        <v>29</v>
      </c>
      <c r="Z1912" s="25">
        <f t="shared" si="267"/>
        <v>0</v>
      </c>
      <c r="AA1912" s="24" t="s">
        <v>29</v>
      </c>
      <c r="AB1912" s="24"/>
      <c r="AC1912" s="25" t="s">
        <v>29</v>
      </c>
      <c r="AD1912" s="25">
        <f t="shared" si="268"/>
        <v>0</v>
      </c>
      <c r="AE1912" s="32">
        <f t="shared" si="269"/>
        <v>1</v>
      </c>
      <c r="AF1912" s="37">
        <f t="shared" si="262"/>
        <v>2596.2822054327517</v>
      </c>
      <c r="AG1912" s="27"/>
      <c r="AK1912" s="27"/>
      <c r="AM1912" s="27"/>
    </row>
    <row r="1913" spans="1:39" x14ac:dyDescent="0.25">
      <c r="A1913" s="21">
        <v>2855473</v>
      </c>
      <c r="B1913" s="34">
        <v>1.54601819395687E-4</v>
      </c>
      <c r="C1913" s="22">
        <v>1.7964969810767899E-4</v>
      </c>
      <c r="D1913" s="22" t="s">
        <v>2389</v>
      </c>
      <c r="E1913" s="23">
        <v>14846263.746187801</v>
      </c>
      <c r="F1913" s="23">
        <f t="shared" si="261"/>
        <v>2295.2593863888619</v>
      </c>
      <c r="G1913" s="24" t="s">
        <v>24</v>
      </c>
      <c r="H1913" s="24">
        <v>1</v>
      </c>
      <c r="I1913" s="25" t="s">
        <v>44</v>
      </c>
      <c r="J1913" s="31">
        <f t="shared" si="263"/>
        <v>1</v>
      </c>
      <c r="K1913" s="24" t="s">
        <v>29</v>
      </c>
      <c r="L1913" s="24"/>
      <c r="M1913" s="25" t="s">
        <v>29</v>
      </c>
      <c r="N1913" s="25">
        <f t="shared" si="264"/>
        <v>0</v>
      </c>
      <c r="O1913" s="24" t="s">
        <v>29</v>
      </c>
      <c r="P1913" s="24"/>
      <c r="Q1913" s="25" t="s">
        <v>29</v>
      </c>
      <c r="R1913" s="25">
        <f t="shared" si="265"/>
        <v>0</v>
      </c>
      <c r="S1913" s="24" t="s">
        <v>29</v>
      </c>
      <c r="T1913" s="24"/>
      <c r="U1913" s="25" t="s">
        <v>29</v>
      </c>
      <c r="V1913" s="25">
        <f t="shared" si="266"/>
        <v>0</v>
      </c>
      <c r="W1913" s="25" t="s">
        <v>29</v>
      </c>
      <c r="X1913" s="25"/>
      <c r="Y1913" s="25" t="s">
        <v>29</v>
      </c>
      <c r="Z1913" s="25">
        <f t="shared" si="267"/>
        <v>0</v>
      </c>
      <c r="AA1913" s="24" t="s">
        <v>29</v>
      </c>
      <c r="AB1913" s="24"/>
      <c r="AC1913" s="25" t="s">
        <v>29</v>
      </c>
      <c r="AD1913" s="25">
        <f t="shared" si="268"/>
        <v>0</v>
      </c>
      <c r="AE1913" s="32">
        <f t="shared" si="269"/>
        <v>1</v>
      </c>
      <c r="AF1913" s="37">
        <f t="shared" si="262"/>
        <v>2295.2593863888619</v>
      </c>
      <c r="AG1913" s="27"/>
    </row>
    <row r="1914" spans="1:39" x14ac:dyDescent="0.25">
      <c r="A1914" s="21">
        <v>2855475</v>
      </c>
      <c r="B1914" s="34">
        <v>7.6665382307275608E-6</v>
      </c>
      <c r="C1914" s="22">
        <v>8.8191034367497607E-6</v>
      </c>
      <c r="D1914" s="22" t="s">
        <v>822</v>
      </c>
      <c r="E1914" s="23">
        <v>2138099208.4630899</v>
      </c>
      <c r="F1914" s="23">
        <f t="shared" si="261"/>
        <v>16391.819322770614</v>
      </c>
      <c r="G1914" s="24" t="s">
        <v>24</v>
      </c>
      <c r="H1914" s="24">
        <v>4</v>
      </c>
      <c r="I1914" s="25" t="s">
        <v>74</v>
      </c>
      <c r="J1914" s="31">
        <f t="shared" si="263"/>
        <v>0</v>
      </c>
      <c r="K1914" s="24" t="s">
        <v>26</v>
      </c>
      <c r="L1914" s="24">
        <v>1</v>
      </c>
      <c r="M1914" s="25" t="s">
        <v>35</v>
      </c>
      <c r="N1914" s="25">
        <f t="shared" si="264"/>
        <v>0</v>
      </c>
      <c r="O1914" s="24" t="s">
        <v>24</v>
      </c>
      <c r="P1914" s="24">
        <v>4</v>
      </c>
      <c r="Q1914" s="25" t="s">
        <v>36</v>
      </c>
      <c r="R1914" s="25">
        <f t="shared" si="265"/>
        <v>4</v>
      </c>
      <c r="S1914" s="24" t="s">
        <v>29</v>
      </c>
      <c r="T1914" s="24"/>
      <c r="U1914" s="25" t="s">
        <v>29</v>
      </c>
      <c r="V1914" s="25">
        <f t="shared" si="266"/>
        <v>0</v>
      </c>
      <c r="W1914" s="25" t="s">
        <v>29</v>
      </c>
      <c r="X1914" s="25"/>
      <c r="Y1914" s="25" t="s">
        <v>29</v>
      </c>
      <c r="Z1914" s="25">
        <f t="shared" si="267"/>
        <v>0</v>
      </c>
      <c r="AA1914" s="24" t="s">
        <v>29</v>
      </c>
      <c r="AB1914" s="24"/>
      <c r="AC1914" s="25" t="s">
        <v>29</v>
      </c>
      <c r="AD1914" s="25">
        <f t="shared" si="268"/>
        <v>0</v>
      </c>
      <c r="AE1914" s="32">
        <f t="shared" si="269"/>
        <v>4</v>
      </c>
      <c r="AF1914" s="37">
        <f t="shared" si="262"/>
        <v>16391.819322770614</v>
      </c>
      <c r="AG1914" s="27"/>
      <c r="AK1914" s="27"/>
      <c r="AM1914" s="27"/>
    </row>
    <row r="1915" spans="1:39" x14ac:dyDescent="0.25">
      <c r="A1915" s="21">
        <v>2855476</v>
      </c>
      <c r="B1915" s="34">
        <v>1.7494821116406299E-5</v>
      </c>
      <c r="C1915" s="22">
        <v>1.96000054240165E-5</v>
      </c>
      <c r="D1915" s="22" t="s">
        <v>2259</v>
      </c>
      <c r="E1915" s="23">
        <v>64279099.711894602</v>
      </c>
      <c r="F1915" s="23">
        <f t="shared" si="261"/>
        <v>1124.5513509832397</v>
      </c>
      <c r="G1915" s="24" t="s">
        <v>24</v>
      </c>
      <c r="H1915" s="24">
        <v>1</v>
      </c>
      <c r="I1915" s="25" t="s">
        <v>37</v>
      </c>
      <c r="J1915" s="31">
        <f t="shared" si="263"/>
        <v>1</v>
      </c>
      <c r="K1915" s="24" t="s">
        <v>29</v>
      </c>
      <c r="L1915" s="24"/>
      <c r="M1915" s="25" t="s">
        <v>29</v>
      </c>
      <c r="N1915" s="25">
        <f t="shared" si="264"/>
        <v>0</v>
      </c>
      <c r="O1915" s="24" t="s">
        <v>29</v>
      </c>
      <c r="P1915" s="24"/>
      <c r="Q1915" s="25" t="s">
        <v>29</v>
      </c>
      <c r="R1915" s="25">
        <f t="shared" si="265"/>
        <v>0</v>
      </c>
      <c r="S1915" s="24" t="s">
        <v>29</v>
      </c>
      <c r="T1915" s="24"/>
      <c r="U1915" s="25" t="s">
        <v>29</v>
      </c>
      <c r="V1915" s="25">
        <f t="shared" si="266"/>
        <v>0</v>
      </c>
      <c r="W1915" s="25" t="s">
        <v>29</v>
      </c>
      <c r="X1915" s="25"/>
      <c r="Y1915" s="25" t="s">
        <v>29</v>
      </c>
      <c r="Z1915" s="25">
        <f t="shared" si="267"/>
        <v>0</v>
      </c>
      <c r="AA1915" s="24" t="s">
        <v>29</v>
      </c>
      <c r="AB1915" s="24"/>
      <c r="AC1915" s="25" t="s">
        <v>29</v>
      </c>
      <c r="AD1915" s="25">
        <f t="shared" si="268"/>
        <v>0</v>
      </c>
      <c r="AE1915" s="32">
        <f t="shared" si="269"/>
        <v>1</v>
      </c>
      <c r="AF1915" s="37">
        <f t="shared" si="262"/>
        <v>1124.5513509832397</v>
      </c>
      <c r="AG1915" s="27"/>
      <c r="AK1915" s="27"/>
    </row>
    <row r="1916" spans="1:39" x14ac:dyDescent="0.25">
      <c r="A1916" s="21">
        <v>2855480</v>
      </c>
      <c r="B1916" s="34">
        <v>3.4721499887870603E-4</v>
      </c>
      <c r="C1916" s="22">
        <v>3.7837190926520801E-4</v>
      </c>
      <c r="D1916" s="22" t="s">
        <v>2874</v>
      </c>
      <c r="E1916" s="23">
        <v>18080244.7834481</v>
      </c>
      <c r="F1916" s="23">
        <f t="shared" si="261"/>
        <v>6277.7321722116621</v>
      </c>
      <c r="G1916" s="24" t="s">
        <v>24</v>
      </c>
      <c r="H1916" s="24">
        <v>2</v>
      </c>
      <c r="I1916" s="25" t="s">
        <v>44</v>
      </c>
      <c r="J1916" s="31">
        <f t="shared" si="263"/>
        <v>2</v>
      </c>
      <c r="K1916" s="24" t="s">
        <v>29</v>
      </c>
      <c r="L1916" s="24"/>
      <c r="M1916" s="25" t="s">
        <v>29</v>
      </c>
      <c r="N1916" s="25">
        <f t="shared" si="264"/>
        <v>0</v>
      </c>
      <c r="O1916" s="24" t="s">
        <v>29</v>
      </c>
      <c r="P1916" s="24"/>
      <c r="Q1916" s="25" t="s">
        <v>29</v>
      </c>
      <c r="R1916" s="25">
        <f t="shared" si="265"/>
        <v>0</v>
      </c>
      <c r="S1916" s="24" t="s">
        <v>29</v>
      </c>
      <c r="T1916" s="24"/>
      <c r="U1916" s="25" t="s">
        <v>29</v>
      </c>
      <c r="V1916" s="25">
        <f t="shared" si="266"/>
        <v>0</v>
      </c>
      <c r="W1916" s="25" t="s">
        <v>29</v>
      </c>
      <c r="X1916" s="25"/>
      <c r="Y1916" s="25" t="s">
        <v>29</v>
      </c>
      <c r="Z1916" s="25">
        <f t="shared" si="267"/>
        <v>0</v>
      </c>
      <c r="AA1916" s="24" t="s">
        <v>29</v>
      </c>
      <c r="AB1916" s="24"/>
      <c r="AC1916" s="25" t="s">
        <v>29</v>
      </c>
      <c r="AD1916" s="25">
        <f t="shared" si="268"/>
        <v>0</v>
      </c>
      <c r="AE1916" s="32">
        <f t="shared" si="269"/>
        <v>2</v>
      </c>
      <c r="AF1916" s="37">
        <f t="shared" si="262"/>
        <v>6277.7321722116621</v>
      </c>
      <c r="AG1916" s="27"/>
    </row>
    <row r="1917" spans="1:39" x14ac:dyDescent="0.25">
      <c r="A1917" s="21">
        <v>2855481</v>
      </c>
      <c r="B1917" s="34">
        <v>8.6270877374055796E-4</v>
      </c>
      <c r="C1917" s="22">
        <v>1.0031287404111101E-3</v>
      </c>
      <c r="D1917" s="22" t="s">
        <v>5226</v>
      </c>
      <c r="E1917" s="23">
        <v>292670.83993099898</v>
      </c>
      <c r="F1917" s="23">
        <f t="shared" si="261"/>
        <v>252.48970142649125</v>
      </c>
      <c r="G1917" s="24" t="s">
        <v>24</v>
      </c>
      <c r="H1917" s="24">
        <v>1</v>
      </c>
      <c r="I1917" s="25" t="s">
        <v>53</v>
      </c>
      <c r="J1917" s="31">
        <f t="shared" si="263"/>
        <v>0</v>
      </c>
      <c r="K1917" s="24" t="s">
        <v>29</v>
      </c>
      <c r="L1917" s="24"/>
      <c r="M1917" s="25" t="s">
        <v>29</v>
      </c>
      <c r="N1917" s="25">
        <f t="shared" si="264"/>
        <v>0</v>
      </c>
      <c r="O1917" s="24" t="s">
        <v>29</v>
      </c>
      <c r="P1917" s="24"/>
      <c r="Q1917" s="25" t="s">
        <v>29</v>
      </c>
      <c r="R1917" s="25">
        <f t="shared" si="265"/>
        <v>0</v>
      </c>
      <c r="S1917" s="24" t="s">
        <v>29</v>
      </c>
      <c r="T1917" s="24"/>
      <c r="U1917" s="25" t="s">
        <v>29</v>
      </c>
      <c r="V1917" s="25">
        <f t="shared" si="266"/>
        <v>0</v>
      </c>
      <c r="W1917" s="25" t="s">
        <v>29</v>
      </c>
      <c r="X1917" s="25"/>
      <c r="Y1917" s="25" t="s">
        <v>29</v>
      </c>
      <c r="Z1917" s="25">
        <f t="shared" si="267"/>
        <v>0</v>
      </c>
      <c r="AA1917" s="24" t="s">
        <v>29</v>
      </c>
      <c r="AB1917" s="24"/>
      <c r="AC1917" s="25" t="s">
        <v>29</v>
      </c>
      <c r="AD1917" s="25">
        <f t="shared" si="268"/>
        <v>0</v>
      </c>
      <c r="AE1917" s="32">
        <f t="shared" si="269"/>
        <v>0</v>
      </c>
      <c r="AF1917" s="37">
        <f t="shared" si="262"/>
        <v>252.48970142649125</v>
      </c>
      <c r="AG1917" s="27"/>
      <c r="AK1917" s="27"/>
      <c r="AM1917" s="27"/>
    </row>
    <row r="1918" spans="1:39" x14ac:dyDescent="0.25">
      <c r="A1918" s="21">
        <v>2855485</v>
      </c>
      <c r="B1918" s="34">
        <v>3.5705194696055398E-5</v>
      </c>
      <c r="C1918" s="22">
        <v>3.6165451176686198E-5</v>
      </c>
      <c r="D1918" s="22" t="s">
        <v>1481</v>
      </c>
      <c r="E1918" s="23">
        <v>924183649.10318196</v>
      </c>
      <c r="F1918" s="23">
        <f t="shared" si="261"/>
        <v>32998.157126140053</v>
      </c>
      <c r="G1918" s="24" t="s">
        <v>24</v>
      </c>
      <c r="H1918" s="24">
        <v>4</v>
      </c>
      <c r="I1918" s="25" t="s">
        <v>35</v>
      </c>
      <c r="J1918" s="31">
        <f t="shared" si="263"/>
        <v>0</v>
      </c>
      <c r="K1918" s="24" t="s">
        <v>24</v>
      </c>
      <c r="L1918" s="24">
        <v>3</v>
      </c>
      <c r="M1918" s="25" t="s">
        <v>31</v>
      </c>
      <c r="N1918" s="25">
        <f t="shared" si="264"/>
        <v>3</v>
      </c>
      <c r="O1918" s="24" t="s">
        <v>29</v>
      </c>
      <c r="P1918" s="24"/>
      <c r="Q1918" s="25" t="s">
        <v>29</v>
      </c>
      <c r="R1918" s="25">
        <f t="shared" si="265"/>
        <v>0</v>
      </c>
      <c r="S1918" s="24" t="s">
        <v>29</v>
      </c>
      <c r="T1918" s="24"/>
      <c r="U1918" s="25" t="s">
        <v>29</v>
      </c>
      <c r="V1918" s="25">
        <f t="shared" si="266"/>
        <v>0</v>
      </c>
      <c r="W1918" s="25" t="s">
        <v>29</v>
      </c>
      <c r="X1918" s="25"/>
      <c r="Y1918" s="25" t="s">
        <v>29</v>
      </c>
      <c r="Z1918" s="25">
        <f t="shared" si="267"/>
        <v>0</v>
      </c>
      <c r="AA1918" s="24" t="s">
        <v>29</v>
      </c>
      <c r="AB1918" s="24"/>
      <c r="AC1918" s="25" t="s">
        <v>29</v>
      </c>
      <c r="AD1918" s="25">
        <f t="shared" si="268"/>
        <v>0</v>
      </c>
      <c r="AE1918" s="32">
        <f t="shared" si="269"/>
        <v>3</v>
      </c>
      <c r="AF1918" s="37">
        <f t="shared" si="262"/>
        <v>32998.157126140053</v>
      </c>
      <c r="AG1918" s="27"/>
      <c r="AK1918" s="27"/>
      <c r="AM1918" s="27"/>
    </row>
    <row r="1919" spans="1:39" x14ac:dyDescent="0.25">
      <c r="A1919" s="21">
        <v>2855486</v>
      </c>
      <c r="B1919" s="34">
        <v>1.3778602325581401E-4</v>
      </c>
      <c r="C1919" s="22">
        <v>1.60051277245585E-4</v>
      </c>
      <c r="D1919" s="22" t="s">
        <v>3886</v>
      </c>
      <c r="E1919" s="23">
        <v>12665752.5656657</v>
      </c>
      <c r="F1919" s="23">
        <f t="shared" si="261"/>
        <v>1745.1636775652</v>
      </c>
      <c r="G1919" s="24" t="s">
        <v>26</v>
      </c>
      <c r="H1919" s="24">
        <v>0</v>
      </c>
      <c r="I1919" s="25" t="s">
        <v>31</v>
      </c>
      <c r="J1919" s="31">
        <f t="shared" si="263"/>
        <v>0</v>
      </c>
      <c r="K1919" s="24" t="s">
        <v>29</v>
      </c>
      <c r="L1919" s="24"/>
      <c r="M1919" s="25" t="s">
        <v>29</v>
      </c>
      <c r="N1919" s="25">
        <f t="shared" si="264"/>
        <v>0</v>
      </c>
      <c r="O1919" s="24" t="s">
        <v>29</v>
      </c>
      <c r="P1919" s="24"/>
      <c r="Q1919" s="25" t="s">
        <v>29</v>
      </c>
      <c r="R1919" s="25">
        <f t="shared" si="265"/>
        <v>0</v>
      </c>
      <c r="S1919" s="24" t="s">
        <v>29</v>
      </c>
      <c r="T1919" s="24"/>
      <c r="U1919" s="25" t="s">
        <v>29</v>
      </c>
      <c r="V1919" s="25">
        <f t="shared" si="266"/>
        <v>0</v>
      </c>
      <c r="W1919" s="25" t="s">
        <v>29</v>
      </c>
      <c r="X1919" s="25"/>
      <c r="Y1919" s="25" t="s">
        <v>29</v>
      </c>
      <c r="Z1919" s="25">
        <f t="shared" si="267"/>
        <v>0</v>
      </c>
      <c r="AA1919" s="24" t="s">
        <v>29</v>
      </c>
      <c r="AB1919" s="24"/>
      <c r="AC1919" s="25" t="s">
        <v>29</v>
      </c>
      <c r="AD1919" s="25">
        <f t="shared" si="268"/>
        <v>0</v>
      </c>
      <c r="AE1919" s="32">
        <f t="shared" si="269"/>
        <v>0</v>
      </c>
      <c r="AF1919" s="37">
        <f t="shared" si="262"/>
        <v>1745.1636775652</v>
      </c>
      <c r="AG1919" s="27"/>
      <c r="AK1919" s="27"/>
      <c r="AM1919" s="27"/>
    </row>
    <row r="1920" spans="1:39" x14ac:dyDescent="0.25">
      <c r="A1920" s="21">
        <v>2855487</v>
      </c>
      <c r="B1920" s="34">
        <v>3.2265970749946101E-6</v>
      </c>
      <c r="C1920" s="22">
        <v>3.3278692209248199E-6</v>
      </c>
      <c r="D1920" s="22" t="s">
        <v>4540</v>
      </c>
      <c r="E1920" s="23">
        <v>5802465.6466466803</v>
      </c>
      <c r="F1920" s="23">
        <f t="shared" si="261"/>
        <v>18.722218683226888</v>
      </c>
      <c r="G1920" s="24" t="s">
        <v>24</v>
      </c>
      <c r="H1920" s="24">
        <v>4</v>
      </c>
      <c r="I1920" s="25" t="s">
        <v>86</v>
      </c>
      <c r="J1920" s="31">
        <f t="shared" si="263"/>
        <v>0</v>
      </c>
      <c r="K1920" s="24" t="s">
        <v>29</v>
      </c>
      <c r="L1920" s="24"/>
      <c r="M1920" s="25" t="s">
        <v>29</v>
      </c>
      <c r="N1920" s="25">
        <f t="shared" si="264"/>
        <v>0</v>
      </c>
      <c r="O1920" s="24" t="s">
        <v>29</v>
      </c>
      <c r="P1920" s="24"/>
      <c r="Q1920" s="25" t="s">
        <v>29</v>
      </c>
      <c r="R1920" s="25">
        <f t="shared" si="265"/>
        <v>0</v>
      </c>
      <c r="S1920" s="24" t="s">
        <v>29</v>
      </c>
      <c r="T1920" s="24"/>
      <c r="U1920" s="25" t="s">
        <v>29</v>
      </c>
      <c r="V1920" s="25">
        <f t="shared" si="266"/>
        <v>0</v>
      </c>
      <c r="W1920" s="25" t="s">
        <v>29</v>
      </c>
      <c r="X1920" s="25"/>
      <c r="Y1920" s="25" t="s">
        <v>29</v>
      </c>
      <c r="Z1920" s="25">
        <f t="shared" si="267"/>
        <v>0</v>
      </c>
      <c r="AA1920" s="24" t="s">
        <v>29</v>
      </c>
      <c r="AB1920" s="24"/>
      <c r="AC1920" s="25" t="s">
        <v>29</v>
      </c>
      <c r="AD1920" s="25">
        <f t="shared" si="268"/>
        <v>0</v>
      </c>
      <c r="AE1920" s="32">
        <f t="shared" si="269"/>
        <v>0</v>
      </c>
      <c r="AF1920" s="37">
        <f t="shared" si="262"/>
        <v>18.722218683226888</v>
      </c>
      <c r="AG1920" s="27"/>
    </row>
    <row r="1921" spans="1:39" x14ac:dyDescent="0.25">
      <c r="A1921" s="21">
        <v>2855489</v>
      </c>
      <c r="B1921" s="34">
        <v>7.3215738968554199E-6</v>
      </c>
      <c r="C1921" s="22">
        <v>6.9979022010813603E-6</v>
      </c>
      <c r="D1921" s="22" t="s">
        <v>2804</v>
      </c>
      <c r="E1921" s="23">
        <v>208512174.634895</v>
      </c>
      <c r="F1921" s="23">
        <f t="shared" si="261"/>
        <v>1526.637294983406</v>
      </c>
      <c r="G1921" s="24" t="s">
        <v>24</v>
      </c>
      <c r="H1921" s="24">
        <v>5</v>
      </c>
      <c r="I1921" s="25" t="s">
        <v>25</v>
      </c>
      <c r="J1921" s="31">
        <f t="shared" si="263"/>
        <v>0</v>
      </c>
      <c r="K1921" s="24" t="s">
        <v>24</v>
      </c>
      <c r="L1921" s="24">
        <v>5</v>
      </c>
      <c r="M1921" s="25" t="s">
        <v>66</v>
      </c>
      <c r="N1921" s="25">
        <f t="shared" si="264"/>
        <v>5</v>
      </c>
      <c r="O1921" s="24" t="s">
        <v>29</v>
      </c>
      <c r="P1921" s="24"/>
      <c r="Q1921" s="25" t="s">
        <v>29</v>
      </c>
      <c r="R1921" s="25">
        <f t="shared" si="265"/>
        <v>0</v>
      </c>
      <c r="S1921" s="24" t="s">
        <v>29</v>
      </c>
      <c r="T1921" s="24"/>
      <c r="U1921" s="25" t="s">
        <v>29</v>
      </c>
      <c r="V1921" s="25">
        <f t="shared" si="266"/>
        <v>0</v>
      </c>
      <c r="W1921" s="25" t="s">
        <v>29</v>
      </c>
      <c r="X1921" s="25"/>
      <c r="Y1921" s="25" t="s">
        <v>29</v>
      </c>
      <c r="Z1921" s="25">
        <f t="shared" si="267"/>
        <v>0</v>
      </c>
      <c r="AA1921" s="24" t="s">
        <v>29</v>
      </c>
      <c r="AB1921" s="24"/>
      <c r="AC1921" s="25" t="s">
        <v>29</v>
      </c>
      <c r="AD1921" s="25">
        <f t="shared" si="268"/>
        <v>0</v>
      </c>
      <c r="AE1921" s="32">
        <f t="shared" si="269"/>
        <v>5</v>
      </c>
      <c r="AF1921" s="37">
        <f t="shared" si="262"/>
        <v>1526.637294983406</v>
      </c>
      <c r="AG1921" s="27"/>
      <c r="AK1921" s="27"/>
      <c r="AM1921" s="27"/>
    </row>
    <row r="1922" spans="1:39" x14ac:dyDescent="0.25">
      <c r="A1922" s="21">
        <v>2855490</v>
      </c>
      <c r="B1922" s="34">
        <v>6.1824203562423595E-4</v>
      </c>
      <c r="C1922" s="22">
        <v>6.2560552265049699E-4</v>
      </c>
      <c r="D1922" s="22" t="s">
        <v>1648</v>
      </c>
      <c r="E1922" s="23">
        <v>24610277.7137677</v>
      </c>
      <c r="F1922" s="23">
        <f t="shared" si="261"/>
        <v>15215.108191037511</v>
      </c>
      <c r="G1922" s="24" t="s">
        <v>32</v>
      </c>
      <c r="H1922" s="24"/>
      <c r="I1922" s="25" t="s">
        <v>29</v>
      </c>
      <c r="J1922" s="31">
        <f t="shared" si="263"/>
        <v>0</v>
      </c>
      <c r="K1922" s="24" t="s">
        <v>29</v>
      </c>
      <c r="L1922" s="24"/>
      <c r="M1922" s="25" t="s">
        <v>29</v>
      </c>
      <c r="N1922" s="25">
        <f t="shared" si="264"/>
        <v>0</v>
      </c>
      <c r="O1922" s="24" t="s">
        <v>29</v>
      </c>
      <c r="P1922" s="24"/>
      <c r="Q1922" s="25" t="s">
        <v>29</v>
      </c>
      <c r="R1922" s="25">
        <f t="shared" si="265"/>
        <v>0</v>
      </c>
      <c r="S1922" s="24" t="s">
        <v>29</v>
      </c>
      <c r="T1922" s="24"/>
      <c r="U1922" s="25" t="s">
        <v>29</v>
      </c>
      <c r="V1922" s="25">
        <f t="shared" si="266"/>
        <v>0</v>
      </c>
      <c r="W1922" s="25" t="s">
        <v>29</v>
      </c>
      <c r="X1922" s="25"/>
      <c r="Y1922" s="25" t="s">
        <v>29</v>
      </c>
      <c r="Z1922" s="25">
        <f t="shared" si="267"/>
        <v>0</v>
      </c>
      <c r="AA1922" s="24" t="s">
        <v>29</v>
      </c>
      <c r="AB1922" s="24"/>
      <c r="AC1922" s="25" t="s">
        <v>29</v>
      </c>
      <c r="AD1922" s="25">
        <f t="shared" si="268"/>
        <v>0</v>
      </c>
      <c r="AE1922" s="32">
        <f t="shared" si="269"/>
        <v>0</v>
      </c>
      <c r="AF1922" s="37">
        <f t="shared" si="262"/>
        <v>15215.108191037511</v>
      </c>
      <c r="AG1922" s="27"/>
      <c r="AK1922" s="27"/>
      <c r="AM1922" s="27"/>
    </row>
    <row r="1923" spans="1:39" x14ac:dyDescent="0.25">
      <c r="A1923" s="21">
        <v>2855491</v>
      </c>
      <c r="B1923" s="34">
        <v>7.02670149712505E-5</v>
      </c>
      <c r="C1923" s="22">
        <v>7.4456114387146097E-5</v>
      </c>
      <c r="D1923" s="22" t="s">
        <v>2261</v>
      </c>
      <c r="E1923" s="23">
        <v>410122287.81464899</v>
      </c>
      <c r="F1923" s="23">
        <f t="shared" si="261"/>
        <v>28818.068937915446</v>
      </c>
      <c r="G1923" s="24" t="s">
        <v>26</v>
      </c>
      <c r="H1923" s="24">
        <v>1</v>
      </c>
      <c r="I1923" s="25" t="s">
        <v>35</v>
      </c>
      <c r="J1923" s="31">
        <f t="shared" si="263"/>
        <v>0</v>
      </c>
      <c r="K1923" s="24" t="s">
        <v>24</v>
      </c>
      <c r="L1923" s="24">
        <v>2</v>
      </c>
      <c r="M1923" s="25" t="s">
        <v>36</v>
      </c>
      <c r="N1923" s="25">
        <f t="shared" si="264"/>
        <v>2</v>
      </c>
      <c r="O1923" s="24" t="s">
        <v>29</v>
      </c>
      <c r="P1923" s="24"/>
      <c r="Q1923" s="25" t="s">
        <v>29</v>
      </c>
      <c r="R1923" s="25">
        <f t="shared" si="265"/>
        <v>0</v>
      </c>
      <c r="S1923" s="24" t="s">
        <v>29</v>
      </c>
      <c r="T1923" s="24"/>
      <c r="U1923" s="25" t="s">
        <v>29</v>
      </c>
      <c r="V1923" s="25">
        <f t="shared" si="266"/>
        <v>0</v>
      </c>
      <c r="W1923" s="25" t="s">
        <v>29</v>
      </c>
      <c r="X1923" s="25"/>
      <c r="Y1923" s="25" t="s">
        <v>29</v>
      </c>
      <c r="Z1923" s="25">
        <f t="shared" si="267"/>
        <v>0</v>
      </c>
      <c r="AA1923" s="24" t="s">
        <v>29</v>
      </c>
      <c r="AB1923" s="24"/>
      <c r="AC1923" s="25" t="s">
        <v>29</v>
      </c>
      <c r="AD1923" s="25">
        <f t="shared" si="268"/>
        <v>0</v>
      </c>
      <c r="AE1923" s="32">
        <f t="shared" si="269"/>
        <v>2</v>
      </c>
      <c r="AF1923" s="37">
        <f t="shared" si="262"/>
        <v>28818.068937915446</v>
      </c>
      <c r="AG1923" s="27"/>
      <c r="AK1923" s="27"/>
      <c r="AM1923" s="27"/>
    </row>
    <row r="1924" spans="1:39" x14ac:dyDescent="0.25">
      <c r="A1924" s="21">
        <v>2855492</v>
      </c>
      <c r="B1924" s="34">
        <v>6.6935835106074101E-6</v>
      </c>
      <c r="C1924" s="22">
        <v>6.1934589008986101E-6</v>
      </c>
      <c r="D1924" s="22" t="s">
        <v>791</v>
      </c>
      <c r="E1924" s="23">
        <v>153625225.06878799</v>
      </c>
      <c r="F1924" s="23">
        <f t="shared" si="261"/>
        <v>1028.3032733337914</v>
      </c>
      <c r="G1924" s="24" t="s">
        <v>24</v>
      </c>
      <c r="H1924" s="24">
        <v>2</v>
      </c>
      <c r="I1924" s="25" t="s">
        <v>40</v>
      </c>
      <c r="J1924" s="31">
        <f t="shared" si="263"/>
        <v>2</v>
      </c>
      <c r="K1924" s="24" t="s">
        <v>29</v>
      </c>
      <c r="L1924" s="24"/>
      <c r="M1924" s="25" t="s">
        <v>29</v>
      </c>
      <c r="N1924" s="25">
        <f t="shared" si="264"/>
        <v>0</v>
      </c>
      <c r="O1924" s="24" t="s">
        <v>29</v>
      </c>
      <c r="P1924" s="24"/>
      <c r="Q1924" s="25" t="s">
        <v>29</v>
      </c>
      <c r="R1924" s="25">
        <f t="shared" si="265"/>
        <v>0</v>
      </c>
      <c r="S1924" s="24" t="s">
        <v>29</v>
      </c>
      <c r="T1924" s="24"/>
      <c r="U1924" s="25" t="s">
        <v>29</v>
      </c>
      <c r="V1924" s="25">
        <f t="shared" si="266"/>
        <v>0</v>
      </c>
      <c r="W1924" s="25" t="s">
        <v>29</v>
      </c>
      <c r="X1924" s="25"/>
      <c r="Y1924" s="25" t="s">
        <v>29</v>
      </c>
      <c r="Z1924" s="25">
        <f t="shared" si="267"/>
        <v>0</v>
      </c>
      <c r="AA1924" s="24" t="s">
        <v>29</v>
      </c>
      <c r="AB1924" s="24"/>
      <c r="AC1924" s="25" t="s">
        <v>29</v>
      </c>
      <c r="AD1924" s="25">
        <f t="shared" si="268"/>
        <v>0</v>
      </c>
      <c r="AE1924" s="32">
        <f t="shared" si="269"/>
        <v>2</v>
      </c>
      <c r="AF1924" s="37">
        <f t="shared" si="262"/>
        <v>1028.3032733337914</v>
      </c>
      <c r="AG1924" s="27"/>
      <c r="AK1924" s="27"/>
      <c r="AM1924" s="27"/>
    </row>
    <row r="1925" spans="1:39" x14ac:dyDescent="0.25">
      <c r="A1925" s="21">
        <v>2855499</v>
      </c>
      <c r="B1925" s="34">
        <v>2.88034851236471E-5</v>
      </c>
      <c r="C1925" s="22">
        <v>3.0412626460408501E-5</v>
      </c>
      <c r="D1925" s="22" t="s">
        <v>4049</v>
      </c>
      <c r="E1925" s="23">
        <v>22116528.129089002</v>
      </c>
      <c r="F1925" s="23">
        <f t="shared" si="261"/>
        <v>637.03308895293765</v>
      </c>
      <c r="G1925" s="24" t="s">
        <v>24</v>
      </c>
      <c r="H1925" s="24">
        <v>5</v>
      </c>
      <c r="I1925" s="25" t="s">
        <v>34</v>
      </c>
      <c r="J1925" s="31">
        <f t="shared" si="263"/>
        <v>0</v>
      </c>
      <c r="K1925" s="24" t="s">
        <v>26</v>
      </c>
      <c r="L1925" s="24">
        <v>1</v>
      </c>
      <c r="M1925" s="25" t="s">
        <v>44</v>
      </c>
      <c r="N1925" s="25">
        <f t="shared" si="264"/>
        <v>1</v>
      </c>
      <c r="O1925" s="24" t="s">
        <v>29</v>
      </c>
      <c r="P1925" s="24"/>
      <c r="Q1925" s="25" t="s">
        <v>29</v>
      </c>
      <c r="R1925" s="25">
        <f t="shared" si="265"/>
        <v>0</v>
      </c>
      <c r="S1925" s="24" t="s">
        <v>29</v>
      </c>
      <c r="T1925" s="24"/>
      <c r="U1925" s="25" t="s">
        <v>29</v>
      </c>
      <c r="V1925" s="25">
        <f t="shared" si="266"/>
        <v>0</v>
      </c>
      <c r="W1925" s="25" t="s">
        <v>29</v>
      </c>
      <c r="X1925" s="25"/>
      <c r="Y1925" s="25" t="s">
        <v>29</v>
      </c>
      <c r="Z1925" s="25">
        <f t="shared" si="267"/>
        <v>0</v>
      </c>
      <c r="AA1925" s="24" t="s">
        <v>29</v>
      </c>
      <c r="AB1925" s="24"/>
      <c r="AC1925" s="25" t="s">
        <v>29</v>
      </c>
      <c r="AD1925" s="25">
        <f t="shared" si="268"/>
        <v>0</v>
      </c>
      <c r="AE1925" s="32">
        <f t="shared" si="269"/>
        <v>1</v>
      </c>
      <c r="AF1925" s="37">
        <f t="shared" si="262"/>
        <v>637.03308895293765</v>
      </c>
      <c r="AG1925" s="27"/>
      <c r="AK1925" s="27"/>
      <c r="AM1925" s="27"/>
    </row>
    <row r="1926" spans="1:39" x14ac:dyDescent="0.25">
      <c r="A1926" s="21">
        <v>2855500</v>
      </c>
      <c r="B1926" s="34">
        <v>1.0423234112404E-4</v>
      </c>
      <c r="C1926" s="22">
        <v>1.05109122030621E-4</v>
      </c>
      <c r="D1926" s="22" t="s">
        <v>777</v>
      </c>
      <c r="E1926" s="23">
        <v>90472259.435947999</v>
      </c>
      <c r="F1926" s="23">
        <f t="shared" si="261"/>
        <v>9430.1354077903779</v>
      </c>
      <c r="G1926" s="24" t="s">
        <v>24</v>
      </c>
      <c r="H1926" s="24">
        <v>2</v>
      </c>
      <c r="I1926" s="25" t="s">
        <v>36</v>
      </c>
      <c r="J1926" s="31">
        <f t="shared" si="263"/>
        <v>2</v>
      </c>
      <c r="K1926" s="24" t="s">
        <v>29</v>
      </c>
      <c r="L1926" s="24"/>
      <c r="M1926" s="25" t="s">
        <v>29</v>
      </c>
      <c r="N1926" s="25">
        <f t="shared" si="264"/>
        <v>0</v>
      </c>
      <c r="O1926" s="24" t="s">
        <v>29</v>
      </c>
      <c r="P1926" s="24"/>
      <c r="Q1926" s="25" t="s">
        <v>29</v>
      </c>
      <c r="R1926" s="25">
        <f t="shared" si="265"/>
        <v>0</v>
      </c>
      <c r="S1926" s="24" t="s">
        <v>29</v>
      </c>
      <c r="T1926" s="24"/>
      <c r="U1926" s="25" t="s">
        <v>29</v>
      </c>
      <c r="V1926" s="25">
        <f t="shared" si="266"/>
        <v>0</v>
      </c>
      <c r="W1926" s="25" t="s">
        <v>29</v>
      </c>
      <c r="X1926" s="25"/>
      <c r="Y1926" s="25" t="s">
        <v>29</v>
      </c>
      <c r="Z1926" s="25">
        <f t="shared" si="267"/>
        <v>0</v>
      </c>
      <c r="AA1926" s="24" t="s">
        <v>29</v>
      </c>
      <c r="AB1926" s="24"/>
      <c r="AC1926" s="25" t="s">
        <v>29</v>
      </c>
      <c r="AD1926" s="25">
        <f t="shared" si="268"/>
        <v>0</v>
      </c>
      <c r="AE1926" s="32">
        <f t="shared" si="269"/>
        <v>2</v>
      </c>
      <c r="AF1926" s="37">
        <f t="shared" si="262"/>
        <v>9430.1354077903779</v>
      </c>
      <c r="AG1926" s="27"/>
      <c r="AM1926" s="27"/>
    </row>
    <row r="1927" spans="1:39" x14ac:dyDescent="0.25">
      <c r="A1927" s="21">
        <v>2855505</v>
      </c>
      <c r="B1927" s="34">
        <v>3.6212035312034199E-5</v>
      </c>
      <c r="C1927" s="22">
        <v>3.3970955942509601E-5</v>
      </c>
      <c r="D1927" s="22" t="s">
        <v>1002</v>
      </c>
      <c r="E1927" s="23">
        <v>1692261459.40534</v>
      </c>
      <c r="F1927" s="23">
        <f t="shared" si="261"/>
        <v>61280.231725180696</v>
      </c>
      <c r="G1927" s="24" t="s">
        <v>24</v>
      </c>
      <c r="H1927" s="24">
        <v>3</v>
      </c>
      <c r="I1927" s="25" t="s">
        <v>40</v>
      </c>
      <c r="J1927" s="31">
        <f t="shared" si="263"/>
        <v>3</v>
      </c>
      <c r="K1927" s="24" t="s">
        <v>29</v>
      </c>
      <c r="L1927" s="24"/>
      <c r="M1927" s="25" t="s">
        <v>29</v>
      </c>
      <c r="N1927" s="25">
        <f t="shared" si="264"/>
        <v>0</v>
      </c>
      <c r="O1927" s="24" t="s">
        <v>29</v>
      </c>
      <c r="P1927" s="24"/>
      <c r="Q1927" s="25" t="s">
        <v>29</v>
      </c>
      <c r="R1927" s="25">
        <f t="shared" si="265"/>
        <v>0</v>
      </c>
      <c r="S1927" s="24" t="s">
        <v>29</v>
      </c>
      <c r="T1927" s="24"/>
      <c r="U1927" s="25" t="s">
        <v>29</v>
      </c>
      <c r="V1927" s="25">
        <f t="shared" si="266"/>
        <v>0</v>
      </c>
      <c r="W1927" s="25" t="s">
        <v>29</v>
      </c>
      <c r="X1927" s="25"/>
      <c r="Y1927" s="25" t="s">
        <v>29</v>
      </c>
      <c r="Z1927" s="25">
        <f t="shared" si="267"/>
        <v>0</v>
      </c>
      <c r="AA1927" s="24" t="s">
        <v>29</v>
      </c>
      <c r="AB1927" s="24"/>
      <c r="AC1927" s="25" t="s">
        <v>29</v>
      </c>
      <c r="AD1927" s="25">
        <f t="shared" si="268"/>
        <v>0</v>
      </c>
      <c r="AE1927" s="32">
        <f t="shared" si="269"/>
        <v>3</v>
      </c>
      <c r="AF1927" s="37">
        <f t="shared" si="262"/>
        <v>61280.231725180696</v>
      </c>
      <c r="AG1927" s="27"/>
      <c r="AK1927" s="27"/>
      <c r="AM1927" s="27"/>
    </row>
    <row r="1928" spans="1:39" x14ac:dyDescent="0.25">
      <c r="A1928" s="21">
        <v>2855508</v>
      </c>
      <c r="B1928" s="34">
        <v>4.2026577046948401E-6</v>
      </c>
      <c r="C1928" s="22">
        <v>4.16541023024278E-6</v>
      </c>
      <c r="D1928" s="22" t="s">
        <v>203</v>
      </c>
      <c r="E1928" s="23">
        <v>10340617811.888901</v>
      </c>
      <c r="F1928" s="23">
        <f t="shared" si="261"/>
        <v>43458.077118439585</v>
      </c>
      <c r="G1928" s="24" t="s">
        <v>24</v>
      </c>
      <c r="H1928" s="24">
        <v>2</v>
      </c>
      <c r="I1928" s="25" t="s">
        <v>33</v>
      </c>
      <c r="J1928" s="31">
        <f t="shared" si="263"/>
        <v>0</v>
      </c>
      <c r="K1928" s="24" t="s">
        <v>26</v>
      </c>
      <c r="L1928" s="24">
        <v>1</v>
      </c>
      <c r="M1928" s="25" t="s">
        <v>27</v>
      </c>
      <c r="N1928" s="25">
        <f t="shared" si="264"/>
        <v>0</v>
      </c>
      <c r="O1928" s="24" t="s">
        <v>24</v>
      </c>
      <c r="P1928" s="24">
        <v>4</v>
      </c>
      <c r="Q1928" s="25" t="s">
        <v>40</v>
      </c>
      <c r="R1928" s="25">
        <f t="shared" si="265"/>
        <v>4</v>
      </c>
      <c r="S1928" s="24" t="s">
        <v>29</v>
      </c>
      <c r="T1928" s="24"/>
      <c r="U1928" s="25" t="s">
        <v>29</v>
      </c>
      <c r="V1928" s="25">
        <f t="shared" si="266"/>
        <v>0</v>
      </c>
      <c r="W1928" s="25" t="s">
        <v>29</v>
      </c>
      <c r="X1928" s="25"/>
      <c r="Y1928" s="25" t="s">
        <v>29</v>
      </c>
      <c r="Z1928" s="25">
        <f t="shared" si="267"/>
        <v>0</v>
      </c>
      <c r="AA1928" s="24" t="s">
        <v>29</v>
      </c>
      <c r="AB1928" s="24"/>
      <c r="AC1928" s="25" t="s">
        <v>29</v>
      </c>
      <c r="AD1928" s="25">
        <f t="shared" si="268"/>
        <v>0</v>
      </c>
      <c r="AE1928" s="32">
        <f t="shared" si="269"/>
        <v>4</v>
      </c>
      <c r="AF1928" s="37">
        <f t="shared" si="262"/>
        <v>43458.077118439585</v>
      </c>
      <c r="AG1928" s="27"/>
      <c r="AM1928" s="27"/>
    </row>
    <row r="1929" spans="1:39" x14ac:dyDescent="0.25">
      <c r="A1929" s="21">
        <v>2855512</v>
      </c>
      <c r="B1929" s="34">
        <v>3.0426347879005499E-5</v>
      </c>
      <c r="C1929" s="22">
        <v>2.89251813767616E-5</v>
      </c>
      <c r="D1929" s="22" t="s">
        <v>1767</v>
      </c>
      <c r="E1929" s="23">
        <v>673271572.26988304</v>
      </c>
      <c r="F1929" s="23">
        <f t="shared" ref="F1929:F1992" si="270">E1929*B1929</f>
        <v>20485.195074928452</v>
      </c>
      <c r="G1929" s="24" t="s">
        <v>24</v>
      </c>
      <c r="H1929" s="24">
        <v>3</v>
      </c>
      <c r="I1929" s="25" t="s">
        <v>33</v>
      </c>
      <c r="J1929" s="31">
        <f t="shared" si="263"/>
        <v>0</v>
      </c>
      <c r="K1929" s="24" t="s">
        <v>24</v>
      </c>
      <c r="L1929" s="24">
        <v>3</v>
      </c>
      <c r="M1929" s="25" t="s">
        <v>40</v>
      </c>
      <c r="N1929" s="25">
        <f t="shared" si="264"/>
        <v>3</v>
      </c>
      <c r="O1929" s="24" t="s">
        <v>29</v>
      </c>
      <c r="P1929" s="24"/>
      <c r="Q1929" s="25" t="s">
        <v>29</v>
      </c>
      <c r="R1929" s="25">
        <f t="shared" si="265"/>
        <v>0</v>
      </c>
      <c r="S1929" s="24" t="s">
        <v>29</v>
      </c>
      <c r="T1929" s="24"/>
      <c r="U1929" s="25" t="s">
        <v>29</v>
      </c>
      <c r="V1929" s="25">
        <f t="shared" si="266"/>
        <v>0</v>
      </c>
      <c r="W1929" s="25" t="s">
        <v>29</v>
      </c>
      <c r="X1929" s="25"/>
      <c r="Y1929" s="25" t="s">
        <v>29</v>
      </c>
      <c r="Z1929" s="25">
        <f t="shared" si="267"/>
        <v>0</v>
      </c>
      <c r="AA1929" s="24" t="s">
        <v>29</v>
      </c>
      <c r="AB1929" s="24"/>
      <c r="AC1929" s="25" t="s">
        <v>29</v>
      </c>
      <c r="AD1929" s="25">
        <f t="shared" si="268"/>
        <v>0</v>
      </c>
      <c r="AE1929" s="32">
        <f t="shared" si="269"/>
        <v>3</v>
      </c>
      <c r="AF1929" s="37">
        <f t="shared" ref="AF1929:AF1992" si="271">B1929*E1929</f>
        <v>20485.195074928452</v>
      </c>
      <c r="AG1929" s="27"/>
      <c r="AK1929" s="27"/>
      <c r="AM1929" s="27"/>
    </row>
    <row r="1930" spans="1:39" x14ac:dyDescent="0.25">
      <c r="A1930" s="21">
        <v>2855516</v>
      </c>
      <c r="B1930" s="34">
        <v>1.17509228075411E-4</v>
      </c>
      <c r="C1930" s="22">
        <v>1.29887190261653E-4</v>
      </c>
      <c r="D1930" s="22" t="s">
        <v>1516</v>
      </c>
      <c r="E1930" s="23">
        <v>74861172.539985299</v>
      </c>
      <c r="F1930" s="23">
        <f t="shared" si="270"/>
        <v>8796.8785979938275</v>
      </c>
      <c r="G1930" s="24" t="s">
        <v>24</v>
      </c>
      <c r="H1930" s="24">
        <v>1</v>
      </c>
      <c r="I1930" s="25" t="s">
        <v>41</v>
      </c>
      <c r="J1930" s="31">
        <f t="shared" ref="J1930:J1993" si="272">IF(LEFT(I1930,5)="US TX",H1930,0)</f>
        <v>1</v>
      </c>
      <c r="K1930" s="24" t="s">
        <v>29</v>
      </c>
      <c r="L1930" s="24"/>
      <c r="M1930" s="25" t="s">
        <v>29</v>
      </c>
      <c r="N1930" s="25">
        <f t="shared" ref="N1930:N1993" si="273">IF(LEFT(M1930,5)="US TX",L1930,0)</f>
        <v>0</v>
      </c>
      <c r="O1930" s="24" t="s">
        <v>29</v>
      </c>
      <c r="P1930" s="24"/>
      <c r="Q1930" s="25" t="s">
        <v>29</v>
      </c>
      <c r="R1930" s="25">
        <f t="shared" ref="R1930:R1993" si="274">IF(LEFT(Q1930,5)="US TX",P1930,0)</f>
        <v>0</v>
      </c>
      <c r="S1930" s="24" t="s">
        <v>29</v>
      </c>
      <c r="T1930" s="24"/>
      <c r="U1930" s="25" t="s">
        <v>29</v>
      </c>
      <c r="V1930" s="25">
        <f t="shared" ref="V1930:V1993" si="275">IF(LEFT(U1930,5)="US TX",T1930,0)</f>
        <v>0</v>
      </c>
      <c r="W1930" s="25" t="s">
        <v>29</v>
      </c>
      <c r="X1930" s="25"/>
      <c r="Y1930" s="25" t="s">
        <v>29</v>
      </c>
      <c r="Z1930" s="25">
        <f t="shared" ref="Z1930:Z1993" si="276">IF(LEFT(Y1930,5)="US TX",X1930,0)</f>
        <v>0</v>
      </c>
      <c r="AA1930" s="24" t="s">
        <v>29</v>
      </c>
      <c r="AB1930" s="24"/>
      <c r="AC1930" s="25" t="s">
        <v>29</v>
      </c>
      <c r="AD1930" s="25">
        <f t="shared" ref="AD1930:AD1993" si="277">IF(LEFT(AC1930,5)="US TX",AB1930,0)</f>
        <v>0</v>
      </c>
      <c r="AE1930" s="32">
        <f t="shared" ref="AE1930:AE1993" si="278">MAX(J1930,N1930,R1930,V1930,Z1930,AD1930)</f>
        <v>1</v>
      </c>
      <c r="AF1930" s="37">
        <f t="shared" si="271"/>
        <v>8796.8785979938275</v>
      </c>
      <c r="AG1930" s="27"/>
    </row>
    <row r="1931" spans="1:39" x14ac:dyDescent="0.25">
      <c r="A1931" s="21">
        <v>2855517</v>
      </c>
      <c r="B1931" s="34">
        <v>5.2248173450160598E-5</v>
      </c>
      <c r="C1931" s="22">
        <v>5.7995025731349197E-5</v>
      </c>
      <c r="D1931" s="22" t="s">
        <v>851</v>
      </c>
      <c r="E1931" s="23">
        <v>2065174620.8408799</v>
      </c>
      <c r="F1931" s="23">
        <f t="shared" si="270"/>
        <v>107901.60179456395</v>
      </c>
      <c r="G1931" s="24" t="s">
        <v>24</v>
      </c>
      <c r="H1931" s="24">
        <v>4</v>
      </c>
      <c r="I1931" s="25" t="s">
        <v>37</v>
      </c>
      <c r="J1931" s="31">
        <f t="shared" si="272"/>
        <v>4</v>
      </c>
      <c r="K1931" s="24" t="s">
        <v>29</v>
      </c>
      <c r="L1931" s="24"/>
      <c r="M1931" s="25" t="s">
        <v>29</v>
      </c>
      <c r="N1931" s="25">
        <f t="shared" si="273"/>
        <v>0</v>
      </c>
      <c r="O1931" s="24" t="s">
        <v>29</v>
      </c>
      <c r="P1931" s="24"/>
      <c r="Q1931" s="25" t="s">
        <v>29</v>
      </c>
      <c r="R1931" s="25">
        <f t="shared" si="274"/>
        <v>0</v>
      </c>
      <c r="S1931" s="24" t="s">
        <v>29</v>
      </c>
      <c r="T1931" s="24"/>
      <c r="U1931" s="25" t="s">
        <v>29</v>
      </c>
      <c r="V1931" s="25">
        <f t="shared" si="275"/>
        <v>0</v>
      </c>
      <c r="W1931" s="25" t="s">
        <v>29</v>
      </c>
      <c r="X1931" s="25"/>
      <c r="Y1931" s="25" t="s">
        <v>29</v>
      </c>
      <c r="Z1931" s="25">
        <f t="shared" si="276"/>
        <v>0</v>
      </c>
      <c r="AA1931" s="24" t="s">
        <v>29</v>
      </c>
      <c r="AB1931" s="24"/>
      <c r="AC1931" s="25" t="s">
        <v>29</v>
      </c>
      <c r="AD1931" s="25">
        <f t="shared" si="277"/>
        <v>0</v>
      </c>
      <c r="AE1931" s="32">
        <f t="shared" si="278"/>
        <v>4</v>
      </c>
      <c r="AF1931" s="37">
        <f t="shared" si="271"/>
        <v>107901.60179456395</v>
      </c>
      <c r="AG1931" s="27"/>
      <c r="AK1931" s="27"/>
    </row>
    <row r="1932" spans="1:39" x14ac:dyDescent="0.25">
      <c r="A1932" s="21">
        <v>2855518</v>
      </c>
      <c r="B1932" s="34">
        <v>2.6851563695238299E-6</v>
      </c>
      <c r="C1932" s="22">
        <v>3.0864996302631E-6</v>
      </c>
      <c r="D1932" s="22" t="s">
        <v>4721</v>
      </c>
      <c r="E1932" s="23">
        <v>3464534.5475562899</v>
      </c>
      <c r="F1932" s="23">
        <f t="shared" si="270"/>
        <v>9.3028170078061319</v>
      </c>
      <c r="G1932" s="24" t="s">
        <v>24</v>
      </c>
      <c r="H1932" s="24">
        <v>3</v>
      </c>
      <c r="I1932" s="25" t="s">
        <v>51</v>
      </c>
      <c r="J1932" s="31">
        <f t="shared" si="272"/>
        <v>0</v>
      </c>
      <c r="K1932" s="24" t="s">
        <v>24</v>
      </c>
      <c r="L1932" s="24">
        <v>2</v>
      </c>
      <c r="M1932" s="25" t="s">
        <v>38</v>
      </c>
      <c r="N1932" s="25">
        <f t="shared" si="273"/>
        <v>0</v>
      </c>
      <c r="O1932" s="24" t="s">
        <v>29</v>
      </c>
      <c r="P1932" s="24"/>
      <c r="Q1932" s="25" t="s">
        <v>29</v>
      </c>
      <c r="R1932" s="25">
        <f t="shared" si="274"/>
        <v>0</v>
      </c>
      <c r="S1932" s="24" t="s">
        <v>29</v>
      </c>
      <c r="T1932" s="24"/>
      <c r="U1932" s="25" t="s">
        <v>29</v>
      </c>
      <c r="V1932" s="25">
        <f t="shared" si="275"/>
        <v>0</v>
      </c>
      <c r="W1932" s="25" t="s">
        <v>29</v>
      </c>
      <c r="X1932" s="25"/>
      <c r="Y1932" s="25" t="s">
        <v>29</v>
      </c>
      <c r="Z1932" s="25">
        <f t="shared" si="276"/>
        <v>0</v>
      </c>
      <c r="AA1932" s="24" t="s">
        <v>29</v>
      </c>
      <c r="AB1932" s="24"/>
      <c r="AC1932" s="25" t="s">
        <v>29</v>
      </c>
      <c r="AD1932" s="25">
        <f t="shared" si="277"/>
        <v>0</v>
      </c>
      <c r="AE1932" s="32">
        <f t="shared" si="278"/>
        <v>0</v>
      </c>
      <c r="AF1932" s="37">
        <f t="shared" si="271"/>
        <v>9.3028170078061319</v>
      </c>
      <c r="AG1932" s="27"/>
      <c r="AK1932" s="27"/>
    </row>
    <row r="1933" spans="1:39" x14ac:dyDescent="0.25">
      <c r="A1933" s="21">
        <v>2855521</v>
      </c>
      <c r="B1933" s="34">
        <v>4.9475691283377502E-5</v>
      </c>
      <c r="C1933" s="22">
        <v>5.1039561887317799E-5</v>
      </c>
      <c r="D1933" s="22" t="s">
        <v>4556</v>
      </c>
      <c r="E1933" s="23">
        <v>354.47347999619899</v>
      </c>
      <c r="F1933" s="23">
        <f t="shared" si="270"/>
        <v>1.7537820464436433E-2</v>
      </c>
      <c r="G1933" s="24" t="s">
        <v>26</v>
      </c>
      <c r="H1933" s="24">
        <v>4</v>
      </c>
      <c r="I1933" s="25" t="s">
        <v>34</v>
      </c>
      <c r="J1933" s="31">
        <f t="shared" si="272"/>
        <v>0</v>
      </c>
      <c r="K1933" s="24" t="s">
        <v>24</v>
      </c>
      <c r="L1933" s="24">
        <v>3</v>
      </c>
      <c r="M1933" s="25" t="s">
        <v>49</v>
      </c>
      <c r="N1933" s="25">
        <f t="shared" si="273"/>
        <v>0</v>
      </c>
      <c r="O1933" s="24" t="s">
        <v>29</v>
      </c>
      <c r="P1933" s="24"/>
      <c r="Q1933" s="25" t="s">
        <v>29</v>
      </c>
      <c r="R1933" s="25">
        <f t="shared" si="274"/>
        <v>0</v>
      </c>
      <c r="S1933" s="24" t="s">
        <v>29</v>
      </c>
      <c r="T1933" s="24"/>
      <c r="U1933" s="25" t="s">
        <v>29</v>
      </c>
      <c r="V1933" s="25">
        <f t="shared" si="275"/>
        <v>0</v>
      </c>
      <c r="W1933" s="25" t="s">
        <v>29</v>
      </c>
      <c r="X1933" s="25"/>
      <c r="Y1933" s="25" t="s">
        <v>29</v>
      </c>
      <c r="Z1933" s="25">
        <f t="shared" si="276"/>
        <v>0</v>
      </c>
      <c r="AA1933" s="24" t="s">
        <v>29</v>
      </c>
      <c r="AB1933" s="24"/>
      <c r="AC1933" s="25" t="s">
        <v>29</v>
      </c>
      <c r="AD1933" s="25">
        <f t="shared" si="277"/>
        <v>0</v>
      </c>
      <c r="AE1933" s="32">
        <f t="shared" si="278"/>
        <v>0</v>
      </c>
      <c r="AF1933" s="37">
        <f t="shared" si="271"/>
        <v>1.7537820464436433E-2</v>
      </c>
      <c r="AG1933" s="27"/>
      <c r="AK1933" s="27"/>
    </row>
    <row r="1934" spans="1:39" x14ac:dyDescent="0.25">
      <c r="A1934" s="21">
        <v>2855526</v>
      </c>
      <c r="B1934" s="34">
        <v>1.0570819997810399E-4</v>
      </c>
      <c r="C1934" s="22">
        <v>1.20842157686956E-4</v>
      </c>
      <c r="D1934" s="22" t="s">
        <v>3119</v>
      </c>
      <c r="E1934" s="23">
        <v>10373298.675218601</v>
      </c>
      <c r="F1934" s="23">
        <f t="shared" si="270"/>
        <v>1096.5427307926091</v>
      </c>
      <c r="G1934" s="24" t="s">
        <v>24</v>
      </c>
      <c r="H1934" s="24">
        <v>1</v>
      </c>
      <c r="I1934" s="25" t="s">
        <v>38</v>
      </c>
      <c r="J1934" s="31">
        <f t="shared" si="272"/>
        <v>0</v>
      </c>
      <c r="K1934" s="24" t="s">
        <v>29</v>
      </c>
      <c r="L1934" s="24"/>
      <c r="M1934" s="25" t="s">
        <v>29</v>
      </c>
      <c r="N1934" s="25">
        <f t="shared" si="273"/>
        <v>0</v>
      </c>
      <c r="O1934" s="24" t="s">
        <v>29</v>
      </c>
      <c r="P1934" s="24"/>
      <c r="Q1934" s="25" t="s">
        <v>29</v>
      </c>
      <c r="R1934" s="25">
        <f t="shared" si="274"/>
        <v>0</v>
      </c>
      <c r="S1934" s="24" t="s">
        <v>29</v>
      </c>
      <c r="T1934" s="24"/>
      <c r="U1934" s="25" t="s">
        <v>29</v>
      </c>
      <c r="V1934" s="25">
        <f t="shared" si="275"/>
        <v>0</v>
      </c>
      <c r="W1934" s="25" t="s">
        <v>29</v>
      </c>
      <c r="X1934" s="25"/>
      <c r="Y1934" s="25" t="s">
        <v>29</v>
      </c>
      <c r="Z1934" s="25">
        <f t="shared" si="276"/>
        <v>0</v>
      </c>
      <c r="AA1934" s="24" t="s">
        <v>29</v>
      </c>
      <c r="AB1934" s="24"/>
      <c r="AC1934" s="25" t="s">
        <v>29</v>
      </c>
      <c r="AD1934" s="25">
        <f t="shared" si="277"/>
        <v>0</v>
      </c>
      <c r="AE1934" s="32">
        <f t="shared" si="278"/>
        <v>0</v>
      </c>
      <c r="AF1934" s="37">
        <f t="shared" si="271"/>
        <v>1096.5427307926091</v>
      </c>
      <c r="AG1934" s="27"/>
      <c r="AM1934" s="27"/>
    </row>
    <row r="1935" spans="1:39" x14ac:dyDescent="0.25">
      <c r="A1935" s="21">
        <v>2855531</v>
      </c>
      <c r="B1935" s="34">
        <v>1.2095194107618E-5</v>
      </c>
      <c r="C1935" s="22">
        <v>1.6673616607642002E-5</v>
      </c>
      <c r="D1935" s="22" t="s">
        <v>3959</v>
      </c>
      <c r="E1935" s="23">
        <v>1356120.51963614</v>
      </c>
      <c r="F1935" s="23">
        <f t="shared" si="270"/>
        <v>16.402540918322902</v>
      </c>
      <c r="G1935" s="24" t="s">
        <v>24</v>
      </c>
      <c r="H1935" s="24">
        <v>2</v>
      </c>
      <c r="I1935" s="25" t="s">
        <v>35</v>
      </c>
      <c r="J1935" s="31">
        <f t="shared" si="272"/>
        <v>0</v>
      </c>
      <c r="K1935" s="24" t="s">
        <v>29</v>
      </c>
      <c r="L1935" s="24"/>
      <c r="M1935" s="25" t="s">
        <v>29</v>
      </c>
      <c r="N1935" s="25">
        <f t="shared" si="273"/>
        <v>0</v>
      </c>
      <c r="O1935" s="24" t="s">
        <v>29</v>
      </c>
      <c r="P1935" s="24"/>
      <c r="Q1935" s="25" t="s">
        <v>29</v>
      </c>
      <c r="R1935" s="25">
        <f t="shared" si="274"/>
        <v>0</v>
      </c>
      <c r="S1935" s="24" t="s">
        <v>29</v>
      </c>
      <c r="T1935" s="24"/>
      <c r="U1935" s="25" t="s">
        <v>29</v>
      </c>
      <c r="V1935" s="25">
        <f t="shared" si="275"/>
        <v>0</v>
      </c>
      <c r="W1935" s="25" t="s">
        <v>29</v>
      </c>
      <c r="X1935" s="25"/>
      <c r="Y1935" s="25" t="s">
        <v>29</v>
      </c>
      <c r="Z1935" s="25">
        <f t="shared" si="276"/>
        <v>0</v>
      </c>
      <c r="AA1935" s="24" t="s">
        <v>29</v>
      </c>
      <c r="AB1935" s="24"/>
      <c r="AC1935" s="25" t="s">
        <v>29</v>
      </c>
      <c r="AD1935" s="25">
        <f t="shared" si="277"/>
        <v>0</v>
      </c>
      <c r="AE1935" s="32">
        <f t="shared" si="278"/>
        <v>0</v>
      </c>
      <c r="AF1935" s="37">
        <f t="shared" si="271"/>
        <v>16.402540918322902</v>
      </c>
      <c r="AG1935" s="27"/>
      <c r="AK1935" s="27"/>
      <c r="AM1935" s="27"/>
    </row>
    <row r="1936" spans="1:39" x14ac:dyDescent="0.25">
      <c r="A1936" s="21">
        <v>2855532</v>
      </c>
      <c r="B1936" s="34">
        <v>8.9647804475536195E-7</v>
      </c>
      <c r="C1936" s="22">
        <v>1.0232661906479499E-6</v>
      </c>
      <c r="D1936" s="22" t="s">
        <v>3700</v>
      </c>
      <c r="E1936" s="23">
        <v>49751924.242788702</v>
      </c>
      <c r="F1936" s="23">
        <f t="shared" si="270"/>
        <v>44.601507767992111</v>
      </c>
      <c r="G1936" s="24" t="s">
        <v>26</v>
      </c>
      <c r="H1936" s="24">
        <v>1</v>
      </c>
      <c r="I1936" s="25" t="s">
        <v>44</v>
      </c>
      <c r="J1936" s="31">
        <f t="shared" si="272"/>
        <v>1</v>
      </c>
      <c r="K1936" s="24" t="s">
        <v>24</v>
      </c>
      <c r="L1936" s="24">
        <v>2</v>
      </c>
      <c r="M1936" s="25" t="s">
        <v>57</v>
      </c>
      <c r="N1936" s="25">
        <f t="shared" si="273"/>
        <v>0</v>
      </c>
      <c r="O1936" s="24" t="s">
        <v>29</v>
      </c>
      <c r="P1936" s="24"/>
      <c r="Q1936" s="25" t="s">
        <v>29</v>
      </c>
      <c r="R1936" s="25">
        <f t="shared" si="274"/>
        <v>0</v>
      </c>
      <c r="S1936" s="24" t="s">
        <v>29</v>
      </c>
      <c r="T1936" s="24"/>
      <c r="U1936" s="25" t="s">
        <v>29</v>
      </c>
      <c r="V1936" s="25">
        <f t="shared" si="275"/>
        <v>0</v>
      </c>
      <c r="W1936" s="25" t="s">
        <v>29</v>
      </c>
      <c r="X1936" s="25"/>
      <c r="Y1936" s="25" t="s">
        <v>29</v>
      </c>
      <c r="Z1936" s="25">
        <f t="shared" si="276"/>
        <v>0</v>
      </c>
      <c r="AA1936" s="24" t="s">
        <v>29</v>
      </c>
      <c r="AB1936" s="24"/>
      <c r="AC1936" s="25" t="s">
        <v>29</v>
      </c>
      <c r="AD1936" s="25">
        <f t="shared" si="277"/>
        <v>0</v>
      </c>
      <c r="AE1936" s="32">
        <f t="shared" si="278"/>
        <v>1</v>
      </c>
      <c r="AF1936" s="37">
        <f t="shared" si="271"/>
        <v>44.601507767992111</v>
      </c>
      <c r="AG1936" s="27"/>
      <c r="AK1936" s="27"/>
      <c r="AM1936" s="27"/>
    </row>
    <row r="1937" spans="1:39" x14ac:dyDescent="0.25">
      <c r="A1937" s="21">
        <v>2855539</v>
      </c>
      <c r="B1937" s="34">
        <v>9.1225988504976297E-6</v>
      </c>
      <c r="C1937" s="22">
        <v>8.9315165588237506E-6</v>
      </c>
      <c r="D1937" s="22" t="s">
        <v>1427</v>
      </c>
      <c r="E1937" s="23">
        <v>988601054.54211497</v>
      </c>
      <c r="F1937" s="23">
        <f t="shared" si="270"/>
        <v>9018.6108437666426</v>
      </c>
      <c r="G1937" s="24" t="s">
        <v>24</v>
      </c>
      <c r="H1937" s="24">
        <v>5</v>
      </c>
      <c r="I1937" s="25" t="s">
        <v>44</v>
      </c>
      <c r="J1937" s="31">
        <f t="shared" si="272"/>
        <v>5</v>
      </c>
      <c r="K1937" s="24" t="s">
        <v>29</v>
      </c>
      <c r="L1937" s="24"/>
      <c r="M1937" s="25" t="s">
        <v>29</v>
      </c>
      <c r="N1937" s="25">
        <f t="shared" si="273"/>
        <v>0</v>
      </c>
      <c r="O1937" s="24" t="s">
        <v>29</v>
      </c>
      <c r="P1937" s="24"/>
      <c r="Q1937" s="25" t="s">
        <v>29</v>
      </c>
      <c r="R1937" s="25">
        <f t="shared" si="274"/>
        <v>0</v>
      </c>
      <c r="S1937" s="24" t="s">
        <v>29</v>
      </c>
      <c r="T1937" s="24"/>
      <c r="U1937" s="25" t="s">
        <v>29</v>
      </c>
      <c r="V1937" s="25">
        <f t="shared" si="275"/>
        <v>0</v>
      </c>
      <c r="W1937" s="25" t="s">
        <v>29</v>
      </c>
      <c r="X1937" s="25"/>
      <c r="Y1937" s="25" t="s">
        <v>29</v>
      </c>
      <c r="Z1937" s="25">
        <f t="shared" si="276"/>
        <v>0</v>
      </c>
      <c r="AA1937" s="24" t="s">
        <v>29</v>
      </c>
      <c r="AB1937" s="24"/>
      <c r="AC1937" s="25" t="s">
        <v>29</v>
      </c>
      <c r="AD1937" s="25">
        <f t="shared" si="277"/>
        <v>0</v>
      </c>
      <c r="AE1937" s="32">
        <f t="shared" si="278"/>
        <v>5</v>
      </c>
      <c r="AF1937" s="37">
        <f t="shared" si="271"/>
        <v>9018.6108437666426</v>
      </c>
      <c r="AG1937" s="27"/>
      <c r="AK1937" s="27"/>
      <c r="AM1937" s="27"/>
    </row>
    <row r="1938" spans="1:39" x14ac:dyDescent="0.25">
      <c r="A1938" s="21">
        <v>2855542</v>
      </c>
      <c r="B1938" s="34">
        <v>1.12023585067494E-5</v>
      </c>
      <c r="C1938" s="22">
        <v>9.8825958816501696E-6</v>
      </c>
      <c r="D1938" s="22" t="s">
        <v>2116</v>
      </c>
      <c r="E1938" s="23">
        <v>471576737.85999101</v>
      </c>
      <c r="F1938" s="23">
        <f t="shared" si="270"/>
        <v>5282.7716809510021</v>
      </c>
      <c r="G1938" s="24" t="s">
        <v>24</v>
      </c>
      <c r="H1938" s="24">
        <v>5</v>
      </c>
      <c r="I1938" s="25" t="s">
        <v>38</v>
      </c>
      <c r="J1938" s="31">
        <f t="shared" si="272"/>
        <v>0</v>
      </c>
      <c r="K1938" s="24" t="s">
        <v>29</v>
      </c>
      <c r="L1938" s="24"/>
      <c r="M1938" s="25" t="s">
        <v>29</v>
      </c>
      <c r="N1938" s="25">
        <f t="shared" si="273"/>
        <v>0</v>
      </c>
      <c r="O1938" s="24" t="s">
        <v>29</v>
      </c>
      <c r="P1938" s="24"/>
      <c r="Q1938" s="25" t="s">
        <v>29</v>
      </c>
      <c r="R1938" s="25">
        <f t="shared" si="274"/>
        <v>0</v>
      </c>
      <c r="S1938" s="24" t="s">
        <v>29</v>
      </c>
      <c r="T1938" s="24"/>
      <c r="U1938" s="25" t="s">
        <v>29</v>
      </c>
      <c r="V1938" s="25">
        <f t="shared" si="275"/>
        <v>0</v>
      </c>
      <c r="W1938" s="25" t="s">
        <v>29</v>
      </c>
      <c r="X1938" s="25"/>
      <c r="Y1938" s="25" t="s">
        <v>29</v>
      </c>
      <c r="Z1938" s="25">
        <f t="shared" si="276"/>
        <v>0</v>
      </c>
      <c r="AA1938" s="24" t="s">
        <v>29</v>
      </c>
      <c r="AB1938" s="24"/>
      <c r="AC1938" s="25" t="s">
        <v>29</v>
      </c>
      <c r="AD1938" s="25">
        <f t="shared" si="277"/>
        <v>0</v>
      </c>
      <c r="AE1938" s="32">
        <f t="shared" si="278"/>
        <v>0</v>
      </c>
      <c r="AF1938" s="37">
        <f t="shared" si="271"/>
        <v>5282.7716809510021</v>
      </c>
      <c r="AG1938" s="27"/>
    </row>
    <row r="1939" spans="1:39" x14ac:dyDescent="0.25">
      <c r="A1939" s="21">
        <v>2855550</v>
      </c>
      <c r="B1939" s="34">
        <v>7.6614005134929695E-5</v>
      </c>
      <c r="C1939" s="22">
        <v>8.5925129247023797E-5</v>
      </c>
      <c r="D1939" s="22" t="s">
        <v>1516</v>
      </c>
      <c r="E1939" s="23">
        <v>14987510.9013339</v>
      </c>
      <c r="F1939" s="23">
        <f t="shared" si="270"/>
        <v>1148.2532371546101</v>
      </c>
      <c r="G1939" s="24" t="s">
        <v>24</v>
      </c>
      <c r="H1939" s="24">
        <v>1</v>
      </c>
      <c r="I1939" s="25" t="s">
        <v>41</v>
      </c>
      <c r="J1939" s="31">
        <f t="shared" si="272"/>
        <v>1</v>
      </c>
      <c r="K1939" s="24" t="s">
        <v>29</v>
      </c>
      <c r="L1939" s="24"/>
      <c r="M1939" s="25" t="s">
        <v>29</v>
      </c>
      <c r="N1939" s="25">
        <f t="shared" si="273"/>
        <v>0</v>
      </c>
      <c r="O1939" s="24" t="s">
        <v>29</v>
      </c>
      <c r="P1939" s="24"/>
      <c r="Q1939" s="25" t="s">
        <v>29</v>
      </c>
      <c r="R1939" s="25">
        <f t="shared" si="274"/>
        <v>0</v>
      </c>
      <c r="S1939" s="24" t="s">
        <v>29</v>
      </c>
      <c r="T1939" s="24"/>
      <c r="U1939" s="25" t="s">
        <v>29</v>
      </c>
      <c r="V1939" s="25">
        <f t="shared" si="275"/>
        <v>0</v>
      </c>
      <c r="W1939" s="25" t="s">
        <v>29</v>
      </c>
      <c r="X1939" s="25"/>
      <c r="Y1939" s="25" t="s">
        <v>29</v>
      </c>
      <c r="Z1939" s="25">
        <f t="shared" si="276"/>
        <v>0</v>
      </c>
      <c r="AA1939" s="24" t="s">
        <v>29</v>
      </c>
      <c r="AB1939" s="24"/>
      <c r="AC1939" s="25" t="s">
        <v>29</v>
      </c>
      <c r="AD1939" s="25">
        <f t="shared" si="277"/>
        <v>0</v>
      </c>
      <c r="AE1939" s="32">
        <f t="shared" si="278"/>
        <v>1</v>
      </c>
      <c r="AF1939" s="37">
        <f t="shared" si="271"/>
        <v>1148.2532371546101</v>
      </c>
      <c r="AG1939" s="27"/>
    </row>
    <row r="1940" spans="1:39" x14ac:dyDescent="0.25">
      <c r="A1940" s="21">
        <v>2855551</v>
      </c>
      <c r="B1940" s="34">
        <v>3.6929951429281102E-5</v>
      </c>
      <c r="C1940" s="22">
        <v>3.4712211368111601E-5</v>
      </c>
      <c r="D1940" s="22" t="s">
        <v>751</v>
      </c>
      <c r="E1940" s="23">
        <v>2363132121.1458201</v>
      </c>
      <c r="F1940" s="23">
        <f t="shared" si="270"/>
        <v>87270.354454889166</v>
      </c>
      <c r="G1940" s="24" t="s">
        <v>24</v>
      </c>
      <c r="H1940" s="24">
        <v>3</v>
      </c>
      <c r="I1940" s="25" t="s">
        <v>36</v>
      </c>
      <c r="J1940" s="31">
        <f t="shared" si="272"/>
        <v>3</v>
      </c>
      <c r="K1940" s="24" t="s">
        <v>29</v>
      </c>
      <c r="L1940" s="24"/>
      <c r="M1940" s="25" t="s">
        <v>29</v>
      </c>
      <c r="N1940" s="25">
        <f t="shared" si="273"/>
        <v>0</v>
      </c>
      <c r="O1940" s="24" t="s">
        <v>29</v>
      </c>
      <c r="P1940" s="24"/>
      <c r="Q1940" s="25" t="s">
        <v>29</v>
      </c>
      <c r="R1940" s="25">
        <f t="shared" si="274"/>
        <v>0</v>
      </c>
      <c r="S1940" s="24" t="s">
        <v>29</v>
      </c>
      <c r="T1940" s="24"/>
      <c r="U1940" s="25" t="s">
        <v>29</v>
      </c>
      <c r="V1940" s="25">
        <f t="shared" si="275"/>
        <v>0</v>
      </c>
      <c r="W1940" s="25" t="s">
        <v>29</v>
      </c>
      <c r="X1940" s="25"/>
      <c r="Y1940" s="25" t="s">
        <v>29</v>
      </c>
      <c r="Z1940" s="25">
        <f t="shared" si="276"/>
        <v>0</v>
      </c>
      <c r="AA1940" s="24" t="s">
        <v>29</v>
      </c>
      <c r="AB1940" s="24"/>
      <c r="AC1940" s="25" t="s">
        <v>29</v>
      </c>
      <c r="AD1940" s="25">
        <f t="shared" si="277"/>
        <v>0</v>
      </c>
      <c r="AE1940" s="32">
        <f t="shared" si="278"/>
        <v>3</v>
      </c>
      <c r="AF1940" s="37">
        <f t="shared" si="271"/>
        <v>87270.354454889166</v>
      </c>
      <c r="AG1940" s="27"/>
      <c r="AM1940" s="27"/>
    </row>
    <row r="1941" spans="1:39" x14ac:dyDescent="0.25">
      <c r="A1941" s="21">
        <v>2855556</v>
      </c>
      <c r="B1941" s="34">
        <v>3.3753821140328297E-4</v>
      </c>
      <c r="C1941" s="22">
        <v>3.6674804682857202E-4</v>
      </c>
      <c r="D1941" s="22" t="s">
        <v>2874</v>
      </c>
      <c r="E1941" s="23">
        <v>4324503.7886054805</v>
      </c>
      <c r="F1941" s="23">
        <f t="shared" si="270"/>
        <v>1459.6852740126149</v>
      </c>
      <c r="G1941" s="24" t="s">
        <v>24</v>
      </c>
      <c r="H1941" s="24">
        <v>2</v>
      </c>
      <c r="I1941" s="25" t="s">
        <v>44</v>
      </c>
      <c r="J1941" s="31">
        <f t="shared" si="272"/>
        <v>2</v>
      </c>
      <c r="K1941" s="24" t="s">
        <v>29</v>
      </c>
      <c r="L1941" s="24"/>
      <c r="M1941" s="25" t="s">
        <v>29</v>
      </c>
      <c r="N1941" s="25">
        <f t="shared" si="273"/>
        <v>0</v>
      </c>
      <c r="O1941" s="24" t="s">
        <v>29</v>
      </c>
      <c r="P1941" s="24"/>
      <c r="Q1941" s="25" t="s">
        <v>29</v>
      </c>
      <c r="R1941" s="25">
        <f t="shared" si="274"/>
        <v>0</v>
      </c>
      <c r="S1941" s="24" t="s">
        <v>29</v>
      </c>
      <c r="T1941" s="24"/>
      <c r="U1941" s="25" t="s">
        <v>29</v>
      </c>
      <c r="V1941" s="25">
        <f t="shared" si="275"/>
        <v>0</v>
      </c>
      <c r="W1941" s="25" t="s">
        <v>29</v>
      </c>
      <c r="X1941" s="25"/>
      <c r="Y1941" s="25" t="s">
        <v>29</v>
      </c>
      <c r="Z1941" s="25">
        <f t="shared" si="276"/>
        <v>0</v>
      </c>
      <c r="AA1941" s="24" t="s">
        <v>29</v>
      </c>
      <c r="AB1941" s="24"/>
      <c r="AC1941" s="25" t="s">
        <v>29</v>
      </c>
      <c r="AD1941" s="25">
        <f t="shared" si="277"/>
        <v>0</v>
      </c>
      <c r="AE1941" s="32">
        <f t="shared" si="278"/>
        <v>2</v>
      </c>
      <c r="AF1941" s="37">
        <f t="shared" si="271"/>
        <v>1459.6852740126149</v>
      </c>
      <c r="AG1941" s="27"/>
      <c r="AK1941" s="27"/>
      <c r="AM1941" s="27"/>
    </row>
    <row r="1942" spans="1:39" x14ac:dyDescent="0.25">
      <c r="A1942" s="21">
        <v>2855559</v>
      </c>
      <c r="B1942" s="34">
        <v>9.2010284952257108E-6</v>
      </c>
      <c r="C1942" s="22">
        <v>9.4404135844468798E-6</v>
      </c>
      <c r="D1942" s="22" t="s">
        <v>2636</v>
      </c>
      <c r="E1942" s="23">
        <v>261016776.53883901</v>
      </c>
      <c r="F1942" s="23">
        <f t="shared" si="270"/>
        <v>2401.6227986658196</v>
      </c>
      <c r="G1942" s="24" t="s">
        <v>24</v>
      </c>
      <c r="H1942" s="24">
        <v>4</v>
      </c>
      <c r="I1942" s="25" t="s">
        <v>36</v>
      </c>
      <c r="J1942" s="31">
        <f t="shared" si="272"/>
        <v>4</v>
      </c>
      <c r="K1942" s="24" t="s">
        <v>29</v>
      </c>
      <c r="L1942" s="24"/>
      <c r="M1942" s="25" t="s">
        <v>29</v>
      </c>
      <c r="N1942" s="25">
        <f t="shared" si="273"/>
        <v>0</v>
      </c>
      <c r="O1942" s="24" t="s">
        <v>29</v>
      </c>
      <c r="P1942" s="24"/>
      <c r="Q1942" s="25" t="s">
        <v>29</v>
      </c>
      <c r="R1942" s="25">
        <f t="shared" si="274"/>
        <v>0</v>
      </c>
      <c r="S1942" s="24" t="s">
        <v>29</v>
      </c>
      <c r="T1942" s="24"/>
      <c r="U1942" s="25" t="s">
        <v>29</v>
      </c>
      <c r="V1942" s="25">
        <f t="shared" si="275"/>
        <v>0</v>
      </c>
      <c r="W1942" s="25" t="s">
        <v>29</v>
      </c>
      <c r="X1942" s="25"/>
      <c r="Y1942" s="25" t="s">
        <v>29</v>
      </c>
      <c r="Z1942" s="25">
        <f t="shared" si="276"/>
        <v>0</v>
      </c>
      <c r="AA1942" s="24" t="s">
        <v>29</v>
      </c>
      <c r="AB1942" s="24"/>
      <c r="AC1942" s="25" t="s">
        <v>29</v>
      </c>
      <c r="AD1942" s="25">
        <f t="shared" si="277"/>
        <v>0</v>
      </c>
      <c r="AE1942" s="32">
        <f t="shared" si="278"/>
        <v>4</v>
      </c>
      <c r="AF1942" s="37">
        <f t="shared" si="271"/>
        <v>2401.6227986658196</v>
      </c>
      <c r="AG1942" s="27"/>
      <c r="AK1942" s="27"/>
    </row>
    <row r="1943" spans="1:39" x14ac:dyDescent="0.25">
      <c r="A1943" s="21">
        <v>2855563</v>
      </c>
      <c r="B1943" s="34">
        <v>2.67761289473684E-5</v>
      </c>
      <c r="C1943" s="22">
        <v>2.9323814881999399E-5</v>
      </c>
      <c r="D1943" s="22" t="s">
        <v>3694</v>
      </c>
      <c r="E1943" s="23">
        <v>36614533.140307203</v>
      </c>
      <c r="F1943" s="23">
        <f t="shared" si="270"/>
        <v>980.39546071255927</v>
      </c>
      <c r="G1943" s="24" t="s">
        <v>24</v>
      </c>
      <c r="H1943" s="24">
        <v>0</v>
      </c>
      <c r="I1943" s="25" t="s">
        <v>39</v>
      </c>
      <c r="J1943" s="31">
        <f t="shared" si="272"/>
        <v>0</v>
      </c>
      <c r="K1943" s="24" t="s">
        <v>29</v>
      </c>
      <c r="L1943" s="24"/>
      <c r="M1943" s="25" t="s">
        <v>29</v>
      </c>
      <c r="N1943" s="25">
        <f t="shared" si="273"/>
        <v>0</v>
      </c>
      <c r="O1943" s="24" t="s">
        <v>29</v>
      </c>
      <c r="P1943" s="24"/>
      <c r="Q1943" s="25" t="s">
        <v>29</v>
      </c>
      <c r="R1943" s="25">
        <f t="shared" si="274"/>
        <v>0</v>
      </c>
      <c r="S1943" s="24" t="s">
        <v>29</v>
      </c>
      <c r="T1943" s="24"/>
      <c r="U1943" s="25" t="s">
        <v>29</v>
      </c>
      <c r="V1943" s="25">
        <f t="shared" si="275"/>
        <v>0</v>
      </c>
      <c r="W1943" s="25" t="s">
        <v>29</v>
      </c>
      <c r="X1943" s="25"/>
      <c r="Y1943" s="25" t="s">
        <v>29</v>
      </c>
      <c r="Z1943" s="25">
        <f t="shared" si="276"/>
        <v>0</v>
      </c>
      <c r="AA1943" s="24" t="s">
        <v>29</v>
      </c>
      <c r="AB1943" s="24"/>
      <c r="AC1943" s="25" t="s">
        <v>29</v>
      </c>
      <c r="AD1943" s="25">
        <f t="shared" si="277"/>
        <v>0</v>
      </c>
      <c r="AE1943" s="32">
        <f t="shared" si="278"/>
        <v>0</v>
      </c>
      <c r="AF1943" s="37">
        <f t="shared" si="271"/>
        <v>980.39546071255927</v>
      </c>
      <c r="AG1943" s="27"/>
      <c r="AM1943" s="27"/>
    </row>
    <row r="1944" spans="1:39" x14ac:dyDescent="0.25">
      <c r="A1944" s="21">
        <v>2855566</v>
      </c>
      <c r="B1944" s="34">
        <v>1.5102254589955199E-6</v>
      </c>
      <c r="C1944" s="22">
        <v>1.64207402093893E-6</v>
      </c>
      <c r="D1944" s="22" t="s">
        <v>3649</v>
      </c>
      <c r="E1944" s="23">
        <v>55400471.448648997</v>
      </c>
      <c r="F1944" s="23">
        <f t="shared" si="270"/>
        <v>83.667202422104126</v>
      </c>
      <c r="G1944" s="24" t="s">
        <v>24</v>
      </c>
      <c r="H1944" s="24">
        <v>4</v>
      </c>
      <c r="I1944" s="25" t="s">
        <v>33</v>
      </c>
      <c r="J1944" s="31">
        <f t="shared" si="272"/>
        <v>0</v>
      </c>
      <c r="K1944" s="24" t="s">
        <v>24</v>
      </c>
      <c r="L1944" s="24">
        <v>4</v>
      </c>
      <c r="M1944" s="25" t="s">
        <v>38</v>
      </c>
      <c r="N1944" s="25">
        <f t="shared" si="273"/>
        <v>0</v>
      </c>
      <c r="O1944" s="24" t="s">
        <v>29</v>
      </c>
      <c r="P1944" s="24"/>
      <c r="Q1944" s="25" t="s">
        <v>29</v>
      </c>
      <c r="R1944" s="25">
        <f t="shared" si="274"/>
        <v>0</v>
      </c>
      <c r="S1944" s="24" t="s">
        <v>29</v>
      </c>
      <c r="T1944" s="24"/>
      <c r="U1944" s="25" t="s">
        <v>29</v>
      </c>
      <c r="V1944" s="25">
        <f t="shared" si="275"/>
        <v>0</v>
      </c>
      <c r="W1944" s="25" t="s">
        <v>29</v>
      </c>
      <c r="X1944" s="25"/>
      <c r="Y1944" s="25" t="s">
        <v>29</v>
      </c>
      <c r="Z1944" s="25">
        <f t="shared" si="276"/>
        <v>0</v>
      </c>
      <c r="AA1944" s="24" t="s">
        <v>29</v>
      </c>
      <c r="AB1944" s="24"/>
      <c r="AC1944" s="25" t="s">
        <v>29</v>
      </c>
      <c r="AD1944" s="25">
        <f t="shared" si="277"/>
        <v>0</v>
      </c>
      <c r="AE1944" s="32">
        <f t="shared" si="278"/>
        <v>0</v>
      </c>
      <c r="AF1944" s="37">
        <f t="shared" si="271"/>
        <v>83.667202422104126</v>
      </c>
      <c r="AG1944" s="27"/>
      <c r="AK1944" s="27"/>
      <c r="AM1944" s="27"/>
    </row>
    <row r="1945" spans="1:39" x14ac:dyDescent="0.25">
      <c r="A1945" s="21">
        <v>2855582</v>
      </c>
      <c r="B1945" s="34">
        <v>7.0072369558182304E-5</v>
      </c>
      <c r="C1945" s="22">
        <v>7.6679761966159604E-5</v>
      </c>
      <c r="D1945" s="22" t="s">
        <v>2438</v>
      </c>
      <c r="E1945" s="23">
        <v>331234665.08898503</v>
      </c>
      <c r="F1945" s="23">
        <f t="shared" si="270"/>
        <v>23210.397862596106</v>
      </c>
      <c r="G1945" s="24" t="s">
        <v>24</v>
      </c>
      <c r="H1945" s="24">
        <v>2</v>
      </c>
      <c r="I1945" s="25" t="s">
        <v>41</v>
      </c>
      <c r="J1945" s="31">
        <f t="shared" si="272"/>
        <v>2</v>
      </c>
      <c r="K1945" s="24" t="s">
        <v>29</v>
      </c>
      <c r="L1945" s="24"/>
      <c r="M1945" s="25" t="s">
        <v>29</v>
      </c>
      <c r="N1945" s="25">
        <f t="shared" si="273"/>
        <v>0</v>
      </c>
      <c r="O1945" s="24" t="s">
        <v>29</v>
      </c>
      <c r="P1945" s="24"/>
      <c r="Q1945" s="25" t="s">
        <v>29</v>
      </c>
      <c r="R1945" s="25">
        <f t="shared" si="274"/>
        <v>0</v>
      </c>
      <c r="S1945" s="24" t="s">
        <v>29</v>
      </c>
      <c r="T1945" s="24"/>
      <c r="U1945" s="25" t="s">
        <v>29</v>
      </c>
      <c r="V1945" s="25">
        <f t="shared" si="275"/>
        <v>0</v>
      </c>
      <c r="W1945" s="25" t="s">
        <v>29</v>
      </c>
      <c r="X1945" s="25"/>
      <c r="Y1945" s="25" t="s">
        <v>29</v>
      </c>
      <c r="Z1945" s="25">
        <f t="shared" si="276"/>
        <v>0</v>
      </c>
      <c r="AA1945" s="24" t="s">
        <v>29</v>
      </c>
      <c r="AB1945" s="24"/>
      <c r="AC1945" s="25" t="s">
        <v>29</v>
      </c>
      <c r="AD1945" s="25">
        <f t="shared" si="277"/>
        <v>0</v>
      </c>
      <c r="AE1945" s="32">
        <f t="shared" si="278"/>
        <v>2</v>
      </c>
      <c r="AF1945" s="37">
        <f t="shared" si="271"/>
        <v>23210.397862596106</v>
      </c>
      <c r="AG1945" s="27"/>
      <c r="AM1945" s="27"/>
    </row>
    <row r="1946" spans="1:39" x14ac:dyDescent="0.25">
      <c r="A1946" s="21">
        <v>2855585</v>
      </c>
      <c r="B1946" s="34">
        <v>7.4294137864148498E-6</v>
      </c>
      <c r="C1946" s="22">
        <v>8.0704390135102804E-6</v>
      </c>
      <c r="D1946" s="22" t="s">
        <v>777</v>
      </c>
      <c r="E1946" s="23">
        <v>380895373.42779797</v>
      </c>
      <c r="F1946" s="23">
        <f t="shared" si="270"/>
        <v>2829.8293385261145</v>
      </c>
      <c r="G1946" s="24" t="s">
        <v>24</v>
      </c>
      <c r="H1946" s="24">
        <v>2</v>
      </c>
      <c r="I1946" s="25" t="s">
        <v>36</v>
      </c>
      <c r="J1946" s="31">
        <f t="shared" si="272"/>
        <v>2</v>
      </c>
      <c r="K1946" s="24" t="s">
        <v>29</v>
      </c>
      <c r="L1946" s="24"/>
      <c r="M1946" s="25" t="s">
        <v>29</v>
      </c>
      <c r="N1946" s="25">
        <f t="shared" si="273"/>
        <v>0</v>
      </c>
      <c r="O1946" s="24" t="s">
        <v>29</v>
      </c>
      <c r="P1946" s="24"/>
      <c r="Q1946" s="25" t="s">
        <v>29</v>
      </c>
      <c r="R1946" s="25">
        <f t="shared" si="274"/>
        <v>0</v>
      </c>
      <c r="S1946" s="24" t="s">
        <v>29</v>
      </c>
      <c r="T1946" s="24"/>
      <c r="U1946" s="25" t="s">
        <v>29</v>
      </c>
      <c r="V1946" s="25">
        <f t="shared" si="275"/>
        <v>0</v>
      </c>
      <c r="W1946" s="25" t="s">
        <v>29</v>
      </c>
      <c r="X1946" s="25"/>
      <c r="Y1946" s="25" t="s">
        <v>29</v>
      </c>
      <c r="Z1946" s="25">
        <f t="shared" si="276"/>
        <v>0</v>
      </c>
      <c r="AA1946" s="24" t="s">
        <v>29</v>
      </c>
      <c r="AB1946" s="24"/>
      <c r="AC1946" s="25" t="s">
        <v>29</v>
      </c>
      <c r="AD1946" s="25">
        <f t="shared" si="277"/>
        <v>0</v>
      </c>
      <c r="AE1946" s="32">
        <f t="shared" si="278"/>
        <v>2</v>
      </c>
      <c r="AF1946" s="37">
        <f t="shared" si="271"/>
        <v>2829.8293385261145</v>
      </c>
      <c r="AG1946" s="27"/>
      <c r="AK1946" s="27"/>
      <c r="AM1946" s="27"/>
    </row>
    <row r="1947" spans="1:39" x14ac:dyDescent="0.25">
      <c r="A1947" s="21">
        <v>2855586</v>
      </c>
      <c r="B1947" s="34">
        <v>7.3877285113524299E-5</v>
      </c>
      <c r="C1947" s="22">
        <v>7.9439064133384404E-5</v>
      </c>
      <c r="D1947" s="22" t="s">
        <v>1784</v>
      </c>
      <c r="E1947" s="23">
        <v>176886662.461494</v>
      </c>
      <c r="F1947" s="23">
        <f t="shared" si="270"/>
        <v>13067.906395447528</v>
      </c>
      <c r="G1947" s="24" t="s">
        <v>24</v>
      </c>
      <c r="H1947" s="24">
        <v>2</v>
      </c>
      <c r="I1947" s="25" t="s">
        <v>31</v>
      </c>
      <c r="J1947" s="31">
        <f t="shared" si="272"/>
        <v>2</v>
      </c>
      <c r="K1947" s="24" t="s">
        <v>29</v>
      </c>
      <c r="L1947" s="24"/>
      <c r="M1947" s="25" t="s">
        <v>29</v>
      </c>
      <c r="N1947" s="25">
        <f t="shared" si="273"/>
        <v>0</v>
      </c>
      <c r="O1947" s="24" t="s">
        <v>29</v>
      </c>
      <c r="P1947" s="24"/>
      <c r="Q1947" s="25" t="s">
        <v>29</v>
      </c>
      <c r="R1947" s="25">
        <f t="shared" si="274"/>
        <v>0</v>
      </c>
      <c r="S1947" s="24" t="s">
        <v>29</v>
      </c>
      <c r="T1947" s="24"/>
      <c r="U1947" s="25" t="s">
        <v>29</v>
      </c>
      <c r="V1947" s="25">
        <f t="shared" si="275"/>
        <v>0</v>
      </c>
      <c r="W1947" s="25" t="s">
        <v>29</v>
      </c>
      <c r="X1947" s="25"/>
      <c r="Y1947" s="25" t="s">
        <v>29</v>
      </c>
      <c r="Z1947" s="25">
        <f t="shared" si="276"/>
        <v>0</v>
      </c>
      <c r="AA1947" s="24" t="s">
        <v>29</v>
      </c>
      <c r="AB1947" s="24"/>
      <c r="AC1947" s="25" t="s">
        <v>29</v>
      </c>
      <c r="AD1947" s="25">
        <f t="shared" si="277"/>
        <v>0</v>
      </c>
      <c r="AE1947" s="32">
        <f t="shared" si="278"/>
        <v>2</v>
      </c>
      <c r="AF1947" s="37">
        <f t="shared" si="271"/>
        <v>13067.906395447528</v>
      </c>
      <c r="AG1947" s="27"/>
      <c r="AK1947" s="27"/>
    </row>
    <row r="1948" spans="1:39" x14ac:dyDescent="0.25">
      <c r="A1948" s="21">
        <v>2855588</v>
      </c>
      <c r="B1948" s="34">
        <v>5.6524726687317696E-6</v>
      </c>
      <c r="C1948" s="22">
        <v>6.3540784242315097E-6</v>
      </c>
      <c r="D1948" s="22" t="s">
        <v>384</v>
      </c>
      <c r="E1948" s="23">
        <v>5001614530.2321301</v>
      </c>
      <c r="F1948" s="23">
        <f t="shared" si="270"/>
        <v>28271.489431668804</v>
      </c>
      <c r="G1948" s="24" t="s">
        <v>24</v>
      </c>
      <c r="H1948" s="24">
        <v>1</v>
      </c>
      <c r="I1948" s="25" t="s">
        <v>34</v>
      </c>
      <c r="J1948" s="31">
        <f t="shared" si="272"/>
        <v>0</v>
      </c>
      <c r="K1948" s="24" t="s">
        <v>26</v>
      </c>
      <c r="L1948" s="24">
        <v>3</v>
      </c>
      <c r="M1948" s="25" t="s">
        <v>59</v>
      </c>
      <c r="N1948" s="25">
        <f t="shared" si="273"/>
        <v>0</v>
      </c>
      <c r="O1948" s="24" t="s">
        <v>26</v>
      </c>
      <c r="P1948" s="24">
        <v>1</v>
      </c>
      <c r="Q1948" s="25" t="s">
        <v>42</v>
      </c>
      <c r="R1948" s="25">
        <f t="shared" si="274"/>
        <v>0</v>
      </c>
      <c r="S1948" s="24" t="s">
        <v>24</v>
      </c>
      <c r="T1948" s="24">
        <v>5</v>
      </c>
      <c r="U1948" s="25" t="s">
        <v>35</v>
      </c>
      <c r="V1948" s="25">
        <f t="shared" si="275"/>
        <v>0</v>
      </c>
      <c r="W1948" s="25" t="s">
        <v>24</v>
      </c>
      <c r="X1948" s="25">
        <v>4</v>
      </c>
      <c r="Y1948" s="25" t="s">
        <v>40</v>
      </c>
      <c r="Z1948" s="25">
        <f t="shared" si="276"/>
        <v>4</v>
      </c>
      <c r="AA1948" s="24" t="s">
        <v>29</v>
      </c>
      <c r="AB1948" s="24"/>
      <c r="AC1948" s="25" t="s">
        <v>29</v>
      </c>
      <c r="AD1948" s="25">
        <f t="shared" si="277"/>
        <v>0</v>
      </c>
      <c r="AE1948" s="32">
        <f t="shared" si="278"/>
        <v>4</v>
      </c>
      <c r="AF1948" s="37">
        <f t="shared" si="271"/>
        <v>28271.489431668804</v>
      </c>
      <c r="AG1948" s="27"/>
      <c r="AK1948" s="27"/>
      <c r="AM1948" s="27"/>
    </row>
    <row r="1949" spans="1:39" x14ac:dyDescent="0.25">
      <c r="A1949" s="21">
        <v>2855590</v>
      </c>
      <c r="B1949" s="34">
        <v>8.3969003105536602E-5</v>
      </c>
      <c r="C1949" s="22">
        <v>8.2916228412262903E-5</v>
      </c>
      <c r="D1949" s="22" t="s">
        <v>711</v>
      </c>
      <c r="E1949" s="23">
        <v>921882349.48386896</v>
      </c>
      <c r="F1949" s="23">
        <f t="shared" si="270"/>
        <v>77409.541866750369</v>
      </c>
      <c r="G1949" s="24" t="s">
        <v>24</v>
      </c>
      <c r="H1949" s="24">
        <v>3</v>
      </c>
      <c r="I1949" s="25" t="s">
        <v>40</v>
      </c>
      <c r="J1949" s="31">
        <f t="shared" si="272"/>
        <v>3</v>
      </c>
      <c r="K1949" s="24" t="s">
        <v>29</v>
      </c>
      <c r="L1949" s="24"/>
      <c r="M1949" s="25" t="s">
        <v>29</v>
      </c>
      <c r="N1949" s="25">
        <f t="shared" si="273"/>
        <v>0</v>
      </c>
      <c r="O1949" s="24" t="s">
        <v>29</v>
      </c>
      <c r="P1949" s="24"/>
      <c r="Q1949" s="25" t="s">
        <v>29</v>
      </c>
      <c r="R1949" s="25">
        <f t="shared" si="274"/>
        <v>0</v>
      </c>
      <c r="S1949" s="24" t="s">
        <v>29</v>
      </c>
      <c r="T1949" s="24"/>
      <c r="U1949" s="25" t="s">
        <v>29</v>
      </c>
      <c r="V1949" s="25">
        <f t="shared" si="275"/>
        <v>0</v>
      </c>
      <c r="W1949" s="25" t="s">
        <v>29</v>
      </c>
      <c r="X1949" s="25"/>
      <c r="Y1949" s="25" t="s">
        <v>29</v>
      </c>
      <c r="Z1949" s="25">
        <f t="shared" si="276"/>
        <v>0</v>
      </c>
      <c r="AA1949" s="24" t="s">
        <v>29</v>
      </c>
      <c r="AB1949" s="24"/>
      <c r="AC1949" s="25" t="s">
        <v>29</v>
      </c>
      <c r="AD1949" s="25">
        <f t="shared" si="277"/>
        <v>0</v>
      </c>
      <c r="AE1949" s="32">
        <f t="shared" si="278"/>
        <v>3</v>
      </c>
      <c r="AF1949" s="37">
        <f t="shared" si="271"/>
        <v>77409.541866750369</v>
      </c>
      <c r="AG1949" s="27"/>
      <c r="AK1949" s="27"/>
    </row>
    <row r="1950" spans="1:39" x14ac:dyDescent="0.25">
      <c r="A1950" s="21">
        <v>2855591</v>
      </c>
      <c r="B1950" s="34">
        <v>2.5558492448047201E-7</v>
      </c>
      <c r="C1950" s="22">
        <v>2.42492277677366E-7</v>
      </c>
      <c r="D1950" s="22" t="s">
        <v>4851</v>
      </c>
      <c r="E1950" s="23">
        <v>2104392.1019482901</v>
      </c>
      <c r="F1950" s="23">
        <f t="shared" si="270"/>
        <v>0.5378508964537555</v>
      </c>
      <c r="G1950" s="24" t="s">
        <v>24</v>
      </c>
      <c r="H1950" s="24">
        <v>3</v>
      </c>
      <c r="I1950" s="25" t="s">
        <v>104</v>
      </c>
      <c r="J1950" s="31">
        <f t="shared" si="272"/>
        <v>0</v>
      </c>
      <c r="K1950" s="24" t="s">
        <v>29</v>
      </c>
      <c r="L1950" s="24"/>
      <c r="M1950" s="25" t="s">
        <v>29</v>
      </c>
      <c r="N1950" s="25">
        <f t="shared" si="273"/>
        <v>0</v>
      </c>
      <c r="O1950" s="24" t="s">
        <v>29</v>
      </c>
      <c r="P1950" s="24"/>
      <c r="Q1950" s="25" t="s">
        <v>29</v>
      </c>
      <c r="R1950" s="25">
        <f t="shared" si="274"/>
        <v>0</v>
      </c>
      <c r="S1950" s="24" t="s">
        <v>29</v>
      </c>
      <c r="T1950" s="24"/>
      <c r="U1950" s="25" t="s">
        <v>29</v>
      </c>
      <c r="V1950" s="25">
        <f t="shared" si="275"/>
        <v>0</v>
      </c>
      <c r="W1950" s="25" t="s">
        <v>29</v>
      </c>
      <c r="X1950" s="25"/>
      <c r="Y1950" s="25" t="s">
        <v>29</v>
      </c>
      <c r="Z1950" s="25">
        <f t="shared" si="276"/>
        <v>0</v>
      </c>
      <c r="AA1950" s="24" t="s">
        <v>29</v>
      </c>
      <c r="AB1950" s="24"/>
      <c r="AC1950" s="25" t="s">
        <v>29</v>
      </c>
      <c r="AD1950" s="25">
        <f t="shared" si="277"/>
        <v>0</v>
      </c>
      <c r="AE1950" s="32">
        <f t="shared" si="278"/>
        <v>0</v>
      </c>
      <c r="AF1950" s="37">
        <f t="shared" si="271"/>
        <v>0.5378508964537555</v>
      </c>
      <c r="AG1950" s="27"/>
      <c r="AK1950" s="27"/>
      <c r="AM1950" s="27"/>
    </row>
    <row r="1951" spans="1:39" x14ac:dyDescent="0.25">
      <c r="A1951" s="21">
        <v>2855593</v>
      </c>
      <c r="B1951" s="34">
        <v>4.8815822064665398E-6</v>
      </c>
      <c r="C1951" s="22">
        <v>4.4021496883690501E-6</v>
      </c>
      <c r="D1951" s="22" t="s">
        <v>2857</v>
      </c>
      <c r="E1951" s="23">
        <v>195979328.947485</v>
      </c>
      <c r="F1951" s="23">
        <f t="shared" si="270"/>
        <v>956.68920502529568</v>
      </c>
      <c r="G1951" s="24" t="s">
        <v>24</v>
      </c>
      <c r="H1951" s="24">
        <v>3</v>
      </c>
      <c r="I1951" s="25" t="s">
        <v>39</v>
      </c>
      <c r="J1951" s="31">
        <f t="shared" si="272"/>
        <v>3</v>
      </c>
      <c r="K1951" s="24" t="s">
        <v>29</v>
      </c>
      <c r="L1951" s="24"/>
      <c r="M1951" s="25" t="s">
        <v>29</v>
      </c>
      <c r="N1951" s="25">
        <f t="shared" si="273"/>
        <v>0</v>
      </c>
      <c r="O1951" s="24" t="s">
        <v>29</v>
      </c>
      <c r="P1951" s="24"/>
      <c r="Q1951" s="25" t="s">
        <v>29</v>
      </c>
      <c r="R1951" s="25">
        <f t="shared" si="274"/>
        <v>0</v>
      </c>
      <c r="S1951" s="24" t="s">
        <v>29</v>
      </c>
      <c r="T1951" s="24"/>
      <c r="U1951" s="25" t="s">
        <v>29</v>
      </c>
      <c r="V1951" s="25">
        <f t="shared" si="275"/>
        <v>0</v>
      </c>
      <c r="W1951" s="25" t="s">
        <v>29</v>
      </c>
      <c r="X1951" s="25"/>
      <c r="Y1951" s="25" t="s">
        <v>29</v>
      </c>
      <c r="Z1951" s="25">
        <f t="shared" si="276"/>
        <v>0</v>
      </c>
      <c r="AA1951" s="24" t="s">
        <v>29</v>
      </c>
      <c r="AB1951" s="24"/>
      <c r="AC1951" s="25" t="s">
        <v>29</v>
      </c>
      <c r="AD1951" s="25">
        <f t="shared" si="277"/>
        <v>0</v>
      </c>
      <c r="AE1951" s="32">
        <f t="shared" si="278"/>
        <v>3</v>
      </c>
      <c r="AF1951" s="37">
        <f t="shared" si="271"/>
        <v>956.68920502529568</v>
      </c>
      <c r="AG1951" s="27"/>
      <c r="AM1951" s="27"/>
    </row>
    <row r="1952" spans="1:39" x14ac:dyDescent="0.25">
      <c r="A1952" s="21">
        <v>2855596</v>
      </c>
      <c r="B1952" s="34">
        <v>3.618822491376E-6</v>
      </c>
      <c r="C1952" s="22">
        <v>3.50759696433544E-6</v>
      </c>
      <c r="D1952" s="22" t="s">
        <v>655</v>
      </c>
      <c r="E1952" s="23">
        <v>2689460996.44381</v>
      </c>
      <c r="F1952" s="23">
        <f t="shared" si="270"/>
        <v>9732.6819436093683</v>
      </c>
      <c r="G1952" s="24" t="s">
        <v>24</v>
      </c>
      <c r="H1952" s="24">
        <v>5</v>
      </c>
      <c r="I1952" s="25" t="s">
        <v>44</v>
      </c>
      <c r="J1952" s="31">
        <f t="shared" si="272"/>
        <v>5</v>
      </c>
      <c r="K1952" s="24" t="s">
        <v>29</v>
      </c>
      <c r="L1952" s="24"/>
      <c r="M1952" s="25" t="s">
        <v>29</v>
      </c>
      <c r="N1952" s="25">
        <f t="shared" si="273"/>
        <v>0</v>
      </c>
      <c r="O1952" s="24" t="s">
        <v>29</v>
      </c>
      <c r="P1952" s="24"/>
      <c r="Q1952" s="25" t="s">
        <v>29</v>
      </c>
      <c r="R1952" s="25">
        <f t="shared" si="274"/>
        <v>0</v>
      </c>
      <c r="S1952" s="24" t="s">
        <v>29</v>
      </c>
      <c r="T1952" s="24"/>
      <c r="U1952" s="25" t="s">
        <v>29</v>
      </c>
      <c r="V1952" s="25">
        <f t="shared" si="275"/>
        <v>0</v>
      </c>
      <c r="W1952" s="25" t="s">
        <v>29</v>
      </c>
      <c r="X1952" s="25"/>
      <c r="Y1952" s="25" t="s">
        <v>29</v>
      </c>
      <c r="Z1952" s="25">
        <f t="shared" si="276"/>
        <v>0</v>
      </c>
      <c r="AA1952" s="24" t="s">
        <v>29</v>
      </c>
      <c r="AB1952" s="24"/>
      <c r="AC1952" s="25" t="s">
        <v>29</v>
      </c>
      <c r="AD1952" s="25">
        <f t="shared" si="277"/>
        <v>0</v>
      </c>
      <c r="AE1952" s="32">
        <f t="shared" si="278"/>
        <v>5</v>
      </c>
      <c r="AF1952" s="37">
        <f t="shared" si="271"/>
        <v>9732.6819436093683</v>
      </c>
      <c r="AG1952" s="27"/>
      <c r="AK1952" s="27"/>
    </row>
    <row r="1953" spans="1:39" x14ac:dyDescent="0.25">
      <c r="A1953" s="21">
        <v>2855598</v>
      </c>
      <c r="B1953" s="34">
        <v>8.0578760344580697E-4</v>
      </c>
      <c r="C1953" s="22">
        <v>9.0352079648783E-4</v>
      </c>
      <c r="D1953" s="22" t="s">
        <v>4465</v>
      </c>
      <c r="E1953" s="23">
        <v>7095720.6905249096</v>
      </c>
      <c r="F1953" s="23">
        <f t="shared" si="270"/>
        <v>5717.6437699388935</v>
      </c>
      <c r="G1953" s="24" t="s">
        <v>24</v>
      </c>
      <c r="H1953" s="24">
        <v>3</v>
      </c>
      <c r="I1953" s="25" t="s">
        <v>35</v>
      </c>
      <c r="J1953" s="31">
        <f t="shared" si="272"/>
        <v>0</v>
      </c>
      <c r="K1953" s="24" t="s">
        <v>29</v>
      </c>
      <c r="L1953" s="24"/>
      <c r="M1953" s="25" t="s">
        <v>29</v>
      </c>
      <c r="N1953" s="25">
        <f t="shared" si="273"/>
        <v>0</v>
      </c>
      <c r="O1953" s="24" t="s">
        <v>29</v>
      </c>
      <c r="P1953" s="24"/>
      <c r="Q1953" s="25" t="s">
        <v>29</v>
      </c>
      <c r="R1953" s="25">
        <f t="shared" si="274"/>
        <v>0</v>
      </c>
      <c r="S1953" s="24" t="s">
        <v>29</v>
      </c>
      <c r="T1953" s="24"/>
      <c r="U1953" s="25" t="s">
        <v>29</v>
      </c>
      <c r="V1953" s="25">
        <f t="shared" si="275"/>
        <v>0</v>
      </c>
      <c r="W1953" s="25" t="s">
        <v>29</v>
      </c>
      <c r="X1953" s="25"/>
      <c r="Y1953" s="25" t="s">
        <v>29</v>
      </c>
      <c r="Z1953" s="25">
        <f t="shared" si="276"/>
        <v>0</v>
      </c>
      <c r="AA1953" s="24" t="s">
        <v>29</v>
      </c>
      <c r="AB1953" s="24"/>
      <c r="AC1953" s="25" t="s">
        <v>29</v>
      </c>
      <c r="AD1953" s="25">
        <f t="shared" si="277"/>
        <v>0</v>
      </c>
      <c r="AE1953" s="32">
        <f t="shared" si="278"/>
        <v>0</v>
      </c>
      <c r="AF1953" s="37">
        <f t="shared" si="271"/>
        <v>5717.6437699388935</v>
      </c>
      <c r="AG1953" s="27"/>
      <c r="AM1953" s="27"/>
    </row>
    <row r="1954" spans="1:39" x14ac:dyDescent="0.25">
      <c r="A1954" s="21">
        <v>2855600</v>
      </c>
      <c r="B1954" s="34">
        <v>8.5234316202155501E-5</v>
      </c>
      <c r="C1954" s="22">
        <v>8.5484183527198196E-5</v>
      </c>
      <c r="D1954" s="22" t="s">
        <v>1866</v>
      </c>
      <c r="E1954" s="23">
        <v>22027930.354000699</v>
      </c>
      <c r="F1954" s="23">
        <f t="shared" si="270"/>
        <v>1877.5355810719548</v>
      </c>
      <c r="G1954" s="24" t="s">
        <v>24</v>
      </c>
      <c r="H1954" s="24">
        <v>3</v>
      </c>
      <c r="I1954" s="25" t="s">
        <v>38</v>
      </c>
      <c r="J1954" s="31">
        <f t="shared" si="272"/>
        <v>0</v>
      </c>
      <c r="K1954" s="24" t="s">
        <v>29</v>
      </c>
      <c r="L1954" s="24"/>
      <c r="M1954" s="25" t="s">
        <v>29</v>
      </c>
      <c r="N1954" s="25">
        <f t="shared" si="273"/>
        <v>0</v>
      </c>
      <c r="O1954" s="24" t="s">
        <v>29</v>
      </c>
      <c r="P1954" s="24"/>
      <c r="Q1954" s="25" t="s">
        <v>29</v>
      </c>
      <c r="R1954" s="25">
        <f t="shared" si="274"/>
        <v>0</v>
      </c>
      <c r="S1954" s="24" t="s">
        <v>29</v>
      </c>
      <c r="T1954" s="24"/>
      <c r="U1954" s="25" t="s">
        <v>29</v>
      </c>
      <c r="V1954" s="25">
        <f t="shared" si="275"/>
        <v>0</v>
      </c>
      <c r="W1954" s="25" t="s">
        <v>29</v>
      </c>
      <c r="X1954" s="25"/>
      <c r="Y1954" s="25" t="s">
        <v>29</v>
      </c>
      <c r="Z1954" s="25">
        <f t="shared" si="276"/>
        <v>0</v>
      </c>
      <c r="AA1954" s="24" t="s">
        <v>29</v>
      </c>
      <c r="AB1954" s="24"/>
      <c r="AC1954" s="25" t="s">
        <v>29</v>
      </c>
      <c r="AD1954" s="25">
        <f t="shared" si="277"/>
        <v>0</v>
      </c>
      <c r="AE1954" s="32">
        <f t="shared" si="278"/>
        <v>0</v>
      </c>
      <c r="AF1954" s="37">
        <f t="shared" si="271"/>
        <v>1877.5355810719548</v>
      </c>
      <c r="AG1954" s="27"/>
      <c r="AK1954" s="27"/>
      <c r="AM1954" s="27"/>
    </row>
    <row r="1955" spans="1:39" x14ac:dyDescent="0.25">
      <c r="A1955" s="21">
        <v>2855601</v>
      </c>
      <c r="B1955" s="34">
        <v>1.1110184601349E-6</v>
      </c>
      <c r="C1955" s="22">
        <v>1.0639198434240001E-6</v>
      </c>
      <c r="D1955" s="22" t="s">
        <v>909</v>
      </c>
      <c r="E1955" s="23">
        <v>1901614764.46157</v>
      </c>
      <c r="F1955" s="23">
        <f t="shared" si="270"/>
        <v>2112.7291073818842</v>
      </c>
      <c r="G1955" s="24" t="s">
        <v>24</v>
      </c>
      <c r="H1955" s="24">
        <v>4</v>
      </c>
      <c r="I1955" s="25" t="s">
        <v>50</v>
      </c>
      <c r="J1955" s="31">
        <f t="shared" si="272"/>
        <v>0</v>
      </c>
      <c r="K1955" s="24" t="s">
        <v>26</v>
      </c>
      <c r="L1955" s="24">
        <v>1</v>
      </c>
      <c r="M1955" s="25" t="s">
        <v>53</v>
      </c>
      <c r="N1955" s="25">
        <f t="shared" si="273"/>
        <v>0</v>
      </c>
      <c r="O1955" s="24" t="s">
        <v>24</v>
      </c>
      <c r="P1955" s="24">
        <v>4</v>
      </c>
      <c r="Q1955" s="25" t="s">
        <v>40</v>
      </c>
      <c r="R1955" s="25">
        <f t="shared" si="274"/>
        <v>4</v>
      </c>
      <c r="S1955" s="24" t="s">
        <v>29</v>
      </c>
      <c r="T1955" s="24"/>
      <c r="U1955" s="25" t="s">
        <v>29</v>
      </c>
      <c r="V1955" s="25">
        <f t="shared" si="275"/>
        <v>0</v>
      </c>
      <c r="W1955" s="25" t="s">
        <v>29</v>
      </c>
      <c r="X1955" s="25"/>
      <c r="Y1955" s="25" t="s">
        <v>29</v>
      </c>
      <c r="Z1955" s="25">
        <f t="shared" si="276"/>
        <v>0</v>
      </c>
      <c r="AA1955" s="24" t="s">
        <v>29</v>
      </c>
      <c r="AB1955" s="24"/>
      <c r="AC1955" s="25" t="s">
        <v>29</v>
      </c>
      <c r="AD1955" s="25">
        <f t="shared" si="277"/>
        <v>0</v>
      </c>
      <c r="AE1955" s="32">
        <f t="shared" si="278"/>
        <v>4</v>
      </c>
      <c r="AF1955" s="37">
        <f t="shared" si="271"/>
        <v>2112.7291073818842</v>
      </c>
      <c r="AG1955" s="27"/>
      <c r="AK1955" s="27"/>
      <c r="AM1955" s="27"/>
    </row>
    <row r="1956" spans="1:39" x14ac:dyDescent="0.25">
      <c r="A1956" s="21">
        <v>2855602</v>
      </c>
      <c r="B1956" s="34">
        <v>8.8224268641663908E-6</v>
      </c>
      <c r="C1956" s="22">
        <v>7.7830466987322105E-6</v>
      </c>
      <c r="D1956" s="22" t="s">
        <v>1554</v>
      </c>
      <c r="E1956" s="23">
        <v>864832285.87715399</v>
      </c>
      <c r="F1956" s="23">
        <f t="shared" si="270"/>
        <v>7629.9195919210315</v>
      </c>
      <c r="G1956" s="24" t="s">
        <v>24</v>
      </c>
      <c r="H1956" s="24">
        <v>3</v>
      </c>
      <c r="I1956" s="25" t="s">
        <v>25</v>
      </c>
      <c r="J1956" s="31">
        <f t="shared" si="272"/>
        <v>0</v>
      </c>
      <c r="K1956" s="24" t="s">
        <v>26</v>
      </c>
      <c r="L1956" s="24">
        <v>1</v>
      </c>
      <c r="M1956" s="25" t="s">
        <v>56</v>
      </c>
      <c r="N1956" s="25">
        <f t="shared" si="273"/>
        <v>0</v>
      </c>
      <c r="O1956" s="24" t="s">
        <v>24</v>
      </c>
      <c r="P1956" s="24">
        <v>5</v>
      </c>
      <c r="Q1956" s="25" t="s">
        <v>38</v>
      </c>
      <c r="R1956" s="25">
        <f t="shared" si="274"/>
        <v>0</v>
      </c>
      <c r="S1956" s="24" t="s">
        <v>29</v>
      </c>
      <c r="T1956" s="24"/>
      <c r="U1956" s="25" t="s">
        <v>29</v>
      </c>
      <c r="V1956" s="25">
        <f t="shared" si="275"/>
        <v>0</v>
      </c>
      <c r="W1956" s="25" t="s">
        <v>29</v>
      </c>
      <c r="X1956" s="25"/>
      <c r="Y1956" s="25" t="s">
        <v>29</v>
      </c>
      <c r="Z1956" s="25">
        <f t="shared" si="276"/>
        <v>0</v>
      </c>
      <c r="AA1956" s="24" t="s">
        <v>29</v>
      </c>
      <c r="AB1956" s="24"/>
      <c r="AC1956" s="25" t="s">
        <v>29</v>
      </c>
      <c r="AD1956" s="25">
        <f t="shared" si="277"/>
        <v>0</v>
      </c>
      <c r="AE1956" s="32">
        <f t="shared" si="278"/>
        <v>0</v>
      </c>
      <c r="AF1956" s="37">
        <f t="shared" si="271"/>
        <v>7629.9195919210315</v>
      </c>
      <c r="AG1956" s="27"/>
      <c r="AK1956" s="27"/>
    </row>
    <row r="1957" spans="1:39" x14ac:dyDescent="0.25">
      <c r="A1957" s="21">
        <v>2855605</v>
      </c>
      <c r="B1957" s="34">
        <v>2.0689175529766599E-5</v>
      </c>
      <c r="C1957" s="22">
        <v>2.0216790285969299E-5</v>
      </c>
      <c r="D1957" s="22" t="s">
        <v>2437</v>
      </c>
      <c r="E1957" s="23">
        <v>332906574.46741402</v>
      </c>
      <c r="F1957" s="23">
        <f t="shared" si="270"/>
        <v>6887.5625541696445</v>
      </c>
      <c r="G1957" s="24" t="s">
        <v>24</v>
      </c>
      <c r="H1957" s="24">
        <v>1</v>
      </c>
      <c r="I1957" s="25" t="s">
        <v>34</v>
      </c>
      <c r="J1957" s="31">
        <f t="shared" si="272"/>
        <v>0</v>
      </c>
      <c r="K1957" s="24" t="s">
        <v>26</v>
      </c>
      <c r="L1957" s="24">
        <v>3</v>
      </c>
      <c r="M1957" s="25" t="s">
        <v>35</v>
      </c>
      <c r="N1957" s="25">
        <f t="shared" si="273"/>
        <v>0</v>
      </c>
      <c r="O1957" s="24" t="s">
        <v>24</v>
      </c>
      <c r="P1957" s="24">
        <v>4</v>
      </c>
      <c r="Q1957" s="25" t="s">
        <v>44</v>
      </c>
      <c r="R1957" s="25">
        <f t="shared" si="274"/>
        <v>4</v>
      </c>
      <c r="S1957" s="24" t="s">
        <v>29</v>
      </c>
      <c r="T1957" s="24"/>
      <c r="U1957" s="25" t="s">
        <v>29</v>
      </c>
      <c r="V1957" s="25">
        <f t="shared" si="275"/>
        <v>0</v>
      </c>
      <c r="W1957" s="25" t="s">
        <v>29</v>
      </c>
      <c r="X1957" s="25"/>
      <c r="Y1957" s="25" t="s">
        <v>29</v>
      </c>
      <c r="Z1957" s="25">
        <f t="shared" si="276"/>
        <v>0</v>
      </c>
      <c r="AA1957" s="24" t="s">
        <v>29</v>
      </c>
      <c r="AB1957" s="24"/>
      <c r="AC1957" s="25" t="s">
        <v>29</v>
      </c>
      <c r="AD1957" s="25">
        <f t="shared" si="277"/>
        <v>0</v>
      </c>
      <c r="AE1957" s="32">
        <f t="shared" si="278"/>
        <v>4</v>
      </c>
      <c r="AF1957" s="37">
        <f t="shared" si="271"/>
        <v>6887.5625541696445</v>
      </c>
      <c r="AG1957" s="27"/>
      <c r="AM1957" s="27"/>
    </row>
    <row r="1958" spans="1:39" x14ac:dyDescent="0.25">
      <c r="A1958" s="21">
        <v>2855607</v>
      </c>
      <c r="B1958" s="34">
        <v>2.2348420662173801E-6</v>
      </c>
      <c r="C1958" s="22">
        <v>2.4299524789350899E-6</v>
      </c>
      <c r="D1958" s="22" t="s">
        <v>4527</v>
      </c>
      <c r="E1958" s="23">
        <v>1978882.5705053301</v>
      </c>
      <c r="F1958" s="23">
        <f t="shared" si="270"/>
        <v>4.4224900126696927</v>
      </c>
      <c r="G1958" s="24" t="s">
        <v>24</v>
      </c>
      <c r="H1958" s="24">
        <v>3</v>
      </c>
      <c r="I1958" s="25" t="s">
        <v>34</v>
      </c>
      <c r="J1958" s="31">
        <f t="shared" si="272"/>
        <v>0</v>
      </c>
      <c r="K1958" s="24" t="s">
        <v>24</v>
      </c>
      <c r="L1958" s="24">
        <v>3</v>
      </c>
      <c r="M1958" s="25" t="s">
        <v>53</v>
      </c>
      <c r="N1958" s="25">
        <f t="shared" si="273"/>
        <v>0</v>
      </c>
      <c r="O1958" s="24" t="s">
        <v>29</v>
      </c>
      <c r="P1958" s="24"/>
      <c r="Q1958" s="25" t="s">
        <v>29</v>
      </c>
      <c r="R1958" s="25">
        <f t="shared" si="274"/>
        <v>0</v>
      </c>
      <c r="S1958" s="24" t="s">
        <v>29</v>
      </c>
      <c r="T1958" s="24"/>
      <c r="U1958" s="25" t="s">
        <v>29</v>
      </c>
      <c r="V1958" s="25">
        <f t="shared" si="275"/>
        <v>0</v>
      </c>
      <c r="W1958" s="25" t="s">
        <v>29</v>
      </c>
      <c r="X1958" s="25"/>
      <c r="Y1958" s="25" t="s">
        <v>29</v>
      </c>
      <c r="Z1958" s="25">
        <f t="shared" si="276"/>
        <v>0</v>
      </c>
      <c r="AA1958" s="24" t="s">
        <v>29</v>
      </c>
      <c r="AB1958" s="24"/>
      <c r="AC1958" s="25" t="s">
        <v>29</v>
      </c>
      <c r="AD1958" s="25">
        <f t="shared" si="277"/>
        <v>0</v>
      </c>
      <c r="AE1958" s="32">
        <f t="shared" si="278"/>
        <v>0</v>
      </c>
      <c r="AF1958" s="37">
        <f t="shared" si="271"/>
        <v>4.4224900126696927</v>
      </c>
      <c r="AG1958" s="27"/>
      <c r="AK1958" s="27"/>
      <c r="AM1958" s="27"/>
    </row>
    <row r="1959" spans="1:39" x14ac:dyDescent="0.25">
      <c r="A1959" s="21">
        <v>2855610</v>
      </c>
      <c r="B1959" s="34">
        <v>2.4456532904608701E-6</v>
      </c>
      <c r="C1959" s="22">
        <v>2.7632286885676598E-6</v>
      </c>
      <c r="D1959" s="22" t="s">
        <v>3792</v>
      </c>
      <c r="E1959" s="23">
        <v>40593901.376740798</v>
      </c>
      <c r="F1959" s="23">
        <f t="shared" si="270"/>
        <v>99.278608474670179</v>
      </c>
      <c r="G1959" s="24" t="s">
        <v>24</v>
      </c>
      <c r="H1959" s="24">
        <v>3</v>
      </c>
      <c r="I1959" s="25" t="s">
        <v>33</v>
      </c>
      <c r="J1959" s="31">
        <f t="shared" si="272"/>
        <v>0</v>
      </c>
      <c r="K1959" s="24" t="s">
        <v>24</v>
      </c>
      <c r="L1959" s="24">
        <v>2</v>
      </c>
      <c r="M1959" s="25" t="s">
        <v>38</v>
      </c>
      <c r="N1959" s="25">
        <f t="shared" si="273"/>
        <v>0</v>
      </c>
      <c r="O1959" s="24" t="s">
        <v>29</v>
      </c>
      <c r="P1959" s="24"/>
      <c r="Q1959" s="25" t="s">
        <v>29</v>
      </c>
      <c r="R1959" s="25">
        <f t="shared" si="274"/>
        <v>0</v>
      </c>
      <c r="S1959" s="24" t="s">
        <v>29</v>
      </c>
      <c r="T1959" s="24"/>
      <c r="U1959" s="25" t="s">
        <v>29</v>
      </c>
      <c r="V1959" s="25">
        <f t="shared" si="275"/>
        <v>0</v>
      </c>
      <c r="W1959" s="25" t="s">
        <v>29</v>
      </c>
      <c r="X1959" s="25"/>
      <c r="Y1959" s="25" t="s">
        <v>29</v>
      </c>
      <c r="Z1959" s="25">
        <f t="shared" si="276"/>
        <v>0</v>
      </c>
      <c r="AA1959" s="24" t="s">
        <v>29</v>
      </c>
      <c r="AB1959" s="24"/>
      <c r="AC1959" s="25" t="s">
        <v>29</v>
      </c>
      <c r="AD1959" s="25">
        <f t="shared" si="277"/>
        <v>0</v>
      </c>
      <c r="AE1959" s="32">
        <f t="shared" si="278"/>
        <v>0</v>
      </c>
      <c r="AF1959" s="37">
        <f t="shared" si="271"/>
        <v>99.278608474670179</v>
      </c>
      <c r="AG1959" s="27"/>
      <c r="AK1959" s="27"/>
    </row>
    <row r="1960" spans="1:39" x14ac:dyDescent="0.25">
      <c r="A1960" s="21">
        <v>2855613</v>
      </c>
      <c r="B1960" s="34">
        <v>8.7592914355494406E-5</v>
      </c>
      <c r="C1960" s="22">
        <v>9.8738972484375596E-5</v>
      </c>
      <c r="D1960" s="22" t="s">
        <v>2827</v>
      </c>
      <c r="E1960" s="23">
        <v>202439765.02465099</v>
      </c>
      <c r="F1960" s="23">
        <f t="shared" si="270"/>
        <v>17732.288999950666</v>
      </c>
      <c r="G1960" s="24" t="s">
        <v>26</v>
      </c>
      <c r="H1960" s="24">
        <v>2</v>
      </c>
      <c r="I1960" s="25" t="s">
        <v>44</v>
      </c>
      <c r="J1960" s="31">
        <f t="shared" si="272"/>
        <v>2</v>
      </c>
      <c r="K1960" s="24" t="s">
        <v>24</v>
      </c>
      <c r="L1960" s="24">
        <v>2</v>
      </c>
      <c r="M1960" s="25" t="s">
        <v>38</v>
      </c>
      <c r="N1960" s="25">
        <f t="shared" si="273"/>
        <v>0</v>
      </c>
      <c r="O1960" s="24" t="s">
        <v>29</v>
      </c>
      <c r="P1960" s="24"/>
      <c r="Q1960" s="25" t="s">
        <v>29</v>
      </c>
      <c r="R1960" s="25">
        <f t="shared" si="274"/>
        <v>0</v>
      </c>
      <c r="S1960" s="24" t="s">
        <v>29</v>
      </c>
      <c r="T1960" s="24"/>
      <c r="U1960" s="25" t="s">
        <v>29</v>
      </c>
      <c r="V1960" s="25">
        <f t="shared" si="275"/>
        <v>0</v>
      </c>
      <c r="W1960" s="25" t="s">
        <v>29</v>
      </c>
      <c r="X1960" s="25"/>
      <c r="Y1960" s="25" t="s">
        <v>29</v>
      </c>
      <c r="Z1960" s="25">
        <f t="shared" si="276"/>
        <v>0</v>
      </c>
      <c r="AA1960" s="24" t="s">
        <v>29</v>
      </c>
      <c r="AB1960" s="24"/>
      <c r="AC1960" s="25" t="s">
        <v>29</v>
      </c>
      <c r="AD1960" s="25">
        <f t="shared" si="277"/>
        <v>0</v>
      </c>
      <c r="AE1960" s="32">
        <f t="shared" si="278"/>
        <v>2</v>
      </c>
      <c r="AF1960" s="37">
        <f t="shared" si="271"/>
        <v>17732.288999950666</v>
      </c>
      <c r="AG1960" s="27"/>
      <c r="AK1960" s="27"/>
      <c r="AM1960" s="27"/>
    </row>
    <row r="1961" spans="1:39" x14ac:dyDescent="0.25">
      <c r="A1961" s="21">
        <v>2855614</v>
      </c>
      <c r="B1961" s="34">
        <v>1.16332102802423E-5</v>
      </c>
      <c r="C1961" s="22">
        <v>1.33410264227499E-5</v>
      </c>
      <c r="D1961" s="22" t="s">
        <v>4938</v>
      </c>
      <c r="E1961" s="23">
        <v>1401458.67586387</v>
      </c>
      <c r="F1961" s="23">
        <f t="shared" si="270"/>
        <v>16.303463475394334</v>
      </c>
      <c r="G1961" s="24" t="s">
        <v>24</v>
      </c>
      <c r="H1961" s="24">
        <v>1</v>
      </c>
      <c r="I1961" s="25" t="s">
        <v>38</v>
      </c>
      <c r="J1961" s="31">
        <f t="shared" si="272"/>
        <v>0</v>
      </c>
      <c r="K1961" s="24" t="s">
        <v>29</v>
      </c>
      <c r="L1961" s="24"/>
      <c r="M1961" s="25" t="s">
        <v>29</v>
      </c>
      <c r="N1961" s="25">
        <f t="shared" si="273"/>
        <v>0</v>
      </c>
      <c r="O1961" s="24" t="s">
        <v>29</v>
      </c>
      <c r="P1961" s="24"/>
      <c r="Q1961" s="25" t="s">
        <v>29</v>
      </c>
      <c r="R1961" s="25">
        <f t="shared" si="274"/>
        <v>0</v>
      </c>
      <c r="S1961" s="24" t="s">
        <v>29</v>
      </c>
      <c r="T1961" s="24"/>
      <c r="U1961" s="25" t="s">
        <v>29</v>
      </c>
      <c r="V1961" s="25">
        <f t="shared" si="275"/>
        <v>0</v>
      </c>
      <c r="W1961" s="25" t="s">
        <v>29</v>
      </c>
      <c r="X1961" s="25"/>
      <c r="Y1961" s="25" t="s">
        <v>29</v>
      </c>
      <c r="Z1961" s="25">
        <f t="shared" si="276"/>
        <v>0</v>
      </c>
      <c r="AA1961" s="24" t="s">
        <v>29</v>
      </c>
      <c r="AB1961" s="24"/>
      <c r="AC1961" s="25" t="s">
        <v>29</v>
      </c>
      <c r="AD1961" s="25">
        <f t="shared" si="277"/>
        <v>0</v>
      </c>
      <c r="AE1961" s="32">
        <f t="shared" si="278"/>
        <v>0</v>
      </c>
      <c r="AF1961" s="37">
        <f t="shared" si="271"/>
        <v>16.303463475394334</v>
      </c>
      <c r="AG1961" s="27"/>
      <c r="AK1961" s="27"/>
    </row>
    <row r="1962" spans="1:39" x14ac:dyDescent="0.25">
      <c r="A1962" s="21">
        <v>2855615</v>
      </c>
      <c r="B1962" s="34">
        <v>7.4758540081747504E-5</v>
      </c>
      <c r="C1962" s="22">
        <v>8.2669489844054998E-5</v>
      </c>
      <c r="D1962" s="22" t="s">
        <v>4038</v>
      </c>
      <c r="E1962" s="23">
        <v>22772337.122809902</v>
      </c>
      <c r="F1962" s="23">
        <f t="shared" si="270"/>
        <v>1702.4266775506508</v>
      </c>
      <c r="G1962" s="24" t="s">
        <v>24</v>
      </c>
      <c r="H1962" s="24">
        <v>1</v>
      </c>
      <c r="I1962" s="25" t="s">
        <v>65</v>
      </c>
      <c r="J1962" s="31">
        <f t="shared" si="272"/>
        <v>0</v>
      </c>
      <c r="K1962" s="24" t="s">
        <v>29</v>
      </c>
      <c r="L1962" s="24"/>
      <c r="M1962" s="25" t="s">
        <v>29</v>
      </c>
      <c r="N1962" s="25">
        <f t="shared" si="273"/>
        <v>0</v>
      </c>
      <c r="O1962" s="24" t="s">
        <v>29</v>
      </c>
      <c r="P1962" s="24"/>
      <c r="Q1962" s="25" t="s">
        <v>29</v>
      </c>
      <c r="R1962" s="25">
        <f t="shared" si="274"/>
        <v>0</v>
      </c>
      <c r="S1962" s="24" t="s">
        <v>29</v>
      </c>
      <c r="T1962" s="24"/>
      <c r="U1962" s="25" t="s">
        <v>29</v>
      </c>
      <c r="V1962" s="25">
        <f t="shared" si="275"/>
        <v>0</v>
      </c>
      <c r="W1962" s="25" t="s">
        <v>29</v>
      </c>
      <c r="X1962" s="25"/>
      <c r="Y1962" s="25" t="s">
        <v>29</v>
      </c>
      <c r="Z1962" s="25">
        <f t="shared" si="276"/>
        <v>0</v>
      </c>
      <c r="AA1962" s="24" t="s">
        <v>29</v>
      </c>
      <c r="AB1962" s="24"/>
      <c r="AC1962" s="25" t="s">
        <v>29</v>
      </c>
      <c r="AD1962" s="25">
        <f t="shared" si="277"/>
        <v>0</v>
      </c>
      <c r="AE1962" s="32">
        <f t="shared" si="278"/>
        <v>0</v>
      </c>
      <c r="AF1962" s="37">
        <f t="shared" si="271"/>
        <v>1702.4266775506508</v>
      </c>
      <c r="AG1962" s="27"/>
    </row>
    <row r="1963" spans="1:39" x14ac:dyDescent="0.25">
      <c r="A1963" s="21">
        <v>2855618</v>
      </c>
      <c r="B1963" s="34">
        <v>3.81168600724131E-6</v>
      </c>
      <c r="C1963" s="22">
        <v>3.7047142689055701E-6</v>
      </c>
      <c r="D1963" s="22" t="s">
        <v>3048</v>
      </c>
      <c r="E1963" s="23">
        <v>145868171.99769399</v>
      </c>
      <c r="F1963" s="23">
        <f t="shared" si="270"/>
        <v>556.00367010547882</v>
      </c>
      <c r="G1963" s="24" t="s">
        <v>24</v>
      </c>
      <c r="H1963" s="24">
        <v>3</v>
      </c>
      <c r="I1963" s="25" t="s">
        <v>34</v>
      </c>
      <c r="J1963" s="31">
        <f t="shared" si="272"/>
        <v>0</v>
      </c>
      <c r="K1963" s="24" t="s">
        <v>24</v>
      </c>
      <c r="L1963" s="24">
        <v>4</v>
      </c>
      <c r="M1963" s="25" t="s">
        <v>36</v>
      </c>
      <c r="N1963" s="25">
        <f t="shared" si="273"/>
        <v>4</v>
      </c>
      <c r="O1963" s="24" t="s">
        <v>29</v>
      </c>
      <c r="P1963" s="24"/>
      <c r="Q1963" s="25" t="s">
        <v>29</v>
      </c>
      <c r="R1963" s="25">
        <f t="shared" si="274"/>
        <v>0</v>
      </c>
      <c r="S1963" s="24" t="s">
        <v>29</v>
      </c>
      <c r="T1963" s="24"/>
      <c r="U1963" s="25" t="s">
        <v>29</v>
      </c>
      <c r="V1963" s="25">
        <f t="shared" si="275"/>
        <v>0</v>
      </c>
      <c r="W1963" s="25" t="s">
        <v>29</v>
      </c>
      <c r="X1963" s="25"/>
      <c r="Y1963" s="25" t="s">
        <v>29</v>
      </c>
      <c r="Z1963" s="25">
        <f t="shared" si="276"/>
        <v>0</v>
      </c>
      <c r="AA1963" s="24" t="s">
        <v>29</v>
      </c>
      <c r="AB1963" s="24"/>
      <c r="AC1963" s="25" t="s">
        <v>29</v>
      </c>
      <c r="AD1963" s="25">
        <f t="shared" si="277"/>
        <v>0</v>
      </c>
      <c r="AE1963" s="32">
        <f t="shared" si="278"/>
        <v>4</v>
      </c>
      <c r="AF1963" s="37">
        <f t="shared" si="271"/>
        <v>556.00367010547882</v>
      </c>
      <c r="AG1963" s="27"/>
      <c r="AM1963" s="27"/>
    </row>
    <row r="1964" spans="1:39" x14ac:dyDescent="0.25">
      <c r="A1964" s="21">
        <v>2855620</v>
      </c>
      <c r="B1964" s="34">
        <v>1.3778602325581401E-4</v>
      </c>
      <c r="C1964" s="22">
        <v>1.6198361085476199E-4</v>
      </c>
      <c r="D1964" s="22" t="s">
        <v>3886</v>
      </c>
      <c r="E1964" s="23">
        <v>31118779.2049978</v>
      </c>
      <c r="F1964" s="23">
        <f t="shared" si="270"/>
        <v>4287.7328352323684</v>
      </c>
      <c r="G1964" s="24" t="s">
        <v>26</v>
      </c>
      <c r="H1964" s="24">
        <v>0</v>
      </c>
      <c r="I1964" s="25" t="s">
        <v>31</v>
      </c>
      <c r="J1964" s="31">
        <f t="shared" si="272"/>
        <v>0</v>
      </c>
      <c r="K1964" s="24" t="s">
        <v>29</v>
      </c>
      <c r="L1964" s="24"/>
      <c r="M1964" s="25" t="s">
        <v>29</v>
      </c>
      <c r="N1964" s="25">
        <f t="shared" si="273"/>
        <v>0</v>
      </c>
      <c r="O1964" s="24" t="s">
        <v>29</v>
      </c>
      <c r="P1964" s="24"/>
      <c r="Q1964" s="25" t="s">
        <v>29</v>
      </c>
      <c r="R1964" s="25">
        <f t="shared" si="274"/>
        <v>0</v>
      </c>
      <c r="S1964" s="24" t="s">
        <v>29</v>
      </c>
      <c r="T1964" s="24"/>
      <c r="U1964" s="25" t="s">
        <v>29</v>
      </c>
      <c r="V1964" s="25">
        <f t="shared" si="275"/>
        <v>0</v>
      </c>
      <c r="W1964" s="25" t="s">
        <v>29</v>
      </c>
      <c r="X1964" s="25"/>
      <c r="Y1964" s="25" t="s">
        <v>29</v>
      </c>
      <c r="Z1964" s="25">
        <f t="shared" si="276"/>
        <v>0</v>
      </c>
      <c r="AA1964" s="24" t="s">
        <v>29</v>
      </c>
      <c r="AB1964" s="24"/>
      <c r="AC1964" s="25" t="s">
        <v>29</v>
      </c>
      <c r="AD1964" s="25">
        <f t="shared" si="277"/>
        <v>0</v>
      </c>
      <c r="AE1964" s="32">
        <f t="shared" si="278"/>
        <v>0</v>
      </c>
      <c r="AF1964" s="37">
        <f t="shared" si="271"/>
        <v>4287.7328352323684</v>
      </c>
      <c r="AG1964" s="27"/>
      <c r="AK1964" s="27"/>
    </row>
    <row r="1965" spans="1:39" x14ac:dyDescent="0.25">
      <c r="A1965" s="21">
        <v>2855623</v>
      </c>
      <c r="B1965" s="34">
        <v>4.5023235926770998E-5</v>
      </c>
      <c r="C1965" s="22">
        <v>4.5494457716136303E-5</v>
      </c>
      <c r="D1965" s="22" t="s">
        <v>3460</v>
      </c>
      <c r="E1965" s="23">
        <v>475508.26068157598</v>
      </c>
      <c r="F1965" s="23">
        <f t="shared" si="270"/>
        <v>21.408920605795121</v>
      </c>
      <c r="G1965" s="24" t="s">
        <v>24</v>
      </c>
      <c r="H1965" s="24">
        <v>3</v>
      </c>
      <c r="I1965" s="25" t="s">
        <v>35</v>
      </c>
      <c r="J1965" s="31">
        <f t="shared" si="272"/>
        <v>0</v>
      </c>
      <c r="K1965" s="24" t="s">
        <v>29</v>
      </c>
      <c r="L1965" s="24"/>
      <c r="M1965" s="25" t="s">
        <v>29</v>
      </c>
      <c r="N1965" s="25">
        <f t="shared" si="273"/>
        <v>0</v>
      </c>
      <c r="O1965" s="24" t="s">
        <v>29</v>
      </c>
      <c r="P1965" s="24"/>
      <c r="Q1965" s="25" t="s">
        <v>29</v>
      </c>
      <c r="R1965" s="25">
        <f t="shared" si="274"/>
        <v>0</v>
      </c>
      <c r="S1965" s="24" t="s">
        <v>29</v>
      </c>
      <c r="T1965" s="24"/>
      <c r="U1965" s="25" t="s">
        <v>29</v>
      </c>
      <c r="V1965" s="25">
        <f t="shared" si="275"/>
        <v>0</v>
      </c>
      <c r="W1965" s="25" t="s">
        <v>29</v>
      </c>
      <c r="X1965" s="25"/>
      <c r="Y1965" s="25" t="s">
        <v>29</v>
      </c>
      <c r="Z1965" s="25">
        <f t="shared" si="276"/>
        <v>0</v>
      </c>
      <c r="AA1965" s="24" t="s">
        <v>29</v>
      </c>
      <c r="AB1965" s="24"/>
      <c r="AC1965" s="25" t="s">
        <v>29</v>
      </c>
      <c r="AD1965" s="25">
        <f t="shared" si="277"/>
        <v>0</v>
      </c>
      <c r="AE1965" s="32">
        <f t="shared" si="278"/>
        <v>0</v>
      </c>
      <c r="AF1965" s="37">
        <f t="shared" si="271"/>
        <v>21.408920605795121</v>
      </c>
      <c r="AG1965" s="27"/>
      <c r="AM1965" s="27"/>
    </row>
    <row r="1966" spans="1:39" x14ac:dyDescent="0.25">
      <c r="A1966" s="21">
        <v>2855624</v>
      </c>
      <c r="B1966" s="34">
        <v>1.6695431467051401E-4</v>
      </c>
      <c r="C1966" s="22">
        <v>1.94170124993724E-4</v>
      </c>
      <c r="D1966" s="22" t="s">
        <v>5099</v>
      </c>
      <c r="E1966" s="23">
        <v>407230.614640516</v>
      </c>
      <c r="F1966" s="23">
        <f t="shared" si="270"/>
        <v>67.988908180159541</v>
      </c>
      <c r="G1966" s="24" t="s">
        <v>32</v>
      </c>
      <c r="H1966" s="24"/>
      <c r="I1966" s="25" t="s">
        <v>29</v>
      </c>
      <c r="J1966" s="31">
        <f t="shared" si="272"/>
        <v>0</v>
      </c>
      <c r="K1966" s="24" t="s">
        <v>29</v>
      </c>
      <c r="L1966" s="24"/>
      <c r="M1966" s="25" t="s">
        <v>29</v>
      </c>
      <c r="N1966" s="25">
        <f t="shared" si="273"/>
        <v>0</v>
      </c>
      <c r="O1966" s="24" t="s">
        <v>29</v>
      </c>
      <c r="P1966" s="24"/>
      <c r="Q1966" s="25" t="s">
        <v>29</v>
      </c>
      <c r="R1966" s="25">
        <f t="shared" si="274"/>
        <v>0</v>
      </c>
      <c r="S1966" s="24" t="s">
        <v>29</v>
      </c>
      <c r="T1966" s="24"/>
      <c r="U1966" s="25" t="s">
        <v>29</v>
      </c>
      <c r="V1966" s="25">
        <f t="shared" si="275"/>
        <v>0</v>
      </c>
      <c r="W1966" s="25" t="s">
        <v>29</v>
      </c>
      <c r="X1966" s="25"/>
      <c r="Y1966" s="25" t="s">
        <v>29</v>
      </c>
      <c r="Z1966" s="25">
        <f t="shared" si="276"/>
        <v>0</v>
      </c>
      <c r="AA1966" s="24" t="s">
        <v>29</v>
      </c>
      <c r="AB1966" s="24"/>
      <c r="AC1966" s="25" t="s">
        <v>29</v>
      </c>
      <c r="AD1966" s="25">
        <f t="shared" si="277"/>
        <v>0</v>
      </c>
      <c r="AE1966" s="32">
        <f t="shared" si="278"/>
        <v>0</v>
      </c>
      <c r="AF1966" s="37">
        <f t="shared" si="271"/>
        <v>67.988908180159541</v>
      </c>
      <c r="AG1966" s="27"/>
      <c r="AM1966" s="27"/>
    </row>
    <row r="1967" spans="1:39" x14ac:dyDescent="0.25">
      <c r="A1967" s="21">
        <v>2855625</v>
      </c>
      <c r="B1967" s="34">
        <v>1.9877579324294401E-5</v>
      </c>
      <c r="C1967" s="22">
        <v>1.9423671459223001E-5</v>
      </c>
      <c r="D1967" s="22" t="s">
        <v>213</v>
      </c>
      <c r="E1967" s="23">
        <v>4842352994.9209805</v>
      </c>
      <c r="F1967" s="23">
        <f t="shared" si="270"/>
        <v>96254.255772776349</v>
      </c>
      <c r="G1967" s="24" t="s">
        <v>26</v>
      </c>
      <c r="H1967" s="24">
        <v>1</v>
      </c>
      <c r="I1967" s="25" t="s">
        <v>38</v>
      </c>
      <c r="J1967" s="31">
        <f t="shared" si="272"/>
        <v>0</v>
      </c>
      <c r="K1967" s="24" t="s">
        <v>24</v>
      </c>
      <c r="L1967" s="24">
        <v>4</v>
      </c>
      <c r="M1967" s="25" t="s">
        <v>40</v>
      </c>
      <c r="N1967" s="25">
        <f t="shared" si="273"/>
        <v>4</v>
      </c>
      <c r="O1967" s="24" t="s">
        <v>29</v>
      </c>
      <c r="P1967" s="24"/>
      <c r="Q1967" s="25" t="s">
        <v>29</v>
      </c>
      <c r="R1967" s="25">
        <f t="shared" si="274"/>
        <v>0</v>
      </c>
      <c r="S1967" s="24" t="s">
        <v>29</v>
      </c>
      <c r="T1967" s="24"/>
      <c r="U1967" s="25" t="s">
        <v>29</v>
      </c>
      <c r="V1967" s="25">
        <f t="shared" si="275"/>
        <v>0</v>
      </c>
      <c r="W1967" s="25" t="s">
        <v>29</v>
      </c>
      <c r="X1967" s="25"/>
      <c r="Y1967" s="25" t="s">
        <v>29</v>
      </c>
      <c r="Z1967" s="25">
        <f t="shared" si="276"/>
        <v>0</v>
      </c>
      <c r="AA1967" s="24" t="s">
        <v>29</v>
      </c>
      <c r="AB1967" s="24"/>
      <c r="AC1967" s="25" t="s">
        <v>29</v>
      </c>
      <c r="AD1967" s="25">
        <f t="shared" si="277"/>
        <v>0</v>
      </c>
      <c r="AE1967" s="32">
        <f t="shared" si="278"/>
        <v>4</v>
      </c>
      <c r="AF1967" s="37">
        <f t="shared" si="271"/>
        <v>96254.255772776349</v>
      </c>
      <c r="AG1967" s="27"/>
    </row>
    <row r="1968" spans="1:39" x14ac:dyDescent="0.25">
      <c r="A1968" s="21">
        <v>2855626</v>
      </c>
      <c r="B1968" s="34">
        <v>2.6699089651117499E-5</v>
      </c>
      <c r="C1968" s="22">
        <v>3.2235689775161101E-5</v>
      </c>
      <c r="D1968" s="22" t="s">
        <v>3216</v>
      </c>
      <c r="E1968" s="23">
        <v>114014081.99956</v>
      </c>
      <c r="F1968" s="23">
        <f t="shared" si="270"/>
        <v>3044.0721967961144</v>
      </c>
      <c r="G1968" s="24" t="s">
        <v>24</v>
      </c>
      <c r="H1968" s="24">
        <v>2</v>
      </c>
      <c r="I1968" s="25" t="s">
        <v>33</v>
      </c>
      <c r="J1968" s="31">
        <f t="shared" si="272"/>
        <v>0</v>
      </c>
      <c r="K1968" s="24" t="s">
        <v>24</v>
      </c>
      <c r="L1968" s="24">
        <v>1</v>
      </c>
      <c r="M1968" s="25" t="s">
        <v>37</v>
      </c>
      <c r="N1968" s="25">
        <f t="shared" si="273"/>
        <v>1</v>
      </c>
      <c r="O1968" s="24" t="s">
        <v>29</v>
      </c>
      <c r="P1968" s="24"/>
      <c r="Q1968" s="25" t="s">
        <v>29</v>
      </c>
      <c r="R1968" s="25">
        <f t="shared" si="274"/>
        <v>0</v>
      </c>
      <c r="S1968" s="24" t="s">
        <v>29</v>
      </c>
      <c r="T1968" s="24"/>
      <c r="U1968" s="25" t="s">
        <v>29</v>
      </c>
      <c r="V1968" s="25">
        <f t="shared" si="275"/>
        <v>0</v>
      </c>
      <c r="W1968" s="25" t="s">
        <v>29</v>
      </c>
      <c r="X1968" s="25"/>
      <c r="Y1968" s="25" t="s">
        <v>29</v>
      </c>
      <c r="Z1968" s="25">
        <f t="shared" si="276"/>
        <v>0</v>
      </c>
      <c r="AA1968" s="24" t="s">
        <v>29</v>
      </c>
      <c r="AB1968" s="24"/>
      <c r="AC1968" s="25" t="s">
        <v>29</v>
      </c>
      <c r="AD1968" s="25">
        <f t="shared" si="277"/>
        <v>0</v>
      </c>
      <c r="AE1968" s="32">
        <f t="shared" si="278"/>
        <v>1</v>
      </c>
      <c r="AF1968" s="37">
        <f t="shared" si="271"/>
        <v>3044.0721967961144</v>
      </c>
      <c r="AG1968" s="27"/>
    </row>
    <row r="1969" spans="1:39" x14ac:dyDescent="0.25">
      <c r="A1969" s="21">
        <v>2855637</v>
      </c>
      <c r="B1969" s="34">
        <v>4.0208301886792496E-6</v>
      </c>
      <c r="C1969" s="22">
        <v>4.7050404004452597E-6</v>
      </c>
      <c r="D1969" s="22" t="s">
        <v>2739</v>
      </c>
      <c r="E1969" s="23">
        <v>21718365.957475301</v>
      </c>
      <c r="F1969" s="23">
        <f t="shared" si="270"/>
        <v>87.325861490600403</v>
      </c>
      <c r="G1969" s="24" t="s">
        <v>24</v>
      </c>
      <c r="H1969" s="24">
        <v>0</v>
      </c>
      <c r="I1969" s="25" t="s">
        <v>40</v>
      </c>
      <c r="J1969" s="31">
        <f t="shared" si="272"/>
        <v>0</v>
      </c>
      <c r="K1969" s="24" t="s">
        <v>29</v>
      </c>
      <c r="L1969" s="24"/>
      <c r="M1969" s="25" t="s">
        <v>29</v>
      </c>
      <c r="N1969" s="25">
        <f t="shared" si="273"/>
        <v>0</v>
      </c>
      <c r="O1969" s="24" t="s">
        <v>29</v>
      </c>
      <c r="P1969" s="24"/>
      <c r="Q1969" s="25" t="s">
        <v>29</v>
      </c>
      <c r="R1969" s="25">
        <f t="shared" si="274"/>
        <v>0</v>
      </c>
      <c r="S1969" s="24" t="s">
        <v>29</v>
      </c>
      <c r="T1969" s="24"/>
      <c r="U1969" s="25" t="s">
        <v>29</v>
      </c>
      <c r="V1969" s="25">
        <f t="shared" si="275"/>
        <v>0</v>
      </c>
      <c r="W1969" s="25" t="s">
        <v>29</v>
      </c>
      <c r="X1969" s="25"/>
      <c r="Y1969" s="25" t="s">
        <v>29</v>
      </c>
      <c r="Z1969" s="25">
        <f t="shared" si="276"/>
        <v>0</v>
      </c>
      <c r="AA1969" s="24" t="s">
        <v>29</v>
      </c>
      <c r="AB1969" s="24"/>
      <c r="AC1969" s="25" t="s">
        <v>29</v>
      </c>
      <c r="AD1969" s="25">
        <f t="shared" si="277"/>
        <v>0</v>
      </c>
      <c r="AE1969" s="32">
        <f t="shared" si="278"/>
        <v>0</v>
      </c>
      <c r="AF1969" s="37">
        <f t="shared" si="271"/>
        <v>87.325861490600403</v>
      </c>
      <c r="AG1969" s="27"/>
      <c r="AM1969" s="27"/>
    </row>
    <row r="1970" spans="1:39" x14ac:dyDescent="0.25">
      <c r="A1970" s="21">
        <v>2855640</v>
      </c>
      <c r="B1970" s="34">
        <v>3.11562245283019E-5</v>
      </c>
      <c r="C1970" s="22">
        <v>3.7465715860924E-5</v>
      </c>
      <c r="D1970" s="22" t="s">
        <v>3531</v>
      </c>
      <c r="E1970" s="23">
        <v>696121.65159092797</v>
      </c>
      <c r="F1970" s="23">
        <f t="shared" si="270"/>
        <v>21.688522475979301</v>
      </c>
      <c r="G1970" s="24" t="s">
        <v>24</v>
      </c>
      <c r="H1970" s="24">
        <v>0</v>
      </c>
      <c r="I1970" s="25" t="s">
        <v>35</v>
      </c>
      <c r="J1970" s="31">
        <f t="shared" si="272"/>
        <v>0</v>
      </c>
      <c r="K1970" s="24" t="s">
        <v>29</v>
      </c>
      <c r="L1970" s="24"/>
      <c r="M1970" s="25" t="s">
        <v>29</v>
      </c>
      <c r="N1970" s="25">
        <f t="shared" si="273"/>
        <v>0</v>
      </c>
      <c r="O1970" s="24" t="s">
        <v>29</v>
      </c>
      <c r="P1970" s="24"/>
      <c r="Q1970" s="25" t="s">
        <v>29</v>
      </c>
      <c r="R1970" s="25">
        <f t="shared" si="274"/>
        <v>0</v>
      </c>
      <c r="S1970" s="24" t="s">
        <v>29</v>
      </c>
      <c r="T1970" s="24"/>
      <c r="U1970" s="25" t="s">
        <v>29</v>
      </c>
      <c r="V1970" s="25">
        <f t="shared" si="275"/>
        <v>0</v>
      </c>
      <c r="W1970" s="25" t="s">
        <v>29</v>
      </c>
      <c r="X1970" s="25"/>
      <c r="Y1970" s="25" t="s">
        <v>29</v>
      </c>
      <c r="Z1970" s="25">
        <f t="shared" si="276"/>
        <v>0</v>
      </c>
      <c r="AA1970" s="24" t="s">
        <v>29</v>
      </c>
      <c r="AB1970" s="24"/>
      <c r="AC1970" s="25" t="s">
        <v>29</v>
      </c>
      <c r="AD1970" s="25">
        <f t="shared" si="277"/>
        <v>0</v>
      </c>
      <c r="AE1970" s="32">
        <f t="shared" si="278"/>
        <v>0</v>
      </c>
      <c r="AF1970" s="37">
        <f t="shared" si="271"/>
        <v>21.688522475979301</v>
      </c>
      <c r="AG1970" s="27"/>
    </row>
    <row r="1971" spans="1:39" x14ac:dyDescent="0.25">
      <c r="A1971" s="21">
        <v>2855641</v>
      </c>
      <c r="B1971" s="34">
        <v>1.3875986654715301E-4</v>
      </c>
      <c r="C1971" s="22">
        <v>1.3586130604142401E-4</v>
      </c>
      <c r="D1971" s="22" t="s">
        <v>1278</v>
      </c>
      <c r="E1971" s="23">
        <v>1201292778.5053</v>
      </c>
      <c r="F1971" s="23">
        <f t="shared" si="270"/>
        <v>166691.22562945407</v>
      </c>
      <c r="G1971" s="24" t="s">
        <v>24</v>
      </c>
      <c r="H1971" s="24">
        <v>4</v>
      </c>
      <c r="I1971" s="25" t="s">
        <v>41</v>
      </c>
      <c r="J1971" s="31">
        <f t="shared" si="272"/>
        <v>4</v>
      </c>
      <c r="K1971" s="24" t="s">
        <v>29</v>
      </c>
      <c r="L1971" s="24"/>
      <c r="M1971" s="25" t="s">
        <v>29</v>
      </c>
      <c r="N1971" s="25">
        <f t="shared" si="273"/>
        <v>0</v>
      </c>
      <c r="O1971" s="24" t="s">
        <v>29</v>
      </c>
      <c r="P1971" s="24"/>
      <c r="Q1971" s="25" t="s">
        <v>29</v>
      </c>
      <c r="R1971" s="25">
        <f t="shared" si="274"/>
        <v>0</v>
      </c>
      <c r="S1971" s="24" t="s">
        <v>29</v>
      </c>
      <c r="T1971" s="24"/>
      <c r="U1971" s="25" t="s">
        <v>29</v>
      </c>
      <c r="V1971" s="25">
        <f t="shared" si="275"/>
        <v>0</v>
      </c>
      <c r="W1971" s="25" t="s">
        <v>29</v>
      </c>
      <c r="X1971" s="25"/>
      <c r="Y1971" s="25" t="s">
        <v>29</v>
      </c>
      <c r="Z1971" s="25">
        <f t="shared" si="276"/>
        <v>0</v>
      </c>
      <c r="AA1971" s="24" t="s">
        <v>29</v>
      </c>
      <c r="AB1971" s="24"/>
      <c r="AC1971" s="25" t="s">
        <v>29</v>
      </c>
      <c r="AD1971" s="25">
        <f t="shared" si="277"/>
        <v>0</v>
      </c>
      <c r="AE1971" s="32">
        <f t="shared" si="278"/>
        <v>4</v>
      </c>
      <c r="AF1971" s="37">
        <f t="shared" si="271"/>
        <v>166691.22562945407</v>
      </c>
      <c r="AG1971" s="27"/>
    </row>
    <row r="1972" spans="1:39" x14ac:dyDescent="0.25">
      <c r="A1972" s="21">
        <v>2855642</v>
      </c>
      <c r="B1972" s="34">
        <v>7.29313685810541E-6</v>
      </c>
      <c r="C1972" s="22">
        <v>6.7236538011374499E-6</v>
      </c>
      <c r="D1972" s="22" t="s">
        <v>4965</v>
      </c>
      <c r="E1972" s="23">
        <v>1227336.3899598699</v>
      </c>
      <c r="F1972" s="23">
        <f t="shared" si="270"/>
        <v>8.9511322629103613</v>
      </c>
      <c r="G1972" s="24" t="s">
        <v>26</v>
      </c>
      <c r="H1972" s="24">
        <v>2</v>
      </c>
      <c r="I1972" s="25" t="s">
        <v>34</v>
      </c>
      <c r="J1972" s="31">
        <f t="shared" si="272"/>
        <v>0</v>
      </c>
      <c r="K1972" s="24" t="s">
        <v>29</v>
      </c>
      <c r="L1972" s="24"/>
      <c r="M1972" s="25" t="s">
        <v>29</v>
      </c>
      <c r="N1972" s="25">
        <f t="shared" si="273"/>
        <v>0</v>
      </c>
      <c r="O1972" s="24" t="s">
        <v>29</v>
      </c>
      <c r="P1972" s="24"/>
      <c r="Q1972" s="25" t="s">
        <v>29</v>
      </c>
      <c r="R1972" s="25">
        <f t="shared" si="274"/>
        <v>0</v>
      </c>
      <c r="S1972" s="24" t="s">
        <v>29</v>
      </c>
      <c r="T1972" s="24"/>
      <c r="U1972" s="25" t="s">
        <v>29</v>
      </c>
      <c r="V1972" s="25">
        <f t="shared" si="275"/>
        <v>0</v>
      </c>
      <c r="W1972" s="25" t="s">
        <v>29</v>
      </c>
      <c r="X1972" s="25"/>
      <c r="Y1972" s="25" t="s">
        <v>29</v>
      </c>
      <c r="Z1972" s="25">
        <f t="shared" si="276"/>
        <v>0</v>
      </c>
      <c r="AA1972" s="24" t="s">
        <v>29</v>
      </c>
      <c r="AB1972" s="24"/>
      <c r="AC1972" s="25" t="s">
        <v>29</v>
      </c>
      <c r="AD1972" s="25">
        <f t="shared" si="277"/>
        <v>0</v>
      </c>
      <c r="AE1972" s="32">
        <f t="shared" si="278"/>
        <v>0</v>
      </c>
      <c r="AF1972" s="37">
        <f t="shared" si="271"/>
        <v>8.9511322629103613</v>
      </c>
      <c r="AG1972" s="27"/>
      <c r="AK1972" s="27"/>
    </row>
    <row r="1973" spans="1:39" x14ac:dyDescent="0.25">
      <c r="A1973" s="21">
        <v>2855647</v>
      </c>
      <c r="B1973" s="34">
        <v>2.05357863764975E-4</v>
      </c>
      <c r="C1973" s="22">
        <v>2.3010061390986699E-4</v>
      </c>
      <c r="D1973" s="22" t="s">
        <v>3914</v>
      </c>
      <c r="E1973" s="23">
        <v>30341645.357952502</v>
      </c>
      <c r="F1973" s="23">
        <f t="shared" si="270"/>
        <v>6230.8954738235961</v>
      </c>
      <c r="G1973" s="24" t="s">
        <v>26</v>
      </c>
      <c r="H1973" s="24">
        <v>1</v>
      </c>
      <c r="I1973" s="25" t="s">
        <v>36</v>
      </c>
      <c r="J1973" s="31">
        <f t="shared" si="272"/>
        <v>1</v>
      </c>
      <c r="K1973" s="24" t="s">
        <v>24</v>
      </c>
      <c r="L1973" s="24">
        <v>2</v>
      </c>
      <c r="M1973" s="25" t="s">
        <v>47</v>
      </c>
      <c r="N1973" s="25">
        <f t="shared" si="273"/>
        <v>0</v>
      </c>
      <c r="O1973" s="24" t="s">
        <v>29</v>
      </c>
      <c r="P1973" s="24"/>
      <c r="Q1973" s="25" t="s">
        <v>29</v>
      </c>
      <c r="R1973" s="25">
        <f t="shared" si="274"/>
        <v>0</v>
      </c>
      <c r="S1973" s="24" t="s">
        <v>29</v>
      </c>
      <c r="T1973" s="24"/>
      <c r="U1973" s="25" t="s">
        <v>29</v>
      </c>
      <c r="V1973" s="25">
        <f t="shared" si="275"/>
        <v>0</v>
      </c>
      <c r="W1973" s="25" t="s">
        <v>29</v>
      </c>
      <c r="X1973" s="25"/>
      <c r="Y1973" s="25" t="s">
        <v>29</v>
      </c>
      <c r="Z1973" s="25">
        <f t="shared" si="276"/>
        <v>0</v>
      </c>
      <c r="AA1973" s="24" t="s">
        <v>29</v>
      </c>
      <c r="AB1973" s="24"/>
      <c r="AC1973" s="25" t="s">
        <v>29</v>
      </c>
      <c r="AD1973" s="25">
        <f t="shared" si="277"/>
        <v>0</v>
      </c>
      <c r="AE1973" s="32">
        <f t="shared" si="278"/>
        <v>1</v>
      </c>
      <c r="AF1973" s="37">
        <f t="shared" si="271"/>
        <v>6230.8954738235961</v>
      </c>
      <c r="AG1973" s="27"/>
      <c r="AM1973" s="27"/>
    </row>
    <row r="1974" spans="1:39" x14ac:dyDescent="0.25">
      <c r="A1974" s="21">
        <v>2855649</v>
      </c>
      <c r="B1974" s="34">
        <v>1.26465023255814E-4</v>
      </c>
      <c r="C1974" s="22">
        <v>1.47577889411787E-4</v>
      </c>
      <c r="D1974" s="22" t="s">
        <v>2739</v>
      </c>
      <c r="E1974" s="23">
        <v>110876363.61793099</v>
      </c>
      <c r="F1974" s="23">
        <f t="shared" si="270"/>
        <v>14021.981903461732</v>
      </c>
      <c r="G1974" s="24" t="s">
        <v>24</v>
      </c>
      <c r="H1974" s="24">
        <v>0</v>
      </c>
      <c r="I1974" s="25" t="s">
        <v>40</v>
      </c>
      <c r="J1974" s="31">
        <f t="shared" si="272"/>
        <v>0</v>
      </c>
      <c r="K1974" s="24" t="s">
        <v>29</v>
      </c>
      <c r="L1974" s="24"/>
      <c r="M1974" s="25" t="s">
        <v>29</v>
      </c>
      <c r="N1974" s="25">
        <f t="shared" si="273"/>
        <v>0</v>
      </c>
      <c r="O1974" s="24" t="s">
        <v>29</v>
      </c>
      <c r="P1974" s="24"/>
      <c r="Q1974" s="25" t="s">
        <v>29</v>
      </c>
      <c r="R1974" s="25">
        <f t="shared" si="274"/>
        <v>0</v>
      </c>
      <c r="S1974" s="24" t="s">
        <v>29</v>
      </c>
      <c r="T1974" s="24"/>
      <c r="U1974" s="25" t="s">
        <v>29</v>
      </c>
      <c r="V1974" s="25">
        <f t="shared" si="275"/>
        <v>0</v>
      </c>
      <c r="W1974" s="25" t="s">
        <v>29</v>
      </c>
      <c r="X1974" s="25"/>
      <c r="Y1974" s="25" t="s">
        <v>29</v>
      </c>
      <c r="Z1974" s="25">
        <f t="shared" si="276"/>
        <v>0</v>
      </c>
      <c r="AA1974" s="24" t="s">
        <v>29</v>
      </c>
      <c r="AB1974" s="24"/>
      <c r="AC1974" s="25" t="s">
        <v>29</v>
      </c>
      <c r="AD1974" s="25">
        <f t="shared" si="277"/>
        <v>0</v>
      </c>
      <c r="AE1974" s="32">
        <f t="shared" si="278"/>
        <v>0</v>
      </c>
      <c r="AF1974" s="37">
        <f t="shared" si="271"/>
        <v>14021.981903461732</v>
      </c>
      <c r="AG1974" s="27"/>
    </row>
    <row r="1975" spans="1:39" x14ac:dyDescent="0.25">
      <c r="A1975" s="21">
        <v>2855650</v>
      </c>
      <c r="B1975" s="34">
        <v>4.8954732372604899E-6</v>
      </c>
      <c r="C1975" s="22">
        <v>5.2324304228571403E-6</v>
      </c>
      <c r="D1975" s="22" t="s">
        <v>3462</v>
      </c>
      <c r="E1975" s="23">
        <v>78071355.103450805</v>
      </c>
      <c r="F1975" s="23">
        <f t="shared" si="270"/>
        <v>382.19622950560358</v>
      </c>
      <c r="G1975" s="24" t="s">
        <v>24</v>
      </c>
      <c r="H1975" s="24">
        <v>2</v>
      </c>
      <c r="I1975" s="25" t="s">
        <v>74</v>
      </c>
      <c r="J1975" s="31">
        <f t="shared" si="272"/>
        <v>0</v>
      </c>
      <c r="K1975" s="24" t="s">
        <v>24</v>
      </c>
      <c r="L1975" s="24">
        <v>2</v>
      </c>
      <c r="M1975" s="25" t="s">
        <v>31</v>
      </c>
      <c r="N1975" s="25">
        <f t="shared" si="273"/>
        <v>2</v>
      </c>
      <c r="O1975" s="24" t="s">
        <v>29</v>
      </c>
      <c r="P1975" s="24"/>
      <c r="Q1975" s="25" t="s">
        <v>29</v>
      </c>
      <c r="R1975" s="25">
        <f t="shared" si="274"/>
        <v>0</v>
      </c>
      <c r="S1975" s="24" t="s">
        <v>29</v>
      </c>
      <c r="T1975" s="24"/>
      <c r="U1975" s="25" t="s">
        <v>29</v>
      </c>
      <c r="V1975" s="25">
        <f t="shared" si="275"/>
        <v>0</v>
      </c>
      <c r="W1975" s="25" t="s">
        <v>29</v>
      </c>
      <c r="X1975" s="25"/>
      <c r="Y1975" s="25" t="s">
        <v>29</v>
      </c>
      <c r="Z1975" s="25">
        <f t="shared" si="276"/>
        <v>0</v>
      </c>
      <c r="AA1975" s="24" t="s">
        <v>29</v>
      </c>
      <c r="AB1975" s="24"/>
      <c r="AC1975" s="25" t="s">
        <v>29</v>
      </c>
      <c r="AD1975" s="25">
        <f t="shared" si="277"/>
        <v>0</v>
      </c>
      <c r="AE1975" s="32">
        <f t="shared" si="278"/>
        <v>2</v>
      </c>
      <c r="AF1975" s="37">
        <f t="shared" si="271"/>
        <v>382.19622950560358</v>
      </c>
      <c r="AG1975" s="27"/>
      <c r="AK1975" s="27"/>
    </row>
    <row r="1976" spans="1:39" x14ac:dyDescent="0.25">
      <c r="A1976" s="21">
        <v>2855651</v>
      </c>
      <c r="B1976" s="34">
        <v>4.0483435207362002E-5</v>
      </c>
      <c r="C1976" s="22">
        <v>4.93080422580503E-5</v>
      </c>
      <c r="D1976" s="22" t="s">
        <v>3833</v>
      </c>
      <c r="E1976" s="23">
        <v>36732051.853468798</v>
      </c>
      <c r="F1976" s="23">
        <f t="shared" si="270"/>
        <v>1487.0396412433654</v>
      </c>
      <c r="G1976" s="24" t="s">
        <v>24</v>
      </c>
      <c r="H1976" s="24">
        <v>1</v>
      </c>
      <c r="I1976" s="25" t="s">
        <v>38</v>
      </c>
      <c r="J1976" s="31">
        <f t="shared" si="272"/>
        <v>0</v>
      </c>
      <c r="K1976" s="24" t="s">
        <v>29</v>
      </c>
      <c r="L1976" s="24"/>
      <c r="M1976" s="25" t="s">
        <v>29</v>
      </c>
      <c r="N1976" s="25">
        <f t="shared" si="273"/>
        <v>0</v>
      </c>
      <c r="O1976" s="24" t="s">
        <v>29</v>
      </c>
      <c r="P1976" s="24"/>
      <c r="Q1976" s="25" t="s">
        <v>29</v>
      </c>
      <c r="R1976" s="25">
        <f t="shared" si="274"/>
        <v>0</v>
      </c>
      <c r="S1976" s="24" t="s">
        <v>29</v>
      </c>
      <c r="T1976" s="24"/>
      <c r="U1976" s="25" t="s">
        <v>29</v>
      </c>
      <c r="V1976" s="25">
        <f t="shared" si="275"/>
        <v>0</v>
      </c>
      <c r="W1976" s="25" t="s">
        <v>29</v>
      </c>
      <c r="X1976" s="25"/>
      <c r="Y1976" s="25" t="s">
        <v>29</v>
      </c>
      <c r="Z1976" s="25">
        <f t="shared" si="276"/>
        <v>0</v>
      </c>
      <c r="AA1976" s="24" t="s">
        <v>29</v>
      </c>
      <c r="AB1976" s="24"/>
      <c r="AC1976" s="25" t="s">
        <v>29</v>
      </c>
      <c r="AD1976" s="25">
        <f t="shared" si="277"/>
        <v>0</v>
      </c>
      <c r="AE1976" s="32">
        <f t="shared" si="278"/>
        <v>0</v>
      </c>
      <c r="AF1976" s="37">
        <f t="shared" si="271"/>
        <v>1487.0396412433654</v>
      </c>
      <c r="AG1976" s="27"/>
      <c r="AK1976" s="27"/>
    </row>
    <row r="1977" spans="1:39" x14ac:dyDescent="0.25">
      <c r="A1977" s="21">
        <v>2855652</v>
      </c>
      <c r="B1977" s="34">
        <v>1.16956743501444E-5</v>
      </c>
      <c r="C1977" s="22">
        <v>1.3619084960949E-5</v>
      </c>
      <c r="D1977" s="22" t="s">
        <v>5302</v>
      </c>
      <c r="E1977" s="23">
        <v>125805.677455839</v>
      </c>
      <c r="F1977" s="23">
        <f t="shared" si="270"/>
        <v>1.4713822349227959</v>
      </c>
      <c r="G1977" s="24" t="s">
        <v>26</v>
      </c>
      <c r="H1977" s="24">
        <v>1</v>
      </c>
      <c r="I1977" s="25" t="s">
        <v>35</v>
      </c>
      <c r="J1977" s="31">
        <f t="shared" si="272"/>
        <v>0</v>
      </c>
      <c r="K1977" s="24" t="s">
        <v>24</v>
      </c>
      <c r="L1977" s="24">
        <v>1</v>
      </c>
      <c r="M1977" s="25" t="s">
        <v>63</v>
      </c>
      <c r="N1977" s="25">
        <f t="shared" si="273"/>
        <v>0</v>
      </c>
      <c r="O1977" s="24" t="s">
        <v>29</v>
      </c>
      <c r="P1977" s="24"/>
      <c r="Q1977" s="25" t="s">
        <v>29</v>
      </c>
      <c r="R1977" s="25">
        <f t="shared" si="274"/>
        <v>0</v>
      </c>
      <c r="S1977" s="24" t="s">
        <v>29</v>
      </c>
      <c r="T1977" s="24"/>
      <c r="U1977" s="25" t="s">
        <v>29</v>
      </c>
      <c r="V1977" s="25">
        <f t="shared" si="275"/>
        <v>0</v>
      </c>
      <c r="W1977" s="25" t="s">
        <v>29</v>
      </c>
      <c r="X1977" s="25"/>
      <c r="Y1977" s="25" t="s">
        <v>29</v>
      </c>
      <c r="Z1977" s="25">
        <f t="shared" si="276"/>
        <v>0</v>
      </c>
      <c r="AA1977" s="24" t="s">
        <v>29</v>
      </c>
      <c r="AB1977" s="24"/>
      <c r="AC1977" s="25" t="s">
        <v>29</v>
      </c>
      <c r="AD1977" s="25">
        <f t="shared" si="277"/>
        <v>0</v>
      </c>
      <c r="AE1977" s="32">
        <f t="shared" si="278"/>
        <v>0</v>
      </c>
      <c r="AF1977" s="37">
        <f t="shared" si="271"/>
        <v>1.4713822349227959</v>
      </c>
      <c r="AG1977" s="27"/>
      <c r="AM1977" s="27"/>
    </row>
    <row r="1978" spans="1:39" x14ac:dyDescent="0.25">
      <c r="A1978" s="21">
        <v>2855654</v>
      </c>
      <c r="B1978" s="34">
        <v>1.52752023255814E-4</v>
      </c>
      <c r="C1978" s="22">
        <v>1.7745839207358201E-4</v>
      </c>
      <c r="D1978" s="22" t="s">
        <v>3019</v>
      </c>
      <c r="E1978" s="23">
        <v>16507068.8031922</v>
      </c>
      <c r="F1978" s="23">
        <f t="shared" si="270"/>
        <v>2521.4881577105366</v>
      </c>
      <c r="G1978" s="24" t="s">
        <v>26</v>
      </c>
      <c r="H1978" s="24">
        <v>0</v>
      </c>
      <c r="I1978" s="25" t="s">
        <v>41</v>
      </c>
      <c r="J1978" s="31">
        <f t="shared" si="272"/>
        <v>0</v>
      </c>
      <c r="K1978" s="24" t="s">
        <v>29</v>
      </c>
      <c r="L1978" s="24"/>
      <c r="M1978" s="25" t="s">
        <v>29</v>
      </c>
      <c r="N1978" s="25">
        <f t="shared" si="273"/>
        <v>0</v>
      </c>
      <c r="O1978" s="24" t="s">
        <v>29</v>
      </c>
      <c r="P1978" s="24"/>
      <c r="Q1978" s="25" t="s">
        <v>29</v>
      </c>
      <c r="R1978" s="25">
        <f t="shared" si="274"/>
        <v>0</v>
      </c>
      <c r="S1978" s="24" t="s">
        <v>29</v>
      </c>
      <c r="T1978" s="24"/>
      <c r="U1978" s="25" t="s">
        <v>29</v>
      </c>
      <c r="V1978" s="25">
        <f t="shared" si="275"/>
        <v>0</v>
      </c>
      <c r="W1978" s="25" t="s">
        <v>29</v>
      </c>
      <c r="X1978" s="25"/>
      <c r="Y1978" s="25" t="s">
        <v>29</v>
      </c>
      <c r="Z1978" s="25">
        <f t="shared" si="276"/>
        <v>0</v>
      </c>
      <c r="AA1978" s="24" t="s">
        <v>29</v>
      </c>
      <c r="AB1978" s="24"/>
      <c r="AC1978" s="25" t="s">
        <v>29</v>
      </c>
      <c r="AD1978" s="25">
        <f t="shared" si="277"/>
        <v>0</v>
      </c>
      <c r="AE1978" s="32">
        <f t="shared" si="278"/>
        <v>0</v>
      </c>
      <c r="AF1978" s="37">
        <f t="shared" si="271"/>
        <v>2521.4881577105366</v>
      </c>
      <c r="AG1978" s="27"/>
    </row>
    <row r="1979" spans="1:39" x14ac:dyDescent="0.25">
      <c r="A1979" s="21">
        <v>2855655</v>
      </c>
      <c r="B1979" s="34">
        <v>1.2679752839489701E-4</v>
      </c>
      <c r="C1979" s="22">
        <v>1.4530104606754599E-4</v>
      </c>
      <c r="D1979" s="22" t="s">
        <v>3350</v>
      </c>
      <c r="E1979" s="23">
        <v>998713.48887868703</v>
      </c>
      <c r="F1979" s="23">
        <f t="shared" si="270"/>
        <v>126.63440196446197</v>
      </c>
      <c r="G1979" s="24" t="s">
        <v>24</v>
      </c>
      <c r="H1979" s="24">
        <v>1</v>
      </c>
      <c r="I1979" s="25" t="s">
        <v>35</v>
      </c>
      <c r="J1979" s="31">
        <f t="shared" si="272"/>
        <v>0</v>
      </c>
      <c r="K1979" s="24" t="s">
        <v>29</v>
      </c>
      <c r="L1979" s="24"/>
      <c r="M1979" s="25" t="s">
        <v>29</v>
      </c>
      <c r="N1979" s="25">
        <f t="shared" si="273"/>
        <v>0</v>
      </c>
      <c r="O1979" s="24" t="s">
        <v>29</v>
      </c>
      <c r="P1979" s="24"/>
      <c r="Q1979" s="25" t="s">
        <v>29</v>
      </c>
      <c r="R1979" s="25">
        <f t="shared" si="274"/>
        <v>0</v>
      </c>
      <c r="S1979" s="24" t="s">
        <v>29</v>
      </c>
      <c r="T1979" s="24"/>
      <c r="U1979" s="25" t="s">
        <v>29</v>
      </c>
      <c r="V1979" s="25">
        <f t="shared" si="275"/>
        <v>0</v>
      </c>
      <c r="W1979" s="25" t="s">
        <v>29</v>
      </c>
      <c r="X1979" s="25"/>
      <c r="Y1979" s="25" t="s">
        <v>29</v>
      </c>
      <c r="Z1979" s="25">
        <f t="shared" si="276"/>
        <v>0</v>
      </c>
      <c r="AA1979" s="24" t="s">
        <v>29</v>
      </c>
      <c r="AB1979" s="24"/>
      <c r="AC1979" s="25" t="s">
        <v>29</v>
      </c>
      <c r="AD1979" s="25">
        <f t="shared" si="277"/>
        <v>0</v>
      </c>
      <c r="AE1979" s="32">
        <f t="shared" si="278"/>
        <v>0</v>
      </c>
      <c r="AF1979" s="37">
        <f t="shared" si="271"/>
        <v>126.63440196446197</v>
      </c>
      <c r="AG1979" s="27"/>
    </row>
    <row r="1980" spans="1:39" x14ac:dyDescent="0.25">
      <c r="A1980" s="21">
        <v>2855659</v>
      </c>
      <c r="B1980" s="34">
        <v>3.0624661512604999E-5</v>
      </c>
      <c r="C1980" s="22">
        <v>3.2307925596286398E-5</v>
      </c>
      <c r="D1980" s="22" t="s">
        <v>4291</v>
      </c>
      <c r="E1980" s="23">
        <v>12164770.3716507</v>
      </c>
      <c r="F1980" s="23">
        <f t="shared" si="270"/>
        <v>372.54197501036879</v>
      </c>
      <c r="G1980" s="24" t="s">
        <v>32</v>
      </c>
      <c r="H1980" s="24"/>
      <c r="I1980" s="25" t="s">
        <v>29</v>
      </c>
      <c r="J1980" s="31">
        <f t="shared" si="272"/>
        <v>0</v>
      </c>
      <c r="K1980" s="24" t="s">
        <v>29</v>
      </c>
      <c r="L1980" s="24"/>
      <c r="M1980" s="25" t="s">
        <v>29</v>
      </c>
      <c r="N1980" s="25">
        <f t="shared" si="273"/>
        <v>0</v>
      </c>
      <c r="O1980" s="24" t="s">
        <v>29</v>
      </c>
      <c r="P1980" s="24"/>
      <c r="Q1980" s="25" t="s">
        <v>29</v>
      </c>
      <c r="R1980" s="25">
        <f t="shared" si="274"/>
        <v>0</v>
      </c>
      <c r="S1980" s="24" t="s">
        <v>29</v>
      </c>
      <c r="T1980" s="24"/>
      <c r="U1980" s="25" t="s">
        <v>29</v>
      </c>
      <c r="V1980" s="25">
        <f t="shared" si="275"/>
        <v>0</v>
      </c>
      <c r="W1980" s="25" t="s">
        <v>29</v>
      </c>
      <c r="X1980" s="25"/>
      <c r="Y1980" s="25" t="s">
        <v>29</v>
      </c>
      <c r="Z1980" s="25">
        <f t="shared" si="276"/>
        <v>0</v>
      </c>
      <c r="AA1980" s="24" t="s">
        <v>29</v>
      </c>
      <c r="AB1980" s="24"/>
      <c r="AC1980" s="25" t="s">
        <v>29</v>
      </c>
      <c r="AD1980" s="25">
        <f t="shared" si="277"/>
        <v>0</v>
      </c>
      <c r="AE1980" s="32">
        <f t="shared" si="278"/>
        <v>0</v>
      </c>
      <c r="AF1980" s="37">
        <f t="shared" si="271"/>
        <v>372.54197501036879</v>
      </c>
      <c r="AG1980" s="27"/>
      <c r="AK1980" s="27"/>
      <c r="AM1980" s="27"/>
    </row>
    <row r="1981" spans="1:39" x14ac:dyDescent="0.25">
      <c r="A1981" s="21">
        <v>2855660</v>
      </c>
      <c r="B1981" s="34">
        <v>1.2909239273692499E-6</v>
      </c>
      <c r="C1981" s="22">
        <v>1.26365461151409E-6</v>
      </c>
      <c r="D1981" s="22" t="s">
        <v>2839</v>
      </c>
      <c r="E1981" s="23">
        <v>10516069.0528933</v>
      </c>
      <c r="F1981" s="23">
        <f t="shared" si="270"/>
        <v>13.575445162247247</v>
      </c>
      <c r="G1981" s="24" t="s">
        <v>24</v>
      </c>
      <c r="H1981" s="24">
        <v>2</v>
      </c>
      <c r="I1981" s="25" t="s">
        <v>53</v>
      </c>
      <c r="J1981" s="31">
        <f t="shared" si="272"/>
        <v>0</v>
      </c>
      <c r="K1981" s="24" t="s">
        <v>29</v>
      </c>
      <c r="L1981" s="24"/>
      <c r="M1981" s="25" t="s">
        <v>29</v>
      </c>
      <c r="N1981" s="25">
        <f t="shared" si="273"/>
        <v>0</v>
      </c>
      <c r="O1981" s="24" t="s">
        <v>29</v>
      </c>
      <c r="P1981" s="24"/>
      <c r="Q1981" s="25" t="s">
        <v>29</v>
      </c>
      <c r="R1981" s="25">
        <f t="shared" si="274"/>
        <v>0</v>
      </c>
      <c r="S1981" s="24" t="s">
        <v>29</v>
      </c>
      <c r="T1981" s="24"/>
      <c r="U1981" s="25" t="s">
        <v>29</v>
      </c>
      <c r="V1981" s="25">
        <f t="shared" si="275"/>
        <v>0</v>
      </c>
      <c r="W1981" s="25" t="s">
        <v>29</v>
      </c>
      <c r="X1981" s="25"/>
      <c r="Y1981" s="25" t="s">
        <v>29</v>
      </c>
      <c r="Z1981" s="25">
        <f t="shared" si="276"/>
        <v>0</v>
      </c>
      <c r="AA1981" s="24" t="s">
        <v>29</v>
      </c>
      <c r="AB1981" s="24"/>
      <c r="AC1981" s="25" t="s">
        <v>29</v>
      </c>
      <c r="AD1981" s="25">
        <f t="shared" si="277"/>
        <v>0</v>
      </c>
      <c r="AE1981" s="32">
        <f t="shared" si="278"/>
        <v>0</v>
      </c>
      <c r="AF1981" s="37">
        <f t="shared" si="271"/>
        <v>13.575445162247247</v>
      </c>
      <c r="AG1981" s="27"/>
      <c r="AM1981" s="27"/>
    </row>
    <row r="1982" spans="1:39" x14ac:dyDescent="0.25">
      <c r="A1982" s="21">
        <v>2855666</v>
      </c>
      <c r="B1982" s="34">
        <v>1.5390273788835499E-5</v>
      </c>
      <c r="C1982" s="22">
        <v>1.6167494031998598E-5</v>
      </c>
      <c r="D1982" s="22" t="s">
        <v>2743</v>
      </c>
      <c r="E1982" s="23">
        <v>29136097.002844501</v>
      </c>
      <c r="F1982" s="23">
        <f t="shared" si="270"/>
        <v>448.41251001184628</v>
      </c>
      <c r="G1982" s="24" t="s">
        <v>24</v>
      </c>
      <c r="H1982" s="24">
        <v>3</v>
      </c>
      <c r="I1982" s="25" t="s">
        <v>46</v>
      </c>
      <c r="J1982" s="31">
        <f t="shared" si="272"/>
        <v>0</v>
      </c>
      <c r="K1982" s="24" t="s">
        <v>24</v>
      </c>
      <c r="L1982" s="24">
        <v>2</v>
      </c>
      <c r="M1982" s="25" t="s">
        <v>36</v>
      </c>
      <c r="N1982" s="25">
        <f t="shared" si="273"/>
        <v>2</v>
      </c>
      <c r="O1982" s="24" t="s">
        <v>29</v>
      </c>
      <c r="P1982" s="24"/>
      <c r="Q1982" s="25" t="s">
        <v>29</v>
      </c>
      <c r="R1982" s="25">
        <f t="shared" si="274"/>
        <v>0</v>
      </c>
      <c r="S1982" s="24" t="s">
        <v>29</v>
      </c>
      <c r="T1982" s="24"/>
      <c r="U1982" s="25" t="s">
        <v>29</v>
      </c>
      <c r="V1982" s="25">
        <f t="shared" si="275"/>
        <v>0</v>
      </c>
      <c r="W1982" s="25" t="s">
        <v>29</v>
      </c>
      <c r="X1982" s="25"/>
      <c r="Y1982" s="25" t="s">
        <v>29</v>
      </c>
      <c r="Z1982" s="25">
        <f t="shared" si="276"/>
        <v>0</v>
      </c>
      <c r="AA1982" s="24" t="s">
        <v>29</v>
      </c>
      <c r="AB1982" s="24"/>
      <c r="AC1982" s="25" t="s">
        <v>29</v>
      </c>
      <c r="AD1982" s="25">
        <f t="shared" si="277"/>
        <v>0</v>
      </c>
      <c r="AE1982" s="32">
        <f t="shared" si="278"/>
        <v>2</v>
      </c>
      <c r="AF1982" s="37">
        <f t="shared" si="271"/>
        <v>448.41251001184628</v>
      </c>
      <c r="AG1982" s="27"/>
      <c r="AK1982" s="27"/>
    </row>
    <row r="1983" spans="1:39" x14ac:dyDescent="0.25">
      <c r="A1983" s="21">
        <v>2855674</v>
      </c>
      <c r="B1983" s="34">
        <v>2.10289117221707E-5</v>
      </c>
      <c r="C1983" s="22">
        <v>2.26778813712164E-5</v>
      </c>
      <c r="D1983" s="22" t="s">
        <v>5131</v>
      </c>
      <c r="E1983" s="23">
        <v>518445.61620874598</v>
      </c>
      <c r="F1983" s="23">
        <f t="shared" si="270"/>
        <v>10.90234709600011</v>
      </c>
      <c r="G1983" s="24" t="s">
        <v>26</v>
      </c>
      <c r="H1983" s="24">
        <v>1</v>
      </c>
      <c r="I1983" s="25" t="s">
        <v>35</v>
      </c>
      <c r="J1983" s="31">
        <f t="shared" si="272"/>
        <v>0</v>
      </c>
      <c r="K1983" s="24" t="s">
        <v>24</v>
      </c>
      <c r="L1983" s="24">
        <v>3</v>
      </c>
      <c r="M1983" s="25" t="s">
        <v>88</v>
      </c>
      <c r="N1983" s="25">
        <f t="shared" si="273"/>
        <v>0</v>
      </c>
      <c r="O1983" s="24" t="s">
        <v>26</v>
      </c>
      <c r="P1983" s="24">
        <v>1</v>
      </c>
      <c r="Q1983" s="25" t="s">
        <v>52</v>
      </c>
      <c r="R1983" s="25">
        <f t="shared" si="274"/>
        <v>0</v>
      </c>
      <c r="S1983" s="24" t="s">
        <v>26</v>
      </c>
      <c r="T1983" s="24">
        <v>1</v>
      </c>
      <c r="U1983" s="25" t="s">
        <v>102</v>
      </c>
      <c r="V1983" s="25">
        <f t="shared" si="275"/>
        <v>0</v>
      </c>
      <c r="W1983" s="25" t="s">
        <v>29</v>
      </c>
      <c r="X1983" s="25"/>
      <c r="Y1983" s="25" t="s">
        <v>29</v>
      </c>
      <c r="Z1983" s="25">
        <f t="shared" si="276"/>
        <v>0</v>
      </c>
      <c r="AA1983" s="24" t="s">
        <v>29</v>
      </c>
      <c r="AB1983" s="24"/>
      <c r="AC1983" s="25" t="s">
        <v>29</v>
      </c>
      <c r="AD1983" s="25">
        <f t="shared" si="277"/>
        <v>0</v>
      </c>
      <c r="AE1983" s="32">
        <f t="shared" si="278"/>
        <v>0</v>
      </c>
      <c r="AF1983" s="37">
        <f t="shared" si="271"/>
        <v>10.90234709600011</v>
      </c>
      <c r="AG1983" s="27"/>
    </row>
    <row r="1984" spans="1:39" x14ac:dyDescent="0.25">
      <c r="A1984" s="21">
        <v>2855675</v>
      </c>
      <c r="B1984" s="34">
        <v>3.8617570505718601E-5</v>
      </c>
      <c r="C1984" s="22">
        <v>5.3342476954537902E-5</v>
      </c>
      <c r="D1984" s="22" t="s">
        <v>1806</v>
      </c>
      <c r="E1984" s="23">
        <v>642786740.20756304</v>
      </c>
      <c r="F1984" s="23">
        <f t="shared" si="270"/>
        <v>24822.862260106591</v>
      </c>
      <c r="G1984" s="24" t="s">
        <v>24</v>
      </c>
      <c r="H1984" s="24">
        <v>2</v>
      </c>
      <c r="I1984" s="25" t="s">
        <v>31</v>
      </c>
      <c r="J1984" s="31">
        <f t="shared" si="272"/>
        <v>2</v>
      </c>
      <c r="K1984" s="24" t="s">
        <v>29</v>
      </c>
      <c r="L1984" s="24"/>
      <c r="M1984" s="25" t="s">
        <v>29</v>
      </c>
      <c r="N1984" s="25">
        <f t="shared" si="273"/>
        <v>0</v>
      </c>
      <c r="O1984" s="24" t="s">
        <v>29</v>
      </c>
      <c r="P1984" s="24"/>
      <c r="Q1984" s="25" t="s">
        <v>29</v>
      </c>
      <c r="R1984" s="25">
        <f t="shared" si="274"/>
        <v>0</v>
      </c>
      <c r="S1984" s="24" t="s">
        <v>29</v>
      </c>
      <c r="T1984" s="24"/>
      <c r="U1984" s="25" t="s">
        <v>29</v>
      </c>
      <c r="V1984" s="25">
        <f t="shared" si="275"/>
        <v>0</v>
      </c>
      <c r="W1984" s="25" t="s">
        <v>29</v>
      </c>
      <c r="X1984" s="25"/>
      <c r="Y1984" s="25" t="s">
        <v>29</v>
      </c>
      <c r="Z1984" s="25">
        <f t="shared" si="276"/>
        <v>0</v>
      </c>
      <c r="AA1984" s="24" t="s">
        <v>29</v>
      </c>
      <c r="AB1984" s="24"/>
      <c r="AC1984" s="25" t="s">
        <v>29</v>
      </c>
      <c r="AD1984" s="25">
        <f t="shared" si="277"/>
        <v>0</v>
      </c>
      <c r="AE1984" s="32">
        <f t="shared" si="278"/>
        <v>2</v>
      </c>
      <c r="AF1984" s="37">
        <f t="shared" si="271"/>
        <v>24822.862260106591</v>
      </c>
      <c r="AG1984" s="27"/>
      <c r="AM1984" s="27"/>
    </row>
    <row r="1985" spans="1:39" x14ac:dyDescent="0.25">
      <c r="A1985" s="21">
        <v>2855685</v>
      </c>
      <c r="B1985" s="34">
        <v>2.6033774121422498E-5</v>
      </c>
      <c r="C1985" s="22">
        <v>2.4987266359088299E-5</v>
      </c>
      <c r="D1985" s="22" t="s">
        <v>213</v>
      </c>
      <c r="E1985" s="23">
        <v>3635276305.5591102</v>
      </c>
      <c r="F1985" s="23">
        <f t="shared" si="270"/>
        <v>94639.962207885153</v>
      </c>
      <c r="G1985" s="24" t="s">
        <v>26</v>
      </c>
      <c r="H1985" s="24">
        <v>1</v>
      </c>
      <c r="I1985" s="25" t="s">
        <v>38</v>
      </c>
      <c r="J1985" s="31">
        <f t="shared" si="272"/>
        <v>0</v>
      </c>
      <c r="K1985" s="24" t="s">
        <v>24</v>
      </c>
      <c r="L1985" s="24">
        <v>4</v>
      </c>
      <c r="M1985" s="25" t="s">
        <v>40</v>
      </c>
      <c r="N1985" s="25">
        <f t="shared" si="273"/>
        <v>4</v>
      </c>
      <c r="O1985" s="24" t="s">
        <v>29</v>
      </c>
      <c r="P1985" s="24"/>
      <c r="Q1985" s="25" t="s">
        <v>29</v>
      </c>
      <c r="R1985" s="25">
        <f t="shared" si="274"/>
        <v>0</v>
      </c>
      <c r="S1985" s="24" t="s">
        <v>29</v>
      </c>
      <c r="T1985" s="24"/>
      <c r="U1985" s="25" t="s">
        <v>29</v>
      </c>
      <c r="V1985" s="25">
        <f t="shared" si="275"/>
        <v>0</v>
      </c>
      <c r="W1985" s="25" t="s">
        <v>29</v>
      </c>
      <c r="X1985" s="25"/>
      <c r="Y1985" s="25" t="s">
        <v>29</v>
      </c>
      <c r="Z1985" s="25">
        <f t="shared" si="276"/>
        <v>0</v>
      </c>
      <c r="AA1985" s="24" t="s">
        <v>29</v>
      </c>
      <c r="AB1985" s="24"/>
      <c r="AC1985" s="25" t="s">
        <v>29</v>
      </c>
      <c r="AD1985" s="25">
        <f t="shared" si="277"/>
        <v>0</v>
      </c>
      <c r="AE1985" s="32">
        <f t="shared" si="278"/>
        <v>4</v>
      </c>
      <c r="AF1985" s="37">
        <f t="shared" si="271"/>
        <v>94639.962207885153</v>
      </c>
      <c r="AG1985" s="27"/>
      <c r="AM1985" s="27"/>
    </row>
    <row r="1986" spans="1:39" x14ac:dyDescent="0.25">
      <c r="A1986" s="21">
        <v>2855689</v>
      </c>
      <c r="B1986" s="34">
        <v>3.9153790398054399E-6</v>
      </c>
      <c r="C1986" s="22">
        <v>4.3176370395937898E-6</v>
      </c>
      <c r="D1986" s="22" t="s">
        <v>3096</v>
      </c>
      <c r="E1986" s="23">
        <v>108197196.749284</v>
      </c>
      <c r="F1986" s="23">
        <f t="shared" si="270"/>
        <v>423.63303631785186</v>
      </c>
      <c r="G1986" s="24" t="s">
        <v>24</v>
      </c>
      <c r="H1986" s="24">
        <v>4</v>
      </c>
      <c r="I1986" s="25" t="s">
        <v>34</v>
      </c>
      <c r="J1986" s="31">
        <f t="shared" si="272"/>
        <v>0</v>
      </c>
      <c r="K1986" s="24" t="s">
        <v>24</v>
      </c>
      <c r="L1986" s="24">
        <v>3</v>
      </c>
      <c r="M1986" s="25" t="s">
        <v>44</v>
      </c>
      <c r="N1986" s="25">
        <f t="shared" si="273"/>
        <v>3</v>
      </c>
      <c r="O1986" s="24" t="s">
        <v>29</v>
      </c>
      <c r="P1986" s="24"/>
      <c r="Q1986" s="25" t="s">
        <v>29</v>
      </c>
      <c r="R1986" s="25">
        <f t="shared" si="274"/>
        <v>0</v>
      </c>
      <c r="S1986" s="24" t="s">
        <v>29</v>
      </c>
      <c r="T1986" s="24"/>
      <c r="U1986" s="25" t="s">
        <v>29</v>
      </c>
      <c r="V1986" s="25">
        <f t="shared" si="275"/>
        <v>0</v>
      </c>
      <c r="W1986" s="25" t="s">
        <v>29</v>
      </c>
      <c r="X1986" s="25"/>
      <c r="Y1986" s="25" t="s">
        <v>29</v>
      </c>
      <c r="Z1986" s="25">
        <f t="shared" si="276"/>
        <v>0</v>
      </c>
      <c r="AA1986" s="24" t="s">
        <v>29</v>
      </c>
      <c r="AB1986" s="24"/>
      <c r="AC1986" s="25" t="s">
        <v>29</v>
      </c>
      <c r="AD1986" s="25">
        <f t="shared" si="277"/>
        <v>0</v>
      </c>
      <c r="AE1986" s="32">
        <f t="shared" si="278"/>
        <v>3</v>
      </c>
      <c r="AF1986" s="37">
        <f t="shared" si="271"/>
        <v>423.63303631785186</v>
      </c>
      <c r="AG1986" s="27"/>
      <c r="AK1986" s="27"/>
      <c r="AM1986" s="27"/>
    </row>
    <row r="1987" spans="1:39" x14ac:dyDescent="0.25">
      <c r="A1987" s="21">
        <v>2855690</v>
      </c>
      <c r="B1987" s="34">
        <v>1.28097285298943E-4</v>
      </c>
      <c r="C1987" s="22">
        <v>1.4622146612868801E-4</v>
      </c>
      <c r="D1987" s="22" t="s">
        <v>4531</v>
      </c>
      <c r="E1987" s="23">
        <v>797533.78175105597</v>
      </c>
      <c r="F1987" s="23">
        <f t="shared" si="270"/>
        <v>102.16191237650996</v>
      </c>
      <c r="G1987" s="24" t="s">
        <v>24</v>
      </c>
      <c r="H1987" s="24">
        <v>1</v>
      </c>
      <c r="I1987" s="25" t="s">
        <v>27</v>
      </c>
      <c r="J1987" s="31">
        <f t="shared" si="272"/>
        <v>0</v>
      </c>
      <c r="K1987" s="24" t="s">
        <v>29</v>
      </c>
      <c r="L1987" s="24"/>
      <c r="M1987" s="25" t="s">
        <v>29</v>
      </c>
      <c r="N1987" s="25">
        <f t="shared" si="273"/>
        <v>0</v>
      </c>
      <c r="O1987" s="24" t="s">
        <v>29</v>
      </c>
      <c r="P1987" s="24"/>
      <c r="Q1987" s="25" t="s">
        <v>29</v>
      </c>
      <c r="R1987" s="25">
        <f t="shared" si="274"/>
        <v>0</v>
      </c>
      <c r="S1987" s="24" t="s">
        <v>29</v>
      </c>
      <c r="T1987" s="24"/>
      <c r="U1987" s="25" t="s">
        <v>29</v>
      </c>
      <c r="V1987" s="25">
        <f t="shared" si="275"/>
        <v>0</v>
      </c>
      <c r="W1987" s="25" t="s">
        <v>29</v>
      </c>
      <c r="X1987" s="25"/>
      <c r="Y1987" s="25" t="s">
        <v>29</v>
      </c>
      <c r="Z1987" s="25">
        <f t="shared" si="276"/>
        <v>0</v>
      </c>
      <c r="AA1987" s="24" t="s">
        <v>29</v>
      </c>
      <c r="AB1987" s="24"/>
      <c r="AC1987" s="25" t="s">
        <v>29</v>
      </c>
      <c r="AD1987" s="25">
        <f t="shared" si="277"/>
        <v>0</v>
      </c>
      <c r="AE1987" s="32">
        <f t="shared" si="278"/>
        <v>0</v>
      </c>
      <c r="AF1987" s="37">
        <f t="shared" si="271"/>
        <v>102.16191237650996</v>
      </c>
      <c r="AG1987" s="27"/>
      <c r="AK1987" s="27"/>
    </row>
    <row r="1988" spans="1:39" x14ac:dyDescent="0.25">
      <c r="A1988" s="21">
        <v>2855699</v>
      </c>
      <c r="B1988" s="34">
        <v>8.3283081920934396E-7</v>
      </c>
      <c r="C1988" s="22">
        <v>7.8251409563818503E-7</v>
      </c>
      <c r="D1988" s="22" t="s">
        <v>2048</v>
      </c>
      <c r="E1988" s="23">
        <v>510040457.08305597</v>
      </c>
      <c r="F1988" s="23">
        <f t="shared" si="270"/>
        <v>424.77741170238977</v>
      </c>
      <c r="G1988" s="24" t="s">
        <v>26</v>
      </c>
      <c r="H1988" s="24">
        <v>2</v>
      </c>
      <c r="I1988" s="25" t="s">
        <v>53</v>
      </c>
      <c r="J1988" s="31">
        <f t="shared" si="272"/>
        <v>0</v>
      </c>
      <c r="K1988" s="24" t="s">
        <v>24</v>
      </c>
      <c r="L1988" s="24">
        <v>2</v>
      </c>
      <c r="M1988" s="25" t="s">
        <v>41</v>
      </c>
      <c r="N1988" s="25">
        <f t="shared" si="273"/>
        <v>2</v>
      </c>
      <c r="O1988" s="24" t="s">
        <v>29</v>
      </c>
      <c r="P1988" s="24"/>
      <c r="Q1988" s="25" t="s">
        <v>29</v>
      </c>
      <c r="R1988" s="25">
        <f t="shared" si="274"/>
        <v>0</v>
      </c>
      <c r="S1988" s="24" t="s">
        <v>29</v>
      </c>
      <c r="T1988" s="24"/>
      <c r="U1988" s="25" t="s">
        <v>29</v>
      </c>
      <c r="V1988" s="25">
        <f t="shared" si="275"/>
        <v>0</v>
      </c>
      <c r="W1988" s="25" t="s">
        <v>29</v>
      </c>
      <c r="X1988" s="25"/>
      <c r="Y1988" s="25" t="s">
        <v>29</v>
      </c>
      <c r="Z1988" s="25">
        <f t="shared" si="276"/>
        <v>0</v>
      </c>
      <c r="AA1988" s="24" t="s">
        <v>29</v>
      </c>
      <c r="AB1988" s="24"/>
      <c r="AC1988" s="25" t="s">
        <v>29</v>
      </c>
      <c r="AD1988" s="25">
        <f t="shared" si="277"/>
        <v>0</v>
      </c>
      <c r="AE1988" s="32">
        <f t="shared" si="278"/>
        <v>2</v>
      </c>
      <c r="AF1988" s="37">
        <f t="shared" si="271"/>
        <v>424.77741170238977</v>
      </c>
      <c r="AG1988" s="27"/>
      <c r="AM1988" s="27"/>
    </row>
    <row r="1989" spans="1:39" x14ac:dyDescent="0.25">
      <c r="A1989" s="21">
        <v>2855700</v>
      </c>
      <c r="B1989" s="34">
        <v>3.7240776424348901E-6</v>
      </c>
      <c r="C1989" s="22">
        <v>3.9944703189968703E-6</v>
      </c>
      <c r="D1989" s="22" t="s">
        <v>1578</v>
      </c>
      <c r="E1989" s="23">
        <v>159609839.98762399</v>
      </c>
      <c r="F1989" s="23">
        <f t="shared" si="270"/>
        <v>594.39943661052075</v>
      </c>
      <c r="G1989" s="24" t="s">
        <v>24</v>
      </c>
      <c r="H1989" s="24">
        <v>1</v>
      </c>
      <c r="I1989" s="25" t="s">
        <v>39</v>
      </c>
      <c r="J1989" s="31">
        <f t="shared" si="272"/>
        <v>1</v>
      </c>
      <c r="K1989" s="24" t="s">
        <v>29</v>
      </c>
      <c r="L1989" s="24"/>
      <c r="M1989" s="25" t="s">
        <v>29</v>
      </c>
      <c r="N1989" s="25">
        <f t="shared" si="273"/>
        <v>0</v>
      </c>
      <c r="O1989" s="24" t="s">
        <v>29</v>
      </c>
      <c r="P1989" s="24"/>
      <c r="Q1989" s="25" t="s">
        <v>29</v>
      </c>
      <c r="R1989" s="25">
        <f t="shared" si="274"/>
        <v>0</v>
      </c>
      <c r="S1989" s="24" t="s">
        <v>29</v>
      </c>
      <c r="T1989" s="24"/>
      <c r="U1989" s="25" t="s">
        <v>29</v>
      </c>
      <c r="V1989" s="25">
        <f t="shared" si="275"/>
        <v>0</v>
      </c>
      <c r="W1989" s="25" t="s">
        <v>29</v>
      </c>
      <c r="X1989" s="25"/>
      <c r="Y1989" s="25" t="s">
        <v>29</v>
      </c>
      <c r="Z1989" s="25">
        <f t="shared" si="276"/>
        <v>0</v>
      </c>
      <c r="AA1989" s="24" t="s">
        <v>29</v>
      </c>
      <c r="AB1989" s="24"/>
      <c r="AC1989" s="25" t="s">
        <v>29</v>
      </c>
      <c r="AD1989" s="25">
        <f t="shared" si="277"/>
        <v>0</v>
      </c>
      <c r="AE1989" s="32">
        <f t="shared" si="278"/>
        <v>1</v>
      </c>
      <c r="AF1989" s="37">
        <f t="shared" si="271"/>
        <v>594.39943661052075</v>
      </c>
      <c r="AG1989" s="27"/>
      <c r="AK1989" s="27"/>
    </row>
    <row r="1990" spans="1:39" x14ac:dyDescent="0.25">
      <c r="A1990" s="21">
        <v>2855702</v>
      </c>
      <c r="B1990" s="34">
        <v>1.25152404315863E-5</v>
      </c>
      <c r="C1990" s="22">
        <v>1.4428836404773E-5</v>
      </c>
      <c r="D1990" s="22" t="s">
        <v>4492</v>
      </c>
      <c r="E1990" s="23">
        <v>6620285.3643390201</v>
      </c>
      <c r="F1990" s="23">
        <f t="shared" si="270"/>
        <v>82.854463060414744</v>
      </c>
      <c r="G1990" s="24" t="s">
        <v>24</v>
      </c>
      <c r="H1990" s="24">
        <v>4</v>
      </c>
      <c r="I1990" s="25" t="s">
        <v>34</v>
      </c>
      <c r="J1990" s="31">
        <f t="shared" si="272"/>
        <v>0</v>
      </c>
      <c r="K1990" s="24" t="s">
        <v>24</v>
      </c>
      <c r="L1990" s="24">
        <v>3</v>
      </c>
      <c r="M1990" s="25" t="s">
        <v>79</v>
      </c>
      <c r="N1990" s="25">
        <f t="shared" si="273"/>
        <v>0</v>
      </c>
      <c r="O1990" s="24" t="s">
        <v>29</v>
      </c>
      <c r="P1990" s="24"/>
      <c r="Q1990" s="25" t="s">
        <v>29</v>
      </c>
      <c r="R1990" s="25">
        <f t="shared" si="274"/>
        <v>0</v>
      </c>
      <c r="S1990" s="24" t="s">
        <v>29</v>
      </c>
      <c r="T1990" s="24"/>
      <c r="U1990" s="25" t="s">
        <v>29</v>
      </c>
      <c r="V1990" s="25">
        <f t="shared" si="275"/>
        <v>0</v>
      </c>
      <c r="W1990" s="25" t="s">
        <v>29</v>
      </c>
      <c r="X1990" s="25"/>
      <c r="Y1990" s="25" t="s">
        <v>29</v>
      </c>
      <c r="Z1990" s="25">
        <f t="shared" si="276"/>
        <v>0</v>
      </c>
      <c r="AA1990" s="24" t="s">
        <v>29</v>
      </c>
      <c r="AB1990" s="24"/>
      <c r="AC1990" s="25" t="s">
        <v>29</v>
      </c>
      <c r="AD1990" s="25">
        <f t="shared" si="277"/>
        <v>0</v>
      </c>
      <c r="AE1990" s="32">
        <f t="shared" si="278"/>
        <v>0</v>
      </c>
      <c r="AF1990" s="37">
        <f t="shared" si="271"/>
        <v>82.854463060414744</v>
      </c>
      <c r="AG1990" s="27"/>
      <c r="AM1990" s="27"/>
    </row>
    <row r="1991" spans="1:39" x14ac:dyDescent="0.25">
      <c r="A1991" s="21">
        <v>2855703</v>
      </c>
      <c r="B1991" s="34">
        <v>7.4261384771824102E-5</v>
      </c>
      <c r="C1991" s="22">
        <v>8.4195223350509897E-5</v>
      </c>
      <c r="D1991" s="22" t="s">
        <v>1644</v>
      </c>
      <c r="E1991" s="23">
        <v>31656491.910940599</v>
      </c>
      <c r="F1991" s="23">
        <f t="shared" si="270"/>
        <v>2350.8549263244972</v>
      </c>
      <c r="G1991" s="24" t="s">
        <v>24</v>
      </c>
      <c r="H1991" s="24">
        <v>1</v>
      </c>
      <c r="I1991" s="25" t="s">
        <v>40</v>
      </c>
      <c r="J1991" s="31">
        <f t="shared" si="272"/>
        <v>1</v>
      </c>
      <c r="K1991" s="24" t="s">
        <v>29</v>
      </c>
      <c r="L1991" s="24"/>
      <c r="M1991" s="25" t="s">
        <v>29</v>
      </c>
      <c r="N1991" s="25">
        <f t="shared" si="273"/>
        <v>0</v>
      </c>
      <c r="O1991" s="24" t="s">
        <v>29</v>
      </c>
      <c r="P1991" s="24"/>
      <c r="Q1991" s="25" t="s">
        <v>29</v>
      </c>
      <c r="R1991" s="25">
        <f t="shared" si="274"/>
        <v>0</v>
      </c>
      <c r="S1991" s="24" t="s">
        <v>29</v>
      </c>
      <c r="T1991" s="24"/>
      <c r="U1991" s="25" t="s">
        <v>29</v>
      </c>
      <c r="V1991" s="25">
        <f t="shared" si="275"/>
        <v>0</v>
      </c>
      <c r="W1991" s="25" t="s">
        <v>29</v>
      </c>
      <c r="X1991" s="25"/>
      <c r="Y1991" s="25" t="s">
        <v>29</v>
      </c>
      <c r="Z1991" s="25">
        <f t="shared" si="276"/>
        <v>0</v>
      </c>
      <c r="AA1991" s="24" t="s">
        <v>29</v>
      </c>
      <c r="AB1991" s="24"/>
      <c r="AC1991" s="25" t="s">
        <v>29</v>
      </c>
      <c r="AD1991" s="25">
        <f t="shared" si="277"/>
        <v>0</v>
      </c>
      <c r="AE1991" s="32">
        <f t="shared" si="278"/>
        <v>1</v>
      </c>
      <c r="AF1991" s="37">
        <f t="shared" si="271"/>
        <v>2350.8549263244972</v>
      </c>
      <c r="AG1991" s="27"/>
      <c r="AK1991" s="27"/>
      <c r="AM1991" s="27"/>
    </row>
    <row r="1992" spans="1:39" x14ac:dyDescent="0.25">
      <c r="A1992" s="21">
        <v>2855705</v>
      </c>
      <c r="B1992" s="34">
        <v>3.1558579875365199E-6</v>
      </c>
      <c r="C1992" s="22">
        <v>3.15947977008944E-6</v>
      </c>
      <c r="D1992" s="22" t="s">
        <v>3885</v>
      </c>
      <c r="E1992" s="23">
        <v>32520741.8872642</v>
      </c>
      <c r="F1992" s="23">
        <f t="shared" si="270"/>
        <v>102.6308430455362</v>
      </c>
      <c r="G1992" s="24" t="s">
        <v>26</v>
      </c>
      <c r="H1992" s="24">
        <v>1</v>
      </c>
      <c r="I1992" s="25" t="s">
        <v>44</v>
      </c>
      <c r="J1992" s="31">
        <f t="shared" si="272"/>
        <v>1</v>
      </c>
      <c r="K1992" s="24" t="s">
        <v>29</v>
      </c>
      <c r="L1992" s="24"/>
      <c r="M1992" s="25" t="s">
        <v>29</v>
      </c>
      <c r="N1992" s="25">
        <f t="shared" si="273"/>
        <v>0</v>
      </c>
      <c r="O1992" s="24" t="s">
        <v>29</v>
      </c>
      <c r="P1992" s="24"/>
      <c r="Q1992" s="25" t="s">
        <v>29</v>
      </c>
      <c r="R1992" s="25">
        <f t="shared" si="274"/>
        <v>0</v>
      </c>
      <c r="S1992" s="24" t="s">
        <v>29</v>
      </c>
      <c r="T1992" s="24"/>
      <c r="U1992" s="25" t="s">
        <v>29</v>
      </c>
      <c r="V1992" s="25">
        <f t="shared" si="275"/>
        <v>0</v>
      </c>
      <c r="W1992" s="25" t="s">
        <v>29</v>
      </c>
      <c r="X1992" s="25"/>
      <c r="Y1992" s="25" t="s">
        <v>29</v>
      </c>
      <c r="Z1992" s="25">
        <f t="shared" si="276"/>
        <v>0</v>
      </c>
      <c r="AA1992" s="24" t="s">
        <v>29</v>
      </c>
      <c r="AB1992" s="24"/>
      <c r="AC1992" s="25" t="s">
        <v>29</v>
      </c>
      <c r="AD1992" s="25">
        <f t="shared" si="277"/>
        <v>0</v>
      </c>
      <c r="AE1992" s="32">
        <f t="shared" si="278"/>
        <v>1</v>
      </c>
      <c r="AF1992" s="37">
        <f t="shared" si="271"/>
        <v>102.6308430455362</v>
      </c>
      <c r="AG1992" s="27"/>
    </row>
    <row r="1993" spans="1:39" x14ac:dyDescent="0.25">
      <c r="A1993" s="21">
        <v>2855706</v>
      </c>
      <c r="B1993" s="34">
        <v>3.5374470092835898E-5</v>
      </c>
      <c r="C1993" s="22">
        <v>4.59809093506607E-5</v>
      </c>
      <c r="D1993" s="22" t="s">
        <v>3425</v>
      </c>
      <c r="E1993" s="23">
        <v>83135052.437443301</v>
      </c>
      <c r="F1993" s="23">
        <f t="shared" ref="F1993:F2056" si="279">E1993*B1993</f>
        <v>2940.8584261146821</v>
      </c>
      <c r="G1993" s="24" t="s">
        <v>24</v>
      </c>
      <c r="H1993" s="24">
        <v>2</v>
      </c>
      <c r="I1993" s="25" t="s">
        <v>50</v>
      </c>
      <c r="J1993" s="31">
        <f t="shared" si="272"/>
        <v>0</v>
      </c>
      <c r="K1993" s="24" t="s">
        <v>24</v>
      </c>
      <c r="L1993" s="24">
        <v>2</v>
      </c>
      <c r="M1993" s="25" t="s">
        <v>36</v>
      </c>
      <c r="N1993" s="25">
        <f t="shared" si="273"/>
        <v>2</v>
      </c>
      <c r="O1993" s="24" t="s">
        <v>29</v>
      </c>
      <c r="P1993" s="24"/>
      <c r="Q1993" s="25" t="s">
        <v>29</v>
      </c>
      <c r="R1993" s="25">
        <f t="shared" si="274"/>
        <v>0</v>
      </c>
      <c r="S1993" s="24" t="s">
        <v>29</v>
      </c>
      <c r="T1993" s="24"/>
      <c r="U1993" s="25" t="s">
        <v>29</v>
      </c>
      <c r="V1993" s="25">
        <f t="shared" si="275"/>
        <v>0</v>
      </c>
      <c r="W1993" s="25" t="s">
        <v>29</v>
      </c>
      <c r="X1993" s="25"/>
      <c r="Y1993" s="25" t="s">
        <v>29</v>
      </c>
      <c r="Z1993" s="25">
        <f t="shared" si="276"/>
        <v>0</v>
      </c>
      <c r="AA1993" s="24" t="s">
        <v>29</v>
      </c>
      <c r="AB1993" s="24"/>
      <c r="AC1993" s="25" t="s">
        <v>29</v>
      </c>
      <c r="AD1993" s="25">
        <f t="shared" si="277"/>
        <v>0</v>
      </c>
      <c r="AE1993" s="32">
        <f t="shared" si="278"/>
        <v>2</v>
      </c>
      <c r="AF1993" s="37">
        <f t="shared" ref="AF1993:AF2056" si="280">B1993*E1993</f>
        <v>2940.8584261146821</v>
      </c>
      <c r="AG1993" s="27"/>
      <c r="AK1993" s="27"/>
    </row>
    <row r="1994" spans="1:39" x14ac:dyDescent="0.25">
      <c r="A1994" s="21">
        <v>2855711</v>
      </c>
      <c r="B1994" s="34">
        <v>1.53333929891526E-6</v>
      </c>
      <c r="C1994" s="22">
        <v>2.1169263118685398E-6</v>
      </c>
      <c r="D1994" s="22" t="s">
        <v>3374</v>
      </c>
      <c r="E1994" s="23">
        <v>88908141.729784906</v>
      </c>
      <c r="F1994" s="23">
        <f t="shared" si="279"/>
        <v>136.32634770780695</v>
      </c>
      <c r="G1994" s="24" t="s">
        <v>24</v>
      </c>
      <c r="H1994" s="24">
        <v>4</v>
      </c>
      <c r="I1994" s="25" t="s">
        <v>74</v>
      </c>
      <c r="J1994" s="31">
        <f t="shared" ref="J1994:J2057" si="281">IF(LEFT(I1994,5)="US TX",H1994,0)</f>
        <v>0</v>
      </c>
      <c r="K1994" s="24" t="s">
        <v>24</v>
      </c>
      <c r="L1994" s="24">
        <v>4</v>
      </c>
      <c r="M1994" s="25" t="s">
        <v>39</v>
      </c>
      <c r="N1994" s="25">
        <f t="shared" ref="N1994:N2057" si="282">IF(LEFT(M1994,5)="US TX",L1994,0)</f>
        <v>4</v>
      </c>
      <c r="O1994" s="24" t="s">
        <v>29</v>
      </c>
      <c r="P1994" s="24"/>
      <c r="Q1994" s="25" t="s">
        <v>29</v>
      </c>
      <c r="R1994" s="25">
        <f t="shared" ref="R1994:R2057" si="283">IF(LEFT(Q1994,5)="US TX",P1994,0)</f>
        <v>0</v>
      </c>
      <c r="S1994" s="24" t="s">
        <v>29</v>
      </c>
      <c r="T1994" s="24"/>
      <c r="U1994" s="25" t="s">
        <v>29</v>
      </c>
      <c r="V1994" s="25">
        <f t="shared" ref="V1994:V2057" si="284">IF(LEFT(U1994,5)="US TX",T1994,0)</f>
        <v>0</v>
      </c>
      <c r="W1994" s="25" t="s">
        <v>29</v>
      </c>
      <c r="X1994" s="25"/>
      <c r="Y1994" s="25" t="s">
        <v>29</v>
      </c>
      <c r="Z1994" s="25">
        <f t="shared" ref="Z1994:Z2057" si="285">IF(LEFT(Y1994,5)="US TX",X1994,0)</f>
        <v>0</v>
      </c>
      <c r="AA1994" s="24" t="s">
        <v>29</v>
      </c>
      <c r="AB1994" s="24"/>
      <c r="AC1994" s="25" t="s">
        <v>29</v>
      </c>
      <c r="AD1994" s="25">
        <f t="shared" ref="AD1994:AD2057" si="286">IF(LEFT(AC1994,5)="US TX",AB1994,0)</f>
        <v>0</v>
      </c>
      <c r="AE1994" s="32">
        <f t="shared" ref="AE1994:AE2057" si="287">MAX(J1994,N1994,R1994,V1994,Z1994,AD1994)</f>
        <v>4</v>
      </c>
      <c r="AF1994" s="37">
        <f t="shared" si="280"/>
        <v>136.32634770780695</v>
      </c>
      <c r="AG1994" s="27"/>
      <c r="AK1994" s="27"/>
      <c r="AM1994" s="27"/>
    </row>
    <row r="1995" spans="1:39" x14ac:dyDescent="0.25">
      <c r="A1995" s="21">
        <v>2855713</v>
      </c>
      <c r="B1995" s="34">
        <v>1.1031161441737E-6</v>
      </c>
      <c r="C1995" s="22">
        <v>1.0916952347074101E-6</v>
      </c>
      <c r="D1995" s="22" t="s">
        <v>171</v>
      </c>
      <c r="E1995" s="23">
        <v>13430177102.240801</v>
      </c>
      <c r="F1995" s="23">
        <f t="shared" si="279"/>
        <v>14815.045180593788</v>
      </c>
      <c r="G1995" s="24" t="s">
        <v>24</v>
      </c>
      <c r="H1995" s="24">
        <v>5</v>
      </c>
      <c r="I1995" s="25" t="s">
        <v>55</v>
      </c>
      <c r="J1995" s="31">
        <f t="shared" si="281"/>
        <v>0</v>
      </c>
      <c r="K1995" s="24" t="s">
        <v>24</v>
      </c>
      <c r="L1995" s="24">
        <v>4</v>
      </c>
      <c r="M1995" s="25" t="s">
        <v>79</v>
      </c>
      <c r="N1995" s="25">
        <f t="shared" si="282"/>
        <v>0</v>
      </c>
      <c r="O1995" s="24" t="s">
        <v>24</v>
      </c>
      <c r="P1995" s="24">
        <v>4</v>
      </c>
      <c r="Q1995" s="25" t="s">
        <v>37</v>
      </c>
      <c r="R1995" s="25">
        <f t="shared" si="283"/>
        <v>4</v>
      </c>
      <c r="S1995" s="24" t="s">
        <v>29</v>
      </c>
      <c r="T1995" s="24"/>
      <c r="U1995" s="25" t="s">
        <v>29</v>
      </c>
      <c r="V1995" s="25">
        <f t="shared" si="284"/>
        <v>0</v>
      </c>
      <c r="W1995" s="25" t="s">
        <v>29</v>
      </c>
      <c r="X1995" s="25"/>
      <c r="Y1995" s="25" t="s">
        <v>29</v>
      </c>
      <c r="Z1995" s="25">
        <f t="shared" si="285"/>
        <v>0</v>
      </c>
      <c r="AA1995" s="24" t="s">
        <v>29</v>
      </c>
      <c r="AB1995" s="24"/>
      <c r="AC1995" s="25" t="s">
        <v>29</v>
      </c>
      <c r="AD1995" s="25">
        <f t="shared" si="286"/>
        <v>0</v>
      </c>
      <c r="AE1995" s="32">
        <f t="shared" si="287"/>
        <v>4</v>
      </c>
      <c r="AF1995" s="37">
        <f t="shared" si="280"/>
        <v>14815.045180593788</v>
      </c>
      <c r="AG1995" s="27"/>
      <c r="AM1995" s="27"/>
    </row>
    <row r="1996" spans="1:39" x14ac:dyDescent="0.25">
      <c r="A1996" s="21">
        <v>2855714</v>
      </c>
      <c r="B1996" s="34">
        <v>3.6407897505192397E-5</v>
      </c>
      <c r="C1996" s="22">
        <v>3.62642558765034E-5</v>
      </c>
      <c r="D1996" s="22" t="s">
        <v>1678</v>
      </c>
      <c r="E1996" s="23">
        <v>754123599.243559</v>
      </c>
      <c r="F1996" s="23">
        <f t="shared" si="279"/>
        <v>27456.054707506282</v>
      </c>
      <c r="G1996" s="24" t="s">
        <v>24</v>
      </c>
      <c r="H1996" s="24">
        <v>3</v>
      </c>
      <c r="I1996" s="25" t="s">
        <v>34</v>
      </c>
      <c r="J1996" s="31">
        <f t="shared" si="281"/>
        <v>0</v>
      </c>
      <c r="K1996" s="24" t="s">
        <v>24</v>
      </c>
      <c r="L1996" s="24">
        <v>4</v>
      </c>
      <c r="M1996" s="25" t="s">
        <v>40</v>
      </c>
      <c r="N1996" s="25">
        <f t="shared" si="282"/>
        <v>4</v>
      </c>
      <c r="O1996" s="24" t="s">
        <v>29</v>
      </c>
      <c r="P1996" s="24"/>
      <c r="Q1996" s="25" t="s">
        <v>29</v>
      </c>
      <c r="R1996" s="25">
        <f t="shared" si="283"/>
        <v>0</v>
      </c>
      <c r="S1996" s="24" t="s">
        <v>29</v>
      </c>
      <c r="T1996" s="24"/>
      <c r="U1996" s="25" t="s">
        <v>29</v>
      </c>
      <c r="V1996" s="25">
        <f t="shared" si="284"/>
        <v>0</v>
      </c>
      <c r="W1996" s="25" t="s">
        <v>29</v>
      </c>
      <c r="X1996" s="25"/>
      <c r="Y1996" s="25" t="s">
        <v>29</v>
      </c>
      <c r="Z1996" s="25">
        <f t="shared" si="285"/>
        <v>0</v>
      </c>
      <c r="AA1996" s="24" t="s">
        <v>29</v>
      </c>
      <c r="AB1996" s="24"/>
      <c r="AC1996" s="25" t="s">
        <v>29</v>
      </c>
      <c r="AD1996" s="25">
        <f t="shared" si="286"/>
        <v>0</v>
      </c>
      <c r="AE1996" s="32">
        <f t="shared" si="287"/>
        <v>4</v>
      </c>
      <c r="AF1996" s="37">
        <f t="shared" si="280"/>
        <v>27456.054707506282</v>
      </c>
      <c r="AG1996" s="27"/>
      <c r="AK1996" s="27"/>
    </row>
    <row r="1997" spans="1:39" x14ac:dyDescent="0.25">
      <c r="A1997" s="21">
        <v>2855717</v>
      </c>
      <c r="B1997" s="34">
        <v>2.1921693006266199E-5</v>
      </c>
      <c r="C1997" s="22">
        <v>2.4768660062404701E-5</v>
      </c>
      <c r="D1997" s="22" t="s">
        <v>2874</v>
      </c>
      <c r="E1997" s="23">
        <v>169246913.57143599</v>
      </c>
      <c r="F1997" s="23">
        <f t="shared" si="279"/>
        <v>3710.1788815710879</v>
      </c>
      <c r="G1997" s="24" t="s">
        <v>24</v>
      </c>
      <c r="H1997" s="24">
        <v>2</v>
      </c>
      <c r="I1997" s="25" t="s">
        <v>44</v>
      </c>
      <c r="J1997" s="31">
        <f t="shared" si="281"/>
        <v>2</v>
      </c>
      <c r="K1997" s="24" t="s">
        <v>29</v>
      </c>
      <c r="L1997" s="24"/>
      <c r="M1997" s="25" t="s">
        <v>29</v>
      </c>
      <c r="N1997" s="25">
        <f t="shared" si="282"/>
        <v>0</v>
      </c>
      <c r="O1997" s="24" t="s">
        <v>29</v>
      </c>
      <c r="P1997" s="24"/>
      <c r="Q1997" s="25" t="s">
        <v>29</v>
      </c>
      <c r="R1997" s="25">
        <f t="shared" si="283"/>
        <v>0</v>
      </c>
      <c r="S1997" s="24" t="s">
        <v>29</v>
      </c>
      <c r="T1997" s="24"/>
      <c r="U1997" s="25" t="s">
        <v>29</v>
      </c>
      <c r="V1997" s="25">
        <f t="shared" si="284"/>
        <v>0</v>
      </c>
      <c r="W1997" s="25" t="s">
        <v>29</v>
      </c>
      <c r="X1997" s="25"/>
      <c r="Y1997" s="25" t="s">
        <v>29</v>
      </c>
      <c r="Z1997" s="25">
        <f t="shared" si="285"/>
        <v>0</v>
      </c>
      <c r="AA1997" s="24" t="s">
        <v>29</v>
      </c>
      <c r="AB1997" s="24"/>
      <c r="AC1997" s="25" t="s">
        <v>29</v>
      </c>
      <c r="AD1997" s="25">
        <f t="shared" si="286"/>
        <v>0</v>
      </c>
      <c r="AE1997" s="32">
        <f t="shared" si="287"/>
        <v>2</v>
      </c>
      <c r="AF1997" s="37">
        <f t="shared" si="280"/>
        <v>3710.1788815710879</v>
      </c>
      <c r="AG1997" s="27"/>
      <c r="AK1997" s="27"/>
      <c r="AM1997" s="27"/>
    </row>
    <row r="1998" spans="1:39" x14ac:dyDescent="0.25">
      <c r="A1998" s="21">
        <v>2855718</v>
      </c>
      <c r="B1998" s="34">
        <v>1.79901661859235E-6</v>
      </c>
      <c r="C1998" s="22">
        <v>2.00278641489914E-6</v>
      </c>
      <c r="D1998" s="22" t="s">
        <v>3591</v>
      </c>
      <c r="E1998" s="23">
        <v>61624409.689815499</v>
      </c>
      <c r="F1998" s="23">
        <f t="shared" si="279"/>
        <v>110.86333714292152</v>
      </c>
      <c r="G1998" s="24" t="s">
        <v>24</v>
      </c>
      <c r="H1998" s="24">
        <v>4</v>
      </c>
      <c r="I1998" s="25" t="s">
        <v>74</v>
      </c>
      <c r="J1998" s="31">
        <f t="shared" si="281"/>
        <v>0</v>
      </c>
      <c r="K1998" s="24" t="s">
        <v>29</v>
      </c>
      <c r="L1998" s="24"/>
      <c r="M1998" s="25" t="s">
        <v>29</v>
      </c>
      <c r="N1998" s="25">
        <f t="shared" si="282"/>
        <v>0</v>
      </c>
      <c r="O1998" s="24" t="s">
        <v>29</v>
      </c>
      <c r="P1998" s="24"/>
      <c r="Q1998" s="25" t="s">
        <v>29</v>
      </c>
      <c r="R1998" s="25">
        <f t="shared" si="283"/>
        <v>0</v>
      </c>
      <c r="S1998" s="24" t="s">
        <v>29</v>
      </c>
      <c r="T1998" s="24"/>
      <c r="U1998" s="25" t="s">
        <v>29</v>
      </c>
      <c r="V1998" s="25">
        <f t="shared" si="284"/>
        <v>0</v>
      </c>
      <c r="W1998" s="25" t="s">
        <v>29</v>
      </c>
      <c r="X1998" s="25"/>
      <c r="Y1998" s="25" t="s">
        <v>29</v>
      </c>
      <c r="Z1998" s="25">
        <f t="shared" si="285"/>
        <v>0</v>
      </c>
      <c r="AA1998" s="24" t="s">
        <v>29</v>
      </c>
      <c r="AB1998" s="24"/>
      <c r="AC1998" s="25" t="s">
        <v>29</v>
      </c>
      <c r="AD1998" s="25">
        <f t="shared" si="286"/>
        <v>0</v>
      </c>
      <c r="AE1998" s="32">
        <f t="shared" si="287"/>
        <v>0</v>
      </c>
      <c r="AF1998" s="37">
        <f t="shared" si="280"/>
        <v>110.86333714292152</v>
      </c>
      <c r="AG1998" s="27"/>
      <c r="AM1998" s="27"/>
    </row>
    <row r="1999" spans="1:39" x14ac:dyDescent="0.25">
      <c r="A1999" s="21">
        <v>2855720</v>
      </c>
      <c r="B1999" s="34">
        <v>5.1143472957038402E-7</v>
      </c>
      <c r="C1999" s="22">
        <v>5.6763792761072898E-7</v>
      </c>
      <c r="D1999" s="22" t="s">
        <v>4181</v>
      </c>
      <c r="E1999" s="23">
        <v>16214364.6255817</v>
      </c>
      <c r="F1999" s="23">
        <f t="shared" si="279"/>
        <v>8.2925891874399777</v>
      </c>
      <c r="G1999" s="24" t="s">
        <v>24</v>
      </c>
      <c r="H1999" s="24">
        <v>4</v>
      </c>
      <c r="I1999" s="25" t="s">
        <v>34</v>
      </c>
      <c r="J1999" s="31">
        <f t="shared" si="281"/>
        <v>0</v>
      </c>
      <c r="K1999" s="24" t="s">
        <v>24</v>
      </c>
      <c r="L1999" s="24">
        <v>1</v>
      </c>
      <c r="M1999" s="25" t="s">
        <v>62</v>
      </c>
      <c r="N1999" s="25">
        <f t="shared" si="282"/>
        <v>1</v>
      </c>
      <c r="O1999" s="24" t="s">
        <v>29</v>
      </c>
      <c r="P1999" s="24"/>
      <c r="Q1999" s="25" t="s">
        <v>29</v>
      </c>
      <c r="R1999" s="25">
        <f t="shared" si="283"/>
        <v>0</v>
      </c>
      <c r="S1999" s="24" t="s">
        <v>29</v>
      </c>
      <c r="T1999" s="24"/>
      <c r="U1999" s="25" t="s">
        <v>29</v>
      </c>
      <c r="V1999" s="25">
        <f t="shared" si="284"/>
        <v>0</v>
      </c>
      <c r="W1999" s="25" t="s">
        <v>29</v>
      </c>
      <c r="X1999" s="25"/>
      <c r="Y1999" s="25" t="s">
        <v>29</v>
      </c>
      <c r="Z1999" s="25">
        <f t="shared" si="285"/>
        <v>0</v>
      </c>
      <c r="AA1999" s="24" t="s">
        <v>29</v>
      </c>
      <c r="AB1999" s="24"/>
      <c r="AC1999" s="25" t="s">
        <v>29</v>
      </c>
      <c r="AD1999" s="25">
        <f t="shared" si="286"/>
        <v>0</v>
      </c>
      <c r="AE1999" s="32">
        <f t="shared" si="287"/>
        <v>1</v>
      </c>
      <c r="AF1999" s="37">
        <f t="shared" si="280"/>
        <v>8.2925891874399777</v>
      </c>
      <c r="AG1999" s="27"/>
      <c r="AK1999" s="27"/>
    </row>
    <row r="2000" spans="1:39" x14ac:dyDescent="0.25">
      <c r="A2000" s="21">
        <v>2855723</v>
      </c>
      <c r="B2000" s="34">
        <v>3.2683482176521602E-5</v>
      </c>
      <c r="C2000" s="22">
        <v>3.1930591584697198E-5</v>
      </c>
      <c r="D2000" s="22" t="s">
        <v>929</v>
      </c>
      <c r="E2000" s="23">
        <v>1168633023.49859</v>
      </c>
      <c r="F2000" s="23">
        <f t="shared" si="279"/>
        <v>38194.996594410717</v>
      </c>
      <c r="G2000" s="24" t="s">
        <v>24</v>
      </c>
      <c r="H2000" s="24">
        <v>4</v>
      </c>
      <c r="I2000" s="25" t="s">
        <v>44</v>
      </c>
      <c r="J2000" s="31">
        <f t="shared" si="281"/>
        <v>4</v>
      </c>
      <c r="K2000" s="24" t="s">
        <v>29</v>
      </c>
      <c r="L2000" s="24"/>
      <c r="M2000" s="25" t="s">
        <v>29</v>
      </c>
      <c r="N2000" s="25">
        <f t="shared" si="282"/>
        <v>0</v>
      </c>
      <c r="O2000" s="24" t="s">
        <v>29</v>
      </c>
      <c r="P2000" s="24"/>
      <c r="Q2000" s="25" t="s">
        <v>29</v>
      </c>
      <c r="R2000" s="25">
        <f t="shared" si="283"/>
        <v>0</v>
      </c>
      <c r="S2000" s="24" t="s">
        <v>29</v>
      </c>
      <c r="T2000" s="24"/>
      <c r="U2000" s="25" t="s">
        <v>29</v>
      </c>
      <c r="V2000" s="25">
        <f t="shared" si="284"/>
        <v>0</v>
      </c>
      <c r="W2000" s="25" t="s">
        <v>29</v>
      </c>
      <c r="X2000" s="25"/>
      <c r="Y2000" s="25" t="s">
        <v>29</v>
      </c>
      <c r="Z2000" s="25">
        <f t="shared" si="285"/>
        <v>0</v>
      </c>
      <c r="AA2000" s="24" t="s">
        <v>29</v>
      </c>
      <c r="AB2000" s="24"/>
      <c r="AC2000" s="25" t="s">
        <v>29</v>
      </c>
      <c r="AD2000" s="25">
        <f t="shared" si="286"/>
        <v>0</v>
      </c>
      <c r="AE2000" s="32">
        <f t="shared" si="287"/>
        <v>4</v>
      </c>
      <c r="AF2000" s="37">
        <f t="shared" si="280"/>
        <v>38194.996594410717</v>
      </c>
      <c r="AG2000" s="27"/>
      <c r="AK2000" s="27"/>
      <c r="AM2000" s="27"/>
    </row>
    <row r="2001" spans="1:39" x14ac:dyDescent="0.25">
      <c r="A2001" s="21">
        <v>2855725</v>
      </c>
      <c r="B2001" s="34">
        <v>3.06659946590615E-6</v>
      </c>
      <c r="C2001" s="22">
        <v>3.1382678767639899E-6</v>
      </c>
      <c r="D2001" s="22" t="s">
        <v>4596</v>
      </c>
      <c r="E2001" s="23">
        <v>5027442.6119534904</v>
      </c>
      <c r="F2001" s="23">
        <f t="shared" si="279"/>
        <v>15.417152828690392</v>
      </c>
      <c r="G2001" s="24" t="s">
        <v>24</v>
      </c>
      <c r="H2001" s="24">
        <v>4</v>
      </c>
      <c r="I2001" s="25" t="s">
        <v>25</v>
      </c>
      <c r="J2001" s="31">
        <f t="shared" si="281"/>
        <v>0</v>
      </c>
      <c r="K2001" s="24" t="s">
        <v>26</v>
      </c>
      <c r="L2001" s="24">
        <v>0</v>
      </c>
      <c r="M2001" s="25" t="s">
        <v>53</v>
      </c>
      <c r="N2001" s="25">
        <f t="shared" si="282"/>
        <v>0</v>
      </c>
      <c r="O2001" s="24" t="s">
        <v>24</v>
      </c>
      <c r="P2001" s="24">
        <v>1</v>
      </c>
      <c r="Q2001" s="25" t="s">
        <v>66</v>
      </c>
      <c r="R2001" s="25">
        <f t="shared" si="283"/>
        <v>1</v>
      </c>
      <c r="S2001" s="24" t="s">
        <v>29</v>
      </c>
      <c r="T2001" s="24"/>
      <c r="U2001" s="25" t="s">
        <v>29</v>
      </c>
      <c r="V2001" s="25">
        <f t="shared" si="284"/>
        <v>0</v>
      </c>
      <c r="W2001" s="25" t="s">
        <v>29</v>
      </c>
      <c r="X2001" s="25"/>
      <c r="Y2001" s="25" t="s">
        <v>29</v>
      </c>
      <c r="Z2001" s="25">
        <f t="shared" si="285"/>
        <v>0</v>
      </c>
      <c r="AA2001" s="24" t="s">
        <v>29</v>
      </c>
      <c r="AB2001" s="24"/>
      <c r="AC2001" s="25" t="s">
        <v>29</v>
      </c>
      <c r="AD2001" s="25">
        <f t="shared" si="286"/>
        <v>0</v>
      </c>
      <c r="AE2001" s="32">
        <f t="shared" si="287"/>
        <v>1</v>
      </c>
      <c r="AF2001" s="37">
        <f t="shared" si="280"/>
        <v>15.417152828690392</v>
      </c>
      <c r="AG2001" s="27"/>
      <c r="AK2001" s="27"/>
    </row>
    <row r="2002" spans="1:39" x14ac:dyDescent="0.25">
      <c r="A2002" s="21">
        <v>2855728</v>
      </c>
      <c r="B2002" s="34">
        <v>7.0342772321664599E-6</v>
      </c>
      <c r="C2002" s="22">
        <v>6.3413580318669101E-6</v>
      </c>
      <c r="D2002" s="22" t="s">
        <v>901</v>
      </c>
      <c r="E2002" s="23">
        <v>1925433049.5747299</v>
      </c>
      <c r="F2002" s="23">
        <f t="shared" si="279"/>
        <v>13544.029862684358</v>
      </c>
      <c r="G2002" s="24" t="s">
        <v>24</v>
      </c>
      <c r="H2002" s="24">
        <v>2</v>
      </c>
      <c r="I2002" s="25" t="s">
        <v>78</v>
      </c>
      <c r="J2002" s="31">
        <f t="shared" si="281"/>
        <v>0</v>
      </c>
      <c r="K2002" s="24" t="s">
        <v>24</v>
      </c>
      <c r="L2002" s="24">
        <v>5</v>
      </c>
      <c r="M2002" s="25" t="s">
        <v>64</v>
      </c>
      <c r="N2002" s="25">
        <f t="shared" si="282"/>
        <v>5</v>
      </c>
      <c r="O2002" s="24" t="s">
        <v>29</v>
      </c>
      <c r="P2002" s="24"/>
      <c r="Q2002" s="25" t="s">
        <v>29</v>
      </c>
      <c r="R2002" s="25">
        <f t="shared" si="283"/>
        <v>0</v>
      </c>
      <c r="S2002" s="24" t="s">
        <v>29</v>
      </c>
      <c r="T2002" s="24"/>
      <c r="U2002" s="25" t="s">
        <v>29</v>
      </c>
      <c r="V2002" s="25">
        <f t="shared" si="284"/>
        <v>0</v>
      </c>
      <c r="W2002" s="25" t="s">
        <v>29</v>
      </c>
      <c r="X2002" s="25"/>
      <c r="Y2002" s="25" t="s">
        <v>29</v>
      </c>
      <c r="Z2002" s="25">
        <f t="shared" si="285"/>
        <v>0</v>
      </c>
      <c r="AA2002" s="24" t="s">
        <v>29</v>
      </c>
      <c r="AB2002" s="24"/>
      <c r="AC2002" s="25" t="s">
        <v>29</v>
      </c>
      <c r="AD2002" s="25">
        <f t="shared" si="286"/>
        <v>0</v>
      </c>
      <c r="AE2002" s="32">
        <f t="shared" si="287"/>
        <v>5</v>
      </c>
      <c r="AF2002" s="37">
        <f t="shared" si="280"/>
        <v>13544.029862684358</v>
      </c>
      <c r="AG2002" s="27"/>
      <c r="AK2002" s="27"/>
    </row>
    <row r="2003" spans="1:39" x14ac:dyDescent="0.25">
      <c r="A2003" s="21">
        <v>2855729</v>
      </c>
      <c r="B2003" s="34">
        <v>9.9776000000000008E-6</v>
      </c>
      <c r="C2003" s="22">
        <v>1.149607003424E-5</v>
      </c>
      <c r="D2003" s="22" t="s">
        <v>3652</v>
      </c>
      <c r="E2003" s="23">
        <v>55014462.9524647</v>
      </c>
      <c r="F2003" s="23">
        <f t="shared" si="279"/>
        <v>548.91230555451182</v>
      </c>
      <c r="G2003" s="24" t="s">
        <v>26</v>
      </c>
      <c r="H2003" s="24">
        <v>0</v>
      </c>
      <c r="I2003" s="25" t="s">
        <v>41</v>
      </c>
      <c r="J2003" s="31">
        <f t="shared" si="281"/>
        <v>0</v>
      </c>
      <c r="K2003" s="24" t="s">
        <v>29</v>
      </c>
      <c r="L2003" s="24"/>
      <c r="M2003" s="25" t="s">
        <v>29</v>
      </c>
      <c r="N2003" s="25">
        <f t="shared" si="282"/>
        <v>0</v>
      </c>
      <c r="O2003" s="24" t="s">
        <v>29</v>
      </c>
      <c r="P2003" s="24"/>
      <c r="Q2003" s="25" t="s">
        <v>29</v>
      </c>
      <c r="R2003" s="25">
        <f t="shared" si="283"/>
        <v>0</v>
      </c>
      <c r="S2003" s="24" t="s">
        <v>29</v>
      </c>
      <c r="T2003" s="24"/>
      <c r="U2003" s="25" t="s">
        <v>29</v>
      </c>
      <c r="V2003" s="25">
        <f t="shared" si="284"/>
        <v>0</v>
      </c>
      <c r="W2003" s="25" t="s">
        <v>29</v>
      </c>
      <c r="X2003" s="25"/>
      <c r="Y2003" s="25" t="s">
        <v>29</v>
      </c>
      <c r="Z2003" s="25">
        <f t="shared" si="285"/>
        <v>0</v>
      </c>
      <c r="AA2003" s="24" t="s">
        <v>29</v>
      </c>
      <c r="AB2003" s="24"/>
      <c r="AC2003" s="25" t="s">
        <v>29</v>
      </c>
      <c r="AD2003" s="25">
        <f t="shared" si="286"/>
        <v>0</v>
      </c>
      <c r="AE2003" s="32">
        <f t="shared" si="287"/>
        <v>0</v>
      </c>
      <c r="AF2003" s="37">
        <f t="shared" si="280"/>
        <v>548.91230555451182</v>
      </c>
      <c r="AG2003" s="27"/>
    </row>
    <row r="2004" spans="1:39" x14ac:dyDescent="0.25">
      <c r="A2004" s="21">
        <v>2855732</v>
      </c>
      <c r="B2004" s="34">
        <v>9.8099092436974796E-6</v>
      </c>
      <c r="C2004" s="22">
        <v>1.0018818410883E-5</v>
      </c>
      <c r="D2004" s="22" t="s">
        <v>3758</v>
      </c>
      <c r="E2004" s="23">
        <v>472038.99033268599</v>
      </c>
      <c r="F2004" s="23">
        <f t="shared" si="279"/>
        <v>4.6306596546502412</v>
      </c>
      <c r="G2004" s="24" t="s">
        <v>32</v>
      </c>
      <c r="H2004" s="24"/>
      <c r="I2004" s="25" t="s">
        <v>29</v>
      </c>
      <c r="J2004" s="31">
        <f t="shared" si="281"/>
        <v>0</v>
      </c>
      <c r="K2004" s="24" t="s">
        <v>29</v>
      </c>
      <c r="L2004" s="24"/>
      <c r="M2004" s="25" t="s">
        <v>29</v>
      </c>
      <c r="N2004" s="25">
        <f t="shared" si="282"/>
        <v>0</v>
      </c>
      <c r="O2004" s="24" t="s">
        <v>29</v>
      </c>
      <c r="P2004" s="24"/>
      <c r="Q2004" s="25" t="s">
        <v>29</v>
      </c>
      <c r="R2004" s="25">
        <f t="shared" si="283"/>
        <v>0</v>
      </c>
      <c r="S2004" s="24" t="s">
        <v>29</v>
      </c>
      <c r="T2004" s="24"/>
      <c r="U2004" s="25" t="s">
        <v>29</v>
      </c>
      <c r="V2004" s="25">
        <f t="shared" si="284"/>
        <v>0</v>
      </c>
      <c r="W2004" s="25" t="s">
        <v>29</v>
      </c>
      <c r="X2004" s="25"/>
      <c r="Y2004" s="25" t="s">
        <v>29</v>
      </c>
      <c r="Z2004" s="25">
        <f t="shared" si="285"/>
        <v>0</v>
      </c>
      <c r="AA2004" s="24" t="s">
        <v>29</v>
      </c>
      <c r="AB2004" s="24"/>
      <c r="AC2004" s="25" t="s">
        <v>29</v>
      </c>
      <c r="AD2004" s="25">
        <f t="shared" si="286"/>
        <v>0</v>
      </c>
      <c r="AE2004" s="32">
        <f t="shared" si="287"/>
        <v>0</v>
      </c>
      <c r="AF2004" s="37">
        <f t="shared" si="280"/>
        <v>4.6306596546502412</v>
      </c>
      <c r="AG2004" s="27"/>
      <c r="AM2004" s="27"/>
    </row>
    <row r="2005" spans="1:39" x14ac:dyDescent="0.25">
      <c r="A2005" s="21">
        <v>2855735</v>
      </c>
      <c r="B2005" s="34">
        <v>6.8642489725442903E-6</v>
      </c>
      <c r="C2005" s="22">
        <v>7.1671152065916498E-6</v>
      </c>
      <c r="D2005" s="22" t="s">
        <v>1483</v>
      </c>
      <c r="E2005" s="23">
        <v>55016565.824577197</v>
      </c>
      <c r="F2005" s="23">
        <f t="shared" si="279"/>
        <v>377.64740543426933</v>
      </c>
      <c r="G2005" s="24" t="s">
        <v>24</v>
      </c>
      <c r="H2005" s="24">
        <v>2</v>
      </c>
      <c r="I2005" s="25" t="s">
        <v>37</v>
      </c>
      <c r="J2005" s="31">
        <f t="shared" si="281"/>
        <v>2</v>
      </c>
      <c r="K2005" s="24" t="s">
        <v>29</v>
      </c>
      <c r="L2005" s="24"/>
      <c r="M2005" s="25" t="s">
        <v>29</v>
      </c>
      <c r="N2005" s="25">
        <f t="shared" si="282"/>
        <v>0</v>
      </c>
      <c r="O2005" s="24" t="s">
        <v>29</v>
      </c>
      <c r="P2005" s="24"/>
      <c r="Q2005" s="25" t="s">
        <v>29</v>
      </c>
      <c r="R2005" s="25">
        <f t="shared" si="283"/>
        <v>0</v>
      </c>
      <c r="S2005" s="24" t="s">
        <v>29</v>
      </c>
      <c r="T2005" s="24"/>
      <c r="U2005" s="25" t="s">
        <v>29</v>
      </c>
      <c r="V2005" s="25">
        <f t="shared" si="284"/>
        <v>0</v>
      </c>
      <c r="W2005" s="25" t="s">
        <v>29</v>
      </c>
      <c r="X2005" s="25"/>
      <c r="Y2005" s="25" t="s">
        <v>29</v>
      </c>
      <c r="Z2005" s="25">
        <f t="shared" si="285"/>
        <v>0</v>
      </c>
      <c r="AA2005" s="24" t="s">
        <v>29</v>
      </c>
      <c r="AB2005" s="24"/>
      <c r="AC2005" s="25" t="s">
        <v>29</v>
      </c>
      <c r="AD2005" s="25">
        <f t="shared" si="286"/>
        <v>0</v>
      </c>
      <c r="AE2005" s="32">
        <f t="shared" si="287"/>
        <v>2</v>
      </c>
      <c r="AF2005" s="37">
        <f t="shared" si="280"/>
        <v>377.64740543426933</v>
      </c>
      <c r="AG2005" s="27"/>
      <c r="AK2005" s="27"/>
      <c r="AM2005" s="27"/>
    </row>
    <row r="2006" spans="1:39" x14ac:dyDescent="0.25">
      <c r="A2006" s="21">
        <v>2855737</v>
      </c>
      <c r="B2006" s="34">
        <v>3.0416082665775699E-4</v>
      </c>
      <c r="C2006" s="22">
        <v>3.3637351682743399E-4</v>
      </c>
      <c r="D2006" s="22" t="s">
        <v>2938</v>
      </c>
      <c r="E2006" s="23">
        <v>974715.28555213695</v>
      </c>
      <c r="F2006" s="23">
        <f t="shared" si="279"/>
        <v>296.47020700948963</v>
      </c>
      <c r="G2006" s="24" t="s">
        <v>32</v>
      </c>
      <c r="H2006" s="24"/>
      <c r="I2006" s="25" t="s">
        <v>29</v>
      </c>
      <c r="J2006" s="31">
        <f t="shared" si="281"/>
        <v>0</v>
      </c>
      <c r="K2006" s="24" t="s">
        <v>29</v>
      </c>
      <c r="L2006" s="24"/>
      <c r="M2006" s="25" t="s">
        <v>29</v>
      </c>
      <c r="N2006" s="25">
        <f t="shared" si="282"/>
        <v>0</v>
      </c>
      <c r="O2006" s="24" t="s">
        <v>29</v>
      </c>
      <c r="P2006" s="24"/>
      <c r="Q2006" s="25" t="s">
        <v>29</v>
      </c>
      <c r="R2006" s="25">
        <f t="shared" si="283"/>
        <v>0</v>
      </c>
      <c r="S2006" s="24" t="s">
        <v>29</v>
      </c>
      <c r="T2006" s="24"/>
      <c r="U2006" s="25" t="s">
        <v>29</v>
      </c>
      <c r="V2006" s="25">
        <f t="shared" si="284"/>
        <v>0</v>
      </c>
      <c r="W2006" s="25" t="s">
        <v>29</v>
      </c>
      <c r="X2006" s="25"/>
      <c r="Y2006" s="25" t="s">
        <v>29</v>
      </c>
      <c r="Z2006" s="25">
        <f t="shared" si="285"/>
        <v>0</v>
      </c>
      <c r="AA2006" s="24" t="s">
        <v>29</v>
      </c>
      <c r="AB2006" s="24"/>
      <c r="AC2006" s="25" t="s">
        <v>29</v>
      </c>
      <c r="AD2006" s="25">
        <f t="shared" si="286"/>
        <v>0</v>
      </c>
      <c r="AE2006" s="32">
        <f t="shared" si="287"/>
        <v>0</v>
      </c>
      <c r="AF2006" s="37">
        <f t="shared" si="280"/>
        <v>296.47020700948963</v>
      </c>
      <c r="AG2006" s="27"/>
      <c r="AM2006" s="27"/>
    </row>
    <row r="2007" spans="1:39" x14ac:dyDescent="0.25">
      <c r="A2007" s="21">
        <v>2855739</v>
      </c>
      <c r="B2007" s="34">
        <v>7.5064947156668605E-5</v>
      </c>
      <c r="C2007" s="22">
        <v>7.3876518330373003E-5</v>
      </c>
      <c r="D2007" s="22" t="s">
        <v>521</v>
      </c>
      <c r="E2007" s="23">
        <v>515314468.19657803</v>
      </c>
      <c r="F2007" s="23">
        <f t="shared" si="279"/>
        <v>38682.053324242916</v>
      </c>
      <c r="G2007" s="24" t="s">
        <v>24</v>
      </c>
      <c r="H2007" s="24">
        <v>3</v>
      </c>
      <c r="I2007" s="25" t="s">
        <v>40</v>
      </c>
      <c r="J2007" s="31">
        <f t="shared" si="281"/>
        <v>3</v>
      </c>
      <c r="K2007" s="24" t="s">
        <v>29</v>
      </c>
      <c r="L2007" s="24"/>
      <c r="M2007" s="25" t="s">
        <v>29</v>
      </c>
      <c r="N2007" s="25">
        <f t="shared" si="282"/>
        <v>0</v>
      </c>
      <c r="O2007" s="24" t="s">
        <v>29</v>
      </c>
      <c r="P2007" s="24"/>
      <c r="Q2007" s="25" t="s">
        <v>29</v>
      </c>
      <c r="R2007" s="25">
        <f t="shared" si="283"/>
        <v>0</v>
      </c>
      <c r="S2007" s="24" t="s">
        <v>29</v>
      </c>
      <c r="T2007" s="24"/>
      <c r="U2007" s="25" t="s">
        <v>29</v>
      </c>
      <c r="V2007" s="25">
        <f t="shared" si="284"/>
        <v>0</v>
      </c>
      <c r="W2007" s="25" t="s">
        <v>29</v>
      </c>
      <c r="X2007" s="25"/>
      <c r="Y2007" s="25" t="s">
        <v>29</v>
      </c>
      <c r="Z2007" s="25">
        <f t="shared" si="285"/>
        <v>0</v>
      </c>
      <c r="AA2007" s="24" t="s">
        <v>29</v>
      </c>
      <c r="AB2007" s="24"/>
      <c r="AC2007" s="25" t="s">
        <v>29</v>
      </c>
      <c r="AD2007" s="25">
        <f t="shared" si="286"/>
        <v>0</v>
      </c>
      <c r="AE2007" s="32">
        <f t="shared" si="287"/>
        <v>3</v>
      </c>
      <c r="AF2007" s="37">
        <f t="shared" si="280"/>
        <v>38682.053324242916</v>
      </c>
      <c r="AG2007" s="27"/>
      <c r="AM2007" s="27"/>
    </row>
    <row r="2008" spans="1:39" x14ac:dyDescent="0.25">
      <c r="A2008" s="21">
        <v>2855742</v>
      </c>
      <c r="B2008" s="34">
        <v>1.02465368526557E-4</v>
      </c>
      <c r="C2008" s="22">
        <v>1.19962889749188E-4</v>
      </c>
      <c r="D2008" s="22" t="s">
        <v>4028</v>
      </c>
      <c r="E2008" s="23">
        <v>23158536.0420608</v>
      </c>
      <c r="F2008" s="23">
        <f t="shared" si="279"/>
        <v>2372.9479300853127</v>
      </c>
      <c r="G2008" s="24" t="s">
        <v>24</v>
      </c>
      <c r="H2008" s="24">
        <v>3</v>
      </c>
      <c r="I2008" s="25" t="s">
        <v>44</v>
      </c>
      <c r="J2008" s="31">
        <f t="shared" si="281"/>
        <v>3</v>
      </c>
      <c r="K2008" s="24" t="s">
        <v>29</v>
      </c>
      <c r="L2008" s="24"/>
      <c r="M2008" s="25" t="s">
        <v>29</v>
      </c>
      <c r="N2008" s="25">
        <f t="shared" si="282"/>
        <v>0</v>
      </c>
      <c r="O2008" s="24" t="s">
        <v>29</v>
      </c>
      <c r="P2008" s="24"/>
      <c r="Q2008" s="25" t="s">
        <v>29</v>
      </c>
      <c r="R2008" s="25">
        <f t="shared" si="283"/>
        <v>0</v>
      </c>
      <c r="S2008" s="24" t="s">
        <v>29</v>
      </c>
      <c r="T2008" s="24"/>
      <c r="U2008" s="25" t="s">
        <v>29</v>
      </c>
      <c r="V2008" s="25">
        <f t="shared" si="284"/>
        <v>0</v>
      </c>
      <c r="W2008" s="25" t="s">
        <v>29</v>
      </c>
      <c r="X2008" s="25"/>
      <c r="Y2008" s="25" t="s">
        <v>29</v>
      </c>
      <c r="Z2008" s="25">
        <f t="shared" si="285"/>
        <v>0</v>
      </c>
      <c r="AA2008" s="24" t="s">
        <v>29</v>
      </c>
      <c r="AB2008" s="24"/>
      <c r="AC2008" s="25" t="s">
        <v>29</v>
      </c>
      <c r="AD2008" s="25">
        <f t="shared" si="286"/>
        <v>0</v>
      </c>
      <c r="AE2008" s="32">
        <f t="shared" si="287"/>
        <v>3</v>
      </c>
      <c r="AF2008" s="37">
        <f t="shared" si="280"/>
        <v>2372.9479300853127</v>
      </c>
      <c r="AG2008" s="27"/>
      <c r="AM2008" s="27"/>
    </row>
    <row r="2009" spans="1:39" x14ac:dyDescent="0.25">
      <c r="A2009" s="21">
        <v>2855745</v>
      </c>
      <c r="B2009" s="34">
        <v>3.9153790398054399E-6</v>
      </c>
      <c r="C2009" s="22">
        <v>4.2968746691860404E-6</v>
      </c>
      <c r="D2009" s="22" t="s">
        <v>1586</v>
      </c>
      <c r="E2009" s="23">
        <v>837832433.23827398</v>
      </c>
      <c r="F2009" s="23">
        <f t="shared" si="279"/>
        <v>3280.4315479703287</v>
      </c>
      <c r="G2009" s="24" t="s">
        <v>24</v>
      </c>
      <c r="H2009" s="24">
        <v>4</v>
      </c>
      <c r="I2009" s="25" t="s">
        <v>34</v>
      </c>
      <c r="J2009" s="31">
        <f t="shared" si="281"/>
        <v>0</v>
      </c>
      <c r="K2009" s="24" t="s">
        <v>24</v>
      </c>
      <c r="L2009" s="24">
        <v>4</v>
      </c>
      <c r="M2009" s="25" t="s">
        <v>39</v>
      </c>
      <c r="N2009" s="25">
        <f t="shared" si="282"/>
        <v>4</v>
      </c>
      <c r="O2009" s="24" t="s">
        <v>29</v>
      </c>
      <c r="P2009" s="24"/>
      <c r="Q2009" s="25" t="s">
        <v>29</v>
      </c>
      <c r="R2009" s="25">
        <f t="shared" si="283"/>
        <v>0</v>
      </c>
      <c r="S2009" s="24" t="s">
        <v>29</v>
      </c>
      <c r="T2009" s="24"/>
      <c r="U2009" s="25" t="s">
        <v>29</v>
      </c>
      <c r="V2009" s="25">
        <f t="shared" si="284"/>
        <v>0</v>
      </c>
      <c r="W2009" s="25" t="s">
        <v>29</v>
      </c>
      <c r="X2009" s="25"/>
      <c r="Y2009" s="25" t="s">
        <v>29</v>
      </c>
      <c r="Z2009" s="25">
        <f t="shared" si="285"/>
        <v>0</v>
      </c>
      <c r="AA2009" s="24" t="s">
        <v>29</v>
      </c>
      <c r="AB2009" s="24"/>
      <c r="AC2009" s="25" t="s">
        <v>29</v>
      </c>
      <c r="AD2009" s="25">
        <f t="shared" si="286"/>
        <v>0</v>
      </c>
      <c r="AE2009" s="32">
        <f t="shared" si="287"/>
        <v>4</v>
      </c>
      <c r="AF2009" s="37">
        <f t="shared" si="280"/>
        <v>3280.4315479703287</v>
      </c>
      <c r="AG2009" s="27"/>
    </row>
    <row r="2010" spans="1:39" x14ac:dyDescent="0.25">
      <c r="A2010" s="21">
        <v>2855746</v>
      </c>
      <c r="B2010" s="34">
        <v>3.3905831978064602E-4</v>
      </c>
      <c r="C2010" s="22">
        <v>3.6781086151207998E-4</v>
      </c>
      <c r="D2010" s="22" t="s">
        <v>2874</v>
      </c>
      <c r="E2010" s="23">
        <v>82607683.992780596</v>
      </c>
      <c r="F2010" s="23">
        <f t="shared" si="279"/>
        <v>28008.822535562758</v>
      </c>
      <c r="G2010" s="24" t="s">
        <v>24</v>
      </c>
      <c r="H2010" s="24">
        <v>2</v>
      </c>
      <c r="I2010" s="25" t="s">
        <v>44</v>
      </c>
      <c r="J2010" s="31">
        <f t="shared" si="281"/>
        <v>2</v>
      </c>
      <c r="K2010" s="24" t="s">
        <v>29</v>
      </c>
      <c r="L2010" s="24"/>
      <c r="M2010" s="25" t="s">
        <v>29</v>
      </c>
      <c r="N2010" s="25">
        <f t="shared" si="282"/>
        <v>0</v>
      </c>
      <c r="O2010" s="24" t="s">
        <v>29</v>
      </c>
      <c r="P2010" s="24"/>
      <c r="Q2010" s="25" t="s">
        <v>29</v>
      </c>
      <c r="R2010" s="25">
        <f t="shared" si="283"/>
        <v>0</v>
      </c>
      <c r="S2010" s="24" t="s">
        <v>29</v>
      </c>
      <c r="T2010" s="24"/>
      <c r="U2010" s="25" t="s">
        <v>29</v>
      </c>
      <c r="V2010" s="25">
        <f t="shared" si="284"/>
        <v>0</v>
      </c>
      <c r="W2010" s="25" t="s">
        <v>29</v>
      </c>
      <c r="X2010" s="25"/>
      <c r="Y2010" s="25" t="s">
        <v>29</v>
      </c>
      <c r="Z2010" s="25">
        <f t="shared" si="285"/>
        <v>0</v>
      </c>
      <c r="AA2010" s="24" t="s">
        <v>29</v>
      </c>
      <c r="AB2010" s="24"/>
      <c r="AC2010" s="25" t="s">
        <v>29</v>
      </c>
      <c r="AD2010" s="25">
        <f t="shared" si="286"/>
        <v>0</v>
      </c>
      <c r="AE2010" s="32">
        <f t="shared" si="287"/>
        <v>2</v>
      </c>
      <c r="AF2010" s="37">
        <f t="shared" si="280"/>
        <v>28008.822535562758</v>
      </c>
      <c r="AG2010" s="27"/>
      <c r="AK2010" s="27"/>
      <c r="AM2010" s="27"/>
    </row>
    <row r="2011" spans="1:39" x14ac:dyDescent="0.25">
      <c r="A2011" s="21">
        <v>2855747</v>
      </c>
      <c r="B2011" s="34">
        <v>7.6614005134929695E-5</v>
      </c>
      <c r="C2011" s="22">
        <v>8.5790944252531E-5</v>
      </c>
      <c r="D2011" s="22" t="s">
        <v>1644</v>
      </c>
      <c r="E2011" s="23">
        <v>179074157.80006501</v>
      </c>
      <c r="F2011" s="23">
        <f t="shared" si="279"/>
        <v>13719.588445227391</v>
      </c>
      <c r="G2011" s="24" t="s">
        <v>24</v>
      </c>
      <c r="H2011" s="24">
        <v>1</v>
      </c>
      <c r="I2011" s="25" t="s">
        <v>40</v>
      </c>
      <c r="J2011" s="31">
        <f t="shared" si="281"/>
        <v>1</v>
      </c>
      <c r="K2011" s="24" t="s">
        <v>29</v>
      </c>
      <c r="L2011" s="24"/>
      <c r="M2011" s="25" t="s">
        <v>29</v>
      </c>
      <c r="N2011" s="25">
        <f t="shared" si="282"/>
        <v>0</v>
      </c>
      <c r="O2011" s="24" t="s">
        <v>29</v>
      </c>
      <c r="P2011" s="24"/>
      <c r="Q2011" s="25" t="s">
        <v>29</v>
      </c>
      <c r="R2011" s="25">
        <f t="shared" si="283"/>
        <v>0</v>
      </c>
      <c r="S2011" s="24" t="s">
        <v>29</v>
      </c>
      <c r="T2011" s="24"/>
      <c r="U2011" s="25" t="s">
        <v>29</v>
      </c>
      <c r="V2011" s="25">
        <f t="shared" si="284"/>
        <v>0</v>
      </c>
      <c r="W2011" s="25" t="s">
        <v>29</v>
      </c>
      <c r="X2011" s="25"/>
      <c r="Y2011" s="25" t="s">
        <v>29</v>
      </c>
      <c r="Z2011" s="25">
        <f t="shared" si="285"/>
        <v>0</v>
      </c>
      <c r="AA2011" s="24" t="s">
        <v>29</v>
      </c>
      <c r="AB2011" s="24"/>
      <c r="AC2011" s="25" t="s">
        <v>29</v>
      </c>
      <c r="AD2011" s="25">
        <f t="shared" si="286"/>
        <v>0</v>
      </c>
      <c r="AE2011" s="32">
        <f t="shared" si="287"/>
        <v>1</v>
      </c>
      <c r="AF2011" s="37">
        <f t="shared" si="280"/>
        <v>13719.588445227391</v>
      </c>
      <c r="AG2011" s="27"/>
      <c r="AM2011" s="27"/>
    </row>
    <row r="2012" spans="1:39" x14ac:dyDescent="0.25">
      <c r="A2012" s="21">
        <v>2855750</v>
      </c>
      <c r="B2012" s="34">
        <v>1.1794709417713101E-4</v>
      </c>
      <c r="C2012" s="22">
        <v>1.3566085128013101E-4</v>
      </c>
      <c r="D2012" s="22" t="s">
        <v>3119</v>
      </c>
      <c r="E2012" s="23">
        <v>3169414.7874350599</v>
      </c>
      <c r="F2012" s="23">
        <f t="shared" si="279"/>
        <v>373.82326441999464</v>
      </c>
      <c r="G2012" s="24" t="s">
        <v>24</v>
      </c>
      <c r="H2012" s="24">
        <v>1</v>
      </c>
      <c r="I2012" s="25" t="s">
        <v>38</v>
      </c>
      <c r="J2012" s="31">
        <f t="shared" si="281"/>
        <v>0</v>
      </c>
      <c r="K2012" s="24" t="s">
        <v>29</v>
      </c>
      <c r="L2012" s="24"/>
      <c r="M2012" s="25" t="s">
        <v>29</v>
      </c>
      <c r="N2012" s="25">
        <f t="shared" si="282"/>
        <v>0</v>
      </c>
      <c r="O2012" s="24" t="s">
        <v>29</v>
      </c>
      <c r="P2012" s="24"/>
      <c r="Q2012" s="25" t="s">
        <v>29</v>
      </c>
      <c r="R2012" s="25">
        <f t="shared" si="283"/>
        <v>0</v>
      </c>
      <c r="S2012" s="24" t="s">
        <v>29</v>
      </c>
      <c r="T2012" s="24"/>
      <c r="U2012" s="25" t="s">
        <v>29</v>
      </c>
      <c r="V2012" s="25">
        <f t="shared" si="284"/>
        <v>0</v>
      </c>
      <c r="W2012" s="25" t="s">
        <v>29</v>
      </c>
      <c r="X2012" s="25"/>
      <c r="Y2012" s="25" t="s">
        <v>29</v>
      </c>
      <c r="Z2012" s="25">
        <f t="shared" si="285"/>
        <v>0</v>
      </c>
      <c r="AA2012" s="24" t="s">
        <v>29</v>
      </c>
      <c r="AB2012" s="24"/>
      <c r="AC2012" s="25" t="s">
        <v>29</v>
      </c>
      <c r="AD2012" s="25">
        <f t="shared" si="286"/>
        <v>0</v>
      </c>
      <c r="AE2012" s="32">
        <f t="shared" si="287"/>
        <v>0</v>
      </c>
      <c r="AF2012" s="37">
        <f t="shared" si="280"/>
        <v>373.82326441999464</v>
      </c>
      <c r="AG2012" s="27"/>
      <c r="AK2012" s="27"/>
      <c r="AM2012" s="27"/>
    </row>
    <row r="2013" spans="1:39" x14ac:dyDescent="0.25">
      <c r="A2013" s="21">
        <v>2855753</v>
      </c>
      <c r="B2013" s="34">
        <v>2.4783543579700999E-5</v>
      </c>
      <c r="C2013" s="22">
        <v>2.3728357127720101E-5</v>
      </c>
      <c r="D2013" s="22" t="s">
        <v>555</v>
      </c>
      <c r="E2013" s="23">
        <v>3225080271.5534601</v>
      </c>
      <c r="F2013" s="23">
        <f t="shared" si="279"/>
        <v>79928.917458079115</v>
      </c>
      <c r="G2013" s="24" t="s">
        <v>26</v>
      </c>
      <c r="H2013" s="24">
        <v>2</v>
      </c>
      <c r="I2013" s="25" t="s">
        <v>38</v>
      </c>
      <c r="J2013" s="31">
        <f t="shared" si="281"/>
        <v>0</v>
      </c>
      <c r="K2013" s="24" t="s">
        <v>24</v>
      </c>
      <c r="L2013" s="24">
        <v>4</v>
      </c>
      <c r="M2013" s="25" t="s">
        <v>40</v>
      </c>
      <c r="N2013" s="25">
        <f t="shared" si="282"/>
        <v>4</v>
      </c>
      <c r="O2013" s="24" t="s">
        <v>29</v>
      </c>
      <c r="P2013" s="24"/>
      <c r="Q2013" s="25" t="s">
        <v>29</v>
      </c>
      <c r="R2013" s="25">
        <f t="shared" si="283"/>
        <v>0</v>
      </c>
      <c r="S2013" s="24" t="s">
        <v>29</v>
      </c>
      <c r="T2013" s="24"/>
      <c r="U2013" s="25" t="s">
        <v>29</v>
      </c>
      <c r="V2013" s="25">
        <f t="shared" si="284"/>
        <v>0</v>
      </c>
      <c r="W2013" s="25" t="s">
        <v>29</v>
      </c>
      <c r="X2013" s="25"/>
      <c r="Y2013" s="25" t="s">
        <v>29</v>
      </c>
      <c r="Z2013" s="25">
        <f t="shared" si="285"/>
        <v>0</v>
      </c>
      <c r="AA2013" s="24" t="s">
        <v>29</v>
      </c>
      <c r="AB2013" s="24"/>
      <c r="AC2013" s="25" t="s">
        <v>29</v>
      </c>
      <c r="AD2013" s="25">
        <f t="shared" si="286"/>
        <v>0</v>
      </c>
      <c r="AE2013" s="32">
        <f t="shared" si="287"/>
        <v>4</v>
      </c>
      <c r="AF2013" s="37">
        <f t="shared" si="280"/>
        <v>79928.917458079115</v>
      </c>
      <c r="AG2013" s="27"/>
    </row>
    <row r="2014" spans="1:39" x14ac:dyDescent="0.25">
      <c r="A2014" s="21">
        <v>2855757</v>
      </c>
      <c r="B2014" s="34">
        <v>4.7308648674436297E-5</v>
      </c>
      <c r="C2014" s="22">
        <v>5.36222155468052E-5</v>
      </c>
      <c r="D2014" s="22" t="s">
        <v>3989</v>
      </c>
      <c r="E2014" s="23">
        <v>25752999.369785301</v>
      </c>
      <c r="F2014" s="23">
        <f t="shared" si="279"/>
        <v>1218.3395994981522</v>
      </c>
      <c r="G2014" s="24" t="s">
        <v>24</v>
      </c>
      <c r="H2014" s="24">
        <v>1</v>
      </c>
      <c r="I2014" s="25" t="s">
        <v>31</v>
      </c>
      <c r="J2014" s="31">
        <f t="shared" si="281"/>
        <v>1</v>
      </c>
      <c r="K2014" s="24" t="s">
        <v>29</v>
      </c>
      <c r="L2014" s="24"/>
      <c r="M2014" s="25" t="s">
        <v>29</v>
      </c>
      <c r="N2014" s="25">
        <f t="shared" si="282"/>
        <v>0</v>
      </c>
      <c r="O2014" s="24" t="s">
        <v>29</v>
      </c>
      <c r="P2014" s="24"/>
      <c r="Q2014" s="25" t="s">
        <v>29</v>
      </c>
      <c r="R2014" s="25">
        <f t="shared" si="283"/>
        <v>0</v>
      </c>
      <c r="S2014" s="24" t="s">
        <v>29</v>
      </c>
      <c r="T2014" s="24"/>
      <c r="U2014" s="25" t="s">
        <v>29</v>
      </c>
      <c r="V2014" s="25">
        <f t="shared" si="284"/>
        <v>0</v>
      </c>
      <c r="W2014" s="25" t="s">
        <v>29</v>
      </c>
      <c r="X2014" s="25"/>
      <c r="Y2014" s="25" t="s">
        <v>29</v>
      </c>
      <c r="Z2014" s="25">
        <f t="shared" si="285"/>
        <v>0</v>
      </c>
      <c r="AA2014" s="24" t="s">
        <v>29</v>
      </c>
      <c r="AB2014" s="24"/>
      <c r="AC2014" s="25" t="s">
        <v>29</v>
      </c>
      <c r="AD2014" s="25">
        <f t="shared" si="286"/>
        <v>0</v>
      </c>
      <c r="AE2014" s="32">
        <f t="shared" si="287"/>
        <v>1</v>
      </c>
      <c r="AF2014" s="37">
        <f t="shared" si="280"/>
        <v>1218.3395994981522</v>
      </c>
      <c r="AG2014" s="27"/>
      <c r="AK2014" s="27"/>
      <c r="AM2014" s="27"/>
    </row>
    <row r="2015" spans="1:39" x14ac:dyDescent="0.25">
      <c r="A2015" s="21">
        <v>2855759</v>
      </c>
      <c r="B2015" s="34">
        <v>3.6104621467478298E-6</v>
      </c>
      <c r="C2015" s="22">
        <v>4.8320650617560202E-6</v>
      </c>
      <c r="D2015" s="22" t="s">
        <v>5116</v>
      </c>
      <c r="E2015" s="23">
        <v>564748.44492482697</v>
      </c>
      <c r="F2015" s="23">
        <f t="shared" si="279"/>
        <v>2.0390028828357893</v>
      </c>
      <c r="G2015" s="24" t="s">
        <v>24</v>
      </c>
      <c r="H2015" s="24">
        <v>2</v>
      </c>
      <c r="I2015" s="25" t="s">
        <v>65</v>
      </c>
      <c r="J2015" s="31">
        <f t="shared" si="281"/>
        <v>0</v>
      </c>
      <c r="K2015" s="24" t="s">
        <v>29</v>
      </c>
      <c r="L2015" s="24"/>
      <c r="M2015" s="25" t="s">
        <v>29</v>
      </c>
      <c r="N2015" s="25">
        <f t="shared" si="282"/>
        <v>0</v>
      </c>
      <c r="O2015" s="24" t="s">
        <v>29</v>
      </c>
      <c r="P2015" s="24"/>
      <c r="Q2015" s="25" t="s">
        <v>29</v>
      </c>
      <c r="R2015" s="25">
        <f t="shared" si="283"/>
        <v>0</v>
      </c>
      <c r="S2015" s="24" t="s">
        <v>29</v>
      </c>
      <c r="T2015" s="24"/>
      <c r="U2015" s="25" t="s">
        <v>29</v>
      </c>
      <c r="V2015" s="25">
        <f t="shared" si="284"/>
        <v>0</v>
      </c>
      <c r="W2015" s="25" t="s">
        <v>29</v>
      </c>
      <c r="X2015" s="25"/>
      <c r="Y2015" s="25" t="s">
        <v>29</v>
      </c>
      <c r="Z2015" s="25">
        <f t="shared" si="285"/>
        <v>0</v>
      </c>
      <c r="AA2015" s="24" t="s">
        <v>29</v>
      </c>
      <c r="AB2015" s="24"/>
      <c r="AC2015" s="25" t="s">
        <v>29</v>
      </c>
      <c r="AD2015" s="25">
        <f t="shared" si="286"/>
        <v>0</v>
      </c>
      <c r="AE2015" s="32">
        <f t="shared" si="287"/>
        <v>0</v>
      </c>
      <c r="AF2015" s="37">
        <f t="shared" si="280"/>
        <v>2.0390028828357893</v>
      </c>
      <c r="AG2015" s="27"/>
      <c r="AK2015" s="27"/>
    </row>
    <row r="2016" spans="1:39" x14ac:dyDescent="0.25">
      <c r="A2016" s="21">
        <v>2855761</v>
      </c>
      <c r="B2016" s="34">
        <v>1.3328928016606999E-6</v>
      </c>
      <c r="C2016" s="22">
        <v>1.33902019286575E-6</v>
      </c>
      <c r="D2016" s="22" t="s">
        <v>307</v>
      </c>
      <c r="E2016" s="23">
        <v>6203253554.2164097</v>
      </c>
      <c r="F2016" s="23">
        <f t="shared" si="279"/>
        <v>8268.2720092912041</v>
      </c>
      <c r="G2016" s="24" t="s">
        <v>24</v>
      </c>
      <c r="H2016" s="24">
        <v>2</v>
      </c>
      <c r="I2016" s="25" t="s">
        <v>34</v>
      </c>
      <c r="J2016" s="31">
        <f t="shared" si="281"/>
        <v>0</v>
      </c>
      <c r="K2016" s="24" t="s">
        <v>24</v>
      </c>
      <c r="L2016" s="24">
        <v>4</v>
      </c>
      <c r="M2016" s="25" t="s">
        <v>41</v>
      </c>
      <c r="N2016" s="25">
        <f t="shared" si="282"/>
        <v>4</v>
      </c>
      <c r="O2016" s="24" t="s">
        <v>29</v>
      </c>
      <c r="P2016" s="24"/>
      <c r="Q2016" s="25" t="s">
        <v>29</v>
      </c>
      <c r="R2016" s="25">
        <f t="shared" si="283"/>
        <v>0</v>
      </c>
      <c r="S2016" s="24" t="s">
        <v>29</v>
      </c>
      <c r="T2016" s="24"/>
      <c r="U2016" s="25" t="s">
        <v>29</v>
      </c>
      <c r="V2016" s="25">
        <f t="shared" si="284"/>
        <v>0</v>
      </c>
      <c r="W2016" s="25" t="s">
        <v>29</v>
      </c>
      <c r="X2016" s="25"/>
      <c r="Y2016" s="25" t="s">
        <v>29</v>
      </c>
      <c r="Z2016" s="25">
        <f t="shared" si="285"/>
        <v>0</v>
      </c>
      <c r="AA2016" s="24" t="s">
        <v>29</v>
      </c>
      <c r="AB2016" s="24"/>
      <c r="AC2016" s="25" t="s">
        <v>29</v>
      </c>
      <c r="AD2016" s="25">
        <f t="shared" si="286"/>
        <v>0</v>
      </c>
      <c r="AE2016" s="32">
        <f t="shared" si="287"/>
        <v>4</v>
      </c>
      <c r="AF2016" s="37">
        <f t="shared" si="280"/>
        <v>8268.2720092912041</v>
      </c>
      <c r="AG2016" s="27"/>
      <c r="AK2016" s="27"/>
    </row>
    <row r="2017" spans="1:39" x14ac:dyDescent="0.25">
      <c r="A2017" s="21">
        <v>2855764</v>
      </c>
      <c r="B2017" s="34">
        <v>1.87530469035109E-6</v>
      </c>
      <c r="C2017" s="22">
        <v>1.8877839938868399E-6</v>
      </c>
      <c r="D2017" s="22" t="s">
        <v>2206</v>
      </c>
      <c r="E2017" s="23">
        <v>430861117.77199602</v>
      </c>
      <c r="F2017" s="23">
        <f t="shared" si="279"/>
        <v>807.99587504773751</v>
      </c>
      <c r="G2017" s="24" t="s">
        <v>24</v>
      </c>
      <c r="H2017" s="24">
        <v>3</v>
      </c>
      <c r="I2017" s="25" t="s">
        <v>46</v>
      </c>
      <c r="J2017" s="31">
        <f t="shared" si="281"/>
        <v>0</v>
      </c>
      <c r="K2017" s="24" t="s">
        <v>24</v>
      </c>
      <c r="L2017" s="24">
        <v>4</v>
      </c>
      <c r="M2017" s="25" t="s">
        <v>37</v>
      </c>
      <c r="N2017" s="25">
        <f t="shared" si="282"/>
        <v>4</v>
      </c>
      <c r="O2017" s="24" t="s">
        <v>29</v>
      </c>
      <c r="P2017" s="24"/>
      <c r="Q2017" s="25" t="s">
        <v>29</v>
      </c>
      <c r="R2017" s="25">
        <f t="shared" si="283"/>
        <v>0</v>
      </c>
      <c r="S2017" s="24" t="s">
        <v>29</v>
      </c>
      <c r="T2017" s="24"/>
      <c r="U2017" s="25" t="s">
        <v>29</v>
      </c>
      <c r="V2017" s="25">
        <f t="shared" si="284"/>
        <v>0</v>
      </c>
      <c r="W2017" s="25" t="s">
        <v>29</v>
      </c>
      <c r="X2017" s="25"/>
      <c r="Y2017" s="25" t="s">
        <v>29</v>
      </c>
      <c r="Z2017" s="25">
        <f t="shared" si="285"/>
        <v>0</v>
      </c>
      <c r="AA2017" s="24" t="s">
        <v>29</v>
      </c>
      <c r="AB2017" s="24"/>
      <c r="AC2017" s="25" t="s">
        <v>29</v>
      </c>
      <c r="AD2017" s="25">
        <f t="shared" si="286"/>
        <v>0</v>
      </c>
      <c r="AE2017" s="32">
        <f t="shared" si="287"/>
        <v>4</v>
      </c>
      <c r="AF2017" s="37">
        <f t="shared" si="280"/>
        <v>807.99587504773751</v>
      </c>
      <c r="AG2017" s="27"/>
      <c r="AK2017" s="27"/>
    </row>
    <row r="2018" spans="1:39" x14ac:dyDescent="0.25">
      <c r="A2018" s="21">
        <v>2855765</v>
      </c>
      <c r="B2018" s="34">
        <v>3.02446290531782E-5</v>
      </c>
      <c r="C2018" s="22">
        <v>3.3402798342532601E-5</v>
      </c>
      <c r="D2018" s="22" t="s">
        <v>1516</v>
      </c>
      <c r="E2018" s="23">
        <v>258283013.795901</v>
      </c>
      <c r="F2018" s="23">
        <f t="shared" si="279"/>
        <v>7811.6739429939335</v>
      </c>
      <c r="G2018" s="24" t="s">
        <v>24</v>
      </c>
      <c r="H2018" s="24">
        <v>1</v>
      </c>
      <c r="I2018" s="25" t="s">
        <v>41</v>
      </c>
      <c r="J2018" s="31">
        <f t="shared" si="281"/>
        <v>1</v>
      </c>
      <c r="K2018" s="24" t="s">
        <v>29</v>
      </c>
      <c r="L2018" s="24"/>
      <c r="M2018" s="25" t="s">
        <v>29</v>
      </c>
      <c r="N2018" s="25">
        <f t="shared" si="282"/>
        <v>0</v>
      </c>
      <c r="O2018" s="24" t="s">
        <v>29</v>
      </c>
      <c r="P2018" s="24"/>
      <c r="Q2018" s="25" t="s">
        <v>29</v>
      </c>
      <c r="R2018" s="25">
        <f t="shared" si="283"/>
        <v>0</v>
      </c>
      <c r="S2018" s="24" t="s">
        <v>29</v>
      </c>
      <c r="T2018" s="24"/>
      <c r="U2018" s="25" t="s">
        <v>29</v>
      </c>
      <c r="V2018" s="25">
        <f t="shared" si="284"/>
        <v>0</v>
      </c>
      <c r="W2018" s="25" t="s">
        <v>29</v>
      </c>
      <c r="X2018" s="25"/>
      <c r="Y2018" s="25" t="s">
        <v>29</v>
      </c>
      <c r="Z2018" s="25">
        <f t="shared" si="285"/>
        <v>0</v>
      </c>
      <c r="AA2018" s="24" t="s">
        <v>29</v>
      </c>
      <c r="AB2018" s="24"/>
      <c r="AC2018" s="25" t="s">
        <v>29</v>
      </c>
      <c r="AD2018" s="25">
        <f t="shared" si="286"/>
        <v>0</v>
      </c>
      <c r="AE2018" s="32">
        <f t="shared" si="287"/>
        <v>1</v>
      </c>
      <c r="AF2018" s="37">
        <f t="shared" si="280"/>
        <v>7811.6739429939335</v>
      </c>
      <c r="AG2018" s="27"/>
    </row>
    <row r="2019" spans="1:39" x14ac:dyDescent="0.25">
      <c r="A2019" s="21">
        <v>2855766</v>
      </c>
      <c r="B2019" s="34">
        <v>2.2876743056590701E-4</v>
      </c>
      <c r="C2019" s="22">
        <v>2.36643873067143E-4</v>
      </c>
      <c r="D2019" s="22" t="s">
        <v>4807</v>
      </c>
      <c r="E2019" s="23">
        <v>2538290.4298064401</v>
      </c>
      <c r="F2019" s="23">
        <f t="shared" si="279"/>
        <v>580.67817965685106</v>
      </c>
      <c r="G2019" s="24" t="s">
        <v>32</v>
      </c>
      <c r="H2019" s="24"/>
      <c r="I2019" s="25" t="s">
        <v>29</v>
      </c>
      <c r="J2019" s="31">
        <f t="shared" si="281"/>
        <v>0</v>
      </c>
      <c r="K2019" s="24" t="s">
        <v>29</v>
      </c>
      <c r="L2019" s="24"/>
      <c r="M2019" s="25" t="s">
        <v>29</v>
      </c>
      <c r="N2019" s="25">
        <f t="shared" si="282"/>
        <v>0</v>
      </c>
      <c r="O2019" s="24" t="s">
        <v>29</v>
      </c>
      <c r="P2019" s="24"/>
      <c r="Q2019" s="25" t="s">
        <v>29</v>
      </c>
      <c r="R2019" s="25">
        <f t="shared" si="283"/>
        <v>0</v>
      </c>
      <c r="S2019" s="24" t="s">
        <v>29</v>
      </c>
      <c r="T2019" s="24"/>
      <c r="U2019" s="25" t="s">
        <v>29</v>
      </c>
      <c r="V2019" s="25">
        <f t="shared" si="284"/>
        <v>0</v>
      </c>
      <c r="W2019" s="25" t="s">
        <v>29</v>
      </c>
      <c r="X2019" s="25"/>
      <c r="Y2019" s="25" t="s">
        <v>29</v>
      </c>
      <c r="Z2019" s="25">
        <f t="shared" si="285"/>
        <v>0</v>
      </c>
      <c r="AA2019" s="24" t="s">
        <v>29</v>
      </c>
      <c r="AB2019" s="24"/>
      <c r="AC2019" s="25" t="s">
        <v>29</v>
      </c>
      <c r="AD2019" s="25">
        <f t="shared" si="286"/>
        <v>0</v>
      </c>
      <c r="AE2019" s="32">
        <f t="shared" si="287"/>
        <v>0</v>
      </c>
      <c r="AF2019" s="37">
        <f t="shared" si="280"/>
        <v>580.67817965685106</v>
      </c>
      <c r="AG2019" s="27"/>
      <c r="AM2019" s="27"/>
    </row>
    <row r="2020" spans="1:39" x14ac:dyDescent="0.25">
      <c r="A2020" s="21">
        <v>2855767</v>
      </c>
      <c r="B2020" s="34">
        <v>7.9795573126771496E-5</v>
      </c>
      <c r="C2020" s="22">
        <v>9.0770235519927196E-5</v>
      </c>
      <c r="D2020" s="22" t="s">
        <v>1637</v>
      </c>
      <c r="E2020" s="23">
        <v>250022875.59294701</v>
      </c>
      <c r="F2020" s="23">
        <f t="shared" si="279"/>
        <v>19950.718652742697</v>
      </c>
      <c r="G2020" s="24" t="s">
        <v>24</v>
      </c>
      <c r="H2020" s="24">
        <v>4</v>
      </c>
      <c r="I2020" s="25" t="s">
        <v>44</v>
      </c>
      <c r="J2020" s="31">
        <f t="shared" si="281"/>
        <v>4</v>
      </c>
      <c r="K2020" s="24" t="s">
        <v>29</v>
      </c>
      <c r="L2020" s="24"/>
      <c r="M2020" s="25" t="s">
        <v>29</v>
      </c>
      <c r="N2020" s="25">
        <f t="shared" si="282"/>
        <v>0</v>
      </c>
      <c r="O2020" s="24" t="s">
        <v>29</v>
      </c>
      <c r="P2020" s="24"/>
      <c r="Q2020" s="25" t="s">
        <v>29</v>
      </c>
      <c r="R2020" s="25">
        <f t="shared" si="283"/>
        <v>0</v>
      </c>
      <c r="S2020" s="24" t="s">
        <v>29</v>
      </c>
      <c r="T2020" s="24"/>
      <c r="U2020" s="25" t="s">
        <v>29</v>
      </c>
      <c r="V2020" s="25">
        <f t="shared" si="284"/>
        <v>0</v>
      </c>
      <c r="W2020" s="25" t="s">
        <v>29</v>
      </c>
      <c r="X2020" s="25"/>
      <c r="Y2020" s="25" t="s">
        <v>29</v>
      </c>
      <c r="Z2020" s="25">
        <f t="shared" si="285"/>
        <v>0</v>
      </c>
      <c r="AA2020" s="24" t="s">
        <v>29</v>
      </c>
      <c r="AB2020" s="24"/>
      <c r="AC2020" s="25" t="s">
        <v>29</v>
      </c>
      <c r="AD2020" s="25">
        <f t="shared" si="286"/>
        <v>0</v>
      </c>
      <c r="AE2020" s="32">
        <f t="shared" si="287"/>
        <v>4</v>
      </c>
      <c r="AF2020" s="37">
        <f t="shared" si="280"/>
        <v>19950.718652742697</v>
      </c>
      <c r="AG2020" s="27"/>
      <c r="AK2020" s="27"/>
    </row>
    <row r="2021" spans="1:39" x14ac:dyDescent="0.25">
      <c r="A2021" s="21">
        <v>2855771</v>
      </c>
      <c r="B2021" s="34">
        <v>2.69604053777811E-6</v>
      </c>
      <c r="C2021" s="22">
        <v>2.92335928236563E-6</v>
      </c>
      <c r="D2021" s="22" t="s">
        <v>1516</v>
      </c>
      <c r="E2021" s="23">
        <v>73979500.421848297</v>
      </c>
      <c r="F2021" s="23">
        <f t="shared" si="279"/>
        <v>199.45173210187579</v>
      </c>
      <c r="G2021" s="24" t="s">
        <v>24</v>
      </c>
      <c r="H2021" s="24">
        <v>1</v>
      </c>
      <c r="I2021" s="25" t="s">
        <v>41</v>
      </c>
      <c r="J2021" s="31">
        <f t="shared" si="281"/>
        <v>1</v>
      </c>
      <c r="K2021" s="24" t="s">
        <v>29</v>
      </c>
      <c r="L2021" s="24"/>
      <c r="M2021" s="25" t="s">
        <v>29</v>
      </c>
      <c r="N2021" s="25">
        <f t="shared" si="282"/>
        <v>0</v>
      </c>
      <c r="O2021" s="24" t="s">
        <v>29</v>
      </c>
      <c r="P2021" s="24"/>
      <c r="Q2021" s="25" t="s">
        <v>29</v>
      </c>
      <c r="R2021" s="25">
        <f t="shared" si="283"/>
        <v>0</v>
      </c>
      <c r="S2021" s="24" t="s">
        <v>29</v>
      </c>
      <c r="T2021" s="24"/>
      <c r="U2021" s="25" t="s">
        <v>29</v>
      </c>
      <c r="V2021" s="25">
        <f t="shared" si="284"/>
        <v>0</v>
      </c>
      <c r="W2021" s="25" t="s">
        <v>29</v>
      </c>
      <c r="X2021" s="25"/>
      <c r="Y2021" s="25" t="s">
        <v>29</v>
      </c>
      <c r="Z2021" s="25">
        <f t="shared" si="285"/>
        <v>0</v>
      </c>
      <c r="AA2021" s="24" t="s">
        <v>29</v>
      </c>
      <c r="AB2021" s="24"/>
      <c r="AC2021" s="25" t="s">
        <v>29</v>
      </c>
      <c r="AD2021" s="25">
        <f t="shared" si="286"/>
        <v>0</v>
      </c>
      <c r="AE2021" s="32">
        <f t="shared" si="287"/>
        <v>1</v>
      </c>
      <c r="AF2021" s="37">
        <f t="shared" si="280"/>
        <v>199.45173210187579</v>
      </c>
      <c r="AG2021" s="27"/>
      <c r="AK2021" s="27"/>
      <c r="AM2021" s="27"/>
    </row>
    <row r="2022" spans="1:39" x14ac:dyDescent="0.25">
      <c r="A2022" s="21">
        <v>2855775</v>
      </c>
      <c r="B2022" s="34">
        <v>3.06685065820104E-3</v>
      </c>
      <c r="C2022" s="22">
        <v>3.28655886658387E-3</v>
      </c>
      <c r="D2022" s="22" t="s">
        <v>2801</v>
      </c>
      <c r="E2022" s="23">
        <v>142380947.354947</v>
      </c>
      <c r="F2022" s="23">
        <f t="shared" si="279"/>
        <v>436661.10211080685</v>
      </c>
      <c r="G2022" s="24" t="s">
        <v>24</v>
      </c>
      <c r="H2022" s="24">
        <v>3</v>
      </c>
      <c r="I2022" s="25" t="s">
        <v>37</v>
      </c>
      <c r="J2022" s="31">
        <f t="shared" si="281"/>
        <v>3</v>
      </c>
      <c r="K2022" s="24" t="s">
        <v>29</v>
      </c>
      <c r="L2022" s="24"/>
      <c r="M2022" s="25" t="s">
        <v>29</v>
      </c>
      <c r="N2022" s="25">
        <f t="shared" si="282"/>
        <v>0</v>
      </c>
      <c r="O2022" s="24" t="s">
        <v>29</v>
      </c>
      <c r="P2022" s="24"/>
      <c r="Q2022" s="25" t="s">
        <v>29</v>
      </c>
      <c r="R2022" s="25">
        <f t="shared" si="283"/>
        <v>0</v>
      </c>
      <c r="S2022" s="24" t="s">
        <v>29</v>
      </c>
      <c r="T2022" s="24"/>
      <c r="U2022" s="25" t="s">
        <v>29</v>
      </c>
      <c r="V2022" s="25">
        <f t="shared" si="284"/>
        <v>0</v>
      </c>
      <c r="W2022" s="25" t="s">
        <v>29</v>
      </c>
      <c r="X2022" s="25"/>
      <c r="Y2022" s="25" t="s">
        <v>29</v>
      </c>
      <c r="Z2022" s="25">
        <f t="shared" si="285"/>
        <v>0</v>
      </c>
      <c r="AA2022" s="24" t="s">
        <v>29</v>
      </c>
      <c r="AB2022" s="24"/>
      <c r="AC2022" s="25" t="s">
        <v>29</v>
      </c>
      <c r="AD2022" s="25">
        <f t="shared" si="286"/>
        <v>0</v>
      </c>
      <c r="AE2022" s="32">
        <f t="shared" si="287"/>
        <v>3</v>
      </c>
      <c r="AF2022" s="37">
        <f t="shared" si="280"/>
        <v>436661.10211080685</v>
      </c>
      <c r="AG2022" s="27"/>
      <c r="AM2022" s="27"/>
    </row>
    <row r="2023" spans="1:39" x14ac:dyDescent="0.25">
      <c r="A2023" s="21">
        <v>2855777</v>
      </c>
      <c r="B2023" s="34">
        <v>7.8233231837078392E-6</v>
      </c>
      <c r="C2023" s="22">
        <v>7.4810332803469901E-6</v>
      </c>
      <c r="D2023" s="22" t="s">
        <v>682</v>
      </c>
      <c r="E2023" s="23">
        <v>367805824.76883501</v>
      </c>
      <c r="F2023" s="23">
        <f t="shared" si="279"/>
        <v>2877.4638360168101</v>
      </c>
      <c r="G2023" s="24" t="s">
        <v>24</v>
      </c>
      <c r="H2023" s="24">
        <v>3</v>
      </c>
      <c r="I2023" s="25" t="s">
        <v>36</v>
      </c>
      <c r="J2023" s="31">
        <f t="shared" si="281"/>
        <v>3</v>
      </c>
      <c r="K2023" s="24" t="s">
        <v>29</v>
      </c>
      <c r="L2023" s="24"/>
      <c r="M2023" s="25" t="s">
        <v>29</v>
      </c>
      <c r="N2023" s="25">
        <f t="shared" si="282"/>
        <v>0</v>
      </c>
      <c r="O2023" s="24" t="s">
        <v>29</v>
      </c>
      <c r="P2023" s="24"/>
      <c r="Q2023" s="25" t="s">
        <v>29</v>
      </c>
      <c r="R2023" s="25">
        <f t="shared" si="283"/>
        <v>0</v>
      </c>
      <c r="S2023" s="24" t="s">
        <v>29</v>
      </c>
      <c r="T2023" s="24"/>
      <c r="U2023" s="25" t="s">
        <v>29</v>
      </c>
      <c r="V2023" s="25">
        <f t="shared" si="284"/>
        <v>0</v>
      </c>
      <c r="W2023" s="25" t="s">
        <v>29</v>
      </c>
      <c r="X2023" s="25"/>
      <c r="Y2023" s="25" t="s">
        <v>29</v>
      </c>
      <c r="Z2023" s="25">
        <f t="shared" si="285"/>
        <v>0</v>
      </c>
      <c r="AA2023" s="24" t="s">
        <v>29</v>
      </c>
      <c r="AB2023" s="24"/>
      <c r="AC2023" s="25" t="s">
        <v>29</v>
      </c>
      <c r="AD2023" s="25">
        <f t="shared" si="286"/>
        <v>0</v>
      </c>
      <c r="AE2023" s="32">
        <f t="shared" si="287"/>
        <v>3</v>
      </c>
      <c r="AF2023" s="37">
        <f t="shared" si="280"/>
        <v>2877.4638360168101</v>
      </c>
      <c r="AG2023" s="27"/>
      <c r="AM2023" s="27"/>
    </row>
    <row r="2024" spans="1:39" x14ac:dyDescent="0.25">
      <c r="A2024" s="21">
        <v>2855778</v>
      </c>
      <c r="B2024" s="34">
        <v>1.9955299999999998E-5</v>
      </c>
      <c r="C2024" s="22">
        <v>2.5223100219535499E-5</v>
      </c>
      <c r="D2024" s="22" t="s">
        <v>5080</v>
      </c>
      <c r="E2024" s="23">
        <v>668669.91738552996</v>
      </c>
      <c r="F2024" s="23">
        <f t="shared" si="279"/>
        <v>13.343508802403464</v>
      </c>
      <c r="G2024" s="24" t="s">
        <v>32</v>
      </c>
      <c r="H2024" s="24"/>
      <c r="I2024" s="25" t="s">
        <v>29</v>
      </c>
      <c r="J2024" s="31">
        <f t="shared" si="281"/>
        <v>0</v>
      </c>
      <c r="K2024" s="24" t="s">
        <v>29</v>
      </c>
      <c r="L2024" s="24"/>
      <c r="M2024" s="25" t="s">
        <v>29</v>
      </c>
      <c r="N2024" s="25">
        <f t="shared" si="282"/>
        <v>0</v>
      </c>
      <c r="O2024" s="24" t="s">
        <v>29</v>
      </c>
      <c r="P2024" s="24"/>
      <c r="Q2024" s="25" t="s">
        <v>29</v>
      </c>
      <c r="R2024" s="25">
        <f t="shared" si="283"/>
        <v>0</v>
      </c>
      <c r="S2024" s="24" t="s">
        <v>29</v>
      </c>
      <c r="T2024" s="24"/>
      <c r="U2024" s="25" t="s">
        <v>29</v>
      </c>
      <c r="V2024" s="25">
        <f t="shared" si="284"/>
        <v>0</v>
      </c>
      <c r="W2024" s="25" t="s">
        <v>29</v>
      </c>
      <c r="X2024" s="25"/>
      <c r="Y2024" s="25" t="s">
        <v>29</v>
      </c>
      <c r="Z2024" s="25">
        <f t="shared" si="285"/>
        <v>0</v>
      </c>
      <c r="AA2024" s="24" t="s">
        <v>29</v>
      </c>
      <c r="AB2024" s="24"/>
      <c r="AC2024" s="25" t="s">
        <v>29</v>
      </c>
      <c r="AD2024" s="25">
        <f t="shared" si="286"/>
        <v>0</v>
      </c>
      <c r="AE2024" s="32">
        <f t="shared" si="287"/>
        <v>0</v>
      </c>
      <c r="AF2024" s="37">
        <f t="shared" si="280"/>
        <v>13.343508802403464</v>
      </c>
      <c r="AG2024" s="27"/>
    </row>
    <row r="2025" spans="1:39" x14ac:dyDescent="0.25">
      <c r="A2025" s="21">
        <v>2855783</v>
      </c>
      <c r="B2025" s="34">
        <v>2.9405619699443501E-6</v>
      </c>
      <c r="C2025" s="22">
        <v>2.6337350002840599E-6</v>
      </c>
      <c r="D2025" s="22" t="s">
        <v>1328</v>
      </c>
      <c r="E2025" s="23">
        <v>1136547630.16818</v>
      </c>
      <c r="F2025" s="23">
        <f t="shared" si="279"/>
        <v>3342.0887383029262</v>
      </c>
      <c r="G2025" s="24" t="s">
        <v>26</v>
      </c>
      <c r="H2025" s="24">
        <v>2</v>
      </c>
      <c r="I2025" s="25" t="s">
        <v>34</v>
      </c>
      <c r="J2025" s="31">
        <f t="shared" si="281"/>
        <v>0</v>
      </c>
      <c r="K2025" s="24" t="s">
        <v>24</v>
      </c>
      <c r="L2025" s="24">
        <v>4</v>
      </c>
      <c r="M2025" s="25" t="s">
        <v>34</v>
      </c>
      <c r="N2025" s="25">
        <f t="shared" si="282"/>
        <v>0</v>
      </c>
      <c r="O2025" s="24" t="s">
        <v>24</v>
      </c>
      <c r="P2025" s="24">
        <v>4</v>
      </c>
      <c r="Q2025" s="25" t="s">
        <v>37</v>
      </c>
      <c r="R2025" s="25">
        <f t="shared" si="283"/>
        <v>4</v>
      </c>
      <c r="S2025" s="24" t="s">
        <v>29</v>
      </c>
      <c r="T2025" s="24"/>
      <c r="U2025" s="25" t="s">
        <v>29</v>
      </c>
      <c r="V2025" s="25">
        <f t="shared" si="284"/>
        <v>0</v>
      </c>
      <c r="W2025" s="25" t="s">
        <v>29</v>
      </c>
      <c r="X2025" s="25"/>
      <c r="Y2025" s="25" t="s">
        <v>29</v>
      </c>
      <c r="Z2025" s="25">
        <f t="shared" si="285"/>
        <v>0</v>
      </c>
      <c r="AA2025" s="24" t="s">
        <v>29</v>
      </c>
      <c r="AB2025" s="24"/>
      <c r="AC2025" s="25" t="s">
        <v>29</v>
      </c>
      <c r="AD2025" s="25">
        <f t="shared" si="286"/>
        <v>0</v>
      </c>
      <c r="AE2025" s="32">
        <f t="shared" si="287"/>
        <v>4</v>
      </c>
      <c r="AF2025" s="37">
        <f t="shared" si="280"/>
        <v>3342.0887383029262</v>
      </c>
      <c r="AG2025" s="27"/>
      <c r="AK2025" s="27"/>
      <c r="AM2025" s="27"/>
    </row>
    <row r="2026" spans="1:39" x14ac:dyDescent="0.25">
      <c r="A2026" s="21">
        <v>2855785</v>
      </c>
      <c r="B2026" s="34">
        <v>1.1794709417713101E-4</v>
      </c>
      <c r="C2026" s="22">
        <v>1.3199553047786E-4</v>
      </c>
      <c r="D2026" s="22" t="s">
        <v>3769</v>
      </c>
      <c r="E2026" s="23">
        <v>6894560.1551529896</v>
      </c>
      <c r="F2026" s="23">
        <f t="shared" si="279"/>
        <v>813.19333592972464</v>
      </c>
      <c r="G2026" s="24" t="s">
        <v>24</v>
      </c>
      <c r="H2026" s="24">
        <v>1</v>
      </c>
      <c r="I2026" s="25" t="s">
        <v>53</v>
      </c>
      <c r="J2026" s="31">
        <f t="shared" si="281"/>
        <v>0</v>
      </c>
      <c r="K2026" s="24" t="s">
        <v>29</v>
      </c>
      <c r="L2026" s="24"/>
      <c r="M2026" s="25" t="s">
        <v>29</v>
      </c>
      <c r="N2026" s="25">
        <f t="shared" si="282"/>
        <v>0</v>
      </c>
      <c r="O2026" s="24" t="s">
        <v>29</v>
      </c>
      <c r="P2026" s="24"/>
      <c r="Q2026" s="25" t="s">
        <v>29</v>
      </c>
      <c r="R2026" s="25">
        <f t="shared" si="283"/>
        <v>0</v>
      </c>
      <c r="S2026" s="24" t="s">
        <v>29</v>
      </c>
      <c r="T2026" s="24"/>
      <c r="U2026" s="25" t="s">
        <v>29</v>
      </c>
      <c r="V2026" s="25">
        <f t="shared" si="284"/>
        <v>0</v>
      </c>
      <c r="W2026" s="25" t="s">
        <v>29</v>
      </c>
      <c r="X2026" s="25"/>
      <c r="Y2026" s="25" t="s">
        <v>29</v>
      </c>
      <c r="Z2026" s="25">
        <f t="shared" si="285"/>
        <v>0</v>
      </c>
      <c r="AA2026" s="24" t="s">
        <v>29</v>
      </c>
      <c r="AB2026" s="24"/>
      <c r="AC2026" s="25" t="s">
        <v>29</v>
      </c>
      <c r="AD2026" s="25">
        <f t="shared" si="286"/>
        <v>0</v>
      </c>
      <c r="AE2026" s="32">
        <f t="shared" si="287"/>
        <v>0</v>
      </c>
      <c r="AF2026" s="37">
        <f t="shared" si="280"/>
        <v>813.19333592972464</v>
      </c>
      <c r="AG2026" s="27"/>
      <c r="AK2026" s="27"/>
    </row>
    <row r="2027" spans="1:39" x14ac:dyDescent="0.25">
      <c r="A2027" s="21">
        <v>2855787</v>
      </c>
      <c r="B2027" s="34">
        <v>2.2638875599276399E-5</v>
      </c>
      <c r="C2027" s="22">
        <v>2.3474600128881E-5</v>
      </c>
      <c r="D2027" s="22" t="s">
        <v>1865</v>
      </c>
      <c r="E2027" s="23">
        <v>123187552.60394</v>
      </c>
      <c r="F2027" s="23">
        <f t="shared" si="279"/>
        <v>2788.827678779915</v>
      </c>
      <c r="G2027" s="24" t="s">
        <v>24</v>
      </c>
      <c r="H2027" s="24">
        <v>4</v>
      </c>
      <c r="I2027" s="25" t="s">
        <v>36</v>
      </c>
      <c r="J2027" s="31">
        <f t="shared" si="281"/>
        <v>4</v>
      </c>
      <c r="K2027" s="24" t="s">
        <v>29</v>
      </c>
      <c r="L2027" s="24"/>
      <c r="M2027" s="25" t="s">
        <v>29</v>
      </c>
      <c r="N2027" s="25">
        <f t="shared" si="282"/>
        <v>0</v>
      </c>
      <c r="O2027" s="24" t="s">
        <v>29</v>
      </c>
      <c r="P2027" s="24"/>
      <c r="Q2027" s="25" t="s">
        <v>29</v>
      </c>
      <c r="R2027" s="25">
        <f t="shared" si="283"/>
        <v>0</v>
      </c>
      <c r="S2027" s="24" t="s">
        <v>29</v>
      </c>
      <c r="T2027" s="24"/>
      <c r="U2027" s="25" t="s">
        <v>29</v>
      </c>
      <c r="V2027" s="25">
        <f t="shared" si="284"/>
        <v>0</v>
      </c>
      <c r="W2027" s="25" t="s">
        <v>29</v>
      </c>
      <c r="X2027" s="25"/>
      <c r="Y2027" s="25" t="s">
        <v>29</v>
      </c>
      <c r="Z2027" s="25">
        <f t="shared" si="285"/>
        <v>0</v>
      </c>
      <c r="AA2027" s="24" t="s">
        <v>29</v>
      </c>
      <c r="AB2027" s="24"/>
      <c r="AC2027" s="25" t="s">
        <v>29</v>
      </c>
      <c r="AD2027" s="25">
        <f t="shared" si="286"/>
        <v>0</v>
      </c>
      <c r="AE2027" s="32">
        <f t="shared" si="287"/>
        <v>4</v>
      </c>
      <c r="AF2027" s="37">
        <f t="shared" si="280"/>
        <v>2788.827678779915</v>
      </c>
      <c r="AG2027" s="27"/>
      <c r="AM2027" s="27"/>
    </row>
    <row r="2028" spans="1:39" x14ac:dyDescent="0.25">
      <c r="A2028" s="21">
        <v>2855792</v>
      </c>
      <c r="B2028" s="34">
        <v>8.48516231347414E-4</v>
      </c>
      <c r="C2028" s="22">
        <v>9.6949007251458097E-4</v>
      </c>
      <c r="D2028" s="22" t="s">
        <v>3256</v>
      </c>
      <c r="E2028" s="23">
        <v>65704441.008955002</v>
      </c>
      <c r="F2028" s="23">
        <f t="shared" si="279"/>
        <v>55751.284667706976</v>
      </c>
      <c r="G2028" s="24" t="s">
        <v>24</v>
      </c>
      <c r="H2028" s="24">
        <v>2</v>
      </c>
      <c r="I2028" s="25" t="s">
        <v>38</v>
      </c>
      <c r="J2028" s="31">
        <f t="shared" si="281"/>
        <v>0</v>
      </c>
      <c r="K2028" s="24" t="s">
        <v>29</v>
      </c>
      <c r="L2028" s="24"/>
      <c r="M2028" s="25" t="s">
        <v>29</v>
      </c>
      <c r="N2028" s="25">
        <f t="shared" si="282"/>
        <v>0</v>
      </c>
      <c r="O2028" s="24" t="s">
        <v>29</v>
      </c>
      <c r="P2028" s="24"/>
      <c r="Q2028" s="25" t="s">
        <v>29</v>
      </c>
      <c r="R2028" s="25">
        <f t="shared" si="283"/>
        <v>0</v>
      </c>
      <c r="S2028" s="24" t="s">
        <v>29</v>
      </c>
      <c r="T2028" s="24"/>
      <c r="U2028" s="25" t="s">
        <v>29</v>
      </c>
      <c r="V2028" s="25">
        <f t="shared" si="284"/>
        <v>0</v>
      </c>
      <c r="W2028" s="25" t="s">
        <v>29</v>
      </c>
      <c r="X2028" s="25"/>
      <c r="Y2028" s="25" t="s">
        <v>29</v>
      </c>
      <c r="Z2028" s="25">
        <f t="shared" si="285"/>
        <v>0</v>
      </c>
      <c r="AA2028" s="24" t="s">
        <v>29</v>
      </c>
      <c r="AB2028" s="24"/>
      <c r="AC2028" s="25" t="s">
        <v>29</v>
      </c>
      <c r="AD2028" s="25">
        <f t="shared" si="286"/>
        <v>0</v>
      </c>
      <c r="AE2028" s="32">
        <f t="shared" si="287"/>
        <v>0</v>
      </c>
      <c r="AF2028" s="37">
        <f t="shared" si="280"/>
        <v>55751.284667706976</v>
      </c>
      <c r="AG2028" s="27"/>
      <c r="AK2028" s="27"/>
    </row>
    <row r="2029" spans="1:39" x14ac:dyDescent="0.25">
      <c r="A2029" s="21">
        <v>2855793</v>
      </c>
      <c r="B2029" s="34">
        <v>4.3759304393081598E-6</v>
      </c>
      <c r="C2029" s="22">
        <v>4.39299063326971E-6</v>
      </c>
      <c r="D2029" s="22" t="s">
        <v>4220</v>
      </c>
      <c r="E2029" s="23">
        <v>14985974.684260201</v>
      </c>
      <c r="F2029" s="23">
        <f t="shared" si="279"/>
        <v>65.577582783555698</v>
      </c>
      <c r="G2029" s="24" t="s">
        <v>24</v>
      </c>
      <c r="H2029" s="24">
        <v>4</v>
      </c>
      <c r="I2029" s="25" t="s">
        <v>33</v>
      </c>
      <c r="J2029" s="31">
        <f t="shared" si="281"/>
        <v>0</v>
      </c>
      <c r="K2029" s="24" t="s">
        <v>29</v>
      </c>
      <c r="L2029" s="24"/>
      <c r="M2029" s="25" t="s">
        <v>29</v>
      </c>
      <c r="N2029" s="25">
        <f t="shared" si="282"/>
        <v>0</v>
      </c>
      <c r="O2029" s="24" t="s">
        <v>29</v>
      </c>
      <c r="P2029" s="24"/>
      <c r="Q2029" s="25" t="s">
        <v>29</v>
      </c>
      <c r="R2029" s="25">
        <f t="shared" si="283"/>
        <v>0</v>
      </c>
      <c r="S2029" s="24" t="s">
        <v>29</v>
      </c>
      <c r="T2029" s="24"/>
      <c r="U2029" s="25" t="s">
        <v>29</v>
      </c>
      <c r="V2029" s="25">
        <f t="shared" si="284"/>
        <v>0</v>
      </c>
      <c r="W2029" s="25" t="s">
        <v>29</v>
      </c>
      <c r="X2029" s="25"/>
      <c r="Y2029" s="25" t="s">
        <v>29</v>
      </c>
      <c r="Z2029" s="25">
        <f t="shared" si="285"/>
        <v>0</v>
      </c>
      <c r="AA2029" s="24" t="s">
        <v>29</v>
      </c>
      <c r="AB2029" s="24"/>
      <c r="AC2029" s="25" t="s">
        <v>29</v>
      </c>
      <c r="AD2029" s="25">
        <f t="shared" si="286"/>
        <v>0</v>
      </c>
      <c r="AE2029" s="32">
        <f t="shared" si="287"/>
        <v>0</v>
      </c>
      <c r="AF2029" s="37">
        <f t="shared" si="280"/>
        <v>65.577582783555698</v>
      </c>
      <c r="AG2029" s="27"/>
      <c r="AK2029" s="27"/>
      <c r="AM2029" s="27"/>
    </row>
    <row r="2030" spans="1:39" x14ac:dyDescent="0.25">
      <c r="A2030" s="21">
        <v>2855797</v>
      </c>
      <c r="B2030" s="34">
        <v>2.8273977171438199E-5</v>
      </c>
      <c r="C2030" s="22">
        <v>3.1212559337002102E-5</v>
      </c>
      <c r="D2030" s="22" t="s">
        <v>896</v>
      </c>
      <c r="E2030" s="23">
        <v>1936234331.3886199</v>
      </c>
      <c r="F2030" s="23">
        <f t="shared" si="279"/>
        <v>54745.045284236745</v>
      </c>
      <c r="G2030" s="24" t="s">
        <v>24</v>
      </c>
      <c r="H2030" s="24">
        <v>5</v>
      </c>
      <c r="I2030" s="25" t="s">
        <v>31</v>
      </c>
      <c r="J2030" s="31">
        <f t="shared" si="281"/>
        <v>5</v>
      </c>
      <c r="K2030" s="24" t="s">
        <v>29</v>
      </c>
      <c r="L2030" s="24"/>
      <c r="M2030" s="25" t="s">
        <v>29</v>
      </c>
      <c r="N2030" s="25">
        <f t="shared" si="282"/>
        <v>0</v>
      </c>
      <c r="O2030" s="24" t="s">
        <v>29</v>
      </c>
      <c r="P2030" s="24"/>
      <c r="Q2030" s="25" t="s">
        <v>29</v>
      </c>
      <c r="R2030" s="25">
        <f t="shared" si="283"/>
        <v>0</v>
      </c>
      <c r="S2030" s="24" t="s">
        <v>29</v>
      </c>
      <c r="T2030" s="24"/>
      <c r="U2030" s="25" t="s">
        <v>29</v>
      </c>
      <c r="V2030" s="25">
        <f t="shared" si="284"/>
        <v>0</v>
      </c>
      <c r="W2030" s="25" t="s">
        <v>29</v>
      </c>
      <c r="X2030" s="25"/>
      <c r="Y2030" s="25" t="s">
        <v>29</v>
      </c>
      <c r="Z2030" s="25">
        <f t="shared" si="285"/>
        <v>0</v>
      </c>
      <c r="AA2030" s="24" t="s">
        <v>29</v>
      </c>
      <c r="AB2030" s="24"/>
      <c r="AC2030" s="25" t="s">
        <v>29</v>
      </c>
      <c r="AD2030" s="25">
        <f t="shared" si="286"/>
        <v>0</v>
      </c>
      <c r="AE2030" s="32">
        <f t="shared" si="287"/>
        <v>5</v>
      </c>
      <c r="AF2030" s="37">
        <f t="shared" si="280"/>
        <v>54745.045284236745</v>
      </c>
      <c r="AG2030" s="27"/>
      <c r="AK2030" s="27"/>
    </row>
    <row r="2031" spans="1:39" x14ac:dyDescent="0.25">
      <c r="A2031" s="21">
        <v>2855799</v>
      </c>
      <c r="B2031" s="34">
        <v>1.3156245240587101E-4</v>
      </c>
      <c r="C2031" s="22">
        <v>1.46026750660373E-4</v>
      </c>
      <c r="D2031" s="22" t="s">
        <v>1861</v>
      </c>
      <c r="E2031" s="23">
        <v>10245036.4757584</v>
      </c>
      <c r="F2031" s="23">
        <f t="shared" si="279"/>
        <v>1347.862123738377</v>
      </c>
      <c r="G2031" s="24" t="s">
        <v>24</v>
      </c>
      <c r="H2031" s="24">
        <v>1</v>
      </c>
      <c r="I2031" s="25" t="s">
        <v>36</v>
      </c>
      <c r="J2031" s="31">
        <f t="shared" si="281"/>
        <v>1</v>
      </c>
      <c r="K2031" s="24" t="s">
        <v>29</v>
      </c>
      <c r="L2031" s="24"/>
      <c r="M2031" s="25" t="s">
        <v>29</v>
      </c>
      <c r="N2031" s="25">
        <f t="shared" si="282"/>
        <v>0</v>
      </c>
      <c r="O2031" s="24" t="s">
        <v>29</v>
      </c>
      <c r="P2031" s="24"/>
      <c r="Q2031" s="25" t="s">
        <v>29</v>
      </c>
      <c r="R2031" s="25">
        <f t="shared" si="283"/>
        <v>0</v>
      </c>
      <c r="S2031" s="24" t="s">
        <v>29</v>
      </c>
      <c r="T2031" s="24"/>
      <c r="U2031" s="25" t="s">
        <v>29</v>
      </c>
      <c r="V2031" s="25">
        <f t="shared" si="284"/>
        <v>0</v>
      </c>
      <c r="W2031" s="25" t="s">
        <v>29</v>
      </c>
      <c r="X2031" s="25"/>
      <c r="Y2031" s="25" t="s">
        <v>29</v>
      </c>
      <c r="Z2031" s="25">
        <f t="shared" si="285"/>
        <v>0</v>
      </c>
      <c r="AA2031" s="24" t="s">
        <v>29</v>
      </c>
      <c r="AB2031" s="24"/>
      <c r="AC2031" s="25" t="s">
        <v>29</v>
      </c>
      <c r="AD2031" s="25">
        <f t="shared" si="286"/>
        <v>0</v>
      </c>
      <c r="AE2031" s="32">
        <f t="shared" si="287"/>
        <v>1</v>
      </c>
      <c r="AF2031" s="37">
        <f t="shared" si="280"/>
        <v>1347.862123738377</v>
      </c>
      <c r="AG2031" s="27"/>
      <c r="AK2031" s="27"/>
    </row>
    <row r="2032" spans="1:39" x14ac:dyDescent="0.25">
      <c r="A2032" s="21">
        <v>2855800</v>
      </c>
      <c r="B2032" s="34">
        <v>1.5606068727705699E-5</v>
      </c>
      <c r="C2032" s="22">
        <v>1.50855142111105E-5</v>
      </c>
      <c r="D2032" s="22" t="s">
        <v>4115</v>
      </c>
      <c r="E2032" s="23">
        <v>19460204.6795283</v>
      </c>
      <c r="F2032" s="23">
        <f t="shared" si="279"/>
        <v>303.69729168393872</v>
      </c>
      <c r="G2032" s="24" t="s">
        <v>24</v>
      </c>
      <c r="H2032" s="24">
        <v>4</v>
      </c>
      <c r="I2032" s="25" t="s">
        <v>34</v>
      </c>
      <c r="J2032" s="31">
        <f t="shared" si="281"/>
        <v>0</v>
      </c>
      <c r="K2032" s="24" t="s">
        <v>24</v>
      </c>
      <c r="L2032" s="24">
        <v>1</v>
      </c>
      <c r="M2032" s="25" t="s">
        <v>58</v>
      </c>
      <c r="N2032" s="25">
        <f t="shared" si="282"/>
        <v>0</v>
      </c>
      <c r="O2032" s="24" t="s">
        <v>29</v>
      </c>
      <c r="P2032" s="24"/>
      <c r="Q2032" s="25" t="s">
        <v>29</v>
      </c>
      <c r="R2032" s="25">
        <f t="shared" si="283"/>
        <v>0</v>
      </c>
      <c r="S2032" s="24" t="s">
        <v>29</v>
      </c>
      <c r="T2032" s="24"/>
      <c r="U2032" s="25" t="s">
        <v>29</v>
      </c>
      <c r="V2032" s="25">
        <f t="shared" si="284"/>
        <v>0</v>
      </c>
      <c r="W2032" s="25" t="s">
        <v>29</v>
      </c>
      <c r="X2032" s="25"/>
      <c r="Y2032" s="25" t="s">
        <v>29</v>
      </c>
      <c r="Z2032" s="25">
        <f t="shared" si="285"/>
        <v>0</v>
      </c>
      <c r="AA2032" s="24" t="s">
        <v>29</v>
      </c>
      <c r="AB2032" s="24"/>
      <c r="AC2032" s="25" t="s">
        <v>29</v>
      </c>
      <c r="AD2032" s="25">
        <f t="shared" si="286"/>
        <v>0</v>
      </c>
      <c r="AE2032" s="32">
        <f t="shared" si="287"/>
        <v>0</v>
      </c>
      <c r="AF2032" s="37">
        <f t="shared" si="280"/>
        <v>303.69729168393872</v>
      </c>
      <c r="AG2032" s="27"/>
    </row>
    <row r="2033" spans="1:39" x14ac:dyDescent="0.25">
      <c r="A2033" s="21">
        <v>2855802</v>
      </c>
      <c r="B2033" s="34">
        <v>1.08267972884579E-5</v>
      </c>
      <c r="C2033" s="22">
        <v>1.0367824558487399E-5</v>
      </c>
      <c r="D2033" s="22" t="s">
        <v>658</v>
      </c>
      <c r="E2033" s="23">
        <v>2683537948.4856901</v>
      </c>
      <c r="F2033" s="23">
        <f t="shared" si="279"/>
        <v>29054.121384138743</v>
      </c>
      <c r="G2033" s="24" t="s">
        <v>24</v>
      </c>
      <c r="H2033" s="24">
        <v>4</v>
      </c>
      <c r="I2033" s="25" t="s">
        <v>40</v>
      </c>
      <c r="J2033" s="31">
        <f t="shared" si="281"/>
        <v>4</v>
      </c>
      <c r="K2033" s="24" t="s">
        <v>29</v>
      </c>
      <c r="L2033" s="24"/>
      <c r="M2033" s="25" t="s">
        <v>29</v>
      </c>
      <c r="N2033" s="25">
        <f t="shared" si="282"/>
        <v>0</v>
      </c>
      <c r="O2033" s="24" t="s">
        <v>29</v>
      </c>
      <c r="P2033" s="24"/>
      <c r="Q2033" s="25" t="s">
        <v>29</v>
      </c>
      <c r="R2033" s="25">
        <f t="shared" si="283"/>
        <v>0</v>
      </c>
      <c r="S2033" s="24" t="s">
        <v>29</v>
      </c>
      <c r="T2033" s="24"/>
      <c r="U2033" s="25" t="s">
        <v>29</v>
      </c>
      <c r="V2033" s="25">
        <f t="shared" si="284"/>
        <v>0</v>
      </c>
      <c r="W2033" s="25" t="s">
        <v>29</v>
      </c>
      <c r="X2033" s="25"/>
      <c r="Y2033" s="25" t="s">
        <v>29</v>
      </c>
      <c r="Z2033" s="25">
        <f t="shared" si="285"/>
        <v>0</v>
      </c>
      <c r="AA2033" s="24" t="s">
        <v>29</v>
      </c>
      <c r="AB2033" s="24"/>
      <c r="AC2033" s="25" t="s">
        <v>29</v>
      </c>
      <c r="AD2033" s="25">
        <f t="shared" si="286"/>
        <v>0</v>
      </c>
      <c r="AE2033" s="32">
        <f t="shared" si="287"/>
        <v>4</v>
      </c>
      <c r="AF2033" s="37">
        <f t="shared" si="280"/>
        <v>29054.121384138743</v>
      </c>
      <c r="AG2033" s="27"/>
      <c r="AK2033" s="27"/>
      <c r="AM2033" s="27"/>
    </row>
    <row r="2034" spans="1:39" x14ac:dyDescent="0.25">
      <c r="A2034" s="21">
        <v>2855803</v>
      </c>
      <c r="B2034" s="34">
        <v>1.27012953308365E-6</v>
      </c>
      <c r="C2034" s="22">
        <v>1.2483730999422701E-6</v>
      </c>
      <c r="D2034" s="22" t="s">
        <v>2378</v>
      </c>
      <c r="E2034" s="23">
        <v>354946856.574812</v>
      </c>
      <c r="F2034" s="23">
        <f t="shared" si="279"/>
        <v>450.82848521087527</v>
      </c>
      <c r="G2034" s="24" t="s">
        <v>24</v>
      </c>
      <c r="H2034" s="24">
        <v>4</v>
      </c>
      <c r="I2034" s="25" t="s">
        <v>51</v>
      </c>
      <c r="J2034" s="31">
        <f t="shared" si="281"/>
        <v>0</v>
      </c>
      <c r="K2034" s="24" t="s">
        <v>26</v>
      </c>
      <c r="L2034" s="24">
        <v>1</v>
      </c>
      <c r="M2034" s="25" t="s">
        <v>35</v>
      </c>
      <c r="N2034" s="25">
        <f t="shared" si="282"/>
        <v>0</v>
      </c>
      <c r="O2034" s="24" t="s">
        <v>24</v>
      </c>
      <c r="P2034" s="24">
        <v>2</v>
      </c>
      <c r="Q2034" s="25" t="s">
        <v>40</v>
      </c>
      <c r="R2034" s="25">
        <f t="shared" si="283"/>
        <v>2</v>
      </c>
      <c r="S2034" s="24" t="s">
        <v>29</v>
      </c>
      <c r="T2034" s="24"/>
      <c r="U2034" s="25" t="s">
        <v>29</v>
      </c>
      <c r="V2034" s="25">
        <f t="shared" si="284"/>
        <v>0</v>
      </c>
      <c r="W2034" s="25" t="s">
        <v>29</v>
      </c>
      <c r="X2034" s="25"/>
      <c r="Y2034" s="25" t="s">
        <v>29</v>
      </c>
      <c r="Z2034" s="25">
        <f t="shared" si="285"/>
        <v>0</v>
      </c>
      <c r="AA2034" s="24" t="s">
        <v>29</v>
      </c>
      <c r="AB2034" s="24"/>
      <c r="AC2034" s="25" t="s">
        <v>29</v>
      </c>
      <c r="AD2034" s="25">
        <f t="shared" si="286"/>
        <v>0</v>
      </c>
      <c r="AE2034" s="32">
        <f t="shared" si="287"/>
        <v>2</v>
      </c>
      <c r="AF2034" s="37">
        <f t="shared" si="280"/>
        <v>450.82848521087527</v>
      </c>
      <c r="AG2034" s="27"/>
      <c r="AK2034" s="27"/>
      <c r="AM2034" s="27"/>
    </row>
    <row r="2035" spans="1:39" x14ac:dyDescent="0.25">
      <c r="A2035" s="21">
        <v>2855809</v>
      </c>
      <c r="B2035" s="34">
        <v>3.9756273260199201E-5</v>
      </c>
      <c r="C2035" s="22">
        <v>4.4765263646217999E-5</v>
      </c>
      <c r="D2035" s="22" t="s">
        <v>5352</v>
      </c>
      <c r="E2035" s="23">
        <v>55021.754907324597</v>
      </c>
      <c r="F2035" s="23">
        <f t="shared" si="279"/>
        <v>2.187459923351303</v>
      </c>
      <c r="G2035" s="24" t="s">
        <v>24</v>
      </c>
      <c r="H2035" s="24">
        <v>3</v>
      </c>
      <c r="I2035" s="25" t="s">
        <v>30</v>
      </c>
      <c r="J2035" s="31">
        <f t="shared" si="281"/>
        <v>0</v>
      </c>
      <c r="K2035" s="24" t="s">
        <v>29</v>
      </c>
      <c r="L2035" s="24"/>
      <c r="M2035" s="25" t="s">
        <v>29</v>
      </c>
      <c r="N2035" s="25">
        <f t="shared" si="282"/>
        <v>0</v>
      </c>
      <c r="O2035" s="24" t="s">
        <v>29</v>
      </c>
      <c r="P2035" s="24"/>
      <c r="Q2035" s="25" t="s">
        <v>29</v>
      </c>
      <c r="R2035" s="25">
        <f t="shared" si="283"/>
        <v>0</v>
      </c>
      <c r="S2035" s="24" t="s">
        <v>29</v>
      </c>
      <c r="T2035" s="24"/>
      <c r="U2035" s="25" t="s">
        <v>29</v>
      </c>
      <c r="V2035" s="25">
        <f t="shared" si="284"/>
        <v>0</v>
      </c>
      <c r="W2035" s="25" t="s">
        <v>29</v>
      </c>
      <c r="X2035" s="25"/>
      <c r="Y2035" s="25" t="s">
        <v>29</v>
      </c>
      <c r="Z2035" s="25">
        <f t="shared" si="285"/>
        <v>0</v>
      </c>
      <c r="AA2035" s="24" t="s">
        <v>29</v>
      </c>
      <c r="AB2035" s="24"/>
      <c r="AC2035" s="25" t="s">
        <v>29</v>
      </c>
      <c r="AD2035" s="25">
        <f t="shared" si="286"/>
        <v>0</v>
      </c>
      <c r="AE2035" s="32">
        <f t="shared" si="287"/>
        <v>0</v>
      </c>
      <c r="AF2035" s="37">
        <f t="shared" si="280"/>
        <v>2.187459923351303</v>
      </c>
      <c r="AG2035" s="27"/>
    </row>
    <row r="2036" spans="1:39" x14ac:dyDescent="0.25">
      <c r="A2036" s="21">
        <v>2855811</v>
      </c>
      <c r="B2036" s="34">
        <v>4.0338013108859802E-5</v>
      </c>
      <c r="C2036" s="22">
        <v>4.3000529430727098E-5</v>
      </c>
      <c r="D2036" s="22" t="s">
        <v>1283</v>
      </c>
      <c r="E2036" s="23">
        <v>1195382296.5494499</v>
      </c>
      <c r="F2036" s="23">
        <f t="shared" si="279"/>
        <v>48219.346748310643</v>
      </c>
      <c r="G2036" s="24" t="s">
        <v>24</v>
      </c>
      <c r="H2036" s="24">
        <v>4</v>
      </c>
      <c r="I2036" s="25" t="s">
        <v>28</v>
      </c>
      <c r="J2036" s="31">
        <f t="shared" si="281"/>
        <v>4</v>
      </c>
      <c r="K2036" s="24" t="s">
        <v>29</v>
      </c>
      <c r="L2036" s="24"/>
      <c r="M2036" s="25" t="s">
        <v>29</v>
      </c>
      <c r="N2036" s="25">
        <f t="shared" si="282"/>
        <v>0</v>
      </c>
      <c r="O2036" s="24" t="s">
        <v>29</v>
      </c>
      <c r="P2036" s="24"/>
      <c r="Q2036" s="25" t="s">
        <v>29</v>
      </c>
      <c r="R2036" s="25">
        <f t="shared" si="283"/>
        <v>0</v>
      </c>
      <c r="S2036" s="24" t="s">
        <v>29</v>
      </c>
      <c r="T2036" s="24"/>
      <c r="U2036" s="25" t="s">
        <v>29</v>
      </c>
      <c r="V2036" s="25">
        <f t="shared" si="284"/>
        <v>0</v>
      </c>
      <c r="W2036" s="25" t="s">
        <v>29</v>
      </c>
      <c r="X2036" s="25"/>
      <c r="Y2036" s="25" t="s">
        <v>29</v>
      </c>
      <c r="Z2036" s="25">
        <f t="shared" si="285"/>
        <v>0</v>
      </c>
      <c r="AA2036" s="24" t="s">
        <v>29</v>
      </c>
      <c r="AB2036" s="24"/>
      <c r="AC2036" s="25" t="s">
        <v>29</v>
      </c>
      <c r="AD2036" s="25">
        <f t="shared" si="286"/>
        <v>0</v>
      </c>
      <c r="AE2036" s="32">
        <f t="shared" si="287"/>
        <v>4</v>
      </c>
      <c r="AF2036" s="37">
        <f t="shared" si="280"/>
        <v>48219.346748310643</v>
      </c>
      <c r="AG2036" s="27"/>
      <c r="AM2036" s="27"/>
    </row>
    <row r="2037" spans="1:39" x14ac:dyDescent="0.25">
      <c r="A2037" s="21">
        <v>2855814</v>
      </c>
      <c r="B2037" s="34">
        <v>5.5010458929434604E-6</v>
      </c>
      <c r="C2037" s="22">
        <v>5.3524581269720897E-6</v>
      </c>
      <c r="D2037" s="22" t="s">
        <v>1033</v>
      </c>
      <c r="E2037" s="23">
        <v>1640625749.17575</v>
      </c>
      <c r="F2037" s="23">
        <f t="shared" si="279"/>
        <v>9025.1575393605472</v>
      </c>
      <c r="G2037" s="24" t="s">
        <v>24</v>
      </c>
      <c r="H2037" s="24">
        <v>3</v>
      </c>
      <c r="I2037" s="25" t="s">
        <v>50</v>
      </c>
      <c r="J2037" s="31">
        <f t="shared" si="281"/>
        <v>0</v>
      </c>
      <c r="K2037" s="24" t="s">
        <v>26</v>
      </c>
      <c r="L2037" s="24">
        <v>1</v>
      </c>
      <c r="M2037" s="25" t="s">
        <v>35</v>
      </c>
      <c r="N2037" s="25">
        <f t="shared" si="282"/>
        <v>0</v>
      </c>
      <c r="O2037" s="24" t="s">
        <v>24</v>
      </c>
      <c r="P2037" s="24">
        <v>3</v>
      </c>
      <c r="Q2037" s="25" t="s">
        <v>40</v>
      </c>
      <c r="R2037" s="25">
        <f t="shared" si="283"/>
        <v>3</v>
      </c>
      <c r="S2037" s="24" t="s">
        <v>29</v>
      </c>
      <c r="T2037" s="24"/>
      <c r="U2037" s="25" t="s">
        <v>29</v>
      </c>
      <c r="V2037" s="25">
        <f t="shared" si="284"/>
        <v>0</v>
      </c>
      <c r="W2037" s="25" t="s">
        <v>29</v>
      </c>
      <c r="X2037" s="25"/>
      <c r="Y2037" s="25" t="s">
        <v>29</v>
      </c>
      <c r="Z2037" s="25">
        <f t="shared" si="285"/>
        <v>0</v>
      </c>
      <c r="AA2037" s="24" t="s">
        <v>29</v>
      </c>
      <c r="AB2037" s="24"/>
      <c r="AC2037" s="25" t="s">
        <v>29</v>
      </c>
      <c r="AD2037" s="25">
        <f t="shared" si="286"/>
        <v>0</v>
      </c>
      <c r="AE2037" s="32">
        <f t="shared" si="287"/>
        <v>3</v>
      </c>
      <c r="AF2037" s="37">
        <f t="shared" si="280"/>
        <v>9025.1575393605472</v>
      </c>
      <c r="AG2037" s="27"/>
      <c r="AM2037" s="27"/>
    </row>
    <row r="2038" spans="1:39" x14ac:dyDescent="0.25">
      <c r="A2038" s="21">
        <v>2855819</v>
      </c>
      <c r="B2038" s="34">
        <v>2.7762459940296499E-6</v>
      </c>
      <c r="C2038" s="22">
        <v>2.9875454149547802E-6</v>
      </c>
      <c r="D2038" s="22" t="s">
        <v>5507</v>
      </c>
      <c r="E2038" s="23">
        <v>1752.0343489690599</v>
      </c>
      <c r="F2038" s="23">
        <f t="shared" si="279"/>
        <v>4.8640783427276986E-3</v>
      </c>
      <c r="G2038" s="24" t="s">
        <v>24</v>
      </c>
      <c r="H2038" s="24">
        <v>3</v>
      </c>
      <c r="I2038" s="25" t="s">
        <v>34</v>
      </c>
      <c r="J2038" s="31">
        <f t="shared" si="281"/>
        <v>0</v>
      </c>
      <c r="K2038" s="24" t="s">
        <v>24</v>
      </c>
      <c r="L2038" s="24">
        <v>5</v>
      </c>
      <c r="M2038" s="25" t="s">
        <v>35</v>
      </c>
      <c r="N2038" s="25">
        <f t="shared" si="282"/>
        <v>0</v>
      </c>
      <c r="O2038" s="24" t="s">
        <v>29</v>
      </c>
      <c r="P2038" s="24"/>
      <c r="Q2038" s="25" t="s">
        <v>29</v>
      </c>
      <c r="R2038" s="25">
        <f t="shared" si="283"/>
        <v>0</v>
      </c>
      <c r="S2038" s="24" t="s">
        <v>29</v>
      </c>
      <c r="T2038" s="24"/>
      <c r="U2038" s="25" t="s">
        <v>29</v>
      </c>
      <c r="V2038" s="25">
        <f t="shared" si="284"/>
        <v>0</v>
      </c>
      <c r="W2038" s="25" t="s">
        <v>29</v>
      </c>
      <c r="X2038" s="25"/>
      <c r="Y2038" s="25" t="s">
        <v>29</v>
      </c>
      <c r="Z2038" s="25">
        <f t="shared" si="285"/>
        <v>0</v>
      </c>
      <c r="AA2038" s="24" t="s">
        <v>29</v>
      </c>
      <c r="AB2038" s="24"/>
      <c r="AC2038" s="25" t="s">
        <v>29</v>
      </c>
      <c r="AD2038" s="25">
        <f t="shared" si="286"/>
        <v>0</v>
      </c>
      <c r="AE2038" s="32">
        <f t="shared" si="287"/>
        <v>0</v>
      </c>
      <c r="AF2038" s="37">
        <f t="shared" si="280"/>
        <v>4.8640783427276986E-3</v>
      </c>
      <c r="AG2038" s="27"/>
    </row>
    <row r="2039" spans="1:39" x14ac:dyDescent="0.25">
      <c r="A2039" s="21">
        <v>2855822</v>
      </c>
      <c r="B2039" s="34">
        <v>5.1480755900236002E-5</v>
      </c>
      <c r="C2039" s="22">
        <v>5.6781677191821198E-5</v>
      </c>
      <c r="D2039" s="22" t="s">
        <v>1552</v>
      </c>
      <c r="E2039" s="23">
        <v>89898655.732566193</v>
      </c>
      <c r="F2039" s="23">
        <f t="shared" si="279"/>
        <v>4628.0507515275922</v>
      </c>
      <c r="G2039" s="24" t="s">
        <v>24</v>
      </c>
      <c r="H2039" s="24">
        <v>2</v>
      </c>
      <c r="I2039" s="25" t="s">
        <v>62</v>
      </c>
      <c r="J2039" s="31">
        <f t="shared" si="281"/>
        <v>2</v>
      </c>
      <c r="K2039" s="24" t="s">
        <v>29</v>
      </c>
      <c r="L2039" s="24"/>
      <c r="M2039" s="25" t="s">
        <v>29</v>
      </c>
      <c r="N2039" s="25">
        <f t="shared" si="282"/>
        <v>0</v>
      </c>
      <c r="O2039" s="24" t="s">
        <v>29</v>
      </c>
      <c r="P2039" s="24"/>
      <c r="Q2039" s="25" t="s">
        <v>29</v>
      </c>
      <c r="R2039" s="25">
        <f t="shared" si="283"/>
        <v>0</v>
      </c>
      <c r="S2039" s="24" t="s">
        <v>29</v>
      </c>
      <c r="T2039" s="24"/>
      <c r="U2039" s="25" t="s">
        <v>29</v>
      </c>
      <c r="V2039" s="25">
        <f t="shared" si="284"/>
        <v>0</v>
      </c>
      <c r="W2039" s="25" t="s">
        <v>29</v>
      </c>
      <c r="X2039" s="25"/>
      <c r="Y2039" s="25" t="s">
        <v>29</v>
      </c>
      <c r="Z2039" s="25">
        <f t="shared" si="285"/>
        <v>0</v>
      </c>
      <c r="AA2039" s="24" t="s">
        <v>29</v>
      </c>
      <c r="AB2039" s="24"/>
      <c r="AC2039" s="25" t="s">
        <v>29</v>
      </c>
      <c r="AD2039" s="25">
        <f t="shared" si="286"/>
        <v>0</v>
      </c>
      <c r="AE2039" s="32">
        <f t="shared" si="287"/>
        <v>2</v>
      </c>
      <c r="AF2039" s="37">
        <f t="shared" si="280"/>
        <v>4628.0507515275922</v>
      </c>
      <c r="AG2039" s="27"/>
    </row>
    <row r="2040" spans="1:39" x14ac:dyDescent="0.25">
      <c r="A2040" s="21">
        <v>2855824</v>
      </c>
      <c r="B2040" s="34">
        <v>3.5979403942978601E-6</v>
      </c>
      <c r="C2040" s="22">
        <v>3.4306183746396702E-6</v>
      </c>
      <c r="D2040" s="22" t="s">
        <v>1263</v>
      </c>
      <c r="E2040" s="23">
        <v>528967550.13208002</v>
      </c>
      <c r="F2040" s="23">
        <f t="shared" si="279"/>
        <v>1903.1937158929891</v>
      </c>
      <c r="G2040" s="24" t="s">
        <v>24</v>
      </c>
      <c r="H2040" s="24">
        <v>4</v>
      </c>
      <c r="I2040" s="25" t="s">
        <v>34</v>
      </c>
      <c r="J2040" s="31">
        <f t="shared" si="281"/>
        <v>0</v>
      </c>
      <c r="K2040" s="24" t="s">
        <v>24</v>
      </c>
      <c r="L2040" s="24">
        <v>5</v>
      </c>
      <c r="M2040" s="25" t="s">
        <v>44</v>
      </c>
      <c r="N2040" s="25">
        <f t="shared" si="282"/>
        <v>5</v>
      </c>
      <c r="O2040" s="24" t="s">
        <v>29</v>
      </c>
      <c r="P2040" s="24"/>
      <c r="Q2040" s="25" t="s">
        <v>29</v>
      </c>
      <c r="R2040" s="25">
        <f t="shared" si="283"/>
        <v>0</v>
      </c>
      <c r="S2040" s="24" t="s">
        <v>29</v>
      </c>
      <c r="T2040" s="24"/>
      <c r="U2040" s="25" t="s">
        <v>29</v>
      </c>
      <c r="V2040" s="25">
        <f t="shared" si="284"/>
        <v>0</v>
      </c>
      <c r="W2040" s="25" t="s">
        <v>29</v>
      </c>
      <c r="X2040" s="25"/>
      <c r="Y2040" s="25" t="s">
        <v>29</v>
      </c>
      <c r="Z2040" s="25">
        <f t="shared" si="285"/>
        <v>0</v>
      </c>
      <c r="AA2040" s="24" t="s">
        <v>29</v>
      </c>
      <c r="AB2040" s="24"/>
      <c r="AC2040" s="25" t="s">
        <v>29</v>
      </c>
      <c r="AD2040" s="25">
        <f t="shared" si="286"/>
        <v>0</v>
      </c>
      <c r="AE2040" s="32">
        <f t="shared" si="287"/>
        <v>5</v>
      </c>
      <c r="AF2040" s="37">
        <f t="shared" si="280"/>
        <v>1903.1937158929891</v>
      </c>
      <c r="AG2040" s="27"/>
    </row>
    <row r="2041" spans="1:39" x14ac:dyDescent="0.25">
      <c r="A2041" s="21">
        <v>2855825</v>
      </c>
      <c r="B2041" s="34">
        <v>2.7370987943551E-6</v>
      </c>
      <c r="C2041" s="22">
        <v>3.52047059961851E-6</v>
      </c>
      <c r="D2041" s="22" t="s">
        <v>3600</v>
      </c>
      <c r="E2041" s="23">
        <v>59921544.691781901</v>
      </c>
      <c r="F2041" s="23">
        <f t="shared" si="279"/>
        <v>164.01118773177149</v>
      </c>
      <c r="G2041" s="24" t="s">
        <v>24</v>
      </c>
      <c r="H2041" s="24">
        <v>3</v>
      </c>
      <c r="I2041" s="25" t="s">
        <v>50</v>
      </c>
      <c r="J2041" s="31">
        <f t="shared" si="281"/>
        <v>0</v>
      </c>
      <c r="K2041" s="24" t="s">
        <v>24</v>
      </c>
      <c r="L2041" s="24">
        <v>2</v>
      </c>
      <c r="M2041" s="25" t="s">
        <v>36</v>
      </c>
      <c r="N2041" s="25">
        <f t="shared" si="282"/>
        <v>2</v>
      </c>
      <c r="O2041" s="24" t="s">
        <v>29</v>
      </c>
      <c r="P2041" s="24"/>
      <c r="Q2041" s="25" t="s">
        <v>29</v>
      </c>
      <c r="R2041" s="25">
        <f t="shared" si="283"/>
        <v>0</v>
      </c>
      <c r="S2041" s="24" t="s">
        <v>29</v>
      </c>
      <c r="T2041" s="24"/>
      <c r="U2041" s="25" t="s">
        <v>29</v>
      </c>
      <c r="V2041" s="25">
        <f t="shared" si="284"/>
        <v>0</v>
      </c>
      <c r="W2041" s="25" t="s">
        <v>29</v>
      </c>
      <c r="X2041" s="25"/>
      <c r="Y2041" s="25" t="s">
        <v>29</v>
      </c>
      <c r="Z2041" s="25">
        <f t="shared" si="285"/>
        <v>0</v>
      </c>
      <c r="AA2041" s="24" t="s">
        <v>29</v>
      </c>
      <c r="AB2041" s="24"/>
      <c r="AC2041" s="25" t="s">
        <v>29</v>
      </c>
      <c r="AD2041" s="25">
        <f t="shared" si="286"/>
        <v>0</v>
      </c>
      <c r="AE2041" s="32">
        <f t="shared" si="287"/>
        <v>2</v>
      </c>
      <c r="AF2041" s="37">
        <f t="shared" si="280"/>
        <v>164.01118773177149</v>
      </c>
      <c r="AG2041" s="27"/>
      <c r="AK2041" s="27"/>
    </row>
    <row r="2042" spans="1:39" x14ac:dyDescent="0.25">
      <c r="A2042" s="21">
        <v>2855830</v>
      </c>
      <c r="B2042" s="34">
        <v>3.0395406384696799E-6</v>
      </c>
      <c r="C2042" s="22">
        <v>3.6314313795137599E-6</v>
      </c>
      <c r="D2042" s="22" t="s">
        <v>3856</v>
      </c>
      <c r="E2042" s="23">
        <v>34791858.9303817</v>
      </c>
      <c r="F2042" s="23">
        <f t="shared" si="279"/>
        <v>105.75126910679943</v>
      </c>
      <c r="G2042" s="24" t="s">
        <v>26</v>
      </c>
      <c r="H2042" s="24">
        <v>5</v>
      </c>
      <c r="I2042" s="25" t="s">
        <v>34</v>
      </c>
      <c r="J2042" s="31">
        <f t="shared" si="281"/>
        <v>0</v>
      </c>
      <c r="K2042" s="24" t="s">
        <v>24</v>
      </c>
      <c r="L2042" s="24">
        <v>5</v>
      </c>
      <c r="M2042" s="25" t="s">
        <v>38</v>
      </c>
      <c r="N2042" s="25">
        <f t="shared" si="282"/>
        <v>0</v>
      </c>
      <c r="O2042" s="24" t="s">
        <v>29</v>
      </c>
      <c r="P2042" s="24"/>
      <c r="Q2042" s="25" t="s">
        <v>29</v>
      </c>
      <c r="R2042" s="25">
        <f t="shared" si="283"/>
        <v>0</v>
      </c>
      <c r="S2042" s="24" t="s">
        <v>29</v>
      </c>
      <c r="T2042" s="24"/>
      <c r="U2042" s="25" t="s">
        <v>29</v>
      </c>
      <c r="V2042" s="25">
        <f t="shared" si="284"/>
        <v>0</v>
      </c>
      <c r="W2042" s="25" t="s">
        <v>29</v>
      </c>
      <c r="X2042" s="25"/>
      <c r="Y2042" s="25" t="s">
        <v>29</v>
      </c>
      <c r="Z2042" s="25">
        <f t="shared" si="285"/>
        <v>0</v>
      </c>
      <c r="AA2042" s="24" t="s">
        <v>29</v>
      </c>
      <c r="AB2042" s="24"/>
      <c r="AC2042" s="25" t="s">
        <v>29</v>
      </c>
      <c r="AD2042" s="25">
        <f t="shared" si="286"/>
        <v>0</v>
      </c>
      <c r="AE2042" s="32">
        <f t="shared" si="287"/>
        <v>0</v>
      </c>
      <c r="AF2042" s="37">
        <f t="shared" si="280"/>
        <v>105.75126910679943</v>
      </c>
      <c r="AG2042" s="27"/>
      <c r="AM2042" s="27"/>
    </row>
    <row r="2043" spans="1:39" x14ac:dyDescent="0.25">
      <c r="A2043" s="21">
        <v>2855832</v>
      </c>
      <c r="B2043" s="34">
        <v>4.7816042384530297E-5</v>
      </c>
      <c r="C2043" s="22">
        <v>4.5740060121694399E-5</v>
      </c>
      <c r="D2043" s="22" t="s">
        <v>2669</v>
      </c>
      <c r="E2043" s="23">
        <v>247361364.13097501</v>
      </c>
      <c r="F2043" s="23">
        <f t="shared" si="279"/>
        <v>11827.841471581933</v>
      </c>
      <c r="G2043" s="24" t="s">
        <v>26</v>
      </c>
      <c r="H2043" s="24">
        <v>1</v>
      </c>
      <c r="I2043" s="25" t="s">
        <v>35</v>
      </c>
      <c r="J2043" s="31">
        <f t="shared" si="281"/>
        <v>0</v>
      </c>
      <c r="K2043" s="24" t="s">
        <v>29</v>
      </c>
      <c r="L2043" s="24"/>
      <c r="M2043" s="25" t="s">
        <v>29</v>
      </c>
      <c r="N2043" s="25">
        <f t="shared" si="282"/>
        <v>0</v>
      </c>
      <c r="O2043" s="24" t="s">
        <v>29</v>
      </c>
      <c r="P2043" s="24"/>
      <c r="Q2043" s="25" t="s">
        <v>29</v>
      </c>
      <c r="R2043" s="25">
        <f t="shared" si="283"/>
        <v>0</v>
      </c>
      <c r="S2043" s="24" t="s">
        <v>29</v>
      </c>
      <c r="T2043" s="24"/>
      <c r="U2043" s="25" t="s">
        <v>29</v>
      </c>
      <c r="V2043" s="25">
        <f t="shared" si="284"/>
        <v>0</v>
      </c>
      <c r="W2043" s="25" t="s">
        <v>29</v>
      </c>
      <c r="X2043" s="25"/>
      <c r="Y2043" s="25" t="s">
        <v>29</v>
      </c>
      <c r="Z2043" s="25">
        <f t="shared" si="285"/>
        <v>0</v>
      </c>
      <c r="AA2043" s="24" t="s">
        <v>29</v>
      </c>
      <c r="AB2043" s="24"/>
      <c r="AC2043" s="25" t="s">
        <v>29</v>
      </c>
      <c r="AD2043" s="25">
        <f t="shared" si="286"/>
        <v>0</v>
      </c>
      <c r="AE2043" s="32">
        <f t="shared" si="287"/>
        <v>0</v>
      </c>
      <c r="AF2043" s="37">
        <f t="shared" si="280"/>
        <v>11827.841471581933</v>
      </c>
      <c r="AG2043" s="27"/>
      <c r="AM2043" s="27"/>
    </row>
    <row r="2044" spans="1:39" x14ac:dyDescent="0.25">
      <c r="A2044" s="21">
        <v>2855835</v>
      </c>
      <c r="B2044" s="34">
        <v>1.82995332660855E-5</v>
      </c>
      <c r="C2044" s="22">
        <v>2.1556113444912601E-5</v>
      </c>
      <c r="D2044" s="22" t="s">
        <v>4353</v>
      </c>
      <c r="E2044" s="23">
        <v>10187283.418540001</v>
      </c>
      <c r="F2044" s="23">
        <f t="shared" si="279"/>
        <v>186.42253180861397</v>
      </c>
      <c r="G2044" s="24" t="s">
        <v>26</v>
      </c>
      <c r="H2044" s="24">
        <v>1</v>
      </c>
      <c r="I2044" s="25" t="s">
        <v>34</v>
      </c>
      <c r="J2044" s="31">
        <f t="shared" si="281"/>
        <v>0</v>
      </c>
      <c r="K2044" s="24" t="s">
        <v>24</v>
      </c>
      <c r="L2044" s="24">
        <v>1</v>
      </c>
      <c r="M2044" s="25" t="s">
        <v>64</v>
      </c>
      <c r="N2044" s="25">
        <f t="shared" si="282"/>
        <v>1</v>
      </c>
      <c r="O2044" s="24" t="s">
        <v>29</v>
      </c>
      <c r="P2044" s="24"/>
      <c r="Q2044" s="25" t="s">
        <v>29</v>
      </c>
      <c r="R2044" s="25">
        <f t="shared" si="283"/>
        <v>0</v>
      </c>
      <c r="S2044" s="24" t="s">
        <v>29</v>
      </c>
      <c r="T2044" s="24"/>
      <c r="U2044" s="25" t="s">
        <v>29</v>
      </c>
      <c r="V2044" s="25">
        <f t="shared" si="284"/>
        <v>0</v>
      </c>
      <c r="W2044" s="25" t="s">
        <v>29</v>
      </c>
      <c r="X2044" s="25"/>
      <c r="Y2044" s="25" t="s">
        <v>29</v>
      </c>
      <c r="Z2044" s="25">
        <f t="shared" si="285"/>
        <v>0</v>
      </c>
      <c r="AA2044" s="24" t="s">
        <v>29</v>
      </c>
      <c r="AB2044" s="24"/>
      <c r="AC2044" s="25" t="s">
        <v>29</v>
      </c>
      <c r="AD2044" s="25">
        <f t="shared" si="286"/>
        <v>0</v>
      </c>
      <c r="AE2044" s="32">
        <f t="shared" si="287"/>
        <v>1</v>
      </c>
      <c r="AF2044" s="37">
        <f t="shared" si="280"/>
        <v>186.42253180861397</v>
      </c>
      <c r="AG2044" s="27"/>
    </row>
    <row r="2045" spans="1:39" x14ac:dyDescent="0.25">
      <c r="A2045" s="21">
        <v>2855838</v>
      </c>
      <c r="B2045" s="34">
        <v>9.2010356385632101E-5</v>
      </c>
      <c r="C2045" s="22">
        <v>1.03072295179993E-4</v>
      </c>
      <c r="D2045" s="22" t="s">
        <v>3119</v>
      </c>
      <c r="E2045" s="23">
        <v>65830324.754280098</v>
      </c>
      <c r="F2045" s="23">
        <f t="shared" si="279"/>
        <v>6057.0716416232108</v>
      </c>
      <c r="G2045" s="24" t="s">
        <v>26</v>
      </c>
      <c r="H2045" s="24">
        <v>0</v>
      </c>
      <c r="I2045" s="25" t="s">
        <v>44</v>
      </c>
      <c r="J2045" s="31">
        <f t="shared" si="281"/>
        <v>0</v>
      </c>
      <c r="K2045" s="24" t="s">
        <v>24</v>
      </c>
      <c r="L2045" s="24">
        <v>1</v>
      </c>
      <c r="M2045" s="25" t="s">
        <v>38</v>
      </c>
      <c r="N2045" s="25">
        <f t="shared" si="282"/>
        <v>0</v>
      </c>
      <c r="O2045" s="24" t="s">
        <v>29</v>
      </c>
      <c r="P2045" s="24"/>
      <c r="Q2045" s="25" t="s">
        <v>29</v>
      </c>
      <c r="R2045" s="25">
        <f t="shared" si="283"/>
        <v>0</v>
      </c>
      <c r="S2045" s="24" t="s">
        <v>29</v>
      </c>
      <c r="T2045" s="24"/>
      <c r="U2045" s="25" t="s">
        <v>29</v>
      </c>
      <c r="V2045" s="25">
        <f t="shared" si="284"/>
        <v>0</v>
      </c>
      <c r="W2045" s="25" t="s">
        <v>29</v>
      </c>
      <c r="X2045" s="25"/>
      <c r="Y2045" s="25" t="s">
        <v>29</v>
      </c>
      <c r="Z2045" s="25">
        <f t="shared" si="285"/>
        <v>0</v>
      </c>
      <c r="AA2045" s="24" t="s">
        <v>29</v>
      </c>
      <c r="AB2045" s="24"/>
      <c r="AC2045" s="25" t="s">
        <v>29</v>
      </c>
      <c r="AD2045" s="25">
        <f t="shared" si="286"/>
        <v>0</v>
      </c>
      <c r="AE2045" s="32">
        <f t="shared" si="287"/>
        <v>0</v>
      </c>
      <c r="AF2045" s="37">
        <f t="shared" si="280"/>
        <v>6057.0716416232108</v>
      </c>
      <c r="AG2045" s="27"/>
      <c r="AM2045" s="27"/>
    </row>
    <row r="2046" spans="1:39" x14ac:dyDescent="0.25">
      <c r="A2046" s="21">
        <v>2855842</v>
      </c>
      <c r="B2046" s="34">
        <v>3.14647364617816E-6</v>
      </c>
      <c r="C2046" s="22">
        <v>3.4681735948996898E-6</v>
      </c>
      <c r="D2046" s="22" t="s">
        <v>1861</v>
      </c>
      <c r="E2046" s="23">
        <v>136187186.70473799</v>
      </c>
      <c r="F2046" s="23">
        <f t="shared" si="279"/>
        <v>428.50939391360276</v>
      </c>
      <c r="G2046" s="24" t="s">
        <v>24</v>
      </c>
      <c r="H2046" s="24">
        <v>1</v>
      </c>
      <c r="I2046" s="25" t="s">
        <v>36</v>
      </c>
      <c r="J2046" s="31">
        <f t="shared" si="281"/>
        <v>1</v>
      </c>
      <c r="K2046" s="24" t="s">
        <v>29</v>
      </c>
      <c r="L2046" s="24"/>
      <c r="M2046" s="25" t="s">
        <v>29</v>
      </c>
      <c r="N2046" s="25">
        <f t="shared" si="282"/>
        <v>0</v>
      </c>
      <c r="O2046" s="24" t="s">
        <v>29</v>
      </c>
      <c r="P2046" s="24"/>
      <c r="Q2046" s="25" t="s">
        <v>29</v>
      </c>
      <c r="R2046" s="25">
        <f t="shared" si="283"/>
        <v>0</v>
      </c>
      <c r="S2046" s="24" t="s">
        <v>29</v>
      </c>
      <c r="T2046" s="24"/>
      <c r="U2046" s="25" t="s">
        <v>29</v>
      </c>
      <c r="V2046" s="25">
        <f t="shared" si="284"/>
        <v>0</v>
      </c>
      <c r="W2046" s="25" t="s">
        <v>29</v>
      </c>
      <c r="X2046" s="25"/>
      <c r="Y2046" s="25" t="s">
        <v>29</v>
      </c>
      <c r="Z2046" s="25">
        <f t="shared" si="285"/>
        <v>0</v>
      </c>
      <c r="AA2046" s="24" t="s">
        <v>29</v>
      </c>
      <c r="AB2046" s="24"/>
      <c r="AC2046" s="25" t="s">
        <v>29</v>
      </c>
      <c r="AD2046" s="25">
        <f t="shared" si="286"/>
        <v>0</v>
      </c>
      <c r="AE2046" s="32">
        <f t="shared" si="287"/>
        <v>1</v>
      </c>
      <c r="AF2046" s="37">
        <f t="shared" si="280"/>
        <v>428.50939391360276</v>
      </c>
      <c r="AG2046" s="27"/>
      <c r="AK2046" s="27"/>
      <c r="AM2046" s="27"/>
    </row>
    <row r="2047" spans="1:39" x14ac:dyDescent="0.25">
      <c r="A2047" s="21">
        <v>2855845</v>
      </c>
      <c r="B2047" s="34">
        <v>3.6137805407610402E-6</v>
      </c>
      <c r="C2047" s="22">
        <v>4.1189920439229804E-6</v>
      </c>
      <c r="D2047" s="22" t="s">
        <v>4573</v>
      </c>
      <c r="E2047" s="23">
        <v>5414443.2676750198</v>
      </c>
      <c r="F2047" s="23">
        <f t="shared" si="279"/>
        <v>19.566609719778608</v>
      </c>
      <c r="G2047" s="24" t="s">
        <v>24</v>
      </c>
      <c r="H2047" s="24">
        <v>2</v>
      </c>
      <c r="I2047" s="25" t="s">
        <v>53</v>
      </c>
      <c r="J2047" s="31">
        <f t="shared" si="281"/>
        <v>0</v>
      </c>
      <c r="K2047" s="24" t="s">
        <v>29</v>
      </c>
      <c r="L2047" s="24"/>
      <c r="M2047" s="25" t="s">
        <v>29</v>
      </c>
      <c r="N2047" s="25">
        <f t="shared" si="282"/>
        <v>0</v>
      </c>
      <c r="O2047" s="24" t="s">
        <v>29</v>
      </c>
      <c r="P2047" s="24"/>
      <c r="Q2047" s="25" t="s">
        <v>29</v>
      </c>
      <c r="R2047" s="25">
        <f t="shared" si="283"/>
        <v>0</v>
      </c>
      <c r="S2047" s="24" t="s">
        <v>29</v>
      </c>
      <c r="T2047" s="24"/>
      <c r="U2047" s="25" t="s">
        <v>29</v>
      </c>
      <c r="V2047" s="25">
        <f t="shared" si="284"/>
        <v>0</v>
      </c>
      <c r="W2047" s="25" t="s">
        <v>29</v>
      </c>
      <c r="X2047" s="25"/>
      <c r="Y2047" s="25" t="s">
        <v>29</v>
      </c>
      <c r="Z2047" s="25">
        <f t="shared" si="285"/>
        <v>0</v>
      </c>
      <c r="AA2047" s="24" t="s">
        <v>29</v>
      </c>
      <c r="AB2047" s="24"/>
      <c r="AC2047" s="25" t="s">
        <v>29</v>
      </c>
      <c r="AD2047" s="25">
        <f t="shared" si="286"/>
        <v>0</v>
      </c>
      <c r="AE2047" s="32">
        <f t="shared" si="287"/>
        <v>0</v>
      </c>
      <c r="AF2047" s="37">
        <f t="shared" si="280"/>
        <v>19.566609719778608</v>
      </c>
      <c r="AG2047" s="27"/>
      <c r="AK2047" s="27"/>
    </row>
    <row r="2048" spans="1:39" x14ac:dyDescent="0.25">
      <c r="A2048" s="21">
        <v>2855846</v>
      </c>
      <c r="B2048" s="34">
        <v>3.15953044722524E-6</v>
      </c>
      <c r="C2048" s="22">
        <v>3.2449925215685901E-6</v>
      </c>
      <c r="D2048" s="22" t="s">
        <v>1279</v>
      </c>
      <c r="E2048" s="23">
        <v>941439343.74336803</v>
      </c>
      <c r="F2048" s="23">
        <f t="shared" si="279"/>
        <v>2974.5062707729203</v>
      </c>
      <c r="G2048" s="24" t="s">
        <v>24</v>
      </c>
      <c r="H2048" s="24">
        <v>4</v>
      </c>
      <c r="I2048" s="25" t="s">
        <v>44</v>
      </c>
      <c r="J2048" s="31">
        <f t="shared" si="281"/>
        <v>4</v>
      </c>
      <c r="K2048" s="24" t="s">
        <v>29</v>
      </c>
      <c r="L2048" s="24"/>
      <c r="M2048" s="25" t="s">
        <v>29</v>
      </c>
      <c r="N2048" s="25">
        <f t="shared" si="282"/>
        <v>0</v>
      </c>
      <c r="O2048" s="24" t="s">
        <v>29</v>
      </c>
      <c r="P2048" s="24"/>
      <c r="Q2048" s="25" t="s">
        <v>29</v>
      </c>
      <c r="R2048" s="25">
        <f t="shared" si="283"/>
        <v>0</v>
      </c>
      <c r="S2048" s="24" t="s">
        <v>29</v>
      </c>
      <c r="T2048" s="24"/>
      <c r="U2048" s="25" t="s">
        <v>29</v>
      </c>
      <c r="V2048" s="25">
        <f t="shared" si="284"/>
        <v>0</v>
      </c>
      <c r="W2048" s="25" t="s">
        <v>29</v>
      </c>
      <c r="X2048" s="25"/>
      <c r="Y2048" s="25" t="s">
        <v>29</v>
      </c>
      <c r="Z2048" s="25">
        <f t="shared" si="285"/>
        <v>0</v>
      </c>
      <c r="AA2048" s="24" t="s">
        <v>29</v>
      </c>
      <c r="AB2048" s="24"/>
      <c r="AC2048" s="25" t="s">
        <v>29</v>
      </c>
      <c r="AD2048" s="25">
        <f t="shared" si="286"/>
        <v>0</v>
      </c>
      <c r="AE2048" s="32">
        <f t="shared" si="287"/>
        <v>4</v>
      </c>
      <c r="AF2048" s="37">
        <f t="shared" si="280"/>
        <v>2974.5062707729203</v>
      </c>
      <c r="AG2048" s="27"/>
    </row>
    <row r="2049" spans="1:39" x14ac:dyDescent="0.25">
      <c r="A2049" s="21">
        <v>2855847</v>
      </c>
      <c r="B2049" s="34">
        <v>2.2005274015826E-4</v>
      </c>
      <c r="C2049" s="22">
        <v>2.3212856622218501E-4</v>
      </c>
      <c r="D2049" s="22" t="s">
        <v>1687</v>
      </c>
      <c r="E2049" s="23">
        <v>744904662.50550902</v>
      </c>
      <c r="F2049" s="23">
        <f t="shared" si="279"/>
        <v>163918.31214100114</v>
      </c>
      <c r="G2049" s="24" t="s">
        <v>26</v>
      </c>
      <c r="H2049" s="24">
        <v>3</v>
      </c>
      <c r="I2049" s="25" t="s">
        <v>27</v>
      </c>
      <c r="J2049" s="31">
        <f t="shared" si="281"/>
        <v>0</v>
      </c>
      <c r="K2049" s="24" t="s">
        <v>24</v>
      </c>
      <c r="L2049" s="24">
        <v>3</v>
      </c>
      <c r="M2049" s="25" t="s">
        <v>62</v>
      </c>
      <c r="N2049" s="25">
        <f t="shared" si="282"/>
        <v>3</v>
      </c>
      <c r="O2049" s="24" t="s">
        <v>29</v>
      </c>
      <c r="P2049" s="24"/>
      <c r="Q2049" s="25" t="s">
        <v>29</v>
      </c>
      <c r="R2049" s="25">
        <f t="shared" si="283"/>
        <v>0</v>
      </c>
      <c r="S2049" s="24" t="s">
        <v>29</v>
      </c>
      <c r="T2049" s="24"/>
      <c r="U2049" s="25" t="s">
        <v>29</v>
      </c>
      <c r="V2049" s="25">
        <f t="shared" si="284"/>
        <v>0</v>
      </c>
      <c r="W2049" s="25" t="s">
        <v>29</v>
      </c>
      <c r="X2049" s="25"/>
      <c r="Y2049" s="25" t="s">
        <v>29</v>
      </c>
      <c r="Z2049" s="25">
        <f t="shared" si="285"/>
        <v>0</v>
      </c>
      <c r="AA2049" s="24" t="s">
        <v>29</v>
      </c>
      <c r="AB2049" s="24"/>
      <c r="AC2049" s="25" t="s">
        <v>29</v>
      </c>
      <c r="AD2049" s="25">
        <f t="shared" si="286"/>
        <v>0</v>
      </c>
      <c r="AE2049" s="32">
        <f t="shared" si="287"/>
        <v>3</v>
      </c>
      <c r="AF2049" s="37">
        <f t="shared" si="280"/>
        <v>163918.31214100114</v>
      </c>
      <c r="AG2049" s="27"/>
      <c r="AK2049" s="27"/>
      <c r="AM2049" s="27"/>
    </row>
    <row r="2050" spans="1:39" x14ac:dyDescent="0.25">
      <c r="A2050" s="21">
        <v>2855848</v>
      </c>
      <c r="B2050" s="34">
        <v>4.9386237113403503E-6</v>
      </c>
      <c r="C2050" s="22">
        <v>4.0175014769783797E-6</v>
      </c>
      <c r="D2050" s="22" t="s">
        <v>4032</v>
      </c>
      <c r="E2050" s="23">
        <v>23079018.482349001</v>
      </c>
      <c r="F2050" s="23">
        <f t="shared" si="279"/>
        <v>113.97858791139096</v>
      </c>
      <c r="G2050" s="24" t="s">
        <v>24</v>
      </c>
      <c r="H2050" s="24">
        <v>2</v>
      </c>
      <c r="I2050" s="25" t="s">
        <v>33</v>
      </c>
      <c r="J2050" s="31">
        <f t="shared" si="281"/>
        <v>0</v>
      </c>
      <c r="K2050" s="24" t="s">
        <v>24</v>
      </c>
      <c r="L2050" s="24">
        <v>4</v>
      </c>
      <c r="M2050" s="25" t="s">
        <v>53</v>
      </c>
      <c r="N2050" s="25">
        <f t="shared" si="282"/>
        <v>0</v>
      </c>
      <c r="O2050" s="24" t="s">
        <v>29</v>
      </c>
      <c r="P2050" s="24"/>
      <c r="Q2050" s="25" t="s">
        <v>29</v>
      </c>
      <c r="R2050" s="25">
        <f t="shared" si="283"/>
        <v>0</v>
      </c>
      <c r="S2050" s="24" t="s">
        <v>29</v>
      </c>
      <c r="T2050" s="24"/>
      <c r="U2050" s="25" t="s">
        <v>29</v>
      </c>
      <c r="V2050" s="25">
        <f t="shared" si="284"/>
        <v>0</v>
      </c>
      <c r="W2050" s="25" t="s">
        <v>29</v>
      </c>
      <c r="X2050" s="25"/>
      <c r="Y2050" s="25" t="s">
        <v>29</v>
      </c>
      <c r="Z2050" s="25">
        <f t="shared" si="285"/>
        <v>0</v>
      </c>
      <c r="AA2050" s="24" t="s">
        <v>29</v>
      </c>
      <c r="AB2050" s="24"/>
      <c r="AC2050" s="25" t="s">
        <v>29</v>
      </c>
      <c r="AD2050" s="25">
        <f t="shared" si="286"/>
        <v>0</v>
      </c>
      <c r="AE2050" s="32">
        <f t="shared" si="287"/>
        <v>0</v>
      </c>
      <c r="AF2050" s="37">
        <f t="shared" si="280"/>
        <v>113.97858791139096</v>
      </c>
      <c r="AG2050" s="27"/>
    </row>
    <row r="2051" spans="1:39" x14ac:dyDescent="0.25">
      <c r="A2051" s="21">
        <v>2855854</v>
      </c>
      <c r="B2051" s="34">
        <v>2.5120885569010601E-4</v>
      </c>
      <c r="C2051" s="22">
        <v>2.7882746819962902E-4</v>
      </c>
      <c r="D2051" s="22" t="s">
        <v>4183</v>
      </c>
      <c r="E2051" s="23">
        <v>16160444.1411775</v>
      </c>
      <c r="F2051" s="23">
        <f t="shared" si="279"/>
        <v>4059.6466801490778</v>
      </c>
      <c r="G2051" s="24" t="s">
        <v>24</v>
      </c>
      <c r="H2051" s="24">
        <v>1</v>
      </c>
      <c r="I2051" s="25" t="s">
        <v>44</v>
      </c>
      <c r="J2051" s="31">
        <f t="shared" si="281"/>
        <v>1</v>
      </c>
      <c r="K2051" s="24" t="s">
        <v>29</v>
      </c>
      <c r="L2051" s="24"/>
      <c r="M2051" s="25" t="s">
        <v>29</v>
      </c>
      <c r="N2051" s="25">
        <f t="shared" si="282"/>
        <v>0</v>
      </c>
      <c r="O2051" s="24" t="s">
        <v>29</v>
      </c>
      <c r="P2051" s="24"/>
      <c r="Q2051" s="25" t="s">
        <v>29</v>
      </c>
      <c r="R2051" s="25">
        <f t="shared" si="283"/>
        <v>0</v>
      </c>
      <c r="S2051" s="24" t="s">
        <v>29</v>
      </c>
      <c r="T2051" s="24"/>
      <c r="U2051" s="25" t="s">
        <v>29</v>
      </c>
      <c r="V2051" s="25">
        <f t="shared" si="284"/>
        <v>0</v>
      </c>
      <c r="W2051" s="25" t="s">
        <v>29</v>
      </c>
      <c r="X2051" s="25"/>
      <c r="Y2051" s="25" t="s">
        <v>29</v>
      </c>
      <c r="Z2051" s="25">
        <f t="shared" si="285"/>
        <v>0</v>
      </c>
      <c r="AA2051" s="24" t="s">
        <v>29</v>
      </c>
      <c r="AB2051" s="24"/>
      <c r="AC2051" s="25" t="s">
        <v>29</v>
      </c>
      <c r="AD2051" s="25">
        <f t="shared" si="286"/>
        <v>0</v>
      </c>
      <c r="AE2051" s="32">
        <f t="shared" si="287"/>
        <v>1</v>
      </c>
      <c r="AF2051" s="37">
        <f t="shared" si="280"/>
        <v>4059.6466801490778</v>
      </c>
      <c r="AG2051" s="27"/>
    </row>
    <row r="2052" spans="1:39" x14ac:dyDescent="0.25">
      <c r="A2052" s="21">
        <v>2855859</v>
      </c>
      <c r="B2052" s="34">
        <v>1.0508931671913601E-6</v>
      </c>
      <c r="C2052" s="22">
        <v>1.1480049020910701E-6</v>
      </c>
      <c r="D2052" s="22" t="s">
        <v>1676</v>
      </c>
      <c r="E2052" s="23">
        <v>756108841.50756705</v>
      </c>
      <c r="F2052" s="23">
        <f t="shared" si="279"/>
        <v>794.58961519327727</v>
      </c>
      <c r="G2052" s="24" t="s">
        <v>26</v>
      </c>
      <c r="H2052" s="24">
        <v>1</v>
      </c>
      <c r="I2052" s="25" t="s">
        <v>88</v>
      </c>
      <c r="J2052" s="31">
        <f t="shared" si="281"/>
        <v>0</v>
      </c>
      <c r="K2052" s="24" t="s">
        <v>24</v>
      </c>
      <c r="L2052" s="24">
        <v>3</v>
      </c>
      <c r="M2052" s="25" t="s">
        <v>27</v>
      </c>
      <c r="N2052" s="25">
        <f t="shared" si="282"/>
        <v>0</v>
      </c>
      <c r="O2052" s="24" t="s">
        <v>24</v>
      </c>
      <c r="P2052" s="24">
        <v>3</v>
      </c>
      <c r="Q2052" s="25" t="s">
        <v>40</v>
      </c>
      <c r="R2052" s="25">
        <f t="shared" si="283"/>
        <v>3</v>
      </c>
      <c r="S2052" s="24" t="s">
        <v>29</v>
      </c>
      <c r="T2052" s="24"/>
      <c r="U2052" s="25" t="s">
        <v>29</v>
      </c>
      <c r="V2052" s="25">
        <f t="shared" si="284"/>
        <v>0</v>
      </c>
      <c r="W2052" s="25" t="s">
        <v>29</v>
      </c>
      <c r="X2052" s="25"/>
      <c r="Y2052" s="25" t="s">
        <v>29</v>
      </c>
      <c r="Z2052" s="25">
        <f t="shared" si="285"/>
        <v>0</v>
      </c>
      <c r="AA2052" s="24" t="s">
        <v>29</v>
      </c>
      <c r="AB2052" s="24"/>
      <c r="AC2052" s="25" t="s">
        <v>29</v>
      </c>
      <c r="AD2052" s="25">
        <f t="shared" si="286"/>
        <v>0</v>
      </c>
      <c r="AE2052" s="32">
        <f t="shared" si="287"/>
        <v>3</v>
      </c>
      <c r="AF2052" s="37">
        <f t="shared" si="280"/>
        <v>794.58961519327727</v>
      </c>
      <c r="AG2052" s="27"/>
      <c r="AK2052" s="27"/>
      <c r="AM2052" s="27"/>
    </row>
    <row r="2053" spans="1:39" x14ac:dyDescent="0.25">
      <c r="A2053" s="21">
        <v>2855863</v>
      </c>
      <c r="B2053" s="34">
        <v>3.0369511555555502E-4</v>
      </c>
      <c r="C2053" s="22">
        <v>3.47448706286801E-4</v>
      </c>
      <c r="D2053" s="22" t="s">
        <v>3019</v>
      </c>
      <c r="E2053" s="23">
        <v>48879439.556017198</v>
      </c>
      <c r="F2053" s="23">
        <f t="shared" si="279"/>
        <v>14844.44704425541</v>
      </c>
      <c r="G2053" s="24" t="s">
        <v>24</v>
      </c>
      <c r="H2053" s="24">
        <v>0</v>
      </c>
      <c r="I2053" s="25" t="s">
        <v>41</v>
      </c>
      <c r="J2053" s="31">
        <f t="shared" si="281"/>
        <v>0</v>
      </c>
      <c r="K2053" s="24" t="s">
        <v>29</v>
      </c>
      <c r="L2053" s="24"/>
      <c r="M2053" s="25" t="s">
        <v>29</v>
      </c>
      <c r="N2053" s="25">
        <f t="shared" si="282"/>
        <v>0</v>
      </c>
      <c r="O2053" s="24" t="s">
        <v>29</v>
      </c>
      <c r="P2053" s="24"/>
      <c r="Q2053" s="25" t="s">
        <v>29</v>
      </c>
      <c r="R2053" s="25">
        <f t="shared" si="283"/>
        <v>0</v>
      </c>
      <c r="S2053" s="24" t="s">
        <v>29</v>
      </c>
      <c r="T2053" s="24"/>
      <c r="U2053" s="25" t="s">
        <v>29</v>
      </c>
      <c r="V2053" s="25">
        <f t="shared" si="284"/>
        <v>0</v>
      </c>
      <c r="W2053" s="25" t="s">
        <v>29</v>
      </c>
      <c r="X2053" s="25"/>
      <c r="Y2053" s="25" t="s">
        <v>29</v>
      </c>
      <c r="Z2053" s="25">
        <f t="shared" si="285"/>
        <v>0</v>
      </c>
      <c r="AA2053" s="24" t="s">
        <v>29</v>
      </c>
      <c r="AB2053" s="24"/>
      <c r="AC2053" s="25" t="s">
        <v>29</v>
      </c>
      <c r="AD2053" s="25">
        <f t="shared" si="286"/>
        <v>0</v>
      </c>
      <c r="AE2053" s="32">
        <f t="shared" si="287"/>
        <v>0</v>
      </c>
      <c r="AF2053" s="37">
        <f t="shared" si="280"/>
        <v>14844.44704425541</v>
      </c>
      <c r="AG2053" s="27"/>
    </row>
    <row r="2054" spans="1:39" x14ac:dyDescent="0.25">
      <c r="A2054" s="21">
        <v>2855865</v>
      </c>
      <c r="B2054" s="34">
        <v>8.1181549763723898E-7</v>
      </c>
      <c r="C2054" s="22">
        <v>9.64649708563049E-7</v>
      </c>
      <c r="D2054" s="22" t="s">
        <v>4076</v>
      </c>
      <c r="E2054" s="23">
        <v>21019102.471020799</v>
      </c>
      <c r="F2054" s="23">
        <f t="shared" si="279"/>
        <v>17.063633132399868</v>
      </c>
      <c r="G2054" s="24" t="s">
        <v>26</v>
      </c>
      <c r="H2054" s="24">
        <v>2</v>
      </c>
      <c r="I2054" s="25" t="s">
        <v>70</v>
      </c>
      <c r="J2054" s="31">
        <f t="shared" si="281"/>
        <v>0</v>
      </c>
      <c r="K2054" s="24" t="s">
        <v>24</v>
      </c>
      <c r="L2054" s="24">
        <v>2</v>
      </c>
      <c r="M2054" s="25" t="s">
        <v>86</v>
      </c>
      <c r="N2054" s="25">
        <f t="shared" si="282"/>
        <v>0</v>
      </c>
      <c r="O2054" s="24" t="s">
        <v>29</v>
      </c>
      <c r="P2054" s="24"/>
      <c r="Q2054" s="25" t="s">
        <v>29</v>
      </c>
      <c r="R2054" s="25">
        <f t="shared" si="283"/>
        <v>0</v>
      </c>
      <c r="S2054" s="24" t="s">
        <v>29</v>
      </c>
      <c r="T2054" s="24"/>
      <c r="U2054" s="25" t="s">
        <v>29</v>
      </c>
      <c r="V2054" s="25">
        <f t="shared" si="284"/>
        <v>0</v>
      </c>
      <c r="W2054" s="25" t="s">
        <v>29</v>
      </c>
      <c r="X2054" s="25"/>
      <c r="Y2054" s="25" t="s">
        <v>29</v>
      </c>
      <c r="Z2054" s="25">
        <f t="shared" si="285"/>
        <v>0</v>
      </c>
      <c r="AA2054" s="24" t="s">
        <v>29</v>
      </c>
      <c r="AB2054" s="24"/>
      <c r="AC2054" s="25" t="s">
        <v>29</v>
      </c>
      <c r="AD2054" s="25">
        <f t="shared" si="286"/>
        <v>0</v>
      </c>
      <c r="AE2054" s="32">
        <f t="shared" si="287"/>
        <v>0</v>
      </c>
      <c r="AF2054" s="37">
        <f t="shared" si="280"/>
        <v>17.063633132399868</v>
      </c>
      <c r="AG2054" s="27"/>
    </row>
    <row r="2055" spans="1:39" x14ac:dyDescent="0.25">
      <c r="A2055" s="21">
        <v>2855867</v>
      </c>
      <c r="B2055" s="34">
        <v>2.5786051454396801E-5</v>
      </c>
      <c r="C2055" s="22">
        <v>2.4859544091851099E-5</v>
      </c>
      <c r="D2055" s="22" t="s">
        <v>4714</v>
      </c>
      <c r="E2055" s="23">
        <v>958733.47788051004</v>
      </c>
      <c r="F2055" s="23">
        <f t="shared" si="279"/>
        <v>24.721950791679628</v>
      </c>
      <c r="G2055" s="24" t="s">
        <v>24</v>
      </c>
      <c r="H2055" s="24">
        <v>3</v>
      </c>
      <c r="I2055" s="25" t="s">
        <v>43</v>
      </c>
      <c r="J2055" s="31">
        <f t="shared" si="281"/>
        <v>0</v>
      </c>
      <c r="K2055" s="24" t="s">
        <v>29</v>
      </c>
      <c r="L2055" s="24"/>
      <c r="M2055" s="25" t="s">
        <v>29</v>
      </c>
      <c r="N2055" s="25">
        <f t="shared" si="282"/>
        <v>0</v>
      </c>
      <c r="O2055" s="24" t="s">
        <v>29</v>
      </c>
      <c r="P2055" s="24"/>
      <c r="Q2055" s="25" t="s">
        <v>29</v>
      </c>
      <c r="R2055" s="25">
        <f t="shared" si="283"/>
        <v>0</v>
      </c>
      <c r="S2055" s="24" t="s">
        <v>29</v>
      </c>
      <c r="T2055" s="24"/>
      <c r="U2055" s="25" t="s">
        <v>29</v>
      </c>
      <c r="V2055" s="25">
        <f t="shared" si="284"/>
        <v>0</v>
      </c>
      <c r="W2055" s="25" t="s">
        <v>29</v>
      </c>
      <c r="X2055" s="25"/>
      <c r="Y2055" s="25" t="s">
        <v>29</v>
      </c>
      <c r="Z2055" s="25">
        <f t="shared" si="285"/>
        <v>0</v>
      </c>
      <c r="AA2055" s="24" t="s">
        <v>29</v>
      </c>
      <c r="AB2055" s="24"/>
      <c r="AC2055" s="25" t="s">
        <v>29</v>
      </c>
      <c r="AD2055" s="25">
        <f t="shared" si="286"/>
        <v>0</v>
      </c>
      <c r="AE2055" s="32">
        <f t="shared" si="287"/>
        <v>0</v>
      </c>
      <c r="AF2055" s="37">
        <f t="shared" si="280"/>
        <v>24.721950791679628</v>
      </c>
      <c r="AG2055" s="27"/>
      <c r="AK2055" s="27"/>
    </row>
    <row r="2056" spans="1:39" x14ac:dyDescent="0.25">
      <c r="A2056" s="21">
        <v>2855869</v>
      </c>
      <c r="B2056" s="34">
        <v>7.4588795350909697E-5</v>
      </c>
      <c r="C2056" s="22">
        <v>7.1592903296922506E-5</v>
      </c>
      <c r="D2056" s="22" t="s">
        <v>482</v>
      </c>
      <c r="E2056" s="23">
        <v>322038304.20985103</v>
      </c>
      <c r="F2056" s="23">
        <f t="shared" si="279"/>
        <v>24020.449167862578</v>
      </c>
      <c r="G2056" s="24" t="s">
        <v>24</v>
      </c>
      <c r="H2056" s="24">
        <v>3</v>
      </c>
      <c r="I2056" s="25" t="s">
        <v>41</v>
      </c>
      <c r="J2056" s="31">
        <f t="shared" si="281"/>
        <v>3</v>
      </c>
      <c r="K2056" s="24" t="s">
        <v>29</v>
      </c>
      <c r="L2056" s="24"/>
      <c r="M2056" s="25" t="s">
        <v>29</v>
      </c>
      <c r="N2056" s="25">
        <f t="shared" si="282"/>
        <v>0</v>
      </c>
      <c r="O2056" s="24" t="s">
        <v>29</v>
      </c>
      <c r="P2056" s="24"/>
      <c r="Q2056" s="25" t="s">
        <v>29</v>
      </c>
      <c r="R2056" s="25">
        <f t="shared" si="283"/>
        <v>0</v>
      </c>
      <c r="S2056" s="24" t="s">
        <v>29</v>
      </c>
      <c r="T2056" s="24"/>
      <c r="U2056" s="25" t="s">
        <v>29</v>
      </c>
      <c r="V2056" s="25">
        <f t="shared" si="284"/>
        <v>0</v>
      </c>
      <c r="W2056" s="25" t="s">
        <v>29</v>
      </c>
      <c r="X2056" s="25"/>
      <c r="Y2056" s="25" t="s">
        <v>29</v>
      </c>
      <c r="Z2056" s="25">
        <f t="shared" si="285"/>
        <v>0</v>
      </c>
      <c r="AA2056" s="24" t="s">
        <v>29</v>
      </c>
      <c r="AB2056" s="24"/>
      <c r="AC2056" s="25" t="s">
        <v>29</v>
      </c>
      <c r="AD2056" s="25">
        <f t="shared" si="286"/>
        <v>0</v>
      </c>
      <c r="AE2056" s="32">
        <f t="shared" si="287"/>
        <v>3</v>
      </c>
      <c r="AF2056" s="37">
        <f t="shared" si="280"/>
        <v>24020.449167862578</v>
      </c>
      <c r="AG2056" s="27"/>
      <c r="AK2056" s="27"/>
    </row>
    <row r="2057" spans="1:39" x14ac:dyDescent="0.25">
      <c r="A2057" s="21">
        <v>2855871</v>
      </c>
      <c r="B2057" s="34">
        <v>1.2905035885828401E-4</v>
      </c>
      <c r="C2057" s="22">
        <v>1.4444444635509601E-4</v>
      </c>
      <c r="D2057" s="22" t="s">
        <v>2483</v>
      </c>
      <c r="E2057" s="23">
        <v>312594755.036529</v>
      </c>
      <c r="F2057" s="23">
        <f t="shared" ref="F2057:F2120" si="288">E2057*B2057</f>
        <v>40340.465314681453</v>
      </c>
      <c r="G2057" s="24" t="s">
        <v>24</v>
      </c>
      <c r="H2057" s="24">
        <v>4</v>
      </c>
      <c r="I2057" s="25" t="s">
        <v>31</v>
      </c>
      <c r="J2057" s="31">
        <f t="shared" si="281"/>
        <v>4</v>
      </c>
      <c r="K2057" s="24" t="s">
        <v>29</v>
      </c>
      <c r="L2057" s="24"/>
      <c r="M2057" s="25" t="s">
        <v>29</v>
      </c>
      <c r="N2057" s="25">
        <f t="shared" si="282"/>
        <v>0</v>
      </c>
      <c r="O2057" s="24" t="s">
        <v>29</v>
      </c>
      <c r="P2057" s="24"/>
      <c r="Q2057" s="25" t="s">
        <v>29</v>
      </c>
      <c r="R2057" s="25">
        <f t="shared" si="283"/>
        <v>0</v>
      </c>
      <c r="S2057" s="24" t="s">
        <v>29</v>
      </c>
      <c r="T2057" s="24"/>
      <c r="U2057" s="25" t="s">
        <v>29</v>
      </c>
      <c r="V2057" s="25">
        <f t="shared" si="284"/>
        <v>0</v>
      </c>
      <c r="W2057" s="25" t="s">
        <v>29</v>
      </c>
      <c r="X2057" s="25"/>
      <c r="Y2057" s="25" t="s">
        <v>29</v>
      </c>
      <c r="Z2057" s="25">
        <f t="shared" si="285"/>
        <v>0</v>
      </c>
      <c r="AA2057" s="24" t="s">
        <v>29</v>
      </c>
      <c r="AB2057" s="24"/>
      <c r="AC2057" s="25" t="s">
        <v>29</v>
      </c>
      <c r="AD2057" s="25">
        <f t="shared" si="286"/>
        <v>0</v>
      </c>
      <c r="AE2057" s="32">
        <f t="shared" si="287"/>
        <v>4</v>
      </c>
      <c r="AF2057" s="37">
        <f t="shared" ref="AF2057:AF2120" si="289">B2057*E2057</f>
        <v>40340.465314681453</v>
      </c>
      <c r="AG2057" s="27"/>
      <c r="AK2057" s="27"/>
    </row>
    <row r="2058" spans="1:39" x14ac:dyDescent="0.25">
      <c r="A2058" s="21">
        <v>2855874</v>
      </c>
      <c r="B2058" s="34">
        <v>4.4499322583564902E-6</v>
      </c>
      <c r="C2058" s="22">
        <v>4.1687365471050297E-6</v>
      </c>
      <c r="D2058" s="22" t="s">
        <v>1807</v>
      </c>
      <c r="E2058" s="23">
        <v>641134031.64944899</v>
      </c>
      <c r="F2058" s="23">
        <f t="shared" si="288"/>
        <v>2853.0030093670339</v>
      </c>
      <c r="G2058" s="24" t="s">
        <v>24</v>
      </c>
      <c r="H2058" s="24">
        <v>2</v>
      </c>
      <c r="I2058" s="25" t="s">
        <v>33</v>
      </c>
      <c r="J2058" s="31">
        <f t="shared" ref="J2058:J2121" si="290">IF(LEFT(I2058,5)="US TX",H2058,0)</f>
        <v>0</v>
      </c>
      <c r="K2058" s="24" t="s">
        <v>24</v>
      </c>
      <c r="L2058" s="24">
        <v>2</v>
      </c>
      <c r="M2058" s="25" t="s">
        <v>37</v>
      </c>
      <c r="N2058" s="25">
        <f t="shared" ref="N2058:N2121" si="291">IF(LEFT(M2058,5)="US TX",L2058,0)</f>
        <v>2</v>
      </c>
      <c r="O2058" s="24" t="s">
        <v>29</v>
      </c>
      <c r="P2058" s="24"/>
      <c r="Q2058" s="25" t="s">
        <v>29</v>
      </c>
      <c r="R2058" s="25">
        <f t="shared" ref="R2058:R2121" si="292">IF(LEFT(Q2058,5)="US TX",P2058,0)</f>
        <v>0</v>
      </c>
      <c r="S2058" s="24" t="s">
        <v>29</v>
      </c>
      <c r="T2058" s="24"/>
      <c r="U2058" s="25" t="s">
        <v>29</v>
      </c>
      <c r="V2058" s="25">
        <f t="shared" ref="V2058:V2121" si="293">IF(LEFT(U2058,5)="US TX",T2058,0)</f>
        <v>0</v>
      </c>
      <c r="W2058" s="25" t="s">
        <v>29</v>
      </c>
      <c r="X2058" s="25"/>
      <c r="Y2058" s="25" t="s">
        <v>29</v>
      </c>
      <c r="Z2058" s="25">
        <f t="shared" ref="Z2058:Z2121" si="294">IF(LEFT(Y2058,5)="US TX",X2058,0)</f>
        <v>0</v>
      </c>
      <c r="AA2058" s="24" t="s">
        <v>29</v>
      </c>
      <c r="AB2058" s="24"/>
      <c r="AC2058" s="25" t="s">
        <v>29</v>
      </c>
      <c r="AD2058" s="25">
        <f t="shared" ref="AD2058:AD2121" si="295">IF(LEFT(AC2058,5)="US TX",AB2058,0)</f>
        <v>0</v>
      </c>
      <c r="AE2058" s="32">
        <f t="shared" ref="AE2058:AE2121" si="296">MAX(J2058,N2058,R2058,V2058,Z2058,AD2058)</f>
        <v>2</v>
      </c>
      <c r="AF2058" s="37">
        <f t="shared" si="289"/>
        <v>2853.0030093670339</v>
      </c>
      <c r="AG2058" s="27"/>
      <c r="AM2058" s="27"/>
    </row>
    <row r="2059" spans="1:39" x14ac:dyDescent="0.25">
      <c r="A2059" s="21">
        <v>2855875</v>
      </c>
      <c r="B2059" s="34">
        <v>7.1460415272213599E-5</v>
      </c>
      <c r="C2059" s="22">
        <v>8.2723091110267294E-5</v>
      </c>
      <c r="D2059" s="22" t="s">
        <v>2611</v>
      </c>
      <c r="E2059" s="23">
        <v>5491533.4773241598</v>
      </c>
      <c r="F2059" s="23">
        <f t="shared" si="288"/>
        <v>392.42726277084762</v>
      </c>
      <c r="G2059" s="24" t="s">
        <v>24</v>
      </c>
      <c r="H2059" s="24">
        <v>1</v>
      </c>
      <c r="I2059" s="25" t="s">
        <v>64</v>
      </c>
      <c r="J2059" s="31">
        <f t="shared" si="290"/>
        <v>1</v>
      </c>
      <c r="K2059" s="24" t="s">
        <v>29</v>
      </c>
      <c r="L2059" s="24"/>
      <c r="M2059" s="25" t="s">
        <v>29</v>
      </c>
      <c r="N2059" s="25">
        <f t="shared" si="291"/>
        <v>0</v>
      </c>
      <c r="O2059" s="24" t="s">
        <v>29</v>
      </c>
      <c r="P2059" s="24"/>
      <c r="Q2059" s="25" t="s">
        <v>29</v>
      </c>
      <c r="R2059" s="25">
        <f t="shared" si="292"/>
        <v>0</v>
      </c>
      <c r="S2059" s="24" t="s">
        <v>29</v>
      </c>
      <c r="T2059" s="24"/>
      <c r="U2059" s="25" t="s">
        <v>29</v>
      </c>
      <c r="V2059" s="25">
        <f t="shared" si="293"/>
        <v>0</v>
      </c>
      <c r="W2059" s="25" t="s">
        <v>29</v>
      </c>
      <c r="X2059" s="25"/>
      <c r="Y2059" s="25" t="s">
        <v>29</v>
      </c>
      <c r="Z2059" s="25">
        <f t="shared" si="294"/>
        <v>0</v>
      </c>
      <c r="AA2059" s="24" t="s">
        <v>29</v>
      </c>
      <c r="AB2059" s="24"/>
      <c r="AC2059" s="25" t="s">
        <v>29</v>
      </c>
      <c r="AD2059" s="25">
        <f t="shared" si="295"/>
        <v>0</v>
      </c>
      <c r="AE2059" s="32">
        <f t="shared" si="296"/>
        <v>1</v>
      </c>
      <c r="AF2059" s="37">
        <f t="shared" si="289"/>
        <v>392.42726277084762</v>
      </c>
      <c r="AG2059" s="27"/>
    </row>
    <row r="2060" spans="1:39" x14ac:dyDescent="0.25">
      <c r="A2060" s="21">
        <v>2855876</v>
      </c>
      <c r="B2060" s="34">
        <v>1.3323268854924799E-6</v>
      </c>
      <c r="C2060" s="22">
        <v>1.6092991386927701E-6</v>
      </c>
      <c r="D2060" s="22" t="s">
        <v>2628</v>
      </c>
      <c r="E2060" s="23">
        <v>263550098.11215901</v>
      </c>
      <c r="F2060" s="23">
        <f t="shared" si="288"/>
        <v>351.13488138901033</v>
      </c>
      <c r="G2060" s="24" t="s">
        <v>24</v>
      </c>
      <c r="H2060" s="24">
        <v>4</v>
      </c>
      <c r="I2060" s="25" t="s">
        <v>25</v>
      </c>
      <c r="J2060" s="31">
        <f t="shared" si="290"/>
        <v>0</v>
      </c>
      <c r="K2060" s="24" t="s">
        <v>24</v>
      </c>
      <c r="L2060" s="24">
        <v>3</v>
      </c>
      <c r="M2060" s="25" t="s">
        <v>37</v>
      </c>
      <c r="N2060" s="25">
        <f t="shared" si="291"/>
        <v>3</v>
      </c>
      <c r="O2060" s="24" t="s">
        <v>29</v>
      </c>
      <c r="P2060" s="24"/>
      <c r="Q2060" s="25" t="s">
        <v>29</v>
      </c>
      <c r="R2060" s="25">
        <f t="shared" si="292"/>
        <v>0</v>
      </c>
      <c r="S2060" s="24" t="s">
        <v>29</v>
      </c>
      <c r="T2060" s="24"/>
      <c r="U2060" s="25" t="s">
        <v>29</v>
      </c>
      <c r="V2060" s="25">
        <f t="shared" si="293"/>
        <v>0</v>
      </c>
      <c r="W2060" s="25" t="s">
        <v>29</v>
      </c>
      <c r="X2060" s="25"/>
      <c r="Y2060" s="25" t="s">
        <v>29</v>
      </c>
      <c r="Z2060" s="25">
        <f t="shared" si="294"/>
        <v>0</v>
      </c>
      <c r="AA2060" s="24" t="s">
        <v>29</v>
      </c>
      <c r="AB2060" s="24"/>
      <c r="AC2060" s="25" t="s">
        <v>29</v>
      </c>
      <c r="AD2060" s="25">
        <f t="shared" si="295"/>
        <v>0</v>
      </c>
      <c r="AE2060" s="32">
        <f t="shared" si="296"/>
        <v>3</v>
      </c>
      <c r="AF2060" s="37">
        <f t="shared" si="289"/>
        <v>351.13488138901033</v>
      </c>
      <c r="AG2060" s="27"/>
      <c r="AM2060" s="27"/>
    </row>
    <row r="2061" spans="1:39" x14ac:dyDescent="0.25">
      <c r="A2061" s="21">
        <v>2855879</v>
      </c>
      <c r="B2061" s="34">
        <v>4.3567569079403899E-5</v>
      </c>
      <c r="C2061" s="22">
        <v>4.7614848032809199E-5</v>
      </c>
      <c r="D2061" s="22" t="s">
        <v>1861</v>
      </c>
      <c r="E2061" s="23">
        <v>278873788.88141602</v>
      </c>
      <c r="F2061" s="23">
        <f t="shared" si="288"/>
        <v>12149.853061526192</v>
      </c>
      <c r="G2061" s="24" t="s">
        <v>24</v>
      </c>
      <c r="H2061" s="24">
        <v>1</v>
      </c>
      <c r="I2061" s="25" t="s">
        <v>36</v>
      </c>
      <c r="J2061" s="31">
        <f t="shared" si="290"/>
        <v>1</v>
      </c>
      <c r="K2061" s="24" t="s">
        <v>29</v>
      </c>
      <c r="L2061" s="24"/>
      <c r="M2061" s="25" t="s">
        <v>29</v>
      </c>
      <c r="N2061" s="25">
        <f t="shared" si="291"/>
        <v>0</v>
      </c>
      <c r="O2061" s="24" t="s">
        <v>29</v>
      </c>
      <c r="P2061" s="24"/>
      <c r="Q2061" s="25" t="s">
        <v>29</v>
      </c>
      <c r="R2061" s="25">
        <f t="shared" si="292"/>
        <v>0</v>
      </c>
      <c r="S2061" s="24" t="s">
        <v>29</v>
      </c>
      <c r="T2061" s="24"/>
      <c r="U2061" s="25" t="s">
        <v>29</v>
      </c>
      <c r="V2061" s="25">
        <f t="shared" si="293"/>
        <v>0</v>
      </c>
      <c r="W2061" s="25" t="s">
        <v>29</v>
      </c>
      <c r="X2061" s="25"/>
      <c r="Y2061" s="25" t="s">
        <v>29</v>
      </c>
      <c r="Z2061" s="25">
        <f t="shared" si="294"/>
        <v>0</v>
      </c>
      <c r="AA2061" s="24" t="s">
        <v>29</v>
      </c>
      <c r="AB2061" s="24"/>
      <c r="AC2061" s="25" t="s">
        <v>29</v>
      </c>
      <c r="AD2061" s="25">
        <f t="shared" si="295"/>
        <v>0</v>
      </c>
      <c r="AE2061" s="32">
        <f t="shared" si="296"/>
        <v>1</v>
      </c>
      <c r="AF2061" s="37">
        <f t="shared" si="289"/>
        <v>12149.853061526192</v>
      </c>
      <c r="AG2061" s="27"/>
    </row>
    <row r="2062" spans="1:39" x14ac:dyDescent="0.25">
      <c r="A2062" s="21">
        <v>2855881</v>
      </c>
      <c r="B2062" s="34">
        <v>6.35051656880545E-6</v>
      </c>
      <c r="C2062" s="22">
        <v>7.0379326444789101E-6</v>
      </c>
      <c r="D2062" s="22" t="s">
        <v>3656</v>
      </c>
      <c r="E2062" s="23">
        <v>54612067.496688701</v>
      </c>
      <c r="F2062" s="23">
        <f t="shared" si="288"/>
        <v>346.81483949444316</v>
      </c>
      <c r="G2062" s="24" t="s">
        <v>26</v>
      </c>
      <c r="H2062" s="24">
        <v>1</v>
      </c>
      <c r="I2062" s="25" t="s">
        <v>52</v>
      </c>
      <c r="J2062" s="31">
        <f t="shared" si="290"/>
        <v>0</v>
      </c>
      <c r="K2062" s="24" t="s">
        <v>24</v>
      </c>
      <c r="L2062" s="24">
        <v>4</v>
      </c>
      <c r="M2062" s="25" t="s">
        <v>46</v>
      </c>
      <c r="N2062" s="25">
        <f t="shared" si="291"/>
        <v>0</v>
      </c>
      <c r="O2062" s="24" t="s">
        <v>29</v>
      </c>
      <c r="P2062" s="24"/>
      <c r="Q2062" s="25" t="s">
        <v>29</v>
      </c>
      <c r="R2062" s="25">
        <f t="shared" si="292"/>
        <v>0</v>
      </c>
      <c r="S2062" s="24" t="s">
        <v>29</v>
      </c>
      <c r="T2062" s="24"/>
      <c r="U2062" s="25" t="s">
        <v>29</v>
      </c>
      <c r="V2062" s="25">
        <f t="shared" si="293"/>
        <v>0</v>
      </c>
      <c r="W2062" s="25" t="s">
        <v>29</v>
      </c>
      <c r="X2062" s="25"/>
      <c r="Y2062" s="25" t="s">
        <v>29</v>
      </c>
      <c r="Z2062" s="25">
        <f t="shared" si="294"/>
        <v>0</v>
      </c>
      <c r="AA2062" s="24" t="s">
        <v>29</v>
      </c>
      <c r="AB2062" s="24"/>
      <c r="AC2062" s="25" t="s">
        <v>29</v>
      </c>
      <c r="AD2062" s="25">
        <f t="shared" si="295"/>
        <v>0</v>
      </c>
      <c r="AE2062" s="32">
        <f t="shared" si="296"/>
        <v>0</v>
      </c>
      <c r="AF2062" s="37">
        <f t="shared" si="289"/>
        <v>346.81483949444316</v>
      </c>
      <c r="AG2062" s="27"/>
    </row>
    <row r="2063" spans="1:39" x14ac:dyDescent="0.25">
      <c r="A2063" s="21">
        <v>2855885</v>
      </c>
      <c r="B2063" s="34">
        <v>7.6614005134929695E-5</v>
      </c>
      <c r="C2063" s="22">
        <v>8.6402237480317397E-5</v>
      </c>
      <c r="D2063" s="22" t="s">
        <v>1644</v>
      </c>
      <c r="E2063" s="23">
        <v>74202222.277474701</v>
      </c>
      <c r="F2063" s="23">
        <f t="shared" si="288"/>
        <v>5684.929438589641</v>
      </c>
      <c r="G2063" s="24" t="s">
        <v>24</v>
      </c>
      <c r="H2063" s="24">
        <v>1</v>
      </c>
      <c r="I2063" s="25" t="s">
        <v>40</v>
      </c>
      <c r="J2063" s="31">
        <f t="shared" si="290"/>
        <v>1</v>
      </c>
      <c r="K2063" s="24" t="s">
        <v>29</v>
      </c>
      <c r="L2063" s="24"/>
      <c r="M2063" s="25" t="s">
        <v>29</v>
      </c>
      <c r="N2063" s="25">
        <f t="shared" si="291"/>
        <v>0</v>
      </c>
      <c r="O2063" s="24" t="s">
        <v>29</v>
      </c>
      <c r="P2063" s="24"/>
      <c r="Q2063" s="25" t="s">
        <v>29</v>
      </c>
      <c r="R2063" s="25">
        <f t="shared" si="292"/>
        <v>0</v>
      </c>
      <c r="S2063" s="24" t="s">
        <v>29</v>
      </c>
      <c r="T2063" s="24"/>
      <c r="U2063" s="25" t="s">
        <v>29</v>
      </c>
      <c r="V2063" s="25">
        <f t="shared" si="293"/>
        <v>0</v>
      </c>
      <c r="W2063" s="25" t="s">
        <v>29</v>
      </c>
      <c r="X2063" s="25"/>
      <c r="Y2063" s="25" t="s">
        <v>29</v>
      </c>
      <c r="Z2063" s="25">
        <f t="shared" si="294"/>
        <v>0</v>
      </c>
      <c r="AA2063" s="24" t="s">
        <v>29</v>
      </c>
      <c r="AB2063" s="24"/>
      <c r="AC2063" s="25" t="s">
        <v>29</v>
      </c>
      <c r="AD2063" s="25">
        <f t="shared" si="295"/>
        <v>0</v>
      </c>
      <c r="AE2063" s="32">
        <f t="shared" si="296"/>
        <v>1</v>
      </c>
      <c r="AF2063" s="37">
        <f t="shared" si="289"/>
        <v>5684.929438589641</v>
      </c>
      <c r="AG2063" s="27"/>
      <c r="AM2063" s="27"/>
    </row>
    <row r="2064" spans="1:39" x14ac:dyDescent="0.25">
      <c r="A2064" s="21">
        <v>2855894</v>
      </c>
      <c r="B2064" s="34">
        <v>3.2440465000000101E-4</v>
      </c>
      <c r="C2064" s="22">
        <v>3.6954834897013602E-4</v>
      </c>
      <c r="D2064" s="22" t="s">
        <v>3019</v>
      </c>
      <c r="E2064" s="23">
        <v>16907511.109155301</v>
      </c>
      <c r="F2064" s="23">
        <f t="shared" si="288"/>
        <v>5484.8752237366543</v>
      </c>
      <c r="G2064" s="24" t="s">
        <v>26</v>
      </c>
      <c r="H2064" s="24">
        <v>0</v>
      </c>
      <c r="I2064" s="25" t="s">
        <v>41</v>
      </c>
      <c r="J2064" s="31">
        <f t="shared" si="290"/>
        <v>0</v>
      </c>
      <c r="K2064" s="24" t="s">
        <v>29</v>
      </c>
      <c r="L2064" s="24"/>
      <c r="M2064" s="25" t="s">
        <v>29</v>
      </c>
      <c r="N2064" s="25">
        <f t="shared" si="291"/>
        <v>0</v>
      </c>
      <c r="O2064" s="24" t="s">
        <v>29</v>
      </c>
      <c r="P2064" s="24"/>
      <c r="Q2064" s="25" t="s">
        <v>29</v>
      </c>
      <c r="R2064" s="25">
        <f t="shared" si="292"/>
        <v>0</v>
      </c>
      <c r="S2064" s="24" t="s">
        <v>29</v>
      </c>
      <c r="T2064" s="24"/>
      <c r="U2064" s="25" t="s">
        <v>29</v>
      </c>
      <c r="V2064" s="25">
        <f t="shared" si="293"/>
        <v>0</v>
      </c>
      <c r="W2064" s="25" t="s">
        <v>29</v>
      </c>
      <c r="X2064" s="25"/>
      <c r="Y2064" s="25" t="s">
        <v>29</v>
      </c>
      <c r="Z2064" s="25">
        <f t="shared" si="294"/>
        <v>0</v>
      </c>
      <c r="AA2064" s="24" t="s">
        <v>29</v>
      </c>
      <c r="AB2064" s="24"/>
      <c r="AC2064" s="25" t="s">
        <v>29</v>
      </c>
      <c r="AD2064" s="25">
        <f t="shared" si="295"/>
        <v>0</v>
      </c>
      <c r="AE2064" s="32">
        <f t="shared" si="296"/>
        <v>0</v>
      </c>
      <c r="AF2064" s="37">
        <f t="shared" si="289"/>
        <v>5484.8752237366543</v>
      </c>
      <c r="AG2064" s="27"/>
      <c r="AK2064" s="27"/>
      <c r="AM2064" s="27"/>
    </row>
    <row r="2065" spans="1:39" x14ac:dyDescent="0.25">
      <c r="A2065" s="21">
        <v>2855895</v>
      </c>
      <c r="B2065" s="34">
        <v>1.8694882217326801E-5</v>
      </c>
      <c r="C2065" s="22">
        <v>1.9158335626860798E-5</v>
      </c>
      <c r="D2065" s="22" t="s">
        <v>4769</v>
      </c>
      <c r="E2065" s="23">
        <v>2920740.0059488602</v>
      </c>
      <c r="F2065" s="23">
        <f t="shared" si="288"/>
        <v>54.60289039864832</v>
      </c>
      <c r="G2065" s="24" t="s">
        <v>24</v>
      </c>
      <c r="H2065" s="24">
        <v>3</v>
      </c>
      <c r="I2065" s="25" t="s">
        <v>25</v>
      </c>
      <c r="J2065" s="31">
        <f t="shared" si="290"/>
        <v>0</v>
      </c>
      <c r="K2065" s="24" t="s">
        <v>29</v>
      </c>
      <c r="L2065" s="24"/>
      <c r="M2065" s="25" t="s">
        <v>29</v>
      </c>
      <c r="N2065" s="25">
        <f t="shared" si="291"/>
        <v>0</v>
      </c>
      <c r="O2065" s="24" t="s">
        <v>29</v>
      </c>
      <c r="P2065" s="24"/>
      <c r="Q2065" s="25" t="s">
        <v>29</v>
      </c>
      <c r="R2065" s="25">
        <f t="shared" si="292"/>
        <v>0</v>
      </c>
      <c r="S2065" s="24" t="s">
        <v>29</v>
      </c>
      <c r="T2065" s="24"/>
      <c r="U2065" s="25" t="s">
        <v>29</v>
      </c>
      <c r="V2065" s="25">
        <f t="shared" si="293"/>
        <v>0</v>
      </c>
      <c r="W2065" s="25" t="s">
        <v>29</v>
      </c>
      <c r="X2065" s="25"/>
      <c r="Y2065" s="25" t="s">
        <v>29</v>
      </c>
      <c r="Z2065" s="25">
        <f t="shared" si="294"/>
        <v>0</v>
      </c>
      <c r="AA2065" s="24" t="s">
        <v>29</v>
      </c>
      <c r="AB2065" s="24"/>
      <c r="AC2065" s="25" t="s">
        <v>29</v>
      </c>
      <c r="AD2065" s="25">
        <f t="shared" si="295"/>
        <v>0</v>
      </c>
      <c r="AE2065" s="32">
        <f t="shared" si="296"/>
        <v>0</v>
      </c>
      <c r="AF2065" s="37">
        <f t="shared" si="289"/>
        <v>54.60289039864832</v>
      </c>
      <c r="AG2065" s="27"/>
      <c r="AM2065" s="27"/>
    </row>
    <row r="2066" spans="1:39" x14ac:dyDescent="0.25">
      <c r="A2066" s="21">
        <v>2855896</v>
      </c>
      <c r="B2066" s="34">
        <v>3.8476154182187903E-6</v>
      </c>
      <c r="C2066" s="22">
        <v>4.1750633356480401E-6</v>
      </c>
      <c r="D2066" s="22" t="s">
        <v>1516</v>
      </c>
      <c r="E2066" s="23">
        <v>161782648.11561701</v>
      </c>
      <c r="F2066" s="23">
        <f t="shared" si="288"/>
        <v>622.47741128991311</v>
      </c>
      <c r="G2066" s="24" t="s">
        <v>24</v>
      </c>
      <c r="H2066" s="24">
        <v>1</v>
      </c>
      <c r="I2066" s="25" t="s">
        <v>41</v>
      </c>
      <c r="J2066" s="31">
        <f t="shared" si="290"/>
        <v>1</v>
      </c>
      <c r="K2066" s="24" t="s">
        <v>29</v>
      </c>
      <c r="L2066" s="24"/>
      <c r="M2066" s="25" t="s">
        <v>29</v>
      </c>
      <c r="N2066" s="25">
        <f t="shared" si="291"/>
        <v>0</v>
      </c>
      <c r="O2066" s="24" t="s">
        <v>29</v>
      </c>
      <c r="P2066" s="24"/>
      <c r="Q2066" s="25" t="s">
        <v>29</v>
      </c>
      <c r="R2066" s="25">
        <f t="shared" si="292"/>
        <v>0</v>
      </c>
      <c r="S2066" s="24" t="s">
        <v>29</v>
      </c>
      <c r="T2066" s="24"/>
      <c r="U2066" s="25" t="s">
        <v>29</v>
      </c>
      <c r="V2066" s="25">
        <f t="shared" si="293"/>
        <v>0</v>
      </c>
      <c r="W2066" s="25" t="s">
        <v>29</v>
      </c>
      <c r="X2066" s="25"/>
      <c r="Y2066" s="25" t="s">
        <v>29</v>
      </c>
      <c r="Z2066" s="25">
        <f t="shared" si="294"/>
        <v>0</v>
      </c>
      <c r="AA2066" s="24" t="s">
        <v>29</v>
      </c>
      <c r="AB2066" s="24"/>
      <c r="AC2066" s="25" t="s">
        <v>29</v>
      </c>
      <c r="AD2066" s="25">
        <f t="shared" si="295"/>
        <v>0</v>
      </c>
      <c r="AE2066" s="32">
        <f t="shared" si="296"/>
        <v>1</v>
      </c>
      <c r="AF2066" s="37">
        <f t="shared" si="289"/>
        <v>622.47741128991311</v>
      </c>
      <c r="AG2066" s="27"/>
      <c r="AM2066" s="27"/>
    </row>
    <row r="2067" spans="1:39" x14ac:dyDescent="0.25">
      <c r="A2067" s="21">
        <v>2855897</v>
      </c>
      <c r="B2067" s="34">
        <v>4.8922162729153302E-6</v>
      </c>
      <c r="C2067" s="22">
        <v>5.6994000488229596E-6</v>
      </c>
      <c r="D2067" s="22" t="s">
        <v>2340</v>
      </c>
      <c r="E2067" s="23">
        <v>370278573.21798998</v>
      </c>
      <c r="F2067" s="23">
        <f t="shared" si="288"/>
        <v>1811.4828614089211</v>
      </c>
      <c r="G2067" s="24" t="s">
        <v>24</v>
      </c>
      <c r="H2067" s="24">
        <v>2</v>
      </c>
      <c r="I2067" s="25" t="s">
        <v>41</v>
      </c>
      <c r="J2067" s="31">
        <f t="shared" si="290"/>
        <v>2</v>
      </c>
      <c r="K2067" s="24" t="s">
        <v>29</v>
      </c>
      <c r="L2067" s="24"/>
      <c r="M2067" s="25" t="s">
        <v>29</v>
      </c>
      <c r="N2067" s="25">
        <f t="shared" si="291"/>
        <v>0</v>
      </c>
      <c r="O2067" s="24" t="s">
        <v>29</v>
      </c>
      <c r="P2067" s="24"/>
      <c r="Q2067" s="25" t="s">
        <v>29</v>
      </c>
      <c r="R2067" s="25">
        <f t="shared" si="292"/>
        <v>0</v>
      </c>
      <c r="S2067" s="24" t="s">
        <v>29</v>
      </c>
      <c r="T2067" s="24"/>
      <c r="U2067" s="25" t="s">
        <v>29</v>
      </c>
      <c r="V2067" s="25">
        <f t="shared" si="293"/>
        <v>0</v>
      </c>
      <c r="W2067" s="25" t="s">
        <v>29</v>
      </c>
      <c r="X2067" s="25"/>
      <c r="Y2067" s="25" t="s">
        <v>29</v>
      </c>
      <c r="Z2067" s="25">
        <f t="shared" si="294"/>
        <v>0</v>
      </c>
      <c r="AA2067" s="24" t="s">
        <v>29</v>
      </c>
      <c r="AB2067" s="24"/>
      <c r="AC2067" s="25" t="s">
        <v>29</v>
      </c>
      <c r="AD2067" s="25">
        <f t="shared" si="295"/>
        <v>0</v>
      </c>
      <c r="AE2067" s="32">
        <f t="shared" si="296"/>
        <v>2</v>
      </c>
      <c r="AF2067" s="37">
        <f t="shared" si="289"/>
        <v>1811.4828614089211</v>
      </c>
      <c r="AG2067" s="27"/>
    </row>
    <row r="2068" spans="1:39" x14ac:dyDescent="0.25">
      <c r="A2068" s="21">
        <v>2855901</v>
      </c>
      <c r="B2068" s="34">
        <v>1.4591061153693099E-6</v>
      </c>
      <c r="C2068" s="22">
        <v>1.42232598490777E-6</v>
      </c>
      <c r="D2068" s="22" t="s">
        <v>4198</v>
      </c>
      <c r="E2068" s="23">
        <v>15661675.017523499</v>
      </c>
      <c r="F2068" s="23">
        <f t="shared" si="288"/>
        <v>22.852045794995281</v>
      </c>
      <c r="G2068" s="24" t="s">
        <v>24</v>
      </c>
      <c r="H2068" s="24">
        <v>4</v>
      </c>
      <c r="I2068" s="25" t="s">
        <v>34</v>
      </c>
      <c r="J2068" s="31">
        <f t="shared" si="290"/>
        <v>0</v>
      </c>
      <c r="K2068" s="24" t="s">
        <v>24</v>
      </c>
      <c r="L2068" s="24">
        <v>4</v>
      </c>
      <c r="M2068" s="25" t="s">
        <v>35</v>
      </c>
      <c r="N2068" s="25">
        <f t="shared" si="291"/>
        <v>0</v>
      </c>
      <c r="O2068" s="24" t="s">
        <v>29</v>
      </c>
      <c r="P2068" s="24"/>
      <c r="Q2068" s="25" t="s">
        <v>29</v>
      </c>
      <c r="R2068" s="25">
        <f t="shared" si="292"/>
        <v>0</v>
      </c>
      <c r="S2068" s="24" t="s">
        <v>29</v>
      </c>
      <c r="T2068" s="24"/>
      <c r="U2068" s="25" t="s">
        <v>29</v>
      </c>
      <c r="V2068" s="25">
        <f t="shared" si="293"/>
        <v>0</v>
      </c>
      <c r="W2068" s="25" t="s">
        <v>29</v>
      </c>
      <c r="X2068" s="25"/>
      <c r="Y2068" s="25" t="s">
        <v>29</v>
      </c>
      <c r="Z2068" s="25">
        <f t="shared" si="294"/>
        <v>0</v>
      </c>
      <c r="AA2068" s="24" t="s">
        <v>29</v>
      </c>
      <c r="AB2068" s="24"/>
      <c r="AC2068" s="25" t="s">
        <v>29</v>
      </c>
      <c r="AD2068" s="25">
        <f t="shared" si="295"/>
        <v>0</v>
      </c>
      <c r="AE2068" s="32">
        <f t="shared" si="296"/>
        <v>0</v>
      </c>
      <c r="AF2068" s="37">
        <f t="shared" si="289"/>
        <v>22.852045794995281</v>
      </c>
      <c r="AG2068" s="27"/>
      <c r="AK2068" s="27"/>
    </row>
    <row r="2069" spans="1:39" x14ac:dyDescent="0.25">
      <c r="A2069" s="21">
        <v>2855907</v>
      </c>
      <c r="B2069" s="34">
        <v>2.0536791084129499E-5</v>
      </c>
      <c r="C2069" s="22">
        <v>2.2831316207686E-5</v>
      </c>
      <c r="D2069" s="22" t="s">
        <v>1644</v>
      </c>
      <c r="E2069" s="23">
        <v>54873219.519558199</v>
      </c>
      <c r="F2069" s="23">
        <f t="shared" si="288"/>
        <v>1126.9198453867436</v>
      </c>
      <c r="G2069" s="24" t="s">
        <v>24</v>
      </c>
      <c r="H2069" s="24">
        <v>1</v>
      </c>
      <c r="I2069" s="25" t="s">
        <v>40</v>
      </c>
      <c r="J2069" s="31">
        <f t="shared" si="290"/>
        <v>1</v>
      </c>
      <c r="K2069" s="24" t="s">
        <v>29</v>
      </c>
      <c r="L2069" s="24"/>
      <c r="M2069" s="25" t="s">
        <v>29</v>
      </c>
      <c r="N2069" s="25">
        <f t="shared" si="291"/>
        <v>0</v>
      </c>
      <c r="O2069" s="24" t="s">
        <v>29</v>
      </c>
      <c r="P2069" s="24"/>
      <c r="Q2069" s="25" t="s">
        <v>29</v>
      </c>
      <c r="R2069" s="25">
        <f t="shared" si="292"/>
        <v>0</v>
      </c>
      <c r="S2069" s="24" t="s">
        <v>29</v>
      </c>
      <c r="T2069" s="24"/>
      <c r="U2069" s="25" t="s">
        <v>29</v>
      </c>
      <c r="V2069" s="25">
        <f t="shared" si="293"/>
        <v>0</v>
      </c>
      <c r="W2069" s="25" t="s">
        <v>29</v>
      </c>
      <c r="X2069" s="25"/>
      <c r="Y2069" s="25" t="s">
        <v>29</v>
      </c>
      <c r="Z2069" s="25">
        <f t="shared" si="294"/>
        <v>0</v>
      </c>
      <c r="AA2069" s="24" t="s">
        <v>29</v>
      </c>
      <c r="AB2069" s="24"/>
      <c r="AC2069" s="25" t="s">
        <v>29</v>
      </c>
      <c r="AD2069" s="25">
        <f t="shared" si="295"/>
        <v>0</v>
      </c>
      <c r="AE2069" s="32">
        <f t="shared" si="296"/>
        <v>1</v>
      </c>
      <c r="AF2069" s="37">
        <f t="shared" si="289"/>
        <v>1126.9198453867436</v>
      </c>
      <c r="AG2069" s="27"/>
      <c r="AK2069" s="27"/>
      <c r="AM2069" s="27"/>
    </row>
    <row r="2070" spans="1:39" x14ac:dyDescent="0.25">
      <c r="A2070" s="21">
        <v>2855910</v>
      </c>
      <c r="B2070" s="34">
        <v>3.7889741240001101E-7</v>
      </c>
      <c r="C2070" s="22">
        <v>5.1191428279110596E-7</v>
      </c>
      <c r="D2070" s="22" t="s">
        <v>884</v>
      </c>
      <c r="E2070" s="23">
        <v>1965866271.8692901</v>
      </c>
      <c r="F2070" s="23">
        <f t="shared" si="288"/>
        <v>744.86164353573054</v>
      </c>
      <c r="G2070" s="24" t="s">
        <v>24</v>
      </c>
      <c r="H2070" s="24">
        <v>2</v>
      </c>
      <c r="I2070" s="25" t="s">
        <v>35</v>
      </c>
      <c r="J2070" s="31">
        <f t="shared" si="290"/>
        <v>0</v>
      </c>
      <c r="K2070" s="24" t="s">
        <v>24</v>
      </c>
      <c r="L2070" s="24">
        <v>2</v>
      </c>
      <c r="M2070" s="25" t="s">
        <v>36</v>
      </c>
      <c r="N2070" s="25">
        <f t="shared" si="291"/>
        <v>2</v>
      </c>
      <c r="O2070" s="24" t="s">
        <v>29</v>
      </c>
      <c r="P2070" s="24"/>
      <c r="Q2070" s="25" t="s">
        <v>29</v>
      </c>
      <c r="R2070" s="25">
        <f t="shared" si="292"/>
        <v>0</v>
      </c>
      <c r="S2070" s="24" t="s">
        <v>29</v>
      </c>
      <c r="T2070" s="24"/>
      <c r="U2070" s="25" t="s">
        <v>29</v>
      </c>
      <c r="V2070" s="25">
        <f t="shared" si="293"/>
        <v>0</v>
      </c>
      <c r="W2070" s="25" t="s">
        <v>29</v>
      </c>
      <c r="X2070" s="25"/>
      <c r="Y2070" s="25" t="s">
        <v>29</v>
      </c>
      <c r="Z2070" s="25">
        <f t="shared" si="294"/>
        <v>0</v>
      </c>
      <c r="AA2070" s="24" t="s">
        <v>29</v>
      </c>
      <c r="AB2070" s="24"/>
      <c r="AC2070" s="25" t="s">
        <v>29</v>
      </c>
      <c r="AD2070" s="25">
        <f t="shared" si="295"/>
        <v>0</v>
      </c>
      <c r="AE2070" s="32">
        <f t="shared" si="296"/>
        <v>2</v>
      </c>
      <c r="AF2070" s="37">
        <f t="shared" si="289"/>
        <v>744.86164353573054</v>
      </c>
      <c r="AG2070" s="27"/>
    </row>
    <row r="2071" spans="1:39" x14ac:dyDescent="0.25">
      <c r="A2071" s="21">
        <v>2855913</v>
      </c>
      <c r="B2071" s="34">
        <v>3.6737338139572302E-5</v>
      </c>
      <c r="C2071" s="22">
        <v>3.7282194080752202E-5</v>
      </c>
      <c r="D2071" s="22" t="s">
        <v>2426</v>
      </c>
      <c r="E2071" s="23">
        <v>336063049.24457401</v>
      </c>
      <c r="F2071" s="23">
        <f t="shared" si="288"/>
        <v>12346.061876313654</v>
      </c>
      <c r="G2071" s="24" t="s">
        <v>24</v>
      </c>
      <c r="H2071" s="24">
        <v>3</v>
      </c>
      <c r="I2071" s="25" t="s">
        <v>36</v>
      </c>
      <c r="J2071" s="31">
        <f t="shared" si="290"/>
        <v>3</v>
      </c>
      <c r="K2071" s="24" t="s">
        <v>26</v>
      </c>
      <c r="L2071" s="24">
        <v>1</v>
      </c>
      <c r="M2071" s="25" t="s">
        <v>63</v>
      </c>
      <c r="N2071" s="25">
        <f t="shared" si="291"/>
        <v>0</v>
      </c>
      <c r="O2071" s="24" t="s">
        <v>24</v>
      </c>
      <c r="P2071" s="24">
        <v>3</v>
      </c>
      <c r="Q2071" s="25" t="s">
        <v>77</v>
      </c>
      <c r="R2071" s="25">
        <f t="shared" si="292"/>
        <v>0</v>
      </c>
      <c r="S2071" s="24" t="s">
        <v>29</v>
      </c>
      <c r="T2071" s="24"/>
      <c r="U2071" s="25" t="s">
        <v>29</v>
      </c>
      <c r="V2071" s="25">
        <f t="shared" si="293"/>
        <v>0</v>
      </c>
      <c r="W2071" s="25" t="s">
        <v>29</v>
      </c>
      <c r="X2071" s="25"/>
      <c r="Y2071" s="25" t="s">
        <v>29</v>
      </c>
      <c r="Z2071" s="25">
        <f t="shared" si="294"/>
        <v>0</v>
      </c>
      <c r="AA2071" s="24" t="s">
        <v>29</v>
      </c>
      <c r="AB2071" s="24"/>
      <c r="AC2071" s="25" t="s">
        <v>29</v>
      </c>
      <c r="AD2071" s="25">
        <f t="shared" si="295"/>
        <v>0</v>
      </c>
      <c r="AE2071" s="32">
        <f t="shared" si="296"/>
        <v>3</v>
      </c>
      <c r="AF2071" s="37">
        <f t="shared" si="289"/>
        <v>12346.061876313654</v>
      </c>
      <c r="AG2071" s="27"/>
      <c r="AK2071" s="27"/>
    </row>
    <row r="2072" spans="1:39" x14ac:dyDescent="0.25">
      <c r="A2072" s="21">
        <v>2855915</v>
      </c>
      <c r="B2072" s="34">
        <v>1.3778602325581401E-4</v>
      </c>
      <c r="C2072" s="22">
        <v>1.5950396968878201E-4</v>
      </c>
      <c r="D2072" s="22" t="s">
        <v>3769</v>
      </c>
      <c r="E2072" s="23">
        <v>3520578.0263911802</v>
      </c>
      <c r="F2072" s="23">
        <f t="shared" si="288"/>
        <v>485.08644581824296</v>
      </c>
      <c r="G2072" s="24" t="s">
        <v>26</v>
      </c>
      <c r="H2072" s="24">
        <v>1</v>
      </c>
      <c r="I2072" s="25" t="s">
        <v>53</v>
      </c>
      <c r="J2072" s="31">
        <f t="shared" si="290"/>
        <v>0</v>
      </c>
      <c r="K2072" s="24" t="s">
        <v>29</v>
      </c>
      <c r="L2072" s="24"/>
      <c r="M2072" s="25" t="s">
        <v>29</v>
      </c>
      <c r="N2072" s="25">
        <f t="shared" si="291"/>
        <v>0</v>
      </c>
      <c r="O2072" s="24" t="s">
        <v>29</v>
      </c>
      <c r="P2072" s="24"/>
      <c r="Q2072" s="25" t="s">
        <v>29</v>
      </c>
      <c r="R2072" s="25">
        <f t="shared" si="292"/>
        <v>0</v>
      </c>
      <c r="S2072" s="24" t="s">
        <v>29</v>
      </c>
      <c r="T2072" s="24"/>
      <c r="U2072" s="25" t="s">
        <v>29</v>
      </c>
      <c r="V2072" s="25">
        <f t="shared" si="293"/>
        <v>0</v>
      </c>
      <c r="W2072" s="25" t="s">
        <v>29</v>
      </c>
      <c r="X2072" s="25"/>
      <c r="Y2072" s="25" t="s">
        <v>29</v>
      </c>
      <c r="Z2072" s="25">
        <f t="shared" si="294"/>
        <v>0</v>
      </c>
      <c r="AA2072" s="24" t="s">
        <v>29</v>
      </c>
      <c r="AB2072" s="24"/>
      <c r="AC2072" s="25" t="s">
        <v>29</v>
      </c>
      <c r="AD2072" s="25">
        <f t="shared" si="295"/>
        <v>0</v>
      </c>
      <c r="AE2072" s="32">
        <f t="shared" si="296"/>
        <v>0</v>
      </c>
      <c r="AF2072" s="37">
        <f t="shared" si="289"/>
        <v>485.08644581824296</v>
      </c>
      <c r="AG2072" s="27"/>
    </row>
    <row r="2073" spans="1:39" x14ac:dyDescent="0.25">
      <c r="A2073" s="21">
        <v>2855918</v>
      </c>
      <c r="B2073" s="34">
        <v>8.6645035388899406E-5</v>
      </c>
      <c r="C2073" s="22">
        <v>9.6640430847610799E-5</v>
      </c>
      <c r="D2073" s="22" t="s">
        <v>1644</v>
      </c>
      <c r="E2073" s="23">
        <v>41222840.362598501</v>
      </c>
      <c r="F2073" s="23">
        <f t="shared" si="288"/>
        <v>3571.7544620482981</v>
      </c>
      <c r="G2073" s="24" t="s">
        <v>24</v>
      </c>
      <c r="H2073" s="24">
        <v>1</v>
      </c>
      <c r="I2073" s="25" t="s">
        <v>40</v>
      </c>
      <c r="J2073" s="31">
        <f t="shared" si="290"/>
        <v>1</v>
      </c>
      <c r="K2073" s="24" t="s">
        <v>29</v>
      </c>
      <c r="L2073" s="24"/>
      <c r="M2073" s="25" t="s">
        <v>29</v>
      </c>
      <c r="N2073" s="25">
        <f t="shared" si="291"/>
        <v>0</v>
      </c>
      <c r="O2073" s="24" t="s">
        <v>29</v>
      </c>
      <c r="P2073" s="24"/>
      <c r="Q2073" s="25" t="s">
        <v>29</v>
      </c>
      <c r="R2073" s="25">
        <f t="shared" si="292"/>
        <v>0</v>
      </c>
      <c r="S2073" s="24" t="s">
        <v>29</v>
      </c>
      <c r="T2073" s="24"/>
      <c r="U2073" s="25" t="s">
        <v>29</v>
      </c>
      <c r="V2073" s="25">
        <f t="shared" si="293"/>
        <v>0</v>
      </c>
      <c r="W2073" s="25" t="s">
        <v>29</v>
      </c>
      <c r="X2073" s="25"/>
      <c r="Y2073" s="25" t="s">
        <v>29</v>
      </c>
      <c r="Z2073" s="25">
        <f t="shared" si="294"/>
        <v>0</v>
      </c>
      <c r="AA2073" s="24" t="s">
        <v>29</v>
      </c>
      <c r="AB2073" s="24"/>
      <c r="AC2073" s="25" t="s">
        <v>29</v>
      </c>
      <c r="AD2073" s="25">
        <f t="shared" si="295"/>
        <v>0</v>
      </c>
      <c r="AE2073" s="32">
        <f t="shared" si="296"/>
        <v>1</v>
      </c>
      <c r="AF2073" s="37">
        <f t="shared" si="289"/>
        <v>3571.7544620482981</v>
      </c>
      <c r="AG2073" s="27"/>
      <c r="AK2073" s="27"/>
    </row>
    <row r="2074" spans="1:39" x14ac:dyDescent="0.25">
      <c r="A2074" s="21">
        <v>2855919</v>
      </c>
      <c r="B2074" s="34">
        <v>2.87107912023636E-5</v>
      </c>
      <c r="C2074" s="22">
        <v>2.7869197445872999E-5</v>
      </c>
      <c r="D2074" s="22" t="s">
        <v>376</v>
      </c>
      <c r="E2074" s="23">
        <v>1216088327.9914401</v>
      </c>
      <c r="F2074" s="23">
        <f t="shared" si="288"/>
        <v>34914.858068593698</v>
      </c>
      <c r="G2074" s="24" t="s">
        <v>24</v>
      </c>
      <c r="H2074" s="24">
        <v>4</v>
      </c>
      <c r="I2074" s="25" t="s">
        <v>37</v>
      </c>
      <c r="J2074" s="31">
        <f t="shared" si="290"/>
        <v>4</v>
      </c>
      <c r="K2074" s="24" t="s">
        <v>29</v>
      </c>
      <c r="L2074" s="24"/>
      <c r="M2074" s="25" t="s">
        <v>29</v>
      </c>
      <c r="N2074" s="25">
        <f t="shared" si="291"/>
        <v>0</v>
      </c>
      <c r="O2074" s="24" t="s">
        <v>29</v>
      </c>
      <c r="P2074" s="24"/>
      <c r="Q2074" s="25" t="s">
        <v>29</v>
      </c>
      <c r="R2074" s="25">
        <f t="shared" si="292"/>
        <v>0</v>
      </c>
      <c r="S2074" s="24" t="s">
        <v>29</v>
      </c>
      <c r="T2074" s="24"/>
      <c r="U2074" s="25" t="s">
        <v>29</v>
      </c>
      <c r="V2074" s="25">
        <f t="shared" si="293"/>
        <v>0</v>
      </c>
      <c r="W2074" s="25" t="s">
        <v>29</v>
      </c>
      <c r="X2074" s="25"/>
      <c r="Y2074" s="25" t="s">
        <v>29</v>
      </c>
      <c r="Z2074" s="25">
        <f t="shared" si="294"/>
        <v>0</v>
      </c>
      <c r="AA2074" s="24" t="s">
        <v>29</v>
      </c>
      <c r="AB2074" s="24"/>
      <c r="AC2074" s="25" t="s">
        <v>29</v>
      </c>
      <c r="AD2074" s="25">
        <f t="shared" si="295"/>
        <v>0</v>
      </c>
      <c r="AE2074" s="32">
        <f t="shared" si="296"/>
        <v>4</v>
      </c>
      <c r="AF2074" s="37">
        <f t="shared" si="289"/>
        <v>34914.858068593698</v>
      </c>
      <c r="AG2074" s="27"/>
      <c r="AK2074" s="27"/>
    </row>
    <row r="2075" spans="1:39" x14ac:dyDescent="0.25">
      <c r="A2075" s="21">
        <v>2855929</v>
      </c>
      <c r="B2075" s="34">
        <v>1.1218806294757799E-4</v>
      </c>
      <c r="C2075" s="22">
        <v>1.43890148725088E-4</v>
      </c>
      <c r="D2075" s="22" t="s">
        <v>5060</v>
      </c>
      <c r="E2075" s="23">
        <v>743299.66860898503</v>
      </c>
      <c r="F2075" s="23">
        <f t="shared" si="288"/>
        <v>83.389350010818674</v>
      </c>
      <c r="G2075" s="24" t="s">
        <v>24</v>
      </c>
      <c r="H2075" s="24">
        <v>2</v>
      </c>
      <c r="I2075" s="25" t="s">
        <v>50</v>
      </c>
      <c r="J2075" s="31">
        <f t="shared" si="290"/>
        <v>0</v>
      </c>
      <c r="K2075" s="24" t="s">
        <v>29</v>
      </c>
      <c r="L2075" s="24"/>
      <c r="M2075" s="25" t="s">
        <v>29</v>
      </c>
      <c r="N2075" s="25">
        <f t="shared" si="291"/>
        <v>0</v>
      </c>
      <c r="O2075" s="24" t="s">
        <v>29</v>
      </c>
      <c r="P2075" s="24"/>
      <c r="Q2075" s="25" t="s">
        <v>29</v>
      </c>
      <c r="R2075" s="25">
        <f t="shared" si="292"/>
        <v>0</v>
      </c>
      <c r="S2075" s="24" t="s">
        <v>29</v>
      </c>
      <c r="T2075" s="24"/>
      <c r="U2075" s="25" t="s">
        <v>29</v>
      </c>
      <c r="V2075" s="25">
        <f t="shared" si="293"/>
        <v>0</v>
      </c>
      <c r="W2075" s="25" t="s">
        <v>29</v>
      </c>
      <c r="X2075" s="25"/>
      <c r="Y2075" s="25" t="s">
        <v>29</v>
      </c>
      <c r="Z2075" s="25">
        <f t="shared" si="294"/>
        <v>0</v>
      </c>
      <c r="AA2075" s="24" t="s">
        <v>29</v>
      </c>
      <c r="AB2075" s="24"/>
      <c r="AC2075" s="25" t="s">
        <v>29</v>
      </c>
      <c r="AD2075" s="25">
        <f t="shared" si="295"/>
        <v>0</v>
      </c>
      <c r="AE2075" s="32">
        <f t="shared" si="296"/>
        <v>0</v>
      </c>
      <c r="AF2075" s="37">
        <f t="shared" si="289"/>
        <v>83.389350010818674</v>
      </c>
      <c r="AG2075" s="27"/>
    </row>
    <row r="2076" spans="1:39" x14ac:dyDescent="0.25">
      <c r="A2076" s="21">
        <v>2855936</v>
      </c>
      <c r="B2076" s="34">
        <v>6.4638471565701107E-5</v>
      </c>
      <c r="C2076" s="22">
        <v>7.2258335035974399E-5</v>
      </c>
      <c r="D2076" s="22" t="s">
        <v>1644</v>
      </c>
      <c r="E2076" s="23">
        <v>269681067.72927201</v>
      </c>
      <c r="F2076" s="23">
        <f t="shared" si="288"/>
        <v>17431.772028226464</v>
      </c>
      <c r="G2076" s="24" t="s">
        <v>24</v>
      </c>
      <c r="H2076" s="24">
        <v>1</v>
      </c>
      <c r="I2076" s="25" t="s">
        <v>40</v>
      </c>
      <c r="J2076" s="31">
        <f t="shared" si="290"/>
        <v>1</v>
      </c>
      <c r="K2076" s="24" t="s">
        <v>29</v>
      </c>
      <c r="L2076" s="24"/>
      <c r="M2076" s="25" t="s">
        <v>29</v>
      </c>
      <c r="N2076" s="25">
        <f t="shared" si="291"/>
        <v>0</v>
      </c>
      <c r="O2076" s="24" t="s">
        <v>29</v>
      </c>
      <c r="P2076" s="24"/>
      <c r="Q2076" s="25" t="s">
        <v>29</v>
      </c>
      <c r="R2076" s="25">
        <f t="shared" si="292"/>
        <v>0</v>
      </c>
      <c r="S2076" s="24" t="s">
        <v>29</v>
      </c>
      <c r="T2076" s="24"/>
      <c r="U2076" s="25" t="s">
        <v>29</v>
      </c>
      <c r="V2076" s="25">
        <f t="shared" si="293"/>
        <v>0</v>
      </c>
      <c r="W2076" s="25" t="s">
        <v>29</v>
      </c>
      <c r="X2076" s="25"/>
      <c r="Y2076" s="25" t="s">
        <v>29</v>
      </c>
      <c r="Z2076" s="25">
        <f t="shared" si="294"/>
        <v>0</v>
      </c>
      <c r="AA2076" s="24" t="s">
        <v>29</v>
      </c>
      <c r="AB2076" s="24"/>
      <c r="AC2076" s="25" t="s">
        <v>29</v>
      </c>
      <c r="AD2076" s="25">
        <f t="shared" si="295"/>
        <v>0</v>
      </c>
      <c r="AE2076" s="32">
        <f t="shared" si="296"/>
        <v>1</v>
      </c>
      <c r="AF2076" s="37">
        <f t="shared" si="289"/>
        <v>17431.772028226464</v>
      </c>
      <c r="AG2076" s="27"/>
    </row>
    <row r="2077" spans="1:39" x14ac:dyDescent="0.25">
      <c r="A2077" s="21">
        <v>2855942</v>
      </c>
      <c r="B2077" s="34">
        <v>3.41603664758923E-6</v>
      </c>
      <c r="C2077" s="22">
        <v>4.0137778708400703E-6</v>
      </c>
      <c r="D2077" s="22" t="s">
        <v>4764</v>
      </c>
      <c r="E2077" s="23">
        <v>61163.9593420276</v>
      </c>
      <c r="F2077" s="23">
        <f t="shared" si="288"/>
        <v>0.20893832662402392</v>
      </c>
      <c r="G2077" s="24" t="s">
        <v>24</v>
      </c>
      <c r="H2077" s="24">
        <v>2</v>
      </c>
      <c r="I2077" s="25" t="s">
        <v>27</v>
      </c>
      <c r="J2077" s="31">
        <f t="shared" si="290"/>
        <v>0</v>
      </c>
      <c r="K2077" s="24" t="s">
        <v>29</v>
      </c>
      <c r="L2077" s="24"/>
      <c r="M2077" s="25" t="s">
        <v>29</v>
      </c>
      <c r="N2077" s="25">
        <f t="shared" si="291"/>
        <v>0</v>
      </c>
      <c r="O2077" s="24" t="s">
        <v>29</v>
      </c>
      <c r="P2077" s="24"/>
      <c r="Q2077" s="25" t="s">
        <v>29</v>
      </c>
      <c r="R2077" s="25">
        <f t="shared" si="292"/>
        <v>0</v>
      </c>
      <c r="S2077" s="24" t="s">
        <v>29</v>
      </c>
      <c r="T2077" s="24"/>
      <c r="U2077" s="25" t="s">
        <v>29</v>
      </c>
      <c r="V2077" s="25">
        <f t="shared" si="293"/>
        <v>0</v>
      </c>
      <c r="W2077" s="25" t="s">
        <v>29</v>
      </c>
      <c r="X2077" s="25"/>
      <c r="Y2077" s="25" t="s">
        <v>29</v>
      </c>
      <c r="Z2077" s="25">
        <f t="shared" si="294"/>
        <v>0</v>
      </c>
      <c r="AA2077" s="24" t="s">
        <v>29</v>
      </c>
      <c r="AB2077" s="24"/>
      <c r="AC2077" s="25" t="s">
        <v>29</v>
      </c>
      <c r="AD2077" s="25">
        <f t="shared" si="295"/>
        <v>0</v>
      </c>
      <c r="AE2077" s="32">
        <f t="shared" si="296"/>
        <v>0</v>
      </c>
      <c r="AF2077" s="37">
        <f t="shared" si="289"/>
        <v>0.20893832662402392</v>
      </c>
      <c r="AG2077" s="27"/>
    </row>
    <row r="2078" spans="1:39" x14ac:dyDescent="0.25">
      <c r="A2078" s="21">
        <v>2855944</v>
      </c>
      <c r="B2078" s="34">
        <v>7.0344145284474597E-6</v>
      </c>
      <c r="C2078" s="22">
        <v>7.32832687612807E-6</v>
      </c>
      <c r="D2078" s="22" t="s">
        <v>1861</v>
      </c>
      <c r="E2078" s="23">
        <v>70328951.230141997</v>
      </c>
      <c r="F2078" s="23">
        <f t="shared" si="288"/>
        <v>494.7229963037837</v>
      </c>
      <c r="G2078" s="24" t="s">
        <v>24</v>
      </c>
      <c r="H2078" s="24">
        <v>1</v>
      </c>
      <c r="I2078" s="25" t="s">
        <v>36</v>
      </c>
      <c r="J2078" s="31">
        <f t="shared" si="290"/>
        <v>1</v>
      </c>
      <c r="K2078" s="24" t="s">
        <v>29</v>
      </c>
      <c r="L2078" s="24"/>
      <c r="M2078" s="25" t="s">
        <v>29</v>
      </c>
      <c r="N2078" s="25">
        <f t="shared" si="291"/>
        <v>0</v>
      </c>
      <c r="O2078" s="24" t="s">
        <v>29</v>
      </c>
      <c r="P2078" s="24"/>
      <c r="Q2078" s="25" t="s">
        <v>29</v>
      </c>
      <c r="R2078" s="25">
        <f t="shared" si="292"/>
        <v>0</v>
      </c>
      <c r="S2078" s="24" t="s">
        <v>29</v>
      </c>
      <c r="T2078" s="24"/>
      <c r="U2078" s="25" t="s">
        <v>29</v>
      </c>
      <c r="V2078" s="25">
        <f t="shared" si="293"/>
        <v>0</v>
      </c>
      <c r="W2078" s="25" t="s">
        <v>29</v>
      </c>
      <c r="X2078" s="25"/>
      <c r="Y2078" s="25" t="s">
        <v>29</v>
      </c>
      <c r="Z2078" s="25">
        <f t="shared" si="294"/>
        <v>0</v>
      </c>
      <c r="AA2078" s="24" t="s">
        <v>29</v>
      </c>
      <c r="AB2078" s="24"/>
      <c r="AC2078" s="25" t="s">
        <v>29</v>
      </c>
      <c r="AD2078" s="25">
        <f t="shared" si="295"/>
        <v>0</v>
      </c>
      <c r="AE2078" s="32">
        <f t="shared" si="296"/>
        <v>1</v>
      </c>
      <c r="AF2078" s="37">
        <f t="shared" si="289"/>
        <v>494.7229963037837</v>
      </c>
      <c r="AG2078" s="27"/>
    </row>
    <row r="2079" spans="1:39" x14ac:dyDescent="0.25">
      <c r="A2079" s="21">
        <v>2855951</v>
      </c>
      <c r="B2079" s="34">
        <v>3.9498315193077503E-6</v>
      </c>
      <c r="C2079" s="22">
        <v>3.7355982116352398E-6</v>
      </c>
      <c r="D2079" s="22" t="s">
        <v>3455</v>
      </c>
      <c r="E2079" s="23">
        <v>78865748.687760994</v>
      </c>
      <c r="F2079" s="23">
        <f t="shared" si="288"/>
        <v>311.50641996072221</v>
      </c>
      <c r="G2079" s="24" t="s">
        <v>24</v>
      </c>
      <c r="H2079" s="24">
        <v>3</v>
      </c>
      <c r="I2079" s="25" t="s">
        <v>34</v>
      </c>
      <c r="J2079" s="31">
        <f t="shared" si="290"/>
        <v>0</v>
      </c>
      <c r="K2079" s="24" t="s">
        <v>24</v>
      </c>
      <c r="L2079" s="24">
        <v>2</v>
      </c>
      <c r="M2079" s="25" t="s">
        <v>31</v>
      </c>
      <c r="N2079" s="25">
        <f t="shared" si="291"/>
        <v>2</v>
      </c>
      <c r="O2079" s="24" t="s">
        <v>29</v>
      </c>
      <c r="P2079" s="24"/>
      <c r="Q2079" s="25" t="s">
        <v>29</v>
      </c>
      <c r="R2079" s="25">
        <f t="shared" si="292"/>
        <v>0</v>
      </c>
      <c r="S2079" s="24" t="s">
        <v>29</v>
      </c>
      <c r="T2079" s="24"/>
      <c r="U2079" s="25" t="s">
        <v>29</v>
      </c>
      <c r="V2079" s="25">
        <f t="shared" si="293"/>
        <v>0</v>
      </c>
      <c r="W2079" s="25" t="s">
        <v>29</v>
      </c>
      <c r="X2079" s="25"/>
      <c r="Y2079" s="25" t="s">
        <v>29</v>
      </c>
      <c r="Z2079" s="25">
        <f t="shared" si="294"/>
        <v>0</v>
      </c>
      <c r="AA2079" s="24" t="s">
        <v>29</v>
      </c>
      <c r="AB2079" s="24"/>
      <c r="AC2079" s="25" t="s">
        <v>29</v>
      </c>
      <c r="AD2079" s="25">
        <f t="shared" si="295"/>
        <v>0</v>
      </c>
      <c r="AE2079" s="32">
        <f t="shared" si="296"/>
        <v>2</v>
      </c>
      <c r="AF2079" s="37">
        <f t="shared" si="289"/>
        <v>311.50641996072221</v>
      </c>
      <c r="AG2079" s="27"/>
      <c r="AK2079" s="27"/>
    </row>
    <row r="2080" spans="1:39" x14ac:dyDescent="0.25">
      <c r="A2080" s="21">
        <v>2855955</v>
      </c>
      <c r="B2080" s="34">
        <v>1.67281589595962E-6</v>
      </c>
      <c r="C2080" s="22">
        <v>1.86423771195906E-6</v>
      </c>
      <c r="D2080" s="22" t="s">
        <v>2141</v>
      </c>
      <c r="E2080" s="23">
        <v>459167065.91800803</v>
      </c>
      <c r="F2080" s="23">
        <f t="shared" si="288"/>
        <v>768.10196676878252</v>
      </c>
      <c r="G2080" s="24" t="s">
        <v>24</v>
      </c>
      <c r="H2080" s="24">
        <v>3</v>
      </c>
      <c r="I2080" s="25" t="s">
        <v>25</v>
      </c>
      <c r="J2080" s="31">
        <f t="shared" si="290"/>
        <v>0</v>
      </c>
      <c r="K2080" s="24" t="s">
        <v>24</v>
      </c>
      <c r="L2080" s="24">
        <v>4</v>
      </c>
      <c r="M2080" s="25" t="s">
        <v>38</v>
      </c>
      <c r="N2080" s="25">
        <f t="shared" si="291"/>
        <v>0</v>
      </c>
      <c r="O2080" s="24" t="s">
        <v>29</v>
      </c>
      <c r="P2080" s="24"/>
      <c r="Q2080" s="25" t="s">
        <v>29</v>
      </c>
      <c r="R2080" s="25">
        <f t="shared" si="292"/>
        <v>0</v>
      </c>
      <c r="S2080" s="24" t="s">
        <v>29</v>
      </c>
      <c r="T2080" s="24"/>
      <c r="U2080" s="25" t="s">
        <v>29</v>
      </c>
      <c r="V2080" s="25">
        <f t="shared" si="293"/>
        <v>0</v>
      </c>
      <c r="W2080" s="25" t="s">
        <v>29</v>
      </c>
      <c r="X2080" s="25"/>
      <c r="Y2080" s="25" t="s">
        <v>29</v>
      </c>
      <c r="Z2080" s="25">
        <f t="shared" si="294"/>
        <v>0</v>
      </c>
      <c r="AA2080" s="24" t="s">
        <v>29</v>
      </c>
      <c r="AB2080" s="24"/>
      <c r="AC2080" s="25" t="s">
        <v>29</v>
      </c>
      <c r="AD2080" s="25">
        <f t="shared" si="295"/>
        <v>0</v>
      </c>
      <c r="AE2080" s="32">
        <f t="shared" si="296"/>
        <v>0</v>
      </c>
      <c r="AF2080" s="37">
        <f t="shared" si="289"/>
        <v>768.10196676878252</v>
      </c>
      <c r="AG2080" s="27"/>
      <c r="AK2080" s="27"/>
      <c r="AM2080" s="27"/>
    </row>
    <row r="2081" spans="1:39" x14ac:dyDescent="0.25">
      <c r="A2081" s="21">
        <v>2855956</v>
      </c>
      <c r="B2081" s="34">
        <v>6.4765022805562503E-6</v>
      </c>
      <c r="C2081" s="22">
        <v>7.5993032502398102E-6</v>
      </c>
      <c r="D2081" s="22" t="s">
        <v>3489</v>
      </c>
      <c r="E2081" s="23">
        <v>73721874.568809897</v>
      </c>
      <c r="F2081" s="23">
        <f t="shared" si="288"/>
        <v>477.45988877177911</v>
      </c>
      <c r="G2081" s="24" t="s">
        <v>24</v>
      </c>
      <c r="H2081" s="24">
        <v>1</v>
      </c>
      <c r="I2081" s="25" t="s">
        <v>31</v>
      </c>
      <c r="J2081" s="31">
        <f t="shared" si="290"/>
        <v>1</v>
      </c>
      <c r="K2081" s="24" t="s">
        <v>29</v>
      </c>
      <c r="L2081" s="24"/>
      <c r="M2081" s="25" t="s">
        <v>29</v>
      </c>
      <c r="N2081" s="25">
        <f t="shared" si="291"/>
        <v>0</v>
      </c>
      <c r="O2081" s="24" t="s">
        <v>29</v>
      </c>
      <c r="P2081" s="24"/>
      <c r="Q2081" s="25" t="s">
        <v>29</v>
      </c>
      <c r="R2081" s="25">
        <f t="shared" si="292"/>
        <v>0</v>
      </c>
      <c r="S2081" s="24" t="s">
        <v>29</v>
      </c>
      <c r="T2081" s="24"/>
      <c r="U2081" s="25" t="s">
        <v>29</v>
      </c>
      <c r="V2081" s="25">
        <f t="shared" si="293"/>
        <v>0</v>
      </c>
      <c r="W2081" s="25" t="s">
        <v>29</v>
      </c>
      <c r="X2081" s="25"/>
      <c r="Y2081" s="25" t="s">
        <v>29</v>
      </c>
      <c r="Z2081" s="25">
        <f t="shared" si="294"/>
        <v>0</v>
      </c>
      <c r="AA2081" s="24" t="s">
        <v>29</v>
      </c>
      <c r="AB2081" s="24"/>
      <c r="AC2081" s="25" t="s">
        <v>29</v>
      </c>
      <c r="AD2081" s="25">
        <f t="shared" si="295"/>
        <v>0</v>
      </c>
      <c r="AE2081" s="32">
        <f t="shared" si="296"/>
        <v>1</v>
      </c>
      <c r="AF2081" s="37">
        <f t="shared" si="289"/>
        <v>477.45988877177911</v>
      </c>
      <c r="AG2081" s="27"/>
      <c r="AK2081" s="27"/>
      <c r="AM2081" s="27"/>
    </row>
    <row r="2082" spans="1:39" x14ac:dyDescent="0.25">
      <c r="A2082" s="21">
        <v>2855967</v>
      </c>
      <c r="B2082" s="34">
        <v>4.8954732372604899E-6</v>
      </c>
      <c r="C2082" s="22">
        <v>5.9100391921049601E-6</v>
      </c>
      <c r="D2082" s="22" t="s">
        <v>3109</v>
      </c>
      <c r="E2082" s="23">
        <v>134699287.800235</v>
      </c>
      <c r="F2082" s="23">
        <f t="shared" si="288"/>
        <v>659.41675850409888</v>
      </c>
      <c r="G2082" s="24" t="s">
        <v>24</v>
      </c>
      <c r="H2082" s="24">
        <v>2</v>
      </c>
      <c r="I2082" s="25" t="s">
        <v>74</v>
      </c>
      <c r="J2082" s="31">
        <f t="shared" si="290"/>
        <v>0</v>
      </c>
      <c r="K2082" s="24" t="s">
        <v>26</v>
      </c>
      <c r="L2082" s="24">
        <v>1</v>
      </c>
      <c r="M2082" s="25" t="s">
        <v>35</v>
      </c>
      <c r="N2082" s="25">
        <f t="shared" si="291"/>
        <v>0</v>
      </c>
      <c r="O2082" s="24" t="s">
        <v>24</v>
      </c>
      <c r="P2082" s="24">
        <v>2</v>
      </c>
      <c r="Q2082" s="25" t="s">
        <v>39</v>
      </c>
      <c r="R2082" s="25">
        <f t="shared" si="292"/>
        <v>2</v>
      </c>
      <c r="S2082" s="24" t="s">
        <v>29</v>
      </c>
      <c r="T2082" s="24"/>
      <c r="U2082" s="25" t="s">
        <v>29</v>
      </c>
      <c r="V2082" s="25">
        <f t="shared" si="293"/>
        <v>0</v>
      </c>
      <c r="W2082" s="25" t="s">
        <v>29</v>
      </c>
      <c r="X2082" s="25"/>
      <c r="Y2082" s="25" t="s">
        <v>29</v>
      </c>
      <c r="Z2082" s="25">
        <f t="shared" si="294"/>
        <v>0</v>
      </c>
      <c r="AA2082" s="24" t="s">
        <v>29</v>
      </c>
      <c r="AB2082" s="24"/>
      <c r="AC2082" s="25" t="s">
        <v>29</v>
      </c>
      <c r="AD2082" s="25">
        <f t="shared" si="295"/>
        <v>0</v>
      </c>
      <c r="AE2082" s="32">
        <f t="shared" si="296"/>
        <v>2</v>
      </c>
      <c r="AF2082" s="37">
        <f t="shared" si="289"/>
        <v>659.41675850409888</v>
      </c>
      <c r="AG2082" s="27"/>
      <c r="AK2082" s="27"/>
      <c r="AM2082" s="27"/>
    </row>
    <row r="2083" spans="1:39" x14ac:dyDescent="0.25">
      <c r="A2083" s="21">
        <v>2855972</v>
      </c>
      <c r="B2083" s="34">
        <v>4.8525161635786599E-6</v>
      </c>
      <c r="C2083" s="22">
        <v>6.0012799331617998E-6</v>
      </c>
      <c r="D2083" s="22" t="s">
        <v>4050</v>
      </c>
      <c r="E2083" s="23">
        <v>22098491.802801002</v>
      </c>
      <c r="F2083" s="23">
        <f t="shared" si="288"/>
        <v>107.23328866380238</v>
      </c>
      <c r="G2083" s="24" t="s">
        <v>26</v>
      </c>
      <c r="H2083" s="24">
        <v>2</v>
      </c>
      <c r="I2083" s="25" t="s">
        <v>34</v>
      </c>
      <c r="J2083" s="31">
        <f t="shared" si="290"/>
        <v>0</v>
      </c>
      <c r="K2083" s="24" t="s">
        <v>24</v>
      </c>
      <c r="L2083" s="24">
        <v>1</v>
      </c>
      <c r="M2083" s="25" t="s">
        <v>44</v>
      </c>
      <c r="N2083" s="25">
        <f t="shared" si="291"/>
        <v>1</v>
      </c>
      <c r="O2083" s="24" t="s">
        <v>29</v>
      </c>
      <c r="P2083" s="24"/>
      <c r="Q2083" s="25" t="s">
        <v>29</v>
      </c>
      <c r="R2083" s="25">
        <f t="shared" si="292"/>
        <v>0</v>
      </c>
      <c r="S2083" s="24" t="s">
        <v>29</v>
      </c>
      <c r="T2083" s="24"/>
      <c r="U2083" s="25" t="s">
        <v>29</v>
      </c>
      <c r="V2083" s="25">
        <f t="shared" si="293"/>
        <v>0</v>
      </c>
      <c r="W2083" s="25" t="s">
        <v>29</v>
      </c>
      <c r="X2083" s="25"/>
      <c r="Y2083" s="25" t="s">
        <v>29</v>
      </c>
      <c r="Z2083" s="25">
        <f t="shared" si="294"/>
        <v>0</v>
      </c>
      <c r="AA2083" s="24" t="s">
        <v>29</v>
      </c>
      <c r="AB2083" s="24"/>
      <c r="AC2083" s="25" t="s">
        <v>29</v>
      </c>
      <c r="AD2083" s="25">
        <f t="shared" si="295"/>
        <v>0</v>
      </c>
      <c r="AE2083" s="32">
        <f t="shared" si="296"/>
        <v>1</v>
      </c>
      <c r="AF2083" s="37">
        <f t="shared" si="289"/>
        <v>107.23328866380238</v>
      </c>
      <c r="AG2083" s="27"/>
      <c r="AK2083" s="27"/>
    </row>
    <row r="2084" spans="1:39" x14ac:dyDescent="0.25">
      <c r="A2084" s="21">
        <v>2855976</v>
      </c>
      <c r="B2084" s="34">
        <v>3.8288798527966098E-5</v>
      </c>
      <c r="C2084" s="22">
        <v>5.6587666071868002E-5</v>
      </c>
      <c r="D2084" s="22" t="s">
        <v>2993</v>
      </c>
      <c r="E2084" s="23">
        <v>159673484.219556</v>
      </c>
      <c r="F2084" s="23">
        <f t="shared" si="288"/>
        <v>6113.7058675409535</v>
      </c>
      <c r="G2084" s="24" t="s">
        <v>24</v>
      </c>
      <c r="H2084" s="24">
        <v>4</v>
      </c>
      <c r="I2084" s="25" t="s">
        <v>33</v>
      </c>
      <c r="J2084" s="31">
        <f t="shared" si="290"/>
        <v>0</v>
      </c>
      <c r="K2084" s="24" t="s">
        <v>24</v>
      </c>
      <c r="L2084" s="24">
        <v>4</v>
      </c>
      <c r="M2084" s="25" t="s">
        <v>39</v>
      </c>
      <c r="N2084" s="25">
        <f t="shared" si="291"/>
        <v>4</v>
      </c>
      <c r="O2084" s="24" t="s">
        <v>29</v>
      </c>
      <c r="P2084" s="24"/>
      <c r="Q2084" s="25" t="s">
        <v>29</v>
      </c>
      <c r="R2084" s="25">
        <f t="shared" si="292"/>
        <v>0</v>
      </c>
      <c r="S2084" s="24" t="s">
        <v>29</v>
      </c>
      <c r="T2084" s="24"/>
      <c r="U2084" s="25" t="s">
        <v>29</v>
      </c>
      <c r="V2084" s="25">
        <f t="shared" si="293"/>
        <v>0</v>
      </c>
      <c r="W2084" s="25" t="s">
        <v>29</v>
      </c>
      <c r="X2084" s="25"/>
      <c r="Y2084" s="25" t="s">
        <v>29</v>
      </c>
      <c r="Z2084" s="25">
        <f t="shared" si="294"/>
        <v>0</v>
      </c>
      <c r="AA2084" s="24" t="s">
        <v>29</v>
      </c>
      <c r="AB2084" s="24"/>
      <c r="AC2084" s="25" t="s">
        <v>29</v>
      </c>
      <c r="AD2084" s="25">
        <f t="shared" si="295"/>
        <v>0</v>
      </c>
      <c r="AE2084" s="32">
        <f t="shared" si="296"/>
        <v>4</v>
      </c>
      <c r="AF2084" s="37">
        <f t="shared" si="289"/>
        <v>6113.7058675409535</v>
      </c>
      <c r="AG2084" s="27"/>
      <c r="AK2084" s="27"/>
      <c r="AM2084" s="27"/>
    </row>
    <row r="2085" spans="1:39" x14ac:dyDescent="0.25">
      <c r="A2085" s="21">
        <v>2855979</v>
      </c>
      <c r="B2085" s="34">
        <v>3.4793444402645201E-6</v>
      </c>
      <c r="C2085" s="22">
        <v>4.2074672498060696E-6</v>
      </c>
      <c r="D2085" s="22" t="s">
        <v>3021</v>
      </c>
      <c r="E2085" s="23">
        <v>151459525.201435</v>
      </c>
      <c r="F2085" s="23">
        <f t="shared" si="288"/>
        <v>526.97985693471685</v>
      </c>
      <c r="G2085" s="24" t="s">
        <v>24</v>
      </c>
      <c r="H2085" s="24">
        <v>3</v>
      </c>
      <c r="I2085" s="25" t="s">
        <v>38</v>
      </c>
      <c r="J2085" s="31">
        <f t="shared" si="290"/>
        <v>0</v>
      </c>
      <c r="K2085" s="24" t="s">
        <v>29</v>
      </c>
      <c r="L2085" s="24"/>
      <c r="M2085" s="25" t="s">
        <v>29</v>
      </c>
      <c r="N2085" s="25">
        <f t="shared" si="291"/>
        <v>0</v>
      </c>
      <c r="O2085" s="24" t="s">
        <v>29</v>
      </c>
      <c r="P2085" s="24"/>
      <c r="Q2085" s="25" t="s">
        <v>29</v>
      </c>
      <c r="R2085" s="25">
        <f t="shared" si="292"/>
        <v>0</v>
      </c>
      <c r="S2085" s="24" t="s">
        <v>29</v>
      </c>
      <c r="T2085" s="24"/>
      <c r="U2085" s="25" t="s">
        <v>29</v>
      </c>
      <c r="V2085" s="25">
        <f t="shared" si="293"/>
        <v>0</v>
      </c>
      <c r="W2085" s="25" t="s">
        <v>29</v>
      </c>
      <c r="X2085" s="25"/>
      <c r="Y2085" s="25" t="s">
        <v>29</v>
      </c>
      <c r="Z2085" s="25">
        <f t="shared" si="294"/>
        <v>0</v>
      </c>
      <c r="AA2085" s="24" t="s">
        <v>29</v>
      </c>
      <c r="AB2085" s="24"/>
      <c r="AC2085" s="25" t="s">
        <v>29</v>
      </c>
      <c r="AD2085" s="25">
        <f t="shared" si="295"/>
        <v>0</v>
      </c>
      <c r="AE2085" s="32">
        <f t="shared" si="296"/>
        <v>0</v>
      </c>
      <c r="AF2085" s="37">
        <f t="shared" si="289"/>
        <v>526.97985693471685</v>
      </c>
      <c r="AG2085" s="27"/>
    </row>
    <row r="2086" spans="1:39" x14ac:dyDescent="0.25">
      <c r="A2086" s="21">
        <v>2855980</v>
      </c>
      <c r="B2086" s="34">
        <v>9.8454877988551094E-6</v>
      </c>
      <c r="C2086" s="22">
        <v>1.05253055495404E-5</v>
      </c>
      <c r="D2086" s="22" t="s">
        <v>3829</v>
      </c>
      <c r="E2086" s="23">
        <v>37634466.089796901</v>
      </c>
      <c r="F2086" s="23">
        <f t="shared" si="288"/>
        <v>370.52967670352177</v>
      </c>
      <c r="G2086" s="24" t="s">
        <v>24</v>
      </c>
      <c r="H2086" s="24">
        <v>4</v>
      </c>
      <c r="I2086" s="25" t="s">
        <v>33</v>
      </c>
      <c r="J2086" s="31">
        <f t="shared" si="290"/>
        <v>0</v>
      </c>
      <c r="K2086" s="24" t="s">
        <v>29</v>
      </c>
      <c r="L2086" s="24"/>
      <c r="M2086" s="25" t="s">
        <v>29</v>
      </c>
      <c r="N2086" s="25">
        <f t="shared" si="291"/>
        <v>0</v>
      </c>
      <c r="O2086" s="24" t="s">
        <v>29</v>
      </c>
      <c r="P2086" s="24"/>
      <c r="Q2086" s="25" t="s">
        <v>29</v>
      </c>
      <c r="R2086" s="25">
        <f t="shared" si="292"/>
        <v>0</v>
      </c>
      <c r="S2086" s="24" t="s">
        <v>29</v>
      </c>
      <c r="T2086" s="24"/>
      <c r="U2086" s="25" t="s">
        <v>29</v>
      </c>
      <c r="V2086" s="25">
        <f t="shared" si="293"/>
        <v>0</v>
      </c>
      <c r="W2086" s="25" t="s">
        <v>29</v>
      </c>
      <c r="X2086" s="25"/>
      <c r="Y2086" s="25" t="s">
        <v>29</v>
      </c>
      <c r="Z2086" s="25">
        <f t="shared" si="294"/>
        <v>0</v>
      </c>
      <c r="AA2086" s="24" t="s">
        <v>29</v>
      </c>
      <c r="AB2086" s="24"/>
      <c r="AC2086" s="25" t="s">
        <v>29</v>
      </c>
      <c r="AD2086" s="25">
        <f t="shared" si="295"/>
        <v>0</v>
      </c>
      <c r="AE2086" s="32">
        <f t="shared" si="296"/>
        <v>0</v>
      </c>
      <c r="AF2086" s="37">
        <f t="shared" si="289"/>
        <v>370.52967670352177</v>
      </c>
      <c r="AG2086" s="27"/>
      <c r="AM2086" s="27"/>
    </row>
    <row r="2087" spans="1:39" x14ac:dyDescent="0.25">
      <c r="A2087" s="21">
        <v>2855982</v>
      </c>
      <c r="B2087" s="34">
        <v>4.8321199813530199E-6</v>
      </c>
      <c r="C2087" s="22">
        <v>4.8813251147073703E-6</v>
      </c>
      <c r="D2087" s="22" t="s">
        <v>2007</v>
      </c>
      <c r="E2087" s="23">
        <v>529431971.95577401</v>
      </c>
      <c r="F2087" s="23">
        <f t="shared" si="288"/>
        <v>2558.2788104546271</v>
      </c>
      <c r="G2087" s="24" t="s">
        <v>24</v>
      </c>
      <c r="H2087" s="24">
        <v>3</v>
      </c>
      <c r="I2087" s="25" t="s">
        <v>34</v>
      </c>
      <c r="J2087" s="31">
        <f t="shared" si="290"/>
        <v>0</v>
      </c>
      <c r="K2087" s="24" t="s">
        <v>24</v>
      </c>
      <c r="L2087" s="24">
        <v>3</v>
      </c>
      <c r="M2087" s="25" t="s">
        <v>62</v>
      </c>
      <c r="N2087" s="25">
        <f t="shared" si="291"/>
        <v>3</v>
      </c>
      <c r="O2087" s="24" t="s">
        <v>29</v>
      </c>
      <c r="P2087" s="24"/>
      <c r="Q2087" s="25" t="s">
        <v>29</v>
      </c>
      <c r="R2087" s="25">
        <f t="shared" si="292"/>
        <v>0</v>
      </c>
      <c r="S2087" s="24" t="s">
        <v>29</v>
      </c>
      <c r="T2087" s="24"/>
      <c r="U2087" s="25" t="s">
        <v>29</v>
      </c>
      <c r="V2087" s="25">
        <f t="shared" si="293"/>
        <v>0</v>
      </c>
      <c r="W2087" s="25" t="s">
        <v>29</v>
      </c>
      <c r="X2087" s="25"/>
      <c r="Y2087" s="25" t="s">
        <v>29</v>
      </c>
      <c r="Z2087" s="25">
        <f t="shared" si="294"/>
        <v>0</v>
      </c>
      <c r="AA2087" s="24" t="s">
        <v>29</v>
      </c>
      <c r="AB2087" s="24"/>
      <c r="AC2087" s="25" t="s">
        <v>29</v>
      </c>
      <c r="AD2087" s="25">
        <f t="shared" si="295"/>
        <v>0</v>
      </c>
      <c r="AE2087" s="32">
        <f t="shared" si="296"/>
        <v>3</v>
      </c>
      <c r="AF2087" s="37">
        <f t="shared" si="289"/>
        <v>2558.2788104546271</v>
      </c>
      <c r="AG2087" s="27"/>
      <c r="AK2087" s="27"/>
    </row>
    <row r="2088" spans="1:39" x14ac:dyDescent="0.25">
      <c r="A2088" s="21">
        <v>2855984</v>
      </c>
      <c r="B2088" s="34">
        <v>1.3391040132130499E-5</v>
      </c>
      <c r="C2088" s="22">
        <v>1.69686635387322E-5</v>
      </c>
      <c r="D2088" s="22" t="s">
        <v>3154</v>
      </c>
      <c r="E2088" s="23">
        <v>28391390.063967202</v>
      </c>
      <c r="F2088" s="23">
        <f t="shared" si="288"/>
        <v>380.19024375355593</v>
      </c>
      <c r="G2088" s="24" t="s">
        <v>24</v>
      </c>
      <c r="H2088" s="24">
        <v>2</v>
      </c>
      <c r="I2088" s="25" t="s">
        <v>39</v>
      </c>
      <c r="J2088" s="31">
        <f t="shared" si="290"/>
        <v>2</v>
      </c>
      <c r="K2088" s="24" t="s">
        <v>29</v>
      </c>
      <c r="L2088" s="24"/>
      <c r="M2088" s="25" t="s">
        <v>29</v>
      </c>
      <c r="N2088" s="25">
        <f t="shared" si="291"/>
        <v>0</v>
      </c>
      <c r="O2088" s="24" t="s">
        <v>29</v>
      </c>
      <c r="P2088" s="24"/>
      <c r="Q2088" s="25" t="s">
        <v>29</v>
      </c>
      <c r="R2088" s="25">
        <f t="shared" si="292"/>
        <v>0</v>
      </c>
      <c r="S2088" s="24" t="s">
        <v>29</v>
      </c>
      <c r="T2088" s="24"/>
      <c r="U2088" s="25" t="s">
        <v>29</v>
      </c>
      <c r="V2088" s="25">
        <f t="shared" si="293"/>
        <v>0</v>
      </c>
      <c r="W2088" s="25" t="s">
        <v>29</v>
      </c>
      <c r="X2088" s="25"/>
      <c r="Y2088" s="25" t="s">
        <v>29</v>
      </c>
      <c r="Z2088" s="25">
        <f t="shared" si="294"/>
        <v>0</v>
      </c>
      <c r="AA2088" s="24" t="s">
        <v>29</v>
      </c>
      <c r="AB2088" s="24"/>
      <c r="AC2088" s="25" t="s">
        <v>29</v>
      </c>
      <c r="AD2088" s="25">
        <f t="shared" si="295"/>
        <v>0</v>
      </c>
      <c r="AE2088" s="32">
        <f t="shared" si="296"/>
        <v>2</v>
      </c>
      <c r="AF2088" s="37">
        <f t="shared" si="289"/>
        <v>380.19024375355593</v>
      </c>
      <c r="AG2088" s="27"/>
      <c r="AM2088" s="27"/>
    </row>
    <row r="2089" spans="1:39" x14ac:dyDescent="0.25">
      <c r="A2089" s="21">
        <v>2855992</v>
      </c>
      <c r="B2089" s="34">
        <v>2.9214173612319401E-5</v>
      </c>
      <c r="C2089" s="22">
        <v>3.5578669123333798E-5</v>
      </c>
      <c r="D2089" s="22" t="s">
        <v>3468</v>
      </c>
      <c r="E2089" s="23">
        <v>77313312.238973007</v>
      </c>
      <c r="F2089" s="23">
        <f t="shared" si="288"/>
        <v>2258.644526292816</v>
      </c>
      <c r="G2089" s="24" t="s">
        <v>24</v>
      </c>
      <c r="H2089" s="24">
        <v>2</v>
      </c>
      <c r="I2089" s="25" t="s">
        <v>37</v>
      </c>
      <c r="J2089" s="31">
        <f t="shared" si="290"/>
        <v>2</v>
      </c>
      <c r="K2089" s="24" t="s">
        <v>29</v>
      </c>
      <c r="L2089" s="24"/>
      <c r="M2089" s="25" t="s">
        <v>29</v>
      </c>
      <c r="N2089" s="25">
        <f t="shared" si="291"/>
        <v>0</v>
      </c>
      <c r="O2089" s="24" t="s">
        <v>29</v>
      </c>
      <c r="P2089" s="24"/>
      <c r="Q2089" s="25" t="s">
        <v>29</v>
      </c>
      <c r="R2089" s="25">
        <f t="shared" si="292"/>
        <v>0</v>
      </c>
      <c r="S2089" s="24" t="s">
        <v>29</v>
      </c>
      <c r="T2089" s="24"/>
      <c r="U2089" s="25" t="s">
        <v>29</v>
      </c>
      <c r="V2089" s="25">
        <f t="shared" si="293"/>
        <v>0</v>
      </c>
      <c r="W2089" s="25" t="s">
        <v>29</v>
      </c>
      <c r="X2089" s="25"/>
      <c r="Y2089" s="25" t="s">
        <v>29</v>
      </c>
      <c r="Z2089" s="25">
        <f t="shared" si="294"/>
        <v>0</v>
      </c>
      <c r="AA2089" s="24" t="s">
        <v>29</v>
      </c>
      <c r="AB2089" s="24"/>
      <c r="AC2089" s="25" t="s">
        <v>29</v>
      </c>
      <c r="AD2089" s="25">
        <f t="shared" si="295"/>
        <v>0</v>
      </c>
      <c r="AE2089" s="32">
        <f t="shared" si="296"/>
        <v>2</v>
      </c>
      <c r="AF2089" s="37">
        <f t="shared" si="289"/>
        <v>2258.644526292816</v>
      </c>
      <c r="AG2089" s="27"/>
    </row>
    <row r="2090" spans="1:39" x14ac:dyDescent="0.25">
      <c r="A2090" s="21">
        <v>2855995</v>
      </c>
      <c r="B2090" s="34">
        <v>8.7592914355494406E-5</v>
      </c>
      <c r="C2090" s="22">
        <v>9.1840926317208297E-5</v>
      </c>
      <c r="D2090" s="22" t="s">
        <v>1866</v>
      </c>
      <c r="E2090" s="23">
        <v>7179870.5719444603</v>
      </c>
      <c r="F2090" s="23">
        <f t="shared" si="288"/>
        <v>628.9057880918657</v>
      </c>
      <c r="G2090" s="24" t="s">
        <v>24</v>
      </c>
      <c r="H2090" s="24">
        <v>3</v>
      </c>
      <c r="I2090" s="25" t="s">
        <v>38</v>
      </c>
      <c r="J2090" s="31">
        <f t="shared" si="290"/>
        <v>0</v>
      </c>
      <c r="K2090" s="24" t="s">
        <v>29</v>
      </c>
      <c r="L2090" s="24"/>
      <c r="M2090" s="25" t="s">
        <v>29</v>
      </c>
      <c r="N2090" s="25">
        <f t="shared" si="291"/>
        <v>0</v>
      </c>
      <c r="O2090" s="24" t="s">
        <v>29</v>
      </c>
      <c r="P2090" s="24"/>
      <c r="Q2090" s="25" t="s">
        <v>29</v>
      </c>
      <c r="R2090" s="25">
        <f t="shared" si="292"/>
        <v>0</v>
      </c>
      <c r="S2090" s="24" t="s">
        <v>29</v>
      </c>
      <c r="T2090" s="24"/>
      <c r="U2090" s="25" t="s">
        <v>29</v>
      </c>
      <c r="V2090" s="25">
        <f t="shared" si="293"/>
        <v>0</v>
      </c>
      <c r="W2090" s="25" t="s">
        <v>29</v>
      </c>
      <c r="X2090" s="25"/>
      <c r="Y2090" s="25" t="s">
        <v>29</v>
      </c>
      <c r="Z2090" s="25">
        <f t="shared" si="294"/>
        <v>0</v>
      </c>
      <c r="AA2090" s="24" t="s">
        <v>29</v>
      </c>
      <c r="AB2090" s="24"/>
      <c r="AC2090" s="25" t="s">
        <v>29</v>
      </c>
      <c r="AD2090" s="25">
        <f t="shared" si="295"/>
        <v>0</v>
      </c>
      <c r="AE2090" s="32">
        <f t="shared" si="296"/>
        <v>0</v>
      </c>
      <c r="AF2090" s="37">
        <f t="shared" si="289"/>
        <v>628.9057880918657</v>
      </c>
      <c r="AG2090" s="27"/>
      <c r="AM2090" s="27"/>
    </row>
    <row r="2091" spans="1:39" x14ac:dyDescent="0.25">
      <c r="A2091" s="21">
        <v>2856001</v>
      </c>
      <c r="B2091" s="34">
        <v>6.7980629587675799E-5</v>
      </c>
      <c r="C2091" s="22">
        <v>7.5054789505416003E-5</v>
      </c>
      <c r="D2091" s="22" t="s">
        <v>777</v>
      </c>
      <c r="E2091" s="23">
        <v>336191546.65426099</v>
      </c>
      <c r="F2091" s="23">
        <f t="shared" si="288"/>
        <v>22854.513003611144</v>
      </c>
      <c r="G2091" s="24" t="s">
        <v>24</v>
      </c>
      <c r="H2091" s="24">
        <v>2</v>
      </c>
      <c r="I2091" s="25" t="s">
        <v>36</v>
      </c>
      <c r="J2091" s="31">
        <f t="shared" si="290"/>
        <v>2</v>
      </c>
      <c r="K2091" s="24" t="s">
        <v>29</v>
      </c>
      <c r="L2091" s="24"/>
      <c r="M2091" s="25" t="s">
        <v>29</v>
      </c>
      <c r="N2091" s="25">
        <f t="shared" si="291"/>
        <v>0</v>
      </c>
      <c r="O2091" s="24" t="s">
        <v>29</v>
      </c>
      <c r="P2091" s="24"/>
      <c r="Q2091" s="25" t="s">
        <v>29</v>
      </c>
      <c r="R2091" s="25">
        <f t="shared" si="292"/>
        <v>0</v>
      </c>
      <c r="S2091" s="24" t="s">
        <v>29</v>
      </c>
      <c r="T2091" s="24"/>
      <c r="U2091" s="25" t="s">
        <v>29</v>
      </c>
      <c r="V2091" s="25">
        <f t="shared" si="293"/>
        <v>0</v>
      </c>
      <c r="W2091" s="25" t="s">
        <v>29</v>
      </c>
      <c r="X2091" s="25"/>
      <c r="Y2091" s="25" t="s">
        <v>29</v>
      </c>
      <c r="Z2091" s="25">
        <f t="shared" si="294"/>
        <v>0</v>
      </c>
      <c r="AA2091" s="24" t="s">
        <v>29</v>
      </c>
      <c r="AB2091" s="24"/>
      <c r="AC2091" s="25" t="s">
        <v>29</v>
      </c>
      <c r="AD2091" s="25">
        <f t="shared" si="295"/>
        <v>0</v>
      </c>
      <c r="AE2091" s="32">
        <f t="shared" si="296"/>
        <v>2</v>
      </c>
      <c r="AF2091" s="37">
        <f t="shared" si="289"/>
        <v>22854.513003611144</v>
      </c>
      <c r="AG2091" s="27"/>
      <c r="AK2091" s="27"/>
    </row>
    <row r="2092" spans="1:39" x14ac:dyDescent="0.25">
      <c r="A2092" s="21">
        <v>2856003</v>
      </c>
      <c r="B2092" s="34">
        <v>2.4783543579700999E-5</v>
      </c>
      <c r="C2092" s="22">
        <v>2.38291407492295E-5</v>
      </c>
      <c r="D2092" s="22" t="s">
        <v>412</v>
      </c>
      <c r="E2092" s="23">
        <v>4532654541.8667402</v>
      </c>
      <c r="F2092" s="23">
        <f t="shared" si="288"/>
        <v>112335.24137008403</v>
      </c>
      <c r="G2092" s="24" t="s">
        <v>26</v>
      </c>
      <c r="H2092" s="24">
        <v>2</v>
      </c>
      <c r="I2092" s="25" t="s">
        <v>35</v>
      </c>
      <c r="J2092" s="31">
        <f t="shared" si="290"/>
        <v>0</v>
      </c>
      <c r="K2092" s="24" t="s">
        <v>24</v>
      </c>
      <c r="L2092" s="24">
        <v>4</v>
      </c>
      <c r="M2092" s="25" t="s">
        <v>41</v>
      </c>
      <c r="N2092" s="25">
        <f t="shared" si="291"/>
        <v>4</v>
      </c>
      <c r="O2092" s="24" t="s">
        <v>29</v>
      </c>
      <c r="P2092" s="24"/>
      <c r="Q2092" s="25" t="s">
        <v>29</v>
      </c>
      <c r="R2092" s="25">
        <f t="shared" si="292"/>
        <v>0</v>
      </c>
      <c r="S2092" s="24" t="s">
        <v>29</v>
      </c>
      <c r="T2092" s="24"/>
      <c r="U2092" s="25" t="s">
        <v>29</v>
      </c>
      <c r="V2092" s="25">
        <f t="shared" si="293"/>
        <v>0</v>
      </c>
      <c r="W2092" s="25" t="s">
        <v>29</v>
      </c>
      <c r="X2092" s="25"/>
      <c r="Y2092" s="25" t="s">
        <v>29</v>
      </c>
      <c r="Z2092" s="25">
        <f t="shared" si="294"/>
        <v>0</v>
      </c>
      <c r="AA2092" s="24" t="s">
        <v>29</v>
      </c>
      <c r="AB2092" s="24"/>
      <c r="AC2092" s="25" t="s">
        <v>29</v>
      </c>
      <c r="AD2092" s="25">
        <f t="shared" si="295"/>
        <v>0</v>
      </c>
      <c r="AE2092" s="32">
        <f t="shared" si="296"/>
        <v>4</v>
      </c>
      <c r="AF2092" s="37">
        <f t="shared" si="289"/>
        <v>112335.24137008403</v>
      </c>
      <c r="AG2092" s="27"/>
      <c r="AK2092" s="27"/>
      <c r="AM2092" s="27"/>
    </row>
    <row r="2093" spans="1:39" x14ac:dyDescent="0.25">
      <c r="A2093" s="21">
        <v>2856004</v>
      </c>
      <c r="B2093" s="34">
        <v>1.34844396587034E-5</v>
      </c>
      <c r="C2093" s="22">
        <v>1.3477576419443699E-5</v>
      </c>
      <c r="D2093" s="22" t="s">
        <v>455</v>
      </c>
      <c r="E2093" s="23">
        <v>685286022.25714898</v>
      </c>
      <c r="F2093" s="23">
        <f t="shared" si="288"/>
        <v>9240.698016079401</v>
      </c>
      <c r="G2093" s="24" t="s">
        <v>24</v>
      </c>
      <c r="H2093" s="24">
        <v>5</v>
      </c>
      <c r="I2093" s="25" t="s">
        <v>36</v>
      </c>
      <c r="J2093" s="31">
        <f t="shared" si="290"/>
        <v>5</v>
      </c>
      <c r="K2093" s="24" t="s">
        <v>29</v>
      </c>
      <c r="L2093" s="24"/>
      <c r="M2093" s="25" t="s">
        <v>29</v>
      </c>
      <c r="N2093" s="25">
        <f t="shared" si="291"/>
        <v>0</v>
      </c>
      <c r="O2093" s="24" t="s">
        <v>29</v>
      </c>
      <c r="P2093" s="24"/>
      <c r="Q2093" s="25" t="s">
        <v>29</v>
      </c>
      <c r="R2093" s="25">
        <f t="shared" si="292"/>
        <v>0</v>
      </c>
      <c r="S2093" s="24" t="s">
        <v>29</v>
      </c>
      <c r="T2093" s="24"/>
      <c r="U2093" s="25" t="s">
        <v>29</v>
      </c>
      <c r="V2093" s="25">
        <f t="shared" si="293"/>
        <v>0</v>
      </c>
      <c r="W2093" s="25" t="s">
        <v>29</v>
      </c>
      <c r="X2093" s="25"/>
      <c r="Y2093" s="25" t="s">
        <v>29</v>
      </c>
      <c r="Z2093" s="25">
        <f t="shared" si="294"/>
        <v>0</v>
      </c>
      <c r="AA2093" s="24" t="s">
        <v>29</v>
      </c>
      <c r="AB2093" s="24"/>
      <c r="AC2093" s="25" t="s">
        <v>29</v>
      </c>
      <c r="AD2093" s="25">
        <f t="shared" si="295"/>
        <v>0</v>
      </c>
      <c r="AE2093" s="32">
        <f t="shared" si="296"/>
        <v>5</v>
      </c>
      <c r="AF2093" s="37">
        <f t="shared" si="289"/>
        <v>9240.698016079401</v>
      </c>
      <c r="AG2093" s="27"/>
      <c r="AM2093" s="27"/>
    </row>
    <row r="2094" spans="1:39" x14ac:dyDescent="0.25">
      <c r="A2094" s="21">
        <v>2856007</v>
      </c>
      <c r="B2094" s="34">
        <v>8.7592616966312794E-6</v>
      </c>
      <c r="C2094" s="22">
        <v>9.5997958390624897E-6</v>
      </c>
      <c r="D2094" s="22" t="s">
        <v>2576</v>
      </c>
      <c r="E2094" s="23">
        <v>65696758.606756099</v>
      </c>
      <c r="F2094" s="23">
        <f t="shared" si="288"/>
        <v>575.45510125699002</v>
      </c>
      <c r="G2094" s="24" t="s">
        <v>24</v>
      </c>
      <c r="H2094" s="24">
        <v>1</v>
      </c>
      <c r="I2094" s="25" t="s">
        <v>28</v>
      </c>
      <c r="J2094" s="31">
        <f t="shared" si="290"/>
        <v>1</v>
      </c>
      <c r="K2094" s="24" t="s">
        <v>29</v>
      </c>
      <c r="L2094" s="24"/>
      <c r="M2094" s="25" t="s">
        <v>29</v>
      </c>
      <c r="N2094" s="25">
        <f t="shared" si="291"/>
        <v>0</v>
      </c>
      <c r="O2094" s="24" t="s">
        <v>29</v>
      </c>
      <c r="P2094" s="24"/>
      <c r="Q2094" s="25" t="s">
        <v>29</v>
      </c>
      <c r="R2094" s="25">
        <f t="shared" si="292"/>
        <v>0</v>
      </c>
      <c r="S2094" s="24" t="s">
        <v>29</v>
      </c>
      <c r="T2094" s="24"/>
      <c r="U2094" s="25" t="s">
        <v>29</v>
      </c>
      <c r="V2094" s="25">
        <f t="shared" si="293"/>
        <v>0</v>
      </c>
      <c r="W2094" s="25" t="s">
        <v>29</v>
      </c>
      <c r="X2094" s="25"/>
      <c r="Y2094" s="25" t="s">
        <v>29</v>
      </c>
      <c r="Z2094" s="25">
        <f t="shared" si="294"/>
        <v>0</v>
      </c>
      <c r="AA2094" s="24" t="s">
        <v>29</v>
      </c>
      <c r="AB2094" s="24"/>
      <c r="AC2094" s="25" t="s">
        <v>29</v>
      </c>
      <c r="AD2094" s="25">
        <f t="shared" si="295"/>
        <v>0</v>
      </c>
      <c r="AE2094" s="32">
        <f t="shared" si="296"/>
        <v>1</v>
      </c>
      <c r="AF2094" s="37">
        <f t="shared" si="289"/>
        <v>575.45510125699002</v>
      </c>
      <c r="AG2094" s="27"/>
      <c r="AM2094" s="27"/>
    </row>
    <row r="2095" spans="1:39" x14ac:dyDescent="0.25">
      <c r="A2095" s="21">
        <v>2856008</v>
      </c>
      <c r="B2095" s="34">
        <v>8.3984387714118393E-5</v>
      </c>
      <c r="C2095" s="22">
        <v>9.5230802266045E-5</v>
      </c>
      <c r="D2095" s="22" t="s">
        <v>2443</v>
      </c>
      <c r="E2095" s="23">
        <v>6781958.72363328</v>
      </c>
      <c r="F2095" s="23">
        <f t="shared" si="288"/>
        <v>569.57865090676489</v>
      </c>
      <c r="G2095" s="24" t="s">
        <v>24</v>
      </c>
      <c r="H2095" s="24">
        <v>1</v>
      </c>
      <c r="I2095" s="25" t="s">
        <v>31</v>
      </c>
      <c r="J2095" s="31">
        <f t="shared" si="290"/>
        <v>1</v>
      </c>
      <c r="K2095" s="24" t="s">
        <v>29</v>
      </c>
      <c r="L2095" s="24"/>
      <c r="M2095" s="25" t="s">
        <v>29</v>
      </c>
      <c r="N2095" s="25">
        <f t="shared" si="291"/>
        <v>0</v>
      </c>
      <c r="O2095" s="24" t="s">
        <v>29</v>
      </c>
      <c r="P2095" s="24"/>
      <c r="Q2095" s="25" t="s">
        <v>29</v>
      </c>
      <c r="R2095" s="25">
        <f t="shared" si="292"/>
        <v>0</v>
      </c>
      <c r="S2095" s="24" t="s">
        <v>29</v>
      </c>
      <c r="T2095" s="24"/>
      <c r="U2095" s="25" t="s">
        <v>29</v>
      </c>
      <c r="V2095" s="25">
        <f t="shared" si="293"/>
        <v>0</v>
      </c>
      <c r="W2095" s="25" t="s">
        <v>29</v>
      </c>
      <c r="X2095" s="25"/>
      <c r="Y2095" s="25" t="s">
        <v>29</v>
      </c>
      <c r="Z2095" s="25">
        <f t="shared" si="294"/>
        <v>0</v>
      </c>
      <c r="AA2095" s="24" t="s">
        <v>29</v>
      </c>
      <c r="AB2095" s="24"/>
      <c r="AC2095" s="25" t="s">
        <v>29</v>
      </c>
      <c r="AD2095" s="25">
        <f t="shared" si="295"/>
        <v>0</v>
      </c>
      <c r="AE2095" s="32">
        <f t="shared" si="296"/>
        <v>1</v>
      </c>
      <c r="AF2095" s="37">
        <f t="shared" si="289"/>
        <v>569.57865090676489</v>
      </c>
      <c r="AG2095" s="27"/>
      <c r="AK2095" s="27"/>
      <c r="AM2095" s="27"/>
    </row>
    <row r="2096" spans="1:39" x14ac:dyDescent="0.25">
      <c r="A2096" s="21">
        <v>2856013</v>
      </c>
      <c r="B2096" s="34">
        <v>1.89605973019417E-6</v>
      </c>
      <c r="C2096" s="22">
        <v>1.8724134907203701E-6</v>
      </c>
      <c r="D2096" s="22" t="s">
        <v>1118</v>
      </c>
      <c r="E2096" s="23">
        <v>1447647402.60379</v>
      </c>
      <c r="F2096" s="23">
        <f t="shared" si="288"/>
        <v>2744.8259435972332</v>
      </c>
      <c r="G2096" s="24" t="s">
        <v>24</v>
      </c>
      <c r="H2096" s="24">
        <v>4</v>
      </c>
      <c r="I2096" s="25" t="s">
        <v>34</v>
      </c>
      <c r="J2096" s="31">
        <f t="shared" si="290"/>
        <v>0</v>
      </c>
      <c r="K2096" s="24" t="s">
        <v>24</v>
      </c>
      <c r="L2096" s="24">
        <v>4</v>
      </c>
      <c r="M2096" s="25" t="s">
        <v>38</v>
      </c>
      <c r="N2096" s="25">
        <f t="shared" si="291"/>
        <v>0</v>
      </c>
      <c r="O2096" s="24" t="s">
        <v>29</v>
      </c>
      <c r="P2096" s="24"/>
      <c r="Q2096" s="25" t="s">
        <v>29</v>
      </c>
      <c r="R2096" s="25">
        <f t="shared" si="292"/>
        <v>0</v>
      </c>
      <c r="S2096" s="24" t="s">
        <v>29</v>
      </c>
      <c r="T2096" s="24"/>
      <c r="U2096" s="25" t="s">
        <v>29</v>
      </c>
      <c r="V2096" s="25">
        <f t="shared" si="293"/>
        <v>0</v>
      </c>
      <c r="W2096" s="25" t="s">
        <v>29</v>
      </c>
      <c r="X2096" s="25"/>
      <c r="Y2096" s="25" t="s">
        <v>29</v>
      </c>
      <c r="Z2096" s="25">
        <f t="shared" si="294"/>
        <v>0</v>
      </c>
      <c r="AA2096" s="24" t="s">
        <v>29</v>
      </c>
      <c r="AB2096" s="24"/>
      <c r="AC2096" s="25" t="s">
        <v>29</v>
      </c>
      <c r="AD2096" s="25">
        <f t="shared" si="295"/>
        <v>0</v>
      </c>
      <c r="AE2096" s="32">
        <f t="shared" si="296"/>
        <v>0</v>
      </c>
      <c r="AF2096" s="37">
        <f t="shared" si="289"/>
        <v>2744.8259435972332</v>
      </c>
      <c r="AG2096" s="27"/>
      <c r="AK2096" s="27"/>
    </row>
    <row r="2097" spans="1:39" x14ac:dyDescent="0.25">
      <c r="A2097" s="21">
        <v>2856018</v>
      </c>
      <c r="B2097" s="34">
        <v>1.97358639180659E-5</v>
      </c>
      <c r="C2097" s="22">
        <v>2.20142945851454E-5</v>
      </c>
      <c r="D2097" s="22" t="s">
        <v>1737</v>
      </c>
      <c r="E2097" s="23">
        <v>695490336.03863895</v>
      </c>
      <c r="F2097" s="23">
        <f t="shared" si="288"/>
        <v>13726.102628388502</v>
      </c>
      <c r="G2097" s="24" t="s">
        <v>24</v>
      </c>
      <c r="H2097" s="24">
        <v>1</v>
      </c>
      <c r="I2097" s="25" t="s">
        <v>41</v>
      </c>
      <c r="J2097" s="31">
        <f t="shared" si="290"/>
        <v>1</v>
      </c>
      <c r="K2097" s="24" t="s">
        <v>29</v>
      </c>
      <c r="L2097" s="24"/>
      <c r="M2097" s="25" t="s">
        <v>29</v>
      </c>
      <c r="N2097" s="25">
        <f t="shared" si="291"/>
        <v>0</v>
      </c>
      <c r="O2097" s="24" t="s">
        <v>29</v>
      </c>
      <c r="P2097" s="24"/>
      <c r="Q2097" s="25" t="s">
        <v>29</v>
      </c>
      <c r="R2097" s="25">
        <f t="shared" si="292"/>
        <v>0</v>
      </c>
      <c r="S2097" s="24" t="s">
        <v>29</v>
      </c>
      <c r="T2097" s="24"/>
      <c r="U2097" s="25" t="s">
        <v>29</v>
      </c>
      <c r="V2097" s="25">
        <f t="shared" si="293"/>
        <v>0</v>
      </c>
      <c r="W2097" s="25" t="s">
        <v>29</v>
      </c>
      <c r="X2097" s="25"/>
      <c r="Y2097" s="25" t="s">
        <v>29</v>
      </c>
      <c r="Z2097" s="25">
        <f t="shared" si="294"/>
        <v>0</v>
      </c>
      <c r="AA2097" s="24" t="s">
        <v>29</v>
      </c>
      <c r="AB2097" s="24"/>
      <c r="AC2097" s="25" t="s">
        <v>29</v>
      </c>
      <c r="AD2097" s="25">
        <f t="shared" si="295"/>
        <v>0</v>
      </c>
      <c r="AE2097" s="32">
        <f t="shared" si="296"/>
        <v>1</v>
      </c>
      <c r="AF2097" s="37">
        <f t="shared" si="289"/>
        <v>13726.102628388502</v>
      </c>
      <c r="AG2097" s="27"/>
      <c r="AK2097" s="27"/>
      <c r="AM2097" s="27"/>
    </row>
    <row r="2098" spans="1:39" x14ac:dyDescent="0.25">
      <c r="A2098" s="21">
        <v>2856019</v>
      </c>
      <c r="B2098" s="34">
        <v>7.8467283887075895E-5</v>
      </c>
      <c r="C2098" s="22">
        <v>7.89131799717705E-5</v>
      </c>
      <c r="D2098" s="22" t="s">
        <v>613</v>
      </c>
      <c r="E2098" s="23">
        <v>1587204385.0350299</v>
      </c>
      <c r="F2098" s="23">
        <f t="shared" si="288"/>
        <v>124543.6170673554</v>
      </c>
      <c r="G2098" s="24" t="s">
        <v>24</v>
      </c>
      <c r="H2098" s="24">
        <v>4</v>
      </c>
      <c r="I2098" s="25" t="s">
        <v>41</v>
      </c>
      <c r="J2098" s="31">
        <f t="shared" si="290"/>
        <v>4</v>
      </c>
      <c r="K2098" s="24" t="s">
        <v>29</v>
      </c>
      <c r="L2098" s="24"/>
      <c r="M2098" s="25" t="s">
        <v>29</v>
      </c>
      <c r="N2098" s="25">
        <f t="shared" si="291"/>
        <v>0</v>
      </c>
      <c r="O2098" s="24" t="s">
        <v>29</v>
      </c>
      <c r="P2098" s="24"/>
      <c r="Q2098" s="25" t="s">
        <v>29</v>
      </c>
      <c r="R2098" s="25">
        <f t="shared" si="292"/>
        <v>0</v>
      </c>
      <c r="S2098" s="24" t="s">
        <v>29</v>
      </c>
      <c r="T2098" s="24"/>
      <c r="U2098" s="25" t="s">
        <v>29</v>
      </c>
      <c r="V2098" s="25">
        <f t="shared" si="293"/>
        <v>0</v>
      </c>
      <c r="W2098" s="25" t="s">
        <v>29</v>
      </c>
      <c r="X2098" s="25"/>
      <c r="Y2098" s="25" t="s">
        <v>29</v>
      </c>
      <c r="Z2098" s="25">
        <f t="shared" si="294"/>
        <v>0</v>
      </c>
      <c r="AA2098" s="24" t="s">
        <v>29</v>
      </c>
      <c r="AB2098" s="24"/>
      <c r="AC2098" s="25" t="s">
        <v>29</v>
      </c>
      <c r="AD2098" s="25">
        <f t="shared" si="295"/>
        <v>0</v>
      </c>
      <c r="AE2098" s="32">
        <f t="shared" si="296"/>
        <v>4</v>
      </c>
      <c r="AF2098" s="37">
        <f t="shared" si="289"/>
        <v>124543.6170673554</v>
      </c>
      <c r="AG2098" s="27"/>
      <c r="AK2098" s="27"/>
      <c r="AM2098" s="27"/>
    </row>
    <row r="2099" spans="1:39" x14ac:dyDescent="0.25">
      <c r="A2099" s="21">
        <v>2856020</v>
      </c>
      <c r="B2099" s="34">
        <v>2.6186903499206999E-5</v>
      </c>
      <c r="C2099" s="22">
        <v>2.8418472861597902E-5</v>
      </c>
      <c r="D2099" s="22" t="s">
        <v>777</v>
      </c>
      <c r="E2099" s="23">
        <v>650225003.13196003</v>
      </c>
      <c r="F2099" s="23">
        <f t="shared" si="288"/>
        <v>17027.379409788206</v>
      </c>
      <c r="G2099" s="24" t="s">
        <v>24</v>
      </c>
      <c r="H2099" s="24">
        <v>2</v>
      </c>
      <c r="I2099" s="25" t="s">
        <v>36</v>
      </c>
      <c r="J2099" s="31">
        <f t="shared" si="290"/>
        <v>2</v>
      </c>
      <c r="K2099" s="24" t="s">
        <v>29</v>
      </c>
      <c r="L2099" s="24"/>
      <c r="M2099" s="25" t="s">
        <v>29</v>
      </c>
      <c r="N2099" s="25">
        <f t="shared" si="291"/>
        <v>0</v>
      </c>
      <c r="O2099" s="24" t="s">
        <v>29</v>
      </c>
      <c r="P2099" s="24"/>
      <c r="Q2099" s="25" t="s">
        <v>29</v>
      </c>
      <c r="R2099" s="25">
        <f t="shared" si="292"/>
        <v>0</v>
      </c>
      <c r="S2099" s="24" t="s">
        <v>29</v>
      </c>
      <c r="T2099" s="24"/>
      <c r="U2099" s="25" t="s">
        <v>29</v>
      </c>
      <c r="V2099" s="25">
        <f t="shared" si="293"/>
        <v>0</v>
      </c>
      <c r="W2099" s="25" t="s">
        <v>29</v>
      </c>
      <c r="X2099" s="25"/>
      <c r="Y2099" s="25" t="s">
        <v>29</v>
      </c>
      <c r="Z2099" s="25">
        <f t="shared" si="294"/>
        <v>0</v>
      </c>
      <c r="AA2099" s="24" t="s">
        <v>29</v>
      </c>
      <c r="AB2099" s="24"/>
      <c r="AC2099" s="25" t="s">
        <v>29</v>
      </c>
      <c r="AD2099" s="25">
        <f t="shared" si="295"/>
        <v>0</v>
      </c>
      <c r="AE2099" s="32">
        <f t="shared" si="296"/>
        <v>2</v>
      </c>
      <c r="AF2099" s="37">
        <f t="shared" si="289"/>
        <v>17027.379409788206</v>
      </c>
      <c r="AG2099" s="27"/>
    </row>
    <row r="2100" spans="1:39" x14ac:dyDescent="0.25">
      <c r="A2100" s="21">
        <v>2856032</v>
      </c>
      <c r="B2100" s="34">
        <v>4.6351886249287999E-6</v>
      </c>
      <c r="C2100" s="22">
        <v>4.6985134601403196E-6</v>
      </c>
      <c r="D2100" s="22" t="s">
        <v>981</v>
      </c>
      <c r="E2100" s="23">
        <v>1733633811.93433</v>
      </c>
      <c r="F2100" s="23">
        <f t="shared" si="288"/>
        <v>8035.7197248699604</v>
      </c>
      <c r="G2100" s="24" t="s">
        <v>26</v>
      </c>
      <c r="H2100" s="24">
        <v>1</v>
      </c>
      <c r="I2100" s="25" t="s">
        <v>38</v>
      </c>
      <c r="J2100" s="31">
        <f t="shared" si="290"/>
        <v>0</v>
      </c>
      <c r="K2100" s="24" t="s">
        <v>24</v>
      </c>
      <c r="L2100" s="24">
        <v>5</v>
      </c>
      <c r="M2100" s="25" t="s">
        <v>36</v>
      </c>
      <c r="N2100" s="25">
        <f t="shared" si="291"/>
        <v>5</v>
      </c>
      <c r="O2100" s="24" t="s">
        <v>29</v>
      </c>
      <c r="P2100" s="24"/>
      <c r="Q2100" s="25" t="s">
        <v>29</v>
      </c>
      <c r="R2100" s="25">
        <f t="shared" si="292"/>
        <v>0</v>
      </c>
      <c r="S2100" s="24" t="s">
        <v>29</v>
      </c>
      <c r="T2100" s="24"/>
      <c r="U2100" s="25" t="s">
        <v>29</v>
      </c>
      <c r="V2100" s="25">
        <f t="shared" si="293"/>
        <v>0</v>
      </c>
      <c r="W2100" s="25" t="s">
        <v>29</v>
      </c>
      <c r="X2100" s="25"/>
      <c r="Y2100" s="25" t="s">
        <v>29</v>
      </c>
      <c r="Z2100" s="25">
        <f t="shared" si="294"/>
        <v>0</v>
      </c>
      <c r="AA2100" s="24" t="s">
        <v>29</v>
      </c>
      <c r="AB2100" s="24"/>
      <c r="AC2100" s="25" t="s">
        <v>29</v>
      </c>
      <c r="AD2100" s="25">
        <f t="shared" si="295"/>
        <v>0</v>
      </c>
      <c r="AE2100" s="32">
        <f t="shared" si="296"/>
        <v>5</v>
      </c>
      <c r="AF2100" s="37">
        <f t="shared" si="289"/>
        <v>8035.7197248699604</v>
      </c>
      <c r="AG2100" s="27"/>
      <c r="AK2100" s="27"/>
      <c r="AM2100" s="27"/>
    </row>
    <row r="2101" spans="1:39" x14ac:dyDescent="0.25">
      <c r="A2101" s="21">
        <v>2856038</v>
      </c>
      <c r="B2101" s="34">
        <v>2.1915387220637601E-4</v>
      </c>
      <c r="C2101" s="22">
        <v>2.41437871461709E-4</v>
      </c>
      <c r="D2101" s="22" t="s">
        <v>1644</v>
      </c>
      <c r="E2101" s="23">
        <v>222104361.28371999</v>
      </c>
      <c r="F2101" s="23">
        <f t="shared" si="288"/>
        <v>48675.030809251133</v>
      </c>
      <c r="G2101" s="24" t="s">
        <v>24</v>
      </c>
      <c r="H2101" s="24">
        <v>1</v>
      </c>
      <c r="I2101" s="25" t="s">
        <v>40</v>
      </c>
      <c r="J2101" s="31">
        <f t="shared" si="290"/>
        <v>1</v>
      </c>
      <c r="K2101" s="24" t="s">
        <v>29</v>
      </c>
      <c r="L2101" s="24"/>
      <c r="M2101" s="25" t="s">
        <v>29</v>
      </c>
      <c r="N2101" s="25">
        <f t="shared" si="291"/>
        <v>0</v>
      </c>
      <c r="O2101" s="24" t="s">
        <v>29</v>
      </c>
      <c r="P2101" s="24"/>
      <c r="Q2101" s="25" t="s">
        <v>29</v>
      </c>
      <c r="R2101" s="25">
        <f t="shared" si="292"/>
        <v>0</v>
      </c>
      <c r="S2101" s="24" t="s">
        <v>29</v>
      </c>
      <c r="T2101" s="24"/>
      <c r="U2101" s="25" t="s">
        <v>29</v>
      </c>
      <c r="V2101" s="25">
        <f t="shared" si="293"/>
        <v>0</v>
      </c>
      <c r="W2101" s="25" t="s">
        <v>29</v>
      </c>
      <c r="X2101" s="25"/>
      <c r="Y2101" s="25" t="s">
        <v>29</v>
      </c>
      <c r="Z2101" s="25">
        <f t="shared" si="294"/>
        <v>0</v>
      </c>
      <c r="AA2101" s="24" t="s">
        <v>29</v>
      </c>
      <c r="AB2101" s="24"/>
      <c r="AC2101" s="25" t="s">
        <v>29</v>
      </c>
      <c r="AD2101" s="25">
        <f t="shared" si="295"/>
        <v>0</v>
      </c>
      <c r="AE2101" s="32">
        <f t="shared" si="296"/>
        <v>1</v>
      </c>
      <c r="AF2101" s="37">
        <f t="shared" si="289"/>
        <v>48675.030809251133</v>
      </c>
      <c r="AG2101" s="27"/>
      <c r="AM2101" s="27"/>
    </row>
    <row r="2102" spans="1:39" x14ac:dyDescent="0.25">
      <c r="A2102" s="21">
        <v>2856039</v>
      </c>
      <c r="B2102" s="34">
        <v>3.0004895627586901E-4</v>
      </c>
      <c r="C2102" s="22">
        <v>3.3907132941269399E-4</v>
      </c>
      <c r="D2102" s="22" t="s">
        <v>1380</v>
      </c>
      <c r="E2102" s="23">
        <v>20873785.265294101</v>
      </c>
      <c r="F2102" s="23">
        <f t="shared" si="288"/>
        <v>6263.1574823781084</v>
      </c>
      <c r="G2102" s="24" t="s">
        <v>24</v>
      </c>
      <c r="H2102" s="24">
        <v>2</v>
      </c>
      <c r="I2102" s="25" t="s">
        <v>38</v>
      </c>
      <c r="J2102" s="31">
        <f t="shared" si="290"/>
        <v>0</v>
      </c>
      <c r="K2102" s="24" t="s">
        <v>29</v>
      </c>
      <c r="L2102" s="24"/>
      <c r="M2102" s="25" t="s">
        <v>29</v>
      </c>
      <c r="N2102" s="25">
        <f t="shared" si="291"/>
        <v>0</v>
      </c>
      <c r="O2102" s="24" t="s">
        <v>29</v>
      </c>
      <c r="P2102" s="24"/>
      <c r="Q2102" s="25" t="s">
        <v>29</v>
      </c>
      <c r="R2102" s="25">
        <f t="shared" si="292"/>
        <v>0</v>
      </c>
      <c r="S2102" s="24" t="s">
        <v>29</v>
      </c>
      <c r="T2102" s="24"/>
      <c r="U2102" s="25" t="s">
        <v>29</v>
      </c>
      <c r="V2102" s="25">
        <f t="shared" si="293"/>
        <v>0</v>
      </c>
      <c r="W2102" s="25" t="s">
        <v>29</v>
      </c>
      <c r="X2102" s="25"/>
      <c r="Y2102" s="25" t="s">
        <v>29</v>
      </c>
      <c r="Z2102" s="25">
        <f t="shared" si="294"/>
        <v>0</v>
      </c>
      <c r="AA2102" s="24" t="s">
        <v>29</v>
      </c>
      <c r="AB2102" s="24"/>
      <c r="AC2102" s="25" t="s">
        <v>29</v>
      </c>
      <c r="AD2102" s="25">
        <f t="shared" si="295"/>
        <v>0</v>
      </c>
      <c r="AE2102" s="32">
        <f t="shared" si="296"/>
        <v>0</v>
      </c>
      <c r="AF2102" s="37">
        <f t="shared" si="289"/>
        <v>6263.1574823781084</v>
      </c>
      <c r="AG2102" s="27"/>
      <c r="AK2102" s="27"/>
    </row>
    <row r="2103" spans="1:39" x14ac:dyDescent="0.25">
      <c r="A2103" s="21">
        <v>2856041</v>
      </c>
      <c r="B2103" s="34">
        <v>2.8320105806680501E-4</v>
      </c>
      <c r="C2103" s="22">
        <v>3.1775765664448098E-4</v>
      </c>
      <c r="D2103" s="22" t="s">
        <v>819</v>
      </c>
      <c r="E2103" s="23">
        <v>254217039.99584401</v>
      </c>
      <c r="F2103" s="23">
        <f t="shared" si="288"/>
        <v>71994.534705434315</v>
      </c>
      <c r="G2103" s="24" t="s">
        <v>24</v>
      </c>
      <c r="H2103" s="24">
        <v>2</v>
      </c>
      <c r="I2103" s="25" t="s">
        <v>41</v>
      </c>
      <c r="J2103" s="31">
        <f t="shared" si="290"/>
        <v>2</v>
      </c>
      <c r="K2103" s="24" t="s">
        <v>29</v>
      </c>
      <c r="L2103" s="24"/>
      <c r="M2103" s="25" t="s">
        <v>29</v>
      </c>
      <c r="N2103" s="25">
        <f t="shared" si="291"/>
        <v>0</v>
      </c>
      <c r="O2103" s="24" t="s">
        <v>29</v>
      </c>
      <c r="P2103" s="24"/>
      <c r="Q2103" s="25" t="s">
        <v>29</v>
      </c>
      <c r="R2103" s="25">
        <f t="shared" si="292"/>
        <v>0</v>
      </c>
      <c r="S2103" s="24" t="s">
        <v>29</v>
      </c>
      <c r="T2103" s="24"/>
      <c r="U2103" s="25" t="s">
        <v>29</v>
      </c>
      <c r="V2103" s="25">
        <f t="shared" si="293"/>
        <v>0</v>
      </c>
      <c r="W2103" s="25" t="s">
        <v>29</v>
      </c>
      <c r="X2103" s="25"/>
      <c r="Y2103" s="25" t="s">
        <v>29</v>
      </c>
      <c r="Z2103" s="25">
        <f t="shared" si="294"/>
        <v>0</v>
      </c>
      <c r="AA2103" s="24" t="s">
        <v>29</v>
      </c>
      <c r="AB2103" s="24"/>
      <c r="AC2103" s="25" t="s">
        <v>29</v>
      </c>
      <c r="AD2103" s="25">
        <f t="shared" si="295"/>
        <v>0</v>
      </c>
      <c r="AE2103" s="32">
        <f t="shared" si="296"/>
        <v>2</v>
      </c>
      <c r="AF2103" s="37">
        <f t="shared" si="289"/>
        <v>71994.534705434315</v>
      </c>
      <c r="AG2103" s="27"/>
      <c r="AM2103" s="27"/>
    </row>
    <row r="2104" spans="1:39" x14ac:dyDescent="0.25">
      <c r="A2104" s="21">
        <v>2856044</v>
      </c>
      <c r="B2104" s="34">
        <v>1.10366894704936E-4</v>
      </c>
      <c r="C2104" s="22">
        <v>1.2610218457496599E-4</v>
      </c>
      <c r="D2104" s="22" t="s">
        <v>3350</v>
      </c>
      <c r="E2104" s="23">
        <v>183343.40292139401</v>
      </c>
      <c r="F2104" s="23">
        <f t="shared" si="288"/>
        <v>20.235042045070148</v>
      </c>
      <c r="G2104" s="24" t="s">
        <v>24</v>
      </c>
      <c r="H2104" s="24">
        <v>1</v>
      </c>
      <c r="I2104" s="25" t="s">
        <v>35</v>
      </c>
      <c r="J2104" s="31">
        <f t="shared" si="290"/>
        <v>0</v>
      </c>
      <c r="K2104" s="24" t="s">
        <v>29</v>
      </c>
      <c r="L2104" s="24"/>
      <c r="M2104" s="25" t="s">
        <v>29</v>
      </c>
      <c r="N2104" s="25">
        <f t="shared" si="291"/>
        <v>0</v>
      </c>
      <c r="O2104" s="24" t="s">
        <v>29</v>
      </c>
      <c r="P2104" s="24"/>
      <c r="Q2104" s="25" t="s">
        <v>29</v>
      </c>
      <c r="R2104" s="25">
        <f t="shared" si="292"/>
        <v>0</v>
      </c>
      <c r="S2104" s="24" t="s">
        <v>29</v>
      </c>
      <c r="T2104" s="24"/>
      <c r="U2104" s="25" t="s">
        <v>29</v>
      </c>
      <c r="V2104" s="25">
        <f t="shared" si="293"/>
        <v>0</v>
      </c>
      <c r="W2104" s="25" t="s">
        <v>29</v>
      </c>
      <c r="X2104" s="25"/>
      <c r="Y2104" s="25" t="s">
        <v>29</v>
      </c>
      <c r="Z2104" s="25">
        <f t="shared" si="294"/>
        <v>0</v>
      </c>
      <c r="AA2104" s="24" t="s">
        <v>29</v>
      </c>
      <c r="AB2104" s="24"/>
      <c r="AC2104" s="25" t="s">
        <v>29</v>
      </c>
      <c r="AD2104" s="25">
        <f t="shared" si="295"/>
        <v>0</v>
      </c>
      <c r="AE2104" s="32">
        <f t="shared" si="296"/>
        <v>0</v>
      </c>
      <c r="AF2104" s="37">
        <f t="shared" si="289"/>
        <v>20.235042045070148</v>
      </c>
      <c r="AG2104" s="27"/>
      <c r="AK2104" s="27"/>
      <c r="AM2104" s="27"/>
    </row>
    <row r="2105" spans="1:39" x14ac:dyDescent="0.25">
      <c r="A2105" s="21">
        <v>2856057</v>
      </c>
      <c r="B2105" s="34">
        <v>6.3459615600169097E-5</v>
      </c>
      <c r="C2105" s="22">
        <v>6.9113496337555407E-5</v>
      </c>
      <c r="D2105" s="22" t="s">
        <v>2428</v>
      </c>
      <c r="E2105" s="23">
        <v>84544496.533797994</v>
      </c>
      <c r="F2105" s="23">
        <f t="shared" si="288"/>
        <v>5365.1612511446492</v>
      </c>
      <c r="G2105" s="24" t="s">
        <v>24</v>
      </c>
      <c r="H2105" s="24">
        <v>2</v>
      </c>
      <c r="I2105" s="25" t="s">
        <v>39</v>
      </c>
      <c r="J2105" s="31">
        <f t="shared" si="290"/>
        <v>2</v>
      </c>
      <c r="K2105" s="24" t="s">
        <v>29</v>
      </c>
      <c r="L2105" s="24"/>
      <c r="M2105" s="25" t="s">
        <v>29</v>
      </c>
      <c r="N2105" s="25">
        <f t="shared" si="291"/>
        <v>0</v>
      </c>
      <c r="O2105" s="24" t="s">
        <v>29</v>
      </c>
      <c r="P2105" s="24"/>
      <c r="Q2105" s="25" t="s">
        <v>29</v>
      </c>
      <c r="R2105" s="25">
        <f t="shared" si="292"/>
        <v>0</v>
      </c>
      <c r="S2105" s="24" t="s">
        <v>29</v>
      </c>
      <c r="T2105" s="24"/>
      <c r="U2105" s="25" t="s">
        <v>29</v>
      </c>
      <c r="V2105" s="25">
        <f t="shared" si="293"/>
        <v>0</v>
      </c>
      <c r="W2105" s="25" t="s">
        <v>29</v>
      </c>
      <c r="X2105" s="25"/>
      <c r="Y2105" s="25" t="s">
        <v>29</v>
      </c>
      <c r="Z2105" s="25">
        <f t="shared" si="294"/>
        <v>0</v>
      </c>
      <c r="AA2105" s="24" t="s">
        <v>29</v>
      </c>
      <c r="AB2105" s="24"/>
      <c r="AC2105" s="25" t="s">
        <v>29</v>
      </c>
      <c r="AD2105" s="25">
        <f t="shared" si="295"/>
        <v>0</v>
      </c>
      <c r="AE2105" s="32">
        <f t="shared" si="296"/>
        <v>2</v>
      </c>
      <c r="AF2105" s="37">
        <f t="shared" si="289"/>
        <v>5365.1612511446492</v>
      </c>
      <c r="AG2105" s="27"/>
    </row>
    <row r="2106" spans="1:39" x14ac:dyDescent="0.25">
      <c r="A2106" s="21">
        <v>2856058</v>
      </c>
      <c r="B2106" s="34">
        <v>7.5332981809761397E-5</v>
      </c>
      <c r="C2106" s="22">
        <v>9.1375522389337705E-5</v>
      </c>
      <c r="D2106" s="22" t="s">
        <v>2647</v>
      </c>
      <c r="E2106" s="23">
        <v>256757596.080816</v>
      </c>
      <c r="F2106" s="23">
        <f t="shared" si="288"/>
        <v>19342.315315074175</v>
      </c>
      <c r="G2106" s="24" t="s">
        <v>24</v>
      </c>
      <c r="H2106" s="24">
        <v>2</v>
      </c>
      <c r="I2106" s="25" t="s">
        <v>41</v>
      </c>
      <c r="J2106" s="31">
        <f t="shared" si="290"/>
        <v>2</v>
      </c>
      <c r="K2106" s="24" t="s">
        <v>29</v>
      </c>
      <c r="L2106" s="24"/>
      <c r="M2106" s="25" t="s">
        <v>29</v>
      </c>
      <c r="N2106" s="25">
        <f t="shared" si="291"/>
        <v>0</v>
      </c>
      <c r="O2106" s="24" t="s">
        <v>29</v>
      </c>
      <c r="P2106" s="24"/>
      <c r="Q2106" s="25" t="s">
        <v>29</v>
      </c>
      <c r="R2106" s="25">
        <f t="shared" si="292"/>
        <v>0</v>
      </c>
      <c r="S2106" s="24" t="s">
        <v>29</v>
      </c>
      <c r="T2106" s="24"/>
      <c r="U2106" s="25" t="s">
        <v>29</v>
      </c>
      <c r="V2106" s="25">
        <f t="shared" si="293"/>
        <v>0</v>
      </c>
      <c r="W2106" s="25" t="s">
        <v>29</v>
      </c>
      <c r="X2106" s="25"/>
      <c r="Y2106" s="25" t="s">
        <v>29</v>
      </c>
      <c r="Z2106" s="25">
        <f t="shared" si="294"/>
        <v>0</v>
      </c>
      <c r="AA2106" s="24" t="s">
        <v>29</v>
      </c>
      <c r="AB2106" s="24"/>
      <c r="AC2106" s="25" t="s">
        <v>29</v>
      </c>
      <c r="AD2106" s="25">
        <f t="shared" si="295"/>
        <v>0</v>
      </c>
      <c r="AE2106" s="32">
        <f t="shared" si="296"/>
        <v>2</v>
      </c>
      <c r="AF2106" s="37">
        <f t="shared" si="289"/>
        <v>19342.315315074175</v>
      </c>
      <c r="AG2106" s="27"/>
      <c r="AK2106" s="27"/>
      <c r="AM2106" s="27"/>
    </row>
    <row r="2107" spans="1:39" x14ac:dyDescent="0.25">
      <c r="A2107" s="21">
        <v>2856059</v>
      </c>
      <c r="B2107" s="34">
        <v>2.2939553998248499E-4</v>
      </c>
      <c r="C2107" s="22">
        <v>2.3521889906532101E-4</v>
      </c>
      <c r="D2107" s="22" t="s">
        <v>2937</v>
      </c>
      <c r="E2107" s="23">
        <v>417.46921901682799</v>
      </c>
      <c r="F2107" s="23">
        <f t="shared" si="288"/>
        <v>9.5765576922431553E-2</v>
      </c>
      <c r="G2107" s="24" t="s">
        <v>24</v>
      </c>
      <c r="H2107" s="24">
        <v>4</v>
      </c>
      <c r="I2107" s="25" t="s">
        <v>49</v>
      </c>
      <c r="J2107" s="31">
        <f t="shared" si="290"/>
        <v>0</v>
      </c>
      <c r="K2107" s="24" t="s">
        <v>29</v>
      </c>
      <c r="L2107" s="24"/>
      <c r="M2107" s="25" t="s">
        <v>29</v>
      </c>
      <c r="N2107" s="25">
        <f t="shared" si="291"/>
        <v>0</v>
      </c>
      <c r="O2107" s="24" t="s">
        <v>29</v>
      </c>
      <c r="P2107" s="24"/>
      <c r="Q2107" s="25" t="s">
        <v>29</v>
      </c>
      <c r="R2107" s="25">
        <f t="shared" si="292"/>
        <v>0</v>
      </c>
      <c r="S2107" s="24" t="s">
        <v>29</v>
      </c>
      <c r="T2107" s="24"/>
      <c r="U2107" s="25" t="s">
        <v>29</v>
      </c>
      <c r="V2107" s="25">
        <f t="shared" si="293"/>
        <v>0</v>
      </c>
      <c r="W2107" s="25" t="s">
        <v>29</v>
      </c>
      <c r="X2107" s="25"/>
      <c r="Y2107" s="25" t="s">
        <v>29</v>
      </c>
      <c r="Z2107" s="25">
        <f t="shared" si="294"/>
        <v>0</v>
      </c>
      <c r="AA2107" s="24" t="s">
        <v>29</v>
      </c>
      <c r="AB2107" s="24"/>
      <c r="AC2107" s="25" t="s">
        <v>29</v>
      </c>
      <c r="AD2107" s="25">
        <f t="shared" si="295"/>
        <v>0</v>
      </c>
      <c r="AE2107" s="32">
        <f t="shared" si="296"/>
        <v>0</v>
      </c>
      <c r="AF2107" s="37">
        <f t="shared" si="289"/>
        <v>9.5765576922431553E-2</v>
      </c>
      <c r="AG2107" s="27"/>
      <c r="AK2107" s="27"/>
      <c r="AM2107" s="27"/>
    </row>
    <row r="2108" spans="1:39" x14ac:dyDescent="0.25">
      <c r="A2108" s="21">
        <v>2856060</v>
      </c>
      <c r="B2108" s="34">
        <v>7.4261384771824102E-5</v>
      </c>
      <c r="C2108" s="22">
        <v>8.4328978936567696E-5</v>
      </c>
      <c r="D2108" s="22" t="s">
        <v>2443</v>
      </c>
      <c r="E2108" s="23">
        <v>8533114.8735123705</v>
      </c>
      <c r="F2108" s="23">
        <f t="shared" si="288"/>
        <v>633.68092692407731</v>
      </c>
      <c r="G2108" s="24" t="s">
        <v>24</v>
      </c>
      <c r="H2108" s="24">
        <v>1</v>
      </c>
      <c r="I2108" s="25" t="s">
        <v>31</v>
      </c>
      <c r="J2108" s="31">
        <f t="shared" si="290"/>
        <v>1</v>
      </c>
      <c r="K2108" s="24" t="s">
        <v>29</v>
      </c>
      <c r="L2108" s="24"/>
      <c r="M2108" s="25" t="s">
        <v>29</v>
      </c>
      <c r="N2108" s="25">
        <f t="shared" si="291"/>
        <v>0</v>
      </c>
      <c r="O2108" s="24" t="s">
        <v>29</v>
      </c>
      <c r="P2108" s="24"/>
      <c r="Q2108" s="25" t="s">
        <v>29</v>
      </c>
      <c r="R2108" s="25">
        <f t="shared" si="292"/>
        <v>0</v>
      </c>
      <c r="S2108" s="24" t="s">
        <v>29</v>
      </c>
      <c r="T2108" s="24"/>
      <c r="U2108" s="25" t="s">
        <v>29</v>
      </c>
      <c r="V2108" s="25">
        <f t="shared" si="293"/>
        <v>0</v>
      </c>
      <c r="W2108" s="25" t="s">
        <v>29</v>
      </c>
      <c r="X2108" s="25"/>
      <c r="Y2108" s="25" t="s">
        <v>29</v>
      </c>
      <c r="Z2108" s="25">
        <f t="shared" si="294"/>
        <v>0</v>
      </c>
      <c r="AA2108" s="24" t="s">
        <v>29</v>
      </c>
      <c r="AB2108" s="24"/>
      <c r="AC2108" s="25" t="s">
        <v>29</v>
      </c>
      <c r="AD2108" s="25">
        <f t="shared" si="295"/>
        <v>0</v>
      </c>
      <c r="AE2108" s="32">
        <f t="shared" si="296"/>
        <v>1</v>
      </c>
      <c r="AF2108" s="37">
        <f t="shared" si="289"/>
        <v>633.68092692407731</v>
      </c>
      <c r="AG2108" s="27"/>
      <c r="AK2108" s="27"/>
    </row>
    <row r="2109" spans="1:39" x14ac:dyDescent="0.25">
      <c r="A2109" s="21">
        <v>2856061</v>
      </c>
      <c r="B2109" s="34">
        <v>1.5260664172486901E-6</v>
      </c>
      <c r="C2109" s="22">
        <v>1.5058544165733499E-6</v>
      </c>
      <c r="D2109" s="22" t="s">
        <v>1659</v>
      </c>
      <c r="E2109" s="23">
        <v>767836414.26489997</v>
      </c>
      <c r="F2109" s="23">
        <f t="shared" si="288"/>
        <v>1171.7693657503169</v>
      </c>
      <c r="G2109" s="24" t="s">
        <v>24</v>
      </c>
      <c r="H2109" s="24">
        <v>4</v>
      </c>
      <c r="I2109" s="25" t="s">
        <v>33</v>
      </c>
      <c r="J2109" s="31">
        <f t="shared" si="290"/>
        <v>0</v>
      </c>
      <c r="K2109" s="24" t="s">
        <v>24</v>
      </c>
      <c r="L2109" s="24">
        <v>4</v>
      </c>
      <c r="M2109" s="25" t="s">
        <v>44</v>
      </c>
      <c r="N2109" s="25">
        <f t="shared" si="291"/>
        <v>4</v>
      </c>
      <c r="O2109" s="24" t="s">
        <v>29</v>
      </c>
      <c r="P2109" s="24"/>
      <c r="Q2109" s="25" t="s">
        <v>29</v>
      </c>
      <c r="R2109" s="25">
        <f t="shared" si="292"/>
        <v>0</v>
      </c>
      <c r="S2109" s="24" t="s">
        <v>29</v>
      </c>
      <c r="T2109" s="24"/>
      <c r="U2109" s="25" t="s">
        <v>29</v>
      </c>
      <c r="V2109" s="25">
        <f t="shared" si="293"/>
        <v>0</v>
      </c>
      <c r="W2109" s="25" t="s">
        <v>29</v>
      </c>
      <c r="X2109" s="25"/>
      <c r="Y2109" s="25" t="s">
        <v>29</v>
      </c>
      <c r="Z2109" s="25">
        <f t="shared" si="294"/>
        <v>0</v>
      </c>
      <c r="AA2109" s="24" t="s">
        <v>29</v>
      </c>
      <c r="AB2109" s="24"/>
      <c r="AC2109" s="25" t="s">
        <v>29</v>
      </c>
      <c r="AD2109" s="25">
        <f t="shared" si="295"/>
        <v>0</v>
      </c>
      <c r="AE2109" s="32">
        <f t="shared" si="296"/>
        <v>4</v>
      </c>
      <c r="AF2109" s="37">
        <f t="shared" si="289"/>
        <v>1171.7693657503169</v>
      </c>
      <c r="AG2109" s="27"/>
    </row>
    <row r="2110" spans="1:39" x14ac:dyDescent="0.25">
      <c r="A2110" s="21">
        <v>2856063</v>
      </c>
      <c r="B2110" s="34">
        <v>2.4783543579700999E-5</v>
      </c>
      <c r="C2110" s="22">
        <v>2.5501894501670199E-5</v>
      </c>
      <c r="D2110" s="22" t="s">
        <v>519</v>
      </c>
      <c r="E2110" s="23">
        <v>3465906524.2056499</v>
      </c>
      <c r="F2110" s="23">
        <f t="shared" si="288"/>
        <v>85897.445385820742</v>
      </c>
      <c r="G2110" s="24" t="s">
        <v>24</v>
      </c>
      <c r="H2110" s="24">
        <v>4</v>
      </c>
      <c r="I2110" s="25" t="s">
        <v>41</v>
      </c>
      <c r="J2110" s="31">
        <f t="shared" si="290"/>
        <v>4</v>
      </c>
      <c r="K2110" s="24" t="s">
        <v>29</v>
      </c>
      <c r="L2110" s="24"/>
      <c r="M2110" s="25" t="s">
        <v>29</v>
      </c>
      <c r="N2110" s="25">
        <f t="shared" si="291"/>
        <v>0</v>
      </c>
      <c r="O2110" s="24" t="s">
        <v>29</v>
      </c>
      <c r="P2110" s="24"/>
      <c r="Q2110" s="25" t="s">
        <v>29</v>
      </c>
      <c r="R2110" s="25">
        <f t="shared" si="292"/>
        <v>0</v>
      </c>
      <c r="S2110" s="24" t="s">
        <v>29</v>
      </c>
      <c r="T2110" s="24"/>
      <c r="U2110" s="25" t="s">
        <v>29</v>
      </c>
      <c r="V2110" s="25">
        <f t="shared" si="293"/>
        <v>0</v>
      </c>
      <c r="W2110" s="25" t="s">
        <v>29</v>
      </c>
      <c r="X2110" s="25"/>
      <c r="Y2110" s="25" t="s">
        <v>29</v>
      </c>
      <c r="Z2110" s="25">
        <f t="shared" si="294"/>
        <v>0</v>
      </c>
      <c r="AA2110" s="24" t="s">
        <v>29</v>
      </c>
      <c r="AB2110" s="24"/>
      <c r="AC2110" s="25" t="s">
        <v>29</v>
      </c>
      <c r="AD2110" s="25">
        <f t="shared" si="295"/>
        <v>0</v>
      </c>
      <c r="AE2110" s="32">
        <f t="shared" si="296"/>
        <v>4</v>
      </c>
      <c r="AF2110" s="37">
        <f t="shared" si="289"/>
        <v>85897.445385820742</v>
      </c>
      <c r="AG2110" s="27"/>
      <c r="AM2110" s="27"/>
    </row>
    <row r="2111" spans="1:39" x14ac:dyDescent="0.25">
      <c r="A2111" s="21">
        <v>2856065</v>
      </c>
      <c r="B2111" s="34">
        <v>1.79251761651249E-6</v>
      </c>
      <c r="C2111" s="22">
        <v>1.60533562867032E-6</v>
      </c>
      <c r="D2111" s="22" t="s">
        <v>251</v>
      </c>
      <c r="E2111" s="23">
        <v>7918206097.2506704</v>
      </c>
      <c r="F2111" s="23">
        <f t="shared" si="288"/>
        <v>14193.523920498437</v>
      </c>
      <c r="G2111" s="24" t="s">
        <v>24</v>
      </c>
      <c r="H2111" s="24">
        <v>3</v>
      </c>
      <c r="I2111" s="25" t="s">
        <v>74</v>
      </c>
      <c r="J2111" s="31">
        <f t="shared" si="290"/>
        <v>0</v>
      </c>
      <c r="K2111" s="24" t="s">
        <v>24</v>
      </c>
      <c r="L2111" s="24">
        <v>5</v>
      </c>
      <c r="M2111" s="25" t="s">
        <v>41</v>
      </c>
      <c r="N2111" s="25">
        <f t="shared" si="291"/>
        <v>5</v>
      </c>
      <c r="O2111" s="24" t="s">
        <v>29</v>
      </c>
      <c r="P2111" s="24"/>
      <c r="Q2111" s="25" t="s">
        <v>29</v>
      </c>
      <c r="R2111" s="25">
        <f t="shared" si="292"/>
        <v>0</v>
      </c>
      <c r="S2111" s="24" t="s">
        <v>29</v>
      </c>
      <c r="T2111" s="24"/>
      <c r="U2111" s="25" t="s">
        <v>29</v>
      </c>
      <c r="V2111" s="25">
        <f t="shared" si="293"/>
        <v>0</v>
      </c>
      <c r="W2111" s="25" t="s">
        <v>29</v>
      </c>
      <c r="X2111" s="25"/>
      <c r="Y2111" s="25" t="s">
        <v>29</v>
      </c>
      <c r="Z2111" s="25">
        <f t="shared" si="294"/>
        <v>0</v>
      </c>
      <c r="AA2111" s="24" t="s">
        <v>29</v>
      </c>
      <c r="AB2111" s="24"/>
      <c r="AC2111" s="25" t="s">
        <v>29</v>
      </c>
      <c r="AD2111" s="25">
        <f t="shared" si="295"/>
        <v>0</v>
      </c>
      <c r="AE2111" s="32">
        <f t="shared" si="296"/>
        <v>5</v>
      </c>
      <c r="AF2111" s="37">
        <f t="shared" si="289"/>
        <v>14193.523920498437</v>
      </c>
      <c r="AG2111" s="27"/>
      <c r="AK2111" s="27"/>
    </row>
    <row r="2112" spans="1:39" x14ac:dyDescent="0.25">
      <c r="A2112" s="21">
        <v>2856066</v>
      </c>
      <c r="B2112" s="34">
        <v>4.2670931054796503E-6</v>
      </c>
      <c r="C2112" s="22">
        <v>4.0862012572736998E-6</v>
      </c>
      <c r="D2112" s="22" t="s">
        <v>306</v>
      </c>
      <c r="E2112" s="23">
        <v>6233558721.0354099</v>
      </c>
      <c r="F2112" s="23">
        <f t="shared" si="288"/>
        <v>26599.175441132746</v>
      </c>
      <c r="G2112" s="24" t="s">
        <v>26</v>
      </c>
      <c r="H2112" s="24">
        <v>1</v>
      </c>
      <c r="I2112" s="25" t="s">
        <v>34</v>
      </c>
      <c r="J2112" s="31">
        <f t="shared" si="290"/>
        <v>0</v>
      </c>
      <c r="K2112" s="24" t="s">
        <v>24</v>
      </c>
      <c r="L2112" s="24">
        <v>2</v>
      </c>
      <c r="M2112" s="25" t="s">
        <v>34</v>
      </c>
      <c r="N2112" s="25">
        <f t="shared" si="291"/>
        <v>0</v>
      </c>
      <c r="O2112" s="24" t="s">
        <v>26</v>
      </c>
      <c r="P2112" s="24">
        <v>2</v>
      </c>
      <c r="Q2112" s="25" t="s">
        <v>35</v>
      </c>
      <c r="R2112" s="25">
        <f t="shared" si="292"/>
        <v>0</v>
      </c>
      <c r="S2112" s="24" t="s">
        <v>24</v>
      </c>
      <c r="T2112" s="24">
        <v>4</v>
      </c>
      <c r="U2112" s="25" t="s">
        <v>41</v>
      </c>
      <c r="V2112" s="25">
        <f t="shared" si="293"/>
        <v>4</v>
      </c>
      <c r="W2112" s="25" t="s">
        <v>29</v>
      </c>
      <c r="X2112" s="25"/>
      <c r="Y2112" s="25" t="s">
        <v>29</v>
      </c>
      <c r="Z2112" s="25">
        <f t="shared" si="294"/>
        <v>0</v>
      </c>
      <c r="AA2112" s="24" t="s">
        <v>29</v>
      </c>
      <c r="AB2112" s="24"/>
      <c r="AC2112" s="25" t="s">
        <v>29</v>
      </c>
      <c r="AD2112" s="25">
        <f t="shared" si="295"/>
        <v>0</v>
      </c>
      <c r="AE2112" s="32">
        <f t="shared" si="296"/>
        <v>4</v>
      </c>
      <c r="AF2112" s="37">
        <f t="shared" si="289"/>
        <v>26599.175441132746</v>
      </c>
      <c r="AG2112" s="27"/>
      <c r="AK2112" s="27"/>
      <c r="AM2112" s="27"/>
    </row>
    <row r="2113" spans="1:39" x14ac:dyDescent="0.25">
      <c r="A2113" s="21">
        <v>2856069</v>
      </c>
      <c r="B2113" s="34">
        <v>6.9741146652225497E-7</v>
      </c>
      <c r="C2113" s="22">
        <v>8.4667347792354396E-7</v>
      </c>
      <c r="D2113" s="22" t="s">
        <v>3361</v>
      </c>
      <c r="E2113" s="23">
        <v>90954818.915147394</v>
      </c>
      <c r="F2113" s="23">
        <f t="shared" si="288"/>
        <v>63.432933646879079</v>
      </c>
      <c r="G2113" s="24" t="s">
        <v>24</v>
      </c>
      <c r="H2113" s="24">
        <v>3</v>
      </c>
      <c r="I2113" s="25" t="s">
        <v>85</v>
      </c>
      <c r="J2113" s="31">
        <f t="shared" si="290"/>
        <v>0</v>
      </c>
      <c r="K2113" s="24" t="s">
        <v>24</v>
      </c>
      <c r="L2113" s="24">
        <v>3</v>
      </c>
      <c r="M2113" s="25" t="s">
        <v>44</v>
      </c>
      <c r="N2113" s="25">
        <f t="shared" si="291"/>
        <v>3</v>
      </c>
      <c r="O2113" s="24" t="s">
        <v>29</v>
      </c>
      <c r="P2113" s="24"/>
      <c r="Q2113" s="25" t="s">
        <v>29</v>
      </c>
      <c r="R2113" s="25">
        <f t="shared" si="292"/>
        <v>0</v>
      </c>
      <c r="S2113" s="24" t="s">
        <v>29</v>
      </c>
      <c r="T2113" s="24"/>
      <c r="U2113" s="25" t="s">
        <v>29</v>
      </c>
      <c r="V2113" s="25">
        <f t="shared" si="293"/>
        <v>0</v>
      </c>
      <c r="W2113" s="25" t="s">
        <v>29</v>
      </c>
      <c r="X2113" s="25"/>
      <c r="Y2113" s="25" t="s">
        <v>29</v>
      </c>
      <c r="Z2113" s="25">
        <f t="shared" si="294"/>
        <v>0</v>
      </c>
      <c r="AA2113" s="24" t="s">
        <v>29</v>
      </c>
      <c r="AB2113" s="24"/>
      <c r="AC2113" s="25" t="s">
        <v>29</v>
      </c>
      <c r="AD2113" s="25">
        <f t="shared" si="295"/>
        <v>0</v>
      </c>
      <c r="AE2113" s="32">
        <f t="shared" si="296"/>
        <v>3</v>
      </c>
      <c r="AF2113" s="37">
        <f t="shared" si="289"/>
        <v>63.432933646879079</v>
      </c>
      <c r="AG2113" s="27"/>
      <c r="AK2113" s="27"/>
      <c r="AM2113" s="27"/>
    </row>
    <row r="2114" spans="1:39" x14ac:dyDescent="0.25">
      <c r="A2114" s="21">
        <v>2856071</v>
      </c>
      <c r="B2114" s="34">
        <v>2.309946896704E-6</v>
      </c>
      <c r="C2114" s="22">
        <v>3.1546040994951602E-6</v>
      </c>
      <c r="D2114" s="22" t="s">
        <v>4559</v>
      </c>
      <c r="E2114" s="23">
        <v>5542379.0109505299</v>
      </c>
      <c r="F2114" s="23">
        <f t="shared" si="288"/>
        <v>12.802601196702561</v>
      </c>
      <c r="G2114" s="24" t="s">
        <v>24</v>
      </c>
      <c r="H2114" s="24">
        <v>1</v>
      </c>
      <c r="I2114" s="25" t="s">
        <v>38</v>
      </c>
      <c r="J2114" s="31">
        <f t="shared" si="290"/>
        <v>0</v>
      </c>
      <c r="K2114" s="24" t="s">
        <v>29</v>
      </c>
      <c r="L2114" s="24"/>
      <c r="M2114" s="25" t="s">
        <v>29</v>
      </c>
      <c r="N2114" s="25">
        <f t="shared" si="291"/>
        <v>0</v>
      </c>
      <c r="O2114" s="24" t="s">
        <v>29</v>
      </c>
      <c r="P2114" s="24"/>
      <c r="Q2114" s="25" t="s">
        <v>29</v>
      </c>
      <c r="R2114" s="25">
        <f t="shared" si="292"/>
        <v>0</v>
      </c>
      <c r="S2114" s="24" t="s">
        <v>29</v>
      </c>
      <c r="T2114" s="24"/>
      <c r="U2114" s="25" t="s">
        <v>29</v>
      </c>
      <c r="V2114" s="25">
        <f t="shared" si="293"/>
        <v>0</v>
      </c>
      <c r="W2114" s="25" t="s">
        <v>29</v>
      </c>
      <c r="X2114" s="25"/>
      <c r="Y2114" s="25" t="s">
        <v>29</v>
      </c>
      <c r="Z2114" s="25">
        <f t="shared" si="294"/>
        <v>0</v>
      </c>
      <c r="AA2114" s="24" t="s">
        <v>29</v>
      </c>
      <c r="AB2114" s="24"/>
      <c r="AC2114" s="25" t="s">
        <v>29</v>
      </c>
      <c r="AD2114" s="25">
        <f t="shared" si="295"/>
        <v>0</v>
      </c>
      <c r="AE2114" s="32">
        <f t="shared" si="296"/>
        <v>0</v>
      </c>
      <c r="AF2114" s="37">
        <f t="shared" si="289"/>
        <v>12.802601196702561</v>
      </c>
      <c r="AG2114" s="27"/>
      <c r="AK2114" s="27"/>
      <c r="AM2114" s="27"/>
    </row>
    <row r="2115" spans="1:39" x14ac:dyDescent="0.25">
      <c r="A2115" s="21">
        <v>2856081</v>
      </c>
      <c r="B2115" s="34">
        <v>2.7877039228216301E-6</v>
      </c>
      <c r="C2115" s="22">
        <v>2.60458563190388E-6</v>
      </c>
      <c r="D2115" s="22" t="s">
        <v>4402</v>
      </c>
      <c r="E2115" s="23">
        <v>8549108.6417934299</v>
      </c>
      <c r="F2115" s="23">
        <f t="shared" si="288"/>
        <v>23.832383697355841</v>
      </c>
      <c r="G2115" s="24" t="s">
        <v>24</v>
      </c>
      <c r="H2115" s="24">
        <v>3</v>
      </c>
      <c r="I2115" s="25" t="s">
        <v>34</v>
      </c>
      <c r="J2115" s="31">
        <f t="shared" si="290"/>
        <v>0</v>
      </c>
      <c r="K2115" s="24" t="s">
        <v>24</v>
      </c>
      <c r="L2115" s="24">
        <v>4</v>
      </c>
      <c r="M2115" s="25" t="s">
        <v>51</v>
      </c>
      <c r="N2115" s="25">
        <f t="shared" si="291"/>
        <v>0</v>
      </c>
      <c r="O2115" s="24" t="s">
        <v>24</v>
      </c>
      <c r="P2115" s="24">
        <v>1</v>
      </c>
      <c r="Q2115" s="25" t="s">
        <v>44</v>
      </c>
      <c r="R2115" s="25">
        <f t="shared" si="292"/>
        <v>1</v>
      </c>
      <c r="S2115" s="24" t="s">
        <v>29</v>
      </c>
      <c r="T2115" s="24"/>
      <c r="U2115" s="25" t="s">
        <v>29</v>
      </c>
      <c r="V2115" s="25">
        <f t="shared" si="293"/>
        <v>0</v>
      </c>
      <c r="W2115" s="25" t="s">
        <v>29</v>
      </c>
      <c r="X2115" s="25"/>
      <c r="Y2115" s="25" t="s">
        <v>29</v>
      </c>
      <c r="Z2115" s="25">
        <f t="shared" si="294"/>
        <v>0</v>
      </c>
      <c r="AA2115" s="24" t="s">
        <v>29</v>
      </c>
      <c r="AB2115" s="24"/>
      <c r="AC2115" s="25" t="s">
        <v>29</v>
      </c>
      <c r="AD2115" s="25">
        <f t="shared" si="295"/>
        <v>0</v>
      </c>
      <c r="AE2115" s="32">
        <f t="shared" si="296"/>
        <v>1</v>
      </c>
      <c r="AF2115" s="37">
        <f t="shared" si="289"/>
        <v>23.832383697355841</v>
      </c>
      <c r="AG2115" s="27"/>
      <c r="AM2115" s="27"/>
    </row>
    <row r="2116" spans="1:39" x14ac:dyDescent="0.25">
      <c r="A2116" s="21">
        <v>2856084</v>
      </c>
      <c r="B2116" s="34">
        <v>1.3778602325581401E-4</v>
      </c>
      <c r="C2116" s="22">
        <v>1.6070948492194099E-4</v>
      </c>
      <c r="D2116" s="22" t="s">
        <v>3431</v>
      </c>
      <c r="E2116" s="23">
        <v>6343.65936806427</v>
      </c>
      <c r="F2116" s="23">
        <f t="shared" si="288"/>
        <v>0.87406759721506588</v>
      </c>
      <c r="G2116" s="24" t="s">
        <v>24</v>
      </c>
      <c r="H2116" s="24">
        <v>0</v>
      </c>
      <c r="I2116" s="25" t="s">
        <v>38</v>
      </c>
      <c r="J2116" s="31">
        <f t="shared" si="290"/>
        <v>0</v>
      </c>
      <c r="K2116" s="24" t="s">
        <v>29</v>
      </c>
      <c r="L2116" s="24"/>
      <c r="M2116" s="25" t="s">
        <v>29</v>
      </c>
      <c r="N2116" s="25">
        <f t="shared" si="291"/>
        <v>0</v>
      </c>
      <c r="O2116" s="24" t="s">
        <v>29</v>
      </c>
      <c r="P2116" s="24"/>
      <c r="Q2116" s="25" t="s">
        <v>29</v>
      </c>
      <c r="R2116" s="25">
        <f t="shared" si="292"/>
        <v>0</v>
      </c>
      <c r="S2116" s="24" t="s">
        <v>29</v>
      </c>
      <c r="T2116" s="24"/>
      <c r="U2116" s="25" t="s">
        <v>29</v>
      </c>
      <c r="V2116" s="25">
        <f t="shared" si="293"/>
        <v>0</v>
      </c>
      <c r="W2116" s="25" t="s">
        <v>29</v>
      </c>
      <c r="X2116" s="25"/>
      <c r="Y2116" s="25" t="s">
        <v>29</v>
      </c>
      <c r="Z2116" s="25">
        <f t="shared" si="294"/>
        <v>0</v>
      </c>
      <c r="AA2116" s="24" t="s">
        <v>29</v>
      </c>
      <c r="AB2116" s="24"/>
      <c r="AC2116" s="25" t="s">
        <v>29</v>
      </c>
      <c r="AD2116" s="25">
        <f t="shared" si="295"/>
        <v>0</v>
      </c>
      <c r="AE2116" s="32">
        <f t="shared" si="296"/>
        <v>0</v>
      </c>
      <c r="AF2116" s="37">
        <f t="shared" si="289"/>
        <v>0.87406759721506588</v>
      </c>
      <c r="AG2116" s="27"/>
      <c r="AK2116" s="27"/>
      <c r="AM2116" s="27"/>
    </row>
    <row r="2117" spans="1:39" x14ac:dyDescent="0.25">
      <c r="A2117" s="21">
        <v>2856085</v>
      </c>
      <c r="B2117" s="34">
        <v>3.7490035497269898E-6</v>
      </c>
      <c r="C2117" s="22">
        <v>4.0140457182232297E-6</v>
      </c>
      <c r="D2117" s="22" t="s">
        <v>3908</v>
      </c>
      <c r="E2117" s="23">
        <v>30838733.815454401</v>
      </c>
      <c r="F2117" s="23">
        <f t="shared" si="288"/>
        <v>115.61452254322431</v>
      </c>
      <c r="G2117" s="24" t="s">
        <v>26</v>
      </c>
      <c r="H2117" s="24">
        <v>1</v>
      </c>
      <c r="I2117" s="25" t="s">
        <v>34</v>
      </c>
      <c r="J2117" s="31">
        <f t="shared" si="290"/>
        <v>0</v>
      </c>
      <c r="K2117" s="24" t="s">
        <v>29</v>
      </c>
      <c r="L2117" s="24"/>
      <c r="M2117" s="25" t="s">
        <v>29</v>
      </c>
      <c r="N2117" s="25">
        <f t="shared" si="291"/>
        <v>0</v>
      </c>
      <c r="O2117" s="24" t="s">
        <v>29</v>
      </c>
      <c r="P2117" s="24"/>
      <c r="Q2117" s="25" t="s">
        <v>29</v>
      </c>
      <c r="R2117" s="25">
        <f t="shared" si="292"/>
        <v>0</v>
      </c>
      <c r="S2117" s="24" t="s">
        <v>29</v>
      </c>
      <c r="T2117" s="24"/>
      <c r="U2117" s="25" t="s">
        <v>29</v>
      </c>
      <c r="V2117" s="25">
        <f t="shared" si="293"/>
        <v>0</v>
      </c>
      <c r="W2117" s="25" t="s">
        <v>29</v>
      </c>
      <c r="X2117" s="25"/>
      <c r="Y2117" s="25" t="s">
        <v>29</v>
      </c>
      <c r="Z2117" s="25">
        <f t="shared" si="294"/>
        <v>0</v>
      </c>
      <c r="AA2117" s="24" t="s">
        <v>29</v>
      </c>
      <c r="AB2117" s="24"/>
      <c r="AC2117" s="25" t="s">
        <v>29</v>
      </c>
      <c r="AD2117" s="25">
        <f t="shared" si="295"/>
        <v>0</v>
      </c>
      <c r="AE2117" s="32">
        <f t="shared" si="296"/>
        <v>0</v>
      </c>
      <c r="AF2117" s="37">
        <f t="shared" si="289"/>
        <v>115.61452254322431</v>
      </c>
      <c r="AG2117" s="27"/>
      <c r="AK2117" s="27"/>
      <c r="AM2117" s="27"/>
    </row>
    <row r="2118" spans="1:39" x14ac:dyDescent="0.25">
      <c r="A2118" s="21">
        <v>2856086</v>
      </c>
      <c r="B2118" s="34">
        <v>3.5503046532266899E-5</v>
      </c>
      <c r="C2118" s="22">
        <v>3.2825933148269001E-5</v>
      </c>
      <c r="D2118" s="22" t="s">
        <v>176</v>
      </c>
      <c r="E2118" s="23">
        <v>13151603408.000099</v>
      </c>
      <c r="F2118" s="23">
        <f t="shared" si="288"/>
        <v>466921.98776814743</v>
      </c>
      <c r="G2118" s="24" t="s">
        <v>24</v>
      </c>
      <c r="H2118" s="24">
        <v>5</v>
      </c>
      <c r="I2118" s="25" t="s">
        <v>40</v>
      </c>
      <c r="J2118" s="31">
        <f t="shared" si="290"/>
        <v>5</v>
      </c>
      <c r="K2118" s="24" t="s">
        <v>29</v>
      </c>
      <c r="L2118" s="24"/>
      <c r="M2118" s="25" t="s">
        <v>29</v>
      </c>
      <c r="N2118" s="25">
        <f t="shared" si="291"/>
        <v>0</v>
      </c>
      <c r="O2118" s="24" t="s">
        <v>29</v>
      </c>
      <c r="P2118" s="24"/>
      <c r="Q2118" s="25" t="s">
        <v>29</v>
      </c>
      <c r="R2118" s="25">
        <f t="shared" si="292"/>
        <v>0</v>
      </c>
      <c r="S2118" s="24" t="s">
        <v>29</v>
      </c>
      <c r="T2118" s="24"/>
      <c r="U2118" s="25" t="s">
        <v>29</v>
      </c>
      <c r="V2118" s="25">
        <f t="shared" si="293"/>
        <v>0</v>
      </c>
      <c r="W2118" s="25" t="s">
        <v>29</v>
      </c>
      <c r="X2118" s="25"/>
      <c r="Y2118" s="25" t="s">
        <v>29</v>
      </c>
      <c r="Z2118" s="25">
        <f t="shared" si="294"/>
        <v>0</v>
      </c>
      <c r="AA2118" s="24" t="s">
        <v>29</v>
      </c>
      <c r="AB2118" s="24"/>
      <c r="AC2118" s="25" t="s">
        <v>29</v>
      </c>
      <c r="AD2118" s="25">
        <f t="shared" si="295"/>
        <v>0</v>
      </c>
      <c r="AE2118" s="32">
        <f t="shared" si="296"/>
        <v>5</v>
      </c>
      <c r="AF2118" s="37">
        <f t="shared" si="289"/>
        <v>466921.98776814743</v>
      </c>
      <c r="AG2118" s="27"/>
      <c r="AK2118" s="27"/>
    </row>
    <row r="2119" spans="1:39" x14ac:dyDescent="0.25">
      <c r="A2119" s="21">
        <v>2856088</v>
      </c>
      <c r="B2119" s="34">
        <v>1.3156245240587101E-4</v>
      </c>
      <c r="C2119" s="22">
        <v>1.4547054761791399E-4</v>
      </c>
      <c r="D2119" s="22" t="s">
        <v>1861</v>
      </c>
      <c r="E2119" s="23">
        <v>82154692.128326103</v>
      </c>
      <c r="F2119" s="23">
        <f t="shared" si="288"/>
        <v>10808.472773051888</v>
      </c>
      <c r="G2119" s="24" t="s">
        <v>24</v>
      </c>
      <c r="H2119" s="24">
        <v>1</v>
      </c>
      <c r="I2119" s="25" t="s">
        <v>36</v>
      </c>
      <c r="J2119" s="31">
        <f t="shared" si="290"/>
        <v>1</v>
      </c>
      <c r="K2119" s="24" t="s">
        <v>29</v>
      </c>
      <c r="L2119" s="24"/>
      <c r="M2119" s="25" t="s">
        <v>29</v>
      </c>
      <c r="N2119" s="25">
        <f t="shared" si="291"/>
        <v>0</v>
      </c>
      <c r="O2119" s="24" t="s">
        <v>29</v>
      </c>
      <c r="P2119" s="24"/>
      <c r="Q2119" s="25" t="s">
        <v>29</v>
      </c>
      <c r="R2119" s="25">
        <f t="shared" si="292"/>
        <v>0</v>
      </c>
      <c r="S2119" s="24" t="s">
        <v>29</v>
      </c>
      <c r="T2119" s="24"/>
      <c r="U2119" s="25" t="s">
        <v>29</v>
      </c>
      <c r="V2119" s="25">
        <f t="shared" si="293"/>
        <v>0</v>
      </c>
      <c r="W2119" s="25" t="s">
        <v>29</v>
      </c>
      <c r="X2119" s="25"/>
      <c r="Y2119" s="25" t="s">
        <v>29</v>
      </c>
      <c r="Z2119" s="25">
        <f t="shared" si="294"/>
        <v>0</v>
      </c>
      <c r="AA2119" s="24" t="s">
        <v>29</v>
      </c>
      <c r="AB2119" s="24"/>
      <c r="AC2119" s="25" t="s">
        <v>29</v>
      </c>
      <c r="AD2119" s="25">
        <f t="shared" si="295"/>
        <v>0</v>
      </c>
      <c r="AE2119" s="32">
        <f t="shared" si="296"/>
        <v>1</v>
      </c>
      <c r="AF2119" s="37">
        <f t="shared" si="289"/>
        <v>10808.472773051888</v>
      </c>
      <c r="AG2119" s="27"/>
      <c r="AK2119" s="27"/>
      <c r="AM2119" s="27"/>
    </row>
    <row r="2120" spans="1:39" x14ac:dyDescent="0.25">
      <c r="A2120" s="21">
        <v>2856089</v>
      </c>
      <c r="B2120" s="34">
        <v>4.5374199441878502E-5</v>
      </c>
      <c r="C2120" s="22">
        <v>4.4609463282275599E-5</v>
      </c>
      <c r="D2120" s="22" t="s">
        <v>1528</v>
      </c>
      <c r="E2120" s="23">
        <v>886880504.52030897</v>
      </c>
      <c r="F2120" s="23">
        <f t="shared" si="288"/>
        <v>40241.492893218325</v>
      </c>
      <c r="G2120" s="24" t="s">
        <v>24</v>
      </c>
      <c r="H2120" s="24">
        <v>3</v>
      </c>
      <c r="I2120" s="25" t="s">
        <v>40</v>
      </c>
      <c r="J2120" s="31">
        <f t="shared" si="290"/>
        <v>3</v>
      </c>
      <c r="K2120" s="24" t="s">
        <v>29</v>
      </c>
      <c r="L2120" s="24"/>
      <c r="M2120" s="25" t="s">
        <v>29</v>
      </c>
      <c r="N2120" s="25">
        <f t="shared" si="291"/>
        <v>0</v>
      </c>
      <c r="O2120" s="24" t="s">
        <v>29</v>
      </c>
      <c r="P2120" s="24"/>
      <c r="Q2120" s="25" t="s">
        <v>29</v>
      </c>
      <c r="R2120" s="25">
        <f t="shared" si="292"/>
        <v>0</v>
      </c>
      <c r="S2120" s="24" t="s">
        <v>29</v>
      </c>
      <c r="T2120" s="24"/>
      <c r="U2120" s="25" t="s">
        <v>29</v>
      </c>
      <c r="V2120" s="25">
        <f t="shared" si="293"/>
        <v>0</v>
      </c>
      <c r="W2120" s="25" t="s">
        <v>29</v>
      </c>
      <c r="X2120" s="25"/>
      <c r="Y2120" s="25" t="s">
        <v>29</v>
      </c>
      <c r="Z2120" s="25">
        <f t="shared" si="294"/>
        <v>0</v>
      </c>
      <c r="AA2120" s="24" t="s">
        <v>29</v>
      </c>
      <c r="AB2120" s="24"/>
      <c r="AC2120" s="25" t="s">
        <v>29</v>
      </c>
      <c r="AD2120" s="25">
        <f t="shared" si="295"/>
        <v>0</v>
      </c>
      <c r="AE2120" s="32">
        <f t="shared" si="296"/>
        <v>3</v>
      </c>
      <c r="AF2120" s="37">
        <f t="shared" si="289"/>
        <v>40241.492893218325</v>
      </c>
      <c r="AG2120" s="27"/>
      <c r="AK2120" s="27"/>
    </row>
    <row r="2121" spans="1:39" x14ac:dyDescent="0.25">
      <c r="A2121" s="21">
        <v>2856090</v>
      </c>
      <c r="B2121" s="34">
        <v>3.9359331168573296E-6</v>
      </c>
      <c r="C2121" s="22">
        <v>4.9358285067574796E-6</v>
      </c>
      <c r="D2121" s="22" t="s">
        <v>3790</v>
      </c>
      <c r="E2121" s="23">
        <v>40753710.418394901</v>
      </c>
      <c r="F2121" s="23">
        <f t="shared" ref="F2121:F2184" si="297">E2121*B2121</f>
        <v>160.40387847057406</v>
      </c>
      <c r="G2121" s="24" t="s">
        <v>24</v>
      </c>
      <c r="H2121" s="24">
        <v>2</v>
      </c>
      <c r="I2121" s="25" t="s">
        <v>53</v>
      </c>
      <c r="J2121" s="31">
        <f t="shared" si="290"/>
        <v>0</v>
      </c>
      <c r="K2121" s="24" t="s">
        <v>29</v>
      </c>
      <c r="L2121" s="24"/>
      <c r="M2121" s="25" t="s">
        <v>29</v>
      </c>
      <c r="N2121" s="25">
        <f t="shared" si="291"/>
        <v>0</v>
      </c>
      <c r="O2121" s="24" t="s">
        <v>29</v>
      </c>
      <c r="P2121" s="24"/>
      <c r="Q2121" s="25" t="s">
        <v>29</v>
      </c>
      <c r="R2121" s="25">
        <f t="shared" si="292"/>
        <v>0</v>
      </c>
      <c r="S2121" s="24" t="s">
        <v>29</v>
      </c>
      <c r="T2121" s="24"/>
      <c r="U2121" s="25" t="s">
        <v>29</v>
      </c>
      <c r="V2121" s="25">
        <f t="shared" si="293"/>
        <v>0</v>
      </c>
      <c r="W2121" s="25" t="s">
        <v>29</v>
      </c>
      <c r="X2121" s="25"/>
      <c r="Y2121" s="25" t="s">
        <v>29</v>
      </c>
      <c r="Z2121" s="25">
        <f t="shared" si="294"/>
        <v>0</v>
      </c>
      <c r="AA2121" s="24" t="s">
        <v>29</v>
      </c>
      <c r="AB2121" s="24"/>
      <c r="AC2121" s="25" t="s">
        <v>29</v>
      </c>
      <c r="AD2121" s="25">
        <f t="shared" si="295"/>
        <v>0</v>
      </c>
      <c r="AE2121" s="32">
        <f t="shared" si="296"/>
        <v>0</v>
      </c>
      <c r="AF2121" s="37">
        <f t="shared" ref="AF2121:AF2184" si="298">B2121*E2121</f>
        <v>160.40387847057406</v>
      </c>
      <c r="AG2121" s="27"/>
      <c r="AK2121" s="27"/>
      <c r="AM2121" s="27"/>
    </row>
    <row r="2122" spans="1:39" x14ac:dyDescent="0.25">
      <c r="A2122" s="21">
        <v>2856091</v>
      </c>
      <c r="B2122" s="34">
        <v>1.1794709417713101E-4</v>
      </c>
      <c r="C2122" s="22">
        <v>1.3503649740554199E-4</v>
      </c>
      <c r="D2122" s="22" t="s">
        <v>3769</v>
      </c>
      <c r="E2122" s="23">
        <v>28554322.224732898</v>
      </c>
      <c r="F2122" s="23">
        <f t="shared" si="297"/>
        <v>3367.8993326047162</v>
      </c>
      <c r="G2122" s="24" t="s">
        <v>24</v>
      </c>
      <c r="H2122" s="24">
        <v>1</v>
      </c>
      <c r="I2122" s="25" t="s">
        <v>53</v>
      </c>
      <c r="J2122" s="31">
        <f t="shared" ref="J2122:J2185" si="299">IF(LEFT(I2122,5)="US TX",H2122,0)</f>
        <v>0</v>
      </c>
      <c r="K2122" s="24" t="s">
        <v>29</v>
      </c>
      <c r="L2122" s="24"/>
      <c r="M2122" s="25" t="s">
        <v>29</v>
      </c>
      <c r="N2122" s="25">
        <f t="shared" ref="N2122:N2185" si="300">IF(LEFT(M2122,5)="US TX",L2122,0)</f>
        <v>0</v>
      </c>
      <c r="O2122" s="24" t="s">
        <v>29</v>
      </c>
      <c r="P2122" s="24"/>
      <c r="Q2122" s="25" t="s">
        <v>29</v>
      </c>
      <c r="R2122" s="25">
        <f t="shared" ref="R2122:R2185" si="301">IF(LEFT(Q2122,5)="US TX",P2122,0)</f>
        <v>0</v>
      </c>
      <c r="S2122" s="24" t="s">
        <v>29</v>
      </c>
      <c r="T2122" s="24"/>
      <c r="U2122" s="25" t="s">
        <v>29</v>
      </c>
      <c r="V2122" s="25">
        <f t="shared" ref="V2122:V2185" si="302">IF(LEFT(U2122,5)="US TX",T2122,0)</f>
        <v>0</v>
      </c>
      <c r="W2122" s="25" t="s">
        <v>29</v>
      </c>
      <c r="X2122" s="25"/>
      <c r="Y2122" s="25" t="s">
        <v>29</v>
      </c>
      <c r="Z2122" s="25">
        <f t="shared" ref="Z2122:Z2185" si="303">IF(LEFT(Y2122,5)="US TX",X2122,0)</f>
        <v>0</v>
      </c>
      <c r="AA2122" s="24" t="s">
        <v>29</v>
      </c>
      <c r="AB2122" s="24"/>
      <c r="AC2122" s="25" t="s">
        <v>29</v>
      </c>
      <c r="AD2122" s="25">
        <f t="shared" ref="AD2122:AD2185" si="304">IF(LEFT(AC2122,5)="US TX",AB2122,0)</f>
        <v>0</v>
      </c>
      <c r="AE2122" s="32">
        <f t="shared" ref="AE2122:AE2185" si="305">MAX(J2122,N2122,R2122,V2122,Z2122,AD2122)</f>
        <v>0</v>
      </c>
      <c r="AF2122" s="37">
        <f t="shared" si="298"/>
        <v>3367.8993326047162</v>
      </c>
      <c r="AG2122" s="27"/>
      <c r="AM2122" s="27"/>
    </row>
    <row r="2123" spans="1:39" x14ac:dyDescent="0.25">
      <c r="A2123" s="21">
        <v>2856093</v>
      </c>
      <c r="B2123" s="34">
        <v>1.88278943131934E-5</v>
      </c>
      <c r="C2123" s="22">
        <v>2.2726249449405799E-5</v>
      </c>
      <c r="D2123" s="22" t="s">
        <v>3955</v>
      </c>
      <c r="E2123" s="23">
        <v>27677776.401880901</v>
      </c>
      <c r="F2123" s="23">
        <f t="shared" si="297"/>
        <v>521.11424891881188</v>
      </c>
      <c r="G2123" s="24" t="s">
        <v>24</v>
      </c>
      <c r="H2123" s="24">
        <v>1</v>
      </c>
      <c r="I2123" s="25" t="s">
        <v>37</v>
      </c>
      <c r="J2123" s="31">
        <f t="shared" si="299"/>
        <v>1</v>
      </c>
      <c r="K2123" s="24" t="s">
        <v>29</v>
      </c>
      <c r="L2123" s="24"/>
      <c r="M2123" s="25" t="s">
        <v>29</v>
      </c>
      <c r="N2123" s="25">
        <f t="shared" si="300"/>
        <v>0</v>
      </c>
      <c r="O2123" s="24" t="s">
        <v>29</v>
      </c>
      <c r="P2123" s="24"/>
      <c r="Q2123" s="25" t="s">
        <v>29</v>
      </c>
      <c r="R2123" s="25">
        <f t="shared" si="301"/>
        <v>0</v>
      </c>
      <c r="S2123" s="24" t="s">
        <v>29</v>
      </c>
      <c r="T2123" s="24"/>
      <c r="U2123" s="25" t="s">
        <v>29</v>
      </c>
      <c r="V2123" s="25">
        <f t="shared" si="302"/>
        <v>0</v>
      </c>
      <c r="W2123" s="25" t="s">
        <v>29</v>
      </c>
      <c r="X2123" s="25"/>
      <c r="Y2123" s="25" t="s">
        <v>29</v>
      </c>
      <c r="Z2123" s="25">
        <f t="shared" si="303"/>
        <v>0</v>
      </c>
      <c r="AA2123" s="24" t="s">
        <v>29</v>
      </c>
      <c r="AB2123" s="24"/>
      <c r="AC2123" s="25" t="s">
        <v>29</v>
      </c>
      <c r="AD2123" s="25">
        <f t="shared" si="304"/>
        <v>0</v>
      </c>
      <c r="AE2123" s="32">
        <f t="shared" si="305"/>
        <v>1</v>
      </c>
      <c r="AF2123" s="37">
        <f t="shared" si="298"/>
        <v>521.11424891881188</v>
      </c>
      <c r="AG2123" s="27"/>
      <c r="AK2123" s="27"/>
      <c r="AM2123" s="27"/>
    </row>
    <row r="2124" spans="1:39" x14ac:dyDescent="0.25">
      <c r="A2124" s="21">
        <v>2856114</v>
      </c>
      <c r="B2124" s="34">
        <v>1.8457941237634599E-5</v>
      </c>
      <c r="C2124" s="22">
        <v>2.2280677685105701E-5</v>
      </c>
      <c r="D2124" s="22" t="s">
        <v>4984</v>
      </c>
      <c r="E2124" s="23">
        <v>1106805.64714698</v>
      </c>
      <c r="F2124" s="23">
        <f t="shared" si="297"/>
        <v>20.429353596521093</v>
      </c>
      <c r="G2124" s="24" t="s">
        <v>24</v>
      </c>
      <c r="H2124" s="24">
        <v>4</v>
      </c>
      <c r="I2124" s="25" t="s">
        <v>34</v>
      </c>
      <c r="J2124" s="31">
        <f t="shared" si="299"/>
        <v>0</v>
      </c>
      <c r="K2124" s="24" t="s">
        <v>29</v>
      </c>
      <c r="L2124" s="24"/>
      <c r="M2124" s="25" t="s">
        <v>29</v>
      </c>
      <c r="N2124" s="25">
        <f t="shared" si="300"/>
        <v>0</v>
      </c>
      <c r="O2124" s="24" t="s">
        <v>29</v>
      </c>
      <c r="P2124" s="24"/>
      <c r="Q2124" s="25" t="s">
        <v>29</v>
      </c>
      <c r="R2124" s="25">
        <f t="shared" si="301"/>
        <v>0</v>
      </c>
      <c r="S2124" s="24" t="s">
        <v>29</v>
      </c>
      <c r="T2124" s="24"/>
      <c r="U2124" s="25" t="s">
        <v>29</v>
      </c>
      <c r="V2124" s="25">
        <f t="shared" si="302"/>
        <v>0</v>
      </c>
      <c r="W2124" s="25" t="s">
        <v>29</v>
      </c>
      <c r="X2124" s="25"/>
      <c r="Y2124" s="25" t="s">
        <v>29</v>
      </c>
      <c r="Z2124" s="25">
        <f t="shared" si="303"/>
        <v>0</v>
      </c>
      <c r="AA2124" s="24" t="s">
        <v>29</v>
      </c>
      <c r="AB2124" s="24"/>
      <c r="AC2124" s="25" t="s">
        <v>29</v>
      </c>
      <c r="AD2124" s="25">
        <f t="shared" si="304"/>
        <v>0</v>
      </c>
      <c r="AE2124" s="32">
        <f t="shared" si="305"/>
        <v>0</v>
      </c>
      <c r="AF2124" s="37">
        <f t="shared" si="298"/>
        <v>20.429353596521093</v>
      </c>
      <c r="AG2124" s="27"/>
      <c r="AM2124" s="27"/>
    </row>
    <row r="2125" spans="1:39" x14ac:dyDescent="0.25">
      <c r="A2125" s="21">
        <v>2856121</v>
      </c>
      <c r="B2125" s="34">
        <v>4.2777590155791503E-6</v>
      </c>
      <c r="C2125" s="22">
        <v>4.1389735838522601E-6</v>
      </c>
      <c r="D2125" s="22" t="s">
        <v>2133</v>
      </c>
      <c r="E2125" s="23">
        <v>464471537.76770002</v>
      </c>
      <c r="F2125" s="23">
        <f t="shared" si="297"/>
        <v>1986.8973081656907</v>
      </c>
      <c r="G2125" s="24" t="s">
        <v>24</v>
      </c>
      <c r="H2125" s="24">
        <v>2</v>
      </c>
      <c r="I2125" s="25" t="s">
        <v>34</v>
      </c>
      <c r="J2125" s="31">
        <f t="shared" si="299"/>
        <v>0</v>
      </c>
      <c r="K2125" s="24" t="s">
        <v>24</v>
      </c>
      <c r="L2125" s="24">
        <v>3</v>
      </c>
      <c r="M2125" s="25" t="s">
        <v>40</v>
      </c>
      <c r="N2125" s="25">
        <f t="shared" si="300"/>
        <v>3</v>
      </c>
      <c r="O2125" s="24" t="s">
        <v>29</v>
      </c>
      <c r="P2125" s="24"/>
      <c r="Q2125" s="25" t="s">
        <v>29</v>
      </c>
      <c r="R2125" s="25">
        <f t="shared" si="301"/>
        <v>0</v>
      </c>
      <c r="S2125" s="24" t="s">
        <v>29</v>
      </c>
      <c r="T2125" s="24"/>
      <c r="U2125" s="25" t="s">
        <v>29</v>
      </c>
      <c r="V2125" s="25">
        <f t="shared" si="302"/>
        <v>0</v>
      </c>
      <c r="W2125" s="25" t="s">
        <v>29</v>
      </c>
      <c r="X2125" s="25"/>
      <c r="Y2125" s="25" t="s">
        <v>29</v>
      </c>
      <c r="Z2125" s="25">
        <f t="shared" si="303"/>
        <v>0</v>
      </c>
      <c r="AA2125" s="24" t="s">
        <v>29</v>
      </c>
      <c r="AB2125" s="24"/>
      <c r="AC2125" s="25" t="s">
        <v>29</v>
      </c>
      <c r="AD2125" s="25">
        <f t="shared" si="304"/>
        <v>0</v>
      </c>
      <c r="AE2125" s="32">
        <f t="shared" si="305"/>
        <v>3</v>
      </c>
      <c r="AF2125" s="37">
        <f t="shared" si="298"/>
        <v>1986.8973081656907</v>
      </c>
      <c r="AG2125" s="27"/>
      <c r="AK2125" s="27"/>
    </row>
    <row r="2126" spans="1:39" x14ac:dyDescent="0.25">
      <c r="A2126" s="21">
        <v>2856123</v>
      </c>
      <c r="B2126" s="34">
        <v>3.6108498095152797E-5</v>
      </c>
      <c r="C2126" s="22">
        <v>3.3673701340338203E-5</v>
      </c>
      <c r="D2126" s="22" t="s">
        <v>2698</v>
      </c>
      <c r="E2126" s="23">
        <v>240193178.10898399</v>
      </c>
      <c r="F2126" s="23">
        <f t="shared" si="297"/>
        <v>8673.0149142169448</v>
      </c>
      <c r="G2126" s="24" t="s">
        <v>24</v>
      </c>
      <c r="H2126" s="24">
        <v>5</v>
      </c>
      <c r="I2126" s="25" t="s">
        <v>47</v>
      </c>
      <c r="J2126" s="31">
        <f t="shared" si="299"/>
        <v>0</v>
      </c>
      <c r="K2126" s="24" t="s">
        <v>24</v>
      </c>
      <c r="L2126" s="24">
        <v>3</v>
      </c>
      <c r="M2126" s="25" t="s">
        <v>40</v>
      </c>
      <c r="N2126" s="25">
        <f t="shared" si="300"/>
        <v>3</v>
      </c>
      <c r="O2126" s="24" t="s">
        <v>29</v>
      </c>
      <c r="P2126" s="24"/>
      <c r="Q2126" s="25" t="s">
        <v>29</v>
      </c>
      <c r="R2126" s="25">
        <f t="shared" si="301"/>
        <v>0</v>
      </c>
      <c r="S2126" s="24" t="s">
        <v>29</v>
      </c>
      <c r="T2126" s="24"/>
      <c r="U2126" s="25" t="s">
        <v>29</v>
      </c>
      <c r="V2126" s="25">
        <f t="shared" si="302"/>
        <v>0</v>
      </c>
      <c r="W2126" s="25" t="s">
        <v>29</v>
      </c>
      <c r="X2126" s="25"/>
      <c r="Y2126" s="25" t="s">
        <v>29</v>
      </c>
      <c r="Z2126" s="25">
        <f t="shared" si="303"/>
        <v>0</v>
      </c>
      <c r="AA2126" s="24" t="s">
        <v>29</v>
      </c>
      <c r="AB2126" s="24"/>
      <c r="AC2126" s="25" t="s">
        <v>29</v>
      </c>
      <c r="AD2126" s="25">
        <f t="shared" si="304"/>
        <v>0</v>
      </c>
      <c r="AE2126" s="32">
        <f t="shared" si="305"/>
        <v>3</v>
      </c>
      <c r="AF2126" s="37">
        <f t="shared" si="298"/>
        <v>8673.0149142169448</v>
      </c>
      <c r="AG2126" s="27"/>
      <c r="AM2126" s="27"/>
    </row>
    <row r="2127" spans="1:39" x14ac:dyDescent="0.25">
      <c r="A2127" s="21">
        <v>2856124</v>
      </c>
      <c r="B2127" s="34">
        <v>1.53333929891526E-6</v>
      </c>
      <c r="C2127" s="22">
        <v>1.4883663669337699E-6</v>
      </c>
      <c r="D2127" s="22" t="s">
        <v>4767</v>
      </c>
      <c r="E2127" s="23">
        <v>2927086.8819035301</v>
      </c>
      <c r="F2127" s="23">
        <f t="shared" si="297"/>
        <v>4.4882173473620135</v>
      </c>
      <c r="G2127" s="24" t="s">
        <v>24</v>
      </c>
      <c r="H2127" s="24">
        <v>4</v>
      </c>
      <c r="I2127" s="25" t="s">
        <v>25</v>
      </c>
      <c r="J2127" s="31">
        <f t="shared" si="299"/>
        <v>0</v>
      </c>
      <c r="K2127" s="24" t="s">
        <v>29</v>
      </c>
      <c r="L2127" s="24"/>
      <c r="M2127" s="25" t="s">
        <v>29</v>
      </c>
      <c r="N2127" s="25">
        <f t="shared" si="300"/>
        <v>0</v>
      </c>
      <c r="O2127" s="24" t="s">
        <v>29</v>
      </c>
      <c r="P2127" s="24"/>
      <c r="Q2127" s="25" t="s">
        <v>29</v>
      </c>
      <c r="R2127" s="25">
        <f t="shared" si="301"/>
        <v>0</v>
      </c>
      <c r="S2127" s="24" t="s">
        <v>29</v>
      </c>
      <c r="T2127" s="24"/>
      <c r="U2127" s="25" t="s">
        <v>29</v>
      </c>
      <c r="V2127" s="25">
        <f t="shared" si="302"/>
        <v>0</v>
      </c>
      <c r="W2127" s="25" t="s">
        <v>29</v>
      </c>
      <c r="X2127" s="25"/>
      <c r="Y2127" s="25" t="s">
        <v>29</v>
      </c>
      <c r="Z2127" s="25">
        <f t="shared" si="303"/>
        <v>0</v>
      </c>
      <c r="AA2127" s="24" t="s">
        <v>29</v>
      </c>
      <c r="AB2127" s="24"/>
      <c r="AC2127" s="25" t="s">
        <v>29</v>
      </c>
      <c r="AD2127" s="25">
        <f t="shared" si="304"/>
        <v>0</v>
      </c>
      <c r="AE2127" s="32">
        <f t="shared" si="305"/>
        <v>0</v>
      </c>
      <c r="AF2127" s="37">
        <f t="shared" si="298"/>
        <v>4.4882173473620135</v>
      </c>
      <c r="AG2127" s="27"/>
      <c r="AK2127" s="27"/>
    </row>
    <row r="2128" spans="1:39" x14ac:dyDescent="0.25">
      <c r="A2128" s="21">
        <v>2856130</v>
      </c>
      <c r="B2128" s="34">
        <v>4.5982570027445799E-5</v>
      </c>
      <c r="C2128" s="22">
        <v>4.65117481126444E-5</v>
      </c>
      <c r="D2128" s="22" t="s">
        <v>521</v>
      </c>
      <c r="E2128" s="23">
        <v>433732666.91402799</v>
      </c>
      <c r="F2128" s="23">
        <f t="shared" si="297"/>
        <v>19944.142729565116</v>
      </c>
      <c r="G2128" s="24" t="s">
        <v>24</v>
      </c>
      <c r="H2128" s="24">
        <v>3</v>
      </c>
      <c r="I2128" s="25" t="s">
        <v>40</v>
      </c>
      <c r="J2128" s="31">
        <f t="shared" si="299"/>
        <v>3</v>
      </c>
      <c r="K2128" s="24" t="s">
        <v>29</v>
      </c>
      <c r="L2128" s="24"/>
      <c r="M2128" s="25" t="s">
        <v>29</v>
      </c>
      <c r="N2128" s="25">
        <f t="shared" si="300"/>
        <v>0</v>
      </c>
      <c r="O2128" s="24" t="s">
        <v>29</v>
      </c>
      <c r="P2128" s="24"/>
      <c r="Q2128" s="25" t="s">
        <v>29</v>
      </c>
      <c r="R2128" s="25">
        <f t="shared" si="301"/>
        <v>0</v>
      </c>
      <c r="S2128" s="24" t="s">
        <v>29</v>
      </c>
      <c r="T2128" s="24"/>
      <c r="U2128" s="25" t="s">
        <v>29</v>
      </c>
      <c r="V2128" s="25">
        <f t="shared" si="302"/>
        <v>0</v>
      </c>
      <c r="W2128" s="25" t="s">
        <v>29</v>
      </c>
      <c r="X2128" s="25"/>
      <c r="Y2128" s="25" t="s">
        <v>29</v>
      </c>
      <c r="Z2128" s="25">
        <f t="shared" si="303"/>
        <v>0</v>
      </c>
      <c r="AA2128" s="24" t="s">
        <v>29</v>
      </c>
      <c r="AB2128" s="24"/>
      <c r="AC2128" s="25" t="s">
        <v>29</v>
      </c>
      <c r="AD2128" s="25">
        <f t="shared" si="304"/>
        <v>0</v>
      </c>
      <c r="AE2128" s="32">
        <f t="shared" si="305"/>
        <v>3</v>
      </c>
      <c r="AF2128" s="37">
        <f t="shared" si="298"/>
        <v>19944.142729565116</v>
      </c>
      <c r="AG2128" s="27"/>
      <c r="AK2128" s="27"/>
      <c r="AM2128" s="27"/>
    </row>
    <row r="2129" spans="1:39" x14ac:dyDescent="0.25">
      <c r="A2129" s="21">
        <v>2856134</v>
      </c>
      <c r="B2129" s="34">
        <v>3.0944905135851498E-6</v>
      </c>
      <c r="C2129" s="22">
        <v>2.7585173437466899E-6</v>
      </c>
      <c r="D2129" s="22" t="s">
        <v>4024</v>
      </c>
      <c r="E2129" s="23">
        <v>23357826.160971701</v>
      </c>
      <c r="F2129" s="23">
        <f t="shared" si="297"/>
        <v>72.280571473097964</v>
      </c>
      <c r="G2129" s="24" t="s">
        <v>24</v>
      </c>
      <c r="H2129" s="24">
        <v>5</v>
      </c>
      <c r="I2129" s="25" t="s">
        <v>47</v>
      </c>
      <c r="J2129" s="31">
        <f t="shared" si="299"/>
        <v>0</v>
      </c>
      <c r="K2129" s="24" t="s">
        <v>29</v>
      </c>
      <c r="L2129" s="24"/>
      <c r="M2129" s="25" t="s">
        <v>29</v>
      </c>
      <c r="N2129" s="25">
        <f t="shared" si="300"/>
        <v>0</v>
      </c>
      <c r="O2129" s="24" t="s">
        <v>29</v>
      </c>
      <c r="P2129" s="24"/>
      <c r="Q2129" s="25" t="s">
        <v>29</v>
      </c>
      <c r="R2129" s="25">
        <f t="shared" si="301"/>
        <v>0</v>
      </c>
      <c r="S2129" s="24" t="s">
        <v>29</v>
      </c>
      <c r="T2129" s="24"/>
      <c r="U2129" s="25" t="s">
        <v>29</v>
      </c>
      <c r="V2129" s="25">
        <f t="shared" si="302"/>
        <v>0</v>
      </c>
      <c r="W2129" s="25" t="s">
        <v>29</v>
      </c>
      <c r="X2129" s="25"/>
      <c r="Y2129" s="25" t="s">
        <v>29</v>
      </c>
      <c r="Z2129" s="25">
        <f t="shared" si="303"/>
        <v>0</v>
      </c>
      <c r="AA2129" s="24" t="s">
        <v>29</v>
      </c>
      <c r="AB2129" s="24"/>
      <c r="AC2129" s="25" t="s">
        <v>29</v>
      </c>
      <c r="AD2129" s="25">
        <f t="shared" si="304"/>
        <v>0</v>
      </c>
      <c r="AE2129" s="32">
        <f t="shared" si="305"/>
        <v>0</v>
      </c>
      <c r="AF2129" s="37">
        <f t="shared" si="298"/>
        <v>72.280571473097964</v>
      </c>
      <c r="AG2129" s="27"/>
    </row>
    <row r="2130" spans="1:39" x14ac:dyDescent="0.25">
      <c r="A2130" s="21">
        <v>2856138</v>
      </c>
      <c r="B2130" s="34">
        <v>1.5213331531815899E-5</v>
      </c>
      <c r="C2130" s="22">
        <v>1.5312857100411402E-5</v>
      </c>
      <c r="D2130" s="22" t="s">
        <v>1839</v>
      </c>
      <c r="E2130" s="23">
        <v>619783825.94391298</v>
      </c>
      <c r="F2130" s="23">
        <f t="shared" si="297"/>
        <v>9428.9768221420291</v>
      </c>
      <c r="G2130" s="24" t="s">
        <v>24</v>
      </c>
      <c r="H2130" s="24">
        <v>3</v>
      </c>
      <c r="I2130" s="25" t="s">
        <v>33</v>
      </c>
      <c r="J2130" s="31">
        <f t="shared" si="299"/>
        <v>0</v>
      </c>
      <c r="K2130" s="24" t="s">
        <v>24</v>
      </c>
      <c r="L2130" s="24">
        <v>3</v>
      </c>
      <c r="M2130" s="25" t="s">
        <v>40</v>
      </c>
      <c r="N2130" s="25">
        <f t="shared" si="300"/>
        <v>3</v>
      </c>
      <c r="O2130" s="24" t="s">
        <v>29</v>
      </c>
      <c r="P2130" s="24"/>
      <c r="Q2130" s="25" t="s">
        <v>29</v>
      </c>
      <c r="R2130" s="25">
        <f t="shared" si="301"/>
        <v>0</v>
      </c>
      <c r="S2130" s="24" t="s">
        <v>29</v>
      </c>
      <c r="T2130" s="24"/>
      <c r="U2130" s="25" t="s">
        <v>29</v>
      </c>
      <c r="V2130" s="25">
        <f t="shared" si="302"/>
        <v>0</v>
      </c>
      <c r="W2130" s="25" t="s">
        <v>29</v>
      </c>
      <c r="X2130" s="25"/>
      <c r="Y2130" s="25" t="s">
        <v>29</v>
      </c>
      <c r="Z2130" s="25">
        <f t="shared" si="303"/>
        <v>0</v>
      </c>
      <c r="AA2130" s="24" t="s">
        <v>29</v>
      </c>
      <c r="AB2130" s="24"/>
      <c r="AC2130" s="25" t="s">
        <v>29</v>
      </c>
      <c r="AD2130" s="25">
        <f t="shared" si="304"/>
        <v>0</v>
      </c>
      <c r="AE2130" s="32">
        <f t="shared" si="305"/>
        <v>3</v>
      </c>
      <c r="AF2130" s="37">
        <f t="shared" si="298"/>
        <v>9428.9768221420291</v>
      </c>
      <c r="AG2130" s="27"/>
      <c r="AM2130" s="27"/>
    </row>
    <row r="2131" spans="1:39" x14ac:dyDescent="0.25">
      <c r="A2131" s="21">
        <v>2856145</v>
      </c>
      <c r="B2131" s="34">
        <v>3.2200545848019803E-5</v>
      </c>
      <c r="C2131" s="22">
        <v>3.5534090069183302E-5</v>
      </c>
      <c r="D2131" s="22" t="s">
        <v>1644</v>
      </c>
      <c r="E2131" s="23">
        <v>339729092.63832599</v>
      </c>
      <c r="F2131" s="23">
        <f t="shared" si="297"/>
        <v>10939.462223406583</v>
      </c>
      <c r="G2131" s="24" t="s">
        <v>24</v>
      </c>
      <c r="H2131" s="24">
        <v>1</v>
      </c>
      <c r="I2131" s="25" t="s">
        <v>40</v>
      </c>
      <c r="J2131" s="31">
        <f t="shared" si="299"/>
        <v>1</v>
      </c>
      <c r="K2131" s="24" t="s">
        <v>29</v>
      </c>
      <c r="L2131" s="24"/>
      <c r="M2131" s="25" t="s">
        <v>29</v>
      </c>
      <c r="N2131" s="25">
        <f t="shared" si="300"/>
        <v>0</v>
      </c>
      <c r="O2131" s="24" t="s">
        <v>29</v>
      </c>
      <c r="P2131" s="24"/>
      <c r="Q2131" s="25" t="s">
        <v>29</v>
      </c>
      <c r="R2131" s="25">
        <f t="shared" si="301"/>
        <v>0</v>
      </c>
      <c r="S2131" s="24" t="s">
        <v>29</v>
      </c>
      <c r="T2131" s="24"/>
      <c r="U2131" s="25" t="s">
        <v>29</v>
      </c>
      <c r="V2131" s="25">
        <f t="shared" si="302"/>
        <v>0</v>
      </c>
      <c r="W2131" s="25" t="s">
        <v>29</v>
      </c>
      <c r="X2131" s="25"/>
      <c r="Y2131" s="25" t="s">
        <v>29</v>
      </c>
      <c r="Z2131" s="25">
        <f t="shared" si="303"/>
        <v>0</v>
      </c>
      <c r="AA2131" s="24" t="s">
        <v>29</v>
      </c>
      <c r="AB2131" s="24"/>
      <c r="AC2131" s="25" t="s">
        <v>29</v>
      </c>
      <c r="AD2131" s="25">
        <f t="shared" si="304"/>
        <v>0</v>
      </c>
      <c r="AE2131" s="32">
        <f t="shared" si="305"/>
        <v>1</v>
      </c>
      <c r="AF2131" s="37">
        <f t="shared" si="298"/>
        <v>10939.462223406583</v>
      </c>
      <c r="AG2131" s="27"/>
      <c r="AM2131" s="27"/>
    </row>
    <row r="2132" spans="1:39" x14ac:dyDescent="0.25">
      <c r="A2132" s="21">
        <v>2856151</v>
      </c>
      <c r="B2132" s="34">
        <v>1.3778602325581401E-4</v>
      </c>
      <c r="C2132" s="22">
        <v>1.60850951792136E-4</v>
      </c>
      <c r="D2132" s="22" t="s">
        <v>3431</v>
      </c>
      <c r="E2132" s="23">
        <v>1379185.7068115401</v>
      </c>
      <c r="F2132" s="23">
        <f t="shared" si="297"/>
        <v>190.03251387282114</v>
      </c>
      <c r="G2132" s="24" t="s">
        <v>24</v>
      </c>
      <c r="H2132" s="24">
        <v>0</v>
      </c>
      <c r="I2132" s="25" t="s">
        <v>38</v>
      </c>
      <c r="J2132" s="31">
        <f t="shared" si="299"/>
        <v>0</v>
      </c>
      <c r="K2132" s="24" t="s">
        <v>29</v>
      </c>
      <c r="L2132" s="24"/>
      <c r="M2132" s="25" t="s">
        <v>29</v>
      </c>
      <c r="N2132" s="25">
        <f t="shared" si="300"/>
        <v>0</v>
      </c>
      <c r="O2132" s="24" t="s">
        <v>29</v>
      </c>
      <c r="P2132" s="24"/>
      <c r="Q2132" s="25" t="s">
        <v>29</v>
      </c>
      <c r="R2132" s="25">
        <f t="shared" si="301"/>
        <v>0</v>
      </c>
      <c r="S2132" s="24" t="s">
        <v>29</v>
      </c>
      <c r="T2132" s="24"/>
      <c r="U2132" s="25" t="s">
        <v>29</v>
      </c>
      <c r="V2132" s="25">
        <f t="shared" si="302"/>
        <v>0</v>
      </c>
      <c r="W2132" s="25" t="s">
        <v>29</v>
      </c>
      <c r="X2132" s="25"/>
      <c r="Y2132" s="25" t="s">
        <v>29</v>
      </c>
      <c r="Z2132" s="25">
        <f t="shared" si="303"/>
        <v>0</v>
      </c>
      <c r="AA2132" s="24" t="s">
        <v>29</v>
      </c>
      <c r="AB2132" s="24"/>
      <c r="AC2132" s="25" t="s">
        <v>29</v>
      </c>
      <c r="AD2132" s="25">
        <f t="shared" si="304"/>
        <v>0</v>
      </c>
      <c r="AE2132" s="32">
        <f t="shared" si="305"/>
        <v>0</v>
      </c>
      <c r="AF2132" s="37">
        <f t="shared" si="298"/>
        <v>190.03251387282114</v>
      </c>
      <c r="AG2132" s="27"/>
      <c r="AK2132" s="27"/>
      <c r="AM2132" s="27"/>
    </row>
    <row r="2133" spans="1:39" x14ac:dyDescent="0.25">
      <c r="A2133" s="21">
        <v>2856153</v>
      </c>
      <c r="B2133" s="34">
        <v>2.30042353428678E-6</v>
      </c>
      <c r="C2133" s="22">
        <v>3.00452419362083E-6</v>
      </c>
      <c r="D2133" s="22" t="s">
        <v>2702</v>
      </c>
      <c r="E2133" s="23">
        <v>80074682.133938894</v>
      </c>
      <c r="F2133" s="23">
        <f t="shared" si="297"/>
        <v>184.2056832814462</v>
      </c>
      <c r="G2133" s="24" t="s">
        <v>24</v>
      </c>
      <c r="H2133" s="24">
        <v>1</v>
      </c>
      <c r="I2133" s="25" t="s">
        <v>36</v>
      </c>
      <c r="J2133" s="31">
        <f t="shared" si="299"/>
        <v>1</v>
      </c>
      <c r="K2133" s="24" t="s">
        <v>29</v>
      </c>
      <c r="L2133" s="24"/>
      <c r="M2133" s="25" t="s">
        <v>29</v>
      </c>
      <c r="N2133" s="25">
        <f t="shared" si="300"/>
        <v>0</v>
      </c>
      <c r="O2133" s="24" t="s">
        <v>29</v>
      </c>
      <c r="P2133" s="24"/>
      <c r="Q2133" s="25" t="s">
        <v>29</v>
      </c>
      <c r="R2133" s="25">
        <f t="shared" si="301"/>
        <v>0</v>
      </c>
      <c r="S2133" s="24" t="s">
        <v>29</v>
      </c>
      <c r="T2133" s="24"/>
      <c r="U2133" s="25" t="s">
        <v>29</v>
      </c>
      <c r="V2133" s="25">
        <f t="shared" si="302"/>
        <v>0</v>
      </c>
      <c r="W2133" s="25" t="s">
        <v>29</v>
      </c>
      <c r="X2133" s="25"/>
      <c r="Y2133" s="25" t="s">
        <v>29</v>
      </c>
      <c r="Z2133" s="25">
        <f t="shared" si="303"/>
        <v>0</v>
      </c>
      <c r="AA2133" s="24" t="s">
        <v>29</v>
      </c>
      <c r="AB2133" s="24"/>
      <c r="AC2133" s="25" t="s">
        <v>29</v>
      </c>
      <c r="AD2133" s="25">
        <f t="shared" si="304"/>
        <v>0</v>
      </c>
      <c r="AE2133" s="32">
        <f t="shared" si="305"/>
        <v>1</v>
      </c>
      <c r="AF2133" s="37">
        <f t="shared" si="298"/>
        <v>184.2056832814462</v>
      </c>
      <c r="AG2133" s="27"/>
      <c r="AK2133" s="27"/>
    </row>
    <row r="2134" spans="1:39" x14ac:dyDescent="0.25">
      <c r="A2134" s="21">
        <v>2856158</v>
      </c>
      <c r="B2134" s="34">
        <v>1.2362382283781501E-4</v>
      </c>
      <c r="C2134" s="22">
        <v>1.3625932448378E-4</v>
      </c>
      <c r="D2134" s="22" t="s">
        <v>1644</v>
      </c>
      <c r="E2134" s="23">
        <v>67191561.4215523</v>
      </c>
      <c r="F2134" s="23">
        <f t="shared" si="297"/>
        <v>8306.4776853741478</v>
      </c>
      <c r="G2134" s="24" t="s">
        <v>24</v>
      </c>
      <c r="H2134" s="24">
        <v>1</v>
      </c>
      <c r="I2134" s="25" t="s">
        <v>40</v>
      </c>
      <c r="J2134" s="31">
        <f t="shared" si="299"/>
        <v>1</v>
      </c>
      <c r="K2134" s="24" t="s">
        <v>29</v>
      </c>
      <c r="L2134" s="24"/>
      <c r="M2134" s="25" t="s">
        <v>29</v>
      </c>
      <c r="N2134" s="25">
        <f t="shared" si="300"/>
        <v>0</v>
      </c>
      <c r="O2134" s="24" t="s">
        <v>29</v>
      </c>
      <c r="P2134" s="24"/>
      <c r="Q2134" s="25" t="s">
        <v>29</v>
      </c>
      <c r="R2134" s="25">
        <f t="shared" si="301"/>
        <v>0</v>
      </c>
      <c r="S2134" s="24" t="s">
        <v>29</v>
      </c>
      <c r="T2134" s="24"/>
      <c r="U2134" s="25" t="s">
        <v>29</v>
      </c>
      <c r="V2134" s="25">
        <f t="shared" si="302"/>
        <v>0</v>
      </c>
      <c r="W2134" s="25" t="s">
        <v>29</v>
      </c>
      <c r="X2134" s="25"/>
      <c r="Y2134" s="25" t="s">
        <v>29</v>
      </c>
      <c r="Z2134" s="25">
        <f t="shared" si="303"/>
        <v>0</v>
      </c>
      <c r="AA2134" s="24" t="s">
        <v>29</v>
      </c>
      <c r="AB2134" s="24"/>
      <c r="AC2134" s="25" t="s">
        <v>29</v>
      </c>
      <c r="AD2134" s="25">
        <f t="shared" si="304"/>
        <v>0</v>
      </c>
      <c r="AE2134" s="32">
        <f t="shared" si="305"/>
        <v>1</v>
      </c>
      <c r="AF2134" s="37">
        <f t="shared" si="298"/>
        <v>8306.4776853741478</v>
      </c>
      <c r="AG2134" s="27"/>
      <c r="AM2134" s="27"/>
    </row>
    <row r="2135" spans="1:39" x14ac:dyDescent="0.25">
      <c r="A2135" s="21">
        <v>2856161</v>
      </c>
      <c r="B2135" s="34">
        <v>1.71650106472065E-6</v>
      </c>
      <c r="C2135" s="22">
        <v>1.82926786255805E-6</v>
      </c>
      <c r="D2135" s="22" t="s">
        <v>1219</v>
      </c>
      <c r="E2135" s="23">
        <v>434622642.69357902</v>
      </c>
      <c r="F2135" s="23">
        <f t="shared" si="297"/>
        <v>746.03022893523098</v>
      </c>
      <c r="G2135" s="24" t="s">
        <v>26</v>
      </c>
      <c r="H2135" s="24">
        <v>0</v>
      </c>
      <c r="I2135" s="25" t="s">
        <v>56</v>
      </c>
      <c r="J2135" s="31">
        <f t="shared" si="299"/>
        <v>0</v>
      </c>
      <c r="K2135" s="24" t="s">
        <v>26</v>
      </c>
      <c r="L2135" s="24">
        <v>1</v>
      </c>
      <c r="M2135" s="25" t="s">
        <v>35</v>
      </c>
      <c r="N2135" s="25">
        <f t="shared" si="300"/>
        <v>0</v>
      </c>
      <c r="O2135" s="24" t="s">
        <v>24</v>
      </c>
      <c r="P2135" s="24">
        <v>3</v>
      </c>
      <c r="Q2135" s="25" t="s">
        <v>40</v>
      </c>
      <c r="R2135" s="25">
        <f t="shared" si="301"/>
        <v>3</v>
      </c>
      <c r="S2135" s="24" t="s">
        <v>29</v>
      </c>
      <c r="T2135" s="24"/>
      <c r="U2135" s="25" t="s">
        <v>29</v>
      </c>
      <c r="V2135" s="25">
        <f t="shared" si="302"/>
        <v>0</v>
      </c>
      <c r="W2135" s="25" t="s">
        <v>29</v>
      </c>
      <c r="X2135" s="25"/>
      <c r="Y2135" s="25" t="s">
        <v>29</v>
      </c>
      <c r="Z2135" s="25">
        <f t="shared" si="303"/>
        <v>0</v>
      </c>
      <c r="AA2135" s="24" t="s">
        <v>29</v>
      </c>
      <c r="AB2135" s="24"/>
      <c r="AC2135" s="25" t="s">
        <v>29</v>
      </c>
      <c r="AD2135" s="25">
        <f t="shared" si="304"/>
        <v>0</v>
      </c>
      <c r="AE2135" s="32">
        <f t="shared" si="305"/>
        <v>3</v>
      </c>
      <c r="AF2135" s="37">
        <f t="shared" si="298"/>
        <v>746.03022893523098</v>
      </c>
      <c r="AG2135" s="27"/>
      <c r="AK2135" s="27"/>
      <c r="AM2135" s="27"/>
    </row>
    <row r="2136" spans="1:39" x14ac:dyDescent="0.25">
      <c r="A2136" s="21">
        <v>2856165</v>
      </c>
      <c r="B2136" s="34">
        <v>5.3757884365781604E-6</v>
      </c>
      <c r="C2136" s="22">
        <v>5.9125559839369896E-6</v>
      </c>
      <c r="D2136" s="22" t="s">
        <v>1694</v>
      </c>
      <c r="E2136" s="23">
        <v>739012366.33352304</v>
      </c>
      <c r="F2136" s="23">
        <f t="shared" si="297"/>
        <v>3972.7741334240163</v>
      </c>
      <c r="G2136" s="24" t="s">
        <v>24</v>
      </c>
      <c r="H2136" s="24">
        <v>2</v>
      </c>
      <c r="I2136" s="25" t="s">
        <v>34</v>
      </c>
      <c r="J2136" s="31">
        <f t="shared" si="299"/>
        <v>0</v>
      </c>
      <c r="K2136" s="24" t="s">
        <v>24</v>
      </c>
      <c r="L2136" s="24">
        <v>3</v>
      </c>
      <c r="M2136" s="25" t="s">
        <v>38</v>
      </c>
      <c r="N2136" s="25">
        <f t="shared" si="300"/>
        <v>0</v>
      </c>
      <c r="O2136" s="24" t="s">
        <v>29</v>
      </c>
      <c r="P2136" s="24"/>
      <c r="Q2136" s="25" t="s">
        <v>29</v>
      </c>
      <c r="R2136" s="25">
        <f t="shared" si="301"/>
        <v>0</v>
      </c>
      <c r="S2136" s="24" t="s">
        <v>29</v>
      </c>
      <c r="T2136" s="24"/>
      <c r="U2136" s="25" t="s">
        <v>29</v>
      </c>
      <c r="V2136" s="25">
        <f t="shared" si="302"/>
        <v>0</v>
      </c>
      <c r="W2136" s="25" t="s">
        <v>29</v>
      </c>
      <c r="X2136" s="25"/>
      <c r="Y2136" s="25" t="s">
        <v>29</v>
      </c>
      <c r="Z2136" s="25">
        <f t="shared" si="303"/>
        <v>0</v>
      </c>
      <c r="AA2136" s="24" t="s">
        <v>29</v>
      </c>
      <c r="AB2136" s="24"/>
      <c r="AC2136" s="25" t="s">
        <v>29</v>
      </c>
      <c r="AD2136" s="25">
        <f t="shared" si="304"/>
        <v>0</v>
      </c>
      <c r="AE2136" s="32">
        <f t="shared" si="305"/>
        <v>0</v>
      </c>
      <c r="AF2136" s="37">
        <f t="shared" si="298"/>
        <v>3972.7741334240163</v>
      </c>
      <c r="AG2136" s="27"/>
      <c r="AK2136" s="27"/>
    </row>
    <row r="2137" spans="1:39" x14ac:dyDescent="0.25">
      <c r="A2137" s="21">
        <v>2856166</v>
      </c>
      <c r="B2137" s="34">
        <v>1.8809596768223199E-5</v>
      </c>
      <c r="C2137" s="22">
        <v>2.00041836265009E-5</v>
      </c>
      <c r="D2137" s="22" t="s">
        <v>3963</v>
      </c>
      <c r="E2137" s="23">
        <v>27314122.011808801</v>
      </c>
      <c r="F2137" s="23">
        <f t="shared" si="297"/>
        <v>513.76762112017298</v>
      </c>
      <c r="G2137" s="24" t="s">
        <v>24</v>
      </c>
      <c r="H2137" s="24">
        <v>3</v>
      </c>
      <c r="I2137" s="25" t="s">
        <v>79</v>
      </c>
      <c r="J2137" s="31">
        <f t="shared" si="299"/>
        <v>0</v>
      </c>
      <c r="K2137" s="24" t="s">
        <v>29</v>
      </c>
      <c r="L2137" s="24"/>
      <c r="M2137" s="25" t="s">
        <v>29</v>
      </c>
      <c r="N2137" s="25">
        <f t="shared" si="300"/>
        <v>0</v>
      </c>
      <c r="O2137" s="24" t="s">
        <v>29</v>
      </c>
      <c r="P2137" s="24"/>
      <c r="Q2137" s="25" t="s">
        <v>29</v>
      </c>
      <c r="R2137" s="25">
        <f t="shared" si="301"/>
        <v>0</v>
      </c>
      <c r="S2137" s="24" t="s">
        <v>29</v>
      </c>
      <c r="T2137" s="24"/>
      <c r="U2137" s="25" t="s">
        <v>29</v>
      </c>
      <c r="V2137" s="25">
        <f t="shared" si="302"/>
        <v>0</v>
      </c>
      <c r="W2137" s="25" t="s">
        <v>29</v>
      </c>
      <c r="X2137" s="25"/>
      <c r="Y2137" s="25" t="s">
        <v>29</v>
      </c>
      <c r="Z2137" s="25">
        <f t="shared" si="303"/>
        <v>0</v>
      </c>
      <c r="AA2137" s="24" t="s">
        <v>29</v>
      </c>
      <c r="AB2137" s="24"/>
      <c r="AC2137" s="25" t="s">
        <v>29</v>
      </c>
      <c r="AD2137" s="25">
        <f t="shared" si="304"/>
        <v>0</v>
      </c>
      <c r="AE2137" s="32">
        <f t="shared" si="305"/>
        <v>0</v>
      </c>
      <c r="AF2137" s="37">
        <f t="shared" si="298"/>
        <v>513.76762112017298</v>
      </c>
      <c r="AG2137" s="27"/>
      <c r="AK2137" s="27"/>
    </row>
    <row r="2138" spans="1:39" x14ac:dyDescent="0.25">
      <c r="A2138" s="21">
        <v>2856174</v>
      </c>
      <c r="B2138" s="34">
        <v>2.56508991748142E-6</v>
      </c>
      <c r="C2138" s="22">
        <v>2.2166131141244698E-6</v>
      </c>
      <c r="D2138" s="22" t="s">
        <v>4776</v>
      </c>
      <c r="E2138" s="23">
        <v>2799923.41747675</v>
      </c>
      <c r="F2138" s="23">
        <f t="shared" si="297"/>
        <v>7.1820553278897323</v>
      </c>
      <c r="G2138" s="24" t="s">
        <v>24</v>
      </c>
      <c r="H2138" s="24">
        <v>3</v>
      </c>
      <c r="I2138" s="25" t="s">
        <v>51</v>
      </c>
      <c r="J2138" s="31">
        <f t="shared" si="299"/>
        <v>0</v>
      </c>
      <c r="K2138" s="24" t="s">
        <v>24</v>
      </c>
      <c r="L2138" s="24">
        <v>1</v>
      </c>
      <c r="M2138" s="25" t="s">
        <v>44</v>
      </c>
      <c r="N2138" s="25">
        <f t="shared" si="300"/>
        <v>1</v>
      </c>
      <c r="O2138" s="24" t="s">
        <v>29</v>
      </c>
      <c r="P2138" s="24"/>
      <c r="Q2138" s="25" t="s">
        <v>29</v>
      </c>
      <c r="R2138" s="25">
        <f t="shared" si="301"/>
        <v>0</v>
      </c>
      <c r="S2138" s="24" t="s">
        <v>29</v>
      </c>
      <c r="T2138" s="24"/>
      <c r="U2138" s="25" t="s">
        <v>29</v>
      </c>
      <c r="V2138" s="25">
        <f t="shared" si="302"/>
        <v>0</v>
      </c>
      <c r="W2138" s="25" t="s">
        <v>29</v>
      </c>
      <c r="X2138" s="25"/>
      <c r="Y2138" s="25" t="s">
        <v>29</v>
      </c>
      <c r="Z2138" s="25">
        <f t="shared" si="303"/>
        <v>0</v>
      </c>
      <c r="AA2138" s="24" t="s">
        <v>29</v>
      </c>
      <c r="AB2138" s="24"/>
      <c r="AC2138" s="25" t="s">
        <v>29</v>
      </c>
      <c r="AD2138" s="25">
        <f t="shared" si="304"/>
        <v>0</v>
      </c>
      <c r="AE2138" s="32">
        <f t="shared" si="305"/>
        <v>1</v>
      </c>
      <c r="AF2138" s="37">
        <f t="shared" si="298"/>
        <v>7.1820553278897323</v>
      </c>
      <c r="AG2138" s="27"/>
      <c r="AM2138" s="27"/>
    </row>
    <row r="2139" spans="1:39" x14ac:dyDescent="0.25">
      <c r="A2139" s="21">
        <v>2856175</v>
      </c>
      <c r="B2139" s="34">
        <v>6.8047934268382197E-6</v>
      </c>
      <c r="C2139" s="22">
        <v>5.5542038054076501E-6</v>
      </c>
      <c r="D2139" s="22" t="s">
        <v>2303</v>
      </c>
      <c r="E2139" s="23">
        <v>384989679.09395498</v>
      </c>
      <c r="F2139" s="23">
        <f t="shared" si="297"/>
        <v>2619.7752376991002</v>
      </c>
      <c r="G2139" s="24" t="s">
        <v>24</v>
      </c>
      <c r="H2139" s="24">
        <v>1</v>
      </c>
      <c r="I2139" s="25" t="s">
        <v>34</v>
      </c>
      <c r="J2139" s="31">
        <f t="shared" si="299"/>
        <v>0</v>
      </c>
      <c r="K2139" s="24" t="s">
        <v>26</v>
      </c>
      <c r="L2139" s="24">
        <v>2</v>
      </c>
      <c r="M2139" s="25" t="s">
        <v>38</v>
      </c>
      <c r="N2139" s="25">
        <f t="shared" si="300"/>
        <v>0</v>
      </c>
      <c r="O2139" s="24" t="s">
        <v>24</v>
      </c>
      <c r="P2139" s="24">
        <v>3</v>
      </c>
      <c r="Q2139" s="25" t="s">
        <v>66</v>
      </c>
      <c r="R2139" s="25">
        <f t="shared" si="301"/>
        <v>3</v>
      </c>
      <c r="S2139" s="24" t="s">
        <v>29</v>
      </c>
      <c r="T2139" s="24"/>
      <c r="U2139" s="25" t="s">
        <v>29</v>
      </c>
      <c r="V2139" s="25">
        <f t="shared" si="302"/>
        <v>0</v>
      </c>
      <c r="W2139" s="25" t="s">
        <v>29</v>
      </c>
      <c r="X2139" s="25"/>
      <c r="Y2139" s="25" t="s">
        <v>29</v>
      </c>
      <c r="Z2139" s="25">
        <f t="shared" si="303"/>
        <v>0</v>
      </c>
      <c r="AA2139" s="24" t="s">
        <v>29</v>
      </c>
      <c r="AB2139" s="24"/>
      <c r="AC2139" s="25" t="s">
        <v>29</v>
      </c>
      <c r="AD2139" s="25">
        <f t="shared" si="304"/>
        <v>0</v>
      </c>
      <c r="AE2139" s="32">
        <f t="shared" si="305"/>
        <v>3</v>
      </c>
      <c r="AF2139" s="37">
        <f t="shared" si="298"/>
        <v>2619.7752376991002</v>
      </c>
      <c r="AG2139" s="27"/>
      <c r="AK2139" s="27"/>
    </row>
    <row r="2140" spans="1:39" x14ac:dyDescent="0.25">
      <c r="A2140" s="21">
        <v>2856180</v>
      </c>
      <c r="B2140" s="34">
        <v>2.3938275324025799E-5</v>
      </c>
      <c r="C2140" s="22">
        <v>2.3766270923950099E-5</v>
      </c>
      <c r="D2140" s="22" t="s">
        <v>671</v>
      </c>
      <c r="E2140" s="23">
        <v>2651313115.7954102</v>
      </c>
      <c r="F2140" s="23">
        <f t="shared" si="297"/>
        <v>63467.863336111222</v>
      </c>
      <c r="G2140" s="24" t="s">
        <v>24</v>
      </c>
      <c r="H2140" s="24">
        <v>4</v>
      </c>
      <c r="I2140" s="25" t="s">
        <v>40</v>
      </c>
      <c r="J2140" s="31">
        <f t="shared" si="299"/>
        <v>4</v>
      </c>
      <c r="K2140" s="24" t="s">
        <v>29</v>
      </c>
      <c r="L2140" s="24"/>
      <c r="M2140" s="25" t="s">
        <v>29</v>
      </c>
      <c r="N2140" s="25">
        <f t="shared" si="300"/>
        <v>0</v>
      </c>
      <c r="O2140" s="24" t="s">
        <v>29</v>
      </c>
      <c r="P2140" s="24"/>
      <c r="Q2140" s="25" t="s">
        <v>29</v>
      </c>
      <c r="R2140" s="25">
        <f t="shared" si="301"/>
        <v>0</v>
      </c>
      <c r="S2140" s="24" t="s">
        <v>29</v>
      </c>
      <c r="T2140" s="24"/>
      <c r="U2140" s="25" t="s">
        <v>29</v>
      </c>
      <c r="V2140" s="25">
        <f t="shared" si="302"/>
        <v>0</v>
      </c>
      <c r="W2140" s="25" t="s">
        <v>29</v>
      </c>
      <c r="X2140" s="25"/>
      <c r="Y2140" s="25" t="s">
        <v>29</v>
      </c>
      <c r="Z2140" s="25">
        <f t="shared" si="303"/>
        <v>0</v>
      </c>
      <c r="AA2140" s="24" t="s">
        <v>29</v>
      </c>
      <c r="AB2140" s="24"/>
      <c r="AC2140" s="25" t="s">
        <v>29</v>
      </c>
      <c r="AD2140" s="25">
        <f t="shared" si="304"/>
        <v>0</v>
      </c>
      <c r="AE2140" s="32">
        <f t="shared" si="305"/>
        <v>4</v>
      </c>
      <c r="AF2140" s="37">
        <f t="shared" si="298"/>
        <v>63467.863336111222</v>
      </c>
      <c r="AG2140" s="27"/>
      <c r="AK2140" s="27"/>
    </row>
    <row r="2141" spans="1:39" x14ac:dyDescent="0.25">
      <c r="A2141" s="21">
        <v>2856182</v>
      </c>
      <c r="B2141" s="34">
        <v>3.0369511555555502E-4</v>
      </c>
      <c r="C2141" s="22">
        <v>3.50188593628863E-4</v>
      </c>
      <c r="D2141" s="22" t="s">
        <v>3019</v>
      </c>
      <c r="E2141" s="23">
        <v>15159506.2685892</v>
      </c>
      <c r="F2141" s="23">
        <f t="shared" si="297"/>
        <v>4603.8680080043578</v>
      </c>
      <c r="G2141" s="24" t="s">
        <v>26</v>
      </c>
      <c r="H2141" s="24">
        <v>0</v>
      </c>
      <c r="I2141" s="25" t="s">
        <v>41</v>
      </c>
      <c r="J2141" s="31">
        <f t="shared" si="299"/>
        <v>0</v>
      </c>
      <c r="K2141" s="24" t="s">
        <v>29</v>
      </c>
      <c r="L2141" s="24"/>
      <c r="M2141" s="25" t="s">
        <v>29</v>
      </c>
      <c r="N2141" s="25">
        <f t="shared" si="300"/>
        <v>0</v>
      </c>
      <c r="O2141" s="24" t="s">
        <v>29</v>
      </c>
      <c r="P2141" s="24"/>
      <c r="Q2141" s="25" t="s">
        <v>29</v>
      </c>
      <c r="R2141" s="25">
        <f t="shared" si="301"/>
        <v>0</v>
      </c>
      <c r="S2141" s="24" t="s">
        <v>29</v>
      </c>
      <c r="T2141" s="24"/>
      <c r="U2141" s="25" t="s">
        <v>29</v>
      </c>
      <c r="V2141" s="25">
        <f t="shared" si="302"/>
        <v>0</v>
      </c>
      <c r="W2141" s="25" t="s">
        <v>29</v>
      </c>
      <c r="X2141" s="25"/>
      <c r="Y2141" s="25" t="s">
        <v>29</v>
      </c>
      <c r="Z2141" s="25">
        <f t="shared" si="303"/>
        <v>0</v>
      </c>
      <c r="AA2141" s="24" t="s">
        <v>29</v>
      </c>
      <c r="AB2141" s="24"/>
      <c r="AC2141" s="25" t="s">
        <v>29</v>
      </c>
      <c r="AD2141" s="25">
        <f t="shared" si="304"/>
        <v>0</v>
      </c>
      <c r="AE2141" s="32">
        <f t="shared" si="305"/>
        <v>0</v>
      </c>
      <c r="AF2141" s="37">
        <f t="shared" si="298"/>
        <v>4603.8680080043578</v>
      </c>
      <c r="AG2141" s="27"/>
      <c r="AK2141" s="27"/>
      <c r="AM2141" s="27"/>
    </row>
    <row r="2142" spans="1:39" x14ac:dyDescent="0.25">
      <c r="A2142" s="21">
        <v>2856185</v>
      </c>
      <c r="B2142" s="34">
        <v>3.4975918047778902E-6</v>
      </c>
      <c r="C2142" s="22">
        <v>3.5492518778650098E-6</v>
      </c>
      <c r="D2142" s="22" t="s">
        <v>3719</v>
      </c>
      <c r="E2142" s="23">
        <v>47227378.899872698</v>
      </c>
      <c r="F2142" s="23">
        <f t="shared" si="297"/>
        <v>165.18209340133501</v>
      </c>
      <c r="G2142" s="24" t="s">
        <v>24</v>
      </c>
      <c r="H2142" s="24">
        <v>3</v>
      </c>
      <c r="I2142" s="25" t="s">
        <v>38</v>
      </c>
      <c r="J2142" s="31">
        <f t="shared" si="299"/>
        <v>0</v>
      </c>
      <c r="K2142" s="24" t="s">
        <v>29</v>
      </c>
      <c r="L2142" s="24"/>
      <c r="M2142" s="25" t="s">
        <v>29</v>
      </c>
      <c r="N2142" s="25">
        <f t="shared" si="300"/>
        <v>0</v>
      </c>
      <c r="O2142" s="24" t="s">
        <v>29</v>
      </c>
      <c r="P2142" s="24"/>
      <c r="Q2142" s="25" t="s">
        <v>29</v>
      </c>
      <c r="R2142" s="25">
        <f t="shared" si="301"/>
        <v>0</v>
      </c>
      <c r="S2142" s="24" t="s">
        <v>29</v>
      </c>
      <c r="T2142" s="24"/>
      <c r="U2142" s="25" t="s">
        <v>29</v>
      </c>
      <c r="V2142" s="25">
        <f t="shared" si="302"/>
        <v>0</v>
      </c>
      <c r="W2142" s="25" t="s">
        <v>29</v>
      </c>
      <c r="X2142" s="25"/>
      <c r="Y2142" s="25" t="s">
        <v>29</v>
      </c>
      <c r="Z2142" s="25">
        <f t="shared" si="303"/>
        <v>0</v>
      </c>
      <c r="AA2142" s="24" t="s">
        <v>29</v>
      </c>
      <c r="AB2142" s="24"/>
      <c r="AC2142" s="25" t="s">
        <v>29</v>
      </c>
      <c r="AD2142" s="25">
        <f t="shared" si="304"/>
        <v>0</v>
      </c>
      <c r="AE2142" s="32">
        <f t="shared" si="305"/>
        <v>0</v>
      </c>
      <c r="AF2142" s="37">
        <f t="shared" si="298"/>
        <v>165.18209340133501</v>
      </c>
      <c r="AG2142" s="27"/>
      <c r="AK2142" s="27"/>
    </row>
    <row r="2143" spans="1:39" x14ac:dyDescent="0.25">
      <c r="A2143" s="21">
        <v>2856186</v>
      </c>
      <c r="B2143" s="34">
        <v>4.5539817869644297E-6</v>
      </c>
      <c r="C2143" s="22">
        <v>5.3266947949198504E-6</v>
      </c>
      <c r="D2143" s="22" t="s">
        <v>3316</v>
      </c>
      <c r="E2143" s="23">
        <v>98505522.194457605</v>
      </c>
      <c r="F2143" s="23">
        <f t="shared" si="297"/>
        <v>448.59235398898034</v>
      </c>
      <c r="G2143" s="24" t="s">
        <v>24</v>
      </c>
      <c r="H2143" s="24">
        <v>3</v>
      </c>
      <c r="I2143" s="25" t="s">
        <v>38</v>
      </c>
      <c r="J2143" s="31">
        <f t="shared" si="299"/>
        <v>0</v>
      </c>
      <c r="K2143" s="24" t="s">
        <v>29</v>
      </c>
      <c r="L2143" s="24"/>
      <c r="M2143" s="25" t="s">
        <v>29</v>
      </c>
      <c r="N2143" s="25">
        <f t="shared" si="300"/>
        <v>0</v>
      </c>
      <c r="O2143" s="24" t="s">
        <v>29</v>
      </c>
      <c r="P2143" s="24"/>
      <c r="Q2143" s="25" t="s">
        <v>29</v>
      </c>
      <c r="R2143" s="25">
        <f t="shared" si="301"/>
        <v>0</v>
      </c>
      <c r="S2143" s="24" t="s">
        <v>29</v>
      </c>
      <c r="T2143" s="24"/>
      <c r="U2143" s="25" t="s">
        <v>29</v>
      </c>
      <c r="V2143" s="25">
        <f t="shared" si="302"/>
        <v>0</v>
      </c>
      <c r="W2143" s="25" t="s">
        <v>29</v>
      </c>
      <c r="X2143" s="25"/>
      <c r="Y2143" s="25" t="s">
        <v>29</v>
      </c>
      <c r="Z2143" s="25">
        <f t="shared" si="303"/>
        <v>0</v>
      </c>
      <c r="AA2143" s="24" t="s">
        <v>29</v>
      </c>
      <c r="AB2143" s="24"/>
      <c r="AC2143" s="25" t="s">
        <v>29</v>
      </c>
      <c r="AD2143" s="25">
        <f t="shared" si="304"/>
        <v>0</v>
      </c>
      <c r="AE2143" s="32">
        <f t="shared" si="305"/>
        <v>0</v>
      </c>
      <c r="AF2143" s="37">
        <f t="shared" si="298"/>
        <v>448.59235398898034</v>
      </c>
      <c r="AG2143" s="27"/>
      <c r="AK2143" s="27"/>
    </row>
    <row r="2144" spans="1:39" x14ac:dyDescent="0.25">
      <c r="A2144" s="21">
        <v>2856187</v>
      </c>
      <c r="B2144" s="34">
        <v>2.1506070382379799E-5</v>
      </c>
      <c r="C2144" s="22">
        <v>2.34731605032547E-5</v>
      </c>
      <c r="D2144" s="22" t="s">
        <v>764</v>
      </c>
      <c r="E2144" s="23">
        <v>2316961645.02707</v>
      </c>
      <c r="F2144" s="23">
        <f t="shared" si="297"/>
        <v>49828.74021122665</v>
      </c>
      <c r="G2144" s="24" t="s">
        <v>26</v>
      </c>
      <c r="H2144" s="24">
        <v>1</v>
      </c>
      <c r="I2144" s="25" t="s">
        <v>38</v>
      </c>
      <c r="J2144" s="31">
        <f t="shared" si="299"/>
        <v>0</v>
      </c>
      <c r="K2144" s="24" t="s">
        <v>24</v>
      </c>
      <c r="L2144" s="24">
        <v>4</v>
      </c>
      <c r="M2144" s="25" t="s">
        <v>31</v>
      </c>
      <c r="N2144" s="25">
        <f t="shared" si="300"/>
        <v>4</v>
      </c>
      <c r="O2144" s="24" t="s">
        <v>29</v>
      </c>
      <c r="P2144" s="24"/>
      <c r="Q2144" s="25" t="s">
        <v>29</v>
      </c>
      <c r="R2144" s="25">
        <f t="shared" si="301"/>
        <v>0</v>
      </c>
      <c r="S2144" s="24" t="s">
        <v>29</v>
      </c>
      <c r="T2144" s="24"/>
      <c r="U2144" s="25" t="s">
        <v>29</v>
      </c>
      <c r="V2144" s="25">
        <f t="shared" si="302"/>
        <v>0</v>
      </c>
      <c r="W2144" s="25" t="s">
        <v>29</v>
      </c>
      <c r="X2144" s="25"/>
      <c r="Y2144" s="25" t="s">
        <v>29</v>
      </c>
      <c r="Z2144" s="25">
        <f t="shared" si="303"/>
        <v>0</v>
      </c>
      <c r="AA2144" s="24" t="s">
        <v>29</v>
      </c>
      <c r="AB2144" s="24"/>
      <c r="AC2144" s="25" t="s">
        <v>29</v>
      </c>
      <c r="AD2144" s="25">
        <f t="shared" si="304"/>
        <v>0</v>
      </c>
      <c r="AE2144" s="32">
        <f t="shared" si="305"/>
        <v>4</v>
      </c>
      <c r="AF2144" s="37">
        <f t="shared" si="298"/>
        <v>49828.74021122665</v>
      </c>
      <c r="AG2144" s="27"/>
      <c r="AM2144" s="27"/>
    </row>
    <row r="2145" spans="1:39" x14ac:dyDescent="0.25">
      <c r="A2145" s="21">
        <v>2856195</v>
      </c>
      <c r="B2145" s="34">
        <v>2.5724286776312402E-6</v>
      </c>
      <c r="C2145" s="22">
        <v>2.5680135549568699E-6</v>
      </c>
      <c r="D2145" s="22" t="s">
        <v>2667</v>
      </c>
      <c r="E2145" s="23">
        <v>247486214.321096</v>
      </c>
      <c r="F2145" s="23">
        <f t="shared" si="297"/>
        <v>636.64063503797865</v>
      </c>
      <c r="G2145" s="24" t="s">
        <v>24</v>
      </c>
      <c r="H2145" s="24">
        <v>4</v>
      </c>
      <c r="I2145" s="25" t="s">
        <v>37</v>
      </c>
      <c r="J2145" s="31">
        <f t="shared" si="299"/>
        <v>4</v>
      </c>
      <c r="K2145" s="24" t="s">
        <v>29</v>
      </c>
      <c r="L2145" s="24"/>
      <c r="M2145" s="25" t="s">
        <v>29</v>
      </c>
      <c r="N2145" s="25">
        <f t="shared" si="300"/>
        <v>0</v>
      </c>
      <c r="O2145" s="24" t="s">
        <v>29</v>
      </c>
      <c r="P2145" s="24"/>
      <c r="Q2145" s="25" t="s">
        <v>29</v>
      </c>
      <c r="R2145" s="25">
        <f t="shared" si="301"/>
        <v>0</v>
      </c>
      <c r="S2145" s="24" t="s">
        <v>29</v>
      </c>
      <c r="T2145" s="24"/>
      <c r="U2145" s="25" t="s">
        <v>29</v>
      </c>
      <c r="V2145" s="25">
        <f t="shared" si="302"/>
        <v>0</v>
      </c>
      <c r="W2145" s="25" t="s">
        <v>29</v>
      </c>
      <c r="X2145" s="25"/>
      <c r="Y2145" s="25" t="s">
        <v>29</v>
      </c>
      <c r="Z2145" s="25">
        <f t="shared" si="303"/>
        <v>0</v>
      </c>
      <c r="AA2145" s="24" t="s">
        <v>29</v>
      </c>
      <c r="AB2145" s="24"/>
      <c r="AC2145" s="25" t="s">
        <v>29</v>
      </c>
      <c r="AD2145" s="25">
        <f t="shared" si="304"/>
        <v>0</v>
      </c>
      <c r="AE2145" s="32">
        <f t="shared" si="305"/>
        <v>4</v>
      </c>
      <c r="AF2145" s="37">
        <f t="shared" si="298"/>
        <v>636.64063503797865</v>
      </c>
      <c r="AG2145" s="27"/>
      <c r="AK2145" s="27"/>
      <c r="AM2145" s="27"/>
    </row>
    <row r="2146" spans="1:39" x14ac:dyDescent="0.25">
      <c r="A2146" s="21">
        <v>2856197</v>
      </c>
      <c r="B2146" s="34">
        <v>3.1896020309320902E-6</v>
      </c>
      <c r="C2146" s="22">
        <v>3.0825277172208801E-6</v>
      </c>
      <c r="D2146" s="22" t="s">
        <v>2936</v>
      </c>
      <c r="E2146" s="23">
        <v>63513594.021525301</v>
      </c>
      <c r="F2146" s="23">
        <f t="shared" si="297"/>
        <v>202.58308848285336</v>
      </c>
      <c r="G2146" s="24" t="s">
        <v>32</v>
      </c>
      <c r="H2146" s="24"/>
      <c r="I2146" s="25" t="s">
        <v>29</v>
      </c>
      <c r="J2146" s="31">
        <f t="shared" si="299"/>
        <v>0</v>
      </c>
      <c r="K2146" s="24" t="s">
        <v>29</v>
      </c>
      <c r="L2146" s="24"/>
      <c r="M2146" s="25" t="s">
        <v>29</v>
      </c>
      <c r="N2146" s="25">
        <f t="shared" si="300"/>
        <v>0</v>
      </c>
      <c r="O2146" s="24" t="s">
        <v>29</v>
      </c>
      <c r="P2146" s="24"/>
      <c r="Q2146" s="25" t="s">
        <v>29</v>
      </c>
      <c r="R2146" s="25">
        <f t="shared" si="301"/>
        <v>0</v>
      </c>
      <c r="S2146" s="24" t="s">
        <v>29</v>
      </c>
      <c r="T2146" s="24"/>
      <c r="U2146" s="25" t="s">
        <v>29</v>
      </c>
      <c r="V2146" s="25">
        <f t="shared" si="302"/>
        <v>0</v>
      </c>
      <c r="W2146" s="25" t="s">
        <v>29</v>
      </c>
      <c r="X2146" s="25"/>
      <c r="Y2146" s="25" t="s">
        <v>29</v>
      </c>
      <c r="Z2146" s="25">
        <f t="shared" si="303"/>
        <v>0</v>
      </c>
      <c r="AA2146" s="24" t="s">
        <v>29</v>
      </c>
      <c r="AB2146" s="24"/>
      <c r="AC2146" s="25" t="s">
        <v>29</v>
      </c>
      <c r="AD2146" s="25">
        <f t="shared" si="304"/>
        <v>0</v>
      </c>
      <c r="AE2146" s="32">
        <f t="shared" si="305"/>
        <v>0</v>
      </c>
      <c r="AF2146" s="37">
        <f t="shared" si="298"/>
        <v>202.58308848285336</v>
      </c>
      <c r="AG2146" s="27"/>
      <c r="AM2146" s="27"/>
    </row>
    <row r="2147" spans="1:39" x14ac:dyDescent="0.25">
      <c r="A2147" s="21">
        <v>2856198</v>
      </c>
      <c r="B2147" s="34">
        <v>3.8175160906303099E-5</v>
      </c>
      <c r="C2147" s="22">
        <v>3.7464986864787899E-5</v>
      </c>
      <c r="D2147" s="22" t="s">
        <v>2747</v>
      </c>
      <c r="E2147" s="23">
        <v>225034162.23869699</v>
      </c>
      <c r="F2147" s="23">
        <f t="shared" si="297"/>
        <v>8590.7153528773742</v>
      </c>
      <c r="G2147" s="24" t="s">
        <v>24</v>
      </c>
      <c r="H2147" s="24">
        <v>3</v>
      </c>
      <c r="I2147" s="25" t="s">
        <v>38</v>
      </c>
      <c r="J2147" s="31">
        <f t="shared" si="299"/>
        <v>0</v>
      </c>
      <c r="K2147" s="24" t="s">
        <v>29</v>
      </c>
      <c r="L2147" s="24"/>
      <c r="M2147" s="25" t="s">
        <v>29</v>
      </c>
      <c r="N2147" s="25">
        <f t="shared" si="300"/>
        <v>0</v>
      </c>
      <c r="O2147" s="24" t="s">
        <v>29</v>
      </c>
      <c r="P2147" s="24"/>
      <c r="Q2147" s="25" t="s">
        <v>29</v>
      </c>
      <c r="R2147" s="25">
        <f t="shared" si="301"/>
        <v>0</v>
      </c>
      <c r="S2147" s="24" t="s">
        <v>29</v>
      </c>
      <c r="T2147" s="24"/>
      <c r="U2147" s="25" t="s">
        <v>29</v>
      </c>
      <c r="V2147" s="25">
        <f t="shared" si="302"/>
        <v>0</v>
      </c>
      <c r="W2147" s="25" t="s">
        <v>29</v>
      </c>
      <c r="X2147" s="25"/>
      <c r="Y2147" s="25" t="s">
        <v>29</v>
      </c>
      <c r="Z2147" s="25">
        <f t="shared" si="303"/>
        <v>0</v>
      </c>
      <c r="AA2147" s="24" t="s">
        <v>29</v>
      </c>
      <c r="AB2147" s="24"/>
      <c r="AC2147" s="25" t="s">
        <v>29</v>
      </c>
      <c r="AD2147" s="25">
        <f t="shared" si="304"/>
        <v>0</v>
      </c>
      <c r="AE2147" s="32">
        <f t="shared" si="305"/>
        <v>0</v>
      </c>
      <c r="AF2147" s="37">
        <f t="shared" si="298"/>
        <v>8590.7153528773742</v>
      </c>
      <c r="AG2147" s="27"/>
    </row>
    <row r="2148" spans="1:39" x14ac:dyDescent="0.25">
      <c r="A2148" s="21">
        <v>2856200</v>
      </c>
      <c r="B2148" s="34">
        <v>2.3760615015545101E-6</v>
      </c>
      <c r="C2148" s="22">
        <v>3.19691208717311E-6</v>
      </c>
      <c r="D2148" s="22" t="s">
        <v>3567</v>
      </c>
      <c r="E2148" s="23">
        <v>63855126.719829798</v>
      </c>
      <c r="F2148" s="23">
        <f t="shared" si="297"/>
        <v>151.7237082758723</v>
      </c>
      <c r="G2148" s="24" t="s">
        <v>24</v>
      </c>
      <c r="H2148" s="24">
        <v>3</v>
      </c>
      <c r="I2148" s="25" t="s">
        <v>62</v>
      </c>
      <c r="J2148" s="31">
        <f t="shared" si="299"/>
        <v>3</v>
      </c>
      <c r="K2148" s="24" t="s">
        <v>29</v>
      </c>
      <c r="L2148" s="24"/>
      <c r="M2148" s="25" t="s">
        <v>29</v>
      </c>
      <c r="N2148" s="25">
        <f t="shared" si="300"/>
        <v>0</v>
      </c>
      <c r="O2148" s="24" t="s">
        <v>29</v>
      </c>
      <c r="P2148" s="24"/>
      <c r="Q2148" s="25" t="s">
        <v>29</v>
      </c>
      <c r="R2148" s="25">
        <f t="shared" si="301"/>
        <v>0</v>
      </c>
      <c r="S2148" s="24" t="s">
        <v>29</v>
      </c>
      <c r="T2148" s="24"/>
      <c r="U2148" s="25" t="s">
        <v>29</v>
      </c>
      <c r="V2148" s="25">
        <f t="shared" si="302"/>
        <v>0</v>
      </c>
      <c r="W2148" s="25" t="s">
        <v>29</v>
      </c>
      <c r="X2148" s="25"/>
      <c r="Y2148" s="25" t="s">
        <v>29</v>
      </c>
      <c r="Z2148" s="25">
        <f t="shared" si="303"/>
        <v>0</v>
      </c>
      <c r="AA2148" s="24" t="s">
        <v>29</v>
      </c>
      <c r="AB2148" s="24"/>
      <c r="AC2148" s="25" t="s">
        <v>29</v>
      </c>
      <c r="AD2148" s="25">
        <f t="shared" si="304"/>
        <v>0</v>
      </c>
      <c r="AE2148" s="32">
        <f t="shared" si="305"/>
        <v>3</v>
      </c>
      <c r="AF2148" s="37">
        <f t="shared" si="298"/>
        <v>151.7237082758723</v>
      </c>
      <c r="AG2148" s="27"/>
    </row>
    <row r="2149" spans="1:39" x14ac:dyDescent="0.25">
      <c r="A2149" s="21">
        <v>2856201</v>
      </c>
      <c r="B2149" s="34">
        <v>1.3778602325581401E-4</v>
      </c>
      <c r="C2149" s="22">
        <v>1.6198361085476199E-4</v>
      </c>
      <c r="D2149" s="22" t="s">
        <v>3431</v>
      </c>
      <c r="E2149" s="23">
        <v>6213814.5609573703</v>
      </c>
      <c r="F2149" s="23">
        <f t="shared" si="297"/>
        <v>856.17679760338797</v>
      </c>
      <c r="G2149" s="24" t="s">
        <v>24</v>
      </c>
      <c r="H2149" s="24">
        <v>0</v>
      </c>
      <c r="I2149" s="25" t="s">
        <v>38</v>
      </c>
      <c r="J2149" s="31">
        <f t="shared" si="299"/>
        <v>0</v>
      </c>
      <c r="K2149" s="24" t="s">
        <v>29</v>
      </c>
      <c r="L2149" s="24"/>
      <c r="M2149" s="25" t="s">
        <v>29</v>
      </c>
      <c r="N2149" s="25">
        <f t="shared" si="300"/>
        <v>0</v>
      </c>
      <c r="O2149" s="24" t="s">
        <v>29</v>
      </c>
      <c r="P2149" s="24"/>
      <c r="Q2149" s="25" t="s">
        <v>29</v>
      </c>
      <c r="R2149" s="25">
        <f t="shared" si="301"/>
        <v>0</v>
      </c>
      <c r="S2149" s="24" t="s">
        <v>29</v>
      </c>
      <c r="T2149" s="24"/>
      <c r="U2149" s="25" t="s">
        <v>29</v>
      </c>
      <c r="V2149" s="25">
        <f t="shared" si="302"/>
        <v>0</v>
      </c>
      <c r="W2149" s="25" t="s">
        <v>29</v>
      </c>
      <c r="X2149" s="25"/>
      <c r="Y2149" s="25" t="s">
        <v>29</v>
      </c>
      <c r="Z2149" s="25">
        <f t="shared" si="303"/>
        <v>0</v>
      </c>
      <c r="AA2149" s="24" t="s">
        <v>29</v>
      </c>
      <c r="AB2149" s="24"/>
      <c r="AC2149" s="25" t="s">
        <v>29</v>
      </c>
      <c r="AD2149" s="25">
        <f t="shared" si="304"/>
        <v>0</v>
      </c>
      <c r="AE2149" s="32">
        <f t="shared" si="305"/>
        <v>0</v>
      </c>
      <c r="AF2149" s="37">
        <f t="shared" si="298"/>
        <v>856.17679760338797</v>
      </c>
      <c r="AG2149" s="27"/>
      <c r="AK2149" s="27"/>
    </row>
    <row r="2150" spans="1:39" x14ac:dyDescent="0.25">
      <c r="A2150" s="21">
        <v>2856202</v>
      </c>
      <c r="B2150" s="34">
        <v>8.3984387714118393E-5</v>
      </c>
      <c r="C2150" s="22">
        <v>9.5431423080494102E-5</v>
      </c>
      <c r="D2150" s="22" t="s">
        <v>1644</v>
      </c>
      <c r="E2150" s="23">
        <v>89099422.644262403</v>
      </c>
      <c r="F2150" s="23">
        <f t="shared" si="297"/>
        <v>7482.9604564598339</v>
      </c>
      <c r="G2150" s="24" t="s">
        <v>24</v>
      </c>
      <c r="H2150" s="24">
        <v>1</v>
      </c>
      <c r="I2150" s="25" t="s">
        <v>40</v>
      </c>
      <c r="J2150" s="31">
        <f t="shared" si="299"/>
        <v>1</v>
      </c>
      <c r="K2150" s="24" t="s">
        <v>29</v>
      </c>
      <c r="L2150" s="24"/>
      <c r="M2150" s="25" t="s">
        <v>29</v>
      </c>
      <c r="N2150" s="25">
        <f t="shared" si="300"/>
        <v>0</v>
      </c>
      <c r="O2150" s="24" t="s">
        <v>29</v>
      </c>
      <c r="P2150" s="24"/>
      <c r="Q2150" s="25" t="s">
        <v>29</v>
      </c>
      <c r="R2150" s="25">
        <f t="shared" si="301"/>
        <v>0</v>
      </c>
      <c r="S2150" s="24" t="s">
        <v>29</v>
      </c>
      <c r="T2150" s="24"/>
      <c r="U2150" s="25" t="s">
        <v>29</v>
      </c>
      <c r="V2150" s="25">
        <f t="shared" si="302"/>
        <v>0</v>
      </c>
      <c r="W2150" s="25" t="s">
        <v>29</v>
      </c>
      <c r="X2150" s="25"/>
      <c r="Y2150" s="25" t="s">
        <v>29</v>
      </c>
      <c r="Z2150" s="25">
        <f t="shared" si="303"/>
        <v>0</v>
      </c>
      <c r="AA2150" s="24" t="s">
        <v>29</v>
      </c>
      <c r="AB2150" s="24"/>
      <c r="AC2150" s="25" t="s">
        <v>29</v>
      </c>
      <c r="AD2150" s="25">
        <f t="shared" si="304"/>
        <v>0</v>
      </c>
      <c r="AE2150" s="32">
        <f t="shared" si="305"/>
        <v>1</v>
      </c>
      <c r="AF2150" s="37">
        <f t="shared" si="298"/>
        <v>7482.9604564598339</v>
      </c>
      <c r="AG2150" s="27"/>
      <c r="AK2150" s="27"/>
      <c r="AM2150" s="27"/>
    </row>
    <row r="2151" spans="1:39" x14ac:dyDescent="0.25">
      <c r="A2151" s="21">
        <v>2856203</v>
      </c>
      <c r="B2151" s="34">
        <v>1.8017990038236499E-5</v>
      </c>
      <c r="C2151" s="22">
        <v>1.8962803641875298E-5</v>
      </c>
      <c r="D2151" s="22" t="s">
        <v>777</v>
      </c>
      <c r="E2151" s="23">
        <v>219701755.736498</v>
      </c>
      <c r="F2151" s="23">
        <f t="shared" si="297"/>
        <v>3958.5840462432893</v>
      </c>
      <c r="G2151" s="24" t="s">
        <v>24</v>
      </c>
      <c r="H2151" s="24">
        <v>2</v>
      </c>
      <c r="I2151" s="25" t="s">
        <v>36</v>
      </c>
      <c r="J2151" s="31">
        <f t="shared" si="299"/>
        <v>2</v>
      </c>
      <c r="K2151" s="24" t="s">
        <v>29</v>
      </c>
      <c r="L2151" s="24"/>
      <c r="M2151" s="25" t="s">
        <v>29</v>
      </c>
      <c r="N2151" s="25">
        <f t="shared" si="300"/>
        <v>0</v>
      </c>
      <c r="O2151" s="24" t="s">
        <v>29</v>
      </c>
      <c r="P2151" s="24"/>
      <c r="Q2151" s="25" t="s">
        <v>29</v>
      </c>
      <c r="R2151" s="25">
        <f t="shared" si="301"/>
        <v>0</v>
      </c>
      <c r="S2151" s="24" t="s">
        <v>29</v>
      </c>
      <c r="T2151" s="24"/>
      <c r="U2151" s="25" t="s">
        <v>29</v>
      </c>
      <c r="V2151" s="25">
        <f t="shared" si="302"/>
        <v>0</v>
      </c>
      <c r="W2151" s="25" t="s">
        <v>29</v>
      </c>
      <c r="X2151" s="25"/>
      <c r="Y2151" s="25" t="s">
        <v>29</v>
      </c>
      <c r="Z2151" s="25">
        <f t="shared" si="303"/>
        <v>0</v>
      </c>
      <c r="AA2151" s="24" t="s">
        <v>29</v>
      </c>
      <c r="AB2151" s="24"/>
      <c r="AC2151" s="25" t="s">
        <v>29</v>
      </c>
      <c r="AD2151" s="25">
        <f t="shared" si="304"/>
        <v>0</v>
      </c>
      <c r="AE2151" s="32">
        <f t="shared" si="305"/>
        <v>2</v>
      </c>
      <c r="AF2151" s="37">
        <f t="shared" si="298"/>
        <v>3958.5840462432893</v>
      </c>
      <c r="AG2151" s="27"/>
      <c r="AK2151" s="27"/>
      <c r="AM2151" s="27"/>
    </row>
    <row r="2152" spans="1:39" x14ac:dyDescent="0.25">
      <c r="A2152" s="21">
        <v>2856205</v>
      </c>
      <c r="B2152" s="34">
        <v>9.1279043637016504E-5</v>
      </c>
      <c r="C2152" s="22">
        <v>9.3993186230063495E-5</v>
      </c>
      <c r="D2152" s="22" t="s">
        <v>2204</v>
      </c>
      <c r="E2152" s="23">
        <v>432355677.07086599</v>
      </c>
      <c r="F2152" s="23">
        <f t="shared" si="297"/>
        <v>39465.012714063392</v>
      </c>
      <c r="G2152" s="24" t="s">
        <v>24</v>
      </c>
      <c r="H2152" s="24">
        <v>3</v>
      </c>
      <c r="I2152" s="25" t="s">
        <v>33</v>
      </c>
      <c r="J2152" s="31">
        <f t="shared" si="299"/>
        <v>0</v>
      </c>
      <c r="K2152" s="24" t="s">
        <v>24</v>
      </c>
      <c r="L2152" s="24">
        <v>2</v>
      </c>
      <c r="M2152" s="25" t="s">
        <v>40</v>
      </c>
      <c r="N2152" s="25">
        <f t="shared" si="300"/>
        <v>2</v>
      </c>
      <c r="O2152" s="24" t="s">
        <v>29</v>
      </c>
      <c r="P2152" s="24"/>
      <c r="Q2152" s="25" t="s">
        <v>29</v>
      </c>
      <c r="R2152" s="25">
        <f t="shared" si="301"/>
        <v>0</v>
      </c>
      <c r="S2152" s="24" t="s">
        <v>29</v>
      </c>
      <c r="T2152" s="24"/>
      <c r="U2152" s="25" t="s">
        <v>29</v>
      </c>
      <c r="V2152" s="25">
        <f t="shared" si="302"/>
        <v>0</v>
      </c>
      <c r="W2152" s="25" t="s">
        <v>29</v>
      </c>
      <c r="X2152" s="25"/>
      <c r="Y2152" s="25" t="s">
        <v>29</v>
      </c>
      <c r="Z2152" s="25">
        <f t="shared" si="303"/>
        <v>0</v>
      </c>
      <c r="AA2152" s="24" t="s">
        <v>29</v>
      </c>
      <c r="AB2152" s="24"/>
      <c r="AC2152" s="25" t="s">
        <v>29</v>
      </c>
      <c r="AD2152" s="25">
        <f t="shared" si="304"/>
        <v>0</v>
      </c>
      <c r="AE2152" s="32">
        <f t="shared" si="305"/>
        <v>2</v>
      </c>
      <c r="AF2152" s="37">
        <f t="shared" si="298"/>
        <v>39465.012714063392</v>
      </c>
      <c r="AG2152" s="27"/>
      <c r="AM2152" s="27"/>
    </row>
    <row r="2153" spans="1:39" x14ac:dyDescent="0.25">
      <c r="A2153" s="21">
        <v>2856206</v>
      </c>
      <c r="B2153" s="34">
        <v>4.6557210908284196E-6</v>
      </c>
      <c r="C2153" s="22">
        <v>4.8505659232831503E-6</v>
      </c>
      <c r="D2153" s="22" t="s">
        <v>454</v>
      </c>
      <c r="E2153" s="23">
        <v>4040655883.8819098</v>
      </c>
      <c r="F2153" s="23">
        <f t="shared" si="297"/>
        <v>18812.166819368958</v>
      </c>
      <c r="G2153" s="24" t="s">
        <v>24</v>
      </c>
      <c r="H2153" s="24">
        <v>1</v>
      </c>
      <c r="I2153" s="25" t="s">
        <v>74</v>
      </c>
      <c r="J2153" s="31">
        <f t="shared" si="299"/>
        <v>0</v>
      </c>
      <c r="K2153" s="24" t="s">
        <v>26</v>
      </c>
      <c r="L2153" s="24">
        <v>2</v>
      </c>
      <c r="M2153" s="25" t="s">
        <v>38</v>
      </c>
      <c r="N2153" s="25">
        <f t="shared" si="300"/>
        <v>0</v>
      </c>
      <c r="O2153" s="24" t="s">
        <v>24</v>
      </c>
      <c r="P2153" s="24">
        <v>4</v>
      </c>
      <c r="Q2153" s="25" t="s">
        <v>40</v>
      </c>
      <c r="R2153" s="25">
        <f t="shared" si="301"/>
        <v>4</v>
      </c>
      <c r="S2153" s="24" t="s">
        <v>29</v>
      </c>
      <c r="T2153" s="24"/>
      <c r="U2153" s="25" t="s">
        <v>29</v>
      </c>
      <c r="V2153" s="25">
        <f t="shared" si="302"/>
        <v>0</v>
      </c>
      <c r="W2153" s="25" t="s">
        <v>29</v>
      </c>
      <c r="X2153" s="25"/>
      <c r="Y2153" s="25" t="s">
        <v>29</v>
      </c>
      <c r="Z2153" s="25">
        <f t="shared" si="303"/>
        <v>0</v>
      </c>
      <c r="AA2153" s="24" t="s">
        <v>29</v>
      </c>
      <c r="AB2153" s="24"/>
      <c r="AC2153" s="25" t="s">
        <v>29</v>
      </c>
      <c r="AD2153" s="25">
        <f t="shared" si="304"/>
        <v>0</v>
      </c>
      <c r="AE2153" s="32">
        <f t="shared" si="305"/>
        <v>4</v>
      </c>
      <c r="AF2153" s="37">
        <f t="shared" si="298"/>
        <v>18812.166819368958</v>
      </c>
      <c r="AG2153" s="27"/>
      <c r="AK2153" s="27"/>
    </row>
    <row r="2154" spans="1:39" x14ac:dyDescent="0.25">
      <c r="A2154" s="21">
        <v>2856209</v>
      </c>
      <c r="B2154" s="34">
        <v>7.1225459555500301E-6</v>
      </c>
      <c r="C2154" s="22">
        <v>6.42093174776076E-6</v>
      </c>
      <c r="D2154" s="22" t="s">
        <v>610</v>
      </c>
      <c r="E2154" s="23">
        <v>2938156373.9541001</v>
      </c>
      <c r="F2154" s="23">
        <f t="shared" si="297"/>
        <v>20927.153798080319</v>
      </c>
      <c r="G2154" s="24" t="s">
        <v>24</v>
      </c>
      <c r="H2154" s="24">
        <v>3</v>
      </c>
      <c r="I2154" s="25" t="s">
        <v>34</v>
      </c>
      <c r="J2154" s="31">
        <f t="shared" si="299"/>
        <v>0</v>
      </c>
      <c r="K2154" s="24" t="s">
        <v>24</v>
      </c>
      <c r="L2154" s="24">
        <v>5</v>
      </c>
      <c r="M2154" s="25" t="s">
        <v>37</v>
      </c>
      <c r="N2154" s="25">
        <f t="shared" si="300"/>
        <v>5</v>
      </c>
      <c r="O2154" s="24" t="s">
        <v>29</v>
      </c>
      <c r="P2154" s="24"/>
      <c r="Q2154" s="25" t="s">
        <v>29</v>
      </c>
      <c r="R2154" s="25">
        <f t="shared" si="301"/>
        <v>0</v>
      </c>
      <c r="S2154" s="24" t="s">
        <v>29</v>
      </c>
      <c r="T2154" s="24"/>
      <c r="U2154" s="25" t="s">
        <v>29</v>
      </c>
      <c r="V2154" s="25">
        <f t="shared" si="302"/>
        <v>0</v>
      </c>
      <c r="W2154" s="25" t="s">
        <v>29</v>
      </c>
      <c r="X2154" s="25"/>
      <c r="Y2154" s="25" t="s">
        <v>29</v>
      </c>
      <c r="Z2154" s="25">
        <f t="shared" si="303"/>
        <v>0</v>
      </c>
      <c r="AA2154" s="24" t="s">
        <v>29</v>
      </c>
      <c r="AB2154" s="24"/>
      <c r="AC2154" s="25" t="s">
        <v>29</v>
      </c>
      <c r="AD2154" s="25">
        <f t="shared" si="304"/>
        <v>0</v>
      </c>
      <c r="AE2154" s="32">
        <f t="shared" si="305"/>
        <v>5</v>
      </c>
      <c r="AF2154" s="37">
        <f t="shared" si="298"/>
        <v>20927.153798080319</v>
      </c>
      <c r="AG2154" s="27"/>
      <c r="AK2154" s="27"/>
      <c r="AM2154" s="27"/>
    </row>
    <row r="2155" spans="1:39" x14ac:dyDescent="0.25">
      <c r="A2155" s="21">
        <v>2856219</v>
      </c>
      <c r="B2155" s="34">
        <v>1.4533235294117701E-6</v>
      </c>
      <c r="C2155" s="22">
        <v>1.38351547309404E-6</v>
      </c>
      <c r="D2155" s="22" t="s">
        <v>4805</v>
      </c>
      <c r="E2155" s="23">
        <v>2558035.6275238101</v>
      </c>
      <c r="F2155" s="23">
        <f t="shared" si="297"/>
        <v>3.717653366553956</v>
      </c>
      <c r="G2155" s="24" t="s">
        <v>26</v>
      </c>
      <c r="H2155" s="24">
        <v>0</v>
      </c>
      <c r="I2155" s="25" t="s">
        <v>53</v>
      </c>
      <c r="J2155" s="31">
        <f t="shared" si="299"/>
        <v>0</v>
      </c>
      <c r="K2155" s="24" t="s">
        <v>29</v>
      </c>
      <c r="L2155" s="24"/>
      <c r="M2155" s="25" t="s">
        <v>29</v>
      </c>
      <c r="N2155" s="25">
        <f t="shared" si="300"/>
        <v>0</v>
      </c>
      <c r="O2155" s="24" t="s">
        <v>29</v>
      </c>
      <c r="P2155" s="24"/>
      <c r="Q2155" s="25" t="s">
        <v>29</v>
      </c>
      <c r="R2155" s="25">
        <f t="shared" si="301"/>
        <v>0</v>
      </c>
      <c r="S2155" s="24" t="s">
        <v>29</v>
      </c>
      <c r="T2155" s="24"/>
      <c r="U2155" s="25" t="s">
        <v>29</v>
      </c>
      <c r="V2155" s="25">
        <f t="shared" si="302"/>
        <v>0</v>
      </c>
      <c r="W2155" s="25" t="s">
        <v>29</v>
      </c>
      <c r="X2155" s="25"/>
      <c r="Y2155" s="25" t="s">
        <v>29</v>
      </c>
      <c r="Z2155" s="25">
        <f t="shared" si="303"/>
        <v>0</v>
      </c>
      <c r="AA2155" s="24" t="s">
        <v>29</v>
      </c>
      <c r="AB2155" s="24"/>
      <c r="AC2155" s="25" t="s">
        <v>29</v>
      </c>
      <c r="AD2155" s="25">
        <f t="shared" si="304"/>
        <v>0</v>
      </c>
      <c r="AE2155" s="32">
        <f t="shared" si="305"/>
        <v>0</v>
      </c>
      <c r="AF2155" s="37">
        <f t="shared" si="298"/>
        <v>3.717653366553956</v>
      </c>
      <c r="AG2155" s="27"/>
      <c r="AK2155" s="27"/>
      <c r="AM2155" s="27"/>
    </row>
    <row r="2156" spans="1:39" x14ac:dyDescent="0.25">
      <c r="A2156" s="21">
        <v>2856228</v>
      </c>
      <c r="B2156" s="34">
        <v>1.25152404315863E-5</v>
      </c>
      <c r="C2156" s="22">
        <v>1.38336328457419E-5</v>
      </c>
      <c r="D2156" s="22" t="s">
        <v>3549</v>
      </c>
      <c r="E2156" s="23">
        <v>66458397.506858997</v>
      </c>
      <c r="F2156" s="23">
        <f t="shared" si="297"/>
        <v>831.74282349627583</v>
      </c>
      <c r="G2156" s="24" t="s">
        <v>24</v>
      </c>
      <c r="H2156" s="24">
        <v>4</v>
      </c>
      <c r="I2156" s="25" t="s">
        <v>34</v>
      </c>
      <c r="J2156" s="31">
        <f t="shared" si="299"/>
        <v>0</v>
      </c>
      <c r="K2156" s="24" t="s">
        <v>24</v>
      </c>
      <c r="L2156" s="24">
        <v>3</v>
      </c>
      <c r="M2156" s="25" t="s">
        <v>35</v>
      </c>
      <c r="N2156" s="25">
        <f t="shared" si="300"/>
        <v>0</v>
      </c>
      <c r="O2156" s="24" t="s">
        <v>29</v>
      </c>
      <c r="P2156" s="24"/>
      <c r="Q2156" s="25" t="s">
        <v>29</v>
      </c>
      <c r="R2156" s="25">
        <f t="shared" si="301"/>
        <v>0</v>
      </c>
      <c r="S2156" s="24" t="s">
        <v>29</v>
      </c>
      <c r="T2156" s="24"/>
      <c r="U2156" s="25" t="s">
        <v>29</v>
      </c>
      <c r="V2156" s="25">
        <f t="shared" si="302"/>
        <v>0</v>
      </c>
      <c r="W2156" s="25" t="s">
        <v>29</v>
      </c>
      <c r="X2156" s="25"/>
      <c r="Y2156" s="25" t="s">
        <v>29</v>
      </c>
      <c r="Z2156" s="25">
        <f t="shared" si="303"/>
        <v>0</v>
      </c>
      <c r="AA2156" s="24" t="s">
        <v>29</v>
      </c>
      <c r="AB2156" s="24"/>
      <c r="AC2156" s="25" t="s">
        <v>29</v>
      </c>
      <c r="AD2156" s="25">
        <f t="shared" si="304"/>
        <v>0</v>
      </c>
      <c r="AE2156" s="32">
        <f t="shared" si="305"/>
        <v>0</v>
      </c>
      <c r="AF2156" s="37">
        <f t="shared" si="298"/>
        <v>831.74282349627583</v>
      </c>
      <c r="AG2156" s="27"/>
    </row>
    <row r="2157" spans="1:39" x14ac:dyDescent="0.25">
      <c r="A2157" s="21">
        <v>2856231</v>
      </c>
      <c r="B2157" s="34">
        <v>8.3984387714118393E-5</v>
      </c>
      <c r="C2157" s="22">
        <v>9.4726282113135601E-5</v>
      </c>
      <c r="D2157" s="22" t="s">
        <v>2443</v>
      </c>
      <c r="E2157" s="23">
        <v>34619876.243561298</v>
      </c>
      <c r="F2157" s="23">
        <f t="shared" si="297"/>
        <v>2907.5291090540486</v>
      </c>
      <c r="G2157" s="24" t="s">
        <v>24</v>
      </c>
      <c r="H2157" s="24">
        <v>1</v>
      </c>
      <c r="I2157" s="25" t="s">
        <v>31</v>
      </c>
      <c r="J2157" s="31">
        <f t="shared" si="299"/>
        <v>1</v>
      </c>
      <c r="K2157" s="24" t="s">
        <v>29</v>
      </c>
      <c r="L2157" s="24"/>
      <c r="M2157" s="25" t="s">
        <v>29</v>
      </c>
      <c r="N2157" s="25">
        <f t="shared" si="300"/>
        <v>0</v>
      </c>
      <c r="O2157" s="24" t="s">
        <v>29</v>
      </c>
      <c r="P2157" s="24"/>
      <c r="Q2157" s="25" t="s">
        <v>29</v>
      </c>
      <c r="R2157" s="25">
        <f t="shared" si="301"/>
        <v>0</v>
      </c>
      <c r="S2157" s="24" t="s">
        <v>29</v>
      </c>
      <c r="T2157" s="24"/>
      <c r="U2157" s="25" t="s">
        <v>29</v>
      </c>
      <c r="V2157" s="25">
        <f t="shared" si="302"/>
        <v>0</v>
      </c>
      <c r="W2157" s="25" t="s">
        <v>29</v>
      </c>
      <c r="X2157" s="25"/>
      <c r="Y2157" s="25" t="s">
        <v>29</v>
      </c>
      <c r="Z2157" s="25">
        <f t="shared" si="303"/>
        <v>0</v>
      </c>
      <c r="AA2157" s="24" t="s">
        <v>29</v>
      </c>
      <c r="AB2157" s="24"/>
      <c r="AC2157" s="25" t="s">
        <v>29</v>
      </c>
      <c r="AD2157" s="25">
        <f t="shared" si="304"/>
        <v>0</v>
      </c>
      <c r="AE2157" s="32">
        <f t="shared" si="305"/>
        <v>1</v>
      </c>
      <c r="AF2157" s="37">
        <f t="shared" si="298"/>
        <v>2907.5291090540486</v>
      </c>
      <c r="AG2157" s="27"/>
      <c r="AK2157" s="27"/>
    </row>
    <row r="2158" spans="1:39" x14ac:dyDescent="0.25">
      <c r="A2158" s="21">
        <v>2856233</v>
      </c>
      <c r="B2158" s="34">
        <v>1.5315993663970599E-6</v>
      </c>
      <c r="C2158" s="22">
        <v>1.49060641531008E-6</v>
      </c>
      <c r="D2158" s="22" t="s">
        <v>4887</v>
      </c>
      <c r="E2158" s="23">
        <v>1870450.99550459</v>
      </c>
      <c r="F2158" s="23">
        <f t="shared" si="297"/>
        <v>2.86478155959158</v>
      </c>
      <c r="G2158" s="24" t="s">
        <v>24</v>
      </c>
      <c r="H2158" s="24">
        <v>4</v>
      </c>
      <c r="I2158" s="25" t="s">
        <v>33</v>
      </c>
      <c r="J2158" s="31">
        <f t="shared" si="299"/>
        <v>0</v>
      </c>
      <c r="K2158" s="24" t="s">
        <v>29</v>
      </c>
      <c r="L2158" s="24"/>
      <c r="M2158" s="25" t="s">
        <v>29</v>
      </c>
      <c r="N2158" s="25">
        <f t="shared" si="300"/>
        <v>0</v>
      </c>
      <c r="O2158" s="24" t="s">
        <v>29</v>
      </c>
      <c r="P2158" s="24"/>
      <c r="Q2158" s="25" t="s">
        <v>29</v>
      </c>
      <c r="R2158" s="25">
        <f t="shared" si="301"/>
        <v>0</v>
      </c>
      <c r="S2158" s="24" t="s">
        <v>29</v>
      </c>
      <c r="T2158" s="24"/>
      <c r="U2158" s="25" t="s">
        <v>29</v>
      </c>
      <c r="V2158" s="25">
        <f t="shared" si="302"/>
        <v>0</v>
      </c>
      <c r="W2158" s="25" t="s">
        <v>29</v>
      </c>
      <c r="X2158" s="25"/>
      <c r="Y2158" s="25" t="s">
        <v>29</v>
      </c>
      <c r="Z2158" s="25">
        <f t="shared" si="303"/>
        <v>0</v>
      </c>
      <c r="AA2158" s="24" t="s">
        <v>29</v>
      </c>
      <c r="AB2158" s="24"/>
      <c r="AC2158" s="25" t="s">
        <v>29</v>
      </c>
      <c r="AD2158" s="25">
        <f t="shared" si="304"/>
        <v>0</v>
      </c>
      <c r="AE2158" s="32">
        <f t="shared" si="305"/>
        <v>0</v>
      </c>
      <c r="AF2158" s="37">
        <f t="shared" si="298"/>
        <v>2.86478155959158</v>
      </c>
      <c r="AG2158" s="27"/>
      <c r="AM2158" s="27"/>
    </row>
    <row r="2159" spans="1:39" x14ac:dyDescent="0.25">
      <c r="A2159" s="21">
        <v>2856235</v>
      </c>
      <c r="B2159" s="34">
        <v>2.30042353428678E-6</v>
      </c>
      <c r="C2159" s="22">
        <v>2.6292584974087202E-6</v>
      </c>
      <c r="D2159" s="22" t="s">
        <v>3876</v>
      </c>
      <c r="E2159" s="23">
        <v>33501498.184937701</v>
      </c>
      <c r="F2159" s="23">
        <f t="shared" si="297"/>
        <v>77.067634858496533</v>
      </c>
      <c r="G2159" s="24" t="s">
        <v>24</v>
      </c>
      <c r="H2159" s="24">
        <v>1</v>
      </c>
      <c r="I2159" s="25" t="s">
        <v>36</v>
      </c>
      <c r="J2159" s="31">
        <f t="shared" si="299"/>
        <v>1</v>
      </c>
      <c r="K2159" s="24" t="s">
        <v>29</v>
      </c>
      <c r="L2159" s="24"/>
      <c r="M2159" s="25" t="s">
        <v>29</v>
      </c>
      <c r="N2159" s="25">
        <f t="shared" si="300"/>
        <v>0</v>
      </c>
      <c r="O2159" s="24" t="s">
        <v>29</v>
      </c>
      <c r="P2159" s="24"/>
      <c r="Q2159" s="25" t="s">
        <v>29</v>
      </c>
      <c r="R2159" s="25">
        <f t="shared" si="301"/>
        <v>0</v>
      </c>
      <c r="S2159" s="24" t="s">
        <v>29</v>
      </c>
      <c r="T2159" s="24"/>
      <c r="U2159" s="25" t="s">
        <v>29</v>
      </c>
      <c r="V2159" s="25">
        <f t="shared" si="302"/>
        <v>0</v>
      </c>
      <c r="W2159" s="25" t="s">
        <v>29</v>
      </c>
      <c r="X2159" s="25"/>
      <c r="Y2159" s="25" t="s">
        <v>29</v>
      </c>
      <c r="Z2159" s="25">
        <f t="shared" si="303"/>
        <v>0</v>
      </c>
      <c r="AA2159" s="24" t="s">
        <v>29</v>
      </c>
      <c r="AB2159" s="24"/>
      <c r="AC2159" s="25" t="s">
        <v>29</v>
      </c>
      <c r="AD2159" s="25">
        <f t="shared" si="304"/>
        <v>0</v>
      </c>
      <c r="AE2159" s="32">
        <f t="shared" si="305"/>
        <v>1</v>
      </c>
      <c r="AF2159" s="37">
        <f t="shared" si="298"/>
        <v>77.067634858496533</v>
      </c>
      <c r="AG2159" s="27"/>
      <c r="AK2159" s="27"/>
    </row>
    <row r="2160" spans="1:39" x14ac:dyDescent="0.25">
      <c r="A2160" s="21">
        <v>2856236</v>
      </c>
      <c r="B2160" s="34">
        <v>2.5059690447656499E-5</v>
      </c>
      <c r="C2160" s="22">
        <v>2.46379746225023E-5</v>
      </c>
      <c r="D2160" s="22" t="s">
        <v>1126</v>
      </c>
      <c r="E2160" s="23">
        <v>351969873.11745602</v>
      </c>
      <c r="F2160" s="23">
        <f t="shared" si="297"/>
        <v>8820.2560672243817</v>
      </c>
      <c r="G2160" s="24" t="s">
        <v>24</v>
      </c>
      <c r="H2160" s="24">
        <v>3</v>
      </c>
      <c r="I2160" s="25" t="s">
        <v>62</v>
      </c>
      <c r="J2160" s="31">
        <f t="shared" si="299"/>
        <v>3</v>
      </c>
      <c r="K2160" s="24" t="s">
        <v>29</v>
      </c>
      <c r="L2160" s="24"/>
      <c r="M2160" s="25" t="s">
        <v>29</v>
      </c>
      <c r="N2160" s="25">
        <f t="shared" si="300"/>
        <v>0</v>
      </c>
      <c r="O2160" s="24" t="s">
        <v>29</v>
      </c>
      <c r="P2160" s="24"/>
      <c r="Q2160" s="25" t="s">
        <v>29</v>
      </c>
      <c r="R2160" s="25">
        <f t="shared" si="301"/>
        <v>0</v>
      </c>
      <c r="S2160" s="24" t="s">
        <v>29</v>
      </c>
      <c r="T2160" s="24"/>
      <c r="U2160" s="25" t="s">
        <v>29</v>
      </c>
      <c r="V2160" s="25">
        <f t="shared" si="302"/>
        <v>0</v>
      </c>
      <c r="W2160" s="25" t="s">
        <v>29</v>
      </c>
      <c r="X2160" s="25"/>
      <c r="Y2160" s="25" t="s">
        <v>29</v>
      </c>
      <c r="Z2160" s="25">
        <f t="shared" si="303"/>
        <v>0</v>
      </c>
      <c r="AA2160" s="24" t="s">
        <v>29</v>
      </c>
      <c r="AB2160" s="24"/>
      <c r="AC2160" s="25" t="s">
        <v>29</v>
      </c>
      <c r="AD2160" s="25">
        <f t="shared" si="304"/>
        <v>0</v>
      </c>
      <c r="AE2160" s="32">
        <f t="shared" si="305"/>
        <v>3</v>
      </c>
      <c r="AF2160" s="37">
        <f t="shared" si="298"/>
        <v>8820.2560672243817</v>
      </c>
      <c r="AG2160" s="27"/>
      <c r="AM2160" s="27"/>
    </row>
    <row r="2161" spans="1:39" x14ac:dyDescent="0.25">
      <c r="A2161" s="21">
        <v>2856238</v>
      </c>
      <c r="B2161" s="34">
        <v>4.8218328515385798E-5</v>
      </c>
      <c r="C2161" s="22">
        <v>4.7637340598143498E-5</v>
      </c>
      <c r="D2161" s="22" t="s">
        <v>261</v>
      </c>
      <c r="E2161" s="23">
        <v>828111114.83259201</v>
      </c>
      <c r="F2161" s="23">
        <f t="shared" si="297"/>
        <v>39930.133782240293</v>
      </c>
      <c r="G2161" s="24" t="s">
        <v>24</v>
      </c>
      <c r="H2161" s="24">
        <v>4</v>
      </c>
      <c r="I2161" s="25" t="s">
        <v>41</v>
      </c>
      <c r="J2161" s="31">
        <f t="shared" si="299"/>
        <v>4</v>
      </c>
      <c r="K2161" s="24" t="s">
        <v>29</v>
      </c>
      <c r="L2161" s="24"/>
      <c r="M2161" s="25" t="s">
        <v>29</v>
      </c>
      <c r="N2161" s="25">
        <f t="shared" si="300"/>
        <v>0</v>
      </c>
      <c r="O2161" s="24" t="s">
        <v>29</v>
      </c>
      <c r="P2161" s="24"/>
      <c r="Q2161" s="25" t="s">
        <v>29</v>
      </c>
      <c r="R2161" s="25">
        <f t="shared" si="301"/>
        <v>0</v>
      </c>
      <c r="S2161" s="24" t="s">
        <v>29</v>
      </c>
      <c r="T2161" s="24"/>
      <c r="U2161" s="25" t="s">
        <v>29</v>
      </c>
      <c r="V2161" s="25">
        <f t="shared" si="302"/>
        <v>0</v>
      </c>
      <c r="W2161" s="25" t="s">
        <v>29</v>
      </c>
      <c r="X2161" s="25"/>
      <c r="Y2161" s="25" t="s">
        <v>29</v>
      </c>
      <c r="Z2161" s="25">
        <f t="shared" si="303"/>
        <v>0</v>
      </c>
      <c r="AA2161" s="24" t="s">
        <v>29</v>
      </c>
      <c r="AB2161" s="24"/>
      <c r="AC2161" s="25" t="s">
        <v>29</v>
      </c>
      <c r="AD2161" s="25">
        <f t="shared" si="304"/>
        <v>0</v>
      </c>
      <c r="AE2161" s="32">
        <f t="shared" si="305"/>
        <v>4</v>
      </c>
      <c r="AF2161" s="37">
        <f t="shared" si="298"/>
        <v>39930.133782240293</v>
      </c>
      <c r="AG2161" s="27"/>
    </row>
    <row r="2162" spans="1:39" x14ac:dyDescent="0.25">
      <c r="A2162" s="21">
        <v>2856239</v>
      </c>
      <c r="B2162" s="34">
        <v>1.53333929891526E-6</v>
      </c>
      <c r="C2162" s="22">
        <v>1.7343900984837301E-6</v>
      </c>
      <c r="D2162" s="22" t="s">
        <v>2049</v>
      </c>
      <c r="E2162" s="23">
        <v>509443546.79559201</v>
      </c>
      <c r="F2162" s="23">
        <f t="shared" si="297"/>
        <v>781.14981088045647</v>
      </c>
      <c r="G2162" s="24" t="s">
        <v>24</v>
      </c>
      <c r="H2162" s="24">
        <v>4</v>
      </c>
      <c r="I2162" s="25" t="s">
        <v>25</v>
      </c>
      <c r="J2162" s="31">
        <f t="shared" si="299"/>
        <v>0</v>
      </c>
      <c r="K2162" s="24" t="s">
        <v>24</v>
      </c>
      <c r="L2162" s="24">
        <v>3</v>
      </c>
      <c r="M2162" s="25" t="s">
        <v>62</v>
      </c>
      <c r="N2162" s="25">
        <f t="shared" si="300"/>
        <v>3</v>
      </c>
      <c r="O2162" s="24" t="s">
        <v>29</v>
      </c>
      <c r="P2162" s="24"/>
      <c r="Q2162" s="25" t="s">
        <v>29</v>
      </c>
      <c r="R2162" s="25">
        <f t="shared" si="301"/>
        <v>0</v>
      </c>
      <c r="S2162" s="24" t="s">
        <v>29</v>
      </c>
      <c r="T2162" s="24"/>
      <c r="U2162" s="25" t="s">
        <v>29</v>
      </c>
      <c r="V2162" s="25">
        <f t="shared" si="302"/>
        <v>0</v>
      </c>
      <c r="W2162" s="25" t="s">
        <v>29</v>
      </c>
      <c r="X2162" s="25"/>
      <c r="Y2162" s="25" t="s">
        <v>29</v>
      </c>
      <c r="Z2162" s="25">
        <f t="shared" si="303"/>
        <v>0</v>
      </c>
      <c r="AA2162" s="24" t="s">
        <v>29</v>
      </c>
      <c r="AB2162" s="24"/>
      <c r="AC2162" s="25" t="s">
        <v>29</v>
      </c>
      <c r="AD2162" s="25">
        <f t="shared" si="304"/>
        <v>0</v>
      </c>
      <c r="AE2162" s="32">
        <f t="shared" si="305"/>
        <v>3</v>
      </c>
      <c r="AF2162" s="37">
        <f t="shared" si="298"/>
        <v>781.14981088045647</v>
      </c>
      <c r="AG2162" s="27"/>
      <c r="AM2162" s="27"/>
    </row>
    <row r="2163" spans="1:39" x14ac:dyDescent="0.25">
      <c r="A2163" s="21">
        <v>2856240</v>
      </c>
      <c r="B2163" s="34">
        <v>1.9649418511664902E-6</v>
      </c>
      <c r="C2163" s="22">
        <v>2.2230858434595301E-6</v>
      </c>
      <c r="D2163" s="22" t="s">
        <v>3340</v>
      </c>
      <c r="E2163" s="23">
        <v>53279737.598982699</v>
      </c>
      <c r="F2163" s="23">
        <f t="shared" si="297"/>
        <v>104.69158622740991</v>
      </c>
      <c r="G2163" s="24" t="s">
        <v>24</v>
      </c>
      <c r="H2163" s="24">
        <v>3</v>
      </c>
      <c r="I2163" s="25" t="s">
        <v>38</v>
      </c>
      <c r="J2163" s="31">
        <f t="shared" si="299"/>
        <v>0</v>
      </c>
      <c r="K2163" s="24" t="s">
        <v>29</v>
      </c>
      <c r="L2163" s="24"/>
      <c r="M2163" s="25" t="s">
        <v>29</v>
      </c>
      <c r="N2163" s="25">
        <f t="shared" si="300"/>
        <v>0</v>
      </c>
      <c r="O2163" s="24" t="s">
        <v>29</v>
      </c>
      <c r="P2163" s="24"/>
      <c r="Q2163" s="25" t="s">
        <v>29</v>
      </c>
      <c r="R2163" s="25">
        <f t="shared" si="301"/>
        <v>0</v>
      </c>
      <c r="S2163" s="24" t="s">
        <v>29</v>
      </c>
      <c r="T2163" s="24"/>
      <c r="U2163" s="25" t="s">
        <v>29</v>
      </c>
      <c r="V2163" s="25">
        <f t="shared" si="302"/>
        <v>0</v>
      </c>
      <c r="W2163" s="25" t="s">
        <v>29</v>
      </c>
      <c r="X2163" s="25"/>
      <c r="Y2163" s="25" t="s">
        <v>29</v>
      </c>
      <c r="Z2163" s="25">
        <f t="shared" si="303"/>
        <v>0</v>
      </c>
      <c r="AA2163" s="24" t="s">
        <v>29</v>
      </c>
      <c r="AB2163" s="24"/>
      <c r="AC2163" s="25" t="s">
        <v>29</v>
      </c>
      <c r="AD2163" s="25">
        <f t="shared" si="304"/>
        <v>0</v>
      </c>
      <c r="AE2163" s="32">
        <f t="shared" si="305"/>
        <v>0</v>
      </c>
      <c r="AF2163" s="37">
        <f t="shared" si="298"/>
        <v>104.69158622740991</v>
      </c>
      <c r="AG2163" s="27"/>
      <c r="AM2163" s="27"/>
    </row>
    <row r="2164" spans="1:39" x14ac:dyDescent="0.25">
      <c r="A2164" s="21">
        <v>2856242</v>
      </c>
      <c r="B2164" s="34">
        <v>3.8863022743019198E-6</v>
      </c>
      <c r="C2164" s="22">
        <v>4.7236952350088997E-6</v>
      </c>
      <c r="D2164" s="22" t="s">
        <v>4064</v>
      </c>
      <c r="E2164" s="23">
        <v>21379981.960542999</v>
      </c>
      <c r="F2164" s="23">
        <f t="shared" si="297"/>
        <v>83.089072517792275</v>
      </c>
      <c r="G2164" s="24" t="s">
        <v>32</v>
      </c>
      <c r="H2164" s="24"/>
      <c r="I2164" s="25" t="s">
        <v>29</v>
      </c>
      <c r="J2164" s="31">
        <f t="shared" si="299"/>
        <v>0</v>
      </c>
      <c r="K2164" s="24" t="s">
        <v>29</v>
      </c>
      <c r="L2164" s="24"/>
      <c r="M2164" s="25" t="s">
        <v>29</v>
      </c>
      <c r="N2164" s="25">
        <f t="shared" si="300"/>
        <v>0</v>
      </c>
      <c r="O2164" s="24" t="s">
        <v>29</v>
      </c>
      <c r="P2164" s="24"/>
      <c r="Q2164" s="25" t="s">
        <v>29</v>
      </c>
      <c r="R2164" s="25">
        <f t="shared" si="301"/>
        <v>0</v>
      </c>
      <c r="S2164" s="24" t="s">
        <v>29</v>
      </c>
      <c r="T2164" s="24"/>
      <c r="U2164" s="25" t="s">
        <v>29</v>
      </c>
      <c r="V2164" s="25">
        <f t="shared" si="302"/>
        <v>0</v>
      </c>
      <c r="W2164" s="25" t="s">
        <v>29</v>
      </c>
      <c r="X2164" s="25"/>
      <c r="Y2164" s="25" t="s">
        <v>29</v>
      </c>
      <c r="Z2164" s="25">
        <f t="shared" si="303"/>
        <v>0</v>
      </c>
      <c r="AA2164" s="24" t="s">
        <v>29</v>
      </c>
      <c r="AB2164" s="24"/>
      <c r="AC2164" s="25" t="s">
        <v>29</v>
      </c>
      <c r="AD2164" s="25">
        <f t="shared" si="304"/>
        <v>0</v>
      </c>
      <c r="AE2164" s="32">
        <f t="shared" si="305"/>
        <v>0</v>
      </c>
      <c r="AF2164" s="37">
        <f t="shared" si="298"/>
        <v>83.089072517792275</v>
      </c>
      <c r="AG2164" s="27"/>
      <c r="AK2164" s="27"/>
    </row>
    <row r="2165" spans="1:39" x14ac:dyDescent="0.25">
      <c r="A2165" s="21">
        <v>2856243</v>
      </c>
      <c r="B2165" s="34">
        <v>2.1032861424577399E-5</v>
      </c>
      <c r="C2165" s="22">
        <v>2.0390670712482799E-5</v>
      </c>
      <c r="D2165" s="22" t="s">
        <v>1593</v>
      </c>
      <c r="E2165" s="23">
        <v>833629694.64731205</v>
      </c>
      <c r="F2165" s="23">
        <f t="shared" si="297"/>
        <v>17533.617846929686</v>
      </c>
      <c r="G2165" s="24" t="s">
        <v>24</v>
      </c>
      <c r="H2165" s="24">
        <v>4</v>
      </c>
      <c r="I2165" s="25" t="s">
        <v>40</v>
      </c>
      <c r="J2165" s="31">
        <f t="shared" si="299"/>
        <v>4</v>
      </c>
      <c r="K2165" s="24" t="s">
        <v>29</v>
      </c>
      <c r="L2165" s="24"/>
      <c r="M2165" s="25" t="s">
        <v>29</v>
      </c>
      <c r="N2165" s="25">
        <f t="shared" si="300"/>
        <v>0</v>
      </c>
      <c r="O2165" s="24" t="s">
        <v>29</v>
      </c>
      <c r="P2165" s="24"/>
      <c r="Q2165" s="25" t="s">
        <v>29</v>
      </c>
      <c r="R2165" s="25">
        <f t="shared" si="301"/>
        <v>0</v>
      </c>
      <c r="S2165" s="24" t="s">
        <v>29</v>
      </c>
      <c r="T2165" s="24"/>
      <c r="U2165" s="25" t="s">
        <v>29</v>
      </c>
      <c r="V2165" s="25">
        <f t="shared" si="302"/>
        <v>0</v>
      </c>
      <c r="W2165" s="25" t="s">
        <v>29</v>
      </c>
      <c r="X2165" s="25"/>
      <c r="Y2165" s="25" t="s">
        <v>29</v>
      </c>
      <c r="Z2165" s="25">
        <f t="shared" si="303"/>
        <v>0</v>
      </c>
      <c r="AA2165" s="24" t="s">
        <v>29</v>
      </c>
      <c r="AB2165" s="24"/>
      <c r="AC2165" s="25" t="s">
        <v>29</v>
      </c>
      <c r="AD2165" s="25">
        <f t="shared" si="304"/>
        <v>0</v>
      </c>
      <c r="AE2165" s="32">
        <f t="shared" si="305"/>
        <v>4</v>
      </c>
      <c r="AF2165" s="37">
        <f t="shared" si="298"/>
        <v>17533.617846929686</v>
      </c>
      <c r="AG2165" s="27"/>
      <c r="AK2165" s="27"/>
    </row>
    <row r="2166" spans="1:39" x14ac:dyDescent="0.25">
      <c r="A2166" s="21">
        <v>2856244</v>
      </c>
      <c r="B2166" s="34">
        <v>1.35372023255814E-4</v>
      </c>
      <c r="C2166" s="22">
        <v>1.59355666694612E-4</v>
      </c>
      <c r="D2166" s="22" t="s">
        <v>3324</v>
      </c>
      <c r="E2166" s="23">
        <v>10366115.8932386</v>
      </c>
      <c r="F2166" s="23">
        <f t="shared" si="297"/>
        <v>1403.2820817719589</v>
      </c>
      <c r="G2166" s="24" t="s">
        <v>26</v>
      </c>
      <c r="H2166" s="24">
        <v>0</v>
      </c>
      <c r="I2166" s="25" t="s">
        <v>36</v>
      </c>
      <c r="J2166" s="31">
        <f t="shared" si="299"/>
        <v>0</v>
      </c>
      <c r="K2166" s="24" t="s">
        <v>29</v>
      </c>
      <c r="L2166" s="24"/>
      <c r="M2166" s="25" t="s">
        <v>29</v>
      </c>
      <c r="N2166" s="25">
        <f t="shared" si="300"/>
        <v>0</v>
      </c>
      <c r="O2166" s="24" t="s">
        <v>29</v>
      </c>
      <c r="P2166" s="24"/>
      <c r="Q2166" s="25" t="s">
        <v>29</v>
      </c>
      <c r="R2166" s="25">
        <f t="shared" si="301"/>
        <v>0</v>
      </c>
      <c r="S2166" s="24" t="s">
        <v>29</v>
      </c>
      <c r="T2166" s="24"/>
      <c r="U2166" s="25" t="s">
        <v>29</v>
      </c>
      <c r="V2166" s="25">
        <f t="shared" si="302"/>
        <v>0</v>
      </c>
      <c r="W2166" s="25" t="s">
        <v>29</v>
      </c>
      <c r="X2166" s="25"/>
      <c r="Y2166" s="25" t="s">
        <v>29</v>
      </c>
      <c r="Z2166" s="25">
        <f t="shared" si="303"/>
        <v>0</v>
      </c>
      <c r="AA2166" s="24" t="s">
        <v>29</v>
      </c>
      <c r="AB2166" s="24"/>
      <c r="AC2166" s="25" t="s">
        <v>29</v>
      </c>
      <c r="AD2166" s="25">
        <f t="shared" si="304"/>
        <v>0</v>
      </c>
      <c r="AE2166" s="32">
        <f t="shared" si="305"/>
        <v>0</v>
      </c>
      <c r="AF2166" s="37">
        <f t="shared" si="298"/>
        <v>1403.2820817719589</v>
      </c>
      <c r="AG2166" s="27"/>
      <c r="AK2166" s="27"/>
    </row>
    <row r="2167" spans="1:39" x14ac:dyDescent="0.25">
      <c r="A2167" s="21">
        <v>2856260</v>
      </c>
      <c r="B2167" s="34">
        <v>1.00137560877366E-4</v>
      </c>
      <c r="C2167" s="22">
        <v>1.05041520285635E-4</v>
      </c>
      <c r="D2167" s="22" t="s">
        <v>907</v>
      </c>
      <c r="E2167" s="23">
        <v>1913582292.02438</v>
      </c>
      <c r="F2167" s="23">
        <f t="shared" si="297"/>
        <v>191621.46326144092</v>
      </c>
      <c r="G2167" s="24" t="s">
        <v>24</v>
      </c>
      <c r="H2167" s="24">
        <v>1</v>
      </c>
      <c r="I2167" s="25" t="s">
        <v>74</v>
      </c>
      <c r="J2167" s="31">
        <f t="shared" si="299"/>
        <v>0</v>
      </c>
      <c r="K2167" s="24" t="s">
        <v>26</v>
      </c>
      <c r="L2167" s="24">
        <v>1</v>
      </c>
      <c r="M2167" s="25" t="s">
        <v>35</v>
      </c>
      <c r="N2167" s="25">
        <f t="shared" si="300"/>
        <v>0</v>
      </c>
      <c r="O2167" s="24" t="s">
        <v>24</v>
      </c>
      <c r="P2167" s="24">
        <v>3</v>
      </c>
      <c r="Q2167" s="25" t="s">
        <v>40</v>
      </c>
      <c r="R2167" s="25">
        <f t="shared" si="301"/>
        <v>3</v>
      </c>
      <c r="S2167" s="24" t="s">
        <v>29</v>
      </c>
      <c r="T2167" s="24"/>
      <c r="U2167" s="25" t="s">
        <v>29</v>
      </c>
      <c r="V2167" s="25">
        <f t="shared" si="302"/>
        <v>0</v>
      </c>
      <c r="W2167" s="25" t="s">
        <v>29</v>
      </c>
      <c r="X2167" s="25"/>
      <c r="Y2167" s="25" t="s">
        <v>29</v>
      </c>
      <c r="Z2167" s="25">
        <f t="shared" si="303"/>
        <v>0</v>
      </c>
      <c r="AA2167" s="24" t="s">
        <v>29</v>
      </c>
      <c r="AB2167" s="24"/>
      <c r="AC2167" s="25" t="s">
        <v>29</v>
      </c>
      <c r="AD2167" s="25">
        <f t="shared" si="304"/>
        <v>0</v>
      </c>
      <c r="AE2167" s="32">
        <f t="shared" si="305"/>
        <v>3</v>
      </c>
      <c r="AF2167" s="37">
        <f t="shared" si="298"/>
        <v>191621.46326144092</v>
      </c>
      <c r="AG2167" s="27"/>
      <c r="AK2167" s="27"/>
      <c r="AM2167" s="27"/>
    </row>
    <row r="2168" spans="1:39" x14ac:dyDescent="0.25">
      <c r="A2168" s="21">
        <v>2856262</v>
      </c>
      <c r="B2168" s="34">
        <v>2.7504584180741598E-5</v>
      </c>
      <c r="C2168" s="22">
        <v>3.1800520148760002E-5</v>
      </c>
      <c r="D2168" s="22" t="s">
        <v>1896</v>
      </c>
      <c r="E2168" s="23">
        <v>590057741.85782695</v>
      </c>
      <c r="F2168" s="23">
        <f t="shared" si="297"/>
        <v>16229.292832426896</v>
      </c>
      <c r="G2168" s="24" t="s">
        <v>24</v>
      </c>
      <c r="H2168" s="24">
        <v>3</v>
      </c>
      <c r="I2168" s="25" t="s">
        <v>55</v>
      </c>
      <c r="J2168" s="31">
        <f t="shared" si="299"/>
        <v>0</v>
      </c>
      <c r="K2168" s="24" t="s">
        <v>26</v>
      </c>
      <c r="L2168" s="24">
        <v>1</v>
      </c>
      <c r="M2168" s="25" t="s">
        <v>35</v>
      </c>
      <c r="N2168" s="25">
        <f t="shared" si="300"/>
        <v>0</v>
      </c>
      <c r="O2168" s="24" t="s">
        <v>24</v>
      </c>
      <c r="P2168" s="24">
        <v>2</v>
      </c>
      <c r="Q2168" s="25" t="s">
        <v>41</v>
      </c>
      <c r="R2168" s="25">
        <f t="shared" si="301"/>
        <v>2</v>
      </c>
      <c r="S2168" s="24" t="s">
        <v>29</v>
      </c>
      <c r="T2168" s="24"/>
      <c r="U2168" s="25" t="s">
        <v>29</v>
      </c>
      <c r="V2168" s="25">
        <f t="shared" si="302"/>
        <v>0</v>
      </c>
      <c r="W2168" s="25" t="s">
        <v>29</v>
      </c>
      <c r="X2168" s="25"/>
      <c r="Y2168" s="25" t="s">
        <v>29</v>
      </c>
      <c r="Z2168" s="25">
        <f t="shared" si="303"/>
        <v>0</v>
      </c>
      <c r="AA2168" s="24" t="s">
        <v>29</v>
      </c>
      <c r="AB2168" s="24"/>
      <c r="AC2168" s="25" t="s">
        <v>29</v>
      </c>
      <c r="AD2168" s="25">
        <f t="shared" si="304"/>
        <v>0</v>
      </c>
      <c r="AE2168" s="32">
        <f t="shared" si="305"/>
        <v>2</v>
      </c>
      <c r="AF2168" s="37">
        <f t="shared" si="298"/>
        <v>16229.292832426896</v>
      </c>
      <c r="AG2168" s="27"/>
      <c r="AK2168" s="27"/>
      <c r="AM2168" s="27"/>
    </row>
    <row r="2169" spans="1:39" x14ac:dyDescent="0.25">
      <c r="A2169" s="21">
        <v>2856264</v>
      </c>
      <c r="B2169" s="34">
        <v>2.7370987943551E-6</v>
      </c>
      <c r="C2169" s="22">
        <v>2.6051819378624702E-6</v>
      </c>
      <c r="D2169" s="22" t="s">
        <v>3466</v>
      </c>
      <c r="E2169" s="23">
        <v>31752397.523040101</v>
      </c>
      <c r="F2169" s="23">
        <f t="shared" si="297"/>
        <v>86.90944897819692</v>
      </c>
      <c r="G2169" s="24" t="s">
        <v>24</v>
      </c>
      <c r="H2169" s="24">
        <v>3</v>
      </c>
      <c r="I2169" s="25" t="s">
        <v>50</v>
      </c>
      <c r="J2169" s="31">
        <f t="shared" si="299"/>
        <v>0</v>
      </c>
      <c r="K2169" s="24" t="s">
        <v>24</v>
      </c>
      <c r="L2169" s="24">
        <v>2</v>
      </c>
      <c r="M2169" s="25" t="s">
        <v>36</v>
      </c>
      <c r="N2169" s="25">
        <f t="shared" si="300"/>
        <v>2</v>
      </c>
      <c r="O2169" s="24" t="s">
        <v>29</v>
      </c>
      <c r="P2169" s="24"/>
      <c r="Q2169" s="25" t="s">
        <v>29</v>
      </c>
      <c r="R2169" s="25">
        <f t="shared" si="301"/>
        <v>0</v>
      </c>
      <c r="S2169" s="24" t="s">
        <v>29</v>
      </c>
      <c r="T2169" s="24"/>
      <c r="U2169" s="25" t="s">
        <v>29</v>
      </c>
      <c r="V2169" s="25">
        <f t="shared" si="302"/>
        <v>0</v>
      </c>
      <c r="W2169" s="25" t="s">
        <v>29</v>
      </c>
      <c r="X2169" s="25"/>
      <c r="Y2169" s="25" t="s">
        <v>29</v>
      </c>
      <c r="Z2169" s="25">
        <f t="shared" si="303"/>
        <v>0</v>
      </c>
      <c r="AA2169" s="24" t="s">
        <v>29</v>
      </c>
      <c r="AB2169" s="24"/>
      <c r="AC2169" s="25" t="s">
        <v>29</v>
      </c>
      <c r="AD2169" s="25">
        <f t="shared" si="304"/>
        <v>0</v>
      </c>
      <c r="AE2169" s="32">
        <f t="shared" si="305"/>
        <v>2</v>
      </c>
      <c r="AF2169" s="37">
        <f t="shared" si="298"/>
        <v>86.90944897819692</v>
      </c>
      <c r="AG2169" s="27"/>
      <c r="AK2169" s="27"/>
    </row>
    <row r="2170" spans="1:39" x14ac:dyDescent="0.25">
      <c r="A2170" s="21">
        <v>2856271</v>
      </c>
      <c r="B2170" s="34">
        <v>4.9265098629259702E-6</v>
      </c>
      <c r="C2170" s="22">
        <v>5.0223418478673601E-6</v>
      </c>
      <c r="D2170" s="22" t="s">
        <v>2024</v>
      </c>
      <c r="E2170" s="23">
        <v>60009475.263773799</v>
      </c>
      <c r="F2170" s="23">
        <f t="shared" si="297"/>
        <v>295.63727175599365</v>
      </c>
      <c r="G2170" s="24" t="s">
        <v>24</v>
      </c>
      <c r="H2170" s="24">
        <v>2</v>
      </c>
      <c r="I2170" s="25" t="s">
        <v>37</v>
      </c>
      <c r="J2170" s="31">
        <f t="shared" si="299"/>
        <v>2</v>
      </c>
      <c r="K2170" s="24" t="s">
        <v>29</v>
      </c>
      <c r="L2170" s="24"/>
      <c r="M2170" s="25" t="s">
        <v>29</v>
      </c>
      <c r="N2170" s="25">
        <f t="shared" si="300"/>
        <v>0</v>
      </c>
      <c r="O2170" s="24" t="s">
        <v>29</v>
      </c>
      <c r="P2170" s="24"/>
      <c r="Q2170" s="25" t="s">
        <v>29</v>
      </c>
      <c r="R2170" s="25">
        <f t="shared" si="301"/>
        <v>0</v>
      </c>
      <c r="S2170" s="24" t="s">
        <v>29</v>
      </c>
      <c r="T2170" s="24"/>
      <c r="U2170" s="25" t="s">
        <v>29</v>
      </c>
      <c r="V2170" s="25">
        <f t="shared" si="302"/>
        <v>0</v>
      </c>
      <c r="W2170" s="25" t="s">
        <v>29</v>
      </c>
      <c r="X2170" s="25"/>
      <c r="Y2170" s="25" t="s">
        <v>29</v>
      </c>
      <c r="Z2170" s="25">
        <f t="shared" si="303"/>
        <v>0</v>
      </c>
      <c r="AA2170" s="24" t="s">
        <v>29</v>
      </c>
      <c r="AB2170" s="24"/>
      <c r="AC2170" s="25" t="s">
        <v>29</v>
      </c>
      <c r="AD2170" s="25">
        <f t="shared" si="304"/>
        <v>0</v>
      </c>
      <c r="AE2170" s="32">
        <f t="shared" si="305"/>
        <v>2</v>
      </c>
      <c r="AF2170" s="37">
        <f t="shared" si="298"/>
        <v>295.63727175599365</v>
      </c>
      <c r="AG2170" s="27"/>
      <c r="AK2170" s="27"/>
      <c r="AM2170" s="27"/>
    </row>
    <row r="2171" spans="1:39" x14ac:dyDescent="0.25">
      <c r="A2171" s="21">
        <v>2856276</v>
      </c>
      <c r="B2171" s="34">
        <v>2.3967579287074899E-5</v>
      </c>
      <c r="C2171" s="22">
        <v>2.9622351261291699E-5</v>
      </c>
      <c r="D2171" s="22" t="s">
        <v>1271</v>
      </c>
      <c r="E2171" s="23">
        <v>1212164456.68224</v>
      </c>
      <c r="F2171" s="23">
        <f t="shared" si="297"/>
        <v>29052.647724505652</v>
      </c>
      <c r="G2171" s="24" t="s">
        <v>24</v>
      </c>
      <c r="H2171" s="24">
        <v>2</v>
      </c>
      <c r="I2171" s="25" t="s">
        <v>41</v>
      </c>
      <c r="J2171" s="31">
        <f t="shared" si="299"/>
        <v>2</v>
      </c>
      <c r="K2171" s="24" t="s">
        <v>29</v>
      </c>
      <c r="L2171" s="24"/>
      <c r="M2171" s="25" t="s">
        <v>29</v>
      </c>
      <c r="N2171" s="25">
        <f t="shared" si="300"/>
        <v>0</v>
      </c>
      <c r="O2171" s="24" t="s">
        <v>29</v>
      </c>
      <c r="P2171" s="24"/>
      <c r="Q2171" s="25" t="s">
        <v>29</v>
      </c>
      <c r="R2171" s="25">
        <f t="shared" si="301"/>
        <v>0</v>
      </c>
      <c r="S2171" s="24" t="s">
        <v>29</v>
      </c>
      <c r="T2171" s="24"/>
      <c r="U2171" s="25" t="s">
        <v>29</v>
      </c>
      <c r="V2171" s="25">
        <f t="shared" si="302"/>
        <v>0</v>
      </c>
      <c r="W2171" s="25" t="s">
        <v>29</v>
      </c>
      <c r="X2171" s="25"/>
      <c r="Y2171" s="25" t="s">
        <v>29</v>
      </c>
      <c r="Z2171" s="25">
        <f t="shared" si="303"/>
        <v>0</v>
      </c>
      <c r="AA2171" s="24" t="s">
        <v>29</v>
      </c>
      <c r="AB2171" s="24"/>
      <c r="AC2171" s="25" t="s">
        <v>29</v>
      </c>
      <c r="AD2171" s="25">
        <f t="shared" si="304"/>
        <v>0</v>
      </c>
      <c r="AE2171" s="32">
        <f t="shared" si="305"/>
        <v>2</v>
      </c>
      <c r="AF2171" s="37">
        <f t="shared" si="298"/>
        <v>29052.647724505652</v>
      </c>
      <c r="AG2171" s="27"/>
      <c r="AK2171" s="27"/>
      <c r="AM2171" s="27"/>
    </row>
    <row r="2172" spans="1:39" x14ac:dyDescent="0.25">
      <c r="A2172" s="21">
        <v>2856278</v>
      </c>
      <c r="B2172" s="34">
        <v>3.9915900343201001E-5</v>
      </c>
      <c r="C2172" s="22">
        <v>4.0739794602084601E-5</v>
      </c>
      <c r="D2172" s="22" t="s">
        <v>242</v>
      </c>
      <c r="E2172" s="23">
        <v>426247261.29781502</v>
      </c>
      <c r="F2172" s="23">
        <f t="shared" si="297"/>
        <v>17014.04320352594</v>
      </c>
      <c r="G2172" s="24" t="s">
        <v>24</v>
      </c>
      <c r="H2172" s="24">
        <v>4</v>
      </c>
      <c r="I2172" s="25" t="s">
        <v>36</v>
      </c>
      <c r="J2172" s="31">
        <f t="shared" si="299"/>
        <v>4</v>
      </c>
      <c r="K2172" s="24" t="s">
        <v>29</v>
      </c>
      <c r="L2172" s="24"/>
      <c r="M2172" s="25" t="s">
        <v>29</v>
      </c>
      <c r="N2172" s="25">
        <f t="shared" si="300"/>
        <v>0</v>
      </c>
      <c r="O2172" s="24" t="s">
        <v>29</v>
      </c>
      <c r="P2172" s="24"/>
      <c r="Q2172" s="25" t="s">
        <v>29</v>
      </c>
      <c r="R2172" s="25">
        <f t="shared" si="301"/>
        <v>0</v>
      </c>
      <c r="S2172" s="24" t="s">
        <v>29</v>
      </c>
      <c r="T2172" s="24"/>
      <c r="U2172" s="25" t="s">
        <v>29</v>
      </c>
      <c r="V2172" s="25">
        <f t="shared" si="302"/>
        <v>0</v>
      </c>
      <c r="W2172" s="25" t="s">
        <v>29</v>
      </c>
      <c r="X2172" s="25"/>
      <c r="Y2172" s="25" t="s">
        <v>29</v>
      </c>
      <c r="Z2172" s="25">
        <f t="shared" si="303"/>
        <v>0</v>
      </c>
      <c r="AA2172" s="24" t="s">
        <v>29</v>
      </c>
      <c r="AB2172" s="24"/>
      <c r="AC2172" s="25" t="s">
        <v>29</v>
      </c>
      <c r="AD2172" s="25">
        <f t="shared" si="304"/>
        <v>0</v>
      </c>
      <c r="AE2172" s="32">
        <f t="shared" si="305"/>
        <v>4</v>
      </c>
      <c r="AF2172" s="37">
        <f t="shared" si="298"/>
        <v>17014.04320352594</v>
      </c>
      <c r="AG2172" s="27"/>
      <c r="AK2172" s="27"/>
    </row>
    <row r="2173" spans="1:39" x14ac:dyDescent="0.25">
      <c r="A2173" s="21">
        <v>2856280</v>
      </c>
      <c r="B2173" s="34">
        <v>4.7073372801100098E-5</v>
      </c>
      <c r="C2173" s="22">
        <v>5.11222954548685E-5</v>
      </c>
      <c r="D2173" s="22" t="s">
        <v>1784</v>
      </c>
      <c r="E2173" s="23">
        <v>207168231.17986801</v>
      </c>
      <c r="F2173" s="23">
        <f t="shared" si="297"/>
        <v>9752.1073788744161</v>
      </c>
      <c r="G2173" s="24" t="s">
        <v>24</v>
      </c>
      <c r="H2173" s="24">
        <v>2</v>
      </c>
      <c r="I2173" s="25" t="s">
        <v>31</v>
      </c>
      <c r="J2173" s="31">
        <f t="shared" si="299"/>
        <v>2</v>
      </c>
      <c r="K2173" s="24" t="s">
        <v>29</v>
      </c>
      <c r="L2173" s="24"/>
      <c r="M2173" s="25" t="s">
        <v>29</v>
      </c>
      <c r="N2173" s="25">
        <f t="shared" si="300"/>
        <v>0</v>
      </c>
      <c r="O2173" s="24" t="s">
        <v>29</v>
      </c>
      <c r="P2173" s="24"/>
      <c r="Q2173" s="25" t="s">
        <v>29</v>
      </c>
      <c r="R2173" s="25">
        <f t="shared" si="301"/>
        <v>0</v>
      </c>
      <c r="S2173" s="24" t="s">
        <v>29</v>
      </c>
      <c r="T2173" s="24"/>
      <c r="U2173" s="25" t="s">
        <v>29</v>
      </c>
      <c r="V2173" s="25">
        <f t="shared" si="302"/>
        <v>0</v>
      </c>
      <c r="W2173" s="25" t="s">
        <v>29</v>
      </c>
      <c r="X2173" s="25"/>
      <c r="Y2173" s="25" t="s">
        <v>29</v>
      </c>
      <c r="Z2173" s="25">
        <f t="shared" si="303"/>
        <v>0</v>
      </c>
      <c r="AA2173" s="24" t="s">
        <v>29</v>
      </c>
      <c r="AB2173" s="24"/>
      <c r="AC2173" s="25" t="s">
        <v>29</v>
      </c>
      <c r="AD2173" s="25">
        <f t="shared" si="304"/>
        <v>0</v>
      </c>
      <c r="AE2173" s="32">
        <f t="shared" si="305"/>
        <v>2</v>
      </c>
      <c r="AF2173" s="37">
        <f t="shared" si="298"/>
        <v>9752.1073788744161</v>
      </c>
      <c r="AG2173" s="27"/>
      <c r="AM2173" s="27"/>
    </row>
    <row r="2174" spans="1:39" x14ac:dyDescent="0.25">
      <c r="A2174" s="21">
        <v>2856281</v>
      </c>
      <c r="B2174" s="34">
        <v>7.5138884869188106E-5</v>
      </c>
      <c r="C2174" s="22">
        <v>8.7460025892634302E-5</v>
      </c>
      <c r="D2174" s="22" t="s">
        <v>3486</v>
      </c>
      <c r="E2174" s="23">
        <v>3274128.8632723298</v>
      </c>
      <c r="F2174" s="23">
        <f t="shared" si="297"/>
        <v>246.01439170430532</v>
      </c>
      <c r="G2174" s="24" t="s">
        <v>24</v>
      </c>
      <c r="H2174" s="24">
        <v>1</v>
      </c>
      <c r="I2174" s="25" t="s">
        <v>38</v>
      </c>
      <c r="J2174" s="31">
        <f t="shared" si="299"/>
        <v>0</v>
      </c>
      <c r="K2174" s="24" t="s">
        <v>29</v>
      </c>
      <c r="L2174" s="24"/>
      <c r="M2174" s="25" t="s">
        <v>29</v>
      </c>
      <c r="N2174" s="25">
        <f t="shared" si="300"/>
        <v>0</v>
      </c>
      <c r="O2174" s="24" t="s">
        <v>29</v>
      </c>
      <c r="P2174" s="24"/>
      <c r="Q2174" s="25" t="s">
        <v>29</v>
      </c>
      <c r="R2174" s="25">
        <f t="shared" si="301"/>
        <v>0</v>
      </c>
      <c r="S2174" s="24" t="s">
        <v>29</v>
      </c>
      <c r="T2174" s="24"/>
      <c r="U2174" s="25" t="s">
        <v>29</v>
      </c>
      <c r="V2174" s="25">
        <f t="shared" si="302"/>
        <v>0</v>
      </c>
      <c r="W2174" s="25" t="s">
        <v>29</v>
      </c>
      <c r="X2174" s="25"/>
      <c r="Y2174" s="25" t="s">
        <v>29</v>
      </c>
      <c r="Z2174" s="25">
        <f t="shared" si="303"/>
        <v>0</v>
      </c>
      <c r="AA2174" s="24" t="s">
        <v>29</v>
      </c>
      <c r="AB2174" s="24"/>
      <c r="AC2174" s="25" t="s">
        <v>29</v>
      </c>
      <c r="AD2174" s="25">
        <f t="shared" si="304"/>
        <v>0</v>
      </c>
      <c r="AE2174" s="32">
        <f t="shared" si="305"/>
        <v>0</v>
      </c>
      <c r="AF2174" s="37">
        <f t="shared" si="298"/>
        <v>246.01439170430532</v>
      </c>
      <c r="AG2174" s="27"/>
      <c r="AM2174" s="27"/>
    </row>
    <row r="2175" spans="1:39" x14ac:dyDescent="0.25">
      <c r="A2175" s="21">
        <v>2856282</v>
      </c>
      <c r="B2175" s="34">
        <v>2.6935107810959101E-6</v>
      </c>
      <c r="C2175" s="22">
        <v>3.6657940018621498E-6</v>
      </c>
      <c r="D2175" s="22" t="s">
        <v>2569</v>
      </c>
      <c r="E2175" s="23">
        <v>282743274.558622</v>
      </c>
      <c r="F2175" s="23">
        <f t="shared" si="297"/>
        <v>761.57205830600935</v>
      </c>
      <c r="G2175" s="24" t="s">
        <v>24</v>
      </c>
      <c r="H2175" s="24">
        <v>3</v>
      </c>
      <c r="I2175" s="25" t="s">
        <v>33</v>
      </c>
      <c r="J2175" s="31">
        <f t="shared" si="299"/>
        <v>0</v>
      </c>
      <c r="K2175" s="24" t="s">
        <v>24</v>
      </c>
      <c r="L2175" s="24">
        <v>2</v>
      </c>
      <c r="M2175" s="25" t="s">
        <v>40</v>
      </c>
      <c r="N2175" s="25">
        <f t="shared" si="300"/>
        <v>2</v>
      </c>
      <c r="O2175" s="24" t="s">
        <v>29</v>
      </c>
      <c r="P2175" s="24"/>
      <c r="Q2175" s="25" t="s">
        <v>29</v>
      </c>
      <c r="R2175" s="25">
        <f t="shared" si="301"/>
        <v>0</v>
      </c>
      <c r="S2175" s="24" t="s">
        <v>29</v>
      </c>
      <c r="T2175" s="24"/>
      <c r="U2175" s="25" t="s">
        <v>29</v>
      </c>
      <c r="V2175" s="25">
        <f t="shared" si="302"/>
        <v>0</v>
      </c>
      <c r="W2175" s="25" t="s">
        <v>29</v>
      </c>
      <c r="X2175" s="25"/>
      <c r="Y2175" s="25" t="s">
        <v>29</v>
      </c>
      <c r="Z2175" s="25">
        <f t="shared" si="303"/>
        <v>0</v>
      </c>
      <c r="AA2175" s="24" t="s">
        <v>29</v>
      </c>
      <c r="AB2175" s="24"/>
      <c r="AC2175" s="25" t="s">
        <v>29</v>
      </c>
      <c r="AD2175" s="25">
        <f t="shared" si="304"/>
        <v>0</v>
      </c>
      <c r="AE2175" s="32">
        <f t="shared" si="305"/>
        <v>2</v>
      </c>
      <c r="AF2175" s="37">
        <f t="shared" si="298"/>
        <v>761.57205830600935</v>
      </c>
      <c r="AG2175" s="27"/>
    </row>
    <row r="2176" spans="1:39" x14ac:dyDescent="0.25">
      <c r="A2176" s="21">
        <v>2856283</v>
      </c>
      <c r="B2176" s="34">
        <v>1.21215076936697E-4</v>
      </c>
      <c r="C2176" s="22">
        <v>1.33136470245963E-4</v>
      </c>
      <c r="D2176" s="22" t="s">
        <v>1861</v>
      </c>
      <c r="E2176" s="23">
        <v>18050789.5669384</v>
      </c>
      <c r="F2176" s="23">
        <f t="shared" si="297"/>
        <v>2188.0278461245657</v>
      </c>
      <c r="G2176" s="24" t="s">
        <v>24</v>
      </c>
      <c r="H2176" s="24">
        <v>1</v>
      </c>
      <c r="I2176" s="25" t="s">
        <v>36</v>
      </c>
      <c r="J2176" s="31">
        <f t="shared" si="299"/>
        <v>1</v>
      </c>
      <c r="K2176" s="24" t="s">
        <v>29</v>
      </c>
      <c r="L2176" s="24"/>
      <c r="M2176" s="25" t="s">
        <v>29</v>
      </c>
      <c r="N2176" s="25">
        <f t="shared" si="300"/>
        <v>0</v>
      </c>
      <c r="O2176" s="24" t="s">
        <v>29</v>
      </c>
      <c r="P2176" s="24"/>
      <c r="Q2176" s="25" t="s">
        <v>29</v>
      </c>
      <c r="R2176" s="25">
        <f t="shared" si="301"/>
        <v>0</v>
      </c>
      <c r="S2176" s="24" t="s">
        <v>29</v>
      </c>
      <c r="T2176" s="24"/>
      <c r="U2176" s="25" t="s">
        <v>29</v>
      </c>
      <c r="V2176" s="25">
        <f t="shared" si="302"/>
        <v>0</v>
      </c>
      <c r="W2176" s="25" t="s">
        <v>29</v>
      </c>
      <c r="X2176" s="25"/>
      <c r="Y2176" s="25" t="s">
        <v>29</v>
      </c>
      <c r="Z2176" s="25">
        <f t="shared" si="303"/>
        <v>0</v>
      </c>
      <c r="AA2176" s="24" t="s">
        <v>29</v>
      </c>
      <c r="AB2176" s="24"/>
      <c r="AC2176" s="25" t="s">
        <v>29</v>
      </c>
      <c r="AD2176" s="25">
        <f t="shared" si="304"/>
        <v>0</v>
      </c>
      <c r="AE2176" s="32">
        <f t="shared" si="305"/>
        <v>1</v>
      </c>
      <c r="AF2176" s="37">
        <f t="shared" si="298"/>
        <v>2188.0278461245657</v>
      </c>
      <c r="AG2176" s="27"/>
      <c r="AM2176" s="27"/>
    </row>
    <row r="2177" spans="1:39" x14ac:dyDescent="0.25">
      <c r="A2177" s="21">
        <v>2856284</v>
      </c>
      <c r="B2177" s="34">
        <v>2.2085196034582401E-4</v>
      </c>
      <c r="C2177" s="22">
        <v>2.37370548050692E-4</v>
      </c>
      <c r="D2177" s="22" t="s">
        <v>1764</v>
      </c>
      <c r="E2177" s="23">
        <v>675724683.24194098</v>
      </c>
      <c r="F2177" s="23">
        <f t="shared" si="297"/>
        <v>149235.12094804365</v>
      </c>
      <c r="G2177" s="24" t="s">
        <v>24</v>
      </c>
      <c r="H2177" s="24">
        <v>4</v>
      </c>
      <c r="I2177" s="25" t="s">
        <v>39</v>
      </c>
      <c r="J2177" s="31">
        <f t="shared" si="299"/>
        <v>4</v>
      </c>
      <c r="K2177" s="24" t="s">
        <v>29</v>
      </c>
      <c r="L2177" s="24"/>
      <c r="M2177" s="25" t="s">
        <v>29</v>
      </c>
      <c r="N2177" s="25">
        <f t="shared" si="300"/>
        <v>0</v>
      </c>
      <c r="O2177" s="24" t="s">
        <v>29</v>
      </c>
      <c r="P2177" s="24"/>
      <c r="Q2177" s="25" t="s">
        <v>29</v>
      </c>
      <c r="R2177" s="25">
        <f t="shared" si="301"/>
        <v>0</v>
      </c>
      <c r="S2177" s="24" t="s">
        <v>29</v>
      </c>
      <c r="T2177" s="24"/>
      <c r="U2177" s="25" t="s">
        <v>29</v>
      </c>
      <c r="V2177" s="25">
        <f t="shared" si="302"/>
        <v>0</v>
      </c>
      <c r="W2177" s="25" t="s">
        <v>29</v>
      </c>
      <c r="X2177" s="25"/>
      <c r="Y2177" s="25" t="s">
        <v>29</v>
      </c>
      <c r="Z2177" s="25">
        <f t="shared" si="303"/>
        <v>0</v>
      </c>
      <c r="AA2177" s="24" t="s">
        <v>29</v>
      </c>
      <c r="AB2177" s="24"/>
      <c r="AC2177" s="25" t="s">
        <v>29</v>
      </c>
      <c r="AD2177" s="25">
        <f t="shared" si="304"/>
        <v>0</v>
      </c>
      <c r="AE2177" s="32">
        <f t="shared" si="305"/>
        <v>4</v>
      </c>
      <c r="AF2177" s="37">
        <f t="shared" si="298"/>
        <v>149235.12094804365</v>
      </c>
      <c r="AG2177" s="27"/>
      <c r="AM2177" s="27"/>
    </row>
    <row r="2178" spans="1:39" x14ac:dyDescent="0.25">
      <c r="A2178" s="21">
        <v>2856285</v>
      </c>
      <c r="B2178" s="34">
        <v>1.00931967458556E-4</v>
      </c>
      <c r="C2178" s="22">
        <v>1.2437184486863899E-4</v>
      </c>
      <c r="D2178" s="22" t="s">
        <v>3400</v>
      </c>
      <c r="E2178" s="23">
        <v>86296745.8623344</v>
      </c>
      <c r="F2178" s="23">
        <f t="shared" si="297"/>
        <v>8710.1003451564138</v>
      </c>
      <c r="G2178" s="24" t="s">
        <v>24</v>
      </c>
      <c r="H2178" s="24">
        <v>2</v>
      </c>
      <c r="I2178" s="25" t="s">
        <v>37</v>
      </c>
      <c r="J2178" s="31">
        <f t="shared" si="299"/>
        <v>2</v>
      </c>
      <c r="K2178" s="24" t="s">
        <v>29</v>
      </c>
      <c r="L2178" s="24"/>
      <c r="M2178" s="25" t="s">
        <v>29</v>
      </c>
      <c r="N2178" s="25">
        <f t="shared" si="300"/>
        <v>0</v>
      </c>
      <c r="O2178" s="24" t="s">
        <v>29</v>
      </c>
      <c r="P2178" s="24"/>
      <c r="Q2178" s="25" t="s">
        <v>29</v>
      </c>
      <c r="R2178" s="25">
        <f t="shared" si="301"/>
        <v>0</v>
      </c>
      <c r="S2178" s="24" t="s">
        <v>29</v>
      </c>
      <c r="T2178" s="24"/>
      <c r="U2178" s="25" t="s">
        <v>29</v>
      </c>
      <c r="V2178" s="25">
        <f t="shared" si="302"/>
        <v>0</v>
      </c>
      <c r="W2178" s="25" t="s">
        <v>29</v>
      </c>
      <c r="X2178" s="25"/>
      <c r="Y2178" s="25" t="s">
        <v>29</v>
      </c>
      <c r="Z2178" s="25">
        <f t="shared" si="303"/>
        <v>0</v>
      </c>
      <c r="AA2178" s="24" t="s">
        <v>29</v>
      </c>
      <c r="AB2178" s="24"/>
      <c r="AC2178" s="25" t="s">
        <v>29</v>
      </c>
      <c r="AD2178" s="25">
        <f t="shared" si="304"/>
        <v>0</v>
      </c>
      <c r="AE2178" s="32">
        <f t="shared" si="305"/>
        <v>2</v>
      </c>
      <c r="AF2178" s="37">
        <f t="shared" si="298"/>
        <v>8710.1003451564138</v>
      </c>
      <c r="AG2178" s="27"/>
      <c r="AK2178" s="27"/>
    </row>
    <row r="2179" spans="1:39" x14ac:dyDescent="0.25">
      <c r="A2179" s="21">
        <v>2856287</v>
      </c>
      <c r="B2179" s="34">
        <v>1.43415031229639E-4</v>
      </c>
      <c r="C2179" s="22">
        <v>1.4274591325435799E-4</v>
      </c>
      <c r="D2179" s="22" t="s">
        <v>1866</v>
      </c>
      <c r="E2179" s="23">
        <v>1134.4468558081501</v>
      </c>
      <c r="F2179" s="23">
        <f t="shared" si="297"/>
        <v>0.16269673125409162</v>
      </c>
      <c r="G2179" s="24" t="s">
        <v>24</v>
      </c>
      <c r="H2179" s="24">
        <v>3</v>
      </c>
      <c r="I2179" s="25" t="s">
        <v>38</v>
      </c>
      <c r="J2179" s="31">
        <f t="shared" si="299"/>
        <v>0</v>
      </c>
      <c r="K2179" s="24" t="s">
        <v>29</v>
      </c>
      <c r="L2179" s="24"/>
      <c r="M2179" s="25" t="s">
        <v>29</v>
      </c>
      <c r="N2179" s="25">
        <f t="shared" si="300"/>
        <v>0</v>
      </c>
      <c r="O2179" s="24" t="s">
        <v>29</v>
      </c>
      <c r="P2179" s="24"/>
      <c r="Q2179" s="25" t="s">
        <v>29</v>
      </c>
      <c r="R2179" s="25">
        <f t="shared" si="301"/>
        <v>0</v>
      </c>
      <c r="S2179" s="24" t="s">
        <v>29</v>
      </c>
      <c r="T2179" s="24"/>
      <c r="U2179" s="25" t="s">
        <v>29</v>
      </c>
      <c r="V2179" s="25">
        <f t="shared" si="302"/>
        <v>0</v>
      </c>
      <c r="W2179" s="25" t="s">
        <v>29</v>
      </c>
      <c r="X2179" s="25"/>
      <c r="Y2179" s="25" t="s">
        <v>29</v>
      </c>
      <c r="Z2179" s="25">
        <f t="shared" si="303"/>
        <v>0</v>
      </c>
      <c r="AA2179" s="24" t="s">
        <v>29</v>
      </c>
      <c r="AB2179" s="24"/>
      <c r="AC2179" s="25" t="s">
        <v>29</v>
      </c>
      <c r="AD2179" s="25">
        <f t="shared" si="304"/>
        <v>0</v>
      </c>
      <c r="AE2179" s="32">
        <f t="shared" si="305"/>
        <v>0</v>
      </c>
      <c r="AF2179" s="37">
        <f t="shared" si="298"/>
        <v>0.16269673125409162</v>
      </c>
      <c r="AG2179" s="27"/>
      <c r="AM2179" s="27"/>
    </row>
    <row r="2180" spans="1:39" x14ac:dyDescent="0.25">
      <c r="A2180" s="21">
        <v>2856290</v>
      </c>
      <c r="B2180" s="34">
        <v>1.6169001573811601E-5</v>
      </c>
      <c r="C2180" s="22">
        <v>1.90657283686577E-5</v>
      </c>
      <c r="D2180" s="22" t="s">
        <v>2713</v>
      </c>
      <c r="E2180" s="23">
        <v>48730898.132227197</v>
      </c>
      <c r="F2180" s="23">
        <f t="shared" si="297"/>
        <v>787.92996859323432</v>
      </c>
      <c r="G2180" s="24" t="s">
        <v>24</v>
      </c>
      <c r="H2180" s="24">
        <v>1</v>
      </c>
      <c r="I2180" s="25" t="s">
        <v>41</v>
      </c>
      <c r="J2180" s="31">
        <f t="shared" si="299"/>
        <v>1</v>
      </c>
      <c r="K2180" s="24" t="s">
        <v>29</v>
      </c>
      <c r="L2180" s="24"/>
      <c r="M2180" s="25" t="s">
        <v>29</v>
      </c>
      <c r="N2180" s="25">
        <f t="shared" si="300"/>
        <v>0</v>
      </c>
      <c r="O2180" s="24" t="s">
        <v>29</v>
      </c>
      <c r="P2180" s="24"/>
      <c r="Q2180" s="25" t="s">
        <v>29</v>
      </c>
      <c r="R2180" s="25">
        <f t="shared" si="301"/>
        <v>0</v>
      </c>
      <c r="S2180" s="24" t="s">
        <v>29</v>
      </c>
      <c r="T2180" s="24"/>
      <c r="U2180" s="25" t="s">
        <v>29</v>
      </c>
      <c r="V2180" s="25">
        <f t="shared" si="302"/>
        <v>0</v>
      </c>
      <c r="W2180" s="25" t="s">
        <v>29</v>
      </c>
      <c r="X2180" s="25"/>
      <c r="Y2180" s="25" t="s">
        <v>29</v>
      </c>
      <c r="Z2180" s="25">
        <f t="shared" si="303"/>
        <v>0</v>
      </c>
      <c r="AA2180" s="24" t="s">
        <v>29</v>
      </c>
      <c r="AB2180" s="24"/>
      <c r="AC2180" s="25" t="s">
        <v>29</v>
      </c>
      <c r="AD2180" s="25">
        <f t="shared" si="304"/>
        <v>0</v>
      </c>
      <c r="AE2180" s="32">
        <f t="shared" si="305"/>
        <v>1</v>
      </c>
      <c r="AF2180" s="37">
        <f t="shared" si="298"/>
        <v>787.92996859323432</v>
      </c>
      <c r="AG2180" s="27"/>
      <c r="AK2180" s="27"/>
    </row>
    <row r="2181" spans="1:39" x14ac:dyDescent="0.25">
      <c r="A2181" s="21">
        <v>2856291</v>
      </c>
      <c r="B2181" s="34">
        <v>1.0266331440830101E-4</v>
      </c>
      <c r="C2181" s="22">
        <v>1.15850798233461E-4</v>
      </c>
      <c r="D2181" s="22" t="s">
        <v>3159</v>
      </c>
      <c r="E2181" s="23">
        <v>123706148.10145</v>
      </c>
      <c r="F2181" s="23">
        <f t="shared" si="297"/>
        <v>12700.08317677901</v>
      </c>
      <c r="G2181" s="24" t="s">
        <v>24</v>
      </c>
      <c r="H2181" s="24">
        <v>1</v>
      </c>
      <c r="I2181" s="25" t="s">
        <v>36</v>
      </c>
      <c r="J2181" s="31">
        <f t="shared" si="299"/>
        <v>1</v>
      </c>
      <c r="K2181" s="24" t="s">
        <v>24</v>
      </c>
      <c r="L2181" s="24">
        <v>1</v>
      </c>
      <c r="M2181" s="25" t="s">
        <v>53</v>
      </c>
      <c r="N2181" s="25">
        <f t="shared" si="300"/>
        <v>0</v>
      </c>
      <c r="O2181" s="24" t="s">
        <v>29</v>
      </c>
      <c r="P2181" s="24"/>
      <c r="Q2181" s="25" t="s">
        <v>29</v>
      </c>
      <c r="R2181" s="25">
        <f t="shared" si="301"/>
        <v>0</v>
      </c>
      <c r="S2181" s="24" t="s">
        <v>29</v>
      </c>
      <c r="T2181" s="24"/>
      <c r="U2181" s="25" t="s">
        <v>29</v>
      </c>
      <c r="V2181" s="25">
        <f t="shared" si="302"/>
        <v>0</v>
      </c>
      <c r="W2181" s="25" t="s">
        <v>29</v>
      </c>
      <c r="X2181" s="25"/>
      <c r="Y2181" s="25" t="s">
        <v>29</v>
      </c>
      <c r="Z2181" s="25">
        <f t="shared" si="303"/>
        <v>0</v>
      </c>
      <c r="AA2181" s="24" t="s">
        <v>29</v>
      </c>
      <c r="AB2181" s="24"/>
      <c r="AC2181" s="25" t="s">
        <v>29</v>
      </c>
      <c r="AD2181" s="25">
        <f t="shared" si="304"/>
        <v>0</v>
      </c>
      <c r="AE2181" s="32">
        <f t="shared" si="305"/>
        <v>1</v>
      </c>
      <c r="AF2181" s="37">
        <f t="shared" si="298"/>
        <v>12700.08317677901</v>
      </c>
      <c r="AG2181" s="27"/>
      <c r="AK2181" s="27"/>
    </row>
    <row r="2182" spans="1:39" x14ac:dyDescent="0.25">
      <c r="A2182" s="21">
        <v>2856292</v>
      </c>
      <c r="B2182" s="34">
        <v>6.6686235486515899E-5</v>
      </c>
      <c r="C2182" s="22">
        <v>7.4578983477175095E-5</v>
      </c>
      <c r="D2182" s="22" t="s">
        <v>1516</v>
      </c>
      <c r="E2182" s="23">
        <v>32155863.6386301</v>
      </c>
      <c r="F2182" s="23">
        <f t="shared" si="297"/>
        <v>2144.3534948779807</v>
      </c>
      <c r="G2182" s="24" t="s">
        <v>24</v>
      </c>
      <c r="H2182" s="24">
        <v>1</v>
      </c>
      <c r="I2182" s="25" t="s">
        <v>41</v>
      </c>
      <c r="J2182" s="31">
        <f t="shared" si="299"/>
        <v>1</v>
      </c>
      <c r="K2182" s="24" t="s">
        <v>29</v>
      </c>
      <c r="L2182" s="24"/>
      <c r="M2182" s="25" t="s">
        <v>29</v>
      </c>
      <c r="N2182" s="25">
        <f t="shared" si="300"/>
        <v>0</v>
      </c>
      <c r="O2182" s="24" t="s">
        <v>29</v>
      </c>
      <c r="P2182" s="24"/>
      <c r="Q2182" s="25" t="s">
        <v>29</v>
      </c>
      <c r="R2182" s="25">
        <f t="shared" si="301"/>
        <v>0</v>
      </c>
      <c r="S2182" s="24" t="s">
        <v>29</v>
      </c>
      <c r="T2182" s="24"/>
      <c r="U2182" s="25" t="s">
        <v>29</v>
      </c>
      <c r="V2182" s="25">
        <f t="shared" si="302"/>
        <v>0</v>
      </c>
      <c r="W2182" s="25" t="s">
        <v>29</v>
      </c>
      <c r="X2182" s="25"/>
      <c r="Y2182" s="25" t="s">
        <v>29</v>
      </c>
      <c r="Z2182" s="25">
        <f t="shared" si="303"/>
        <v>0</v>
      </c>
      <c r="AA2182" s="24" t="s">
        <v>29</v>
      </c>
      <c r="AB2182" s="24"/>
      <c r="AC2182" s="25" t="s">
        <v>29</v>
      </c>
      <c r="AD2182" s="25">
        <f t="shared" si="304"/>
        <v>0</v>
      </c>
      <c r="AE2182" s="32">
        <f t="shared" si="305"/>
        <v>1</v>
      </c>
      <c r="AF2182" s="37">
        <f t="shared" si="298"/>
        <v>2144.3534948779807</v>
      </c>
      <c r="AG2182" s="27"/>
      <c r="AM2182" s="27"/>
    </row>
    <row r="2183" spans="1:39" x14ac:dyDescent="0.25">
      <c r="A2183" s="21">
        <v>2856293</v>
      </c>
      <c r="B2183" s="34">
        <v>4.8879314775878398E-7</v>
      </c>
      <c r="C2183" s="22">
        <v>5.0047808495140702E-7</v>
      </c>
      <c r="D2183" s="22" t="s">
        <v>4998</v>
      </c>
      <c r="E2183" s="23">
        <v>1051968.17256666</v>
      </c>
      <c r="F2183" s="23">
        <f t="shared" si="297"/>
        <v>0.5141948344109134</v>
      </c>
      <c r="G2183" s="24" t="s">
        <v>24</v>
      </c>
      <c r="H2183" s="24">
        <v>3</v>
      </c>
      <c r="I2183" s="25" t="s">
        <v>27</v>
      </c>
      <c r="J2183" s="31">
        <f t="shared" si="299"/>
        <v>0</v>
      </c>
      <c r="K2183" s="24" t="s">
        <v>24</v>
      </c>
      <c r="L2183" s="24">
        <v>1</v>
      </c>
      <c r="M2183" s="25" t="s">
        <v>92</v>
      </c>
      <c r="N2183" s="25">
        <f t="shared" si="300"/>
        <v>0</v>
      </c>
      <c r="O2183" s="24" t="s">
        <v>29</v>
      </c>
      <c r="P2183" s="24"/>
      <c r="Q2183" s="25" t="s">
        <v>29</v>
      </c>
      <c r="R2183" s="25">
        <f t="shared" si="301"/>
        <v>0</v>
      </c>
      <c r="S2183" s="24" t="s">
        <v>29</v>
      </c>
      <c r="T2183" s="24"/>
      <c r="U2183" s="25" t="s">
        <v>29</v>
      </c>
      <c r="V2183" s="25">
        <f t="shared" si="302"/>
        <v>0</v>
      </c>
      <c r="W2183" s="25" t="s">
        <v>29</v>
      </c>
      <c r="X2183" s="25"/>
      <c r="Y2183" s="25" t="s">
        <v>29</v>
      </c>
      <c r="Z2183" s="25">
        <f t="shared" si="303"/>
        <v>0</v>
      </c>
      <c r="AA2183" s="24" t="s">
        <v>29</v>
      </c>
      <c r="AB2183" s="24"/>
      <c r="AC2183" s="25" t="s">
        <v>29</v>
      </c>
      <c r="AD2183" s="25">
        <f t="shared" si="304"/>
        <v>0</v>
      </c>
      <c r="AE2183" s="32">
        <f t="shared" si="305"/>
        <v>0</v>
      </c>
      <c r="AF2183" s="37">
        <f t="shared" si="298"/>
        <v>0.5141948344109134</v>
      </c>
      <c r="AG2183" s="27"/>
      <c r="AM2183" s="27"/>
    </row>
    <row r="2184" spans="1:39" x14ac:dyDescent="0.25">
      <c r="A2184" s="21">
        <v>2856304</v>
      </c>
      <c r="B2184" s="34">
        <v>5.03682058231817E-7</v>
      </c>
      <c r="C2184" s="22">
        <v>6.0939309514449099E-7</v>
      </c>
      <c r="D2184" s="22" t="s">
        <v>846</v>
      </c>
      <c r="E2184" s="23">
        <v>2083016118.43806</v>
      </c>
      <c r="F2184" s="23">
        <f t="shared" si="297"/>
        <v>1049.1778458649324</v>
      </c>
      <c r="G2184" s="24" t="s">
        <v>24</v>
      </c>
      <c r="H2184" s="24">
        <v>4</v>
      </c>
      <c r="I2184" s="25" t="s">
        <v>34</v>
      </c>
      <c r="J2184" s="31">
        <f t="shared" si="299"/>
        <v>0</v>
      </c>
      <c r="K2184" s="24" t="s">
        <v>26</v>
      </c>
      <c r="L2184" s="24">
        <v>1</v>
      </c>
      <c r="M2184" s="25" t="s">
        <v>35</v>
      </c>
      <c r="N2184" s="25">
        <f t="shared" si="300"/>
        <v>0</v>
      </c>
      <c r="O2184" s="24" t="s">
        <v>24</v>
      </c>
      <c r="P2184" s="24">
        <v>4</v>
      </c>
      <c r="Q2184" s="25" t="s">
        <v>41</v>
      </c>
      <c r="R2184" s="25">
        <f t="shared" si="301"/>
        <v>4</v>
      </c>
      <c r="S2184" s="24" t="s">
        <v>29</v>
      </c>
      <c r="T2184" s="24"/>
      <c r="U2184" s="25" t="s">
        <v>29</v>
      </c>
      <c r="V2184" s="25">
        <f t="shared" si="302"/>
        <v>0</v>
      </c>
      <c r="W2184" s="25" t="s">
        <v>29</v>
      </c>
      <c r="X2184" s="25"/>
      <c r="Y2184" s="25" t="s">
        <v>29</v>
      </c>
      <c r="Z2184" s="25">
        <f t="shared" si="303"/>
        <v>0</v>
      </c>
      <c r="AA2184" s="24" t="s">
        <v>29</v>
      </c>
      <c r="AB2184" s="24"/>
      <c r="AC2184" s="25" t="s">
        <v>29</v>
      </c>
      <c r="AD2184" s="25">
        <f t="shared" si="304"/>
        <v>0</v>
      </c>
      <c r="AE2184" s="32">
        <f t="shared" si="305"/>
        <v>4</v>
      </c>
      <c r="AF2184" s="37">
        <f t="shared" si="298"/>
        <v>1049.1778458649324</v>
      </c>
      <c r="AG2184" s="27"/>
      <c r="AM2184" s="27"/>
    </row>
    <row r="2185" spans="1:39" x14ac:dyDescent="0.25">
      <c r="A2185" s="21">
        <v>2856305</v>
      </c>
      <c r="B2185" s="34">
        <v>9.7080911994881106E-6</v>
      </c>
      <c r="C2185" s="22">
        <v>8.3936983658907505E-6</v>
      </c>
      <c r="D2185" s="22" t="s">
        <v>2464</v>
      </c>
      <c r="E2185" s="23">
        <v>320350090.01466</v>
      </c>
      <c r="F2185" s="23">
        <f t="shared" ref="F2185:F2248" si="306">E2185*B2185</f>
        <v>3109.987889626545</v>
      </c>
      <c r="G2185" s="24" t="s">
        <v>24</v>
      </c>
      <c r="H2185" s="24">
        <v>4</v>
      </c>
      <c r="I2185" s="25" t="s">
        <v>33</v>
      </c>
      <c r="J2185" s="31">
        <f t="shared" si="299"/>
        <v>0</v>
      </c>
      <c r="K2185" s="24" t="s">
        <v>26</v>
      </c>
      <c r="L2185" s="24">
        <v>1</v>
      </c>
      <c r="M2185" s="25" t="s">
        <v>59</v>
      </c>
      <c r="N2185" s="25">
        <f t="shared" si="300"/>
        <v>0</v>
      </c>
      <c r="O2185" s="24" t="s">
        <v>26</v>
      </c>
      <c r="P2185" s="24">
        <v>1</v>
      </c>
      <c r="Q2185" s="25" t="s">
        <v>31</v>
      </c>
      <c r="R2185" s="25">
        <f t="shared" si="301"/>
        <v>1</v>
      </c>
      <c r="S2185" s="24" t="s">
        <v>24</v>
      </c>
      <c r="T2185" s="24">
        <v>4</v>
      </c>
      <c r="U2185" s="25" t="s">
        <v>49</v>
      </c>
      <c r="V2185" s="25">
        <f t="shared" si="302"/>
        <v>0</v>
      </c>
      <c r="W2185" s="25" t="s">
        <v>29</v>
      </c>
      <c r="X2185" s="25"/>
      <c r="Y2185" s="25" t="s">
        <v>29</v>
      </c>
      <c r="Z2185" s="25">
        <f t="shared" si="303"/>
        <v>0</v>
      </c>
      <c r="AA2185" s="24" t="s">
        <v>29</v>
      </c>
      <c r="AB2185" s="24"/>
      <c r="AC2185" s="25" t="s">
        <v>29</v>
      </c>
      <c r="AD2185" s="25">
        <f t="shared" si="304"/>
        <v>0</v>
      </c>
      <c r="AE2185" s="32">
        <f t="shared" si="305"/>
        <v>1</v>
      </c>
      <c r="AF2185" s="37">
        <f t="shared" ref="AF2185:AF2248" si="307">B2185*E2185</f>
        <v>3109.987889626545</v>
      </c>
      <c r="AG2185" s="27"/>
      <c r="AK2185" s="27"/>
      <c r="AM2185" s="27"/>
    </row>
    <row r="2186" spans="1:39" x14ac:dyDescent="0.25">
      <c r="A2186" s="21">
        <v>2856312</v>
      </c>
      <c r="B2186" s="34">
        <v>3.4242048527193503E-5</v>
      </c>
      <c r="C2186" s="22">
        <v>3.6406418998891298E-5</v>
      </c>
      <c r="D2186" s="22" t="s">
        <v>1889</v>
      </c>
      <c r="E2186" s="23">
        <v>592630395.70930398</v>
      </c>
      <c r="F2186" s="23">
        <f t="shared" si="306"/>
        <v>20292.878768567876</v>
      </c>
      <c r="G2186" s="24" t="s">
        <v>24</v>
      </c>
      <c r="H2186" s="24">
        <v>4</v>
      </c>
      <c r="I2186" s="25" t="s">
        <v>36</v>
      </c>
      <c r="J2186" s="31">
        <f t="shared" ref="J2186:J2249" si="308">IF(LEFT(I2186,5)="US TX",H2186,0)</f>
        <v>4</v>
      </c>
      <c r="K2186" s="24" t="s">
        <v>29</v>
      </c>
      <c r="L2186" s="24"/>
      <c r="M2186" s="25" t="s">
        <v>29</v>
      </c>
      <c r="N2186" s="25">
        <f t="shared" ref="N2186:N2249" si="309">IF(LEFT(M2186,5)="US TX",L2186,0)</f>
        <v>0</v>
      </c>
      <c r="O2186" s="24" t="s">
        <v>29</v>
      </c>
      <c r="P2186" s="24"/>
      <c r="Q2186" s="25" t="s">
        <v>29</v>
      </c>
      <c r="R2186" s="25">
        <f t="shared" ref="R2186:R2249" si="310">IF(LEFT(Q2186,5)="US TX",P2186,0)</f>
        <v>0</v>
      </c>
      <c r="S2186" s="24" t="s">
        <v>29</v>
      </c>
      <c r="T2186" s="24"/>
      <c r="U2186" s="25" t="s">
        <v>29</v>
      </c>
      <c r="V2186" s="25">
        <f t="shared" ref="V2186:V2249" si="311">IF(LEFT(U2186,5)="US TX",T2186,0)</f>
        <v>0</v>
      </c>
      <c r="W2186" s="25" t="s">
        <v>29</v>
      </c>
      <c r="X2186" s="25"/>
      <c r="Y2186" s="25" t="s">
        <v>29</v>
      </c>
      <c r="Z2186" s="25">
        <f t="shared" ref="Z2186:Z2249" si="312">IF(LEFT(Y2186,5)="US TX",X2186,0)</f>
        <v>0</v>
      </c>
      <c r="AA2186" s="24" t="s">
        <v>29</v>
      </c>
      <c r="AB2186" s="24"/>
      <c r="AC2186" s="25" t="s">
        <v>29</v>
      </c>
      <c r="AD2186" s="25">
        <f t="shared" ref="AD2186:AD2249" si="313">IF(LEFT(AC2186,5)="US TX",AB2186,0)</f>
        <v>0</v>
      </c>
      <c r="AE2186" s="32">
        <f t="shared" ref="AE2186:AE2249" si="314">MAX(J2186,N2186,R2186,V2186,Z2186,AD2186)</f>
        <v>4</v>
      </c>
      <c r="AF2186" s="37">
        <f t="shared" si="307"/>
        <v>20292.878768567876</v>
      </c>
      <c r="AG2186" s="27"/>
      <c r="AK2186" s="27"/>
      <c r="AM2186" s="27"/>
    </row>
    <row r="2187" spans="1:39" x14ac:dyDescent="0.25">
      <c r="A2187" s="21">
        <v>2856316</v>
      </c>
      <c r="B2187" s="34">
        <v>1.52917709489107E-6</v>
      </c>
      <c r="C2187" s="22">
        <v>1.6529839614671099E-6</v>
      </c>
      <c r="D2187" s="22" t="s">
        <v>3572</v>
      </c>
      <c r="E2187" s="23">
        <v>62935617.8743793</v>
      </c>
      <c r="F2187" s="23">
        <f t="shared" si="306"/>
        <v>96.23970530631783</v>
      </c>
      <c r="G2187" s="24" t="s">
        <v>24</v>
      </c>
      <c r="H2187" s="24">
        <v>2</v>
      </c>
      <c r="I2187" s="25" t="s">
        <v>34</v>
      </c>
      <c r="J2187" s="31">
        <f t="shared" si="308"/>
        <v>0</v>
      </c>
      <c r="K2187" s="24" t="s">
        <v>24</v>
      </c>
      <c r="L2187" s="24">
        <v>1</v>
      </c>
      <c r="M2187" s="25" t="s">
        <v>33</v>
      </c>
      <c r="N2187" s="25">
        <f t="shared" si="309"/>
        <v>0</v>
      </c>
      <c r="O2187" s="24" t="s">
        <v>24</v>
      </c>
      <c r="P2187" s="24">
        <v>2</v>
      </c>
      <c r="Q2187" s="25" t="s">
        <v>25</v>
      </c>
      <c r="R2187" s="25">
        <f t="shared" si="310"/>
        <v>0</v>
      </c>
      <c r="S2187" s="24" t="s">
        <v>24</v>
      </c>
      <c r="T2187" s="24">
        <v>1</v>
      </c>
      <c r="U2187" s="25" t="s">
        <v>41</v>
      </c>
      <c r="V2187" s="25">
        <f t="shared" si="311"/>
        <v>1</v>
      </c>
      <c r="W2187" s="25" t="s">
        <v>29</v>
      </c>
      <c r="X2187" s="25"/>
      <c r="Y2187" s="25" t="s">
        <v>29</v>
      </c>
      <c r="Z2187" s="25">
        <f t="shared" si="312"/>
        <v>0</v>
      </c>
      <c r="AA2187" s="24" t="s">
        <v>29</v>
      </c>
      <c r="AB2187" s="24"/>
      <c r="AC2187" s="25" t="s">
        <v>29</v>
      </c>
      <c r="AD2187" s="25">
        <f t="shared" si="313"/>
        <v>0</v>
      </c>
      <c r="AE2187" s="32">
        <f t="shared" si="314"/>
        <v>1</v>
      </c>
      <c r="AF2187" s="37">
        <f t="shared" si="307"/>
        <v>96.23970530631783</v>
      </c>
      <c r="AG2187" s="27"/>
    </row>
    <row r="2188" spans="1:39" x14ac:dyDescent="0.25">
      <c r="A2188" s="21">
        <v>2856317</v>
      </c>
      <c r="B2188" s="34">
        <v>1.6660383503233201E-6</v>
      </c>
      <c r="C2188" s="22">
        <v>1.6119862518107401E-6</v>
      </c>
      <c r="D2188" s="22" t="s">
        <v>2172</v>
      </c>
      <c r="E2188" s="23">
        <v>448518058.91182798</v>
      </c>
      <c r="F2188" s="23">
        <f t="shared" si="306"/>
        <v>747.2482869596796</v>
      </c>
      <c r="G2188" s="24" t="s">
        <v>24</v>
      </c>
      <c r="H2188" s="24">
        <v>2</v>
      </c>
      <c r="I2188" s="25" t="s">
        <v>34</v>
      </c>
      <c r="J2188" s="31">
        <f t="shared" si="308"/>
        <v>0</v>
      </c>
      <c r="K2188" s="24" t="s">
        <v>24</v>
      </c>
      <c r="L2188" s="24">
        <v>3</v>
      </c>
      <c r="M2188" s="25" t="s">
        <v>31</v>
      </c>
      <c r="N2188" s="25">
        <f t="shared" si="309"/>
        <v>3</v>
      </c>
      <c r="O2188" s="24" t="s">
        <v>24</v>
      </c>
      <c r="P2188" s="24">
        <v>1</v>
      </c>
      <c r="Q2188" s="25" t="s">
        <v>38</v>
      </c>
      <c r="R2188" s="25">
        <f t="shared" si="310"/>
        <v>0</v>
      </c>
      <c r="S2188" s="24" t="s">
        <v>29</v>
      </c>
      <c r="T2188" s="24"/>
      <c r="U2188" s="25" t="s">
        <v>29</v>
      </c>
      <c r="V2188" s="25">
        <f t="shared" si="311"/>
        <v>0</v>
      </c>
      <c r="W2188" s="25" t="s">
        <v>29</v>
      </c>
      <c r="X2188" s="25"/>
      <c r="Y2188" s="25" t="s">
        <v>29</v>
      </c>
      <c r="Z2188" s="25">
        <f t="shared" si="312"/>
        <v>0</v>
      </c>
      <c r="AA2188" s="24" t="s">
        <v>29</v>
      </c>
      <c r="AB2188" s="24"/>
      <c r="AC2188" s="25" t="s">
        <v>29</v>
      </c>
      <c r="AD2188" s="25">
        <f t="shared" si="313"/>
        <v>0</v>
      </c>
      <c r="AE2188" s="32">
        <f t="shared" si="314"/>
        <v>3</v>
      </c>
      <c r="AF2188" s="37">
        <f t="shared" si="307"/>
        <v>747.2482869596796</v>
      </c>
      <c r="AG2188" s="27"/>
    </row>
    <row r="2189" spans="1:39" x14ac:dyDescent="0.25">
      <c r="A2189" s="21">
        <v>2856318</v>
      </c>
      <c r="B2189" s="34">
        <v>2.35464134683127E-5</v>
      </c>
      <c r="C2189" s="22">
        <v>2.3251625048420101E-5</v>
      </c>
      <c r="D2189" s="22" t="s">
        <v>170</v>
      </c>
      <c r="E2189" s="23">
        <v>1747295338.8970399</v>
      </c>
      <c r="F2189" s="23">
        <f t="shared" si="306"/>
        <v>41142.538500925264</v>
      </c>
      <c r="G2189" s="24" t="s">
        <v>24</v>
      </c>
      <c r="H2189" s="24">
        <v>4</v>
      </c>
      <c r="I2189" s="25" t="s">
        <v>40</v>
      </c>
      <c r="J2189" s="31">
        <f t="shared" si="308"/>
        <v>4</v>
      </c>
      <c r="K2189" s="24" t="s">
        <v>29</v>
      </c>
      <c r="L2189" s="24"/>
      <c r="M2189" s="25" t="s">
        <v>29</v>
      </c>
      <c r="N2189" s="25">
        <f t="shared" si="309"/>
        <v>0</v>
      </c>
      <c r="O2189" s="24" t="s">
        <v>29</v>
      </c>
      <c r="P2189" s="24"/>
      <c r="Q2189" s="25" t="s">
        <v>29</v>
      </c>
      <c r="R2189" s="25">
        <f t="shared" si="310"/>
        <v>0</v>
      </c>
      <c r="S2189" s="24" t="s">
        <v>29</v>
      </c>
      <c r="T2189" s="24"/>
      <c r="U2189" s="25" t="s">
        <v>29</v>
      </c>
      <c r="V2189" s="25">
        <f t="shared" si="311"/>
        <v>0</v>
      </c>
      <c r="W2189" s="25" t="s">
        <v>29</v>
      </c>
      <c r="X2189" s="25"/>
      <c r="Y2189" s="25" t="s">
        <v>29</v>
      </c>
      <c r="Z2189" s="25">
        <f t="shared" si="312"/>
        <v>0</v>
      </c>
      <c r="AA2189" s="24" t="s">
        <v>29</v>
      </c>
      <c r="AB2189" s="24"/>
      <c r="AC2189" s="25" t="s">
        <v>29</v>
      </c>
      <c r="AD2189" s="25">
        <f t="shared" si="313"/>
        <v>0</v>
      </c>
      <c r="AE2189" s="32">
        <f t="shared" si="314"/>
        <v>4</v>
      </c>
      <c r="AF2189" s="37">
        <f t="shared" si="307"/>
        <v>41142.538500925264</v>
      </c>
      <c r="AG2189" s="27"/>
      <c r="AK2189" s="27"/>
      <c r="AM2189" s="27"/>
    </row>
    <row r="2190" spans="1:39" x14ac:dyDescent="0.25">
      <c r="A2190" s="21">
        <v>2856324</v>
      </c>
      <c r="B2190" s="34">
        <v>5.5162620115879698E-5</v>
      </c>
      <c r="C2190" s="22">
        <v>6.0583058550368498E-5</v>
      </c>
      <c r="D2190" s="22" t="s">
        <v>1644</v>
      </c>
      <c r="E2190" s="23">
        <v>143198723.697503</v>
      </c>
      <c r="F2190" s="23">
        <f t="shared" si="306"/>
        <v>7899.2167964041782</v>
      </c>
      <c r="G2190" s="24" t="s">
        <v>24</v>
      </c>
      <c r="H2190" s="24">
        <v>1</v>
      </c>
      <c r="I2190" s="25" t="s">
        <v>40</v>
      </c>
      <c r="J2190" s="31">
        <f t="shared" si="308"/>
        <v>1</v>
      </c>
      <c r="K2190" s="24" t="s">
        <v>29</v>
      </c>
      <c r="L2190" s="24"/>
      <c r="M2190" s="25" t="s">
        <v>29</v>
      </c>
      <c r="N2190" s="25">
        <f t="shared" si="309"/>
        <v>0</v>
      </c>
      <c r="O2190" s="24" t="s">
        <v>29</v>
      </c>
      <c r="P2190" s="24"/>
      <c r="Q2190" s="25" t="s">
        <v>29</v>
      </c>
      <c r="R2190" s="25">
        <f t="shared" si="310"/>
        <v>0</v>
      </c>
      <c r="S2190" s="24" t="s">
        <v>29</v>
      </c>
      <c r="T2190" s="24"/>
      <c r="U2190" s="25" t="s">
        <v>29</v>
      </c>
      <c r="V2190" s="25">
        <f t="shared" si="311"/>
        <v>0</v>
      </c>
      <c r="W2190" s="25" t="s">
        <v>29</v>
      </c>
      <c r="X2190" s="25"/>
      <c r="Y2190" s="25" t="s">
        <v>29</v>
      </c>
      <c r="Z2190" s="25">
        <f t="shared" si="312"/>
        <v>0</v>
      </c>
      <c r="AA2190" s="24" t="s">
        <v>29</v>
      </c>
      <c r="AB2190" s="24"/>
      <c r="AC2190" s="25" t="s">
        <v>29</v>
      </c>
      <c r="AD2190" s="25">
        <f t="shared" si="313"/>
        <v>0</v>
      </c>
      <c r="AE2190" s="32">
        <f t="shared" si="314"/>
        <v>1</v>
      </c>
      <c r="AF2190" s="37">
        <f t="shared" si="307"/>
        <v>7899.2167964041782</v>
      </c>
      <c r="AG2190" s="27"/>
      <c r="AK2190" s="27"/>
      <c r="AM2190" s="27"/>
    </row>
    <row r="2191" spans="1:39" x14ac:dyDescent="0.25">
      <c r="A2191" s="21">
        <v>2856328</v>
      </c>
      <c r="B2191" s="34">
        <v>3.12117493514557E-5</v>
      </c>
      <c r="C2191" s="22">
        <v>3.3951610272695003E-5</v>
      </c>
      <c r="D2191" s="22" t="s">
        <v>1644</v>
      </c>
      <c r="E2191" s="23">
        <v>540923149.80354595</v>
      </c>
      <c r="F2191" s="23">
        <f t="shared" si="306"/>
        <v>16883.157770068199</v>
      </c>
      <c r="G2191" s="24" t="s">
        <v>24</v>
      </c>
      <c r="H2191" s="24">
        <v>1</v>
      </c>
      <c r="I2191" s="25" t="s">
        <v>40</v>
      </c>
      <c r="J2191" s="31">
        <f t="shared" si="308"/>
        <v>1</v>
      </c>
      <c r="K2191" s="24" t="s">
        <v>29</v>
      </c>
      <c r="L2191" s="24"/>
      <c r="M2191" s="25" t="s">
        <v>29</v>
      </c>
      <c r="N2191" s="25">
        <f t="shared" si="309"/>
        <v>0</v>
      </c>
      <c r="O2191" s="24" t="s">
        <v>29</v>
      </c>
      <c r="P2191" s="24"/>
      <c r="Q2191" s="25" t="s">
        <v>29</v>
      </c>
      <c r="R2191" s="25">
        <f t="shared" si="310"/>
        <v>0</v>
      </c>
      <c r="S2191" s="24" t="s">
        <v>29</v>
      </c>
      <c r="T2191" s="24"/>
      <c r="U2191" s="25" t="s">
        <v>29</v>
      </c>
      <c r="V2191" s="25">
        <f t="shared" si="311"/>
        <v>0</v>
      </c>
      <c r="W2191" s="25" t="s">
        <v>29</v>
      </c>
      <c r="X2191" s="25"/>
      <c r="Y2191" s="25" t="s">
        <v>29</v>
      </c>
      <c r="Z2191" s="25">
        <f t="shared" si="312"/>
        <v>0</v>
      </c>
      <c r="AA2191" s="24" t="s">
        <v>29</v>
      </c>
      <c r="AB2191" s="24"/>
      <c r="AC2191" s="25" t="s">
        <v>29</v>
      </c>
      <c r="AD2191" s="25">
        <f t="shared" si="313"/>
        <v>0</v>
      </c>
      <c r="AE2191" s="32">
        <f t="shared" si="314"/>
        <v>1</v>
      </c>
      <c r="AF2191" s="37">
        <f t="shared" si="307"/>
        <v>16883.157770068199</v>
      </c>
      <c r="AG2191" s="27"/>
      <c r="AK2191" s="27"/>
      <c r="AM2191" s="27"/>
    </row>
    <row r="2192" spans="1:39" x14ac:dyDescent="0.25">
      <c r="A2192" s="21">
        <v>2856330</v>
      </c>
      <c r="B2192" s="34">
        <v>8.2587926013541506E-6</v>
      </c>
      <c r="C2192" s="22">
        <v>8.9703749335221892E-6</v>
      </c>
      <c r="D2192" s="22" t="s">
        <v>3963</v>
      </c>
      <c r="E2192" s="23">
        <v>21085.667580236801</v>
      </c>
      <c r="F2192" s="23">
        <f t="shared" si="306"/>
        <v>0.17414215540627276</v>
      </c>
      <c r="G2192" s="24" t="s">
        <v>24</v>
      </c>
      <c r="H2192" s="24">
        <v>3</v>
      </c>
      <c r="I2192" s="25" t="s">
        <v>79</v>
      </c>
      <c r="J2192" s="31">
        <f t="shared" si="308"/>
        <v>0</v>
      </c>
      <c r="K2192" s="24" t="s">
        <v>29</v>
      </c>
      <c r="L2192" s="24"/>
      <c r="M2192" s="25" t="s">
        <v>29</v>
      </c>
      <c r="N2192" s="25">
        <f t="shared" si="309"/>
        <v>0</v>
      </c>
      <c r="O2192" s="24" t="s">
        <v>29</v>
      </c>
      <c r="P2192" s="24"/>
      <c r="Q2192" s="25" t="s">
        <v>29</v>
      </c>
      <c r="R2192" s="25">
        <f t="shared" si="310"/>
        <v>0</v>
      </c>
      <c r="S2192" s="24" t="s">
        <v>29</v>
      </c>
      <c r="T2192" s="24"/>
      <c r="U2192" s="25" t="s">
        <v>29</v>
      </c>
      <c r="V2192" s="25">
        <f t="shared" si="311"/>
        <v>0</v>
      </c>
      <c r="W2192" s="25" t="s">
        <v>29</v>
      </c>
      <c r="X2192" s="25"/>
      <c r="Y2192" s="25" t="s">
        <v>29</v>
      </c>
      <c r="Z2192" s="25">
        <f t="shared" si="312"/>
        <v>0</v>
      </c>
      <c r="AA2192" s="24" t="s">
        <v>29</v>
      </c>
      <c r="AB2192" s="24"/>
      <c r="AC2192" s="25" t="s">
        <v>29</v>
      </c>
      <c r="AD2192" s="25">
        <f t="shared" si="313"/>
        <v>0</v>
      </c>
      <c r="AE2192" s="32">
        <f t="shared" si="314"/>
        <v>0</v>
      </c>
      <c r="AF2192" s="37">
        <f t="shared" si="307"/>
        <v>0.17414215540627276</v>
      </c>
      <c r="AG2192" s="27"/>
      <c r="AM2192" s="27"/>
    </row>
    <row r="2193" spans="1:39" x14ac:dyDescent="0.25">
      <c r="A2193" s="21">
        <v>2856331</v>
      </c>
      <c r="B2193" s="34">
        <v>1.53333929891526E-6</v>
      </c>
      <c r="C2193" s="22">
        <v>1.7496201199186701E-6</v>
      </c>
      <c r="D2193" s="22" t="s">
        <v>2121</v>
      </c>
      <c r="E2193" s="23">
        <v>467626686.62735999</v>
      </c>
      <c r="F2193" s="23">
        <f t="shared" si="306"/>
        <v>717.03037582726211</v>
      </c>
      <c r="G2193" s="24" t="s">
        <v>24</v>
      </c>
      <c r="H2193" s="24">
        <v>4</v>
      </c>
      <c r="I2193" s="25" t="s">
        <v>25</v>
      </c>
      <c r="J2193" s="31">
        <f t="shared" si="308"/>
        <v>0</v>
      </c>
      <c r="K2193" s="24" t="s">
        <v>26</v>
      </c>
      <c r="L2193" s="24">
        <v>1</v>
      </c>
      <c r="M2193" s="25" t="s">
        <v>38</v>
      </c>
      <c r="N2193" s="25">
        <f t="shared" si="309"/>
        <v>0</v>
      </c>
      <c r="O2193" s="24" t="s">
        <v>24</v>
      </c>
      <c r="P2193" s="24">
        <v>2</v>
      </c>
      <c r="Q2193" s="25" t="s">
        <v>41</v>
      </c>
      <c r="R2193" s="25">
        <f t="shared" si="310"/>
        <v>2</v>
      </c>
      <c r="S2193" s="24" t="s">
        <v>29</v>
      </c>
      <c r="T2193" s="24"/>
      <c r="U2193" s="25" t="s">
        <v>29</v>
      </c>
      <c r="V2193" s="25">
        <f t="shared" si="311"/>
        <v>0</v>
      </c>
      <c r="W2193" s="25" t="s">
        <v>29</v>
      </c>
      <c r="X2193" s="25"/>
      <c r="Y2193" s="25" t="s">
        <v>29</v>
      </c>
      <c r="Z2193" s="25">
        <f t="shared" si="312"/>
        <v>0</v>
      </c>
      <c r="AA2193" s="24" t="s">
        <v>29</v>
      </c>
      <c r="AB2193" s="24"/>
      <c r="AC2193" s="25" t="s">
        <v>29</v>
      </c>
      <c r="AD2193" s="25">
        <f t="shared" si="313"/>
        <v>0</v>
      </c>
      <c r="AE2193" s="32">
        <f t="shared" si="314"/>
        <v>2</v>
      </c>
      <c r="AF2193" s="37">
        <f t="shared" si="307"/>
        <v>717.03037582726211</v>
      </c>
      <c r="AG2193" s="27"/>
      <c r="AK2193" s="27"/>
      <c r="AM2193" s="27"/>
    </row>
    <row r="2194" spans="1:39" x14ac:dyDescent="0.25">
      <c r="A2194" s="21">
        <v>2856333</v>
      </c>
      <c r="B2194" s="34">
        <v>7.6228446971949496E-6</v>
      </c>
      <c r="C2194" s="22">
        <v>8.5883212765674393E-6</v>
      </c>
      <c r="D2194" s="22" t="s">
        <v>1803</v>
      </c>
      <c r="E2194" s="23">
        <v>644065540.98926795</v>
      </c>
      <c r="F2194" s="23">
        <f t="shared" si="306"/>
        <v>4909.6115937760378</v>
      </c>
      <c r="G2194" s="24" t="s">
        <v>26</v>
      </c>
      <c r="H2194" s="24">
        <v>3</v>
      </c>
      <c r="I2194" s="25" t="s">
        <v>61</v>
      </c>
      <c r="J2194" s="31">
        <f t="shared" si="308"/>
        <v>0</v>
      </c>
      <c r="K2194" s="24" t="s">
        <v>24</v>
      </c>
      <c r="L2194" s="24">
        <v>4</v>
      </c>
      <c r="M2194" s="25" t="s">
        <v>44</v>
      </c>
      <c r="N2194" s="25">
        <f t="shared" si="309"/>
        <v>4</v>
      </c>
      <c r="O2194" s="24" t="s">
        <v>29</v>
      </c>
      <c r="P2194" s="24"/>
      <c r="Q2194" s="25" t="s">
        <v>29</v>
      </c>
      <c r="R2194" s="25">
        <f t="shared" si="310"/>
        <v>0</v>
      </c>
      <c r="S2194" s="24" t="s">
        <v>29</v>
      </c>
      <c r="T2194" s="24"/>
      <c r="U2194" s="25" t="s">
        <v>29</v>
      </c>
      <c r="V2194" s="25">
        <f t="shared" si="311"/>
        <v>0</v>
      </c>
      <c r="W2194" s="25" t="s">
        <v>29</v>
      </c>
      <c r="X2194" s="25"/>
      <c r="Y2194" s="25" t="s">
        <v>29</v>
      </c>
      <c r="Z2194" s="25">
        <f t="shared" si="312"/>
        <v>0</v>
      </c>
      <c r="AA2194" s="24" t="s">
        <v>29</v>
      </c>
      <c r="AB2194" s="24"/>
      <c r="AC2194" s="25" t="s">
        <v>29</v>
      </c>
      <c r="AD2194" s="25">
        <f t="shared" si="313"/>
        <v>0</v>
      </c>
      <c r="AE2194" s="32">
        <f t="shared" si="314"/>
        <v>4</v>
      </c>
      <c r="AF2194" s="37">
        <f t="shared" si="307"/>
        <v>4909.6115937760378</v>
      </c>
      <c r="AG2194" s="27"/>
      <c r="AK2194" s="27"/>
      <c r="AM2194" s="27"/>
    </row>
    <row r="2195" spans="1:39" x14ac:dyDescent="0.25">
      <c r="A2195" s="21">
        <v>2856334</v>
      </c>
      <c r="B2195" s="34">
        <v>1.31667691535939E-5</v>
      </c>
      <c r="C2195" s="22">
        <v>1.51747342042131E-5</v>
      </c>
      <c r="D2195" s="22" t="s">
        <v>3205</v>
      </c>
      <c r="E2195" s="23">
        <v>99246932.837334499</v>
      </c>
      <c r="F2195" s="23">
        <f t="shared" si="306"/>
        <v>1306.7614538714213</v>
      </c>
      <c r="G2195" s="24" t="s">
        <v>24</v>
      </c>
      <c r="H2195" s="24">
        <v>3</v>
      </c>
      <c r="I2195" s="25" t="s">
        <v>44</v>
      </c>
      <c r="J2195" s="31">
        <f t="shared" si="308"/>
        <v>3</v>
      </c>
      <c r="K2195" s="24" t="s">
        <v>29</v>
      </c>
      <c r="L2195" s="24"/>
      <c r="M2195" s="25" t="s">
        <v>29</v>
      </c>
      <c r="N2195" s="25">
        <f t="shared" si="309"/>
        <v>0</v>
      </c>
      <c r="O2195" s="24" t="s">
        <v>29</v>
      </c>
      <c r="P2195" s="24"/>
      <c r="Q2195" s="25" t="s">
        <v>29</v>
      </c>
      <c r="R2195" s="25">
        <f t="shared" si="310"/>
        <v>0</v>
      </c>
      <c r="S2195" s="24" t="s">
        <v>29</v>
      </c>
      <c r="T2195" s="24"/>
      <c r="U2195" s="25" t="s">
        <v>29</v>
      </c>
      <c r="V2195" s="25">
        <f t="shared" si="311"/>
        <v>0</v>
      </c>
      <c r="W2195" s="25" t="s">
        <v>29</v>
      </c>
      <c r="X2195" s="25"/>
      <c r="Y2195" s="25" t="s">
        <v>29</v>
      </c>
      <c r="Z2195" s="25">
        <f t="shared" si="312"/>
        <v>0</v>
      </c>
      <c r="AA2195" s="24" t="s">
        <v>29</v>
      </c>
      <c r="AB2195" s="24"/>
      <c r="AC2195" s="25" t="s">
        <v>29</v>
      </c>
      <c r="AD2195" s="25">
        <f t="shared" si="313"/>
        <v>0</v>
      </c>
      <c r="AE2195" s="32">
        <f t="shared" si="314"/>
        <v>3</v>
      </c>
      <c r="AF2195" s="37">
        <f t="shared" si="307"/>
        <v>1306.7614538714213</v>
      </c>
      <c r="AG2195" s="27"/>
      <c r="AK2195" s="27"/>
      <c r="AM2195" s="27"/>
    </row>
    <row r="2196" spans="1:39" x14ac:dyDescent="0.25">
      <c r="A2196" s="21">
        <v>2856337</v>
      </c>
      <c r="B2196" s="34">
        <v>2.0848096159573401E-4</v>
      </c>
      <c r="C2196" s="22">
        <v>2.31107258205524E-4</v>
      </c>
      <c r="D2196" s="22" t="s">
        <v>2611</v>
      </c>
      <c r="E2196" s="23">
        <v>31023936.2538605</v>
      </c>
      <c r="F2196" s="23">
        <f t="shared" si="306"/>
        <v>6467.9000626895913</v>
      </c>
      <c r="G2196" s="24" t="s">
        <v>24</v>
      </c>
      <c r="H2196" s="24">
        <v>1</v>
      </c>
      <c r="I2196" s="25" t="s">
        <v>64</v>
      </c>
      <c r="J2196" s="31">
        <f t="shared" si="308"/>
        <v>1</v>
      </c>
      <c r="K2196" s="24" t="s">
        <v>29</v>
      </c>
      <c r="L2196" s="24"/>
      <c r="M2196" s="25" t="s">
        <v>29</v>
      </c>
      <c r="N2196" s="25">
        <f t="shared" si="309"/>
        <v>0</v>
      </c>
      <c r="O2196" s="24" t="s">
        <v>29</v>
      </c>
      <c r="P2196" s="24"/>
      <c r="Q2196" s="25" t="s">
        <v>29</v>
      </c>
      <c r="R2196" s="25">
        <f t="shared" si="310"/>
        <v>0</v>
      </c>
      <c r="S2196" s="24" t="s">
        <v>29</v>
      </c>
      <c r="T2196" s="24"/>
      <c r="U2196" s="25" t="s">
        <v>29</v>
      </c>
      <c r="V2196" s="25">
        <f t="shared" si="311"/>
        <v>0</v>
      </c>
      <c r="W2196" s="25" t="s">
        <v>29</v>
      </c>
      <c r="X2196" s="25"/>
      <c r="Y2196" s="25" t="s">
        <v>29</v>
      </c>
      <c r="Z2196" s="25">
        <f t="shared" si="312"/>
        <v>0</v>
      </c>
      <c r="AA2196" s="24" t="s">
        <v>29</v>
      </c>
      <c r="AB2196" s="24"/>
      <c r="AC2196" s="25" t="s">
        <v>29</v>
      </c>
      <c r="AD2196" s="25">
        <f t="shared" si="313"/>
        <v>0</v>
      </c>
      <c r="AE2196" s="32">
        <f t="shared" si="314"/>
        <v>1</v>
      </c>
      <c r="AF2196" s="37">
        <f t="shared" si="307"/>
        <v>6467.9000626895913</v>
      </c>
      <c r="AG2196" s="27"/>
    </row>
    <row r="2197" spans="1:39" x14ac:dyDescent="0.25">
      <c r="A2197" s="21">
        <v>2856339</v>
      </c>
      <c r="B2197" s="34">
        <v>1.8109343432278499E-4</v>
      </c>
      <c r="C2197" s="22">
        <v>1.9454935517089299E-4</v>
      </c>
      <c r="D2197" s="22" t="s">
        <v>1279</v>
      </c>
      <c r="E2197" s="23">
        <v>197842989.65997899</v>
      </c>
      <c r="F2197" s="23">
        <f t="shared" si="306"/>
        <v>35828.066454212836</v>
      </c>
      <c r="G2197" s="24" t="s">
        <v>24</v>
      </c>
      <c r="H2197" s="24">
        <v>4</v>
      </c>
      <c r="I2197" s="25" t="s">
        <v>44</v>
      </c>
      <c r="J2197" s="31">
        <f t="shared" si="308"/>
        <v>4</v>
      </c>
      <c r="K2197" s="24" t="s">
        <v>29</v>
      </c>
      <c r="L2197" s="24"/>
      <c r="M2197" s="25" t="s">
        <v>29</v>
      </c>
      <c r="N2197" s="25">
        <f t="shared" si="309"/>
        <v>0</v>
      </c>
      <c r="O2197" s="24" t="s">
        <v>29</v>
      </c>
      <c r="P2197" s="24"/>
      <c r="Q2197" s="25" t="s">
        <v>29</v>
      </c>
      <c r="R2197" s="25">
        <f t="shared" si="310"/>
        <v>0</v>
      </c>
      <c r="S2197" s="24" t="s">
        <v>29</v>
      </c>
      <c r="T2197" s="24"/>
      <c r="U2197" s="25" t="s">
        <v>29</v>
      </c>
      <c r="V2197" s="25">
        <f t="shared" si="311"/>
        <v>0</v>
      </c>
      <c r="W2197" s="25" t="s">
        <v>29</v>
      </c>
      <c r="X2197" s="25"/>
      <c r="Y2197" s="25" t="s">
        <v>29</v>
      </c>
      <c r="Z2197" s="25">
        <f t="shared" si="312"/>
        <v>0</v>
      </c>
      <c r="AA2197" s="24" t="s">
        <v>29</v>
      </c>
      <c r="AB2197" s="24"/>
      <c r="AC2197" s="25" t="s">
        <v>29</v>
      </c>
      <c r="AD2197" s="25">
        <f t="shared" si="313"/>
        <v>0</v>
      </c>
      <c r="AE2197" s="32">
        <f t="shared" si="314"/>
        <v>4</v>
      </c>
      <c r="AF2197" s="37">
        <f t="shared" si="307"/>
        <v>35828.066454212836</v>
      </c>
      <c r="AG2197" s="27"/>
      <c r="AK2197" s="27"/>
    </row>
    <row r="2198" spans="1:39" x14ac:dyDescent="0.25">
      <c r="A2198" s="21">
        <v>2856340</v>
      </c>
      <c r="B2198" s="34">
        <v>2.8760736672223602E-4</v>
      </c>
      <c r="C2198" s="22">
        <v>3.1081315171789802E-4</v>
      </c>
      <c r="D2198" s="22" t="s">
        <v>1883</v>
      </c>
      <c r="E2198" s="23">
        <v>58877850.1128387</v>
      </c>
      <c r="F2198" s="23">
        <f t="shared" si="306"/>
        <v>16933.703429220044</v>
      </c>
      <c r="G2198" s="24" t="s">
        <v>24</v>
      </c>
      <c r="H2198" s="24">
        <v>2</v>
      </c>
      <c r="I2198" s="25" t="s">
        <v>44</v>
      </c>
      <c r="J2198" s="31">
        <f t="shared" si="308"/>
        <v>2</v>
      </c>
      <c r="K2198" s="24" t="s">
        <v>29</v>
      </c>
      <c r="L2198" s="24"/>
      <c r="M2198" s="25" t="s">
        <v>29</v>
      </c>
      <c r="N2198" s="25">
        <f t="shared" si="309"/>
        <v>0</v>
      </c>
      <c r="O2198" s="24" t="s">
        <v>29</v>
      </c>
      <c r="P2198" s="24"/>
      <c r="Q2198" s="25" t="s">
        <v>29</v>
      </c>
      <c r="R2198" s="25">
        <f t="shared" si="310"/>
        <v>0</v>
      </c>
      <c r="S2198" s="24" t="s">
        <v>29</v>
      </c>
      <c r="T2198" s="24"/>
      <c r="U2198" s="25" t="s">
        <v>29</v>
      </c>
      <c r="V2198" s="25">
        <f t="shared" si="311"/>
        <v>0</v>
      </c>
      <c r="W2198" s="25" t="s">
        <v>29</v>
      </c>
      <c r="X2198" s="25"/>
      <c r="Y2198" s="25" t="s">
        <v>29</v>
      </c>
      <c r="Z2198" s="25">
        <f t="shared" si="312"/>
        <v>0</v>
      </c>
      <c r="AA2198" s="24" t="s">
        <v>29</v>
      </c>
      <c r="AB2198" s="24"/>
      <c r="AC2198" s="25" t="s">
        <v>29</v>
      </c>
      <c r="AD2198" s="25">
        <f t="shared" si="313"/>
        <v>0</v>
      </c>
      <c r="AE2198" s="32">
        <f t="shared" si="314"/>
        <v>2</v>
      </c>
      <c r="AF2198" s="37">
        <f t="shared" si="307"/>
        <v>16933.703429220044</v>
      </c>
      <c r="AG2198" s="27"/>
      <c r="AK2198" s="27"/>
    </row>
    <row r="2199" spans="1:39" x14ac:dyDescent="0.25">
      <c r="A2199" s="21">
        <v>2856343</v>
      </c>
      <c r="B2199" s="34">
        <v>6.9406558388847306E-5</v>
      </c>
      <c r="C2199" s="22">
        <v>6.6714301426748401E-5</v>
      </c>
      <c r="D2199" s="22" t="s">
        <v>4645</v>
      </c>
      <c r="E2199" s="23">
        <v>4395430.4137046002</v>
      </c>
      <c r="F2199" s="23">
        <f t="shared" si="306"/>
        <v>305.07169765290359</v>
      </c>
      <c r="G2199" s="24" t="s">
        <v>26</v>
      </c>
      <c r="H2199" s="24">
        <v>4</v>
      </c>
      <c r="I2199" s="25" t="s">
        <v>34</v>
      </c>
      <c r="J2199" s="31">
        <f t="shared" si="308"/>
        <v>0</v>
      </c>
      <c r="K2199" s="24" t="s">
        <v>29</v>
      </c>
      <c r="L2199" s="24"/>
      <c r="M2199" s="25" t="s">
        <v>29</v>
      </c>
      <c r="N2199" s="25">
        <f t="shared" si="309"/>
        <v>0</v>
      </c>
      <c r="O2199" s="24" t="s">
        <v>29</v>
      </c>
      <c r="P2199" s="24"/>
      <c r="Q2199" s="25" t="s">
        <v>29</v>
      </c>
      <c r="R2199" s="25">
        <f t="shared" si="310"/>
        <v>0</v>
      </c>
      <c r="S2199" s="24" t="s">
        <v>29</v>
      </c>
      <c r="T2199" s="24"/>
      <c r="U2199" s="25" t="s">
        <v>29</v>
      </c>
      <c r="V2199" s="25">
        <f t="shared" si="311"/>
        <v>0</v>
      </c>
      <c r="W2199" s="25" t="s">
        <v>29</v>
      </c>
      <c r="X2199" s="25"/>
      <c r="Y2199" s="25" t="s">
        <v>29</v>
      </c>
      <c r="Z2199" s="25">
        <f t="shared" si="312"/>
        <v>0</v>
      </c>
      <c r="AA2199" s="24" t="s">
        <v>29</v>
      </c>
      <c r="AB2199" s="24"/>
      <c r="AC2199" s="25" t="s">
        <v>29</v>
      </c>
      <c r="AD2199" s="25">
        <f t="shared" si="313"/>
        <v>0</v>
      </c>
      <c r="AE2199" s="32">
        <f t="shared" si="314"/>
        <v>0</v>
      </c>
      <c r="AF2199" s="37">
        <f t="shared" si="307"/>
        <v>305.07169765290359</v>
      </c>
      <c r="AG2199" s="27"/>
    </row>
    <row r="2200" spans="1:39" x14ac:dyDescent="0.25">
      <c r="A2200" s="21">
        <v>2856345</v>
      </c>
      <c r="B2200" s="34">
        <v>3.4767226725238498E-4</v>
      </c>
      <c r="C2200" s="22">
        <v>3.7753146203347399E-4</v>
      </c>
      <c r="D2200" s="22" t="s">
        <v>2874</v>
      </c>
      <c r="E2200" s="23">
        <v>30764734.2777391</v>
      </c>
      <c r="F2200" s="23">
        <f t="shared" si="306"/>
        <v>10696.044917758718</v>
      </c>
      <c r="G2200" s="24" t="s">
        <v>24</v>
      </c>
      <c r="H2200" s="24">
        <v>2</v>
      </c>
      <c r="I2200" s="25" t="s">
        <v>44</v>
      </c>
      <c r="J2200" s="31">
        <f t="shared" si="308"/>
        <v>2</v>
      </c>
      <c r="K2200" s="24" t="s">
        <v>29</v>
      </c>
      <c r="L2200" s="24"/>
      <c r="M2200" s="25" t="s">
        <v>29</v>
      </c>
      <c r="N2200" s="25">
        <f t="shared" si="309"/>
        <v>0</v>
      </c>
      <c r="O2200" s="24" t="s">
        <v>29</v>
      </c>
      <c r="P2200" s="24"/>
      <c r="Q2200" s="25" t="s">
        <v>29</v>
      </c>
      <c r="R2200" s="25">
        <f t="shared" si="310"/>
        <v>0</v>
      </c>
      <c r="S2200" s="24" t="s">
        <v>29</v>
      </c>
      <c r="T2200" s="24"/>
      <c r="U2200" s="25" t="s">
        <v>29</v>
      </c>
      <c r="V2200" s="25">
        <f t="shared" si="311"/>
        <v>0</v>
      </c>
      <c r="W2200" s="25" t="s">
        <v>29</v>
      </c>
      <c r="X2200" s="25"/>
      <c r="Y2200" s="25" t="s">
        <v>29</v>
      </c>
      <c r="Z2200" s="25">
        <f t="shared" si="312"/>
        <v>0</v>
      </c>
      <c r="AA2200" s="24" t="s">
        <v>29</v>
      </c>
      <c r="AB2200" s="24"/>
      <c r="AC2200" s="25" t="s">
        <v>29</v>
      </c>
      <c r="AD2200" s="25">
        <f t="shared" si="313"/>
        <v>0</v>
      </c>
      <c r="AE2200" s="32">
        <f t="shared" si="314"/>
        <v>2</v>
      </c>
      <c r="AF2200" s="37">
        <f t="shared" si="307"/>
        <v>10696.044917758718</v>
      </c>
      <c r="AG2200" s="27"/>
      <c r="AM2200" s="27"/>
    </row>
    <row r="2201" spans="1:39" x14ac:dyDescent="0.25">
      <c r="A2201" s="21">
        <v>2856346</v>
      </c>
      <c r="B2201" s="34">
        <v>1.52752023255814E-4</v>
      </c>
      <c r="C2201" s="22">
        <v>1.80659161770765E-4</v>
      </c>
      <c r="D2201" s="22" t="s">
        <v>3886</v>
      </c>
      <c r="E2201" s="23">
        <v>2958416.97432716</v>
      </c>
      <c r="F2201" s="23">
        <f t="shared" si="306"/>
        <v>451.90417846281724</v>
      </c>
      <c r="G2201" s="24" t="s">
        <v>24</v>
      </c>
      <c r="H2201" s="24">
        <v>0</v>
      </c>
      <c r="I2201" s="25" t="s">
        <v>31</v>
      </c>
      <c r="J2201" s="31">
        <f t="shared" si="308"/>
        <v>0</v>
      </c>
      <c r="K2201" s="24" t="s">
        <v>29</v>
      </c>
      <c r="L2201" s="24"/>
      <c r="M2201" s="25" t="s">
        <v>29</v>
      </c>
      <c r="N2201" s="25">
        <f t="shared" si="309"/>
        <v>0</v>
      </c>
      <c r="O2201" s="24" t="s">
        <v>29</v>
      </c>
      <c r="P2201" s="24"/>
      <c r="Q2201" s="25" t="s">
        <v>29</v>
      </c>
      <c r="R2201" s="25">
        <f t="shared" si="310"/>
        <v>0</v>
      </c>
      <c r="S2201" s="24" t="s">
        <v>29</v>
      </c>
      <c r="T2201" s="24"/>
      <c r="U2201" s="25" t="s">
        <v>29</v>
      </c>
      <c r="V2201" s="25">
        <f t="shared" si="311"/>
        <v>0</v>
      </c>
      <c r="W2201" s="25" t="s">
        <v>29</v>
      </c>
      <c r="X2201" s="25"/>
      <c r="Y2201" s="25" t="s">
        <v>29</v>
      </c>
      <c r="Z2201" s="25">
        <f t="shared" si="312"/>
        <v>0</v>
      </c>
      <c r="AA2201" s="24" t="s">
        <v>29</v>
      </c>
      <c r="AB2201" s="24"/>
      <c r="AC2201" s="25" t="s">
        <v>29</v>
      </c>
      <c r="AD2201" s="25">
        <f t="shared" si="313"/>
        <v>0</v>
      </c>
      <c r="AE2201" s="32">
        <f t="shared" si="314"/>
        <v>0</v>
      </c>
      <c r="AF2201" s="37">
        <f t="shared" si="307"/>
        <v>451.90417846281724</v>
      </c>
      <c r="AG2201" s="27"/>
      <c r="AK2201" s="27"/>
    </row>
    <row r="2202" spans="1:39" x14ac:dyDescent="0.25">
      <c r="A2202" s="21">
        <v>2856347</v>
      </c>
      <c r="B2202" s="34">
        <v>3.1798577918073602E-5</v>
      </c>
      <c r="C2202" s="22">
        <v>3.3534291581277597E-5</v>
      </c>
      <c r="D2202" s="22" t="s">
        <v>3153</v>
      </c>
      <c r="E2202" s="23">
        <v>125997766.89681201</v>
      </c>
      <c r="F2202" s="23">
        <f t="shared" si="306"/>
        <v>4006.5498081715514</v>
      </c>
      <c r="G2202" s="24" t="s">
        <v>24</v>
      </c>
      <c r="H2202" s="24">
        <v>4</v>
      </c>
      <c r="I2202" s="25" t="s">
        <v>38</v>
      </c>
      <c r="J2202" s="31">
        <f t="shared" si="308"/>
        <v>0</v>
      </c>
      <c r="K2202" s="24" t="s">
        <v>29</v>
      </c>
      <c r="L2202" s="24"/>
      <c r="M2202" s="25" t="s">
        <v>29</v>
      </c>
      <c r="N2202" s="25">
        <f t="shared" si="309"/>
        <v>0</v>
      </c>
      <c r="O2202" s="24" t="s">
        <v>29</v>
      </c>
      <c r="P2202" s="24"/>
      <c r="Q2202" s="25" t="s">
        <v>29</v>
      </c>
      <c r="R2202" s="25">
        <f t="shared" si="310"/>
        <v>0</v>
      </c>
      <c r="S2202" s="24" t="s">
        <v>29</v>
      </c>
      <c r="T2202" s="24"/>
      <c r="U2202" s="25" t="s">
        <v>29</v>
      </c>
      <c r="V2202" s="25">
        <f t="shared" si="311"/>
        <v>0</v>
      </c>
      <c r="W2202" s="25" t="s">
        <v>29</v>
      </c>
      <c r="X2202" s="25"/>
      <c r="Y2202" s="25" t="s">
        <v>29</v>
      </c>
      <c r="Z2202" s="25">
        <f t="shared" si="312"/>
        <v>0</v>
      </c>
      <c r="AA2202" s="24" t="s">
        <v>29</v>
      </c>
      <c r="AB2202" s="24"/>
      <c r="AC2202" s="25" t="s">
        <v>29</v>
      </c>
      <c r="AD2202" s="25">
        <f t="shared" si="313"/>
        <v>0</v>
      </c>
      <c r="AE2202" s="32">
        <f t="shared" si="314"/>
        <v>0</v>
      </c>
      <c r="AF2202" s="37">
        <f t="shared" si="307"/>
        <v>4006.5498081715514</v>
      </c>
      <c r="AG2202" s="27"/>
      <c r="AM2202" s="27"/>
    </row>
    <row r="2203" spans="1:39" x14ac:dyDescent="0.25">
      <c r="A2203" s="21">
        <v>2856349</v>
      </c>
      <c r="B2203" s="34">
        <v>4.8189759315343998E-6</v>
      </c>
      <c r="C2203" s="22">
        <v>5.7396170669498398E-6</v>
      </c>
      <c r="D2203" s="22" t="s">
        <v>2489</v>
      </c>
      <c r="E2203" s="23">
        <v>311164709.53735</v>
      </c>
      <c r="F2203" s="23">
        <f t="shared" si="306"/>
        <v>1499.4952460033821</v>
      </c>
      <c r="G2203" s="24" t="s">
        <v>24</v>
      </c>
      <c r="H2203" s="24">
        <v>4</v>
      </c>
      <c r="I2203" s="25" t="s">
        <v>74</v>
      </c>
      <c r="J2203" s="31">
        <f t="shared" si="308"/>
        <v>0</v>
      </c>
      <c r="K2203" s="24" t="s">
        <v>26</v>
      </c>
      <c r="L2203" s="24">
        <v>2</v>
      </c>
      <c r="M2203" s="25" t="s">
        <v>39</v>
      </c>
      <c r="N2203" s="25">
        <f t="shared" si="309"/>
        <v>2</v>
      </c>
      <c r="O2203" s="24" t="s">
        <v>29</v>
      </c>
      <c r="P2203" s="24"/>
      <c r="Q2203" s="25" t="s">
        <v>29</v>
      </c>
      <c r="R2203" s="25">
        <f t="shared" si="310"/>
        <v>0</v>
      </c>
      <c r="S2203" s="24" t="s">
        <v>29</v>
      </c>
      <c r="T2203" s="24"/>
      <c r="U2203" s="25" t="s">
        <v>29</v>
      </c>
      <c r="V2203" s="25">
        <f t="shared" si="311"/>
        <v>0</v>
      </c>
      <c r="W2203" s="25" t="s">
        <v>29</v>
      </c>
      <c r="X2203" s="25"/>
      <c r="Y2203" s="25" t="s">
        <v>29</v>
      </c>
      <c r="Z2203" s="25">
        <f t="shared" si="312"/>
        <v>0</v>
      </c>
      <c r="AA2203" s="24" t="s">
        <v>29</v>
      </c>
      <c r="AB2203" s="24"/>
      <c r="AC2203" s="25" t="s">
        <v>29</v>
      </c>
      <c r="AD2203" s="25">
        <f t="shared" si="313"/>
        <v>0</v>
      </c>
      <c r="AE2203" s="32">
        <f t="shared" si="314"/>
        <v>2</v>
      </c>
      <c r="AF2203" s="37">
        <f t="shared" si="307"/>
        <v>1499.4952460033821</v>
      </c>
      <c r="AG2203" s="27"/>
      <c r="AK2203" s="27"/>
      <c r="AM2203" s="27"/>
    </row>
    <row r="2204" spans="1:39" x14ac:dyDescent="0.25">
      <c r="A2204" s="21">
        <v>2856350</v>
      </c>
      <c r="B2204" s="34">
        <v>2.2605321173982301E-6</v>
      </c>
      <c r="C2204" s="22">
        <v>2.5243918648950001E-6</v>
      </c>
      <c r="D2204" s="22" t="s">
        <v>4852</v>
      </c>
      <c r="E2204" s="23">
        <v>2099465.1169650699</v>
      </c>
      <c r="F2204" s="23">
        <f t="shared" si="306"/>
        <v>4.7459083262567727</v>
      </c>
      <c r="G2204" s="24" t="s">
        <v>24</v>
      </c>
      <c r="H2204" s="24">
        <v>3</v>
      </c>
      <c r="I2204" s="25" t="s">
        <v>34</v>
      </c>
      <c r="J2204" s="31">
        <f t="shared" si="308"/>
        <v>0</v>
      </c>
      <c r="K2204" s="24" t="s">
        <v>26</v>
      </c>
      <c r="L2204" s="24">
        <v>1</v>
      </c>
      <c r="M2204" s="25" t="s">
        <v>59</v>
      </c>
      <c r="N2204" s="25">
        <f t="shared" si="309"/>
        <v>0</v>
      </c>
      <c r="O2204" s="24" t="s">
        <v>24</v>
      </c>
      <c r="P2204" s="24">
        <v>5</v>
      </c>
      <c r="Q2204" s="25" t="s">
        <v>83</v>
      </c>
      <c r="R2204" s="25">
        <f t="shared" si="310"/>
        <v>0</v>
      </c>
      <c r="S2204" s="24" t="s">
        <v>29</v>
      </c>
      <c r="T2204" s="24"/>
      <c r="U2204" s="25" t="s">
        <v>29</v>
      </c>
      <c r="V2204" s="25">
        <f t="shared" si="311"/>
        <v>0</v>
      </c>
      <c r="W2204" s="25" t="s">
        <v>29</v>
      </c>
      <c r="X2204" s="25"/>
      <c r="Y2204" s="25" t="s">
        <v>29</v>
      </c>
      <c r="Z2204" s="25">
        <f t="shared" si="312"/>
        <v>0</v>
      </c>
      <c r="AA2204" s="24" t="s">
        <v>29</v>
      </c>
      <c r="AB2204" s="24"/>
      <c r="AC2204" s="25" t="s">
        <v>29</v>
      </c>
      <c r="AD2204" s="25">
        <f t="shared" si="313"/>
        <v>0</v>
      </c>
      <c r="AE2204" s="32">
        <f t="shared" si="314"/>
        <v>0</v>
      </c>
      <c r="AF2204" s="37">
        <f t="shared" si="307"/>
        <v>4.7459083262567727</v>
      </c>
      <c r="AG2204" s="27"/>
      <c r="AK2204" s="27"/>
    </row>
    <row r="2205" spans="1:39" x14ac:dyDescent="0.25">
      <c r="A2205" s="21">
        <v>2856353</v>
      </c>
      <c r="B2205" s="34">
        <v>4.0427486068575097E-6</v>
      </c>
      <c r="C2205" s="22">
        <v>4.7823065551490296E-6</v>
      </c>
      <c r="D2205" s="22" t="s">
        <v>3481</v>
      </c>
      <c r="E2205" s="23">
        <v>74649156.674937502</v>
      </c>
      <c r="F2205" s="23">
        <f t="shared" si="306"/>
        <v>301.78777415069158</v>
      </c>
      <c r="G2205" s="24" t="s">
        <v>24</v>
      </c>
      <c r="H2205" s="24">
        <v>2</v>
      </c>
      <c r="I2205" s="25" t="s">
        <v>37</v>
      </c>
      <c r="J2205" s="31">
        <f t="shared" si="308"/>
        <v>2</v>
      </c>
      <c r="K2205" s="24" t="s">
        <v>29</v>
      </c>
      <c r="L2205" s="24"/>
      <c r="M2205" s="25" t="s">
        <v>29</v>
      </c>
      <c r="N2205" s="25">
        <f t="shared" si="309"/>
        <v>0</v>
      </c>
      <c r="O2205" s="24" t="s">
        <v>29</v>
      </c>
      <c r="P2205" s="24"/>
      <c r="Q2205" s="25" t="s">
        <v>29</v>
      </c>
      <c r="R2205" s="25">
        <f t="shared" si="310"/>
        <v>0</v>
      </c>
      <c r="S2205" s="24" t="s">
        <v>29</v>
      </c>
      <c r="T2205" s="24"/>
      <c r="U2205" s="25" t="s">
        <v>29</v>
      </c>
      <c r="V2205" s="25">
        <f t="shared" si="311"/>
        <v>0</v>
      </c>
      <c r="W2205" s="25" t="s">
        <v>29</v>
      </c>
      <c r="X2205" s="25"/>
      <c r="Y2205" s="25" t="s">
        <v>29</v>
      </c>
      <c r="Z2205" s="25">
        <f t="shared" si="312"/>
        <v>0</v>
      </c>
      <c r="AA2205" s="24" t="s">
        <v>29</v>
      </c>
      <c r="AB2205" s="24"/>
      <c r="AC2205" s="25" t="s">
        <v>29</v>
      </c>
      <c r="AD2205" s="25">
        <f t="shared" si="313"/>
        <v>0</v>
      </c>
      <c r="AE2205" s="32">
        <f t="shared" si="314"/>
        <v>2</v>
      </c>
      <c r="AF2205" s="37">
        <f t="shared" si="307"/>
        <v>301.78777415069158</v>
      </c>
      <c r="AG2205" s="27"/>
      <c r="AK2205" s="27"/>
      <c r="AM2205" s="27"/>
    </row>
    <row r="2206" spans="1:39" x14ac:dyDescent="0.25">
      <c r="A2206" s="21">
        <v>2856354</v>
      </c>
      <c r="B2206" s="34">
        <v>8.9377530623451599E-5</v>
      </c>
      <c r="C2206" s="22">
        <v>9.9983595200827394E-5</v>
      </c>
      <c r="D2206" s="22" t="s">
        <v>1861</v>
      </c>
      <c r="E2206" s="23">
        <v>52053252.811777003</v>
      </c>
      <c r="F2206" s="23">
        <f t="shared" si="306"/>
        <v>4652.3911972348669</v>
      </c>
      <c r="G2206" s="24" t="s">
        <v>24</v>
      </c>
      <c r="H2206" s="24">
        <v>1</v>
      </c>
      <c r="I2206" s="25" t="s">
        <v>36</v>
      </c>
      <c r="J2206" s="31">
        <f t="shared" si="308"/>
        <v>1</v>
      </c>
      <c r="K2206" s="24" t="s">
        <v>29</v>
      </c>
      <c r="L2206" s="24"/>
      <c r="M2206" s="25" t="s">
        <v>29</v>
      </c>
      <c r="N2206" s="25">
        <f t="shared" si="309"/>
        <v>0</v>
      </c>
      <c r="O2206" s="24" t="s">
        <v>29</v>
      </c>
      <c r="P2206" s="24"/>
      <c r="Q2206" s="25" t="s">
        <v>29</v>
      </c>
      <c r="R2206" s="25">
        <f t="shared" si="310"/>
        <v>0</v>
      </c>
      <c r="S2206" s="24" t="s">
        <v>29</v>
      </c>
      <c r="T2206" s="24"/>
      <c r="U2206" s="25" t="s">
        <v>29</v>
      </c>
      <c r="V2206" s="25">
        <f t="shared" si="311"/>
        <v>0</v>
      </c>
      <c r="W2206" s="25" t="s">
        <v>29</v>
      </c>
      <c r="X2206" s="25"/>
      <c r="Y2206" s="25" t="s">
        <v>29</v>
      </c>
      <c r="Z2206" s="25">
        <f t="shared" si="312"/>
        <v>0</v>
      </c>
      <c r="AA2206" s="24" t="s">
        <v>29</v>
      </c>
      <c r="AB2206" s="24"/>
      <c r="AC2206" s="25" t="s">
        <v>29</v>
      </c>
      <c r="AD2206" s="25">
        <f t="shared" si="313"/>
        <v>0</v>
      </c>
      <c r="AE2206" s="32">
        <f t="shared" si="314"/>
        <v>1</v>
      </c>
      <c r="AF2206" s="37">
        <f t="shared" si="307"/>
        <v>4652.3911972348669</v>
      </c>
      <c r="AG2206" s="27"/>
      <c r="AK2206" s="27"/>
      <c r="AM2206" s="27"/>
    </row>
    <row r="2207" spans="1:39" x14ac:dyDescent="0.25">
      <c r="A2207" s="21">
        <v>2856355</v>
      </c>
      <c r="B2207" s="34">
        <v>9.3116053034345501E-6</v>
      </c>
      <c r="C2207" s="22">
        <v>1.37211592094232E-5</v>
      </c>
      <c r="D2207" s="22" t="s">
        <v>3734</v>
      </c>
      <c r="E2207" s="23">
        <v>45080710.223347202</v>
      </c>
      <c r="F2207" s="23">
        <f t="shared" si="306"/>
        <v>419.77378039831592</v>
      </c>
      <c r="G2207" s="24" t="s">
        <v>24</v>
      </c>
      <c r="H2207" s="24">
        <v>1</v>
      </c>
      <c r="I2207" s="25" t="s">
        <v>37</v>
      </c>
      <c r="J2207" s="31">
        <f t="shared" si="308"/>
        <v>1</v>
      </c>
      <c r="K2207" s="24" t="s">
        <v>29</v>
      </c>
      <c r="L2207" s="24"/>
      <c r="M2207" s="25" t="s">
        <v>29</v>
      </c>
      <c r="N2207" s="25">
        <f t="shared" si="309"/>
        <v>0</v>
      </c>
      <c r="O2207" s="24" t="s">
        <v>29</v>
      </c>
      <c r="P2207" s="24"/>
      <c r="Q2207" s="25" t="s">
        <v>29</v>
      </c>
      <c r="R2207" s="25">
        <f t="shared" si="310"/>
        <v>0</v>
      </c>
      <c r="S2207" s="24" t="s">
        <v>29</v>
      </c>
      <c r="T2207" s="24"/>
      <c r="U2207" s="25" t="s">
        <v>29</v>
      </c>
      <c r="V2207" s="25">
        <f t="shared" si="311"/>
        <v>0</v>
      </c>
      <c r="W2207" s="25" t="s">
        <v>29</v>
      </c>
      <c r="X2207" s="25"/>
      <c r="Y2207" s="25" t="s">
        <v>29</v>
      </c>
      <c r="Z2207" s="25">
        <f t="shared" si="312"/>
        <v>0</v>
      </c>
      <c r="AA2207" s="24" t="s">
        <v>29</v>
      </c>
      <c r="AB2207" s="24"/>
      <c r="AC2207" s="25" t="s">
        <v>29</v>
      </c>
      <c r="AD2207" s="25">
        <f t="shared" si="313"/>
        <v>0</v>
      </c>
      <c r="AE2207" s="32">
        <f t="shared" si="314"/>
        <v>1</v>
      </c>
      <c r="AF2207" s="37">
        <f t="shared" si="307"/>
        <v>419.77378039831592</v>
      </c>
      <c r="AG2207" s="27"/>
      <c r="AK2207" s="27"/>
      <c r="AM2207" s="27"/>
    </row>
    <row r="2208" spans="1:39" x14ac:dyDescent="0.25">
      <c r="A2208" s="21">
        <v>2856357</v>
      </c>
      <c r="B2208" s="34">
        <v>9.2234297320329897E-6</v>
      </c>
      <c r="C2208" s="22">
        <v>1.0535283583052801E-5</v>
      </c>
      <c r="D2208" s="22" t="s">
        <v>3486</v>
      </c>
      <c r="E2208" s="23">
        <v>18461146.934843399</v>
      </c>
      <c r="F2208" s="23">
        <f t="shared" si="306"/>
        <v>170.2750915262643</v>
      </c>
      <c r="G2208" s="24" t="s">
        <v>24</v>
      </c>
      <c r="H2208" s="24">
        <v>1</v>
      </c>
      <c r="I2208" s="25" t="s">
        <v>38</v>
      </c>
      <c r="J2208" s="31">
        <f t="shared" si="308"/>
        <v>0</v>
      </c>
      <c r="K2208" s="24" t="s">
        <v>29</v>
      </c>
      <c r="L2208" s="24"/>
      <c r="M2208" s="25" t="s">
        <v>29</v>
      </c>
      <c r="N2208" s="25">
        <f t="shared" si="309"/>
        <v>0</v>
      </c>
      <c r="O2208" s="24" t="s">
        <v>29</v>
      </c>
      <c r="P2208" s="24"/>
      <c r="Q2208" s="25" t="s">
        <v>29</v>
      </c>
      <c r="R2208" s="25">
        <f t="shared" si="310"/>
        <v>0</v>
      </c>
      <c r="S2208" s="24" t="s">
        <v>29</v>
      </c>
      <c r="T2208" s="24"/>
      <c r="U2208" s="25" t="s">
        <v>29</v>
      </c>
      <c r="V2208" s="25">
        <f t="shared" si="311"/>
        <v>0</v>
      </c>
      <c r="W2208" s="25" t="s">
        <v>29</v>
      </c>
      <c r="X2208" s="25"/>
      <c r="Y2208" s="25" t="s">
        <v>29</v>
      </c>
      <c r="Z2208" s="25">
        <f t="shared" si="312"/>
        <v>0</v>
      </c>
      <c r="AA2208" s="24" t="s">
        <v>29</v>
      </c>
      <c r="AB2208" s="24"/>
      <c r="AC2208" s="25" t="s">
        <v>29</v>
      </c>
      <c r="AD2208" s="25">
        <f t="shared" si="313"/>
        <v>0</v>
      </c>
      <c r="AE2208" s="32">
        <f t="shared" si="314"/>
        <v>0</v>
      </c>
      <c r="AF2208" s="37">
        <f t="shared" si="307"/>
        <v>170.2750915262643</v>
      </c>
      <c r="AG2208" s="27"/>
      <c r="AM2208" s="27"/>
    </row>
    <row r="2209" spans="1:39" x14ac:dyDescent="0.25">
      <c r="A2209" s="21">
        <v>2856359</v>
      </c>
      <c r="B2209" s="34">
        <v>1.27605209814676E-5</v>
      </c>
      <c r="C2209" s="22">
        <v>1.28517684582699E-5</v>
      </c>
      <c r="D2209" s="22" t="s">
        <v>4742</v>
      </c>
      <c r="E2209" s="23">
        <v>3282783.7627784102</v>
      </c>
      <c r="F2209" s="23">
        <f t="shared" si="306"/>
        <v>41.890031082555062</v>
      </c>
      <c r="G2209" s="24" t="s">
        <v>24</v>
      </c>
      <c r="H2209" s="24">
        <v>5</v>
      </c>
      <c r="I2209" s="25" t="s">
        <v>46</v>
      </c>
      <c r="J2209" s="31">
        <f t="shared" si="308"/>
        <v>0</v>
      </c>
      <c r="K2209" s="24" t="s">
        <v>29</v>
      </c>
      <c r="L2209" s="24"/>
      <c r="M2209" s="25" t="s">
        <v>29</v>
      </c>
      <c r="N2209" s="25">
        <f t="shared" si="309"/>
        <v>0</v>
      </c>
      <c r="O2209" s="24" t="s">
        <v>29</v>
      </c>
      <c r="P2209" s="24"/>
      <c r="Q2209" s="25" t="s">
        <v>29</v>
      </c>
      <c r="R2209" s="25">
        <f t="shared" si="310"/>
        <v>0</v>
      </c>
      <c r="S2209" s="24" t="s">
        <v>29</v>
      </c>
      <c r="T2209" s="24"/>
      <c r="U2209" s="25" t="s">
        <v>29</v>
      </c>
      <c r="V2209" s="25">
        <f t="shared" si="311"/>
        <v>0</v>
      </c>
      <c r="W2209" s="25" t="s">
        <v>29</v>
      </c>
      <c r="X2209" s="25"/>
      <c r="Y2209" s="25" t="s">
        <v>29</v>
      </c>
      <c r="Z2209" s="25">
        <f t="shared" si="312"/>
        <v>0</v>
      </c>
      <c r="AA2209" s="24" t="s">
        <v>29</v>
      </c>
      <c r="AB2209" s="24"/>
      <c r="AC2209" s="25" t="s">
        <v>29</v>
      </c>
      <c r="AD2209" s="25">
        <f t="shared" si="313"/>
        <v>0</v>
      </c>
      <c r="AE2209" s="32">
        <f t="shared" si="314"/>
        <v>0</v>
      </c>
      <c r="AF2209" s="37">
        <f t="shared" si="307"/>
        <v>41.890031082555062</v>
      </c>
      <c r="AG2209" s="27"/>
    </row>
    <row r="2210" spans="1:39" x14ac:dyDescent="0.25">
      <c r="A2210" s="21">
        <v>2856361</v>
      </c>
      <c r="B2210" s="34">
        <v>3.8337593132180302E-5</v>
      </c>
      <c r="C2210" s="22">
        <v>3.7233832685814703E-5</v>
      </c>
      <c r="D2210" s="22" t="s">
        <v>669</v>
      </c>
      <c r="E2210" s="23">
        <v>1431942245.46205</v>
      </c>
      <c r="F2210" s="23">
        <f t="shared" si="306"/>
        <v>54897.21919530473</v>
      </c>
      <c r="G2210" s="24" t="s">
        <v>24</v>
      </c>
      <c r="H2210" s="24">
        <v>3</v>
      </c>
      <c r="I2210" s="25" t="s">
        <v>40</v>
      </c>
      <c r="J2210" s="31">
        <f t="shared" si="308"/>
        <v>3</v>
      </c>
      <c r="K2210" s="24" t="s">
        <v>29</v>
      </c>
      <c r="L2210" s="24"/>
      <c r="M2210" s="25" t="s">
        <v>29</v>
      </c>
      <c r="N2210" s="25">
        <f t="shared" si="309"/>
        <v>0</v>
      </c>
      <c r="O2210" s="24" t="s">
        <v>29</v>
      </c>
      <c r="P2210" s="24"/>
      <c r="Q2210" s="25" t="s">
        <v>29</v>
      </c>
      <c r="R2210" s="25">
        <f t="shared" si="310"/>
        <v>0</v>
      </c>
      <c r="S2210" s="24" t="s">
        <v>29</v>
      </c>
      <c r="T2210" s="24"/>
      <c r="U2210" s="25" t="s">
        <v>29</v>
      </c>
      <c r="V2210" s="25">
        <f t="shared" si="311"/>
        <v>0</v>
      </c>
      <c r="W2210" s="25" t="s">
        <v>29</v>
      </c>
      <c r="X2210" s="25"/>
      <c r="Y2210" s="25" t="s">
        <v>29</v>
      </c>
      <c r="Z2210" s="25">
        <f t="shared" si="312"/>
        <v>0</v>
      </c>
      <c r="AA2210" s="24" t="s">
        <v>29</v>
      </c>
      <c r="AB2210" s="24"/>
      <c r="AC2210" s="25" t="s">
        <v>29</v>
      </c>
      <c r="AD2210" s="25">
        <f t="shared" si="313"/>
        <v>0</v>
      </c>
      <c r="AE2210" s="32">
        <f t="shared" si="314"/>
        <v>3</v>
      </c>
      <c r="AF2210" s="37">
        <f t="shared" si="307"/>
        <v>54897.21919530473</v>
      </c>
      <c r="AG2210" s="27"/>
    </row>
    <row r="2211" spans="1:39" x14ac:dyDescent="0.25">
      <c r="A2211" s="21">
        <v>2856367</v>
      </c>
      <c r="B2211" s="34">
        <v>1.15958388864121E-4</v>
      </c>
      <c r="C2211" s="22">
        <v>1.3522268796661499E-4</v>
      </c>
      <c r="D2211" s="22" t="s">
        <v>3599</v>
      </c>
      <c r="E2211" s="23">
        <v>5913615.0777838696</v>
      </c>
      <c r="F2211" s="23">
        <f t="shared" si="306"/>
        <v>685.73327678239116</v>
      </c>
      <c r="G2211" s="24" t="s">
        <v>24</v>
      </c>
      <c r="H2211" s="24">
        <v>1</v>
      </c>
      <c r="I2211" s="25" t="s">
        <v>36</v>
      </c>
      <c r="J2211" s="31">
        <f t="shared" si="308"/>
        <v>1</v>
      </c>
      <c r="K2211" s="24" t="s">
        <v>29</v>
      </c>
      <c r="L2211" s="24"/>
      <c r="M2211" s="25" t="s">
        <v>29</v>
      </c>
      <c r="N2211" s="25">
        <f t="shared" si="309"/>
        <v>0</v>
      </c>
      <c r="O2211" s="24" t="s">
        <v>29</v>
      </c>
      <c r="P2211" s="24"/>
      <c r="Q2211" s="25" t="s">
        <v>29</v>
      </c>
      <c r="R2211" s="25">
        <f t="shared" si="310"/>
        <v>0</v>
      </c>
      <c r="S2211" s="24" t="s">
        <v>29</v>
      </c>
      <c r="T2211" s="24"/>
      <c r="U2211" s="25" t="s">
        <v>29</v>
      </c>
      <c r="V2211" s="25">
        <f t="shared" si="311"/>
        <v>0</v>
      </c>
      <c r="W2211" s="25" t="s">
        <v>29</v>
      </c>
      <c r="X2211" s="25"/>
      <c r="Y2211" s="25" t="s">
        <v>29</v>
      </c>
      <c r="Z2211" s="25">
        <f t="shared" si="312"/>
        <v>0</v>
      </c>
      <c r="AA2211" s="24" t="s">
        <v>29</v>
      </c>
      <c r="AB2211" s="24"/>
      <c r="AC2211" s="25" t="s">
        <v>29</v>
      </c>
      <c r="AD2211" s="25">
        <f t="shared" si="313"/>
        <v>0</v>
      </c>
      <c r="AE2211" s="32">
        <f t="shared" si="314"/>
        <v>1</v>
      </c>
      <c r="AF2211" s="37">
        <f t="shared" si="307"/>
        <v>685.73327678239116</v>
      </c>
      <c r="AG2211" s="27"/>
      <c r="AM2211" s="27"/>
    </row>
    <row r="2212" spans="1:39" x14ac:dyDescent="0.25">
      <c r="A2212" s="21">
        <v>2856368</v>
      </c>
      <c r="B2212" s="34">
        <v>1.17509228075411E-4</v>
      </c>
      <c r="C2212" s="22">
        <v>1.2974585869469701E-4</v>
      </c>
      <c r="D2212" s="22" t="s">
        <v>1861</v>
      </c>
      <c r="E2212" s="23">
        <v>5815756.7008021399</v>
      </c>
      <c r="F2212" s="23">
        <f t="shared" si="306"/>
        <v>683.40508058565854</v>
      </c>
      <c r="G2212" s="24" t="s">
        <v>24</v>
      </c>
      <c r="H2212" s="24">
        <v>1</v>
      </c>
      <c r="I2212" s="25" t="s">
        <v>36</v>
      </c>
      <c r="J2212" s="31">
        <f t="shared" si="308"/>
        <v>1</v>
      </c>
      <c r="K2212" s="24" t="s">
        <v>29</v>
      </c>
      <c r="L2212" s="24"/>
      <c r="M2212" s="25" t="s">
        <v>29</v>
      </c>
      <c r="N2212" s="25">
        <f t="shared" si="309"/>
        <v>0</v>
      </c>
      <c r="O2212" s="24" t="s">
        <v>29</v>
      </c>
      <c r="P2212" s="24"/>
      <c r="Q2212" s="25" t="s">
        <v>29</v>
      </c>
      <c r="R2212" s="25">
        <f t="shared" si="310"/>
        <v>0</v>
      </c>
      <c r="S2212" s="24" t="s">
        <v>29</v>
      </c>
      <c r="T2212" s="24"/>
      <c r="U2212" s="25" t="s">
        <v>29</v>
      </c>
      <c r="V2212" s="25">
        <f t="shared" si="311"/>
        <v>0</v>
      </c>
      <c r="W2212" s="25" t="s">
        <v>29</v>
      </c>
      <c r="X2212" s="25"/>
      <c r="Y2212" s="25" t="s">
        <v>29</v>
      </c>
      <c r="Z2212" s="25">
        <f t="shared" si="312"/>
        <v>0</v>
      </c>
      <c r="AA2212" s="24" t="s">
        <v>29</v>
      </c>
      <c r="AB2212" s="24"/>
      <c r="AC2212" s="25" t="s">
        <v>29</v>
      </c>
      <c r="AD2212" s="25">
        <f t="shared" si="313"/>
        <v>0</v>
      </c>
      <c r="AE2212" s="32">
        <f t="shared" si="314"/>
        <v>1</v>
      </c>
      <c r="AF2212" s="37">
        <f t="shared" si="307"/>
        <v>683.40508058565854</v>
      </c>
      <c r="AG2212" s="27"/>
      <c r="AM2212" s="27"/>
    </row>
    <row r="2213" spans="1:39" x14ac:dyDescent="0.25">
      <c r="A2213" s="21">
        <v>2856371</v>
      </c>
      <c r="B2213" s="34">
        <v>5.2912258745276396E-6</v>
      </c>
      <c r="C2213" s="22">
        <v>5.42835557276324E-6</v>
      </c>
      <c r="D2213" s="22" t="s">
        <v>4454</v>
      </c>
      <c r="E2213" s="23">
        <v>7311033.7634063</v>
      </c>
      <c r="F2213" s="23">
        <f t="shared" si="306"/>
        <v>38.684331018480599</v>
      </c>
      <c r="G2213" s="24" t="s">
        <v>26</v>
      </c>
      <c r="H2213" s="24">
        <v>1</v>
      </c>
      <c r="I2213" s="25" t="s">
        <v>25</v>
      </c>
      <c r="J2213" s="31">
        <f t="shared" si="308"/>
        <v>0</v>
      </c>
      <c r="K2213" s="24" t="s">
        <v>29</v>
      </c>
      <c r="L2213" s="24"/>
      <c r="M2213" s="25" t="s">
        <v>29</v>
      </c>
      <c r="N2213" s="25">
        <f t="shared" si="309"/>
        <v>0</v>
      </c>
      <c r="O2213" s="24" t="s">
        <v>29</v>
      </c>
      <c r="P2213" s="24"/>
      <c r="Q2213" s="25" t="s">
        <v>29</v>
      </c>
      <c r="R2213" s="25">
        <f t="shared" si="310"/>
        <v>0</v>
      </c>
      <c r="S2213" s="24" t="s">
        <v>29</v>
      </c>
      <c r="T2213" s="24"/>
      <c r="U2213" s="25" t="s">
        <v>29</v>
      </c>
      <c r="V2213" s="25">
        <f t="shared" si="311"/>
        <v>0</v>
      </c>
      <c r="W2213" s="25" t="s">
        <v>29</v>
      </c>
      <c r="X2213" s="25"/>
      <c r="Y2213" s="25" t="s">
        <v>29</v>
      </c>
      <c r="Z2213" s="25">
        <f t="shared" si="312"/>
        <v>0</v>
      </c>
      <c r="AA2213" s="24" t="s">
        <v>29</v>
      </c>
      <c r="AB2213" s="24"/>
      <c r="AC2213" s="25" t="s">
        <v>29</v>
      </c>
      <c r="AD2213" s="25">
        <f t="shared" si="313"/>
        <v>0</v>
      </c>
      <c r="AE2213" s="32">
        <f t="shared" si="314"/>
        <v>0</v>
      </c>
      <c r="AF2213" s="37">
        <f t="shared" si="307"/>
        <v>38.684331018480599</v>
      </c>
      <c r="AG2213" s="27"/>
      <c r="AK2213" s="27"/>
    </row>
    <row r="2214" spans="1:39" x14ac:dyDescent="0.25">
      <c r="A2214" s="21">
        <v>2856372</v>
      </c>
      <c r="B2214" s="34">
        <v>1.10378053793665E-4</v>
      </c>
      <c r="C2214" s="22">
        <v>1.1530306154899601E-4</v>
      </c>
      <c r="D2214" s="22" t="s">
        <v>2241</v>
      </c>
      <c r="E2214" s="23">
        <v>417986184.96597201</v>
      </c>
      <c r="F2214" s="23">
        <f t="shared" si="306"/>
        <v>46136.501609182866</v>
      </c>
      <c r="G2214" s="24" t="s">
        <v>26</v>
      </c>
      <c r="H2214" s="24">
        <v>1</v>
      </c>
      <c r="I2214" s="25" t="s">
        <v>35</v>
      </c>
      <c r="J2214" s="31">
        <f t="shared" si="308"/>
        <v>0</v>
      </c>
      <c r="K2214" s="24" t="s">
        <v>24</v>
      </c>
      <c r="L2214" s="24">
        <v>2</v>
      </c>
      <c r="M2214" s="25" t="s">
        <v>41</v>
      </c>
      <c r="N2214" s="25">
        <f t="shared" si="309"/>
        <v>2</v>
      </c>
      <c r="O2214" s="24" t="s">
        <v>29</v>
      </c>
      <c r="P2214" s="24"/>
      <c r="Q2214" s="25" t="s">
        <v>29</v>
      </c>
      <c r="R2214" s="25">
        <f t="shared" si="310"/>
        <v>0</v>
      </c>
      <c r="S2214" s="24" t="s">
        <v>29</v>
      </c>
      <c r="T2214" s="24"/>
      <c r="U2214" s="25" t="s">
        <v>29</v>
      </c>
      <c r="V2214" s="25">
        <f t="shared" si="311"/>
        <v>0</v>
      </c>
      <c r="W2214" s="25" t="s">
        <v>29</v>
      </c>
      <c r="X2214" s="25"/>
      <c r="Y2214" s="25" t="s">
        <v>29</v>
      </c>
      <c r="Z2214" s="25">
        <f t="shared" si="312"/>
        <v>0</v>
      </c>
      <c r="AA2214" s="24" t="s">
        <v>29</v>
      </c>
      <c r="AB2214" s="24"/>
      <c r="AC2214" s="25" t="s">
        <v>29</v>
      </c>
      <c r="AD2214" s="25">
        <f t="shared" si="313"/>
        <v>0</v>
      </c>
      <c r="AE2214" s="32">
        <f t="shared" si="314"/>
        <v>2</v>
      </c>
      <c r="AF2214" s="37">
        <f t="shared" si="307"/>
        <v>46136.501609182866</v>
      </c>
      <c r="AG2214" s="27"/>
    </row>
    <row r="2215" spans="1:39" x14ac:dyDescent="0.25">
      <c r="A2215" s="21">
        <v>2856373</v>
      </c>
      <c r="B2215" s="34">
        <v>2.86695265597704E-7</v>
      </c>
      <c r="C2215" s="22">
        <v>3.5889741563134401E-7</v>
      </c>
      <c r="D2215" s="22" t="s">
        <v>2405</v>
      </c>
      <c r="E2215" s="23">
        <v>344233761.26739103</v>
      </c>
      <c r="F2215" s="23">
        <f t="shared" si="306"/>
        <v>98.69018961425131</v>
      </c>
      <c r="G2215" s="24" t="s">
        <v>24</v>
      </c>
      <c r="H2215" s="24">
        <v>4</v>
      </c>
      <c r="I2215" s="25" t="s">
        <v>34</v>
      </c>
      <c r="J2215" s="31">
        <f t="shared" si="308"/>
        <v>0</v>
      </c>
      <c r="K2215" s="24" t="s">
        <v>24</v>
      </c>
      <c r="L2215" s="24">
        <v>3</v>
      </c>
      <c r="M2215" s="25" t="s">
        <v>38</v>
      </c>
      <c r="N2215" s="25">
        <f t="shared" si="309"/>
        <v>0</v>
      </c>
      <c r="O2215" s="24" t="s">
        <v>29</v>
      </c>
      <c r="P2215" s="24"/>
      <c r="Q2215" s="25" t="s">
        <v>29</v>
      </c>
      <c r="R2215" s="25">
        <f t="shared" si="310"/>
        <v>0</v>
      </c>
      <c r="S2215" s="24" t="s">
        <v>29</v>
      </c>
      <c r="T2215" s="24"/>
      <c r="U2215" s="25" t="s">
        <v>29</v>
      </c>
      <c r="V2215" s="25">
        <f t="shared" si="311"/>
        <v>0</v>
      </c>
      <c r="W2215" s="25" t="s">
        <v>29</v>
      </c>
      <c r="X2215" s="25"/>
      <c r="Y2215" s="25" t="s">
        <v>29</v>
      </c>
      <c r="Z2215" s="25">
        <f t="shared" si="312"/>
        <v>0</v>
      </c>
      <c r="AA2215" s="24" t="s">
        <v>29</v>
      </c>
      <c r="AB2215" s="24"/>
      <c r="AC2215" s="25" t="s">
        <v>29</v>
      </c>
      <c r="AD2215" s="25">
        <f t="shared" si="313"/>
        <v>0</v>
      </c>
      <c r="AE2215" s="32">
        <f t="shared" si="314"/>
        <v>0</v>
      </c>
      <c r="AF2215" s="37">
        <f t="shared" si="307"/>
        <v>98.69018961425131</v>
      </c>
      <c r="AG2215" s="27"/>
      <c r="AK2215" s="27"/>
    </row>
    <row r="2216" spans="1:39" x14ac:dyDescent="0.25">
      <c r="A2216" s="21">
        <v>2856374</v>
      </c>
      <c r="B2216" s="34">
        <v>1.3778602325581401E-4</v>
      </c>
      <c r="C2216" s="22">
        <v>1.63897287004328E-4</v>
      </c>
      <c r="D2216" s="22" t="s">
        <v>3431</v>
      </c>
      <c r="E2216" s="23">
        <v>4915.8064101588398</v>
      </c>
      <c r="F2216" s="23">
        <f t="shared" si="306"/>
        <v>0.67732941635122546</v>
      </c>
      <c r="G2216" s="24" t="s">
        <v>24</v>
      </c>
      <c r="H2216" s="24">
        <v>0</v>
      </c>
      <c r="I2216" s="25" t="s">
        <v>38</v>
      </c>
      <c r="J2216" s="31">
        <f t="shared" si="308"/>
        <v>0</v>
      </c>
      <c r="K2216" s="24" t="s">
        <v>29</v>
      </c>
      <c r="L2216" s="24"/>
      <c r="M2216" s="25" t="s">
        <v>29</v>
      </c>
      <c r="N2216" s="25">
        <f t="shared" si="309"/>
        <v>0</v>
      </c>
      <c r="O2216" s="24" t="s">
        <v>29</v>
      </c>
      <c r="P2216" s="24"/>
      <c r="Q2216" s="25" t="s">
        <v>29</v>
      </c>
      <c r="R2216" s="25">
        <f t="shared" si="310"/>
        <v>0</v>
      </c>
      <c r="S2216" s="24" t="s">
        <v>29</v>
      </c>
      <c r="T2216" s="24"/>
      <c r="U2216" s="25" t="s">
        <v>29</v>
      </c>
      <c r="V2216" s="25">
        <f t="shared" si="311"/>
        <v>0</v>
      </c>
      <c r="W2216" s="25" t="s">
        <v>29</v>
      </c>
      <c r="X2216" s="25"/>
      <c r="Y2216" s="25" t="s">
        <v>29</v>
      </c>
      <c r="Z2216" s="25">
        <f t="shared" si="312"/>
        <v>0</v>
      </c>
      <c r="AA2216" s="24" t="s">
        <v>29</v>
      </c>
      <c r="AB2216" s="24"/>
      <c r="AC2216" s="25" t="s">
        <v>29</v>
      </c>
      <c r="AD2216" s="25">
        <f t="shared" si="313"/>
        <v>0</v>
      </c>
      <c r="AE2216" s="32">
        <f t="shared" si="314"/>
        <v>0</v>
      </c>
      <c r="AF2216" s="37">
        <f t="shared" si="307"/>
        <v>0.67732941635122546</v>
      </c>
      <c r="AG2216" s="27"/>
      <c r="AK2216" s="27"/>
    </row>
    <row r="2217" spans="1:39" x14ac:dyDescent="0.25">
      <c r="A2217" s="21">
        <v>2856375</v>
      </c>
      <c r="B2217" s="34">
        <v>3.0416082665775699E-4</v>
      </c>
      <c r="C2217" s="22">
        <v>3.3524903339629899E-4</v>
      </c>
      <c r="D2217" s="22" t="s">
        <v>2938</v>
      </c>
      <c r="E2217" s="23">
        <v>11273333.150165301</v>
      </c>
      <c r="F2217" s="23">
        <f t="shared" si="306"/>
        <v>3428.9063301425736</v>
      </c>
      <c r="G2217" s="24" t="s">
        <v>32</v>
      </c>
      <c r="H2217" s="24"/>
      <c r="I2217" s="25" t="s">
        <v>29</v>
      </c>
      <c r="J2217" s="31">
        <f t="shared" si="308"/>
        <v>0</v>
      </c>
      <c r="K2217" s="24" t="s">
        <v>29</v>
      </c>
      <c r="L2217" s="24"/>
      <c r="M2217" s="25" t="s">
        <v>29</v>
      </c>
      <c r="N2217" s="25">
        <f t="shared" si="309"/>
        <v>0</v>
      </c>
      <c r="O2217" s="24" t="s">
        <v>29</v>
      </c>
      <c r="P2217" s="24"/>
      <c r="Q2217" s="25" t="s">
        <v>29</v>
      </c>
      <c r="R2217" s="25">
        <f t="shared" si="310"/>
        <v>0</v>
      </c>
      <c r="S2217" s="24" t="s">
        <v>29</v>
      </c>
      <c r="T2217" s="24"/>
      <c r="U2217" s="25" t="s">
        <v>29</v>
      </c>
      <c r="V2217" s="25">
        <f t="shared" si="311"/>
        <v>0</v>
      </c>
      <c r="W2217" s="25" t="s">
        <v>29</v>
      </c>
      <c r="X2217" s="25"/>
      <c r="Y2217" s="25" t="s">
        <v>29</v>
      </c>
      <c r="Z2217" s="25">
        <f t="shared" si="312"/>
        <v>0</v>
      </c>
      <c r="AA2217" s="24" t="s">
        <v>29</v>
      </c>
      <c r="AB2217" s="24"/>
      <c r="AC2217" s="25" t="s">
        <v>29</v>
      </c>
      <c r="AD2217" s="25">
        <f t="shared" si="313"/>
        <v>0</v>
      </c>
      <c r="AE2217" s="32">
        <f t="shared" si="314"/>
        <v>0</v>
      </c>
      <c r="AF2217" s="37">
        <f t="shared" si="307"/>
        <v>3428.9063301425736</v>
      </c>
      <c r="AG2217" s="27"/>
      <c r="AK2217" s="27"/>
      <c r="AM2217" s="27"/>
    </row>
    <row r="2218" spans="1:39" x14ac:dyDescent="0.25">
      <c r="A2218" s="21">
        <v>2856376</v>
      </c>
      <c r="B2218" s="34">
        <v>2.9039276660697299E-5</v>
      </c>
      <c r="C2218" s="22">
        <v>2.9910338802654101E-5</v>
      </c>
      <c r="D2218" s="22" t="s">
        <v>870</v>
      </c>
      <c r="E2218" s="23">
        <v>2007380152.53089</v>
      </c>
      <c r="F2218" s="23">
        <f t="shared" si="306"/>
        <v>58292.867612537259</v>
      </c>
      <c r="G2218" s="24" t="s">
        <v>24</v>
      </c>
      <c r="H2218" s="24">
        <v>4</v>
      </c>
      <c r="I2218" s="25" t="s">
        <v>86</v>
      </c>
      <c r="J2218" s="31">
        <f t="shared" si="308"/>
        <v>0</v>
      </c>
      <c r="K2218" s="24" t="s">
        <v>24</v>
      </c>
      <c r="L2218" s="24">
        <v>4</v>
      </c>
      <c r="M2218" s="25" t="s">
        <v>40</v>
      </c>
      <c r="N2218" s="25">
        <f t="shared" si="309"/>
        <v>4</v>
      </c>
      <c r="O2218" s="24" t="s">
        <v>29</v>
      </c>
      <c r="P2218" s="24"/>
      <c r="Q2218" s="25" t="s">
        <v>29</v>
      </c>
      <c r="R2218" s="25">
        <f t="shared" si="310"/>
        <v>0</v>
      </c>
      <c r="S2218" s="24" t="s">
        <v>29</v>
      </c>
      <c r="T2218" s="24"/>
      <c r="U2218" s="25" t="s">
        <v>29</v>
      </c>
      <c r="V2218" s="25">
        <f t="shared" si="311"/>
        <v>0</v>
      </c>
      <c r="W2218" s="25" t="s">
        <v>29</v>
      </c>
      <c r="X2218" s="25"/>
      <c r="Y2218" s="25" t="s">
        <v>29</v>
      </c>
      <c r="Z2218" s="25">
        <f t="shared" si="312"/>
        <v>0</v>
      </c>
      <c r="AA2218" s="24" t="s">
        <v>29</v>
      </c>
      <c r="AB2218" s="24"/>
      <c r="AC2218" s="25" t="s">
        <v>29</v>
      </c>
      <c r="AD2218" s="25">
        <f t="shared" si="313"/>
        <v>0</v>
      </c>
      <c r="AE2218" s="32">
        <f t="shared" si="314"/>
        <v>4</v>
      </c>
      <c r="AF2218" s="37">
        <f t="shared" si="307"/>
        <v>58292.867612537259</v>
      </c>
      <c r="AG2218" s="27"/>
      <c r="AM2218" s="27"/>
    </row>
    <row r="2219" spans="1:39" x14ac:dyDescent="0.25">
      <c r="A2219" s="21">
        <v>2856377</v>
      </c>
      <c r="B2219" s="34">
        <v>2.12142217198922E-4</v>
      </c>
      <c r="C2219" s="22">
        <v>2.2083213451504601E-4</v>
      </c>
      <c r="D2219" s="22" t="s">
        <v>3460</v>
      </c>
      <c r="E2219" s="23">
        <v>377.75694553101101</v>
      </c>
      <c r="F2219" s="23">
        <f t="shared" si="306"/>
        <v>8.013819598724109E-2</v>
      </c>
      <c r="G2219" s="24" t="s">
        <v>24</v>
      </c>
      <c r="H2219" s="24">
        <v>3</v>
      </c>
      <c r="I2219" s="25" t="s">
        <v>35</v>
      </c>
      <c r="J2219" s="31">
        <f t="shared" si="308"/>
        <v>0</v>
      </c>
      <c r="K2219" s="24" t="s">
        <v>29</v>
      </c>
      <c r="L2219" s="24"/>
      <c r="M2219" s="25" t="s">
        <v>29</v>
      </c>
      <c r="N2219" s="25">
        <f t="shared" si="309"/>
        <v>0</v>
      </c>
      <c r="O2219" s="24" t="s">
        <v>29</v>
      </c>
      <c r="P2219" s="24"/>
      <c r="Q2219" s="25" t="s">
        <v>29</v>
      </c>
      <c r="R2219" s="25">
        <f t="shared" si="310"/>
        <v>0</v>
      </c>
      <c r="S2219" s="24" t="s">
        <v>29</v>
      </c>
      <c r="T2219" s="24"/>
      <c r="U2219" s="25" t="s">
        <v>29</v>
      </c>
      <c r="V2219" s="25">
        <f t="shared" si="311"/>
        <v>0</v>
      </c>
      <c r="W2219" s="25" t="s">
        <v>29</v>
      </c>
      <c r="X2219" s="25"/>
      <c r="Y2219" s="25" t="s">
        <v>29</v>
      </c>
      <c r="Z2219" s="25">
        <f t="shared" si="312"/>
        <v>0</v>
      </c>
      <c r="AA2219" s="24" t="s">
        <v>29</v>
      </c>
      <c r="AB2219" s="24"/>
      <c r="AC2219" s="25" t="s">
        <v>29</v>
      </c>
      <c r="AD2219" s="25">
        <f t="shared" si="313"/>
        <v>0</v>
      </c>
      <c r="AE2219" s="32">
        <f t="shared" si="314"/>
        <v>0</v>
      </c>
      <c r="AF2219" s="37">
        <f t="shared" si="307"/>
        <v>8.013819598724109E-2</v>
      </c>
      <c r="AG2219" s="27"/>
      <c r="AM2219" s="27"/>
    </row>
    <row r="2220" spans="1:39" x14ac:dyDescent="0.25">
      <c r="A2220" s="21">
        <v>2856381</v>
      </c>
      <c r="B2220" s="34">
        <v>1.6203445710061599E-5</v>
      </c>
      <c r="C2220" s="22">
        <v>1.8454273952739301E-5</v>
      </c>
      <c r="D2220" s="22" t="s">
        <v>806</v>
      </c>
      <c r="E2220" s="23">
        <v>2182368450.0654502</v>
      </c>
      <c r="F2220" s="23">
        <f t="shared" si="306"/>
        <v>35361.888699986797</v>
      </c>
      <c r="G2220" s="24" t="s">
        <v>24</v>
      </c>
      <c r="H2220" s="24">
        <v>3</v>
      </c>
      <c r="I2220" s="25" t="s">
        <v>34</v>
      </c>
      <c r="J2220" s="31">
        <f t="shared" si="308"/>
        <v>0</v>
      </c>
      <c r="K2220" s="24" t="s">
        <v>26</v>
      </c>
      <c r="L2220" s="24">
        <v>2</v>
      </c>
      <c r="M2220" s="25" t="s">
        <v>35</v>
      </c>
      <c r="N2220" s="25">
        <f t="shared" si="309"/>
        <v>0</v>
      </c>
      <c r="O2220" s="24" t="s">
        <v>24</v>
      </c>
      <c r="P2220" s="24">
        <v>3</v>
      </c>
      <c r="Q2220" s="25" t="s">
        <v>37</v>
      </c>
      <c r="R2220" s="25">
        <f t="shared" si="310"/>
        <v>3</v>
      </c>
      <c r="S2220" s="24" t="s">
        <v>29</v>
      </c>
      <c r="T2220" s="24"/>
      <c r="U2220" s="25" t="s">
        <v>29</v>
      </c>
      <c r="V2220" s="25">
        <f t="shared" si="311"/>
        <v>0</v>
      </c>
      <c r="W2220" s="25" t="s">
        <v>29</v>
      </c>
      <c r="X2220" s="25"/>
      <c r="Y2220" s="25" t="s">
        <v>29</v>
      </c>
      <c r="Z2220" s="25">
        <f t="shared" si="312"/>
        <v>0</v>
      </c>
      <c r="AA2220" s="24" t="s">
        <v>29</v>
      </c>
      <c r="AB2220" s="24"/>
      <c r="AC2220" s="25" t="s">
        <v>29</v>
      </c>
      <c r="AD2220" s="25">
        <f t="shared" si="313"/>
        <v>0</v>
      </c>
      <c r="AE2220" s="32">
        <f t="shared" si="314"/>
        <v>3</v>
      </c>
      <c r="AF2220" s="37">
        <f t="shared" si="307"/>
        <v>35361.888699986797</v>
      </c>
      <c r="AG2220" s="27"/>
      <c r="AK2220" s="27"/>
      <c r="AM2220" s="27"/>
    </row>
    <row r="2221" spans="1:39" x14ac:dyDescent="0.25">
      <c r="A2221" s="21">
        <v>2856385</v>
      </c>
      <c r="B2221" s="34">
        <v>3.0944905135851498E-6</v>
      </c>
      <c r="C2221" s="22">
        <v>3.3267096861261999E-6</v>
      </c>
      <c r="D2221" s="22" t="s">
        <v>3267</v>
      </c>
      <c r="E2221" s="23">
        <v>105374096.908555</v>
      </c>
      <c r="F2221" s="23">
        <f t="shared" si="306"/>
        <v>326.07914326112569</v>
      </c>
      <c r="G2221" s="24" t="s">
        <v>26</v>
      </c>
      <c r="H2221" s="24">
        <v>1</v>
      </c>
      <c r="I2221" s="25" t="s">
        <v>70</v>
      </c>
      <c r="J2221" s="31">
        <f t="shared" si="308"/>
        <v>0</v>
      </c>
      <c r="K2221" s="24" t="s">
        <v>24</v>
      </c>
      <c r="L2221" s="24">
        <v>5</v>
      </c>
      <c r="M2221" s="25" t="s">
        <v>79</v>
      </c>
      <c r="N2221" s="25">
        <f t="shared" si="309"/>
        <v>0</v>
      </c>
      <c r="O2221" s="24" t="s">
        <v>24</v>
      </c>
      <c r="P2221" s="24">
        <v>1</v>
      </c>
      <c r="Q2221" s="25" t="s">
        <v>36</v>
      </c>
      <c r="R2221" s="25">
        <f t="shared" si="310"/>
        <v>1</v>
      </c>
      <c r="S2221" s="24" t="s">
        <v>29</v>
      </c>
      <c r="T2221" s="24"/>
      <c r="U2221" s="25" t="s">
        <v>29</v>
      </c>
      <c r="V2221" s="25">
        <f t="shared" si="311"/>
        <v>0</v>
      </c>
      <c r="W2221" s="25" t="s">
        <v>29</v>
      </c>
      <c r="X2221" s="25"/>
      <c r="Y2221" s="25" t="s">
        <v>29</v>
      </c>
      <c r="Z2221" s="25">
        <f t="shared" si="312"/>
        <v>0</v>
      </c>
      <c r="AA2221" s="24" t="s">
        <v>29</v>
      </c>
      <c r="AB2221" s="24"/>
      <c r="AC2221" s="25" t="s">
        <v>29</v>
      </c>
      <c r="AD2221" s="25">
        <f t="shared" si="313"/>
        <v>0</v>
      </c>
      <c r="AE2221" s="32">
        <f t="shared" si="314"/>
        <v>1</v>
      </c>
      <c r="AF2221" s="37">
        <f t="shared" si="307"/>
        <v>326.07914326112569</v>
      </c>
      <c r="AG2221" s="27"/>
      <c r="AM2221" s="27"/>
    </row>
    <row r="2222" spans="1:39" x14ac:dyDescent="0.25">
      <c r="A2222" s="21">
        <v>2856390</v>
      </c>
      <c r="B2222" s="34">
        <v>2.4869005875456098E-4</v>
      </c>
      <c r="C2222" s="22">
        <v>2.89815520195902E-4</v>
      </c>
      <c r="D2222" s="22" t="s">
        <v>3350</v>
      </c>
      <c r="E2222" s="23">
        <v>1072.5809073978301</v>
      </c>
      <c r="F2222" s="23">
        <f t="shared" si="306"/>
        <v>0.26674020887978667</v>
      </c>
      <c r="G2222" s="24" t="s">
        <v>24</v>
      </c>
      <c r="H2222" s="24">
        <v>1</v>
      </c>
      <c r="I2222" s="25" t="s">
        <v>35</v>
      </c>
      <c r="J2222" s="31">
        <f t="shared" si="308"/>
        <v>0</v>
      </c>
      <c r="K2222" s="24" t="s">
        <v>29</v>
      </c>
      <c r="L2222" s="24"/>
      <c r="M2222" s="25" t="s">
        <v>29</v>
      </c>
      <c r="N2222" s="25">
        <f t="shared" si="309"/>
        <v>0</v>
      </c>
      <c r="O2222" s="24" t="s">
        <v>29</v>
      </c>
      <c r="P2222" s="24"/>
      <c r="Q2222" s="25" t="s">
        <v>29</v>
      </c>
      <c r="R2222" s="25">
        <f t="shared" si="310"/>
        <v>0</v>
      </c>
      <c r="S2222" s="24" t="s">
        <v>29</v>
      </c>
      <c r="T2222" s="24"/>
      <c r="U2222" s="25" t="s">
        <v>29</v>
      </c>
      <c r="V2222" s="25">
        <f t="shared" si="311"/>
        <v>0</v>
      </c>
      <c r="W2222" s="25" t="s">
        <v>29</v>
      </c>
      <c r="X2222" s="25"/>
      <c r="Y2222" s="25" t="s">
        <v>29</v>
      </c>
      <c r="Z2222" s="25">
        <f t="shared" si="312"/>
        <v>0</v>
      </c>
      <c r="AA2222" s="24" t="s">
        <v>29</v>
      </c>
      <c r="AB2222" s="24"/>
      <c r="AC2222" s="25" t="s">
        <v>29</v>
      </c>
      <c r="AD2222" s="25">
        <f t="shared" si="313"/>
        <v>0</v>
      </c>
      <c r="AE2222" s="32">
        <f t="shared" si="314"/>
        <v>0</v>
      </c>
      <c r="AF2222" s="37">
        <f t="shared" si="307"/>
        <v>0.26674020887978667</v>
      </c>
      <c r="AG2222" s="27"/>
      <c r="AK2222" s="27"/>
    </row>
    <row r="2223" spans="1:39" x14ac:dyDescent="0.25">
      <c r="A2223" s="21">
        <v>2856395</v>
      </c>
      <c r="B2223" s="34">
        <v>1.3156245240587101E-4</v>
      </c>
      <c r="C2223" s="22">
        <v>1.4546065273251101E-4</v>
      </c>
      <c r="D2223" s="22" t="s">
        <v>1861</v>
      </c>
      <c r="E2223" s="23">
        <v>58999979.881349698</v>
      </c>
      <c r="F2223" s="23">
        <f t="shared" si="306"/>
        <v>7762.1820450874166</v>
      </c>
      <c r="G2223" s="24" t="s">
        <v>24</v>
      </c>
      <c r="H2223" s="24">
        <v>1</v>
      </c>
      <c r="I2223" s="25" t="s">
        <v>36</v>
      </c>
      <c r="J2223" s="31">
        <f t="shared" si="308"/>
        <v>1</v>
      </c>
      <c r="K2223" s="24" t="s">
        <v>29</v>
      </c>
      <c r="L2223" s="24"/>
      <c r="M2223" s="25" t="s">
        <v>29</v>
      </c>
      <c r="N2223" s="25">
        <f t="shared" si="309"/>
        <v>0</v>
      </c>
      <c r="O2223" s="24" t="s">
        <v>29</v>
      </c>
      <c r="P2223" s="24"/>
      <c r="Q2223" s="25" t="s">
        <v>29</v>
      </c>
      <c r="R2223" s="25">
        <f t="shared" si="310"/>
        <v>0</v>
      </c>
      <c r="S2223" s="24" t="s">
        <v>29</v>
      </c>
      <c r="T2223" s="24"/>
      <c r="U2223" s="25" t="s">
        <v>29</v>
      </c>
      <c r="V2223" s="25">
        <f t="shared" si="311"/>
        <v>0</v>
      </c>
      <c r="W2223" s="25" t="s">
        <v>29</v>
      </c>
      <c r="X2223" s="25"/>
      <c r="Y2223" s="25" t="s">
        <v>29</v>
      </c>
      <c r="Z2223" s="25">
        <f t="shared" si="312"/>
        <v>0</v>
      </c>
      <c r="AA2223" s="24" t="s">
        <v>29</v>
      </c>
      <c r="AB2223" s="24"/>
      <c r="AC2223" s="25" t="s">
        <v>29</v>
      </c>
      <c r="AD2223" s="25">
        <f t="shared" si="313"/>
        <v>0</v>
      </c>
      <c r="AE2223" s="32">
        <f t="shared" si="314"/>
        <v>1</v>
      </c>
      <c r="AF2223" s="37">
        <f t="shared" si="307"/>
        <v>7762.1820450874166</v>
      </c>
      <c r="AG2223" s="27"/>
      <c r="AK2223" s="27"/>
    </row>
    <row r="2224" spans="1:39" x14ac:dyDescent="0.25">
      <c r="A2224" s="21">
        <v>2856399</v>
      </c>
      <c r="B2224" s="34">
        <v>2.69604053777811E-6</v>
      </c>
      <c r="C2224" s="22">
        <v>3.0341946485537598E-6</v>
      </c>
      <c r="D2224" s="22" t="s">
        <v>1516</v>
      </c>
      <c r="E2224" s="23">
        <v>71652855.732953295</v>
      </c>
      <c r="F2224" s="23">
        <f t="shared" si="306"/>
        <v>193.17900370360874</v>
      </c>
      <c r="G2224" s="24" t="s">
        <v>24</v>
      </c>
      <c r="H2224" s="24">
        <v>1</v>
      </c>
      <c r="I2224" s="25" t="s">
        <v>41</v>
      </c>
      <c r="J2224" s="31">
        <f t="shared" si="308"/>
        <v>1</v>
      </c>
      <c r="K2224" s="24" t="s">
        <v>29</v>
      </c>
      <c r="L2224" s="24"/>
      <c r="M2224" s="25" t="s">
        <v>29</v>
      </c>
      <c r="N2224" s="25">
        <f t="shared" si="309"/>
        <v>0</v>
      </c>
      <c r="O2224" s="24" t="s">
        <v>29</v>
      </c>
      <c r="P2224" s="24"/>
      <c r="Q2224" s="25" t="s">
        <v>29</v>
      </c>
      <c r="R2224" s="25">
        <f t="shared" si="310"/>
        <v>0</v>
      </c>
      <c r="S2224" s="24" t="s">
        <v>29</v>
      </c>
      <c r="T2224" s="24"/>
      <c r="U2224" s="25" t="s">
        <v>29</v>
      </c>
      <c r="V2224" s="25">
        <f t="shared" si="311"/>
        <v>0</v>
      </c>
      <c r="W2224" s="25" t="s">
        <v>29</v>
      </c>
      <c r="X2224" s="25"/>
      <c r="Y2224" s="25" t="s">
        <v>29</v>
      </c>
      <c r="Z2224" s="25">
        <f t="shared" si="312"/>
        <v>0</v>
      </c>
      <c r="AA2224" s="24" t="s">
        <v>29</v>
      </c>
      <c r="AB2224" s="24"/>
      <c r="AC2224" s="25" t="s">
        <v>29</v>
      </c>
      <c r="AD2224" s="25">
        <f t="shared" si="313"/>
        <v>0</v>
      </c>
      <c r="AE2224" s="32">
        <f t="shared" si="314"/>
        <v>1</v>
      </c>
      <c r="AF2224" s="37">
        <f t="shared" si="307"/>
        <v>193.17900370360874</v>
      </c>
      <c r="AG2224" s="27"/>
    </row>
    <row r="2225" spans="1:39" x14ac:dyDescent="0.25">
      <c r="A2225" s="21">
        <v>2856403</v>
      </c>
      <c r="B2225" s="34">
        <v>2.6366000000000001E-5</v>
      </c>
      <c r="C2225" s="22">
        <v>3.06793717995938E-5</v>
      </c>
      <c r="D2225" s="22" t="s">
        <v>4547</v>
      </c>
      <c r="E2225" s="23">
        <v>226422.48278723899</v>
      </c>
      <c r="F2225" s="23">
        <f t="shared" si="306"/>
        <v>5.9698551811683433</v>
      </c>
      <c r="G2225" s="24" t="s">
        <v>32</v>
      </c>
      <c r="H2225" s="24"/>
      <c r="I2225" s="25" t="s">
        <v>29</v>
      </c>
      <c r="J2225" s="31">
        <f t="shared" si="308"/>
        <v>0</v>
      </c>
      <c r="K2225" s="24" t="s">
        <v>29</v>
      </c>
      <c r="L2225" s="24"/>
      <c r="M2225" s="25" t="s">
        <v>29</v>
      </c>
      <c r="N2225" s="25">
        <f t="shared" si="309"/>
        <v>0</v>
      </c>
      <c r="O2225" s="24" t="s">
        <v>29</v>
      </c>
      <c r="P2225" s="24"/>
      <c r="Q2225" s="25" t="s">
        <v>29</v>
      </c>
      <c r="R2225" s="25">
        <f t="shared" si="310"/>
        <v>0</v>
      </c>
      <c r="S2225" s="24" t="s">
        <v>29</v>
      </c>
      <c r="T2225" s="24"/>
      <c r="U2225" s="25" t="s">
        <v>29</v>
      </c>
      <c r="V2225" s="25">
        <f t="shared" si="311"/>
        <v>0</v>
      </c>
      <c r="W2225" s="25" t="s">
        <v>29</v>
      </c>
      <c r="X2225" s="25"/>
      <c r="Y2225" s="25" t="s">
        <v>29</v>
      </c>
      <c r="Z2225" s="25">
        <f t="shared" si="312"/>
        <v>0</v>
      </c>
      <c r="AA2225" s="24" t="s">
        <v>29</v>
      </c>
      <c r="AB2225" s="24"/>
      <c r="AC2225" s="25" t="s">
        <v>29</v>
      </c>
      <c r="AD2225" s="25">
        <f t="shared" si="313"/>
        <v>0</v>
      </c>
      <c r="AE2225" s="32">
        <f t="shared" si="314"/>
        <v>0</v>
      </c>
      <c r="AF2225" s="37">
        <f t="shared" si="307"/>
        <v>5.9698551811683433</v>
      </c>
      <c r="AG2225" s="27"/>
      <c r="AK2225" s="27"/>
      <c r="AM2225" s="27"/>
    </row>
    <row r="2226" spans="1:39" x14ac:dyDescent="0.25">
      <c r="A2226" s="21">
        <v>2856405</v>
      </c>
      <c r="B2226" s="34">
        <v>3.618822491376E-6</v>
      </c>
      <c r="C2226" s="22">
        <v>3.6756671523176002E-6</v>
      </c>
      <c r="D2226" s="22" t="s">
        <v>135</v>
      </c>
      <c r="E2226" s="23">
        <v>6383503777.4339304</v>
      </c>
      <c r="F2226" s="23">
        <f t="shared" si="306"/>
        <v>23100.767043561562</v>
      </c>
      <c r="G2226" s="24" t="s">
        <v>24</v>
      </c>
      <c r="H2226" s="24">
        <v>5</v>
      </c>
      <c r="I2226" s="25" t="s">
        <v>40</v>
      </c>
      <c r="J2226" s="31">
        <f t="shared" si="308"/>
        <v>5</v>
      </c>
      <c r="K2226" s="24" t="s">
        <v>29</v>
      </c>
      <c r="L2226" s="24"/>
      <c r="M2226" s="25" t="s">
        <v>29</v>
      </c>
      <c r="N2226" s="25">
        <f t="shared" si="309"/>
        <v>0</v>
      </c>
      <c r="O2226" s="24" t="s">
        <v>29</v>
      </c>
      <c r="P2226" s="24"/>
      <c r="Q2226" s="25" t="s">
        <v>29</v>
      </c>
      <c r="R2226" s="25">
        <f t="shared" si="310"/>
        <v>0</v>
      </c>
      <c r="S2226" s="24" t="s">
        <v>29</v>
      </c>
      <c r="T2226" s="24"/>
      <c r="U2226" s="25" t="s">
        <v>29</v>
      </c>
      <c r="V2226" s="25">
        <f t="shared" si="311"/>
        <v>0</v>
      </c>
      <c r="W2226" s="25" t="s">
        <v>29</v>
      </c>
      <c r="X2226" s="25"/>
      <c r="Y2226" s="25" t="s">
        <v>29</v>
      </c>
      <c r="Z2226" s="25">
        <f t="shared" si="312"/>
        <v>0</v>
      </c>
      <c r="AA2226" s="24" t="s">
        <v>29</v>
      </c>
      <c r="AB2226" s="24"/>
      <c r="AC2226" s="25" t="s">
        <v>29</v>
      </c>
      <c r="AD2226" s="25">
        <f t="shared" si="313"/>
        <v>0</v>
      </c>
      <c r="AE2226" s="32">
        <f t="shared" si="314"/>
        <v>5</v>
      </c>
      <c r="AF2226" s="37">
        <f t="shared" si="307"/>
        <v>23100.767043561562</v>
      </c>
      <c r="AG2226" s="27"/>
      <c r="AM2226" s="27"/>
    </row>
    <row r="2227" spans="1:39" x14ac:dyDescent="0.25">
      <c r="A2227" s="21">
        <v>2856407</v>
      </c>
      <c r="B2227" s="34">
        <v>1.52497469832381E-6</v>
      </c>
      <c r="C2227" s="22">
        <v>1.6530276211301001E-6</v>
      </c>
      <c r="D2227" s="22" t="s">
        <v>3119</v>
      </c>
      <c r="E2227" s="23">
        <v>43664543.012373596</v>
      </c>
      <c r="F2227" s="23">
        <f t="shared" si="306"/>
        <v>66.587323307741457</v>
      </c>
      <c r="G2227" s="24" t="s">
        <v>24</v>
      </c>
      <c r="H2227" s="24">
        <v>1</v>
      </c>
      <c r="I2227" s="25" t="s">
        <v>38</v>
      </c>
      <c r="J2227" s="31">
        <f t="shared" si="308"/>
        <v>0</v>
      </c>
      <c r="K2227" s="24" t="s">
        <v>29</v>
      </c>
      <c r="L2227" s="24"/>
      <c r="M2227" s="25" t="s">
        <v>29</v>
      </c>
      <c r="N2227" s="25">
        <f t="shared" si="309"/>
        <v>0</v>
      </c>
      <c r="O2227" s="24" t="s">
        <v>29</v>
      </c>
      <c r="P2227" s="24"/>
      <c r="Q2227" s="25" t="s">
        <v>29</v>
      </c>
      <c r="R2227" s="25">
        <f t="shared" si="310"/>
        <v>0</v>
      </c>
      <c r="S2227" s="24" t="s">
        <v>29</v>
      </c>
      <c r="T2227" s="24"/>
      <c r="U2227" s="25" t="s">
        <v>29</v>
      </c>
      <c r="V2227" s="25">
        <f t="shared" si="311"/>
        <v>0</v>
      </c>
      <c r="W2227" s="25" t="s">
        <v>29</v>
      </c>
      <c r="X2227" s="25"/>
      <c r="Y2227" s="25" t="s">
        <v>29</v>
      </c>
      <c r="Z2227" s="25">
        <f t="shared" si="312"/>
        <v>0</v>
      </c>
      <c r="AA2227" s="24" t="s">
        <v>29</v>
      </c>
      <c r="AB2227" s="24"/>
      <c r="AC2227" s="25" t="s">
        <v>29</v>
      </c>
      <c r="AD2227" s="25">
        <f t="shared" si="313"/>
        <v>0</v>
      </c>
      <c r="AE2227" s="32">
        <f t="shared" si="314"/>
        <v>0</v>
      </c>
      <c r="AF2227" s="37">
        <f t="shared" si="307"/>
        <v>66.587323307741457</v>
      </c>
      <c r="AG2227" s="27"/>
    </row>
    <row r="2228" spans="1:39" x14ac:dyDescent="0.25">
      <c r="A2228" s="21">
        <v>2856416</v>
      </c>
      <c r="B2228" s="34">
        <v>1.02280739342231E-4</v>
      </c>
      <c r="C2228" s="22">
        <v>1.13984958709614E-4</v>
      </c>
      <c r="D2228" s="22" t="s">
        <v>4516</v>
      </c>
      <c r="E2228" s="23">
        <v>6266875.4634885602</v>
      </c>
      <c r="F2228" s="23">
        <f t="shared" si="306"/>
        <v>640.98065577129648</v>
      </c>
      <c r="G2228" s="24" t="s">
        <v>26</v>
      </c>
      <c r="H2228" s="24">
        <v>2</v>
      </c>
      <c r="I2228" s="25" t="s">
        <v>59</v>
      </c>
      <c r="J2228" s="31">
        <f t="shared" si="308"/>
        <v>0</v>
      </c>
      <c r="K2228" s="24" t="s">
        <v>24</v>
      </c>
      <c r="L2228" s="24">
        <v>3</v>
      </c>
      <c r="M2228" s="25" t="s">
        <v>98</v>
      </c>
      <c r="N2228" s="25">
        <f t="shared" si="309"/>
        <v>0</v>
      </c>
      <c r="O2228" s="24" t="s">
        <v>29</v>
      </c>
      <c r="P2228" s="24"/>
      <c r="Q2228" s="25" t="s">
        <v>29</v>
      </c>
      <c r="R2228" s="25">
        <f t="shared" si="310"/>
        <v>0</v>
      </c>
      <c r="S2228" s="24" t="s">
        <v>29</v>
      </c>
      <c r="T2228" s="24"/>
      <c r="U2228" s="25" t="s">
        <v>29</v>
      </c>
      <c r="V2228" s="25">
        <f t="shared" si="311"/>
        <v>0</v>
      </c>
      <c r="W2228" s="25" t="s">
        <v>29</v>
      </c>
      <c r="X2228" s="25"/>
      <c r="Y2228" s="25" t="s">
        <v>29</v>
      </c>
      <c r="Z2228" s="25">
        <f t="shared" si="312"/>
        <v>0</v>
      </c>
      <c r="AA2228" s="24" t="s">
        <v>29</v>
      </c>
      <c r="AB2228" s="24"/>
      <c r="AC2228" s="25" t="s">
        <v>29</v>
      </c>
      <c r="AD2228" s="25">
        <f t="shared" si="313"/>
        <v>0</v>
      </c>
      <c r="AE2228" s="32">
        <f t="shared" si="314"/>
        <v>0</v>
      </c>
      <c r="AF2228" s="37">
        <f t="shared" si="307"/>
        <v>640.98065577129648</v>
      </c>
      <c r="AG2228" s="27"/>
      <c r="AK2228" s="27"/>
    </row>
    <row r="2229" spans="1:39" x14ac:dyDescent="0.25">
      <c r="A2229" s="21">
        <v>2856421</v>
      </c>
      <c r="B2229" s="34">
        <v>6.6686235486515899E-5</v>
      </c>
      <c r="C2229" s="22">
        <v>7.4823027674011396E-5</v>
      </c>
      <c r="D2229" s="22" t="s">
        <v>2944</v>
      </c>
      <c r="E2229" s="23">
        <v>171461044.217278</v>
      </c>
      <c r="F2229" s="23">
        <f t="shared" si="306"/>
        <v>11434.091571437317</v>
      </c>
      <c r="G2229" s="24" t="s">
        <v>26</v>
      </c>
      <c r="H2229" s="24">
        <v>2</v>
      </c>
      <c r="I2229" s="25" t="s">
        <v>53</v>
      </c>
      <c r="J2229" s="31">
        <f t="shared" si="308"/>
        <v>0</v>
      </c>
      <c r="K2229" s="24" t="s">
        <v>24</v>
      </c>
      <c r="L2229" s="24">
        <v>1</v>
      </c>
      <c r="M2229" s="25" t="s">
        <v>36</v>
      </c>
      <c r="N2229" s="25">
        <f t="shared" si="309"/>
        <v>1</v>
      </c>
      <c r="O2229" s="24" t="s">
        <v>29</v>
      </c>
      <c r="P2229" s="24"/>
      <c r="Q2229" s="25" t="s">
        <v>29</v>
      </c>
      <c r="R2229" s="25">
        <f t="shared" si="310"/>
        <v>0</v>
      </c>
      <c r="S2229" s="24" t="s">
        <v>29</v>
      </c>
      <c r="T2229" s="24"/>
      <c r="U2229" s="25" t="s">
        <v>29</v>
      </c>
      <c r="V2229" s="25">
        <f t="shared" si="311"/>
        <v>0</v>
      </c>
      <c r="W2229" s="25" t="s">
        <v>29</v>
      </c>
      <c r="X2229" s="25"/>
      <c r="Y2229" s="25" t="s">
        <v>29</v>
      </c>
      <c r="Z2229" s="25">
        <f t="shared" si="312"/>
        <v>0</v>
      </c>
      <c r="AA2229" s="24" t="s">
        <v>29</v>
      </c>
      <c r="AB2229" s="24"/>
      <c r="AC2229" s="25" t="s">
        <v>29</v>
      </c>
      <c r="AD2229" s="25">
        <f t="shared" si="313"/>
        <v>0</v>
      </c>
      <c r="AE2229" s="32">
        <f t="shared" si="314"/>
        <v>1</v>
      </c>
      <c r="AF2229" s="37">
        <f t="shared" si="307"/>
        <v>11434.091571437317</v>
      </c>
      <c r="AG2229" s="27"/>
      <c r="AK2229" s="27"/>
    </row>
    <row r="2230" spans="1:39" x14ac:dyDescent="0.25">
      <c r="A2230" s="21">
        <v>2856422</v>
      </c>
      <c r="B2230" s="34">
        <v>1.0570819997810399E-4</v>
      </c>
      <c r="C2230" s="22">
        <v>1.20842157686956E-4</v>
      </c>
      <c r="D2230" s="22" t="s">
        <v>3119</v>
      </c>
      <c r="E2230" s="23">
        <v>2079714.09325958</v>
      </c>
      <c r="F2230" s="23">
        <f t="shared" si="306"/>
        <v>219.84283326756488</v>
      </c>
      <c r="G2230" s="24" t="s">
        <v>24</v>
      </c>
      <c r="H2230" s="24">
        <v>1</v>
      </c>
      <c r="I2230" s="25" t="s">
        <v>38</v>
      </c>
      <c r="J2230" s="31">
        <f t="shared" si="308"/>
        <v>0</v>
      </c>
      <c r="K2230" s="24" t="s">
        <v>29</v>
      </c>
      <c r="L2230" s="24"/>
      <c r="M2230" s="25" t="s">
        <v>29</v>
      </c>
      <c r="N2230" s="25">
        <f t="shared" si="309"/>
        <v>0</v>
      </c>
      <c r="O2230" s="24" t="s">
        <v>29</v>
      </c>
      <c r="P2230" s="24"/>
      <c r="Q2230" s="25" t="s">
        <v>29</v>
      </c>
      <c r="R2230" s="25">
        <f t="shared" si="310"/>
        <v>0</v>
      </c>
      <c r="S2230" s="24" t="s">
        <v>29</v>
      </c>
      <c r="T2230" s="24"/>
      <c r="U2230" s="25" t="s">
        <v>29</v>
      </c>
      <c r="V2230" s="25">
        <f t="shared" si="311"/>
        <v>0</v>
      </c>
      <c r="W2230" s="25" t="s">
        <v>29</v>
      </c>
      <c r="X2230" s="25"/>
      <c r="Y2230" s="25" t="s">
        <v>29</v>
      </c>
      <c r="Z2230" s="25">
        <f t="shared" si="312"/>
        <v>0</v>
      </c>
      <c r="AA2230" s="24" t="s">
        <v>29</v>
      </c>
      <c r="AB2230" s="24"/>
      <c r="AC2230" s="25" t="s">
        <v>29</v>
      </c>
      <c r="AD2230" s="25">
        <f t="shared" si="313"/>
        <v>0</v>
      </c>
      <c r="AE2230" s="32">
        <f t="shared" si="314"/>
        <v>0</v>
      </c>
      <c r="AF2230" s="37">
        <f t="shared" si="307"/>
        <v>219.84283326756488</v>
      </c>
      <c r="AG2230" s="27"/>
    </row>
    <row r="2231" spans="1:39" x14ac:dyDescent="0.25">
      <c r="A2231" s="21">
        <v>2856424</v>
      </c>
      <c r="B2231" s="34">
        <v>1.5451175067385601E-5</v>
      </c>
      <c r="C2231" s="22">
        <v>1.3421092450463599E-5</v>
      </c>
      <c r="D2231" s="22" t="s">
        <v>2832</v>
      </c>
      <c r="E2231" s="23">
        <v>201632214.237147</v>
      </c>
      <c r="F2231" s="23">
        <f t="shared" si="306"/>
        <v>3115.4546414027577</v>
      </c>
      <c r="G2231" s="24" t="s">
        <v>24</v>
      </c>
      <c r="H2231" s="24">
        <v>3</v>
      </c>
      <c r="I2231" s="25" t="s">
        <v>46</v>
      </c>
      <c r="J2231" s="31">
        <f t="shared" si="308"/>
        <v>0</v>
      </c>
      <c r="K2231" s="24" t="s">
        <v>26</v>
      </c>
      <c r="L2231" s="24">
        <v>2</v>
      </c>
      <c r="M2231" s="25" t="s">
        <v>77</v>
      </c>
      <c r="N2231" s="25">
        <f t="shared" si="309"/>
        <v>0</v>
      </c>
      <c r="O2231" s="24" t="s">
        <v>24</v>
      </c>
      <c r="P2231" s="24">
        <v>3</v>
      </c>
      <c r="Q2231" s="25" t="s">
        <v>43</v>
      </c>
      <c r="R2231" s="25">
        <f t="shared" si="310"/>
        <v>0</v>
      </c>
      <c r="S2231" s="24" t="s">
        <v>29</v>
      </c>
      <c r="T2231" s="24"/>
      <c r="U2231" s="25" t="s">
        <v>29</v>
      </c>
      <c r="V2231" s="25">
        <f t="shared" si="311"/>
        <v>0</v>
      </c>
      <c r="W2231" s="25" t="s">
        <v>29</v>
      </c>
      <c r="X2231" s="25"/>
      <c r="Y2231" s="25" t="s">
        <v>29</v>
      </c>
      <c r="Z2231" s="25">
        <f t="shared" si="312"/>
        <v>0</v>
      </c>
      <c r="AA2231" s="24" t="s">
        <v>29</v>
      </c>
      <c r="AB2231" s="24"/>
      <c r="AC2231" s="25" t="s">
        <v>29</v>
      </c>
      <c r="AD2231" s="25">
        <f t="shared" si="313"/>
        <v>0</v>
      </c>
      <c r="AE2231" s="32">
        <f t="shared" si="314"/>
        <v>0</v>
      </c>
      <c r="AF2231" s="37">
        <f t="shared" si="307"/>
        <v>3115.4546414027577</v>
      </c>
      <c r="AG2231" s="27"/>
      <c r="AK2231" s="27"/>
      <c r="AM2231" s="27"/>
    </row>
    <row r="2232" spans="1:39" x14ac:dyDescent="0.25">
      <c r="A2232" s="21">
        <v>2856428</v>
      </c>
      <c r="B2232" s="34">
        <v>1.3680283153488099E-4</v>
      </c>
      <c r="C2232" s="22">
        <v>1.4327883834381E-4</v>
      </c>
      <c r="D2232" s="22" t="s">
        <v>2937</v>
      </c>
      <c r="E2232" s="23">
        <v>12487713.620927</v>
      </c>
      <c r="F2232" s="23">
        <f t="shared" si="306"/>
        <v>1708.3545827395151</v>
      </c>
      <c r="G2232" s="24" t="s">
        <v>24</v>
      </c>
      <c r="H2232" s="24">
        <v>3</v>
      </c>
      <c r="I2232" s="25" t="s">
        <v>49</v>
      </c>
      <c r="J2232" s="31">
        <f t="shared" si="308"/>
        <v>0</v>
      </c>
      <c r="K2232" s="24" t="s">
        <v>29</v>
      </c>
      <c r="L2232" s="24"/>
      <c r="M2232" s="25" t="s">
        <v>29</v>
      </c>
      <c r="N2232" s="25">
        <f t="shared" si="309"/>
        <v>0</v>
      </c>
      <c r="O2232" s="24" t="s">
        <v>29</v>
      </c>
      <c r="P2232" s="24"/>
      <c r="Q2232" s="25" t="s">
        <v>29</v>
      </c>
      <c r="R2232" s="25">
        <f t="shared" si="310"/>
        <v>0</v>
      </c>
      <c r="S2232" s="24" t="s">
        <v>29</v>
      </c>
      <c r="T2232" s="24"/>
      <c r="U2232" s="25" t="s">
        <v>29</v>
      </c>
      <c r="V2232" s="25">
        <f t="shared" si="311"/>
        <v>0</v>
      </c>
      <c r="W2232" s="25" t="s">
        <v>29</v>
      </c>
      <c r="X2232" s="25"/>
      <c r="Y2232" s="25" t="s">
        <v>29</v>
      </c>
      <c r="Z2232" s="25">
        <f t="shared" si="312"/>
        <v>0</v>
      </c>
      <c r="AA2232" s="24" t="s">
        <v>29</v>
      </c>
      <c r="AB2232" s="24"/>
      <c r="AC2232" s="25" t="s">
        <v>29</v>
      </c>
      <c r="AD2232" s="25">
        <f t="shared" si="313"/>
        <v>0</v>
      </c>
      <c r="AE2232" s="32">
        <f t="shared" si="314"/>
        <v>0</v>
      </c>
      <c r="AF2232" s="37">
        <f t="shared" si="307"/>
        <v>1708.3545827395151</v>
      </c>
      <c r="AG2232" s="27"/>
      <c r="AK2232" s="27"/>
    </row>
    <row r="2233" spans="1:39" x14ac:dyDescent="0.25">
      <c r="A2233" s="21">
        <v>2856429</v>
      </c>
      <c r="B2233" s="34">
        <v>4.1628055838585803E-6</v>
      </c>
      <c r="C2233" s="22">
        <v>3.6777737120541001E-6</v>
      </c>
      <c r="D2233" s="22" t="s">
        <v>2776</v>
      </c>
      <c r="E2233" s="23">
        <v>217565292.77384001</v>
      </c>
      <c r="F2233" s="23">
        <f t="shared" si="306"/>
        <v>905.68201561276805</v>
      </c>
      <c r="G2233" s="24" t="s">
        <v>26</v>
      </c>
      <c r="H2233" s="24">
        <v>3</v>
      </c>
      <c r="I2233" s="25" t="s">
        <v>57</v>
      </c>
      <c r="J2233" s="31">
        <f t="shared" si="308"/>
        <v>0</v>
      </c>
      <c r="K2233" s="24" t="s">
        <v>26</v>
      </c>
      <c r="L2233" s="24">
        <v>4</v>
      </c>
      <c r="M2233" s="25" t="s">
        <v>35</v>
      </c>
      <c r="N2233" s="25">
        <f t="shared" si="309"/>
        <v>0</v>
      </c>
      <c r="O2233" s="24" t="s">
        <v>24</v>
      </c>
      <c r="P2233" s="24">
        <v>3</v>
      </c>
      <c r="Q2233" s="25" t="s">
        <v>28</v>
      </c>
      <c r="R2233" s="25">
        <f t="shared" si="310"/>
        <v>3</v>
      </c>
      <c r="S2233" s="24" t="s">
        <v>29</v>
      </c>
      <c r="T2233" s="24"/>
      <c r="U2233" s="25" t="s">
        <v>29</v>
      </c>
      <c r="V2233" s="25">
        <f t="shared" si="311"/>
        <v>0</v>
      </c>
      <c r="W2233" s="25" t="s">
        <v>29</v>
      </c>
      <c r="X2233" s="25"/>
      <c r="Y2233" s="25" t="s">
        <v>29</v>
      </c>
      <c r="Z2233" s="25">
        <f t="shared" si="312"/>
        <v>0</v>
      </c>
      <c r="AA2233" s="24" t="s">
        <v>29</v>
      </c>
      <c r="AB2233" s="24"/>
      <c r="AC2233" s="25" t="s">
        <v>29</v>
      </c>
      <c r="AD2233" s="25">
        <f t="shared" si="313"/>
        <v>0</v>
      </c>
      <c r="AE2233" s="32">
        <f t="shared" si="314"/>
        <v>3</v>
      </c>
      <c r="AF2233" s="37">
        <f t="shared" si="307"/>
        <v>905.68201561276805</v>
      </c>
      <c r="AG2233" s="27"/>
      <c r="AK2233" s="27"/>
      <c r="AM2233" s="27"/>
    </row>
    <row r="2234" spans="1:39" x14ac:dyDescent="0.25">
      <c r="A2234" s="21">
        <v>2856430</v>
      </c>
      <c r="B2234" s="34">
        <v>4.3557468144419702E-6</v>
      </c>
      <c r="C2234" s="22">
        <v>4.7193767311436903E-6</v>
      </c>
      <c r="D2234" s="22" t="s">
        <v>2389</v>
      </c>
      <c r="E2234" s="23">
        <v>68025007.660072595</v>
      </c>
      <c r="F2234" s="23">
        <f t="shared" si="306"/>
        <v>296.29971041775184</v>
      </c>
      <c r="G2234" s="24" t="s">
        <v>24</v>
      </c>
      <c r="H2234" s="24">
        <v>1</v>
      </c>
      <c r="I2234" s="25" t="s">
        <v>44</v>
      </c>
      <c r="J2234" s="31">
        <f t="shared" si="308"/>
        <v>1</v>
      </c>
      <c r="K2234" s="24" t="s">
        <v>29</v>
      </c>
      <c r="L2234" s="24"/>
      <c r="M2234" s="25" t="s">
        <v>29</v>
      </c>
      <c r="N2234" s="25">
        <f t="shared" si="309"/>
        <v>0</v>
      </c>
      <c r="O2234" s="24" t="s">
        <v>29</v>
      </c>
      <c r="P2234" s="24"/>
      <c r="Q2234" s="25" t="s">
        <v>29</v>
      </c>
      <c r="R2234" s="25">
        <f t="shared" si="310"/>
        <v>0</v>
      </c>
      <c r="S2234" s="24" t="s">
        <v>29</v>
      </c>
      <c r="T2234" s="24"/>
      <c r="U2234" s="25" t="s">
        <v>29</v>
      </c>
      <c r="V2234" s="25">
        <f t="shared" si="311"/>
        <v>0</v>
      </c>
      <c r="W2234" s="25" t="s">
        <v>29</v>
      </c>
      <c r="X2234" s="25"/>
      <c r="Y2234" s="25" t="s">
        <v>29</v>
      </c>
      <c r="Z2234" s="25">
        <f t="shared" si="312"/>
        <v>0</v>
      </c>
      <c r="AA2234" s="24" t="s">
        <v>29</v>
      </c>
      <c r="AB2234" s="24"/>
      <c r="AC2234" s="25" t="s">
        <v>29</v>
      </c>
      <c r="AD2234" s="25">
        <f t="shared" si="313"/>
        <v>0</v>
      </c>
      <c r="AE2234" s="32">
        <f t="shared" si="314"/>
        <v>1</v>
      </c>
      <c r="AF2234" s="37">
        <f t="shared" si="307"/>
        <v>296.29971041775184</v>
      </c>
      <c r="AG2234" s="27"/>
      <c r="AK2234" s="27"/>
    </row>
    <row r="2235" spans="1:39" x14ac:dyDescent="0.25">
      <c r="A2235" s="21">
        <v>2856431</v>
      </c>
      <c r="B2235" s="34">
        <v>7.68312025881157E-6</v>
      </c>
      <c r="C2235" s="22">
        <v>8.2107690247027905E-6</v>
      </c>
      <c r="D2235" s="22" t="s">
        <v>566</v>
      </c>
      <c r="E2235" s="23">
        <v>3168720826.9200902</v>
      </c>
      <c r="F2235" s="23">
        <f t="shared" si="306"/>
        <v>24345.663179827894</v>
      </c>
      <c r="G2235" s="24" t="s">
        <v>26</v>
      </c>
      <c r="H2235" s="24">
        <v>1</v>
      </c>
      <c r="I2235" s="25" t="s">
        <v>34</v>
      </c>
      <c r="J2235" s="31">
        <f t="shared" si="308"/>
        <v>0</v>
      </c>
      <c r="K2235" s="24" t="s">
        <v>24</v>
      </c>
      <c r="L2235" s="24">
        <v>2</v>
      </c>
      <c r="M2235" s="25" t="s">
        <v>34</v>
      </c>
      <c r="N2235" s="25">
        <f t="shared" si="309"/>
        <v>0</v>
      </c>
      <c r="O2235" s="24" t="s">
        <v>24</v>
      </c>
      <c r="P2235" s="24">
        <v>4</v>
      </c>
      <c r="Q2235" s="25" t="s">
        <v>35</v>
      </c>
      <c r="R2235" s="25">
        <f t="shared" si="310"/>
        <v>0</v>
      </c>
      <c r="S2235" s="24" t="s">
        <v>24</v>
      </c>
      <c r="T2235" s="24">
        <v>5</v>
      </c>
      <c r="U2235" s="25" t="s">
        <v>40</v>
      </c>
      <c r="V2235" s="25">
        <f t="shared" si="311"/>
        <v>5</v>
      </c>
      <c r="W2235" s="25" t="s">
        <v>29</v>
      </c>
      <c r="X2235" s="25"/>
      <c r="Y2235" s="25" t="s">
        <v>29</v>
      </c>
      <c r="Z2235" s="25">
        <f t="shared" si="312"/>
        <v>0</v>
      </c>
      <c r="AA2235" s="24" t="s">
        <v>29</v>
      </c>
      <c r="AB2235" s="24"/>
      <c r="AC2235" s="25" t="s">
        <v>29</v>
      </c>
      <c r="AD2235" s="25">
        <f t="shared" si="313"/>
        <v>0</v>
      </c>
      <c r="AE2235" s="32">
        <f t="shared" si="314"/>
        <v>5</v>
      </c>
      <c r="AF2235" s="37">
        <f t="shared" si="307"/>
        <v>24345.663179827894</v>
      </c>
      <c r="AG2235" s="27"/>
    </row>
    <row r="2236" spans="1:39" x14ac:dyDescent="0.25">
      <c r="A2236" s="21">
        <v>2856432</v>
      </c>
      <c r="B2236" s="34">
        <v>1.0288768424161701E-5</v>
      </c>
      <c r="C2236" s="22">
        <v>1.1209672813391E-5</v>
      </c>
      <c r="D2236" s="22" t="s">
        <v>2585</v>
      </c>
      <c r="E2236" s="23">
        <v>103559255.750653</v>
      </c>
      <c r="F2236" s="23">
        <f t="shared" si="306"/>
        <v>1065.4972005970046</v>
      </c>
      <c r="G2236" s="24" t="s">
        <v>24</v>
      </c>
      <c r="H2236" s="24">
        <v>1</v>
      </c>
      <c r="I2236" s="25" t="s">
        <v>62</v>
      </c>
      <c r="J2236" s="31">
        <f t="shared" si="308"/>
        <v>1</v>
      </c>
      <c r="K2236" s="24" t="s">
        <v>29</v>
      </c>
      <c r="L2236" s="24"/>
      <c r="M2236" s="25" t="s">
        <v>29</v>
      </c>
      <c r="N2236" s="25">
        <f t="shared" si="309"/>
        <v>0</v>
      </c>
      <c r="O2236" s="24" t="s">
        <v>29</v>
      </c>
      <c r="P2236" s="24"/>
      <c r="Q2236" s="25" t="s">
        <v>29</v>
      </c>
      <c r="R2236" s="25">
        <f t="shared" si="310"/>
        <v>0</v>
      </c>
      <c r="S2236" s="24" t="s">
        <v>29</v>
      </c>
      <c r="T2236" s="24"/>
      <c r="U2236" s="25" t="s">
        <v>29</v>
      </c>
      <c r="V2236" s="25">
        <f t="shared" si="311"/>
        <v>0</v>
      </c>
      <c r="W2236" s="25" t="s">
        <v>29</v>
      </c>
      <c r="X2236" s="25"/>
      <c r="Y2236" s="25" t="s">
        <v>29</v>
      </c>
      <c r="Z2236" s="25">
        <f t="shared" si="312"/>
        <v>0</v>
      </c>
      <c r="AA2236" s="24" t="s">
        <v>29</v>
      </c>
      <c r="AB2236" s="24"/>
      <c r="AC2236" s="25" t="s">
        <v>29</v>
      </c>
      <c r="AD2236" s="25">
        <f t="shared" si="313"/>
        <v>0</v>
      </c>
      <c r="AE2236" s="32">
        <f t="shared" si="314"/>
        <v>1</v>
      </c>
      <c r="AF2236" s="37">
        <f t="shared" si="307"/>
        <v>1065.4972005970046</v>
      </c>
      <c r="AG2236" s="27"/>
      <c r="AM2236" s="27"/>
    </row>
    <row r="2237" spans="1:39" x14ac:dyDescent="0.25">
      <c r="A2237" s="21">
        <v>2856434</v>
      </c>
      <c r="B2237" s="34">
        <v>3.1762117315932599E-4</v>
      </c>
      <c r="C2237" s="22">
        <v>3.5758411134267302E-4</v>
      </c>
      <c r="D2237" s="22" t="s">
        <v>1220</v>
      </c>
      <c r="E2237" s="23">
        <v>286612723.88137197</v>
      </c>
      <c r="F2237" s="23">
        <f t="shared" si="306"/>
        <v>91034.269601591339</v>
      </c>
      <c r="G2237" s="24" t="s">
        <v>24</v>
      </c>
      <c r="H2237" s="24">
        <v>2</v>
      </c>
      <c r="I2237" s="25" t="s">
        <v>40</v>
      </c>
      <c r="J2237" s="31">
        <f t="shared" si="308"/>
        <v>2</v>
      </c>
      <c r="K2237" s="24" t="s">
        <v>29</v>
      </c>
      <c r="L2237" s="24"/>
      <c r="M2237" s="25" t="s">
        <v>29</v>
      </c>
      <c r="N2237" s="25">
        <f t="shared" si="309"/>
        <v>0</v>
      </c>
      <c r="O2237" s="24" t="s">
        <v>29</v>
      </c>
      <c r="P2237" s="24"/>
      <c r="Q2237" s="25" t="s">
        <v>29</v>
      </c>
      <c r="R2237" s="25">
        <f t="shared" si="310"/>
        <v>0</v>
      </c>
      <c r="S2237" s="24" t="s">
        <v>29</v>
      </c>
      <c r="T2237" s="24"/>
      <c r="U2237" s="25" t="s">
        <v>29</v>
      </c>
      <c r="V2237" s="25">
        <f t="shared" si="311"/>
        <v>0</v>
      </c>
      <c r="W2237" s="25" t="s">
        <v>29</v>
      </c>
      <c r="X2237" s="25"/>
      <c r="Y2237" s="25" t="s">
        <v>29</v>
      </c>
      <c r="Z2237" s="25">
        <f t="shared" si="312"/>
        <v>0</v>
      </c>
      <c r="AA2237" s="24" t="s">
        <v>29</v>
      </c>
      <c r="AB2237" s="24"/>
      <c r="AC2237" s="25" t="s">
        <v>29</v>
      </c>
      <c r="AD2237" s="25">
        <f t="shared" si="313"/>
        <v>0</v>
      </c>
      <c r="AE2237" s="32">
        <f t="shared" si="314"/>
        <v>2</v>
      </c>
      <c r="AF2237" s="37">
        <f t="shared" si="307"/>
        <v>91034.269601591339</v>
      </c>
      <c r="AG2237" s="27"/>
      <c r="AK2237" s="27"/>
      <c r="AM2237" s="27"/>
    </row>
    <row r="2238" spans="1:39" x14ac:dyDescent="0.25">
      <c r="A2238" s="21">
        <v>2856440</v>
      </c>
      <c r="B2238" s="34">
        <v>6.0274512345679401E-6</v>
      </c>
      <c r="C2238" s="22">
        <v>7.0926140318594397E-6</v>
      </c>
      <c r="D2238" s="22" t="s">
        <v>819</v>
      </c>
      <c r="E2238" s="23">
        <v>528549011.63185501</v>
      </c>
      <c r="F2238" s="23">
        <f t="shared" si="306"/>
        <v>3185.8033926900889</v>
      </c>
      <c r="G2238" s="24" t="s">
        <v>24</v>
      </c>
      <c r="H2238" s="24">
        <v>2</v>
      </c>
      <c r="I2238" s="25" t="s">
        <v>41</v>
      </c>
      <c r="J2238" s="31">
        <f t="shared" si="308"/>
        <v>2</v>
      </c>
      <c r="K2238" s="24" t="s">
        <v>29</v>
      </c>
      <c r="L2238" s="24"/>
      <c r="M2238" s="25" t="s">
        <v>29</v>
      </c>
      <c r="N2238" s="25">
        <f t="shared" si="309"/>
        <v>0</v>
      </c>
      <c r="O2238" s="24" t="s">
        <v>29</v>
      </c>
      <c r="P2238" s="24"/>
      <c r="Q2238" s="25" t="s">
        <v>29</v>
      </c>
      <c r="R2238" s="25">
        <f t="shared" si="310"/>
        <v>0</v>
      </c>
      <c r="S2238" s="24" t="s">
        <v>29</v>
      </c>
      <c r="T2238" s="24"/>
      <c r="U2238" s="25" t="s">
        <v>29</v>
      </c>
      <c r="V2238" s="25">
        <f t="shared" si="311"/>
        <v>0</v>
      </c>
      <c r="W2238" s="25" t="s">
        <v>29</v>
      </c>
      <c r="X2238" s="25"/>
      <c r="Y2238" s="25" t="s">
        <v>29</v>
      </c>
      <c r="Z2238" s="25">
        <f t="shared" si="312"/>
        <v>0</v>
      </c>
      <c r="AA2238" s="24" t="s">
        <v>29</v>
      </c>
      <c r="AB2238" s="24"/>
      <c r="AC2238" s="25" t="s">
        <v>29</v>
      </c>
      <c r="AD2238" s="25">
        <f t="shared" si="313"/>
        <v>0</v>
      </c>
      <c r="AE2238" s="32">
        <f t="shared" si="314"/>
        <v>2</v>
      </c>
      <c r="AF2238" s="37">
        <f t="shared" si="307"/>
        <v>3185.8033926900889</v>
      </c>
      <c r="AG2238" s="27"/>
      <c r="AK2238" s="27"/>
      <c r="AM2238" s="27"/>
    </row>
    <row r="2239" spans="1:39" x14ac:dyDescent="0.25">
      <c r="A2239" s="21">
        <v>2856442</v>
      </c>
      <c r="B2239" s="34">
        <v>3.5324009067208E-6</v>
      </c>
      <c r="C2239" s="22">
        <v>3.2806925663554702E-6</v>
      </c>
      <c r="D2239" s="22" t="s">
        <v>2370</v>
      </c>
      <c r="E2239" s="23">
        <v>358653529.729846</v>
      </c>
      <c r="F2239" s="23">
        <f t="shared" si="306"/>
        <v>1266.9080536163235</v>
      </c>
      <c r="G2239" s="24" t="s">
        <v>24</v>
      </c>
      <c r="H2239" s="24">
        <v>5</v>
      </c>
      <c r="I2239" s="25" t="s">
        <v>64</v>
      </c>
      <c r="J2239" s="31">
        <f t="shared" si="308"/>
        <v>5</v>
      </c>
      <c r="K2239" s="24" t="s">
        <v>29</v>
      </c>
      <c r="L2239" s="24"/>
      <c r="M2239" s="25" t="s">
        <v>29</v>
      </c>
      <c r="N2239" s="25">
        <f t="shared" si="309"/>
        <v>0</v>
      </c>
      <c r="O2239" s="24" t="s">
        <v>29</v>
      </c>
      <c r="P2239" s="24"/>
      <c r="Q2239" s="25" t="s">
        <v>29</v>
      </c>
      <c r="R2239" s="25">
        <f t="shared" si="310"/>
        <v>0</v>
      </c>
      <c r="S2239" s="24" t="s">
        <v>29</v>
      </c>
      <c r="T2239" s="24"/>
      <c r="U2239" s="25" t="s">
        <v>29</v>
      </c>
      <c r="V2239" s="25">
        <f t="shared" si="311"/>
        <v>0</v>
      </c>
      <c r="W2239" s="25" t="s">
        <v>29</v>
      </c>
      <c r="X2239" s="25"/>
      <c r="Y2239" s="25" t="s">
        <v>29</v>
      </c>
      <c r="Z2239" s="25">
        <f t="shared" si="312"/>
        <v>0</v>
      </c>
      <c r="AA2239" s="24" t="s">
        <v>29</v>
      </c>
      <c r="AB2239" s="24"/>
      <c r="AC2239" s="25" t="s">
        <v>29</v>
      </c>
      <c r="AD2239" s="25">
        <f t="shared" si="313"/>
        <v>0</v>
      </c>
      <c r="AE2239" s="32">
        <f t="shared" si="314"/>
        <v>5</v>
      </c>
      <c r="AF2239" s="37">
        <f t="shared" si="307"/>
        <v>1266.9080536163235</v>
      </c>
      <c r="AG2239" s="27"/>
      <c r="AK2239" s="27"/>
      <c r="AM2239" s="27"/>
    </row>
    <row r="2240" spans="1:39" x14ac:dyDescent="0.25">
      <c r="A2240" s="21">
        <v>2856456</v>
      </c>
      <c r="B2240" s="34">
        <v>1.2437480903754799E-5</v>
      </c>
      <c r="C2240" s="22">
        <v>1.43006827429684E-5</v>
      </c>
      <c r="D2240" s="22" t="s">
        <v>3224</v>
      </c>
      <c r="E2240" s="23">
        <v>112960763.623254</v>
      </c>
      <c r="F2240" s="23">
        <f t="shared" si="306"/>
        <v>1404.9473404377813</v>
      </c>
      <c r="G2240" s="24" t="s">
        <v>24</v>
      </c>
      <c r="H2240" s="24">
        <v>3</v>
      </c>
      <c r="I2240" s="25" t="s">
        <v>51</v>
      </c>
      <c r="J2240" s="31">
        <f t="shared" si="308"/>
        <v>0</v>
      </c>
      <c r="K2240" s="24" t="s">
        <v>24</v>
      </c>
      <c r="L2240" s="24">
        <v>4</v>
      </c>
      <c r="M2240" s="25" t="s">
        <v>35</v>
      </c>
      <c r="N2240" s="25">
        <f t="shared" si="309"/>
        <v>0</v>
      </c>
      <c r="O2240" s="24" t="s">
        <v>29</v>
      </c>
      <c r="P2240" s="24"/>
      <c r="Q2240" s="25" t="s">
        <v>29</v>
      </c>
      <c r="R2240" s="25">
        <f t="shared" si="310"/>
        <v>0</v>
      </c>
      <c r="S2240" s="24" t="s">
        <v>29</v>
      </c>
      <c r="T2240" s="24"/>
      <c r="U2240" s="25" t="s">
        <v>29</v>
      </c>
      <c r="V2240" s="25">
        <f t="shared" si="311"/>
        <v>0</v>
      </c>
      <c r="W2240" s="25" t="s">
        <v>29</v>
      </c>
      <c r="X2240" s="25"/>
      <c r="Y2240" s="25" t="s">
        <v>29</v>
      </c>
      <c r="Z2240" s="25">
        <f t="shared" si="312"/>
        <v>0</v>
      </c>
      <c r="AA2240" s="24" t="s">
        <v>29</v>
      </c>
      <c r="AB2240" s="24"/>
      <c r="AC2240" s="25" t="s">
        <v>29</v>
      </c>
      <c r="AD2240" s="25">
        <f t="shared" si="313"/>
        <v>0</v>
      </c>
      <c r="AE2240" s="32">
        <f t="shared" si="314"/>
        <v>0</v>
      </c>
      <c r="AF2240" s="37">
        <f t="shared" si="307"/>
        <v>1404.9473404377813</v>
      </c>
      <c r="AG2240" s="27"/>
      <c r="AK2240" s="27"/>
      <c r="AM2240" s="27"/>
    </row>
    <row r="2241" spans="1:39" x14ac:dyDescent="0.25">
      <c r="A2241" s="21">
        <v>2856462</v>
      </c>
      <c r="B2241" s="34">
        <v>2.9358392850579302E-4</v>
      </c>
      <c r="C2241" s="22">
        <v>3.32185139892232E-4</v>
      </c>
      <c r="D2241" s="22" t="s">
        <v>1380</v>
      </c>
      <c r="E2241" s="23">
        <v>120296123.008443</v>
      </c>
      <c r="F2241" s="23">
        <f t="shared" si="306"/>
        <v>35317.008376834812</v>
      </c>
      <c r="G2241" s="24" t="s">
        <v>24</v>
      </c>
      <c r="H2241" s="24">
        <v>2</v>
      </c>
      <c r="I2241" s="25" t="s">
        <v>38</v>
      </c>
      <c r="J2241" s="31">
        <f t="shared" si="308"/>
        <v>0</v>
      </c>
      <c r="K2241" s="24" t="s">
        <v>29</v>
      </c>
      <c r="L2241" s="24"/>
      <c r="M2241" s="25" t="s">
        <v>29</v>
      </c>
      <c r="N2241" s="25">
        <f t="shared" si="309"/>
        <v>0</v>
      </c>
      <c r="O2241" s="24" t="s">
        <v>29</v>
      </c>
      <c r="P2241" s="24"/>
      <c r="Q2241" s="25" t="s">
        <v>29</v>
      </c>
      <c r="R2241" s="25">
        <f t="shared" si="310"/>
        <v>0</v>
      </c>
      <c r="S2241" s="24" t="s">
        <v>29</v>
      </c>
      <c r="T2241" s="24"/>
      <c r="U2241" s="25" t="s">
        <v>29</v>
      </c>
      <c r="V2241" s="25">
        <f t="shared" si="311"/>
        <v>0</v>
      </c>
      <c r="W2241" s="25" t="s">
        <v>29</v>
      </c>
      <c r="X2241" s="25"/>
      <c r="Y2241" s="25" t="s">
        <v>29</v>
      </c>
      <c r="Z2241" s="25">
        <f t="shared" si="312"/>
        <v>0</v>
      </c>
      <c r="AA2241" s="24" t="s">
        <v>29</v>
      </c>
      <c r="AB2241" s="24"/>
      <c r="AC2241" s="25" t="s">
        <v>29</v>
      </c>
      <c r="AD2241" s="25">
        <f t="shared" si="313"/>
        <v>0</v>
      </c>
      <c r="AE2241" s="32">
        <f t="shared" si="314"/>
        <v>0</v>
      </c>
      <c r="AF2241" s="37">
        <f t="shared" si="307"/>
        <v>35317.008376834812</v>
      </c>
      <c r="AG2241" s="27"/>
      <c r="AK2241" s="27"/>
      <c r="AM2241" s="27"/>
    </row>
    <row r="2242" spans="1:39" x14ac:dyDescent="0.25">
      <c r="A2242" s="21">
        <v>2856465</v>
      </c>
      <c r="B2242" s="34">
        <v>1.81334430281844E-5</v>
      </c>
      <c r="C2242" s="22">
        <v>1.7609228523489401E-5</v>
      </c>
      <c r="D2242" s="22" t="s">
        <v>2819</v>
      </c>
      <c r="E2242" s="23">
        <v>204166130.84000999</v>
      </c>
      <c r="F2242" s="23">
        <f t="shared" si="306"/>
        <v>3702.2349018721634</v>
      </c>
      <c r="G2242" s="24" t="s">
        <v>24</v>
      </c>
      <c r="H2242" s="24">
        <v>2</v>
      </c>
      <c r="I2242" s="25" t="s">
        <v>33</v>
      </c>
      <c r="J2242" s="31">
        <f t="shared" si="308"/>
        <v>0</v>
      </c>
      <c r="K2242" s="24" t="s">
        <v>24</v>
      </c>
      <c r="L2242" s="24">
        <v>3</v>
      </c>
      <c r="M2242" s="25" t="s">
        <v>37</v>
      </c>
      <c r="N2242" s="25">
        <f t="shared" si="309"/>
        <v>3</v>
      </c>
      <c r="O2242" s="24" t="s">
        <v>29</v>
      </c>
      <c r="P2242" s="24"/>
      <c r="Q2242" s="25" t="s">
        <v>29</v>
      </c>
      <c r="R2242" s="25">
        <f t="shared" si="310"/>
        <v>0</v>
      </c>
      <c r="S2242" s="24" t="s">
        <v>29</v>
      </c>
      <c r="T2242" s="24"/>
      <c r="U2242" s="25" t="s">
        <v>29</v>
      </c>
      <c r="V2242" s="25">
        <f t="shared" si="311"/>
        <v>0</v>
      </c>
      <c r="W2242" s="25" t="s">
        <v>29</v>
      </c>
      <c r="X2242" s="25"/>
      <c r="Y2242" s="25" t="s">
        <v>29</v>
      </c>
      <c r="Z2242" s="25">
        <f t="shared" si="312"/>
        <v>0</v>
      </c>
      <c r="AA2242" s="24" t="s">
        <v>29</v>
      </c>
      <c r="AB2242" s="24"/>
      <c r="AC2242" s="25" t="s">
        <v>29</v>
      </c>
      <c r="AD2242" s="25">
        <f t="shared" si="313"/>
        <v>0</v>
      </c>
      <c r="AE2242" s="32">
        <f t="shared" si="314"/>
        <v>3</v>
      </c>
      <c r="AF2242" s="37">
        <f t="shared" si="307"/>
        <v>3702.2349018721634</v>
      </c>
      <c r="AG2242" s="27"/>
      <c r="AK2242" s="27"/>
    </row>
    <row r="2243" spans="1:39" x14ac:dyDescent="0.25">
      <c r="A2243" s="21">
        <v>2856467</v>
      </c>
      <c r="B2243" s="34">
        <v>1.2793568650207899E-5</v>
      </c>
      <c r="C2243" s="22">
        <v>1.3711876847725901E-5</v>
      </c>
      <c r="D2243" s="22" t="s">
        <v>3498</v>
      </c>
      <c r="E2243" s="23">
        <v>72385717.593676001</v>
      </c>
      <c r="F2243" s="23">
        <f t="shared" si="306"/>
        <v>926.07164732925571</v>
      </c>
      <c r="G2243" s="24" t="s">
        <v>24</v>
      </c>
      <c r="H2243" s="24">
        <v>3</v>
      </c>
      <c r="I2243" s="25" t="s">
        <v>38</v>
      </c>
      <c r="J2243" s="31">
        <f t="shared" si="308"/>
        <v>0</v>
      </c>
      <c r="K2243" s="24" t="s">
        <v>29</v>
      </c>
      <c r="L2243" s="24"/>
      <c r="M2243" s="25" t="s">
        <v>29</v>
      </c>
      <c r="N2243" s="25">
        <f t="shared" si="309"/>
        <v>0</v>
      </c>
      <c r="O2243" s="24" t="s">
        <v>29</v>
      </c>
      <c r="P2243" s="24"/>
      <c r="Q2243" s="25" t="s">
        <v>29</v>
      </c>
      <c r="R2243" s="25">
        <f t="shared" si="310"/>
        <v>0</v>
      </c>
      <c r="S2243" s="24" t="s">
        <v>29</v>
      </c>
      <c r="T2243" s="24"/>
      <c r="U2243" s="25" t="s">
        <v>29</v>
      </c>
      <c r="V2243" s="25">
        <f t="shared" si="311"/>
        <v>0</v>
      </c>
      <c r="W2243" s="25" t="s">
        <v>29</v>
      </c>
      <c r="X2243" s="25"/>
      <c r="Y2243" s="25" t="s">
        <v>29</v>
      </c>
      <c r="Z2243" s="25">
        <f t="shared" si="312"/>
        <v>0</v>
      </c>
      <c r="AA2243" s="24" t="s">
        <v>29</v>
      </c>
      <c r="AB2243" s="24"/>
      <c r="AC2243" s="25" t="s">
        <v>29</v>
      </c>
      <c r="AD2243" s="25">
        <f t="shared" si="313"/>
        <v>0</v>
      </c>
      <c r="AE2243" s="32">
        <f t="shared" si="314"/>
        <v>0</v>
      </c>
      <c r="AF2243" s="37">
        <f t="shared" si="307"/>
        <v>926.07164732925571</v>
      </c>
      <c r="AG2243" s="27"/>
      <c r="AK2243" s="27"/>
      <c r="AM2243" s="27"/>
    </row>
    <row r="2244" spans="1:39" x14ac:dyDescent="0.25">
      <c r="A2244" s="21">
        <v>2856474</v>
      </c>
      <c r="B2244" s="34">
        <v>1.83111279473658E-6</v>
      </c>
      <c r="C2244" s="22">
        <v>1.96096260660721E-6</v>
      </c>
      <c r="D2244" s="22" t="s">
        <v>4885</v>
      </c>
      <c r="E2244" s="23">
        <v>1878822.52606552</v>
      </c>
      <c r="F2244" s="23">
        <f t="shared" si="306"/>
        <v>3.4403359665178752</v>
      </c>
      <c r="G2244" s="24" t="s">
        <v>24</v>
      </c>
      <c r="H2244" s="24">
        <v>4</v>
      </c>
      <c r="I2244" s="25" t="s">
        <v>53</v>
      </c>
      <c r="J2244" s="31">
        <f t="shared" si="308"/>
        <v>0</v>
      </c>
      <c r="K2244" s="24" t="s">
        <v>29</v>
      </c>
      <c r="L2244" s="24"/>
      <c r="M2244" s="25" t="s">
        <v>29</v>
      </c>
      <c r="N2244" s="25">
        <f t="shared" si="309"/>
        <v>0</v>
      </c>
      <c r="O2244" s="24" t="s">
        <v>29</v>
      </c>
      <c r="P2244" s="24"/>
      <c r="Q2244" s="25" t="s">
        <v>29</v>
      </c>
      <c r="R2244" s="25">
        <f t="shared" si="310"/>
        <v>0</v>
      </c>
      <c r="S2244" s="24" t="s">
        <v>29</v>
      </c>
      <c r="T2244" s="24"/>
      <c r="U2244" s="25" t="s">
        <v>29</v>
      </c>
      <c r="V2244" s="25">
        <f t="shared" si="311"/>
        <v>0</v>
      </c>
      <c r="W2244" s="25" t="s">
        <v>29</v>
      </c>
      <c r="X2244" s="25"/>
      <c r="Y2244" s="25" t="s">
        <v>29</v>
      </c>
      <c r="Z2244" s="25">
        <f t="shared" si="312"/>
        <v>0</v>
      </c>
      <c r="AA2244" s="24" t="s">
        <v>29</v>
      </c>
      <c r="AB2244" s="24"/>
      <c r="AC2244" s="25" t="s">
        <v>29</v>
      </c>
      <c r="AD2244" s="25">
        <f t="shared" si="313"/>
        <v>0</v>
      </c>
      <c r="AE2244" s="32">
        <f t="shared" si="314"/>
        <v>0</v>
      </c>
      <c r="AF2244" s="37">
        <f t="shared" si="307"/>
        <v>3.4403359665178752</v>
      </c>
      <c r="AG2244" s="27"/>
      <c r="AK2244" s="27"/>
    </row>
    <row r="2245" spans="1:39" x14ac:dyDescent="0.25">
      <c r="A2245" s="21">
        <v>2856479</v>
      </c>
      <c r="B2245" s="34">
        <v>5.4254196141534798E-6</v>
      </c>
      <c r="C2245" s="22">
        <v>5.5393540788014604E-6</v>
      </c>
      <c r="D2245" s="22" t="s">
        <v>3812</v>
      </c>
      <c r="E2245" s="23">
        <v>39404592.044343099</v>
      </c>
      <c r="F2245" s="23">
        <f t="shared" si="306"/>
        <v>213.78644656509522</v>
      </c>
      <c r="G2245" s="24" t="s">
        <v>24</v>
      </c>
      <c r="H2245" s="24">
        <v>4</v>
      </c>
      <c r="I2245" s="25" t="s">
        <v>35</v>
      </c>
      <c r="J2245" s="31">
        <f t="shared" si="308"/>
        <v>0</v>
      </c>
      <c r="K2245" s="24" t="s">
        <v>29</v>
      </c>
      <c r="L2245" s="24"/>
      <c r="M2245" s="25" t="s">
        <v>29</v>
      </c>
      <c r="N2245" s="25">
        <f t="shared" si="309"/>
        <v>0</v>
      </c>
      <c r="O2245" s="24" t="s">
        <v>29</v>
      </c>
      <c r="P2245" s="24"/>
      <c r="Q2245" s="25" t="s">
        <v>29</v>
      </c>
      <c r="R2245" s="25">
        <f t="shared" si="310"/>
        <v>0</v>
      </c>
      <c r="S2245" s="24" t="s">
        <v>29</v>
      </c>
      <c r="T2245" s="24"/>
      <c r="U2245" s="25" t="s">
        <v>29</v>
      </c>
      <c r="V2245" s="25">
        <f t="shared" si="311"/>
        <v>0</v>
      </c>
      <c r="W2245" s="25" t="s">
        <v>29</v>
      </c>
      <c r="X2245" s="25"/>
      <c r="Y2245" s="25" t="s">
        <v>29</v>
      </c>
      <c r="Z2245" s="25">
        <f t="shared" si="312"/>
        <v>0</v>
      </c>
      <c r="AA2245" s="24" t="s">
        <v>29</v>
      </c>
      <c r="AB2245" s="24"/>
      <c r="AC2245" s="25" t="s">
        <v>29</v>
      </c>
      <c r="AD2245" s="25">
        <f t="shared" si="313"/>
        <v>0</v>
      </c>
      <c r="AE2245" s="32">
        <f t="shared" si="314"/>
        <v>0</v>
      </c>
      <c r="AF2245" s="37">
        <f t="shared" si="307"/>
        <v>213.78644656509522</v>
      </c>
      <c r="AG2245" s="27"/>
      <c r="AM2245" s="27"/>
    </row>
    <row r="2246" spans="1:39" x14ac:dyDescent="0.25">
      <c r="A2246" s="21">
        <v>2856482</v>
      </c>
      <c r="B2246" s="34">
        <v>1.95774003701158E-6</v>
      </c>
      <c r="C2246" s="22">
        <v>1.8994555608803901E-6</v>
      </c>
      <c r="D2246" s="22" t="s">
        <v>1116</v>
      </c>
      <c r="E2246" s="23">
        <v>1449733449.38783</v>
      </c>
      <c r="F2246" s="23">
        <f t="shared" si="306"/>
        <v>2838.201216861456</v>
      </c>
      <c r="G2246" s="24" t="s">
        <v>24</v>
      </c>
      <c r="H2246" s="24">
        <v>4</v>
      </c>
      <c r="I2246" s="25" t="s">
        <v>34</v>
      </c>
      <c r="J2246" s="31">
        <f t="shared" si="308"/>
        <v>0</v>
      </c>
      <c r="K2246" s="24" t="s">
        <v>26</v>
      </c>
      <c r="L2246" s="24">
        <v>2</v>
      </c>
      <c r="M2246" s="25" t="s">
        <v>27</v>
      </c>
      <c r="N2246" s="25">
        <f t="shared" si="309"/>
        <v>0</v>
      </c>
      <c r="O2246" s="24" t="s">
        <v>24</v>
      </c>
      <c r="P2246" s="24">
        <v>4</v>
      </c>
      <c r="Q2246" s="25" t="s">
        <v>31</v>
      </c>
      <c r="R2246" s="25">
        <f t="shared" si="310"/>
        <v>4</v>
      </c>
      <c r="S2246" s="24" t="s">
        <v>29</v>
      </c>
      <c r="T2246" s="24"/>
      <c r="U2246" s="25" t="s">
        <v>29</v>
      </c>
      <c r="V2246" s="25">
        <f t="shared" si="311"/>
        <v>0</v>
      </c>
      <c r="W2246" s="25" t="s">
        <v>29</v>
      </c>
      <c r="X2246" s="25"/>
      <c r="Y2246" s="25" t="s">
        <v>29</v>
      </c>
      <c r="Z2246" s="25">
        <f t="shared" si="312"/>
        <v>0</v>
      </c>
      <c r="AA2246" s="24" t="s">
        <v>29</v>
      </c>
      <c r="AB2246" s="24"/>
      <c r="AC2246" s="25" t="s">
        <v>29</v>
      </c>
      <c r="AD2246" s="25">
        <f t="shared" si="313"/>
        <v>0</v>
      </c>
      <c r="AE2246" s="32">
        <f t="shared" si="314"/>
        <v>4</v>
      </c>
      <c r="AF2246" s="37">
        <f t="shared" si="307"/>
        <v>2838.201216861456</v>
      </c>
      <c r="AG2246" s="27"/>
    </row>
    <row r="2247" spans="1:39" x14ac:dyDescent="0.25">
      <c r="A2247" s="21">
        <v>2856492</v>
      </c>
      <c r="B2247" s="34">
        <v>7.9519841571937296E-5</v>
      </c>
      <c r="C2247" s="22">
        <v>8.9128366684299398E-5</v>
      </c>
      <c r="D2247" s="22" t="s">
        <v>1380</v>
      </c>
      <c r="E2247" s="23">
        <v>1440950.9101764001</v>
      </c>
      <c r="F2247" s="23">
        <f t="shared" si="306"/>
        <v>114.58418809016618</v>
      </c>
      <c r="G2247" s="24" t="s">
        <v>24</v>
      </c>
      <c r="H2247" s="24">
        <v>2</v>
      </c>
      <c r="I2247" s="25" t="s">
        <v>38</v>
      </c>
      <c r="J2247" s="31">
        <f t="shared" si="308"/>
        <v>0</v>
      </c>
      <c r="K2247" s="24" t="s">
        <v>29</v>
      </c>
      <c r="L2247" s="24"/>
      <c r="M2247" s="25" t="s">
        <v>29</v>
      </c>
      <c r="N2247" s="25">
        <f t="shared" si="309"/>
        <v>0</v>
      </c>
      <c r="O2247" s="24" t="s">
        <v>29</v>
      </c>
      <c r="P2247" s="24"/>
      <c r="Q2247" s="25" t="s">
        <v>29</v>
      </c>
      <c r="R2247" s="25">
        <f t="shared" si="310"/>
        <v>0</v>
      </c>
      <c r="S2247" s="24" t="s">
        <v>29</v>
      </c>
      <c r="T2247" s="24"/>
      <c r="U2247" s="25" t="s">
        <v>29</v>
      </c>
      <c r="V2247" s="25">
        <f t="shared" si="311"/>
        <v>0</v>
      </c>
      <c r="W2247" s="25" t="s">
        <v>29</v>
      </c>
      <c r="X2247" s="25"/>
      <c r="Y2247" s="25" t="s">
        <v>29</v>
      </c>
      <c r="Z2247" s="25">
        <f t="shared" si="312"/>
        <v>0</v>
      </c>
      <c r="AA2247" s="24" t="s">
        <v>29</v>
      </c>
      <c r="AB2247" s="24"/>
      <c r="AC2247" s="25" t="s">
        <v>29</v>
      </c>
      <c r="AD2247" s="25">
        <f t="shared" si="313"/>
        <v>0</v>
      </c>
      <c r="AE2247" s="32">
        <f t="shared" si="314"/>
        <v>0</v>
      </c>
      <c r="AF2247" s="37">
        <f t="shared" si="307"/>
        <v>114.58418809016618</v>
      </c>
      <c r="AG2247" s="27"/>
      <c r="AK2247" s="27"/>
      <c r="AM2247" s="27"/>
    </row>
    <row r="2248" spans="1:39" x14ac:dyDescent="0.25">
      <c r="A2248" s="21">
        <v>2856495</v>
      </c>
      <c r="B2248" s="34">
        <v>1.52752023255814E-4</v>
      </c>
      <c r="C2248" s="22">
        <v>1.7757563394157799E-4</v>
      </c>
      <c r="D2248" s="22" t="s">
        <v>2739</v>
      </c>
      <c r="E2248" s="23">
        <v>63114410.338145003</v>
      </c>
      <c r="F2248" s="23">
        <f t="shared" si="306"/>
        <v>9640.8538757493134</v>
      </c>
      <c r="G2248" s="24" t="s">
        <v>24</v>
      </c>
      <c r="H2248" s="24">
        <v>0</v>
      </c>
      <c r="I2248" s="25" t="s">
        <v>40</v>
      </c>
      <c r="J2248" s="31">
        <f t="shared" si="308"/>
        <v>0</v>
      </c>
      <c r="K2248" s="24" t="s">
        <v>29</v>
      </c>
      <c r="L2248" s="24"/>
      <c r="M2248" s="25" t="s">
        <v>29</v>
      </c>
      <c r="N2248" s="25">
        <f t="shared" si="309"/>
        <v>0</v>
      </c>
      <c r="O2248" s="24" t="s">
        <v>29</v>
      </c>
      <c r="P2248" s="24"/>
      <c r="Q2248" s="25" t="s">
        <v>29</v>
      </c>
      <c r="R2248" s="25">
        <f t="shared" si="310"/>
        <v>0</v>
      </c>
      <c r="S2248" s="24" t="s">
        <v>29</v>
      </c>
      <c r="T2248" s="24"/>
      <c r="U2248" s="25" t="s">
        <v>29</v>
      </c>
      <c r="V2248" s="25">
        <f t="shared" si="311"/>
        <v>0</v>
      </c>
      <c r="W2248" s="25" t="s">
        <v>29</v>
      </c>
      <c r="X2248" s="25"/>
      <c r="Y2248" s="25" t="s">
        <v>29</v>
      </c>
      <c r="Z2248" s="25">
        <f t="shared" si="312"/>
        <v>0</v>
      </c>
      <c r="AA2248" s="24" t="s">
        <v>29</v>
      </c>
      <c r="AB2248" s="24"/>
      <c r="AC2248" s="25" t="s">
        <v>29</v>
      </c>
      <c r="AD2248" s="25">
        <f t="shared" si="313"/>
        <v>0</v>
      </c>
      <c r="AE2248" s="32">
        <f t="shared" si="314"/>
        <v>0</v>
      </c>
      <c r="AF2248" s="37">
        <f t="shared" si="307"/>
        <v>9640.8538757493134</v>
      </c>
      <c r="AG2248" s="27"/>
      <c r="AK2248" s="27"/>
      <c r="AM2248" s="27"/>
    </row>
    <row r="2249" spans="1:39" x14ac:dyDescent="0.25">
      <c r="A2249" s="21">
        <v>2856502</v>
      </c>
      <c r="B2249" s="34">
        <v>1.5199252943225599E-5</v>
      </c>
      <c r="C2249" s="22">
        <v>1.7758877464284401E-5</v>
      </c>
      <c r="D2249" s="22" t="s">
        <v>3105</v>
      </c>
      <c r="E2249" s="23">
        <v>135473713.47838899</v>
      </c>
      <c r="F2249" s="23">
        <f t="shared" ref="F2249:F2312" si="315">E2249*B2249</f>
        <v>2059.0992383161056</v>
      </c>
      <c r="G2249" s="24" t="s">
        <v>24</v>
      </c>
      <c r="H2249" s="24">
        <v>1</v>
      </c>
      <c r="I2249" s="25" t="s">
        <v>39</v>
      </c>
      <c r="J2249" s="31">
        <f t="shared" si="308"/>
        <v>1</v>
      </c>
      <c r="K2249" s="24" t="s">
        <v>29</v>
      </c>
      <c r="L2249" s="24"/>
      <c r="M2249" s="25" t="s">
        <v>29</v>
      </c>
      <c r="N2249" s="25">
        <f t="shared" si="309"/>
        <v>0</v>
      </c>
      <c r="O2249" s="24" t="s">
        <v>29</v>
      </c>
      <c r="P2249" s="24"/>
      <c r="Q2249" s="25" t="s">
        <v>29</v>
      </c>
      <c r="R2249" s="25">
        <f t="shared" si="310"/>
        <v>0</v>
      </c>
      <c r="S2249" s="24" t="s">
        <v>29</v>
      </c>
      <c r="T2249" s="24"/>
      <c r="U2249" s="25" t="s">
        <v>29</v>
      </c>
      <c r="V2249" s="25">
        <f t="shared" si="311"/>
        <v>0</v>
      </c>
      <c r="W2249" s="25" t="s">
        <v>29</v>
      </c>
      <c r="X2249" s="25"/>
      <c r="Y2249" s="25" t="s">
        <v>29</v>
      </c>
      <c r="Z2249" s="25">
        <f t="shared" si="312"/>
        <v>0</v>
      </c>
      <c r="AA2249" s="24" t="s">
        <v>29</v>
      </c>
      <c r="AB2249" s="24"/>
      <c r="AC2249" s="25" t="s">
        <v>29</v>
      </c>
      <c r="AD2249" s="25">
        <f t="shared" si="313"/>
        <v>0</v>
      </c>
      <c r="AE2249" s="32">
        <f t="shared" si="314"/>
        <v>1</v>
      </c>
      <c r="AF2249" s="37">
        <f t="shared" ref="AF2249:AF2312" si="316">B2249*E2249</f>
        <v>2059.0992383161056</v>
      </c>
      <c r="AG2249" s="27"/>
    </row>
    <row r="2250" spans="1:39" x14ac:dyDescent="0.25">
      <c r="A2250" s="21">
        <v>2856504</v>
      </c>
      <c r="B2250" s="34">
        <v>1.4215123767656501E-6</v>
      </c>
      <c r="C2250" s="22">
        <v>1.3835096032233901E-6</v>
      </c>
      <c r="D2250" s="22" t="s">
        <v>1799</v>
      </c>
      <c r="E2250" s="23">
        <v>62667142.118607</v>
      </c>
      <c r="F2250" s="23">
        <f t="shared" si="315"/>
        <v>89.082118138131818</v>
      </c>
      <c r="G2250" s="24" t="s">
        <v>24</v>
      </c>
      <c r="H2250" s="24">
        <v>3</v>
      </c>
      <c r="I2250" s="25" t="s">
        <v>53</v>
      </c>
      <c r="J2250" s="31">
        <f t="shared" ref="J2250:J2313" si="317">IF(LEFT(I2250,5)="US TX",H2250,0)</f>
        <v>0</v>
      </c>
      <c r="K2250" s="24" t="s">
        <v>29</v>
      </c>
      <c r="L2250" s="24"/>
      <c r="M2250" s="25" t="s">
        <v>29</v>
      </c>
      <c r="N2250" s="25">
        <f t="shared" ref="N2250:N2313" si="318">IF(LEFT(M2250,5)="US TX",L2250,0)</f>
        <v>0</v>
      </c>
      <c r="O2250" s="24" t="s">
        <v>29</v>
      </c>
      <c r="P2250" s="24"/>
      <c r="Q2250" s="25" t="s">
        <v>29</v>
      </c>
      <c r="R2250" s="25">
        <f t="shared" ref="R2250:R2313" si="319">IF(LEFT(Q2250,5)="US TX",P2250,0)</f>
        <v>0</v>
      </c>
      <c r="S2250" s="24" t="s">
        <v>29</v>
      </c>
      <c r="T2250" s="24"/>
      <c r="U2250" s="25" t="s">
        <v>29</v>
      </c>
      <c r="V2250" s="25">
        <f t="shared" ref="V2250:V2313" si="320">IF(LEFT(U2250,5)="US TX",T2250,0)</f>
        <v>0</v>
      </c>
      <c r="W2250" s="25" t="s">
        <v>29</v>
      </c>
      <c r="X2250" s="25"/>
      <c r="Y2250" s="25" t="s">
        <v>29</v>
      </c>
      <c r="Z2250" s="25">
        <f t="shared" ref="Z2250:Z2313" si="321">IF(LEFT(Y2250,5)="US TX",X2250,0)</f>
        <v>0</v>
      </c>
      <c r="AA2250" s="24" t="s">
        <v>29</v>
      </c>
      <c r="AB2250" s="24"/>
      <c r="AC2250" s="25" t="s">
        <v>29</v>
      </c>
      <c r="AD2250" s="25">
        <f t="shared" ref="AD2250:AD2313" si="322">IF(LEFT(AC2250,5)="US TX",AB2250,0)</f>
        <v>0</v>
      </c>
      <c r="AE2250" s="32">
        <f t="shared" ref="AE2250:AE2313" si="323">MAX(J2250,N2250,R2250,V2250,Z2250,AD2250)</f>
        <v>0</v>
      </c>
      <c r="AF2250" s="37">
        <f t="shared" si="316"/>
        <v>89.082118138131818</v>
      </c>
      <c r="AG2250" s="27"/>
      <c r="AM2250" s="27"/>
    </row>
    <row r="2251" spans="1:39" x14ac:dyDescent="0.25">
      <c r="A2251" s="21">
        <v>2856509</v>
      </c>
      <c r="B2251" s="34">
        <v>3.618822491376E-6</v>
      </c>
      <c r="C2251" s="22">
        <v>3.6059766381913198E-6</v>
      </c>
      <c r="D2251" s="22" t="s">
        <v>372</v>
      </c>
      <c r="E2251" s="23">
        <v>231269393.90235701</v>
      </c>
      <c r="F2251" s="23">
        <f t="shared" si="315"/>
        <v>836.92288422074512</v>
      </c>
      <c r="G2251" s="24" t="s">
        <v>24</v>
      </c>
      <c r="H2251" s="24">
        <v>5</v>
      </c>
      <c r="I2251" s="25" t="s">
        <v>36</v>
      </c>
      <c r="J2251" s="31">
        <f t="shared" si="317"/>
        <v>5</v>
      </c>
      <c r="K2251" s="24" t="s">
        <v>29</v>
      </c>
      <c r="L2251" s="24"/>
      <c r="M2251" s="25" t="s">
        <v>29</v>
      </c>
      <c r="N2251" s="25">
        <f t="shared" si="318"/>
        <v>0</v>
      </c>
      <c r="O2251" s="24" t="s">
        <v>29</v>
      </c>
      <c r="P2251" s="24"/>
      <c r="Q2251" s="25" t="s">
        <v>29</v>
      </c>
      <c r="R2251" s="25">
        <f t="shared" si="319"/>
        <v>0</v>
      </c>
      <c r="S2251" s="24" t="s">
        <v>29</v>
      </c>
      <c r="T2251" s="24"/>
      <c r="U2251" s="25" t="s">
        <v>29</v>
      </c>
      <c r="V2251" s="25">
        <f t="shared" si="320"/>
        <v>0</v>
      </c>
      <c r="W2251" s="25" t="s">
        <v>29</v>
      </c>
      <c r="X2251" s="25"/>
      <c r="Y2251" s="25" t="s">
        <v>29</v>
      </c>
      <c r="Z2251" s="25">
        <f t="shared" si="321"/>
        <v>0</v>
      </c>
      <c r="AA2251" s="24" t="s">
        <v>29</v>
      </c>
      <c r="AB2251" s="24"/>
      <c r="AC2251" s="25" t="s">
        <v>29</v>
      </c>
      <c r="AD2251" s="25">
        <f t="shared" si="322"/>
        <v>0</v>
      </c>
      <c r="AE2251" s="32">
        <f t="shared" si="323"/>
        <v>5</v>
      </c>
      <c r="AF2251" s="37">
        <f t="shared" si="316"/>
        <v>836.92288422074512</v>
      </c>
      <c r="AG2251" s="27"/>
      <c r="AK2251" s="27"/>
      <c r="AM2251" s="27"/>
    </row>
    <row r="2252" spans="1:39" x14ac:dyDescent="0.25">
      <c r="A2252" s="21">
        <v>2856511</v>
      </c>
      <c r="B2252" s="34">
        <v>1.3778602325581401E-4</v>
      </c>
      <c r="C2252" s="22">
        <v>1.60451994787068E-4</v>
      </c>
      <c r="D2252" s="22" t="s">
        <v>2739</v>
      </c>
      <c r="E2252" s="23">
        <v>35399064.816615097</v>
      </c>
      <c r="F2252" s="23">
        <f t="shared" si="315"/>
        <v>4877.496368056195</v>
      </c>
      <c r="G2252" s="24" t="s">
        <v>24</v>
      </c>
      <c r="H2252" s="24">
        <v>0</v>
      </c>
      <c r="I2252" s="25" t="s">
        <v>40</v>
      </c>
      <c r="J2252" s="31">
        <f t="shared" si="317"/>
        <v>0</v>
      </c>
      <c r="K2252" s="24" t="s">
        <v>29</v>
      </c>
      <c r="L2252" s="24"/>
      <c r="M2252" s="25" t="s">
        <v>29</v>
      </c>
      <c r="N2252" s="25">
        <f t="shared" si="318"/>
        <v>0</v>
      </c>
      <c r="O2252" s="24" t="s">
        <v>29</v>
      </c>
      <c r="P2252" s="24"/>
      <c r="Q2252" s="25" t="s">
        <v>29</v>
      </c>
      <c r="R2252" s="25">
        <f t="shared" si="319"/>
        <v>0</v>
      </c>
      <c r="S2252" s="24" t="s">
        <v>29</v>
      </c>
      <c r="T2252" s="24"/>
      <c r="U2252" s="25" t="s">
        <v>29</v>
      </c>
      <c r="V2252" s="25">
        <f t="shared" si="320"/>
        <v>0</v>
      </c>
      <c r="W2252" s="25" t="s">
        <v>29</v>
      </c>
      <c r="X2252" s="25"/>
      <c r="Y2252" s="25" t="s">
        <v>29</v>
      </c>
      <c r="Z2252" s="25">
        <f t="shared" si="321"/>
        <v>0</v>
      </c>
      <c r="AA2252" s="24" t="s">
        <v>29</v>
      </c>
      <c r="AB2252" s="24"/>
      <c r="AC2252" s="25" t="s">
        <v>29</v>
      </c>
      <c r="AD2252" s="25">
        <f t="shared" si="322"/>
        <v>0</v>
      </c>
      <c r="AE2252" s="32">
        <f t="shared" si="323"/>
        <v>0</v>
      </c>
      <c r="AF2252" s="37">
        <f t="shared" si="316"/>
        <v>4877.496368056195</v>
      </c>
      <c r="AG2252" s="27"/>
      <c r="AM2252" s="27"/>
    </row>
    <row r="2253" spans="1:39" x14ac:dyDescent="0.25">
      <c r="A2253" s="21">
        <v>2856512</v>
      </c>
      <c r="B2253" s="34">
        <v>3.1558579875365199E-6</v>
      </c>
      <c r="C2253" s="22">
        <v>3.05311407614876E-6</v>
      </c>
      <c r="D2253" s="22" t="s">
        <v>311</v>
      </c>
      <c r="E2253" s="23">
        <v>6169888740.5515099</v>
      </c>
      <c r="F2253" s="23">
        <f t="shared" si="315"/>
        <v>19471.29266408112</v>
      </c>
      <c r="G2253" s="24" t="s">
        <v>24</v>
      </c>
      <c r="H2253" s="24">
        <v>5</v>
      </c>
      <c r="I2253" s="25" t="s">
        <v>62</v>
      </c>
      <c r="J2253" s="31">
        <f t="shared" si="317"/>
        <v>5</v>
      </c>
      <c r="K2253" s="24" t="s">
        <v>29</v>
      </c>
      <c r="L2253" s="24"/>
      <c r="M2253" s="25" t="s">
        <v>29</v>
      </c>
      <c r="N2253" s="25">
        <f t="shared" si="318"/>
        <v>0</v>
      </c>
      <c r="O2253" s="24" t="s">
        <v>29</v>
      </c>
      <c r="P2253" s="24"/>
      <c r="Q2253" s="25" t="s">
        <v>29</v>
      </c>
      <c r="R2253" s="25">
        <f t="shared" si="319"/>
        <v>0</v>
      </c>
      <c r="S2253" s="24" t="s">
        <v>29</v>
      </c>
      <c r="T2253" s="24"/>
      <c r="U2253" s="25" t="s">
        <v>29</v>
      </c>
      <c r="V2253" s="25">
        <f t="shared" si="320"/>
        <v>0</v>
      </c>
      <c r="W2253" s="25" t="s">
        <v>29</v>
      </c>
      <c r="X2253" s="25"/>
      <c r="Y2253" s="25" t="s">
        <v>29</v>
      </c>
      <c r="Z2253" s="25">
        <f t="shared" si="321"/>
        <v>0</v>
      </c>
      <c r="AA2253" s="24" t="s">
        <v>29</v>
      </c>
      <c r="AB2253" s="24"/>
      <c r="AC2253" s="25" t="s">
        <v>29</v>
      </c>
      <c r="AD2253" s="25">
        <f t="shared" si="322"/>
        <v>0</v>
      </c>
      <c r="AE2253" s="32">
        <f t="shared" si="323"/>
        <v>5</v>
      </c>
      <c r="AF2253" s="37">
        <f t="shared" si="316"/>
        <v>19471.29266408112</v>
      </c>
      <c r="AG2253" s="27"/>
      <c r="AK2253" s="27"/>
      <c r="AM2253" s="27"/>
    </row>
    <row r="2254" spans="1:39" x14ac:dyDescent="0.25">
      <c r="A2254" s="21">
        <v>2856516</v>
      </c>
      <c r="B2254" s="34">
        <v>1.36331023255814E-4</v>
      </c>
      <c r="C2254" s="22">
        <v>1.5979864109887801E-4</v>
      </c>
      <c r="D2254" s="22" t="s">
        <v>3431</v>
      </c>
      <c r="E2254" s="23">
        <v>1092.8507978345201</v>
      </c>
      <c r="F2254" s="23">
        <f t="shared" si="315"/>
        <v>0.14898946753471284</v>
      </c>
      <c r="G2254" s="24" t="s">
        <v>26</v>
      </c>
      <c r="H2254" s="24">
        <v>0</v>
      </c>
      <c r="I2254" s="25" t="s">
        <v>38</v>
      </c>
      <c r="J2254" s="31">
        <f t="shared" si="317"/>
        <v>0</v>
      </c>
      <c r="K2254" s="24" t="s">
        <v>29</v>
      </c>
      <c r="L2254" s="24"/>
      <c r="M2254" s="25" t="s">
        <v>29</v>
      </c>
      <c r="N2254" s="25">
        <f t="shared" si="318"/>
        <v>0</v>
      </c>
      <c r="O2254" s="24" t="s">
        <v>29</v>
      </c>
      <c r="P2254" s="24"/>
      <c r="Q2254" s="25" t="s">
        <v>29</v>
      </c>
      <c r="R2254" s="25">
        <f t="shared" si="319"/>
        <v>0</v>
      </c>
      <c r="S2254" s="24" t="s">
        <v>29</v>
      </c>
      <c r="T2254" s="24"/>
      <c r="U2254" s="25" t="s">
        <v>29</v>
      </c>
      <c r="V2254" s="25">
        <f t="shared" si="320"/>
        <v>0</v>
      </c>
      <c r="W2254" s="25" t="s">
        <v>29</v>
      </c>
      <c r="X2254" s="25"/>
      <c r="Y2254" s="25" t="s">
        <v>29</v>
      </c>
      <c r="Z2254" s="25">
        <f t="shared" si="321"/>
        <v>0</v>
      </c>
      <c r="AA2254" s="24" t="s">
        <v>29</v>
      </c>
      <c r="AB2254" s="24"/>
      <c r="AC2254" s="25" t="s">
        <v>29</v>
      </c>
      <c r="AD2254" s="25">
        <f t="shared" si="322"/>
        <v>0</v>
      </c>
      <c r="AE2254" s="32">
        <f t="shared" si="323"/>
        <v>0</v>
      </c>
      <c r="AF2254" s="37">
        <f t="shared" si="316"/>
        <v>0.14898946753471284</v>
      </c>
      <c r="AG2254" s="27"/>
      <c r="AK2254" s="27"/>
      <c r="AM2254" s="27"/>
    </row>
    <row r="2255" spans="1:39" x14ac:dyDescent="0.25">
      <c r="A2255" s="21">
        <v>2856517</v>
      </c>
      <c r="B2255" s="34">
        <v>6.6588888374477204E-6</v>
      </c>
      <c r="C2255" s="22">
        <v>6.2506688445881697E-6</v>
      </c>
      <c r="D2255" s="22" t="s">
        <v>4116</v>
      </c>
      <c r="E2255" s="23">
        <v>19460058.8825786</v>
      </c>
      <c r="F2255" s="23">
        <f t="shared" si="315"/>
        <v>129.58236886927801</v>
      </c>
      <c r="G2255" s="24" t="s">
        <v>26</v>
      </c>
      <c r="H2255" s="24">
        <v>1</v>
      </c>
      <c r="I2255" s="25" t="s">
        <v>44</v>
      </c>
      <c r="J2255" s="31">
        <f t="shared" si="317"/>
        <v>1</v>
      </c>
      <c r="K2255" s="24" t="s">
        <v>29</v>
      </c>
      <c r="L2255" s="24"/>
      <c r="M2255" s="25" t="s">
        <v>29</v>
      </c>
      <c r="N2255" s="25">
        <f t="shared" si="318"/>
        <v>0</v>
      </c>
      <c r="O2255" s="24" t="s">
        <v>29</v>
      </c>
      <c r="P2255" s="24"/>
      <c r="Q2255" s="25" t="s">
        <v>29</v>
      </c>
      <c r="R2255" s="25">
        <f t="shared" si="319"/>
        <v>0</v>
      </c>
      <c r="S2255" s="24" t="s">
        <v>29</v>
      </c>
      <c r="T2255" s="24"/>
      <c r="U2255" s="25" t="s">
        <v>29</v>
      </c>
      <c r="V2255" s="25">
        <f t="shared" si="320"/>
        <v>0</v>
      </c>
      <c r="W2255" s="25" t="s">
        <v>29</v>
      </c>
      <c r="X2255" s="25"/>
      <c r="Y2255" s="25" t="s">
        <v>29</v>
      </c>
      <c r="Z2255" s="25">
        <f t="shared" si="321"/>
        <v>0</v>
      </c>
      <c r="AA2255" s="24" t="s">
        <v>29</v>
      </c>
      <c r="AB2255" s="24"/>
      <c r="AC2255" s="25" t="s">
        <v>29</v>
      </c>
      <c r="AD2255" s="25">
        <f t="shared" si="322"/>
        <v>0</v>
      </c>
      <c r="AE2255" s="32">
        <f t="shared" si="323"/>
        <v>1</v>
      </c>
      <c r="AF2255" s="37">
        <f t="shared" si="316"/>
        <v>129.58236886927801</v>
      </c>
      <c r="AG2255" s="27"/>
      <c r="AM2255" s="27"/>
    </row>
    <row r="2256" spans="1:39" x14ac:dyDescent="0.25">
      <c r="A2256" s="21">
        <v>2856519</v>
      </c>
      <c r="B2256" s="34">
        <v>4.0985699157884001E-5</v>
      </c>
      <c r="C2256" s="22">
        <v>4.0765801321268299E-5</v>
      </c>
      <c r="D2256" s="22" t="s">
        <v>1866</v>
      </c>
      <c r="E2256" s="23">
        <v>7357.4982612109097</v>
      </c>
      <c r="F2256" s="23">
        <f t="shared" si="315"/>
        <v>0.30155221028864498</v>
      </c>
      <c r="G2256" s="24" t="s">
        <v>24</v>
      </c>
      <c r="H2256" s="24">
        <v>3</v>
      </c>
      <c r="I2256" s="25" t="s">
        <v>38</v>
      </c>
      <c r="J2256" s="31">
        <f t="shared" si="317"/>
        <v>0</v>
      </c>
      <c r="K2256" s="24" t="s">
        <v>29</v>
      </c>
      <c r="L2256" s="24"/>
      <c r="M2256" s="25" t="s">
        <v>29</v>
      </c>
      <c r="N2256" s="25">
        <f t="shared" si="318"/>
        <v>0</v>
      </c>
      <c r="O2256" s="24" t="s">
        <v>29</v>
      </c>
      <c r="P2256" s="24"/>
      <c r="Q2256" s="25" t="s">
        <v>29</v>
      </c>
      <c r="R2256" s="25">
        <f t="shared" si="319"/>
        <v>0</v>
      </c>
      <c r="S2256" s="24" t="s">
        <v>29</v>
      </c>
      <c r="T2256" s="24"/>
      <c r="U2256" s="25" t="s">
        <v>29</v>
      </c>
      <c r="V2256" s="25">
        <f t="shared" si="320"/>
        <v>0</v>
      </c>
      <c r="W2256" s="25" t="s">
        <v>29</v>
      </c>
      <c r="X2256" s="25"/>
      <c r="Y2256" s="25" t="s">
        <v>29</v>
      </c>
      <c r="Z2256" s="25">
        <f t="shared" si="321"/>
        <v>0</v>
      </c>
      <c r="AA2256" s="24" t="s">
        <v>29</v>
      </c>
      <c r="AB2256" s="24"/>
      <c r="AC2256" s="25" t="s">
        <v>29</v>
      </c>
      <c r="AD2256" s="25">
        <f t="shared" si="322"/>
        <v>0</v>
      </c>
      <c r="AE2256" s="32">
        <f t="shared" si="323"/>
        <v>0</v>
      </c>
      <c r="AF2256" s="37">
        <f t="shared" si="316"/>
        <v>0.30155221028864498</v>
      </c>
      <c r="AG2256" s="27"/>
      <c r="AM2256" s="27"/>
    </row>
    <row r="2257" spans="1:39" x14ac:dyDescent="0.25">
      <c r="A2257" s="21">
        <v>2856521</v>
      </c>
      <c r="B2257" s="34">
        <v>4.2597468011331501E-6</v>
      </c>
      <c r="C2257" s="22">
        <v>3.9205855478263996E-6</v>
      </c>
      <c r="D2257" s="22" t="s">
        <v>521</v>
      </c>
      <c r="E2257" s="23">
        <v>1805406532.85847</v>
      </c>
      <c r="F2257" s="23">
        <f t="shared" si="315"/>
        <v>7690.5747030887587</v>
      </c>
      <c r="G2257" s="24" t="s">
        <v>24</v>
      </c>
      <c r="H2257" s="24">
        <v>3</v>
      </c>
      <c r="I2257" s="25" t="s">
        <v>40</v>
      </c>
      <c r="J2257" s="31">
        <f t="shared" si="317"/>
        <v>3</v>
      </c>
      <c r="K2257" s="24" t="s">
        <v>29</v>
      </c>
      <c r="L2257" s="24"/>
      <c r="M2257" s="25" t="s">
        <v>29</v>
      </c>
      <c r="N2257" s="25">
        <f t="shared" si="318"/>
        <v>0</v>
      </c>
      <c r="O2257" s="24" t="s">
        <v>29</v>
      </c>
      <c r="P2257" s="24"/>
      <c r="Q2257" s="25" t="s">
        <v>29</v>
      </c>
      <c r="R2257" s="25">
        <f t="shared" si="319"/>
        <v>0</v>
      </c>
      <c r="S2257" s="24" t="s">
        <v>29</v>
      </c>
      <c r="T2257" s="24"/>
      <c r="U2257" s="25" t="s">
        <v>29</v>
      </c>
      <c r="V2257" s="25">
        <f t="shared" si="320"/>
        <v>0</v>
      </c>
      <c r="W2257" s="25" t="s">
        <v>29</v>
      </c>
      <c r="X2257" s="25"/>
      <c r="Y2257" s="25" t="s">
        <v>29</v>
      </c>
      <c r="Z2257" s="25">
        <f t="shared" si="321"/>
        <v>0</v>
      </c>
      <c r="AA2257" s="24" t="s">
        <v>29</v>
      </c>
      <c r="AB2257" s="24"/>
      <c r="AC2257" s="25" t="s">
        <v>29</v>
      </c>
      <c r="AD2257" s="25">
        <f t="shared" si="322"/>
        <v>0</v>
      </c>
      <c r="AE2257" s="32">
        <f t="shared" si="323"/>
        <v>3</v>
      </c>
      <c r="AF2257" s="37">
        <f t="shared" si="316"/>
        <v>7690.5747030887587</v>
      </c>
      <c r="AG2257" s="27"/>
    </row>
    <row r="2258" spans="1:39" x14ac:dyDescent="0.25">
      <c r="A2258" s="21">
        <v>2856526</v>
      </c>
      <c r="B2258" s="34">
        <v>8.5841902711227993E-6</v>
      </c>
      <c r="C2258" s="22">
        <v>9.80320562530796E-6</v>
      </c>
      <c r="D2258" s="22" t="s">
        <v>5154</v>
      </c>
      <c r="E2258" s="23">
        <v>457042.09004095301</v>
      </c>
      <c r="F2258" s="23">
        <f t="shared" si="315"/>
        <v>3.9233362628231792</v>
      </c>
      <c r="G2258" s="24" t="s">
        <v>24</v>
      </c>
      <c r="H2258" s="24">
        <v>3</v>
      </c>
      <c r="I2258" s="25" t="s">
        <v>50</v>
      </c>
      <c r="J2258" s="31">
        <f t="shared" si="317"/>
        <v>0</v>
      </c>
      <c r="K2258" s="24" t="s">
        <v>24</v>
      </c>
      <c r="L2258" s="24">
        <v>3</v>
      </c>
      <c r="M2258" s="25" t="s">
        <v>43</v>
      </c>
      <c r="N2258" s="25">
        <f t="shared" si="318"/>
        <v>0</v>
      </c>
      <c r="O2258" s="24" t="s">
        <v>29</v>
      </c>
      <c r="P2258" s="24"/>
      <c r="Q2258" s="25" t="s">
        <v>29</v>
      </c>
      <c r="R2258" s="25">
        <f t="shared" si="319"/>
        <v>0</v>
      </c>
      <c r="S2258" s="24" t="s">
        <v>29</v>
      </c>
      <c r="T2258" s="24"/>
      <c r="U2258" s="25" t="s">
        <v>29</v>
      </c>
      <c r="V2258" s="25">
        <f t="shared" si="320"/>
        <v>0</v>
      </c>
      <c r="W2258" s="25" t="s">
        <v>29</v>
      </c>
      <c r="X2258" s="25"/>
      <c r="Y2258" s="25" t="s">
        <v>29</v>
      </c>
      <c r="Z2258" s="25">
        <f t="shared" si="321"/>
        <v>0</v>
      </c>
      <c r="AA2258" s="24" t="s">
        <v>29</v>
      </c>
      <c r="AB2258" s="24"/>
      <c r="AC2258" s="25" t="s">
        <v>29</v>
      </c>
      <c r="AD2258" s="25">
        <f t="shared" si="322"/>
        <v>0</v>
      </c>
      <c r="AE2258" s="32">
        <f t="shared" si="323"/>
        <v>0</v>
      </c>
      <c r="AF2258" s="37">
        <f t="shared" si="316"/>
        <v>3.9233362628231792</v>
      </c>
      <c r="AG2258" s="27"/>
    </row>
    <row r="2259" spans="1:39" x14ac:dyDescent="0.25">
      <c r="A2259" s="21">
        <v>2856530</v>
      </c>
      <c r="B2259" s="34">
        <v>1.2704625501259801E-6</v>
      </c>
      <c r="C2259" s="22">
        <v>1.3799507495207299E-6</v>
      </c>
      <c r="D2259" s="22" t="s">
        <v>2983</v>
      </c>
      <c r="E2259" s="23">
        <v>161904756.70303601</v>
      </c>
      <c r="F2259" s="23">
        <f t="shared" si="315"/>
        <v>205.69393007846551</v>
      </c>
      <c r="G2259" s="24" t="s">
        <v>24</v>
      </c>
      <c r="H2259" s="24">
        <v>4</v>
      </c>
      <c r="I2259" s="25" t="s">
        <v>50</v>
      </c>
      <c r="J2259" s="31">
        <f t="shared" si="317"/>
        <v>0</v>
      </c>
      <c r="K2259" s="24" t="s">
        <v>26</v>
      </c>
      <c r="L2259" s="24">
        <v>1</v>
      </c>
      <c r="M2259" s="25" t="s">
        <v>70</v>
      </c>
      <c r="N2259" s="25">
        <f t="shared" si="318"/>
        <v>0</v>
      </c>
      <c r="O2259" s="24" t="s">
        <v>24</v>
      </c>
      <c r="P2259" s="24">
        <v>3</v>
      </c>
      <c r="Q2259" s="25" t="s">
        <v>53</v>
      </c>
      <c r="R2259" s="25">
        <f t="shared" si="319"/>
        <v>0</v>
      </c>
      <c r="S2259" s="24" t="s">
        <v>29</v>
      </c>
      <c r="T2259" s="24"/>
      <c r="U2259" s="25" t="s">
        <v>29</v>
      </c>
      <c r="V2259" s="25">
        <f t="shared" si="320"/>
        <v>0</v>
      </c>
      <c r="W2259" s="25" t="s">
        <v>29</v>
      </c>
      <c r="X2259" s="25"/>
      <c r="Y2259" s="25" t="s">
        <v>29</v>
      </c>
      <c r="Z2259" s="25">
        <f t="shared" si="321"/>
        <v>0</v>
      </c>
      <c r="AA2259" s="24" t="s">
        <v>29</v>
      </c>
      <c r="AB2259" s="24"/>
      <c r="AC2259" s="25" t="s">
        <v>29</v>
      </c>
      <c r="AD2259" s="25">
        <f t="shared" si="322"/>
        <v>0</v>
      </c>
      <c r="AE2259" s="32">
        <f t="shared" si="323"/>
        <v>0</v>
      </c>
      <c r="AF2259" s="37">
        <f t="shared" si="316"/>
        <v>205.69393007846551</v>
      </c>
      <c r="AG2259" s="27"/>
      <c r="AK2259" s="27"/>
    </row>
    <row r="2260" spans="1:39" x14ac:dyDescent="0.25">
      <c r="A2260" s="21">
        <v>2856532</v>
      </c>
      <c r="B2260" s="34">
        <v>2.4251269354572899E-5</v>
      </c>
      <c r="C2260" s="22">
        <v>2.5845866378527599E-5</v>
      </c>
      <c r="D2260" s="22" t="s">
        <v>1089</v>
      </c>
      <c r="E2260" s="23">
        <v>1502594216.6340401</v>
      </c>
      <c r="F2260" s="23">
        <f t="shared" si="315"/>
        <v>36439.817078215572</v>
      </c>
      <c r="G2260" s="24" t="s">
        <v>24</v>
      </c>
      <c r="H2260" s="24">
        <v>3</v>
      </c>
      <c r="I2260" s="25" t="s">
        <v>55</v>
      </c>
      <c r="J2260" s="31">
        <f t="shared" si="317"/>
        <v>0</v>
      </c>
      <c r="K2260" s="24" t="s">
        <v>24</v>
      </c>
      <c r="L2260" s="24">
        <v>3</v>
      </c>
      <c r="M2260" s="25" t="s">
        <v>41</v>
      </c>
      <c r="N2260" s="25">
        <f t="shared" si="318"/>
        <v>3</v>
      </c>
      <c r="O2260" s="24" t="s">
        <v>29</v>
      </c>
      <c r="P2260" s="24"/>
      <c r="Q2260" s="25" t="s">
        <v>29</v>
      </c>
      <c r="R2260" s="25">
        <f t="shared" si="319"/>
        <v>0</v>
      </c>
      <c r="S2260" s="24" t="s">
        <v>29</v>
      </c>
      <c r="T2260" s="24"/>
      <c r="U2260" s="25" t="s">
        <v>29</v>
      </c>
      <c r="V2260" s="25">
        <f t="shared" si="320"/>
        <v>0</v>
      </c>
      <c r="W2260" s="25" t="s">
        <v>29</v>
      </c>
      <c r="X2260" s="25"/>
      <c r="Y2260" s="25" t="s">
        <v>29</v>
      </c>
      <c r="Z2260" s="25">
        <f t="shared" si="321"/>
        <v>0</v>
      </c>
      <c r="AA2260" s="24" t="s">
        <v>29</v>
      </c>
      <c r="AB2260" s="24"/>
      <c r="AC2260" s="25" t="s">
        <v>29</v>
      </c>
      <c r="AD2260" s="25">
        <f t="shared" si="322"/>
        <v>0</v>
      </c>
      <c r="AE2260" s="32">
        <f t="shared" si="323"/>
        <v>3</v>
      </c>
      <c r="AF2260" s="37">
        <f t="shared" si="316"/>
        <v>36439.817078215572</v>
      </c>
      <c r="AG2260" s="27"/>
      <c r="AM2260" s="27"/>
    </row>
    <row r="2261" spans="1:39" x14ac:dyDescent="0.25">
      <c r="A2261" s="21">
        <v>2856537</v>
      </c>
      <c r="B2261" s="34">
        <v>5.86405858474673E-5</v>
      </c>
      <c r="C2261" s="22">
        <v>5.7180183568370402E-5</v>
      </c>
      <c r="D2261" s="22" t="s">
        <v>1002</v>
      </c>
      <c r="E2261" s="23">
        <v>693112638.21429205</v>
      </c>
      <c r="F2261" s="23">
        <f t="shared" si="315"/>
        <v>40644.53116316974</v>
      </c>
      <c r="G2261" s="24" t="s">
        <v>24</v>
      </c>
      <c r="H2261" s="24">
        <v>4</v>
      </c>
      <c r="I2261" s="25" t="s">
        <v>40</v>
      </c>
      <c r="J2261" s="31">
        <f t="shared" si="317"/>
        <v>4</v>
      </c>
      <c r="K2261" s="24" t="s">
        <v>29</v>
      </c>
      <c r="L2261" s="24"/>
      <c r="M2261" s="25" t="s">
        <v>29</v>
      </c>
      <c r="N2261" s="25">
        <f t="shared" si="318"/>
        <v>0</v>
      </c>
      <c r="O2261" s="24" t="s">
        <v>29</v>
      </c>
      <c r="P2261" s="24"/>
      <c r="Q2261" s="25" t="s">
        <v>29</v>
      </c>
      <c r="R2261" s="25">
        <f t="shared" si="319"/>
        <v>0</v>
      </c>
      <c r="S2261" s="24" t="s">
        <v>29</v>
      </c>
      <c r="T2261" s="24"/>
      <c r="U2261" s="25" t="s">
        <v>29</v>
      </c>
      <c r="V2261" s="25">
        <f t="shared" si="320"/>
        <v>0</v>
      </c>
      <c r="W2261" s="25" t="s">
        <v>29</v>
      </c>
      <c r="X2261" s="25"/>
      <c r="Y2261" s="25" t="s">
        <v>29</v>
      </c>
      <c r="Z2261" s="25">
        <f t="shared" si="321"/>
        <v>0</v>
      </c>
      <c r="AA2261" s="24" t="s">
        <v>29</v>
      </c>
      <c r="AB2261" s="24"/>
      <c r="AC2261" s="25" t="s">
        <v>29</v>
      </c>
      <c r="AD2261" s="25">
        <f t="shared" si="322"/>
        <v>0</v>
      </c>
      <c r="AE2261" s="32">
        <f t="shared" si="323"/>
        <v>4</v>
      </c>
      <c r="AF2261" s="37">
        <f t="shared" si="316"/>
        <v>40644.53116316974</v>
      </c>
      <c r="AG2261" s="27"/>
      <c r="AK2261" s="27"/>
    </row>
    <row r="2262" spans="1:39" x14ac:dyDescent="0.25">
      <c r="A2262" s="21">
        <v>2856541</v>
      </c>
      <c r="B2262" s="34">
        <v>7.9030155154275801E-5</v>
      </c>
      <c r="C2262" s="22">
        <v>8.8693481776206995E-5</v>
      </c>
      <c r="D2262" s="22" t="s">
        <v>1861</v>
      </c>
      <c r="E2262" s="23">
        <v>9938159.0119612794</v>
      </c>
      <c r="F2262" s="23">
        <f t="shared" si="315"/>
        <v>785.41424866316424</v>
      </c>
      <c r="G2262" s="24" t="s">
        <v>24</v>
      </c>
      <c r="H2262" s="24">
        <v>1</v>
      </c>
      <c r="I2262" s="25" t="s">
        <v>36</v>
      </c>
      <c r="J2262" s="31">
        <f t="shared" si="317"/>
        <v>1</v>
      </c>
      <c r="K2262" s="24" t="s">
        <v>29</v>
      </c>
      <c r="L2262" s="24"/>
      <c r="M2262" s="25" t="s">
        <v>29</v>
      </c>
      <c r="N2262" s="25">
        <f t="shared" si="318"/>
        <v>0</v>
      </c>
      <c r="O2262" s="24" t="s">
        <v>29</v>
      </c>
      <c r="P2262" s="24"/>
      <c r="Q2262" s="25" t="s">
        <v>29</v>
      </c>
      <c r="R2262" s="25">
        <f t="shared" si="319"/>
        <v>0</v>
      </c>
      <c r="S2262" s="24" t="s">
        <v>29</v>
      </c>
      <c r="T2262" s="24"/>
      <c r="U2262" s="25" t="s">
        <v>29</v>
      </c>
      <c r="V2262" s="25">
        <f t="shared" si="320"/>
        <v>0</v>
      </c>
      <c r="W2262" s="25" t="s">
        <v>29</v>
      </c>
      <c r="X2262" s="25"/>
      <c r="Y2262" s="25" t="s">
        <v>29</v>
      </c>
      <c r="Z2262" s="25">
        <f t="shared" si="321"/>
        <v>0</v>
      </c>
      <c r="AA2262" s="24" t="s">
        <v>29</v>
      </c>
      <c r="AB2262" s="24"/>
      <c r="AC2262" s="25" t="s">
        <v>29</v>
      </c>
      <c r="AD2262" s="25">
        <f t="shared" si="322"/>
        <v>0</v>
      </c>
      <c r="AE2262" s="32">
        <f t="shared" si="323"/>
        <v>1</v>
      </c>
      <c r="AF2262" s="37">
        <f t="shared" si="316"/>
        <v>785.41424866316424</v>
      </c>
      <c r="AG2262" s="27"/>
    </row>
    <row r="2263" spans="1:39" x14ac:dyDescent="0.25">
      <c r="A2263" s="21">
        <v>2856542</v>
      </c>
      <c r="B2263" s="34">
        <v>2.4513851662189899E-6</v>
      </c>
      <c r="C2263" s="22">
        <v>2.3510923323433799E-6</v>
      </c>
      <c r="D2263" s="22" t="s">
        <v>4019</v>
      </c>
      <c r="E2263" s="23">
        <v>23527269.9991602</v>
      </c>
      <c r="F2263" s="23">
        <f t="shared" si="315"/>
        <v>57.674400677570382</v>
      </c>
      <c r="G2263" s="24" t="s">
        <v>24</v>
      </c>
      <c r="H2263" s="24">
        <v>3</v>
      </c>
      <c r="I2263" s="25" t="s">
        <v>52</v>
      </c>
      <c r="J2263" s="31">
        <f t="shared" si="317"/>
        <v>0</v>
      </c>
      <c r="K2263" s="24" t="s">
        <v>24</v>
      </c>
      <c r="L2263" s="24">
        <v>1</v>
      </c>
      <c r="M2263" s="25" t="s">
        <v>44</v>
      </c>
      <c r="N2263" s="25">
        <f t="shared" si="318"/>
        <v>1</v>
      </c>
      <c r="O2263" s="24" t="s">
        <v>29</v>
      </c>
      <c r="P2263" s="24"/>
      <c r="Q2263" s="25" t="s">
        <v>29</v>
      </c>
      <c r="R2263" s="25">
        <f t="shared" si="319"/>
        <v>0</v>
      </c>
      <c r="S2263" s="24" t="s">
        <v>29</v>
      </c>
      <c r="T2263" s="24"/>
      <c r="U2263" s="25" t="s">
        <v>29</v>
      </c>
      <c r="V2263" s="25">
        <f t="shared" si="320"/>
        <v>0</v>
      </c>
      <c r="W2263" s="25" t="s">
        <v>29</v>
      </c>
      <c r="X2263" s="25"/>
      <c r="Y2263" s="25" t="s">
        <v>29</v>
      </c>
      <c r="Z2263" s="25">
        <f t="shared" si="321"/>
        <v>0</v>
      </c>
      <c r="AA2263" s="24" t="s">
        <v>29</v>
      </c>
      <c r="AB2263" s="24"/>
      <c r="AC2263" s="25" t="s">
        <v>29</v>
      </c>
      <c r="AD2263" s="25">
        <f t="shared" si="322"/>
        <v>0</v>
      </c>
      <c r="AE2263" s="32">
        <f t="shared" si="323"/>
        <v>1</v>
      </c>
      <c r="AF2263" s="37">
        <f t="shared" si="316"/>
        <v>57.674400677570382</v>
      </c>
      <c r="AG2263" s="27"/>
      <c r="AM2263" s="27"/>
    </row>
    <row r="2264" spans="1:39" x14ac:dyDescent="0.25">
      <c r="A2264" s="21">
        <v>2856543</v>
      </c>
      <c r="B2264" s="34">
        <v>2.3614138179738699E-5</v>
      </c>
      <c r="C2264" s="22">
        <v>2.4134466512343299E-5</v>
      </c>
      <c r="D2264" s="22" t="s">
        <v>3460</v>
      </c>
      <c r="E2264" s="23">
        <v>14205952.861745801</v>
      </c>
      <c r="F2264" s="23">
        <f t="shared" si="315"/>
        <v>335.46133385211976</v>
      </c>
      <c r="G2264" s="24" t="s">
        <v>24</v>
      </c>
      <c r="H2264" s="24">
        <v>3</v>
      </c>
      <c r="I2264" s="25" t="s">
        <v>35</v>
      </c>
      <c r="J2264" s="31">
        <f t="shared" si="317"/>
        <v>0</v>
      </c>
      <c r="K2264" s="24" t="s">
        <v>29</v>
      </c>
      <c r="L2264" s="24"/>
      <c r="M2264" s="25" t="s">
        <v>29</v>
      </c>
      <c r="N2264" s="25">
        <f t="shared" si="318"/>
        <v>0</v>
      </c>
      <c r="O2264" s="24" t="s">
        <v>29</v>
      </c>
      <c r="P2264" s="24"/>
      <c r="Q2264" s="25" t="s">
        <v>29</v>
      </c>
      <c r="R2264" s="25">
        <f t="shared" si="319"/>
        <v>0</v>
      </c>
      <c r="S2264" s="24" t="s">
        <v>29</v>
      </c>
      <c r="T2264" s="24"/>
      <c r="U2264" s="25" t="s">
        <v>29</v>
      </c>
      <c r="V2264" s="25">
        <f t="shared" si="320"/>
        <v>0</v>
      </c>
      <c r="W2264" s="25" t="s">
        <v>29</v>
      </c>
      <c r="X2264" s="25"/>
      <c r="Y2264" s="25" t="s">
        <v>29</v>
      </c>
      <c r="Z2264" s="25">
        <f t="shared" si="321"/>
        <v>0</v>
      </c>
      <c r="AA2264" s="24" t="s">
        <v>29</v>
      </c>
      <c r="AB2264" s="24"/>
      <c r="AC2264" s="25" t="s">
        <v>29</v>
      </c>
      <c r="AD2264" s="25">
        <f t="shared" si="322"/>
        <v>0</v>
      </c>
      <c r="AE2264" s="32">
        <f t="shared" si="323"/>
        <v>0</v>
      </c>
      <c r="AF2264" s="37">
        <f t="shared" si="316"/>
        <v>335.46133385211976</v>
      </c>
      <c r="AG2264" s="27"/>
      <c r="AK2264" s="27"/>
    </row>
    <row r="2265" spans="1:39" x14ac:dyDescent="0.25">
      <c r="A2265" s="21">
        <v>2856544</v>
      </c>
      <c r="B2265" s="34">
        <v>2.31608370348319E-4</v>
      </c>
      <c r="C2265" s="22">
        <v>2.3984921820817699E-4</v>
      </c>
      <c r="D2265" s="22" t="s">
        <v>2951</v>
      </c>
      <c r="E2265" s="23">
        <v>169578298.959941</v>
      </c>
      <c r="F2265" s="23">
        <f t="shared" si="315"/>
        <v>39275.753468551971</v>
      </c>
      <c r="G2265" s="24" t="s">
        <v>24</v>
      </c>
      <c r="H2265" s="24">
        <v>3</v>
      </c>
      <c r="I2265" s="25" t="s">
        <v>31</v>
      </c>
      <c r="J2265" s="31">
        <f t="shared" si="317"/>
        <v>3</v>
      </c>
      <c r="K2265" s="24" t="s">
        <v>29</v>
      </c>
      <c r="L2265" s="24"/>
      <c r="M2265" s="25" t="s">
        <v>29</v>
      </c>
      <c r="N2265" s="25">
        <f t="shared" si="318"/>
        <v>0</v>
      </c>
      <c r="O2265" s="24" t="s">
        <v>29</v>
      </c>
      <c r="P2265" s="24"/>
      <c r="Q2265" s="25" t="s">
        <v>29</v>
      </c>
      <c r="R2265" s="25">
        <f t="shared" si="319"/>
        <v>0</v>
      </c>
      <c r="S2265" s="24" t="s">
        <v>29</v>
      </c>
      <c r="T2265" s="24"/>
      <c r="U2265" s="25" t="s">
        <v>29</v>
      </c>
      <c r="V2265" s="25">
        <f t="shared" si="320"/>
        <v>0</v>
      </c>
      <c r="W2265" s="25" t="s">
        <v>29</v>
      </c>
      <c r="X2265" s="25"/>
      <c r="Y2265" s="25" t="s">
        <v>29</v>
      </c>
      <c r="Z2265" s="25">
        <f t="shared" si="321"/>
        <v>0</v>
      </c>
      <c r="AA2265" s="24" t="s">
        <v>29</v>
      </c>
      <c r="AB2265" s="24"/>
      <c r="AC2265" s="25" t="s">
        <v>29</v>
      </c>
      <c r="AD2265" s="25">
        <f t="shared" si="322"/>
        <v>0</v>
      </c>
      <c r="AE2265" s="32">
        <f t="shared" si="323"/>
        <v>3</v>
      </c>
      <c r="AF2265" s="37">
        <f t="shared" si="316"/>
        <v>39275.753468551971</v>
      </c>
      <c r="AG2265" s="27"/>
      <c r="AM2265" s="27"/>
    </row>
    <row r="2266" spans="1:39" x14ac:dyDescent="0.25">
      <c r="A2266" s="21">
        <v>2856545</v>
      </c>
      <c r="B2266" s="34">
        <v>1.55484027077899E-6</v>
      </c>
      <c r="C2266" s="22">
        <v>1.3892808212935299E-6</v>
      </c>
      <c r="D2266" s="22" t="s">
        <v>809</v>
      </c>
      <c r="E2266" s="23">
        <v>2175913142.8643098</v>
      </c>
      <c r="F2266" s="23">
        <f t="shared" si="315"/>
        <v>3383.1973802427065</v>
      </c>
      <c r="G2266" s="24" t="s">
        <v>24</v>
      </c>
      <c r="H2266" s="24">
        <v>3</v>
      </c>
      <c r="I2266" s="25" t="s">
        <v>74</v>
      </c>
      <c r="J2266" s="31">
        <f t="shared" si="317"/>
        <v>0</v>
      </c>
      <c r="K2266" s="24" t="s">
        <v>24</v>
      </c>
      <c r="L2266" s="24">
        <v>4</v>
      </c>
      <c r="M2266" s="25" t="s">
        <v>40</v>
      </c>
      <c r="N2266" s="25">
        <f t="shared" si="318"/>
        <v>4</v>
      </c>
      <c r="O2266" s="24" t="s">
        <v>29</v>
      </c>
      <c r="P2266" s="24"/>
      <c r="Q2266" s="25" t="s">
        <v>29</v>
      </c>
      <c r="R2266" s="25">
        <f t="shared" si="319"/>
        <v>0</v>
      </c>
      <c r="S2266" s="24" t="s">
        <v>29</v>
      </c>
      <c r="T2266" s="24"/>
      <c r="U2266" s="25" t="s">
        <v>29</v>
      </c>
      <c r="V2266" s="25">
        <f t="shared" si="320"/>
        <v>0</v>
      </c>
      <c r="W2266" s="25" t="s">
        <v>29</v>
      </c>
      <c r="X2266" s="25"/>
      <c r="Y2266" s="25" t="s">
        <v>29</v>
      </c>
      <c r="Z2266" s="25">
        <f t="shared" si="321"/>
        <v>0</v>
      </c>
      <c r="AA2266" s="24" t="s">
        <v>29</v>
      </c>
      <c r="AB2266" s="24"/>
      <c r="AC2266" s="25" t="s">
        <v>29</v>
      </c>
      <c r="AD2266" s="25">
        <f t="shared" si="322"/>
        <v>0</v>
      </c>
      <c r="AE2266" s="32">
        <f t="shared" si="323"/>
        <v>4</v>
      </c>
      <c r="AF2266" s="37">
        <f t="shared" si="316"/>
        <v>3383.1973802427065</v>
      </c>
      <c r="AG2266" s="27"/>
      <c r="AK2266" s="27"/>
    </row>
    <row r="2267" spans="1:39" x14ac:dyDescent="0.25">
      <c r="A2267" s="21">
        <v>2856546</v>
      </c>
      <c r="B2267" s="34">
        <v>1.38817366546828E-4</v>
      </c>
      <c r="C2267" s="22">
        <v>1.4365330482100599E-4</v>
      </c>
      <c r="D2267" s="22" t="s">
        <v>1799</v>
      </c>
      <c r="E2267" s="23">
        <v>1735360.0540439901</v>
      </c>
      <c r="F2267" s="23">
        <f t="shared" si="315"/>
        <v>240.89811271294784</v>
      </c>
      <c r="G2267" s="24" t="s">
        <v>24</v>
      </c>
      <c r="H2267" s="24">
        <v>3</v>
      </c>
      <c r="I2267" s="25" t="s">
        <v>53</v>
      </c>
      <c r="J2267" s="31">
        <f t="shared" si="317"/>
        <v>0</v>
      </c>
      <c r="K2267" s="24" t="s">
        <v>29</v>
      </c>
      <c r="L2267" s="24"/>
      <c r="M2267" s="25" t="s">
        <v>29</v>
      </c>
      <c r="N2267" s="25">
        <f t="shared" si="318"/>
        <v>0</v>
      </c>
      <c r="O2267" s="24" t="s">
        <v>29</v>
      </c>
      <c r="P2267" s="24"/>
      <c r="Q2267" s="25" t="s">
        <v>29</v>
      </c>
      <c r="R2267" s="25">
        <f t="shared" si="319"/>
        <v>0</v>
      </c>
      <c r="S2267" s="24" t="s">
        <v>29</v>
      </c>
      <c r="T2267" s="24"/>
      <c r="U2267" s="25" t="s">
        <v>29</v>
      </c>
      <c r="V2267" s="25">
        <f t="shared" si="320"/>
        <v>0</v>
      </c>
      <c r="W2267" s="25" t="s">
        <v>29</v>
      </c>
      <c r="X2267" s="25"/>
      <c r="Y2267" s="25" t="s">
        <v>29</v>
      </c>
      <c r="Z2267" s="25">
        <f t="shared" si="321"/>
        <v>0</v>
      </c>
      <c r="AA2267" s="24" t="s">
        <v>29</v>
      </c>
      <c r="AB2267" s="24"/>
      <c r="AC2267" s="25" t="s">
        <v>29</v>
      </c>
      <c r="AD2267" s="25">
        <f t="shared" si="322"/>
        <v>0</v>
      </c>
      <c r="AE2267" s="32">
        <f t="shared" si="323"/>
        <v>0</v>
      </c>
      <c r="AF2267" s="37">
        <f t="shared" si="316"/>
        <v>240.89811271294784</v>
      </c>
      <c r="AG2267" s="27"/>
    </row>
    <row r="2268" spans="1:39" x14ac:dyDescent="0.25">
      <c r="A2268" s="21">
        <v>2856548</v>
      </c>
      <c r="B2268" s="34">
        <v>8.6645035388899406E-5</v>
      </c>
      <c r="C2268" s="22">
        <v>9.7557313266062994E-5</v>
      </c>
      <c r="D2268" s="22" t="s">
        <v>1644</v>
      </c>
      <c r="E2268" s="23">
        <v>93186216.224569693</v>
      </c>
      <c r="F2268" s="23">
        <f t="shared" si="315"/>
        <v>8074.1230025354735</v>
      </c>
      <c r="G2268" s="24" t="s">
        <v>24</v>
      </c>
      <c r="H2268" s="24">
        <v>1</v>
      </c>
      <c r="I2268" s="25" t="s">
        <v>40</v>
      </c>
      <c r="J2268" s="31">
        <f t="shared" si="317"/>
        <v>1</v>
      </c>
      <c r="K2268" s="24" t="s">
        <v>29</v>
      </c>
      <c r="L2268" s="24"/>
      <c r="M2268" s="25" t="s">
        <v>29</v>
      </c>
      <c r="N2268" s="25">
        <f t="shared" si="318"/>
        <v>0</v>
      </c>
      <c r="O2268" s="24" t="s">
        <v>29</v>
      </c>
      <c r="P2268" s="24"/>
      <c r="Q2268" s="25" t="s">
        <v>29</v>
      </c>
      <c r="R2268" s="25">
        <f t="shared" si="319"/>
        <v>0</v>
      </c>
      <c r="S2268" s="24" t="s">
        <v>29</v>
      </c>
      <c r="T2268" s="24"/>
      <c r="U2268" s="25" t="s">
        <v>29</v>
      </c>
      <c r="V2268" s="25">
        <f t="shared" si="320"/>
        <v>0</v>
      </c>
      <c r="W2268" s="25" t="s">
        <v>29</v>
      </c>
      <c r="X2268" s="25"/>
      <c r="Y2268" s="25" t="s">
        <v>29</v>
      </c>
      <c r="Z2268" s="25">
        <f t="shared" si="321"/>
        <v>0</v>
      </c>
      <c r="AA2268" s="24" t="s">
        <v>29</v>
      </c>
      <c r="AB2268" s="24"/>
      <c r="AC2268" s="25" t="s">
        <v>29</v>
      </c>
      <c r="AD2268" s="25">
        <f t="shared" si="322"/>
        <v>0</v>
      </c>
      <c r="AE2268" s="32">
        <f t="shared" si="323"/>
        <v>1</v>
      </c>
      <c r="AF2268" s="37">
        <f t="shared" si="316"/>
        <v>8074.1230025354735</v>
      </c>
      <c r="AG2268" s="27"/>
      <c r="AK2268" s="27"/>
      <c r="AM2268" s="27"/>
    </row>
    <row r="2269" spans="1:39" x14ac:dyDescent="0.25">
      <c r="A2269" s="21">
        <v>2856550</v>
      </c>
      <c r="B2269" s="34">
        <v>4.8440120639099996E-6</v>
      </c>
      <c r="C2269" s="22">
        <v>4.5864434559615904E-6</v>
      </c>
      <c r="D2269" s="22" t="s">
        <v>1974</v>
      </c>
      <c r="E2269" s="23">
        <v>550253759.13093197</v>
      </c>
      <c r="F2269" s="23">
        <f t="shared" si="315"/>
        <v>2665.4358474420615</v>
      </c>
      <c r="G2269" s="24" t="s">
        <v>24</v>
      </c>
      <c r="H2269" s="24">
        <v>3</v>
      </c>
      <c r="I2269" s="25" t="s">
        <v>74</v>
      </c>
      <c r="J2269" s="31">
        <f t="shared" si="317"/>
        <v>0</v>
      </c>
      <c r="K2269" s="24" t="s">
        <v>24</v>
      </c>
      <c r="L2269" s="24">
        <v>4</v>
      </c>
      <c r="M2269" s="25" t="s">
        <v>39</v>
      </c>
      <c r="N2269" s="25">
        <f t="shared" si="318"/>
        <v>4</v>
      </c>
      <c r="O2269" s="24" t="s">
        <v>29</v>
      </c>
      <c r="P2269" s="24"/>
      <c r="Q2269" s="25" t="s">
        <v>29</v>
      </c>
      <c r="R2269" s="25">
        <f t="shared" si="319"/>
        <v>0</v>
      </c>
      <c r="S2269" s="24" t="s">
        <v>29</v>
      </c>
      <c r="T2269" s="24"/>
      <c r="U2269" s="25" t="s">
        <v>29</v>
      </c>
      <c r="V2269" s="25">
        <f t="shared" si="320"/>
        <v>0</v>
      </c>
      <c r="W2269" s="25" t="s">
        <v>29</v>
      </c>
      <c r="X2269" s="25"/>
      <c r="Y2269" s="25" t="s">
        <v>29</v>
      </c>
      <c r="Z2269" s="25">
        <f t="shared" si="321"/>
        <v>0</v>
      </c>
      <c r="AA2269" s="24" t="s">
        <v>29</v>
      </c>
      <c r="AB2269" s="24"/>
      <c r="AC2269" s="25" t="s">
        <v>29</v>
      </c>
      <c r="AD2269" s="25">
        <f t="shared" si="322"/>
        <v>0</v>
      </c>
      <c r="AE2269" s="32">
        <f t="shared" si="323"/>
        <v>4</v>
      </c>
      <c r="AF2269" s="37">
        <f t="shared" si="316"/>
        <v>2665.4358474420615</v>
      </c>
      <c r="AG2269" s="27"/>
      <c r="AK2269" s="27"/>
      <c r="AM2269" s="27"/>
    </row>
    <row r="2270" spans="1:39" x14ac:dyDescent="0.25">
      <c r="A2270" s="21">
        <v>2856554</v>
      </c>
      <c r="B2270" s="34">
        <v>1.3778602325581401E-4</v>
      </c>
      <c r="C2270" s="22">
        <v>1.60850951792136E-4</v>
      </c>
      <c r="D2270" s="22" t="s">
        <v>3431</v>
      </c>
      <c r="E2270" s="23">
        <v>1740561.62604334</v>
      </c>
      <c r="F2270" s="23">
        <f t="shared" si="315"/>
        <v>239.82506468418509</v>
      </c>
      <c r="G2270" s="24" t="s">
        <v>24</v>
      </c>
      <c r="H2270" s="24">
        <v>0</v>
      </c>
      <c r="I2270" s="25" t="s">
        <v>38</v>
      </c>
      <c r="J2270" s="31">
        <f t="shared" si="317"/>
        <v>0</v>
      </c>
      <c r="K2270" s="24" t="s">
        <v>29</v>
      </c>
      <c r="L2270" s="24"/>
      <c r="M2270" s="25" t="s">
        <v>29</v>
      </c>
      <c r="N2270" s="25">
        <f t="shared" si="318"/>
        <v>0</v>
      </c>
      <c r="O2270" s="24" t="s">
        <v>29</v>
      </c>
      <c r="P2270" s="24"/>
      <c r="Q2270" s="25" t="s">
        <v>29</v>
      </c>
      <c r="R2270" s="25">
        <f t="shared" si="319"/>
        <v>0</v>
      </c>
      <c r="S2270" s="24" t="s">
        <v>29</v>
      </c>
      <c r="T2270" s="24"/>
      <c r="U2270" s="25" t="s">
        <v>29</v>
      </c>
      <c r="V2270" s="25">
        <f t="shared" si="320"/>
        <v>0</v>
      </c>
      <c r="W2270" s="25" t="s">
        <v>29</v>
      </c>
      <c r="X2270" s="25"/>
      <c r="Y2270" s="25" t="s">
        <v>29</v>
      </c>
      <c r="Z2270" s="25">
        <f t="shared" si="321"/>
        <v>0</v>
      </c>
      <c r="AA2270" s="24" t="s">
        <v>29</v>
      </c>
      <c r="AB2270" s="24"/>
      <c r="AC2270" s="25" t="s">
        <v>29</v>
      </c>
      <c r="AD2270" s="25">
        <f t="shared" si="322"/>
        <v>0</v>
      </c>
      <c r="AE2270" s="32">
        <f t="shared" si="323"/>
        <v>0</v>
      </c>
      <c r="AF2270" s="37">
        <f t="shared" si="316"/>
        <v>239.82506468418509</v>
      </c>
      <c r="AG2270" s="27"/>
      <c r="AK2270" s="27"/>
      <c r="AM2270" s="27"/>
    </row>
    <row r="2271" spans="1:39" x14ac:dyDescent="0.25">
      <c r="A2271" s="21">
        <v>2856557</v>
      </c>
      <c r="B2271" s="34">
        <v>7.4261384771824102E-5</v>
      </c>
      <c r="C2271" s="22">
        <v>8.4328978936567696E-5</v>
      </c>
      <c r="D2271" s="22" t="s">
        <v>2443</v>
      </c>
      <c r="E2271" s="23">
        <v>2171972.1916946201</v>
      </c>
      <c r="F2271" s="23">
        <f t="shared" si="315"/>
        <v>161.29366264113628</v>
      </c>
      <c r="G2271" s="24" t="s">
        <v>24</v>
      </c>
      <c r="H2271" s="24">
        <v>1</v>
      </c>
      <c r="I2271" s="25" t="s">
        <v>31</v>
      </c>
      <c r="J2271" s="31">
        <f t="shared" si="317"/>
        <v>1</v>
      </c>
      <c r="K2271" s="24" t="s">
        <v>29</v>
      </c>
      <c r="L2271" s="24"/>
      <c r="M2271" s="25" t="s">
        <v>29</v>
      </c>
      <c r="N2271" s="25">
        <f t="shared" si="318"/>
        <v>0</v>
      </c>
      <c r="O2271" s="24" t="s">
        <v>29</v>
      </c>
      <c r="P2271" s="24"/>
      <c r="Q2271" s="25" t="s">
        <v>29</v>
      </c>
      <c r="R2271" s="25">
        <f t="shared" si="319"/>
        <v>0</v>
      </c>
      <c r="S2271" s="24" t="s">
        <v>29</v>
      </c>
      <c r="T2271" s="24"/>
      <c r="U2271" s="25" t="s">
        <v>29</v>
      </c>
      <c r="V2271" s="25">
        <f t="shared" si="320"/>
        <v>0</v>
      </c>
      <c r="W2271" s="25" t="s">
        <v>29</v>
      </c>
      <c r="X2271" s="25"/>
      <c r="Y2271" s="25" t="s">
        <v>29</v>
      </c>
      <c r="Z2271" s="25">
        <f t="shared" si="321"/>
        <v>0</v>
      </c>
      <c r="AA2271" s="24" t="s">
        <v>29</v>
      </c>
      <c r="AB2271" s="24"/>
      <c r="AC2271" s="25" t="s">
        <v>29</v>
      </c>
      <c r="AD2271" s="25">
        <f t="shared" si="322"/>
        <v>0</v>
      </c>
      <c r="AE2271" s="32">
        <f t="shared" si="323"/>
        <v>1</v>
      </c>
      <c r="AF2271" s="37">
        <f t="shared" si="316"/>
        <v>161.29366264113628</v>
      </c>
      <c r="AG2271" s="27"/>
      <c r="AM2271" s="27"/>
    </row>
    <row r="2272" spans="1:39" x14ac:dyDescent="0.25">
      <c r="A2272" s="21">
        <v>2856558</v>
      </c>
      <c r="B2272" s="34">
        <v>7.7935149744510505E-6</v>
      </c>
      <c r="C2272" s="22">
        <v>7.6377935880238999E-6</v>
      </c>
      <c r="D2272" s="22" t="s">
        <v>4398</v>
      </c>
      <c r="E2272" s="23">
        <v>8707926.9349819608</v>
      </c>
      <c r="F2272" s="23">
        <f t="shared" si="315"/>
        <v>67.865358964207545</v>
      </c>
      <c r="G2272" s="24" t="s">
        <v>24</v>
      </c>
      <c r="H2272" s="24">
        <v>3</v>
      </c>
      <c r="I2272" s="25" t="s">
        <v>103</v>
      </c>
      <c r="J2272" s="31">
        <f t="shared" si="317"/>
        <v>0</v>
      </c>
      <c r="K2272" s="24" t="s">
        <v>24</v>
      </c>
      <c r="L2272" s="24">
        <v>4</v>
      </c>
      <c r="M2272" s="25" t="s">
        <v>39</v>
      </c>
      <c r="N2272" s="25">
        <f t="shared" si="318"/>
        <v>4</v>
      </c>
      <c r="O2272" s="24" t="s">
        <v>29</v>
      </c>
      <c r="P2272" s="24"/>
      <c r="Q2272" s="25" t="s">
        <v>29</v>
      </c>
      <c r="R2272" s="25">
        <f t="shared" si="319"/>
        <v>0</v>
      </c>
      <c r="S2272" s="24" t="s">
        <v>29</v>
      </c>
      <c r="T2272" s="24"/>
      <c r="U2272" s="25" t="s">
        <v>29</v>
      </c>
      <c r="V2272" s="25">
        <f t="shared" si="320"/>
        <v>0</v>
      </c>
      <c r="W2272" s="25" t="s">
        <v>29</v>
      </c>
      <c r="X2272" s="25"/>
      <c r="Y2272" s="25" t="s">
        <v>29</v>
      </c>
      <c r="Z2272" s="25">
        <f t="shared" si="321"/>
        <v>0</v>
      </c>
      <c r="AA2272" s="24" t="s">
        <v>29</v>
      </c>
      <c r="AB2272" s="24"/>
      <c r="AC2272" s="25" t="s">
        <v>29</v>
      </c>
      <c r="AD2272" s="25">
        <f t="shared" si="322"/>
        <v>0</v>
      </c>
      <c r="AE2272" s="32">
        <f t="shared" si="323"/>
        <v>4</v>
      </c>
      <c r="AF2272" s="37">
        <f t="shared" si="316"/>
        <v>67.865358964207545</v>
      </c>
      <c r="AG2272" s="27"/>
    </row>
    <row r="2273" spans="1:39" x14ac:dyDescent="0.25">
      <c r="A2273" s="21">
        <v>2856560</v>
      </c>
      <c r="B2273" s="34">
        <v>1.44288429951986E-4</v>
      </c>
      <c r="C2273" s="22">
        <v>1.4812592573983899E-4</v>
      </c>
      <c r="D2273" s="22" t="s">
        <v>858</v>
      </c>
      <c r="E2273" s="23">
        <v>13942125.436499599</v>
      </c>
      <c r="F2273" s="23">
        <f t="shared" si="315"/>
        <v>2011.6873894261746</v>
      </c>
      <c r="G2273" s="24" t="s">
        <v>24</v>
      </c>
      <c r="H2273" s="24">
        <v>4</v>
      </c>
      <c r="I2273" s="25" t="s">
        <v>38</v>
      </c>
      <c r="J2273" s="31">
        <f t="shared" si="317"/>
        <v>0</v>
      </c>
      <c r="K2273" s="24" t="s">
        <v>29</v>
      </c>
      <c r="L2273" s="24"/>
      <c r="M2273" s="25" t="s">
        <v>29</v>
      </c>
      <c r="N2273" s="25">
        <f t="shared" si="318"/>
        <v>0</v>
      </c>
      <c r="O2273" s="24" t="s">
        <v>29</v>
      </c>
      <c r="P2273" s="24"/>
      <c r="Q2273" s="25" t="s">
        <v>29</v>
      </c>
      <c r="R2273" s="25">
        <f t="shared" si="319"/>
        <v>0</v>
      </c>
      <c r="S2273" s="24" t="s">
        <v>29</v>
      </c>
      <c r="T2273" s="24"/>
      <c r="U2273" s="25" t="s">
        <v>29</v>
      </c>
      <c r="V2273" s="25">
        <f t="shared" si="320"/>
        <v>0</v>
      </c>
      <c r="W2273" s="25" t="s">
        <v>29</v>
      </c>
      <c r="X2273" s="25"/>
      <c r="Y2273" s="25" t="s">
        <v>29</v>
      </c>
      <c r="Z2273" s="25">
        <f t="shared" si="321"/>
        <v>0</v>
      </c>
      <c r="AA2273" s="24" t="s">
        <v>29</v>
      </c>
      <c r="AB2273" s="24"/>
      <c r="AC2273" s="25" t="s">
        <v>29</v>
      </c>
      <c r="AD2273" s="25">
        <f t="shared" si="322"/>
        <v>0</v>
      </c>
      <c r="AE2273" s="32">
        <f t="shared" si="323"/>
        <v>0</v>
      </c>
      <c r="AF2273" s="37">
        <f t="shared" si="316"/>
        <v>2011.6873894261746</v>
      </c>
      <c r="AG2273" s="27"/>
      <c r="AM2273" s="27"/>
    </row>
    <row r="2274" spans="1:39" x14ac:dyDescent="0.25">
      <c r="A2274" s="21">
        <v>2856562</v>
      </c>
      <c r="B2274" s="34">
        <v>1.5433909067400102E-5</v>
      </c>
      <c r="C2274" s="22">
        <v>1.8076041318556999E-5</v>
      </c>
      <c r="D2274" s="22" t="s">
        <v>3028</v>
      </c>
      <c r="E2274" s="23">
        <v>150278352.00044999</v>
      </c>
      <c r="F2274" s="23">
        <f t="shared" si="315"/>
        <v>2319.3824195736893</v>
      </c>
      <c r="G2274" s="24" t="s">
        <v>24</v>
      </c>
      <c r="H2274" s="24">
        <v>1</v>
      </c>
      <c r="I2274" s="25" t="s">
        <v>55</v>
      </c>
      <c r="J2274" s="31">
        <f t="shared" si="317"/>
        <v>0</v>
      </c>
      <c r="K2274" s="24" t="s">
        <v>24</v>
      </c>
      <c r="L2274" s="24">
        <v>2</v>
      </c>
      <c r="M2274" s="25" t="s">
        <v>84</v>
      </c>
      <c r="N2274" s="25">
        <f t="shared" si="318"/>
        <v>2</v>
      </c>
      <c r="O2274" s="24" t="s">
        <v>29</v>
      </c>
      <c r="P2274" s="24"/>
      <c r="Q2274" s="25" t="s">
        <v>29</v>
      </c>
      <c r="R2274" s="25">
        <f t="shared" si="319"/>
        <v>0</v>
      </c>
      <c r="S2274" s="24" t="s">
        <v>29</v>
      </c>
      <c r="T2274" s="24"/>
      <c r="U2274" s="25" t="s">
        <v>29</v>
      </c>
      <c r="V2274" s="25">
        <f t="shared" si="320"/>
        <v>0</v>
      </c>
      <c r="W2274" s="25" t="s">
        <v>29</v>
      </c>
      <c r="X2274" s="25"/>
      <c r="Y2274" s="25" t="s">
        <v>29</v>
      </c>
      <c r="Z2274" s="25">
        <f t="shared" si="321"/>
        <v>0</v>
      </c>
      <c r="AA2274" s="24" t="s">
        <v>29</v>
      </c>
      <c r="AB2274" s="24"/>
      <c r="AC2274" s="25" t="s">
        <v>29</v>
      </c>
      <c r="AD2274" s="25">
        <f t="shared" si="322"/>
        <v>0</v>
      </c>
      <c r="AE2274" s="32">
        <f t="shared" si="323"/>
        <v>2</v>
      </c>
      <c r="AF2274" s="37">
        <f t="shared" si="316"/>
        <v>2319.3824195736893</v>
      </c>
      <c r="AG2274" s="27"/>
      <c r="AK2274" s="27"/>
      <c r="AM2274" s="27"/>
    </row>
    <row r="2275" spans="1:39" x14ac:dyDescent="0.25">
      <c r="A2275" s="21">
        <v>2856563</v>
      </c>
      <c r="B2275" s="34">
        <v>6.0379158610711297E-6</v>
      </c>
      <c r="C2275" s="22">
        <v>6.0901265334588504E-6</v>
      </c>
      <c r="D2275" s="22" t="s">
        <v>663</v>
      </c>
      <c r="E2275" s="23">
        <v>2670226647.3466401</v>
      </c>
      <c r="F2275" s="23">
        <f t="shared" si="315"/>
        <v>16122.603826669065</v>
      </c>
      <c r="G2275" s="24" t="s">
        <v>24</v>
      </c>
      <c r="H2275" s="24">
        <v>4</v>
      </c>
      <c r="I2275" s="25" t="s">
        <v>62</v>
      </c>
      <c r="J2275" s="31">
        <f t="shared" si="317"/>
        <v>4</v>
      </c>
      <c r="K2275" s="24" t="s">
        <v>29</v>
      </c>
      <c r="L2275" s="24"/>
      <c r="M2275" s="25" t="s">
        <v>29</v>
      </c>
      <c r="N2275" s="25">
        <f t="shared" si="318"/>
        <v>0</v>
      </c>
      <c r="O2275" s="24" t="s">
        <v>29</v>
      </c>
      <c r="P2275" s="24"/>
      <c r="Q2275" s="25" t="s">
        <v>29</v>
      </c>
      <c r="R2275" s="25">
        <f t="shared" si="319"/>
        <v>0</v>
      </c>
      <c r="S2275" s="24" t="s">
        <v>29</v>
      </c>
      <c r="T2275" s="24"/>
      <c r="U2275" s="25" t="s">
        <v>29</v>
      </c>
      <c r="V2275" s="25">
        <f t="shared" si="320"/>
        <v>0</v>
      </c>
      <c r="W2275" s="25" t="s">
        <v>29</v>
      </c>
      <c r="X2275" s="25"/>
      <c r="Y2275" s="25" t="s">
        <v>29</v>
      </c>
      <c r="Z2275" s="25">
        <f t="shared" si="321"/>
        <v>0</v>
      </c>
      <c r="AA2275" s="24" t="s">
        <v>29</v>
      </c>
      <c r="AB2275" s="24"/>
      <c r="AC2275" s="25" t="s">
        <v>29</v>
      </c>
      <c r="AD2275" s="25">
        <f t="shared" si="322"/>
        <v>0</v>
      </c>
      <c r="AE2275" s="32">
        <f t="shared" si="323"/>
        <v>4</v>
      </c>
      <c r="AF2275" s="37">
        <f t="shared" si="316"/>
        <v>16122.603826669065</v>
      </c>
      <c r="AG2275" s="27"/>
      <c r="AK2275" s="27"/>
    </row>
    <row r="2276" spans="1:39" x14ac:dyDescent="0.25">
      <c r="A2276" s="21">
        <v>2856566</v>
      </c>
      <c r="B2276" s="34">
        <v>9.3766205825727498E-6</v>
      </c>
      <c r="C2276" s="22">
        <v>9.0206521716339001E-6</v>
      </c>
      <c r="D2276" s="22" t="s">
        <v>1256</v>
      </c>
      <c r="E2276" s="23">
        <v>1232609084.2918401</v>
      </c>
      <c r="F2276" s="23">
        <f t="shared" si="315"/>
        <v>11557.707710037017</v>
      </c>
      <c r="G2276" s="24" t="s">
        <v>24</v>
      </c>
      <c r="H2276" s="24">
        <v>3</v>
      </c>
      <c r="I2276" s="25" t="s">
        <v>25</v>
      </c>
      <c r="J2276" s="31">
        <f t="shared" si="317"/>
        <v>0</v>
      </c>
      <c r="K2276" s="24" t="s">
        <v>24</v>
      </c>
      <c r="L2276" s="24">
        <v>4</v>
      </c>
      <c r="M2276" s="25" t="s">
        <v>37</v>
      </c>
      <c r="N2276" s="25">
        <f t="shared" si="318"/>
        <v>4</v>
      </c>
      <c r="O2276" s="24" t="s">
        <v>29</v>
      </c>
      <c r="P2276" s="24"/>
      <c r="Q2276" s="25" t="s">
        <v>29</v>
      </c>
      <c r="R2276" s="25">
        <f t="shared" si="319"/>
        <v>0</v>
      </c>
      <c r="S2276" s="24" t="s">
        <v>29</v>
      </c>
      <c r="T2276" s="24"/>
      <c r="U2276" s="25" t="s">
        <v>29</v>
      </c>
      <c r="V2276" s="25">
        <f t="shared" si="320"/>
        <v>0</v>
      </c>
      <c r="W2276" s="25" t="s">
        <v>29</v>
      </c>
      <c r="X2276" s="25"/>
      <c r="Y2276" s="25" t="s">
        <v>29</v>
      </c>
      <c r="Z2276" s="25">
        <f t="shared" si="321"/>
        <v>0</v>
      </c>
      <c r="AA2276" s="24" t="s">
        <v>29</v>
      </c>
      <c r="AB2276" s="24"/>
      <c r="AC2276" s="25" t="s">
        <v>29</v>
      </c>
      <c r="AD2276" s="25">
        <f t="shared" si="322"/>
        <v>0</v>
      </c>
      <c r="AE2276" s="32">
        <f t="shared" si="323"/>
        <v>4</v>
      </c>
      <c r="AF2276" s="37">
        <f t="shared" si="316"/>
        <v>11557.707710037017</v>
      </c>
      <c r="AG2276" s="27"/>
      <c r="AK2276" s="27"/>
    </row>
    <row r="2277" spans="1:39" x14ac:dyDescent="0.25">
      <c r="A2277" s="21">
        <v>2856567</v>
      </c>
      <c r="B2277" s="34">
        <v>1.4371017045459199E-5</v>
      </c>
      <c r="C2277" s="22">
        <v>2.14117000917719E-5</v>
      </c>
      <c r="D2277" s="22" t="s">
        <v>3993</v>
      </c>
      <c r="E2277" s="23">
        <v>25407186.0705036</v>
      </c>
      <c r="F2277" s="23">
        <f t="shared" si="315"/>
        <v>365.12710409636077</v>
      </c>
      <c r="G2277" s="24" t="s">
        <v>24</v>
      </c>
      <c r="H2277" s="24">
        <v>2</v>
      </c>
      <c r="I2277" s="25" t="s">
        <v>36</v>
      </c>
      <c r="J2277" s="31">
        <f t="shared" si="317"/>
        <v>2</v>
      </c>
      <c r="K2277" s="24" t="s">
        <v>29</v>
      </c>
      <c r="L2277" s="24"/>
      <c r="M2277" s="25" t="s">
        <v>29</v>
      </c>
      <c r="N2277" s="25">
        <f t="shared" si="318"/>
        <v>0</v>
      </c>
      <c r="O2277" s="24" t="s">
        <v>29</v>
      </c>
      <c r="P2277" s="24"/>
      <c r="Q2277" s="25" t="s">
        <v>29</v>
      </c>
      <c r="R2277" s="25">
        <f t="shared" si="319"/>
        <v>0</v>
      </c>
      <c r="S2277" s="24" t="s">
        <v>29</v>
      </c>
      <c r="T2277" s="24"/>
      <c r="U2277" s="25" t="s">
        <v>29</v>
      </c>
      <c r="V2277" s="25">
        <f t="shared" si="320"/>
        <v>0</v>
      </c>
      <c r="W2277" s="25" t="s">
        <v>29</v>
      </c>
      <c r="X2277" s="25"/>
      <c r="Y2277" s="25" t="s">
        <v>29</v>
      </c>
      <c r="Z2277" s="25">
        <f t="shared" si="321"/>
        <v>0</v>
      </c>
      <c r="AA2277" s="24" t="s">
        <v>29</v>
      </c>
      <c r="AB2277" s="24"/>
      <c r="AC2277" s="25" t="s">
        <v>29</v>
      </c>
      <c r="AD2277" s="25">
        <f t="shared" si="322"/>
        <v>0</v>
      </c>
      <c r="AE2277" s="32">
        <f t="shared" si="323"/>
        <v>2</v>
      </c>
      <c r="AF2277" s="37">
        <f t="shared" si="316"/>
        <v>365.12710409636077</v>
      </c>
      <c r="AG2277" s="27"/>
      <c r="AM2277" s="27"/>
    </row>
    <row r="2278" spans="1:39" x14ac:dyDescent="0.25">
      <c r="A2278" s="21">
        <v>2856569</v>
      </c>
      <c r="B2278" s="34">
        <v>5.2568264064723298E-6</v>
      </c>
      <c r="C2278" s="22">
        <v>5.7387936252431002E-6</v>
      </c>
      <c r="D2278" s="22" t="s">
        <v>1861</v>
      </c>
      <c r="E2278" s="23">
        <v>17895694.561721802</v>
      </c>
      <c r="F2278" s="23">
        <f t="shared" si="315"/>
        <v>94.074559734222433</v>
      </c>
      <c r="G2278" s="24" t="s">
        <v>24</v>
      </c>
      <c r="H2278" s="24">
        <v>1</v>
      </c>
      <c r="I2278" s="25" t="s">
        <v>36</v>
      </c>
      <c r="J2278" s="31">
        <f t="shared" si="317"/>
        <v>1</v>
      </c>
      <c r="K2278" s="24" t="s">
        <v>29</v>
      </c>
      <c r="L2278" s="24"/>
      <c r="M2278" s="25" t="s">
        <v>29</v>
      </c>
      <c r="N2278" s="25">
        <f t="shared" si="318"/>
        <v>0</v>
      </c>
      <c r="O2278" s="24" t="s">
        <v>29</v>
      </c>
      <c r="P2278" s="24"/>
      <c r="Q2278" s="25" t="s">
        <v>29</v>
      </c>
      <c r="R2278" s="25">
        <f t="shared" si="319"/>
        <v>0</v>
      </c>
      <c r="S2278" s="24" t="s">
        <v>29</v>
      </c>
      <c r="T2278" s="24"/>
      <c r="U2278" s="25" t="s">
        <v>29</v>
      </c>
      <c r="V2278" s="25">
        <f t="shared" si="320"/>
        <v>0</v>
      </c>
      <c r="W2278" s="25" t="s">
        <v>29</v>
      </c>
      <c r="X2278" s="25"/>
      <c r="Y2278" s="25" t="s">
        <v>29</v>
      </c>
      <c r="Z2278" s="25">
        <f t="shared" si="321"/>
        <v>0</v>
      </c>
      <c r="AA2278" s="24" t="s">
        <v>29</v>
      </c>
      <c r="AB2278" s="24"/>
      <c r="AC2278" s="25" t="s">
        <v>29</v>
      </c>
      <c r="AD2278" s="25">
        <f t="shared" si="322"/>
        <v>0</v>
      </c>
      <c r="AE2278" s="32">
        <f t="shared" si="323"/>
        <v>1</v>
      </c>
      <c r="AF2278" s="37">
        <f t="shared" si="316"/>
        <v>94.074559734222433</v>
      </c>
      <c r="AG2278" s="27"/>
      <c r="AM2278" s="27"/>
    </row>
    <row r="2279" spans="1:39" x14ac:dyDescent="0.25">
      <c r="A2279" s="21">
        <v>2856575</v>
      </c>
      <c r="B2279" s="34">
        <v>4.20494391238152E-6</v>
      </c>
      <c r="C2279" s="22">
        <v>3.3904855650236801E-6</v>
      </c>
      <c r="D2279" s="22" t="s">
        <v>1797</v>
      </c>
      <c r="E2279" s="23">
        <v>648074504.61517298</v>
      </c>
      <c r="F2279" s="23">
        <f t="shared" si="315"/>
        <v>2725.1169429512411</v>
      </c>
      <c r="G2279" s="24" t="s">
        <v>24</v>
      </c>
      <c r="H2279" s="24">
        <v>1</v>
      </c>
      <c r="I2279" s="25" t="s">
        <v>33</v>
      </c>
      <c r="J2279" s="31">
        <f t="shared" si="317"/>
        <v>0</v>
      </c>
      <c r="K2279" s="24" t="s">
        <v>24</v>
      </c>
      <c r="L2279" s="24">
        <v>3</v>
      </c>
      <c r="M2279" s="25" t="s">
        <v>37</v>
      </c>
      <c r="N2279" s="25">
        <f t="shared" si="318"/>
        <v>3</v>
      </c>
      <c r="O2279" s="24" t="s">
        <v>29</v>
      </c>
      <c r="P2279" s="24"/>
      <c r="Q2279" s="25" t="s">
        <v>29</v>
      </c>
      <c r="R2279" s="25">
        <f t="shared" si="319"/>
        <v>0</v>
      </c>
      <c r="S2279" s="24" t="s">
        <v>29</v>
      </c>
      <c r="T2279" s="24"/>
      <c r="U2279" s="25" t="s">
        <v>29</v>
      </c>
      <c r="V2279" s="25">
        <f t="shared" si="320"/>
        <v>0</v>
      </c>
      <c r="W2279" s="25" t="s">
        <v>29</v>
      </c>
      <c r="X2279" s="25"/>
      <c r="Y2279" s="25" t="s">
        <v>29</v>
      </c>
      <c r="Z2279" s="25">
        <f t="shared" si="321"/>
        <v>0</v>
      </c>
      <c r="AA2279" s="24" t="s">
        <v>29</v>
      </c>
      <c r="AB2279" s="24"/>
      <c r="AC2279" s="25" t="s">
        <v>29</v>
      </c>
      <c r="AD2279" s="25">
        <f t="shared" si="322"/>
        <v>0</v>
      </c>
      <c r="AE2279" s="32">
        <f t="shared" si="323"/>
        <v>3</v>
      </c>
      <c r="AF2279" s="37">
        <f t="shared" si="316"/>
        <v>2725.1169429512411</v>
      </c>
      <c r="AG2279" s="27"/>
      <c r="AM2279" s="27"/>
    </row>
    <row r="2280" spans="1:39" x14ac:dyDescent="0.25">
      <c r="A2280" s="21">
        <v>2856578</v>
      </c>
      <c r="B2280" s="34">
        <v>7.7742818863583805E-6</v>
      </c>
      <c r="C2280" s="22">
        <v>7.4748978772330298E-6</v>
      </c>
      <c r="D2280" s="22" t="s">
        <v>1496</v>
      </c>
      <c r="E2280" s="23">
        <v>913765315.26614702</v>
      </c>
      <c r="F2280" s="23">
        <f t="shared" si="315"/>
        <v>7103.869138856162</v>
      </c>
      <c r="G2280" s="24" t="s">
        <v>24</v>
      </c>
      <c r="H2280" s="24">
        <v>3</v>
      </c>
      <c r="I2280" s="25" t="s">
        <v>74</v>
      </c>
      <c r="J2280" s="31">
        <f t="shared" si="317"/>
        <v>0</v>
      </c>
      <c r="K2280" s="24" t="s">
        <v>24</v>
      </c>
      <c r="L2280" s="24">
        <v>4</v>
      </c>
      <c r="M2280" s="25" t="s">
        <v>40</v>
      </c>
      <c r="N2280" s="25">
        <f t="shared" si="318"/>
        <v>4</v>
      </c>
      <c r="O2280" s="24" t="s">
        <v>29</v>
      </c>
      <c r="P2280" s="24"/>
      <c r="Q2280" s="25" t="s">
        <v>29</v>
      </c>
      <c r="R2280" s="25">
        <f t="shared" si="319"/>
        <v>0</v>
      </c>
      <c r="S2280" s="24" t="s">
        <v>29</v>
      </c>
      <c r="T2280" s="24"/>
      <c r="U2280" s="25" t="s">
        <v>29</v>
      </c>
      <c r="V2280" s="25">
        <f t="shared" si="320"/>
        <v>0</v>
      </c>
      <c r="W2280" s="25" t="s">
        <v>29</v>
      </c>
      <c r="X2280" s="25"/>
      <c r="Y2280" s="25" t="s">
        <v>29</v>
      </c>
      <c r="Z2280" s="25">
        <f t="shared" si="321"/>
        <v>0</v>
      </c>
      <c r="AA2280" s="24" t="s">
        <v>29</v>
      </c>
      <c r="AB2280" s="24"/>
      <c r="AC2280" s="25" t="s">
        <v>29</v>
      </c>
      <c r="AD2280" s="25">
        <f t="shared" si="322"/>
        <v>0</v>
      </c>
      <c r="AE2280" s="32">
        <f t="shared" si="323"/>
        <v>4</v>
      </c>
      <c r="AF2280" s="37">
        <f t="shared" si="316"/>
        <v>7103.869138856162</v>
      </c>
      <c r="AG2280" s="27"/>
    </row>
    <row r="2281" spans="1:39" x14ac:dyDescent="0.25">
      <c r="A2281" s="21">
        <v>2856581</v>
      </c>
      <c r="B2281" s="34">
        <v>9.1295606394635208E-6</v>
      </c>
      <c r="C2281" s="22">
        <v>1.17613856392538E-5</v>
      </c>
      <c r="D2281" s="22" t="s">
        <v>4555</v>
      </c>
      <c r="E2281" s="23">
        <v>5583390.5362529699</v>
      </c>
      <c r="F2281" s="23">
        <f t="shared" si="315"/>
        <v>50.973902474528231</v>
      </c>
      <c r="G2281" s="24" t="s">
        <v>24</v>
      </c>
      <c r="H2281" s="24">
        <v>1</v>
      </c>
      <c r="I2281" s="25" t="s">
        <v>38</v>
      </c>
      <c r="J2281" s="31">
        <f t="shared" si="317"/>
        <v>0</v>
      </c>
      <c r="K2281" s="24" t="s">
        <v>29</v>
      </c>
      <c r="L2281" s="24"/>
      <c r="M2281" s="25" t="s">
        <v>29</v>
      </c>
      <c r="N2281" s="25">
        <f t="shared" si="318"/>
        <v>0</v>
      </c>
      <c r="O2281" s="24" t="s">
        <v>29</v>
      </c>
      <c r="P2281" s="24"/>
      <c r="Q2281" s="25" t="s">
        <v>29</v>
      </c>
      <c r="R2281" s="25">
        <f t="shared" si="319"/>
        <v>0</v>
      </c>
      <c r="S2281" s="24" t="s">
        <v>29</v>
      </c>
      <c r="T2281" s="24"/>
      <c r="U2281" s="25" t="s">
        <v>29</v>
      </c>
      <c r="V2281" s="25">
        <f t="shared" si="320"/>
        <v>0</v>
      </c>
      <c r="W2281" s="25" t="s">
        <v>29</v>
      </c>
      <c r="X2281" s="25"/>
      <c r="Y2281" s="25" t="s">
        <v>29</v>
      </c>
      <c r="Z2281" s="25">
        <f t="shared" si="321"/>
        <v>0</v>
      </c>
      <c r="AA2281" s="24" t="s">
        <v>29</v>
      </c>
      <c r="AB2281" s="24"/>
      <c r="AC2281" s="25" t="s">
        <v>29</v>
      </c>
      <c r="AD2281" s="25">
        <f t="shared" si="322"/>
        <v>0</v>
      </c>
      <c r="AE2281" s="32">
        <f t="shared" si="323"/>
        <v>0</v>
      </c>
      <c r="AF2281" s="37">
        <f t="shared" si="316"/>
        <v>50.973902474528231</v>
      </c>
      <c r="AG2281" s="27"/>
      <c r="AM2281" s="27"/>
    </row>
    <row r="2282" spans="1:39" x14ac:dyDescent="0.25">
      <c r="A2282" s="21">
        <v>2856582</v>
      </c>
      <c r="B2282" s="34">
        <v>9.6251132710830701E-6</v>
      </c>
      <c r="C2282" s="22">
        <v>1.03698573352885E-5</v>
      </c>
      <c r="D2282" s="22" t="s">
        <v>2585</v>
      </c>
      <c r="E2282" s="23">
        <v>252922115.04240301</v>
      </c>
      <c r="F2282" s="23">
        <f t="shared" si="315"/>
        <v>2434.404006045032</v>
      </c>
      <c r="G2282" s="24" t="s">
        <v>24</v>
      </c>
      <c r="H2282" s="24">
        <v>1</v>
      </c>
      <c r="I2282" s="25" t="s">
        <v>62</v>
      </c>
      <c r="J2282" s="31">
        <f t="shared" si="317"/>
        <v>1</v>
      </c>
      <c r="K2282" s="24" t="s">
        <v>29</v>
      </c>
      <c r="L2282" s="24"/>
      <c r="M2282" s="25" t="s">
        <v>29</v>
      </c>
      <c r="N2282" s="25">
        <f t="shared" si="318"/>
        <v>0</v>
      </c>
      <c r="O2282" s="24" t="s">
        <v>29</v>
      </c>
      <c r="P2282" s="24"/>
      <c r="Q2282" s="25" t="s">
        <v>29</v>
      </c>
      <c r="R2282" s="25">
        <f t="shared" si="319"/>
        <v>0</v>
      </c>
      <c r="S2282" s="24" t="s">
        <v>29</v>
      </c>
      <c r="T2282" s="24"/>
      <c r="U2282" s="25" t="s">
        <v>29</v>
      </c>
      <c r="V2282" s="25">
        <f t="shared" si="320"/>
        <v>0</v>
      </c>
      <c r="W2282" s="25" t="s">
        <v>29</v>
      </c>
      <c r="X2282" s="25"/>
      <c r="Y2282" s="25" t="s">
        <v>29</v>
      </c>
      <c r="Z2282" s="25">
        <f t="shared" si="321"/>
        <v>0</v>
      </c>
      <c r="AA2282" s="24" t="s">
        <v>29</v>
      </c>
      <c r="AB2282" s="24"/>
      <c r="AC2282" s="25" t="s">
        <v>29</v>
      </c>
      <c r="AD2282" s="25">
        <f t="shared" si="322"/>
        <v>0</v>
      </c>
      <c r="AE2282" s="32">
        <f t="shared" si="323"/>
        <v>1</v>
      </c>
      <c r="AF2282" s="37">
        <f t="shared" si="316"/>
        <v>2434.404006045032</v>
      </c>
      <c r="AG2282" s="27"/>
    </row>
    <row r="2283" spans="1:39" x14ac:dyDescent="0.25">
      <c r="A2283" s="21">
        <v>2856587</v>
      </c>
      <c r="B2283" s="34">
        <v>7.8947404237996505E-6</v>
      </c>
      <c r="C2283" s="22">
        <v>9.4016020085908796E-6</v>
      </c>
      <c r="D2283" s="22" t="s">
        <v>1644</v>
      </c>
      <c r="E2283" s="23">
        <v>60584666.025550701</v>
      </c>
      <c r="F2283" s="23">
        <f t="shared" si="315"/>
        <v>478.30021193431645</v>
      </c>
      <c r="G2283" s="24" t="s">
        <v>24</v>
      </c>
      <c r="H2283" s="24">
        <v>1</v>
      </c>
      <c r="I2283" s="25" t="s">
        <v>40</v>
      </c>
      <c r="J2283" s="31">
        <f t="shared" si="317"/>
        <v>1</v>
      </c>
      <c r="K2283" s="24" t="s">
        <v>29</v>
      </c>
      <c r="L2283" s="24"/>
      <c r="M2283" s="25" t="s">
        <v>29</v>
      </c>
      <c r="N2283" s="25">
        <f t="shared" si="318"/>
        <v>0</v>
      </c>
      <c r="O2283" s="24" t="s">
        <v>29</v>
      </c>
      <c r="P2283" s="24"/>
      <c r="Q2283" s="25" t="s">
        <v>29</v>
      </c>
      <c r="R2283" s="25">
        <f t="shared" si="319"/>
        <v>0</v>
      </c>
      <c r="S2283" s="24" t="s">
        <v>29</v>
      </c>
      <c r="T2283" s="24"/>
      <c r="U2283" s="25" t="s">
        <v>29</v>
      </c>
      <c r="V2283" s="25">
        <f t="shared" si="320"/>
        <v>0</v>
      </c>
      <c r="W2283" s="25" t="s">
        <v>29</v>
      </c>
      <c r="X2283" s="25"/>
      <c r="Y2283" s="25" t="s">
        <v>29</v>
      </c>
      <c r="Z2283" s="25">
        <f t="shared" si="321"/>
        <v>0</v>
      </c>
      <c r="AA2283" s="24" t="s">
        <v>29</v>
      </c>
      <c r="AB2283" s="24"/>
      <c r="AC2283" s="25" t="s">
        <v>29</v>
      </c>
      <c r="AD2283" s="25">
        <f t="shared" si="322"/>
        <v>0</v>
      </c>
      <c r="AE2283" s="32">
        <f t="shared" si="323"/>
        <v>1</v>
      </c>
      <c r="AF2283" s="37">
        <f t="shared" si="316"/>
        <v>478.30021193431645</v>
      </c>
      <c r="AG2283" s="27"/>
      <c r="AK2283" s="27"/>
    </row>
    <row r="2284" spans="1:39" x14ac:dyDescent="0.25">
      <c r="A2284" s="21">
        <v>2856588</v>
      </c>
      <c r="B2284" s="34">
        <v>9.4700470570153303E-6</v>
      </c>
      <c r="C2284" s="22">
        <v>1.15105858991806E-5</v>
      </c>
      <c r="D2284" s="22" t="s">
        <v>500</v>
      </c>
      <c r="E2284" s="23">
        <v>2822306871.1037798</v>
      </c>
      <c r="F2284" s="23">
        <f t="shared" si="315"/>
        <v>26727.378878690495</v>
      </c>
      <c r="G2284" s="24" t="s">
        <v>24</v>
      </c>
      <c r="H2284" s="24">
        <v>4</v>
      </c>
      <c r="I2284" s="25" t="s">
        <v>40</v>
      </c>
      <c r="J2284" s="31">
        <f t="shared" si="317"/>
        <v>4</v>
      </c>
      <c r="K2284" s="24" t="s">
        <v>29</v>
      </c>
      <c r="L2284" s="24"/>
      <c r="M2284" s="25" t="s">
        <v>29</v>
      </c>
      <c r="N2284" s="25">
        <f t="shared" si="318"/>
        <v>0</v>
      </c>
      <c r="O2284" s="24" t="s">
        <v>29</v>
      </c>
      <c r="P2284" s="24"/>
      <c r="Q2284" s="25" t="s">
        <v>29</v>
      </c>
      <c r="R2284" s="25">
        <f t="shared" si="319"/>
        <v>0</v>
      </c>
      <c r="S2284" s="24" t="s">
        <v>29</v>
      </c>
      <c r="T2284" s="24"/>
      <c r="U2284" s="25" t="s">
        <v>29</v>
      </c>
      <c r="V2284" s="25">
        <f t="shared" si="320"/>
        <v>0</v>
      </c>
      <c r="W2284" s="25" t="s">
        <v>29</v>
      </c>
      <c r="X2284" s="25"/>
      <c r="Y2284" s="25" t="s">
        <v>29</v>
      </c>
      <c r="Z2284" s="25">
        <f t="shared" si="321"/>
        <v>0</v>
      </c>
      <c r="AA2284" s="24" t="s">
        <v>29</v>
      </c>
      <c r="AB2284" s="24"/>
      <c r="AC2284" s="25" t="s">
        <v>29</v>
      </c>
      <c r="AD2284" s="25">
        <f t="shared" si="322"/>
        <v>0</v>
      </c>
      <c r="AE2284" s="32">
        <f t="shared" si="323"/>
        <v>4</v>
      </c>
      <c r="AF2284" s="37">
        <f t="shared" si="316"/>
        <v>26727.378878690495</v>
      </c>
      <c r="AG2284" s="27"/>
    </row>
    <row r="2285" spans="1:39" x14ac:dyDescent="0.25">
      <c r="A2285" s="21">
        <v>2856589</v>
      </c>
      <c r="B2285" s="34">
        <v>3.55733360426303E-5</v>
      </c>
      <c r="C2285" s="22">
        <v>3.9693459322131302E-5</v>
      </c>
      <c r="D2285" s="22" t="s">
        <v>1860</v>
      </c>
      <c r="E2285" s="23">
        <v>609655723.26059997</v>
      </c>
      <c r="F2285" s="23">
        <f t="shared" si="315"/>
        <v>21687.487913862144</v>
      </c>
      <c r="G2285" s="24" t="s">
        <v>24</v>
      </c>
      <c r="H2285" s="24">
        <v>2</v>
      </c>
      <c r="I2285" s="25" t="s">
        <v>40</v>
      </c>
      <c r="J2285" s="31">
        <f t="shared" si="317"/>
        <v>2</v>
      </c>
      <c r="K2285" s="24" t="s">
        <v>29</v>
      </c>
      <c r="L2285" s="24"/>
      <c r="M2285" s="25" t="s">
        <v>29</v>
      </c>
      <c r="N2285" s="25">
        <f t="shared" si="318"/>
        <v>0</v>
      </c>
      <c r="O2285" s="24" t="s">
        <v>29</v>
      </c>
      <c r="P2285" s="24"/>
      <c r="Q2285" s="25" t="s">
        <v>29</v>
      </c>
      <c r="R2285" s="25">
        <f t="shared" si="319"/>
        <v>0</v>
      </c>
      <c r="S2285" s="24" t="s">
        <v>29</v>
      </c>
      <c r="T2285" s="24"/>
      <c r="U2285" s="25" t="s">
        <v>29</v>
      </c>
      <c r="V2285" s="25">
        <f t="shared" si="320"/>
        <v>0</v>
      </c>
      <c r="W2285" s="25" t="s">
        <v>29</v>
      </c>
      <c r="X2285" s="25"/>
      <c r="Y2285" s="25" t="s">
        <v>29</v>
      </c>
      <c r="Z2285" s="25">
        <f t="shared" si="321"/>
        <v>0</v>
      </c>
      <c r="AA2285" s="24" t="s">
        <v>29</v>
      </c>
      <c r="AB2285" s="24"/>
      <c r="AC2285" s="25" t="s">
        <v>29</v>
      </c>
      <c r="AD2285" s="25">
        <f t="shared" si="322"/>
        <v>0</v>
      </c>
      <c r="AE2285" s="32">
        <f t="shared" si="323"/>
        <v>2</v>
      </c>
      <c r="AF2285" s="37">
        <f t="shared" si="316"/>
        <v>21687.487913862144</v>
      </c>
      <c r="AG2285" s="27"/>
      <c r="AM2285" s="27"/>
    </row>
    <row r="2286" spans="1:39" x14ac:dyDescent="0.25">
      <c r="A2286" s="21">
        <v>2856592</v>
      </c>
      <c r="B2286" s="34">
        <v>1.3156245240587101E-4</v>
      </c>
      <c r="C2286" s="22">
        <v>1.47432403812668E-4</v>
      </c>
      <c r="D2286" s="22" t="s">
        <v>1861</v>
      </c>
      <c r="E2286" s="23">
        <v>76632366.809683099</v>
      </c>
      <c r="F2286" s="23">
        <f t="shared" si="315"/>
        <v>10081.942111148182</v>
      </c>
      <c r="G2286" s="24" t="s">
        <v>24</v>
      </c>
      <c r="H2286" s="24">
        <v>1</v>
      </c>
      <c r="I2286" s="25" t="s">
        <v>36</v>
      </c>
      <c r="J2286" s="31">
        <f t="shared" si="317"/>
        <v>1</v>
      </c>
      <c r="K2286" s="24" t="s">
        <v>29</v>
      </c>
      <c r="L2286" s="24"/>
      <c r="M2286" s="25" t="s">
        <v>29</v>
      </c>
      <c r="N2286" s="25">
        <f t="shared" si="318"/>
        <v>0</v>
      </c>
      <c r="O2286" s="24" t="s">
        <v>29</v>
      </c>
      <c r="P2286" s="24"/>
      <c r="Q2286" s="25" t="s">
        <v>29</v>
      </c>
      <c r="R2286" s="25">
        <f t="shared" si="319"/>
        <v>0</v>
      </c>
      <c r="S2286" s="24" t="s">
        <v>29</v>
      </c>
      <c r="T2286" s="24"/>
      <c r="U2286" s="25" t="s">
        <v>29</v>
      </c>
      <c r="V2286" s="25">
        <f t="shared" si="320"/>
        <v>0</v>
      </c>
      <c r="W2286" s="25" t="s">
        <v>29</v>
      </c>
      <c r="X2286" s="25"/>
      <c r="Y2286" s="25" t="s">
        <v>29</v>
      </c>
      <c r="Z2286" s="25">
        <f t="shared" si="321"/>
        <v>0</v>
      </c>
      <c r="AA2286" s="24" t="s">
        <v>29</v>
      </c>
      <c r="AB2286" s="24"/>
      <c r="AC2286" s="25" t="s">
        <v>29</v>
      </c>
      <c r="AD2286" s="25">
        <f t="shared" si="322"/>
        <v>0</v>
      </c>
      <c r="AE2286" s="32">
        <f t="shared" si="323"/>
        <v>1</v>
      </c>
      <c r="AF2286" s="37">
        <f t="shared" si="316"/>
        <v>10081.942111148182</v>
      </c>
      <c r="AG2286" s="27"/>
      <c r="AK2286" s="27"/>
      <c r="AM2286" s="27"/>
    </row>
    <row r="2287" spans="1:39" x14ac:dyDescent="0.25">
      <c r="A2287" s="21">
        <v>2856593</v>
      </c>
      <c r="B2287" s="34">
        <v>8.9377530623451599E-5</v>
      </c>
      <c r="C2287" s="22">
        <v>9.9973700156640903E-5</v>
      </c>
      <c r="D2287" s="22" t="s">
        <v>1861</v>
      </c>
      <c r="E2287" s="23">
        <v>59915729.443586998</v>
      </c>
      <c r="F2287" s="23">
        <f t="shared" si="315"/>
        <v>5355.1199431706373</v>
      </c>
      <c r="G2287" s="24" t="s">
        <v>24</v>
      </c>
      <c r="H2287" s="24">
        <v>1</v>
      </c>
      <c r="I2287" s="25" t="s">
        <v>36</v>
      </c>
      <c r="J2287" s="31">
        <f t="shared" si="317"/>
        <v>1</v>
      </c>
      <c r="K2287" s="24" t="s">
        <v>29</v>
      </c>
      <c r="L2287" s="24"/>
      <c r="M2287" s="25" t="s">
        <v>29</v>
      </c>
      <c r="N2287" s="25">
        <f t="shared" si="318"/>
        <v>0</v>
      </c>
      <c r="O2287" s="24" t="s">
        <v>29</v>
      </c>
      <c r="P2287" s="24"/>
      <c r="Q2287" s="25" t="s">
        <v>29</v>
      </c>
      <c r="R2287" s="25">
        <f t="shared" si="319"/>
        <v>0</v>
      </c>
      <c r="S2287" s="24" t="s">
        <v>29</v>
      </c>
      <c r="T2287" s="24"/>
      <c r="U2287" s="25" t="s">
        <v>29</v>
      </c>
      <c r="V2287" s="25">
        <f t="shared" si="320"/>
        <v>0</v>
      </c>
      <c r="W2287" s="25" t="s">
        <v>29</v>
      </c>
      <c r="X2287" s="25"/>
      <c r="Y2287" s="25" t="s">
        <v>29</v>
      </c>
      <c r="Z2287" s="25">
        <f t="shared" si="321"/>
        <v>0</v>
      </c>
      <c r="AA2287" s="24" t="s">
        <v>29</v>
      </c>
      <c r="AB2287" s="24"/>
      <c r="AC2287" s="25" t="s">
        <v>29</v>
      </c>
      <c r="AD2287" s="25">
        <f t="shared" si="322"/>
        <v>0</v>
      </c>
      <c r="AE2287" s="32">
        <f t="shared" si="323"/>
        <v>1</v>
      </c>
      <c r="AF2287" s="37">
        <f t="shared" si="316"/>
        <v>5355.1199431706373</v>
      </c>
      <c r="AG2287" s="27"/>
      <c r="AK2287" s="27"/>
    </row>
    <row r="2288" spans="1:39" x14ac:dyDescent="0.25">
      <c r="A2288" s="21">
        <v>2856596</v>
      </c>
      <c r="B2288" s="34">
        <v>1.3488927520211201E-4</v>
      </c>
      <c r="C2288" s="22">
        <v>1.40150695426231E-4</v>
      </c>
      <c r="D2288" s="22" t="s">
        <v>1182</v>
      </c>
      <c r="E2288" s="23">
        <v>12031062.3206302</v>
      </c>
      <c r="F2288" s="23">
        <f t="shared" si="315"/>
        <v>1622.8612763412475</v>
      </c>
      <c r="G2288" s="24" t="s">
        <v>24</v>
      </c>
      <c r="H2288" s="24">
        <v>3</v>
      </c>
      <c r="I2288" s="25" t="s">
        <v>31</v>
      </c>
      <c r="J2288" s="31">
        <f t="shared" si="317"/>
        <v>3</v>
      </c>
      <c r="K2288" s="24" t="s">
        <v>29</v>
      </c>
      <c r="L2288" s="24"/>
      <c r="M2288" s="25" t="s">
        <v>29</v>
      </c>
      <c r="N2288" s="25">
        <f t="shared" si="318"/>
        <v>0</v>
      </c>
      <c r="O2288" s="24" t="s">
        <v>29</v>
      </c>
      <c r="P2288" s="24"/>
      <c r="Q2288" s="25" t="s">
        <v>29</v>
      </c>
      <c r="R2288" s="25">
        <f t="shared" si="319"/>
        <v>0</v>
      </c>
      <c r="S2288" s="24" t="s">
        <v>29</v>
      </c>
      <c r="T2288" s="24"/>
      <c r="U2288" s="25" t="s">
        <v>29</v>
      </c>
      <c r="V2288" s="25">
        <f t="shared" si="320"/>
        <v>0</v>
      </c>
      <c r="W2288" s="25" t="s">
        <v>29</v>
      </c>
      <c r="X2288" s="25"/>
      <c r="Y2288" s="25" t="s">
        <v>29</v>
      </c>
      <c r="Z2288" s="25">
        <f t="shared" si="321"/>
        <v>0</v>
      </c>
      <c r="AA2288" s="24" t="s">
        <v>29</v>
      </c>
      <c r="AB2288" s="24"/>
      <c r="AC2288" s="25" t="s">
        <v>29</v>
      </c>
      <c r="AD2288" s="25">
        <f t="shared" si="322"/>
        <v>0</v>
      </c>
      <c r="AE2288" s="32">
        <f t="shared" si="323"/>
        <v>3</v>
      </c>
      <c r="AF2288" s="37">
        <f t="shared" si="316"/>
        <v>1622.8612763412475</v>
      </c>
      <c r="AG2288" s="27"/>
      <c r="AK2288" s="27"/>
    </row>
    <row r="2289" spans="1:39" x14ac:dyDescent="0.25">
      <c r="A2289" s="21">
        <v>2856601</v>
      </c>
      <c r="B2289" s="34">
        <v>6.5080236651089204E-7</v>
      </c>
      <c r="C2289" s="22">
        <v>7.4756036480113398E-7</v>
      </c>
      <c r="D2289" s="22" t="s">
        <v>4293</v>
      </c>
      <c r="E2289" s="23">
        <v>12125663.0229403</v>
      </c>
      <c r="F2289" s="23">
        <f t="shared" si="315"/>
        <v>7.8914101908431649</v>
      </c>
      <c r="G2289" s="24" t="s">
        <v>24</v>
      </c>
      <c r="H2289" s="24">
        <v>1</v>
      </c>
      <c r="I2289" s="25" t="s">
        <v>98</v>
      </c>
      <c r="J2289" s="31">
        <f t="shared" si="317"/>
        <v>0</v>
      </c>
      <c r="K2289" s="24" t="s">
        <v>29</v>
      </c>
      <c r="L2289" s="24"/>
      <c r="M2289" s="25" t="s">
        <v>29</v>
      </c>
      <c r="N2289" s="25">
        <f t="shared" si="318"/>
        <v>0</v>
      </c>
      <c r="O2289" s="24" t="s">
        <v>29</v>
      </c>
      <c r="P2289" s="24"/>
      <c r="Q2289" s="25" t="s">
        <v>29</v>
      </c>
      <c r="R2289" s="25">
        <f t="shared" si="319"/>
        <v>0</v>
      </c>
      <c r="S2289" s="24" t="s">
        <v>29</v>
      </c>
      <c r="T2289" s="24"/>
      <c r="U2289" s="25" t="s">
        <v>29</v>
      </c>
      <c r="V2289" s="25">
        <f t="shared" si="320"/>
        <v>0</v>
      </c>
      <c r="W2289" s="25" t="s">
        <v>29</v>
      </c>
      <c r="X2289" s="25"/>
      <c r="Y2289" s="25" t="s">
        <v>29</v>
      </c>
      <c r="Z2289" s="25">
        <f t="shared" si="321"/>
        <v>0</v>
      </c>
      <c r="AA2289" s="24" t="s">
        <v>29</v>
      </c>
      <c r="AB2289" s="24"/>
      <c r="AC2289" s="25" t="s">
        <v>29</v>
      </c>
      <c r="AD2289" s="25">
        <f t="shared" si="322"/>
        <v>0</v>
      </c>
      <c r="AE2289" s="32">
        <f t="shared" si="323"/>
        <v>0</v>
      </c>
      <c r="AF2289" s="37">
        <f t="shared" si="316"/>
        <v>7.8914101908431649</v>
      </c>
      <c r="AG2289" s="27"/>
      <c r="AK2289" s="27"/>
      <c r="AM2289" s="27"/>
    </row>
    <row r="2290" spans="1:39" x14ac:dyDescent="0.25">
      <c r="A2290" s="21">
        <v>2856608</v>
      </c>
      <c r="B2290" s="34">
        <v>1.9471275535826399E-6</v>
      </c>
      <c r="C2290" s="22">
        <v>2.2593315629413001E-6</v>
      </c>
      <c r="D2290" s="22" t="s">
        <v>2700</v>
      </c>
      <c r="E2290" s="23">
        <v>239354659.62428001</v>
      </c>
      <c r="F2290" s="23">
        <f t="shared" si="315"/>
        <v>466.05405283282983</v>
      </c>
      <c r="G2290" s="24" t="s">
        <v>24</v>
      </c>
      <c r="H2290" s="24">
        <v>4</v>
      </c>
      <c r="I2290" s="25" t="s">
        <v>74</v>
      </c>
      <c r="J2290" s="31">
        <f t="shared" si="317"/>
        <v>0</v>
      </c>
      <c r="K2290" s="24" t="s">
        <v>24</v>
      </c>
      <c r="L2290" s="24">
        <v>2</v>
      </c>
      <c r="M2290" s="25" t="s">
        <v>37</v>
      </c>
      <c r="N2290" s="25">
        <f t="shared" si="318"/>
        <v>2</v>
      </c>
      <c r="O2290" s="24" t="s">
        <v>29</v>
      </c>
      <c r="P2290" s="24"/>
      <c r="Q2290" s="25" t="s">
        <v>29</v>
      </c>
      <c r="R2290" s="25">
        <f t="shared" si="319"/>
        <v>0</v>
      </c>
      <c r="S2290" s="24" t="s">
        <v>29</v>
      </c>
      <c r="T2290" s="24"/>
      <c r="U2290" s="25" t="s">
        <v>29</v>
      </c>
      <c r="V2290" s="25">
        <f t="shared" si="320"/>
        <v>0</v>
      </c>
      <c r="W2290" s="25" t="s">
        <v>29</v>
      </c>
      <c r="X2290" s="25"/>
      <c r="Y2290" s="25" t="s">
        <v>29</v>
      </c>
      <c r="Z2290" s="25">
        <f t="shared" si="321"/>
        <v>0</v>
      </c>
      <c r="AA2290" s="24" t="s">
        <v>29</v>
      </c>
      <c r="AB2290" s="24"/>
      <c r="AC2290" s="25" t="s">
        <v>29</v>
      </c>
      <c r="AD2290" s="25">
        <f t="shared" si="322"/>
        <v>0</v>
      </c>
      <c r="AE2290" s="32">
        <f t="shared" si="323"/>
        <v>2</v>
      </c>
      <c r="AF2290" s="37">
        <f t="shared" si="316"/>
        <v>466.05405283282983</v>
      </c>
      <c r="AG2290" s="27"/>
      <c r="AK2290" s="27"/>
    </row>
    <row r="2291" spans="1:39" x14ac:dyDescent="0.25">
      <c r="A2291" s="21">
        <v>2856611</v>
      </c>
      <c r="B2291" s="34">
        <v>1.6560881913148601E-4</v>
      </c>
      <c r="C2291" s="22">
        <v>1.72432439769788E-4</v>
      </c>
      <c r="D2291" s="22" t="s">
        <v>1393</v>
      </c>
      <c r="E2291" s="23">
        <v>1041127010.73276</v>
      </c>
      <c r="F2291" s="23">
        <f t="shared" si="315"/>
        <v>172419.81481334634</v>
      </c>
      <c r="G2291" s="24" t="s">
        <v>26</v>
      </c>
      <c r="H2291" s="24">
        <v>1</v>
      </c>
      <c r="I2291" s="25" t="s">
        <v>35</v>
      </c>
      <c r="J2291" s="31">
        <f t="shared" si="317"/>
        <v>0</v>
      </c>
      <c r="K2291" s="24" t="s">
        <v>24</v>
      </c>
      <c r="L2291" s="24">
        <v>4</v>
      </c>
      <c r="M2291" s="25" t="s">
        <v>28</v>
      </c>
      <c r="N2291" s="25">
        <f t="shared" si="318"/>
        <v>4</v>
      </c>
      <c r="O2291" s="24" t="s">
        <v>29</v>
      </c>
      <c r="P2291" s="24"/>
      <c r="Q2291" s="25" t="s">
        <v>29</v>
      </c>
      <c r="R2291" s="25">
        <f t="shared" si="319"/>
        <v>0</v>
      </c>
      <c r="S2291" s="24" t="s">
        <v>29</v>
      </c>
      <c r="T2291" s="24"/>
      <c r="U2291" s="25" t="s">
        <v>29</v>
      </c>
      <c r="V2291" s="25">
        <f t="shared" si="320"/>
        <v>0</v>
      </c>
      <c r="W2291" s="25" t="s">
        <v>29</v>
      </c>
      <c r="X2291" s="25"/>
      <c r="Y2291" s="25" t="s">
        <v>29</v>
      </c>
      <c r="Z2291" s="25">
        <f t="shared" si="321"/>
        <v>0</v>
      </c>
      <c r="AA2291" s="24" t="s">
        <v>29</v>
      </c>
      <c r="AB2291" s="24"/>
      <c r="AC2291" s="25" t="s">
        <v>29</v>
      </c>
      <c r="AD2291" s="25">
        <f t="shared" si="322"/>
        <v>0</v>
      </c>
      <c r="AE2291" s="32">
        <f t="shared" si="323"/>
        <v>4</v>
      </c>
      <c r="AF2291" s="37">
        <f t="shared" si="316"/>
        <v>172419.81481334634</v>
      </c>
      <c r="AG2291" s="27"/>
    </row>
    <row r="2292" spans="1:39" x14ac:dyDescent="0.25">
      <c r="A2292" s="21">
        <v>2856613</v>
      </c>
      <c r="B2292" s="34">
        <v>7.7553217384314201E-6</v>
      </c>
      <c r="C2292" s="22">
        <v>7.6080444290624297E-6</v>
      </c>
      <c r="D2292" s="22" t="s">
        <v>4182</v>
      </c>
      <c r="E2292" s="23">
        <v>16161763.218454299</v>
      </c>
      <c r="F2292" s="23">
        <f t="shared" si="315"/>
        <v>125.33967361945999</v>
      </c>
      <c r="G2292" s="24" t="s">
        <v>24</v>
      </c>
      <c r="H2292" s="24">
        <v>4</v>
      </c>
      <c r="I2292" s="25" t="s">
        <v>33</v>
      </c>
      <c r="J2292" s="31">
        <f t="shared" si="317"/>
        <v>0</v>
      </c>
      <c r="K2292" s="24" t="s">
        <v>26</v>
      </c>
      <c r="L2292" s="24">
        <v>3</v>
      </c>
      <c r="M2292" s="25" t="s">
        <v>27</v>
      </c>
      <c r="N2292" s="25">
        <f t="shared" si="318"/>
        <v>0</v>
      </c>
      <c r="O2292" s="24" t="s">
        <v>24</v>
      </c>
      <c r="P2292" s="24">
        <v>1</v>
      </c>
      <c r="Q2292" s="25" t="s">
        <v>38</v>
      </c>
      <c r="R2292" s="25">
        <f t="shared" si="319"/>
        <v>0</v>
      </c>
      <c r="S2292" s="24" t="s">
        <v>29</v>
      </c>
      <c r="T2292" s="24"/>
      <c r="U2292" s="25" t="s">
        <v>29</v>
      </c>
      <c r="V2292" s="25">
        <f t="shared" si="320"/>
        <v>0</v>
      </c>
      <c r="W2292" s="25" t="s">
        <v>29</v>
      </c>
      <c r="X2292" s="25"/>
      <c r="Y2292" s="25" t="s">
        <v>29</v>
      </c>
      <c r="Z2292" s="25">
        <f t="shared" si="321"/>
        <v>0</v>
      </c>
      <c r="AA2292" s="24" t="s">
        <v>29</v>
      </c>
      <c r="AB2292" s="24"/>
      <c r="AC2292" s="25" t="s">
        <v>29</v>
      </c>
      <c r="AD2292" s="25">
        <f t="shared" si="322"/>
        <v>0</v>
      </c>
      <c r="AE2292" s="32">
        <f t="shared" si="323"/>
        <v>0</v>
      </c>
      <c r="AF2292" s="37">
        <f t="shared" si="316"/>
        <v>125.33967361945999</v>
      </c>
      <c r="AG2292" s="27"/>
      <c r="AM2292" s="27"/>
    </row>
    <row r="2293" spans="1:39" x14ac:dyDescent="0.25">
      <c r="A2293" s="21">
        <v>2856614</v>
      </c>
      <c r="B2293" s="34">
        <v>1.3156245240587101E-4</v>
      </c>
      <c r="C2293" s="22">
        <v>1.46004052426952E-4</v>
      </c>
      <c r="D2293" s="22" t="s">
        <v>1861</v>
      </c>
      <c r="E2293" s="23">
        <v>8972753.2939864192</v>
      </c>
      <c r="F2293" s="23">
        <f t="shared" si="315"/>
        <v>1180.4774281897105</v>
      </c>
      <c r="G2293" s="24" t="s">
        <v>24</v>
      </c>
      <c r="H2293" s="24">
        <v>1</v>
      </c>
      <c r="I2293" s="25" t="s">
        <v>36</v>
      </c>
      <c r="J2293" s="31">
        <f t="shared" si="317"/>
        <v>1</v>
      </c>
      <c r="K2293" s="24" t="s">
        <v>29</v>
      </c>
      <c r="L2293" s="24"/>
      <c r="M2293" s="25" t="s">
        <v>29</v>
      </c>
      <c r="N2293" s="25">
        <f t="shared" si="318"/>
        <v>0</v>
      </c>
      <c r="O2293" s="24" t="s">
        <v>29</v>
      </c>
      <c r="P2293" s="24"/>
      <c r="Q2293" s="25" t="s">
        <v>29</v>
      </c>
      <c r="R2293" s="25">
        <f t="shared" si="319"/>
        <v>0</v>
      </c>
      <c r="S2293" s="24" t="s">
        <v>29</v>
      </c>
      <c r="T2293" s="24"/>
      <c r="U2293" s="25" t="s">
        <v>29</v>
      </c>
      <c r="V2293" s="25">
        <f t="shared" si="320"/>
        <v>0</v>
      </c>
      <c r="W2293" s="25" t="s">
        <v>29</v>
      </c>
      <c r="X2293" s="25"/>
      <c r="Y2293" s="25" t="s">
        <v>29</v>
      </c>
      <c r="Z2293" s="25">
        <f t="shared" si="321"/>
        <v>0</v>
      </c>
      <c r="AA2293" s="24" t="s">
        <v>29</v>
      </c>
      <c r="AB2293" s="24"/>
      <c r="AC2293" s="25" t="s">
        <v>29</v>
      </c>
      <c r="AD2293" s="25">
        <f t="shared" si="322"/>
        <v>0</v>
      </c>
      <c r="AE2293" s="32">
        <f t="shared" si="323"/>
        <v>1</v>
      </c>
      <c r="AF2293" s="37">
        <f t="shared" si="316"/>
        <v>1180.4774281897105</v>
      </c>
      <c r="AG2293" s="27"/>
      <c r="AK2293" s="27"/>
    </row>
    <row r="2294" spans="1:39" x14ac:dyDescent="0.25">
      <c r="A2294" s="21">
        <v>2856616</v>
      </c>
      <c r="B2294" s="34">
        <v>1.2601989317607799E-5</v>
      </c>
      <c r="C2294" s="22">
        <v>1.3895541263250999E-5</v>
      </c>
      <c r="D2294" s="22" t="s">
        <v>1409</v>
      </c>
      <c r="E2294" s="23">
        <v>1021689772.73079</v>
      </c>
      <c r="F2294" s="23">
        <f t="shared" si="315"/>
        <v>12875.323601862556</v>
      </c>
      <c r="G2294" s="24" t="s">
        <v>24</v>
      </c>
      <c r="H2294" s="24">
        <v>4</v>
      </c>
      <c r="I2294" s="25" t="s">
        <v>38</v>
      </c>
      <c r="J2294" s="31">
        <f t="shared" si="317"/>
        <v>0</v>
      </c>
      <c r="K2294" s="24" t="s">
        <v>29</v>
      </c>
      <c r="L2294" s="24"/>
      <c r="M2294" s="25" t="s">
        <v>29</v>
      </c>
      <c r="N2294" s="25">
        <f t="shared" si="318"/>
        <v>0</v>
      </c>
      <c r="O2294" s="24" t="s">
        <v>29</v>
      </c>
      <c r="P2294" s="24"/>
      <c r="Q2294" s="25" t="s">
        <v>29</v>
      </c>
      <c r="R2294" s="25">
        <f t="shared" si="319"/>
        <v>0</v>
      </c>
      <c r="S2294" s="24" t="s">
        <v>29</v>
      </c>
      <c r="T2294" s="24"/>
      <c r="U2294" s="25" t="s">
        <v>29</v>
      </c>
      <c r="V2294" s="25">
        <f t="shared" si="320"/>
        <v>0</v>
      </c>
      <c r="W2294" s="25" t="s">
        <v>29</v>
      </c>
      <c r="X2294" s="25"/>
      <c r="Y2294" s="25" t="s">
        <v>29</v>
      </c>
      <c r="Z2294" s="25">
        <f t="shared" si="321"/>
        <v>0</v>
      </c>
      <c r="AA2294" s="24" t="s">
        <v>29</v>
      </c>
      <c r="AB2294" s="24"/>
      <c r="AC2294" s="25" t="s">
        <v>29</v>
      </c>
      <c r="AD2294" s="25">
        <f t="shared" si="322"/>
        <v>0</v>
      </c>
      <c r="AE2294" s="32">
        <f t="shared" si="323"/>
        <v>0</v>
      </c>
      <c r="AF2294" s="37">
        <f t="shared" si="316"/>
        <v>12875.323601862556</v>
      </c>
      <c r="AG2294" s="27"/>
    </row>
    <row r="2295" spans="1:39" x14ac:dyDescent="0.25">
      <c r="A2295" s="21">
        <v>2856617</v>
      </c>
      <c r="B2295" s="34">
        <v>1.52752023255814E-4</v>
      </c>
      <c r="C2295" s="22">
        <v>1.77714025784796E-4</v>
      </c>
      <c r="D2295" s="22" t="s">
        <v>3019</v>
      </c>
      <c r="E2295" s="23">
        <v>15255193.8997829</v>
      </c>
      <c r="F2295" s="23">
        <f t="shared" si="315"/>
        <v>2330.2617333515896</v>
      </c>
      <c r="G2295" s="24" t="s">
        <v>24</v>
      </c>
      <c r="H2295" s="24">
        <v>0</v>
      </c>
      <c r="I2295" s="25" t="s">
        <v>41</v>
      </c>
      <c r="J2295" s="31">
        <f t="shared" si="317"/>
        <v>0</v>
      </c>
      <c r="K2295" s="24" t="s">
        <v>29</v>
      </c>
      <c r="L2295" s="24"/>
      <c r="M2295" s="25" t="s">
        <v>29</v>
      </c>
      <c r="N2295" s="25">
        <f t="shared" si="318"/>
        <v>0</v>
      </c>
      <c r="O2295" s="24" t="s">
        <v>29</v>
      </c>
      <c r="P2295" s="24"/>
      <c r="Q2295" s="25" t="s">
        <v>29</v>
      </c>
      <c r="R2295" s="25">
        <f t="shared" si="319"/>
        <v>0</v>
      </c>
      <c r="S2295" s="24" t="s">
        <v>29</v>
      </c>
      <c r="T2295" s="24"/>
      <c r="U2295" s="25" t="s">
        <v>29</v>
      </c>
      <c r="V2295" s="25">
        <f t="shared" si="320"/>
        <v>0</v>
      </c>
      <c r="W2295" s="25" t="s">
        <v>29</v>
      </c>
      <c r="X2295" s="25"/>
      <c r="Y2295" s="25" t="s">
        <v>29</v>
      </c>
      <c r="Z2295" s="25">
        <f t="shared" si="321"/>
        <v>0</v>
      </c>
      <c r="AA2295" s="24" t="s">
        <v>29</v>
      </c>
      <c r="AB2295" s="24"/>
      <c r="AC2295" s="25" t="s">
        <v>29</v>
      </c>
      <c r="AD2295" s="25">
        <f t="shared" si="322"/>
        <v>0</v>
      </c>
      <c r="AE2295" s="32">
        <f t="shared" si="323"/>
        <v>0</v>
      </c>
      <c r="AF2295" s="37">
        <f t="shared" si="316"/>
        <v>2330.2617333515896</v>
      </c>
      <c r="AG2295" s="27"/>
      <c r="AK2295" s="27"/>
    </row>
    <row r="2296" spans="1:39" x14ac:dyDescent="0.25">
      <c r="A2296" s="21">
        <v>2856622</v>
      </c>
      <c r="B2296" s="34">
        <v>2.2094032663269701E-5</v>
      </c>
      <c r="C2296" s="22">
        <v>2.65885544773957E-5</v>
      </c>
      <c r="D2296" s="22" t="s">
        <v>4882</v>
      </c>
      <c r="E2296" s="23">
        <v>1893642.08483292</v>
      </c>
      <c r="F2296" s="23">
        <f t="shared" si="315"/>
        <v>41.838190074840668</v>
      </c>
      <c r="G2296" s="24" t="s">
        <v>26</v>
      </c>
      <c r="H2296" s="24">
        <v>1</v>
      </c>
      <c r="I2296" s="25" t="s">
        <v>34</v>
      </c>
      <c r="J2296" s="31">
        <f t="shared" si="317"/>
        <v>0</v>
      </c>
      <c r="K2296" s="24" t="s">
        <v>29</v>
      </c>
      <c r="L2296" s="24"/>
      <c r="M2296" s="25" t="s">
        <v>29</v>
      </c>
      <c r="N2296" s="25">
        <f t="shared" si="318"/>
        <v>0</v>
      </c>
      <c r="O2296" s="24" t="s">
        <v>29</v>
      </c>
      <c r="P2296" s="24"/>
      <c r="Q2296" s="25" t="s">
        <v>29</v>
      </c>
      <c r="R2296" s="25">
        <f t="shared" si="319"/>
        <v>0</v>
      </c>
      <c r="S2296" s="24" t="s">
        <v>29</v>
      </c>
      <c r="T2296" s="24"/>
      <c r="U2296" s="25" t="s">
        <v>29</v>
      </c>
      <c r="V2296" s="25">
        <f t="shared" si="320"/>
        <v>0</v>
      </c>
      <c r="W2296" s="25" t="s">
        <v>29</v>
      </c>
      <c r="X2296" s="25"/>
      <c r="Y2296" s="25" t="s">
        <v>29</v>
      </c>
      <c r="Z2296" s="25">
        <f t="shared" si="321"/>
        <v>0</v>
      </c>
      <c r="AA2296" s="24" t="s">
        <v>29</v>
      </c>
      <c r="AB2296" s="24"/>
      <c r="AC2296" s="25" t="s">
        <v>29</v>
      </c>
      <c r="AD2296" s="25">
        <f t="shared" si="322"/>
        <v>0</v>
      </c>
      <c r="AE2296" s="32">
        <f t="shared" si="323"/>
        <v>0</v>
      </c>
      <c r="AF2296" s="37">
        <f t="shared" si="316"/>
        <v>41.838190074840668</v>
      </c>
      <c r="AG2296" s="27"/>
      <c r="AK2296" s="27"/>
    </row>
    <row r="2297" spans="1:39" x14ac:dyDescent="0.25">
      <c r="A2297" s="21">
        <v>2856623</v>
      </c>
      <c r="B2297" s="34">
        <v>1.3852838482394401E-6</v>
      </c>
      <c r="C2297" s="22">
        <v>1.71633910368721E-6</v>
      </c>
      <c r="D2297" s="22" t="s">
        <v>404</v>
      </c>
      <c r="E2297" s="23">
        <v>4610604621.8233204</v>
      </c>
      <c r="F2297" s="23">
        <f t="shared" si="315"/>
        <v>6386.9961132299577</v>
      </c>
      <c r="G2297" s="24" t="s">
        <v>24</v>
      </c>
      <c r="H2297" s="24">
        <v>4</v>
      </c>
      <c r="I2297" s="25" t="s">
        <v>34</v>
      </c>
      <c r="J2297" s="31">
        <f t="shared" si="317"/>
        <v>0</v>
      </c>
      <c r="K2297" s="24" t="s">
        <v>26</v>
      </c>
      <c r="L2297" s="24">
        <v>3</v>
      </c>
      <c r="M2297" s="25" t="s">
        <v>31</v>
      </c>
      <c r="N2297" s="25">
        <f t="shared" si="318"/>
        <v>3</v>
      </c>
      <c r="O2297" s="24" t="s">
        <v>26</v>
      </c>
      <c r="P2297" s="24">
        <v>2</v>
      </c>
      <c r="Q2297" s="25" t="s">
        <v>38</v>
      </c>
      <c r="R2297" s="25">
        <f t="shared" si="319"/>
        <v>0</v>
      </c>
      <c r="S2297" s="24" t="s">
        <v>24</v>
      </c>
      <c r="T2297" s="24">
        <v>1</v>
      </c>
      <c r="U2297" s="25" t="s">
        <v>77</v>
      </c>
      <c r="V2297" s="25">
        <f t="shared" si="320"/>
        <v>0</v>
      </c>
      <c r="W2297" s="25" t="s">
        <v>29</v>
      </c>
      <c r="X2297" s="25"/>
      <c r="Y2297" s="25" t="s">
        <v>29</v>
      </c>
      <c r="Z2297" s="25">
        <f t="shared" si="321"/>
        <v>0</v>
      </c>
      <c r="AA2297" s="24" t="s">
        <v>29</v>
      </c>
      <c r="AB2297" s="24"/>
      <c r="AC2297" s="25" t="s">
        <v>29</v>
      </c>
      <c r="AD2297" s="25">
        <f t="shared" si="322"/>
        <v>0</v>
      </c>
      <c r="AE2297" s="32">
        <f t="shared" si="323"/>
        <v>3</v>
      </c>
      <c r="AF2297" s="37">
        <f t="shared" si="316"/>
        <v>6386.9961132299577</v>
      </c>
      <c r="AG2297" s="27"/>
      <c r="AK2297" s="27"/>
      <c r="AM2297" s="27"/>
    </row>
    <row r="2298" spans="1:39" x14ac:dyDescent="0.25">
      <c r="A2298" s="21">
        <v>2856624</v>
      </c>
      <c r="B2298" s="34">
        <v>6.7953275974228499E-6</v>
      </c>
      <c r="C2298" s="22">
        <v>7.9734018240945497E-6</v>
      </c>
      <c r="D2298" s="22" t="s">
        <v>2513</v>
      </c>
      <c r="E2298" s="23">
        <v>79525094.134158507</v>
      </c>
      <c r="F2298" s="23">
        <f t="shared" si="315"/>
        <v>540.39906685749725</v>
      </c>
      <c r="G2298" s="24" t="s">
        <v>24</v>
      </c>
      <c r="H2298" s="24">
        <v>2</v>
      </c>
      <c r="I2298" s="25" t="s">
        <v>44</v>
      </c>
      <c r="J2298" s="31">
        <f t="shared" si="317"/>
        <v>2</v>
      </c>
      <c r="K2298" s="24" t="s">
        <v>29</v>
      </c>
      <c r="L2298" s="24"/>
      <c r="M2298" s="25" t="s">
        <v>29</v>
      </c>
      <c r="N2298" s="25">
        <f t="shared" si="318"/>
        <v>0</v>
      </c>
      <c r="O2298" s="24" t="s">
        <v>29</v>
      </c>
      <c r="P2298" s="24"/>
      <c r="Q2298" s="25" t="s">
        <v>29</v>
      </c>
      <c r="R2298" s="25">
        <f t="shared" si="319"/>
        <v>0</v>
      </c>
      <c r="S2298" s="24" t="s">
        <v>29</v>
      </c>
      <c r="T2298" s="24"/>
      <c r="U2298" s="25" t="s">
        <v>29</v>
      </c>
      <c r="V2298" s="25">
        <f t="shared" si="320"/>
        <v>0</v>
      </c>
      <c r="W2298" s="25" t="s">
        <v>29</v>
      </c>
      <c r="X2298" s="25"/>
      <c r="Y2298" s="25" t="s">
        <v>29</v>
      </c>
      <c r="Z2298" s="25">
        <f t="shared" si="321"/>
        <v>0</v>
      </c>
      <c r="AA2298" s="24" t="s">
        <v>29</v>
      </c>
      <c r="AB2298" s="24"/>
      <c r="AC2298" s="25" t="s">
        <v>29</v>
      </c>
      <c r="AD2298" s="25">
        <f t="shared" si="322"/>
        <v>0</v>
      </c>
      <c r="AE2298" s="32">
        <f t="shared" si="323"/>
        <v>2</v>
      </c>
      <c r="AF2298" s="37">
        <f t="shared" si="316"/>
        <v>540.39906685749725</v>
      </c>
      <c r="AG2298" s="27"/>
      <c r="AK2298" s="27"/>
    </row>
    <row r="2299" spans="1:39" x14ac:dyDescent="0.25">
      <c r="A2299" s="21">
        <v>2856625</v>
      </c>
      <c r="B2299" s="34">
        <v>2.06791006109892E-4</v>
      </c>
      <c r="C2299" s="22">
        <v>2.0214269208117499E-4</v>
      </c>
      <c r="D2299" s="22" t="s">
        <v>1294</v>
      </c>
      <c r="E2299" s="23">
        <v>1173850665.19752</v>
      </c>
      <c r="F2299" s="23">
        <f t="shared" si="315"/>
        <v>242741.76007896115</v>
      </c>
      <c r="G2299" s="24" t="s">
        <v>24</v>
      </c>
      <c r="H2299" s="24">
        <v>1</v>
      </c>
      <c r="I2299" s="25" t="s">
        <v>59</v>
      </c>
      <c r="J2299" s="31">
        <f t="shared" si="317"/>
        <v>0</v>
      </c>
      <c r="K2299" s="24" t="s">
        <v>24</v>
      </c>
      <c r="L2299" s="24">
        <v>4</v>
      </c>
      <c r="M2299" s="25" t="s">
        <v>64</v>
      </c>
      <c r="N2299" s="25">
        <f t="shared" si="318"/>
        <v>4</v>
      </c>
      <c r="O2299" s="24" t="s">
        <v>29</v>
      </c>
      <c r="P2299" s="24"/>
      <c r="Q2299" s="25" t="s">
        <v>29</v>
      </c>
      <c r="R2299" s="25">
        <f t="shared" si="319"/>
        <v>0</v>
      </c>
      <c r="S2299" s="24" t="s">
        <v>29</v>
      </c>
      <c r="T2299" s="24"/>
      <c r="U2299" s="25" t="s">
        <v>29</v>
      </c>
      <c r="V2299" s="25">
        <f t="shared" si="320"/>
        <v>0</v>
      </c>
      <c r="W2299" s="25" t="s">
        <v>29</v>
      </c>
      <c r="X2299" s="25"/>
      <c r="Y2299" s="25" t="s">
        <v>29</v>
      </c>
      <c r="Z2299" s="25">
        <f t="shared" si="321"/>
        <v>0</v>
      </c>
      <c r="AA2299" s="24" t="s">
        <v>29</v>
      </c>
      <c r="AB2299" s="24"/>
      <c r="AC2299" s="25" t="s">
        <v>29</v>
      </c>
      <c r="AD2299" s="25">
        <f t="shared" si="322"/>
        <v>0</v>
      </c>
      <c r="AE2299" s="32">
        <f t="shared" si="323"/>
        <v>4</v>
      </c>
      <c r="AF2299" s="37">
        <f t="shared" si="316"/>
        <v>242741.76007896115</v>
      </c>
      <c r="AG2299" s="27"/>
      <c r="AM2299" s="27"/>
    </row>
    <row r="2300" spans="1:39" x14ac:dyDescent="0.25">
      <c r="A2300" s="21">
        <v>2856629</v>
      </c>
      <c r="B2300" s="34">
        <v>3.3664552489605402E-6</v>
      </c>
      <c r="C2300" s="22">
        <v>3.1283826570265499E-6</v>
      </c>
      <c r="D2300" s="22" t="s">
        <v>5159</v>
      </c>
      <c r="E2300" s="23">
        <v>445927.45654445002</v>
      </c>
      <c r="F2300" s="23">
        <f t="shared" si="315"/>
        <v>1.5011948267396868</v>
      </c>
      <c r="G2300" s="24" t="s">
        <v>26</v>
      </c>
      <c r="H2300" s="24">
        <v>1</v>
      </c>
      <c r="I2300" s="25" t="s">
        <v>70</v>
      </c>
      <c r="J2300" s="31">
        <f t="shared" si="317"/>
        <v>0</v>
      </c>
      <c r="K2300" s="24" t="s">
        <v>24</v>
      </c>
      <c r="L2300" s="24">
        <v>3</v>
      </c>
      <c r="M2300" s="25" t="s">
        <v>35</v>
      </c>
      <c r="N2300" s="25">
        <f t="shared" si="318"/>
        <v>0</v>
      </c>
      <c r="O2300" s="24" t="s">
        <v>29</v>
      </c>
      <c r="P2300" s="24"/>
      <c r="Q2300" s="25" t="s">
        <v>29</v>
      </c>
      <c r="R2300" s="25">
        <f t="shared" si="319"/>
        <v>0</v>
      </c>
      <c r="S2300" s="24" t="s">
        <v>29</v>
      </c>
      <c r="T2300" s="24"/>
      <c r="U2300" s="25" t="s">
        <v>29</v>
      </c>
      <c r="V2300" s="25">
        <f t="shared" si="320"/>
        <v>0</v>
      </c>
      <c r="W2300" s="25" t="s">
        <v>29</v>
      </c>
      <c r="X2300" s="25"/>
      <c r="Y2300" s="25" t="s">
        <v>29</v>
      </c>
      <c r="Z2300" s="25">
        <f t="shared" si="321"/>
        <v>0</v>
      </c>
      <c r="AA2300" s="24" t="s">
        <v>29</v>
      </c>
      <c r="AB2300" s="24"/>
      <c r="AC2300" s="25" t="s">
        <v>29</v>
      </c>
      <c r="AD2300" s="25">
        <f t="shared" si="322"/>
        <v>0</v>
      </c>
      <c r="AE2300" s="32">
        <f t="shared" si="323"/>
        <v>0</v>
      </c>
      <c r="AF2300" s="37">
        <f t="shared" si="316"/>
        <v>1.5011948267396868</v>
      </c>
      <c r="AG2300" s="27"/>
      <c r="AM2300" s="27"/>
    </row>
    <row r="2301" spans="1:39" x14ac:dyDescent="0.25">
      <c r="A2301" s="21">
        <v>2856633</v>
      </c>
      <c r="B2301" s="34">
        <v>1.26405734079398E-4</v>
      </c>
      <c r="C2301" s="22">
        <v>1.24421009609035E-4</v>
      </c>
      <c r="D2301" s="22" t="s">
        <v>1545</v>
      </c>
      <c r="E2301" s="23">
        <v>872702715.89507997</v>
      </c>
      <c r="F2301" s="23">
        <f t="shared" si="315"/>
        <v>110314.6274358019</v>
      </c>
      <c r="G2301" s="24" t="s">
        <v>24</v>
      </c>
      <c r="H2301" s="24">
        <v>3</v>
      </c>
      <c r="I2301" s="25" t="s">
        <v>28</v>
      </c>
      <c r="J2301" s="31">
        <f t="shared" si="317"/>
        <v>3</v>
      </c>
      <c r="K2301" s="24" t="s">
        <v>29</v>
      </c>
      <c r="L2301" s="24"/>
      <c r="M2301" s="25" t="s">
        <v>29</v>
      </c>
      <c r="N2301" s="25">
        <f t="shared" si="318"/>
        <v>0</v>
      </c>
      <c r="O2301" s="24" t="s">
        <v>29</v>
      </c>
      <c r="P2301" s="24"/>
      <c r="Q2301" s="25" t="s">
        <v>29</v>
      </c>
      <c r="R2301" s="25">
        <f t="shared" si="319"/>
        <v>0</v>
      </c>
      <c r="S2301" s="24" t="s">
        <v>29</v>
      </c>
      <c r="T2301" s="24"/>
      <c r="U2301" s="25" t="s">
        <v>29</v>
      </c>
      <c r="V2301" s="25">
        <f t="shared" si="320"/>
        <v>0</v>
      </c>
      <c r="W2301" s="25" t="s">
        <v>29</v>
      </c>
      <c r="X2301" s="25"/>
      <c r="Y2301" s="25" t="s">
        <v>29</v>
      </c>
      <c r="Z2301" s="25">
        <f t="shared" si="321"/>
        <v>0</v>
      </c>
      <c r="AA2301" s="24" t="s">
        <v>29</v>
      </c>
      <c r="AB2301" s="24"/>
      <c r="AC2301" s="25" t="s">
        <v>29</v>
      </c>
      <c r="AD2301" s="25">
        <f t="shared" si="322"/>
        <v>0</v>
      </c>
      <c r="AE2301" s="32">
        <f t="shared" si="323"/>
        <v>3</v>
      </c>
      <c r="AF2301" s="37">
        <f t="shared" si="316"/>
        <v>110314.6274358019</v>
      </c>
      <c r="AG2301" s="27"/>
      <c r="AM2301" s="27"/>
    </row>
    <row r="2302" spans="1:39" x14ac:dyDescent="0.25">
      <c r="A2302" s="21">
        <v>2856635</v>
      </c>
      <c r="B2302" s="34">
        <v>1.51210515398373E-5</v>
      </c>
      <c r="C2302" s="22">
        <v>1.7785794096036499E-5</v>
      </c>
      <c r="D2302" s="22" t="s">
        <v>3284</v>
      </c>
      <c r="E2302" s="23">
        <v>68315365.890685394</v>
      </c>
      <c r="F2302" s="23">
        <f t="shared" si="315"/>
        <v>1033.0001685958969</v>
      </c>
      <c r="G2302" s="24" t="s">
        <v>24</v>
      </c>
      <c r="H2302" s="24">
        <v>1</v>
      </c>
      <c r="I2302" s="25" t="s">
        <v>62</v>
      </c>
      <c r="J2302" s="31">
        <f t="shared" si="317"/>
        <v>1</v>
      </c>
      <c r="K2302" s="24" t="s">
        <v>29</v>
      </c>
      <c r="L2302" s="24"/>
      <c r="M2302" s="25" t="s">
        <v>29</v>
      </c>
      <c r="N2302" s="25">
        <f t="shared" si="318"/>
        <v>0</v>
      </c>
      <c r="O2302" s="24" t="s">
        <v>29</v>
      </c>
      <c r="P2302" s="24"/>
      <c r="Q2302" s="25" t="s">
        <v>29</v>
      </c>
      <c r="R2302" s="25">
        <f t="shared" si="319"/>
        <v>0</v>
      </c>
      <c r="S2302" s="24" t="s">
        <v>29</v>
      </c>
      <c r="T2302" s="24"/>
      <c r="U2302" s="25" t="s">
        <v>29</v>
      </c>
      <c r="V2302" s="25">
        <f t="shared" si="320"/>
        <v>0</v>
      </c>
      <c r="W2302" s="25" t="s">
        <v>29</v>
      </c>
      <c r="X2302" s="25"/>
      <c r="Y2302" s="25" t="s">
        <v>29</v>
      </c>
      <c r="Z2302" s="25">
        <f t="shared" si="321"/>
        <v>0</v>
      </c>
      <c r="AA2302" s="24" t="s">
        <v>29</v>
      </c>
      <c r="AB2302" s="24"/>
      <c r="AC2302" s="25" t="s">
        <v>29</v>
      </c>
      <c r="AD2302" s="25">
        <f t="shared" si="322"/>
        <v>0</v>
      </c>
      <c r="AE2302" s="32">
        <f t="shared" si="323"/>
        <v>1</v>
      </c>
      <c r="AF2302" s="37">
        <f t="shared" si="316"/>
        <v>1033.0001685958969</v>
      </c>
      <c r="AG2302" s="27"/>
      <c r="AK2302" s="27"/>
      <c r="AM2302" s="27"/>
    </row>
    <row r="2303" spans="1:39" x14ac:dyDescent="0.25">
      <c r="A2303" s="21">
        <v>2856638</v>
      </c>
      <c r="B2303" s="34">
        <v>2.4034469628264001E-6</v>
      </c>
      <c r="C2303" s="22">
        <v>2.5901110895350401E-6</v>
      </c>
      <c r="D2303" s="22" t="s">
        <v>4747</v>
      </c>
      <c r="E2303" s="23">
        <v>3207046.0293960399</v>
      </c>
      <c r="F2303" s="23">
        <f t="shared" si="315"/>
        <v>7.7079650389963783</v>
      </c>
      <c r="G2303" s="24" t="s">
        <v>24</v>
      </c>
      <c r="H2303" s="24">
        <v>3</v>
      </c>
      <c r="I2303" s="25" t="s">
        <v>25</v>
      </c>
      <c r="J2303" s="31">
        <f t="shared" si="317"/>
        <v>0</v>
      </c>
      <c r="K2303" s="24" t="s">
        <v>24</v>
      </c>
      <c r="L2303" s="24">
        <v>3</v>
      </c>
      <c r="M2303" s="25" t="s">
        <v>53</v>
      </c>
      <c r="N2303" s="25">
        <f t="shared" si="318"/>
        <v>0</v>
      </c>
      <c r="O2303" s="24" t="s">
        <v>29</v>
      </c>
      <c r="P2303" s="24"/>
      <c r="Q2303" s="25" t="s">
        <v>29</v>
      </c>
      <c r="R2303" s="25">
        <f t="shared" si="319"/>
        <v>0</v>
      </c>
      <c r="S2303" s="24" t="s">
        <v>29</v>
      </c>
      <c r="T2303" s="24"/>
      <c r="U2303" s="25" t="s">
        <v>29</v>
      </c>
      <c r="V2303" s="25">
        <f t="shared" si="320"/>
        <v>0</v>
      </c>
      <c r="W2303" s="25" t="s">
        <v>29</v>
      </c>
      <c r="X2303" s="25"/>
      <c r="Y2303" s="25" t="s">
        <v>29</v>
      </c>
      <c r="Z2303" s="25">
        <f t="shared" si="321"/>
        <v>0</v>
      </c>
      <c r="AA2303" s="24" t="s">
        <v>29</v>
      </c>
      <c r="AB2303" s="24"/>
      <c r="AC2303" s="25" t="s">
        <v>29</v>
      </c>
      <c r="AD2303" s="25">
        <f t="shared" si="322"/>
        <v>0</v>
      </c>
      <c r="AE2303" s="32">
        <f t="shared" si="323"/>
        <v>0</v>
      </c>
      <c r="AF2303" s="37">
        <f t="shared" si="316"/>
        <v>7.7079650389963783</v>
      </c>
      <c r="AG2303" s="27"/>
    </row>
    <row r="2304" spans="1:39" x14ac:dyDescent="0.25">
      <c r="A2304" s="21">
        <v>2856639</v>
      </c>
      <c r="B2304" s="34">
        <v>3.9748292092600601E-5</v>
      </c>
      <c r="C2304" s="22">
        <v>4.5755825847863997E-5</v>
      </c>
      <c r="D2304" s="22" t="s">
        <v>4496</v>
      </c>
      <c r="E2304" s="23">
        <v>6595393.1865412397</v>
      </c>
      <c r="F2304" s="23">
        <f t="shared" si="315"/>
        <v>262.15561484418902</v>
      </c>
      <c r="G2304" s="24" t="s">
        <v>26</v>
      </c>
      <c r="H2304" s="24">
        <v>4</v>
      </c>
      <c r="I2304" s="25" t="s">
        <v>34</v>
      </c>
      <c r="J2304" s="31">
        <f t="shared" si="317"/>
        <v>0</v>
      </c>
      <c r="K2304" s="24" t="s">
        <v>24</v>
      </c>
      <c r="L2304" s="24">
        <v>4</v>
      </c>
      <c r="M2304" s="25" t="s">
        <v>35</v>
      </c>
      <c r="N2304" s="25">
        <f t="shared" si="318"/>
        <v>0</v>
      </c>
      <c r="O2304" s="24" t="s">
        <v>29</v>
      </c>
      <c r="P2304" s="24"/>
      <c r="Q2304" s="25" t="s">
        <v>29</v>
      </c>
      <c r="R2304" s="25">
        <f t="shared" si="319"/>
        <v>0</v>
      </c>
      <c r="S2304" s="24" t="s">
        <v>29</v>
      </c>
      <c r="T2304" s="24"/>
      <c r="U2304" s="25" t="s">
        <v>29</v>
      </c>
      <c r="V2304" s="25">
        <f t="shared" si="320"/>
        <v>0</v>
      </c>
      <c r="W2304" s="25" t="s">
        <v>29</v>
      </c>
      <c r="X2304" s="25"/>
      <c r="Y2304" s="25" t="s">
        <v>29</v>
      </c>
      <c r="Z2304" s="25">
        <f t="shared" si="321"/>
        <v>0</v>
      </c>
      <c r="AA2304" s="24" t="s">
        <v>29</v>
      </c>
      <c r="AB2304" s="24"/>
      <c r="AC2304" s="25" t="s">
        <v>29</v>
      </c>
      <c r="AD2304" s="25">
        <f t="shared" si="322"/>
        <v>0</v>
      </c>
      <c r="AE2304" s="32">
        <f t="shared" si="323"/>
        <v>0</v>
      </c>
      <c r="AF2304" s="37">
        <f t="shared" si="316"/>
        <v>262.15561484418902</v>
      </c>
      <c r="AG2304" s="27"/>
      <c r="AM2304" s="27"/>
    </row>
    <row r="2305" spans="1:39" x14ac:dyDescent="0.25">
      <c r="A2305" s="21">
        <v>2856642</v>
      </c>
      <c r="B2305" s="34">
        <v>5.6354356436180297E-5</v>
      </c>
      <c r="C2305" s="22">
        <v>6.1949203871910699E-5</v>
      </c>
      <c r="D2305" s="22" t="s">
        <v>1220</v>
      </c>
      <c r="E2305" s="23">
        <v>128999179.02683701</v>
      </c>
      <c r="F2305" s="23">
        <f t="shared" si="315"/>
        <v>7269.6657148530066</v>
      </c>
      <c r="G2305" s="24" t="s">
        <v>24</v>
      </c>
      <c r="H2305" s="24">
        <v>2</v>
      </c>
      <c r="I2305" s="25" t="s">
        <v>40</v>
      </c>
      <c r="J2305" s="31">
        <f t="shared" si="317"/>
        <v>2</v>
      </c>
      <c r="K2305" s="24" t="s">
        <v>29</v>
      </c>
      <c r="L2305" s="24"/>
      <c r="M2305" s="25" t="s">
        <v>29</v>
      </c>
      <c r="N2305" s="25">
        <f t="shared" si="318"/>
        <v>0</v>
      </c>
      <c r="O2305" s="24" t="s">
        <v>29</v>
      </c>
      <c r="P2305" s="24"/>
      <c r="Q2305" s="25" t="s">
        <v>29</v>
      </c>
      <c r="R2305" s="25">
        <f t="shared" si="319"/>
        <v>0</v>
      </c>
      <c r="S2305" s="24" t="s">
        <v>29</v>
      </c>
      <c r="T2305" s="24"/>
      <c r="U2305" s="25" t="s">
        <v>29</v>
      </c>
      <c r="V2305" s="25">
        <f t="shared" si="320"/>
        <v>0</v>
      </c>
      <c r="W2305" s="25" t="s">
        <v>29</v>
      </c>
      <c r="X2305" s="25"/>
      <c r="Y2305" s="25" t="s">
        <v>29</v>
      </c>
      <c r="Z2305" s="25">
        <f t="shared" si="321"/>
        <v>0</v>
      </c>
      <c r="AA2305" s="24" t="s">
        <v>29</v>
      </c>
      <c r="AB2305" s="24"/>
      <c r="AC2305" s="25" t="s">
        <v>29</v>
      </c>
      <c r="AD2305" s="25">
        <f t="shared" si="322"/>
        <v>0</v>
      </c>
      <c r="AE2305" s="32">
        <f t="shared" si="323"/>
        <v>2</v>
      </c>
      <c r="AF2305" s="37">
        <f t="shared" si="316"/>
        <v>7269.6657148530066</v>
      </c>
      <c r="AG2305" s="27"/>
    </row>
    <row r="2306" spans="1:39" x14ac:dyDescent="0.25">
      <c r="A2306" s="21">
        <v>2856643</v>
      </c>
      <c r="B2306" s="34">
        <v>9.6970653433131397E-6</v>
      </c>
      <c r="C2306" s="22">
        <v>1.1341935277118101E-5</v>
      </c>
      <c r="D2306" s="22" t="s">
        <v>5458</v>
      </c>
      <c r="E2306" s="23">
        <v>1435.27384707801</v>
      </c>
      <c r="F2306" s="23">
        <f t="shared" si="315"/>
        <v>1.3917944280663895E-2</v>
      </c>
      <c r="G2306" s="24" t="s">
        <v>24</v>
      </c>
      <c r="H2306" s="24">
        <v>1</v>
      </c>
      <c r="I2306" s="25" t="s">
        <v>86</v>
      </c>
      <c r="J2306" s="31">
        <f t="shared" si="317"/>
        <v>0</v>
      </c>
      <c r="K2306" s="24" t="s">
        <v>29</v>
      </c>
      <c r="L2306" s="24"/>
      <c r="M2306" s="25" t="s">
        <v>29</v>
      </c>
      <c r="N2306" s="25">
        <f t="shared" si="318"/>
        <v>0</v>
      </c>
      <c r="O2306" s="24" t="s">
        <v>29</v>
      </c>
      <c r="P2306" s="24"/>
      <c r="Q2306" s="25" t="s">
        <v>29</v>
      </c>
      <c r="R2306" s="25">
        <f t="shared" si="319"/>
        <v>0</v>
      </c>
      <c r="S2306" s="24" t="s">
        <v>29</v>
      </c>
      <c r="T2306" s="24"/>
      <c r="U2306" s="25" t="s">
        <v>29</v>
      </c>
      <c r="V2306" s="25">
        <f t="shared" si="320"/>
        <v>0</v>
      </c>
      <c r="W2306" s="25" t="s">
        <v>29</v>
      </c>
      <c r="X2306" s="25"/>
      <c r="Y2306" s="25" t="s">
        <v>29</v>
      </c>
      <c r="Z2306" s="25">
        <f t="shared" si="321"/>
        <v>0</v>
      </c>
      <c r="AA2306" s="24" t="s">
        <v>29</v>
      </c>
      <c r="AB2306" s="24"/>
      <c r="AC2306" s="25" t="s">
        <v>29</v>
      </c>
      <c r="AD2306" s="25">
        <f t="shared" si="322"/>
        <v>0</v>
      </c>
      <c r="AE2306" s="32">
        <f t="shared" si="323"/>
        <v>0</v>
      </c>
      <c r="AF2306" s="37">
        <f t="shared" si="316"/>
        <v>1.3917944280663895E-2</v>
      </c>
      <c r="AG2306" s="27"/>
      <c r="AK2306" s="27"/>
    </row>
    <row r="2307" spans="1:39" x14ac:dyDescent="0.25">
      <c r="A2307" s="21">
        <v>2856644</v>
      </c>
      <c r="B2307" s="34">
        <v>5.5010458929434604E-6</v>
      </c>
      <c r="C2307" s="22">
        <v>5.1567326701195403E-6</v>
      </c>
      <c r="D2307" s="22" t="s">
        <v>3390</v>
      </c>
      <c r="E2307" s="23">
        <v>87130669.899710506</v>
      </c>
      <c r="F2307" s="23">
        <f t="shared" si="315"/>
        <v>479.30981380121489</v>
      </c>
      <c r="G2307" s="24" t="s">
        <v>24</v>
      </c>
      <c r="H2307" s="24">
        <v>3</v>
      </c>
      <c r="I2307" s="25" t="s">
        <v>55</v>
      </c>
      <c r="J2307" s="31">
        <f t="shared" si="317"/>
        <v>0</v>
      </c>
      <c r="K2307" s="24" t="s">
        <v>24</v>
      </c>
      <c r="L2307" s="24">
        <v>1</v>
      </c>
      <c r="M2307" s="25" t="s">
        <v>41</v>
      </c>
      <c r="N2307" s="25">
        <f t="shared" si="318"/>
        <v>1</v>
      </c>
      <c r="O2307" s="24" t="s">
        <v>29</v>
      </c>
      <c r="P2307" s="24"/>
      <c r="Q2307" s="25" t="s">
        <v>29</v>
      </c>
      <c r="R2307" s="25">
        <f t="shared" si="319"/>
        <v>0</v>
      </c>
      <c r="S2307" s="24" t="s">
        <v>29</v>
      </c>
      <c r="T2307" s="24"/>
      <c r="U2307" s="25" t="s">
        <v>29</v>
      </c>
      <c r="V2307" s="25">
        <f t="shared" si="320"/>
        <v>0</v>
      </c>
      <c r="W2307" s="25" t="s">
        <v>29</v>
      </c>
      <c r="X2307" s="25"/>
      <c r="Y2307" s="25" t="s">
        <v>29</v>
      </c>
      <c r="Z2307" s="25">
        <f t="shared" si="321"/>
        <v>0</v>
      </c>
      <c r="AA2307" s="24" t="s">
        <v>29</v>
      </c>
      <c r="AB2307" s="24"/>
      <c r="AC2307" s="25" t="s">
        <v>29</v>
      </c>
      <c r="AD2307" s="25">
        <f t="shared" si="322"/>
        <v>0</v>
      </c>
      <c r="AE2307" s="32">
        <f t="shared" si="323"/>
        <v>1</v>
      </c>
      <c r="AF2307" s="37">
        <f t="shared" si="316"/>
        <v>479.30981380121489</v>
      </c>
      <c r="AG2307" s="27"/>
      <c r="AK2307" s="27"/>
    </row>
    <row r="2308" spans="1:39" x14ac:dyDescent="0.25">
      <c r="A2308" s="21">
        <v>2856645</v>
      </c>
      <c r="B2308" s="34">
        <v>1.20493237787367E-4</v>
      </c>
      <c r="C2308" s="22">
        <v>1.20515749651796E-4</v>
      </c>
      <c r="D2308" s="22" t="s">
        <v>521</v>
      </c>
      <c r="E2308" s="23">
        <v>3318390954.9886899</v>
      </c>
      <c r="F2308" s="23">
        <f t="shared" si="315"/>
        <v>399843.67041090009</v>
      </c>
      <c r="G2308" s="24" t="s">
        <v>24</v>
      </c>
      <c r="H2308" s="24">
        <v>3</v>
      </c>
      <c r="I2308" s="25" t="s">
        <v>40</v>
      </c>
      <c r="J2308" s="31">
        <f t="shared" si="317"/>
        <v>3</v>
      </c>
      <c r="K2308" s="24" t="s">
        <v>29</v>
      </c>
      <c r="L2308" s="24"/>
      <c r="M2308" s="25" t="s">
        <v>29</v>
      </c>
      <c r="N2308" s="25">
        <f t="shared" si="318"/>
        <v>0</v>
      </c>
      <c r="O2308" s="24" t="s">
        <v>29</v>
      </c>
      <c r="P2308" s="24"/>
      <c r="Q2308" s="25" t="s">
        <v>29</v>
      </c>
      <c r="R2308" s="25">
        <f t="shared" si="319"/>
        <v>0</v>
      </c>
      <c r="S2308" s="24" t="s">
        <v>29</v>
      </c>
      <c r="T2308" s="24"/>
      <c r="U2308" s="25" t="s">
        <v>29</v>
      </c>
      <c r="V2308" s="25">
        <f t="shared" si="320"/>
        <v>0</v>
      </c>
      <c r="W2308" s="25" t="s">
        <v>29</v>
      </c>
      <c r="X2308" s="25"/>
      <c r="Y2308" s="25" t="s">
        <v>29</v>
      </c>
      <c r="Z2308" s="25">
        <f t="shared" si="321"/>
        <v>0</v>
      </c>
      <c r="AA2308" s="24" t="s">
        <v>29</v>
      </c>
      <c r="AB2308" s="24"/>
      <c r="AC2308" s="25" t="s">
        <v>29</v>
      </c>
      <c r="AD2308" s="25">
        <f t="shared" si="322"/>
        <v>0</v>
      </c>
      <c r="AE2308" s="32">
        <f t="shared" si="323"/>
        <v>3</v>
      </c>
      <c r="AF2308" s="37">
        <f t="shared" si="316"/>
        <v>399843.67041090009</v>
      </c>
      <c r="AG2308" s="27"/>
      <c r="AM2308" s="27"/>
    </row>
    <row r="2309" spans="1:39" x14ac:dyDescent="0.25">
      <c r="A2309" s="21">
        <v>2856652</v>
      </c>
      <c r="B2309" s="34">
        <v>4.8652678095238299E-4</v>
      </c>
      <c r="C2309" s="22">
        <v>5.3335871153293104E-4</v>
      </c>
      <c r="D2309" s="22" t="s">
        <v>2938</v>
      </c>
      <c r="E2309" s="23">
        <v>138581653.13520399</v>
      </c>
      <c r="F2309" s="23">
        <f t="shared" si="315"/>
        <v>67423.685598930504</v>
      </c>
      <c r="G2309" s="24" t="s">
        <v>32</v>
      </c>
      <c r="H2309" s="24"/>
      <c r="I2309" s="25" t="s">
        <v>29</v>
      </c>
      <c r="J2309" s="31">
        <f t="shared" si="317"/>
        <v>0</v>
      </c>
      <c r="K2309" s="24" t="s">
        <v>29</v>
      </c>
      <c r="L2309" s="24"/>
      <c r="M2309" s="25" t="s">
        <v>29</v>
      </c>
      <c r="N2309" s="25">
        <f t="shared" si="318"/>
        <v>0</v>
      </c>
      <c r="O2309" s="24" t="s">
        <v>29</v>
      </c>
      <c r="P2309" s="24"/>
      <c r="Q2309" s="25" t="s">
        <v>29</v>
      </c>
      <c r="R2309" s="25">
        <f t="shared" si="319"/>
        <v>0</v>
      </c>
      <c r="S2309" s="24" t="s">
        <v>29</v>
      </c>
      <c r="T2309" s="24"/>
      <c r="U2309" s="25" t="s">
        <v>29</v>
      </c>
      <c r="V2309" s="25">
        <f t="shared" si="320"/>
        <v>0</v>
      </c>
      <c r="W2309" s="25" t="s">
        <v>29</v>
      </c>
      <c r="X2309" s="25"/>
      <c r="Y2309" s="25" t="s">
        <v>29</v>
      </c>
      <c r="Z2309" s="25">
        <f t="shared" si="321"/>
        <v>0</v>
      </c>
      <c r="AA2309" s="24" t="s">
        <v>29</v>
      </c>
      <c r="AB2309" s="24"/>
      <c r="AC2309" s="25" t="s">
        <v>29</v>
      </c>
      <c r="AD2309" s="25">
        <f t="shared" si="322"/>
        <v>0</v>
      </c>
      <c r="AE2309" s="32">
        <f t="shared" si="323"/>
        <v>0</v>
      </c>
      <c r="AF2309" s="37">
        <f t="shared" si="316"/>
        <v>67423.685598930504</v>
      </c>
      <c r="AG2309" s="27"/>
    </row>
    <row r="2310" spans="1:39" x14ac:dyDescent="0.25">
      <c r="A2310" s="21">
        <v>2856654</v>
      </c>
      <c r="B2310" s="34">
        <v>1.5213331531815899E-5</v>
      </c>
      <c r="C2310" s="22">
        <v>1.52181997404946E-5</v>
      </c>
      <c r="D2310" s="22" t="s">
        <v>3926</v>
      </c>
      <c r="E2310" s="23">
        <v>29076310.065305199</v>
      </c>
      <c r="F2310" s="23">
        <f t="shared" si="315"/>
        <v>442.34754474536362</v>
      </c>
      <c r="G2310" s="24" t="s">
        <v>24</v>
      </c>
      <c r="H2310" s="24">
        <v>3</v>
      </c>
      <c r="I2310" s="25" t="s">
        <v>34</v>
      </c>
      <c r="J2310" s="31">
        <f t="shared" si="317"/>
        <v>0</v>
      </c>
      <c r="K2310" s="24" t="s">
        <v>24</v>
      </c>
      <c r="L2310" s="24">
        <v>2</v>
      </c>
      <c r="M2310" s="25" t="s">
        <v>37</v>
      </c>
      <c r="N2310" s="25">
        <f t="shared" si="318"/>
        <v>2</v>
      </c>
      <c r="O2310" s="24" t="s">
        <v>29</v>
      </c>
      <c r="P2310" s="24"/>
      <c r="Q2310" s="25" t="s">
        <v>29</v>
      </c>
      <c r="R2310" s="25">
        <f t="shared" si="319"/>
        <v>0</v>
      </c>
      <c r="S2310" s="24" t="s">
        <v>29</v>
      </c>
      <c r="T2310" s="24"/>
      <c r="U2310" s="25" t="s">
        <v>29</v>
      </c>
      <c r="V2310" s="25">
        <f t="shared" si="320"/>
        <v>0</v>
      </c>
      <c r="W2310" s="25" t="s">
        <v>29</v>
      </c>
      <c r="X2310" s="25"/>
      <c r="Y2310" s="25" t="s">
        <v>29</v>
      </c>
      <c r="Z2310" s="25">
        <f t="shared" si="321"/>
        <v>0</v>
      </c>
      <c r="AA2310" s="24" t="s">
        <v>29</v>
      </c>
      <c r="AB2310" s="24"/>
      <c r="AC2310" s="25" t="s">
        <v>29</v>
      </c>
      <c r="AD2310" s="25">
        <f t="shared" si="322"/>
        <v>0</v>
      </c>
      <c r="AE2310" s="32">
        <f t="shared" si="323"/>
        <v>2</v>
      </c>
      <c r="AF2310" s="37">
        <f t="shared" si="316"/>
        <v>442.34754474536362</v>
      </c>
      <c r="AG2310" s="27"/>
      <c r="AK2310" s="27"/>
    </row>
    <row r="2311" spans="1:39" x14ac:dyDescent="0.25">
      <c r="A2311" s="21">
        <v>2856661</v>
      </c>
      <c r="B2311" s="34">
        <v>9.2653360237729006E-5</v>
      </c>
      <c r="C2311" s="22">
        <v>1.02813403951773E-4</v>
      </c>
      <c r="D2311" s="22" t="s">
        <v>1220</v>
      </c>
      <c r="E2311" s="23">
        <v>649720903.601946</v>
      </c>
      <c r="F2311" s="23">
        <f t="shared" si="315"/>
        <v>60198.824935413904</v>
      </c>
      <c r="G2311" s="24" t="s">
        <v>24</v>
      </c>
      <c r="H2311" s="24">
        <v>2</v>
      </c>
      <c r="I2311" s="25" t="s">
        <v>40</v>
      </c>
      <c r="J2311" s="31">
        <f t="shared" si="317"/>
        <v>2</v>
      </c>
      <c r="K2311" s="24" t="s">
        <v>29</v>
      </c>
      <c r="L2311" s="24"/>
      <c r="M2311" s="25" t="s">
        <v>29</v>
      </c>
      <c r="N2311" s="25">
        <f t="shared" si="318"/>
        <v>0</v>
      </c>
      <c r="O2311" s="24" t="s">
        <v>29</v>
      </c>
      <c r="P2311" s="24"/>
      <c r="Q2311" s="25" t="s">
        <v>29</v>
      </c>
      <c r="R2311" s="25">
        <f t="shared" si="319"/>
        <v>0</v>
      </c>
      <c r="S2311" s="24" t="s">
        <v>29</v>
      </c>
      <c r="T2311" s="24"/>
      <c r="U2311" s="25" t="s">
        <v>29</v>
      </c>
      <c r="V2311" s="25">
        <f t="shared" si="320"/>
        <v>0</v>
      </c>
      <c r="W2311" s="25" t="s">
        <v>29</v>
      </c>
      <c r="X2311" s="25"/>
      <c r="Y2311" s="25" t="s">
        <v>29</v>
      </c>
      <c r="Z2311" s="25">
        <f t="shared" si="321"/>
        <v>0</v>
      </c>
      <c r="AA2311" s="24" t="s">
        <v>29</v>
      </c>
      <c r="AB2311" s="24"/>
      <c r="AC2311" s="25" t="s">
        <v>29</v>
      </c>
      <c r="AD2311" s="25">
        <f t="shared" si="322"/>
        <v>0</v>
      </c>
      <c r="AE2311" s="32">
        <f t="shared" si="323"/>
        <v>2</v>
      </c>
      <c r="AF2311" s="37">
        <f t="shared" si="316"/>
        <v>60198.824935413904</v>
      </c>
      <c r="AG2311" s="27"/>
      <c r="AK2311" s="27"/>
      <c r="AM2311" s="27"/>
    </row>
    <row r="2312" spans="1:39" x14ac:dyDescent="0.25">
      <c r="A2312" s="21">
        <v>2856663</v>
      </c>
      <c r="B2312" s="34">
        <v>1.48339286383059E-6</v>
      </c>
      <c r="C2312" s="22">
        <v>1.40369206900495E-6</v>
      </c>
      <c r="D2312" s="22" t="s">
        <v>627</v>
      </c>
      <c r="E2312" s="23">
        <v>126511992.409927</v>
      </c>
      <c r="F2312" s="23">
        <f t="shared" si="315"/>
        <v>187.66698672987548</v>
      </c>
      <c r="G2312" s="24" t="s">
        <v>24</v>
      </c>
      <c r="H2312" s="24">
        <v>2</v>
      </c>
      <c r="I2312" s="25" t="s">
        <v>34</v>
      </c>
      <c r="J2312" s="31">
        <f t="shared" si="317"/>
        <v>0</v>
      </c>
      <c r="K2312" s="24" t="s">
        <v>24</v>
      </c>
      <c r="L2312" s="24">
        <v>4</v>
      </c>
      <c r="M2312" s="25" t="s">
        <v>36</v>
      </c>
      <c r="N2312" s="25">
        <f t="shared" si="318"/>
        <v>4</v>
      </c>
      <c r="O2312" s="24" t="s">
        <v>29</v>
      </c>
      <c r="P2312" s="24"/>
      <c r="Q2312" s="25" t="s">
        <v>29</v>
      </c>
      <c r="R2312" s="25">
        <f t="shared" si="319"/>
        <v>0</v>
      </c>
      <c r="S2312" s="24" t="s">
        <v>29</v>
      </c>
      <c r="T2312" s="24"/>
      <c r="U2312" s="25" t="s">
        <v>29</v>
      </c>
      <c r="V2312" s="25">
        <f t="shared" si="320"/>
        <v>0</v>
      </c>
      <c r="W2312" s="25" t="s">
        <v>29</v>
      </c>
      <c r="X2312" s="25"/>
      <c r="Y2312" s="25" t="s">
        <v>29</v>
      </c>
      <c r="Z2312" s="25">
        <f t="shared" si="321"/>
        <v>0</v>
      </c>
      <c r="AA2312" s="24" t="s">
        <v>29</v>
      </c>
      <c r="AB2312" s="24"/>
      <c r="AC2312" s="25" t="s">
        <v>29</v>
      </c>
      <c r="AD2312" s="25">
        <f t="shared" si="322"/>
        <v>0</v>
      </c>
      <c r="AE2312" s="32">
        <f t="shared" si="323"/>
        <v>4</v>
      </c>
      <c r="AF2312" s="37">
        <f t="shared" si="316"/>
        <v>187.66698672987548</v>
      </c>
      <c r="AG2312" s="27"/>
      <c r="AK2312" s="27"/>
    </row>
    <row r="2313" spans="1:39" x14ac:dyDescent="0.25">
      <c r="A2313" s="21">
        <v>2856664</v>
      </c>
      <c r="B2313" s="34">
        <v>2.8165679505191301E-4</v>
      </c>
      <c r="C2313" s="22">
        <v>3.1174396563381798E-4</v>
      </c>
      <c r="D2313" s="22" t="s">
        <v>2389</v>
      </c>
      <c r="E2313" s="23">
        <v>7365727.8999156402</v>
      </c>
      <c r="F2313" s="23">
        <f t="shared" ref="F2313:F2376" si="324">E2313*B2313</f>
        <v>2074.6073135146971</v>
      </c>
      <c r="G2313" s="24" t="s">
        <v>24</v>
      </c>
      <c r="H2313" s="24">
        <v>1</v>
      </c>
      <c r="I2313" s="25" t="s">
        <v>44</v>
      </c>
      <c r="J2313" s="31">
        <f t="shared" si="317"/>
        <v>1</v>
      </c>
      <c r="K2313" s="24" t="s">
        <v>29</v>
      </c>
      <c r="L2313" s="24"/>
      <c r="M2313" s="25" t="s">
        <v>29</v>
      </c>
      <c r="N2313" s="25">
        <f t="shared" si="318"/>
        <v>0</v>
      </c>
      <c r="O2313" s="24" t="s">
        <v>29</v>
      </c>
      <c r="P2313" s="24"/>
      <c r="Q2313" s="25" t="s">
        <v>29</v>
      </c>
      <c r="R2313" s="25">
        <f t="shared" si="319"/>
        <v>0</v>
      </c>
      <c r="S2313" s="24" t="s">
        <v>29</v>
      </c>
      <c r="T2313" s="24"/>
      <c r="U2313" s="25" t="s">
        <v>29</v>
      </c>
      <c r="V2313" s="25">
        <f t="shared" si="320"/>
        <v>0</v>
      </c>
      <c r="W2313" s="25" t="s">
        <v>29</v>
      </c>
      <c r="X2313" s="25"/>
      <c r="Y2313" s="25" t="s">
        <v>29</v>
      </c>
      <c r="Z2313" s="25">
        <f t="shared" si="321"/>
        <v>0</v>
      </c>
      <c r="AA2313" s="24" t="s">
        <v>29</v>
      </c>
      <c r="AB2313" s="24"/>
      <c r="AC2313" s="25" t="s">
        <v>29</v>
      </c>
      <c r="AD2313" s="25">
        <f t="shared" si="322"/>
        <v>0</v>
      </c>
      <c r="AE2313" s="32">
        <f t="shared" si="323"/>
        <v>1</v>
      </c>
      <c r="AF2313" s="37">
        <f t="shared" ref="AF2313:AF2376" si="325">B2313*E2313</f>
        <v>2074.6073135146971</v>
      </c>
      <c r="AG2313" s="27"/>
      <c r="AM2313" s="27"/>
    </row>
    <row r="2314" spans="1:39" x14ac:dyDescent="0.25">
      <c r="A2314" s="21">
        <v>2856665</v>
      </c>
      <c r="B2314" s="34">
        <v>1.27012953308365E-6</v>
      </c>
      <c r="C2314" s="22">
        <v>1.2483730999422701E-6</v>
      </c>
      <c r="D2314" s="22" t="s">
        <v>1919</v>
      </c>
      <c r="E2314" s="23">
        <v>579117900.33567905</v>
      </c>
      <c r="F2314" s="23">
        <f t="shared" si="324"/>
        <v>735.5547483537398</v>
      </c>
      <c r="G2314" s="24" t="s">
        <v>24</v>
      </c>
      <c r="H2314" s="24">
        <v>4</v>
      </c>
      <c r="I2314" s="25" t="s">
        <v>46</v>
      </c>
      <c r="J2314" s="31">
        <f t="shared" ref="J2314:J2377" si="326">IF(LEFT(I2314,5)="US TX",H2314,0)</f>
        <v>0</v>
      </c>
      <c r="K2314" s="24" t="s">
        <v>26</v>
      </c>
      <c r="L2314" s="24">
        <v>1</v>
      </c>
      <c r="M2314" s="25" t="s">
        <v>35</v>
      </c>
      <c r="N2314" s="25">
        <f t="shared" ref="N2314:N2377" si="327">IF(LEFT(M2314,5)="US TX",L2314,0)</f>
        <v>0</v>
      </c>
      <c r="O2314" s="24" t="s">
        <v>24</v>
      </c>
      <c r="P2314" s="24">
        <v>3</v>
      </c>
      <c r="Q2314" s="25" t="s">
        <v>36</v>
      </c>
      <c r="R2314" s="25">
        <f t="shared" ref="R2314:R2377" si="328">IF(LEFT(Q2314,5)="US TX",P2314,0)</f>
        <v>3</v>
      </c>
      <c r="S2314" s="24" t="s">
        <v>29</v>
      </c>
      <c r="T2314" s="24"/>
      <c r="U2314" s="25" t="s">
        <v>29</v>
      </c>
      <c r="V2314" s="25">
        <f t="shared" ref="V2314:V2377" si="329">IF(LEFT(U2314,5)="US TX",T2314,0)</f>
        <v>0</v>
      </c>
      <c r="W2314" s="25" t="s">
        <v>29</v>
      </c>
      <c r="X2314" s="25"/>
      <c r="Y2314" s="25" t="s">
        <v>29</v>
      </c>
      <c r="Z2314" s="25">
        <f t="shared" ref="Z2314:Z2377" si="330">IF(LEFT(Y2314,5)="US TX",X2314,0)</f>
        <v>0</v>
      </c>
      <c r="AA2314" s="24" t="s">
        <v>29</v>
      </c>
      <c r="AB2314" s="24"/>
      <c r="AC2314" s="25" t="s">
        <v>29</v>
      </c>
      <c r="AD2314" s="25">
        <f t="shared" ref="AD2314:AD2377" si="331">IF(LEFT(AC2314,5)="US TX",AB2314,0)</f>
        <v>0</v>
      </c>
      <c r="AE2314" s="32">
        <f t="shared" ref="AE2314:AE2377" si="332">MAX(J2314,N2314,R2314,V2314,Z2314,AD2314)</f>
        <v>3</v>
      </c>
      <c r="AF2314" s="37">
        <f t="shared" si="325"/>
        <v>735.5547483537398</v>
      </c>
      <c r="AG2314" s="27"/>
      <c r="AM2314" s="27"/>
    </row>
    <row r="2315" spans="1:39" x14ac:dyDescent="0.25">
      <c r="A2315" s="21">
        <v>2856667</v>
      </c>
      <c r="B2315" s="34">
        <v>1.2679752839489701E-4</v>
      </c>
      <c r="C2315" s="22">
        <v>1.4158945402320999E-4</v>
      </c>
      <c r="D2315" s="22" t="s">
        <v>3350</v>
      </c>
      <c r="E2315" s="23">
        <v>5315.3008854633699</v>
      </c>
      <c r="F2315" s="23">
        <f t="shared" si="324"/>
        <v>0.67396701495196287</v>
      </c>
      <c r="G2315" s="24" t="s">
        <v>24</v>
      </c>
      <c r="H2315" s="24">
        <v>1</v>
      </c>
      <c r="I2315" s="25" t="s">
        <v>35</v>
      </c>
      <c r="J2315" s="31">
        <f t="shared" si="326"/>
        <v>0</v>
      </c>
      <c r="K2315" s="24" t="s">
        <v>29</v>
      </c>
      <c r="L2315" s="24"/>
      <c r="M2315" s="25" t="s">
        <v>29</v>
      </c>
      <c r="N2315" s="25">
        <f t="shared" si="327"/>
        <v>0</v>
      </c>
      <c r="O2315" s="24" t="s">
        <v>29</v>
      </c>
      <c r="P2315" s="24"/>
      <c r="Q2315" s="25" t="s">
        <v>29</v>
      </c>
      <c r="R2315" s="25">
        <f t="shared" si="328"/>
        <v>0</v>
      </c>
      <c r="S2315" s="24" t="s">
        <v>29</v>
      </c>
      <c r="T2315" s="24"/>
      <c r="U2315" s="25" t="s">
        <v>29</v>
      </c>
      <c r="V2315" s="25">
        <f t="shared" si="329"/>
        <v>0</v>
      </c>
      <c r="W2315" s="25" t="s">
        <v>29</v>
      </c>
      <c r="X2315" s="25"/>
      <c r="Y2315" s="25" t="s">
        <v>29</v>
      </c>
      <c r="Z2315" s="25">
        <f t="shared" si="330"/>
        <v>0</v>
      </c>
      <c r="AA2315" s="24" t="s">
        <v>29</v>
      </c>
      <c r="AB2315" s="24"/>
      <c r="AC2315" s="25" t="s">
        <v>29</v>
      </c>
      <c r="AD2315" s="25">
        <f t="shared" si="331"/>
        <v>0</v>
      </c>
      <c r="AE2315" s="32">
        <f t="shared" si="332"/>
        <v>0</v>
      </c>
      <c r="AF2315" s="37">
        <f t="shared" si="325"/>
        <v>0.67396701495196287</v>
      </c>
      <c r="AG2315" s="27"/>
      <c r="AK2315" s="27"/>
    </row>
    <row r="2316" spans="1:39" x14ac:dyDescent="0.25">
      <c r="A2316" s="21">
        <v>2856670</v>
      </c>
      <c r="B2316" s="34">
        <v>1.07349067591473E-5</v>
      </c>
      <c r="C2316" s="22">
        <v>1.2037233314390299E-5</v>
      </c>
      <c r="D2316" s="22" t="s">
        <v>1155</v>
      </c>
      <c r="E2316" s="23">
        <v>1388607509.4140501</v>
      </c>
      <c r="F2316" s="23">
        <f t="shared" si="324"/>
        <v>14906.572138611584</v>
      </c>
      <c r="G2316" s="24" t="s">
        <v>24</v>
      </c>
      <c r="H2316" s="24">
        <v>2</v>
      </c>
      <c r="I2316" s="25" t="s">
        <v>33</v>
      </c>
      <c r="J2316" s="31">
        <f t="shared" si="326"/>
        <v>0</v>
      </c>
      <c r="K2316" s="24" t="s">
        <v>24</v>
      </c>
      <c r="L2316" s="24">
        <v>3</v>
      </c>
      <c r="M2316" s="25" t="s">
        <v>35</v>
      </c>
      <c r="N2316" s="25">
        <f t="shared" si="327"/>
        <v>0</v>
      </c>
      <c r="O2316" s="24" t="s">
        <v>24</v>
      </c>
      <c r="P2316" s="24">
        <v>3</v>
      </c>
      <c r="Q2316" s="25" t="s">
        <v>64</v>
      </c>
      <c r="R2316" s="25">
        <f t="shared" si="328"/>
        <v>3</v>
      </c>
      <c r="S2316" s="24" t="s">
        <v>29</v>
      </c>
      <c r="T2316" s="24"/>
      <c r="U2316" s="25" t="s">
        <v>29</v>
      </c>
      <c r="V2316" s="25">
        <f t="shared" si="329"/>
        <v>0</v>
      </c>
      <c r="W2316" s="25" t="s">
        <v>29</v>
      </c>
      <c r="X2316" s="25"/>
      <c r="Y2316" s="25" t="s">
        <v>29</v>
      </c>
      <c r="Z2316" s="25">
        <f t="shared" si="330"/>
        <v>0</v>
      </c>
      <c r="AA2316" s="24" t="s">
        <v>29</v>
      </c>
      <c r="AB2316" s="24"/>
      <c r="AC2316" s="25" t="s">
        <v>29</v>
      </c>
      <c r="AD2316" s="25">
        <f t="shared" si="331"/>
        <v>0</v>
      </c>
      <c r="AE2316" s="32">
        <f t="shared" si="332"/>
        <v>3</v>
      </c>
      <c r="AF2316" s="37">
        <f t="shared" si="325"/>
        <v>14906.572138611584</v>
      </c>
      <c r="AG2316" s="27"/>
      <c r="AK2316" s="27"/>
    </row>
    <row r="2317" spans="1:39" x14ac:dyDescent="0.25">
      <c r="A2317" s="21">
        <v>2856673</v>
      </c>
      <c r="B2317" s="34">
        <v>7.6614005134929695E-5</v>
      </c>
      <c r="C2317" s="22">
        <v>8.5925129247023797E-5</v>
      </c>
      <c r="D2317" s="22" t="s">
        <v>1516</v>
      </c>
      <c r="E2317" s="23">
        <v>192421604.880371</v>
      </c>
      <c r="F2317" s="23">
        <f t="shared" si="324"/>
        <v>14742.189824376157</v>
      </c>
      <c r="G2317" s="24" t="s">
        <v>24</v>
      </c>
      <c r="H2317" s="24">
        <v>1</v>
      </c>
      <c r="I2317" s="25" t="s">
        <v>41</v>
      </c>
      <c r="J2317" s="31">
        <f t="shared" si="326"/>
        <v>1</v>
      </c>
      <c r="K2317" s="24" t="s">
        <v>29</v>
      </c>
      <c r="L2317" s="24"/>
      <c r="M2317" s="25" t="s">
        <v>29</v>
      </c>
      <c r="N2317" s="25">
        <f t="shared" si="327"/>
        <v>0</v>
      </c>
      <c r="O2317" s="24" t="s">
        <v>29</v>
      </c>
      <c r="P2317" s="24"/>
      <c r="Q2317" s="25" t="s">
        <v>29</v>
      </c>
      <c r="R2317" s="25">
        <f t="shared" si="328"/>
        <v>0</v>
      </c>
      <c r="S2317" s="24" t="s">
        <v>29</v>
      </c>
      <c r="T2317" s="24"/>
      <c r="U2317" s="25" t="s">
        <v>29</v>
      </c>
      <c r="V2317" s="25">
        <f t="shared" si="329"/>
        <v>0</v>
      </c>
      <c r="W2317" s="25" t="s">
        <v>29</v>
      </c>
      <c r="X2317" s="25"/>
      <c r="Y2317" s="25" t="s">
        <v>29</v>
      </c>
      <c r="Z2317" s="25">
        <f t="shared" si="330"/>
        <v>0</v>
      </c>
      <c r="AA2317" s="24" t="s">
        <v>29</v>
      </c>
      <c r="AB2317" s="24"/>
      <c r="AC2317" s="25" t="s">
        <v>29</v>
      </c>
      <c r="AD2317" s="25">
        <f t="shared" si="331"/>
        <v>0</v>
      </c>
      <c r="AE2317" s="32">
        <f t="shared" si="332"/>
        <v>1</v>
      </c>
      <c r="AF2317" s="37">
        <f t="shared" si="325"/>
        <v>14742.189824376157</v>
      </c>
      <c r="AG2317" s="27"/>
      <c r="AK2317" s="27"/>
      <c r="AM2317" s="27"/>
    </row>
    <row r="2318" spans="1:39" x14ac:dyDescent="0.25">
      <c r="A2318" s="21">
        <v>2856676</v>
      </c>
      <c r="B2318" s="34">
        <v>1.8922990233568699E-5</v>
      </c>
      <c r="C2318" s="22">
        <v>1.7789746254308401E-5</v>
      </c>
      <c r="D2318" s="22" t="s">
        <v>480</v>
      </c>
      <c r="E2318" s="23">
        <v>3752120332.3587198</v>
      </c>
      <c r="F2318" s="23">
        <f t="shared" si="324"/>
        <v>71001.336404398593</v>
      </c>
      <c r="G2318" s="24" t="s">
        <v>26</v>
      </c>
      <c r="H2318" s="24">
        <v>3</v>
      </c>
      <c r="I2318" s="25" t="s">
        <v>35</v>
      </c>
      <c r="J2318" s="31">
        <f t="shared" si="326"/>
        <v>0</v>
      </c>
      <c r="K2318" s="24" t="s">
        <v>24</v>
      </c>
      <c r="L2318" s="24">
        <v>4</v>
      </c>
      <c r="M2318" s="25" t="s">
        <v>31</v>
      </c>
      <c r="N2318" s="25">
        <f t="shared" si="327"/>
        <v>4</v>
      </c>
      <c r="O2318" s="24" t="s">
        <v>29</v>
      </c>
      <c r="P2318" s="24"/>
      <c r="Q2318" s="25" t="s">
        <v>29</v>
      </c>
      <c r="R2318" s="25">
        <f t="shared" si="328"/>
        <v>0</v>
      </c>
      <c r="S2318" s="24" t="s">
        <v>29</v>
      </c>
      <c r="T2318" s="24"/>
      <c r="U2318" s="25" t="s">
        <v>29</v>
      </c>
      <c r="V2318" s="25">
        <f t="shared" si="329"/>
        <v>0</v>
      </c>
      <c r="W2318" s="25" t="s">
        <v>29</v>
      </c>
      <c r="X2318" s="25"/>
      <c r="Y2318" s="25" t="s">
        <v>29</v>
      </c>
      <c r="Z2318" s="25">
        <f t="shared" si="330"/>
        <v>0</v>
      </c>
      <c r="AA2318" s="24" t="s">
        <v>29</v>
      </c>
      <c r="AB2318" s="24"/>
      <c r="AC2318" s="25" t="s">
        <v>29</v>
      </c>
      <c r="AD2318" s="25">
        <f t="shared" si="331"/>
        <v>0</v>
      </c>
      <c r="AE2318" s="32">
        <f t="shared" si="332"/>
        <v>4</v>
      </c>
      <c r="AF2318" s="37">
        <f t="shared" si="325"/>
        <v>71001.336404398593</v>
      </c>
      <c r="AG2318" s="27"/>
      <c r="AK2318" s="27"/>
      <c r="AM2318" s="27"/>
    </row>
    <row r="2319" spans="1:39" x14ac:dyDescent="0.25">
      <c r="A2319" s="21">
        <v>2856678</v>
      </c>
      <c r="B2319" s="34">
        <v>1.89449785861558E-6</v>
      </c>
      <c r="C2319" s="22">
        <v>1.8039116168643399E-6</v>
      </c>
      <c r="D2319" s="22" t="s">
        <v>3755</v>
      </c>
      <c r="E2319" s="23">
        <v>43600565.516547002</v>
      </c>
      <c r="F2319" s="23">
        <f t="shared" si="324"/>
        <v>82.601178005526592</v>
      </c>
      <c r="G2319" s="24" t="s">
        <v>24</v>
      </c>
      <c r="H2319" s="24">
        <v>3</v>
      </c>
      <c r="I2319" s="25" t="s">
        <v>51</v>
      </c>
      <c r="J2319" s="31">
        <f t="shared" si="326"/>
        <v>0</v>
      </c>
      <c r="K2319" s="24" t="s">
        <v>24</v>
      </c>
      <c r="L2319" s="24">
        <v>4</v>
      </c>
      <c r="M2319" s="25" t="s">
        <v>38</v>
      </c>
      <c r="N2319" s="25">
        <f t="shared" si="327"/>
        <v>0</v>
      </c>
      <c r="O2319" s="24" t="s">
        <v>29</v>
      </c>
      <c r="P2319" s="24"/>
      <c r="Q2319" s="25" t="s">
        <v>29</v>
      </c>
      <c r="R2319" s="25">
        <f t="shared" si="328"/>
        <v>0</v>
      </c>
      <c r="S2319" s="24" t="s">
        <v>29</v>
      </c>
      <c r="T2319" s="24"/>
      <c r="U2319" s="25" t="s">
        <v>29</v>
      </c>
      <c r="V2319" s="25">
        <f t="shared" si="329"/>
        <v>0</v>
      </c>
      <c r="W2319" s="25" t="s">
        <v>29</v>
      </c>
      <c r="X2319" s="25"/>
      <c r="Y2319" s="25" t="s">
        <v>29</v>
      </c>
      <c r="Z2319" s="25">
        <f t="shared" si="330"/>
        <v>0</v>
      </c>
      <c r="AA2319" s="24" t="s">
        <v>29</v>
      </c>
      <c r="AB2319" s="24"/>
      <c r="AC2319" s="25" t="s">
        <v>29</v>
      </c>
      <c r="AD2319" s="25">
        <f t="shared" si="331"/>
        <v>0</v>
      </c>
      <c r="AE2319" s="32">
        <f t="shared" si="332"/>
        <v>0</v>
      </c>
      <c r="AF2319" s="37">
        <f t="shared" si="325"/>
        <v>82.601178005526592</v>
      </c>
      <c r="AG2319" s="27"/>
      <c r="AK2319" s="27"/>
      <c r="AM2319" s="27"/>
    </row>
    <row r="2320" spans="1:39" x14ac:dyDescent="0.25">
      <c r="A2320" s="21">
        <v>2856681</v>
      </c>
      <c r="B2320" s="34">
        <v>9.3613590514595108E-6</v>
      </c>
      <c r="C2320" s="22">
        <v>1.04369031901596E-5</v>
      </c>
      <c r="D2320" s="22" t="s">
        <v>2259</v>
      </c>
      <c r="E2320" s="23">
        <v>2845276.3799896501</v>
      </c>
      <c r="F2320" s="23">
        <f t="shared" si="324"/>
        <v>26.63565379372006</v>
      </c>
      <c r="G2320" s="24" t="s">
        <v>24</v>
      </c>
      <c r="H2320" s="24">
        <v>1</v>
      </c>
      <c r="I2320" s="25" t="s">
        <v>37</v>
      </c>
      <c r="J2320" s="31">
        <f t="shared" si="326"/>
        <v>1</v>
      </c>
      <c r="K2320" s="24" t="s">
        <v>29</v>
      </c>
      <c r="L2320" s="24"/>
      <c r="M2320" s="25" t="s">
        <v>29</v>
      </c>
      <c r="N2320" s="25">
        <f t="shared" si="327"/>
        <v>0</v>
      </c>
      <c r="O2320" s="24" t="s">
        <v>29</v>
      </c>
      <c r="P2320" s="24"/>
      <c r="Q2320" s="25" t="s">
        <v>29</v>
      </c>
      <c r="R2320" s="25">
        <f t="shared" si="328"/>
        <v>0</v>
      </c>
      <c r="S2320" s="24" t="s">
        <v>29</v>
      </c>
      <c r="T2320" s="24"/>
      <c r="U2320" s="25" t="s">
        <v>29</v>
      </c>
      <c r="V2320" s="25">
        <f t="shared" si="329"/>
        <v>0</v>
      </c>
      <c r="W2320" s="25" t="s">
        <v>29</v>
      </c>
      <c r="X2320" s="25"/>
      <c r="Y2320" s="25" t="s">
        <v>29</v>
      </c>
      <c r="Z2320" s="25">
        <f t="shared" si="330"/>
        <v>0</v>
      </c>
      <c r="AA2320" s="24" t="s">
        <v>29</v>
      </c>
      <c r="AB2320" s="24"/>
      <c r="AC2320" s="25" t="s">
        <v>29</v>
      </c>
      <c r="AD2320" s="25">
        <f t="shared" si="331"/>
        <v>0</v>
      </c>
      <c r="AE2320" s="32">
        <f t="shared" si="332"/>
        <v>1</v>
      </c>
      <c r="AF2320" s="37">
        <f t="shared" si="325"/>
        <v>26.63565379372006</v>
      </c>
      <c r="AG2320" s="27"/>
      <c r="AK2320" s="27"/>
    </row>
    <row r="2321" spans="1:39" x14ac:dyDescent="0.25">
      <c r="A2321" s="21">
        <v>2856687</v>
      </c>
      <c r="B2321" s="34">
        <v>2.2568559495353001E-4</v>
      </c>
      <c r="C2321" s="22">
        <v>2.57666735641854E-4</v>
      </c>
      <c r="D2321" s="22" t="s">
        <v>4979</v>
      </c>
      <c r="E2321" s="23">
        <v>1114890.8892371999</v>
      </c>
      <c r="F2321" s="23">
        <f t="shared" si="324"/>
        <v>251.61481364576758</v>
      </c>
      <c r="G2321" s="24" t="s">
        <v>26</v>
      </c>
      <c r="H2321" s="24">
        <v>2</v>
      </c>
      <c r="I2321" s="25" t="s">
        <v>34</v>
      </c>
      <c r="J2321" s="31">
        <f t="shared" si="326"/>
        <v>0</v>
      </c>
      <c r="K2321" s="24" t="s">
        <v>24</v>
      </c>
      <c r="L2321" s="24">
        <v>2</v>
      </c>
      <c r="M2321" s="25" t="s">
        <v>38</v>
      </c>
      <c r="N2321" s="25">
        <f t="shared" si="327"/>
        <v>0</v>
      </c>
      <c r="O2321" s="24" t="s">
        <v>29</v>
      </c>
      <c r="P2321" s="24"/>
      <c r="Q2321" s="25" t="s">
        <v>29</v>
      </c>
      <c r="R2321" s="25">
        <f t="shared" si="328"/>
        <v>0</v>
      </c>
      <c r="S2321" s="24" t="s">
        <v>29</v>
      </c>
      <c r="T2321" s="24"/>
      <c r="U2321" s="25" t="s">
        <v>29</v>
      </c>
      <c r="V2321" s="25">
        <f t="shared" si="329"/>
        <v>0</v>
      </c>
      <c r="W2321" s="25" t="s">
        <v>29</v>
      </c>
      <c r="X2321" s="25"/>
      <c r="Y2321" s="25" t="s">
        <v>29</v>
      </c>
      <c r="Z2321" s="25">
        <f t="shared" si="330"/>
        <v>0</v>
      </c>
      <c r="AA2321" s="24" t="s">
        <v>29</v>
      </c>
      <c r="AB2321" s="24"/>
      <c r="AC2321" s="25" t="s">
        <v>29</v>
      </c>
      <c r="AD2321" s="25">
        <f t="shared" si="331"/>
        <v>0</v>
      </c>
      <c r="AE2321" s="32">
        <f t="shared" si="332"/>
        <v>0</v>
      </c>
      <c r="AF2321" s="37">
        <f t="shared" si="325"/>
        <v>251.61481364576758</v>
      </c>
      <c r="AG2321" s="27"/>
      <c r="AM2321" s="27"/>
    </row>
    <row r="2322" spans="1:39" x14ac:dyDescent="0.25">
      <c r="A2322" s="21">
        <v>2856690</v>
      </c>
      <c r="B2322" s="34">
        <v>1.3158574983749E-5</v>
      </c>
      <c r="C2322" s="22">
        <v>1.6240655827137399E-5</v>
      </c>
      <c r="D2322" s="22" t="s">
        <v>5470</v>
      </c>
      <c r="E2322" s="23">
        <v>2970.1359317040301</v>
      </c>
      <c r="F2322" s="23">
        <f t="shared" si="324"/>
        <v>3.9082756369254679E-2</v>
      </c>
      <c r="G2322" s="24" t="s">
        <v>24</v>
      </c>
      <c r="H2322" s="24">
        <v>1</v>
      </c>
      <c r="I2322" s="25" t="s">
        <v>33</v>
      </c>
      <c r="J2322" s="31">
        <f t="shared" si="326"/>
        <v>0</v>
      </c>
      <c r="K2322" s="24" t="s">
        <v>24</v>
      </c>
      <c r="L2322" s="24">
        <v>1</v>
      </c>
      <c r="M2322" s="25" t="s">
        <v>100</v>
      </c>
      <c r="N2322" s="25">
        <f t="shared" si="327"/>
        <v>0</v>
      </c>
      <c r="O2322" s="24" t="s">
        <v>24</v>
      </c>
      <c r="P2322" s="24">
        <v>2</v>
      </c>
      <c r="Q2322" s="25" t="s">
        <v>53</v>
      </c>
      <c r="R2322" s="25">
        <f t="shared" si="328"/>
        <v>0</v>
      </c>
      <c r="S2322" s="24" t="s">
        <v>29</v>
      </c>
      <c r="T2322" s="24"/>
      <c r="U2322" s="25" t="s">
        <v>29</v>
      </c>
      <c r="V2322" s="25">
        <f t="shared" si="329"/>
        <v>0</v>
      </c>
      <c r="W2322" s="25" t="s">
        <v>29</v>
      </c>
      <c r="X2322" s="25"/>
      <c r="Y2322" s="25" t="s">
        <v>29</v>
      </c>
      <c r="Z2322" s="25">
        <f t="shared" si="330"/>
        <v>0</v>
      </c>
      <c r="AA2322" s="24" t="s">
        <v>29</v>
      </c>
      <c r="AB2322" s="24"/>
      <c r="AC2322" s="25" t="s">
        <v>29</v>
      </c>
      <c r="AD2322" s="25">
        <f t="shared" si="331"/>
        <v>0</v>
      </c>
      <c r="AE2322" s="32">
        <f t="shared" si="332"/>
        <v>0</v>
      </c>
      <c r="AF2322" s="37">
        <f t="shared" si="325"/>
        <v>3.9082756369254679E-2</v>
      </c>
      <c r="AG2322" s="27"/>
      <c r="AK2322" s="27"/>
      <c r="AM2322" s="27"/>
    </row>
    <row r="2323" spans="1:39" x14ac:dyDescent="0.25">
      <c r="A2323" s="21">
        <v>2856691</v>
      </c>
      <c r="B2323" s="34">
        <v>3.0570673438887697E-5</v>
      </c>
      <c r="C2323" s="22">
        <v>3.0875205155077502E-5</v>
      </c>
      <c r="D2323" s="22" t="s">
        <v>1984</v>
      </c>
      <c r="E2323" s="23">
        <v>98.584067149736597</v>
      </c>
      <c r="F2323" s="23">
        <f t="shared" si="324"/>
        <v>3.0137813231119739E-3</v>
      </c>
      <c r="G2323" s="24" t="s">
        <v>32</v>
      </c>
      <c r="H2323" s="24"/>
      <c r="I2323" s="25" t="s">
        <v>29</v>
      </c>
      <c r="J2323" s="31">
        <f t="shared" si="326"/>
        <v>0</v>
      </c>
      <c r="K2323" s="24" t="s">
        <v>29</v>
      </c>
      <c r="L2323" s="24"/>
      <c r="M2323" s="25" t="s">
        <v>29</v>
      </c>
      <c r="N2323" s="25">
        <f t="shared" si="327"/>
        <v>0</v>
      </c>
      <c r="O2323" s="24" t="s">
        <v>29</v>
      </c>
      <c r="P2323" s="24"/>
      <c r="Q2323" s="25" t="s">
        <v>29</v>
      </c>
      <c r="R2323" s="25">
        <f t="shared" si="328"/>
        <v>0</v>
      </c>
      <c r="S2323" s="24" t="s">
        <v>29</v>
      </c>
      <c r="T2323" s="24"/>
      <c r="U2323" s="25" t="s">
        <v>29</v>
      </c>
      <c r="V2323" s="25">
        <f t="shared" si="329"/>
        <v>0</v>
      </c>
      <c r="W2323" s="25" t="s">
        <v>29</v>
      </c>
      <c r="X2323" s="25"/>
      <c r="Y2323" s="25" t="s">
        <v>29</v>
      </c>
      <c r="Z2323" s="25">
        <f t="shared" si="330"/>
        <v>0</v>
      </c>
      <c r="AA2323" s="24" t="s">
        <v>29</v>
      </c>
      <c r="AB2323" s="24"/>
      <c r="AC2323" s="25" t="s">
        <v>29</v>
      </c>
      <c r="AD2323" s="25">
        <f t="shared" si="331"/>
        <v>0</v>
      </c>
      <c r="AE2323" s="32">
        <f t="shared" si="332"/>
        <v>0</v>
      </c>
      <c r="AF2323" s="37">
        <f t="shared" si="325"/>
        <v>3.0137813231119739E-3</v>
      </c>
      <c r="AG2323" s="27"/>
      <c r="AK2323" s="27"/>
    </row>
    <row r="2324" spans="1:39" x14ac:dyDescent="0.25">
      <c r="A2324" s="21">
        <v>2856695</v>
      </c>
      <c r="B2324" s="34">
        <v>8.9377530623451599E-5</v>
      </c>
      <c r="C2324" s="22">
        <v>1.0078825075269701E-4</v>
      </c>
      <c r="D2324" s="22" t="s">
        <v>2345</v>
      </c>
      <c r="E2324" s="23">
        <v>202389987.64000401</v>
      </c>
      <c r="F2324" s="23">
        <f t="shared" si="324"/>
        <v>18089.117318174449</v>
      </c>
      <c r="G2324" s="24" t="s">
        <v>26</v>
      </c>
      <c r="H2324" s="24">
        <v>1</v>
      </c>
      <c r="I2324" s="25" t="s">
        <v>35</v>
      </c>
      <c r="J2324" s="31">
        <f t="shared" si="326"/>
        <v>0</v>
      </c>
      <c r="K2324" s="24" t="s">
        <v>24</v>
      </c>
      <c r="L2324" s="24">
        <v>1</v>
      </c>
      <c r="M2324" s="25" t="s">
        <v>36</v>
      </c>
      <c r="N2324" s="25">
        <f t="shared" si="327"/>
        <v>1</v>
      </c>
      <c r="O2324" s="24" t="s">
        <v>29</v>
      </c>
      <c r="P2324" s="24"/>
      <c r="Q2324" s="25" t="s">
        <v>29</v>
      </c>
      <c r="R2324" s="25">
        <f t="shared" si="328"/>
        <v>0</v>
      </c>
      <c r="S2324" s="24" t="s">
        <v>29</v>
      </c>
      <c r="T2324" s="24"/>
      <c r="U2324" s="25" t="s">
        <v>29</v>
      </c>
      <c r="V2324" s="25">
        <f t="shared" si="329"/>
        <v>0</v>
      </c>
      <c r="W2324" s="25" t="s">
        <v>29</v>
      </c>
      <c r="X2324" s="25"/>
      <c r="Y2324" s="25" t="s">
        <v>29</v>
      </c>
      <c r="Z2324" s="25">
        <f t="shared" si="330"/>
        <v>0</v>
      </c>
      <c r="AA2324" s="24" t="s">
        <v>29</v>
      </c>
      <c r="AB2324" s="24"/>
      <c r="AC2324" s="25" t="s">
        <v>29</v>
      </c>
      <c r="AD2324" s="25">
        <f t="shared" si="331"/>
        <v>0</v>
      </c>
      <c r="AE2324" s="32">
        <f t="shared" si="332"/>
        <v>1</v>
      </c>
      <c r="AF2324" s="37">
        <f t="shared" si="325"/>
        <v>18089.117318174449</v>
      </c>
      <c r="AG2324" s="27"/>
      <c r="AM2324" s="27"/>
    </row>
    <row r="2325" spans="1:39" x14ac:dyDescent="0.25">
      <c r="A2325" s="21">
        <v>2856706</v>
      </c>
      <c r="B2325" s="34">
        <v>2.0583450532924901E-5</v>
      </c>
      <c r="C2325" s="22">
        <v>2.300663801692E-5</v>
      </c>
      <c r="D2325" s="22" t="s">
        <v>3769</v>
      </c>
      <c r="E2325" s="23">
        <v>1331754.1232678799</v>
      </c>
      <c r="F2325" s="23">
        <f t="shared" si="324"/>
        <v>27.412095118303178</v>
      </c>
      <c r="G2325" s="24" t="s">
        <v>24</v>
      </c>
      <c r="H2325" s="24">
        <v>1</v>
      </c>
      <c r="I2325" s="25" t="s">
        <v>53</v>
      </c>
      <c r="J2325" s="31">
        <f t="shared" si="326"/>
        <v>0</v>
      </c>
      <c r="K2325" s="24" t="s">
        <v>29</v>
      </c>
      <c r="L2325" s="24"/>
      <c r="M2325" s="25" t="s">
        <v>29</v>
      </c>
      <c r="N2325" s="25">
        <f t="shared" si="327"/>
        <v>0</v>
      </c>
      <c r="O2325" s="24" t="s">
        <v>29</v>
      </c>
      <c r="P2325" s="24"/>
      <c r="Q2325" s="25" t="s">
        <v>29</v>
      </c>
      <c r="R2325" s="25">
        <f t="shared" si="328"/>
        <v>0</v>
      </c>
      <c r="S2325" s="24" t="s">
        <v>29</v>
      </c>
      <c r="T2325" s="24"/>
      <c r="U2325" s="25" t="s">
        <v>29</v>
      </c>
      <c r="V2325" s="25">
        <f t="shared" si="329"/>
        <v>0</v>
      </c>
      <c r="W2325" s="25" t="s">
        <v>29</v>
      </c>
      <c r="X2325" s="25"/>
      <c r="Y2325" s="25" t="s">
        <v>29</v>
      </c>
      <c r="Z2325" s="25">
        <f t="shared" si="330"/>
        <v>0</v>
      </c>
      <c r="AA2325" s="24" t="s">
        <v>29</v>
      </c>
      <c r="AB2325" s="24"/>
      <c r="AC2325" s="25" t="s">
        <v>29</v>
      </c>
      <c r="AD2325" s="25">
        <f t="shared" si="331"/>
        <v>0</v>
      </c>
      <c r="AE2325" s="32">
        <f t="shared" si="332"/>
        <v>0</v>
      </c>
      <c r="AF2325" s="37">
        <f t="shared" si="325"/>
        <v>27.412095118303178</v>
      </c>
      <c r="AG2325" s="27"/>
      <c r="AK2325" s="27"/>
    </row>
    <row r="2326" spans="1:39" x14ac:dyDescent="0.25">
      <c r="A2326" s="21">
        <v>2856707</v>
      </c>
      <c r="B2326" s="34">
        <v>8.9377530623451599E-5</v>
      </c>
      <c r="C2326" s="22">
        <v>9.8417789424302705E-5</v>
      </c>
      <c r="D2326" s="22" t="s">
        <v>1861</v>
      </c>
      <c r="E2326" s="23">
        <v>94122861.203119501</v>
      </c>
      <c r="F2326" s="23">
        <f t="shared" si="324"/>
        <v>8412.4689095486974</v>
      </c>
      <c r="G2326" s="24" t="s">
        <v>24</v>
      </c>
      <c r="H2326" s="24">
        <v>1</v>
      </c>
      <c r="I2326" s="25" t="s">
        <v>36</v>
      </c>
      <c r="J2326" s="31">
        <f t="shared" si="326"/>
        <v>1</v>
      </c>
      <c r="K2326" s="24" t="s">
        <v>29</v>
      </c>
      <c r="L2326" s="24"/>
      <c r="M2326" s="25" t="s">
        <v>29</v>
      </c>
      <c r="N2326" s="25">
        <f t="shared" si="327"/>
        <v>0</v>
      </c>
      <c r="O2326" s="24" t="s">
        <v>29</v>
      </c>
      <c r="P2326" s="24"/>
      <c r="Q2326" s="25" t="s">
        <v>29</v>
      </c>
      <c r="R2326" s="25">
        <f t="shared" si="328"/>
        <v>0</v>
      </c>
      <c r="S2326" s="24" t="s">
        <v>29</v>
      </c>
      <c r="T2326" s="24"/>
      <c r="U2326" s="25" t="s">
        <v>29</v>
      </c>
      <c r="V2326" s="25">
        <f t="shared" si="329"/>
        <v>0</v>
      </c>
      <c r="W2326" s="25" t="s">
        <v>29</v>
      </c>
      <c r="X2326" s="25"/>
      <c r="Y2326" s="25" t="s">
        <v>29</v>
      </c>
      <c r="Z2326" s="25">
        <f t="shared" si="330"/>
        <v>0</v>
      </c>
      <c r="AA2326" s="24" t="s">
        <v>29</v>
      </c>
      <c r="AB2326" s="24"/>
      <c r="AC2326" s="25" t="s">
        <v>29</v>
      </c>
      <c r="AD2326" s="25">
        <f t="shared" si="331"/>
        <v>0</v>
      </c>
      <c r="AE2326" s="32">
        <f t="shared" si="332"/>
        <v>1</v>
      </c>
      <c r="AF2326" s="37">
        <f t="shared" si="325"/>
        <v>8412.4689095486974</v>
      </c>
      <c r="AG2326" s="27"/>
      <c r="AK2326" s="27"/>
      <c r="AM2326" s="27"/>
    </row>
    <row r="2327" spans="1:39" x14ac:dyDescent="0.25">
      <c r="A2327" s="21">
        <v>2856712</v>
      </c>
      <c r="B2327" s="34">
        <v>3.7574801122803197E-5</v>
      </c>
      <c r="C2327" s="22">
        <v>4.3638421823287798E-5</v>
      </c>
      <c r="D2327" s="22" t="s">
        <v>1380</v>
      </c>
      <c r="E2327" s="23">
        <v>19878400.701831099</v>
      </c>
      <c r="F2327" s="23">
        <f t="shared" si="324"/>
        <v>746.926953010695</v>
      </c>
      <c r="G2327" s="24" t="s">
        <v>24</v>
      </c>
      <c r="H2327" s="24">
        <v>2</v>
      </c>
      <c r="I2327" s="25" t="s">
        <v>38</v>
      </c>
      <c r="J2327" s="31">
        <f t="shared" si="326"/>
        <v>0</v>
      </c>
      <c r="K2327" s="24" t="s">
        <v>29</v>
      </c>
      <c r="L2327" s="24"/>
      <c r="M2327" s="25" t="s">
        <v>29</v>
      </c>
      <c r="N2327" s="25">
        <f t="shared" si="327"/>
        <v>0</v>
      </c>
      <c r="O2327" s="24" t="s">
        <v>29</v>
      </c>
      <c r="P2327" s="24"/>
      <c r="Q2327" s="25" t="s">
        <v>29</v>
      </c>
      <c r="R2327" s="25">
        <f t="shared" si="328"/>
        <v>0</v>
      </c>
      <c r="S2327" s="24" t="s">
        <v>29</v>
      </c>
      <c r="T2327" s="24"/>
      <c r="U2327" s="25" t="s">
        <v>29</v>
      </c>
      <c r="V2327" s="25">
        <f t="shared" si="329"/>
        <v>0</v>
      </c>
      <c r="W2327" s="25" t="s">
        <v>29</v>
      </c>
      <c r="X2327" s="25"/>
      <c r="Y2327" s="25" t="s">
        <v>29</v>
      </c>
      <c r="Z2327" s="25">
        <f t="shared" si="330"/>
        <v>0</v>
      </c>
      <c r="AA2327" s="24" t="s">
        <v>29</v>
      </c>
      <c r="AB2327" s="24"/>
      <c r="AC2327" s="25" t="s">
        <v>29</v>
      </c>
      <c r="AD2327" s="25">
        <f t="shared" si="331"/>
        <v>0</v>
      </c>
      <c r="AE2327" s="32">
        <f t="shared" si="332"/>
        <v>0</v>
      </c>
      <c r="AF2327" s="37">
        <f t="shared" si="325"/>
        <v>746.926953010695</v>
      </c>
      <c r="AG2327" s="27"/>
      <c r="AM2327" s="27"/>
    </row>
    <row r="2328" spans="1:39" x14ac:dyDescent="0.25">
      <c r="A2328" s="21">
        <v>2856713</v>
      </c>
      <c r="B2328" s="34">
        <v>2.9451118815616501E-5</v>
      </c>
      <c r="C2328" s="22">
        <v>3.2685373601345901E-5</v>
      </c>
      <c r="D2328" s="22" t="s">
        <v>2874</v>
      </c>
      <c r="E2328" s="23">
        <v>84241448.480494604</v>
      </c>
      <c r="F2328" s="23">
        <f t="shared" si="324"/>
        <v>2481.0049083986828</v>
      </c>
      <c r="G2328" s="24" t="s">
        <v>24</v>
      </c>
      <c r="H2328" s="24">
        <v>2</v>
      </c>
      <c r="I2328" s="25" t="s">
        <v>44</v>
      </c>
      <c r="J2328" s="31">
        <f t="shared" si="326"/>
        <v>2</v>
      </c>
      <c r="K2328" s="24" t="s">
        <v>29</v>
      </c>
      <c r="L2328" s="24"/>
      <c r="M2328" s="25" t="s">
        <v>29</v>
      </c>
      <c r="N2328" s="25">
        <f t="shared" si="327"/>
        <v>0</v>
      </c>
      <c r="O2328" s="24" t="s">
        <v>29</v>
      </c>
      <c r="P2328" s="24"/>
      <c r="Q2328" s="25" t="s">
        <v>29</v>
      </c>
      <c r="R2328" s="25">
        <f t="shared" si="328"/>
        <v>0</v>
      </c>
      <c r="S2328" s="24" t="s">
        <v>29</v>
      </c>
      <c r="T2328" s="24"/>
      <c r="U2328" s="25" t="s">
        <v>29</v>
      </c>
      <c r="V2328" s="25">
        <f t="shared" si="329"/>
        <v>0</v>
      </c>
      <c r="W2328" s="25" t="s">
        <v>29</v>
      </c>
      <c r="X2328" s="25"/>
      <c r="Y2328" s="25" t="s">
        <v>29</v>
      </c>
      <c r="Z2328" s="25">
        <f t="shared" si="330"/>
        <v>0</v>
      </c>
      <c r="AA2328" s="24" t="s">
        <v>29</v>
      </c>
      <c r="AB2328" s="24"/>
      <c r="AC2328" s="25" t="s">
        <v>29</v>
      </c>
      <c r="AD2328" s="25">
        <f t="shared" si="331"/>
        <v>0</v>
      </c>
      <c r="AE2328" s="32">
        <f t="shared" si="332"/>
        <v>2</v>
      </c>
      <c r="AF2328" s="37">
        <f t="shared" si="325"/>
        <v>2481.0049083986828</v>
      </c>
      <c r="AG2328" s="27"/>
      <c r="AK2328" s="27"/>
      <c r="AM2328" s="27"/>
    </row>
    <row r="2329" spans="1:39" x14ac:dyDescent="0.25">
      <c r="A2329" s="21">
        <v>2856717</v>
      </c>
      <c r="B2329" s="34">
        <v>8.6645035388899406E-5</v>
      </c>
      <c r="C2329" s="22">
        <v>9.7818749180653594E-5</v>
      </c>
      <c r="D2329" s="22" t="s">
        <v>1516</v>
      </c>
      <c r="E2329" s="23">
        <v>111374957.31496</v>
      </c>
      <c r="F2329" s="23">
        <f t="shared" si="324"/>
        <v>9650.0871179918704</v>
      </c>
      <c r="G2329" s="24" t="s">
        <v>24</v>
      </c>
      <c r="H2329" s="24">
        <v>1</v>
      </c>
      <c r="I2329" s="25" t="s">
        <v>41</v>
      </c>
      <c r="J2329" s="31">
        <f t="shared" si="326"/>
        <v>1</v>
      </c>
      <c r="K2329" s="24" t="s">
        <v>29</v>
      </c>
      <c r="L2329" s="24"/>
      <c r="M2329" s="25" t="s">
        <v>29</v>
      </c>
      <c r="N2329" s="25">
        <f t="shared" si="327"/>
        <v>0</v>
      </c>
      <c r="O2329" s="24" t="s">
        <v>29</v>
      </c>
      <c r="P2329" s="24"/>
      <c r="Q2329" s="25" t="s">
        <v>29</v>
      </c>
      <c r="R2329" s="25">
        <f t="shared" si="328"/>
        <v>0</v>
      </c>
      <c r="S2329" s="24" t="s">
        <v>29</v>
      </c>
      <c r="T2329" s="24"/>
      <c r="U2329" s="25" t="s">
        <v>29</v>
      </c>
      <c r="V2329" s="25">
        <f t="shared" si="329"/>
        <v>0</v>
      </c>
      <c r="W2329" s="25" t="s">
        <v>29</v>
      </c>
      <c r="X2329" s="25"/>
      <c r="Y2329" s="25" t="s">
        <v>29</v>
      </c>
      <c r="Z2329" s="25">
        <f t="shared" si="330"/>
        <v>0</v>
      </c>
      <c r="AA2329" s="24" t="s">
        <v>29</v>
      </c>
      <c r="AB2329" s="24"/>
      <c r="AC2329" s="25" t="s">
        <v>29</v>
      </c>
      <c r="AD2329" s="25">
        <f t="shared" si="331"/>
        <v>0</v>
      </c>
      <c r="AE2329" s="32">
        <f t="shared" si="332"/>
        <v>1</v>
      </c>
      <c r="AF2329" s="37">
        <f t="shared" si="325"/>
        <v>9650.0871179918704</v>
      </c>
      <c r="AG2329" s="27"/>
      <c r="AM2329" s="27"/>
    </row>
    <row r="2330" spans="1:39" x14ac:dyDescent="0.25">
      <c r="A2330" s="21">
        <v>2856718</v>
      </c>
      <c r="B2330" s="34">
        <v>3.6108498095152797E-5</v>
      </c>
      <c r="C2330" s="22">
        <v>4.0589956134919598E-5</v>
      </c>
      <c r="D2330" s="22" t="s">
        <v>1090</v>
      </c>
      <c r="E2330" s="23">
        <v>1502268405.9275401</v>
      </c>
      <c r="F2330" s="23">
        <f t="shared" si="324"/>
        <v>54244.655873842807</v>
      </c>
      <c r="G2330" s="24" t="s">
        <v>24</v>
      </c>
      <c r="H2330" s="24">
        <v>5</v>
      </c>
      <c r="I2330" s="25" t="s">
        <v>35</v>
      </c>
      <c r="J2330" s="31">
        <f t="shared" si="326"/>
        <v>0</v>
      </c>
      <c r="K2330" s="24" t="s">
        <v>24</v>
      </c>
      <c r="L2330" s="24">
        <v>3</v>
      </c>
      <c r="M2330" s="25" t="s">
        <v>40</v>
      </c>
      <c r="N2330" s="25">
        <f t="shared" si="327"/>
        <v>3</v>
      </c>
      <c r="O2330" s="24" t="s">
        <v>29</v>
      </c>
      <c r="P2330" s="24"/>
      <c r="Q2330" s="25" t="s">
        <v>29</v>
      </c>
      <c r="R2330" s="25">
        <f t="shared" si="328"/>
        <v>0</v>
      </c>
      <c r="S2330" s="24" t="s">
        <v>29</v>
      </c>
      <c r="T2330" s="24"/>
      <c r="U2330" s="25" t="s">
        <v>29</v>
      </c>
      <c r="V2330" s="25">
        <f t="shared" si="329"/>
        <v>0</v>
      </c>
      <c r="W2330" s="25" t="s">
        <v>29</v>
      </c>
      <c r="X2330" s="25"/>
      <c r="Y2330" s="25" t="s">
        <v>29</v>
      </c>
      <c r="Z2330" s="25">
        <f t="shared" si="330"/>
        <v>0</v>
      </c>
      <c r="AA2330" s="24" t="s">
        <v>29</v>
      </c>
      <c r="AB2330" s="24"/>
      <c r="AC2330" s="25" t="s">
        <v>29</v>
      </c>
      <c r="AD2330" s="25">
        <f t="shared" si="331"/>
        <v>0</v>
      </c>
      <c r="AE2330" s="32">
        <f t="shared" si="332"/>
        <v>3</v>
      </c>
      <c r="AF2330" s="37">
        <f t="shared" si="325"/>
        <v>54244.655873842807</v>
      </c>
      <c r="AG2330" s="27"/>
    </row>
    <row r="2331" spans="1:39" x14ac:dyDescent="0.25">
      <c r="A2331" s="21">
        <v>2856722</v>
      </c>
      <c r="B2331" s="34">
        <v>2.2506090456356501E-5</v>
      </c>
      <c r="C2331" s="22">
        <v>1.9774520381559499E-5</v>
      </c>
      <c r="D2331" s="22" t="s">
        <v>562</v>
      </c>
      <c r="E2331" s="23">
        <v>3179586374.8396702</v>
      </c>
      <c r="F2331" s="23">
        <f t="shared" si="324"/>
        <v>71560.058565940257</v>
      </c>
      <c r="G2331" s="24" t="s">
        <v>26</v>
      </c>
      <c r="H2331" s="24">
        <v>1</v>
      </c>
      <c r="I2331" s="25" t="s">
        <v>61</v>
      </c>
      <c r="J2331" s="31">
        <f t="shared" si="326"/>
        <v>0</v>
      </c>
      <c r="K2331" s="24" t="s">
        <v>26</v>
      </c>
      <c r="L2331" s="24">
        <v>3</v>
      </c>
      <c r="M2331" s="25" t="s">
        <v>35</v>
      </c>
      <c r="N2331" s="25">
        <f t="shared" si="327"/>
        <v>0</v>
      </c>
      <c r="O2331" s="24" t="s">
        <v>24</v>
      </c>
      <c r="P2331" s="24">
        <v>4</v>
      </c>
      <c r="Q2331" s="25" t="s">
        <v>40</v>
      </c>
      <c r="R2331" s="25">
        <f t="shared" si="328"/>
        <v>4</v>
      </c>
      <c r="S2331" s="24" t="s">
        <v>29</v>
      </c>
      <c r="T2331" s="24"/>
      <c r="U2331" s="25" t="s">
        <v>29</v>
      </c>
      <c r="V2331" s="25">
        <f t="shared" si="329"/>
        <v>0</v>
      </c>
      <c r="W2331" s="25" t="s">
        <v>29</v>
      </c>
      <c r="X2331" s="25"/>
      <c r="Y2331" s="25" t="s">
        <v>29</v>
      </c>
      <c r="Z2331" s="25">
        <f t="shared" si="330"/>
        <v>0</v>
      </c>
      <c r="AA2331" s="24" t="s">
        <v>29</v>
      </c>
      <c r="AB2331" s="24"/>
      <c r="AC2331" s="25" t="s">
        <v>29</v>
      </c>
      <c r="AD2331" s="25">
        <f t="shared" si="331"/>
        <v>0</v>
      </c>
      <c r="AE2331" s="32">
        <f t="shared" si="332"/>
        <v>4</v>
      </c>
      <c r="AF2331" s="37">
        <f t="shared" si="325"/>
        <v>71560.058565940257</v>
      </c>
      <c r="AG2331" s="27"/>
      <c r="AK2331" s="27"/>
      <c r="AM2331" s="27"/>
    </row>
    <row r="2332" spans="1:39" x14ac:dyDescent="0.25">
      <c r="A2332" s="21">
        <v>2856723</v>
      </c>
      <c r="B2332" s="34">
        <v>2.75456423129347E-5</v>
      </c>
      <c r="C2332" s="22">
        <v>2.7189503377840201E-5</v>
      </c>
      <c r="D2332" s="22" t="s">
        <v>463</v>
      </c>
      <c r="E2332" s="23">
        <v>3916123786.8980899</v>
      </c>
      <c r="F2332" s="23">
        <f t="shared" si="324"/>
        <v>107872.14508707009</v>
      </c>
      <c r="G2332" s="24" t="s">
        <v>26</v>
      </c>
      <c r="H2332" s="24">
        <v>2</v>
      </c>
      <c r="I2332" s="25" t="s">
        <v>35</v>
      </c>
      <c r="J2332" s="31">
        <f t="shared" si="326"/>
        <v>0</v>
      </c>
      <c r="K2332" s="24" t="s">
        <v>24</v>
      </c>
      <c r="L2332" s="24">
        <v>4</v>
      </c>
      <c r="M2332" s="25" t="s">
        <v>40</v>
      </c>
      <c r="N2332" s="25">
        <f t="shared" si="327"/>
        <v>4</v>
      </c>
      <c r="O2332" s="24" t="s">
        <v>29</v>
      </c>
      <c r="P2332" s="24"/>
      <c r="Q2332" s="25" t="s">
        <v>29</v>
      </c>
      <c r="R2332" s="25">
        <f t="shared" si="328"/>
        <v>0</v>
      </c>
      <c r="S2332" s="24" t="s">
        <v>29</v>
      </c>
      <c r="T2332" s="24"/>
      <c r="U2332" s="25" t="s">
        <v>29</v>
      </c>
      <c r="V2332" s="25">
        <f t="shared" si="329"/>
        <v>0</v>
      </c>
      <c r="W2332" s="25" t="s">
        <v>29</v>
      </c>
      <c r="X2332" s="25"/>
      <c r="Y2332" s="25" t="s">
        <v>29</v>
      </c>
      <c r="Z2332" s="25">
        <f t="shared" si="330"/>
        <v>0</v>
      </c>
      <c r="AA2332" s="24" t="s">
        <v>29</v>
      </c>
      <c r="AB2332" s="24"/>
      <c r="AC2332" s="25" t="s">
        <v>29</v>
      </c>
      <c r="AD2332" s="25">
        <f t="shared" si="331"/>
        <v>0</v>
      </c>
      <c r="AE2332" s="32">
        <f t="shared" si="332"/>
        <v>4</v>
      </c>
      <c r="AF2332" s="37">
        <f t="shared" si="325"/>
        <v>107872.14508707009</v>
      </c>
      <c r="AG2332" s="27"/>
      <c r="AK2332" s="27"/>
    </row>
    <row r="2333" spans="1:39" x14ac:dyDescent="0.25">
      <c r="A2333" s="21">
        <v>2856725</v>
      </c>
      <c r="B2333" s="34">
        <v>2.3384773174435502E-5</v>
      </c>
      <c r="C2333" s="22">
        <v>2.23688159570096E-5</v>
      </c>
      <c r="D2333" s="22" t="s">
        <v>1297</v>
      </c>
      <c r="E2333" s="23">
        <v>1168527996.03756</v>
      </c>
      <c r="F2333" s="23">
        <f t="shared" si="324"/>
        <v>27325.762135316007</v>
      </c>
      <c r="G2333" s="24" t="s">
        <v>24</v>
      </c>
      <c r="H2333" s="24">
        <v>2</v>
      </c>
      <c r="I2333" s="25" t="s">
        <v>40</v>
      </c>
      <c r="J2333" s="31">
        <f t="shared" si="326"/>
        <v>2</v>
      </c>
      <c r="K2333" s="24" t="s">
        <v>29</v>
      </c>
      <c r="L2333" s="24"/>
      <c r="M2333" s="25" t="s">
        <v>29</v>
      </c>
      <c r="N2333" s="25">
        <f t="shared" si="327"/>
        <v>0</v>
      </c>
      <c r="O2333" s="24" t="s">
        <v>29</v>
      </c>
      <c r="P2333" s="24"/>
      <c r="Q2333" s="25" t="s">
        <v>29</v>
      </c>
      <c r="R2333" s="25">
        <f t="shared" si="328"/>
        <v>0</v>
      </c>
      <c r="S2333" s="24" t="s">
        <v>29</v>
      </c>
      <c r="T2333" s="24"/>
      <c r="U2333" s="25" t="s">
        <v>29</v>
      </c>
      <c r="V2333" s="25">
        <f t="shared" si="329"/>
        <v>0</v>
      </c>
      <c r="W2333" s="25" t="s">
        <v>29</v>
      </c>
      <c r="X2333" s="25"/>
      <c r="Y2333" s="25" t="s">
        <v>29</v>
      </c>
      <c r="Z2333" s="25">
        <f t="shared" si="330"/>
        <v>0</v>
      </c>
      <c r="AA2333" s="24" t="s">
        <v>29</v>
      </c>
      <c r="AB2333" s="24"/>
      <c r="AC2333" s="25" t="s">
        <v>29</v>
      </c>
      <c r="AD2333" s="25">
        <f t="shared" si="331"/>
        <v>0</v>
      </c>
      <c r="AE2333" s="32">
        <f t="shared" si="332"/>
        <v>2</v>
      </c>
      <c r="AF2333" s="37">
        <f t="shared" si="325"/>
        <v>27325.762135316007</v>
      </c>
      <c r="AG2333" s="27"/>
      <c r="AK2333" s="27"/>
      <c r="AM2333" s="27"/>
    </row>
    <row r="2334" spans="1:39" x14ac:dyDescent="0.25">
      <c r="A2334" s="21">
        <v>2856727</v>
      </c>
      <c r="B2334" s="34">
        <v>1.3156245240587101E-4</v>
      </c>
      <c r="C2334" s="22">
        <v>1.46275190257645E-4</v>
      </c>
      <c r="D2334" s="22" t="s">
        <v>1861</v>
      </c>
      <c r="E2334" s="23">
        <v>29708575.379547499</v>
      </c>
      <c r="F2334" s="23">
        <f t="shared" si="324"/>
        <v>3908.5330344179492</v>
      </c>
      <c r="G2334" s="24" t="s">
        <v>24</v>
      </c>
      <c r="H2334" s="24">
        <v>1</v>
      </c>
      <c r="I2334" s="25" t="s">
        <v>36</v>
      </c>
      <c r="J2334" s="31">
        <f t="shared" si="326"/>
        <v>1</v>
      </c>
      <c r="K2334" s="24" t="s">
        <v>29</v>
      </c>
      <c r="L2334" s="24"/>
      <c r="M2334" s="25" t="s">
        <v>29</v>
      </c>
      <c r="N2334" s="25">
        <f t="shared" si="327"/>
        <v>0</v>
      </c>
      <c r="O2334" s="24" t="s">
        <v>29</v>
      </c>
      <c r="P2334" s="24"/>
      <c r="Q2334" s="25" t="s">
        <v>29</v>
      </c>
      <c r="R2334" s="25">
        <f t="shared" si="328"/>
        <v>0</v>
      </c>
      <c r="S2334" s="24" t="s">
        <v>29</v>
      </c>
      <c r="T2334" s="24"/>
      <c r="U2334" s="25" t="s">
        <v>29</v>
      </c>
      <c r="V2334" s="25">
        <f t="shared" si="329"/>
        <v>0</v>
      </c>
      <c r="W2334" s="25" t="s">
        <v>29</v>
      </c>
      <c r="X2334" s="25"/>
      <c r="Y2334" s="25" t="s">
        <v>29</v>
      </c>
      <c r="Z2334" s="25">
        <f t="shared" si="330"/>
        <v>0</v>
      </c>
      <c r="AA2334" s="24" t="s">
        <v>29</v>
      </c>
      <c r="AB2334" s="24"/>
      <c r="AC2334" s="25" t="s">
        <v>29</v>
      </c>
      <c r="AD2334" s="25">
        <f t="shared" si="331"/>
        <v>0</v>
      </c>
      <c r="AE2334" s="32">
        <f t="shared" si="332"/>
        <v>1</v>
      </c>
      <c r="AF2334" s="37">
        <f t="shared" si="325"/>
        <v>3908.5330344179492</v>
      </c>
      <c r="AG2334" s="27"/>
      <c r="AK2334" s="27"/>
    </row>
    <row r="2335" spans="1:39" x14ac:dyDescent="0.25">
      <c r="A2335" s="21">
        <v>2856731</v>
      </c>
      <c r="B2335" s="34">
        <v>3.59276997060076E-4</v>
      </c>
      <c r="C2335" s="22">
        <v>3.8951752258297503E-4</v>
      </c>
      <c r="D2335" s="22" t="s">
        <v>2874</v>
      </c>
      <c r="E2335" s="23">
        <v>85267736.336490095</v>
      </c>
      <c r="F2335" s="23">
        <f t="shared" si="324"/>
        <v>30634.736257084489</v>
      </c>
      <c r="G2335" s="24" t="s">
        <v>24</v>
      </c>
      <c r="H2335" s="24">
        <v>2</v>
      </c>
      <c r="I2335" s="25" t="s">
        <v>44</v>
      </c>
      <c r="J2335" s="31">
        <f t="shared" si="326"/>
        <v>2</v>
      </c>
      <c r="K2335" s="24" t="s">
        <v>29</v>
      </c>
      <c r="L2335" s="24"/>
      <c r="M2335" s="25" t="s">
        <v>29</v>
      </c>
      <c r="N2335" s="25">
        <f t="shared" si="327"/>
        <v>0</v>
      </c>
      <c r="O2335" s="24" t="s">
        <v>29</v>
      </c>
      <c r="P2335" s="24"/>
      <c r="Q2335" s="25" t="s">
        <v>29</v>
      </c>
      <c r="R2335" s="25">
        <f t="shared" si="328"/>
        <v>0</v>
      </c>
      <c r="S2335" s="24" t="s">
        <v>29</v>
      </c>
      <c r="T2335" s="24"/>
      <c r="U2335" s="25" t="s">
        <v>29</v>
      </c>
      <c r="V2335" s="25">
        <f t="shared" si="329"/>
        <v>0</v>
      </c>
      <c r="W2335" s="25" t="s">
        <v>29</v>
      </c>
      <c r="X2335" s="25"/>
      <c r="Y2335" s="25" t="s">
        <v>29</v>
      </c>
      <c r="Z2335" s="25">
        <f t="shared" si="330"/>
        <v>0</v>
      </c>
      <c r="AA2335" s="24" t="s">
        <v>29</v>
      </c>
      <c r="AB2335" s="24"/>
      <c r="AC2335" s="25" t="s">
        <v>29</v>
      </c>
      <c r="AD2335" s="25">
        <f t="shared" si="331"/>
        <v>0</v>
      </c>
      <c r="AE2335" s="32">
        <f t="shared" si="332"/>
        <v>2</v>
      </c>
      <c r="AF2335" s="37">
        <f t="shared" si="325"/>
        <v>30634.736257084489</v>
      </c>
      <c r="AG2335" s="27"/>
      <c r="AM2335" s="27"/>
    </row>
    <row r="2336" spans="1:39" x14ac:dyDescent="0.25">
      <c r="A2336" s="21">
        <v>2856734</v>
      </c>
      <c r="B2336" s="34">
        <v>2.9442258115956902E-6</v>
      </c>
      <c r="C2336" s="22">
        <v>2.8161393799290899E-6</v>
      </c>
      <c r="D2336" s="22" t="s">
        <v>2590</v>
      </c>
      <c r="E2336" s="23">
        <v>7423385.1861479999</v>
      </c>
      <c r="F2336" s="23">
        <f t="shared" si="324"/>
        <v>21.856122274474018</v>
      </c>
      <c r="G2336" s="24" t="s">
        <v>24</v>
      </c>
      <c r="H2336" s="24">
        <v>4</v>
      </c>
      <c r="I2336" s="25" t="s">
        <v>53</v>
      </c>
      <c r="J2336" s="31">
        <f t="shared" si="326"/>
        <v>0</v>
      </c>
      <c r="K2336" s="24" t="s">
        <v>29</v>
      </c>
      <c r="L2336" s="24"/>
      <c r="M2336" s="25" t="s">
        <v>29</v>
      </c>
      <c r="N2336" s="25">
        <f t="shared" si="327"/>
        <v>0</v>
      </c>
      <c r="O2336" s="24" t="s">
        <v>29</v>
      </c>
      <c r="P2336" s="24"/>
      <c r="Q2336" s="25" t="s">
        <v>29</v>
      </c>
      <c r="R2336" s="25">
        <f t="shared" si="328"/>
        <v>0</v>
      </c>
      <c r="S2336" s="24" t="s">
        <v>29</v>
      </c>
      <c r="T2336" s="24"/>
      <c r="U2336" s="25" t="s">
        <v>29</v>
      </c>
      <c r="V2336" s="25">
        <f t="shared" si="329"/>
        <v>0</v>
      </c>
      <c r="W2336" s="25" t="s">
        <v>29</v>
      </c>
      <c r="X2336" s="25"/>
      <c r="Y2336" s="25" t="s">
        <v>29</v>
      </c>
      <c r="Z2336" s="25">
        <f t="shared" si="330"/>
        <v>0</v>
      </c>
      <c r="AA2336" s="24" t="s">
        <v>29</v>
      </c>
      <c r="AB2336" s="24"/>
      <c r="AC2336" s="25" t="s">
        <v>29</v>
      </c>
      <c r="AD2336" s="25">
        <f t="shared" si="331"/>
        <v>0</v>
      </c>
      <c r="AE2336" s="32">
        <f t="shared" si="332"/>
        <v>0</v>
      </c>
      <c r="AF2336" s="37">
        <f t="shared" si="325"/>
        <v>21.856122274474018</v>
      </c>
      <c r="AG2336" s="27"/>
      <c r="AK2336" s="27"/>
      <c r="AM2336" s="27"/>
    </row>
    <row r="2337" spans="1:39" x14ac:dyDescent="0.25">
      <c r="A2337" s="21">
        <v>2856736</v>
      </c>
      <c r="B2337" s="34">
        <v>1.2944285714285799E-5</v>
      </c>
      <c r="C2337" s="22">
        <v>1.3152363220284599E-5</v>
      </c>
      <c r="D2337" s="22" t="s">
        <v>2271</v>
      </c>
      <c r="E2337" s="23">
        <v>1335934.51575139</v>
      </c>
      <c r="F2337" s="23">
        <f t="shared" si="324"/>
        <v>17.292718067462037</v>
      </c>
      <c r="G2337" s="24" t="s">
        <v>32</v>
      </c>
      <c r="H2337" s="24"/>
      <c r="I2337" s="25" t="s">
        <v>29</v>
      </c>
      <c r="J2337" s="31">
        <f t="shared" si="326"/>
        <v>0</v>
      </c>
      <c r="K2337" s="24" t="s">
        <v>29</v>
      </c>
      <c r="L2337" s="24"/>
      <c r="M2337" s="25" t="s">
        <v>29</v>
      </c>
      <c r="N2337" s="25">
        <f t="shared" si="327"/>
        <v>0</v>
      </c>
      <c r="O2337" s="24" t="s">
        <v>29</v>
      </c>
      <c r="P2337" s="24"/>
      <c r="Q2337" s="25" t="s">
        <v>29</v>
      </c>
      <c r="R2337" s="25">
        <f t="shared" si="328"/>
        <v>0</v>
      </c>
      <c r="S2337" s="24" t="s">
        <v>29</v>
      </c>
      <c r="T2337" s="24"/>
      <c r="U2337" s="25" t="s">
        <v>29</v>
      </c>
      <c r="V2337" s="25">
        <f t="shared" si="329"/>
        <v>0</v>
      </c>
      <c r="W2337" s="25" t="s">
        <v>29</v>
      </c>
      <c r="X2337" s="25"/>
      <c r="Y2337" s="25" t="s">
        <v>29</v>
      </c>
      <c r="Z2337" s="25">
        <f t="shared" si="330"/>
        <v>0</v>
      </c>
      <c r="AA2337" s="24" t="s">
        <v>29</v>
      </c>
      <c r="AB2337" s="24"/>
      <c r="AC2337" s="25" t="s">
        <v>29</v>
      </c>
      <c r="AD2337" s="25">
        <f t="shared" si="331"/>
        <v>0</v>
      </c>
      <c r="AE2337" s="32">
        <f t="shared" si="332"/>
        <v>0</v>
      </c>
      <c r="AF2337" s="37">
        <f t="shared" si="325"/>
        <v>17.292718067462037</v>
      </c>
      <c r="AG2337" s="27"/>
      <c r="AK2337" s="27"/>
      <c r="AM2337" s="27"/>
    </row>
    <row r="2338" spans="1:39" x14ac:dyDescent="0.25">
      <c r="A2338" s="21">
        <v>2856743</v>
      </c>
      <c r="B2338" s="34">
        <v>3.0944905135851498E-6</v>
      </c>
      <c r="C2338" s="22">
        <v>3.0699374479231901E-6</v>
      </c>
      <c r="D2338" s="22" t="s">
        <v>4010</v>
      </c>
      <c r="E2338" s="23">
        <v>24236684.126938902</v>
      </c>
      <c r="F2338" s="23">
        <f t="shared" si="324"/>
        <v>75.000189111572212</v>
      </c>
      <c r="G2338" s="24" t="s">
        <v>24</v>
      </c>
      <c r="H2338" s="24">
        <v>5</v>
      </c>
      <c r="I2338" s="25" t="s">
        <v>38</v>
      </c>
      <c r="J2338" s="31">
        <f t="shared" si="326"/>
        <v>0</v>
      </c>
      <c r="K2338" s="24" t="s">
        <v>29</v>
      </c>
      <c r="L2338" s="24"/>
      <c r="M2338" s="25" t="s">
        <v>29</v>
      </c>
      <c r="N2338" s="25">
        <f t="shared" si="327"/>
        <v>0</v>
      </c>
      <c r="O2338" s="24" t="s">
        <v>29</v>
      </c>
      <c r="P2338" s="24"/>
      <c r="Q2338" s="25" t="s">
        <v>29</v>
      </c>
      <c r="R2338" s="25">
        <f t="shared" si="328"/>
        <v>0</v>
      </c>
      <c r="S2338" s="24" t="s">
        <v>29</v>
      </c>
      <c r="T2338" s="24"/>
      <c r="U2338" s="25" t="s">
        <v>29</v>
      </c>
      <c r="V2338" s="25">
        <f t="shared" si="329"/>
        <v>0</v>
      </c>
      <c r="W2338" s="25" t="s">
        <v>29</v>
      </c>
      <c r="X2338" s="25"/>
      <c r="Y2338" s="25" t="s">
        <v>29</v>
      </c>
      <c r="Z2338" s="25">
        <f t="shared" si="330"/>
        <v>0</v>
      </c>
      <c r="AA2338" s="24" t="s">
        <v>29</v>
      </c>
      <c r="AB2338" s="24"/>
      <c r="AC2338" s="25" t="s">
        <v>29</v>
      </c>
      <c r="AD2338" s="25">
        <f t="shared" si="331"/>
        <v>0</v>
      </c>
      <c r="AE2338" s="32">
        <f t="shared" si="332"/>
        <v>0</v>
      </c>
      <c r="AF2338" s="37">
        <f t="shared" si="325"/>
        <v>75.000189111572212</v>
      </c>
      <c r="AG2338" s="27"/>
      <c r="AK2338" s="27"/>
    </row>
    <row r="2339" spans="1:39" x14ac:dyDescent="0.25">
      <c r="A2339" s="21">
        <v>2856746</v>
      </c>
      <c r="B2339" s="34">
        <v>3.9731688445518803E-5</v>
      </c>
      <c r="C2339" s="22">
        <v>5.1926918706174501E-5</v>
      </c>
      <c r="D2339" s="22" t="s">
        <v>5153</v>
      </c>
      <c r="E2339" s="23">
        <v>460985.66802255501</v>
      </c>
      <c r="F2339" s="23">
        <f t="shared" si="324"/>
        <v>18.315738939721516</v>
      </c>
      <c r="G2339" s="24" t="s">
        <v>24</v>
      </c>
      <c r="H2339" s="24">
        <v>2</v>
      </c>
      <c r="I2339" s="25" t="s">
        <v>30</v>
      </c>
      <c r="J2339" s="31">
        <f t="shared" si="326"/>
        <v>0</v>
      </c>
      <c r="K2339" s="24" t="s">
        <v>29</v>
      </c>
      <c r="L2339" s="24"/>
      <c r="M2339" s="25" t="s">
        <v>29</v>
      </c>
      <c r="N2339" s="25">
        <f t="shared" si="327"/>
        <v>0</v>
      </c>
      <c r="O2339" s="24" t="s">
        <v>29</v>
      </c>
      <c r="P2339" s="24"/>
      <c r="Q2339" s="25" t="s">
        <v>29</v>
      </c>
      <c r="R2339" s="25">
        <f t="shared" si="328"/>
        <v>0</v>
      </c>
      <c r="S2339" s="24" t="s">
        <v>29</v>
      </c>
      <c r="T2339" s="24"/>
      <c r="U2339" s="25" t="s">
        <v>29</v>
      </c>
      <c r="V2339" s="25">
        <f t="shared" si="329"/>
        <v>0</v>
      </c>
      <c r="W2339" s="25" t="s">
        <v>29</v>
      </c>
      <c r="X2339" s="25"/>
      <c r="Y2339" s="25" t="s">
        <v>29</v>
      </c>
      <c r="Z2339" s="25">
        <f t="shared" si="330"/>
        <v>0</v>
      </c>
      <c r="AA2339" s="24" t="s">
        <v>29</v>
      </c>
      <c r="AB2339" s="24"/>
      <c r="AC2339" s="25" t="s">
        <v>29</v>
      </c>
      <c r="AD2339" s="25">
        <f t="shared" si="331"/>
        <v>0</v>
      </c>
      <c r="AE2339" s="32">
        <f t="shared" si="332"/>
        <v>0</v>
      </c>
      <c r="AF2339" s="37">
        <f t="shared" si="325"/>
        <v>18.315738939721516</v>
      </c>
      <c r="AG2339" s="27"/>
      <c r="AM2339" s="27"/>
    </row>
    <row r="2340" spans="1:39" x14ac:dyDescent="0.25">
      <c r="A2340" s="21">
        <v>2856747</v>
      </c>
      <c r="B2340" s="34">
        <v>3.2293570875001497E-5</v>
      </c>
      <c r="C2340" s="22">
        <v>3.6034597273182397E-5</v>
      </c>
      <c r="D2340" s="22" t="s">
        <v>1813</v>
      </c>
      <c r="E2340" s="23">
        <v>635735634.08296204</v>
      </c>
      <c r="F2340" s="23">
        <f t="shared" si="324"/>
        <v>20530.173757022152</v>
      </c>
      <c r="G2340" s="24" t="s">
        <v>24</v>
      </c>
      <c r="H2340" s="24">
        <v>3</v>
      </c>
      <c r="I2340" s="25" t="s">
        <v>37</v>
      </c>
      <c r="J2340" s="31">
        <f t="shared" si="326"/>
        <v>3</v>
      </c>
      <c r="K2340" s="24" t="s">
        <v>29</v>
      </c>
      <c r="L2340" s="24"/>
      <c r="M2340" s="25" t="s">
        <v>29</v>
      </c>
      <c r="N2340" s="25">
        <f t="shared" si="327"/>
        <v>0</v>
      </c>
      <c r="O2340" s="24" t="s">
        <v>29</v>
      </c>
      <c r="P2340" s="24"/>
      <c r="Q2340" s="25" t="s">
        <v>29</v>
      </c>
      <c r="R2340" s="25">
        <f t="shared" si="328"/>
        <v>0</v>
      </c>
      <c r="S2340" s="24" t="s">
        <v>29</v>
      </c>
      <c r="T2340" s="24"/>
      <c r="U2340" s="25" t="s">
        <v>29</v>
      </c>
      <c r="V2340" s="25">
        <f t="shared" si="329"/>
        <v>0</v>
      </c>
      <c r="W2340" s="25" t="s">
        <v>29</v>
      </c>
      <c r="X2340" s="25"/>
      <c r="Y2340" s="25" t="s">
        <v>29</v>
      </c>
      <c r="Z2340" s="25">
        <f t="shared" si="330"/>
        <v>0</v>
      </c>
      <c r="AA2340" s="24" t="s">
        <v>29</v>
      </c>
      <c r="AB2340" s="24"/>
      <c r="AC2340" s="25" t="s">
        <v>29</v>
      </c>
      <c r="AD2340" s="25">
        <f t="shared" si="331"/>
        <v>0</v>
      </c>
      <c r="AE2340" s="32">
        <f t="shared" si="332"/>
        <v>3</v>
      </c>
      <c r="AF2340" s="37">
        <f t="shared" si="325"/>
        <v>20530.173757022152</v>
      </c>
      <c r="AG2340" s="27"/>
      <c r="AK2340" s="27"/>
      <c r="AM2340" s="27"/>
    </row>
    <row r="2341" spans="1:39" x14ac:dyDescent="0.25">
      <c r="A2341" s="21">
        <v>2856750</v>
      </c>
      <c r="B2341" s="34">
        <v>2.9512762761704701E-5</v>
      </c>
      <c r="C2341" s="22">
        <v>3.3194893860731798E-5</v>
      </c>
      <c r="D2341" s="22" t="s">
        <v>3460</v>
      </c>
      <c r="E2341" s="23">
        <v>33799.929394156097</v>
      </c>
      <c r="F2341" s="23">
        <f t="shared" si="324"/>
        <v>0.99752929757209818</v>
      </c>
      <c r="G2341" s="24" t="s">
        <v>24</v>
      </c>
      <c r="H2341" s="24">
        <v>3</v>
      </c>
      <c r="I2341" s="25" t="s">
        <v>35</v>
      </c>
      <c r="J2341" s="31">
        <f t="shared" si="326"/>
        <v>0</v>
      </c>
      <c r="K2341" s="24" t="s">
        <v>29</v>
      </c>
      <c r="L2341" s="24"/>
      <c r="M2341" s="25" t="s">
        <v>29</v>
      </c>
      <c r="N2341" s="25">
        <f t="shared" si="327"/>
        <v>0</v>
      </c>
      <c r="O2341" s="24" t="s">
        <v>29</v>
      </c>
      <c r="P2341" s="24"/>
      <c r="Q2341" s="25" t="s">
        <v>29</v>
      </c>
      <c r="R2341" s="25">
        <f t="shared" si="328"/>
        <v>0</v>
      </c>
      <c r="S2341" s="24" t="s">
        <v>29</v>
      </c>
      <c r="T2341" s="24"/>
      <c r="U2341" s="25" t="s">
        <v>29</v>
      </c>
      <c r="V2341" s="25">
        <f t="shared" si="329"/>
        <v>0</v>
      </c>
      <c r="W2341" s="25" t="s">
        <v>29</v>
      </c>
      <c r="X2341" s="25"/>
      <c r="Y2341" s="25" t="s">
        <v>29</v>
      </c>
      <c r="Z2341" s="25">
        <f t="shared" si="330"/>
        <v>0</v>
      </c>
      <c r="AA2341" s="24" t="s">
        <v>29</v>
      </c>
      <c r="AB2341" s="24"/>
      <c r="AC2341" s="25" t="s">
        <v>29</v>
      </c>
      <c r="AD2341" s="25">
        <f t="shared" si="331"/>
        <v>0</v>
      </c>
      <c r="AE2341" s="32">
        <f t="shared" si="332"/>
        <v>0</v>
      </c>
      <c r="AF2341" s="37">
        <f t="shared" si="325"/>
        <v>0.99752929757209818</v>
      </c>
      <c r="AG2341" s="27"/>
    </row>
    <row r="2342" spans="1:39" x14ac:dyDescent="0.25">
      <c r="A2342" s="21">
        <v>2856751</v>
      </c>
      <c r="B2342" s="34">
        <v>3.3282580185787201E-5</v>
      </c>
      <c r="C2342" s="22">
        <v>3.2476018595061301E-5</v>
      </c>
      <c r="D2342" s="22" t="s">
        <v>376</v>
      </c>
      <c r="E2342" s="23">
        <v>662363806.53626394</v>
      </c>
      <c r="F2342" s="23">
        <f t="shared" si="324"/>
        <v>22045.176503206447</v>
      </c>
      <c r="G2342" s="24" t="s">
        <v>24</v>
      </c>
      <c r="H2342" s="24">
        <v>4</v>
      </c>
      <c r="I2342" s="25" t="s">
        <v>37</v>
      </c>
      <c r="J2342" s="31">
        <f t="shared" si="326"/>
        <v>4</v>
      </c>
      <c r="K2342" s="24" t="s">
        <v>29</v>
      </c>
      <c r="L2342" s="24"/>
      <c r="M2342" s="25" t="s">
        <v>29</v>
      </c>
      <c r="N2342" s="25">
        <f t="shared" si="327"/>
        <v>0</v>
      </c>
      <c r="O2342" s="24" t="s">
        <v>29</v>
      </c>
      <c r="P2342" s="24"/>
      <c r="Q2342" s="25" t="s">
        <v>29</v>
      </c>
      <c r="R2342" s="25">
        <f t="shared" si="328"/>
        <v>0</v>
      </c>
      <c r="S2342" s="24" t="s">
        <v>29</v>
      </c>
      <c r="T2342" s="24"/>
      <c r="U2342" s="25" t="s">
        <v>29</v>
      </c>
      <c r="V2342" s="25">
        <f t="shared" si="329"/>
        <v>0</v>
      </c>
      <c r="W2342" s="25" t="s">
        <v>29</v>
      </c>
      <c r="X2342" s="25"/>
      <c r="Y2342" s="25" t="s">
        <v>29</v>
      </c>
      <c r="Z2342" s="25">
        <f t="shared" si="330"/>
        <v>0</v>
      </c>
      <c r="AA2342" s="24" t="s">
        <v>29</v>
      </c>
      <c r="AB2342" s="24"/>
      <c r="AC2342" s="25" t="s">
        <v>29</v>
      </c>
      <c r="AD2342" s="25">
        <f t="shared" si="331"/>
        <v>0</v>
      </c>
      <c r="AE2342" s="32">
        <f t="shared" si="332"/>
        <v>4</v>
      </c>
      <c r="AF2342" s="37">
        <f t="shared" si="325"/>
        <v>22045.176503206447</v>
      </c>
      <c r="AG2342" s="27"/>
      <c r="AK2342" s="27"/>
      <c r="AM2342" s="27"/>
    </row>
    <row r="2343" spans="1:39" x14ac:dyDescent="0.25">
      <c r="A2343" s="21">
        <v>2856752</v>
      </c>
      <c r="B2343" s="34">
        <v>2.6709041690491399E-5</v>
      </c>
      <c r="C2343" s="22">
        <v>2.5528526049484701E-5</v>
      </c>
      <c r="D2343" s="22" t="s">
        <v>151</v>
      </c>
      <c r="E2343" s="23">
        <v>15686075557.0907</v>
      </c>
      <c r="F2343" s="23">
        <f t="shared" si="324"/>
        <v>418960.04601453361</v>
      </c>
      <c r="G2343" s="24" t="s">
        <v>24</v>
      </c>
      <c r="H2343" s="24">
        <v>1</v>
      </c>
      <c r="I2343" s="25" t="s">
        <v>34</v>
      </c>
      <c r="J2343" s="31">
        <f t="shared" si="326"/>
        <v>0</v>
      </c>
      <c r="K2343" s="24" t="s">
        <v>26</v>
      </c>
      <c r="L2343" s="24">
        <v>3</v>
      </c>
      <c r="M2343" s="25" t="s">
        <v>38</v>
      </c>
      <c r="N2343" s="25">
        <f t="shared" si="327"/>
        <v>0</v>
      </c>
      <c r="O2343" s="24" t="s">
        <v>24</v>
      </c>
      <c r="P2343" s="24">
        <v>5</v>
      </c>
      <c r="Q2343" s="25" t="s">
        <v>44</v>
      </c>
      <c r="R2343" s="25">
        <f t="shared" si="328"/>
        <v>5</v>
      </c>
      <c r="S2343" s="24" t="s">
        <v>29</v>
      </c>
      <c r="T2343" s="24"/>
      <c r="U2343" s="25" t="s">
        <v>29</v>
      </c>
      <c r="V2343" s="25">
        <f t="shared" si="329"/>
        <v>0</v>
      </c>
      <c r="W2343" s="25" t="s">
        <v>29</v>
      </c>
      <c r="X2343" s="25"/>
      <c r="Y2343" s="25" t="s">
        <v>29</v>
      </c>
      <c r="Z2343" s="25">
        <f t="shared" si="330"/>
        <v>0</v>
      </c>
      <c r="AA2343" s="24" t="s">
        <v>29</v>
      </c>
      <c r="AB2343" s="24"/>
      <c r="AC2343" s="25" t="s">
        <v>29</v>
      </c>
      <c r="AD2343" s="25">
        <f t="shared" si="331"/>
        <v>0</v>
      </c>
      <c r="AE2343" s="32">
        <f t="shared" si="332"/>
        <v>5</v>
      </c>
      <c r="AF2343" s="37">
        <f t="shared" si="325"/>
        <v>418960.04601453361</v>
      </c>
      <c r="AG2343" s="27"/>
      <c r="AK2343" s="27"/>
      <c r="AM2343" s="27"/>
    </row>
    <row r="2344" spans="1:39" x14ac:dyDescent="0.25">
      <c r="A2344" s="21">
        <v>2856757</v>
      </c>
      <c r="B2344" s="34">
        <v>2.0848096159573401E-4</v>
      </c>
      <c r="C2344" s="22">
        <v>2.3158837384045899E-4</v>
      </c>
      <c r="D2344" s="22" t="s">
        <v>2294</v>
      </c>
      <c r="E2344" s="23">
        <v>11214505.5032716</v>
      </c>
      <c r="F2344" s="23">
        <f t="shared" si="324"/>
        <v>2338.0108911427142</v>
      </c>
      <c r="G2344" s="24" t="s">
        <v>24</v>
      </c>
      <c r="H2344" s="24">
        <v>1</v>
      </c>
      <c r="I2344" s="25" t="s">
        <v>36</v>
      </c>
      <c r="J2344" s="31">
        <f t="shared" si="326"/>
        <v>1</v>
      </c>
      <c r="K2344" s="24" t="s">
        <v>29</v>
      </c>
      <c r="L2344" s="24"/>
      <c r="M2344" s="25" t="s">
        <v>29</v>
      </c>
      <c r="N2344" s="25">
        <f t="shared" si="327"/>
        <v>0</v>
      </c>
      <c r="O2344" s="24" t="s">
        <v>29</v>
      </c>
      <c r="P2344" s="24"/>
      <c r="Q2344" s="25" t="s">
        <v>29</v>
      </c>
      <c r="R2344" s="25">
        <f t="shared" si="328"/>
        <v>0</v>
      </c>
      <c r="S2344" s="24" t="s">
        <v>29</v>
      </c>
      <c r="T2344" s="24"/>
      <c r="U2344" s="25" t="s">
        <v>29</v>
      </c>
      <c r="V2344" s="25">
        <f t="shared" si="329"/>
        <v>0</v>
      </c>
      <c r="W2344" s="25" t="s">
        <v>29</v>
      </c>
      <c r="X2344" s="25"/>
      <c r="Y2344" s="25" t="s">
        <v>29</v>
      </c>
      <c r="Z2344" s="25">
        <f t="shared" si="330"/>
        <v>0</v>
      </c>
      <c r="AA2344" s="24" t="s">
        <v>29</v>
      </c>
      <c r="AB2344" s="24"/>
      <c r="AC2344" s="25" t="s">
        <v>29</v>
      </c>
      <c r="AD2344" s="25">
        <f t="shared" si="331"/>
        <v>0</v>
      </c>
      <c r="AE2344" s="32">
        <f t="shared" si="332"/>
        <v>1</v>
      </c>
      <c r="AF2344" s="37">
        <f t="shared" si="325"/>
        <v>2338.0108911427142</v>
      </c>
      <c r="AG2344" s="27"/>
      <c r="AM2344" s="27"/>
    </row>
    <row r="2345" spans="1:39" x14ac:dyDescent="0.25">
      <c r="A2345" s="21">
        <v>2856761</v>
      </c>
      <c r="B2345" s="34">
        <v>5.4525140108005198E-5</v>
      </c>
      <c r="C2345" s="22">
        <v>5.77064654055235E-5</v>
      </c>
      <c r="D2345" s="22" t="s">
        <v>3860</v>
      </c>
      <c r="E2345" s="23">
        <v>34744217.158707097</v>
      </c>
      <c r="F2345" s="23">
        <f t="shared" si="324"/>
        <v>1894.4333085214628</v>
      </c>
      <c r="G2345" s="24" t="s">
        <v>24</v>
      </c>
      <c r="H2345" s="24">
        <v>3</v>
      </c>
      <c r="I2345" s="25" t="s">
        <v>66</v>
      </c>
      <c r="J2345" s="31">
        <f t="shared" si="326"/>
        <v>3</v>
      </c>
      <c r="K2345" s="24" t="s">
        <v>29</v>
      </c>
      <c r="L2345" s="24"/>
      <c r="M2345" s="25" t="s">
        <v>29</v>
      </c>
      <c r="N2345" s="25">
        <f t="shared" si="327"/>
        <v>0</v>
      </c>
      <c r="O2345" s="24" t="s">
        <v>29</v>
      </c>
      <c r="P2345" s="24"/>
      <c r="Q2345" s="25" t="s">
        <v>29</v>
      </c>
      <c r="R2345" s="25">
        <f t="shared" si="328"/>
        <v>0</v>
      </c>
      <c r="S2345" s="24" t="s">
        <v>29</v>
      </c>
      <c r="T2345" s="24"/>
      <c r="U2345" s="25" t="s">
        <v>29</v>
      </c>
      <c r="V2345" s="25">
        <f t="shared" si="329"/>
        <v>0</v>
      </c>
      <c r="W2345" s="25" t="s">
        <v>29</v>
      </c>
      <c r="X2345" s="25"/>
      <c r="Y2345" s="25" t="s">
        <v>29</v>
      </c>
      <c r="Z2345" s="25">
        <f t="shared" si="330"/>
        <v>0</v>
      </c>
      <c r="AA2345" s="24" t="s">
        <v>29</v>
      </c>
      <c r="AB2345" s="24"/>
      <c r="AC2345" s="25" t="s">
        <v>29</v>
      </c>
      <c r="AD2345" s="25">
        <f t="shared" si="331"/>
        <v>0</v>
      </c>
      <c r="AE2345" s="32">
        <f t="shared" si="332"/>
        <v>3</v>
      </c>
      <c r="AF2345" s="37">
        <f t="shared" si="325"/>
        <v>1894.4333085214628</v>
      </c>
      <c r="AG2345" s="27"/>
      <c r="AM2345" s="27"/>
    </row>
    <row r="2346" spans="1:39" x14ac:dyDescent="0.25">
      <c r="A2346" s="21">
        <v>2856764</v>
      </c>
      <c r="B2346" s="34">
        <v>1.43442963344387E-6</v>
      </c>
      <c r="C2346" s="22">
        <v>1.73722059112843E-6</v>
      </c>
      <c r="D2346" s="22" t="s">
        <v>598</v>
      </c>
      <c r="E2346" s="23">
        <v>2993430406.0552702</v>
      </c>
      <c r="F2346" s="23">
        <f t="shared" si="324"/>
        <v>4293.865280097596</v>
      </c>
      <c r="G2346" s="24" t="s">
        <v>24</v>
      </c>
      <c r="H2346" s="24">
        <v>4</v>
      </c>
      <c r="I2346" s="25" t="s">
        <v>34</v>
      </c>
      <c r="J2346" s="31">
        <f t="shared" si="326"/>
        <v>0</v>
      </c>
      <c r="K2346" s="24" t="s">
        <v>26</v>
      </c>
      <c r="L2346" s="24">
        <v>3</v>
      </c>
      <c r="M2346" s="25" t="s">
        <v>53</v>
      </c>
      <c r="N2346" s="25">
        <f t="shared" si="327"/>
        <v>0</v>
      </c>
      <c r="O2346" s="24" t="s">
        <v>24</v>
      </c>
      <c r="P2346" s="24">
        <v>3</v>
      </c>
      <c r="Q2346" s="25" t="s">
        <v>40</v>
      </c>
      <c r="R2346" s="25">
        <f t="shared" si="328"/>
        <v>3</v>
      </c>
      <c r="S2346" s="24" t="s">
        <v>29</v>
      </c>
      <c r="T2346" s="24"/>
      <c r="U2346" s="25" t="s">
        <v>29</v>
      </c>
      <c r="V2346" s="25">
        <f t="shared" si="329"/>
        <v>0</v>
      </c>
      <c r="W2346" s="25" t="s">
        <v>29</v>
      </c>
      <c r="X2346" s="25"/>
      <c r="Y2346" s="25" t="s">
        <v>29</v>
      </c>
      <c r="Z2346" s="25">
        <f t="shared" si="330"/>
        <v>0</v>
      </c>
      <c r="AA2346" s="24" t="s">
        <v>29</v>
      </c>
      <c r="AB2346" s="24"/>
      <c r="AC2346" s="25" t="s">
        <v>29</v>
      </c>
      <c r="AD2346" s="25">
        <f t="shared" si="331"/>
        <v>0</v>
      </c>
      <c r="AE2346" s="32">
        <f t="shared" si="332"/>
        <v>3</v>
      </c>
      <c r="AF2346" s="37">
        <f t="shared" si="325"/>
        <v>4293.865280097596</v>
      </c>
      <c r="AG2346" s="27"/>
      <c r="AK2346" s="27"/>
    </row>
    <row r="2347" spans="1:39" x14ac:dyDescent="0.25">
      <c r="A2347" s="21">
        <v>2856767</v>
      </c>
      <c r="B2347" s="34">
        <v>9.7357386187731394E-6</v>
      </c>
      <c r="C2347" s="22">
        <v>9.1332162038464693E-6</v>
      </c>
      <c r="D2347" s="22" t="s">
        <v>778</v>
      </c>
      <c r="E2347" s="23">
        <v>2284683814.8224502</v>
      </c>
      <c r="F2347" s="23">
        <f t="shared" si="324"/>
        <v>22243.084447652869</v>
      </c>
      <c r="G2347" s="24" t="s">
        <v>24</v>
      </c>
      <c r="H2347" s="24">
        <v>4</v>
      </c>
      <c r="I2347" s="25" t="s">
        <v>25</v>
      </c>
      <c r="J2347" s="31">
        <f t="shared" si="326"/>
        <v>0</v>
      </c>
      <c r="K2347" s="24" t="s">
        <v>26</v>
      </c>
      <c r="L2347" s="24">
        <v>0</v>
      </c>
      <c r="M2347" s="25" t="s">
        <v>35</v>
      </c>
      <c r="N2347" s="25">
        <f t="shared" si="327"/>
        <v>0</v>
      </c>
      <c r="O2347" s="24" t="s">
        <v>24</v>
      </c>
      <c r="P2347" s="24">
        <v>3</v>
      </c>
      <c r="Q2347" s="25" t="s">
        <v>41</v>
      </c>
      <c r="R2347" s="25">
        <f t="shared" si="328"/>
        <v>3</v>
      </c>
      <c r="S2347" s="24" t="s">
        <v>29</v>
      </c>
      <c r="T2347" s="24"/>
      <c r="U2347" s="25" t="s">
        <v>29</v>
      </c>
      <c r="V2347" s="25">
        <f t="shared" si="329"/>
        <v>0</v>
      </c>
      <c r="W2347" s="25" t="s">
        <v>29</v>
      </c>
      <c r="X2347" s="25"/>
      <c r="Y2347" s="25" t="s">
        <v>29</v>
      </c>
      <c r="Z2347" s="25">
        <f t="shared" si="330"/>
        <v>0</v>
      </c>
      <c r="AA2347" s="24" t="s">
        <v>29</v>
      </c>
      <c r="AB2347" s="24"/>
      <c r="AC2347" s="25" t="s">
        <v>29</v>
      </c>
      <c r="AD2347" s="25">
        <f t="shared" si="331"/>
        <v>0</v>
      </c>
      <c r="AE2347" s="32">
        <f t="shared" si="332"/>
        <v>3</v>
      </c>
      <c r="AF2347" s="37">
        <f t="shared" si="325"/>
        <v>22243.084447652869</v>
      </c>
      <c r="AG2347" s="27"/>
      <c r="AK2347" s="27"/>
      <c r="AM2347" s="27"/>
    </row>
    <row r="2348" spans="1:39" x14ac:dyDescent="0.25">
      <c r="A2348" s="21">
        <v>2856770</v>
      </c>
      <c r="B2348" s="34">
        <v>2.73719056340376E-5</v>
      </c>
      <c r="C2348" s="22">
        <v>2.9128950210192502E-5</v>
      </c>
      <c r="D2348" s="22" t="s">
        <v>2174</v>
      </c>
      <c r="E2348" s="23">
        <v>446924996.20925099</v>
      </c>
      <c r="F2348" s="23">
        <f t="shared" si="324"/>
        <v>12233.18882173223</v>
      </c>
      <c r="G2348" s="24" t="s">
        <v>24</v>
      </c>
      <c r="H2348" s="24">
        <v>4</v>
      </c>
      <c r="I2348" s="25" t="s">
        <v>44</v>
      </c>
      <c r="J2348" s="31">
        <f t="shared" si="326"/>
        <v>4</v>
      </c>
      <c r="K2348" s="24" t="s">
        <v>29</v>
      </c>
      <c r="L2348" s="24"/>
      <c r="M2348" s="25" t="s">
        <v>29</v>
      </c>
      <c r="N2348" s="25">
        <f t="shared" si="327"/>
        <v>0</v>
      </c>
      <c r="O2348" s="24" t="s">
        <v>29</v>
      </c>
      <c r="P2348" s="24"/>
      <c r="Q2348" s="25" t="s">
        <v>29</v>
      </c>
      <c r="R2348" s="25">
        <f t="shared" si="328"/>
        <v>0</v>
      </c>
      <c r="S2348" s="24" t="s">
        <v>29</v>
      </c>
      <c r="T2348" s="24"/>
      <c r="U2348" s="25" t="s">
        <v>29</v>
      </c>
      <c r="V2348" s="25">
        <f t="shared" si="329"/>
        <v>0</v>
      </c>
      <c r="W2348" s="25" t="s">
        <v>29</v>
      </c>
      <c r="X2348" s="25"/>
      <c r="Y2348" s="25" t="s">
        <v>29</v>
      </c>
      <c r="Z2348" s="25">
        <f t="shared" si="330"/>
        <v>0</v>
      </c>
      <c r="AA2348" s="24" t="s">
        <v>29</v>
      </c>
      <c r="AB2348" s="24"/>
      <c r="AC2348" s="25" t="s">
        <v>29</v>
      </c>
      <c r="AD2348" s="25">
        <f t="shared" si="331"/>
        <v>0</v>
      </c>
      <c r="AE2348" s="32">
        <f t="shared" si="332"/>
        <v>4</v>
      </c>
      <c r="AF2348" s="37">
        <f t="shared" si="325"/>
        <v>12233.18882173223</v>
      </c>
      <c r="AG2348" s="27"/>
      <c r="AK2348" s="27"/>
      <c r="AM2348" s="27"/>
    </row>
    <row r="2349" spans="1:39" x14ac:dyDescent="0.25">
      <c r="A2349" s="21">
        <v>2856771</v>
      </c>
      <c r="B2349" s="34">
        <v>3.0403239668630201E-5</v>
      </c>
      <c r="C2349" s="22">
        <v>2.82511332250044E-5</v>
      </c>
      <c r="D2349" s="22" t="s">
        <v>1902</v>
      </c>
      <c r="E2349" s="23">
        <v>588638433.13415301</v>
      </c>
      <c r="F2349" s="23">
        <f t="shared" si="324"/>
        <v>17896.515360744608</v>
      </c>
      <c r="G2349" s="24" t="s">
        <v>26</v>
      </c>
      <c r="H2349" s="24">
        <v>1</v>
      </c>
      <c r="I2349" s="25" t="s">
        <v>59</v>
      </c>
      <c r="J2349" s="31">
        <f t="shared" si="326"/>
        <v>0</v>
      </c>
      <c r="K2349" s="24" t="s">
        <v>26</v>
      </c>
      <c r="L2349" s="24">
        <v>1</v>
      </c>
      <c r="M2349" s="25" t="s">
        <v>35</v>
      </c>
      <c r="N2349" s="25">
        <f t="shared" si="327"/>
        <v>0</v>
      </c>
      <c r="O2349" s="24" t="s">
        <v>24</v>
      </c>
      <c r="P2349" s="24">
        <v>3</v>
      </c>
      <c r="Q2349" s="25" t="s">
        <v>31</v>
      </c>
      <c r="R2349" s="25">
        <f t="shared" si="328"/>
        <v>3</v>
      </c>
      <c r="S2349" s="24" t="s">
        <v>29</v>
      </c>
      <c r="T2349" s="24"/>
      <c r="U2349" s="25" t="s">
        <v>29</v>
      </c>
      <c r="V2349" s="25">
        <f t="shared" si="329"/>
        <v>0</v>
      </c>
      <c r="W2349" s="25" t="s">
        <v>29</v>
      </c>
      <c r="X2349" s="25"/>
      <c r="Y2349" s="25" t="s">
        <v>29</v>
      </c>
      <c r="Z2349" s="25">
        <f t="shared" si="330"/>
        <v>0</v>
      </c>
      <c r="AA2349" s="24" t="s">
        <v>29</v>
      </c>
      <c r="AB2349" s="24"/>
      <c r="AC2349" s="25" t="s">
        <v>29</v>
      </c>
      <c r="AD2349" s="25">
        <f t="shared" si="331"/>
        <v>0</v>
      </c>
      <c r="AE2349" s="32">
        <f t="shared" si="332"/>
        <v>3</v>
      </c>
      <c r="AF2349" s="37">
        <f t="shared" si="325"/>
        <v>17896.515360744608</v>
      </c>
      <c r="AG2349" s="27"/>
      <c r="AK2349" s="27"/>
    </row>
    <row r="2350" spans="1:39" x14ac:dyDescent="0.25">
      <c r="A2350" s="21">
        <v>2856772</v>
      </c>
      <c r="B2350" s="34">
        <v>1.9469156538443202E-6</v>
      </c>
      <c r="C2350" s="22">
        <v>2.1139116842148298E-6</v>
      </c>
      <c r="D2350" s="22" t="s">
        <v>3873</v>
      </c>
      <c r="E2350" s="23">
        <v>33752097.223193102</v>
      </c>
      <c r="F2350" s="23">
        <f t="shared" si="324"/>
        <v>65.712486433910058</v>
      </c>
      <c r="G2350" s="24" t="s">
        <v>24</v>
      </c>
      <c r="H2350" s="24">
        <v>4</v>
      </c>
      <c r="I2350" s="25" t="s">
        <v>34</v>
      </c>
      <c r="J2350" s="31">
        <f t="shared" si="326"/>
        <v>0</v>
      </c>
      <c r="K2350" s="24" t="s">
        <v>24</v>
      </c>
      <c r="L2350" s="24">
        <v>3</v>
      </c>
      <c r="M2350" s="25" t="s">
        <v>38</v>
      </c>
      <c r="N2350" s="25">
        <f t="shared" si="327"/>
        <v>0</v>
      </c>
      <c r="O2350" s="24" t="s">
        <v>29</v>
      </c>
      <c r="P2350" s="24"/>
      <c r="Q2350" s="25" t="s">
        <v>29</v>
      </c>
      <c r="R2350" s="25">
        <f t="shared" si="328"/>
        <v>0</v>
      </c>
      <c r="S2350" s="24" t="s">
        <v>29</v>
      </c>
      <c r="T2350" s="24"/>
      <c r="U2350" s="25" t="s">
        <v>29</v>
      </c>
      <c r="V2350" s="25">
        <f t="shared" si="329"/>
        <v>0</v>
      </c>
      <c r="W2350" s="25" t="s">
        <v>29</v>
      </c>
      <c r="X2350" s="25"/>
      <c r="Y2350" s="25" t="s">
        <v>29</v>
      </c>
      <c r="Z2350" s="25">
        <f t="shared" si="330"/>
        <v>0</v>
      </c>
      <c r="AA2350" s="24" t="s">
        <v>29</v>
      </c>
      <c r="AB2350" s="24"/>
      <c r="AC2350" s="25" t="s">
        <v>29</v>
      </c>
      <c r="AD2350" s="25">
        <f t="shared" si="331"/>
        <v>0</v>
      </c>
      <c r="AE2350" s="32">
        <f t="shared" si="332"/>
        <v>0</v>
      </c>
      <c r="AF2350" s="37">
        <f t="shared" si="325"/>
        <v>65.712486433910058</v>
      </c>
      <c r="AG2350" s="27"/>
      <c r="AK2350" s="27"/>
      <c r="AM2350" s="27"/>
    </row>
    <row r="2351" spans="1:39" x14ac:dyDescent="0.25">
      <c r="A2351" s="21">
        <v>2856778</v>
      </c>
      <c r="B2351" s="34">
        <v>1.5788041691525801E-4</v>
      </c>
      <c r="C2351" s="22">
        <v>1.5645161163617299E-4</v>
      </c>
      <c r="D2351" s="22" t="s">
        <v>2509</v>
      </c>
      <c r="E2351" s="23">
        <v>11283031.109507499</v>
      </c>
      <c r="F2351" s="23">
        <f t="shared" si="324"/>
        <v>1781.3696556368702</v>
      </c>
      <c r="G2351" s="24" t="s">
        <v>24</v>
      </c>
      <c r="H2351" s="24">
        <v>3</v>
      </c>
      <c r="I2351" s="25" t="s">
        <v>44</v>
      </c>
      <c r="J2351" s="31">
        <f t="shared" si="326"/>
        <v>3</v>
      </c>
      <c r="K2351" s="24" t="s">
        <v>29</v>
      </c>
      <c r="L2351" s="24"/>
      <c r="M2351" s="25" t="s">
        <v>29</v>
      </c>
      <c r="N2351" s="25">
        <f t="shared" si="327"/>
        <v>0</v>
      </c>
      <c r="O2351" s="24" t="s">
        <v>29</v>
      </c>
      <c r="P2351" s="24"/>
      <c r="Q2351" s="25" t="s">
        <v>29</v>
      </c>
      <c r="R2351" s="25">
        <f t="shared" si="328"/>
        <v>0</v>
      </c>
      <c r="S2351" s="24" t="s">
        <v>29</v>
      </c>
      <c r="T2351" s="24"/>
      <c r="U2351" s="25" t="s">
        <v>29</v>
      </c>
      <c r="V2351" s="25">
        <f t="shared" si="329"/>
        <v>0</v>
      </c>
      <c r="W2351" s="25" t="s">
        <v>29</v>
      </c>
      <c r="X2351" s="25"/>
      <c r="Y2351" s="25" t="s">
        <v>29</v>
      </c>
      <c r="Z2351" s="25">
        <f t="shared" si="330"/>
        <v>0</v>
      </c>
      <c r="AA2351" s="24" t="s">
        <v>29</v>
      </c>
      <c r="AB2351" s="24"/>
      <c r="AC2351" s="25" t="s">
        <v>29</v>
      </c>
      <c r="AD2351" s="25">
        <f t="shared" si="331"/>
        <v>0</v>
      </c>
      <c r="AE2351" s="32">
        <f t="shared" si="332"/>
        <v>3</v>
      </c>
      <c r="AF2351" s="37">
        <f t="shared" si="325"/>
        <v>1781.3696556368702</v>
      </c>
      <c r="AG2351" s="27"/>
      <c r="AM2351" s="27"/>
    </row>
    <row r="2352" spans="1:39" x14ac:dyDescent="0.25">
      <c r="A2352" s="21">
        <v>2856782</v>
      </c>
      <c r="B2352" s="34">
        <v>1.93579413297904E-5</v>
      </c>
      <c r="C2352" s="22">
        <v>2.12755908212249E-5</v>
      </c>
      <c r="D2352" s="22" t="s">
        <v>1542</v>
      </c>
      <c r="E2352" s="23">
        <v>873453774.20911896</v>
      </c>
      <c r="F2352" s="23">
        <f t="shared" si="324"/>
        <v>16908.266915424116</v>
      </c>
      <c r="G2352" s="24" t="s">
        <v>26</v>
      </c>
      <c r="H2352" s="24">
        <v>2</v>
      </c>
      <c r="I2352" s="25" t="s">
        <v>35</v>
      </c>
      <c r="J2352" s="31">
        <f t="shared" si="326"/>
        <v>0</v>
      </c>
      <c r="K2352" s="24" t="s">
        <v>26</v>
      </c>
      <c r="L2352" s="24">
        <v>2</v>
      </c>
      <c r="M2352" s="25" t="s">
        <v>36</v>
      </c>
      <c r="N2352" s="25">
        <f t="shared" si="327"/>
        <v>2</v>
      </c>
      <c r="O2352" s="24" t="s">
        <v>24</v>
      </c>
      <c r="P2352" s="24">
        <v>1</v>
      </c>
      <c r="Q2352" s="25" t="s">
        <v>38</v>
      </c>
      <c r="R2352" s="25">
        <f t="shared" si="328"/>
        <v>0</v>
      </c>
      <c r="S2352" s="24" t="s">
        <v>29</v>
      </c>
      <c r="T2352" s="24"/>
      <c r="U2352" s="25" t="s">
        <v>29</v>
      </c>
      <c r="V2352" s="25">
        <f t="shared" si="329"/>
        <v>0</v>
      </c>
      <c r="W2352" s="25" t="s">
        <v>29</v>
      </c>
      <c r="X2352" s="25"/>
      <c r="Y2352" s="25" t="s">
        <v>29</v>
      </c>
      <c r="Z2352" s="25">
        <f t="shared" si="330"/>
        <v>0</v>
      </c>
      <c r="AA2352" s="24" t="s">
        <v>29</v>
      </c>
      <c r="AB2352" s="24"/>
      <c r="AC2352" s="25" t="s">
        <v>29</v>
      </c>
      <c r="AD2352" s="25">
        <f t="shared" si="331"/>
        <v>0</v>
      </c>
      <c r="AE2352" s="32">
        <f t="shared" si="332"/>
        <v>2</v>
      </c>
      <c r="AF2352" s="37">
        <f t="shared" si="325"/>
        <v>16908.266915424116</v>
      </c>
      <c r="AG2352" s="27"/>
      <c r="AK2352" s="27"/>
      <c r="AM2352" s="27"/>
    </row>
    <row r="2353" spans="1:39" x14ac:dyDescent="0.25">
      <c r="A2353" s="21">
        <v>2856783</v>
      </c>
      <c r="B2353" s="34">
        <v>6.4395245532281595E-5</v>
      </c>
      <c r="C2353" s="22">
        <v>7.5446098752382596E-5</v>
      </c>
      <c r="D2353" s="22" t="s">
        <v>4321</v>
      </c>
      <c r="E2353" s="23">
        <v>11057156.6403121</v>
      </c>
      <c r="F2353" s="23">
        <f t="shared" si="324"/>
        <v>712.02831674179549</v>
      </c>
      <c r="G2353" s="24" t="s">
        <v>24</v>
      </c>
      <c r="H2353" s="24">
        <v>4</v>
      </c>
      <c r="I2353" s="25" t="s">
        <v>49</v>
      </c>
      <c r="J2353" s="31">
        <f t="shared" si="326"/>
        <v>0</v>
      </c>
      <c r="K2353" s="24" t="s">
        <v>29</v>
      </c>
      <c r="L2353" s="24"/>
      <c r="M2353" s="25" t="s">
        <v>29</v>
      </c>
      <c r="N2353" s="25">
        <f t="shared" si="327"/>
        <v>0</v>
      </c>
      <c r="O2353" s="24" t="s">
        <v>29</v>
      </c>
      <c r="P2353" s="24"/>
      <c r="Q2353" s="25" t="s">
        <v>29</v>
      </c>
      <c r="R2353" s="25">
        <f t="shared" si="328"/>
        <v>0</v>
      </c>
      <c r="S2353" s="24" t="s">
        <v>29</v>
      </c>
      <c r="T2353" s="24"/>
      <c r="U2353" s="25" t="s">
        <v>29</v>
      </c>
      <c r="V2353" s="25">
        <f t="shared" si="329"/>
        <v>0</v>
      </c>
      <c r="W2353" s="25" t="s">
        <v>29</v>
      </c>
      <c r="X2353" s="25"/>
      <c r="Y2353" s="25" t="s">
        <v>29</v>
      </c>
      <c r="Z2353" s="25">
        <f t="shared" si="330"/>
        <v>0</v>
      </c>
      <c r="AA2353" s="24" t="s">
        <v>29</v>
      </c>
      <c r="AB2353" s="24"/>
      <c r="AC2353" s="25" t="s">
        <v>29</v>
      </c>
      <c r="AD2353" s="25">
        <f t="shared" si="331"/>
        <v>0</v>
      </c>
      <c r="AE2353" s="32">
        <f t="shared" si="332"/>
        <v>0</v>
      </c>
      <c r="AF2353" s="37">
        <f t="shared" si="325"/>
        <v>712.02831674179549</v>
      </c>
      <c r="AG2353" s="27"/>
    </row>
    <row r="2354" spans="1:39" x14ac:dyDescent="0.25">
      <c r="A2354" s="21">
        <v>2856784</v>
      </c>
      <c r="B2354" s="34">
        <v>4.7921671220180197E-5</v>
      </c>
      <c r="C2354" s="22">
        <v>5.4148573314265999E-5</v>
      </c>
      <c r="D2354" s="22" t="s">
        <v>1266</v>
      </c>
      <c r="E2354" s="23">
        <v>1215049461.6730101</v>
      </c>
      <c r="F2354" s="23">
        <f t="shared" si="324"/>
        <v>58227.200818550933</v>
      </c>
      <c r="G2354" s="24" t="s">
        <v>26</v>
      </c>
      <c r="H2354" s="24">
        <v>0</v>
      </c>
      <c r="I2354" s="25" t="s">
        <v>35</v>
      </c>
      <c r="J2354" s="31">
        <f t="shared" si="326"/>
        <v>0</v>
      </c>
      <c r="K2354" s="24" t="s">
        <v>24</v>
      </c>
      <c r="L2354" s="24">
        <v>3</v>
      </c>
      <c r="M2354" s="25" t="s">
        <v>40</v>
      </c>
      <c r="N2354" s="25">
        <f t="shared" si="327"/>
        <v>3</v>
      </c>
      <c r="O2354" s="24" t="s">
        <v>29</v>
      </c>
      <c r="P2354" s="24"/>
      <c r="Q2354" s="25" t="s">
        <v>29</v>
      </c>
      <c r="R2354" s="25">
        <f t="shared" si="328"/>
        <v>0</v>
      </c>
      <c r="S2354" s="24" t="s">
        <v>29</v>
      </c>
      <c r="T2354" s="24"/>
      <c r="U2354" s="25" t="s">
        <v>29</v>
      </c>
      <c r="V2354" s="25">
        <f t="shared" si="329"/>
        <v>0</v>
      </c>
      <c r="W2354" s="25" t="s">
        <v>29</v>
      </c>
      <c r="X2354" s="25"/>
      <c r="Y2354" s="25" t="s">
        <v>29</v>
      </c>
      <c r="Z2354" s="25">
        <f t="shared" si="330"/>
        <v>0</v>
      </c>
      <c r="AA2354" s="24" t="s">
        <v>29</v>
      </c>
      <c r="AB2354" s="24"/>
      <c r="AC2354" s="25" t="s">
        <v>29</v>
      </c>
      <c r="AD2354" s="25">
        <f t="shared" si="331"/>
        <v>0</v>
      </c>
      <c r="AE2354" s="32">
        <f t="shared" si="332"/>
        <v>3</v>
      </c>
      <c r="AF2354" s="37">
        <f t="shared" si="325"/>
        <v>58227.200818550933</v>
      </c>
      <c r="AG2354" s="27"/>
      <c r="AK2354" s="27"/>
    </row>
    <row r="2355" spans="1:39" x14ac:dyDescent="0.25">
      <c r="A2355" s="21">
        <v>2856785</v>
      </c>
      <c r="B2355" s="34">
        <v>1.9594972269787101E-4</v>
      </c>
      <c r="C2355" s="22">
        <v>2.19785763748556E-4</v>
      </c>
      <c r="D2355" s="22" t="s">
        <v>2839</v>
      </c>
      <c r="E2355" s="23">
        <v>34832282.499267302</v>
      </c>
      <c r="F2355" s="23">
        <f t="shared" si="324"/>
        <v>6825.3760966653335</v>
      </c>
      <c r="G2355" s="24" t="s">
        <v>24</v>
      </c>
      <c r="H2355" s="24">
        <v>2</v>
      </c>
      <c r="I2355" s="25" t="s">
        <v>53</v>
      </c>
      <c r="J2355" s="31">
        <f t="shared" si="326"/>
        <v>0</v>
      </c>
      <c r="K2355" s="24" t="s">
        <v>29</v>
      </c>
      <c r="L2355" s="24"/>
      <c r="M2355" s="25" t="s">
        <v>29</v>
      </c>
      <c r="N2355" s="25">
        <f t="shared" si="327"/>
        <v>0</v>
      </c>
      <c r="O2355" s="24" t="s">
        <v>29</v>
      </c>
      <c r="P2355" s="24"/>
      <c r="Q2355" s="25" t="s">
        <v>29</v>
      </c>
      <c r="R2355" s="25">
        <f t="shared" si="328"/>
        <v>0</v>
      </c>
      <c r="S2355" s="24" t="s">
        <v>29</v>
      </c>
      <c r="T2355" s="24"/>
      <c r="U2355" s="25" t="s">
        <v>29</v>
      </c>
      <c r="V2355" s="25">
        <f t="shared" si="329"/>
        <v>0</v>
      </c>
      <c r="W2355" s="25" t="s">
        <v>29</v>
      </c>
      <c r="X2355" s="25"/>
      <c r="Y2355" s="25" t="s">
        <v>29</v>
      </c>
      <c r="Z2355" s="25">
        <f t="shared" si="330"/>
        <v>0</v>
      </c>
      <c r="AA2355" s="24" t="s">
        <v>29</v>
      </c>
      <c r="AB2355" s="24"/>
      <c r="AC2355" s="25" t="s">
        <v>29</v>
      </c>
      <c r="AD2355" s="25">
        <f t="shared" si="331"/>
        <v>0</v>
      </c>
      <c r="AE2355" s="32">
        <f t="shared" si="332"/>
        <v>0</v>
      </c>
      <c r="AF2355" s="37">
        <f t="shared" si="325"/>
        <v>6825.3760966653335</v>
      </c>
      <c r="AG2355" s="27"/>
    </row>
    <row r="2356" spans="1:39" x14ac:dyDescent="0.25">
      <c r="A2356" s="21">
        <v>2856787</v>
      </c>
      <c r="B2356" s="34">
        <v>6.4638471565701107E-5</v>
      </c>
      <c r="C2356" s="22">
        <v>7.2961806436464097E-5</v>
      </c>
      <c r="D2356" s="22" t="s">
        <v>2082</v>
      </c>
      <c r="E2356" s="23">
        <v>21244431.0730309</v>
      </c>
      <c r="F2356" s="23">
        <f t="shared" si="324"/>
        <v>1373.207553843605</v>
      </c>
      <c r="G2356" s="24" t="s">
        <v>24</v>
      </c>
      <c r="H2356" s="24">
        <v>1</v>
      </c>
      <c r="I2356" s="25" t="s">
        <v>40</v>
      </c>
      <c r="J2356" s="31">
        <f t="shared" si="326"/>
        <v>1</v>
      </c>
      <c r="K2356" s="24" t="s">
        <v>29</v>
      </c>
      <c r="L2356" s="24"/>
      <c r="M2356" s="25" t="s">
        <v>29</v>
      </c>
      <c r="N2356" s="25">
        <f t="shared" si="327"/>
        <v>0</v>
      </c>
      <c r="O2356" s="24" t="s">
        <v>29</v>
      </c>
      <c r="P2356" s="24"/>
      <c r="Q2356" s="25" t="s">
        <v>29</v>
      </c>
      <c r="R2356" s="25">
        <f t="shared" si="328"/>
        <v>0</v>
      </c>
      <c r="S2356" s="24" t="s">
        <v>29</v>
      </c>
      <c r="T2356" s="24"/>
      <c r="U2356" s="25" t="s">
        <v>29</v>
      </c>
      <c r="V2356" s="25">
        <f t="shared" si="329"/>
        <v>0</v>
      </c>
      <c r="W2356" s="25" t="s">
        <v>29</v>
      </c>
      <c r="X2356" s="25"/>
      <c r="Y2356" s="25" t="s">
        <v>29</v>
      </c>
      <c r="Z2356" s="25">
        <f t="shared" si="330"/>
        <v>0</v>
      </c>
      <c r="AA2356" s="24" t="s">
        <v>29</v>
      </c>
      <c r="AB2356" s="24"/>
      <c r="AC2356" s="25" t="s">
        <v>29</v>
      </c>
      <c r="AD2356" s="25">
        <f t="shared" si="331"/>
        <v>0</v>
      </c>
      <c r="AE2356" s="32">
        <f t="shared" si="332"/>
        <v>1</v>
      </c>
      <c r="AF2356" s="37">
        <f t="shared" si="325"/>
        <v>1373.207553843605</v>
      </c>
      <c r="AG2356" s="27"/>
      <c r="AK2356" s="27"/>
      <c r="AM2356" s="27"/>
    </row>
    <row r="2357" spans="1:39" x14ac:dyDescent="0.25">
      <c r="A2357" s="21">
        <v>2856789</v>
      </c>
      <c r="B2357" s="34">
        <v>2.8848452373710201E-4</v>
      </c>
      <c r="C2357" s="22">
        <v>3.2251400300582197E-4</v>
      </c>
      <c r="D2357" s="22" t="s">
        <v>1220</v>
      </c>
      <c r="E2357" s="23">
        <v>134053107.722403</v>
      </c>
      <c r="F2357" s="23">
        <f t="shared" si="324"/>
        <v>38672.24693677586</v>
      </c>
      <c r="G2357" s="24" t="s">
        <v>24</v>
      </c>
      <c r="H2357" s="24">
        <v>2</v>
      </c>
      <c r="I2357" s="25" t="s">
        <v>40</v>
      </c>
      <c r="J2357" s="31">
        <f t="shared" si="326"/>
        <v>2</v>
      </c>
      <c r="K2357" s="24" t="s">
        <v>29</v>
      </c>
      <c r="L2357" s="24"/>
      <c r="M2357" s="25" t="s">
        <v>29</v>
      </c>
      <c r="N2357" s="25">
        <f t="shared" si="327"/>
        <v>0</v>
      </c>
      <c r="O2357" s="24" t="s">
        <v>29</v>
      </c>
      <c r="P2357" s="24"/>
      <c r="Q2357" s="25" t="s">
        <v>29</v>
      </c>
      <c r="R2357" s="25">
        <f t="shared" si="328"/>
        <v>0</v>
      </c>
      <c r="S2357" s="24" t="s">
        <v>29</v>
      </c>
      <c r="T2357" s="24"/>
      <c r="U2357" s="25" t="s">
        <v>29</v>
      </c>
      <c r="V2357" s="25">
        <f t="shared" si="329"/>
        <v>0</v>
      </c>
      <c r="W2357" s="25" t="s">
        <v>29</v>
      </c>
      <c r="X2357" s="25"/>
      <c r="Y2357" s="25" t="s">
        <v>29</v>
      </c>
      <c r="Z2357" s="25">
        <f t="shared" si="330"/>
        <v>0</v>
      </c>
      <c r="AA2357" s="24" t="s">
        <v>29</v>
      </c>
      <c r="AB2357" s="24"/>
      <c r="AC2357" s="25" t="s">
        <v>29</v>
      </c>
      <c r="AD2357" s="25">
        <f t="shared" si="331"/>
        <v>0</v>
      </c>
      <c r="AE2357" s="32">
        <f t="shared" si="332"/>
        <v>2</v>
      </c>
      <c r="AF2357" s="37">
        <f t="shared" si="325"/>
        <v>38672.24693677586</v>
      </c>
      <c r="AG2357" s="27"/>
      <c r="AK2357" s="27"/>
      <c r="AM2357" s="27"/>
    </row>
    <row r="2358" spans="1:39" x14ac:dyDescent="0.25">
      <c r="A2358" s="21">
        <v>2856792</v>
      </c>
      <c r="B2358" s="34">
        <v>1.0772704019757E-5</v>
      </c>
      <c r="C2358" s="22">
        <v>1.24288904060715E-5</v>
      </c>
      <c r="D2358" s="22" t="s">
        <v>5019</v>
      </c>
      <c r="E2358" s="23">
        <v>919907.89694035496</v>
      </c>
      <c r="F2358" s="23">
        <f t="shared" si="324"/>
        <v>9.909895499175569</v>
      </c>
      <c r="G2358" s="24" t="s">
        <v>24</v>
      </c>
      <c r="H2358" s="24">
        <v>2</v>
      </c>
      <c r="I2358" s="25" t="s">
        <v>49</v>
      </c>
      <c r="J2358" s="31">
        <f t="shared" si="326"/>
        <v>0</v>
      </c>
      <c r="K2358" s="24" t="s">
        <v>29</v>
      </c>
      <c r="L2358" s="24"/>
      <c r="M2358" s="25" t="s">
        <v>29</v>
      </c>
      <c r="N2358" s="25">
        <f t="shared" si="327"/>
        <v>0</v>
      </c>
      <c r="O2358" s="24" t="s">
        <v>29</v>
      </c>
      <c r="P2358" s="24"/>
      <c r="Q2358" s="25" t="s">
        <v>29</v>
      </c>
      <c r="R2358" s="25">
        <f t="shared" si="328"/>
        <v>0</v>
      </c>
      <c r="S2358" s="24" t="s">
        <v>29</v>
      </c>
      <c r="T2358" s="24"/>
      <c r="U2358" s="25" t="s">
        <v>29</v>
      </c>
      <c r="V2358" s="25">
        <f t="shared" si="329"/>
        <v>0</v>
      </c>
      <c r="W2358" s="25" t="s">
        <v>29</v>
      </c>
      <c r="X2358" s="25"/>
      <c r="Y2358" s="25" t="s">
        <v>29</v>
      </c>
      <c r="Z2358" s="25">
        <f t="shared" si="330"/>
        <v>0</v>
      </c>
      <c r="AA2358" s="24" t="s">
        <v>29</v>
      </c>
      <c r="AB2358" s="24"/>
      <c r="AC2358" s="25" t="s">
        <v>29</v>
      </c>
      <c r="AD2358" s="25">
        <f t="shared" si="331"/>
        <v>0</v>
      </c>
      <c r="AE2358" s="32">
        <f t="shared" si="332"/>
        <v>0</v>
      </c>
      <c r="AF2358" s="37">
        <f t="shared" si="325"/>
        <v>9.909895499175569</v>
      </c>
      <c r="AG2358" s="27"/>
      <c r="AK2358" s="27"/>
      <c r="AM2358" s="27"/>
    </row>
    <row r="2359" spans="1:39" x14ac:dyDescent="0.25">
      <c r="A2359" s="21">
        <v>2856793</v>
      </c>
      <c r="B2359" s="34">
        <v>6.2065880977537102E-7</v>
      </c>
      <c r="C2359" s="22">
        <v>9.2659825182191202E-7</v>
      </c>
      <c r="D2359" s="22" t="s">
        <v>5572</v>
      </c>
      <c r="E2359" s="23">
        <v>326.12838934080298</v>
      </c>
      <c r="F2359" s="23">
        <f t="shared" si="324"/>
        <v>2.0241445796222157E-4</v>
      </c>
      <c r="G2359" s="24" t="s">
        <v>24</v>
      </c>
      <c r="H2359" s="24">
        <v>2</v>
      </c>
      <c r="I2359" s="25" t="s">
        <v>35</v>
      </c>
      <c r="J2359" s="31">
        <f t="shared" si="326"/>
        <v>0</v>
      </c>
      <c r="K2359" s="24" t="s">
        <v>29</v>
      </c>
      <c r="L2359" s="24"/>
      <c r="M2359" s="25" t="s">
        <v>29</v>
      </c>
      <c r="N2359" s="25">
        <f t="shared" si="327"/>
        <v>0</v>
      </c>
      <c r="O2359" s="24" t="s">
        <v>29</v>
      </c>
      <c r="P2359" s="24"/>
      <c r="Q2359" s="25" t="s">
        <v>29</v>
      </c>
      <c r="R2359" s="25">
        <f t="shared" si="328"/>
        <v>0</v>
      </c>
      <c r="S2359" s="24" t="s">
        <v>29</v>
      </c>
      <c r="T2359" s="24"/>
      <c r="U2359" s="25" t="s">
        <v>29</v>
      </c>
      <c r="V2359" s="25">
        <f t="shared" si="329"/>
        <v>0</v>
      </c>
      <c r="W2359" s="25" t="s">
        <v>29</v>
      </c>
      <c r="X2359" s="25"/>
      <c r="Y2359" s="25" t="s">
        <v>29</v>
      </c>
      <c r="Z2359" s="25">
        <f t="shared" si="330"/>
        <v>0</v>
      </c>
      <c r="AA2359" s="24" t="s">
        <v>29</v>
      </c>
      <c r="AB2359" s="24"/>
      <c r="AC2359" s="25" t="s">
        <v>29</v>
      </c>
      <c r="AD2359" s="25">
        <f t="shared" si="331"/>
        <v>0</v>
      </c>
      <c r="AE2359" s="32">
        <f t="shared" si="332"/>
        <v>0</v>
      </c>
      <c r="AF2359" s="37">
        <f t="shared" si="325"/>
        <v>2.0241445796222157E-4</v>
      </c>
      <c r="AG2359" s="27"/>
      <c r="AK2359" s="27"/>
    </row>
    <row r="2360" spans="1:39" x14ac:dyDescent="0.25">
      <c r="A2360" s="21">
        <v>2856795</v>
      </c>
      <c r="B2360" s="34">
        <v>4.7422239796130799E-6</v>
      </c>
      <c r="C2360" s="22">
        <v>5.7114343277827099E-6</v>
      </c>
      <c r="D2360" s="22" t="s">
        <v>3261</v>
      </c>
      <c r="E2360" s="23">
        <v>106304898.99332</v>
      </c>
      <c r="F2360" s="23">
        <f t="shared" si="324"/>
        <v>504.12164115646846</v>
      </c>
      <c r="G2360" s="24" t="s">
        <v>26</v>
      </c>
      <c r="H2360" s="24">
        <v>2</v>
      </c>
      <c r="I2360" s="25" t="s">
        <v>35</v>
      </c>
      <c r="J2360" s="31">
        <f t="shared" si="326"/>
        <v>0</v>
      </c>
      <c r="K2360" s="24" t="s">
        <v>24</v>
      </c>
      <c r="L2360" s="24">
        <v>2</v>
      </c>
      <c r="M2360" s="25" t="s">
        <v>31</v>
      </c>
      <c r="N2360" s="25">
        <f t="shared" si="327"/>
        <v>2</v>
      </c>
      <c r="O2360" s="24" t="s">
        <v>29</v>
      </c>
      <c r="P2360" s="24"/>
      <c r="Q2360" s="25" t="s">
        <v>29</v>
      </c>
      <c r="R2360" s="25">
        <f t="shared" si="328"/>
        <v>0</v>
      </c>
      <c r="S2360" s="24" t="s">
        <v>29</v>
      </c>
      <c r="T2360" s="24"/>
      <c r="U2360" s="25" t="s">
        <v>29</v>
      </c>
      <c r="V2360" s="25">
        <f t="shared" si="329"/>
        <v>0</v>
      </c>
      <c r="W2360" s="25" t="s">
        <v>29</v>
      </c>
      <c r="X2360" s="25"/>
      <c r="Y2360" s="25" t="s">
        <v>29</v>
      </c>
      <c r="Z2360" s="25">
        <f t="shared" si="330"/>
        <v>0</v>
      </c>
      <c r="AA2360" s="24" t="s">
        <v>29</v>
      </c>
      <c r="AB2360" s="24"/>
      <c r="AC2360" s="25" t="s">
        <v>29</v>
      </c>
      <c r="AD2360" s="25">
        <f t="shared" si="331"/>
        <v>0</v>
      </c>
      <c r="AE2360" s="32">
        <f t="shared" si="332"/>
        <v>2</v>
      </c>
      <c r="AF2360" s="37">
        <f t="shared" si="325"/>
        <v>504.12164115646846</v>
      </c>
      <c r="AG2360" s="27"/>
      <c r="AK2360" s="27"/>
      <c r="AM2360" s="27"/>
    </row>
    <row r="2361" spans="1:39" x14ac:dyDescent="0.25">
      <c r="A2361" s="21">
        <v>2856797</v>
      </c>
      <c r="B2361" s="34">
        <v>3.2637099842790102E-5</v>
      </c>
      <c r="C2361" s="22">
        <v>3.2215791337858701E-5</v>
      </c>
      <c r="D2361" s="22" t="s">
        <v>1792</v>
      </c>
      <c r="E2361" s="23">
        <v>652974580.53860795</v>
      </c>
      <c r="F2361" s="23">
        <f t="shared" si="324"/>
        <v>21311.196579842534</v>
      </c>
      <c r="G2361" s="24" t="s">
        <v>24</v>
      </c>
      <c r="H2361" s="24">
        <v>4</v>
      </c>
      <c r="I2361" s="25" t="s">
        <v>37</v>
      </c>
      <c r="J2361" s="31">
        <f t="shared" si="326"/>
        <v>4</v>
      </c>
      <c r="K2361" s="24" t="s">
        <v>29</v>
      </c>
      <c r="L2361" s="24"/>
      <c r="M2361" s="25" t="s">
        <v>29</v>
      </c>
      <c r="N2361" s="25">
        <f t="shared" si="327"/>
        <v>0</v>
      </c>
      <c r="O2361" s="24" t="s">
        <v>29</v>
      </c>
      <c r="P2361" s="24"/>
      <c r="Q2361" s="25" t="s">
        <v>29</v>
      </c>
      <c r="R2361" s="25">
        <f t="shared" si="328"/>
        <v>0</v>
      </c>
      <c r="S2361" s="24" t="s">
        <v>29</v>
      </c>
      <c r="T2361" s="24"/>
      <c r="U2361" s="25" t="s">
        <v>29</v>
      </c>
      <c r="V2361" s="25">
        <f t="shared" si="329"/>
        <v>0</v>
      </c>
      <c r="W2361" s="25" t="s">
        <v>29</v>
      </c>
      <c r="X2361" s="25"/>
      <c r="Y2361" s="25" t="s">
        <v>29</v>
      </c>
      <c r="Z2361" s="25">
        <f t="shared" si="330"/>
        <v>0</v>
      </c>
      <c r="AA2361" s="24" t="s">
        <v>29</v>
      </c>
      <c r="AB2361" s="24"/>
      <c r="AC2361" s="25" t="s">
        <v>29</v>
      </c>
      <c r="AD2361" s="25">
        <f t="shared" si="331"/>
        <v>0</v>
      </c>
      <c r="AE2361" s="32">
        <f t="shared" si="332"/>
        <v>4</v>
      </c>
      <c r="AF2361" s="37">
        <f t="shared" si="325"/>
        <v>21311.196579842534</v>
      </c>
      <c r="AG2361" s="27"/>
      <c r="AM2361" s="27"/>
    </row>
    <row r="2362" spans="1:39" x14ac:dyDescent="0.25">
      <c r="A2362" s="21">
        <v>2856798</v>
      </c>
      <c r="B2362" s="34">
        <v>3.2440465000000101E-4</v>
      </c>
      <c r="C2362" s="22">
        <v>3.6650715844554799E-4</v>
      </c>
      <c r="D2362" s="22" t="s">
        <v>3737</v>
      </c>
      <c r="E2362" s="23">
        <v>2427190.8811563598</v>
      </c>
      <c r="F2362" s="23">
        <f t="shared" si="324"/>
        <v>787.39200828472292</v>
      </c>
      <c r="G2362" s="24" t="s">
        <v>32</v>
      </c>
      <c r="H2362" s="24"/>
      <c r="I2362" s="25" t="s">
        <v>29</v>
      </c>
      <c r="J2362" s="31">
        <f t="shared" si="326"/>
        <v>0</v>
      </c>
      <c r="K2362" s="24" t="s">
        <v>29</v>
      </c>
      <c r="L2362" s="24"/>
      <c r="M2362" s="25" t="s">
        <v>29</v>
      </c>
      <c r="N2362" s="25">
        <f t="shared" si="327"/>
        <v>0</v>
      </c>
      <c r="O2362" s="24" t="s">
        <v>29</v>
      </c>
      <c r="P2362" s="24"/>
      <c r="Q2362" s="25" t="s">
        <v>29</v>
      </c>
      <c r="R2362" s="25">
        <f t="shared" si="328"/>
        <v>0</v>
      </c>
      <c r="S2362" s="24" t="s">
        <v>29</v>
      </c>
      <c r="T2362" s="24"/>
      <c r="U2362" s="25" t="s">
        <v>29</v>
      </c>
      <c r="V2362" s="25">
        <f t="shared" si="329"/>
        <v>0</v>
      </c>
      <c r="W2362" s="25" t="s">
        <v>29</v>
      </c>
      <c r="X2362" s="25"/>
      <c r="Y2362" s="25" t="s">
        <v>29</v>
      </c>
      <c r="Z2362" s="25">
        <f t="shared" si="330"/>
        <v>0</v>
      </c>
      <c r="AA2362" s="24" t="s">
        <v>29</v>
      </c>
      <c r="AB2362" s="24"/>
      <c r="AC2362" s="25" t="s">
        <v>29</v>
      </c>
      <c r="AD2362" s="25">
        <f t="shared" si="331"/>
        <v>0</v>
      </c>
      <c r="AE2362" s="32">
        <f t="shared" si="332"/>
        <v>0</v>
      </c>
      <c r="AF2362" s="37">
        <f t="shared" si="325"/>
        <v>787.39200828472292</v>
      </c>
      <c r="AG2362" s="27"/>
      <c r="AK2362" s="27"/>
      <c r="AM2362" s="27"/>
    </row>
    <row r="2363" spans="1:39" x14ac:dyDescent="0.25">
      <c r="A2363" s="21">
        <v>2856801</v>
      </c>
      <c r="B2363" s="34">
        <v>3.7109491973480699E-5</v>
      </c>
      <c r="C2363" s="22">
        <v>3.7819821080978102E-5</v>
      </c>
      <c r="D2363" s="22" t="s">
        <v>170</v>
      </c>
      <c r="E2363" s="23">
        <v>2438468788.5454402</v>
      </c>
      <c r="F2363" s="23">
        <f t="shared" si="324"/>
        <v>90490.337936110212</v>
      </c>
      <c r="G2363" s="24" t="s">
        <v>24</v>
      </c>
      <c r="H2363" s="24">
        <v>4</v>
      </c>
      <c r="I2363" s="25" t="s">
        <v>40</v>
      </c>
      <c r="J2363" s="31">
        <f t="shared" si="326"/>
        <v>4</v>
      </c>
      <c r="K2363" s="24" t="s">
        <v>29</v>
      </c>
      <c r="L2363" s="24"/>
      <c r="M2363" s="25" t="s">
        <v>29</v>
      </c>
      <c r="N2363" s="25">
        <f t="shared" si="327"/>
        <v>0</v>
      </c>
      <c r="O2363" s="24" t="s">
        <v>29</v>
      </c>
      <c r="P2363" s="24"/>
      <c r="Q2363" s="25" t="s">
        <v>29</v>
      </c>
      <c r="R2363" s="25">
        <f t="shared" si="328"/>
        <v>0</v>
      </c>
      <c r="S2363" s="24" t="s">
        <v>29</v>
      </c>
      <c r="T2363" s="24"/>
      <c r="U2363" s="25" t="s">
        <v>29</v>
      </c>
      <c r="V2363" s="25">
        <f t="shared" si="329"/>
        <v>0</v>
      </c>
      <c r="W2363" s="25" t="s">
        <v>29</v>
      </c>
      <c r="X2363" s="25"/>
      <c r="Y2363" s="25" t="s">
        <v>29</v>
      </c>
      <c r="Z2363" s="25">
        <f t="shared" si="330"/>
        <v>0</v>
      </c>
      <c r="AA2363" s="24" t="s">
        <v>29</v>
      </c>
      <c r="AB2363" s="24"/>
      <c r="AC2363" s="25" t="s">
        <v>29</v>
      </c>
      <c r="AD2363" s="25">
        <f t="shared" si="331"/>
        <v>0</v>
      </c>
      <c r="AE2363" s="32">
        <f t="shared" si="332"/>
        <v>4</v>
      </c>
      <c r="AF2363" s="37">
        <f t="shared" si="325"/>
        <v>90490.337936110212</v>
      </c>
      <c r="AG2363" s="27"/>
      <c r="AK2363" s="27"/>
      <c r="AM2363" s="27"/>
    </row>
    <row r="2364" spans="1:39" x14ac:dyDescent="0.25">
      <c r="A2364" s="21">
        <v>2856802</v>
      </c>
      <c r="B2364" s="34">
        <v>2.8883953557280799E-5</v>
      </c>
      <c r="C2364" s="22">
        <v>3.0254261826465601E-5</v>
      </c>
      <c r="D2364" s="22" t="s">
        <v>721</v>
      </c>
      <c r="E2364" s="23">
        <v>2460739771.1009202</v>
      </c>
      <c r="F2364" s="23">
        <f t="shared" si="324"/>
        <v>71075.893265032762</v>
      </c>
      <c r="G2364" s="24" t="s">
        <v>24</v>
      </c>
      <c r="H2364" s="24">
        <v>4</v>
      </c>
      <c r="I2364" s="25" t="s">
        <v>35</v>
      </c>
      <c r="J2364" s="31">
        <f t="shared" si="326"/>
        <v>0</v>
      </c>
      <c r="K2364" s="24" t="s">
        <v>24</v>
      </c>
      <c r="L2364" s="24">
        <v>4</v>
      </c>
      <c r="M2364" s="25" t="s">
        <v>40</v>
      </c>
      <c r="N2364" s="25">
        <f t="shared" si="327"/>
        <v>4</v>
      </c>
      <c r="O2364" s="24" t="s">
        <v>29</v>
      </c>
      <c r="P2364" s="24"/>
      <c r="Q2364" s="25" t="s">
        <v>29</v>
      </c>
      <c r="R2364" s="25">
        <f t="shared" si="328"/>
        <v>0</v>
      </c>
      <c r="S2364" s="24" t="s">
        <v>29</v>
      </c>
      <c r="T2364" s="24"/>
      <c r="U2364" s="25" t="s">
        <v>29</v>
      </c>
      <c r="V2364" s="25">
        <f t="shared" si="329"/>
        <v>0</v>
      </c>
      <c r="W2364" s="25" t="s">
        <v>29</v>
      </c>
      <c r="X2364" s="25"/>
      <c r="Y2364" s="25" t="s">
        <v>29</v>
      </c>
      <c r="Z2364" s="25">
        <f t="shared" si="330"/>
        <v>0</v>
      </c>
      <c r="AA2364" s="24" t="s">
        <v>29</v>
      </c>
      <c r="AB2364" s="24"/>
      <c r="AC2364" s="25" t="s">
        <v>29</v>
      </c>
      <c r="AD2364" s="25">
        <f t="shared" si="331"/>
        <v>0</v>
      </c>
      <c r="AE2364" s="32">
        <f t="shared" si="332"/>
        <v>4</v>
      </c>
      <c r="AF2364" s="37">
        <f t="shared" si="325"/>
        <v>71075.893265032762</v>
      </c>
      <c r="AG2364" s="27"/>
      <c r="AK2364" s="27"/>
    </row>
    <row r="2365" spans="1:39" x14ac:dyDescent="0.25">
      <c r="A2365" s="21">
        <v>2856805</v>
      </c>
      <c r="B2365" s="34">
        <v>2.02493235073601E-5</v>
      </c>
      <c r="C2365" s="22">
        <v>2.3115345656418901E-5</v>
      </c>
      <c r="D2365" s="22" t="s">
        <v>2443</v>
      </c>
      <c r="E2365" s="23">
        <v>32587634.795677502</v>
      </c>
      <c r="F2365" s="23">
        <f t="shared" si="324"/>
        <v>659.87755931737843</v>
      </c>
      <c r="G2365" s="24" t="s">
        <v>24</v>
      </c>
      <c r="H2365" s="24">
        <v>1</v>
      </c>
      <c r="I2365" s="25" t="s">
        <v>31</v>
      </c>
      <c r="J2365" s="31">
        <f t="shared" si="326"/>
        <v>1</v>
      </c>
      <c r="K2365" s="24" t="s">
        <v>29</v>
      </c>
      <c r="L2365" s="24"/>
      <c r="M2365" s="25" t="s">
        <v>29</v>
      </c>
      <c r="N2365" s="25">
        <f t="shared" si="327"/>
        <v>0</v>
      </c>
      <c r="O2365" s="24" t="s">
        <v>29</v>
      </c>
      <c r="P2365" s="24"/>
      <c r="Q2365" s="25" t="s">
        <v>29</v>
      </c>
      <c r="R2365" s="25">
        <f t="shared" si="328"/>
        <v>0</v>
      </c>
      <c r="S2365" s="24" t="s">
        <v>29</v>
      </c>
      <c r="T2365" s="24"/>
      <c r="U2365" s="25" t="s">
        <v>29</v>
      </c>
      <c r="V2365" s="25">
        <f t="shared" si="329"/>
        <v>0</v>
      </c>
      <c r="W2365" s="25" t="s">
        <v>29</v>
      </c>
      <c r="X2365" s="25"/>
      <c r="Y2365" s="25" t="s">
        <v>29</v>
      </c>
      <c r="Z2365" s="25">
        <f t="shared" si="330"/>
        <v>0</v>
      </c>
      <c r="AA2365" s="24" t="s">
        <v>29</v>
      </c>
      <c r="AB2365" s="24"/>
      <c r="AC2365" s="25" t="s">
        <v>29</v>
      </c>
      <c r="AD2365" s="25">
        <f t="shared" si="331"/>
        <v>0</v>
      </c>
      <c r="AE2365" s="32">
        <f t="shared" si="332"/>
        <v>1</v>
      </c>
      <c r="AF2365" s="37">
        <f t="shared" si="325"/>
        <v>659.87755931737843</v>
      </c>
      <c r="AG2365" s="27"/>
      <c r="AM2365" s="27"/>
    </row>
    <row r="2366" spans="1:39" x14ac:dyDescent="0.25">
      <c r="A2366" s="21">
        <v>2856809</v>
      </c>
      <c r="B2366" s="34">
        <v>7.6614005134929695E-5</v>
      </c>
      <c r="C2366" s="22">
        <v>8.6402237480317397E-5</v>
      </c>
      <c r="D2366" s="22" t="s">
        <v>1644</v>
      </c>
      <c r="E2366" s="23">
        <v>54576651.262073003</v>
      </c>
      <c r="F2366" s="23">
        <f t="shared" si="324"/>
        <v>4181.3358400397283</v>
      </c>
      <c r="G2366" s="24" t="s">
        <v>24</v>
      </c>
      <c r="H2366" s="24">
        <v>1</v>
      </c>
      <c r="I2366" s="25" t="s">
        <v>40</v>
      </c>
      <c r="J2366" s="31">
        <f t="shared" si="326"/>
        <v>1</v>
      </c>
      <c r="K2366" s="24" t="s">
        <v>29</v>
      </c>
      <c r="L2366" s="24"/>
      <c r="M2366" s="25" t="s">
        <v>29</v>
      </c>
      <c r="N2366" s="25">
        <f t="shared" si="327"/>
        <v>0</v>
      </c>
      <c r="O2366" s="24" t="s">
        <v>29</v>
      </c>
      <c r="P2366" s="24"/>
      <c r="Q2366" s="25" t="s">
        <v>29</v>
      </c>
      <c r="R2366" s="25">
        <f t="shared" si="328"/>
        <v>0</v>
      </c>
      <c r="S2366" s="24" t="s">
        <v>29</v>
      </c>
      <c r="T2366" s="24"/>
      <c r="U2366" s="25" t="s">
        <v>29</v>
      </c>
      <c r="V2366" s="25">
        <f t="shared" si="329"/>
        <v>0</v>
      </c>
      <c r="W2366" s="25" t="s">
        <v>29</v>
      </c>
      <c r="X2366" s="25"/>
      <c r="Y2366" s="25" t="s">
        <v>29</v>
      </c>
      <c r="Z2366" s="25">
        <f t="shared" si="330"/>
        <v>0</v>
      </c>
      <c r="AA2366" s="24" t="s">
        <v>29</v>
      </c>
      <c r="AB2366" s="24"/>
      <c r="AC2366" s="25" t="s">
        <v>29</v>
      </c>
      <c r="AD2366" s="25">
        <f t="shared" si="331"/>
        <v>0</v>
      </c>
      <c r="AE2366" s="32">
        <f t="shared" si="332"/>
        <v>1</v>
      </c>
      <c r="AF2366" s="37">
        <f t="shared" si="325"/>
        <v>4181.3358400397283</v>
      </c>
      <c r="AG2366" s="27"/>
      <c r="AK2366" s="27"/>
      <c r="AM2366" s="27"/>
    </row>
    <row r="2367" spans="1:39" x14ac:dyDescent="0.25">
      <c r="A2367" s="21">
        <v>2856814</v>
      </c>
      <c r="B2367" s="34">
        <v>9.0573682447456299E-6</v>
      </c>
      <c r="C2367" s="22">
        <v>9.2023902772968499E-6</v>
      </c>
      <c r="D2367" s="22" t="s">
        <v>3181</v>
      </c>
      <c r="E2367" s="23">
        <v>120234408.242397</v>
      </c>
      <c r="F2367" s="23">
        <f t="shared" si="324"/>
        <v>1089.0073111404688</v>
      </c>
      <c r="G2367" s="24" t="s">
        <v>24</v>
      </c>
      <c r="H2367" s="24">
        <v>3</v>
      </c>
      <c r="I2367" s="25" t="s">
        <v>33</v>
      </c>
      <c r="J2367" s="31">
        <f t="shared" si="326"/>
        <v>0</v>
      </c>
      <c r="K2367" s="24" t="s">
        <v>24</v>
      </c>
      <c r="L2367" s="24">
        <v>4</v>
      </c>
      <c r="M2367" s="25" t="s">
        <v>44</v>
      </c>
      <c r="N2367" s="25">
        <f t="shared" si="327"/>
        <v>4</v>
      </c>
      <c r="O2367" s="24" t="s">
        <v>29</v>
      </c>
      <c r="P2367" s="24"/>
      <c r="Q2367" s="25" t="s">
        <v>29</v>
      </c>
      <c r="R2367" s="25">
        <f t="shared" si="328"/>
        <v>0</v>
      </c>
      <c r="S2367" s="24" t="s">
        <v>29</v>
      </c>
      <c r="T2367" s="24"/>
      <c r="U2367" s="25" t="s">
        <v>29</v>
      </c>
      <c r="V2367" s="25">
        <f t="shared" si="329"/>
        <v>0</v>
      </c>
      <c r="W2367" s="25" t="s">
        <v>29</v>
      </c>
      <c r="X2367" s="25"/>
      <c r="Y2367" s="25" t="s">
        <v>29</v>
      </c>
      <c r="Z2367" s="25">
        <f t="shared" si="330"/>
        <v>0</v>
      </c>
      <c r="AA2367" s="24" t="s">
        <v>29</v>
      </c>
      <c r="AB2367" s="24"/>
      <c r="AC2367" s="25" t="s">
        <v>29</v>
      </c>
      <c r="AD2367" s="25">
        <f t="shared" si="331"/>
        <v>0</v>
      </c>
      <c r="AE2367" s="32">
        <f t="shared" si="332"/>
        <v>4</v>
      </c>
      <c r="AF2367" s="37">
        <f t="shared" si="325"/>
        <v>1089.0073111404688</v>
      </c>
      <c r="AG2367" s="27"/>
    </row>
    <row r="2368" spans="1:39" x14ac:dyDescent="0.25">
      <c r="A2368" s="21">
        <v>2856815</v>
      </c>
      <c r="B2368" s="34">
        <v>6.5520360058666296E-5</v>
      </c>
      <c r="C2368" s="22">
        <v>6.5790174690217294E-5</v>
      </c>
      <c r="D2368" s="22" t="s">
        <v>553</v>
      </c>
      <c r="E2368" s="23">
        <v>1700102849.43941</v>
      </c>
      <c r="F2368" s="23">
        <f t="shared" si="324"/>
        <v>111391.35083203467</v>
      </c>
      <c r="G2368" s="24" t="s">
        <v>24</v>
      </c>
      <c r="H2368" s="24">
        <v>4</v>
      </c>
      <c r="I2368" s="25" t="s">
        <v>40</v>
      </c>
      <c r="J2368" s="31">
        <f t="shared" si="326"/>
        <v>4</v>
      </c>
      <c r="K2368" s="24" t="s">
        <v>29</v>
      </c>
      <c r="L2368" s="24"/>
      <c r="M2368" s="25" t="s">
        <v>29</v>
      </c>
      <c r="N2368" s="25">
        <f t="shared" si="327"/>
        <v>0</v>
      </c>
      <c r="O2368" s="24" t="s">
        <v>29</v>
      </c>
      <c r="P2368" s="24"/>
      <c r="Q2368" s="25" t="s">
        <v>29</v>
      </c>
      <c r="R2368" s="25">
        <f t="shared" si="328"/>
        <v>0</v>
      </c>
      <c r="S2368" s="24" t="s">
        <v>29</v>
      </c>
      <c r="T2368" s="24"/>
      <c r="U2368" s="25" t="s">
        <v>29</v>
      </c>
      <c r="V2368" s="25">
        <f t="shared" si="329"/>
        <v>0</v>
      </c>
      <c r="W2368" s="25" t="s">
        <v>29</v>
      </c>
      <c r="X2368" s="25"/>
      <c r="Y2368" s="25" t="s">
        <v>29</v>
      </c>
      <c r="Z2368" s="25">
        <f t="shared" si="330"/>
        <v>0</v>
      </c>
      <c r="AA2368" s="24" t="s">
        <v>29</v>
      </c>
      <c r="AB2368" s="24"/>
      <c r="AC2368" s="25" t="s">
        <v>29</v>
      </c>
      <c r="AD2368" s="25">
        <f t="shared" si="331"/>
        <v>0</v>
      </c>
      <c r="AE2368" s="32">
        <f t="shared" si="332"/>
        <v>4</v>
      </c>
      <c r="AF2368" s="37">
        <f t="shared" si="325"/>
        <v>111391.35083203467</v>
      </c>
      <c r="AG2368" s="27"/>
    </row>
    <row r="2369" spans="1:39" x14ac:dyDescent="0.25">
      <c r="A2369" s="21">
        <v>2856820</v>
      </c>
      <c r="B2369" s="34">
        <v>8.6645035388899406E-5</v>
      </c>
      <c r="C2369" s="22">
        <v>9.7557313266062994E-5</v>
      </c>
      <c r="D2369" s="22" t="s">
        <v>1516</v>
      </c>
      <c r="E2369" s="23">
        <v>70654142.927520603</v>
      </c>
      <c r="F2369" s="23">
        <f t="shared" si="324"/>
        <v>6121.8307143273796</v>
      </c>
      <c r="G2369" s="24" t="s">
        <v>24</v>
      </c>
      <c r="H2369" s="24">
        <v>1</v>
      </c>
      <c r="I2369" s="25" t="s">
        <v>41</v>
      </c>
      <c r="J2369" s="31">
        <f t="shared" si="326"/>
        <v>1</v>
      </c>
      <c r="K2369" s="24" t="s">
        <v>29</v>
      </c>
      <c r="L2369" s="24"/>
      <c r="M2369" s="25" t="s">
        <v>29</v>
      </c>
      <c r="N2369" s="25">
        <f t="shared" si="327"/>
        <v>0</v>
      </c>
      <c r="O2369" s="24" t="s">
        <v>29</v>
      </c>
      <c r="P2369" s="24"/>
      <c r="Q2369" s="25" t="s">
        <v>29</v>
      </c>
      <c r="R2369" s="25">
        <f t="shared" si="328"/>
        <v>0</v>
      </c>
      <c r="S2369" s="24" t="s">
        <v>29</v>
      </c>
      <c r="T2369" s="24"/>
      <c r="U2369" s="25" t="s">
        <v>29</v>
      </c>
      <c r="V2369" s="25">
        <f t="shared" si="329"/>
        <v>0</v>
      </c>
      <c r="W2369" s="25" t="s">
        <v>29</v>
      </c>
      <c r="X2369" s="25"/>
      <c r="Y2369" s="25" t="s">
        <v>29</v>
      </c>
      <c r="Z2369" s="25">
        <f t="shared" si="330"/>
        <v>0</v>
      </c>
      <c r="AA2369" s="24" t="s">
        <v>29</v>
      </c>
      <c r="AB2369" s="24"/>
      <c r="AC2369" s="25" t="s">
        <v>29</v>
      </c>
      <c r="AD2369" s="25">
        <f t="shared" si="331"/>
        <v>0</v>
      </c>
      <c r="AE2369" s="32">
        <f t="shared" si="332"/>
        <v>1</v>
      </c>
      <c r="AF2369" s="37">
        <f t="shared" si="325"/>
        <v>6121.8307143273796</v>
      </c>
      <c r="AG2369" s="27"/>
      <c r="AK2369" s="27"/>
    </row>
    <row r="2370" spans="1:39" x14ac:dyDescent="0.25">
      <c r="A2370" s="21">
        <v>2856827</v>
      </c>
      <c r="B2370" s="34">
        <v>3.9870025386651002E-6</v>
      </c>
      <c r="C2370" s="22">
        <v>4.8135327534323098E-6</v>
      </c>
      <c r="D2370" s="22" t="s">
        <v>1124</v>
      </c>
      <c r="E2370" s="23">
        <v>362780.43575972301</v>
      </c>
      <c r="F2370" s="23">
        <f t="shared" si="324"/>
        <v>1.4464065183520469</v>
      </c>
      <c r="G2370" s="24" t="s">
        <v>32</v>
      </c>
      <c r="H2370" s="24"/>
      <c r="I2370" s="25" t="s">
        <v>29</v>
      </c>
      <c r="J2370" s="31">
        <f t="shared" si="326"/>
        <v>0</v>
      </c>
      <c r="K2370" s="24" t="s">
        <v>29</v>
      </c>
      <c r="L2370" s="24"/>
      <c r="M2370" s="25" t="s">
        <v>29</v>
      </c>
      <c r="N2370" s="25">
        <f t="shared" si="327"/>
        <v>0</v>
      </c>
      <c r="O2370" s="24" t="s">
        <v>29</v>
      </c>
      <c r="P2370" s="24"/>
      <c r="Q2370" s="25" t="s">
        <v>29</v>
      </c>
      <c r="R2370" s="25">
        <f t="shared" si="328"/>
        <v>0</v>
      </c>
      <c r="S2370" s="24" t="s">
        <v>29</v>
      </c>
      <c r="T2370" s="24"/>
      <c r="U2370" s="25" t="s">
        <v>29</v>
      </c>
      <c r="V2370" s="25">
        <f t="shared" si="329"/>
        <v>0</v>
      </c>
      <c r="W2370" s="25" t="s">
        <v>29</v>
      </c>
      <c r="X2370" s="25"/>
      <c r="Y2370" s="25" t="s">
        <v>29</v>
      </c>
      <c r="Z2370" s="25">
        <f t="shared" si="330"/>
        <v>0</v>
      </c>
      <c r="AA2370" s="24" t="s">
        <v>29</v>
      </c>
      <c r="AB2370" s="24"/>
      <c r="AC2370" s="25" t="s">
        <v>29</v>
      </c>
      <c r="AD2370" s="25">
        <f t="shared" si="331"/>
        <v>0</v>
      </c>
      <c r="AE2370" s="32">
        <f t="shared" si="332"/>
        <v>0</v>
      </c>
      <c r="AF2370" s="37">
        <f t="shared" si="325"/>
        <v>1.4464065183520469</v>
      </c>
      <c r="AG2370" s="27"/>
      <c r="AM2370" s="27"/>
    </row>
    <row r="2371" spans="1:39" x14ac:dyDescent="0.25">
      <c r="A2371" s="21">
        <v>2856832</v>
      </c>
      <c r="B2371" s="34">
        <v>7.4261384771824102E-5</v>
      </c>
      <c r="C2371" s="22">
        <v>8.4328978936567696E-5</v>
      </c>
      <c r="D2371" s="22" t="s">
        <v>2443</v>
      </c>
      <c r="E2371" s="23">
        <v>3273628.7892471501</v>
      </c>
      <c r="F2371" s="23">
        <f t="shared" si="324"/>
        <v>243.10420711840328</v>
      </c>
      <c r="G2371" s="24" t="s">
        <v>24</v>
      </c>
      <c r="H2371" s="24">
        <v>1</v>
      </c>
      <c r="I2371" s="25" t="s">
        <v>31</v>
      </c>
      <c r="J2371" s="31">
        <f t="shared" si="326"/>
        <v>1</v>
      </c>
      <c r="K2371" s="24" t="s">
        <v>29</v>
      </c>
      <c r="L2371" s="24"/>
      <c r="M2371" s="25" t="s">
        <v>29</v>
      </c>
      <c r="N2371" s="25">
        <f t="shared" si="327"/>
        <v>0</v>
      </c>
      <c r="O2371" s="24" t="s">
        <v>29</v>
      </c>
      <c r="P2371" s="24"/>
      <c r="Q2371" s="25" t="s">
        <v>29</v>
      </c>
      <c r="R2371" s="25">
        <f t="shared" si="328"/>
        <v>0</v>
      </c>
      <c r="S2371" s="24" t="s">
        <v>29</v>
      </c>
      <c r="T2371" s="24"/>
      <c r="U2371" s="25" t="s">
        <v>29</v>
      </c>
      <c r="V2371" s="25">
        <f t="shared" si="329"/>
        <v>0</v>
      </c>
      <c r="W2371" s="25" t="s">
        <v>29</v>
      </c>
      <c r="X2371" s="25"/>
      <c r="Y2371" s="25" t="s">
        <v>29</v>
      </c>
      <c r="Z2371" s="25">
        <f t="shared" si="330"/>
        <v>0</v>
      </c>
      <c r="AA2371" s="24" t="s">
        <v>29</v>
      </c>
      <c r="AB2371" s="24"/>
      <c r="AC2371" s="25" t="s">
        <v>29</v>
      </c>
      <c r="AD2371" s="25">
        <f t="shared" si="331"/>
        <v>0</v>
      </c>
      <c r="AE2371" s="32">
        <f t="shared" si="332"/>
        <v>1</v>
      </c>
      <c r="AF2371" s="37">
        <f t="shared" si="325"/>
        <v>243.10420711840328</v>
      </c>
      <c r="AG2371" s="27"/>
      <c r="AK2371" s="27"/>
      <c r="AM2371" s="27"/>
    </row>
    <row r="2372" spans="1:39" x14ac:dyDescent="0.25">
      <c r="A2372" s="21">
        <v>2856833</v>
      </c>
      <c r="B2372" s="34">
        <v>7.6952697524442707E-6</v>
      </c>
      <c r="C2372" s="22">
        <v>8.3765477676024602E-6</v>
      </c>
      <c r="D2372" s="22" t="s">
        <v>4202</v>
      </c>
      <c r="E2372" s="23">
        <v>15504234.1793312</v>
      </c>
      <c r="F2372" s="23">
        <f t="shared" si="324"/>
        <v>119.30926431502</v>
      </c>
      <c r="G2372" s="24" t="s">
        <v>24</v>
      </c>
      <c r="H2372" s="24">
        <v>3</v>
      </c>
      <c r="I2372" s="25" t="s">
        <v>46</v>
      </c>
      <c r="J2372" s="31">
        <f t="shared" si="326"/>
        <v>0</v>
      </c>
      <c r="K2372" s="24" t="s">
        <v>26</v>
      </c>
      <c r="L2372" s="24">
        <v>1</v>
      </c>
      <c r="M2372" s="25" t="s">
        <v>59</v>
      </c>
      <c r="N2372" s="25">
        <f t="shared" si="327"/>
        <v>0</v>
      </c>
      <c r="O2372" s="24" t="s">
        <v>26</v>
      </c>
      <c r="P2372" s="24">
        <v>1</v>
      </c>
      <c r="Q2372" s="25" t="s">
        <v>27</v>
      </c>
      <c r="R2372" s="25">
        <f t="shared" si="328"/>
        <v>0</v>
      </c>
      <c r="S2372" s="24" t="s">
        <v>24</v>
      </c>
      <c r="T2372" s="24">
        <v>1</v>
      </c>
      <c r="U2372" s="25" t="s">
        <v>66</v>
      </c>
      <c r="V2372" s="25">
        <f t="shared" si="329"/>
        <v>1</v>
      </c>
      <c r="W2372" s="25" t="s">
        <v>29</v>
      </c>
      <c r="X2372" s="25"/>
      <c r="Y2372" s="25" t="s">
        <v>29</v>
      </c>
      <c r="Z2372" s="25">
        <f t="shared" si="330"/>
        <v>0</v>
      </c>
      <c r="AA2372" s="24" t="s">
        <v>29</v>
      </c>
      <c r="AB2372" s="24"/>
      <c r="AC2372" s="25" t="s">
        <v>29</v>
      </c>
      <c r="AD2372" s="25">
        <f t="shared" si="331"/>
        <v>0</v>
      </c>
      <c r="AE2372" s="32">
        <f t="shared" si="332"/>
        <v>1</v>
      </c>
      <c r="AF2372" s="37">
        <f t="shared" si="325"/>
        <v>119.30926431502</v>
      </c>
      <c r="AG2372" s="27"/>
      <c r="AK2372" s="27"/>
    </row>
    <row r="2373" spans="1:39" x14ac:dyDescent="0.25">
      <c r="A2373" s="21">
        <v>2856834</v>
      </c>
      <c r="B2373" s="34">
        <v>9.9776000000000008E-6</v>
      </c>
      <c r="C2373" s="22">
        <v>9.3589411959859801E-6</v>
      </c>
      <c r="D2373" s="22" t="s">
        <v>3657</v>
      </c>
      <c r="E2373" s="23">
        <v>201385.59667811901</v>
      </c>
      <c r="F2373" s="23">
        <f t="shared" si="324"/>
        <v>2.0093449294156005</v>
      </c>
      <c r="G2373" s="24" t="s">
        <v>32</v>
      </c>
      <c r="H2373" s="24"/>
      <c r="I2373" s="25" t="s">
        <v>29</v>
      </c>
      <c r="J2373" s="31">
        <f t="shared" si="326"/>
        <v>0</v>
      </c>
      <c r="K2373" s="24" t="s">
        <v>29</v>
      </c>
      <c r="L2373" s="24"/>
      <c r="M2373" s="25" t="s">
        <v>29</v>
      </c>
      <c r="N2373" s="25">
        <f t="shared" si="327"/>
        <v>0</v>
      </c>
      <c r="O2373" s="24" t="s">
        <v>29</v>
      </c>
      <c r="P2373" s="24"/>
      <c r="Q2373" s="25" t="s">
        <v>29</v>
      </c>
      <c r="R2373" s="25">
        <f t="shared" si="328"/>
        <v>0</v>
      </c>
      <c r="S2373" s="24" t="s">
        <v>29</v>
      </c>
      <c r="T2373" s="24"/>
      <c r="U2373" s="25" t="s">
        <v>29</v>
      </c>
      <c r="V2373" s="25">
        <f t="shared" si="329"/>
        <v>0</v>
      </c>
      <c r="W2373" s="25" t="s">
        <v>29</v>
      </c>
      <c r="X2373" s="25"/>
      <c r="Y2373" s="25" t="s">
        <v>29</v>
      </c>
      <c r="Z2373" s="25">
        <f t="shared" si="330"/>
        <v>0</v>
      </c>
      <c r="AA2373" s="24" t="s">
        <v>29</v>
      </c>
      <c r="AB2373" s="24"/>
      <c r="AC2373" s="25" t="s">
        <v>29</v>
      </c>
      <c r="AD2373" s="25">
        <f t="shared" si="331"/>
        <v>0</v>
      </c>
      <c r="AE2373" s="32">
        <f t="shared" si="332"/>
        <v>0</v>
      </c>
      <c r="AF2373" s="37">
        <f t="shared" si="325"/>
        <v>2.0093449294156005</v>
      </c>
      <c r="AG2373" s="27"/>
      <c r="AM2373" s="27"/>
    </row>
    <row r="2374" spans="1:39" x14ac:dyDescent="0.25">
      <c r="A2374" s="21">
        <v>2856837</v>
      </c>
      <c r="B2374" s="34">
        <v>3.8685761005533099E-5</v>
      </c>
      <c r="C2374" s="22">
        <v>3.9846197367198002E-5</v>
      </c>
      <c r="D2374" s="22" t="s">
        <v>3335</v>
      </c>
      <c r="E2374" s="23">
        <v>95651414.195015997</v>
      </c>
      <c r="F2374" s="23">
        <f t="shared" si="324"/>
        <v>3700.3477493896448</v>
      </c>
      <c r="G2374" s="24" t="s">
        <v>24</v>
      </c>
      <c r="H2374" s="24">
        <v>3</v>
      </c>
      <c r="I2374" s="25" t="s">
        <v>33</v>
      </c>
      <c r="J2374" s="31">
        <f t="shared" si="326"/>
        <v>0</v>
      </c>
      <c r="K2374" s="24" t="s">
        <v>24</v>
      </c>
      <c r="L2374" s="24">
        <v>2</v>
      </c>
      <c r="M2374" s="25" t="s">
        <v>44</v>
      </c>
      <c r="N2374" s="25">
        <f t="shared" si="327"/>
        <v>2</v>
      </c>
      <c r="O2374" s="24" t="s">
        <v>29</v>
      </c>
      <c r="P2374" s="24"/>
      <c r="Q2374" s="25" t="s">
        <v>29</v>
      </c>
      <c r="R2374" s="25">
        <f t="shared" si="328"/>
        <v>0</v>
      </c>
      <c r="S2374" s="24" t="s">
        <v>29</v>
      </c>
      <c r="T2374" s="24"/>
      <c r="U2374" s="25" t="s">
        <v>29</v>
      </c>
      <c r="V2374" s="25">
        <f t="shared" si="329"/>
        <v>0</v>
      </c>
      <c r="W2374" s="25" t="s">
        <v>29</v>
      </c>
      <c r="X2374" s="25"/>
      <c r="Y2374" s="25" t="s">
        <v>29</v>
      </c>
      <c r="Z2374" s="25">
        <f t="shared" si="330"/>
        <v>0</v>
      </c>
      <c r="AA2374" s="24" t="s">
        <v>29</v>
      </c>
      <c r="AB2374" s="24"/>
      <c r="AC2374" s="25" t="s">
        <v>29</v>
      </c>
      <c r="AD2374" s="25">
        <f t="shared" si="331"/>
        <v>0</v>
      </c>
      <c r="AE2374" s="32">
        <f t="shared" si="332"/>
        <v>2</v>
      </c>
      <c r="AF2374" s="37">
        <f t="shared" si="325"/>
        <v>3700.3477493896448</v>
      </c>
      <c r="AG2374" s="27"/>
      <c r="AK2374" s="27"/>
      <c r="AM2374" s="27"/>
    </row>
    <row r="2375" spans="1:39" x14ac:dyDescent="0.25">
      <c r="A2375" s="21">
        <v>2856845</v>
      </c>
      <c r="B2375" s="34">
        <v>2.4783543579700999E-5</v>
      </c>
      <c r="C2375" s="22">
        <v>2.5541101871164799E-5</v>
      </c>
      <c r="D2375" s="22" t="s">
        <v>676</v>
      </c>
      <c r="E2375" s="23">
        <v>2635434006.47858</v>
      </c>
      <c r="F2375" s="23">
        <f t="shared" si="324"/>
        <v>65315.393550987894</v>
      </c>
      <c r="G2375" s="24" t="s">
        <v>24</v>
      </c>
      <c r="H2375" s="24">
        <v>4</v>
      </c>
      <c r="I2375" s="25" t="s">
        <v>40</v>
      </c>
      <c r="J2375" s="31">
        <f t="shared" si="326"/>
        <v>4</v>
      </c>
      <c r="K2375" s="24" t="s">
        <v>29</v>
      </c>
      <c r="L2375" s="24"/>
      <c r="M2375" s="25" t="s">
        <v>29</v>
      </c>
      <c r="N2375" s="25">
        <f t="shared" si="327"/>
        <v>0</v>
      </c>
      <c r="O2375" s="24" t="s">
        <v>29</v>
      </c>
      <c r="P2375" s="24"/>
      <c r="Q2375" s="25" t="s">
        <v>29</v>
      </c>
      <c r="R2375" s="25">
        <f t="shared" si="328"/>
        <v>0</v>
      </c>
      <c r="S2375" s="24" t="s">
        <v>29</v>
      </c>
      <c r="T2375" s="24"/>
      <c r="U2375" s="25" t="s">
        <v>29</v>
      </c>
      <c r="V2375" s="25">
        <f t="shared" si="329"/>
        <v>0</v>
      </c>
      <c r="W2375" s="25" t="s">
        <v>29</v>
      </c>
      <c r="X2375" s="25"/>
      <c r="Y2375" s="25" t="s">
        <v>29</v>
      </c>
      <c r="Z2375" s="25">
        <f t="shared" si="330"/>
        <v>0</v>
      </c>
      <c r="AA2375" s="24" t="s">
        <v>29</v>
      </c>
      <c r="AB2375" s="24"/>
      <c r="AC2375" s="25" t="s">
        <v>29</v>
      </c>
      <c r="AD2375" s="25">
        <f t="shared" si="331"/>
        <v>0</v>
      </c>
      <c r="AE2375" s="32">
        <f t="shared" si="332"/>
        <v>4</v>
      </c>
      <c r="AF2375" s="37">
        <f t="shared" si="325"/>
        <v>65315.393550987894</v>
      </c>
      <c r="AG2375" s="27"/>
      <c r="AM2375" s="27"/>
    </row>
    <row r="2376" spans="1:39" x14ac:dyDescent="0.25">
      <c r="A2376" s="21">
        <v>2856848</v>
      </c>
      <c r="B2376" s="34">
        <v>7.1310589545657498E-5</v>
      </c>
      <c r="C2376" s="22">
        <v>7.6396117018798194E-5</v>
      </c>
      <c r="D2376" s="22" t="s">
        <v>1483</v>
      </c>
      <c r="E2376" s="23">
        <v>173969896.42566699</v>
      </c>
      <c r="F2376" s="23">
        <f t="shared" si="324"/>
        <v>12405.895877311286</v>
      </c>
      <c r="G2376" s="24" t="s">
        <v>24</v>
      </c>
      <c r="H2376" s="24">
        <v>2</v>
      </c>
      <c r="I2376" s="25" t="s">
        <v>37</v>
      </c>
      <c r="J2376" s="31">
        <f t="shared" si="326"/>
        <v>2</v>
      </c>
      <c r="K2376" s="24" t="s">
        <v>29</v>
      </c>
      <c r="L2376" s="24"/>
      <c r="M2376" s="25" t="s">
        <v>29</v>
      </c>
      <c r="N2376" s="25">
        <f t="shared" si="327"/>
        <v>0</v>
      </c>
      <c r="O2376" s="24" t="s">
        <v>29</v>
      </c>
      <c r="P2376" s="24"/>
      <c r="Q2376" s="25" t="s">
        <v>29</v>
      </c>
      <c r="R2376" s="25">
        <f t="shared" si="328"/>
        <v>0</v>
      </c>
      <c r="S2376" s="24" t="s">
        <v>29</v>
      </c>
      <c r="T2376" s="24"/>
      <c r="U2376" s="25" t="s">
        <v>29</v>
      </c>
      <c r="V2376" s="25">
        <f t="shared" si="329"/>
        <v>0</v>
      </c>
      <c r="W2376" s="25" t="s">
        <v>29</v>
      </c>
      <c r="X2376" s="25"/>
      <c r="Y2376" s="25" t="s">
        <v>29</v>
      </c>
      <c r="Z2376" s="25">
        <f t="shared" si="330"/>
        <v>0</v>
      </c>
      <c r="AA2376" s="24" t="s">
        <v>29</v>
      </c>
      <c r="AB2376" s="24"/>
      <c r="AC2376" s="25" t="s">
        <v>29</v>
      </c>
      <c r="AD2376" s="25">
        <f t="shared" si="331"/>
        <v>0</v>
      </c>
      <c r="AE2376" s="32">
        <f t="shared" si="332"/>
        <v>2</v>
      </c>
      <c r="AF2376" s="37">
        <f t="shared" si="325"/>
        <v>12405.895877311286</v>
      </c>
      <c r="AG2376" s="27"/>
      <c r="AK2376" s="27"/>
    </row>
    <row r="2377" spans="1:39" x14ac:dyDescent="0.25">
      <c r="A2377" s="21">
        <v>2856849</v>
      </c>
      <c r="B2377" s="34">
        <v>3.7779275248186198E-6</v>
      </c>
      <c r="C2377" s="22">
        <v>4.3277128542508898E-6</v>
      </c>
      <c r="D2377" s="22" t="s">
        <v>4847</v>
      </c>
      <c r="E2377" s="23">
        <v>2130702.6565282401</v>
      </c>
      <c r="F2377" s="23">
        <f t="shared" ref="F2377:F2440" si="333">E2377*B2377</f>
        <v>8.049640213302192</v>
      </c>
      <c r="G2377" s="24" t="s">
        <v>26</v>
      </c>
      <c r="H2377" s="24">
        <v>3</v>
      </c>
      <c r="I2377" s="25" t="s">
        <v>35</v>
      </c>
      <c r="J2377" s="31">
        <f t="shared" si="326"/>
        <v>0</v>
      </c>
      <c r="K2377" s="24" t="s">
        <v>24</v>
      </c>
      <c r="L2377" s="24">
        <v>4</v>
      </c>
      <c r="M2377" s="25" t="s">
        <v>71</v>
      </c>
      <c r="N2377" s="25">
        <f t="shared" si="327"/>
        <v>0</v>
      </c>
      <c r="O2377" s="24" t="s">
        <v>29</v>
      </c>
      <c r="P2377" s="24"/>
      <c r="Q2377" s="25" t="s">
        <v>29</v>
      </c>
      <c r="R2377" s="25">
        <f t="shared" si="328"/>
        <v>0</v>
      </c>
      <c r="S2377" s="24" t="s">
        <v>29</v>
      </c>
      <c r="T2377" s="24"/>
      <c r="U2377" s="25" t="s">
        <v>29</v>
      </c>
      <c r="V2377" s="25">
        <f t="shared" si="329"/>
        <v>0</v>
      </c>
      <c r="W2377" s="25" t="s">
        <v>29</v>
      </c>
      <c r="X2377" s="25"/>
      <c r="Y2377" s="25" t="s">
        <v>29</v>
      </c>
      <c r="Z2377" s="25">
        <f t="shared" si="330"/>
        <v>0</v>
      </c>
      <c r="AA2377" s="24" t="s">
        <v>29</v>
      </c>
      <c r="AB2377" s="24"/>
      <c r="AC2377" s="25" t="s">
        <v>29</v>
      </c>
      <c r="AD2377" s="25">
        <f t="shared" si="331"/>
        <v>0</v>
      </c>
      <c r="AE2377" s="32">
        <f t="shared" si="332"/>
        <v>0</v>
      </c>
      <c r="AF2377" s="37">
        <f t="shared" ref="AF2377:AF2440" si="334">B2377*E2377</f>
        <v>8.049640213302192</v>
      </c>
      <c r="AG2377" s="27"/>
    </row>
    <row r="2378" spans="1:39" x14ac:dyDescent="0.25">
      <c r="A2378" s="21">
        <v>2856857</v>
      </c>
      <c r="B2378" s="34">
        <v>2.84979107744984E-5</v>
      </c>
      <c r="C2378" s="22">
        <v>2.66546774587855E-5</v>
      </c>
      <c r="D2378" s="22" t="s">
        <v>254</v>
      </c>
      <c r="E2378" s="23">
        <v>132942000.67307501</v>
      </c>
      <c r="F2378" s="23">
        <f t="shared" si="333"/>
        <v>3788.5692733645978</v>
      </c>
      <c r="G2378" s="24" t="s">
        <v>24</v>
      </c>
      <c r="H2378" s="24">
        <v>4</v>
      </c>
      <c r="I2378" s="25" t="s">
        <v>39</v>
      </c>
      <c r="J2378" s="31">
        <f t="shared" ref="J2378:J2441" si="335">IF(LEFT(I2378,5)="US TX",H2378,0)</f>
        <v>4</v>
      </c>
      <c r="K2378" s="24" t="s">
        <v>29</v>
      </c>
      <c r="L2378" s="24"/>
      <c r="M2378" s="25" t="s">
        <v>29</v>
      </c>
      <c r="N2378" s="25">
        <f t="shared" ref="N2378:N2441" si="336">IF(LEFT(M2378,5)="US TX",L2378,0)</f>
        <v>0</v>
      </c>
      <c r="O2378" s="24" t="s">
        <v>29</v>
      </c>
      <c r="P2378" s="24"/>
      <c r="Q2378" s="25" t="s">
        <v>29</v>
      </c>
      <c r="R2378" s="25">
        <f t="shared" ref="R2378:R2441" si="337">IF(LEFT(Q2378,5)="US TX",P2378,0)</f>
        <v>0</v>
      </c>
      <c r="S2378" s="24" t="s">
        <v>29</v>
      </c>
      <c r="T2378" s="24"/>
      <c r="U2378" s="25" t="s">
        <v>29</v>
      </c>
      <c r="V2378" s="25">
        <f t="shared" ref="V2378:V2441" si="338">IF(LEFT(U2378,5)="US TX",T2378,0)</f>
        <v>0</v>
      </c>
      <c r="W2378" s="25" t="s">
        <v>29</v>
      </c>
      <c r="X2378" s="25"/>
      <c r="Y2378" s="25" t="s">
        <v>29</v>
      </c>
      <c r="Z2378" s="25">
        <f t="shared" ref="Z2378:Z2441" si="339">IF(LEFT(Y2378,5)="US TX",X2378,0)</f>
        <v>0</v>
      </c>
      <c r="AA2378" s="24" t="s">
        <v>29</v>
      </c>
      <c r="AB2378" s="24"/>
      <c r="AC2378" s="25" t="s">
        <v>29</v>
      </c>
      <c r="AD2378" s="25">
        <f t="shared" ref="AD2378:AD2441" si="340">IF(LEFT(AC2378,5)="US TX",AB2378,0)</f>
        <v>0</v>
      </c>
      <c r="AE2378" s="32">
        <f t="shared" ref="AE2378:AE2441" si="341">MAX(J2378,N2378,R2378,V2378,Z2378,AD2378)</f>
        <v>4</v>
      </c>
      <c r="AF2378" s="37">
        <f t="shared" si="334"/>
        <v>3788.5692733645978</v>
      </c>
      <c r="AG2378" s="27"/>
      <c r="AM2378" s="27"/>
    </row>
    <row r="2379" spans="1:39" x14ac:dyDescent="0.25">
      <c r="A2379" s="21">
        <v>2856858</v>
      </c>
      <c r="B2379" s="34">
        <v>1.34187339473441E-4</v>
      </c>
      <c r="C2379" s="22">
        <v>1.3683975926836599E-4</v>
      </c>
      <c r="D2379" s="22" t="s">
        <v>532</v>
      </c>
      <c r="E2379" s="23">
        <v>3377046310.1775398</v>
      </c>
      <c r="F2379" s="23">
        <f t="shared" si="333"/>
        <v>453156.85964132485</v>
      </c>
      <c r="G2379" s="24" t="s">
        <v>24</v>
      </c>
      <c r="H2379" s="24">
        <v>4</v>
      </c>
      <c r="I2379" s="25" t="s">
        <v>41</v>
      </c>
      <c r="J2379" s="31">
        <f t="shared" si="335"/>
        <v>4</v>
      </c>
      <c r="K2379" s="24" t="s">
        <v>29</v>
      </c>
      <c r="L2379" s="24"/>
      <c r="M2379" s="25" t="s">
        <v>29</v>
      </c>
      <c r="N2379" s="25">
        <f t="shared" si="336"/>
        <v>0</v>
      </c>
      <c r="O2379" s="24" t="s">
        <v>29</v>
      </c>
      <c r="P2379" s="24"/>
      <c r="Q2379" s="25" t="s">
        <v>29</v>
      </c>
      <c r="R2379" s="25">
        <f t="shared" si="337"/>
        <v>0</v>
      </c>
      <c r="S2379" s="24" t="s">
        <v>29</v>
      </c>
      <c r="T2379" s="24"/>
      <c r="U2379" s="25" t="s">
        <v>29</v>
      </c>
      <c r="V2379" s="25">
        <f t="shared" si="338"/>
        <v>0</v>
      </c>
      <c r="W2379" s="25" t="s">
        <v>29</v>
      </c>
      <c r="X2379" s="25"/>
      <c r="Y2379" s="25" t="s">
        <v>29</v>
      </c>
      <c r="Z2379" s="25">
        <f t="shared" si="339"/>
        <v>0</v>
      </c>
      <c r="AA2379" s="24" t="s">
        <v>29</v>
      </c>
      <c r="AB2379" s="24"/>
      <c r="AC2379" s="25" t="s">
        <v>29</v>
      </c>
      <c r="AD2379" s="25">
        <f t="shared" si="340"/>
        <v>0</v>
      </c>
      <c r="AE2379" s="32">
        <f t="shared" si="341"/>
        <v>4</v>
      </c>
      <c r="AF2379" s="37">
        <f t="shared" si="334"/>
        <v>453156.85964132485</v>
      </c>
      <c r="AG2379" s="27"/>
    </row>
    <row r="2380" spans="1:39" x14ac:dyDescent="0.25">
      <c r="A2380" s="21">
        <v>2856859</v>
      </c>
      <c r="B2380" s="34">
        <v>7.6950852127362799E-5</v>
      </c>
      <c r="C2380" s="22">
        <v>9.4073065168573695E-5</v>
      </c>
      <c r="D2380" s="22" t="s">
        <v>2513</v>
      </c>
      <c r="E2380" s="23">
        <v>300419996.92710501</v>
      </c>
      <c r="F2380" s="23">
        <f t="shared" si="333"/>
        <v>23117.574759640444</v>
      </c>
      <c r="G2380" s="24" t="s">
        <v>24</v>
      </c>
      <c r="H2380" s="24">
        <v>2</v>
      </c>
      <c r="I2380" s="25" t="s">
        <v>44</v>
      </c>
      <c r="J2380" s="31">
        <f t="shared" si="335"/>
        <v>2</v>
      </c>
      <c r="K2380" s="24" t="s">
        <v>29</v>
      </c>
      <c r="L2380" s="24"/>
      <c r="M2380" s="25" t="s">
        <v>29</v>
      </c>
      <c r="N2380" s="25">
        <f t="shared" si="336"/>
        <v>0</v>
      </c>
      <c r="O2380" s="24" t="s">
        <v>29</v>
      </c>
      <c r="P2380" s="24"/>
      <c r="Q2380" s="25" t="s">
        <v>29</v>
      </c>
      <c r="R2380" s="25">
        <f t="shared" si="337"/>
        <v>0</v>
      </c>
      <c r="S2380" s="24" t="s">
        <v>29</v>
      </c>
      <c r="T2380" s="24"/>
      <c r="U2380" s="25" t="s">
        <v>29</v>
      </c>
      <c r="V2380" s="25">
        <f t="shared" si="338"/>
        <v>0</v>
      </c>
      <c r="W2380" s="25" t="s">
        <v>29</v>
      </c>
      <c r="X2380" s="25"/>
      <c r="Y2380" s="25" t="s">
        <v>29</v>
      </c>
      <c r="Z2380" s="25">
        <f t="shared" si="339"/>
        <v>0</v>
      </c>
      <c r="AA2380" s="24" t="s">
        <v>29</v>
      </c>
      <c r="AB2380" s="24"/>
      <c r="AC2380" s="25" t="s">
        <v>29</v>
      </c>
      <c r="AD2380" s="25">
        <f t="shared" si="340"/>
        <v>0</v>
      </c>
      <c r="AE2380" s="32">
        <f t="shared" si="341"/>
        <v>2</v>
      </c>
      <c r="AF2380" s="37">
        <f t="shared" si="334"/>
        <v>23117.574759640444</v>
      </c>
      <c r="AG2380" s="27"/>
    </row>
    <row r="2381" spans="1:39" x14ac:dyDescent="0.25">
      <c r="A2381" s="21">
        <v>2856860</v>
      </c>
      <c r="B2381" s="34">
        <v>1.29843259568006E-5</v>
      </c>
      <c r="C2381" s="22">
        <v>1.34792487626551E-5</v>
      </c>
      <c r="D2381" s="22" t="s">
        <v>5534</v>
      </c>
      <c r="E2381" s="23">
        <v>1464.49735115418</v>
      </c>
      <c r="F2381" s="23">
        <f t="shared" si="333"/>
        <v>1.9015510970256944E-2</v>
      </c>
      <c r="G2381" s="24" t="s">
        <v>24</v>
      </c>
      <c r="H2381" s="24">
        <v>2</v>
      </c>
      <c r="I2381" s="25" t="s">
        <v>34</v>
      </c>
      <c r="J2381" s="31">
        <f t="shared" si="335"/>
        <v>0</v>
      </c>
      <c r="K2381" s="24" t="s">
        <v>26</v>
      </c>
      <c r="L2381" s="24">
        <v>1</v>
      </c>
      <c r="M2381" s="25" t="s">
        <v>63</v>
      </c>
      <c r="N2381" s="25">
        <f t="shared" si="336"/>
        <v>0</v>
      </c>
      <c r="O2381" s="24" t="s">
        <v>24</v>
      </c>
      <c r="P2381" s="24">
        <v>5</v>
      </c>
      <c r="Q2381" s="25" t="s">
        <v>68</v>
      </c>
      <c r="R2381" s="25">
        <f t="shared" si="337"/>
        <v>0</v>
      </c>
      <c r="S2381" s="24" t="s">
        <v>29</v>
      </c>
      <c r="T2381" s="24"/>
      <c r="U2381" s="25" t="s">
        <v>29</v>
      </c>
      <c r="V2381" s="25">
        <f t="shared" si="338"/>
        <v>0</v>
      </c>
      <c r="W2381" s="25" t="s">
        <v>29</v>
      </c>
      <c r="X2381" s="25"/>
      <c r="Y2381" s="25" t="s">
        <v>29</v>
      </c>
      <c r="Z2381" s="25">
        <f t="shared" si="339"/>
        <v>0</v>
      </c>
      <c r="AA2381" s="24" t="s">
        <v>29</v>
      </c>
      <c r="AB2381" s="24"/>
      <c r="AC2381" s="25" t="s">
        <v>29</v>
      </c>
      <c r="AD2381" s="25">
        <f t="shared" si="340"/>
        <v>0</v>
      </c>
      <c r="AE2381" s="32">
        <f t="shared" si="341"/>
        <v>0</v>
      </c>
      <c r="AF2381" s="37">
        <f t="shared" si="334"/>
        <v>1.9015510970256944E-2</v>
      </c>
      <c r="AG2381" s="27"/>
    </row>
    <row r="2382" spans="1:39" x14ac:dyDescent="0.25">
      <c r="A2382" s="21">
        <v>2856861</v>
      </c>
      <c r="B2382" s="34">
        <v>2.4136386857551198E-6</v>
      </c>
      <c r="C2382" s="22">
        <v>2.6806571410448901E-6</v>
      </c>
      <c r="D2382" s="22" t="s">
        <v>2198</v>
      </c>
      <c r="E2382" s="23">
        <v>434870550.52638</v>
      </c>
      <c r="F2382" s="23">
        <f t="shared" si="333"/>
        <v>1049.6203840460973</v>
      </c>
      <c r="G2382" s="24" t="s">
        <v>24</v>
      </c>
      <c r="H2382" s="24">
        <v>3</v>
      </c>
      <c r="I2382" s="25" t="s">
        <v>74</v>
      </c>
      <c r="J2382" s="31">
        <f t="shared" si="335"/>
        <v>0</v>
      </c>
      <c r="K2382" s="24" t="s">
        <v>26</v>
      </c>
      <c r="L2382" s="24">
        <v>1</v>
      </c>
      <c r="M2382" s="25" t="s">
        <v>53</v>
      </c>
      <c r="N2382" s="25">
        <f t="shared" si="336"/>
        <v>0</v>
      </c>
      <c r="O2382" s="24" t="s">
        <v>24</v>
      </c>
      <c r="P2382" s="24">
        <v>3</v>
      </c>
      <c r="Q2382" s="25" t="s">
        <v>36</v>
      </c>
      <c r="R2382" s="25">
        <f t="shared" si="337"/>
        <v>3</v>
      </c>
      <c r="S2382" s="24" t="s">
        <v>29</v>
      </c>
      <c r="T2382" s="24"/>
      <c r="U2382" s="25" t="s">
        <v>29</v>
      </c>
      <c r="V2382" s="25">
        <f t="shared" si="338"/>
        <v>0</v>
      </c>
      <c r="W2382" s="25" t="s">
        <v>29</v>
      </c>
      <c r="X2382" s="25"/>
      <c r="Y2382" s="25" t="s">
        <v>29</v>
      </c>
      <c r="Z2382" s="25">
        <f t="shared" si="339"/>
        <v>0</v>
      </c>
      <c r="AA2382" s="24" t="s">
        <v>29</v>
      </c>
      <c r="AB2382" s="24"/>
      <c r="AC2382" s="25" t="s">
        <v>29</v>
      </c>
      <c r="AD2382" s="25">
        <f t="shared" si="340"/>
        <v>0</v>
      </c>
      <c r="AE2382" s="32">
        <f t="shared" si="341"/>
        <v>3</v>
      </c>
      <c r="AF2382" s="37">
        <f t="shared" si="334"/>
        <v>1049.6203840460973</v>
      </c>
      <c r="AG2382" s="27"/>
      <c r="AK2382" s="27"/>
      <c r="AM2382" s="27"/>
    </row>
    <row r="2383" spans="1:39" x14ac:dyDescent="0.25">
      <c r="A2383" s="21">
        <v>2856863</v>
      </c>
      <c r="B2383" s="34">
        <v>2.8228603999999998E-4</v>
      </c>
      <c r="C2383" s="22">
        <v>2.9842594249399702E-4</v>
      </c>
      <c r="D2383" s="22" t="s">
        <v>4730</v>
      </c>
      <c r="E2383" s="23">
        <v>3369341.8144320101</v>
      </c>
      <c r="F2383" s="23">
        <f t="shared" si="333"/>
        <v>951.11815820242691</v>
      </c>
      <c r="G2383" s="24" t="s">
        <v>24</v>
      </c>
      <c r="H2383" s="24">
        <v>0</v>
      </c>
      <c r="I2383" s="25" t="s">
        <v>38</v>
      </c>
      <c r="J2383" s="31">
        <f t="shared" si="335"/>
        <v>0</v>
      </c>
      <c r="K2383" s="24" t="s">
        <v>29</v>
      </c>
      <c r="L2383" s="24"/>
      <c r="M2383" s="25" t="s">
        <v>29</v>
      </c>
      <c r="N2383" s="25">
        <f t="shared" si="336"/>
        <v>0</v>
      </c>
      <c r="O2383" s="24" t="s">
        <v>29</v>
      </c>
      <c r="P2383" s="24"/>
      <c r="Q2383" s="25" t="s">
        <v>29</v>
      </c>
      <c r="R2383" s="25">
        <f t="shared" si="337"/>
        <v>0</v>
      </c>
      <c r="S2383" s="24" t="s">
        <v>29</v>
      </c>
      <c r="T2383" s="24"/>
      <c r="U2383" s="25" t="s">
        <v>29</v>
      </c>
      <c r="V2383" s="25">
        <f t="shared" si="338"/>
        <v>0</v>
      </c>
      <c r="W2383" s="25" t="s">
        <v>29</v>
      </c>
      <c r="X2383" s="25"/>
      <c r="Y2383" s="25" t="s">
        <v>29</v>
      </c>
      <c r="Z2383" s="25">
        <f t="shared" si="339"/>
        <v>0</v>
      </c>
      <c r="AA2383" s="24" t="s">
        <v>29</v>
      </c>
      <c r="AB2383" s="24"/>
      <c r="AC2383" s="25" t="s">
        <v>29</v>
      </c>
      <c r="AD2383" s="25">
        <f t="shared" si="340"/>
        <v>0</v>
      </c>
      <c r="AE2383" s="32">
        <f t="shared" si="341"/>
        <v>0</v>
      </c>
      <c r="AF2383" s="37">
        <f t="shared" si="334"/>
        <v>951.11815820242691</v>
      </c>
      <c r="AG2383" s="27"/>
      <c r="AM2383" s="27"/>
    </row>
    <row r="2384" spans="1:39" x14ac:dyDescent="0.25">
      <c r="A2384" s="21">
        <v>2856865</v>
      </c>
      <c r="B2384" s="34">
        <v>2.1544001074726499E-5</v>
      </c>
      <c r="C2384" s="22">
        <v>1.9188832995403801E-5</v>
      </c>
      <c r="D2384" s="22" t="s">
        <v>213</v>
      </c>
      <c r="E2384" s="23">
        <v>2619764665.6360002</v>
      </c>
      <c r="F2384" s="23">
        <f t="shared" si="333"/>
        <v>56440.21277199249</v>
      </c>
      <c r="G2384" s="24" t="s">
        <v>26</v>
      </c>
      <c r="H2384" s="24">
        <v>1</v>
      </c>
      <c r="I2384" s="25" t="s">
        <v>38</v>
      </c>
      <c r="J2384" s="31">
        <f t="shared" si="335"/>
        <v>0</v>
      </c>
      <c r="K2384" s="24" t="s">
        <v>24</v>
      </c>
      <c r="L2384" s="24">
        <v>4</v>
      </c>
      <c r="M2384" s="25" t="s">
        <v>40</v>
      </c>
      <c r="N2384" s="25">
        <f t="shared" si="336"/>
        <v>4</v>
      </c>
      <c r="O2384" s="24" t="s">
        <v>29</v>
      </c>
      <c r="P2384" s="24"/>
      <c r="Q2384" s="25" t="s">
        <v>29</v>
      </c>
      <c r="R2384" s="25">
        <f t="shared" si="337"/>
        <v>0</v>
      </c>
      <c r="S2384" s="24" t="s">
        <v>29</v>
      </c>
      <c r="T2384" s="24"/>
      <c r="U2384" s="25" t="s">
        <v>29</v>
      </c>
      <c r="V2384" s="25">
        <f t="shared" si="338"/>
        <v>0</v>
      </c>
      <c r="W2384" s="25" t="s">
        <v>29</v>
      </c>
      <c r="X2384" s="25"/>
      <c r="Y2384" s="25" t="s">
        <v>29</v>
      </c>
      <c r="Z2384" s="25">
        <f t="shared" si="339"/>
        <v>0</v>
      </c>
      <c r="AA2384" s="24" t="s">
        <v>29</v>
      </c>
      <c r="AB2384" s="24"/>
      <c r="AC2384" s="25" t="s">
        <v>29</v>
      </c>
      <c r="AD2384" s="25">
        <f t="shared" si="340"/>
        <v>0</v>
      </c>
      <c r="AE2384" s="32">
        <f t="shared" si="341"/>
        <v>4</v>
      </c>
      <c r="AF2384" s="37">
        <f t="shared" si="334"/>
        <v>56440.21277199249</v>
      </c>
      <c r="AG2384" s="27"/>
      <c r="AK2384" s="27"/>
    </row>
    <row r="2385" spans="1:39" x14ac:dyDescent="0.25">
      <c r="A2385" s="21">
        <v>2856872</v>
      </c>
      <c r="B2385" s="34">
        <v>4.7997828914517702E-5</v>
      </c>
      <c r="C2385" s="22">
        <v>5.08256587882355E-5</v>
      </c>
      <c r="D2385" s="22" t="s">
        <v>1142</v>
      </c>
      <c r="E2385" s="23">
        <v>1421515003.6163001</v>
      </c>
      <c r="F2385" s="23">
        <f t="shared" si="333"/>
        <v>68229.633942995191</v>
      </c>
      <c r="G2385" s="24" t="s">
        <v>24</v>
      </c>
      <c r="H2385" s="24">
        <v>4</v>
      </c>
      <c r="I2385" s="25" t="s">
        <v>62</v>
      </c>
      <c r="J2385" s="31">
        <f t="shared" si="335"/>
        <v>4</v>
      </c>
      <c r="K2385" s="24" t="s">
        <v>29</v>
      </c>
      <c r="L2385" s="24"/>
      <c r="M2385" s="25" t="s">
        <v>29</v>
      </c>
      <c r="N2385" s="25">
        <f t="shared" si="336"/>
        <v>0</v>
      </c>
      <c r="O2385" s="24" t="s">
        <v>29</v>
      </c>
      <c r="P2385" s="24"/>
      <c r="Q2385" s="25" t="s">
        <v>29</v>
      </c>
      <c r="R2385" s="25">
        <f t="shared" si="337"/>
        <v>0</v>
      </c>
      <c r="S2385" s="24" t="s">
        <v>29</v>
      </c>
      <c r="T2385" s="24"/>
      <c r="U2385" s="25" t="s">
        <v>29</v>
      </c>
      <c r="V2385" s="25">
        <f t="shared" si="338"/>
        <v>0</v>
      </c>
      <c r="W2385" s="25" t="s">
        <v>29</v>
      </c>
      <c r="X2385" s="25"/>
      <c r="Y2385" s="25" t="s">
        <v>29</v>
      </c>
      <c r="Z2385" s="25">
        <f t="shared" si="339"/>
        <v>0</v>
      </c>
      <c r="AA2385" s="24" t="s">
        <v>29</v>
      </c>
      <c r="AB2385" s="24"/>
      <c r="AC2385" s="25" t="s">
        <v>29</v>
      </c>
      <c r="AD2385" s="25">
        <f t="shared" si="340"/>
        <v>0</v>
      </c>
      <c r="AE2385" s="32">
        <f t="shared" si="341"/>
        <v>4</v>
      </c>
      <c r="AF2385" s="37">
        <f t="shared" si="334"/>
        <v>68229.633942995191</v>
      </c>
      <c r="AG2385" s="27"/>
    </row>
    <row r="2386" spans="1:39" x14ac:dyDescent="0.25">
      <c r="A2386" s="21">
        <v>2856873</v>
      </c>
      <c r="B2386" s="34">
        <v>5.6160639477096802E-5</v>
      </c>
      <c r="C2386" s="22">
        <v>5.48581121681532E-5</v>
      </c>
      <c r="D2386" s="22" t="s">
        <v>595</v>
      </c>
      <c r="E2386" s="23">
        <v>1857473308.3187101</v>
      </c>
      <c r="F2386" s="23">
        <f t="shared" si="333"/>
        <v>104316.88880681735</v>
      </c>
      <c r="G2386" s="24" t="s">
        <v>26</v>
      </c>
      <c r="H2386" s="24">
        <v>3</v>
      </c>
      <c r="I2386" s="25" t="s">
        <v>35</v>
      </c>
      <c r="J2386" s="31">
        <f t="shared" si="335"/>
        <v>0</v>
      </c>
      <c r="K2386" s="24" t="s">
        <v>24</v>
      </c>
      <c r="L2386" s="24">
        <v>4</v>
      </c>
      <c r="M2386" s="25" t="s">
        <v>31</v>
      </c>
      <c r="N2386" s="25">
        <f t="shared" si="336"/>
        <v>4</v>
      </c>
      <c r="O2386" s="24" t="s">
        <v>29</v>
      </c>
      <c r="P2386" s="24"/>
      <c r="Q2386" s="25" t="s">
        <v>29</v>
      </c>
      <c r="R2386" s="25">
        <f t="shared" si="337"/>
        <v>0</v>
      </c>
      <c r="S2386" s="24" t="s">
        <v>29</v>
      </c>
      <c r="T2386" s="24"/>
      <c r="U2386" s="25" t="s">
        <v>29</v>
      </c>
      <c r="V2386" s="25">
        <f t="shared" si="338"/>
        <v>0</v>
      </c>
      <c r="W2386" s="25" t="s">
        <v>29</v>
      </c>
      <c r="X2386" s="25"/>
      <c r="Y2386" s="25" t="s">
        <v>29</v>
      </c>
      <c r="Z2386" s="25">
        <f t="shared" si="339"/>
        <v>0</v>
      </c>
      <c r="AA2386" s="24" t="s">
        <v>29</v>
      </c>
      <c r="AB2386" s="24"/>
      <c r="AC2386" s="25" t="s">
        <v>29</v>
      </c>
      <c r="AD2386" s="25">
        <f t="shared" si="340"/>
        <v>0</v>
      </c>
      <c r="AE2386" s="32">
        <f t="shared" si="341"/>
        <v>4</v>
      </c>
      <c r="AF2386" s="37">
        <f t="shared" si="334"/>
        <v>104316.88880681735</v>
      </c>
      <c r="AG2386" s="27"/>
    </row>
    <row r="2387" spans="1:39" x14ac:dyDescent="0.25">
      <c r="A2387" s="21">
        <v>2856875</v>
      </c>
      <c r="B2387" s="34">
        <v>3.0426347879005502E-6</v>
      </c>
      <c r="C2387" s="22">
        <v>3.0145258849806299E-6</v>
      </c>
      <c r="D2387" s="22" t="s">
        <v>3654</v>
      </c>
      <c r="E2387" s="23">
        <v>54875908.676602602</v>
      </c>
      <c r="F2387" s="23">
        <f t="shared" si="333"/>
        <v>166.96734875708472</v>
      </c>
      <c r="G2387" s="24" t="s">
        <v>24</v>
      </c>
      <c r="H2387" s="24">
        <v>3</v>
      </c>
      <c r="I2387" s="25" t="s">
        <v>33</v>
      </c>
      <c r="J2387" s="31">
        <f t="shared" si="335"/>
        <v>0</v>
      </c>
      <c r="K2387" s="24" t="s">
        <v>29</v>
      </c>
      <c r="L2387" s="24"/>
      <c r="M2387" s="25" t="s">
        <v>29</v>
      </c>
      <c r="N2387" s="25">
        <f t="shared" si="336"/>
        <v>0</v>
      </c>
      <c r="O2387" s="24" t="s">
        <v>29</v>
      </c>
      <c r="P2387" s="24"/>
      <c r="Q2387" s="25" t="s">
        <v>29</v>
      </c>
      <c r="R2387" s="25">
        <f t="shared" si="337"/>
        <v>0</v>
      </c>
      <c r="S2387" s="24" t="s">
        <v>29</v>
      </c>
      <c r="T2387" s="24"/>
      <c r="U2387" s="25" t="s">
        <v>29</v>
      </c>
      <c r="V2387" s="25">
        <f t="shared" si="338"/>
        <v>0</v>
      </c>
      <c r="W2387" s="25" t="s">
        <v>29</v>
      </c>
      <c r="X2387" s="25"/>
      <c r="Y2387" s="25" t="s">
        <v>29</v>
      </c>
      <c r="Z2387" s="25">
        <f t="shared" si="339"/>
        <v>0</v>
      </c>
      <c r="AA2387" s="24" t="s">
        <v>29</v>
      </c>
      <c r="AB2387" s="24"/>
      <c r="AC2387" s="25" t="s">
        <v>29</v>
      </c>
      <c r="AD2387" s="25">
        <f t="shared" si="340"/>
        <v>0</v>
      </c>
      <c r="AE2387" s="32">
        <f t="shared" si="341"/>
        <v>0</v>
      </c>
      <c r="AF2387" s="37">
        <f t="shared" si="334"/>
        <v>166.96734875708472</v>
      </c>
      <c r="AG2387" s="27"/>
      <c r="AK2387" s="27"/>
    </row>
    <row r="2388" spans="1:39" x14ac:dyDescent="0.25">
      <c r="A2388" s="21">
        <v>2856883</v>
      </c>
      <c r="B2388" s="34">
        <v>8.9377530623451599E-5</v>
      </c>
      <c r="C2388" s="22">
        <v>9.8417789424302705E-5</v>
      </c>
      <c r="D2388" s="22" t="s">
        <v>1861</v>
      </c>
      <c r="E2388" s="23">
        <v>19852221.8575937</v>
      </c>
      <c r="F2388" s="23">
        <f t="shared" si="333"/>
        <v>1774.3425670206361</v>
      </c>
      <c r="G2388" s="24" t="s">
        <v>24</v>
      </c>
      <c r="H2388" s="24">
        <v>1</v>
      </c>
      <c r="I2388" s="25" t="s">
        <v>36</v>
      </c>
      <c r="J2388" s="31">
        <f t="shared" si="335"/>
        <v>1</v>
      </c>
      <c r="K2388" s="24" t="s">
        <v>29</v>
      </c>
      <c r="L2388" s="24"/>
      <c r="M2388" s="25" t="s">
        <v>29</v>
      </c>
      <c r="N2388" s="25">
        <f t="shared" si="336"/>
        <v>0</v>
      </c>
      <c r="O2388" s="24" t="s">
        <v>29</v>
      </c>
      <c r="P2388" s="24"/>
      <c r="Q2388" s="25" t="s">
        <v>29</v>
      </c>
      <c r="R2388" s="25">
        <f t="shared" si="337"/>
        <v>0</v>
      </c>
      <c r="S2388" s="24" t="s">
        <v>29</v>
      </c>
      <c r="T2388" s="24"/>
      <c r="U2388" s="25" t="s">
        <v>29</v>
      </c>
      <c r="V2388" s="25">
        <f t="shared" si="338"/>
        <v>0</v>
      </c>
      <c r="W2388" s="25" t="s">
        <v>29</v>
      </c>
      <c r="X2388" s="25"/>
      <c r="Y2388" s="25" t="s">
        <v>29</v>
      </c>
      <c r="Z2388" s="25">
        <f t="shared" si="339"/>
        <v>0</v>
      </c>
      <c r="AA2388" s="24" t="s">
        <v>29</v>
      </c>
      <c r="AB2388" s="24"/>
      <c r="AC2388" s="25" t="s">
        <v>29</v>
      </c>
      <c r="AD2388" s="25">
        <f t="shared" si="340"/>
        <v>0</v>
      </c>
      <c r="AE2388" s="32">
        <f t="shared" si="341"/>
        <v>1</v>
      </c>
      <c r="AF2388" s="37">
        <f t="shared" si="334"/>
        <v>1774.3425670206361</v>
      </c>
      <c r="AG2388" s="27"/>
      <c r="AK2388" s="27"/>
      <c r="AM2388" s="27"/>
    </row>
    <row r="2389" spans="1:39" x14ac:dyDescent="0.25">
      <c r="A2389" s="21">
        <v>2856887</v>
      </c>
      <c r="B2389" s="34">
        <v>2.4959006628140302E-6</v>
      </c>
      <c r="C2389" s="22">
        <v>3.2598318590163399E-6</v>
      </c>
      <c r="D2389" s="22" t="s">
        <v>3423</v>
      </c>
      <c r="E2389" s="23">
        <v>83151741.472550198</v>
      </c>
      <c r="F2389" s="23">
        <f t="shared" si="333"/>
        <v>207.53848665547892</v>
      </c>
      <c r="G2389" s="24" t="s">
        <v>24</v>
      </c>
      <c r="H2389" s="24">
        <v>1</v>
      </c>
      <c r="I2389" s="25" t="s">
        <v>38</v>
      </c>
      <c r="J2389" s="31">
        <f t="shared" si="335"/>
        <v>0</v>
      </c>
      <c r="K2389" s="24" t="s">
        <v>29</v>
      </c>
      <c r="L2389" s="24"/>
      <c r="M2389" s="25" t="s">
        <v>29</v>
      </c>
      <c r="N2389" s="25">
        <f t="shared" si="336"/>
        <v>0</v>
      </c>
      <c r="O2389" s="24" t="s">
        <v>29</v>
      </c>
      <c r="P2389" s="24"/>
      <c r="Q2389" s="25" t="s">
        <v>29</v>
      </c>
      <c r="R2389" s="25">
        <f t="shared" si="337"/>
        <v>0</v>
      </c>
      <c r="S2389" s="24" t="s">
        <v>29</v>
      </c>
      <c r="T2389" s="24"/>
      <c r="U2389" s="25" t="s">
        <v>29</v>
      </c>
      <c r="V2389" s="25">
        <f t="shared" si="338"/>
        <v>0</v>
      </c>
      <c r="W2389" s="25" t="s">
        <v>29</v>
      </c>
      <c r="X2389" s="25"/>
      <c r="Y2389" s="25" t="s">
        <v>29</v>
      </c>
      <c r="Z2389" s="25">
        <f t="shared" si="339"/>
        <v>0</v>
      </c>
      <c r="AA2389" s="24" t="s">
        <v>29</v>
      </c>
      <c r="AB2389" s="24"/>
      <c r="AC2389" s="25" t="s">
        <v>29</v>
      </c>
      <c r="AD2389" s="25">
        <f t="shared" si="340"/>
        <v>0</v>
      </c>
      <c r="AE2389" s="32">
        <f t="shared" si="341"/>
        <v>0</v>
      </c>
      <c r="AF2389" s="37">
        <f t="shared" si="334"/>
        <v>207.53848665547892</v>
      </c>
      <c r="AG2389" s="27"/>
    </row>
    <row r="2390" spans="1:39" x14ac:dyDescent="0.25">
      <c r="A2390" s="21">
        <v>2856890</v>
      </c>
      <c r="B2390" s="34">
        <v>1.17509228075411E-4</v>
      </c>
      <c r="C2390" s="22">
        <v>1.3049846188837601E-4</v>
      </c>
      <c r="D2390" s="22" t="s">
        <v>1516</v>
      </c>
      <c r="E2390" s="23">
        <v>45723446.931483902</v>
      </c>
      <c r="F2390" s="23">
        <f t="shared" si="333"/>
        <v>5372.9269538656936</v>
      </c>
      <c r="G2390" s="24" t="s">
        <v>24</v>
      </c>
      <c r="H2390" s="24">
        <v>1</v>
      </c>
      <c r="I2390" s="25" t="s">
        <v>41</v>
      </c>
      <c r="J2390" s="31">
        <f t="shared" si="335"/>
        <v>1</v>
      </c>
      <c r="K2390" s="24" t="s">
        <v>29</v>
      </c>
      <c r="L2390" s="24"/>
      <c r="M2390" s="25" t="s">
        <v>29</v>
      </c>
      <c r="N2390" s="25">
        <f t="shared" si="336"/>
        <v>0</v>
      </c>
      <c r="O2390" s="24" t="s">
        <v>29</v>
      </c>
      <c r="P2390" s="24"/>
      <c r="Q2390" s="25" t="s">
        <v>29</v>
      </c>
      <c r="R2390" s="25">
        <f t="shared" si="337"/>
        <v>0</v>
      </c>
      <c r="S2390" s="24" t="s">
        <v>29</v>
      </c>
      <c r="T2390" s="24"/>
      <c r="U2390" s="25" t="s">
        <v>29</v>
      </c>
      <c r="V2390" s="25">
        <f t="shared" si="338"/>
        <v>0</v>
      </c>
      <c r="W2390" s="25" t="s">
        <v>29</v>
      </c>
      <c r="X2390" s="25"/>
      <c r="Y2390" s="25" t="s">
        <v>29</v>
      </c>
      <c r="Z2390" s="25">
        <f t="shared" si="339"/>
        <v>0</v>
      </c>
      <c r="AA2390" s="24" t="s">
        <v>29</v>
      </c>
      <c r="AB2390" s="24"/>
      <c r="AC2390" s="25" t="s">
        <v>29</v>
      </c>
      <c r="AD2390" s="25">
        <f t="shared" si="340"/>
        <v>0</v>
      </c>
      <c r="AE2390" s="32">
        <f t="shared" si="341"/>
        <v>1</v>
      </c>
      <c r="AF2390" s="37">
        <f t="shared" si="334"/>
        <v>5372.9269538656936</v>
      </c>
      <c r="AG2390" s="27"/>
    </row>
    <row r="2391" spans="1:39" x14ac:dyDescent="0.25">
      <c r="A2391" s="21">
        <v>2856892</v>
      </c>
      <c r="B2391" s="34">
        <v>1.2825582445433601E-5</v>
      </c>
      <c r="C2391" s="22">
        <v>1.28560329070027E-5</v>
      </c>
      <c r="D2391" s="22" t="s">
        <v>1014</v>
      </c>
      <c r="E2391" s="23">
        <v>1668035673.6408401</v>
      </c>
      <c r="F2391" s="23">
        <f t="shared" si="333"/>
        <v>21393.52905420497</v>
      </c>
      <c r="G2391" s="24" t="s">
        <v>24</v>
      </c>
      <c r="H2391" s="24">
        <v>3</v>
      </c>
      <c r="I2391" s="25" t="s">
        <v>51</v>
      </c>
      <c r="J2391" s="31">
        <f t="shared" si="335"/>
        <v>0</v>
      </c>
      <c r="K2391" s="24" t="s">
        <v>24</v>
      </c>
      <c r="L2391" s="24">
        <v>3</v>
      </c>
      <c r="M2391" s="25" t="s">
        <v>28</v>
      </c>
      <c r="N2391" s="25">
        <f t="shared" si="336"/>
        <v>3</v>
      </c>
      <c r="O2391" s="24" t="s">
        <v>29</v>
      </c>
      <c r="P2391" s="24"/>
      <c r="Q2391" s="25" t="s">
        <v>29</v>
      </c>
      <c r="R2391" s="25">
        <f t="shared" si="337"/>
        <v>0</v>
      </c>
      <c r="S2391" s="24" t="s">
        <v>29</v>
      </c>
      <c r="T2391" s="24"/>
      <c r="U2391" s="25" t="s">
        <v>29</v>
      </c>
      <c r="V2391" s="25">
        <f t="shared" si="338"/>
        <v>0</v>
      </c>
      <c r="W2391" s="25" t="s">
        <v>29</v>
      </c>
      <c r="X2391" s="25"/>
      <c r="Y2391" s="25" t="s">
        <v>29</v>
      </c>
      <c r="Z2391" s="25">
        <f t="shared" si="339"/>
        <v>0</v>
      </c>
      <c r="AA2391" s="24" t="s">
        <v>29</v>
      </c>
      <c r="AB2391" s="24"/>
      <c r="AC2391" s="25" t="s">
        <v>29</v>
      </c>
      <c r="AD2391" s="25">
        <f t="shared" si="340"/>
        <v>0</v>
      </c>
      <c r="AE2391" s="32">
        <f t="shared" si="341"/>
        <v>3</v>
      </c>
      <c r="AF2391" s="37">
        <f t="shared" si="334"/>
        <v>21393.52905420497</v>
      </c>
      <c r="AG2391" s="27"/>
      <c r="AM2391" s="27"/>
    </row>
    <row r="2392" spans="1:39" x14ac:dyDescent="0.25">
      <c r="A2392" s="21">
        <v>2856896</v>
      </c>
      <c r="B2392" s="34">
        <v>7.4261384771824102E-5</v>
      </c>
      <c r="C2392" s="22">
        <v>8.4195223350509897E-5</v>
      </c>
      <c r="D2392" s="22" t="s">
        <v>2443</v>
      </c>
      <c r="E2392" s="23">
        <v>13047310.9879636</v>
      </c>
      <c r="F2392" s="23">
        <f t="shared" si="333"/>
        <v>968.91138151481334</v>
      </c>
      <c r="G2392" s="24" t="s">
        <v>24</v>
      </c>
      <c r="H2392" s="24">
        <v>1</v>
      </c>
      <c r="I2392" s="25" t="s">
        <v>31</v>
      </c>
      <c r="J2392" s="31">
        <f t="shared" si="335"/>
        <v>1</v>
      </c>
      <c r="K2392" s="24" t="s">
        <v>29</v>
      </c>
      <c r="L2392" s="24"/>
      <c r="M2392" s="25" t="s">
        <v>29</v>
      </c>
      <c r="N2392" s="25">
        <f t="shared" si="336"/>
        <v>0</v>
      </c>
      <c r="O2392" s="24" t="s">
        <v>29</v>
      </c>
      <c r="P2392" s="24"/>
      <c r="Q2392" s="25" t="s">
        <v>29</v>
      </c>
      <c r="R2392" s="25">
        <f t="shared" si="337"/>
        <v>0</v>
      </c>
      <c r="S2392" s="24" t="s">
        <v>29</v>
      </c>
      <c r="T2392" s="24"/>
      <c r="U2392" s="25" t="s">
        <v>29</v>
      </c>
      <c r="V2392" s="25">
        <f t="shared" si="338"/>
        <v>0</v>
      </c>
      <c r="W2392" s="25" t="s">
        <v>29</v>
      </c>
      <c r="X2392" s="25"/>
      <c r="Y2392" s="25" t="s">
        <v>29</v>
      </c>
      <c r="Z2392" s="25">
        <f t="shared" si="339"/>
        <v>0</v>
      </c>
      <c r="AA2392" s="24" t="s">
        <v>29</v>
      </c>
      <c r="AB2392" s="24"/>
      <c r="AC2392" s="25" t="s">
        <v>29</v>
      </c>
      <c r="AD2392" s="25">
        <f t="shared" si="340"/>
        <v>0</v>
      </c>
      <c r="AE2392" s="32">
        <f t="shared" si="341"/>
        <v>1</v>
      </c>
      <c r="AF2392" s="37">
        <f t="shared" si="334"/>
        <v>968.91138151481334</v>
      </c>
      <c r="AG2392" s="27"/>
      <c r="AK2392" s="27"/>
      <c r="AM2392" s="27"/>
    </row>
    <row r="2393" spans="1:39" x14ac:dyDescent="0.25">
      <c r="A2393" s="21">
        <v>2856897</v>
      </c>
      <c r="B2393" s="34">
        <v>2.0613611390299299E-4</v>
      </c>
      <c r="C2393" s="22">
        <v>2.07909563926276E-4</v>
      </c>
      <c r="D2393" s="22" t="s">
        <v>4256</v>
      </c>
      <c r="E2393" s="23">
        <v>13643839.0307534</v>
      </c>
      <c r="F2393" s="23">
        <f t="shared" si="333"/>
        <v>2812.4879565174842</v>
      </c>
      <c r="G2393" s="24" t="s">
        <v>24</v>
      </c>
      <c r="H2393" s="24">
        <v>4</v>
      </c>
      <c r="I2393" s="25" t="s">
        <v>33</v>
      </c>
      <c r="J2393" s="31">
        <f t="shared" si="335"/>
        <v>0</v>
      </c>
      <c r="K2393" s="24" t="s">
        <v>29</v>
      </c>
      <c r="L2393" s="24"/>
      <c r="M2393" s="25" t="s">
        <v>29</v>
      </c>
      <c r="N2393" s="25">
        <f t="shared" si="336"/>
        <v>0</v>
      </c>
      <c r="O2393" s="24" t="s">
        <v>29</v>
      </c>
      <c r="P2393" s="24"/>
      <c r="Q2393" s="25" t="s">
        <v>29</v>
      </c>
      <c r="R2393" s="25">
        <f t="shared" si="337"/>
        <v>0</v>
      </c>
      <c r="S2393" s="24" t="s">
        <v>29</v>
      </c>
      <c r="T2393" s="24"/>
      <c r="U2393" s="25" t="s">
        <v>29</v>
      </c>
      <c r="V2393" s="25">
        <f t="shared" si="338"/>
        <v>0</v>
      </c>
      <c r="W2393" s="25" t="s">
        <v>29</v>
      </c>
      <c r="X2393" s="25"/>
      <c r="Y2393" s="25" t="s">
        <v>29</v>
      </c>
      <c r="Z2393" s="25">
        <f t="shared" si="339"/>
        <v>0</v>
      </c>
      <c r="AA2393" s="24" t="s">
        <v>29</v>
      </c>
      <c r="AB2393" s="24"/>
      <c r="AC2393" s="25" t="s">
        <v>29</v>
      </c>
      <c r="AD2393" s="25">
        <f t="shared" si="340"/>
        <v>0</v>
      </c>
      <c r="AE2393" s="32">
        <f t="shared" si="341"/>
        <v>0</v>
      </c>
      <c r="AF2393" s="37">
        <f t="shared" si="334"/>
        <v>2812.4879565174842</v>
      </c>
      <c r="AG2393" s="27"/>
    </row>
    <row r="2394" spans="1:39" x14ac:dyDescent="0.25">
      <c r="A2394" s="21">
        <v>2856900</v>
      </c>
      <c r="B2394" s="34">
        <v>2.8165679505191301E-4</v>
      </c>
      <c r="C2394" s="22">
        <v>3.1002624142936801E-4</v>
      </c>
      <c r="D2394" s="22" t="s">
        <v>2389</v>
      </c>
      <c r="E2394" s="23">
        <v>17236870.5314411</v>
      </c>
      <c r="F2394" s="23">
        <f t="shared" si="333"/>
        <v>4854.8817106104643</v>
      </c>
      <c r="G2394" s="24" t="s">
        <v>24</v>
      </c>
      <c r="H2394" s="24">
        <v>1</v>
      </c>
      <c r="I2394" s="25" t="s">
        <v>44</v>
      </c>
      <c r="J2394" s="31">
        <f t="shared" si="335"/>
        <v>1</v>
      </c>
      <c r="K2394" s="24" t="s">
        <v>29</v>
      </c>
      <c r="L2394" s="24"/>
      <c r="M2394" s="25" t="s">
        <v>29</v>
      </c>
      <c r="N2394" s="25">
        <f t="shared" si="336"/>
        <v>0</v>
      </c>
      <c r="O2394" s="24" t="s">
        <v>29</v>
      </c>
      <c r="P2394" s="24"/>
      <c r="Q2394" s="25" t="s">
        <v>29</v>
      </c>
      <c r="R2394" s="25">
        <f t="shared" si="337"/>
        <v>0</v>
      </c>
      <c r="S2394" s="24" t="s">
        <v>29</v>
      </c>
      <c r="T2394" s="24"/>
      <c r="U2394" s="25" t="s">
        <v>29</v>
      </c>
      <c r="V2394" s="25">
        <f t="shared" si="338"/>
        <v>0</v>
      </c>
      <c r="W2394" s="25" t="s">
        <v>29</v>
      </c>
      <c r="X2394" s="25"/>
      <c r="Y2394" s="25" t="s">
        <v>29</v>
      </c>
      <c r="Z2394" s="25">
        <f t="shared" si="339"/>
        <v>0</v>
      </c>
      <c r="AA2394" s="24" t="s">
        <v>29</v>
      </c>
      <c r="AB2394" s="24"/>
      <c r="AC2394" s="25" t="s">
        <v>29</v>
      </c>
      <c r="AD2394" s="25">
        <f t="shared" si="340"/>
        <v>0</v>
      </c>
      <c r="AE2394" s="32">
        <f t="shared" si="341"/>
        <v>1</v>
      </c>
      <c r="AF2394" s="37">
        <f t="shared" si="334"/>
        <v>4854.8817106104643</v>
      </c>
      <c r="AG2394" s="27"/>
      <c r="AK2394" s="27"/>
      <c r="AM2394" s="27"/>
    </row>
    <row r="2395" spans="1:39" x14ac:dyDescent="0.25">
      <c r="A2395" s="21">
        <v>2856901</v>
      </c>
      <c r="B2395" s="34">
        <v>3.06659946590615E-6</v>
      </c>
      <c r="C2395" s="22">
        <v>3.287325780395E-6</v>
      </c>
      <c r="D2395" s="22" t="s">
        <v>3245</v>
      </c>
      <c r="E2395" s="23">
        <v>108650888.895253</v>
      </c>
      <c r="F2395" s="23">
        <f t="shared" si="333"/>
        <v>333.18875785641131</v>
      </c>
      <c r="G2395" s="24" t="s">
        <v>24</v>
      </c>
      <c r="H2395" s="24">
        <v>4</v>
      </c>
      <c r="I2395" s="25" t="s">
        <v>25</v>
      </c>
      <c r="J2395" s="31">
        <f t="shared" si="335"/>
        <v>0</v>
      </c>
      <c r="K2395" s="24" t="s">
        <v>26</v>
      </c>
      <c r="L2395" s="24">
        <v>1</v>
      </c>
      <c r="M2395" s="25" t="s">
        <v>35</v>
      </c>
      <c r="N2395" s="25">
        <f t="shared" si="336"/>
        <v>0</v>
      </c>
      <c r="O2395" s="24" t="s">
        <v>24</v>
      </c>
      <c r="P2395" s="24">
        <v>1</v>
      </c>
      <c r="Q2395" s="25" t="s">
        <v>40</v>
      </c>
      <c r="R2395" s="25">
        <f t="shared" si="337"/>
        <v>1</v>
      </c>
      <c r="S2395" s="24" t="s">
        <v>29</v>
      </c>
      <c r="T2395" s="24"/>
      <c r="U2395" s="25" t="s">
        <v>29</v>
      </c>
      <c r="V2395" s="25">
        <f t="shared" si="338"/>
        <v>0</v>
      </c>
      <c r="W2395" s="25" t="s">
        <v>29</v>
      </c>
      <c r="X2395" s="25"/>
      <c r="Y2395" s="25" t="s">
        <v>29</v>
      </c>
      <c r="Z2395" s="25">
        <f t="shared" si="339"/>
        <v>0</v>
      </c>
      <c r="AA2395" s="24" t="s">
        <v>29</v>
      </c>
      <c r="AB2395" s="24"/>
      <c r="AC2395" s="25" t="s">
        <v>29</v>
      </c>
      <c r="AD2395" s="25">
        <f t="shared" si="340"/>
        <v>0</v>
      </c>
      <c r="AE2395" s="32">
        <f t="shared" si="341"/>
        <v>1</v>
      </c>
      <c r="AF2395" s="37">
        <f t="shared" si="334"/>
        <v>333.18875785641131</v>
      </c>
      <c r="AG2395" s="27"/>
    </row>
    <row r="2396" spans="1:39" x14ac:dyDescent="0.25">
      <c r="A2396" s="21">
        <v>2856903</v>
      </c>
      <c r="B2396" s="34">
        <v>7.6614005134929695E-5</v>
      </c>
      <c r="C2396" s="22">
        <v>8.6692331696650496E-5</v>
      </c>
      <c r="D2396" s="22" t="s">
        <v>1516</v>
      </c>
      <c r="E2396" s="23">
        <v>159281686.12605599</v>
      </c>
      <c r="F2396" s="23">
        <f t="shared" si="333"/>
        <v>12203.207918761913</v>
      </c>
      <c r="G2396" s="24" t="s">
        <v>24</v>
      </c>
      <c r="H2396" s="24">
        <v>1</v>
      </c>
      <c r="I2396" s="25" t="s">
        <v>41</v>
      </c>
      <c r="J2396" s="31">
        <f t="shared" si="335"/>
        <v>1</v>
      </c>
      <c r="K2396" s="24" t="s">
        <v>29</v>
      </c>
      <c r="L2396" s="24"/>
      <c r="M2396" s="25" t="s">
        <v>29</v>
      </c>
      <c r="N2396" s="25">
        <f t="shared" si="336"/>
        <v>0</v>
      </c>
      <c r="O2396" s="24" t="s">
        <v>29</v>
      </c>
      <c r="P2396" s="24"/>
      <c r="Q2396" s="25" t="s">
        <v>29</v>
      </c>
      <c r="R2396" s="25">
        <f t="shared" si="337"/>
        <v>0</v>
      </c>
      <c r="S2396" s="24" t="s">
        <v>29</v>
      </c>
      <c r="T2396" s="24"/>
      <c r="U2396" s="25" t="s">
        <v>29</v>
      </c>
      <c r="V2396" s="25">
        <f t="shared" si="338"/>
        <v>0</v>
      </c>
      <c r="W2396" s="25" t="s">
        <v>29</v>
      </c>
      <c r="X2396" s="25"/>
      <c r="Y2396" s="25" t="s">
        <v>29</v>
      </c>
      <c r="Z2396" s="25">
        <f t="shared" si="339"/>
        <v>0</v>
      </c>
      <c r="AA2396" s="24" t="s">
        <v>29</v>
      </c>
      <c r="AB2396" s="24"/>
      <c r="AC2396" s="25" t="s">
        <v>29</v>
      </c>
      <c r="AD2396" s="25">
        <f t="shared" si="340"/>
        <v>0</v>
      </c>
      <c r="AE2396" s="32">
        <f t="shared" si="341"/>
        <v>1</v>
      </c>
      <c r="AF2396" s="37">
        <f t="shared" si="334"/>
        <v>12203.207918761913</v>
      </c>
      <c r="AG2396" s="27"/>
      <c r="AK2396" s="27"/>
      <c r="AM2396" s="27"/>
    </row>
    <row r="2397" spans="1:39" x14ac:dyDescent="0.25">
      <c r="A2397" s="21">
        <v>2856908</v>
      </c>
      <c r="B2397" s="34">
        <v>1.55416368013815E-4</v>
      </c>
      <c r="C2397" s="22">
        <v>1.7418603421776E-4</v>
      </c>
      <c r="D2397" s="22" t="s">
        <v>3952</v>
      </c>
      <c r="E2397" s="23">
        <v>5087.2837033433098</v>
      </c>
      <c r="F2397" s="23">
        <f t="shared" si="333"/>
        <v>0.79064715622948745</v>
      </c>
      <c r="G2397" s="24" t="s">
        <v>24</v>
      </c>
      <c r="H2397" s="24">
        <v>2</v>
      </c>
      <c r="I2397" s="25" t="s">
        <v>27</v>
      </c>
      <c r="J2397" s="31">
        <f t="shared" si="335"/>
        <v>0</v>
      </c>
      <c r="K2397" s="24" t="s">
        <v>29</v>
      </c>
      <c r="L2397" s="24"/>
      <c r="M2397" s="25" t="s">
        <v>29</v>
      </c>
      <c r="N2397" s="25">
        <f t="shared" si="336"/>
        <v>0</v>
      </c>
      <c r="O2397" s="24" t="s">
        <v>29</v>
      </c>
      <c r="P2397" s="24"/>
      <c r="Q2397" s="25" t="s">
        <v>29</v>
      </c>
      <c r="R2397" s="25">
        <f t="shared" si="337"/>
        <v>0</v>
      </c>
      <c r="S2397" s="24" t="s">
        <v>29</v>
      </c>
      <c r="T2397" s="24"/>
      <c r="U2397" s="25" t="s">
        <v>29</v>
      </c>
      <c r="V2397" s="25">
        <f t="shared" si="338"/>
        <v>0</v>
      </c>
      <c r="W2397" s="25" t="s">
        <v>29</v>
      </c>
      <c r="X2397" s="25"/>
      <c r="Y2397" s="25" t="s">
        <v>29</v>
      </c>
      <c r="Z2397" s="25">
        <f t="shared" si="339"/>
        <v>0</v>
      </c>
      <c r="AA2397" s="24" t="s">
        <v>29</v>
      </c>
      <c r="AB2397" s="24"/>
      <c r="AC2397" s="25" t="s">
        <v>29</v>
      </c>
      <c r="AD2397" s="25">
        <f t="shared" si="340"/>
        <v>0</v>
      </c>
      <c r="AE2397" s="32">
        <f t="shared" si="341"/>
        <v>0</v>
      </c>
      <c r="AF2397" s="37">
        <f t="shared" si="334"/>
        <v>0.79064715622948745</v>
      </c>
      <c r="AG2397" s="27"/>
      <c r="AK2397" s="27"/>
    </row>
    <row r="2398" spans="1:39" x14ac:dyDescent="0.25">
      <c r="A2398" s="21">
        <v>2856910</v>
      </c>
      <c r="B2398" s="34">
        <v>3.3937065000000101E-4</v>
      </c>
      <c r="C2398" s="22">
        <v>3.8346305801535902E-4</v>
      </c>
      <c r="D2398" s="22" t="s">
        <v>3941</v>
      </c>
      <c r="E2398" s="23">
        <v>10123029.1096416</v>
      </c>
      <c r="F2398" s="23">
        <f t="shared" si="333"/>
        <v>3435.4589689080012</v>
      </c>
      <c r="G2398" s="24" t="s">
        <v>24</v>
      </c>
      <c r="H2398" s="24">
        <v>0</v>
      </c>
      <c r="I2398" s="25" t="s">
        <v>44</v>
      </c>
      <c r="J2398" s="31">
        <f t="shared" si="335"/>
        <v>0</v>
      </c>
      <c r="K2398" s="24" t="s">
        <v>29</v>
      </c>
      <c r="L2398" s="24"/>
      <c r="M2398" s="25" t="s">
        <v>29</v>
      </c>
      <c r="N2398" s="25">
        <f t="shared" si="336"/>
        <v>0</v>
      </c>
      <c r="O2398" s="24" t="s">
        <v>29</v>
      </c>
      <c r="P2398" s="24"/>
      <c r="Q2398" s="25" t="s">
        <v>29</v>
      </c>
      <c r="R2398" s="25">
        <f t="shared" si="337"/>
        <v>0</v>
      </c>
      <c r="S2398" s="24" t="s">
        <v>29</v>
      </c>
      <c r="T2398" s="24"/>
      <c r="U2398" s="25" t="s">
        <v>29</v>
      </c>
      <c r="V2398" s="25">
        <f t="shared" si="338"/>
        <v>0</v>
      </c>
      <c r="W2398" s="25" t="s">
        <v>29</v>
      </c>
      <c r="X2398" s="25"/>
      <c r="Y2398" s="25" t="s">
        <v>29</v>
      </c>
      <c r="Z2398" s="25">
        <f t="shared" si="339"/>
        <v>0</v>
      </c>
      <c r="AA2398" s="24" t="s">
        <v>29</v>
      </c>
      <c r="AB2398" s="24"/>
      <c r="AC2398" s="25" t="s">
        <v>29</v>
      </c>
      <c r="AD2398" s="25">
        <f t="shared" si="340"/>
        <v>0</v>
      </c>
      <c r="AE2398" s="32">
        <f t="shared" si="341"/>
        <v>0</v>
      </c>
      <c r="AF2398" s="37">
        <f t="shared" si="334"/>
        <v>3435.4589689080012</v>
      </c>
      <c r="AG2398" s="27"/>
      <c r="AM2398" s="27"/>
    </row>
    <row r="2399" spans="1:39" x14ac:dyDescent="0.25">
      <c r="A2399" s="21">
        <v>2856911</v>
      </c>
      <c r="B2399" s="34">
        <v>6.4638471565701107E-5</v>
      </c>
      <c r="C2399" s="22">
        <v>7.1024501542849897E-5</v>
      </c>
      <c r="D2399" s="22" t="s">
        <v>1644</v>
      </c>
      <c r="E2399" s="23">
        <v>142159162.586842</v>
      </c>
      <c r="F2399" s="23">
        <f t="shared" si="333"/>
        <v>9188.9509886734668</v>
      </c>
      <c r="G2399" s="24" t="s">
        <v>24</v>
      </c>
      <c r="H2399" s="24">
        <v>1</v>
      </c>
      <c r="I2399" s="25" t="s">
        <v>40</v>
      </c>
      <c r="J2399" s="31">
        <f t="shared" si="335"/>
        <v>1</v>
      </c>
      <c r="K2399" s="24" t="s">
        <v>29</v>
      </c>
      <c r="L2399" s="24"/>
      <c r="M2399" s="25" t="s">
        <v>29</v>
      </c>
      <c r="N2399" s="25">
        <f t="shared" si="336"/>
        <v>0</v>
      </c>
      <c r="O2399" s="24" t="s">
        <v>29</v>
      </c>
      <c r="P2399" s="24"/>
      <c r="Q2399" s="25" t="s">
        <v>29</v>
      </c>
      <c r="R2399" s="25">
        <f t="shared" si="337"/>
        <v>0</v>
      </c>
      <c r="S2399" s="24" t="s">
        <v>29</v>
      </c>
      <c r="T2399" s="24"/>
      <c r="U2399" s="25" t="s">
        <v>29</v>
      </c>
      <c r="V2399" s="25">
        <f t="shared" si="338"/>
        <v>0</v>
      </c>
      <c r="W2399" s="25" t="s">
        <v>29</v>
      </c>
      <c r="X2399" s="25"/>
      <c r="Y2399" s="25" t="s">
        <v>29</v>
      </c>
      <c r="Z2399" s="25">
        <f t="shared" si="339"/>
        <v>0</v>
      </c>
      <c r="AA2399" s="24" t="s">
        <v>29</v>
      </c>
      <c r="AB2399" s="24"/>
      <c r="AC2399" s="25" t="s">
        <v>29</v>
      </c>
      <c r="AD2399" s="25">
        <f t="shared" si="340"/>
        <v>0</v>
      </c>
      <c r="AE2399" s="32">
        <f t="shared" si="341"/>
        <v>1</v>
      </c>
      <c r="AF2399" s="37">
        <f t="shared" si="334"/>
        <v>9188.9509886734668</v>
      </c>
      <c r="AG2399" s="27"/>
      <c r="AM2399" s="27"/>
    </row>
    <row r="2400" spans="1:39" x14ac:dyDescent="0.25">
      <c r="A2400" s="21">
        <v>2856913</v>
      </c>
      <c r="B2400" s="34">
        <v>6.1935967951290402E-6</v>
      </c>
      <c r="C2400" s="22">
        <v>5.8608190671563696E-6</v>
      </c>
      <c r="D2400" s="22" t="s">
        <v>482</v>
      </c>
      <c r="E2400" s="23">
        <v>1558930369.7818799</v>
      </c>
      <c r="F2400" s="23">
        <f t="shared" si="333"/>
        <v>9655.3861421103811</v>
      </c>
      <c r="G2400" s="24" t="s">
        <v>24</v>
      </c>
      <c r="H2400" s="24">
        <v>3</v>
      </c>
      <c r="I2400" s="25" t="s">
        <v>41</v>
      </c>
      <c r="J2400" s="31">
        <f t="shared" si="335"/>
        <v>3</v>
      </c>
      <c r="K2400" s="24" t="s">
        <v>29</v>
      </c>
      <c r="L2400" s="24"/>
      <c r="M2400" s="25" t="s">
        <v>29</v>
      </c>
      <c r="N2400" s="25">
        <f t="shared" si="336"/>
        <v>0</v>
      </c>
      <c r="O2400" s="24" t="s">
        <v>29</v>
      </c>
      <c r="P2400" s="24"/>
      <c r="Q2400" s="25" t="s">
        <v>29</v>
      </c>
      <c r="R2400" s="25">
        <f t="shared" si="337"/>
        <v>0</v>
      </c>
      <c r="S2400" s="24" t="s">
        <v>29</v>
      </c>
      <c r="T2400" s="24"/>
      <c r="U2400" s="25" t="s">
        <v>29</v>
      </c>
      <c r="V2400" s="25">
        <f t="shared" si="338"/>
        <v>0</v>
      </c>
      <c r="W2400" s="25" t="s">
        <v>29</v>
      </c>
      <c r="X2400" s="25"/>
      <c r="Y2400" s="25" t="s">
        <v>29</v>
      </c>
      <c r="Z2400" s="25">
        <f t="shared" si="339"/>
        <v>0</v>
      </c>
      <c r="AA2400" s="24" t="s">
        <v>29</v>
      </c>
      <c r="AB2400" s="24"/>
      <c r="AC2400" s="25" t="s">
        <v>29</v>
      </c>
      <c r="AD2400" s="25">
        <f t="shared" si="340"/>
        <v>0</v>
      </c>
      <c r="AE2400" s="32">
        <f t="shared" si="341"/>
        <v>3</v>
      </c>
      <c r="AF2400" s="37">
        <f t="shared" si="334"/>
        <v>9655.3861421103811</v>
      </c>
      <c r="AG2400" s="27"/>
      <c r="AM2400" s="27"/>
    </row>
    <row r="2401" spans="1:39" x14ac:dyDescent="0.25">
      <c r="A2401" s="21">
        <v>2856914</v>
      </c>
      <c r="B2401" s="34">
        <v>4.4820164299855497E-6</v>
      </c>
      <c r="C2401" s="22">
        <v>4.4362562908919399E-6</v>
      </c>
      <c r="D2401" s="22" t="s">
        <v>501</v>
      </c>
      <c r="E2401" s="23">
        <v>1940302785.0862401</v>
      </c>
      <c r="F2401" s="23">
        <f t="shared" si="333"/>
        <v>8696.4689619032488</v>
      </c>
      <c r="G2401" s="24" t="s">
        <v>24</v>
      </c>
      <c r="H2401" s="24">
        <v>4</v>
      </c>
      <c r="I2401" s="25" t="s">
        <v>28</v>
      </c>
      <c r="J2401" s="31">
        <f t="shared" si="335"/>
        <v>4</v>
      </c>
      <c r="K2401" s="24" t="s">
        <v>29</v>
      </c>
      <c r="L2401" s="24"/>
      <c r="M2401" s="25" t="s">
        <v>29</v>
      </c>
      <c r="N2401" s="25">
        <f t="shared" si="336"/>
        <v>0</v>
      </c>
      <c r="O2401" s="24" t="s">
        <v>29</v>
      </c>
      <c r="P2401" s="24"/>
      <c r="Q2401" s="25" t="s">
        <v>29</v>
      </c>
      <c r="R2401" s="25">
        <f t="shared" si="337"/>
        <v>0</v>
      </c>
      <c r="S2401" s="24" t="s">
        <v>29</v>
      </c>
      <c r="T2401" s="24"/>
      <c r="U2401" s="25" t="s">
        <v>29</v>
      </c>
      <c r="V2401" s="25">
        <f t="shared" si="338"/>
        <v>0</v>
      </c>
      <c r="W2401" s="25" t="s">
        <v>29</v>
      </c>
      <c r="X2401" s="25"/>
      <c r="Y2401" s="25" t="s">
        <v>29</v>
      </c>
      <c r="Z2401" s="25">
        <f t="shared" si="339"/>
        <v>0</v>
      </c>
      <c r="AA2401" s="24" t="s">
        <v>29</v>
      </c>
      <c r="AB2401" s="24"/>
      <c r="AC2401" s="25" t="s">
        <v>29</v>
      </c>
      <c r="AD2401" s="25">
        <f t="shared" si="340"/>
        <v>0</v>
      </c>
      <c r="AE2401" s="32">
        <f t="shared" si="341"/>
        <v>4</v>
      </c>
      <c r="AF2401" s="37">
        <f t="shared" si="334"/>
        <v>8696.4689619032488</v>
      </c>
      <c r="AG2401" s="27"/>
      <c r="AK2401" s="27"/>
    </row>
    <row r="2402" spans="1:39" x14ac:dyDescent="0.25">
      <c r="A2402" s="21">
        <v>2856916</v>
      </c>
      <c r="B2402" s="34">
        <v>2.3785264718341502E-6</v>
      </c>
      <c r="C2402" s="22">
        <v>2.3188302966501202E-6</v>
      </c>
      <c r="D2402" s="22" t="s">
        <v>763</v>
      </c>
      <c r="E2402" s="23">
        <v>2320922706.6278</v>
      </c>
      <c r="F2402" s="23">
        <f t="shared" si="333"/>
        <v>5520.3760967951876</v>
      </c>
      <c r="G2402" s="24" t="s">
        <v>26</v>
      </c>
      <c r="H2402" s="24">
        <v>1</v>
      </c>
      <c r="I2402" s="25" t="s">
        <v>35</v>
      </c>
      <c r="J2402" s="31">
        <f t="shared" si="335"/>
        <v>0</v>
      </c>
      <c r="K2402" s="24" t="s">
        <v>24</v>
      </c>
      <c r="L2402" s="24">
        <v>3</v>
      </c>
      <c r="M2402" s="25" t="s">
        <v>36</v>
      </c>
      <c r="N2402" s="25">
        <f t="shared" si="336"/>
        <v>3</v>
      </c>
      <c r="O2402" s="24" t="s">
        <v>29</v>
      </c>
      <c r="P2402" s="24"/>
      <c r="Q2402" s="25" t="s">
        <v>29</v>
      </c>
      <c r="R2402" s="25">
        <f t="shared" si="337"/>
        <v>0</v>
      </c>
      <c r="S2402" s="24" t="s">
        <v>29</v>
      </c>
      <c r="T2402" s="24"/>
      <c r="U2402" s="25" t="s">
        <v>29</v>
      </c>
      <c r="V2402" s="25">
        <f t="shared" si="338"/>
        <v>0</v>
      </c>
      <c r="W2402" s="25" t="s">
        <v>29</v>
      </c>
      <c r="X2402" s="25"/>
      <c r="Y2402" s="25" t="s">
        <v>29</v>
      </c>
      <c r="Z2402" s="25">
        <f t="shared" si="339"/>
        <v>0</v>
      </c>
      <c r="AA2402" s="24" t="s">
        <v>29</v>
      </c>
      <c r="AB2402" s="24"/>
      <c r="AC2402" s="25" t="s">
        <v>29</v>
      </c>
      <c r="AD2402" s="25">
        <f t="shared" si="340"/>
        <v>0</v>
      </c>
      <c r="AE2402" s="32">
        <f t="shared" si="341"/>
        <v>3</v>
      </c>
      <c r="AF2402" s="37">
        <f t="shared" si="334"/>
        <v>5520.3760967951876</v>
      </c>
      <c r="AG2402" s="27"/>
      <c r="AK2402" s="27"/>
      <c r="AM2402" s="27"/>
    </row>
    <row r="2403" spans="1:39" x14ac:dyDescent="0.25">
      <c r="A2403" s="21">
        <v>2856919</v>
      </c>
      <c r="B2403" s="34">
        <v>3.5614688964829803E-5</v>
      </c>
      <c r="C2403" s="22">
        <v>3.6703322752667499E-5</v>
      </c>
      <c r="D2403" s="22" t="s">
        <v>882</v>
      </c>
      <c r="E2403" s="23">
        <v>1976621231.8471601</v>
      </c>
      <c r="F2403" s="23">
        <f t="shared" si="333"/>
        <v>70396.750373515344</v>
      </c>
      <c r="G2403" s="24" t="s">
        <v>24</v>
      </c>
      <c r="H2403" s="24">
        <v>3</v>
      </c>
      <c r="I2403" s="25" t="s">
        <v>55</v>
      </c>
      <c r="J2403" s="31">
        <f t="shared" si="335"/>
        <v>0</v>
      </c>
      <c r="K2403" s="24" t="s">
        <v>24</v>
      </c>
      <c r="L2403" s="24">
        <v>4</v>
      </c>
      <c r="M2403" s="25" t="s">
        <v>61</v>
      </c>
      <c r="N2403" s="25">
        <f t="shared" si="336"/>
        <v>0</v>
      </c>
      <c r="O2403" s="24" t="s">
        <v>26</v>
      </c>
      <c r="P2403" s="24">
        <v>1</v>
      </c>
      <c r="Q2403" s="25" t="s">
        <v>35</v>
      </c>
      <c r="R2403" s="25">
        <f t="shared" si="337"/>
        <v>0</v>
      </c>
      <c r="S2403" s="24" t="s">
        <v>24</v>
      </c>
      <c r="T2403" s="24">
        <v>4</v>
      </c>
      <c r="U2403" s="25" t="s">
        <v>41</v>
      </c>
      <c r="V2403" s="25">
        <f t="shared" si="338"/>
        <v>4</v>
      </c>
      <c r="W2403" s="25" t="s">
        <v>29</v>
      </c>
      <c r="X2403" s="25"/>
      <c r="Y2403" s="25" t="s">
        <v>29</v>
      </c>
      <c r="Z2403" s="25">
        <f t="shared" si="339"/>
        <v>0</v>
      </c>
      <c r="AA2403" s="24" t="s">
        <v>29</v>
      </c>
      <c r="AB2403" s="24"/>
      <c r="AC2403" s="25" t="s">
        <v>29</v>
      </c>
      <c r="AD2403" s="25">
        <f t="shared" si="340"/>
        <v>0</v>
      </c>
      <c r="AE2403" s="32">
        <f t="shared" si="341"/>
        <v>4</v>
      </c>
      <c r="AF2403" s="37">
        <f t="shared" si="334"/>
        <v>70396.750373515344</v>
      </c>
      <c r="AG2403" s="27"/>
    </row>
    <row r="2404" spans="1:39" x14ac:dyDescent="0.25">
      <c r="A2404" s="21">
        <v>2856922</v>
      </c>
      <c r="B2404" s="34">
        <v>7.6652884721771007E-5</v>
      </c>
      <c r="C2404" s="22">
        <v>7.6651780643167698E-5</v>
      </c>
      <c r="D2404" s="22" t="s">
        <v>2997</v>
      </c>
      <c r="E2404" s="23">
        <v>158404386.467067</v>
      </c>
      <c r="F2404" s="23">
        <f t="shared" si="333"/>
        <v>12142.153175282951</v>
      </c>
      <c r="G2404" s="24" t="s">
        <v>26</v>
      </c>
      <c r="H2404" s="24">
        <v>1</v>
      </c>
      <c r="I2404" s="25" t="s">
        <v>34</v>
      </c>
      <c r="J2404" s="31">
        <f t="shared" si="335"/>
        <v>0</v>
      </c>
      <c r="K2404" s="24" t="s">
        <v>24</v>
      </c>
      <c r="L2404" s="24">
        <v>4</v>
      </c>
      <c r="M2404" s="25" t="s">
        <v>44</v>
      </c>
      <c r="N2404" s="25">
        <f t="shared" si="336"/>
        <v>4</v>
      </c>
      <c r="O2404" s="24" t="s">
        <v>29</v>
      </c>
      <c r="P2404" s="24"/>
      <c r="Q2404" s="25" t="s">
        <v>29</v>
      </c>
      <c r="R2404" s="25">
        <f t="shared" si="337"/>
        <v>0</v>
      </c>
      <c r="S2404" s="24" t="s">
        <v>29</v>
      </c>
      <c r="T2404" s="24"/>
      <c r="U2404" s="25" t="s">
        <v>29</v>
      </c>
      <c r="V2404" s="25">
        <f t="shared" si="338"/>
        <v>0</v>
      </c>
      <c r="W2404" s="25" t="s">
        <v>29</v>
      </c>
      <c r="X2404" s="25"/>
      <c r="Y2404" s="25" t="s">
        <v>29</v>
      </c>
      <c r="Z2404" s="25">
        <f t="shared" si="339"/>
        <v>0</v>
      </c>
      <c r="AA2404" s="24" t="s">
        <v>29</v>
      </c>
      <c r="AB2404" s="24"/>
      <c r="AC2404" s="25" t="s">
        <v>29</v>
      </c>
      <c r="AD2404" s="25">
        <f t="shared" si="340"/>
        <v>0</v>
      </c>
      <c r="AE2404" s="32">
        <f t="shared" si="341"/>
        <v>4</v>
      </c>
      <c r="AF2404" s="37">
        <f t="shared" si="334"/>
        <v>12142.153175282951</v>
      </c>
      <c r="AG2404" s="27"/>
      <c r="AK2404" s="27"/>
      <c r="AM2404" s="27"/>
    </row>
    <row r="2405" spans="1:39" x14ac:dyDescent="0.25">
      <c r="A2405" s="21">
        <v>2856929</v>
      </c>
      <c r="B2405" s="34">
        <v>1.2754025832938001E-4</v>
      </c>
      <c r="C2405" s="22">
        <v>1.4223296898949E-4</v>
      </c>
      <c r="D2405" s="22" t="s">
        <v>1644</v>
      </c>
      <c r="E2405" s="23">
        <v>88863946.566964298</v>
      </c>
      <c r="F2405" s="23">
        <f t="shared" si="333"/>
        <v>11333.730701318849</v>
      </c>
      <c r="G2405" s="24" t="s">
        <v>24</v>
      </c>
      <c r="H2405" s="24">
        <v>1</v>
      </c>
      <c r="I2405" s="25" t="s">
        <v>40</v>
      </c>
      <c r="J2405" s="31">
        <f t="shared" si="335"/>
        <v>1</v>
      </c>
      <c r="K2405" s="24" t="s">
        <v>29</v>
      </c>
      <c r="L2405" s="24"/>
      <c r="M2405" s="25" t="s">
        <v>29</v>
      </c>
      <c r="N2405" s="25">
        <f t="shared" si="336"/>
        <v>0</v>
      </c>
      <c r="O2405" s="24" t="s">
        <v>29</v>
      </c>
      <c r="P2405" s="24"/>
      <c r="Q2405" s="25" t="s">
        <v>29</v>
      </c>
      <c r="R2405" s="25">
        <f t="shared" si="337"/>
        <v>0</v>
      </c>
      <c r="S2405" s="24" t="s">
        <v>29</v>
      </c>
      <c r="T2405" s="24"/>
      <c r="U2405" s="25" t="s">
        <v>29</v>
      </c>
      <c r="V2405" s="25">
        <f t="shared" si="338"/>
        <v>0</v>
      </c>
      <c r="W2405" s="25" t="s">
        <v>29</v>
      </c>
      <c r="X2405" s="25"/>
      <c r="Y2405" s="25" t="s">
        <v>29</v>
      </c>
      <c r="Z2405" s="25">
        <f t="shared" si="339"/>
        <v>0</v>
      </c>
      <c r="AA2405" s="24" t="s">
        <v>29</v>
      </c>
      <c r="AB2405" s="24"/>
      <c r="AC2405" s="25" t="s">
        <v>29</v>
      </c>
      <c r="AD2405" s="25">
        <f t="shared" si="340"/>
        <v>0</v>
      </c>
      <c r="AE2405" s="32">
        <f t="shared" si="341"/>
        <v>1</v>
      </c>
      <c r="AF2405" s="37">
        <f t="shared" si="334"/>
        <v>11333.730701318849</v>
      </c>
      <c r="AG2405" s="27"/>
      <c r="AK2405" s="27"/>
      <c r="AM2405" s="27"/>
    </row>
    <row r="2406" spans="1:39" x14ac:dyDescent="0.25">
      <c r="A2406" s="21">
        <v>2856931</v>
      </c>
      <c r="B2406" s="34">
        <v>1.5290747664807701E-5</v>
      </c>
      <c r="C2406" s="22">
        <v>1.6985540173418901E-5</v>
      </c>
      <c r="D2406" s="22" t="s">
        <v>2443</v>
      </c>
      <c r="E2406" s="23">
        <v>4055535.5867828801</v>
      </c>
      <c r="F2406" s="23">
        <f t="shared" si="333"/>
        <v>62.012171303144854</v>
      </c>
      <c r="G2406" s="24" t="s">
        <v>24</v>
      </c>
      <c r="H2406" s="24">
        <v>1</v>
      </c>
      <c r="I2406" s="25" t="s">
        <v>31</v>
      </c>
      <c r="J2406" s="31">
        <f t="shared" si="335"/>
        <v>1</v>
      </c>
      <c r="K2406" s="24" t="s">
        <v>29</v>
      </c>
      <c r="L2406" s="24"/>
      <c r="M2406" s="25" t="s">
        <v>29</v>
      </c>
      <c r="N2406" s="25">
        <f t="shared" si="336"/>
        <v>0</v>
      </c>
      <c r="O2406" s="24" t="s">
        <v>29</v>
      </c>
      <c r="P2406" s="24"/>
      <c r="Q2406" s="25" t="s">
        <v>29</v>
      </c>
      <c r="R2406" s="25">
        <f t="shared" si="337"/>
        <v>0</v>
      </c>
      <c r="S2406" s="24" t="s">
        <v>29</v>
      </c>
      <c r="T2406" s="24"/>
      <c r="U2406" s="25" t="s">
        <v>29</v>
      </c>
      <c r="V2406" s="25">
        <f t="shared" si="338"/>
        <v>0</v>
      </c>
      <c r="W2406" s="25" t="s">
        <v>29</v>
      </c>
      <c r="X2406" s="25"/>
      <c r="Y2406" s="25" t="s">
        <v>29</v>
      </c>
      <c r="Z2406" s="25">
        <f t="shared" si="339"/>
        <v>0</v>
      </c>
      <c r="AA2406" s="24" t="s">
        <v>29</v>
      </c>
      <c r="AB2406" s="24"/>
      <c r="AC2406" s="25" t="s">
        <v>29</v>
      </c>
      <c r="AD2406" s="25">
        <f t="shared" si="340"/>
        <v>0</v>
      </c>
      <c r="AE2406" s="32">
        <f t="shared" si="341"/>
        <v>1</v>
      </c>
      <c r="AF2406" s="37">
        <f t="shared" si="334"/>
        <v>62.012171303144854</v>
      </c>
      <c r="AG2406" s="27"/>
      <c r="AM2406" s="27"/>
    </row>
    <row r="2407" spans="1:39" x14ac:dyDescent="0.25">
      <c r="A2407" s="21">
        <v>2856939</v>
      </c>
      <c r="B2407" s="34">
        <v>3.0890387221972298E-5</v>
      </c>
      <c r="C2407" s="22">
        <v>3.4587288705579699E-5</v>
      </c>
      <c r="D2407" s="22" t="s">
        <v>1115</v>
      </c>
      <c r="E2407" s="23">
        <v>1450448612.46452</v>
      </c>
      <c r="F2407" s="23">
        <f t="shared" si="333"/>
        <v>44804.919284601456</v>
      </c>
      <c r="G2407" s="24" t="s">
        <v>24</v>
      </c>
      <c r="H2407" s="24">
        <v>4</v>
      </c>
      <c r="I2407" s="25" t="s">
        <v>66</v>
      </c>
      <c r="J2407" s="31">
        <f t="shared" si="335"/>
        <v>4</v>
      </c>
      <c r="K2407" s="24" t="s">
        <v>29</v>
      </c>
      <c r="L2407" s="24"/>
      <c r="M2407" s="25" t="s">
        <v>29</v>
      </c>
      <c r="N2407" s="25">
        <f t="shared" si="336"/>
        <v>0</v>
      </c>
      <c r="O2407" s="24" t="s">
        <v>29</v>
      </c>
      <c r="P2407" s="24"/>
      <c r="Q2407" s="25" t="s">
        <v>29</v>
      </c>
      <c r="R2407" s="25">
        <f t="shared" si="337"/>
        <v>0</v>
      </c>
      <c r="S2407" s="24" t="s">
        <v>29</v>
      </c>
      <c r="T2407" s="24"/>
      <c r="U2407" s="25" t="s">
        <v>29</v>
      </c>
      <c r="V2407" s="25">
        <f t="shared" si="338"/>
        <v>0</v>
      </c>
      <c r="W2407" s="25" t="s">
        <v>29</v>
      </c>
      <c r="X2407" s="25"/>
      <c r="Y2407" s="25" t="s">
        <v>29</v>
      </c>
      <c r="Z2407" s="25">
        <f t="shared" si="339"/>
        <v>0</v>
      </c>
      <c r="AA2407" s="24" t="s">
        <v>29</v>
      </c>
      <c r="AB2407" s="24"/>
      <c r="AC2407" s="25" t="s">
        <v>29</v>
      </c>
      <c r="AD2407" s="25">
        <f t="shared" si="340"/>
        <v>0</v>
      </c>
      <c r="AE2407" s="32">
        <f t="shared" si="341"/>
        <v>4</v>
      </c>
      <c r="AF2407" s="37">
        <f t="shared" si="334"/>
        <v>44804.919284601456</v>
      </c>
      <c r="AG2407" s="27"/>
      <c r="AM2407" s="27"/>
    </row>
    <row r="2408" spans="1:39" x14ac:dyDescent="0.25">
      <c r="A2408" s="21">
        <v>2856943</v>
      </c>
      <c r="B2408" s="34">
        <v>1.53333929891526E-6</v>
      </c>
      <c r="C2408" s="22">
        <v>1.76385709870564E-6</v>
      </c>
      <c r="D2408" s="22" t="s">
        <v>2051</v>
      </c>
      <c r="E2408" s="23">
        <v>508950263.76163399</v>
      </c>
      <c r="F2408" s="23">
        <f t="shared" si="333"/>
        <v>780.39344061900056</v>
      </c>
      <c r="G2408" s="24" t="s">
        <v>24</v>
      </c>
      <c r="H2408" s="24">
        <v>4</v>
      </c>
      <c r="I2408" s="25" t="s">
        <v>25</v>
      </c>
      <c r="J2408" s="31">
        <f t="shared" si="335"/>
        <v>0</v>
      </c>
      <c r="K2408" s="24" t="s">
        <v>24</v>
      </c>
      <c r="L2408" s="24">
        <v>3</v>
      </c>
      <c r="M2408" s="25" t="s">
        <v>31</v>
      </c>
      <c r="N2408" s="25">
        <f t="shared" si="336"/>
        <v>3</v>
      </c>
      <c r="O2408" s="24" t="s">
        <v>29</v>
      </c>
      <c r="P2408" s="24"/>
      <c r="Q2408" s="25" t="s">
        <v>29</v>
      </c>
      <c r="R2408" s="25">
        <f t="shared" si="337"/>
        <v>0</v>
      </c>
      <c r="S2408" s="24" t="s">
        <v>29</v>
      </c>
      <c r="T2408" s="24"/>
      <c r="U2408" s="25" t="s">
        <v>29</v>
      </c>
      <c r="V2408" s="25">
        <f t="shared" si="338"/>
        <v>0</v>
      </c>
      <c r="W2408" s="25" t="s">
        <v>29</v>
      </c>
      <c r="X2408" s="25"/>
      <c r="Y2408" s="25" t="s">
        <v>29</v>
      </c>
      <c r="Z2408" s="25">
        <f t="shared" si="339"/>
        <v>0</v>
      </c>
      <c r="AA2408" s="24" t="s">
        <v>29</v>
      </c>
      <c r="AB2408" s="24"/>
      <c r="AC2408" s="25" t="s">
        <v>29</v>
      </c>
      <c r="AD2408" s="25">
        <f t="shared" si="340"/>
        <v>0</v>
      </c>
      <c r="AE2408" s="32">
        <f t="shared" si="341"/>
        <v>3</v>
      </c>
      <c r="AF2408" s="37">
        <f t="shared" si="334"/>
        <v>780.39344061900056</v>
      </c>
      <c r="AG2408" s="27"/>
      <c r="AM2408" s="27"/>
    </row>
    <row r="2409" spans="1:39" x14ac:dyDescent="0.25">
      <c r="A2409" s="21">
        <v>2856950</v>
      </c>
      <c r="B2409" s="34">
        <v>7.4964651546083994E-5</v>
      </c>
      <c r="C2409" s="22">
        <v>7.7772238295721006E-5</v>
      </c>
      <c r="D2409" s="22" t="s">
        <v>1126</v>
      </c>
      <c r="E2409" s="23">
        <v>797729308.12237203</v>
      </c>
      <c r="F2409" s="23">
        <f t="shared" si="333"/>
        <v>59801.499611492291</v>
      </c>
      <c r="G2409" s="24" t="s">
        <v>24</v>
      </c>
      <c r="H2409" s="24">
        <v>3</v>
      </c>
      <c r="I2409" s="25" t="s">
        <v>62</v>
      </c>
      <c r="J2409" s="31">
        <f t="shared" si="335"/>
        <v>3</v>
      </c>
      <c r="K2409" s="24" t="s">
        <v>29</v>
      </c>
      <c r="L2409" s="24"/>
      <c r="M2409" s="25" t="s">
        <v>29</v>
      </c>
      <c r="N2409" s="25">
        <f t="shared" si="336"/>
        <v>0</v>
      </c>
      <c r="O2409" s="24" t="s">
        <v>29</v>
      </c>
      <c r="P2409" s="24"/>
      <c r="Q2409" s="25" t="s">
        <v>29</v>
      </c>
      <c r="R2409" s="25">
        <f t="shared" si="337"/>
        <v>0</v>
      </c>
      <c r="S2409" s="24" t="s">
        <v>29</v>
      </c>
      <c r="T2409" s="24"/>
      <c r="U2409" s="25" t="s">
        <v>29</v>
      </c>
      <c r="V2409" s="25">
        <f t="shared" si="338"/>
        <v>0</v>
      </c>
      <c r="W2409" s="25" t="s">
        <v>29</v>
      </c>
      <c r="X2409" s="25"/>
      <c r="Y2409" s="25" t="s">
        <v>29</v>
      </c>
      <c r="Z2409" s="25">
        <f t="shared" si="339"/>
        <v>0</v>
      </c>
      <c r="AA2409" s="24" t="s">
        <v>29</v>
      </c>
      <c r="AB2409" s="24"/>
      <c r="AC2409" s="25" t="s">
        <v>29</v>
      </c>
      <c r="AD2409" s="25">
        <f t="shared" si="340"/>
        <v>0</v>
      </c>
      <c r="AE2409" s="32">
        <f t="shared" si="341"/>
        <v>3</v>
      </c>
      <c r="AF2409" s="37">
        <f t="shared" si="334"/>
        <v>59801.499611492291</v>
      </c>
      <c r="AG2409" s="27"/>
      <c r="AK2409" s="27"/>
      <c r="AM2409" s="27"/>
    </row>
    <row r="2410" spans="1:39" x14ac:dyDescent="0.25">
      <c r="A2410" s="21">
        <v>2856951</v>
      </c>
      <c r="B2410" s="34">
        <v>8.0622679741926798E-7</v>
      </c>
      <c r="C2410" s="22">
        <v>8.8969029211596905E-7</v>
      </c>
      <c r="D2410" s="22" t="s">
        <v>5488</v>
      </c>
      <c r="E2410" s="23">
        <v>2053.2477436692998</v>
      </c>
      <c r="F2410" s="23">
        <f t="shared" si="333"/>
        <v>1.6553833526868377E-3</v>
      </c>
      <c r="G2410" s="24" t="s">
        <v>26</v>
      </c>
      <c r="H2410" s="24">
        <v>1</v>
      </c>
      <c r="I2410" s="25" t="s">
        <v>27</v>
      </c>
      <c r="J2410" s="31">
        <f t="shared" si="335"/>
        <v>0</v>
      </c>
      <c r="K2410" s="24" t="s">
        <v>24</v>
      </c>
      <c r="L2410" s="24">
        <v>5</v>
      </c>
      <c r="M2410" s="25" t="s">
        <v>57</v>
      </c>
      <c r="N2410" s="25">
        <f t="shared" si="336"/>
        <v>0</v>
      </c>
      <c r="O2410" s="24" t="s">
        <v>26</v>
      </c>
      <c r="P2410" s="24">
        <v>1</v>
      </c>
      <c r="Q2410" s="25" t="s">
        <v>100</v>
      </c>
      <c r="R2410" s="25">
        <f t="shared" si="337"/>
        <v>0</v>
      </c>
      <c r="S2410" s="24" t="s">
        <v>24</v>
      </c>
      <c r="T2410" s="24">
        <v>2</v>
      </c>
      <c r="U2410" s="25" t="s">
        <v>105</v>
      </c>
      <c r="V2410" s="25">
        <f t="shared" si="338"/>
        <v>0</v>
      </c>
      <c r="W2410" s="25" t="s">
        <v>29</v>
      </c>
      <c r="X2410" s="25"/>
      <c r="Y2410" s="25" t="s">
        <v>29</v>
      </c>
      <c r="Z2410" s="25">
        <f t="shared" si="339"/>
        <v>0</v>
      </c>
      <c r="AA2410" s="24" t="s">
        <v>29</v>
      </c>
      <c r="AB2410" s="24"/>
      <c r="AC2410" s="25" t="s">
        <v>29</v>
      </c>
      <c r="AD2410" s="25">
        <f t="shared" si="340"/>
        <v>0</v>
      </c>
      <c r="AE2410" s="32">
        <f t="shared" si="341"/>
        <v>0</v>
      </c>
      <c r="AF2410" s="37">
        <f t="shared" si="334"/>
        <v>1.6553833526868377E-3</v>
      </c>
      <c r="AG2410" s="27"/>
      <c r="AK2410" s="27"/>
    </row>
    <row r="2411" spans="1:39" x14ac:dyDescent="0.25">
      <c r="A2411" s="21">
        <v>2856955</v>
      </c>
      <c r="B2411" s="34">
        <v>6.2331348019337903E-6</v>
      </c>
      <c r="C2411" s="22">
        <v>6.6357107770540901E-6</v>
      </c>
      <c r="D2411" s="22" t="s">
        <v>1233</v>
      </c>
      <c r="E2411" s="23">
        <v>761515884.98149204</v>
      </c>
      <c r="F2411" s="23">
        <f t="shared" si="333"/>
        <v>4746.6311649035479</v>
      </c>
      <c r="G2411" s="24" t="s">
        <v>24</v>
      </c>
      <c r="H2411" s="24">
        <v>3</v>
      </c>
      <c r="I2411" s="25" t="s">
        <v>40</v>
      </c>
      <c r="J2411" s="31">
        <f t="shared" si="335"/>
        <v>3</v>
      </c>
      <c r="K2411" s="24" t="s">
        <v>29</v>
      </c>
      <c r="L2411" s="24"/>
      <c r="M2411" s="25" t="s">
        <v>29</v>
      </c>
      <c r="N2411" s="25">
        <f t="shared" si="336"/>
        <v>0</v>
      </c>
      <c r="O2411" s="24" t="s">
        <v>29</v>
      </c>
      <c r="P2411" s="24"/>
      <c r="Q2411" s="25" t="s">
        <v>29</v>
      </c>
      <c r="R2411" s="25">
        <f t="shared" si="337"/>
        <v>0</v>
      </c>
      <c r="S2411" s="24" t="s">
        <v>29</v>
      </c>
      <c r="T2411" s="24"/>
      <c r="U2411" s="25" t="s">
        <v>29</v>
      </c>
      <c r="V2411" s="25">
        <f t="shared" si="338"/>
        <v>0</v>
      </c>
      <c r="W2411" s="25" t="s">
        <v>29</v>
      </c>
      <c r="X2411" s="25"/>
      <c r="Y2411" s="25" t="s">
        <v>29</v>
      </c>
      <c r="Z2411" s="25">
        <f t="shared" si="339"/>
        <v>0</v>
      </c>
      <c r="AA2411" s="24" t="s">
        <v>29</v>
      </c>
      <c r="AB2411" s="24"/>
      <c r="AC2411" s="25" t="s">
        <v>29</v>
      </c>
      <c r="AD2411" s="25">
        <f t="shared" si="340"/>
        <v>0</v>
      </c>
      <c r="AE2411" s="32">
        <f t="shared" si="341"/>
        <v>3</v>
      </c>
      <c r="AF2411" s="37">
        <f t="shared" si="334"/>
        <v>4746.6311649035479</v>
      </c>
      <c r="AG2411" s="27"/>
      <c r="AK2411" s="27"/>
    </row>
    <row r="2412" spans="1:39" x14ac:dyDescent="0.25">
      <c r="A2412" s="21">
        <v>2856958</v>
      </c>
      <c r="B2412" s="34">
        <v>5.9383157028470397E-5</v>
      </c>
      <c r="C2412" s="22">
        <v>5.9700808548157498E-5</v>
      </c>
      <c r="D2412" s="22" t="s">
        <v>659</v>
      </c>
      <c r="E2412" s="23">
        <v>2683256070.8505902</v>
      </c>
      <c r="F2412" s="23">
        <f t="shared" si="333"/>
        <v>159340.21660291709</v>
      </c>
      <c r="G2412" s="24" t="s">
        <v>26</v>
      </c>
      <c r="H2412" s="24">
        <v>1</v>
      </c>
      <c r="I2412" s="25" t="s">
        <v>35</v>
      </c>
      <c r="J2412" s="31">
        <f t="shared" si="335"/>
        <v>0</v>
      </c>
      <c r="K2412" s="24" t="s">
        <v>24</v>
      </c>
      <c r="L2412" s="24">
        <v>3</v>
      </c>
      <c r="M2412" s="25" t="s">
        <v>36</v>
      </c>
      <c r="N2412" s="25">
        <f t="shared" si="336"/>
        <v>3</v>
      </c>
      <c r="O2412" s="24" t="s">
        <v>29</v>
      </c>
      <c r="P2412" s="24"/>
      <c r="Q2412" s="25" t="s">
        <v>29</v>
      </c>
      <c r="R2412" s="25">
        <f t="shared" si="337"/>
        <v>0</v>
      </c>
      <c r="S2412" s="24" t="s">
        <v>29</v>
      </c>
      <c r="T2412" s="24"/>
      <c r="U2412" s="25" t="s">
        <v>29</v>
      </c>
      <c r="V2412" s="25">
        <f t="shared" si="338"/>
        <v>0</v>
      </c>
      <c r="W2412" s="25" t="s">
        <v>29</v>
      </c>
      <c r="X2412" s="25"/>
      <c r="Y2412" s="25" t="s">
        <v>29</v>
      </c>
      <c r="Z2412" s="25">
        <f t="shared" si="339"/>
        <v>0</v>
      </c>
      <c r="AA2412" s="24" t="s">
        <v>29</v>
      </c>
      <c r="AB2412" s="24"/>
      <c r="AC2412" s="25" t="s">
        <v>29</v>
      </c>
      <c r="AD2412" s="25">
        <f t="shared" si="340"/>
        <v>0</v>
      </c>
      <c r="AE2412" s="32">
        <f t="shared" si="341"/>
        <v>3</v>
      </c>
      <c r="AF2412" s="37">
        <f t="shared" si="334"/>
        <v>159340.21660291709</v>
      </c>
      <c r="AG2412" s="27"/>
      <c r="AK2412" s="27"/>
      <c r="AM2412" s="27"/>
    </row>
    <row r="2413" spans="1:39" x14ac:dyDescent="0.25">
      <c r="A2413" s="21">
        <v>2856960</v>
      </c>
      <c r="B2413" s="34">
        <v>1.7995321027223701E-6</v>
      </c>
      <c r="C2413" s="22">
        <v>1.9570797004285999E-6</v>
      </c>
      <c r="D2413" s="22" t="s">
        <v>4470</v>
      </c>
      <c r="E2413" s="23">
        <v>6905711.2672325699</v>
      </c>
      <c r="F2413" s="23">
        <f t="shared" si="333"/>
        <v>12.427049117516589</v>
      </c>
      <c r="G2413" s="24" t="s">
        <v>24</v>
      </c>
      <c r="H2413" s="24">
        <v>3</v>
      </c>
      <c r="I2413" s="25" t="s">
        <v>33</v>
      </c>
      <c r="J2413" s="31">
        <f t="shared" si="335"/>
        <v>0</v>
      </c>
      <c r="K2413" s="24" t="s">
        <v>24</v>
      </c>
      <c r="L2413" s="24">
        <v>4</v>
      </c>
      <c r="M2413" s="25" t="s">
        <v>53</v>
      </c>
      <c r="N2413" s="25">
        <f t="shared" si="336"/>
        <v>0</v>
      </c>
      <c r="O2413" s="24" t="s">
        <v>29</v>
      </c>
      <c r="P2413" s="24"/>
      <c r="Q2413" s="25" t="s">
        <v>29</v>
      </c>
      <c r="R2413" s="25">
        <f t="shared" si="337"/>
        <v>0</v>
      </c>
      <c r="S2413" s="24" t="s">
        <v>29</v>
      </c>
      <c r="T2413" s="24"/>
      <c r="U2413" s="25" t="s">
        <v>29</v>
      </c>
      <c r="V2413" s="25">
        <f t="shared" si="338"/>
        <v>0</v>
      </c>
      <c r="W2413" s="25" t="s">
        <v>29</v>
      </c>
      <c r="X2413" s="25"/>
      <c r="Y2413" s="25" t="s">
        <v>29</v>
      </c>
      <c r="Z2413" s="25">
        <f t="shared" si="339"/>
        <v>0</v>
      </c>
      <c r="AA2413" s="24" t="s">
        <v>29</v>
      </c>
      <c r="AB2413" s="24"/>
      <c r="AC2413" s="25" t="s">
        <v>29</v>
      </c>
      <c r="AD2413" s="25">
        <f t="shared" si="340"/>
        <v>0</v>
      </c>
      <c r="AE2413" s="32">
        <f t="shared" si="341"/>
        <v>0</v>
      </c>
      <c r="AF2413" s="37">
        <f t="shared" si="334"/>
        <v>12.427049117516589</v>
      </c>
      <c r="AG2413" s="27"/>
      <c r="AK2413" s="27"/>
    </row>
    <row r="2414" spans="1:39" x14ac:dyDescent="0.25">
      <c r="A2414" s="21">
        <v>2856965</v>
      </c>
      <c r="B2414" s="34">
        <v>3.2440465000000101E-4</v>
      </c>
      <c r="C2414" s="22">
        <v>3.7014035999361102E-4</v>
      </c>
      <c r="D2414" s="22" t="s">
        <v>3941</v>
      </c>
      <c r="E2414" s="23">
        <v>2055812.89710307</v>
      </c>
      <c r="F2414" s="23">
        <f t="shared" si="333"/>
        <v>666.91526335020956</v>
      </c>
      <c r="G2414" s="24" t="s">
        <v>26</v>
      </c>
      <c r="H2414" s="24">
        <v>0</v>
      </c>
      <c r="I2414" s="25" t="s">
        <v>44</v>
      </c>
      <c r="J2414" s="31">
        <f t="shared" si="335"/>
        <v>0</v>
      </c>
      <c r="K2414" s="24" t="s">
        <v>29</v>
      </c>
      <c r="L2414" s="24"/>
      <c r="M2414" s="25" t="s">
        <v>29</v>
      </c>
      <c r="N2414" s="25">
        <f t="shared" si="336"/>
        <v>0</v>
      </c>
      <c r="O2414" s="24" t="s">
        <v>29</v>
      </c>
      <c r="P2414" s="24"/>
      <c r="Q2414" s="25" t="s">
        <v>29</v>
      </c>
      <c r="R2414" s="25">
        <f t="shared" si="337"/>
        <v>0</v>
      </c>
      <c r="S2414" s="24" t="s">
        <v>29</v>
      </c>
      <c r="T2414" s="24"/>
      <c r="U2414" s="25" t="s">
        <v>29</v>
      </c>
      <c r="V2414" s="25">
        <f t="shared" si="338"/>
        <v>0</v>
      </c>
      <c r="W2414" s="25" t="s">
        <v>29</v>
      </c>
      <c r="X2414" s="25"/>
      <c r="Y2414" s="25" t="s">
        <v>29</v>
      </c>
      <c r="Z2414" s="25">
        <f t="shared" si="339"/>
        <v>0</v>
      </c>
      <c r="AA2414" s="24" t="s">
        <v>29</v>
      </c>
      <c r="AB2414" s="24"/>
      <c r="AC2414" s="25" t="s">
        <v>29</v>
      </c>
      <c r="AD2414" s="25">
        <f t="shared" si="340"/>
        <v>0</v>
      </c>
      <c r="AE2414" s="32">
        <f t="shared" si="341"/>
        <v>0</v>
      </c>
      <c r="AF2414" s="37">
        <f t="shared" si="334"/>
        <v>666.91526335020956</v>
      </c>
      <c r="AG2414" s="27"/>
      <c r="AK2414" s="27"/>
    </row>
    <row r="2415" spans="1:39" x14ac:dyDescent="0.25">
      <c r="A2415" s="21">
        <v>2856970</v>
      </c>
      <c r="B2415" s="34">
        <v>3.4113456536924398E-4</v>
      </c>
      <c r="C2415" s="22">
        <v>3.6997214920914698E-4</v>
      </c>
      <c r="D2415" s="22" t="s">
        <v>2874</v>
      </c>
      <c r="E2415" s="23">
        <v>67191144.056683496</v>
      </c>
      <c r="F2415" s="23">
        <f t="shared" si="333"/>
        <v>22921.221724438987</v>
      </c>
      <c r="G2415" s="24" t="s">
        <v>24</v>
      </c>
      <c r="H2415" s="24">
        <v>2</v>
      </c>
      <c r="I2415" s="25" t="s">
        <v>44</v>
      </c>
      <c r="J2415" s="31">
        <f t="shared" si="335"/>
        <v>2</v>
      </c>
      <c r="K2415" s="24" t="s">
        <v>29</v>
      </c>
      <c r="L2415" s="24"/>
      <c r="M2415" s="25" t="s">
        <v>29</v>
      </c>
      <c r="N2415" s="25">
        <f t="shared" si="336"/>
        <v>0</v>
      </c>
      <c r="O2415" s="24" t="s">
        <v>29</v>
      </c>
      <c r="P2415" s="24"/>
      <c r="Q2415" s="25" t="s">
        <v>29</v>
      </c>
      <c r="R2415" s="25">
        <f t="shared" si="337"/>
        <v>0</v>
      </c>
      <c r="S2415" s="24" t="s">
        <v>29</v>
      </c>
      <c r="T2415" s="24"/>
      <c r="U2415" s="25" t="s">
        <v>29</v>
      </c>
      <c r="V2415" s="25">
        <f t="shared" si="338"/>
        <v>0</v>
      </c>
      <c r="W2415" s="25" t="s">
        <v>29</v>
      </c>
      <c r="X2415" s="25"/>
      <c r="Y2415" s="25" t="s">
        <v>29</v>
      </c>
      <c r="Z2415" s="25">
        <f t="shared" si="339"/>
        <v>0</v>
      </c>
      <c r="AA2415" s="24" t="s">
        <v>29</v>
      </c>
      <c r="AB2415" s="24"/>
      <c r="AC2415" s="25" t="s">
        <v>29</v>
      </c>
      <c r="AD2415" s="25">
        <f t="shared" si="340"/>
        <v>0</v>
      </c>
      <c r="AE2415" s="32">
        <f t="shared" si="341"/>
        <v>2</v>
      </c>
      <c r="AF2415" s="37">
        <f t="shared" si="334"/>
        <v>22921.221724438987</v>
      </c>
      <c r="AG2415" s="27"/>
      <c r="AK2415" s="27"/>
      <c r="AM2415" s="27"/>
    </row>
    <row r="2416" spans="1:39" x14ac:dyDescent="0.25">
      <c r="A2416" s="21">
        <v>2856972</v>
      </c>
      <c r="B2416" s="34">
        <v>3.5423279709819898E-5</v>
      </c>
      <c r="C2416" s="22">
        <v>4.0012776966706897E-5</v>
      </c>
      <c r="D2416" s="22" t="s">
        <v>3847</v>
      </c>
      <c r="E2416" s="23">
        <v>131792.981845626</v>
      </c>
      <c r="F2416" s="23">
        <f t="shared" si="333"/>
        <v>4.6685396597088253</v>
      </c>
      <c r="G2416" s="24" t="s">
        <v>24</v>
      </c>
      <c r="H2416" s="24">
        <v>2</v>
      </c>
      <c r="I2416" s="25" t="s">
        <v>38</v>
      </c>
      <c r="J2416" s="31">
        <f t="shared" si="335"/>
        <v>0</v>
      </c>
      <c r="K2416" s="24" t="s">
        <v>29</v>
      </c>
      <c r="L2416" s="24"/>
      <c r="M2416" s="25" t="s">
        <v>29</v>
      </c>
      <c r="N2416" s="25">
        <f t="shared" si="336"/>
        <v>0</v>
      </c>
      <c r="O2416" s="24" t="s">
        <v>29</v>
      </c>
      <c r="P2416" s="24"/>
      <c r="Q2416" s="25" t="s">
        <v>29</v>
      </c>
      <c r="R2416" s="25">
        <f t="shared" si="337"/>
        <v>0</v>
      </c>
      <c r="S2416" s="24" t="s">
        <v>29</v>
      </c>
      <c r="T2416" s="24"/>
      <c r="U2416" s="25" t="s">
        <v>29</v>
      </c>
      <c r="V2416" s="25">
        <f t="shared" si="338"/>
        <v>0</v>
      </c>
      <c r="W2416" s="25" t="s">
        <v>29</v>
      </c>
      <c r="X2416" s="25"/>
      <c r="Y2416" s="25" t="s">
        <v>29</v>
      </c>
      <c r="Z2416" s="25">
        <f t="shared" si="339"/>
        <v>0</v>
      </c>
      <c r="AA2416" s="24" t="s">
        <v>29</v>
      </c>
      <c r="AB2416" s="24"/>
      <c r="AC2416" s="25" t="s">
        <v>29</v>
      </c>
      <c r="AD2416" s="25">
        <f t="shared" si="340"/>
        <v>0</v>
      </c>
      <c r="AE2416" s="32">
        <f t="shared" si="341"/>
        <v>0</v>
      </c>
      <c r="AF2416" s="37">
        <f t="shared" si="334"/>
        <v>4.6685396597088253</v>
      </c>
      <c r="AG2416" s="27"/>
      <c r="AK2416" s="27"/>
    </row>
    <row r="2417" spans="1:39" x14ac:dyDescent="0.25">
      <c r="A2417" s="21">
        <v>2856973</v>
      </c>
      <c r="B2417" s="34">
        <v>3.2167266112815302E-5</v>
      </c>
      <c r="C2417" s="22">
        <v>3.3099057754985997E-5</v>
      </c>
      <c r="D2417" s="22" t="s">
        <v>599</v>
      </c>
      <c r="E2417" s="23">
        <v>2990553161.4000101</v>
      </c>
      <c r="F2417" s="23">
        <f t="shared" si="333"/>
        <v>96197.919367275215</v>
      </c>
      <c r="G2417" s="24" t="s">
        <v>26</v>
      </c>
      <c r="H2417" s="24">
        <v>1</v>
      </c>
      <c r="I2417" s="25" t="s">
        <v>38</v>
      </c>
      <c r="J2417" s="31">
        <f t="shared" si="335"/>
        <v>0</v>
      </c>
      <c r="K2417" s="24" t="s">
        <v>24</v>
      </c>
      <c r="L2417" s="24">
        <v>4</v>
      </c>
      <c r="M2417" s="25" t="s">
        <v>36</v>
      </c>
      <c r="N2417" s="25">
        <f t="shared" si="336"/>
        <v>4</v>
      </c>
      <c r="O2417" s="24" t="s">
        <v>29</v>
      </c>
      <c r="P2417" s="24"/>
      <c r="Q2417" s="25" t="s">
        <v>29</v>
      </c>
      <c r="R2417" s="25">
        <f t="shared" si="337"/>
        <v>0</v>
      </c>
      <c r="S2417" s="24" t="s">
        <v>29</v>
      </c>
      <c r="T2417" s="24"/>
      <c r="U2417" s="25" t="s">
        <v>29</v>
      </c>
      <c r="V2417" s="25">
        <f t="shared" si="338"/>
        <v>0</v>
      </c>
      <c r="W2417" s="25" t="s">
        <v>29</v>
      </c>
      <c r="X2417" s="25"/>
      <c r="Y2417" s="25" t="s">
        <v>29</v>
      </c>
      <c r="Z2417" s="25">
        <f t="shared" si="339"/>
        <v>0</v>
      </c>
      <c r="AA2417" s="24" t="s">
        <v>29</v>
      </c>
      <c r="AB2417" s="24"/>
      <c r="AC2417" s="25" t="s">
        <v>29</v>
      </c>
      <c r="AD2417" s="25">
        <f t="shared" si="340"/>
        <v>0</v>
      </c>
      <c r="AE2417" s="32">
        <f t="shared" si="341"/>
        <v>4</v>
      </c>
      <c r="AF2417" s="37">
        <f t="shared" si="334"/>
        <v>96197.919367275215</v>
      </c>
      <c r="AG2417" s="27"/>
      <c r="AM2417" s="27"/>
    </row>
    <row r="2418" spans="1:39" x14ac:dyDescent="0.25">
      <c r="A2418" s="21">
        <v>2856974</v>
      </c>
      <c r="B2418" s="34">
        <v>1.1794709417713101E-4</v>
      </c>
      <c r="C2418" s="22">
        <v>1.3046674973546401E-4</v>
      </c>
      <c r="D2418" s="22" t="s">
        <v>3769</v>
      </c>
      <c r="E2418" s="23">
        <v>7113403.1685108803</v>
      </c>
      <c r="F2418" s="23">
        <f t="shared" si="333"/>
        <v>839.00523343625491</v>
      </c>
      <c r="G2418" s="24" t="s">
        <v>24</v>
      </c>
      <c r="H2418" s="24">
        <v>1</v>
      </c>
      <c r="I2418" s="25" t="s">
        <v>53</v>
      </c>
      <c r="J2418" s="31">
        <f t="shared" si="335"/>
        <v>0</v>
      </c>
      <c r="K2418" s="24" t="s">
        <v>29</v>
      </c>
      <c r="L2418" s="24"/>
      <c r="M2418" s="25" t="s">
        <v>29</v>
      </c>
      <c r="N2418" s="25">
        <f t="shared" si="336"/>
        <v>0</v>
      </c>
      <c r="O2418" s="24" t="s">
        <v>29</v>
      </c>
      <c r="P2418" s="24"/>
      <c r="Q2418" s="25" t="s">
        <v>29</v>
      </c>
      <c r="R2418" s="25">
        <f t="shared" si="337"/>
        <v>0</v>
      </c>
      <c r="S2418" s="24" t="s">
        <v>29</v>
      </c>
      <c r="T2418" s="24"/>
      <c r="U2418" s="25" t="s">
        <v>29</v>
      </c>
      <c r="V2418" s="25">
        <f t="shared" si="338"/>
        <v>0</v>
      </c>
      <c r="W2418" s="25" t="s">
        <v>29</v>
      </c>
      <c r="X2418" s="25"/>
      <c r="Y2418" s="25" t="s">
        <v>29</v>
      </c>
      <c r="Z2418" s="25">
        <f t="shared" si="339"/>
        <v>0</v>
      </c>
      <c r="AA2418" s="24" t="s">
        <v>29</v>
      </c>
      <c r="AB2418" s="24"/>
      <c r="AC2418" s="25" t="s">
        <v>29</v>
      </c>
      <c r="AD2418" s="25">
        <f t="shared" si="340"/>
        <v>0</v>
      </c>
      <c r="AE2418" s="32">
        <f t="shared" si="341"/>
        <v>0</v>
      </c>
      <c r="AF2418" s="37">
        <f t="shared" si="334"/>
        <v>839.00523343625491</v>
      </c>
      <c r="AG2418" s="27"/>
      <c r="AM2418" s="27"/>
    </row>
    <row r="2419" spans="1:39" x14ac:dyDescent="0.25">
      <c r="A2419" s="21">
        <v>2856977</v>
      </c>
      <c r="B2419" s="34">
        <v>3.3637560438878601E-6</v>
      </c>
      <c r="C2419" s="22">
        <v>3.9277390852382601E-6</v>
      </c>
      <c r="D2419" s="22" t="s">
        <v>5000</v>
      </c>
      <c r="E2419" s="23">
        <v>1046919.52345063</v>
      </c>
      <c r="F2419" s="23">
        <f t="shared" si="333"/>
        <v>3.5215818744712553</v>
      </c>
      <c r="G2419" s="24" t="s">
        <v>24</v>
      </c>
      <c r="H2419" s="24">
        <v>4</v>
      </c>
      <c r="I2419" s="25" t="s">
        <v>34</v>
      </c>
      <c r="J2419" s="31">
        <f t="shared" si="335"/>
        <v>0</v>
      </c>
      <c r="K2419" s="24" t="s">
        <v>29</v>
      </c>
      <c r="L2419" s="24"/>
      <c r="M2419" s="25" t="s">
        <v>29</v>
      </c>
      <c r="N2419" s="25">
        <f t="shared" si="336"/>
        <v>0</v>
      </c>
      <c r="O2419" s="24" t="s">
        <v>29</v>
      </c>
      <c r="P2419" s="24"/>
      <c r="Q2419" s="25" t="s">
        <v>29</v>
      </c>
      <c r="R2419" s="25">
        <f t="shared" si="337"/>
        <v>0</v>
      </c>
      <c r="S2419" s="24" t="s">
        <v>29</v>
      </c>
      <c r="T2419" s="24"/>
      <c r="U2419" s="25" t="s">
        <v>29</v>
      </c>
      <c r="V2419" s="25">
        <f t="shared" si="338"/>
        <v>0</v>
      </c>
      <c r="W2419" s="25" t="s">
        <v>29</v>
      </c>
      <c r="X2419" s="25"/>
      <c r="Y2419" s="25" t="s">
        <v>29</v>
      </c>
      <c r="Z2419" s="25">
        <f t="shared" si="339"/>
        <v>0</v>
      </c>
      <c r="AA2419" s="24" t="s">
        <v>29</v>
      </c>
      <c r="AB2419" s="24"/>
      <c r="AC2419" s="25" t="s">
        <v>29</v>
      </c>
      <c r="AD2419" s="25">
        <f t="shared" si="340"/>
        <v>0</v>
      </c>
      <c r="AE2419" s="32">
        <f t="shared" si="341"/>
        <v>0</v>
      </c>
      <c r="AF2419" s="37">
        <f t="shared" si="334"/>
        <v>3.5215818744712553</v>
      </c>
      <c r="AG2419" s="27"/>
      <c r="AK2419" s="27"/>
      <c r="AM2419" s="27"/>
    </row>
    <row r="2420" spans="1:39" x14ac:dyDescent="0.25">
      <c r="A2420" s="21">
        <v>2856978</v>
      </c>
      <c r="B2420" s="34">
        <v>8.5246471536769792E-6</v>
      </c>
      <c r="C2420" s="22">
        <v>8.8100284262763495E-6</v>
      </c>
      <c r="D2420" s="22" t="s">
        <v>4611</v>
      </c>
      <c r="E2420" s="23">
        <v>4879719.74298413</v>
      </c>
      <c r="F2420" s="23">
        <f t="shared" si="333"/>
        <v>41.597889017771024</v>
      </c>
      <c r="G2420" s="24" t="s">
        <v>24</v>
      </c>
      <c r="H2420" s="24">
        <v>4</v>
      </c>
      <c r="I2420" s="25" t="s">
        <v>53</v>
      </c>
      <c r="J2420" s="31">
        <f t="shared" si="335"/>
        <v>0</v>
      </c>
      <c r="K2420" s="24" t="s">
        <v>29</v>
      </c>
      <c r="L2420" s="24"/>
      <c r="M2420" s="25" t="s">
        <v>29</v>
      </c>
      <c r="N2420" s="25">
        <f t="shared" si="336"/>
        <v>0</v>
      </c>
      <c r="O2420" s="24" t="s">
        <v>29</v>
      </c>
      <c r="P2420" s="24"/>
      <c r="Q2420" s="25" t="s">
        <v>29</v>
      </c>
      <c r="R2420" s="25">
        <f t="shared" si="337"/>
        <v>0</v>
      </c>
      <c r="S2420" s="24" t="s">
        <v>29</v>
      </c>
      <c r="T2420" s="24"/>
      <c r="U2420" s="25" t="s">
        <v>29</v>
      </c>
      <c r="V2420" s="25">
        <f t="shared" si="338"/>
        <v>0</v>
      </c>
      <c r="W2420" s="25" t="s">
        <v>29</v>
      </c>
      <c r="X2420" s="25"/>
      <c r="Y2420" s="25" t="s">
        <v>29</v>
      </c>
      <c r="Z2420" s="25">
        <f t="shared" si="339"/>
        <v>0</v>
      </c>
      <c r="AA2420" s="24" t="s">
        <v>29</v>
      </c>
      <c r="AB2420" s="24"/>
      <c r="AC2420" s="25" t="s">
        <v>29</v>
      </c>
      <c r="AD2420" s="25">
        <f t="shared" si="340"/>
        <v>0</v>
      </c>
      <c r="AE2420" s="32">
        <f t="shared" si="341"/>
        <v>0</v>
      </c>
      <c r="AF2420" s="37">
        <f t="shared" si="334"/>
        <v>41.597889017771024</v>
      </c>
      <c r="AG2420" s="27"/>
      <c r="AM2420" s="27"/>
    </row>
    <row r="2421" spans="1:39" x14ac:dyDescent="0.25">
      <c r="A2421" s="21">
        <v>2856981</v>
      </c>
      <c r="B2421" s="34">
        <v>1.99026722284138E-5</v>
      </c>
      <c r="C2421" s="22">
        <v>2.7010566185908599E-5</v>
      </c>
      <c r="D2421" s="22" t="s">
        <v>2890</v>
      </c>
      <c r="E2421" s="23">
        <v>186454882.64992201</v>
      </c>
      <c r="F2421" s="23">
        <f t="shared" si="333"/>
        <v>3710.9504147687567</v>
      </c>
      <c r="G2421" s="24" t="s">
        <v>24</v>
      </c>
      <c r="H2421" s="24">
        <v>1</v>
      </c>
      <c r="I2421" s="25" t="s">
        <v>41</v>
      </c>
      <c r="J2421" s="31">
        <f t="shared" si="335"/>
        <v>1</v>
      </c>
      <c r="K2421" s="24" t="s">
        <v>29</v>
      </c>
      <c r="L2421" s="24"/>
      <c r="M2421" s="25" t="s">
        <v>29</v>
      </c>
      <c r="N2421" s="25">
        <f t="shared" si="336"/>
        <v>0</v>
      </c>
      <c r="O2421" s="24" t="s">
        <v>29</v>
      </c>
      <c r="P2421" s="24"/>
      <c r="Q2421" s="25" t="s">
        <v>29</v>
      </c>
      <c r="R2421" s="25">
        <f t="shared" si="337"/>
        <v>0</v>
      </c>
      <c r="S2421" s="24" t="s">
        <v>29</v>
      </c>
      <c r="T2421" s="24"/>
      <c r="U2421" s="25" t="s">
        <v>29</v>
      </c>
      <c r="V2421" s="25">
        <f t="shared" si="338"/>
        <v>0</v>
      </c>
      <c r="W2421" s="25" t="s">
        <v>29</v>
      </c>
      <c r="X2421" s="25"/>
      <c r="Y2421" s="25" t="s">
        <v>29</v>
      </c>
      <c r="Z2421" s="25">
        <f t="shared" si="339"/>
        <v>0</v>
      </c>
      <c r="AA2421" s="24" t="s">
        <v>29</v>
      </c>
      <c r="AB2421" s="24"/>
      <c r="AC2421" s="25" t="s">
        <v>29</v>
      </c>
      <c r="AD2421" s="25">
        <f t="shared" si="340"/>
        <v>0</v>
      </c>
      <c r="AE2421" s="32">
        <f t="shared" si="341"/>
        <v>1</v>
      </c>
      <c r="AF2421" s="37">
        <f t="shared" si="334"/>
        <v>3710.9504147687567</v>
      </c>
      <c r="AG2421" s="27"/>
      <c r="AK2421" s="27"/>
    </row>
    <row r="2422" spans="1:39" x14ac:dyDescent="0.25">
      <c r="A2422" s="21">
        <v>2856986</v>
      </c>
      <c r="B2422" s="34">
        <v>3.9823893333333301E-4</v>
      </c>
      <c r="C2422" s="22">
        <v>4.49105407268077E-4</v>
      </c>
      <c r="D2422" s="22" t="s">
        <v>5265</v>
      </c>
      <c r="E2422" s="23">
        <v>202464.892094971</v>
      </c>
      <c r="F2422" s="23">
        <f t="shared" si="333"/>
        <v>80.629402665349616</v>
      </c>
      <c r="G2422" s="24" t="s">
        <v>26</v>
      </c>
      <c r="H2422" s="24">
        <v>0</v>
      </c>
      <c r="I2422" s="25" t="s">
        <v>35</v>
      </c>
      <c r="J2422" s="31">
        <f t="shared" si="335"/>
        <v>0</v>
      </c>
      <c r="K2422" s="24" t="s">
        <v>29</v>
      </c>
      <c r="L2422" s="24"/>
      <c r="M2422" s="25" t="s">
        <v>29</v>
      </c>
      <c r="N2422" s="25">
        <f t="shared" si="336"/>
        <v>0</v>
      </c>
      <c r="O2422" s="24" t="s">
        <v>29</v>
      </c>
      <c r="P2422" s="24"/>
      <c r="Q2422" s="25" t="s">
        <v>29</v>
      </c>
      <c r="R2422" s="25">
        <f t="shared" si="337"/>
        <v>0</v>
      </c>
      <c r="S2422" s="24" t="s">
        <v>29</v>
      </c>
      <c r="T2422" s="24"/>
      <c r="U2422" s="25" t="s">
        <v>29</v>
      </c>
      <c r="V2422" s="25">
        <f t="shared" si="338"/>
        <v>0</v>
      </c>
      <c r="W2422" s="25" t="s">
        <v>29</v>
      </c>
      <c r="X2422" s="25"/>
      <c r="Y2422" s="25" t="s">
        <v>29</v>
      </c>
      <c r="Z2422" s="25">
        <f t="shared" si="339"/>
        <v>0</v>
      </c>
      <c r="AA2422" s="24" t="s">
        <v>29</v>
      </c>
      <c r="AB2422" s="24"/>
      <c r="AC2422" s="25" t="s">
        <v>29</v>
      </c>
      <c r="AD2422" s="25">
        <f t="shared" si="340"/>
        <v>0</v>
      </c>
      <c r="AE2422" s="32">
        <f t="shared" si="341"/>
        <v>0</v>
      </c>
      <c r="AF2422" s="37">
        <f t="shared" si="334"/>
        <v>80.629402665349616</v>
      </c>
      <c r="AG2422" s="27"/>
      <c r="AM2422" s="27"/>
    </row>
    <row r="2423" spans="1:39" x14ac:dyDescent="0.25">
      <c r="A2423" s="21">
        <v>2856987</v>
      </c>
      <c r="B2423" s="34">
        <v>2.4972973982542702E-4</v>
      </c>
      <c r="C2423" s="22">
        <v>2.8750382384546297E-4</v>
      </c>
      <c r="D2423" s="22" t="s">
        <v>1644</v>
      </c>
      <c r="E2423" s="23">
        <v>125768632.99106701</v>
      </c>
      <c r="F2423" s="23">
        <f t="shared" si="333"/>
        <v>31408.167995058782</v>
      </c>
      <c r="G2423" s="24" t="s">
        <v>24</v>
      </c>
      <c r="H2423" s="24">
        <v>1</v>
      </c>
      <c r="I2423" s="25" t="s">
        <v>40</v>
      </c>
      <c r="J2423" s="31">
        <f t="shared" si="335"/>
        <v>1</v>
      </c>
      <c r="K2423" s="24" t="s">
        <v>29</v>
      </c>
      <c r="L2423" s="24"/>
      <c r="M2423" s="25" t="s">
        <v>29</v>
      </c>
      <c r="N2423" s="25">
        <f t="shared" si="336"/>
        <v>0</v>
      </c>
      <c r="O2423" s="24" t="s">
        <v>29</v>
      </c>
      <c r="P2423" s="24"/>
      <c r="Q2423" s="25" t="s">
        <v>29</v>
      </c>
      <c r="R2423" s="25">
        <f t="shared" si="337"/>
        <v>0</v>
      </c>
      <c r="S2423" s="24" t="s">
        <v>29</v>
      </c>
      <c r="T2423" s="24"/>
      <c r="U2423" s="25" t="s">
        <v>29</v>
      </c>
      <c r="V2423" s="25">
        <f t="shared" si="338"/>
        <v>0</v>
      </c>
      <c r="W2423" s="25" t="s">
        <v>29</v>
      </c>
      <c r="X2423" s="25"/>
      <c r="Y2423" s="25" t="s">
        <v>29</v>
      </c>
      <c r="Z2423" s="25">
        <f t="shared" si="339"/>
        <v>0</v>
      </c>
      <c r="AA2423" s="24" t="s">
        <v>29</v>
      </c>
      <c r="AB2423" s="24"/>
      <c r="AC2423" s="25" t="s">
        <v>29</v>
      </c>
      <c r="AD2423" s="25">
        <f t="shared" si="340"/>
        <v>0</v>
      </c>
      <c r="AE2423" s="32">
        <f t="shared" si="341"/>
        <v>1</v>
      </c>
      <c r="AF2423" s="37">
        <f t="shared" si="334"/>
        <v>31408.167995058782</v>
      </c>
      <c r="AG2423" s="27"/>
      <c r="AK2423" s="27"/>
    </row>
    <row r="2424" spans="1:39" x14ac:dyDescent="0.25">
      <c r="A2424" s="21">
        <v>2856988</v>
      </c>
      <c r="B2424" s="34">
        <v>9.4976220035120092E-6</v>
      </c>
      <c r="C2424" s="22">
        <v>9.4626738361834796E-6</v>
      </c>
      <c r="D2424" s="22" t="s">
        <v>621</v>
      </c>
      <c r="E2424" s="23">
        <v>2887112241.8006501</v>
      </c>
      <c r="F2424" s="23">
        <f t="shared" si="333"/>
        <v>27420.700754334739</v>
      </c>
      <c r="G2424" s="24" t="s">
        <v>24</v>
      </c>
      <c r="H2424" s="24">
        <v>2</v>
      </c>
      <c r="I2424" s="25" t="s">
        <v>25</v>
      </c>
      <c r="J2424" s="31">
        <f t="shared" si="335"/>
        <v>0</v>
      </c>
      <c r="K2424" s="24" t="s">
        <v>26</v>
      </c>
      <c r="L2424" s="24">
        <v>1</v>
      </c>
      <c r="M2424" s="25" t="s">
        <v>27</v>
      </c>
      <c r="N2424" s="25">
        <f t="shared" si="336"/>
        <v>0</v>
      </c>
      <c r="O2424" s="24" t="s">
        <v>24</v>
      </c>
      <c r="P2424" s="24">
        <v>4</v>
      </c>
      <c r="Q2424" s="25" t="s">
        <v>36</v>
      </c>
      <c r="R2424" s="25">
        <f t="shared" si="337"/>
        <v>4</v>
      </c>
      <c r="S2424" s="24" t="s">
        <v>29</v>
      </c>
      <c r="T2424" s="24"/>
      <c r="U2424" s="25" t="s">
        <v>29</v>
      </c>
      <c r="V2424" s="25">
        <f t="shared" si="338"/>
        <v>0</v>
      </c>
      <c r="W2424" s="25" t="s">
        <v>29</v>
      </c>
      <c r="X2424" s="25"/>
      <c r="Y2424" s="25" t="s">
        <v>29</v>
      </c>
      <c r="Z2424" s="25">
        <f t="shared" si="339"/>
        <v>0</v>
      </c>
      <c r="AA2424" s="24" t="s">
        <v>29</v>
      </c>
      <c r="AB2424" s="24"/>
      <c r="AC2424" s="25" t="s">
        <v>29</v>
      </c>
      <c r="AD2424" s="25">
        <f t="shared" si="340"/>
        <v>0</v>
      </c>
      <c r="AE2424" s="32">
        <f t="shared" si="341"/>
        <v>4</v>
      </c>
      <c r="AF2424" s="37">
        <f t="shared" si="334"/>
        <v>27420.700754334739</v>
      </c>
      <c r="AG2424" s="27"/>
      <c r="AK2424" s="27"/>
      <c r="AM2424" s="27"/>
    </row>
    <row r="2425" spans="1:39" x14ac:dyDescent="0.25">
      <c r="A2425" s="21">
        <v>2856991</v>
      </c>
      <c r="B2425" s="34">
        <v>5.7099783734999499E-6</v>
      </c>
      <c r="C2425" s="22">
        <v>6.3589061485802202E-6</v>
      </c>
      <c r="D2425" s="22" t="s">
        <v>2632</v>
      </c>
      <c r="E2425" s="23">
        <v>262975408.64464501</v>
      </c>
      <c r="F2425" s="23">
        <f t="shared" si="333"/>
        <v>1501.5838961232348</v>
      </c>
      <c r="G2425" s="24" t="s">
        <v>24</v>
      </c>
      <c r="H2425" s="24">
        <v>3</v>
      </c>
      <c r="I2425" s="25" t="s">
        <v>36</v>
      </c>
      <c r="J2425" s="31">
        <f t="shared" si="335"/>
        <v>3</v>
      </c>
      <c r="K2425" s="24" t="s">
        <v>29</v>
      </c>
      <c r="L2425" s="24"/>
      <c r="M2425" s="25" t="s">
        <v>29</v>
      </c>
      <c r="N2425" s="25">
        <f t="shared" si="336"/>
        <v>0</v>
      </c>
      <c r="O2425" s="24" t="s">
        <v>29</v>
      </c>
      <c r="P2425" s="24"/>
      <c r="Q2425" s="25" t="s">
        <v>29</v>
      </c>
      <c r="R2425" s="25">
        <f t="shared" si="337"/>
        <v>0</v>
      </c>
      <c r="S2425" s="24" t="s">
        <v>29</v>
      </c>
      <c r="T2425" s="24"/>
      <c r="U2425" s="25" t="s">
        <v>29</v>
      </c>
      <c r="V2425" s="25">
        <f t="shared" si="338"/>
        <v>0</v>
      </c>
      <c r="W2425" s="25" t="s">
        <v>29</v>
      </c>
      <c r="X2425" s="25"/>
      <c r="Y2425" s="25" t="s">
        <v>29</v>
      </c>
      <c r="Z2425" s="25">
        <f t="shared" si="339"/>
        <v>0</v>
      </c>
      <c r="AA2425" s="24" t="s">
        <v>29</v>
      </c>
      <c r="AB2425" s="24"/>
      <c r="AC2425" s="25" t="s">
        <v>29</v>
      </c>
      <c r="AD2425" s="25">
        <f t="shared" si="340"/>
        <v>0</v>
      </c>
      <c r="AE2425" s="32">
        <f t="shared" si="341"/>
        <v>3</v>
      </c>
      <c r="AF2425" s="37">
        <f t="shared" si="334"/>
        <v>1501.5838961232348</v>
      </c>
      <c r="AG2425" s="27"/>
      <c r="AK2425" s="27"/>
      <c r="AM2425" s="27"/>
    </row>
    <row r="2426" spans="1:39" x14ac:dyDescent="0.25">
      <c r="A2426" s="21">
        <v>2857000</v>
      </c>
      <c r="B2426" s="34">
        <v>1.2362382283781501E-4</v>
      </c>
      <c r="C2426" s="22">
        <v>1.3820458995442099E-4</v>
      </c>
      <c r="D2426" s="22" t="s">
        <v>1644</v>
      </c>
      <c r="E2426" s="23">
        <v>11278785.9854507</v>
      </c>
      <c r="F2426" s="23">
        <f t="shared" si="333"/>
        <v>1394.326640490988</v>
      </c>
      <c r="G2426" s="24" t="s">
        <v>24</v>
      </c>
      <c r="H2426" s="24">
        <v>1</v>
      </c>
      <c r="I2426" s="25" t="s">
        <v>40</v>
      </c>
      <c r="J2426" s="31">
        <f t="shared" si="335"/>
        <v>1</v>
      </c>
      <c r="K2426" s="24" t="s">
        <v>29</v>
      </c>
      <c r="L2426" s="24"/>
      <c r="M2426" s="25" t="s">
        <v>29</v>
      </c>
      <c r="N2426" s="25">
        <f t="shared" si="336"/>
        <v>0</v>
      </c>
      <c r="O2426" s="24" t="s">
        <v>29</v>
      </c>
      <c r="P2426" s="24"/>
      <c r="Q2426" s="25" t="s">
        <v>29</v>
      </c>
      <c r="R2426" s="25">
        <f t="shared" si="337"/>
        <v>0</v>
      </c>
      <c r="S2426" s="24" t="s">
        <v>29</v>
      </c>
      <c r="T2426" s="24"/>
      <c r="U2426" s="25" t="s">
        <v>29</v>
      </c>
      <c r="V2426" s="25">
        <f t="shared" si="338"/>
        <v>0</v>
      </c>
      <c r="W2426" s="25" t="s">
        <v>29</v>
      </c>
      <c r="X2426" s="25"/>
      <c r="Y2426" s="25" t="s">
        <v>29</v>
      </c>
      <c r="Z2426" s="25">
        <f t="shared" si="339"/>
        <v>0</v>
      </c>
      <c r="AA2426" s="24" t="s">
        <v>29</v>
      </c>
      <c r="AB2426" s="24"/>
      <c r="AC2426" s="25" t="s">
        <v>29</v>
      </c>
      <c r="AD2426" s="25">
        <f t="shared" si="340"/>
        <v>0</v>
      </c>
      <c r="AE2426" s="32">
        <f t="shared" si="341"/>
        <v>1</v>
      </c>
      <c r="AF2426" s="37">
        <f t="shared" si="334"/>
        <v>1394.326640490988</v>
      </c>
      <c r="AG2426" s="27"/>
      <c r="AK2426" s="27"/>
      <c r="AM2426" s="27"/>
    </row>
    <row r="2427" spans="1:39" x14ac:dyDescent="0.25">
      <c r="A2427" s="21">
        <v>2857008</v>
      </c>
      <c r="B2427" s="34">
        <v>8.6836659977887407E-6</v>
      </c>
      <c r="C2427" s="22">
        <v>8.9744312025642699E-6</v>
      </c>
      <c r="D2427" s="22" t="s">
        <v>2011</v>
      </c>
      <c r="E2427" s="23">
        <v>528712604.70907497</v>
      </c>
      <c r="F2427" s="23">
        <f t="shared" si="333"/>
        <v>4591.1636681145137</v>
      </c>
      <c r="G2427" s="24" t="s">
        <v>26</v>
      </c>
      <c r="H2427" s="24">
        <v>2</v>
      </c>
      <c r="I2427" s="25" t="s">
        <v>37</v>
      </c>
      <c r="J2427" s="31">
        <f t="shared" si="335"/>
        <v>2</v>
      </c>
      <c r="K2427" s="24" t="s">
        <v>24</v>
      </c>
      <c r="L2427" s="24">
        <v>2</v>
      </c>
      <c r="M2427" s="25" t="s">
        <v>35</v>
      </c>
      <c r="N2427" s="25">
        <f t="shared" si="336"/>
        <v>0</v>
      </c>
      <c r="O2427" s="24" t="s">
        <v>29</v>
      </c>
      <c r="P2427" s="24"/>
      <c r="Q2427" s="25" t="s">
        <v>29</v>
      </c>
      <c r="R2427" s="25">
        <f t="shared" si="337"/>
        <v>0</v>
      </c>
      <c r="S2427" s="24" t="s">
        <v>29</v>
      </c>
      <c r="T2427" s="24"/>
      <c r="U2427" s="25" t="s">
        <v>29</v>
      </c>
      <c r="V2427" s="25">
        <f t="shared" si="338"/>
        <v>0</v>
      </c>
      <c r="W2427" s="25" t="s">
        <v>29</v>
      </c>
      <c r="X2427" s="25"/>
      <c r="Y2427" s="25" t="s">
        <v>29</v>
      </c>
      <c r="Z2427" s="25">
        <f t="shared" si="339"/>
        <v>0</v>
      </c>
      <c r="AA2427" s="24" t="s">
        <v>29</v>
      </c>
      <c r="AB2427" s="24"/>
      <c r="AC2427" s="25" t="s">
        <v>29</v>
      </c>
      <c r="AD2427" s="25">
        <f t="shared" si="340"/>
        <v>0</v>
      </c>
      <c r="AE2427" s="32">
        <f t="shared" si="341"/>
        <v>2</v>
      </c>
      <c r="AF2427" s="37">
        <f t="shared" si="334"/>
        <v>4591.1636681145137</v>
      </c>
      <c r="AG2427" s="27"/>
    </row>
    <row r="2428" spans="1:39" x14ac:dyDescent="0.25">
      <c r="A2428" s="21">
        <v>2857009</v>
      </c>
      <c r="B2428" s="34">
        <v>3.5976602380357002E-6</v>
      </c>
      <c r="C2428" s="22">
        <v>3.28657539527077E-6</v>
      </c>
      <c r="D2428" s="22" t="s">
        <v>2215</v>
      </c>
      <c r="E2428" s="23">
        <v>428362420.70420599</v>
      </c>
      <c r="F2428" s="23">
        <f t="shared" si="333"/>
        <v>1541.1024484362424</v>
      </c>
      <c r="G2428" s="24" t="s">
        <v>24</v>
      </c>
      <c r="H2428" s="24">
        <v>3</v>
      </c>
      <c r="I2428" s="25" t="s">
        <v>62</v>
      </c>
      <c r="J2428" s="31">
        <f t="shared" si="335"/>
        <v>3</v>
      </c>
      <c r="K2428" s="24" t="s">
        <v>29</v>
      </c>
      <c r="L2428" s="24"/>
      <c r="M2428" s="25" t="s">
        <v>29</v>
      </c>
      <c r="N2428" s="25">
        <f t="shared" si="336"/>
        <v>0</v>
      </c>
      <c r="O2428" s="24" t="s">
        <v>29</v>
      </c>
      <c r="P2428" s="24"/>
      <c r="Q2428" s="25" t="s">
        <v>29</v>
      </c>
      <c r="R2428" s="25">
        <f t="shared" si="337"/>
        <v>0</v>
      </c>
      <c r="S2428" s="24" t="s">
        <v>29</v>
      </c>
      <c r="T2428" s="24"/>
      <c r="U2428" s="25" t="s">
        <v>29</v>
      </c>
      <c r="V2428" s="25">
        <f t="shared" si="338"/>
        <v>0</v>
      </c>
      <c r="W2428" s="25" t="s">
        <v>29</v>
      </c>
      <c r="X2428" s="25"/>
      <c r="Y2428" s="25" t="s">
        <v>29</v>
      </c>
      <c r="Z2428" s="25">
        <f t="shared" si="339"/>
        <v>0</v>
      </c>
      <c r="AA2428" s="24" t="s">
        <v>29</v>
      </c>
      <c r="AB2428" s="24"/>
      <c r="AC2428" s="25" t="s">
        <v>29</v>
      </c>
      <c r="AD2428" s="25">
        <f t="shared" si="340"/>
        <v>0</v>
      </c>
      <c r="AE2428" s="32">
        <f t="shared" si="341"/>
        <v>3</v>
      </c>
      <c r="AF2428" s="37">
        <f t="shared" si="334"/>
        <v>1541.1024484362424</v>
      </c>
      <c r="AG2428" s="27"/>
      <c r="AK2428" s="27"/>
    </row>
    <row r="2429" spans="1:39" x14ac:dyDescent="0.25">
      <c r="A2429" s="21">
        <v>2857011</v>
      </c>
      <c r="B2429" s="34">
        <v>6.0116212197078897E-5</v>
      </c>
      <c r="C2429" s="22">
        <v>6.0639987350230898E-5</v>
      </c>
      <c r="D2429" s="22" t="s">
        <v>5315</v>
      </c>
      <c r="E2429" s="23">
        <v>112458.37766059701</v>
      </c>
      <c r="F2429" s="23">
        <f t="shared" si="333"/>
        <v>6.7605716947836862</v>
      </c>
      <c r="G2429" s="24" t="s">
        <v>24</v>
      </c>
      <c r="H2429" s="24">
        <v>3</v>
      </c>
      <c r="I2429" s="25" t="s">
        <v>79</v>
      </c>
      <c r="J2429" s="31">
        <f t="shared" si="335"/>
        <v>0</v>
      </c>
      <c r="K2429" s="24" t="s">
        <v>29</v>
      </c>
      <c r="L2429" s="24"/>
      <c r="M2429" s="25" t="s">
        <v>29</v>
      </c>
      <c r="N2429" s="25">
        <f t="shared" si="336"/>
        <v>0</v>
      </c>
      <c r="O2429" s="24" t="s">
        <v>29</v>
      </c>
      <c r="P2429" s="24"/>
      <c r="Q2429" s="25" t="s">
        <v>29</v>
      </c>
      <c r="R2429" s="25">
        <f t="shared" si="337"/>
        <v>0</v>
      </c>
      <c r="S2429" s="24" t="s">
        <v>29</v>
      </c>
      <c r="T2429" s="24"/>
      <c r="U2429" s="25" t="s">
        <v>29</v>
      </c>
      <c r="V2429" s="25">
        <f t="shared" si="338"/>
        <v>0</v>
      </c>
      <c r="W2429" s="25" t="s">
        <v>29</v>
      </c>
      <c r="X2429" s="25"/>
      <c r="Y2429" s="25" t="s">
        <v>29</v>
      </c>
      <c r="Z2429" s="25">
        <f t="shared" si="339"/>
        <v>0</v>
      </c>
      <c r="AA2429" s="24" t="s">
        <v>29</v>
      </c>
      <c r="AB2429" s="24"/>
      <c r="AC2429" s="25" t="s">
        <v>29</v>
      </c>
      <c r="AD2429" s="25">
        <f t="shared" si="340"/>
        <v>0</v>
      </c>
      <c r="AE2429" s="32">
        <f t="shared" si="341"/>
        <v>0</v>
      </c>
      <c r="AF2429" s="37">
        <f t="shared" si="334"/>
        <v>6.7605716947836862</v>
      </c>
      <c r="AG2429" s="27"/>
      <c r="AK2429" s="27"/>
      <c r="AM2429" s="27"/>
    </row>
    <row r="2430" spans="1:39" x14ac:dyDescent="0.25">
      <c r="A2430" s="21">
        <v>2857013</v>
      </c>
      <c r="B2430" s="34">
        <v>3.3457112523769398E-7</v>
      </c>
      <c r="C2430" s="22">
        <v>4.43021176109706E-7</v>
      </c>
      <c r="D2430" s="22" t="s">
        <v>1056</v>
      </c>
      <c r="E2430" s="23">
        <v>1577938658.0081301</v>
      </c>
      <c r="F2430" s="23">
        <f t="shared" si="333"/>
        <v>527.93271236583689</v>
      </c>
      <c r="G2430" s="24" t="s">
        <v>26</v>
      </c>
      <c r="H2430" s="24">
        <v>1</v>
      </c>
      <c r="I2430" s="25" t="s">
        <v>90</v>
      </c>
      <c r="J2430" s="31">
        <f t="shared" si="335"/>
        <v>0</v>
      </c>
      <c r="K2430" s="24" t="s">
        <v>24</v>
      </c>
      <c r="L2430" s="24">
        <v>4</v>
      </c>
      <c r="M2430" s="25" t="s">
        <v>103</v>
      </c>
      <c r="N2430" s="25">
        <f t="shared" si="336"/>
        <v>0</v>
      </c>
      <c r="O2430" s="24" t="s">
        <v>26</v>
      </c>
      <c r="P2430" s="24">
        <v>1</v>
      </c>
      <c r="Q2430" s="25" t="s">
        <v>70</v>
      </c>
      <c r="R2430" s="25">
        <f t="shared" si="337"/>
        <v>0</v>
      </c>
      <c r="S2430" s="24" t="s">
        <v>26</v>
      </c>
      <c r="T2430" s="24">
        <v>3</v>
      </c>
      <c r="U2430" s="25" t="s">
        <v>35</v>
      </c>
      <c r="V2430" s="25">
        <f t="shared" si="338"/>
        <v>0</v>
      </c>
      <c r="W2430" s="25" t="s">
        <v>24</v>
      </c>
      <c r="X2430" s="25">
        <v>3</v>
      </c>
      <c r="Y2430" s="25" t="s">
        <v>28</v>
      </c>
      <c r="Z2430" s="25">
        <f t="shared" si="339"/>
        <v>3</v>
      </c>
      <c r="AA2430" s="24" t="s">
        <v>29</v>
      </c>
      <c r="AB2430" s="24"/>
      <c r="AC2430" s="25" t="s">
        <v>29</v>
      </c>
      <c r="AD2430" s="25">
        <f t="shared" si="340"/>
        <v>0</v>
      </c>
      <c r="AE2430" s="32">
        <f t="shared" si="341"/>
        <v>3</v>
      </c>
      <c r="AF2430" s="37">
        <f t="shared" si="334"/>
        <v>527.93271236583689</v>
      </c>
      <c r="AG2430" s="27"/>
      <c r="AK2430" s="27"/>
      <c r="AM2430" s="27"/>
    </row>
    <row r="2431" spans="1:39" x14ac:dyDescent="0.25">
      <c r="A2431" s="21">
        <v>2857019</v>
      </c>
      <c r="B2431" s="34">
        <v>1.4236854879615899E-4</v>
      </c>
      <c r="C2431" s="22">
        <v>1.7419836641023901E-4</v>
      </c>
      <c r="D2431" s="22" t="s">
        <v>2801</v>
      </c>
      <c r="E2431" s="23">
        <v>209222779.70166099</v>
      </c>
      <c r="F2431" s="23">
        <f t="shared" si="333"/>
        <v>29786.743521223947</v>
      </c>
      <c r="G2431" s="24" t="s">
        <v>24</v>
      </c>
      <c r="H2431" s="24">
        <v>3</v>
      </c>
      <c r="I2431" s="25" t="s">
        <v>37</v>
      </c>
      <c r="J2431" s="31">
        <f t="shared" si="335"/>
        <v>3</v>
      </c>
      <c r="K2431" s="24" t="s">
        <v>29</v>
      </c>
      <c r="L2431" s="24"/>
      <c r="M2431" s="25" t="s">
        <v>29</v>
      </c>
      <c r="N2431" s="25">
        <f t="shared" si="336"/>
        <v>0</v>
      </c>
      <c r="O2431" s="24" t="s">
        <v>29</v>
      </c>
      <c r="P2431" s="24"/>
      <c r="Q2431" s="25" t="s">
        <v>29</v>
      </c>
      <c r="R2431" s="25">
        <f t="shared" si="337"/>
        <v>0</v>
      </c>
      <c r="S2431" s="24" t="s">
        <v>29</v>
      </c>
      <c r="T2431" s="24"/>
      <c r="U2431" s="25" t="s">
        <v>29</v>
      </c>
      <c r="V2431" s="25">
        <f t="shared" si="338"/>
        <v>0</v>
      </c>
      <c r="W2431" s="25" t="s">
        <v>29</v>
      </c>
      <c r="X2431" s="25"/>
      <c r="Y2431" s="25" t="s">
        <v>29</v>
      </c>
      <c r="Z2431" s="25">
        <f t="shared" si="339"/>
        <v>0</v>
      </c>
      <c r="AA2431" s="24" t="s">
        <v>29</v>
      </c>
      <c r="AB2431" s="24"/>
      <c r="AC2431" s="25" t="s">
        <v>29</v>
      </c>
      <c r="AD2431" s="25">
        <f t="shared" si="340"/>
        <v>0</v>
      </c>
      <c r="AE2431" s="32">
        <f t="shared" si="341"/>
        <v>3</v>
      </c>
      <c r="AF2431" s="37">
        <f t="shared" si="334"/>
        <v>29786.743521223947</v>
      </c>
      <c r="AG2431" s="27"/>
      <c r="AK2431" s="27"/>
      <c r="AM2431" s="27"/>
    </row>
    <row r="2432" spans="1:39" x14ac:dyDescent="0.25">
      <c r="A2432" s="21">
        <v>2857020</v>
      </c>
      <c r="B2432" s="34">
        <v>1.37470959012409E-5</v>
      </c>
      <c r="C2432" s="22">
        <v>1.46234582354845E-5</v>
      </c>
      <c r="D2432" s="22" t="s">
        <v>2590</v>
      </c>
      <c r="E2432" s="23">
        <v>406688.84896134399</v>
      </c>
      <c r="F2432" s="23">
        <f t="shared" si="333"/>
        <v>5.5907906086368717</v>
      </c>
      <c r="G2432" s="24" t="s">
        <v>24</v>
      </c>
      <c r="H2432" s="24">
        <v>4</v>
      </c>
      <c r="I2432" s="25" t="s">
        <v>53</v>
      </c>
      <c r="J2432" s="31">
        <f t="shared" si="335"/>
        <v>0</v>
      </c>
      <c r="K2432" s="24" t="s">
        <v>29</v>
      </c>
      <c r="L2432" s="24"/>
      <c r="M2432" s="25" t="s">
        <v>29</v>
      </c>
      <c r="N2432" s="25">
        <f t="shared" si="336"/>
        <v>0</v>
      </c>
      <c r="O2432" s="24" t="s">
        <v>29</v>
      </c>
      <c r="P2432" s="24"/>
      <c r="Q2432" s="25" t="s">
        <v>29</v>
      </c>
      <c r="R2432" s="25">
        <f t="shared" si="337"/>
        <v>0</v>
      </c>
      <c r="S2432" s="24" t="s">
        <v>29</v>
      </c>
      <c r="T2432" s="24"/>
      <c r="U2432" s="25" t="s">
        <v>29</v>
      </c>
      <c r="V2432" s="25">
        <f t="shared" si="338"/>
        <v>0</v>
      </c>
      <c r="W2432" s="25" t="s">
        <v>29</v>
      </c>
      <c r="X2432" s="25"/>
      <c r="Y2432" s="25" t="s">
        <v>29</v>
      </c>
      <c r="Z2432" s="25">
        <f t="shared" si="339"/>
        <v>0</v>
      </c>
      <c r="AA2432" s="24" t="s">
        <v>29</v>
      </c>
      <c r="AB2432" s="24"/>
      <c r="AC2432" s="25" t="s">
        <v>29</v>
      </c>
      <c r="AD2432" s="25">
        <f t="shared" si="340"/>
        <v>0</v>
      </c>
      <c r="AE2432" s="32">
        <f t="shared" si="341"/>
        <v>0</v>
      </c>
      <c r="AF2432" s="37">
        <f t="shared" si="334"/>
        <v>5.5907906086368717</v>
      </c>
      <c r="AG2432" s="27"/>
      <c r="AK2432" s="27"/>
      <c r="AM2432" s="27"/>
    </row>
    <row r="2433" spans="1:39" x14ac:dyDescent="0.25">
      <c r="A2433" s="21">
        <v>2857024</v>
      </c>
      <c r="B2433" s="34">
        <v>1.1794709417713101E-4</v>
      </c>
      <c r="C2433" s="22">
        <v>1.3545546277209699E-4</v>
      </c>
      <c r="D2433" s="22" t="s">
        <v>3769</v>
      </c>
      <c r="E2433" s="23">
        <v>321313.60748265701</v>
      </c>
      <c r="F2433" s="23">
        <f t="shared" si="333"/>
        <v>37.89800632215065</v>
      </c>
      <c r="G2433" s="24" t="s">
        <v>24</v>
      </c>
      <c r="H2433" s="24">
        <v>1</v>
      </c>
      <c r="I2433" s="25" t="s">
        <v>53</v>
      </c>
      <c r="J2433" s="31">
        <f t="shared" si="335"/>
        <v>0</v>
      </c>
      <c r="K2433" s="24" t="s">
        <v>29</v>
      </c>
      <c r="L2433" s="24"/>
      <c r="M2433" s="25" t="s">
        <v>29</v>
      </c>
      <c r="N2433" s="25">
        <f t="shared" si="336"/>
        <v>0</v>
      </c>
      <c r="O2433" s="24" t="s">
        <v>29</v>
      </c>
      <c r="P2433" s="24"/>
      <c r="Q2433" s="25" t="s">
        <v>29</v>
      </c>
      <c r="R2433" s="25">
        <f t="shared" si="337"/>
        <v>0</v>
      </c>
      <c r="S2433" s="24" t="s">
        <v>29</v>
      </c>
      <c r="T2433" s="24"/>
      <c r="U2433" s="25" t="s">
        <v>29</v>
      </c>
      <c r="V2433" s="25">
        <f t="shared" si="338"/>
        <v>0</v>
      </c>
      <c r="W2433" s="25" t="s">
        <v>29</v>
      </c>
      <c r="X2433" s="25"/>
      <c r="Y2433" s="25" t="s">
        <v>29</v>
      </c>
      <c r="Z2433" s="25">
        <f t="shared" si="339"/>
        <v>0</v>
      </c>
      <c r="AA2433" s="24" t="s">
        <v>29</v>
      </c>
      <c r="AB2433" s="24"/>
      <c r="AC2433" s="25" t="s">
        <v>29</v>
      </c>
      <c r="AD2433" s="25">
        <f t="shared" si="340"/>
        <v>0</v>
      </c>
      <c r="AE2433" s="32">
        <f t="shared" si="341"/>
        <v>0</v>
      </c>
      <c r="AF2433" s="37">
        <f t="shared" si="334"/>
        <v>37.89800632215065</v>
      </c>
      <c r="AG2433" s="27"/>
      <c r="AK2433" s="27"/>
    </row>
    <row r="2434" spans="1:39" x14ac:dyDescent="0.25">
      <c r="A2434" s="21">
        <v>2857028</v>
      </c>
      <c r="B2434" s="34">
        <v>1.31188768926809E-5</v>
      </c>
      <c r="C2434" s="22">
        <v>1.39070149872121E-5</v>
      </c>
      <c r="D2434" s="22" t="s">
        <v>4588</v>
      </c>
      <c r="E2434" s="23">
        <v>5182617.2436583303</v>
      </c>
      <c r="F2434" s="23">
        <f t="shared" si="333"/>
        <v>67.99011760143884</v>
      </c>
      <c r="G2434" s="24" t="s">
        <v>24</v>
      </c>
      <c r="H2434" s="24">
        <v>4</v>
      </c>
      <c r="I2434" s="25" t="s">
        <v>79</v>
      </c>
      <c r="J2434" s="31">
        <f t="shared" si="335"/>
        <v>0</v>
      </c>
      <c r="K2434" s="24" t="s">
        <v>24</v>
      </c>
      <c r="L2434" s="24">
        <v>1</v>
      </c>
      <c r="M2434" s="25" t="s">
        <v>68</v>
      </c>
      <c r="N2434" s="25">
        <f t="shared" si="336"/>
        <v>0</v>
      </c>
      <c r="O2434" s="24" t="s">
        <v>29</v>
      </c>
      <c r="P2434" s="24"/>
      <c r="Q2434" s="25" t="s">
        <v>29</v>
      </c>
      <c r="R2434" s="25">
        <f t="shared" si="337"/>
        <v>0</v>
      </c>
      <c r="S2434" s="24" t="s">
        <v>29</v>
      </c>
      <c r="T2434" s="24"/>
      <c r="U2434" s="25" t="s">
        <v>29</v>
      </c>
      <c r="V2434" s="25">
        <f t="shared" si="338"/>
        <v>0</v>
      </c>
      <c r="W2434" s="25" t="s">
        <v>29</v>
      </c>
      <c r="X2434" s="25"/>
      <c r="Y2434" s="25" t="s">
        <v>29</v>
      </c>
      <c r="Z2434" s="25">
        <f t="shared" si="339"/>
        <v>0</v>
      </c>
      <c r="AA2434" s="24" t="s">
        <v>29</v>
      </c>
      <c r="AB2434" s="24"/>
      <c r="AC2434" s="25" t="s">
        <v>29</v>
      </c>
      <c r="AD2434" s="25">
        <f t="shared" si="340"/>
        <v>0</v>
      </c>
      <c r="AE2434" s="32">
        <f t="shared" si="341"/>
        <v>0</v>
      </c>
      <c r="AF2434" s="37">
        <f t="shared" si="334"/>
        <v>67.99011760143884</v>
      </c>
      <c r="AG2434" s="27"/>
    </row>
    <row r="2435" spans="1:39" x14ac:dyDescent="0.25">
      <c r="A2435" s="21">
        <v>2857035</v>
      </c>
      <c r="B2435" s="34">
        <v>5.0095776330597905E-7</v>
      </c>
      <c r="C2435" s="22">
        <v>5.8394987810995601E-7</v>
      </c>
      <c r="D2435" s="22" t="s">
        <v>3350</v>
      </c>
      <c r="E2435" s="23">
        <v>27907.337695945102</v>
      </c>
      <c r="F2435" s="23">
        <f t="shared" si="333"/>
        <v>1.3980397471985293E-2</v>
      </c>
      <c r="G2435" s="24" t="s">
        <v>24</v>
      </c>
      <c r="H2435" s="24">
        <v>1</v>
      </c>
      <c r="I2435" s="25" t="s">
        <v>35</v>
      </c>
      <c r="J2435" s="31">
        <f t="shared" si="335"/>
        <v>0</v>
      </c>
      <c r="K2435" s="24" t="s">
        <v>29</v>
      </c>
      <c r="L2435" s="24"/>
      <c r="M2435" s="25" t="s">
        <v>29</v>
      </c>
      <c r="N2435" s="25">
        <f t="shared" si="336"/>
        <v>0</v>
      </c>
      <c r="O2435" s="24" t="s">
        <v>29</v>
      </c>
      <c r="P2435" s="24"/>
      <c r="Q2435" s="25" t="s">
        <v>29</v>
      </c>
      <c r="R2435" s="25">
        <f t="shared" si="337"/>
        <v>0</v>
      </c>
      <c r="S2435" s="24" t="s">
        <v>29</v>
      </c>
      <c r="T2435" s="24"/>
      <c r="U2435" s="25" t="s">
        <v>29</v>
      </c>
      <c r="V2435" s="25">
        <f t="shared" si="338"/>
        <v>0</v>
      </c>
      <c r="W2435" s="25" t="s">
        <v>29</v>
      </c>
      <c r="X2435" s="25"/>
      <c r="Y2435" s="25" t="s">
        <v>29</v>
      </c>
      <c r="Z2435" s="25">
        <f t="shared" si="339"/>
        <v>0</v>
      </c>
      <c r="AA2435" s="24" t="s">
        <v>29</v>
      </c>
      <c r="AB2435" s="24"/>
      <c r="AC2435" s="25" t="s">
        <v>29</v>
      </c>
      <c r="AD2435" s="25">
        <f t="shared" si="340"/>
        <v>0</v>
      </c>
      <c r="AE2435" s="32">
        <f t="shared" si="341"/>
        <v>0</v>
      </c>
      <c r="AF2435" s="37">
        <f t="shared" si="334"/>
        <v>1.3980397471985293E-2</v>
      </c>
      <c r="AG2435" s="27"/>
      <c r="AK2435" s="27"/>
      <c r="AM2435" s="27"/>
    </row>
    <row r="2436" spans="1:39" x14ac:dyDescent="0.25">
      <c r="A2436" s="21">
        <v>2857040</v>
      </c>
      <c r="B2436" s="34">
        <v>4.1541046897810303E-7</v>
      </c>
      <c r="C2436" s="22">
        <v>4.2736921091804998E-7</v>
      </c>
      <c r="D2436" s="22" t="s">
        <v>3937</v>
      </c>
      <c r="E2436" s="23">
        <v>28691732.6769858</v>
      </c>
      <c r="F2436" s="23">
        <f t="shared" si="333"/>
        <v>11.918846127141034</v>
      </c>
      <c r="G2436" s="24" t="s">
        <v>24</v>
      </c>
      <c r="H2436" s="24">
        <v>4</v>
      </c>
      <c r="I2436" s="25" t="s">
        <v>34</v>
      </c>
      <c r="J2436" s="31">
        <f t="shared" si="335"/>
        <v>0</v>
      </c>
      <c r="K2436" s="24" t="s">
        <v>24</v>
      </c>
      <c r="L2436" s="24">
        <v>2</v>
      </c>
      <c r="M2436" s="25" t="s">
        <v>38</v>
      </c>
      <c r="N2436" s="25">
        <f t="shared" si="336"/>
        <v>0</v>
      </c>
      <c r="O2436" s="24" t="s">
        <v>29</v>
      </c>
      <c r="P2436" s="24"/>
      <c r="Q2436" s="25" t="s">
        <v>29</v>
      </c>
      <c r="R2436" s="25">
        <f t="shared" si="337"/>
        <v>0</v>
      </c>
      <c r="S2436" s="24" t="s">
        <v>29</v>
      </c>
      <c r="T2436" s="24"/>
      <c r="U2436" s="25" t="s">
        <v>29</v>
      </c>
      <c r="V2436" s="25">
        <f t="shared" si="338"/>
        <v>0</v>
      </c>
      <c r="W2436" s="25" t="s">
        <v>29</v>
      </c>
      <c r="X2436" s="25"/>
      <c r="Y2436" s="25" t="s">
        <v>29</v>
      </c>
      <c r="Z2436" s="25">
        <f t="shared" si="339"/>
        <v>0</v>
      </c>
      <c r="AA2436" s="24" t="s">
        <v>29</v>
      </c>
      <c r="AB2436" s="24"/>
      <c r="AC2436" s="25" t="s">
        <v>29</v>
      </c>
      <c r="AD2436" s="25">
        <f t="shared" si="340"/>
        <v>0</v>
      </c>
      <c r="AE2436" s="32">
        <f t="shared" si="341"/>
        <v>0</v>
      </c>
      <c r="AF2436" s="37">
        <f t="shared" si="334"/>
        <v>11.918846127141034</v>
      </c>
      <c r="AG2436" s="27"/>
      <c r="AK2436" s="27"/>
      <c r="AM2436" s="27"/>
    </row>
    <row r="2437" spans="1:39" x14ac:dyDescent="0.25">
      <c r="A2437" s="21">
        <v>2857042</v>
      </c>
      <c r="B2437" s="34">
        <v>1.38817366546828E-4</v>
      </c>
      <c r="C2437" s="22">
        <v>1.41958073857864E-4</v>
      </c>
      <c r="D2437" s="22" t="s">
        <v>1799</v>
      </c>
      <c r="E2437" s="23">
        <v>2991797.3121399102</v>
      </c>
      <c r="F2437" s="23">
        <f t="shared" si="333"/>
        <v>415.31342411314068</v>
      </c>
      <c r="G2437" s="24" t="s">
        <v>24</v>
      </c>
      <c r="H2437" s="24">
        <v>3</v>
      </c>
      <c r="I2437" s="25" t="s">
        <v>53</v>
      </c>
      <c r="J2437" s="31">
        <f t="shared" si="335"/>
        <v>0</v>
      </c>
      <c r="K2437" s="24" t="s">
        <v>29</v>
      </c>
      <c r="L2437" s="24"/>
      <c r="M2437" s="25" t="s">
        <v>29</v>
      </c>
      <c r="N2437" s="25">
        <f t="shared" si="336"/>
        <v>0</v>
      </c>
      <c r="O2437" s="24" t="s">
        <v>29</v>
      </c>
      <c r="P2437" s="24"/>
      <c r="Q2437" s="25" t="s">
        <v>29</v>
      </c>
      <c r="R2437" s="25">
        <f t="shared" si="337"/>
        <v>0</v>
      </c>
      <c r="S2437" s="24" t="s">
        <v>29</v>
      </c>
      <c r="T2437" s="24"/>
      <c r="U2437" s="25" t="s">
        <v>29</v>
      </c>
      <c r="V2437" s="25">
        <f t="shared" si="338"/>
        <v>0</v>
      </c>
      <c r="W2437" s="25" t="s">
        <v>29</v>
      </c>
      <c r="X2437" s="25"/>
      <c r="Y2437" s="25" t="s">
        <v>29</v>
      </c>
      <c r="Z2437" s="25">
        <f t="shared" si="339"/>
        <v>0</v>
      </c>
      <c r="AA2437" s="24" t="s">
        <v>29</v>
      </c>
      <c r="AB2437" s="24"/>
      <c r="AC2437" s="25" t="s">
        <v>29</v>
      </c>
      <c r="AD2437" s="25">
        <f t="shared" si="340"/>
        <v>0</v>
      </c>
      <c r="AE2437" s="32">
        <f t="shared" si="341"/>
        <v>0</v>
      </c>
      <c r="AF2437" s="37">
        <f t="shared" si="334"/>
        <v>415.31342411314068</v>
      </c>
      <c r="AG2437" s="27"/>
      <c r="AK2437" s="27"/>
    </row>
    <row r="2438" spans="1:39" x14ac:dyDescent="0.25">
      <c r="A2438" s="21">
        <v>2857044</v>
      </c>
      <c r="B2438" s="34">
        <v>1.3778602325581401E-4</v>
      </c>
      <c r="C2438" s="22">
        <v>1.6416856633178999E-4</v>
      </c>
      <c r="D2438" s="22" t="s">
        <v>3324</v>
      </c>
      <c r="E2438" s="23">
        <v>12777969.8019074</v>
      </c>
      <c r="F2438" s="23">
        <f t="shared" si="333"/>
        <v>1760.625644287702</v>
      </c>
      <c r="G2438" s="24" t="s">
        <v>24</v>
      </c>
      <c r="H2438" s="24">
        <v>0</v>
      </c>
      <c r="I2438" s="25" t="s">
        <v>36</v>
      </c>
      <c r="J2438" s="31">
        <f t="shared" si="335"/>
        <v>0</v>
      </c>
      <c r="K2438" s="24" t="s">
        <v>29</v>
      </c>
      <c r="L2438" s="24"/>
      <c r="M2438" s="25" t="s">
        <v>29</v>
      </c>
      <c r="N2438" s="25">
        <f t="shared" si="336"/>
        <v>0</v>
      </c>
      <c r="O2438" s="24" t="s">
        <v>29</v>
      </c>
      <c r="P2438" s="24"/>
      <c r="Q2438" s="25" t="s">
        <v>29</v>
      </c>
      <c r="R2438" s="25">
        <f t="shared" si="337"/>
        <v>0</v>
      </c>
      <c r="S2438" s="24" t="s">
        <v>29</v>
      </c>
      <c r="T2438" s="24"/>
      <c r="U2438" s="25" t="s">
        <v>29</v>
      </c>
      <c r="V2438" s="25">
        <f t="shared" si="338"/>
        <v>0</v>
      </c>
      <c r="W2438" s="25" t="s">
        <v>29</v>
      </c>
      <c r="X2438" s="25"/>
      <c r="Y2438" s="25" t="s">
        <v>29</v>
      </c>
      <c r="Z2438" s="25">
        <f t="shared" si="339"/>
        <v>0</v>
      </c>
      <c r="AA2438" s="24" t="s">
        <v>29</v>
      </c>
      <c r="AB2438" s="24"/>
      <c r="AC2438" s="25" t="s">
        <v>29</v>
      </c>
      <c r="AD2438" s="25">
        <f t="shared" si="340"/>
        <v>0</v>
      </c>
      <c r="AE2438" s="32">
        <f t="shared" si="341"/>
        <v>0</v>
      </c>
      <c r="AF2438" s="37">
        <f t="shared" si="334"/>
        <v>1760.625644287702</v>
      </c>
      <c r="AG2438" s="27"/>
      <c r="AM2438" s="27"/>
    </row>
    <row r="2439" spans="1:39" x14ac:dyDescent="0.25">
      <c r="A2439" s="21">
        <v>2857050</v>
      </c>
      <c r="B2439" s="34">
        <v>1.0570819997810399E-4</v>
      </c>
      <c r="C2439" s="22">
        <v>1.2038444376892701E-4</v>
      </c>
      <c r="D2439" s="22" t="s">
        <v>3119</v>
      </c>
      <c r="E2439" s="23">
        <v>53510.662954186198</v>
      </c>
      <c r="F2439" s="23">
        <f t="shared" si="333"/>
        <v>5.6565158605220356</v>
      </c>
      <c r="G2439" s="24" t="s">
        <v>24</v>
      </c>
      <c r="H2439" s="24">
        <v>1</v>
      </c>
      <c r="I2439" s="25" t="s">
        <v>38</v>
      </c>
      <c r="J2439" s="31">
        <f t="shared" si="335"/>
        <v>0</v>
      </c>
      <c r="K2439" s="24" t="s">
        <v>29</v>
      </c>
      <c r="L2439" s="24"/>
      <c r="M2439" s="25" t="s">
        <v>29</v>
      </c>
      <c r="N2439" s="25">
        <f t="shared" si="336"/>
        <v>0</v>
      </c>
      <c r="O2439" s="24" t="s">
        <v>29</v>
      </c>
      <c r="P2439" s="24"/>
      <c r="Q2439" s="25" t="s">
        <v>29</v>
      </c>
      <c r="R2439" s="25">
        <f t="shared" si="337"/>
        <v>0</v>
      </c>
      <c r="S2439" s="24" t="s">
        <v>29</v>
      </c>
      <c r="T2439" s="24"/>
      <c r="U2439" s="25" t="s">
        <v>29</v>
      </c>
      <c r="V2439" s="25">
        <f t="shared" si="338"/>
        <v>0</v>
      </c>
      <c r="W2439" s="25" t="s">
        <v>29</v>
      </c>
      <c r="X2439" s="25"/>
      <c r="Y2439" s="25" t="s">
        <v>29</v>
      </c>
      <c r="Z2439" s="25">
        <f t="shared" si="339"/>
        <v>0</v>
      </c>
      <c r="AA2439" s="24" t="s">
        <v>29</v>
      </c>
      <c r="AB2439" s="24"/>
      <c r="AC2439" s="25" t="s">
        <v>29</v>
      </c>
      <c r="AD2439" s="25">
        <f t="shared" si="340"/>
        <v>0</v>
      </c>
      <c r="AE2439" s="32">
        <f t="shared" si="341"/>
        <v>0</v>
      </c>
      <c r="AF2439" s="37">
        <f t="shared" si="334"/>
        <v>5.6565158605220356</v>
      </c>
      <c r="AG2439" s="27"/>
      <c r="AM2439" s="27"/>
    </row>
    <row r="2440" spans="1:39" x14ac:dyDescent="0.25">
      <c r="A2440" s="21">
        <v>2857055</v>
      </c>
      <c r="B2440" s="34">
        <v>3.68161621699243E-5</v>
      </c>
      <c r="C2440" s="22">
        <v>3.4460712283315797E-5</v>
      </c>
      <c r="D2440" s="22" t="s">
        <v>764</v>
      </c>
      <c r="E2440" s="23">
        <v>703701272.23489702</v>
      </c>
      <c r="F2440" s="23">
        <f t="shared" si="333"/>
        <v>25907.580157782017</v>
      </c>
      <c r="G2440" s="24" t="s">
        <v>26</v>
      </c>
      <c r="H2440" s="24">
        <v>1</v>
      </c>
      <c r="I2440" s="25" t="s">
        <v>38</v>
      </c>
      <c r="J2440" s="31">
        <f t="shared" si="335"/>
        <v>0</v>
      </c>
      <c r="K2440" s="24" t="s">
        <v>24</v>
      </c>
      <c r="L2440" s="24">
        <v>4</v>
      </c>
      <c r="M2440" s="25" t="s">
        <v>31</v>
      </c>
      <c r="N2440" s="25">
        <f t="shared" si="336"/>
        <v>4</v>
      </c>
      <c r="O2440" s="24" t="s">
        <v>29</v>
      </c>
      <c r="P2440" s="24"/>
      <c r="Q2440" s="25" t="s">
        <v>29</v>
      </c>
      <c r="R2440" s="25">
        <f t="shared" si="337"/>
        <v>0</v>
      </c>
      <c r="S2440" s="24" t="s">
        <v>29</v>
      </c>
      <c r="T2440" s="24"/>
      <c r="U2440" s="25" t="s">
        <v>29</v>
      </c>
      <c r="V2440" s="25">
        <f t="shared" si="338"/>
        <v>0</v>
      </c>
      <c r="W2440" s="25" t="s">
        <v>29</v>
      </c>
      <c r="X2440" s="25"/>
      <c r="Y2440" s="25" t="s">
        <v>29</v>
      </c>
      <c r="Z2440" s="25">
        <f t="shared" si="339"/>
        <v>0</v>
      </c>
      <c r="AA2440" s="24" t="s">
        <v>29</v>
      </c>
      <c r="AB2440" s="24"/>
      <c r="AC2440" s="25" t="s">
        <v>29</v>
      </c>
      <c r="AD2440" s="25">
        <f t="shared" si="340"/>
        <v>0</v>
      </c>
      <c r="AE2440" s="32">
        <f t="shared" si="341"/>
        <v>4</v>
      </c>
      <c r="AF2440" s="37">
        <f t="shared" si="334"/>
        <v>25907.580157782017</v>
      </c>
      <c r="AG2440" s="27"/>
    </row>
    <row r="2441" spans="1:39" x14ac:dyDescent="0.25">
      <c r="A2441" s="21">
        <v>2857056</v>
      </c>
      <c r="B2441" s="34">
        <v>1.0570819997810399E-4</v>
      </c>
      <c r="C2441" s="22">
        <v>1.19503687845187E-4</v>
      </c>
      <c r="D2441" s="22" t="s">
        <v>3119</v>
      </c>
      <c r="E2441" s="23">
        <v>13953035.676162399</v>
      </c>
      <c r="F2441" s="23">
        <f t="shared" ref="F2441:F2504" si="342">E2441*B2441</f>
        <v>1474.9502855573944</v>
      </c>
      <c r="G2441" s="24" t="s">
        <v>24</v>
      </c>
      <c r="H2441" s="24">
        <v>1</v>
      </c>
      <c r="I2441" s="25" t="s">
        <v>38</v>
      </c>
      <c r="J2441" s="31">
        <f t="shared" si="335"/>
        <v>0</v>
      </c>
      <c r="K2441" s="24" t="s">
        <v>29</v>
      </c>
      <c r="L2441" s="24"/>
      <c r="M2441" s="25" t="s">
        <v>29</v>
      </c>
      <c r="N2441" s="25">
        <f t="shared" si="336"/>
        <v>0</v>
      </c>
      <c r="O2441" s="24" t="s">
        <v>29</v>
      </c>
      <c r="P2441" s="24"/>
      <c r="Q2441" s="25" t="s">
        <v>29</v>
      </c>
      <c r="R2441" s="25">
        <f t="shared" si="337"/>
        <v>0</v>
      </c>
      <c r="S2441" s="24" t="s">
        <v>29</v>
      </c>
      <c r="T2441" s="24"/>
      <c r="U2441" s="25" t="s">
        <v>29</v>
      </c>
      <c r="V2441" s="25">
        <f t="shared" si="338"/>
        <v>0</v>
      </c>
      <c r="W2441" s="25" t="s">
        <v>29</v>
      </c>
      <c r="X2441" s="25"/>
      <c r="Y2441" s="25" t="s">
        <v>29</v>
      </c>
      <c r="Z2441" s="25">
        <f t="shared" si="339"/>
        <v>0</v>
      </c>
      <c r="AA2441" s="24" t="s">
        <v>29</v>
      </c>
      <c r="AB2441" s="24"/>
      <c r="AC2441" s="25" t="s">
        <v>29</v>
      </c>
      <c r="AD2441" s="25">
        <f t="shared" si="340"/>
        <v>0</v>
      </c>
      <c r="AE2441" s="32">
        <f t="shared" si="341"/>
        <v>0</v>
      </c>
      <c r="AF2441" s="37">
        <f t="shared" ref="AF2441:AF2504" si="343">B2441*E2441</f>
        <v>1474.9502855573944</v>
      </c>
      <c r="AG2441" s="27"/>
      <c r="AK2441" s="27"/>
      <c r="AM2441" s="27"/>
    </row>
    <row r="2442" spans="1:39" x14ac:dyDescent="0.25">
      <c r="A2442" s="21">
        <v>2857057</v>
      </c>
      <c r="B2442" s="34">
        <v>3.8063714145317899E-5</v>
      </c>
      <c r="C2442" s="22">
        <v>3.6677482888955799E-5</v>
      </c>
      <c r="D2442" s="22" t="s">
        <v>516</v>
      </c>
      <c r="E2442" s="23">
        <v>778076711.723634</v>
      </c>
      <c r="F2442" s="23">
        <f t="shared" si="342"/>
        <v>29616.489538177324</v>
      </c>
      <c r="G2442" s="24" t="s">
        <v>24</v>
      </c>
      <c r="H2442" s="24">
        <v>4</v>
      </c>
      <c r="I2442" s="25" t="s">
        <v>64</v>
      </c>
      <c r="J2442" s="31">
        <f t="shared" ref="J2442:J2505" si="344">IF(LEFT(I2442,5)="US TX",H2442,0)</f>
        <v>4</v>
      </c>
      <c r="K2442" s="24" t="s">
        <v>29</v>
      </c>
      <c r="L2442" s="24"/>
      <c r="M2442" s="25" t="s">
        <v>29</v>
      </c>
      <c r="N2442" s="25">
        <f t="shared" ref="N2442:N2505" si="345">IF(LEFT(M2442,5)="US TX",L2442,0)</f>
        <v>0</v>
      </c>
      <c r="O2442" s="24" t="s">
        <v>29</v>
      </c>
      <c r="P2442" s="24"/>
      <c r="Q2442" s="25" t="s">
        <v>29</v>
      </c>
      <c r="R2442" s="25">
        <f t="shared" ref="R2442:R2505" si="346">IF(LEFT(Q2442,5)="US TX",P2442,0)</f>
        <v>0</v>
      </c>
      <c r="S2442" s="24" t="s">
        <v>29</v>
      </c>
      <c r="T2442" s="24"/>
      <c r="U2442" s="25" t="s">
        <v>29</v>
      </c>
      <c r="V2442" s="25">
        <f t="shared" ref="V2442:V2505" si="347">IF(LEFT(U2442,5)="US TX",T2442,0)</f>
        <v>0</v>
      </c>
      <c r="W2442" s="25" t="s">
        <v>29</v>
      </c>
      <c r="X2442" s="25"/>
      <c r="Y2442" s="25" t="s">
        <v>29</v>
      </c>
      <c r="Z2442" s="25">
        <f t="shared" ref="Z2442:Z2505" si="348">IF(LEFT(Y2442,5)="US TX",X2442,0)</f>
        <v>0</v>
      </c>
      <c r="AA2442" s="24" t="s">
        <v>29</v>
      </c>
      <c r="AB2442" s="24"/>
      <c r="AC2442" s="25" t="s">
        <v>29</v>
      </c>
      <c r="AD2442" s="25">
        <f t="shared" ref="AD2442:AD2505" si="349">IF(LEFT(AC2442,5)="US TX",AB2442,0)</f>
        <v>0</v>
      </c>
      <c r="AE2442" s="32">
        <f t="shared" ref="AE2442:AE2505" si="350">MAX(J2442,N2442,R2442,V2442,Z2442,AD2442)</f>
        <v>4</v>
      </c>
      <c r="AF2442" s="37">
        <f t="shared" si="343"/>
        <v>29616.489538177324</v>
      </c>
      <c r="AG2442" s="27"/>
      <c r="AM2442" s="27"/>
    </row>
    <row r="2443" spans="1:39" x14ac:dyDescent="0.25">
      <c r="A2443" s="21">
        <v>2857058</v>
      </c>
      <c r="B2443" s="34">
        <v>7.4498743111183001E-6</v>
      </c>
      <c r="C2443" s="22">
        <v>1.0691190139025299E-5</v>
      </c>
      <c r="D2443" s="22" t="s">
        <v>1245</v>
      </c>
      <c r="E2443" s="23">
        <v>908209911.544379</v>
      </c>
      <c r="F2443" s="23">
        <f t="shared" si="342"/>
        <v>6766.0496891174926</v>
      </c>
      <c r="G2443" s="24" t="s">
        <v>24</v>
      </c>
      <c r="H2443" s="24">
        <v>4</v>
      </c>
      <c r="I2443" s="25" t="s">
        <v>39</v>
      </c>
      <c r="J2443" s="31">
        <f t="shared" si="344"/>
        <v>4</v>
      </c>
      <c r="K2443" s="24" t="s">
        <v>29</v>
      </c>
      <c r="L2443" s="24"/>
      <c r="M2443" s="25" t="s">
        <v>29</v>
      </c>
      <c r="N2443" s="25">
        <f t="shared" si="345"/>
        <v>0</v>
      </c>
      <c r="O2443" s="24" t="s">
        <v>29</v>
      </c>
      <c r="P2443" s="24"/>
      <c r="Q2443" s="25" t="s">
        <v>29</v>
      </c>
      <c r="R2443" s="25">
        <f t="shared" si="346"/>
        <v>0</v>
      </c>
      <c r="S2443" s="24" t="s">
        <v>29</v>
      </c>
      <c r="T2443" s="24"/>
      <c r="U2443" s="25" t="s">
        <v>29</v>
      </c>
      <c r="V2443" s="25">
        <f t="shared" si="347"/>
        <v>0</v>
      </c>
      <c r="W2443" s="25" t="s">
        <v>29</v>
      </c>
      <c r="X2443" s="25"/>
      <c r="Y2443" s="25" t="s">
        <v>29</v>
      </c>
      <c r="Z2443" s="25">
        <f t="shared" si="348"/>
        <v>0</v>
      </c>
      <c r="AA2443" s="24" t="s">
        <v>29</v>
      </c>
      <c r="AB2443" s="24"/>
      <c r="AC2443" s="25" t="s">
        <v>29</v>
      </c>
      <c r="AD2443" s="25">
        <f t="shared" si="349"/>
        <v>0</v>
      </c>
      <c r="AE2443" s="32">
        <f t="shared" si="350"/>
        <v>4</v>
      </c>
      <c r="AF2443" s="37">
        <f t="shared" si="343"/>
        <v>6766.0496891174926</v>
      </c>
      <c r="AG2443" s="27"/>
      <c r="AK2443" s="27"/>
      <c r="AM2443" s="27"/>
    </row>
    <row r="2444" spans="1:39" x14ac:dyDescent="0.25">
      <c r="A2444" s="21">
        <v>2857062</v>
      </c>
      <c r="B2444" s="34">
        <v>2.5904011261955501E-5</v>
      </c>
      <c r="C2444" s="22">
        <v>2.5608530525301302E-5</v>
      </c>
      <c r="D2444" s="22" t="s">
        <v>541</v>
      </c>
      <c r="E2444" s="23">
        <v>3306466862.9157901</v>
      </c>
      <c r="F2444" s="23">
        <f t="shared" si="342"/>
        <v>85650.754854253304</v>
      </c>
      <c r="G2444" s="24" t="s">
        <v>26</v>
      </c>
      <c r="H2444" s="24">
        <v>1</v>
      </c>
      <c r="I2444" s="25" t="s">
        <v>71</v>
      </c>
      <c r="J2444" s="31">
        <f t="shared" si="344"/>
        <v>0</v>
      </c>
      <c r="K2444" s="24" t="s">
        <v>24</v>
      </c>
      <c r="L2444" s="24">
        <v>3</v>
      </c>
      <c r="M2444" s="25" t="s">
        <v>43</v>
      </c>
      <c r="N2444" s="25">
        <f t="shared" si="345"/>
        <v>0</v>
      </c>
      <c r="O2444" s="24" t="s">
        <v>24</v>
      </c>
      <c r="P2444" s="24">
        <v>4</v>
      </c>
      <c r="Q2444" s="25" t="s">
        <v>40</v>
      </c>
      <c r="R2444" s="25">
        <f t="shared" si="346"/>
        <v>4</v>
      </c>
      <c r="S2444" s="24" t="s">
        <v>29</v>
      </c>
      <c r="T2444" s="24"/>
      <c r="U2444" s="25" t="s">
        <v>29</v>
      </c>
      <c r="V2444" s="25">
        <f t="shared" si="347"/>
        <v>0</v>
      </c>
      <c r="W2444" s="25" t="s">
        <v>29</v>
      </c>
      <c r="X2444" s="25"/>
      <c r="Y2444" s="25" t="s">
        <v>29</v>
      </c>
      <c r="Z2444" s="25">
        <f t="shared" si="348"/>
        <v>0</v>
      </c>
      <c r="AA2444" s="24" t="s">
        <v>29</v>
      </c>
      <c r="AB2444" s="24"/>
      <c r="AC2444" s="25" t="s">
        <v>29</v>
      </c>
      <c r="AD2444" s="25">
        <f t="shared" si="349"/>
        <v>0</v>
      </c>
      <c r="AE2444" s="32">
        <f t="shared" si="350"/>
        <v>4</v>
      </c>
      <c r="AF2444" s="37">
        <f t="shared" si="343"/>
        <v>85650.754854253304</v>
      </c>
      <c r="AG2444" s="27"/>
      <c r="AM2444" s="27"/>
    </row>
    <row r="2445" spans="1:39" x14ac:dyDescent="0.25">
      <c r="A2445" s="21">
        <v>2857065</v>
      </c>
      <c r="B2445" s="34">
        <v>1.50494809263066E-4</v>
      </c>
      <c r="C2445" s="22">
        <v>1.5650967152828501E-4</v>
      </c>
      <c r="D2445" s="22" t="s">
        <v>3460</v>
      </c>
      <c r="E2445" s="23">
        <v>32342.059828765599</v>
      </c>
      <c r="F2445" s="23">
        <f t="shared" si="342"/>
        <v>4.867312125104748</v>
      </c>
      <c r="G2445" s="24" t="s">
        <v>24</v>
      </c>
      <c r="H2445" s="24">
        <v>3</v>
      </c>
      <c r="I2445" s="25" t="s">
        <v>35</v>
      </c>
      <c r="J2445" s="31">
        <f t="shared" si="344"/>
        <v>0</v>
      </c>
      <c r="K2445" s="24" t="s">
        <v>29</v>
      </c>
      <c r="L2445" s="24"/>
      <c r="M2445" s="25" t="s">
        <v>29</v>
      </c>
      <c r="N2445" s="25">
        <f t="shared" si="345"/>
        <v>0</v>
      </c>
      <c r="O2445" s="24" t="s">
        <v>29</v>
      </c>
      <c r="P2445" s="24"/>
      <c r="Q2445" s="25" t="s">
        <v>29</v>
      </c>
      <c r="R2445" s="25">
        <f t="shared" si="346"/>
        <v>0</v>
      </c>
      <c r="S2445" s="24" t="s">
        <v>29</v>
      </c>
      <c r="T2445" s="24"/>
      <c r="U2445" s="25" t="s">
        <v>29</v>
      </c>
      <c r="V2445" s="25">
        <f t="shared" si="347"/>
        <v>0</v>
      </c>
      <c r="W2445" s="25" t="s">
        <v>29</v>
      </c>
      <c r="X2445" s="25"/>
      <c r="Y2445" s="25" t="s">
        <v>29</v>
      </c>
      <c r="Z2445" s="25">
        <f t="shared" si="348"/>
        <v>0</v>
      </c>
      <c r="AA2445" s="24" t="s">
        <v>29</v>
      </c>
      <c r="AB2445" s="24"/>
      <c r="AC2445" s="25" t="s">
        <v>29</v>
      </c>
      <c r="AD2445" s="25">
        <f t="shared" si="349"/>
        <v>0</v>
      </c>
      <c r="AE2445" s="32">
        <f t="shared" si="350"/>
        <v>0</v>
      </c>
      <c r="AF2445" s="37">
        <f t="shared" si="343"/>
        <v>4.867312125104748</v>
      </c>
      <c r="AG2445" s="27"/>
      <c r="AK2445" s="27"/>
      <c r="AM2445" s="27"/>
    </row>
    <row r="2446" spans="1:39" x14ac:dyDescent="0.25">
      <c r="A2446" s="21">
        <v>2857066</v>
      </c>
      <c r="B2446" s="34">
        <v>3.0369511555555502E-4</v>
      </c>
      <c r="C2446" s="22">
        <v>3.50188593628863E-4</v>
      </c>
      <c r="D2446" s="22" t="s">
        <v>3019</v>
      </c>
      <c r="E2446" s="23">
        <v>152255466.37839299</v>
      </c>
      <c r="F2446" s="23">
        <f t="shared" si="342"/>
        <v>46239.241455750984</v>
      </c>
      <c r="G2446" s="24" t="s">
        <v>24</v>
      </c>
      <c r="H2446" s="24">
        <v>0</v>
      </c>
      <c r="I2446" s="25" t="s">
        <v>41</v>
      </c>
      <c r="J2446" s="31">
        <f t="shared" si="344"/>
        <v>0</v>
      </c>
      <c r="K2446" s="24" t="s">
        <v>29</v>
      </c>
      <c r="L2446" s="24"/>
      <c r="M2446" s="25" t="s">
        <v>29</v>
      </c>
      <c r="N2446" s="25">
        <f t="shared" si="345"/>
        <v>0</v>
      </c>
      <c r="O2446" s="24" t="s">
        <v>29</v>
      </c>
      <c r="P2446" s="24"/>
      <c r="Q2446" s="25" t="s">
        <v>29</v>
      </c>
      <c r="R2446" s="25">
        <f t="shared" si="346"/>
        <v>0</v>
      </c>
      <c r="S2446" s="24" t="s">
        <v>29</v>
      </c>
      <c r="T2446" s="24"/>
      <c r="U2446" s="25" t="s">
        <v>29</v>
      </c>
      <c r="V2446" s="25">
        <f t="shared" si="347"/>
        <v>0</v>
      </c>
      <c r="W2446" s="25" t="s">
        <v>29</v>
      </c>
      <c r="X2446" s="25"/>
      <c r="Y2446" s="25" t="s">
        <v>29</v>
      </c>
      <c r="Z2446" s="25">
        <f t="shared" si="348"/>
        <v>0</v>
      </c>
      <c r="AA2446" s="24" t="s">
        <v>29</v>
      </c>
      <c r="AB2446" s="24"/>
      <c r="AC2446" s="25" t="s">
        <v>29</v>
      </c>
      <c r="AD2446" s="25">
        <f t="shared" si="349"/>
        <v>0</v>
      </c>
      <c r="AE2446" s="32">
        <f t="shared" si="350"/>
        <v>0</v>
      </c>
      <c r="AF2446" s="37">
        <f t="shared" si="343"/>
        <v>46239.241455750984</v>
      </c>
      <c r="AG2446" s="27"/>
      <c r="AM2446" s="27"/>
    </row>
    <row r="2447" spans="1:39" x14ac:dyDescent="0.25">
      <c r="A2447" s="21">
        <v>2857068</v>
      </c>
      <c r="B2447" s="34">
        <v>2.1305669635676901E-6</v>
      </c>
      <c r="C2447" s="22">
        <v>2.3267622069176499E-6</v>
      </c>
      <c r="D2447" s="22" t="s">
        <v>1158</v>
      </c>
      <c r="E2447" s="23">
        <v>1383652063.5351801</v>
      </c>
      <c r="F2447" s="23">
        <f t="shared" si="342"/>
        <v>2947.9633756403173</v>
      </c>
      <c r="G2447" s="24" t="s">
        <v>24</v>
      </c>
      <c r="H2447" s="24">
        <v>4</v>
      </c>
      <c r="I2447" s="25" t="s">
        <v>34</v>
      </c>
      <c r="J2447" s="31">
        <f t="shared" si="344"/>
        <v>0</v>
      </c>
      <c r="K2447" s="24" t="s">
        <v>26</v>
      </c>
      <c r="L2447" s="24">
        <v>3</v>
      </c>
      <c r="M2447" s="25" t="s">
        <v>41</v>
      </c>
      <c r="N2447" s="25">
        <f t="shared" si="345"/>
        <v>3</v>
      </c>
      <c r="O2447" s="24" t="s">
        <v>24</v>
      </c>
      <c r="P2447" s="24">
        <v>2</v>
      </c>
      <c r="Q2447" s="25" t="s">
        <v>38</v>
      </c>
      <c r="R2447" s="25">
        <f t="shared" si="346"/>
        <v>0</v>
      </c>
      <c r="S2447" s="24" t="s">
        <v>29</v>
      </c>
      <c r="T2447" s="24"/>
      <c r="U2447" s="25" t="s">
        <v>29</v>
      </c>
      <c r="V2447" s="25">
        <f t="shared" si="347"/>
        <v>0</v>
      </c>
      <c r="W2447" s="25" t="s">
        <v>29</v>
      </c>
      <c r="X2447" s="25"/>
      <c r="Y2447" s="25" t="s">
        <v>29</v>
      </c>
      <c r="Z2447" s="25">
        <f t="shared" si="348"/>
        <v>0</v>
      </c>
      <c r="AA2447" s="24" t="s">
        <v>29</v>
      </c>
      <c r="AB2447" s="24"/>
      <c r="AC2447" s="25" t="s">
        <v>29</v>
      </c>
      <c r="AD2447" s="25">
        <f t="shared" si="349"/>
        <v>0</v>
      </c>
      <c r="AE2447" s="32">
        <f t="shared" si="350"/>
        <v>3</v>
      </c>
      <c r="AF2447" s="37">
        <f t="shared" si="343"/>
        <v>2947.9633756403173</v>
      </c>
      <c r="AG2447" s="27"/>
      <c r="AK2447" s="27"/>
    </row>
    <row r="2448" spans="1:39" x14ac:dyDescent="0.25">
      <c r="A2448" s="21">
        <v>2857069</v>
      </c>
      <c r="B2448" s="34">
        <v>2.2944823651385501E-6</v>
      </c>
      <c r="C2448" s="22">
        <v>2.2951598155798301E-6</v>
      </c>
      <c r="D2448" s="22" t="s">
        <v>2015</v>
      </c>
      <c r="E2448" s="23">
        <v>526689347.36732298</v>
      </c>
      <c r="F2448" s="23">
        <f t="shared" si="342"/>
        <v>1208.4794194406547</v>
      </c>
      <c r="G2448" s="24" t="s">
        <v>24</v>
      </c>
      <c r="H2448" s="24">
        <v>3</v>
      </c>
      <c r="I2448" s="25" t="s">
        <v>46</v>
      </c>
      <c r="J2448" s="31">
        <f t="shared" si="344"/>
        <v>0</v>
      </c>
      <c r="K2448" s="24" t="s">
        <v>24</v>
      </c>
      <c r="L2448" s="24">
        <v>4</v>
      </c>
      <c r="M2448" s="25" t="s">
        <v>39</v>
      </c>
      <c r="N2448" s="25">
        <f t="shared" si="345"/>
        <v>4</v>
      </c>
      <c r="O2448" s="24" t="s">
        <v>29</v>
      </c>
      <c r="P2448" s="24"/>
      <c r="Q2448" s="25" t="s">
        <v>29</v>
      </c>
      <c r="R2448" s="25">
        <f t="shared" si="346"/>
        <v>0</v>
      </c>
      <c r="S2448" s="24" t="s">
        <v>29</v>
      </c>
      <c r="T2448" s="24"/>
      <c r="U2448" s="25" t="s">
        <v>29</v>
      </c>
      <c r="V2448" s="25">
        <f t="shared" si="347"/>
        <v>0</v>
      </c>
      <c r="W2448" s="25" t="s">
        <v>29</v>
      </c>
      <c r="X2448" s="25"/>
      <c r="Y2448" s="25" t="s">
        <v>29</v>
      </c>
      <c r="Z2448" s="25">
        <f t="shared" si="348"/>
        <v>0</v>
      </c>
      <c r="AA2448" s="24" t="s">
        <v>29</v>
      </c>
      <c r="AB2448" s="24"/>
      <c r="AC2448" s="25" t="s">
        <v>29</v>
      </c>
      <c r="AD2448" s="25">
        <f t="shared" si="349"/>
        <v>0</v>
      </c>
      <c r="AE2448" s="32">
        <f t="shared" si="350"/>
        <v>4</v>
      </c>
      <c r="AF2448" s="37">
        <f t="shared" si="343"/>
        <v>1208.4794194406547</v>
      </c>
      <c r="AG2448" s="27"/>
      <c r="AK2448" s="27"/>
      <c r="AM2448" s="27"/>
    </row>
    <row r="2449" spans="1:39" x14ac:dyDescent="0.25">
      <c r="A2449" s="21">
        <v>2857071</v>
      </c>
      <c r="B2449" s="34">
        <v>3.0944905135851498E-6</v>
      </c>
      <c r="C2449" s="22">
        <v>3.2768670797081801E-6</v>
      </c>
      <c r="D2449" s="22" t="s">
        <v>1949</v>
      </c>
      <c r="E2449" s="23">
        <v>565060029.18752098</v>
      </c>
      <c r="F2449" s="23">
        <f t="shared" si="342"/>
        <v>1748.5728999269315</v>
      </c>
      <c r="G2449" s="24" t="s">
        <v>24</v>
      </c>
      <c r="H2449" s="24">
        <v>5</v>
      </c>
      <c r="I2449" s="25" t="s">
        <v>27</v>
      </c>
      <c r="J2449" s="31">
        <f t="shared" si="344"/>
        <v>0</v>
      </c>
      <c r="K2449" s="24" t="s">
        <v>24</v>
      </c>
      <c r="L2449" s="24">
        <v>1</v>
      </c>
      <c r="M2449" s="25" t="s">
        <v>28</v>
      </c>
      <c r="N2449" s="25">
        <f t="shared" si="345"/>
        <v>1</v>
      </c>
      <c r="O2449" s="24" t="s">
        <v>29</v>
      </c>
      <c r="P2449" s="24"/>
      <c r="Q2449" s="25" t="s">
        <v>29</v>
      </c>
      <c r="R2449" s="25">
        <f t="shared" si="346"/>
        <v>0</v>
      </c>
      <c r="S2449" s="24" t="s">
        <v>29</v>
      </c>
      <c r="T2449" s="24"/>
      <c r="U2449" s="25" t="s">
        <v>29</v>
      </c>
      <c r="V2449" s="25">
        <f t="shared" si="347"/>
        <v>0</v>
      </c>
      <c r="W2449" s="25" t="s">
        <v>29</v>
      </c>
      <c r="X2449" s="25"/>
      <c r="Y2449" s="25" t="s">
        <v>29</v>
      </c>
      <c r="Z2449" s="25">
        <f t="shared" si="348"/>
        <v>0</v>
      </c>
      <c r="AA2449" s="24" t="s">
        <v>29</v>
      </c>
      <c r="AB2449" s="24"/>
      <c r="AC2449" s="25" t="s">
        <v>29</v>
      </c>
      <c r="AD2449" s="25">
        <f t="shared" si="349"/>
        <v>0</v>
      </c>
      <c r="AE2449" s="32">
        <f t="shared" si="350"/>
        <v>1</v>
      </c>
      <c r="AF2449" s="37">
        <f t="shared" si="343"/>
        <v>1748.5728999269315</v>
      </c>
      <c r="AG2449" s="27"/>
      <c r="AK2449" s="27"/>
      <c r="AM2449" s="27"/>
    </row>
    <row r="2450" spans="1:39" x14ac:dyDescent="0.25">
      <c r="A2450" s="21">
        <v>2857080</v>
      </c>
      <c r="B2450" s="34">
        <v>1.42363941946011E-4</v>
      </c>
      <c r="C2450" s="22">
        <v>1.51874048002554E-4</v>
      </c>
      <c r="D2450" s="22" t="s">
        <v>2145</v>
      </c>
      <c r="E2450" s="23">
        <v>455676427.17612803</v>
      </c>
      <c r="F2450" s="23">
        <f t="shared" si="342"/>
        <v>64871.892424667996</v>
      </c>
      <c r="G2450" s="24" t="s">
        <v>24</v>
      </c>
      <c r="H2450" s="24">
        <v>3</v>
      </c>
      <c r="I2450" s="25" t="s">
        <v>28</v>
      </c>
      <c r="J2450" s="31">
        <f t="shared" si="344"/>
        <v>3</v>
      </c>
      <c r="K2450" s="24" t="s">
        <v>29</v>
      </c>
      <c r="L2450" s="24"/>
      <c r="M2450" s="25" t="s">
        <v>29</v>
      </c>
      <c r="N2450" s="25">
        <f t="shared" si="345"/>
        <v>0</v>
      </c>
      <c r="O2450" s="24" t="s">
        <v>29</v>
      </c>
      <c r="P2450" s="24"/>
      <c r="Q2450" s="25" t="s">
        <v>29</v>
      </c>
      <c r="R2450" s="25">
        <f t="shared" si="346"/>
        <v>0</v>
      </c>
      <c r="S2450" s="24" t="s">
        <v>29</v>
      </c>
      <c r="T2450" s="24"/>
      <c r="U2450" s="25" t="s">
        <v>29</v>
      </c>
      <c r="V2450" s="25">
        <f t="shared" si="347"/>
        <v>0</v>
      </c>
      <c r="W2450" s="25" t="s">
        <v>29</v>
      </c>
      <c r="X2450" s="25"/>
      <c r="Y2450" s="25" t="s">
        <v>29</v>
      </c>
      <c r="Z2450" s="25">
        <f t="shared" si="348"/>
        <v>0</v>
      </c>
      <c r="AA2450" s="24" t="s">
        <v>29</v>
      </c>
      <c r="AB2450" s="24"/>
      <c r="AC2450" s="25" t="s">
        <v>29</v>
      </c>
      <c r="AD2450" s="25">
        <f t="shared" si="349"/>
        <v>0</v>
      </c>
      <c r="AE2450" s="32">
        <f t="shared" si="350"/>
        <v>3</v>
      </c>
      <c r="AF2450" s="37">
        <f t="shared" si="343"/>
        <v>64871.892424667996</v>
      </c>
      <c r="AG2450" s="27"/>
      <c r="AK2450" s="27"/>
    </row>
    <row r="2451" spans="1:39" x14ac:dyDescent="0.25">
      <c r="A2451" s="21">
        <v>2857083</v>
      </c>
      <c r="B2451" s="34">
        <v>6.4968101242365597E-7</v>
      </c>
      <c r="C2451" s="22">
        <v>6.7747035098216E-7</v>
      </c>
      <c r="D2451" s="22" t="s">
        <v>3894</v>
      </c>
      <c r="E2451" s="23">
        <v>31574372.049025699</v>
      </c>
      <c r="F2451" s="23">
        <f t="shared" si="342"/>
        <v>20.513269999452202</v>
      </c>
      <c r="G2451" s="24" t="s">
        <v>24</v>
      </c>
      <c r="H2451" s="24">
        <v>4</v>
      </c>
      <c r="I2451" s="25" t="s">
        <v>94</v>
      </c>
      <c r="J2451" s="31">
        <f t="shared" si="344"/>
        <v>0</v>
      </c>
      <c r="K2451" s="24" t="s">
        <v>29</v>
      </c>
      <c r="L2451" s="24"/>
      <c r="M2451" s="25" t="s">
        <v>29</v>
      </c>
      <c r="N2451" s="25">
        <f t="shared" si="345"/>
        <v>0</v>
      </c>
      <c r="O2451" s="24" t="s">
        <v>29</v>
      </c>
      <c r="P2451" s="24"/>
      <c r="Q2451" s="25" t="s">
        <v>29</v>
      </c>
      <c r="R2451" s="25">
        <f t="shared" si="346"/>
        <v>0</v>
      </c>
      <c r="S2451" s="24" t="s">
        <v>29</v>
      </c>
      <c r="T2451" s="24"/>
      <c r="U2451" s="25" t="s">
        <v>29</v>
      </c>
      <c r="V2451" s="25">
        <f t="shared" si="347"/>
        <v>0</v>
      </c>
      <c r="W2451" s="25" t="s">
        <v>29</v>
      </c>
      <c r="X2451" s="25"/>
      <c r="Y2451" s="25" t="s">
        <v>29</v>
      </c>
      <c r="Z2451" s="25">
        <f t="shared" si="348"/>
        <v>0</v>
      </c>
      <c r="AA2451" s="24" t="s">
        <v>29</v>
      </c>
      <c r="AB2451" s="24"/>
      <c r="AC2451" s="25" t="s">
        <v>29</v>
      </c>
      <c r="AD2451" s="25">
        <f t="shared" si="349"/>
        <v>0</v>
      </c>
      <c r="AE2451" s="32">
        <f t="shared" si="350"/>
        <v>0</v>
      </c>
      <c r="AF2451" s="37">
        <f t="shared" si="343"/>
        <v>20.513269999452202</v>
      </c>
      <c r="AG2451" s="27"/>
      <c r="AK2451" s="27"/>
      <c r="AM2451" s="27"/>
    </row>
    <row r="2452" spans="1:39" x14ac:dyDescent="0.25">
      <c r="A2452" s="21">
        <v>2857090</v>
      </c>
      <c r="B2452" s="34">
        <v>1.9449111294861002E-6</v>
      </c>
      <c r="C2452" s="22">
        <v>2.2988348009406698E-6</v>
      </c>
      <c r="D2452" s="22" t="s">
        <v>2490</v>
      </c>
      <c r="E2452" s="23">
        <v>2101.5083512487299</v>
      </c>
      <c r="F2452" s="23">
        <f t="shared" si="342"/>
        <v>4.0872469810516393E-3</v>
      </c>
      <c r="G2452" s="24" t="s">
        <v>24</v>
      </c>
      <c r="H2452" s="24">
        <v>4</v>
      </c>
      <c r="I2452" s="25" t="s">
        <v>34</v>
      </c>
      <c r="J2452" s="31">
        <f t="shared" si="344"/>
        <v>0</v>
      </c>
      <c r="K2452" s="24" t="s">
        <v>24</v>
      </c>
      <c r="L2452" s="24">
        <v>4</v>
      </c>
      <c r="M2452" s="25" t="s">
        <v>38</v>
      </c>
      <c r="N2452" s="25">
        <f t="shared" si="345"/>
        <v>0</v>
      </c>
      <c r="O2452" s="24" t="s">
        <v>29</v>
      </c>
      <c r="P2452" s="24"/>
      <c r="Q2452" s="25" t="s">
        <v>29</v>
      </c>
      <c r="R2452" s="25">
        <f t="shared" si="346"/>
        <v>0</v>
      </c>
      <c r="S2452" s="24" t="s">
        <v>29</v>
      </c>
      <c r="T2452" s="24"/>
      <c r="U2452" s="25" t="s">
        <v>29</v>
      </c>
      <c r="V2452" s="25">
        <f t="shared" si="347"/>
        <v>0</v>
      </c>
      <c r="W2452" s="25" t="s">
        <v>29</v>
      </c>
      <c r="X2452" s="25"/>
      <c r="Y2452" s="25" t="s">
        <v>29</v>
      </c>
      <c r="Z2452" s="25">
        <f t="shared" si="348"/>
        <v>0</v>
      </c>
      <c r="AA2452" s="24" t="s">
        <v>29</v>
      </c>
      <c r="AB2452" s="24"/>
      <c r="AC2452" s="25" t="s">
        <v>29</v>
      </c>
      <c r="AD2452" s="25">
        <f t="shared" si="349"/>
        <v>0</v>
      </c>
      <c r="AE2452" s="32">
        <f t="shared" si="350"/>
        <v>0</v>
      </c>
      <c r="AF2452" s="37">
        <f t="shared" si="343"/>
        <v>4.0872469810516393E-3</v>
      </c>
      <c r="AG2452" s="27"/>
      <c r="AK2452" s="27"/>
    </row>
    <row r="2453" spans="1:39" x14ac:dyDescent="0.25">
      <c r="A2453" s="21">
        <v>2857097</v>
      </c>
      <c r="B2453" s="34">
        <v>1.70071048912868E-5</v>
      </c>
      <c r="C2453" s="22">
        <v>1.8998393606634201E-5</v>
      </c>
      <c r="D2453" s="22" t="s">
        <v>4817</v>
      </c>
      <c r="E2453" s="23">
        <v>2389974.4911447</v>
      </c>
      <c r="F2453" s="23">
        <f t="shared" si="342"/>
        <v>40.646546858397706</v>
      </c>
      <c r="G2453" s="24" t="s">
        <v>24</v>
      </c>
      <c r="H2453" s="24">
        <v>1</v>
      </c>
      <c r="I2453" s="25" t="s">
        <v>63</v>
      </c>
      <c r="J2453" s="31">
        <f t="shared" si="344"/>
        <v>0</v>
      </c>
      <c r="K2453" s="24" t="s">
        <v>29</v>
      </c>
      <c r="L2453" s="24"/>
      <c r="M2453" s="25" t="s">
        <v>29</v>
      </c>
      <c r="N2453" s="25">
        <f t="shared" si="345"/>
        <v>0</v>
      </c>
      <c r="O2453" s="24" t="s">
        <v>29</v>
      </c>
      <c r="P2453" s="24"/>
      <c r="Q2453" s="25" t="s">
        <v>29</v>
      </c>
      <c r="R2453" s="25">
        <f t="shared" si="346"/>
        <v>0</v>
      </c>
      <c r="S2453" s="24" t="s">
        <v>29</v>
      </c>
      <c r="T2453" s="24"/>
      <c r="U2453" s="25" t="s">
        <v>29</v>
      </c>
      <c r="V2453" s="25">
        <f t="shared" si="347"/>
        <v>0</v>
      </c>
      <c r="W2453" s="25" t="s">
        <v>29</v>
      </c>
      <c r="X2453" s="25"/>
      <c r="Y2453" s="25" t="s">
        <v>29</v>
      </c>
      <c r="Z2453" s="25">
        <f t="shared" si="348"/>
        <v>0</v>
      </c>
      <c r="AA2453" s="24" t="s">
        <v>29</v>
      </c>
      <c r="AB2453" s="24"/>
      <c r="AC2453" s="25" t="s">
        <v>29</v>
      </c>
      <c r="AD2453" s="25">
        <f t="shared" si="349"/>
        <v>0</v>
      </c>
      <c r="AE2453" s="32">
        <f t="shared" si="350"/>
        <v>0</v>
      </c>
      <c r="AF2453" s="37">
        <f t="shared" si="343"/>
        <v>40.646546858397706</v>
      </c>
      <c r="AG2453" s="27"/>
      <c r="AK2453" s="27"/>
    </row>
    <row r="2454" spans="1:39" x14ac:dyDescent="0.25">
      <c r="A2454" s="21">
        <v>2857098</v>
      </c>
      <c r="B2454" s="34">
        <v>8.9377530623451599E-5</v>
      </c>
      <c r="C2454" s="22">
        <v>9.9973700156640903E-5</v>
      </c>
      <c r="D2454" s="22" t="s">
        <v>1861</v>
      </c>
      <c r="E2454" s="23">
        <v>306358522.97425199</v>
      </c>
      <c r="F2454" s="23">
        <f t="shared" si="342"/>
        <v>27381.568268886607</v>
      </c>
      <c r="G2454" s="24" t="s">
        <v>24</v>
      </c>
      <c r="H2454" s="24">
        <v>1</v>
      </c>
      <c r="I2454" s="25" t="s">
        <v>36</v>
      </c>
      <c r="J2454" s="31">
        <f t="shared" si="344"/>
        <v>1</v>
      </c>
      <c r="K2454" s="24" t="s">
        <v>29</v>
      </c>
      <c r="L2454" s="24"/>
      <c r="M2454" s="25" t="s">
        <v>29</v>
      </c>
      <c r="N2454" s="25">
        <f t="shared" si="345"/>
        <v>0</v>
      </c>
      <c r="O2454" s="24" t="s">
        <v>29</v>
      </c>
      <c r="P2454" s="24"/>
      <c r="Q2454" s="25" t="s">
        <v>29</v>
      </c>
      <c r="R2454" s="25">
        <f t="shared" si="346"/>
        <v>0</v>
      </c>
      <c r="S2454" s="24" t="s">
        <v>29</v>
      </c>
      <c r="T2454" s="24"/>
      <c r="U2454" s="25" t="s">
        <v>29</v>
      </c>
      <c r="V2454" s="25">
        <f t="shared" si="347"/>
        <v>0</v>
      </c>
      <c r="W2454" s="25" t="s">
        <v>29</v>
      </c>
      <c r="X2454" s="25"/>
      <c r="Y2454" s="25" t="s">
        <v>29</v>
      </c>
      <c r="Z2454" s="25">
        <f t="shared" si="348"/>
        <v>0</v>
      </c>
      <c r="AA2454" s="24" t="s">
        <v>29</v>
      </c>
      <c r="AB2454" s="24"/>
      <c r="AC2454" s="25" t="s">
        <v>29</v>
      </c>
      <c r="AD2454" s="25">
        <f t="shared" si="349"/>
        <v>0</v>
      </c>
      <c r="AE2454" s="32">
        <f t="shared" si="350"/>
        <v>1</v>
      </c>
      <c r="AF2454" s="37">
        <f t="shared" si="343"/>
        <v>27381.568268886607</v>
      </c>
      <c r="AG2454" s="27"/>
    </row>
    <row r="2455" spans="1:39" x14ac:dyDescent="0.25">
      <c r="A2455" s="21">
        <v>2857099</v>
      </c>
      <c r="B2455" s="34">
        <v>8.0187816378134903E-5</v>
      </c>
      <c r="C2455" s="22">
        <v>9.7513823672686398E-5</v>
      </c>
      <c r="D2455" s="22" t="s">
        <v>2919</v>
      </c>
      <c r="E2455" s="23">
        <v>176356937.59185299</v>
      </c>
      <c r="F2455" s="23">
        <f t="shared" si="342"/>
        <v>14141.677728625704</v>
      </c>
      <c r="G2455" s="24" t="s">
        <v>24</v>
      </c>
      <c r="H2455" s="24">
        <v>1</v>
      </c>
      <c r="I2455" s="25" t="s">
        <v>43</v>
      </c>
      <c r="J2455" s="31">
        <f t="shared" si="344"/>
        <v>0</v>
      </c>
      <c r="K2455" s="24" t="s">
        <v>24</v>
      </c>
      <c r="L2455" s="24">
        <v>2</v>
      </c>
      <c r="M2455" s="25" t="s">
        <v>31</v>
      </c>
      <c r="N2455" s="25">
        <f t="shared" si="345"/>
        <v>2</v>
      </c>
      <c r="O2455" s="24" t="s">
        <v>29</v>
      </c>
      <c r="P2455" s="24"/>
      <c r="Q2455" s="25" t="s">
        <v>29</v>
      </c>
      <c r="R2455" s="25">
        <f t="shared" si="346"/>
        <v>0</v>
      </c>
      <c r="S2455" s="24" t="s">
        <v>29</v>
      </c>
      <c r="T2455" s="24"/>
      <c r="U2455" s="25" t="s">
        <v>29</v>
      </c>
      <c r="V2455" s="25">
        <f t="shared" si="347"/>
        <v>0</v>
      </c>
      <c r="W2455" s="25" t="s">
        <v>29</v>
      </c>
      <c r="X2455" s="25"/>
      <c r="Y2455" s="25" t="s">
        <v>29</v>
      </c>
      <c r="Z2455" s="25">
        <f t="shared" si="348"/>
        <v>0</v>
      </c>
      <c r="AA2455" s="24" t="s">
        <v>29</v>
      </c>
      <c r="AB2455" s="24"/>
      <c r="AC2455" s="25" t="s">
        <v>29</v>
      </c>
      <c r="AD2455" s="25">
        <f t="shared" si="349"/>
        <v>0</v>
      </c>
      <c r="AE2455" s="32">
        <f t="shared" si="350"/>
        <v>2</v>
      </c>
      <c r="AF2455" s="37">
        <f t="shared" si="343"/>
        <v>14141.677728625704</v>
      </c>
      <c r="AG2455" s="27"/>
      <c r="AK2455" s="27"/>
      <c r="AM2455" s="27"/>
    </row>
    <row r="2456" spans="1:39" x14ac:dyDescent="0.25">
      <c r="A2456" s="21">
        <v>2857100</v>
      </c>
      <c r="B2456" s="34">
        <v>3.19302394870818E-4</v>
      </c>
      <c r="C2456" s="22">
        <v>3.3197297655289902E-4</v>
      </c>
      <c r="D2456" s="22" t="s">
        <v>2872</v>
      </c>
      <c r="E2456" s="23">
        <v>191885086.35610199</v>
      </c>
      <c r="F2456" s="23">
        <f t="shared" si="342"/>
        <v>61269.367613497088</v>
      </c>
      <c r="G2456" s="24" t="s">
        <v>26</v>
      </c>
      <c r="H2456" s="24">
        <v>1</v>
      </c>
      <c r="I2456" s="25" t="s">
        <v>41</v>
      </c>
      <c r="J2456" s="31">
        <f t="shared" si="344"/>
        <v>1</v>
      </c>
      <c r="K2456" s="24" t="s">
        <v>24</v>
      </c>
      <c r="L2456" s="24">
        <v>3</v>
      </c>
      <c r="M2456" s="25" t="s">
        <v>53</v>
      </c>
      <c r="N2456" s="25">
        <f t="shared" si="345"/>
        <v>0</v>
      </c>
      <c r="O2456" s="24" t="s">
        <v>29</v>
      </c>
      <c r="P2456" s="24"/>
      <c r="Q2456" s="25" t="s">
        <v>29</v>
      </c>
      <c r="R2456" s="25">
        <f t="shared" si="346"/>
        <v>0</v>
      </c>
      <c r="S2456" s="24" t="s">
        <v>29</v>
      </c>
      <c r="T2456" s="24"/>
      <c r="U2456" s="25" t="s">
        <v>29</v>
      </c>
      <c r="V2456" s="25">
        <f t="shared" si="347"/>
        <v>0</v>
      </c>
      <c r="W2456" s="25" t="s">
        <v>29</v>
      </c>
      <c r="X2456" s="25"/>
      <c r="Y2456" s="25" t="s">
        <v>29</v>
      </c>
      <c r="Z2456" s="25">
        <f t="shared" si="348"/>
        <v>0</v>
      </c>
      <c r="AA2456" s="24" t="s">
        <v>29</v>
      </c>
      <c r="AB2456" s="24"/>
      <c r="AC2456" s="25" t="s">
        <v>29</v>
      </c>
      <c r="AD2456" s="25">
        <f t="shared" si="349"/>
        <v>0</v>
      </c>
      <c r="AE2456" s="32">
        <f t="shared" si="350"/>
        <v>1</v>
      </c>
      <c r="AF2456" s="37">
        <f t="shared" si="343"/>
        <v>61269.367613497088</v>
      </c>
      <c r="AG2456" s="27"/>
      <c r="AK2456" s="27"/>
    </row>
    <row r="2457" spans="1:39" x14ac:dyDescent="0.25">
      <c r="A2457" s="21">
        <v>2857101</v>
      </c>
      <c r="B2457" s="34">
        <v>5.3538088823929197E-5</v>
      </c>
      <c r="C2457" s="22">
        <v>6.2197802337646897E-5</v>
      </c>
      <c r="D2457" s="22" t="s">
        <v>5379</v>
      </c>
      <c r="E2457" s="23">
        <v>22716.141828436801</v>
      </c>
      <c r="F2457" s="23">
        <f t="shared" si="342"/>
        <v>1.2161788189478229</v>
      </c>
      <c r="G2457" s="24" t="s">
        <v>26</v>
      </c>
      <c r="H2457" s="24">
        <v>2</v>
      </c>
      <c r="I2457" s="25" t="s">
        <v>70</v>
      </c>
      <c r="J2457" s="31">
        <f t="shared" si="344"/>
        <v>0</v>
      </c>
      <c r="K2457" s="24" t="s">
        <v>24</v>
      </c>
      <c r="L2457" s="24">
        <v>2</v>
      </c>
      <c r="M2457" s="25" t="s">
        <v>27</v>
      </c>
      <c r="N2457" s="25">
        <f t="shared" si="345"/>
        <v>0</v>
      </c>
      <c r="O2457" s="24" t="s">
        <v>29</v>
      </c>
      <c r="P2457" s="24"/>
      <c r="Q2457" s="25" t="s">
        <v>29</v>
      </c>
      <c r="R2457" s="25">
        <f t="shared" si="346"/>
        <v>0</v>
      </c>
      <c r="S2457" s="24" t="s">
        <v>29</v>
      </c>
      <c r="T2457" s="24"/>
      <c r="U2457" s="25" t="s">
        <v>29</v>
      </c>
      <c r="V2457" s="25">
        <f t="shared" si="347"/>
        <v>0</v>
      </c>
      <c r="W2457" s="25" t="s">
        <v>29</v>
      </c>
      <c r="X2457" s="25"/>
      <c r="Y2457" s="25" t="s">
        <v>29</v>
      </c>
      <c r="Z2457" s="25">
        <f t="shared" si="348"/>
        <v>0</v>
      </c>
      <c r="AA2457" s="24" t="s">
        <v>29</v>
      </c>
      <c r="AB2457" s="24"/>
      <c r="AC2457" s="25" t="s">
        <v>29</v>
      </c>
      <c r="AD2457" s="25">
        <f t="shared" si="349"/>
        <v>0</v>
      </c>
      <c r="AE2457" s="32">
        <f t="shared" si="350"/>
        <v>0</v>
      </c>
      <c r="AF2457" s="37">
        <f t="shared" si="343"/>
        <v>1.2161788189478229</v>
      </c>
      <c r="AG2457" s="27"/>
      <c r="AK2457" s="27"/>
      <c r="AM2457" s="27"/>
    </row>
    <row r="2458" spans="1:39" x14ac:dyDescent="0.25">
      <c r="A2458" s="21">
        <v>2857107</v>
      </c>
      <c r="B2458" s="34">
        <v>2.0506915099464502E-6</v>
      </c>
      <c r="C2458" s="22">
        <v>2.0018073447789899E-6</v>
      </c>
      <c r="D2458" s="22" t="s">
        <v>2374</v>
      </c>
      <c r="E2458" s="23">
        <v>357076218.03384101</v>
      </c>
      <c r="F2458" s="23">
        <f t="shared" si="342"/>
        <v>732.25316872578526</v>
      </c>
      <c r="G2458" s="24" t="s">
        <v>24</v>
      </c>
      <c r="H2458" s="24">
        <v>3</v>
      </c>
      <c r="I2458" s="25" t="s">
        <v>87</v>
      </c>
      <c r="J2458" s="31">
        <f t="shared" si="344"/>
        <v>0</v>
      </c>
      <c r="K2458" s="24" t="s">
        <v>26</v>
      </c>
      <c r="L2458" s="24">
        <v>4</v>
      </c>
      <c r="M2458" s="25" t="s">
        <v>27</v>
      </c>
      <c r="N2458" s="25">
        <f t="shared" si="345"/>
        <v>0</v>
      </c>
      <c r="O2458" s="24" t="s">
        <v>24</v>
      </c>
      <c r="P2458" s="24">
        <v>3</v>
      </c>
      <c r="Q2458" s="25" t="s">
        <v>44</v>
      </c>
      <c r="R2458" s="25">
        <f t="shared" si="346"/>
        <v>3</v>
      </c>
      <c r="S2458" s="24" t="s">
        <v>29</v>
      </c>
      <c r="T2458" s="24"/>
      <c r="U2458" s="25" t="s">
        <v>29</v>
      </c>
      <c r="V2458" s="25">
        <f t="shared" si="347"/>
        <v>0</v>
      </c>
      <c r="W2458" s="25" t="s">
        <v>29</v>
      </c>
      <c r="X2458" s="25"/>
      <c r="Y2458" s="25" t="s">
        <v>29</v>
      </c>
      <c r="Z2458" s="25">
        <f t="shared" si="348"/>
        <v>0</v>
      </c>
      <c r="AA2458" s="24" t="s">
        <v>29</v>
      </c>
      <c r="AB2458" s="24"/>
      <c r="AC2458" s="25" t="s">
        <v>29</v>
      </c>
      <c r="AD2458" s="25">
        <f t="shared" si="349"/>
        <v>0</v>
      </c>
      <c r="AE2458" s="32">
        <f t="shared" si="350"/>
        <v>3</v>
      </c>
      <c r="AF2458" s="37">
        <f t="shared" si="343"/>
        <v>732.25316872578526</v>
      </c>
      <c r="AG2458" s="27"/>
      <c r="AM2458" s="27"/>
    </row>
    <row r="2459" spans="1:39" x14ac:dyDescent="0.25">
      <c r="A2459" s="21">
        <v>2857111</v>
      </c>
      <c r="B2459" s="34">
        <v>1.52752023255814E-4</v>
      </c>
      <c r="C2459" s="22">
        <v>1.7840103537353799E-4</v>
      </c>
      <c r="D2459" s="22" t="s">
        <v>3019</v>
      </c>
      <c r="E2459" s="23">
        <v>30553688.800983898</v>
      </c>
      <c r="F2459" s="23">
        <f t="shared" si="342"/>
        <v>4667.1377822787963</v>
      </c>
      <c r="G2459" s="24" t="s">
        <v>26</v>
      </c>
      <c r="H2459" s="24">
        <v>0</v>
      </c>
      <c r="I2459" s="25" t="s">
        <v>41</v>
      </c>
      <c r="J2459" s="31">
        <f t="shared" si="344"/>
        <v>0</v>
      </c>
      <c r="K2459" s="24" t="s">
        <v>29</v>
      </c>
      <c r="L2459" s="24"/>
      <c r="M2459" s="25" t="s">
        <v>29</v>
      </c>
      <c r="N2459" s="25">
        <f t="shared" si="345"/>
        <v>0</v>
      </c>
      <c r="O2459" s="24" t="s">
        <v>29</v>
      </c>
      <c r="P2459" s="24"/>
      <c r="Q2459" s="25" t="s">
        <v>29</v>
      </c>
      <c r="R2459" s="25">
        <f t="shared" si="346"/>
        <v>0</v>
      </c>
      <c r="S2459" s="24" t="s">
        <v>29</v>
      </c>
      <c r="T2459" s="24"/>
      <c r="U2459" s="25" t="s">
        <v>29</v>
      </c>
      <c r="V2459" s="25">
        <f t="shared" si="347"/>
        <v>0</v>
      </c>
      <c r="W2459" s="25" t="s">
        <v>29</v>
      </c>
      <c r="X2459" s="25"/>
      <c r="Y2459" s="25" t="s">
        <v>29</v>
      </c>
      <c r="Z2459" s="25">
        <f t="shared" si="348"/>
        <v>0</v>
      </c>
      <c r="AA2459" s="24" t="s">
        <v>29</v>
      </c>
      <c r="AB2459" s="24"/>
      <c r="AC2459" s="25" t="s">
        <v>29</v>
      </c>
      <c r="AD2459" s="25">
        <f t="shared" si="349"/>
        <v>0</v>
      </c>
      <c r="AE2459" s="32">
        <f t="shared" si="350"/>
        <v>0</v>
      </c>
      <c r="AF2459" s="37">
        <f t="shared" si="343"/>
        <v>4667.1377822787963</v>
      </c>
      <c r="AG2459" s="27"/>
    </row>
    <row r="2460" spans="1:39" x14ac:dyDescent="0.25">
      <c r="A2460" s="21">
        <v>2857115</v>
      </c>
      <c r="B2460" s="34">
        <v>5.0695242026014796E-6</v>
      </c>
      <c r="C2460" s="22">
        <v>5.7881925379467502E-6</v>
      </c>
      <c r="D2460" s="22" t="s">
        <v>2259</v>
      </c>
      <c r="E2460" s="23">
        <v>49849448.664205901</v>
      </c>
      <c r="F2460" s="23">
        <f t="shared" si="342"/>
        <v>252.71298648953183</v>
      </c>
      <c r="G2460" s="24" t="s">
        <v>24</v>
      </c>
      <c r="H2460" s="24">
        <v>1</v>
      </c>
      <c r="I2460" s="25" t="s">
        <v>37</v>
      </c>
      <c r="J2460" s="31">
        <f t="shared" si="344"/>
        <v>1</v>
      </c>
      <c r="K2460" s="24" t="s">
        <v>29</v>
      </c>
      <c r="L2460" s="24"/>
      <c r="M2460" s="25" t="s">
        <v>29</v>
      </c>
      <c r="N2460" s="25">
        <f t="shared" si="345"/>
        <v>0</v>
      </c>
      <c r="O2460" s="24" t="s">
        <v>29</v>
      </c>
      <c r="P2460" s="24"/>
      <c r="Q2460" s="25" t="s">
        <v>29</v>
      </c>
      <c r="R2460" s="25">
        <f t="shared" si="346"/>
        <v>0</v>
      </c>
      <c r="S2460" s="24" t="s">
        <v>29</v>
      </c>
      <c r="T2460" s="24"/>
      <c r="U2460" s="25" t="s">
        <v>29</v>
      </c>
      <c r="V2460" s="25">
        <f t="shared" si="347"/>
        <v>0</v>
      </c>
      <c r="W2460" s="25" t="s">
        <v>29</v>
      </c>
      <c r="X2460" s="25"/>
      <c r="Y2460" s="25" t="s">
        <v>29</v>
      </c>
      <c r="Z2460" s="25">
        <f t="shared" si="348"/>
        <v>0</v>
      </c>
      <c r="AA2460" s="24" t="s">
        <v>29</v>
      </c>
      <c r="AB2460" s="24"/>
      <c r="AC2460" s="25" t="s">
        <v>29</v>
      </c>
      <c r="AD2460" s="25">
        <f t="shared" si="349"/>
        <v>0</v>
      </c>
      <c r="AE2460" s="32">
        <f t="shared" si="350"/>
        <v>1</v>
      </c>
      <c r="AF2460" s="37">
        <f t="shared" si="343"/>
        <v>252.71298648953183</v>
      </c>
      <c r="AG2460" s="27"/>
    </row>
    <row r="2461" spans="1:39" x14ac:dyDescent="0.25">
      <c r="A2461" s="21">
        <v>2857127</v>
      </c>
      <c r="B2461" s="34">
        <v>9.0488676705635394E-5</v>
      </c>
      <c r="C2461" s="22">
        <v>8.8587977946810403E-5</v>
      </c>
      <c r="D2461" s="22" t="s">
        <v>1414</v>
      </c>
      <c r="E2461" s="23">
        <v>1008187271.62466</v>
      </c>
      <c r="F2461" s="23">
        <f t="shared" si="342"/>
        <v>91229.532080780482</v>
      </c>
      <c r="G2461" s="24" t="s">
        <v>26</v>
      </c>
      <c r="H2461" s="24">
        <v>1</v>
      </c>
      <c r="I2461" s="25" t="s">
        <v>35</v>
      </c>
      <c r="J2461" s="31">
        <f t="shared" si="344"/>
        <v>0</v>
      </c>
      <c r="K2461" s="24" t="s">
        <v>24</v>
      </c>
      <c r="L2461" s="24">
        <v>3</v>
      </c>
      <c r="M2461" s="25" t="s">
        <v>64</v>
      </c>
      <c r="N2461" s="25">
        <f t="shared" si="345"/>
        <v>3</v>
      </c>
      <c r="O2461" s="24" t="s">
        <v>29</v>
      </c>
      <c r="P2461" s="24"/>
      <c r="Q2461" s="25" t="s">
        <v>29</v>
      </c>
      <c r="R2461" s="25">
        <f t="shared" si="346"/>
        <v>0</v>
      </c>
      <c r="S2461" s="24" t="s">
        <v>29</v>
      </c>
      <c r="T2461" s="24"/>
      <c r="U2461" s="25" t="s">
        <v>29</v>
      </c>
      <c r="V2461" s="25">
        <f t="shared" si="347"/>
        <v>0</v>
      </c>
      <c r="W2461" s="25" t="s">
        <v>29</v>
      </c>
      <c r="X2461" s="25"/>
      <c r="Y2461" s="25" t="s">
        <v>29</v>
      </c>
      <c r="Z2461" s="25">
        <f t="shared" si="348"/>
        <v>0</v>
      </c>
      <c r="AA2461" s="24" t="s">
        <v>29</v>
      </c>
      <c r="AB2461" s="24"/>
      <c r="AC2461" s="25" t="s">
        <v>29</v>
      </c>
      <c r="AD2461" s="25">
        <f t="shared" si="349"/>
        <v>0</v>
      </c>
      <c r="AE2461" s="32">
        <f t="shared" si="350"/>
        <v>3</v>
      </c>
      <c r="AF2461" s="37">
        <f t="shared" si="343"/>
        <v>91229.532080780482</v>
      </c>
      <c r="AG2461" s="27"/>
      <c r="AM2461" s="27"/>
    </row>
    <row r="2462" spans="1:39" x14ac:dyDescent="0.25">
      <c r="A2462" s="21">
        <v>2857129</v>
      </c>
      <c r="B2462" s="34">
        <v>2.9359764204095001E-6</v>
      </c>
      <c r="C2462" s="22">
        <v>3.7193099877255401E-6</v>
      </c>
      <c r="D2462" s="22" t="s">
        <v>2699</v>
      </c>
      <c r="E2462" s="23">
        <v>239840863.601439</v>
      </c>
      <c r="F2462" s="23">
        <f t="shared" si="342"/>
        <v>704.16712018447606</v>
      </c>
      <c r="G2462" s="24" t="s">
        <v>24</v>
      </c>
      <c r="H2462" s="24">
        <v>2</v>
      </c>
      <c r="I2462" s="25" t="s">
        <v>36</v>
      </c>
      <c r="J2462" s="31">
        <f t="shared" si="344"/>
        <v>2</v>
      </c>
      <c r="K2462" s="24" t="s">
        <v>29</v>
      </c>
      <c r="L2462" s="24"/>
      <c r="M2462" s="25" t="s">
        <v>29</v>
      </c>
      <c r="N2462" s="25">
        <f t="shared" si="345"/>
        <v>0</v>
      </c>
      <c r="O2462" s="24" t="s">
        <v>29</v>
      </c>
      <c r="P2462" s="24"/>
      <c r="Q2462" s="25" t="s">
        <v>29</v>
      </c>
      <c r="R2462" s="25">
        <f t="shared" si="346"/>
        <v>0</v>
      </c>
      <c r="S2462" s="24" t="s">
        <v>29</v>
      </c>
      <c r="T2462" s="24"/>
      <c r="U2462" s="25" t="s">
        <v>29</v>
      </c>
      <c r="V2462" s="25">
        <f t="shared" si="347"/>
        <v>0</v>
      </c>
      <c r="W2462" s="25" t="s">
        <v>29</v>
      </c>
      <c r="X2462" s="25"/>
      <c r="Y2462" s="25" t="s">
        <v>29</v>
      </c>
      <c r="Z2462" s="25">
        <f t="shared" si="348"/>
        <v>0</v>
      </c>
      <c r="AA2462" s="24" t="s">
        <v>29</v>
      </c>
      <c r="AB2462" s="24"/>
      <c r="AC2462" s="25" t="s">
        <v>29</v>
      </c>
      <c r="AD2462" s="25">
        <f t="shared" si="349"/>
        <v>0</v>
      </c>
      <c r="AE2462" s="32">
        <f t="shared" si="350"/>
        <v>2</v>
      </c>
      <c r="AF2462" s="37">
        <f t="shared" si="343"/>
        <v>704.16712018447606</v>
      </c>
      <c r="AG2462" s="27"/>
      <c r="AK2462" s="27"/>
    </row>
    <row r="2463" spans="1:39" x14ac:dyDescent="0.25">
      <c r="A2463" s="21">
        <v>2857132</v>
      </c>
      <c r="B2463" s="34">
        <v>2.3026438453526701E-4</v>
      </c>
      <c r="C2463" s="22">
        <v>2.5376239413540599E-4</v>
      </c>
      <c r="D2463" s="22" t="s">
        <v>2576</v>
      </c>
      <c r="E2463" s="23">
        <v>117249856.04556701</v>
      </c>
      <c r="F2463" s="23">
        <f t="shared" si="342"/>
        <v>26998.465939181144</v>
      </c>
      <c r="G2463" s="24" t="s">
        <v>24</v>
      </c>
      <c r="H2463" s="24">
        <v>1</v>
      </c>
      <c r="I2463" s="25" t="s">
        <v>28</v>
      </c>
      <c r="J2463" s="31">
        <f t="shared" si="344"/>
        <v>1</v>
      </c>
      <c r="K2463" s="24" t="s">
        <v>29</v>
      </c>
      <c r="L2463" s="24"/>
      <c r="M2463" s="25" t="s">
        <v>29</v>
      </c>
      <c r="N2463" s="25">
        <f t="shared" si="345"/>
        <v>0</v>
      </c>
      <c r="O2463" s="24" t="s">
        <v>29</v>
      </c>
      <c r="P2463" s="24"/>
      <c r="Q2463" s="25" t="s">
        <v>29</v>
      </c>
      <c r="R2463" s="25">
        <f t="shared" si="346"/>
        <v>0</v>
      </c>
      <c r="S2463" s="24" t="s">
        <v>29</v>
      </c>
      <c r="T2463" s="24"/>
      <c r="U2463" s="25" t="s">
        <v>29</v>
      </c>
      <c r="V2463" s="25">
        <f t="shared" si="347"/>
        <v>0</v>
      </c>
      <c r="W2463" s="25" t="s">
        <v>29</v>
      </c>
      <c r="X2463" s="25"/>
      <c r="Y2463" s="25" t="s">
        <v>29</v>
      </c>
      <c r="Z2463" s="25">
        <f t="shared" si="348"/>
        <v>0</v>
      </c>
      <c r="AA2463" s="24" t="s">
        <v>29</v>
      </c>
      <c r="AB2463" s="24"/>
      <c r="AC2463" s="25" t="s">
        <v>29</v>
      </c>
      <c r="AD2463" s="25">
        <f t="shared" si="349"/>
        <v>0</v>
      </c>
      <c r="AE2463" s="32">
        <f t="shared" si="350"/>
        <v>1</v>
      </c>
      <c r="AF2463" s="37">
        <f t="shared" si="343"/>
        <v>26998.465939181144</v>
      </c>
      <c r="AG2463" s="27"/>
      <c r="AK2463" s="27"/>
    </row>
    <row r="2464" spans="1:39" x14ac:dyDescent="0.25">
      <c r="A2464" s="21">
        <v>2857133</v>
      </c>
      <c r="B2464" s="34">
        <v>3.618822491376E-6</v>
      </c>
      <c r="C2464" s="22">
        <v>3.7414945322075698E-6</v>
      </c>
      <c r="D2464" s="22" t="s">
        <v>865</v>
      </c>
      <c r="E2464" s="23">
        <v>686875277.53740501</v>
      </c>
      <c r="F2464" s="23">
        <f t="shared" si="342"/>
        <v>2485.6797031224933</v>
      </c>
      <c r="G2464" s="24" t="s">
        <v>24</v>
      </c>
      <c r="H2464" s="24">
        <v>5</v>
      </c>
      <c r="I2464" s="25" t="s">
        <v>44</v>
      </c>
      <c r="J2464" s="31">
        <f t="shared" si="344"/>
        <v>5</v>
      </c>
      <c r="K2464" s="24" t="s">
        <v>29</v>
      </c>
      <c r="L2464" s="24"/>
      <c r="M2464" s="25" t="s">
        <v>29</v>
      </c>
      <c r="N2464" s="25">
        <f t="shared" si="345"/>
        <v>0</v>
      </c>
      <c r="O2464" s="24" t="s">
        <v>29</v>
      </c>
      <c r="P2464" s="24"/>
      <c r="Q2464" s="25" t="s">
        <v>29</v>
      </c>
      <c r="R2464" s="25">
        <f t="shared" si="346"/>
        <v>0</v>
      </c>
      <c r="S2464" s="24" t="s">
        <v>29</v>
      </c>
      <c r="T2464" s="24"/>
      <c r="U2464" s="25" t="s">
        <v>29</v>
      </c>
      <c r="V2464" s="25">
        <f t="shared" si="347"/>
        <v>0</v>
      </c>
      <c r="W2464" s="25" t="s">
        <v>29</v>
      </c>
      <c r="X2464" s="25"/>
      <c r="Y2464" s="25" t="s">
        <v>29</v>
      </c>
      <c r="Z2464" s="25">
        <f t="shared" si="348"/>
        <v>0</v>
      </c>
      <c r="AA2464" s="24" t="s">
        <v>29</v>
      </c>
      <c r="AB2464" s="24"/>
      <c r="AC2464" s="25" t="s">
        <v>29</v>
      </c>
      <c r="AD2464" s="25">
        <f t="shared" si="349"/>
        <v>0</v>
      </c>
      <c r="AE2464" s="32">
        <f t="shared" si="350"/>
        <v>5</v>
      </c>
      <c r="AF2464" s="37">
        <f t="shared" si="343"/>
        <v>2485.6797031224933</v>
      </c>
      <c r="AG2464" s="27"/>
    </row>
    <row r="2465" spans="1:39" x14ac:dyDescent="0.25">
      <c r="A2465" s="21">
        <v>2857134</v>
      </c>
      <c r="B2465" s="34">
        <v>2.4924363698638802E-4</v>
      </c>
      <c r="C2465" s="22">
        <v>2.5153052987178498E-4</v>
      </c>
      <c r="D2465" s="22" t="s">
        <v>1631</v>
      </c>
      <c r="E2465" s="23">
        <v>798184854.41367602</v>
      </c>
      <c r="F2465" s="23">
        <f t="shared" si="342"/>
        <v>198942.49610151525</v>
      </c>
      <c r="G2465" s="24" t="s">
        <v>24</v>
      </c>
      <c r="H2465" s="24">
        <v>3</v>
      </c>
      <c r="I2465" s="25" t="s">
        <v>36</v>
      </c>
      <c r="J2465" s="31">
        <f t="shared" si="344"/>
        <v>3</v>
      </c>
      <c r="K2465" s="24" t="s">
        <v>29</v>
      </c>
      <c r="L2465" s="24"/>
      <c r="M2465" s="25" t="s">
        <v>29</v>
      </c>
      <c r="N2465" s="25">
        <f t="shared" si="345"/>
        <v>0</v>
      </c>
      <c r="O2465" s="24" t="s">
        <v>29</v>
      </c>
      <c r="P2465" s="24"/>
      <c r="Q2465" s="25" t="s">
        <v>29</v>
      </c>
      <c r="R2465" s="25">
        <f t="shared" si="346"/>
        <v>0</v>
      </c>
      <c r="S2465" s="24" t="s">
        <v>29</v>
      </c>
      <c r="T2465" s="24"/>
      <c r="U2465" s="25" t="s">
        <v>29</v>
      </c>
      <c r="V2465" s="25">
        <f t="shared" si="347"/>
        <v>0</v>
      </c>
      <c r="W2465" s="25" t="s">
        <v>29</v>
      </c>
      <c r="X2465" s="25"/>
      <c r="Y2465" s="25" t="s">
        <v>29</v>
      </c>
      <c r="Z2465" s="25">
        <f t="shared" si="348"/>
        <v>0</v>
      </c>
      <c r="AA2465" s="24" t="s">
        <v>29</v>
      </c>
      <c r="AB2465" s="24"/>
      <c r="AC2465" s="25" t="s">
        <v>29</v>
      </c>
      <c r="AD2465" s="25">
        <f t="shared" si="349"/>
        <v>0</v>
      </c>
      <c r="AE2465" s="32">
        <f t="shared" si="350"/>
        <v>3</v>
      </c>
      <c r="AF2465" s="37">
        <f t="shared" si="343"/>
        <v>198942.49610151525</v>
      </c>
      <c r="AG2465" s="27"/>
    </row>
    <row r="2466" spans="1:39" x14ac:dyDescent="0.25">
      <c r="A2466" s="21">
        <v>2857137</v>
      </c>
      <c r="B2466" s="34">
        <v>1.31353665146693E-4</v>
      </c>
      <c r="C2466" s="22">
        <v>1.42363065800157E-4</v>
      </c>
      <c r="D2466" s="22" t="s">
        <v>5254</v>
      </c>
      <c r="E2466" s="23">
        <v>234085.90656514699</v>
      </c>
      <c r="F2466" s="23">
        <f t="shared" si="342"/>
        <v>30.748041786518382</v>
      </c>
      <c r="G2466" s="24" t="s">
        <v>26</v>
      </c>
      <c r="H2466" s="24">
        <v>3</v>
      </c>
      <c r="I2466" s="25" t="s">
        <v>34</v>
      </c>
      <c r="J2466" s="31">
        <f t="shared" si="344"/>
        <v>0</v>
      </c>
      <c r="K2466" s="24" t="s">
        <v>24</v>
      </c>
      <c r="L2466" s="24">
        <v>4</v>
      </c>
      <c r="M2466" s="25" t="s">
        <v>27</v>
      </c>
      <c r="N2466" s="25">
        <f t="shared" si="345"/>
        <v>0</v>
      </c>
      <c r="O2466" s="24" t="s">
        <v>29</v>
      </c>
      <c r="P2466" s="24"/>
      <c r="Q2466" s="25" t="s">
        <v>29</v>
      </c>
      <c r="R2466" s="25">
        <f t="shared" si="346"/>
        <v>0</v>
      </c>
      <c r="S2466" s="24" t="s">
        <v>29</v>
      </c>
      <c r="T2466" s="24"/>
      <c r="U2466" s="25" t="s">
        <v>29</v>
      </c>
      <c r="V2466" s="25">
        <f t="shared" si="347"/>
        <v>0</v>
      </c>
      <c r="W2466" s="25" t="s">
        <v>29</v>
      </c>
      <c r="X2466" s="25"/>
      <c r="Y2466" s="25" t="s">
        <v>29</v>
      </c>
      <c r="Z2466" s="25">
        <f t="shared" si="348"/>
        <v>0</v>
      </c>
      <c r="AA2466" s="24" t="s">
        <v>29</v>
      </c>
      <c r="AB2466" s="24"/>
      <c r="AC2466" s="25" t="s">
        <v>29</v>
      </c>
      <c r="AD2466" s="25">
        <f t="shared" si="349"/>
        <v>0</v>
      </c>
      <c r="AE2466" s="32">
        <f t="shared" si="350"/>
        <v>0</v>
      </c>
      <c r="AF2466" s="37">
        <f t="shared" si="343"/>
        <v>30.748041786518382</v>
      </c>
      <c r="AG2466" s="27"/>
      <c r="AM2466" s="27"/>
    </row>
    <row r="2467" spans="1:39" x14ac:dyDescent="0.25">
      <c r="A2467" s="21">
        <v>2857139</v>
      </c>
      <c r="B2467" s="34">
        <v>3.2440465000000101E-4</v>
      </c>
      <c r="C2467" s="22">
        <v>3.6890693021028901E-4</v>
      </c>
      <c r="D2467" s="22" t="s">
        <v>3941</v>
      </c>
      <c r="E2467" s="23">
        <v>611125.06809848396</v>
      </c>
      <c r="F2467" s="23">
        <f t="shared" si="342"/>
        <v>198.25181382271546</v>
      </c>
      <c r="G2467" s="24" t="s">
        <v>26</v>
      </c>
      <c r="H2467" s="24">
        <v>0</v>
      </c>
      <c r="I2467" s="25" t="s">
        <v>44</v>
      </c>
      <c r="J2467" s="31">
        <f t="shared" si="344"/>
        <v>0</v>
      </c>
      <c r="K2467" s="24" t="s">
        <v>29</v>
      </c>
      <c r="L2467" s="24"/>
      <c r="M2467" s="25" t="s">
        <v>29</v>
      </c>
      <c r="N2467" s="25">
        <f t="shared" si="345"/>
        <v>0</v>
      </c>
      <c r="O2467" s="24" t="s">
        <v>29</v>
      </c>
      <c r="P2467" s="24"/>
      <c r="Q2467" s="25" t="s">
        <v>29</v>
      </c>
      <c r="R2467" s="25">
        <f t="shared" si="346"/>
        <v>0</v>
      </c>
      <c r="S2467" s="24" t="s">
        <v>29</v>
      </c>
      <c r="T2467" s="24"/>
      <c r="U2467" s="25" t="s">
        <v>29</v>
      </c>
      <c r="V2467" s="25">
        <f t="shared" si="347"/>
        <v>0</v>
      </c>
      <c r="W2467" s="25" t="s">
        <v>29</v>
      </c>
      <c r="X2467" s="25"/>
      <c r="Y2467" s="25" t="s">
        <v>29</v>
      </c>
      <c r="Z2467" s="25">
        <f t="shared" si="348"/>
        <v>0</v>
      </c>
      <c r="AA2467" s="24" t="s">
        <v>29</v>
      </c>
      <c r="AB2467" s="24"/>
      <c r="AC2467" s="25" t="s">
        <v>29</v>
      </c>
      <c r="AD2467" s="25">
        <f t="shared" si="349"/>
        <v>0</v>
      </c>
      <c r="AE2467" s="32">
        <f t="shared" si="350"/>
        <v>0</v>
      </c>
      <c r="AF2467" s="37">
        <f t="shared" si="343"/>
        <v>198.25181382271546</v>
      </c>
      <c r="AG2467" s="27"/>
      <c r="AK2467" s="27"/>
      <c r="AM2467" s="27"/>
    </row>
    <row r="2468" spans="1:39" x14ac:dyDescent="0.25">
      <c r="A2468" s="21">
        <v>2857142</v>
      </c>
      <c r="B2468" s="34">
        <v>1.30631023255814E-4</v>
      </c>
      <c r="C2468" s="22">
        <v>1.5345312611297299E-4</v>
      </c>
      <c r="D2468" s="22" t="s">
        <v>2739</v>
      </c>
      <c r="E2468" s="23">
        <v>18019129.954221498</v>
      </c>
      <c r="F2468" s="23">
        <f t="shared" si="342"/>
        <v>2353.8573840994432</v>
      </c>
      <c r="G2468" s="24" t="s">
        <v>24</v>
      </c>
      <c r="H2468" s="24">
        <v>0</v>
      </c>
      <c r="I2468" s="25" t="s">
        <v>40</v>
      </c>
      <c r="J2468" s="31">
        <f t="shared" si="344"/>
        <v>0</v>
      </c>
      <c r="K2468" s="24" t="s">
        <v>29</v>
      </c>
      <c r="L2468" s="24"/>
      <c r="M2468" s="25" t="s">
        <v>29</v>
      </c>
      <c r="N2468" s="25">
        <f t="shared" si="345"/>
        <v>0</v>
      </c>
      <c r="O2468" s="24" t="s">
        <v>29</v>
      </c>
      <c r="P2468" s="24"/>
      <c r="Q2468" s="25" t="s">
        <v>29</v>
      </c>
      <c r="R2468" s="25">
        <f t="shared" si="346"/>
        <v>0</v>
      </c>
      <c r="S2468" s="24" t="s">
        <v>29</v>
      </c>
      <c r="T2468" s="24"/>
      <c r="U2468" s="25" t="s">
        <v>29</v>
      </c>
      <c r="V2468" s="25">
        <f t="shared" si="347"/>
        <v>0</v>
      </c>
      <c r="W2468" s="25" t="s">
        <v>29</v>
      </c>
      <c r="X2468" s="25"/>
      <c r="Y2468" s="25" t="s">
        <v>29</v>
      </c>
      <c r="Z2468" s="25">
        <f t="shared" si="348"/>
        <v>0</v>
      </c>
      <c r="AA2468" s="24" t="s">
        <v>29</v>
      </c>
      <c r="AB2468" s="24"/>
      <c r="AC2468" s="25" t="s">
        <v>29</v>
      </c>
      <c r="AD2468" s="25">
        <f t="shared" si="349"/>
        <v>0</v>
      </c>
      <c r="AE2468" s="32">
        <f t="shared" si="350"/>
        <v>0</v>
      </c>
      <c r="AF2468" s="37">
        <f t="shared" si="343"/>
        <v>2353.8573840994432</v>
      </c>
      <c r="AG2468" s="27"/>
    </row>
    <row r="2469" spans="1:39" x14ac:dyDescent="0.25">
      <c r="A2469" s="21">
        <v>2857144</v>
      </c>
      <c r="B2469" s="34">
        <v>8.1951654120981707E-5</v>
      </c>
      <c r="C2469" s="22">
        <v>9.0755810012712105E-5</v>
      </c>
      <c r="D2469" s="22" t="s">
        <v>2389</v>
      </c>
      <c r="E2469" s="23">
        <v>26163582.518224701</v>
      </c>
      <c r="F2469" s="23">
        <f t="shared" si="342"/>
        <v>2144.1488650993142</v>
      </c>
      <c r="G2469" s="24" t="s">
        <v>24</v>
      </c>
      <c r="H2469" s="24">
        <v>1</v>
      </c>
      <c r="I2469" s="25" t="s">
        <v>44</v>
      </c>
      <c r="J2469" s="31">
        <f t="shared" si="344"/>
        <v>1</v>
      </c>
      <c r="K2469" s="24" t="s">
        <v>29</v>
      </c>
      <c r="L2469" s="24"/>
      <c r="M2469" s="25" t="s">
        <v>29</v>
      </c>
      <c r="N2469" s="25">
        <f t="shared" si="345"/>
        <v>0</v>
      </c>
      <c r="O2469" s="24" t="s">
        <v>29</v>
      </c>
      <c r="P2469" s="24"/>
      <c r="Q2469" s="25" t="s">
        <v>29</v>
      </c>
      <c r="R2469" s="25">
        <f t="shared" si="346"/>
        <v>0</v>
      </c>
      <c r="S2469" s="24" t="s">
        <v>29</v>
      </c>
      <c r="T2469" s="24"/>
      <c r="U2469" s="25" t="s">
        <v>29</v>
      </c>
      <c r="V2469" s="25">
        <f t="shared" si="347"/>
        <v>0</v>
      </c>
      <c r="W2469" s="25" t="s">
        <v>29</v>
      </c>
      <c r="X2469" s="25"/>
      <c r="Y2469" s="25" t="s">
        <v>29</v>
      </c>
      <c r="Z2469" s="25">
        <f t="shared" si="348"/>
        <v>0</v>
      </c>
      <c r="AA2469" s="24" t="s">
        <v>29</v>
      </c>
      <c r="AB2469" s="24"/>
      <c r="AC2469" s="25" t="s">
        <v>29</v>
      </c>
      <c r="AD2469" s="25">
        <f t="shared" si="349"/>
        <v>0</v>
      </c>
      <c r="AE2469" s="32">
        <f t="shared" si="350"/>
        <v>1</v>
      </c>
      <c r="AF2469" s="37">
        <f t="shared" si="343"/>
        <v>2144.1488650993142</v>
      </c>
      <c r="AG2469" s="27"/>
      <c r="AM2469" s="27"/>
    </row>
    <row r="2470" spans="1:39" x14ac:dyDescent="0.25">
      <c r="A2470" s="21">
        <v>2857146</v>
      </c>
      <c r="B2470" s="34">
        <v>7.6665382307275608E-6</v>
      </c>
      <c r="C2470" s="22">
        <v>7.4440952386936203E-6</v>
      </c>
      <c r="D2470" s="22" t="s">
        <v>1810</v>
      </c>
      <c r="E2470" s="23">
        <v>639408841.01575196</v>
      </c>
      <c r="F2470" s="23">
        <f t="shared" si="342"/>
        <v>4902.0523247124629</v>
      </c>
      <c r="G2470" s="24" t="s">
        <v>24</v>
      </c>
      <c r="H2470" s="24">
        <v>4</v>
      </c>
      <c r="I2470" s="25" t="s">
        <v>25</v>
      </c>
      <c r="J2470" s="31">
        <f t="shared" si="344"/>
        <v>0</v>
      </c>
      <c r="K2470" s="24" t="s">
        <v>24</v>
      </c>
      <c r="L2470" s="24">
        <v>4</v>
      </c>
      <c r="M2470" s="25" t="s">
        <v>36</v>
      </c>
      <c r="N2470" s="25">
        <f t="shared" si="345"/>
        <v>4</v>
      </c>
      <c r="O2470" s="24" t="s">
        <v>29</v>
      </c>
      <c r="P2470" s="24"/>
      <c r="Q2470" s="25" t="s">
        <v>29</v>
      </c>
      <c r="R2470" s="25">
        <f t="shared" si="346"/>
        <v>0</v>
      </c>
      <c r="S2470" s="24" t="s">
        <v>29</v>
      </c>
      <c r="T2470" s="24"/>
      <c r="U2470" s="25" t="s">
        <v>29</v>
      </c>
      <c r="V2470" s="25">
        <f t="shared" si="347"/>
        <v>0</v>
      </c>
      <c r="W2470" s="25" t="s">
        <v>29</v>
      </c>
      <c r="X2470" s="25"/>
      <c r="Y2470" s="25" t="s">
        <v>29</v>
      </c>
      <c r="Z2470" s="25">
        <f t="shared" si="348"/>
        <v>0</v>
      </c>
      <c r="AA2470" s="24" t="s">
        <v>29</v>
      </c>
      <c r="AB2470" s="24"/>
      <c r="AC2470" s="25" t="s">
        <v>29</v>
      </c>
      <c r="AD2470" s="25">
        <f t="shared" si="349"/>
        <v>0</v>
      </c>
      <c r="AE2470" s="32">
        <f t="shared" si="350"/>
        <v>4</v>
      </c>
      <c r="AF2470" s="37">
        <f t="shared" si="343"/>
        <v>4902.0523247124629</v>
      </c>
      <c r="AG2470" s="27"/>
    </row>
    <row r="2471" spans="1:39" x14ac:dyDescent="0.25">
      <c r="A2471" s="21">
        <v>2857152</v>
      </c>
      <c r="B2471" s="34">
        <v>1.3502283993249201E-5</v>
      </c>
      <c r="C2471" s="22">
        <v>1.4089873490943899E-5</v>
      </c>
      <c r="D2471" s="22" t="s">
        <v>971</v>
      </c>
      <c r="E2471" s="23">
        <v>1754656492.29686</v>
      </c>
      <c r="F2471" s="23">
        <f t="shared" si="342"/>
        <v>23691.870269590683</v>
      </c>
      <c r="G2471" s="24" t="s">
        <v>24</v>
      </c>
      <c r="H2471" s="24">
        <v>5</v>
      </c>
      <c r="I2471" s="25" t="s">
        <v>38</v>
      </c>
      <c r="J2471" s="31">
        <f t="shared" si="344"/>
        <v>0</v>
      </c>
      <c r="K2471" s="24" t="s">
        <v>29</v>
      </c>
      <c r="L2471" s="24"/>
      <c r="M2471" s="25" t="s">
        <v>29</v>
      </c>
      <c r="N2471" s="25">
        <f t="shared" si="345"/>
        <v>0</v>
      </c>
      <c r="O2471" s="24" t="s">
        <v>29</v>
      </c>
      <c r="P2471" s="24"/>
      <c r="Q2471" s="25" t="s">
        <v>29</v>
      </c>
      <c r="R2471" s="25">
        <f t="shared" si="346"/>
        <v>0</v>
      </c>
      <c r="S2471" s="24" t="s">
        <v>29</v>
      </c>
      <c r="T2471" s="24"/>
      <c r="U2471" s="25" t="s">
        <v>29</v>
      </c>
      <c r="V2471" s="25">
        <f t="shared" si="347"/>
        <v>0</v>
      </c>
      <c r="W2471" s="25" t="s">
        <v>29</v>
      </c>
      <c r="X2471" s="25"/>
      <c r="Y2471" s="25" t="s">
        <v>29</v>
      </c>
      <c r="Z2471" s="25">
        <f t="shared" si="348"/>
        <v>0</v>
      </c>
      <c r="AA2471" s="24" t="s">
        <v>29</v>
      </c>
      <c r="AB2471" s="24"/>
      <c r="AC2471" s="25" t="s">
        <v>29</v>
      </c>
      <c r="AD2471" s="25">
        <f t="shared" si="349"/>
        <v>0</v>
      </c>
      <c r="AE2471" s="32">
        <f t="shared" si="350"/>
        <v>0</v>
      </c>
      <c r="AF2471" s="37">
        <f t="shared" si="343"/>
        <v>23691.870269590683</v>
      </c>
      <c r="AG2471" s="27"/>
      <c r="AM2471" s="27"/>
    </row>
    <row r="2472" spans="1:39" x14ac:dyDescent="0.25">
      <c r="A2472" s="21">
        <v>2857153</v>
      </c>
      <c r="B2472" s="34">
        <v>6.9426456668436203E-5</v>
      </c>
      <c r="C2472" s="22">
        <v>7.4944556658602398E-5</v>
      </c>
      <c r="D2472" s="22" t="s">
        <v>1380</v>
      </c>
      <c r="E2472" s="23">
        <v>1044.22544467849</v>
      </c>
      <c r="F2472" s="23">
        <f t="shared" si="342"/>
        <v>7.2496872587049718E-2</v>
      </c>
      <c r="G2472" s="24" t="s">
        <v>24</v>
      </c>
      <c r="H2472" s="24">
        <v>2</v>
      </c>
      <c r="I2472" s="25" t="s">
        <v>38</v>
      </c>
      <c r="J2472" s="31">
        <f t="shared" si="344"/>
        <v>0</v>
      </c>
      <c r="K2472" s="24" t="s">
        <v>29</v>
      </c>
      <c r="L2472" s="24"/>
      <c r="M2472" s="25" t="s">
        <v>29</v>
      </c>
      <c r="N2472" s="25">
        <f t="shared" si="345"/>
        <v>0</v>
      </c>
      <c r="O2472" s="24" t="s">
        <v>29</v>
      </c>
      <c r="P2472" s="24"/>
      <c r="Q2472" s="25" t="s">
        <v>29</v>
      </c>
      <c r="R2472" s="25">
        <f t="shared" si="346"/>
        <v>0</v>
      </c>
      <c r="S2472" s="24" t="s">
        <v>29</v>
      </c>
      <c r="T2472" s="24"/>
      <c r="U2472" s="25" t="s">
        <v>29</v>
      </c>
      <c r="V2472" s="25">
        <f t="shared" si="347"/>
        <v>0</v>
      </c>
      <c r="W2472" s="25" t="s">
        <v>29</v>
      </c>
      <c r="X2472" s="25"/>
      <c r="Y2472" s="25" t="s">
        <v>29</v>
      </c>
      <c r="Z2472" s="25">
        <f t="shared" si="348"/>
        <v>0</v>
      </c>
      <c r="AA2472" s="24" t="s">
        <v>29</v>
      </c>
      <c r="AB2472" s="24"/>
      <c r="AC2472" s="25" t="s">
        <v>29</v>
      </c>
      <c r="AD2472" s="25">
        <f t="shared" si="349"/>
        <v>0</v>
      </c>
      <c r="AE2472" s="32">
        <f t="shared" si="350"/>
        <v>0</v>
      </c>
      <c r="AF2472" s="37">
        <f t="shared" si="343"/>
        <v>7.2496872587049718E-2</v>
      </c>
      <c r="AG2472" s="27"/>
      <c r="AK2472" s="27"/>
      <c r="AM2472" s="27"/>
    </row>
    <row r="2473" spans="1:39" x14ac:dyDescent="0.25">
      <c r="A2473" s="21">
        <v>2857155</v>
      </c>
      <c r="B2473" s="34">
        <v>2.6152929463638602E-4</v>
      </c>
      <c r="C2473" s="22">
        <v>2.8581630694211597E-4</v>
      </c>
      <c r="D2473" s="22" t="s">
        <v>777</v>
      </c>
      <c r="E2473" s="23">
        <v>39125728.410789497</v>
      </c>
      <c r="F2473" s="23">
        <f t="shared" si="342"/>
        <v>10232.524153408585</v>
      </c>
      <c r="G2473" s="24" t="s">
        <v>24</v>
      </c>
      <c r="H2473" s="24">
        <v>2</v>
      </c>
      <c r="I2473" s="25" t="s">
        <v>36</v>
      </c>
      <c r="J2473" s="31">
        <f t="shared" si="344"/>
        <v>2</v>
      </c>
      <c r="K2473" s="24" t="s">
        <v>29</v>
      </c>
      <c r="L2473" s="24"/>
      <c r="M2473" s="25" t="s">
        <v>29</v>
      </c>
      <c r="N2473" s="25">
        <f t="shared" si="345"/>
        <v>0</v>
      </c>
      <c r="O2473" s="24" t="s">
        <v>29</v>
      </c>
      <c r="P2473" s="24"/>
      <c r="Q2473" s="25" t="s">
        <v>29</v>
      </c>
      <c r="R2473" s="25">
        <f t="shared" si="346"/>
        <v>0</v>
      </c>
      <c r="S2473" s="24" t="s">
        <v>29</v>
      </c>
      <c r="T2473" s="24"/>
      <c r="U2473" s="25" t="s">
        <v>29</v>
      </c>
      <c r="V2473" s="25">
        <f t="shared" si="347"/>
        <v>0</v>
      </c>
      <c r="W2473" s="25" t="s">
        <v>29</v>
      </c>
      <c r="X2473" s="25"/>
      <c r="Y2473" s="25" t="s">
        <v>29</v>
      </c>
      <c r="Z2473" s="25">
        <f t="shared" si="348"/>
        <v>0</v>
      </c>
      <c r="AA2473" s="24" t="s">
        <v>29</v>
      </c>
      <c r="AB2473" s="24"/>
      <c r="AC2473" s="25" t="s">
        <v>29</v>
      </c>
      <c r="AD2473" s="25">
        <f t="shared" si="349"/>
        <v>0</v>
      </c>
      <c r="AE2473" s="32">
        <f t="shared" si="350"/>
        <v>2</v>
      </c>
      <c r="AF2473" s="37">
        <f t="shared" si="343"/>
        <v>10232.524153408585</v>
      </c>
      <c r="AG2473" s="27"/>
    </row>
    <row r="2474" spans="1:39" x14ac:dyDescent="0.25">
      <c r="A2474" s="21">
        <v>2857156</v>
      </c>
      <c r="B2474" s="34">
        <v>4.2597468011331501E-6</v>
      </c>
      <c r="C2474" s="22">
        <v>4.1697444632726897E-6</v>
      </c>
      <c r="D2474" s="22" t="s">
        <v>539</v>
      </c>
      <c r="E2474" s="23">
        <v>3333621325.2154398</v>
      </c>
      <c r="F2474" s="23">
        <f t="shared" si="342"/>
        <v>14200.382776275723</v>
      </c>
      <c r="G2474" s="24" t="s">
        <v>26</v>
      </c>
      <c r="H2474" s="24">
        <v>1</v>
      </c>
      <c r="I2474" s="25" t="s">
        <v>53</v>
      </c>
      <c r="J2474" s="31">
        <f t="shared" si="344"/>
        <v>0</v>
      </c>
      <c r="K2474" s="24" t="s">
        <v>24</v>
      </c>
      <c r="L2474" s="24">
        <v>3</v>
      </c>
      <c r="M2474" s="25" t="s">
        <v>41</v>
      </c>
      <c r="N2474" s="25">
        <f t="shared" si="345"/>
        <v>3</v>
      </c>
      <c r="O2474" s="24" t="s">
        <v>29</v>
      </c>
      <c r="P2474" s="24"/>
      <c r="Q2474" s="25" t="s">
        <v>29</v>
      </c>
      <c r="R2474" s="25">
        <f t="shared" si="346"/>
        <v>0</v>
      </c>
      <c r="S2474" s="24" t="s">
        <v>29</v>
      </c>
      <c r="T2474" s="24"/>
      <c r="U2474" s="25" t="s">
        <v>29</v>
      </c>
      <c r="V2474" s="25">
        <f t="shared" si="347"/>
        <v>0</v>
      </c>
      <c r="W2474" s="25" t="s">
        <v>29</v>
      </c>
      <c r="X2474" s="25"/>
      <c r="Y2474" s="25" t="s">
        <v>29</v>
      </c>
      <c r="Z2474" s="25">
        <f t="shared" si="348"/>
        <v>0</v>
      </c>
      <c r="AA2474" s="24" t="s">
        <v>29</v>
      </c>
      <c r="AB2474" s="24"/>
      <c r="AC2474" s="25" t="s">
        <v>29</v>
      </c>
      <c r="AD2474" s="25">
        <f t="shared" si="349"/>
        <v>0</v>
      </c>
      <c r="AE2474" s="32">
        <f t="shared" si="350"/>
        <v>3</v>
      </c>
      <c r="AF2474" s="37">
        <f t="shared" si="343"/>
        <v>14200.382776275723</v>
      </c>
      <c r="AG2474" s="27"/>
      <c r="AM2474" s="27"/>
    </row>
    <row r="2475" spans="1:39" x14ac:dyDescent="0.25">
      <c r="A2475" s="21">
        <v>2857158</v>
      </c>
      <c r="B2475" s="34">
        <v>1.03829486690107E-4</v>
      </c>
      <c r="C2475" s="22">
        <v>1.41366601243874E-4</v>
      </c>
      <c r="D2475" s="22" t="s">
        <v>4450</v>
      </c>
      <c r="E2475" s="23">
        <v>3264912.65809887</v>
      </c>
      <c r="F2475" s="23">
        <f t="shared" si="342"/>
        <v>338.99420537843849</v>
      </c>
      <c r="G2475" s="24" t="s">
        <v>24</v>
      </c>
      <c r="H2475" s="24">
        <v>1</v>
      </c>
      <c r="I2475" s="25" t="s">
        <v>47</v>
      </c>
      <c r="J2475" s="31">
        <f t="shared" si="344"/>
        <v>0</v>
      </c>
      <c r="K2475" s="24" t="s">
        <v>29</v>
      </c>
      <c r="L2475" s="24"/>
      <c r="M2475" s="25" t="s">
        <v>29</v>
      </c>
      <c r="N2475" s="25">
        <f t="shared" si="345"/>
        <v>0</v>
      </c>
      <c r="O2475" s="24" t="s">
        <v>29</v>
      </c>
      <c r="P2475" s="24"/>
      <c r="Q2475" s="25" t="s">
        <v>29</v>
      </c>
      <c r="R2475" s="25">
        <f t="shared" si="346"/>
        <v>0</v>
      </c>
      <c r="S2475" s="24" t="s">
        <v>29</v>
      </c>
      <c r="T2475" s="24"/>
      <c r="U2475" s="25" t="s">
        <v>29</v>
      </c>
      <c r="V2475" s="25">
        <f t="shared" si="347"/>
        <v>0</v>
      </c>
      <c r="W2475" s="25" t="s">
        <v>29</v>
      </c>
      <c r="X2475" s="25"/>
      <c r="Y2475" s="25" t="s">
        <v>29</v>
      </c>
      <c r="Z2475" s="25">
        <f t="shared" si="348"/>
        <v>0</v>
      </c>
      <c r="AA2475" s="24" t="s">
        <v>29</v>
      </c>
      <c r="AB2475" s="24"/>
      <c r="AC2475" s="25" t="s">
        <v>29</v>
      </c>
      <c r="AD2475" s="25">
        <f t="shared" si="349"/>
        <v>0</v>
      </c>
      <c r="AE2475" s="32">
        <f t="shared" si="350"/>
        <v>0</v>
      </c>
      <c r="AF2475" s="37">
        <f t="shared" si="343"/>
        <v>338.99420537843849</v>
      </c>
      <c r="AG2475" s="27"/>
    </row>
    <row r="2476" spans="1:39" x14ac:dyDescent="0.25">
      <c r="A2476" s="21">
        <v>2857159</v>
      </c>
      <c r="B2476" s="34">
        <v>9.5377486624281403E-5</v>
      </c>
      <c r="C2476" s="22">
        <v>9.8602921972637804E-5</v>
      </c>
      <c r="D2476" s="22" t="s">
        <v>5069</v>
      </c>
      <c r="E2476" s="23">
        <v>709332.222821943</v>
      </c>
      <c r="F2476" s="23">
        <f t="shared" si="342"/>
        <v>67.654324594371658</v>
      </c>
      <c r="G2476" s="24" t="s">
        <v>24</v>
      </c>
      <c r="H2476" s="24">
        <v>4</v>
      </c>
      <c r="I2476" s="25" t="s">
        <v>34</v>
      </c>
      <c r="J2476" s="31">
        <f t="shared" si="344"/>
        <v>0</v>
      </c>
      <c r="K2476" s="24" t="s">
        <v>24</v>
      </c>
      <c r="L2476" s="24">
        <v>3</v>
      </c>
      <c r="M2476" s="25" t="s">
        <v>49</v>
      </c>
      <c r="N2476" s="25">
        <f t="shared" si="345"/>
        <v>0</v>
      </c>
      <c r="O2476" s="24" t="s">
        <v>29</v>
      </c>
      <c r="P2476" s="24"/>
      <c r="Q2476" s="25" t="s">
        <v>29</v>
      </c>
      <c r="R2476" s="25">
        <f t="shared" si="346"/>
        <v>0</v>
      </c>
      <c r="S2476" s="24" t="s">
        <v>29</v>
      </c>
      <c r="T2476" s="24"/>
      <c r="U2476" s="25" t="s">
        <v>29</v>
      </c>
      <c r="V2476" s="25">
        <f t="shared" si="347"/>
        <v>0</v>
      </c>
      <c r="W2476" s="25" t="s">
        <v>29</v>
      </c>
      <c r="X2476" s="25"/>
      <c r="Y2476" s="25" t="s">
        <v>29</v>
      </c>
      <c r="Z2476" s="25">
        <f t="shared" si="348"/>
        <v>0</v>
      </c>
      <c r="AA2476" s="24" t="s">
        <v>29</v>
      </c>
      <c r="AB2476" s="24"/>
      <c r="AC2476" s="25" t="s">
        <v>29</v>
      </c>
      <c r="AD2476" s="25">
        <f t="shared" si="349"/>
        <v>0</v>
      </c>
      <c r="AE2476" s="32">
        <f t="shared" si="350"/>
        <v>0</v>
      </c>
      <c r="AF2476" s="37">
        <f t="shared" si="343"/>
        <v>67.654324594371658</v>
      </c>
      <c r="AG2476" s="27"/>
    </row>
    <row r="2477" spans="1:39" x14ac:dyDescent="0.25">
      <c r="A2477" s="21">
        <v>2857163</v>
      </c>
      <c r="B2477" s="34">
        <v>3.6162388384450801E-6</v>
      </c>
      <c r="C2477" s="22">
        <v>3.9307812607267296E-6</v>
      </c>
      <c r="D2477" s="22" t="s">
        <v>3683</v>
      </c>
      <c r="E2477" s="23">
        <v>52293462.972248301</v>
      </c>
      <c r="F2477" s="23">
        <f t="shared" si="342"/>
        <v>189.105651797034</v>
      </c>
      <c r="G2477" s="24" t="s">
        <v>24</v>
      </c>
      <c r="H2477" s="24">
        <v>2</v>
      </c>
      <c r="I2477" s="25" t="s">
        <v>34</v>
      </c>
      <c r="J2477" s="31">
        <f t="shared" si="344"/>
        <v>0</v>
      </c>
      <c r="K2477" s="24" t="s">
        <v>24</v>
      </c>
      <c r="L2477" s="24">
        <v>2</v>
      </c>
      <c r="M2477" s="25" t="s">
        <v>36</v>
      </c>
      <c r="N2477" s="25">
        <f t="shared" si="345"/>
        <v>2</v>
      </c>
      <c r="O2477" s="24" t="s">
        <v>29</v>
      </c>
      <c r="P2477" s="24"/>
      <c r="Q2477" s="25" t="s">
        <v>29</v>
      </c>
      <c r="R2477" s="25">
        <f t="shared" si="346"/>
        <v>0</v>
      </c>
      <c r="S2477" s="24" t="s">
        <v>29</v>
      </c>
      <c r="T2477" s="24"/>
      <c r="U2477" s="25" t="s">
        <v>29</v>
      </c>
      <c r="V2477" s="25">
        <f t="shared" si="347"/>
        <v>0</v>
      </c>
      <c r="W2477" s="25" t="s">
        <v>29</v>
      </c>
      <c r="X2477" s="25"/>
      <c r="Y2477" s="25" t="s">
        <v>29</v>
      </c>
      <c r="Z2477" s="25">
        <f t="shared" si="348"/>
        <v>0</v>
      </c>
      <c r="AA2477" s="24" t="s">
        <v>29</v>
      </c>
      <c r="AB2477" s="24"/>
      <c r="AC2477" s="25" t="s">
        <v>29</v>
      </c>
      <c r="AD2477" s="25">
        <f t="shared" si="349"/>
        <v>0</v>
      </c>
      <c r="AE2477" s="32">
        <f t="shared" si="350"/>
        <v>2</v>
      </c>
      <c r="AF2477" s="37">
        <f t="shared" si="343"/>
        <v>189.105651797034</v>
      </c>
      <c r="AG2477" s="27"/>
      <c r="AK2477" s="27"/>
    </row>
    <row r="2478" spans="1:39" x14ac:dyDescent="0.25">
      <c r="A2478" s="21">
        <v>2857166</v>
      </c>
      <c r="B2478" s="34">
        <v>6.6792612925806897E-6</v>
      </c>
      <c r="C2478" s="22">
        <v>8.0411658514268996E-6</v>
      </c>
      <c r="D2478" s="22" t="s">
        <v>1079</v>
      </c>
      <c r="E2478" s="23">
        <v>1522040689.6505201</v>
      </c>
      <c r="F2478" s="23">
        <f t="shared" si="342"/>
        <v>10166.107464115537</v>
      </c>
      <c r="G2478" s="24" t="s">
        <v>24</v>
      </c>
      <c r="H2478" s="24">
        <v>1</v>
      </c>
      <c r="I2478" s="25" t="s">
        <v>74</v>
      </c>
      <c r="J2478" s="31">
        <f t="shared" si="344"/>
        <v>0</v>
      </c>
      <c r="K2478" s="24" t="s">
        <v>24</v>
      </c>
      <c r="L2478" s="24">
        <v>4</v>
      </c>
      <c r="M2478" s="25" t="s">
        <v>27</v>
      </c>
      <c r="N2478" s="25">
        <f t="shared" si="345"/>
        <v>0</v>
      </c>
      <c r="O2478" s="24" t="s">
        <v>24</v>
      </c>
      <c r="P2478" s="24">
        <v>4</v>
      </c>
      <c r="Q2478" s="25" t="s">
        <v>37</v>
      </c>
      <c r="R2478" s="25">
        <f t="shared" si="346"/>
        <v>4</v>
      </c>
      <c r="S2478" s="24" t="s">
        <v>29</v>
      </c>
      <c r="T2478" s="24"/>
      <c r="U2478" s="25" t="s">
        <v>29</v>
      </c>
      <c r="V2478" s="25">
        <f t="shared" si="347"/>
        <v>0</v>
      </c>
      <c r="W2478" s="25" t="s">
        <v>29</v>
      </c>
      <c r="X2478" s="25"/>
      <c r="Y2478" s="25" t="s">
        <v>29</v>
      </c>
      <c r="Z2478" s="25">
        <f t="shared" si="348"/>
        <v>0</v>
      </c>
      <c r="AA2478" s="24" t="s">
        <v>29</v>
      </c>
      <c r="AB2478" s="24"/>
      <c r="AC2478" s="25" t="s">
        <v>29</v>
      </c>
      <c r="AD2478" s="25">
        <f t="shared" si="349"/>
        <v>0</v>
      </c>
      <c r="AE2478" s="32">
        <f t="shared" si="350"/>
        <v>4</v>
      </c>
      <c r="AF2478" s="37">
        <f t="shared" si="343"/>
        <v>10166.107464115537</v>
      </c>
      <c r="AG2478" s="27"/>
      <c r="AK2478" s="27"/>
    </row>
    <row r="2479" spans="1:39" x14ac:dyDescent="0.25">
      <c r="A2479" s="21">
        <v>2857167</v>
      </c>
      <c r="B2479" s="34">
        <v>1.5315993663970599E-6</v>
      </c>
      <c r="C2479" s="22">
        <v>1.53209677362817E-6</v>
      </c>
      <c r="D2479" s="22" t="s">
        <v>784</v>
      </c>
      <c r="E2479" s="23">
        <v>2262296113.05022</v>
      </c>
      <c r="F2479" s="23">
        <f t="shared" si="342"/>
        <v>3464.9312933502483</v>
      </c>
      <c r="G2479" s="24" t="s">
        <v>24</v>
      </c>
      <c r="H2479" s="24">
        <v>4</v>
      </c>
      <c r="I2479" s="25" t="s">
        <v>33</v>
      </c>
      <c r="J2479" s="31">
        <f t="shared" si="344"/>
        <v>0</v>
      </c>
      <c r="K2479" s="24" t="s">
        <v>26</v>
      </c>
      <c r="L2479" s="24">
        <v>1</v>
      </c>
      <c r="M2479" s="25" t="s">
        <v>27</v>
      </c>
      <c r="N2479" s="25">
        <f t="shared" si="345"/>
        <v>0</v>
      </c>
      <c r="O2479" s="24" t="s">
        <v>24</v>
      </c>
      <c r="P2479" s="24">
        <v>3</v>
      </c>
      <c r="Q2479" s="25" t="s">
        <v>41</v>
      </c>
      <c r="R2479" s="25">
        <f t="shared" si="346"/>
        <v>3</v>
      </c>
      <c r="S2479" s="24" t="s">
        <v>29</v>
      </c>
      <c r="T2479" s="24"/>
      <c r="U2479" s="25" t="s">
        <v>29</v>
      </c>
      <c r="V2479" s="25">
        <f t="shared" si="347"/>
        <v>0</v>
      </c>
      <c r="W2479" s="25" t="s">
        <v>29</v>
      </c>
      <c r="X2479" s="25"/>
      <c r="Y2479" s="25" t="s">
        <v>29</v>
      </c>
      <c r="Z2479" s="25">
        <f t="shared" si="348"/>
        <v>0</v>
      </c>
      <c r="AA2479" s="24" t="s">
        <v>29</v>
      </c>
      <c r="AB2479" s="24"/>
      <c r="AC2479" s="25" t="s">
        <v>29</v>
      </c>
      <c r="AD2479" s="25">
        <f t="shared" si="349"/>
        <v>0</v>
      </c>
      <c r="AE2479" s="32">
        <f t="shared" si="350"/>
        <v>3</v>
      </c>
      <c r="AF2479" s="37">
        <f t="shared" si="343"/>
        <v>3464.9312933502483</v>
      </c>
      <c r="AG2479" s="27"/>
      <c r="AK2479" s="27"/>
    </row>
    <row r="2480" spans="1:39" x14ac:dyDescent="0.25">
      <c r="A2480" s="21">
        <v>2857172</v>
      </c>
      <c r="B2480" s="34">
        <v>3.69312928030048E-6</v>
      </c>
      <c r="C2480" s="22">
        <v>3.6603976737357901E-6</v>
      </c>
      <c r="D2480" s="22" t="s">
        <v>559</v>
      </c>
      <c r="E2480" s="23">
        <v>3207754297.1724</v>
      </c>
      <c r="F2480" s="23">
        <f t="shared" si="342"/>
        <v>11846.651318897078</v>
      </c>
      <c r="G2480" s="24" t="s">
        <v>26</v>
      </c>
      <c r="H2480" s="24">
        <v>4</v>
      </c>
      <c r="I2480" s="25" t="s">
        <v>53</v>
      </c>
      <c r="J2480" s="31">
        <f t="shared" si="344"/>
        <v>0</v>
      </c>
      <c r="K2480" s="24" t="s">
        <v>24</v>
      </c>
      <c r="L2480" s="24">
        <v>4</v>
      </c>
      <c r="M2480" s="25" t="s">
        <v>40</v>
      </c>
      <c r="N2480" s="25">
        <f t="shared" si="345"/>
        <v>4</v>
      </c>
      <c r="O2480" s="24" t="s">
        <v>29</v>
      </c>
      <c r="P2480" s="24"/>
      <c r="Q2480" s="25" t="s">
        <v>29</v>
      </c>
      <c r="R2480" s="25">
        <f t="shared" si="346"/>
        <v>0</v>
      </c>
      <c r="S2480" s="24" t="s">
        <v>29</v>
      </c>
      <c r="T2480" s="24"/>
      <c r="U2480" s="25" t="s">
        <v>29</v>
      </c>
      <c r="V2480" s="25">
        <f t="shared" si="347"/>
        <v>0</v>
      </c>
      <c r="W2480" s="25" t="s">
        <v>29</v>
      </c>
      <c r="X2480" s="25"/>
      <c r="Y2480" s="25" t="s">
        <v>29</v>
      </c>
      <c r="Z2480" s="25">
        <f t="shared" si="348"/>
        <v>0</v>
      </c>
      <c r="AA2480" s="24" t="s">
        <v>29</v>
      </c>
      <c r="AB2480" s="24"/>
      <c r="AC2480" s="25" t="s">
        <v>29</v>
      </c>
      <c r="AD2480" s="25">
        <f t="shared" si="349"/>
        <v>0</v>
      </c>
      <c r="AE2480" s="32">
        <f t="shared" si="350"/>
        <v>4</v>
      </c>
      <c r="AF2480" s="37">
        <f t="shared" si="343"/>
        <v>11846.651318897078</v>
      </c>
      <c r="AG2480" s="27"/>
    </row>
    <row r="2481" spans="1:39" x14ac:dyDescent="0.25">
      <c r="A2481" s="21">
        <v>2857173</v>
      </c>
      <c r="B2481" s="34">
        <v>3.9273944225962798E-7</v>
      </c>
      <c r="C2481" s="22">
        <v>4.5887858150217701E-7</v>
      </c>
      <c r="D2481" s="22" t="s">
        <v>4764</v>
      </c>
      <c r="E2481" s="23">
        <v>2957395.1904884698</v>
      </c>
      <c r="F2481" s="23">
        <f t="shared" si="342"/>
        <v>1.161485737653748</v>
      </c>
      <c r="G2481" s="24" t="s">
        <v>24</v>
      </c>
      <c r="H2481" s="24">
        <v>2</v>
      </c>
      <c r="I2481" s="25" t="s">
        <v>27</v>
      </c>
      <c r="J2481" s="31">
        <f t="shared" si="344"/>
        <v>0</v>
      </c>
      <c r="K2481" s="24" t="s">
        <v>29</v>
      </c>
      <c r="L2481" s="24"/>
      <c r="M2481" s="25" t="s">
        <v>29</v>
      </c>
      <c r="N2481" s="25">
        <f t="shared" si="345"/>
        <v>0</v>
      </c>
      <c r="O2481" s="24" t="s">
        <v>29</v>
      </c>
      <c r="P2481" s="24"/>
      <c r="Q2481" s="25" t="s">
        <v>29</v>
      </c>
      <c r="R2481" s="25">
        <f t="shared" si="346"/>
        <v>0</v>
      </c>
      <c r="S2481" s="24" t="s">
        <v>29</v>
      </c>
      <c r="T2481" s="24"/>
      <c r="U2481" s="25" t="s">
        <v>29</v>
      </c>
      <c r="V2481" s="25">
        <f t="shared" si="347"/>
        <v>0</v>
      </c>
      <c r="W2481" s="25" t="s">
        <v>29</v>
      </c>
      <c r="X2481" s="25"/>
      <c r="Y2481" s="25" t="s">
        <v>29</v>
      </c>
      <c r="Z2481" s="25">
        <f t="shared" si="348"/>
        <v>0</v>
      </c>
      <c r="AA2481" s="24" t="s">
        <v>29</v>
      </c>
      <c r="AB2481" s="24"/>
      <c r="AC2481" s="25" t="s">
        <v>29</v>
      </c>
      <c r="AD2481" s="25">
        <f t="shared" si="349"/>
        <v>0</v>
      </c>
      <c r="AE2481" s="32">
        <f t="shared" si="350"/>
        <v>0</v>
      </c>
      <c r="AF2481" s="37">
        <f t="shared" si="343"/>
        <v>1.161485737653748</v>
      </c>
      <c r="AG2481" s="27"/>
      <c r="AK2481" s="27"/>
      <c r="AM2481" s="27"/>
    </row>
    <row r="2482" spans="1:39" x14ac:dyDescent="0.25">
      <c r="A2482" s="21">
        <v>2857180</v>
      </c>
      <c r="B2482" s="34">
        <v>6.257532314727E-5</v>
      </c>
      <c r="C2482" s="22">
        <v>7.1222507596890603E-5</v>
      </c>
      <c r="D2482" s="22" t="s">
        <v>2874</v>
      </c>
      <c r="E2482" s="23">
        <v>43027362.769955397</v>
      </c>
      <c r="F2482" s="23">
        <f t="shared" si="342"/>
        <v>2692.4511295047732</v>
      </c>
      <c r="G2482" s="24" t="s">
        <v>24</v>
      </c>
      <c r="H2482" s="24">
        <v>2</v>
      </c>
      <c r="I2482" s="25" t="s">
        <v>44</v>
      </c>
      <c r="J2482" s="31">
        <f t="shared" si="344"/>
        <v>2</v>
      </c>
      <c r="K2482" s="24" t="s">
        <v>29</v>
      </c>
      <c r="L2482" s="24"/>
      <c r="M2482" s="25" t="s">
        <v>29</v>
      </c>
      <c r="N2482" s="25">
        <f t="shared" si="345"/>
        <v>0</v>
      </c>
      <c r="O2482" s="24" t="s">
        <v>29</v>
      </c>
      <c r="P2482" s="24"/>
      <c r="Q2482" s="25" t="s">
        <v>29</v>
      </c>
      <c r="R2482" s="25">
        <f t="shared" si="346"/>
        <v>0</v>
      </c>
      <c r="S2482" s="24" t="s">
        <v>29</v>
      </c>
      <c r="T2482" s="24"/>
      <c r="U2482" s="25" t="s">
        <v>29</v>
      </c>
      <c r="V2482" s="25">
        <f t="shared" si="347"/>
        <v>0</v>
      </c>
      <c r="W2482" s="25" t="s">
        <v>29</v>
      </c>
      <c r="X2482" s="25"/>
      <c r="Y2482" s="25" t="s">
        <v>29</v>
      </c>
      <c r="Z2482" s="25">
        <f t="shared" si="348"/>
        <v>0</v>
      </c>
      <c r="AA2482" s="24" t="s">
        <v>29</v>
      </c>
      <c r="AB2482" s="24"/>
      <c r="AC2482" s="25" t="s">
        <v>29</v>
      </c>
      <c r="AD2482" s="25">
        <f t="shared" si="349"/>
        <v>0</v>
      </c>
      <c r="AE2482" s="32">
        <f t="shared" si="350"/>
        <v>2</v>
      </c>
      <c r="AF2482" s="37">
        <f t="shared" si="343"/>
        <v>2692.4511295047732</v>
      </c>
      <c r="AG2482" s="27"/>
      <c r="AM2482" s="27"/>
    </row>
    <row r="2483" spans="1:39" x14ac:dyDescent="0.25">
      <c r="A2483" s="21">
        <v>2857181</v>
      </c>
      <c r="B2483" s="34">
        <v>1.4879126575738E-5</v>
      </c>
      <c r="C2483" s="22">
        <v>1.5211119305895599E-5</v>
      </c>
      <c r="D2483" s="22" t="s">
        <v>3529</v>
      </c>
      <c r="E2483" s="23">
        <v>6701260.4262413997</v>
      </c>
      <c r="F2483" s="23">
        <f t="shared" si="342"/>
        <v>99.708902099029771</v>
      </c>
      <c r="G2483" s="24" t="s">
        <v>24</v>
      </c>
      <c r="H2483" s="24">
        <v>2</v>
      </c>
      <c r="I2483" s="25" t="s">
        <v>53</v>
      </c>
      <c r="J2483" s="31">
        <f t="shared" si="344"/>
        <v>0</v>
      </c>
      <c r="K2483" s="24" t="s">
        <v>29</v>
      </c>
      <c r="L2483" s="24"/>
      <c r="M2483" s="25" t="s">
        <v>29</v>
      </c>
      <c r="N2483" s="25">
        <f t="shared" si="345"/>
        <v>0</v>
      </c>
      <c r="O2483" s="24" t="s">
        <v>29</v>
      </c>
      <c r="P2483" s="24"/>
      <c r="Q2483" s="25" t="s">
        <v>29</v>
      </c>
      <c r="R2483" s="25">
        <f t="shared" si="346"/>
        <v>0</v>
      </c>
      <c r="S2483" s="24" t="s">
        <v>29</v>
      </c>
      <c r="T2483" s="24"/>
      <c r="U2483" s="25" t="s">
        <v>29</v>
      </c>
      <c r="V2483" s="25">
        <f t="shared" si="347"/>
        <v>0</v>
      </c>
      <c r="W2483" s="25" t="s">
        <v>29</v>
      </c>
      <c r="X2483" s="25"/>
      <c r="Y2483" s="25" t="s">
        <v>29</v>
      </c>
      <c r="Z2483" s="25">
        <f t="shared" si="348"/>
        <v>0</v>
      </c>
      <c r="AA2483" s="24" t="s">
        <v>29</v>
      </c>
      <c r="AB2483" s="24"/>
      <c r="AC2483" s="25" t="s">
        <v>29</v>
      </c>
      <c r="AD2483" s="25">
        <f t="shared" si="349"/>
        <v>0</v>
      </c>
      <c r="AE2483" s="32">
        <f t="shared" si="350"/>
        <v>0</v>
      </c>
      <c r="AF2483" s="37">
        <f t="shared" si="343"/>
        <v>99.708902099029771</v>
      </c>
      <c r="AG2483" s="27"/>
    </row>
    <row r="2484" spans="1:39" x14ac:dyDescent="0.25">
      <c r="A2484" s="21">
        <v>2857189</v>
      </c>
      <c r="B2484" s="34">
        <v>1.13890884625013E-5</v>
      </c>
      <c r="C2484" s="22">
        <v>1.26883937736094E-5</v>
      </c>
      <c r="D2484" s="22" t="s">
        <v>4796</v>
      </c>
      <c r="E2484" s="23">
        <v>2617157.9441295299</v>
      </c>
      <c r="F2484" s="23">
        <f t="shared" si="342"/>
        <v>29.80704334602925</v>
      </c>
      <c r="G2484" s="24" t="s">
        <v>24</v>
      </c>
      <c r="H2484" s="24">
        <v>4</v>
      </c>
      <c r="I2484" s="25" t="s">
        <v>34</v>
      </c>
      <c r="J2484" s="31">
        <f t="shared" si="344"/>
        <v>0</v>
      </c>
      <c r="K2484" s="24" t="s">
        <v>24</v>
      </c>
      <c r="L2484" s="24">
        <v>1</v>
      </c>
      <c r="M2484" s="25" t="s">
        <v>35</v>
      </c>
      <c r="N2484" s="25">
        <f t="shared" si="345"/>
        <v>0</v>
      </c>
      <c r="O2484" s="24" t="s">
        <v>29</v>
      </c>
      <c r="P2484" s="24"/>
      <c r="Q2484" s="25" t="s">
        <v>29</v>
      </c>
      <c r="R2484" s="25">
        <f t="shared" si="346"/>
        <v>0</v>
      </c>
      <c r="S2484" s="24" t="s">
        <v>29</v>
      </c>
      <c r="T2484" s="24"/>
      <c r="U2484" s="25" t="s">
        <v>29</v>
      </c>
      <c r="V2484" s="25">
        <f t="shared" si="347"/>
        <v>0</v>
      </c>
      <c r="W2484" s="25" t="s">
        <v>29</v>
      </c>
      <c r="X2484" s="25"/>
      <c r="Y2484" s="25" t="s">
        <v>29</v>
      </c>
      <c r="Z2484" s="25">
        <f t="shared" si="348"/>
        <v>0</v>
      </c>
      <c r="AA2484" s="24" t="s">
        <v>29</v>
      </c>
      <c r="AB2484" s="24"/>
      <c r="AC2484" s="25" t="s">
        <v>29</v>
      </c>
      <c r="AD2484" s="25">
        <f t="shared" si="349"/>
        <v>0</v>
      </c>
      <c r="AE2484" s="32">
        <f t="shared" si="350"/>
        <v>0</v>
      </c>
      <c r="AF2484" s="37">
        <f t="shared" si="343"/>
        <v>29.80704334602925</v>
      </c>
      <c r="AG2484" s="27"/>
      <c r="AK2484" s="27"/>
      <c r="AM2484" s="27"/>
    </row>
    <row r="2485" spans="1:39" x14ac:dyDescent="0.25">
      <c r="A2485" s="21">
        <v>2857190</v>
      </c>
      <c r="B2485" s="34">
        <v>1.5315993663970599E-6</v>
      </c>
      <c r="C2485" s="22">
        <v>1.6819931370699801E-6</v>
      </c>
      <c r="D2485" s="22" t="s">
        <v>4211</v>
      </c>
      <c r="E2485" s="23">
        <v>15303607.4675382</v>
      </c>
      <c r="F2485" s="23">
        <f t="shared" si="342"/>
        <v>23.438995500870824</v>
      </c>
      <c r="G2485" s="24" t="s">
        <v>24</v>
      </c>
      <c r="H2485" s="24">
        <v>4</v>
      </c>
      <c r="I2485" s="25" t="s">
        <v>34</v>
      </c>
      <c r="J2485" s="31">
        <f t="shared" si="344"/>
        <v>0</v>
      </c>
      <c r="K2485" s="24" t="s">
        <v>24</v>
      </c>
      <c r="L2485" s="24">
        <v>1</v>
      </c>
      <c r="M2485" s="25" t="s">
        <v>31</v>
      </c>
      <c r="N2485" s="25">
        <f t="shared" si="345"/>
        <v>1</v>
      </c>
      <c r="O2485" s="24" t="s">
        <v>29</v>
      </c>
      <c r="P2485" s="24"/>
      <c r="Q2485" s="25" t="s">
        <v>29</v>
      </c>
      <c r="R2485" s="25">
        <f t="shared" si="346"/>
        <v>0</v>
      </c>
      <c r="S2485" s="24" t="s">
        <v>29</v>
      </c>
      <c r="T2485" s="24"/>
      <c r="U2485" s="25" t="s">
        <v>29</v>
      </c>
      <c r="V2485" s="25">
        <f t="shared" si="347"/>
        <v>0</v>
      </c>
      <c r="W2485" s="25" t="s">
        <v>29</v>
      </c>
      <c r="X2485" s="25"/>
      <c r="Y2485" s="25" t="s">
        <v>29</v>
      </c>
      <c r="Z2485" s="25">
        <f t="shared" si="348"/>
        <v>0</v>
      </c>
      <c r="AA2485" s="24" t="s">
        <v>29</v>
      </c>
      <c r="AB2485" s="24"/>
      <c r="AC2485" s="25" t="s">
        <v>29</v>
      </c>
      <c r="AD2485" s="25">
        <f t="shared" si="349"/>
        <v>0</v>
      </c>
      <c r="AE2485" s="32">
        <f t="shared" si="350"/>
        <v>1</v>
      </c>
      <c r="AF2485" s="37">
        <f t="shared" si="343"/>
        <v>23.438995500870824</v>
      </c>
      <c r="AG2485" s="27"/>
    </row>
    <row r="2486" spans="1:39" x14ac:dyDescent="0.25">
      <c r="A2486" s="21">
        <v>2857198</v>
      </c>
      <c r="B2486" s="34">
        <v>3.1558579875365199E-6</v>
      </c>
      <c r="C2486" s="22">
        <v>3.3250835097717401E-6</v>
      </c>
      <c r="D2486" s="22" t="s">
        <v>204</v>
      </c>
      <c r="E2486" s="23">
        <v>10207146852.1917</v>
      </c>
      <c r="F2486" s="23">
        <f t="shared" si="342"/>
        <v>32212.30592344742</v>
      </c>
      <c r="G2486" s="24" t="s">
        <v>24</v>
      </c>
      <c r="H2486" s="24">
        <v>5</v>
      </c>
      <c r="I2486" s="25" t="s">
        <v>41</v>
      </c>
      <c r="J2486" s="31">
        <f t="shared" si="344"/>
        <v>5</v>
      </c>
      <c r="K2486" s="24" t="s">
        <v>24</v>
      </c>
      <c r="L2486" s="24">
        <v>4</v>
      </c>
      <c r="M2486" s="25" t="s">
        <v>38</v>
      </c>
      <c r="N2486" s="25">
        <f t="shared" si="345"/>
        <v>0</v>
      </c>
      <c r="O2486" s="24" t="s">
        <v>29</v>
      </c>
      <c r="P2486" s="24"/>
      <c r="Q2486" s="25" t="s">
        <v>29</v>
      </c>
      <c r="R2486" s="25">
        <f t="shared" si="346"/>
        <v>0</v>
      </c>
      <c r="S2486" s="24" t="s">
        <v>29</v>
      </c>
      <c r="T2486" s="24"/>
      <c r="U2486" s="25" t="s">
        <v>29</v>
      </c>
      <c r="V2486" s="25">
        <f t="shared" si="347"/>
        <v>0</v>
      </c>
      <c r="W2486" s="25" t="s">
        <v>29</v>
      </c>
      <c r="X2486" s="25"/>
      <c r="Y2486" s="25" t="s">
        <v>29</v>
      </c>
      <c r="Z2486" s="25">
        <f t="shared" si="348"/>
        <v>0</v>
      </c>
      <c r="AA2486" s="24" t="s">
        <v>29</v>
      </c>
      <c r="AB2486" s="24"/>
      <c r="AC2486" s="25" t="s">
        <v>29</v>
      </c>
      <c r="AD2486" s="25">
        <f t="shared" si="349"/>
        <v>0</v>
      </c>
      <c r="AE2486" s="32">
        <f t="shared" si="350"/>
        <v>5</v>
      </c>
      <c r="AF2486" s="37">
        <f t="shared" si="343"/>
        <v>32212.30592344742</v>
      </c>
      <c r="AG2486" s="27"/>
      <c r="AK2486" s="27"/>
      <c r="AM2486" s="27"/>
    </row>
    <row r="2487" spans="1:39" x14ac:dyDescent="0.25">
      <c r="A2487" s="21">
        <v>2857201</v>
      </c>
      <c r="B2487" s="34">
        <v>9.9206359582693006E-5</v>
      </c>
      <c r="C2487" s="22">
        <v>1.1456484917395799E-4</v>
      </c>
      <c r="D2487" s="22" t="s">
        <v>1624</v>
      </c>
      <c r="E2487" s="23">
        <v>804292066.25130403</v>
      </c>
      <c r="F2487" s="23">
        <f t="shared" si="342"/>
        <v>79790.887934034021</v>
      </c>
      <c r="G2487" s="24" t="s">
        <v>24</v>
      </c>
      <c r="H2487" s="24">
        <v>1</v>
      </c>
      <c r="I2487" s="25" t="s">
        <v>35</v>
      </c>
      <c r="J2487" s="31">
        <f t="shared" si="344"/>
        <v>0</v>
      </c>
      <c r="K2487" s="24" t="s">
        <v>26</v>
      </c>
      <c r="L2487" s="24">
        <v>1</v>
      </c>
      <c r="M2487" s="25" t="s">
        <v>44</v>
      </c>
      <c r="N2487" s="25">
        <f t="shared" si="345"/>
        <v>1</v>
      </c>
      <c r="O2487" s="24" t="s">
        <v>29</v>
      </c>
      <c r="P2487" s="24"/>
      <c r="Q2487" s="25" t="s">
        <v>29</v>
      </c>
      <c r="R2487" s="25">
        <f t="shared" si="346"/>
        <v>0</v>
      </c>
      <c r="S2487" s="24" t="s">
        <v>29</v>
      </c>
      <c r="T2487" s="24"/>
      <c r="U2487" s="25" t="s">
        <v>29</v>
      </c>
      <c r="V2487" s="25">
        <f t="shared" si="347"/>
        <v>0</v>
      </c>
      <c r="W2487" s="25" t="s">
        <v>29</v>
      </c>
      <c r="X2487" s="25"/>
      <c r="Y2487" s="25" t="s">
        <v>29</v>
      </c>
      <c r="Z2487" s="25">
        <f t="shared" si="348"/>
        <v>0</v>
      </c>
      <c r="AA2487" s="24" t="s">
        <v>29</v>
      </c>
      <c r="AB2487" s="24"/>
      <c r="AC2487" s="25" t="s">
        <v>29</v>
      </c>
      <c r="AD2487" s="25">
        <f t="shared" si="349"/>
        <v>0</v>
      </c>
      <c r="AE2487" s="32">
        <f t="shared" si="350"/>
        <v>1</v>
      </c>
      <c r="AF2487" s="37">
        <f t="shared" si="343"/>
        <v>79790.887934034021</v>
      </c>
      <c r="AG2487" s="27"/>
      <c r="AK2487" s="27"/>
      <c r="AM2487" s="27"/>
    </row>
    <row r="2488" spans="1:39" x14ac:dyDescent="0.25">
      <c r="A2488" s="21">
        <v>2857206</v>
      </c>
      <c r="B2488" s="34">
        <v>8.9377530623451599E-5</v>
      </c>
      <c r="C2488" s="22">
        <v>9.8417789424302705E-5</v>
      </c>
      <c r="D2488" s="22" t="s">
        <v>1861</v>
      </c>
      <c r="E2488" s="23">
        <v>25406833.172625698</v>
      </c>
      <c r="F2488" s="23">
        <f t="shared" si="342"/>
        <v>2270.8000099312794</v>
      </c>
      <c r="G2488" s="24" t="s">
        <v>24</v>
      </c>
      <c r="H2488" s="24">
        <v>1</v>
      </c>
      <c r="I2488" s="25" t="s">
        <v>36</v>
      </c>
      <c r="J2488" s="31">
        <f t="shared" si="344"/>
        <v>1</v>
      </c>
      <c r="K2488" s="24" t="s">
        <v>29</v>
      </c>
      <c r="L2488" s="24"/>
      <c r="M2488" s="25" t="s">
        <v>29</v>
      </c>
      <c r="N2488" s="25">
        <f t="shared" si="345"/>
        <v>0</v>
      </c>
      <c r="O2488" s="24" t="s">
        <v>29</v>
      </c>
      <c r="P2488" s="24"/>
      <c r="Q2488" s="25" t="s">
        <v>29</v>
      </c>
      <c r="R2488" s="25">
        <f t="shared" si="346"/>
        <v>0</v>
      </c>
      <c r="S2488" s="24" t="s">
        <v>29</v>
      </c>
      <c r="T2488" s="24"/>
      <c r="U2488" s="25" t="s">
        <v>29</v>
      </c>
      <c r="V2488" s="25">
        <f t="shared" si="347"/>
        <v>0</v>
      </c>
      <c r="W2488" s="25" t="s">
        <v>29</v>
      </c>
      <c r="X2488" s="25"/>
      <c r="Y2488" s="25" t="s">
        <v>29</v>
      </c>
      <c r="Z2488" s="25">
        <f t="shared" si="348"/>
        <v>0</v>
      </c>
      <c r="AA2488" s="24" t="s">
        <v>29</v>
      </c>
      <c r="AB2488" s="24"/>
      <c r="AC2488" s="25" t="s">
        <v>29</v>
      </c>
      <c r="AD2488" s="25">
        <f t="shared" si="349"/>
        <v>0</v>
      </c>
      <c r="AE2488" s="32">
        <f t="shared" si="350"/>
        <v>1</v>
      </c>
      <c r="AF2488" s="37">
        <f t="shared" si="343"/>
        <v>2270.8000099312794</v>
      </c>
      <c r="AG2488" s="27"/>
      <c r="AK2488" s="27"/>
    </row>
    <row r="2489" spans="1:39" x14ac:dyDescent="0.25">
      <c r="A2489" s="21">
        <v>2857213</v>
      </c>
      <c r="B2489" s="34">
        <v>2.4402859669250399E-6</v>
      </c>
      <c r="C2489" s="22">
        <v>2.5800000989486701E-6</v>
      </c>
      <c r="D2489" s="22" t="s">
        <v>4929</v>
      </c>
      <c r="E2489" s="23">
        <v>1488070.63694923</v>
      </c>
      <c r="F2489" s="23">
        <f t="shared" si="342"/>
        <v>3.6313178931404115</v>
      </c>
      <c r="G2489" s="24" t="s">
        <v>24</v>
      </c>
      <c r="H2489" s="24">
        <v>4</v>
      </c>
      <c r="I2489" s="25" t="s">
        <v>34</v>
      </c>
      <c r="J2489" s="31">
        <f t="shared" si="344"/>
        <v>0</v>
      </c>
      <c r="K2489" s="24" t="s">
        <v>26</v>
      </c>
      <c r="L2489" s="24">
        <v>1</v>
      </c>
      <c r="M2489" s="25" t="s">
        <v>42</v>
      </c>
      <c r="N2489" s="25">
        <f t="shared" si="345"/>
        <v>0</v>
      </c>
      <c r="O2489" s="24" t="s">
        <v>24</v>
      </c>
      <c r="P2489" s="24">
        <v>3</v>
      </c>
      <c r="Q2489" s="25" t="s">
        <v>27</v>
      </c>
      <c r="R2489" s="25">
        <f t="shared" si="346"/>
        <v>0</v>
      </c>
      <c r="S2489" s="24" t="s">
        <v>29</v>
      </c>
      <c r="T2489" s="24"/>
      <c r="U2489" s="25" t="s">
        <v>29</v>
      </c>
      <c r="V2489" s="25">
        <f t="shared" si="347"/>
        <v>0</v>
      </c>
      <c r="W2489" s="25" t="s">
        <v>29</v>
      </c>
      <c r="X2489" s="25"/>
      <c r="Y2489" s="25" t="s">
        <v>29</v>
      </c>
      <c r="Z2489" s="25">
        <f t="shared" si="348"/>
        <v>0</v>
      </c>
      <c r="AA2489" s="24" t="s">
        <v>29</v>
      </c>
      <c r="AB2489" s="24"/>
      <c r="AC2489" s="25" t="s">
        <v>29</v>
      </c>
      <c r="AD2489" s="25">
        <f t="shared" si="349"/>
        <v>0</v>
      </c>
      <c r="AE2489" s="32">
        <f t="shared" si="350"/>
        <v>0</v>
      </c>
      <c r="AF2489" s="37">
        <f t="shared" si="343"/>
        <v>3.6313178931404115</v>
      </c>
      <c r="AG2489" s="27"/>
      <c r="AM2489" s="27"/>
    </row>
    <row r="2490" spans="1:39" x14ac:dyDescent="0.25">
      <c r="A2490" s="21">
        <v>2857214</v>
      </c>
      <c r="B2490" s="34">
        <v>3.3824434127636698E-5</v>
      </c>
      <c r="C2490" s="22">
        <v>4.4632458131865298E-5</v>
      </c>
      <c r="D2490" s="22" t="s">
        <v>2724</v>
      </c>
      <c r="E2490" s="23">
        <v>233056214.348223</v>
      </c>
      <c r="F2490" s="23">
        <f t="shared" si="342"/>
        <v>7882.994570257848</v>
      </c>
      <c r="G2490" s="24" t="s">
        <v>26</v>
      </c>
      <c r="H2490" s="24">
        <v>1</v>
      </c>
      <c r="I2490" s="25" t="s">
        <v>34</v>
      </c>
      <c r="J2490" s="31">
        <f t="shared" si="344"/>
        <v>0</v>
      </c>
      <c r="K2490" s="24" t="s">
        <v>26</v>
      </c>
      <c r="L2490" s="24">
        <v>1</v>
      </c>
      <c r="M2490" s="25" t="s">
        <v>34</v>
      </c>
      <c r="N2490" s="25">
        <f t="shared" si="345"/>
        <v>0</v>
      </c>
      <c r="O2490" s="24" t="s">
        <v>24</v>
      </c>
      <c r="P2490" s="24">
        <v>2</v>
      </c>
      <c r="Q2490" s="25" t="s">
        <v>62</v>
      </c>
      <c r="R2490" s="25">
        <f t="shared" si="346"/>
        <v>2</v>
      </c>
      <c r="S2490" s="24" t="s">
        <v>29</v>
      </c>
      <c r="T2490" s="24"/>
      <c r="U2490" s="25" t="s">
        <v>29</v>
      </c>
      <c r="V2490" s="25">
        <f t="shared" si="347"/>
        <v>0</v>
      </c>
      <c r="W2490" s="25" t="s">
        <v>29</v>
      </c>
      <c r="X2490" s="25"/>
      <c r="Y2490" s="25" t="s">
        <v>29</v>
      </c>
      <c r="Z2490" s="25">
        <f t="shared" si="348"/>
        <v>0</v>
      </c>
      <c r="AA2490" s="24" t="s">
        <v>29</v>
      </c>
      <c r="AB2490" s="24"/>
      <c r="AC2490" s="25" t="s">
        <v>29</v>
      </c>
      <c r="AD2490" s="25">
        <f t="shared" si="349"/>
        <v>0</v>
      </c>
      <c r="AE2490" s="32">
        <f t="shared" si="350"/>
        <v>2</v>
      </c>
      <c r="AF2490" s="37">
        <f t="shared" si="343"/>
        <v>7882.994570257848</v>
      </c>
      <c r="AG2490" s="27"/>
      <c r="AK2490" s="27"/>
      <c r="AM2490" s="27"/>
    </row>
    <row r="2491" spans="1:39" x14ac:dyDescent="0.25">
      <c r="A2491" s="21">
        <v>2857217</v>
      </c>
      <c r="B2491" s="34">
        <v>2.0214783136042E-4</v>
      </c>
      <c r="C2491" s="22">
        <v>2.3278615940277599E-4</v>
      </c>
      <c r="D2491" s="22" t="s">
        <v>3847</v>
      </c>
      <c r="E2491" s="23">
        <v>35542014.498135902</v>
      </c>
      <c r="F2491" s="23">
        <f t="shared" si="342"/>
        <v>7184.7411529787787</v>
      </c>
      <c r="G2491" s="24" t="s">
        <v>24</v>
      </c>
      <c r="H2491" s="24">
        <v>2</v>
      </c>
      <c r="I2491" s="25" t="s">
        <v>38</v>
      </c>
      <c r="J2491" s="31">
        <f t="shared" si="344"/>
        <v>0</v>
      </c>
      <c r="K2491" s="24" t="s">
        <v>29</v>
      </c>
      <c r="L2491" s="24"/>
      <c r="M2491" s="25" t="s">
        <v>29</v>
      </c>
      <c r="N2491" s="25">
        <f t="shared" si="345"/>
        <v>0</v>
      </c>
      <c r="O2491" s="24" t="s">
        <v>29</v>
      </c>
      <c r="P2491" s="24"/>
      <c r="Q2491" s="25" t="s">
        <v>29</v>
      </c>
      <c r="R2491" s="25">
        <f t="shared" si="346"/>
        <v>0</v>
      </c>
      <c r="S2491" s="24" t="s">
        <v>29</v>
      </c>
      <c r="T2491" s="24"/>
      <c r="U2491" s="25" t="s">
        <v>29</v>
      </c>
      <c r="V2491" s="25">
        <f t="shared" si="347"/>
        <v>0</v>
      </c>
      <c r="W2491" s="25" t="s">
        <v>29</v>
      </c>
      <c r="X2491" s="25"/>
      <c r="Y2491" s="25" t="s">
        <v>29</v>
      </c>
      <c r="Z2491" s="25">
        <f t="shared" si="348"/>
        <v>0</v>
      </c>
      <c r="AA2491" s="24" t="s">
        <v>29</v>
      </c>
      <c r="AB2491" s="24"/>
      <c r="AC2491" s="25" t="s">
        <v>29</v>
      </c>
      <c r="AD2491" s="25">
        <f t="shared" si="349"/>
        <v>0</v>
      </c>
      <c r="AE2491" s="32">
        <f t="shared" si="350"/>
        <v>0</v>
      </c>
      <c r="AF2491" s="37">
        <f t="shared" si="343"/>
        <v>7184.7411529787787</v>
      </c>
      <c r="AG2491" s="27"/>
      <c r="AM2491" s="27"/>
    </row>
    <row r="2492" spans="1:39" x14ac:dyDescent="0.25">
      <c r="A2492" s="21">
        <v>2857218</v>
      </c>
      <c r="B2492" s="34">
        <v>2.15263651877161E-5</v>
      </c>
      <c r="C2492" s="22">
        <v>2.6164714293239302E-5</v>
      </c>
      <c r="D2492" s="22" t="s">
        <v>1759</v>
      </c>
      <c r="E2492" s="23">
        <v>681649995.65733004</v>
      </c>
      <c r="F2492" s="23">
        <f t="shared" si="342"/>
        <v>14673.44673672478</v>
      </c>
      <c r="G2492" s="24" t="s">
        <v>24</v>
      </c>
      <c r="H2492" s="24">
        <v>4</v>
      </c>
      <c r="I2492" s="25" t="s">
        <v>64</v>
      </c>
      <c r="J2492" s="31">
        <f t="shared" si="344"/>
        <v>4</v>
      </c>
      <c r="K2492" s="24" t="s">
        <v>29</v>
      </c>
      <c r="L2492" s="24"/>
      <c r="M2492" s="25" t="s">
        <v>29</v>
      </c>
      <c r="N2492" s="25">
        <f t="shared" si="345"/>
        <v>0</v>
      </c>
      <c r="O2492" s="24" t="s">
        <v>29</v>
      </c>
      <c r="P2492" s="24"/>
      <c r="Q2492" s="25" t="s">
        <v>29</v>
      </c>
      <c r="R2492" s="25">
        <f t="shared" si="346"/>
        <v>0</v>
      </c>
      <c r="S2492" s="24" t="s">
        <v>29</v>
      </c>
      <c r="T2492" s="24"/>
      <c r="U2492" s="25" t="s">
        <v>29</v>
      </c>
      <c r="V2492" s="25">
        <f t="shared" si="347"/>
        <v>0</v>
      </c>
      <c r="W2492" s="25" t="s">
        <v>29</v>
      </c>
      <c r="X2492" s="25"/>
      <c r="Y2492" s="25" t="s">
        <v>29</v>
      </c>
      <c r="Z2492" s="25">
        <f t="shared" si="348"/>
        <v>0</v>
      </c>
      <c r="AA2492" s="24" t="s">
        <v>29</v>
      </c>
      <c r="AB2492" s="24"/>
      <c r="AC2492" s="25" t="s">
        <v>29</v>
      </c>
      <c r="AD2492" s="25">
        <f t="shared" si="349"/>
        <v>0</v>
      </c>
      <c r="AE2492" s="32">
        <f t="shared" si="350"/>
        <v>4</v>
      </c>
      <c r="AF2492" s="37">
        <f t="shared" si="343"/>
        <v>14673.44673672478</v>
      </c>
      <c r="AG2492" s="27"/>
      <c r="AK2492" s="27"/>
      <c r="AM2492" s="27"/>
    </row>
    <row r="2493" spans="1:39" x14ac:dyDescent="0.25">
      <c r="A2493" s="21">
        <v>2857220</v>
      </c>
      <c r="B2493" s="34">
        <v>2.4783543579700999E-5</v>
      </c>
      <c r="C2493" s="22">
        <v>2.5541101871164799E-5</v>
      </c>
      <c r="D2493" s="22" t="s">
        <v>261</v>
      </c>
      <c r="E2493" s="23">
        <v>6250134260.3833399</v>
      </c>
      <c r="F2493" s="23">
        <f t="shared" si="342"/>
        <v>154900.47482119277</v>
      </c>
      <c r="G2493" s="24" t="s">
        <v>24</v>
      </c>
      <c r="H2493" s="24">
        <v>4</v>
      </c>
      <c r="I2493" s="25" t="s">
        <v>41</v>
      </c>
      <c r="J2493" s="31">
        <f t="shared" si="344"/>
        <v>4</v>
      </c>
      <c r="K2493" s="24" t="s">
        <v>29</v>
      </c>
      <c r="L2493" s="24"/>
      <c r="M2493" s="25" t="s">
        <v>29</v>
      </c>
      <c r="N2493" s="25">
        <f t="shared" si="345"/>
        <v>0</v>
      </c>
      <c r="O2493" s="24" t="s">
        <v>29</v>
      </c>
      <c r="P2493" s="24"/>
      <c r="Q2493" s="25" t="s">
        <v>29</v>
      </c>
      <c r="R2493" s="25">
        <f t="shared" si="346"/>
        <v>0</v>
      </c>
      <c r="S2493" s="24" t="s">
        <v>29</v>
      </c>
      <c r="T2493" s="24"/>
      <c r="U2493" s="25" t="s">
        <v>29</v>
      </c>
      <c r="V2493" s="25">
        <f t="shared" si="347"/>
        <v>0</v>
      </c>
      <c r="W2493" s="25" t="s">
        <v>29</v>
      </c>
      <c r="X2493" s="25"/>
      <c r="Y2493" s="25" t="s">
        <v>29</v>
      </c>
      <c r="Z2493" s="25">
        <f t="shared" si="348"/>
        <v>0</v>
      </c>
      <c r="AA2493" s="24" t="s">
        <v>29</v>
      </c>
      <c r="AB2493" s="24"/>
      <c r="AC2493" s="25" t="s">
        <v>29</v>
      </c>
      <c r="AD2493" s="25">
        <f t="shared" si="349"/>
        <v>0</v>
      </c>
      <c r="AE2493" s="32">
        <f t="shared" si="350"/>
        <v>4</v>
      </c>
      <c r="AF2493" s="37">
        <f t="shared" si="343"/>
        <v>154900.47482119277</v>
      </c>
      <c r="AG2493" s="27"/>
      <c r="AK2493" s="27"/>
    </row>
    <row r="2494" spans="1:39" x14ac:dyDescent="0.25">
      <c r="A2494" s="21">
        <v>2857222</v>
      </c>
      <c r="B2494" s="34">
        <v>2.5401935178609001E-6</v>
      </c>
      <c r="C2494" s="22">
        <v>2.6088748645134299E-6</v>
      </c>
      <c r="D2494" s="22" t="s">
        <v>2684</v>
      </c>
      <c r="E2494" s="23">
        <v>243523099.93973401</v>
      </c>
      <c r="F2494" s="23">
        <f t="shared" si="342"/>
        <v>618.59579991630449</v>
      </c>
      <c r="G2494" s="24" t="s">
        <v>24</v>
      </c>
      <c r="H2494" s="24">
        <v>4</v>
      </c>
      <c r="I2494" s="25" t="s">
        <v>46</v>
      </c>
      <c r="J2494" s="31">
        <f t="shared" si="344"/>
        <v>0</v>
      </c>
      <c r="K2494" s="24" t="s">
        <v>24</v>
      </c>
      <c r="L2494" s="24">
        <v>3</v>
      </c>
      <c r="M2494" s="25" t="s">
        <v>37</v>
      </c>
      <c r="N2494" s="25">
        <f t="shared" si="345"/>
        <v>3</v>
      </c>
      <c r="O2494" s="24" t="s">
        <v>29</v>
      </c>
      <c r="P2494" s="24"/>
      <c r="Q2494" s="25" t="s">
        <v>29</v>
      </c>
      <c r="R2494" s="25">
        <f t="shared" si="346"/>
        <v>0</v>
      </c>
      <c r="S2494" s="24" t="s">
        <v>29</v>
      </c>
      <c r="T2494" s="24"/>
      <c r="U2494" s="25" t="s">
        <v>29</v>
      </c>
      <c r="V2494" s="25">
        <f t="shared" si="347"/>
        <v>0</v>
      </c>
      <c r="W2494" s="25" t="s">
        <v>29</v>
      </c>
      <c r="X2494" s="25"/>
      <c r="Y2494" s="25" t="s">
        <v>29</v>
      </c>
      <c r="Z2494" s="25">
        <f t="shared" si="348"/>
        <v>0</v>
      </c>
      <c r="AA2494" s="24" t="s">
        <v>29</v>
      </c>
      <c r="AB2494" s="24"/>
      <c r="AC2494" s="25" t="s">
        <v>29</v>
      </c>
      <c r="AD2494" s="25">
        <f t="shared" si="349"/>
        <v>0</v>
      </c>
      <c r="AE2494" s="32">
        <f t="shared" si="350"/>
        <v>3</v>
      </c>
      <c r="AF2494" s="37">
        <f t="shared" si="343"/>
        <v>618.59579991630449</v>
      </c>
      <c r="AG2494" s="27"/>
      <c r="AK2494" s="27"/>
      <c r="AM2494" s="27"/>
    </row>
    <row r="2495" spans="1:39" x14ac:dyDescent="0.25">
      <c r="A2495" s="21">
        <v>2857234</v>
      </c>
      <c r="B2495" s="34">
        <v>1.27012953308365E-6</v>
      </c>
      <c r="C2495" s="22">
        <v>1.1861411909525799E-6</v>
      </c>
      <c r="D2495" s="22" t="s">
        <v>4363</v>
      </c>
      <c r="E2495" s="23">
        <v>9893345.79172346</v>
      </c>
      <c r="F2495" s="23">
        <f t="shared" si="342"/>
        <v>12.565830671076812</v>
      </c>
      <c r="G2495" s="24" t="s">
        <v>24</v>
      </c>
      <c r="H2495" s="24">
        <v>4</v>
      </c>
      <c r="I2495" s="25" t="s">
        <v>25</v>
      </c>
      <c r="J2495" s="31">
        <f t="shared" si="344"/>
        <v>0</v>
      </c>
      <c r="K2495" s="24" t="s">
        <v>24</v>
      </c>
      <c r="L2495" s="24">
        <v>1</v>
      </c>
      <c r="M2495" s="25" t="s">
        <v>62</v>
      </c>
      <c r="N2495" s="25">
        <f t="shared" si="345"/>
        <v>1</v>
      </c>
      <c r="O2495" s="24" t="s">
        <v>29</v>
      </c>
      <c r="P2495" s="24"/>
      <c r="Q2495" s="25" t="s">
        <v>29</v>
      </c>
      <c r="R2495" s="25">
        <f t="shared" si="346"/>
        <v>0</v>
      </c>
      <c r="S2495" s="24" t="s">
        <v>29</v>
      </c>
      <c r="T2495" s="24"/>
      <c r="U2495" s="25" t="s">
        <v>29</v>
      </c>
      <c r="V2495" s="25">
        <f t="shared" si="347"/>
        <v>0</v>
      </c>
      <c r="W2495" s="25" t="s">
        <v>29</v>
      </c>
      <c r="X2495" s="25"/>
      <c r="Y2495" s="25" t="s">
        <v>29</v>
      </c>
      <c r="Z2495" s="25">
        <f t="shared" si="348"/>
        <v>0</v>
      </c>
      <c r="AA2495" s="24" t="s">
        <v>29</v>
      </c>
      <c r="AB2495" s="24"/>
      <c r="AC2495" s="25" t="s">
        <v>29</v>
      </c>
      <c r="AD2495" s="25">
        <f t="shared" si="349"/>
        <v>0</v>
      </c>
      <c r="AE2495" s="32">
        <f t="shared" si="350"/>
        <v>1</v>
      </c>
      <c r="AF2495" s="37">
        <f t="shared" si="343"/>
        <v>12.565830671076812</v>
      </c>
      <c r="AG2495" s="27"/>
      <c r="AM2495" s="27"/>
    </row>
    <row r="2496" spans="1:39" x14ac:dyDescent="0.25">
      <c r="A2496" s="21">
        <v>2857239</v>
      </c>
      <c r="B2496" s="34">
        <v>7.9840295947885205E-6</v>
      </c>
      <c r="C2496" s="22">
        <v>7.9960093162277897E-6</v>
      </c>
      <c r="D2496" s="22" t="s">
        <v>5377</v>
      </c>
      <c r="E2496" s="23">
        <v>23292.628615828598</v>
      </c>
      <c r="F2496" s="23">
        <f t="shared" si="342"/>
        <v>0.1859690362091935</v>
      </c>
      <c r="G2496" s="24" t="s">
        <v>24</v>
      </c>
      <c r="H2496" s="24">
        <v>2</v>
      </c>
      <c r="I2496" s="25" t="s">
        <v>46</v>
      </c>
      <c r="J2496" s="31">
        <f t="shared" si="344"/>
        <v>0</v>
      </c>
      <c r="K2496" s="24" t="s">
        <v>29</v>
      </c>
      <c r="L2496" s="24"/>
      <c r="M2496" s="25" t="s">
        <v>29</v>
      </c>
      <c r="N2496" s="25">
        <f t="shared" si="345"/>
        <v>0</v>
      </c>
      <c r="O2496" s="24" t="s">
        <v>29</v>
      </c>
      <c r="P2496" s="24"/>
      <c r="Q2496" s="25" t="s">
        <v>29</v>
      </c>
      <c r="R2496" s="25">
        <f t="shared" si="346"/>
        <v>0</v>
      </c>
      <c r="S2496" s="24" t="s">
        <v>29</v>
      </c>
      <c r="T2496" s="24"/>
      <c r="U2496" s="25" t="s">
        <v>29</v>
      </c>
      <c r="V2496" s="25">
        <f t="shared" si="347"/>
        <v>0</v>
      </c>
      <c r="W2496" s="25" t="s">
        <v>29</v>
      </c>
      <c r="X2496" s="25"/>
      <c r="Y2496" s="25" t="s">
        <v>29</v>
      </c>
      <c r="Z2496" s="25">
        <f t="shared" si="348"/>
        <v>0</v>
      </c>
      <c r="AA2496" s="24" t="s">
        <v>29</v>
      </c>
      <c r="AB2496" s="24"/>
      <c r="AC2496" s="25" t="s">
        <v>29</v>
      </c>
      <c r="AD2496" s="25">
        <f t="shared" si="349"/>
        <v>0</v>
      </c>
      <c r="AE2496" s="32">
        <f t="shared" si="350"/>
        <v>0</v>
      </c>
      <c r="AF2496" s="37">
        <f t="shared" si="343"/>
        <v>0.1859690362091935</v>
      </c>
      <c r="AG2496" s="27"/>
    </row>
    <row r="2497" spans="1:39" x14ac:dyDescent="0.25">
      <c r="A2497" s="21">
        <v>2857241</v>
      </c>
      <c r="B2497" s="34">
        <v>3.59970286450131E-5</v>
      </c>
      <c r="C2497" s="22">
        <v>4.1773889736499701E-5</v>
      </c>
      <c r="D2497" s="22" t="s">
        <v>4518</v>
      </c>
      <c r="E2497" s="23">
        <v>6252155.7817089604</v>
      </c>
      <c r="F2497" s="23">
        <f t="shared" si="342"/>
        <v>225.05903076726173</v>
      </c>
      <c r="G2497" s="24" t="s">
        <v>26</v>
      </c>
      <c r="H2497" s="24">
        <v>1</v>
      </c>
      <c r="I2497" s="25" t="s">
        <v>27</v>
      </c>
      <c r="J2497" s="31">
        <f t="shared" si="344"/>
        <v>0</v>
      </c>
      <c r="K2497" s="24" t="s">
        <v>24</v>
      </c>
      <c r="L2497" s="24">
        <v>3</v>
      </c>
      <c r="M2497" s="25" t="s">
        <v>39</v>
      </c>
      <c r="N2497" s="25">
        <f t="shared" si="345"/>
        <v>3</v>
      </c>
      <c r="O2497" s="24" t="s">
        <v>29</v>
      </c>
      <c r="P2497" s="24"/>
      <c r="Q2497" s="25" t="s">
        <v>29</v>
      </c>
      <c r="R2497" s="25">
        <f t="shared" si="346"/>
        <v>0</v>
      </c>
      <c r="S2497" s="24" t="s">
        <v>29</v>
      </c>
      <c r="T2497" s="24"/>
      <c r="U2497" s="25" t="s">
        <v>29</v>
      </c>
      <c r="V2497" s="25">
        <f t="shared" si="347"/>
        <v>0</v>
      </c>
      <c r="W2497" s="25" t="s">
        <v>29</v>
      </c>
      <c r="X2497" s="25"/>
      <c r="Y2497" s="25" t="s">
        <v>29</v>
      </c>
      <c r="Z2497" s="25">
        <f t="shared" si="348"/>
        <v>0</v>
      </c>
      <c r="AA2497" s="24" t="s">
        <v>29</v>
      </c>
      <c r="AB2497" s="24"/>
      <c r="AC2497" s="25" t="s">
        <v>29</v>
      </c>
      <c r="AD2497" s="25">
        <f t="shared" si="349"/>
        <v>0</v>
      </c>
      <c r="AE2497" s="32">
        <f t="shared" si="350"/>
        <v>3</v>
      </c>
      <c r="AF2497" s="37">
        <f t="shared" si="343"/>
        <v>225.05903076726173</v>
      </c>
      <c r="AG2497" s="27"/>
    </row>
    <row r="2498" spans="1:39" x14ac:dyDescent="0.25">
      <c r="A2498" s="21">
        <v>2857243</v>
      </c>
      <c r="B2498" s="34">
        <v>3.1894917529110898E-7</v>
      </c>
      <c r="C2498" s="22">
        <v>3.7469615023841002E-7</v>
      </c>
      <c r="D2498" s="22" t="s">
        <v>4531</v>
      </c>
      <c r="E2498" s="23">
        <v>6010091.9149612105</v>
      </c>
      <c r="F2498" s="23">
        <f t="shared" si="342"/>
        <v>1.9169138597006399</v>
      </c>
      <c r="G2498" s="24" t="s">
        <v>24</v>
      </c>
      <c r="H2498" s="24">
        <v>1</v>
      </c>
      <c r="I2498" s="25" t="s">
        <v>27</v>
      </c>
      <c r="J2498" s="31">
        <f t="shared" si="344"/>
        <v>0</v>
      </c>
      <c r="K2498" s="24" t="s">
        <v>29</v>
      </c>
      <c r="L2498" s="24"/>
      <c r="M2498" s="25" t="s">
        <v>29</v>
      </c>
      <c r="N2498" s="25">
        <f t="shared" si="345"/>
        <v>0</v>
      </c>
      <c r="O2498" s="24" t="s">
        <v>29</v>
      </c>
      <c r="P2498" s="24"/>
      <c r="Q2498" s="25" t="s">
        <v>29</v>
      </c>
      <c r="R2498" s="25">
        <f t="shared" si="346"/>
        <v>0</v>
      </c>
      <c r="S2498" s="24" t="s">
        <v>29</v>
      </c>
      <c r="T2498" s="24"/>
      <c r="U2498" s="25" t="s">
        <v>29</v>
      </c>
      <c r="V2498" s="25">
        <f t="shared" si="347"/>
        <v>0</v>
      </c>
      <c r="W2498" s="25" t="s">
        <v>29</v>
      </c>
      <c r="X2498" s="25"/>
      <c r="Y2498" s="25" t="s">
        <v>29</v>
      </c>
      <c r="Z2498" s="25">
        <f t="shared" si="348"/>
        <v>0</v>
      </c>
      <c r="AA2498" s="24" t="s">
        <v>29</v>
      </c>
      <c r="AB2498" s="24"/>
      <c r="AC2498" s="25" t="s">
        <v>29</v>
      </c>
      <c r="AD2498" s="25">
        <f t="shared" si="349"/>
        <v>0</v>
      </c>
      <c r="AE2498" s="32">
        <f t="shared" si="350"/>
        <v>0</v>
      </c>
      <c r="AF2498" s="37">
        <f t="shared" si="343"/>
        <v>1.9169138597006399</v>
      </c>
      <c r="AG2498" s="27"/>
      <c r="AK2498" s="27"/>
      <c r="AM2498" s="27"/>
    </row>
    <row r="2499" spans="1:39" x14ac:dyDescent="0.25">
      <c r="A2499" s="21">
        <v>2857246</v>
      </c>
      <c r="B2499" s="34">
        <v>7.0691532355735598E-6</v>
      </c>
      <c r="C2499" s="22">
        <v>7.5667053333975503E-6</v>
      </c>
      <c r="D2499" s="22" t="s">
        <v>2416</v>
      </c>
      <c r="E2499" s="23">
        <v>14691375.5439688</v>
      </c>
      <c r="F2499" s="23">
        <f t="shared" si="342"/>
        <v>103.85558496167332</v>
      </c>
      <c r="G2499" s="24" t="s">
        <v>32</v>
      </c>
      <c r="H2499" s="24"/>
      <c r="I2499" s="25" t="s">
        <v>29</v>
      </c>
      <c r="J2499" s="31">
        <f t="shared" si="344"/>
        <v>0</v>
      </c>
      <c r="K2499" s="24" t="s">
        <v>29</v>
      </c>
      <c r="L2499" s="24"/>
      <c r="M2499" s="25" t="s">
        <v>29</v>
      </c>
      <c r="N2499" s="25">
        <f t="shared" si="345"/>
        <v>0</v>
      </c>
      <c r="O2499" s="24" t="s">
        <v>29</v>
      </c>
      <c r="P2499" s="24"/>
      <c r="Q2499" s="25" t="s">
        <v>29</v>
      </c>
      <c r="R2499" s="25">
        <f t="shared" si="346"/>
        <v>0</v>
      </c>
      <c r="S2499" s="24" t="s">
        <v>29</v>
      </c>
      <c r="T2499" s="24"/>
      <c r="U2499" s="25" t="s">
        <v>29</v>
      </c>
      <c r="V2499" s="25">
        <f t="shared" si="347"/>
        <v>0</v>
      </c>
      <c r="W2499" s="25" t="s">
        <v>29</v>
      </c>
      <c r="X2499" s="25"/>
      <c r="Y2499" s="25" t="s">
        <v>29</v>
      </c>
      <c r="Z2499" s="25">
        <f t="shared" si="348"/>
        <v>0</v>
      </c>
      <c r="AA2499" s="24" t="s">
        <v>29</v>
      </c>
      <c r="AB2499" s="24"/>
      <c r="AC2499" s="25" t="s">
        <v>29</v>
      </c>
      <c r="AD2499" s="25">
        <f t="shared" si="349"/>
        <v>0</v>
      </c>
      <c r="AE2499" s="32">
        <f t="shared" si="350"/>
        <v>0</v>
      </c>
      <c r="AF2499" s="37">
        <f t="shared" si="343"/>
        <v>103.85558496167332</v>
      </c>
      <c r="AG2499" s="27"/>
      <c r="AK2499" s="27"/>
      <c r="AM2499" s="27"/>
    </row>
    <row r="2500" spans="1:39" x14ac:dyDescent="0.25">
      <c r="A2500" s="21">
        <v>2857252</v>
      </c>
      <c r="B2500" s="34">
        <v>3.8788665720126501E-6</v>
      </c>
      <c r="C2500" s="22">
        <v>4.3520093950659698E-6</v>
      </c>
      <c r="D2500" s="22" t="s">
        <v>4069</v>
      </c>
      <c r="E2500" s="23">
        <v>21250509.742369998</v>
      </c>
      <c r="F2500" s="23">
        <f t="shared" si="342"/>
        <v>82.427891877908138</v>
      </c>
      <c r="G2500" s="24" t="s">
        <v>24</v>
      </c>
      <c r="H2500" s="24">
        <v>4</v>
      </c>
      <c r="I2500" s="25" t="s">
        <v>50</v>
      </c>
      <c r="J2500" s="31">
        <f t="shared" si="344"/>
        <v>0</v>
      </c>
      <c r="K2500" s="24" t="s">
        <v>24</v>
      </c>
      <c r="L2500" s="24">
        <v>5</v>
      </c>
      <c r="M2500" s="25" t="s">
        <v>49</v>
      </c>
      <c r="N2500" s="25">
        <f t="shared" si="345"/>
        <v>0</v>
      </c>
      <c r="O2500" s="24" t="s">
        <v>29</v>
      </c>
      <c r="P2500" s="24"/>
      <c r="Q2500" s="25" t="s">
        <v>29</v>
      </c>
      <c r="R2500" s="25">
        <f t="shared" si="346"/>
        <v>0</v>
      </c>
      <c r="S2500" s="24" t="s">
        <v>29</v>
      </c>
      <c r="T2500" s="24"/>
      <c r="U2500" s="25" t="s">
        <v>29</v>
      </c>
      <c r="V2500" s="25">
        <f t="shared" si="347"/>
        <v>0</v>
      </c>
      <c r="W2500" s="25" t="s">
        <v>29</v>
      </c>
      <c r="X2500" s="25"/>
      <c r="Y2500" s="25" t="s">
        <v>29</v>
      </c>
      <c r="Z2500" s="25">
        <f t="shared" si="348"/>
        <v>0</v>
      </c>
      <c r="AA2500" s="24" t="s">
        <v>29</v>
      </c>
      <c r="AB2500" s="24"/>
      <c r="AC2500" s="25" t="s">
        <v>29</v>
      </c>
      <c r="AD2500" s="25">
        <f t="shared" si="349"/>
        <v>0</v>
      </c>
      <c r="AE2500" s="32">
        <f t="shared" si="350"/>
        <v>0</v>
      </c>
      <c r="AF2500" s="37">
        <f t="shared" si="343"/>
        <v>82.427891877908138</v>
      </c>
      <c r="AG2500" s="27"/>
      <c r="AK2500" s="27"/>
    </row>
    <row r="2501" spans="1:39" x14ac:dyDescent="0.25">
      <c r="A2501" s="21">
        <v>2857255</v>
      </c>
      <c r="B2501" s="34">
        <v>2.4037388366060201E-5</v>
      </c>
      <c r="C2501" s="22">
        <v>3.1342546314444603E-5</v>
      </c>
      <c r="D2501" s="22" t="s">
        <v>4770</v>
      </c>
      <c r="E2501" s="23">
        <v>2871106.7401383501</v>
      </c>
      <c r="F2501" s="23">
        <f t="shared" si="342"/>
        <v>69.013907753118602</v>
      </c>
      <c r="G2501" s="24" t="s">
        <v>24</v>
      </c>
      <c r="H2501" s="24">
        <v>1</v>
      </c>
      <c r="I2501" s="25" t="s">
        <v>38</v>
      </c>
      <c r="J2501" s="31">
        <f t="shared" si="344"/>
        <v>0</v>
      </c>
      <c r="K2501" s="24" t="s">
        <v>29</v>
      </c>
      <c r="L2501" s="24"/>
      <c r="M2501" s="25" t="s">
        <v>29</v>
      </c>
      <c r="N2501" s="25">
        <f t="shared" si="345"/>
        <v>0</v>
      </c>
      <c r="O2501" s="24" t="s">
        <v>29</v>
      </c>
      <c r="P2501" s="24"/>
      <c r="Q2501" s="25" t="s">
        <v>29</v>
      </c>
      <c r="R2501" s="25">
        <f t="shared" si="346"/>
        <v>0</v>
      </c>
      <c r="S2501" s="24" t="s">
        <v>29</v>
      </c>
      <c r="T2501" s="24"/>
      <c r="U2501" s="25" t="s">
        <v>29</v>
      </c>
      <c r="V2501" s="25">
        <f t="shared" si="347"/>
        <v>0</v>
      </c>
      <c r="W2501" s="25" t="s">
        <v>29</v>
      </c>
      <c r="X2501" s="25"/>
      <c r="Y2501" s="25" t="s">
        <v>29</v>
      </c>
      <c r="Z2501" s="25">
        <f t="shared" si="348"/>
        <v>0</v>
      </c>
      <c r="AA2501" s="24" t="s">
        <v>29</v>
      </c>
      <c r="AB2501" s="24"/>
      <c r="AC2501" s="25" t="s">
        <v>29</v>
      </c>
      <c r="AD2501" s="25">
        <f t="shared" si="349"/>
        <v>0</v>
      </c>
      <c r="AE2501" s="32">
        <f t="shared" si="350"/>
        <v>0</v>
      </c>
      <c r="AF2501" s="37">
        <f t="shared" si="343"/>
        <v>69.013907753118602</v>
      </c>
      <c r="AG2501" s="27"/>
    </row>
    <row r="2502" spans="1:39" x14ac:dyDescent="0.25">
      <c r="A2502" s="21">
        <v>2857264</v>
      </c>
      <c r="B2502" s="34">
        <v>9.2163133242074399E-6</v>
      </c>
      <c r="C2502" s="22">
        <v>9.0158504140396397E-6</v>
      </c>
      <c r="D2502" s="22" t="s">
        <v>1577</v>
      </c>
      <c r="E2502" s="23">
        <v>846382737.07155001</v>
      </c>
      <c r="F2502" s="23">
        <f t="shared" si="342"/>
        <v>7800.5284970516886</v>
      </c>
      <c r="G2502" s="24" t="s">
        <v>24</v>
      </c>
      <c r="H2502" s="24">
        <v>3</v>
      </c>
      <c r="I2502" s="25" t="s">
        <v>34</v>
      </c>
      <c r="J2502" s="31">
        <f t="shared" si="344"/>
        <v>0</v>
      </c>
      <c r="K2502" s="24" t="s">
        <v>24</v>
      </c>
      <c r="L2502" s="24">
        <v>3</v>
      </c>
      <c r="M2502" s="25" t="s">
        <v>40</v>
      </c>
      <c r="N2502" s="25">
        <f t="shared" si="345"/>
        <v>3</v>
      </c>
      <c r="O2502" s="24" t="s">
        <v>29</v>
      </c>
      <c r="P2502" s="24"/>
      <c r="Q2502" s="25" t="s">
        <v>29</v>
      </c>
      <c r="R2502" s="25">
        <f t="shared" si="346"/>
        <v>0</v>
      </c>
      <c r="S2502" s="24" t="s">
        <v>29</v>
      </c>
      <c r="T2502" s="24"/>
      <c r="U2502" s="25" t="s">
        <v>29</v>
      </c>
      <c r="V2502" s="25">
        <f t="shared" si="347"/>
        <v>0</v>
      </c>
      <c r="W2502" s="25" t="s">
        <v>29</v>
      </c>
      <c r="X2502" s="25"/>
      <c r="Y2502" s="25" t="s">
        <v>29</v>
      </c>
      <c r="Z2502" s="25">
        <f t="shared" si="348"/>
        <v>0</v>
      </c>
      <c r="AA2502" s="24" t="s">
        <v>29</v>
      </c>
      <c r="AB2502" s="24"/>
      <c r="AC2502" s="25" t="s">
        <v>29</v>
      </c>
      <c r="AD2502" s="25">
        <f t="shared" si="349"/>
        <v>0</v>
      </c>
      <c r="AE2502" s="32">
        <f t="shared" si="350"/>
        <v>3</v>
      </c>
      <c r="AF2502" s="37">
        <f t="shared" si="343"/>
        <v>7800.5284970516886</v>
      </c>
      <c r="AG2502" s="27"/>
    </row>
    <row r="2503" spans="1:39" x14ac:dyDescent="0.25">
      <c r="A2503" s="21">
        <v>2857266</v>
      </c>
      <c r="B2503" s="34">
        <v>1.04746136313365E-5</v>
      </c>
      <c r="C2503" s="22">
        <v>1.07947910256942E-5</v>
      </c>
      <c r="D2503" s="22" t="s">
        <v>261</v>
      </c>
      <c r="E2503" s="23">
        <v>2816659940.33499</v>
      </c>
      <c r="F2503" s="23">
        <f t="shared" si="342"/>
        <v>29503.42460587234</v>
      </c>
      <c r="G2503" s="24" t="s">
        <v>24</v>
      </c>
      <c r="H2503" s="24">
        <v>4</v>
      </c>
      <c r="I2503" s="25" t="s">
        <v>41</v>
      </c>
      <c r="J2503" s="31">
        <f t="shared" si="344"/>
        <v>4</v>
      </c>
      <c r="K2503" s="24" t="s">
        <v>29</v>
      </c>
      <c r="L2503" s="24"/>
      <c r="M2503" s="25" t="s">
        <v>29</v>
      </c>
      <c r="N2503" s="25">
        <f t="shared" si="345"/>
        <v>0</v>
      </c>
      <c r="O2503" s="24" t="s">
        <v>29</v>
      </c>
      <c r="P2503" s="24"/>
      <c r="Q2503" s="25" t="s">
        <v>29</v>
      </c>
      <c r="R2503" s="25">
        <f t="shared" si="346"/>
        <v>0</v>
      </c>
      <c r="S2503" s="24" t="s">
        <v>29</v>
      </c>
      <c r="T2503" s="24"/>
      <c r="U2503" s="25" t="s">
        <v>29</v>
      </c>
      <c r="V2503" s="25">
        <f t="shared" si="347"/>
        <v>0</v>
      </c>
      <c r="W2503" s="25" t="s">
        <v>29</v>
      </c>
      <c r="X2503" s="25"/>
      <c r="Y2503" s="25" t="s">
        <v>29</v>
      </c>
      <c r="Z2503" s="25">
        <f t="shared" si="348"/>
        <v>0</v>
      </c>
      <c r="AA2503" s="24" t="s">
        <v>29</v>
      </c>
      <c r="AB2503" s="24"/>
      <c r="AC2503" s="25" t="s">
        <v>29</v>
      </c>
      <c r="AD2503" s="25">
        <f t="shared" si="349"/>
        <v>0</v>
      </c>
      <c r="AE2503" s="32">
        <f t="shared" si="350"/>
        <v>4</v>
      </c>
      <c r="AF2503" s="37">
        <f t="shared" si="343"/>
        <v>29503.42460587234</v>
      </c>
      <c r="AG2503" s="27"/>
      <c r="AK2503" s="27"/>
    </row>
    <row r="2504" spans="1:39" x14ac:dyDescent="0.25">
      <c r="A2504" s="21">
        <v>2857276</v>
      </c>
      <c r="B2504" s="34">
        <v>1.5260664172486901E-6</v>
      </c>
      <c r="C2504" s="22">
        <v>1.89780883976669E-6</v>
      </c>
      <c r="D2504" s="22" t="s">
        <v>2400</v>
      </c>
      <c r="E2504" s="23">
        <v>344868927.08662897</v>
      </c>
      <c r="F2504" s="23">
        <f t="shared" si="342"/>
        <v>526.29288797949164</v>
      </c>
      <c r="G2504" s="24" t="s">
        <v>24</v>
      </c>
      <c r="H2504" s="24">
        <v>4</v>
      </c>
      <c r="I2504" s="25" t="s">
        <v>33</v>
      </c>
      <c r="J2504" s="31">
        <f t="shared" si="344"/>
        <v>0</v>
      </c>
      <c r="K2504" s="24" t="s">
        <v>26</v>
      </c>
      <c r="L2504" s="24">
        <v>1</v>
      </c>
      <c r="M2504" s="25" t="s">
        <v>35</v>
      </c>
      <c r="N2504" s="25">
        <f t="shared" si="345"/>
        <v>0</v>
      </c>
      <c r="O2504" s="24" t="s">
        <v>24</v>
      </c>
      <c r="P2504" s="24">
        <v>4</v>
      </c>
      <c r="Q2504" s="25" t="s">
        <v>28</v>
      </c>
      <c r="R2504" s="25">
        <f t="shared" si="346"/>
        <v>4</v>
      </c>
      <c r="S2504" s="24" t="s">
        <v>29</v>
      </c>
      <c r="T2504" s="24"/>
      <c r="U2504" s="25" t="s">
        <v>29</v>
      </c>
      <c r="V2504" s="25">
        <f t="shared" si="347"/>
        <v>0</v>
      </c>
      <c r="W2504" s="25" t="s">
        <v>29</v>
      </c>
      <c r="X2504" s="25"/>
      <c r="Y2504" s="25" t="s">
        <v>29</v>
      </c>
      <c r="Z2504" s="25">
        <f t="shared" si="348"/>
        <v>0</v>
      </c>
      <c r="AA2504" s="24" t="s">
        <v>29</v>
      </c>
      <c r="AB2504" s="24"/>
      <c r="AC2504" s="25" t="s">
        <v>29</v>
      </c>
      <c r="AD2504" s="25">
        <f t="shared" si="349"/>
        <v>0</v>
      </c>
      <c r="AE2504" s="32">
        <f t="shared" si="350"/>
        <v>4</v>
      </c>
      <c r="AF2504" s="37">
        <f t="shared" si="343"/>
        <v>526.29288797949164</v>
      </c>
      <c r="AG2504" s="27"/>
      <c r="AK2504" s="27"/>
      <c r="AM2504" s="27"/>
    </row>
    <row r="2505" spans="1:39" x14ac:dyDescent="0.25">
      <c r="A2505" s="21">
        <v>2857279</v>
      </c>
      <c r="B2505" s="34">
        <v>1.21215076936697E-4</v>
      </c>
      <c r="C2505" s="22">
        <v>1.3417377237462399E-4</v>
      </c>
      <c r="D2505" s="22" t="s">
        <v>1861</v>
      </c>
      <c r="E2505" s="23">
        <v>23710935.890488099</v>
      </c>
      <c r="F2505" s="23">
        <f t="shared" ref="F2505:F2568" si="351">E2505*B2505</f>
        <v>2874.1229182066054</v>
      </c>
      <c r="G2505" s="24" t="s">
        <v>24</v>
      </c>
      <c r="H2505" s="24">
        <v>1</v>
      </c>
      <c r="I2505" s="25" t="s">
        <v>36</v>
      </c>
      <c r="J2505" s="31">
        <f t="shared" si="344"/>
        <v>1</v>
      </c>
      <c r="K2505" s="24" t="s">
        <v>29</v>
      </c>
      <c r="L2505" s="24"/>
      <c r="M2505" s="25" t="s">
        <v>29</v>
      </c>
      <c r="N2505" s="25">
        <f t="shared" si="345"/>
        <v>0</v>
      </c>
      <c r="O2505" s="24" t="s">
        <v>29</v>
      </c>
      <c r="P2505" s="24"/>
      <c r="Q2505" s="25" t="s">
        <v>29</v>
      </c>
      <c r="R2505" s="25">
        <f t="shared" si="346"/>
        <v>0</v>
      </c>
      <c r="S2505" s="24" t="s">
        <v>29</v>
      </c>
      <c r="T2505" s="24"/>
      <c r="U2505" s="25" t="s">
        <v>29</v>
      </c>
      <c r="V2505" s="25">
        <f t="shared" si="347"/>
        <v>0</v>
      </c>
      <c r="W2505" s="25" t="s">
        <v>29</v>
      </c>
      <c r="X2505" s="25"/>
      <c r="Y2505" s="25" t="s">
        <v>29</v>
      </c>
      <c r="Z2505" s="25">
        <f t="shared" si="348"/>
        <v>0</v>
      </c>
      <c r="AA2505" s="24" t="s">
        <v>29</v>
      </c>
      <c r="AB2505" s="24"/>
      <c r="AC2505" s="25" t="s">
        <v>29</v>
      </c>
      <c r="AD2505" s="25">
        <f t="shared" si="349"/>
        <v>0</v>
      </c>
      <c r="AE2505" s="32">
        <f t="shared" si="350"/>
        <v>1</v>
      </c>
      <c r="AF2505" s="37">
        <f t="shared" ref="AF2505:AF2568" si="352">B2505*E2505</f>
        <v>2874.1229182066054</v>
      </c>
      <c r="AG2505" s="27"/>
      <c r="AM2505" s="27"/>
    </row>
    <row r="2506" spans="1:39" x14ac:dyDescent="0.25">
      <c r="A2506" s="21">
        <v>2857281</v>
      </c>
      <c r="B2506" s="34">
        <v>1.2972522143295601E-4</v>
      </c>
      <c r="C2506" s="22">
        <v>1.4843823853927501E-4</v>
      </c>
      <c r="D2506" s="22" t="s">
        <v>3119</v>
      </c>
      <c r="E2506" s="23">
        <v>481994.54327476898</v>
      </c>
      <c r="F2506" s="23">
        <f t="shared" si="351"/>
        <v>62.526848855795905</v>
      </c>
      <c r="G2506" s="24" t="s">
        <v>24</v>
      </c>
      <c r="H2506" s="24">
        <v>1</v>
      </c>
      <c r="I2506" s="25" t="s">
        <v>38</v>
      </c>
      <c r="J2506" s="31">
        <f t="shared" ref="J2506:J2569" si="353">IF(LEFT(I2506,5)="US TX",H2506,0)</f>
        <v>0</v>
      </c>
      <c r="K2506" s="24" t="s">
        <v>29</v>
      </c>
      <c r="L2506" s="24"/>
      <c r="M2506" s="25" t="s">
        <v>29</v>
      </c>
      <c r="N2506" s="25">
        <f t="shared" ref="N2506:N2569" si="354">IF(LEFT(M2506,5)="US TX",L2506,0)</f>
        <v>0</v>
      </c>
      <c r="O2506" s="24" t="s">
        <v>29</v>
      </c>
      <c r="P2506" s="24"/>
      <c r="Q2506" s="25" t="s">
        <v>29</v>
      </c>
      <c r="R2506" s="25">
        <f t="shared" ref="R2506:R2569" si="355">IF(LEFT(Q2506,5)="US TX",P2506,0)</f>
        <v>0</v>
      </c>
      <c r="S2506" s="24" t="s">
        <v>29</v>
      </c>
      <c r="T2506" s="24"/>
      <c r="U2506" s="25" t="s">
        <v>29</v>
      </c>
      <c r="V2506" s="25">
        <f t="shared" ref="V2506:V2569" si="356">IF(LEFT(U2506,5)="US TX",T2506,0)</f>
        <v>0</v>
      </c>
      <c r="W2506" s="25" t="s">
        <v>29</v>
      </c>
      <c r="X2506" s="25"/>
      <c r="Y2506" s="25" t="s">
        <v>29</v>
      </c>
      <c r="Z2506" s="25">
        <f t="shared" ref="Z2506:Z2569" si="357">IF(LEFT(Y2506,5)="US TX",X2506,0)</f>
        <v>0</v>
      </c>
      <c r="AA2506" s="24" t="s">
        <v>29</v>
      </c>
      <c r="AB2506" s="24"/>
      <c r="AC2506" s="25" t="s">
        <v>29</v>
      </c>
      <c r="AD2506" s="25">
        <f t="shared" ref="AD2506:AD2569" si="358">IF(LEFT(AC2506,5)="US TX",AB2506,0)</f>
        <v>0</v>
      </c>
      <c r="AE2506" s="32">
        <f t="shared" ref="AE2506:AE2569" si="359">MAX(J2506,N2506,R2506,V2506,Z2506,AD2506)</f>
        <v>0</v>
      </c>
      <c r="AF2506" s="37">
        <f t="shared" si="352"/>
        <v>62.526848855795905</v>
      </c>
      <c r="AG2506" s="27"/>
    </row>
    <row r="2507" spans="1:39" x14ac:dyDescent="0.25">
      <c r="A2507" s="21">
        <v>2857286</v>
      </c>
      <c r="B2507" s="34">
        <v>8.3984387714118393E-5</v>
      </c>
      <c r="C2507" s="22">
        <v>9.4289663851246101E-5</v>
      </c>
      <c r="D2507" s="22" t="s">
        <v>2443</v>
      </c>
      <c r="E2507" s="23">
        <v>240463886.63664401</v>
      </c>
      <c r="F2507" s="23">
        <f t="shared" si="351"/>
        <v>20195.212286535723</v>
      </c>
      <c r="G2507" s="24" t="s">
        <v>24</v>
      </c>
      <c r="H2507" s="24">
        <v>1</v>
      </c>
      <c r="I2507" s="25" t="s">
        <v>31</v>
      </c>
      <c r="J2507" s="31">
        <f t="shared" si="353"/>
        <v>1</v>
      </c>
      <c r="K2507" s="24" t="s">
        <v>29</v>
      </c>
      <c r="L2507" s="24"/>
      <c r="M2507" s="25" t="s">
        <v>29</v>
      </c>
      <c r="N2507" s="25">
        <f t="shared" si="354"/>
        <v>0</v>
      </c>
      <c r="O2507" s="24" t="s">
        <v>29</v>
      </c>
      <c r="P2507" s="24"/>
      <c r="Q2507" s="25" t="s">
        <v>29</v>
      </c>
      <c r="R2507" s="25">
        <f t="shared" si="355"/>
        <v>0</v>
      </c>
      <c r="S2507" s="24" t="s">
        <v>29</v>
      </c>
      <c r="T2507" s="24"/>
      <c r="U2507" s="25" t="s">
        <v>29</v>
      </c>
      <c r="V2507" s="25">
        <f t="shared" si="356"/>
        <v>0</v>
      </c>
      <c r="W2507" s="25" t="s">
        <v>29</v>
      </c>
      <c r="X2507" s="25"/>
      <c r="Y2507" s="25" t="s">
        <v>29</v>
      </c>
      <c r="Z2507" s="25">
        <f t="shared" si="357"/>
        <v>0</v>
      </c>
      <c r="AA2507" s="24" t="s">
        <v>29</v>
      </c>
      <c r="AB2507" s="24"/>
      <c r="AC2507" s="25" t="s">
        <v>29</v>
      </c>
      <c r="AD2507" s="25">
        <f t="shared" si="358"/>
        <v>0</v>
      </c>
      <c r="AE2507" s="32">
        <f t="shared" si="359"/>
        <v>1</v>
      </c>
      <c r="AF2507" s="37">
        <f t="shared" si="352"/>
        <v>20195.212286535723</v>
      </c>
      <c r="AG2507" s="27"/>
      <c r="AK2507" s="27"/>
    </row>
    <row r="2508" spans="1:39" x14ac:dyDescent="0.25">
      <c r="A2508" s="21">
        <v>2857289</v>
      </c>
      <c r="B2508" s="34">
        <v>2.2230658123617E-4</v>
      </c>
      <c r="C2508" s="22">
        <v>2.5323821932733801E-4</v>
      </c>
      <c r="D2508" s="22" t="s">
        <v>2874</v>
      </c>
      <c r="E2508" s="23">
        <v>91313637.757899493</v>
      </c>
      <c r="F2508" s="23">
        <f t="shared" si="351"/>
        <v>20299.622630196685</v>
      </c>
      <c r="G2508" s="24" t="s">
        <v>24</v>
      </c>
      <c r="H2508" s="24">
        <v>2</v>
      </c>
      <c r="I2508" s="25" t="s">
        <v>44</v>
      </c>
      <c r="J2508" s="31">
        <f t="shared" si="353"/>
        <v>2</v>
      </c>
      <c r="K2508" s="24" t="s">
        <v>29</v>
      </c>
      <c r="L2508" s="24"/>
      <c r="M2508" s="25" t="s">
        <v>29</v>
      </c>
      <c r="N2508" s="25">
        <f t="shared" si="354"/>
        <v>0</v>
      </c>
      <c r="O2508" s="24" t="s">
        <v>29</v>
      </c>
      <c r="P2508" s="24"/>
      <c r="Q2508" s="25" t="s">
        <v>29</v>
      </c>
      <c r="R2508" s="25">
        <f t="shared" si="355"/>
        <v>0</v>
      </c>
      <c r="S2508" s="24" t="s">
        <v>29</v>
      </c>
      <c r="T2508" s="24"/>
      <c r="U2508" s="25" t="s">
        <v>29</v>
      </c>
      <c r="V2508" s="25">
        <f t="shared" si="356"/>
        <v>0</v>
      </c>
      <c r="W2508" s="25" t="s">
        <v>29</v>
      </c>
      <c r="X2508" s="25"/>
      <c r="Y2508" s="25" t="s">
        <v>29</v>
      </c>
      <c r="Z2508" s="25">
        <f t="shared" si="357"/>
        <v>0</v>
      </c>
      <c r="AA2508" s="24" t="s">
        <v>29</v>
      </c>
      <c r="AB2508" s="24"/>
      <c r="AC2508" s="25" t="s">
        <v>29</v>
      </c>
      <c r="AD2508" s="25">
        <f t="shared" si="358"/>
        <v>0</v>
      </c>
      <c r="AE2508" s="32">
        <f t="shared" si="359"/>
        <v>2</v>
      </c>
      <c r="AF2508" s="37">
        <f t="shared" si="352"/>
        <v>20299.622630196685</v>
      </c>
      <c r="AG2508" s="27"/>
      <c r="AK2508" s="27"/>
      <c r="AM2508" s="27"/>
    </row>
    <row r="2509" spans="1:39" x14ac:dyDescent="0.25">
      <c r="A2509" s="21">
        <v>2857290</v>
      </c>
      <c r="B2509" s="34">
        <v>3.3334376242470701E-5</v>
      </c>
      <c r="C2509" s="22">
        <v>4.49825476082812E-5</v>
      </c>
      <c r="D2509" s="22" t="s">
        <v>4961</v>
      </c>
      <c r="E2509" s="23">
        <v>1254030.6075432401</v>
      </c>
      <c r="F2509" s="23">
        <f t="shared" si="351"/>
        <v>41.802328091420485</v>
      </c>
      <c r="G2509" s="24" t="s">
        <v>24</v>
      </c>
      <c r="H2509" s="24">
        <v>1</v>
      </c>
      <c r="I2509" s="25" t="s">
        <v>35</v>
      </c>
      <c r="J2509" s="31">
        <f t="shared" si="353"/>
        <v>0</v>
      </c>
      <c r="K2509" s="24" t="s">
        <v>29</v>
      </c>
      <c r="L2509" s="24"/>
      <c r="M2509" s="25" t="s">
        <v>29</v>
      </c>
      <c r="N2509" s="25">
        <f t="shared" si="354"/>
        <v>0</v>
      </c>
      <c r="O2509" s="24" t="s">
        <v>29</v>
      </c>
      <c r="P2509" s="24"/>
      <c r="Q2509" s="25" t="s">
        <v>29</v>
      </c>
      <c r="R2509" s="25">
        <f t="shared" si="355"/>
        <v>0</v>
      </c>
      <c r="S2509" s="24" t="s">
        <v>29</v>
      </c>
      <c r="T2509" s="24"/>
      <c r="U2509" s="25" t="s">
        <v>29</v>
      </c>
      <c r="V2509" s="25">
        <f t="shared" si="356"/>
        <v>0</v>
      </c>
      <c r="W2509" s="25" t="s">
        <v>29</v>
      </c>
      <c r="X2509" s="25"/>
      <c r="Y2509" s="25" t="s">
        <v>29</v>
      </c>
      <c r="Z2509" s="25">
        <f t="shared" si="357"/>
        <v>0</v>
      </c>
      <c r="AA2509" s="24" t="s">
        <v>29</v>
      </c>
      <c r="AB2509" s="24"/>
      <c r="AC2509" s="25" t="s">
        <v>29</v>
      </c>
      <c r="AD2509" s="25">
        <f t="shared" si="358"/>
        <v>0</v>
      </c>
      <c r="AE2509" s="32">
        <f t="shared" si="359"/>
        <v>0</v>
      </c>
      <c r="AF2509" s="37">
        <f t="shared" si="352"/>
        <v>41.802328091420485</v>
      </c>
      <c r="AG2509" s="27"/>
      <c r="AK2509" s="27"/>
      <c r="AM2509" s="27"/>
    </row>
    <row r="2510" spans="1:39" x14ac:dyDescent="0.25">
      <c r="A2510" s="21">
        <v>2857293</v>
      </c>
      <c r="B2510" s="34">
        <v>1.6030197012573499E-6</v>
      </c>
      <c r="C2510" s="22">
        <v>1.8905479880514199E-6</v>
      </c>
      <c r="D2510" s="22" t="s">
        <v>4586</v>
      </c>
      <c r="E2510" s="23">
        <v>5217511.40414235</v>
      </c>
      <c r="F2510" s="23">
        <f t="shared" si="351"/>
        <v>8.3637735723750861</v>
      </c>
      <c r="G2510" s="24" t="s">
        <v>24</v>
      </c>
      <c r="H2510" s="24">
        <v>3</v>
      </c>
      <c r="I2510" s="25" t="s">
        <v>50</v>
      </c>
      <c r="J2510" s="31">
        <f t="shared" si="353"/>
        <v>0</v>
      </c>
      <c r="K2510" s="24" t="s">
        <v>24</v>
      </c>
      <c r="L2510" s="24">
        <v>1</v>
      </c>
      <c r="M2510" s="25" t="s">
        <v>31</v>
      </c>
      <c r="N2510" s="25">
        <f t="shared" si="354"/>
        <v>1</v>
      </c>
      <c r="O2510" s="24" t="s">
        <v>29</v>
      </c>
      <c r="P2510" s="24"/>
      <c r="Q2510" s="25" t="s">
        <v>29</v>
      </c>
      <c r="R2510" s="25">
        <f t="shared" si="355"/>
        <v>0</v>
      </c>
      <c r="S2510" s="24" t="s">
        <v>29</v>
      </c>
      <c r="T2510" s="24"/>
      <c r="U2510" s="25" t="s">
        <v>29</v>
      </c>
      <c r="V2510" s="25">
        <f t="shared" si="356"/>
        <v>0</v>
      </c>
      <c r="W2510" s="25" t="s">
        <v>29</v>
      </c>
      <c r="X2510" s="25"/>
      <c r="Y2510" s="25" t="s">
        <v>29</v>
      </c>
      <c r="Z2510" s="25">
        <f t="shared" si="357"/>
        <v>0</v>
      </c>
      <c r="AA2510" s="24" t="s">
        <v>29</v>
      </c>
      <c r="AB2510" s="24"/>
      <c r="AC2510" s="25" t="s">
        <v>29</v>
      </c>
      <c r="AD2510" s="25">
        <f t="shared" si="358"/>
        <v>0</v>
      </c>
      <c r="AE2510" s="32">
        <f t="shared" si="359"/>
        <v>1</v>
      </c>
      <c r="AF2510" s="37">
        <f t="shared" si="352"/>
        <v>8.3637735723750861</v>
      </c>
      <c r="AG2510" s="27"/>
      <c r="AM2510" s="27"/>
    </row>
    <row r="2511" spans="1:39" x14ac:dyDescent="0.25">
      <c r="A2511" s="21">
        <v>2857296</v>
      </c>
      <c r="B2511" s="34">
        <v>2.91290770097746E-6</v>
      </c>
      <c r="C2511" s="22">
        <v>2.6506083051023199E-6</v>
      </c>
      <c r="D2511" s="22" t="s">
        <v>5571</v>
      </c>
      <c r="E2511" s="23">
        <v>329.11456008667602</v>
      </c>
      <c r="F2511" s="23">
        <f t="shared" si="351"/>
        <v>9.5868033658028757E-4</v>
      </c>
      <c r="G2511" s="24" t="s">
        <v>24</v>
      </c>
      <c r="H2511" s="24">
        <v>3</v>
      </c>
      <c r="I2511" s="25" t="s">
        <v>43</v>
      </c>
      <c r="J2511" s="31">
        <f t="shared" si="353"/>
        <v>0</v>
      </c>
      <c r="K2511" s="24" t="s">
        <v>29</v>
      </c>
      <c r="L2511" s="24"/>
      <c r="M2511" s="25" t="s">
        <v>29</v>
      </c>
      <c r="N2511" s="25">
        <f t="shared" si="354"/>
        <v>0</v>
      </c>
      <c r="O2511" s="24" t="s">
        <v>29</v>
      </c>
      <c r="P2511" s="24"/>
      <c r="Q2511" s="25" t="s">
        <v>29</v>
      </c>
      <c r="R2511" s="25">
        <f t="shared" si="355"/>
        <v>0</v>
      </c>
      <c r="S2511" s="24" t="s">
        <v>29</v>
      </c>
      <c r="T2511" s="24"/>
      <c r="U2511" s="25" t="s">
        <v>29</v>
      </c>
      <c r="V2511" s="25">
        <f t="shared" si="356"/>
        <v>0</v>
      </c>
      <c r="W2511" s="25" t="s">
        <v>29</v>
      </c>
      <c r="X2511" s="25"/>
      <c r="Y2511" s="25" t="s">
        <v>29</v>
      </c>
      <c r="Z2511" s="25">
        <f t="shared" si="357"/>
        <v>0</v>
      </c>
      <c r="AA2511" s="24" t="s">
        <v>29</v>
      </c>
      <c r="AB2511" s="24"/>
      <c r="AC2511" s="25" t="s">
        <v>29</v>
      </c>
      <c r="AD2511" s="25">
        <f t="shared" si="358"/>
        <v>0</v>
      </c>
      <c r="AE2511" s="32">
        <f t="shared" si="359"/>
        <v>0</v>
      </c>
      <c r="AF2511" s="37">
        <f t="shared" si="352"/>
        <v>9.5868033658028757E-4</v>
      </c>
      <c r="AG2511" s="27"/>
      <c r="AM2511" s="27"/>
    </row>
    <row r="2512" spans="1:39" x14ac:dyDescent="0.25">
      <c r="A2512" s="21">
        <v>2857303</v>
      </c>
      <c r="B2512" s="34">
        <v>6.35051656880545E-6</v>
      </c>
      <c r="C2512" s="22">
        <v>6.9049413880981503E-6</v>
      </c>
      <c r="D2512" s="22" t="s">
        <v>2866</v>
      </c>
      <c r="E2512" s="23">
        <v>194018822.46692401</v>
      </c>
      <c r="F2512" s="23">
        <f t="shared" si="351"/>
        <v>1232.119746736324</v>
      </c>
      <c r="G2512" s="24" t="s">
        <v>24</v>
      </c>
      <c r="H2512" s="24">
        <v>4</v>
      </c>
      <c r="I2512" s="25" t="s">
        <v>25</v>
      </c>
      <c r="J2512" s="31">
        <f t="shared" si="353"/>
        <v>0</v>
      </c>
      <c r="K2512" s="24" t="s">
        <v>24</v>
      </c>
      <c r="L2512" s="24">
        <v>2</v>
      </c>
      <c r="M2512" s="25" t="s">
        <v>44</v>
      </c>
      <c r="N2512" s="25">
        <f t="shared" si="354"/>
        <v>2</v>
      </c>
      <c r="O2512" s="24" t="s">
        <v>29</v>
      </c>
      <c r="P2512" s="24"/>
      <c r="Q2512" s="25" t="s">
        <v>29</v>
      </c>
      <c r="R2512" s="25">
        <f t="shared" si="355"/>
        <v>0</v>
      </c>
      <c r="S2512" s="24" t="s">
        <v>29</v>
      </c>
      <c r="T2512" s="24"/>
      <c r="U2512" s="25" t="s">
        <v>29</v>
      </c>
      <c r="V2512" s="25">
        <f t="shared" si="356"/>
        <v>0</v>
      </c>
      <c r="W2512" s="25" t="s">
        <v>29</v>
      </c>
      <c r="X2512" s="25"/>
      <c r="Y2512" s="25" t="s">
        <v>29</v>
      </c>
      <c r="Z2512" s="25">
        <f t="shared" si="357"/>
        <v>0</v>
      </c>
      <c r="AA2512" s="24" t="s">
        <v>29</v>
      </c>
      <c r="AB2512" s="24"/>
      <c r="AC2512" s="25" t="s">
        <v>29</v>
      </c>
      <c r="AD2512" s="25">
        <f t="shared" si="358"/>
        <v>0</v>
      </c>
      <c r="AE2512" s="32">
        <f t="shared" si="359"/>
        <v>2</v>
      </c>
      <c r="AF2512" s="37">
        <f t="shared" si="352"/>
        <v>1232.119746736324</v>
      </c>
      <c r="AG2512" s="27"/>
      <c r="AK2512" s="27"/>
      <c r="AM2512" s="27"/>
    </row>
    <row r="2513" spans="1:39" x14ac:dyDescent="0.25">
      <c r="A2513" s="21">
        <v>2857304</v>
      </c>
      <c r="B2513" s="34">
        <v>7.2376449827520296E-6</v>
      </c>
      <c r="C2513" s="22">
        <v>8.1395876368746204E-6</v>
      </c>
      <c r="D2513" s="22" t="s">
        <v>225</v>
      </c>
      <c r="E2513" s="23">
        <v>8967672124.7747097</v>
      </c>
      <c r="F2513" s="23">
        <f t="shared" si="351"/>
        <v>64904.827160840912</v>
      </c>
      <c r="G2513" s="24" t="s">
        <v>24</v>
      </c>
      <c r="H2513" s="24">
        <v>5</v>
      </c>
      <c r="I2513" s="25" t="s">
        <v>62</v>
      </c>
      <c r="J2513" s="31">
        <f t="shared" si="353"/>
        <v>5</v>
      </c>
      <c r="K2513" s="24" t="s">
        <v>29</v>
      </c>
      <c r="L2513" s="24"/>
      <c r="M2513" s="25" t="s">
        <v>29</v>
      </c>
      <c r="N2513" s="25">
        <f t="shared" si="354"/>
        <v>0</v>
      </c>
      <c r="O2513" s="24" t="s">
        <v>29</v>
      </c>
      <c r="P2513" s="24"/>
      <c r="Q2513" s="25" t="s">
        <v>29</v>
      </c>
      <c r="R2513" s="25">
        <f t="shared" si="355"/>
        <v>0</v>
      </c>
      <c r="S2513" s="24" t="s">
        <v>29</v>
      </c>
      <c r="T2513" s="24"/>
      <c r="U2513" s="25" t="s">
        <v>29</v>
      </c>
      <c r="V2513" s="25">
        <f t="shared" si="356"/>
        <v>0</v>
      </c>
      <c r="W2513" s="25" t="s">
        <v>29</v>
      </c>
      <c r="X2513" s="25"/>
      <c r="Y2513" s="25" t="s">
        <v>29</v>
      </c>
      <c r="Z2513" s="25">
        <f t="shared" si="357"/>
        <v>0</v>
      </c>
      <c r="AA2513" s="24" t="s">
        <v>29</v>
      </c>
      <c r="AB2513" s="24"/>
      <c r="AC2513" s="25" t="s">
        <v>29</v>
      </c>
      <c r="AD2513" s="25">
        <f t="shared" si="358"/>
        <v>0</v>
      </c>
      <c r="AE2513" s="32">
        <f t="shared" si="359"/>
        <v>5</v>
      </c>
      <c r="AF2513" s="37">
        <f t="shared" si="352"/>
        <v>64904.827160840912</v>
      </c>
      <c r="AG2513" s="27"/>
      <c r="AK2513" s="27"/>
      <c r="AM2513" s="27"/>
    </row>
    <row r="2514" spans="1:39" x14ac:dyDescent="0.25">
      <c r="A2514" s="21">
        <v>2857306</v>
      </c>
      <c r="B2514" s="34">
        <v>2.4187543225004399E-6</v>
      </c>
      <c r="C2514" s="22">
        <v>2.5907179810305198E-6</v>
      </c>
      <c r="D2514" s="22" t="s">
        <v>2850</v>
      </c>
      <c r="E2514" s="23">
        <v>197094153.440981</v>
      </c>
      <c r="F2514" s="23">
        <f t="shared" si="351"/>
        <v>476.72233557493774</v>
      </c>
      <c r="G2514" s="24" t="s">
        <v>24</v>
      </c>
      <c r="H2514" s="24">
        <v>2</v>
      </c>
      <c r="I2514" s="25" t="s">
        <v>25</v>
      </c>
      <c r="J2514" s="31">
        <f t="shared" si="353"/>
        <v>0</v>
      </c>
      <c r="K2514" s="24" t="s">
        <v>26</v>
      </c>
      <c r="L2514" s="24">
        <v>2</v>
      </c>
      <c r="M2514" s="25" t="s">
        <v>35</v>
      </c>
      <c r="N2514" s="25">
        <f t="shared" si="354"/>
        <v>0</v>
      </c>
      <c r="O2514" s="24" t="s">
        <v>24</v>
      </c>
      <c r="P2514" s="24">
        <v>2</v>
      </c>
      <c r="Q2514" s="25" t="s">
        <v>31</v>
      </c>
      <c r="R2514" s="25">
        <f t="shared" si="355"/>
        <v>2</v>
      </c>
      <c r="S2514" s="24" t="s">
        <v>29</v>
      </c>
      <c r="T2514" s="24"/>
      <c r="U2514" s="25" t="s">
        <v>29</v>
      </c>
      <c r="V2514" s="25">
        <f t="shared" si="356"/>
        <v>0</v>
      </c>
      <c r="W2514" s="25" t="s">
        <v>29</v>
      </c>
      <c r="X2514" s="25"/>
      <c r="Y2514" s="25" t="s">
        <v>29</v>
      </c>
      <c r="Z2514" s="25">
        <f t="shared" si="357"/>
        <v>0</v>
      </c>
      <c r="AA2514" s="24" t="s">
        <v>29</v>
      </c>
      <c r="AB2514" s="24"/>
      <c r="AC2514" s="25" t="s">
        <v>29</v>
      </c>
      <c r="AD2514" s="25">
        <f t="shared" si="358"/>
        <v>0</v>
      </c>
      <c r="AE2514" s="32">
        <f t="shared" si="359"/>
        <v>2</v>
      </c>
      <c r="AF2514" s="37">
        <f t="shared" si="352"/>
        <v>476.72233557493774</v>
      </c>
      <c r="AG2514" s="27"/>
      <c r="AK2514" s="27"/>
      <c r="AM2514" s="27"/>
    </row>
    <row r="2515" spans="1:39" x14ac:dyDescent="0.25">
      <c r="A2515" s="21">
        <v>2857307</v>
      </c>
      <c r="B2515" s="34">
        <v>2.91290770097746E-6</v>
      </c>
      <c r="C2515" s="22">
        <v>2.9419045106122699E-6</v>
      </c>
      <c r="D2515" s="22" t="s">
        <v>2475</v>
      </c>
      <c r="E2515" s="23">
        <v>3646446.73964734</v>
      </c>
      <c r="F2515" s="23">
        <f t="shared" si="351"/>
        <v>10.621762789122888</v>
      </c>
      <c r="G2515" s="24" t="s">
        <v>24</v>
      </c>
      <c r="H2515" s="24">
        <v>3</v>
      </c>
      <c r="I2515" s="25" t="s">
        <v>27</v>
      </c>
      <c r="J2515" s="31">
        <f t="shared" si="353"/>
        <v>0</v>
      </c>
      <c r="K2515" s="24" t="s">
        <v>29</v>
      </c>
      <c r="L2515" s="24"/>
      <c r="M2515" s="25" t="s">
        <v>29</v>
      </c>
      <c r="N2515" s="25">
        <f t="shared" si="354"/>
        <v>0</v>
      </c>
      <c r="O2515" s="24" t="s">
        <v>29</v>
      </c>
      <c r="P2515" s="24"/>
      <c r="Q2515" s="25" t="s">
        <v>29</v>
      </c>
      <c r="R2515" s="25">
        <f t="shared" si="355"/>
        <v>0</v>
      </c>
      <c r="S2515" s="24" t="s">
        <v>29</v>
      </c>
      <c r="T2515" s="24"/>
      <c r="U2515" s="25" t="s">
        <v>29</v>
      </c>
      <c r="V2515" s="25">
        <f t="shared" si="356"/>
        <v>0</v>
      </c>
      <c r="W2515" s="25" t="s">
        <v>29</v>
      </c>
      <c r="X2515" s="25"/>
      <c r="Y2515" s="25" t="s">
        <v>29</v>
      </c>
      <c r="Z2515" s="25">
        <f t="shared" si="357"/>
        <v>0</v>
      </c>
      <c r="AA2515" s="24" t="s">
        <v>29</v>
      </c>
      <c r="AB2515" s="24"/>
      <c r="AC2515" s="25" t="s">
        <v>29</v>
      </c>
      <c r="AD2515" s="25">
        <f t="shared" si="358"/>
        <v>0</v>
      </c>
      <c r="AE2515" s="32">
        <f t="shared" si="359"/>
        <v>0</v>
      </c>
      <c r="AF2515" s="37">
        <f t="shared" si="352"/>
        <v>10.621762789122888</v>
      </c>
      <c r="AG2515" s="27"/>
    </row>
    <row r="2516" spans="1:39" x14ac:dyDescent="0.25">
      <c r="A2516" s="21">
        <v>2857308</v>
      </c>
      <c r="B2516" s="34">
        <v>1.02257840033189E-5</v>
      </c>
      <c r="C2516" s="22">
        <v>1.11544616747965E-5</v>
      </c>
      <c r="D2516" s="22" t="s">
        <v>5197</v>
      </c>
      <c r="E2516" s="23">
        <v>338259.35796139698</v>
      </c>
      <c r="F2516" s="23">
        <f t="shared" si="351"/>
        <v>3.4589671316145747</v>
      </c>
      <c r="G2516" s="24" t="s">
        <v>24</v>
      </c>
      <c r="H2516" s="24">
        <v>1</v>
      </c>
      <c r="I2516" s="25" t="s">
        <v>47</v>
      </c>
      <c r="J2516" s="31">
        <f t="shared" si="353"/>
        <v>0</v>
      </c>
      <c r="K2516" s="24" t="s">
        <v>24</v>
      </c>
      <c r="L2516" s="24">
        <v>1</v>
      </c>
      <c r="M2516" s="25" t="s">
        <v>33</v>
      </c>
      <c r="N2516" s="25">
        <f t="shared" si="354"/>
        <v>0</v>
      </c>
      <c r="O2516" s="24" t="s">
        <v>29</v>
      </c>
      <c r="P2516" s="24"/>
      <c r="Q2516" s="25" t="s">
        <v>29</v>
      </c>
      <c r="R2516" s="25">
        <f t="shared" si="355"/>
        <v>0</v>
      </c>
      <c r="S2516" s="24" t="s">
        <v>29</v>
      </c>
      <c r="T2516" s="24"/>
      <c r="U2516" s="25" t="s">
        <v>29</v>
      </c>
      <c r="V2516" s="25">
        <f t="shared" si="356"/>
        <v>0</v>
      </c>
      <c r="W2516" s="25" t="s">
        <v>29</v>
      </c>
      <c r="X2516" s="25"/>
      <c r="Y2516" s="25" t="s">
        <v>29</v>
      </c>
      <c r="Z2516" s="25">
        <f t="shared" si="357"/>
        <v>0</v>
      </c>
      <c r="AA2516" s="24" t="s">
        <v>29</v>
      </c>
      <c r="AB2516" s="24"/>
      <c r="AC2516" s="25" t="s">
        <v>29</v>
      </c>
      <c r="AD2516" s="25">
        <f t="shared" si="358"/>
        <v>0</v>
      </c>
      <c r="AE2516" s="32">
        <f t="shared" si="359"/>
        <v>0</v>
      </c>
      <c r="AF2516" s="37">
        <f t="shared" si="352"/>
        <v>3.4589671316145747</v>
      </c>
      <c r="AG2516" s="27"/>
      <c r="AK2516" s="27"/>
    </row>
    <row r="2517" spans="1:39" x14ac:dyDescent="0.25">
      <c r="A2517" s="21">
        <v>2857312</v>
      </c>
      <c r="B2517" s="34">
        <v>7.4261384771824102E-5</v>
      </c>
      <c r="C2517" s="22">
        <v>8.3567758445744205E-5</v>
      </c>
      <c r="D2517" s="22" t="s">
        <v>2443</v>
      </c>
      <c r="E2517" s="23">
        <v>31346183.786990799</v>
      </c>
      <c r="F2517" s="23">
        <f t="shared" si="351"/>
        <v>2327.8110153340381</v>
      </c>
      <c r="G2517" s="24" t="s">
        <v>24</v>
      </c>
      <c r="H2517" s="24">
        <v>1</v>
      </c>
      <c r="I2517" s="25" t="s">
        <v>31</v>
      </c>
      <c r="J2517" s="31">
        <f t="shared" si="353"/>
        <v>1</v>
      </c>
      <c r="K2517" s="24" t="s">
        <v>29</v>
      </c>
      <c r="L2517" s="24"/>
      <c r="M2517" s="25" t="s">
        <v>29</v>
      </c>
      <c r="N2517" s="25">
        <f t="shared" si="354"/>
        <v>0</v>
      </c>
      <c r="O2517" s="24" t="s">
        <v>29</v>
      </c>
      <c r="P2517" s="24"/>
      <c r="Q2517" s="25" t="s">
        <v>29</v>
      </c>
      <c r="R2517" s="25">
        <f t="shared" si="355"/>
        <v>0</v>
      </c>
      <c r="S2517" s="24" t="s">
        <v>29</v>
      </c>
      <c r="T2517" s="24"/>
      <c r="U2517" s="25" t="s">
        <v>29</v>
      </c>
      <c r="V2517" s="25">
        <f t="shared" si="356"/>
        <v>0</v>
      </c>
      <c r="W2517" s="25" t="s">
        <v>29</v>
      </c>
      <c r="X2517" s="25"/>
      <c r="Y2517" s="25" t="s">
        <v>29</v>
      </c>
      <c r="Z2517" s="25">
        <f t="shared" si="357"/>
        <v>0</v>
      </c>
      <c r="AA2517" s="24" t="s">
        <v>29</v>
      </c>
      <c r="AB2517" s="24"/>
      <c r="AC2517" s="25" t="s">
        <v>29</v>
      </c>
      <c r="AD2517" s="25">
        <f t="shared" si="358"/>
        <v>0</v>
      </c>
      <c r="AE2517" s="32">
        <f t="shared" si="359"/>
        <v>1</v>
      </c>
      <c r="AF2517" s="37">
        <f t="shared" si="352"/>
        <v>2327.8110153340381</v>
      </c>
      <c r="AG2517" s="27"/>
      <c r="AK2517" s="27"/>
      <c r="AM2517" s="27"/>
    </row>
    <row r="2518" spans="1:39" x14ac:dyDescent="0.25">
      <c r="A2518" s="21">
        <v>2857315</v>
      </c>
      <c r="B2518" s="34">
        <v>1.21215076936697E-4</v>
      </c>
      <c r="C2518" s="22">
        <v>1.34551187348668E-4</v>
      </c>
      <c r="D2518" s="22" t="s">
        <v>1861</v>
      </c>
      <c r="E2518" s="23">
        <v>8376352.9531631703</v>
      </c>
      <c r="F2518" s="23">
        <f t="shared" si="351"/>
        <v>1015.3402676666028</v>
      </c>
      <c r="G2518" s="24" t="s">
        <v>24</v>
      </c>
      <c r="H2518" s="24">
        <v>1</v>
      </c>
      <c r="I2518" s="25" t="s">
        <v>36</v>
      </c>
      <c r="J2518" s="31">
        <f t="shared" si="353"/>
        <v>1</v>
      </c>
      <c r="K2518" s="24" t="s">
        <v>29</v>
      </c>
      <c r="L2518" s="24"/>
      <c r="M2518" s="25" t="s">
        <v>29</v>
      </c>
      <c r="N2518" s="25">
        <f t="shared" si="354"/>
        <v>0</v>
      </c>
      <c r="O2518" s="24" t="s">
        <v>29</v>
      </c>
      <c r="P2518" s="24"/>
      <c r="Q2518" s="25" t="s">
        <v>29</v>
      </c>
      <c r="R2518" s="25">
        <f t="shared" si="355"/>
        <v>0</v>
      </c>
      <c r="S2518" s="24" t="s">
        <v>29</v>
      </c>
      <c r="T2518" s="24"/>
      <c r="U2518" s="25" t="s">
        <v>29</v>
      </c>
      <c r="V2518" s="25">
        <f t="shared" si="356"/>
        <v>0</v>
      </c>
      <c r="W2518" s="25" t="s">
        <v>29</v>
      </c>
      <c r="X2518" s="25"/>
      <c r="Y2518" s="25" t="s">
        <v>29</v>
      </c>
      <c r="Z2518" s="25">
        <f t="shared" si="357"/>
        <v>0</v>
      </c>
      <c r="AA2518" s="24" t="s">
        <v>29</v>
      </c>
      <c r="AB2518" s="24"/>
      <c r="AC2518" s="25" t="s">
        <v>29</v>
      </c>
      <c r="AD2518" s="25">
        <f t="shared" si="358"/>
        <v>0</v>
      </c>
      <c r="AE2518" s="32">
        <f t="shared" si="359"/>
        <v>1</v>
      </c>
      <c r="AF2518" s="37">
        <f t="shared" si="352"/>
        <v>1015.3402676666028</v>
      </c>
      <c r="AG2518" s="27"/>
      <c r="AK2518" s="27"/>
      <c r="AM2518" s="27"/>
    </row>
    <row r="2519" spans="1:39" x14ac:dyDescent="0.25">
      <c r="A2519" s="21">
        <v>2857321</v>
      </c>
      <c r="B2519" s="34">
        <v>2.4967783645362001E-5</v>
      </c>
      <c r="C2519" s="22">
        <v>2.71190222795082E-5</v>
      </c>
      <c r="D2519" s="22" t="s">
        <v>3460</v>
      </c>
      <c r="E2519" s="23">
        <v>35545743.794840299</v>
      </c>
      <c r="F2519" s="23">
        <f t="shared" si="351"/>
        <v>887.49844058304143</v>
      </c>
      <c r="G2519" s="24" t="s">
        <v>24</v>
      </c>
      <c r="H2519" s="24">
        <v>3</v>
      </c>
      <c r="I2519" s="25" t="s">
        <v>35</v>
      </c>
      <c r="J2519" s="31">
        <f t="shared" si="353"/>
        <v>0</v>
      </c>
      <c r="K2519" s="24" t="s">
        <v>29</v>
      </c>
      <c r="L2519" s="24"/>
      <c r="M2519" s="25" t="s">
        <v>29</v>
      </c>
      <c r="N2519" s="25">
        <f t="shared" si="354"/>
        <v>0</v>
      </c>
      <c r="O2519" s="24" t="s">
        <v>29</v>
      </c>
      <c r="P2519" s="24"/>
      <c r="Q2519" s="25" t="s">
        <v>29</v>
      </c>
      <c r="R2519" s="25">
        <f t="shared" si="355"/>
        <v>0</v>
      </c>
      <c r="S2519" s="24" t="s">
        <v>29</v>
      </c>
      <c r="T2519" s="24"/>
      <c r="U2519" s="25" t="s">
        <v>29</v>
      </c>
      <c r="V2519" s="25">
        <f t="shared" si="356"/>
        <v>0</v>
      </c>
      <c r="W2519" s="25" t="s">
        <v>29</v>
      </c>
      <c r="X2519" s="25"/>
      <c r="Y2519" s="25" t="s">
        <v>29</v>
      </c>
      <c r="Z2519" s="25">
        <f t="shared" si="357"/>
        <v>0</v>
      </c>
      <c r="AA2519" s="24" t="s">
        <v>29</v>
      </c>
      <c r="AB2519" s="24"/>
      <c r="AC2519" s="25" t="s">
        <v>29</v>
      </c>
      <c r="AD2519" s="25">
        <f t="shared" si="358"/>
        <v>0</v>
      </c>
      <c r="AE2519" s="32">
        <f t="shared" si="359"/>
        <v>0</v>
      </c>
      <c r="AF2519" s="37">
        <f t="shared" si="352"/>
        <v>887.49844058304143</v>
      </c>
      <c r="AG2519" s="27"/>
      <c r="AK2519" s="27"/>
      <c r="AM2519" s="27"/>
    </row>
    <row r="2520" spans="1:39" x14ac:dyDescent="0.25">
      <c r="A2520" s="21">
        <v>2857323</v>
      </c>
      <c r="B2520" s="34">
        <v>2.82864624795038E-5</v>
      </c>
      <c r="C2520" s="22">
        <v>2.6679505535289201E-5</v>
      </c>
      <c r="D2520" s="22" t="s">
        <v>482</v>
      </c>
      <c r="E2520" s="23">
        <v>2881915336.1294999</v>
      </c>
      <c r="F2520" s="23">
        <f t="shared" si="351"/>
        <v>81519.190024533687</v>
      </c>
      <c r="G2520" s="24" t="s">
        <v>24</v>
      </c>
      <c r="H2520" s="24">
        <v>4</v>
      </c>
      <c r="I2520" s="25" t="s">
        <v>41</v>
      </c>
      <c r="J2520" s="31">
        <f t="shared" si="353"/>
        <v>4</v>
      </c>
      <c r="K2520" s="24" t="s">
        <v>29</v>
      </c>
      <c r="L2520" s="24"/>
      <c r="M2520" s="25" t="s">
        <v>29</v>
      </c>
      <c r="N2520" s="25">
        <f t="shared" si="354"/>
        <v>0</v>
      </c>
      <c r="O2520" s="24" t="s">
        <v>29</v>
      </c>
      <c r="P2520" s="24"/>
      <c r="Q2520" s="25" t="s">
        <v>29</v>
      </c>
      <c r="R2520" s="25">
        <f t="shared" si="355"/>
        <v>0</v>
      </c>
      <c r="S2520" s="24" t="s">
        <v>29</v>
      </c>
      <c r="T2520" s="24"/>
      <c r="U2520" s="25" t="s">
        <v>29</v>
      </c>
      <c r="V2520" s="25">
        <f t="shared" si="356"/>
        <v>0</v>
      </c>
      <c r="W2520" s="25" t="s">
        <v>29</v>
      </c>
      <c r="X2520" s="25"/>
      <c r="Y2520" s="25" t="s">
        <v>29</v>
      </c>
      <c r="Z2520" s="25">
        <f t="shared" si="357"/>
        <v>0</v>
      </c>
      <c r="AA2520" s="24" t="s">
        <v>29</v>
      </c>
      <c r="AB2520" s="24"/>
      <c r="AC2520" s="25" t="s">
        <v>29</v>
      </c>
      <c r="AD2520" s="25">
        <f t="shared" si="358"/>
        <v>0</v>
      </c>
      <c r="AE2520" s="32">
        <f t="shared" si="359"/>
        <v>4</v>
      </c>
      <c r="AF2520" s="37">
        <f t="shared" si="352"/>
        <v>81519.190024533687</v>
      </c>
      <c r="AG2520" s="27"/>
      <c r="AK2520" s="27"/>
      <c r="AM2520" s="27"/>
    </row>
    <row r="2521" spans="1:39" x14ac:dyDescent="0.25">
      <c r="A2521" s="21">
        <v>2857325</v>
      </c>
      <c r="B2521" s="34">
        <v>8.9551997336318896E-7</v>
      </c>
      <c r="C2521" s="22">
        <v>8.7155156016656499E-7</v>
      </c>
      <c r="D2521" s="22" t="s">
        <v>5189</v>
      </c>
      <c r="E2521" s="23">
        <v>367040.292408031</v>
      </c>
      <c r="F2521" s="23">
        <f t="shared" si="351"/>
        <v>0.32869191288045702</v>
      </c>
      <c r="G2521" s="24" t="s">
        <v>24</v>
      </c>
      <c r="H2521" s="24">
        <v>4</v>
      </c>
      <c r="I2521" s="25" t="s">
        <v>33</v>
      </c>
      <c r="J2521" s="31">
        <f t="shared" si="353"/>
        <v>0</v>
      </c>
      <c r="K2521" s="24" t="s">
        <v>24</v>
      </c>
      <c r="L2521" s="24">
        <v>4</v>
      </c>
      <c r="M2521" s="25" t="s">
        <v>94</v>
      </c>
      <c r="N2521" s="25">
        <f t="shared" si="354"/>
        <v>0</v>
      </c>
      <c r="O2521" s="24" t="s">
        <v>29</v>
      </c>
      <c r="P2521" s="24"/>
      <c r="Q2521" s="25" t="s">
        <v>29</v>
      </c>
      <c r="R2521" s="25">
        <f t="shared" si="355"/>
        <v>0</v>
      </c>
      <c r="S2521" s="24" t="s">
        <v>29</v>
      </c>
      <c r="T2521" s="24"/>
      <c r="U2521" s="25" t="s">
        <v>29</v>
      </c>
      <c r="V2521" s="25">
        <f t="shared" si="356"/>
        <v>0</v>
      </c>
      <c r="W2521" s="25" t="s">
        <v>29</v>
      </c>
      <c r="X2521" s="25"/>
      <c r="Y2521" s="25" t="s">
        <v>29</v>
      </c>
      <c r="Z2521" s="25">
        <f t="shared" si="357"/>
        <v>0</v>
      </c>
      <c r="AA2521" s="24" t="s">
        <v>29</v>
      </c>
      <c r="AB2521" s="24"/>
      <c r="AC2521" s="25" t="s">
        <v>29</v>
      </c>
      <c r="AD2521" s="25">
        <f t="shared" si="358"/>
        <v>0</v>
      </c>
      <c r="AE2521" s="32">
        <f t="shared" si="359"/>
        <v>0</v>
      </c>
      <c r="AF2521" s="37">
        <f t="shared" si="352"/>
        <v>0.32869191288045702</v>
      </c>
      <c r="AG2521" s="27"/>
      <c r="AK2521" s="27"/>
    </row>
    <row r="2522" spans="1:39" x14ac:dyDescent="0.25">
      <c r="A2522" s="21">
        <v>2857326</v>
      </c>
      <c r="B2522" s="34">
        <v>3.0943407332204301E-5</v>
      </c>
      <c r="C2522" s="22">
        <v>3.6789535769293998E-5</v>
      </c>
      <c r="D2522" s="22" t="s">
        <v>4361</v>
      </c>
      <c r="E2522" s="23">
        <v>9967607.4505787604</v>
      </c>
      <c r="F2522" s="23">
        <f t="shared" si="351"/>
        <v>308.43173747077304</v>
      </c>
      <c r="G2522" s="24" t="s">
        <v>24</v>
      </c>
      <c r="H2522" s="24">
        <v>1</v>
      </c>
      <c r="I2522" s="25" t="s">
        <v>46</v>
      </c>
      <c r="J2522" s="31">
        <f t="shared" si="353"/>
        <v>0</v>
      </c>
      <c r="K2522" s="24" t="s">
        <v>24</v>
      </c>
      <c r="L2522" s="24">
        <v>2</v>
      </c>
      <c r="M2522" s="25" t="s">
        <v>43</v>
      </c>
      <c r="N2522" s="25">
        <f t="shared" si="354"/>
        <v>0</v>
      </c>
      <c r="O2522" s="24" t="s">
        <v>29</v>
      </c>
      <c r="P2522" s="24"/>
      <c r="Q2522" s="25" t="s">
        <v>29</v>
      </c>
      <c r="R2522" s="25">
        <f t="shared" si="355"/>
        <v>0</v>
      </c>
      <c r="S2522" s="24" t="s">
        <v>29</v>
      </c>
      <c r="T2522" s="24"/>
      <c r="U2522" s="25" t="s">
        <v>29</v>
      </c>
      <c r="V2522" s="25">
        <f t="shared" si="356"/>
        <v>0</v>
      </c>
      <c r="W2522" s="25" t="s">
        <v>29</v>
      </c>
      <c r="X2522" s="25"/>
      <c r="Y2522" s="25" t="s">
        <v>29</v>
      </c>
      <c r="Z2522" s="25">
        <f t="shared" si="357"/>
        <v>0</v>
      </c>
      <c r="AA2522" s="24" t="s">
        <v>29</v>
      </c>
      <c r="AB2522" s="24"/>
      <c r="AC2522" s="25" t="s">
        <v>29</v>
      </c>
      <c r="AD2522" s="25">
        <f t="shared" si="358"/>
        <v>0</v>
      </c>
      <c r="AE2522" s="32">
        <f t="shared" si="359"/>
        <v>0</v>
      </c>
      <c r="AF2522" s="37">
        <f t="shared" si="352"/>
        <v>308.43173747077304</v>
      </c>
      <c r="AG2522" s="27"/>
      <c r="AM2522" s="27"/>
    </row>
    <row r="2523" spans="1:39" x14ac:dyDescent="0.25">
      <c r="A2523" s="21">
        <v>2857327</v>
      </c>
      <c r="B2523" s="34">
        <v>2.0919882570214902E-6</v>
      </c>
      <c r="C2523" s="22">
        <v>2.54681097620878E-6</v>
      </c>
      <c r="D2523" s="22" t="s">
        <v>2259</v>
      </c>
      <c r="E2523" s="23">
        <v>76706344.872930497</v>
      </c>
      <c r="F2523" s="23">
        <f t="shared" si="351"/>
        <v>160.46877271321119</v>
      </c>
      <c r="G2523" s="24" t="s">
        <v>24</v>
      </c>
      <c r="H2523" s="24">
        <v>1</v>
      </c>
      <c r="I2523" s="25" t="s">
        <v>37</v>
      </c>
      <c r="J2523" s="31">
        <f t="shared" si="353"/>
        <v>1</v>
      </c>
      <c r="K2523" s="24" t="s">
        <v>29</v>
      </c>
      <c r="L2523" s="24"/>
      <c r="M2523" s="25" t="s">
        <v>29</v>
      </c>
      <c r="N2523" s="25">
        <f t="shared" si="354"/>
        <v>0</v>
      </c>
      <c r="O2523" s="24" t="s">
        <v>29</v>
      </c>
      <c r="P2523" s="24"/>
      <c r="Q2523" s="25" t="s">
        <v>29</v>
      </c>
      <c r="R2523" s="25">
        <f t="shared" si="355"/>
        <v>0</v>
      </c>
      <c r="S2523" s="24" t="s">
        <v>29</v>
      </c>
      <c r="T2523" s="24"/>
      <c r="U2523" s="25" t="s">
        <v>29</v>
      </c>
      <c r="V2523" s="25">
        <f t="shared" si="356"/>
        <v>0</v>
      </c>
      <c r="W2523" s="25" t="s">
        <v>29</v>
      </c>
      <c r="X2523" s="25"/>
      <c r="Y2523" s="25" t="s">
        <v>29</v>
      </c>
      <c r="Z2523" s="25">
        <f t="shared" si="357"/>
        <v>0</v>
      </c>
      <c r="AA2523" s="24" t="s">
        <v>29</v>
      </c>
      <c r="AB2523" s="24"/>
      <c r="AC2523" s="25" t="s">
        <v>29</v>
      </c>
      <c r="AD2523" s="25">
        <f t="shared" si="358"/>
        <v>0</v>
      </c>
      <c r="AE2523" s="32">
        <f t="shared" si="359"/>
        <v>1</v>
      </c>
      <c r="AF2523" s="37">
        <f t="shared" si="352"/>
        <v>160.46877271321119</v>
      </c>
      <c r="AG2523" s="27"/>
      <c r="AK2523" s="27"/>
    </row>
    <row r="2524" spans="1:39" x14ac:dyDescent="0.25">
      <c r="A2524" s="21">
        <v>2857328</v>
      </c>
      <c r="B2524" s="34">
        <v>5.2492958181769102E-5</v>
      </c>
      <c r="C2524" s="22">
        <v>5.8725471496725002E-5</v>
      </c>
      <c r="D2524" s="22" t="s">
        <v>2454</v>
      </c>
      <c r="E2524" s="23">
        <v>325404985.589867</v>
      </c>
      <c r="F2524" s="23">
        <f t="shared" si="351"/>
        <v>17081.470300708064</v>
      </c>
      <c r="G2524" s="24" t="s">
        <v>24</v>
      </c>
      <c r="H2524" s="24">
        <v>3</v>
      </c>
      <c r="I2524" s="25" t="s">
        <v>62</v>
      </c>
      <c r="J2524" s="31">
        <f t="shared" si="353"/>
        <v>3</v>
      </c>
      <c r="K2524" s="24" t="s">
        <v>29</v>
      </c>
      <c r="L2524" s="24"/>
      <c r="M2524" s="25" t="s">
        <v>29</v>
      </c>
      <c r="N2524" s="25">
        <f t="shared" si="354"/>
        <v>0</v>
      </c>
      <c r="O2524" s="24" t="s">
        <v>29</v>
      </c>
      <c r="P2524" s="24"/>
      <c r="Q2524" s="25" t="s">
        <v>29</v>
      </c>
      <c r="R2524" s="25">
        <f t="shared" si="355"/>
        <v>0</v>
      </c>
      <c r="S2524" s="24" t="s">
        <v>29</v>
      </c>
      <c r="T2524" s="24"/>
      <c r="U2524" s="25" t="s">
        <v>29</v>
      </c>
      <c r="V2524" s="25">
        <f t="shared" si="356"/>
        <v>0</v>
      </c>
      <c r="W2524" s="25" t="s">
        <v>29</v>
      </c>
      <c r="X2524" s="25"/>
      <c r="Y2524" s="25" t="s">
        <v>29</v>
      </c>
      <c r="Z2524" s="25">
        <f t="shared" si="357"/>
        <v>0</v>
      </c>
      <c r="AA2524" s="24" t="s">
        <v>29</v>
      </c>
      <c r="AB2524" s="24"/>
      <c r="AC2524" s="25" t="s">
        <v>29</v>
      </c>
      <c r="AD2524" s="25">
        <f t="shared" si="358"/>
        <v>0</v>
      </c>
      <c r="AE2524" s="32">
        <f t="shared" si="359"/>
        <v>3</v>
      </c>
      <c r="AF2524" s="37">
        <f t="shared" si="352"/>
        <v>17081.470300708064</v>
      </c>
      <c r="AG2524" s="27"/>
      <c r="AK2524" s="27"/>
    </row>
    <row r="2525" spans="1:39" x14ac:dyDescent="0.25">
      <c r="A2525" s="21">
        <v>2857329</v>
      </c>
      <c r="B2525" s="34">
        <v>1.3323268854924799E-6</v>
      </c>
      <c r="C2525" s="22">
        <v>1.5206220138506301E-6</v>
      </c>
      <c r="D2525" s="22" t="s">
        <v>1329</v>
      </c>
      <c r="E2525" s="23">
        <v>1135928525.58656</v>
      </c>
      <c r="F2525" s="23">
        <f t="shared" si="351"/>
        <v>1513.4281146368064</v>
      </c>
      <c r="G2525" s="24" t="s">
        <v>24</v>
      </c>
      <c r="H2525" s="24">
        <v>4</v>
      </c>
      <c r="I2525" s="25" t="s">
        <v>25</v>
      </c>
      <c r="J2525" s="31">
        <f t="shared" si="353"/>
        <v>0</v>
      </c>
      <c r="K2525" s="24" t="s">
        <v>24</v>
      </c>
      <c r="L2525" s="24">
        <v>3</v>
      </c>
      <c r="M2525" s="25" t="s">
        <v>41</v>
      </c>
      <c r="N2525" s="25">
        <f t="shared" si="354"/>
        <v>3</v>
      </c>
      <c r="O2525" s="24" t="s">
        <v>29</v>
      </c>
      <c r="P2525" s="24"/>
      <c r="Q2525" s="25" t="s">
        <v>29</v>
      </c>
      <c r="R2525" s="25">
        <f t="shared" si="355"/>
        <v>0</v>
      </c>
      <c r="S2525" s="24" t="s">
        <v>29</v>
      </c>
      <c r="T2525" s="24"/>
      <c r="U2525" s="25" t="s">
        <v>29</v>
      </c>
      <c r="V2525" s="25">
        <f t="shared" si="356"/>
        <v>0</v>
      </c>
      <c r="W2525" s="25" t="s">
        <v>29</v>
      </c>
      <c r="X2525" s="25"/>
      <c r="Y2525" s="25" t="s">
        <v>29</v>
      </c>
      <c r="Z2525" s="25">
        <f t="shared" si="357"/>
        <v>0</v>
      </c>
      <c r="AA2525" s="24" t="s">
        <v>29</v>
      </c>
      <c r="AB2525" s="24"/>
      <c r="AC2525" s="25" t="s">
        <v>29</v>
      </c>
      <c r="AD2525" s="25">
        <f t="shared" si="358"/>
        <v>0</v>
      </c>
      <c r="AE2525" s="32">
        <f t="shared" si="359"/>
        <v>3</v>
      </c>
      <c r="AF2525" s="37">
        <f t="shared" si="352"/>
        <v>1513.4281146368064</v>
      </c>
      <c r="AG2525" s="27"/>
    </row>
    <row r="2526" spans="1:39" x14ac:dyDescent="0.25">
      <c r="A2526" s="21">
        <v>2857330</v>
      </c>
      <c r="B2526" s="34">
        <v>7.4055694385686695E-5</v>
      </c>
      <c r="C2526" s="22">
        <v>7.2410312121423006E-5</v>
      </c>
      <c r="D2526" s="22" t="s">
        <v>1583</v>
      </c>
      <c r="E2526" s="23">
        <v>840530196.17689705</v>
      </c>
      <c r="F2526" s="23">
        <f t="shared" si="351"/>
        <v>62246.047330017573</v>
      </c>
      <c r="G2526" s="24" t="s">
        <v>26</v>
      </c>
      <c r="H2526" s="24">
        <v>2</v>
      </c>
      <c r="I2526" s="25" t="s">
        <v>35</v>
      </c>
      <c r="J2526" s="31">
        <f t="shared" si="353"/>
        <v>0</v>
      </c>
      <c r="K2526" s="24" t="s">
        <v>24</v>
      </c>
      <c r="L2526" s="24">
        <v>3</v>
      </c>
      <c r="M2526" s="25" t="s">
        <v>31</v>
      </c>
      <c r="N2526" s="25">
        <f t="shared" si="354"/>
        <v>3</v>
      </c>
      <c r="O2526" s="24" t="s">
        <v>29</v>
      </c>
      <c r="P2526" s="24"/>
      <c r="Q2526" s="25" t="s">
        <v>29</v>
      </c>
      <c r="R2526" s="25">
        <f t="shared" si="355"/>
        <v>0</v>
      </c>
      <c r="S2526" s="24" t="s">
        <v>29</v>
      </c>
      <c r="T2526" s="24"/>
      <c r="U2526" s="25" t="s">
        <v>29</v>
      </c>
      <c r="V2526" s="25">
        <f t="shared" si="356"/>
        <v>0</v>
      </c>
      <c r="W2526" s="25" t="s">
        <v>29</v>
      </c>
      <c r="X2526" s="25"/>
      <c r="Y2526" s="25" t="s">
        <v>29</v>
      </c>
      <c r="Z2526" s="25">
        <f t="shared" si="357"/>
        <v>0</v>
      </c>
      <c r="AA2526" s="24" t="s">
        <v>29</v>
      </c>
      <c r="AB2526" s="24"/>
      <c r="AC2526" s="25" t="s">
        <v>29</v>
      </c>
      <c r="AD2526" s="25">
        <f t="shared" si="358"/>
        <v>0</v>
      </c>
      <c r="AE2526" s="32">
        <f t="shared" si="359"/>
        <v>3</v>
      </c>
      <c r="AF2526" s="37">
        <f t="shared" si="352"/>
        <v>62246.047330017573</v>
      </c>
      <c r="AG2526" s="27"/>
    </row>
    <row r="2527" spans="1:39" x14ac:dyDescent="0.25">
      <c r="A2527" s="21">
        <v>2857332</v>
      </c>
      <c r="B2527" s="34">
        <v>8.3505316863267498E-5</v>
      </c>
      <c r="C2527" s="22">
        <v>9.0257614569341096E-5</v>
      </c>
      <c r="D2527" s="22" t="s">
        <v>1784</v>
      </c>
      <c r="E2527" s="23">
        <v>103136939.216554</v>
      </c>
      <c r="F2527" s="23">
        <f t="shared" si="351"/>
        <v>8612.4827895859016</v>
      </c>
      <c r="G2527" s="24" t="s">
        <v>24</v>
      </c>
      <c r="H2527" s="24">
        <v>2</v>
      </c>
      <c r="I2527" s="25" t="s">
        <v>31</v>
      </c>
      <c r="J2527" s="31">
        <f t="shared" si="353"/>
        <v>2</v>
      </c>
      <c r="K2527" s="24" t="s">
        <v>29</v>
      </c>
      <c r="L2527" s="24"/>
      <c r="M2527" s="25" t="s">
        <v>29</v>
      </c>
      <c r="N2527" s="25">
        <f t="shared" si="354"/>
        <v>0</v>
      </c>
      <c r="O2527" s="24" t="s">
        <v>29</v>
      </c>
      <c r="P2527" s="24"/>
      <c r="Q2527" s="25" t="s">
        <v>29</v>
      </c>
      <c r="R2527" s="25">
        <f t="shared" si="355"/>
        <v>0</v>
      </c>
      <c r="S2527" s="24" t="s">
        <v>29</v>
      </c>
      <c r="T2527" s="24"/>
      <c r="U2527" s="25" t="s">
        <v>29</v>
      </c>
      <c r="V2527" s="25">
        <f t="shared" si="356"/>
        <v>0</v>
      </c>
      <c r="W2527" s="25" t="s">
        <v>29</v>
      </c>
      <c r="X2527" s="25"/>
      <c r="Y2527" s="25" t="s">
        <v>29</v>
      </c>
      <c r="Z2527" s="25">
        <f t="shared" si="357"/>
        <v>0</v>
      </c>
      <c r="AA2527" s="24" t="s">
        <v>29</v>
      </c>
      <c r="AB2527" s="24"/>
      <c r="AC2527" s="25" t="s">
        <v>29</v>
      </c>
      <c r="AD2527" s="25">
        <f t="shared" si="358"/>
        <v>0</v>
      </c>
      <c r="AE2527" s="32">
        <f t="shared" si="359"/>
        <v>2</v>
      </c>
      <c r="AF2527" s="37">
        <f t="shared" si="352"/>
        <v>8612.4827895859016</v>
      </c>
      <c r="AG2527" s="27"/>
      <c r="AK2527" s="27"/>
      <c r="AM2527" s="27"/>
    </row>
    <row r="2528" spans="1:39" x14ac:dyDescent="0.25">
      <c r="A2528" s="21">
        <v>2857334</v>
      </c>
      <c r="B2528" s="34">
        <v>2.9130661476396299E-5</v>
      </c>
      <c r="C2528" s="22">
        <v>3.1447151105970698E-5</v>
      </c>
      <c r="D2528" s="22" t="s">
        <v>789</v>
      </c>
      <c r="E2528" s="23">
        <v>2237791656.7018399</v>
      </c>
      <c r="F2528" s="23">
        <f t="shared" si="351"/>
        <v>65188.351206085339</v>
      </c>
      <c r="G2528" s="24" t="s">
        <v>24</v>
      </c>
      <c r="H2528" s="24">
        <v>4</v>
      </c>
      <c r="I2528" s="25" t="s">
        <v>45</v>
      </c>
      <c r="J2528" s="31">
        <f t="shared" si="353"/>
        <v>0</v>
      </c>
      <c r="K2528" s="24" t="s">
        <v>24</v>
      </c>
      <c r="L2528" s="24">
        <v>4</v>
      </c>
      <c r="M2528" s="25" t="s">
        <v>40</v>
      </c>
      <c r="N2528" s="25">
        <f t="shared" si="354"/>
        <v>4</v>
      </c>
      <c r="O2528" s="24" t="s">
        <v>29</v>
      </c>
      <c r="P2528" s="24"/>
      <c r="Q2528" s="25" t="s">
        <v>29</v>
      </c>
      <c r="R2528" s="25">
        <f t="shared" si="355"/>
        <v>0</v>
      </c>
      <c r="S2528" s="24" t="s">
        <v>29</v>
      </c>
      <c r="T2528" s="24"/>
      <c r="U2528" s="25" t="s">
        <v>29</v>
      </c>
      <c r="V2528" s="25">
        <f t="shared" si="356"/>
        <v>0</v>
      </c>
      <c r="W2528" s="25" t="s">
        <v>29</v>
      </c>
      <c r="X2528" s="25"/>
      <c r="Y2528" s="25" t="s">
        <v>29</v>
      </c>
      <c r="Z2528" s="25">
        <f t="shared" si="357"/>
        <v>0</v>
      </c>
      <c r="AA2528" s="24" t="s">
        <v>29</v>
      </c>
      <c r="AB2528" s="24"/>
      <c r="AC2528" s="25" t="s">
        <v>29</v>
      </c>
      <c r="AD2528" s="25">
        <f t="shared" si="358"/>
        <v>0</v>
      </c>
      <c r="AE2528" s="32">
        <f t="shared" si="359"/>
        <v>4</v>
      </c>
      <c r="AF2528" s="37">
        <f t="shared" si="352"/>
        <v>65188.351206085339</v>
      </c>
      <c r="AG2528" s="27"/>
      <c r="AK2528" s="27"/>
      <c r="AM2528" s="27"/>
    </row>
    <row r="2529" spans="1:39" x14ac:dyDescent="0.25">
      <c r="A2529" s="21">
        <v>2857336</v>
      </c>
      <c r="B2529" s="34">
        <v>1.61885830460457E-5</v>
      </c>
      <c r="C2529" s="22">
        <v>1.9369582616179599E-5</v>
      </c>
      <c r="D2529" s="22" t="s">
        <v>4673</v>
      </c>
      <c r="E2529" s="23">
        <v>4015971.8796214801</v>
      </c>
      <c r="F2529" s="23">
        <f t="shared" si="351"/>
        <v>65.012894283836573</v>
      </c>
      <c r="G2529" s="24" t="s">
        <v>24</v>
      </c>
      <c r="H2529" s="24">
        <v>1</v>
      </c>
      <c r="I2529" s="25" t="s">
        <v>33</v>
      </c>
      <c r="J2529" s="31">
        <f t="shared" si="353"/>
        <v>0</v>
      </c>
      <c r="K2529" s="24" t="s">
        <v>29</v>
      </c>
      <c r="L2529" s="24"/>
      <c r="M2529" s="25" t="s">
        <v>29</v>
      </c>
      <c r="N2529" s="25">
        <f t="shared" si="354"/>
        <v>0</v>
      </c>
      <c r="O2529" s="24" t="s">
        <v>29</v>
      </c>
      <c r="P2529" s="24"/>
      <c r="Q2529" s="25" t="s">
        <v>29</v>
      </c>
      <c r="R2529" s="25">
        <f t="shared" si="355"/>
        <v>0</v>
      </c>
      <c r="S2529" s="24" t="s">
        <v>29</v>
      </c>
      <c r="T2529" s="24"/>
      <c r="U2529" s="25" t="s">
        <v>29</v>
      </c>
      <c r="V2529" s="25">
        <f t="shared" si="356"/>
        <v>0</v>
      </c>
      <c r="W2529" s="25" t="s">
        <v>29</v>
      </c>
      <c r="X2529" s="25"/>
      <c r="Y2529" s="25" t="s">
        <v>29</v>
      </c>
      <c r="Z2529" s="25">
        <f t="shared" si="357"/>
        <v>0</v>
      </c>
      <c r="AA2529" s="24" t="s">
        <v>29</v>
      </c>
      <c r="AB2529" s="24"/>
      <c r="AC2529" s="25" t="s">
        <v>29</v>
      </c>
      <c r="AD2529" s="25">
        <f t="shared" si="358"/>
        <v>0</v>
      </c>
      <c r="AE2529" s="32">
        <f t="shared" si="359"/>
        <v>0</v>
      </c>
      <c r="AF2529" s="37">
        <f t="shared" si="352"/>
        <v>65.012894283836573</v>
      </c>
      <c r="AG2529" s="27"/>
    </row>
    <row r="2530" spans="1:39" x14ac:dyDescent="0.25">
      <c r="A2530" s="21">
        <v>2857337</v>
      </c>
      <c r="B2530" s="34">
        <v>7.1542499963697803E-5</v>
      </c>
      <c r="C2530" s="22">
        <v>7.4695774853391698E-5</v>
      </c>
      <c r="D2530" s="22" t="s">
        <v>1799</v>
      </c>
      <c r="E2530" s="23">
        <v>7478534.7392733004</v>
      </c>
      <c r="F2530" s="23">
        <f t="shared" si="351"/>
        <v>535.03307131297288</v>
      </c>
      <c r="G2530" s="24" t="s">
        <v>24</v>
      </c>
      <c r="H2530" s="24">
        <v>3</v>
      </c>
      <c r="I2530" s="25" t="s">
        <v>53</v>
      </c>
      <c r="J2530" s="31">
        <f t="shared" si="353"/>
        <v>0</v>
      </c>
      <c r="K2530" s="24" t="s">
        <v>29</v>
      </c>
      <c r="L2530" s="24"/>
      <c r="M2530" s="25" t="s">
        <v>29</v>
      </c>
      <c r="N2530" s="25">
        <f t="shared" si="354"/>
        <v>0</v>
      </c>
      <c r="O2530" s="24" t="s">
        <v>29</v>
      </c>
      <c r="P2530" s="24"/>
      <c r="Q2530" s="25" t="s">
        <v>29</v>
      </c>
      <c r="R2530" s="25">
        <f t="shared" si="355"/>
        <v>0</v>
      </c>
      <c r="S2530" s="24" t="s">
        <v>29</v>
      </c>
      <c r="T2530" s="24"/>
      <c r="U2530" s="25" t="s">
        <v>29</v>
      </c>
      <c r="V2530" s="25">
        <f t="shared" si="356"/>
        <v>0</v>
      </c>
      <c r="W2530" s="25" t="s">
        <v>29</v>
      </c>
      <c r="X2530" s="25"/>
      <c r="Y2530" s="25" t="s">
        <v>29</v>
      </c>
      <c r="Z2530" s="25">
        <f t="shared" si="357"/>
        <v>0</v>
      </c>
      <c r="AA2530" s="24" t="s">
        <v>29</v>
      </c>
      <c r="AB2530" s="24"/>
      <c r="AC2530" s="25" t="s">
        <v>29</v>
      </c>
      <c r="AD2530" s="25">
        <f t="shared" si="358"/>
        <v>0</v>
      </c>
      <c r="AE2530" s="32">
        <f t="shared" si="359"/>
        <v>0</v>
      </c>
      <c r="AF2530" s="37">
        <f t="shared" si="352"/>
        <v>535.03307131297288</v>
      </c>
      <c r="AG2530" s="27"/>
      <c r="AM2530" s="27"/>
    </row>
    <row r="2531" spans="1:39" x14ac:dyDescent="0.25">
      <c r="A2531" s="21">
        <v>2857341</v>
      </c>
      <c r="B2531" s="34">
        <v>4.9264125810830903E-6</v>
      </c>
      <c r="C2531" s="22">
        <v>5.1808886150472404E-6</v>
      </c>
      <c r="D2531" s="22" t="s">
        <v>1121</v>
      </c>
      <c r="E2531" s="23">
        <v>859993313.10205603</v>
      </c>
      <c r="F2531" s="23">
        <f t="shared" si="351"/>
        <v>4236.6818773132982</v>
      </c>
      <c r="G2531" s="24" t="s">
        <v>24</v>
      </c>
      <c r="H2531" s="24">
        <v>3</v>
      </c>
      <c r="I2531" s="25" t="s">
        <v>41</v>
      </c>
      <c r="J2531" s="31">
        <f t="shared" si="353"/>
        <v>3</v>
      </c>
      <c r="K2531" s="24" t="s">
        <v>29</v>
      </c>
      <c r="L2531" s="24"/>
      <c r="M2531" s="25" t="s">
        <v>29</v>
      </c>
      <c r="N2531" s="25">
        <f t="shared" si="354"/>
        <v>0</v>
      </c>
      <c r="O2531" s="24" t="s">
        <v>29</v>
      </c>
      <c r="P2531" s="24"/>
      <c r="Q2531" s="25" t="s">
        <v>29</v>
      </c>
      <c r="R2531" s="25">
        <f t="shared" si="355"/>
        <v>0</v>
      </c>
      <c r="S2531" s="24" t="s">
        <v>29</v>
      </c>
      <c r="T2531" s="24"/>
      <c r="U2531" s="25" t="s">
        <v>29</v>
      </c>
      <c r="V2531" s="25">
        <f t="shared" si="356"/>
        <v>0</v>
      </c>
      <c r="W2531" s="25" t="s">
        <v>29</v>
      </c>
      <c r="X2531" s="25"/>
      <c r="Y2531" s="25" t="s">
        <v>29</v>
      </c>
      <c r="Z2531" s="25">
        <f t="shared" si="357"/>
        <v>0</v>
      </c>
      <c r="AA2531" s="24" t="s">
        <v>29</v>
      </c>
      <c r="AB2531" s="24"/>
      <c r="AC2531" s="25" t="s">
        <v>29</v>
      </c>
      <c r="AD2531" s="25">
        <f t="shared" si="358"/>
        <v>0</v>
      </c>
      <c r="AE2531" s="32">
        <f t="shared" si="359"/>
        <v>3</v>
      </c>
      <c r="AF2531" s="37">
        <f t="shared" si="352"/>
        <v>4236.6818773132982</v>
      </c>
      <c r="AG2531" s="27"/>
      <c r="AK2531" s="27"/>
      <c r="AM2531" s="27"/>
    </row>
    <row r="2532" spans="1:39" x14ac:dyDescent="0.25">
      <c r="A2532" s="21">
        <v>2857343</v>
      </c>
      <c r="B2532" s="34">
        <v>3.8731847401321198E-5</v>
      </c>
      <c r="C2532" s="22">
        <v>4.0900976459008897E-5</v>
      </c>
      <c r="D2532" s="22" t="s">
        <v>669</v>
      </c>
      <c r="E2532" s="23">
        <v>948944355.52179205</v>
      </c>
      <c r="F2532" s="23">
        <f t="shared" si="351"/>
        <v>36754.367970415144</v>
      </c>
      <c r="G2532" s="24" t="s">
        <v>24</v>
      </c>
      <c r="H2532" s="24">
        <v>3</v>
      </c>
      <c r="I2532" s="25" t="s">
        <v>40</v>
      </c>
      <c r="J2532" s="31">
        <f t="shared" si="353"/>
        <v>3</v>
      </c>
      <c r="K2532" s="24" t="s">
        <v>29</v>
      </c>
      <c r="L2532" s="24"/>
      <c r="M2532" s="25" t="s">
        <v>29</v>
      </c>
      <c r="N2532" s="25">
        <f t="shared" si="354"/>
        <v>0</v>
      </c>
      <c r="O2532" s="24" t="s">
        <v>29</v>
      </c>
      <c r="P2532" s="24"/>
      <c r="Q2532" s="25" t="s">
        <v>29</v>
      </c>
      <c r="R2532" s="25">
        <f t="shared" si="355"/>
        <v>0</v>
      </c>
      <c r="S2532" s="24" t="s">
        <v>29</v>
      </c>
      <c r="T2532" s="24"/>
      <c r="U2532" s="25" t="s">
        <v>29</v>
      </c>
      <c r="V2532" s="25">
        <f t="shared" si="356"/>
        <v>0</v>
      </c>
      <c r="W2532" s="25" t="s">
        <v>29</v>
      </c>
      <c r="X2532" s="25"/>
      <c r="Y2532" s="25" t="s">
        <v>29</v>
      </c>
      <c r="Z2532" s="25">
        <f t="shared" si="357"/>
        <v>0</v>
      </c>
      <c r="AA2532" s="24" t="s">
        <v>29</v>
      </c>
      <c r="AB2532" s="24"/>
      <c r="AC2532" s="25" t="s">
        <v>29</v>
      </c>
      <c r="AD2532" s="25">
        <f t="shared" si="358"/>
        <v>0</v>
      </c>
      <c r="AE2532" s="32">
        <f t="shared" si="359"/>
        <v>3</v>
      </c>
      <c r="AF2532" s="37">
        <f t="shared" si="352"/>
        <v>36754.367970415144</v>
      </c>
      <c r="AG2532" s="27"/>
      <c r="AK2532" s="27"/>
      <c r="AM2532" s="27"/>
    </row>
    <row r="2533" spans="1:39" x14ac:dyDescent="0.25">
      <c r="A2533" s="21">
        <v>2857347</v>
      </c>
      <c r="B2533" s="34">
        <v>3.0004895627586901E-4</v>
      </c>
      <c r="C2533" s="22">
        <v>3.09184904097551E-4</v>
      </c>
      <c r="D2533" s="22" t="s">
        <v>1866</v>
      </c>
      <c r="E2533" s="23">
        <v>2212545.4369547302</v>
      </c>
      <c r="F2533" s="23">
        <f t="shared" si="351"/>
        <v>663.87194907120329</v>
      </c>
      <c r="G2533" s="24" t="s">
        <v>24</v>
      </c>
      <c r="H2533" s="24">
        <v>3</v>
      </c>
      <c r="I2533" s="25" t="s">
        <v>38</v>
      </c>
      <c r="J2533" s="31">
        <f t="shared" si="353"/>
        <v>0</v>
      </c>
      <c r="K2533" s="24" t="s">
        <v>29</v>
      </c>
      <c r="L2533" s="24"/>
      <c r="M2533" s="25" t="s">
        <v>29</v>
      </c>
      <c r="N2533" s="25">
        <f t="shared" si="354"/>
        <v>0</v>
      </c>
      <c r="O2533" s="24" t="s">
        <v>29</v>
      </c>
      <c r="P2533" s="24"/>
      <c r="Q2533" s="25" t="s">
        <v>29</v>
      </c>
      <c r="R2533" s="25">
        <f t="shared" si="355"/>
        <v>0</v>
      </c>
      <c r="S2533" s="24" t="s">
        <v>29</v>
      </c>
      <c r="T2533" s="24"/>
      <c r="U2533" s="25" t="s">
        <v>29</v>
      </c>
      <c r="V2533" s="25">
        <f t="shared" si="356"/>
        <v>0</v>
      </c>
      <c r="W2533" s="25" t="s">
        <v>29</v>
      </c>
      <c r="X2533" s="25"/>
      <c r="Y2533" s="25" t="s">
        <v>29</v>
      </c>
      <c r="Z2533" s="25">
        <f t="shared" si="357"/>
        <v>0</v>
      </c>
      <c r="AA2533" s="24" t="s">
        <v>29</v>
      </c>
      <c r="AB2533" s="24"/>
      <c r="AC2533" s="25" t="s">
        <v>29</v>
      </c>
      <c r="AD2533" s="25">
        <f t="shared" si="358"/>
        <v>0</v>
      </c>
      <c r="AE2533" s="32">
        <f t="shared" si="359"/>
        <v>0</v>
      </c>
      <c r="AF2533" s="37">
        <f t="shared" si="352"/>
        <v>663.87194907120329</v>
      </c>
      <c r="AG2533" s="27"/>
      <c r="AK2533" s="27"/>
      <c r="AM2533" s="27"/>
    </row>
    <row r="2534" spans="1:39" x14ac:dyDescent="0.25">
      <c r="A2534" s="21">
        <v>2857348</v>
      </c>
      <c r="B2534" s="34">
        <v>9.2010356385632101E-5</v>
      </c>
      <c r="C2534" s="22">
        <v>1.02950054103327E-4</v>
      </c>
      <c r="D2534" s="22" t="s">
        <v>3370</v>
      </c>
      <c r="E2534" s="23">
        <v>17674018.225195099</v>
      </c>
      <c r="F2534" s="23">
        <f t="shared" si="351"/>
        <v>1626.192715666358</v>
      </c>
      <c r="G2534" s="24" t="s">
        <v>24</v>
      </c>
      <c r="H2534" s="24">
        <v>1</v>
      </c>
      <c r="I2534" s="25" t="s">
        <v>38</v>
      </c>
      <c r="J2534" s="31">
        <f t="shared" si="353"/>
        <v>0</v>
      </c>
      <c r="K2534" s="24" t="s">
        <v>29</v>
      </c>
      <c r="L2534" s="24"/>
      <c r="M2534" s="25" t="s">
        <v>29</v>
      </c>
      <c r="N2534" s="25">
        <f t="shared" si="354"/>
        <v>0</v>
      </c>
      <c r="O2534" s="24" t="s">
        <v>29</v>
      </c>
      <c r="P2534" s="24"/>
      <c r="Q2534" s="25" t="s">
        <v>29</v>
      </c>
      <c r="R2534" s="25">
        <f t="shared" si="355"/>
        <v>0</v>
      </c>
      <c r="S2534" s="24" t="s">
        <v>29</v>
      </c>
      <c r="T2534" s="24"/>
      <c r="U2534" s="25" t="s">
        <v>29</v>
      </c>
      <c r="V2534" s="25">
        <f t="shared" si="356"/>
        <v>0</v>
      </c>
      <c r="W2534" s="25" t="s">
        <v>29</v>
      </c>
      <c r="X2534" s="25"/>
      <c r="Y2534" s="25" t="s">
        <v>29</v>
      </c>
      <c r="Z2534" s="25">
        <f t="shared" si="357"/>
        <v>0</v>
      </c>
      <c r="AA2534" s="24" t="s">
        <v>29</v>
      </c>
      <c r="AB2534" s="24"/>
      <c r="AC2534" s="25" t="s">
        <v>29</v>
      </c>
      <c r="AD2534" s="25">
        <f t="shared" si="358"/>
        <v>0</v>
      </c>
      <c r="AE2534" s="32">
        <f t="shared" si="359"/>
        <v>0</v>
      </c>
      <c r="AF2534" s="37">
        <f t="shared" si="352"/>
        <v>1626.192715666358</v>
      </c>
      <c r="AG2534" s="27"/>
    </row>
    <row r="2535" spans="1:39" x14ac:dyDescent="0.25">
      <c r="A2535" s="21">
        <v>2857349</v>
      </c>
      <c r="B2535" s="34">
        <v>1.79901661859235E-6</v>
      </c>
      <c r="C2535" s="22">
        <v>1.81934200714117E-6</v>
      </c>
      <c r="D2535" s="22" t="s">
        <v>1514</v>
      </c>
      <c r="E2535" s="23">
        <v>898364350.51622701</v>
      </c>
      <c r="F2535" s="23">
        <f t="shared" si="351"/>
        <v>1616.1723961296154</v>
      </c>
      <c r="G2535" s="24" t="s">
        <v>24</v>
      </c>
      <c r="H2535" s="24">
        <v>4</v>
      </c>
      <c r="I2535" s="25" t="s">
        <v>34</v>
      </c>
      <c r="J2535" s="31">
        <f t="shared" si="353"/>
        <v>0</v>
      </c>
      <c r="K2535" s="24" t="s">
        <v>26</v>
      </c>
      <c r="L2535" s="24">
        <v>1</v>
      </c>
      <c r="M2535" s="25" t="s">
        <v>70</v>
      </c>
      <c r="N2535" s="25">
        <f t="shared" si="354"/>
        <v>0</v>
      </c>
      <c r="O2535" s="24" t="s">
        <v>24</v>
      </c>
      <c r="P2535" s="24">
        <v>4</v>
      </c>
      <c r="Q2535" s="25" t="s">
        <v>27</v>
      </c>
      <c r="R2535" s="25">
        <f t="shared" si="355"/>
        <v>0</v>
      </c>
      <c r="S2535" s="24" t="s">
        <v>26</v>
      </c>
      <c r="T2535" s="24">
        <v>4</v>
      </c>
      <c r="U2535" s="25" t="s">
        <v>44</v>
      </c>
      <c r="V2535" s="25">
        <f t="shared" si="356"/>
        <v>4</v>
      </c>
      <c r="W2535" s="25" t="s">
        <v>29</v>
      </c>
      <c r="X2535" s="25"/>
      <c r="Y2535" s="25" t="s">
        <v>29</v>
      </c>
      <c r="Z2535" s="25">
        <f t="shared" si="357"/>
        <v>0</v>
      </c>
      <c r="AA2535" s="24" t="s">
        <v>29</v>
      </c>
      <c r="AB2535" s="24"/>
      <c r="AC2535" s="25" t="s">
        <v>29</v>
      </c>
      <c r="AD2535" s="25">
        <f t="shared" si="358"/>
        <v>0</v>
      </c>
      <c r="AE2535" s="32">
        <f t="shared" si="359"/>
        <v>4</v>
      </c>
      <c r="AF2535" s="37">
        <f t="shared" si="352"/>
        <v>1616.1723961296154</v>
      </c>
      <c r="AG2535" s="27"/>
      <c r="AK2535" s="27"/>
      <c r="AM2535" s="27"/>
    </row>
    <row r="2536" spans="1:39" x14ac:dyDescent="0.25">
      <c r="A2536" s="21">
        <v>2857351</v>
      </c>
      <c r="B2536" s="34">
        <v>6.7176496036477798E-5</v>
      </c>
      <c r="C2536" s="22">
        <v>7.9586892527217897E-5</v>
      </c>
      <c r="D2536" s="22" t="s">
        <v>2213</v>
      </c>
      <c r="E2536" s="23">
        <v>43803057.977840103</v>
      </c>
      <c r="F2536" s="23">
        <f t="shared" si="351"/>
        <v>2942.5359506339828</v>
      </c>
      <c r="G2536" s="24" t="s">
        <v>24</v>
      </c>
      <c r="H2536" s="24">
        <v>2</v>
      </c>
      <c r="I2536" s="25" t="s">
        <v>38</v>
      </c>
      <c r="J2536" s="31">
        <f t="shared" si="353"/>
        <v>0</v>
      </c>
      <c r="K2536" s="24" t="s">
        <v>29</v>
      </c>
      <c r="L2536" s="24"/>
      <c r="M2536" s="25" t="s">
        <v>29</v>
      </c>
      <c r="N2536" s="25">
        <f t="shared" si="354"/>
        <v>0</v>
      </c>
      <c r="O2536" s="24" t="s">
        <v>29</v>
      </c>
      <c r="P2536" s="24"/>
      <c r="Q2536" s="25" t="s">
        <v>29</v>
      </c>
      <c r="R2536" s="25">
        <f t="shared" si="355"/>
        <v>0</v>
      </c>
      <c r="S2536" s="24" t="s">
        <v>29</v>
      </c>
      <c r="T2536" s="24"/>
      <c r="U2536" s="25" t="s">
        <v>29</v>
      </c>
      <c r="V2536" s="25">
        <f t="shared" si="356"/>
        <v>0</v>
      </c>
      <c r="W2536" s="25" t="s">
        <v>29</v>
      </c>
      <c r="X2536" s="25"/>
      <c r="Y2536" s="25" t="s">
        <v>29</v>
      </c>
      <c r="Z2536" s="25">
        <f t="shared" si="357"/>
        <v>0</v>
      </c>
      <c r="AA2536" s="24" t="s">
        <v>29</v>
      </c>
      <c r="AB2536" s="24"/>
      <c r="AC2536" s="25" t="s">
        <v>29</v>
      </c>
      <c r="AD2536" s="25">
        <f t="shared" si="358"/>
        <v>0</v>
      </c>
      <c r="AE2536" s="32">
        <f t="shared" si="359"/>
        <v>0</v>
      </c>
      <c r="AF2536" s="37">
        <f t="shared" si="352"/>
        <v>2942.5359506339828</v>
      </c>
      <c r="AG2536" s="27"/>
    </row>
    <row r="2537" spans="1:39" x14ac:dyDescent="0.25">
      <c r="A2537" s="21">
        <v>2857355</v>
      </c>
      <c r="B2537" s="34">
        <v>5.49673513005433E-6</v>
      </c>
      <c r="C2537" s="22">
        <v>6.6076268110232799E-6</v>
      </c>
      <c r="D2537" s="22" t="s">
        <v>5066</v>
      </c>
      <c r="E2537" s="23">
        <v>712635.30537505902</v>
      </c>
      <c r="F2537" s="23">
        <f t="shared" si="351"/>
        <v>3.9171675179720822</v>
      </c>
      <c r="G2537" s="24" t="s">
        <v>24</v>
      </c>
      <c r="H2537" s="24">
        <v>3</v>
      </c>
      <c r="I2537" s="25" t="s">
        <v>25</v>
      </c>
      <c r="J2537" s="31">
        <f t="shared" si="353"/>
        <v>0</v>
      </c>
      <c r="K2537" s="24" t="s">
        <v>29</v>
      </c>
      <c r="L2537" s="24"/>
      <c r="M2537" s="25" t="s">
        <v>29</v>
      </c>
      <c r="N2537" s="25">
        <f t="shared" si="354"/>
        <v>0</v>
      </c>
      <c r="O2537" s="24" t="s">
        <v>29</v>
      </c>
      <c r="P2537" s="24"/>
      <c r="Q2537" s="25" t="s">
        <v>29</v>
      </c>
      <c r="R2537" s="25">
        <f t="shared" si="355"/>
        <v>0</v>
      </c>
      <c r="S2537" s="24" t="s">
        <v>29</v>
      </c>
      <c r="T2537" s="24"/>
      <c r="U2537" s="25" t="s">
        <v>29</v>
      </c>
      <c r="V2537" s="25">
        <f t="shared" si="356"/>
        <v>0</v>
      </c>
      <c r="W2537" s="25" t="s">
        <v>29</v>
      </c>
      <c r="X2537" s="25"/>
      <c r="Y2537" s="25" t="s">
        <v>29</v>
      </c>
      <c r="Z2537" s="25">
        <f t="shared" si="357"/>
        <v>0</v>
      </c>
      <c r="AA2537" s="24" t="s">
        <v>29</v>
      </c>
      <c r="AB2537" s="24"/>
      <c r="AC2537" s="25" t="s">
        <v>29</v>
      </c>
      <c r="AD2537" s="25">
        <f t="shared" si="358"/>
        <v>0</v>
      </c>
      <c r="AE2537" s="32">
        <f t="shared" si="359"/>
        <v>0</v>
      </c>
      <c r="AF2537" s="37">
        <f t="shared" si="352"/>
        <v>3.9171675179720822</v>
      </c>
      <c r="AG2537" s="27"/>
      <c r="AK2537" s="27"/>
    </row>
    <row r="2538" spans="1:39" x14ac:dyDescent="0.25">
      <c r="A2538" s="21">
        <v>2857363</v>
      </c>
      <c r="B2538" s="34">
        <v>3.4406297810045601E-6</v>
      </c>
      <c r="C2538" s="22">
        <v>3.45833486258003E-6</v>
      </c>
      <c r="D2538" s="22" t="s">
        <v>4756</v>
      </c>
      <c r="E2538" s="23">
        <v>2584693.54180734</v>
      </c>
      <c r="F2538" s="23">
        <f t="shared" si="351"/>
        <v>8.8929735747124887</v>
      </c>
      <c r="G2538" s="24" t="s">
        <v>24</v>
      </c>
      <c r="H2538" s="24">
        <v>4</v>
      </c>
      <c r="I2538" s="25" t="s">
        <v>35</v>
      </c>
      <c r="J2538" s="31">
        <f t="shared" si="353"/>
        <v>0</v>
      </c>
      <c r="K2538" s="24" t="s">
        <v>29</v>
      </c>
      <c r="L2538" s="24"/>
      <c r="M2538" s="25" t="s">
        <v>29</v>
      </c>
      <c r="N2538" s="25">
        <f t="shared" si="354"/>
        <v>0</v>
      </c>
      <c r="O2538" s="24" t="s">
        <v>29</v>
      </c>
      <c r="P2538" s="24"/>
      <c r="Q2538" s="25" t="s">
        <v>29</v>
      </c>
      <c r="R2538" s="25">
        <f t="shared" si="355"/>
        <v>0</v>
      </c>
      <c r="S2538" s="24" t="s">
        <v>29</v>
      </c>
      <c r="T2538" s="24"/>
      <c r="U2538" s="25" t="s">
        <v>29</v>
      </c>
      <c r="V2538" s="25">
        <f t="shared" si="356"/>
        <v>0</v>
      </c>
      <c r="W2538" s="25" t="s">
        <v>29</v>
      </c>
      <c r="X2538" s="25"/>
      <c r="Y2538" s="25" t="s">
        <v>29</v>
      </c>
      <c r="Z2538" s="25">
        <f t="shared" si="357"/>
        <v>0</v>
      </c>
      <c r="AA2538" s="24" t="s">
        <v>29</v>
      </c>
      <c r="AB2538" s="24"/>
      <c r="AC2538" s="25" t="s">
        <v>29</v>
      </c>
      <c r="AD2538" s="25">
        <f t="shared" si="358"/>
        <v>0</v>
      </c>
      <c r="AE2538" s="32">
        <f t="shared" si="359"/>
        <v>0</v>
      </c>
      <c r="AF2538" s="37">
        <f t="shared" si="352"/>
        <v>8.8929735747124887</v>
      </c>
      <c r="AG2538" s="27"/>
      <c r="AM2538" s="27"/>
    </row>
    <row r="2539" spans="1:39" x14ac:dyDescent="0.25">
      <c r="A2539" s="21">
        <v>2857364</v>
      </c>
      <c r="B2539" s="34">
        <v>2.3026438453526701E-4</v>
      </c>
      <c r="C2539" s="22">
        <v>2.5309842209712998E-4</v>
      </c>
      <c r="D2539" s="22" t="s">
        <v>2585</v>
      </c>
      <c r="E2539" s="23">
        <v>56045898.393637098</v>
      </c>
      <c r="F2539" s="23">
        <f t="shared" si="351"/>
        <v>12905.374299336956</v>
      </c>
      <c r="G2539" s="24" t="s">
        <v>24</v>
      </c>
      <c r="H2539" s="24">
        <v>1</v>
      </c>
      <c r="I2539" s="25" t="s">
        <v>62</v>
      </c>
      <c r="J2539" s="31">
        <f t="shared" si="353"/>
        <v>1</v>
      </c>
      <c r="K2539" s="24" t="s">
        <v>29</v>
      </c>
      <c r="L2539" s="24"/>
      <c r="M2539" s="25" t="s">
        <v>29</v>
      </c>
      <c r="N2539" s="25">
        <f t="shared" si="354"/>
        <v>0</v>
      </c>
      <c r="O2539" s="24" t="s">
        <v>29</v>
      </c>
      <c r="P2539" s="24"/>
      <c r="Q2539" s="25" t="s">
        <v>29</v>
      </c>
      <c r="R2539" s="25">
        <f t="shared" si="355"/>
        <v>0</v>
      </c>
      <c r="S2539" s="24" t="s">
        <v>29</v>
      </c>
      <c r="T2539" s="24"/>
      <c r="U2539" s="25" t="s">
        <v>29</v>
      </c>
      <c r="V2539" s="25">
        <f t="shared" si="356"/>
        <v>0</v>
      </c>
      <c r="W2539" s="25" t="s">
        <v>29</v>
      </c>
      <c r="X2539" s="25"/>
      <c r="Y2539" s="25" t="s">
        <v>29</v>
      </c>
      <c r="Z2539" s="25">
        <f t="shared" si="357"/>
        <v>0</v>
      </c>
      <c r="AA2539" s="24" t="s">
        <v>29</v>
      </c>
      <c r="AB2539" s="24"/>
      <c r="AC2539" s="25" t="s">
        <v>29</v>
      </c>
      <c r="AD2539" s="25">
        <f t="shared" si="358"/>
        <v>0</v>
      </c>
      <c r="AE2539" s="32">
        <f t="shared" si="359"/>
        <v>1</v>
      </c>
      <c r="AF2539" s="37">
        <f t="shared" si="352"/>
        <v>12905.374299336956</v>
      </c>
      <c r="AG2539" s="27"/>
    </row>
    <row r="2540" spans="1:39" x14ac:dyDescent="0.25">
      <c r="A2540" s="21">
        <v>2857365</v>
      </c>
      <c r="B2540" s="34">
        <v>5.9490710369257898E-7</v>
      </c>
      <c r="C2540" s="22">
        <v>6.51633817200228E-7</v>
      </c>
      <c r="D2540" s="22" t="s">
        <v>3580</v>
      </c>
      <c r="E2540" s="23">
        <v>8808863.3385177702</v>
      </c>
      <c r="F2540" s="23">
        <f t="shared" si="351"/>
        <v>5.2404553755413481</v>
      </c>
      <c r="G2540" s="24" t="s">
        <v>24</v>
      </c>
      <c r="H2540" s="24">
        <v>4</v>
      </c>
      <c r="I2540" s="25" t="s">
        <v>50</v>
      </c>
      <c r="J2540" s="31">
        <f t="shared" si="353"/>
        <v>0</v>
      </c>
      <c r="K2540" s="24" t="s">
        <v>29</v>
      </c>
      <c r="L2540" s="24"/>
      <c r="M2540" s="25" t="s">
        <v>29</v>
      </c>
      <c r="N2540" s="25">
        <f t="shared" si="354"/>
        <v>0</v>
      </c>
      <c r="O2540" s="24" t="s">
        <v>29</v>
      </c>
      <c r="P2540" s="24"/>
      <c r="Q2540" s="25" t="s">
        <v>29</v>
      </c>
      <c r="R2540" s="25">
        <f t="shared" si="355"/>
        <v>0</v>
      </c>
      <c r="S2540" s="24" t="s">
        <v>29</v>
      </c>
      <c r="T2540" s="24"/>
      <c r="U2540" s="25" t="s">
        <v>29</v>
      </c>
      <c r="V2540" s="25">
        <f t="shared" si="356"/>
        <v>0</v>
      </c>
      <c r="W2540" s="25" t="s">
        <v>29</v>
      </c>
      <c r="X2540" s="25"/>
      <c r="Y2540" s="25" t="s">
        <v>29</v>
      </c>
      <c r="Z2540" s="25">
        <f t="shared" si="357"/>
        <v>0</v>
      </c>
      <c r="AA2540" s="24" t="s">
        <v>29</v>
      </c>
      <c r="AB2540" s="24"/>
      <c r="AC2540" s="25" t="s">
        <v>29</v>
      </c>
      <c r="AD2540" s="25">
        <f t="shared" si="358"/>
        <v>0</v>
      </c>
      <c r="AE2540" s="32">
        <f t="shared" si="359"/>
        <v>0</v>
      </c>
      <c r="AF2540" s="37">
        <f t="shared" si="352"/>
        <v>5.2404553755413481</v>
      </c>
      <c r="AG2540" s="27"/>
      <c r="AK2540" s="27"/>
    </row>
    <row r="2541" spans="1:39" x14ac:dyDescent="0.25">
      <c r="A2541" s="21">
        <v>2857380</v>
      </c>
      <c r="B2541" s="34">
        <v>5.1583429114179002E-5</v>
      </c>
      <c r="C2541" s="22">
        <v>5.2365013820832497E-5</v>
      </c>
      <c r="D2541" s="22" t="s">
        <v>242</v>
      </c>
      <c r="E2541" s="23">
        <v>442997197.18657202</v>
      </c>
      <c r="F2541" s="23">
        <f t="shared" si="351"/>
        <v>22851.314518853516</v>
      </c>
      <c r="G2541" s="24" t="s">
        <v>24</v>
      </c>
      <c r="H2541" s="24">
        <v>4</v>
      </c>
      <c r="I2541" s="25" t="s">
        <v>36</v>
      </c>
      <c r="J2541" s="31">
        <f t="shared" si="353"/>
        <v>4</v>
      </c>
      <c r="K2541" s="24" t="s">
        <v>29</v>
      </c>
      <c r="L2541" s="24"/>
      <c r="M2541" s="25" t="s">
        <v>29</v>
      </c>
      <c r="N2541" s="25">
        <f t="shared" si="354"/>
        <v>0</v>
      </c>
      <c r="O2541" s="24" t="s">
        <v>29</v>
      </c>
      <c r="P2541" s="24"/>
      <c r="Q2541" s="25" t="s">
        <v>29</v>
      </c>
      <c r="R2541" s="25">
        <f t="shared" si="355"/>
        <v>0</v>
      </c>
      <c r="S2541" s="24" t="s">
        <v>29</v>
      </c>
      <c r="T2541" s="24"/>
      <c r="U2541" s="25" t="s">
        <v>29</v>
      </c>
      <c r="V2541" s="25">
        <f t="shared" si="356"/>
        <v>0</v>
      </c>
      <c r="W2541" s="25" t="s">
        <v>29</v>
      </c>
      <c r="X2541" s="25"/>
      <c r="Y2541" s="25" t="s">
        <v>29</v>
      </c>
      <c r="Z2541" s="25">
        <f t="shared" si="357"/>
        <v>0</v>
      </c>
      <c r="AA2541" s="24" t="s">
        <v>29</v>
      </c>
      <c r="AB2541" s="24"/>
      <c r="AC2541" s="25" t="s">
        <v>29</v>
      </c>
      <c r="AD2541" s="25">
        <f t="shared" si="358"/>
        <v>0</v>
      </c>
      <c r="AE2541" s="32">
        <f t="shared" si="359"/>
        <v>4</v>
      </c>
      <c r="AF2541" s="37">
        <f t="shared" si="352"/>
        <v>22851.314518853516</v>
      </c>
      <c r="AG2541" s="27"/>
      <c r="AM2541" s="27"/>
    </row>
    <row r="2542" spans="1:39" x14ac:dyDescent="0.25">
      <c r="A2542" s="21">
        <v>2857385</v>
      </c>
      <c r="B2542" s="34">
        <v>6.2598446020132201E-6</v>
      </c>
      <c r="C2542" s="22">
        <v>6.00457007151382E-6</v>
      </c>
      <c r="D2542" s="22" t="s">
        <v>409</v>
      </c>
      <c r="E2542" s="23">
        <v>4564330135.1700001</v>
      </c>
      <c r="F2542" s="23">
        <f t="shared" si="351"/>
        <v>28571.997358450197</v>
      </c>
      <c r="G2542" s="24" t="s">
        <v>24</v>
      </c>
      <c r="H2542" s="24">
        <v>4</v>
      </c>
      <c r="I2542" s="25" t="s">
        <v>50</v>
      </c>
      <c r="J2542" s="31">
        <f t="shared" si="353"/>
        <v>0</v>
      </c>
      <c r="K2542" s="24" t="s">
        <v>24</v>
      </c>
      <c r="L2542" s="24">
        <v>4</v>
      </c>
      <c r="M2542" s="25" t="s">
        <v>40</v>
      </c>
      <c r="N2542" s="25">
        <f t="shared" si="354"/>
        <v>4</v>
      </c>
      <c r="O2542" s="24" t="s">
        <v>29</v>
      </c>
      <c r="P2542" s="24"/>
      <c r="Q2542" s="25" t="s">
        <v>29</v>
      </c>
      <c r="R2542" s="25">
        <f t="shared" si="355"/>
        <v>0</v>
      </c>
      <c r="S2542" s="24" t="s">
        <v>29</v>
      </c>
      <c r="T2542" s="24"/>
      <c r="U2542" s="25" t="s">
        <v>29</v>
      </c>
      <c r="V2542" s="25">
        <f t="shared" si="356"/>
        <v>0</v>
      </c>
      <c r="W2542" s="25" t="s">
        <v>29</v>
      </c>
      <c r="X2542" s="25"/>
      <c r="Y2542" s="25" t="s">
        <v>29</v>
      </c>
      <c r="Z2542" s="25">
        <f t="shared" si="357"/>
        <v>0</v>
      </c>
      <c r="AA2542" s="24" t="s">
        <v>29</v>
      </c>
      <c r="AB2542" s="24"/>
      <c r="AC2542" s="25" t="s">
        <v>29</v>
      </c>
      <c r="AD2542" s="25">
        <f t="shared" si="358"/>
        <v>0</v>
      </c>
      <c r="AE2542" s="32">
        <f t="shared" si="359"/>
        <v>4</v>
      </c>
      <c r="AF2542" s="37">
        <f t="shared" si="352"/>
        <v>28571.997358450197</v>
      </c>
      <c r="AG2542" s="27"/>
      <c r="AK2542" s="27"/>
    </row>
    <row r="2543" spans="1:39" x14ac:dyDescent="0.25">
      <c r="A2543" s="21">
        <v>2857387</v>
      </c>
      <c r="B2543" s="34">
        <v>1.25023548685962E-5</v>
      </c>
      <c r="C2543" s="22">
        <v>1.47455918254894E-5</v>
      </c>
      <c r="D2543" s="22" t="s">
        <v>4907</v>
      </c>
      <c r="E2543" s="23">
        <v>1657808.8645794</v>
      </c>
      <c r="F2543" s="23">
        <f t="shared" si="351"/>
        <v>20.7265147292762</v>
      </c>
      <c r="G2543" s="24" t="s">
        <v>24</v>
      </c>
      <c r="H2543" s="24">
        <v>4</v>
      </c>
      <c r="I2543" s="25" t="s">
        <v>34</v>
      </c>
      <c r="J2543" s="31">
        <f t="shared" si="353"/>
        <v>0</v>
      </c>
      <c r="K2543" s="24" t="s">
        <v>24</v>
      </c>
      <c r="L2543" s="24">
        <v>4</v>
      </c>
      <c r="M2543" s="25" t="s">
        <v>35</v>
      </c>
      <c r="N2543" s="25">
        <f t="shared" si="354"/>
        <v>0</v>
      </c>
      <c r="O2543" s="24" t="s">
        <v>29</v>
      </c>
      <c r="P2543" s="24"/>
      <c r="Q2543" s="25" t="s">
        <v>29</v>
      </c>
      <c r="R2543" s="25">
        <f t="shared" si="355"/>
        <v>0</v>
      </c>
      <c r="S2543" s="24" t="s">
        <v>29</v>
      </c>
      <c r="T2543" s="24"/>
      <c r="U2543" s="25" t="s">
        <v>29</v>
      </c>
      <c r="V2543" s="25">
        <f t="shared" si="356"/>
        <v>0</v>
      </c>
      <c r="W2543" s="25" t="s">
        <v>29</v>
      </c>
      <c r="X2543" s="25"/>
      <c r="Y2543" s="25" t="s">
        <v>29</v>
      </c>
      <c r="Z2543" s="25">
        <f t="shared" si="357"/>
        <v>0</v>
      </c>
      <c r="AA2543" s="24" t="s">
        <v>29</v>
      </c>
      <c r="AB2543" s="24"/>
      <c r="AC2543" s="25" t="s">
        <v>29</v>
      </c>
      <c r="AD2543" s="25">
        <f t="shared" si="358"/>
        <v>0</v>
      </c>
      <c r="AE2543" s="32">
        <f t="shared" si="359"/>
        <v>0</v>
      </c>
      <c r="AF2543" s="37">
        <f t="shared" si="352"/>
        <v>20.7265147292762</v>
      </c>
      <c r="AG2543" s="27"/>
      <c r="AK2543" s="27"/>
    </row>
    <row r="2544" spans="1:39" x14ac:dyDescent="0.25">
      <c r="A2544" s="21">
        <v>2857401</v>
      </c>
      <c r="B2544" s="34">
        <v>1.3778602325581401E-4</v>
      </c>
      <c r="C2544" s="22">
        <v>1.60850951792136E-4</v>
      </c>
      <c r="D2544" s="22" t="s">
        <v>3769</v>
      </c>
      <c r="E2544" s="23">
        <v>17811986.981403299</v>
      </c>
      <c r="F2544" s="23">
        <f t="shared" si="351"/>
        <v>2454.2428524518914</v>
      </c>
      <c r="G2544" s="24" t="s">
        <v>26</v>
      </c>
      <c r="H2544" s="24">
        <v>1</v>
      </c>
      <c r="I2544" s="25" t="s">
        <v>53</v>
      </c>
      <c r="J2544" s="31">
        <f t="shared" si="353"/>
        <v>0</v>
      </c>
      <c r="K2544" s="24" t="s">
        <v>29</v>
      </c>
      <c r="L2544" s="24"/>
      <c r="M2544" s="25" t="s">
        <v>29</v>
      </c>
      <c r="N2544" s="25">
        <f t="shared" si="354"/>
        <v>0</v>
      </c>
      <c r="O2544" s="24" t="s">
        <v>29</v>
      </c>
      <c r="P2544" s="24"/>
      <c r="Q2544" s="25" t="s">
        <v>29</v>
      </c>
      <c r="R2544" s="25">
        <f t="shared" si="355"/>
        <v>0</v>
      </c>
      <c r="S2544" s="24" t="s">
        <v>29</v>
      </c>
      <c r="T2544" s="24"/>
      <c r="U2544" s="25" t="s">
        <v>29</v>
      </c>
      <c r="V2544" s="25">
        <f t="shared" si="356"/>
        <v>0</v>
      </c>
      <c r="W2544" s="25" t="s">
        <v>29</v>
      </c>
      <c r="X2544" s="25"/>
      <c r="Y2544" s="25" t="s">
        <v>29</v>
      </c>
      <c r="Z2544" s="25">
        <f t="shared" si="357"/>
        <v>0</v>
      </c>
      <c r="AA2544" s="24" t="s">
        <v>29</v>
      </c>
      <c r="AB2544" s="24"/>
      <c r="AC2544" s="25" t="s">
        <v>29</v>
      </c>
      <c r="AD2544" s="25">
        <f t="shared" si="358"/>
        <v>0</v>
      </c>
      <c r="AE2544" s="32">
        <f t="shared" si="359"/>
        <v>0</v>
      </c>
      <c r="AF2544" s="37">
        <f t="shared" si="352"/>
        <v>2454.2428524518914</v>
      </c>
      <c r="AG2544" s="27"/>
      <c r="AK2544" s="27"/>
      <c r="AM2544" s="27"/>
    </row>
    <row r="2545" spans="1:39" x14ac:dyDescent="0.25">
      <c r="A2545" s="21">
        <v>2857402</v>
      </c>
      <c r="B2545" s="34">
        <v>8.1020037868786605E-5</v>
      </c>
      <c r="C2545" s="22">
        <v>8.3156292760379403E-5</v>
      </c>
      <c r="D2545" s="22" t="s">
        <v>3460</v>
      </c>
      <c r="E2545" s="23">
        <v>4042155.60953693</v>
      </c>
      <c r="F2545" s="23">
        <f t="shared" si="351"/>
        <v>327.49560055621026</v>
      </c>
      <c r="G2545" s="24" t="s">
        <v>24</v>
      </c>
      <c r="H2545" s="24">
        <v>3</v>
      </c>
      <c r="I2545" s="25" t="s">
        <v>35</v>
      </c>
      <c r="J2545" s="31">
        <f t="shared" si="353"/>
        <v>0</v>
      </c>
      <c r="K2545" s="24" t="s">
        <v>29</v>
      </c>
      <c r="L2545" s="24"/>
      <c r="M2545" s="25" t="s">
        <v>29</v>
      </c>
      <c r="N2545" s="25">
        <f t="shared" si="354"/>
        <v>0</v>
      </c>
      <c r="O2545" s="24" t="s">
        <v>29</v>
      </c>
      <c r="P2545" s="24"/>
      <c r="Q2545" s="25" t="s">
        <v>29</v>
      </c>
      <c r="R2545" s="25">
        <f t="shared" si="355"/>
        <v>0</v>
      </c>
      <c r="S2545" s="24" t="s">
        <v>29</v>
      </c>
      <c r="T2545" s="24"/>
      <c r="U2545" s="25" t="s">
        <v>29</v>
      </c>
      <c r="V2545" s="25">
        <f t="shared" si="356"/>
        <v>0</v>
      </c>
      <c r="W2545" s="25" t="s">
        <v>29</v>
      </c>
      <c r="X2545" s="25"/>
      <c r="Y2545" s="25" t="s">
        <v>29</v>
      </c>
      <c r="Z2545" s="25">
        <f t="shared" si="357"/>
        <v>0</v>
      </c>
      <c r="AA2545" s="24" t="s">
        <v>29</v>
      </c>
      <c r="AB2545" s="24"/>
      <c r="AC2545" s="25" t="s">
        <v>29</v>
      </c>
      <c r="AD2545" s="25">
        <f t="shared" si="358"/>
        <v>0</v>
      </c>
      <c r="AE2545" s="32">
        <f t="shared" si="359"/>
        <v>0</v>
      </c>
      <c r="AF2545" s="37">
        <f t="shared" si="352"/>
        <v>327.49560055621026</v>
      </c>
      <c r="AG2545" s="27"/>
    </row>
    <row r="2546" spans="1:39" x14ac:dyDescent="0.25">
      <c r="A2546" s="21">
        <v>2857404</v>
      </c>
      <c r="B2546" s="34">
        <v>6.6334139601220203E-7</v>
      </c>
      <c r="C2546" s="22">
        <v>8.69136666911875E-7</v>
      </c>
      <c r="D2546" s="22" t="s">
        <v>4841</v>
      </c>
      <c r="E2546" s="23">
        <v>2187812.3021510299</v>
      </c>
      <c r="F2546" s="23">
        <f t="shared" si="351"/>
        <v>1.4512664667215338</v>
      </c>
      <c r="G2546" s="24" t="s">
        <v>26</v>
      </c>
      <c r="H2546" s="24">
        <v>1</v>
      </c>
      <c r="I2546" s="25" t="s">
        <v>27</v>
      </c>
      <c r="J2546" s="31">
        <f t="shared" si="353"/>
        <v>0</v>
      </c>
      <c r="K2546" s="24" t="s">
        <v>24</v>
      </c>
      <c r="L2546" s="24">
        <v>2</v>
      </c>
      <c r="M2546" s="25" t="s">
        <v>81</v>
      </c>
      <c r="N2546" s="25">
        <f t="shared" si="354"/>
        <v>0</v>
      </c>
      <c r="O2546" s="24" t="s">
        <v>29</v>
      </c>
      <c r="P2546" s="24"/>
      <c r="Q2546" s="25" t="s">
        <v>29</v>
      </c>
      <c r="R2546" s="25">
        <f t="shared" si="355"/>
        <v>0</v>
      </c>
      <c r="S2546" s="24" t="s">
        <v>29</v>
      </c>
      <c r="T2546" s="24"/>
      <c r="U2546" s="25" t="s">
        <v>29</v>
      </c>
      <c r="V2546" s="25">
        <f t="shared" si="356"/>
        <v>0</v>
      </c>
      <c r="W2546" s="25" t="s">
        <v>29</v>
      </c>
      <c r="X2546" s="25"/>
      <c r="Y2546" s="25" t="s">
        <v>29</v>
      </c>
      <c r="Z2546" s="25">
        <f t="shared" si="357"/>
        <v>0</v>
      </c>
      <c r="AA2546" s="24" t="s">
        <v>29</v>
      </c>
      <c r="AB2546" s="24"/>
      <c r="AC2546" s="25" t="s">
        <v>29</v>
      </c>
      <c r="AD2546" s="25">
        <f t="shared" si="358"/>
        <v>0</v>
      </c>
      <c r="AE2546" s="32">
        <f t="shared" si="359"/>
        <v>0</v>
      </c>
      <c r="AF2546" s="37">
        <f t="shared" si="352"/>
        <v>1.4512664667215338</v>
      </c>
      <c r="AG2546" s="27"/>
      <c r="AM2546" s="27"/>
    </row>
    <row r="2547" spans="1:39" x14ac:dyDescent="0.25">
      <c r="A2547" s="21">
        <v>2857406</v>
      </c>
      <c r="B2547" s="34">
        <v>5.1035603787562003E-6</v>
      </c>
      <c r="C2547" s="22">
        <v>4.7597232537379096E-6</v>
      </c>
      <c r="D2547" s="22" t="s">
        <v>3968</v>
      </c>
      <c r="E2547" s="23">
        <v>26991610.591129798</v>
      </c>
      <c r="F2547" s="23">
        <f t="shared" si="351"/>
        <v>137.75331437170627</v>
      </c>
      <c r="G2547" s="24" t="s">
        <v>24</v>
      </c>
      <c r="H2547" s="24">
        <v>3</v>
      </c>
      <c r="I2547" s="25" t="s">
        <v>33</v>
      </c>
      <c r="J2547" s="31">
        <f t="shared" si="353"/>
        <v>0</v>
      </c>
      <c r="K2547" s="24" t="s">
        <v>26</v>
      </c>
      <c r="L2547" s="24">
        <v>0</v>
      </c>
      <c r="M2547" s="25" t="s">
        <v>57</v>
      </c>
      <c r="N2547" s="25">
        <f t="shared" si="354"/>
        <v>0</v>
      </c>
      <c r="O2547" s="24" t="s">
        <v>24</v>
      </c>
      <c r="P2547" s="24">
        <v>4</v>
      </c>
      <c r="Q2547" s="25" t="s">
        <v>43</v>
      </c>
      <c r="R2547" s="25">
        <f t="shared" si="355"/>
        <v>0</v>
      </c>
      <c r="S2547" s="24" t="s">
        <v>29</v>
      </c>
      <c r="T2547" s="24"/>
      <c r="U2547" s="25" t="s">
        <v>29</v>
      </c>
      <c r="V2547" s="25">
        <f t="shared" si="356"/>
        <v>0</v>
      </c>
      <c r="W2547" s="25" t="s">
        <v>29</v>
      </c>
      <c r="X2547" s="25"/>
      <c r="Y2547" s="25" t="s">
        <v>29</v>
      </c>
      <c r="Z2547" s="25">
        <f t="shared" si="357"/>
        <v>0</v>
      </c>
      <c r="AA2547" s="24" t="s">
        <v>29</v>
      </c>
      <c r="AB2547" s="24"/>
      <c r="AC2547" s="25" t="s">
        <v>29</v>
      </c>
      <c r="AD2547" s="25">
        <f t="shared" si="358"/>
        <v>0</v>
      </c>
      <c r="AE2547" s="32">
        <f t="shared" si="359"/>
        <v>0</v>
      </c>
      <c r="AF2547" s="37">
        <f t="shared" si="352"/>
        <v>137.75331437170627</v>
      </c>
      <c r="AG2547" s="27"/>
    </row>
    <row r="2548" spans="1:39" x14ac:dyDescent="0.25">
      <c r="A2548" s="21">
        <v>2857408</v>
      </c>
      <c r="B2548" s="34">
        <v>4.9955199503439199E-5</v>
      </c>
      <c r="C2548" s="22">
        <v>5.0203805380593102E-5</v>
      </c>
      <c r="D2548" s="22" t="s">
        <v>3031</v>
      </c>
      <c r="E2548" s="23">
        <v>149972968.94372699</v>
      </c>
      <c r="F2548" s="23">
        <f t="shared" si="351"/>
        <v>7491.9295837069731</v>
      </c>
      <c r="G2548" s="24" t="s">
        <v>24</v>
      </c>
      <c r="H2548" s="24">
        <v>4</v>
      </c>
      <c r="I2548" s="25" t="s">
        <v>39</v>
      </c>
      <c r="J2548" s="31">
        <f t="shared" si="353"/>
        <v>4</v>
      </c>
      <c r="K2548" s="24" t="s">
        <v>29</v>
      </c>
      <c r="L2548" s="24"/>
      <c r="M2548" s="25" t="s">
        <v>29</v>
      </c>
      <c r="N2548" s="25">
        <f t="shared" si="354"/>
        <v>0</v>
      </c>
      <c r="O2548" s="24" t="s">
        <v>29</v>
      </c>
      <c r="P2548" s="24"/>
      <c r="Q2548" s="25" t="s">
        <v>29</v>
      </c>
      <c r="R2548" s="25">
        <f t="shared" si="355"/>
        <v>0</v>
      </c>
      <c r="S2548" s="24" t="s">
        <v>29</v>
      </c>
      <c r="T2548" s="24"/>
      <c r="U2548" s="25" t="s">
        <v>29</v>
      </c>
      <c r="V2548" s="25">
        <f t="shared" si="356"/>
        <v>0</v>
      </c>
      <c r="W2548" s="25" t="s">
        <v>29</v>
      </c>
      <c r="X2548" s="25"/>
      <c r="Y2548" s="25" t="s">
        <v>29</v>
      </c>
      <c r="Z2548" s="25">
        <f t="shared" si="357"/>
        <v>0</v>
      </c>
      <c r="AA2548" s="24" t="s">
        <v>29</v>
      </c>
      <c r="AB2548" s="24"/>
      <c r="AC2548" s="25" t="s">
        <v>29</v>
      </c>
      <c r="AD2548" s="25">
        <f t="shared" si="358"/>
        <v>0</v>
      </c>
      <c r="AE2548" s="32">
        <f t="shared" si="359"/>
        <v>4</v>
      </c>
      <c r="AF2548" s="37">
        <f t="shared" si="352"/>
        <v>7491.9295837069731</v>
      </c>
      <c r="AG2548" s="27"/>
      <c r="AM2548" s="27"/>
    </row>
    <row r="2549" spans="1:39" x14ac:dyDescent="0.25">
      <c r="A2549" s="21">
        <v>2857413</v>
      </c>
      <c r="B2549" s="34">
        <v>8.5827465208892001E-5</v>
      </c>
      <c r="C2549" s="22">
        <v>9.0043825940743904E-5</v>
      </c>
      <c r="D2549" s="22" t="s">
        <v>3460</v>
      </c>
      <c r="E2549" s="23">
        <v>21931510.469862401</v>
      </c>
      <c r="F2549" s="23">
        <f t="shared" si="351"/>
        <v>1882.3259518305658</v>
      </c>
      <c r="G2549" s="24" t="s">
        <v>24</v>
      </c>
      <c r="H2549" s="24">
        <v>3</v>
      </c>
      <c r="I2549" s="25" t="s">
        <v>35</v>
      </c>
      <c r="J2549" s="31">
        <f t="shared" si="353"/>
        <v>0</v>
      </c>
      <c r="K2549" s="24" t="s">
        <v>29</v>
      </c>
      <c r="L2549" s="24"/>
      <c r="M2549" s="25" t="s">
        <v>29</v>
      </c>
      <c r="N2549" s="25">
        <f t="shared" si="354"/>
        <v>0</v>
      </c>
      <c r="O2549" s="24" t="s">
        <v>29</v>
      </c>
      <c r="P2549" s="24"/>
      <c r="Q2549" s="25" t="s">
        <v>29</v>
      </c>
      <c r="R2549" s="25">
        <f t="shared" si="355"/>
        <v>0</v>
      </c>
      <c r="S2549" s="24" t="s">
        <v>29</v>
      </c>
      <c r="T2549" s="24"/>
      <c r="U2549" s="25" t="s">
        <v>29</v>
      </c>
      <c r="V2549" s="25">
        <f t="shared" si="356"/>
        <v>0</v>
      </c>
      <c r="W2549" s="25" t="s">
        <v>29</v>
      </c>
      <c r="X2549" s="25"/>
      <c r="Y2549" s="25" t="s">
        <v>29</v>
      </c>
      <c r="Z2549" s="25">
        <f t="shared" si="357"/>
        <v>0</v>
      </c>
      <c r="AA2549" s="24" t="s">
        <v>29</v>
      </c>
      <c r="AB2549" s="24"/>
      <c r="AC2549" s="25" t="s">
        <v>29</v>
      </c>
      <c r="AD2549" s="25">
        <f t="shared" si="358"/>
        <v>0</v>
      </c>
      <c r="AE2549" s="32">
        <f t="shared" si="359"/>
        <v>0</v>
      </c>
      <c r="AF2549" s="37">
        <f t="shared" si="352"/>
        <v>1882.3259518305658</v>
      </c>
      <c r="AG2549" s="27"/>
    </row>
    <row r="2550" spans="1:39" x14ac:dyDescent="0.25">
      <c r="A2550" s="21">
        <v>2857420</v>
      </c>
      <c r="B2550" s="34">
        <v>1.17509228075411E-4</v>
      </c>
      <c r="C2550" s="22">
        <v>1.3064489230499201E-4</v>
      </c>
      <c r="D2550" s="22" t="s">
        <v>1644</v>
      </c>
      <c r="E2550" s="23">
        <v>145096494.65515599</v>
      </c>
      <c r="F2550" s="23">
        <f t="shared" si="351"/>
        <v>17050.17708337538</v>
      </c>
      <c r="G2550" s="24" t="s">
        <v>24</v>
      </c>
      <c r="H2550" s="24">
        <v>1</v>
      </c>
      <c r="I2550" s="25" t="s">
        <v>40</v>
      </c>
      <c r="J2550" s="31">
        <f t="shared" si="353"/>
        <v>1</v>
      </c>
      <c r="K2550" s="24" t="s">
        <v>29</v>
      </c>
      <c r="L2550" s="24"/>
      <c r="M2550" s="25" t="s">
        <v>29</v>
      </c>
      <c r="N2550" s="25">
        <f t="shared" si="354"/>
        <v>0</v>
      </c>
      <c r="O2550" s="24" t="s">
        <v>29</v>
      </c>
      <c r="P2550" s="24"/>
      <c r="Q2550" s="25" t="s">
        <v>29</v>
      </c>
      <c r="R2550" s="25">
        <f t="shared" si="355"/>
        <v>0</v>
      </c>
      <c r="S2550" s="24" t="s">
        <v>29</v>
      </c>
      <c r="T2550" s="24"/>
      <c r="U2550" s="25" t="s">
        <v>29</v>
      </c>
      <c r="V2550" s="25">
        <f t="shared" si="356"/>
        <v>0</v>
      </c>
      <c r="W2550" s="25" t="s">
        <v>29</v>
      </c>
      <c r="X2550" s="25"/>
      <c r="Y2550" s="25" t="s">
        <v>29</v>
      </c>
      <c r="Z2550" s="25">
        <f t="shared" si="357"/>
        <v>0</v>
      </c>
      <c r="AA2550" s="24" t="s">
        <v>29</v>
      </c>
      <c r="AB2550" s="24"/>
      <c r="AC2550" s="25" t="s">
        <v>29</v>
      </c>
      <c r="AD2550" s="25">
        <f t="shared" si="358"/>
        <v>0</v>
      </c>
      <c r="AE2550" s="32">
        <f t="shared" si="359"/>
        <v>1</v>
      </c>
      <c r="AF2550" s="37">
        <f t="shared" si="352"/>
        <v>17050.17708337538</v>
      </c>
      <c r="AG2550" s="27"/>
      <c r="AK2550" s="27"/>
    </row>
    <row r="2551" spans="1:39" x14ac:dyDescent="0.25">
      <c r="A2551" s="21">
        <v>2857426</v>
      </c>
      <c r="B2551" s="34">
        <v>2.5647419238285798E-6</v>
      </c>
      <c r="C2551" s="22">
        <v>2.95056692186432E-6</v>
      </c>
      <c r="D2551" s="22" t="s">
        <v>1861</v>
      </c>
      <c r="E2551" s="23">
        <v>55823731.852613702</v>
      </c>
      <c r="F2551" s="23">
        <f t="shared" si="351"/>
        <v>143.17346542696325</v>
      </c>
      <c r="G2551" s="24" t="s">
        <v>24</v>
      </c>
      <c r="H2551" s="24">
        <v>1</v>
      </c>
      <c r="I2551" s="25" t="s">
        <v>36</v>
      </c>
      <c r="J2551" s="31">
        <f t="shared" si="353"/>
        <v>1</v>
      </c>
      <c r="K2551" s="24" t="s">
        <v>29</v>
      </c>
      <c r="L2551" s="24"/>
      <c r="M2551" s="25" t="s">
        <v>29</v>
      </c>
      <c r="N2551" s="25">
        <f t="shared" si="354"/>
        <v>0</v>
      </c>
      <c r="O2551" s="24" t="s">
        <v>29</v>
      </c>
      <c r="P2551" s="24"/>
      <c r="Q2551" s="25" t="s">
        <v>29</v>
      </c>
      <c r="R2551" s="25">
        <f t="shared" si="355"/>
        <v>0</v>
      </c>
      <c r="S2551" s="24" t="s">
        <v>29</v>
      </c>
      <c r="T2551" s="24"/>
      <c r="U2551" s="25" t="s">
        <v>29</v>
      </c>
      <c r="V2551" s="25">
        <f t="shared" si="356"/>
        <v>0</v>
      </c>
      <c r="W2551" s="25" t="s">
        <v>29</v>
      </c>
      <c r="X2551" s="25"/>
      <c r="Y2551" s="25" t="s">
        <v>29</v>
      </c>
      <c r="Z2551" s="25">
        <f t="shared" si="357"/>
        <v>0</v>
      </c>
      <c r="AA2551" s="24" t="s">
        <v>29</v>
      </c>
      <c r="AB2551" s="24"/>
      <c r="AC2551" s="25" t="s">
        <v>29</v>
      </c>
      <c r="AD2551" s="25">
        <f t="shared" si="358"/>
        <v>0</v>
      </c>
      <c r="AE2551" s="32">
        <f t="shared" si="359"/>
        <v>1</v>
      </c>
      <c r="AF2551" s="37">
        <f t="shared" si="352"/>
        <v>143.17346542696325</v>
      </c>
      <c r="AG2551" s="27"/>
    </row>
    <row r="2552" spans="1:39" x14ac:dyDescent="0.25">
      <c r="A2552" s="21">
        <v>2857429</v>
      </c>
      <c r="B2552" s="34">
        <v>3.30358826629398E-5</v>
      </c>
      <c r="C2552" s="22">
        <v>3.1097015746590003E-5</v>
      </c>
      <c r="D2552" s="22" t="s">
        <v>2305</v>
      </c>
      <c r="E2552" s="23">
        <v>384133551.10903299</v>
      </c>
      <c r="F2552" s="23">
        <f t="shared" si="351"/>
        <v>12690.190921336403</v>
      </c>
      <c r="G2552" s="24" t="s">
        <v>24</v>
      </c>
      <c r="H2552" s="24">
        <v>4</v>
      </c>
      <c r="I2552" s="25" t="s">
        <v>44</v>
      </c>
      <c r="J2552" s="31">
        <f t="shared" si="353"/>
        <v>4</v>
      </c>
      <c r="K2552" s="24" t="s">
        <v>29</v>
      </c>
      <c r="L2552" s="24"/>
      <c r="M2552" s="25" t="s">
        <v>29</v>
      </c>
      <c r="N2552" s="25">
        <f t="shared" si="354"/>
        <v>0</v>
      </c>
      <c r="O2552" s="24" t="s">
        <v>29</v>
      </c>
      <c r="P2552" s="24"/>
      <c r="Q2552" s="25" t="s">
        <v>29</v>
      </c>
      <c r="R2552" s="25">
        <f t="shared" si="355"/>
        <v>0</v>
      </c>
      <c r="S2552" s="24" t="s">
        <v>29</v>
      </c>
      <c r="T2552" s="24"/>
      <c r="U2552" s="25" t="s">
        <v>29</v>
      </c>
      <c r="V2552" s="25">
        <f t="shared" si="356"/>
        <v>0</v>
      </c>
      <c r="W2552" s="25" t="s">
        <v>29</v>
      </c>
      <c r="X2552" s="25"/>
      <c r="Y2552" s="25" t="s">
        <v>29</v>
      </c>
      <c r="Z2552" s="25">
        <f t="shared" si="357"/>
        <v>0</v>
      </c>
      <c r="AA2552" s="24" t="s">
        <v>29</v>
      </c>
      <c r="AB2552" s="24"/>
      <c r="AC2552" s="25" t="s">
        <v>29</v>
      </c>
      <c r="AD2552" s="25">
        <f t="shared" si="358"/>
        <v>0</v>
      </c>
      <c r="AE2552" s="32">
        <f t="shared" si="359"/>
        <v>4</v>
      </c>
      <c r="AF2552" s="37">
        <f t="shared" si="352"/>
        <v>12690.190921336403</v>
      </c>
      <c r="AG2552" s="27"/>
    </row>
    <row r="2553" spans="1:39" x14ac:dyDescent="0.25">
      <c r="A2553" s="21">
        <v>2857431</v>
      </c>
      <c r="B2553" s="34">
        <v>3.0566722917907798E-4</v>
      </c>
      <c r="C2553" s="22">
        <v>3.4297125769133801E-4</v>
      </c>
      <c r="D2553" s="22" t="s">
        <v>777</v>
      </c>
      <c r="E2553" s="23">
        <v>92129333.215520501</v>
      </c>
      <c r="F2553" s="23">
        <f t="shared" si="351"/>
        <v>28160.918010104146</v>
      </c>
      <c r="G2553" s="24" t="s">
        <v>24</v>
      </c>
      <c r="H2553" s="24">
        <v>2</v>
      </c>
      <c r="I2553" s="25" t="s">
        <v>36</v>
      </c>
      <c r="J2553" s="31">
        <f t="shared" si="353"/>
        <v>2</v>
      </c>
      <c r="K2553" s="24" t="s">
        <v>29</v>
      </c>
      <c r="L2553" s="24"/>
      <c r="M2553" s="25" t="s">
        <v>29</v>
      </c>
      <c r="N2553" s="25">
        <f t="shared" si="354"/>
        <v>0</v>
      </c>
      <c r="O2553" s="24" t="s">
        <v>29</v>
      </c>
      <c r="P2553" s="24"/>
      <c r="Q2553" s="25" t="s">
        <v>29</v>
      </c>
      <c r="R2553" s="25">
        <f t="shared" si="355"/>
        <v>0</v>
      </c>
      <c r="S2553" s="24" t="s">
        <v>29</v>
      </c>
      <c r="T2553" s="24"/>
      <c r="U2553" s="25" t="s">
        <v>29</v>
      </c>
      <c r="V2553" s="25">
        <f t="shared" si="356"/>
        <v>0</v>
      </c>
      <c r="W2553" s="25" t="s">
        <v>29</v>
      </c>
      <c r="X2553" s="25"/>
      <c r="Y2553" s="25" t="s">
        <v>29</v>
      </c>
      <c r="Z2553" s="25">
        <f t="shared" si="357"/>
        <v>0</v>
      </c>
      <c r="AA2553" s="24" t="s">
        <v>29</v>
      </c>
      <c r="AB2553" s="24"/>
      <c r="AC2553" s="25" t="s">
        <v>29</v>
      </c>
      <c r="AD2553" s="25">
        <f t="shared" si="358"/>
        <v>0</v>
      </c>
      <c r="AE2553" s="32">
        <f t="shared" si="359"/>
        <v>2</v>
      </c>
      <c r="AF2553" s="37">
        <f t="shared" si="352"/>
        <v>28160.918010104146</v>
      </c>
      <c r="AG2553" s="27"/>
      <c r="AM2553" s="27"/>
    </row>
    <row r="2554" spans="1:39" x14ac:dyDescent="0.25">
      <c r="A2554" s="21">
        <v>2857433</v>
      </c>
      <c r="B2554" s="34">
        <v>1.0868536852577E-6</v>
      </c>
      <c r="C2554" s="22">
        <v>1.15825533616447E-6</v>
      </c>
      <c r="D2554" s="22" t="s">
        <v>2895</v>
      </c>
      <c r="E2554" s="23">
        <v>184964978.71820399</v>
      </c>
      <c r="F2554" s="23">
        <f t="shared" si="351"/>
        <v>201.02986876349206</v>
      </c>
      <c r="G2554" s="24" t="s">
        <v>26</v>
      </c>
      <c r="H2554" s="24">
        <v>1</v>
      </c>
      <c r="I2554" s="25" t="s">
        <v>34</v>
      </c>
      <c r="J2554" s="31">
        <f t="shared" si="353"/>
        <v>0</v>
      </c>
      <c r="K2554" s="24" t="s">
        <v>24</v>
      </c>
      <c r="L2554" s="24">
        <v>3</v>
      </c>
      <c r="M2554" s="25" t="s">
        <v>40</v>
      </c>
      <c r="N2554" s="25">
        <f t="shared" si="354"/>
        <v>3</v>
      </c>
      <c r="O2554" s="24" t="s">
        <v>29</v>
      </c>
      <c r="P2554" s="24"/>
      <c r="Q2554" s="25" t="s">
        <v>29</v>
      </c>
      <c r="R2554" s="25">
        <f t="shared" si="355"/>
        <v>0</v>
      </c>
      <c r="S2554" s="24" t="s">
        <v>29</v>
      </c>
      <c r="T2554" s="24"/>
      <c r="U2554" s="25" t="s">
        <v>29</v>
      </c>
      <c r="V2554" s="25">
        <f t="shared" si="356"/>
        <v>0</v>
      </c>
      <c r="W2554" s="25" t="s">
        <v>29</v>
      </c>
      <c r="X2554" s="25"/>
      <c r="Y2554" s="25" t="s">
        <v>29</v>
      </c>
      <c r="Z2554" s="25">
        <f t="shared" si="357"/>
        <v>0</v>
      </c>
      <c r="AA2554" s="24" t="s">
        <v>29</v>
      </c>
      <c r="AB2554" s="24"/>
      <c r="AC2554" s="25" t="s">
        <v>29</v>
      </c>
      <c r="AD2554" s="25">
        <f t="shared" si="358"/>
        <v>0</v>
      </c>
      <c r="AE2554" s="32">
        <f t="shared" si="359"/>
        <v>3</v>
      </c>
      <c r="AF2554" s="37">
        <f t="shared" si="352"/>
        <v>201.02986876349206</v>
      </c>
      <c r="AG2554" s="27"/>
    </row>
    <row r="2555" spans="1:39" x14ac:dyDescent="0.25">
      <c r="A2555" s="21">
        <v>2857437</v>
      </c>
      <c r="B2555" s="34">
        <v>3.6522629358255601E-5</v>
      </c>
      <c r="C2555" s="22">
        <v>3.7379651882336498E-5</v>
      </c>
      <c r="D2555" s="22" t="s">
        <v>3460</v>
      </c>
      <c r="E2555" s="23">
        <v>2813669.8891700902</v>
      </c>
      <c r="F2555" s="23">
        <f t="shared" si="351"/>
        <v>102.76262249864332</v>
      </c>
      <c r="G2555" s="24" t="s">
        <v>24</v>
      </c>
      <c r="H2555" s="24">
        <v>3</v>
      </c>
      <c r="I2555" s="25" t="s">
        <v>35</v>
      </c>
      <c r="J2555" s="31">
        <f t="shared" si="353"/>
        <v>0</v>
      </c>
      <c r="K2555" s="24" t="s">
        <v>29</v>
      </c>
      <c r="L2555" s="24"/>
      <c r="M2555" s="25" t="s">
        <v>29</v>
      </c>
      <c r="N2555" s="25">
        <f t="shared" si="354"/>
        <v>0</v>
      </c>
      <c r="O2555" s="24" t="s">
        <v>29</v>
      </c>
      <c r="P2555" s="24"/>
      <c r="Q2555" s="25" t="s">
        <v>29</v>
      </c>
      <c r="R2555" s="25">
        <f t="shared" si="355"/>
        <v>0</v>
      </c>
      <c r="S2555" s="24" t="s">
        <v>29</v>
      </c>
      <c r="T2555" s="24"/>
      <c r="U2555" s="25" t="s">
        <v>29</v>
      </c>
      <c r="V2555" s="25">
        <f t="shared" si="356"/>
        <v>0</v>
      </c>
      <c r="W2555" s="25" t="s">
        <v>29</v>
      </c>
      <c r="X2555" s="25"/>
      <c r="Y2555" s="25" t="s">
        <v>29</v>
      </c>
      <c r="Z2555" s="25">
        <f t="shared" si="357"/>
        <v>0</v>
      </c>
      <c r="AA2555" s="24" t="s">
        <v>29</v>
      </c>
      <c r="AB2555" s="24"/>
      <c r="AC2555" s="25" t="s">
        <v>29</v>
      </c>
      <c r="AD2555" s="25">
        <f t="shared" si="358"/>
        <v>0</v>
      </c>
      <c r="AE2555" s="32">
        <f t="shared" si="359"/>
        <v>0</v>
      </c>
      <c r="AF2555" s="37">
        <f t="shared" si="352"/>
        <v>102.76262249864332</v>
      </c>
      <c r="AG2555" s="27"/>
    </row>
    <row r="2556" spans="1:39" x14ac:dyDescent="0.25">
      <c r="A2556" s="21">
        <v>2857442</v>
      </c>
      <c r="B2556" s="34">
        <v>4.4254940610945402E-5</v>
      </c>
      <c r="C2556" s="22">
        <v>5.9996869881173698E-5</v>
      </c>
      <c r="D2556" s="22" t="s">
        <v>3394</v>
      </c>
      <c r="E2556" s="23">
        <v>86584271.996464595</v>
      </c>
      <c r="F2556" s="23">
        <f t="shared" si="351"/>
        <v>3831.7818150454837</v>
      </c>
      <c r="G2556" s="24" t="s">
        <v>32</v>
      </c>
      <c r="H2556" s="24"/>
      <c r="I2556" s="25" t="s">
        <v>29</v>
      </c>
      <c r="J2556" s="31">
        <f t="shared" si="353"/>
        <v>0</v>
      </c>
      <c r="K2556" s="24" t="s">
        <v>29</v>
      </c>
      <c r="L2556" s="24"/>
      <c r="M2556" s="25" t="s">
        <v>29</v>
      </c>
      <c r="N2556" s="25">
        <f t="shared" si="354"/>
        <v>0</v>
      </c>
      <c r="O2556" s="24" t="s">
        <v>29</v>
      </c>
      <c r="P2556" s="24"/>
      <c r="Q2556" s="25" t="s">
        <v>29</v>
      </c>
      <c r="R2556" s="25">
        <f t="shared" si="355"/>
        <v>0</v>
      </c>
      <c r="S2556" s="24" t="s">
        <v>29</v>
      </c>
      <c r="T2556" s="24"/>
      <c r="U2556" s="25" t="s">
        <v>29</v>
      </c>
      <c r="V2556" s="25">
        <f t="shared" si="356"/>
        <v>0</v>
      </c>
      <c r="W2556" s="25" t="s">
        <v>29</v>
      </c>
      <c r="X2556" s="25"/>
      <c r="Y2556" s="25" t="s">
        <v>29</v>
      </c>
      <c r="Z2556" s="25">
        <f t="shared" si="357"/>
        <v>0</v>
      </c>
      <c r="AA2556" s="24" t="s">
        <v>29</v>
      </c>
      <c r="AB2556" s="24"/>
      <c r="AC2556" s="25" t="s">
        <v>29</v>
      </c>
      <c r="AD2556" s="25">
        <f t="shared" si="358"/>
        <v>0</v>
      </c>
      <c r="AE2556" s="32">
        <f t="shared" si="359"/>
        <v>0</v>
      </c>
      <c r="AF2556" s="37">
        <f t="shared" si="352"/>
        <v>3831.7818150454837</v>
      </c>
      <c r="AG2556" s="27"/>
      <c r="AM2556" s="27"/>
    </row>
    <row r="2557" spans="1:39" x14ac:dyDescent="0.25">
      <c r="A2557" s="21">
        <v>2857445</v>
      </c>
      <c r="B2557" s="34">
        <v>5.8344797083163696E-6</v>
      </c>
      <c r="C2557" s="22">
        <v>5.9404639827573501E-6</v>
      </c>
      <c r="D2557" s="22" t="s">
        <v>3408</v>
      </c>
      <c r="E2557" s="23">
        <v>85354902.622018203</v>
      </c>
      <c r="F2557" s="23">
        <f t="shared" si="351"/>
        <v>498.00144735348488</v>
      </c>
      <c r="G2557" s="24" t="s">
        <v>26</v>
      </c>
      <c r="H2557" s="24">
        <v>1</v>
      </c>
      <c r="I2557" s="25" t="s">
        <v>31</v>
      </c>
      <c r="J2557" s="31">
        <f t="shared" si="353"/>
        <v>1</v>
      </c>
      <c r="K2557" s="24" t="s">
        <v>24</v>
      </c>
      <c r="L2557" s="24">
        <v>4</v>
      </c>
      <c r="M2557" s="25" t="s">
        <v>38</v>
      </c>
      <c r="N2557" s="25">
        <f t="shared" si="354"/>
        <v>0</v>
      </c>
      <c r="O2557" s="24" t="s">
        <v>29</v>
      </c>
      <c r="P2557" s="24"/>
      <c r="Q2557" s="25" t="s">
        <v>29</v>
      </c>
      <c r="R2557" s="25">
        <f t="shared" si="355"/>
        <v>0</v>
      </c>
      <c r="S2557" s="24" t="s">
        <v>29</v>
      </c>
      <c r="T2557" s="24"/>
      <c r="U2557" s="25" t="s">
        <v>29</v>
      </c>
      <c r="V2557" s="25">
        <f t="shared" si="356"/>
        <v>0</v>
      </c>
      <c r="W2557" s="25" t="s">
        <v>29</v>
      </c>
      <c r="X2557" s="25"/>
      <c r="Y2557" s="25" t="s">
        <v>29</v>
      </c>
      <c r="Z2557" s="25">
        <f t="shared" si="357"/>
        <v>0</v>
      </c>
      <c r="AA2557" s="24" t="s">
        <v>29</v>
      </c>
      <c r="AB2557" s="24"/>
      <c r="AC2557" s="25" t="s">
        <v>29</v>
      </c>
      <c r="AD2557" s="25">
        <f t="shared" si="358"/>
        <v>0</v>
      </c>
      <c r="AE2557" s="32">
        <f t="shared" si="359"/>
        <v>1</v>
      </c>
      <c r="AF2557" s="37">
        <f t="shared" si="352"/>
        <v>498.00144735348488</v>
      </c>
      <c r="AG2557" s="27"/>
      <c r="AK2557" s="27"/>
    </row>
    <row r="2558" spans="1:39" x14ac:dyDescent="0.25">
      <c r="A2558" s="21">
        <v>2857446</v>
      </c>
      <c r="B2558" s="34">
        <v>9.9409330665299608E-6</v>
      </c>
      <c r="C2558" s="22">
        <v>9.3151505659496496E-6</v>
      </c>
      <c r="D2558" s="22" t="s">
        <v>4846</v>
      </c>
      <c r="E2558" s="23">
        <v>2136845.5161215598</v>
      </c>
      <c r="F2558" s="23">
        <f t="shared" si="351"/>
        <v>21.242238249279094</v>
      </c>
      <c r="G2558" s="24" t="s">
        <v>24</v>
      </c>
      <c r="H2558" s="24">
        <v>4</v>
      </c>
      <c r="I2558" s="25" t="s">
        <v>25</v>
      </c>
      <c r="J2558" s="31">
        <f t="shared" si="353"/>
        <v>0</v>
      </c>
      <c r="K2558" s="24" t="s">
        <v>24</v>
      </c>
      <c r="L2558" s="24">
        <v>4</v>
      </c>
      <c r="M2558" s="25" t="s">
        <v>35</v>
      </c>
      <c r="N2558" s="25">
        <f t="shared" si="354"/>
        <v>0</v>
      </c>
      <c r="O2558" s="24" t="s">
        <v>29</v>
      </c>
      <c r="P2558" s="24"/>
      <c r="Q2558" s="25" t="s">
        <v>29</v>
      </c>
      <c r="R2558" s="25">
        <f t="shared" si="355"/>
        <v>0</v>
      </c>
      <c r="S2558" s="24" t="s">
        <v>29</v>
      </c>
      <c r="T2558" s="24"/>
      <c r="U2558" s="25" t="s">
        <v>29</v>
      </c>
      <c r="V2558" s="25">
        <f t="shared" si="356"/>
        <v>0</v>
      </c>
      <c r="W2558" s="25" t="s">
        <v>29</v>
      </c>
      <c r="X2558" s="25"/>
      <c r="Y2558" s="25" t="s">
        <v>29</v>
      </c>
      <c r="Z2558" s="25">
        <f t="shared" si="357"/>
        <v>0</v>
      </c>
      <c r="AA2558" s="24" t="s">
        <v>29</v>
      </c>
      <c r="AB2558" s="24"/>
      <c r="AC2558" s="25" t="s">
        <v>29</v>
      </c>
      <c r="AD2558" s="25">
        <f t="shared" si="358"/>
        <v>0</v>
      </c>
      <c r="AE2558" s="32">
        <f t="shared" si="359"/>
        <v>0</v>
      </c>
      <c r="AF2558" s="37">
        <f t="shared" si="352"/>
        <v>21.242238249279094</v>
      </c>
      <c r="AG2558" s="27"/>
    </row>
    <row r="2559" spans="1:39" x14ac:dyDescent="0.25">
      <c r="A2559" s="21">
        <v>2857449</v>
      </c>
      <c r="B2559" s="34">
        <v>4.2638902817204301E-6</v>
      </c>
      <c r="C2559" s="22">
        <v>4.2818168847461497E-6</v>
      </c>
      <c r="D2559" s="22" t="s">
        <v>2287</v>
      </c>
      <c r="E2559" s="23">
        <v>396379529.80769002</v>
      </c>
      <c r="F2559" s="23">
        <f t="shared" si="351"/>
        <v>1690.118825019923</v>
      </c>
      <c r="G2559" s="24" t="s">
        <v>24</v>
      </c>
      <c r="H2559" s="24">
        <v>3</v>
      </c>
      <c r="I2559" s="25" t="s">
        <v>74</v>
      </c>
      <c r="J2559" s="31">
        <f t="shared" si="353"/>
        <v>0</v>
      </c>
      <c r="K2559" s="24" t="s">
        <v>24</v>
      </c>
      <c r="L2559" s="24">
        <v>4</v>
      </c>
      <c r="M2559" s="25" t="s">
        <v>38</v>
      </c>
      <c r="N2559" s="25">
        <f t="shared" si="354"/>
        <v>0</v>
      </c>
      <c r="O2559" s="24" t="s">
        <v>29</v>
      </c>
      <c r="P2559" s="24"/>
      <c r="Q2559" s="25" t="s">
        <v>29</v>
      </c>
      <c r="R2559" s="25">
        <f t="shared" si="355"/>
        <v>0</v>
      </c>
      <c r="S2559" s="24" t="s">
        <v>29</v>
      </c>
      <c r="T2559" s="24"/>
      <c r="U2559" s="25" t="s">
        <v>29</v>
      </c>
      <c r="V2559" s="25">
        <f t="shared" si="356"/>
        <v>0</v>
      </c>
      <c r="W2559" s="25" t="s">
        <v>29</v>
      </c>
      <c r="X2559" s="25"/>
      <c r="Y2559" s="25" t="s">
        <v>29</v>
      </c>
      <c r="Z2559" s="25">
        <f t="shared" si="357"/>
        <v>0</v>
      </c>
      <c r="AA2559" s="24" t="s">
        <v>29</v>
      </c>
      <c r="AB2559" s="24"/>
      <c r="AC2559" s="25" t="s">
        <v>29</v>
      </c>
      <c r="AD2559" s="25">
        <f t="shared" si="358"/>
        <v>0</v>
      </c>
      <c r="AE2559" s="32">
        <f t="shared" si="359"/>
        <v>0</v>
      </c>
      <c r="AF2559" s="37">
        <f t="shared" si="352"/>
        <v>1690.118825019923</v>
      </c>
      <c r="AG2559" s="27"/>
      <c r="AK2559" s="27"/>
      <c r="AM2559" s="27"/>
    </row>
    <row r="2560" spans="1:39" x14ac:dyDescent="0.25">
      <c r="A2560" s="21">
        <v>2857452</v>
      </c>
      <c r="B2560" s="34">
        <v>1.2092350756881401E-5</v>
      </c>
      <c r="C2560" s="22">
        <v>1.18545486572678E-5</v>
      </c>
      <c r="D2560" s="22" t="s">
        <v>573</v>
      </c>
      <c r="E2560" s="23">
        <v>3153566205.3304901</v>
      </c>
      <c r="F2560" s="23">
        <f t="shared" si="351"/>
        <v>38134.02868990376</v>
      </c>
      <c r="G2560" s="24" t="s">
        <v>26</v>
      </c>
      <c r="H2560" s="24">
        <v>4</v>
      </c>
      <c r="I2560" s="25" t="s">
        <v>38</v>
      </c>
      <c r="J2560" s="31">
        <f t="shared" si="353"/>
        <v>0</v>
      </c>
      <c r="K2560" s="24" t="s">
        <v>24</v>
      </c>
      <c r="L2560" s="24">
        <v>3</v>
      </c>
      <c r="M2560" s="25" t="s">
        <v>36</v>
      </c>
      <c r="N2560" s="25">
        <f t="shared" si="354"/>
        <v>3</v>
      </c>
      <c r="O2560" s="24" t="s">
        <v>29</v>
      </c>
      <c r="P2560" s="24"/>
      <c r="Q2560" s="25" t="s">
        <v>29</v>
      </c>
      <c r="R2560" s="25">
        <f t="shared" si="355"/>
        <v>0</v>
      </c>
      <c r="S2560" s="24" t="s">
        <v>29</v>
      </c>
      <c r="T2560" s="24"/>
      <c r="U2560" s="25" t="s">
        <v>29</v>
      </c>
      <c r="V2560" s="25">
        <f t="shared" si="356"/>
        <v>0</v>
      </c>
      <c r="W2560" s="25" t="s">
        <v>29</v>
      </c>
      <c r="X2560" s="25"/>
      <c r="Y2560" s="25" t="s">
        <v>29</v>
      </c>
      <c r="Z2560" s="25">
        <f t="shared" si="357"/>
        <v>0</v>
      </c>
      <c r="AA2560" s="24" t="s">
        <v>29</v>
      </c>
      <c r="AB2560" s="24"/>
      <c r="AC2560" s="25" t="s">
        <v>29</v>
      </c>
      <c r="AD2560" s="25">
        <f t="shared" si="358"/>
        <v>0</v>
      </c>
      <c r="AE2560" s="32">
        <f t="shared" si="359"/>
        <v>3</v>
      </c>
      <c r="AF2560" s="37">
        <f t="shared" si="352"/>
        <v>38134.02868990376</v>
      </c>
      <c r="AG2560" s="27"/>
      <c r="AK2560" s="27"/>
      <c r="AM2560" s="27"/>
    </row>
    <row r="2561" spans="1:39" x14ac:dyDescent="0.25">
      <c r="A2561" s="21">
        <v>2857455</v>
      </c>
      <c r="B2561" s="34">
        <v>1.12962135132568E-5</v>
      </c>
      <c r="C2561" s="22">
        <v>1.09684562573845E-5</v>
      </c>
      <c r="D2561" s="22" t="s">
        <v>242</v>
      </c>
      <c r="E2561" s="23">
        <v>918715925.27879906</v>
      </c>
      <c r="F2561" s="23">
        <f t="shared" si="351"/>
        <v>10378.011249978594</v>
      </c>
      <c r="G2561" s="24" t="s">
        <v>24</v>
      </c>
      <c r="H2561" s="24">
        <v>4</v>
      </c>
      <c r="I2561" s="25" t="s">
        <v>36</v>
      </c>
      <c r="J2561" s="31">
        <f t="shared" si="353"/>
        <v>4</v>
      </c>
      <c r="K2561" s="24" t="s">
        <v>29</v>
      </c>
      <c r="L2561" s="24"/>
      <c r="M2561" s="25" t="s">
        <v>29</v>
      </c>
      <c r="N2561" s="25">
        <f t="shared" si="354"/>
        <v>0</v>
      </c>
      <c r="O2561" s="24" t="s">
        <v>29</v>
      </c>
      <c r="P2561" s="24"/>
      <c r="Q2561" s="25" t="s">
        <v>29</v>
      </c>
      <c r="R2561" s="25">
        <f t="shared" si="355"/>
        <v>0</v>
      </c>
      <c r="S2561" s="24" t="s">
        <v>29</v>
      </c>
      <c r="T2561" s="24"/>
      <c r="U2561" s="25" t="s">
        <v>29</v>
      </c>
      <c r="V2561" s="25">
        <f t="shared" si="356"/>
        <v>0</v>
      </c>
      <c r="W2561" s="25" t="s">
        <v>29</v>
      </c>
      <c r="X2561" s="25"/>
      <c r="Y2561" s="25" t="s">
        <v>29</v>
      </c>
      <c r="Z2561" s="25">
        <f t="shared" si="357"/>
        <v>0</v>
      </c>
      <c r="AA2561" s="24" t="s">
        <v>29</v>
      </c>
      <c r="AB2561" s="24"/>
      <c r="AC2561" s="25" t="s">
        <v>29</v>
      </c>
      <c r="AD2561" s="25">
        <f t="shared" si="358"/>
        <v>0</v>
      </c>
      <c r="AE2561" s="32">
        <f t="shared" si="359"/>
        <v>4</v>
      </c>
      <c r="AF2561" s="37">
        <f t="shared" si="352"/>
        <v>10378.011249978594</v>
      </c>
      <c r="AG2561" s="27"/>
      <c r="AK2561" s="27"/>
      <c r="AM2561" s="27"/>
    </row>
    <row r="2562" spans="1:39" x14ac:dyDescent="0.25">
      <c r="A2562" s="21">
        <v>2857460</v>
      </c>
      <c r="B2562" s="34">
        <v>8.7962650964943204E-6</v>
      </c>
      <c r="C2562" s="22">
        <v>8.9183807060050205E-6</v>
      </c>
      <c r="D2562" s="22" t="s">
        <v>2466</v>
      </c>
      <c r="E2562" s="23">
        <v>319324736.50755697</v>
      </c>
      <c r="F2562" s="23">
        <f t="shared" si="351"/>
        <v>2808.8650341886691</v>
      </c>
      <c r="G2562" s="24" t="s">
        <v>24</v>
      </c>
      <c r="H2562" s="24">
        <v>3</v>
      </c>
      <c r="I2562" s="25" t="s">
        <v>34</v>
      </c>
      <c r="J2562" s="31">
        <f t="shared" si="353"/>
        <v>0</v>
      </c>
      <c r="K2562" s="24" t="s">
        <v>24</v>
      </c>
      <c r="L2562" s="24">
        <v>3</v>
      </c>
      <c r="M2562" s="25" t="s">
        <v>64</v>
      </c>
      <c r="N2562" s="25">
        <f t="shared" si="354"/>
        <v>3</v>
      </c>
      <c r="O2562" s="24" t="s">
        <v>29</v>
      </c>
      <c r="P2562" s="24"/>
      <c r="Q2562" s="25" t="s">
        <v>29</v>
      </c>
      <c r="R2562" s="25">
        <f t="shared" si="355"/>
        <v>0</v>
      </c>
      <c r="S2562" s="24" t="s">
        <v>29</v>
      </c>
      <c r="T2562" s="24"/>
      <c r="U2562" s="25" t="s">
        <v>29</v>
      </c>
      <c r="V2562" s="25">
        <f t="shared" si="356"/>
        <v>0</v>
      </c>
      <c r="W2562" s="25" t="s">
        <v>29</v>
      </c>
      <c r="X2562" s="25"/>
      <c r="Y2562" s="25" t="s">
        <v>29</v>
      </c>
      <c r="Z2562" s="25">
        <f t="shared" si="357"/>
        <v>0</v>
      </c>
      <c r="AA2562" s="24" t="s">
        <v>29</v>
      </c>
      <c r="AB2562" s="24"/>
      <c r="AC2562" s="25" t="s">
        <v>29</v>
      </c>
      <c r="AD2562" s="25">
        <f t="shared" si="358"/>
        <v>0</v>
      </c>
      <c r="AE2562" s="32">
        <f t="shared" si="359"/>
        <v>3</v>
      </c>
      <c r="AF2562" s="37">
        <f t="shared" si="352"/>
        <v>2808.8650341886691</v>
      </c>
      <c r="AG2562" s="27"/>
      <c r="AM2562" s="27"/>
    </row>
    <row r="2563" spans="1:39" x14ac:dyDescent="0.25">
      <c r="A2563" s="21">
        <v>2857462</v>
      </c>
      <c r="B2563" s="34">
        <v>4.7656072645517596E-6</v>
      </c>
      <c r="C2563" s="22">
        <v>5.0915895716579803E-6</v>
      </c>
      <c r="D2563" s="22" t="s">
        <v>1449</v>
      </c>
      <c r="E2563" s="23">
        <v>963292344.69258404</v>
      </c>
      <c r="F2563" s="23">
        <f t="shared" si="351"/>
        <v>4590.6729957540765</v>
      </c>
      <c r="G2563" s="24" t="s">
        <v>24</v>
      </c>
      <c r="H2563" s="24">
        <v>3</v>
      </c>
      <c r="I2563" s="25" t="s">
        <v>50</v>
      </c>
      <c r="J2563" s="31">
        <f t="shared" si="353"/>
        <v>0</v>
      </c>
      <c r="K2563" s="24" t="s">
        <v>24</v>
      </c>
      <c r="L2563" s="24">
        <v>3</v>
      </c>
      <c r="M2563" s="25" t="s">
        <v>62</v>
      </c>
      <c r="N2563" s="25">
        <f t="shared" si="354"/>
        <v>3</v>
      </c>
      <c r="O2563" s="24" t="s">
        <v>29</v>
      </c>
      <c r="P2563" s="24"/>
      <c r="Q2563" s="25" t="s">
        <v>29</v>
      </c>
      <c r="R2563" s="25">
        <f t="shared" si="355"/>
        <v>0</v>
      </c>
      <c r="S2563" s="24" t="s">
        <v>29</v>
      </c>
      <c r="T2563" s="24"/>
      <c r="U2563" s="25" t="s">
        <v>29</v>
      </c>
      <c r="V2563" s="25">
        <f t="shared" si="356"/>
        <v>0</v>
      </c>
      <c r="W2563" s="25" t="s">
        <v>29</v>
      </c>
      <c r="X2563" s="25"/>
      <c r="Y2563" s="25" t="s">
        <v>29</v>
      </c>
      <c r="Z2563" s="25">
        <f t="shared" si="357"/>
        <v>0</v>
      </c>
      <c r="AA2563" s="24" t="s">
        <v>29</v>
      </c>
      <c r="AB2563" s="24"/>
      <c r="AC2563" s="25" t="s">
        <v>29</v>
      </c>
      <c r="AD2563" s="25">
        <f t="shared" si="358"/>
        <v>0</v>
      </c>
      <c r="AE2563" s="32">
        <f t="shared" si="359"/>
        <v>3</v>
      </c>
      <c r="AF2563" s="37">
        <f t="shared" si="352"/>
        <v>4590.6729957540765</v>
      </c>
      <c r="AG2563" s="27"/>
      <c r="AK2563" s="27"/>
      <c r="AM2563" s="27"/>
    </row>
    <row r="2564" spans="1:39" x14ac:dyDescent="0.25">
      <c r="A2564" s="21">
        <v>2857464</v>
      </c>
      <c r="B2564" s="34">
        <v>6.5867684888339804E-6</v>
      </c>
      <c r="C2564" s="22">
        <v>7.37143042611282E-6</v>
      </c>
      <c r="D2564" s="22" t="s">
        <v>1861</v>
      </c>
      <c r="E2564" s="23">
        <v>14837051.1927431</v>
      </c>
      <c r="F2564" s="23">
        <f t="shared" si="351"/>
        <v>97.72822126357687</v>
      </c>
      <c r="G2564" s="24" t="s">
        <v>24</v>
      </c>
      <c r="H2564" s="24">
        <v>1</v>
      </c>
      <c r="I2564" s="25" t="s">
        <v>36</v>
      </c>
      <c r="J2564" s="31">
        <f t="shared" si="353"/>
        <v>1</v>
      </c>
      <c r="K2564" s="24" t="s">
        <v>29</v>
      </c>
      <c r="L2564" s="24"/>
      <c r="M2564" s="25" t="s">
        <v>29</v>
      </c>
      <c r="N2564" s="25">
        <f t="shared" si="354"/>
        <v>0</v>
      </c>
      <c r="O2564" s="24" t="s">
        <v>29</v>
      </c>
      <c r="P2564" s="24"/>
      <c r="Q2564" s="25" t="s">
        <v>29</v>
      </c>
      <c r="R2564" s="25">
        <f t="shared" si="355"/>
        <v>0</v>
      </c>
      <c r="S2564" s="24" t="s">
        <v>29</v>
      </c>
      <c r="T2564" s="24"/>
      <c r="U2564" s="25" t="s">
        <v>29</v>
      </c>
      <c r="V2564" s="25">
        <f t="shared" si="356"/>
        <v>0</v>
      </c>
      <c r="W2564" s="25" t="s">
        <v>29</v>
      </c>
      <c r="X2564" s="25"/>
      <c r="Y2564" s="25" t="s">
        <v>29</v>
      </c>
      <c r="Z2564" s="25">
        <f t="shared" si="357"/>
        <v>0</v>
      </c>
      <c r="AA2564" s="24" t="s">
        <v>29</v>
      </c>
      <c r="AB2564" s="24"/>
      <c r="AC2564" s="25" t="s">
        <v>29</v>
      </c>
      <c r="AD2564" s="25">
        <f t="shared" si="358"/>
        <v>0</v>
      </c>
      <c r="AE2564" s="32">
        <f t="shared" si="359"/>
        <v>1</v>
      </c>
      <c r="AF2564" s="37">
        <f t="shared" si="352"/>
        <v>97.72822126357687</v>
      </c>
      <c r="AG2564" s="27"/>
      <c r="AK2564" s="27"/>
      <c r="AM2564" s="27"/>
    </row>
    <row r="2565" spans="1:39" x14ac:dyDescent="0.25">
      <c r="A2565" s="21">
        <v>2857471</v>
      </c>
      <c r="B2565" s="34">
        <v>2.91870837095611E-5</v>
      </c>
      <c r="C2565" s="22">
        <v>3.05793347044619E-5</v>
      </c>
      <c r="D2565" s="22" t="s">
        <v>2927</v>
      </c>
      <c r="E2565" s="23">
        <v>174883010.31608599</v>
      </c>
      <c r="F2565" s="23">
        <f t="shared" si="351"/>
        <v>5104.3250614756389</v>
      </c>
      <c r="G2565" s="24" t="s">
        <v>24</v>
      </c>
      <c r="H2565" s="24">
        <v>1</v>
      </c>
      <c r="I2565" s="25" t="s">
        <v>34</v>
      </c>
      <c r="J2565" s="31">
        <f t="shared" si="353"/>
        <v>0</v>
      </c>
      <c r="K2565" s="24" t="s">
        <v>24</v>
      </c>
      <c r="L2565" s="24">
        <v>3</v>
      </c>
      <c r="M2565" s="25" t="s">
        <v>38</v>
      </c>
      <c r="N2565" s="25">
        <f t="shared" si="354"/>
        <v>0</v>
      </c>
      <c r="O2565" s="24" t="s">
        <v>29</v>
      </c>
      <c r="P2565" s="24"/>
      <c r="Q2565" s="25" t="s">
        <v>29</v>
      </c>
      <c r="R2565" s="25">
        <f t="shared" si="355"/>
        <v>0</v>
      </c>
      <c r="S2565" s="24" t="s">
        <v>29</v>
      </c>
      <c r="T2565" s="24"/>
      <c r="U2565" s="25" t="s">
        <v>29</v>
      </c>
      <c r="V2565" s="25">
        <f t="shared" si="356"/>
        <v>0</v>
      </c>
      <c r="W2565" s="25" t="s">
        <v>29</v>
      </c>
      <c r="X2565" s="25"/>
      <c r="Y2565" s="25" t="s">
        <v>29</v>
      </c>
      <c r="Z2565" s="25">
        <f t="shared" si="357"/>
        <v>0</v>
      </c>
      <c r="AA2565" s="24" t="s">
        <v>29</v>
      </c>
      <c r="AB2565" s="24"/>
      <c r="AC2565" s="25" t="s">
        <v>29</v>
      </c>
      <c r="AD2565" s="25">
        <f t="shared" si="358"/>
        <v>0</v>
      </c>
      <c r="AE2565" s="32">
        <f t="shared" si="359"/>
        <v>0</v>
      </c>
      <c r="AF2565" s="37">
        <f t="shared" si="352"/>
        <v>5104.3250614756389</v>
      </c>
      <c r="AG2565" s="27"/>
      <c r="AK2565" s="27"/>
    </row>
    <row r="2566" spans="1:39" x14ac:dyDescent="0.25">
      <c r="A2566" s="21">
        <v>2857473</v>
      </c>
      <c r="B2566" s="34">
        <v>3.75589083034146E-5</v>
      </c>
      <c r="C2566" s="22">
        <v>4.1077812922795797E-5</v>
      </c>
      <c r="D2566" s="22" t="s">
        <v>4888</v>
      </c>
      <c r="E2566" s="23">
        <v>1498.3761526258099</v>
      </c>
      <c r="F2566" s="23">
        <f t="shared" si="351"/>
        <v>5.6277372520495958E-2</v>
      </c>
      <c r="G2566" s="24" t="s">
        <v>24</v>
      </c>
      <c r="H2566" s="24">
        <v>3</v>
      </c>
      <c r="I2566" s="25" t="s">
        <v>58</v>
      </c>
      <c r="J2566" s="31">
        <f t="shared" si="353"/>
        <v>0</v>
      </c>
      <c r="K2566" s="24" t="s">
        <v>29</v>
      </c>
      <c r="L2566" s="24"/>
      <c r="M2566" s="25" t="s">
        <v>29</v>
      </c>
      <c r="N2566" s="25">
        <f t="shared" si="354"/>
        <v>0</v>
      </c>
      <c r="O2566" s="24" t="s">
        <v>29</v>
      </c>
      <c r="P2566" s="24"/>
      <c r="Q2566" s="25" t="s">
        <v>29</v>
      </c>
      <c r="R2566" s="25">
        <f t="shared" si="355"/>
        <v>0</v>
      </c>
      <c r="S2566" s="24" t="s">
        <v>29</v>
      </c>
      <c r="T2566" s="24"/>
      <c r="U2566" s="25" t="s">
        <v>29</v>
      </c>
      <c r="V2566" s="25">
        <f t="shared" si="356"/>
        <v>0</v>
      </c>
      <c r="W2566" s="25" t="s">
        <v>29</v>
      </c>
      <c r="X2566" s="25"/>
      <c r="Y2566" s="25" t="s">
        <v>29</v>
      </c>
      <c r="Z2566" s="25">
        <f t="shared" si="357"/>
        <v>0</v>
      </c>
      <c r="AA2566" s="24" t="s">
        <v>29</v>
      </c>
      <c r="AB2566" s="24"/>
      <c r="AC2566" s="25" t="s">
        <v>29</v>
      </c>
      <c r="AD2566" s="25">
        <f t="shared" si="358"/>
        <v>0</v>
      </c>
      <c r="AE2566" s="32">
        <f t="shared" si="359"/>
        <v>0</v>
      </c>
      <c r="AF2566" s="37">
        <f t="shared" si="352"/>
        <v>5.6277372520495958E-2</v>
      </c>
      <c r="AG2566" s="27"/>
      <c r="AK2566" s="27"/>
      <c r="AM2566" s="27"/>
    </row>
    <row r="2567" spans="1:39" x14ac:dyDescent="0.25">
      <c r="A2567" s="21">
        <v>2857474</v>
      </c>
      <c r="B2567" s="34">
        <v>1.34148916068039E-4</v>
      </c>
      <c r="C2567" s="22">
        <v>1.3567431469429801E-4</v>
      </c>
      <c r="D2567" s="22" t="s">
        <v>482</v>
      </c>
      <c r="E2567" s="23">
        <v>389972260.07482803</v>
      </c>
      <c r="F2567" s="23">
        <f t="shared" si="351"/>
        <v>52314.355985641581</v>
      </c>
      <c r="G2567" s="24" t="s">
        <v>24</v>
      </c>
      <c r="H2567" s="24">
        <v>3</v>
      </c>
      <c r="I2567" s="25" t="s">
        <v>41</v>
      </c>
      <c r="J2567" s="31">
        <f t="shared" si="353"/>
        <v>3</v>
      </c>
      <c r="K2567" s="24" t="s">
        <v>29</v>
      </c>
      <c r="L2567" s="24"/>
      <c r="M2567" s="25" t="s">
        <v>29</v>
      </c>
      <c r="N2567" s="25">
        <f t="shared" si="354"/>
        <v>0</v>
      </c>
      <c r="O2567" s="24" t="s">
        <v>29</v>
      </c>
      <c r="P2567" s="24"/>
      <c r="Q2567" s="25" t="s">
        <v>29</v>
      </c>
      <c r="R2567" s="25">
        <f t="shared" si="355"/>
        <v>0</v>
      </c>
      <c r="S2567" s="24" t="s">
        <v>29</v>
      </c>
      <c r="T2567" s="24"/>
      <c r="U2567" s="25" t="s">
        <v>29</v>
      </c>
      <c r="V2567" s="25">
        <f t="shared" si="356"/>
        <v>0</v>
      </c>
      <c r="W2567" s="25" t="s">
        <v>29</v>
      </c>
      <c r="X2567" s="25"/>
      <c r="Y2567" s="25" t="s">
        <v>29</v>
      </c>
      <c r="Z2567" s="25">
        <f t="shared" si="357"/>
        <v>0</v>
      </c>
      <c r="AA2567" s="24" t="s">
        <v>29</v>
      </c>
      <c r="AB2567" s="24"/>
      <c r="AC2567" s="25" t="s">
        <v>29</v>
      </c>
      <c r="AD2567" s="25">
        <f t="shared" si="358"/>
        <v>0</v>
      </c>
      <c r="AE2567" s="32">
        <f t="shared" si="359"/>
        <v>3</v>
      </c>
      <c r="AF2567" s="37">
        <f t="shared" si="352"/>
        <v>52314.355985641581</v>
      </c>
      <c r="AG2567" s="27"/>
      <c r="AK2567" s="27"/>
    </row>
    <row r="2568" spans="1:39" x14ac:dyDescent="0.25">
      <c r="A2568" s="21">
        <v>2857481</v>
      </c>
      <c r="B2568" s="34">
        <v>2.5120885569010601E-4</v>
      </c>
      <c r="C2568" s="22">
        <v>2.7755061687832202E-4</v>
      </c>
      <c r="D2568" s="22" t="s">
        <v>2389</v>
      </c>
      <c r="E2568" s="23">
        <v>2327726.2017159699</v>
      </c>
      <c r="F2568" s="23">
        <f t="shared" si="351"/>
        <v>584.74543549294572</v>
      </c>
      <c r="G2568" s="24" t="s">
        <v>24</v>
      </c>
      <c r="H2568" s="24">
        <v>1</v>
      </c>
      <c r="I2568" s="25" t="s">
        <v>44</v>
      </c>
      <c r="J2568" s="31">
        <f t="shared" si="353"/>
        <v>1</v>
      </c>
      <c r="K2568" s="24" t="s">
        <v>29</v>
      </c>
      <c r="L2568" s="24"/>
      <c r="M2568" s="25" t="s">
        <v>29</v>
      </c>
      <c r="N2568" s="25">
        <f t="shared" si="354"/>
        <v>0</v>
      </c>
      <c r="O2568" s="24" t="s">
        <v>29</v>
      </c>
      <c r="P2568" s="24"/>
      <c r="Q2568" s="25" t="s">
        <v>29</v>
      </c>
      <c r="R2568" s="25">
        <f t="shared" si="355"/>
        <v>0</v>
      </c>
      <c r="S2568" s="24" t="s">
        <v>29</v>
      </c>
      <c r="T2568" s="24"/>
      <c r="U2568" s="25" t="s">
        <v>29</v>
      </c>
      <c r="V2568" s="25">
        <f t="shared" si="356"/>
        <v>0</v>
      </c>
      <c r="W2568" s="25" t="s">
        <v>29</v>
      </c>
      <c r="X2568" s="25"/>
      <c r="Y2568" s="25" t="s">
        <v>29</v>
      </c>
      <c r="Z2568" s="25">
        <f t="shared" si="357"/>
        <v>0</v>
      </c>
      <c r="AA2568" s="24" t="s">
        <v>29</v>
      </c>
      <c r="AB2568" s="24"/>
      <c r="AC2568" s="25" t="s">
        <v>29</v>
      </c>
      <c r="AD2568" s="25">
        <f t="shared" si="358"/>
        <v>0</v>
      </c>
      <c r="AE2568" s="32">
        <f t="shared" si="359"/>
        <v>1</v>
      </c>
      <c r="AF2568" s="37">
        <f t="shared" si="352"/>
        <v>584.74543549294572</v>
      </c>
      <c r="AG2568" s="27"/>
      <c r="AK2568" s="27"/>
      <c r="AM2568" s="27"/>
    </row>
    <row r="2569" spans="1:39" x14ac:dyDescent="0.25">
      <c r="A2569" s="21">
        <v>2857483</v>
      </c>
      <c r="B2569" s="34">
        <v>1.27012953308365E-6</v>
      </c>
      <c r="C2569" s="22">
        <v>1.2904079765284301E-6</v>
      </c>
      <c r="D2569" s="22" t="s">
        <v>4574</v>
      </c>
      <c r="E2569" s="23">
        <v>5402105.6252846001</v>
      </c>
      <c r="F2569" s="23">
        <f t="shared" ref="F2569:F2632" si="360">E2569*B2569</f>
        <v>6.8613738955112886</v>
      </c>
      <c r="G2569" s="24" t="s">
        <v>24</v>
      </c>
      <c r="H2569" s="24">
        <v>4</v>
      </c>
      <c r="I2569" s="25" t="s">
        <v>46</v>
      </c>
      <c r="J2569" s="31">
        <f t="shared" si="353"/>
        <v>0</v>
      </c>
      <c r="K2569" s="24" t="s">
        <v>24</v>
      </c>
      <c r="L2569" s="24">
        <v>1</v>
      </c>
      <c r="M2569" s="25" t="s">
        <v>36</v>
      </c>
      <c r="N2569" s="25">
        <f t="shared" si="354"/>
        <v>1</v>
      </c>
      <c r="O2569" s="24" t="s">
        <v>29</v>
      </c>
      <c r="P2569" s="24"/>
      <c r="Q2569" s="25" t="s">
        <v>29</v>
      </c>
      <c r="R2569" s="25">
        <f t="shared" si="355"/>
        <v>0</v>
      </c>
      <c r="S2569" s="24" t="s">
        <v>29</v>
      </c>
      <c r="T2569" s="24"/>
      <c r="U2569" s="25" t="s">
        <v>29</v>
      </c>
      <c r="V2569" s="25">
        <f t="shared" si="356"/>
        <v>0</v>
      </c>
      <c r="W2569" s="25" t="s">
        <v>29</v>
      </c>
      <c r="X2569" s="25"/>
      <c r="Y2569" s="25" t="s">
        <v>29</v>
      </c>
      <c r="Z2569" s="25">
        <f t="shared" si="357"/>
        <v>0</v>
      </c>
      <c r="AA2569" s="24" t="s">
        <v>29</v>
      </c>
      <c r="AB2569" s="24"/>
      <c r="AC2569" s="25" t="s">
        <v>29</v>
      </c>
      <c r="AD2569" s="25">
        <f t="shared" si="358"/>
        <v>0</v>
      </c>
      <c r="AE2569" s="32">
        <f t="shared" si="359"/>
        <v>1</v>
      </c>
      <c r="AF2569" s="37">
        <f t="shared" ref="AF2569:AF2632" si="361">B2569*E2569</f>
        <v>6.8613738955112886</v>
      </c>
      <c r="AG2569" s="27"/>
      <c r="AM2569" s="27"/>
    </row>
    <row r="2570" spans="1:39" x14ac:dyDescent="0.25">
      <c r="A2570" s="21">
        <v>2857491</v>
      </c>
      <c r="B2570" s="34">
        <v>1.1498135480953799E-4</v>
      </c>
      <c r="C2570" s="22">
        <v>1.3079794945997301E-4</v>
      </c>
      <c r="D2570" s="22" t="s">
        <v>1516</v>
      </c>
      <c r="E2570" s="23">
        <v>122536549.798777</v>
      </c>
      <c r="F2570" s="23">
        <f t="shared" si="360"/>
        <v>14089.4185095498</v>
      </c>
      <c r="G2570" s="24" t="s">
        <v>24</v>
      </c>
      <c r="H2570" s="24">
        <v>1</v>
      </c>
      <c r="I2570" s="25" t="s">
        <v>41</v>
      </c>
      <c r="J2570" s="31">
        <f t="shared" ref="J2570:J2633" si="362">IF(LEFT(I2570,5)="US TX",H2570,0)</f>
        <v>1</v>
      </c>
      <c r="K2570" s="24" t="s">
        <v>29</v>
      </c>
      <c r="L2570" s="24"/>
      <c r="M2570" s="25" t="s">
        <v>29</v>
      </c>
      <c r="N2570" s="25">
        <f t="shared" ref="N2570:N2633" si="363">IF(LEFT(M2570,5)="US TX",L2570,0)</f>
        <v>0</v>
      </c>
      <c r="O2570" s="24" t="s">
        <v>29</v>
      </c>
      <c r="P2570" s="24"/>
      <c r="Q2570" s="25" t="s">
        <v>29</v>
      </c>
      <c r="R2570" s="25">
        <f t="shared" ref="R2570:R2633" si="364">IF(LEFT(Q2570,5)="US TX",P2570,0)</f>
        <v>0</v>
      </c>
      <c r="S2570" s="24" t="s">
        <v>29</v>
      </c>
      <c r="T2570" s="24"/>
      <c r="U2570" s="25" t="s">
        <v>29</v>
      </c>
      <c r="V2570" s="25">
        <f t="shared" ref="V2570:V2633" si="365">IF(LEFT(U2570,5)="US TX",T2570,0)</f>
        <v>0</v>
      </c>
      <c r="W2570" s="25" t="s">
        <v>29</v>
      </c>
      <c r="X2570" s="25"/>
      <c r="Y2570" s="25" t="s">
        <v>29</v>
      </c>
      <c r="Z2570" s="25">
        <f t="shared" ref="Z2570:Z2633" si="366">IF(LEFT(Y2570,5)="US TX",X2570,0)</f>
        <v>0</v>
      </c>
      <c r="AA2570" s="24" t="s">
        <v>29</v>
      </c>
      <c r="AB2570" s="24"/>
      <c r="AC2570" s="25" t="s">
        <v>29</v>
      </c>
      <c r="AD2570" s="25">
        <f t="shared" ref="AD2570:AD2633" si="367">IF(LEFT(AC2570,5)="US TX",AB2570,0)</f>
        <v>0</v>
      </c>
      <c r="AE2570" s="32">
        <f t="shared" ref="AE2570:AE2633" si="368">MAX(J2570,N2570,R2570,V2570,Z2570,AD2570)</f>
        <v>1</v>
      </c>
      <c r="AF2570" s="37">
        <f t="shared" si="361"/>
        <v>14089.4185095498</v>
      </c>
      <c r="AG2570" s="27"/>
      <c r="AK2570" s="27"/>
      <c r="AM2570" s="27"/>
    </row>
    <row r="2571" spans="1:39" x14ac:dyDescent="0.25">
      <c r="A2571" s="21">
        <v>2857493</v>
      </c>
      <c r="B2571" s="34">
        <v>5.0897429246914899E-5</v>
      </c>
      <c r="C2571" s="22">
        <v>5.49437783818511E-5</v>
      </c>
      <c r="D2571" s="22" t="s">
        <v>532</v>
      </c>
      <c r="E2571" s="23">
        <v>1698014404.6399</v>
      </c>
      <c r="F2571" s="23">
        <f t="shared" si="360"/>
        <v>86424.568020401639</v>
      </c>
      <c r="G2571" s="24" t="s">
        <v>24</v>
      </c>
      <c r="H2571" s="24">
        <v>3</v>
      </c>
      <c r="I2571" s="25" t="s">
        <v>41</v>
      </c>
      <c r="J2571" s="31">
        <f t="shared" si="362"/>
        <v>3</v>
      </c>
      <c r="K2571" s="24" t="s">
        <v>29</v>
      </c>
      <c r="L2571" s="24"/>
      <c r="M2571" s="25" t="s">
        <v>29</v>
      </c>
      <c r="N2571" s="25">
        <f t="shared" si="363"/>
        <v>0</v>
      </c>
      <c r="O2571" s="24" t="s">
        <v>29</v>
      </c>
      <c r="P2571" s="24"/>
      <c r="Q2571" s="25" t="s">
        <v>29</v>
      </c>
      <c r="R2571" s="25">
        <f t="shared" si="364"/>
        <v>0</v>
      </c>
      <c r="S2571" s="24" t="s">
        <v>29</v>
      </c>
      <c r="T2571" s="24"/>
      <c r="U2571" s="25" t="s">
        <v>29</v>
      </c>
      <c r="V2571" s="25">
        <f t="shared" si="365"/>
        <v>0</v>
      </c>
      <c r="W2571" s="25" t="s">
        <v>29</v>
      </c>
      <c r="X2571" s="25"/>
      <c r="Y2571" s="25" t="s">
        <v>29</v>
      </c>
      <c r="Z2571" s="25">
        <f t="shared" si="366"/>
        <v>0</v>
      </c>
      <c r="AA2571" s="24" t="s">
        <v>29</v>
      </c>
      <c r="AB2571" s="24"/>
      <c r="AC2571" s="25" t="s">
        <v>29</v>
      </c>
      <c r="AD2571" s="25">
        <f t="shared" si="367"/>
        <v>0</v>
      </c>
      <c r="AE2571" s="32">
        <f t="shared" si="368"/>
        <v>3</v>
      </c>
      <c r="AF2571" s="37">
        <f t="shared" si="361"/>
        <v>86424.568020401639</v>
      </c>
      <c r="AG2571" s="27"/>
      <c r="AK2571" s="27"/>
      <c r="AM2571" s="27"/>
    </row>
    <row r="2572" spans="1:39" x14ac:dyDescent="0.25">
      <c r="A2572" s="21">
        <v>2857499</v>
      </c>
      <c r="B2572" s="34">
        <v>3.2584628381388399E-5</v>
      </c>
      <c r="C2572" s="22">
        <v>3.4564571331532401E-5</v>
      </c>
      <c r="D2572" s="22" t="s">
        <v>1334</v>
      </c>
      <c r="E2572" s="23">
        <v>29669718.600197699</v>
      </c>
      <c r="F2572" s="23">
        <f t="shared" si="360"/>
        <v>966.77675476780917</v>
      </c>
      <c r="G2572" s="24" t="s">
        <v>24</v>
      </c>
      <c r="H2572" s="24">
        <v>4</v>
      </c>
      <c r="I2572" s="25" t="s">
        <v>36</v>
      </c>
      <c r="J2572" s="31">
        <f t="shared" si="362"/>
        <v>4</v>
      </c>
      <c r="K2572" s="24" t="s">
        <v>29</v>
      </c>
      <c r="L2572" s="24"/>
      <c r="M2572" s="25" t="s">
        <v>29</v>
      </c>
      <c r="N2572" s="25">
        <f t="shared" si="363"/>
        <v>0</v>
      </c>
      <c r="O2572" s="24" t="s">
        <v>29</v>
      </c>
      <c r="P2572" s="24"/>
      <c r="Q2572" s="25" t="s">
        <v>29</v>
      </c>
      <c r="R2572" s="25">
        <f t="shared" si="364"/>
        <v>0</v>
      </c>
      <c r="S2572" s="24" t="s">
        <v>29</v>
      </c>
      <c r="T2572" s="24"/>
      <c r="U2572" s="25" t="s">
        <v>29</v>
      </c>
      <c r="V2572" s="25">
        <f t="shared" si="365"/>
        <v>0</v>
      </c>
      <c r="W2572" s="25" t="s">
        <v>29</v>
      </c>
      <c r="X2572" s="25"/>
      <c r="Y2572" s="25" t="s">
        <v>29</v>
      </c>
      <c r="Z2572" s="25">
        <f t="shared" si="366"/>
        <v>0</v>
      </c>
      <c r="AA2572" s="24" t="s">
        <v>29</v>
      </c>
      <c r="AB2572" s="24"/>
      <c r="AC2572" s="25" t="s">
        <v>29</v>
      </c>
      <c r="AD2572" s="25">
        <f t="shared" si="367"/>
        <v>0</v>
      </c>
      <c r="AE2572" s="32">
        <f t="shared" si="368"/>
        <v>4</v>
      </c>
      <c r="AF2572" s="37">
        <f t="shared" si="361"/>
        <v>966.77675476780917</v>
      </c>
      <c r="AG2572" s="27"/>
      <c r="AK2572" s="27"/>
      <c r="AM2572" s="27"/>
    </row>
    <row r="2573" spans="1:39" x14ac:dyDescent="0.25">
      <c r="A2573" s="21">
        <v>2857506</v>
      </c>
      <c r="B2573" s="34">
        <v>1.24912268295162E-5</v>
      </c>
      <c r="C2573" s="22">
        <v>1.4561035643804301E-5</v>
      </c>
      <c r="D2573" s="22" t="s">
        <v>2416</v>
      </c>
      <c r="E2573" s="23">
        <v>10111902.217095301</v>
      </c>
      <c r="F2573" s="23">
        <f t="shared" si="360"/>
        <v>126.31006427162517</v>
      </c>
      <c r="G2573" s="24" t="s">
        <v>32</v>
      </c>
      <c r="H2573" s="24"/>
      <c r="I2573" s="25" t="s">
        <v>29</v>
      </c>
      <c r="J2573" s="31">
        <f t="shared" si="362"/>
        <v>0</v>
      </c>
      <c r="K2573" s="24" t="s">
        <v>29</v>
      </c>
      <c r="L2573" s="24"/>
      <c r="M2573" s="25" t="s">
        <v>29</v>
      </c>
      <c r="N2573" s="25">
        <f t="shared" si="363"/>
        <v>0</v>
      </c>
      <c r="O2573" s="24" t="s">
        <v>29</v>
      </c>
      <c r="P2573" s="24"/>
      <c r="Q2573" s="25" t="s">
        <v>29</v>
      </c>
      <c r="R2573" s="25">
        <f t="shared" si="364"/>
        <v>0</v>
      </c>
      <c r="S2573" s="24" t="s">
        <v>29</v>
      </c>
      <c r="T2573" s="24"/>
      <c r="U2573" s="25" t="s">
        <v>29</v>
      </c>
      <c r="V2573" s="25">
        <f t="shared" si="365"/>
        <v>0</v>
      </c>
      <c r="W2573" s="25" t="s">
        <v>29</v>
      </c>
      <c r="X2573" s="25"/>
      <c r="Y2573" s="25" t="s">
        <v>29</v>
      </c>
      <c r="Z2573" s="25">
        <f t="shared" si="366"/>
        <v>0</v>
      </c>
      <c r="AA2573" s="24" t="s">
        <v>29</v>
      </c>
      <c r="AB2573" s="24"/>
      <c r="AC2573" s="25" t="s">
        <v>29</v>
      </c>
      <c r="AD2573" s="25">
        <f t="shared" si="367"/>
        <v>0</v>
      </c>
      <c r="AE2573" s="32">
        <f t="shared" si="368"/>
        <v>0</v>
      </c>
      <c r="AF2573" s="37">
        <f t="shared" si="361"/>
        <v>126.31006427162517</v>
      </c>
      <c r="AG2573" s="27"/>
      <c r="AM2573" s="27"/>
    </row>
    <row r="2574" spans="1:39" x14ac:dyDescent="0.25">
      <c r="A2574" s="21">
        <v>2857507</v>
      </c>
      <c r="B2574" s="34">
        <v>8.3984387714118393E-5</v>
      </c>
      <c r="C2574" s="22">
        <v>9.7049196505360797E-5</v>
      </c>
      <c r="D2574" s="22" t="s">
        <v>2443</v>
      </c>
      <c r="E2574" s="23">
        <v>85386848.936086193</v>
      </c>
      <c r="F2574" s="23">
        <f t="shared" si="360"/>
        <v>7171.1622267351204</v>
      </c>
      <c r="G2574" s="24" t="s">
        <v>24</v>
      </c>
      <c r="H2574" s="24">
        <v>1</v>
      </c>
      <c r="I2574" s="25" t="s">
        <v>31</v>
      </c>
      <c r="J2574" s="31">
        <f t="shared" si="362"/>
        <v>1</v>
      </c>
      <c r="K2574" s="24" t="s">
        <v>29</v>
      </c>
      <c r="L2574" s="24"/>
      <c r="M2574" s="25" t="s">
        <v>29</v>
      </c>
      <c r="N2574" s="25">
        <f t="shared" si="363"/>
        <v>0</v>
      </c>
      <c r="O2574" s="24" t="s">
        <v>29</v>
      </c>
      <c r="P2574" s="24"/>
      <c r="Q2574" s="25" t="s">
        <v>29</v>
      </c>
      <c r="R2574" s="25">
        <f t="shared" si="364"/>
        <v>0</v>
      </c>
      <c r="S2574" s="24" t="s">
        <v>29</v>
      </c>
      <c r="T2574" s="24"/>
      <c r="U2574" s="25" t="s">
        <v>29</v>
      </c>
      <c r="V2574" s="25">
        <f t="shared" si="365"/>
        <v>0</v>
      </c>
      <c r="W2574" s="25" t="s">
        <v>29</v>
      </c>
      <c r="X2574" s="25"/>
      <c r="Y2574" s="25" t="s">
        <v>29</v>
      </c>
      <c r="Z2574" s="25">
        <f t="shared" si="366"/>
        <v>0</v>
      </c>
      <c r="AA2574" s="24" t="s">
        <v>29</v>
      </c>
      <c r="AB2574" s="24"/>
      <c r="AC2574" s="25" t="s">
        <v>29</v>
      </c>
      <c r="AD2574" s="25">
        <f t="shared" si="367"/>
        <v>0</v>
      </c>
      <c r="AE2574" s="32">
        <f t="shared" si="368"/>
        <v>1</v>
      </c>
      <c r="AF2574" s="37">
        <f t="shared" si="361"/>
        <v>7171.1622267351204</v>
      </c>
      <c r="AG2574" s="27"/>
    </row>
    <row r="2575" spans="1:39" x14ac:dyDescent="0.25">
      <c r="A2575" s="21">
        <v>2857508</v>
      </c>
      <c r="B2575" s="34">
        <v>5.8084875157021397E-5</v>
      </c>
      <c r="C2575" s="22">
        <v>5.8209180025263398E-5</v>
      </c>
      <c r="D2575" s="22" t="s">
        <v>242</v>
      </c>
      <c r="E2575" s="23">
        <v>429779023.83610499</v>
      </c>
      <c r="F2575" s="23">
        <f t="shared" si="360"/>
        <v>24963.660944626681</v>
      </c>
      <c r="G2575" s="24" t="s">
        <v>24</v>
      </c>
      <c r="H2575" s="24">
        <v>4</v>
      </c>
      <c r="I2575" s="25" t="s">
        <v>36</v>
      </c>
      <c r="J2575" s="31">
        <f t="shared" si="362"/>
        <v>4</v>
      </c>
      <c r="K2575" s="24" t="s">
        <v>29</v>
      </c>
      <c r="L2575" s="24"/>
      <c r="M2575" s="25" t="s">
        <v>29</v>
      </c>
      <c r="N2575" s="25">
        <f t="shared" si="363"/>
        <v>0</v>
      </c>
      <c r="O2575" s="24" t="s">
        <v>29</v>
      </c>
      <c r="P2575" s="24"/>
      <c r="Q2575" s="25" t="s">
        <v>29</v>
      </c>
      <c r="R2575" s="25">
        <f t="shared" si="364"/>
        <v>0</v>
      </c>
      <c r="S2575" s="24" t="s">
        <v>29</v>
      </c>
      <c r="T2575" s="24"/>
      <c r="U2575" s="25" t="s">
        <v>29</v>
      </c>
      <c r="V2575" s="25">
        <f t="shared" si="365"/>
        <v>0</v>
      </c>
      <c r="W2575" s="25" t="s">
        <v>29</v>
      </c>
      <c r="X2575" s="25"/>
      <c r="Y2575" s="25" t="s">
        <v>29</v>
      </c>
      <c r="Z2575" s="25">
        <f t="shared" si="366"/>
        <v>0</v>
      </c>
      <c r="AA2575" s="24" t="s">
        <v>29</v>
      </c>
      <c r="AB2575" s="24"/>
      <c r="AC2575" s="25" t="s">
        <v>29</v>
      </c>
      <c r="AD2575" s="25">
        <f t="shared" si="367"/>
        <v>0</v>
      </c>
      <c r="AE2575" s="32">
        <f t="shared" si="368"/>
        <v>4</v>
      </c>
      <c r="AF2575" s="37">
        <f t="shared" si="361"/>
        <v>24963.660944626681</v>
      </c>
      <c r="AG2575" s="27"/>
    </row>
    <row r="2576" spans="1:39" x14ac:dyDescent="0.25">
      <c r="A2576" s="21">
        <v>2857509</v>
      </c>
      <c r="B2576" s="34">
        <v>2.00838705526353E-7</v>
      </c>
      <c r="C2576" s="22">
        <v>2.9309649272459198E-7</v>
      </c>
      <c r="D2576" s="22" t="s">
        <v>1296</v>
      </c>
      <c r="E2576" s="23">
        <v>1170956967.2072101</v>
      </c>
      <c r="F2576" s="23">
        <f t="shared" si="360"/>
        <v>235.17348152096025</v>
      </c>
      <c r="G2576" s="24" t="s">
        <v>24</v>
      </c>
      <c r="H2576" s="24">
        <v>4</v>
      </c>
      <c r="I2576" s="25" t="s">
        <v>34</v>
      </c>
      <c r="J2576" s="31">
        <f t="shared" si="362"/>
        <v>0</v>
      </c>
      <c r="K2576" s="24" t="s">
        <v>24</v>
      </c>
      <c r="L2576" s="24">
        <v>5</v>
      </c>
      <c r="M2576" s="25" t="s">
        <v>38</v>
      </c>
      <c r="N2576" s="25">
        <f t="shared" si="363"/>
        <v>0</v>
      </c>
      <c r="O2576" s="24" t="s">
        <v>29</v>
      </c>
      <c r="P2576" s="24"/>
      <c r="Q2576" s="25" t="s">
        <v>29</v>
      </c>
      <c r="R2576" s="25">
        <f t="shared" si="364"/>
        <v>0</v>
      </c>
      <c r="S2576" s="24" t="s">
        <v>29</v>
      </c>
      <c r="T2576" s="24"/>
      <c r="U2576" s="25" t="s">
        <v>29</v>
      </c>
      <c r="V2576" s="25">
        <f t="shared" si="365"/>
        <v>0</v>
      </c>
      <c r="W2576" s="25" t="s">
        <v>29</v>
      </c>
      <c r="X2576" s="25"/>
      <c r="Y2576" s="25" t="s">
        <v>29</v>
      </c>
      <c r="Z2576" s="25">
        <f t="shared" si="366"/>
        <v>0</v>
      </c>
      <c r="AA2576" s="24" t="s">
        <v>29</v>
      </c>
      <c r="AB2576" s="24"/>
      <c r="AC2576" s="25" t="s">
        <v>29</v>
      </c>
      <c r="AD2576" s="25">
        <f t="shared" si="367"/>
        <v>0</v>
      </c>
      <c r="AE2576" s="32">
        <f t="shared" si="368"/>
        <v>0</v>
      </c>
      <c r="AF2576" s="37">
        <f t="shared" si="361"/>
        <v>235.17348152096025</v>
      </c>
      <c r="AG2576" s="27"/>
    </row>
    <row r="2577" spans="1:39" x14ac:dyDescent="0.25">
      <c r="A2577" s="21">
        <v>2857513</v>
      </c>
      <c r="B2577" s="34">
        <v>2.43350152167195E-4</v>
      </c>
      <c r="C2577" s="22">
        <v>2.59958088272066E-4</v>
      </c>
      <c r="D2577" s="22" t="s">
        <v>2320</v>
      </c>
      <c r="E2577" s="23">
        <v>16276638.092033099</v>
      </c>
      <c r="F2577" s="23">
        <f t="shared" si="360"/>
        <v>3960.9223564666172</v>
      </c>
      <c r="G2577" s="24" t="s">
        <v>24</v>
      </c>
      <c r="H2577" s="24">
        <v>2</v>
      </c>
      <c r="I2577" s="25" t="s">
        <v>64</v>
      </c>
      <c r="J2577" s="31">
        <f t="shared" si="362"/>
        <v>2</v>
      </c>
      <c r="K2577" s="24" t="s">
        <v>29</v>
      </c>
      <c r="L2577" s="24"/>
      <c r="M2577" s="25" t="s">
        <v>29</v>
      </c>
      <c r="N2577" s="25">
        <f t="shared" si="363"/>
        <v>0</v>
      </c>
      <c r="O2577" s="24" t="s">
        <v>29</v>
      </c>
      <c r="P2577" s="24"/>
      <c r="Q2577" s="25" t="s">
        <v>29</v>
      </c>
      <c r="R2577" s="25">
        <f t="shared" si="364"/>
        <v>0</v>
      </c>
      <c r="S2577" s="24" t="s">
        <v>29</v>
      </c>
      <c r="T2577" s="24"/>
      <c r="U2577" s="25" t="s">
        <v>29</v>
      </c>
      <c r="V2577" s="25">
        <f t="shared" si="365"/>
        <v>0</v>
      </c>
      <c r="W2577" s="25" t="s">
        <v>29</v>
      </c>
      <c r="X2577" s="25"/>
      <c r="Y2577" s="25" t="s">
        <v>29</v>
      </c>
      <c r="Z2577" s="25">
        <f t="shared" si="366"/>
        <v>0</v>
      </c>
      <c r="AA2577" s="24" t="s">
        <v>29</v>
      </c>
      <c r="AB2577" s="24"/>
      <c r="AC2577" s="25" t="s">
        <v>29</v>
      </c>
      <c r="AD2577" s="25">
        <f t="shared" si="367"/>
        <v>0</v>
      </c>
      <c r="AE2577" s="32">
        <f t="shared" si="368"/>
        <v>2</v>
      </c>
      <c r="AF2577" s="37">
        <f t="shared" si="361"/>
        <v>3960.9223564666172</v>
      </c>
      <c r="AG2577" s="27"/>
      <c r="AK2577" s="27"/>
      <c r="AM2577" s="27"/>
    </row>
    <row r="2578" spans="1:39" x14ac:dyDescent="0.25">
      <c r="A2578" s="21">
        <v>2857515</v>
      </c>
      <c r="B2578" s="34">
        <v>1.44404139928203E-4</v>
      </c>
      <c r="C2578" s="22">
        <v>1.62990577554593E-4</v>
      </c>
      <c r="D2578" s="22" t="s">
        <v>1708</v>
      </c>
      <c r="E2578" s="23">
        <v>475892895.72067899</v>
      </c>
      <c r="F2578" s="23">
        <f t="shared" si="360"/>
        <v>68720.904304486641</v>
      </c>
      <c r="G2578" s="24" t="s">
        <v>26</v>
      </c>
      <c r="H2578" s="24">
        <v>1</v>
      </c>
      <c r="I2578" s="25" t="s">
        <v>38</v>
      </c>
      <c r="J2578" s="31">
        <f t="shared" si="362"/>
        <v>0</v>
      </c>
      <c r="K2578" s="24" t="s">
        <v>24</v>
      </c>
      <c r="L2578" s="24">
        <v>2</v>
      </c>
      <c r="M2578" s="25" t="s">
        <v>31</v>
      </c>
      <c r="N2578" s="25">
        <f t="shared" si="363"/>
        <v>2</v>
      </c>
      <c r="O2578" s="24" t="s">
        <v>29</v>
      </c>
      <c r="P2578" s="24"/>
      <c r="Q2578" s="25" t="s">
        <v>29</v>
      </c>
      <c r="R2578" s="25">
        <f t="shared" si="364"/>
        <v>0</v>
      </c>
      <c r="S2578" s="24" t="s">
        <v>29</v>
      </c>
      <c r="T2578" s="24"/>
      <c r="U2578" s="25" t="s">
        <v>29</v>
      </c>
      <c r="V2578" s="25">
        <f t="shared" si="365"/>
        <v>0</v>
      </c>
      <c r="W2578" s="25" t="s">
        <v>29</v>
      </c>
      <c r="X2578" s="25"/>
      <c r="Y2578" s="25" t="s">
        <v>29</v>
      </c>
      <c r="Z2578" s="25">
        <f t="shared" si="366"/>
        <v>0</v>
      </c>
      <c r="AA2578" s="24" t="s">
        <v>29</v>
      </c>
      <c r="AB2578" s="24"/>
      <c r="AC2578" s="25" t="s">
        <v>29</v>
      </c>
      <c r="AD2578" s="25">
        <f t="shared" si="367"/>
        <v>0</v>
      </c>
      <c r="AE2578" s="32">
        <f t="shared" si="368"/>
        <v>2</v>
      </c>
      <c r="AF2578" s="37">
        <f t="shared" si="361"/>
        <v>68720.904304486641</v>
      </c>
      <c r="AG2578" s="27"/>
    </row>
    <row r="2579" spans="1:39" x14ac:dyDescent="0.25">
      <c r="A2579" s="21">
        <v>2857516</v>
      </c>
      <c r="B2579" s="34">
        <v>3.618822491376E-6</v>
      </c>
      <c r="C2579" s="22">
        <v>4.0942544938732299E-6</v>
      </c>
      <c r="D2579" s="22" t="s">
        <v>172</v>
      </c>
      <c r="E2579" s="23">
        <v>13386992178.794701</v>
      </c>
      <c r="F2579" s="23">
        <f t="shared" si="360"/>
        <v>48445.148388496862</v>
      </c>
      <c r="G2579" s="24" t="s">
        <v>24</v>
      </c>
      <c r="H2579" s="24">
        <v>5</v>
      </c>
      <c r="I2579" s="25" t="s">
        <v>41</v>
      </c>
      <c r="J2579" s="31">
        <f t="shared" si="362"/>
        <v>5</v>
      </c>
      <c r="K2579" s="24" t="s">
        <v>29</v>
      </c>
      <c r="L2579" s="24"/>
      <c r="M2579" s="25" t="s">
        <v>29</v>
      </c>
      <c r="N2579" s="25">
        <f t="shared" si="363"/>
        <v>0</v>
      </c>
      <c r="O2579" s="24" t="s">
        <v>29</v>
      </c>
      <c r="P2579" s="24"/>
      <c r="Q2579" s="25" t="s">
        <v>29</v>
      </c>
      <c r="R2579" s="25">
        <f t="shared" si="364"/>
        <v>0</v>
      </c>
      <c r="S2579" s="24" t="s">
        <v>29</v>
      </c>
      <c r="T2579" s="24"/>
      <c r="U2579" s="25" t="s">
        <v>29</v>
      </c>
      <c r="V2579" s="25">
        <f t="shared" si="365"/>
        <v>0</v>
      </c>
      <c r="W2579" s="25" t="s">
        <v>29</v>
      </c>
      <c r="X2579" s="25"/>
      <c r="Y2579" s="25" t="s">
        <v>29</v>
      </c>
      <c r="Z2579" s="25">
        <f t="shared" si="366"/>
        <v>0</v>
      </c>
      <c r="AA2579" s="24" t="s">
        <v>29</v>
      </c>
      <c r="AB2579" s="24"/>
      <c r="AC2579" s="25" t="s">
        <v>29</v>
      </c>
      <c r="AD2579" s="25">
        <f t="shared" si="367"/>
        <v>0</v>
      </c>
      <c r="AE2579" s="32">
        <f t="shared" si="368"/>
        <v>5</v>
      </c>
      <c r="AF2579" s="37">
        <f t="shared" si="361"/>
        <v>48445.148388496862</v>
      </c>
      <c r="AG2579" s="27"/>
    </row>
    <row r="2580" spans="1:39" x14ac:dyDescent="0.25">
      <c r="A2580" s="21">
        <v>2857522</v>
      </c>
      <c r="B2580" s="34">
        <v>3.3899652675717699E-4</v>
      </c>
      <c r="C2580" s="22">
        <v>3.6850038463988002E-4</v>
      </c>
      <c r="D2580" s="22" t="s">
        <v>2874</v>
      </c>
      <c r="E2580" s="23">
        <v>43178632.378462702</v>
      </c>
      <c r="F2580" s="23">
        <f t="shared" si="360"/>
        <v>14637.406406423839</v>
      </c>
      <c r="G2580" s="24" t="s">
        <v>24</v>
      </c>
      <c r="H2580" s="24">
        <v>2</v>
      </c>
      <c r="I2580" s="25" t="s">
        <v>44</v>
      </c>
      <c r="J2580" s="31">
        <f t="shared" si="362"/>
        <v>2</v>
      </c>
      <c r="K2580" s="24" t="s">
        <v>29</v>
      </c>
      <c r="L2580" s="24"/>
      <c r="M2580" s="25" t="s">
        <v>29</v>
      </c>
      <c r="N2580" s="25">
        <f t="shared" si="363"/>
        <v>0</v>
      </c>
      <c r="O2580" s="24" t="s">
        <v>29</v>
      </c>
      <c r="P2580" s="24"/>
      <c r="Q2580" s="25" t="s">
        <v>29</v>
      </c>
      <c r="R2580" s="25">
        <f t="shared" si="364"/>
        <v>0</v>
      </c>
      <c r="S2580" s="24" t="s">
        <v>29</v>
      </c>
      <c r="T2580" s="24"/>
      <c r="U2580" s="25" t="s">
        <v>29</v>
      </c>
      <c r="V2580" s="25">
        <f t="shared" si="365"/>
        <v>0</v>
      </c>
      <c r="W2580" s="25" t="s">
        <v>29</v>
      </c>
      <c r="X2580" s="25"/>
      <c r="Y2580" s="25" t="s">
        <v>29</v>
      </c>
      <c r="Z2580" s="25">
        <f t="shared" si="366"/>
        <v>0</v>
      </c>
      <c r="AA2580" s="24" t="s">
        <v>29</v>
      </c>
      <c r="AB2580" s="24"/>
      <c r="AC2580" s="25" t="s">
        <v>29</v>
      </c>
      <c r="AD2580" s="25">
        <f t="shared" si="367"/>
        <v>0</v>
      </c>
      <c r="AE2580" s="32">
        <f t="shared" si="368"/>
        <v>2</v>
      </c>
      <c r="AF2580" s="37">
        <f t="shared" si="361"/>
        <v>14637.406406423839</v>
      </c>
      <c r="AG2580" s="27"/>
      <c r="AK2580" s="27"/>
      <c r="AM2580" s="27"/>
    </row>
    <row r="2581" spans="1:39" x14ac:dyDescent="0.25">
      <c r="A2581" s="21">
        <v>2857528</v>
      </c>
      <c r="B2581" s="34">
        <v>4.4977784834725499E-6</v>
      </c>
      <c r="C2581" s="22">
        <v>4.17003650645254E-6</v>
      </c>
      <c r="D2581" s="22" t="s">
        <v>1303</v>
      </c>
      <c r="E2581" s="23">
        <v>1159481455.16295</v>
      </c>
      <c r="F2581" s="23">
        <f t="shared" si="360"/>
        <v>5215.0907410173586</v>
      </c>
      <c r="G2581" s="24" t="s">
        <v>26</v>
      </c>
      <c r="H2581" s="24">
        <v>1</v>
      </c>
      <c r="I2581" s="25" t="s">
        <v>27</v>
      </c>
      <c r="J2581" s="31">
        <f t="shared" si="362"/>
        <v>0</v>
      </c>
      <c r="K2581" s="24" t="s">
        <v>24</v>
      </c>
      <c r="L2581" s="24">
        <v>3</v>
      </c>
      <c r="M2581" s="25" t="s">
        <v>40</v>
      </c>
      <c r="N2581" s="25">
        <f t="shared" si="363"/>
        <v>3</v>
      </c>
      <c r="O2581" s="24" t="s">
        <v>29</v>
      </c>
      <c r="P2581" s="24"/>
      <c r="Q2581" s="25" t="s">
        <v>29</v>
      </c>
      <c r="R2581" s="25">
        <f t="shared" si="364"/>
        <v>0</v>
      </c>
      <c r="S2581" s="24" t="s">
        <v>29</v>
      </c>
      <c r="T2581" s="24"/>
      <c r="U2581" s="25" t="s">
        <v>29</v>
      </c>
      <c r="V2581" s="25">
        <f t="shared" si="365"/>
        <v>0</v>
      </c>
      <c r="W2581" s="25" t="s">
        <v>29</v>
      </c>
      <c r="X2581" s="25"/>
      <c r="Y2581" s="25" t="s">
        <v>29</v>
      </c>
      <c r="Z2581" s="25">
        <f t="shared" si="366"/>
        <v>0</v>
      </c>
      <c r="AA2581" s="24" t="s">
        <v>29</v>
      </c>
      <c r="AB2581" s="24"/>
      <c r="AC2581" s="25" t="s">
        <v>29</v>
      </c>
      <c r="AD2581" s="25">
        <f t="shared" si="367"/>
        <v>0</v>
      </c>
      <c r="AE2581" s="32">
        <f t="shared" si="368"/>
        <v>3</v>
      </c>
      <c r="AF2581" s="37">
        <f t="shared" si="361"/>
        <v>5215.0907410173586</v>
      </c>
      <c r="AG2581" s="27"/>
      <c r="AM2581" s="27"/>
    </row>
    <row r="2582" spans="1:39" x14ac:dyDescent="0.25">
      <c r="A2582" s="21">
        <v>2857529</v>
      </c>
      <c r="B2582" s="34">
        <v>4.4903548531266802E-5</v>
      </c>
      <c r="C2582" s="22">
        <v>5.1521332051104701E-5</v>
      </c>
      <c r="D2582" s="22" t="s">
        <v>2432</v>
      </c>
      <c r="E2582" s="23">
        <v>334491883.95295799</v>
      </c>
      <c r="F2582" s="23">
        <f t="shared" si="360"/>
        <v>15019.872544396512</v>
      </c>
      <c r="G2582" s="24" t="s">
        <v>24</v>
      </c>
      <c r="H2582" s="24">
        <v>1</v>
      </c>
      <c r="I2582" s="25" t="s">
        <v>38</v>
      </c>
      <c r="J2582" s="31">
        <f t="shared" si="362"/>
        <v>0</v>
      </c>
      <c r="K2582" s="24" t="s">
        <v>29</v>
      </c>
      <c r="L2582" s="24"/>
      <c r="M2582" s="25" t="s">
        <v>29</v>
      </c>
      <c r="N2582" s="25">
        <f t="shared" si="363"/>
        <v>0</v>
      </c>
      <c r="O2582" s="24" t="s">
        <v>29</v>
      </c>
      <c r="P2582" s="24"/>
      <c r="Q2582" s="25" t="s">
        <v>29</v>
      </c>
      <c r="R2582" s="25">
        <f t="shared" si="364"/>
        <v>0</v>
      </c>
      <c r="S2582" s="24" t="s">
        <v>29</v>
      </c>
      <c r="T2582" s="24"/>
      <c r="U2582" s="25" t="s">
        <v>29</v>
      </c>
      <c r="V2582" s="25">
        <f t="shared" si="365"/>
        <v>0</v>
      </c>
      <c r="W2582" s="25" t="s">
        <v>29</v>
      </c>
      <c r="X2582" s="25"/>
      <c r="Y2582" s="25" t="s">
        <v>29</v>
      </c>
      <c r="Z2582" s="25">
        <f t="shared" si="366"/>
        <v>0</v>
      </c>
      <c r="AA2582" s="24" t="s">
        <v>29</v>
      </c>
      <c r="AB2582" s="24"/>
      <c r="AC2582" s="25" t="s">
        <v>29</v>
      </c>
      <c r="AD2582" s="25">
        <f t="shared" si="367"/>
        <v>0</v>
      </c>
      <c r="AE2582" s="32">
        <f t="shared" si="368"/>
        <v>0</v>
      </c>
      <c r="AF2582" s="37">
        <f t="shared" si="361"/>
        <v>15019.872544396512</v>
      </c>
      <c r="AG2582" s="27"/>
      <c r="AK2582" s="27"/>
      <c r="AM2582" s="27"/>
    </row>
    <row r="2583" spans="1:39" x14ac:dyDescent="0.25">
      <c r="A2583" s="21">
        <v>2857533</v>
      </c>
      <c r="B2583" s="34">
        <v>3.59578981486209E-5</v>
      </c>
      <c r="C2583" s="22">
        <v>4.2406001629381302E-5</v>
      </c>
      <c r="D2583" s="22" t="s">
        <v>2696</v>
      </c>
      <c r="E2583" s="23">
        <v>240756422.62216601</v>
      </c>
      <c r="F2583" s="23">
        <f t="shared" si="360"/>
        <v>8657.094923274175</v>
      </c>
      <c r="G2583" s="24" t="s">
        <v>26</v>
      </c>
      <c r="H2583" s="24">
        <v>1</v>
      </c>
      <c r="I2583" s="25" t="s">
        <v>31</v>
      </c>
      <c r="J2583" s="31">
        <f t="shared" si="362"/>
        <v>1</v>
      </c>
      <c r="K2583" s="24" t="s">
        <v>24</v>
      </c>
      <c r="L2583" s="24">
        <v>2</v>
      </c>
      <c r="M2583" s="25" t="s">
        <v>38</v>
      </c>
      <c r="N2583" s="25">
        <f t="shared" si="363"/>
        <v>0</v>
      </c>
      <c r="O2583" s="24" t="s">
        <v>29</v>
      </c>
      <c r="P2583" s="24"/>
      <c r="Q2583" s="25" t="s">
        <v>29</v>
      </c>
      <c r="R2583" s="25">
        <f t="shared" si="364"/>
        <v>0</v>
      </c>
      <c r="S2583" s="24" t="s">
        <v>29</v>
      </c>
      <c r="T2583" s="24"/>
      <c r="U2583" s="25" t="s">
        <v>29</v>
      </c>
      <c r="V2583" s="25">
        <f t="shared" si="365"/>
        <v>0</v>
      </c>
      <c r="W2583" s="25" t="s">
        <v>29</v>
      </c>
      <c r="X2583" s="25"/>
      <c r="Y2583" s="25" t="s">
        <v>29</v>
      </c>
      <c r="Z2583" s="25">
        <f t="shared" si="366"/>
        <v>0</v>
      </c>
      <c r="AA2583" s="24" t="s">
        <v>29</v>
      </c>
      <c r="AB2583" s="24"/>
      <c r="AC2583" s="25" t="s">
        <v>29</v>
      </c>
      <c r="AD2583" s="25">
        <f t="shared" si="367"/>
        <v>0</v>
      </c>
      <c r="AE2583" s="32">
        <f t="shared" si="368"/>
        <v>1</v>
      </c>
      <c r="AF2583" s="37">
        <f t="shared" si="361"/>
        <v>8657.094923274175</v>
      </c>
      <c r="AG2583" s="27"/>
      <c r="AK2583" s="27"/>
      <c r="AM2583" s="27"/>
    </row>
    <row r="2584" spans="1:39" x14ac:dyDescent="0.25">
      <c r="A2584" s="21">
        <v>2857535</v>
      </c>
      <c r="B2584" s="34">
        <v>2.3026438453526701E-4</v>
      </c>
      <c r="C2584" s="22">
        <v>2.5387016957644599E-4</v>
      </c>
      <c r="D2584" s="22" t="s">
        <v>1578</v>
      </c>
      <c r="E2584" s="23">
        <v>39362729.240851998</v>
      </c>
      <c r="F2584" s="23">
        <f t="shared" si="360"/>
        <v>9063.8346222731434</v>
      </c>
      <c r="G2584" s="24" t="s">
        <v>24</v>
      </c>
      <c r="H2584" s="24">
        <v>1</v>
      </c>
      <c r="I2584" s="25" t="s">
        <v>39</v>
      </c>
      <c r="J2584" s="31">
        <f t="shared" si="362"/>
        <v>1</v>
      </c>
      <c r="K2584" s="24" t="s">
        <v>29</v>
      </c>
      <c r="L2584" s="24"/>
      <c r="M2584" s="25" t="s">
        <v>29</v>
      </c>
      <c r="N2584" s="25">
        <f t="shared" si="363"/>
        <v>0</v>
      </c>
      <c r="O2584" s="24" t="s">
        <v>29</v>
      </c>
      <c r="P2584" s="24"/>
      <c r="Q2584" s="25" t="s">
        <v>29</v>
      </c>
      <c r="R2584" s="25">
        <f t="shared" si="364"/>
        <v>0</v>
      </c>
      <c r="S2584" s="24" t="s">
        <v>29</v>
      </c>
      <c r="T2584" s="24"/>
      <c r="U2584" s="25" t="s">
        <v>29</v>
      </c>
      <c r="V2584" s="25">
        <f t="shared" si="365"/>
        <v>0</v>
      </c>
      <c r="W2584" s="25" t="s">
        <v>29</v>
      </c>
      <c r="X2584" s="25"/>
      <c r="Y2584" s="25" t="s">
        <v>29</v>
      </c>
      <c r="Z2584" s="25">
        <f t="shared" si="366"/>
        <v>0</v>
      </c>
      <c r="AA2584" s="24" t="s">
        <v>29</v>
      </c>
      <c r="AB2584" s="24"/>
      <c r="AC2584" s="25" t="s">
        <v>29</v>
      </c>
      <c r="AD2584" s="25">
        <f t="shared" si="367"/>
        <v>0</v>
      </c>
      <c r="AE2584" s="32">
        <f t="shared" si="368"/>
        <v>1</v>
      </c>
      <c r="AF2584" s="37">
        <f t="shared" si="361"/>
        <v>9063.8346222731434</v>
      </c>
      <c r="AG2584" s="27"/>
      <c r="AK2584" s="27"/>
      <c r="AM2584" s="27"/>
    </row>
    <row r="2585" spans="1:39" x14ac:dyDescent="0.25">
      <c r="A2585" s="21">
        <v>2857538</v>
      </c>
      <c r="B2585" s="34">
        <v>1.21543462664824E-4</v>
      </c>
      <c r="C2585" s="22">
        <v>1.3519417439845501E-4</v>
      </c>
      <c r="D2585" s="22" t="s">
        <v>1629</v>
      </c>
      <c r="E2585" s="23">
        <v>798504381.85542405</v>
      </c>
      <c r="F2585" s="23">
        <f t="shared" si="360"/>
        <v>97052.987523743097</v>
      </c>
      <c r="G2585" s="24" t="s">
        <v>24</v>
      </c>
      <c r="H2585" s="24">
        <v>3</v>
      </c>
      <c r="I2585" s="25" t="s">
        <v>36</v>
      </c>
      <c r="J2585" s="31">
        <f t="shared" si="362"/>
        <v>3</v>
      </c>
      <c r="K2585" s="24" t="s">
        <v>29</v>
      </c>
      <c r="L2585" s="24"/>
      <c r="M2585" s="25" t="s">
        <v>29</v>
      </c>
      <c r="N2585" s="25">
        <f t="shared" si="363"/>
        <v>0</v>
      </c>
      <c r="O2585" s="24" t="s">
        <v>29</v>
      </c>
      <c r="P2585" s="24"/>
      <c r="Q2585" s="25" t="s">
        <v>29</v>
      </c>
      <c r="R2585" s="25">
        <f t="shared" si="364"/>
        <v>0</v>
      </c>
      <c r="S2585" s="24" t="s">
        <v>29</v>
      </c>
      <c r="T2585" s="24"/>
      <c r="U2585" s="25" t="s">
        <v>29</v>
      </c>
      <c r="V2585" s="25">
        <f t="shared" si="365"/>
        <v>0</v>
      </c>
      <c r="W2585" s="25" t="s">
        <v>29</v>
      </c>
      <c r="X2585" s="25"/>
      <c r="Y2585" s="25" t="s">
        <v>29</v>
      </c>
      <c r="Z2585" s="25">
        <f t="shared" si="366"/>
        <v>0</v>
      </c>
      <c r="AA2585" s="24" t="s">
        <v>29</v>
      </c>
      <c r="AB2585" s="24"/>
      <c r="AC2585" s="25" t="s">
        <v>29</v>
      </c>
      <c r="AD2585" s="25">
        <f t="shared" si="367"/>
        <v>0</v>
      </c>
      <c r="AE2585" s="32">
        <f t="shared" si="368"/>
        <v>3</v>
      </c>
      <c r="AF2585" s="37">
        <f t="shared" si="361"/>
        <v>97052.987523743097</v>
      </c>
      <c r="AG2585" s="27"/>
      <c r="AK2585" s="27"/>
      <c r="AM2585" s="27"/>
    </row>
    <row r="2586" spans="1:39" x14ac:dyDescent="0.25">
      <c r="A2586" s="21">
        <v>2857540</v>
      </c>
      <c r="B2586" s="34">
        <v>2.77096466594076E-6</v>
      </c>
      <c r="C2586" s="22">
        <v>2.85365494667161E-6</v>
      </c>
      <c r="D2586" s="22" t="s">
        <v>5246</v>
      </c>
      <c r="E2586" s="23">
        <v>253670.99488344</v>
      </c>
      <c r="F2586" s="23">
        <f t="shared" si="360"/>
        <v>0.7029133635960515</v>
      </c>
      <c r="G2586" s="24" t="s">
        <v>24</v>
      </c>
      <c r="H2586" s="24">
        <v>5</v>
      </c>
      <c r="I2586" s="25" t="s">
        <v>25</v>
      </c>
      <c r="J2586" s="31">
        <f t="shared" si="362"/>
        <v>0</v>
      </c>
      <c r="K2586" s="24" t="s">
        <v>24</v>
      </c>
      <c r="L2586" s="24">
        <v>3</v>
      </c>
      <c r="M2586" s="25" t="s">
        <v>79</v>
      </c>
      <c r="N2586" s="25">
        <f t="shared" si="363"/>
        <v>0</v>
      </c>
      <c r="O2586" s="24" t="s">
        <v>29</v>
      </c>
      <c r="P2586" s="24"/>
      <c r="Q2586" s="25" t="s">
        <v>29</v>
      </c>
      <c r="R2586" s="25">
        <f t="shared" si="364"/>
        <v>0</v>
      </c>
      <c r="S2586" s="24" t="s">
        <v>29</v>
      </c>
      <c r="T2586" s="24"/>
      <c r="U2586" s="25" t="s">
        <v>29</v>
      </c>
      <c r="V2586" s="25">
        <f t="shared" si="365"/>
        <v>0</v>
      </c>
      <c r="W2586" s="25" t="s">
        <v>29</v>
      </c>
      <c r="X2586" s="25"/>
      <c r="Y2586" s="25" t="s">
        <v>29</v>
      </c>
      <c r="Z2586" s="25">
        <f t="shared" si="366"/>
        <v>0</v>
      </c>
      <c r="AA2586" s="24" t="s">
        <v>29</v>
      </c>
      <c r="AB2586" s="24"/>
      <c r="AC2586" s="25" t="s">
        <v>29</v>
      </c>
      <c r="AD2586" s="25">
        <f t="shared" si="367"/>
        <v>0</v>
      </c>
      <c r="AE2586" s="32">
        <f t="shared" si="368"/>
        <v>0</v>
      </c>
      <c r="AF2586" s="37">
        <f t="shared" si="361"/>
        <v>0.7029133635960515</v>
      </c>
      <c r="AG2586" s="27"/>
      <c r="AK2586" s="27"/>
      <c r="AM2586" s="27"/>
    </row>
    <row r="2587" spans="1:39" x14ac:dyDescent="0.25">
      <c r="A2587" s="21">
        <v>2857542</v>
      </c>
      <c r="B2587" s="34">
        <v>2.7394543916472899E-4</v>
      </c>
      <c r="C2587" s="22">
        <v>2.7967307767225299E-4</v>
      </c>
      <c r="D2587" s="22" t="s">
        <v>1866</v>
      </c>
      <c r="E2587" s="23">
        <v>118892932.38933399</v>
      </c>
      <c r="F2587" s="23">
        <f t="shared" si="360"/>
        <v>32570.176576978531</v>
      </c>
      <c r="G2587" s="24" t="s">
        <v>24</v>
      </c>
      <c r="H2587" s="24">
        <v>3</v>
      </c>
      <c r="I2587" s="25" t="s">
        <v>38</v>
      </c>
      <c r="J2587" s="31">
        <f t="shared" si="362"/>
        <v>0</v>
      </c>
      <c r="K2587" s="24" t="s">
        <v>29</v>
      </c>
      <c r="L2587" s="24"/>
      <c r="M2587" s="25" t="s">
        <v>29</v>
      </c>
      <c r="N2587" s="25">
        <f t="shared" si="363"/>
        <v>0</v>
      </c>
      <c r="O2587" s="24" t="s">
        <v>29</v>
      </c>
      <c r="P2587" s="24"/>
      <c r="Q2587" s="25" t="s">
        <v>29</v>
      </c>
      <c r="R2587" s="25">
        <f t="shared" si="364"/>
        <v>0</v>
      </c>
      <c r="S2587" s="24" t="s">
        <v>29</v>
      </c>
      <c r="T2587" s="24"/>
      <c r="U2587" s="25" t="s">
        <v>29</v>
      </c>
      <c r="V2587" s="25">
        <f t="shared" si="365"/>
        <v>0</v>
      </c>
      <c r="W2587" s="25" t="s">
        <v>29</v>
      </c>
      <c r="X2587" s="25"/>
      <c r="Y2587" s="25" t="s">
        <v>29</v>
      </c>
      <c r="Z2587" s="25">
        <f t="shared" si="366"/>
        <v>0</v>
      </c>
      <c r="AA2587" s="24" t="s">
        <v>29</v>
      </c>
      <c r="AB2587" s="24"/>
      <c r="AC2587" s="25" t="s">
        <v>29</v>
      </c>
      <c r="AD2587" s="25">
        <f t="shared" si="367"/>
        <v>0</v>
      </c>
      <c r="AE2587" s="32">
        <f t="shared" si="368"/>
        <v>0</v>
      </c>
      <c r="AF2587" s="37">
        <f t="shared" si="361"/>
        <v>32570.176576978531</v>
      </c>
      <c r="AG2587" s="27"/>
      <c r="AK2587" s="27"/>
      <c r="AM2587" s="27"/>
    </row>
    <row r="2588" spans="1:39" x14ac:dyDescent="0.25">
      <c r="A2588" s="21">
        <v>2857543</v>
      </c>
      <c r="B2588" s="34">
        <v>3.9093728764478802E-6</v>
      </c>
      <c r="C2588" s="22">
        <v>3.7365475568978802E-6</v>
      </c>
      <c r="D2588" s="22" t="s">
        <v>2661</v>
      </c>
      <c r="E2588" s="23">
        <v>250938953.95099199</v>
      </c>
      <c r="F2588" s="23">
        <f t="shared" si="360"/>
        <v>981.01394022021168</v>
      </c>
      <c r="G2588" s="24" t="s">
        <v>24</v>
      </c>
      <c r="H2588" s="24">
        <v>2</v>
      </c>
      <c r="I2588" s="25" t="s">
        <v>34</v>
      </c>
      <c r="J2588" s="31">
        <f t="shared" si="362"/>
        <v>0</v>
      </c>
      <c r="K2588" s="24" t="s">
        <v>26</v>
      </c>
      <c r="L2588" s="24">
        <v>4</v>
      </c>
      <c r="M2588" s="25" t="s">
        <v>35</v>
      </c>
      <c r="N2588" s="25">
        <f t="shared" si="363"/>
        <v>0</v>
      </c>
      <c r="O2588" s="24" t="s">
        <v>24</v>
      </c>
      <c r="P2588" s="24">
        <v>5</v>
      </c>
      <c r="Q2588" s="25" t="s">
        <v>66</v>
      </c>
      <c r="R2588" s="25">
        <f t="shared" si="364"/>
        <v>5</v>
      </c>
      <c r="S2588" s="24" t="s">
        <v>29</v>
      </c>
      <c r="T2588" s="24"/>
      <c r="U2588" s="25" t="s">
        <v>29</v>
      </c>
      <c r="V2588" s="25">
        <f t="shared" si="365"/>
        <v>0</v>
      </c>
      <c r="W2588" s="25" t="s">
        <v>29</v>
      </c>
      <c r="X2588" s="25"/>
      <c r="Y2588" s="25" t="s">
        <v>29</v>
      </c>
      <c r="Z2588" s="25">
        <f t="shared" si="366"/>
        <v>0</v>
      </c>
      <c r="AA2588" s="24" t="s">
        <v>29</v>
      </c>
      <c r="AB2588" s="24"/>
      <c r="AC2588" s="25" t="s">
        <v>29</v>
      </c>
      <c r="AD2588" s="25">
        <f t="shared" si="367"/>
        <v>0</v>
      </c>
      <c r="AE2588" s="32">
        <f t="shared" si="368"/>
        <v>5</v>
      </c>
      <c r="AF2588" s="37">
        <f t="shared" si="361"/>
        <v>981.01394022021168</v>
      </c>
      <c r="AG2588" s="27"/>
      <c r="AK2588" s="27"/>
      <c r="AM2588" s="27"/>
    </row>
    <row r="2589" spans="1:39" x14ac:dyDescent="0.25">
      <c r="A2589" s="21">
        <v>2857548</v>
      </c>
      <c r="B2589" s="34">
        <v>1.3156245240587101E-4</v>
      </c>
      <c r="C2589" s="22">
        <v>1.4390476696754401E-4</v>
      </c>
      <c r="D2589" s="22" t="s">
        <v>1861</v>
      </c>
      <c r="E2589" s="23">
        <v>36585759.046886899</v>
      </c>
      <c r="F2589" s="23">
        <f t="shared" si="360"/>
        <v>4813.3121833387222</v>
      </c>
      <c r="G2589" s="24" t="s">
        <v>24</v>
      </c>
      <c r="H2589" s="24">
        <v>1</v>
      </c>
      <c r="I2589" s="25" t="s">
        <v>36</v>
      </c>
      <c r="J2589" s="31">
        <f t="shared" si="362"/>
        <v>1</v>
      </c>
      <c r="K2589" s="24" t="s">
        <v>29</v>
      </c>
      <c r="L2589" s="24"/>
      <c r="M2589" s="25" t="s">
        <v>29</v>
      </c>
      <c r="N2589" s="25">
        <f t="shared" si="363"/>
        <v>0</v>
      </c>
      <c r="O2589" s="24" t="s">
        <v>29</v>
      </c>
      <c r="P2589" s="24"/>
      <c r="Q2589" s="25" t="s">
        <v>29</v>
      </c>
      <c r="R2589" s="25">
        <f t="shared" si="364"/>
        <v>0</v>
      </c>
      <c r="S2589" s="24" t="s">
        <v>29</v>
      </c>
      <c r="T2589" s="24"/>
      <c r="U2589" s="25" t="s">
        <v>29</v>
      </c>
      <c r="V2589" s="25">
        <f t="shared" si="365"/>
        <v>0</v>
      </c>
      <c r="W2589" s="25" t="s">
        <v>29</v>
      </c>
      <c r="X2589" s="25"/>
      <c r="Y2589" s="25" t="s">
        <v>29</v>
      </c>
      <c r="Z2589" s="25">
        <f t="shared" si="366"/>
        <v>0</v>
      </c>
      <c r="AA2589" s="24" t="s">
        <v>29</v>
      </c>
      <c r="AB2589" s="24"/>
      <c r="AC2589" s="25" t="s">
        <v>29</v>
      </c>
      <c r="AD2589" s="25">
        <f t="shared" si="367"/>
        <v>0</v>
      </c>
      <c r="AE2589" s="32">
        <f t="shared" si="368"/>
        <v>1</v>
      </c>
      <c r="AF2589" s="37">
        <f t="shared" si="361"/>
        <v>4813.3121833387222</v>
      </c>
      <c r="AG2589" s="27"/>
      <c r="AK2589" s="27"/>
    </row>
    <row r="2590" spans="1:39" x14ac:dyDescent="0.25">
      <c r="A2590" s="21">
        <v>2857549</v>
      </c>
      <c r="B2590" s="34">
        <v>1.59840850456986E-5</v>
      </c>
      <c r="C2590" s="22">
        <v>1.70769088108483E-5</v>
      </c>
      <c r="D2590" s="22" t="s">
        <v>2585</v>
      </c>
      <c r="E2590" s="23">
        <v>58999543.748354897</v>
      </c>
      <c r="F2590" s="23">
        <f t="shared" si="360"/>
        <v>943.05372493111986</v>
      </c>
      <c r="G2590" s="24" t="s">
        <v>24</v>
      </c>
      <c r="H2590" s="24">
        <v>1</v>
      </c>
      <c r="I2590" s="25" t="s">
        <v>62</v>
      </c>
      <c r="J2590" s="31">
        <f t="shared" si="362"/>
        <v>1</v>
      </c>
      <c r="K2590" s="24" t="s">
        <v>29</v>
      </c>
      <c r="L2590" s="24"/>
      <c r="M2590" s="25" t="s">
        <v>29</v>
      </c>
      <c r="N2590" s="25">
        <f t="shared" si="363"/>
        <v>0</v>
      </c>
      <c r="O2590" s="24" t="s">
        <v>29</v>
      </c>
      <c r="P2590" s="24"/>
      <c r="Q2590" s="25" t="s">
        <v>29</v>
      </c>
      <c r="R2590" s="25">
        <f t="shared" si="364"/>
        <v>0</v>
      </c>
      <c r="S2590" s="24" t="s">
        <v>29</v>
      </c>
      <c r="T2590" s="24"/>
      <c r="U2590" s="25" t="s">
        <v>29</v>
      </c>
      <c r="V2590" s="25">
        <f t="shared" si="365"/>
        <v>0</v>
      </c>
      <c r="W2590" s="25" t="s">
        <v>29</v>
      </c>
      <c r="X2590" s="25"/>
      <c r="Y2590" s="25" t="s">
        <v>29</v>
      </c>
      <c r="Z2590" s="25">
        <f t="shared" si="366"/>
        <v>0</v>
      </c>
      <c r="AA2590" s="24" t="s">
        <v>29</v>
      </c>
      <c r="AB2590" s="24"/>
      <c r="AC2590" s="25" t="s">
        <v>29</v>
      </c>
      <c r="AD2590" s="25">
        <f t="shared" si="367"/>
        <v>0</v>
      </c>
      <c r="AE2590" s="32">
        <f t="shared" si="368"/>
        <v>1</v>
      </c>
      <c r="AF2590" s="37">
        <f t="shared" si="361"/>
        <v>943.05372493111986</v>
      </c>
      <c r="AG2590" s="27"/>
      <c r="AK2590" s="27"/>
    </row>
    <row r="2591" spans="1:39" x14ac:dyDescent="0.25">
      <c r="A2591" s="21">
        <v>2857554</v>
      </c>
      <c r="B2591" s="34">
        <v>5.4741975887102E-6</v>
      </c>
      <c r="C2591" s="22">
        <v>5.7155053081601103E-6</v>
      </c>
      <c r="D2591" s="22" t="s">
        <v>3318</v>
      </c>
      <c r="E2591" s="23">
        <v>56929997.242113598</v>
      </c>
      <c r="F2591" s="23">
        <f t="shared" si="360"/>
        <v>311.64605362805662</v>
      </c>
      <c r="G2591" s="24" t="s">
        <v>24</v>
      </c>
      <c r="H2591" s="24">
        <v>3</v>
      </c>
      <c r="I2591" s="25" t="s">
        <v>50</v>
      </c>
      <c r="J2591" s="31">
        <f t="shared" si="362"/>
        <v>0</v>
      </c>
      <c r="K2591" s="24" t="s">
        <v>24</v>
      </c>
      <c r="L2591" s="24">
        <v>2</v>
      </c>
      <c r="M2591" s="25" t="s">
        <v>44</v>
      </c>
      <c r="N2591" s="25">
        <f t="shared" si="363"/>
        <v>2</v>
      </c>
      <c r="O2591" s="24" t="s">
        <v>29</v>
      </c>
      <c r="P2591" s="24"/>
      <c r="Q2591" s="25" t="s">
        <v>29</v>
      </c>
      <c r="R2591" s="25">
        <f t="shared" si="364"/>
        <v>0</v>
      </c>
      <c r="S2591" s="24" t="s">
        <v>29</v>
      </c>
      <c r="T2591" s="24"/>
      <c r="U2591" s="25" t="s">
        <v>29</v>
      </c>
      <c r="V2591" s="25">
        <f t="shared" si="365"/>
        <v>0</v>
      </c>
      <c r="W2591" s="25" t="s">
        <v>29</v>
      </c>
      <c r="X2591" s="25"/>
      <c r="Y2591" s="25" t="s">
        <v>29</v>
      </c>
      <c r="Z2591" s="25">
        <f t="shared" si="366"/>
        <v>0</v>
      </c>
      <c r="AA2591" s="24" t="s">
        <v>29</v>
      </c>
      <c r="AB2591" s="24"/>
      <c r="AC2591" s="25" t="s">
        <v>29</v>
      </c>
      <c r="AD2591" s="25">
        <f t="shared" si="367"/>
        <v>0</v>
      </c>
      <c r="AE2591" s="32">
        <f t="shared" si="368"/>
        <v>2</v>
      </c>
      <c r="AF2591" s="37">
        <f t="shared" si="361"/>
        <v>311.64605362805662</v>
      </c>
      <c r="AG2591" s="27"/>
      <c r="AK2591" s="27"/>
      <c r="AM2591" s="27"/>
    </row>
    <row r="2592" spans="1:39" x14ac:dyDescent="0.25">
      <c r="A2592" s="21">
        <v>2857557</v>
      </c>
      <c r="B2592" s="34">
        <v>8.6645035388899406E-5</v>
      </c>
      <c r="C2592" s="22">
        <v>9.6841695734376106E-5</v>
      </c>
      <c r="D2592" s="22" t="s">
        <v>1644</v>
      </c>
      <c r="E2592" s="23">
        <v>98392994.243754193</v>
      </c>
      <c r="F2592" s="23">
        <f t="shared" si="360"/>
        <v>8525.2644682698574</v>
      </c>
      <c r="G2592" s="24" t="s">
        <v>24</v>
      </c>
      <c r="H2592" s="24">
        <v>1</v>
      </c>
      <c r="I2592" s="25" t="s">
        <v>40</v>
      </c>
      <c r="J2592" s="31">
        <f t="shared" si="362"/>
        <v>1</v>
      </c>
      <c r="K2592" s="24" t="s">
        <v>29</v>
      </c>
      <c r="L2592" s="24"/>
      <c r="M2592" s="25" t="s">
        <v>29</v>
      </c>
      <c r="N2592" s="25">
        <f t="shared" si="363"/>
        <v>0</v>
      </c>
      <c r="O2592" s="24" t="s">
        <v>29</v>
      </c>
      <c r="P2592" s="24"/>
      <c r="Q2592" s="25" t="s">
        <v>29</v>
      </c>
      <c r="R2592" s="25">
        <f t="shared" si="364"/>
        <v>0</v>
      </c>
      <c r="S2592" s="24" t="s">
        <v>29</v>
      </c>
      <c r="T2592" s="24"/>
      <c r="U2592" s="25" t="s">
        <v>29</v>
      </c>
      <c r="V2592" s="25">
        <f t="shared" si="365"/>
        <v>0</v>
      </c>
      <c r="W2592" s="25" t="s">
        <v>29</v>
      </c>
      <c r="X2592" s="25"/>
      <c r="Y2592" s="25" t="s">
        <v>29</v>
      </c>
      <c r="Z2592" s="25">
        <f t="shared" si="366"/>
        <v>0</v>
      </c>
      <c r="AA2592" s="24" t="s">
        <v>29</v>
      </c>
      <c r="AB2592" s="24"/>
      <c r="AC2592" s="25" t="s">
        <v>29</v>
      </c>
      <c r="AD2592" s="25">
        <f t="shared" si="367"/>
        <v>0</v>
      </c>
      <c r="AE2592" s="32">
        <f t="shared" si="368"/>
        <v>1</v>
      </c>
      <c r="AF2592" s="37">
        <f t="shared" si="361"/>
        <v>8525.2644682698574</v>
      </c>
      <c r="AG2592" s="27"/>
      <c r="AK2592" s="27"/>
      <c r="AM2592" s="27"/>
    </row>
    <row r="2593" spans="1:39" x14ac:dyDescent="0.25">
      <c r="A2593" s="21">
        <v>2857573</v>
      </c>
      <c r="B2593" s="34">
        <v>1.66294E-5</v>
      </c>
      <c r="C2593" s="22">
        <v>2.1905806823131002E-5</v>
      </c>
      <c r="D2593" s="22" t="s">
        <v>3457</v>
      </c>
      <c r="E2593" s="23">
        <v>78411777.594113097</v>
      </c>
      <c r="F2593" s="23">
        <f t="shared" si="360"/>
        <v>1303.9408143235444</v>
      </c>
      <c r="G2593" s="24" t="s">
        <v>32</v>
      </c>
      <c r="H2593" s="24"/>
      <c r="I2593" s="25" t="s">
        <v>29</v>
      </c>
      <c r="J2593" s="31">
        <f t="shared" si="362"/>
        <v>0</v>
      </c>
      <c r="K2593" s="24" t="s">
        <v>29</v>
      </c>
      <c r="L2593" s="24"/>
      <c r="M2593" s="25" t="s">
        <v>29</v>
      </c>
      <c r="N2593" s="25">
        <f t="shared" si="363"/>
        <v>0</v>
      </c>
      <c r="O2593" s="24" t="s">
        <v>29</v>
      </c>
      <c r="P2593" s="24"/>
      <c r="Q2593" s="25" t="s">
        <v>29</v>
      </c>
      <c r="R2593" s="25">
        <f t="shared" si="364"/>
        <v>0</v>
      </c>
      <c r="S2593" s="24" t="s">
        <v>29</v>
      </c>
      <c r="T2593" s="24"/>
      <c r="U2593" s="25" t="s">
        <v>29</v>
      </c>
      <c r="V2593" s="25">
        <f t="shared" si="365"/>
        <v>0</v>
      </c>
      <c r="W2593" s="25" t="s">
        <v>29</v>
      </c>
      <c r="X2593" s="25"/>
      <c r="Y2593" s="25" t="s">
        <v>29</v>
      </c>
      <c r="Z2593" s="25">
        <f t="shared" si="366"/>
        <v>0</v>
      </c>
      <c r="AA2593" s="24" t="s">
        <v>29</v>
      </c>
      <c r="AB2593" s="24"/>
      <c r="AC2593" s="25" t="s">
        <v>29</v>
      </c>
      <c r="AD2593" s="25">
        <f t="shared" si="367"/>
        <v>0</v>
      </c>
      <c r="AE2593" s="32">
        <f t="shared" si="368"/>
        <v>0</v>
      </c>
      <c r="AF2593" s="37">
        <f t="shared" si="361"/>
        <v>1303.9408143235444</v>
      </c>
      <c r="AG2593" s="27"/>
      <c r="AM2593" s="27"/>
    </row>
    <row r="2594" spans="1:39" x14ac:dyDescent="0.25">
      <c r="A2594" s="21">
        <v>2857574</v>
      </c>
      <c r="B2594" s="34">
        <v>2.30404849668483E-6</v>
      </c>
      <c r="C2594" s="22">
        <v>2.9391300035476098E-6</v>
      </c>
      <c r="D2594" s="22" t="s">
        <v>3979</v>
      </c>
      <c r="E2594" s="23">
        <v>224676.28288655699</v>
      </c>
      <c r="F2594" s="23">
        <f t="shared" si="360"/>
        <v>0.51766505182550726</v>
      </c>
      <c r="G2594" s="24" t="s">
        <v>24</v>
      </c>
      <c r="H2594" s="24">
        <v>3</v>
      </c>
      <c r="I2594" s="25" t="s">
        <v>34</v>
      </c>
      <c r="J2594" s="31">
        <f t="shared" si="362"/>
        <v>0</v>
      </c>
      <c r="K2594" s="24" t="s">
        <v>24</v>
      </c>
      <c r="L2594" s="24">
        <v>1</v>
      </c>
      <c r="M2594" s="25" t="s">
        <v>39</v>
      </c>
      <c r="N2594" s="25">
        <f t="shared" si="363"/>
        <v>1</v>
      </c>
      <c r="O2594" s="24" t="s">
        <v>29</v>
      </c>
      <c r="P2594" s="24"/>
      <c r="Q2594" s="25" t="s">
        <v>29</v>
      </c>
      <c r="R2594" s="25">
        <f t="shared" si="364"/>
        <v>0</v>
      </c>
      <c r="S2594" s="24" t="s">
        <v>29</v>
      </c>
      <c r="T2594" s="24"/>
      <c r="U2594" s="25" t="s">
        <v>29</v>
      </c>
      <c r="V2594" s="25">
        <f t="shared" si="365"/>
        <v>0</v>
      </c>
      <c r="W2594" s="25" t="s">
        <v>29</v>
      </c>
      <c r="X2594" s="25"/>
      <c r="Y2594" s="25" t="s">
        <v>29</v>
      </c>
      <c r="Z2594" s="25">
        <f t="shared" si="366"/>
        <v>0</v>
      </c>
      <c r="AA2594" s="24" t="s">
        <v>29</v>
      </c>
      <c r="AB2594" s="24"/>
      <c r="AC2594" s="25" t="s">
        <v>29</v>
      </c>
      <c r="AD2594" s="25">
        <f t="shared" si="367"/>
        <v>0</v>
      </c>
      <c r="AE2594" s="32">
        <f t="shared" si="368"/>
        <v>1</v>
      </c>
      <c r="AF2594" s="37">
        <f t="shared" si="361"/>
        <v>0.51766505182550726</v>
      </c>
      <c r="AG2594" s="27"/>
      <c r="AK2594" s="27"/>
    </row>
    <row r="2595" spans="1:39" x14ac:dyDescent="0.25">
      <c r="A2595" s="21">
        <v>2857582</v>
      </c>
      <c r="B2595" s="34">
        <v>1.48728111487453E-5</v>
      </c>
      <c r="C2595" s="22">
        <v>1.47515275941938E-5</v>
      </c>
      <c r="D2595" s="22" t="s">
        <v>1647</v>
      </c>
      <c r="E2595" s="23">
        <v>442278292.84291202</v>
      </c>
      <c r="F2595" s="23">
        <f t="shared" si="360"/>
        <v>6577.9215246421008</v>
      </c>
      <c r="G2595" s="24" t="s">
        <v>24</v>
      </c>
      <c r="H2595" s="24">
        <v>4</v>
      </c>
      <c r="I2595" s="25" t="s">
        <v>37</v>
      </c>
      <c r="J2595" s="31">
        <f t="shared" si="362"/>
        <v>4</v>
      </c>
      <c r="K2595" s="24" t="s">
        <v>29</v>
      </c>
      <c r="L2595" s="24"/>
      <c r="M2595" s="25" t="s">
        <v>29</v>
      </c>
      <c r="N2595" s="25">
        <f t="shared" si="363"/>
        <v>0</v>
      </c>
      <c r="O2595" s="24" t="s">
        <v>29</v>
      </c>
      <c r="P2595" s="24"/>
      <c r="Q2595" s="25" t="s">
        <v>29</v>
      </c>
      <c r="R2595" s="25">
        <f t="shared" si="364"/>
        <v>0</v>
      </c>
      <c r="S2595" s="24" t="s">
        <v>29</v>
      </c>
      <c r="T2595" s="24"/>
      <c r="U2595" s="25" t="s">
        <v>29</v>
      </c>
      <c r="V2595" s="25">
        <f t="shared" si="365"/>
        <v>0</v>
      </c>
      <c r="W2595" s="25" t="s">
        <v>29</v>
      </c>
      <c r="X2595" s="25"/>
      <c r="Y2595" s="25" t="s">
        <v>29</v>
      </c>
      <c r="Z2595" s="25">
        <f t="shared" si="366"/>
        <v>0</v>
      </c>
      <c r="AA2595" s="24" t="s">
        <v>29</v>
      </c>
      <c r="AB2595" s="24"/>
      <c r="AC2595" s="25" t="s">
        <v>29</v>
      </c>
      <c r="AD2595" s="25">
        <f t="shared" si="367"/>
        <v>0</v>
      </c>
      <c r="AE2595" s="32">
        <f t="shared" si="368"/>
        <v>4</v>
      </c>
      <c r="AF2595" s="37">
        <f t="shared" si="361"/>
        <v>6577.9215246421008</v>
      </c>
      <c r="AG2595" s="27"/>
      <c r="AK2595" s="27"/>
      <c r="AM2595" s="27"/>
    </row>
    <row r="2596" spans="1:39" x14ac:dyDescent="0.25">
      <c r="A2596" s="21">
        <v>2857583</v>
      </c>
      <c r="B2596" s="34">
        <v>2.1030694175445601E-5</v>
      </c>
      <c r="C2596" s="22">
        <v>2.0689409525998099E-5</v>
      </c>
      <c r="D2596" s="22" t="s">
        <v>4266</v>
      </c>
      <c r="E2596" s="23">
        <v>98915.109120532594</v>
      </c>
      <c r="F2596" s="23">
        <f t="shared" si="360"/>
        <v>2.0802534092447509</v>
      </c>
      <c r="G2596" s="24" t="s">
        <v>24</v>
      </c>
      <c r="H2596" s="24">
        <v>3</v>
      </c>
      <c r="I2596" s="25" t="s">
        <v>33</v>
      </c>
      <c r="J2596" s="31">
        <f t="shared" si="362"/>
        <v>0</v>
      </c>
      <c r="K2596" s="24" t="s">
        <v>29</v>
      </c>
      <c r="L2596" s="24"/>
      <c r="M2596" s="25" t="s">
        <v>29</v>
      </c>
      <c r="N2596" s="25">
        <f t="shared" si="363"/>
        <v>0</v>
      </c>
      <c r="O2596" s="24" t="s">
        <v>29</v>
      </c>
      <c r="P2596" s="24"/>
      <c r="Q2596" s="25" t="s">
        <v>29</v>
      </c>
      <c r="R2596" s="25">
        <f t="shared" si="364"/>
        <v>0</v>
      </c>
      <c r="S2596" s="24" t="s">
        <v>29</v>
      </c>
      <c r="T2596" s="24"/>
      <c r="U2596" s="25" t="s">
        <v>29</v>
      </c>
      <c r="V2596" s="25">
        <f t="shared" si="365"/>
        <v>0</v>
      </c>
      <c r="W2596" s="25" t="s">
        <v>29</v>
      </c>
      <c r="X2596" s="25"/>
      <c r="Y2596" s="25" t="s">
        <v>29</v>
      </c>
      <c r="Z2596" s="25">
        <f t="shared" si="366"/>
        <v>0</v>
      </c>
      <c r="AA2596" s="24" t="s">
        <v>29</v>
      </c>
      <c r="AB2596" s="24"/>
      <c r="AC2596" s="25" t="s">
        <v>29</v>
      </c>
      <c r="AD2596" s="25">
        <f t="shared" si="367"/>
        <v>0</v>
      </c>
      <c r="AE2596" s="32">
        <f t="shared" si="368"/>
        <v>0</v>
      </c>
      <c r="AF2596" s="37">
        <f t="shared" si="361"/>
        <v>2.0802534092447509</v>
      </c>
      <c r="AG2596" s="27"/>
      <c r="AM2596" s="27"/>
    </row>
    <row r="2597" spans="1:39" x14ac:dyDescent="0.25">
      <c r="A2597" s="21">
        <v>2857584</v>
      </c>
      <c r="B2597" s="34">
        <v>1.52752023255814E-4</v>
      </c>
      <c r="C2597" s="22">
        <v>1.7988076081663901E-4</v>
      </c>
      <c r="D2597" s="22" t="s">
        <v>3431</v>
      </c>
      <c r="E2597" s="23">
        <v>50708468.006141603</v>
      </c>
      <c r="F2597" s="23">
        <f t="shared" si="360"/>
        <v>7745.8210841408427</v>
      </c>
      <c r="G2597" s="24" t="s">
        <v>26</v>
      </c>
      <c r="H2597" s="24">
        <v>0</v>
      </c>
      <c r="I2597" s="25" t="s">
        <v>38</v>
      </c>
      <c r="J2597" s="31">
        <f t="shared" si="362"/>
        <v>0</v>
      </c>
      <c r="K2597" s="24" t="s">
        <v>29</v>
      </c>
      <c r="L2597" s="24"/>
      <c r="M2597" s="25" t="s">
        <v>29</v>
      </c>
      <c r="N2597" s="25">
        <f t="shared" si="363"/>
        <v>0</v>
      </c>
      <c r="O2597" s="24" t="s">
        <v>29</v>
      </c>
      <c r="P2597" s="24"/>
      <c r="Q2597" s="25" t="s">
        <v>29</v>
      </c>
      <c r="R2597" s="25">
        <f t="shared" si="364"/>
        <v>0</v>
      </c>
      <c r="S2597" s="24" t="s">
        <v>29</v>
      </c>
      <c r="T2597" s="24"/>
      <c r="U2597" s="25" t="s">
        <v>29</v>
      </c>
      <c r="V2597" s="25">
        <f t="shared" si="365"/>
        <v>0</v>
      </c>
      <c r="W2597" s="25" t="s">
        <v>29</v>
      </c>
      <c r="X2597" s="25"/>
      <c r="Y2597" s="25" t="s">
        <v>29</v>
      </c>
      <c r="Z2597" s="25">
        <f t="shared" si="366"/>
        <v>0</v>
      </c>
      <c r="AA2597" s="24" t="s">
        <v>29</v>
      </c>
      <c r="AB2597" s="24"/>
      <c r="AC2597" s="25" t="s">
        <v>29</v>
      </c>
      <c r="AD2597" s="25">
        <f t="shared" si="367"/>
        <v>0</v>
      </c>
      <c r="AE2597" s="32">
        <f t="shared" si="368"/>
        <v>0</v>
      </c>
      <c r="AF2597" s="37">
        <f t="shared" si="361"/>
        <v>7745.8210841408427</v>
      </c>
      <c r="AG2597" s="27"/>
      <c r="AK2597" s="27"/>
      <c r="AM2597" s="27"/>
    </row>
    <row r="2598" spans="1:39" x14ac:dyDescent="0.25">
      <c r="A2598" s="21">
        <v>2857585</v>
      </c>
      <c r="B2598" s="34">
        <v>8.4051567766299303E-6</v>
      </c>
      <c r="C2598" s="22">
        <v>8.3037886319727495E-6</v>
      </c>
      <c r="D2598" s="22" t="s">
        <v>2276</v>
      </c>
      <c r="E2598" s="23">
        <v>403521756.36049801</v>
      </c>
      <c r="F2598" s="23">
        <f t="shared" si="360"/>
        <v>3391.6636249910516</v>
      </c>
      <c r="G2598" s="24" t="s">
        <v>24</v>
      </c>
      <c r="H2598" s="24">
        <v>2</v>
      </c>
      <c r="I2598" s="25" t="s">
        <v>51</v>
      </c>
      <c r="J2598" s="31">
        <f t="shared" si="362"/>
        <v>0</v>
      </c>
      <c r="K2598" s="24" t="s">
        <v>24</v>
      </c>
      <c r="L2598" s="24">
        <v>4</v>
      </c>
      <c r="M2598" s="25" t="s">
        <v>31</v>
      </c>
      <c r="N2598" s="25">
        <f t="shared" si="363"/>
        <v>4</v>
      </c>
      <c r="O2598" s="24" t="s">
        <v>29</v>
      </c>
      <c r="P2598" s="24"/>
      <c r="Q2598" s="25" t="s">
        <v>29</v>
      </c>
      <c r="R2598" s="25">
        <f t="shared" si="364"/>
        <v>0</v>
      </c>
      <c r="S2598" s="24" t="s">
        <v>29</v>
      </c>
      <c r="T2598" s="24"/>
      <c r="U2598" s="25" t="s">
        <v>29</v>
      </c>
      <c r="V2598" s="25">
        <f t="shared" si="365"/>
        <v>0</v>
      </c>
      <c r="W2598" s="25" t="s">
        <v>29</v>
      </c>
      <c r="X2598" s="25"/>
      <c r="Y2598" s="25" t="s">
        <v>29</v>
      </c>
      <c r="Z2598" s="25">
        <f t="shared" si="366"/>
        <v>0</v>
      </c>
      <c r="AA2598" s="24" t="s">
        <v>29</v>
      </c>
      <c r="AB2598" s="24"/>
      <c r="AC2598" s="25" t="s">
        <v>29</v>
      </c>
      <c r="AD2598" s="25">
        <f t="shared" si="367"/>
        <v>0</v>
      </c>
      <c r="AE2598" s="32">
        <f t="shared" si="368"/>
        <v>4</v>
      </c>
      <c r="AF2598" s="37">
        <f t="shared" si="361"/>
        <v>3391.6636249910516</v>
      </c>
      <c r="AG2598" s="27"/>
    </row>
    <row r="2599" spans="1:39" x14ac:dyDescent="0.25">
      <c r="A2599" s="21">
        <v>2857586</v>
      </c>
      <c r="B2599" s="34">
        <v>7.8974247547628707E-6</v>
      </c>
      <c r="C2599" s="22">
        <v>8.8829507046405401E-6</v>
      </c>
      <c r="D2599" s="22" t="s">
        <v>1516</v>
      </c>
      <c r="E2599" s="23">
        <v>74004297.905196801</v>
      </c>
      <c r="F2599" s="23">
        <f t="shared" si="360"/>
        <v>584.44337423534728</v>
      </c>
      <c r="G2599" s="24" t="s">
        <v>24</v>
      </c>
      <c r="H2599" s="24">
        <v>1</v>
      </c>
      <c r="I2599" s="25" t="s">
        <v>41</v>
      </c>
      <c r="J2599" s="31">
        <f t="shared" si="362"/>
        <v>1</v>
      </c>
      <c r="K2599" s="24" t="s">
        <v>29</v>
      </c>
      <c r="L2599" s="24"/>
      <c r="M2599" s="25" t="s">
        <v>29</v>
      </c>
      <c r="N2599" s="25">
        <f t="shared" si="363"/>
        <v>0</v>
      </c>
      <c r="O2599" s="24" t="s">
        <v>29</v>
      </c>
      <c r="P2599" s="24"/>
      <c r="Q2599" s="25" t="s">
        <v>29</v>
      </c>
      <c r="R2599" s="25">
        <f t="shared" si="364"/>
        <v>0</v>
      </c>
      <c r="S2599" s="24" t="s">
        <v>29</v>
      </c>
      <c r="T2599" s="24"/>
      <c r="U2599" s="25" t="s">
        <v>29</v>
      </c>
      <c r="V2599" s="25">
        <f t="shared" si="365"/>
        <v>0</v>
      </c>
      <c r="W2599" s="25" t="s">
        <v>29</v>
      </c>
      <c r="X2599" s="25"/>
      <c r="Y2599" s="25" t="s">
        <v>29</v>
      </c>
      <c r="Z2599" s="25">
        <f t="shared" si="366"/>
        <v>0</v>
      </c>
      <c r="AA2599" s="24" t="s">
        <v>29</v>
      </c>
      <c r="AB2599" s="24"/>
      <c r="AC2599" s="25" t="s">
        <v>29</v>
      </c>
      <c r="AD2599" s="25">
        <f t="shared" si="367"/>
        <v>0</v>
      </c>
      <c r="AE2599" s="32">
        <f t="shared" si="368"/>
        <v>1</v>
      </c>
      <c r="AF2599" s="37">
        <f t="shared" si="361"/>
        <v>584.44337423534728</v>
      </c>
      <c r="AG2599" s="27"/>
      <c r="AK2599" s="27"/>
      <c r="AM2599" s="27"/>
    </row>
    <row r="2600" spans="1:39" x14ac:dyDescent="0.25">
      <c r="A2600" s="21">
        <v>2857589</v>
      </c>
      <c r="B2600" s="34">
        <v>4.2122069786983701E-5</v>
      </c>
      <c r="C2600" s="22">
        <v>4.6878579881856001E-5</v>
      </c>
      <c r="D2600" s="22" t="s">
        <v>3960</v>
      </c>
      <c r="E2600" s="23">
        <v>4652.4331556724601</v>
      </c>
      <c r="F2600" s="23">
        <f t="shared" si="360"/>
        <v>0.19597011406251216</v>
      </c>
      <c r="G2600" s="24" t="s">
        <v>24</v>
      </c>
      <c r="H2600" s="24">
        <v>2</v>
      </c>
      <c r="I2600" s="25" t="s">
        <v>49</v>
      </c>
      <c r="J2600" s="31">
        <f t="shared" si="362"/>
        <v>0</v>
      </c>
      <c r="K2600" s="24" t="s">
        <v>29</v>
      </c>
      <c r="L2600" s="24"/>
      <c r="M2600" s="25" t="s">
        <v>29</v>
      </c>
      <c r="N2600" s="25">
        <f t="shared" si="363"/>
        <v>0</v>
      </c>
      <c r="O2600" s="24" t="s">
        <v>29</v>
      </c>
      <c r="P2600" s="24"/>
      <c r="Q2600" s="25" t="s">
        <v>29</v>
      </c>
      <c r="R2600" s="25">
        <f t="shared" si="364"/>
        <v>0</v>
      </c>
      <c r="S2600" s="24" t="s">
        <v>29</v>
      </c>
      <c r="T2600" s="24"/>
      <c r="U2600" s="25" t="s">
        <v>29</v>
      </c>
      <c r="V2600" s="25">
        <f t="shared" si="365"/>
        <v>0</v>
      </c>
      <c r="W2600" s="25" t="s">
        <v>29</v>
      </c>
      <c r="X2600" s="25"/>
      <c r="Y2600" s="25" t="s">
        <v>29</v>
      </c>
      <c r="Z2600" s="25">
        <f t="shared" si="366"/>
        <v>0</v>
      </c>
      <c r="AA2600" s="24" t="s">
        <v>29</v>
      </c>
      <c r="AB2600" s="24"/>
      <c r="AC2600" s="25" t="s">
        <v>29</v>
      </c>
      <c r="AD2600" s="25">
        <f t="shared" si="367"/>
        <v>0</v>
      </c>
      <c r="AE2600" s="32">
        <f t="shared" si="368"/>
        <v>0</v>
      </c>
      <c r="AF2600" s="37">
        <f t="shared" si="361"/>
        <v>0.19597011406251216</v>
      </c>
      <c r="AG2600" s="27"/>
      <c r="AK2600" s="27"/>
    </row>
    <row r="2601" spans="1:39" x14ac:dyDescent="0.25">
      <c r="A2601" s="21">
        <v>2857594</v>
      </c>
      <c r="B2601" s="34">
        <v>2.0674841565918598E-6</v>
      </c>
      <c r="C2601" s="22">
        <v>2.02499025984E-6</v>
      </c>
      <c r="D2601" s="22" t="s">
        <v>1458</v>
      </c>
      <c r="E2601" s="23">
        <v>950638129.89557302</v>
      </c>
      <c r="F2601" s="23">
        <f t="shared" si="360"/>
        <v>1965.4292722112116</v>
      </c>
      <c r="G2601" s="24" t="s">
        <v>24</v>
      </c>
      <c r="H2601" s="24">
        <v>3</v>
      </c>
      <c r="I2601" s="25" t="s">
        <v>34</v>
      </c>
      <c r="J2601" s="31">
        <f t="shared" si="362"/>
        <v>0</v>
      </c>
      <c r="K2601" s="24" t="s">
        <v>24</v>
      </c>
      <c r="L2601" s="24">
        <v>4</v>
      </c>
      <c r="M2601" s="25" t="s">
        <v>41</v>
      </c>
      <c r="N2601" s="25">
        <f t="shared" si="363"/>
        <v>4</v>
      </c>
      <c r="O2601" s="24" t="s">
        <v>29</v>
      </c>
      <c r="P2601" s="24"/>
      <c r="Q2601" s="25" t="s">
        <v>29</v>
      </c>
      <c r="R2601" s="25">
        <f t="shared" si="364"/>
        <v>0</v>
      </c>
      <c r="S2601" s="24" t="s">
        <v>29</v>
      </c>
      <c r="T2601" s="24"/>
      <c r="U2601" s="25" t="s">
        <v>29</v>
      </c>
      <c r="V2601" s="25">
        <f t="shared" si="365"/>
        <v>0</v>
      </c>
      <c r="W2601" s="25" t="s">
        <v>29</v>
      </c>
      <c r="X2601" s="25"/>
      <c r="Y2601" s="25" t="s">
        <v>29</v>
      </c>
      <c r="Z2601" s="25">
        <f t="shared" si="366"/>
        <v>0</v>
      </c>
      <c r="AA2601" s="24" t="s">
        <v>29</v>
      </c>
      <c r="AB2601" s="24"/>
      <c r="AC2601" s="25" t="s">
        <v>29</v>
      </c>
      <c r="AD2601" s="25">
        <f t="shared" si="367"/>
        <v>0</v>
      </c>
      <c r="AE2601" s="32">
        <f t="shared" si="368"/>
        <v>4</v>
      </c>
      <c r="AF2601" s="37">
        <f t="shared" si="361"/>
        <v>1965.4292722112116</v>
      </c>
      <c r="AG2601" s="27"/>
      <c r="AK2601" s="27"/>
    </row>
    <row r="2602" spans="1:39" x14ac:dyDescent="0.25">
      <c r="A2602" s="21">
        <v>2857598</v>
      </c>
      <c r="B2602" s="34">
        <v>3.4322767133784698E-6</v>
      </c>
      <c r="C2602" s="22">
        <v>3.6325740569939399E-6</v>
      </c>
      <c r="D2602" s="22" t="s">
        <v>965</v>
      </c>
      <c r="E2602" s="23">
        <v>1763848892.7141299</v>
      </c>
      <c r="F2602" s="23">
        <f t="shared" si="360"/>
        <v>6054.0174803811069</v>
      </c>
      <c r="G2602" s="24" t="s">
        <v>24</v>
      </c>
      <c r="H2602" s="24">
        <v>4</v>
      </c>
      <c r="I2602" s="25" t="s">
        <v>44</v>
      </c>
      <c r="J2602" s="31">
        <f t="shared" si="362"/>
        <v>4</v>
      </c>
      <c r="K2602" s="24" t="s">
        <v>29</v>
      </c>
      <c r="L2602" s="24"/>
      <c r="M2602" s="25" t="s">
        <v>29</v>
      </c>
      <c r="N2602" s="25">
        <f t="shared" si="363"/>
        <v>0</v>
      </c>
      <c r="O2602" s="24" t="s">
        <v>29</v>
      </c>
      <c r="P2602" s="24"/>
      <c r="Q2602" s="25" t="s">
        <v>29</v>
      </c>
      <c r="R2602" s="25">
        <f t="shared" si="364"/>
        <v>0</v>
      </c>
      <c r="S2602" s="24" t="s">
        <v>29</v>
      </c>
      <c r="T2602" s="24"/>
      <c r="U2602" s="25" t="s">
        <v>29</v>
      </c>
      <c r="V2602" s="25">
        <f t="shared" si="365"/>
        <v>0</v>
      </c>
      <c r="W2602" s="25" t="s">
        <v>29</v>
      </c>
      <c r="X2602" s="25"/>
      <c r="Y2602" s="25" t="s">
        <v>29</v>
      </c>
      <c r="Z2602" s="25">
        <f t="shared" si="366"/>
        <v>0</v>
      </c>
      <c r="AA2602" s="24" t="s">
        <v>29</v>
      </c>
      <c r="AB2602" s="24"/>
      <c r="AC2602" s="25" t="s">
        <v>29</v>
      </c>
      <c r="AD2602" s="25">
        <f t="shared" si="367"/>
        <v>0</v>
      </c>
      <c r="AE2602" s="32">
        <f t="shared" si="368"/>
        <v>4</v>
      </c>
      <c r="AF2602" s="37">
        <f t="shared" si="361"/>
        <v>6054.0174803811069</v>
      </c>
      <c r="AG2602" s="27"/>
      <c r="AK2602" s="27"/>
    </row>
    <row r="2603" spans="1:39" x14ac:dyDescent="0.25">
      <c r="A2603" s="21">
        <v>2857599</v>
      </c>
      <c r="B2603" s="34">
        <v>3.0369511555555502E-4</v>
      </c>
      <c r="C2603" s="22">
        <v>3.5016773641539901E-4</v>
      </c>
      <c r="D2603" s="22" t="s">
        <v>2739</v>
      </c>
      <c r="E2603" s="23">
        <v>49944622.890399501</v>
      </c>
      <c r="F2603" s="23">
        <f t="shared" si="360"/>
        <v>15167.938020078494</v>
      </c>
      <c r="G2603" s="24" t="s">
        <v>24</v>
      </c>
      <c r="H2603" s="24">
        <v>0</v>
      </c>
      <c r="I2603" s="25" t="s">
        <v>40</v>
      </c>
      <c r="J2603" s="31">
        <f t="shared" si="362"/>
        <v>0</v>
      </c>
      <c r="K2603" s="24" t="s">
        <v>29</v>
      </c>
      <c r="L2603" s="24"/>
      <c r="M2603" s="25" t="s">
        <v>29</v>
      </c>
      <c r="N2603" s="25">
        <f t="shared" si="363"/>
        <v>0</v>
      </c>
      <c r="O2603" s="24" t="s">
        <v>29</v>
      </c>
      <c r="P2603" s="24"/>
      <c r="Q2603" s="25" t="s">
        <v>29</v>
      </c>
      <c r="R2603" s="25">
        <f t="shared" si="364"/>
        <v>0</v>
      </c>
      <c r="S2603" s="24" t="s">
        <v>29</v>
      </c>
      <c r="T2603" s="24"/>
      <c r="U2603" s="25" t="s">
        <v>29</v>
      </c>
      <c r="V2603" s="25">
        <f t="shared" si="365"/>
        <v>0</v>
      </c>
      <c r="W2603" s="25" t="s">
        <v>29</v>
      </c>
      <c r="X2603" s="25"/>
      <c r="Y2603" s="25" t="s">
        <v>29</v>
      </c>
      <c r="Z2603" s="25">
        <f t="shared" si="366"/>
        <v>0</v>
      </c>
      <c r="AA2603" s="24" t="s">
        <v>29</v>
      </c>
      <c r="AB2603" s="24"/>
      <c r="AC2603" s="25" t="s">
        <v>29</v>
      </c>
      <c r="AD2603" s="25">
        <f t="shared" si="367"/>
        <v>0</v>
      </c>
      <c r="AE2603" s="32">
        <f t="shared" si="368"/>
        <v>0</v>
      </c>
      <c r="AF2603" s="37">
        <f t="shared" si="361"/>
        <v>15167.938020078494</v>
      </c>
      <c r="AG2603" s="27"/>
      <c r="AM2603" s="27"/>
    </row>
    <row r="2604" spans="1:39" x14ac:dyDescent="0.25">
      <c r="A2604" s="21">
        <v>2857605</v>
      </c>
      <c r="B2604" s="34">
        <v>5.3633264633743202E-5</v>
      </c>
      <c r="C2604" s="22">
        <v>5.99114194241927E-5</v>
      </c>
      <c r="D2604" s="22" t="s">
        <v>2259</v>
      </c>
      <c r="E2604" s="23">
        <v>201794043.51990899</v>
      </c>
      <c r="F2604" s="23">
        <f t="shared" si="360"/>
        <v>10822.873337616371</v>
      </c>
      <c r="G2604" s="24" t="s">
        <v>24</v>
      </c>
      <c r="H2604" s="24">
        <v>1</v>
      </c>
      <c r="I2604" s="25" t="s">
        <v>37</v>
      </c>
      <c r="J2604" s="31">
        <f t="shared" si="362"/>
        <v>1</v>
      </c>
      <c r="K2604" s="24" t="s">
        <v>29</v>
      </c>
      <c r="L2604" s="24"/>
      <c r="M2604" s="25" t="s">
        <v>29</v>
      </c>
      <c r="N2604" s="25">
        <f t="shared" si="363"/>
        <v>0</v>
      </c>
      <c r="O2604" s="24" t="s">
        <v>29</v>
      </c>
      <c r="P2604" s="24"/>
      <c r="Q2604" s="25" t="s">
        <v>29</v>
      </c>
      <c r="R2604" s="25">
        <f t="shared" si="364"/>
        <v>0</v>
      </c>
      <c r="S2604" s="24" t="s">
        <v>29</v>
      </c>
      <c r="T2604" s="24"/>
      <c r="U2604" s="25" t="s">
        <v>29</v>
      </c>
      <c r="V2604" s="25">
        <f t="shared" si="365"/>
        <v>0</v>
      </c>
      <c r="W2604" s="25" t="s">
        <v>29</v>
      </c>
      <c r="X2604" s="25"/>
      <c r="Y2604" s="25" t="s">
        <v>29</v>
      </c>
      <c r="Z2604" s="25">
        <f t="shared" si="366"/>
        <v>0</v>
      </c>
      <c r="AA2604" s="24" t="s">
        <v>29</v>
      </c>
      <c r="AB2604" s="24"/>
      <c r="AC2604" s="25" t="s">
        <v>29</v>
      </c>
      <c r="AD2604" s="25">
        <f t="shared" si="367"/>
        <v>0</v>
      </c>
      <c r="AE2604" s="32">
        <f t="shared" si="368"/>
        <v>1</v>
      </c>
      <c r="AF2604" s="37">
        <f t="shared" si="361"/>
        <v>10822.873337616371</v>
      </c>
      <c r="AG2604" s="27"/>
      <c r="AK2604" s="27"/>
      <c r="AM2604" s="27"/>
    </row>
    <row r="2605" spans="1:39" x14ac:dyDescent="0.25">
      <c r="A2605" s="21">
        <v>2857607</v>
      </c>
      <c r="B2605" s="34">
        <v>8.8126641855007095E-5</v>
      </c>
      <c r="C2605" s="22">
        <v>8.7932174941988004E-5</v>
      </c>
      <c r="D2605" s="22" t="s">
        <v>521</v>
      </c>
      <c r="E2605" s="23">
        <v>1999400939.7428999</v>
      </c>
      <c r="F2605" s="23">
        <f t="shared" si="360"/>
        <v>176200.49054128717</v>
      </c>
      <c r="G2605" s="24" t="s">
        <v>24</v>
      </c>
      <c r="H2605" s="24">
        <v>3</v>
      </c>
      <c r="I2605" s="25" t="s">
        <v>40</v>
      </c>
      <c r="J2605" s="31">
        <f t="shared" si="362"/>
        <v>3</v>
      </c>
      <c r="K2605" s="24" t="s">
        <v>29</v>
      </c>
      <c r="L2605" s="24"/>
      <c r="M2605" s="25" t="s">
        <v>29</v>
      </c>
      <c r="N2605" s="25">
        <f t="shared" si="363"/>
        <v>0</v>
      </c>
      <c r="O2605" s="24" t="s">
        <v>29</v>
      </c>
      <c r="P2605" s="24"/>
      <c r="Q2605" s="25" t="s">
        <v>29</v>
      </c>
      <c r="R2605" s="25">
        <f t="shared" si="364"/>
        <v>0</v>
      </c>
      <c r="S2605" s="24" t="s">
        <v>29</v>
      </c>
      <c r="T2605" s="24"/>
      <c r="U2605" s="25" t="s">
        <v>29</v>
      </c>
      <c r="V2605" s="25">
        <f t="shared" si="365"/>
        <v>0</v>
      </c>
      <c r="W2605" s="25" t="s">
        <v>29</v>
      </c>
      <c r="X2605" s="25"/>
      <c r="Y2605" s="25" t="s">
        <v>29</v>
      </c>
      <c r="Z2605" s="25">
        <f t="shared" si="366"/>
        <v>0</v>
      </c>
      <c r="AA2605" s="24" t="s">
        <v>29</v>
      </c>
      <c r="AB2605" s="24"/>
      <c r="AC2605" s="25" t="s">
        <v>29</v>
      </c>
      <c r="AD2605" s="25">
        <f t="shared" si="367"/>
        <v>0</v>
      </c>
      <c r="AE2605" s="32">
        <f t="shared" si="368"/>
        <v>3</v>
      </c>
      <c r="AF2605" s="37">
        <f t="shared" si="361"/>
        <v>176200.49054128717</v>
      </c>
      <c r="AG2605" s="27"/>
      <c r="AK2605" s="27"/>
    </row>
    <row r="2606" spans="1:39" x14ac:dyDescent="0.25">
      <c r="A2606" s="21">
        <v>2857608</v>
      </c>
      <c r="B2606" s="34">
        <v>3.0369511555555502E-4</v>
      </c>
      <c r="C2606" s="22">
        <v>3.53266799601207E-4</v>
      </c>
      <c r="D2606" s="22" t="s">
        <v>3324</v>
      </c>
      <c r="E2606" s="23">
        <v>14774332.317312401</v>
      </c>
      <c r="F2606" s="23">
        <f t="shared" si="360"/>
        <v>4486.8925603623602</v>
      </c>
      <c r="G2606" s="24" t="s">
        <v>24</v>
      </c>
      <c r="H2606" s="24">
        <v>0</v>
      </c>
      <c r="I2606" s="25" t="s">
        <v>36</v>
      </c>
      <c r="J2606" s="31">
        <f t="shared" si="362"/>
        <v>0</v>
      </c>
      <c r="K2606" s="24" t="s">
        <v>29</v>
      </c>
      <c r="L2606" s="24"/>
      <c r="M2606" s="25" t="s">
        <v>29</v>
      </c>
      <c r="N2606" s="25">
        <f t="shared" si="363"/>
        <v>0</v>
      </c>
      <c r="O2606" s="24" t="s">
        <v>29</v>
      </c>
      <c r="P2606" s="24"/>
      <c r="Q2606" s="25" t="s">
        <v>29</v>
      </c>
      <c r="R2606" s="25">
        <f t="shared" si="364"/>
        <v>0</v>
      </c>
      <c r="S2606" s="24" t="s">
        <v>29</v>
      </c>
      <c r="T2606" s="24"/>
      <c r="U2606" s="25" t="s">
        <v>29</v>
      </c>
      <c r="V2606" s="25">
        <f t="shared" si="365"/>
        <v>0</v>
      </c>
      <c r="W2606" s="25" t="s">
        <v>29</v>
      </c>
      <c r="X2606" s="25"/>
      <c r="Y2606" s="25" t="s">
        <v>29</v>
      </c>
      <c r="Z2606" s="25">
        <f t="shared" si="366"/>
        <v>0</v>
      </c>
      <c r="AA2606" s="24" t="s">
        <v>29</v>
      </c>
      <c r="AB2606" s="24"/>
      <c r="AC2606" s="25" t="s">
        <v>29</v>
      </c>
      <c r="AD2606" s="25">
        <f t="shared" si="367"/>
        <v>0</v>
      </c>
      <c r="AE2606" s="32">
        <f t="shared" si="368"/>
        <v>0</v>
      </c>
      <c r="AF2606" s="37">
        <f t="shared" si="361"/>
        <v>4486.8925603623602</v>
      </c>
      <c r="AG2606" s="27"/>
    </row>
    <row r="2607" spans="1:39" x14ac:dyDescent="0.25">
      <c r="A2607" s="21">
        <v>2857609</v>
      </c>
      <c r="B2607" s="34">
        <v>4.8954732372604899E-6</v>
      </c>
      <c r="C2607" s="22">
        <v>6.02930214328808E-6</v>
      </c>
      <c r="D2607" s="22" t="s">
        <v>4221</v>
      </c>
      <c r="E2607" s="23">
        <v>14951588.728123499</v>
      </c>
      <c r="F2607" s="23">
        <f t="shared" si="360"/>
        <v>73.195102473054192</v>
      </c>
      <c r="G2607" s="24" t="s">
        <v>24</v>
      </c>
      <c r="H2607" s="24">
        <v>2</v>
      </c>
      <c r="I2607" s="25" t="s">
        <v>25</v>
      </c>
      <c r="J2607" s="31">
        <f t="shared" si="362"/>
        <v>0</v>
      </c>
      <c r="K2607" s="24" t="s">
        <v>24</v>
      </c>
      <c r="L2607" s="24">
        <v>1</v>
      </c>
      <c r="M2607" s="25" t="s">
        <v>62</v>
      </c>
      <c r="N2607" s="25">
        <f t="shared" si="363"/>
        <v>1</v>
      </c>
      <c r="O2607" s="24" t="s">
        <v>29</v>
      </c>
      <c r="P2607" s="24"/>
      <c r="Q2607" s="25" t="s">
        <v>29</v>
      </c>
      <c r="R2607" s="25">
        <f t="shared" si="364"/>
        <v>0</v>
      </c>
      <c r="S2607" s="24" t="s">
        <v>29</v>
      </c>
      <c r="T2607" s="24"/>
      <c r="U2607" s="25" t="s">
        <v>29</v>
      </c>
      <c r="V2607" s="25">
        <f t="shared" si="365"/>
        <v>0</v>
      </c>
      <c r="W2607" s="25" t="s">
        <v>29</v>
      </c>
      <c r="X2607" s="25"/>
      <c r="Y2607" s="25" t="s">
        <v>29</v>
      </c>
      <c r="Z2607" s="25">
        <f t="shared" si="366"/>
        <v>0</v>
      </c>
      <c r="AA2607" s="24" t="s">
        <v>29</v>
      </c>
      <c r="AB2607" s="24"/>
      <c r="AC2607" s="25" t="s">
        <v>29</v>
      </c>
      <c r="AD2607" s="25">
        <f t="shared" si="367"/>
        <v>0</v>
      </c>
      <c r="AE2607" s="32">
        <f t="shared" si="368"/>
        <v>1</v>
      </c>
      <c r="AF2607" s="37">
        <f t="shared" si="361"/>
        <v>73.195102473054192</v>
      </c>
      <c r="AG2607" s="27"/>
      <c r="AK2607" s="27"/>
      <c r="AM2607" s="27"/>
    </row>
    <row r="2608" spans="1:39" x14ac:dyDescent="0.25">
      <c r="A2608" s="21">
        <v>2857610</v>
      </c>
      <c r="B2608" s="34">
        <v>4.3398670827658198E-6</v>
      </c>
      <c r="C2608" s="22">
        <v>5.1622595172227503E-6</v>
      </c>
      <c r="D2608" s="22" t="s">
        <v>2590</v>
      </c>
      <c r="E2608" s="23">
        <v>149267976.73271301</v>
      </c>
      <c r="F2608" s="23">
        <f t="shared" si="360"/>
        <v>647.80317873335548</v>
      </c>
      <c r="G2608" s="24" t="s">
        <v>24</v>
      </c>
      <c r="H2608" s="24">
        <v>4</v>
      </c>
      <c r="I2608" s="25" t="s">
        <v>53</v>
      </c>
      <c r="J2608" s="31">
        <f t="shared" si="362"/>
        <v>0</v>
      </c>
      <c r="K2608" s="24" t="s">
        <v>29</v>
      </c>
      <c r="L2608" s="24"/>
      <c r="M2608" s="25" t="s">
        <v>29</v>
      </c>
      <c r="N2608" s="25">
        <f t="shared" si="363"/>
        <v>0</v>
      </c>
      <c r="O2608" s="24" t="s">
        <v>29</v>
      </c>
      <c r="P2608" s="24"/>
      <c r="Q2608" s="25" t="s">
        <v>29</v>
      </c>
      <c r="R2608" s="25">
        <f t="shared" si="364"/>
        <v>0</v>
      </c>
      <c r="S2608" s="24" t="s">
        <v>29</v>
      </c>
      <c r="T2608" s="24"/>
      <c r="U2608" s="25" t="s">
        <v>29</v>
      </c>
      <c r="V2608" s="25">
        <f t="shared" si="365"/>
        <v>0</v>
      </c>
      <c r="W2608" s="25" t="s">
        <v>29</v>
      </c>
      <c r="X2608" s="25"/>
      <c r="Y2608" s="25" t="s">
        <v>29</v>
      </c>
      <c r="Z2608" s="25">
        <f t="shared" si="366"/>
        <v>0</v>
      </c>
      <c r="AA2608" s="24" t="s">
        <v>29</v>
      </c>
      <c r="AB2608" s="24"/>
      <c r="AC2608" s="25" t="s">
        <v>29</v>
      </c>
      <c r="AD2608" s="25">
        <f t="shared" si="367"/>
        <v>0</v>
      </c>
      <c r="AE2608" s="32">
        <f t="shared" si="368"/>
        <v>0</v>
      </c>
      <c r="AF2608" s="37">
        <f t="shared" si="361"/>
        <v>647.80317873335548</v>
      </c>
      <c r="AG2608" s="27"/>
      <c r="AM2608" s="27"/>
    </row>
    <row r="2609" spans="1:39" x14ac:dyDescent="0.25">
      <c r="A2609" s="21">
        <v>2857612</v>
      </c>
      <c r="B2609" s="34">
        <v>6.35051656880545E-6</v>
      </c>
      <c r="C2609" s="22">
        <v>6.8264462616747502E-6</v>
      </c>
      <c r="D2609" s="22" t="s">
        <v>523</v>
      </c>
      <c r="E2609" s="23">
        <v>3440559581.2521701</v>
      </c>
      <c r="F2609" s="23">
        <f t="shared" si="360"/>
        <v>21849.330626704246</v>
      </c>
      <c r="G2609" s="24" t="s">
        <v>24</v>
      </c>
      <c r="H2609" s="24">
        <v>4</v>
      </c>
      <c r="I2609" s="25" t="s">
        <v>25</v>
      </c>
      <c r="J2609" s="31">
        <f t="shared" si="362"/>
        <v>0</v>
      </c>
      <c r="K2609" s="24" t="s">
        <v>24</v>
      </c>
      <c r="L2609" s="24">
        <v>4</v>
      </c>
      <c r="M2609" s="25" t="s">
        <v>36</v>
      </c>
      <c r="N2609" s="25">
        <f t="shared" si="363"/>
        <v>4</v>
      </c>
      <c r="O2609" s="24" t="s">
        <v>29</v>
      </c>
      <c r="P2609" s="24"/>
      <c r="Q2609" s="25" t="s">
        <v>29</v>
      </c>
      <c r="R2609" s="25">
        <f t="shared" si="364"/>
        <v>0</v>
      </c>
      <c r="S2609" s="24" t="s">
        <v>29</v>
      </c>
      <c r="T2609" s="24"/>
      <c r="U2609" s="25" t="s">
        <v>29</v>
      </c>
      <c r="V2609" s="25">
        <f t="shared" si="365"/>
        <v>0</v>
      </c>
      <c r="W2609" s="25" t="s">
        <v>29</v>
      </c>
      <c r="X2609" s="25"/>
      <c r="Y2609" s="25" t="s">
        <v>29</v>
      </c>
      <c r="Z2609" s="25">
        <f t="shared" si="366"/>
        <v>0</v>
      </c>
      <c r="AA2609" s="24" t="s">
        <v>29</v>
      </c>
      <c r="AB2609" s="24"/>
      <c r="AC2609" s="25" t="s">
        <v>29</v>
      </c>
      <c r="AD2609" s="25">
        <f t="shared" si="367"/>
        <v>0</v>
      </c>
      <c r="AE2609" s="32">
        <f t="shared" si="368"/>
        <v>4</v>
      </c>
      <c r="AF2609" s="37">
        <f t="shared" si="361"/>
        <v>21849.330626704246</v>
      </c>
      <c r="AG2609" s="27"/>
      <c r="AK2609" s="27"/>
    </row>
    <row r="2610" spans="1:39" x14ac:dyDescent="0.25">
      <c r="A2610" s="21">
        <v>2857615</v>
      </c>
      <c r="B2610" s="34">
        <v>4.1461558282688801E-6</v>
      </c>
      <c r="C2610" s="22">
        <v>4.3432619751440297E-6</v>
      </c>
      <c r="D2610" s="22" t="s">
        <v>397</v>
      </c>
      <c r="E2610" s="23">
        <v>4785087582.6649504</v>
      </c>
      <c r="F2610" s="23">
        <f t="shared" si="360"/>
        <v>19839.718769643332</v>
      </c>
      <c r="G2610" s="24" t="s">
        <v>24</v>
      </c>
      <c r="H2610" s="24">
        <v>3</v>
      </c>
      <c r="I2610" s="25" t="s">
        <v>62</v>
      </c>
      <c r="J2610" s="31">
        <f t="shared" si="362"/>
        <v>3</v>
      </c>
      <c r="K2610" s="24" t="s">
        <v>29</v>
      </c>
      <c r="L2610" s="24"/>
      <c r="M2610" s="25" t="s">
        <v>29</v>
      </c>
      <c r="N2610" s="25">
        <f t="shared" si="363"/>
        <v>0</v>
      </c>
      <c r="O2610" s="24" t="s">
        <v>29</v>
      </c>
      <c r="P2610" s="24"/>
      <c r="Q2610" s="25" t="s">
        <v>29</v>
      </c>
      <c r="R2610" s="25">
        <f t="shared" si="364"/>
        <v>0</v>
      </c>
      <c r="S2610" s="24" t="s">
        <v>29</v>
      </c>
      <c r="T2610" s="24"/>
      <c r="U2610" s="25" t="s">
        <v>29</v>
      </c>
      <c r="V2610" s="25">
        <f t="shared" si="365"/>
        <v>0</v>
      </c>
      <c r="W2610" s="25" t="s">
        <v>29</v>
      </c>
      <c r="X2610" s="25"/>
      <c r="Y2610" s="25" t="s">
        <v>29</v>
      </c>
      <c r="Z2610" s="25">
        <f t="shared" si="366"/>
        <v>0</v>
      </c>
      <c r="AA2610" s="24" t="s">
        <v>29</v>
      </c>
      <c r="AB2610" s="24"/>
      <c r="AC2610" s="25" t="s">
        <v>29</v>
      </c>
      <c r="AD2610" s="25">
        <f t="shared" si="367"/>
        <v>0</v>
      </c>
      <c r="AE2610" s="32">
        <f t="shared" si="368"/>
        <v>3</v>
      </c>
      <c r="AF2610" s="37">
        <f t="shared" si="361"/>
        <v>19839.718769643332</v>
      </c>
      <c r="AG2610" s="27"/>
      <c r="AM2610" s="27"/>
    </row>
    <row r="2611" spans="1:39" x14ac:dyDescent="0.25">
      <c r="A2611" s="21">
        <v>2857616</v>
      </c>
      <c r="B2611" s="34">
        <v>7.1282299267899397E-6</v>
      </c>
      <c r="C2611" s="22">
        <v>7.8131339217573706E-6</v>
      </c>
      <c r="D2611" s="22" t="s">
        <v>3292</v>
      </c>
      <c r="E2611" s="23">
        <v>100900001.967585</v>
      </c>
      <c r="F2611" s="23">
        <f t="shared" si="360"/>
        <v>719.23841363850318</v>
      </c>
      <c r="G2611" s="24" t="s">
        <v>24</v>
      </c>
      <c r="H2611" s="24">
        <v>1</v>
      </c>
      <c r="I2611" s="25" t="s">
        <v>44</v>
      </c>
      <c r="J2611" s="31">
        <f t="shared" si="362"/>
        <v>1</v>
      </c>
      <c r="K2611" s="24" t="s">
        <v>29</v>
      </c>
      <c r="L2611" s="24"/>
      <c r="M2611" s="25" t="s">
        <v>29</v>
      </c>
      <c r="N2611" s="25">
        <f t="shared" si="363"/>
        <v>0</v>
      </c>
      <c r="O2611" s="24" t="s">
        <v>29</v>
      </c>
      <c r="P2611" s="24"/>
      <c r="Q2611" s="25" t="s">
        <v>29</v>
      </c>
      <c r="R2611" s="25">
        <f t="shared" si="364"/>
        <v>0</v>
      </c>
      <c r="S2611" s="24" t="s">
        <v>29</v>
      </c>
      <c r="T2611" s="24"/>
      <c r="U2611" s="25" t="s">
        <v>29</v>
      </c>
      <c r="V2611" s="25">
        <f t="shared" si="365"/>
        <v>0</v>
      </c>
      <c r="W2611" s="25" t="s">
        <v>29</v>
      </c>
      <c r="X2611" s="25"/>
      <c r="Y2611" s="25" t="s">
        <v>29</v>
      </c>
      <c r="Z2611" s="25">
        <f t="shared" si="366"/>
        <v>0</v>
      </c>
      <c r="AA2611" s="24" t="s">
        <v>29</v>
      </c>
      <c r="AB2611" s="24"/>
      <c r="AC2611" s="25" t="s">
        <v>29</v>
      </c>
      <c r="AD2611" s="25">
        <f t="shared" si="367"/>
        <v>0</v>
      </c>
      <c r="AE2611" s="32">
        <f t="shared" si="368"/>
        <v>1</v>
      </c>
      <c r="AF2611" s="37">
        <f t="shared" si="361"/>
        <v>719.23841363850318</v>
      </c>
      <c r="AG2611" s="27"/>
      <c r="AK2611" s="27"/>
    </row>
    <row r="2612" spans="1:39" x14ac:dyDescent="0.25">
      <c r="A2612" s="21">
        <v>2857618</v>
      </c>
      <c r="B2612" s="34">
        <v>1.9955200000000002E-5</v>
      </c>
      <c r="C2612" s="22">
        <v>2.3390652375575301E-5</v>
      </c>
      <c r="D2612" s="22" t="s">
        <v>2271</v>
      </c>
      <c r="E2612" s="23">
        <v>141495.318801371</v>
      </c>
      <c r="F2612" s="23">
        <f t="shared" si="360"/>
        <v>2.8235673857451187</v>
      </c>
      <c r="G2612" s="24" t="s">
        <v>32</v>
      </c>
      <c r="H2612" s="24"/>
      <c r="I2612" s="25" t="s">
        <v>29</v>
      </c>
      <c r="J2612" s="31">
        <f t="shared" si="362"/>
        <v>0</v>
      </c>
      <c r="K2612" s="24" t="s">
        <v>29</v>
      </c>
      <c r="L2612" s="24"/>
      <c r="M2612" s="25" t="s">
        <v>29</v>
      </c>
      <c r="N2612" s="25">
        <f t="shared" si="363"/>
        <v>0</v>
      </c>
      <c r="O2612" s="24" t="s">
        <v>29</v>
      </c>
      <c r="P2612" s="24"/>
      <c r="Q2612" s="25" t="s">
        <v>29</v>
      </c>
      <c r="R2612" s="25">
        <f t="shared" si="364"/>
        <v>0</v>
      </c>
      <c r="S2612" s="24" t="s">
        <v>29</v>
      </c>
      <c r="T2612" s="24"/>
      <c r="U2612" s="25" t="s">
        <v>29</v>
      </c>
      <c r="V2612" s="25">
        <f t="shared" si="365"/>
        <v>0</v>
      </c>
      <c r="W2612" s="25" t="s">
        <v>29</v>
      </c>
      <c r="X2612" s="25"/>
      <c r="Y2612" s="25" t="s">
        <v>29</v>
      </c>
      <c r="Z2612" s="25">
        <f t="shared" si="366"/>
        <v>0</v>
      </c>
      <c r="AA2612" s="24" t="s">
        <v>29</v>
      </c>
      <c r="AB2612" s="24"/>
      <c r="AC2612" s="25" t="s">
        <v>29</v>
      </c>
      <c r="AD2612" s="25">
        <f t="shared" si="367"/>
        <v>0</v>
      </c>
      <c r="AE2612" s="32">
        <f t="shared" si="368"/>
        <v>0</v>
      </c>
      <c r="AF2612" s="37">
        <f t="shared" si="361"/>
        <v>2.8235673857451187</v>
      </c>
      <c r="AG2612" s="27"/>
      <c r="AK2612" s="27"/>
      <c r="AM2612" s="27"/>
    </row>
    <row r="2613" spans="1:39" x14ac:dyDescent="0.25">
      <c r="A2613" s="21">
        <v>2857623</v>
      </c>
      <c r="B2613" s="34">
        <v>4.5947190570604699E-6</v>
      </c>
      <c r="C2613" s="22">
        <v>5.2838273905545598E-6</v>
      </c>
      <c r="D2613" s="22" t="s">
        <v>4911</v>
      </c>
      <c r="E2613" s="23">
        <v>1635146.7089555699</v>
      </c>
      <c r="F2613" s="23">
        <f t="shared" si="360"/>
        <v>7.513039744727867</v>
      </c>
      <c r="G2613" s="24" t="s">
        <v>24</v>
      </c>
      <c r="H2613" s="24">
        <v>4</v>
      </c>
      <c r="I2613" s="25" t="s">
        <v>33</v>
      </c>
      <c r="J2613" s="31">
        <f t="shared" si="362"/>
        <v>0</v>
      </c>
      <c r="K2613" s="24" t="s">
        <v>29</v>
      </c>
      <c r="L2613" s="24"/>
      <c r="M2613" s="25" t="s">
        <v>29</v>
      </c>
      <c r="N2613" s="25">
        <f t="shared" si="363"/>
        <v>0</v>
      </c>
      <c r="O2613" s="24" t="s">
        <v>29</v>
      </c>
      <c r="P2613" s="24"/>
      <c r="Q2613" s="25" t="s">
        <v>29</v>
      </c>
      <c r="R2613" s="25">
        <f t="shared" si="364"/>
        <v>0</v>
      </c>
      <c r="S2613" s="24" t="s">
        <v>29</v>
      </c>
      <c r="T2613" s="24"/>
      <c r="U2613" s="25" t="s">
        <v>29</v>
      </c>
      <c r="V2613" s="25">
        <f t="shared" si="365"/>
        <v>0</v>
      </c>
      <c r="W2613" s="25" t="s">
        <v>29</v>
      </c>
      <c r="X2613" s="25"/>
      <c r="Y2613" s="25" t="s">
        <v>29</v>
      </c>
      <c r="Z2613" s="25">
        <f t="shared" si="366"/>
        <v>0</v>
      </c>
      <c r="AA2613" s="24" t="s">
        <v>29</v>
      </c>
      <c r="AB2613" s="24"/>
      <c r="AC2613" s="25" t="s">
        <v>29</v>
      </c>
      <c r="AD2613" s="25">
        <f t="shared" si="367"/>
        <v>0</v>
      </c>
      <c r="AE2613" s="32">
        <f t="shared" si="368"/>
        <v>0</v>
      </c>
      <c r="AF2613" s="37">
        <f t="shared" si="361"/>
        <v>7.513039744727867</v>
      </c>
      <c r="AG2613" s="27"/>
      <c r="AM2613" s="27"/>
    </row>
    <row r="2614" spans="1:39" x14ac:dyDescent="0.25">
      <c r="A2614" s="21">
        <v>2857624</v>
      </c>
      <c r="B2614" s="34">
        <v>1.52752023255814E-4</v>
      </c>
      <c r="C2614" s="22">
        <v>1.7830201171904899E-4</v>
      </c>
      <c r="D2614" s="22" t="s">
        <v>3019</v>
      </c>
      <c r="E2614" s="23">
        <v>41804121.198074698</v>
      </c>
      <c r="F2614" s="23">
        <f t="shared" si="360"/>
        <v>6385.6640934371735</v>
      </c>
      <c r="G2614" s="24" t="s">
        <v>24</v>
      </c>
      <c r="H2614" s="24">
        <v>0</v>
      </c>
      <c r="I2614" s="25" t="s">
        <v>41</v>
      </c>
      <c r="J2614" s="31">
        <f t="shared" si="362"/>
        <v>0</v>
      </c>
      <c r="K2614" s="24" t="s">
        <v>29</v>
      </c>
      <c r="L2614" s="24"/>
      <c r="M2614" s="25" t="s">
        <v>29</v>
      </c>
      <c r="N2614" s="25">
        <f t="shared" si="363"/>
        <v>0</v>
      </c>
      <c r="O2614" s="24" t="s">
        <v>29</v>
      </c>
      <c r="P2614" s="24"/>
      <c r="Q2614" s="25" t="s">
        <v>29</v>
      </c>
      <c r="R2614" s="25">
        <f t="shared" si="364"/>
        <v>0</v>
      </c>
      <c r="S2614" s="24" t="s">
        <v>29</v>
      </c>
      <c r="T2614" s="24"/>
      <c r="U2614" s="25" t="s">
        <v>29</v>
      </c>
      <c r="V2614" s="25">
        <f t="shared" si="365"/>
        <v>0</v>
      </c>
      <c r="W2614" s="25" t="s">
        <v>29</v>
      </c>
      <c r="X2614" s="25"/>
      <c r="Y2614" s="25" t="s">
        <v>29</v>
      </c>
      <c r="Z2614" s="25">
        <f t="shared" si="366"/>
        <v>0</v>
      </c>
      <c r="AA2614" s="24" t="s">
        <v>29</v>
      </c>
      <c r="AB2614" s="24"/>
      <c r="AC2614" s="25" t="s">
        <v>29</v>
      </c>
      <c r="AD2614" s="25">
        <f t="shared" si="367"/>
        <v>0</v>
      </c>
      <c r="AE2614" s="32">
        <f t="shared" si="368"/>
        <v>0</v>
      </c>
      <c r="AF2614" s="37">
        <f t="shared" si="361"/>
        <v>6385.6640934371735</v>
      </c>
      <c r="AG2614" s="27"/>
      <c r="AK2614" s="27"/>
      <c r="AM2614" s="27"/>
    </row>
    <row r="2615" spans="1:39" x14ac:dyDescent="0.25">
      <c r="A2615" s="21">
        <v>2857625</v>
      </c>
      <c r="B2615" s="34">
        <v>9.0453993259012198E-5</v>
      </c>
      <c r="C2615" s="22">
        <v>9.4975695945308995E-5</v>
      </c>
      <c r="D2615" s="22" t="s">
        <v>5343</v>
      </c>
      <c r="E2615" s="23">
        <v>71361.844784773202</v>
      </c>
      <c r="F2615" s="23">
        <f t="shared" si="360"/>
        <v>6.4549638271125502</v>
      </c>
      <c r="G2615" s="24" t="s">
        <v>24</v>
      </c>
      <c r="H2615" s="24">
        <v>1</v>
      </c>
      <c r="I2615" s="25" t="s">
        <v>58</v>
      </c>
      <c r="J2615" s="31">
        <f t="shared" si="362"/>
        <v>0</v>
      </c>
      <c r="K2615" s="24" t="s">
        <v>29</v>
      </c>
      <c r="L2615" s="24"/>
      <c r="M2615" s="25" t="s">
        <v>29</v>
      </c>
      <c r="N2615" s="25">
        <f t="shared" si="363"/>
        <v>0</v>
      </c>
      <c r="O2615" s="24" t="s">
        <v>29</v>
      </c>
      <c r="P2615" s="24"/>
      <c r="Q2615" s="25" t="s">
        <v>29</v>
      </c>
      <c r="R2615" s="25">
        <f t="shared" si="364"/>
        <v>0</v>
      </c>
      <c r="S2615" s="24" t="s">
        <v>29</v>
      </c>
      <c r="T2615" s="24"/>
      <c r="U2615" s="25" t="s">
        <v>29</v>
      </c>
      <c r="V2615" s="25">
        <f t="shared" si="365"/>
        <v>0</v>
      </c>
      <c r="W2615" s="25" t="s">
        <v>29</v>
      </c>
      <c r="X2615" s="25"/>
      <c r="Y2615" s="25" t="s">
        <v>29</v>
      </c>
      <c r="Z2615" s="25">
        <f t="shared" si="366"/>
        <v>0</v>
      </c>
      <c r="AA2615" s="24" t="s">
        <v>29</v>
      </c>
      <c r="AB2615" s="24"/>
      <c r="AC2615" s="25" t="s">
        <v>29</v>
      </c>
      <c r="AD2615" s="25">
        <f t="shared" si="367"/>
        <v>0</v>
      </c>
      <c r="AE2615" s="32">
        <f t="shared" si="368"/>
        <v>0</v>
      </c>
      <c r="AF2615" s="37">
        <f t="shared" si="361"/>
        <v>6.4549638271125502</v>
      </c>
      <c r="AG2615" s="27"/>
    </row>
    <row r="2616" spans="1:39" x14ac:dyDescent="0.25">
      <c r="A2616" s="21">
        <v>2857627</v>
      </c>
      <c r="B2616" s="34">
        <v>1.22746144245171E-4</v>
      </c>
      <c r="C2616" s="22">
        <v>1.42098099395376E-4</v>
      </c>
      <c r="D2616" s="22" t="s">
        <v>1273</v>
      </c>
      <c r="E2616" s="23">
        <v>1210891234.9119599</v>
      </c>
      <c r="F2616" s="23">
        <f t="shared" si="360"/>
        <v>148632.23018571667</v>
      </c>
      <c r="G2616" s="24" t="s">
        <v>24</v>
      </c>
      <c r="H2616" s="24">
        <v>4</v>
      </c>
      <c r="I2616" s="25" t="s">
        <v>41</v>
      </c>
      <c r="J2616" s="31">
        <f t="shared" si="362"/>
        <v>4</v>
      </c>
      <c r="K2616" s="24" t="s">
        <v>29</v>
      </c>
      <c r="L2616" s="24"/>
      <c r="M2616" s="25" t="s">
        <v>29</v>
      </c>
      <c r="N2616" s="25">
        <f t="shared" si="363"/>
        <v>0</v>
      </c>
      <c r="O2616" s="24" t="s">
        <v>29</v>
      </c>
      <c r="P2616" s="24"/>
      <c r="Q2616" s="25" t="s">
        <v>29</v>
      </c>
      <c r="R2616" s="25">
        <f t="shared" si="364"/>
        <v>0</v>
      </c>
      <c r="S2616" s="24" t="s">
        <v>29</v>
      </c>
      <c r="T2616" s="24"/>
      <c r="U2616" s="25" t="s">
        <v>29</v>
      </c>
      <c r="V2616" s="25">
        <f t="shared" si="365"/>
        <v>0</v>
      </c>
      <c r="W2616" s="25" t="s">
        <v>29</v>
      </c>
      <c r="X2616" s="25"/>
      <c r="Y2616" s="25" t="s">
        <v>29</v>
      </c>
      <c r="Z2616" s="25">
        <f t="shared" si="366"/>
        <v>0</v>
      </c>
      <c r="AA2616" s="24" t="s">
        <v>29</v>
      </c>
      <c r="AB2616" s="24"/>
      <c r="AC2616" s="25" t="s">
        <v>29</v>
      </c>
      <c r="AD2616" s="25">
        <f t="shared" si="367"/>
        <v>0</v>
      </c>
      <c r="AE2616" s="32">
        <f t="shared" si="368"/>
        <v>4</v>
      </c>
      <c r="AF2616" s="37">
        <f t="shared" si="361"/>
        <v>148632.23018571667</v>
      </c>
      <c r="AG2616" s="27"/>
    </row>
    <row r="2617" spans="1:39" x14ac:dyDescent="0.25">
      <c r="A2617" s="21">
        <v>2857628</v>
      </c>
      <c r="B2617" s="34">
        <v>4.7921671220180197E-5</v>
      </c>
      <c r="C2617" s="22">
        <v>5.7082312892746299E-5</v>
      </c>
      <c r="D2617" s="22" t="s">
        <v>1686</v>
      </c>
      <c r="E2617" s="23">
        <v>746621389.697981</v>
      </c>
      <c r="F2617" s="23">
        <f t="shared" si="360"/>
        <v>35779.344763060682</v>
      </c>
      <c r="G2617" s="24" t="s">
        <v>24</v>
      </c>
      <c r="H2617" s="24">
        <v>3</v>
      </c>
      <c r="I2617" s="25" t="s">
        <v>40</v>
      </c>
      <c r="J2617" s="31">
        <f t="shared" si="362"/>
        <v>3</v>
      </c>
      <c r="K2617" s="24" t="s">
        <v>29</v>
      </c>
      <c r="L2617" s="24"/>
      <c r="M2617" s="25" t="s">
        <v>29</v>
      </c>
      <c r="N2617" s="25">
        <f t="shared" si="363"/>
        <v>0</v>
      </c>
      <c r="O2617" s="24" t="s">
        <v>29</v>
      </c>
      <c r="P2617" s="24"/>
      <c r="Q2617" s="25" t="s">
        <v>29</v>
      </c>
      <c r="R2617" s="25">
        <f t="shared" si="364"/>
        <v>0</v>
      </c>
      <c r="S2617" s="24" t="s">
        <v>29</v>
      </c>
      <c r="T2617" s="24"/>
      <c r="U2617" s="25" t="s">
        <v>29</v>
      </c>
      <c r="V2617" s="25">
        <f t="shared" si="365"/>
        <v>0</v>
      </c>
      <c r="W2617" s="25" t="s">
        <v>29</v>
      </c>
      <c r="X2617" s="25"/>
      <c r="Y2617" s="25" t="s">
        <v>29</v>
      </c>
      <c r="Z2617" s="25">
        <f t="shared" si="366"/>
        <v>0</v>
      </c>
      <c r="AA2617" s="24" t="s">
        <v>29</v>
      </c>
      <c r="AB2617" s="24"/>
      <c r="AC2617" s="25" t="s">
        <v>29</v>
      </c>
      <c r="AD2617" s="25">
        <f t="shared" si="367"/>
        <v>0</v>
      </c>
      <c r="AE2617" s="32">
        <f t="shared" si="368"/>
        <v>3</v>
      </c>
      <c r="AF2617" s="37">
        <f t="shared" si="361"/>
        <v>35779.344763060682</v>
      </c>
      <c r="AG2617" s="27"/>
      <c r="AK2617" s="27"/>
      <c r="AM2617" s="27"/>
    </row>
    <row r="2618" spans="1:39" x14ac:dyDescent="0.25">
      <c r="A2618" s="21">
        <v>2857629</v>
      </c>
      <c r="B2618" s="34">
        <v>1.8016691513594099E-5</v>
      </c>
      <c r="C2618" s="22">
        <v>1.78641705879826E-5</v>
      </c>
      <c r="D2618" s="22" t="s">
        <v>5577</v>
      </c>
      <c r="E2618" s="23">
        <v>312.463741199396</v>
      </c>
      <c r="F2618" s="23">
        <f t="shared" si="360"/>
        <v>5.6295628343730206E-3</v>
      </c>
      <c r="G2618" s="24" t="s">
        <v>24</v>
      </c>
      <c r="H2618" s="24">
        <v>5</v>
      </c>
      <c r="I2618" s="25" t="s">
        <v>79</v>
      </c>
      <c r="J2618" s="31">
        <f t="shared" si="362"/>
        <v>0</v>
      </c>
      <c r="K2618" s="24" t="s">
        <v>29</v>
      </c>
      <c r="L2618" s="24"/>
      <c r="M2618" s="25" t="s">
        <v>29</v>
      </c>
      <c r="N2618" s="25">
        <f t="shared" si="363"/>
        <v>0</v>
      </c>
      <c r="O2618" s="24" t="s">
        <v>29</v>
      </c>
      <c r="P2618" s="24"/>
      <c r="Q2618" s="25" t="s">
        <v>29</v>
      </c>
      <c r="R2618" s="25">
        <f t="shared" si="364"/>
        <v>0</v>
      </c>
      <c r="S2618" s="24" t="s">
        <v>29</v>
      </c>
      <c r="T2618" s="24"/>
      <c r="U2618" s="25" t="s">
        <v>29</v>
      </c>
      <c r="V2618" s="25">
        <f t="shared" si="365"/>
        <v>0</v>
      </c>
      <c r="W2618" s="25" t="s">
        <v>29</v>
      </c>
      <c r="X2618" s="25"/>
      <c r="Y2618" s="25" t="s">
        <v>29</v>
      </c>
      <c r="Z2618" s="25">
        <f t="shared" si="366"/>
        <v>0</v>
      </c>
      <c r="AA2618" s="24" t="s">
        <v>29</v>
      </c>
      <c r="AB2618" s="24"/>
      <c r="AC2618" s="25" t="s">
        <v>29</v>
      </c>
      <c r="AD2618" s="25">
        <f t="shared" si="367"/>
        <v>0</v>
      </c>
      <c r="AE2618" s="32">
        <f t="shared" si="368"/>
        <v>0</v>
      </c>
      <c r="AF2618" s="37">
        <f t="shared" si="361"/>
        <v>5.6295628343730206E-3</v>
      </c>
      <c r="AG2618" s="27"/>
    </row>
    <row r="2619" spans="1:39" x14ac:dyDescent="0.25">
      <c r="A2619" s="21">
        <v>2857631</v>
      </c>
      <c r="B2619" s="34">
        <v>3.2732941074952501E-4</v>
      </c>
      <c r="C2619" s="22">
        <v>3.8850796631736902E-4</v>
      </c>
      <c r="D2619" s="22" t="s">
        <v>791</v>
      </c>
      <c r="E2619" s="23">
        <v>530834466.58140397</v>
      </c>
      <c r="F2619" s="23">
        <f t="shared" si="360"/>
        <v>173757.73315162939</v>
      </c>
      <c r="G2619" s="24" t="s">
        <v>24</v>
      </c>
      <c r="H2619" s="24">
        <v>2</v>
      </c>
      <c r="I2619" s="25" t="s">
        <v>40</v>
      </c>
      <c r="J2619" s="31">
        <f t="shared" si="362"/>
        <v>2</v>
      </c>
      <c r="K2619" s="24" t="s">
        <v>29</v>
      </c>
      <c r="L2619" s="24"/>
      <c r="M2619" s="25" t="s">
        <v>29</v>
      </c>
      <c r="N2619" s="25">
        <f t="shared" si="363"/>
        <v>0</v>
      </c>
      <c r="O2619" s="24" t="s">
        <v>29</v>
      </c>
      <c r="P2619" s="24"/>
      <c r="Q2619" s="25" t="s">
        <v>29</v>
      </c>
      <c r="R2619" s="25">
        <f t="shared" si="364"/>
        <v>0</v>
      </c>
      <c r="S2619" s="24" t="s">
        <v>29</v>
      </c>
      <c r="T2619" s="24"/>
      <c r="U2619" s="25" t="s">
        <v>29</v>
      </c>
      <c r="V2619" s="25">
        <f t="shared" si="365"/>
        <v>0</v>
      </c>
      <c r="W2619" s="25" t="s">
        <v>29</v>
      </c>
      <c r="X2619" s="25"/>
      <c r="Y2619" s="25" t="s">
        <v>29</v>
      </c>
      <c r="Z2619" s="25">
        <f t="shared" si="366"/>
        <v>0</v>
      </c>
      <c r="AA2619" s="24" t="s">
        <v>29</v>
      </c>
      <c r="AB2619" s="24"/>
      <c r="AC2619" s="25" t="s">
        <v>29</v>
      </c>
      <c r="AD2619" s="25">
        <f t="shared" si="367"/>
        <v>0</v>
      </c>
      <c r="AE2619" s="32">
        <f t="shared" si="368"/>
        <v>2</v>
      </c>
      <c r="AF2619" s="37">
        <f t="shared" si="361"/>
        <v>173757.73315162939</v>
      </c>
      <c r="AG2619" s="27"/>
      <c r="AK2619" s="27"/>
      <c r="AM2619" s="27"/>
    </row>
    <row r="2620" spans="1:39" x14ac:dyDescent="0.25">
      <c r="A2620" s="21">
        <v>2857638</v>
      </c>
      <c r="B2620" s="34">
        <v>1.21437834409733E-5</v>
      </c>
      <c r="C2620" s="22">
        <v>1.2182694744684199E-5</v>
      </c>
      <c r="D2620" s="22" t="s">
        <v>3786</v>
      </c>
      <c r="E2620" s="23">
        <v>40952259.007719897</v>
      </c>
      <c r="F2620" s="23">
        <f t="shared" si="360"/>
        <v>497.31536480839856</v>
      </c>
      <c r="G2620" s="24" t="s">
        <v>24</v>
      </c>
      <c r="H2620" s="24">
        <v>3</v>
      </c>
      <c r="I2620" s="25" t="s">
        <v>74</v>
      </c>
      <c r="J2620" s="31">
        <f t="shared" si="362"/>
        <v>0</v>
      </c>
      <c r="K2620" s="24" t="s">
        <v>24</v>
      </c>
      <c r="L2620" s="24">
        <v>2</v>
      </c>
      <c r="M2620" s="25" t="s">
        <v>43</v>
      </c>
      <c r="N2620" s="25">
        <f t="shared" si="363"/>
        <v>0</v>
      </c>
      <c r="O2620" s="24" t="s">
        <v>29</v>
      </c>
      <c r="P2620" s="24"/>
      <c r="Q2620" s="25" t="s">
        <v>29</v>
      </c>
      <c r="R2620" s="25">
        <f t="shared" si="364"/>
        <v>0</v>
      </c>
      <c r="S2620" s="24" t="s">
        <v>29</v>
      </c>
      <c r="T2620" s="24"/>
      <c r="U2620" s="25" t="s">
        <v>29</v>
      </c>
      <c r="V2620" s="25">
        <f t="shared" si="365"/>
        <v>0</v>
      </c>
      <c r="W2620" s="25" t="s">
        <v>29</v>
      </c>
      <c r="X2620" s="25"/>
      <c r="Y2620" s="25" t="s">
        <v>29</v>
      </c>
      <c r="Z2620" s="25">
        <f t="shared" si="366"/>
        <v>0</v>
      </c>
      <c r="AA2620" s="24" t="s">
        <v>29</v>
      </c>
      <c r="AB2620" s="24"/>
      <c r="AC2620" s="25" t="s">
        <v>29</v>
      </c>
      <c r="AD2620" s="25">
        <f t="shared" si="367"/>
        <v>0</v>
      </c>
      <c r="AE2620" s="32">
        <f t="shared" si="368"/>
        <v>0</v>
      </c>
      <c r="AF2620" s="37">
        <f t="shared" si="361"/>
        <v>497.31536480839856</v>
      </c>
      <c r="AG2620" s="27"/>
      <c r="AK2620" s="27"/>
    </row>
    <row r="2621" spans="1:39" x14ac:dyDescent="0.25">
      <c r="A2621" s="21">
        <v>2857639</v>
      </c>
      <c r="B2621" s="34">
        <v>1.57373661613763E-5</v>
      </c>
      <c r="C2621" s="22">
        <v>1.6575244589495999E-5</v>
      </c>
      <c r="D2621" s="22" t="s">
        <v>2539</v>
      </c>
      <c r="E2621" s="23">
        <v>109076931.844969</v>
      </c>
      <c r="F2621" s="23">
        <f t="shared" si="360"/>
        <v>1716.5836162037642</v>
      </c>
      <c r="G2621" s="24" t="s">
        <v>24</v>
      </c>
      <c r="H2621" s="24">
        <v>4</v>
      </c>
      <c r="I2621" s="25" t="s">
        <v>50</v>
      </c>
      <c r="J2621" s="31">
        <f t="shared" si="362"/>
        <v>0</v>
      </c>
      <c r="K2621" s="24" t="s">
        <v>24</v>
      </c>
      <c r="L2621" s="24">
        <v>2</v>
      </c>
      <c r="M2621" s="25" t="s">
        <v>31</v>
      </c>
      <c r="N2621" s="25">
        <f t="shared" si="363"/>
        <v>2</v>
      </c>
      <c r="O2621" s="24" t="s">
        <v>29</v>
      </c>
      <c r="P2621" s="24"/>
      <c r="Q2621" s="25" t="s">
        <v>29</v>
      </c>
      <c r="R2621" s="25">
        <f t="shared" si="364"/>
        <v>0</v>
      </c>
      <c r="S2621" s="24" t="s">
        <v>29</v>
      </c>
      <c r="T2621" s="24"/>
      <c r="U2621" s="25" t="s">
        <v>29</v>
      </c>
      <c r="V2621" s="25">
        <f t="shared" si="365"/>
        <v>0</v>
      </c>
      <c r="W2621" s="25" t="s">
        <v>29</v>
      </c>
      <c r="X2621" s="25"/>
      <c r="Y2621" s="25" t="s">
        <v>29</v>
      </c>
      <c r="Z2621" s="25">
        <f t="shared" si="366"/>
        <v>0</v>
      </c>
      <c r="AA2621" s="24" t="s">
        <v>29</v>
      </c>
      <c r="AB2621" s="24"/>
      <c r="AC2621" s="25" t="s">
        <v>29</v>
      </c>
      <c r="AD2621" s="25">
        <f t="shared" si="367"/>
        <v>0</v>
      </c>
      <c r="AE2621" s="32">
        <f t="shared" si="368"/>
        <v>2</v>
      </c>
      <c r="AF2621" s="37">
        <f t="shared" si="361"/>
        <v>1716.5836162037642</v>
      </c>
      <c r="AG2621" s="27"/>
      <c r="AM2621" s="27"/>
    </row>
    <row r="2622" spans="1:39" x14ac:dyDescent="0.25">
      <c r="A2622" s="21">
        <v>2857642</v>
      </c>
      <c r="B2622" s="34">
        <v>3.2283078671822897E-5</v>
      </c>
      <c r="C2622" s="22">
        <v>3.08427300670739E-5</v>
      </c>
      <c r="D2622" s="22" t="s">
        <v>744</v>
      </c>
      <c r="E2622" s="23">
        <v>2390366095.94349</v>
      </c>
      <c r="F2622" s="23">
        <f t="shared" si="360"/>
        <v>77168.37672980185</v>
      </c>
      <c r="G2622" s="24" t="s">
        <v>24</v>
      </c>
      <c r="H2622" s="24">
        <v>4</v>
      </c>
      <c r="I2622" s="25" t="s">
        <v>40</v>
      </c>
      <c r="J2622" s="31">
        <f t="shared" si="362"/>
        <v>4</v>
      </c>
      <c r="K2622" s="24" t="s">
        <v>29</v>
      </c>
      <c r="L2622" s="24"/>
      <c r="M2622" s="25" t="s">
        <v>29</v>
      </c>
      <c r="N2622" s="25">
        <f t="shared" si="363"/>
        <v>0</v>
      </c>
      <c r="O2622" s="24" t="s">
        <v>29</v>
      </c>
      <c r="P2622" s="24"/>
      <c r="Q2622" s="25" t="s">
        <v>29</v>
      </c>
      <c r="R2622" s="25">
        <f t="shared" si="364"/>
        <v>0</v>
      </c>
      <c r="S2622" s="24" t="s">
        <v>29</v>
      </c>
      <c r="T2622" s="24"/>
      <c r="U2622" s="25" t="s">
        <v>29</v>
      </c>
      <c r="V2622" s="25">
        <f t="shared" si="365"/>
        <v>0</v>
      </c>
      <c r="W2622" s="25" t="s">
        <v>29</v>
      </c>
      <c r="X2622" s="25"/>
      <c r="Y2622" s="25" t="s">
        <v>29</v>
      </c>
      <c r="Z2622" s="25">
        <f t="shared" si="366"/>
        <v>0</v>
      </c>
      <c r="AA2622" s="24" t="s">
        <v>29</v>
      </c>
      <c r="AB2622" s="24"/>
      <c r="AC2622" s="25" t="s">
        <v>29</v>
      </c>
      <c r="AD2622" s="25">
        <f t="shared" si="367"/>
        <v>0</v>
      </c>
      <c r="AE2622" s="32">
        <f t="shared" si="368"/>
        <v>4</v>
      </c>
      <c r="AF2622" s="37">
        <f t="shared" si="361"/>
        <v>77168.37672980185</v>
      </c>
      <c r="AG2622" s="27"/>
    </row>
    <row r="2623" spans="1:39" x14ac:dyDescent="0.25">
      <c r="A2623" s="21">
        <v>2857645</v>
      </c>
      <c r="B2623" s="34">
        <v>1.27661556907283E-6</v>
      </c>
      <c r="C2623" s="22">
        <v>1.3562373438408601E-6</v>
      </c>
      <c r="D2623" s="22" t="s">
        <v>4124</v>
      </c>
      <c r="E2623" s="23">
        <v>19044406.053407501</v>
      </c>
      <c r="F2623" s="23">
        <f t="shared" si="360"/>
        <v>24.312385271524867</v>
      </c>
      <c r="G2623" s="24" t="s">
        <v>26</v>
      </c>
      <c r="H2623" s="24">
        <v>1</v>
      </c>
      <c r="I2623" s="25" t="s">
        <v>97</v>
      </c>
      <c r="J2623" s="31">
        <f t="shared" si="362"/>
        <v>0</v>
      </c>
      <c r="K2623" s="24" t="s">
        <v>24</v>
      </c>
      <c r="L2623" s="24">
        <v>2</v>
      </c>
      <c r="M2623" s="25" t="s">
        <v>76</v>
      </c>
      <c r="N2623" s="25">
        <f t="shared" si="363"/>
        <v>0</v>
      </c>
      <c r="O2623" s="24" t="s">
        <v>24</v>
      </c>
      <c r="P2623" s="24">
        <v>4</v>
      </c>
      <c r="Q2623" s="25" t="s">
        <v>44</v>
      </c>
      <c r="R2623" s="25">
        <f t="shared" si="364"/>
        <v>4</v>
      </c>
      <c r="S2623" s="24" t="s">
        <v>29</v>
      </c>
      <c r="T2623" s="24"/>
      <c r="U2623" s="25" t="s">
        <v>29</v>
      </c>
      <c r="V2623" s="25">
        <f t="shared" si="365"/>
        <v>0</v>
      </c>
      <c r="W2623" s="25" t="s">
        <v>29</v>
      </c>
      <c r="X2623" s="25"/>
      <c r="Y2623" s="25" t="s">
        <v>29</v>
      </c>
      <c r="Z2623" s="25">
        <f t="shared" si="366"/>
        <v>0</v>
      </c>
      <c r="AA2623" s="24" t="s">
        <v>29</v>
      </c>
      <c r="AB2623" s="24"/>
      <c r="AC2623" s="25" t="s">
        <v>29</v>
      </c>
      <c r="AD2623" s="25">
        <f t="shared" si="367"/>
        <v>0</v>
      </c>
      <c r="AE2623" s="32">
        <f t="shared" si="368"/>
        <v>4</v>
      </c>
      <c r="AF2623" s="37">
        <f t="shared" si="361"/>
        <v>24.312385271524867</v>
      </c>
      <c r="AG2623" s="27"/>
    </row>
    <row r="2624" spans="1:39" x14ac:dyDescent="0.25">
      <c r="A2624" s="21">
        <v>2857653</v>
      </c>
      <c r="B2624" s="34">
        <v>3.618822491376E-6</v>
      </c>
      <c r="C2624" s="22">
        <v>3.3459445535018401E-6</v>
      </c>
      <c r="D2624" s="22" t="s">
        <v>150</v>
      </c>
      <c r="E2624" s="23">
        <v>11787370460.345699</v>
      </c>
      <c r="F2624" s="23">
        <f t="shared" si="360"/>
        <v>42656.401336080089</v>
      </c>
      <c r="G2624" s="24" t="s">
        <v>24</v>
      </c>
      <c r="H2624" s="24">
        <v>5</v>
      </c>
      <c r="I2624" s="25" t="s">
        <v>40</v>
      </c>
      <c r="J2624" s="31">
        <f t="shared" si="362"/>
        <v>5</v>
      </c>
      <c r="K2624" s="24" t="s">
        <v>29</v>
      </c>
      <c r="L2624" s="24"/>
      <c r="M2624" s="25" t="s">
        <v>29</v>
      </c>
      <c r="N2624" s="25">
        <f t="shared" si="363"/>
        <v>0</v>
      </c>
      <c r="O2624" s="24" t="s">
        <v>29</v>
      </c>
      <c r="P2624" s="24"/>
      <c r="Q2624" s="25" t="s">
        <v>29</v>
      </c>
      <c r="R2624" s="25">
        <f t="shared" si="364"/>
        <v>0</v>
      </c>
      <c r="S2624" s="24" t="s">
        <v>29</v>
      </c>
      <c r="T2624" s="24"/>
      <c r="U2624" s="25" t="s">
        <v>29</v>
      </c>
      <c r="V2624" s="25">
        <f t="shared" si="365"/>
        <v>0</v>
      </c>
      <c r="W2624" s="25" t="s">
        <v>29</v>
      </c>
      <c r="X2624" s="25"/>
      <c r="Y2624" s="25" t="s">
        <v>29</v>
      </c>
      <c r="Z2624" s="25">
        <f t="shared" si="366"/>
        <v>0</v>
      </c>
      <c r="AA2624" s="24" t="s">
        <v>29</v>
      </c>
      <c r="AB2624" s="24"/>
      <c r="AC2624" s="25" t="s">
        <v>29</v>
      </c>
      <c r="AD2624" s="25">
        <f t="shared" si="367"/>
        <v>0</v>
      </c>
      <c r="AE2624" s="32">
        <f t="shared" si="368"/>
        <v>5</v>
      </c>
      <c r="AF2624" s="37">
        <f t="shared" si="361"/>
        <v>42656.401336080089</v>
      </c>
      <c r="AG2624" s="27"/>
      <c r="AM2624" s="27"/>
    </row>
    <row r="2625" spans="1:39" x14ac:dyDescent="0.25">
      <c r="A2625" s="21">
        <v>2857657</v>
      </c>
      <c r="B2625" s="34">
        <v>4.94321508493534E-6</v>
      </c>
      <c r="C2625" s="22">
        <v>1.06572323017251E-5</v>
      </c>
      <c r="D2625" s="22" t="s">
        <v>4249</v>
      </c>
      <c r="E2625" s="23">
        <v>13838877.576427599</v>
      </c>
      <c r="F2625" s="23">
        <f t="shared" si="360"/>
        <v>68.408548394370328</v>
      </c>
      <c r="G2625" s="24" t="s">
        <v>24</v>
      </c>
      <c r="H2625" s="24">
        <v>5</v>
      </c>
      <c r="I2625" s="25" t="s">
        <v>34</v>
      </c>
      <c r="J2625" s="31">
        <f t="shared" si="362"/>
        <v>0</v>
      </c>
      <c r="K2625" s="24" t="s">
        <v>24</v>
      </c>
      <c r="L2625" s="24">
        <v>5</v>
      </c>
      <c r="M2625" s="25" t="s">
        <v>43</v>
      </c>
      <c r="N2625" s="25">
        <f t="shared" si="363"/>
        <v>0</v>
      </c>
      <c r="O2625" s="24" t="s">
        <v>29</v>
      </c>
      <c r="P2625" s="24"/>
      <c r="Q2625" s="25" t="s">
        <v>29</v>
      </c>
      <c r="R2625" s="25">
        <f t="shared" si="364"/>
        <v>0</v>
      </c>
      <c r="S2625" s="24" t="s">
        <v>29</v>
      </c>
      <c r="T2625" s="24"/>
      <c r="U2625" s="25" t="s">
        <v>29</v>
      </c>
      <c r="V2625" s="25">
        <f t="shared" si="365"/>
        <v>0</v>
      </c>
      <c r="W2625" s="25" t="s">
        <v>29</v>
      </c>
      <c r="X2625" s="25"/>
      <c r="Y2625" s="25" t="s">
        <v>29</v>
      </c>
      <c r="Z2625" s="25">
        <f t="shared" si="366"/>
        <v>0</v>
      </c>
      <c r="AA2625" s="24" t="s">
        <v>29</v>
      </c>
      <c r="AB2625" s="24"/>
      <c r="AC2625" s="25" t="s">
        <v>29</v>
      </c>
      <c r="AD2625" s="25">
        <f t="shared" si="367"/>
        <v>0</v>
      </c>
      <c r="AE2625" s="32">
        <f t="shared" si="368"/>
        <v>0</v>
      </c>
      <c r="AF2625" s="37">
        <f t="shared" si="361"/>
        <v>68.408548394370328</v>
      </c>
      <c r="AG2625" s="27"/>
    </row>
    <row r="2626" spans="1:39" x14ac:dyDescent="0.25">
      <c r="A2626" s="21">
        <v>2857659</v>
      </c>
      <c r="B2626" s="34">
        <v>9.3761376531747105E-5</v>
      </c>
      <c r="C2626" s="22">
        <v>1.07995374290007E-4</v>
      </c>
      <c r="D2626" s="22" t="s">
        <v>3713</v>
      </c>
      <c r="E2626" s="23">
        <v>48056476.801519997</v>
      </c>
      <c r="F2626" s="23">
        <f t="shared" si="360"/>
        <v>4505.8414161764858</v>
      </c>
      <c r="G2626" s="24" t="s">
        <v>24</v>
      </c>
      <c r="H2626" s="24">
        <v>1</v>
      </c>
      <c r="I2626" s="25" t="s">
        <v>39</v>
      </c>
      <c r="J2626" s="31">
        <f t="shared" si="362"/>
        <v>1</v>
      </c>
      <c r="K2626" s="24" t="s">
        <v>29</v>
      </c>
      <c r="L2626" s="24"/>
      <c r="M2626" s="25" t="s">
        <v>29</v>
      </c>
      <c r="N2626" s="25">
        <f t="shared" si="363"/>
        <v>0</v>
      </c>
      <c r="O2626" s="24" t="s">
        <v>29</v>
      </c>
      <c r="P2626" s="24"/>
      <c r="Q2626" s="25" t="s">
        <v>29</v>
      </c>
      <c r="R2626" s="25">
        <f t="shared" si="364"/>
        <v>0</v>
      </c>
      <c r="S2626" s="24" t="s">
        <v>29</v>
      </c>
      <c r="T2626" s="24"/>
      <c r="U2626" s="25" t="s">
        <v>29</v>
      </c>
      <c r="V2626" s="25">
        <f t="shared" si="365"/>
        <v>0</v>
      </c>
      <c r="W2626" s="25" t="s">
        <v>29</v>
      </c>
      <c r="X2626" s="25"/>
      <c r="Y2626" s="25" t="s">
        <v>29</v>
      </c>
      <c r="Z2626" s="25">
        <f t="shared" si="366"/>
        <v>0</v>
      </c>
      <c r="AA2626" s="24" t="s">
        <v>29</v>
      </c>
      <c r="AB2626" s="24"/>
      <c r="AC2626" s="25" t="s">
        <v>29</v>
      </c>
      <c r="AD2626" s="25">
        <f t="shared" si="367"/>
        <v>0</v>
      </c>
      <c r="AE2626" s="32">
        <f t="shared" si="368"/>
        <v>1</v>
      </c>
      <c r="AF2626" s="37">
        <f t="shared" si="361"/>
        <v>4505.8414161764858</v>
      </c>
      <c r="AG2626" s="27"/>
    </row>
    <row r="2627" spans="1:39" x14ac:dyDescent="0.25">
      <c r="A2627" s="21">
        <v>2857660</v>
      </c>
      <c r="B2627" s="34">
        <v>5.4941231195372001E-4</v>
      </c>
      <c r="C2627" s="22">
        <v>6.1434315590768904E-4</v>
      </c>
      <c r="D2627" s="22" t="s">
        <v>3173</v>
      </c>
      <c r="E2627" s="23">
        <v>121005566.26525199</v>
      </c>
      <c r="F2627" s="23">
        <f t="shared" si="360"/>
        <v>66481.947921061161</v>
      </c>
      <c r="G2627" s="24" t="s">
        <v>24</v>
      </c>
      <c r="H2627" s="24">
        <v>2</v>
      </c>
      <c r="I2627" s="25" t="s">
        <v>37</v>
      </c>
      <c r="J2627" s="31">
        <f t="shared" si="362"/>
        <v>2</v>
      </c>
      <c r="K2627" s="24" t="s">
        <v>29</v>
      </c>
      <c r="L2627" s="24"/>
      <c r="M2627" s="25" t="s">
        <v>29</v>
      </c>
      <c r="N2627" s="25">
        <f t="shared" si="363"/>
        <v>0</v>
      </c>
      <c r="O2627" s="24" t="s">
        <v>29</v>
      </c>
      <c r="P2627" s="24"/>
      <c r="Q2627" s="25" t="s">
        <v>29</v>
      </c>
      <c r="R2627" s="25">
        <f t="shared" si="364"/>
        <v>0</v>
      </c>
      <c r="S2627" s="24" t="s">
        <v>29</v>
      </c>
      <c r="T2627" s="24"/>
      <c r="U2627" s="25" t="s">
        <v>29</v>
      </c>
      <c r="V2627" s="25">
        <f t="shared" si="365"/>
        <v>0</v>
      </c>
      <c r="W2627" s="25" t="s">
        <v>29</v>
      </c>
      <c r="X2627" s="25"/>
      <c r="Y2627" s="25" t="s">
        <v>29</v>
      </c>
      <c r="Z2627" s="25">
        <f t="shared" si="366"/>
        <v>0</v>
      </c>
      <c r="AA2627" s="24" t="s">
        <v>29</v>
      </c>
      <c r="AB2627" s="24"/>
      <c r="AC2627" s="25" t="s">
        <v>29</v>
      </c>
      <c r="AD2627" s="25">
        <f t="shared" si="367"/>
        <v>0</v>
      </c>
      <c r="AE2627" s="32">
        <f t="shared" si="368"/>
        <v>2</v>
      </c>
      <c r="AF2627" s="37">
        <f t="shared" si="361"/>
        <v>66481.947921061161</v>
      </c>
      <c r="AG2627" s="27"/>
    </row>
    <row r="2628" spans="1:39" x14ac:dyDescent="0.25">
      <c r="A2628" s="21">
        <v>2857661</v>
      </c>
      <c r="B2628" s="34">
        <v>1.95774003701158E-6</v>
      </c>
      <c r="C2628" s="22">
        <v>1.87474695369989E-6</v>
      </c>
      <c r="D2628" s="22" t="s">
        <v>265</v>
      </c>
      <c r="E2628" s="23">
        <v>470725477.97967702</v>
      </c>
      <c r="F2628" s="23">
        <f t="shared" si="360"/>
        <v>921.55811468222657</v>
      </c>
      <c r="G2628" s="24" t="s">
        <v>24</v>
      </c>
      <c r="H2628" s="24">
        <v>4</v>
      </c>
      <c r="I2628" s="25" t="s">
        <v>34</v>
      </c>
      <c r="J2628" s="31">
        <f t="shared" si="362"/>
        <v>0</v>
      </c>
      <c r="K2628" s="24" t="s">
        <v>24</v>
      </c>
      <c r="L2628" s="24">
        <v>4</v>
      </c>
      <c r="M2628" s="25" t="s">
        <v>41</v>
      </c>
      <c r="N2628" s="25">
        <f t="shared" si="363"/>
        <v>4</v>
      </c>
      <c r="O2628" s="24" t="s">
        <v>29</v>
      </c>
      <c r="P2628" s="24"/>
      <c r="Q2628" s="25" t="s">
        <v>29</v>
      </c>
      <c r="R2628" s="25">
        <f t="shared" si="364"/>
        <v>0</v>
      </c>
      <c r="S2628" s="24" t="s">
        <v>29</v>
      </c>
      <c r="T2628" s="24"/>
      <c r="U2628" s="25" t="s">
        <v>29</v>
      </c>
      <c r="V2628" s="25">
        <f t="shared" si="365"/>
        <v>0</v>
      </c>
      <c r="W2628" s="25" t="s">
        <v>29</v>
      </c>
      <c r="X2628" s="25"/>
      <c r="Y2628" s="25" t="s">
        <v>29</v>
      </c>
      <c r="Z2628" s="25">
        <f t="shared" si="366"/>
        <v>0</v>
      </c>
      <c r="AA2628" s="24" t="s">
        <v>29</v>
      </c>
      <c r="AB2628" s="24"/>
      <c r="AC2628" s="25" t="s">
        <v>29</v>
      </c>
      <c r="AD2628" s="25">
        <f t="shared" si="367"/>
        <v>0</v>
      </c>
      <c r="AE2628" s="32">
        <f t="shared" si="368"/>
        <v>4</v>
      </c>
      <c r="AF2628" s="37">
        <f t="shared" si="361"/>
        <v>921.55811468222657</v>
      </c>
      <c r="AG2628" s="27"/>
      <c r="AK2628" s="27"/>
      <c r="AM2628" s="27"/>
    </row>
    <row r="2629" spans="1:39" x14ac:dyDescent="0.25">
      <c r="A2629" s="21">
        <v>2857668</v>
      </c>
      <c r="B2629" s="34">
        <v>3.1738268932972798E-6</v>
      </c>
      <c r="C2629" s="22">
        <v>3.2147389904998101E-6</v>
      </c>
      <c r="D2629" s="22" t="s">
        <v>4593</v>
      </c>
      <c r="E2629" s="23">
        <v>5069360.1053305604</v>
      </c>
      <c r="F2629" s="23">
        <f t="shared" si="360"/>
        <v>16.089271434106465</v>
      </c>
      <c r="G2629" s="24" t="s">
        <v>24</v>
      </c>
      <c r="H2629" s="24">
        <v>4</v>
      </c>
      <c r="I2629" s="25" t="s">
        <v>35</v>
      </c>
      <c r="J2629" s="31">
        <f t="shared" si="362"/>
        <v>0</v>
      </c>
      <c r="K2629" s="24" t="s">
        <v>29</v>
      </c>
      <c r="L2629" s="24"/>
      <c r="M2629" s="25" t="s">
        <v>29</v>
      </c>
      <c r="N2629" s="25">
        <f t="shared" si="363"/>
        <v>0</v>
      </c>
      <c r="O2629" s="24" t="s">
        <v>29</v>
      </c>
      <c r="P2629" s="24"/>
      <c r="Q2629" s="25" t="s">
        <v>29</v>
      </c>
      <c r="R2629" s="25">
        <f t="shared" si="364"/>
        <v>0</v>
      </c>
      <c r="S2629" s="24" t="s">
        <v>29</v>
      </c>
      <c r="T2629" s="24"/>
      <c r="U2629" s="25" t="s">
        <v>29</v>
      </c>
      <c r="V2629" s="25">
        <f t="shared" si="365"/>
        <v>0</v>
      </c>
      <c r="W2629" s="25" t="s">
        <v>29</v>
      </c>
      <c r="X2629" s="25"/>
      <c r="Y2629" s="25" t="s">
        <v>29</v>
      </c>
      <c r="Z2629" s="25">
        <f t="shared" si="366"/>
        <v>0</v>
      </c>
      <c r="AA2629" s="24" t="s">
        <v>29</v>
      </c>
      <c r="AB2629" s="24"/>
      <c r="AC2629" s="25" t="s">
        <v>29</v>
      </c>
      <c r="AD2629" s="25">
        <f t="shared" si="367"/>
        <v>0</v>
      </c>
      <c r="AE2629" s="32">
        <f t="shared" si="368"/>
        <v>0</v>
      </c>
      <c r="AF2629" s="37">
        <f t="shared" si="361"/>
        <v>16.089271434106465</v>
      </c>
      <c r="AG2629" s="27"/>
      <c r="AM2629" s="27"/>
    </row>
    <row r="2630" spans="1:39" x14ac:dyDescent="0.25">
      <c r="A2630" s="21">
        <v>2857669</v>
      </c>
      <c r="B2630" s="34">
        <v>9.1902535005659297E-5</v>
      </c>
      <c r="C2630" s="22">
        <v>9.0466989279957294E-5</v>
      </c>
      <c r="D2630" s="22" t="s">
        <v>1607</v>
      </c>
      <c r="E2630" s="23">
        <v>786399765.36308002</v>
      </c>
      <c r="F2630" s="23">
        <f t="shared" si="360"/>
        <v>72272.131964722721</v>
      </c>
      <c r="G2630" s="24" t="s">
        <v>24</v>
      </c>
      <c r="H2630" s="24">
        <v>3</v>
      </c>
      <c r="I2630" s="25" t="s">
        <v>64</v>
      </c>
      <c r="J2630" s="31">
        <f t="shared" si="362"/>
        <v>3</v>
      </c>
      <c r="K2630" s="24" t="s">
        <v>29</v>
      </c>
      <c r="L2630" s="24"/>
      <c r="M2630" s="25" t="s">
        <v>29</v>
      </c>
      <c r="N2630" s="25">
        <f t="shared" si="363"/>
        <v>0</v>
      </c>
      <c r="O2630" s="24" t="s">
        <v>29</v>
      </c>
      <c r="P2630" s="24"/>
      <c r="Q2630" s="25" t="s">
        <v>29</v>
      </c>
      <c r="R2630" s="25">
        <f t="shared" si="364"/>
        <v>0</v>
      </c>
      <c r="S2630" s="24" t="s">
        <v>29</v>
      </c>
      <c r="T2630" s="24"/>
      <c r="U2630" s="25" t="s">
        <v>29</v>
      </c>
      <c r="V2630" s="25">
        <f t="shared" si="365"/>
        <v>0</v>
      </c>
      <c r="W2630" s="25" t="s">
        <v>29</v>
      </c>
      <c r="X2630" s="25"/>
      <c r="Y2630" s="25" t="s">
        <v>29</v>
      </c>
      <c r="Z2630" s="25">
        <f t="shared" si="366"/>
        <v>0</v>
      </c>
      <c r="AA2630" s="24" t="s">
        <v>29</v>
      </c>
      <c r="AB2630" s="24"/>
      <c r="AC2630" s="25" t="s">
        <v>29</v>
      </c>
      <c r="AD2630" s="25">
        <f t="shared" si="367"/>
        <v>0</v>
      </c>
      <c r="AE2630" s="32">
        <f t="shared" si="368"/>
        <v>3</v>
      </c>
      <c r="AF2630" s="37">
        <f t="shared" si="361"/>
        <v>72272.131964722721</v>
      </c>
      <c r="AG2630" s="27"/>
      <c r="AK2630" s="27"/>
      <c r="AM2630" s="27"/>
    </row>
    <row r="2631" spans="1:39" x14ac:dyDescent="0.25">
      <c r="A2631" s="21">
        <v>2857670</v>
      </c>
      <c r="B2631" s="34">
        <v>3.618822491376E-6</v>
      </c>
      <c r="C2631" s="22">
        <v>4.6289333887608197E-6</v>
      </c>
      <c r="D2631" s="22" t="s">
        <v>327</v>
      </c>
      <c r="E2631" s="23">
        <v>2168627915.4530702</v>
      </c>
      <c r="F2631" s="23">
        <f t="shared" si="360"/>
        <v>7847.8794758674212</v>
      </c>
      <c r="G2631" s="24" t="s">
        <v>24</v>
      </c>
      <c r="H2631" s="24">
        <v>5</v>
      </c>
      <c r="I2631" s="25" t="s">
        <v>39</v>
      </c>
      <c r="J2631" s="31">
        <f t="shared" si="362"/>
        <v>5</v>
      </c>
      <c r="K2631" s="24" t="s">
        <v>29</v>
      </c>
      <c r="L2631" s="24"/>
      <c r="M2631" s="25" t="s">
        <v>29</v>
      </c>
      <c r="N2631" s="25">
        <f t="shared" si="363"/>
        <v>0</v>
      </c>
      <c r="O2631" s="24" t="s">
        <v>29</v>
      </c>
      <c r="P2631" s="24"/>
      <c r="Q2631" s="25" t="s">
        <v>29</v>
      </c>
      <c r="R2631" s="25">
        <f t="shared" si="364"/>
        <v>0</v>
      </c>
      <c r="S2631" s="24" t="s">
        <v>29</v>
      </c>
      <c r="T2631" s="24"/>
      <c r="U2631" s="25" t="s">
        <v>29</v>
      </c>
      <c r="V2631" s="25">
        <f t="shared" si="365"/>
        <v>0</v>
      </c>
      <c r="W2631" s="25" t="s">
        <v>29</v>
      </c>
      <c r="X2631" s="25"/>
      <c r="Y2631" s="25" t="s">
        <v>29</v>
      </c>
      <c r="Z2631" s="25">
        <f t="shared" si="366"/>
        <v>0</v>
      </c>
      <c r="AA2631" s="24" t="s">
        <v>29</v>
      </c>
      <c r="AB2631" s="24"/>
      <c r="AC2631" s="25" t="s">
        <v>29</v>
      </c>
      <c r="AD2631" s="25">
        <f t="shared" si="367"/>
        <v>0</v>
      </c>
      <c r="AE2631" s="32">
        <f t="shared" si="368"/>
        <v>5</v>
      </c>
      <c r="AF2631" s="37">
        <f t="shared" si="361"/>
        <v>7847.8794758674212</v>
      </c>
      <c r="AG2631" s="27"/>
      <c r="AK2631" s="27"/>
    </row>
    <row r="2632" spans="1:39" x14ac:dyDescent="0.25">
      <c r="A2632" s="21">
        <v>2857671</v>
      </c>
      <c r="B2632" s="34">
        <v>1.5315993663970599E-6</v>
      </c>
      <c r="C2632" s="22">
        <v>1.7956383254865999E-6</v>
      </c>
      <c r="D2632" s="22" t="s">
        <v>3049</v>
      </c>
      <c r="E2632" s="23">
        <v>145634511.472718</v>
      </c>
      <c r="F2632" s="23">
        <f t="shared" si="360"/>
        <v>223.05372549716026</v>
      </c>
      <c r="G2632" s="24" t="s">
        <v>24</v>
      </c>
      <c r="H2632" s="24">
        <v>4</v>
      </c>
      <c r="I2632" s="25" t="s">
        <v>33</v>
      </c>
      <c r="J2632" s="31">
        <f t="shared" si="362"/>
        <v>0</v>
      </c>
      <c r="K2632" s="24" t="s">
        <v>26</v>
      </c>
      <c r="L2632" s="24">
        <v>1</v>
      </c>
      <c r="M2632" s="25" t="s">
        <v>38</v>
      </c>
      <c r="N2632" s="25">
        <f t="shared" si="363"/>
        <v>0</v>
      </c>
      <c r="O2632" s="24" t="s">
        <v>24</v>
      </c>
      <c r="P2632" s="24">
        <v>4</v>
      </c>
      <c r="Q2632" s="25" t="s">
        <v>39</v>
      </c>
      <c r="R2632" s="25">
        <f t="shared" si="364"/>
        <v>4</v>
      </c>
      <c r="S2632" s="24" t="s">
        <v>29</v>
      </c>
      <c r="T2632" s="24"/>
      <c r="U2632" s="25" t="s">
        <v>29</v>
      </c>
      <c r="V2632" s="25">
        <f t="shared" si="365"/>
        <v>0</v>
      </c>
      <c r="W2632" s="25" t="s">
        <v>29</v>
      </c>
      <c r="X2632" s="25"/>
      <c r="Y2632" s="25" t="s">
        <v>29</v>
      </c>
      <c r="Z2632" s="25">
        <f t="shared" si="366"/>
        <v>0</v>
      </c>
      <c r="AA2632" s="24" t="s">
        <v>29</v>
      </c>
      <c r="AB2632" s="24"/>
      <c r="AC2632" s="25" t="s">
        <v>29</v>
      </c>
      <c r="AD2632" s="25">
        <f t="shared" si="367"/>
        <v>0</v>
      </c>
      <c r="AE2632" s="32">
        <f t="shared" si="368"/>
        <v>4</v>
      </c>
      <c r="AF2632" s="37">
        <f t="shared" si="361"/>
        <v>223.05372549716026</v>
      </c>
      <c r="AG2632" s="27"/>
      <c r="AM2632" s="27"/>
    </row>
    <row r="2633" spans="1:39" x14ac:dyDescent="0.25">
      <c r="A2633" s="21">
        <v>2857681</v>
      </c>
      <c r="B2633" s="34">
        <v>5.8286147120329096E-4</v>
      </c>
      <c r="C2633" s="22">
        <v>6.51194982684472E-4</v>
      </c>
      <c r="D2633" s="22" t="s">
        <v>2721</v>
      </c>
      <c r="E2633" s="23">
        <v>233351649.877341</v>
      </c>
      <c r="F2633" s="23">
        <f t="shared" ref="F2633:F2696" si="369">E2633*B2633</f>
        <v>136011.68595522223</v>
      </c>
      <c r="G2633" s="24" t="s">
        <v>24</v>
      </c>
      <c r="H2633" s="24">
        <v>3</v>
      </c>
      <c r="I2633" s="25" t="s">
        <v>38</v>
      </c>
      <c r="J2633" s="31">
        <f t="shared" si="362"/>
        <v>0</v>
      </c>
      <c r="K2633" s="24" t="s">
        <v>29</v>
      </c>
      <c r="L2633" s="24"/>
      <c r="M2633" s="25" t="s">
        <v>29</v>
      </c>
      <c r="N2633" s="25">
        <f t="shared" si="363"/>
        <v>0</v>
      </c>
      <c r="O2633" s="24" t="s">
        <v>29</v>
      </c>
      <c r="P2633" s="24"/>
      <c r="Q2633" s="25" t="s">
        <v>29</v>
      </c>
      <c r="R2633" s="25">
        <f t="shared" si="364"/>
        <v>0</v>
      </c>
      <c r="S2633" s="24" t="s">
        <v>29</v>
      </c>
      <c r="T2633" s="24"/>
      <c r="U2633" s="25" t="s">
        <v>29</v>
      </c>
      <c r="V2633" s="25">
        <f t="shared" si="365"/>
        <v>0</v>
      </c>
      <c r="W2633" s="25" t="s">
        <v>29</v>
      </c>
      <c r="X2633" s="25"/>
      <c r="Y2633" s="25" t="s">
        <v>29</v>
      </c>
      <c r="Z2633" s="25">
        <f t="shared" si="366"/>
        <v>0</v>
      </c>
      <c r="AA2633" s="24" t="s">
        <v>29</v>
      </c>
      <c r="AB2633" s="24"/>
      <c r="AC2633" s="25" t="s">
        <v>29</v>
      </c>
      <c r="AD2633" s="25">
        <f t="shared" si="367"/>
        <v>0</v>
      </c>
      <c r="AE2633" s="32">
        <f t="shared" si="368"/>
        <v>0</v>
      </c>
      <c r="AF2633" s="37">
        <f t="shared" ref="AF2633:AF2696" si="370">B2633*E2633</f>
        <v>136011.68595522223</v>
      </c>
      <c r="AG2633" s="27"/>
      <c r="AK2633" s="27"/>
    </row>
    <row r="2634" spans="1:39" x14ac:dyDescent="0.25">
      <c r="A2634" s="21">
        <v>2857686</v>
      </c>
      <c r="B2634" s="34">
        <v>2.8165679505191301E-4</v>
      </c>
      <c r="C2634" s="22">
        <v>3.1128316152947999E-4</v>
      </c>
      <c r="D2634" s="22" t="s">
        <v>2389</v>
      </c>
      <c r="E2634" s="23">
        <v>4008742.7080521798</v>
      </c>
      <c r="F2634" s="23">
        <f t="shared" si="369"/>
        <v>1129.0896233377036</v>
      </c>
      <c r="G2634" s="24" t="s">
        <v>24</v>
      </c>
      <c r="H2634" s="24">
        <v>1</v>
      </c>
      <c r="I2634" s="25" t="s">
        <v>44</v>
      </c>
      <c r="J2634" s="31">
        <f t="shared" ref="J2634:J2697" si="371">IF(LEFT(I2634,5)="US TX",H2634,0)</f>
        <v>1</v>
      </c>
      <c r="K2634" s="24" t="s">
        <v>29</v>
      </c>
      <c r="L2634" s="24"/>
      <c r="M2634" s="25" t="s">
        <v>29</v>
      </c>
      <c r="N2634" s="25">
        <f t="shared" ref="N2634:N2697" si="372">IF(LEFT(M2634,5)="US TX",L2634,0)</f>
        <v>0</v>
      </c>
      <c r="O2634" s="24" t="s">
        <v>29</v>
      </c>
      <c r="P2634" s="24"/>
      <c r="Q2634" s="25" t="s">
        <v>29</v>
      </c>
      <c r="R2634" s="25">
        <f t="shared" ref="R2634:R2697" si="373">IF(LEFT(Q2634,5)="US TX",P2634,0)</f>
        <v>0</v>
      </c>
      <c r="S2634" s="24" t="s">
        <v>29</v>
      </c>
      <c r="T2634" s="24"/>
      <c r="U2634" s="25" t="s">
        <v>29</v>
      </c>
      <c r="V2634" s="25">
        <f t="shared" ref="V2634:V2697" si="374">IF(LEFT(U2634,5)="US TX",T2634,0)</f>
        <v>0</v>
      </c>
      <c r="W2634" s="25" t="s">
        <v>29</v>
      </c>
      <c r="X2634" s="25"/>
      <c r="Y2634" s="25" t="s">
        <v>29</v>
      </c>
      <c r="Z2634" s="25">
        <f t="shared" ref="Z2634:Z2697" si="375">IF(LEFT(Y2634,5)="US TX",X2634,0)</f>
        <v>0</v>
      </c>
      <c r="AA2634" s="24" t="s">
        <v>29</v>
      </c>
      <c r="AB2634" s="24"/>
      <c r="AC2634" s="25" t="s">
        <v>29</v>
      </c>
      <c r="AD2634" s="25">
        <f t="shared" ref="AD2634:AD2697" si="376">IF(LEFT(AC2634,5)="US TX",AB2634,0)</f>
        <v>0</v>
      </c>
      <c r="AE2634" s="32">
        <f t="shared" ref="AE2634:AE2697" si="377">MAX(J2634,N2634,R2634,V2634,Z2634,AD2634)</f>
        <v>1</v>
      </c>
      <c r="AF2634" s="37">
        <f t="shared" si="370"/>
        <v>1129.0896233377036</v>
      </c>
      <c r="AG2634" s="27"/>
      <c r="AK2634" s="27"/>
    </row>
    <row r="2635" spans="1:39" x14ac:dyDescent="0.25">
      <c r="A2635" s="21">
        <v>2857687</v>
      </c>
      <c r="B2635" s="34">
        <v>2.9560112517064901E-4</v>
      </c>
      <c r="C2635" s="22">
        <v>3.3207701521247398E-4</v>
      </c>
      <c r="D2635" s="22" t="s">
        <v>1220</v>
      </c>
      <c r="E2635" s="23">
        <v>138528629.86032099</v>
      </c>
      <c r="F2635" s="23">
        <f t="shared" si="369"/>
        <v>40949.218855059247</v>
      </c>
      <c r="G2635" s="24" t="s">
        <v>24</v>
      </c>
      <c r="H2635" s="24">
        <v>2</v>
      </c>
      <c r="I2635" s="25" t="s">
        <v>40</v>
      </c>
      <c r="J2635" s="31">
        <f t="shared" si="371"/>
        <v>2</v>
      </c>
      <c r="K2635" s="24" t="s">
        <v>29</v>
      </c>
      <c r="L2635" s="24"/>
      <c r="M2635" s="25" t="s">
        <v>29</v>
      </c>
      <c r="N2635" s="25">
        <f t="shared" si="372"/>
        <v>0</v>
      </c>
      <c r="O2635" s="24" t="s">
        <v>29</v>
      </c>
      <c r="P2635" s="24"/>
      <c r="Q2635" s="25" t="s">
        <v>29</v>
      </c>
      <c r="R2635" s="25">
        <f t="shared" si="373"/>
        <v>0</v>
      </c>
      <c r="S2635" s="24" t="s">
        <v>29</v>
      </c>
      <c r="T2635" s="24"/>
      <c r="U2635" s="25" t="s">
        <v>29</v>
      </c>
      <c r="V2635" s="25">
        <f t="shared" si="374"/>
        <v>0</v>
      </c>
      <c r="W2635" s="25" t="s">
        <v>29</v>
      </c>
      <c r="X2635" s="25"/>
      <c r="Y2635" s="25" t="s">
        <v>29</v>
      </c>
      <c r="Z2635" s="25">
        <f t="shared" si="375"/>
        <v>0</v>
      </c>
      <c r="AA2635" s="24" t="s">
        <v>29</v>
      </c>
      <c r="AB2635" s="24"/>
      <c r="AC2635" s="25" t="s">
        <v>29</v>
      </c>
      <c r="AD2635" s="25">
        <f t="shared" si="376"/>
        <v>0</v>
      </c>
      <c r="AE2635" s="32">
        <f t="shared" si="377"/>
        <v>2</v>
      </c>
      <c r="AF2635" s="37">
        <f t="shared" si="370"/>
        <v>40949.218855059247</v>
      </c>
      <c r="AG2635" s="27"/>
      <c r="AK2635" s="27"/>
      <c r="AM2635" s="27"/>
    </row>
    <row r="2636" spans="1:39" x14ac:dyDescent="0.25">
      <c r="A2636" s="21">
        <v>2857689</v>
      </c>
      <c r="B2636" s="34">
        <v>3.0217894872696302E-6</v>
      </c>
      <c r="C2636" s="22">
        <v>2.98272350727418E-6</v>
      </c>
      <c r="D2636" s="22" t="s">
        <v>310</v>
      </c>
      <c r="E2636" s="23">
        <v>6179251775.5263395</v>
      </c>
      <c r="F2636" s="23">
        <f t="shared" si="369"/>
        <v>18672.39805447769</v>
      </c>
      <c r="G2636" s="24" t="s">
        <v>26</v>
      </c>
      <c r="H2636" s="24">
        <v>2</v>
      </c>
      <c r="I2636" s="25" t="s">
        <v>34</v>
      </c>
      <c r="J2636" s="31">
        <f t="shared" si="371"/>
        <v>0</v>
      </c>
      <c r="K2636" s="24" t="s">
        <v>24</v>
      </c>
      <c r="L2636" s="24">
        <v>4</v>
      </c>
      <c r="M2636" s="25" t="s">
        <v>44</v>
      </c>
      <c r="N2636" s="25">
        <f t="shared" si="372"/>
        <v>4</v>
      </c>
      <c r="O2636" s="24" t="s">
        <v>29</v>
      </c>
      <c r="P2636" s="24"/>
      <c r="Q2636" s="25" t="s">
        <v>29</v>
      </c>
      <c r="R2636" s="25">
        <f t="shared" si="373"/>
        <v>0</v>
      </c>
      <c r="S2636" s="24" t="s">
        <v>29</v>
      </c>
      <c r="T2636" s="24"/>
      <c r="U2636" s="25" t="s">
        <v>29</v>
      </c>
      <c r="V2636" s="25">
        <f t="shared" si="374"/>
        <v>0</v>
      </c>
      <c r="W2636" s="25" t="s">
        <v>29</v>
      </c>
      <c r="X2636" s="25"/>
      <c r="Y2636" s="25" t="s">
        <v>29</v>
      </c>
      <c r="Z2636" s="25">
        <f t="shared" si="375"/>
        <v>0</v>
      </c>
      <c r="AA2636" s="24" t="s">
        <v>29</v>
      </c>
      <c r="AB2636" s="24"/>
      <c r="AC2636" s="25" t="s">
        <v>29</v>
      </c>
      <c r="AD2636" s="25">
        <f t="shared" si="376"/>
        <v>0</v>
      </c>
      <c r="AE2636" s="32">
        <f t="shared" si="377"/>
        <v>4</v>
      </c>
      <c r="AF2636" s="37">
        <f t="shared" si="370"/>
        <v>18672.39805447769</v>
      </c>
      <c r="AG2636" s="27"/>
      <c r="AM2636" s="27"/>
    </row>
    <row r="2637" spans="1:39" x14ac:dyDescent="0.25">
      <c r="A2637" s="21">
        <v>2857690</v>
      </c>
      <c r="B2637" s="34">
        <v>1.46429622401122E-6</v>
      </c>
      <c r="C2637" s="22">
        <v>2.36940775176575E-6</v>
      </c>
      <c r="D2637" s="22" t="s">
        <v>2029</v>
      </c>
      <c r="E2637" s="23">
        <v>520248863.64327598</v>
      </c>
      <c r="F2637" s="23">
        <f t="shared" si="369"/>
        <v>761.79844657897706</v>
      </c>
      <c r="G2637" s="24" t="s">
        <v>24</v>
      </c>
      <c r="H2637" s="24">
        <v>5</v>
      </c>
      <c r="I2637" s="25" t="s">
        <v>51</v>
      </c>
      <c r="J2637" s="31">
        <f t="shared" si="371"/>
        <v>0</v>
      </c>
      <c r="K2637" s="24" t="s">
        <v>24</v>
      </c>
      <c r="L2637" s="24">
        <v>3</v>
      </c>
      <c r="M2637" s="25" t="s">
        <v>36</v>
      </c>
      <c r="N2637" s="25">
        <f t="shared" si="372"/>
        <v>3</v>
      </c>
      <c r="O2637" s="24" t="s">
        <v>29</v>
      </c>
      <c r="P2637" s="24"/>
      <c r="Q2637" s="25" t="s">
        <v>29</v>
      </c>
      <c r="R2637" s="25">
        <f t="shared" si="373"/>
        <v>0</v>
      </c>
      <c r="S2637" s="24" t="s">
        <v>29</v>
      </c>
      <c r="T2637" s="24"/>
      <c r="U2637" s="25" t="s">
        <v>29</v>
      </c>
      <c r="V2637" s="25">
        <f t="shared" si="374"/>
        <v>0</v>
      </c>
      <c r="W2637" s="25" t="s">
        <v>29</v>
      </c>
      <c r="X2637" s="25"/>
      <c r="Y2637" s="25" t="s">
        <v>29</v>
      </c>
      <c r="Z2637" s="25">
        <f t="shared" si="375"/>
        <v>0</v>
      </c>
      <c r="AA2637" s="24" t="s">
        <v>29</v>
      </c>
      <c r="AB2637" s="24"/>
      <c r="AC2637" s="25" t="s">
        <v>29</v>
      </c>
      <c r="AD2637" s="25">
        <f t="shared" si="376"/>
        <v>0</v>
      </c>
      <c r="AE2637" s="32">
        <f t="shared" si="377"/>
        <v>3</v>
      </c>
      <c r="AF2637" s="37">
        <f t="shared" si="370"/>
        <v>761.79844657897706</v>
      </c>
      <c r="AG2637" s="27"/>
    </row>
    <row r="2638" spans="1:39" x14ac:dyDescent="0.25">
      <c r="A2638" s="21">
        <v>2857693</v>
      </c>
      <c r="B2638" s="34">
        <v>1.46429622401122E-6</v>
      </c>
      <c r="C2638" s="22">
        <v>1.6428231700976201E-6</v>
      </c>
      <c r="D2638" s="22" t="s">
        <v>3545</v>
      </c>
      <c r="E2638" s="23">
        <v>66851643.693775997</v>
      </c>
      <c r="F2638" s="23">
        <f t="shared" si="369"/>
        <v>97.890609429739683</v>
      </c>
      <c r="G2638" s="24" t="s">
        <v>24</v>
      </c>
      <c r="H2638" s="24">
        <v>5</v>
      </c>
      <c r="I2638" s="25" t="s">
        <v>34</v>
      </c>
      <c r="J2638" s="31">
        <f t="shared" si="371"/>
        <v>0</v>
      </c>
      <c r="K2638" s="24" t="s">
        <v>24</v>
      </c>
      <c r="L2638" s="24">
        <v>1</v>
      </c>
      <c r="M2638" s="25" t="s">
        <v>44</v>
      </c>
      <c r="N2638" s="25">
        <f t="shared" si="372"/>
        <v>1</v>
      </c>
      <c r="O2638" s="24" t="s">
        <v>29</v>
      </c>
      <c r="P2638" s="24"/>
      <c r="Q2638" s="25" t="s">
        <v>29</v>
      </c>
      <c r="R2638" s="25">
        <f t="shared" si="373"/>
        <v>0</v>
      </c>
      <c r="S2638" s="24" t="s">
        <v>29</v>
      </c>
      <c r="T2638" s="24"/>
      <c r="U2638" s="25" t="s">
        <v>29</v>
      </c>
      <c r="V2638" s="25">
        <f t="shared" si="374"/>
        <v>0</v>
      </c>
      <c r="W2638" s="25" t="s">
        <v>29</v>
      </c>
      <c r="X2638" s="25"/>
      <c r="Y2638" s="25" t="s">
        <v>29</v>
      </c>
      <c r="Z2638" s="25">
        <f t="shared" si="375"/>
        <v>0</v>
      </c>
      <c r="AA2638" s="24" t="s">
        <v>29</v>
      </c>
      <c r="AB2638" s="24"/>
      <c r="AC2638" s="25" t="s">
        <v>29</v>
      </c>
      <c r="AD2638" s="25">
        <f t="shared" si="376"/>
        <v>0</v>
      </c>
      <c r="AE2638" s="32">
        <f t="shared" si="377"/>
        <v>1</v>
      </c>
      <c r="AF2638" s="37">
        <f t="shared" si="370"/>
        <v>97.890609429739683</v>
      </c>
      <c r="AG2638" s="27"/>
      <c r="AK2638" s="27"/>
      <c r="AM2638" s="27"/>
    </row>
    <row r="2639" spans="1:39" x14ac:dyDescent="0.25">
      <c r="A2639" s="21">
        <v>2857696</v>
      </c>
      <c r="B2639" s="34">
        <v>1.01211318767998E-4</v>
      </c>
      <c r="C2639" s="22">
        <v>1.05467643992295E-4</v>
      </c>
      <c r="D2639" s="22" t="s">
        <v>1220</v>
      </c>
      <c r="E2639" s="23">
        <v>539798565.12762702</v>
      </c>
      <c r="F2639" s="23">
        <f t="shared" si="369"/>
        <v>54633.724645640192</v>
      </c>
      <c r="G2639" s="24" t="s">
        <v>24</v>
      </c>
      <c r="H2639" s="24">
        <v>2</v>
      </c>
      <c r="I2639" s="25" t="s">
        <v>40</v>
      </c>
      <c r="J2639" s="31">
        <f t="shared" si="371"/>
        <v>2</v>
      </c>
      <c r="K2639" s="24" t="s">
        <v>29</v>
      </c>
      <c r="L2639" s="24"/>
      <c r="M2639" s="25" t="s">
        <v>29</v>
      </c>
      <c r="N2639" s="25">
        <f t="shared" si="372"/>
        <v>0</v>
      </c>
      <c r="O2639" s="24" t="s">
        <v>29</v>
      </c>
      <c r="P2639" s="24"/>
      <c r="Q2639" s="25" t="s">
        <v>29</v>
      </c>
      <c r="R2639" s="25">
        <f t="shared" si="373"/>
        <v>0</v>
      </c>
      <c r="S2639" s="24" t="s">
        <v>29</v>
      </c>
      <c r="T2639" s="24"/>
      <c r="U2639" s="25" t="s">
        <v>29</v>
      </c>
      <c r="V2639" s="25">
        <f t="shared" si="374"/>
        <v>0</v>
      </c>
      <c r="W2639" s="25" t="s">
        <v>29</v>
      </c>
      <c r="X2639" s="25"/>
      <c r="Y2639" s="25" t="s">
        <v>29</v>
      </c>
      <c r="Z2639" s="25">
        <f t="shared" si="375"/>
        <v>0</v>
      </c>
      <c r="AA2639" s="24" t="s">
        <v>29</v>
      </c>
      <c r="AB2639" s="24"/>
      <c r="AC2639" s="25" t="s">
        <v>29</v>
      </c>
      <c r="AD2639" s="25">
        <f t="shared" si="376"/>
        <v>0</v>
      </c>
      <c r="AE2639" s="32">
        <f t="shared" si="377"/>
        <v>2</v>
      </c>
      <c r="AF2639" s="37">
        <f t="shared" si="370"/>
        <v>54633.724645640192</v>
      </c>
      <c r="AG2639" s="27"/>
      <c r="AM2639" s="27"/>
    </row>
    <row r="2640" spans="1:39" x14ac:dyDescent="0.25">
      <c r="A2640" s="21">
        <v>2857698</v>
      </c>
      <c r="B2640" s="34">
        <v>3.1829345651866001E-6</v>
      </c>
      <c r="C2640" s="22">
        <v>3.7207351502603199E-6</v>
      </c>
      <c r="D2640" s="22" t="s">
        <v>5266</v>
      </c>
      <c r="E2640" s="23">
        <v>201500.28799575899</v>
      </c>
      <c r="F2640" s="23">
        <f t="shared" si="369"/>
        <v>0.64136223155675587</v>
      </c>
      <c r="G2640" s="24" t="s">
        <v>24</v>
      </c>
      <c r="H2640" s="24">
        <v>1</v>
      </c>
      <c r="I2640" s="25" t="s">
        <v>30</v>
      </c>
      <c r="J2640" s="31">
        <f t="shared" si="371"/>
        <v>0</v>
      </c>
      <c r="K2640" s="24" t="s">
        <v>29</v>
      </c>
      <c r="L2640" s="24"/>
      <c r="M2640" s="25" t="s">
        <v>29</v>
      </c>
      <c r="N2640" s="25">
        <f t="shared" si="372"/>
        <v>0</v>
      </c>
      <c r="O2640" s="24" t="s">
        <v>29</v>
      </c>
      <c r="P2640" s="24"/>
      <c r="Q2640" s="25" t="s">
        <v>29</v>
      </c>
      <c r="R2640" s="25">
        <f t="shared" si="373"/>
        <v>0</v>
      </c>
      <c r="S2640" s="24" t="s">
        <v>29</v>
      </c>
      <c r="T2640" s="24"/>
      <c r="U2640" s="25" t="s">
        <v>29</v>
      </c>
      <c r="V2640" s="25">
        <f t="shared" si="374"/>
        <v>0</v>
      </c>
      <c r="W2640" s="25" t="s">
        <v>29</v>
      </c>
      <c r="X2640" s="25"/>
      <c r="Y2640" s="25" t="s">
        <v>29</v>
      </c>
      <c r="Z2640" s="25">
        <f t="shared" si="375"/>
        <v>0</v>
      </c>
      <c r="AA2640" s="24" t="s">
        <v>29</v>
      </c>
      <c r="AB2640" s="24"/>
      <c r="AC2640" s="25" t="s">
        <v>29</v>
      </c>
      <c r="AD2640" s="25">
        <f t="shared" si="376"/>
        <v>0</v>
      </c>
      <c r="AE2640" s="32">
        <f t="shared" si="377"/>
        <v>0</v>
      </c>
      <c r="AF2640" s="37">
        <f t="shared" si="370"/>
        <v>0.64136223155675587</v>
      </c>
      <c r="AG2640" s="27"/>
    </row>
    <row r="2641" spans="1:39" x14ac:dyDescent="0.25">
      <c r="A2641" s="21">
        <v>2857700</v>
      </c>
      <c r="B2641" s="34">
        <v>1.5315993663970599E-6</v>
      </c>
      <c r="C2641" s="22">
        <v>1.6819931370699801E-6</v>
      </c>
      <c r="D2641" s="22" t="s">
        <v>2922</v>
      </c>
      <c r="E2641" s="23">
        <v>175781877.920571</v>
      </c>
      <c r="F2641" s="23">
        <f t="shared" si="369"/>
        <v>269.2274128472319</v>
      </c>
      <c r="G2641" s="24" t="s">
        <v>24</v>
      </c>
      <c r="H2641" s="24">
        <v>4</v>
      </c>
      <c r="I2641" s="25" t="s">
        <v>34</v>
      </c>
      <c r="J2641" s="31">
        <f t="shared" si="371"/>
        <v>0</v>
      </c>
      <c r="K2641" s="24" t="s">
        <v>26</v>
      </c>
      <c r="L2641" s="24">
        <v>4</v>
      </c>
      <c r="M2641" s="25" t="s">
        <v>61</v>
      </c>
      <c r="N2641" s="25">
        <f t="shared" si="372"/>
        <v>0</v>
      </c>
      <c r="O2641" s="24" t="s">
        <v>26</v>
      </c>
      <c r="P2641" s="24">
        <v>1</v>
      </c>
      <c r="Q2641" s="25" t="s">
        <v>42</v>
      </c>
      <c r="R2641" s="25">
        <f t="shared" si="373"/>
        <v>0</v>
      </c>
      <c r="S2641" s="24" t="s">
        <v>26</v>
      </c>
      <c r="T2641" s="24">
        <v>1</v>
      </c>
      <c r="U2641" s="25" t="s">
        <v>35</v>
      </c>
      <c r="V2641" s="25">
        <f t="shared" si="374"/>
        <v>0</v>
      </c>
      <c r="W2641" s="25" t="s">
        <v>24</v>
      </c>
      <c r="X2641" s="25">
        <v>4</v>
      </c>
      <c r="Y2641" s="25" t="s">
        <v>36</v>
      </c>
      <c r="Z2641" s="25">
        <f t="shared" si="375"/>
        <v>4</v>
      </c>
      <c r="AA2641" s="24" t="s">
        <v>29</v>
      </c>
      <c r="AB2641" s="24"/>
      <c r="AC2641" s="25" t="s">
        <v>29</v>
      </c>
      <c r="AD2641" s="25">
        <f t="shared" si="376"/>
        <v>0</v>
      </c>
      <c r="AE2641" s="32">
        <f t="shared" si="377"/>
        <v>4</v>
      </c>
      <c r="AF2641" s="37">
        <f t="shared" si="370"/>
        <v>269.2274128472319</v>
      </c>
      <c r="AG2641" s="27"/>
      <c r="AK2641" s="27"/>
    </row>
    <row r="2642" spans="1:39" x14ac:dyDescent="0.25">
      <c r="A2642" s="21">
        <v>2857701</v>
      </c>
      <c r="B2642" s="34">
        <v>6.9078866871436796E-4</v>
      </c>
      <c r="C2642" s="22">
        <v>7.8256320578681598E-4</v>
      </c>
      <c r="D2642" s="22" t="s">
        <v>2230</v>
      </c>
      <c r="E2642" s="23">
        <v>421466511.99261701</v>
      </c>
      <c r="F2642" s="23">
        <f t="shared" si="369"/>
        <v>291144.29072706809</v>
      </c>
      <c r="G2642" s="24" t="s">
        <v>24</v>
      </c>
      <c r="H2642" s="24">
        <v>2</v>
      </c>
      <c r="I2642" s="25" t="s">
        <v>62</v>
      </c>
      <c r="J2642" s="31">
        <f t="shared" si="371"/>
        <v>2</v>
      </c>
      <c r="K2642" s="24" t="s">
        <v>29</v>
      </c>
      <c r="L2642" s="24"/>
      <c r="M2642" s="25" t="s">
        <v>29</v>
      </c>
      <c r="N2642" s="25">
        <f t="shared" si="372"/>
        <v>0</v>
      </c>
      <c r="O2642" s="24" t="s">
        <v>29</v>
      </c>
      <c r="P2642" s="24"/>
      <c r="Q2642" s="25" t="s">
        <v>29</v>
      </c>
      <c r="R2642" s="25">
        <f t="shared" si="373"/>
        <v>0</v>
      </c>
      <c r="S2642" s="24" t="s">
        <v>29</v>
      </c>
      <c r="T2642" s="24"/>
      <c r="U2642" s="25" t="s">
        <v>29</v>
      </c>
      <c r="V2642" s="25">
        <f t="shared" si="374"/>
        <v>0</v>
      </c>
      <c r="W2642" s="25" t="s">
        <v>29</v>
      </c>
      <c r="X2642" s="25"/>
      <c r="Y2642" s="25" t="s">
        <v>29</v>
      </c>
      <c r="Z2642" s="25">
        <f t="shared" si="375"/>
        <v>0</v>
      </c>
      <c r="AA2642" s="24" t="s">
        <v>29</v>
      </c>
      <c r="AB2642" s="24"/>
      <c r="AC2642" s="25" t="s">
        <v>29</v>
      </c>
      <c r="AD2642" s="25">
        <f t="shared" si="376"/>
        <v>0</v>
      </c>
      <c r="AE2642" s="32">
        <f t="shared" si="377"/>
        <v>2</v>
      </c>
      <c r="AF2642" s="37">
        <f t="shared" si="370"/>
        <v>291144.29072706809</v>
      </c>
      <c r="AG2642" s="27"/>
    </row>
    <row r="2643" spans="1:39" x14ac:dyDescent="0.25">
      <c r="A2643" s="21">
        <v>2857702</v>
      </c>
      <c r="B2643" s="34">
        <v>8.3984387714118393E-5</v>
      </c>
      <c r="C2643" s="22">
        <v>9.5462396780771598E-5</v>
      </c>
      <c r="D2643" s="22" t="s">
        <v>2443</v>
      </c>
      <c r="E2643" s="23">
        <v>6148096.4894881602</v>
      </c>
      <c r="F2643" s="23">
        <f t="shared" si="369"/>
        <v>516.34411927698386</v>
      </c>
      <c r="G2643" s="24" t="s">
        <v>24</v>
      </c>
      <c r="H2643" s="24">
        <v>1</v>
      </c>
      <c r="I2643" s="25" t="s">
        <v>31</v>
      </c>
      <c r="J2643" s="31">
        <f t="shared" si="371"/>
        <v>1</v>
      </c>
      <c r="K2643" s="24" t="s">
        <v>29</v>
      </c>
      <c r="L2643" s="24"/>
      <c r="M2643" s="25" t="s">
        <v>29</v>
      </c>
      <c r="N2643" s="25">
        <f t="shared" si="372"/>
        <v>0</v>
      </c>
      <c r="O2643" s="24" t="s">
        <v>29</v>
      </c>
      <c r="P2643" s="24"/>
      <c r="Q2643" s="25" t="s">
        <v>29</v>
      </c>
      <c r="R2643" s="25">
        <f t="shared" si="373"/>
        <v>0</v>
      </c>
      <c r="S2643" s="24" t="s">
        <v>29</v>
      </c>
      <c r="T2643" s="24"/>
      <c r="U2643" s="25" t="s">
        <v>29</v>
      </c>
      <c r="V2643" s="25">
        <f t="shared" si="374"/>
        <v>0</v>
      </c>
      <c r="W2643" s="25" t="s">
        <v>29</v>
      </c>
      <c r="X2643" s="25"/>
      <c r="Y2643" s="25" t="s">
        <v>29</v>
      </c>
      <c r="Z2643" s="25">
        <f t="shared" si="375"/>
        <v>0</v>
      </c>
      <c r="AA2643" s="24" t="s">
        <v>29</v>
      </c>
      <c r="AB2643" s="24"/>
      <c r="AC2643" s="25" t="s">
        <v>29</v>
      </c>
      <c r="AD2643" s="25">
        <f t="shared" si="376"/>
        <v>0</v>
      </c>
      <c r="AE2643" s="32">
        <f t="shared" si="377"/>
        <v>1</v>
      </c>
      <c r="AF2643" s="37">
        <f t="shared" si="370"/>
        <v>516.34411927698386</v>
      </c>
      <c r="AG2643" s="27"/>
      <c r="AK2643" s="27"/>
    </row>
    <row r="2644" spans="1:39" x14ac:dyDescent="0.25">
      <c r="A2644" s="21">
        <v>2857706</v>
      </c>
      <c r="B2644" s="34">
        <v>6.6753580729229703E-6</v>
      </c>
      <c r="C2644" s="22">
        <v>7.6548284092220793E-6</v>
      </c>
      <c r="D2644" s="22" t="s">
        <v>3378</v>
      </c>
      <c r="E2644" s="23">
        <v>14340151.4247657</v>
      </c>
      <c r="F2644" s="23">
        <f t="shared" si="369"/>
        <v>95.725645580247559</v>
      </c>
      <c r="G2644" s="24" t="s">
        <v>24</v>
      </c>
      <c r="H2644" s="24">
        <v>1</v>
      </c>
      <c r="I2644" s="25" t="s">
        <v>39</v>
      </c>
      <c r="J2644" s="31">
        <f t="shared" si="371"/>
        <v>1</v>
      </c>
      <c r="K2644" s="24" t="s">
        <v>29</v>
      </c>
      <c r="L2644" s="24"/>
      <c r="M2644" s="25" t="s">
        <v>29</v>
      </c>
      <c r="N2644" s="25">
        <f t="shared" si="372"/>
        <v>0</v>
      </c>
      <c r="O2644" s="24" t="s">
        <v>29</v>
      </c>
      <c r="P2644" s="24"/>
      <c r="Q2644" s="25" t="s">
        <v>29</v>
      </c>
      <c r="R2644" s="25">
        <f t="shared" si="373"/>
        <v>0</v>
      </c>
      <c r="S2644" s="24" t="s">
        <v>29</v>
      </c>
      <c r="T2644" s="24"/>
      <c r="U2644" s="25" t="s">
        <v>29</v>
      </c>
      <c r="V2644" s="25">
        <f t="shared" si="374"/>
        <v>0</v>
      </c>
      <c r="W2644" s="25" t="s">
        <v>29</v>
      </c>
      <c r="X2644" s="25"/>
      <c r="Y2644" s="25" t="s">
        <v>29</v>
      </c>
      <c r="Z2644" s="25">
        <f t="shared" si="375"/>
        <v>0</v>
      </c>
      <c r="AA2644" s="24" t="s">
        <v>29</v>
      </c>
      <c r="AB2644" s="24"/>
      <c r="AC2644" s="25" t="s">
        <v>29</v>
      </c>
      <c r="AD2644" s="25">
        <f t="shared" si="376"/>
        <v>0</v>
      </c>
      <c r="AE2644" s="32">
        <f t="shared" si="377"/>
        <v>1</v>
      </c>
      <c r="AF2644" s="37">
        <f t="shared" si="370"/>
        <v>95.725645580247559</v>
      </c>
      <c r="AG2644" s="27"/>
      <c r="AK2644" s="27"/>
      <c r="AM2644" s="27"/>
    </row>
    <row r="2645" spans="1:39" x14ac:dyDescent="0.25">
      <c r="A2645" s="21">
        <v>2857711</v>
      </c>
      <c r="B2645" s="34">
        <v>1.5315993663970599E-6</v>
      </c>
      <c r="C2645" s="22">
        <v>1.4074373509668699E-6</v>
      </c>
      <c r="D2645" s="22" t="s">
        <v>1608</v>
      </c>
      <c r="E2645" s="23">
        <v>820732426.62133503</v>
      </c>
      <c r="F2645" s="23">
        <f t="shared" si="369"/>
        <v>1257.0332645947583</v>
      </c>
      <c r="G2645" s="24" t="s">
        <v>24</v>
      </c>
      <c r="H2645" s="24">
        <v>4</v>
      </c>
      <c r="I2645" s="25" t="s">
        <v>33</v>
      </c>
      <c r="J2645" s="31">
        <f t="shared" si="371"/>
        <v>0</v>
      </c>
      <c r="K2645" s="24" t="s">
        <v>24</v>
      </c>
      <c r="L2645" s="24">
        <v>4</v>
      </c>
      <c r="M2645" s="25" t="s">
        <v>39</v>
      </c>
      <c r="N2645" s="25">
        <f t="shared" si="372"/>
        <v>4</v>
      </c>
      <c r="O2645" s="24" t="s">
        <v>29</v>
      </c>
      <c r="P2645" s="24"/>
      <c r="Q2645" s="25" t="s">
        <v>29</v>
      </c>
      <c r="R2645" s="25">
        <f t="shared" si="373"/>
        <v>0</v>
      </c>
      <c r="S2645" s="24" t="s">
        <v>29</v>
      </c>
      <c r="T2645" s="24"/>
      <c r="U2645" s="25" t="s">
        <v>29</v>
      </c>
      <c r="V2645" s="25">
        <f t="shared" si="374"/>
        <v>0</v>
      </c>
      <c r="W2645" s="25" t="s">
        <v>29</v>
      </c>
      <c r="X2645" s="25"/>
      <c r="Y2645" s="25" t="s">
        <v>29</v>
      </c>
      <c r="Z2645" s="25">
        <f t="shared" si="375"/>
        <v>0</v>
      </c>
      <c r="AA2645" s="24" t="s">
        <v>29</v>
      </c>
      <c r="AB2645" s="24"/>
      <c r="AC2645" s="25" t="s">
        <v>29</v>
      </c>
      <c r="AD2645" s="25">
        <f t="shared" si="376"/>
        <v>0</v>
      </c>
      <c r="AE2645" s="32">
        <f t="shared" si="377"/>
        <v>4</v>
      </c>
      <c r="AF2645" s="37">
        <f t="shared" si="370"/>
        <v>1257.0332645947583</v>
      </c>
      <c r="AG2645" s="27"/>
    </row>
    <row r="2646" spans="1:39" x14ac:dyDescent="0.25">
      <c r="A2646" s="21">
        <v>2857714</v>
      </c>
      <c r="B2646" s="34">
        <v>5.0346160075318098E-6</v>
      </c>
      <c r="C2646" s="22">
        <v>5.5697593045726597E-6</v>
      </c>
      <c r="D2646" s="22" t="s">
        <v>4690</v>
      </c>
      <c r="E2646" s="23">
        <v>277511.64121831598</v>
      </c>
      <c r="F2646" s="23">
        <f t="shared" si="369"/>
        <v>1.3971645511541582</v>
      </c>
      <c r="G2646" s="24" t="s">
        <v>32</v>
      </c>
      <c r="H2646" s="24"/>
      <c r="I2646" s="25" t="s">
        <v>29</v>
      </c>
      <c r="J2646" s="31">
        <f t="shared" si="371"/>
        <v>0</v>
      </c>
      <c r="K2646" s="24" t="s">
        <v>29</v>
      </c>
      <c r="L2646" s="24"/>
      <c r="M2646" s="25" t="s">
        <v>29</v>
      </c>
      <c r="N2646" s="25">
        <f t="shared" si="372"/>
        <v>0</v>
      </c>
      <c r="O2646" s="24" t="s">
        <v>29</v>
      </c>
      <c r="P2646" s="24"/>
      <c r="Q2646" s="25" t="s">
        <v>29</v>
      </c>
      <c r="R2646" s="25">
        <f t="shared" si="373"/>
        <v>0</v>
      </c>
      <c r="S2646" s="24" t="s">
        <v>29</v>
      </c>
      <c r="T2646" s="24"/>
      <c r="U2646" s="25" t="s">
        <v>29</v>
      </c>
      <c r="V2646" s="25">
        <f t="shared" si="374"/>
        <v>0</v>
      </c>
      <c r="W2646" s="25" t="s">
        <v>29</v>
      </c>
      <c r="X2646" s="25"/>
      <c r="Y2646" s="25" t="s">
        <v>29</v>
      </c>
      <c r="Z2646" s="25">
        <f t="shared" si="375"/>
        <v>0</v>
      </c>
      <c r="AA2646" s="24" t="s">
        <v>29</v>
      </c>
      <c r="AB2646" s="24"/>
      <c r="AC2646" s="25" t="s">
        <v>29</v>
      </c>
      <c r="AD2646" s="25">
        <f t="shared" si="376"/>
        <v>0</v>
      </c>
      <c r="AE2646" s="32">
        <f t="shared" si="377"/>
        <v>0</v>
      </c>
      <c r="AF2646" s="37">
        <f t="shared" si="370"/>
        <v>1.3971645511541582</v>
      </c>
      <c r="AG2646" s="27"/>
      <c r="AK2646" s="27"/>
      <c r="AM2646" s="27"/>
    </row>
    <row r="2647" spans="1:39" x14ac:dyDescent="0.25">
      <c r="A2647" s="21">
        <v>2857715</v>
      </c>
      <c r="B2647" s="34">
        <v>1.53333929891526E-6</v>
      </c>
      <c r="C2647" s="22">
        <v>1.7343900984837301E-6</v>
      </c>
      <c r="D2647" s="22" t="s">
        <v>3781</v>
      </c>
      <c r="E2647" s="23">
        <v>41501857.426774599</v>
      </c>
      <c r="F2647" s="23">
        <f t="shared" si="369"/>
        <v>63.636428970451639</v>
      </c>
      <c r="G2647" s="24" t="s">
        <v>24</v>
      </c>
      <c r="H2647" s="24">
        <v>4</v>
      </c>
      <c r="I2647" s="25" t="s">
        <v>25</v>
      </c>
      <c r="J2647" s="31">
        <f t="shared" si="371"/>
        <v>0</v>
      </c>
      <c r="K2647" s="24" t="s">
        <v>24</v>
      </c>
      <c r="L2647" s="24">
        <v>2</v>
      </c>
      <c r="M2647" s="25" t="s">
        <v>31</v>
      </c>
      <c r="N2647" s="25">
        <f t="shared" si="372"/>
        <v>2</v>
      </c>
      <c r="O2647" s="24" t="s">
        <v>29</v>
      </c>
      <c r="P2647" s="24"/>
      <c r="Q2647" s="25" t="s">
        <v>29</v>
      </c>
      <c r="R2647" s="25">
        <f t="shared" si="373"/>
        <v>0</v>
      </c>
      <c r="S2647" s="24" t="s">
        <v>29</v>
      </c>
      <c r="T2647" s="24"/>
      <c r="U2647" s="25" t="s">
        <v>29</v>
      </c>
      <c r="V2647" s="25">
        <f t="shared" si="374"/>
        <v>0</v>
      </c>
      <c r="W2647" s="25" t="s">
        <v>29</v>
      </c>
      <c r="X2647" s="25"/>
      <c r="Y2647" s="25" t="s">
        <v>29</v>
      </c>
      <c r="Z2647" s="25">
        <f t="shared" si="375"/>
        <v>0</v>
      </c>
      <c r="AA2647" s="24" t="s">
        <v>29</v>
      </c>
      <c r="AB2647" s="24"/>
      <c r="AC2647" s="25" t="s">
        <v>29</v>
      </c>
      <c r="AD2647" s="25">
        <f t="shared" si="376"/>
        <v>0</v>
      </c>
      <c r="AE2647" s="32">
        <f t="shared" si="377"/>
        <v>2</v>
      </c>
      <c r="AF2647" s="37">
        <f t="shared" si="370"/>
        <v>63.636428970451639</v>
      </c>
      <c r="AG2647" s="27"/>
      <c r="AM2647" s="27"/>
    </row>
    <row r="2648" spans="1:39" x14ac:dyDescent="0.25">
      <c r="A2648" s="21">
        <v>2857720</v>
      </c>
      <c r="B2648" s="34">
        <v>2.4734513478655198E-4</v>
      </c>
      <c r="C2648" s="22">
        <v>2.67573354682167E-4</v>
      </c>
      <c r="D2648" s="22" t="s">
        <v>777</v>
      </c>
      <c r="E2648" s="23">
        <v>36821736.635639399</v>
      </c>
      <c r="F2648" s="23">
        <f t="shared" si="369"/>
        <v>9107.6774112171461</v>
      </c>
      <c r="G2648" s="24" t="s">
        <v>24</v>
      </c>
      <c r="H2648" s="24">
        <v>2</v>
      </c>
      <c r="I2648" s="25" t="s">
        <v>36</v>
      </c>
      <c r="J2648" s="31">
        <f t="shared" si="371"/>
        <v>2</v>
      </c>
      <c r="K2648" s="24" t="s">
        <v>29</v>
      </c>
      <c r="L2648" s="24"/>
      <c r="M2648" s="25" t="s">
        <v>29</v>
      </c>
      <c r="N2648" s="25">
        <f t="shared" si="372"/>
        <v>0</v>
      </c>
      <c r="O2648" s="24" t="s">
        <v>29</v>
      </c>
      <c r="P2648" s="24"/>
      <c r="Q2648" s="25" t="s">
        <v>29</v>
      </c>
      <c r="R2648" s="25">
        <f t="shared" si="373"/>
        <v>0</v>
      </c>
      <c r="S2648" s="24" t="s">
        <v>29</v>
      </c>
      <c r="T2648" s="24"/>
      <c r="U2648" s="25" t="s">
        <v>29</v>
      </c>
      <c r="V2648" s="25">
        <f t="shared" si="374"/>
        <v>0</v>
      </c>
      <c r="W2648" s="25" t="s">
        <v>29</v>
      </c>
      <c r="X2648" s="25"/>
      <c r="Y2648" s="25" t="s">
        <v>29</v>
      </c>
      <c r="Z2648" s="25">
        <f t="shared" si="375"/>
        <v>0</v>
      </c>
      <c r="AA2648" s="24" t="s">
        <v>29</v>
      </c>
      <c r="AB2648" s="24"/>
      <c r="AC2648" s="25" t="s">
        <v>29</v>
      </c>
      <c r="AD2648" s="25">
        <f t="shared" si="376"/>
        <v>0</v>
      </c>
      <c r="AE2648" s="32">
        <f t="shared" si="377"/>
        <v>2</v>
      </c>
      <c r="AF2648" s="37">
        <f t="shared" si="370"/>
        <v>9107.6774112171461</v>
      </c>
      <c r="AG2648" s="27"/>
    </row>
    <row r="2649" spans="1:39" x14ac:dyDescent="0.25">
      <c r="A2649" s="21">
        <v>2857721</v>
      </c>
      <c r="B2649" s="34">
        <v>2.12501840809906E-4</v>
      </c>
      <c r="C2649" s="22">
        <v>1.7702497874473301E-4</v>
      </c>
      <c r="D2649" s="22" t="s">
        <v>4659</v>
      </c>
      <c r="E2649" s="23">
        <v>4189108.41666729</v>
      </c>
      <c r="F2649" s="23">
        <f t="shared" si="369"/>
        <v>890.19324989406982</v>
      </c>
      <c r="G2649" s="24" t="s">
        <v>24</v>
      </c>
      <c r="H2649" s="24">
        <v>1</v>
      </c>
      <c r="I2649" s="25" t="s">
        <v>67</v>
      </c>
      <c r="J2649" s="31">
        <f t="shared" si="371"/>
        <v>0</v>
      </c>
      <c r="K2649" s="24" t="s">
        <v>24</v>
      </c>
      <c r="L2649" s="24">
        <v>4</v>
      </c>
      <c r="M2649" s="25" t="s">
        <v>35</v>
      </c>
      <c r="N2649" s="25">
        <f t="shared" si="372"/>
        <v>0</v>
      </c>
      <c r="O2649" s="24" t="s">
        <v>29</v>
      </c>
      <c r="P2649" s="24"/>
      <c r="Q2649" s="25" t="s">
        <v>29</v>
      </c>
      <c r="R2649" s="25">
        <f t="shared" si="373"/>
        <v>0</v>
      </c>
      <c r="S2649" s="24" t="s">
        <v>29</v>
      </c>
      <c r="T2649" s="24"/>
      <c r="U2649" s="25" t="s">
        <v>29</v>
      </c>
      <c r="V2649" s="25">
        <f t="shared" si="374"/>
        <v>0</v>
      </c>
      <c r="W2649" s="25" t="s">
        <v>29</v>
      </c>
      <c r="X2649" s="25"/>
      <c r="Y2649" s="25" t="s">
        <v>29</v>
      </c>
      <c r="Z2649" s="25">
        <f t="shared" si="375"/>
        <v>0</v>
      </c>
      <c r="AA2649" s="24" t="s">
        <v>29</v>
      </c>
      <c r="AB2649" s="24"/>
      <c r="AC2649" s="25" t="s">
        <v>29</v>
      </c>
      <c r="AD2649" s="25">
        <f t="shared" si="376"/>
        <v>0</v>
      </c>
      <c r="AE2649" s="32">
        <f t="shared" si="377"/>
        <v>0</v>
      </c>
      <c r="AF2649" s="37">
        <f t="shared" si="370"/>
        <v>890.19324989406982</v>
      </c>
      <c r="AG2649" s="27"/>
      <c r="AM2649" s="27"/>
    </row>
    <row r="2650" spans="1:39" x14ac:dyDescent="0.25">
      <c r="A2650" s="21">
        <v>2857723</v>
      </c>
      <c r="B2650" s="34">
        <v>1.0266331440830101E-4</v>
      </c>
      <c r="C2650" s="22">
        <v>1.13525381295526E-4</v>
      </c>
      <c r="D2650" s="22" t="s">
        <v>3769</v>
      </c>
      <c r="E2650" s="23">
        <v>6682.1255369294804</v>
      </c>
      <c r="F2650" s="23">
        <f t="shared" si="369"/>
        <v>0.68600915491352843</v>
      </c>
      <c r="G2650" s="24" t="s">
        <v>24</v>
      </c>
      <c r="H2650" s="24">
        <v>1</v>
      </c>
      <c r="I2650" s="25" t="s">
        <v>53</v>
      </c>
      <c r="J2650" s="31">
        <f t="shared" si="371"/>
        <v>0</v>
      </c>
      <c r="K2650" s="24" t="s">
        <v>29</v>
      </c>
      <c r="L2650" s="24"/>
      <c r="M2650" s="25" t="s">
        <v>29</v>
      </c>
      <c r="N2650" s="25">
        <f t="shared" si="372"/>
        <v>0</v>
      </c>
      <c r="O2650" s="24" t="s">
        <v>29</v>
      </c>
      <c r="P2650" s="24"/>
      <c r="Q2650" s="25" t="s">
        <v>29</v>
      </c>
      <c r="R2650" s="25">
        <f t="shared" si="373"/>
        <v>0</v>
      </c>
      <c r="S2650" s="24" t="s">
        <v>29</v>
      </c>
      <c r="T2650" s="24"/>
      <c r="U2650" s="25" t="s">
        <v>29</v>
      </c>
      <c r="V2650" s="25">
        <f t="shared" si="374"/>
        <v>0</v>
      </c>
      <c r="W2650" s="25" t="s">
        <v>29</v>
      </c>
      <c r="X2650" s="25"/>
      <c r="Y2650" s="25" t="s">
        <v>29</v>
      </c>
      <c r="Z2650" s="25">
        <f t="shared" si="375"/>
        <v>0</v>
      </c>
      <c r="AA2650" s="24" t="s">
        <v>29</v>
      </c>
      <c r="AB2650" s="24"/>
      <c r="AC2650" s="25" t="s">
        <v>29</v>
      </c>
      <c r="AD2650" s="25">
        <f t="shared" si="376"/>
        <v>0</v>
      </c>
      <c r="AE2650" s="32">
        <f t="shared" si="377"/>
        <v>0</v>
      </c>
      <c r="AF2650" s="37">
        <f t="shared" si="370"/>
        <v>0.68600915491352843</v>
      </c>
      <c r="AG2650" s="27"/>
      <c r="AM2650" s="27"/>
    </row>
    <row r="2651" spans="1:39" x14ac:dyDescent="0.25">
      <c r="A2651" s="21">
        <v>2857725</v>
      </c>
      <c r="B2651" s="34">
        <v>6.2665977029530696E-5</v>
      </c>
      <c r="C2651" s="22">
        <v>6.9861438147779994E-5</v>
      </c>
      <c r="D2651" s="22" t="s">
        <v>1380</v>
      </c>
      <c r="E2651" s="23">
        <v>16341181.076475499</v>
      </c>
      <c r="F2651" s="23">
        <f t="shared" si="369"/>
        <v>1024.0360779738153</v>
      </c>
      <c r="G2651" s="24" t="s">
        <v>24</v>
      </c>
      <c r="H2651" s="24">
        <v>2</v>
      </c>
      <c r="I2651" s="25" t="s">
        <v>38</v>
      </c>
      <c r="J2651" s="31">
        <f t="shared" si="371"/>
        <v>0</v>
      </c>
      <c r="K2651" s="24" t="s">
        <v>29</v>
      </c>
      <c r="L2651" s="24"/>
      <c r="M2651" s="25" t="s">
        <v>29</v>
      </c>
      <c r="N2651" s="25">
        <f t="shared" si="372"/>
        <v>0</v>
      </c>
      <c r="O2651" s="24" t="s">
        <v>29</v>
      </c>
      <c r="P2651" s="24"/>
      <c r="Q2651" s="25" t="s">
        <v>29</v>
      </c>
      <c r="R2651" s="25">
        <f t="shared" si="373"/>
        <v>0</v>
      </c>
      <c r="S2651" s="24" t="s">
        <v>29</v>
      </c>
      <c r="T2651" s="24"/>
      <c r="U2651" s="25" t="s">
        <v>29</v>
      </c>
      <c r="V2651" s="25">
        <f t="shared" si="374"/>
        <v>0</v>
      </c>
      <c r="W2651" s="25" t="s">
        <v>29</v>
      </c>
      <c r="X2651" s="25"/>
      <c r="Y2651" s="25" t="s">
        <v>29</v>
      </c>
      <c r="Z2651" s="25">
        <f t="shared" si="375"/>
        <v>0</v>
      </c>
      <c r="AA2651" s="24" t="s">
        <v>29</v>
      </c>
      <c r="AB2651" s="24"/>
      <c r="AC2651" s="25" t="s">
        <v>29</v>
      </c>
      <c r="AD2651" s="25">
        <f t="shared" si="376"/>
        <v>0</v>
      </c>
      <c r="AE2651" s="32">
        <f t="shared" si="377"/>
        <v>0</v>
      </c>
      <c r="AF2651" s="37">
        <f t="shared" si="370"/>
        <v>1024.0360779738153</v>
      </c>
      <c r="AG2651" s="27"/>
      <c r="AM2651" s="27"/>
    </row>
    <row r="2652" spans="1:39" x14ac:dyDescent="0.25">
      <c r="A2652" s="21">
        <v>2857729</v>
      </c>
      <c r="B2652" s="34">
        <v>4.6793656563371898E-5</v>
      </c>
      <c r="C2652" s="22">
        <v>5.2401771661416998E-5</v>
      </c>
      <c r="D2652" s="22" t="s">
        <v>5494</v>
      </c>
      <c r="E2652" s="23">
        <v>1943.1668136508599</v>
      </c>
      <c r="F2652" s="23">
        <f t="shared" si="369"/>
        <v>9.0927880523320015E-2</v>
      </c>
      <c r="G2652" s="24" t="s">
        <v>24</v>
      </c>
      <c r="H2652" s="24">
        <v>4</v>
      </c>
      <c r="I2652" s="25" t="s">
        <v>45</v>
      </c>
      <c r="J2652" s="31">
        <f t="shared" si="371"/>
        <v>0</v>
      </c>
      <c r="K2652" s="24" t="s">
        <v>29</v>
      </c>
      <c r="L2652" s="24"/>
      <c r="M2652" s="25" t="s">
        <v>29</v>
      </c>
      <c r="N2652" s="25">
        <f t="shared" si="372"/>
        <v>0</v>
      </c>
      <c r="O2652" s="24" t="s">
        <v>29</v>
      </c>
      <c r="P2652" s="24"/>
      <c r="Q2652" s="25" t="s">
        <v>29</v>
      </c>
      <c r="R2652" s="25">
        <f t="shared" si="373"/>
        <v>0</v>
      </c>
      <c r="S2652" s="24" t="s">
        <v>29</v>
      </c>
      <c r="T2652" s="24"/>
      <c r="U2652" s="25" t="s">
        <v>29</v>
      </c>
      <c r="V2652" s="25">
        <f t="shared" si="374"/>
        <v>0</v>
      </c>
      <c r="W2652" s="25" t="s">
        <v>29</v>
      </c>
      <c r="X2652" s="25"/>
      <c r="Y2652" s="25" t="s">
        <v>29</v>
      </c>
      <c r="Z2652" s="25">
        <f t="shared" si="375"/>
        <v>0</v>
      </c>
      <c r="AA2652" s="24" t="s">
        <v>29</v>
      </c>
      <c r="AB2652" s="24"/>
      <c r="AC2652" s="25" t="s">
        <v>29</v>
      </c>
      <c r="AD2652" s="25">
        <f t="shared" si="376"/>
        <v>0</v>
      </c>
      <c r="AE2652" s="32">
        <f t="shared" si="377"/>
        <v>0</v>
      </c>
      <c r="AF2652" s="37">
        <f t="shared" si="370"/>
        <v>9.0927880523320015E-2</v>
      </c>
      <c r="AG2652" s="27"/>
      <c r="AK2652" s="27"/>
      <c r="AM2652" s="27"/>
    </row>
    <row r="2653" spans="1:39" x14ac:dyDescent="0.25">
      <c r="A2653" s="21">
        <v>2857734</v>
      </c>
      <c r="B2653" s="34">
        <v>2.78106465818583E-6</v>
      </c>
      <c r="C2653" s="22">
        <v>3.0367046388181501E-6</v>
      </c>
      <c r="D2653" s="22" t="s">
        <v>1861</v>
      </c>
      <c r="E2653" s="23">
        <v>27047480.634616401</v>
      </c>
      <c r="F2653" s="23">
        <f t="shared" si="369"/>
        <v>75.22079248589732</v>
      </c>
      <c r="G2653" s="24" t="s">
        <v>24</v>
      </c>
      <c r="H2653" s="24">
        <v>1</v>
      </c>
      <c r="I2653" s="25" t="s">
        <v>36</v>
      </c>
      <c r="J2653" s="31">
        <f t="shared" si="371"/>
        <v>1</v>
      </c>
      <c r="K2653" s="24" t="s">
        <v>29</v>
      </c>
      <c r="L2653" s="24"/>
      <c r="M2653" s="25" t="s">
        <v>29</v>
      </c>
      <c r="N2653" s="25">
        <f t="shared" si="372"/>
        <v>0</v>
      </c>
      <c r="O2653" s="24" t="s">
        <v>29</v>
      </c>
      <c r="P2653" s="24"/>
      <c r="Q2653" s="25" t="s">
        <v>29</v>
      </c>
      <c r="R2653" s="25">
        <f t="shared" si="373"/>
        <v>0</v>
      </c>
      <c r="S2653" s="24" t="s">
        <v>29</v>
      </c>
      <c r="T2653" s="24"/>
      <c r="U2653" s="25" t="s">
        <v>29</v>
      </c>
      <c r="V2653" s="25">
        <f t="shared" si="374"/>
        <v>0</v>
      </c>
      <c r="W2653" s="25" t="s">
        <v>29</v>
      </c>
      <c r="X2653" s="25"/>
      <c r="Y2653" s="25" t="s">
        <v>29</v>
      </c>
      <c r="Z2653" s="25">
        <f t="shared" si="375"/>
        <v>0</v>
      </c>
      <c r="AA2653" s="24" t="s">
        <v>29</v>
      </c>
      <c r="AB2653" s="24"/>
      <c r="AC2653" s="25" t="s">
        <v>29</v>
      </c>
      <c r="AD2653" s="25">
        <f t="shared" si="376"/>
        <v>0</v>
      </c>
      <c r="AE2653" s="32">
        <f t="shared" si="377"/>
        <v>1</v>
      </c>
      <c r="AF2653" s="37">
        <f t="shared" si="370"/>
        <v>75.22079248589732</v>
      </c>
      <c r="AG2653" s="27"/>
      <c r="AK2653" s="27"/>
    </row>
    <row r="2654" spans="1:39" x14ac:dyDescent="0.25">
      <c r="A2654" s="21">
        <v>2857736</v>
      </c>
      <c r="B2654" s="34">
        <v>8.7877215375853195E-6</v>
      </c>
      <c r="C2654" s="22">
        <v>1.07394434289516E-5</v>
      </c>
      <c r="D2654" s="22" t="s">
        <v>2938</v>
      </c>
      <c r="E2654" s="23">
        <v>334910.02250570798</v>
      </c>
      <c r="F2654" s="23">
        <f t="shared" si="369"/>
        <v>2.9430960179265941</v>
      </c>
      <c r="G2654" s="24" t="s">
        <v>32</v>
      </c>
      <c r="H2654" s="24"/>
      <c r="I2654" s="25" t="s">
        <v>29</v>
      </c>
      <c r="J2654" s="31">
        <f t="shared" si="371"/>
        <v>0</v>
      </c>
      <c r="K2654" s="24" t="s">
        <v>29</v>
      </c>
      <c r="L2654" s="24"/>
      <c r="M2654" s="25" t="s">
        <v>29</v>
      </c>
      <c r="N2654" s="25">
        <f t="shared" si="372"/>
        <v>0</v>
      </c>
      <c r="O2654" s="24" t="s">
        <v>29</v>
      </c>
      <c r="P2654" s="24"/>
      <c r="Q2654" s="25" t="s">
        <v>29</v>
      </c>
      <c r="R2654" s="25">
        <f t="shared" si="373"/>
        <v>0</v>
      </c>
      <c r="S2654" s="24" t="s">
        <v>29</v>
      </c>
      <c r="T2654" s="24"/>
      <c r="U2654" s="25" t="s">
        <v>29</v>
      </c>
      <c r="V2654" s="25">
        <f t="shared" si="374"/>
        <v>0</v>
      </c>
      <c r="W2654" s="25" t="s">
        <v>29</v>
      </c>
      <c r="X2654" s="25"/>
      <c r="Y2654" s="25" t="s">
        <v>29</v>
      </c>
      <c r="Z2654" s="25">
        <f t="shared" si="375"/>
        <v>0</v>
      </c>
      <c r="AA2654" s="24" t="s">
        <v>29</v>
      </c>
      <c r="AB2654" s="24"/>
      <c r="AC2654" s="25" t="s">
        <v>29</v>
      </c>
      <c r="AD2654" s="25">
        <f t="shared" si="376"/>
        <v>0</v>
      </c>
      <c r="AE2654" s="32">
        <f t="shared" si="377"/>
        <v>0</v>
      </c>
      <c r="AF2654" s="37">
        <f t="shared" si="370"/>
        <v>2.9430960179265941</v>
      </c>
      <c r="AG2654" s="27"/>
      <c r="AK2654" s="27"/>
    </row>
    <row r="2655" spans="1:39" x14ac:dyDescent="0.25">
      <c r="A2655" s="21">
        <v>2857740</v>
      </c>
      <c r="B2655" s="34">
        <v>1.39591211928555E-5</v>
      </c>
      <c r="C2655" s="22">
        <v>1.41079155787337E-5</v>
      </c>
      <c r="D2655" s="22" t="s">
        <v>4549</v>
      </c>
      <c r="E2655" s="23">
        <v>5689727.3542406298</v>
      </c>
      <c r="F2655" s="23">
        <f t="shared" si="369"/>
        <v>79.423593692150021</v>
      </c>
      <c r="G2655" s="24" t="s">
        <v>24</v>
      </c>
      <c r="H2655" s="24">
        <v>5</v>
      </c>
      <c r="I2655" s="25" t="s">
        <v>49</v>
      </c>
      <c r="J2655" s="31">
        <f t="shared" si="371"/>
        <v>0</v>
      </c>
      <c r="K2655" s="24" t="s">
        <v>29</v>
      </c>
      <c r="L2655" s="24"/>
      <c r="M2655" s="25" t="s">
        <v>29</v>
      </c>
      <c r="N2655" s="25">
        <f t="shared" si="372"/>
        <v>0</v>
      </c>
      <c r="O2655" s="24" t="s">
        <v>29</v>
      </c>
      <c r="P2655" s="24"/>
      <c r="Q2655" s="25" t="s">
        <v>29</v>
      </c>
      <c r="R2655" s="25">
        <f t="shared" si="373"/>
        <v>0</v>
      </c>
      <c r="S2655" s="24" t="s">
        <v>29</v>
      </c>
      <c r="T2655" s="24"/>
      <c r="U2655" s="25" t="s">
        <v>29</v>
      </c>
      <c r="V2655" s="25">
        <f t="shared" si="374"/>
        <v>0</v>
      </c>
      <c r="W2655" s="25" t="s">
        <v>29</v>
      </c>
      <c r="X2655" s="25"/>
      <c r="Y2655" s="25" t="s">
        <v>29</v>
      </c>
      <c r="Z2655" s="25">
        <f t="shared" si="375"/>
        <v>0</v>
      </c>
      <c r="AA2655" s="24" t="s">
        <v>29</v>
      </c>
      <c r="AB2655" s="24"/>
      <c r="AC2655" s="25" t="s">
        <v>29</v>
      </c>
      <c r="AD2655" s="25">
        <f t="shared" si="376"/>
        <v>0</v>
      </c>
      <c r="AE2655" s="32">
        <f t="shared" si="377"/>
        <v>0</v>
      </c>
      <c r="AF2655" s="37">
        <f t="shared" si="370"/>
        <v>79.423593692150021</v>
      </c>
      <c r="AG2655" s="27"/>
    </row>
    <row r="2656" spans="1:39" x14ac:dyDescent="0.25">
      <c r="A2656" s="21">
        <v>2857750</v>
      </c>
      <c r="B2656" s="34">
        <v>4.4079881554142799E-6</v>
      </c>
      <c r="C2656" s="22">
        <v>4.4857932201625802E-6</v>
      </c>
      <c r="D2656" s="22" t="s">
        <v>4245</v>
      </c>
      <c r="E2656" s="23">
        <v>14039761.0775776</v>
      </c>
      <c r="F2656" s="23">
        <f t="shared" si="369"/>
        <v>61.887100534808489</v>
      </c>
      <c r="G2656" s="24" t="s">
        <v>26</v>
      </c>
      <c r="H2656" s="24">
        <v>1</v>
      </c>
      <c r="I2656" s="25" t="s">
        <v>36</v>
      </c>
      <c r="J2656" s="31">
        <f t="shared" si="371"/>
        <v>1</v>
      </c>
      <c r="K2656" s="24" t="s">
        <v>24</v>
      </c>
      <c r="L2656" s="24">
        <v>3</v>
      </c>
      <c r="M2656" s="25" t="s">
        <v>53</v>
      </c>
      <c r="N2656" s="25">
        <f t="shared" si="372"/>
        <v>0</v>
      </c>
      <c r="O2656" s="24" t="s">
        <v>29</v>
      </c>
      <c r="P2656" s="24"/>
      <c r="Q2656" s="25" t="s">
        <v>29</v>
      </c>
      <c r="R2656" s="25">
        <f t="shared" si="373"/>
        <v>0</v>
      </c>
      <c r="S2656" s="24" t="s">
        <v>29</v>
      </c>
      <c r="T2656" s="24"/>
      <c r="U2656" s="25" t="s">
        <v>29</v>
      </c>
      <c r="V2656" s="25">
        <f t="shared" si="374"/>
        <v>0</v>
      </c>
      <c r="W2656" s="25" t="s">
        <v>29</v>
      </c>
      <c r="X2656" s="25"/>
      <c r="Y2656" s="25" t="s">
        <v>29</v>
      </c>
      <c r="Z2656" s="25">
        <f t="shared" si="375"/>
        <v>0</v>
      </c>
      <c r="AA2656" s="24" t="s">
        <v>29</v>
      </c>
      <c r="AB2656" s="24"/>
      <c r="AC2656" s="25" t="s">
        <v>29</v>
      </c>
      <c r="AD2656" s="25">
        <f t="shared" si="376"/>
        <v>0</v>
      </c>
      <c r="AE2656" s="32">
        <f t="shared" si="377"/>
        <v>1</v>
      </c>
      <c r="AF2656" s="37">
        <f t="shared" si="370"/>
        <v>61.887100534808489</v>
      </c>
      <c r="AG2656" s="27"/>
      <c r="AK2656" s="27"/>
      <c r="AM2656" s="27"/>
    </row>
    <row r="2657" spans="1:39" x14ac:dyDescent="0.25">
      <c r="A2657" s="21">
        <v>2857752</v>
      </c>
      <c r="B2657" s="34">
        <v>3.5761685104707298E-5</v>
      </c>
      <c r="C2657" s="22">
        <v>3.9443353033478598E-5</v>
      </c>
      <c r="D2657" s="22" t="s">
        <v>1220</v>
      </c>
      <c r="E2657" s="23">
        <v>475303016.69047302</v>
      </c>
      <c r="F2657" s="23">
        <f t="shared" si="369"/>
        <v>16997.636812202134</v>
      </c>
      <c r="G2657" s="24" t="s">
        <v>24</v>
      </c>
      <c r="H2657" s="24">
        <v>2</v>
      </c>
      <c r="I2657" s="25" t="s">
        <v>40</v>
      </c>
      <c r="J2657" s="31">
        <f t="shared" si="371"/>
        <v>2</v>
      </c>
      <c r="K2657" s="24" t="s">
        <v>29</v>
      </c>
      <c r="L2657" s="24"/>
      <c r="M2657" s="25" t="s">
        <v>29</v>
      </c>
      <c r="N2657" s="25">
        <f t="shared" si="372"/>
        <v>0</v>
      </c>
      <c r="O2657" s="24" t="s">
        <v>29</v>
      </c>
      <c r="P2657" s="24"/>
      <c r="Q2657" s="25" t="s">
        <v>29</v>
      </c>
      <c r="R2657" s="25">
        <f t="shared" si="373"/>
        <v>0</v>
      </c>
      <c r="S2657" s="24" t="s">
        <v>29</v>
      </c>
      <c r="T2657" s="24"/>
      <c r="U2657" s="25" t="s">
        <v>29</v>
      </c>
      <c r="V2657" s="25">
        <f t="shared" si="374"/>
        <v>0</v>
      </c>
      <c r="W2657" s="25" t="s">
        <v>29</v>
      </c>
      <c r="X2657" s="25"/>
      <c r="Y2657" s="25" t="s">
        <v>29</v>
      </c>
      <c r="Z2657" s="25">
        <f t="shared" si="375"/>
        <v>0</v>
      </c>
      <c r="AA2657" s="24" t="s">
        <v>29</v>
      </c>
      <c r="AB2657" s="24"/>
      <c r="AC2657" s="25" t="s">
        <v>29</v>
      </c>
      <c r="AD2657" s="25">
        <f t="shared" si="376"/>
        <v>0</v>
      </c>
      <c r="AE2657" s="32">
        <f t="shared" si="377"/>
        <v>2</v>
      </c>
      <c r="AF2657" s="37">
        <f t="shared" si="370"/>
        <v>16997.636812202134</v>
      </c>
      <c r="AG2657" s="27"/>
      <c r="AK2657" s="27"/>
    </row>
    <row r="2658" spans="1:39" x14ac:dyDescent="0.25">
      <c r="A2658" s="21">
        <v>2857753</v>
      </c>
      <c r="B2658" s="34">
        <v>3.7510946358546498E-5</v>
      </c>
      <c r="C2658" s="22">
        <v>4.4494704680452802E-5</v>
      </c>
      <c r="D2658" s="22" t="s">
        <v>3559</v>
      </c>
      <c r="E2658" s="23">
        <v>65133696.048119903</v>
      </c>
      <c r="F2658" s="23">
        <f t="shared" si="369"/>
        <v>2443.2265785948975</v>
      </c>
      <c r="G2658" s="24" t="s">
        <v>24</v>
      </c>
      <c r="H2658" s="24">
        <v>2</v>
      </c>
      <c r="I2658" s="25" t="s">
        <v>79</v>
      </c>
      <c r="J2658" s="31">
        <f t="shared" si="371"/>
        <v>0</v>
      </c>
      <c r="K2658" s="24" t="s">
        <v>24</v>
      </c>
      <c r="L2658" s="24">
        <v>1</v>
      </c>
      <c r="M2658" s="25" t="s">
        <v>31</v>
      </c>
      <c r="N2658" s="25">
        <f t="shared" si="372"/>
        <v>1</v>
      </c>
      <c r="O2658" s="24" t="s">
        <v>29</v>
      </c>
      <c r="P2658" s="24"/>
      <c r="Q2658" s="25" t="s">
        <v>29</v>
      </c>
      <c r="R2658" s="25">
        <f t="shared" si="373"/>
        <v>0</v>
      </c>
      <c r="S2658" s="24" t="s">
        <v>29</v>
      </c>
      <c r="T2658" s="24"/>
      <c r="U2658" s="25" t="s">
        <v>29</v>
      </c>
      <c r="V2658" s="25">
        <f t="shared" si="374"/>
        <v>0</v>
      </c>
      <c r="W2658" s="25" t="s">
        <v>29</v>
      </c>
      <c r="X2658" s="25"/>
      <c r="Y2658" s="25" t="s">
        <v>29</v>
      </c>
      <c r="Z2658" s="25">
        <f t="shared" si="375"/>
        <v>0</v>
      </c>
      <c r="AA2658" s="24" t="s">
        <v>29</v>
      </c>
      <c r="AB2658" s="24"/>
      <c r="AC2658" s="25" t="s">
        <v>29</v>
      </c>
      <c r="AD2658" s="25">
        <f t="shared" si="376"/>
        <v>0</v>
      </c>
      <c r="AE2658" s="32">
        <f t="shared" si="377"/>
        <v>1</v>
      </c>
      <c r="AF2658" s="37">
        <f t="shared" si="370"/>
        <v>2443.2265785948975</v>
      </c>
      <c r="AG2658" s="27"/>
      <c r="AK2658" s="27"/>
    </row>
    <row r="2659" spans="1:39" x14ac:dyDescent="0.25">
      <c r="A2659" s="21">
        <v>2857754</v>
      </c>
      <c r="B2659" s="34">
        <v>8.3984387714118393E-5</v>
      </c>
      <c r="C2659" s="22">
        <v>9.7049196505360797E-5</v>
      </c>
      <c r="D2659" s="22" t="s">
        <v>2443</v>
      </c>
      <c r="E2659" s="23">
        <v>33782199.1710888</v>
      </c>
      <c r="F2659" s="23">
        <f t="shared" si="369"/>
        <v>2837.177313020291</v>
      </c>
      <c r="G2659" s="24" t="s">
        <v>24</v>
      </c>
      <c r="H2659" s="24">
        <v>1</v>
      </c>
      <c r="I2659" s="25" t="s">
        <v>31</v>
      </c>
      <c r="J2659" s="31">
        <f t="shared" si="371"/>
        <v>1</v>
      </c>
      <c r="K2659" s="24" t="s">
        <v>29</v>
      </c>
      <c r="L2659" s="24"/>
      <c r="M2659" s="25" t="s">
        <v>29</v>
      </c>
      <c r="N2659" s="25">
        <f t="shared" si="372"/>
        <v>0</v>
      </c>
      <c r="O2659" s="24" t="s">
        <v>29</v>
      </c>
      <c r="P2659" s="24"/>
      <c r="Q2659" s="25" t="s">
        <v>29</v>
      </c>
      <c r="R2659" s="25">
        <f t="shared" si="373"/>
        <v>0</v>
      </c>
      <c r="S2659" s="24" t="s">
        <v>29</v>
      </c>
      <c r="T2659" s="24"/>
      <c r="U2659" s="25" t="s">
        <v>29</v>
      </c>
      <c r="V2659" s="25">
        <f t="shared" si="374"/>
        <v>0</v>
      </c>
      <c r="W2659" s="25" t="s">
        <v>29</v>
      </c>
      <c r="X2659" s="25"/>
      <c r="Y2659" s="25" t="s">
        <v>29</v>
      </c>
      <c r="Z2659" s="25">
        <f t="shared" si="375"/>
        <v>0</v>
      </c>
      <c r="AA2659" s="24" t="s">
        <v>29</v>
      </c>
      <c r="AB2659" s="24"/>
      <c r="AC2659" s="25" t="s">
        <v>29</v>
      </c>
      <c r="AD2659" s="25">
        <f t="shared" si="376"/>
        <v>0</v>
      </c>
      <c r="AE2659" s="32">
        <f t="shared" si="377"/>
        <v>1</v>
      </c>
      <c r="AF2659" s="37">
        <f t="shared" si="370"/>
        <v>2837.177313020291</v>
      </c>
      <c r="AG2659" s="27"/>
    </row>
    <row r="2660" spans="1:39" x14ac:dyDescent="0.25">
      <c r="A2660" s="21">
        <v>2857757</v>
      </c>
      <c r="B2660" s="34">
        <v>1.17509228075411E-4</v>
      </c>
      <c r="C2660" s="22">
        <v>1.30021370514495E-4</v>
      </c>
      <c r="D2660" s="22" t="s">
        <v>1516</v>
      </c>
      <c r="E2660" s="23">
        <v>47566103.331478603</v>
      </c>
      <c r="F2660" s="23">
        <f t="shared" si="369"/>
        <v>5589.4560850372864</v>
      </c>
      <c r="G2660" s="24" t="s">
        <v>24</v>
      </c>
      <c r="H2660" s="24">
        <v>1</v>
      </c>
      <c r="I2660" s="25" t="s">
        <v>41</v>
      </c>
      <c r="J2660" s="31">
        <f t="shared" si="371"/>
        <v>1</v>
      </c>
      <c r="K2660" s="24" t="s">
        <v>29</v>
      </c>
      <c r="L2660" s="24"/>
      <c r="M2660" s="25" t="s">
        <v>29</v>
      </c>
      <c r="N2660" s="25">
        <f t="shared" si="372"/>
        <v>0</v>
      </c>
      <c r="O2660" s="24" t="s">
        <v>29</v>
      </c>
      <c r="P2660" s="24"/>
      <c r="Q2660" s="25" t="s">
        <v>29</v>
      </c>
      <c r="R2660" s="25">
        <f t="shared" si="373"/>
        <v>0</v>
      </c>
      <c r="S2660" s="24" t="s">
        <v>29</v>
      </c>
      <c r="T2660" s="24"/>
      <c r="U2660" s="25" t="s">
        <v>29</v>
      </c>
      <c r="V2660" s="25">
        <f t="shared" si="374"/>
        <v>0</v>
      </c>
      <c r="W2660" s="25" t="s">
        <v>29</v>
      </c>
      <c r="X2660" s="25"/>
      <c r="Y2660" s="25" t="s">
        <v>29</v>
      </c>
      <c r="Z2660" s="25">
        <f t="shared" si="375"/>
        <v>0</v>
      </c>
      <c r="AA2660" s="24" t="s">
        <v>29</v>
      </c>
      <c r="AB2660" s="24"/>
      <c r="AC2660" s="25" t="s">
        <v>29</v>
      </c>
      <c r="AD2660" s="25">
        <f t="shared" si="376"/>
        <v>0</v>
      </c>
      <c r="AE2660" s="32">
        <f t="shared" si="377"/>
        <v>1</v>
      </c>
      <c r="AF2660" s="37">
        <f t="shared" si="370"/>
        <v>5589.4560850372864</v>
      </c>
      <c r="AG2660" s="27"/>
      <c r="AK2660" s="27"/>
      <c r="AM2660" s="27"/>
    </row>
    <row r="2661" spans="1:39" x14ac:dyDescent="0.25">
      <c r="A2661" s="21">
        <v>2857759</v>
      </c>
      <c r="B2661" s="34">
        <v>5.4281129176787801E-5</v>
      </c>
      <c r="C2661" s="22">
        <v>6.0503073230781397E-5</v>
      </c>
      <c r="D2661" s="22" t="s">
        <v>1784</v>
      </c>
      <c r="E2661" s="23">
        <v>20900403.462346401</v>
      </c>
      <c r="F2661" s="23">
        <f t="shared" si="369"/>
        <v>1134.497500186608</v>
      </c>
      <c r="G2661" s="24" t="s">
        <v>24</v>
      </c>
      <c r="H2661" s="24">
        <v>2</v>
      </c>
      <c r="I2661" s="25" t="s">
        <v>31</v>
      </c>
      <c r="J2661" s="31">
        <f t="shared" si="371"/>
        <v>2</v>
      </c>
      <c r="K2661" s="24" t="s">
        <v>29</v>
      </c>
      <c r="L2661" s="24"/>
      <c r="M2661" s="25" t="s">
        <v>29</v>
      </c>
      <c r="N2661" s="25">
        <f t="shared" si="372"/>
        <v>0</v>
      </c>
      <c r="O2661" s="24" t="s">
        <v>29</v>
      </c>
      <c r="P2661" s="24"/>
      <c r="Q2661" s="25" t="s">
        <v>29</v>
      </c>
      <c r="R2661" s="25">
        <f t="shared" si="373"/>
        <v>0</v>
      </c>
      <c r="S2661" s="24" t="s">
        <v>29</v>
      </c>
      <c r="T2661" s="24"/>
      <c r="U2661" s="25" t="s">
        <v>29</v>
      </c>
      <c r="V2661" s="25">
        <f t="shared" si="374"/>
        <v>0</v>
      </c>
      <c r="W2661" s="25" t="s">
        <v>29</v>
      </c>
      <c r="X2661" s="25"/>
      <c r="Y2661" s="25" t="s">
        <v>29</v>
      </c>
      <c r="Z2661" s="25">
        <f t="shared" si="375"/>
        <v>0</v>
      </c>
      <c r="AA2661" s="24" t="s">
        <v>29</v>
      </c>
      <c r="AB2661" s="24"/>
      <c r="AC2661" s="25" t="s">
        <v>29</v>
      </c>
      <c r="AD2661" s="25">
        <f t="shared" si="376"/>
        <v>0</v>
      </c>
      <c r="AE2661" s="32">
        <f t="shared" si="377"/>
        <v>2</v>
      </c>
      <c r="AF2661" s="37">
        <f t="shared" si="370"/>
        <v>1134.497500186608</v>
      </c>
      <c r="AG2661" s="27"/>
      <c r="AK2661" s="27"/>
    </row>
    <row r="2662" spans="1:39" x14ac:dyDescent="0.25">
      <c r="A2662" s="21">
        <v>2857761</v>
      </c>
      <c r="B2662" s="34">
        <v>1.5315993663970599E-6</v>
      </c>
      <c r="C2662" s="22">
        <v>1.5615819626557901E-6</v>
      </c>
      <c r="D2662" s="22" t="s">
        <v>3058</v>
      </c>
      <c r="E2662" s="23">
        <v>144234454.00529799</v>
      </c>
      <c r="F2662" s="23">
        <f t="shared" si="369"/>
        <v>220.90939836714028</v>
      </c>
      <c r="G2662" s="24" t="s">
        <v>24</v>
      </c>
      <c r="H2662" s="24">
        <v>4</v>
      </c>
      <c r="I2662" s="25" t="s">
        <v>33</v>
      </c>
      <c r="J2662" s="31">
        <f t="shared" si="371"/>
        <v>0</v>
      </c>
      <c r="K2662" s="24" t="s">
        <v>24</v>
      </c>
      <c r="L2662" s="24">
        <v>2</v>
      </c>
      <c r="M2662" s="25" t="s">
        <v>44</v>
      </c>
      <c r="N2662" s="25">
        <f t="shared" si="372"/>
        <v>2</v>
      </c>
      <c r="O2662" s="24" t="s">
        <v>29</v>
      </c>
      <c r="P2662" s="24"/>
      <c r="Q2662" s="25" t="s">
        <v>29</v>
      </c>
      <c r="R2662" s="25">
        <f t="shared" si="373"/>
        <v>0</v>
      </c>
      <c r="S2662" s="24" t="s">
        <v>29</v>
      </c>
      <c r="T2662" s="24"/>
      <c r="U2662" s="25" t="s">
        <v>29</v>
      </c>
      <c r="V2662" s="25">
        <f t="shared" si="374"/>
        <v>0</v>
      </c>
      <c r="W2662" s="25" t="s">
        <v>29</v>
      </c>
      <c r="X2662" s="25"/>
      <c r="Y2662" s="25" t="s">
        <v>29</v>
      </c>
      <c r="Z2662" s="25">
        <f t="shared" si="375"/>
        <v>0</v>
      </c>
      <c r="AA2662" s="24" t="s">
        <v>29</v>
      </c>
      <c r="AB2662" s="24"/>
      <c r="AC2662" s="25" t="s">
        <v>29</v>
      </c>
      <c r="AD2662" s="25">
        <f t="shared" si="376"/>
        <v>0</v>
      </c>
      <c r="AE2662" s="32">
        <f t="shared" si="377"/>
        <v>2</v>
      </c>
      <c r="AF2662" s="37">
        <f t="shared" si="370"/>
        <v>220.90939836714028</v>
      </c>
      <c r="AG2662" s="27"/>
      <c r="AM2662" s="27"/>
    </row>
    <row r="2663" spans="1:39" x14ac:dyDescent="0.25">
      <c r="A2663" s="21">
        <v>2857766</v>
      </c>
      <c r="B2663" s="34">
        <v>3.55296945920678E-5</v>
      </c>
      <c r="C2663" s="22">
        <v>3.9567884152243202E-5</v>
      </c>
      <c r="D2663" s="22" t="s">
        <v>2713</v>
      </c>
      <c r="E2663" s="23">
        <v>235663706.77251801</v>
      </c>
      <c r="F2663" s="23">
        <f t="shared" si="369"/>
        <v>8373.0595280621856</v>
      </c>
      <c r="G2663" s="24" t="s">
        <v>24</v>
      </c>
      <c r="H2663" s="24">
        <v>1</v>
      </c>
      <c r="I2663" s="25" t="s">
        <v>41</v>
      </c>
      <c r="J2663" s="31">
        <f t="shared" si="371"/>
        <v>1</v>
      </c>
      <c r="K2663" s="24" t="s">
        <v>29</v>
      </c>
      <c r="L2663" s="24"/>
      <c r="M2663" s="25" t="s">
        <v>29</v>
      </c>
      <c r="N2663" s="25">
        <f t="shared" si="372"/>
        <v>0</v>
      </c>
      <c r="O2663" s="24" t="s">
        <v>29</v>
      </c>
      <c r="P2663" s="24"/>
      <c r="Q2663" s="25" t="s">
        <v>29</v>
      </c>
      <c r="R2663" s="25">
        <f t="shared" si="373"/>
        <v>0</v>
      </c>
      <c r="S2663" s="24" t="s">
        <v>29</v>
      </c>
      <c r="T2663" s="24"/>
      <c r="U2663" s="25" t="s">
        <v>29</v>
      </c>
      <c r="V2663" s="25">
        <f t="shared" si="374"/>
        <v>0</v>
      </c>
      <c r="W2663" s="25" t="s">
        <v>29</v>
      </c>
      <c r="X2663" s="25"/>
      <c r="Y2663" s="25" t="s">
        <v>29</v>
      </c>
      <c r="Z2663" s="25">
        <f t="shared" si="375"/>
        <v>0</v>
      </c>
      <c r="AA2663" s="24" t="s">
        <v>29</v>
      </c>
      <c r="AB2663" s="24"/>
      <c r="AC2663" s="25" t="s">
        <v>29</v>
      </c>
      <c r="AD2663" s="25">
        <f t="shared" si="376"/>
        <v>0</v>
      </c>
      <c r="AE2663" s="32">
        <f t="shared" si="377"/>
        <v>1</v>
      </c>
      <c r="AF2663" s="37">
        <f t="shared" si="370"/>
        <v>8373.0595280621856</v>
      </c>
      <c r="AG2663" s="27"/>
      <c r="AM2663" s="27"/>
    </row>
    <row r="2664" spans="1:39" x14ac:dyDescent="0.25">
      <c r="A2664" s="21">
        <v>2857767</v>
      </c>
      <c r="B2664" s="34">
        <v>2.51423850889325E-4</v>
      </c>
      <c r="C2664" s="22">
        <v>2.8000084682059198E-4</v>
      </c>
      <c r="D2664" s="22" t="s">
        <v>1483</v>
      </c>
      <c r="E2664" s="23">
        <v>165744449.430558</v>
      </c>
      <c r="F2664" s="23">
        <f t="shared" si="369"/>
        <v>41672.107739361883</v>
      </c>
      <c r="G2664" s="24" t="s">
        <v>24</v>
      </c>
      <c r="H2664" s="24">
        <v>2</v>
      </c>
      <c r="I2664" s="25" t="s">
        <v>37</v>
      </c>
      <c r="J2664" s="31">
        <f t="shared" si="371"/>
        <v>2</v>
      </c>
      <c r="K2664" s="24" t="s">
        <v>29</v>
      </c>
      <c r="L2664" s="24"/>
      <c r="M2664" s="25" t="s">
        <v>29</v>
      </c>
      <c r="N2664" s="25">
        <f t="shared" si="372"/>
        <v>0</v>
      </c>
      <c r="O2664" s="24" t="s">
        <v>29</v>
      </c>
      <c r="P2664" s="24"/>
      <c r="Q2664" s="25" t="s">
        <v>29</v>
      </c>
      <c r="R2664" s="25">
        <f t="shared" si="373"/>
        <v>0</v>
      </c>
      <c r="S2664" s="24" t="s">
        <v>29</v>
      </c>
      <c r="T2664" s="24"/>
      <c r="U2664" s="25" t="s">
        <v>29</v>
      </c>
      <c r="V2664" s="25">
        <f t="shared" si="374"/>
        <v>0</v>
      </c>
      <c r="W2664" s="25" t="s">
        <v>29</v>
      </c>
      <c r="X2664" s="25"/>
      <c r="Y2664" s="25" t="s">
        <v>29</v>
      </c>
      <c r="Z2664" s="25">
        <f t="shared" si="375"/>
        <v>0</v>
      </c>
      <c r="AA2664" s="24" t="s">
        <v>29</v>
      </c>
      <c r="AB2664" s="24"/>
      <c r="AC2664" s="25" t="s">
        <v>29</v>
      </c>
      <c r="AD2664" s="25">
        <f t="shared" si="376"/>
        <v>0</v>
      </c>
      <c r="AE2664" s="32">
        <f t="shared" si="377"/>
        <v>2</v>
      </c>
      <c r="AF2664" s="37">
        <f t="shared" si="370"/>
        <v>41672.107739361883</v>
      </c>
      <c r="AG2664" s="27"/>
      <c r="AK2664" s="27"/>
    </row>
    <row r="2665" spans="1:39" x14ac:dyDescent="0.25">
      <c r="A2665" s="21">
        <v>2857768</v>
      </c>
      <c r="B2665" s="34">
        <v>1.6352847974447599E-6</v>
      </c>
      <c r="C2665" s="22">
        <v>1.5161256448820599E-6</v>
      </c>
      <c r="D2665" s="22" t="s">
        <v>521</v>
      </c>
      <c r="E2665" s="23">
        <v>1047069678.76237</v>
      </c>
      <c r="F2665" s="23">
        <f t="shared" si="369"/>
        <v>1712.257127545472</v>
      </c>
      <c r="G2665" s="24" t="s">
        <v>24</v>
      </c>
      <c r="H2665" s="24">
        <v>3</v>
      </c>
      <c r="I2665" s="25" t="s">
        <v>40</v>
      </c>
      <c r="J2665" s="31">
        <f t="shared" si="371"/>
        <v>3</v>
      </c>
      <c r="K2665" s="24" t="s">
        <v>29</v>
      </c>
      <c r="L2665" s="24"/>
      <c r="M2665" s="25" t="s">
        <v>29</v>
      </c>
      <c r="N2665" s="25">
        <f t="shared" si="372"/>
        <v>0</v>
      </c>
      <c r="O2665" s="24" t="s">
        <v>29</v>
      </c>
      <c r="P2665" s="24"/>
      <c r="Q2665" s="25" t="s">
        <v>29</v>
      </c>
      <c r="R2665" s="25">
        <f t="shared" si="373"/>
        <v>0</v>
      </c>
      <c r="S2665" s="24" t="s">
        <v>29</v>
      </c>
      <c r="T2665" s="24"/>
      <c r="U2665" s="25" t="s">
        <v>29</v>
      </c>
      <c r="V2665" s="25">
        <f t="shared" si="374"/>
        <v>0</v>
      </c>
      <c r="W2665" s="25" t="s">
        <v>29</v>
      </c>
      <c r="X2665" s="25"/>
      <c r="Y2665" s="25" t="s">
        <v>29</v>
      </c>
      <c r="Z2665" s="25">
        <f t="shared" si="375"/>
        <v>0</v>
      </c>
      <c r="AA2665" s="24" t="s">
        <v>29</v>
      </c>
      <c r="AB2665" s="24"/>
      <c r="AC2665" s="25" t="s">
        <v>29</v>
      </c>
      <c r="AD2665" s="25">
        <f t="shared" si="376"/>
        <v>0</v>
      </c>
      <c r="AE2665" s="32">
        <f t="shared" si="377"/>
        <v>3</v>
      </c>
      <c r="AF2665" s="37">
        <f t="shared" si="370"/>
        <v>1712.257127545472</v>
      </c>
      <c r="AG2665" s="27"/>
      <c r="AK2665" s="27"/>
      <c r="AM2665" s="27"/>
    </row>
    <row r="2666" spans="1:39" x14ac:dyDescent="0.25">
      <c r="A2666" s="21">
        <v>2857769</v>
      </c>
      <c r="B2666" s="34">
        <v>4.7717395541565E-6</v>
      </c>
      <c r="C2666" s="22">
        <v>5.01418080627564E-6</v>
      </c>
      <c r="D2666" s="22" t="s">
        <v>2402</v>
      </c>
      <c r="E2666" s="23">
        <v>344410864.31305701</v>
      </c>
      <c r="F2666" s="23">
        <f t="shared" si="369"/>
        <v>1643.4389441238416</v>
      </c>
      <c r="G2666" s="24" t="s">
        <v>24</v>
      </c>
      <c r="H2666" s="24">
        <v>4</v>
      </c>
      <c r="I2666" s="25" t="s">
        <v>34</v>
      </c>
      <c r="J2666" s="31">
        <f t="shared" si="371"/>
        <v>0</v>
      </c>
      <c r="K2666" s="24" t="s">
        <v>26</v>
      </c>
      <c r="L2666" s="24">
        <v>3</v>
      </c>
      <c r="M2666" s="25" t="s">
        <v>27</v>
      </c>
      <c r="N2666" s="25">
        <f t="shared" si="372"/>
        <v>0</v>
      </c>
      <c r="O2666" s="24" t="s">
        <v>24</v>
      </c>
      <c r="P2666" s="24">
        <v>3</v>
      </c>
      <c r="Q2666" s="25" t="s">
        <v>66</v>
      </c>
      <c r="R2666" s="25">
        <f t="shared" si="373"/>
        <v>3</v>
      </c>
      <c r="S2666" s="24" t="s">
        <v>29</v>
      </c>
      <c r="T2666" s="24"/>
      <c r="U2666" s="25" t="s">
        <v>29</v>
      </c>
      <c r="V2666" s="25">
        <f t="shared" si="374"/>
        <v>0</v>
      </c>
      <c r="W2666" s="25" t="s">
        <v>29</v>
      </c>
      <c r="X2666" s="25"/>
      <c r="Y2666" s="25" t="s">
        <v>29</v>
      </c>
      <c r="Z2666" s="25">
        <f t="shared" si="375"/>
        <v>0</v>
      </c>
      <c r="AA2666" s="24" t="s">
        <v>29</v>
      </c>
      <c r="AB2666" s="24"/>
      <c r="AC2666" s="25" t="s">
        <v>29</v>
      </c>
      <c r="AD2666" s="25">
        <f t="shared" si="376"/>
        <v>0</v>
      </c>
      <c r="AE2666" s="32">
        <f t="shared" si="377"/>
        <v>3</v>
      </c>
      <c r="AF2666" s="37">
        <f t="shared" si="370"/>
        <v>1643.4389441238416</v>
      </c>
      <c r="AG2666" s="27"/>
    </row>
    <row r="2667" spans="1:39" x14ac:dyDescent="0.25">
      <c r="A2667" s="21">
        <v>2857772</v>
      </c>
      <c r="B2667" s="34">
        <v>3.2469048796605601E-6</v>
      </c>
      <c r="C2667" s="22">
        <v>3.90895033110317E-6</v>
      </c>
      <c r="D2667" s="22" t="s">
        <v>1796</v>
      </c>
      <c r="E2667" s="23">
        <v>651001359.74279499</v>
      </c>
      <c r="F2667" s="23">
        <f t="shared" si="369"/>
        <v>2113.7394916145408</v>
      </c>
      <c r="G2667" s="24" t="s">
        <v>24</v>
      </c>
      <c r="H2667" s="24">
        <v>4</v>
      </c>
      <c r="I2667" s="25" t="s">
        <v>27</v>
      </c>
      <c r="J2667" s="31">
        <f t="shared" si="371"/>
        <v>0</v>
      </c>
      <c r="K2667" s="24" t="s">
        <v>24</v>
      </c>
      <c r="L2667" s="24">
        <v>3</v>
      </c>
      <c r="M2667" s="25" t="s">
        <v>40</v>
      </c>
      <c r="N2667" s="25">
        <f t="shared" si="372"/>
        <v>3</v>
      </c>
      <c r="O2667" s="24" t="s">
        <v>29</v>
      </c>
      <c r="P2667" s="24"/>
      <c r="Q2667" s="25" t="s">
        <v>29</v>
      </c>
      <c r="R2667" s="25">
        <f t="shared" si="373"/>
        <v>0</v>
      </c>
      <c r="S2667" s="24" t="s">
        <v>29</v>
      </c>
      <c r="T2667" s="24"/>
      <c r="U2667" s="25" t="s">
        <v>29</v>
      </c>
      <c r="V2667" s="25">
        <f t="shared" si="374"/>
        <v>0</v>
      </c>
      <c r="W2667" s="25" t="s">
        <v>29</v>
      </c>
      <c r="X2667" s="25"/>
      <c r="Y2667" s="25" t="s">
        <v>29</v>
      </c>
      <c r="Z2667" s="25">
        <f t="shared" si="375"/>
        <v>0</v>
      </c>
      <c r="AA2667" s="24" t="s">
        <v>29</v>
      </c>
      <c r="AB2667" s="24"/>
      <c r="AC2667" s="25" t="s">
        <v>29</v>
      </c>
      <c r="AD2667" s="25">
        <f t="shared" si="376"/>
        <v>0</v>
      </c>
      <c r="AE2667" s="32">
        <f t="shared" si="377"/>
        <v>3</v>
      </c>
      <c r="AF2667" s="37">
        <f t="shared" si="370"/>
        <v>2113.7394916145408</v>
      </c>
      <c r="AG2667" s="27"/>
    </row>
    <row r="2668" spans="1:39" x14ac:dyDescent="0.25">
      <c r="A2668" s="21">
        <v>2857775</v>
      </c>
      <c r="B2668" s="34">
        <v>3.9359331168573296E-6</v>
      </c>
      <c r="C2668" s="22">
        <v>4.0237542113639001E-6</v>
      </c>
      <c r="D2668" s="22" t="s">
        <v>2839</v>
      </c>
      <c r="E2668" s="23">
        <v>26844657.415495001</v>
      </c>
      <c r="F2668" s="23">
        <f t="shared" si="369"/>
        <v>105.65877613233647</v>
      </c>
      <c r="G2668" s="24" t="s">
        <v>24</v>
      </c>
      <c r="H2668" s="24">
        <v>2</v>
      </c>
      <c r="I2668" s="25" t="s">
        <v>53</v>
      </c>
      <c r="J2668" s="31">
        <f t="shared" si="371"/>
        <v>0</v>
      </c>
      <c r="K2668" s="24" t="s">
        <v>29</v>
      </c>
      <c r="L2668" s="24"/>
      <c r="M2668" s="25" t="s">
        <v>29</v>
      </c>
      <c r="N2668" s="25">
        <f t="shared" si="372"/>
        <v>0</v>
      </c>
      <c r="O2668" s="24" t="s">
        <v>29</v>
      </c>
      <c r="P2668" s="24"/>
      <c r="Q2668" s="25" t="s">
        <v>29</v>
      </c>
      <c r="R2668" s="25">
        <f t="shared" si="373"/>
        <v>0</v>
      </c>
      <c r="S2668" s="24" t="s">
        <v>29</v>
      </c>
      <c r="T2668" s="24"/>
      <c r="U2668" s="25" t="s">
        <v>29</v>
      </c>
      <c r="V2668" s="25">
        <f t="shared" si="374"/>
        <v>0</v>
      </c>
      <c r="W2668" s="25" t="s">
        <v>29</v>
      </c>
      <c r="X2668" s="25"/>
      <c r="Y2668" s="25" t="s">
        <v>29</v>
      </c>
      <c r="Z2668" s="25">
        <f t="shared" si="375"/>
        <v>0</v>
      </c>
      <c r="AA2668" s="24" t="s">
        <v>29</v>
      </c>
      <c r="AB2668" s="24"/>
      <c r="AC2668" s="25" t="s">
        <v>29</v>
      </c>
      <c r="AD2668" s="25">
        <f t="shared" si="376"/>
        <v>0</v>
      </c>
      <c r="AE2668" s="32">
        <f t="shared" si="377"/>
        <v>0</v>
      </c>
      <c r="AF2668" s="37">
        <f t="shared" si="370"/>
        <v>105.65877613233647</v>
      </c>
      <c r="AG2668" s="27"/>
      <c r="AM2668" s="27"/>
    </row>
    <row r="2669" spans="1:39" x14ac:dyDescent="0.25">
      <c r="A2669" s="21">
        <v>2857780</v>
      </c>
      <c r="B2669" s="34">
        <v>1.53333929891526E-6</v>
      </c>
      <c r="C2669" s="22">
        <v>1.7343900984837301E-6</v>
      </c>
      <c r="D2669" s="22" t="s">
        <v>1172</v>
      </c>
      <c r="E2669" s="23">
        <v>1362196254.9347501</v>
      </c>
      <c r="F2669" s="23">
        <f t="shared" si="369"/>
        <v>2088.7090505266424</v>
      </c>
      <c r="G2669" s="24" t="s">
        <v>24</v>
      </c>
      <c r="H2669" s="24">
        <v>4</v>
      </c>
      <c r="I2669" s="25" t="s">
        <v>74</v>
      </c>
      <c r="J2669" s="31">
        <f t="shared" si="371"/>
        <v>0</v>
      </c>
      <c r="K2669" s="24" t="s">
        <v>26</v>
      </c>
      <c r="L2669" s="24">
        <v>1</v>
      </c>
      <c r="M2669" s="25" t="s">
        <v>35</v>
      </c>
      <c r="N2669" s="25">
        <f t="shared" si="372"/>
        <v>0</v>
      </c>
      <c r="O2669" s="24" t="s">
        <v>24</v>
      </c>
      <c r="P2669" s="24">
        <v>3</v>
      </c>
      <c r="Q2669" s="25" t="s">
        <v>40</v>
      </c>
      <c r="R2669" s="25">
        <f t="shared" si="373"/>
        <v>3</v>
      </c>
      <c r="S2669" s="24" t="s">
        <v>29</v>
      </c>
      <c r="T2669" s="24"/>
      <c r="U2669" s="25" t="s">
        <v>29</v>
      </c>
      <c r="V2669" s="25">
        <f t="shared" si="374"/>
        <v>0</v>
      </c>
      <c r="W2669" s="25" t="s">
        <v>29</v>
      </c>
      <c r="X2669" s="25"/>
      <c r="Y2669" s="25" t="s">
        <v>29</v>
      </c>
      <c r="Z2669" s="25">
        <f t="shared" si="375"/>
        <v>0</v>
      </c>
      <c r="AA2669" s="24" t="s">
        <v>29</v>
      </c>
      <c r="AB2669" s="24"/>
      <c r="AC2669" s="25" t="s">
        <v>29</v>
      </c>
      <c r="AD2669" s="25">
        <f t="shared" si="376"/>
        <v>0</v>
      </c>
      <c r="AE2669" s="32">
        <f t="shared" si="377"/>
        <v>3</v>
      </c>
      <c r="AF2669" s="37">
        <f t="shared" si="370"/>
        <v>2088.7090505266424</v>
      </c>
      <c r="AG2669" s="27"/>
      <c r="AK2669" s="27"/>
      <c r="AM2669" s="27"/>
    </row>
    <row r="2670" spans="1:39" x14ac:dyDescent="0.25">
      <c r="A2670" s="21">
        <v>2857781</v>
      </c>
      <c r="B2670" s="34">
        <v>5.0947650794900302E-5</v>
      </c>
      <c r="C2670" s="22">
        <v>5.2527121976869998E-5</v>
      </c>
      <c r="D2670" s="22" t="s">
        <v>858</v>
      </c>
      <c r="E2670" s="23">
        <v>465184994.55937803</v>
      </c>
      <c r="F2670" s="23">
        <f t="shared" si="369"/>
        <v>23700.08265783879</v>
      </c>
      <c r="G2670" s="24" t="s">
        <v>24</v>
      </c>
      <c r="H2670" s="24">
        <v>4</v>
      </c>
      <c r="I2670" s="25" t="s">
        <v>38</v>
      </c>
      <c r="J2670" s="31">
        <f t="shared" si="371"/>
        <v>0</v>
      </c>
      <c r="K2670" s="24" t="s">
        <v>29</v>
      </c>
      <c r="L2670" s="24"/>
      <c r="M2670" s="25" t="s">
        <v>29</v>
      </c>
      <c r="N2670" s="25">
        <f t="shared" si="372"/>
        <v>0</v>
      </c>
      <c r="O2670" s="24" t="s">
        <v>29</v>
      </c>
      <c r="P2670" s="24"/>
      <c r="Q2670" s="25" t="s">
        <v>29</v>
      </c>
      <c r="R2670" s="25">
        <f t="shared" si="373"/>
        <v>0</v>
      </c>
      <c r="S2670" s="24" t="s">
        <v>29</v>
      </c>
      <c r="T2670" s="24"/>
      <c r="U2670" s="25" t="s">
        <v>29</v>
      </c>
      <c r="V2670" s="25">
        <f t="shared" si="374"/>
        <v>0</v>
      </c>
      <c r="W2670" s="25" t="s">
        <v>29</v>
      </c>
      <c r="X2670" s="25"/>
      <c r="Y2670" s="25" t="s">
        <v>29</v>
      </c>
      <c r="Z2670" s="25">
        <f t="shared" si="375"/>
        <v>0</v>
      </c>
      <c r="AA2670" s="24" t="s">
        <v>29</v>
      </c>
      <c r="AB2670" s="24"/>
      <c r="AC2670" s="25" t="s">
        <v>29</v>
      </c>
      <c r="AD2670" s="25">
        <f t="shared" si="376"/>
        <v>0</v>
      </c>
      <c r="AE2670" s="32">
        <f t="shared" si="377"/>
        <v>0</v>
      </c>
      <c r="AF2670" s="37">
        <f t="shared" si="370"/>
        <v>23700.08265783879</v>
      </c>
      <c r="AG2670" s="27"/>
      <c r="AK2670" s="27"/>
    </row>
    <row r="2671" spans="1:39" x14ac:dyDescent="0.25">
      <c r="A2671" s="21">
        <v>2857782</v>
      </c>
      <c r="B2671" s="34">
        <v>1.0967420182467499E-4</v>
      </c>
      <c r="C2671" s="22">
        <v>1.1674748464994E-4</v>
      </c>
      <c r="D2671" s="22" t="s">
        <v>3965</v>
      </c>
      <c r="E2671" s="23">
        <v>27221386.890563902</v>
      </c>
      <c r="F2671" s="23">
        <f t="shared" si="369"/>
        <v>2985.4838797832676</v>
      </c>
      <c r="G2671" s="24" t="s">
        <v>24</v>
      </c>
      <c r="H2671" s="24">
        <v>3</v>
      </c>
      <c r="I2671" s="25" t="s">
        <v>53</v>
      </c>
      <c r="J2671" s="31">
        <f t="shared" si="371"/>
        <v>0</v>
      </c>
      <c r="K2671" s="24" t="s">
        <v>29</v>
      </c>
      <c r="L2671" s="24"/>
      <c r="M2671" s="25" t="s">
        <v>29</v>
      </c>
      <c r="N2671" s="25">
        <f t="shared" si="372"/>
        <v>0</v>
      </c>
      <c r="O2671" s="24" t="s">
        <v>29</v>
      </c>
      <c r="P2671" s="24"/>
      <c r="Q2671" s="25" t="s">
        <v>29</v>
      </c>
      <c r="R2671" s="25">
        <f t="shared" si="373"/>
        <v>0</v>
      </c>
      <c r="S2671" s="24" t="s">
        <v>29</v>
      </c>
      <c r="T2671" s="24"/>
      <c r="U2671" s="25" t="s">
        <v>29</v>
      </c>
      <c r="V2671" s="25">
        <f t="shared" si="374"/>
        <v>0</v>
      </c>
      <c r="W2671" s="25" t="s">
        <v>29</v>
      </c>
      <c r="X2671" s="25"/>
      <c r="Y2671" s="25" t="s">
        <v>29</v>
      </c>
      <c r="Z2671" s="25">
        <f t="shared" si="375"/>
        <v>0</v>
      </c>
      <c r="AA2671" s="24" t="s">
        <v>29</v>
      </c>
      <c r="AB2671" s="24"/>
      <c r="AC2671" s="25" t="s">
        <v>29</v>
      </c>
      <c r="AD2671" s="25">
        <f t="shared" si="376"/>
        <v>0</v>
      </c>
      <c r="AE2671" s="32">
        <f t="shared" si="377"/>
        <v>0</v>
      </c>
      <c r="AF2671" s="37">
        <f t="shared" si="370"/>
        <v>2985.4838797832676</v>
      </c>
      <c r="AG2671" s="27"/>
    </row>
    <row r="2672" spans="1:39" x14ac:dyDescent="0.25">
      <c r="A2672" s="21">
        <v>2857786</v>
      </c>
      <c r="B2672" s="34">
        <v>7.6993022682913205E-5</v>
      </c>
      <c r="C2672" s="22">
        <v>8.0494756702276406E-5</v>
      </c>
      <c r="D2672" s="22" t="s">
        <v>3394</v>
      </c>
      <c r="E2672" s="23">
        <v>41312550.833116703</v>
      </c>
      <c r="F2672" s="23">
        <f t="shared" si="369"/>
        <v>3180.7781633831592</v>
      </c>
      <c r="G2672" s="24" t="s">
        <v>32</v>
      </c>
      <c r="H2672" s="24"/>
      <c r="I2672" s="25" t="s">
        <v>29</v>
      </c>
      <c r="J2672" s="31">
        <f t="shared" si="371"/>
        <v>0</v>
      </c>
      <c r="K2672" s="24" t="s">
        <v>29</v>
      </c>
      <c r="L2672" s="24"/>
      <c r="M2672" s="25" t="s">
        <v>29</v>
      </c>
      <c r="N2672" s="25">
        <f t="shared" si="372"/>
        <v>0</v>
      </c>
      <c r="O2672" s="24" t="s">
        <v>29</v>
      </c>
      <c r="P2672" s="24"/>
      <c r="Q2672" s="25" t="s">
        <v>29</v>
      </c>
      <c r="R2672" s="25">
        <f t="shared" si="373"/>
        <v>0</v>
      </c>
      <c r="S2672" s="24" t="s">
        <v>29</v>
      </c>
      <c r="T2672" s="24"/>
      <c r="U2672" s="25" t="s">
        <v>29</v>
      </c>
      <c r="V2672" s="25">
        <f t="shared" si="374"/>
        <v>0</v>
      </c>
      <c r="W2672" s="25" t="s">
        <v>29</v>
      </c>
      <c r="X2672" s="25"/>
      <c r="Y2672" s="25" t="s">
        <v>29</v>
      </c>
      <c r="Z2672" s="25">
        <f t="shared" si="375"/>
        <v>0</v>
      </c>
      <c r="AA2672" s="24" t="s">
        <v>29</v>
      </c>
      <c r="AB2672" s="24"/>
      <c r="AC2672" s="25" t="s">
        <v>29</v>
      </c>
      <c r="AD2672" s="25">
        <f t="shared" si="376"/>
        <v>0</v>
      </c>
      <c r="AE2672" s="32">
        <f t="shared" si="377"/>
        <v>0</v>
      </c>
      <c r="AF2672" s="37">
        <f t="shared" si="370"/>
        <v>3180.7781633831592</v>
      </c>
      <c r="AG2672" s="27"/>
      <c r="AK2672" s="27"/>
      <c r="AM2672" s="27"/>
    </row>
    <row r="2673" spans="1:39" x14ac:dyDescent="0.25">
      <c r="A2673" s="21">
        <v>2857787</v>
      </c>
      <c r="B2673" s="34">
        <v>5.2840467524037898E-5</v>
      </c>
      <c r="C2673" s="22">
        <v>7.3690875904940695E-5</v>
      </c>
      <c r="D2673" s="22" t="s">
        <v>1188</v>
      </c>
      <c r="E2673" s="23">
        <v>1343975170.6563101</v>
      </c>
      <c r="F2673" s="23">
        <f t="shared" si="369"/>
        <v>71016.276358178045</v>
      </c>
      <c r="G2673" s="24" t="s">
        <v>26</v>
      </c>
      <c r="H2673" s="24">
        <v>4</v>
      </c>
      <c r="I2673" s="25" t="s">
        <v>35</v>
      </c>
      <c r="J2673" s="31">
        <f t="shared" si="371"/>
        <v>0</v>
      </c>
      <c r="K2673" s="24" t="s">
        <v>24</v>
      </c>
      <c r="L2673" s="24">
        <v>3</v>
      </c>
      <c r="M2673" s="25" t="s">
        <v>41</v>
      </c>
      <c r="N2673" s="25">
        <f t="shared" si="372"/>
        <v>3</v>
      </c>
      <c r="O2673" s="24" t="s">
        <v>29</v>
      </c>
      <c r="P2673" s="24"/>
      <c r="Q2673" s="25" t="s">
        <v>29</v>
      </c>
      <c r="R2673" s="25">
        <f t="shared" si="373"/>
        <v>0</v>
      </c>
      <c r="S2673" s="24" t="s">
        <v>29</v>
      </c>
      <c r="T2673" s="24"/>
      <c r="U2673" s="25" t="s">
        <v>29</v>
      </c>
      <c r="V2673" s="25">
        <f t="shared" si="374"/>
        <v>0</v>
      </c>
      <c r="W2673" s="25" t="s">
        <v>29</v>
      </c>
      <c r="X2673" s="25"/>
      <c r="Y2673" s="25" t="s">
        <v>29</v>
      </c>
      <c r="Z2673" s="25">
        <f t="shared" si="375"/>
        <v>0</v>
      </c>
      <c r="AA2673" s="24" t="s">
        <v>29</v>
      </c>
      <c r="AB2673" s="24"/>
      <c r="AC2673" s="25" t="s">
        <v>29</v>
      </c>
      <c r="AD2673" s="25">
        <f t="shared" si="376"/>
        <v>0</v>
      </c>
      <c r="AE2673" s="32">
        <f t="shared" si="377"/>
        <v>3</v>
      </c>
      <c r="AF2673" s="37">
        <f t="shared" si="370"/>
        <v>71016.276358178045</v>
      </c>
      <c r="AG2673" s="27"/>
      <c r="AM2673" s="27"/>
    </row>
    <row r="2674" spans="1:39" x14ac:dyDescent="0.25">
      <c r="A2674" s="21">
        <v>2857790</v>
      </c>
      <c r="B2674" s="34">
        <v>1.3156245240587101E-4</v>
      </c>
      <c r="C2674" s="22">
        <v>1.47432403812668E-4</v>
      </c>
      <c r="D2674" s="22" t="s">
        <v>1861</v>
      </c>
      <c r="E2674" s="23">
        <v>78219204.260799006</v>
      </c>
      <c r="F2674" s="23">
        <f t="shared" si="369"/>
        <v>10290.710337786471</v>
      </c>
      <c r="G2674" s="24" t="s">
        <v>24</v>
      </c>
      <c r="H2674" s="24">
        <v>1</v>
      </c>
      <c r="I2674" s="25" t="s">
        <v>36</v>
      </c>
      <c r="J2674" s="31">
        <f t="shared" si="371"/>
        <v>1</v>
      </c>
      <c r="K2674" s="24" t="s">
        <v>29</v>
      </c>
      <c r="L2674" s="24"/>
      <c r="M2674" s="25" t="s">
        <v>29</v>
      </c>
      <c r="N2674" s="25">
        <f t="shared" si="372"/>
        <v>0</v>
      </c>
      <c r="O2674" s="24" t="s">
        <v>29</v>
      </c>
      <c r="P2674" s="24"/>
      <c r="Q2674" s="25" t="s">
        <v>29</v>
      </c>
      <c r="R2674" s="25">
        <f t="shared" si="373"/>
        <v>0</v>
      </c>
      <c r="S2674" s="24" t="s">
        <v>29</v>
      </c>
      <c r="T2674" s="24"/>
      <c r="U2674" s="25" t="s">
        <v>29</v>
      </c>
      <c r="V2674" s="25">
        <f t="shared" si="374"/>
        <v>0</v>
      </c>
      <c r="W2674" s="25" t="s">
        <v>29</v>
      </c>
      <c r="X2674" s="25"/>
      <c r="Y2674" s="25" t="s">
        <v>29</v>
      </c>
      <c r="Z2674" s="25">
        <f t="shared" si="375"/>
        <v>0</v>
      </c>
      <c r="AA2674" s="24" t="s">
        <v>29</v>
      </c>
      <c r="AB2674" s="24"/>
      <c r="AC2674" s="25" t="s">
        <v>29</v>
      </c>
      <c r="AD2674" s="25">
        <f t="shared" si="376"/>
        <v>0</v>
      </c>
      <c r="AE2674" s="32">
        <f t="shared" si="377"/>
        <v>1</v>
      </c>
      <c r="AF2674" s="37">
        <f t="shared" si="370"/>
        <v>10290.710337786471</v>
      </c>
      <c r="AG2674" s="27"/>
      <c r="AK2674" s="27"/>
      <c r="AM2674" s="27"/>
    </row>
    <row r="2675" spans="1:39" x14ac:dyDescent="0.25">
      <c r="A2675" s="21">
        <v>2857796</v>
      </c>
      <c r="B2675" s="34">
        <v>3.7889741240001101E-7</v>
      </c>
      <c r="C2675" s="22">
        <v>4.4677221559211098E-7</v>
      </c>
      <c r="D2675" s="22" t="s">
        <v>5454</v>
      </c>
      <c r="E2675" s="23">
        <v>4493.2147536561497</v>
      </c>
      <c r="F2675" s="23">
        <f t="shared" si="369"/>
        <v>1.7024674435178681E-3</v>
      </c>
      <c r="G2675" s="24" t="s">
        <v>24</v>
      </c>
      <c r="H2675" s="24">
        <v>2</v>
      </c>
      <c r="I2675" s="25" t="s">
        <v>35</v>
      </c>
      <c r="J2675" s="31">
        <f t="shared" si="371"/>
        <v>0</v>
      </c>
      <c r="K2675" s="24" t="s">
        <v>29</v>
      </c>
      <c r="L2675" s="24"/>
      <c r="M2675" s="25" t="s">
        <v>29</v>
      </c>
      <c r="N2675" s="25">
        <f t="shared" si="372"/>
        <v>0</v>
      </c>
      <c r="O2675" s="24" t="s">
        <v>29</v>
      </c>
      <c r="P2675" s="24"/>
      <c r="Q2675" s="25" t="s">
        <v>29</v>
      </c>
      <c r="R2675" s="25">
        <f t="shared" si="373"/>
        <v>0</v>
      </c>
      <c r="S2675" s="24" t="s">
        <v>29</v>
      </c>
      <c r="T2675" s="24"/>
      <c r="U2675" s="25" t="s">
        <v>29</v>
      </c>
      <c r="V2675" s="25">
        <f t="shared" si="374"/>
        <v>0</v>
      </c>
      <c r="W2675" s="25" t="s">
        <v>29</v>
      </c>
      <c r="X2675" s="25"/>
      <c r="Y2675" s="25" t="s">
        <v>29</v>
      </c>
      <c r="Z2675" s="25">
        <f t="shared" si="375"/>
        <v>0</v>
      </c>
      <c r="AA2675" s="24" t="s">
        <v>29</v>
      </c>
      <c r="AB2675" s="24"/>
      <c r="AC2675" s="25" t="s">
        <v>29</v>
      </c>
      <c r="AD2675" s="25">
        <f t="shared" si="376"/>
        <v>0</v>
      </c>
      <c r="AE2675" s="32">
        <f t="shared" si="377"/>
        <v>0</v>
      </c>
      <c r="AF2675" s="37">
        <f t="shared" si="370"/>
        <v>1.7024674435178681E-3</v>
      </c>
      <c r="AG2675" s="27"/>
      <c r="AK2675" s="27"/>
      <c r="AM2675" s="27"/>
    </row>
    <row r="2676" spans="1:39" x14ac:dyDescent="0.25">
      <c r="A2676" s="21">
        <v>2857799</v>
      </c>
      <c r="B2676" s="34">
        <v>3.6608501550869202E-5</v>
      </c>
      <c r="C2676" s="22">
        <v>4.8222463370303797E-5</v>
      </c>
      <c r="D2676" s="22" t="s">
        <v>3230</v>
      </c>
      <c r="E2676" s="23">
        <v>112284113.93199299</v>
      </c>
      <c r="F2676" s="23">
        <f t="shared" si="369"/>
        <v>4110.5531590173396</v>
      </c>
      <c r="G2676" s="24" t="s">
        <v>26</v>
      </c>
      <c r="H2676" s="24">
        <v>0</v>
      </c>
      <c r="I2676" s="25" t="s">
        <v>35</v>
      </c>
      <c r="J2676" s="31">
        <f t="shared" si="371"/>
        <v>0</v>
      </c>
      <c r="K2676" s="24" t="s">
        <v>24</v>
      </c>
      <c r="L2676" s="24">
        <v>1</v>
      </c>
      <c r="M2676" s="25" t="s">
        <v>64</v>
      </c>
      <c r="N2676" s="25">
        <f t="shared" si="372"/>
        <v>1</v>
      </c>
      <c r="O2676" s="24" t="s">
        <v>29</v>
      </c>
      <c r="P2676" s="24"/>
      <c r="Q2676" s="25" t="s">
        <v>29</v>
      </c>
      <c r="R2676" s="25">
        <f t="shared" si="373"/>
        <v>0</v>
      </c>
      <c r="S2676" s="24" t="s">
        <v>29</v>
      </c>
      <c r="T2676" s="24"/>
      <c r="U2676" s="25" t="s">
        <v>29</v>
      </c>
      <c r="V2676" s="25">
        <f t="shared" si="374"/>
        <v>0</v>
      </c>
      <c r="W2676" s="25" t="s">
        <v>29</v>
      </c>
      <c r="X2676" s="25"/>
      <c r="Y2676" s="25" t="s">
        <v>29</v>
      </c>
      <c r="Z2676" s="25">
        <f t="shared" si="375"/>
        <v>0</v>
      </c>
      <c r="AA2676" s="24" t="s">
        <v>29</v>
      </c>
      <c r="AB2676" s="24"/>
      <c r="AC2676" s="25" t="s">
        <v>29</v>
      </c>
      <c r="AD2676" s="25">
        <f t="shared" si="376"/>
        <v>0</v>
      </c>
      <c r="AE2676" s="32">
        <f t="shared" si="377"/>
        <v>1</v>
      </c>
      <c r="AF2676" s="37">
        <f t="shared" si="370"/>
        <v>4110.5531590173396</v>
      </c>
      <c r="AG2676" s="27"/>
      <c r="AK2676" s="27"/>
    </row>
    <row r="2677" spans="1:39" x14ac:dyDescent="0.25">
      <c r="A2677" s="21">
        <v>2857801</v>
      </c>
      <c r="B2677" s="34">
        <v>7.6578387477238996E-6</v>
      </c>
      <c r="C2677" s="22">
        <v>7.36293891015152E-6</v>
      </c>
      <c r="D2677" s="22" t="s">
        <v>1191</v>
      </c>
      <c r="E2677" s="23">
        <v>1343085172.0065501</v>
      </c>
      <c r="F2677" s="23">
        <f t="shared" si="369"/>
        <v>10285.129671685178</v>
      </c>
      <c r="G2677" s="24" t="s">
        <v>24</v>
      </c>
      <c r="H2677" s="24">
        <v>4</v>
      </c>
      <c r="I2677" s="25" t="s">
        <v>33</v>
      </c>
      <c r="J2677" s="31">
        <f t="shared" si="371"/>
        <v>0</v>
      </c>
      <c r="K2677" s="24" t="s">
        <v>24</v>
      </c>
      <c r="L2677" s="24">
        <v>4</v>
      </c>
      <c r="M2677" s="25" t="s">
        <v>40</v>
      </c>
      <c r="N2677" s="25">
        <f t="shared" si="372"/>
        <v>4</v>
      </c>
      <c r="O2677" s="24" t="s">
        <v>29</v>
      </c>
      <c r="P2677" s="24"/>
      <c r="Q2677" s="25" t="s">
        <v>29</v>
      </c>
      <c r="R2677" s="25">
        <f t="shared" si="373"/>
        <v>0</v>
      </c>
      <c r="S2677" s="24" t="s">
        <v>29</v>
      </c>
      <c r="T2677" s="24"/>
      <c r="U2677" s="25" t="s">
        <v>29</v>
      </c>
      <c r="V2677" s="25">
        <f t="shared" si="374"/>
        <v>0</v>
      </c>
      <c r="W2677" s="25" t="s">
        <v>29</v>
      </c>
      <c r="X2677" s="25"/>
      <c r="Y2677" s="25" t="s">
        <v>29</v>
      </c>
      <c r="Z2677" s="25">
        <f t="shared" si="375"/>
        <v>0</v>
      </c>
      <c r="AA2677" s="24" t="s">
        <v>29</v>
      </c>
      <c r="AB2677" s="24"/>
      <c r="AC2677" s="25" t="s">
        <v>29</v>
      </c>
      <c r="AD2677" s="25">
        <f t="shared" si="376"/>
        <v>0</v>
      </c>
      <c r="AE2677" s="32">
        <f t="shared" si="377"/>
        <v>4</v>
      </c>
      <c r="AF2677" s="37">
        <f t="shared" si="370"/>
        <v>10285.129671685178</v>
      </c>
      <c r="AG2677" s="27"/>
      <c r="AM2677" s="27"/>
    </row>
    <row r="2678" spans="1:39" x14ac:dyDescent="0.25">
      <c r="A2678" s="21">
        <v>2857803</v>
      </c>
      <c r="B2678" s="34">
        <v>7.2376449827520296E-6</v>
      </c>
      <c r="C2678" s="22">
        <v>6.9713607206341097E-6</v>
      </c>
      <c r="D2678" s="22" t="s">
        <v>651</v>
      </c>
      <c r="E2678" s="23">
        <v>1662377513.9965899</v>
      </c>
      <c r="F2678" s="23">
        <f t="shared" si="369"/>
        <v>12031.69827361721</v>
      </c>
      <c r="G2678" s="24" t="s">
        <v>24</v>
      </c>
      <c r="H2678" s="24">
        <v>5</v>
      </c>
      <c r="I2678" s="25" t="s">
        <v>44</v>
      </c>
      <c r="J2678" s="31">
        <f t="shared" si="371"/>
        <v>5</v>
      </c>
      <c r="K2678" s="24" t="s">
        <v>29</v>
      </c>
      <c r="L2678" s="24"/>
      <c r="M2678" s="25" t="s">
        <v>29</v>
      </c>
      <c r="N2678" s="25">
        <f t="shared" si="372"/>
        <v>0</v>
      </c>
      <c r="O2678" s="24" t="s">
        <v>29</v>
      </c>
      <c r="P2678" s="24"/>
      <c r="Q2678" s="25" t="s">
        <v>29</v>
      </c>
      <c r="R2678" s="25">
        <f t="shared" si="373"/>
        <v>0</v>
      </c>
      <c r="S2678" s="24" t="s">
        <v>29</v>
      </c>
      <c r="T2678" s="24"/>
      <c r="U2678" s="25" t="s">
        <v>29</v>
      </c>
      <c r="V2678" s="25">
        <f t="shared" si="374"/>
        <v>0</v>
      </c>
      <c r="W2678" s="25" t="s">
        <v>29</v>
      </c>
      <c r="X2678" s="25"/>
      <c r="Y2678" s="25" t="s">
        <v>29</v>
      </c>
      <c r="Z2678" s="25">
        <f t="shared" si="375"/>
        <v>0</v>
      </c>
      <c r="AA2678" s="24" t="s">
        <v>29</v>
      </c>
      <c r="AB2678" s="24"/>
      <c r="AC2678" s="25" t="s">
        <v>29</v>
      </c>
      <c r="AD2678" s="25">
        <f t="shared" si="376"/>
        <v>0</v>
      </c>
      <c r="AE2678" s="32">
        <f t="shared" si="377"/>
        <v>5</v>
      </c>
      <c r="AF2678" s="37">
        <f t="shared" si="370"/>
        <v>12031.69827361721</v>
      </c>
      <c r="AG2678" s="27"/>
      <c r="AK2678" s="27"/>
      <c r="AM2678" s="27"/>
    </row>
    <row r="2679" spans="1:39" x14ac:dyDescent="0.25">
      <c r="A2679" s="21">
        <v>2857805</v>
      </c>
      <c r="B2679" s="34">
        <v>7.9030155154275801E-5</v>
      </c>
      <c r="C2679" s="22">
        <v>9.0001488807795897E-5</v>
      </c>
      <c r="D2679" s="22" t="s">
        <v>1861</v>
      </c>
      <c r="E2679" s="23">
        <v>204418293.05159</v>
      </c>
      <c r="F2679" s="23">
        <f t="shared" si="369"/>
        <v>16155.209416239377</v>
      </c>
      <c r="G2679" s="24" t="s">
        <v>24</v>
      </c>
      <c r="H2679" s="24">
        <v>1</v>
      </c>
      <c r="I2679" s="25" t="s">
        <v>36</v>
      </c>
      <c r="J2679" s="31">
        <f t="shared" si="371"/>
        <v>1</v>
      </c>
      <c r="K2679" s="24" t="s">
        <v>29</v>
      </c>
      <c r="L2679" s="24"/>
      <c r="M2679" s="25" t="s">
        <v>29</v>
      </c>
      <c r="N2679" s="25">
        <f t="shared" si="372"/>
        <v>0</v>
      </c>
      <c r="O2679" s="24" t="s">
        <v>29</v>
      </c>
      <c r="P2679" s="24"/>
      <c r="Q2679" s="25" t="s">
        <v>29</v>
      </c>
      <c r="R2679" s="25">
        <f t="shared" si="373"/>
        <v>0</v>
      </c>
      <c r="S2679" s="24" t="s">
        <v>29</v>
      </c>
      <c r="T2679" s="24"/>
      <c r="U2679" s="25" t="s">
        <v>29</v>
      </c>
      <c r="V2679" s="25">
        <f t="shared" si="374"/>
        <v>0</v>
      </c>
      <c r="W2679" s="25" t="s">
        <v>29</v>
      </c>
      <c r="X2679" s="25"/>
      <c r="Y2679" s="25" t="s">
        <v>29</v>
      </c>
      <c r="Z2679" s="25">
        <f t="shared" si="375"/>
        <v>0</v>
      </c>
      <c r="AA2679" s="24" t="s">
        <v>29</v>
      </c>
      <c r="AB2679" s="24"/>
      <c r="AC2679" s="25" t="s">
        <v>29</v>
      </c>
      <c r="AD2679" s="25">
        <f t="shared" si="376"/>
        <v>0</v>
      </c>
      <c r="AE2679" s="32">
        <f t="shared" si="377"/>
        <v>1</v>
      </c>
      <c r="AF2679" s="37">
        <f t="shared" si="370"/>
        <v>16155.209416239377</v>
      </c>
      <c r="AG2679" s="27"/>
      <c r="AK2679" s="27"/>
      <c r="AM2679" s="27"/>
    </row>
    <row r="2680" spans="1:39" x14ac:dyDescent="0.25">
      <c r="A2680" s="21">
        <v>2857807</v>
      </c>
      <c r="B2680" s="34">
        <v>1.41361305177916E-5</v>
      </c>
      <c r="C2680" s="22">
        <v>1.38514880362764E-5</v>
      </c>
      <c r="D2680" s="22" t="s">
        <v>5018</v>
      </c>
      <c r="E2680" s="23">
        <v>928553.76245378202</v>
      </c>
      <c r="F2680" s="23">
        <f t="shared" si="369"/>
        <v>13.12615717883312</v>
      </c>
      <c r="G2680" s="24" t="s">
        <v>24</v>
      </c>
      <c r="H2680" s="24">
        <v>3</v>
      </c>
      <c r="I2680" s="25" t="s">
        <v>30</v>
      </c>
      <c r="J2680" s="31">
        <f t="shared" si="371"/>
        <v>0</v>
      </c>
      <c r="K2680" s="24" t="s">
        <v>29</v>
      </c>
      <c r="L2680" s="24"/>
      <c r="M2680" s="25" t="s">
        <v>29</v>
      </c>
      <c r="N2680" s="25">
        <f t="shared" si="372"/>
        <v>0</v>
      </c>
      <c r="O2680" s="24" t="s">
        <v>29</v>
      </c>
      <c r="P2680" s="24"/>
      <c r="Q2680" s="25" t="s">
        <v>29</v>
      </c>
      <c r="R2680" s="25">
        <f t="shared" si="373"/>
        <v>0</v>
      </c>
      <c r="S2680" s="24" t="s">
        <v>29</v>
      </c>
      <c r="T2680" s="24"/>
      <c r="U2680" s="25" t="s">
        <v>29</v>
      </c>
      <c r="V2680" s="25">
        <f t="shared" si="374"/>
        <v>0</v>
      </c>
      <c r="W2680" s="25" t="s">
        <v>29</v>
      </c>
      <c r="X2680" s="25"/>
      <c r="Y2680" s="25" t="s">
        <v>29</v>
      </c>
      <c r="Z2680" s="25">
        <f t="shared" si="375"/>
        <v>0</v>
      </c>
      <c r="AA2680" s="24" t="s">
        <v>29</v>
      </c>
      <c r="AB2680" s="24"/>
      <c r="AC2680" s="25" t="s">
        <v>29</v>
      </c>
      <c r="AD2680" s="25">
        <f t="shared" si="376"/>
        <v>0</v>
      </c>
      <c r="AE2680" s="32">
        <f t="shared" si="377"/>
        <v>0</v>
      </c>
      <c r="AF2680" s="37">
        <f t="shared" si="370"/>
        <v>13.12615717883312</v>
      </c>
      <c r="AG2680" s="27"/>
      <c r="AK2680" s="27"/>
      <c r="AM2680" s="27"/>
    </row>
    <row r="2681" spans="1:39" x14ac:dyDescent="0.25">
      <c r="A2681" s="21">
        <v>2857810</v>
      </c>
      <c r="B2681" s="34">
        <v>6.8351876415355094E-5</v>
      </c>
      <c r="C2681" s="22">
        <v>6.9193055627789497E-5</v>
      </c>
      <c r="D2681" s="22" t="s">
        <v>819</v>
      </c>
      <c r="E2681" s="23">
        <v>1663905379.5790401</v>
      </c>
      <c r="F2681" s="23">
        <f t="shared" si="369"/>
        <v>113731.05487183106</v>
      </c>
      <c r="G2681" s="24" t="s">
        <v>24</v>
      </c>
      <c r="H2681" s="24">
        <v>2</v>
      </c>
      <c r="I2681" s="25" t="s">
        <v>41</v>
      </c>
      <c r="J2681" s="31">
        <f t="shared" si="371"/>
        <v>2</v>
      </c>
      <c r="K2681" s="24" t="s">
        <v>29</v>
      </c>
      <c r="L2681" s="24"/>
      <c r="M2681" s="25" t="s">
        <v>29</v>
      </c>
      <c r="N2681" s="25">
        <f t="shared" si="372"/>
        <v>0</v>
      </c>
      <c r="O2681" s="24" t="s">
        <v>29</v>
      </c>
      <c r="P2681" s="24"/>
      <c r="Q2681" s="25" t="s">
        <v>29</v>
      </c>
      <c r="R2681" s="25">
        <f t="shared" si="373"/>
        <v>0</v>
      </c>
      <c r="S2681" s="24" t="s">
        <v>29</v>
      </c>
      <c r="T2681" s="24"/>
      <c r="U2681" s="25" t="s">
        <v>29</v>
      </c>
      <c r="V2681" s="25">
        <f t="shared" si="374"/>
        <v>0</v>
      </c>
      <c r="W2681" s="25" t="s">
        <v>29</v>
      </c>
      <c r="X2681" s="25"/>
      <c r="Y2681" s="25" t="s">
        <v>29</v>
      </c>
      <c r="Z2681" s="25">
        <f t="shared" si="375"/>
        <v>0</v>
      </c>
      <c r="AA2681" s="24" t="s">
        <v>29</v>
      </c>
      <c r="AB2681" s="24"/>
      <c r="AC2681" s="25" t="s">
        <v>29</v>
      </c>
      <c r="AD2681" s="25">
        <f t="shared" si="376"/>
        <v>0</v>
      </c>
      <c r="AE2681" s="32">
        <f t="shared" si="377"/>
        <v>2</v>
      </c>
      <c r="AF2681" s="37">
        <f t="shared" si="370"/>
        <v>113731.05487183106</v>
      </c>
      <c r="AG2681" s="27"/>
      <c r="AK2681" s="27"/>
      <c r="AM2681" s="27"/>
    </row>
    <row r="2682" spans="1:39" x14ac:dyDescent="0.25">
      <c r="A2682" s="21">
        <v>2857811</v>
      </c>
      <c r="B2682" s="34">
        <v>1.3699260459723299E-4</v>
      </c>
      <c r="C2682" s="22">
        <v>1.59737113966436E-4</v>
      </c>
      <c r="D2682" s="22" t="s">
        <v>4128</v>
      </c>
      <c r="E2682" s="23">
        <v>17998686.814887401</v>
      </c>
      <c r="F2682" s="23">
        <f t="shared" si="369"/>
        <v>2465.6869861013006</v>
      </c>
      <c r="G2682" s="24" t="s">
        <v>24</v>
      </c>
      <c r="H2682" s="24">
        <v>1</v>
      </c>
      <c r="I2682" s="25" t="s">
        <v>44</v>
      </c>
      <c r="J2682" s="31">
        <f t="shared" si="371"/>
        <v>1</v>
      </c>
      <c r="K2682" s="24" t="s">
        <v>29</v>
      </c>
      <c r="L2682" s="24"/>
      <c r="M2682" s="25" t="s">
        <v>29</v>
      </c>
      <c r="N2682" s="25">
        <f t="shared" si="372"/>
        <v>0</v>
      </c>
      <c r="O2682" s="24" t="s">
        <v>29</v>
      </c>
      <c r="P2682" s="24"/>
      <c r="Q2682" s="25" t="s">
        <v>29</v>
      </c>
      <c r="R2682" s="25">
        <f t="shared" si="373"/>
        <v>0</v>
      </c>
      <c r="S2682" s="24" t="s">
        <v>29</v>
      </c>
      <c r="T2682" s="24"/>
      <c r="U2682" s="25" t="s">
        <v>29</v>
      </c>
      <c r="V2682" s="25">
        <f t="shared" si="374"/>
        <v>0</v>
      </c>
      <c r="W2682" s="25" t="s">
        <v>29</v>
      </c>
      <c r="X2682" s="25"/>
      <c r="Y2682" s="25" t="s">
        <v>29</v>
      </c>
      <c r="Z2682" s="25">
        <f t="shared" si="375"/>
        <v>0</v>
      </c>
      <c r="AA2682" s="24" t="s">
        <v>29</v>
      </c>
      <c r="AB2682" s="24"/>
      <c r="AC2682" s="25" t="s">
        <v>29</v>
      </c>
      <c r="AD2682" s="25">
        <f t="shared" si="376"/>
        <v>0</v>
      </c>
      <c r="AE2682" s="32">
        <f t="shared" si="377"/>
        <v>1</v>
      </c>
      <c r="AF2682" s="37">
        <f t="shared" si="370"/>
        <v>2465.6869861013006</v>
      </c>
      <c r="AG2682" s="27"/>
      <c r="AK2682" s="27"/>
    </row>
    <row r="2683" spans="1:39" x14ac:dyDescent="0.25">
      <c r="A2683" s="21">
        <v>2857813</v>
      </c>
      <c r="B2683" s="34">
        <v>7.8587854386971597E-5</v>
      </c>
      <c r="C2683" s="22">
        <v>8.3402098250733801E-5</v>
      </c>
      <c r="D2683" s="22" t="s">
        <v>5439</v>
      </c>
      <c r="E2683" s="23">
        <v>5565.8042451534602</v>
      </c>
      <c r="F2683" s="23">
        <f t="shared" si="369"/>
        <v>0.43740461356450849</v>
      </c>
      <c r="G2683" s="24" t="s">
        <v>24</v>
      </c>
      <c r="H2683" s="24">
        <v>3</v>
      </c>
      <c r="I2683" s="25" t="s">
        <v>47</v>
      </c>
      <c r="J2683" s="31">
        <f t="shared" si="371"/>
        <v>0</v>
      </c>
      <c r="K2683" s="24" t="s">
        <v>29</v>
      </c>
      <c r="L2683" s="24"/>
      <c r="M2683" s="25" t="s">
        <v>29</v>
      </c>
      <c r="N2683" s="25">
        <f t="shared" si="372"/>
        <v>0</v>
      </c>
      <c r="O2683" s="24" t="s">
        <v>29</v>
      </c>
      <c r="P2683" s="24"/>
      <c r="Q2683" s="25" t="s">
        <v>29</v>
      </c>
      <c r="R2683" s="25">
        <f t="shared" si="373"/>
        <v>0</v>
      </c>
      <c r="S2683" s="24" t="s">
        <v>29</v>
      </c>
      <c r="T2683" s="24"/>
      <c r="U2683" s="25" t="s">
        <v>29</v>
      </c>
      <c r="V2683" s="25">
        <f t="shared" si="374"/>
        <v>0</v>
      </c>
      <c r="W2683" s="25" t="s">
        <v>29</v>
      </c>
      <c r="X2683" s="25"/>
      <c r="Y2683" s="25" t="s">
        <v>29</v>
      </c>
      <c r="Z2683" s="25">
        <f t="shared" si="375"/>
        <v>0</v>
      </c>
      <c r="AA2683" s="24" t="s">
        <v>29</v>
      </c>
      <c r="AB2683" s="24"/>
      <c r="AC2683" s="25" t="s">
        <v>29</v>
      </c>
      <c r="AD2683" s="25">
        <f t="shared" si="376"/>
        <v>0</v>
      </c>
      <c r="AE2683" s="32">
        <f t="shared" si="377"/>
        <v>0</v>
      </c>
      <c r="AF2683" s="37">
        <f t="shared" si="370"/>
        <v>0.43740461356450849</v>
      </c>
      <c r="AG2683" s="27"/>
    </row>
    <row r="2684" spans="1:39" x14ac:dyDescent="0.25">
      <c r="A2684" s="21">
        <v>2857816</v>
      </c>
      <c r="B2684" s="34">
        <v>1.37552079108325E-5</v>
      </c>
      <c r="C2684" s="22">
        <v>1.4141036715553001E-5</v>
      </c>
      <c r="D2684" s="22" t="s">
        <v>5364</v>
      </c>
      <c r="E2684" s="23">
        <v>32940.893186880501</v>
      </c>
      <c r="F2684" s="23">
        <f t="shared" si="369"/>
        <v>0.45310883455406709</v>
      </c>
      <c r="G2684" s="24" t="s">
        <v>24</v>
      </c>
      <c r="H2684" s="24">
        <v>4</v>
      </c>
      <c r="I2684" s="25" t="s">
        <v>33</v>
      </c>
      <c r="J2684" s="31">
        <f t="shared" si="371"/>
        <v>0</v>
      </c>
      <c r="K2684" s="24" t="s">
        <v>24</v>
      </c>
      <c r="L2684" s="24">
        <v>3</v>
      </c>
      <c r="M2684" s="25" t="s">
        <v>35</v>
      </c>
      <c r="N2684" s="25">
        <f t="shared" si="372"/>
        <v>0</v>
      </c>
      <c r="O2684" s="24" t="s">
        <v>29</v>
      </c>
      <c r="P2684" s="24"/>
      <c r="Q2684" s="25" t="s">
        <v>29</v>
      </c>
      <c r="R2684" s="25">
        <f t="shared" si="373"/>
        <v>0</v>
      </c>
      <c r="S2684" s="24" t="s">
        <v>29</v>
      </c>
      <c r="T2684" s="24"/>
      <c r="U2684" s="25" t="s">
        <v>29</v>
      </c>
      <c r="V2684" s="25">
        <f t="shared" si="374"/>
        <v>0</v>
      </c>
      <c r="W2684" s="25" t="s">
        <v>29</v>
      </c>
      <c r="X2684" s="25"/>
      <c r="Y2684" s="25" t="s">
        <v>29</v>
      </c>
      <c r="Z2684" s="25">
        <f t="shared" si="375"/>
        <v>0</v>
      </c>
      <c r="AA2684" s="24" t="s">
        <v>29</v>
      </c>
      <c r="AB2684" s="24"/>
      <c r="AC2684" s="25" t="s">
        <v>29</v>
      </c>
      <c r="AD2684" s="25">
        <f t="shared" si="376"/>
        <v>0</v>
      </c>
      <c r="AE2684" s="32">
        <f t="shared" si="377"/>
        <v>0</v>
      </c>
      <c r="AF2684" s="37">
        <f t="shared" si="370"/>
        <v>0.45310883455406709</v>
      </c>
      <c r="AG2684" s="27"/>
      <c r="AM2684" s="27"/>
    </row>
    <row r="2685" spans="1:39" x14ac:dyDescent="0.25">
      <c r="A2685" s="21">
        <v>2857819</v>
      </c>
      <c r="B2685" s="34">
        <v>3.0426347879005502E-6</v>
      </c>
      <c r="C2685" s="22">
        <v>3.4354305772751201E-6</v>
      </c>
      <c r="D2685" s="22" t="s">
        <v>2021</v>
      </c>
      <c r="E2685" s="23">
        <v>524123175.507783</v>
      </c>
      <c r="F2685" s="23">
        <f t="shared" si="369"/>
        <v>1594.7154069448861</v>
      </c>
      <c r="G2685" s="24" t="s">
        <v>24</v>
      </c>
      <c r="H2685" s="24">
        <v>3</v>
      </c>
      <c r="I2685" s="25" t="s">
        <v>33</v>
      </c>
      <c r="J2685" s="31">
        <f t="shared" si="371"/>
        <v>0</v>
      </c>
      <c r="K2685" s="24" t="s">
        <v>24</v>
      </c>
      <c r="L2685" s="24">
        <v>2</v>
      </c>
      <c r="M2685" s="25" t="s">
        <v>44</v>
      </c>
      <c r="N2685" s="25">
        <f t="shared" si="372"/>
        <v>2</v>
      </c>
      <c r="O2685" s="24" t="s">
        <v>29</v>
      </c>
      <c r="P2685" s="24"/>
      <c r="Q2685" s="25" t="s">
        <v>29</v>
      </c>
      <c r="R2685" s="25">
        <f t="shared" si="373"/>
        <v>0</v>
      </c>
      <c r="S2685" s="24" t="s">
        <v>29</v>
      </c>
      <c r="T2685" s="24"/>
      <c r="U2685" s="25" t="s">
        <v>29</v>
      </c>
      <c r="V2685" s="25">
        <f t="shared" si="374"/>
        <v>0</v>
      </c>
      <c r="W2685" s="25" t="s">
        <v>29</v>
      </c>
      <c r="X2685" s="25"/>
      <c r="Y2685" s="25" t="s">
        <v>29</v>
      </c>
      <c r="Z2685" s="25">
        <f t="shared" si="375"/>
        <v>0</v>
      </c>
      <c r="AA2685" s="24" t="s">
        <v>29</v>
      </c>
      <c r="AB2685" s="24"/>
      <c r="AC2685" s="25" t="s">
        <v>29</v>
      </c>
      <c r="AD2685" s="25">
        <f t="shared" si="376"/>
        <v>0</v>
      </c>
      <c r="AE2685" s="32">
        <f t="shared" si="377"/>
        <v>2</v>
      </c>
      <c r="AF2685" s="37">
        <f t="shared" si="370"/>
        <v>1594.7154069448861</v>
      </c>
      <c r="AG2685" s="27"/>
      <c r="AM2685" s="27"/>
    </row>
    <row r="2686" spans="1:39" x14ac:dyDescent="0.25">
      <c r="A2686" s="21">
        <v>2857825</v>
      </c>
      <c r="B2686" s="34">
        <v>9.3592462418910205E-5</v>
      </c>
      <c r="C2686" s="22">
        <v>1.04270935797553E-4</v>
      </c>
      <c r="D2686" s="22" t="s">
        <v>2690</v>
      </c>
      <c r="E2686" s="23">
        <v>241952748.86378101</v>
      </c>
      <c r="F2686" s="23">
        <f t="shared" si="369"/>
        <v>22644.953555185442</v>
      </c>
      <c r="G2686" s="24" t="s">
        <v>26</v>
      </c>
      <c r="H2686" s="24">
        <v>1</v>
      </c>
      <c r="I2686" s="25" t="s">
        <v>34</v>
      </c>
      <c r="J2686" s="31">
        <f t="shared" si="371"/>
        <v>0</v>
      </c>
      <c r="K2686" s="24" t="s">
        <v>26</v>
      </c>
      <c r="L2686" s="24">
        <v>1</v>
      </c>
      <c r="M2686" s="25" t="s">
        <v>41</v>
      </c>
      <c r="N2686" s="25">
        <f t="shared" si="372"/>
        <v>1</v>
      </c>
      <c r="O2686" s="24" t="s">
        <v>29</v>
      </c>
      <c r="P2686" s="24"/>
      <c r="Q2686" s="25" t="s">
        <v>29</v>
      </c>
      <c r="R2686" s="25">
        <f t="shared" si="373"/>
        <v>0</v>
      </c>
      <c r="S2686" s="24" t="s">
        <v>29</v>
      </c>
      <c r="T2686" s="24"/>
      <c r="U2686" s="25" t="s">
        <v>29</v>
      </c>
      <c r="V2686" s="25">
        <f t="shared" si="374"/>
        <v>0</v>
      </c>
      <c r="W2686" s="25" t="s">
        <v>29</v>
      </c>
      <c r="X2686" s="25"/>
      <c r="Y2686" s="25" t="s">
        <v>29</v>
      </c>
      <c r="Z2686" s="25">
        <f t="shared" si="375"/>
        <v>0</v>
      </c>
      <c r="AA2686" s="24" t="s">
        <v>29</v>
      </c>
      <c r="AB2686" s="24"/>
      <c r="AC2686" s="25" t="s">
        <v>29</v>
      </c>
      <c r="AD2686" s="25">
        <f t="shared" si="376"/>
        <v>0</v>
      </c>
      <c r="AE2686" s="32">
        <f t="shared" si="377"/>
        <v>1</v>
      </c>
      <c r="AF2686" s="37">
        <f t="shared" si="370"/>
        <v>22644.953555185442</v>
      </c>
      <c r="AG2686" s="27"/>
      <c r="AK2686" s="27"/>
    </row>
    <row r="2687" spans="1:39" x14ac:dyDescent="0.25">
      <c r="A2687" s="21">
        <v>2857827</v>
      </c>
      <c r="B2687" s="34">
        <v>3.618822491376E-6</v>
      </c>
      <c r="C2687" s="22">
        <v>3.6981383849259202E-6</v>
      </c>
      <c r="D2687" s="22" t="s">
        <v>308</v>
      </c>
      <c r="E2687" s="23">
        <v>6197983389.1474304</v>
      </c>
      <c r="F2687" s="23">
        <f t="shared" si="369"/>
        <v>22429.401689821567</v>
      </c>
      <c r="G2687" s="24" t="s">
        <v>24</v>
      </c>
      <c r="H2687" s="24">
        <v>5</v>
      </c>
      <c r="I2687" s="25" t="s">
        <v>64</v>
      </c>
      <c r="J2687" s="31">
        <f t="shared" si="371"/>
        <v>5</v>
      </c>
      <c r="K2687" s="24" t="s">
        <v>29</v>
      </c>
      <c r="L2687" s="24"/>
      <c r="M2687" s="25" t="s">
        <v>29</v>
      </c>
      <c r="N2687" s="25">
        <f t="shared" si="372"/>
        <v>0</v>
      </c>
      <c r="O2687" s="24" t="s">
        <v>29</v>
      </c>
      <c r="P2687" s="24"/>
      <c r="Q2687" s="25" t="s">
        <v>29</v>
      </c>
      <c r="R2687" s="25">
        <f t="shared" si="373"/>
        <v>0</v>
      </c>
      <c r="S2687" s="24" t="s">
        <v>29</v>
      </c>
      <c r="T2687" s="24"/>
      <c r="U2687" s="25" t="s">
        <v>29</v>
      </c>
      <c r="V2687" s="25">
        <f t="shared" si="374"/>
        <v>0</v>
      </c>
      <c r="W2687" s="25" t="s">
        <v>29</v>
      </c>
      <c r="X2687" s="25"/>
      <c r="Y2687" s="25" t="s">
        <v>29</v>
      </c>
      <c r="Z2687" s="25">
        <f t="shared" si="375"/>
        <v>0</v>
      </c>
      <c r="AA2687" s="24" t="s">
        <v>29</v>
      </c>
      <c r="AB2687" s="24"/>
      <c r="AC2687" s="25" t="s">
        <v>29</v>
      </c>
      <c r="AD2687" s="25">
        <f t="shared" si="376"/>
        <v>0</v>
      </c>
      <c r="AE2687" s="32">
        <f t="shared" si="377"/>
        <v>5</v>
      </c>
      <c r="AF2687" s="37">
        <f t="shared" si="370"/>
        <v>22429.401689821567</v>
      </c>
      <c r="AG2687" s="27"/>
    </row>
    <row r="2688" spans="1:39" x14ac:dyDescent="0.25">
      <c r="A2688" s="21">
        <v>2857828</v>
      </c>
      <c r="B2688" s="34">
        <v>4.4079881554142799E-6</v>
      </c>
      <c r="C2688" s="22">
        <v>5.2863777998780703E-6</v>
      </c>
      <c r="D2688" s="22" t="s">
        <v>3293</v>
      </c>
      <c r="E2688" s="23">
        <v>100860085.776274</v>
      </c>
      <c r="F2688" s="23">
        <f t="shared" si="369"/>
        <v>444.59006345588404</v>
      </c>
      <c r="G2688" s="24" t="s">
        <v>24</v>
      </c>
      <c r="H2688" s="24">
        <v>3</v>
      </c>
      <c r="I2688" s="25" t="s">
        <v>53</v>
      </c>
      <c r="J2688" s="31">
        <f t="shared" si="371"/>
        <v>0</v>
      </c>
      <c r="K2688" s="24" t="s">
        <v>29</v>
      </c>
      <c r="L2688" s="24"/>
      <c r="M2688" s="25" t="s">
        <v>29</v>
      </c>
      <c r="N2688" s="25">
        <f t="shared" si="372"/>
        <v>0</v>
      </c>
      <c r="O2688" s="24" t="s">
        <v>29</v>
      </c>
      <c r="P2688" s="24"/>
      <c r="Q2688" s="25" t="s">
        <v>29</v>
      </c>
      <c r="R2688" s="25">
        <f t="shared" si="373"/>
        <v>0</v>
      </c>
      <c r="S2688" s="24" t="s">
        <v>29</v>
      </c>
      <c r="T2688" s="24"/>
      <c r="U2688" s="25" t="s">
        <v>29</v>
      </c>
      <c r="V2688" s="25">
        <f t="shared" si="374"/>
        <v>0</v>
      </c>
      <c r="W2688" s="25" t="s">
        <v>29</v>
      </c>
      <c r="X2688" s="25"/>
      <c r="Y2688" s="25" t="s">
        <v>29</v>
      </c>
      <c r="Z2688" s="25">
        <f t="shared" si="375"/>
        <v>0</v>
      </c>
      <c r="AA2688" s="24" t="s">
        <v>29</v>
      </c>
      <c r="AB2688" s="24"/>
      <c r="AC2688" s="25" t="s">
        <v>29</v>
      </c>
      <c r="AD2688" s="25">
        <f t="shared" si="376"/>
        <v>0</v>
      </c>
      <c r="AE2688" s="32">
        <f t="shared" si="377"/>
        <v>0</v>
      </c>
      <c r="AF2688" s="37">
        <f t="shared" si="370"/>
        <v>444.59006345588404</v>
      </c>
      <c r="AG2688" s="27"/>
    </row>
    <row r="2689" spans="1:39" x14ac:dyDescent="0.25">
      <c r="A2689" s="21">
        <v>2857832</v>
      </c>
      <c r="B2689" s="34">
        <v>8.8922608646764692E-6</v>
      </c>
      <c r="C2689" s="22">
        <v>8.5980645424266194E-6</v>
      </c>
      <c r="D2689" s="22" t="s">
        <v>354</v>
      </c>
      <c r="E2689" s="23">
        <v>5511688213.2929497</v>
      </c>
      <c r="F2689" s="23">
        <f t="shared" si="369"/>
        <v>49011.369397363465</v>
      </c>
      <c r="G2689" s="24" t="s">
        <v>24</v>
      </c>
      <c r="H2689" s="24">
        <v>2</v>
      </c>
      <c r="I2689" s="25" t="s">
        <v>34</v>
      </c>
      <c r="J2689" s="31">
        <f t="shared" si="371"/>
        <v>0</v>
      </c>
      <c r="K2689" s="24" t="s">
        <v>24</v>
      </c>
      <c r="L2689" s="24">
        <v>3</v>
      </c>
      <c r="M2689" s="25" t="s">
        <v>36</v>
      </c>
      <c r="N2689" s="25">
        <f t="shared" si="372"/>
        <v>3</v>
      </c>
      <c r="O2689" s="24" t="s">
        <v>29</v>
      </c>
      <c r="P2689" s="24"/>
      <c r="Q2689" s="25" t="s">
        <v>29</v>
      </c>
      <c r="R2689" s="25">
        <f t="shared" si="373"/>
        <v>0</v>
      </c>
      <c r="S2689" s="24" t="s">
        <v>29</v>
      </c>
      <c r="T2689" s="24"/>
      <c r="U2689" s="25" t="s">
        <v>29</v>
      </c>
      <c r="V2689" s="25">
        <f t="shared" si="374"/>
        <v>0</v>
      </c>
      <c r="W2689" s="25" t="s">
        <v>29</v>
      </c>
      <c r="X2689" s="25"/>
      <c r="Y2689" s="25" t="s">
        <v>29</v>
      </c>
      <c r="Z2689" s="25">
        <f t="shared" si="375"/>
        <v>0</v>
      </c>
      <c r="AA2689" s="24" t="s">
        <v>29</v>
      </c>
      <c r="AB2689" s="24"/>
      <c r="AC2689" s="25" t="s">
        <v>29</v>
      </c>
      <c r="AD2689" s="25">
        <f t="shared" si="376"/>
        <v>0</v>
      </c>
      <c r="AE2689" s="32">
        <f t="shared" si="377"/>
        <v>3</v>
      </c>
      <c r="AF2689" s="37">
        <f t="shared" si="370"/>
        <v>49011.369397363465</v>
      </c>
      <c r="AG2689" s="27"/>
    </row>
    <row r="2690" spans="1:39" x14ac:dyDescent="0.25">
      <c r="A2690" s="21">
        <v>2857836</v>
      </c>
      <c r="B2690" s="34">
        <v>1.27012953308365E-6</v>
      </c>
      <c r="C2690" s="22">
        <v>1.2483730999422701E-6</v>
      </c>
      <c r="D2690" s="22" t="s">
        <v>3282</v>
      </c>
      <c r="E2690" s="23">
        <v>101935607.62221301</v>
      </c>
      <c r="F2690" s="23">
        <f t="shared" si="369"/>
        <v>129.47142571379956</v>
      </c>
      <c r="G2690" s="24" t="s">
        <v>24</v>
      </c>
      <c r="H2690" s="24">
        <v>4</v>
      </c>
      <c r="I2690" s="25" t="s">
        <v>25</v>
      </c>
      <c r="J2690" s="31">
        <f t="shared" si="371"/>
        <v>0</v>
      </c>
      <c r="K2690" s="24" t="s">
        <v>24</v>
      </c>
      <c r="L2690" s="24">
        <v>1</v>
      </c>
      <c r="M2690" s="25" t="s">
        <v>40</v>
      </c>
      <c r="N2690" s="25">
        <f t="shared" si="372"/>
        <v>1</v>
      </c>
      <c r="O2690" s="24" t="s">
        <v>29</v>
      </c>
      <c r="P2690" s="24"/>
      <c r="Q2690" s="25" t="s">
        <v>29</v>
      </c>
      <c r="R2690" s="25">
        <f t="shared" si="373"/>
        <v>0</v>
      </c>
      <c r="S2690" s="24" t="s">
        <v>29</v>
      </c>
      <c r="T2690" s="24"/>
      <c r="U2690" s="25" t="s">
        <v>29</v>
      </c>
      <c r="V2690" s="25">
        <f t="shared" si="374"/>
        <v>0</v>
      </c>
      <c r="W2690" s="25" t="s">
        <v>29</v>
      </c>
      <c r="X2690" s="25"/>
      <c r="Y2690" s="25" t="s">
        <v>29</v>
      </c>
      <c r="Z2690" s="25">
        <f t="shared" si="375"/>
        <v>0</v>
      </c>
      <c r="AA2690" s="24" t="s">
        <v>29</v>
      </c>
      <c r="AB2690" s="24"/>
      <c r="AC2690" s="25" t="s">
        <v>29</v>
      </c>
      <c r="AD2690" s="25">
        <f t="shared" si="376"/>
        <v>0</v>
      </c>
      <c r="AE2690" s="32">
        <f t="shared" si="377"/>
        <v>1</v>
      </c>
      <c r="AF2690" s="37">
        <f t="shared" si="370"/>
        <v>129.47142571379956</v>
      </c>
      <c r="AG2690" s="27"/>
    </row>
    <row r="2691" spans="1:39" x14ac:dyDescent="0.25">
      <c r="A2691" s="21">
        <v>2857839</v>
      </c>
      <c r="B2691" s="34">
        <v>4.4820164299855497E-6</v>
      </c>
      <c r="C2691" s="22">
        <v>4.6193271886493201E-6</v>
      </c>
      <c r="D2691" s="22" t="s">
        <v>330</v>
      </c>
      <c r="E2691" s="23">
        <v>1018431196.16597</v>
      </c>
      <c r="F2691" s="23">
        <f t="shared" si="369"/>
        <v>4564.6253540257139</v>
      </c>
      <c r="G2691" s="24" t="s">
        <v>24</v>
      </c>
      <c r="H2691" s="24">
        <v>4</v>
      </c>
      <c r="I2691" s="25" t="s">
        <v>62</v>
      </c>
      <c r="J2691" s="31">
        <f t="shared" si="371"/>
        <v>4</v>
      </c>
      <c r="K2691" s="24" t="s">
        <v>29</v>
      </c>
      <c r="L2691" s="24"/>
      <c r="M2691" s="25" t="s">
        <v>29</v>
      </c>
      <c r="N2691" s="25">
        <f t="shared" si="372"/>
        <v>0</v>
      </c>
      <c r="O2691" s="24" t="s">
        <v>29</v>
      </c>
      <c r="P2691" s="24"/>
      <c r="Q2691" s="25" t="s">
        <v>29</v>
      </c>
      <c r="R2691" s="25">
        <f t="shared" si="373"/>
        <v>0</v>
      </c>
      <c r="S2691" s="24" t="s">
        <v>29</v>
      </c>
      <c r="T2691" s="24"/>
      <c r="U2691" s="25" t="s">
        <v>29</v>
      </c>
      <c r="V2691" s="25">
        <f t="shared" si="374"/>
        <v>0</v>
      </c>
      <c r="W2691" s="25" t="s">
        <v>29</v>
      </c>
      <c r="X2691" s="25"/>
      <c r="Y2691" s="25" t="s">
        <v>29</v>
      </c>
      <c r="Z2691" s="25">
        <f t="shared" si="375"/>
        <v>0</v>
      </c>
      <c r="AA2691" s="24" t="s">
        <v>29</v>
      </c>
      <c r="AB2691" s="24"/>
      <c r="AC2691" s="25" t="s">
        <v>29</v>
      </c>
      <c r="AD2691" s="25">
        <f t="shared" si="376"/>
        <v>0</v>
      </c>
      <c r="AE2691" s="32">
        <f t="shared" si="377"/>
        <v>4</v>
      </c>
      <c r="AF2691" s="37">
        <f t="shared" si="370"/>
        <v>4564.6253540257139</v>
      </c>
      <c r="AG2691" s="27"/>
      <c r="AK2691" s="27"/>
    </row>
    <row r="2692" spans="1:39" x14ac:dyDescent="0.25">
      <c r="A2692" s="21">
        <v>2857841</v>
      </c>
      <c r="B2692" s="34">
        <v>1.2617991367783299E-4</v>
      </c>
      <c r="C2692" s="22">
        <v>1.44921087953844E-4</v>
      </c>
      <c r="D2692" s="22" t="s">
        <v>3496</v>
      </c>
      <c r="E2692" s="23">
        <v>47225697.199179403</v>
      </c>
      <c r="F2692" s="23">
        <f t="shared" si="369"/>
        <v>5958.9343959679363</v>
      </c>
      <c r="G2692" s="24" t="s">
        <v>24</v>
      </c>
      <c r="H2692" s="24">
        <v>3</v>
      </c>
      <c r="I2692" s="25" t="s">
        <v>36</v>
      </c>
      <c r="J2692" s="31">
        <f t="shared" si="371"/>
        <v>3</v>
      </c>
      <c r="K2692" s="24" t="s">
        <v>29</v>
      </c>
      <c r="L2692" s="24"/>
      <c r="M2692" s="25" t="s">
        <v>29</v>
      </c>
      <c r="N2692" s="25">
        <f t="shared" si="372"/>
        <v>0</v>
      </c>
      <c r="O2692" s="24" t="s">
        <v>29</v>
      </c>
      <c r="P2692" s="24"/>
      <c r="Q2692" s="25" t="s">
        <v>29</v>
      </c>
      <c r="R2692" s="25">
        <f t="shared" si="373"/>
        <v>0</v>
      </c>
      <c r="S2692" s="24" t="s">
        <v>29</v>
      </c>
      <c r="T2692" s="24"/>
      <c r="U2692" s="25" t="s">
        <v>29</v>
      </c>
      <c r="V2692" s="25">
        <f t="shared" si="374"/>
        <v>0</v>
      </c>
      <c r="W2692" s="25" t="s">
        <v>29</v>
      </c>
      <c r="X2692" s="25"/>
      <c r="Y2692" s="25" t="s">
        <v>29</v>
      </c>
      <c r="Z2692" s="25">
        <f t="shared" si="375"/>
        <v>0</v>
      </c>
      <c r="AA2692" s="24" t="s">
        <v>29</v>
      </c>
      <c r="AB2692" s="24"/>
      <c r="AC2692" s="25" t="s">
        <v>29</v>
      </c>
      <c r="AD2692" s="25">
        <f t="shared" si="376"/>
        <v>0</v>
      </c>
      <c r="AE2692" s="32">
        <f t="shared" si="377"/>
        <v>3</v>
      </c>
      <c r="AF2692" s="37">
        <f t="shared" si="370"/>
        <v>5958.9343959679363</v>
      </c>
      <c r="AG2692" s="27"/>
      <c r="AM2692" s="27"/>
    </row>
    <row r="2693" spans="1:39" x14ac:dyDescent="0.25">
      <c r="A2693" s="21">
        <v>2857846</v>
      </c>
      <c r="B2693" s="34">
        <v>1.6488676474541699E-5</v>
      </c>
      <c r="C2693" s="22">
        <v>1.7256152720129602E-5</v>
      </c>
      <c r="D2693" s="22" t="s">
        <v>2112</v>
      </c>
      <c r="E2693" s="23">
        <v>474782008.475703</v>
      </c>
      <c r="F2693" s="23">
        <f t="shared" si="369"/>
        <v>7828.5269336889814</v>
      </c>
      <c r="G2693" s="24" t="s">
        <v>24</v>
      </c>
      <c r="H2693" s="24">
        <v>4</v>
      </c>
      <c r="I2693" s="25" t="s">
        <v>67</v>
      </c>
      <c r="J2693" s="31">
        <f t="shared" si="371"/>
        <v>0</v>
      </c>
      <c r="K2693" s="24" t="s">
        <v>24</v>
      </c>
      <c r="L2693" s="24">
        <v>4</v>
      </c>
      <c r="M2693" s="25" t="s">
        <v>44</v>
      </c>
      <c r="N2693" s="25">
        <f t="shared" si="372"/>
        <v>4</v>
      </c>
      <c r="O2693" s="24" t="s">
        <v>29</v>
      </c>
      <c r="P2693" s="24"/>
      <c r="Q2693" s="25" t="s">
        <v>29</v>
      </c>
      <c r="R2693" s="25">
        <f t="shared" si="373"/>
        <v>0</v>
      </c>
      <c r="S2693" s="24" t="s">
        <v>29</v>
      </c>
      <c r="T2693" s="24"/>
      <c r="U2693" s="25" t="s">
        <v>29</v>
      </c>
      <c r="V2693" s="25">
        <f t="shared" si="374"/>
        <v>0</v>
      </c>
      <c r="W2693" s="25" t="s">
        <v>29</v>
      </c>
      <c r="X2693" s="25"/>
      <c r="Y2693" s="25" t="s">
        <v>29</v>
      </c>
      <c r="Z2693" s="25">
        <f t="shared" si="375"/>
        <v>0</v>
      </c>
      <c r="AA2693" s="24" t="s">
        <v>29</v>
      </c>
      <c r="AB2693" s="24"/>
      <c r="AC2693" s="25" t="s">
        <v>29</v>
      </c>
      <c r="AD2693" s="25">
        <f t="shared" si="376"/>
        <v>0</v>
      </c>
      <c r="AE2693" s="32">
        <f t="shared" si="377"/>
        <v>4</v>
      </c>
      <c r="AF2693" s="37">
        <f t="shared" si="370"/>
        <v>7828.5269336889814</v>
      </c>
      <c r="AG2693" s="27"/>
      <c r="AM2693" s="27"/>
    </row>
    <row r="2694" spans="1:39" x14ac:dyDescent="0.25">
      <c r="A2694" s="21">
        <v>2857847</v>
      </c>
      <c r="B2694" s="34">
        <v>5.9693853248702303E-6</v>
      </c>
      <c r="C2694" s="22">
        <v>6.05755424205111E-6</v>
      </c>
      <c r="D2694" s="22" t="s">
        <v>861</v>
      </c>
      <c r="E2694" s="23">
        <v>2040101691.98107</v>
      </c>
      <c r="F2694" s="23">
        <f t="shared" si="369"/>
        <v>12178.153101354726</v>
      </c>
      <c r="G2694" s="24" t="s">
        <v>24</v>
      </c>
      <c r="H2694" s="24">
        <v>3</v>
      </c>
      <c r="I2694" s="25" t="s">
        <v>36</v>
      </c>
      <c r="J2694" s="31">
        <f t="shared" si="371"/>
        <v>3</v>
      </c>
      <c r="K2694" s="24" t="s">
        <v>24</v>
      </c>
      <c r="L2694" s="24">
        <v>3</v>
      </c>
      <c r="M2694" s="25" t="s">
        <v>38</v>
      </c>
      <c r="N2694" s="25">
        <f t="shared" si="372"/>
        <v>0</v>
      </c>
      <c r="O2694" s="24" t="s">
        <v>29</v>
      </c>
      <c r="P2694" s="24"/>
      <c r="Q2694" s="25" t="s">
        <v>29</v>
      </c>
      <c r="R2694" s="25">
        <f t="shared" si="373"/>
        <v>0</v>
      </c>
      <c r="S2694" s="24" t="s">
        <v>29</v>
      </c>
      <c r="T2694" s="24"/>
      <c r="U2694" s="25" t="s">
        <v>29</v>
      </c>
      <c r="V2694" s="25">
        <f t="shared" si="374"/>
        <v>0</v>
      </c>
      <c r="W2694" s="25" t="s">
        <v>29</v>
      </c>
      <c r="X2694" s="25"/>
      <c r="Y2694" s="25" t="s">
        <v>29</v>
      </c>
      <c r="Z2694" s="25">
        <f t="shared" si="375"/>
        <v>0</v>
      </c>
      <c r="AA2694" s="24" t="s">
        <v>29</v>
      </c>
      <c r="AB2694" s="24"/>
      <c r="AC2694" s="25" t="s">
        <v>29</v>
      </c>
      <c r="AD2694" s="25">
        <f t="shared" si="376"/>
        <v>0</v>
      </c>
      <c r="AE2694" s="32">
        <f t="shared" si="377"/>
        <v>3</v>
      </c>
      <c r="AF2694" s="37">
        <f t="shared" si="370"/>
        <v>12178.153101354726</v>
      </c>
      <c r="AG2694" s="27"/>
      <c r="AK2694" s="27"/>
      <c r="AM2694" s="27"/>
    </row>
    <row r="2695" spans="1:39" x14ac:dyDescent="0.25">
      <c r="A2695" s="21">
        <v>2857859</v>
      </c>
      <c r="B2695" s="34">
        <v>1.17509228075411E-4</v>
      </c>
      <c r="C2695" s="22">
        <v>1.30672757254477E-4</v>
      </c>
      <c r="D2695" s="22" t="s">
        <v>1516</v>
      </c>
      <c r="E2695" s="23">
        <v>184876391.74791899</v>
      </c>
      <c r="F2695" s="23">
        <f t="shared" si="369"/>
        <v>21724.682083665244</v>
      </c>
      <c r="G2695" s="24" t="s">
        <v>24</v>
      </c>
      <c r="H2695" s="24">
        <v>1</v>
      </c>
      <c r="I2695" s="25" t="s">
        <v>41</v>
      </c>
      <c r="J2695" s="31">
        <f t="shared" si="371"/>
        <v>1</v>
      </c>
      <c r="K2695" s="24" t="s">
        <v>29</v>
      </c>
      <c r="L2695" s="24"/>
      <c r="M2695" s="25" t="s">
        <v>29</v>
      </c>
      <c r="N2695" s="25">
        <f t="shared" si="372"/>
        <v>0</v>
      </c>
      <c r="O2695" s="24" t="s">
        <v>29</v>
      </c>
      <c r="P2695" s="24"/>
      <c r="Q2695" s="25" t="s">
        <v>29</v>
      </c>
      <c r="R2695" s="25">
        <f t="shared" si="373"/>
        <v>0</v>
      </c>
      <c r="S2695" s="24" t="s">
        <v>29</v>
      </c>
      <c r="T2695" s="24"/>
      <c r="U2695" s="25" t="s">
        <v>29</v>
      </c>
      <c r="V2695" s="25">
        <f t="shared" si="374"/>
        <v>0</v>
      </c>
      <c r="W2695" s="25" t="s">
        <v>29</v>
      </c>
      <c r="X2695" s="25"/>
      <c r="Y2695" s="25" t="s">
        <v>29</v>
      </c>
      <c r="Z2695" s="25">
        <f t="shared" si="375"/>
        <v>0</v>
      </c>
      <c r="AA2695" s="24" t="s">
        <v>29</v>
      </c>
      <c r="AB2695" s="24"/>
      <c r="AC2695" s="25" t="s">
        <v>29</v>
      </c>
      <c r="AD2695" s="25">
        <f t="shared" si="376"/>
        <v>0</v>
      </c>
      <c r="AE2695" s="32">
        <f t="shared" si="377"/>
        <v>1</v>
      </c>
      <c r="AF2695" s="37">
        <f t="shared" si="370"/>
        <v>21724.682083665244</v>
      </c>
      <c r="AG2695" s="27"/>
      <c r="AK2695" s="27"/>
    </row>
    <row r="2696" spans="1:39" x14ac:dyDescent="0.25">
      <c r="A2696" s="21">
        <v>2857860</v>
      </c>
      <c r="B2696" s="34">
        <v>2.3781987406826501E-4</v>
      </c>
      <c r="C2696" s="22">
        <v>2.6377249776493101E-4</v>
      </c>
      <c r="D2696" s="22" t="s">
        <v>1380</v>
      </c>
      <c r="E2696" s="23">
        <v>10601634.8402052</v>
      </c>
      <c r="F2696" s="23">
        <f t="shared" si="369"/>
        <v>2521.2794626153313</v>
      </c>
      <c r="G2696" s="24" t="s">
        <v>24</v>
      </c>
      <c r="H2696" s="24">
        <v>2</v>
      </c>
      <c r="I2696" s="25" t="s">
        <v>38</v>
      </c>
      <c r="J2696" s="31">
        <f t="shared" si="371"/>
        <v>0</v>
      </c>
      <c r="K2696" s="24" t="s">
        <v>29</v>
      </c>
      <c r="L2696" s="24"/>
      <c r="M2696" s="25" t="s">
        <v>29</v>
      </c>
      <c r="N2696" s="25">
        <f t="shared" si="372"/>
        <v>0</v>
      </c>
      <c r="O2696" s="24" t="s">
        <v>29</v>
      </c>
      <c r="P2696" s="24"/>
      <c r="Q2696" s="25" t="s">
        <v>29</v>
      </c>
      <c r="R2696" s="25">
        <f t="shared" si="373"/>
        <v>0</v>
      </c>
      <c r="S2696" s="24" t="s">
        <v>29</v>
      </c>
      <c r="T2696" s="24"/>
      <c r="U2696" s="25" t="s">
        <v>29</v>
      </c>
      <c r="V2696" s="25">
        <f t="shared" si="374"/>
        <v>0</v>
      </c>
      <c r="W2696" s="25" t="s">
        <v>29</v>
      </c>
      <c r="X2696" s="25"/>
      <c r="Y2696" s="25" t="s">
        <v>29</v>
      </c>
      <c r="Z2696" s="25">
        <f t="shared" si="375"/>
        <v>0</v>
      </c>
      <c r="AA2696" s="24" t="s">
        <v>29</v>
      </c>
      <c r="AB2696" s="24"/>
      <c r="AC2696" s="25" t="s">
        <v>29</v>
      </c>
      <c r="AD2696" s="25">
        <f t="shared" si="376"/>
        <v>0</v>
      </c>
      <c r="AE2696" s="32">
        <f t="shared" si="377"/>
        <v>0</v>
      </c>
      <c r="AF2696" s="37">
        <f t="shared" si="370"/>
        <v>2521.2794626153313</v>
      </c>
      <c r="AG2696" s="27"/>
    </row>
    <row r="2697" spans="1:39" x14ac:dyDescent="0.25">
      <c r="A2697" s="21">
        <v>2857863</v>
      </c>
      <c r="B2697" s="34">
        <v>1.3528202325581399E-4</v>
      </c>
      <c r="C2697" s="22">
        <v>1.5840287919520501E-4</v>
      </c>
      <c r="D2697" s="22" t="s">
        <v>3431</v>
      </c>
      <c r="E2697" s="23">
        <v>29106039.500590201</v>
      </c>
      <c r="F2697" s="23">
        <f t="shared" ref="F2697:F2760" si="378">E2697*B2697</f>
        <v>3937.5239126034844</v>
      </c>
      <c r="G2697" s="24" t="s">
        <v>26</v>
      </c>
      <c r="H2697" s="24">
        <v>0</v>
      </c>
      <c r="I2697" s="25" t="s">
        <v>38</v>
      </c>
      <c r="J2697" s="31">
        <f t="shared" si="371"/>
        <v>0</v>
      </c>
      <c r="K2697" s="24" t="s">
        <v>29</v>
      </c>
      <c r="L2697" s="24"/>
      <c r="M2697" s="25" t="s">
        <v>29</v>
      </c>
      <c r="N2697" s="25">
        <f t="shared" si="372"/>
        <v>0</v>
      </c>
      <c r="O2697" s="24" t="s">
        <v>29</v>
      </c>
      <c r="P2697" s="24"/>
      <c r="Q2697" s="25" t="s">
        <v>29</v>
      </c>
      <c r="R2697" s="25">
        <f t="shared" si="373"/>
        <v>0</v>
      </c>
      <c r="S2697" s="24" t="s">
        <v>29</v>
      </c>
      <c r="T2697" s="24"/>
      <c r="U2697" s="25" t="s">
        <v>29</v>
      </c>
      <c r="V2697" s="25">
        <f t="shared" si="374"/>
        <v>0</v>
      </c>
      <c r="W2697" s="25" t="s">
        <v>29</v>
      </c>
      <c r="X2697" s="25"/>
      <c r="Y2697" s="25" t="s">
        <v>29</v>
      </c>
      <c r="Z2697" s="25">
        <f t="shared" si="375"/>
        <v>0</v>
      </c>
      <c r="AA2697" s="24" t="s">
        <v>29</v>
      </c>
      <c r="AB2697" s="24"/>
      <c r="AC2697" s="25" t="s">
        <v>29</v>
      </c>
      <c r="AD2697" s="25">
        <f t="shared" si="376"/>
        <v>0</v>
      </c>
      <c r="AE2697" s="32">
        <f t="shared" si="377"/>
        <v>0</v>
      </c>
      <c r="AF2697" s="37">
        <f t="shared" ref="AF2697:AF2760" si="379">B2697*E2697</f>
        <v>3937.5239126034844</v>
      </c>
      <c r="AG2697" s="27"/>
      <c r="AM2697" s="27"/>
    </row>
    <row r="2698" spans="1:39" x14ac:dyDescent="0.25">
      <c r="A2698" s="21">
        <v>2857869</v>
      </c>
      <c r="B2698" s="34">
        <v>8.9948974071880494E-6</v>
      </c>
      <c r="C2698" s="22">
        <v>9.1742765847026496E-6</v>
      </c>
      <c r="D2698" s="22" t="s">
        <v>317</v>
      </c>
      <c r="E2698" s="23">
        <v>5990285097.1119204</v>
      </c>
      <c r="F2698" s="23">
        <f t="shared" si="378"/>
        <v>53881.999888329228</v>
      </c>
      <c r="G2698" s="24" t="s">
        <v>24</v>
      </c>
      <c r="H2698" s="24">
        <v>4</v>
      </c>
      <c r="I2698" s="25" t="s">
        <v>34</v>
      </c>
      <c r="J2698" s="31">
        <f t="shared" ref="J2698:J2761" si="380">IF(LEFT(I2698,5)="US TX",H2698,0)</f>
        <v>0</v>
      </c>
      <c r="K2698" s="24" t="s">
        <v>26</v>
      </c>
      <c r="L2698" s="24">
        <v>1</v>
      </c>
      <c r="M2698" s="25" t="s">
        <v>35</v>
      </c>
      <c r="N2698" s="25">
        <f t="shared" ref="N2698:N2761" si="381">IF(LEFT(M2698,5)="US TX",L2698,0)</f>
        <v>0</v>
      </c>
      <c r="O2698" s="24" t="s">
        <v>24</v>
      </c>
      <c r="P2698" s="24">
        <v>5</v>
      </c>
      <c r="Q2698" s="25" t="s">
        <v>62</v>
      </c>
      <c r="R2698" s="25">
        <f t="shared" ref="R2698:R2761" si="382">IF(LEFT(Q2698,5)="US TX",P2698,0)</f>
        <v>5</v>
      </c>
      <c r="S2698" s="24" t="s">
        <v>29</v>
      </c>
      <c r="T2698" s="24"/>
      <c r="U2698" s="25" t="s">
        <v>29</v>
      </c>
      <c r="V2698" s="25">
        <f t="shared" ref="V2698:V2761" si="383">IF(LEFT(U2698,5)="US TX",T2698,0)</f>
        <v>0</v>
      </c>
      <c r="W2698" s="25" t="s">
        <v>29</v>
      </c>
      <c r="X2698" s="25"/>
      <c r="Y2698" s="25" t="s">
        <v>29</v>
      </c>
      <c r="Z2698" s="25">
        <f t="shared" ref="Z2698:Z2761" si="384">IF(LEFT(Y2698,5)="US TX",X2698,0)</f>
        <v>0</v>
      </c>
      <c r="AA2698" s="24" t="s">
        <v>29</v>
      </c>
      <c r="AB2698" s="24"/>
      <c r="AC2698" s="25" t="s">
        <v>29</v>
      </c>
      <c r="AD2698" s="25">
        <f t="shared" ref="AD2698:AD2761" si="385">IF(LEFT(AC2698,5)="US TX",AB2698,0)</f>
        <v>0</v>
      </c>
      <c r="AE2698" s="32">
        <f t="shared" ref="AE2698:AE2761" si="386">MAX(J2698,N2698,R2698,V2698,Z2698,AD2698)</f>
        <v>5</v>
      </c>
      <c r="AF2698" s="37">
        <f t="shared" si="379"/>
        <v>53881.999888329228</v>
      </c>
      <c r="AG2698" s="27"/>
      <c r="AK2698" s="27"/>
      <c r="AM2698" s="27"/>
    </row>
    <row r="2699" spans="1:39" x14ac:dyDescent="0.25">
      <c r="A2699" s="21">
        <v>2857870</v>
      </c>
      <c r="B2699" s="34">
        <v>1.31256818924376E-5</v>
      </c>
      <c r="C2699" s="22">
        <v>1.35053577186304E-5</v>
      </c>
      <c r="D2699" s="22" t="s">
        <v>5006</v>
      </c>
      <c r="E2699" s="23">
        <v>999147.08437316003</v>
      </c>
      <c r="F2699" s="23">
        <f t="shared" si="378"/>
        <v>13.114486793238608</v>
      </c>
      <c r="G2699" s="24" t="s">
        <v>24</v>
      </c>
      <c r="H2699" s="24">
        <v>4</v>
      </c>
      <c r="I2699" s="25" t="s">
        <v>51</v>
      </c>
      <c r="J2699" s="31">
        <f t="shared" si="380"/>
        <v>0</v>
      </c>
      <c r="K2699" s="24" t="s">
        <v>24</v>
      </c>
      <c r="L2699" s="24">
        <v>2</v>
      </c>
      <c r="M2699" s="25" t="s">
        <v>43</v>
      </c>
      <c r="N2699" s="25">
        <f t="shared" si="381"/>
        <v>0</v>
      </c>
      <c r="O2699" s="24" t="s">
        <v>29</v>
      </c>
      <c r="P2699" s="24"/>
      <c r="Q2699" s="25" t="s">
        <v>29</v>
      </c>
      <c r="R2699" s="25">
        <f t="shared" si="382"/>
        <v>0</v>
      </c>
      <c r="S2699" s="24" t="s">
        <v>29</v>
      </c>
      <c r="T2699" s="24"/>
      <c r="U2699" s="25" t="s">
        <v>29</v>
      </c>
      <c r="V2699" s="25">
        <f t="shared" si="383"/>
        <v>0</v>
      </c>
      <c r="W2699" s="25" t="s">
        <v>29</v>
      </c>
      <c r="X2699" s="25"/>
      <c r="Y2699" s="25" t="s">
        <v>29</v>
      </c>
      <c r="Z2699" s="25">
        <f t="shared" si="384"/>
        <v>0</v>
      </c>
      <c r="AA2699" s="24" t="s">
        <v>29</v>
      </c>
      <c r="AB2699" s="24"/>
      <c r="AC2699" s="25" t="s">
        <v>29</v>
      </c>
      <c r="AD2699" s="25">
        <f t="shared" si="385"/>
        <v>0</v>
      </c>
      <c r="AE2699" s="32">
        <f t="shared" si="386"/>
        <v>0</v>
      </c>
      <c r="AF2699" s="37">
        <f t="shared" si="379"/>
        <v>13.114486793238608</v>
      </c>
      <c r="AG2699" s="27"/>
      <c r="AK2699" s="27"/>
      <c r="AM2699" s="27"/>
    </row>
    <row r="2700" spans="1:39" x14ac:dyDescent="0.25">
      <c r="A2700" s="21">
        <v>2857872</v>
      </c>
      <c r="B2700" s="34">
        <v>3.0369511555555502E-4</v>
      </c>
      <c r="C2700" s="22">
        <v>3.5499764908001301E-4</v>
      </c>
      <c r="D2700" s="22" t="s">
        <v>3324</v>
      </c>
      <c r="E2700" s="23">
        <v>3215114.6269510398</v>
      </c>
      <c r="F2700" s="23">
        <f t="shared" si="378"/>
        <v>976.41460815625123</v>
      </c>
      <c r="G2700" s="24" t="s">
        <v>24</v>
      </c>
      <c r="H2700" s="24">
        <v>0</v>
      </c>
      <c r="I2700" s="25" t="s">
        <v>36</v>
      </c>
      <c r="J2700" s="31">
        <f t="shared" si="380"/>
        <v>0</v>
      </c>
      <c r="K2700" s="24" t="s">
        <v>29</v>
      </c>
      <c r="L2700" s="24"/>
      <c r="M2700" s="25" t="s">
        <v>29</v>
      </c>
      <c r="N2700" s="25">
        <f t="shared" si="381"/>
        <v>0</v>
      </c>
      <c r="O2700" s="24" t="s">
        <v>29</v>
      </c>
      <c r="P2700" s="24"/>
      <c r="Q2700" s="25" t="s">
        <v>29</v>
      </c>
      <c r="R2700" s="25">
        <f t="shared" si="382"/>
        <v>0</v>
      </c>
      <c r="S2700" s="24" t="s">
        <v>29</v>
      </c>
      <c r="T2700" s="24"/>
      <c r="U2700" s="25" t="s">
        <v>29</v>
      </c>
      <c r="V2700" s="25">
        <f t="shared" si="383"/>
        <v>0</v>
      </c>
      <c r="W2700" s="25" t="s">
        <v>29</v>
      </c>
      <c r="X2700" s="25"/>
      <c r="Y2700" s="25" t="s">
        <v>29</v>
      </c>
      <c r="Z2700" s="25">
        <f t="shared" si="384"/>
        <v>0</v>
      </c>
      <c r="AA2700" s="24" t="s">
        <v>29</v>
      </c>
      <c r="AB2700" s="24"/>
      <c r="AC2700" s="25" t="s">
        <v>29</v>
      </c>
      <c r="AD2700" s="25">
        <f t="shared" si="385"/>
        <v>0</v>
      </c>
      <c r="AE2700" s="32">
        <f t="shared" si="386"/>
        <v>0</v>
      </c>
      <c r="AF2700" s="37">
        <f t="shared" si="379"/>
        <v>976.41460815625123</v>
      </c>
      <c r="AG2700" s="27"/>
      <c r="AK2700" s="27"/>
    </row>
    <row r="2701" spans="1:39" x14ac:dyDescent="0.25">
      <c r="A2701" s="21">
        <v>2857875</v>
      </c>
      <c r="B2701" s="34">
        <v>8.3984387714118393E-5</v>
      </c>
      <c r="C2701" s="22">
        <v>9.5230802266045E-5</v>
      </c>
      <c r="D2701" s="22" t="s">
        <v>1644</v>
      </c>
      <c r="E2701" s="23">
        <v>83635542.810278594</v>
      </c>
      <c r="F2701" s="23">
        <f t="shared" si="378"/>
        <v>7024.0798540591841</v>
      </c>
      <c r="G2701" s="24" t="s">
        <v>24</v>
      </c>
      <c r="H2701" s="24">
        <v>1</v>
      </c>
      <c r="I2701" s="25" t="s">
        <v>40</v>
      </c>
      <c r="J2701" s="31">
        <f t="shared" si="380"/>
        <v>1</v>
      </c>
      <c r="K2701" s="24" t="s">
        <v>29</v>
      </c>
      <c r="L2701" s="24"/>
      <c r="M2701" s="25" t="s">
        <v>29</v>
      </c>
      <c r="N2701" s="25">
        <f t="shared" si="381"/>
        <v>0</v>
      </c>
      <c r="O2701" s="24" t="s">
        <v>29</v>
      </c>
      <c r="P2701" s="24"/>
      <c r="Q2701" s="25" t="s">
        <v>29</v>
      </c>
      <c r="R2701" s="25">
        <f t="shared" si="382"/>
        <v>0</v>
      </c>
      <c r="S2701" s="24" t="s">
        <v>29</v>
      </c>
      <c r="T2701" s="24"/>
      <c r="U2701" s="25" t="s">
        <v>29</v>
      </c>
      <c r="V2701" s="25">
        <f t="shared" si="383"/>
        <v>0</v>
      </c>
      <c r="W2701" s="25" t="s">
        <v>29</v>
      </c>
      <c r="X2701" s="25"/>
      <c r="Y2701" s="25" t="s">
        <v>29</v>
      </c>
      <c r="Z2701" s="25">
        <f t="shared" si="384"/>
        <v>0</v>
      </c>
      <c r="AA2701" s="24" t="s">
        <v>29</v>
      </c>
      <c r="AB2701" s="24"/>
      <c r="AC2701" s="25" t="s">
        <v>29</v>
      </c>
      <c r="AD2701" s="25">
        <f t="shared" si="385"/>
        <v>0</v>
      </c>
      <c r="AE2701" s="32">
        <f t="shared" si="386"/>
        <v>1</v>
      </c>
      <c r="AF2701" s="37">
        <f t="shared" si="379"/>
        <v>7024.0798540591841</v>
      </c>
      <c r="AG2701" s="27"/>
    </row>
    <row r="2702" spans="1:39" x14ac:dyDescent="0.25">
      <c r="A2702" s="21">
        <v>2857876</v>
      </c>
      <c r="B2702" s="34">
        <v>7.6614005134929695E-5</v>
      </c>
      <c r="C2702" s="22">
        <v>8.5894658224401106E-5</v>
      </c>
      <c r="D2702" s="22" t="s">
        <v>1644</v>
      </c>
      <c r="E2702" s="23">
        <v>19851258.290345699</v>
      </c>
      <c r="F2702" s="23">
        <f t="shared" si="378"/>
        <v>1520.8844045913611</v>
      </c>
      <c r="G2702" s="24" t="s">
        <v>24</v>
      </c>
      <c r="H2702" s="24">
        <v>1</v>
      </c>
      <c r="I2702" s="25" t="s">
        <v>40</v>
      </c>
      <c r="J2702" s="31">
        <f t="shared" si="380"/>
        <v>1</v>
      </c>
      <c r="K2702" s="24" t="s">
        <v>29</v>
      </c>
      <c r="L2702" s="24"/>
      <c r="M2702" s="25" t="s">
        <v>29</v>
      </c>
      <c r="N2702" s="25">
        <f t="shared" si="381"/>
        <v>0</v>
      </c>
      <c r="O2702" s="24" t="s">
        <v>29</v>
      </c>
      <c r="P2702" s="24"/>
      <c r="Q2702" s="25" t="s">
        <v>29</v>
      </c>
      <c r="R2702" s="25">
        <f t="shared" si="382"/>
        <v>0</v>
      </c>
      <c r="S2702" s="24" t="s">
        <v>29</v>
      </c>
      <c r="T2702" s="24"/>
      <c r="U2702" s="25" t="s">
        <v>29</v>
      </c>
      <c r="V2702" s="25">
        <f t="shared" si="383"/>
        <v>0</v>
      </c>
      <c r="W2702" s="25" t="s">
        <v>29</v>
      </c>
      <c r="X2702" s="25"/>
      <c r="Y2702" s="25" t="s">
        <v>29</v>
      </c>
      <c r="Z2702" s="25">
        <f t="shared" si="384"/>
        <v>0</v>
      </c>
      <c r="AA2702" s="24" t="s">
        <v>29</v>
      </c>
      <c r="AB2702" s="24"/>
      <c r="AC2702" s="25" t="s">
        <v>29</v>
      </c>
      <c r="AD2702" s="25">
        <f t="shared" si="385"/>
        <v>0</v>
      </c>
      <c r="AE2702" s="32">
        <f t="shared" si="386"/>
        <v>1</v>
      </c>
      <c r="AF2702" s="37">
        <f t="shared" si="379"/>
        <v>1520.8844045913611</v>
      </c>
      <c r="AG2702" s="27"/>
      <c r="AM2702" s="27"/>
    </row>
    <row r="2703" spans="1:39" x14ac:dyDescent="0.25">
      <c r="A2703" s="21">
        <v>2857877</v>
      </c>
      <c r="B2703" s="34">
        <v>1.11450571159394E-4</v>
      </c>
      <c r="C2703" s="22">
        <v>1.2916935938655101E-4</v>
      </c>
      <c r="D2703" s="22" t="s">
        <v>1644</v>
      </c>
      <c r="E2703" s="23">
        <v>51711952.629683003</v>
      </c>
      <c r="F2703" s="23">
        <f t="shared" si="378"/>
        <v>5763.3266563456973</v>
      </c>
      <c r="G2703" s="24" t="s">
        <v>24</v>
      </c>
      <c r="H2703" s="24">
        <v>1</v>
      </c>
      <c r="I2703" s="25" t="s">
        <v>40</v>
      </c>
      <c r="J2703" s="31">
        <f t="shared" si="380"/>
        <v>1</v>
      </c>
      <c r="K2703" s="24" t="s">
        <v>29</v>
      </c>
      <c r="L2703" s="24"/>
      <c r="M2703" s="25" t="s">
        <v>29</v>
      </c>
      <c r="N2703" s="25">
        <f t="shared" si="381"/>
        <v>0</v>
      </c>
      <c r="O2703" s="24" t="s">
        <v>29</v>
      </c>
      <c r="P2703" s="24"/>
      <c r="Q2703" s="25" t="s">
        <v>29</v>
      </c>
      <c r="R2703" s="25">
        <f t="shared" si="382"/>
        <v>0</v>
      </c>
      <c r="S2703" s="24" t="s">
        <v>29</v>
      </c>
      <c r="T2703" s="24"/>
      <c r="U2703" s="25" t="s">
        <v>29</v>
      </c>
      <c r="V2703" s="25">
        <f t="shared" si="383"/>
        <v>0</v>
      </c>
      <c r="W2703" s="25" t="s">
        <v>29</v>
      </c>
      <c r="X2703" s="25"/>
      <c r="Y2703" s="25" t="s">
        <v>29</v>
      </c>
      <c r="Z2703" s="25">
        <f t="shared" si="384"/>
        <v>0</v>
      </c>
      <c r="AA2703" s="24" t="s">
        <v>29</v>
      </c>
      <c r="AB2703" s="24"/>
      <c r="AC2703" s="25" t="s">
        <v>29</v>
      </c>
      <c r="AD2703" s="25">
        <f t="shared" si="385"/>
        <v>0</v>
      </c>
      <c r="AE2703" s="32">
        <f t="shared" si="386"/>
        <v>1</v>
      </c>
      <c r="AF2703" s="37">
        <f t="shared" si="379"/>
        <v>5763.3266563456973</v>
      </c>
      <c r="AG2703" s="27"/>
      <c r="AK2703" s="27"/>
    </row>
    <row r="2704" spans="1:39" x14ac:dyDescent="0.25">
      <c r="A2704" s="21">
        <v>2857880</v>
      </c>
      <c r="B2704" s="34">
        <v>3.0548587617157901E-4</v>
      </c>
      <c r="C2704" s="22">
        <v>3.3319925501466499E-4</v>
      </c>
      <c r="D2704" s="22" t="s">
        <v>819</v>
      </c>
      <c r="E2704" s="23">
        <v>76048992.984809801</v>
      </c>
      <c r="F2704" s="23">
        <f t="shared" si="378"/>
        <v>23231.893253930888</v>
      </c>
      <c r="G2704" s="24" t="s">
        <v>24</v>
      </c>
      <c r="H2704" s="24">
        <v>2</v>
      </c>
      <c r="I2704" s="25" t="s">
        <v>41</v>
      </c>
      <c r="J2704" s="31">
        <f t="shared" si="380"/>
        <v>2</v>
      </c>
      <c r="K2704" s="24" t="s">
        <v>29</v>
      </c>
      <c r="L2704" s="24"/>
      <c r="M2704" s="25" t="s">
        <v>29</v>
      </c>
      <c r="N2704" s="25">
        <f t="shared" si="381"/>
        <v>0</v>
      </c>
      <c r="O2704" s="24" t="s">
        <v>29</v>
      </c>
      <c r="P2704" s="24"/>
      <c r="Q2704" s="25" t="s">
        <v>29</v>
      </c>
      <c r="R2704" s="25">
        <f t="shared" si="382"/>
        <v>0</v>
      </c>
      <c r="S2704" s="24" t="s">
        <v>29</v>
      </c>
      <c r="T2704" s="24"/>
      <c r="U2704" s="25" t="s">
        <v>29</v>
      </c>
      <c r="V2704" s="25">
        <f t="shared" si="383"/>
        <v>0</v>
      </c>
      <c r="W2704" s="25" t="s">
        <v>29</v>
      </c>
      <c r="X2704" s="25"/>
      <c r="Y2704" s="25" t="s">
        <v>29</v>
      </c>
      <c r="Z2704" s="25">
        <f t="shared" si="384"/>
        <v>0</v>
      </c>
      <c r="AA2704" s="24" t="s">
        <v>29</v>
      </c>
      <c r="AB2704" s="24"/>
      <c r="AC2704" s="25" t="s">
        <v>29</v>
      </c>
      <c r="AD2704" s="25">
        <f t="shared" si="385"/>
        <v>0</v>
      </c>
      <c r="AE2704" s="32">
        <f t="shared" si="386"/>
        <v>2</v>
      </c>
      <c r="AF2704" s="37">
        <f t="shared" si="379"/>
        <v>23231.893253930888</v>
      </c>
      <c r="AG2704" s="27"/>
      <c r="AK2704" s="27"/>
      <c r="AM2704" s="27"/>
    </row>
    <row r="2705" spans="1:39" x14ac:dyDescent="0.25">
      <c r="A2705" s="21">
        <v>2857883</v>
      </c>
      <c r="B2705" s="34">
        <v>1.5756387292948101E-5</v>
      </c>
      <c r="C2705" s="22">
        <v>1.4528747225241099E-5</v>
      </c>
      <c r="D2705" s="22" t="s">
        <v>232</v>
      </c>
      <c r="E2705" s="23">
        <v>6672490720.3212299</v>
      </c>
      <c r="F2705" s="23">
        <f t="shared" si="378"/>
        <v>105134.34799798355</v>
      </c>
      <c r="G2705" s="24" t="s">
        <v>26</v>
      </c>
      <c r="H2705" s="24">
        <v>2</v>
      </c>
      <c r="I2705" s="25" t="s">
        <v>35</v>
      </c>
      <c r="J2705" s="31">
        <f t="shared" si="380"/>
        <v>0</v>
      </c>
      <c r="K2705" s="24" t="s">
        <v>24</v>
      </c>
      <c r="L2705" s="24">
        <v>5</v>
      </c>
      <c r="M2705" s="25" t="s">
        <v>40</v>
      </c>
      <c r="N2705" s="25">
        <f t="shared" si="381"/>
        <v>5</v>
      </c>
      <c r="O2705" s="24" t="s">
        <v>29</v>
      </c>
      <c r="P2705" s="24"/>
      <c r="Q2705" s="25" t="s">
        <v>29</v>
      </c>
      <c r="R2705" s="25">
        <f t="shared" si="382"/>
        <v>0</v>
      </c>
      <c r="S2705" s="24" t="s">
        <v>29</v>
      </c>
      <c r="T2705" s="24"/>
      <c r="U2705" s="25" t="s">
        <v>29</v>
      </c>
      <c r="V2705" s="25">
        <f t="shared" si="383"/>
        <v>0</v>
      </c>
      <c r="W2705" s="25" t="s">
        <v>29</v>
      </c>
      <c r="X2705" s="25"/>
      <c r="Y2705" s="25" t="s">
        <v>29</v>
      </c>
      <c r="Z2705" s="25">
        <f t="shared" si="384"/>
        <v>0</v>
      </c>
      <c r="AA2705" s="24" t="s">
        <v>29</v>
      </c>
      <c r="AB2705" s="24"/>
      <c r="AC2705" s="25" t="s">
        <v>29</v>
      </c>
      <c r="AD2705" s="25">
        <f t="shared" si="385"/>
        <v>0</v>
      </c>
      <c r="AE2705" s="32">
        <f t="shared" si="386"/>
        <v>5</v>
      </c>
      <c r="AF2705" s="37">
        <f t="shared" si="379"/>
        <v>105134.34799798355</v>
      </c>
      <c r="AG2705" s="27"/>
      <c r="AK2705" s="27"/>
    </row>
    <row r="2706" spans="1:39" x14ac:dyDescent="0.25">
      <c r="A2706" s="21">
        <v>2857885</v>
      </c>
      <c r="B2706" s="34">
        <v>2.3026438453526701E-4</v>
      </c>
      <c r="C2706" s="22">
        <v>2.5387016957644599E-4</v>
      </c>
      <c r="D2706" s="22" t="s">
        <v>2576</v>
      </c>
      <c r="E2706" s="23">
        <v>47292362.146366403</v>
      </c>
      <c r="F2706" s="23">
        <f t="shared" si="378"/>
        <v>10889.746662852018</v>
      </c>
      <c r="G2706" s="24" t="s">
        <v>24</v>
      </c>
      <c r="H2706" s="24">
        <v>1</v>
      </c>
      <c r="I2706" s="25" t="s">
        <v>28</v>
      </c>
      <c r="J2706" s="31">
        <f t="shared" si="380"/>
        <v>1</v>
      </c>
      <c r="K2706" s="24" t="s">
        <v>29</v>
      </c>
      <c r="L2706" s="24"/>
      <c r="M2706" s="25" t="s">
        <v>29</v>
      </c>
      <c r="N2706" s="25">
        <f t="shared" si="381"/>
        <v>0</v>
      </c>
      <c r="O2706" s="24" t="s">
        <v>29</v>
      </c>
      <c r="P2706" s="24"/>
      <c r="Q2706" s="25" t="s">
        <v>29</v>
      </c>
      <c r="R2706" s="25">
        <f t="shared" si="382"/>
        <v>0</v>
      </c>
      <c r="S2706" s="24" t="s">
        <v>29</v>
      </c>
      <c r="T2706" s="24"/>
      <c r="U2706" s="25" t="s">
        <v>29</v>
      </c>
      <c r="V2706" s="25">
        <f t="shared" si="383"/>
        <v>0</v>
      </c>
      <c r="W2706" s="25" t="s">
        <v>29</v>
      </c>
      <c r="X2706" s="25"/>
      <c r="Y2706" s="25" t="s">
        <v>29</v>
      </c>
      <c r="Z2706" s="25">
        <f t="shared" si="384"/>
        <v>0</v>
      </c>
      <c r="AA2706" s="24" t="s">
        <v>29</v>
      </c>
      <c r="AB2706" s="24"/>
      <c r="AC2706" s="25" t="s">
        <v>29</v>
      </c>
      <c r="AD2706" s="25">
        <f t="shared" si="385"/>
        <v>0</v>
      </c>
      <c r="AE2706" s="32">
        <f t="shared" si="386"/>
        <v>1</v>
      </c>
      <c r="AF2706" s="37">
        <f t="shared" si="379"/>
        <v>10889.746662852018</v>
      </c>
      <c r="AG2706" s="27"/>
    </row>
    <row r="2707" spans="1:39" x14ac:dyDescent="0.25">
      <c r="A2707" s="21">
        <v>2857893</v>
      </c>
      <c r="B2707" s="34">
        <v>4.0208301886792496E-6</v>
      </c>
      <c r="C2707" s="22">
        <v>4.7260371669712398E-6</v>
      </c>
      <c r="D2707" s="22" t="s">
        <v>3075</v>
      </c>
      <c r="E2707" s="23">
        <v>39600870.180590302</v>
      </c>
      <c r="F2707" s="23">
        <f t="shared" si="378"/>
        <v>159.22837432008538</v>
      </c>
      <c r="G2707" s="24" t="s">
        <v>24</v>
      </c>
      <c r="H2707" s="24">
        <v>0</v>
      </c>
      <c r="I2707" s="25" t="s">
        <v>62</v>
      </c>
      <c r="J2707" s="31">
        <f t="shared" si="380"/>
        <v>0</v>
      </c>
      <c r="K2707" s="24" t="s">
        <v>29</v>
      </c>
      <c r="L2707" s="24"/>
      <c r="M2707" s="25" t="s">
        <v>29</v>
      </c>
      <c r="N2707" s="25">
        <f t="shared" si="381"/>
        <v>0</v>
      </c>
      <c r="O2707" s="24" t="s">
        <v>29</v>
      </c>
      <c r="P2707" s="24"/>
      <c r="Q2707" s="25" t="s">
        <v>29</v>
      </c>
      <c r="R2707" s="25">
        <f t="shared" si="382"/>
        <v>0</v>
      </c>
      <c r="S2707" s="24" t="s">
        <v>29</v>
      </c>
      <c r="T2707" s="24"/>
      <c r="U2707" s="25" t="s">
        <v>29</v>
      </c>
      <c r="V2707" s="25">
        <f t="shared" si="383"/>
        <v>0</v>
      </c>
      <c r="W2707" s="25" t="s">
        <v>29</v>
      </c>
      <c r="X2707" s="25"/>
      <c r="Y2707" s="25" t="s">
        <v>29</v>
      </c>
      <c r="Z2707" s="25">
        <f t="shared" si="384"/>
        <v>0</v>
      </c>
      <c r="AA2707" s="24" t="s">
        <v>29</v>
      </c>
      <c r="AB2707" s="24"/>
      <c r="AC2707" s="25" t="s">
        <v>29</v>
      </c>
      <c r="AD2707" s="25">
        <f t="shared" si="385"/>
        <v>0</v>
      </c>
      <c r="AE2707" s="32">
        <f t="shared" si="386"/>
        <v>0</v>
      </c>
      <c r="AF2707" s="37">
        <f t="shared" si="379"/>
        <v>159.22837432008538</v>
      </c>
      <c r="AG2707" s="27"/>
    </row>
    <row r="2708" spans="1:39" x14ac:dyDescent="0.25">
      <c r="A2708" s="21">
        <v>2857894</v>
      </c>
      <c r="B2708" s="34">
        <v>1.04596563577915E-6</v>
      </c>
      <c r="C2708" s="22">
        <v>9.0628359608068201E-7</v>
      </c>
      <c r="D2708" s="22" t="s">
        <v>5548</v>
      </c>
      <c r="E2708" s="23">
        <v>1146.9872127388101</v>
      </c>
      <c r="F2708" s="23">
        <f t="shared" si="378"/>
        <v>1.1997092092029048E-3</v>
      </c>
      <c r="G2708" s="24" t="s">
        <v>24</v>
      </c>
      <c r="H2708" s="24">
        <v>5</v>
      </c>
      <c r="I2708" s="25" t="s">
        <v>33</v>
      </c>
      <c r="J2708" s="31">
        <f t="shared" si="380"/>
        <v>0</v>
      </c>
      <c r="K2708" s="24" t="s">
        <v>24</v>
      </c>
      <c r="L2708" s="24">
        <v>4</v>
      </c>
      <c r="M2708" s="25" t="s">
        <v>58</v>
      </c>
      <c r="N2708" s="25">
        <f t="shared" si="381"/>
        <v>0</v>
      </c>
      <c r="O2708" s="24" t="s">
        <v>29</v>
      </c>
      <c r="P2708" s="24"/>
      <c r="Q2708" s="25" t="s">
        <v>29</v>
      </c>
      <c r="R2708" s="25">
        <f t="shared" si="382"/>
        <v>0</v>
      </c>
      <c r="S2708" s="24" t="s">
        <v>29</v>
      </c>
      <c r="T2708" s="24"/>
      <c r="U2708" s="25" t="s">
        <v>29</v>
      </c>
      <c r="V2708" s="25">
        <f t="shared" si="383"/>
        <v>0</v>
      </c>
      <c r="W2708" s="25" t="s">
        <v>29</v>
      </c>
      <c r="X2708" s="25"/>
      <c r="Y2708" s="25" t="s">
        <v>29</v>
      </c>
      <c r="Z2708" s="25">
        <f t="shared" si="384"/>
        <v>0</v>
      </c>
      <c r="AA2708" s="24" t="s">
        <v>29</v>
      </c>
      <c r="AB2708" s="24"/>
      <c r="AC2708" s="25" t="s">
        <v>29</v>
      </c>
      <c r="AD2708" s="25">
        <f t="shared" si="385"/>
        <v>0</v>
      </c>
      <c r="AE2708" s="32">
        <f t="shared" si="386"/>
        <v>0</v>
      </c>
      <c r="AF2708" s="37">
        <f t="shared" si="379"/>
        <v>1.1997092092029048E-3</v>
      </c>
      <c r="AG2708" s="27"/>
      <c r="AM2708" s="27"/>
    </row>
    <row r="2709" spans="1:39" x14ac:dyDescent="0.25">
      <c r="A2709" s="21">
        <v>2857895</v>
      </c>
      <c r="B2709" s="34">
        <v>1.3303500000000001E-5</v>
      </c>
      <c r="C2709" s="22">
        <v>1.67542474054427E-5</v>
      </c>
      <c r="D2709" s="22" t="s">
        <v>1984</v>
      </c>
      <c r="E2709" s="23">
        <v>286100.847257877</v>
      </c>
      <c r="F2709" s="23">
        <f t="shared" si="378"/>
        <v>3.8061426214951668</v>
      </c>
      <c r="G2709" s="24" t="s">
        <v>32</v>
      </c>
      <c r="H2709" s="24"/>
      <c r="I2709" s="25" t="s">
        <v>29</v>
      </c>
      <c r="J2709" s="31">
        <f t="shared" si="380"/>
        <v>0</v>
      </c>
      <c r="K2709" s="24" t="s">
        <v>29</v>
      </c>
      <c r="L2709" s="24"/>
      <c r="M2709" s="25" t="s">
        <v>29</v>
      </c>
      <c r="N2709" s="25">
        <f t="shared" si="381"/>
        <v>0</v>
      </c>
      <c r="O2709" s="24" t="s">
        <v>29</v>
      </c>
      <c r="P2709" s="24"/>
      <c r="Q2709" s="25" t="s">
        <v>29</v>
      </c>
      <c r="R2709" s="25">
        <f t="shared" si="382"/>
        <v>0</v>
      </c>
      <c r="S2709" s="24" t="s">
        <v>29</v>
      </c>
      <c r="T2709" s="24"/>
      <c r="U2709" s="25" t="s">
        <v>29</v>
      </c>
      <c r="V2709" s="25">
        <f t="shared" si="383"/>
        <v>0</v>
      </c>
      <c r="W2709" s="25" t="s">
        <v>29</v>
      </c>
      <c r="X2709" s="25"/>
      <c r="Y2709" s="25" t="s">
        <v>29</v>
      </c>
      <c r="Z2709" s="25">
        <f t="shared" si="384"/>
        <v>0</v>
      </c>
      <c r="AA2709" s="24" t="s">
        <v>29</v>
      </c>
      <c r="AB2709" s="24"/>
      <c r="AC2709" s="25" t="s">
        <v>29</v>
      </c>
      <c r="AD2709" s="25">
        <f t="shared" si="385"/>
        <v>0</v>
      </c>
      <c r="AE2709" s="32">
        <f t="shared" si="386"/>
        <v>0</v>
      </c>
      <c r="AF2709" s="37">
        <f t="shared" si="379"/>
        <v>3.8061426214951668</v>
      </c>
      <c r="AG2709" s="27"/>
      <c r="AM2709" s="27"/>
    </row>
    <row r="2710" spans="1:39" x14ac:dyDescent="0.25">
      <c r="A2710" s="21">
        <v>2857897</v>
      </c>
      <c r="B2710" s="34">
        <v>4.2166560410562102E-5</v>
      </c>
      <c r="C2710" s="22">
        <v>5.0856766876210099E-5</v>
      </c>
      <c r="D2710" s="22" t="s">
        <v>5411</v>
      </c>
      <c r="E2710" s="23">
        <v>7676.1226556280699</v>
      </c>
      <c r="F2710" s="23">
        <f t="shared" si="378"/>
        <v>0.32367568967742538</v>
      </c>
      <c r="G2710" s="24" t="s">
        <v>24</v>
      </c>
      <c r="H2710" s="24">
        <v>2</v>
      </c>
      <c r="I2710" s="25" t="s">
        <v>49</v>
      </c>
      <c r="J2710" s="31">
        <f t="shared" si="380"/>
        <v>0</v>
      </c>
      <c r="K2710" s="24" t="s">
        <v>29</v>
      </c>
      <c r="L2710" s="24"/>
      <c r="M2710" s="25" t="s">
        <v>29</v>
      </c>
      <c r="N2710" s="25">
        <f t="shared" si="381"/>
        <v>0</v>
      </c>
      <c r="O2710" s="24" t="s">
        <v>29</v>
      </c>
      <c r="P2710" s="24"/>
      <c r="Q2710" s="25" t="s">
        <v>29</v>
      </c>
      <c r="R2710" s="25">
        <f t="shared" si="382"/>
        <v>0</v>
      </c>
      <c r="S2710" s="24" t="s">
        <v>29</v>
      </c>
      <c r="T2710" s="24"/>
      <c r="U2710" s="25" t="s">
        <v>29</v>
      </c>
      <c r="V2710" s="25">
        <f t="shared" si="383"/>
        <v>0</v>
      </c>
      <c r="W2710" s="25" t="s">
        <v>29</v>
      </c>
      <c r="X2710" s="25"/>
      <c r="Y2710" s="25" t="s">
        <v>29</v>
      </c>
      <c r="Z2710" s="25">
        <f t="shared" si="384"/>
        <v>0</v>
      </c>
      <c r="AA2710" s="24" t="s">
        <v>29</v>
      </c>
      <c r="AB2710" s="24"/>
      <c r="AC2710" s="25" t="s">
        <v>29</v>
      </c>
      <c r="AD2710" s="25">
        <f t="shared" si="385"/>
        <v>0</v>
      </c>
      <c r="AE2710" s="32">
        <f t="shared" si="386"/>
        <v>0</v>
      </c>
      <c r="AF2710" s="37">
        <f t="shared" si="379"/>
        <v>0.32367568967742538</v>
      </c>
      <c r="AG2710" s="27"/>
      <c r="AK2710" s="27"/>
      <c r="AM2710" s="27"/>
    </row>
    <row r="2711" spans="1:39" x14ac:dyDescent="0.25">
      <c r="A2711" s="21">
        <v>2857901</v>
      </c>
      <c r="B2711" s="34">
        <v>2.2264415638497601E-6</v>
      </c>
      <c r="C2711" s="22">
        <v>2.3783658811805198E-6</v>
      </c>
      <c r="D2711" s="22" t="s">
        <v>4914</v>
      </c>
      <c r="E2711" s="23">
        <v>1614004.3978470301</v>
      </c>
      <c r="F2711" s="23">
        <f t="shared" si="378"/>
        <v>3.5934864756029321</v>
      </c>
      <c r="G2711" s="24" t="s">
        <v>32</v>
      </c>
      <c r="H2711" s="24"/>
      <c r="I2711" s="25" t="s">
        <v>29</v>
      </c>
      <c r="J2711" s="31">
        <f t="shared" si="380"/>
        <v>0</v>
      </c>
      <c r="K2711" s="24" t="s">
        <v>29</v>
      </c>
      <c r="L2711" s="24"/>
      <c r="M2711" s="25" t="s">
        <v>29</v>
      </c>
      <c r="N2711" s="25">
        <f t="shared" si="381"/>
        <v>0</v>
      </c>
      <c r="O2711" s="24" t="s">
        <v>29</v>
      </c>
      <c r="P2711" s="24"/>
      <c r="Q2711" s="25" t="s">
        <v>29</v>
      </c>
      <c r="R2711" s="25">
        <f t="shared" si="382"/>
        <v>0</v>
      </c>
      <c r="S2711" s="24" t="s">
        <v>29</v>
      </c>
      <c r="T2711" s="24"/>
      <c r="U2711" s="25" t="s">
        <v>29</v>
      </c>
      <c r="V2711" s="25">
        <f t="shared" si="383"/>
        <v>0</v>
      </c>
      <c r="W2711" s="25" t="s">
        <v>29</v>
      </c>
      <c r="X2711" s="25"/>
      <c r="Y2711" s="25" t="s">
        <v>29</v>
      </c>
      <c r="Z2711" s="25">
        <f t="shared" si="384"/>
        <v>0</v>
      </c>
      <c r="AA2711" s="24" t="s">
        <v>29</v>
      </c>
      <c r="AB2711" s="24"/>
      <c r="AC2711" s="25" t="s">
        <v>29</v>
      </c>
      <c r="AD2711" s="25">
        <f t="shared" si="385"/>
        <v>0</v>
      </c>
      <c r="AE2711" s="32">
        <f t="shared" si="386"/>
        <v>0</v>
      </c>
      <c r="AF2711" s="37">
        <f t="shared" si="379"/>
        <v>3.5934864756029321</v>
      </c>
      <c r="AG2711" s="27"/>
    </row>
    <row r="2712" spans="1:39" x14ac:dyDescent="0.25">
      <c r="A2712" s="21">
        <v>2857904</v>
      </c>
      <c r="B2712" s="34">
        <v>1.17509228075411E-4</v>
      </c>
      <c r="C2712" s="22">
        <v>1.3049846188837601E-4</v>
      </c>
      <c r="D2712" s="22" t="s">
        <v>1516</v>
      </c>
      <c r="E2712" s="23">
        <v>11291387.253435999</v>
      </c>
      <c r="F2712" s="23">
        <f t="shared" si="378"/>
        <v>1326.8422000517994</v>
      </c>
      <c r="G2712" s="24" t="s">
        <v>24</v>
      </c>
      <c r="H2712" s="24">
        <v>1</v>
      </c>
      <c r="I2712" s="25" t="s">
        <v>41</v>
      </c>
      <c r="J2712" s="31">
        <f t="shared" si="380"/>
        <v>1</v>
      </c>
      <c r="K2712" s="24" t="s">
        <v>29</v>
      </c>
      <c r="L2712" s="24"/>
      <c r="M2712" s="25" t="s">
        <v>29</v>
      </c>
      <c r="N2712" s="25">
        <f t="shared" si="381"/>
        <v>0</v>
      </c>
      <c r="O2712" s="24" t="s">
        <v>29</v>
      </c>
      <c r="P2712" s="24"/>
      <c r="Q2712" s="25" t="s">
        <v>29</v>
      </c>
      <c r="R2712" s="25">
        <f t="shared" si="382"/>
        <v>0</v>
      </c>
      <c r="S2712" s="24" t="s">
        <v>29</v>
      </c>
      <c r="T2712" s="24"/>
      <c r="U2712" s="25" t="s">
        <v>29</v>
      </c>
      <c r="V2712" s="25">
        <f t="shared" si="383"/>
        <v>0</v>
      </c>
      <c r="W2712" s="25" t="s">
        <v>29</v>
      </c>
      <c r="X2712" s="25"/>
      <c r="Y2712" s="25" t="s">
        <v>29</v>
      </c>
      <c r="Z2712" s="25">
        <f t="shared" si="384"/>
        <v>0</v>
      </c>
      <c r="AA2712" s="24" t="s">
        <v>29</v>
      </c>
      <c r="AB2712" s="24"/>
      <c r="AC2712" s="25" t="s">
        <v>29</v>
      </c>
      <c r="AD2712" s="25">
        <f t="shared" si="385"/>
        <v>0</v>
      </c>
      <c r="AE2712" s="32">
        <f t="shared" si="386"/>
        <v>1</v>
      </c>
      <c r="AF2712" s="37">
        <f t="shared" si="379"/>
        <v>1326.8422000517994</v>
      </c>
      <c r="AG2712" s="27"/>
      <c r="AK2712" s="27"/>
      <c r="AM2712" s="27"/>
    </row>
    <row r="2713" spans="1:39" x14ac:dyDescent="0.25">
      <c r="A2713" s="21">
        <v>2857905</v>
      </c>
      <c r="B2713" s="34">
        <v>4.0496071505761002E-5</v>
      </c>
      <c r="C2713" s="22">
        <v>4.6640929089828998E-5</v>
      </c>
      <c r="D2713" s="22" t="s">
        <v>1913</v>
      </c>
      <c r="E2713" s="23">
        <v>583521002.573632</v>
      </c>
      <c r="F2713" s="23">
        <f t="shared" si="378"/>
        <v>23630.308245335153</v>
      </c>
      <c r="G2713" s="24" t="s">
        <v>24</v>
      </c>
      <c r="H2713" s="24">
        <v>4</v>
      </c>
      <c r="I2713" s="25" t="s">
        <v>31</v>
      </c>
      <c r="J2713" s="31">
        <f t="shared" si="380"/>
        <v>4</v>
      </c>
      <c r="K2713" s="24" t="s">
        <v>29</v>
      </c>
      <c r="L2713" s="24"/>
      <c r="M2713" s="25" t="s">
        <v>29</v>
      </c>
      <c r="N2713" s="25">
        <f t="shared" si="381"/>
        <v>0</v>
      </c>
      <c r="O2713" s="24" t="s">
        <v>29</v>
      </c>
      <c r="P2713" s="24"/>
      <c r="Q2713" s="25" t="s">
        <v>29</v>
      </c>
      <c r="R2713" s="25">
        <f t="shared" si="382"/>
        <v>0</v>
      </c>
      <c r="S2713" s="24" t="s">
        <v>29</v>
      </c>
      <c r="T2713" s="24"/>
      <c r="U2713" s="25" t="s">
        <v>29</v>
      </c>
      <c r="V2713" s="25">
        <f t="shared" si="383"/>
        <v>0</v>
      </c>
      <c r="W2713" s="25" t="s">
        <v>29</v>
      </c>
      <c r="X2713" s="25"/>
      <c r="Y2713" s="25" t="s">
        <v>29</v>
      </c>
      <c r="Z2713" s="25">
        <f t="shared" si="384"/>
        <v>0</v>
      </c>
      <c r="AA2713" s="24" t="s">
        <v>29</v>
      </c>
      <c r="AB2713" s="24"/>
      <c r="AC2713" s="25" t="s">
        <v>29</v>
      </c>
      <c r="AD2713" s="25">
        <f t="shared" si="385"/>
        <v>0</v>
      </c>
      <c r="AE2713" s="32">
        <f t="shared" si="386"/>
        <v>4</v>
      </c>
      <c r="AF2713" s="37">
        <f t="shared" si="379"/>
        <v>23630.308245335153</v>
      </c>
      <c r="AG2713" s="27"/>
      <c r="AK2713" s="27"/>
      <c r="AM2713" s="27"/>
    </row>
    <row r="2714" spans="1:39" x14ac:dyDescent="0.25">
      <c r="A2714" s="21">
        <v>2857907</v>
      </c>
      <c r="B2714" s="34">
        <v>1.5315993663970599E-6</v>
      </c>
      <c r="C2714" s="22">
        <v>1.5615819626557901E-6</v>
      </c>
      <c r="D2714" s="22" t="s">
        <v>1675</v>
      </c>
      <c r="E2714" s="23">
        <v>756322270.92258298</v>
      </c>
      <c r="F2714" s="23">
        <f t="shared" si="378"/>
        <v>1158.3827109370136</v>
      </c>
      <c r="G2714" s="24" t="s">
        <v>24</v>
      </c>
      <c r="H2714" s="24">
        <v>4</v>
      </c>
      <c r="I2714" s="25" t="s">
        <v>34</v>
      </c>
      <c r="J2714" s="31">
        <f t="shared" si="380"/>
        <v>0</v>
      </c>
      <c r="K2714" s="24" t="s">
        <v>26</v>
      </c>
      <c r="L2714" s="24">
        <v>1</v>
      </c>
      <c r="M2714" s="25" t="s">
        <v>53</v>
      </c>
      <c r="N2714" s="25">
        <f t="shared" si="381"/>
        <v>0</v>
      </c>
      <c r="O2714" s="24" t="s">
        <v>24</v>
      </c>
      <c r="P2714" s="24">
        <v>3</v>
      </c>
      <c r="Q2714" s="25" t="s">
        <v>39</v>
      </c>
      <c r="R2714" s="25">
        <f t="shared" si="382"/>
        <v>3</v>
      </c>
      <c r="S2714" s="24" t="s">
        <v>29</v>
      </c>
      <c r="T2714" s="24"/>
      <c r="U2714" s="25" t="s">
        <v>29</v>
      </c>
      <c r="V2714" s="25">
        <f t="shared" si="383"/>
        <v>0</v>
      </c>
      <c r="W2714" s="25" t="s">
        <v>29</v>
      </c>
      <c r="X2714" s="25"/>
      <c r="Y2714" s="25" t="s">
        <v>29</v>
      </c>
      <c r="Z2714" s="25">
        <f t="shared" si="384"/>
        <v>0</v>
      </c>
      <c r="AA2714" s="24" t="s">
        <v>29</v>
      </c>
      <c r="AB2714" s="24"/>
      <c r="AC2714" s="25" t="s">
        <v>29</v>
      </c>
      <c r="AD2714" s="25">
        <f t="shared" si="385"/>
        <v>0</v>
      </c>
      <c r="AE2714" s="32">
        <f t="shared" si="386"/>
        <v>3</v>
      </c>
      <c r="AF2714" s="37">
        <f t="shared" si="379"/>
        <v>1158.3827109370136</v>
      </c>
      <c r="AG2714" s="27"/>
      <c r="AK2714" s="27"/>
    </row>
    <row r="2715" spans="1:39" x14ac:dyDescent="0.25">
      <c r="A2715" s="21">
        <v>2857909</v>
      </c>
      <c r="B2715" s="34">
        <v>4.4574257955304404E-6</v>
      </c>
      <c r="C2715" s="22">
        <v>4.6207999417438402E-6</v>
      </c>
      <c r="D2715" s="22" t="s">
        <v>4670</v>
      </c>
      <c r="E2715" s="23">
        <v>4038241.3033175701</v>
      </c>
      <c r="F2715" s="23">
        <f t="shared" si="378"/>
        <v>18.000160953984203</v>
      </c>
      <c r="G2715" s="24" t="s">
        <v>24</v>
      </c>
      <c r="H2715" s="24">
        <v>3</v>
      </c>
      <c r="I2715" s="25" t="s">
        <v>43</v>
      </c>
      <c r="J2715" s="31">
        <f t="shared" si="380"/>
        <v>0</v>
      </c>
      <c r="K2715" s="24" t="s">
        <v>29</v>
      </c>
      <c r="L2715" s="24"/>
      <c r="M2715" s="25" t="s">
        <v>29</v>
      </c>
      <c r="N2715" s="25">
        <f t="shared" si="381"/>
        <v>0</v>
      </c>
      <c r="O2715" s="24" t="s">
        <v>29</v>
      </c>
      <c r="P2715" s="24"/>
      <c r="Q2715" s="25" t="s">
        <v>29</v>
      </c>
      <c r="R2715" s="25">
        <f t="shared" si="382"/>
        <v>0</v>
      </c>
      <c r="S2715" s="24" t="s">
        <v>29</v>
      </c>
      <c r="T2715" s="24"/>
      <c r="U2715" s="25" t="s">
        <v>29</v>
      </c>
      <c r="V2715" s="25">
        <f t="shared" si="383"/>
        <v>0</v>
      </c>
      <c r="W2715" s="25" t="s">
        <v>29</v>
      </c>
      <c r="X2715" s="25"/>
      <c r="Y2715" s="25" t="s">
        <v>29</v>
      </c>
      <c r="Z2715" s="25">
        <f t="shared" si="384"/>
        <v>0</v>
      </c>
      <c r="AA2715" s="24" t="s">
        <v>29</v>
      </c>
      <c r="AB2715" s="24"/>
      <c r="AC2715" s="25" t="s">
        <v>29</v>
      </c>
      <c r="AD2715" s="25">
        <f t="shared" si="385"/>
        <v>0</v>
      </c>
      <c r="AE2715" s="32">
        <f t="shared" si="386"/>
        <v>0</v>
      </c>
      <c r="AF2715" s="37">
        <f t="shared" si="379"/>
        <v>18.000160953984203</v>
      </c>
      <c r="AG2715" s="27"/>
    </row>
    <row r="2716" spans="1:39" x14ac:dyDescent="0.25">
      <c r="A2716" s="21">
        <v>2857910</v>
      </c>
      <c r="B2716" s="34">
        <v>4.2111299333859901E-5</v>
      </c>
      <c r="C2716" s="22">
        <v>4.1154011926954303E-5</v>
      </c>
      <c r="D2716" s="22" t="s">
        <v>5270</v>
      </c>
      <c r="E2716" s="23">
        <v>190699.84244195599</v>
      </c>
      <c r="F2716" s="23">
        <f t="shared" si="378"/>
        <v>8.0306181479931293</v>
      </c>
      <c r="G2716" s="24" t="s">
        <v>24</v>
      </c>
      <c r="H2716" s="24">
        <v>2</v>
      </c>
      <c r="I2716" s="25" t="s">
        <v>27</v>
      </c>
      <c r="J2716" s="31">
        <f t="shared" si="380"/>
        <v>0</v>
      </c>
      <c r="K2716" s="24" t="s">
        <v>29</v>
      </c>
      <c r="L2716" s="24"/>
      <c r="M2716" s="25" t="s">
        <v>29</v>
      </c>
      <c r="N2716" s="25">
        <f t="shared" si="381"/>
        <v>0</v>
      </c>
      <c r="O2716" s="24" t="s">
        <v>29</v>
      </c>
      <c r="P2716" s="24"/>
      <c r="Q2716" s="25" t="s">
        <v>29</v>
      </c>
      <c r="R2716" s="25">
        <f t="shared" si="382"/>
        <v>0</v>
      </c>
      <c r="S2716" s="24" t="s">
        <v>29</v>
      </c>
      <c r="T2716" s="24"/>
      <c r="U2716" s="25" t="s">
        <v>29</v>
      </c>
      <c r="V2716" s="25">
        <f t="shared" si="383"/>
        <v>0</v>
      </c>
      <c r="W2716" s="25" t="s">
        <v>29</v>
      </c>
      <c r="X2716" s="25"/>
      <c r="Y2716" s="25" t="s">
        <v>29</v>
      </c>
      <c r="Z2716" s="25">
        <f t="shared" si="384"/>
        <v>0</v>
      </c>
      <c r="AA2716" s="24" t="s">
        <v>29</v>
      </c>
      <c r="AB2716" s="24"/>
      <c r="AC2716" s="25" t="s">
        <v>29</v>
      </c>
      <c r="AD2716" s="25">
        <f t="shared" si="385"/>
        <v>0</v>
      </c>
      <c r="AE2716" s="32">
        <f t="shared" si="386"/>
        <v>0</v>
      </c>
      <c r="AF2716" s="37">
        <f t="shared" si="379"/>
        <v>8.0306181479931293</v>
      </c>
      <c r="AG2716" s="27"/>
      <c r="AM2716" s="27"/>
    </row>
    <row r="2717" spans="1:39" x14ac:dyDescent="0.25">
      <c r="A2717" s="21">
        <v>2857915</v>
      </c>
      <c r="B2717" s="34">
        <v>3.33541749707855E-5</v>
      </c>
      <c r="C2717" s="22">
        <v>3.9115725123351203E-5</v>
      </c>
      <c r="D2717" s="22" t="s">
        <v>4197</v>
      </c>
      <c r="E2717" s="23">
        <v>15686036.132980101</v>
      </c>
      <c r="F2717" s="23">
        <f t="shared" si="378"/>
        <v>523.19479377748189</v>
      </c>
      <c r="G2717" s="24" t="s">
        <v>24</v>
      </c>
      <c r="H2717" s="24">
        <v>1</v>
      </c>
      <c r="I2717" s="25" t="s">
        <v>34</v>
      </c>
      <c r="J2717" s="31">
        <f t="shared" si="380"/>
        <v>0</v>
      </c>
      <c r="K2717" s="24" t="s">
        <v>26</v>
      </c>
      <c r="L2717" s="24">
        <v>1</v>
      </c>
      <c r="M2717" s="25" t="s">
        <v>59</v>
      </c>
      <c r="N2717" s="25">
        <f t="shared" si="381"/>
        <v>0</v>
      </c>
      <c r="O2717" s="24" t="s">
        <v>26</v>
      </c>
      <c r="P2717" s="24">
        <v>1</v>
      </c>
      <c r="Q2717" s="25" t="s">
        <v>86</v>
      </c>
      <c r="R2717" s="25">
        <f t="shared" si="382"/>
        <v>0</v>
      </c>
      <c r="S2717" s="24" t="s">
        <v>29</v>
      </c>
      <c r="T2717" s="24"/>
      <c r="U2717" s="25" t="s">
        <v>29</v>
      </c>
      <c r="V2717" s="25">
        <f t="shared" si="383"/>
        <v>0</v>
      </c>
      <c r="W2717" s="25" t="s">
        <v>29</v>
      </c>
      <c r="X2717" s="25"/>
      <c r="Y2717" s="25" t="s">
        <v>29</v>
      </c>
      <c r="Z2717" s="25">
        <f t="shared" si="384"/>
        <v>0</v>
      </c>
      <c r="AA2717" s="24" t="s">
        <v>29</v>
      </c>
      <c r="AB2717" s="24"/>
      <c r="AC2717" s="25" t="s">
        <v>29</v>
      </c>
      <c r="AD2717" s="25">
        <f t="shared" si="385"/>
        <v>0</v>
      </c>
      <c r="AE2717" s="32">
        <f t="shared" si="386"/>
        <v>0</v>
      </c>
      <c r="AF2717" s="37">
        <f t="shared" si="379"/>
        <v>523.19479377748189</v>
      </c>
      <c r="AG2717" s="27"/>
      <c r="AM2717" s="27"/>
    </row>
    <row r="2718" spans="1:39" x14ac:dyDescent="0.25">
      <c r="A2718" s="21">
        <v>2857925</v>
      </c>
      <c r="B2718" s="34">
        <v>7.6665382307275608E-6</v>
      </c>
      <c r="C2718" s="22">
        <v>7.1839290598669099E-6</v>
      </c>
      <c r="D2718" s="22" t="s">
        <v>2040</v>
      </c>
      <c r="E2718" s="23">
        <v>513928820.52772099</v>
      </c>
      <c r="F2718" s="23">
        <f t="shared" si="378"/>
        <v>3940.0549504484961</v>
      </c>
      <c r="G2718" s="24" t="s">
        <v>24</v>
      </c>
      <c r="H2718" s="24">
        <v>4</v>
      </c>
      <c r="I2718" s="25" t="s">
        <v>25</v>
      </c>
      <c r="J2718" s="31">
        <f t="shared" si="380"/>
        <v>0</v>
      </c>
      <c r="K2718" s="24" t="s">
        <v>26</v>
      </c>
      <c r="L2718" s="24">
        <v>3</v>
      </c>
      <c r="M2718" s="25" t="s">
        <v>35</v>
      </c>
      <c r="N2718" s="25">
        <f t="shared" si="381"/>
        <v>0</v>
      </c>
      <c r="O2718" s="24" t="s">
        <v>24</v>
      </c>
      <c r="P2718" s="24">
        <v>3</v>
      </c>
      <c r="Q2718" s="25" t="s">
        <v>31</v>
      </c>
      <c r="R2718" s="25">
        <f t="shared" si="382"/>
        <v>3</v>
      </c>
      <c r="S2718" s="24" t="s">
        <v>29</v>
      </c>
      <c r="T2718" s="24"/>
      <c r="U2718" s="25" t="s">
        <v>29</v>
      </c>
      <c r="V2718" s="25">
        <f t="shared" si="383"/>
        <v>0</v>
      </c>
      <c r="W2718" s="25" t="s">
        <v>29</v>
      </c>
      <c r="X2718" s="25"/>
      <c r="Y2718" s="25" t="s">
        <v>29</v>
      </c>
      <c r="Z2718" s="25">
        <f t="shared" si="384"/>
        <v>0</v>
      </c>
      <c r="AA2718" s="24" t="s">
        <v>29</v>
      </c>
      <c r="AB2718" s="24"/>
      <c r="AC2718" s="25" t="s">
        <v>29</v>
      </c>
      <c r="AD2718" s="25">
        <f t="shared" si="385"/>
        <v>0</v>
      </c>
      <c r="AE2718" s="32">
        <f t="shared" si="386"/>
        <v>3</v>
      </c>
      <c r="AF2718" s="37">
        <f t="shared" si="379"/>
        <v>3940.0549504484961</v>
      </c>
      <c r="AG2718" s="27"/>
      <c r="AM2718" s="27"/>
    </row>
    <row r="2719" spans="1:39" x14ac:dyDescent="0.25">
      <c r="A2719" s="21">
        <v>2857927</v>
      </c>
      <c r="B2719" s="34">
        <v>5.7939387755760201E-5</v>
      </c>
      <c r="C2719" s="22">
        <v>5.80561708479509E-5</v>
      </c>
      <c r="D2719" s="22" t="s">
        <v>929</v>
      </c>
      <c r="E2719" s="23">
        <v>780855398.88703501</v>
      </c>
      <c r="F2719" s="23">
        <f t="shared" si="378"/>
        <v>45242.283737294725</v>
      </c>
      <c r="G2719" s="24" t="s">
        <v>24</v>
      </c>
      <c r="H2719" s="24">
        <v>4</v>
      </c>
      <c r="I2719" s="25" t="s">
        <v>44</v>
      </c>
      <c r="J2719" s="31">
        <f t="shared" si="380"/>
        <v>4</v>
      </c>
      <c r="K2719" s="24" t="s">
        <v>29</v>
      </c>
      <c r="L2719" s="24"/>
      <c r="M2719" s="25" t="s">
        <v>29</v>
      </c>
      <c r="N2719" s="25">
        <f t="shared" si="381"/>
        <v>0</v>
      </c>
      <c r="O2719" s="24" t="s">
        <v>29</v>
      </c>
      <c r="P2719" s="24"/>
      <c r="Q2719" s="25" t="s">
        <v>29</v>
      </c>
      <c r="R2719" s="25">
        <f t="shared" si="382"/>
        <v>0</v>
      </c>
      <c r="S2719" s="24" t="s">
        <v>29</v>
      </c>
      <c r="T2719" s="24"/>
      <c r="U2719" s="25" t="s">
        <v>29</v>
      </c>
      <c r="V2719" s="25">
        <f t="shared" si="383"/>
        <v>0</v>
      </c>
      <c r="W2719" s="25" t="s">
        <v>29</v>
      </c>
      <c r="X2719" s="25"/>
      <c r="Y2719" s="25" t="s">
        <v>29</v>
      </c>
      <c r="Z2719" s="25">
        <f t="shared" si="384"/>
        <v>0</v>
      </c>
      <c r="AA2719" s="24" t="s">
        <v>29</v>
      </c>
      <c r="AB2719" s="24"/>
      <c r="AC2719" s="25" t="s">
        <v>29</v>
      </c>
      <c r="AD2719" s="25">
        <f t="shared" si="385"/>
        <v>0</v>
      </c>
      <c r="AE2719" s="32">
        <f t="shared" si="386"/>
        <v>4</v>
      </c>
      <c r="AF2719" s="37">
        <f t="shared" si="379"/>
        <v>45242.283737294725</v>
      </c>
      <c r="AG2719" s="27"/>
      <c r="AK2719" s="27"/>
    </row>
    <row r="2720" spans="1:39" x14ac:dyDescent="0.25">
      <c r="A2720" s="21">
        <v>2857931</v>
      </c>
      <c r="B2720" s="34">
        <v>3.2093388947369201E-6</v>
      </c>
      <c r="C2720" s="22">
        <v>2.7748217525771998E-6</v>
      </c>
      <c r="D2720" s="22" t="s">
        <v>3630</v>
      </c>
      <c r="E2720" s="23">
        <v>57097798.911791302</v>
      </c>
      <c r="F2720" s="23">
        <f t="shared" si="378"/>
        <v>183.24618685147922</v>
      </c>
      <c r="G2720" s="24" t="s">
        <v>24</v>
      </c>
      <c r="H2720" s="24">
        <v>4</v>
      </c>
      <c r="I2720" s="25" t="s">
        <v>35</v>
      </c>
      <c r="J2720" s="31">
        <f t="shared" si="380"/>
        <v>0</v>
      </c>
      <c r="K2720" s="24" t="s">
        <v>29</v>
      </c>
      <c r="L2720" s="24"/>
      <c r="M2720" s="25" t="s">
        <v>29</v>
      </c>
      <c r="N2720" s="25">
        <f t="shared" si="381"/>
        <v>0</v>
      </c>
      <c r="O2720" s="24" t="s">
        <v>29</v>
      </c>
      <c r="P2720" s="24"/>
      <c r="Q2720" s="25" t="s">
        <v>29</v>
      </c>
      <c r="R2720" s="25">
        <f t="shared" si="382"/>
        <v>0</v>
      </c>
      <c r="S2720" s="24" t="s">
        <v>29</v>
      </c>
      <c r="T2720" s="24"/>
      <c r="U2720" s="25" t="s">
        <v>29</v>
      </c>
      <c r="V2720" s="25">
        <f t="shared" si="383"/>
        <v>0</v>
      </c>
      <c r="W2720" s="25" t="s">
        <v>29</v>
      </c>
      <c r="X2720" s="25"/>
      <c r="Y2720" s="25" t="s">
        <v>29</v>
      </c>
      <c r="Z2720" s="25">
        <f t="shared" si="384"/>
        <v>0</v>
      </c>
      <c r="AA2720" s="24" t="s">
        <v>29</v>
      </c>
      <c r="AB2720" s="24"/>
      <c r="AC2720" s="25" t="s">
        <v>29</v>
      </c>
      <c r="AD2720" s="25">
        <f t="shared" si="385"/>
        <v>0</v>
      </c>
      <c r="AE2720" s="32">
        <f t="shared" si="386"/>
        <v>0</v>
      </c>
      <c r="AF2720" s="37">
        <f t="shared" si="379"/>
        <v>183.24618685147922</v>
      </c>
      <c r="AG2720" s="27"/>
      <c r="AM2720" s="27"/>
    </row>
    <row r="2721" spans="1:39" x14ac:dyDescent="0.25">
      <c r="A2721" s="21">
        <v>2857934</v>
      </c>
      <c r="B2721" s="34">
        <v>3.2469048796605601E-6</v>
      </c>
      <c r="C2721" s="22">
        <v>3.5909692625202799E-6</v>
      </c>
      <c r="D2721" s="22" t="s">
        <v>4827</v>
      </c>
      <c r="E2721" s="23">
        <v>2294027.0719357501</v>
      </c>
      <c r="F2721" s="23">
        <f t="shared" si="378"/>
        <v>7.4484876939416136</v>
      </c>
      <c r="G2721" s="24" t="s">
        <v>24</v>
      </c>
      <c r="H2721" s="24">
        <v>4</v>
      </c>
      <c r="I2721" s="25" t="s">
        <v>43</v>
      </c>
      <c r="J2721" s="31">
        <f t="shared" si="380"/>
        <v>0</v>
      </c>
      <c r="K2721" s="24" t="s">
        <v>29</v>
      </c>
      <c r="L2721" s="24"/>
      <c r="M2721" s="25" t="s">
        <v>29</v>
      </c>
      <c r="N2721" s="25">
        <f t="shared" si="381"/>
        <v>0</v>
      </c>
      <c r="O2721" s="24" t="s">
        <v>29</v>
      </c>
      <c r="P2721" s="24"/>
      <c r="Q2721" s="25" t="s">
        <v>29</v>
      </c>
      <c r="R2721" s="25">
        <f t="shared" si="382"/>
        <v>0</v>
      </c>
      <c r="S2721" s="24" t="s">
        <v>29</v>
      </c>
      <c r="T2721" s="24"/>
      <c r="U2721" s="25" t="s">
        <v>29</v>
      </c>
      <c r="V2721" s="25">
        <f t="shared" si="383"/>
        <v>0</v>
      </c>
      <c r="W2721" s="25" t="s">
        <v>29</v>
      </c>
      <c r="X2721" s="25"/>
      <c r="Y2721" s="25" t="s">
        <v>29</v>
      </c>
      <c r="Z2721" s="25">
        <f t="shared" si="384"/>
        <v>0</v>
      </c>
      <c r="AA2721" s="24" t="s">
        <v>29</v>
      </c>
      <c r="AB2721" s="24"/>
      <c r="AC2721" s="25" t="s">
        <v>29</v>
      </c>
      <c r="AD2721" s="25">
        <f t="shared" si="385"/>
        <v>0</v>
      </c>
      <c r="AE2721" s="32">
        <f t="shared" si="386"/>
        <v>0</v>
      </c>
      <c r="AF2721" s="37">
        <f t="shared" si="379"/>
        <v>7.4484876939416136</v>
      </c>
      <c r="AG2721" s="27"/>
      <c r="AK2721" s="27"/>
      <c r="AM2721" s="27"/>
    </row>
    <row r="2722" spans="1:39" x14ac:dyDescent="0.25">
      <c r="A2722" s="21">
        <v>2857937</v>
      </c>
      <c r="B2722" s="34">
        <v>5.1143472957038402E-7</v>
      </c>
      <c r="C2722" s="22">
        <v>5.5966107067541204E-7</v>
      </c>
      <c r="D2722" s="22" t="s">
        <v>1488</v>
      </c>
      <c r="E2722" s="23">
        <v>918819961.47395897</v>
      </c>
      <c r="F2722" s="23">
        <f t="shared" si="378"/>
        <v>469.91643852030484</v>
      </c>
      <c r="G2722" s="24" t="s">
        <v>24</v>
      </c>
      <c r="H2722" s="24">
        <v>4</v>
      </c>
      <c r="I2722" s="25" t="s">
        <v>34</v>
      </c>
      <c r="J2722" s="31">
        <f t="shared" si="380"/>
        <v>0</v>
      </c>
      <c r="K2722" s="24" t="s">
        <v>26</v>
      </c>
      <c r="L2722" s="24">
        <v>3</v>
      </c>
      <c r="M2722" s="25" t="s">
        <v>28</v>
      </c>
      <c r="N2722" s="25">
        <f t="shared" si="381"/>
        <v>3</v>
      </c>
      <c r="O2722" s="24" t="s">
        <v>24</v>
      </c>
      <c r="P2722" s="24">
        <v>3</v>
      </c>
      <c r="Q2722" s="25" t="s">
        <v>31</v>
      </c>
      <c r="R2722" s="25">
        <f t="shared" si="382"/>
        <v>3</v>
      </c>
      <c r="S2722" s="24" t="s">
        <v>29</v>
      </c>
      <c r="T2722" s="24"/>
      <c r="U2722" s="25" t="s">
        <v>29</v>
      </c>
      <c r="V2722" s="25">
        <f t="shared" si="383"/>
        <v>0</v>
      </c>
      <c r="W2722" s="25" t="s">
        <v>29</v>
      </c>
      <c r="X2722" s="25"/>
      <c r="Y2722" s="25" t="s">
        <v>29</v>
      </c>
      <c r="Z2722" s="25">
        <f t="shared" si="384"/>
        <v>0</v>
      </c>
      <c r="AA2722" s="24" t="s">
        <v>29</v>
      </c>
      <c r="AB2722" s="24"/>
      <c r="AC2722" s="25" t="s">
        <v>29</v>
      </c>
      <c r="AD2722" s="25">
        <f t="shared" si="385"/>
        <v>0</v>
      </c>
      <c r="AE2722" s="32">
        <f t="shared" si="386"/>
        <v>3</v>
      </c>
      <c r="AF2722" s="37">
        <f t="shared" si="379"/>
        <v>469.91643852030484</v>
      </c>
      <c r="AG2722" s="27"/>
      <c r="AM2722" s="27"/>
    </row>
    <row r="2723" spans="1:39" x14ac:dyDescent="0.25">
      <c r="A2723" s="21">
        <v>2857938</v>
      </c>
      <c r="B2723" s="34">
        <v>1.1794709417713101E-4</v>
      </c>
      <c r="C2723" s="22">
        <v>1.3649424720792199E-4</v>
      </c>
      <c r="D2723" s="22" t="s">
        <v>3769</v>
      </c>
      <c r="E2723" s="23">
        <v>2118.4983557093001</v>
      </c>
      <c r="F2723" s="23">
        <f t="shared" si="378"/>
        <v>0.24987072507494201</v>
      </c>
      <c r="G2723" s="24" t="s">
        <v>24</v>
      </c>
      <c r="H2723" s="24">
        <v>1</v>
      </c>
      <c r="I2723" s="25" t="s">
        <v>53</v>
      </c>
      <c r="J2723" s="31">
        <f t="shared" si="380"/>
        <v>0</v>
      </c>
      <c r="K2723" s="24" t="s">
        <v>29</v>
      </c>
      <c r="L2723" s="24"/>
      <c r="M2723" s="25" t="s">
        <v>29</v>
      </c>
      <c r="N2723" s="25">
        <f t="shared" si="381"/>
        <v>0</v>
      </c>
      <c r="O2723" s="24" t="s">
        <v>29</v>
      </c>
      <c r="P2723" s="24"/>
      <c r="Q2723" s="25" t="s">
        <v>29</v>
      </c>
      <c r="R2723" s="25">
        <f t="shared" si="382"/>
        <v>0</v>
      </c>
      <c r="S2723" s="24" t="s">
        <v>29</v>
      </c>
      <c r="T2723" s="24"/>
      <c r="U2723" s="25" t="s">
        <v>29</v>
      </c>
      <c r="V2723" s="25">
        <f t="shared" si="383"/>
        <v>0</v>
      </c>
      <c r="W2723" s="25" t="s">
        <v>29</v>
      </c>
      <c r="X2723" s="25"/>
      <c r="Y2723" s="25" t="s">
        <v>29</v>
      </c>
      <c r="Z2723" s="25">
        <f t="shared" si="384"/>
        <v>0</v>
      </c>
      <c r="AA2723" s="24" t="s">
        <v>29</v>
      </c>
      <c r="AB2723" s="24"/>
      <c r="AC2723" s="25" t="s">
        <v>29</v>
      </c>
      <c r="AD2723" s="25">
        <f t="shared" si="385"/>
        <v>0</v>
      </c>
      <c r="AE2723" s="32">
        <f t="shared" si="386"/>
        <v>0</v>
      </c>
      <c r="AF2723" s="37">
        <f t="shared" si="379"/>
        <v>0.24987072507494201</v>
      </c>
      <c r="AG2723" s="27"/>
      <c r="AK2723" s="27"/>
    </row>
    <row r="2724" spans="1:39" x14ac:dyDescent="0.25">
      <c r="A2724" s="21">
        <v>2857939</v>
      </c>
      <c r="B2724" s="34">
        <v>7.4261384771824102E-5</v>
      </c>
      <c r="C2724" s="22">
        <v>8.3266125027909899E-5</v>
      </c>
      <c r="D2724" s="22" t="s">
        <v>1644</v>
      </c>
      <c r="E2724" s="23">
        <v>13903179.7644538</v>
      </c>
      <c r="F2724" s="23">
        <f t="shared" si="378"/>
        <v>1032.4693820399425</v>
      </c>
      <c r="G2724" s="24" t="s">
        <v>24</v>
      </c>
      <c r="H2724" s="24">
        <v>1</v>
      </c>
      <c r="I2724" s="25" t="s">
        <v>40</v>
      </c>
      <c r="J2724" s="31">
        <f t="shared" si="380"/>
        <v>1</v>
      </c>
      <c r="K2724" s="24" t="s">
        <v>29</v>
      </c>
      <c r="L2724" s="24"/>
      <c r="M2724" s="25" t="s">
        <v>29</v>
      </c>
      <c r="N2724" s="25">
        <f t="shared" si="381"/>
        <v>0</v>
      </c>
      <c r="O2724" s="24" t="s">
        <v>29</v>
      </c>
      <c r="P2724" s="24"/>
      <c r="Q2724" s="25" t="s">
        <v>29</v>
      </c>
      <c r="R2724" s="25">
        <f t="shared" si="382"/>
        <v>0</v>
      </c>
      <c r="S2724" s="24" t="s">
        <v>29</v>
      </c>
      <c r="T2724" s="24"/>
      <c r="U2724" s="25" t="s">
        <v>29</v>
      </c>
      <c r="V2724" s="25">
        <f t="shared" si="383"/>
        <v>0</v>
      </c>
      <c r="W2724" s="25" t="s">
        <v>29</v>
      </c>
      <c r="X2724" s="25"/>
      <c r="Y2724" s="25" t="s">
        <v>29</v>
      </c>
      <c r="Z2724" s="25">
        <f t="shared" si="384"/>
        <v>0</v>
      </c>
      <c r="AA2724" s="24" t="s">
        <v>29</v>
      </c>
      <c r="AB2724" s="24"/>
      <c r="AC2724" s="25" t="s">
        <v>29</v>
      </c>
      <c r="AD2724" s="25">
        <f t="shared" si="385"/>
        <v>0</v>
      </c>
      <c r="AE2724" s="32">
        <f t="shared" si="386"/>
        <v>1</v>
      </c>
      <c r="AF2724" s="37">
        <f t="shared" si="379"/>
        <v>1032.4693820399425</v>
      </c>
      <c r="AG2724" s="27"/>
      <c r="AK2724" s="27"/>
      <c r="AM2724" s="27"/>
    </row>
    <row r="2725" spans="1:39" x14ac:dyDescent="0.25">
      <c r="A2725" s="21">
        <v>2857942</v>
      </c>
      <c r="B2725" s="34">
        <v>2.9168317660422498E-5</v>
      </c>
      <c r="C2725" s="22">
        <v>3.7181313491711901E-5</v>
      </c>
      <c r="D2725" s="22" t="s">
        <v>2522</v>
      </c>
      <c r="E2725" s="23">
        <v>297968276.555888</v>
      </c>
      <c r="F2725" s="23">
        <f t="shared" si="378"/>
        <v>8691.2333433107633</v>
      </c>
      <c r="G2725" s="24" t="s">
        <v>24</v>
      </c>
      <c r="H2725" s="24">
        <v>2</v>
      </c>
      <c r="I2725" s="25" t="s">
        <v>48</v>
      </c>
      <c r="J2725" s="31">
        <f t="shared" si="380"/>
        <v>0</v>
      </c>
      <c r="K2725" s="24" t="s">
        <v>26</v>
      </c>
      <c r="L2725" s="24">
        <v>2</v>
      </c>
      <c r="M2725" s="25" t="s">
        <v>27</v>
      </c>
      <c r="N2725" s="25">
        <f t="shared" si="381"/>
        <v>0</v>
      </c>
      <c r="O2725" s="24" t="s">
        <v>24</v>
      </c>
      <c r="P2725" s="24">
        <v>2</v>
      </c>
      <c r="Q2725" s="25" t="s">
        <v>40</v>
      </c>
      <c r="R2725" s="25">
        <f t="shared" si="382"/>
        <v>2</v>
      </c>
      <c r="S2725" s="24" t="s">
        <v>29</v>
      </c>
      <c r="T2725" s="24"/>
      <c r="U2725" s="25" t="s">
        <v>29</v>
      </c>
      <c r="V2725" s="25">
        <f t="shared" si="383"/>
        <v>0</v>
      </c>
      <c r="W2725" s="25" t="s">
        <v>29</v>
      </c>
      <c r="X2725" s="25"/>
      <c r="Y2725" s="25" t="s">
        <v>29</v>
      </c>
      <c r="Z2725" s="25">
        <f t="shared" si="384"/>
        <v>0</v>
      </c>
      <c r="AA2725" s="24" t="s">
        <v>29</v>
      </c>
      <c r="AB2725" s="24"/>
      <c r="AC2725" s="25" t="s">
        <v>29</v>
      </c>
      <c r="AD2725" s="25">
        <f t="shared" si="385"/>
        <v>0</v>
      </c>
      <c r="AE2725" s="32">
        <f t="shared" si="386"/>
        <v>2</v>
      </c>
      <c r="AF2725" s="37">
        <f t="shared" si="379"/>
        <v>8691.2333433107633</v>
      </c>
      <c r="AG2725" s="27"/>
      <c r="AK2725" s="27"/>
    </row>
    <row r="2726" spans="1:39" x14ac:dyDescent="0.25">
      <c r="A2726" s="21">
        <v>2857943</v>
      </c>
      <c r="B2726" s="34">
        <v>3.0369511555555502E-4</v>
      </c>
      <c r="C2726" s="22">
        <v>3.4957975048114601E-4</v>
      </c>
      <c r="D2726" s="22" t="s">
        <v>3019</v>
      </c>
      <c r="E2726" s="23">
        <v>53796736.281241</v>
      </c>
      <c r="F2726" s="23">
        <f t="shared" si="378"/>
        <v>16337.806041443204</v>
      </c>
      <c r="G2726" s="24" t="s">
        <v>24</v>
      </c>
      <c r="H2726" s="24">
        <v>0</v>
      </c>
      <c r="I2726" s="25" t="s">
        <v>41</v>
      </c>
      <c r="J2726" s="31">
        <f t="shared" si="380"/>
        <v>0</v>
      </c>
      <c r="K2726" s="24" t="s">
        <v>29</v>
      </c>
      <c r="L2726" s="24"/>
      <c r="M2726" s="25" t="s">
        <v>29</v>
      </c>
      <c r="N2726" s="25">
        <f t="shared" si="381"/>
        <v>0</v>
      </c>
      <c r="O2726" s="24" t="s">
        <v>29</v>
      </c>
      <c r="P2726" s="24"/>
      <c r="Q2726" s="25" t="s">
        <v>29</v>
      </c>
      <c r="R2726" s="25">
        <f t="shared" si="382"/>
        <v>0</v>
      </c>
      <c r="S2726" s="24" t="s">
        <v>29</v>
      </c>
      <c r="T2726" s="24"/>
      <c r="U2726" s="25" t="s">
        <v>29</v>
      </c>
      <c r="V2726" s="25">
        <f t="shared" si="383"/>
        <v>0</v>
      </c>
      <c r="W2726" s="25" t="s">
        <v>29</v>
      </c>
      <c r="X2726" s="25"/>
      <c r="Y2726" s="25" t="s">
        <v>29</v>
      </c>
      <c r="Z2726" s="25">
        <f t="shared" si="384"/>
        <v>0</v>
      </c>
      <c r="AA2726" s="24" t="s">
        <v>29</v>
      </c>
      <c r="AB2726" s="24"/>
      <c r="AC2726" s="25" t="s">
        <v>29</v>
      </c>
      <c r="AD2726" s="25">
        <f t="shared" si="385"/>
        <v>0</v>
      </c>
      <c r="AE2726" s="32">
        <f t="shared" si="386"/>
        <v>0</v>
      </c>
      <c r="AF2726" s="37">
        <f t="shared" si="379"/>
        <v>16337.806041443204</v>
      </c>
      <c r="AG2726" s="27"/>
      <c r="AK2726" s="27"/>
      <c r="AM2726" s="27"/>
    </row>
    <row r="2727" spans="1:39" x14ac:dyDescent="0.25">
      <c r="A2727" s="21">
        <v>2857945</v>
      </c>
      <c r="B2727" s="34">
        <v>5.3349663307748199E-5</v>
      </c>
      <c r="C2727" s="22">
        <v>6.1641317340674099E-5</v>
      </c>
      <c r="D2727" s="22" t="s">
        <v>1594</v>
      </c>
      <c r="E2727" s="23">
        <v>833354824.10359502</v>
      </c>
      <c r="F2727" s="23">
        <f t="shared" si="378"/>
        <v>44459.199281814515</v>
      </c>
      <c r="G2727" s="24" t="s">
        <v>26</v>
      </c>
      <c r="H2727" s="24">
        <v>1</v>
      </c>
      <c r="I2727" s="25" t="s">
        <v>35</v>
      </c>
      <c r="J2727" s="31">
        <f t="shared" si="380"/>
        <v>0</v>
      </c>
      <c r="K2727" s="24" t="s">
        <v>24</v>
      </c>
      <c r="L2727" s="24">
        <v>2</v>
      </c>
      <c r="M2727" s="25" t="s">
        <v>31</v>
      </c>
      <c r="N2727" s="25">
        <f t="shared" si="381"/>
        <v>2</v>
      </c>
      <c r="O2727" s="24" t="s">
        <v>29</v>
      </c>
      <c r="P2727" s="24"/>
      <c r="Q2727" s="25" t="s">
        <v>29</v>
      </c>
      <c r="R2727" s="25">
        <f t="shared" si="382"/>
        <v>0</v>
      </c>
      <c r="S2727" s="24" t="s">
        <v>29</v>
      </c>
      <c r="T2727" s="24"/>
      <c r="U2727" s="25" t="s">
        <v>29</v>
      </c>
      <c r="V2727" s="25">
        <f t="shared" si="383"/>
        <v>0</v>
      </c>
      <c r="W2727" s="25" t="s">
        <v>29</v>
      </c>
      <c r="X2727" s="25"/>
      <c r="Y2727" s="25" t="s">
        <v>29</v>
      </c>
      <c r="Z2727" s="25">
        <f t="shared" si="384"/>
        <v>0</v>
      </c>
      <c r="AA2727" s="24" t="s">
        <v>29</v>
      </c>
      <c r="AB2727" s="24"/>
      <c r="AC2727" s="25" t="s">
        <v>29</v>
      </c>
      <c r="AD2727" s="25">
        <f t="shared" si="385"/>
        <v>0</v>
      </c>
      <c r="AE2727" s="32">
        <f t="shared" si="386"/>
        <v>2</v>
      </c>
      <c r="AF2727" s="37">
        <f t="shared" si="379"/>
        <v>44459.199281814515</v>
      </c>
      <c r="AG2727" s="27"/>
      <c r="AK2727" s="27"/>
    </row>
    <row r="2728" spans="1:39" x14ac:dyDescent="0.25">
      <c r="A2728" s="21">
        <v>2857953</v>
      </c>
      <c r="B2728" s="34">
        <v>8.7734098479760395E-5</v>
      </c>
      <c r="C2728" s="22">
        <v>9.27875574133731E-5</v>
      </c>
      <c r="D2728" s="22" t="s">
        <v>1825</v>
      </c>
      <c r="E2728" s="23">
        <v>627023801.50464201</v>
      </c>
      <c r="F2728" s="23">
        <f t="shared" si="378"/>
        <v>55011.367950361993</v>
      </c>
      <c r="G2728" s="24" t="s">
        <v>26</v>
      </c>
      <c r="H2728" s="24">
        <v>1</v>
      </c>
      <c r="I2728" s="25" t="s">
        <v>53</v>
      </c>
      <c r="J2728" s="31">
        <f t="shared" si="380"/>
        <v>0</v>
      </c>
      <c r="K2728" s="24" t="s">
        <v>24</v>
      </c>
      <c r="L2728" s="24">
        <v>3</v>
      </c>
      <c r="M2728" s="25" t="s">
        <v>31</v>
      </c>
      <c r="N2728" s="25">
        <f t="shared" si="381"/>
        <v>3</v>
      </c>
      <c r="O2728" s="24" t="s">
        <v>29</v>
      </c>
      <c r="P2728" s="24"/>
      <c r="Q2728" s="25" t="s">
        <v>29</v>
      </c>
      <c r="R2728" s="25">
        <f t="shared" si="382"/>
        <v>0</v>
      </c>
      <c r="S2728" s="24" t="s">
        <v>29</v>
      </c>
      <c r="T2728" s="24"/>
      <c r="U2728" s="25" t="s">
        <v>29</v>
      </c>
      <c r="V2728" s="25">
        <f t="shared" si="383"/>
        <v>0</v>
      </c>
      <c r="W2728" s="25" t="s">
        <v>29</v>
      </c>
      <c r="X2728" s="25"/>
      <c r="Y2728" s="25" t="s">
        <v>29</v>
      </c>
      <c r="Z2728" s="25">
        <f t="shared" si="384"/>
        <v>0</v>
      </c>
      <c r="AA2728" s="24" t="s">
        <v>29</v>
      </c>
      <c r="AB2728" s="24"/>
      <c r="AC2728" s="25" t="s">
        <v>29</v>
      </c>
      <c r="AD2728" s="25">
        <f t="shared" si="385"/>
        <v>0</v>
      </c>
      <c r="AE2728" s="32">
        <f t="shared" si="386"/>
        <v>3</v>
      </c>
      <c r="AF2728" s="37">
        <f t="shared" si="379"/>
        <v>55011.367950361993</v>
      </c>
      <c r="AG2728" s="27"/>
      <c r="AK2728" s="27"/>
    </row>
    <row r="2729" spans="1:39" x14ac:dyDescent="0.25">
      <c r="A2729" s="21">
        <v>2857954</v>
      </c>
      <c r="B2729" s="34">
        <v>5.4578444266826498E-5</v>
      </c>
      <c r="C2729" s="22">
        <v>5.2094525270851303E-5</v>
      </c>
      <c r="D2729" s="22" t="s">
        <v>242</v>
      </c>
      <c r="E2729" s="23">
        <v>921781649.69094801</v>
      </c>
      <c r="F2729" s="23">
        <f t="shared" si="378"/>
        <v>50309.408393840793</v>
      </c>
      <c r="G2729" s="24" t="s">
        <v>24</v>
      </c>
      <c r="H2729" s="24">
        <v>4</v>
      </c>
      <c r="I2729" s="25" t="s">
        <v>36</v>
      </c>
      <c r="J2729" s="31">
        <f t="shared" si="380"/>
        <v>4</v>
      </c>
      <c r="K2729" s="24" t="s">
        <v>29</v>
      </c>
      <c r="L2729" s="24"/>
      <c r="M2729" s="25" t="s">
        <v>29</v>
      </c>
      <c r="N2729" s="25">
        <f t="shared" si="381"/>
        <v>0</v>
      </c>
      <c r="O2729" s="24" t="s">
        <v>29</v>
      </c>
      <c r="P2729" s="24"/>
      <c r="Q2729" s="25" t="s">
        <v>29</v>
      </c>
      <c r="R2729" s="25">
        <f t="shared" si="382"/>
        <v>0</v>
      </c>
      <c r="S2729" s="24" t="s">
        <v>29</v>
      </c>
      <c r="T2729" s="24"/>
      <c r="U2729" s="25" t="s">
        <v>29</v>
      </c>
      <c r="V2729" s="25">
        <f t="shared" si="383"/>
        <v>0</v>
      </c>
      <c r="W2729" s="25" t="s">
        <v>29</v>
      </c>
      <c r="X2729" s="25"/>
      <c r="Y2729" s="25" t="s">
        <v>29</v>
      </c>
      <c r="Z2729" s="25">
        <f t="shared" si="384"/>
        <v>0</v>
      </c>
      <c r="AA2729" s="24" t="s">
        <v>29</v>
      </c>
      <c r="AB2729" s="24"/>
      <c r="AC2729" s="25" t="s">
        <v>29</v>
      </c>
      <c r="AD2729" s="25">
        <f t="shared" si="385"/>
        <v>0</v>
      </c>
      <c r="AE2729" s="32">
        <f t="shared" si="386"/>
        <v>4</v>
      </c>
      <c r="AF2729" s="37">
        <f t="shared" si="379"/>
        <v>50309.408393840793</v>
      </c>
      <c r="AG2729" s="27"/>
      <c r="AK2729" s="27"/>
      <c r="AM2729" s="27"/>
    </row>
    <row r="2730" spans="1:39" x14ac:dyDescent="0.25">
      <c r="A2730" s="21">
        <v>2857959</v>
      </c>
      <c r="B2730" s="34">
        <v>6.2159916833462393E-5</v>
      </c>
      <c r="C2730" s="22">
        <v>6.64581372469704E-5</v>
      </c>
      <c r="D2730" s="22" t="s">
        <v>1732</v>
      </c>
      <c r="E2730" s="23">
        <v>702624414.31495094</v>
      </c>
      <c r="F2730" s="23">
        <f t="shared" si="378"/>
        <v>43675.075158977575</v>
      </c>
      <c r="G2730" s="24" t="s">
        <v>24</v>
      </c>
      <c r="H2730" s="24">
        <v>3</v>
      </c>
      <c r="I2730" s="25" t="s">
        <v>31</v>
      </c>
      <c r="J2730" s="31">
        <f t="shared" si="380"/>
        <v>3</v>
      </c>
      <c r="K2730" s="24" t="s">
        <v>29</v>
      </c>
      <c r="L2730" s="24"/>
      <c r="M2730" s="25" t="s">
        <v>29</v>
      </c>
      <c r="N2730" s="25">
        <f t="shared" si="381"/>
        <v>0</v>
      </c>
      <c r="O2730" s="24" t="s">
        <v>29</v>
      </c>
      <c r="P2730" s="24"/>
      <c r="Q2730" s="25" t="s">
        <v>29</v>
      </c>
      <c r="R2730" s="25">
        <f t="shared" si="382"/>
        <v>0</v>
      </c>
      <c r="S2730" s="24" t="s">
        <v>29</v>
      </c>
      <c r="T2730" s="24"/>
      <c r="U2730" s="25" t="s">
        <v>29</v>
      </c>
      <c r="V2730" s="25">
        <f t="shared" si="383"/>
        <v>0</v>
      </c>
      <c r="W2730" s="25" t="s">
        <v>29</v>
      </c>
      <c r="X2730" s="25"/>
      <c r="Y2730" s="25" t="s">
        <v>29</v>
      </c>
      <c r="Z2730" s="25">
        <f t="shared" si="384"/>
        <v>0</v>
      </c>
      <c r="AA2730" s="24" t="s">
        <v>29</v>
      </c>
      <c r="AB2730" s="24"/>
      <c r="AC2730" s="25" t="s">
        <v>29</v>
      </c>
      <c r="AD2730" s="25">
        <f t="shared" si="385"/>
        <v>0</v>
      </c>
      <c r="AE2730" s="32">
        <f t="shared" si="386"/>
        <v>3</v>
      </c>
      <c r="AF2730" s="37">
        <f t="shared" si="379"/>
        <v>43675.075158977575</v>
      </c>
      <c r="AG2730" s="27"/>
      <c r="AK2730" s="27"/>
      <c r="AM2730" s="27"/>
    </row>
    <row r="2731" spans="1:39" x14ac:dyDescent="0.25">
      <c r="A2731" s="21">
        <v>2857962</v>
      </c>
      <c r="B2731" s="34">
        <v>1.4793818569803E-6</v>
      </c>
      <c r="C2731" s="22">
        <v>1.52513199515348E-6</v>
      </c>
      <c r="D2731" s="22" t="s">
        <v>3546</v>
      </c>
      <c r="E2731" s="23">
        <v>66629805.391299099</v>
      </c>
      <c r="F2731" s="23">
        <f t="shared" si="378"/>
        <v>98.570925230016073</v>
      </c>
      <c r="G2731" s="24" t="s">
        <v>24</v>
      </c>
      <c r="H2731" s="24">
        <v>5</v>
      </c>
      <c r="I2731" s="25" t="s">
        <v>33</v>
      </c>
      <c r="J2731" s="31">
        <f t="shared" si="380"/>
        <v>0</v>
      </c>
      <c r="K2731" s="24" t="s">
        <v>24</v>
      </c>
      <c r="L2731" s="24">
        <v>1</v>
      </c>
      <c r="M2731" s="25" t="s">
        <v>38</v>
      </c>
      <c r="N2731" s="25">
        <f t="shared" si="381"/>
        <v>0</v>
      </c>
      <c r="O2731" s="24" t="s">
        <v>29</v>
      </c>
      <c r="P2731" s="24"/>
      <c r="Q2731" s="25" t="s">
        <v>29</v>
      </c>
      <c r="R2731" s="25">
        <f t="shared" si="382"/>
        <v>0</v>
      </c>
      <c r="S2731" s="24" t="s">
        <v>29</v>
      </c>
      <c r="T2731" s="24"/>
      <c r="U2731" s="25" t="s">
        <v>29</v>
      </c>
      <c r="V2731" s="25">
        <f t="shared" si="383"/>
        <v>0</v>
      </c>
      <c r="W2731" s="25" t="s">
        <v>29</v>
      </c>
      <c r="X2731" s="25"/>
      <c r="Y2731" s="25" t="s">
        <v>29</v>
      </c>
      <c r="Z2731" s="25">
        <f t="shared" si="384"/>
        <v>0</v>
      </c>
      <c r="AA2731" s="24" t="s">
        <v>29</v>
      </c>
      <c r="AB2731" s="24"/>
      <c r="AC2731" s="25" t="s">
        <v>29</v>
      </c>
      <c r="AD2731" s="25">
        <f t="shared" si="385"/>
        <v>0</v>
      </c>
      <c r="AE2731" s="32">
        <f t="shared" si="386"/>
        <v>0</v>
      </c>
      <c r="AF2731" s="37">
        <f t="shared" si="379"/>
        <v>98.570925230016073</v>
      </c>
      <c r="AG2731" s="27"/>
      <c r="AK2731" s="27"/>
    </row>
    <row r="2732" spans="1:39" x14ac:dyDescent="0.25">
      <c r="A2732" s="21">
        <v>2857968</v>
      </c>
      <c r="B2732" s="34">
        <v>3.2884324649322201E-6</v>
      </c>
      <c r="C2732" s="22">
        <v>3.79143983011654E-6</v>
      </c>
      <c r="D2732" s="22" t="s">
        <v>4987</v>
      </c>
      <c r="E2732" s="23">
        <v>1087384.8892240301</v>
      </c>
      <c r="F2732" s="23">
        <f t="shared" si="378"/>
        <v>3.5757917716010263</v>
      </c>
      <c r="G2732" s="24" t="s">
        <v>26</v>
      </c>
      <c r="H2732" s="24">
        <v>1</v>
      </c>
      <c r="I2732" s="25" t="s">
        <v>70</v>
      </c>
      <c r="J2732" s="31">
        <f t="shared" si="380"/>
        <v>0</v>
      </c>
      <c r="K2732" s="24" t="s">
        <v>24</v>
      </c>
      <c r="L2732" s="24">
        <v>3</v>
      </c>
      <c r="M2732" s="25" t="s">
        <v>45</v>
      </c>
      <c r="N2732" s="25">
        <f t="shared" si="381"/>
        <v>0</v>
      </c>
      <c r="O2732" s="24" t="s">
        <v>29</v>
      </c>
      <c r="P2732" s="24"/>
      <c r="Q2732" s="25" t="s">
        <v>29</v>
      </c>
      <c r="R2732" s="25">
        <f t="shared" si="382"/>
        <v>0</v>
      </c>
      <c r="S2732" s="24" t="s">
        <v>29</v>
      </c>
      <c r="T2732" s="24"/>
      <c r="U2732" s="25" t="s">
        <v>29</v>
      </c>
      <c r="V2732" s="25">
        <f t="shared" si="383"/>
        <v>0</v>
      </c>
      <c r="W2732" s="25" t="s">
        <v>29</v>
      </c>
      <c r="X2732" s="25"/>
      <c r="Y2732" s="25" t="s">
        <v>29</v>
      </c>
      <c r="Z2732" s="25">
        <f t="shared" si="384"/>
        <v>0</v>
      </c>
      <c r="AA2732" s="24" t="s">
        <v>29</v>
      </c>
      <c r="AB2732" s="24"/>
      <c r="AC2732" s="25" t="s">
        <v>29</v>
      </c>
      <c r="AD2732" s="25">
        <f t="shared" si="385"/>
        <v>0</v>
      </c>
      <c r="AE2732" s="32">
        <f t="shared" si="386"/>
        <v>0</v>
      </c>
      <c r="AF2732" s="37">
        <f t="shared" si="379"/>
        <v>3.5757917716010263</v>
      </c>
      <c r="AG2732" s="27"/>
      <c r="AK2732" s="27"/>
      <c r="AM2732" s="27"/>
    </row>
    <row r="2733" spans="1:39" x14ac:dyDescent="0.25">
      <c r="A2733" s="21">
        <v>2857969</v>
      </c>
      <c r="B2733" s="34">
        <v>1.3523529344315399E-5</v>
      </c>
      <c r="C2733" s="22">
        <v>1.1923586744266801E-5</v>
      </c>
      <c r="D2733" s="22" t="s">
        <v>4051</v>
      </c>
      <c r="E2733" s="23">
        <v>22087999.447295599</v>
      </c>
      <c r="F2733" s="23">
        <f t="shared" si="378"/>
        <v>298.70770868272433</v>
      </c>
      <c r="G2733" s="24" t="s">
        <v>24</v>
      </c>
      <c r="H2733" s="24">
        <v>2</v>
      </c>
      <c r="I2733" s="25" t="s">
        <v>34</v>
      </c>
      <c r="J2733" s="31">
        <f t="shared" si="380"/>
        <v>0</v>
      </c>
      <c r="K2733" s="24" t="s">
        <v>26</v>
      </c>
      <c r="L2733" s="24">
        <v>1</v>
      </c>
      <c r="M2733" s="25" t="s">
        <v>59</v>
      </c>
      <c r="N2733" s="25">
        <f t="shared" si="381"/>
        <v>0</v>
      </c>
      <c r="O2733" s="24" t="s">
        <v>26</v>
      </c>
      <c r="P2733" s="24">
        <v>1</v>
      </c>
      <c r="Q2733" s="25" t="s">
        <v>42</v>
      </c>
      <c r="R2733" s="25">
        <f t="shared" si="382"/>
        <v>0</v>
      </c>
      <c r="S2733" s="24" t="s">
        <v>29</v>
      </c>
      <c r="T2733" s="24"/>
      <c r="U2733" s="25" t="s">
        <v>29</v>
      </c>
      <c r="V2733" s="25">
        <f t="shared" si="383"/>
        <v>0</v>
      </c>
      <c r="W2733" s="25" t="s">
        <v>29</v>
      </c>
      <c r="X2733" s="25"/>
      <c r="Y2733" s="25" t="s">
        <v>29</v>
      </c>
      <c r="Z2733" s="25">
        <f t="shared" si="384"/>
        <v>0</v>
      </c>
      <c r="AA2733" s="24" t="s">
        <v>29</v>
      </c>
      <c r="AB2733" s="24"/>
      <c r="AC2733" s="25" t="s">
        <v>29</v>
      </c>
      <c r="AD2733" s="25">
        <f t="shared" si="385"/>
        <v>0</v>
      </c>
      <c r="AE2733" s="32">
        <f t="shared" si="386"/>
        <v>0</v>
      </c>
      <c r="AF2733" s="37">
        <f t="shared" si="379"/>
        <v>298.70770868272433</v>
      </c>
      <c r="AG2733" s="27"/>
      <c r="AM2733" s="27"/>
    </row>
    <row r="2734" spans="1:39" x14ac:dyDescent="0.25">
      <c r="A2734" s="21">
        <v>2857977</v>
      </c>
      <c r="B2734" s="34">
        <v>3.0718755915784001E-6</v>
      </c>
      <c r="C2734" s="22">
        <v>3.2634202776279298E-6</v>
      </c>
      <c r="D2734" s="22" t="s">
        <v>1898</v>
      </c>
      <c r="E2734" s="23">
        <v>589813938.16728103</v>
      </c>
      <c r="F2734" s="23">
        <f t="shared" si="378"/>
        <v>1811.8350402288024</v>
      </c>
      <c r="G2734" s="24" t="s">
        <v>24</v>
      </c>
      <c r="H2734" s="24">
        <v>4</v>
      </c>
      <c r="I2734" s="25" t="s">
        <v>39</v>
      </c>
      <c r="J2734" s="31">
        <f t="shared" si="380"/>
        <v>4</v>
      </c>
      <c r="K2734" s="24" t="s">
        <v>24</v>
      </c>
      <c r="L2734" s="24">
        <v>2</v>
      </c>
      <c r="M2734" s="25" t="s">
        <v>62</v>
      </c>
      <c r="N2734" s="25">
        <f t="shared" si="381"/>
        <v>2</v>
      </c>
      <c r="O2734" s="24" t="s">
        <v>29</v>
      </c>
      <c r="P2734" s="24"/>
      <c r="Q2734" s="25" t="s">
        <v>29</v>
      </c>
      <c r="R2734" s="25">
        <f t="shared" si="382"/>
        <v>0</v>
      </c>
      <c r="S2734" s="24" t="s">
        <v>29</v>
      </c>
      <c r="T2734" s="24"/>
      <c r="U2734" s="25" t="s">
        <v>29</v>
      </c>
      <c r="V2734" s="25">
        <f t="shared" si="383"/>
        <v>0</v>
      </c>
      <c r="W2734" s="25" t="s">
        <v>29</v>
      </c>
      <c r="X2734" s="25"/>
      <c r="Y2734" s="25" t="s">
        <v>29</v>
      </c>
      <c r="Z2734" s="25">
        <f t="shared" si="384"/>
        <v>0</v>
      </c>
      <c r="AA2734" s="24" t="s">
        <v>29</v>
      </c>
      <c r="AB2734" s="24"/>
      <c r="AC2734" s="25" t="s">
        <v>29</v>
      </c>
      <c r="AD2734" s="25">
        <f t="shared" si="385"/>
        <v>0</v>
      </c>
      <c r="AE2734" s="32">
        <f t="shared" si="386"/>
        <v>4</v>
      </c>
      <c r="AF2734" s="37">
        <f t="shared" si="379"/>
        <v>1811.8350402288024</v>
      </c>
      <c r="AG2734" s="27"/>
    </row>
    <row r="2735" spans="1:39" x14ac:dyDescent="0.25">
      <c r="A2735" s="21">
        <v>2857978</v>
      </c>
      <c r="B2735" s="34">
        <v>6.1541336142376994E-5</v>
      </c>
      <c r="C2735" s="22">
        <v>7.3377082336710799E-5</v>
      </c>
      <c r="D2735" s="22" t="s">
        <v>1380</v>
      </c>
      <c r="E2735" s="23">
        <v>6102105.3167349696</v>
      </c>
      <c r="F2735" s="23">
        <f t="shared" si="378"/>
        <v>375.53171447337257</v>
      </c>
      <c r="G2735" s="24" t="s">
        <v>24</v>
      </c>
      <c r="H2735" s="24">
        <v>2</v>
      </c>
      <c r="I2735" s="25" t="s">
        <v>38</v>
      </c>
      <c r="J2735" s="31">
        <f t="shared" si="380"/>
        <v>0</v>
      </c>
      <c r="K2735" s="24" t="s">
        <v>29</v>
      </c>
      <c r="L2735" s="24"/>
      <c r="M2735" s="25" t="s">
        <v>29</v>
      </c>
      <c r="N2735" s="25">
        <f t="shared" si="381"/>
        <v>0</v>
      </c>
      <c r="O2735" s="24" t="s">
        <v>29</v>
      </c>
      <c r="P2735" s="24"/>
      <c r="Q2735" s="25" t="s">
        <v>29</v>
      </c>
      <c r="R2735" s="25">
        <f t="shared" si="382"/>
        <v>0</v>
      </c>
      <c r="S2735" s="24" t="s">
        <v>29</v>
      </c>
      <c r="T2735" s="24"/>
      <c r="U2735" s="25" t="s">
        <v>29</v>
      </c>
      <c r="V2735" s="25">
        <f t="shared" si="383"/>
        <v>0</v>
      </c>
      <c r="W2735" s="25" t="s">
        <v>29</v>
      </c>
      <c r="X2735" s="25"/>
      <c r="Y2735" s="25" t="s">
        <v>29</v>
      </c>
      <c r="Z2735" s="25">
        <f t="shared" si="384"/>
        <v>0</v>
      </c>
      <c r="AA2735" s="24" t="s">
        <v>29</v>
      </c>
      <c r="AB2735" s="24"/>
      <c r="AC2735" s="25" t="s">
        <v>29</v>
      </c>
      <c r="AD2735" s="25">
        <f t="shared" si="385"/>
        <v>0</v>
      </c>
      <c r="AE2735" s="32">
        <f t="shared" si="386"/>
        <v>0</v>
      </c>
      <c r="AF2735" s="37">
        <f t="shared" si="379"/>
        <v>375.53171447337257</v>
      </c>
      <c r="AG2735" s="27"/>
      <c r="AM2735" s="27"/>
    </row>
    <row r="2736" spans="1:39" x14ac:dyDescent="0.25">
      <c r="A2736" s="21">
        <v>2857980</v>
      </c>
      <c r="B2736" s="34">
        <v>6.3531794905801104E-6</v>
      </c>
      <c r="C2736" s="22">
        <v>6.5437494624138203E-6</v>
      </c>
      <c r="D2736" s="22" t="s">
        <v>4476</v>
      </c>
      <c r="E2736" s="23">
        <v>6855021.4955398301</v>
      </c>
      <c r="F2736" s="23">
        <f t="shared" si="378"/>
        <v>43.551181972949443</v>
      </c>
      <c r="G2736" s="24" t="s">
        <v>24</v>
      </c>
      <c r="H2736" s="24">
        <v>4</v>
      </c>
      <c r="I2736" s="25" t="s">
        <v>45</v>
      </c>
      <c r="J2736" s="31">
        <f t="shared" si="380"/>
        <v>0</v>
      </c>
      <c r="K2736" s="24" t="s">
        <v>29</v>
      </c>
      <c r="L2736" s="24"/>
      <c r="M2736" s="25" t="s">
        <v>29</v>
      </c>
      <c r="N2736" s="25">
        <f t="shared" si="381"/>
        <v>0</v>
      </c>
      <c r="O2736" s="24" t="s">
        <v>29</v>
      </c>
      <c r="P2736" s="24"/>
      <c r="Q2736" s="25" t="s">
        <v>29</v>
      </c>
      <c r="R2736" s="25">
        <f t="shared" si="382"/>
        <v>0</v>
      </c>
      <c r="S2736" s="24" t="s">
        <v>29</v>
      </c>
      <c r="T2736" s="24"/>
      <c r="U2736" s="25" t="s">
        <v>29</v>
      </c>
      <c r="V2736" s="25">
        <f t="shared" si="383"/>
        <v>0</v>
      </c>
      <c r="W2736" s="25" t="s">
        <v>29</v>
      </c>
      <c r="X2736" s="25"/>
      <c r="Y2736" s="25" t="s">
        <v>29</v>
      </c>
      <c r="Z2736" s="25">
        <f t="shared" si="384"/>
        <v>0</v>
      </c>
      <c r="AA2736" s="24" t="s">
        <v>29</v>
      </c>
      <c r="AB2736" s="24"/>
      <c r="AC2736" s="25" t="s">
        <v>29</v>
      </c>
      <c r="AD2736" s="25">
        <f t="shared" si="385"/>
        <v>0</v>
      </c>
      <c r="AE2736" s="32">
        <f t="shared" si="386"/>
        <v>0</v>
      </c>
      <c r="AF2736" s="37">
        <f t="shared" si="379"/>
        <v>43.551181972949443</v>
      </c>
      <c r="AG2736" s="27"/>
      <c r="AM2736" s="27"/>
    </row>
    <row r="2737" spans="1:39" x14ac:dyDescent="0.25">
      <c r="A2737" s="21">
        <v>2857981</v>
      </c>
      <c r="B2737" s="34">
        <v>4.74645830887786E-5</v>
      </c>
      <c r="C2737" s="22">
        <v>5.3878160354484501E-5</v>
      </c>
      <c r="D2737" s="22" t="s">
        <v>3188</v>
      </c>
      <c r="E2737" s="23">
        <v>119134832.70009699</v>
      </c>
      <c r="F2737" s="23">
        <f t="shared" si="378"/>
        <v>5654.685165461492</v>
      </c>
      <c r="G2737" s="24" t="s">
        <v>24</v>
      </c>
      <c r="H2737" s="24">
        <v>1</v>
      </c>
      <c r="I2737" s="25" t="s">
        <v>31</v>
      </c>
      <c r="J2737" s="31">
        <f t="shared" si="380"/>
        <v>1</v>
      </c>
      <c r="K2737" s="24" t="s">
        <v>29</v>
      </c>
      <c r="L2737" s="24"/>
      <c r="M2737" s="25" t="s">
        <v>29</v>
      </c>
      <c r="N2737" s="25">
        <f t="shared" si="381"/>
        <v>0</v>
      </c>
      <c r="O2737" s="24" t="s">
        <v>29</v>
      </c>
      <c r="P2737" s="24"/>
      <c r="Q2737" s="25" t="s">
        <v>29</v>
      </c>
      <c r="R2737" s="25">
        <f t="shared" si="382"/>
        <v>0</v>
      </c>
      <c r="S2737" s="24" t="s">
        <v>29</v>
      </c>
      <c r="T2737" s="24"/>
      <c r="U2737" s="25" t="s">
        <v>29</v>
      </c>
      <c r="V2737" s="25">
        <f t="shared" si="383"/>
        <v>0</v>
      </c>
      <c r="W2737" s="25" t="s">
        <v>29</v>
      </c>
      <c r="X2737" s="25"/>
      <c r="Y2737" s="25" t="s">
        <v>29</v>
      </c>
      <c r="Z2737" s="25">
        <f t="shared" si="384"/>
        <v>0</v>
      </c>
      <c r="AA2737" s="24" t="s">
        <v>29</v>
      </c>
      <c r="AB2737" s="24"/>
      <c r="AC2737" s="25" t="s">
        <v>29</v>
      </c>
      <c r="AD2737" s="25">
        <f t="shared" si="385"/>
        <v>0</v>
      </c>
      <c r="AE2737" s="32">
        <f t="shared" si="386"/>
        <v>1</v>
      </c>
      <c r="AF2737" s="37">
        <f t="shared" si="379"/>
        <v>5654.685165461492</v>
      </c>
      <c r="AG2737" s="27"/>
      <c r="AM2737" s="27"/>
    </row>
    <row r="2738" spans="1:39" x14ac:dyDescent="0.25">
      <c r="A2738" s="21">
        <v>2857982</v>
      </c>
      <c r="B2738" s="34">
        <v>1.194103588543E-5</v>
      </c>
      <c r="C2738" s="22">
        <v>1.0534248836339899E-5</v>
      </c>
      <c r="D2738" s="22" t="s">
        <v>971</v>
      </c>
      <c r="E2738" s="23">
        <v>541930480.96960604</v>
      </c>
      <c r="F2738" s="23">
        <f t="shared" si="378"/>
        <v>6471.2113206664053</v>
      </c>
      <c r="G2738" s="24" t="s">
        <v>24</v>
      </c>
      <c r="H2738" s="24">
        <v>5</v>
      </c>
      <c r="I2738" s="25" t="s">
        <v>38</v>
      </c>
      <c r="J2738" s="31">
        <f t="shared" si="380"/>
        <v>0</v>
      </c>
      <c r="K2738" s="24" t="s">
        <v>29</v>
      </c>
      <c r="L2738" s="24"/>
      <c r="M2738" s="25" t="s">
        <v>29</v>
      </c>
      <c r="N2738" s="25">
        <f t="shared" si="381"/>
        <v>0</v>
      </c>
      <c r="O2738" s="24" t="s">
        <v>29</v>
      </c>
      <c r="P2738" s="24"/>
      <c r="Q2738" s="25" t="s">
        <v>29</v>
      </c>
      <c r="R2738" s="25">
        <f t="shared" si="382"/>
        <v>0</v>
      </c>
      <c r="S2738" s="24" t="s">
        <v>29</v>
      </c>
      <c r="T2738" s="24"/>
      <c r="U2738" s="25" t="s">
        <v>29</v>
      </c>
      <c r="V2738" s="25">
        <f t="shared" si="383"/>
        <v>0</v>
      </c>
      <c r="W2738" s="25" t="s">
        <v>29</v>
      </c>
      <c r="X2738" s="25"/>
      <c r="Y2738" s="25" t="s">
        <v>29</v>
      </c>
      <c r="Z2738" s="25">
        <f t="shared" si="384"/>
        <v>0</v>
      </c>
      <c r="AA2738" s="24" t="s">
        <v>29</v>
      </c>
      <c r="AB2738" s="24"/>
      <c r="AC2738" s="25" t="s">
        <v>29</v>
      </c>
      <c r="AD2738" s="25">
        <f t="shared" si="385"/>
        <v>0</v>
      </c>
      <c r="AE2738" s="32">
        <f t="shared" si="386"/>
        <v>0</v>
      </c>
      <c r="AF2738" s="37">
        <f t="shared" si="379"/>
        <v>6471.2113206664053</v>
      </c>
      <c r="AG2738" s="27"/>
      <c r="AK2738" s="27"/>
      <c r="AM2738" s="27"/>
    </row>
    <row r="2739" spans="1:39" x14ac:dyDescent="0.25">
      <c r="A2739" s="21">
        <v>2857984</v>
      </c>
      <c r="B2739" s="34">
        <v>3.7627799469585203E-5</v>
      </c>
      <c r="C2739" s="22">
        <v>3.6676565024819398E-5</v>
      </c>
      <c r="D2739" s="22" t="s">
        <v>513</v>
      </c>
      <c r="E2739" s="23">
        <v>3514522058.3196602</v>
      </c>
      <c r="F2739" s="23">
        <f t="shared" si="378"/>
        <v>132243.73124188601</v>
      </c>
      <c r="G2739" s="24" t="s">
        <v>24</v>
      </c>
      <c r="H2739" s="24">
        <v>4</v>
      </c>
      <c r="I2739" s="25" t="s">
        <v>41</v>
      </c>
      <c r="J2739" s="31">
        <f t="shared" si="380"/>
        <v>4</v>
      </c>
      <c r="K2739" s="24" t="s">
        <v>29</v>
      </c>
      <c r="L2739" s="24"/>
      <c r="M2739" s="25" t="s">
        <v>29</v>
      </c>
      <c r="N2739" s="25">
        <f t="shared" si="381"/>
        <v>0</v>
      </c>
      <c r="O2739" s="24" t="s">
        <v>29</v>
      </c>
      <c r="P2739" s="24"/>
      <c r="Q2739" s="25" t="s">
        <v>29</v>
      </c>
      <c r="R2739" s="25">
        <f t="shared" si="382"/>
        <v>0</v>
      </c>
      <c r="S2739" s="24" t="s">
        <v>29</v>
      </c>
      <c r="T2739" s="24"/>
      <c r="U2739" s="25" t="s">
        <v>29</v>
      </c>
      <c r="V2739" s="25">
        <f t="shared" si="383"/>
        <v>0</v>
      </c>
      <c r="W2739" s="25" t="s">
        <v>29</v>
      </c>
      <c r="X2739" s="25"/>
      <c r="Y2739" s="25" t="s">
        <v>29</v>
      </c>
      <c r="Z2739" s="25">
        <f t="shared" si="384"/>
        <v>0</v>
      </c>
      <c r="AA2739" s="24" t="s">
        <v>29</v>
      </c>
      <c r="AB2739" s="24"/>
      <c r="AC2739" s="25" t="s">
        <v>29</v>
      </c>
      <c r="AD2739" s="25">
        <f t="shared" si="385"/>
        <v>0</v>
      </c>
      <c r="AE2739" s="32">
        <f t="shared" si="386"/>
        <v>4</v>
      </c>
      <c r="AF2739" s="37">
        <f t="shared" si="379"/>
        <v>132243.73124188601</v>
      </c>
      <c r="AG2739" s="27"/>
      <c r="AK2739" s="27"/>
      <c r="AM2739" s="27"/>
    </row>
    <row r="2740" spans="1:39" x14ac:dyDescent="0.25">
      <c r="A2740" s="21">
        <v>2857986</v>
      </c>
      <c r="B2740" s="34">
        <v>7.8054981764101403E-6</v>
      </c>
      <c r="C2740" s="22">
        <v>9.2153176166336595E-6</v>
      </c>
      <c r="D2740" s="22" t="s">
        <v>2702</v>
      </c>
      <c r="E2740" s="23">
        <v>38674357.6102781</v>
      </c>
      <c r="F2740" s="23">
        <f t="shared" si="378"/>
        <v>301.87262780085933</v>
      </c>
      <c r="G2740" s="24" t="s">
        <v>24</v>
      </c>
      <c r="H2740" s="24">
        <v>1</v>
      </c>
      <c r="I2740" s="25" t="s">
        <v>36</v>
      </c>
      <c r="J2740" s="31">
        <f t="shared" si="380"/>
        <v>1</v>
      </c>
      <c r="K2740" s="24" t="s">
        <v>29</v>
      </c>
      <c r="L2740" s="24"/>
      <c r="M2740" s="25" t="s">
        <v>29</v>
      </c>
      <c r="N2740" s="25">
        <f t="shared" si="381"/>
        <v>0</v>
      </c>
      <c r="O2740" s="24" t="s">
        <v>29</v>
      </c>
      <c r="P2740" s="24"/>
      <c r="Q2740" s="25" t="s">
        <v>29</v>
      </c>
      <c r="R2740" s="25">
        <f t="shared" si="382"/>
        <v>0</v>
      </c>
      <c r="S2740" s="24" t="s">
        <v>29</v>
      </c>
      <c r="T2740" s="24"/>
      <c r="U2740" s="25" t="s">
        <v>29</v>
      </c>
      <c r="V2740" s="25">
        <f t="shared" si="383"/>
        <v>0</v>
      </c>
      <c r="W2740" s="25" t="s">
        <v>29</v>
      </c>
      <c r="X2740" s="25"/>
      <c r="Y2740" s="25" t="s">
        <v>29</v>
      </c>
      <c r="Z2740" s="25">
        <f t="shared" si="384"/>
        <v>0</v>
      </c>
      <c r="AA2740" s="24" t="s">
        <v>29</v>
      </c>
      <c r="AB2740" s="24"/>
      <c r="AC2740" s="25" t="s">
        <v>29</v>
      </c>
      <c r="AD2740" s="25">
        <f t="shared" si="385"/>
        <v>0</v>
      </c>
      <c r="AE2740" s="32">
        <f t="shared" si="386"/>
        <v>1</v>
      </c>
      <c r="AF2740" s="37">
        <f t="shared" si="379"/>
        <v>301.87262780085933</v>
      </c>
      <c r="AG2740" s="27"/>
      <c r="AK2740" s="27"/>
    </row>
    <row r="2741" spans="1:39" x14ac:dyDescent="0.25">
      <c r="A2741" s="21">
        <v>2857987</v>
      </c>
      <c r="B2741" s="34">
        <v>2.2317631666666699E-4</v>
      </c>
      <c r="C2741" s="22">
        <v>2.5924529265397897E-4</v>
      </c>
      <c r="D2741" s="22" t="s">
        <v>3737</v>
      </c>
      <c r="E2741" s="23">
        <v>994963.61826441705</v>
      </c>
      <c r="F2741" s="23">
        <f t="shared" si="378"/>
        <v>222.05231554159232</v>
      </c>
      <c r="G2741" s="24" t="s">
        <v>32</v>
      </c>
      <c r="H2741" s="24"/>
      <c r="I2741" s="25" t="s">
        <v>29</v>
      </c>
      <c r="J2741" s="31">
        <f t="shared" si="380"/>
        <v>0</v>
      </c>
      <c r="K2741" s="24" t="s">
        <v>29</v>
      </c>
      <c r="L2741" s="24"/>
      <c r="M2741" s="25" t="s">
        <v>29</v>
      </c>
      <c r="N2741" s="25">
        <f t="shared" si="381"/>
        <v>0</v>
      </c>
      <c r="O2741" s="24" t="s">
        <v>29</v>
      </c>
      <c r="P2741" s="24"/>
      <c r="Q2741" s="25" t="s">
        <v>29</v>
      </c>
      <c r="R2741" s="25">
        <f t="shared" si="382"/>
        <v>0</v>
      </c>
      <c r="S2741" s="24" t="s">
        <v>29</v>
      </c>
      <c r="T2741" s="24"/>
      <c r="U2741" s="25" t="s">
        <v>29</v>
      </c>
      <c r="V2741" s="25">
        <f t="shared" si="383"/>
        <v>0</v>
      </c>
      <c r="W2741" s="25" t="s">
        <v>29</v>
      </c>
      <c r="X2741" s="25"/>
      <c r="Y2741" s="25" t="s">
        <v>29</v>
      </c>
      <c r="Z2741" s="25">
        <f t="shared" si="384"/>
        <v>0</v>
      </c>
      <c r="AA2741" s="24" t="s">
        <v>29</v>
      </c>
      <c r="AB2741" s="24"/>
      <c r="AC2741" s="25" t="s">
        <v>29</v>
      </c>
      <c r="AD2741" s="25">
        <f t="shared" si="385"/>
        <v>0</v>
      </c>
      <c r="AE2741" s="32">
        <f t="shared" si="386"/>
        <v>0</v>
      </c>
      <c r="AF2741" s="37">
        <f t="shared" si="379"/>
        <v>222.05231554159232</v>
      </c>
      <c r="AG2741" s="27"/>
      <c r="AK2741" s="27"/>
    </row>
    <row r="2742" spans="1:39" x14ac:dyDescent="0.25">
      <c r="A2742" s="21">
        <v>2857988</v>
      </c>
      <c r="B2742" s="34">
        <v>1.31496600706529E-4</v>
      </c>
      <c r="C2742" s="22">
        <v>1.7396229680709201E-4</v>
      </c>
      <c r="D2742" s="22" t="s">
        <v>2716</v>
      </c>
      <c r="E2742" s="23">
        <v>28477544.255234301</v>
      </c>
      <c r="F2742" s="23">
        <f t="shared" si="378"/>
        <v>3744.7002660330536</v>
      </c>
      <c r="G2742" s="24" t="s">
        <v>24</v>
      </c>
      <c r="H2742" s="24">
        <v>2</v>
      </c>
      <c r="I2742" s="25" t="s">
        <v>64</v>
      </c>
      <c r="J2742" s="31">
        <f t="shared" si="380"/>
        <v>2</v>
      </c>
      <c r="K2742" s="24" t="s">
        <v>29</v>
      </c>
      <c r="L2742" s="24"/>
      <c r="M2742" s="25" t="s">
        <v>29</v>
      </c>
      <c r="N2742" s="25">
        <f t="shared" si="381"/>
        <v>0</v>
      </c>
      <c r="O2742" s="24" t="s">
        <v>29</v>
      </c>
      <c r="P2742" s="24"/>
      <c r="Q2742" s="25" t="s">
        <v>29</v>
      </c>
      <c r="R2742" s="25">
        <f t="shared" si="382"/>
        <v>0</v>
      </c>
      <c r="S2742" s="24" t="s">
        <v>29</v>
      </c>
      <c r="T2742" s="24"/>
      <c r="U2742" s="25" t="s">
        <v>29</v>
      </c>
      <c r="V2742" s="25">
        <f t="shared" si="383"/>
        <v>0</v>
      </c>
      <c r="W2742" s="25" t="s">
        <v>29</v>
      </c>
      <c r="X2742" s="25"/>
      <c r="Y2742" s="25" t="s">
        <v>29</v>
      </c>
      <c r="Z2742" s="25">
        <f t="shared" si="384"/>
        <v>0</v>
      </c>
      <c r="AA2742" s="24" t="s">
        <v>29</v>
      </c>
      <c r="AB2742" s="24"/>
      <c r="AC2742" s="25" t="s">
        <v>29</v>
      </c>
      <c r="AD2742" s="25">
        <f t="shared" si="385"/>
        <v>0</v>
      </c>
      <c r="AE2742" s="32">
        <f t="shared" si="386"/>
        <v>2</v>
      </c>
      <c r="AF2742" s="37">
        <f t="shared" si="379"/>
        <v>3744.7002660330536</v>
      </c>
      <c r="AG2742" s="27"/>
    </row>
    <row r="2743" spans="1:39" x14ac:dyDescent="0.25">
      <c r="A2743" s="21">
        <v>2857996</v>
      </c>
      <c r="B2743" s="34">
        <v>1.70580861757752E-4</v>
      </c>
      <c r="C2743" s="22">
        <v>2.0184809915669601E-4</v>
      </c>
      <c r="D2743" s="22" t="s">
        <v>3135</v>
      </c>
      <c r="E2743" s="23">
        <v>128997314.076112</v>
      </c>
      <c r="F2743" s="23">
        <f t="shared" si="378"/>
        <v>22004.472999538579</v>
      </c>
      <c r="G2743" s="24" t="s">
        <v>24</v>
      </c>
      <c r="H2743" s="24">
        <v>2</v>
      </c>
      <c r="I2743" s="25" t="s">
        <v>31</v>
      </c>
      <c r="J2743" s="31">
        <f t="shared" si="380"/>
        <v>2</v>
      </c>
      <c r="K2743" s="24" t="s">
        <v>29</v>
      </c>
      <c r="L2743" s="24"/>
      <c r="M2743" s="25" t="s">
        <v>29</v>
      </c>
      <c r="N2743" s="25">
        <f t="shared" si="381"/>
        <v>0</v>
      </c>
      <c r="O2743" s="24" t="s">
        <v>29</v>
      </c>
      <c r="P2743" s="24"/>
      <c r="Q2743" s="25" t="s">
        <v>29</v>
      </c>
      <c r="R2743" s="25">
        <f t="shared" si="382"/>
        <v>0</v>
      </c>
      <c r="S2743" s="24" t="s">
        <v>29</v>
      </c>
      <c r="T2743" s="24"/>
      <c r="U2743" s="25" t="s">
        <v>29</v>
      </c>
      <c r="V2743" s="25">
        <f t="shared" si="383"/>
        <v>0</v>
      </c>
      <c r="W2743" s="25" t="s">
        <v>29</v>
      </c>
      <c r="X2743" s="25"/>
      <c r="Y2743" s="25" t="s">
        <v>29</v>
      </c>
      <c r="Z2743" s="25">
        <f t="shared" si="384"/>
        <v>0</v>
      </c>
      <c r="AA2743" s="24" t="s">
        <v>29</v>
      </c>
      <c r="AB2743" s="24"/>
      <c r="AC2743" s="25" t="s">
        <v>29</v>
      </c>
      <c r="AD2743" s="25">
        <f t="shared" si="385"/>
        <v>0</v>
      </c>
      <c r="AE2743" s="32">
        <f t="shared" si="386"/>
        <v>2</v>
      </c>
      <c r="AF2743" s="37">
        <f t="shared" si="379"/>
        <v>22004.472999538579</v>
      </c>
      <c r="AG2743" s="27"/>
    </row>
    <row r="2744" spans="1:39" x14ac:dyDescent="0.25">
      <c r="A2744" s="21">
        <v>2857997</v>
      </c>
      <c r="B2744" s="34">
        <v>3.2069843808418301E-5</v>
      </c>
      <c r="C2744" s="22">
        <v>3.3552694713330001E-5</v>
      </c>
      <c r="D2744" s="22" t="s">
        <v>3129</v>
      </c>
      <c r="E2744" s="23">
        <v>130501550.835143</v>
      </c>
      <c r="F2744" s="23">
        <f t="shared" si="378"/>
        <v>4185.1643520393973</v>
      </c>
      <c r="G2744" s="24" t="s">
        <v>24</v>
      </c>
      <c r="H2744" s="24">
        <v>3</v>
      </c>
      <c r="I2744" s="25" t="s">
        <v>44</v>
      </c>
      <c r="J2744" s="31">
        <f t="shared" si="380"/>
        <v>3</v>
      </c>
      <c r="K2744" s="24" t="s">
        <v>29</v>
      </c>
      <c r="L2744" s="24"/>
      <c r="M2744" s="25" t="s">
        <v>29</v>
      </c>
      <c r="N2744" s="25">
        <f t="shared" si="381"/>
        <v>0</v>
      </c>
      <c r="O2744" s="24" t="s">
        <v>29</v>
      </c>
      <c r="P2744" s="24"/>
      <c r="Q2744" s="25" t="s">
        <v>29</v>
      </c>
      <c r="R2744" s="25">
        <f t="shared" si="382"/>
        <v>0</v>
      </c>
      <c r="S2744" s="24" t="s">
        <v>29</v>
      </c>
      <c r="T2744" s="24"/>
      <c r="U2744" s="25" t="s">
        <v>29</v>
      </c>
      <c r="V2744" s="25">
        <f t="shared" si="383"/>
        <v>0</v>
      </c>
      <c r="W2744" s="25" t="s">
        <v>29</v>
      </c>
      <c r="X2744" s="25"/>
      <c r="Y2744" s="25" t="s">
        <v>29</v>
      </c>
      <c r="Z2744" s="25">
        <f t="shared" si="384"/>
        <v>0</v>
      </c>
      <c r="AA2744" s="24" t="s">
        <v>29</v>
      </c>
      <c r="AB2744" s="24"/>
      <c r="AC2744" s="25" t="s">
        <v>29</v>
      </c>
      <c r="AD2744" s="25">
        <f t="shared" si="385"/>
        <v>0</v>
      </c>
      <c r="AE2744" s="32">
        <f t="shared" si="386"/>
        <v>3</v>
      </c>
      <c r="AF2744" s="37">
        <f t="shared" si="379"/>
        <v>4185.1643520393973</v>
      </c>
      <c r="AG2744" s="27"/>
    </row>
    <row r="2745" spans="1:39" x14ac:dyDescent="0.25">
      <c r="A2745" s="21">
        <v>2858006</v>
      </c>
      <c r="B2745" s="34">
        <v>1.17509228075411E-4</v>
      </c>
      <c r="C2745" s="22">
        <v>1.3049846188837601E-4</v>
      </c>
      <c r="D2745" s="22" t="s">
        <v>1516</v>
      </c>
      <c r="E2745" s="23">
        <v>25633731.139864199</v>
      </c>
      <c r="F2745" s="23">
        <f t="shared" si="378"/>
        <v>3012.1999589380675</v>
      </c>
      <c r="G2745" s="24" t="s">
        <v>24</v>
      </c>
      <c r="H2745" s="24">
        <v>1</v>
      </c>
      <c r="I2745" s="25" t="s">
        <v>41</v>
      </c>
      <c r="J2745" s="31">
        <f t="shared" si="380"/>
        <v>1</v>
      </c>
      <c r="K2745" s="24" t="s">
        <v>29</v>
      </c>
      <c r="L2745" s="24"/>
      <c r="M2745" s="25" t="s">
        <v>29</v>
      </c>
      <c r="N2745" s="25">
        <f t="shared" si="381"/>
        <v>0</v>
      </c>
      <c r="O2745" s="24" t="s">
        <v>29</v>
      </c>
      <c r="P2745" s="24"/>
      <c r="Q2745" s="25" t="s">
        <v>29</v>
      </c>
      <c r="R2745" s="25">
        <f t="shared" si="382"/>
        <v>0</v>
      </c>
      <c r="S2745" s="24" t="s">
        <v>29</v>
      </c>
      <c r="T2745" s="24"/>
      <c r="U2745" s="25" t="s">
        <v>29</v>
      </c>
      <c r="V2745" s="25">
        <f t="shared" si="383"/>
        <v>0</v>
      </c>
      <c r="W2745" s="25" t="s">
        <v>29</v>
      </c>
      <c r="X2745" s="25"/>
      <c r="Y2745" s="25" t="s">
        <v>29</v>
      </c>
      <c r="Z2745" s="25">
        <f t="shared" si="384"/>
        <v>0</v>
      </c>
      <c r="AA2745" s="24" t="s">
        <v>29</v>
      </c>
      <c r="AB2745" s="24"/>
      <c r="AC2745" s="25" t="s">
        <v>29</v>
      </c>
      <c r="AD2745" s="25">
        <f t="shared" si="385"/>
        <v>0</v>
      </c>
      <c r="AE2745" s="32">
        <f t="shared" si="386"/>
        <v>1</v>
      </c>
      <c r="AF2745" s="37">
        <f t="shared" si="379"/>
        <v>3012.1999589380675</v>
      </c>
      <c r="AG2745" s="27"/>
    </row>
    <row r="2746" spans="1:39" x14ac:dyDescent="0.25">
      <c r="A2746" s="21">
        <v>2858009</v>
      </c>
      <c r="B2746" s="34">
        <v>3.7838942748143901E-6</v>
      </c>
      <c r="C2746" s="22">
        <v>4.5374387995591601E-6</v>
      </c>
      <c r="D2746" s="22" t="s">
        <v>505</v>
      </c>
      <c r="E2746" s="23">
        <v>3572152632.98843</v>
      </c>
      <c r="F2746" s="23">
        <f t="shared" si="378"/>
        <v>13516.647896728069</v>
      </c>
      <c r="G2746" s="24" t="s">
        <v>24</v>
      </c>
      <c r="H2746" s="24">
        <v>5</v>
      </c>
      <c r="I2746" s="25" t="s">
        <v>39</v>
      </c>
      <c r="J2746" s="31">
        <f t="shared" si="380"/>
        <v>5</v>
      </c>
      <c r="K2746" s="24" t="s">
        <v>29</v>
      </c>
      <c r="L2746" s="24"/>
      <c r="M2746" s="25" t="s">
        <v>29</v>
      </c>
      <c r="N2746" s="25">
        <f t="shared" si="381"/>
        <v>0</v>
      </c>
      <c r="O2746" s="24" t="s">
        <v>29</v>
      </c>
      <c r="P2746" s="24"/>
      <c r="Q2746" s="25" t="s">
        <v>29</v>
      </c>
      <c r="R2746" s="25">
        <f t="shared" si="382"/>
        <v>0</v>
      </c>
      <c r="S2746" s="24" t="s">
        <v>29</v>
      </c>
      <c r="T2746" s="24"/>
      <c r="U2746" s="25" t="s">
        <v>29</v>
      </c>
      <c r="V2746" s="25">
        <f t="shared" si="383"/>
        <v>0</v>
      </c>
      <c r="W2746" s="25" t="s">
        <v>29</v>
      </c>
      <c r="X2746" s="25"/>
      <c r="Y2746" s="25" t="s">
        <v>29</v>
      </c>
      <c r="Z2746" s="25">
        <f t="shared" si="384"/>
        <v>0</v>
      </c>
      <c r="AA2746" s="24" t="s">
        <v>29</v>
      </c>
      <c r="AB2746" s="24"/>
      <c r="AC2746" s="25" t="s">
        <v>29</v>
      </c>
      <c r="AD2746" s="25">
        <f t="shared" si="385"/>
        <v>0</v>
      </c>
      <c r="AE2746" s="32">
        <f t="shared" si="386"/>
        <v>5</v>
      </c>
      <c r="AF2746" s="37">
        <f t="shared" si="379"/>
        <v>13516.647896728069</v>
      </c>
      <c r="AG2746" s="27"/>
      <c r="AK2746" s="27"/>
    </row>
    <row r="2747" spans="1:39" x14ac:dyDescent="0.25">
      <c r="A2747" s="21">
        <v>2858010</v>
      </c>
      <c r="B2747" s="34">
        <v>2.8205688947815202E-6</v>
      </c>
      <c r="C2747" s="22">
        <v>3.1567193857187402E-6</v>
      </c>
      <c r="D2747" s="22" t="s">
        <v>2681</v>
      </c>
      <c r="E2747" s="23">
        <v>9913076.25550979</v>
      </c>
      <c r="F2747" s="23">
        <f t="shared" si="378"/>
        <v>27.96051453788818</v>
      </c>
      <c r="G2747" s="24" t="s">
        <v>24</v>
      </c>
      <c r="H2747" s="24">
        <v>2</v>
      </c>
      <c r="I2747" s="25" t="s">
        <v>31</v>
      </c>
      <c r="J2747" s="31">
        <f t="shared" si="380"/>
        <v>2</v>
      </c>
      <c r="K2747" s="24" t="s">
        <v>29</v>
      </c>
      <c r="L2747" s="24"/>
      <c r="M2747" s="25" t="s">
        <v>29</v>
      </c>
      <c r="N2747" s="25">
        <f t="shared" si="381"/>
        <v>0</v>
      </c>
      <c r="O2747" s="24" t="s">
        <v>29</v>
      </c>
      <c r="P2747" s="24"/>
      <c r="Q2747" s="25" t="s">
        <v>29</v>
      </c>
      <c r="R2747" s="25">
        <f t="shared" si="382"/>
        <v>0</v>
      </c>
      <c r="S2747" s="24" t="s">
        <v>29</v>
      </c>
      <c r="T2747" s="24"/>
      <c r="U2747" s="25" t="s">
        <v>29</v>
      </c>
      <c r="V2747" s="25">
        <f t="shared" si="383"/>
        <v>0</v>
      </c>
      <c r="W2747" s="25" t="s">
        <v>29</v>
      </c>
      <c r="X2747" s="25"/>
      <c r="Y2747" s="25" t="s">
        <v>29</v>
      </c>
      <c r="Z2747" s="25">
        <f t="shared" si="384"/>
        <v>0</v>
      </c>
      <c r="AA2747" s="24" t="s">
        <v>29</v>
      </c>
      <c r="AB2747" s="24"/>
      <c r="AC2747" s="25" t="s">
        <v>29</v>
      </c>
      <c r="AD2747" s="25">
        <f t="shared" si="385"/>
        <v>0</v>
      </c>
      <c r="AE2747" s="32">
        <f t="shared" si="386"/>
        <v>2</v>
      </c>
      <c r="AF2747" s="37">
        <f t="shared" si="379"/>
        <v>27.96051453788818</v>
      </c>
      <c r="AG2747" s="27"/>
      <c r="AK2747" s="27"/>
      <c r="AM2747" s="27"/>
    </row>
    <row r="2748" spans="1:39" x14ac:dyDescent="0.25">
      <c r="A2748" s="21">
        <v>2858014</v>
      </c>
      <c r="B2748" s="34">
        <v>5.8618449648278396E-6</v>
      </c>
      <c r="C2748" s="22">
        <v>6.0008588947024196E-6</v>
      </c>
      <c r="D2748" s="22" t="s">
        <v>2185</v>
      </c>
      <c r="E2748" s="23">
        <v>441956721.23487997</v>
      </c>
      <c r="F2748" s="23">
        <f t="shared" si="378"/>
        <v>2590.6817810425023</v>
      </c>
      <c r="G2748" s="24" t="s">
        <v>24</v>
      </c>
      <c r="H2748" s="24">
        <v>4</v>
      </c>
      <c r="I2748" s="25" t="s">
        <v>36</v>
      </c>
      <c r="J2748" s="31">
        <f t="shared" si="380"/>
        <v>4</v>
      </c>
      <c r="K2748" s="24" t="s">
        <v>29</v>
      </c>
      <c r="L2748" s="24"/>
      <c r="M2748" s="25" t="s">
        <v>29</v>
      </c>
      <c r="N2748" s="25">
        <f t="shared" si="381"/>
        <v>0</v>
      </c>
      <c r="O2748" s="24" t="s">
        <v>29</v>
      </c>
      <c r="P2748" s="24"/>
      <c r="Q2748" s="25" t="s">
        <v>29</v>
      </c>
      <c r="R2748" s="25">
        <f t="shared" si="382"/>
        <v>0</v>
      </c>
      <c r="S2748" s="24" t="s">
        <v>29</v>
      </c>
      <c r="T2748" s="24"/>
      <c r="U2748" s="25" t="s">
        <v>29</v>
      </c>
      <c r="V2748" s="25">
        <f t="shared" si="383"/>
        <v>0</v>
      </c>
      <c r="W2748" s="25" t="s">
        <v>29</v>
      </c>
      <c r="X2748" s="25"/>
      <c r="Y2748" s="25" t="s">
        <v>29</v>
      </c>
      <c r="Z2748" s="25">
        <f t="shared" si="384"/>
        <v>0</v>
      </c>
      <c r="AA2748" s="24" t="s">
        <v>29</v>
      </c>
      <c r="AB2748" s="24"/>
      <c r="AC2748" s="25" t="s">
        <v>29</v>
      </c>
      <c r="AD2748" s="25">
        <f t="shared" si="385"/>
        <v>0</v>
      </c>
      <c r="AE2748" s="32">
        <f t="shared" si="386"/>
        <v>4</v>
      </c>
      <c r="AF2748" s="37">
        <f t="shared" si="379"/>
        <v>2590.6817810425023</v>
      </c>
      <c r="AG2748" s="27"/>
      <c r="AK2748" s="27"/>
    </row>
    <row r="2749" spans="1:39" x14ac:dyDescent="0.25">
      <c r="A2749" s="21">
        <v>2858018</v>
      </c>
      <c r="B2749" s="34">
        <v>2.0598049698373999E-5</v>
      </c>
      <c r="C2749" s="22">
        <v>2.1835511393695799E-5</v>
      </c>
      <c r="D2749" s="22" t="s">
        <v>3812</v>
      </c>
      <c r="E2749" s="23">
        <v>5096223.8086375799</v>
      </c>
      <c r="F2749" s="23">
        <f t="shared" si="378"/>
        <v>104.9722712843537</v>
      </c>
      <c r="G2749" s="24" t="s">
        <v>24</v>
      </c>
      <c r="H2749" s="24">
        <v>4</v>
      </c>
      <c r="I2749" s="25" t="s">
        <v>35</v>
      </c>
      <c r="J2749" s="31">
        <f t="shared" si="380"/>
        <v>0</v>
      </c>
      <c r="K2749" s="24" t="s">
        <v>29</v>
      </c>
      <c r="L2749" s="24"/>
      <c r="M2749" s="25" t="s">
        <v>29</v>
      </c>
      <c r="N2749" s="25">
        <f t="shared" si="381"/>
        <v>0</v>
      </c>
      <c r="O2749" s="24" t="s">
        <v>29</v>
      </c>
      <c r="P2749" s="24"/>
      <c r="Q2749" s="25" t="s">
        <v>29</v>
      </c>
      <c r="R2749" s="25">
        <f t="shared" si="382"/>
        <v>0</v>
      </c>
      <c r="S2749" s="24" t="s">
        <v>29</v>
      </c>
      <c r="T2749" s="24"/>
      <c r="U2749" s="25" t="s">
        <v>29</v>
      </c>
      <c r="V2749" s="25">
        <f t="shared" si="383"/>
        <v>0</v>
      </c>
      <c r="W2749" s="25" t="s">
        <v>29</v>
      </c>
      <c r="X2749" s="25"/>
      <c r="Y2749" s="25" t="s">
        <v>29</v>
      </c>
      <c r="Z2749" s="25">
        <f t="shared" si="384"/>
        <v>0</v>
      </c>
      <c r="AA2749" s="24" t="s">
        <v>29</v>
      </c>
      <c r="AB2749" s="24"/>
      <c r="AC2749" s="25" t="s">
        <v>29</v>
      </c>
      <c r="AD2749" s="25">
        <f t="shared" si="385"/>
        <v>0</v>
      </c>
      <c r="AE2749" s="32">
        <f t="shared" si="386"/>
        <v>0</v>
      </c>
      <c r="AF2749" s="37">
        <f t="shared" si="379"/>
        <v>104.9722712843537</v>
      </c>
      <c r="AG2749" s="27"/>
      <c r="AK2749" s="27"/>
      <c r="AM2749" s="27"/>
    </row>
    <row r="2750" spans="1:39" x14ac:dyDescent="0.25">
      <c r="A2750" s="21">
        <v>2858023</v>
      </c>
      <c r="B2750" s="34">
        <v>2.8165679505191301E-4</v>
      </c>
      <c r="C2750" s="22">
        <v>3.1170332654044299E-4</v>
      </c>
      <c r="D2750" s="22" t="s">
        <v>2389</v>
      </c>
      <c r="E2750" s="23">
        <v>7631371.6431710301</v>
      </c>
      <c r="F2750" s="23">
        <f t="shared" si="378"/>
        <v>2149.4276788656034</v>
      </c>
      <c r="G2750" s="24" t="s">
        <v>24</v>
      </c>
      <c r="H2750" s="24">
        <v>1</v>
      </c>
      <c r="I2750" s="25" t="s">
        <v>44</v>
      </c>
      <c r="J2750" s="31">
        <f t="shared" si="380"/>
        <v>1</v>
      </c>
      <c r="K2750" s="24" t="s">
        <v>29</v>
      </c>
      <c r="L2750" s="24"/>
      <c r="M2750" s="25" t="s">
        <v>29</v>
      </c>
      <c r="N2750" s="25">
        <f t="shared" si="381"/>
        <v>0</v>
      </c>
      <c r="O2750" s="24" t="s">
        <v>29</v>
      </c>
      <c r="P2750" s="24"/>
      <c r="Q2750" s="25" t="s">
        <v>29</v>
      </c>
      <c r="R2750" s="25">
        <f t="shared" si="382"/>
        <v>0</v>
      </c>
      <c r="S2750" s="24" t="s">
        <v>29</v>
      </c>
      <c r="T2750" s="24"/>
      <c r="U2750" s="25" t="s">
        <v>29</v>
      </c>
      <c r="V2750" s="25">
        <f t="shared" si="383"/>
        <v>0</v>
      </c>
      <c r="W2750" s="25" t="s">
        <v>29</v>
      </c>
      <c r="X2750" s="25"/>
      <c r="Y2750" s="25" t="s">
        <v>29</v>
      </c>
      <c r="Z2750" s="25">
        <f t="shared" si="384"/>
        <v>0</v>
      </c>
      <c r="AA2750" s="24" t="s">
        <v>29</v>
      </c>
      <c r="AB2750" s="24"/>
      <c r="AC2750" s="25" t="s">
        <v>29</v>
      </c>
      <c r="AD2750" s="25">
        <f t="shared" si="385"/>
        <v>0</v>
      </c>
      <c r="AE2750" s="32">
        <f t="shared" si="386"/>
        <v>1</v>
      </c>
      <c r="AF2750" s="37">
        <f t="shared" si="379"/>
        <v>2149.4276788656034</v>
      </c>
      <c r="AG2750" s="27"/>
      <c r="AK2750" s="27"/>
      <c r="AM2750" s="27"/>
    </row>
    <row r="2751" spans="1:39" x14ac:dyDescent="0.25">
      <c r="A2751" s="21">
        <v>2858026</v>
      </c>
      <c r="B2751" s="34">
        <v>6.8934148371068603E-6</v>
      </c>
      <c r="C2751" s="22">
        <v>6.6764219472470899E-6</v>
      </c>
      <c r="D2751" s="22" t="s">
        <v>4731</v>
      </c>
      <c r="E2751" s="23">
        <v>2504.6098484303202</v>
      </c>
      <c r="F2751" s="23">
        <f t="shared" si="378"/>
        <v>1.7265314690333534E-2</v>
      </c>
      <c r="G2751" s="24" t="s">
        <v>24</v>
      </c>
      <c r="H2751" s="24">
        <v>3</v>
      </c>
      <c r="I2751" s="25" t="s">
        <v>79</v>
      </c>
      <c r="J2751" s="31">
        <f t="shared" si="380"/>
        <v>0</v>
      </c>
      <c r="K2751" s="24" t="s">
        <v>29</v>
      </c>
      <c r="L2751" s="24"/>
      <c r="M2751" s="25" t="s">
        <v>29</v>
      </c>
      <c r="N2751" s="25">
        <f t="shared" si="381"/>
        <v>0</v>
      </c>
      <c r="O2751" s="24" t="s">
        <v>29</v>
      </c>
      <c r="P2751" s="24"/>
      <c r="Q2751" s="25" t="s">
        <v>29</v>
      </c>
      <c r="R2751" s="25">
        <f t="shared" si="382"/>
        <v>0</v>
      </c>
      <c r="S2751" s="24" t="s">
        <v>29</v>
      </c>
      <c r="T2751" s="24"/>
      <c r="U2751" s="25" t="s">
        <v>29</v>
      </c>
      <c r="V2751" s="25">
        <f t="shared" si="383"/>
        <v>0</v>
      </c>
      <c r="W2751" s="25" t="s">
        <v>29</v>
      </c>
      <c r="X2751" s="25"/>
      <c r="Y2751" s="25" t="s">
        <v>29</v>
      </c>
      <c r="Z2751" s="25">
        <f t="shared" si="384"/>
        <v>0</v>
      </c>
      <c r="AA2751" s="24" t="s">
        <v>29</v>
      </c>
      <c r="AB2751" s="24"/>
      <c r="AC2751" s="25" t="s">
        <v>29</v>
      </c>
      <c r="AD2751" s="25">
        <f t="shared" si="385"/>
        <v>0</v>
      </c>
      <c r="AE2751" s="32">
        <f t="shared" si="386"/>
        <v>0</v>
      </c>
      <c r="AF2751" s="37">
        <f t="shared" si="379"/>
        <v>1.7265314690333534E-2</v>
      </c>
      <c r="AG2751" s="27"/>
      <c r="AM2751" s="27"/>
    </row>
    <row r="2752" spans="1:39" x14ac:dyDescent="0.25">
      <c r="A2752" s="21">
        <v>2858028</v>
      </c>
      <c r="B2752" s="34">
        <v>1.0570819997810399E-4</v>
      </c>
      <c r="C2752" s="22">
        <v>1.1962593474978699E-4</v>
      </c>
      <c r="D2752" s="22" t="s">
        <v>3119</v>
      </c>
      <c r="E2752" s="23">
        <v>29007821.854249898</v>
      </c>
      <c r="F2752" s="23">
        <f t="shared" si="378"/>
        <v>3066.3646334982636</v>
      </c>
      <c r="G2752" s="24" t="s">
        <v>24</v>
      </c>
      <c r="H2752" s="24">
        <v>1</v>
      </c>
      <c r="I2752" s="25" t="s">
        <v>38</v>
      </c>
      <c r="J2752" s="31">
        <f t="shared" si="380"/>
        <v>0</v>
      </c>
      <c r="K2752" s="24" t="s">
        <v>29</v>
      </c>
      <c r="L2752" s="24"/>
      <c r="M2752" s="25" t="s">
        <v>29</v>
      </c>
      <c r="N2752" s="25">
        <f t="shared" si="381"/>
        <v>0</v>
      </c>
      <c r="O2752" s="24" t="s">
        <v>29</v>
      </c>
      <c r="P2752" s="24"/>
      <c r="Q2752" s="25" t="s">
        <v>29</v>
      </c>
      <c r="R2752" s="25">
        <f t="shared" si="382"/>
        <v>0</v>
      </c>
      <c r="S2752" s="24" t="s">
        <v>29</v>
      </c>
      <c r="T2752" s="24"/>
      <c r="U2752" s="25" t="s">
        <v>29</v>
      </c>
      <c r="V2752" s="25">
        <f t="shared" si="383"/>
        <v>0</v>
      </c>
      <c r="W2752" s="25" t="s">
        <v>29</v>
      </c>
      <c r="X2752" s="25"/>
      <c r="Y2752" s="25" t="s">
        <v>29</v>
      </c>
      <c r="Z2752" s="25">
        <f t="shared" si="384"/>
        <v>0</v>
      </c>
      <c r="AA2752" s="24" t="s">
        <v>29</v>
      </c>
      <c r="AB2752" s="24"/>
      <c r="AC2752" s="25" t="s">
        <v>29</v>
      </c>
      <c r="AD2752" s="25">
        <f t="shared" si="385"/>
        <v>0</v>
      </c>
      <c r="AE2752" s="32">
        <f t="shared" si="386"/>
        <v>0</v>
      </c>
      <c r="AF2752" s="37">
        <f t="shared" si="379"/>
        <v>3066.3646334982636</v>
      </c>
      <c r="AG2752" s="27"/>
      <c r="AM2752" s="27"/>
    </row>
    <row r="2753" spans="1:39" x14ac:dyDescent="0.25">
      <c r="A2753" s="21">
        <v>2858033</v>
      </c>
      <c r="B2753" s="34">
        <v>1.8738527162432401E-4</v>
      </c>
      <c r="C2753" s="22">
        <v>2.0160889779904801E-4</v>
      </c>
      <c r="D2753" s="22" t="s">
        <v>2428</v>
      </c>
      <c r="E2753" s="23">
        <v>1782410.6292978299</v>
      </c>
      <c r="F2753" s="23">
        <f t="shared" si="378"/>
        <v>333.99749991705613</v>
      </c>
      <c r="G2753" s="24" t="s">
        <v>24</v>
      </c>
      <c r="H2753" s="24">
        <v>2</v>
      </c>
      <c r="I2753" s="25" t="s">
        <v>39</v>
      </c>
      <c r="J2753" s="31">
        <f t="shared" si="380"/>
        <v>2</v>
      </c>
      <c r="K2753" s="24" t="s">
        <v>29</v>
      </c>
      <c r="L2753" s="24"/>
      <c r="M2753" s="25" t="s">
        <v>29</v>
      </c>
      <c r="N2753" s="25">
        <f t="shared" si="381"/>
        <v>0</v>
      </c>
      <c r="O2753" s="24" t="s">
        <v>29</v>
      </c>
      <c r="P2753" s="24"/>
      <c r="Q2753" s="25" t="s">
        <v>29</v>
      </c>
      <c r="R2753" s="25">
        <f t="shared" si="382"/>
        <v>0</v>
      </c>
      <c r="S2753" s="24" t="s">
        <v>29</v>
      </c>
      <c r="T2753" s="24"/>
      <c r="U2753" s="25" t="s">
        <v>29</v>
      </c>
      <c r="V2753" s="25">
        <f t="shared" si="383"/>
        <v>0</v>
      </c>
      <c r="W2753" s="25" t="s">
        <v>29</v>
      </c>
      <c r="X2753" s="25"/>
      <c r="Y2753" s="25" t="s">
        <v>29</v>
      </c>
      <c r="Z2753" s="25">
        <f t="shared" si="384"/>
        <v>0</v>
      </c>
      <c r="AA2753" s="24" t="s">
        <v>29</v>
      </c>
      <c r="AB2753" s="24"/>
      <c r="AC2753" s="25" t="s">
        <v>29</v>
      </c>
      <c r="AD2753" s="25">
        <f t="shared" si="385"/>
        <v>0</v>
      </c>
      <c r="AE2753" s="32">
        <f t="shared" si="386"/>
        <v>2</v>
      </c>
      <c r="AF2753" s="37">
        <f t="shared" si="379"/>
        <v>333.99749991705613</v>
      </c>
      <c r="AG2753" s="27"/>
      <c r="AK2753" s="27"/>
    </row>
    <row r="2754" spans="1:39" x14ac:dyDescent="0.25">
      <c r="A2754" s="21">
        <v>2858036</v>
      </c>
      <c r="B2754" s="34">
        <v>1.1614659638316801E-5</v>
      </c>
      <c r="C2754" s="22">
        <v>1.32734043343804E-5</v>
      </c>
      <c r="D2754" s="22" t="s">
        <v>4413</v>
      </c>
      <c r="E2754" s="23">
        <v>8286283.7949247602</v>
      </c>
      <c r="F2754" s="23">
        <f t="shared" si="378"/>
        <v>96.242365944551182</v>
      </c>
      <c r="G2754" s="24" t="s">
        <v>24</v>
      </c>
      <c r="H2754" s="24">
        <v>3</v>
      </c>
      <c r="I2754" s="25" t="s">
        <v>38</v>
      </c>
      <c r="J2754" s="31">
        <f t="shared" si="380"/>
        <v>0</v>
      </c>
      <c r="K2754" s="24" t="s">
        <v>29</v>
      </c>
      <c r="L2754" s="24"/>
      <c r="M2754" s="25" t="s">
        <v>29</v>
      </c>
      <c r="N2754" s="25">
        <f t="shared" si="381"/>
        <v>0</v>
      </c>
      <c r="O2754" s="24" t="s">
        <v>29</v>
      </c>
      <c r="P2754" s="24"/>
      <c r="Q2754" s="25" t="s">
        <v>29</v>
      </c>
      <c r="R2754" s="25">
        <f t="shared" si="382"/>
        <v>0</v>
      </c>
      <c r="S2754" s="24" t="s">
        <v>29</v>
      </c>
      <c r="T2754" s="24"/>
      <c r="U2754" s="25" t="s">
        <v>29</v>
      </c>
      <c r="V2754" s="25">
        <f t="shared" si="383"/>
        <v>0</v>
      </c>
      <c r="W2754" s="25" t="s">
        <v>29</v>
      </c>
      <c r="X2754" s="25"/>
      <c r="Y2754" s="25" t="s">
        <v>29</v>
      </c>
      <c r="Z2754" s="25">
        <f t="shared" si="384"/>
        <v>0</v>
      </c>
      <c r="AA2754" s="24" t="s">
        <v>29</v>
      </c>
      <c r="AB2754" s="24"/>
      <c r="AC2754" s="25" t="s">
        <v>29</v>
      </c>
      <c r="AD2754" s="25">
        <f t="shared" si="385"/>
        <v>0</v>
      </c>
      <c r="AE2754" s="32">
        <f t="shared" si="386"/>
        <v>0</v>
      </c>
      <c r="AF2754" s="37">
        <f t="shared" si="379"/>
        <v>96.242365944551182</v>
      </c>
      <c r="AG2754" s="27"/>
      <c r="AK2754" s="27"/>
      <c r="AM2754" s="27"/>
    </row>
    <row r="2755" spans="1:39" x14ac:dyDescent="0.25">
      <c r="A2755" s="21">
        <v>2858038</v>
      </c>
      <c r="B2755" s="34">
        <v>2.71058130522086E-5</v>
      </c>
      <c r="C2755" s="22">
        <v>2.63326013119682E-5</v>
      </c>
      <c r="D2755" s="22" t="s">
        <v>516</v>
      </c>
      <c r="E2755" s="23">
        <v>1935122479.1084001</v>
      </c>
      <c r="F2755" s="23">
        <f t="shared" si="378"/>
        <v>52453.068151838736</v>
      </c>
      <c r="G2755" s="24" t="s">
        <v>24</v>
      </c>
      <c r="H2755" s="24">
        <v>4</v>
      </c>
      <c r="I2755" s="25" t="s">
        <v>64</v>
      </c>
      <c r="J2755" s="31">
        <f t="shared" si="380"/>
        <v>4</v>
      </c>
      <c r="K2755" s="24" t="s">
        <v>29</v>
      </c>
      <c r="L2755" s="24"/>
      <c r="M2755" s="25" t="s">
        <v>29</v>
      </c>
      <c r="N2755" s="25">
        <f t="shared" si="381"/>
        <v>0</v>
      </c>
      <c r="O2755" s="24" t="s">
        <v>29</v>
      </c>
      <c r="P2755" s="24"/>
      <c r="Q2755" s="25" t="s">
        <v>29</v>
      </c>
      <c r="R2755" s="25">
        <f t="shared" si="382"/>
        <v>0</v>
      </c>
      <c r="S2755" s="24" t="s">
        <v>29</v>
      </c>
      <c r="T2755" s="24"/>
      <c r="U2755" s="25" t="s">
        <v>29</v>
      </c>
      <c r="V2755" s="25">
        <f t="shared" si="383"/>
        <v>0</v>
      </c>
      <c r="W2755" s="25" t="s">
        <v>29</v>
      </c>
      <c r="X2755" s="25"/>
      <c r="Y2755" s="25" t="s">
        <v>29</v>
      </c>
      <c r="Z2755" s="25">
        <f t="shared" si="384"/>
        <v>0</v>
      </c>
      <c r="AA2755" s="24" t="s">
        <v>29</v>
      </c>
      <c r="AB2755" s="24"/>
      <c r="AC2755" s="25" t="s">
        <v>29</v>
      </c>
      <c r="AD2755" s="25">
        <f t="shared" si="385"/>
        <v>0</v>
      </c>
      <c r="AE2755" s="32">
        <f t="shared" si="386"/>
        <v>4</v>
      </c>
      <c r="AF2755" s="37">
        <f t="shared" si="379"/>
        <v>52453.068151838736</v>
      </c>
      <c r="AG2755" s="27"/>
      <c r="AM2755" s="27"/>
    </row>
    <row r="2756" spans="1:39" x14ac:dyDescent="0.25">
      <c r="A2756" s="21">
        <v>2858047</v>
      </c>
      <c r="B2756" s="34">
        <v>3.0369511555555502E-4</v>
      </c>
      <c r="C2756" s="22">
        <v>3.4942285384443797E-4</v>
      </c>
      <c r="D2756" s="22" t="s">
        <v>3324</v>
      </c>
      <c r="E2756" s="23">
        <v>3001252.86877434</v>
      </c>
      <c r="F2756" s="23">
        <f t="shared" si="378"/>
        <v>911.46583679386424</v>
      </c>
      <c r="G2756" s="24" t="s">
        <v>26</v>
      </c>
      <c r="H2756" s="24">
        <v>0</v>
      </c>
      <c r="I2756" s="25" t="s">
        <v>36</v>
      </c>
      <c r="J2756" s="31">
        <f t="shared" si="380"/>
        <v>0</v>
      </c>
      <c r="K2756" s="24" t="s">
        <v>29</v>
      </c>
      <c r="L2756" s="24"/>
      <c r="M2756" s="25" t="s">
        <v>29</v>
      </c>
      <c r="N2756" s="25">
        <f t="shared" si="381"/>
        <v>0</v>
      </c>
      <c r="O2756" s="24" t="s">
        <v>29</v>
      </c>
      <c r="P2756" s="24"/>
      <c r="Q2756" s="25" t="s">
        <v>29</v>
      </c>
      <c r="R2756" s="25">
        <f t="shared" si="382"/>
        <v>0</v>
      </c>
      <c r="S2756" s="24" t="s">
        <v>29</v>
      </c>
      <c r="T2756" s="24"/>
      <c r="U2756" s="25" t="s">
        <v>29</v>
      </c>
      <c r="V2756" s="25">
        <f t="shared" si="383"/>
        <v>0</v>
      </c>
      <c r="W2756" s="25" t="s">
        <v>29</v>
      </c>
      <c r="X2756" s="25"/>
      <c r="Y2756" s="25" t="s">
        <v>29</v>
      </c>
      <c r="Z2756" s="25">
        <f t="shared" si="384"/>
        <v>0</v>
      </c>
      <c r="AA2756" s="24" t="s">
        <v>29</v>
      </c>
      <c r="AB2756" s="24"/>
      <c r="AC2756" s="25" t="s">
        <v>29</v>
      </c>
      <c r="AD2756" s="25">
        <f t="shared" si="385"/>
        <v>0</v>
      </c>
      <c r="AE2756" s="32">
        <f t="shared" si="386"/>
        <v>0</v>
      </c>
      <c r="AF2756" s="37">
        <f t="shared" si="379"/>
        <v>911.46583679386424</v>
      </c>
      <c r="AG2756" s="27"/>
      <c r="AK2756" s="27"/>
    </row>
    <row r="2757" spans="1:39" x14ac:dyDescent="0.25">
      <c r="A2757" s="21">
        <v>2858050</v>
      </c>
      <c r="B2757" s="34">
        <v>2.7656618496593797E-4</v>
      </c>
      <c r="C2757" s="22">
        <v>2.9093124228533998E-4</v>
      </c>
      <c r="D2757" s="22" t="s">
        <v>3069</v>
      </c>
      <c r="E2757" s="23">
        <v>142211512.26049799</v>
      </c>
      <c r="F2757" s="23">
        <f t="shared" si="378"/>
        <v>39330.895404122639</v>
      </c>
      <c r="G2757" s="24" t="s">
        <v>24</v>
      </c>
      <c r="H2757" s="24">
        <v>4</v>
      </c>
      <c r="I2757" s="25" t="s">
        <v>36</v>
      </c>
      <c r="J2757" s="31">
        <f t="shared" si="380"/>
        <v>4</v>
      </c>
      <c r="K2757" s="24" t="s">
        <v>29</v>
      </c>
      <c r="L2757" s="24"/>
      <c r="M2757" s="25" t="s">
        <v>29</v>
      </c>
      <c r="N2757" s="25">
        <f t="shared" si="381"/>
        <v>0</v>
      </c>
      <c r="O2757" s="24" t="s">
        <v>29</v>
      </c>
      <c r="P2757" s="24"/>
      <c r="Q2757" s="25" t="s">
        <v>29</v>
      </c>
      <c r="R2757" s="25">
        <f t="shared" si="382"/>
        <v>0</v>
      </c>
      <c r="S2757" s="24" t="s">
        <v>29</v>
      </c>
      <c r="T2757" s="24"/>
      <c r="U2757" s="25" t="s">
        <v>29</v>
      </c>
      <c r="V2757" s="25">
        <f t="shared" si="383"/>
        <v>0</v>
      </c>
      <c r="W2757" s="25" t="s">
        <v>29</v>
      </c>
      <c r="X2757" s="25"/>
      <c r="Y2757" s="25" t="s">
        <v>29</v>
      </c>
      <c r="Z2757" s="25">
        <f t="shared" si="384"/>
        <v>0</v>
      </c>
      <c r="AA2757" s="24" t="s">
        <v>29</v>
      </c>
      <c r="AB2757" s="24"/>
      <c r="AC2757" s="25" t="s">
        <v>29</v>
      </c>
      <c r="AD2757" s="25">
        <f t="shared" si="385"/>
        <v>0</v>
      </c>
      <c r="AE2757" s="32">
        <f t="shared" si="386"/>
        <v>4</v>
      </c>
      <c r="AF2757" s="37">
        <f t="shared" si="379"/>
        <v>39330.895404122639</v>
      </c>
      <c r="AG2757" s="27"/>
    </row>
    <row r="2758" spans="1:39" x14ac:dyDescent="0.25">
      <c r="A2758" s="21">
        <v>2858054</v>
      </c>
      <c r="B2758" s="34">
        <v>4.6969775213330603E-6</v>
      </c>
      <c r="C2758" s="22">
        <v>5.5537970452911399E-6</v>
      </c>
      <c r="D2758" s="22" t="s">
        <v>473</v>
      </c>
      <c r="E2758" s="23">
        <v>3811398022.3926802</v>
      </c>
      <c r="F2758" s="23">
        <f t="shared" si="378"/>
        <v>17902.0508360317</v>
      </c>
      <c r="G2758" s="24" t="s">
        <v>26</v>
      </c>
      <c r="H2758" s="24">
        <v>2</v>
      </c>
      <c r="I2758" s="25" t="s">
        <v>38</v>
      </c>
      <c r="J2758" s="31">
        <f t="shared" si="380"/>
        <v>0</v>
      </c>
      <c r="K2758" s="24" t="s">
        <v>24</v>
      </c>
      <c r="L2758" s="24">
        <v>2</v>
      </c>
      <c r="M2758" s="25" t="s">
        <v>41</v>
      </c>
      <c r="N2758" s="25">
        <f t="shared" si="381"/>
        <v>2</v>
      </c>
      <c r="O2758" s="24" t="s">
        <v>29</v>
      </c>
      <c r="P2758" s="24"/>
      <c r="Q2758" s="25" t="s">
        <v>29</v>
      </c>
      <c r="R2758" s="25">
        <f t="shared" si="382"/>
        <v>0</v>
      </c>
      <c r="S2758" s="24" t="s">
        <v>29</v>
      </c>
      <c r="T2758" s="24"/>
      <c r="U2758" s="25" t="s">
        <v>29</v>
      </c>
      <c r="V2758" s="25">
        <f t="shared" si="383"/>
        <v>0</v>
      </c>
      <c r="W2758" s="25" t="s">
        <v>29</v>
      </c>
      <c r="X2758" s="25"/>
      <c r="Y2758" s="25" t="s">
        <v>29</v>
      </c>
      <c r="Z2758" s="25">
        <f t="shared" si="384"/>
        <v>0</v>
      </c>
      <c r="AA2758" s="24" t="s">
        <v>29</v>
      </c>
      <c r="AB2758" s="24"/>
      <c r="AC2758" s="25" t="s">
        <v>29</v>
      </c>
      <c r="AD2758" s="25">
        <f t="shared" si="385"/>
        <v>0</v>
      </c>
      <c r="AE2758" s="32">
        <f t="shared" si="386"/>
        <v>2</v>
      </c>
      <c r="AF2758" s="37">
        <f t="shared" si="379"/>
        <v>17902.0508360317</v>
      </c>
      <c r="AG2758" s="27"/>
      <c r="AK2758" s="27"/>
    </row>
    <row r="2759" spans="1:39" x14ac:dyDescent="0.25">
      <c r="A2759" s="21">
        <v>2858055</v>
      </c>
      <c r="B2759" s="34">
        <v>1.01211318767998E-4</v>
      </c>
      <c r="C2759" s="22">
        <v>1.2440353286941801E-4</v>
      </c>
      <c r="D2759" s="22" t="s">
        <v>1518</v>
      </c>
      <c r="E2759" s="23">
        <v>894676873.20890796</v>
      </c>
      <c r="F2759" s="23">
        <f t="shared" si="378"/>
        <v>90551.426208702513</v>
      </c>
      <c r="G2759" s="24" t="s">
        <v>24</v>
      </c>
      <c r="H2759" s="24">
        <v>2</v>
      </c>
      <c r="I2759" s="25" t="s">
        <v>41</v>
      </c>
      <c r="J2759" s="31">
        <f t="shared" si="380"/>
        <v>2</v>
      </c>
      <c r="K2759" s="24" t="s">
        <v>29</v>
      </c>
      <c r="L2759" s="24"/>
      <c r="M2759" s="25" t="s">
        <v>29</v>
      </c>
      <c r="N2759" s="25">
        <f t="shared" si="381"/>
        <v>0</v>
      </c>
      <c r="O2759" s="24" t="s">
        <v>29</v>
      </c>
      <c r="P2759" s="24"/>
      <c r="Q2759" s="25" t="s">
        <v>29</v>
      </c>
      <c r="R2759" s="25">
        <f t="shared" si="382"/>
        <v>0</v>
      </c>
      <c r="S2759" s="24" t="s">
        <v>29</v>
      </c>
      <c r="T2759" s="24"/>
      <c r="U2759" s="25" t="s">
        <v>29</v>
      </c>
      <c r="V2759" s="25">
        <f t="shared" si="383"/>
        <v>0</v>
      </c>
      <c r="W2759" s="25" t="s">
        <v>29</v>
      </c>
      <c r="X2759" s="25"/>
      <c r="Y2759" s="25" t="s">
        <v>29</v>
      </c>
      <c r="Z2759" s="25">
        <f t="shared" si="384"/>
        <v>0</v>
      </c>
      <c r="AA2759" s="24" t="s">
        <v>29</v>
      </c>
      <c r="AB2759" s="24"/>
      <c r="AC2759" s="25" t="s">
        <v>29</v>
      </c>
      <c r="AD2759" s="25">
        <f t="shared" si="385"/>
        <v>0</v>
      </c>
      <c r="AE2759" s="32">
        <f t="shared" si="386"/>
        <v>2</v>
      </c>
      <c r="AF2759" s="37">
        <f t="shared" si="379"/>
        <v>90551.426208702513</v>
      </c>
      <c r="AG2759" s="27"/>
      <c r="AM2759" s="27"/>
    </row>
    <row r="2760" spans="1:39" x14ac:dyDescent="0.25">
      <c r="A2760" s="21">
        <v>2858059</v>
      </c>
      <c r="B2760" s="34">
        <v>1.2016581628902399E-5</v>
      </c>
      <c r="C2760" s="22">
        <v>1.22944469060666E-5</v>
      </c>
      <c r="D2760" s="22" t="s">
        <v>857</v>
      </c>
      <c r="E2760" s="23">
        <v>1169034964.7242401</v>
      </c>
      <c r="F2760" s="23">
        <f t="shared" si="378"/>
        <v>14047.804080649868</v>
      </c>
      <c r="G2760" s="24" t="s">
        <v>26</v>
      </c>
      <c r="H2760" s="24">
        <v>1</v>
      </c>
      <c r="I2760" s="25" t="s">
        <v>34</v>
      </c>
      <c r="J2760" s="31">
        <f t="shared" si="380"/>
        <v>0</v>
      </c>
      <c r="K2760" s="24" t="s">
        <v>24</v>
      </c>
      <c r="L2760" s="24">
        <v>4</v>
      </c>
      <c r="M2760" s="25" t="s">
        <v>62</v>
      </c>
      <c r="N2760" s="25">
        <f t="shared" si="381"/>
        <v>4</v>
      </c>
      <c r="O2760" s="24" t="s">
        <v>29</v>
      </c>
      <c r="P2760" s="24"/>
      <c r="Q2760" s="25" t="s">
        <v>29</v>
      </c>
      <c r="R2760" s="25">
        <f t="shared" si="382"/>
        <v>0</v>
      </c>
      <c r="S2760" s="24" t="s">
        <v>29</v>
      </c>
      <c r="T2760" s="24"/>
      <c r="U2760" s="25" t="s">
        <v>29</v>
      </c>
      <c r="V2760" s="25">
        <f t="shared" si="383"/>
        <v>0</v>
      </c>
      <c r="W2760" s="25" t="s">
        <v>29</v>
      </c>
      <c r="X2760" s="25"/>
      <c r="Y2760" s="25" t="s">
        <v>29</v>
      </c>
      <c r="Z2760" s="25">
        <f t="shared" si="384"/>
        <v>0</v>
      </c>
      <c r="AA2760" s="24" t="s">
        <v>29</v>
      </c>
      <c r="AB2760" s="24"/>
      <c r="AC2760" s="25" t="s">
        <v>29</v>
      </c>
      <c r="AD2760" s="25">
        <f t="shared" si="385"/>
        <v>0</v>
      </c>
      <c r="AE2760" s="32">
        <f t="shared" si="386"/>
        <v>4</v>
      </c>
      <c r="AF2760" s="37">
        <f t="shared" si="379"/>
        <v>14047.804080649868</v>
      </c>
      <c r="AG2760" s="27"/>
      <c r="AK2760" s="27"/>
    </row>
    <row r="2761" spans="1:39" x14ac:dyDescent="0.25">
      <c r="A2761" s="21">
        <v>2858060</v>
      </c>
      <c r="B2761" s="34">
        <v>4.0427486068575097E-6</v>
      </c>
      <c r="C2761" s="22">
        <v>3.9755174534010201E-6</v>
      </c>
      <c r="D2761" s="22" t="s">
        <v>1519</v>
      </c>
      <c r="E2761" s="23">
        <v>894451766.18282402</v>
      </c>
      <c r="F2761" s="23">
        <f t="shared" ref="F2761:F2824" si="387">E2761*B2761</f>
        <v>3616.0436316368509</v>
      </c>
      <c r="G2761" s="24" t="s">
        <v>24</v>
      </c>
      <c r="H2761" s="24">
        <v>2</v>
      </c>
      <c r="I2761" s="25" t="s">
        <v>37</v>
      </c>
      <c r="J2761" s="31">
        <f t="shared" si="380"/>
        <v>2</v>
      </c>
      <c r="K2761" s="24" t="s">
        <v>29</v>
      </c>
      <c r="L2761" s="24"/>
      <c r="M2761" s="25" t="s">
        <v>29</v>
      </c>
      <c r="N2761" s="25">
        <f t="shared" si="381"/>
        <v>0</v>
      </c>
      <c r="O2761" s="24" t="s">
        <v>29</v>
      </c>
      <c r="P2761" s="24"/>
      <c r="Q2761" s="25" t="s">
        <v>29</v>
      </c>
      <c r="R2761" s="25">
        <f t="shared" si="382"/>
        <v>0</v>
      </c>
      <c r="S2761" s="24" t="s">
        <v>29</v>
      </c>
      <c r="T2761" s="24"/>
      <c r="U2761" s="25" t="s">
        <v>29</v>
      </c>
      <c r="V2761" s="25">
        <f t="shared" si="383"/>
        <v>0</v>
      </c>
      <c r="W2761" s="25" t="s">
        <v>29</v>
      </c>
      <c r="X2761" s="25"/>
      <c r="Y2761" s="25" t="s">
        <v>29</v>
      </c>
      <c r="Z2761" s="25">
        <f t="shared" si="384"/>
        <v>0</v>
      </c>
      <c r="AA2761" s="24" t="s">
        <v>29</v>
      </c>
      <c r="AB2761" s="24"/>
      <c r="AC2761" s="25" t="s">
        <v>29</v>
      </c>
      <c r="AD2761" s="25">
        <f t="shared" si="385"/>
        <v>0</v>
      </c>
      <c r="AE2761" s="32">
        <f t="shared" si="386"/>
        <v>2</v>
      </c>
      <c r="AF2761" s="37">
        <f t="shared" ref="AF2761:AF2824" si="388">B2761*E2761</f>
        <v>3616.0436316368509</v>
      </c>
      <c r="AG2761" s="27"/>
      <c r="AM2761" s="27"/>
    </row>
    <row r="2762" spans="1:39" x14ac:dyDescent="0.25">
      <c r="A2762" s="21">
        <v>2858065</v>
      </c>
      <c r="B2762" s="34">
        <v>1.0570819997810399E-4</v>
      </c>
      <c r="C2762" s="22">
        <v>1.19995189749504E-4</v>
      </c>
      <c r="D2762" s="22" t="s">
        <v>3119</v>
      </c>
      <c r="E2762" s="23">
        <v>8646904.6354965493</v>
      </c>
      <c r="F2762" s="23">
        <f t="shared" si="387"/>
        <v>914.04872440066367</v>
      </c>
      <c r="G2762" s="24" t="s">
        <v>24</v>
      </c>
      <c r="H2762" s="24">
        <v>1</v>
      </c>
      <c r="I2762" s="25" t="s">
        <v>38</v>
      </c>
      <c r="J2762" s="31">
        <f t="shared" ref="J2762:J2825" si="389">IF(LEFT(I2762,5)="US TX",H2762,0)</f>
        <v>0</v>
      </c>
      <c r="K2762" s="24" t="s">
        <v>29</v>
      </c>
      <c r="L2762" s="24"/>
      <c r="M2762" s="25" t="s">
        <v>29</v>
      </c>
      <c r="N2762" s="25">
        <f t="shared" ref="N2762:N2825" si="390">IF(LEFT(M2762,5)="US TX",L2762,0)</f>
        <v>0</v>
      </c>
      <c r="O2762" s="24" t="s">
        <v>29</v>
      </c>
      <c r="P2762" s="24"/>
      <c r="Q2762" s="25" t="s">
        <v>29</v>
      </c>
      <c r="R2762" s="25">
        <f t="shared" ref="R2762:R2825" si="391">IF(LEFT(Q2762,5)="US TX",P2762,0)</f>
        <v>0</v>
      </c>
      <c r="S2762" s="24" t="s">
        <v>29</v>
      </c>
      <c r="T2762" s="24"/>
      <c r="U2762" s="25" t="s">
        <v>29</v>
      </c>
      <c r="V2762" s="25">
        <f t="shared" ref="V2762:V2825" si="392">IF(LEFT(U2762,5)="US TX",T2762,0)</f>
        <v>0</v>
      </c>
      <c r="W2762" s="25" t="s">
        <v>29</v>
      </c>
      <c r="X2762" s="25"/>
      <c r="Y2762" s="25" t="s">
        <v>29</v>
      </c>
      <c r="Z2762" s="25">
        <f t="shared" ref="Z2762:Z2825" si="393">IF(LEFT(Y2762,5)="US TX",X2762,0)</f>
        <v>0</v>
      </c>
      <c r="AA2762" s="24" t="s">
        <v>29</v>
      </c>
      <c r="AB2762" s="24"/>
      <c r="AC2762" s="25" t="s">
        <v>29</v>
      </c>
      <c r="AD2762" s="25">
        <f t="shared" ref="AD2762:AD2825" si="394">IF(LEFT(AC2762,5)="US TX",AB2762,0)</f>
        <v>0</v>
      </c>
      <c r="AE2762" s="32">
        <f t="shared" ref="AE2762:AE2825" si="395">MAX(J2762,N2762,R2762,V2762,Z2762,AD2762)</f>
        <v>0</v>
      </c>
      <c r="AF2762" s="37">
        <f t="shared" si="388"/>
        <v>914.04872440066367</v>
      </c>
      <c r="AG2762" s="27"/>
      <c r="AK2762" s="27"/>
      <c r="AM2762" s="27"/>
    </row>
    <row r="2763" spans="1:39" x14ac:dyDescent="0.25">
      <c r="A2763" s="21">
        <v>2858066</v>
      </c>
      <c r="B2763" s="34">
        <v>6.3195619524799294E-5</v>
      </c>
      <c r="C2763" s="22">
        <v>6.9353465045414E-5</v>
      </c>
      <c r="D2763" s="22" t="s">
        <v>1644</v>
      </c>
      <c r="E2763" s="23">
        <v>449567532.24660701</v>
      </c>
      <c r="F2763" s="23">
        <f t="shared" si="387"/>
        <v>28410.698718559514</v>
      </c>
      <c r="G2763" s="24" t="s">
        <v>24</v>
      </c>
      <c r="H2763" s="24">
        <v>1</v>
      </c>
      <c r="I2763" s="25" t="s">
        <v>40</v>
      </c>
      <c r="J2763" s="31">
        <f t="shared" si="389"/>
        <v>1</v>
      </c>
      <c r="K2763" s="24" t="s">
        <v>29</v>
      </c>
      <c r="L2763" s="24"/>
      <c r="M2763" s="25" t="s">
        <v>29</v>
      </c>
      <c r="N2763" s="25">
        <f t="shared" si="390"/>
        <v>0</v>
      </c>
      <c r="O2763" s="24" t="s">
        <v>29</v>
      </c>
      <c r="P2763" s="24"/>
      <c r="Q2763" s="25" t="s">
        <v>29</v>
      </c>
      <c r="R2763" s="25">
        <f t="shared" si="391"/>
        <v>0</v>
      </c>
      <c r="S2763" s="24" t="s">
        <v>29</v>
      </c>
      <c r="T2763" s="24"/>
      <c r="U2763" s="25" t="s">
        <v>29</v>
      </c>
      <c r="V2763" s="25">
        <f t="shared" si="392"/>
        <v>0</v>
      </c>
      <c r="W2763" s="25" t="s">
        <v>29</v>
      </c>
      <c r="X2763" s="25"/>
      <c r="Y2763" s="25" t="s">
        <v>29</v>
      </c>
      <c r="Z2763" s="25">
        <f t="shared" si="393"/>
        <v>0</v>
      </c>
      <c r="AA2763" s="24" t="s">
        <v>29</v>
      </c>
      <c r="AB2763" s="24"/>
      <c r="AC2763" s="25" t="s">
        <v>29</v>
      </c>
      <c r="AD2763" s="25">
        <f t="shared" si="394"/>
        <v>0</v>
      </c>
      <c r="AE2763" s="32">
        <f t="shared" si="395"/>
        <v>1</v>
      </c>
      <c r="AF2763" s="37">
        <f t="shared" si="388"/>
        <v>28410.698718559514</v>
      </c>
      <c r="AG2763" s="27"/>
      <c r="AM2763" s="27"/>
    </row>
    <row r="2764" spans="1:39" x14ac:dyDescent="0.25">
      <c r="A2764" s="21">
        <v>2858067</v>
      </c>
      <c r="B2764" s="34">
        <v>2.2300938182939299E-5</v>
      </c>
      <c r="C2764" s="22">
        <v>3.2479239398907502E-5</v>
      </c>
      <c r="D2764" s="22" t="s">
        <v>2680</v>
      </c>
      <c r="E2764" s="23">
        <v>76868670.703056797</v>
      </c>
      <c r="F2764" s="23">
        <f t="shared" si="387"/>
        <v>1714.2434735535867</v>
      </c>
      <c r="G2764" s="24" t="s">
        <v>24</v>
      </c>
      <c r="H2764" s="24">
        <v>1</v>
      </c>
      <c r="I2764" s="25" t="s">
        <v>41</v>
      </c>
      <c r="J2764" s="31">
        <f t="shared" si="389"/>
        <v>1</v>
      </c>
      <c r="K2764" s="24" t="s">
        <v>29</v>
      </c>
      <c r="L2764" s="24"/>
      <c r="M2764" s="25" t="s">
        <v>29</v>
      </c>
      <c r="N2764" s="25">
        <f t="shared" si="390"/>
        <v>0</v>
      </c>
      <c r="O2764" s="24" t="s">
        <v>29</v>
      </c>
      <c r="P2764" s="24"/>
      <c r="Q2764" s="25" t="s">
        <v>29</v>
      </c>
      <c r="R2764" s="25">
        <f t="shared" si="391"/>
        <v>0</v>
      </c>
      <c r="S2764" s="24" t="s">
        <v>29</v>
      </c>
      <c r="T2764" s="24"/>
      <c r="U2764" s="25" t="s">
        <v>29</v>
      </c>
      <c r="V2764" s="25">
        <f t="shared" si="392"/>
        <v>0</v>
      </c>
      <c r="W2764" s="25" t="s">
        <v>29</v>
      </c>
      <c r="X2764" s="25"/>
      <c r="Y2764" s="25" t="s">
        <v>29</v>
      </c>
      <c r="Z2764" s="25">
        <f t="shared" si="393"/>
        <v>0</v>
      </c>
      <c r="AA2764" s="24" t="s">
        <v>29</v>
      </c>
      <c r="AB2764" s="24"/>
      <c r="AC2764" s="25" t="s">
        <v>29</v>
      </c>
      <c r="AD2764" s="25">
        <f t="shared" si="394"/>
        <v>0</v>
      </c>
      <c r="AE2764" s="32">
        <f t="shared" si="395"/>
        <v>1</v>
      </c>
      <c r="AF2764" s="37">
        <f t="shared" si="388"/>
        <v>1714.2434735535867</v>
      </c>
      <c r="AG2764" s="27"/>
      <c r="AK2764" s="27"/>
    </row>
    <row r="2765" spans="1:39" x14ac:dyDescent="0.25">
      <c r="A2765" s="21">
        <v>2858070</v>
      </c>
      <c r="B2765" s="34">
        <v>3.0369511555555502E-4</v>
      </c>
      <c r="C2765" s="22">
        <v>3.51156699927744E-4</v>
      </c>
      <c r="D2765" s="22" t="s">
        <v>3324</v>
      </c>
      <c r="E2765" s="23">
        <v>3497136.11712872</v>
      </c>
      <c r="F2765" s="23">
        <f t="shared" si="387"/>
        <v>1062.0631572049117</v>
      </c>
      <c r="G2765" s="24" t="s">
        <v>24</v>
      </c>
      <c r="H2765" s="24">
        <v>0</v>
      </c>
      <c r="I2765" s="25" t="s">
        <v>36</v>
      </c>
      <c r="J2765" s="31">
        <f t="shared" si="389"/>
        <v>0</v>
      </c>
      <c r="K2765" s="24" t="s">
        <v>29</v>
      </c>
      <c r="L2765" s="24"/>
      <c r="M2765" s="25" t="s">
        <v>29</v>
      </c>
      <c r="N2765" s="25">
        <f t="shared" si="390"/>
        <v>0</v>
      </c>
      <c r="O2765" s="24" t="s">
        <v>29</v>
      </c>
      <c r="P2765" s="24"/>
      <c r="Q2765" s="25" t="s">
        <v>29</v>
      </c>
      <c r="R2765" s="25">
        <f t="shared" si="391"/>
        <v>0</v>
      </c>
      <c r="S2765" s="24" t="s">
        <v>29</v>
      </c>
      <c r="T2765" s="24"/>
      <c r="U2765" s="25" t="s">
        <v>29</v>
      </c>
      <c r="V2765" s="25">
        <f t="shared" si="392"/>
        <v>0</v>
      </c>
      <c r="W2765" s="25" t="s">
        <v>29</v>
      </c>
      <c r="X2765" s="25"/>
      <c r="Y2765" s="25" t="s">
        <v>29</v>
      </c>
      <c r="Z2765" s="25">
        <f t="shared" si="393"/>
        <v>0</v>
      </c>
      <c r="AA2765" s="24" t="s">
        <v>29</v>
      </c>
      <c r="AB2765" s="24"/>
      <c r="AC2765" s="25" t="s">
        <v>29</v>
      </c>
      <c r="AD2765" s="25">
        <f t="shared" si="394"/>
        <v>0</v>
      </c>
      <c r="AE2765" s="32">
        <f t="shared" si="395"/>
        <v>0</v>
      </c>
      <c r="AF2765" s="37">
        <f t="shared" si="388"/>
        <v>1062.0631572049117</v>
      </c>
      <c r="AG2765" s="27"/>
      <c r="AK2765" s="27"/>
    </row>
    <row r="2766" spans="1:39" x14ac:dyDescent="0.25">
      <c r="A2766" s="21">
        <v>2858076</v>
      </c>
      <c r="B2766" s="34">
        <v>5.1260925308107297E-6</v>
      </c>
      <c r="C2766" s="22">
        <v>5.0429590545985496E-6</v>
      </c>
      <c r="D2766" s="22" t="s">
        <v>895</v>
      </c>
      <c r="E2766" s="23">
        <v>1937789893.20435</v>
      </c>
      <c r="F2766" s="23">
        <f t="shared" si="387"/>
        <v>9933.2902978353395</v>
      </c>
      <c r="G2766" s="24" t="s">
        <v>24</v>
      </c>
      <c r="H2766" s="24">
        <v>3</v>
      </c>
      <c r="I2766" s="25" t="s">
        <v>74</v>
      </c>
      <c r="J2766" s="31">
        <f t="shared" si="389"/>
        <v>0</v>
      </c>
      <c r="K2766" s="24" t="s">
        <v>26</v>
      </c>
      <c r="L2766" s="24">
        <v>1</v>
      </c>
      <c r="M2766" s="25" t="s">
        <v>35</v>
      </c>
      <c r="N2766" s="25">
        <f t="shared" si="390"/>
        <v>0</v>
      </c>
      <c r="O2766" s="24" t="s">
        <v>24</v>
      </c>
      <c r="P2766" s="24">
        <v>4</v>
      </c>
      <c r="Q2766" s="25" t="s">
        <v>62</v>
      </c>
      <c r="R2766" s="25">
        <f t="shared" si="391"/>
        <v>4</v>
      </c>
      <c r="S2766" s="24" t="s">
        <v>29</v>
      </c>
      <c r="T2766" s="24"/>
      <c r="U2766" s="25" t="s">
        <v>29</v>
      </c>
      <c r="V2766" s="25">
        <f t="shared" si="392"/>
        <v>0</v>
      </c>
      <c r="W2766" s="25" t="s">
        <v>29</v>
      </c>
      <c r="X2766" s="25"/>
      <c r="Y2766" s="25" t="s">
        <v>29</v>
      </c>
      <c r="Z2766" s="25">
        <f t="shared" si="393"/>
        <v>0</v>
      </c>
      <c r="AA2766" s="24" t="s">
        <v>29</v>
      </c>
      <c r="AB2766" s="24"/>
      <c r="AC2766" s="25" t="s">
        <v>29</v>
      </c>
      <c r="AD2766" s="25">
        <f t="shared" si="394"/>
        <v>0</v>
      </c>
      <c r="AE2766" s="32">
        <f t="shared" si="395"/>
        <v>4</v>
      </c>
      <c r="AF2766" s="37">
        <f t="shared" si="388"/>
        <v>9933.2902978353395</v>
      </c>
      <c r="AG2766" s="27"/>
      <c r="AK2766" s="27"/>
      <c r="AM2766" s="27"/>
    </row>
    <row r="2767" spans="1:39" x14ac:dyDescent="0.25">
      <c r="A2767" s="21">
        <v>2858080</v>
      </c>
      <c r="B2767" s="34">
        <v>1.30799117647059E-5</v>
      </c>
      <c r="C2767" s="22">
        <v>1.31985585560239E-5</v>
      </c>
      <c r="D2767" s="22" t="s">
        <v>3737</v>
      </c>
      <c r="E2767" s="23">
        <v>72800.8723194872</v>
      </c>
      <c r="F2767" s="23">
        <f t="shared" si="387"/>
        <v>0.95222898633251274</v>
      </c>
      <c r="G2767" s="24" t="s">
        <v>26</v>
      </c>
      <c r="H2767" s="24">
        <v>0</v>
      </c>
      <c r="I2767" s="25" t="s">
        <v>44</v>
      </c>
      <c r="J2767" s="31">
        <f t="shared" si="389"/>
        <v>0</v>
      </c>
      <c r="K2767" s="24" t="s">
        <v>29</v>
      </c>
      <c r="L2767" s="24"/>
      <c r="M2767" s="25" t="s">
        <v>29</v>
      </c>
      <c r="N2767" s="25">
        <f t="shared" si="390"/>
        <v>0</v>
      </c>
      <c r="O2767" s="24" t="s">
        <v>29</v>
      </c>
      <c r="P2767" s="24"/>
      <c r="Q2767" s="25" t="s">
        <v>29</v>
      </c>
      <c r="R2767" s="25">
        <f t="shared" si="391"/>
        <v>0</v>
      </c>
      <c r="S2767" s="24" t="s">
        <v>29</v>
      </c>
      <c r="T2767" s="24"/>
      <c r="U2767" s="25" t="s">
        <v>29</v>
      </c>
      <c r="V2767" s="25">
        <f t="shared" si="392"/>
        <v>0</v>
      </c>
      <c r="W2767" s="25" t="s">
        <v>29</v>
      </c>
      <c r="X2767" s="25"/>
      <c r="Y2767" s="25" t="s">
        <v>29</v>
      </c>
      <c r="Z2767" s="25">
        <f t="shared" si="393"/>
        <v>0</v>
      </c>
      <c r="AA2767" s="24" t="s">
        <v>29</v>
      </c>
      <c r="AB2767" s="24"/>
      <c r="AC2767" s="25" t="s">
        <v>29</v>
      </c>
      <c r="AD2767" s="25">
        <f t="shared" si="394"/>
        <v>0</v>
      </c>
      <c r="AE2767" s="32">
        <f t="shared" si="395"/>
        <v>0</v>
      </c>
      <c r="AF2767" s="37">
        <f t="shared" si="388"/>
        <v>0.95222898633251274</v>
      </c>
      <c r="AG2767" s="27"/>
    </row>
    <row r="2768" spans="1:39" x14ac:dyDescent="0.25">
      <c r="A2768" s="21">
        <v>2858082</v>
      </c>
      <c r="B2768" s="34">
        <v>1.57008536673938E-6</v>
      </c>
      <c r="C2768" s="22">
        <v>1.5216107364605199E-6</v>
      </c>
      <c r="D2768" s="22" t="s">
        <v>4894</v>
      </c>
      <c r="E2768" s="23">
        <v>4744.2144178012804</v>
      </c>
      <c r="F2768" s="23">
        <f t="shared" si="387"/>
        <v>7.4488216340637776E-3</v>
      </c>
      <c r="G2768" s="24" t="s">
        <v>24</v>
      </c>
      <c r="H2768" s="24">
        <v>3</v>
      </c>
      <c r="I2768" s="25" t="s">
        <v>33</v>
      </c>
      <c r="J2768" s="31">
        <f t="shared" si="389"/>
        <v>0</v>
      </c>
      <c r="K2768" s="24" t="s">
        <v>24</v>
      </c>
      <c r="L2768" s="24">
        <v>4</v>
      </c>
      <c r="M2768" s="25" t="s">
        <v>43</v>
      </c>
      <c r="N2768" s="25">
        <f t="shared" si="390"/>
        <v>0</v>
      </c>
      <c r="O2768" s="24" t="s">
        <v>29</v>
      </c>
      <c r="P2768" s="24"/>
      <c r="Q2768" s="25" t="s">
        <v>29</v>
      </c>
      <c r="R2768" s="25">
        <f t="shared" si="391"/>
        <v>0</v>
      </c>
      <c r="S2768" s="24" t="s">
        <v>29</v>
      </c>
      <c r="T2768" s="24"/>
      <c r="U2768" s="25" t="s">
        <v>29</v>
      </c>
      <c r="V2768" s="25">
        <f t="shared" si="392"/>
        <v>0</v>
      </c>
      <c r="W2768" s="25" t="s">
        <v>29</v>
      </c>
      <c r="X2768" s="25"/>
      <c r="Y2768" s="25" t="s">
        <v>29</v>
      </c>
      <c r="Z2768" s="25">
        <f t="shared" si="393"/>
        <v>0</v>
      </c>
      <c r="AA2768" s="24" t="s">
        <v>29</v>
      </c>
      <c r="AB2768" s="24"/>
      <c r="AC2768" s="25" t="s">
        <v>29</v>
      </c>
      <c r="AD2768" s="25">
        <f t="shared" si="394"/>
        <v>0</v>
      </c>
      <c r="AE2768" s="32">
        <f t="shared" si="395"/>
        <v>0</v>
      </c>
      <c r="AF2768" s="37">
        <f t="shared" si="388"/>
        <v>7.4488216340637776E-3</v>
      </c>
      <c r="AG2768" s="27"/>
      <c r="AM2768" s="27"/>
    </row>
    <row r="2769" spans="1:39" x14ac:dyDescent="0.25">
      <c r="A2769" s="21">
        <v>2858084</v>
      </c>
      <c r="B2769" s="34">
        <v>1.46429622401122E-6</v>
      </c>
      <c r="C2769" s="22">
        <v>1.77979835973673E-6</v>
      </c>
      <c r="D2769" s="22" t="s">
        <v>1895</v>
      </c>
      <c r="E2769" s="23">
        <v>591304374.71230495</v>
      </c>
      <c r="F2769" s="23">
        <f t="shared" si="387"/>
        <v>865.84476313254368</v>
      </c>
      <c r="G2769" s="24" t="s">
        <v>24</v>
      </c>
      <c r="H2769" s="24">
        <v>5</v>
      </c>
      <c r="I2769" s="25" t="s">
        <v>33</v>
      </c>
      <c r="J2769" s="31">
        <f t="shared" si="389"/>
        <v>0</v>
      </c>
      <c r="K2769" s="24" t="s">
        <v>24</v>
      </c>
      <c r="L2769" s="24">
        <v>4</v>
      </c>
      <c r="M2769" s="25" t="s">
        <v>39</v>
      </c>
      <c r="N2769" s="25">
        <f t="shared" si="390"/>
        <v>4</v>
      </c>
      <c r="O2769" s="24" t="s">
        <v>29</v>
      </c>
      <c r="P2769" s="24"/>
      <c r="Q2769" s="25" t="s">
        <v>29</v>
      </c>
      <c r="R2769" s="25">
        <f t="shared" si="391"/>
        <v>0</v>
      </c>
      <c r="S2769" s="24" t="s">
        <v>29</v>
      </c>
      <c r="T2769" s="24"/>
      <c r="U2769" s="25" t="s">
        <v>29</v>
      </c>
      <c r="V2769" s="25">
        <f t="shared" si="392"/>
        <v>0</v>
      </c>
      <c r="W2769" s="25" t="s">
        <v>29</v>
      </c>
      <c r="X2769" s="25"/>
      <c r="Y2769" s="25" t="s">
        <v>29</v>
      </c>
      <c r="Z2769" s="25">
        <f t="shared" si="393"/>
        <v>0</v>
      </c>
      <c r="AA2769" s="24" t="s">
        <v>29</v>
      </c>
      <c r="AB2769" s="24"/>
      <c r="AC2769" s="25" t="s">
        <v>29</v>
      </c>
      <c r="AD2769" s="25">
        <f t="shared" si="394"/>
        <v>0</v>
      </c>
      <c r="AE2769" s="32">
        <f t="shared" si="395"/>
        <v>4</v>
      </c>
      <c r="AF2769" s="37">
        <f t="shared" si="388"/>
        <v>865.84476313254368</v>
      </c>
      <c r="AG2769" s="27"/>
      <c r="AK2769" s="27"/>
      <c r="AM2769" s="27"/>
    </row>
    <row r="2770" spans="1:39" x14ac:dyDescent="0.25">
      <c r="A2770" s="21">
        <v>2858086</v>
      </c>
      <c r="B2770" s="34">
        <v>1.40382994745137E-6</v>
      </c>
      <c r="C2770" s="22">
        <v>1.4645143582847499E-6</v>
      </c>
      <c r="D2770" s="22" t="s">
        <v>1717</v>
      </c>
      <c r="E2770" s="23">
        <v>715041380.82744396</v>
      </c>
      <c r="F2770" s="23">
        <f t="shared" si="387"/>
        <v>1003.7965040725456</v>
      </c>
      <c r="G2770" s="24" t="s">
        <v>26</v>
      </c>
      <c r="H2770" s="24">
        <v>1</v>
      </c>
      <c r="I2770" s="25" t="s">
        <v>38</v>
      </c>
      <c r="J2770" s="31">
        <f t="shared" si="389"/>
        <v>0</v>
      </c>
      <c r="K2770" s="24" t="s">
        <v>24</v>
      </c>
      <c r="L2770" s="24">
        <v>2</v>
      </c>
      <c r="M2770" s="25" t="s">
        <v>28</v>
      </c>
      <c r="N2770" s="25">
        <f t="shared" si="390"/>
        <v>2</v>
      </c>
      <c r="O2770" s="24" t="s">
        <v>29</v>
      </c>
      <c r="P2770" s="24"/>
      <c r="Q2770" s="25" t="s">
        <v>29</v>
      </c>
      <c r="R2770" s="25">
        <f t="shared" si="391"/>
        <v>0</v>
      </c>
      <c r="S2770" s="24" t="s">
        <v>29</v>
      </c>
      <c r="T2770" s="24"/>
      <c r="U2770" s="25" t="s">
        <v>29</v>
      </c>
      <c r="V2770" s="25">
        <f t="shared" si="392"/>
        <v>0</v>
      </c>
      <c r="W2770" s="25" t="s">
        <v>29</v>
      </c>
      <c r="X2770" s="25"/>
      <c r="Y2770" s="25" t="s">
        <v>29</v>
      </c>
      <c r="Z2770" s="25">
        <f t="shared" si="393"/>
        <v>0</v>
      </c>
      <c r="AA2770" s="24" t="s">
        <v>29</v>
      </c>
      <c r="AB2770" s="24"/>
      <c r="AC2770" s="25" t="s">
        <v>29</v>
      </c>
      <c r="AD2770" s="25">
        <f t="shared" si="394"/>
        <v>0</v>
      </c>
      <c r="AE2770" s="32">
        <f t="shared" si="395"/>
        <v>2</v>
      </c>
      <c r="AF2770" s="37">
        <f t="shared" si="388"/>
        <v>1003.7965040725456</v>
      </c>
      <c r="AG2770" s="27"/>
      <c r="AK2770" s="27"/>
      <c r="AM2770" s="27"/>
    </row>
    <row r="2771" spans="1:39" x14ac:dyDescent="0.25">
      <c r="A2771" s="21">
        <v>2858088</v>
      </c>
      <c r="B2771" s="34">
        <v>1.6970903840739999E-5</v>
      </c>
      <c r="C2771" s="22">
        <v>1.8601846711099902E-5</v>
      </c>
      <c r="D2771" s="22" t="s">
        <v>858</v>
      </c>
      <c r="E2771" s="23">
        <v>4283833.5813754499</v>
      </c>
      <c r="F2771" s="23">
        <f t="shared" si="387"/>
        <v>72.700527779255609</v>
      </c>
      <c r="G2771" s="24" t="s">
        <v>24</v>
      </c>
      <c r="H2771" s="24">
        <v>4</v>
      </c>
      <c r="I2771" s="25" t="s">
        <v>38</v>
      </c>
      <c r="J2771" s="31">
        <f t="shared" si="389"/>
        <v>0</v>
      </c>
      <c r="K2771" s="24" t="s">
        <v>29</v>
      </c>
      <c r="L2771" s="24"/>
      <c r="M2771" s="25" t="s">
        <v>29</v>
      </c>
      <c r="N2771" s="25">
        <f t="shared" si="390"/>
        <v>0</v>
      </c>
      <c r="O2771" s="24" t="s">
        <v>29</v>
      </c>
      <c r="P2771" s="24"/>
      <c r="Q2771" s="25" t="s">
        <v>29</v>
      </c>
      <c r="R2771" s="25">
        <f t="shared" si="391"/>
        <v>0</v>
      </c>
      <c r="S2771" s="24" t="s">
        <v>29</v>
      </c>
      <c r="T2771" s="24"/>
      <c r="U2771" s="25" t="s">
        <v>29</v>
      </c>
      <c r="V2771" s="25">
        <f t="shared" si="392"/>
        <v>0</v>
      </c>
      <c r="W2771" s="25" t="s">
        <v>29</v>
      </c>
      <c r="X2771" s="25"/>
      <c r="Y2771" s="25" t="s">
        <v>29</v>
      </c>
      <c r="Z2771" s="25">
        <f t="shared" si="393"/>
        <v>0</v>
      </c>
      <c r="AA2771" s="24" t="s">
        <v>29</v>
      </c>
      <c r="AB2771" s="24"/>
      <c r="AC2771" s="25" t="s">
        <v>29</v>
      </c>
      <c r="AD2771" s="25">
        <f t="shared" si="394"/>
        <v>0</v>
      </c>
      <c r="AE2771" s="32">
        <f t="shared" si="395"/>
        <v>0</v>
      </c>
      <c r="AF2771" s="37">
        <f t="shared" si="388"/>
        <v>72.700527779255609</v>
      </c>
      <c r="AG2771" s="27"/>
      <c r="AK2771" s="27"/>
      <c r="AM2771" s="27"/>
    </row>
    <row r="2772" spans="1:39" x14ac:dyDescent="0.25">
      <c r="A2772" s="21">
        <v>2858089</v>
      </c>
      <c r="B2772" s="34">
        <v>2.98222881062184E-5</v>
      </c>
      <c r="C2772" s="22">
        <v>2.8617634724986201E-5</v>
      </c>
      <c r="D2772" s="22" t="s">
        <v>4186</v>
      </c>
      <c r="E2772" s="23">
        <v>16057484.755695799</v>
      </c>
      <c r="F2772" s="23">
        <f t="shared" si="387"/>
        <v>478.87093664557011</v>
      </c>
      <c r="G2772" s="24" t="s">
        <v>24</v>
      </c>
      <c r="H2772" s="24">
        <v>3</v>
      </c>
      <c r="I2772" s="25" t="s">
        <v>86</v>
      </c>
      <c r="J2772" s="31">
        <f t="shared" si="389"/>
        <v>0</v>
      </c>
      <c r="K2772" s="24" t="s">
        <v>29</v>
      </c>
      <c r="L2772" s="24"/>
      <c r="M2772" s="25" t="s">
        <v>29</v>
      </c>
      <c r="N2772" s="25">
        <f t="shared" si="390"/>
        <v>0</v>
      </c>
      <c r="O2772" s="24" t="s">
        <v>29</v>
      </c>
      <c r="P2772" s="24"/>
      <c r="Q2772" s="25" t="s">
        <v>29</v>
      </c>
      <c r="R2772" s="25">
        <f t="shared" si="391"/>
        <v>0</v>
      </c>
      <c r="S2772" s="24" t="s">
        <v>29</v>
      </c>
      <c r="T2772" s="24"/>
      <c r="U2772" s="25" t="s">
        <v>29</v>
      </c>
      <c r="V2772" s="25">
        <f t="shared" si="392"/>
        <v>0</v>
      </c>
      <c r="W2772" s="25" t="s">
        <v>29</v>
      </c>
      <c r="X2772" s="25"/>
      <c r="Y2772" s="25" t="s">
        <v>29</v>
      </c>
      <c r="Z2772" s="25">
        <f t="shared" si="393"/>
        <v>0</v>
      </c>
      <c r="AA2772" s="24" t="s">
        <v>29</v>
      </c>
      <c r="AB2772" s="24"/>
      <c r="AC2772" s="25" t="s">
        <v>29</v>
      </c>
      <c r="AD2772" s="25">
        <f t="shared" si="394"/>
        <v>0</v>
      </c>
      <c r="AE2772" s="32">
        <f t="shared" si="395"/>
        <v>0</v>
      </c>
      <c r="AF2772" s="37">
        <f t="shared" si="388"/>
        <v>478.87093664557011</v>
      </c>
      <c r="AG2772" s="27"/>
      <c r="AK2772" s="27"/>
      <c r="AM2772" s="27"/>
    </row>
    <row r="2773" spans="1:39" x14ac:dyDescent="0.25">
      <c r="A2773" s="21">
        <v>2858092</v>
      </c>
      <c r="B2773" s="34">
        <v>2.8758392398657699E-6</v>
      </c>
      <c r="C2773" s="22">
        <v>2.49071108231966E-6</v>
      </c>
      <c r="D2773" s="22" t="s">
        <v>1167</v>
      </c>
      <c r="E2773" s="23">
        <v>1369352488.4382</v>
      </c>
      <c r="F2773" s="23">
        <f t="shared" si="387"/>
        <v>3938.0376194584137</v>
      </c>
      <c r="G2773" s="24" t="s">
        <v>24</v>
      </c>
      <c r="H2773" s="24">
        <v>5</v>
      </c>
      <c r="I2773" s="25" t="s">
        <v>44</v>
      </c>
      <c r="J2773" s="31">
        <f t="shared" si="389"/>
        <v>5</v>
      </c>
      <c r="K2773" s="24" t="s">
        <v>29</v>
      </c>
      <c r="L2773" s="24"/>
      <c r="M2773" s="25" t="s">
        <v>29</v>
      </c>
      <c r="N2773" s="25">
        <f t="shared" si="390"/>
        <v>0</v>
      </c>
      <c r="O2773" s="24" t="s">
        <v>29</v>
      </c>
      <c r="P2773" s="24"/>
      <c r="Q2773" s="25" t="s">
        <v>29</v>
      </c>
      <c r="R2773" s="25">
        <f t="shared" si="391"/>
        <v>0</v>
      </c>
      <c r="S2773" s="24" t="s">
        <v>29</v>
      </c>
      <c r="T2773" s="24"/>
      <c r="U2773" s="25" t="s">
        <v>29</v>
      </c>
      <c r="V2773" s="25">
        <f t="shared" si="392"/>
        <v>0</v>
      </c>
      <c r="W2773" s="25" t="s">
        <v>29</v>
      </c>
      <c r="X2773" s="25"/>
      <c r="Y2773" s="25" t="s">
        <v>29</v>
      </c>
      <c r="Z2773" s="25">
        <f t="shared" si="393"/>
        <v>0</v>
      </c>
      <c r="AA2773" s="24" t="s">
        <v>29</v>
      </c>
      <c r="AB2773" s="24"/>
      <c r="AC2773" s="25" t="s">
        <v>29</v>
      </c>
      <c r="AD2773" s="25">
        <f t="shared" si="394"/>
        <v>0</v>
      </c>
      <c r="AE2773" s="32">
        <f t="shared" si="395"/>
        <v>5</v>
      </c>
      <c r="AF2773" s="37">
        <f t="shared" si="388"/>
        <v>3938.0376194584137</v>
      </c>
      <c r="AG2773" s="27"/>
      <c r="AK2773" s="27"/>
    </row>
    <row r="2774" spans="1:39" x14ac:dyDescent="0.25">
      <c r="A2774" s="21">
        <v>2858094</v>
      </c>
      <c r="B2774" s="34">
        <v>2.0890827446034201E-5</v>
      </c>
      <c r="C2774" s="22">
        <v>2.3249370512633599E-5</v>
      </c>
      <c r="D2774" s="22" t="s">
        <v>1644</v>
      </c>
      <c r="E2774" s="23">
        <v>26057714.5740132</v>
      </c>
      <c r="F2774" s="23">
        <f t="shared" si="387"/>
        <v>544.36721880372033</v>
      </c>
      <c r="G2774" s="24" t="s">
        <v>24</v>
      </c>
      <c r="H2774" s="24">
        <v>1</v>
      </c>
      <c r="I2774" s="25" t="s">
        <v>40</v>
      </c>
      <c r="J2774" s="31">
        <f t="shared" si="389"/>
        <v>1</v>
      </c>
      <c r="K2774" s="24" t="s">
        <v>29</v>
      </c>
      <c r="L2774" s="24"/>
      <c r="M2774" s="25" t="s">
        <v>29</v>
      </c>
      <c r="N2774" s="25">
        <f t="shared" si="390"/>
        <v>0</v>
      </c>
      <c r="O2774" s="24" t="s">
        <v>29</v>
      </c>
      <c r="P2774" s="24"/>
      <c r="Q2774" s="25" t="s">
        <v>29</v>
      </c>
      <c r="R2774" s="25">
        <f t="shared" si="391"/>
        <v>0</v>
      </c>
      <c r="S2774" s="24" t="s">
        <v>29</v>
      </c>
      <c r="T2774" s="24"/>
      <c r="U2774" s="25" t="s">
        <v>29</v>
      </c>
      <c r="V2774" s="25">
        <f t="shared" si="392"/>
        <v>0</v>
      </c>
      <c r="W2774" s="25" t="s">
        <v>29</v>
      </c>
      <c r="X2774" s="25"/>
      <c r="Y2774" s="25" t="s">
        <v>29</v>
      </c>
      <c r="Z2774" s="25">
        <f t="shared" si="393"/>
        <v>0</v>
      </c>
      <c r="AA2774" s="24" t="s">
        <v>29</v>
      </c>
      <c r="AB2774" s="24"/>
      <c r="AC2774" s="25" t="s">
        <v>29</v>
      </c>
      <c r="AD2774" s="25">
        <f t="shared" si="394"/>
        <v>0</v>
      </c>
      <c r="AE2774" s="32">
        <f t="shared" si="395"/>
        <v>1</v>
      </c>
      <c r="AF2774" s="37">
        <f t="shared" si="388"/>
        <v>544.36721880372033</v>
      </c>
      <c r="AG2774" s="27"/>
      <c r="AM2774" s="27"/>
    </row>
    <row r="2775" spans="1:39" x14ac:dyDescent="0.25">
      <c r="A2775" s="21">
        <v>2858102</v>
      </c>
      <c r="B2775" s="34">
        <v>1.3778602325581401E-4</v>
      </c>
      <c r="C2775" s="22">
        <v>1.61265907456562E-4</v>
      </c>
      <c r="D2775" s="22" t="s">
        <v>3431</v>
      </c>
      <c r="E2775" s="23">
        <v>4855.3198032254304</v>
      </c>
      <c r="F2775" s="23">
        <f t="shared" si="387"/>
        <v>0.66899520732163342</v>
      </c>
      <c r="G2775" s="24" t="s">
        <v>24</v>
      </c>
      <c r="H2775" s="24">
        <v>0</v>
      </c>
      <c r="I2775" s="25" t="s">
        <v>38</v>
      </c>
      <c r="J2775" s="31">
        <f t="shared" si="389"/>
        <v>0</v>
      </c>
      <c r="K2775" s="24" t="s">
        <v>29</v>
      </c>
      <c r="L2775" s="24"/>
      <c r="M2775" s="25" t="s">
        <v>29</v>
      </c>
      <c r="N2775" s="25">
        <f t="shared" si="390"/>
        <v>0</v>
      </c>
      <c r="O2775" s="24" t="s">
        <v>29</v>
      </c>
      <c r="P2775" s="24"/>
      <c r="Q2775" s="25" t="s">
        <v>29</v>
      </c>
      <c r="R2775" s="25">
        <f t="shared" si="391"/>
        <v>0</v>
      </c>
      <c r="S2775" s="24" t="s">
        <v>29</v>
      </c>
      <c r="T2775" s="24"/>
      <c r="U2775" s="25" t="s">
        <v>29</v>
      </c>
      <c r="V2775" s="25">
        <f t="shared" si="392"/>
        <v>0</v>
      </c>
      <c r="W2775" s="25" t="s">
        <v>29</v>
      </c>
      <c r="X2775" s="25"/>
      <c r="Y2775" s="25" t="s">
        <v>29</v>
      </c>
      <c r="Z2775" s="25">
        <f t="shared" si="393"/>
        <v>0</v>
      </c>
      <c r="AA2775" s="24" t="s">
        <v>29</v>
      </c>
      <c r="AB2775" s="24"/>
      <c r="AC2775" s="25" t="s">
        <v>29</v>
      </c>
      <c r="AD2775" s="25">
        <f t="shared" si="394"/>
        <v>0</v>
      </c>
      <c r="AE2775" s="32">
        <f t="shared" si="395"/>
        <v>0</v>
      </c>
      <c r="AF2775" s="37">
        <f t="shared" si="388"/>
        <v>0.66899520732163342</v>
      </c>
      <c r="AG2775" s="27"/>
      <c r="AK2775" s="27"/>
    </row>
    <row r="2776" spans="1:39" x14ac:dyDescent="0.25">
      <c r="A2776" s="21">
        <v>2858104</v>
      </c>
      <c r="B2776" s="34">
        <v>2.8037028120463399E-5</v>
      </c>
      <c r="C2776" s="22">
        <v>2.8060983465418998E-5</v>
      </c>
      <c r="D2776" s="22" t="s">
        <v>955</v>
      </c>
      <c r="E2776" s="23">
        <v>1780012487.6538899</v>
      </c>
      <c r="F2776" s="23">
        <f t="shared" si="387"/>
        <v>49906.260171128117</v>
      </c>
      <c r="G2776" s="24" t="s">
        <v>24</v>
      </c>
      <c r="H2776" s="24">
        <v>4</v>
      </c>
      <c r="I2776" s="25" t="s">
        <v>28</v>
      </c>
      <c r="J2776" s="31">
        <f t="shared" si="389"/>
        <v>4</v>
      </c>
      <c r="K2776" s="24" t="s">
        <v>29</v>
      </c>
      <c r="L2776" s="24"/>
      <c r="M2776" s="25" t="s">
        <v>29</v>
      </c>
      <c r="N2776" s="25">
        <f t="shared" si="390"/>
        <v>0</v>
      </c>
      <c r="O2776" s="24" t="s">
        <v>29</v>
      </c>
      <c r="P2776" s="24"/>
      <c r="Q2776" s="25" t="s">
        <v>29</v>
      </c>
      <c r="R2776" s="25">
        <f t="shared" si="391"/>
        <v>0</v>
      </c>
      <c r="S2776" s="24" t="s">
        <v>29</v>
      </c>
      <c r="T2776" s="24"/>
      <c r="U2776" s="25" t="s">
        <v>29</v>
      </c>
      <c r="V2776" s="25">
        <f t="shared" si="392"/>
        <v>0</v>
      </c>
      <c r="W2776" s="25" t="s">
        <v>29</v>
      </c>
      <c r="X2776" s="25"/>
      <c r="Y2776" s="25" t="s">
        <v>29</v>
      </c>
      <c r="Z2776" s="25">
        <f t="shared" si="393"/>
        <v>0</v>
      </c>
      <c r="AA2776" s="24" t="s">
        <v>29</v>
      </c>
      <c r="AB2776" s="24"/>
      <c r="AC2776" s="25" t="s">
        <v>29</v>
      </c>
      <c r="AD2776" s="25">
        <f t="shared" si="394"/>
        <v>0</v>
      </c>
      <c r="AE2776" s="32">
        <f t="shared" si="395"/>
        <v>4</v>
      </c>
      <c r="AF2776" s="37">
        <f t="shared" si="388"/>
        <v>49906.260171128117</v>
      </c>
      <c r="AG2776" s="27"/>
      <c r="AM2776" s="27"/>
    </row>
    <row r="2777" spans="1:39" x14ac:dyDescent="0.25">
      <c r="A2777" s="21">
        <v>2858109</v>
      </c>
      <c r="B2777" s="34">
        <v>4.0149872769558399E-4</v>
      </c>
      <c r="C2777" s="22">
        <v>5.0465458370959595E-4</v>
      </c>
      <c r="D2777" s="22" t="s">
        <v>4546</v>
      </c>
      <c r="E2777" s="23">
        <v>4243627.7470035097</v>
      </c>
      <c r="F2777" s="23">
        <f t="shared" si="387"/>
        <v>1703.8111412355868</v>
      </c>
      <c r="G2777" s="24" t="s">
        <v>24</v>
      </c>
      <c r="H2777" s="24">
        <v>1</v>
      </c>
      <c r="I2777" s="25" t="s">
        <v>38</v>
      </c>
      <c r="J2777" s="31">
        <f t="shared" si="389"/>
        <v>0</v>
      </c>
      <c r="K2777" s="24" t="s">
        <v>29</v>
      </c>
      <c r="L2777" s="24"/>
      <c r="M2777" s="25" t="s">
        <v>29</v>
      </c>
      <c r="N2777" s="25">
        <f t="shared" si="390"/>
        <v>0</v>
      </c>
      <c r="O2777" s="24" t="s">
        <v>29</v>
      </c>
      <c r="P2777" s="24"/>
      <c r="Q2777" s="25" t="s">
        <v>29</v>
      </c>
      <c r="R2777" s="25">
        <f t="shared" si="391"/>
        <v>0</v>
      </c>
      <c r="S2777" s="24" t="s">
        <v>29</v>
      </c>
      <c r="T2777" s="24"/>
      <c r="U2777" s="25" t="s">
        <v>29</v>
      </c>
      <c r="V2777" s="25">
        <f t="shared" si="392"/>
        <v>0</v>
      </c>
      <c r="W2777" s="25" t="s">
        <v>29</v>
      </c>
      <c r="X2777" s="25"/>
      <c r="Y2777" s="25" t="s">
        <v>29</v>
      </c>
      <c r="Z2777" s="25">
        <f t="shared" si="393"/>
        <v>0</v>
      </c>
      <c r="AA2777" s="24" t="s">
        <v>29</v>
      </c>
      <c r="AB2777" s="24"/>
      <c r="AC2777" s="25" t="s">
        <v>29</v>
      </c>
      <c r="AD2777" s="25">
        <f t="shared" si="394"/>
        <v>0</v>
      </c>
      <c r="AE2777" s="32">
        <f t="shared" si="395"/>
        <v>0</v>
      </c>
      <c r="AF2777" s="37">
        <f t="shared" si="388"/>
        <v>1703.8111412355868</v>
      </c>
      <c r="AG2777" s="27"/>
      <c r="AM2777" s="27"/>
    </row>
    <row r="2778" spans="1:39" x14ac:dyDescent="0.25">
      <c r="A2778" s="21">
        <v>2858110</v>
      </c>
      <c r="B2778" s="34">
        <v>4.9854368512014004E-6</v>
      </c>
      <c r="C2778" s="22">
        <v>5.84975646185758E-6</v>
      </c>
      <c r="D2778" s="22" t="s">
        <v>2025</v>
      </c>
      <c r="E2778" s="23">
        <v>522640061.678262</v>
      </c>
      <c r="F2778" s="23">
        <f t="shared" si="387"/>
        <v>2605.5890234049803</v>
      </c>
      <c r="G2778" s="24" t="s">
        <v>26</v>
      </c>
      <c r="H2778" s="24">
        <v>1</v>
      </c>
      <c r="I2778" s="25" t="s">
        <v>38</v>
      </c>
      <c r="J2778" s="31">
        <f t="shared" si="389"/>
        <v>0</v>
      </c>
      <c r="K2778" s="24" t="s">
        <v>24</v>
      </c>
      <c r="L2778" s="24">
        <v>3</v>
      </c>
      <c r="M2778" s="25" t="s">
        <v>40</v>
      </c>
      <c r="N2778" s="25">
        <f t="shared" si="390"/>
        <v>3</v>
      </c>
      <c r="O2778" s="24" t="s">
        <v>29</v>
      </c>
      <c r="P2778" s="24"/>
      <c r="Q2778" s="25" t="s">
        <v>29</v>
      </c>
      <c r="R2778" s="25">
        <f t="shared" si="391"/>
        <v>0</v>
      </c>
      <c r="S2778" s="24" t="s">
        <v>29</v>
      </c>
      <c r="T2778" s="24"/>
      <c r="U2778" s="25" t="s">
        <v>29</v>
      </c>
      <c r="V2778" s="25">
        <f t="shared" si="392"/>
        <v>0</v>
      </c>
      <c r="W2778" s="25" t="s">
        <v>29</v>
      </c>
      <c r="X2778" s="25"/>
      <c r="Y2778" s="25" t="s">
        <v>29</v>
      </c>
      <c r="Z2778" s="25">
        <f t="shared" si="393"/>
        <v>0</v>
      </c>
      <c r="AA2778" s="24" t="s">
        <v>29</v>
      </c>
      <c r="AB2778" s="24"/>
      <c r="AC2778" s="25" t="s">
        <v>29</v>
      </c>
      <c r="AD2778" s="25">
        <f t="shared" si="394"/>
        <v>0</v>
      </c>
      <c r="AE2778" s="32">
        <f t="shared" si="395"/>
        <v>3</v>
      </c>
      <c r="AF2778" s="37">
        <f t="shared" si="388"/>
        <v>2605.5890234049803</v>
      </c>
      <c r="AG2778" s="27"/>
    </row>
    <row r="2779" spans="1:39" x14ac:dyDescent="0.25">
      <c r="A2779" s="21">
        <v>2858113</v>
      </c>
      <c r="B2779" s="34">
        <v>2.5711823838250999E-4</v>
      </c>
      <c r="C2779" s="22">
        <v>2.5750403415596103E-4</v>
      </c>
      <c r="D2779" s="22" t="s">
        <v>5138</v>
      </c>
      <c r="E2779" s="23">
        <v>485674.89381473302</v>
      </c>
      <c r="F2779" s="23">
        <f t="shared" si="387"/>
        <v>124.87587312425676</v>
      </c>
      <c r="G2779" s="24" t="s">
        <v>24</v>
      </c>
      <c r="H2779" s="24">
        <v>2</v>
      </c>
      <c r="I2779" s="25" t="s">
        <v>25</v>
      </c>
      <c r="J2779" s="31">
        <f t="shared" si="389"/>
        <v>0</v>
      </c>
      <c r="K2779" s="24" t="s">
        <v>24</v>
      </c>
      <c r="L2779" s="24">
        <v>2</v>
      </c>
      <c r="M2779" s="25" t="s">
        <v>81</v>
      </c>
      <c r="N2779" s="25">
        <f t="shared" si="390"/>
        <v>0</v>
      </c>
      <c r="O2779" s="24" t="s">
        <v>29</v>
      </c>
      <c r="P2779" s="24"/>
      <c r="Q2779" s="25" t="s">
        <v>29</v>
      </c>
      <c r="R2779" s="25">
        <f t="shared" si="391"/>
        <v>0</v>
      </c>
      <c r="S2779" s="24" t="s">
        <v>29</v>
      </c>
      <c r="T2779" s="24"/>
      <c r="U2779" s="25" t="s">
        <v>29</v>
      </c>
      <c r="V2779" s="25">
        <f t="shared" si="392"/>
        <v>0</v>
      </c>
      <c r="W2779" s="25" t="s">
        <v>29</v>
      </c>
      <c r="X2779" s="25"/>
      <c r="Y2779" s="25" t="s">
        <v>29</v>
      </c>
      <c r="Z2779" s="25">
        <f t="shared" si="393"/>
        <v>0</v>
      </c>
      <c r="AA2779" s="24" t="s">
        <v>29</v>
      </c>
      <c r="AB2779" s="24"/>
      <c r="AC2779" s="25" t="s">
        <v>29</v>
      </c>
      <c r="AD2779" s="25">
        <f t="shared" si="394"/>
        <v>0</v>
      </c>
      <c r="AE2779" s="32">
        <f t="shared" si="395"/>
        <v>0</v>
      </c>
      <c r="AF2779" s="37">
        <f t="shared" si="388"/>
        <v>124.87587312425676</v>
      </c>
      <c r="AG2779" s="27"/>
      <c r="AK2779" s="27"/>
      <c r="AM2779" s="27"/>
    </row>
    <row r="2780" spans="1:39" x14ac:dyDescent="0.25">
      <c r="A2780" s="21">
        <v>2858115</v>
      </c>
      <c r="B2780" s="34">
        <v>4.1668622674322802E-6</v>
      </c>
      <c r="C2780" s="22">
        <v>4.1679086988325397E-6</v>
      </c>
      <c r="D2780" s="22" t="s">
        <v>4347</v>
      </c>
      <c r="E2780" s="23">
        <v>10384239.7116103</v>
      </c>
      <c r="F2780" s="23">
        <f t="shared" si="387"/>
        <v>43.269696630280826</v>
      </c>
      <c r="G2780" s="24" t="s">
        <v>24</v>
      </c>
      <c r="H2780" s="24">
        <v>4</v>
      </c>
      <c r="I2780" s="25" t="s">
        <v>49</v>
      </c>
      <c r="J2780" s="31">
        <f t="shared" si="389"/>
        <v>0</v>
      </c>
      <c r="K2780" s="24" t="s">
        <v>29</v>
      </c>
      <c r="L2780" s="24"/>
      <c r="M2780" s="25" t="s">
        <v>29</v>
      </c>
      <c r="N2780" s="25">
        <f t="shared" si="390"/>
        <v>0</v>
      </c>
      <c r="O2780" s="24" t="s">
        <v>29</v>
      </c>
      <c r="P2780" s="24"/>
      <c r="Q2780" s="25" t="s">
        <v>29</v>
      </c>
      <c r="R2780" s="25">
        <f t="shared" si="391"/>
        <v>0</v>
      </c>
      <c r="S2780" s="24" t="s">
        <v>29</v>
      </c>
      <c r="T2780" s="24"/>
      <c r="U2780" s="25" t="s">
        <v>29</v>
      </c>
      <c r="V2780" s="25">
        <f t="shared" si="392"/>
        <v>0</v>
      </c>
      <c r="W2780" s="25" t="s">
        <v>29</v>
      </c>
      <c r="X2780" s="25"/>
      <c r="Y2780" s="25" t="s">
        <v>29</v>
      </c>
      <c r="Z2780" s="25">
        <f t="shared" si="393"/>
        <v>0</v>
      </c>
      <c r="AA2780" s="24" t="s">
        <v>29</v>
      </c>
      <c r="AB2780" s="24"/>
      <c r="AC2780" s="25" t="s">
        <v>29</v>
      </c>
      <c r="AD2780" s="25">
        <f t="shared" si="394"/>
        <v>0</v>
      </c>
      <c r="AE2780" s="32">
        <f t="shared" si="395"/>
        <v>0</v>
      </c>
      <c r="AF2780" s="37">
        <f t="shared" si="388"/>
        <v>43.269696630280826</v>
      </c>
      <c r="AG2780" s="27"/>
      <c r="AK2780" s="27"/>
    </row>
    <row r="2781" spans="1:39" x14ac:dyDescent="0.25">
      <c r="A2781" s="21">
        <v>2858118</v>
      </c>
      <c r="B2781" s="34">
        <v>1.25978277118822E-5</v>
      </c>
      <c r="C2781" s="22">
        <v>1.4298503445710301E-5</v>
      </c>
      <c r="D2781" s="22" t="s">
        <v>2702</v>
      </c>
      <c r="E2781" s="23">
        <v>7963754.2618143298</v>
      </c>
      <c r="F2781" s="23">
        <f t="shared" si="387"/>
        <v>100.32600413010454</v>
      </c>
      <c r="G2781" s="24" t="s">
        <v>24</v>
      </c>
      <c r="H2781" s="24">
        <v>1</v>
      </c>
      <c r="I2781" s="25" t="s">
        <v>36</v>
      </c>
      <c r="J2781" s="31">
        <f t="shared" si="389"/>
        <v>1</v>
      </c>
      <c r="K2781" s="24" t="s">
        <v>29</v>
      </c>
      <c r="L2781" s="24"/>
      <c r="M2781" s="25" t="s">
        <v>29</v>
      </c>
      <c r="N2781" s="25">
        <f t="shared" si="390"/>
        <v>0</v>
      </c>
      <c r="O2781" s="24" t="s">
        <v>29</v>
      </c>
      <c r="P2781" s="24"/>
      <c r="Q2781" s="25" t="s">
        <v>29</v>
      </c>
      <c r="R2781" s="25">
        <f t="shared" si="391"/>
        <v>0</v>
      </c>
      <c r="S2781" s="24" t="s">
        <v>29</v>
      </c>
      <c r="T2781" s="24"/>
      <c r="U2781" s="25" t="s">
        <v>29</v>
      </c>
      <c r="V2781" s="25">
        <f t="shared" si="392"/>
        <v>0</v>
      </c>
      <c r="W2781" s="25" t="s">
        <v>29</v>
      </c>
      <c r="X2781" s="25"/>
      <c r="Y2781" s="25" t="s">
        <v>29</v>
      </c>
      <c r="Z2781" s="25">
        <f t="shared" si="393"/>
        <v>0</v>
      </c>
      <c r="AA2781" s="24" t="s">
        <v>29</v>
      </c>
      <c r="AB2781" s="24"/>
      <c r="AC2781" s="25" t="s">
        <v>29</v>
      </c>
      <c r="AD2781" s="25">
        <f t="shared" si="394"/>
        <v>0</v>
      </c>
      <c r="AE2781" s="32">
        <f t="shared" si="395"/>
        <v>1</v>
      </c>
      <c r="AF2781" s="37">
        <f t="shared" si="388"/>
        <v>100.32600413010454</v>
      </c>
      <c r="AG2781" s="27"/>
      <c r="AM2781" s="27"/>
    </row>
    <row r="2782" spans="1:39" x14ac:dyDescent="0.25">
      <c r="A2782" s="21">
        <v>2858120</v>
      </c>
      <c r="B2782" s="34">
        <v>1.62216865265182E-5</v>
      </c>
      <c r="C2782" s="22">
        <v>1.97214603193296E-5</v>
      </c>
      <c r="D2782" s="22" t="s">
        <v>4005</v>
      </c>
      <c r="E2782" s="23">
        <v>24509019.516748998</v>
      </c>
      <c r="F2782" s="23">
        <f t="shared" si="387"/>
        <v>397.57763167301886</v>
      </c>
      <c r="G2782" s="24" t="s">
        <v>24</v>
      </c>
      <c r="H2782" s="24">
        <v>1</v>
      </c>
      <c r="I2782" s="25" t="s">
        <v>31</v>
      </c>
      <c r="J2782" s="31">
        <f t="shared" si="389"/>
        <v>1</v>
      </c>
      <c r="K2782" s="24" t="s">
        <v>29</v>
      </c>
      <c r="L2782" s="24"/>
      <c r="M2782" s="25" t="s">
        <v>29</v>
      </c>
      <c r="N2782" s="25">
        <f t="shared" si="390"/>
        <v>0</v>
      </c>
      <c r="O2782" s="24" t="s">
        <v>29</v>
      </c>
      <c r="P2782" s="24"/>
      <c r="Q2782" s="25" t="s">
        <v>29</v>
      </c>
      <c r="R2782" s="25">
        <f t="shared" si="391"/>
        <v>0</v>
      </c>
      <c r="S2782" s="24" t="s">
        <v>29</v>
      </c>
      <c r="T2782" s="24"/>
      <c r="U2782" s="25" t="s">
        <v>29</v>
      </c>
      <c r="V2782" s="25">
        <f t="shared" si="392"/>
        <v>0</v>
      </c>
      <c r="W2782" s="25" t="s">
        <v>29</v>
      </c>
      <c r="X2782" s="25"/>
      <c r="Y2782" s="25" t="s">
        <v>29</v>
      </c>
      <c r="Z2782" s="25">
        <f t="shared" si="393"/>
        <v>0</v>
      </c>
      <c r="AA2782" s="24" t="s">
        <v>29</v>
      </c>
      <c r="AB2782" s="24"/>
      <c r="AC2782" s="25" t="s">
        <v>29</v>
      </c>
      <c r="AD2782" s="25">
        <f t="shared" si="394"/>
        <v>0</v>
      </c>
      <c r="AE2782" s="32">
        <f t="shared" si="395"/>
        <v>1</v>
      </c>
      <c r="AF2782" s="37">
        <f t="shared" si="388"/>
        <v>397.57763167301886</v>
      </c>
      <c r="AG2782" s="27"/>
      <c r="AK2782" s="27"/>
      <c r="AM2782" s="27"/>
    </row>
    <row r="2783" spans="1:39" x14ac:dyDescent="0.25">
      <c r="A2783" s="21">
        <v>2858125</v>
      </c>
      <c r="B2783" s="34">
        <v>8.8126641855007095E-5</v>
      </c>
      <c r="C2783" s="22">
        <v>8.9013730022281595E-5</v>
      </c>
      <c r="D2783" s="22" t="s">
        <v>521</v>
      </c>
      <c r="E2783" s="23">
        <v>1286174228.5355101</v>
      </c>
      <c r="F2783" s="23">
        <f t="shared" si="387"/>
        <v>113346.21560128895</v>
      </c>
      <c r="G2783" s="24" t="s">
        <v>24</v>
      </c>
      <c r="H2783" s="24">
        <v>3</v>
      </c>
      <c r="I2783" s="25" t="s">
        <v>40</v>
      </c>
      <c r="J2783" s="31">
        <f t="shared" si="389"/>
        <v>3</v>
      </c>
      <c r="K2783" s="24" t="s">
        <v>29</v>
      </c>
      <c r="L2783" s="24"/>
      <c r="M2783" s="25" t="s">
        <v>29</v>
      </c>
      <c r="N2783" s="25">
        <f t="shared" si="390"/>
        <v>0</v>
      </c>
      <c r="O2783" s="24" t="s">
        <v>29</v>
      </c>
      <c r="P2783" s="24"/>
      <c r="Q2783" s="25" t="s">
        <v>29</v>
      </c>
      <c r="R2783" s="25">
        <f t="shared" si="391"/>
        <v>0</v>
      </c>
      <c r="S2783" s="24" t="s">
        <v>29</v>
      </c>
      <c r="T2783" s="24"/>
      <c r="U2783" s="25" t="s">
        <v>29</v>
      </c>
      <c r="V2783" s="25">
        <f t="shared" si="392"/>
        <v>0</v>
      </c>
      <c r="W2783" s="25" t="s">
        <v>29</v>
      </c>
      <c r="X2783" s="25"/>
      <c r="Y2783" s="25" t="s">
        <v>29</v>
      </c>
      <c r="Z2783" s="25">
        <f t="shared" si="393"/>
        <v>0</v>
      </c>
      <c r="AA2783" s="24" t="s">
        <v>29</v>
      </c>
      <c r="AB2783" s="24"/>
      <c r="AC2783" s="25" t="s">
        <v>29</v>
      </c>
      <c r="AD2783" s="25">
        <f t="shared" si="394"/>
        <v>0</v>
      </c>
      <c r="AE2783" s="32">
        <f t="shared" si="395"/>
        <v>3</v>
      </c>
      <c r="AF2783" s="37">
        <f t="shared" si="388"/>
        <v>113346.21560128895</v>
      </c>
      <c r="AG2783" s="27"/>
    </row>
    <row r="2784" spans="1:39" x14ac:dyDescent="0.25">
      <c r="A2784" s="21">
        <v>2858132</v>
      </c>
      <c r="B2784" s="34">
        <v>1.34006206652958E-4</v>
      </c>
      <c r="C2784" s="22">
        <v>1.49026797983315E-4</v>
      </c>
      <c r="D2784" s="22" t="s">
        <v>2576</v>
      </c>
      <c r="E2784" s="23">
        <v>31462393.175720401</v>
      </c>
      <c r="F2784" s="23">
        <f t="shared" si="387"/>
        <v>4216.155961702204</v>
      </c>
      <c r="G2784" s="24" t="s">
        <v>24</v>
      </c>
      <c r="H2784" s="24">
        <v>1</v>
      </c>
      <c r="I2784" s="25" t="s">
        <v>28</v>
      </c>
      <c r="J2784" s="31">
        <f t="shared" si="389"/>
        <v>1</v>
      </c>
      <c r="K2784" s="24" t="s">
        <v>29</v>
      </c>
      <c r="L2784" s="24"/>
      <c r="M2784" s="25" t="s">
        <v>29</v>
      </c>
      <c r="N2784" s="25">
        <f t="shared" si="390"/>
        <v>0</v>
      </c>
      <c r="O2784" s="24" t="s">
        <v>29</v>
      </c>
      <c r="P2784" s="24"/>
      <c r="Q2784" s="25" t="s">
        <v>29</v>
      </c>
      <c r="R2784" s="25">
        <f t="shared" si="391"/>
        <v>0</v>
      </c>
      <c r="S2784" s="24" t="s">
        <v>29</v>
      </c>
      <c r="T2784" s="24"/>
      <c r="U2784" s="25" t="s">
        <v>29</v>
      </c>
      <c r="V2784" s="25">
        <f t="shared" si="392"/>
        <v>0</v>
      </c>
      <c r="W2784" s="25" t="s">
        <v>29</v>
      </c>
      <c r="X2784" s="25"/>
      <c r="Y2784" s="25" t="s">
        <v>29</v>
      </c>
      <c r="Z2784" s="25">
        <f t="shared" si="393"/>
        <v>0</v>
      </c>
      <c r="AA2784" s="24" t="s">
        <v>29</v>
      </c>
      <c r="AB2784" s="24"/>
      <c r="AC2784" s="25" t="s">
        <v>29</v>
      </c>
      <c r="AD2784" s="25">
        <f t="shared" si="394"/>
        <v>0</v>
      </c>
      <c r="AE2784" s="32">
        <f t="shared" si="395"/>
        <v>1</v>
      </c>
      <c r="AF2784" s="37">
        <f t="shared" si="388"/>
        <v>4216.155961702204</v>
      </c>
      <c r="AG2784" s="27"/>
      <c r="AK2784" s="27"/>
      <c r="AM2784" s="27"/>
    </row>
    <row r="2785" spans="1:39" x14ac:dyDescent="0.25">
      <c r="A2785" s="21">
        <v>2858135</v>
      </c>
      <c r="B2785" s="34">
        <v>1.02446795588412E-5</v>
      </c>
      <c r="C2785" s="22">
        <v>1.0139986844008201E-5</v>
      </c>
      <c r="D2785" s="22" t="s">
        <v>1726</v>
      </c>
      <c r="E2785" s="23">
        <v>709452667.04539597</v>
      </c>
      <c r="F2785" s="23">
        <f t="shared" si="387"/>
        <v>7268.1152360453398</v>
      </c>
      <c r="G2785" s="24" t="s">
        <v>24</v>
      </c>
      <c r="H2785" s="24">
        <v>1</v>
      </c>
      <c r="I2785" s="25" t="s">
        <v>53</v>
      </c>
      <c r="J2785" s="31">
        <f t="shared" si="389"/>
        <v>0</v>
      </c>
      <c r="K2785" s="24" t="s">
        <v>24</v>
      </c>
      <c r="L2785" s="24">
        <v>4</v>
      </c>
      <c r="M2785" s="25" t="s">
        <v>37</v>
      </c>
      <c r="N2785" s="25">
        <f t="shared" si="390"/>
        <v>4</v>
      </c>
      <c r="O2785" s="24" t="s">
        <v>29</v>
      </c>
      <c r="P2785" s="24"/>
      <c r="Q2785" s="25" t="s">
        <v>29</v>
      </c>
      <c r="R2785" s="25">
        <f t="shared" si="391"/>
        <v>0</v>
      </c>
      <c r="S2785" s="24" t="s">
        <v>29</v>
      </c>
      <c r="T2785" s="24"/>
      <c r="U2785" s="25" t="s">
        <v>29</v>
      </c>
      <c r="V2785" s="25">
        <f t="shared" si="392"/>
        <v>0</v>
      </c>
      <c r="W2785" s="25" t="s">
        <v>29</v>
      </c>
      <c r="X2785" s="25"/>
      <c r="Y2785" s="25" t="s">
        <v>29</v>
      </c>
      <c r="Z2785" s="25">
        <f t="shared" si="393"/>
        <v>0</v>
      </c>
      <c r="AA2785" s="24" t="s">
        <v>29</v>
      </c>
      <c r="AB2785" s="24"/>
      <c r="AC2785" s="25" t="s">
        <v>29</v>
      </c>
      <c r="AD2785" s="25">
        <f t="shared" si="394"/>
        <v>0</v>
      </c>
      <c r="AE2785" s="32">
        <f t="shared" si="395"/>
        <v>4</v>
      </c>
      <c r="AF2785" s="37">
        <f t="shared" si="388"/>
        <v>7268.1152360453398</v>
      </c>
      <c r="AG2785" s="27"/>
      <c r="AK2785" s="27"/>
      <c r="AM2785" s="27"/>
    </row>
    <row r="2786" spans="1:39" x14ac:dyDescent="0.25">
      <c r="A2786" s="21">
        <v>2858140</v>
      </c>
      <c r="B2786" s="34">
        <v>1.3144700672830401E-6</v>
      </c>
      <c r="C2786" s="22">
        <v>1.32885704506242E-6</v>
      </c>
      <c r="D2786" s="22" t="s">
        <v>3419</v>
      </c>
      <c r="E2786" s="23">
        <v>83673895.888019606</v>
      </c>
      <c r="F2786" s="23">
        <f t="shared" si="387"/>
        <v>109.98683155775923</v>
      </c>
      <c r="G2786" s="24" t="s">
        <v>24</v>
      </c>
      <c r="H2786" s="24">
        <v>3</v>
      </c>
      <c r="I2786" s="25" t="s">
        <v>53</v>
      </c>
      <c r="J2786" s="31">
        <f t="shared" si="389"/>
        <v>0</v>
      </c>
      <c r="K2786" s="24" t="s">
        <v>29</v>
      </c>
      <c r="L2786" s="24"/>
      <c r="M2786" s="25" t="s">
        <v>29</v>
      </c>
      <c r="N2786" s="25">
        <f t="shared" si="390"/>
        <v>0</v>
      </c>
      <c r="O2786" s="24" t="s">
        <v>29</v>
      </c>
      <c r="P2786" s="24"/>
      <c r="Q2786" s="25" t="s">
        <v>29</v>
      </c>
      <c r="R2786" s="25">
        <f t="shared" si="391"/>
        <v>0</v>
      </c>
      <c r="S2786" s="24" t="s">
        <v>29</v>
      </c>
      <c r="T2786" s="24"/>
      <c r="U2786" s="25" t="s">
        <v>29</v>
      </c>
      <c r="V2786" s="25">
        <f t="shared" si="392"/>
        <v>0</v>
      </c>
      <c r="W2786" s="25" t="s">
        <v>29</v>
      </c>
      <c r="X2786" s="25"/>
      <c r="Y2786" s="25" t="s">
        <v>29</v>
      </c>
      <c r="Z2786" s="25">
        <f t="shared" si="393"/>
        <v>0</v>
      </c>
      <c r="AA2786" s="24" t="s">
        <v>29</v>
      </c>
      <c r="AB2786" s="24"/>
      <c r="AC2786" s="25" t="s">
        <v>29</v>
      </c>
      <c r="AD2786" s="25">
        <f t="shared" si="394"/>
        <v>0</v>
      </c>
      <c r="AE2786" s="32">
        <f t="shared" si="395"/>
        <v>0</v>
      </c>
      <c r="AF2786" s="37">
        <f t="shared" si="388"/>
        <v>109.98683155775923</v>
      </c>
      <c r="AG2786" s="27"/>
      <c r="AK2786" s="27"/>
      <c r="AM2786" s="27"/>
    </row>
    <row r="2787" spans="1:39" x14ac:dyDescent="0.25">
      <c r="A2787" s="21">
        <v>2858146</v>
      </c>
      <c r="B2787" s="34">
        <v>1.89846104031332E-5</v>
      </c>
      <c r="C2787" s="22">
        <v>2.2369846102204699E-5</v>
      </c>
      <c r="D2787" s="22" t="s">
        <v>4282</v>
      </c>
      <c r="E2787" s="23">
        <v>12500016.4805548</v>
      </c>
      <c r="F2787" s="23">
        <f t="shared" si="387"/>
        <v>237.30794291607711</v>
      </c>
      <c r="G2787" s="24" t="s">
        <v>24</v>
      </c>
      <c r="H2787" s="24">
        <v>1</v>
      </c>
      <c r="I2787" s="25" t="s">
        <v>34</v>
      </c>
      <c r="J2787" s="31">
        <f t="shared" si="389"/>
        <v>0</v>
      </c>
      <c r="K2787" s="24" t="s">
        <v>29</v>
      </c>
      <c r="L2787" s="24"/>
      <c r="M2787" s="25" t="s">
        <v>29</v>
      </c>
      <c r="N2787" s="25">
        <f t="shared" si="390"/>
        <v>0</v>
      </c>
      <c r="O2787" s="24" t="s">
        <v>29</v>
      </c>
      <c r="P2787" s="24"/>
      <c r="Q2787" s="25" t="s">
        <v>29</v>
      </c>
      <c r="R2787" s="25">
        <f t="shared" si="391"/>
        <v>0</v>
      </c>
      <c r="S2787" s="24" t="s">
        <v>29</v>
      </c>
      <c r="T2787" s="24"/>
      <c r="U2787" s="25" t="s">
        <v>29</v>
      </c>
      <c r="V2787" s="25">
        <f t="shared" si="392"/>
        <v>0</v>
      </c>
      <c r="W2787" s="25" t="s">
        <v>29</v>
      </c>
      <c r="X2787" s="25"/>
      <c r="Y2787" s="25" t="s">
        <v>29</v>
      </c>
      <c r="Z2787" s="25">
        <f t="shared" si="393"/>
        <v>0</v>
      </c>
      <c r="AA2787" s="24" t="s">
        <v>29</v>
      </c>
      <c r="AB2787" s="24"/>
      <c r="AC2787" s="25" t="s">
        <v>29</v>
      </c>
      <c r="AD2787" s="25">
        <f t="shared" si="394"/>
        <v>0</v>
      </c>
      <c r="AE2787" s="32">
        <f t="shared" si="395"/>
        <v>0</v>
      </c>
      <c r="AF2787" s="37">
        <f t="shared" si="388"/>
        <v>237.30794291607711</v>
      </c>
      <c r="AG2787" s="27"/>
      <c r="AK2787" s="27"/>
      <c r="AM2787" s="27"/>
    </row>
    <row r="2788" spans="1:39" x14ac:dyDescent="0.25">
      <c r="A2788" s="21">
        <v>2858147</v>
      </c>
      <c r="B2788" s="34">
        <v>4.9850901429498398E-6</v>
      </c>
      <c r="C2788" s="22">
        <v>4.8520766204455004E-6</v>
      </c>
      <c r="D2788" s="22" t="s">
        <v>2342</v>
      </c>
      <c r="E2788" s="23">
        <v>369388067.83882397</v>
      </c>
      <c r="F2788" s="23">
        <f t="shared" si="387"/>
        <v>1841.4328159066081</v>
      </c>
      <c r="G2788" s="24" t="s">
        <v>24</v>
      </c>
      <c r="H2788" s="24">
        <v>1</v>
      </c>
      <c r="I2788" s="25" t="s">
        <v>34</v>
      </c>
      <c r="J2788" s="31">
        <f t="shared" si="389"/>
        <v>0</v>
      </c>
      <c r="K2788" s="24" t="s">
        <v>26</v>
      </c>
      <c r="L2788" s="24">
        <v>0</v>
      </c>
      <c r="M2788" s="25" t="s">
        <v>70</v>
      </c>
      <c r="N2788" s="25">
        <f t="shared" si="390"/>
        <v>0</v>
      </c>
      <c r="O2788" s="24" t="s">
        <v>24</v>
      </c>
      <c r="P2788" s="24">
        <v>4</v>
      </c>
      <c r="Q2788" s="25" t="s">
        <v>38</v>
      </c>
      <c r="R2788" s="25">
        <f t="shared" si="391"/>
        <v>0</v>
      </c>
      <c r="S2788" s="24" t="s">
        <v>29</v>
      </c>
      <c r="T2788" s="24"/>
      <c r="U2788" s="25" t="s">
        <v>29</v>
      </c>
      <c r="V2788" s="25">
        <f t="shared" si="392"/>
        <v>0</v>
      </c>
      <c r="W2788" s="25" t="s">
        <v>29</v>
      </c>
      <c r="X2788" s="25"/>
      <c r="Y2788" s="25" t="s">
        <v>29</v>
      </c>
      <c r="Z2788" s="25">
        <f t="shared" si="393"/>
        <v>0</v>
      </c>
      <c r="AA2788" s="24" t="s">
        <v>29</v>
      </c>
      <c r="AB2788" s="24"/>
      <c r="AC2788" s="25" t="s">
        <v>29</v>
      </c>
      <c r="AD2788" s="25">
        <f t="shared" si="394"/>
        <v>0</v>
      </c>
      <c r="AE2788" s="32">
        <f t="shared" si="395"/>
        <v>0</v>
      </c>
      <c r="AF2788" s="37">
        <f t="shared" si="388"/>
        <v>1841.4328159066081</v>
      </c>
      <c r="AG2788" s="27"/>
    </row>
    <row r="2789" spans="1:39" x14ac:dyDescent="0.25">
      <c r="A2789" s="21">
        <v>2858149</v>
      </c>
      <c r="B2789" s="34">
        <v>2.5120885569010601E-4</v>
      </c>
      <c r="C2789" s="22">
        <v>2.7649271404129499E-4</v>
      </c>
      <c r="D2789" s="22" t="s">
        <v>1578</v>
      </c>
      <c r="E2789" s="23">
        <v>22226587.107538301</v>
      </c>
      <c r="F2789" s="23">
        <f t="shared" si="387"/>
        <v>5583.5155131811598</v>
      </c>
      <c r="G2789" s="24" t="s">
        <v>24</v>
      </c>
      <c r="H2789" s="24">
        <v>1</v>
      </c>
      <c r="I2789" s="25" t="s">
        <v>39</v>
      </c>
      <c r="J2789" s="31">
        <f t="shared" si="389"/>
        <v>1</v>
      </c>
      <c r="K2789" s="24" t="s">
        <v>29</v>
      </c>
      <c r="L2789" s="24"/>
      <c r="M2789" s="25" t="s">
        <v>29</v>
      </c>
      <c r="N2789" s="25">
        <f t="shared" si="390"/>
        <v>0</v>
      </c>
      <c r="O2789" s="24" t="s">
        <v>29</v>
      </c>
      <c r="P2789" s="24"/>
      <c r="Q2789" s="25" t="s">
        <v>29</v>
      </c>
      <c r="R2789" s="25">
        <f t="shared" si="391"/>
        <v>0</v>
      </c>
      <c r="S2789" s="24" t="s">
        <v>29</v>
      </c>
      <c r="T2789" s="24"/>
      <c r="U2789" s="25" t="s">
        <v>29</v>
      </c>
      <c r="V2789" s="25">
        <f t="shared" si="392"/>
        <v>0</v>
      </c>
      <c r="W2789" s="25" t="s">
        <v>29</v>
      </c>
      <c r="X2789" s="25"/>
      <c r="Y2789" s="25" t="s">
        <v>29</v>
      </c>
      <c r="Z2789" s="25">
        <f t="shared" si="393"/>
        <v>0</v>
      </c>
      <c r="AA2789" s="24" t="s">
        <v>29</v>
      </c>
      <c r="AB2789" s="24"/>
      <c r="AC2789" s="25" t="s">
        <v>29</v>
      </c>
      <c r="AD2789" s="25">
        <f t="shared" si="394"/>
        <v>0</v>
      </c>
      <c r="AE2789" s="32">
        <f t="shared" si="395"/>
        <v>1</v>
      </c>
      <c r="AF2789" s="37">
        <f t="shared" si="388"/>
        <v>5583.5155131811598</v>
      </c>
      <c r="AG2789" s="27"/>
      <c r="AK2789" s="27"/>
      <c r="AM2789" s="27"/>
    </row>
    <row r="2790" spans="1:39" x14ac:dyDescent="0.25">
      <c r="A2790" s="21">
        <v>2858153</v>
      </c>
      <c r="B2790" s="34">
        <v>2.7718879285101001E-6</v>
      </c>
      <c r="C2790" s="22">
        <v>2.9329073079246498E-6</v>
      </c>
      <c r="D2790" s="22" t="s">
        <v>2828</v>
      </c>
      <c r="E2790" s="23">
        <v>10250113.376743199</v>
      </c>
      <c r="F2790" s="23">
        <f t="shared" si="387"/>
        <v>28.412165534854374</v>
      </c>
      <c r="G2790" s="24" t="s">
        <v>24</v>
      </c>
      <c r="H2790" s="24">
        <v>2</v>
      </c>
      <c r="I2790" s="25" t="s">
        <v>35</v>
      </c>
      <c r="J2790" s="31">
        <f t="shared" si="389"/>
        <v>0</v>
      </c>
      <c r="K2790" s="24" t="s">
        <v>29</v>
      </c>
      <c r="L2790" s="24"/>
      <c r="M2790" s="25" t="s">
        <v>29</v>
      </c>
      <c r="N2790" s="25">
        <f t="shared" si="390"/>
        <v>0</v>
      </c>
      <c r="O2790" s="24" t="s">
        <v>29</v>
      </c>
      <c r="P2790" s="24"/>
      <c r="Q2790" s="25" t="s">
        <v>29</v>
      </c>
      <c r="R2790" s="25">
        <f t="shared" si="391"/>
        <v>0</v>
      </c>
      <c r="S2790" s="24" t="s">
        <v>29</v>
      </c>
      <c r="T2790" s="24"/>
      <c r="U2790" s="25" t="s">
        <v>29</v>
      </c>
      <c r="V2790" s="25">
        <f t="shared" si="392"/>
        <v>0</v>
      </c>
      <c r="W2790" s="25" t="s">
        <v>29</v>
      </c>
      <c r="X2790" s="25"/>
      <c r="Y2790" s="25" t="s">
        <v>29</v>
      </c>
      <c r="Z2790" s="25">
        <f t="shared" si="393"/>
        <v>0</v>
      </c>
      <c r="AA2790" s="24" t="s">
        <v>29</v>
      </c>
      <c r="AB2790" s="24"/>
      <c r="AC2790" s="25" t="s">
        <v>29</v>
      </c>
      <c r="AD2790" s="25">
        <f t="shared" si="394"/>
        <v>0</v>
      </c>
      <c r="AE2790" s="32">
        <f t="shared" si="395"/>
        <v>0</v>
      </c>
      <c r="AF2790" s="37">
        <f t="shared" si="388"/>
        <v>28.412165534854374</v>
      </c>
      <c r="AG2790" s="27"/>
      <c r="AM2790" s="27"/>
    </row>
    <row r="2791" spans="1:39" x14ac:dyDescent="0.25">
      <c r="A2791" s="21">
        <v>2858155</v>
      </c>
      <c r="B2791" s="34">
        <v>9.5705043389991801E-5</v>
      </c>
      <c r="C2791" s="22">
        <v>1.14809202189901E-4</v>
      </c>
      <c r="D2791" s="22" t="s">
        <v>3977</v>
      </c>
      <c r="E2791" s="23">
        <v>26505309.670439899</v>
      </c>
      <c r="F2791" s="23">
        <f t="shared" si="387"/>
        <v>2536.69181207462</v>
      </c>
      <c r="G2791" s="24" t="s">
        <v>24</v>
      </c>
      <c r="H2791" s="24">
        <v>2</v>
      </c>
      <c r="I2791" s="25" t="s">
        <v>49</v>
      </c>
      <c r="J2791" s="31">
        <f t="shared" si="389"/>
        <v>0</v>
      </c>
      <c r="K2791" s="24" t="s">
        <v>29</v>
      </c>
      <c r="L2791" s="24"/>
      <c r="M2791" s="25" t="s">
        <v>29</v>
      </c>
      <c r="N2791" s="25">
        <f t="shared" si="390"/>
        <v>0</v>
      </c>
      <c r="O2791" s="24" t="s">
        <v>29</v>
      </c>
      <c r="P2791" s="24"/>
      <c r="Q2791" s="25" t="s">
        <v>29</v>
      </c>
      <c r="R2791" s="25">
        <f t="shared" si="391"/>
        <v>0</v>
      </c>
      <c r="S2791" s="24" t="s">
        <v>29</v>
      </c>
      <c r="T2791" s="24"/>
      <c r="U2791" s="25" t="s">
        <v>29</v>
      </c>
      <c r="V2791" s="25">
        <f t="shared" si="392"/>
        <v>0</v>
      </c>
      <c r="W2791" s="25" t="s">
        <v>29</v>
      </c>
      <c r="X2791" s="25"/>
      <c r="Y2791" s="25" t="s">
        <v>29</v>
      </c>
      <c r="Z2791" s="25">
        <f t="shared" si="393"/>
        <v>0</v>
      </c>
      <c r="AA2791" s="24" t="s">
        <v>29</v>
      </c>
      <c r="AB2791" s="24"/>
      <c r="AC2791" s="25" t="s">
        <v>29</v>
      </c>
      <c r="AD2791" s="25">
        <f t="shared" si="394"/>
        <v>0</v>
      </c>
      <c r="AE2791" s="32">
        <f t="shared" si="395"/>
        <v>0</v>
      </c>
      <c r="AF2791" s="37">
        <f t="shared" si="388"/>
        <v>2536.69181207462</v>
      </c>
      <c r="AG2791" s="27"/>
      <c r="AM2791" s="27"/>
    </row>
    <row r="2792" spans="1:39" x14ac:dyDescent="0.25">
      <c r="A2792" s="21">
        <v>2858157</v>
      </c>
      <c r="B2792" s="34">
        <v>3.88141044293912E-6</v>
      </c>
      <c r="C2792" s="22">
        <v>4.5463358370957904E-6</v>
      </c>
      <c r="D2792" s="22" t="s">
        <v>4190</v>
      </c>
      <c r="E2792" s="23">
        <v>15924560.6781611</v>
      </c>
      <c r="F2792" s="23">
        <f t="shared" si="387"/>
        <v>61.809756115432165</v>
      </c>
      <c r="G2792" s="24" t="s">
        <v>24</v>
      </c>
      <c r="H2792" s="24">
        <v>2</v>
      </c>
      <c r="I2792" s="25" t="s">
        <v>37</v>
      </c>
      <c r="J2792" s="31">
        <f t="shared" si="389"/>
        <v>2</v>
      </c>
      <c r="K2792" s="24" t="s">
        <v>29</v>
      </c>
      <c r="L2792" s="24"/>
      <c r="M2792" s="25" t="s">
        <v>29</v>
      </c>
      <c r="N2792" s="25">
        <f t="shared" si="390"/>
        <v>0</v>
      </c>
      <c r="O2792" s="24" t="s">
        <v>29</v>
      </c>
      <c r="P2792" s="24"/>
      <c r="Q2792" s="25" t="s">
        <v>29</v>
      </c>
      <c r="R2792" s="25">
        <f t="shared" si="391"/>
        <v>0</v>
      </c>
      <c r="S2792" s="24" t="s">
        <v>29</v>
      </c>
      <c r="T2792" s="24"/>
      <c r="U2792" s="25" t="s">
        <v>29</v>
      </c>
      <c r="V2792" s="25">
        <f t="shared" si="392"/>
        <v>0</v>
      </c>
      <c r="W2792" s="25" t="s">
        <v>29</v>
      </c>
      <c r="X2792" s="25"/>
      <c r="Y2792" s="25" t="s">
        <v>29</v>
      </c>
      <c r="Z2792" s="25">
        <f t="shared" si="393"/>
        <v>0</v>
      </c>
      <c r="AA2792" s="24" t="s">
        <v>29</v>
      </c>
      <c r="AB2792" s="24"/>
      <c r="AC2792" s="25" t="s">
        <v>29</v>
      </c>
      <c r="AD2792" s="25">
        <f t="shared" si="394"/>
        <v>0</v>
      </c>
      <c r="AE2792" s="32">
        <f t="shared" si="395"/>
        <v>2</v>
      </c>
      <c r="AF2792" s="37">
        <f t="shared" si="388"/>
        <v>61.809756115432165</v>
      </c>
      <c r="AG2792" s="27"/>
      <c r="AK2792" s="27"/>
    </row>
    <row r="2793" spans="1:39" x14ac:dyDescent="0.25">
      <c r="A2793" s="21">
        <v>2858159</v>
      </c>
      <c r="B2793" s="34">
        <v>3.8003795658352499E-5</v>
      </c>
      <c r="C2793" s="22">
        <v>3.7051251259271901E-5</v>
      </c>
      <c r="D2793" s="22" t="s">
        <v>1728</v>
      </c>
      <c r="E2793" s="23">
        <v>704263122.70116103</v>
      </c>
      <c r="F2793" s="23">
        <f t="shared" si="387"/>
        <v>26764.671804848156</v>
      </c>
      <c r="G2793" s="24" t="s">
        <v>26</v>
      </c>
      <c r="H2793" s="24">
        <v>1</v>
      </c>
      <c r="I2793" s="25" t="s">
        <v>70</v>
      </c>
      <c r="J2793" s="31">
        <f t="shared" si="389"/>
        <v>0</v>
      </c>
      <c r="K2793" s="24" t="s">
        <v>26</v>
      </c>
      <c r="L2793" s="24">
        <v>3</v>
      </c>
      <c r="M2793" s="25" t="s">
        <v>53</v>
      </c>
      <c r="N2793" s="25">
        <f t="shared" si="390"/>
        <v>0</v>
      </c>
      <c r="O2793" s="24" t="s">
        <v>24</v>
      </c>
      <c r="P2793" s="24">
        <v>3</v>
      </c>
      <c r="Q2793" s="25" t="s">
        <v>40</v>
      </c>
      <c r="R2793" s="25">
        <f t="shared" si="391"/>
        <v>3</v>
      </c>
      <c r="S2793" s="24" t="s">
        <v>29</v>
      </c>
      <c r="T2793" s="24"/>
      <c r="U2793" s="25" t="s">
        <v>29</v>
      </c>
      <c r="V2793" s="25">
        <f t="shared" si="392"/>
        <v>0</v>
      </c>
      <c r="W2793" s="25" t="s">
        <v>29</v>
      </c>
      <c r="X2793" s="25"/>
      <c r="Y2793" s="25" t="s">
        <v>29</v>
      </c>
      <c r="Z2793" s="25">
        <f t="shared" si="393"/>
        <v>0</v>
      </c>
      <c r="AA2793" s="24" t="s">
        <v>29</v>
      </c>
      <c r="AB2793" s="24"/>
      <c r="AC2793" s="25" t="s">
        <v>29</v>
      </c>
      <c r="AD2793" s="25">
        <f t="shared" si="394"/>
        <v>0</v>
      </c>
      <c r="AE2793" s="32">
        <f t="shared" si="395"/>
        <v>3</v>
      </c>
      <c r="AF2793" s="37">
        <f t="shared" si="388"/>
        <v>26764.671804848156</v>
      </c>
      <c r="AG2793" s="27"/>
    </row>
    <row r="2794" spans="1:39" x14ac:dyDescent="0.25">
      <c r="A2794" s="21">
        <v>2858160</v>
      </c>
      <c r="B2794" s="34">
        <v>2.2469165389742101E-5</v>
      </c>
      <c r="C2794" s="22">
        <v>2.4475340849823001E-5</v>
      </c>
      <c r="D2794" s="22" t="s">
        <v>1578</v>
      </c>
      <c r="E2794" s="23">
        <v>198349007.527713</v>
      </c>
      <c r="F2794" s="23">
        <f t="shared" si="387"/>
        <v>4456.7366550313845</v>
      </c>
      <c r="G2794" s="24" t="s">
        <v>24</v>
      </c>
      <c r="H2794" s="24">
        <v>1</v>
      </c>
      <c r="I2794" s="25" t="s">
        <v>39</v>
      </c>
      <c r="J2794" s="31">
        <f t="shared" si="389"/>
        <v>1</v>
      </c>
      <c r="K2794" s="24" t="s">
        <v>29</v>
      </c>
      <c r="L2794" s="24"/>
      <c r="M2794" s="25" t="s">
        <v>29</v>
      </c>
      <c r="N2794" s="25">
        <f t="shared" si="390"/>
        <v>0</v>
      </c>
      <c r="O2794" s="24" t="s">
        <v>29</v>
      </c>
      <c r="P2794" s="24"/>
      <c r="Q2794" s="25" t="s">
        <v>29</v>
      </c>
      <c r="R2794" s="25">
        <f t="shared" si="391"/>
        <v>0</v>
      </c>
      <c r="S2794" s="24" t="s">
        <v>29</v>
      </c>
      <c r="T2794" s="24"/>
      <c r="U2794" s="25" t="s">
        <v>29</v>
      </c>
      <c r="V2794" s="25">
        <f t="shared" si="392"/>
        <v>0</v>
      </c>
      <c r="W2794" s="25" t="s">
        <v>29</v>
      </c>
      <c r="X2794" s="25"/>
      <c r="Y2794" s="25" t="s">
        <v>29</v>
      </c>
      <c r="Z2794" s="25">
        <f t="shared" si="393"/>
        <v>0</v>
      </c>
      <c r="AA2794" s="24" t="s">
        <v>29</v>
      </c>
      <c r="AB2794" s="24"/>
      <c r="AC2794" s="25" t="s">
        <v>29</v>
      </c>
      <c r="AD2794" s="25">
        <f t="shared" si="394"/>
        <v>0</v>
      </c>
      <c r="AE2794" s="32">
        <f t="shared" si="395"/>
        <v>1</v>
      </c>
      <c r="AF2794" s="37">
        <f t="shared" si="388"/>
        <v>4456.7366550313845</v>
      </c>
      <c r="AG2794" s="27"/>
      <c r="AK2794" s="27"/>
      <c r="AM2794" s="27"/>
    </row>
    <row r="2795" spans="1:39" x14ac:dyDescent="0.25">
      <c r="A2795" s="21">
        <v>2858162</v>
      </c>
      <c r="B2795" s="34">
        <v>1.51320097401158E-5</v>
      </c>
      <c r="C2795" s="22">
        <v>1.6232926959681702E-5</v>
      </c>
      <c r="D2795" s="22" t="s">
        <v>2107</v>
      </c>
      <c r="E2795" s="23">
        <v>44785042.274982803</v>
      </c>
      <c r="F2795" s="23">
        <f t="shared" si="387"/>
        <v>677.68769591653768</v>
      </c>
      <c r="G2795" s="24" t="s">
        <v>24</v>
      </c>
      <c r="H2795" s="24">
        <v>2</v>
      </c>
      <c r="I2795" s="25" t="s">
        <v>66</v>
      </c>
      <c r="J2795" s="31">
        <f t="shared" si="389"/>
        <v>2</v>
      </c>
      <c r="K2795" s="24" t="s">
        <v>29</v>
      </c>
      <c r="L2795" s="24"/>
      <c r="M2795" s="25" t="s">
        <v>29</v>
      </c>
      <c r="N2795" s="25">
        <f t="shared" si="390"/>
        <v>0</v>
      </c>
      <c r="O2795" s="24" t="s">
        <v>29</v>
      </c>
      <c r="P2795" s="24"/>
      <c r="Q2795" s="25" t="s">
        <v>29</v>
      </c>
      <c r="R2795" s="25">
        <f t="shared" si="391"/>
        <v>0</v>
      </c>
      <c r="S2795" s="24" t="s">
        <v>29</v>
      </c>
      <c r="T2795" s="24"/>
      <c r="U2795" s="25" t="s">
        <v>29</v>
      </c>
      <c r="V2795" s="25">
        <f t="shared" si="392"/>
        <v>0</v>
      </c>
      <c r="W2795" s="25" t="s">
        <v>29</v>
      </c>
      <c r="X2795" s="25"/>
      <c r="Y2795" s="25" t="s">
        <v>29</v>
      </c>
      <c r="Z2795" s="25">
        <f t="shared" si="393"/>
        <v>0</v>
      </c>
      <c r="AA2795" s="24" t="s">
        <v>29</v>
      </c>
      <c r="AB2795" s="24"/>
      <c r="AC2795" s="25" t="s">
        <v>29</v>
      </c>
      <c r="AD2795" s="25">
        <f t="shared" si="394"/>
        <v>0</v>
      </c>
      <c r="AE2795" s="32">
        <f t="shared" si="395"/>
        <v>2</v>
      </c>
      <c r="AF2795" s="37">
        <f t="shared" si="388"/>
        <v>677.68769591653768</v>
      </c>
      <c r="AG2795" s="27"/>
      <c r="AK2795" s="27"/>
    </row>
    <row r="2796" spans="1:39" x14ac:dyDescent="0.25">
      <c r="A2796" s="21">
        <v>2858164</v>
      </c>
      <c r="B2796" s="34">
        <v>1.32030416057519E-5</v>
      </c>
      <c r="C2796" s="22">
        <v>1.5765776639494298E-5</v>
      </c>
      <c r="D2796" s="22" t="s">
        <v>5091</v>
      </c>
      <c r="E2796" s="23">
        <v>619382.03172676906</v>
      </c>
      <c r="F2796" s="23">
        <f t="shared" si="387"/>
        <v>8.1777267347436755</v>
      </c>
      <c r="G2796" s="24" t="s">
        <v>24</v>
      </c>
      <c r="H2796" s="24">
        <v>1</v>
      </c>
      <c r="I2796" s="25" t="s">
        <v>38</v>
      </c>
      <c r="J2796" s="31">
        <f t="shared" si="389"/>
        <v>0</v>
      </c>
      <c r="K2796" s="24" t="s">
        <v>29</v>
      </c>
      <c r="L2796" s="24"/>
      <c r="M2796" s="25" t="s">
        <v>29</v>
      </c>
      <c r="N2796" s="25">
        <f t="shared" si="390"/>
        <v>0</v>
      </c>
      <c r="O2796" s="24" t="s">
        <v>29</v>
      </c>
      <c r="P2796" s="24"/>
      <c r="Q2796" s="25" t="s">
        <v>29</v>
      </c>
      <c r="R2796" s="25">
        <f t="shared" si="391"/>
        <v>0</v>
      </c>
      <c r="S2796" s="24" t="s">
        <v>29</v>
      </c>
      <c r="T2796" s="24"/>
      <c r="U2796" s="25" t="s">
        <v>29</v>
      </c>
      <c r="V2796" s="25">
        <f t="shared" si="392"/>
        <v>0</v>
      </c>
      <c r="W2796" s="25" t="s">
        <v>29</v>
      </c>
      <c r="X2796" s="25"/>
      <c r="Y2796" s="25" t="s">
        <v>29</v>
      </c>
      <c r="Z2796" s="25">
        <f t="shared" si="393"/>
        <v>0</v>
      </c>
      <c r="AA2796" s="24" t="s">
        <v>29</v>
      </c>
      <c r="AB2796" s="24"/>
      <c r="AC2796" s="25" t="s">
        <v>29</v>
      </c>
      <c r="AD2796" s="25">
        <f t="shared" si="394"/>
        <v>0</v>
      </c>
      <c r="AE2796" s="32">
        <f t="shared" si="395"/>
        <v>0</v>
      </c>
      <c r="AF2796" s="37">
        <f t="shared" si="388"/>
        <v>8.1777267347436755</v>
      </c>
      <c r="AG2796" s="27"/>
      <c r="AM2796" s="27"/>
    </row>
    <row r="2797" spans="1:39" x14ac:dyDescent="0.25">
      <c r="A2797" s="21">
        <v>2858170</v>
      </c>
      <c r="B2797" s="34">
        <v>6.6686235486515899E-5</v>
      </c>
      <c r="C2797" s="22">
        <v>7.4795356956262594E-5</v>
      </c>
      <c r="D2797" s="22" t="s">
        <v>1220</v>
      </c>
      <c r="E2797" s="23">
        <v>163295757.598052</v>
      </c>
      <c r="F2797" s="23">
        <f t="shared" si="387"/>
        <v>10889.579345132714</v>
      </c>
      <c r="G2797" s="24" t="s">
        <v>24</v>
      </c>
      <c r="H2797" s="24">
        <v>2</v>
      </c>
      <c r="I2797" s="25" t="s">
        <v>40</v>
      </c>
      <c r="J2797" s="31">
        <f t="shared" si="389"/>
        <v>2</v>
      </c>
      <c r="K2797" s="24" t="s">
        <v>29</v>
      </c>
      <c r="L2797" s="24"/>
      <c r="M2797" s="25" t="s">
        <v>29</v>
      </c>
      <c r="N2797" s="25">
        <f t="shared" si="390"/>
        <v>0</v>
      </c>
      <c r="O2797" s="24" t="s">
        <v>29</v>
      </c>
      <c r="P2797" s="24"/>
      <c r="Q2797" s="25" t="s">
        <v>29</v>
      </c>
      <c r="R2797" s="25">
        <f t="shared" si="391"/>
        <v>0</v>
      </c>
      <c r="S2797" s="24" t="s">
        <v>29</v>
      </c>
      <c r="T2797" s="24"/>
      <c r="U2797" s="25" t="s">
        <v>29</v>
      </c>
      <c r="V2797" s="25">
        <f t="shared" si="392"/>
        <v>0</v>
      </c>
      <c r="W2797" s="25" t="s">
        <v>29</v>
      </c>
      <c r="X2797" s="25"/>
      <c r="Y2797" s="25" t="s">
        <v>29</v>
      </c>
      <c r="Z2797" s="25">
        <f t="shared" si="393"/>
        <v>0</v>
      </c>
      <c r="AA2797" s="24" t="s">
        <v>29</v>
      </c>
      <c r="AB2797" s="24"/>
      <c r="AC2797" s="25" t="s">
        <v>29</v>
      </c>
      <c r="AD2797" s="25">
        <f t="shared" si="394"/>
        <v>0</v>
      </c>
      <c r="AE2797" s="32">
        <f t="shared" si="395"/>
        <v>2</v>
      </c>
      <c r="AF2797" s="37">
        <f t="shared" si="388"/>
        <v>10889.579345132714</v>
      </c>
      <c r="AG2797" s="27"/>
      <c r="AK2797" s="27"/>
    </row>
    <row r="2798" spans="1:39" x14ac:dyDescent="0.25">
      <c r="A2798" s="21">
        <v>2858174</v>
      </c>
      <c r="B2798" s="34">
        <v>1.79251761651249E-6</v>
      </c>
      <c r="C2798" s="22">
        <v>2.0959446943900301E-6</v>
      </c>
      <c r="D2798" s="22" t="s">
        <v>477</v>
      </c>
      <c r="E2798" s="23">
        <v>3767623224.1796198</v>
      </c>
      <c r="F2798" s="23">
        <f t="shared" si="387"/>
        <v>6753.5310017235552</v>
      </c>
      <c r="G2798" s="24" t="s">
        <v>24</v>
      </c>
      <c r="H2798" s="24">
        <v>3</v>
      </c>
      <c r="I2798" s="25" t="s">
        <v>46</v>
      </c>
      <c r="J2798" s="31">
        <f t="shared" si="389"/>
        <v>0</v>
      </c>
      <c r="K2798" s="24" t="s">
        <v>24</v>
      </c>
      <c r="L2798" s="24">
        <v>5</v>
      </c>
      <c r="M2798" s="25" t="s">
        <v>41</v>
      </c>
      <c r="N2798" s="25">
        <f t="shared" si="390"/>
        <v>5</v>
      </c>
      <c r="O2798" s="24" t="s">
        <v>29</v>
      </c>
      <c r="P2798" s="24"/>
      <c r="Q2798" s="25" t="s">
        <v>29</v>
      </c>
      <c r="R2798" s="25">
        <f t="shared" si="391"/>
        <v>0</v>
      </c>
      <c r="S2798" s="24" t="s">
        <v>29</v>
      </c>
      <c r="T2798" s="24"/>
      <c r="U2798" s="25" t="s">
        <v>29</v>
      </c>
      <c r="V2798" s="25">
        <f t="shared" si="392"/>
        <v>0</v>
      </c>
      <c r="W2798" s="25" t="s">
        <v>29</v>
      </c>
      <c r="X2798" s="25"/>
      <c r="Y2798" s="25" t="s">
        <v>29</v>
      </c>
      <c r="Z2798" s="25">
        <f t="shared" si="393"/>
        <v>0</v>
      </c>
      <c r="AA2798" s="24" t="s">
        <v>29</v>
      </c>
      <c r="AB2798" s="24"/>
      <c r="AC2798" s="25" t="s">
        <v>29</v>
      </c>
      <c r="AD2798" s="25">
        <f t="shared" si="394"/>
        <v>0</v>
      </c>
      <c r="AE2798" s="32">
        <f t="shared" si="395"/>
        <v>5</v>
      </c>
      <c r="AF2798" s="37">
        <f t="shared" si="388"/>
        <v>6753.5310017235552</v>
      </c>
      <c r="AG2798" s="27"/>
      <c r="AM2798" s="27"/>
    </row>
    <row r="2799" spans="1:39" x14ac:dyDescent="0.25">
      <c r="A2799" s="21">
        <v>2858178</v>
      </c>
      <c r="B2799" s="34">
        <v>1.04596563577915E-6</v>
      </c>
      <c r="C2799" s="22">
        <v>1.09163435752295E-6</v>
      </c>
      <c r="D2799" s="22" t="s">
        <v>1154</v>
      </c>
      <c r="E2799" s="23">
        <v>1389995837.4133201</v>
      </c>
      <c r="F2799" s="23">
        <f t="shared" si="387"/>
        <v>1453.8878798103954</v>
      </c>
      <c r="G2799" s="24" t="s">
        <v>24</v>
      </c>
      <c r="H2799" s="24">
        <v>5</v>
      </c>
      <c r="I2799" s="25" t="s">
        <v>25</v>
      </c>
      <c r="J2799" s="31">
        <f t="shared" si="389"/>
        <v>0</v>
      </c>
      <c r="K2799" s="24" t="s">
        <v>24</v>
      </c>
      <c r="L2799" s="24">
        <v>4</v>
      </c>
      <c r="M2799" s="25" t="s">
        <v>27</v>
      </c>
      <c r="N2799" s="25">
        <f t="shared" si="390"/>
        <v>0</v>
      </c>
      <c r="O2799" s="24" t="s">
        <v>24</v>
      </c>
      <c r="P2799" s="24">
        <v>5</v>
      </c>
      <c r="Q2799" s="25" t="s">
        <v>36</v>
      </c>
      <c r="R2799" s="25">
        <f t="shared" si="391"/>
        <v>5</v>
      </c>
      <c r="S2799" s="24" t="s">
        <v>29</v>
      </c>
      <c r="T2799" s="24"/>
      <c r="U2799" s="25" t="s">
        <v>29</v>
      </c>
      <c r="V2799" s="25">
        <f t="shared" si="392"/>
        <v>0</v>
      </c>
      <c r="W2799" s="25" t="s">
        <v>29</v>
      </c>
      <c r="X2799" s="25"/>
      <c r="Y2799" s="25" t="s">
        <v>29</v>
      </c>
      <c r="Z2799" s="25">
        <f t="shared" si="393"/>
        <v>0</v>
      </c>
      <c r="AA2799" s="24" t="s">
        <v>29</v>
      </c>
      <c r="AB2799" s="24"/>
      <c r="AC2799" s="25" t="s">
        <v>29</v>
      </c>
      <c r="AD2799" s="25">
        <f t="shared" si="394"/>
        <v>0</v>
      </c>
      <c r="AE2799" s="32">
        <f t="shared" si="395"/>
        <v>5</v>
      </c>
      <c r="AF2799" s="37">
        <f t="shared" si="388"/>
        <v>1453.8878798103954</v>
      </c>
      <c r="AG2799" s="27"/>
      <c r="AM2799" s="27"/>
    </row>
    <row r="2800" spans="1:39" x14ac:dyDescent="0.25">
      <c r="A2800" s="21">
        <v>2858181</v>
      </c>
      <c r="B2800" s="34">
        <v>5.4099617847166602E-5</v>
      </c>
      <c r="C2800" s="22">
        <v>5.5608576054305101E-5</v>
      </c>
      <c r="D2800" s="22" t="s">
        <v>2308</v>
      </c>
      <c r="E2800" s="23">
        <v>142560890.13076499</v>
      </c>
      <c r="F2800" s="23">
        <f t="shared" si="387"/>
        <v>7712.4896760262909</v>
      </c>
      <c r="G2800" s="24" t="s">
        <v>24</v>
      </c>
      <c r="H2800" s="24">
        <v>3</v>
      </c>
      <c r="I2800" s="25" t="s">
        <v>44</v>
      </c>
      <c r="J2800" s="31">
        <f t="shared" si="389"/>
        <v>3</v>
      </c>
      <c r="K2800" s="24" t="s">
        <v>29</v>
      </c>
      <c r="L2800" s="24"/>
      <c r="M2800" s="25" t="s">
        <v>29</v>
      </c>
      <c r="N2800" s="25">
        <f t="shared" si="390"/>
        <v>0</v>
      </c>
      <c r="O2800" s="24" t="s">
        <v>29</v>
      </c>
      <c r="P2800" s="24"/>
      <c r="Q2800" s="25" t="s">
        <v>29</v>
      </c>
      <c r="R2800" s="25">
        <f t="shared" si="391"/>
        <v>0</v>
      </c>
      <c r="S2800" s="24" t="s">
        <v>29</v>
      </c>
      <c r="T2800" s="24"/>
      <c r="U2800" s="25" t="s">
        <v>29</v>
      </c>
      <c r="V2800" s="25">
        <f t="shared" si="392"/>
        <v>0</v>
      </c>
      <c r="W2800" s="25" t="s">
        <v>29</v>
      </c>
      <c r="X2800" s="25"/>
      <c r="Y2800" s="25" t="s">
        <v>29</v>
      </c>
      <c r="Z2800" s="25">
        <f t="shared" si="393"/>
        <v>0</v>
      </c>
      <c r="AA2800" s="24" t="s">
        <v>29</v>
      </c>
      <c r="AB2800" s="24"/>
      <c r="AC2800" s="25" t="s">
        <v>29</v>
      </c>
      <c r="AD2800" s="25">
        <f t="shared" si="394"/>
        <v>0</v>
      </c>
      <c r="AE2800" s="32">
        <f t="shared" si="395"/>
        <v>3</v>
      </c>
      <c r="AF2800" s="37">
        <f t="shared" si="388"/>
        <v>7712.4896760262909</v>
      </c>
      <c r="AG2800" s="27"/>
      <c r="AK2800" s="27"/>
    </row>
    <row r="2801" spans="1:39" x14ac:dyDescent="0.25">
      <c r="A2801" s="21">
        <v>2858184</v>
      </c>
      <c r="B2801" s="34">
        <v>8.7177583741521804E-5</v>
      </c>
      <c r="C2801" s="22">
        <v>8.5950963799838606E-5</v>
      </c>
      <c r="D2801" s="22" t="s">
        <v>669</v>
      </c>
      <c r="E2801" s="23">
        <v>343082499.877792</v>
      </c>
      <c r="F2801" s="23">
        <f t="shared" si="387"/>
        <v>29909.103363346858</v>
      </c>
      <c r="G2801" s="24" t="s">
        <v>24</v>
      </c>
      <c r="H2801" s="24">
        <v>3</v>
      </c>
      <c r="I2801" s="25" t="s">
        <v>40</v>
      </c>
      <c r="J2801" s="31">
        <f t="shared" si="389"/>
        <v>3</v>
      </c>
      <c r="K2801" s="24" t="s">
        <v>29</v>
      </c>
      <c r="L2801" s="24"/>
      <c r="M2801" s="25" t="s">
        <v>29</v>
      </c>
      <c r="N2801" s="25">
        <f t="shared" si="390"/>
        <v>0</v>
      </c>
      <c r="O2801" s="24" t="s">
        <v>29</v>
      </c>
      <c r="P2801" s="24"/>
      <c r="Q2801" s="25" t="s">
        <v>29</v>
      </c>
      <c r="R2801" s="25">
        <f t="shared" si="391"/>
        <v>0</v>
      </c>
      <c r="S2801" s="24" t="s">
        <v>29</v>
      </c>
      <c r="T2801" s="24"/>
      <c r="U2801" s="25" t="s">
        <v>29</v>
      </c>
      <c r="V2801" s="25">
        <f t="shared" si="392"/>
        <v>0</v>
      </c>
      <c r="W2801" s="25" t="s">
        <v>29</v>
      </c>
      <c r="X2801" s="25"/>
      <c r="Y2801" s="25" t="s">
        <v>29</v>
      </c>
      <c r="Z2801" s="25">
        <f t="shared" si="393"/>
        <v>0</v>
      </c>
      <c r="AA2801" s="24" t="s">
        <v>29</v>
      </c>
      <c r="AB2801" s="24"/>
      <c r="AC2801" s="25" t="s">
        <v>29</v>
      </c>
      <c r="AD2801" s="25">
        <f t="shared" si="394"/>
        <v>0</v>
      </c>
      <c r="AE2801" s="32">
        <f t="shared" si="395"/>
        <v>3</v>
      </c>
      <c r="AF2801" s="37">
        <f t="shared" si="388"/>
        <v>29909.103363346858</v>
      </c>
      <c r="AG2801" s="27"/>
      <c r="AK2801" s="27"/>
      <c r="AM2801" s="27"/>
    </row>
    <row r="2802" spans="1:39" x14ac:dyDescent="0.25">
      <c r="A2802" s="21">
        <v>2858188</v>
      </c>
      <c r="B2802" s="34">
        <v>4.8769989925156299E-5</v>
      </c>
      <c r="C2802" s="22">
        <v>6.0369966028196297E-5</v>
      </c>
      <c r="D2802" s="22" t="s">
        <v>3113</v>
      </c>
      <c r="E2802" s="23">
        <v>133291505.55699401</v>
      </c>
      <c r="F2802" s="23">
        <f t="shared" si="387"/>
        <v>6500.6253831235126</v>
      </c>
      <c r="G2802" s="24" t="s">
        <v>24</v>
      </c>
      <c r="H2802" s="24">
        <v>2</v>
      </c>
      <c r="I2802" s="25" t="s">
        <v>62</v>
      </c>
      <c r="J2802" s="31">
        <f t="shared" si="389"/>
        <v>2</v>
      </c>
      <c r="K2802" s="24" t="s">
        <v>29</v>
      </c>
      <c r="L2802" s="24"/>
      <c r="M2802" s="25" t="s">
        <v>29</v>
      </c>
      <c r="N2802" s="25">
        <f t="shared" si="390"/>
        <v>0</v>
      </c>
      <c r="O2802" s="24" t="s">
        <v>29</v>
      </c>
      <c r="P2802" s="24"/>
      <c r="Q2802" s="25" t="s">
        <v>29</v>
      </c>
      <c r="R2802" s="25">
        <f t="shared" si="391"/>
        <v>0</v>
      </c>
      <c r="S2802" s="24" t="s">
        <v>29</v>
      </c>
      <c r="T2802" s="24"/>
      <c r="U2802" s="25" t="s">
        <v>29</v>
      </c>
      <c r="V2802" s="25">
        <f t="shared" si="392"/>
        <v>0</v>
      </c>
      <c r="W2802" s="25" t="s">
        <v>29</v>
      </c>
      <c r="X2802" s="25"/>
      <c r="Y2802" s="25" t="s">
        <v>29</v>
      </c>
      <c r="Z2802" s="25">
        <f t="shared" si="393"/>
        <v>0</v>
      </c>
      <c r="AA2802" s="24" t="s">
        <v>29</v>
      </c>
      <c r="AB2802" s="24"/>
      <c r="AC2802" s="25" t="s">
        <v>29</v>
      </c>
      <c r="AD2802" s="25">
        <f t="shared" si="394"/>
        <v>0</v>
      </c>
      <c r="AE2802" s="32">
        <f t="shared" si="395"/>
        <v>2</v>
      </c>
      <c r="AF2802" s="37">
        <f t="shared" si="388"/>
        <v>6500.6253831235126</v>
      </c>
      <c r="AG2802" s="27"/>
      <c r="AK2802" s="27"/>
    </row>
    <row r="2803" spans="1:39" x14ac:dyDescent="0.25">
      <c r="A2803" s="21">
        <v>2858189</v>
      </c>
      <c r="B2803" s="34">
        <v>1.2968648771919899E-4</v>
      </c>
      <c r="C2803" s="22">
        <v>1.2764312277194499E-4</v>
      </c>
      <c r="D2803" s="22" t="s">
        <v>682</v>
      </c>
      <c r="E2803" s="23">
        <v>220022182.69944799</v>
      </c>
      <c r="F2803" s="23">
        <f t="shared" si="387"/>
        <v>28533.904094603316</v>
      </c>
      <c r="G2803" s="24" t="s">
        <v>24</v>
      </c>
      <c r="H2803" s="24">
        <v>3</v>
      </c>
      <c r="I2803" s="25" t="s">
        <v>36</v>
      </c>
      <c r="J2803" s="31">
        <f t="shared" si="389"/>
        <v>3</v>
      </c>
      <c r="K2803" s="24" t="s">
        <v>29</v>
      </c>
      <c r="L2803" s="24"/>
      <c r="M2803" s="25" t="s">
        <v>29</v>
      </c>
      <c r="N2803" s="25">
        <f t="shared" si="390"/>
        <v>0</v>
      </c>
      <c r="O2803" s="24" t="s">
        <v>29</v>
      </c>
      <c r="P2803" s="24"/>
      <c r="Q2803" s="25" t="s">
        <v>29</v>
      </c>
      <c r="R2803" s="25">
        <f t="shared" si="391"/>
        <v>0</v>
      </c>
      <c r="S2803" s="24" t="s">
        <v>29</v>
      </c>
      <c r="T2803" s="24"/>
      <c r="U2803" s="25" t="s">
        <v>29</v>
      </c>
      <c r="V2803" s="25">
        <f t="shared" si="392"/>
        <v>0</v>
      </c>
      <c r="W2803" s="25" t="s">
        <v>29</v>
      </c>
      <c r="X2803" s="25"/>
      <c r="Y2803" s="25" t="s">
        <v>29</v>
      </c>
      <c r="Z2803" s="25">
        <f t="shared" si="393"/>
        <v>0</v>
      </c>
      <c r="AA2803" s="24" t="s">
        <v>29</v>
      </c>
      <c r="AB2803" s="24"/>
      <c r="AC2803" s="25" t="s">
        <v>29</v>
      </c>
      <c r="AD2803" s="25">
        <f t="shared" si="394"/>
        <v>0</v>
      </c>
      <c r="AE2803" s="32">
        <f t="shared" si="395"/>
        <v>3</v>
      </c>
      <c r="AF2803" s="37">
        <f t="shared" si="388"/>
        <v>28533.904094603316</v>
      </c>
      <c r="AG2803" s="27"/>
      <c r="AK2803" s="27"/>
      <c r="AM2803" s="27"/>
    </row>
    <row r="2804" spans="1:39" x14ac:dyDescent="0.25">
      <c r="A2804" s="21">
        <v>2858193</v>
      </c>
      <c r="B2804" s="34">
        <v>7.6614005134929695E-5</v>
      </c>
      <c r="C2804" s="22">
        <v>8.6788510283273003E-5</v>
      </c>
      <c r="D2804" s="22" t="s">
        <v>1516</v>
      </c>
      <c r="E2804" s="23">
        <v>41664487.049955197</v>
      </c>
      <c r="F2804" s="23">
        <f t="shared" si="387"/>
        <v>3192.0832247894791</v>
      </c>
      <c r="G2804" s="24" t="s">
        <v>24</v>
      </c>
      <c r="H2804" s="24">
        <v>1</v>
      </c>
      <c r="I2804" s="25" t="s">
        <v>41</v>
      </c>
      <c r="J2804" s="31">
        <f t="shared" si="389"/>
        <v>1</v>
      </c>
      <c r="K2804" s="24" t="s">
        <v>29</v>
      </c>
      <c r="L2804" s="24"/>
      <c r="M2804" s="25" t="s">
        <v>29</v>
      </c>
      <c r="N2804" s="25">
        <f t="shared" si="390"/>
        <v>0</v>
      </c>
      <c r="O2804" s="24" t="s">
        <v>29</v>
      </c>
      <c r="P2804" s="24"/>
      <c r="Q2804" s="25" t="s">
        <v>29</v>
      </c>
      <c r="R2804" s="25">
        <f t="shared" si="391"/>
        <v>0</v>
      </c>
      <c r="S2804" s="24" t="s">
        <v>29</v>
      </c>
      <c r="T2804" s="24"/>
      <c r="U2804" s="25" t="s">
        <v>29</v>
      </c>
      <c r="V2804" s="25">
        <f t="shared" si="392"/>
        <v>0</v>
      </c>
      <c r="W2804" s="25" t="s">
        <v>29</v>
      </c>
      <c r="X2804" s="25"/>
      <c r="Y2804" s="25" t="s">
        <v>29</v>
      </c>
      <c r="Z2804" s="25">
        <f t="shared" si="393"/>
        <v>0</v>
      </c>
      <c r="AA2804" s="24" t="s">
        <v>29</v>
      </c>
      <c r="AB2804" s="24"/>
      <c r="AC2804" s="25" t="s">
        <v>29</v>
      </c>
      <c r="AD2804" s="25">
        <f t="shared" si="394"/>
        <v>0</v>
      </c>
      <c r="AE2804" s="32">
        <f t="shared" si="395"/>
        <v>1</v>
      </c>
      <c r="AF2804" s="37">
        <f t="shared" si="388"/>
        <v>3192.0832247894791</v>
      </c>
      <c r="AG2804" s="27"/>
      <c r="AM2804" s="27"/>
    </row>
    <row r="2805" spans="1:39" x14ac:dyDescent="0.25">
      <c r="A2805" s="21">
        <v>2858197</v>
      </c>
      <c r="B2805" s="34">
        <v>4.9758196919859203E-5</v>
      </c>
      <c r="C2805" s="22">
        <v>5.5117173849247601E-5</v>
      </c>
      <c r="D2805" s="22" t="s">
        <v>5007</v>
      </c>
      <c r="E2805" s="23">
        <v>996134.52472361899</v>
      </c>
      <c r="F2805" s="23">
        <f t="shared" si="387"/>
        <v>49.565857839868187</v>
      </c>
      <c r="G2805" s="24" t="s">
        <v>24</v>
      </c>
      <c r="H2805" s="24">
        <v>3</v>
      </c>
      <c r="I2805" s="25" t="s">
        <v>33</v>
      </c>
      <c r="J2805" s="31">
        <f t="shared" si="389"/>
        <v>0</v>
      </c>
      <c r="K2805" s="24" t="s">
        <v>29</v>
      </c>
      <c r="L2805" s="24"/>
      <c r="M2805" s="25" t="s">
        <v>29</v>
      </c>
      <c r="N2805" s="25">
        <f t="shared" si="390"/>
        <v>0</v>
      </c>
      <c r="O2805" s="24" t="s">
        <v>29</v>
      </c>
      <c r="P2805" s="24"/>
      <c r="Q2805" s="25" t="s">
        <v>29</v>
      </c>
      <c r="R2805" s="25">
        <f t="shared" si="391"/>
        <v>0</v>
      </c>
      <c r="S2805" s="24" t="s">
        <v>29</v>
      </c>
      <c r="T2805" s="24"/>
      <c r="U2805" s="25" t="s">
        <v>29</v>
      </c>
      <c r="V2805" s="25">
        <f t="shared" si="392"/>
        <v>0</v>
      </c>
      <c r="W2805" s="25" t="s">
        <v>29</v>
      </c>
      <c r="X2805" s="25"/>
      <c r="Y2805" s="25" t="s">
        <v>29</v>
      </c>
      <c r="Z2805" s="25">
        <f t="shared" si="393"/>
        <v>0</v>
      </c>
      <c r="AA2805" s="24" t="s">
        <v>29</v>
      </c>
      <c r="AB2805" s="24"/>
      <c r="AC2805" s="25" t="s">
        <v>29</v>
      </c>
      <c r="AD2805" s="25">
        <f t="shared" si="394"/>
        <v>0</v>
      </c>
      <c r="AE2805" s="32">
        <f t="shared" si="395"/>
        <v>0</v>
      </c>
      <c r="AF2805" s="37">
        <f t="shared" si="388"/>
        <v>49.565857839868187</v>
      </c>
      <c r="AG2805" s="27"/>
      <c r="AK2805" s="27"/>
      <c r="AM2805" s="27"/>
    </row>
    <row r="2806" spans="1:39" x14ac:dyDescent="0.25">
      <c r="A2806" s="21">
        <v>2858198</v>
      </c>
      <c r="B2806" s="34">
        <v>3.0944905135851498E-6</v>
      </c>
      <c r="C2806" s="22">
        <v>3.5718733764194101E-6</v>
      </c>
      <c r="D2806" s="22" t="s">
        <v>3221</v>
      </c>
      <c r="E2806" s="23">
        <v>113285223.93689799</v>
      </c>
      <c r="F2806" s="23">
        <f t="shared" si="387"/>
        <v>350.56005080210019</v>
      </c>
      <c r="G2806" s="24" t="s">
        <v>24</v>
      </c>
      <c r="H2806" s="24">
        <v>5</v>
      </c>
      <c r="I2806" s="25" t="s">
        <v>35</v>
      </c>
      <c r="J2806" s="31">
        <f t="shared" si="389"/>
        <v>0</v>
      </c>
      <c r="K2806" s="24" t="s">
        <v>29</v>
      </c>
      <c r="L2806" s="24"/>
      <c r="M2806" s="25" t="s">
        <v>29</v>
      </c>
      <c r="N2806" s="25">
        <f t="shared" si="390"/>
        <v>0</v>
      </c>
      <c r="O2806" s="24" t="s">
        <v>29</v>
      </c>
      <c r="P2806" s="24"/>
      <c r="Q2806" s="25" t="s">
        <v>29</v>
      </c>
      <c r="R2806" s="25">
        <f t="shared" si="391"/>
        <v>0</v>
      </c>
      <c r="S2806" s="24" t="s">
        <v>29</v>
      </c>
      <c r="T2806" s="24"/>
      <c r="U2806" s="25" t="s">
        <v>29</v>
      </c>
      <c r="V2806" s="25">
        <f t="shared" si="392"/>
        <v>0</v>
      </c>
      <c r="W2806" s="25" t="s">
        <v>29</v>
      </c>
      <c r="X2806" s="25"/>
      <c r="Y2806" s="25" t="s">
        <v>29</v>
      </c>
      <c r="Z2806" s="25">
        <f t="shared" si="393"/>
        <v>0</v>
      </c>
      <c r="AA2806" s="24" t="s">
        <v>29</v>
      </c>
      <c r="AB2806" s="24"/>
      <c r="AC2806" s="25" t="s">
        <v>29</v>
      </c>
      <c r="AD2806" s="25">
        <f t="shared" si="394"/>
        <v>0</v>
      </c>
      <c r="AE2806" s="32">
        <f t="shared" si="395"/>
        <v>0</v>
      </c>
      <c r="AF2806" s="37">
        <f t="shared" si="388"/>
        <v>350.56005080210019</v>
      </c>
      <c r="AG2806" s="27"/>
      <c r="AK2806" s="27"/>
    </row>
    <row r="2807" spans="1:39" x14ac:dyDescent="0.25">
      <c r="A2807" s="21">
        <v>2858199</v>
      </c>
      <c r="B2807" s="34">
        <v>8.7169535627027003E-5</v>
      </c>
      <c r="C2807" s="22">
        <v>8.4491415483269196E-5</v>
      </c>
      <c r="D2807" s="22" t="s">
        <v>1674</v>
      </c>
      <c r="E2807" s="23">
        <v>756592255.44956899</v>
      </c>
      <c r="F2807" s="23">
        <f t="shared" si="387"/>
        <v>65951.795566543922</v>
      </c>
      <c r="G2807" s="24" t="s">
        <v>24</v>
      </c>
      <c r="H2807" s="24">
        <v>3</v>
      </c>
      <c r="I2807" s="25" t="s">
        <v>40</v>
      </c>
      <c r="J2807" s="31">
        <f t="shared" si="389"/>
        <v>3</v>
      </c>
      <c r="K2807" s="24" t="s">
        <v>29</v>
      </c>
      <c r="L2807" s="24"/>
      <c r="M2807" s="25" t="s">
        <v>29</v>
      </c>
      <c r="N2807" s="25">
        <f t="shared" si="390"/>
        <v>0</v>
      </c>
      <c r="O2807" s="24" t="s">
        <v>29</v>
      </c>
      <c r="P2807" s="24"/>
      <c r="Q2807" s="25" t="s">
        <v>29</v>
      </c>
      <c r="R2807" s="25">
        <f t="shared" si="391"/>
        <v>0</v>
      </c>
      <c r="S2807" s="24" t="s">
        <v>29</v>
      </c>
      <c r="T2807" s="24"/>
      <c r="U2807" s="25" t="s">
        <v>29</v>
      </c>
      <c r="V2807" s="25">
        <f t="shared" si="392"/>
        <v>0</v>
      </c>
      <c r="W2807" s="25" t="s">
        <v>29</v>
      </c>
      <c r="X2807" s="25"/>
      <c r="Y2807" s="25" t="s">
        <v>29</v>
      </c>
      <c r="Z2807" s="25">
        <f t="shared" si="393"/>
        <v>0</v>
      </c>
      <c r="AA2807" s="24" t="s">
        <v>29</v>
      </c>
      <c r="AB2807" s="24"/>
      <c r="AC2807" s="25" t="s">
        <v>29</v>
      </c>
      <c r="AD2807" s="25">
        <f t="shared" si="394"/>
        <v>0</v>
      </c>
      <c r="AE2807" s="32">
        <f t="shared" si="395"/>
        <v>3</v>
      </c>
      <c r="AF2807" s="37">
        <f t="shared" si="388"/>
        <v>65951.795566543922</v>
      </c>
      <c r="AG2807" s="27"/>
      <c r="AM2807" s="27"/>
    </row>
    <row r="2808" spans="1:39" x14ac:dyDescent="0.25">
      <c r="A2808" s="21">
        <v>2858204</v>
      </c>
      <c r="B2808" s="34">
        <v>7.9030155154275801E-5</v>
      </c>
      <c r="C2808" s="22">
        <v>8.9049179631876994E-5</v>
      </c>
      <c r="D2808" s="22" t="s">
        <v>1861</v>
      </c>
      <c r="E2808" s="23">
        <v>37730824.362506397</v>
      </c>
      <c r="F2808" s="23">
        <f t="shared" si="387"/>
        <v>2981.8729034676098</v>
      </c>
      <c r="G2808" s="24" t="s">
        <v>24</v>
      </c>
      <c r="H2808" s="24">
        <v>1</v>
      </c>
      <c r="I2808" s="25" t="s">
        <v>36</v>
      </c>
      <c r="J2808" s="31">
        <f t="shared" si="389"/>
        <v>1</v>
      </c>
      <c r="K2808" s="24" t="s">
        <v>29</v>
      </c>
      <c r="L2808" s="24"/>
      <c r="M2808" s="25" t="s">
        <v>29</v>
      </c>
      <c r="N2808" s="25">
        <f t="shared" si="390"/>
        <v>0</v>
      </c>
      <c r="O2808" s="24" t="s">
        <v>29</v>
      </c>
      <c r="P2808" s="24"/>
      <c r="Q2808" s="25" t="s">
        <v>29</v>
      </c>
      <c r="R2808" s="25">
        <f t="shared" si="391"/>
        <v>0</v>
      </c>
      <c r="S2808" s="24" t="s">
        <v>29</v>
      </c>
      <c r="T2808" s="24"/>
      <c r="U2808" s="25" t="s">
        <v>29</v>
      </c>
      <c r="V2808" s="25">
        <f t="shared" si="392"/>
        <v>0</v>
      </c>
      <c r="W2808" s="25" t="s">
        <v>29</v>
      </c>
      <c r="X2808" s="25"/>
      <c r="Y2808" s="25" t="s">
        <v>29</v>
      </c>
      <c r="Z2808" s="25">
        <f t="shared" si="393"/>
        <v>0</v>
      </c>
      <c r="AA2808" s="24" t="s">
        <v>29</v>
      </c>
      <c r="AB2808" s="24"/>
      <c r="AC2808" s="25" t="s">
        <v>29</v>
      </c>
      <c r="AD2808" s="25">
        <f t="shared" si="394"/>
        <v>0</v>
      </c>
      <c r="AE2808" s="32">
        <f t="shared" si="395"/>
        <v>1</v>
      </c>
      <c r="AF2808" s="37">
        <f t="shared" si="388"/>
        <v>2981.8729034676098</v>
      </c>
      <c r="AG2808" s="27"/>
    </row>
    <row r="2809" spans="1:39" x14ac:dyDescent="0.25">
      <c r="A2809" s="21">
        <v>2858205</v>
      </c>
      <c r="B2809" s="34">
        <v>7.2163691432955904E-6</v>
      </c>
      <c r="C2809" s="22">
        <v>7.4646626594178804E-6</v>
      </c>
      <c r="D2809" s="22" t="s">
        <v>2585</v>
      </c>
      <c r="E2809" s="23">
        <v>275382211.68545902</v>
      </c>
      <c r="F2809" s="23">
        <f t="shared" si="387"/>
        <v>1987.2596950194409</v>
      </c>
      <c r="G2809" s="24" t="s">
        <v>24</v>
      </c>
      <c r="H2809" s="24">
        <v>1</v>
      </c>
      <c r="I2809" s="25" t="s">
        <v>62</v>
      </c>
      <c r="J2809" s="31">
        <f t="shared" si="389"/>
        <v>1</v>
      </c>
      <c r="K2809" s="24" t="s">
        <v>29</v>
      </c>
      <c r="L2809" s="24"/>
      <c r="M2809" s="25" t="s">
        <v>29</v>
      </c>
      <c r="N2809" s="25">
        <f t="shared" si="390"/>
        <v>0</v>
      </c>
      <c r="O2809" s="24" t="s">
        <v>29</v>
      </c>
      <c r="P2809" s="24"/>
      <c r="Q2809" s="25" t="s">
        <v>29</v>
      </c>
      <c r="R2809" s="25">
        <f t="shared" si="391"/>
        <v>0</v>
      </c>
      <c r="S2809" s="24" t="s">
        <v>29</v>
      </c>
      <c r="T2809" s="24"/>
      <c r="U2809" s="25" t="s">
        <v>29</v>
      </c>
      <c r="V2809" s="25">
        <f t="shared" si="392"/>
        <v>0</v>
      </c>
      <c r="W2809" s="25" t="s">
        <v>29</v>
      </c>
      <c r="X2809" s="25"/>
      <c r="Y2809" s="25" t="s">
        <v>29</v>
      </c>
      <c r="Z2809" s="25">
        <f t="shared" si="393"/>
        <v>0</v>
      </c>
      <c r="AA2809" s="24" t="s">
        <v>29</v>
      </c>
      <c r="AB2809" s="24"/>
      <c r="AC2809" s="25" t="s">
        <v>29</v>
      </c>
      <c r="AD2809" s="25">
        <f t="shared" si="394"/>
        <v>0</v>
      </c>
      <c r="AE2809" s="32">
        <f t="shared" si="395"/>
        <v>1</v>
      </c>
      <c r="AF2809" s="37">
        <f t="shared" si="388"/>
        <v>1987.2596950194409</v>
      </c>
      <c r="AG2809" s="27"/>
      <c r="AK2809" s="27"/>
      <c r="AM2809" s="27"/>
    </row>
    <row r="2810" spans="1:39" x14ac:dyDescent="0.25">
      <c r="A2810" s="21">
        <v>2858206</v>
      </c>
      <c r="B2810" s="34">
        <v>1.3778602325581401E-4</v>
      </c>
      <c r="C2810" s="22">
        <v>1.6200109981690699E-4</v>
      </c>
      <c r="D2810" s="22" t="s">
        <v>3531</v>
      </c>
      <c r="E2810" s="23">
        <v>327033.82623934402</v>
      </c>
      <c r="F2810" s="23">
        <f t="shared" si="387"/>
        <v>45.060690387652095</v>
      </c>
      <c r="G2810" s="24" t="s">
        <v>26</v>
      </c>
      <c r="H2810" s="24">
        <v>0</v>
      </c>
      <c r="I2810" s="25" t="s">
        <v>35</v>
      </c>
      <c r="J2810" s="31">
        <f t="shared" si="389"/>
        <v>0</v>
      </c>
      <c r="K2810" s="24" t="s">
        <v>29</v>
      </c>
      <c r="L2810" s="24"/>
      <c r="M2810" s="25" t="s">
        <v>29</v>
      </c>
      <c r="N2810" s="25">
        <f t="shared" si="390"/>
        <v>0</v>
      </c>
      <c r="O2810" s="24" t="s">
        <v>29</v>
      </c>
      <c r="P2810" s="24"/>
      <c r="Q2810" s="25" t="s">
        <v>29</v>
      </c>
      <c r="R2810" s="25">
        <f t="shared" si="391"/>
        <v>0</v>
      </c>
      <c r="S2810" s="24" t="s">
        <v>29</v>
      </c>
      <c r="T2810" s="24"/>
      <c r="U2810" s="25" t="s">
        <v>29</v>
      </c>
      <c r="V2810" s="25">
        <f t="shared" si="392"/>
        <v>0</v>
      </c>
      <c r="W2810" s="25" t="s">
        <v>29</v>
      </c>
      <c r="X2810" s="25"/>
      <c r="Y2810" s="25" t="s">
        <v>29</v>
      </c>
      <c r="Z2810" s="25">
        <f t="shared" si="393"/>
        <v>0</v>
      </c>
      <c r="AA2810" s="24" t="s">
        <v>29</v>
      </c>
      <c r="AB2810" s="24"/>
      <c r="AC2810" s="25" t="s">
        <v>29</v>
      </c>
      <c r="AD2810" s="25">
        <f t="shared" si="394"/>
        <v>0</v>
      </c>
      <c r="AE2810" s="32">
        <f t="shared" si="395"/>
        <v>0</v>
      </c>
      <c r="AF2810" s="37">
        <f t="shared" si="388"/>
        <v>45.060690387652095</v>
      </c>
      <c r="AG2810" s="27"/>
      <c r="AK2810" s="27"/>
    </row>
    <row r="2811" spans="1:39" x14ac:dyDescent="0.25">
      <c r="A2811" s="21">
        <v>2858210</v>
      </c>
      <c r="B2811" s="34">
        <v>3.5709904354061899E-6</v>
      </c>
      <c r="C2811" s="22">
        <v>3.9144708387602797E-6</v>
      </c>
      <c r="D2811" s="22" t="s">
        <v>3220</v>
      </c>
      <c r="E2811" s="23">
        <v>113408943.974507</v>
      </c>
      <c r="F2811" s="23">
        <f t="shared" si="387"/>
        <v>404.98225422248095</v>
      </c>
      <c r="G2811" s="24" t="s">
        <v>24</v>
      </c>
      <c r="H2811" s="24">
        <v>4</v>
      </c>
      <c r="I2811" s="25" t="s">
        <v>110</v>
      </c>
      <c r="J2811" s="31">
        <f t="shared" si="389"/>
        <v>0</v>
      </c>
      <c r="K2811" s="24" t="s">
        <v>24</v>
      </c>
      <c r="L2811" s="24">
        <v>4</v>
      </c>
      <c r="M2811" s="25" t="s">
        <v>37</v>
      </c>
      <c r="N2811" s="25">
        <f t="shared" si="390"/>
        <v>4</v>
      </c>
      <c r="O2811" s="24" t="s">
        <v>29</v>
      </c>
      <c r="P2811" s="24"/>
      <c r="Q2811" s="25" t="s">
        <v>29</v>
      </c>
      <c r="R2811" s="25">
        <f t="shared" si="391"/>
        <v>0</v>
      </c>
      <c r="S2811" s="24" t="s">
        <v>29</v>
      </c>
      <c r="T2811" s="24"/>
      <c r="U2811" s="25" t="s">
        <v>29</v>
      </c>
      <c r="V2811" s="25">
        <f t="shared" si="392"/>
        <v>0</v>
      </c>
      <c r="W2811" s="25" t="s">
        <v>29</v>
      </c>
      <c r="X2811" s="25"/>
      <c r="Y2811" s="25" t="s">
        <v>29</v>
      </c>
      <c r="Z2811" s="25">
        <f t="shared" si="393"/>
        <v>0</v>
      </c>
      <c r="AA2811" s="24" t="s">
        <v>29</v>
      </c>
      <c r="AB2811" s="24"/>
      <c r="AC2811" s="25" t="s">
        <v>29</v>
      </c>
      <c r="AD2811" s="25">
        <f t="shared" si="394"/>
        <v>0</v>
      </c>
      <c r="AE2811" s="32">
        <f t="shared" si="395"/>
        <v>4</v>
      </c>
      <c r="AF2811" s="37">
        <f t="shared" si="388"/>
        <v>404.98225422248095</v>
      </c>
      <c r="AG2811" s="27"/>
    </row>
    <row r="2812" spans="1:39" x14ac:dyDescent="0.25">
      <c r="A2812" s="21">
        <v>2858217</v>
      </c>
      <c r="B2812" s="34">
        <v>9.9776000000000008E-6</v>
      </c>
      <c r="C2812" s="22">
        <v>1.11684843399491E-5</v>
      </c>
      <c r="D2812" s="22" t="s">
        <v>5021</v>
      </c>
      <c r="E2812" s="23">
        <v>915307.08715482196</v>
      </c>
      <c r="F2812" s="23">
        <f t="shared" si="387"/>
        <v>9.132567992795952</v>
      </c>
      <c r="G2812" s="24" t="s">
        <v>32</v>
      </c>
      <c r="H2812" s="24"/>
      <c r="I2812" s="25" t="s">
        <v>29</v>
      </c>
      <c r="J2812" s="31">
        <f t="shared" si="389"/>
        <v>0</v>
      </c>
      <c r="K2812" s="24" t="s">
        <v>29</v>
      </c>
      <c r="L2812" s="24"/>
      <c r="M2812" s="25" t="s">
        <v>29</v>
      </c>
      <c r="N2812" s="25">
        <f t="shared" si="390"/>
        <v>0</v>
      </c>
      <c r="O2812" s="24" t="s">
        <v>29</v>
      </c>
      <c r="P2812" s="24"/>
      <c r="Q2812" s="25" t="s">
        <v>29</v>
      </c>
      <c r="R2812" s="25">
        <f t="shared" si="391"/>
        <v>0</v>
      </c>
      <c r="S2812" s="24" t="s">
        <v>29</v>
      </c>
      <c r="T2812" s="24"/>
      <c r="U2812" s="25" t="s">
        <v>29</v>
      </c>
      <c r="V2812" s="25">
        <f t="shared" si="392"/>
        <v>0</v>
      </c>
      <c r="W2812" s="25" t="s">
        <v>29</v>
      </c>
      <c r="X2812" s="25"/>
      <c r="Y2812" s="25" t="s">
        <v>29</v>
      </c>
      <c r="Z2812" s="25">
        <f t="shared" si="393"/>
        <v>0</v>
      </c>
      <c r="AA2812" s="24" t="s">
        <v>29</v>
      </c>
      <c r="AB2812" s="24"/>
      <c r="AC2812" s="25" t="s">
        <v>29</v>
      </c>
      <c r="AD2812" s="25">
        <f t="shared" si="394"/>
        <v>0</v>
      </c>
      <c r="AE2812" s="32">
        <f t="shared" si="395"/>
        <v>0</v>
      </c>
      <c r="AF2812" s="37">
        <f t="shared" si="388"/>
        <v>9.132567992795952</v>
      </c>
      <c r="AG2812" s="27"/>
      <c r="AK2812" s="27"/>
      <c r="AM2812" s="27"/>
    </row>
    <row r="2813" spans="1:39" x14ac:dyDescent="0.25">
      <c r="A2813" s="21">
        <v>2858219</v>
      </c>
      <c r="B2813" s="34">
        <v>7.6614005134929695E-5</v>
      </c>
      <c r="C2813" s="22">
        <v>8.6402237480317397E-5</v>
      </c>
      <c r="D2813" s="22" t="s">
        <v>1644</v>
      </c>
      <c r="E2813" s="23">
        <v>151885741.87806299</v>
      </c>
      <c r="F2813" s="23">
        <f t="shared" si="387"/>
        <v>11636.575008168524</v>
      </c>
      <c r="G2813" s="24" t="s">
        <v>24</v>
      </c>
      <c r="H2813" s="24">
        <v>1</v>
      </c>
      <c r="I2813" s="25" t="s">
        <v>40</v>
      </c>
      <c r="J2813" s="31">
        <f t="shared" si="389"/>
        <v>1</v>
      </c>
      <c r="K2813" s="24" t="s">
        <v>29</v>
      </c>
      <c r="L2813" s="24"/>
      <c r="M2813" s="25" t="s">
        <v>29</v>
      </c>
      <c r="N2813" s="25">
        <f t="shared" si="390"/>
        <v>0</v>
      </c>
      <c r="O2813" s="24" t="s">
        <v>29</v>
      </c>
      <c r="P2813" s="24"/>
      <c r="Q2813" s="25" t="s">
        <v>29</v>
      </c>
      <c r="R2813" s="25">
        <f t="shared" si="391"/>
        <v>0</v>
      </c>
      <c r="S2813" s="24" t="s">
        <v>29</v>
      </c>
      <c r="T2813" s="24"/>
      <c r="U2813" s="25" t="s">
        <v>29</v>
      </c>
      <c r="V2813" s="25">
        <f t="shared" si="392"/>
        <v>0</v>
      </c>
      <c r="W2813" s="25" t="s">
        <v>29</v>
      </c>
      <c r="X2813" s="25"/>
      <c r="Y2813" s="25" t="s">
        <v>29</v>
      </c>
      <c r="Z2813" s="25">
        <f t="shared" si="393"/>
        <v>0</v>
      </c>
      <c r="AA2813" s="24" t="s">
        <v>29</v>
      </c>
      <c r="AB2813" s="24"/>
      <c r="AC2813" s="25" t="s">
        <v>29</v>
      </c>
      <c r="AD2813" s="25">
        <f t="shared" si="394"/>
        <v>0</v>
      </c>
      <c r="AE2813" s="32">
        <f t="shared" si="395"/>
        <v>1</v>
      </c>
      <c r="AF2813" s="37">
        <f t="shared" si="388"/>
        <v>11636.575008168524</v>
      </c>
      <c r="AG2813" s="27"/>
    </row>
    <row r="2814" spans="1:39" x14ac:dyDescent="0.25">
      <c r="A2814" s="21">
        <v>2858220</v>
      </c>
      <c r="B2814" s="34">
        <v>4.4534422277752002E-5</v>
      </c>
      <c r="C2814" s="22">
        <v>4.8048748959314101E-5</v>
      </c>
      <c r="D2814" s="22" t="s">
        <v>2839</v>
      </c>
      <c r="E2814" s="23">
        <v>10682485.079698499</v>
      </c>
      <c r="F2814" s="23">
        <f t="shared" si="387"/>
        <v>475.73830151507821</v>
      </c>
      <c r="G2814" s="24" t="s">
        <v>24</v>
      </c>
      <c r="H2814" s="24">
        <v>2</v>
      </c>
      <c r="I2814" s="25" t="s">
        <v>53</v>
      </c>
      <c r="J2814" s="31">
        <f t="shared" si="389"/>
        <v>0</v>
      </c>
      <c r="K2814" s="24" t="s">
        <v>29</v>
      </c>
      <c r="L2814" s="24"/>
      <c r="M2814" s="25" t="s">
        <v>29</v>
      </c>
      <c r="N2814" s="25">
        <f t="shared" si="390"/>
        <v>0</v>
      </c>
      <c r="O2814" s="24" t="s">
        <v>29</v>
      </c>
      <c r="P2814" s="24"/>
      <c r="Q2814" s="25" t="s">
        <v>29</v>
      </c>
      <c r="R2814" s="25">
        <f t="shared" si="391"/>
        <v>0</v>
      </c>
      <c r="S2814" s="24" t="s">
        <v>29</v>
      </c>
      <c r="T2814" s="24"/>
      <c r="U2814" s="25" t="s">
        <v>29</v>
      </c>
      <c r="V2814" s="25">
        <f t="shared" si="392"/>
        <v>0</v>
      </c>
      <c r="W2814" s="25" t="s">
        <v>29</v>
      </c>
      <c r="X2814" s="25"/>
      <c r="Y2814" s="25" t="s">
        <v>29</v>
      </c>
      <c r="Z2814" s="25">
        <f t="shared" si="393"/>
        <v>0</v>
      </c>
      <c r="AA2814" s="24" t="s">
        <v>29</v>
      </c>
      <c r="AB2814" s="24"/>
      <c r="AC2814" s="25" t="s">
        <v>29</v>
      </c>
      <c r="AD2814" s="25">
        <f t="shared" si="394"/>
        <v>0</v>
      </c>
      <c r="AE2814" s="32">
        <f t="shared" si="395"/>
        <v>0</v>
      </c>
      <c r="AF2814" s="37">
        <f t="shared" si="388"/>
        <v>475.73830151507821</v>
      </c>
      <c r="AG2814" s="27"/>
      <c r="AM2814" s="27"/>
    </row>
    <row r="2815" spans="1:39" x14ac:dyDescent="0.25">
      <c r="A2815" s="21">
        <v>2858222</v>
      </c>
      <c r="B2815" s="34">
        <v>7.3215738968554199E-6</v>
      </c>
      <c r="C2815" s="22">
        <v>7.2477256995305698E-6</v>
      </c>
      <c r="D2815" s="22" t="s">
        <v>2538</v>
      </c>
      <c r="E2815" s="23">
        <v>292846556.547589</v>
      </c>
      <c r="F2815" s="23">
        <f t="shared" si="387"/>
        <v>2144.0977042028221</v>
      </c>
      <c r="G2815" s="24" t="s">
        <v>26</v>
      </c>
      <c r="H2815" s="24">
        <v>1</v>
      </c>
      <c r="I2815" s="25" t="s">
        <v>50</v>
      </c>
      <c r="J2815" s="31">
        <f t="shared" si="389"/>
        <v>0</v>
      </c>
      <c r="K2815" s="24" t="s">
        <v>24</v>
      </c>
      <c r="L2815" s="24">
        <v>5</v>
      </c>
      <c r="M2815" s="25" t="s">
        <v>33</v>
      </c>
      <c r="N2815" s="25">
        <f t="shared" si="390"/>
        <v>0</v>
      </c>
      <c r="O2815" s="24" t="s">
        <v>26</v>
      </c>
      <c r="P2815" s="24">
        <v>1</v>
      </c>
      <c r="Q2815" s="25" t="s">
        <v>59</v>
      </c>
      <c r="R2815" s="25">
        <f t="shared" si="391"/>
        <v>0</v>
      </c>
      <c r="S2815" s="24" t="s">
        <v>26</v>
      </c>
      <c r="T2815" s="24">
        <v>1</v>
      </c>
      <c r="U2815" s="25" t="s">
        <v>42</v>
      </c>
      <c r="V2815" s="25">
        <f t="shared" si="392"/>
        <v>0</v>
      </c>
      <c r="W2815" s="25" t="s">
        <v>24</v>
      </c>
      <c r="X2815" s="25">
        <v>3</v>
      </c>
      <c r="Y2815" s="25" t="s">
        <v>38</v>
      </c>
      <c r="Z2815" s="25">
        <f t="shared" si="393"/>
        <v>0</v>
      </c>
      <c r="AA2815" s="24" t="s">
        <v>29</v>
      </c>
      <c r="AB2815" s="24"/>
      <c r="AC2815" s="25" t="s">
        <v>29</v>
      </c>
      <c r="AD2815" s="25">
        <f t="shared" si="394"/>
        <v>0</v>
      </c>
      <c r="AE2815" s="32">
        <f t="shared" si="395"/>
        <v>0</v>
      </c>
      <c r="AF2815" s="37">
        <f t="shared" si="388"/>
        <v>2144.0977042028221</v>
      </c>
      <c r="AG2815" s="27"/>
      <c r="AK2815" s="27"/>
    </row>
    <row r="2816" spans="1:39" x14ac:dyDescent="0.25">
      <c r="A2816" s="21">
        <v>2858225</v>
      </c>
      <c r="B2816" s="34">
        <v>1.4533226693714501E-6</v>
      </c>
      <c r="C2816" s="22">
        <v>1.5962719063475201E-6</v>
      </c>
      <c r="D2816" s="22" t="s">
        <v>2114</v>
      </c>
      <c r="E2816" s="23">
        <v>472409493.59995598</v>
      </c>
      <c r="F2816" s="23">
        <f t="shared" si="387"/>
        <v>686.56342627510298</v>
      </c>
      <c r="G2816" s="24" t="s">
        <v>24</v>
      </c>
      <c r="H2816" s="24">
        <v>3</v>
      </c>
      <c r="I2816" s="25" t="s">
        <v>25</v>
      </c>
      <c r="J2816" s="31">
        <f t="shared" si="389"/>
        <v>0</v>
      </c>
      <c r="K2816" s="24" t="s">
        <v>24</v>
      </c>
      <c r="L2816" s="24">
        <v>4</v>
      </c>
      <c r="M2816" s="25" t="s">
        <v>31</v>
      </c>
      <c r="N2816" s="25">
        <f t="shared" si="390"/>
        <v>4</v>
      </c>
      <c r="O2816" s="24" t="s">
        <v>29</v>
      </c>
      <c r="P2816" s="24"/>
      <c r="Q2816" s="25" t="s">
        <v>29</v>
      </c>
      <c r="R2816" s="25">
        <f t="shared" si="391"/>
        <v>0</v>
      </c>
      <c r="S2816" s="24" t="s">
        <v>29</v>
      </c>
      <c r="T2816" s="24"/>
      <c r="U2816" s="25" t="s">
        <v>29</v>
      </c>
      <c r="V2816" s="25">
        <f t="shared" si="392"/>
        <v>0</v>
      </c>
      <c r="W2816" s="25" t="s">
        <v>29</v>
      </c>
      <c r="X2816" s="25"/>
      <c r="Y2816" s="25" t="s">
        <v>29</v>
      </c>
      <c r="Z2816" s="25">
        <f t="shared" si="393"/>
        <v>0</v>
      </c>
      <c r="AA2816" s="24" t="s">
        <v>29</v>
      </c>
      <c r="AB2816" s="24"/>
      <c r="AC2816" s="25" t="s">
        <v>29</v>
      </c>
      <c r="AD2816" s="25">
        <f t="shared" si="394"/>
        <v>0</v>
      </c>
      <c r="AE2816" s="32">
        <f t="shared" si="395"/>
        <v>4</v>
      </c>
      <c r="AF2816" s="37">
        <f t="shared" si="388"/>
        <v>686.56342627510298</v>
      </c>
      <c r="AG2816" s="27"/>
      <c r="AK2816" s="27"/>
      <c r="AM2816" s="27"/>
    </row>
    <row r="2817" spans="1:39" x14ac:dyDescent="0.25">
      <c r="A2817" s="21">
        <v>2858230</v>
      </c>
      <c r="B2817" s="34">
        <v>3.3614917459098397E-4</v>
      </c>
      <c r="C2817" s="22">
        <v>3.3676108399126098E-4</v>
      </c>
      <c r="D2817" s="22" t="s">
        <v>1148</v>
      </c>
      <c r="E2817" s="23">
        <v>390061811.28951597</v>
      </c>
      <c r="F2817" s="23">
        <f t="shared" si="387"/>
        <v>131118.95590443496</v>
      </c>
      <c r="G2817" s="24" t="s">
        <v>24</v>
      </c>
      <c r="H2817" s="24">
        <v>3</v>
      </c>
      <c r="I2817" s="25" t="s">
        <v>37</v>
      </c>
      <c r="J2817" s="31">
        <f t="shared" si="389"/>
        <v>3</v>
      </c>
      <c r="K2817" s="24" t="s">
        <v>29</v>
      </c>
      <c r="L2817" s="24"/>
      <c r="M2817" s="25" t="s">
        <v>29</v>
      </c>
      <c r="N2817" s="25">
        <f t="shared" si="390"/>
        <v>0</v>
      </c>
      <c r="O2817" s="24" t="s">
        <v>29</v>
      </c>
      <c r="P2817" s="24"/>
      <c r="Q2817" s="25" t="s">
        <v>29</v>
      </c>
      <c r="R2817" s="25">
        <f t="shared" si="391"/>
        <v>0</v>
      </c>
      <c r="S2817" s="24" t="s">
        <v>29</v>
      </c>
      <c r="T2817" s="24"/>
      <c r="U2817" s="25" t="s">
        <v>29</v>
      </c>
      <c r="V2817" s="25">
        <f t="shared" si="392"/>
        <v>0</v>
      </c>
      <c r="W2817" s="25" t="s">
        <v>29</v>
      </c>
      <c r="X2817" s="25"/>
      <c r="Y2817" s="25" t="s">
        <v>29</v>
      </c>
      <c r="Z2817" s="25">
        <f t="shared" si="393"/>
        <v>0</v>
      </c>
      <c r="AA2817" s="24" t="s">
        <v>29</v>
      </c>
      <c r="AB2817" s="24"/>
      <c r="AC2817" s="25" t="s">
        <v>29</v>
      </c>
      <c r="AD2817" s="25">
        <f t="shared" si="394"/>
        <v>0</v>
      </c>
      <c r="AE2817" s="32">
        <f t="shared" si="395"/>
        <v>3</v>
      </c>
      <c r="AF2817" s="37">
        <f t="shared" si="388"/>
        <v>131118.95590443496</v>
      </c>
      <c r="AG2817" s="27"/>
      <c r="AK2817" s="27"/>
      <c r="AM2817" s="27"/>
    </row>
    <row r="2818" spans="1:39" x14ac:dyDescent="0.25">
      <c r="A2818" s="21">
        <v>2858231</v>
      </c>
      <c r="B2818" s="34">
        <v>6.9898301680672197E-5</v>
      </c>
      <c r="C2818" s="22">
        <v>7.9721186985556302E-5</v>
      </c>
      <c r="D2818" s="22" t="s">
        <v>5458</v>
      </c>
      <c r="E2818" s="23">
        <v>3954.8647833045702</v>
      </c>
      <c r="F2818" s="23">
        <f t="shared" si="387"/>
        <v>0.27643833172968912</v>
      </c>
      <c r="G2818" s="24" t="s">
        <v>26</v>
      </c>
      <c r="H2818" s="24">
        <v>1</v>
      </c>
      <c r="I2818" s="25" t="s">
        <v>86</v>
      </c>
      <c r="J2818" s="31">
        <f t="shared" si="389"/>
        <v>0</v>
      </c>
      <c r="K2818" s="24" t="s">
        <v>29</v>
      </c>
      <c r="L2818" s="24"/>
      <c r="M2818" s="25" t="s">
        <v>29</v>
      </c>
      <c r="N2818" s="25">
        <f t="shared" si="390"/>
        <v>0</v>
      </c>
      <c r="O2818" s="24" t="s">
        <v>29</v>
      </c>
      <c r="P2818" s="24"/>
      <c r="Q2818" s="25" t="s">
        <v>29</v>
      </c>
      <c r="R2818" s="25">
        <f t="shared" si="391"/>
        <v>0</v>
      </c>
      <c r="S2818" s="24" t="s">
        <v>29</v>
      </c>
      <c r="T2818" s="24"/>
      <c r="U2818" s="25" t="s">
        <v>29</v>
      </c>
      <c r="V2818" s="25">
        <f t="shared" si="392"/>
        <v>0</v>
      </c>
      <c r="W2818" s="25" t="s">
        <v>29</v>
      </c>
      <c r="X2818" s="25"/>
      <c r="Y2818" s="25" t="s">
        <v>29</v>
      </c>
      <c r="Z2818" s="25">
        <f t="shared" si="393"/>
        <v>0</v>
      </c>
      <c r="AA2818" s="24" t="s">
        <v>29</v>
      </c>
      <c r="AB2818" s="24"/>
      <c r="AC2818" s="25" t="s">
        <v>29</v>
      </c>
      <c r="AD2818" s="25">
        <f t="shared" si="394"/>
        <v>0</v>
      </c>
      <c r="AE2818" s="32">
        <f t="shared" si="395"/>
        <v>0</v>
      </c>
      <c r="AF2818" s="37">
        <f t="shared" si="388"/>
        <v>0.27643833172968912</v>
      </c>
      <c r="AG2818" s="27"/>
      <c r="AK2818" s="27"/>
    </row>
    <row r="2819" spans="1:39" x14ac:dyDescent="0.25">
      <c r="A2819" s="21">
        <v>2858233</v>
      </c>
      <c r="B2819" s="34">
        <v>1.3156245240587101E-4</v>
      </c>
      <c r="C2819" s="22">
        <v>1.46026750660373E-4</v>
      </c>
      <c r="D2819" s="22" t="s">
        <v>1861</v>
      </c>
      <c r="E2819" s="23">
        <v>11948676.3171174</v>
      </c>
      <c r="F2819" s="23">
        <f t="shared" si="387"/>
        <v>1571.9971592839161</v>
      </c>
      <c r="G2819" s="24" t="s">
        <v>24</v>
      </c>
      <c r="H2819" s="24">
        <v>1</v>
      </c>
      <c r="I2819" s="25" t="s">
        <v>36</v>
      </c>
      <c r="J2819" s="31">
        <f t="shared" si="389"/>
        <v>1</v>
      </c>
      <c r="K2819" s="24" t="s">
        <v>29</v>
      </c>
      <c r="L2819" s="24"/>
      <c r="M2819" s="25" t="s">
        <v>29</v>
      </c>
      <c r="N2819" s="25">
        <f t="shared" si="390"/>
        <v>0</v>
      </c>
      <c r="O2819" s="24" t="s">
        <v>29</v>
      </c>
      <c r="P2819" s="24"/>
      <c r="Q2819" s="25" t="s">
        <v>29</v>
      </c>
      <c r="R2819" s="25">
        <f t="shared" si="391"/>
        <v>0</v>
      </c>
      <c r="S2819" s="24" t="s">
        <v>29</v>
      </c>
      <c r="T2819" s="24"/>
      <c r="U2819" s="25" t="s">
        <v>29</v>
      </c>
      <c r="V2819" s="25">
        <f t="shared" si="392"/>
        <v>0</v>
      </c>
      <c r="W2819" s="25" t="s">
        <v>29</v>
      </c>
      <c r="X2819" s="25"/>
      <c r="Y2819" s="25" t="s">
        <v>29</v>
      </c>
      <c r="Z2819" s="25">
        <f t="shared" si="393"/>
        <v>0</v>
      </c>
      <c r="AA2819" s="24" t="s">
        <v>29</v>
      </c>
      <c r="AB2819" s="24"/>
      <c r="AC2819" s="25" t="s">
        <v>29</v>
      </c>
      <c r="AD2819" s="25">
        <f t="shared" si="394"/>
        <v>0</v>
      </c>
      <c r="AE2819" s="32">
        <f t="shared" si="395"/>
        <v>1</v>
      </c>
      <c r="AF2819" s="37">
        <f t="shared" si="388"/>
        <v>1571.9971592839161</v>
      </c>
      <c r="AG2819" s="27"/>
      <c r="AK2819" s="27"/>
      <c r="AM2819" s="27"/>
    </row>
    <row r="2820" spans="1:39" x14ac:dyDescent="0.25">
      <c r="A2820" s="21">
        <v>2858235</v>
      </c>
      <c r="B2820" s="34">
        <v>1.5315993663970599E-6</v>
      </c>
      <c r="C2820" s="22">
        <v>1.49060641531008E-6</v>
      </c>
      <c r="D2820" s="22" t="s">
        <v>2763</v>
      </c>
      <c r="E2820" s="23">
        <v>220663086.778072</v>
      </c>
      <c r="F2820" s="23">
        <f t="shared" si="387"/>
        <v>337.96744389651451</v>
      </c>
      <c r="G2820" s="24" t="s">
        <v>24</v>
      </c>
      <c r="H2820" s="24">
        <v>4</v>
      </c>
      <c r="I2820" s="25" t="s">
        <v>33</v>
      </c>
      <c r="J2820" s="31">
        <f t="shared" si="389"/>
        <v>0</v>
      </c>
      <c r="K2820" s="24" t="s">
        <v>24</v>
      </c>
      <c r="L2820" s="24">
        <v>3</v>
      </c>
      <c r="M2820" s="25" t="s">
        <v>64</v>
      </c>
      <c r="N2820" s="25">
        <f t="shared" si="390"/>
        <v>3</v>
      </c>
      <c r="O2820" s="24" t="s">
        <v>29</v>
      </c>
      <c r="P2820" s="24"/>
      <c r="Q2820" s="25" t="s">
        <v>29</v>
      </c>
      <c r="R2820" s="25">
        <f t="shared" si="391"/>
        <v>0</v>
      </c>
      <c r="S2820" s="24" t="s">
        <v>29</v>
      </c>
      <c r="T2820" s="24"/>
      <c r="U2820" s="25" t="s">
        <v>29</v>
      </c>
      <c r="V2820" s="25">
        <f t="shared" si="392"/>
        <v>0</v>
      </c>
      <c r="W2820" s="25" t="s">
        <v>29</v>
      </c>
      <c r="X2820" s="25"/>
      <c r="Y2820" s="25" t="s">
        <v>29</v>
      </c>
      <c r="Z2820" s="25">
        <f t="shared" si="393"/>
        <v>0</v>
      </c>
      <c r="AA2820" s="24" t="s">
        <v>29</v>
      </c>
      <c r="AB2820" s="24"/>
      <c r="AC2820" s="25" t="s">
        <v>29</v>
      </c>
      <c r="AD2820" s="25">
        <f t="shared" si="394"/>
        <v>0</v>
      </c>
      <c r="AE2820" s="32">
        <f t="shared" si="395"/>
        <v>3</v>
      </c>
      <c r="AF2820" s="37">
        <f t="shared" si="388"/>
        <v>337.96744389651451</v>
      </c>
      <c r="AG2820" s="27"/>
      <c r="AK2820" s="27"/>
    </row>
    <row r="2821" spans="1:39" x14ac:dyDescent="0.25">
      <c r="A2821" s="21">
        <v>2858236</v>
      </c>
      <c r="B2821" s="34">
        <v>1.1794709417713101E-4</v>
      </c>
      <c r="C2821" s="22">
        <v>1.3250330911566101E-4</v>
      </c>
      <c r="D2821" s="22" t="s">
        <v>3769</v>
      </c>
      <c r="E2821" s="23">
        <v>451891.510894523</v>
      </c>
      <c r="F2821" s="23">
        <f t="shared" si="387"/>
        <v>53.299290593322326</v>
      </c>
      <c r="G2821" s="24" t="s">
        <v>24</v>
      </c>
      <c r="H2821" s="24">
        <v>1</v>
      </c>
      <c r="I2821" s="25" t="s">
        <v>53</v>
      </c>
      <c r="J2821" s="31">
        <f t="shared" si="389"/>
        <v>0</v>
      </c>
      <c r="K2821" s="24" t="s">
        <v>29</v>
      </c>
      <c r="L2821" s="24"/>
      <c r="M2821" s="25" t="s">
        <v>29</v>
      </c>
      <c r="N2821" s="25">
        <f t="shared" si="390"/>
        <v>0</v>
      </c>
      <c r="O2821" s="24" t="s">
        <v>29</v>
      </c>
      <c r="P2821" s="24"/>
      <c r="Q2821" s="25" t="s">
        <v>29</v>
      </c>
      <c r="R2821" s="25">
        <f t="shared" si="391"/>
        <v>0</v>
      </c>
      <c r="S2821" s="24" t="s">
        <v>29</v>
      </c>
      <c r="T2821" s="24"/>
      <c r="U2821" s="25" t="s">
        <v>29</v>
      </c>
      <c r="V2821" s="25">
        <f t="shared" si="392"/>
        <v>0</v>
      </c>
      <c r="W2821" s="25" t="s">
        <v>29</v>
      </c>
      <c r="X2821" s="25"/>
      <c r="Y2821" s="25" t="s">
        <v>29</v>
      </c>
      <c r="Z2821" s="25">
        <f t="shared" si="393"/>
        <v>0</v>
      </c>
      <c r="AA2821" s="24" t="s">
        <v>29</v>
      </c>
      <c r="AB2821" s="24"/>
      <c r="AC2821" s="25" t="s">
        <v>29</v>
      </c>
      <c r="AD2821" s="25">
        <f t="shared" si="394"/>
        <v>0</v>
      </c>
      <c r="AE2821" s="32">
        <f t="shared" si="395"/>
        <v>0</v>
      </c>
      <c r="AF2821" s="37">
        <f t="shared" si="388"/>
        <v>53.299290593322326</v>
      </c>
      <c r="AG2821" s="27"/>
      <c r="AM2821" s="27"/>
    </row>
    <row r="2822" spans="1:39" x14ac:dyDescent="0.25">
      <c r="A2822" s="21">
        <v>2858238</v>
      </c>
      <c r="B2822" s="34">
        <v>1.9460654900972899E-5</v>
      </c>
      <c r="C2822" s="22">
        <v>2.41799625650068E-5</v>
      </c>
      <c r="D2822" s="22" t="s">
        <v>4382</v>
      </c>
      <c r="E2822" s="23">
        <v>9372104.6977660004</v>
      </c>
      <c r="F2822" s="23">
        <f t="shared" si="387"/>
        <v>182.38729521901104</v>
      </c>
      <c r="G2822" s="24" t="s">
        <v>26</v>
      </c>
      <c r="H2822" s="24">
        <v>1</v>
      </c>
      <c r="I2822" s="25" t="s">
        <v>34</v>
      </c>
      <c r="J2822" s="31">
        <f t="shared" si="389"/>
        <v>0</v>
      </c>
      <c r="K2822" s="24" t="s">
        <v>24</v>
      </c>
      <c r="L2822" s="24">
        <v>2</v>
      </c>
      <c r="M2822" s="25" t="s">
        <v>38</v>
      </c>
      <c r="N2822" s="25">
        <f t="shared" si="390"/>
        <v>0</v>
      </c>
      <c r="O2822" s="24" t="s">
        <v>29</v>
      </c>
      <c r="P2822" s="24"/>
      <c r="Q2822" s="25" t="s">
        <v>29</v>
      </c>
      <c r="R2822" s="25">
        <f t="shared" si="391"/>
        <v>0</v>
      </c>
      <c r="S2822" s="24" t="s">
        <v>29</v>
      </c>
      <c r="T2822" s="24"/>
      <c r="U2822" s="25" t="s">
        <v>29</v>
      </c>
      <c r="V2822" s="25">
        <f t="shared" si="392"/>
        <v>0</v>
      </c>
      <c r="W2822" s="25" t="s">
        <v>29</v>
      </c>
      <c r="X2822" s="25"/>
      <c r="Y2822" s="25" t="s">
        <v>29</v>
      </c>
      <c r="Z2822" s="25">
        <f t="shared" si="393"/>
        <v>0</v>
      </c>
      <c r="AA2822" s="24" t="s">
        <v>29</v>
      </c>
      <c r="AB2822" s="24"/>
      <c r="AC2822" s="25" t="s">
        <v>29</v>
      </c>
      <c r="AD2822" s="25">
        <f t="shared" si="394"/>
        <v>0</v>
      </c>
      <c r="AE2822" s="32">
        <f t="shared" si="395"/>
        <v>0</v>
      </c>
      <c r="AF2822" s="37">
        <f t="shared" si="388"/>
        <v>182.38729521901104</v>
      </c>
      <c r="AG2822" s="27"/>
    </row>
    <row r="2823" spans="1:39" x14ac:dyDescent="0.25">
      <c r="A2823" s="21">
        <v>2858244</v>
      </c>
      <c r="B2823" s="34">
        <v>1.1150465997842101E-6</v>
      </c>
      <c r="C2823" s="22">
        <v>1.13009298179132E-6</v>
      </c>
      <c r="D2823" s="22" t="s">
        <v>4084</v>
      </c>
      <c r="E2823" s="23">
        <v>20665204.140420198</v>
      </c>
      <c r="F2823" s="23">
        <f t="shared" si="387"/>
        <v>23.042665610622123</v>
      </c>
      <c r="G2823" s="24" t="s">
        <v>24</v>
      </c>
      <c r="H2823" s="24">
        <v>4</v>
      </c>
      <c r="I2823" s="25" t="s">
        <v>67</v>
      </c>
      <c r="J2823" s="31">
        <f t="shared" si="389"/>
        <v>0</v>
      </c>
      <c r="K2823" s="24" t="s">
        <v>29</v>
      </c>
      <c r="L2823" s="24"/>
      <c r="M2823" s="25" t="s">
        <v>29</v>
      </c>
      <c r="N2823" s="25">
        <f t="shared" si="390"/>
        <v>0</v>
      </c>
      <c r="O2823" s="24" t="s">
        <v>29</v>
      </c>
      <c r="P2823" s="24"/>
      <c r="Q2823" s="25" t="s">
        <v>29</v>
      </c>
      <c r="R2823" s="25">
        <f t="shared" si="391"/>
        <v>0</v>
      </c>
      <c r="S2823" s="24" t="s">
        <v>29</v>
      </c>
      <c r="T2823" s="24"/>
      <c r="U2823" s="25" t="s">
        <v>29</v>
      </c>
      <c r="V2823" s="25">
        <f t="shared" si="392"/>
        <v>0</v>
      </c>
      <c r="W2823" s="25" t="s">
        <v>29</v>
      </c>
      <c r="X2823" s="25"/>
      <c r="Y2823" s="25" t="s">
        <v>29</v>
      </c>
      <c r="Z2823" s="25">
        <f t="shared" si="393"/>
        <v>0</v>
      </c>
      <c r="AA2823" s="24" t="s">
        <v>29</v>
      </c>
      <c r="AB2823" s="24"/>
      <c r="AC2823" s="25" t="s">
        <v>29</v>
      </c>
      <c r="AD2823" s="25">
        <f t="shared" si="394"/>
        <v>0</v>
      </c>
      <c r="AE2823" s="32">
        <f t="shared" si="395"/>
        <v>0</v>
      </c>
      <c r="AF2823" s="37">
        <f t="shared" si="388"/>
        <v>23.042665610622123</v>
      </c>
      <c r="AG2823" s="27"/>
      <c r="AM2823" s="27"/>
    </row>
    <row r="2824" spans="1:39" x14ac:dyDescent="0.25">
      <c r="A2824" s="21">
        <v>2858245</v>
      </c>
      <c r="B2824" s="34">
        <v>2.7370987943551E-6</v>
      </c>
      <c r="C2824" s="22">
        <v>3.2280430581777702E-6</v>
      </c>
      <c r="D2824" s="22" t="s">
        <v>1120</v>
      </c>
      <c r="E2824" s="23">
        <v>1444339597.0441999</v>
      </c>
      <c r="F2824" s="23">
        <f t="shared" si="387"/>
        <v>3953.3001697090108</v>
      </c>
      <c r="G2824" s="24" t="s">
        <v>24</v>
      </c>
      <c r="H2824" s="24">
        <v>3</v>
      </c>
      <c r="I2824" s="25" t="s">
        <v>50</v>
      </c>
      <c r="J2824" s="31">
        <f t="shared" si="389"/>
        <v>0</v>
      </c>
      <c r="K2824" s="24" t="s">
        <v>24</v>
      </c>
      <c r="L2824" s="24">
        <v>3</v>
      </c>
      <c r="M2824" s="25" t="s">
        <v>28</v>
      </c>
      <c r="N2824" s="25">
        <f t="shared" si="390"/>
        <v>3</v>
      </c>
      <c r="O2824" s="24" t="s">
        <v>29</v>
      </c>
      <c r="P2824" s="24"/>
      <c r="Q2824" s="25" t="s">
        <v>29</v>
      </c>
      <c r="R2824" s="25">
        <f t="shared" si="391"/>
        <v>0</v>
      </c>
      <c r="S2824" s="24" t="s">
        <v>29</v>
      </c>
      <c r="T2824" s="24"/>
      <c r="U2824" s="25" t="s">
        <v>29</v>
      </c>
      <c r="V2824" s="25">
        <f t="shared" si="392"/>
        <v>0</v>
      </c>
      <c r="W2824" s="25" t="s">
        <v>29</v>
      </c>
      <c r="X2824" s="25"/>
      <c r="Y2824" s="25" t="s">
        <v>29</v>
      </c>
      <c r="Z2824" s="25">
        <f t="shared" si="393"/>
        <v>0</v>
      </c>
      <c r="AA2824" s="24" t="s">
        <v>29</v>
      </c>
      <c r="AB2824" s="24"/>
      <c r="AC2824" s="25" t="s">
        <v>29</v>
      </c>
      <c r="AD2824" s="25">
        <f t="shared" si="394"/>
        <v>0</v>
      </c>
      <c r="AE2824" s="32">
        <f t="shared" si="395"/>
        <v>3</v>
      </c>
      <c r="AF2824" s="37">
        <f t="shared" si="388"/>
        <v>3953.3001697090108</v>
      </c>
      <c r="AG2824" s="27"/>
      <c r="AK2824" s="27"/>
    </row>
    <row r="2825" spans="1:39" x14ac:dyDescent="0.25">
      <c r="A2825" s="21">
        <v>2858247</v>
      </c>
      <c r="B2825" s="34">
        <v>1.5315993663970599E-6</v>
      </c>
      <c r="C2825" s="22">
        <v>1.4906484461987799E-6</v>
      </c>
      <c r="D2825" s="22" t="s">
        <v>2601</v>
      </c>
      <c r="E2825" s="23">
        <v>66292357.512183502</v>
      </c>
      <c r="F2825" s="23">
        <f t="shared" ref="F2825:F2888" si="396">E2825*B2825</f>
        <v>101.53333276262762</v>
      </c>
      <c r="G2825" s="24" t="s">
        <v>24</v>
      </c>
      <c r="H2825" s="24">
        <v>4</v>
      </c>
      <c r="I2825" s="25" t="s">
        <v>33</v>
      </c>
      <c r="J2825" s="31">
        <f t="shared" si="389"/>
        <v>0</v>
      </c>
      <c r="K2825" s="24" t="s">
        <v>24</v>
      </c>
      <c r="L2825" s="24">
        <v>4</v>
      </c>
      <c r="M2825" s="25" t="s">
        <v>66</v>
      </c>
      <c r="N2825" s="25">
        <f t="shared" si="390"/>
        <v>4</v>
      </c>
      <c r="O2825" s="24" t="s">
        <v>29</v>
      </c>
      <c r="P2825" s="24"/>
      <c r="Q2825" s="25" t="s">
        <v>29</v>
      </c>
      <c r="R2825" s="25">
        <f t="shared" si="391"/>
        <v>0</v>
      </c>
      <c r="S2825" s="24" t="s">
        <v>29</v>
      </c>
      <c r="T2825" s="24"/>
      <c r="U2825" s="25" t="s">
        <v>29</v>
      </c>
      <c r="V2825" s="25">
        <f t="shared" si="392"/>
        <v>0</v>
      </c>
      <c r="W2825" s="25" t="s">
        <v>29</v>
      </c>
      <c r="X2825" s="25"/>
      <c r="Y2825" s="25" t="s">
        <v>29</v>
      </c>
      <c r="Z2825" s="25">
        <f t="shared" si="393"/>
        <v>0</v>
      </c>
      <c r="AA2825" s="24" t="s">
        <v>29</v>
      </c>
      <c r="AB2825" s="24"/>
      <c r="AC2825" s="25" t="s">
        <v>29</v>
      </c>
      <c r="AD2825" s="25">
        <f t="shared" si="394"/>
        <v>0</v>
      </c>
      <c r="AE2825" s="32">
        <f t="shared" si="395"/>
        <v>4</v>
      </c>
      <c r="AF2825" s="37">
        <f t="shared" ref="AF2825:AF2888" si="397">B2825*E2825</f>
        <v>101.53333276262762</v>
      </c>
      <c r="AG2825" s="27"/>
      <c r="AK2825" s="27"/>
      <c r="AM2825" s="27"/>
    </row>
    <row r="2826" spans="1:39" x14ac:dyDescent="0.25">
      <c r="A2826" s="21">
        <v>2858248</v>
      </c>
      <c r="B2826" s="34">
        <v>6.3229136771955897E-6</v>
      </c>
      <c r="C2826" s="22">
        <v>5.6445865578673401E-6</v>
      </c>
      <c r="D2826" s="22" t="s">
        <v>2507</v>
      </c>
      <c r="E2826" s="23">
        <v>304364986.86927998</v>
      </c>
      <c r="F2826" s="23">
        <f t="shared" si="396"/>
        <v>1924.4735383352265</v>
      </c>
      <c r="G2826" s="24" t="s">
        <v>24</v>
      </c>
      <c r="H2826" s="24">
        <v>4</v>
      </c>
      <c r="I2826" s="25" t="s">
        <v>50</v>
      </c>
      <c r="J2826" s="31">
        <f t="shared" ref="J2826:J2889" si="398">IF(LEFT(I2826,5)="US TX",H2826,0)</f>
        <v>0</v>
      </c>
      <c r="K2826" s="24" t="s">
        <v>24</v>
      </c>
      <c r="L2826" s="24">
        <v>4</v>
      </c>
      <c r="M2826" s="25" t="s">
        <v>43</v>
      </c>
      <c r="N2826" s="25">
        <f t="shared" ref="N2826:N2889" si="399">IF(LEFT(M2826,5)="US TX",L2826,0)</f>
        <v>0</v>
      </c>
      <c r="O2826" s="24" t="s">
        <v>24</v>
      </c>
      <c r="P2826" s="24">
        <v>2</v>
      </c>
      <c r="Q2826" s="25" t="s">
        <v>39</v>
      </c>
      <c r="R2826" s="25">
        <f t="shared" ref="R2826:R2889" si="400">IF(LEFT(Q2826,5)="US TX",P2826,0)</f>
        <v>2</v>
      </c>
      <c r="S2826" s="24" t="s">
        <v>29</v>
      </c>
      <c r="T2826" s="24"/>
      <c r="U2826" s="25" t="s">
        <v>29</v>
      </c>
      <c r="V2826" s="25">
        <f t="shared" ref="V2826:V2889" si="401">IF(LEFT(U2826,5)="US TX",T2826,0)</f>
        <v>0</v>
      </c>
      <c r="W2826" s="25" t="s">
        <v>29</v>
      </c>
      <c r="X2826" s="25"/>
      <c r="Y2826" s="25" t="s">
        <v>29</v>
      </c>
      <c r="Z2826" s="25">
        <f t="shared" ref="Z2826:Z2889" si="402">IF(LEFT(Y2826,5)="US TX",X2826,0)</f>
        <v>0</v>
      </c>
      <c r="AA2826" s="24" t="s">
        <v>29</v>
      </c>
      <c r="AB2826" s="24"/>
      <c r="AC2826" s="25" t="s">
        <v>29</v>
      </c>
      <c r="AD2826" s="25">
        <f t="shared" ref="AD2826:AD2889" si="403">IF(LEFT(AC2826,5)="US TX",AB2826,0)</f>
        <v>0</v>
      </c>
      <c r="AE2826" s="32">
        <f t="shared" ref="AE2826:AE2889" si="404">MAX(J2826,N2826,R2826,V2826,Z2826,AD2826)</f>
        <v>2</v>
      </c>
      <c r="AF2826" s="37">
        <f t="shared" si="397"/>
        <v>1924.4735383352265</v>
      </c>
      <c r="AG2826" s="27"/>
    </row>
    <row r="2827" spans="1:39" x14ac:dyDescent="0.25">
      <c r="A2827" s="21">
        <v>2858250</v>
      </c>
      <c r="B2827" s="34">
        <v>2.6778019595854599E-6</v>
      </c>
      <c r="C2827" s="22">
        <v>2.6444064154517999E-6</v>
      </c>
      <c r="D2827" s="22" t="s">
        <v>1763</v>
      </c>
      <c r="E2827" s="23">
        <v>397252948.12996203</v>
      </c>
      <c r="F2827" s="23">
        <f t="shared" si="396"/>
        <v>1063.7647229535135</v>
      </c>
      <c r="G2827" s="24" t="s">
        <v>24</v>
      </c>
      <c r="H2827" s="24">
        <v>4</v>
      </c>
      <c r="I2827" s="25" t="s">
        <v>38</v>
      </c>
      <c r="J2827" s="31">
        <f t="shared" si="398"/>
        <v>0</v>
      </c>
      <c r="K2827" s="24" t="s">
        <v>29</v>
      </c>
      <c r="L2827" s="24"/>
      <c r="M2827" s="25" t="s">
        <v>29</v>
      </c>
      <c r="N2827" s="25">
        <f t="shared" si="399"/>
        <v>0</v>
      </c>
      <c r="O2827" s="24" t="s">
        <v>29</v>
      </c>
      <c r="P2827" s="24"/>
      <c r="Q2827" s="25" t="s">
        <v>29</v>
      </c>
      <c r="R2827" s="25">
        <f t="shared" si="400"/>
        <v>0</v>
      </c>
      <c r="S2827" s="24" t="s">
        <v>29</v>
      </c>
      <c r="T2827" s="24"/>
      <c r="U2827" s="25" t="s">
        <v>29</v>
      </c>
      <c r="V2827" s="25">
        <f t="shared" si="401"/>
        <v>0</v>
      </c>
      <c r="W2827" s="25" t="s">
        <v>29</v>
      </c>
      <c r="X2827" s="25"/>
      <c r="Y2827" s="25" t="s">
        <v>29</v>
      </c>
      <c r="Z2827" s="25">
        <f t="shared" si="402"/>
        <v>0</v>
      </c>
      <c r="AA2827" s="24" t="s">
        <v>29</v>
      </c>
      <c r="AB2827" s="24"/>
      <c r="AC2827" s="25" t="s">
        <v>29</v>
      </c>
      <c r="AD2827" s="25">
        <f t="shared" si="403"/>
        <v>0</v>
      </c>
      <c r="AE2827" s="32">
        <f t="shared" si="404"/>
        <v>0</v>
      </c>
      <c r="AF2827" s="37">
        <f t="shared" si="397"/>
        <v>1063.7647229535135</v>
      </c>
      <c r="AG2827" s="27"/>
    </row>
    <row r="2828" spans="1:39" x14ac:dyDescent="0.25">
      <c r="A2828" s="21">
        <v>2858262</v>
      </c>
      <c r="B2828" s="34">
        <v>3.2459579831932701E-6</v>
      </c>
      <c r="C2828" s="22">
        <v>4.3962959247826201E-6</v>
      </c>
      <c r="D2828" s="22" t="s">
        <v>4366</v>
      </c>
      <c r="E2828" s="23">
        <v>9803220.8030708991</v>
      </c>
      <c r="F2828" s="23">
        <f t="shared" si="396"/>
        <v>31.820842826734324</v>
      </c>
      <c r="G2828" s="24" t="s">
        <v>32</v>
      </c>
      <c r="H2828" s="24"/>
      <c r="I2828" s="25" t="s">
        <v>29</v>
      </c>
      <c r="J2828" s="31">
        <f t="shared" si="398"/>
        <v>0</v>
      </c>
      <c r="K2828" s="24" t="s">
        <v>29</v>
      </c>
      <c r="L2828" s="24"/>
      <c r="M2828" s="25" t="s">
        <v>29</v>
      </c>
      <c r="N2828" s="25">
        <f t="shared" si="399"/>
        <v>0</v>
      </c>
      <c r="O2828" s="24" t="s">
        <v>29</v>
      </c>
      <c r="P2828" s="24"/>
      <c r="Q2828" s="25" t="s">
        <v>29</v>
      </c>
      <c r="R2828" s="25">
        <f t="shared" si="400"/>
        <v>0</v>
      </c>
      <c r="S2828" s="24" t="s">
        <v>29</v>
      </c>
      <c r="T2828" s="24"/>
      <c r="U2828" s="25" t="s">
        <v>29</v>
      </c>
      <c r="V2828" s="25">
        <f t="shared" si="401"/>
        <v>0</v>
      </c>
      <c r="W2828" s="25" t="s">
        <v>29</v>
      </c>
      <c r="X2828" s="25"/>
      <c r="Y2828" s="25" t="s">
        <v>29</v>
      </c>
      <c r="Z2828" s="25">
        <f t="shared" si="402"/>
        <v>0</v>
      </c>
      <c r="AA2828" s="24" t="s">
        <v>29</v>
      </c>
      <c r="AB2828" s="24"/>
      <c r="AC2828" s="25" t="s">
        <v>29</v>
      </c>
      <c r="AD2828" s="25">
        <f t="shared" si="403"/>
        <v>0</v>
      </c>
      <c r="AE2828" s="32">
        <f t="shared" si="404"/>
        <v>0</v>
      </c>
      <c r="AF2828" s="37">
        <f t="shared" si="397"/>
        <v>31.820842826734324</v>
      </c>
      <c r="AG2828" s="27"/>
    </row>
    <row r="2829" spans="1:39" x14ac:dyDescent="0.25">
      <c r="A2829" s="21">
        <v>2858265</v>
      </c>
      <c r="B2829" s="34">
        <v>7.6228446971949496E-6</v>
      </c>
      <c r="C2829" s="22">
        <v>8.9009264248748105E-6</v>
      </c>
      <c r="D2829" s="22" t="s">
        <v>3709</v>
      </c>
      <c r="E2829" s="23">
        <v>48340930.185292102</v>
      </c>
      <c r="F2829" s="23">
        <f t="shared" si="396"/>
        <v>368.49540332042517</v>
      </c>
      <c r="G2829" s="24" t="s">
        <v>26</v>
      </c>
      <c r="H2829" s="24">
        <v>1</v>
      </c>
      <c r="I2829" s="25" t="s">
        <v>34</v>
      </c>
      <c r="J2829" s="31">
        <f t="shared" si="398"/>
        <v>0</v>
      </c>
      <c r="K2829" s="24" t="s">
        <v>26</v>
      </c>
      <c r="L2829" s="24">
        <v>4</v>
      </c>
      <c r="M2829" s="25" t="s">
        <v>34</v>
      </c>
      <c r="N2829" s="25">
        <f t="shared" si="399"/>
        <v>0</v>
      </c>
      <c r="O2829" s="24" t="s">
        <v>24</v>
      </c>
      <c r="P2829" s="24">
        <v>2</v>
      </c>
      <c r="Q2829" s="25" t="s">
        <v>28</v>
      </c>
      <c r="R2829" s="25">
        <f t="shared" si="400"/>
        <v>2</v>
      </c>
      <c r="S2829" s="24" t="s">
        <v>29</v>
      </c>
      <c r="T2829" s="24"/>
      <c r="U2829" s="25" t="s">
        <v>29</v>
      </c>
      <c r="V2829" s="25">
        <f t="shared" si="401"/>
        <v>0</v>
      </c>
      <c r="W2829" s="25" t="s">
        <v>29</v>
      </c>
      <c r="X2829" s="25"/>
      <c r="Y2829" s="25" t="s">
        <v>29</v>
      </c>
      <c r="Z2829" s="25">
        <f t="shared" si="402"/>
        <v>0</v>
      </c>
      <c r="AA2829" s="24" t="s">
        <v>29</v>
      </c>
      <c r="AB2829" s="24"/>
      <c r="AC2829" s="25" t="s">
        <v>29</v>
      </c>
      <c r="AD2829" s="25">
        <f t="shared" si="403"/>
        <v>0</v>
      </c>
      <c r="AE2829" s="32">
        <f t="shared" si="404"/>
        <v>2</v>
      </c>
      <c r="AF2829" s="37">
        <f t="shared" si="397"/>
        <v>368.49540332042517</v>
      </c>
      <c r="AG2829" s="27"/>
      <c r="AM2829" s="27"/>
    </row>
    <row r="2830" spans="1:39" x14ac:dyDescent="0.25">
      <c r="A2830" s="21">
        <v>2858266</v>
      </c>
      <c r="B2830" s="34">
        <v>2.40811006235464E-4</v>
      </c>
      <c r="C2830" s="22">
        <v>2.6568298999791898E-4</v>
      </c>
      <c r="D2830" s="22" t="s">
        <v>2576</v>
      </c>
      <c r="E2830" s="23">
        <v>86922965.166103199</v>
      </c>
      <c r="F2830" s="23">
        <f t="shared" si="396"/>
        <v>20932.006706619497</v>
      </c>
      <c r="G2830" s="24" t="s">
        <v>24</v>
      </c>
      <c r="H2830" s="24">
        <v>1</v>
      </c>
      <c r="I2830" s="25" t="s">
        <v>28</v>
      </c>
      <c r="J2830" s="31">
        <f t="shared" si="398"/>
        <v>1</v>
      </c>
      <c r="K2830" s="24" t="s">
        <v>29</v>
      </c>
      <c r="L2830" s="24"/>
      <c r="M2830" s="25" t="s">
        <v>29</v>
      </c>
      <c r="N2830" s="25">
        <f t="shared" si="399"/>
        <v>0</v>
      </c>
      <c r="O2830" s="24" t="s">
        <v>29</v>
      </c>
      <c r="P2830" s="24"/>
      <c r="Q2830" s="25" t="s">
        <v>29</v>
      </c>
      <c r="R2830" s="25">
        <f t="shared" si="400"/>
        <v>0</v>
      </c>
      <c r="S2830" s="24" t="s">
        <v>29</v>
      </c>
      <c r="T2830" s="24"/>
      <c r="U2830" s="25" t="s">
        <v>29</v>
      </c>
      <c r="V2830" s="25">
        <f t="shared" si="401"/>
        <v>0</v>
      </c>
      <c r="W2830" s="25" t="s">
        <v>29</v>
      </c>
      <c r="X2830" s="25"/>
      <c r="Y2830" s="25" t="s">
        <v>29</v>
      </c>
      <c r="Z2830" s="25">
        <f t="shared" si="402"/>
        <v>0</v>
      </c>
      <c r="AA2830" s="24" t="s">
        <v>29</v>
      </c>
      <c r="AB2830" s="24"/>
      <c r="AC2830" s="25" t="s">
        <v>29</v>
      </c>
      <c r="AD2830" s="25">
        <f t="shared" si="403"/>
        <v>0</v>
      </c>
      <c r="AE2830" s="32">
        <f t="shared" si="404"/>
        <v>1</v>
      </c>
      <c r="AF2830" s="37">
        <f t="shared" si="397"/>
        <v>20932.006706619497</v>
      </c>
      <c r="AG2830" s="27"/>
    </row>
    <row r="2831" spans="1:39" x14ac:dyDescent="0.25">
      <c r="A2831" s="21">
        <v>2858270</v>
      </c>
      <c r="B2831" s="34">
        <v>6.3517641853922998E-6</v>
      </c>
      <c r="C2831" s="22">
        <v>6.8157560834261203E-6</v>
      </c>
      <c r="D2831" s="22" t="s">
        <v>3205</v>
      </c>
      <c r="E2831" s="23">
        <v>115766270.888399</v>
      </c>
      <c r="F2831" s="23">
        <f t="shared" si="396"/>
        <v>735.32005330535605</v>
      </c>
      <c r="G2831" s="24" t="s">
        <v>24</v>
      </c>
      <c r="H2831" s="24">
        <v>3</v>
      </c>
      <c r="I2831" s="25" t="s">
        <v>44</v>
      </c>
      <c r="J2831" s="31">
        <f t="shared" si="398"/>
        <v>3</v>
      </c>
      <c r="K2831" s="24" t="s">
        <v>29</v>
      </c>
      <c r="L2831" s="24"/>
      <c r="M2831" s="25" t="s">
        <v>29</v>
      </c>
      <c r="N2831" s="25">
        <f t="shared" si="399"/>
        <v>0</v>
      </c>
      <c r="O2831" s="24" t="s">
        <v>29</v>
      </c>
      <c r="P2831" s="24"/>
      <c r="Q2831" s="25" t="s">
        <v>29</v>
      </c>
      <c r="R2831" s="25">
        <f t="shared" si="400"/>
        <v>0</v>
      </c>
      <c r="S2831" s="24" t="s">
        <v>29</v>
      </c>
      <c r="T2831" s="24"/>
      <c r="U2831" s="25" t="s">
        <v>29</v>
      </c>
      <c r="V2831" s="25">
        <f t="shared" si="401"/>
        <v>0</v>
      </c>
      <c r="W2831" s="25" t="s">
        <v>29</v>
      </c>
      <c r="X2831" s="25"/>
      <c r="Y2831" s="25" t="s">
        <v>29</v>
      </c>
      <c r="Z2831" s="25">
        <f t="shared" si="402"/>
        <v>0</v>
      </c>
      <c r="AA2831" s="24" t="s">
        <v>29</v>
      </c>
      <c r="AB2831" s="24"/>
      <c r="AC2831" s="25" t="s">
        <v>29</v>
      </c>
      <c r="AD2831" s="25">
        <f t="shared" si="403"/>
        <v>0</v>
      </c>
      <c r="AE2831" s="32">
        <f t="shared" si="404"/>
        <v>3</v>
      </c>
      <c r="AF2831" s="37">
        <f t="shared" si="397"/>
        <v>735.32005330535605</v>
      </c>
      <c r="AG2831" s="27"/>
      <c r="AK2831" s="27"/>
      <c r="AM2831" s="27"/>
    </row>
    <row r="2832" spans="1:39" x14ac:dyDescent="0.25">
      <c r="A2832" s="21">
        <v>2858273</v>
      </c>
      <c r="B2832" s="34">
        <v>2.35319877630542E-4</v>
      </c>
      <c r="C2832" s="22">
        <v>2.43380829575301E-4</v>
      </c>
      <c r="D2832" s="22" t="s">
        <v>4811</v>
      </c>
      <c r="E2832" s="23">
        <v>2493815.3496628301</v>
      </c>
      <c r="F2832" s="23">
        <f t="shared" si="396"/>
        <v>586.84432291582448</v>
      </c>
      <c r="G2832" s="24" t="s">
        <v>24</v>
      </c>
      <c r="H2832" s="24">
        <v>3</v>
      </c>
      <c r="I2832" s="25" t="s">
        <v>25</v>
      </c>
      <c r="J2832" s="31">
        <f t="shared" si="398"/>
        <v>0</v>
      </c>
      <c r="K2832" s="24" t="s">
        <v>29</v>
      </c>
      <c r="L2832" s="24"/>
      <c r="M2832" s="25" t="s">
        <v>29</v>
      </c>
      <c r="N2832" s="25">
        <f t="shared" si="399"/>
        <v>0</v>
      </c>
      <c r="O2832" s="24" t="s">
        <v>29</v>
      </c>
      <c r="P2832" s="24"/>
      <c r="Q2832" s="25" t="s">
        <v>29</v>
      </c>
      <c r="R2832" s="25">
        <f t="shared" si="400"/>
        <v>0</v>
      </c>
      <c r="S2832" s="24" t="s">
        <v>29</v>
      </c>
      <c r="T2832" s="24"/>
      <c r="U2832" s="25" t="s">
        <v>29</v>
      </c>
      <c r="V2832" s="25">
        <f t="shared" si="401"/>
        <v>0</v>
      </c>
      <c r="W2832" s="25" t="s">
        <v>29</v>
      </c>
      <c r="X2832" s="25"/>
      <c r="Y2832" s="25" t="s">
        <v>29</v>
      </c>
      <c r="Z2832" s="25">
        <f t="shared" si="402"/>
        <v>0</v>
      </c>
      <c r="AA2832" s="24" t="s">
        <v>29</v>
      </c>
      <c r="AB2832" s="24"/>
      <c r="AC2832" s="25" t="s">
        <v>29</v>
      </c>
      <c r="AD2832" s="25">
        <f t="shared" si="403"/>
        <v>0</v>
      </c>
      <c r="AE2832" s="32">
        <f t="shared" si="404"/>
        <v>0</v>
      </c>
      <c r="AF2832" s="37">
        <f t="shared" si="397"/>
        <v>586.84432291582448</v>
      </c>
      <c r="AG2832" s="27"/>
      <c r="AK2832" s="27"/>
      <c r="AM2832" s="27"/>
    </row>
    <row r="2833" spans="1:39" x14ac:dyDescent="0.25">
      <c r="A2833" s="21">
        <v>2858274</v>
      </c>
      <c r="B2833" s="34">
        <v>1.52245158657538E-4</v>
      </c>
      <c r="C2833" s="22">
        <v>1.7803241111111201E-4</v>
      </c>
      <c r="D2833" s="22" t="s">
        <v>5360</v>
      </c>
      <c r="E2833" s="23">
        <v>35456.576471138003</v>
      </c>
      <c r="F2833" s="23">
        <f t="shared" si="396"/>
        <v>5.3980921103015342</v>
      </c>
      <c r="G2833" s="24" t="s">
        <v>24</v>
      </c>
      <c r="H2833" s="24">
        <v>1</v>
      </c>
      <c r="I2833" s="25" t="s">
        <v>69</v>
      </c>
      <c r="J2833" s="31">
        <f t="shared" si="398"/>
        <v>0</v>
      </c>
      <c r="K2833" s="24" t="s">
        <v>24</v>
      </c>
      <c r="L2833" s="24">
        <v>1</v>
      </c>
      <c r="M2833" s="25" t="s">
        <v>85</v>
      </c>
      <c r="N2833" s="25">
        <f t="shared" si="399"/>
        <v>0</v>
      </c>
      <c r="O2833" s="24" t="s">
        <v>29</v>
      </c>
      <c r="P2833" s="24"/>
      <c r="Q2833" s="25" t="s">
        <v>29</v>
      </c>
      <c r="R2833" s="25">
        <f t="shared" si="400"/>
        <v>0</v>
      </c>
      <c r="S2833" s="24" t="s">
        <v>29</v>
      </c>
      <c r="T2833" s="24"/>
      <c r="U2833" s="25" t="s">
        <v>29</v>
      </c>
      <c r="V2833" s="25">
        <f t="shared" si="401"/>
        <v>0</v>
      </c>
      <c r="W2833" s="25" t="s">
        <v>29</v>
      </c>
      <c r="X2833" s="25"/>
      <c r="Y2833" s="25" t="s">
        <v>29</v>
      </c>
      <c r="Z2833" s="25">
        <f t="shared" si="402"/>
        <v>0</v>
      </c>
      <c r="AA2833" s="24" t="s">
        <v>29</v>
      </c>
      <c r="AB2833" s="24"/>
      <c r="AC2833" s="25" t="s">
        <v>29</v>
      </c>
      <c r="AD2833" s="25">
        <f t="shared" si="403"/>
        <v>0</v>
      </c>
      <c r="AE2833" s="32">
        <f t="shared" si="404"/>
        <v>0</v>
      </c>
      <c r="AF2833" s="37">
        <f t="shared" si="397"/>
        <v>5.3980921103015342</v>
      </c>
      <c r="AG2833" s="27"/>
    </row>
    <row r="2834" spans="1:39" x14ac:dyDescent="0.25">
      <c r="A2834" s="21">
        <v>2858278</v>
      </c>
      <c r="B2834" s="34">
        <v>1.3156245240587101E-4</v>
      </c>
      <c r="C2834" s="22">
        <v>1.4390476696754401E-4</v>
      </c>
      <c r="D2834" s="22" t="s">
        <v>1861</v>
      </c>
      <c r="E2834" s="23">
        <v>23418184.781616598</v>
      </c>
      <c r="F2834" s="23">
        <f t="shared" si="396"/>
        <v>3080.9538207633263</v>
      </c>
      <c r="G2834" s="24" t="s">
        <v>24</v>
      </c>
      <c r="H2834" s="24">
        <v>1</v>
      </c>
      <c r="I2834" s="25" t="s">
        <v>36</v>
      </c>
      <c r="J2834" s="31">
        <f t="shared" si="398"/>
        <v>1</v>
      </c>
      <c r="K2834" s="24" t="s">
        <v>29</v>
      </c>
      <c r="L2834" s="24"/>
      <c r="M2834" s="25" t="s">
        <v>29</v>
      </c>
      <c r="N2834" s="25">
        <f t="shared" si="399"/>
        <v>0</v>
      </c>
      <c r="O2834" s="24" t="s">
        <v>29</v>
      </c>
      <c r="P2834" s="24"/>
      <c r="Q2834" s="25" t="s">
        <v>29</v>
      </c>
      <c r="R2834" s="25">
        <f t="shared" si="400"/>
        <v>0</v>
      </c>
      <c r="S2834" s="24" t="s">
        <v>29</v>
      </c>
      <c r="T2834" s="24"/>
      <c r="U2834" s="25" t="s">
        <v>29</v>
      </c>
      <c r="V2834" s="25">
        <f t="shared" si="401"/>
        <v>0</v>
      </c>
      <c r="W2834" s="25" t="s">
        <v>29</v>
      </c>
      <c r="X2834" s="25"/>
      <c r="Y2834" s="25" t="s">
        <v>29</v>
      </c>
      <c r="Z2834" s="25">
        <f t="shared" si="402"/>
        <v>0</v>
      </c>
      <c r="AA2834" s="24" t="s">
        <v>29</v>
      </c>
      <c r="AB2834" s="24"/>
      <c r="AC2834" s="25" t="s">
        <v>29</v>
      </c>
      <c r="AD2834" s="25">
        <f t="shared" si="403"/>
        <v>0</v>
      </c>
      <c r="AE2834" s="32">
        <f t="shared" si="404"/>
        <v>1</v>
      </c>
      <c r="AF2834" s="37">
        <f t="shared" si="397"/>
        <v>3080.9538207633263</v>
      </c>
      <c r="AG2834" s="27"/>
    </row>
    <row r="2835" spans="1:39" x14ac:dyDescent="0.25">
      <c r="A2835" s="21">
        <v>2858285</v>
      </c>
      <c r="B2835" s="34">
        <v>1.4275802336685299E-6</v>
      </c>
      <c r="C2835" s="22">
        <v>1.55033791806167E-6</v>
      </c>
      <c r="D2835" s="22" t="s">
        <v>3079</v>
      </c>
      <c r="E2835" s="23">
        <v>139558121.422815</v>
      </c>
      <c r="F2835" s="23">
        <f t="shared" si="396"/>
        <v>199.23041559112332</v>
      </c>
      <c r="G2835" s="24" t="s">
        <v>24</v>
      </c>
      <c r="H2835" s="24">
        <v>5</v>
      </c>
      <c r="I2835" s="25" t="s">
        <v>34</v>
      </c>
      <c r="J2835" s="31">
        <f t="shared" si="398"/>
        <v>0</v>
      </c>
      <c r="K2835" s="24" t="s">
        <v>24</v>
      </c>
      <c r="L2835" s="24">
        <v>2</v>
      </c>
      <c r="M2835" s="25" t="s">
        <v>31</v>
      </c>
      <c r="N2835" s="25">
        <f t="shared" si="399"/>
        <v>2</v>
      </c>
      <c r="O2835" s="24" t="s">
        <v>29</v>
      </c>
      <c r="P2835" s="24"/>
      <c r="Q2835" s="25" t="s">
        <v>29</v>
      </c>
      <c r="R2835" s="25">
        <f t="shared" si="400"/>
        <v>0</v>
      </c>
      <c r="S2835" s="24" t="s">
        <v>29</v>
      </c>
      <c r="T2835" s="24"/>
      <c r="U2835" s="25" t="s">
        <v>29</v>
      </c>
      <c r="V2835" s="25">
        <f t="shared" si="401"/>
        <v>0</v>
      </c>
      <c r="W2835" s="25" t="s">
        <v>29</v>
      </c>
      <c r="X2835" s="25"/>
      <c r="Y2835" s="25" t="s">
        <v>29</v>
      </c>
      <c r="Z2835" s="25">
        <f t="shared" si="402"/>
        <v>0</v>
      </c>
      <c r="AA2835" s="24" t="s">
        <v>29</v>
      </c>
      <c r="AB2835" s="24"/>
      <c r="AC2835" s="25" t="s">
        <v>29</v>
      </c>
      <c r="AD2835" s="25">
        <f t="shared" si="403"/>
        <v>0</v>
      </c>
      <c r="AE2835" s="32">
        <f t="shared" si="404"/>
        <v>2</v>
      </c>
      <c r="AF2835" s="37">
        <f t="shared" si="397"/>
        <v>199.23041559112332</v>
      </c>
      <c r="AG2835" s="27"/>
      <c r="AK2835" s="27"/>
      <c r="AM2835" s="27"/>
    </row>
    <row r="2836" spans="1:39" x14ac:dyDescent="0.25">
      <c r="A2836" s="21">
        <v>2858291</v>
      </c>
      <c r="B2836" s="34">
        <v>1.55484027077899E-5</v>
      </c>
      <c r="C2836" s="22">
        <v>1.8337974896004E-5</v>
      </c>
      <c r="D2836" s="22" t="s">
        <v>1428</v>
      </c>
      <c r="E2836" s="23">
        <v>987879327.07369399</v>
      </c>
      <c r="F2836" s="23">
        <f t="shared" si="396"/>
        <v>15359.945604042288</v>
      </c>
      <c r="G2836" s="24" t="s">
        <v>24</v>
      </c>
      <c r="H2836" s="24">
        <v>3</v>
      </c>
      <c r="I2836" s="25" t="s">
        <v>74</v>
      </c>
      <c r="J2836" s="31">
        <f t="shared" si="398"/>
        <v>0</v>
      </c>
      <c r="K2836" s="24" t="s">
        <v>24</v>
      </c>
      <c r="L2836" s="24">
        <v>4</v>
      </c>
      <c r="M2836" s="25" t="s">
        <v>41</v>
      </c>
      <c r="N2836" s="25">
        <f t="shared" si="399"/>
        <v>4</v>
      </c>
      <c r="O2836" s="24" t="s">
        <v>29</v>
      </c>
      <c r="P2836" s="24"/>
      <c r="Q2836" s="25" t="s">
        <v>29</v>
      </c>
      <c r="R2836" s="25">
        <f t="shared" si="400"/>
        <v>0</v>
      </c>
      <c r="S2836" s="24" t="s">
        <v>29</v>
      </c>
      <c r="T2836" s="24"/>
      <c r="U2836" s="25" t="s">
        <v>29</v>
      </c>
      <c r="V2836" s="25">
        <f t="shared" si="401"/>
        <v>0</v>
      </c>
      <c r="W2836" s="25" t="s">
        <v>29</v>
      </c>
      <c r="X2836" s="25"/>
      <c r="Y2836" s="25" t="s">
        <v>29</v>
      </c>
      <c r="Z2836" s="25">
        <f t="shared" si="402"/>
        <v>0</v>
      </c>
      <c r="AA2836" s="24" t="s">
        <v>29</v>
      </c>
      <c r="AB2836" s="24"/>
      <c r="AC2836" s="25" t="s">
        <v>29</v>
      </c>
      <c r="AD2836" s="25">
        <f t="shared" si="403"/>
        <v>0</v>
      </c>
      <c r="AE2836" s="32">
        <f t="shared" si="404"/>
        <v>4</v>
      </c>
      <c r="AF2836" s="37">
        <f t="shared" si="397"/>
        <v>15359.945604042288</v>
      </c>
      <c r="AG2836" s="27"/>
    </row>
    <row r="2837" spans="1:39" x14ac:dyDescent="0.25">
      <c r="A2837" s="21">
        <v>2858293</v>
      </c>
      <c r="B2837" s="34">
        <v>7.6614005134929695E-5</v>
      </c>
      <c r="C2837" s="22">
        <v>8.5925129247023797E-5</v>
      </c>
      <c r="D2837" s="22" t="s">
        <v>1516</v>
      </c>
      <c r="E2837" s="23">
        <v>120150885.879885</v>
      </c>
      <c r="F2837" s="23">
        <f t="shared" si="396"/>
        <v>9205.2405877678611</v>
      </c>
      <c r="G2837" s="24" t="s">
        <v>24</v>
      </c>
      <c r="H2837" s="24">
        <v>1</v>
      </c>
      <c r="I2837" s="25" t="s">
        <v>41</v>
      </c>
      <c r="J2837" s="31">
        <f t="shared" si="398"/>
        <v>1</v>
      </c>
      <c r="K2837" s="24" t="s">
        <v>29</v>
      </c>
      <c r="L2837" s="24"/>
      <c r="M2837" s="25" t="s">
        <v>29</v>
      </c>
      <c r="N2837" s="25">
        <f t="shared" si="399"/>
        <v>0</v>
      </c>
      <c r="O2837" s="24" t="s">
        <v>29</v>
      </c>
      <c r="P2837" s="24"/>
      <c r="Q2837" s="25" t="s">
        <v>29</v>
      </c>
      <c r="R2837" s="25">
        <f t="shared" si="400"/>
        <v>0</v>
      </c>
      <c r="S2837" s="24" t="s">
        <v>29</v>
      </c>
      <c r="T2837" s="24"/>
      <c r="U2837" s="25" t="s">
        <v>29</v>
      </c>
      <c r="V2837" s="25">
        <f t="shared" si="401"/>
        <v>0</v>
      </c>
      <c r="W2837" s="25" t="s">
        <v>29</v>
      </c>
      <c r="X2837" s="25"/>
      <c r="Y2837" s="25" t="s">
        <v>29</v>
      </c>
      <c r="Z2837" s="25">
        <f t="shared" si="402"/>
        <v>0</v>
      </c>
      <c r="AA2837" s="24" t="s">
        <v>29</v>
      </c>
      <c r="AB2837" s="24"/>
      <c r="AC2837" s="25" t="s">
        <v>29</v>
      </c>
      <c r="AD2837" s="25">
        <f t="shared" si="403"/>
        <v>0</v>
      </c>
      <c r="AE2837" s="32">
        <f t="shared" si="404"/>
        <v>1</v>
      </c>
      <c r="AF2837" s="37">
        <f t="shared" si="397"/>
        <v>9205.2405877678611</v>
      </c>
      <c r="AG2837" s="27"/>
      <c r="AK2837" s="27"/>
      <c r="AM2837" s="27"/>
    </row>
    <row r="2838" spans="1:39" x14ac:dyDescent="0.25">
      <c r="A2838" s="21">
        <v>2858296</v>
      </c>
      <c r="B2838" s="34">
        <v>2.90696592903252E-5</v>
      </c>
      <c r="C2838" s="22">
        <v>2.9508173553143502E-5</v>
      </c>
      <c r="D2838" s="22" t="s">
        <v>1186</v>
      </c>
      <c r="E2838" s="23">
        <v>260859353.621389</v>
      </c>
      <c r="F2838" s="23">
        <f t="shared" si="396"/>
        <v>7583.0925324682376</v>
      </c>
      <c r="G2838" s="24" t="s">
        <v>24</v>
      </c>
      <c r="H2838" s="24">
        <v>4</v>
      </c>
      <c r="I2838" s="25" t="s">
        <v>58</v>
      </c>
      <c r="J2838" s="31">
        <f t="shared" si="398"/>
        <v>0</v>
      </c>
      <c r="K2838" s="24" t="s">
        <v>24</v>
      </c>
      <c r="L2838" s="24">
        <v>4</v>
      </c>
      <c r="M2838" s="25" t="s">
        <v>31</v>
      </c>
      <c r="N2838" s="25">
        <f t="shared" si="399"/>
        <v>4</v>
      </c>
      <c r="O2838" s="24" t="s">
        <v>29</v>
      </c>
      <c r="P2838" s="24"/>
      <c r="Q2838" s="25" t="s">
        <v>29</v>
      </c>
      <c r="R2838" s="25">
        <f t="shared" si="400"/>
        <v>0</v>
      </c>
      <c r="S2838" s="24" t="s">
        <v>29</v>
      </c>
      <c r="T2838" s="24"/>
      <c r="U2838" s="25" t="s">
        <v>29</v>
      </c>
      <c r="V2838" s="25">
        <f t="shared" si="401"/>
        <v>0</v>
      </c>
      <c r="W2838" s="25" t="s">
        <v>29</v>
      </c>
      <c r="X2838" s="25"/>
      <c r="Y2838" s="25" t="s">
        <v>29</v>
      </c>
      <c r="Z2838" s="25">
        <f t="shared" si="402"/>
        <v>0</v>
      </c>
      <c r="AA2838" s="24" t="s">
        <v>29</v>
      </c>
      <c r="AB2838" s="24"/>
      <c r="AC2838" s="25" t="s">
        <v>29</v>
      </c>
      <c r="AD2838" s="25">
        <f t="shared" si="403"/>
        <v>0</v>
      </c>
      <c r="AE2838" s="32">
        <f t="shared" si="404"/>
        <v>4</v>
      </c>
      <c r="AF2838" s="37">
        <f t="shared" si="397"/>
        <v>7583.0925324682376</v>
      </c>
      <c r="AG2838" s="27"/>
      <c r="AK2838" s="27"/>
      <c r="AM2838" s="27"/>
    </row>
    <row r="2839" spans="1:39" x14ac:dyDescent="0.25">
      <c r="A2839" s="21">
        <v>2858298</v>
      </c>
      <c r="B2839" s="34">
        <v>5.7771020683790197E-5</v>
      </c>
      <c r="C2839" s="22">
        <v>5.76266288195587E-5</v>
      </c>
      <c r="D2839" s="22" t="s">
        <v>869</v>
      </c>
      <c r="E2839" s="23">
        <v>838967106.83130097</v>
      </c>
      <c r="F2839" s="23">
        <f t="shared" si="396"/>
        <v>48467.986081770709</v>
      </c>
      <c r="G2839" s="24" t="s">
        <v>26</v>
      </c>
      <c r="H2839" s="24">
        <v>1</v>
      </c>
      <c r="I2839" s="25" t="s">
        <v>38</v>
      </c>
      <c r="J2839" s="31">
        <f t="shared" si="398"/>
        <v>0</v>
      </c>
      <c r="K2839" s="24" t="s">
        <v>24</v>
      </c>
      <c r="L2839" s="24">
        <v>3</v>
      </c>
      <c r="M2839" s="25" t="s">
        <v>31</v>
      </c>
      <c r="N2839" s="25">
        <f t="shared" si="399"/>
        <v>3</v>
      </c>
      <c r="O2839" s="24" t="s">
        <v>29</v>
      </c>
      <c r="P2839" s="24"/>
      <c r="Q2839" s="25" t="s">
        <v>29</v>
      </c>
      <c r="R2839" s="25">
        <f t="shared" si="400"/>
        <v>0</v>
      </c>
      <c r="S2839" s="24" t="s">
        <v>29</v>
      </c>
      <c r="T2839" s="24"/>
      <c r="U2839" s="25" t="s">
        <v>29</v>
      </c>
      <c r="V2839" s="25">
        <f t="shared" si="401"/>
        <v>0</v>
      </c>
      <c r="W2839" s="25" t="s">
        <v>29</v>
      </c>
      <c r="X2839" s="25"/>
      <c r="Y2839" s="25" t="s">
        <v>29</v>
      </c>
      <c r="Z2839" s="25">
        <f t="shared" si="402"/>
        <v>0</v>
      </c>
      <c r="AA2839" s="24" t="s">
        <v>29</v>
      </c>
      <c r="AB2839" s="24"/>
      <c r="AC2839" s="25" t="s">
        <v>29</v>
      </c>
      <c r="AD2839" s="25">
        <f t="shared" si="403"/>
        <v>0</v>
      </c>
      <c r="AE2839" s="32">
        <f t="shared" si="404"/>
        <v>3</v>
      </c>
      <c r="AF2839" s="37">
        <f t="shared" si="397"/>
        <v>48467.986081770709</v>
      </c>
      <c r="AG2839" s="27"/>
      <c r="AK2839" s="27"/>
    </row>
    <row r="2840" spans="1:39" x14ac:dyDescent="0.25">
      <c r="A2840" s="21">
        <v>2858299</v>
      </c>
      <c r="B2840" s="34">
        <v>3.19974945028267E-5</v>
      </c>
      <c r="C2840" s="22">
        <v>3.4995348708413002E-5</v>
      </c>
      <c r="D2840" s="22" t="s">
        <v>5546</v>
      </c>
      <c r="E2840" s="23">
        <v>1161.5033955372</v>
      </c>
      <c r="F2840" s="23">
        <f t="shared" si="396"/>
        <v>3.7165198513716101E-2</v>
      </c>
      <c r="G2840" s="24" t="s">
        <v>24</v>
      </c>
      <c r="H2840" s="24">
        <v>2</v>
      </c>
      <c r="I2840" s="25" t="s">
        <v>25</v>
      </c>
      <c r="J2840" s="31">
        <f t="shared" si="398"/>
        <v>0</v>
      </c>
      <c r="K2840" s="24" t="s">
        <v>26</v>
      </c>
      <c r="L2840" s="24">
        <v>1</v>
      </c>
      <c r="M2840" s="25" t="s">
        <v>88</v>
      </c>
      <c r="N2840" s="25">
        <f t="shared" si="399"/>
        <v>0</v>
      </c>
      <c r="O2840" s="24" t="s">
        <v>24</v>
      </c>
      <c r="P2840" s="24">
        <v>3</v>
      </c>
      <c r="Q2840" s="25" t="s">
        <v>27</v>
      </c>
      <c r="R2840" s="25">
        <f t="shared" si="400"/>
        <v>0</v>
      </c>
      <c r="S2840" s="24" t="s">
        <v>29</v>
      </c>
      <c r="T2840" s="24"/>
      <c r="U2840" s="25" t="s">
        <v>29</v>
      </c>
      <c r="V2840" s="25">
        <f t="shared" si="401"/>
        <v>0</v>
      </c>
      <c r="W2840" s="25" t="s">
        <v>29</v>
      </c>
      <c r="X2840" s="25"/>
      <c r="Y2840" s="25" t="s">
        <v>29</v>
      </c>
      <c r="Z2840" s="25">
        <f t="shared" si="402"/>
        <v>0</v>
      </c>
      <c r="AA2840" s="24" t="s">
        <v>29</v>
      </c>
      <c r="AB2840" s="24"/>
      <c r="AC2840" s="25" t="s">
        <v>29</v>
      </c>
      <c r="AD2840" s="25">
        <f t="shared" si="403"/>
        <v>0</v>
      </c>
      <c r="AE2840" s="32">
        <f t="shared" si="404"/>
        <v>0</v>
      </c>
      <c r="AF2840" s="37">
        <f t="shared" si="397"/>
        <v>3.7165198513716101E-2</v>
      </c>
      <c r="AG2840" s="27"/>
      <c r="AK2840" s="27"/>
      <c r="AM2840" s="27"/>
    </row>
    <row r="2841" spans="1:39" x14ac:dyDescent="0.25">
      <c r="A2841" s="21">
        <v>2858300</v>
      </c>
      <c r="B2841" s="34">
        <v>3.0944905135851497E-5</v>
      </c>
      <c r="C2841" s="22">
        <v>3.06294619445824E-5</v>
      </c>
      <c r="D2841" s="22" t="s">
        <v>1258</v>
      </c>
      <c r="E2841" s="23">
        <v>1229094756.7753999</v>
      </c>
      <c r="F2841" s="23">
        <f t="shared" si="396"/>
        <v>38034.220651387222</v>
      </c>
      <c r="G2841" s="24" t="s">
        <v>26</v>
      </c>
      <c r="H2841" s="24">
        <v>1</v>
      </c>
      <c r="I2841" s="25" t="s">
        <v>70</v>
      </c>
      <c r="J2841" s="31">
        <f t="shared" si="398"/>
        <v>0</v>
      </c>
      <c r="K2841" s="24" t="s">
        <v>24</v>
      </c>
      <c r="L2841" s="24">
        <v>5</v>
      </c>
      <c r="M2841" s="25" t="s">
        <v>38</v>
      </c>
      <c r="N2841" s="25">
        <f t="shared" si="399"/>
        <v>0</v>
      </c>
      <c r="O2841" s="24" t="s">
        <v>24</v>
      </c>
      <c r="P2841" s="24">
        <v>4</v>
      </c>
      <c r="Q2841" s="25" t="s">
        <v>31</v>
      </c>
      <c r="R2841" s="25">
        <f t="shared" si="400"/>
        <v>4</v>
      </c>
      <c r="S2841" s="24" t="s">
        <v>29</v>
      </c>
      <c r="T2841" s="24"/>
      <c r="U2841" s="25" t="s">
        <v>29</v>
      </c>
      <c r="V2841" s="25">
        <f t="shared" si="401"/>
        <v>0</v>
      </c>
      <c r="W2841" s="25" t="s">
        <v>29</v>
      </c>
      <c r="X2841" s="25"/>
      <c r="Y2841" s="25" t="s">
        <v>29</v>
      </c>
      <c r="Z2841" s="25">
        <f t="shared" si="402"/>
        <v>0</v>
      </c>
      <c r="AA2841" s="24" t="s">
        <v>29</v>
      </c>
      <c r="AB2841" s="24"/>
      <c r="AC2841" s="25" t="s">
        <v>29</v>
      </c>
      <c r="AD2841" s="25">
        <f t="shared" si="403"/>
        <v>0</v>
      </c>
      <c r="AE2841" s="32">
        <f t="shared" si="404"/>
        <v>4</v>
      </c>
      <c r="AF2841" s="37">
        <f t="shared" si="397"/>
        <v>38034.220651387222</v>
      </c>
      <c r="AG2841" s="27"/>
      <c r="AM2841" s="27"/>
    </row>
    <row r="2842" spans="1:39" x14ac:dyDescent="0.25">
      <c r="A2842" s="21">
        <v>2858301</v>
      </c>
      <c r="B2842" s="34">
        <v>1.6675394024647201E-6</v>
      </c>
      <c r="C2842" s="22">
        <v>1.83128166038448E-6</v>
      </c>
      <c r="D2842" s="22" t="s">
        <v>1238</v>
      </c>
      <c r="E2842" s="23">
        <v>1261523106.5157199</v>
      </c>
      <c r="F2842" s="23">
        <f t="shared" si="396"/>
        <v>2103.6394872346609</v>
      </c>
      <c r="G2842" s="24" t="s">
        <v>24</v>
      </c>
      <c r="H2842" s="24">
        <v>4</v>
      </c>
      <c r="I2842" s="25" t="s">
        <v>33</v>
      </c>
      <c r="J2842" s="31">
        <f t="shared" si="398"/>
        <v>0</v>
      </c>
      <c r="K2842" s="24" t="s">
        <v>24</v>
      </c>
      <c r="L2842" s="24">
        <v>2</v>
      </c>
      <c r="M2842" s="25" t="s">
        <v>79</v>
      </c>
      <c r="N2842" s="25">
        <f t="shared" si="399"/>
        <v>0</v>
      </c>
      <c r="O2842" s="24" t="s">
        <v>24</v>
      </c>
      <c r="P2842" s="24">
        <v>4</v>
      </c>
      <c r="Q2842" s="25" t="s">
        <v>40</v>
      </c>
      <c r="R2842" s="25">
        <f t="shared" si="400"/>
        <v>4</v>
      </c>
      <c r="S2842" s="24" t="s">
        <v>29</v>
      </c>
      <c r="T2842" s="24"/>
      <c r="U2842" s="25" t="s">
        <v>29</v>
      </c>
      <c r="V2842" s="25">
        <f t="shared" si="401"/>
        <v>0</v>
      </c>
      <c r="W2842" s="25" t="s">
        <v>29</v>
      </c>
      <c r="X2842" s="25"/>
      <c r="Y2842" s="25" t="s">
        <v>29</v>
      </c>
      <c r="Z2842" s="25">
        <f t="shared" si="402"/>
        <v>0</v>
      </c>
      <c r="AA2842" s="24" t="s">
        <v>29</v>
      </c>
      <c r="AB2842" s="24"/>
      <c r="AC2842" s="25" t="s">
        <v>29</v>
      </c>
      <c r="AD2842" s="25">
        <f t="shared" si="403"/>
        <v>0</v>
      </c>
      <c r="AE2842" s="32">
        <f t="shared" si="404"/>
        <v>4</v>
      </c>
      <c r="AF2842" s="37">
        <f t="shared" si="397"/>
        <v>2103.6394872346609</v>
      </c>
      <c r="AG2842" s="27"/>
      <c r="AK2842" s="27"/>
      <c r="AM2842" s="27"/>
    </row>
    <row r="2843" spans="1:39" x14ac:dyDescent="0.25">
      <c r="A2843" s="21">
        <v>2858302</v>
      </c>
      <c r="B2843" s="34">
        <v>2.12371E-5</v>
      </c>
      <c r="C2843" s="22">
        <v>2.5958861634665599E-5</v>
      </c>
      <c r="D2843" s="22" t="s">
        <v>4658</v>
      </c>
      <c r="E2843" s="23">
        <v>558400.59612455196</v>
      </c>
      <c r="F2843" s="23">
        <f t="shared" si="396"/>
        <v>11.858809299956723</v>
      </c>
      <c r="G2843" s="24" t="s">
        <v>32</v>
      </c>
      <c r="H2843" s="24"/>
      <c r="I2843" s="25" t="s">
        <v>29</v>
      </c>
      <c r="J2843" s="31">
        <f t="shared" si="398"/>
        <v>0</v>
      </c>
      <c r="K2843" s="24" t="s">
        <v>29</v>
      </c>
      <c r="L2843" s="24"/>
      <c r="M2843" s="25" t="s">
        <v>29</v>
      </c>
      <c r="N2843" s="25">
        <f t="shared" si="399"/>
        <v>0</v>
      </c>
      <c r="O2843" s="24" t="s">
        <v>29</v>
      </c>
      <c r="P2843" s="24"/>
      <c r="Q2843" s="25" t="s">
        <v>29</v>
      </c>
      <c r="R2843" s="25">
        <f t="shared" si="400"/>
        <v>0</v>
      </c>
      <c r="S2843" s="24" t="s">
        <v>29</v>
      </c>
      <c r="T2843" s="24"/>
      <c r="U2843" s="25" t="s">
        <v>29</v>
      </c>
      <c r="V2843" s="25">
        <f t="shared" si="401"/>
        <v>0</v>
      </c>
      <c r="W2843" s="25" t="s">
        <v>29</v>
      </c>
      <c r="X2843" s="25"/>
      <c r="Y2843" s="25" t="s">
        <v>29</v>
      </c>
      <c r="Z2843" s="25">
        <f t="shared" si="402"/>
        <v>0</v>
      </c>
      <c r="AA2843" s="24" t="s">
        <v>29</v>
      </c>
      <c r="AB2843" s="24"/>
      <c r="AC2843" s="25" t="s">
        <v>29</v>
      </c>
      <c r="AD2843" s="25">
        <f t="shared" si="403"/>
        <v>0</v>
      </c>
      <c r="AE2843" s="32">
        <f t="shared" si="404"/>
        <v>0</v>
      </c>
      <c r="AF2843" s="37">
        <f t="shared" si="397"/>
        <v>11.858809299956723</v>
      </c>
      <c r="AG2843" s="27"/>
      <c r="AK2843" s="27"/>
    </row>
    <row r="2844" spans="1:39" x14ac:dyDescent="0.25">
      <c r="A2844" s="21">
        <v>2858303</v>
      </c>
      <c r="B2844" s="34">
        <v>3.8337593132180302E-5</v>
      </c>
      <c r="C2844" s="22">
        <v>3.5544027683481603E-5</v>
      </c>
      <c r="D2844" s="22" t="s">
        <v>1914</v>
      </c>
      <c r="E2844" s="23">
        <v>582926267.38032103</v>
      </c>
      <c r="F2844" s="23">
        <f t="shared" si="396"/>
        <v>22347.990064887294</v>
      </c>
      <c r="G2844" s="24" t="s">
        <v>24</v>
      </c>
      <c r="H2844" s="24">
        <v>3</v>
      </c>
      <c r="I2844" s="25" t="s">
        <v>41</v>
      </c>
      <c r="J2844" s="31">
        <f t="shared" si="398"/>
        <v>3</v>
      </c>
      <c r="K2844" s="24" t="s">
        <v>29</v>
      </c>
      <c r="L2844" s="24"/>
      <c r="M2844" s="25" t="s">
        <v>29</v>
      </c>
      <c r="N2844" s="25">
        <f t="shared" si="399"/>
        <v>0</v>
      </c>
      <c r="O2844" s="24" t="s">
        <v>29</v>
      </c>
      <c r="P2844" s="24"/>
      <c r="Q2844" s="25" t="s">
        <v>29</v>
      </c>
      <c r="R2844" s="25">
        <f t="shared" si="400"/>
        <v>0</v>
      </c>
      <c r="S2844" s="24" t="s">
        <v>29</v>
      </c>
      <c r="T2844" s="24"/>
      <c r="U2844" s="25" t="s">
        <v>29</v>
      </c>
      <c r="V2844" s="25">
        <f t="shared" si="401"/>
        <v>0</v>
      </c>
      <c r="W2844" s="25" t="s">
        <v>29</v>
      </c>
      <c r="X2844" s="25"/>
      <c r="Y2844" s="25" t="s">
        <v>29</v>
      </c>
      <c r="Z2844" s="25">
        <f t="shared" si="402"/>
        <v>0</v>
      </c>
      <c r="AA2844" s="24" t="s">
        <v>29</v>
      </c>
      <c r="AB2844" s="24"/>
      <c r="AC2844" s="25" t="s">
        <v>29</v>
      </c>
      <c r="AD2844" s="25">
        <f t="shared" si="403"/>
        <v>0</v>
      </c>
      <c r="AE2844" s="32">
        <f t="shared" si="404"/>
        <v>3</v>
      </c>
      <c r="AF2844" s="37">
        <f t="shared" si="397"/>
        <v>22347.990064887294</v>
      </c>
      <c r="AG2844" s="27"/>
      <c r="AK2844" s="27"/>
    </row>
    <row r="2845" spans="1:39" x14ac:dyDescent="0.25">
      <c r="A2845" s="21">
        <v>2858304</v>
      </c>
      <c r="B2845" s="34">
        <v>5.4121930501000401E-6</v>
      </c>
      <c r="C2845" s="22">
        <v>6.3468662508758604E-6</v>
      </c>
      <c r="D2845" s="22" t="s">
        <v>785</v>
      </c>
      <c r="E2845" s="23">
        <v>2259773207.79918</v>
      </c>
      <c r="F2845" s="23">
        <f t="shared" si="396"/>
        <v>12230.328850052996</v>
      </c>
      <c r="G2845" s="24" t="s">
        <v>24</v>
      </c>
      <c r="H2845" s="24">
        <v>1</v>
      </c>
      <c r="I2845" s="25" t="s">
        <v>55</v>
      </c>
      <c r="J2845" s="31">
        <f t="shared" si="398"/>
        <v>0</v>
      </c>
      <c r="K2845" s="24" t="s">
        <v>26</v>
      </c>
      <c r="L2845" s="24">
        <v>3</v>
      </c>
      <c r="M2845" s="25" t="s">
        <v>35</v>
      </c>
      <c r="N2845" s="25">
        <f t="shared" si="399"/>
        <v>0</v>
      </c>
      <c r="O2845" s="24" t="s">
        <v>24</v>
      </c>
      <c r="P2845" s="24">
        <v>3</v>
      </c>
      <c r="Q2845" s="25" t="s">
        <v>40</v>
      </c>
      <c r="R2845" s="25">
        <f t="shared" si="400"/>
        <v>3</v>
      </c>
      <c r="S2845" s="24" t="s">
        <v>29</v>
      </c>
      <c r="T2845" s="24"/>
      <c r="U2845" s="25" t="s">
        <v>29</v>
      </c>
      <c r="V2845" s="25">
        <f t="shared" si="401"/>
        <v>0</v>
      </c>
      <c r="W2845" s="25" t="s">
        <v>29</v>
      </c>
      <c r="X2845" s="25"/>
      <c r="Y2845" s="25" t="s">
        <v>29</v>
      </c>
      <c r="Z2845" s="25">
        <f t="shared" si="402"/>
        <v>0</v>
      </c>
      <c r="AA2845" s="24" t="s">
        <v>29</v>
      </c>
      <c r="AB2845" s="24"/>
      <c r="AC2845" s="25" t="s">
        <v>29</v>
      </c>
      <c r="AD2845" s="25">
        <f t="shared" si="403"/>
        <v>0</v>
      </c>
      <c r="AE2845" s="32">
        <f t="shared" si="404"/>
        <v>3</v>
      </c>
      <c r="AF2845" s="37">
        <f t="shared" si="397"/>
        <v>12230.328850052996</v>
      </c>
      <c r="AG2845" s="27"/>
      <c r="AM2845" s="27"/>
    </row>
    <row r="2846" spans="1:39" x14ac:dyDescent="0.25">
      <c r="A2846" s="21">
        <v>2858307</v>
      </c>
      <c r="B2846" s="34">
        <v>1.17509228075411E-4</v>
      </c>
      <c r="C2846" s="22">
        <v>1.3049846188837601E-4</v>
      </c>
      <c r="D2846" s="22" t="s">
        <v>1516</v>
      </c>
      <c r="E2846" s="23">
        <v>53698378.877551802</v>
      </c>
      <c r="F2846" s="23">
        <f t="shared" si="396"/>
        <v>6310.0550508020669</v>
      </c>
      <c r="G2846" s="24" t="s">
        <v>24</v>
      </c>
      <c r="H2846" s="24">
        <v>1</v>
      </c>
      <c r="I2846" s="25" t="s">
        <v>41</v>
      </c>
      <c r="J2846" s="31">
        <f t="shared" si="398"/>
        <v>1</v>
      </c>
      <c r="K2846" s="24" t="s">
        <v>29</v>
      </c>
      <c r="L2846" s="24"/>
      <c r="M2846" s="25" t="s">
        <v>29</v>
      </c>
      <c r="N2846" s="25">
        <f t="shared" si="399"/>
        <v>0</v>
      </c>
      <c r="O2846" s="24" t="s">
        <v>29</v>
      </c>
      <c r="P2846" s="24"/>
      <c r="Q2846" s="25" t="s">
        <v>29</v>
      </c>
      <c r="R2846" s="25">
        <f t="shared" si="400"/>
        <v>0</v>
      </c>
      <c r="S2846" s="24" t="s">
        <v>29</v>
      </c>
      <c r="T2846" s="24"/>
      <c r="U2846" s="25" t="s">
        <v>29</v>
      </c>
      <c r="V2846" s="25">
        <f t="shared" si="401"/>
        <v>0</v>
      </c>
      <c r="W2846" s="25" t="s">
        <v>29</v>
      </c>
      <c r="X2846" s="25"/>
      <c r="Y2846" s="25" t="s">
        <v>29</v>
      </c>
      <c r="Z2846" s="25">
        <f t="shared" si="402"/>
        <v>0</v>
      </c>
      <c r="AA2846" s="24" t="s">
        <v>29</v>
      </c>
      <c r="AB2846" s="24"/>
      <c r="AC2846" s="25" t="s">
        <v>29</v>
      </c>
      <c r="AD2846" s="25">
        <f t="shared" si="403"/>
        <v>0</v>
      </c>
      <c r="AE2846" s="32">
        <f t="shared" si="404"/>
        <v>1</v>
      </c>
      <c r="AF2846" s="37">
        <f t="shared" si="397"/>
        <v>6310.0550508020669</v>
      </c>
      <c r="AG2846" s="27"/>
      <c r="AK2846" s="27"/>
    </row>
    <row r="2847" spans="1:39" x14ac:dyDescent="0.25">
      <c r="A2847" s="21">
        <v>2858312</v>
      </c>
      <c r="B2847" s="34">
        <v>1.21215076936697E-4</v>
      </c>
      <c r="C2847" s="22">
        <v>1.34716820924665E-4</v>
      </c>
      <c r="D2847" s="22" t="s">
        <v>1861</v>
      </c>
      <c r="E2847" s="23">
        <v>29230457.494828999</v>
      </c>
      <c r="F2847" s="23">
        <f t="shared" si="396"/>
        <v>3543.1721541305487</v>
      </c>
      <c r="G2847" s="24" t="s">
        <v>24</v>
      </c>
      <c r="H2847" s="24">
        <v>1</v>
      </c>
      <c r="I2847" s="25" t="s">
        <v>36</v>
      </c>
      <c r="J2847" s="31">
        <f t="shared" si="398"/>
        <v>1</v>
      </c>
      <c r="K2847" s="24" t="s">
        <v>29</v>
      </c>
      <c r="L2847" s="24"/>
      <c r="M2847" s="25" t="s">
        <v>29</v>
      </c>
      <c r="N2847" s="25">
        <f t="shared" si="399"/>
        <v>0</v>
      </c>
      <c r="O2847" s="24" t="s">
        <v>29</v>
      </c>
      <c r="P2847" s="24"/>
      <c r="Q2847" s="25" t="s">
        <v>29</v>
      </c>
      <c r="R2847" s="25">
        <f t="shared" si="400"/>
        <v>0</v>
      </c>
      <c r="S2847" s="24" t="s">
        <v>29</v>
      </c>
      <c r="T2847" s="24"/>
      <c r="U2847" s="25" t="s">
        <v>29</v>
      </c>
      <c r="V2847" s="25">
        <f t="shared" si="401"/>
        <v>0</v>
      </c>
      <c r="W2847" s="25" t="s">
        <v>29</v>
      </c>
      <c r="X2847" s="25"/>
      <c r="Y2847" s="25" t="s">
        <v>29</v>
      </c>
      <c r="Z2847" s="25">
        <f t="shared" si="402"/>
        <v>0</v>
      </c>
      <c r="AA2847" s="24" t="s">
        <v>29</v>
      </c>
      <c r="AB2847" s="24"/>
      <c r="AC2847" s="25" t="s">
        <v>29</v>
      </c>
      <c r="AD2847" s="25">
        <f t="shared" si="403"/>
        <v>0</v>
      </c>
      <c r="AE2847" s="32">
        <f t="shared" si="404"/>
        <v>1</v>
      </c>
      <c r="AF2847" s="37">
        <f t="shared" si="397"/>
        <v>3543.1721541305487</v>
      </c>
      <c r="AG2847" s="27"/>
      <c r="AK2847" s="27"/>
      <c r="AM2847" s="27"/>
    </row>
    <row r="2848" spans="1:39" x14ac:dyDescent="0.25">
      <c r="A2848" s="21">
        <v>2858315</v>
      </c>
      <c r="B2848" s="34">
        <v>9.8765617081470903E-5</v>
      </c>
      <c r="C2848" s="22">
        <v>1.0984671464388401E-4</v>
      </c>
      <c r="D2848" s="22" t="s">
        <v>1380</v>
      </c>
      <c r="E2848" s="23">
        <v>53066303.995155498</v>
      </c>
      <c r="F2848" s="23">
        <f t="shared" si="396"/>
        <v>5241.1262603144578</v>
      </c>
      <c r="G2848" s="24" t="s">
        <v>24</v>
      </c>
      <c r="H2848" s="24">
        <v>2</v>
      </c>
      <c r="I2848" s="25" t="s">
        <v>38</v>
      </c>
      <c r="J2848" s="31">
        <f t="shared" si="398"/>
        <v>0</v>
      </c>
      <c r="K2848" s="24" t="s">
        <v>29</v>
      </c>
      <c r="L2848" s="24"/>
      <c r="M2848" s="25" t="s">
        <v>29</v>
      </c>
      <c r="N2848" s="25">
        <f t="shared" si="399"/>
        <v>0</v>
      </c>
      <c r="O2848" s="24" t="s">
        <v>29</v>
      </c>
      <c r="P2848" s="24"/>
      <c r="Q2848" s="25" t="s">
        <v>29</v>
      </c>
      <c r="R2848" s="25">
        <f t="shared" si="400"/>
        <v>0</v>
      </c>
      <c r="S2848" s="24" t="s">
        <v>29</v>
      </c>
      <c r="T2848" s="24"/>
      <c r="U2848" s="25" t="s">
        <v>29</v>
      </c>
      <c r="V2848" s="25">
        <f t="shared" si="401"/>
        <v>0</v>
      </c>
      <c r="W2848" s="25" t="s">
        <v>29</v>
      </c>
      <c r="X2848" s="25"/>
      <c r="Y2848" s="25" t="s">
        <v>29</v>
      </c>
      <c r="Z2848" s="25">
        <f t="shared" si="402"/>
        <v>0</v>
      </c>
      <c r="AA2848" s="24" t="s">
        <v>29</v>
      </c>
      <c r="AB2848" s="24"/>
      <c r="AC2848" s="25" t="s">
        <v>29</v>
      </c>
      <c r="AD2848" s="25">
        <f t="shared" si="403"/>
        <v>0</v>
      </c>
      <c r="AE2848" s="32">
        <f t="shared" si="404"/>
        <v>0</v>
      </c>
      <c r="AF2848" s="37">
        <f t="shared" si="397"/>
        <v>5241.1262603144578</v>
      </c>
      <c r="AG2848" s="27"/>
      <c r="AK2848" s="27"/>
      <c r="AM2848" s="27"/>
    </row>
    <row r="2849" spans="1:39" x14ac:dyDescent="0.25">
      <c r="A2849" s="21">
        <v>2858317</v>
      </c>
      <c r="B2849" s="34">
        <v>5.8406025531950801E-4</v>
      </c>
      <c r="C2849" s="22">
        <v>5.8493885483358501E-4</v>
      </c>
      <c r="D2849" s="22" t="s">
        <v>2755</v>
      </c>
      <c r="E2849" s="23">
        <v>223033700.655193</v>
      </c>
      <c r="F2849" s="23">
        <f t="shared" si="396"/>
        <v>130265.12014952675</v>
      </c>
      <c r="G2849" s="24" t="s">
        <v>24</v>
      </c>
      <c r="H2849" s="24">
        <v>1</v>
      </c>
      <c r="I2849" s="25" t="s">
        <v>33</v>
      </c>
      <c r="J2849" s="31">
        <f t="shared" si="398"/>
        <v>0</v>
      </c>
      <c r="K2849" s="24" t="s">
        <v>24</v>
      </c>
      <c r="L2849" s="24">
        <v>3</v>
      </c>
      <c r="M2849" s="25" t="s">
        <v>66</v>
      </c>
      <c r="N2849" s="25">
        <f t="shared" si="399"/>
        <v>3</v>
      </c>
      <c r="O2849" s="24" t="s">
        <v>29</v>
      </c>
      <c r="P2849" s="24"/>
      <c r="Q2849" s="25" t="s">
        <v>29</v>
      </c>
      <c r="R2849" s="25">
        <f t="shared" si="400"/>
        <v>0</v>
      </c>
      <c r="S2849" s="24" t="s">
        <v>29</v>
      </c>
      <c r="T2849" s="24"/>
      <c r="U2849" s="25" t="s">
        <v>29</v>
      </c>
      <c r="V2849" s="25">
        <f t="shared" si="401"/>
        <v>0</v>
      </c>
      <c r="W2849" s="25" t="s">
        <v>29</v>
      </c>
      <c r="X2849" s="25"/>
      <c r="Y2849" s="25" t="s">
        <v>29</v>
      </c>
      <c r="Z2849" s="25">
        <f t="shared" si="402"/>
        <v>0</v>
      </c>
      <c r="AA2849" s="24" t="s">
        <v>29</v>
      </c>
      <c r="AB2849" s="24"/>
      <c r="AC2849" s="25" t="s">
        <v>29</v>
      </c>
      <c r="AD2849" s="25">
        <f t="shared" si="403"/>
        <v>0</v>
      </c>
      <c r="AE2849" s="32">
        <f t="shared" si="404"/>
        <v>3</v>
      </c>
      <c r="AF2849" s="37">
        <f t="shared" si="397"/>
        <v>130265.12014952675</v>
      </c>
      <c r="AG2849" s="27"/>
      <c r="AM2849" s="27"/>
    </row>
    <row r="2850" spans="1:39" x14ac:dyDescent="0.25">
      <c r="A2850" s="21">
        <v>2858318</v>
      </c>
      <c r="B2850" s="34">
        <v>2.9340027031918498E-4</v>
      </c>
      <c r="C2850" s="22">
        <v>3.3936507347930999E-4</v>
      </c>
      <c r="D2850" s="22" t="s">
        <v>1547</v>
      </c>
      <c r="E2850" s="23">
        <v>88199563.077135399</v>
      </c>
      <c r="F2850" s="23">
        <f t="shared" si="396"/>
        <v>25877.775648865532</v>
      </c>
      <c r="G2850" s="24" t="s">
        <v>24</v>
      </c>
      <c r="H2850" s="24">
        <v>2</v>
      </c>
      <c r="I2850" s="25" t="s">
        <v>40</v>
      </c>
      <c r="J2850" s="31">
        <f t="shared" si="398"/>
        <v>2</v>
      </c>
      <c r="K2850" s="24" t="s">
        <v>29</v>
      </c>
      <c r="L2850" s="24"/>
      <c r="M2850" s="25" t="s">
        <v>29</v>
      </c>
      <c r="N2850" s="25">
        <f t="shared" si="399"/>
        <v>0</v>
      </c>
      <c r="O2850" s="24" t="s">
        <v>29</v>
      </c>
      <c r="P2850" s="24"/>
      <c r="Q2850" s="25" t="s">
        <v>29</v>
      </c>
      <c r="R2850" s="25">
        <f t="shared" si="400"/>
        <v>0</v>
      </c>
      <c r="S2850" s="24" t="s">
        <v>29</v>
      </c>
      <c r="T2850" s="24"/>
      <c r="U2850" s="25" t="s">
        <v>29</v>
      </c>
      <c r="V2850" s="25">
        <f t="shared" si="401"/>
        <v>0</v>
      </c>
      <c r="W2850" s="25" t="s">
        <v>29</v>
      </c>
      <c r="X2850" s="25"/>
      <c r="Y2850" s="25" t="s">
        <v>29</v>
      </c>
      <c r="Z2850" s="25">
        <f t="shared" si="402"/>
        <v>0</v>
      </c>
      <c r="AA2850" s="24" t="s">
        <v>29</v>
      </c>
      <c r="AB2850" s="24"/>
      <c r="AC2850" s="25" t="s">
        <v>29</v>
      </c>
      <c r="AD2850" s="25">
        <f t="shared" si="403"/>
        <v>0</v>
      </c>
      <c r="AE2850" s="32">
        <f t="shared" si="404"/>
        <v>2</v>
      </c>
      <c r="AF2850" s="37">
        <f t="shared" si="397"/>
        <v>25877.775648865532</v>
      </c>
      <c r="AG2850" s="27"/>
      <c r="AK2850" s="27"/>
    </row>
    <row r="2851" spans="1:39" x14ac:dyDescent="0.25">
      <c r="A2851" s="21">
        <v>2858319</v>
      </c>
      <c r="B2851" s="34">
        <v>4.2314094082925297E-5</v>
      </c>
      <c r="C2851" s="22">
        <v>4.0967180205554603E-5</v>
      </c>
      <c r="D2851" s="22" t="s">
        <v>261</v>
      </c>
      <c r="E2851" s="23">
        <v>3412495090.98206</v>
      </c>
      <c r="F2851" s="23">
        <f t="shared" si="396"/>
        <v>144396.63833733561</v>
      </c>
      <c r="G2851" s="24" t="s">
        <v>24</v>
      </c>
      <c r="H2851" s="24">
        <v>4</v>
      </c>
      <c r="I2851" s="25" t="s">
        <v>41</v>
      </c>
      <c r="J2851" s="31">
        <f t="shared" si="398"/>
        <v>4</v>
      </c>
      <c r="K2851" s="24" t="s">
        <v>29</v>
      </c>
      <c r="L2851" s="24"/>
      <c r="M2851" s="25" t="s">
        <v>29</v>
      </c>
      <c r="N2851" s="25">
        <f t="shared" si="399"/>
        <v>0</v>
      </c>
      <c r="O2851" s="24" t="s">
        <v>29</v>
      </c>
      <c r="P2851" s="24"/>
      <c r="Q2851" s="25" t="s">
        <v>29</v>
      </c>
      <c r="R2851" s="25">
        <f t="shared" si="400"/>
        <v>0</v>
      </c>
      <c r="S2851" s="24" t="s">
        <v>29</v>
      </c>
      <c r="T2851" s="24"/>
      <c r="U2851" s="25" t="s">
        <v>29</v>
      </c>
      <c r="V2851" s="25">
        <f t="shared" si="401"/>
        <v>0</v>
      </c>
      <c r="W2851" s="25" t="s">
        <v>29</v>
      </c>
      <c r="X2851" s="25"/>
      <c r="Y2851" s="25" t="s">
        <v>29</v>
      </c>
      <c r="Z2851" s="25">
        <f t="shared" si="402"/>
        <v>0</v>
      </c>
      <c r="AA2851" s="24" t="s">
        <v>29</v>
      </c>
      <c r="AB2851" s="24"/>
      <c r="AC2851" s="25" t="s">
        <v>29</v>
      </c>
      <c r="AD2851" s="25">
        <f t="shared" si="403"/>
        <v>0</v>
      </c>
      <c r="AE2851" s="32">
        <f t="shared" si="404"/>
        <v>4</v>
      </c>
      <c r="AF2851" s="37">
        <f t="shared" si="397"/>
        <v>144396.63833733561</v>
      </c>
      <c r="AG2851" s="27"/>
      <c r="AK2851" s="27"/>
      <c r="AM2851" s="27"/>
    </row>
    <row r="2852" spans="1:39" x14ac:dyDescent="0.25">
      <c r="A2852" s="21">
        <v>2858322</v>
      </c>
      <c r="B2852" s="34">
        <v>3.5025647606346601E-4</v>
      </c>
      <c r="C2852" s="22">
        <v>4.0106601805841202E-4</v>
      </c>
      <c r="D2852" s="22" t="s">
        <v>5025</v>
      </c>
      <c r="E2852" s="23">
        <v>899197.60529336997</v>
      </c>
      <c r="F2852" s="23">
        <f t="shared" si="396"/>
        <v>314.94978451476317</v>
      </c>
      <c r="G2852" s="24" t="s">
        <v>26</v>
      </c>
      <c r="H2852" s="24">
        <v>1</v>
      </c>
      <c r="I2852" s="25" t="s">
        <v>34</v>
      </c>
      <c r="J2852" s="31">
        <f t="shared" si="398"/>
        <v>0</v>
      </c>
      <c r="K2852" s="24" t="s">
        <v>29</v>
      </c>
      <c r="L2852" s="24"/>
      <c r="M2852" s="25" t="s">
        <v>29</v>
      </c>
      <c r="N2852" s="25">
        <f t="shared" si="399"/>
        <v>0</v>
      </c>
      <c r="O2852" s="24" t="s">
        <v>29</v>
      </c>
      <c r="P2852" s="24"/>
      <c r="Q2852" s="25" t="s">
        <v>29</v>
      </c>
      <c r="R2852" s="25">
        <f t="shared" si="400"/>
        <v>0</v>
      </c>
      <c r="S2852" s="24" t="s">
        <v>29</v>
      </c>
      <c r="T2852" s="24"/>
      <c r="U2852" s="25" t="s">
        <v>29</v>
      </c>
      <c r="V2852" s="25">
        <f t="shared" si="401"/>
        <v>0</v>
      </c>
      <c r="W2852" s="25" t="s">
        <v>29</v>
      </c>
      <c r="X2852" s="25"/>
      <c r="Y2852" s="25" t="s">
        <v>29</v>
      </c>
      <c r="Z2852" s="25">
        <f t="shared" si="402"/>
        <v>0</v>
      </c>
      <c r="AA2852" s="24" t="s">
        <v>29</v>
      </c>
      <c r="AB2852" s="24"/>
      <c r="AC2852" s="25" t="s">
        <v>29</v>
      </c>
      <c r="AD2852" s="25">
        <f t="shared" si="403"/>
        <v>0</v>
      </c>
      <c r="AE2852" s="32">
        <f t="shared" si="404"/>
        <v>0</v>
      </c>
      <c r="AF2852" s="37">
        <f t="shared" si="397"/>
        <v>314.94978451476317</v>
      </c>
      <c r="AG2852" s="27"/>
    </row>
    <row r="2853" spans="1:39" x14ac:dyDescent="0.25">
      <c r="A2853" s="21">
        <v>2858325</v>
      </c>
      <c r="B2853" s="34">
        <v>5.5751179092167996E-6</v>
      </c>
      <c r="C2853" s="22">
        <v>5.8351062436888802E-6</v>
      </c>
      <c r="D2853" s="22" t="s">
        <v>3074</v>
      </c>
      <c r="E2853" s="23">
        <v>140935924.10530499</v>
      </c>
      <c r="F2853" s="23">
        <f t="shared" si="396"/>
        <v>785.73439453150547</v>
      </c>
      <c r="G2853" s="24" t="s">
        <v>24</v>
      </c>
      <c r="H2853" s="24">
        <v>4</v>
      </c>
      <c r="I2853" s="25" t="s">
        <v>67</v>
      </c>
      <c r="J2853" s="31">
        <f t="shared" si="398"/>
        <v>0</v>
      </c>
      <c r="K2853" s="24" t="s">
        <v>24</v>
      </c>
      <c r="L2853" s="24">
        <v>2</v>
      </c>
      <c r="M2853" s="25" t="s">
        <v>44</v>
      </c>
      <c r="N2853" s="25">
        <f t="shared" si="399"/>
        <v>2</v>
      </c>
      <c r="O2853" s="24" t="s">
        <v>29</v>
      </c>
      <c r="P2853" s="24"/>
      <c r="Q2853" s="25" t="s">
        <v>29</v>
      </c>
      <c r="R2853" s="25">
        <f t="shared" si="400"/>
        <v>0</v>
      </c>
      <c r="S2853" s="24" t="s">
        <v>29</v>
      </c>
      <c r="T2853" s="24"/>
      <c r="U2853" s="25" t="s">
        <v>29</v>
      </c>
      <c r="V2853" s="25">
        <f t="shared" si="401"/>
        <v>0</v>
      </c>
      <c r="W2853" s="25" t="s">
        <v>29</v>
      </c>
      <c r="X2853" s="25"/>
      <c r="Y2853" s="25" t="s">
        <v>29</v>
      </c>
      <c r="Z2853" s="25">
        <f t="shared" si="402"/>
        <v>0</v>
      </c>
      <c r="AA2853" s="24" t="s">
        <v>29</v>
      </c>
      <c r="AB2853" s="24"/>
      <c r="AC2853" s="25" t="s">
        <v>29</v>
      </c>
      <c r="AD2853" s="25">
        <f t="shared" si="403"/>
        <v>0</v>
      </c>
      <c r="AE2853" s="32">
        <f t="shared" si="404"/>
        <v>2</v>
      </c>
      <c r="AF2853" s="37">
        <f t="shared" si="397"/>
        <v>785.73439453150547</v>
      </c>
      <c r="AG2853" s="27"/>
      <c r="AM2853" s="27"/>
    </row>
    <row r="2854" spans="1:39" x14ac:dyDescent="0.25">
      <c r="A2854" s="21">
        <v>2858327</v>
      </c>
      <c r="B2854" s="34">
        <v>3.9415297950662197E-5</v>
      </c>
      <c r="C2854" s="22">
        <v>4.3833169329099901E-5</v>
      </c>
      <c r="D2854" s="22" t="s">
        <v>2874</v>
      </c>
      <c r="E2854" s="23">
        <v>56349894.411192</v>
      </c>
      <c r="F2854" s="23">
        <f t="shared" si="396"/>
        <v>2221.0478777054873</v>
      </c>
      <c r="G2854" s="24" t="s">
        <v>24</v>
      </c>
      <c r="H2854" s="24">
        <v>2</v>
      </c>
      <c r="I2854" s="25" t="s">
        <v>44</v>
      </c>
      <c r="J2854" s="31">
        <f t="shared" si="398"/>
        <v>2</v>
      </c>
      <c r="K2854" s="24" t="s">
        <v>29</v>
      </c>
      <c r="L2854" s="24"/>
      <c r="M2854" s="25" t="s">
        <v>29</v>
      </c>
      <c r="N2854" s="25">
        <f t="shared" si="399"/>
        <v>0</v>
      </c>
      <c r="O2854" s="24" t="s">
        <v>29</v>
      </c>
      <c r="P2854" s="24"/>
      <c r="Q2854" s="25" t="s">
        <v>29</v>
      </c>
      <c r="R2854" s="25">
        <f t="shared" si="400"/>
        <v>0</v>
      </c>
      <c r="S2854" s="24" t="s">
        <v>29</v>
      </c>
      <c r="T2854" s="24"/>
      <c r="U2854" s="25" t="s">
        <v>29</v>
      </c>
      <c r="V2854" s="25">
        <f t="shared" si="401"/>
        <v>0</v>
      </c>
      <c r="W2854" s="25" t="s">
        <v>29</v>
      </c>
      <c r="X2854" s="25"/>
      <c r="Y2854" s="25" t="s">
        <v>29</v>
      </c>
      <c r="Z2854" s="25">
        <f t="shared" si="402"/>
        <v>0</v>
      </c>
      <c r="AA2854" s="24" t="s">
        <v>29</v>
      </c>
      <c r="AB2854" s="24"/>
      <c r="AC2854" s="25" t="s">
        <v>29</v>
      </c>
      <c r="AD2854" s="25">
        <f t="shared" si="403"/>
        <v>0</v>
      </c>
      <c r="AE2854" s="32">
        <f t="shared" si="404"/>
        <v>2</v>
      </c>
      <c r="AF2854" s="37">
        <f t="shared" si="397"/>
        <v>2221.0478777054873</v>
      </c>
      <c r="AG2854" s="27"/>
      <c r="AK2854" s="27"/>
      <c r="AM2854" s="27"/>
    </row>
    <row r="2855" spans="1:39" x14ac:dyDescent="0.25">
      <c r="A2855" s="21">
        <v>2858329</v>
      </c>
      <c r="B2855" s="34">
        <v>2.6186903499206999E-5</v>
      </c>
      <c r="C2855" s="22">
        <v>2.8583975921917E-5</v>
      </c>
      <c r="D2855" s="22" t="s">
        <v>777</v>
      </c>
      <c r="E2855" s="23">
        <v>364090066.84937602</v>
      </c>
      <c r="F2855" s="23">
        <f t="shared" si="396"/>
        <v>9534.3914456044349</v>
      </c>
      <c r="G2855" s="24" t="s">
        <v>24</v>
      </c>
      <c r="H2855" s="24">
        <v>2</v>
      </c>
      <c r="I2855" s="25" t="s">
        <v>36</v>
      </c>
      <c r="J2855" s="31">
        <f t="shared" si="398"/>
        <v>2</v>
      </c>
      <c r="K2855" s="24" t="s">
        <v>29</v>
      </c>
      <c r="L2855" s="24"/>
      <c r="M2855" s="25" t="s">
        <v>29</v>
      </c>
      <c r="N2855" s="25">
        <f t="shared" si="399"/>
        <v>0</v>
      </c>
      <c r="O2855" s="24" t="s">
        <v>29</v>
      </c>
      <c r="P2855" s="24"/>
      <c r="Q2855" s="25" t="s">
        <v>29</v>
      </c>
      <c r="R2855" s="25">
        <f t="shared" si="400"/>
        <v>0</v>
      </c>
      <c r="S2855" s="24" t="s">
        <v>29</v>
      </c>
      <c r="T2855" s="24"/>
      <c r="U2855" s="25" t="s">
        <v>29</v>
      </c>
      <c r="V2855" s="25">
        <f t="shared" si="401"/>
        <v>0</v>
      </c>
      <c r="W2855" s="25" t="s">
        <v>29</v>
      </c>
      <c r="X2855" s="25"/>
      <c r="Y2855" s="25" t="s">
        <v>29</v>
      </c>
      <c r="Z2855" s="25">
        <f t="shared" si="402"/>
        <v>0</v>
      </c>
      <c r="AA2855" s="24" t="s">
        <v>29</v>
      </c>
      <c r="AB2855" s="24"/>
      <c r="AC2855" s="25" t="s">
        <v>29</v>
      </c>
      <c r="AD2855" s="25">
        <f t="shared" si="403"/>
        <v>0</v>
      </c>
      <c r="AE2855" s="32">
        <f t="shared" si="404"/>
        <v>2</v>
      </c>
      <c r="AF2855" s="37">
        <f t="shared" si="397"/>
        <v>9534.3914456044349</v>
      </c>
      <c r="AG2855" s="27"/>
    </row>
    <row r="2856" spans="1:39" x14ac:dyDescent="0.25">
      <c r="A2856" s="21">
        <v>2858349</v>
      </c>
      <c r="B2856" s="34">
        <v>1.5379393890401301E-6</v>
      </c>
      <c r="C2856" s="22">
        <v>1.48107543067335E-6</v>
      </c>
      <c r="D2856" s="22" t="s">
        <v>4223</v>
      </c>
      <c r="E2856" s="23">
        <v>14907393.512614099</v>
      </c>
      <c r="F2856" s="23">
        <f t="shared" si="396"/>
        <v>22.926667670970527</v>
      </c>
      <c r="G2856" s="24" t="s">
        <v>24</v>
      </c>
      <c r="H2856" s="24">
        <v>3</v>
      </c>
      <c r="I2856" s="25" t="s">
        <v>74</v>
      </c>
      <c r="J2856" s="31">
        <f t="shared" si="398"/>
        <v>0</v>
      </c>
      <c r="K2856" s="24" t="s">
        <v>26</v>
      </c>
      <c r="L2856" s="24">
        <v>1</v>
      </c>
      <c r="M2856" s="25" t="s">
        <v>71</v>
      </c>
      <c r="N2856" s="25">
        <f t="shared" si="399"/>
        <v>0</v>
      </c>
      <c r="O2856" s="24" t="s">
        <v>24</v>
      </c>
      <c r="P2856" s="24">
        <v>3</v>
      </c>
      <c r="Q2856" s="25" t="s">
        <v>43</v>
      </c>
      <c r="R2856" s="25">
        <f t="shared" si="400"/>
        <v>0</v>
      </c>
      <c r="S2856" s="24" t="s">
        <v>29</v>
      </c>
      <c r="T2856" s="24"/>
      <c r="U2856" s="25" t="s">
        <v>29</v>
      </c>
      <c r="V2856" s="25">
        <f t="shared" si="401"/>
        <v>0</v>
      </c>
      <c r="W2856" s="25" t="s">
        <v>29</v>
      </c>
      <c r="X2856" s="25"/>
      <c r="Y2856" s="25" t="s">
        <v>29</v>
      </c>
      <c r="Z2856" s="25">
        <f t="shared" si="402"/>
        <v>0</v>
      </c>
      <c r="AA2856" s="24" t="s">
        <v>29</v>
      </c>
      <c r="AB2856" s="24"/>
      <c r="AC2856" s="25" t="s">
        <v>29</v>
      </c>
      <c r="AD2856" s="25">
        <f t="shared" si="403"/>
        <v>0</v>
      </c>
      <c r="AE2856" s="32">
        <f t="shared" si="404"/>
        <v>0</v>
      </c>
      <c r="AF2856" s="37">
        <f t="shared" si="397"/>
        <v>22.926667670970527</v>
      </c>
      <c r="AG2856" s="27"/>
      <c r="AM2856" s="27"/>
    </row>
    <row r="2857" spans="1:39" x14ac:dyDescent="0.25">
      <c r="A2857" s="21">
        <v>2858351</v>
      </c>
      <c r="B2857" s="34">
        <v>8.9626809254493195E-6</v>
      </c>
      <c r="C2857" s="22">
        <v>7.60704887140559E-6</v>
      </c>
      <c r="D2857" s="22" t="s">
        <v>230</v>
      </c>
      <c r="E2857" s="23">
        <v>8895629627.7479191</v>
      </c>
      <c r="F2857" s="23">
        <f t="shared" si="396"/>
        <v>79728.6899844781</v>
      </c>
      <c r="G2857" s="24" t="s">
        <v>24</v>
      </c>
      <c r="H2857" s="24">
        <v>3</v>
      </c>
      <c r="I2857" s="25" t="s">
        <v>33</v>
      </c>
      <c r="J2857" s="31">
        <f t="shared" si="398"/>
        <v>0</v>
      </c>
      <c r="K2857" s="24" t="s">
        <v>24</v>
      </c>
      <c r="L2857" s="24">
        <v>5</v>
      </c>
      <c r="M2857" s="25" t="s">
        <v>62</v>
      </c>
      <c r="N2857" s="25">
        <f t="shared" si="399"/>
        <v>5</v>
      </c>
      <c r="O2857" s="24" t="s">
        <v>29</v>
      </c>
      <c r="P2857" s="24"/>
      <c r="Q2857" s="25" t="s">
        <v>29</v>
      </c>
      <c r="R2857" s="25">
        <f t="shared" si="400"/>
        <v>0</v>
      </c>
      <c r="S2857" s="24" t="s">
        <v>29</v>
      </c>
      <c r="T2857" s="24"/>
      <c r="U2857" s="25" t="s">
        <v>29</v>
      </c>
      <c r="V2857" s="25">
        <f t="shared" si="401"/>
        <v>0</v>
      </c>
      <c r="W2857" s="25" t="s">
        <v>29</v>
      </c>
      <c r="X2857" s="25"/>
      <c r="Y2857" s="25" t="s">
        <v>29</v>
      </c>
      <c r="Z2857" s="25">
        <f t="shared" si="402"/>
        <v>0</v>
      </c>
      <c r="AA2857" s="24" t="s">
        <v>29</v>
      </c>
      <c r="AB2857" s="24"/>
      <c r="AC2857" s="25" t="s">
        <v>29</v>
      </c>
      <c r="AD2857" s="25">
        <f t="shared" si="403"/>
        <v>0</v>
      </c>
      <c r="AE2857" s="32">
        <f t="shared" si="404"/>
        <v>5</v>
      </c>
      <c r="AF2857" s="37">
        <f t="shared" si="397"/>
        <v>79728.6899844781</v>
      </c>
      <c r="AG2857" s="27"/>
      <c r="AM2857" s="27"/>
    </row>
    <row r="2858" spans="1:39" x14ac:dyDescent="0.25">
      <c r="A2858" s="21">
        <v>2858352</v>
      </c>
      <c r="B2858" s="34">
        <v>7.6614005134929695E-5</v>
      </c>
      <c r="C2858" s="22">
        <v>8.5925129247023797E-5</v>
      </c>
      <c r="D2858" s="22" t="s">
        <v>1644</v>
      </c>
      <c r="E2858" s="23">
        <v>141371693.779006</v>
      </c>
      <c r="F2858" s="23">
        <f t="shared" si="396"/>
        <v>10831.051673118474</v>
      </c>
      <c r="G2858" s="24" t="s">
        <v>24</v>
      </c>
      <c r="H2858" s="24">
        <v>1</v>
      </c>
      <c r="I2858" s="25" t="s">
        <v>40</v>
      </c>
      <c r="J2858" s="31">
        <f t="shared" si="398"/>
        <v>1</v>
      </c>
      <c r="K2858" s="24" t="s">
        <v>29</v>
      </c>
      <c r="L2858" s="24"/>
      <c r="M2858" s="25" t="s">
        <v>29</v>
      </c>
      <c r="N2858" s="25">
        <f t="shared" si="399"/>
        <v>0</v>
      </c>
      <c r="O2858" s="24" t="s">
        <v>29</v>
      </c>
      <c r="P2858" s="24"/>
      <c r="Q2858" s="25" t="s">
        <v>29</v>
      </c>
      <c r="R2858" s="25">
        <f t="shared" si="400"/>
        <v>0</v>
      </c>
      <c r="S2858" s="24" t="s">
        <v>29</v>
      </c>
      <c r="T2858" s="24"/>
      <c r="U2858" s="25" t="s">
        <v>29</v>
      </c>
      <c r="V2858" s="25">
        <f t="shared" si="401"/>
        <v>0</v>
      </c>
      <c r="W2858" s="25" t="s">
        <v>29</v>
      </c>
      <c r="X2858" s="25"/>
      <c r="Y2858" s="25" t="s">
        <v>29</v>
      </c>
      <c r="Z2858" s="25">
        <f t="shared" si="402"/>
        <v>0</v>
      </c>
      <c r="AA2858" s="24" t="s">
        <v>29</v>
      </c>
      <c r="AB2858" s="24"/>
      <c r="AC2858" s="25" t="s">
        <v>29</v>
      </c>
      <c r="AD2858" s="25">
        <f t="shared" si="403"/>
        <v>0</v>
      </c>
      <c r="AE2858" s="32">
        <f t="shared" si="404"/>
        <v>1</v>
      </c>
      <c r="AF2858" s="37">
        <f t="shared" si="397"/>
        <v>10831.051673118474</v>
      </c>
      <c r="AG2858" s="27"/>
      <c r="AK2858" s="27"/>
    </row>
    <row r="2859" spans="1:39" x14ac:dyDescent="0.25">
      <c r="A2859" s="21">
        <v>2858358</v>
      </c>
      <c r="B2859" s="34">
        <v>1.53333929891526E-6</v>
      </c>
      <c r="C2859" s="22">
        <v>1.67792733680887E-6</v>
      </c>
      <c r="D2859" s="22" t="s">
        <v>1492</v>
      </c>
      <c r="E2859" s="23">
        <v>914842507.31982505</v>
      </c>
      <c r="F2859" s="23">
        <f t="shared" si="396"/>
        <v>1402.7639687916592</v>
      </c>
      <c r="G2859" s="24" t="s">
        <v>24</v>
      </c>
      <c r="H2859" s="24">
        <v>4</v>
      </c>
      <c r="I2859" s="25" t="s">
        <v>25</v>
      </c>
      <c r="J2859" s="31">
        <f t="shared" si="398"/>
        <v>0</v>
      </c>
      <c r="K2859" s="24" t="s">
        <v>26</v>
      </c>
      <c r="L2859" s="24">
        <v>1</v>
      </c>
      <c r="M2859" s="25" t="s">
        <v>27</v>
      </c>
      <c r="N2859" s="25">
        <f t="shared" si="399"/>
        <v>0</v>
      </c>
      <c r="O2859" s="24" t="s">
        <v>24</v>
      </c>
      <c r="P2859" s="24">
        <v>4</v>
      </c>
      <c r="Q2859" s="25" t="s">
        <v>28</v>
      </c>
      <c r="R2859" s="25">
        <f t="shared" si="400"/>
        <v>4</v>
      </c>
      <c r="S2859" s="24" t="s">
        <v>29</v>
      </c>
      <c r="T2859" s="24"/>
      <c r="U2859" s="25" t="s">
        <v>29</v>
      </c>
      <c r="V2859" s="25">
        <f t="shared" si="401"/>
        <v>0</v>
      </c>
      <c r="W2859" s="25" t="s">
        <v>29</v>
      </c>
      <c r="X2859" s="25"/>
      <c r="Y2859" s="25" t="s">
        <v>29</v>
      </c>
      <c r="Z2859" s="25">
        <f t="shared" si="402"/>
        <v>0</v>
      </c>
      <c r="AA2859" s="24" t="s">
        <v>29</v>
      </c>
      <c r="AB2859" s="24"/>
      <c r="AC2859" s="25" t="s">
        <v>29</v>
      </c>
      <c r="AD2859" s="25">
        <f t="shared" si="403"/>
        <v>0</v>
      </c>
      <c r="AE2859" s="32">
        <f t="shared" si="404"/>
        <v>4</v>
      </c>
      <c r="AF2859" s="37">
        <f t="shared" si="397"/>
        <v>1402.7639687916592</v>
      </c>
      <c r="AG2859" s="27"/>
      <c r="AK2859" s="27"/>
    </row>
    <row r="2860" spans="1:39" x14ac:dyDescent="0.25">
      <c r="A2860" s="21">
        <v>2858359</v>
      </c>
      <c r="B2860" s="34">
        <v>5.1477332408152601E-5</v>
      </c>
      <c r="C2860" s="22">
        <v>4.8385984114821703E-5</v>
      </c>
      <c r="D2860" s="22" t="s">
        <v>1042</v>
      </c>
      <c r="E2860" s="23">
        <v>423180514.10440201</v>
      </c>
      <c r="F2860" s="23">
        <f t="shared" si="396"/>
        <v>21784.20399320521</v>
      </c>
      <c r="G2860" s="24" t="s">
        <v>24</v>
      </c>
      <c r="H2860" s="24">
        <v>3</v>
      </c>
      <c r="I2860" s="25" t="s">
        <v>36</v>
      </c>
      <c r="J2860" s="31">
        <f t="shared" si="398"/>
        <v>3</v>
      </c>
      <c r="K2860" s="24" t="s">
        <v>29</v>
      </c>
      <c r="L2860" s="24"/>
      <c r="M2860" s="25" t="s">
        <v>29</v>
      </c>
      <c r="N2860" s="25">
        <f t="shared" si="399"/>
        <v>0</v>
      </c>
      <c r="O2860" s="24" t="s">
        <v>29</v>
      </c>
      <c r="P2860" s="24"/>
      <c r="Q2860" s="25" t="s">
        <v>29</v>
      </c>
      <c r="R2860" s="25">
        <f t="shared" si="400"/>
        <v>0</v>
      </c>
      <c r="S2860" s="24" t="s">
        <v>29</v>
      </c>
      <c r="T2860" s="24"/>
      <c r="U2860" s="25" t="s">
        <v>29</v>
      </c>
      <c r="V2860" s="25">
        <f t="shared" si="401"/>
        <v>0</v>
      </c>
      <c r="W2860" s="25" t="s">
        <v>29</v>
      </c>
      <c r="X2860" s="25"/>
      <c r="Y2860" s="25" t="s">
        <v>29</v>
      </c>
      <c r="Z2860" s="25">
        <f t="shared" si="402"/>
        <v>0</v>
      </c>
      <c r="AA2860" s="24" t="s">
        <v>29</v>
      </c>
      <c r="AB2860" s="24"/>
      <c r="AC2860" s="25" t="s">
        <v>29</v>
      </c>
      <c r="AD2860" s="25">
        <f t="shared" si="403"/>
        <v>0</v>
      </c>
      <c r="AE2860" s="32">
        <f t="shared" si="404"/>
        <v>3</v>
      </c>
      <c r="AF2860" s="37">
        <f t="shared" si="397"/>
        <v>21784.20399320521</v>
      </c>
      <c r="AG2860" s="27"/>
      <c r="AK2860" s="27"/>
    </row>
    <row r="2861" spans="1:39" x14ac:dyDescent="0.25">
      <c r="A2861" s="21">
        <v>2858366</v>
      </c>
      <c r="B2861" s="34">
        <v>5.5507750653653701E-6</v>
      </c>
      <c r="C2861" s="22">
        <v>5.3332894910855998E-6</v>
      </c>
      <c r="D2861" s="22" t="s">
        <v>1865</v>
      </c>
      <c r="E2861" s="23">
        <v>607805041.09300804</v>
      </c>
      <c r="F2861" s="23">
        <f t="shared" si="396"/>
        <v>3373.7890667024431</v>
      </c>
      <c r="G2861" s="24" t="s">
        <v>24</v>
      </c>
      <c r="H2861" s="24">
        <v>4</v>
      </c>
      <c r="I2861" s="25" t="s">
        <v>36</v>
      </c>
      <c r="J2861" s="31">
        <f t="shared" si="398"/>
        <v>4</v>
      </c>
      <c r="K2861" s="24" t="s">
        <v>29</v>
      </c>
      <c r="L2861" s="24"/>
      <c r="M2861" s="25" t="s">
        <v>29</v>
      </c>
      <c r="N2861" s="25">
        <f t="shared" si="399"/>
        <v>0</v>
      </c>
      <c r="O2861" s="24" t="s">
        <v>29</v>
      </c>
      <c r="P2861" s="24"/>
      <c r="Q2861" s="25" t="s">
        <v>29</v>
      </c>
      <c r="R2861" s="25">
        <f t="shared" si="400"/>
        <v>0</v>
      </c>
      <c r="S2861" s="24" t="s">
        <v>29</v>
      </c>
      <c r="T2861" s="24"/>
      <c r="U2861" s="25" t="s">
        <v>29</v>
      </c>
      <c r="V2861" s="25">
        <f t="shared" si="401"/>
        <v>0</v>
      </c>
      <c r="W2861" s="25" t="s">
        <v>29</v>
      </c>
      <c r="X2861" s="25"/>
      <c r="Y2861" s="25" t="s">
        <v>29</v>
      </c>
      <c r="Z2861" s="25">
        <f t="shared" si="402"/>
        <v>0</v>
      </c>
      <c r="AA2861" s="24" t="s">
        <v>29</v>
      </c>
      <c r="AB2861" s="24"/>
      <c r="AC2861" s="25" t="s">
        <v>29</v>
      </c>
      <c r="AD2861" s="25">
        <f t="shared" si="403"/>
        <v>0</v>
      </c>
      <c r="AE2861" s="32">
        <f t="shared" si="404"/>
        <v>4</v>
      </c>
      <c r="AF2861" s="37">
        <f t="shared" si="397"/>
        <v>3373.7890667024431</v>
      </c>
      <c r="AG2861" s="27"/>
      <c r="AM2861" s="27"/>
    </row>
    <row r="2862" spans="1:39" x14ac:dyDescent="0.25">
      <c r="A2862" s="21">
        <v>2858367</v>
      </c>
      <c r="B2862" s="34">
        <v>4.1753090172207796E-6</v>
      </c>
      <c r="C2862" s="22">
        <v>4.7651539743817999E-6</v>
      </c>
      <c r="D2862" s="22" t="s">
        <v>4401</v>
      </c>
      <c r="E2862" s="23">
        <v>8611027.4972918704</v>
      </c>
      <c r="F2862" s="23">
        <f t="shared" si="396"/>
        <v>35.953700756978826</v>
      </c>
      <c r="G2862" s="24" t="s">
        <v>32</v>
      </c>
      <c r="H2862" s="24"/>
      <c r="I2862" s="25" t="s">
        <v>29</v>
      </c>
      <c r="J2862" s="31">
        <f t="shared" si="398"/>
        <v>0</v>
      </c>
      <c r="K2862" s="24" t="s">
        <v>29</v>
      </c>
      <c r="L2862" s="24"/>
      <c r="M2862" s="25" t="s">
        <v>29</v>
      </c>
      <c r="N2862" s="25">
        <f t="shared" si="399"/>
        <v>0</v>
      </c>
      <c r="O2862" s="24" t="s">
        <v>29</v>
      </c>
      <c r="P2862" s="24"/>
      <c r="Q2862" s="25" t="s">
        <v>29</v>
      </c>
      <c r="R2862" s="25">
        <f t="shared" si="400"/>
        <v>0</v>
      </c>
      <c r="S2862" s="24" t="s">
        <v>29</v>
      </c>
      <c r="T2862" s="24"/>
      <c r="U2862" s="25" t="s">
        <v>29</v>
      </c>
      <c r="V2862" s="25">
        <f t="shared" si="401"/>
        <v>0</v>
      </c>
      <c r="W2862" s="25" t="s">
        <v>29</v>
      </c>
      <c r="X2862" s="25"/>
      <c r="Y2862" s="25" t="s">
        <v>29</v>
      </c>
      <c r="Z2862" s="25">
        <f t="shared" si="402"/>
        <v>0</v>
      </c>
      <c r="AA2862" s="24" t="s">
        <v>29</v>
      </c>
      <c r="AB2862" s="24"/>
      <c r="AC2862" s="25" t="s">
        <v>29</v>
      </c>
      <c r="AD2862" s="25">
        <f t="shared" si="403"/>
        <v>0</v>
      </c>
      <c r="AE2862" s="32">
        <f t="shared" si="404"/>
        <v>0</v>
      </c>
      <c r="AF2862" s="37">
        <f t="shared" si="397"/>
        <v>35.953700756978826</v>
      </c>
      <c r="AG2862" s="27"/>
    </row>
    <row r="2863" spans="1:39" x14ac:dyDescent="0.25">
      <c r="A2863" s="21">
        <v>2858370</v>
      </c>
      <c r="B2863" s="34">
        <v>1.1838815334765399E-6</v>
      </c>
      <c r="C2863" s="22">
        <v>9.8131447042072E-7</v>
      </c>
      <c r="D2863" s="22" t="s">
        <v>4714</v>
      </c>
      <c r="E2863" s="23">
        <v>365.64142906394602</v>
      </c>
      <c r="F2863" s="23">
        <f t="shared" si="396"/>
        <v>4.3287613574277792E-4</v>
      </c>
      <c r="G2863" s="24" t="s">
        <v>24</v>
      </c>
      <c r="H2863" s="24">
        <v>3</v>
      </c>
      <c r="I2863" s="25" t="s">
        <v>43</v>
      </c>
      <c r="J2863" s="31">
        <f t="shared" si="398"/>
        <v>0</v>
      </c>
      <c r="K2863" s="24" t="s">
        <v>29</v>
      </c>
      <c r="L2863" s="24"/>
      <c r="M2863" s="25" t="s">
        <v>29</v>
      </c>
      <c r="N2863" s="25">
        <f t="shared" si="399"/>
        <v>0</v>
      </c>
      <c r="O2863" s="24" t="s">
        <v>29</v>
      </c>
      <c r="P2863" s="24"/>
      <c r="Q2863" s="25" t="s">
        <v>29</v>
      </c>
      <c r="R2863" s="25">
        <f t="shared" si="400"/>
        <v>0</v>
      </c>
      <c r="S2863" s="24" t="s">
        <v>29</v>
      </c>
      <c r="T2863" s="24"/>
      <c r="U2863" s="25" t="s">
        <v>29</v>
      </c>
      <c r="V2863" s="25">
        <f t="shared" si="401"/>
        <v>0</v>
      </c>
      <c r="W2863" s="25" t="s">
        <v>29</v>
      </c>
      <c r="X2863" s="25"/>
      <c r="Y2863" s="25" t="s">
        <v>29</v>
      </c>
      <c r="Z2863" s="25">
        <f t="shared" si="402"/>
        <v>0</v>
      </c>
      <c r="AA2863" s="24" t="s">
        <v>29</v>
      </c>
      <c r="AB2863" s="24"/>
      <c r="AC2863" s="25" t="s">
        <v>29</v>
      </c>
      <c r="AD2863" s="25">
        <f t="shared" si="403"/>
        <v>0</v>
      </c>
      <c r="AE2863" s="32">
        <f t="shared" si="404"/>
        <v>0</v>
      </c>
      <c r="AF2863" s="37">
        <f t="shared" si="397"/>
        <v>4.3287613574277792E-4</v>
      </c>
      <c r="AG2863" s="27"/>
      <c r="AM2863" s="27"/>
    </row>
    <row r="2864" spans="1:39" x14ac:dyDescent="0.25">
      <c r="A2864" s="21">
        <v>2858372</v>
      </c>
      <c r="B2864" s="34">
        <v>1.5030802909385599E-5</v>
      </c>
      <c r="C2864" s="22">
        <v>1.6601431837616399E-5</v>
      </c>
      <c r="D2864" s="22" t="s">
        <v>3812</v>
      </c>
      <c r="E2864" s="23">
        <v>36042113.075014897</v>
      </c>
      <c r="F2864" s="23">
        <f t="shared" si="396"/>
        <v>541.74189806833863</v>
      </c>
      <c r="G2864" s="24" t="s">
        <v>24</v>
      </c>
      <c r="H2864" s="24">
        <v>4</v>
      </c>
      <c r="I2864" s="25" t="s">
        <v>35</v>
      </c>
      <c r="J2864" s="31">
        <f t="shared" si="398"/>
        <v>0</v>
      </c>
      <c r="K2864" s="24" t="s">
        <v>29</v>
      </c>
      <c r="L2864" s="24"/>
      <c r="M2864" s="25" t="s">
        <v>29</v>
      </c>
      <c r="N2864" s="25">
        <f t="shared" si="399"/>
        <v>0</v>
      </c>
      <c r="O2864" s="24" t="s">
        <v>29</v>
      </c>
      <c r="P2864" s="24"/>
      <c r="Q2864" s="25" t="s">
        <v>29</v>
      </c>
      <c r="R2864" s="25">
        <f t="shared" si="400"/>
        <v>0</v>
      </c>
      <c r="S2864" s="24" t="s">
        <v>29</v>
      </c>
      <c r="T2864" s="24"/>
      <c r="U2864" s="25" t="s">
        <v>29</v>
      </c>
      <c r="V2864" s="25">
        <f t="shared" si="401"/>
        <v>0</v>
      </c>
      <c r="W2864" s="25" t="s">
        <v>29</v>
      </c>
      <c r="X2864" s="25"/>
      <c r="Y2864" s="25" t="s">
        <v>29</v>
      </c>
      <c r="Z2864" s="25">
        <f t="shared" si="402"/>
        <v>0</v>
      </c>
      <c r="AA2864" s="24" t="s">
        <v>29</v>
      </c>
      <c r="AB2864" s="24"/>
      <c r="AC2864" s="25" t="s">
        <v>29</v>
      </c>
      <c r="AD2864" s="25">
        <f t="shared" si="403"/>
        <v>0</v>
      </c>
      <c r="AE2864" s="32">
        <f t="shared" si="404"/>
        <v>0</v>
      </c>
      <c r="AF2864" s="37">
        <f t="shared" si="397"/>
        <v>541.74189806833863</v>
      </c>
      <c r="AG2864" s="27"/>
      <c r="AK2864" s="27"/>
    </row>
    <row r="2865" spans="1:39" x14ac:dyDescent="0.25">
      <c r="A2865" s="21">
        <v>2858373</v>
      </c>
      <c r="B2865" s="34">
        <v>1.52752023255814E-4</v>
      </c>
      <c r="C2865" s="22">
        <v>1.7929097523139401E-4</v>
      </c>
      <c r="D2865" s="22" t="s">
        <v>3019</v>
      </c>
      <c r="E2865" s="23">
        <v>34581598.2872627</v>
      </c>
      <c r="F2865" s="23">
        <f t="shared" si="396"/>
        <v>5282.40910579917</v>
      </c>
      <c r="G2865" s="24" t="s">
        <v>26</v>
      </c>
      <c r="H2865" s="24">
        <v>0</v>
      </c>
      <c r="I2865" s="25" t="s">
        <v>41</v>
      </c>
      <c r="J2865" s="31">
        <f t="shared" si="398"/>
        <v>0</v>
      </c>
      <c r="K2865" s="24" t="s">
        <v>29</v>
      </c>
      <c r="L2865" s="24"/>
      <c r="M2865" s="25" t="s">
        <v>29</v>
      </c>
      <c r="N2865" s="25">
        <f t="shared" si="399"/>
        <v>0</v>
      </c>
      <c r="O2865" s="24" t="s">
        <v>29</v>
      </c>
      <c r="P2865" s="24"/>
      <c r="Q2865" s="25" t="s">
        <v>29</v>
      </c>
      <c r="R2865" s="25">
        <f t="shared" si="400"/>
        <v>0</v>
      </c>
      <c r="S2865" s="24" t="s">
        <v>29</v>
      </c>
      <c r="T2865" s="24"/>
      <c r="U2865" s="25" t="s">
        <v>29</v>
      </c>
      <c r="V2865" s="25">
        <f t="shared" si="401"/>
        <v>0</v>
      </c>
      <c r="W2865" s="25" t="s">
        <v>29</v>
      </c>
      <c r="X2865" s="25"/>
      <c r="Y2865" s="25" t="s">
        <v>29</v>
      </c>
      <c r="Z2865" s="25">
        <f t="shared" si="402"/>
        <v>0</v>
      </c>
      <c r="AA2865" s="24" t="s">
        <v>29</v>
      </c>
      <c r="AB2865" s="24"/>
      <c r="AC2865" s="25" t="s">
        <v>29</v>
      </c>
      <c r="AD2865" s="25">
        <f t="shared" si="403"/>
        <v>0</v>
      </c>
      <c r="AE2865" s="32">
        <f t="shared" si="404"/>
        <v>0</v>
      </c>
      <c r="AF2865" s="37">
        <f t="shared" si="397"/>
        <v>5282.40910579917</v>
      </c>
      <c r="AG2865" s="27"/>
    </row>
    <row r="2866" spans="1:39" x14ac:dyDescent="0.25">
      <c r="A2866" s="21">
        <v>2858374</v>
      </c>
      <c r="B2866" s="34">
        <v>5.7823707503596399E-6</v>
      </c>
      <c r="C2866" s="22">
        <v>6.6351516439733396E-6</v>
      </c>
      <c r="D2866" s="22" t="s">
        <v>1786</v>
      </c>
      <c r="E2866" s="23">
        <v>655201257.91070604</v>
      </c>
      <c r="F2866" s="23">
        <f t="shared" si="396"/>
        <v>3788.6165893417092</v>
      </c>
      <c r="G2866" s="24" t="s">
        <v>24</v>
      </c>
      <c r="H2866" s="24">
        <v>1</v>
      </c>
      <c r="I2866" s="25" t="s">
        <v>74</v>
      </c>
      <c r="J2866" s="31">
        <f t="shared" si="398"/>
        <v>0</v>
      </c>
      <c r="K2866" s="24" t="s">
        <v>26</v>
      </c>
      <c r="L2866" s="24">
        <v>1</v>
      </c>
      <c r="M2866" s="25" t="s">
        <v>27</v>
      </c>
      <c r="N2866" s="25">
        <f t="shared" si="399"/>
        <v>0</v>
      </c>
      <c r="O2866" s="24" t="s">
        <v>24</v>
      </c>
      <c r="P2866" s="24">
        <v>2</v>
      </c>
      <c r="Q2866" s="25" t="s">
        <v>41</v>
      </c>
      <c r="R2866" s="25">
        <f t="shared" si="400"/>
        <v>2</v>
      </c>
      <c r="S2866" s="24" t="s">
        <v>29</v>
      </c>
      <c r="T2866" s="24"/>
      <c r="U2866" s="25" t="s">
        <v>29</v>
      </c>
      <c r="V2866" s="25">
        <f t="shared" si="401"/>
        <v>0</v>
      </c>
      <c r="W2866" s="25" t="s">
        <v>29</v>
      </c>
      <c r="X2866" s="25"/>
      <c r="Y2866" s="25" t="s">
        <v>29</v>
      </c>
      <c r="Z2866" s="25">
        <f t="shared" si="402"/>
        <v>0</v>
      </c>
      <c r="AA2866" s="24" t="s">
        <v>29</v>
      </c>
      <c r="AB2866" s="24"/>
      <c r="AC2866" s="25" t="s">
        <v>29</v>
      </c>
      <c r="AD2866" s="25">
        <f t="shared" si="403"/>
        <v>0</v>
      </c>
      <c r="AE2866" s="32">
        <f t="shared" si="404"/>
        <v>2</v>
      </c>
      <c r="AF2866" s="37">
        <f t="shared" si="397"/>
        <v>3788.6165893417092</v>
      </c>
      <c r="AG2866" s="27"/>
      <c r="AK2866" s="27"/>
      <c r="AM2866" s="27"/>
    </row>
    <row r="2867" spans="1:39" x14ac:dyDescent="0.25">
      <c r="A2867" s="21">
        <v>2858380</v>
      </c>
      <c r="B2867" s="34">
        <v>3.0502780567067201E-6</v>
      </c>
      <c r="C2867" s="22">
        <v>3.4524727078518502E-6</v>
      </c>
      <c r="D2867" s="22" t="s">
        <v>1644</v>
      </c>
      <c r="E2867" s="23">
        <v>87069991.080258697</v>
      </c>
      <c r="F2867" s="23">
        <f t="shared" si="396"/>
        <v>265.58768318976297</v>
      </c>
      <c r="G2867" s="24" t="s">
        <v>24</v>
      </c>
      <c r="H2867" s="24">
        <v>1</v>
      </c>
      <c r="I2867" s="25" t="s">
        <v>40</v>
      </c>
      <c r="J2867" s="31">
        <f t="shared" si="398"/>
        <v>1</v>
      </c>
      <c r="K2867" s="24" t="s">
        <v>29</v>
      </c>
      <c r="L2867" s="24"/>
      <c r="M2867" s="25" t="s">
        <v>29</v>
      </c>
      <c r="N2867" s="25">
        <f t="shared" si="399"/>
        <v>0</v>
      </c>
      <c r="O2867" s="24" t="s">
        <v>29</v>
      </c>
      <c r="P2867" s="24"/>
      <c r="Q2867" s="25" t="s">
        <v>29</v>
      </c>
      <c r="R2867" s="25">
        <f t="shared" si="400"/>
        <v>0</v>
      </c>
      <c r="S2867" s="24" t="s">
        <v>29</v>
      </c>
      <c r="T2867" s="24"/>
      <c r="U2867" s="25" t="s">
        <v>29</v>
      </c>
      <c r="V2867" s="25">
        <f t="shared" si="401"/>
        <v>0</v>
      </c>
      <c r="W2867" s="25" t="s">
        <v>29</v>
      </c>
      <c r="X2867" s="25"/>
      <c r="Y2867" s="25" t="s">
        <v>29</v>
      </c>
      <c r="Z2867" s="25">
        <f t="shared" si="402"/>
        <v>0</v>
      </c>
      <c r="AA2867" s="24" t="s">
        <v>29</v>
      </c>
      <c r="AB2867" s="24"/>
      <c r="AC2867" s="25" t="s">
        <v>29</v>
      </c>
      <c r="AD2867" s="25">
        <f t="shared" si="403"/>
        <v>0</v>
      </c>
      <c r="AE2867" s="32">
        <f t="shared" si="404"/>
        <v>1</v>
      </c>
      <c r="AF2867" s="37">
        <f t="shared" si="397"/>
        <v>265.58768318976297</v>
      </c>
      <c r="AG2867" s="27"/>
    </row>
    <row r="2868" spans="1:39" x14ac:dyDescent="0.25">
      <c r="A2868" s="21">
        <v>2858384</v>
      </c>
      <c r="B2868" s="34">
        <v>1.7088982423598699E-4</v>
      </c>
      <c r="C2868" s="22">
        <v>1.9915699200245501E-4</v>
      </c>
      <c r="D2868" s="22" t="s">
        <v>2368</v>
      </c>
      <c r="E2868" s="23">
        <v>359162157.14826602</v>
      </c>
      <c r="F2868" s="23">
        <f t="shared" si="396"/>
        <v>61377.157907285116</v>
      </c>
      <c r="G2868" s="24" t="s">
        <v>26</v>
      </c>
      <c r="H2868" s="24">
        <v>3</v>
      </c>
      <c r="I2868" s="25" t="s">
        <v>38</v>
      </c>
      <c r="J2868" s="31">
        <f t="shared" si="398"/>
        <v>0</v>
      </c>
      <c r="K2868" s="24" t="s">
        <v>24</v>
      </c>
      <c r="L2868" s="24">
        <v>3</v>
      </c>
      <c r="M2868" s="25" t="s">
        <v>31</v>
      </c>
      <c r="N2868" s="25">
        <f t="shared" si="399"/>
        <v>3</v>
      </c>
      <c r="O2868" s="24" t="s">
        <v>29</v>
      </c>
      <c r="P2868" s="24"/>
      <c r="Q2868" s="25" t="s">
        <v>29</v>
      </c>
      <c r="R2868" s="25">
        <f t="shared" si="400"/>
        <v>0</v>
      </c>
      <c r="S2868" s="24" t="s">
        <v>29</v>
      </c>
      <c r="T2868" s="24"/>
      <c r="U2868" s="25" t="s">
        <v>29</v>
      </c>
      <c r="V2868" s="25">
        <f t="shared" si="401"/>
        <v>0</v>
      </c>
      <c r="W2868" s="25" t="s">
        <v>29</v>
      </c>
      <c r="X2868" s="25"/>
      <c r="Y2868" s="25" t="s">
        <v>29</v>
      </c>
      <c r="Z2868" s="25">
        <f t="shared" si="402"/>
        <v>0</v>
      </c>
      <c r="AA2868" s="24" t="s">
        <v>29</v>
      </c>
      <c r="AB2868" s="24"/>
      <c r="AC2868" s="25" t="s">
        <v>29</v>
      </c>
      <c r="AD2868" s="25">
        <f t="shared" si="403"/>
        <v>0</v>
      </c>
      <c r="AE2868" s="32">
        <f t="shared" si="404"/>
        <v>3</v>
      </c>
      <c r="AF2868" s="37">
        <f t="shared" si="397"/>
        <v>61377.157907285116</v>
      </c>
      <c r="AG2868" s="27"/>
      <c r="AK2868" s="27"/>
    </row>
    <row r="2869" spans="1:39" x14ac:dyDescent="0.25">
      <c r="A2869" s="21">
        <v>2858386</v>
      </c>
      <c r="B2869" s="34">
        <v>1.3603739303733499E-6</v>
      </c>
      <c r="C2869" s="22">
        <v>1.54329853141933E-6</v>
      </c>
      <c r="D2869" s="22" t="s">
        <v>3403</v>
      </c>
      <c r="E2869" s="23">
        <v>85705025.704276502</v>
      </c>
      <c r="F2869" s="23">
        <f t="shared" si="396"/>
        <v>116.5908826700756</v>
      </c>
      <c r="G2869" s="24" t="s">
        <v>24</v>
      </c>
      <c r="H2869" s="24">
        <v>4</v>
      </c>
      <c r="I2869" s="25" t="s">
        <v>25</v>
      </c>
      <c r="J2869" s="31">
        <f t="shared" si="398"/>
        <v>0</v>
      </c>
      <c r="K2869" s="24" t="s">
        <v>24</v>
      </c>
      <c r="L2869" s="24">
        <v>1</v>
      </c>
      <c r="M2869" s="25" t="s">
        <v>41</v>
      </c>
      <c r="N2869" s="25">
        <f t="shared" si="399"/>
        <v>1</v>
      </c>
      <c r="O2869" s="24" t="s">
        <v>29</v>
      </c>
      <c r="P2869" s="24"/>
      <c r="Q2869" s="25" t="s">
        <v>29</v>
      </c>
      <c r="R2869" s="25">
        <f t="shared" si="400"/>
        <v>0</v>
      </c>
      <c r="S2869" s="24" t="s">
        <v>29</v>
      </c>
      <c r="T2869" s="24"/>
      <c r="U2869" s="25" t="s">
        <v>29</v>
      </c>
      <c r="V2869" s="25">
        <f t="shared" si="401"/>
        <v>0</v>
      </c>
      <c r="W2869" s="25" t="s">
        <v>29</v>
      </c>
      <c r="X2869" s="25"/>
      <c r="Y2869" s="25" t="s">
        <v>29</v>
      </c>
      <c r="Z2869" s="25">
        <f t="shared" si="402"/>
        <v>0</v>
      </c>
      <c r="AA2869" s="24" t="s">
        <v>29</v>
      </c>
      <c r="AB2869" s="24"/>
      <c r="AC2869" s="25" t="s">
        <v>29</v>
      </c>
      <c r="AD2869" s="25">
        <f t="shared" si="403"/>
        <v>0</v>
      </c>
      <c r="AE2869" s="32">
        <f t="shared" si="404"/>
        <v>1</v>
      </c>
      <c r="AF2869" s="37">
        <f t="shared" si="397"/>
        <v>116.5908826700756</v>
      </c>
      <c r="AG2869" s="27"/>
      <c r="AK2869" s="27"/>
    </row>
    <row r="2870" spans="1:39" x14ac:dyDescent="0.25">
      <c r="A2870" s="21">
        <v>2858389</v>
      </c>
      <c r="B2870" s="34">
        <v>5.1496144412895301E-5</v>
      </c>
      <c r="C2870" s="22">
        <v>5.7647785074454697E-5</v>
      </c>
      <c r="D2870" s="22" t="s">
        <v>2704</v>
      </c>
      <c r="E2870" s="23">
        <v>237631834.43170401</v>
      </c>
      <c r="F2870" s="23">
        <f t="shared" si="396"/>
        <v>12237.123262996256</v>
      </c>
      <c r="G2870" s="24" t="s">
        <v>24</v>
      </c>
      <c r="H2870" s="24">
        <v>2</v>
      </c>
      <c r="I2870" s="25" t="s">
        <v>36</v>
      </c>
      <c r="J2870" s="31">
        <f t="shared" si="398"/>
        <v>2</v>
      </c>
      <c r="K2870" s="24" t="s">
        <v>29</v>
      </c>
      <c r="L2870" s="24"/>
      <c r="M2870" s="25" t="s">
        <v>29</v>
      </c>
      <c r="N2870" s="25">
        <f t="shared" si="399"/>
        <v>0</v>
      </c>
      <c r="O2870" s="24" t="s">
        <v>29</v>
      </c>
      <c r="P2870" s="24"/>
      <c r="Q2870" s="25" t="s">
        <v>29</v>
      </c>
      <c r="R2870" s="25">
        <f t="shared" si="400"/>
        <v>0</v>
      </c>
      <c r="S2870" s="24" t="s">
        <v>29</v>
      </c>
      <c r="T2870" s="24"/>
      <c r="U2870" s="25" t="s">
        <v>29</v>
      </c>
      <c r="V2870" s="25">
        <f t="shared" si="401"/>
        <v>0</v>
      </c>
      <c r="W2870" s="25" t="s">
        <v>29</v>
      </c>
      <c r="X2870" s="25"/>
      <c r="Y2870" s="25" t="s">
        <v>29</v>
      </c>
      <c r="Z2870" s="25">
        <f t="shared" si="402"/>
        <v>0</v>
      </c>
      <c r="AA2870" s="24" t="s">
        <v>29</v>
      </c>
      <c r="AB2870" s="24"/>
      <c r="AC2870" s="25" t="s">
        <v>29</v>
      </c>
      <c r="AD2870" s="25">
        <f t="shared" si="403"/>
        <v>0</v>
      </c>
      <c r="AE2870" s="32">
        <f t="shared" si="404"/>
        <v>2</v>
      </c>
      <c r="AF2870" s="37">
        <f t="shared" si="397"/>
        <v>12237.123262996256</v>
      </c>
      <c r="AG2870" s="27"/>
    </row>
    <row r="2871" spans="1:39" x14ac:dyDescent="0.25">
      <c r="A2871" s="21">
        <v>2858390</v>
      </c>
      <c r="B2871" s="34">
        <v>8.3984387714118393E-5</v>
      </c>
      <c r="C2871" s="22">
        <v>9.4769208395415196E-5</v>
      </c>
      <c r="D2871" s="22" t="s">
        <v>2443</v>
      </c>
      <c r="E2871" s="23">
        <v>191512446.72968301</v>
      </c>
      <c r="F2871" s="23">
        <f t="shared" si="396"/>
        <v>16084.055578225143</v>
      </c>
      <c r="G2871" s="24" t="s">
        <v>24</v>
      </c>
      <c r="H2871" s="24">
        <v>1</v>
      </c>
      <c r="I2871" s="25" t="s">
        <v>31</v>
      </c>
      <c r="J2871" s="31">
        <f t="shared" si="398"/>
        <v>1</v>
      </c>
      <c r="K2871" s="24" t="s">
        <v>29</v>
      </c>
      <c r="L2871" s="24"/>
      <c r="M2871" s="25" t="s">
        <v>29</v>
      </c>
      <c r="N2871" s="25">
        <f t="shared" si="399"/>
        <v>0</v>
      </c>
      <c r="O2871" s="24" t="s">
        <v>29</v>
      </c>
      <c r="P2871" s="24"/>
      <c r="Q2871" s="25" t="s">
        <v>29</v>
      </c>
      <c r="R2871" s="25">
        <f t="shared" si="400"/>
        <v>0</v>
      </c>
      <c r="S2871" s="24" t="s">
        <v>29</v>
      </c>
      <c r="T2871" s="24"/>
      <c r="U2871" s="25" t="s">
        <v>29</v>
      </c>
      <c r="V2871" s="25">
        <f t="shared" si="401"/>
        <v>0</v>
      </c>
      <c r="W2871" s="25" t="s">
        <v>29</v>
      </c>
      <c r="X2871" s="25"/>
      <c r="Y2871" s="25" t="s">
        <v>29</v>
      </c>
      <c r="Z2871" s="25">
        <f t="shared" si="402"/>
        <v>0</v>
      </c>
      <c r="AA2871" s="24" t="s">
        <v>29</v>
      </c>
      <c r="AB2871" s="24"/>
      <c r="AC2871" s="25" t="s">
        <v>29</v>
      </c>
      <c r="AD2871" s="25">
        <f t="shared" si="403"/>
        <v>0</v>
      </c>
      <c r="AE2871" s="32">
        <f t="shared" si="404"/>
        <v>1</v>
      </c>
      <c r="AF2871" s="37">
        <f t="shared" si="397"/>
        <v>16084.055578225143</v>
      </c>
      <c r="AG2871" s="27"/>
      <c r="AM2871" s="27"/>
    </row>
    <row r="2872" spans="1:39" x14ac:dyDescent="0.25">
      <c r="A2872" s="21">
        <v>2858396</v>
      </c>
      <c r="B2872" s="34">
        <v>1.35574184470485E-6</v>
      </c>
      <c r="C2872" s="22">
        <v>1.42556783557467E-6</v>
      </c>
      <c r="D2872" s="22" t="s">
        <v>4167</v>
      </c>
      <c r="E2872" s="23">
        <v>16968548.454699598</v>
      </c>
      <c r="F2872" s="23">
        <f t="shared" si="396"/>
        <v>23.004971183938064</v>
      </c>
      <c r="G2872" s="24" t="s">
        <v>24</v>
      </c>
      <c r="H2872" s="24">
        <v>4</v>
      </c>
      <c r="I2872" s="25" t="s">
        <v>34</v>
      </c>
      <c r="J2872" s="31">
        <f t="shared" si="398"/>
        <v>0</v>
      </c>
      <c r="K2872" s="24" t="s">
        <v>26</v>
      </c>
      <c r="L2872" s="24">
        <v>3</v>
      </c>
      <c r="M2872" s="25" t="s">
        <v>70</v>
      </c>
      <c r="N2872" s="25">
        <f t="shared" si="399"/>
        <v>0</v>
      </c>
      <c r="O2872" s="24" t="s">
        <v>24</v>
      </c>
      <c r="P2872" s="24">
        <v>3</v>
      </c>
      <c r="Q2872" s="25" t="s">
        <v>79</v>
      </c>
      <c r="R2872" s="25">
        <f t="shared" si="400"/>
        <v>0</v>
      </c>
      <c r="S2872" s="24" t="s">
        <v>29</v>
      </c>
      <c r="T2872" s="24"/>
      <c r="U2872" s="25" t="s">
        <v>29</v>
      </c>
      <c r="V2872" s="25">
        <f t="shared" si="401"/>
        <v>0</v>
      </c>
      <c r="W2872" s="25" t="s">
        <v>29</v>
      </c>
      <c r="X2872" s="25"/>
      <c r="Y2872" s="25" t="s">
        <v>29</v>
      </c>
      <c r="Z2872" s="25">
        <f t="shared" si="402"/>
        <v>0</v>
      </c>
      <c r="AA2872" s="24" t="s">
        <v>29</v>
      </c>
      <c r="AB2872" s="24"/>
      <c r="AC2872" s="25" t="s">
        <v>29</v>
      </c>
      <c r="AD2872" s="25">
        <f t="shared" si="403"/>
        <v>0</v>
      </c>
      <c r="AE2872" s="32">
        <f t="shared" si="404"/>
        <v>0</v>
      </c>
      <c r="AF2872" s="37">
        <f t="shared" si="397"/>
        <v>23.004971183938064</v>
      </c>
      <c r="AG2872" s="27"/>
      <c r="AK2872" s="27"/>
      <c r="AM2872" s="27"/>
    </row>
    <row r="2873" spans="1:39" x14ac:dyDescent="0.25">
      <c r="A2873" s="21">
        <v>2858397</v>
      </c>
      <c r="B2873" s="34">
        <v>5.5162620115879698E-5</v>
      </c>
      <c r="C2873" s="22">
        <v>6.0307548371068501E-5</v>
      </c>
      <c r="D2873" s="22" t="s">
        <v>1644</v>
      </c>
      <c r="E2873" s="23">
        <v>116483518.511985</v>
      </c>
      <c r="F2873" s="23">
        <f t="shared" si="396"/>
        <v>6425.5360814376691</v>
      </c>
      <c r="G2873" s="24" t="s">
        <v>24</v>
      </c>
      <c r="H2873" s="24">
        <v>1</v>
      </c>
      <c r="I2873" s="25" t="s">
        <v>40</v>
      </c>
      <c r="J2873" s="31">
        <f t="shared" si="398"/>
        <v>1</v>
      </c>
      <c r="K2873" s="24" t="s">
        <v>29</v>
      </c>
      <c r="L2873" s="24"/>
      <c r="M2873" s="25" t="s">
        <v>29</v>
      </c>
      <c r="N2873" s="25">
        <f t="shared" si="399"/>
        <v>0</v>
      </c>
      <c r="O2873" s="24" t="s">
        <v>29</v>
      </c>
      <c r="P2873" s="24"/>
      <c r="Q2873" s="25" t="s">
        <v>29</v>
      </c>
      <c r="R2873" s="25">
        <f t="shared" si="400"/>
        <v>0</v>
      </c>
      <c r="S2873" s="24" t="s">
        <v>29</v>
      </c>
      <c r="T2873" s="24"/>
      <c r="U2873" s="25" t="s">
        <v>29</v>
      </c>
      <c r="V2873" s="25">
        <f t="shared" si="401"/>
        <v>0</v>
      </c>
      <c r="W2873" s="25" t="s">
        <v>29</v>
      </c>
      <c r="X2873" s="25"/>
      <c r="Y2873" s="25" t="s">
        <v>29</v>
      </c>
      <c r="Z2873" s="25">
        <f t="shared" si="402"/>
        <v>0</v>
      </c>
      <c r="AA2873" s="24" t="s">
        <v>29</v>
      </c>
      <c r="AB2873" s="24"/>
      <c r="AC2873" s="25" t="s">
        <v>29</v>
      </c>
      <c r="AD2873" s="25">
        <f t="shared" si="403"/>
        <v>0</v>
      </c>
      <c r="AE2873" s="32">
        <f t="shared" si="404"/>
        <v>1</v>
      </c>
      <c r="AF2873" s="37">
        <f t="shared" si="397"/>
        <v>6425.5360814376691</v>
      </c>
      <c r="AG2873" s="27"/>
      <c r="AM2873" s="27"/>
    </row>
    <row r="2874" spans="1:39" x14ac:dyDescent="0.25">
      <c r="A2874" s="21">
        <v>2858399</v>
      </c>
      <c r="B2874" s="34">
        <v>1.2754025832938001E-4</v>
      </c>
      <c r="C2874" s="22">
        <v>1.4165360536755E-4</v>
      </c>
      <c r="D2874" s="22" t="s">
        <v>1644</v>
      </c>
      <c r="E2874" s="23">
        <v>91071265.131431594</v>
      </c>
      <c r="F2874" s="23">
        <f t="shared" si="396"/>
        <v>11615.252681246244</v>
      </c>
      <c r="G2874" s="24" t="s">
        <v>24</v>
      </c>
      <c r="H2874" s="24">
        <v>1</v>
      </c>
      <c r="I2874" s="25" t="s">
        <v>40</v>
      </c>
      <c r="J2874" s="31">
        <f t="shared" si="398"/>
        <v>1</v>
      </c>
      <c r="K2874" s="24" t="s">
        <v>29</v>
      </c>
      <c r="L2874" s="24"/>
      <c r="M2874" s="25" t="s">
        <v>29</v>
      </c>
      <c r="N2874" s="25">
        <f t="shared" si="399"/>
        <v>0</v>
      </c>
      <c r="O2874" s="24" t="s">
        <v>29</v>
      </c>
      <c r="P2874" s="24"/>
      <c r="Q2874" s="25" t="s">
        <v>29</v>
      </c>
      <c r="R2874" s="25">
        <f t="shared" si="400"/>
        <v>0</v>
      </c>
      <c r="S2874" s="24" t="s">
        <v>29</v>
      </c>
      <c r="T2874" s="24"/>
      <c r="U2874" s="25" t="s">
        <v>29</v>
      </c>
      <c r="V2874" s="25">
        <f t="shared" si="401"/>
        <v>0</v>
      </c>
      <c r="W2874" s="25" t="s">
        <v>29</v>
      </c>
      <c r="X2874" s="25"/>
      <c r="Y2874" s="25" t="s">
        <v>29</v>
      </c>
      <c r="Z2874" s="25">
        <f t="shared" si="402"/>
        <v>0</v>
      </c>
      <c r="AA2874" s="24" t="s">
        <v>29</v>
      </c>
      <c r="AB2874" s="24"/>
      <c r="AC2874" s="25" t="s">
        <v>29</v>
      </c>
      <c r="AD2874" s="25">
        <f t="shared" si="403"/>
        <v>0</v>
      </c>
      <c r="AE2874" s="32">
        <f t="shared" si="404"/>
        <v>1</v>
      </c>
      <c r="AF2874" s="37">
        <f t="shared" si="397"/>
        <v>11615.252681246244</v>
      </c>
      <c r="AG2874" s="27"/>
      <c r="AK2874" s="27"/>
      <c r="AM2874" s="27"/>
    </row>
    <row r="2875" spans="1:39" x14ac:dyDescent="0.25">
      <c r="A2875" s="21">
        <v>2858409</v>
      </c>
      <c r="B2875" s="34">
        <v>7.6665382307275608E-6</v>
      </c>
      <c r="C2875" s="22">
        <v>7.9203007874439907E-6</v>
      </c>
      <c r="D2875" s="22" t="s">
        <v>3695</v>
      </c>
      <c r="E2875" s="23">
        <v>50576913.804352798</v>
      </c>
      <c r="F2875" s="23">
        <f t="shared" si="396"/>
        <v>387.74984327328326</v>
      </c>
      <c r="G2875" s="24" t="s">
        <v>24</v>
      </c>
      <c r="H2875" s="24">
        <v>4</v>
      </c>
      <c r="I2875" s="25" t="s">
        <v>25</v>
      </c>
      <c r="J2875" s="31">
        <f t="shared" si="398"/>
        <v>0</v>
      </c>
      <c r="K2875" s="24" t="s">
        <v>24</v>
      </c>
      <c r="L2875" s="24">
        <v>1</v>
      </c>
      <c r="M2875" s="25" t="s">
        <v>44</v>
      </c>
      <c r="N2875" s="25">
        <f t="shared" si="399"/>
        <v>1</v>
      </c>
      <c r="O2875" s="24" t="s">
        <v>29</v>
      </c>
      <c r="P2875" s="24"/>
      <c r="Q2875" s="25" t="s">
        <v>29</v>
      </c>
      <c r="R2875" s="25">
        <f t="shared" si="400"/>
        <v>0</v>
      </c>
      <c r="S2875" s="24" t="s">
        <v>29</v>
      </c>
      <c r="T2875" s="24"/>
      <c r="U2875" s="25" t="s">
        <v>29</v>
      </c>
      <c r="V2875" s="25">
        <f t="shared" si="401"/>
        <v>0</v>
      </c>
      <c r="W2875" s="25" t="s">
        <v>29</v>
      </c>
      <c r="X2875" s="25"/>
      <c r="Y2875" s="25" t="s">
        <v>29</v>
      </c>
      <c r="Z2875" s="25">
        <f t="shared" si="402"/>
        <v>0</v>
      </c>
      <c r="AA2875" s="24" t="s">
        <v>29</v>
      </c>
      <c r="AB2875" s="24"/>
      <c r="AC2875" s="25" t="s">
        <v>29</v>
      </c>
      <c r="AD2875" s="25">
        <f t="shared" si="403"/>
        <v>0</v>
      </c>
      <c r="AE2875" s="32">
        <f t="shared" si="404"/>
        <v>1</v>
      </c>
      <c r="AF2875" s="37">
        <f t="shared" si="397"/>
        <v>387.74984327328326</v>
      </c>
      <c r="AG2875" s="27"/>
      <c r="AK2875" s="27"/>
    </row>
    <row r="2876" spans="1:39" x14ac:dyDescent="0.25">
      <c r="A2876" s="21">
        <v>2858410</v>
      </c>
      <c r="B2876" s="34">
        <v>1.7727015784564101E-5</v>
      </c>
      <c r="C2876" s="22">
        <v>1.93651473389204E-5</v>
      </c>
      <c r="D2876" s="22" t="s">
        <v>521</v>
      </c>
      <c r="E2876" s="23">
        <v>2855653877.5343599</v>
      </c>
      <c r="F2876" s="23">
        <f t="shared" si="396"/>
        <v>50622.22136230328</v>
      </c>
      <c r="G2876" s="24" t="s">
        <v>24</v>
      </c>
      <c r="H2876" s="24">
        <v>3</v>
      </c>
      <c r="I2876" s="25" t="s">
        <v>40</v>
      </c>
      <c r="J2876" s="31">
        <f t="shared" si="398"/>
        <v>3</v>
      </c>
      <c r="K2876" s="24" t="s">
        <v>29</v>
      </c>
      <c r="L2876" s="24"/>
      <c r="M2876" s="25" t="s">
        <v>29</v>
      </c>
      <c r="N2876" s="25">
        <f t="shared" si="399"/>
        <v>0</v>
      </c>
      <c r="O2876" s="24" t="s">
        <v>29</v>
      </c>
      <c r="P2876" s="24"/>
      <c r="Q2876" s="25" t="s">
        <v>29</v>
      </c>
      <c r="R2876" s="25">
        <f t="shared" si="400"/>
        <v>0</v>
      </c>
      <c r="S2876" s="24" t="s">
        <v>29</v>
      </c>
      <c r="T2876" s="24"/>
      <c r="U2876" s="25" t="s">
        <v>29</v>
      </c>
      <c r="V2876" s="25">
        <f t="shared" si="401"/>
        <v>0</v>
      </c>
      <c r="W2876" s="25" t="s">
        <v>29</v>
      </c>
      <c r="X2876" s="25"/>
      <c r="Y2876" s="25" t="s">
        <v>29</v>
      </c>
      <c r="Z2876" s="25">
        <f t="shared" si="402"/>
        <v>0</v>
      </c>
      <c r="AA2876" s="24" t="s">
        <v>29</v>
      </c>
      <c r="AB2876" s="24"/>
      <c r="AC2876" s="25" t="s">
        <v>29</v>
      </c>
      <c r="AD2876" s="25">
        <f t="shared" si="403"/>
        <v>0</v>
      </c>
      <c r="AE2876" s="32">
        <f t="shared" si="404"/>
        <v>3</v>
      </c>
      <c r="AF2876" s="37">
        <f t="shared" si="397"/>
        <v>50622.22136230328</v>
      </c>
      <c r="AG2876" s="27"/>
      <c r="AM2876" s="27"/>
    </row>
    <row r="2877" spans="1:39" x14ac:dyDescent="0.25">
      <c r="A2877" s="21">
        <v>2858418</v>
      </c>
      <c r="B2877" s="34">
        <v>2.5120885569010601E-4</v>
      </c>
      <c r="C2877" s="22">
        <v>2.78594676401349E-4</v>
      </c>
      <c r="D2877" s="22" t="s">
        <v>2389</v>
      </c>
      <c r="E2877" s="23">
        <v>47790749.750626303</v>
      </c>
      <c r="F2877" s="23">
        <f t="shared" si="396"/>
        <v>12005.459557427053</v>
      </c>
      <c r="G2877" s="24" t="s">
        <v>24</v>
      </c>
      <c r="H2877" s="24">
        <v>1</v>
      </c>
      <c r="I2877" s="25" t="s">
        <v>44</v>
      </c>
      <c r="J2877" s="31">
        <f t="shared" si="398"/>
        <v>1</v>
      </c>
      <c r="K2877" s="24" t="s">
        <v>29</v>
      </c>
      <c r="L2877" s="24"/>
      <c r="M2877" s="25" t="s">
        <v>29</v>
      </c>
      <c r="N2877" s="25">
        <f t="shared" si="399"/>
        <v>0</v>
      </c>
      <c r="O2877" s="24" t="s">
        <v>29</v>
      </c>
      <c r="P2877" s="24"/>
      <c r="Q2877" s="25" t="s">
        <v>29</v>
      </c>
      <c r="R2877" s="25">
        <f t="shared" si="400"/>
        <v>0</v>
      </c>
      <c r="S2877" s="24" t="s">
        <v>29</v>
      </c>
      <c r="T2877" s="24"/>
      <c r="U2877" s="25" t="s">
        <v>29</v>
      </c>
      <c r="V2877" s="25">
        <f t="shared" si="401"/>
        <v>0</v>
      </c>
      <c r="W2877" s="25" t="s">
        <v>29</v>
      </c>
      <c r="X2877" s="25"/>
      <c r="Y2877" s="25" t="s">
        <v>29</v>
      </c>
      <c r="Z2877" s="25">
        <f t="shared" si="402"/>
        <v>0</v>
      </c>
      <c r="AA2877" s="24" t="s">
        <v>29</v>
      </c>
      <c r="AB2877" s="24"/>
      <c r="AC2877" s="25" t="s">
        <v>29</v>
      </c>
      <c r="AD2877" s="25">
        <f t="shared" si="403"/>
        <v>0</v>
      </c>
      <c r="AE2877" s="32">
        <f t="shared" si="404"/>
        <v>1</v>
      </c>
      <c r="AF2877" s="37">
        <f t="shared" si="397"/>
        <v>12005.459557427053</v>
      </c>
      <c r="AG2877" s="27"/>
      <c r="AK2877" s="27"/>
      <c r="AM2877" s="27"/>
    </row>
    <row r="2878" spans="1:39" x14ac:dyDescent="0.25">
      <c r="A2878" s="21">
        <v>2858420</v>
      </c>
      <c r="B2878" s="34">
        <v>3.3937065000000101E-4</v>
      </c>
      <c r="C2878" s="22">
        <v>3.8401152180702198E-4</v>
      </c>
      <c r="D2878" s="22" t="s">
        <v>3798</v>
      </c>
      <c r="E2878" s="23">
        <v>40379412.534597903</v>
      </c>
      <c r="F2878" s="23">
        <f t="shared" si="396"/>
        <v>13703.587478484678</v>
      </c>
      <c r="G2878" s="24" t="s">
        <v>24</v>
      </c>
      <c r="H2878" s="24">
        <v>0</v>
      </c>
      <c r="I2878" s="25" t="s">
        <v>28</v>
      </c>
      <c r="J2878" s="31">
        <f t="shared" si="398"/>
        <v>0</v>
      </c>
      <c r="K2878" s="24" t="s">
        <v>29</v>
      </c>
      <c r="L2878" s="24"/>
      <c r="M2878" s="25" t="s">
        <v>29</v>
      </c>
      <c r="N2878" s="25">
        <f t="shared" si="399"/>
        <v>0</v>
      </c>
      <c r="O2878" s="24" t="s">
        <v>29</v>
      </c>
      <c r="P2878" s="24"/>
      <c r="Q2878" s="25" t="s">
        <v>29</v>
      </c>
      <c r="R2878" s="25">
        <f t="shared" si="400"/>
        <v>0</v>
      </c>
      <c r="S2878" s="24" t="s">
        <v>29</v>
      </c>
      <c r="T2878" s="24"/>
      <c r="U2878" s="25" t="s">
        <v>29</v>
      </c>
      <c r="V2878" s="25">
        <f t="shared" si="401"/>
        <v>0</v>
      </c>
      <c r="W2878" s="25" t="s">
        <v>29</v>
      </c>
      <c r="X2878" s="25"/>
      <c r="Y2878" s="25" t="s">
        <v>29</v>
      </c>
      <c r="Z2878" s="25">
        <f t="shared" si="402"/>
        <v>0</v>
      </c>
      <c r="AA2878" s="24" t="s">
        <v>29</v>
      </c>
      <c r="AB2878" s="24"/>
      <c r="AC2878" s="25" t="s">
        <v>29</v>
      </c>
      <c r="AD2878" s="25">
        <f t="shared" si="403"/>
        <v>0</v>
      </c>
      <c r="AE2878" s="32">
        <f t="shared" si="404"/>
        <v>0</v>
      </c>
      <c r="AF2878" s="37">
        <f t="shared" si="397"/>
        <v>13703.587478484678</v>
      </c>
      <c r="AG2878" s="27"/>
      <c r="AK2878" s="27"/>
    </row>
    <row r="2879" spans="1:39" x14ac:dyDescent="0.25">
      <c r="A2879" s="21">
        <v>2858423</v>
      </c>
      <c r="B2879" s="34">
        <v>1.3778602325581401E-4</v>
      </c>
      <c r="C2879" s="22">
        <v>1.60850951792136E-4</v>
      </c>
      <c r="D2879" s="22" t="s">
        <v>3350</v>
      </c>
      <c r="E2879" s="23">
        <v>2123300.5510046701</v>
      </c>
      <c r="F2879" s="23">
        <f t="shared" si="396"/>
        <v>292.56113909981218</v>
      </c>
      <c r="G2879" s="24" t="s">
        <v>26</v>
      </c>
      <c r="H2879" s="24">
        <v>1</v>
      </c>
      <c r="I2879" s="25" t="s">
        <v>35</v>
      </c>
      <c r="J2879" s="31">
        <f t="shared" si="398"/>
        <v>0</v>
      </c>
      <c r="K2879" s="24" t="s">
        <v>29</v>
      </c>
      <c r="L2879" s="24"/>
      <c r="M2879" s="25" t="s">
        <v>29</v>
      </c>
      <c r="N2879" s="25">
        <f t="shared" si="399"/>
        <v>0</v>
      </c>
      <c r="O2879" s="24" t="s">
        <v>29</v>
      </c>
      <c r="P2879" s="24"/>
      <c r="Q2879" s="25" t="s">
        <v>29</v>
      </c>
      <c r="R2879" s="25">
        <f t="shared" si="400"/>
        <v>0</v>
      </c>
      <c r="S2879" s="24" t="s">
        <v>29</v>
      </c>
      <c r="T2879" s="24"/>
      <c r="U2879" s="25" t="s">
        <v>29</v>
      </c>
      <c r="V2879" s="25">
        <f t="shared" si="401"/>
        <v>0</v>
      </c>
      <c r="W2879" s="25" t="s">
        <v>29</v>
      </c>
      <c r="X2879" s="25"/>
      <c r="Y2879" s="25" t="s">
        <v>29</v>
      </c>
      <c r="Z2879" s="25">
        <f t="shared" si="402"/>
        <v>0</v>
      </c>
      <c r="AA2879" s="24" t="s">
        <v>29</v>
      </c>
      <c r="AB2879" s="24"/>
      <c r="AC2879" s="25" t="s">
        <v>29</v>
      </c>
      <c r="AD2879" s="25">
        <f t="shared" si="403"/>
        <v>0</v>
      </c>
      <c r="AE2879" s="32">
        <f t="shared" si="404"/>
        <v>0</v>
      </c>
      <c r="AF2879" s="37">
        <f t="shared" si="397"/>
        <v>292.56113909981218</v>
      </c>
      <c r="AG2879" s="27"/>
      <c r="AK2879" s="27"/>
      <c r="AM2879" s="27"/>
    </row>
    <row r="2880" spans="1:39" x14ac:dyDescent="0.25">
      <c r="A2880" s="21">
        <v>2858424</v>
      </c>
      <c r="B2880" s="34">
        <v>6.1117075136853199E-6</v>
      </c>
      <c r="C2880" s="22">
        <v>6.0271990039451604E-6</v>
      </c>
      <c r="D2880" s="22" t="s">
        <v>4832</v>
      </c>
      <c r="E2880" s="23">
        <v>2257785.4318317599</v>
      </c>
      <c r="F2880" s="23">
        <f t="shared" si="396"/>
        <v>13.798924188015421</v>
      </c>
      <c r="G2880" s="24" t="s">
        <v>24</v>
      </c>
      <c r="H2880" s="24">
        <v>4</v>
      </c>
      <c r="I2880" s="25" t="s">
        <v>74</v>
      </c>
      <c r="J2880" s="31">
        <f t="shared" si="398"/>
        <v>0</v>
      </c>
      <c r="K2880" s="24" t="s">
        <v>24</v>
      </c>
      <c r="L2880" s="24">
        <v>5</v>
      </c>
      <c r="M2880" s="25" t="s">
        <v>58</v>
      </c>
      <c r="N2880" s="25">
        <f t="shared" si="399"/>
        <v>0</v>
      </c>
      <c r="O2880" s="24" t="s">
        <v>29</v>
      </c>
      <c r="P2880" s="24"/>
      <c r="Q2880" s="25" t="s">
        <v>29</v>
      </c>
      <c r="R2880" s="25">
        <f t="shared" si="400"/>
        <v>0</v>
      </c>
      <c r="S2880" s="24" t="s">
        <v>29</v>
      </c>
      <c r="T2880" s="24"/>
      <c r="U2880" s="25" t="s">
        <v>29</v>
      </c>
      <c r="V2880" s="25">
        <f t="shared" si="401"/>
        <v>0</v>
      </c>
      <c r="W2880" s="25" t="s">
        <v>29</v>
      </c>
      <c r="X2880" s="25"/>
      <c r="Y2880" s="25" t="s">
        <v>29</v>
      </c>
      <c r="Z2880" s="25">
        <f t="shared" si="402"/>
        <v>0</v>
      </c>
      <c r="AA2880" s="24" t="s">
        <v>29</v>
      </c>
      <c r="AB2880" s="24"/>
      <c r="AC2880" s="25" t="s">
        <v>29</v>
      </c>
      <c r="AD2880" s="25">
        <f t="shared" si="403"/>
        <v>0</v>
      </c>
      <c r="AE2880" s="32">
        <f t="shared" si="404"/>
        <v>0</v>
      </c>
      <c r="AF2880" s="37">
        <f t="shared" si="397"/>
        <v>13.798924188015421</v>
      </c>
      <c r="AG2880" s="27"/>
      <c r="AK2880" s="27"/>
      <c r="AM2880" s="27"/>
    </row>
    <row r="2881" spans="1:39" x14ac:dyDescent="0.25">
      <c r="A2881" s="21">
        <v>2858425</v>
      </c>
      <c r="B2881" s="34">
        <v>2.8988461664635799E-6</v>
      </c>
      <c r="C2881" s="22">
        <v>3.7539149008157601E-6</v>
      </c>
      <c r="D2881" s="22" t="s">
        <v>1144</v>
      </c>
      <c r="E2881" s="23">
        <v>1418761815.0843101</v>
      </c>
      <c r="F2881" s="23">
        <f t="shared" si="396"/>
        <v>4112.7722487820629</v>
      </c>
      <c r="G2881" s="24" t="s">
        <v>24</v>
      </c>
      <c r="H2881" s="24">
        <v>3</v>
      </c>
      <c r="I2881" s="25" t="s">
        <v>34</v>
      </c>
      <c r="J2881" s="31">
        <f t="shared" si="398"/>
        <v>0</v>
      </c>
      <c r="K2881" s="24" t="s">
        <v>24</v>
      </c>
      <c r="L2881" s="24">
        <v>3</v>
      </c>
      <c r="M2881" s="25" t="s">
        <v>36</v>
      </c>
      <c r="N2881" s="25">
        <f t="shared" si="399"/>
        <v>3</v>
      </c>
      <c r="O2881" s="24" t="s">
        <v>29</v>
      </c>
      <c r="P2881" s="24"/>
      <c r="Q2881" s="25" t="s">
        <v>29</v>
      </c>
      <c r="R2881" s="25">
        <f t="shared" si="400"/>
        <v>0</v>
      </c>
      <c r="S2881" s="24" t="s">
        <v>29</v>
      </c>
      <c r="T2881" s="24"/>
      <c r="U2881" s="25" t="s">
        <v>29</v>
      </c>
      <c r="V2881" s="25">
        <f t="shared" si="401"/>
        <v>0</v>
      </c>
      <c r="W2881" s="25" t="s">
        <v>29</v>
      </c>
      <c r="X2881" s="25"/>
      <c r="Y2881" s="25" t="s">
        <v>29</v>
      </c>
      <c r="Z2881" s="25">
        <f t="shared" si="402"/>
        <v>0</v>
      </c>
      <c r="AA2881" s="24" t="s">
        <v>29</v>
      </c>
      <c r="AB2881" s="24"/>
      <c r="AC2881" s="25" t="s">
        <v>29</v>
      </c>
      <c r="AD2881" s="25">
        <f t="shared" si="403"/>
        <v>0</v>
      </c>
      <c r="AE2881" s="32">
        <f t="shared" si="404"/>
        <v>3</v>
      </c>
      <c r="AF2881" s="37">
        <f t="shared" si="397"/>
        <v>4112.7722487820629</v>
      </c>
      <c r="AG2881" s="27"/>
      <c r="AM2881" s="27"/>
    </row>
    <row r="2882" spans="1:39" x14ac:dyDescent="0.25">
      <c r="A2882" s="21">
        <v>2858427</v>
      </c>
      <c r="B2882" s="34">
        <v>1.0570819997810399E-4</v>
      </c>
      <c r="C2882" s="22">
        <v>1.21867209320468E-4</v>
      </c>
      <c r="D2882" s="22" t="s">
        <v>3119</v>
      </c>
      <c r="E2882" s="23">
        <v>13946420.3788771</v>
      </c>
      <c r="F2882" s="23">
        <f t="shared" si="396"/>
        <v>1474.2509943890452</v>
      </c>
      <c r="G2882" s="24" t="s">
        <v>24</v>
      </c>
      <c r="H2882" s="24">
        <v>1</v>
      </c>
      <c r="I2882" s="25" t="s">
        <v>38</v>
      </c>
      <c r="J2882" s="31">
        <f t="shared" si="398"/>
        <v>0</v>
      </c>
      <c r="K2882" s="24" t="s">
        <v>29</v>
      </c>
      <c r="L2882" s="24"/>
      <c r="M2882" s="25" t="s">
        <v>29</v>
      </c>
      <c r="N2882" s="25">
        <f t="shared" si="399"/>
        <v>0</v>
      </c>
      <c r="O2882" s="24" t="s">
        <v>29</v>
      </c>
      <c r="P2882" s="24"/>
      <c r="Q2882" s="25" t="s">
        <v>29</v>
      </c>
      <c r="R2882" s="25">
        <f t="shared" si="400"/>
        <v>0</v>
      </c>
      <c r="S2882" s="24" t="s">
        <v>29</v>
      </c>
      <c r="T2882" s="24"/>
      <c r="U2882" s="25" t="s">
        <v>29</v>
      </c>
      <c r="V2882" s="25">
        <f t="shared" si="401"/>
        <v>0</v>
      </c>
      <c r="W2882" s="25" t="s">
        <v>29</v>
      </c>
      <c r="X2882" s="25"/>
      <c r="Y2882" s="25" t="s">
        <v>29</v>
      </c>
      <c r="Z2882" s="25">
        <f t="shared" si="402"/>
        <v>0</v>
      </c>
      <c r="AA2882" s="24" t="s">
        <v>29</v>
      </c>
      <c r="AB2882" s="24"/>
      <c r="AC2882" s="25" t="s">
        <v>29</v>
      </c>
      <c r="AD2882" s="25">
        <f t="shared" si="403"/>
        <v>0</v>
      </c>
      <c r="AE2882" s="32">
        <f t="shared" si="404"/>
        <v>0</v>
      </c>
      <c r="AF2882" s="37">
        <f t="shared" si="397"/>
        <v>1474.2509943890452</v>
      </c>
      <c r="AG2882" s="27"/>
      <c r="AM2882" s="27"/>
    </row>
    <row r="2883" spans="1:39" x14ac:dyDescent="0.25">
      <c r="A2883" s="21">
        <v>2858429</v>
      </c>
      <c r="B2883" s="34">
        <v>2.4783543579700999E-5</v>
      </c>
      <c r="C2883" s="22">
        <v>2.38291407492295E-5</v>
      </c>
      <c r="D2883" s="22" t="s">
        <v>219</v>
      </c>
      <c r="E2883" s="23">
        <v>9292153568.2399807</v>
      </c>
      <c r="F2883" s="23">
        <f t="shared" si="396"/>
        <v>230292.49290774969</v>
      </c>
      <c r="G2883" s="24" t="s">
        <v>24</v>
      </c>
      <c r="H2883" s="24">
        <v>4</v>
      </c>
      <c r="I2883" s="25" t="s">
        <v>40</v>
      </c>
      <c r="J2883" s="31">
        <f t="shared" si="398"/>
        <v>4</v>
      </c>
      <c r="K2883" s="24" t="s">
        <v>29</v>
      </c>
      <c r="L2883" s="24"/>
      <c r="M2883" s="25" t="s">
        <v>29</v>
      </c>
      <c r="N2883" s="25">
        <f t="shared" si="399"/>
        <v>0</v>
      </c>
      <c r="O2883" s="24" t="s">
        <v>29</v>
      </c>
      <c r="P2883" s="24"/>
      <c r="Q2883" s="25" t="s">
        <v>29</v>
      </c>
      <c r="R2883" s="25">
        <f t="shared" si="400"/>
        <v>0</v>
      </c>
      <c r="S2883" s="24" t="s">
        <v>29</v>
      </c>
      <c r="T2883" s="24"/>
      <c r="U2883" s="25" t="s">
        <v>29</v>
      </c>
      <c r="V2883" s="25">
        <f t="shared" si="401"/>
        <v>0</v>
      </c>
      <c r="W2883" s="25" t="s">
        <v>29</v>
      </c>
      <c r="X2883" s="25"/>
      <c r="Y2883" s="25" t="s">
        <v>29</v>
      </c>
      <c r="Z2883" s="25">
        <f t="shared" si="402"/>
        <v>0</v>
      </c>
      <c r="AA2883" s="24" t="s">
        <v>29</v>
      </c>
      <c r="AB2883" s="24"/>
      <c r="AC2883" s="25" t="s">
        <v>29</v>
      </c>
      <c r="AD2883" s="25">
        <f t="shared" si="403"/>
        <v>0</v>
      </c>
      <c r="AE2883" s="32">
        <f t="shared" si="404"/>
        <v>4</v>
      </c>
      <c r="AF2883" s="37">
        <f t="shared" si="397"/>
        <v>230292.49290774969</v>
      </c>
      <c r="AG2883" s="27"/>
      <c r="AM2883" s="27"/>
    </row>
    <row r="2884" spans="1:39" x14ac:dyDescent="0.25">
      <c r="A2884" s="21">
        <v>2858430</v>
      </c>
      <c r="B2884" s="34">
        <v>4.8874240351341497E-6</v>
      </c>
      <c r="C2884" s="22">
        <v>5.1845988437325501E-6</v>
      </c>
      <c r="D2884" s="22" t="s">
        <v>2320</v>
      </c>
      <c r="E2884" s="23">
        <v>125350445.905358</v>
      </c>
      <c r="F2884" s="23">
        <f t="shared" si="396"/>
        <v>612.64078213262974</v>
      </c>
      <c r="G2884" s="24" t="s">
        <v>24</v>
      </c>
      <c r="H2884" s="24">
        <v>2</v>
      </c>
      <c r="I2884" s="25" t="s">
        <v>64</v>
      </c>
      <c r="J2884" s="31">
        <f t="shared" si="398"/>
        <v>2</v>
      </c>
      <c r="K2884" s="24" t="s">
        <v>29</v>
      </c>
      <c r="L2884" s="24"/>
      <c r="M2884" s="25" t="s">
        <v>29</v>
      </c>
      <c r="N2884" s="25">
        <f t="shared" si="399"/>
        <v>0</v>
      </c>
      <c r="O2884" s="24" t="s">
        <v>29</v>
      </c>
      <c r="P2884" s="24"/>
      <c r="Q2884" s="25" t="s">
        <v>29</v>
      </c>
      <c r="R2884" s="25">
        <f t="shared" si="400"/>
        <v>0</v>
      </c>
      <c r="S2884" s="24" t="s">
        <v>29</v>
      </c>
      <c r="T2884" s="24"/>
      <c r="U2884" s="25" t="s">
        <v>29</v>
      </c>
      <c r="V2884" s="25">
        <f t="shared" si="401"/>
        <v>0</v>
      </c>
      <c r="W2884" s="25" t="s">
        <v>29</v>
      </c>
      <c r="X2884" s="25"/>
      <c r="Y2884" s="25" t="s">
        <v>29</v>
      </c>
      <c r="Z2884" s="25">
        <f t="shared" si="402"/>
        <v>0</v>
      </c>
      <c r="AA2884" s="24" t="s">
        <v>29</v>
      </c>
      <c r="AB2884" s="24"/>
      <c r="AC2884" s="25" t="s">
        <v>29</v>
      </c>
      <c r="AD2884" s="25">
        <f t="shared" si="403"/>
        <v>0</v>
      </c>
      <c r="AE2884" s="32">
        <f t="shared" si="404"/>
        <v>2</v>
      </c>
      <c r="AF2884" s="37">
        <f t="shared" si="397"/>
        <v>612.64078213262974</v>
      </c>
      <c r="AG2884" s="27"/>
      <c r="AK2884" s="27"/>
      <c r="AM2884" s="27"/>
    </row>
    <row r="2885" spans="1:39" x14ac:dyDescent="0.25">
      <c r="A2885" s="21">
        <v>2858432</v>
      </c>
      <c r="B2885" s="34">
        <v>5.9434676055831597E-5</v>
      </c>
      <c r="C2885" s="22">
        <v>5.8716372677972702E-5</v>
      </c>
      <c r="D2885" s="22" t="s">
        <v>2251</v>
      </c>
      <c r="E2885" s="23">
        <v>414817464.77678698</v>
      </c>
      <c r="F2885" s="23">
        <f t="shared" si="396"/>
        <v>24654.541641309668</v>
      </c>
      <c r="G2885" s="24" t="s">
        <v>24</v>
      </c>
      <c r="H2885" s="24">
        <v>3</v>
      </c>
      <c r="I2885" s="25" t="s">
        <v>44</v>
      </c>
      <c r="J2885" s="31">
        <f t="shared" si="398"/>
        <v>3</v>
      </c>
      <c r="K2885" s="24" t="s">
        <v>29</v>
      </c>
      <c r="L2885" s="24"/>
      <c r="M2885" s="25" t="s">
        <v>29</v>
      </c>
      <c r="N2885" s="25">
        <f t="shared" si="399"/>
        <v>0</v>
      </c>
      <c r="O2885" s="24" t="s">
        <v>29</v>
      </c>
      <c r="P2885" s="24"/>
      <c r="Q2885" s="25" t="s">
        <v>29</v>
      </c>
      <c r="R2885" s="25">
        <f t="shared" si="400"/>
        <v>0</v>
      </c>
      <c r="S2885" s="24" t="s">
        <v>29</v>
      </c>
      <c r="T2885" s="24"/>
      <c r="U2885" s="25" t="s">
        <v>29</v>
      </c>
      <c r="V2885" s="25">
        <f t="shared" si="401"/>
        <v>0</v>
      </c>
      <c r="W2885" s="25" t="s">
        <v>29</v>
      </c>
      <c r="X2885" s="25"/>
      <c r="Y2885" s="25" t="s">
        <v>29</v>
      </c>
      <c r="Z2885" s="25">
        <f t="shared" si="402"/>
        <v>0</v>
      </c>
      <c r="AA2885" s="24" t="s">
        <v>29</v>
      </c>
      <c r="AB2885" s="24"/>
      <c r="AC2885" s="25" t="s">
        <v>29</v>
      </c>
      <c r="AD2885" s="25">
        <f t="shared" si="403"/>
        <v>0</v>
      </c>
      <c r="AE2885" s="32">
        <f t="shared" si="404"/>
        <v>3</v>
      </c>
      <c r="AF2885" s="37">
        <f t="shared" si="397"/>
        <v>24654.541641309668</v>
      </c>
      <c r="AG2885" s="27"/>
      <c r="AK2885" s="27"/>
    </row>
    <row r="2886" spans="1:39" x14ac:dyDescent="0.25">
      <c r="A2886" s="21">
        <v>2858433</v>
      </c>
      <c r="B2886" s="34">
        <v>3.4701851810772302E-7</v>
      </c>
      <c r="C2886" s="22">
        <v>3.2434987176304801E-7</v>
      </c>
      <c r="D2886" s="22" t="s">
        <v>1917</v>
      </c>
      <c r="E2886" s="23">
        <v>442526216.30001497</v>
      </c>
      <c r="F2886" s="23">
        <f t="shared" si="396"/>
        <v>153.5647918042489</v>
      </c>
      <c r="G2886" s="24" t="s">
        <v>24</v>
      </c>
      <c r="H2886" s="24">
        <v>4</v>
      </c>
      <c r="I2886" s="25" t="s">
        <v>50</v>
      </c>
      <c r="J2886" s="31">
        <f t="shared" si="398"/>
        <v>0</v>
      </c>
      <c r="K2886" s="24" t="s">
        <v>24</v>
      </c>
      <c r="L2886" s="24">
        <v>3</v>
      </c>
      <c r="M2886" s="25" t="s">
        <v>31</v>
      </c>
      <c r="N2886" s="25">
        <f t="shared" si="399"/>
        <v>3</v>
      </c>
      <c r="O2886" s="24" t="s">
        <v>29</v>
      </c>
      <c r="P2886" s="24"/>
      <c r="Q2886" s="25" t="s">
        <v>29</v>
      </c>
      <c r="R2886" s="25">
        <f t="shared" si="400"/>
        <v>0</v>
      </c>
      <c r="S2886" s="24" t="s">
        <v>29</v>
      </c>
      <c r="T2886" s="24"/>
      <c r="U2886" s="25" t="s">
        <v>29</v>
      </c>
      <c r="V2886" s="25">
        <f t="shared" si="401"/>
        <v>0</v>
      </c>
      <c r="W2886" s="25" t="s">
        <v>29</v>
      </c>
      <c r="X2886" s="25"/>
      <c r="Y2886" s="25" t="s">
        <v>29</v>
      </c>
      <c r="Z2886" s="25">
        <f t="shared" si="402"/>
        <v>0</v>
      </c>
      <c r="AA2886" s="24" t="s">
        <v>29</v>
      </c>
      <c r="AB2886" s="24"/>
      <c r="AC2886" s="25" t="s">
        <v>29</v>
      </c>
      <c r="AD2886" s="25">
        <f t="shared" si="403"/>
        <v>0</v>
      </c>
      <c r="AE2886" s="32">
        <f t="shared" si="404"/>
        <v>3</v>
      </c>
      <c r="AF2886" s="37">
        <f t="shared" si="397"/>
        <v>153.5647918042489</v>
      </c>
      <c r="AG2886" s="27"/>
    </row>
    <row r="2887" spans="1:39" x14ac:dyDescent="0.25">
      <c r="A2887" s="21">
        <v>2858438</v>
      </c>
      <c r="B2887" s="34">
        <v>4.6831093456102902E-5</v>
      </c>
      <c r="C2887" s="22">
        <v>5.3265316642110399E-5</v>
      </c>
      <c r="D2887" s="22" t="s">
        <v>2215</v>
      </c>
      <c r="E2887" s="23">
        <v>399202913.00033402</v>
      </c>
      <c r="F2887" s="23">
        <f t="shared" si="396"/>
        <v>18695.108926667159</v>
      </c>
      <c r="G2887" s="24" t="s">
        <v>24</v>
      </c>
      <c r="H2887" s="24">
        <v>3</v>
      </c>
      <c r="I2887" s="25" t="s">
        <v>62</v>
      </c>
      <c r="J2887" s="31">
        <f t="shared" si="398"/>
        <v>3</v>
      </c>
      <c r="K2887" s="24" t="s">
        <v>29</v>
      </c>
      <c r="L2887" s="24"/>
      <c r="M2887" s="25" t="s">
        <v>29</v>
      </c>
      <c r="N2887" s="25">
        <f t="shared" si="399"/>
        <v>0</v>
      </c>
      <c r="O2887" s="24" t="s">
        <v>29</v>
      </c>
      <c r="P2887" s="24"/>
      <c r="Q2887" s="25" t="s">
        <v>29</v>
      </c>
      <c r="R2887" s="25">
        <f t="shared" si="400"/>
        <v>0</v>
      </c>
      <c r="S2887" s="24" t="s">
        <v>29</v>
      </c>
      <c r="T2887" s="24"/>
      <c r="U2887" s="25" t="s">
        <v>29</v>
      </c>
      <c r="V2887" s="25">
        <f t="shared" si="401"/>
        <v>0</v>
      </c>
      <c r="W2887" s="25" t="s">
        <v>29</v>
      </c>
      <c r="X2887" s="25"/>
      <c r="Y2887" s="25" t="s">
        <v>29</v>
      </c>
      <c r="Z2887" s="25">
        <f t="shared" si="402"/>
        <v>0</v>
      </c>
      <c r="AA2887" s="24" t="s">
        <v>29</v>
      </c>
      <c r="AB2887" s="24"/>
      <c r="AC2887" s="25" t="s">
        <v>29</v>
      </c>
      <c r="AD2887" s="25">
        <f t="shared" si="403"/>
        <v>0</v>
      </c>
      <c r="AE2887" s="32">
        <f t="shared" si="404"/>
        <v>3</v>
      </c>
      <c r="AF2887" s="37">
        <f t="shared" si="397"/>
        <v>18695.108926667159</v>
      </c>
      <c r="AG2887" s="27"/>
      <c r="AM2887" s="27"/>
    </row>
    <row r="2888" spans="1:39" x14ac:dyDescent="0.25">
      <c r="A2888" s="21">
        <v>2858444</v>
      </c>
      <c r="B2888" s="34">
        <v>2.9047196077665201E-5</v>
      </c>
      <c r="C2888" s="22">
        <v>2.7793407445657799E-5</v>
      </c>
      <c r="D2888" s="22" t="s">
        <v>3606</v>
      </c>
      <c r="E2888" s="23">
        <v>59371249.852942102</v>
      </c>
      <c r="F2888" s="23">
        <f t="shared" si="396"/>
        <v>1724.5683358544604</v>
      </c>
      <c r="G2888" s="24" t="s">
        <v>26</v>
      </c>
      <c r="H2888" s="24">
        <v>1</v>
      </c>
      <c r="I2888" s="25" t="s">
        <v>70</v>
      </c>
      <c r="J2888" s="31">
        <f t="shared" si="398"/>
        <v>0</v>
      </c>
      <c r="K2888" s="24" t="s">
        <v>24</v>
      </c>
      <c r="L2888" s="24">
        <v>4</v>
      </c>
      <c r="M2888" s="25" t="s">
        <v>53</v>
      </c>
      <c r="N2888" s="25">
        <f t="shared" si="399"/>
        <v>0</v>
      </c>
      <c r="O2888" s="24" t="s">
        <v>29</v>
      </c>
      <c r="P2888" s="24"/>
      <c r="Q2888" s="25" t="s">
        <v>29</v>
      </c>
      <c r="R2888" s="25">
        <f t="shared" si="400"/>
        <v>0</v>
      </c>
      <c r="S2888" s="24" t="s">
        <v>29</v>
      </c>
      <c r="T2888" s="24"/>
      <c r="U2888" s="25" t="s">
        <v>29</v>
      </c>
      <c r="V2888" s="25">
        <f t="shared" si="401"/>
        <v>0</v>
      </c>
      <c r="W2888" s="25" t="s">
        <v>29</v>
      </c>
      <c r="X2888" s="25"/>
      <c r="Y2888" s="25" t="s">
        <v>29</v>
      </c>
      <c r="Z2888" s="25">
        <f t="shared" si="402"/>
        <v>0</v>
      </c>
      <c r="AA2888" s="24" t="s">
        <v>29</v>
      </c>
      <c r="AB2888" s="24"/>
      <c r="AC2888" s="25" t="s">
        <v>29</v>
      </c>
      <c r="AD2888" s="25">
        <f t="shared" si="403"/>
        <v>0</v>
      </c>
      <c r="AE2888" s="32">
        <f t="shared" si="404"/>
        <v>0</v>
      </c>
      <c r="AF2888" s="37">
        <f t="shared" si="397"/>
        <v>1724.5683358544604</v>
      </c>
      <c r="AG2888" s="27"/>
      <c r="AK2888" s="27"/>
    </row>
    <row r="2889" spans="1:39" x14ac:dyDescent="0.25">
      <c r="A2889" s="21">
        <v>2858446</v>
      </c>
      <c r="B2889" s="34">
        <v>1.9745014475765598E-6</v>
      </c>
      <c r="C2889" s="22">
        <v>1.8523041056947701E-6</v>
      </c>
      <c r="D2889" s="22" t="s">
        <v>902</v>
      </c>
      <c r="E2889" s="23">
        <v>1924545384.36076</v>
      </c>
      <c r="F2889" s="23">
        <f t="shared" ref="F2889:F2952" si="405">E2889*B2889</f>
        <v>3800.0176473471074</v>
      </c>
      <c r="G2889" s="24" t="s">
        <v>24</v>
      </c>
      <c r="H2889" s="24">
        <v>2</v>
      </c>
      <c r="I2889" s="25" t="s">
        <v>34</v>
      </c>
      <c r="J2889" s="31">
        <f t="shared" si="398"/>
        <v>0</v>
      </c>
      <c r="K2889" s="24" t="s">
        <v>24</v>
      </c>
      <c r="L2889" s="24">
        <v>4</v>
      </c>
      <c r="M2889" s="25" t="s">
        <v>41</v>
      </c>
      <c r="N2889" s="25">
        <f t="shared" si="399"/>
        <v>4</v>
      </c>
      <c r="O2889" s="24" t="s">
        <v>29</v>
      </c>
      <c r="P2889" s="24"/>
      <c r="Q2889" s="25" t="s">
        <v>29</v>
      </c>
      <c r="R2889" s="25">
        <f t="shared" si="400"/>
        <v>0</v>
      </c>
      <c r="S2889" s="24" t="s">
        <v>29</v>
      </c>
      <c r="T2889" s="24"/>
      <c r="U2889" s="25" t="s">
        <v>29</v>
      </c>
      <c r="V2889" s="25">
        <f t="shared" si="401"/>
        <v>0</v>
      </c>
      <c r="W2889" s="25" t="s">
        <v>29</v>
      </c>
      <c r="X2889" s="25"/>
      <c r="Y2889" s="25" t="s">
        <v>29</v>
      </c>
      <c r="Z2889" s="25">
        <f t="shared" si="402"/>
        <v>0</v>
      </c>
      <c r="AA2889" s="24" t="s">
        <v>29</v>
      </c>
      <c r="AB2889" s="24"/>
      <c r="AC2889" s="25" t="s">
        <v>29</v>
      </c>
      <c r="AD2889" s="25">
        <f t="shared" si="403"/>
        <v>0</v>
      </c>
      <c r="AE2889" s="32">
        <f t="shared" si="404"/>
        <v>4</v>
      </c>
      <c r="AF2889" s="37">
        <f t="shared" ref="AF2889:AF2952" si="406">B2889*E2889</f>
        <v>3800.0176473471074</v>
      </c>
      <c r="AG2889" s="27"/>
    </row>
    <row r="2890" spans="1:39" x14ac:dyDescent="0.25">
      <c r="A2890" s="21">
        <v>2858448</v>
      </c>
      <c r="B2890" s="34">
        <v>4.2597468011331501E-6</v>
      </c>
      <c r="C2890" s="22">
        <v>4.5134258625075699E-6</v>
      </c>
      <c r="D2890" s="22" t="s">
        <v>736</v>
      </c>
      <c r="E2890" s="23">
        <v>676912773.17707598</v>
      </c>
      <c r="F2890" s="23">
        <f t="shared" si="405"/>
        <v>2883.4770201872188</v>
      </c>
      <c r="G2890" s="24" t="s">
        <v>24</v>
      </c>
      <c r="H2890" s="24">
        <v>3</v>
      </c>
      <c r="I2890" s="25" t="s">
        <v>40</v>
      </c>
      <c r="J2890" s="31">
        <f t="shared" ref="J2890:J2953" si="407">IF(LEFT(I2890,5)="US TX",H2890,0)</f>
        <v>3</v>
      </c>
      <c r="K2890" s="24" t="s">
        <v>29</v>
      </c>
      <c r="L2890" s="24"/>
      <c r="M2890" s="25" t="s">
        <v>29</v>
      </c>
      <c r="N2890" s="25">
        <f t="shared" ref="N2890:N2953" si="408">IF(LEFT(M2890,5)="US TX",L2890,0)</f>
        <v>0</v>
      </c>
      <c r="O2890" s="24" t="s">
        <v>29</v>
      </c>
      <c r="P2890" s="24"/>
      <c r="Q2890" s="25" t="s">
        <v>29</v>
      </c>
      <c r="R2890" s="25">
        <f t="shared" ref="R2890:R2953" si="409">IF(LEFT(Q2890,5)="US TX",P2890,0)</f>
        <v>0</v>
      </c>
      <c r="S2890" s="24" t="s">
        <v>29</v>
      </c>
      <c r="T2890" s="24"/>
      <c r="U2890" s="25" t="s">
        <v>29</v>
      </c>
      <c r="V2890" s="25">
        <f t="shared" ref="V2890:V2953" si="410">IF(LEFT(U2890,5)="US TX",T2890,0)</f>
        <v>0</v>
      </c>
      <c r="W2890" s="25" t="s">
        <v>29</v>
      </c>
      <c r="X2890" s="25"/>
      <c r="Y2890" s="25" t="s">
        <v>29</v>
      </c>
      <c r="Z2890" s="25">
        <f t="shared" ref="Z2890:Z2953" si="411">IF(LEFT(Y2890,5)="US TX",X2890,0)</f>
        <v>0</v>
      </c>
      <c r="AA2890" s="24" t="s">
        <v>29</v>
      </c>
      <c r="AB2890" s="24"/>
      <c r="AC2890" s="25" t="s">
        <v>29</v>
      </c>
      <c r="AD2890" s="25">
        <f t="shared" ref="AD2890:AD2953" si="412">IF(LEFT(AC2890,5)="US TX",AB2890,0)</f>
        <v>0</v>
      </c>
      <c r="AE2890" s="32">
        <f t="shared" ref="AE2890:AE2953" si="413">MAX(J2890,N2890,R2890,V2890,Z2890,AD2890)</f>
        <v>3</v>
      </c>
      <c r="AF2890" s="37">
        <f t="shared" si="406"/>
        <v>2883.4770201872188</v>
      </c>
      <c r="AG2890" s="27"/>
      <c r="AM2890" s="27"/>
    </row>
    <row r="2891" spans="1:39" x14ac:dyDescent="0.25">
      <c r="A2891" s="21">
        <v>2858453</v>
      </c>
      <c r="B2891" s="34">
        <v>1.17509228075411E-4</v>
      </c>
      <c r="C2891" s="22">
        <v>1.3088472104173899E-4</v>
      </c>
      <c r="D2891" s="22" t="s">
        <v>1516</v>
      </c>
      <c r="E2891" s="23">
        <v>92228913.958112195</v>
      </c>
      <c r="F2891" s="23">
        <f t="shared" si="405"/>
        <v>10837.748485451264</v>
      </c>
      <c r="G2891" s="24" t="s">
        <v>24</v>
      </c>
      <c r="H2891" s="24">
        <v>1</v>
      </c>
      <c r="I2891" s="25" t="s">
        <v>41</v>
      </c>
      <c r="J2891" s="31">
        <f t="shared" si="407"/>
        <v>1</v>
      </c>
      <c r="K2891" s="24" t="s">
        <v>29</v>
      </c>
      <c r="L2891" s="24"/>
      <c r="M2891" s="25" t="s">
        <v>29</v>
      </c>
      <c r="N2891" s="25">
        <f t="shared" si="408"/>
        <v>0</v>
      </c>
      <c r="O2891" s="24" t="s">
        <v>29</v>
      </c>
      <c r="P2891" s="24"/>
      <c r="Q2891" s="25" t="s">
        <v>29</v>
      </c>
      <c r="R2891" s="25">
        <f t="shared" si="409"/>
        <v>0</v>
      </c>
      <c r="S2891" s="24" t="s">
        <v>29</v>
      </c>
      <c r="T2891" s="24"/>
      <c r="U2891" s="25" t="s">
        <v>29</v>
      </c>
      <c r="V2891" s="25">
        <f t="shared" si="410"/>
        <v>0</v>
      </c>
      <c r="W2891" s="25" t="s">
        <v>29</v>
      </c>
      <c r="X2891" s="25"/>
      <c r="Y2891" s="25" t="s">
        <v>29</v>
      </c>
      <c r="Z2891" s="25">
        <f t="shared" si="411"/>
        <v>0</v>
      </c>
      <c r="AA2891" s="24" t="s">
        <v>29</v>
      </c>
      <c r="AB2891" s="24"/>
      <c r="AC2891" s="25" t="s">
        <v>29</v>
      </c>
      <c r="AD2891" s="25">
        <f t="shared" si="412"/>
        <v>0</v>
      </c>
      <c r="AE2891" s="32">
        <f t="shared" si="413"/>
        <v>1</v>
      </c>
      <c r="AF2891" s="37">
        <f t="shared" si="406"/>
        <v>10837.748485451264</v>
      </c>
      <c r="AG2891" s="27"/>
    </row>
    <row r="2892" spans="1:39" x14ac:dyDescent="0.25">
      <c r="A2892" s="21">
        <v>2858454</v>
      </c>
      <c r="B2892" s="34">
        <v>1.39000545064844E-6</v>
      </c>
      <c r="C2892" s="22">
        <v>1.7473587098802199E-6</v>
      </c>
      <c r="D2892" s="22" t="s">
        <v>4698</v>
      </c>
      <c r="E2892" s="23">
        <v>3740957.48836665</v>
      </c>
      <c r="F2892" s="23">
        <f t="shared" si="405"/>
        <v>5.1999512994737414</v>
      </c>
      <c r="G2892" s="24" t="s">
        <v>24</v>
      </c>
      <c r="H2892" s="24">
        <v>2</v>
      </c>
      <c r="I2892" s="25" t="s">
        <v>33</v>
      </c>
      <c r="J2892" s="31">
        <f t="shared" si="407"/>
        <v>0</v>
      </c>
      <c r="K2892" s="24" t="s">
        <v>24</v>
      </c>
      <c r="L2892" s="24">
        <v>2</v>
      </c>
      <c r="M2892" s="25" t="s">
        <v>99</v>
      </c>
      <c r="N2892" s="25">
        <f t="shared" si="408"/>
        <v>0</v>
      </c>
      <c r="O2892" s="24" t="s">
        <v>24</v>
      </c>
      <c r="P2892" s="24">
        <v>1</v>
      </c>
      <c r="Q2892" s="25" t="s">
        <v>52</v>
      </c>
      <c r="R2892" s="25">
        <f t="shared" si="409"/>
        <v>0</v>
      </c>
      <c r="S2892" s="24" t="s">
        <v>24</v>
      </c>
      <c r="T2892" s="24">
        <v>1</v>
      </c>
      <c r="U2892" s="25" t="s">
        <v>67</v>
      </c>
      <c r="V2892" s="25">
        <f t="shared" si="410"/>
        <v>0</v>
      </c>
      <c r="W2892" s="25" t="s">
        <v>24</v>
      </c>
      <c r="X2892" s="25">
        <v>1</v>
      </c>
      <c r="Y2892" s="25" t="s">
        <v>44</v>
      </c>
      <c r="Z2892" s="25">
        <f t="shared" si="411"/>
        <v>1</v>
      </c>
      <c r="AA2892" s="24" t="s">
        <v>29</v>
      </c>
      <c r="AB2892" s="24"/>
      <c r="AC2892" s="25" t="s">
        <v>29</v>
      </c>
      <c r="AD2892" s="25">
        <f t="shared" si="412"/>
        <v>0</v>
      </c>
      <c r="AE2892" s="32">
        <f t="shared" si="413"/>
        <v>1</v>
      </c>
      <c r="AF2892" s="37">
        <f t="shared" si="406"/>
        <v>5.1999512994737414</v>
      </c>
      <c r="AG2892" s="27"/>
    </row>
    <row r="2893" spans="1:39" x14ac:dyDescent="0.25">
      <c r="A2893" s="21">
        <v>2858455</v>
      </c>
      <c r="B2893" s="34">
        <v>3.0369511555555502E-4</v>
      </c>
      <c r="C2893" s="22">
        <v>3.4981354579305998E-4</v>
      </c>
      <c r="D2893" s="22" t="s">
        <v>3019</v>
      </c>
      <c r="E2893" s="23">
        <v>19621376.205366801</v>
      </c>
      <c r="F2893" s="23">
        <f t="shared" si="405"/>
        <v>5958.9161140478882</v>
      </c>
      <c r="G2893" s="24" t="s">
        <v>26</v>
      </c>
      <c r="H2893" s="24">
        <v>0</v>
      </c>
      <c r="I2893" s="25" t="s">
        <v>41</v>
      </c>
      <c r="J2893" s="31">
        <f t="shared" si="407"/>
        <v>0</v>
      </c>
      <c r="K2893" s="24" t="s">
        <v>29</v>
      </c>
      <c r="L2893" s="24"/>
      <c r="M2893" s="25" t="s">
        <v>29</v>
      </c>
      <c r="N2893" s="25">
        <f t="shared" si="408"/>
        <v>0</v>
      </c>
      <c r="O2893" s="24" t="s">
        <v>29</v>
      </c>
      <c r="P2893" s="24"/>
      <c r="Q2893" s="25" t="s">
        <v>29</v>
      </c>
      <c r="R2893" s="25">
        <f t="shared" si="409"/>
        <v>0</v>
      </c>
      <c r="S2893" s="24" t="s">
        <v>29</v>
      </c>
      <c r="T2893" s="24"/>
      <c r="U2893" s="25" t="s">
        <v>29</v>
      </c>
      <c r="V2893" s="25">
        <f t="shared" si="410"/>
        <v>0</v>
      </c>
      <c r="W2893" s="25" t="s">
        <v>29</v>
      </c>
      <c r="X2893" s="25"/>
      <c r="Y2893" s="25" t="s">
        <v>29</v>
      </c>
      <c r="Z2893" s="25">
        <f t="shared" si="411"/>
        <v>0</v>
      </c>
      <c r="AA2893" s="24" t="s">
        <v>29</v>
      </c>
      <c r="AB2893" s="24"/>
      <c r="AC2893" s="25" t="s">
        <v>29</v>
      </c>
      <c r="AD2893" s="25">
        <f t="shared" si="412"/>
        <v>0</v>
      </c>
      <c r="AE2893" s="32">
        <f t="shared" si="413"/>
        <v>0</v>
      </c>
      <c r="AF2893" s="37">
        <f t="shared" si="406"/>
        <v>5958.9161140478882</v>
      </c>
      <c r="AG2893" s="27"/>
      <c r="AK2893" s="27"/>
      <c r="AM2893" s="27"/>
    </row>
    <row r="2894" spans="1:39" x14ac:dyDescent="0.25">
      <c r="A2894" s="21">
        <v>2858458</v>
      </c>
      <c r="B2894" s="34">
        <v>5.2618247478328402E-5</v>
      </c>
      <c r="C2894" s="22">
        <v>5.47626627871611E-5</v>
      </c>
      <c r="D2894" s="22" t="s">
        <v>3557</v>
      </c>
      <c r="E2894" s="23">
        <v>48069872.442264102</v>
      </c>
      <c r="F2894" s="23">
        <f t="shared" si="405"/>
        <v>2529.352444418731</v>
      </c>
      <c r="G2894" s="24" t="s">
        <v>24</v>
      </c>
      <c r="H2894" s="24">
        <v>4</v>
      </c>
      <c r="I2894" s="25" t="s">
        <v>46</v>
      </c>
      <c r="J2894" s="31">
        <f t="shared" si="407"/>
        <v>0</v>
      </c>
      <c r="K2894" s="24" t="s">
        <v>24</v>
      </c>
      <c r="L2894" s="24">
        <v>2</v>
      </c>
      <c r="M2894" s="25" t="s">
        <v>44</v>
      </c>
      <c r="N2894" s="25">
        <f t="shared" si="408"/>
        <v>2</v>
      </c>
      <c r="O2894" s="24" t="s">
        <v>29</v>
      </c>
      <c r="P2894" s="24"/>
      <c r="Q2894" s="25" t="s">
        <v>29</v>
      </c>
      <c r="R2894" s="25">
        <f t="shared" si="409"/>
        <v>0</v>
      </c>
      <c r="S2894" s="24" t="s">
        <v>29</v>
      </c>
      <c r="T2894" s="24"/>
      <c r="U2894" s="25" t="s">
        <v>29</v>
      </c>
      <c r="V2894" s="25">
        <f t="shared" si="410"/>
        <v>0</v>
      </c>
      <c r="W2894" s="25" t="s">
        <v>29</v>
      </c>
      <c r="X2894" s="25"/>
      <c r="Y2894" s="25" t="s">
        <v>29</v>
      </c>
      <c r="Z2894" s="25">
        <f t="shared" si="411"/>
        <v>0</v>
      </c>
      <c r="AA2894" s="24" t="s">
        <v>29</v>
      </c>
      <c r="AB2894" s="24"/>
      <c r="AC2894" s="25" t="s">
        <v>29</v>
      </c>
      <c r="AD2894" s="25">
        <f t="shared" si="412"/>
        <v>0</v>
      </c>
      <c r="AE2894" s="32">
        <f t="shared" si="413"/>
        <v>2</v>
      </c>
      <c r="AF2894" s="37">
        <f t="shared" si="406"/>
        <v>2529.352444418731</v>
      </c>
      <c r="AG2894" s="27"/>
      <c r="AK2894" s="27"/>
    </row>
    <row r="2895" spans="1:39" x14ac:dyDescent="0.25">
      <c r="A2895" s="21">
        <v>2858460</v>
      </c>
      <c r="B2895" s="34">
        <v>1.52560907273751E-5</v>
      </c>
      <c r="C2895" s="22">
        <v>1.7256462883229798E-5</v>
      </c>
      <c r="D2895" s="22" t="s">
        <v>4196</v>
      </c>
      <c r="E2895" s="23">
        <v>15744845.470565399</v>
      </c>
      <c r="F2895" s="23">
        <f t="shared" si="405"/>
        <v>240.20479098744664</v>
      </c>
      <c r="G2895" s="24" t="s">
        <v>24</v>
      </c>
      <c r="H2895" s="24">
        <v>4</v>
      </c>
      <c r="I2895" s="25" t="s">
        <v>25</v>
      </c>
      <c r="J2895" s="31">
        <f t="shared" si="407"/>
        <v>0</v>
      </c>
      <c r="K2895" s="24" t="s">
        <v>26</v>
      </c>
      <c r="L2895" s="24">
        <v>1</v>
      </c>
      <c r="M2895" s="25" t="s">
        <v>57</v>
      </c>
      <c r="N2895" s="25">
        <f t="shared" si="408"/>
        <v>0</v>
      </c>
      <c r="O2895" s="24" t="s">
        <v>24</v>
      </c>
      <c r="P2895" s="24">
        <v>2</v>
      </c>
      <c r="Q2895" s="25" t="s">
        <v>27</v>
      </c>
      <c r="R2895" s="25">
        <f t="shared" si="409"/>
        <v>0</v>
      </c>
      <c r="S2895" s="24" t="s">
        <v>29</v>
      </c>
      <c r="T2895" s="24"/>
      <c r="U2895" s="25" t="s">
        <v>29</v>
      </c>
      <c r="V2895" s="25">
        <f t="shared" si="410"/>
        <v>0</v>
      </c>
      <c r="W2895" s="25" t="s">
        <v>29</v>
      </c>
      <c r="X2895" s="25"/>
      <c r="Y2895" s="25" t="s">
        <v>29</v>
      </c>
      <c r="Z2895" s="25">
        <f t="shared" si="411"/>
        <v>0</v>
      </c>
      <c r="AA2895" s="24" t="s">
        <v>29</v>
      </c>
      <c r="AB2895" s="24"/>
      <c r="AC2895" s="25" t="s">
        <v>29</v>
      </c>
      <c r="AD2895" s="25">
        <f t="shared" si="412"/>
        <v>0</v>
      </c>
      <c r="AE2895" s="32">
        <f t="shared" si="413"/>
        <v>0</v>
      </c>
      <c r="AF2895" s="37">
        <f t="shared" si="406"/>
        <v>240.20479098744664</v>
      </c>
      <c r="AG2895" s="27"/>
      <c r="AK2895" s="27"/>
      <c r="AM2895" s="27"/>
    </row>
    <row r="2896" spans="1:39" x14ac:dyDescent="0.25">
      <c r="A2896" s="21">
        <v>2858464</v>
      </c>
      <c r="B2896" s="34">
        <v>1.37637391461729E-6</v>
      </c>
      <c r="C2896" s="22">
        <v>1.80651963946896E-6</v>
      </c>
      <c r="D2896" s="22" t="s">
        <v>2440</v>
      </c>
      <c r="E2896" s="23">
        <v>113004662.837061</v>
      </c>
      <c r="F2896" s="23">
        <f t="shared" si="405"/>
        <v>155.53667015905265</v>
      </c>
      <c r="G2896" s="24" t="s">
        <v>24</v>
      </c>
      <c r="H2896" s="24">
        <v>2</v>
      </c>
      <c r="I2896" s="25" t="s">
        <v>36</v>
      </c>
      <c r="J2896" s="31">
        <f t="shared" si="407"/>
        <v>2</v>
      </c>
      <c r="K2896" s="24" t="s">
        <v>29</v>
      </c>
      <c r="L2896" s="24"/>
      <c r="M2896" s="25" t="s">
        <v>29</v>
      </c>
      <c r="N2896" s="25">
        <f t="shared" si="408"/>
        <v>0</v>
      </c>
      <c r="O2896" s="24" t="s">
        <v>29</v>
      </c>
      <c r="P2896" s="24"/>
      <c r="Q2896" s="25" t="s">
        <v>29</v>
      </c>
      <c r="R2896" s="25">
        <f t="shared" si="409"/>
        <v>0</v>
      </c>
      <c r="S2896" s="24" t="s">
        <v>29</v>
      </c>
      <c r="T2896" s="24"/>
      <c r="U2896" s="25" t="s">
        <v>29</v>
      </c>
      <c r="V2896" s="25">
        <f t="shared" si="410"/>
        <v>0</v>
      </c>
      <c r="W2896" s="25" t="s">
        <v>29</v>
      </c>
      <c r="X2896" s="25"/>
      <c r="Y2896" s="25" t="s">
        <v>29</v>
      </c>
      <c r="Z2896" s="25">
        <f t="shared" si="411"/>
        <v>0</v>
      </c>
      <c r="AA2896" s="24" t="s">
        <v>29</v>
      </c>
      <c r="AB2896" s="24"/>
      <c r="AC2896" s="25" t="s">
        <v>29</v>
      </c>
      <c r="AD2896" s="25">
        <f t="shared" si="412"/>
        <v>0</v>
      </c>
      <c r="AE2896" s="32">
        <f t="shared" si="413"/>
        <v>2</v>
      </c>
      <c r="AF2896" s="37">
        <f t="shared" si="406"/>
        <v>155.53667015905265</v>
      </c>
      <c r="AG2896" s="27"/>
      <c r="AK2896" s="27"/>
    </row>
    <row r="2897" spans="1:39" x14ac:dyDescent="0.25">
      <c r="A2897" s="21">
        <v>2858465</v>
      </c>
      <c r="B2897" s="34">
        <v>1.0753368156277299E-5</v>
      </c>
      <c r="C2897" s="22">
        <v>1.3012153483055401E-5</v>
      </c>
      <c r="D2897" s="22" t="s">
        <v>1220</v>
      </c>
      <c r="E2897" s="23">
        <v>628314766.69910705</v>
      </c>
      <c r="F2897" s="23">
        <f t="shared" si="405"/>
        <v>6756.5000043409782</v>
      </c>
      <c r="G2897" s="24" t="s">
        <v>24</v>
      </c>
      <c r="H2897" s="24">
        <v>2</v>
      </c>
      <c r="I2897" s="25" t="s">
        <v>40</v>
      </c>
      <c r="J2897" s="31">
        <f t="shared" si="407"/>
        <v>2</v>
      </c>
      <c r="K2897" s="24" t="s">
        <v>29</v>
      </c>
      <c r="L2897" s="24"/>
      <c r="M2897" s="25" t="s">
        <v>29</v>
      </c>
      <c r="N2897" s="25">
        <f t="shared" si="408"/>
        <v>0</v>
      </c>
      <c r="O2897" s="24" t="s">
        <v>29</v>
      </c>
      <c r="P2897" s="24"/>
      <c r="Q2897" s="25" t="s">
        <v>29</v>
      </c>
      <c r="R2897" s="25">
        <f t="shared" si="409"/>
        <v>0</v>
      </c>
      <c r="S2897" s="24" t="s">
        <v>29</v>
      </c>
      <c r="T2897" s="24"/>
      <c r="U2897" s="25" t="s">
        <v>29</v>
      </c>
      <c r="V2897" s="25">
        <f t="shared" si="410"/>
        <v>0</v>
      </c>
      <c r="W2897" s="25" t="s">
        <v>29</v>
      </c>
      <c r="X2897" s="25"/>
      <c r="Y2897" s="25" t="s">
        <v>29</v>
      </c>
      <c r="Z2897" s="25">
        <f t="shared" si="411"/>
        <v>0</v>
      </c>
      <c r="AA2897" s="24" t="s">
        <v>29</v>
      </c>
      <c r="AB2897" s="24"/>
      <c r="AC2897" s="25" t="s">
        <v>29</v>
      </c>
      <c r="AD2897" s="25">
        <f t="shared" si="412"/>
        <v>0</v>
      </c>
      <c r="AE2897" s="32">
        <f t="shared" si="413"/>
        <v>2</v>
      </c>
      <c r="AF2897" s="37">
        <f t="shared" si="406"/>
        <v>6756.5000043409782</v>
      </c>
      <c r="AG2897" s="27"/>
      <c r="AM2897" s="27"/>
    </row>
    <row r="2898" spans="1:39" x14ac:dyDescent="0.25">
      <c r="A2898" s="21">
        <v>2858477</v>
      </c>
      <c r="B2898" s="34">
        <v>9.7954101703626794E-5</v>
      </c>
      <c r="C2898" s="22">
        <v>1.08585868130288E-4</v>
      </c>
      <c r="D2898" s="22" t="s">
        <v>3769</v>
      </c>
      <c r="E2898" s="23">
        <v>3257613.74917125</v>
      </c>
      <c r="F2898" s="23">
        <f t="shared" si="405"/>
        <v>319.09662849745359</v>
      </c>
      <c r="G2898" s="24" t="s">
        <v>24</v>
      </c>
      <c r="H2898" s="24">
        <v>1</v>
      </c>
      <c r="I2898" s="25" t="s">
        <v>53</v>
      </c>
      <c r="J2898" s="31">
        <f t="shared" si="407"/>
        <v>0</v>
      </c>
      <c r="K2898" s="24" t="s">
        <v>29</v>
      </c>
      <c r="L2898" s="24"/>
      <c r="M2898" s="25" t="s">
        <v>29</v>
      </c>
      <c r="N2898" s="25">
        <f t="shared" si="408"/>
        <v>0</v>
      </c>
      <c r="O2898" s="24" t="s">
        <v>29</v>
      </c>
      <c r="P2898" s="24"/>
      <c r="Q2898" s="25" t="s">
        <v>29</v>
      </c>
      <c r="R2898" s="25">
        <f t="shared" si="409"/>
        <v>0</v>
      </c>
      <c r="S2898" s="24" t="s">
        <v>29</v>
      </c>
      <c r="T2898" s="24"/>
      <c r="U2898" s="25" t="s">
        <v>29</v>
      </c>
      <c r="V2898" s="25">
        <f t="shared" si="410"/>
        <v>0</v>
      </c>
      <c r="W2898" s="25" t="s">
        <v>29</v>
      </c>
      <c r="X2898" s="25"/>
      <c r="Y2898" s="25" t="s">
        <v>29</v>
      </c>
      <c r="Z2898" s="25">
        <f t="shared" si="411"/>
        <v>0</v>
      </c>
      <c r="AA2898" s="24" t="s">
        <v>29</v>
      </c>
      <c r="AB2898" s="24"/>
      <c r="AC2898" s="25" t="s">
        <v>29</v>
      </c>
      <c r="AD2898" s="25">
        <f t="shared" si="412"/>
        <v>0</v>
      </c>
      <c r="AE2898" s="32">
        <f t="shared" si="413"/>
        <v>0</v>
      </c>
      <c r="AF2898" s="37">
        <f t="shared" si="406"/>
        <v>319.09662849745359</v>
      </c>
      <c r="AG2898" s="27"/>
      <c r="AM2898" s="27"/>
    </row>
    <row r="2899" spans="1:39" x14ac:dyDescent="0.25">
      <c r="A2899" s="21">
        <v>2858481</v>
      </c>
      <c r="B2899" s="34">
        <v>1.2649292515427E-6</v>
      </c>
      <c r="C2899" s="22">
        <v>1.1139061656775701E-6</v>
      </c>
      <c r="D2899" s="22" t="s">
        <v>3681</v>
      </c>
      <c r="E2899" s="23">
        <v>52363496.885756001</v>
      </c>
      <c r="F2899" s="23">
        <f t="shared" si="405"/>
        <v>66.236118923857845</v>
      </c>
      <c r="G2899" s="24" t="s">
        <v>24</v>
      </c>
      <c r="H2899" s="24">
        <v>4</v>
      </c>
      <c r="I2899" s="25" t="s">
        <v>25</v>
      </c>
      <c r="J2899" s="31">
        <f t="shared" si="407"/>
        <v>0</v>
      </c>
      <c r="K2899" s="24" t="s">
        <v>24</v>
      </c>
      <c r="L2899" s="24">
        <v>5</v>
      </c>
      <c r="M2899" s="25" t="s">
        <v>43</v>
      </c>
      <c r="N2899" s="25">
        <f t="shared" si="408"/>
        <v>0</v>
      </c>
      <c r="O2899" s="24" t="s">
        <v>29</v>
      </c>
      <c r="P2899" s="24"/>
      <c r="Q2899" s="25" t="s">
        <v>29</v>
      </c>
      <c r="R2899" s="25">
        <f t="shared" si="409"/>
        <v>0</v>
      </c>
      <c r="S2899" s="24" t="s">
        <v>29</v>
      </c>
      <c r="T2899" s="24"/>
      <c r="U2899" s="25" t="s">
        <v>29</v>
      </c>
      <c r="V2899" s="25">
        <f t="shared" si="410"/>
        <v>0</v>
      </c>
      <c r="W2899" s="25" t="s">
        <v>29</v>
      </c>
      <c r="X2899" s="25"/>
      <c r="Y2899" s="25" t="s">
        <v>29</v>
      </c>
      <c r="Z2899" s="25">
        <f t="shared" si="411"/>
        <v>0</v>
      </c>
      <c r="AA2899" s="24" t="s">
        <v>29</v>
      </c>
      <c r="AB2899" s="24"/>
      <c r="AC2899" s="25" t="s">
        <v>29</v>
      </c>
      <c r="AD2899" s="25">
        <f t="shared" si="412"/>
        <v>0</v>
      </c>
      <c r="AE2899" s="32">
        <f t="shared" si="413"/>
        <v>0</v>
      </c>
      <c r="AF2899" s="37">
        <f t="shared" si="406"/>
        <v>66.236118923857845</v>
      </c>
      <c r="AG2899" s="27"/>
    </row>
    <row r="2900" spans="1:39" x14ac:dyDescent="0.25">
      <c r="A2900" s="21">
        <v>2858483</v>
      </c>
      <c r="B2900" s="34">
        <v>6.4411967635348603E-6</v>
      </c>
      <c r="C2900" s="22">
        <v>6.9307259420429698E-6</v>
      </c>
      <c r="D2900" s="22" t="s">
        <v>2611</v>
      </c>
      <c r="E2900" s="23">
        <v>63435399.135696098</v>
      </c>
      <c r="F2900" s="23">
        <f t="shared" si="405"/>
        <v>408.59988760638777</v>
      </c>
      <c r="G2900" s="24" t="s">
        <v>24</v>
      </c>
      <c r="H2900" s="24">
        <v>1</v>
      </c>
      <c r="I2900" s="25" t="s">
        <v>64</v>
      </c>
      <c r="J2900" s="31">
        <f t="shared" si="407"/>
        <v>1</v>
      </c>
      <c r="K2900" s="24" t="s">
        <v>29</v>
      </c>
      <c r="L2900" s="24"/>
      <c r="M2900" s="25" t="s">
        <v>29</v>
      </c>
      <c r="N2900" s="25">
        <f t="shared" si="408"/>
        <v>0</v>
      </c>
      <c r="O2900" s="24" t="s">
        <v>29</v>
      </c>
      <c r="P2900" s="24"/>
      <c r="Q2900" s="25" t="s">
        <v>29</v>
      </c>
      <c r="R2900" s="25">
        <f t="shared" si="409"/>
        <v>0</v>
      </c>
      <c r="S2900" s="24" t="s">
        <v>29</v>
      </c>
      <c r="T2900" s="24"/>
      <c r="U2900" s="25" t="s">
        <v>29</v>
      </c>
      <c r="V2900" s="25">
        <f t="shared" si="410"/>
        <v>0</v>
      </c>
      <c r="W2900" s="25" t="s">
        <v>29</v>
      </c>
      <c r="X2900" s="25"/>
      <c r="Y2900" s="25" t="s">
        <v>29</v>
      </c>
      <c r="Z2900" s="25">
        <f t="shared" si="411"/>
        <v>0</v>
      </c>
      <c r="AA2900" s="24" t="s">
        <v>29</v>
      </c>
      <c r="AB2900" s="24"/>
      <c r="AC2900" s="25" t="s">
        <v>29</v>
      </c>
      <c r="AD2900" s="25">
        <f t="shared" si="412"/>
        <v>0</v>
      </c>
      <c r="AE2900" s="32">
        <f t="shared" si="413"/>
        <v>1</v>
      </c>
      <c r="AF2900" s="37">
        <f t="shared" si="406"/>
        <v>408.59988760638777</v>
      </c>
      <c r="AG2900" s="27"/>
      <c r="AM2900" s="27"/>
    </row>
    <row r="2901" spans="1:39" x14ac:dyDescent="0.25">
      <c r="A2901" s="21">
        <v>2858484</v>
      </c>
      <c r="B2901" s="34">
        <v>7.0143787066129797E-6</v>
      </c>
      <c r="C2901" s="22">
        <v>7.0999635280063498E-6</v>
      </c>
      <c r="D2901" s="22" t="s">
        <v>607</v>
      </c>
      <c r="E2901" s="23">
        <v>2944688029.9053702</v>
      </c>
      <c r="F2901" s="23">
        <f t="shared" si="405"/>
        <v>20655.157014586355</v>
      </c>
      <c r="G2901" s="24" t="s">
        <v>24</v>
      </c>
      <c r="H2901" s="24">
        <v>1</v>
      </c>
      <c r="I2901" s="25" t="s">
        <v>34</v>
      </c>
      <c r="J2901" s="31">
        <f t="shared" si="407"/>
        <v>0</v>
      </c>
      <c r="K2901" s="24" t="s">
        <v>26</v>
      </c>
      <c r="L2901" s="24">
        <v>1</v>
      </c>
      <c r="M2901" s="25" t="s">
        <v>38</v>
      </c>
      <c r="N2901" s="25">
        <f t="shared" si="408"/>
        <v>0</v>
      </c>
      <c r="O2901" s="24" t="s">
        <v>24</v>
      </c>
      <c r="P2901" s="24">
        <v>4</v>
      </c>
      <c r="Q2901" s="25" t="s">
        <v>40</v>
      </c>
      <c r="R2901" s="25">
        <f t="shared" si="409"/>
        <v>4</v>
      </c>
      <c r="S2901" s="24" t="s">
        <v>29</v>
      </c>
      <c r="T2901" s="24"/>
      <c r="U2901" s="25" t="s">
        <v>29</v>
      </c>
      <c r="V2901" s="25">
        <f t="shared" si="410"/>
        <v>0</v>
      </c>
      <c r="W2901" s="25" t="s">
        <v>29</v>
      </c>
      <c r="X2901" s="25"/>
      <c r="Y2901" s="25" t="s">
        <v>29</v>
      </c>
      <c r="Z2901" s="25">
        <f t="shared" si="411"/>
        <v>0</v>
      </c>
      <c r="AA2901" s="24" t="s">
        <v>29</v>
      </c>
      <c r="AB2901" s="24"/>
      <c r="AC2901" s="25" t="s">
        <v>29</v>
      </c>
      <c r="AD2901" s="25">
        <f t="shared" si="412"/>
        <v>0</v>
      </c>
      <c r="AE2901" s="32">
        <f t="shared" si="413"/>
        <v>4</v>
      </c>
      <c r="AF2901" s="37">
        <f t="shared" si="406"/>
        <v>20655.157014586355</v>
      </c>
      <c r="AG2901" s="27"/>
      <c r="AK2901" s="27"/>
      <c r="AM2901" s="27"/>
    </row>
    <row r="2902" spans="1:39" x14ac:dyDescent="0.25">
      <c r="A2902" s="21">
        <v>2858486</v>
      </c>
      <c r="B2902" s="34">
        <v>3.8659382669605798E-7</v>
      </c>
      <c r="C2902" s="22">
        <v>4.10973128067256E-7</v>
      </c>
      <c r="D2902" s="22" t="s">
        <v>2584</v>
      </c>
      <c r="E2902" s="23">
        <v>275876985.48290002</v>
      </c>
      <c r="F2902" s="23">
        <f t="shared" si="405"/>
        <v>106.65233951520716</v>
      </c>
      <c r="G2902" s="24" t="s">
        <v>24</v>
      </c>
      <c r="H2902" s="24">
        <v>3</v>
      </c>
      <c r="I2902" s="25" t="s">
        <v>38</v>
      </c>
      <c r="J2902" s="31">
        <f t="shared" si="407"/>
        <v>0</v>
      </c>
      <c r="K2902" s="24" t="s">
        <v>29</v>
      </c>
      <c r="L2902" s="24"/>
      <c r="M2902" s="25" t="s">
        <v>29</v>
      </c>
      <c r="N2902" s="25">
        <f t="shared" si="408"/>
        <v>0</v>
      </c>
      <c r="O2902" s="24" t="s">
        <v>29</v>
      </c>
      <c r="P2902" s="24"/>
      <c r="Q2902" s="25" t="s">
        <v>29</v>
      </c>
      <c r="R2902" s="25">
        <f t="shared" si="409"/>
        <v>0</v>
      </c>
      <c r="S2902" s="24" t="s">
        <v>29</v>
      </c>
      <c r="T2902" s="24"/>
      <c r="U2902" s="25" t="s">
        <v>29</v>
      </c>
      <c r="V2902" s="25">
        <f t="shared" si="410"/>
        <v>0</v>
      </c>
      <c r="W2902" s="25" t="s">
        <v>29</v>
      </c>
      <c r="X2902" s="25"/>
      <c r="Y2902" s="25" t="s">
        <v>29</v>
      </c>
      <c r="Z2902" s="25">
        <f t="shared" si="411"/>
        <v>0</v>
      </c>
      <c r="AA2902" s="24" t="s">
        <v>29</v>
      </c>
      <c r="AB2902" s="24"/>
      <c r="AC2902" s="25" t="s">
        <v>29</v>
      </c>
      <c r="AD2902" s="25">
        <f t="shared" si="412"/>
        <v>0</v>
      </c>
      <c r="AE2902" s="32">
        <f t="shared" si="413"/>
        <v>0</v>
      </c>
      <c r="AF2902" s="37">
        <f t="shared" si="406"/>
        <v>106.65233951520716</v>
      </c>
      <c r="AG2902" s="27"/>
      <c r="AK2902" s="27"/>
    </row>
    <row r="2903" spans="1:39" x14ac:dyDescent="0.25">
      <c r="A2903" s="21">
        <v>2858488</v>
      </c>
      <c r="B2903" s="34">
        <v>1.46203775099702E-4</v>
      </c>
      <c r="C2903" s="22">
        <v>1.5923540192115801E-4</v>
      </c>
      <c r="D2903" s="22" t="s">
        <v>4599</v>
      </c>
      <c r="E2903" s="23">
        <v>5010079.6989969499</v>
      </c>
      <c r="F2903" s="23">
        <f t="shared" si="405"/>
        <v>732.49256554373278</v>
      </c>
      <c r="G2903" s="24" t="s">
        <v>24</v>
      </c>
      <c r="H2903" s="24">
        <v>1</v>
      </c>
      <c r="I2903" s="25" t="s">
        <v>34</v>
      </c>
      <c r="J2903" s="31">
        <f t="shared" si="407"/>
        <v>0</v>
      </c>
      <c r="K2903" s="24" t="s">
        <v>29</v>
      </c>
      <c r="L2903" s="24"/>
      <c r="M2903" s="25" t="s">
        <v>29</v>
      </c>
      <c r="N2903" s="25">
        <f t="shared" si="408"/>
        <v>0</v>
      </c>
      <c r="O2903" s="24" t="s">
        <v>29</v>
      </c>
      <c r="P2903" s="24"/>
      <c r="Q2903" s="25" t="s">
        <v>29</v>
      </c>
      <c r="R2903" s="25">
        <f t="shared" si="409"/>
        <v>0</v>
      </c>
      <c r="S2903" s="24" t="s">
        <v>29</v>
      </c>
      <c r="T2903" s="24"/>
      <c r="U2903" s="25" t="s">
        <v>29</v>
      </c>
      <c r="V2903" s="25">
        <f t="shared" si="410"/>
        <v>0</v>
      </c>
      <c r="W2903" s="25" t="s">
        <v>29</v>
      </c>
      <c r="X2903" s="25"/>
      <c r="Y2903" s="25" t="s">
        <v>29</v>
      </c>
      <c r="Z2903" s="25">
        <f t="shared" si="411"/>
        <v>0</v>
      </c>
      <c r="AA2903" s="24" t="s">
        <v>29</v>
      </c>
      <c r="AB2903" s="24"/>
      <c r="AC2903" s="25" t="s">
        <v>29</v>
      </c>
      <c r="AD2903" s="25">
        <f t="shared" si="412"/>
        <v>0</v>
      </c>
      <c r="AE2903" s="32">
        <f t="shared" si="413"/>
        <v>0</v>
      </c>
      <c r="AF2903" s="37">
        <f t="shared" si="406"/>
        <v>732.49256554373278</v>
      </c>
      <c r="AG2903" s="27"/>
      <c r="AK2903" s="27"/>
    </row>
    <row r="2904" spans="1:39" x14ac:dyDescent="0.25">
      <c r="A2904" s="21">
        <v>2858489</v>
      </c>
      <c r="B2904" s="34">
        <v>4.26898588235294E-5</v>
      </c>
      <c r="C2904" s="22">
        <v>4.7510278015747702E-5</v>
      </c>
      <c r="D2904" s="22" t="s">
        <v>4187</v>
      </c>
      <c r="E2904" s="23">
        <v>16049429.757944001</v>
      </c>
      <c r="F2904" s="23">
        <f t="shared" si="405"/>
        <v>685.14789056478105</v>
      </c>
      <c r="G2904" s="24" t="s">
        <v>24</v>
      </c>
      <c r="H2904" s="24">
        <v>0</v>
      </c>
      <c r="I2904" s="25" t="s">
        <v>50</v>
      </c>
      <c r="J2904" s="31">
        <f t="shared" si="407"/>
        <v>0</v>
      </c>
      <c r="K2904" s="24" t="s">
        <v>29</v>
      </c>
      <c r="L2904" s="24"/>
      <c r="M2904" s="25" t="s">
        <v>29</v>
      </c>
      <c r="N2904" s="25">
        <f t="shared" si="408"/>
        <v>0</v>
      </c>
      <c r="O2904" s="24" t="s">
        <v>29</v>
      </c>
      <c r="P2904" s="24"/>
      <c r="Q2904" s="25" t="s">
        <v>29</v>
      </c>
      <c r="R2904" s="25">
        <f t="shared" si="409"/>
        <v>0</v>
      </c>
      <c r="S2904" s="24" t="s">
        <v>29</v>
      </c>
      <c r="T2904" s="24"/>
      <c r="U2904" s="25" t="s">
        <v>29</v>
      </c>
      <c r="V2904" s="25">
        <f t="shared" si="410"/>
        <v>0</v>
      </c>
      <c r="W2904" s="25" t="s">
        <v>29</v>
      </c>
      <c r="X2904" s="25"/>
      <c r="Y2904" s="25" t="s">
        <v>29</v>
      </c>
      <c r="Z2904" s="25">
        <f t="shared" si="411"/>
        <v>0</v>
      </c>
      <c r="AA2904" s="24" t="s">
        <v>29</v>
      </c>
      <c r="AB2904" s="24"/>
      <c r="AC2904" s="25" t="s">
        <v>29</v>
      </c>
      <c r="AD2904" s="25">
        <f t="shared" si="412"/>
        <v>0</v>
      </c>
      <c r="AE2904" s="32">
        <f t="shared" si="413"/>
        <v>0</v>
      </c>
      <c r="AF2904" s="37">
        <f t="shared" si="406"/>
        <v>685.14789056478105</v>
      </c>
      <c r="AG2904" s="27"/>
      <c r="AK2904" s="27"/>
      <c r="AM2904" s="27"/>
    </row>
    <row r="2905" spans="1:39" x14ac:dyDescent="0.25">
      <c r="A2905" s="21">
        <v>2858492</v>
      </c>
      <c r="B2905" s="34">
        <v>4.6008470685735499E-6</v>
      </c>
      <c r="C2905" s="22">
        <v>5.0085237749451901E-6</v>
      </c>
      <c r="D2905" s="22" t="s">
        <v>4025</v>
      </c>
      <c r="E2905" s="23">
        <v>23200700.439917099</v>
      </c>
      <c r="F2905" s="23">
        <f t="shared" si="405"/>
        <v>106.74287460784565</v>
      </c>
      <c r="G2905" s="24" t="s">
        <v>24</v>
      </c>
      <c r="H2905" s="24">
        <v>1</v>
      </c>
      <c r="I2905" s="25" t="s">
        <v>36</v>
      </c>
      <c r="J2905" s="31">
        <f t="shared" si="407"/>
        <v>1</v>
      </c>
      <c r="K2905" s="24" t="s">
        <v>29</v>
      </c>
      <c r="L2905" s="24"/>
      <c r="M2905" s="25" t="s">
        <v>29</v>
      </c>
      <c r="N2905" s="25">
        <f t="shared" si="408"/>
        <v>0</v>
      </c>
      <c r="O2905" s="24" t="s">
        <v>29</v>
      </c>
      <c r="P2905" s="24"/>
      <c r="Q2905" s="25" t="s">
        <v>29</v>
      </c>
      <c r="R2905" s="25">
        <f t="shared" si="409"/>
        <v>0</v>
      </c>
      <c r="S2905" s="24" t="s">
        <v>29</v>
      </c>
      <c r="T2905" s="24"/>
      <c r="U2905" s="25" t="s">
        <v>29</v>
      </c>
      <c r="V2905" s="25">
        <f t="shared" si="410"/>
        <v>0</v>
      </c>
      <c r="W2905" s="25" t="s">
        <v>29</v>
      </c>
      <c r="X2905" s="25"/>
      <c r="Y2905" s="25" t="s">
        <v>29</v>
      </c>
      <c r="Z2905" s="25">
        <f t="shared" si="411"/>
        <v>0</v>
      </c>
      <c r="AA2905" s="24" t="s">
        <v>29</v>
      </c>
      <c r="AB2905" s="24"/>
      <c r="AC2905" s="25" t="s">
        <v>29</v>
      </c>
      <c r="AD2905" s="25">
        <f t="shared" si="412"/>
        <v>0</v>
      </c>
      <c r="AE2905" s="32">
        <f t="shared" si="413"/>
        <v>1</v>
      </c>
      <c r="AF2905" s="37">
        <f t="shared" si="406"/>
        <v>106.74287460784565</v>
      </c>
      <c r="AG2905" s="27"/>
    </row>
    <row r="2906" spans="1:39" x14ac:dyDescent="0.25">
      <c r="A2906" s="21">
        <v>2858493</v>
      </c>
      <c r="B2906" s="34">
        <v>3.7435773910922201E-5</v>
      </c>
      <c r="C2906" s="22">
        <v>3.8152614884814001E-5</v>
      </c>
      <c r="D2906" s="22" t="s">
        <v>3613</v>
      </c>
      <c r="E2906" s="23">
        <v>58389561.961076401</v>
      </c>
      <c r="F2906" s="23">
        <f t="shared" si="405"/>
        <v>2185.8584403326395</v>
      </c>
      <c r="G2906" s="24" t="s">
        <v>24</v>
      </c>
      <c r="H2906" s="24">
        <v>2</v>
      </c>
      <c r="I2906" s="25" t="s">
        <v>50</v>
      </c>
      <c r="J2906" s="31">
        <f t="shared" si="407"/>
        <v>0</v>
      </c>
      <c r="K2906" s="24" t="s">
        <v>24</v>
      </c>
      <c r="L2906" s="24">
        <v>1</v>
      </c>
      <c r="M2906" s="25" t="s">
        <v>35</v>
      </c>
      <c r="N2906" s="25">
        <f t="shared" si="408"/>
        <v>0</v>
      </c>
      <c r="O2906" s="24" t="s">
        <v>29</v>
      </c>
      <c r="P2906" s="24"/>
      <c r="Q2906" s="25" t="s">
        <v>29</v>
      </c>
      <c r="R2906" s="25">
        <f t="shared" si="409"/>
        <v>0</v>
      </c>
      <c r="S2906" s="24" t="s">
        <v>29</v>
      </c>
      <c r="T2906" s="24"/>
      <c r="U2906" s="25" t="s">
        <v>29</v>
      </c>
      <c r="V2906" s="25">
        <f t="shared" si="410"/>
        <v>0</v>
      </c>
      <c r="W2906" s="25" t="s">
        <v>29</v>
      </c>
      <c r="X2906" s="25"/>
      <c r="Y2906" s="25" t="s">
        <v>29</v>
      </c>
      <c r="Z2906" s="25">
        <f t="shared" si="411"/>
        <v>0</v>
      </c>
      <c r="AA2906" s="24" t="s">
        <v>29</v>
      </c>
      <c r="AB2906" s="24"/>
      <c r="AC2906" s="25" t="s">
        <v>29</v>
      </c>
      <c r="AD2906" s="25">
        <f t="shared" si="412"/>
        <v>0</v>
      </c>
      <c r="AE2906" s="32">
        <f t="shared" si="413"/>
        <v>0</v>
      </c>
      <c r="AF2906" s="37">
        <f t="shared" si="406"/>
        <v>2185.8584403326395</v>
      </c>
      <c r="AG2906" s="27"/>
      <c r="AK2906" s="27"/>
    </row>
    <row r="2907" spans="1:39" x14ac:dyDescent="0.25">
      <c r="A2907" s="21">
        <v>2858494</v>
      </c>
      <c r="B2907" s="34">
        <v>8.3984387714118393E-5</v>
      </c>
      <c r="C2907" s="22">
        <v>9.5431423080494102E-5</v>
      </c>
      <c r="D2907" s="22" t="s">
        <v>2443</v>
      </c>
      <c r="E2907" s="23">
        <v>6551733.185331</v>
      </c>
      <c r="F2907" s="23">
        <f t="shared" si="405"/>
        <v>550.24330003629461</v>
      </c>
      <c r="G2907" s="24" t="s">
        <v>24</v>
      </c>
      <c r="H2907" s="24">
        <v>1</v>
      </c>
      <c r="I2907" s="25" t="s">
        <v>31</v>
      </c>
      <c r="J2907" s="31">
        <f t="shared" si="407"/>
        <v>1</v>
      </c>
      <c r="K2907" s="24" t="s">
        <v>29</v>
      </c>
      <c r="L2907" s="24"/>
      <c r="M2907" s="25" t="s">
        <v>29</v>
      </c>
      <c r="N2907" s="25">
        <f t="shared" si="408"/>
        <v>0</v>
      </c>
      <c r="O2907" s="24" t="s">
        <v>29</v>
      </c>
      <c r="P2907" s="24"/>
      <c r="Q2907" s="25" t="s">
        <v>29</v>
      </c>
      <c r="R2907" s="25">
        <f t="shared" si="409"/>
        <v>0</v>
      </c>
      <c r="S2907" s="24" t="s">
        <v>29</v>
      </c>
      <c r="T2907" s="24"/>
      <c r="U2907" s="25" t="s">
        <v>29</v>
      </c>
      <c r="V2907" s="25">
        <f t="shared" si="410"/>
        <v>0</v>
      </c>
      <c r="W2907" s="25" t="s">
        <v>29</v>
      </c>
      <c r="X2907" s="25"/>
      <c r="Y2907" s="25" t="s">
        <v>29</v>
      </c>
      <c r="Z2907" s="25">
        <f t="shared" si="411"/>
        <v>0</v>
      </c>
      <c r="AA2907" s="24" t="s">
        <v>29</v>
      </c>
      <c r="AB2907" s="24"/>
      <c r="AC2907" s="25" t="s">
        <v>29</v>
      </c>
      <c r="AD2907" s="25">
        <f t="shared" si="412"/>
        <v>0</v>
      </c>
      <c r="AE2907" s="32">
        <f t="shared" si="413"/>
        <v>1</v>
      </c>
      <c r="AF2907" s="37">
        <f t="shared" si="406"/>
        <v>550.24330003629461</v>
      </c>
      <c r="AG2907" s="27"/>
    </row>
    <row r="2908" spans="1:39" x14ac:dyDescent="0.25">
      <c r="A2908" s="21">
        <v>2858496</v>
      </c>
      <c r="B2908" s="34">
        <v>9.9776000000000008E-6</v>
      </c>
      <c r="C2908" s="22">
        <v>1.1707405352003401E-5</v>
      </c>
      <c r="D2908" s="22" t="s">
        <v>3672</v>
      </c>
      <c r="E2908" s="23">
        <v>53061977.536779799</v>
      </c>
      <c r="F2908" s="23">
        <f t="shared" si="405"/>
        <v>529.43118707097415</v>
      </c>
      <c r="G2908" s="24" t="s">
        <v>26</v>
      </c>
      <c r="H2908" s="24">
        <v>2</v>
      </c>
      <c r="I2908" s="25" t="s">
        <v>44</v>
      </c>
      <c r="J2908" s="31">
        <f t="shared" si="407"/>
        <v>2</v>
      </c>
      <c r="K2908" s="24" t="s">
        <v>29</v>
      </c>
      <c r="L2908" s="24"/>
      <c r="M2908" s="25" t="s">
        <v>29</v>
      </c>
      <c r="N2908" s="25">
        <f t="shared" si="408"/>
        <v>0</v>
      </c>
      <c r="O2908" s="24" t="s">
        <v>29</v>
      </c>
      <c r="P2908" s="24"/>
      <c r="Q2908" s="25" t="s">
        <v>29</v>
      </c>
      <c r="R2908" s="25">
        <f t="shared" si="409"/>
        <v>0</v>
      </c>
      <c r="S2908" s="24" t="s">
        <v>29</v>
      </c>
      <c r="T2908" s="24"/>
      <c r="U2908" s="25" t="s">
        <v>29</v>
      </c>
      <c r="V2908" s="25">
        <f t="shared" si="410"/>
        <v>0</v>
      </c>
      <c r="W2908" s="25" t="s">
        <v>29</v>
      </c>
      <c r="X2908" s="25"/>
      <c r="Y2908" s="25" t="s">
        <v>29</v>
      </c>
      <c r="Z2908" s="25">
        <f t="shared" si="411"/>
        <v>0</v>
      </c>
      <c r="AA2908" s="24" t="s">
        <v>29</v>
      </c>
      <c r="AB2908" s="24"/>
      <c r="AC2908" s="25" t="s">
        <v>29</v>
      </c>
      <c r="AD2908" s="25">
        <f t="shared" si="412"/>
        <v>0</v>
      </c>
      <c r="AE2908" s="32">
        <f t="shared" si="413"/>
        <v>2</v>
      </c>
      <c r="AF2908" s="37">
        <f t="shared" si="406"/>
        <v>529.43118707097415</v>
      </c>
      <c r="AG2908" s="27"/>
    </row>
    <row r="2909" spans="1:39" x14ac:dyDescent="0.25">
      <c r="A2909" s="21">
        <v>2858497</v>
      </c>
      <c r="B2909" s="34">
        <v>7.5064947156668605E-5</v>
      </c>
      <c r="C2909" s="22">
        <v>7.3470660996852996E-5</v>
      </c>
      <c r="D2909" s="22" t="s">
        <v>521</v>
      </c>
      <c r="E2909" s="23">
        <v>570340487.56826305</v>
      </c>
      <c r="F2909" s="23">
        <f t="shared" si="405"/>
        <v>42812.578560620277</v>
      </c>
      <c r="G2909" s="24" t="s">
        <v>24</v>
      </c>
      <c r="H2909" s="24">
        <v>3</v>
      </c>
      <c r="I2909" s="25" t="s">
        <v>40</v>
      </c>
      <c r="J2909" s="31">
        <f t="shared" si="407"/>
        <v>3</v>
      </c>
      <c r="K2909" s="24" t="s">
        <v>29</v>
      </c>
      <c r="L2909" s="24"/>
      <c r="M2909" s="25" t="s">
        <v>29</v>
      </c>
      <c r="N2909" s="25">
        <f t="shared" si="408"/>
        <v>0</v>
      </c>
      <c r="O2909" s="24" t="s">
        <v>29</v>
      </c>
      <c r="P2909" s="24"/>
      <c r="Q2909" s="25" t="s">
        <v>29</v>
      </c>
      <c r="R2909" s="25">
        <f t="shared" si="409"/>
        <v>0</v>
      </c>
      <c r="S2909" s="24" t="s">
        <v>29</v>
      </c>
      <c r="T2909" s="24"/>
      <c r="U2909" s="25" t="s">
        <v>29</v>
      </c>
      <c r="V2909" s="25">
        <f t="shared" si="410"/>
        <v>0</v>
      </c>
      <c r="W2909" s="25" t="s">
        <v>29</v>
      </c>
      <c r="X2909" s="25"/>
      <c r="Y2909" s="25" t="s">
        <v>29</v>
      </c>
      <c r="Z2909" s="25">
        <f t="shared" si="411"/>
        <v>0</v>
      </c>
      <c r="AA2909" s="24" t="s">
        <v>29</v>
      </c>
      <c r="AB2909" s="24"/>
      <c r="AC2909" s="25" t="s">
        <v>29</v>
      </c>
      <c r="AD2909" s="25">
        <f t="shared" si="412"/>
        <v>0</v>
      </c>
      <c r="AE2909" s="32">
        <f t="shared" si="413"/>
        <v>3</v>
      </c>
      <c r="AF2909" s="37">
        <f t="shared" si="406"/>
        <v>42812.578560620277</v>
      </c>
      <c r="AG2909" s="27"/>
    </row>
    <row r="2910" spans="1:39" x14ac:dyDescent="0.25">
      <c r="A2910" s="21">
        <v>2858499</v>
      </c>
      <c r="B2910" s="34">
        <v>2.5120885569010601E-4</v>
      </c>
      <c r="C2910" s="22">
        <v>2.7659819378900001E-4</v>
      </c>
      <c r="D2910" s="22" t="s">
        <v>3022</v>
      </c>
      <c r="E2910" s="23">
        <v>4116789.1029553702</v>
      </c>
      <c r="F2910" s="23">
        <f t="shared" si="405"/>
        <v>1034.1738796709167</v>
      </c>
      <c r="G2910" s="24" t="s">
        <v>24</v>
      </c>
      <c r="H2910" s="24">
        <v>1</v>
      </c>
      <c r="I2910" s="25" t="s">
        <v>66</v>
      </c>
      <c r="J2910" s="31">
        <f t="shared" si="407"/>
        <v>1</v>
      </c>
      <c r="K2910" s="24" t="s">
        <v>29</v>
      </c>
      <c r="L2910" s="24"/>
      <c r="M2910" s="25" t="s">
        <v>29</v>
      </c>
      <c r="N2910" s="25">
        <f t="shared" si="408"/>
        <v>0</v>
      </c>
      <c r="O2910" s="24" t="s">
        <v>29</v>
      </c>
      <c r="P2910" s="24"/>
      <c r="Q2910" s="25" t="s">
        <v>29</v>
      </c>
      <c r="R2910" s="25">
        <f t="shared" si="409"/>
        <v>0</v>
      </c>
      <c r="S2910" s="24" t="s">
        <v>29</v>
      </c>
      <c r="T2910" s="24"/>
      <c r="U2910" s="25" t="s">
        <v>29</v>
      </c>
      <c r="V2910" s="25">
        <f t="shared" si="410"/>
        <v>0</v>
      </c>
      <c r="W2910" s="25" t="s">
        <v>29</v>
      </c>
      <c r="X2910" s="25"/>
      <c r="Y2910" s="25" t="s">
        <v>29</v>
      </c>
      <c r="Z2910" s="25">
        <f t="shared" si="411"/>
        <v>0</v>
      </c>
      <c r="AA2910" s="24" t="s">
        <v>29</v>
      </c>
      <c r="AB2910" s="24"/>
      <c r="AC2910" s="25" t="s">
        <v>29</v>
      </c>
      <c r="AD2910" s="25">
        <f t="shared" si="412"/>
        <v>0</v>
      </c>
      <c r="AE2910" s="32">
        <f t="shared" si="413"/>
        <v>1</v>
      </c>
      <c r="AF2910" s="37">
        <f t="shared" si="406"/>
        <v>1034.1738796709167</v>
      </c>
      <c r="AG2910" s="27"/>
    </row>
    <row r="2911" spans="1:39" x14ac:dyDescent="0.25">
      <c r="A2911" s="21">
        <v>2858500</v>
      </c>
      <c r="B2911" s="34">
        <v>7.6362613632901492E-6</v>
      </c>
      <c r="C2911" s="22">
        <v>8.9000949909580904E-6</v>
      </c>
      <c r="D2911" s="22" t="s">
        <v>3439</v>
      </c>
      <c r="E2911" s="23">
        <v>81243575.909947693</v>
      </c>
      <c r="F2911" s="23">
        <f t="shared" si="405"/>
        <v>620.39717973666393</v>
      </c>
      <c r="G2911" s="24" t="s">
        <v>24</v>
      </c>
      <c r="H2911" s="24">
        <v>1</v>
      </c>
      <c r="I2911" s="25" t="s">
        <v>62</v>
      </c>
      <c r="J2911" s="31">
        <f t="shared" si="407"/>
        <v>1</v>
      </c>
      <c r="K2911" s="24" t="s">
        <v>29</v>
      </c>
      <c r="L2911" s="24"/>
      <c r="M2911" s="25" t="s">
        <v>29</v>
      </c>
      <c r="N2911" s="25">
        <f t="shared" si="408"/>
        <v>0</v>
      </c>
      <c r="O2911" s="24" t="s">
        <v>29</v>
      </c>
      <c r="P2911" s="24"/>
      <c r="Q2911" s="25" t="s">
        <v>29</v>
      </c>
      <c r="R2911" s="25">
        <f t="shared" si="409"/>
        <v>0</v>
      </c>
      <c r="S2911" s="24" t="s">
        <v>29</v>
      </c>
      <c r="T2911" s="24"/>
      <c r="U2911" s="25" t="s">
        <v>29</v>
      </c>
      <c r="V2911" s="25">
        <f t="shared" si="410"/>
        <v>0</v>
      </c>
      <c r="W2911" s="25" t="s">
        <v>29</v>
      </c>
      <c r="X2911" s="25"/>
      <c r="Y2911" s="25" t="s">
        <v>29</v>
      </c>
      <c r="Z2911" s="25">
        <f t="shared" si="411"/>
        <v>0</v>
      </c>
      <c r="AA2911" s="24" t="s">
        <v>29</v>
      </c>
      <c r="AB2911" s="24"/>
      <c r="AC2911" s="25" t="s">
        <v>29</v>
      </c>
      <c r="AD2911" s="25">
        <f t="shared" si="412"/>
        <v>0</v>
      </c>
      <c r="AE2911" s="32">
        <f t="shared" si="413"/>
        <v>1</v>
      </c>
      <c r="AF2911" s="37">
        <f t="shared" si="406"/>
        <v>620.39717973666393</v>
      </c>
      <c r="AG2911" s="27"/>
    </row>
    <row r="2912" spans="1:39" x14ac:dyDescent="0.25">
      <c r="A2912" s="21">
        <v>2858502</v>
      </c>
      <c r="B2912" s="34">
        <v>1.876526822778E-4</v>
      </c>
      <c r="C2912" s="22">
        <v>2.19348180612965E-4</v>
      </c>
      <c r="D2912" s="22" t="s">
        <v>3246</v>
      </c>
      <c r="E2912" s="23">
        <v>108513665.301339</v>
      </c>
      <c r="F2912" s="23">
        <f t="shared" si="405"/>
        <v>20362.880357591697</v>
      </c>
      <c r="G2912" s="24" t="s">
        <v>24</v>
      </c>
      <c r="H2912" s="24">
        <v>1</v>
      </c>
      <c r="I2912" s="25" t="s">
        <v>40</v>
      </c>
      <c r="J2912" s="31">
        <f t="shared" si="407"/>
        <v>1</v>
      </c>
      <c r="K2912" s="24" t="s">
        <v>29</v>
      </c>
      <c r="L2912" s="24"/>
      <c r="M2912" s="25" t="s">
        <v>29</v>
      </c>
      <c r="N2912" s="25">
        <f t="shared" si="408"/>
        <v>0</v>
      </c>
      <c r="O2912" s="24" t="s">
        <v>29</v>
      </c>
      <c r="P2912" s="24"/>
      <c r="Q2912" s="25" t="s">
        <v>29</v>
      </c>
      <c r="R2912" s="25">
        <f t="shared" si="409"/>
        <v>0</v>
      </c>
      <c r="S2912" s="24" t="s">
        <v>29</v>
      </c>
      <c r="T2912" s="24"/>
      <c r="U2912" s="25" t="s">
        <v>29</v>
      </c>
      <c r="V2912" s="25">
        <f t="shared" si="410"/>
        <v>0</v>
      </c>
      <c r="W2912" s="25" t="s">
        <v>29</v>
      </c>
      <c r="X2912" s="25"/>
      <c r="Y2912" s="25" t="s">
        <v>29</v>
      </c>
      <c r="Z2912" s="25">
        <f t="shared" si="411"/>
        <v>0</v>
      </c>
      <c r="AA2912" s="24" t="s">
        <v>29</v>
      </c>
      <c r="AB2912" s="24"/>
      <c r="AC2912" s="25" t="s">
        <v>29</v>
      </c>
      <c r="AD2912" s="25">
        <f t="shared" si="412"/>
        <v>0</v>
      </c>
      <c r="AE2912" s="32">
        <f t="shared" si="413"/>
        <v>1</v>
      </c>
      <c r="AF2912" s="37">
        <f t="shared" si="406"/>
        <v>20362.880357591697</v>
      </c>
      <c r="AG2912" s="27"/>
      <c r="AK2912" s="27"/>
      <c r="AM2912" s="27"/>
    </row>
    <row r="2913" spans="1:39" x14ac:dyDescent="0.25">
      <c r="A2913" s="21">
        <v>2858503</v>
      </c>
      <c r="B2913" s="34">
        <v>9.5804953593356493E-6</v>
      </c>
      <c r="C2913" s="22">
        <v>1.02918652681101E-5</v>
      </c>
      <c r="D2913" s="22" t="s">
        <v>3486</v>
      </c>
      <c r="E2913" s="23">
        <v>74205810.674177095</v>
      </c>
      <c r="F2913" s="23">
        <f t="shared" si="405"/>
        <v>710.9284247996934</v>
      </c>
      <c r="G2913" s="24" t="s">
        <v>24</v>
      </c>
      <c r="H2913" s="24">
        <v>1</v>
      </c>
      <c r="I2913" s="25" t="s">
        <v>38</v>
      </c>
      <c r="J2913" s="31">
        <f t="shared" si="407"/>
        <v>0</v>
      </c>
      <c r="K2913" s="24" t="s">
        <v>29</v>
      </c>
      <c r="L2913" s="24"/>
      <c r="M2913" s="25" t="s">
        <v>29</v>
      </c>
      <c r="N2913" s="25">
        <f t="shared" si="408"/>
        <v>0</v>
      </c>
      <c r="O2913" s="24" t="s">
        <v>29</v>
      </c>
      <c r="P2913" s="24"/>
      <c r="Q2913" s="25" t="s">
        <v>29</v>
      </c>
      <c r="R2913" s="25">
        <f t="shared" si="409"/>
        <v>0</v>
      </c>
      <c r="S2913" s="24" t="s">
        <v>29</v>
      </c>
      <c r="T2913" s="24"/>
      <c r="U2913" s="25" t="s">
        <v>29</v>
      </c>
      <c r="V2913" s="25">
        <f t="shared" si="410"/>
        <v>0</v>
      </c>
      <c r="W2913" s="25" t="s">
        <v>29</v>
      </c>
      <c r="X2913" s="25"/>
      <c r="Y2913" s="25" t="s">
        <v>29</v>
      </c>
      <c r="Z2913" s="25">
        <f t="shared" si="411"/>
        <v>0</v>
      </c>
      <c r="AA2913" s="24" t="s">
        <v>29</v>
      </c>
      <c r="AB2913" s="24"/>
      <c r="AC2913" s="25" t="s">
        <v>29</v>
      </c>
      <c r="AD2913" s="25">
        <f t="shared" si="412"/>
        <v>0</v>
      </c>
      <c r="AE2913" s="32">
        <f t="shared" si="413"/>
        <v>0</v>
      </c>
      <c r="AF2913" s="37">
        <f t="shared" si="406"/>
        <v>710.9284247996934</v>
      </c>
      <c r="AG2913" s="27"/>
      <c r="AK2913" s="27"/>
    </row>
    <row r="2914" spans="1:39" x14ac:dyDescent="0.25">
      <c r="A2914" s="21">
        <v>2858505</v>
      </c>
      <c r="B2914" s="34">
        <v>7.0709877111675699E-6</v>
      </c>
      <c r="C2914" s="22">
        <v>6.9709980111922201E-6</v>
      </c>
      <c r="D2914" s="22" t="s">
        <v>777</v>
      </c>
      <c r="E2914" s="23">
        <v>239746985.10484701</v>
      </c>
      <c r="F2914" s="23">
        <f t="shared" si="405"/>
        <v>1695.2479854658477</v>
      </c>
      <c r="G2914" s="24" t="s">
        <v>24</v>
      </c>
      <c r="H2914" s="24">
        <v>2</v>
      </c>
      <c r="I2914" s="25" t="s">
        <v>36</v>
      </c>
      <c r="J2914" s="31">
        <f t="shared" si="407"/>
        <v>2</v>
      </c>
      <c r="K2914" s="24" t="s">
        <v>29</v>
      </c>
      <c r="L2914" s="24"/>
      <c r="M2914" s="25" t="s">
        <v>29</v>
      </c>
      <c r="N2914" s="25">
        <f t="shared" si="408"/>
        <v>0</v>
      </c>
      <c r="O2914" s="24" t="s">
        <v>29</v>
      </c>
      <c r="P2914" s="24"/>
      <c r="Q2914" s="25" t="s">
        <v>29</v>
      </c>
      <c r="R2914" s="25">
        <f t="shared" si="409"/>
        <v>0</v>
      </c>
      <c r="S2914" s="24" t="s">
        <v>29</v>
      </c>
      <c r="T2914" s="24"/>
      <c r="U2914" s="25" t="s">
        <v>29</v>
      </c>
      <c r="V2914" s="25">
        <f t="shared" si="410"/>
        <v>0</v>
      </c>
      <c r="W2914" s="25" t="s">
        <v>29</v>
      </c>
      <c r="X2914" s="25"/>
      <c r="Y2914" s="25" t="s">
        <v>29</v>
      </c>
      <c r="Z2914" s="25">
        <f t="shared" si="411"/>
        <v>0</v>
      </c>
      <c r="AA2914" s="24" t="s">
        <v>29</v>
      </c>
      <c r="AB2914" s="24"/>
      <c r="AC2914" s="25" t="s">
        <v>29</v>
      </c>
      <c r="AD2914" s="25">
        <f t="shared" si="412"/>
        <v>0</v>
      </c>
      <c r="AE2914" s="32">
        <f t="shared" si="413"/>
        <v>2</v>
      </c>
      <c r="AF2914" s="37">
        <f t="shared" si="406"/>
        <v>1695.2479854658477</v>
      </c>
      <c r="AG2914" s="27"/>
      <c r="AK2914" s="27"/>
    </row>
    <row r="2915" spans="1:39" x14ac:dyDescent="0.25">
      <c r="A2915" s="21">
        <v>2858506</v>
      </c>
      <c r="B2915" s="34">
        <v>1.9020287840254099E-4</v>
      </c>
      <c r="C2915" s="22">
        <v>1.9779869280294699E-4</v>
      </c>
      <c r="D2915" s="22" t="s">
        <v>4120</v>
      </c>
      <c r="E2915" s="23">
        <v>19246707.736956999</v>
      </c>
      <c r="F2915" s="23">
        <f t="shared" si="405"/>
        <v>3660.7792113416767</v>
      </c>
      <c r="G2915" s="24" t="s">
        <v>24</v>
      </c>
      <c r="H2915" s="24">
        <v>3</v>
      </c>
      <c r="I2915" s="25" t="s">
        <v>45</v>
      </c>
      <c r="J2915" s="31">
        <f t="shared" si="407"/>
        <v>0</v>
      </c>
      <c r="K2915" s="24" t="s">
        <v>29</v>
      </c>
      <c r="L2915" s="24"/>
      <c r="M2915" s="25" t="s">
        <v>29</v>
      </c>
      <c r="N2915" s="25">
        <f t="shared" si="408"/>
        <v>0</v>
      </c>
      <c r="O2915" s="24" t="s">
        <v>29</v>
      </c>
      <c r="P2915" s="24"/>
      <c r="Q2915" s="25" t="s">
        <v>29</v>
      </c>
      <c r="R2915" s="25">
        <f t="shared" si="409"/>
        <v>0</v>
      </c>
      <c r="S2915" s="24" t="s">
        <v>29</v>
      </c>
      <c r="T2915" s="24"/>
      <c r="U2915" s="25" t="s">
        <v>29</v>
      </c>
      <c r="V2915" s="25">
        <f t="shared" si="410"/>
        <v>0</v>
      </c>
      <c r="W2915" s="25" t="s">
        <v>29</v>
      </c>
      <c r="X2915" s="25"/>
      <c r="Y2915" s="25" t="s">
        <v>29</v>
      </c>
      <c r="Z2915" s="25">
        <f t="shared" si="411"/>
        <v>0</v>
      </c>
      <c r="AA2915" s="24" t="s">
        <v>29</v>
      </c>
      <c r="AB2915" s="24"/>
      <c r="AC2915" s="25" t="s">
        <v>29</v>
      </c>
      <c r="AD2915" s="25">
        <f t="shared" si="412"/>
        <v>0</v>
      </c>
      <c r="AE2915" s="32">
        <f t="shared" si="413"/>
        <v>0</v>
      </c>
      <c r="AF2915" s="37">
        <f t="shared" si="406"/>
        <v>3660.7792113416767</v>
      </c>
      <c r="AG2915" s="27"/>
      <c r="AK2915" s="27"/>
      <c r="AM2915" s="27"/>
    </row>
    <row r="2916" spans="1:39" x14ac:dyDescent="0.25">
      <c r="A2916" s="21">
        <v>2858509</v>
      </c>
      <c r="B2916" s="34">
        <v>6.8407035326982805E-5</v>
      </c>
      <c r="C2916" s="22">
        <v>6.8330786632938399E-5</v>
      </c>
      <c r="D2916" s="22" t="s">
        <v>736</v>
      </c>
      <c r="E2916" s="23">
        <v>2020235751.6054201</v>
      </c>
      <c r="F2916" s="23">
        <f t="shared" si="405"/>
        <v>138198.33842890564</v>
      </c>
      <c r="G2916" s="24" t="s">
        <v>24</v>
      </c>
      <c r="H2916" s="24">
        <v>3</v>
      </c>
      <c r="I2916" s="25" t="s">
        <v>40</v>
      </c>
      <c r="J2916" s="31">
        <f t="shared" si="407"/>
        <v>3</v>
      </c>
      <c r="K2916" s="24" t="s">
        <v>29</v>
      </c>
      <c r="L2916" s="24"/>
      <c r="M2916" s="25" t="s">
        <v>29</v>
      </c>
      <c r="N2916" s="25">
        <f t="shared" si="408"/>
        <v>0</v>
      </c>
      <c r="O2916" s="24" t="s">
        <v>29</v>
      </c>
      <c r="P2916" s="24"/>
      <c r="Q2916" s="25" t="s">
        <v>29</v>
      </c>
      <c r="R2916" s="25">
        <f t="shared" si="409"/>
        <v>0</v>
      </c>
      <c r="S2916" s="24" t="s">
        <v>29</v>
      </c>
      <c r="T2916" s="24"/>
      <c r="U2916" s="25" t="s">
        <v>29</v>
      </c>
      <c r="V2916" s="25">
        <f t="shared" si="410"/>
        <v>0</v>
      </c>
      <c r="W2916" s="25" t="s">
        <v>29</v>
      </c>
      <c r="X2916" s="25"/>
      <c r="Y2916" s="25" t="s">
        <v>29</v>
      </c>
      <c r="Z2916" s="25">
        <f t="shared" si="411"/>
        <v>0</v>
      </c>
      <c r="AA2916" s="24" t="s">
        <v>29</v>
      </c>
      <c r="AB2916" s="24"/>
      <c r="AC2916" s="25" t="s">
        <v>29</v>
      </c>
      <c r="AD2916" s="25">
        <f t="shared" si="412"/>
        <v>0</v>
      </c>
      <c r="AE2916" s="32">
        <f t="shared" si="413"/>
        <v>3</v>
      </c>
      <c r="AF2916" s="37">
        <f t="shared" si="406"/>
        <v>138198.33842890564</v>
      </c>
      <c r="AG2916" s="27"/>
      <c r="AK2916" s="27"/>
    </row>
    <row r="2917" spans="1:39" x14ac:dyDescent="0.25">
      <c r="A2917" s="21">
        <v>2858510</v>
      </c>
      <c r="B2917" s="34">
        <v>6.5197673510325303E-5</v>
      </c>
      <c r="C2917" s="22">
        <v>7.1090873801398505E-5</v>
      </c>
      <c r="D2917" s="22" t="s">
        <v>1785</v>
      </c>
      <c r="E2917" s="23">
        <v>176616932.45043701</v>
      </c>
      <c r="F2917" s="23">
        <f t="shared" si="405"/>
        <v>11515.01309829877</v>
      </c>
      <c r="G2917" s="24" t="s">
        <v>26</v>
      </c>
      <c r="H2917" s="24">
        <v>1</v>
      </c>
      <c r="I2917" s="25" t="s">
        <v>38</v>
      </c>
      <c r="J2917" s="31">
        <f t="shared" si="407"/>
        <v>0</v>
      </c>
      <c r="K2917" s="24" t="s">
        <v>24</v>
      </c>
      <c r="L2917" s="24">
        <v>1</v>
      </c>
      <c r="M2917" s="25" t="s">
        <v>40</v>
      </c>
      <c r="N2917" s="25">
        <f t="shared" si="408"/>
        <v>1</v>
      </c>
      <c r="O2917" s="24" t="s">
        <v>29</v>
      </c>
      <c r="P2917" s="24"/>
      <c r="Q2917" s="25" t="s">
        <v>29</v>
      </c>
      <c r="R2917" s="25">
        <f t="shared" si="409"/>
        <v>0</v>
      </c>
      <c r="S2917" s="24" t="s">
        <v>29</v>
      </c>
      <c r="T2917" s="24"/>
      <c r="U2917" s="25" t="s">
        <v>29</v>
      </c>
      <c r="V2917" s="25">
        <f t="shared" si="410"/>
        <v>0</v>
      </c>
      <c r="W2917" s="25" t="s">
        <v>29</v>
      </c>
      <c r="X2917" s="25"/>
      <c r="Y2917" s="25" t="s">
        <v>29</v>
      </c>
      <c r="Z2917" s="25">
        <f t="shared" si="411"/>
        <v>0</v>
      </c>
      <c r="AA2917" s="24" t="s">
        <v>29</v>
      </c>
      <c r="AB2917" s="24"/>
      <c r="AC2917" s="25" t="s">
        <v>29</v>
      </c>
      <c r="AD2917" s="25">
        <f t="shared" si="412"/>
        <v>0</v>
      </c>
      <c r="AE2917" s="32">
        <f t="shared" si="413"/>
        <v>1</v>
      </c>
      <c r="AF2917" s="37">
        <f t="shared" si="406"/>
        <v>11515.01309829877</v>
      </c>
      <c r="AG2917" s="27"/>
    </row>
    <row r="2918" spans="1:39" x14ac:dyDescent="0.25">
      <c r="A2918" s="21">
        <v>2858512</v>
      </c>
      <c r="B2918" s="34">
        <v>1.0570819997810399E-4</v>
      </c>
      <c r="C2918" s="22">
        <v>1.21867209320468E-4</v>
      </c>
      <c r="D2918" s="22" t="s">
        <v>3119</v>
      </c>
      <c r="E2918" s="23">
        <v>5274726.9570244597</v>
      </c>
      <c r="F2918" s="23">
        <f t="shared" si="405"/>
        <v>557.58189200303752</v>
      </c>
      <c r="G2918" s="24" t="s">
        <v>24</v>
      </c>
      <c r="H2918" s="24">
        <v>1</v>
      </c>
      <c r="I2918" s="25" t="s">
        <v>38</v>
      </c>
      <c r="J2918" s="31">
        <f t="shared" si="407"/>
        <v>0</v>
      </c>
      <c r="K2918" s="24" t="s">
        <v>29</v>
      </c>
      <c r="L2918" s="24"/>
      <c r="M2918" s="25" t="s">
        <v>29</v>
      </c>
      <c r="N2918" s="25">
        <f t="shared" si="408"/>
        <v>0</v>
      </c>
      <c r="O2918" s="24" t="s">
        <v>29</v>
      </c>
      <c r="P2918" s="24"/>
      <c r="Q2918" s="25" t="s">
        <v>29</v>
      </c>
      <c r="R2918" s="25">
        <f t="shared" si="409"/>
        <v>0</v>
      </c>
      <c r="S2918" s="24" t="s">
        <v>29</v>
      </c>
      <c r="T2918" s="24"/>
      <c r="U2918" s="25" t="s">
        <v>29</v>
      </c>
      <c r="V2918" s="25">
        <f t="shared" si="410"/>
        <v>0</v>
      </c>
      <c r="W2918" s="25" t="s">
        <v>29</v>
      </c>
      <c r="X2918" s="25"/>
      <c r="Y2918" s="25" t="s">
        <v>29</v>
      </c>
      <c r="Z2918" s="25">
        <f t="shared" si="411"/>
        <v>0</v>
      </c>
      <c r="AA2918" s="24" t="s">
        <v>29</v>
      </c>
      <c r="AB2918" s="24"/>
      <c r="AC2918" s="25" t="s">
        <v>29</v>
      </c>
      <c r="AD2918" s="25">
        <f t="shared" si="412"/>
        <v>0</v>
      </c>
      <c r="AE2918" s="32">
        <f t="shared" si="413"/>
        <v>0</v>
      </c>
      <c r="AF2918" s="37">
        <f t="shared" si="406"/>
        <v>557.58189200303752</v>
      </c>
      <c r="AG2918" s="27"/>
      <c r="AM2918" s="27"/>
    </row>
    <row r="2919" spans="1:39" x14ac:dyDescent="0.25">
      <c r="A2919" s="21">
        <v>2858513</v>
      </c>
      <c r="B2919" s="34">
        <v>4.2617805244645998E-6</v>
      </c>
      <c r="C2919" s="22">
        <v>3.9297289929598103E-6</v>
      </c>
      <c r="D2919" s="22" t="s">
        <v>1187</v>
      </c>
      <c r="E2919" s="23">
        <v>1344416290.06673</v>
      </c>
      <c r="F2919" s="23">
        <f t="shared" si="405"/>
        <v>5729.6071617793405</v>
      </c>
      <c r="G2919" s="24" t="s">
        <v>24</v>
      </c>
      <c r="H2919" s="24">
        <v>5</v>
      </c>
      <c r="I2919" s="25" t="s">
        <v>31</v>
      </c>
      <c r="J2919" s="31">
        <f t="shared" si="407"/>
        <v>5</v>
      </c>
      <c r="K2919" s="24" t="s">
        <v>29</v>
      </c>
      <c r="L2919" s="24"/>
      <c r="M2919" s="25" t="s">
        <v>29</v>
      </c>
      <c r="N2919" s="25">
        <f t="shared" si="408"/>
        <v>0</v>
      </c>
      <c r="O2919" s="24" t="s">
        <v>29</v>
      </c>
      <c r="P2919" s="24"/>
      <c r="Q2919" s="25" t="s">
        <v>29</v>
      </c>
      <c r="R2919" s="25">
        <f t="shared" si="409"/>
        <v>0</v>
      </c>
      <c r="S2919" s="24" t="s">
        <v>29</v>
      </c>
      <c r="T2919" s="24"/>
      <c r="U2919" s="25" t="s">
        <v>29</v>
      </c>
      <c r="V2919" s="25">
        <f t="shared" si="410"/>
        <v>0</v>
      </c>
      <c r="W2919" s="25" t="s">
        <v>29</v>
      </c>
      <c r="X2919" s="25"/>
      <c r="Y2919" s="25" t="s">
        <v>29</v>
      </c>
      <c r="Z2919" s="25">
        <f t="shared" si="411"/>
        <v>0</v>
      </c>
      <c r="AA2919" s="24" t="s">
        <v>29</v>
      </c>
      <c r="AB2919" s="24"/>
      <c r="AC2919" s="25" t="s">
        <v>29</v>
      </c>
      <c r="AD2919" s="25">
        <f t="shared" si="412"/>
        <v>0</v>
      </c>
      <c r="AE2919" s="32">
        <f t="shared" si="413"/>
        <v>5</v>
      </c>
      <c r="AF2919" s="37">
        <f t="shared" si="406"/>
        <v>5729.6071617793405</v>
      </c>
      <c r="AG2919" s="27"/>
      <c r="AK2919" s="27"/>
      <c r="AM2919" s="27"/>
    </row>
    <row r="2920" spans="1:39" x14ac:dyDescent="0.25">
      <c r="A2920" s="21">
        <v>2858516</v>
      </c>
      <c r="B2920" s="34">
        <v>2.7459354435489601E-6</v>
      </c>
      <c r="C2920" s="22">
        <v>2.56255754829871E-6</v>
      </c>
      <c r="D2920" s="22" t="s">
        <v>1589</v>
      </c>
      <c r="E2920" s="23">
        <v>266687843.49319401</v>
      </c>
      <c r="F2920" s="23">
        <f t="shared" si="405"/>
        <v>732.3076018115994</v>
      </c>
      <c r="G2920" s="24" t="s">
        <v>24</v>
      </c>
      <c r="H2920" s="24">
        <v>3</v>
      </c>
      <c r="I2920" s="25" t="s">
        <v>31</v>
      </c>
      <c r="J2920" s="31">
        <f t="shared" si="407"/>
        <v>3</v>
      </c>
      <c r="K2920" s="24" t="s">
        <v>29</v>
      </c>
      <c r="L2920" s="24"/>
      <c r="M2920" s="25" t="s">
        <v>29</v>
      </c>
      <c r="N2920" s="25">
        <f t="shared" si="408"/>
        <v>0</v>
      </c>
      <c r="O2920" s="24" t="s">
        <v>29</v>
      </c>
      <c r="P2920" s="24"/>
      <c r="Q2920" s="25" t="s">
        <v>29</v>
      </c>
      <c r="R2920" s="25">
        <f t="shared" si="409"/>
        <v>0</v>
      </c>
      <c r="S2920" s="24" t="s">
        <v>29</v>
      </c>
      <c r="T2920" s="24"/>
      <c r="U2920" s="25" t="s">
        <v>29</v>
      </c>
      <c r="V2920" s="25">
        <f t="shared" si="410"/>
        <v>0</v>
      </c>
      <c r="W2920" s="25" t="s">
        <v>29</v>
      </c>
      <c r="X2920" s="25"/>
      <c r="Y2920" s="25" t="s">
        <v>29</v>
      </c>
      <c r="Z2920" s="25">
        <f t="shared" si="411"/>
        <v>0</v>
      </c>
      <c r="AA2920" s="24" t="s">
        <v>29</v>
      </c>
      <c r="AB2920" s="24"/>
      <c r="AC2920" s="25" t="s">
        <v>29</v>
      </c>
      <c r="AD2920" s="25">
        <f t="shared" si="412"/>
        <v>0</v>
      </c>
      <c r="AE2920" s="32">
        <f t="shared" si="413"/>
        <v>3</v>
      </c>
      <c r="AF2920" s="37">
        <f t="shared" si="406"/>
        <v>732.3076018115994</v>
      </c>
      <c r="AG2920" s="27"/>
      <c r="AM2920" s="27"/>
    </row>
    <row r="2921" spans="1:39" x14ac:dyDescent="0.25">
      <c r="A2921" s="21">
        <v>2858520</v>
      </c>
      <c r="B2921" s="34">
        <v>1.67281589595962E-6</v>
      </c>
      <c r="C2921" s="22">
        <v>1.56336931699287E-6</v>
      </c>
      <c r="D2921" s="22" t="s">
        <v>3821</v>
      </c>
      <c r="E2921" s="23">
        <v>38584071.393221401</v>
      </c>
      <c r="F2921" s="23">
        <f t="shared" si="405"/>
        <v>64.544047957421597</v>
      </c>
      <c r="G2921" s="24" t="s">
        <v>24</v>
      </c>
      <c r="H2921" s="24">
        <v>3</v>
      </c>
      <c r="I2921" s="25" t="s">
        <v>33</v>
      </c>
      <c r="J2921" s="31">
        <f t="shared" si="407"/>
        <v>0</v>
      </c>
      <c r="K2921" s="24" t="s">
        <v>24</v>
      </c>
      <c r="L2921" s="24">
        <v>4</v>
      </c>
      <c r="M2921" s="25" t="s">
        <v>38</v>
      </c>
      <c r="N2921" s="25">
        <f t="shared" si="408"/>
        <v>0</v>
      </c>
      <c r="O2921" s="24" t="s">
        <v>29</v>
      </c>
      <c r="P2921" s="24"/>
      <c r="Q2921" s="25" t="s">
        <v>29</v>
      </c>
      <c r="R2921" s="25">
        <f t="shared" si="409"/>
        <v>0</v>
      </c>
      <c r="S2921" s="24" t="s">
        <v>29</v>
      </c>
      <c r="T2921" s="24"/>
      <c r="U2921" s="25" t="s">
        <v>29</v>
      </c>
      <c r="V2921" s="25">
        <f t="shared" si="410"/>
        <v>0</v>
      </c>
      <c r="W2921" s="25" t="s">
        <v>29</v>
      </c>
      <c r="X2921" s="25"/>
      <c r="Y2921" s="25" t="s">
        <v>29</v>
      </c>
      <c r="Z2921" s="25">
        <f t="shared" si="411"/>
        <v>0</v>
      </c>
      <c r="AA2921" s="24" t="s">
        <v>29</v>
      </c>
      <c r="AB2921" s="24"/>
      <c r="AC2921" s="25" t="s">
        <v>29</v>
      </c>
      <c r="AD2921" s="25">
        <f t="shared" si="412"/>
        <v>0</v>
      </c>
      <c r="AE2921" s="32">
        <f t="shared" si="413"/>
        <v>0</v>
      </c>
      <c r="AF2921" s="37">
        <f t="shared" si="406"/>
        <v>64.544047957421597</v>
      </c>
      <c r="AG2921" s="27"/>
      <c r="AK2921" s="27"/>
    </row>
    <row r="2922" spans="1:39" x14ac:dyDescent="0.25">
      <c r="A2922" s="21">
        <v>2858523</v>
      </c>
      <c r="B2922" s="34">
        <v>1.16092941971692E-5</v>
      </c>
      <c r="C2922" s="22">
        <v>1.33484291930353E-5</v>
      </c>
      <c r="D2922" s="22" t="s">
        <v>804</v>
      </c>
      <c r="E2922" s="23">
        <v>2186588036.6690502</v>
      </c>
      <c r="F2922" s="23">
        <f t="shared" si="405"/>
        <v>25384.743805701597</v>
      </c>
      <c r="G2922" s="24" t="s">
        <v>24</v>
      </c>
      <c r="H2922" s="24">
        <v>4</v>
      </c>
      <c r="I2922" s="25" t="s">
        <v>35</v>
      </c>
      <c r="J2922" s="31">
        <f t="shared" si="407"/>
        <v>0</v>
      </c>
      <c r="K2922" s="24" t="s">
        <v>24</v>
      </c>
      <c r="L2922" s="24">
        <v>4</v>
      </c>
      <c r="M2922" s="25" t="s">
        <v>41</v>
      </c>
      <c r="N2922" s="25">
        <f t="shared" si="408"/>
        <v>4</v>
      </c>
      <c r="O2922" s="24" t="s">
        <v>29</v>
      </c>
      <c r="P2922" s="24"/>
      <c r="Q2922" s="25" t="s">
        <v>29</v>
      </c>
      <c r="R2922" s="25">
        <f t="shared" si="409"/>
        <v>0</v>
      </c>
      <c r="S2922" s="24" t="s">
        <v>29</v>
      </c>
      <c r="T2922" s="24"/>
      <c r="U2922" s="25" t="s">
        <v>29</v>
      </c>
      <c r="V2922" s="25">
        <f t="shared" si="410"/>
        <v>0</v>
      </c>
      <c r="W2922" s="25" t="s">
        <v>29</v>
      </c>
      <c r="X2922" s="25"/>
      <c r="Y2922" s="25" t="s">
        <v>29</v>
      </c>
      <c r="Z2922" s="25">
        <f t="shared" si="411"/>
        <v>0</v>
      </c>
      <c r="AA2922" s="24" t="s">
        <v>29</v>
      </c>
      <c r="AB2922" s="24"/>
      <c r="AC2922" s="25" t="s">
        <v>29</v>
      </c>
      <c r="AD2922" s="25">
        <f t="shared" si="412"/>
        <v>0</v>
      </c>
      <c r="AE2922" s="32">
        <f t="shared" si="413"/>
        <v>4</v>
      </c>
      <c r="AF2922" s="37">
        <f t="shared" si="406"/>
        <v>25384.743805701597</v>
      </c>
      <c r="AG2922" s="27"/>
    </row>
    <row r="2923" spans="1:39" x14ac:dyDescent="0.25">
      <c r="A2923" s="21">
        <v>2858524</v>
      </c>
      <c r="B2923" s="34">
        <v>5.5567242935121603E-5</v>
      </c>
      <c r="C2923" s="22">
        <v>6.8894073704955599E-5</v>
      </c>
      <c r="D2923" s="22" t="s">
        <v>3011</v>
      </c>
      <c r="E2923" s="23">
        <v>154195804.53329599</v>
      </c>
      <c r="F2923" s="23">
        <f t="shared" si="405"/>
        <v>8568.2357300781823</v>
      </c>
      <c r="G2923" s="24" t="s">
        <v>24</v>
      </c>
      <c r="H2923" s="24">
        <v>2</v>
      </c>
      <c r="I2923" s="25" t="s">
        <v>40</v>
      </c>
      <c r="J2923" s="31">
        <f t="shared" si="407"/>
        <v>2</v>
      </c>
      <c r="K2923" s="24" t="s">
        <v>29</v>
      </c>
      <c r="L2923" s="24"/>
      <c r="M2923" s="25" t="s">
        <v>29</v>
      </c>
      <c r="N2923" s="25">
        <f t="shared" si="408"/>
        <v>0</v>
      </c>
      <c r="O2923" s="24" t="s">
        <v>29</v>
      </c>
      <c r="P2923" s="24"/>
      <c r="Q2923" s="25" t="s">
        <v>29</v>
      </c>
      <c r="R2923" s="25">
        <f t="shared" si="409"/>
        <v>0</v>
      </c>
      <c r="S2923" s="24" t="s">
        <v>29</v>
      </c>
      <c r="T2923" s="24"/>
      <c r="U2923" s="25" t="s">
        <v>29</v>
      </c>
      <c r="V2923" s="25">
        <f t="shared" si="410"/>
        <v>0</v>
      </c>
      <c r="W2923" s="25" t="s">
        <v>29</v>
      </c>
      <c r="X2923" s="25"/>
      <c r="Y2923" s="25" t="s">
        <v>29</v>
      </c>
      <c r="Z2923" s="25">
        <f t="shared" si="411"/>
        <v>0</v>
      </c>
      <c r="AA2923" s="24" t="s">
        <v>29</v>
      </c>
      <c r="AB2923" s="24"/>
      <c r="AC2923" s="25" t="s">
        <v>29</v>
      </c>
      <c r="AD2923" s="25">
        <f t="shared" si="412"/>
        <v>0</v>
      </c>
      <c r="AE2923" s="32">
        <f t="shared" si="413"/>
        <v>2</v>
      </c>
      <c r="AF2923" s="37">
        <f t="shared" si="406"/>
        <v>8568.2357300781823</v>
      </c>
      <c r="AG2923" s="27"/>
      <c r="AM2923" s="27"/>
    </row>
    <row r="2924" spans="1:39" x14ac:dyDescent="0.25">
      <c r="A2924" s="21">
        <v>2858530</v>
      </c>
      <c r="B2924" s="34">
        <v>7.6665382307275608E-6</v>
      </c>
      <c r="C2924" s="22">
        <v>8.0692437498883596E-6</v>
      </c>
      <c r="D2924" s="22" t="s">
        <v>1475</v>
      </c>
      <c r="E2924" s="23">
        <v>930974069.22233701</v>
      </c>
      <c r="F2924" s="23">
        <f t="shared" si="405"/>
        <v>7137.3482935090533</v>
      </c>
      <c r="G2924" s="24" t="s">
        <v>24</v>
      </c>
      <c r="H2924" s="24">
        <v>4</v>
      </c>
      <c r="I2924" s="25" t="s">
        <v>74</v>
      </c>
      <c r="J2924" s="31">
        <f t="shared" si="407"/>
        <v>0</v>
      </c>
      <c r="K2924" s="24" t="s">
        <v>26</v>
      </c>
      <c r="L2924" s="24">
        <v>2</v>
      </c>
      <c r="M2924" s="25" t="s">
        <v>35</v>
      </c>
      <c r="N2924" s="25">
        <f t="shared" si="408"/>
        <v>0</v>
      </c>
      <c r="O2924" s="24" t="s">
        <v>24</v>
      </c>
      <c r="P2924" s="24">
        <v>3</v>
      </c>
      <c r="Q2924" s="25" t="s">
        <v>28</v>
      </c>
      <c r="R2924" s="25">
        <f t="shared" si="409"/>
        <v>3</v>
      </c>
      <c r="S2924" s="24" t="s">
        <v>29</v>
      </c>
      <c r="T2924" s="24"/>
      <c r="U2924" s="25" t="s">
        <v>29</v>
      </c>
      <c r="V2924" s="25">
        <f t="shared" si="410"/>
        <v>0</v>
      </c>
      <c r="W2924" s="25" t="s">
        <v>29</v>
      </c>
      <c r="X2924" s="25"/>
      <c r="Y2924" s="25" t="s">
        <v>29</v>
      </c>
      <c r="Z2924" s="25">
        <f t="shared" si="411"/>
        <v>0</v>
      </c>
      <c r="AA2924" s="24" t="s">
        <v>29</v>
      </c>
      <c r="AB2924" s="24"/>
      <c r="AC2924" s="25" t="s">
        <v>29</v>
      </c>
      <c r="AD2924" s="25">
        <f t="shared" si="412"/>
        <v>0</v>
      </c>
      <c r="AE2924" s="32">
        <f t="shared" si="413"/>
        <v>3</v>
      </c>
      <c r="AF2924" s="37">
        <f t="shared" si="406"/>
        <v>7137.3482935090533</v>
      </c>
      <c r="AG2924" s="27"/>
      <c r="AK2924" s="27"/>
      <c r="AM2924" s="27"/>
    </row>
    <row r="2925" spans="1:39" x14ac:dyDescent="0.25">
      <c r="A2925" s="21">
        <v>2858531</v>
      </c>
      <c r="B2925" s="34">
        <v>1.1794709417713101E-4</v>
      </c>
      <c r="C2925" s="22">
        <v>1.3649424720792199E-4</v>
      </c>
      <c r="D2925" s="22" t="s">
        <v>3769</v>
      </c>
      <c r="E2925" s="23">
        <v>4955084.4115685504</v>
      </c>
      <c r="F2925" s="23">
        <f t="shared" si="405"/>
        <v>584.43780774690958</v>
      </c>
      <c r="G2925" s="24" t="s">
        <v>24</v>
      </c>
      <c r="H2925" s="24">
        <v>1</v>
      </c>
      <c r="I2925" s="25" t="s">
        <v>53</v>
      </c>
      <c r="J2925" s="31">
        <f t="shared" si="407"/>
        <v>0</v>
      </c>
      <c r="K2925" s="24" t="s">
        <v>29</v>
      </c>
      <c r="L2925" s="24"/>
      <c r="M2925" s="25" t="s">
        <v>29</v>
      </c>
      <c r="N2925" s="25">
        <f t="shared" si="408"/>
        <v>0</v>
      </c>
      <c r="O2925" s="24" t="s">
        <v>29</v>
      </c>
      <c r="P2925" s="24"/>
      <c r="Q2925" s="25" t="s">
        <v>29</v>
      </c>
      <c r="R2925" s="25">
        <f t="shared" si="409"/>
        <v>0</v>
      </c>
      <c r="S2925" s="24" t="s">
        <v>29</v>
      </c>
      <c r="T2925" s="24"/>
      <c r="U2925" s="25" t="s">
        <v>29</v>
      </c>
      <c r="V2925" s="25">
        <f t="shared" si="410"/>
        <v>0</v>
      </c>
      <c r="W2925" s="25" t="s">
        <v>29</v>
      </c>
      <c r="X2925" s="25"/>
      <c r="Y2925" s="25" t="s">
        <v>29</v>
      </c>
      <c r="Z2925" s="25">
        <f t="shared" si="411"/>
        <v>0</v>
      </c>
      <c r="AA2925" s="24" t="s">
        <v>29</v>
      </c>
      <c r="AB2925" s="24"/>
      <c r="AC2925" s="25" t="s">
        <v>29</v>
      </c>
      <c r="AD2925" s="25">
        <f t="shared" si="412"/>
        <v>0</v>
      </c>
      <c r="AE2925" s="32">
        <f t="shared" si="413"/>
        <v>0</v>
      </c>
      <c r="AF2925" s="37">
        <f t="shared" si="406"/>
        <v>584.43780774690958</v>
      </c>
      <c r="AG2925" s="27"/>
    </row>
    <row r="2926" spans="1:39" x14ac:dyDescent="0.25">
      <c r="A2926" s="21">
        <v>2858532</v>
      </c>
      <c r="B2926" s="34">
        <v>2.37145939518943E-5</v>
      </c>
      <c r="C2926" s="22">
        <v>2.5956801996750101E-5</v>
      </c>
      <c r="D2926" s="22" t="s">
        <v>1162</v>
      </c>
      <c r="E2926" s="23">
        <v>1376129404.8222101</v>
      </c>
      <c r="F2926" s="23">
        <f t="shared" si="405"/>
        <v>32634.350060620687</v>
      </c>
      <c r="G2926" s="24" t="s">
        <v>26</v>
      </c>
      <c r="H2926" s="24">
        <v>4</v>
      </c>
      <c r="I2926" s="25" t="s">
        <v>35</v>
      </c>
      <c r="J2926" s="31">
        <f t="shared" si="407"/>
        <v>0</v>
      </c>
      <c r="K2926" s="24" t="s">
        <v>24</v>
      </c>
      <c r="L2926" s="24">
        <v>4</v>
      </c>
      <c r="M2926" s="25" t="s">
        <v>40</v>
      </c>
      <c r="N2926" s="25">
        <f t="shared" si="408"/>
        <v>4</v>
      </c>
      <c r="O2926" s="24" t="s">
        <v>29</v>
      </c>
      <c r="P2926" s="24"/>
      <c r="Q2926" s="25" t="s">
        <v>29</v>
      </c>
      <c r="R2926" s="25">
        <f t="shared" si="409"/>
        <v>0</v>
      </c>
      <c r="S2926" s="24" t="s">
        <v>29</v>
      </c>
      <c r="T2926" s="24"/>
      <c r="U2926" s="25" t="s">
        <v>29</v>
      </c>
      <c r="V2926" s="25">
        <f t="shared" si="410"/>
        <v>0</v>
      </c>
      <c r="W2926" s="25" t="s">
        <v>29</v>
      </c>
      <c r="X2926" s="25"/>
      <c r="Y2926" s="25" t="s">
        <v>29</v>
      </c>
      <c r="Z2926" s="25">
        <f t="shared" si="411"/>
        <v>0</v>
      </c>
      <c r="AA2926" s="24" t="s">
        <v>29</v>
      </c>
      <c r="AB2926" s="24"/>
      <c r="AC2926" s="25" t="s">
        <v>29</v>
      </c>
      <c r="AD2926" s="25">
        <f t="shared" si="412"/>
        <v>0</v>
      </c>
      <c r="AE2926" s="32">
        <f t="shared" si="413"/>
        <v>4</v>
      </c>
      <c r="AF2926" s="37">
        <f t="shared" si="406"/>
        <v>32634.350060620687</v>
      </c>
      <c r="AG2926" s="27"/>
      <c r="AK2926" s="27"/>
    </row>
    <row r="2927" spans="1:39" x14ac:dyDescent="0.25">
      <c r="A2927" s="21">
        <v>2858533</v>
      </c>
      <c r="B2927" s="34">
        <v>1.11786465914982E-4</v>
      </c>
      <c r="C2927" s="22">
        <v>1.23838835405344E-4</v>
      </c>
      <c r="D2927" s="22" t="s">
        <v>2611</v>
      </c>
      <c r="E2927" s="23">
        <v>19524799.891781699</v>
      </c>
      <c r="F2927" s="23">
        <f t="shared" si="405"/>
        <v>2182.6083775994989</v>
      </c>
      <c r="G2927" s="24" t="s">
        <v>24</v>
      </c>
      <c r="H2927" s="24">
        <v>1</v>
      </c>
      <c r="I2927" s="25" t="s">
        <v>64</v>
      </c>
      <c r="J2927" s="31">
        <f t="shared" si="407"/>
        <v>1</v>
      </c>
      <c r="K2927" s="24" t="s">
        <v>29</v>
      </c>
      <c r="L2927" s="24"/>
      <c r="M2927" s="25" t="s">
        <v>29</v>
      </c>
      <c r="N2927" s="25">
        <f t="shared" si="408"/>
        <v>0</v>
      </c>
      <c r="O2927" s="24" t="s">
        <v>29</v>
      </c>
      <c r="P2927" s="24"/>
      <c r="Q2927" s="25" t="s">
        <v>29</v>
      </c>
      <c r="R2927" s="25">
        <f t="shared" si="409"/>
        <v>0</v>
      </c>
      <c r="S2927" s="24" t="s">
        <v>29</v>
      </c>
      <c r="T2927" s="24"/>
      <c r="U2927" s="25" t="s">
        <v>29</v>
      </c>
      <c r="V2927" s="25">
        <f t="shared" si="410"/>
        <v>0</v>
      </c>
      <c r="W2927" s="25" t="s">
        <v>29</v>
      </c>
      <c r="X2927" s="25"/>
      <c r="Y2927" s="25" t="s">
        <v>29</v>
      </c>
      <c r="Z2927" s="25">
        <f t="shared" si="411"/>
        <v>0</v>
      </c>
      <c r="AA2927" s="24" t="s">
        <v>29</v>
      </c>
      <c r="AB2927" s="24"/>
      <c r="AC2927" s="25" t="s">
        <v>29</v>
      </c>
      <c r="AD2927" s="25">
        <f t="shared" si="412"/>
        <v>0</v>
      </c>
      <c r="AE2927" s="32">
        <f t="shared" si="413"/>
        <v>1</v>
      </c>
      <c r="AF2927" s="37">
        <f t="shared" si="406"/>
        <v>2182.6083775994989</v>
      </c>
      <c r="AG2927" s="27"/>
      <c r="AM2927" s="27"/>
    </row>
    <row r="2928" spans="1:39" x14ac:dyDescent="0.25">
      <c r="A2928" s="21">
        <v>2858534</v>
      </c>
      <c r="B2928" s="34">
        <v>5.7200636009736795E-4</v>
      </c>
      <c r="C2928" s="22">
        <v>5.8155611055888605E-4</v>
      </c>
      <c r="D2928" s="22" t="s">
        <v>1866</v>
      </c>
      <c r="E2928" s="23">
        <v>15644300.951178599</v>
      </c>
      <c r="F2928" s="23">
        <f t="shared" si="405"/>
        <v>8948.6396433514619</v>
      </c>
      <c r="G2928" s="24" t="s">
        <v>24</v>
      </c>
      <c r="H2928" s="24">
        <v>3</v>
      </c>
      <c r="I2928" s="25" t="s">
        <v>38</v>
      </c>
      <c r="J2928" s="31">
        <f t="shared" si="407"/>
        <v>0</v>
      </c>
      <c r="K2928" s="24" t="s">
        <v>29</v>
      </c>
      <c r="L2928" s="24"/>
      <c r="M2928" s="25" t="s">
        <v>29</v>
      </c>
      <c r="N2928" s="25">
        <f t="shared" si="408"/>
        <v>0</v>
      </c>
      <c r="O2928" s="24" t="s">
        <v>29</v>
      </c>
      <c r="P2928" s="24"/>
      <c r="Q2928" s="25" t="s">
        <v>29</v>
      </c>
      <c r="R2928" s="25">
        <f t="shared" si="409"/>
        <v>0</v>
      </c>
      <c r="S2928" s="24" t="s">
        <v>29</v>
      </c>
      <c r="T2928" s="24"/>
      <c r="U2928" s="25" t="s">
        <v>29</v>
      </c>
      <c r="V2928" s="25">
        <f t="shared" si="410"/>
        <v>0</v>
      </c>
      <c r="W2928" s="25" t="s">
        <v>29</v>
      </c>
      <c r="X2928" s="25"/>
      <c r="Y2928" s="25" t="s">
        <v>29</v>
      </c>
      <c r="Z2928" s="25">
        <f t="shared" si="411"/>
        <v>0</v>
      </c>
      <c r="AA2928" s="24" t="s">
        <v>29</v>
      </c>
      <c r="AB2928" s="24"/>
      <c r="AC2928" s="25" t="s">
        <v>29</v>
      </c>
      <c r="AD2928" s="25">
        <f t="shared" si="412"/>
        <v>0</v>
      </c>
      <c r="AE2928" s="32">
        <f t="shared" si="413"/>
        <v>0</v>
      </c>
      <c r="AF2928" s="37">
        <f t="shared" si="406"/>
        <v>8948.6396433514619</v>
      </c>
      <c r="AG2928" s="27"/>
      <c r="AK2928" s="27"/>
    </row>
    <row r="2929" spans="1:39" x14ac:dyDescent="0.25">
      <c r="A2929" s="21">
        <v>2858535</v>
      </c>
      <c r="B2929" s="34">
        <v>4.8665150763818998E-7</v>
      </c>
      <c r="C2929" s="22">
        <v>4.9225873882769398E-7</v>
      </c>
      <c r="D2929" s="22" t="s">
        <v>5179</v>
      </c>
      <c r="E2929" s="23">
        <v>382151.22780642897</v>
      </c>
      <c r="F2929" s="23">
        <f t="shared" si="405"/>
        <v>0.18597447115778404</v>
      </c>
      <c r="G2929" s="24" t="s">
        <v>24</v>
      </c>
      <c r="H2929" s="24">
        <v>4</v>
      </c>
      <c r="I2929" s="25" t="s">
        <v>55</v>
      </c>
      <c r="J2929" s="31">
        <f t="shared" si="407"/>
        <v>0</v>
      </c>
      <c r="K2929" s="24" t="s">
        <v>29</v>
      </c>
      <c r="L2929" s="24"/>
      <c r="M2929" s="25" t="s">
        <v>29</v>
      </c>
      <c r="N2929" s="25">
        <f t="shared" si="408"/>
        <v>0</v>
      </c>
      <c r="O2929" s="24" t="s">
        <v>29</v>
      </c>
      <c r="P2929" s="24"/>
      <c r="Q2929" s="25" t="s">
        <v>29</v>
      </c>
      <c r="R2929" s="25">
        <f t="shared" si="409"/>
        <v>0</v>
      </c>
      <c r="S2929" s="24" t="s">
        <v>29</v>
      </c>
      <c r="T2929" s="24"/>
      <c r="U2929" s="25" t="s">
        <v>29</v>
      </c>
      <c r="V2929" s="25">
        <f t="shared" si="410"/>
        <v>0</v>
      </c>
      <c r="W2929" s="25" t="s">
        <v>29</v>
      </c>
      <c r="X2929" s="25"/>
      <c r="Y2929" s="25" t="s">
        <v>29</v>
      </c>
      <c r="Z2929" s="25">
        <f t="shared" si="411"/>
        <v>0</v>
      </c>
      <c r="AA2929" s="24" t="s">
        <v>29</v>
      </c>
      <c r="AB2929" s="24"/>
      <c r="AC2929" s="25" t="s">
        <v>29</v>
      </c>
      <c r="AD2929" s="25">
        <f t="shared" si="412"/>
        <v>0</v>
      </c>
      <c r="AE2929" s="32">
        <f t="shared" si="413"/>
        <v>0</v>
      </c>
      <c r="AF2929" s="37">
        <f t="shared" si="406"/>
        <v>0.18597447115778404</v>
      </c>
      <c r="AG2929" s="27"/>
      <c r="AK2929" s="27"/>
    </row>
    <row r="2930" spans="1:39" x14ac:dyDescent="0.25">
      <c r="A2930" s="21">
        <v>2858544</v>
      </c>
      <c r="B2930" s="34">
        <v>6.5133448559695297E-6</v>
      </c>
      <c r="C2930" s="22">
        <v>7.6643740981009296E-6</v>
      </c>
      <c r="D2930" s="22" t="s">
        <v>819</v>
      </c>
      <c r="E2930" s="23">
        <v>927176281.82605004</v>
      </c>
      <c r="F2930" s="23">
        <f t="shared" si="405"/>
        <v>6039.0188658086581</v>
      </c>
      <c r="G2930" s="24" t="s">
        <v>24</v>
      </c>
      <c r="H2930" s="24">
        <v>2</v>
      </c>
      <c r="I2930" s="25" t="s">
        <v>41</v>
      </c>
      <c r="J2930" s="31">
        <f t="shared" si="407"/>
        <v>2</v>
      </c>
      <c r="K2930" s="24" t="s">
        <v>29</v>
      </c>
      <c r="L2930" s="24"/>
      <c r="M2930" s="25" t="s">
        <v>29</v>
      </c>
      <c r="N2930" s="25">
        <f t="shared" si="408"/>
        <v>0</v>
      </c>
      <c r="O2930" s="24" t="s">
        <v>29</v>
      </c>
      <c r="P2930" s="24"/>
      <c r="Q2930" s="25" t="s">
        <v>29</v>
      </c>
      <c r="R2930" s="25">
        <f t="shared" si="409"/>
        <v>0</v>
      </c>
      <c r="S2930" s="24" t="s">
        <v>29</v>
      </c>
      <c r="T2930" s="24"/>
      <c r="U2930" s="25" t="s">
        <v>29</v>
      </c>
      <c r="V2930" s="25">
        <f t="shared" si="410"/>
        <v>0</v>
      </c>
      <c r="W2930" s="25" t="s">
        <v>29</v>
      </c>
      <c r="X2930" s="25"/>
      <c r="Y2930" s="25" t="s">
        <v>29</v>
      </c>
      <c r="Z2930" s="25">
        <f t="shared" si="411"/>
        <v>0</v>
      </c>
      <c r="AA2930" s="24" t="s">
        <v>29</v>
      </c>
      <c r="AB2930" s="24"/>
      <c r="AC2930" s="25" t="s">
        <v>29</v>
      </c>
      <c r="AD2930" s="25">
        <f t="shared" si="412"/>
        <v>0</v>
      </c>
      <c r="AE2930" s="32">
        <f t="shared" si="413"/>
        <v>2</v>
      </c>
      <c r="AF2930" s="37">
        <f t="shared" si="406"/>
        <v>6039.0188658086581</v>
      </c>
      <c r="AG2930" s="27"/>
    </row>
    <row r="2931" spans="1:39" x14ac:dyDescent="0.25">
      <c r="A2931" s="21">
        <v>2858547</v>
      </c>
      <c r="B2931" s="34">
        <v>7.6665382307275608E-6</v>
      </c>
      <c r="C2931" s="22">
        <v>6.1816014069689003E-6</v>
      </c>
      <c r="D2931" s="22" t="s">
        <v>2214</v>
      </c>
      <c r="E2931" s="23">
        <v>428491243.82374901</v>
      </c>
      <c r="F2931" s="23">
        <f t="shared" si="405"/>
        <v>3285.0445023067764</v>
      </c>
      <c r="G2931" s="24" t="s">
        <v>24</v>
      </c>
      <c r="H2931" s="24">
        <v>4</v>
      </c>
      <c r="I2931" s="25" t="s">
        <v>74</v>
      </c>
      <c r="J2931" s="31">
        <f t="shared" si="407"/>
        <v>0</v>
      </c>
      <c r="K2931" s="24" t="s">
        <v>24</v>
      </c>
      <c r="L2931" s="24">
        <v>3</v>
      </c>
      <c r="M2931" s="25" t="s">
        <v>44</v>
      </c>
      <c r="N2931" s="25">
        <f t="shared" si="408"/>
        <v>3</v>
      </c>
      <c r="O2931" s="24" t="s">
        <v>29</v>
      </c>
      <c r="P2931" s="24"/>
      <c r="Q2931" s="25" t="s">
        <v>29</v>
      </c>
      <c r="R2931" s="25">
        <f t="shared" si="409"/>
        <v>0</v>
      </c>
      <c r="S2931" s="24" t="s">
        <v>29</v>
      </c>
      <c r="T2931" s="24"/>
      <c r="U2931" s="25" t="s">
        <v>29</v>
      </c>
      <c r="V2931" s="25">
        <f t="shared" si="410"/>
        <v>0</v>
      </c>
      <c r="W2931" s="25" t="s">
        <v>29</v>
      </c>
      <c r="X2931" s="25"/>
      <c r="Y2931" s="25" t="s">
        <v>29</v>
      </c>
      <c r="Z2931" s="25">
        <f t="shared" si="411"/>
        <v>0</v>
      </c>
      <c r="AA2931" s="24" t="s">
        <v>29</v>
      </c>
      <c r="AB2931" s="24"/>
      <c r="AC2931" s="25" t="s">
        <v>29</v>
      </c>
      <c r="AD2931" s="25">
        <f t="shared" si="412"/>
        <v>0</v>
      </c>
      <c r="AE2931" s="32">
        <f t="shared" si="413"/>
        <v>3</v>
      </c>
      <c r="AF2931" s="37">
        <f t="shared" si="406"/>
        <v>3285.0445023067764</v>
      </c>
      <c r="AG2931" s="27"/>
      <c r="AK2931" s="27"/>
      <c r="AM2931" s="27"/>
    </row>
    <row r="2932" spans="1:39" x14ac:dyDescent="0.25">
      <c r="A2932" s="21">
        <v>2858549</v>
      </c>
      <c r="B2932" s="34">
        <v>2.3744568313206101E-5</v>
      </c>
      <c r="C2932" s="22">
        <v>2.46845290524324E-5</v>
      </c>
      <c r="D2932" s="22" t="s">
        <v>1951</v>
      </c>
      <c r="E2932" s="23">
        <v>564611206.58050501</v>
      </c>
      <c r="F2932" s="23">
        <f t="shared" si="405"/>
        <v>13406.449365052524</v>
      </c>
      <c r="G2932" s="24" t="s">
        <v>24</v>
      </c>
      <c r="H2932" s="24">
        <v>3</v>
      </c>
      <c r="I2932" s="25" t="s">
        <v>55</v>
      </c>
      <c r="J2932" s="31">
        <f t="shared" si="407"/>
        <v>0</v>
      </c>
      <c r="K2932" s="24" t="s">
        <v>26</v>
      </c>
      <c r="L2932" s="24">
        <v>1</v>
      </c>
      <c r="M2932" s="25" t="s">
        <v>27</v>
      </c>
      <c r="N2932" s="25">
        <f t="shared" si="408"/>
        <v>0</v>
      </c>
      <c r="O2932" s="24" t="s">
        <v>24</v>
      </c>
      <c r="P2932" s="24">
        <v>5</v>
      </c>
      <c r="Q2932" s="25" t="s">
        <v>44</v>
      </c>
      <c r="R2932" s="25">
        <f t="shared" si="409"/>
        <v>5</v>
      </c>
      <c r="S2932" s="24" t="s">
        <v>29</v>
      </c>
      <c r="T2932" s="24"/>
      <c r="U2932" s="25" t="s">
        <v>29</v>
      </c>
      <c r="V2932" s="25">
        <f t="shared" si="410"/>
        <v>0</v>
      </c>
      <c r="W2932" s="25" t="s">
        <v>29</v>
      </c>
      <c r="X2932" s="25"/>
      <c r="Y2932" s="25" t="s">
        <v>29</v>
      </c>
      <c r="Z2932" s="25">
        <f t="shared" si="411"/>
        <v>0</v>
      </c>
      <c r="AA2932" s="24" t="s">
        <v>29</v>
      </c>
      <c r="AB2932" s="24"/>
      <c r="AC2932" s="25" t="s">
        <v>29</v>
      </c>
      <c r="AD2932" s="25">
        <f t="shared" si="412"/>
        <v>0</v>
      </c>
      <c r="AE2932" s="32">
        <f t="shared" si="413"/>
        <v>5</v>
      </c>
      <c r="AF2932" s="37">
        <f t="shared" si="406"/>
        <v>13406.449365052524</v>
      </c>
      <c r="AG2932" s="27"/>
      <c r="AK2932" s="27"/>
      <c r="AM2932" s="27"/>
    </row>
    <row r="2933" spans="1:39" x14ac:dyDescent="0.25">
      <c r="A2933" s="21">
        <v>2858552</v>
      </c>
      <c r="B2933" s="34">
        <v>3.2440465000000101E-4</v>
      </c>
      <c r="C2933" s="22">
        <v>3.6868052413521399E-4</v>
      </c>
      <c r="D2933" s="22" t="s">
        <v>3941</v>
      </c>
      <c r="E2933" s="23">
        <v>336789.53106147703</v>
      </c>
      <c r="F2933" s="23">
        <f t="shared" si="405"/>
        <v>109.25608994766293</v>
      </c>
      <c r="G2933" s="24" t="s">
        <v>26</v>
      </c>
      <c r="H2933" s="24">
        <v>0</v>
      </c>
      <c r="I2933" s="25" t="s">
        <v>44</v>
      </c>
      <c r="J2933" s="31">
        <f t="shared" si="407"/>
        <v>0</v>
      </c>
      <c r="K2933" s="24" t="s">
        <v>29</v>
      </c>
      <c r="L2933" s="24"/>
      <c r="M2933" s="25" t="s">
        <v>29</v>
      </c>
      <c r="N2933" s="25">
        <f t="shared" si="408"/>
        <v>0</v>
      </c>
      <c r="O2933" s="24" t="s">
        <v>29</v>
      </c>
      <c r="P2933" s="24"/>
      <c r="Q2933" s="25" t="s">
        <v>29</v>
      </c>
      <c r="R2933" s="25">
        <f t="shared" si="409"/>
        <v>0</v>
      </c>
      <c r="S2933" s="24" t="s">
        <v>29</v>
      </c>
      <c r="T2933" s="24"/>
      <c r="U2933" s="25" t="s">
        <v>29</v>
      </c>
      <c r="V2933" s="25">
        <f t="shared" si="410"/>
        <v>0</v>
      </c>
      <c r="W2933" s="25" t="s">
        <v>29</v>
      </c>
      <c r="X2933" s="25"/>
      <c r="Y2933" s="25" t="s">
        <v>29</v>
      </c>
      <c r="Z2933" s="25">
        <f t="shared" si="411"/>
        <v>0</v>
      </c>
      <c r="AA2933" s="24" t="s">
        <v>29</v>
      </c>
      <c r="AB2933" s="24"/>
      <c r="AC2933" s="25" t="s">
        <v>29</v>
      </c>
      <c r="AD2933" s="25">
        <f t="shared" si="412"/>
        <v>0</v>
      </c>
      <c r="AE2933" s="32">
        <f t="shared" si="413"/>
        <v>0</v>
      </c>
      <c r="AF2933" s="37">
        <f t="shared" si="406"/>
        <v>109.25608994766293</v>
      </c>
      <c r="AG2933" s="27"/>
      <c r="AM2933" s="27"/>
    </row>
    <row r="2934" spans="1:39" x14ac:dyDescent="0.25">
      <c r="A2934" s="21">
        <v>2858554</v>
      </c>
      <c r="B2934" s="34">
        <v>1.3778602325581401E-4</v>
      </c>
      <c r="C2934" s="22">
        <v>1.63215623006204E-4</v>
      </c>
      <c r="D2934" s="22" t="s">
        <v>3431</v>
      </c>
      <c r="E2934" s="23">
        <v>1605108.94561793</v>
      </c>
      <c r="F2934" s="23">
        <f t="shared" si="405"/>
        <v>221.16157850902721</v>
      </c>
      <c r="G2934" s="24" t="s">
        <v>24</v>
      </c>
      <c r="H2934" s="24">
        <v>0</v>
      </c>
      <c r="I2934" s="25" t="s">
        <v>38</v>
      </c>
      <c r="J2934" s="31">
        <f t="shared" si="407"/>
        <v>0</v>
      </c>
      <c r="K2934" s="24" t="s">
        <v>29</v>
      </c>
      <c r="L2934" s="24"/>
      <c r="M2934" s="25" t="s">
        <v>29</v>
      </c>
      <c r="N2934" s="25">
        <f t="shared" si="408"/>
        <v>0</v>
      </c>
      <c r="O2934" s="24" t="s">
        <v>29</v>
      </c>
      <c r="P2934" s="24"/>
      <c r="Q2934" s="25" t="s">
        <v>29</v>
      </c>
      <c r="R2934" s="25">
        <f t="shared" si="409"/>
        <v>0</v>
      </c>
      <c r="S2934" s="24" t="s">
        <v>29</v>
      </c>
      <c r="T2934" s="24"/>
      <c r="U2934" s="25" t="s">
        <v>29</v>
      </c>
      <c r="V2934" s="25">
        <f t="shared" si="410"/>
        <v>0</v>
      </c>
      <c r="W2934" s="25" t="s">
        <v>29</v>
      </c>
      <c r="X2934" s="25"/>
      <c r="Y2934" s="25" t="s">
        <v>29</v>
      </c>
      <c r="Z2934" s="25">
        <f t="shared" si="411"/>
        <v>0</v>
      </c>
      <c r="AA2934" s="24" t="s">
        <v>29</v>
      </c>
      <c r="AB2934" s="24"/>
      <c r="AC2934" s="25" t="s">
        <v>29</v>
      </c>
      <c r="AD2934" s="25">
        <f t="shared" si="412"/>
        <v>0</v>
      </c>
      <c r="AE2934" s="32">
        <f t="shared" si="413"/>
        <v>0</v>
      </c>
      <c r="AF2934" s="37">
        <f t="shared" si="406"/>
        <v>221.16157850902721</v>
      </c>
      <c r="AG2934" s="27"/>
      <c r="AM2934" s="27"/>
    </row>
    <row r="2935" spans="1:39" x14ac:dyDescent="0.25">
      <c r="A2935" s="21">
        <v>2858555</v>
      </c>
      <c r="B2935" s="34">
        <v>1.4451980882823999E-6</v>
      </c>
      <c r="C2935" s="22">
        <v>1.38366720032523E-6</v>
      </c>
      <c r="D2935" s="22" t="s">
        <v>740</v>
      </c>
      <c r="E2935" s="23">
        <v>2402728774.7101402</v>
      </c>
      <c r="F2935" s="23">
        <f t="shared" si="405"/>
        <v>3472.4190318722081</v>
      </c>
      <c r="G2935" s="24" t="s">
        <v>24</v>
      </c>
      <c r="H2935" s="24">
        <v>4</v>
      </c>
      <c r="I2935" s="25" t="s">
        <v>34</v>
      </c>
      <c r="J2935" s="31">
        <f t="shared" si="407"/>
        <v>0</v>
      </c>
      <c r="K2935" s="24" t="s">
        <v>24</v>
      </c>
      <c r="L2935" s="24">
        <v>4</v>
      </c>
      <c r="M2935" s="25" t="s">
        <v>40</v>
      </c>
      <c r="N2935" s="25">
        <f t="shared" si="408"/>
        <v>4</v>
      </c>
      <c r="O2935" s="24" t="s">
        <v>29</v>
      </c>
      <c r="P2935" s="24"/>
      <c r="Q2935" s="25" t="s">
        <v>29</v>
      </c>
      <c r="R2935" s="25">
        <f t="shared" si="409"/>
        <v>0</v>
      </c>
      <c r="S2935" s="24" t="s">
        <v>29</v>
      </c>
      <c r="T2935" s="24"/>
      <c r="U2935" s="25" t="s">
        <v>29</v>
      </c>
      <c r="V2935" s="25">
        <f t="shared" si="410"/>
        <v>0</v>
      </c>
      <c r="W2935" s="25" t="s">
        <v>29</v>
      </c>
      <c r="X2935" s="25"/>
      <c r="Y2935" s="25" t="s">
        <v>29</v>
      </c>
      <c r="Z2935" s="25">
        <f t="shared" si="411"/>
        <v>0</v>
      </c>
      <c r="AA2935" s="24" t="s">
        <v>29</v>
      </c>
      <c r="AB2935" s="24"/>
      <c r="AC2935" s="25" t="s">
        <v>29</v>
      </c>
      <c r="AD2935" s="25">
        <f t="shared" si="412"/>
        <v>0</v>
      </c>
      <c r="AE2935" s="32">
        <f t="shared" si="413"/>
        <v>4</v>
      </c>
      <c r="AF2935" s="37">
        <f t="shared" si="406"/>
        <v>3472.4190318722081</v>
      </c>
      <c r="AG2935" s="27"/>
    </row>
    <row r="2936" spans="1:39" x14ac:dyDescent="0.25">
      <c r="A2936" s="21">
        <v>2858558</v>
      </c>
      <c r="B2936" s="34">
        <v>1.56322627322001E-5</v>
      </c>
      <c r="C2936" s="22">
        <v>1.5381455725000801E-5</v>
      </c>
      <c r="D2936" s="22" t="s">
        <v>674</v>
      </c>
      <c r="E2936" s="23">
        <v>2636939741.56884</v>
      </c>
      <c r="F2936" s="23">
        <f t="shared" si="405"/>
        <v>41221.334849183942</v>
      </c>
      <c r="G2936" s="24" t="s">
        <v>24</v>
      </c>
      <c r="H2936" s="24">
        <v>4</v>
      </c>
      <c r="I2936" s="25" t="s">
        <v>34</v>
      </c>
      <c r="J2936" s="31">
        <f t="shared" si="407"/>
        <v>0</v>
      </c>
      <c r="K2936" s="24" t="s">
        <v>24</v>
      </c>
      <c r="L2936" s="24">
        <v>5</v>
      </c>
      <c r="M2936" s="25" t="s">
        <v>38</v>
      </c>
      <c r="N2936" s="25">
        <f t="shared" si="408"/>
        <v>0</v>
      </c>
      <c r="O2936" s="24" t="s">
        <v>29</v>
      </c>
      <c r="P2936" s="24"/>
      <c r="Q2936" s="25" t="s">
        <v>29</v>
      </c>
      <c r="R2936" s="25">
        <f t="shared" si="409"/>
        <v>0</v>
      </c>
      <c r="S2936" s="24" t="s">
        <v>29</v>
      </c>
      <c r="T2936" s="24"/>
      <c r="U2936" s="25" t="s">
        <v>29</v>
      </c>
      <c r="V2936" s="25">
        <f t="shared" si="410"/>
        <v>0</v>
      </c>
      <c r="W2936" s="25" t="s">
        <v>29</v>
      </c>
      <c r="X2936" s="25"/>
      <c r="Y2936" s="25" t="s">
        <v>29</v>
      </c>
      <c r="Z2936" s="25">
        <f t="shared" si="411"/>
        <v>0</v>
      </c>
      <c r="AA2936" s="24" t="s">
        <v>29</v>
      </c>
      <c r="AB2936" s="24"/>
      <c r="AC2936" s="25" t="s">
        <v>29</v>
      </c>
      <c r="AD2936" s="25">
        <f t="shared" si="412"/>
        <v>0</v>
      </c>
      <c r="AE2936" s="32">
        <f t="shared" si="413"/>
        <v>0</v>
      </c>
      <c r="AF2936" s="37">
        <f t="shared" si="406"/>
        <v>41221.334849183942</v>
      </c>
      <c r="AG2936" s="27"/>
      <c r="AK2936" s="27"/>
    </row>
    <row r="2937" spans="1:39" x14ac:dyDescent="0.25">
      <c r="A2937" s="21">
        <v>2858559</v>
      </c>
      <c r="B2937" s="34">
        <v>7.45285630670841E-6</v>
      </c>
      <c r="C2937" s="22">
        <v>8.0060067382568007E-6</v>
      </c>
      <c r="D2937" s="22" t="s">
        <v>2611</v>
      </c>
      <c r="E2937" s="23">
        <v>92080090.989918202</v>
      </c>
      <c r="F2937" s="23">
        <f t="shared" si="405"/>
        <v>686.25968685649616</v>
      </c>
      <c r="G2937" s="24" t="s">
        <v>24</v>
      </c>
      <c r="H2937" s="24">
        <v>1</v>
      </c>
      <c r="I2937" s="25" t="s">
        <v>64</v>
      </c>
      <c r="J2937" s="31">
        <f t="shared" si="407"/>
        <v>1</v>
      </c>
      <c r="K2937" s="24" t="s">
        <v>29</v>
      </c>
      <c r="L2937" s="24"/>
      <c r="M2937" s="25" t="s">
        <v>29</v>
      </c>
      <c r="N2937" s="25">
        <f t="shared" si="408"/>
        <v>0</v>
      </c>
      <c r="O2937" s="24" t="s">
        <v>29</v>
      </c>
      <c r="P2937" s="24"/>
      <c r="Q2937" s="25" t="s">
        <v>29</v>
      </c>
      <c r="R2937" s="25">
        <f t="shared" si="409"/>
        <v>0</v>
      </c>
      <c r="S2937" s="24" t="s">
        <v>29</v>
      </c>
      <c r="T2937" s="24"/>
      <c r="U2937" s="25" t="s">
        <v>29</v>
      </c>
      <c r="V2937" s="25">
        <f t="shared" si="410"/>
        <v>0</v>
      </c>
      <c r="W2937" s="25" t="s">
        <v>29</v>
      </c>
      <c r="X2937" s="25"/>
      <c r="Y2937" s="25" t="s">
        <v>29</v>
      </c>
      <c r="Z2937" s="25">
        <f t="shared" si="411"/>
        <v>0</v>
      </c>
      <c r="AA2937" s="24" t="s">
        <v>29</v>
      </c>
      <c r="AB2937" s="24"/>
      <c r="AC2937" s="25" t="s">
        <v>29</v>
      </c>
      <c r="AD2937" s="25">
        <f t="shared" si="412"/>
        <v>0</v>
      </c>
      <c r="AE2937" s="32">
        <f t="shared" si="413"/>
        <v>1</v>
      </c>
      <c r="AF2937" s="37">
        <f t="shared" si="406"/>
        <v>686.25968685649616</v>
      </c>
      <c r="AG2937" s="27"/>
      <c r="AM2937" s="27"/>
    </row>
    <row r="2938" spans="1:39" x14ac:dyDescent="0.25">
      <c r="A2938" s="21">
        <v>2858569</v>
      </c>
      <c r="B2938" s="34">
        <v>1.57750700347197E-4</v>
      </c>
      <c r="C2938" s="22">
        <v>1.7159149624101501E-4</v>
      </c>
      <c r="D2938" s="22" t="s">
        <v>3187</v>
      </c>
      <c r="E2938" s="23">
        <v>119267599.188419</v>
      </c>
      <c r="F2938" s="23">
        <f t="shared" si="405"/>
        <v>18814.547300701881</v>
      </c>
      <c r="G2938" s="24" t="s">
        <v>24</v>
      </c>
      <c r="H2938" s="24">
        <v>2</v>
      </c>
      <c r="I2938" s="25" t="s">
        <v>44</v>
      </c>
      <c r="J2938" s="31">
        <f t="shared" si="407"/>
        <v>2</v>
      </c>
      <c r="K2938" s="24" t="s">
        <v>29</v>
      </c>
      <c r="L2938" s="24"/>
      <c r="M2938" s="25" t="s">
        <v>29</v>
      </c>
      <c r="N2938" s="25">
        <f t="shared" si="408"/>
        <v>0</v>
      </c>
      <c r="O2938" s="24" t="s">
        <v>29</v>
      </c>
      <c r="P2938" s="24"/>
      <c r="Q2938" s="25" t="s">
        <v>29</v>
      </c>
      <c r="R2938" s="25">
        <f t="shared" si="409"/>
        <v>0</v>
      </c>
      <c r="S2938" s="24" t="s">
        <v>29</v>
      </c>
      <c r="T2938" s="24"/>
      <c r="U2938" s="25" t="s">
        <v>29</v>
      </c>
      <c r="V2938" s="25">
        <f t="shared" si="410"/>
        <v>0</v>
      </c>
      <c r="W2938" s="25" t="s">
        <v>29</v>
      </c>
      <c r="X2938" s="25"/>
      <c r="Y2938" s="25" t="s">
        <v>29</v>
      </c>
      <c r="Z2938" s="25">
        <f t="shared" si="411"/>
        <v>0</v>
      </c>
      <c r="AA2938" s="24" t="s">
        <v>29</v>
      </c>
      <c r="AB2938" s="24"/>
      <c r="AC2938" s="25" t="s">
        <v>29</v>
      </c>
      <c r="AD2938" s="25">
        <f t="shared" si="412"/>
        <v>0</v>
      </c>
      <c r="AE2938" s="32">
        <f t="shared" si="413"/>
        <v>2</v>
      </c>
      <c r="AF2938" s="37">
        <f t="shared" si="406"/>
        <v>18814.547300701881</v>
      </c>
      <c r="AG2938" s="27"/>
    </row>
    <row r="2939" spans="1:39" x14ac:dyDescent="0.25">
      <c r="A2939" s="21">
        <v>2858571</v>
      </c>
      <c r="B2939" s="34">
        <v>1.4851541981665399E-5</v>
      </c>
      <c r="C2939" s="22">
        <v>1.6089304771507102E-5</v>
      </c>
      <c r="D2939" s="22" t="s">
        <v>3595</v>
      </c>
      <c r="E2939" s="23">
        <v>60883603.4013611</v>
      </c>
      <c r="F2939" s="23">
        <f t="shared" si="405"/>
        <v>904.21539191038062</v>
      </c>
      <c r="G2939" s="24" t="s">
        <v>24</v>
      </c>
      <c r="H2939" s="24">
        <v>1</v>
      </c>
      <c r="I2939" s="25" t="s">
        <v>37</v>
      </c>
      <c r="J2939" s="31">
        <f t="shared" si="407"/>
        <v>1</v>
      </c>
      <c r="K2939" s="24" t="s">
        <v>29</v>
      </c>
      <c r="L2939" s="24"/>
      <c r="M2939" s="25" t="s">
        <v>29</v>
      </c>
      <c r="N2939" s="25">
        <f t="shared" si="408"/>
        <v>0</v>
      </c>
      <c r="O2939" s="24" t="s">
        <v>29</v>
      </c>
      <c r="P2939" s="24"/>
      <c r="Q2939" s="25" t="s">
        <v>29</v>
      </c>
      <c r="R2939" s="25">
        <f t="shared" si="409"/>
        <v>0</v>
      </c>
      <c r="S2939" s="24" t="s">
        <v>29</v>
      </c>
      <c r="T2939" s="24"/>
      <c r="U2939" s="25" t="s">
        <v>29</v>
      </c>
      <c r="V2939" s="25">
        <f t="shared" si="410"/>
        <v>0</v>
      </c>
      <c r="W2939" s="25" t="s">
        <v>29</v>
      </c>
      <c r="X2939" s="25"/>
      <c r="Y2939" s="25" t="s">
        <v>29</v>
      </c>
      <c r="Z2939" s="25">
        <f t="shared" si="411"/>
        <v>0</v>
      </c>
      <c r="AA2939" s="24" t="s">
        <v>29</v>
      </c>
      <c r="AB2939" s="24"/>
      <c r="AC2939" s="25" t="s">
        <v>29</v>
      </c>
      <c r="AD2939" s="25">
        <f t="shared" si="412"/>
        <v>0</v>
      </c>
      <c r="AE2939" s="32">
        <f t="shared" si="413"/>
        <v>1</v>
      </c>
      <c r="AF2939" s="37">
        <f t="shared" si="406"/>
        <v>904.21539191038062</v>
      </c>
      <c r="AG2939" s="27"/>
      <c r="AM2939" s="27"/>
    </row>
    <row r="2940" spans="1:39" x14ac:dyDescent="0.25">
      <c r="A2940" s="21">
        <v>2858573</v>
      </c>
      <c r="B2940" s="34">
        <v>1.2679752839489701E-4</v>
      </c>
      <c r="C2940" s="22">
        <v>1.4209996285639501E-4</v>
      </c>
      <c r="D2940" s="22" t="s">
        <v>3291</v>
      </c>
      <c r="E2940" s="23">
        <v>5229.6021477855102</v>
      </c>
      <c r="F2940" s="23">
        <f t="shared" si="405"/>
        <v>0.66310062682784765</v>
      </c>
      <c r="G2940" s="24" t="s">
        <v>24</v>
      </c>
      <c r="H2940" s="24">
        <v>1</v>
      </c>
      <c r="I2940" s="25" t="s">
        <v>49</v>
      </c>
      <c r="J2940" s="31">
        <f t="shared" si="407"/>
        <v>0</v>
      </c>
      <c r="K2940" s="24" t="s">
        <v>29</v>
      </c>
      <c r="L2940" s="24"/>
      <c r="M2940" s="25" t="s">
        <v>29</v>
      </c>
      <c r="N2940" s="25">
        <f t="shared" si="408"/>
        <v>0</v>
      </c>
      <c r="O2940" s="24" t="s">
        <v>29</v>
      </c>
      <c r="P2940" s="24"/>
      <c r="Q2940" s="25" t="s">
        <v>29</v>
      </c>
      <c r="R2940" s="25">
        <f t="shared" si="409"/>
        <v>0</v>
      </c>
      <c r="S2940" s="24" t="s">
        <v>29</v>
      </c>
      <c r="T2940" s="24"/>
      <c r="U2940" s="25" t="s">
        <v>29</v>
      </c>
      <c r="V2940" s="25">
        <f t="shared" si="410"/>
        <v>0</v>
      </c>
      <c r="W2940" s="25" t="s">
        <v>29</v>
      </c>
      <c r="X2940" s="25"/>
      <c r="Y2940" s="25" t="s">
        <v>29</v>
      </c>
      <c r="Z2940" s="25">
        <f t="shared" si="411"/>
        <v>0</v>
      </c>
      <c r="AA2940" s="24" t="s">
        <v>29</v>
      </c>
      <c r="AB2940" s="24"/>
      <c r="AC2940" s="25" t="s">
        <v>29</v>
      </c>
      <c r="AD2940" s="25">
        <f t="shared" si="412"/>
        <v>0</v>
      </c>
      <c r="AE2940" s="32">
        <f t="shared" si="413"/>
        <v>0</v>
      </c>
      <c r="AF2940" s="37">
        <f t="shared" si="406"/>
        <v>0.66310062682784765</v>
      </c>
      <c r="AG2940" s="27"/>
    </row>
    <row r="2941" spans="1:39" x14ac:dyDescent="0.25">
      <c r="A2941" s="21">
        <v>2858581</v>
      </c>
      <c r="B2941" s="34">
        <v>2.7917220997577701E-5</v>
      </c>
      <c r="C2941" s="22">
        <v>2.85502544876761E-5</v>
      </c>
      <c r="D2941" s="22" t="s">
        <v>1499</v>
      </c>
      <c r="E2941" s="23">
        <v>912881963.95459998</v>
      </c>
      <c r="F2941" s="23">
        <f t="shared" si="405"/>
        <v>25485.127532423328</v>
      </c>
      <c r="G2941" s="24" t="s">
        <v>24</v>
      </c>
      <c r="H2941" s="24">
        <v>4</v>
      </c>
      <c r="I2941" s="25" t="s">
        <v>36</v>
      </c>
      <c r="J2941" s="31">
        <f t="shared" si="407"/>
        <v>4</v>
      </c>
      <c r="K2941" s="24" t="s">
        <v>29</v>
      </c>
      <c r="L2941" s="24"/>
      <c r="M2941" s="25" t="s">
        <v>29</v>
      </c>
      <c r="N2941" s="25">
        <f t="shared" si="408"/>
        <v>0</v>
      </c>
      <c r="O2941" s="24" t="s">
        <v>29</v>
      </c>
      <c r="P2941" s="24"/>
      <c r="Q2941" s="25" t="s">
        <v>29</v>
      </c>
      <c r="R2941" s="25">
        <f t="shared" si="409"/>
        <v>0</v>
      </c>
      <c r="S2941" s="24" t="s">
        <v>29</v>
      </c>
      <c r="T2941" s="24"/>
      <c r="U2941" s="25" t="s">
        <v>29</v>
      </c>
      <c r="V2941" s="25">
        <f t="shared" si="410"/>
        <v>0</v>
      </c>
      <c r="W2941" s="25" t="s">
        <v>29</v>
      </c>
      <c r="X2941" s="25"/>
      <c r="Y2941" s="25" t="s">
        <v>29</v>
      </c>
      <c r="Z2941" s="25">
        <f t="shared" si="411"/>
        <v>0</v>
      </c>
      <c r="AA2941" s="24" t="s">
        <v>29</v>
      </c>
      <c r="AB2941" s="24"/>
      <c r="AC2941" s="25" t="s">
        <v>29</v>
      </c>
      <c r="AD2941" s="25">
        <f t="shared" si="412"/>
        <v>0</v>
      </c>
      <c r="AE2941" s="32">
        <f t="shared" si="413"/>
        <v>4</v>
      </c>
      <c r="AF2941" s="37">
        <f t="shared" si="406"/>
        <v>25485.127532423328</v>
      </c>
      <c r="AG2941" s="27"/>
    </row>
    <row r="2942" spans="1:39" x14ac:dyDescent="0.25">
      <c r="A2942" s="21">
        <v>2858587</v>
      </c>
      <c r="B2942" s="34">
        <v>4.3253882701650401E-5</v>
      </c>
      <c r="C2942" s="22">
        <v>4.8781814612085001E-5</v>
      </c>
      <c r="D2942" s="22" t="s">
        <v>4030</v>
      </c>
      <c r="E2942" s="23">
        <v>23116005.2880897</v>
      </c>
      <c r="F2942" s="23">
        <f t="shared" si="405"/>
        <v>999.85698126176226</v>
      </c>
      <c r="G2942" s="24" t="s">
        <v>24</v>
      </c>
      <c r="H2942" s="24">
        <v>1</v>
      </c>
      <c r="I2942" s="25" t="s">
        <v>34</v>
      </c>
      <c r="J2942" s="31">
        <f t="shared" si="407"/>
        <v>0</v>
      </c>
      <c r="K2942" s="24" t="s">
        <v>26</v>
      </c>
      <c r="L2942" s="24">
        <v>1</v>
      </c>
      <c r="M2942" s="25" t="s">
        <v>44</v>
      </c>
      <c r="N2942" s="25">
        <f t="shared" si="408"/>
        <v>1</v>
      </c>
      <c r="O2942" s="24" t="s">
        <v>29</v>
      </c>
      <c r="P2942" s="24"/>
      <c r="Q2942" s="25" t="s">
        <v>29</v>
      </c>
      <c r="R2942" s="25">
        <f t="shared" si="409"/>
        <v>0</v>
      </c>
      <c r="S2942" s="24" t="s">
        <v>29</v>
      </c>
      <c r="T2942" s="24"/>
      <c r="U2942" s="25" t="s">
        <v>29</v>
      </c>
      <c r="V2942" s="25">
        <f t="shared" si="410"/>
        <v>0</v>
      </c>
      <c r="W2942" s="25" t="s">
        <v>29</v>
      </c>
      <c r="X2942" s="25"/>
      <c r="Y2942" s="25" t="s">
        <v>29</v>
      </c>
      <c r="Z2942" s="25">
        <f t="shared" si="411"/>
        <v>0</v>
      </c>
      <c r="AA2942" s="24" t="s">
        <v>29</v>
      </c>
      <c r="AB2942" s="24"/>
      <c r="AC2942" s="25" t="s">
        <v>29</v>
      </c>
      <c r="AD2942" s="25">
        <f t="shared" si="412"/>
        <v>0</v>
      </c>
      <c r="AE2942" s="32">
        <f t="shared" si="413"/>
        <v>1</v>
      </c>
      <c r="AF2942" s="37">
        <f t="shared" si="406"/>
        <v>999.85698126176226</v>
      </c>
      <c r="AG2942" s="27"/>
      <c r="AM2942" s="27"/>
    </row>
    <row r="2943" spans="1:39" x14ac:dyDescent="0.25">
      <c r="A2943" s="21">
        <v>2858589</v>
      </c>
      <c r="B2943" s="34">
        <v>2.5626916885584799E-5</v>
      </c>
      <c r="C2943" s="22">
        <v>2.77628288676417E-5</v>
      </c>
      <c r="D2943" s="22" t="s">
        <v>4316</v>
      </c>
      <c r="E2943" s="23">
        <v>11184110.155160099</v>
      </c>
      <c r="F2943" s="23">
        <f t="shared" si="405"/>
        <v>286.61426138551275</v>
      </c>
      <c r="G2943" s="24" t="s">
        <v>24</v>
      </c>
      <c r="H2943" s="24">
        <v>2</v>
      </c>
      <c r="I2943" s="25" t="s">
        <v>33</v>
      </c>
      <c r="J2943" s="31">
        <f t="shared" si="407"/>
        <v>0</v>
      </c>
      <c r="K2943" s="24" t="s">
        <v>29</v>
      </c>
      <c r="L2943" s="24"/>
      <c r="M2943" s="25" t="s">
        <v>29</v>
      </c>
      <c r="N2943" s="25">
        <f t="shared" si="408"/>
        <v>0</v>
      </c>
      <c r="O2943" s="24" t="s">
        <v>29</v>
      </c>
      <c r="P2943" s="24"/>
      <c r="Q2943" s="25" t="s">
        <v>29</v>
      </c>
      <c r="R2943" s="25">
        <f t="shared" si="409"/>
        <v>0</v>
      </c>
      <c r="S2943" s="24" t="s">
        <v>29</v>
      </c>
      <c r="T2943" s="24"/>
      <c r="U2943" s="25" t="s">
        <v>29</v>
      </c>
      <c r="V2943" s="25">
        <f t="shared" si="410"/>
        <v>0</v>
      </c>
      <c r="W2943" s="25" t="s">
        <v>29</v>
      </c>
      <c r="X2943" s="25"/>
      <c r="Y2943" s="25" t="s">
        <v>29</v>
      </c>
      <c r="Z2943" s="25">
        <f t="shared" si="411"/>
        <v>0</v>
      </c>
      <c r="AA2943" s="24" t="s">
        <v>29</v>
      </c>
      <c r="AB2943" s="24"/>
      <c r="AC2943" s="25" t="s">
        <v>29</v>
      </c>
      <c r="AD2943" s="25">
        <f t="shared" si="412"/>
        <v>0</v>
      </c>
      <c r="AE2943" s="32">
        <f t="shared" si="413"/>
        <v>0</v>
      </c>
      <c r="AF2943" s="37">
        <f t="shared" si="406"/>
        <v>286.61426138551275</v>
      </c>
      <c r="AG2943" s="27"/>
    </row>
    <row r="2944" spans="1:39" x14ac:dyDescent="0.25">
      <c r="A2944" s="21">
        <v>2858591</v>
      </c>
      <c r="B2944" s="34">
        <v>3.0369511555555502E-4</v>
      </c>
      <c r="C2944" s="22">
        <v>3.48985231026765E-4</v>
      </c>
      <c r="D2944" s="22" t="s">
        <v>3324</v>
      </c>
      <c r="E2944" s="23">
        <v>1905629.1249793801</v>
      </c>
      <c r="F2944" s="23">
        <f t="shared" si="405"/>
        <v>578.73025731664404</v>
      </c>
      <c r="G2944" s="24" t="s">
        <v>24</v>
      </c>
      <c r="H2944" s="24">
        <v>0</v>
      </c>
      <c r="I2944" s="25" t="s">
        <v>36</v>
      </c>
      <c r="J2944" s="31">
        <f t="shared" si="407"/>
        <v>0</v>
      </c>
      <c r="K2944" s="24" t="s">
        <v>29</v>
      </c>
      <c r="L2944" s="24"/>
      <c r="M2944" s="25" t="s">
        <v>29</v>
      </c>
      <c r="N2944" s="25">
        <f t="shared" si="408"/>
        <v>0</v>
      </c>
      <c r="O2944" s="24" t="s">
        <v>29</v>
      </c>
      <c r="P2944" s="24"/>
      <c r="Q2944" s="25" t="s">
        <v>29</v>
      </c>
      <c r="R2944" s="25">
        <f t="shared" si="409"/>
        <v>0</v>
      </c>
      <c r="S2944" s="24" t="s">
        <v>29</v>
      </c>
      <c r="T2944" s="24"/>
      <c r="U2944" s="25" t="s">
        <v>29</v>
      </c>
      <c r="V2944" s="25">
        <f t="shared" si="410"/>
        <v>0</v>
      </c>
      <c r="W2944" s="25" t="s">
        <v>29</v>
      </c>
      <c r="X2944" s="25"/>
      <c r="Y2944" s="25" t="s">
        <v>29</v>
      </c>
      <c r="Z2944" s="25">
        <f t="shared" si="411"/>
        <v>0</v>
      </c>
      <c r="AA2944" s="24" t="s">
        <v>29</v>
      </c>
      <c r="AB2944" s="24"/>
      <c r="AC2944" s="25" t="s">
        <v>29</v>
      </c>
      <c r="AD2944" s="25">
        <f t="shared" si="412"/>
        <v>0</v>
      </c>
      <c r="AE2944" s="32">
        <f t="shared" si="413"/>
        <v>0</v>
      </c>
      <c r="AF2944" s="37">
        <f t="shared" si="406"/>
        <v>578.73025731664404</v>
      </c>
      <c r="AG2944" s="27"/>
      <c r="AM2944" s="27"/>
    </row>
    <row r="2945" spans="1:39" x14ac:dyDescent="0.25">
      <c r="A2945" s="21">
        <v>2858593</v>
      </c>
      <c r="B2945" s="34">
        <v>3.618822491376E-6</v>
      </c>
      <c r="C2945" s="22">
        <v>4.1185668702902597E-6</v>
      </c>
      <c r="D2945" s="22" t="s">
        <v>298</v>
      </c>
      <c r="E2945" s="23">
        <v>6448410242.9704103</v>
      </c>
      <c r="F2945" s="23">
        <f t="shared" si="405"/>
        <v>23335.652020880698</v>
      </c>
      <c r="G2945" s="24" t="s">
        <v>24</v>
      </c>
      <c r="H2945" s="24">
        <v>5</v>
      </c>
      <c r="I2945" s="25" t="s">
        <v>36</v>
      </c>
      <c r="J2945" s="31">
        <f t="shared" si="407"/>
        <v>5</v>
      </c>
      <c r="K2945" s="24" t="s">
        <v>29</v>
      </c>
      <c r="L2945" s="24"/>
      <c r="M2945" s="25" t="s">
        <v>29</v>
      </c>
      <c r="N2945" s="25">
        <f t="shared" si="408"/>
        <v>0</v>
      </c>
      <c r="O2945" s="24" t="s">
        <v>29</v>
      </c>
      <c r="P2945" s="24"/>
      <c r="Q2945" s="25" t="s">
        <v>29</v>
      </c>
      <c r="R2945" s="25">
        <f t="shared" si="409"/>
        <v>0</v>
      </c>
      <c r="S2945" s="24" t="s">
        <v>29</v>
      </c>
      <c r="T2945" s="24"/>
      <c r="U2945" s="25" t="s">
        <v>29</v>
      </c>
      <c r="V2945" s="25">
        <f t="shared" si="410"/>
        <v>0</v>
      </c>
      <c r="W2945" s="25" t="s">
        <v>29</v>
      </c>
      <c r="X2945" s="25"/>
      <c r="Y2945" s="25" t="s">
        <v>29</v>
      </c>
      <c r="Z2945" s="25">
        <f t="shared" si="411"/>
        <v>0</v>
      </c>
      <c r="AA2945" s="24" t="s">
        <v>29</v>
      </c>
      <c r="AB2945" s="24"/>
      <c r="AC2945" s="25" t="s">
        <v>29</v>
      </c>
      <c r="AD2945" s="25">
        <f t="shared" si="412"/>
        <v>0</v>
      </c>
      <c r="AE2945" s="32">
        <f t="shared" si="413"/>
        <v>5</v>
      </c>
      <c r="AF2945" s="37">
        <f t="shared" si="406"/>
        <v>23335.652020880698</v>
      </c>
      <c r="AG2945" s="27"/>
    </row>
    <row r="2946" spans="1:39" x14ac:dyDescent="0.25">
      <c r="A2946" s="21">
        <v>2858597</v>
      </c>
      <c r="B2946" s="34">
        <v>1.6801860298295001E-4</v>
      </c>
      <c r="C2946" s="22">
        <v>1.6704303180452599E-4</v>
      </c>
      <c r="D2946" s="22" t="s">
        <v>5124</v>
      </c>
      <c r="E2946" s="23">
        <v>541185.23418732395</v>
      </c>
      <c r="F2946" s="23">
        <f t="shared" si="405"/>
        <v>90.929187003154809</v>
      </c>
      <c r="G2946" s="24" t="s">
        <v>26</v>
      </c>
      <c r="H2946" s="24">
        <v>2</v>
      </c>
      <c r="I2946" s="25" t="s">
        <v>34</v>
      </c>
      <c r="J2946" s="31">
        <f t="shared" si="407"/>
        <v>0</v>
      </c>
      <c r="K2946" s="24" t="s">
        <v>29</v>
      </c>
      <c r="L2946" s="24"/>
      <c r="M2946" s="25" t="s">
        <v>29</v>
      </c>
      <c r="N2946" s="25">
        <f t="shared" si="408"/>
        <v>0</v>
      </c>
      <c r="O2946" s="24" t="s">
        <v>29</v>
      </c>
      <c r="P2946" s="24"/>
      <c r="Q2946" s="25" t="s">
        <v>29</v>
      </c>
      <c r="R2946" s="25">
        <f t="shared" si="409"/>
        <v>0</v>
      </c>
      <c r="S2946" s="24" t="s">
        <v>29</v>
      </c>
      <c r="T2946" s="24"/>
      <c r="U2946" s="25" t="s">
        <v>29</v>
      </c>
      <c r="V2946" s="25">
        <f t="shared" si="410"/>
        <v>0</v>
      </c>
      <c r="W2946" s="25" t="s">
        <v>29</v>
      </c>
      <c r="X2946" s="25"/>
      <c r="Y2946" s="25" t="s">
        <v>29</v>
      </c>
      <c r="Z2946" s="25">
        <f t="shared" si="411"/>
        <v>0</v>
      </c>
      <c r="AA2946" s="24" t="s">
        <v>29</v>
      </c>
      <c r="AB2946" s="24"/>
      <c r="AC2946" s="25" t="s">
        <v>29</v>
      </c>
      <c r="AD2946" s="25">
        <f t="shared" si="412"/>
        <v>0</v>
      </c>
      <c r="AE2946" s="32">
        <f t="shared" si="413"/>
        <v>0</v>
      </c>
      <c r="AF2946" s="37">
        <f t="shared" si="406"/>
        <v>90.929187003154809</v>
      </c>
      <c r="AG2946" s="27"/>
    </row>
    <row r="2947" spans="1:39" x14ac:dyDescent="0.25">
      <c r="A2947" s="21">
        <v>2858607</v>
      </c>
      <c r="B2947" s="34">
        <v>1.1150465997842101E-6</v>
      </c>
      <c r="C2947" s="22">
        <v>1.19636792008789E-6</v>
      </c>
      <c r="D2947" s="22" t="s">
        <v>2493</v>
      </c>
      <c r="E2947" s="23">
        <v>309305852.37866598</v>
      </c>
      <c r="F2947" s="23">
        <f t="shared" si="405"/>
        <v>344.89043898818835</v>
      </c>
      <c r="G2947" s="24" t="s">
        <v>24</v>
      </c>
      <c r="H2947" s="24">
        <v>4</v>
      </c>
      <c r="I2947" s="25" t="s">
        <v>67</v>
      </c>
      <c r="J2947" s="31">
        <f t="shared" si="407"/>
        <v>0</v>
      </c>
      <c r="K2947" s="24" t="s">
        <v>24</v>
      </c>
      <c r="L2947" s="24">
        <v>3</v>
      </c>
      <c r="M2947" s="25" t="s">
        <v>64</v>
      </c>
      <c r="N2947" s="25">
        <f t="shared" si="408"/>
        <v>3</v>
      </c>
      <c r="O2947" s="24" t="s">
        <v>29</v>
      </c>
      <c r="P2947" s="24"/>
      <c r="Q2947" s="25" t="s">
        <v>29</v>
      </c>
      <c r="R2947" s="25">
        <f t="shared" si="409"/>
        <v>0</v>
      </c>
      <c r="S2947" s="24" t="s">
        <v>29</v>
      </c>
      <c r="T2947" s="24"/>
      <c r="U2947" s="25" t="s">
        <v>29</v>
      </c>
      <c r="V2947" s="25">
        <f t="shared" si="410"/>
        <v>0</v>
      </c>
      <c r="W2947" s="25" t="s">
        <v>29</v>
      </c>
      <c r="X2947" s="25"/>
      <c r="Y2947" s="25" t="s">
        <v>29</v>
      </c>
      <c r="Z2947" s="25">
        <f t="shared" si="411"/>
        <v>0</v>
      </c>
      <c r="AA2947" s="24" t="s">
        <v>29</v>
      </c>
      <c r="AB2947" s="24"/>
      <c r="AC2947" s="25" t="s">
        <v>29</v>
      </c>
      <c r="AD2947" s="25">
        <f t="shared" si="412"/>
        <v>0</v>
      </c>
      <c r="AE2947" s="32">
        <f t="shared" si="413"/>
        <v>3</v>
      </c>
      <c r="AF2947" s="37">
        <f t="shared" si="406"/>
        <v>344.89043898818835</v>
      </c>
      <c r="AG2947" s="27"/>
      <c r="AM2947" s="27"/>
    </row>
    <row r="2948" spans="1:39" x14ac:dyDescent="0.25">
      <c r="A2948" s="21">
        <v>2858610</v>
      </c>
      <c r="B2948" s="34">
        <v>1.5313613464791299E-6</v>
      </c>
      <c r="C2948" s="22">
        <v>1.5177891389290999E-6</v>
      </c>
      <c r="D2948" s="22" t="s">
        <v>469</v>
      </c>
      <c r="E2948" s="23">
        <v>3863623044.17909</v>
      </c>
      <c r="F2948" s="23">
        <f t="shared" si="405"/>
        <v>5916.602987221886</v>
      </c>
      <c r="G2948" s="24" t="s">
        <v>24</v>
      </c>
      <c r="H2948" s="24">
        <v>3</v>
      </c>
      <c r="I2948" s="25" t="s">
        <v>33</v>
      </c>
      <c r="J2948" s="31">
        <f t="shared" si="407"/>
        <v>0</v>
      </c>
      <c r="K2948" s="24" t="s">
        <v>26</v>
      </c>
      <c r="L2948" s="24">
        <v>2</v>
      </c>
      <c r="M2948" s="25" t="s">
        <v>35</v>
      </c>
      <c r="N2948" s="25">
        <f t="shared" si="408"/>
        <v>0</v>
      </c>
      <c r="O2948" s="24" t="s">
        <v>24</v>
      </c>
      <c r="P2948" s="24">
        <v>4</v>
      </c>
      <c r="Q2948" s="25" t="s">
        <v>31</v>
      </c>
      <c r="R2948" s="25">
        <f t="shared" si="409"/>
        <v>4</v>
      </c>
      <c r="S2948" s="24" t="s">
        <v>29</v>
      </c>
      <c r="T2948" s="24"/>
      <c r="U2948" s="25" t="s">
        <v>29</v>
      </c>
      <c r="V2948" s="25">
        <f t="shared" si="410"/>
        <v>0</v>
      </c>
      <c r="W2948" s="25" t="s">
        <v>29</v>
      </c>
      <c r="X2948" s="25"/>
      <c r="Y2948" s="25" t="s">
        <v>29</v>
      </c>
      <c r="Z2948" s="25">
        <f t="shared" si="411"/>
        <v>0</v>
      </c>
      <c r="AA2948" s="24" t="s">
        <v>29</v>
      </c>
      <c r="AB2948" s="24"/>
      <c r="AC2948" s="25" t="s">
        <v>29</v>
      </c>
      <c r="AD2948" s="25">
        <f t="shared" si="412"/>
        <v>0</v>
      </c>
      <c r="AE2948" s="32">
        <f t="shared" si="413"/>
        <v>4</v>
      </c>
      <c r="AF2948" s="37">
        <f t="shared" si="406"/>
        <v>5916.602987221886</v>
      </c>
      <c r="AG2948" s="27"/>
    </row>
    <row r="2949" spans="1:39" x14ac:dyDescent="0.25">
      <c r="A2949" s="21">
        <v>2858615</v>
      </c>
      <c r="B2949" s="34">
        <v>2.3026438453526701E-4</v>
      </c>
      <c r="C2949" s="22">
        <v>2.5376239413540599E-4</v>
      </c>
      <c r="D2949" s="22" t="s">
        <v>2576</v>
      </c>
      <c r="E2949" s="23">
        <v>76962693.920591906</v>
      </c>
      <c r="F2949" s="23">
        <f t="shared" si="405"/>
        <v>17721.767347801229</v>
      </c>
      <c r="G2949" s="24" t="s">
        <v>24</v>
      </c>
      <c r="H2949" s="24">
        <v>1</v>
      </c>
      <c r="I2949" s="25" t="s">
        <v>28</v>
      </c>
      <c r="J2949" s="31">
        <f t="shared" si="407"/>
        <v>1</v>
      </c>
      <c r="K2949" s="24" t="s">
        <v>29</v>
      </c>
      <c r="L2949" s="24"/>
      <c r="M2949" s="25" t="s">
        <v>29</v>
      </c>
      <c r="N2949" s="25">
        <f t="shared" si="408"/>
        <v>0</v>
      </c>
      <c r="O2949" s="24" t="s">
        <v>29</v>
      </c>
      <c r="P2949" s="24"/>
      <c r="Q2949" s="25" t="s">
        <v>29</v>
      </c>
      <c r="R2949" s="25">
        <f t="shared" si="409"/>
        <v>0</v>
      </c>
      <c r="S2949" s="24" t="s">
        <v>29</v>
      </c>
      <c r="T2949" s="24"/>
      <c r="U2949" s="25" t="s">
        <v>29</v>
      </c>
      <c r="V2949" s="25">
        <f t="shared" si="410"/>
        <v>0</v>
      </c>
      <c r="W2949" s="25" t="s">
        <v>29</v>
      </c>
      <c r="X2949" s="25"/>
      <c r="Y2949" s="25" t="s">
        <v>29</v>
      </c>
      <c r="Z2949" s="25">
        <f t="shared" si="411"/>
        <v>0</v>
      </c>
      <c r="AA2949" s="24" t="s">
        <v>29</v>
      </c>
      <c r="AB2949" s="24"/>
      <c r="AC2949" s="25" t="s">
        <v>29</v>
      </c>
      <c r="AD2949" s="25">
        <f t="shared" si="412"/>
        <v>0</v>
      </c>
      <c r="AE2949" s="32">
        <f t="shared" si="413"/>
        <v>1</v>
      </c>
      <c r="AF2949" s="37">
        <f t="shared" si="406"/>
        <v>17721.767347801229</v>
      </c>
      <c r="AG2949" s="27"/>
    </row>
    <row r="2950" spans="1:39" x14ac:dyDescent="0.25">
      <c r="A2950" s="21">
        <v>2858620</v>
      </c>
      <c r="B2950" s="34">
        <v>1.4663810614912201E-6</v>
      </c>
      <c r="C2950" s="22">
        <v>1.5740650803729601E-6</v>
      </c>
      <c r="D2950" s="22" t="s">
        <v>805</v>
      </c>
      <c r="E2950" s="23">
        <v>2186430207.4579701</v>
      </c>
      <c r="F2950" s="23">
        <f t="shared" si="405"/>
        <v>3206.1398484886868</v>
      </c>
      <c r="G2950" s="24" t="s">
        <v>26</v>
      </c>
      <c r="H2950" s="24">
        <v>2</v>
      </c>
      <c r="I2950" s="25" t="s">
        <v>34</v>
      </c>
      <c r="J2950" s="31">
        <f t="shared" si="407"/>
        <v>0</v>
      </c>
      <c r="K2950" s="24" t="s">
        <v>24</v>
      </c>
      <c r="L2950" s="24">
        <v>5</v>
      </c>
      <c r="M2950" s="25" t="s">
        <v>62</v>
      </c>
      <c r="N2950" s="25">
        <f t="shared" si="408"/>
        <v>5</v>
      </c>
      <c r="O2950" s="24" t="s">
        <v>29</v>
      </c>
      <c r="P2950" s="24"/>
      <c r="Q2950" s="25" t="s">
        <v>29</v>
      </c>
      <c r="R2950" s="25">
        <f t="shared" si="409"/>
        <v>0</v>
      </c>
      <c r="S2950" s="24" t="s">
        <v>29</v>
      </c>
      <c r="T2950" s="24"/>
      <c r="U2950" s="25" t="s">
        <v>29</v>
      </c>
      <c r="V2950" s="25">
        <f t="shared" si="410"/>
        <v>0</v>
      </c>
      <c r="W2950" s="25" t="s">
        <v>29</v>
      </c>
      <c r="X2950" s="25"/>
      <c r="Y2950" s="25" t="s">
        <v>29</v>
      </c>
      <c r="Z2950" s="25">
        <f t="shared" si="411"/>
        <v>0</v>
      </c>
      <c r="AA2950" s="24" t="s">
        <v>29</v>
      </c>
      <c r="AB2950" s="24"/>
      <c r="AC2950" s="25" t="s">
        <v>29</v>
      </c>
      <c r="AD2950" s="25">
        <f t="shared" si="412"/>
        <v>0</v>
      </c>
      <c r="AE2950" s="32">
        <f t="shared" si="413"/>
        <v>5</v>
      </c>
      <c r="AF2950" s="37">
        <f t="shared" si="406"/>
        <v>3206.1398484886868</v>
      </c>
      <c r="AG2950" s="27"/>
    </row>
    <row r="2951" spans="1:39" x14ac:dyDescent="0.25">
      <c r="A2951" s="21">
        <v>2858621</v>
      </c>
      <c r="B2951" s="34">
        <v>9.2010356385632101E-5</v>
      </c>
      <c r="C2951" s="22">
        <v>1.03058044012373E-4</v>
      </c>
      <c r="D2951" s="22" t="s">
        <v>3370</v>
      </c>
      <c r="E2951" s="23">
        <v>56739833.345382497</v>
      </c>
      <c r="F2951" s="23">
        <f t="shared" si="405"/>
        <v>5220.652287370016</v>
      </c>
      <c r="G2951" s="24" t="s">
        <v>24</v>
      </c>
      <c r="H2951" s="24">
        <v>1</v>
      </c>
      <c r="I2951" s="25" t="s">
        <v>38</v>
      </c>
      <c r="J2951" s="31">
        <f t="shared" si="407"/>
        <v>0</v>
      </c>
      <c r="K2951" s="24" t="s">
        <v>29</v>
      </c>
      <c r="L2951" s="24"/>
      <c r="M2951" s="25" t="s">
        <v>29</v>
      </c>
      <c r="N2951" s="25">
        <f t="shared" si="408"/>
        <v>0</v>
      </c>
      <c r="O2951" s="24" t="s">
        <v>29</v>
      </c>
      <c r="P2951" s="24"/>
      <c r="Q2951" s="25" t="s">
        <v>29</v>
      </c>
      <c r="R2951" s="25">
        <f t="shared" si="409"/>
        <v>0</v>
      </c>
      <c r="S2951" s="24" t="s">
        <v>29</v>
      </c>
      <c r="T2951" s="24"/>
      <c r="U2951" s="25" t="s">
        <v>29</v>
      </c>
      <c r="V2951" s="25">
        <f t="shared" si="410"/>
        <v>0</v>
      </c>
      <c r="W2951" s="25" t="s">
        <v>29</v>
      </c>
      <c r="X2951" s="25"/>
      <c r="Y2951" s="25" t="s">
        <v>29</v>
      </c>
      <c r="Z2951" s="25">
        <f t="shared" si="411"/>
        <v>0</v>
      </c>
      <c r="AA2951" s="24" t="s">
        <v>29</v>
      </c>
      <c r="AB2951" s="24"/>
      <c r="AC2951" s="25" t="s">
        <v>29</v>
      </c>
      <c r="AD2951" s="25">
        <f t="shared" si="412"/>
        <v>0</v>
      </c>
      <c r="AE2951" s="32">
        <f t="shared" si="413"/>
        <v>0</v>
      </c>
      <c r="AF2951" s="37">
        <f t="shared" si="406"/>
        <v>5220.652287370016</v>
      </c>
      <c r="AG2951" s="27"/>
      <c r="AK2951" s="27"/>
      <c r="AM2951" s="27"/>
    </row>
    <row r="2952" spans="1:39" x14ac:dyDescent="0.25">
      <c r="A2952" s="21">
        <v>2858622</v>
      </c>
      <c r="B2952" s="34">
        <v>3.618822491376E-6</v>
      </c>
      <c r="C2952" s="22">
        <v>4.1182573199928402E-6</v>
      </c>
      <c r="D2952" s="22" t="s">
        <v>132</v>
      </c>
      <c r="E2952" s="23">
        <v>25954050999.7817</v>
      </c>
      <c r="F2952" s="23">
        <f t="shared" si="405"/>
        <v>93923.103500329773</v>
      </c>
      <c r="G2952" s="24" t="s">
        <v>24</v>
      </c>
      <c r="H2952" s="24">
        <v>5</v>
      </c>
      <c r="I2952" s="25" t="s">
        <v>40</v>
      </c>
      <c r="J2952" s="31">
        <f t="shared" si="407"/>
        <v>5</v>
      </c>
      <c r="K2952" s="24" t="s">
        <v>29</v>
      </c>
      <c r="L2952" s="24"/>
      <c r="M2952" s="25" t="s">
        <v>29</v>
      </c>
      <c r="N2952" s="25">
        <f t="shared" si="408"/>
        <v>0</v>
      </c>
      <c r="O2952" s="24" t="s">
        <v>29</v>
      </c>
      <c r="P2952" s="24"/>
      <c r="Q2952" s="25" t="s">
        <v>29</v>
      </c>
      <c r="R2952" s="25">
        <f t="shared" si="409"/>
        <v>0</v>
      </c>
      <c r="S2952" s="24" t="s">
        <v>29</v>
      </c>
      <c r="T2952" s="24"/>
      <c r="U2952" s="25" t="s">
        <v>29</v>
      </c>
      <c r="V2952" s="25">
        <f t="shared" si="410"/>
        <v>0</v>
      </c>
      <c r="W2952" s="25" t="s">
        <v>29</v>
      </c>
      <c r="X2952" s="25"/>
      <c r="Y2952" s="25" t="s">
        <v>29</v>
      </c>
      <c r="Z2952" s="25">
        <f t="shared" si="411"/>
        <v>0</v>
      </c>
      <c r="AA2952" s="24" t="s">
        <v>29</v>
      </c>
      <c r="AB2952" s="24"/>
      <c r="AC2952" s="25" t="s">
        <v>29</v>
      </c>
      <c r="AD2952" s="25">
        <f t="shared" si="412"/>
        <v>0</v>
      </c>
      <c r="AE2952" s="32">
        <f t="shared" si="413"/>
        <v>5</v>
      </c>
      <c r="AF2952" s="37">
        <f t="shared" si="406"/>
        <v>93923.103500329773</v>
      </c>
      <c r="AG2952" s="27"/>
    </row>
    <row r="2953" spans="1:39" x14ac:dyDescent="0.25">
      <c r="A2953" s="21">
        <v>2858623</v>
      </c>
      <c r="B2953" s="34">
        <v>1.5315993663970599E-6</v>
      </c>
      <c r="C2953" s="22">
        <v>1.46342443194986E-6</v>
      </c>
      <c r="D2953" s="22" t="s">
        <v>1656</v>
      </c>
      <c r="E2953" s="23">
        <v>768398224.48686397</v>
      </c>
      <c r="F2953" s="23">
        <f t="shared" ref="F2953:F3016" si="414">E2953*B2953</f>
        <v>1176.8782337647067</v>
      </c>
      <c r="G2953" s="24" t="s">
        <v>24</v>
      </c>
      <c r="H2953" s="24">
        <v>4</v>
      </c>
      <c r="I2953" s="25" t="s">
        <v>33</v>
      </c>
      <c r="J2953" s="31">
        <f t="shared" si="407"/>
        <v>0</v>
      </c>
      <c r="K2953" s="24" t="s">
        <v>26</v>
      </c>
      <c r="L2953" s="24">
        <v>1</v>
      </c>
      <c r="M2953" s="25" t="s">
        <v>57</v>
      </c>
      <c r="N2953" s="25">
        <f t="shared" si="408"/>
        <v>0</v>
      </c>
      <c r="O2953" s="24" t="s">
        <v>26</v>
      </c>
      <c r="P2953" s="24">
        <v>3</v>
      </c>
      <c r="Q2953" s="25" t="s">
        <v>38</v>
      </c>
      <c r="R2953" s="25">
        <f t="shared" si="409"/>
        <v>0</v>
      </c>
      <c r="S2953" s="24" t="s">
        <v>24</v>
      </c>
      <c r="T2953" s="24">
        <v>2</v>
      </c>
      <c r="U2953" s="25" t="s">
        <v>37</v>
      </c>
      <c r="V2953" s="25">
        <f t="shared" si="410"/>
        <v>2</v>
      </c>
      <c r="W2953" s="25" t="s">
        <v>29</v>
      </c>
      <c r="X2953" s="25"/>
      <c r="Y2953" s="25" t="s">
        <v>29</v>
      </c>
      <c r="Z2953" s="25">
        <f t="shared" si="411"/>
        <v>0</v>
      </c>
      <c r="AA2953" s="24" t="s">
        <v>29</v>
      </c>
      <c r="AB2953" s="24"/>
      <c r="AC2953" s="25" t="s">
        <v>29</v>
      </c>
      <c r="AD2953" s="25">
        <f t="shared" si="412"/>
        <v>0</v>
      </c>
      <c r="AE2953" s="32">
        <f t="shared" si="413"/>
        <v>2</v>
      </c>
      <c r="AF2953" s="37">
        <f t="shared" ref="AF2953:AF3016" si="415">B2953*E2953</f>
        <v>1176.8782337647067</v>
      </c>
      <c r="AG2953" s="27"/>
    </row>
    <row r="2954" spans="1:39" x14ac:dyDescent="0.25">
      <c r="A2954" s="21">
        <v>2858624</v>
      </c>
      <c r="B2954" s="34">
        <v>5.6222820957908396E-7</v>
      </c>
      <c r="C2954" s="22">
        <v>5.2176360661236897E-7</v>
      </c>
      <c r="D2954" s="22" t="s">
        <v>1927</v>
      </c>
      <c r="E2954" s="23">
        <v>576181133.303532</v>
      </c>
      <c r="F2954" s="23">
        <f t="shared" si="414"/>
        <v>323.9452869704923</v>
      </c>
      <c r="G2954" s="24" t="s">
        <v>26</v>
      </c>
      <c r="H2954" s="24">
        <v>1</v>
      </c>
      <c r="I2954" s="25" t="s">
        <v>27</v>
      </c>
      <c r="J2954" s="31">
        <f t="shared" ref="J2954:J3017" si="416">IF(LEFT(I2954,5)="US TX",H2954,0)</f>
        <v>0</v>
      </c>
      <c r="K2954" s="24" t="s">
        <v>24</v>
      </c>
      <c r="L2954" s="24">
        <v>3</v>
      </c>
      <c r="M2954" s="25" t="s">
        <v>44</v>
      </c>
      <c r="N2954" s="25">
        <f t="shared" ref="N2954:N3017" si="417">IF(LEFT(M2954,5)="US TX",L2954,0)</f>
        <v>3</v>
      </c>
      <c r="O2954" s="24" t="s">
        <v>29</v>
      </c>
      <c r="P2954" s="24"/>
      <c r="Q2954" s="25" t="s">
        <v>29</v>
      </c>
      <c r="R2954" s="25">
        <f t="shared" ref="R2954:R3017" si="418">IF(LEFT(Q2954,5)="US TX",P2954,0)</f>
        <v>0</v>
      </c>
      <c r="S2954" s="24" t="s">
        <v>29</v>
      </c>
      <c r="T2954" s="24"/>
      <c r="U2954" s="25" t="s">
        <v>29</v>
      </c>
      <c r="V2954" s="25">
        <f t="shared" ref="V2954:V3017" si="419">IF(LEFT(U2954,5)="US TX",T2954,0)</f>
        <v>0</v>
      </c>
      <c r="W2954" s="25" t="s">
        <v>29</v>
      </c>
      <c r="X2954" s="25"/>
      <c r="Y2954" s="25" t="s">
        <v>29</v>
      </c>
      <c r="Z2954" s="25">
        <f t="shared" ref="Z2954:Z3017" si="420">IF(LEFT(Y2954,5)="US TX",X2954,0)</f>
        <v>0</v>
      </c>
      <c r="AA2954" s="24" t="s">
        <v>29</v>
      </c>
      <c r="AB2954" s="24"/>
      <c r="AC2954" s="25" t="s">
        <v>29</v>
      </c>
      <c r="AD2954" s="25">
        <f t="shared" ref="AD2954:AD3017" si="421">IF(LEFT(AC2954,5)="US TX",AB2954,0)</f>
        <v>0</v>
      </c>
      <c r="AE2954" s="32">
        <f t="shared" ref="AE2954:AE3017" si="422">MAX(J2954,N2954,R2954,V2954,Z2954,AD2954)</f>
        <v>3</v>
      </c>
      <c r="AF2954" s="37">
        <f t="shared" si="415"/>
        <v>323.9452869704923</v>
      </c>
      <c r="AG2954" s="27"/>
      <c r="AK2954" s="27"/>
    </row>
    <row r="2955" spans="1:39" x14ac:dyDescent="0.25">
      <c r="A2955" s="21">
        <v>2858628</v>
      </c>
      <c r="B2955" s="34">
        <v>4.1672130096211497E-5</v>
      </c>
      <c r="C2955" s="22">
        <v>4.7513925699528598E-5</v>
      </c>
      <c r="D2955" s="22" t="s">
        <v>3675</v>
      </c>
      <c r="E2955" s="23">
        <v>3322850.89991344</v>
      </c>
      <c r="F2955" s="23">
        <f t="shared" si="414"/>
        <v>138.47027499150633</v>
      </c>
      <c r="G2955" s="24" t="s">
        <v>26</v>
      </c>
      <c r="H2955" s="24">
        <v>1</v>
      </c>
      <c r="I2955" s="25" t="s">
        <v>34</v>
      </c>
      <c r="J2955" s="31">
        <f t="shared" si="416"/>
        <v>0</v>
      </c>
      <c r="K2955" s="24" t="s">
        <v>24</v>
      </c>
      <c r="L2955" s="24">
        <v>1</v>
      </c>
      <c r="M2955" s="25" t="s">
        <v>38</v>
      </c>
      <c r="N2955" s="25">
        <f t="shared" si="417"/>
        <v>0</v>
      </c>
      <c r="O2955" s="24" t="s">
        <v>29</v>
      </c>
      <c r="P2955" s="24"/>
      <c r="Q2955" s="25" t="s">
        <v>29</v>
      </c>
      <c r="R2955" s="25">
        <f t="shared" si="418"/>
        <v>0</v>
      </c>
      <c r="S2955" s="24" t="s">
        <v>29</v>
      </c>
      <c r="T2955" s="24"/>
      <c r="U2955" s="25" t="s">
        <v>29</v>
      </c>
      <c r="V2955" s="25">
        <f t="shared" si="419"/>
        <v>0</v>
      </c>
      <c r="W2955" s="25" t="s">
        <v>29</v>
      </c>
      <c r="X2955" s="25"/>
      <c r="Y2955" s="25" t="s">
        <v>29</v>
      </c>
      <c r="Z2955" s="25">
        <f t="shared" si="420"/>
        <v>0</v>
      </c>
      <c r="AA2955" s="24" t="s">
        <v>29</v>
      </c>
      <c r="AB2955" s="24"/>
      <c r="AC2955" s="25" t="s">
        <v>29</v>
      </c>
      <c r="AD2955" s="25">
        <f t="shared" si="421"/>
        <v>0</v>
      </c>
      <c r="AE2955" s="32">
        <f t="shared" si="422"/>
        <v>0</v>
      </c>
      <c r="AF2955" s="37">
        <f t="shared" si="415"/>
        <v>138.47027499150633</v>
      </c>
      <c r="AG2955" s="27"/>
    </row>
    <row r="2956" spans="1:39" x14ac:dyDescent="0.25">
      <c r="A2956" s="21">
        <v>2858630</v>
      </c>
      <c r="B2956" s="34">
        <v>1.4663810614912201E-6</v>
      </c>
      <c r="C2956" s="22">
        <v>1.36395314957983E-6</v>
      </c>
      <c r="D2956" s="22" t="s">
        <v>1308</v>
      </c>
      <c r="E2956" s="23">
        <v>1154490675.80019</v>
      </c>
      <c r="F2956" s="23">
        <f t="shared" si="414"/>
        <v>1692.9232626615985</v>
      </c>
      <c r="G2956" s="24" t="s">
        <v>24</v>
      </c>
      <c r="H2956" s="24">
        <v>5</v>
      </c>
      <c r="I2956" s="25" t="s">
        <v>37</v>
      </c>
      <c r="J2956" s="31">
        <f t="shared" si="416"/>
        <v>5</v>
      </c>
      <c r="K2956" s="24" t="s">
        <v>29</v>
      </c>
      <c r="L2956" s="24"/>
      <c r="M2956" s="25" t="s">
        <v>29</v>
      </c>
      <c r="N2956" s="25">
        <f t="shared" si="417"/>
        <v>0</v>
      </c>
      <c r="O2956" s="24" t="s">
        <v>29</v>
      </c>
      <c r="P2956" s="24"/>
      <c r="Q2956" s="25" t="s">
        <v>29</v>
      </c>
      <c r="R2956" s="25">
        <f t="shared" si="418"/>
        <v>0</v>
      </c>
      <c r="S2956" s="24" t="s">
        <v>29</v>
      </c>
      <c r="T2956" s="24"/>
      <c r="U2956" s="25" t="s">
        <v>29</v>
      </c>
      <c r="V2956" s="25">
        <f t="shared" si="419"/>
        <v>0</v>
      </c>
      <c r="W2956" s="25" t="s">
        <v>29</v>
      </c>
      <c r="X2956" s="25"/>
      <c r="Y2956" s="25" t="s">
        <v>29</v>
      </c>
      <c r="Z2956" s="25">
        <f t="shared" si="420"/>
        <v>0</v>
      </c>
      <c r="AA2956" s="24" t="s">
        <v>29</v>
      </c>
      <c r="AB2956" s="24"/>
      <c r="AC2956" s="25" t="s">
        <v>29</v>
      </c>
      <c r="AD2956" s="25">
        <f t="shared" si="421"/>
        <v>0</v>
      </c>
      <c r="AE2956" s="32">
        <f t="shared" si="422"/>
        <v>5</v>
      </c>
      <c r="AF2956" s="37">
        <f t="shared" si="415"/>
        <v>1692.9232626615985</v>
      </c>
      <c r="AG2956" s="27"/>
      <c r="AM2956" s="27"/>
    </row>
    <row r="2957" spans="1:39" x14ac:dyDescent="0.25">
      <c r="A2957" s="21">
        <v>2858631</v>
      </c>
      <c r="B2957" s="34">
        <v>3.2440465000000101E-4</v>
      </c>
      <c r="C2957" s="22">
        <v>3.3534719074934498E-4</v>
      </c>
      <c r="D2957" s="22" t="s">
        <v>3941</v>
      </c>
      <c r="E2957" s="23">
        <v>208980.90174205301</v>
      </c>
      <c r="F2957" s="23">
        <f t="shared" si="414"/>
        <v>67.794376286315313</v>
      </c>
      <c r="G2957" s="24" t="s">
        <v>26</v>
      </c>
      <c r="H2957" s="24">
        <v>0</v>
      </c>
      <c r="I2957" s="25" t="s">
        <v>44</v>
      </c>
      <c r="J2957" s="31">
        <f t="shared" si="416"/>
        <v>0</v>
      </c>
      <c r="K2957" s="24" t="s">
        <v>29</v>
      </c>
      <c r="L2957" s="24"/>
      <c r="M2957" s="25" t="s">
        <v>29</v>
      </c>
      <c r="N2957" s="25">
        <f t="shared" si="417"/>
        <v>0</v>
      </c>
      <c r="O2957" s="24" t="s">
        <v>29</v>
      </c>
      <c r="P2957" s="24"/>
      <c r="Q2957" s="25" t="s">
        <v>29</v>
      </c>
      <c r="R2957" s="25">
        <f t="shared" si="418"/>
        <v>0</v>
      </c>
      <c r="S2957" s="24" t="s">
        <v>29</v>
      </c>
      <c r="T2957" s="24"/>
      <c r="U2957" s="25" t="s">
        <v>29</v>
      </c>
      <c r="V2957" s="25">
        <f t="shared" si="419"/>
        <v>0</v>
      </c>
      <c r="W2957" s="25" t="s">
        <v>29</v>
      </c>
      <c r="X2957" s="25"/>
      <c r="Y2957" s="25" t="s">
        <v>29</v>
      </c>
      <c r="Z2957" s="25">
        <f t="shared" si="420"/>
        <v>0</v>
      </c>
      <c r="AA2957" s="24" t="s">
        <v>29</v>
      </c>
      <c r="AB2957" s="24"/>
      <c r="AC2957" s="25" t="s">
        <v>29</v>
      </c>
      <c r="AD2957" s="25">
        <f t="shared" si="421"/>
        <v>0</v>
      </c>
      <c r="AE2957" s="32">
        <f t="shared" si="422"/>
        <v>0</v>
      </c>
      <c r="AF2957" s="37">
        <f t="shared" si="415"/>
        <v>67.794376286315313</v>
      </c>
      <c r="AG2957" s="27"/>
      <c r="AK2957" s="27"/>
      <c r="AM2957" s="27"/>
    </row>
    <row r="2958" spans="1:39" x14ac:dyDescent="0.25">
      <c r="A2958" s="21">
        <v>2858633</v>
      </c>
      <c r="B2958" s="34">
        <v>4.10875462301479E-5</v>
      </c>
      <c r="C2958" s="22">
        <v>4.4997851917792302E-5</v>
      </c>
      <c r="D2958" s="22" t="s">
        <v>2064</v>
      </c>
      <c r="E2958" s="23">
        <v>502147049.83044499</v>
      </c>
      <c r="F2958" s="23">
        <f t="shared" si="414"/>
        <v>20631.99012424079</v>
      </c>
      <c r="G2958" s="24" t="s">
        <v>26</v>
      </c>
      <c r="H2958" s="24">
        <v>3</v>
      </c>
      <c r="I2958" s="25" t="s">
        <v>31</v>
      </c>
      <c r="J2958" s="31">
        <f t="shared" si="416"/>
        <v>3</v>
      </c>
      <c r="K2958" s="24" t="s">
        <v>26</v>
      </c>
      <c r="L2958" s="24">
        <v>3</v>
      </c>
      <c r="M2958" s="25" t="s">
        <v>38</v>
      </c>
      <c r="N2958" s="25">
        <f t="shared" si="417"/>
        <v>0</v>
      </c>
      <c r="O2958" s="24" t="s">
        <v>26</v>
      </c>
      <c r="P2958" s="24">
        <v>1</v>
      </c>
      <c r="Q2958" s="25" t="s">
        <v>41</v>
      </c>
      <c r="R2958" s="25">
        <f t="shared" si="418"/>
        <v>1</v>
      </c>
      <c r="S2958" s="24" t="s">
        <v>24</v>
      </c>
      <c r="T2958" s="24">
        <v>3</v>
      </c>
      <c r="U2958" s="25" t="s">
        <v>47</v>
      </c>
      <c r="V2958" s="25">
        <f t="shared" si="419"/>
        <v>0</v>
      </c>
      <c r="W2958" s="25" t="s">
        <v>26</v>
      </c>
      <c r="X2958" s="25">
        <v>1</v>
      </c>
      <c r="Y2958" s="25" t="s">
        <v>71</v>
      </c>
      <c r="Z2958" s="25">
        <f t="shared" si="420"/>
        <v>0</v>
      </c>
      <c r="AA2958" s="24" t="s">
        <v>29</v>
      </c>
      <c r="AB2958" s="24"/>
      <c r="AC2958" s="25" t="s">
        <v>29</v>
      </c>
      <c r="AD2958" s="25">
        <f t="shared" si="421"/>
        <v>0</v>
      </c>
      <c r="AE2958" s="32">
        <f t="shared" si="422"/>
        <v>3</v>
      </c>
      <c r="AF2958" s="37">
        <f t="shared" si="415"/>
        <v>20631.99012424079</v>
      </c>
      <c r="AG2958" s="27"/>
    </row>
    <row r="2959" spans="1:39" x14ac:dyDescent="0.25">
      <c r="A2959" s="21">
        <v>2858638</v>
      </c>
      <c r="B2959" s="34">
        <v>5.1143472957038402E-7</v>
      </c>
      <c r="C2959" s="22">
        <v>6.7699429340846405E-7</v>
      </c>
      <c r="D2959" s="22" t="s">
        <v>1983</v>
      </c>
      <c r="E2959" s="23">
        <v>245222836.78221101</v>
      </c>
      <c r="F2959" s="23">
        <f t="shared" si="414"/>
        <v>125.4154752141925</v>
      </c>
      <c r="G2959" s="24" t="s">
        <v>24</v>
      </c>
      <c r="H2959" s="24">
        <v>4</v>
      </c>
      <c r="I2959" s="25" t="s">
        <v>34</v>
      </c>
      <c r="J2959" s="31">
        <f t="shared" si="416"/>
        <v>0</v>
      </c>
      <c r="K2959" s="24" t="s">
        <v>24</v>
      </c>
      <c r="L2959" s="24">
        <v>4</v>
      </c>
      <c r="M2959" s="25" t="s">
        <v>37</v>
      </c>
      <c r="N2959" s="25">
        <f t="shared" si="417"/>
        <v>4</v>
      </c>
      <c r="O2959" s="24" t="s">
        <v>29</v>
      </c>
      <c r="P2959" s="24"/>
      <c r="Q2959" s="25" t="s">
        <v>29</v>
      </c>
      <c r="R2959" s="25">
        <f t="shared" si="418"/>
        <v>0</v>
      </c>
      <c r="S2959" s="24" t="s">
        <v>29</v>
      </c>
      <c r="T2959" s="24"/>
      <c r="U2959" s="25" t="s">
        <v>29</v>
      </c>
      <c r="V2959" s="25">
        <f t="shared" si="419"/>
        <v>0</v>
      </c>
      <c r="W2959" s="25" t="s">
        <v>29</v>
      </c>
      <c r="X2959" s="25"/>
      <c r="Y2959" s="25" t="s">
        <v>29</v>
      </c>
      <c r="Z2959" s="25">
        <f t="shared" si="420"/>
        <v>0</v>
      </c>
      <c r="AA2959" s="24" t="s">
        <v>29</v>
      </c>
      <c r="AB2959" s="24"/>
      <c r="AC2959" s="25" t="s">
        <v>29</v>
      </c>
      <c r="AD2959" s="25">
        <f t="shared" si="421"/>
        <v>0</v>
      </c>
      <c r="AE2959" s="32">
        <f t="shared" si="422"/>
        <v>4</v>
      </c>
      <c r="AF2959" s="37">
        <f t="shared" si="415"/>
        <v>125.4154752141925</v>
      </c>
      <c r="AG2959" s="27"/>
      <c r="AK2959" s="27"/>
      <c r="AM2959" s="27"/>
    </row>
    <row r="2960" spans="1:39" x14ac:dyDescent="0.25">
      <c r="A2960" s="21">
        <v>2858639</v>
      </c>
      <c r="B2960" s="34">
        <v>7.8683449586822597E-5</v>
      </c>
      <c r="C2960" s="22">
        <v>7.8394906700148402E-5</v>
      </c>
      <c r="D2960" s="22" t="s">
        <v>521</v>
      </c>
      <c r="E2960" s="23">
        <v>1762926187.2436399</v>
      </c>
      <c r="F2960" s="23">
        <f t="shared" si="414"/>
        <v>138713.11377927431</v>
      </c>
      <c r="G2960" s="24" t="s">
        <v>24</v>
      </c>
      <c r="H2960" s="24">
        <v>3</v>
      </c>
      <c r="I2960" s="25" t="s">
        <v>40</v>
      </c>
      <c r="J2960" s="31">
        <f t="shared" si="416"/>
        <v>3</v>
      </c>
      <c r="K2960" s="24" t="s">
        <v>29</v>
      </c>
      <c r="L2960" s="24"/>
      <c r="M2960" s="25" t="s">
        <v>29</v>
      </c>
      <c r="N2960" s="25">
        <f t="shared" si="417"/>
        <v>0</v>
      </c>
      <c r="O2960" s="24" t="s">
        <v>29</v>
      </c>
      <c r="P2960" s="24"/>
      <c r="Q2960" s="25" t="s">
        <v>29</v>
      </c>
      <c r="R2960" s="25">
        <f t="shared" si="418"/>
        <v>0</v>
      </c>
      <c r="S2960" s="24" t="s">
        <v>29</v>
      </c>
      <c r="T2960" s="24"/>
      <c r="U2960" s="25" t="s">
        <v>29</v>
      </c>
      <c r="V2960" s="25">
        <f t="shared" si="419"/>
        <v>0</v>
      </c>
      <c r="W2960" s="25" t="s">
        <v>29</v>
      </c>
      <c r="X2960" s="25"/>
      <c r="Y2960" s="25" t="s">
        <v>29</v>
      </c>
      <c r="Z2960" s="25">
        <f t="shared" si="420"/>
        <v>0</v>
      </c>
      <c r="AA2960" s="24" t="s">
        <v>29</v>
      </c>
      <c r="AB2960" s="24"/>
      <c r="AC2960" s="25" t="s">
        <v>29</v>
      </c>
      <c r="AD2960" s="25">
        <f t="shared" si="421"/>
        <v>0</v>
      </c>
      <c r="AE2960" s="32">
        <f t="shared" si="422"/>
        <v>3</v>
      </c>
      <c r="AF2960" s="37">
        <f t="shared" si="415"/>
        <v>138713.11377927431</v>
      </c>
      <c r="AG2960" s="27"/>
      <c r="AK2960" s="27"/>
    </row>
    <row r="2961" spans="1:39" x14ac:dyDescent="0.25">
      <c r="A2961" s="21">
        <v>2858647</v>
      </c>
      <c r="B2961" s="34">
        <v>2.1032429292075E-5</v>
      </c>
      <c r="C2961" s="22">
        <v>2.0588044239266699E-5</v>
      </c>
      <c r="D2961" s="22" t="s">
        <v>581</v>
      </c>
      <c r="E2961" s="23">
        <v>814460791.82638204</v>
      </c>
      <c r="F2961" s="23">
        <f t="shared" si="414"/>
        <v>17130.089015255795</v>
      </c>
      <c r="G2961" s="24" t="s">
        <v>26</v>
      </c>
      <c r="H2961" s="24">
        <v>1</v>
      </c>
      <c r="I2961" s="25" t="s">
        <v>35</v>
      </c>
      <c r="J2961" s="31">
        <f t="shared" si="416"/>
        <v>0</v>
      </c>
      <c r="K2961" s="24" t="s">
        <v>24</v>
      </c>
      <c r="L2961" s="24">
        <v>3</v>
      </c>
      <c r="M2961" s="25" t="s">
        <v>40</v>
      </c>
      <c r="N2961" s="25">
        <f t="shared" si="417"/>
        <v>3</v>
      </c>
      <c r="O2961" s="24" t="s">
        <v>29</v>
      </c>
      <c r="P2961" s="24"/>
      <c r="Q2961" s="25" t="s">
        <v>29</v>
      </c>
      <c r="R2961" s="25">
        <f t="shared" si="418"/>
        <v>0</v>
      </c>
      <c r="S2961" s="24" t="s">
        <v>29</v>
      </c>
      <c r="T2961" s="24"/>
      <c r="U2961" s="25" t="s">
        <v>29</v>
      </c>
      <c r="V2961" s="25">
        <f t="shared" si="419"/>
        <v>0</v>
      </c>
      <c r="W2961" s="25" t="s">
        <v>29</v>
      </c>
      <c r="X2961" s="25"/>
      <c r="Y2961" s="25" t="s">
        <v>29</v>
      </c>
      <c r="Z2961" s="25">
        <f t="shared" si="420"/>
        <v>0</v>
      </c>
      <c r="AA2961" s="24" t="s">
        <v>29</v>
      </c>
      <c r="AB2961" s="24"/>
      <c r="AC2961" s="25" t="s">
        <v>29</v>
      </c>
      <c r="AD2961" s="25">
        <f t="shared" si="421"/>
        <v>0</v>
      </c>
      <c r="AE2961" s="32">
        <f t="shared" si="422"/>
        <v>3</v>
      </c>
      <c r="AF2961" s="37">
        <f t="shared" si="415"/>
        <v>17130.089015255795</v>
      </c>
      <c r="AG2961" s="27"/>
    </row>
    <row r="2962" spans="1:39" x14ac:dyDescent="0.25">
      <c r="A2962" s="21">
        <v>2858651</v>
      </c>
      <c r="B2962" s="34">
        <v>1.79901661859235E-6</v>
      </c>
      <c r="C2962" s="22">
        <v>1.7290513920162399E-6</v>
      </c>
      <c r="D2962" s="22" t="s">
        <v>142</v>
      </c>
      <c r="E2962" s="23">
        <v>17600074663.854801</v>
      </c>
      <c r="F2962" s="23">
        <f t="shared" si="414"/>
        <v>31662.826808740956</v>
      </c>
      <c r="G2962" s="24" t="s">
        <v>24</v>
      </c>
      <c r="H2962" s="24">
        <v>4</v>
      </c>
      <c r="I2962" s="25" t="s">
        <v>34</v>
      </c>
      <c r="J2962" s="31">
        <f t="shared" si="416"/>
        <v>0</v>
      </c>
      <c r="K2962" s="24" t="s">
        <v>26</v>
      </c>
      <c r="L2962" s="24">
        <v>4</v>
      </c>
      <c r="M2962" s="25" t="s">
        <v>59</v>
      </c>
      <c r="N2962" s="25">
        <f t="shared" si="417"/>
        <v>0</v>
      </c>
      <c r="O2962" s="24" t="s">
        <v>26</v>
      </c>
      <c r="P2962" s="24">
        <v>3</v>
      </c>
      <c r="Q2962" s="25" t="s">
        <v>88</v>
      </c>
      <c r="R2962" s="25">
        <f t="shared" si="418"/>
        <v>0</v>
      </c>
      <c r="S2962" s="24" t="s">
        <v>26</v>
      </c>
      <c r="T2962" s="24">
        <v>2</v>
      </c>
      <c r="U2962" s="25" t="s">
        <v>53</v>
      </c>
      <c r="V2962" s="25">
        <f t="shared" si="419"/>
        <v>0</v>
      </c>
      <c r="W2962" s="25" t="s">
        <v>24</v>
      </c>
      <c r="X2962" s="25">
        <v>5</v>
      </c>
      <c r="Y2962" s="25" t="s">
        <v>40</v>
      </c>
      <c r="Z2962" s="25">
        <f t="shared" si="420"/>
        <v>5</v>
      </c>
      <c r="AA2962" s="24" t="s">
        <v>29</v>
      </c>
      <c r="AB2962" s="24"/>
      <c r="AC2962" s="25" t="s">
        <v>29</v>
      </c>
      <c r="AD2962" s="25">
        <f t="shared" si="421"/>
        <v>0</v>
      </c>
      <c r="AE2962" s="32">
        <f t="shared" si="422"/>
        <v>5</v>
      </c>
      <c r="AF2962" s="37">
        <f t="shared" si="415"/>
        <v>31662.826808740956</v>
      </c>
      <c r="AG2962" s="27"/>
      <c r="AK2962" s="27"/>
    </row>
    <row r="2963" spans="1:39" x14ac:dyDescent="0.25">
      <c r="A2963" s="21">
        <v>2858654</v>
      </c>
      <c r="B2963" s="34">
        <v>1.0266331440830101E-4</v>
      </c>
      <c r="C2963" s="22">
        <v>1.1755021364269101E-4</v>
      </c>
      <c r="D2963" s="22" t="s">
        <v>3769</v>
      </c>
      <c r="E2963" s="23">
        <v>6279854.7095050998</v>
      </c>
      <c r="F2963" s="23">
        <f t="shared" si="414"/>
        <v>644.71069848037189</v>
      </c>
      <c r="G2963" s="24" t="s">
        <v>24</v>
      </c>
      <c r="H2963" s="24">
        <v>1</v>
      </c>
      <c r="I2963" s="25" t="s">
        <v>53</v>
      </c>
      <c r="J2963" s="31">
        <f t="shared" si="416"/>
        <v>0</v>
      </c>
      <c r="K2963" s="24" t="s">
        <v>29</v>
      </c>
      <c r="L2963" s="24"/>
      <c r="M2963" s="25" t="s">
        <v>29</v>
      </c>
      <c r="N2963" s="25">
        <f t="shared" si="417"/>
        <v>0</v>
      </c>
      <c r="O2963" s="24" t="s">
        <v>29</v>
      </c>
      <c r="P2963" s="24"/>
      <c r="Q2963" s="25" t="s">
        <v>29</v>
      </c>
      <c r="R2963" s="25">
        <f t="shared" si="418"/>
        <v>0</v>
      </c>
      <c r="S2963" s="24" t="s">
        <v>29</v>
      </c>
      <c r="T2963" s="24"/>
      <c r="U2963" s="25" t="s">
        <v>29</v>
      </c>
      <c r="V2963" s="25">
        <f t="shared" si="419"/>
        <v>0</v>
      </c>
      <c r="W2963" s="25" t="s">
        <v>29</v>
      </c>
      <c r="X2963" s="25"/>
      <c r="Y2963" s="25" t="s">
        <v>29</v>
      </c>
      <c r="Z2963" s="25">
        <f t="shared" si="420"/>
        <v>0</v>
      </c>
      <c r="AA2963" s="24" t="s">
        <v>29</v>
      </c>
      <c r="AB2963" s="24"/>
      <c r="AC2963" s="25" t="s">
        <v>29</v>
      </c>
      <c r="AD2963" s="25">
        <f t="shared" si="421"/>
        <v>0</v>
      </c>
      <c r="AE2963" s="32">
        <f t="shared" si="422"/>
        <v>0</v>
      </c>
      <c r="AF2963" s="37">
        <f t="shared" si="415"/>
        <v>644.71069848037189</v>
      </c>
      <c r="AG2963" s="27"/>
      <c r="AK2963" s="27"/>
    </row>
    <row r="2964" spans="1:39" x14ac:dyDescent="0.25">
      <c r="A2964" s="21">
        <v>2858665</v>
      </c>
      <c r="B2964" s="34">
        <v>3.0944905135851498E-6</v>
      </c>
      <c r="C2964" s="22">
        <v>6.3839458054424002E-6</v>
      </c>
      <c r="D2964" s="22" t="s">
        <v>1683</v>
      </c>
      <c r="E2964" s="23">
        <v>750085875.50160003</v>
      </c>
      <c r="F2964" s="23">
        <f t="shared" si="414"/>
        <v>2321.1336261139131</v>
      </c>
      <c r="G2964" s="24" t="s">
        <v>24</v>
      </c>
      <c r="H2964" s="24">
        <v>5</v>
      </c>
      <c r="I2964" s="25" t="s">
        <v>79</v>
      </c>
      <c r="J2964" s="31">
        <f t="shared" si="416"/>
        <v>0</v>
      </c>
      <c r="K2964" s="24" t="s">
        <v>24</v>
      </c>
      <c r="L2964" s="24">
        <v>3</v>
      </c>
      <c r="M2964" s="25" t="s">
        <v>41</v>
      </c>
      <c r="N2964" s="25">
        <f t="shared" si="417"/>
        <v>3</v>
      </c>
      <c r="O2964" s="24" t="s">
        <v>29</v>
      </c>
      <c r="P2964" s="24"/>
      <c r="Q2964" s="25" t="s">
        <v>29</v>
      </c>
      <c r="R2964" s="25">
        <f t="shared" si="418"/>
        <v>0</v>
      </c>
      <c r="S2964" s="24" t="s">
        <v>29</v>
      </c>
      <c r="T2964" s="24"/>
      <c r="U2964" s="25" t="s">
        <v>29</v>
      </c>
      <c r="V2964" s="25">
        <f t="shared" si="419"/>
        <v>0</v>
      </c>
      <c r="W2964" s="25" t="s">
        <v>29</v>
      </c>
      <c r="X2964" s="25"/>
      <c r="Y2964" s="25" t="s">
        <v>29</v>
      </c>
      <c r="Z2964" s="25">
        <f t="shared" si="420"/>
        <v>0</v>
      </c>
      <c r="AA2964" s="24" t="s">
        <v>29</v>
      </c>
      <c r="AB2964" s="24"/>
      <c r="AC2964" s="25" t="s">
        <v>29</v>
      </c>
      <c r="AD2964" s="25">
        <f t="shared" si="421"/>
        <v>0</v>
      </c>
      <c r="AE2964" s="32">
        <f t="shared" si="422"/>
        <v>3</v>
      </c>
      <c r="AF2964" s="37">
        <f t="shared" si="415"/>
        <v>2321.1336261139131</v>
      </c>
      <c r="AG2964" s="27"/>
    </row>
    <row r="2965" spans="1:39" x14ac:dyDescent="0.25">
      <c r="A2965" s="21">
        <v>2858669</v>
      </c>
      <c r="B2965" s="34">
        <v>1.23466630124237E-4</v>
      </c>
      <c r="C2965" s="22">
        <v>1.36773138220684E-4</v>
      </c>
      <c r="D2965" s="22" t="s">
        <v>2585</v>
      </c>
      <c r="E2965" s="23">
        <v>29418593.815558702</v>
      </c>
      <c r="F2965" s="23">
        <f t="shared" si="414"/>
        <v>3632.214641400752</v>
      </c>
      <c r="G2965" s="24" t="s">
        <v>24</v>
      </c>
      <c r="H2965" s="24">
        <v>1</v>
      </c>
      <c r="I2965" s="25" t="s">
        <v>62</v>
      </c>
      <c r="J2965" s="31">
        <f t="shared" si="416"/>
        <v>1</v>
      </c>
      <c r="K2965" s="24" t="s">
        <v>29</v>
      </c>
      <c r="L2965" s="24"/>
      <c r="M2965" s="25" t="s">
        <v>29</v>
      </c>
      <c r="N2965" s="25">
        <f t="shared" si="417"/>
        <v>0</v>
      </c>
      <c r="O2965" s="24" t="s">
        <v>29</v>
      </c>
      <c r="P2965" s="24"/>
      <c r="Q2965" s="25" t="s">
        <v>29</v>
      </c>
      <c r="R2965" s="25">
        <f t="shared" si="418"/>
        <v>0</v>
      </c>
      <c r="S2965" s="24" t="s">
        <v>29</v>
      </c>
      <c r="T2965" s="24"/>
      <c r="U2965" s="25" t="s">
        <v>29</v>
      </c>
      <c r="V2965" s="25">
        <f t="shared" si="419"/>
        <v>0</v>
      </c>
      <c r="W2965" s="25" t="s">
        <v>29</v>
      </c>
      <c r="X2965" s="25"/>
      <c r="Y2965" s="25" t="s">
        <v>29</v>
      </c>
      <c r="Z2965" s="25">
        <f t="shared" si="420"/>
        <v>0</v>
      </c>
      <c r="AA2965" s="24" t="s">
        <v>29</v>
      </c>
      <c r="AB2965" s="24"/>
      <c r="AC2965" s="25" t="s">
        <v>29</v>
      </c>
      <c r="AD2965" s="25">
        <f t="shared" si="421"/>
        <v>0</v>
      </c>
      <c r="AE2965" s="32">
        <f t="shared" si="422"/>
        <v>1</v>
      </c>
      <c r="AF2965" s="37">
        <f t="shared" si="415"/>
        <v>3632.214641400752</v>
      </c>
      <c r="AG2965" s="27"/>
      <c r="AK2965" s="27"/>
      <c r="AM2965" s="27"/>
    </row>
    <row r="2966" spans="1:39" x14ac:dyDescent="0.25">
      <c r="A2966" s="21">
        <v>2858679</v>
      </c>
      <c r="B2966" s="34">
        <v>8.76007749624467E-7</v>
      </c>
      <c r="C2966" s="22">
        <v>1.01208531866226E-6</v>
      </c>
      <c r="D2966" s="22" t="s">
        <v>5272</v>
      </c>
      <c r="E2966" s="23">
        <v>186433.08259579301</v>
      </c>
      <c r="F2966" s="23">
        <f t="shared" si="414"/>
        <v>0.16331682514029303</v>
      </c>
      <c r="G2966" s="24" t="s">
        <v>24</v>
      </c>
      <c r="H2966" s="24">
        <v>1</v>
      </c>
      <c r="I2966" s="25" t="s">
        <v>35</v>
      </c>
      <c r="J2966" s="31">
        <f t="shared" si="416"/>
        <v>0</v>
      </c>
      <c r="K2966" s="24" t="s">
        <v>29</v>
      </c>
      <c r="L2966" s="24"/>
      <c r="M2966" s="25" t="s">
        <v>29</v>
      </c>
      <c r="N2966" s="25">
        <f t="shared" si="417"/>
        <v>0</v>
      </c>
      <c r="O2966" s="24" t="s">
        <v>29</v>
      </c>
      <c r="P2966" s="24"/>
      <c r="Q2966" s="25" t="s">
        <v>29</v>
      </c>
      <c r="R2966" s="25">
        <f t="shared" si="418"/>
        <v>0</v>
      </c>
      <c r="S2966" s="24" t="s">
        <v>29</v>
      </c>
      <c r="T2966" s="24"/>
      <c r="U2966" s="25" t="s">
        <v>29</v>
      </c>
      <c r="V2966" s="25">
        <f t="shared" si="419"/>
        <v>0</v>
      </c>
      <c r="W2966" s="25" t="s">
        <v>29</v>
      </c>
      <c r="X2966" s="25"/>
      <c r="Y2966" s="25" t="s">
        <v>29</v>
      </c>
      <c r="Z2966" s="25">
        <f t="shared" si="420"/>
        <v>0</v>
      </c>
      <c r="AA2966" s="24" t="s">
        <v>29</v>
      </c>
      <c r="AB2966" s="24"/>
      <c r="AC2966" s="25" t="s">
        <v>29</v>
      </c>
      <c r="AD2966" s="25">
        <f t="shared" si="421"/>
        <v>0</v>
      </c>
      <c r="AE2966" s="32">
        <f t="shared" si="422"/>
        <v>0</v>
      </c>
      <c r="AF2966" s="37">
        <f t="shared" si="415"/>
        <v>0.16331682514029303</v>
      </c>
      <c r="AG2966" s="27"/>
    </row>
    <row r="2967" spans="1:39" x14ac:dyDescent="0.25">
      <c r="A2967" s="21">
        <v>2858680</v>
      </c>
      <c r="B2967" s="34">
        <v>1.7183340666539199E-5</v>
      </c>
      <c r="C2967" s="22">
        <v>1.9336943469928599E-5</v>
      </c>
      <c r="D2967" s="22" t="s">
        <v>4826</v>
      </c>
      <c r="E2967" s="23">
        <v>2298830.79422333</v>
      </c>
      <c r="F2967" s="23">
        <f t="shared" si="414"/>
        <v>39.501592671870355</v>
      </c>
      <c r="G2967" s="24" t="s">
        <v>26</v>
      </c>
      <c r="H2967" s="24">
        <v>1</v>
      </c>
      <c r="I2967" s="25" t="s">
        <v>34</v>
      </c>
      <c r="J2967" s="31">
        <f t="shared" si="416"/>
        <v>0</v>
      </c>
      <c r="K2967" s="24" t="s">
        <v>26</v>
      </c>
      <c r="L2967" s="24">
        <v>1</v>
      </c>
      <c r="M2967" s="25" t="s">
        <v>35</v>
      </c>
      <c r="N2967" s="25">
        <f t="shared" si="417"/>
        <v>0</v>
      </c>
      <c r="O2967" s="24" t="s">
        <v>24</v>
      </c>
      <c r="P2967" s="24">
        <v>2</v>
      </c>
      <c r="Q2967" s="25" t="s">
        <v>75</v>
      </c>
      <c r="R2967" s="25">
        <f t="shared" si="418"/>
        <v>0</v>
      </c>
      <c r="S2967" s="24" t="s">
        <v>29</v>
      </c>
      <c r="T2967" s="24"/>
      <c r="U2967" s="25" t="s">
        <v>29</v>
      </c>
      <c r="V2967" s="25">
        <f t="shared" si="419"/>
        <v>0</v>
      </c>
      <c r="W2967" s="25" t="s">
        <v>29</v>
      </c>
      <c r="X2967" s="25"/>
      <c r="Y2967" s="25" t="s">
        <v>29</v>
      </c>
      <c r="Z2967" s="25">
        <f t="shared" si="420"/>
        <v>0</v>
      </c>
      <c r="AA2967" s="24" t="s">
        <v>29</v>
      </c>
      <c r="AB2967" s="24"/>
      <c r="AC2967" s="25" t="s">
        <v>29</v>
      </c>
      <c r="AD2967" s="25">
        <f t="shared" si="421"/>
        <v>0</v>
      </c>
      <c r="AE2967" s="32">
        <f t="shared" si="422"/>
        <v>0</v>
      </c>
      <c r="AF2967" s="37">
        <f t="shared" si="415"/>
        <v>39.501592671870355</v>
      </c>
      <c r="AG2967" s="27"/>
      <c r="AM2967" s="27"/>
    </row>
    <row r="2968" spans="1:39" x14ac:dyDescent="0.25">
      <c r="A2968" s="21">
        <v>2858682</v>
      </c>
      <c r="B2968" s="34">
        <v>7.6614005134929695E-5</v>
      </c>
      <c r="C2968" s="22">
        <v>8.6576539005652603E-5</v>
      </c>
      <c r="D2968" s="22" t="s">
        <v>1644</v>
      </c>
      <c r="E2968" s="23">
        <v>178263779.29747999</v>
      </c>
      <c r="F2968" s="23">
        <f t="shared" si="414"/>
        <v>13657.502102469105</v>
      </c>
      <c r="G2968" s="24" t="s">
        <v>24</v>
      </c>
      <c r="H2968" s="24">
        <v>1</v>
      </c>
      <c r="I2968" s="25" t="s">
        <v>40</v>
      </c>
      <c r="J2968" s="31">
        <f t="shared" si="416"/>
        <v>1</v>
      </c>
      <c r="K2968" s="24" t="s">
        <v>29</v>
      </c>
      <c r="L2968" s="24"/>
      <c r="M2968" s="25" t="s">
        <v>29</v>
      </c>
      <c r="N2968" s="25">
        <f t="shared" si="417"/>
        <v>0</v>
      </c>
      <c r="O2968" s="24" t="s">
        <v>29</v>
      </c>
      <c r="P2968" s="24"/>
      <c r="Q2968" s="25" t="s">
        <v>29</v>
      </c>
      <c r="R2968" s="25">
        <f t="shared" si="418"/>
        <v>0</v>
      </c>
      <c r="S2968" s="24" t="s">
        <v>29</v>
      </c>
      <c r="T2968" s="24"/>
      <c r="U2968" s="25" t="s">
        <v>29</v>
      </c>
      <c r="V2968" s="25">
        <f t="shared" si="419"/>
        <v>0</v>
      </c>
      <c r="W2968" s="25" t="s">
        <v>29</v>
      </c>
      <c r="X2968" s="25"/>
      <c r="Y2968" s="25" t="s">
        <v>29</v>
      </c>
      <c r="Z2968" s="25">
        <f t="shared" si="420"/>
        <v>0</v>
      </c>
      <c r="AA2968" s="24" t="s">
        <v>29</v>
      </c>
      <c r="AB2968" s="24"/>
      <c r="AC2968" s="25" t="s">
        <v>29</v>
      </c>
      <c r="AD2968" s="25">
        <f t="shared" si="421"/>
        <v>0</v>
      </c>
      <c r="AE2968" s="32">
        <f t="shared" si="422"/>
        <v>1</v>
      </c>
      <c r="AF2968" s="37">
        <f t="shared" si="415"/>
        <v>13657.502102469105</v>
      </c>
      <c r="AG2968" s="27"/>
    </row>
    <row r="2969" spans="1:39" x14ac:dyDescent="0.25">
      <c r="A2969" s="21">
        <v>2858684</v>
      </c>
      <c r="B2969" s="34">
        <v>2.7850321580066899E-5</v>
      </c>
      <c r="C2969" s="22">
        <v>2.5509421392511999E-5</v>
      </c>
      <c r="D2969" s="22" t="s">
        <v>294</v>
      </c>
      <c r="E2969" s="23">
        <v>6619128235.4519596</v>
      </c>
      <c r="F2969" s="23">
        <f t="shared" si="414"/>
        <v>184344.84993703786</v>
      </c>
      <c r="G2969" s="24" t="s">
        <v>26</v>
      </c>
      <c r="H2969" s="24">
        <v>3</v>
      </c>
      <c r="I2969" s="25" t="s">
        <v>34</v>
      </c>
      <c r="J2969" s="31">
        <f t="shared" si="416"/>
        <v>0</v>
      </c>
      <c r="K2969" s="24" t="s">
        <v>24</v>
      </c>
      <c r="L2969" s="24">
        <v>5</v>
      </c>
      <c r="M2969" s="25" t="s">
        <v>53</v>
      </c>
      <c r="N2969" s="25">
        <f t="shared" si="417"/>
        <v>0</v>
      </c>
      <c r="O2969" s="24" t="s">
        <v>24</v>
      </c>
      <c r="P2969" s="24">
        <v>4</v>
      </c>
      <c r="Q2969" s="25" t="s">
        <v>40</v>
      </c>
      <c r="R2969" s="25">
        <f t="shared" si="418"/>
        <v>4</v>
      </c>
      <c r="S2969" s="24" t="s">
        <v>29</v>
      </c>
      <c r="T2969" s="24"/>
      <c r="U2969" s="25" t="s">
        <v>29</v>
      </c>
      <c r="V2969" s="25">
        <f t="shared" si="419"/>
        <v>0</v>
      </c>
      <c r="W2969" s="25" t="s">
        <v>29</v>
      </c>
      <c r="X2969" s="25"/>
      <c r="Y2969" s="25" t="s">
        <v>29</v>
      </c>
      <c r="Z2969" s="25">
        <f t="shared" si="420"/>
        <v>0</v>
      </c>
      <c r="AA2969" s="24" t="s">
        <v>29</v>
      </c>
      <c r="AB2969" s="24"/>
      <c r="AC2969" s="25" t="s">
        <v>29</v>
      </c>
      <c r="AD2969" s="25">
        <f t="shared" si="421"/>
        <v>0</v>
      </c>
      <c r="AE2969" s="32">
        <f t="shared" si="422"/>
        <v>4</v>
      </c>
      <c r="AF2969" s="37">
        <f t="shared" si="415"/>
        <v>184344.84993703786</v>
      </c>
      <c r="AG2969" s="27"/>
      <c r="AK2969" s="27"/>
      <c r="AM2969" s="27"/>
    </row>
    <row r="2970" spans="1:39" x14ac:dyDescent="0.25">
      <c r="A2970" s="21">
        <v>2858692</v>
      </c>
      <c r="B2970" s="34">
        <v>5.2290522806800903E-7</v>
      </c>
      <c r="C2970" s="22">
        <v>4.9533315269451199E-7</v>
      </c>
      <c r="D2970" s="22" t="s">
        <v>2757</v>
      </c>
      <c r="E2970" s="23">
        <v>222529564.01701</v>
      </c>
      <c r="F2970" s="23">
        <f t="shared" si="414"/>
        <v>116.36187242418923</v>
      </c>
      <c r="G2970" s="24" t="s">
        <v>24</v>
      </c>
      <c r="H2970" s="24">
        <v>4</v>
      </c>
      <c r="I2970" s="25" t="s">
        <v>57</v>
      </c>
      <c r="J2970" s="31">
        <f t="shared" si="416"/>
        <v>0</v>
      </c>
      <c r="K2970" s="24" t="s">
        <v>24</v>
      </c>
      <c r="L2970" s="24">
        <v>4</v>
      </c>
      <c r="M2970" s="25" t="s">
        <v>87</v>
      </c>
      <c r="N2970" s="25">
        <f t="shared" si="417"/>
        <v>0</v>
      </c>
      <c r="O2970" s="24" t="s">
        <v>24</v>
      </c>
      <c r="P2970" s="24">
        <v>2</v>
      </c>
      <c r="Q2970" s="25" t="s">
        <v>28</v>
      </c>
      <c r="R2970" s="25">
        <f t="shared" si="418"/>
        <v>2</v>
      </c>
      <c r="S2970" s="24" t="s">
        <v>29</v>
      </c>
      <c r="T2970" s="24"/>
      <c r="U2970" s="25" t="s">
        <v>29</v>
      </c>
      <c r="V2970" s="25">
        <f t="shared" si="419"/>
        <v>0</v>
      </c>
      <c r="W2970" s="25" t="s">
        <v>29</v>
      </c>
      <c r="X2970" s="25"/>
      <c r="Y2970" s="25" t="s">
        <v>29</v>
      </c>
      <c r="Z2970" s="25">
        <f t="shared" si="420"/>
        <v>0</v>
      </c>
      <c r="AA2970" s="24" t="s">
        <v>29</v>
      </c>
      <c r="AB2970" s="24"/>
      <c r="AC2970" s="25" t="s">
        <v>29</v>
      </c>
      <c r="AD2970" s="25">
        <f t="shared" si="421"/>
        <v>0</v>
      </c>
      <c r="AE2970" s="32">
        <f t="shared" si="422"/>
        <v>2</v>
      </c>
      <c r="AF2970" s="37">
        <f t="shared" si="415"/>
        <v>116.36187242418923</v>
      </c>
      <c r="AG2970" s="27"/>
    </row>
    <row r="2971" spans="1:39" x14ac:dyDescent="0.25">
      <c r="A2971" s="21">
        <v>2858694</v>
      </c>
      <c r="B2971" s="34">
        <v>5.03682058231817E-7</v>
      </c>
      <c r="C2971" s="22">
        <v>5.0151522198613496E-7</v>
      </c>
      <c r="D2971" s="22" t="s">
        <v>3302</v>
      </c>
      <c r="E2971" s="23">
        <v>99944473.173851803</v>
      </c>
      <c r="F2971" s="23">
        <f t="shared" si="414"/>
        <v>50.3402379571003</v>
      </c>
      <c r="G2971" s="24" t="s">
        <v>24</v>
      </c>
      <c r="H2971" s="24">
        <v>4</v>
      </c>
      <c r="I2971" s="25" t="s">
        <v>34</v>
      </c>
      <c r="J2971" s="31">
        <f t="shared" si="416"/>
        <v>0</v>
      </c>
      <c r="K2971" s="24" t="s">
        <v>24</v>
      </c>
      <c r="L2971" s="24">
        <v>3</v>
      </c>
      <c r="M2971" s="25" t="s">
        <v>36</v>
      </c>
      <c r="N2971" s="25">
        <f t="shared" si="417"/>
        <v>3</v>
      </c>
      <c r="O2971" s="24" t="s">
        <v>29</v>
      </c>
      <c r="P2971" s="24"/>
      <c r="Q2971" s="25" t="s">
        <v>29</v>
      </c>
      <c r="R2971" s="25">
        <f t="shared" si="418"/>
        <v>0</v>
      </c>
      <c r="S2971" s="24" t="s">
        <v>29</v>
      </c>
      <c r="T2971" s="24"/>
      <c r="U2971" s="25" t="s">
        <v>29</v>
      </c>
      <c r="V2971" s="25">
        <f t="shared" si="419"/>
        <v>0</v>
      </c>
      <c r="W2971" s="25" t="s">
        <v>29</v>
      </c>
      <c r="X2971" s="25"/>
      <c r="Y2971" s="25" t="s">
        <v>29</v>
      </c>
      <c r="Z2971" s="25">
        <f t="shared" si="420"/>
        <v>0</v>
      </c>
      <c r="AA2971" s="24" t="s">
        <v>29</v>
      </c>
      <c r="AB2971" s="24"/>
      <c r="AC2971" s="25" t="s">
        <v>29</v>
      </c>
      <c r="AD2971" s="25">
        <f t="shared" si="421"/>
        <v>0</v>
      </c>
      <c r="AE2971" s="32">
        <f t="shared" si="422"/>
        <v>3</v>
      </c>
      <c r="AF2971" s="37">
        <f t="shared" si="415"/>
        <v>50.3402379571003</v>
      </c>
      <c r="AG2971" s="27"/>
    </row>
    <row r="2972" spans="1:39" x14ac:dyDescent="0.25">
      <c r="A2972" s="21">
        <v>2858695</v>
      </c>
      <c r="B2972" s="34">
        <v>1.08681148125599E-4</v>
      </c>
      <c r="C2972" s="22">
        <v>1.2751957525819699E-4</v>
      </c>
      <c r="D2972" s="22" t="s">
        <v>1380</v>
      </c>
      <c r="E2972" s="23">
        <v>24240542.474423598</v>
      </c>
      <c r="F2972" s="23">
        <f t="shared" si="414"/>
        <v>2634.4899873077052</v>
      </c>
      <c r="G2972" s="24" t="s">
        <v>24</v>
      </c>
      <c r="H2972" s="24">
        <v>2</v>
      </c>
      <c r="I2972" s="25" t="s">
        <v>38</v>
      </c>
      <c r="J2972" s="31">
        <f t="shared" si="416"/>
        <v>0</v>
      </c>
      <c r="K2972" s="24" t="s">
        <v>29</v>
      </c>
      <c r="L2972" s="24"/>
      <c r="M2972" s="25" t="s">
        <v>29</v>
      </c>
      <c r="N2972" s="25">
        <f t="shared" si="417"/>
        <v>0</v>
      </c>
      <c r="O2972" s="24" t="s">
        <v>29</v>
      </c>
      <c r="P2972" s="24"/>
      <c r="Q2972" s="25" t="s">
        <v>29</v>
      </c>
      <c r="R2972" s="25">
        <f t="shared" si="418"/>
        <v>0</v>
      </c>
      <c r="S2972" s="24" t="s">
        <v>29</v>
      </c>
      <c r="T2972" s="24"/>
      <c r="U2972" s="25" t="s">
        <v>29</v>
      </c>
      <c r="V2972" s="25">
        <f t="shared" si="419"/>
        <v>0</v>
      </c>
      <c r="W2972" s="25" t="s">
        <v>29</v>
      </c>
      <c r="X2972" s="25"/>
      <c r="Y2972" s="25" t="s">
        <v>29</v>
      </c>
      <c r="Z2972" s="25">
        <f t="shared" si="420"/>
        <v>0</v>
      </c>
      <c r="AA2972" s="24" t="s">
        <v>29</v>
      </c>
      <c r="AB2972" s="24"/>
      <c r="AC2972" s="25" t="s">
        <v>29</v>
      </c>
      <c r="AD2972" s="25">
        <f t="shared" si="421"/>
        <v>0</v>
      </c>
      <c r="AE2972" s="32">
        <f t="shared" si="422"/>
        <v>0</v>
      </c>
      <c r="AF2972" s="37">
        <f t="shared" si="415"/>
        <v>2634.4899873077052</v>
      </c>
      <c r="AG2972" s="27"/>
      <c r="AK2972" s="27"/>
    </row>
    <row r="2973" spans="1:39" x14ac:dyDescent="0.25">
      <c r="A2973" s="21">
        <v>2858699</v>
      </c>
      <c r="B2973" s="34">
        <v>1.04596563577915E-6</v>
      </c>
      <c r="C2973" s="22">
        <v>1.2711042179374799E-6</v>
      </c>
      <c r="D2973" s="22" t="s">
        <v>5304</v>
      </c>
      <c r="E2973" s="23">
        <v>123794.703791187</v>
      </c>
      <c r="F2973" s="23">
        <f t="shared" si="414"/>
        <v>0.12948500605704047</v>
      </c>
      <c r="G2973" s="24" t="s">
        <v>24</v>
      </c>
      <c r="H2973" s="24">
        <v>5</v>
      </c>
      <c r="I2973" s="25" t="s">
        <v>33</v>
      </c>
      <c r="J2973" s="31">
        <f t="shared" si="416"/>
        <v>0</v>
      </c>
      <c r="K2973" s="24" t="s">
        <v>24</v>
      </c>
      <c r="L2973" s="24">
        <v>3</v>
      </c>
      <c r="M2973" s="25" t="s">
        <v>27</v>
      </c>
      <c r="N2973" s="25">
        <f t="shared" si="417"/>
        <v>0</v>
      </c>
      <c r="O2973" s="24" t="s">
        <v>29</v>
      </c>
      <c r="P2973" s="24"/>
      <c r="Q2973" s="25" t="s">
        <v>29</v>
      </c>
      <c r="R2973" s="25">
        <f t="shared" si="418"/>
        <v>0</v>
      </c>
      <c r="S2973" s="24" t="s">
        <v>29</v>
      </c>
      <c r="T2973" s="24"/>
      <c r="U2973" s="25" t="s">
        <v>29</v>
      </c>
      <c r="V2973" s="25">
        <f t="shared" si="419"/>
        <v>0</v>
      </c>
      <c r="W2973" s="25" t="s">
        <v>29</v>
      </c>
      <c r="X2973" s="25"/>
      <c r="Y2973" s="25" t="s">
        <v>29</v>
      </c>
      <c r="Z2973" s="25">
        <f t="shared" si="420"/>
        <v>0</v>
      </c>
      <c r="AA2973" s="24" t="s">
        <v>29</v>
      </c>
      <c r="AB2973" s="24"/>
      <c r="AC2973" s="25" t="s">
        <v>29</v>
      </c>
      <c r="AD2973" s="25">
        <f t="shared" si="421"/>
        <v>0</v>
      </c>
      <c r="AE2973" s="32">
        <f t="shared" si="422"/>
        <v>0</v>
      </c>
      <c r="AF2973" s="37">
        <f t="shared" si="415"/>
        <v>0.12948500605704047</v>
      </c>
      <c r="AG2973" s="27"/>
      <c r="AM2973" s="27"/>
    </row>
    <row r="2974" spans="1:39" x14ac:dyDescent="0.25">
      <c r="A2974" s="21">
        <v>2858703</v>
      </c>
      <c r="B2974" s="34">
        <v>9.3499411983849898E-6</v>
      </c>
      <c r="C2974" s="22">
        <v>1.0202290592651701E-5</v>
      </c>
      <c r="D2974" s="22" t="s">
        <v>1785</v>
      </c>
      <c r="E2974" s="23">
        <v>89246018.318493605</v>
      </c>
      <c r="F2974" s="23">
        <f t="shared" si="414"/>
        <v>834.44502346790489</v>
      </c>
      <c r="G2974" s="24" t="s">
        <v>26</v>
      </c>
      <c r="H2974" s="24">
        <v>1</v>
      </c>
      <c r="I2974" s="25" t="s">
        <v>38</v>
      </c>
      <c r="J2974" s="31">
        <f t="shared" si="416"/>
        <v>0</v>
      </c>
      <c r="K2974" s="24" t="s">
        <v>24</v>
      </c>
      <c r="L2974" s="24">
        <v>1</v>
      </c>
      <c r="M2974" s="25" t="s">
        <v>40</v>
      </c>
      <c r="N2974" s="25">
        <f t="shared" si="417"/>
        <v>1</v>
      </c>
      <c r="O2974" s="24" t="s">
        <v>29</v>
      </c>
      <c r="P2974" s="24"/>
      <c r="Q2974" s="25" t="s">
        <v>29</v>
      </c>
      <c r="R2974" s="25">
        <f t="shared" si="418"/>
        <v>0</v>
      </c>
      <c r="S2974" s="24" t="s">
        <v>29</v>
      </c>
      <c r="T2974" s="24"/>
      <c r="U2974" s="25" t="s">
        <v>29</v>
      </c>
      <c r="V2974" s="25">
        <f t="shared" si="419"/>
        <v>0</v>
      </c>
      <c r="W2974" s="25" t="s">
        <v>29</v>
      </c>
      <c r="X2974" s="25"/>
      <c r="Y2974" s="25" t="s">
        <v>29</v>
      </c>
      <c r="Z2974" s="25">
        <f t="shared" si="420"/>
        <v>0</v>
      </c>
      <c r="AA2974" s="24" t="s">
        <v>29</v>
      </c>
      <c r="AB2974" s="24"/>
      <c r="AC2974" s="25" t="s">
        <v>29</v>
      </c>
      <c r="AD2974" s="25">
        <f t="shared" si="421"/>
        <v>0</v>
      </c>
      <c r="AE2974" s="32">
        <f t="shared" si="422"/>
        <v>1</v>
      </c>
      <c r="AF2974" s="37">
        <f t="shared" si="415"/>
        <v>834.44502346790489</v>
      </c>
      <c r="AG2974" s="27"/>
      <c r="AM2974" s="27"/>
    </row>
    <row r="2975" spans="1:39" x14ac:dyDescent="0.25">
      <c r="A2975" s="21">
        <v>2858707</v>
      </c>
      <c r="B2975" s="34">
        <v>9.8454877988551094E-6</v>
      </c>
      <c r="C2975" s="22">
        <v>1.12153267796328E-5</v>
      </c>
      <c r="D2975" s="22" t="s">
        <v>4068</v>
      </c>
      <c r="E2975" s="23">
        <v>21318294.169918101</v>
      </c>
      <c r="F2975" s="23">
        <f t="shared" si="414"/>
        <v>209.88900514233268</v>
      </c>
      <c r="G2975" s="24" t="s">
        <v>24</v>
      </c>
      <c r="H2975" s="24">
        <v>4</v>
      </c>
      <c r="I2975" s="25" t="s">
        <v>33</v>
      </c>
      <c r="J2975" s="31">
        <f t="shared" si="416"/>
        <v>0</v>
      </c>
      <c r="K2975" s="24" t="s">
        <v>29</v>
      </c>
      <c r="L2975" s="24"/>
      <c r="M2975" s="25" t="s">
        <v>29</v>
      </c>
      <c r="N2975" s="25">
        <f t="shared" si="417"/>
        <v>0</v>
      </c>
      <c r="O2975" s="24" t="s">
        <v>29</v>
      </c>
      <c r="P2975" s="24"/>
      <c r="Q2975" s="25" t="s">
        <v>29</v>
      </c>
      <c r="R2975" s="25">
        <f t="shared" si="418"/>
        <v>0</v>
      </c>
      <c r="S2975" s="24" t="s">
        <v>29</v>
      </c>
      <c r="T2975" s="24"/>
      <c r="U2975" s="25" t="s">
        <v>29</v>
      </c>
      <c r="V2975" s="25">
        <f t="shared" si="419"/>
        <v>0</v>
      </c>
      <c r="W2975" s="25" t="s">
        <v>29</v>
      </c>
      <c r="X2975" s="25"/>
      <c r="Y2975" s="25" t="s">
        <v>29</v>
      </c>
      <c r="Z2975" s="25">
        <f t="shared" si="420"/>
        <v>0</v>
      </c>
      <c r="AA2975" s="24" t="s">
        <v>29</v>
      </c>
      <c r="AB2975" s="24"/>
      <c r="AC2975" s="25" t="s">
        <v>29</v>
      </c>
      <c r="AD2975" s="25">
        <f t="shared" si="421"/>
        <v>0</v>
      </c>
      <c r="AE2975" s="32">
        <f t="shared" si="422"/>
        <v>0</v>
      </c>
      <c r="AF2975" s="37">
        <f t="shared" si="415"/>
        <v>209.88900514233268</v>
      </c>
      <c r="AG2975" s="27"/>
      <c r="AK2975" s="27"/>
      <c r="AM2975" s="27"/>
    </row>
    <row r="2976" spans="1:39" x14ac:dyDescent="0.25">
      <c r="A2976" s="21">
        <v>2858711</v>
      </c>
      <c r="B2976" s="34">
        <v>2.0403152815289001E-6</v>
      </c>
      <c r="C2976" s="22">
        <v>2.28499710671147E-6</v>
      </c>
      <c r="D2976" s="22" t="s">
        <v>138</v>
      </c>
      <c r="E2976" s="23">
        <v>19654667403.901299</v>
      </c>
      <c r="F2976" s="23">
        <f t="shared" si="414"/>
        <v>40101.718257547771</v>
      </c>
      <c r="G2976" s="24" t="s">
        <v>24</v>
      </c>
      <c r="H2976" s="24">
        <v>4</v>
      </c>
      <c r="I2976" s="25" t="s">
        <v>34</v>
      </c>
      <c r="J2976" s="31">
        <f t="shared" si="416"/>
        <v>0</v>
      </c>
      <c r="K2976" s="24" t="s">
        <v>24</v>
      </c>
      <c r="L2976" s="24">
        <v>4</v>
      </c>
      <c r="M2976" s="25" t="s">
        <v>35</v>
      </c>
      <c r="N2976" s="25">
        <f t="shared" si="417"/>
        <v>0</v>
      </c>
      <c r="O2976" s="24" t="s">
        <v>24</v>
      </c>
      <c r="P2976" s="24">
        <v>5</v>
      </c>
      <c r="Q2976" s="25" t="s">
        <v>40</v>
      </c>
      <c r="R2976" s="25">
        <f t="shared" si="418"/>
        <v>5</v>
      </c>
      <c r="S2976" s="24" t="s">
        <v>29</v>
      </c>
      <c r="T2976" s="24"/>
      <c r="U2976" s="25" t="s">
        <v>29</v>
      </c>
      <c r="V2976" s="25">
        <f t="shared" si="419"/>
        <v>0</v>
      </c>
      <c r="W2976" s="25" t="s">
        <v>29</v>
      </c>
      <c r="X2976" s="25"/>
      <c r="Y2976" s="25" t="s">
        <v>29</v>
      </c>
      <c r="Z2976" s="25">
        <f t="shared" si="420"/>
        <v>0</v>
      </c>
      <c r="AA2976" s="24" t="s">
        <v>29</v>
      </c>
      <c r="AB2976" s="24"/>
      <c r="AC2976" s="25" t="s">
        <v>29</v>
      </c>
      <c r="AD2976" s="25">
        <f t="shared" si="421"/>
        <v>0</v>
      </c>
      <c r="AE2976" s="32">
        <f t="shared" si="422"/>
        <v>5</v>
      </c>
      <c r="AF2976" s="37">
        <f t="shared" si="415"/>
        <v>40101.718257547771</v>
      </c>
      <c r="AG2976" s="27"/>
    </row>
    <row r="2977" spans="1:39" x14ac:dyDescent="0.25">
      <c r="A2977" s="21">
        <v>2858714</v>
      </c>
      <c r="B2977" s="34">
        <v>3.9659632101606296E-6</v>
      </c>
      <c r="C2977" s="22">
        <v>5.4213542523234903E-6</v>
      </c>
      <c r="D2977" s="22" t="s">
        <v>3931</v>
      </c>
      <c r="E2977" s="23">
        <v>28926911.431936499</v>
      </c>
      <c r="F2977" s="23">
        <f t="shared" si="414"/>
        <v>114.72306652263509</v>
      </c>
      <c r="G2977" s="24" t="s">
        <v>24</v>
      </c>
      <c r="H2977" s="24">
        <v>2</v>
      </c>
      <c r="I2977" s="25" t="s">
        <v>34</v>
      </c>
      <c r="J2977" s="31">
        <f t="shared" si="416"/>
        <v>0</v>
      </c>
      <c r="K2977" s="24" t="s">
        <v>24</v>
      </c>
      <c r="L2977" s="24">
        <v>2</v>
      </c>
      <c r="M2977" s="25" t="s">
        <v>66</v>
      </c>
      <c r="N2977" s="25">
        <f t="shared" si="417"/>
        <v>2</v>
      </c>
      <c r="O2977" s="24" t="s">
        <v>29</v>
      </c>
      <c r="P2977" s="24"/>
      <c r="Q2977" s="25" t="s">
        <v>29</v>
      </c>
      <c r="R2977" s="25">
        <f t="shared" si="418"/>
        <v>0</v>
      </c>
      <c r="S2977" s="24" t="s">
        <v>29</v>
      </c>
      <c r="T2977" s="24"/>
      <c r="U2977" s="25" t="s">
        <v>29</v>
      </c>
      <c r="V2977" s="25">
        <f t="shared" si="419"/>
        <v>0</v>
      </c>
      <c r="W2977" s="25" t="s">
        <v>29</v>
      </c>
      <c r="X2977" s="25"/>
      <c r="Y2977" s="25" t="s">
        <v>29</v>
      </c>
      <c r="Z2977" s="25">
        <f t="shared" si="420"/>
        <v>0</v>
      </c>
      <c r="AA2977" s="24" t="s">
        <v>29</v>
      </c>
      <c r="AB2977" s="24"/>
      <c r="AC2977" s="25" t="s">
        <v>29</v>
      </c>
      <c r="AD2977" s="25">
        <f t="shared" si="421"/>
        <v>0</v>
      </c>
      <c r="AE2977" s="32">
        <f t="shared" si="422"/>
        <v>2</v>
      </c>
      <c r="AF2977" s="37">
        <f t="shared" si="415"/>
        <v>114.72306652263509</v>
      </c>
      <c r="AG2977" s="27"/>
      <c r="AK2977" s="27"/>
      <c r="AM2977" s="27"/>
    </row>
    <row r="2978" spans="1:39" x14ac:dyDescent="0.25">
      <c r="A2978" s="21">
        <v>2858716</v>
      </c>
      <c r="B2978" s="34">
        <v>1.0570819997810399E-4</v>
      </c>
      <c r="C2978" s="22">
        <v>1.1914790926791099E-4</v>
      </c>
      <c r="D2978" s="22" t="s">
        <v>3119</v>
      </c>
      <c r="E2978" s="23">
        <v>57767789.017868303</v>
      </c>
      <c r="F2978" s="23">
        <f t="shared" si="414"/>
        <v>6106.5289937937423</v>
      </c>
      <c r="G2978" s="24" t="s">
        <v>24</v>
      </c>
      <c r="H2978" s="24">
        <v>1</v>
      </c>
      <c r="I2978" s="25" t="s">
        <v>38</v>
      </c>
      <c r="J2978" s="31">
        <f t="shared" si="416"/>
        <v>0</v>
      </c>
      <c r="K2978" s="24" t="s">
        <v>29</v>
      </c>
      <c r="L2978" s="24"/>
      <c r="M2978" s="25" t="s">
        <v>29</v>
      </c>
      <c r="N2978" s="25">
        <f t="shared" si="417"/>
        <v>0</v>
      </c>
      <c r="O2978" s="24" t="s">
        <v>29</v>
      </c>
      <c r="P2978" s="24"/>
      <c r="Q2978" s="25" t="s">
        <v>29</v>
      </c>
      <c r="R2978" s="25">
        <f t="shared" si="418"/>
        <v>0</v>
      </c>
      <c r="S2978" s="24" t="s">
        <v>29</v>
      </c>
      <c r="T2978" s="24"/>
      <c r="U2978" s="25" t="s">
        <v>29</v>
      </c>
      <c r="V2978" s="25">
        <f t="shared" si="419"/>
        <v>0</v>
      </c>
      <c r="W2978" s="25" t="s">
        <v>29</v>
      </c>
      <c r="X2978" s="25"/>
      <c r="Y2978" s="25" t="s">
        <v>29</v>
      </c>
      <c r="Z2978" s="25">
        <f t="shared" si="420"/>
        <v>0</v>
      </c>
      <c r="AA2978" s="24" t="s">
        <v>29</v>
      </c>
      <c r="AB2978" s="24"/>
      <c r="AC2978" s="25" t="s">
        <v>29</v>
      </c>
      <c r="AD2978" s="25">
        <f t="shared" si="421"/>
        <v>0</v>
      </c>
      <c r="AE2978" s="32">
        <f t="shared" si="422"/>
        <v>0</v>
      </c>
      <c r="AF2978" s="37">
        <f t="shared" si="415"/>
        <v>6106.5289937937423</v>
      </c>
      <c r="AG2978" s="27"/>
      <c r="AK2978" s="27"/>
      <c r="AM2978" s="27"/>
    </row>
    <row r="2979" spans="1:39" x14ac:dyDescent="0.25">
      <c r="A2979" s="21">
        <v>2858717</v>
      </c>
      <c r="B2979" s="34">
        <v>5.1143472957038402E-7</v>
      </c>
      <c r="C2979" s="22">
        <v>5.6198828766375095E-7</v>
      </c>
      <c r="D2979" s="22" t="s">
        <v>1567</v>
      </c>
      <c r="E2979" s="23">
        <v>851569412.01424801</v>
      </c>
      <c r="F2979" s="23">
        <f t="shared" si="414"/>
        <v>435.52217194391784</v>
      </c>
      <c r="G2979" s="24" t="s">
        <v>24</v>
      </c>
      <c r="H2979" s="24">
        <v>4</v>
      </c>
      <c r="I2979" s="25" t="s">
        <v>34</v>
      </c>
      <c r="J2979" s="31">
        <f t="shared" si="416"/>
        <v>0</v>
      </c>
      <c r="K2979" s="24" t="s">
        <v>26</v>
      </c>
      <c r="L2979" s="24">
        <v>1</v>
      </c>
      <c r="M2979" s="25" t="s">
        <v>53</v>
      </c>
      <c r="N2979" s="25">
        <f t="shared" si="417"/>
        <v>0</v>
      </c>
      <c r="O2979" s="24" t="s">
        <v>24</v>
      </c>
      <c r="P2979" s="24">
        <v>2</v>
      </c>
      <c r="Q2979" s="25" t="s">
        <v>41</v>
      </c>
      <c r="R2979" s="25">
        <f t="shared" si="418"/>
        <v>2</v>
      </c>
      <c r="S2979" s="24" t="s">
        <v>29</v>
      </c>
      <c r="T2979" s="24"/>
      <c r="U2979" s="25" t="s">
        <v>29</v>
      </c>
      <c r="V2979" s="25">
        <f t="shared" si="419"/>
        <v>0</v>
      </c>
      <c r="W2979" s="25" t="s">
        <v>29</v>
      </c>
      <c r="X2979" s="25"/>
      <c r="Y2979" s="25" t="s">
        <v>29</v>
      </c>
      <c r="Z2979" s="25">
        <f t="shared" si="420"/>
        <v>0</v>
      </c>
      <c r="AA2979" s="24" t="s">
        <v>29</v>
      </c>
      <c r="AB2979" s="24"/>
      <c r="AC2979" s="25" t="s">
        <v>29</v>
      </c>
      <c r="AD2979" s="25">
        <f t="shared" si="421"/>
        <v>0</v>
      </c>
      <c r="AE2979" s="32">
        <f t="shared" si="422"/>
        <v>2</v>
      </c>
      <c r="AF2979" s="37">
        <f t="shared" si="415"/>
        <v>435.52217194391784</v>
      </c>
      <c r="AG2979" s="27"/>
      <c r="AK2979" s="27"/>
    </row>
    <row r="2980" spans="1:39" x14ac:dyDescent="0.25">
      <c r="A2980" s="21">
        <v>2858720</v>
      </c>
      <c r="B2980" s="34">
        <v>1.52752023255814E-4</v>
      </c>
      <c r="C2980" s="22">
        <v>1.7654127312303201E-4</v>
      </c>
      <c r="D2980" s="22" t="s">
        <v>2739</v>
      </c>
      <c r="E2980" s="23">
        <v>22139395.156666201</v>
      </c>
      <c r="F2980" s="23">
        <f t="shared" si="414"/>
        <v>3381.8374038407314</v>
      </c>
      <c r="G2980" s="24" t="s">
        <v>24</v>
      </c>
      <c r="H2980" s="24">
        <v>0</v>
      </c>
      <c r="I2980" s="25" t="s">
        <v>40</v>
      </c>
      <c r="J2980" s="31">
        <f t="shared" si="416"/>
        <v>0</v>
      </c>
      <c r="K2980" s="24" t="s">
        <v>29</v>
      </c>
      <c r="L2980" s="24"/>
      <c r="M2980" s="25" t="s">
        <v>29</v>
      </c>
      <c r="N2980" s="25">
        <f t="shared" si="417"/>
        <v>0</v>
      </c>
      <c r="O2980" s="24" t="s">
        <v>29</v>
      </c>
      <c r="P2980" s="24"/>
      <c r="Q2980" s="25" t="s">
        <v>29</v>
      </c>
      <c r="R2980" s="25">
        <f t="shared" si="418"/>
        <v>0</v>
      </c>
      <c r="S2980" s="24" t="s">
        <v>29</v>
      </c>
      <c r="T2980" s="24"/>
      <c r="U2980" s="25" t="s">
        <v>29</v>
      </c>
      <c r="V2980" s="25">
        <f t="shared" si="419"/>
        <v>0</v>
      </c>
      <c r="W2980" s="25" t="s">
        <v>29</v>
      </c>
      <c r="X2980" s="25"/>
      <c r="Y2980" s="25" t="s">
        <v>29</v>
      </c>
      <c r="Z2980" s="25">
        <f t="shared" si="420"/>
        <v>0</v>
      </c>
      <c r="AA2980" s="24" t="s">
        <v>29</v>
      </c>
      <c r="AB2980" s="24"/>
      <c r="AC2980" s="25" t="s">
        <v>29</v>
      </c>
      <c r="AD2980" s="25">
        <f t="shared" si="421"/>
        <v>0</v>
      </c>
      <c r="AE2980" s="32">
        <f t="shared" si="422"/>
        <v>0</v>
      </c>
      <c r="AF2980" s="37">
        <f t="shared" si="415"/>
        <v>3381.8374038407314</v>
      </c>
      <c r="AG2980" s="27"/>
      <c r="AM2980" s="27"/>
    </row>
    <row r="2981" spans="1:39" x14ac:dyDescent="0.25">
      <c r="A2981" s="21">
        <v>2858727</v>
      </c>
      <c r="B2981" s="34">
        <v>3.47247665262858E-4</v>
      </c>
      <c r="C2981" s="22">
        <v>3.6198134189780102E-4</v>
      </c>
      <c r="D2981" s="22" t="s">
        <v>3280</v>
      </c>
      <c r="E2981" s="23">
        <v>102772538.95367301</v>
      </c>
      <c r="F2981" s="23">
        <f t="shared" si="414"/>
        <v>35687.524204799076</v>
      </c>
      <c r="G2981" s="24" t="s">
        <v>24</v>
      </c>
      <c r="H2981" s="24">
        <v>5</v>
      </c>
      <c r="I2981" s="25" t="s">
        <v>39</v>
      </c>
      <c r="J2981" s="31">
        <f t="shared" si="416"/>
        <v>5</v>
      </c>
      <c r="K2981" s="24" t="s">
        <v>29</v>
      </c>
      <c r="L2981" s="24"/>
      <c r="M2981" s="25" t="s">
        <v>29</v>
      </c>
      <c r="N2981" s="25">
        <f t="shared" si="417"/>
        <v>0</v>
      </c>
      <c r="O2981" s="24" t="s">
        <v>29</v>
      </c>
      <c r="P2981" s="24"/>
      <c r="Q2981" s="25" t="s">
        <v>29</v>
      </c>
      <c r="R2981" s="25">
        <f t="shared" si="418"/>
        <v>0</v>
      </c>
      <c r="S2981" s="24" t="s">
        <v>29</v>
      </c>
      <c r="T2981" s="24"/>
      <c r="U2981" s="25" t="s">
        <v>29</v>
      </c>
      <c r="V2981" s="25">
        <f t="shared" si="419"/>
        <v>0</v>
      </c>
      <c r="W2981" s="25" t="s">
        <v>29</v>
      </c>
      <c r="X2981" s="25"/>
      <c r="Y2981" s="25" t="s">
        <v>29</v>
      </c>
      <c r="Z2981" s="25">
        <f t="shared" si="420"/>
        <v>0</v>
      </c>
      <c r="AA2981" s="24" t="s">
        <v>29</v>
      </c>
      <c r="AB2981" s="24"/>
      <c r="AC2981" s="25" t="s">
        <v>29</v>
      </c>
      <c r="AD2981" s="25">
        <f t="shared" si="421"/>
        <v>0</v>
      </c>
      <c r="AE2981" s="32">
        <f t="shared" si="422"/>
        <v>5</v>
      </c>
      <c r="AF2981" s="37">
        <f t="shared" si="415"/>
        <v>35687.524204799076</v>
      </c>
      <c r="AG2981" s="27"/>
      <c r="AK2981" s="27"/>
      <c r="AM2981" s="27"/>
    </row>
    <row r="2982" spans="1:39" x14ac:dyDescent="0.25">
      <c r="A2982" s="21">
        <v>2858728</v>
      </c>
      <c r="B2982" s="34">
        <v>2.1676851585648602E-6</v>
      </c>
      <c r="C2982" s="22">
        <v>2.05717400202286E-6</v>
      </c>
      <c r="D2982" s="22" t="s">
        <v>4078</v>
      </c>
      <c r="E2982" s="23">
        <v>20895000.7438724</v>
      </c>
      <c r="F2982" s="23">
        <f t="shared" si="414"/>
        <v>45.293783000693914</v>
      </c>
      <c r="G2982" s="24" t="s">
        <v>24</v>
      </c>
      <c r="H2982" s="24">
        <v>4</v>
      </c>
      <c r="I2982" s="25" t="s">
        <v>33</v>
      </c>
      <c r="J2982" s="31">
        <f t="shared" si="416"/>
        <v>0</v>
      </c>
      <c r="K2982" s="24" t="s">
        <v>26</v>
      </c>
      <c r="L2982" s="24">
        <v>1</v>
      </c>
      <c r="M2982" s="25" t="s">
        <v>59</v>
      </c>
      <c r="N2982" s="25">
        <f t="shared" si="417"/>
        <v>0</v>
      </c>
      <c r="O2982" s="24" t="s">
        <v>29</v>
      </c>
      <c r="P2982" s="24"/>
      <c r="Q2982" s="25" t="s">
        <v>29</v>
      </c>
      <c r="R2982" s="25">
        <f t="shared" si="418"/>
        <v>0</v>
      </c>
      <c r="S2982" s="24" t="s">
        <v>29</v>
      </c>
      <c r="T2982" s="24"/>
      <c r="U2982" s="25" t="s">
        <v>29</v>
      </c>
      <c r="V2982" s="25">
        <f t="shared" si="419"/>
        <v>0</v>
      </c>
      <c r="W2982" s="25" t="s">
        <v>29</v>
      </c>
      <c r="X2982" s="25"/>
      <c r="Y2982" s="25" t="s">
        <v>29</v>
      </c>
      <c r="Z2982" s="25">
        <f t="shared" si="420"/>
        <v>0</v>
      </c>
      <c r="AA2982" s="24" t="s">
        <v>29</v>
      </c>
      <c r="AB2982" s="24"/>
      <c r="AC2982" s="25" t="s">
        <v>29</v>
      </c>
      <c r="AD2982" s="25">
        <f t="shared" si="421"/>
        <v>0</v>
      </c>
      <c r="AE2982" s="32">
        <f t="shared" si="422"/>
        <v>0</v>
      </c>
      <c r="AF2982" s="37">
        <f t="shared" si="415"/>
        <v>45.293783000693914</v>
      </c>
      <c r="AG2982" s="27"/>
      <c r="AM2982" s="27"/>
    </row>
    <row r="2983" spans="1:39" x14ac:dyDescent="0.25">
      <c r="A2983" s="21">
        <v>2858731</v>
      </c>
      <c r="B2983" s="34">
        <v>4.8874240351341497E-6</v>
      </c>
      <c r="C2983" s="22">
        <v>5.0482351937449497E-6</v>
      </c>
      <c r="D2983" s="22" t="s">
        <v>1483</v>
      </c>
      <c r="E2983" s="23">
        <v>4446542.6382605499</v>
      </c>
      <c r="F2983" s="23">
        <f t="shared" si="414"/>
        <v>21.732139363483423</v>
      </c>
      <c r="G2983" s="24" t="s">
        <v>24</v>
      </c>
      <c r="H2983" s="24">
        <v>2</v>
      </c>
      <c r="I2983" s="25" t="s">
        <v>37</v>
      </c>
      <c r="J2983" s="31">
        <f t="shared" si="416"/>
        <v>2</v>
      </c>
      <c r="K2983" s="24" t="s">
        <v>29</v>
      </c>
      <c r="L2983" s="24"/>
      <c r="M2983" s="25" t="s">
        <v>29</v>
      </c>
      <c r="N2983" s="25">
        <f t="shared" si="417"/>
        <v>0</v>
      </c>
      <c r="O2983" s="24" t="s">
        <v>29</v>
      </c>
      <c r="P2983" s="24"/>
      <c r="Q2983" s="25" t="s">
        <v>29</v>
      </c>
      <c r="R2983" s="25">
        <f t="shared" si="418"/>
        <v>0</v>
      </c>
      <c r="S2983" s="24" t="s">
        <v>29</v>
      </c>
      <c r="T2983" s="24"/>
      <c r="U2983" s="25" t="s">
        <v>29</v>
      </c>
      <c r="V2983" s="25">
        <f t="shared" si="419"/>
        <v>0</v>
      </c>
      <c r="W2983" s="25" t="s">
        <v>29</v>
      </c>
      <c r="X2983" s="25"/>
      <c r="Y2983" s="25" t="s">
        <v>29</v>
      </c>
      <c r="Z2983" s="25">
        <f t="shared" si="420"/>
        <v>0</v>
      </c>
      <c r="AA2983" s="24" t="s">
        <v>29</v>
      </c>
      <c r="AB2983" s="24"/>
      <c r="AC2983" s="25" t="s">
        <v>29</v>
      </c>
      <c r="AD2983" s="25">
        <f t="shared" si="421"/>
        <v>0</v>
      </c>
      <c r="AE2983" s="32">
        <f t="shared" si="422"/>
        <v>2</v>
      </c>
      <c r="AF2983" s="37">
        <f t="shared" si="415"/>
        <v>21.732139363483423</v>
      </c>
      <c r="AG2983" s="27"/>
      <c r="AK2983" s="27"/>
    </row>
    <row r="2984" spans="1:39" x14ac:dyDescent="0.25">
      <c r="A2984" s="21">
        <v>2858732</v>
      </c>
      <c r="B2984" s="34">
        <v>1.0872728947368399E-5</v>
      </c>
      <c r="C2984" s="22">
        <v>1.2084974608095199E-5</v>
      </c>
      <c r="D2984" s="22" t="s">
        <v>3075</v>
      </c>
      <c r="E2984" s="23">
        <v>140413724.94910699</v>
      </c>
      <c r="F2984" s="23">
        <f t="shared" si="414"/>
        <v>1526.6803718619801</v>
      </c>
      <c r="G2984" s="24" t="s">
        <v>24</v>
      </c>
      <c r="H2984" s="24">
        <v>0</v>
      </c>
      <c r="I2984" s="25" t="s">
        <v>62</v>
      </c>
      <c r="J2984" s="31">
        <f t="shared" si="416"/>
        <v>0</v>
      </c>
      <c r="K2984" s="24" t="s">
        <v>29</v>
      </c>
      <c r="L2984" s="24"/>
      <c r="M2984" s="25" t="s">
        <v>29</v>
      </c>
      <c r="N2984" s="25">
        <f t="shared" si="417"/>
        <v>0</v>
      </c>
      <c r="O2984" s="24" t="s">
        <v>29</v>
      </c>
      <c r="P2984" s="24"/>
      <c r="Q2984" s="25" t="s">
        <v>29</v>
      </c>
      <c r="R2984" s="25">
        <f t="shared" si="418"/>
        <v>0</v>
      </c>
      <c r="S2984" s="24" t="s">
        <v>29</v>
      </c>
      <c r="T2984" s="24"/>
      <c r="U2984" s="25" t="s">
        <v>29</v>
      </c>
      <c r="V2984" s="25">
        <f t="shared" si="419"/>
        <v>0</v>
      </c>
      <c r="W2984" s="25" t="s">
        <v>29</v>
      </c>
      <c r="X2984" s="25"/>
      <c r="Y2984" s="25" t="s">
        <v>29</v>
      </c>
      <c r="Z2984" s="25">
        <f t="shared" si="420"/>
        <v>0</v>
      </c>
      <c r="AA2984" s="24" t="s">
        <v>29</v>
      </c>
      <c r="AB2984" s="24"/>
      <c r="AC2984" s="25" t="s">
        <v>29</v>
      </c>
      <c r="AD2984" s="25">
        <f t="shared" si="421"/>
        <v>0</v>
      </c>
      <c r="AE2984" s="32">
        <f t="shared" si="422"/>
        <v>0</v>
      </c>
      <c r="AF2984" s="37">
        <f t="shared" si="415"/>
        <v>1526.6803718619801</v>
      </c>
      <c r="AG2984" s="27"/>
      <c r="AK2984" s="27"/>
    </row>
    <row r="2985" spans="1:39" x14ac:dyDescent="0.25">
      <c r="A2985" s="21">
        <v>2858734</v>
      </c>
      <c r="B2985" s="34">
        <v>9.8239190531199493E-5</v>
      </c>
      <c r="C2985" s="22">
        <v>1.05913113270597E-4</v>
      </c>
      <c r="D2985" s="22" t="s">
        <v>1784</v>
      </c>
      <c r="E2985" s="23">
        <v>134690979.783317</v>
      </c>
      <c r="F2985" s="23">
        <f t="shared" si="414"/>
        <v>13231.932825767219</v>
      </c>
      <c r="G2985" s="24" t="s">
        <v>24</v>
      </c>
      <c r="H2985" s="24">
        <v>2</v>
      </c>
      <c r="I2985" s="25" t="s">
        <v>31</v>
      </c>
      <c r="J2985" s="31">
        <f t="shared" si="416"/>
        <v>2</v>
      </c>
      <c r="K2985" s="24" t="s">
        <v>29</v>
      </c>
      <c r="L2985" s="24"/>
      <c r="M2985" s="25" t="s">
        <v>29</v>
      </c>
      <c r="N2985" s="25">
        <f t="shared" si="417"/>
        <v>0</v>
      </c>
      <c r="O2985" s="24" t="s">
        <v>29</v>
      </c>
      <c r="P2985" s="24"/>
      <c r="Q2985" s="25" t="s">
        <v>29</v>
      </c>
      <c r="R2985" s="25">
        <f t="shared" si="418"/>
        <v>0</v>
      </c>
      <c r="S2985" s="24" t="s">
        <v>29</v>
      </c>
      <c r="T2985" s="24"/>
      <c r="U2985" s="25" t="s">
        <v>29</v>
      </c>
      <c r="V2985" s="25">
        <f t="shared" si="419"/>
        <v>0</v>
      </c>
      <c r="W2985" s="25" t="s">
        <v>29</v>
      </c>
      <c r="X2985" s="25"/>
      <c r="Y2985" s="25" t="s">
        <v>29</v>
      </c>
      <c r="Z2985" s="25">
        <f t="shared" si="420"/>
        <v>0</v>
      </c>
      <c r="AA2985" s="24" t="s">
        <v>29</v>
      </c>
      <c r="AB2985" s="24"/>
      <c r="AC2985" s="25" t="s">
        <v>29</v>
      </c>
      <c r="AD2985" s="25">
        <f t="shared" si="421"/>
        <v>0</v>
      </c>
      <c r="AE2985" s="32">
        <f t="shared" si="422"/>
        <v>2</v>
      </c>
      <c r="AF2985" s="37">
        <f t="shared" si="415"/>
        <v>13231.932825767219</v>
      </c>
      <c r="AG2985" s="27"/>
      <c r="AK2985" s="27"/>
    </row>
    <row r="2986" spans="1:39" x14ac:dyDescent="0.25">
      <c r="A2986" s="21">
        <v>2858736</v>
      </c>
      <c r="B2986" s="34">
        <v>1.5730191520822399E-6</v>
      </c>
      <c r="C2986" s="22">
        <v>1.47883663819906E-6</v>
      </c>
      <c r="D2986" s="22" t="s">
        <v>3568</v>
      </c>
      <c r="E2986" s="23">
        <v>63657895.667257398</v>
      </c>
      <c r="F2986" s="23">
        <f t="shared" si="414"/>
        <v>100.13508906584893</v>
      </c>
      <c r="G2986" s="24" t="s">
        <v>24</v>
      </c>
      <c r="H2986" s="24">
        <v>5</v>
      </c>
      <c r="I2986" s="25" t="s">
        <v>38</v>
      </c>
      <c r="J2986" s="31">
        <f t="shared" si="416"/>
        <v>0</v>
      </c>
      <c r="K2986" s="24" t="s">
        <v>29</v>
      </c>
      <c r="L2986" s="24"/>
      <c r="M2986" s="25" t="s">
        <v>29</v>
      </c>
      <c r="N2986" s="25">
        <f t="shared" si="417"/>
        <v>0</v>
      </c>
      <c r="O2986" s="24" t="s">
        <v>29</v>
      </c>
      <c r="P2986" s="24"/>
      <c r="Q2986" s="25" t="s">
        <v>29</v>
      </c>
      <c r="R2986" s="25">
        <f t="shared" si="418"/>
        <v>0</v>
      </c>
      <c r="S2986" s="24" t="s">
        <v>29</v>
      </c>
      <c r="T2986" s="24"/>
      <c r="U2986" s="25" t="s">
        <v>29</v>
      </c>
      <c r="V2986" s="25">
        <f t="shared" si="419"/>
        <v>0</v>
      </c>
      <c r="W2986" s="25" t="s">
        <v>29</v>
      </c>
      <c r="X2986" s="25"/>
      <c r="Y2986" s="25" t="s">
        <v>29</v>
      </c>
      <c r="Z2986" s="25">
        <f t="shared" si="420"/>
        <v>0</v>
      </c>
      <c r="AA2986" s="24" t="s">
        <v>29</v>
      </c>
      <c r="AB2986" s="24"/>
      <c r="AC2986" s="25" t="s">
        <v>29</v>
      </c>
      <c r="AD2986" s="25">
        <f t="shared" si="421"/>
        <v>0</v>
      </c>
      <c r="AE2986" s="32">
        <f t="shared" si="422"/>
        <v>0</v>
      </c>
      <c r="AF2986" s="37">
        <f t="shared" si="415"/>
        <v>100.13508906584893</v>
      </c>
      <c r="AG2986" s="27"/>
      <c r="AM2986" s="27"/>
    </row>
    <row r="2987" spans="1:39" x14ac:dyDescent="0.25">
      <c r="A2987" s="21">
        <v>2858738</v>
      </c>
      <c r="B2987" s="34">
        <v>1.0570819997810399E-4</v>
      </c>
      <c r="C2987" s="22">
        <v>1.19995189749504E-4</v>
      </c>
      <c r="D2987" s="22" t="s">
        <v>3119</v>
      </c>
      <c r="E2987" s="23">
        <v>5003493.6572121903</v>
      </c>
      <c r="F2987" s="23">
        <f t="shared" si="414"/>
        <v>528.91030810576115</v>
      </c>
      <c r="G2987" s="24" t="s">
        <v>24</v>
      </c>
      <c r="H2987" s="24">
        <v>1</v>
      </c>
      <c r="I2987" s="25" t="s">
        <v>38</v>
      </c>
      <c r="J2987" s="31">
        <f t="shared" si="416"/>
        <v>0</v>
      </c>
      <c r="K2987" s="24" t="s">
        <v>29</v>
      </c>
      <c r="L2987" s="24"/>
      <c r="M2987" s="25" t="s">
        <v>29</v>
      </c>
      <c r="N2987" s="25">
        <f t="shared" si="417"/>
        <v>0</v>
      </c>
      <c r="O2987" s="24" t="s">
        <v>29</v>
      </c>
      <c r="P2987" s="24"/>
      <c r="Q2987" s="25" t="s">
        <v>29</v>
      </c>
      <c r="R2987" s="25">
        <f t="shared" si="418"/>
        <v>0</v>
      </c>
      <c r="S2987" s="24" t="s">
        <v>29</v>
      </c>
      <c r="T2987" s="24"/>
      <c r="U2987" s="25" t="s">
        <v>29</v>
      </c>
      <c r="V2987" s="25">
        <f t="shared" si="419"/>
        <v>0</v>
      </c>
      <c r="W2987" s="25" t="s">
        <v>29</v>
      </c>
      <c r="X2987" s="25"/>
      <c r="Y2987" s="25" t="s">
        <v>29</v>
      </c>
      <c r="Z2987" s="25">
        <f t="shared" si="420"/>
        <v>0</v>
      </c>
      <c r="AA2987" s="24" t="s">
        <v>29</v>
      </c>
      <c r="AB2987" s="24"/>
      <c r="AC2987" s="25" t="s">
        <v>29</v>
      </c>
      <c r="AD2987" s="25">
        <f t="shared" si="421"/>
        <v>0</v>
      </c>
      <c r="AE2987" s="32">
        <f t="shared" si="422"/>
        <v>0</v>
      </c>
      <c r="AF2987" s="37">
        <f t="shared" si="415"/>
        <v>528.91030810576115</v>
      </c>
      <c r="AG2987" s="27"/>
      <c r="AM2987" s="27"/>
    </row>
    <row r="2988" spans="1:39" x14ac:dyDescent="0.25">
      <c r="A2988" s="21">
        <v>2858742</v>
      </c>
      <c r="B2988" s="34">
        <v>2.2622949800099899E-5</v>
      </c>
      <c r="C2988" s="22">
        <v>2.2500902381972501E-5</v>
      </c>
      <c r="D2988" s="22" t="s">
        <v>1766</v>
      </c>
      <c r="E2988" s="23">
        <v>675160833.28643703</v>
      </c>
      <c r="F2988" s="23">
        <f t="shared" si="414"/>
        <v>15274.129638432682</v>
      </c>
      <c r="G2988" s="24" t="s">
        <v>24</v>
      </c>
      <c r="H2988" s="24">
        <v>3</v>
      </c>
      <c r="I2988" s="25" t="s">
        <v>60</v>
      </c>
      <c r="J2988" s="31">
        <f t="shared" si="416"/>
        <v>0</v>
      </c>
      <c r="K2988" s="24" t="s">
        <v>26</v>
      </c>
      <c r="L2988" s="24">
        <v>1</v>
      </c>
      <c r="M2988" s="25" t="s">
        <v>88</v>
      </c>
      <c r="N2988" s="25">
        <f t="shared" si="417"/>
        <v>0</v>
      </c>
      <c r="O2988" s="24" t="s">
        <v>26</v>
      </c>
      <c r="P2988" s="24">
        <v>1</v>
      </c>
      <c r="Q2988" s="25" t="s">
        <v>56</v>
      </c>
      <c r="R2988" s="25">
        <f t="shared" si="418"/>
        <v>0</v>
      </c>
      <c r="S2988" s="24" t="s">
        <v>24</v>
      </c>
      <c r="T2988" s="24">
        <v>4</v>
      </c>
      <c r="U2988" s="25" t="s">
        <v>36</v>
      </c>
      <c r="V2988" s="25">
        <f t="shared" si="419"/>
        <v>4</v>
      </c>
      <c r="W2988" s="25" t="s">
        <v>29</v>
      </c>
      <c r="X2988" s="25"/>
      <c r="Y2988" s="25" t="s">
        <v>29</v>
      </c>
      <c r="Z2988" s="25">
        <f t="shared" si="420"/>
        <v>0</v>
      </c>
      <c r="AA2988" s="24" t="s">
        <v>29</v>
      </c>
      <c r="AB2988" s="24"/>
      <c r="AC2988" s="25" t="s">
        <v>29</v>
      </c>
      <c r="AD2988" s="25">
        <f t="shared" si="421"/>
        <v>0</v>
      </c>
      <c r="AE2988" s="32">
        <f t="shared" si="422"/>
        <v>4</v>
      </c>
      <c r="AF2988" s="37">
        <f t="shared" si="415"/>
        <v>15274.129638432682</v>
      </c>
      <c r="AG2988" s="27"/>
    </row>
    <row r="2989" spans="1:39" x14ac:dyDescent="0.25">
      <c r="A2989" s="21">
        <v>2858747</v>
      </c>
      <c r="B2989" s="34">
        <v>1.08213255197446E-4</v>
      </c>
      <c r="C2989" s="22">
        <v>1.18461507874283E-4</v>
      </c>
      <c r="D2989" s="22" t="s">
        <v>1220</v>
      </c>
      <c r="E2989" s="23">
        <v>284368392.053186</v>
      </c>
      <c r="F2989" s="23">
        <f t="shared" si="414"/>
        <v>30772.429379338791</v>
      </c>
      <c r="G2989" s="24" t="s">
        <v>24</v>
      </c>
      <c r="H2989" s="24">
        <v>2</v>
      </c>
      <c r="I2989" s="25" t="s">
        <v>40</v>
      </c>
      <c r="J2989" s="31">
        <f t="shared" si="416"/>
        <v>2</v>
      </c>
      <c r="K2989" s="24" t="s">
        <v>29</v>
      </c>
      <c r="L2989" s="24"/>
      <c r="M2989" s="25" t="s">
        <v>29</v>
      </c>
      <c r="N2989" s="25">
        <f t="shared" si="417"/>
        <v>0</v>
      </c>
      <c r="O2989" s="24" t="s">
        <v>29</v>
      </c>
      <c r="P2989" s="24"/>
      <c r="Q2989" s="25" t="s">
        <v>29</v>
      </c>
      <c r="R2989" s="25">
        <f t="shared" si="418"/>
        <v>0</v>
      </c>
      <c r="S2989" s="24" t="s">
        <v>29</v>
      </c>
      <c r="T2989" s="24"/>
      <c r="U2989" s="25" t="s">
        <v>29</v>
      </c>
      <c r="V2989" s="25">
        <f t="shared" si="419"/>
        <v>0</v>
      </c>
      <c r="W2989" s="25" t="s">
        <v>29</v>
      </c>
      <c r="X2989" s="25"/>
      <c r="Y2989" s="25" t="s">
        <v>29</v>
      </c>
      <c r="Z2989" s="25">
        <f t="shared" si="420"/>
        <v>0</v>
      </c>
      <c r="AA2989" s="24" t="s">
        <v>29</v>
      </c>
      <c r="AB2989" s="24"/>
      <c r="AC2989" s="25" t="s">
        <v>29</v>
      </c>
      <c r="AD2989" s="25">
        <f t="shared" si="421"/>
        <v>0</v>
      </c>
      <c r="AE2989" s="32">
        <f t="shared" si="422"/>
        <v>2</v>
      </c>
      <c r="AF2989" s="37">
        <f t="shared" si="415"/>
        <v>30772.429379338791</v>
      </c>
      <c r="AG2989" s="27"/>
      <c r="AK2989" s="27"/>
    </row>
    <row r="2990" spans="1:39" x14ac:dyDescent="0.25">
      <c r="A2990" s="21">
        <v>2858749</v>
      </c>
      <c r="B2990" s="34">
        <v>2.5732935028397099E-6</v>
      </c>
      <c r="C2990" s="22">
        <v>2.74916341053217E-6</v>
      </c>
      <c r="D2990" s="22" t="s">
        <v>4993</v>
      </c>
      <c r="E2990" s="23">
        <v>1064237.0511839499</v>
      </c>
      <c r="F2990" s="23">
        <f t="shared" si="414"/>
        <v>2.73859428929295</v>
      </c>
      <c r="G2990" s="24" t="s">
        <v>24</v>
      </c>
      <c r="H2990" s="24">
        <v>4</v>
      </c>
      <c r="I2990" s="25" t="s">
        <v>53</v>
      </c>
      <c r="J2990" s="31">
        <f t="shared" si="416"/>
        <v>0</v>
      </c>
      <c r="K2990" s="24" t="s">
        <v>29</v>
      </c>
      <c r="L2990" s="24"/>
      <c r="M2990" s="25" t="s">
        <v>29</v>
      </c>
      <c r="N2990" s="25">
        <f t="shared" si="417"/>
        <v>0</v>
      </c>
      <c r="O2990" s="24" t="s">
        <v>29</v>
      </c>
      <c r="P2990" s="24"/>
      <c r="Q2990" s="25" t="s">
        <v>29</v>
      </c>
      <c r="R2990" s="25">
        <f t="shared" si="418"/>
        <v>0</v>
      </c>
      <c r="S2990" s="24" t="s">
        <v>29</v>
      </c>
      <c r="T2990" s="24"/>
      <c r="U2990" s="25" t="s">
        <v>29</v>
      </c>
      <c r="V2990" s="25">
        <f t="shared" si="419"/>
        <v>0</v>
      </c>
      <c r="W2990" s="25" t="s">
        <v>29</v>
      </c>
      <c r="X2990" s="25"/>
      <c r="Y2990" s="25" t="s">
        <v>29</v>
      </c>
      <c r="Z2990" s="25">
        <f t="shared" si="420"/>
        <v>0</v>
      </c>
      <c r="AA2990" s="24" t="s">
        <v>29</v>
      </c>
      <c r="AB2990" s="24"/>
      <c r="AC2990" s="25" t="s">
        <v>29</v>
      </c>
      <c r="AD2990" s="25">
        <f t="shared" si="421"/>
        <v>0</v>
      </c>
      <c r="AE2990" s="32">
        <f t="shared" si="422"/>
        <v>0</v>
      </c>
      <c r="AF2990" s="37">
        <f t="shared" si="415"/>
        <v>2.73859428929295</v>
      </c>
      <c r="AG2990" s="27"/>
      <c r="AK2990" s="27"/>
      <c r="AM2990" s="27"/>
    </row>
    <row r="2991" spans="1:39" x14ac:dyDescent="0.25">
      <c r="A2991" s="21">
        <v>2858751</v>
      </c>
      <c r="B2991" s="34">
        <v>3.5368128354177897E-5</v>
      </c>
      <c r="C2991" s="22">
        <v>4.01803891992837E-5</v>
      </c>
      <c r="D2991" s="22" t="s">
        <v>1784</v>
      </c>
      <c r="E2991" s="23">
        <v>135134624.63736901</v>
      </c>
      <c r="F2991" s="23">
        <f t="shared" si="414"/>
        <v>4779.4587492681176</v>
      </c>
      <c r="G2991" s="24" t="s">
        <v>24</v>
      </c>
      <c r="H2991" s="24">
        <v>2</v>
      </c>
      <c r="I2991" s="25" t="s">
        <v>31</v>
      </c>
      <c r="J2991" s="31">
        <f t="shared" si="416"/>
        <v>2</v>
      </c>
      <c r="K2991" s="24" t="s">
        <v>29</v>
      </c>
      <c r="L2991" s="24"/>
      <c r="M2991" s="25" t="s">
        <v>29</v>
      </c>
      <c r="N2991" s="25">
        <f t="shared" si="417"/>
        <v>0</v>
      </c>
      <c r="O2991" s="24" t="s">
        <v>29</v>
      </c>
      <c r="P2991" s="24"/>
      <c r="Q2991" s="25" t="s">
        <v>29</v>
      </c>
      <c r="R2991" s="25">
        <f t="shared" si="418"/>
        <v>0</v>
      </c>
      <c r="S2991" s="24" t="s">
        <v>29</v>
      </c>
      <c r="T2991" s="24"/>
      <c r="U2991" s="25" t="s">
        <v>29</v>
      </c>
      <c r="V2991" s="25">
        <f t="shared" si="419"/>
        <v>0</v>
      </c>
      <c r="W2991" s="25" t="s">
        <v>29</v>
      </c>
      <c r="X2991" s="25"/>
      <c r="Y2991" s="25" t="s">
        <v>29</v>
      </c>
      <c r="Z2991" s="25">
        <f t="shared" si="420"/>
        <v>0</v>
      </c>
      <c r="AA2991" s="24" t="s">
        <v>29</v>
      </c>
      <c r="AB2991" s="24"/>
      <c r="AC2991" s="25" t="s">
        <v>29</v>
      </c>
      <c r="AD2991" s="25">
        <f t="shared" si="421"/>
        <v>0</v>
      </c>
      <c r="AE2991" s="32">
        <f t="shared" si="422"/>
        <v>2</v>
      </c>
      <c r="AF2991" s="37">
        <f t="shared" si="415"/>
        <v>4779.4587492681176</v>
      </c>
      <c r="AG2991" s="27"/>
      <c r="AK2991" s="27"/>
      <c r="AM2991" s="27"/>
    </row>
    <row r="2992" spans="1:39" x14ac:dyDescent="0.25">
      <c r="A2992" s="21">
        <v>2858752</v>
      </c>
      <c r="B2992" s="34">
        <v>2.0083730154612699E-5</v>
      </c>
      <c r="C2992" s="22">
        <v>1.9635954644456901E-5</v>
      </c>
      <c r="D2992" s="22" t="s">
        <v>2329</v>
      </c>
      <c r="E2992" s="23">
        <v>372477253.52842498</v>
      </c>
      <c r="F2992" s="23">
        <f t="shared" si="414"/>
        <v>7480.7326485961485</v>
      </c>
      <c r="G2992" s="24" t="s">
        <v>24</v>
      </c>
      <c r="H2992" s="24">
        <v>3</v>
      </c>
      <c r="I2992" s="25" t="s">
        <v>40</v>
      </c>
      <c r="J2992" s="31">
        <f t="shared" si="416"/>
        <v>3</v>
      </c>
      <c r="K2992" s="24" t="s">
        <v>29</v>
      </c>
      <c r="L2992" s="24"/>
      <c r="M2992" s="25" t="s">
        <v>29</v>
      </c>
      <c r="N2992" s="25">
        <f t="shared" si="417"/>
        <v>0</v>
      </c>
      <c r="O2992" s="24" t="s">
        <v>29</v>
      </c>
      <c r="P2992" s="24"/>
      <c r="Q2992" s="25" t="s">
        <v>29</v>
      </c>
      <c r="R2992" s="25">
        <f t="shared" si="418"/>
        <v>0</v>
      </c>
      <c r="S2992" s="24" t="s">
        <v>29</v>
      </c>
      <c r="T2992" s="24"/>
      <c r="U2992" s="25" t="s">
        <v>29</v>
      </c>
      <c r="V2992" s="25">
        <f t="shared" si="419"/>
        <v>0</v>
      </c>
      <c r="W2992" s="25" t="s">
        <v>29</v>
      </c>
      <c r="X2992" s="25"/>
      <c r="Y2992" s="25" t="s">
        <v>29</v>
      </c>
      <c r="Z2992" s="25">
        <f t="shared" si="420"/>
        <v>0</v>
      </c>
      <c r="AA2992" s="24" t="s">
        <v>29</v>
      </c>
      <c r="AB2992" s="24"/>
      <c r="AC2992" s="25" t="s">
        <v>29</v>
      </c>
      <c r="AD2992" s="25">
        <f t="shared" si="421"/>
        <v>0</v>
      </c>
      <c r="AE2992" s="32">
        <f t="shared" si="422"/>
        <v>3</v>
      </c>
      <c r="AF2992" s="37">
        <f t="shared" si="415"/>
        <v>7480.7326485961485</v>
      </c>
      <c r="AG2992" s="27"/>
    </row>
    <row r="2993" spans="1:39" x14ac:dyDescent="0.25">
      <c r="A2993" s="21">
        <v>2858755</v>
      </c>
      <c r="B2993" s="34">
        <v>8.1715587919220793E-5</v>
      </c>
      <c r="C2993" s="22">
        <v>8.1773844112653098E-5</v>
      </c>
      <c r="D2993" s="22" t="s">
        <v>2173</v>
      </c>
      <c r="E2993" s="23">
        <v>447720419.25185901</v>
      </c>
      <c r="F2993" s="23">
        <f t="shared" si="414"/>
        <v>36585.737282605682</v>
      </c>
      <c r="G2993" s="24" t="s">
        <v>26</v>
      </c>
      <c r="H2993" s="24">
        <v>1</v>
      </c>
      <c r="I2993" s="25" t="s">
        <v>31</v>
      </c>
      <c r="J2993" s="31">
        <f t="shared" si="416"/>
        <v>1</v>
      </c>
      <c r="K2993" s="24" t="s">
        <v>24</v>
      </c>
      <c r="L2993" s="24">
        <v>4</v>
      </c>
      <c r="M2993" s="25" t="s">
        <v>31</v>
      </c>
      <c r="N2993" s="25">
        <f t="shared" si="417"/>
        <v>4</v>
      </c>
      <c r="O2993" s="24" t="s">
        <v>29</v>
      </c>
      <c r="P2993" s="24"/>
      <c r="Q2993" s="25" t="s">
        <v>29</v>
      </c>
      <c r="R2993" s="25">
        <f t="shared" si="418"/>
        <v>0</v>
      </c>
      <c r="S2993" s="24" t="s">
        <v>29</v>
      </c>
      <c r="T2993" s="24"/>
      <c r="U2993" s="25" t="s">
        <v>29</v>
      </c>
      <c r="V2993" s="25">
        <f t="shared" si="419"/>
        <v>0</v>
      </c>
      <c r="W2993" s="25" t="s">
        <v>29</v>
      </c>
      <c r="X2993" s="25"/>
      <c r="Y2993" s="25" t="s">
        <v>29</v>
      </c>
      <c r="Z2993" s="25">
        <f t="shared" si="420"/>
        <v>0</v>
      </c>
      <c r="AA2993" s="24" t="s">
        <v>29</v>
      </c>
      <c r="AB2993" s="24"/>
      <c r="AC2993" s="25" t="s">
        <v>29</v>
      </c>
      <c r="AD2993" s="25">
        <f t="shared" si="421"/>
        <v>0</v>
      </c>
      <c r="AE2993" s="32">
        <f t="shared" si="422"/>
        <v>4</v>
      </c>
      <c r="AF2993" s="37">
        <f t="shared" si="415"/>
        <v>36585.737282605682</v>
      </c>
      <c r="AG2993" s="27"/>
      <c r="AK2993" s="27"/>
      <c r="AM2993" s="27"/>
    </row>
    <row r="2994" spans="1:39" x14ac:dyDescent="0.25">
      <c r="A2994" s="21">
        <v>2858758</v>
      </c>
      <c r="B2994" s="34">
        <v>1.42877946193138E-5</v>
      </c>
      <c r="C2994" s="22">
        <v>1.3576814691295999E-5</v>
      </c>
      <c r="D2994" s="22" t="s">
        <v>242</v>
      </c>
      <c r="E2994" s="23">
        <v>808810668.01944494</v>
      </c>
      <c r="F2994" s="23">
        <f t="shared" si="414"/>
        <v>11556.120710571826</v>
      </c>
      <c r="G2994" s="24" t="s">
        <v>24</v>
      </c>
      <c r="H2994" s="24">
        <v>4</v>
      </c>
      <c r="I2994" s="25" t="s">
        <v>36</v>
      </c>
      <c r="J2994" s="31">
        <f t="shared" si="416"/>
        <v>4</v>
      </c>
      <c r="K2994" s="24" t="s">
        <v>29</v>
      </c>
      <c r="L2994" s="24"/>
      <c r="M2994" s="25" t="s">
        <v>29</v>
      </c>
      <c r="N2994" s="25">
        <f t="shared" si="417"/>
        <v>0</v>
      </c>
      <c r="O2994" s="24" t="s">
        <v>29</v>
      </c>
      <c r="P2994" s="24"/>
      <c r="Q2994" s="25" t="s">
        <v>29</v>
      </c>
      <c r="R2994" s="25">
        <f t="shared" si="418"/>
        <v>0</v>
      </c>
      <c r="S2994" s="24" t="s">
        <v>29</v>
      </c>
      <c r="T2994" s="24"/>
      <c r="U2994" s="25" t="s">
        <v>29</v>
      </c>
      <c r="V2994" s="25">
        <f t="shared" si="419"/>
        <v>0</v>
      </c>
      <c r="W2994" s="25" t="s">
        <v>29</v>
      </c>
      <c r="X2994" s="25"/>
      <c r="Y2994" s="25" t="s">
        <v>29</v>
      </c>
      <c r="Z2994" s="25">
        <f t="shared" si="420"/>
        <v>0</v>
      </c>
      <c r="AA2994" s="24" t="s">
        <v>29</v>
      </c>
      <c r="AB2994" s="24"/>
      <c r="AC2994" s="25" t="s">
        <v>29</v>
      </c>
      <c r="AD2994" s="25">
        <f t="shared" si="421"/>
        <v>0</v>
      </c>
      <c r="AE2994" s="32">
        <f t="shared" si="422"/>
        <v>4</v>
      </c>
      <c r="AF2994" s="37">
        <f t="shared" si="415"/>
        <v>11556.120710571826</v>
      </c>
      <c r="AG2994" s="27"/>
      <c r="AK2994" s="27"/>
      <c r="AM2994" s="27"/>
    </row>
    <row r="2995" spans="1:39" x14ac:dyDescent="0.25">
      <c r="A2995" s="21">
        <v>2858760</v>
      </c>
      <c r="B2995" s="34">
        <v>4.3229504977497701E-6</v>
      </c>
      <c r="C2995" s="22">
        <v>4.2648571443357698E-6</v>
      </c>
      <c r="D2995" s="22" t="s">
        <v>812</v>
      </c>
      <c r="E2995" s="23">
        <v>2169244060.9693899</v>
      </c>
      <c r="F2995" s="23">
        <f t="shared" si="414"/>
        <v>9377.5346931083568</v>
      </c>
      <c r="G2995" s="24" t="s">
        <v>24</v>
      </c>
      <c r="H2995" s="24">
        <v>5</v>
      </c>
      <c r="I2995" s="25" t="s">
        <v>44</v>
      </c>
      <c r="J2995" s="31">
        <f t="shared" si="416"/>
        <v>5</v>
      </c>
      <c r="K2995" s="24" t="s">
        <v>29</v>
      </c>
      <c r="L2995" s="24"/>
      <c r="M2995" s="25" t="s">
        <v>29</v>
      </c>
      <c r="N2995" s="25">
        <f t="shared" si="417"/>
        <v>0</v>
      </c>
      <c r="O2995" s="24" t="s">
        <v>29</v>
      </c>
      <c r="P2995" s="24"/>
      <c r="Q2995" s="25" t="s">
        <v>29</v>
      </c>
      <c r="R2995" s="25">
        <f t="shared" si="418"/>
        <v>0</v>
      </c>
      <c r="S2995" s="24" t="s">
        <v>29</v>
      </c>
      <c r="T2995" s="24"/>
      <c r="U2995" s="25" t="s">
        <v>29</v>
      </c>
      <c r="V2995" s="25">
        <f t="shared" si="419"/>
        <v>0</v>
      </c>
      <c r="W2995" s="25" t="s">
        <v>29</v>
      </c>
      <c r="X2995" s="25"/>
      <c r="Y2995" s="25" t="s">
        <v>29</v>
      </c>
      <c r="Z2995" s="25">
        <f t="shared" si="420"/>
        <v>0</v>
      </c>
      <c r="AA2995" s="24" t="s">
        <v>29</v>
      </c>
      <c r="AB2995" s="24"/>
      <c r="AC2995" s="25" t="s">
        <v>29</v>
      </c>
      <c r="AD2995" s="25">
        <f t="shared" si="421"/>
        <v>0</v>
      </c>
      <c r="AE2995" s="32">
        <f t="shared" si="422"/>
        <v>5</v>
      </c>
      <c r="AF2995" s="37">
        <f t="shared" si="415"/>
        <v>9377.5346931083568</v>
      </c>
      <c r="AG2995" s="27"/>
      <c r="AK2995" s="27"/>
      <c r="AM2995" s="27"/>
    </row>
    <row r="2996" spans="1:39" x14ac:dyDescent="0.25">
      <c r="A2996" s="21">
        <v>2858767</v>
      </c>
      <c r="B2996" s="34">
        <v>8.3984387714118393E-5</v>
      </c>
      <c r="C2996" s="22">
        <v>9.4289663851246101E-5</v>
      </c>
      <c r="D2996" s="22" t="s">
        <v>2443</v>
      </c>
      <c r="E2996" s="23">
        <v>91679962.310338899</v>
      </c>
      <c r="F2996" s="23">
        <f t="shared" si="414"/>
        <v>7699.6855002872635</v>
      </c>
      <c r="G2996" s="24" t="s">
        <v>24</v>
      </c>
      <c r="H2996" s="24">
        <v>1</v>
      </c>
      <c r="I2996" s="25" t="s">
        <v>31</v>
      </c>
      <c r="J2996" s="31">
        <f t="shared" si="416"/>
        <v>1</v>
      </c>
      <c r="K2996" s="24" t="s">
        <v>29</v>
      </c>
      <c r="L2996" s="24"/>
      <c r="M2996" s="25" t="s">
        <v>29</v>
      </c>
      <c r="N2996" s="25">
        <f t="shared" si="417"/>
        <v>0</v>
      </c>
      <c r="O2996" s="24" t="s">
        <v>29</v>
      </c>
      <c r="P2996" s="24"/>
      <c r="Q2996" s="25" t="s">
        <v>29</v>
      </c>
      <c r="R2996" s="25">
        <f t="shared" si="418"/>
        <v>0</v>
      </c>
      <c r="S2996" s="24" t="s">
        <v>29</v>
      </c>
      <c r="T2996" s="24"/>
      <c r="U2996" s="25" t="s">
        <v>29</v>
      </c>
      <c r="V2996" s="25">
        <f t="shared" si="419"/>
        <v>0</v>
      </c>
      <c r="W2996" s="25" t="s">
        <v>29</v>
      </c>
      <c r="X2996" s="25"/>
      <c r="Y2996" s="25" t="s">
        <v>29</v>
      </c>
      <c r="Z2996" s="25">
        <f t="shared" si="420"/>
        <v>0</v>
      </c>
      <c r="AA2996" s="24" t="s">
        <v>29</v>
      </c>
      <c r="AB2996" s="24"/>
      <c r="AC2996" s="25" t="s">
        <v>29</v>
      </c>
      <c r="AD2996" s="25">
        <f t="shared" si="421"/>
        <v>0</v>
      </c>
      <c r="AE2996" s="32">
        <f t="shared" si="422"/>
        <v>1</v>
      </c>
      <c r="AF2996" s="37">
        <f t="shared" si="415"/>
        <v>7699.6855002872635</v>
      </c>
      <c r="AG2996" s="27"/>
      <c r="AK2996" s="27"/>
      <c r="AM2996" s="27"/>
    </row>
    <row r="2997" spans="1:39" x14ac:dyDescent="0.25">
      <c r="A2997" s="21">
        <v>2858771</v>
      </c>
      <c r="B2997" s="34">
        <v>2.7732229586822599E-7</v>
      </c>
      <c r="C2997" s="22">
        <v>3.1622742229862299E-7</v>
      </c>
      <c r="D2997" s="22" t="s">
        <v>3119</v>
      </c>
      <c r="E2997" s="23">
        <v>118637325.60084701</v>
      </c>
      <c r="F2997" s="23">
        <f t="shared" si="414"/>
        <v>32.900775511293155</v>
      </c>
      <c r="G2997" s="24" t="s">
        <v>24</v>
      </c>
      <c r="H2997" s="24">
        <v>1</v>
      </c>
      <c r="I2997" s="25" t="s">
        <v>38</v>
      </c>
      <c r="J2997" s="31">
        <f t="shared" si="416"/>
        <v>0</v>
      </c>
      <c r="K2997" s="24" t="s">
        <v>29</v>
      </c>
      <c r="L2997" s="24"/>
      <c r="M2997" s="25" t="s">
        <v>29</v>
      </c>
      <c r="N2997" s="25">
        <f t="shared" si="417"/>
        <v>0</v>
      </c>
      <c r="O2997" s="24" t="s">
        <v>29</v>
      </c>
      <c r="P2997" s="24"/>
      <c r="Q2997" s="25" t="s">
        <v>29</v>
      </c>
      <c r="R2997" s="25">
        <f t="shared" si="418"/>
        <v>0</v>
      </c>
      <c r="S2997" s="24" t="s">
        <v>29</v>
      </c>
      <c r="T2997" s="24"/>
      <c r="U2997" s="25" t="s">
        <v>29</v>
      </c>
      <c r="V2997" s="25">
        <f t="shared" si="419"/>
        <v>0</v>
      </c>
      <c r="W2997" s="25" t="s">
        <v>29</v>
      </c>
      <c r="X2997" s="25"/>
      <c r="Y2997" s="25" t="s">
        <v>29</v>
      </c>
      <c r="Z2997" s="25">
        <f t="shared" si="420"/>
        <v>0</v>
      </c>
      <c r="AA2997" s="24" t="s">
        <v>29</v>
      </c>
      <c r="AB2997" s="24"/>
      <c r="AC2997" s="25" t="s">
        <v>29</v>
      </c>
      <c r="AD2997" s="25">
        <f t="shared" si="421"/>
        <v>0</v>
      </c>
      <c r="AE2997" s="32">
        <f t="shared" si="422"/>
        <v>0</v>
      </c>
      <c r="AF2997" s="37">
        <f t="shared" si="415"/>
        <v>32.900775511293155</v>
      </c>
      <c r="AG2997" s="27"/>
      <c r="AK2997" s="27"/>
      <c r="AM2997" s="27"/>
    </row>
    <row r="2998" spans="1:39" x14ac:dyDescent="0.25">
      <c r="A2998" s="21">
        <v>2858774</v>
      </c>
      <c r="B2998" s="34">
        <v>2.8165679505191301E-4</v>
      </c>
      <c r="C2998" s="22">
        <v>3.1027459193391403E-4</v>
      </c>
      <c r="D2998" s="22" t="s">
        <v>2389</v>
      </c>
      <c r="E2998" s="23">
        <v>7302031.08077206</v>
      </c>
      <c r="F2998" s="23">
        <f t="shared" si="414"/>
        <v>2056.6666715797151</v>
      </c>
      <c r="G2998" s="24" t="s">
        <v>24</v>
      </c>
      <c r="H2998" s="24">
        <v>1</v>
      </c>
      <c r="I2998" s="25" t="s">
        <v>44</v>
      </c>
      <c r="J2998" s="31">
        <f t="shared" si="416"/>
        <v>1</v>
      </c>
      <c r="K2998" s="24" t="s">
        <v>29</v>
      </c>
      <c r="L2998" s="24"/>
      <c r="M2998" s="25" t="s">
        <v>29</v>
      </c>
      <c r="N2998" s="25">
        <f t="shared" si="417"/>
        <v>0</v>
      </c>
      <c r="O2998" s="24" t="s">
        <v>29</v>
      </c>
      <c r="P2998" s="24"/>
      <c r="Q2998" s="25" t="s">
        <v>29</v>
      </c>
      <c r="R2998" s="25">
        <f t="shared" si="418"/>
        <v>0</v>
      </c>
      <c r="S2998" s="24" t="s">
        <v>29</v>
      </c>
      <c r="T2998" s="24"/>
      <c r="U2998" s="25" t="s">
        <v>29</v>
      </c>
      <c r="V2998" s="25">
        <f t="shared" si="419"/>
        <v>0</v>
      </c>
      <c r="W2998" s="25" t="s">
        <v>29</v>
      </c>
      <c r="X2998" s="25"/>
      <c r="Y2998" s="25" t="s">
        <v>29</v>
      </c>
      <c r="Z2998" s="25">
        <f t="shared" si="420"/>
        <v>0</v>
      </c>
      <c r="AA2998" s="24" t="s">
        <v>29</v>
      </c>
      <c r="AB2998" s="24"/>
      <c r="AC2998" s="25" t="s">
        <v>29</v>
      </c>
      <c r="AD2998" s="25">
        <f t="shared" si="421"/>
        <v>0</v>
      </c>
      <c r="AE2998" s="32">
        <f t="shared" si="422"/>
        <v>1</v>
      </c>
      <c r="AF2998" s="37">
        <f t="shared" si="415"/>
        <v>2056.6666715797151</v>
      </c>
      <c r="AG2998" s="27"/>
      <c r="AK2998" s="27"/>
    </row>
    <row r="2999" spans="1:39" x14ac:dyDescent="0.25">
      <c r="A2999" s="21">
        <v>2858777</v>
      </c>
      <c r="B2999" s="34">
        <v>1.5689484536687301E-5</v>
      </c>
      <c r="C2999" s="22">
        <v>1.6506408632947999E-5</v>
      </c>
      <c r="D2999" s="22" t="s">
        <v>4497</v>
      </c>
      <c r="E2999" s="23">
        <v>6594029.0483161602</v>
      </c>
      <c r="F2999" s="23">
        <f t="shared" si="414"/>
        <v>103.45691678802328</v>
      </c>
      <c r="G2999" s="24" t="s">
        <v>24</v>
      </c>
      <c r="H2999" s="24">
        <v>5</v>
      </c>
      <c r="I2999" s="25" t="s">
        <v>33</v>
      </c>
      <c r="J2999" s="31">
        <f t="shared" si="416"/>
        <v>0</v>
      </c>
      <c r="K2999" s="24" t="s">
        <v>26</v>
      </c>
      <c r="L2999" s="24">
        <v>1</v>
      </c>
      <c r="M2999" s="25" t="s">
        <v>34</v>
      </c>
      <c r="N2999" s="25">
        <f t="shared" si="417"/>
        <v>0</v>
      </c>
      <c r="O2999" s="24" t="s">
        <v>29</v>
      </c>
      <c r="P2999" s="24"/>
      <c r="Q2999" s="25" t="s">
        <v>29</v>
      </c>
      <c r="R2999" s="25">
        <f t="shared" si="418"/>
        <v>0</v>
      </c>
      <c r="S2999" s="24" t="s">
        <v>29</v>
      </c>
      <c r="T2999" s="24"/>
      <c r="U2999" s="25" t="s">
        <v>29</v>
      </c>
      <c r="V2999" s="25">
        <f t="shared" si="419"/>
        <v>0</v>
      </c>
      <c r="W2999" s="25" t="s">
        <v>29</v>
      </c>
      <c r="X2999" s="25"/>
      <c r="Y2999" s="25" t="s">
        <v>29</v>
      </c>
      <c r="Z2999" s="25">
        <f t="shared" si="420"/>
        <v>0</v>
      </c>
      <c r="AA2999" s="24" t="s">
        <v>29</v>
      </c>
      <c r="AB2999" s="24"/>
      <c r="AC2999" s="25" t="s">
        <v>29</v>
      </c>
      <c r="AD2999" s="25">
        <f t="shared" si="421"/>
        <v>0</v>
      </c>
      <c r="AE2999" s="32">
        <f t="shared" si="422"/>
        <v>0</v>
      </c>
      <c r="AF2999" s="37">
        <f t="shared" si="415"/>
        <v>103.45691678802328</v>
      </c>
      <c r="AG2999" s="27"/>
      <c r="AK2999" s="27"/>
    </row>
    <row r="3000" spans="1:39" x14ac:dyDescent="0.25">
      <c r="A3000" s="21">
        <v>2858778</v>
      </c>
      <c r="B3000" s="34">
        <v>2.5120885569010601E-4</v>
      </c>
      <c r="C3000" s="22">
        <v>2.7755061687832202E-4</v>
      </c>
      <c r="D3000" s="22" t="s">
        <v>1578</v>
      </c>
      <c r="E3000" s="23">
        <v>45963337.079047799</v>
      </c>
      <c r="F3000" s="23">
        <f t="shared" si="414"/>
        <v>11546.397311326216</v>
      </c>
      <c r="G3000" s="24" t="s">
        <v>24</v>
      </c>
      <c r="H3000" s="24">
        <v>1</v>
      </c>
      <c r="I3000" s="25" t="s">
        <v>39</v>
      </c>
      <c r="J3000" s="31">
        <f t="shared" si="416"/>
        <v>1</v>
      </c>
      <c r="K3000" s="24" t="s">
        <v>29</v>
      </c>
      <c r="L3000" s="24"/>
      <c r="M3000" s="25" t="s">
        <v>29</v>
      </c>
      <c r="N3000" s="25">
        <f t="shared" si="417"/>
        <v>0</v>
      </c>
      <c r="O3000" s="24" t="s">
        <v>29</v>
      </c>
      <c r="P3000" s="24"/>
      <c r="Q3000" s="25" t="s">
        <v>29</v>
      </c>
      <c r="R3000" s="25">
        <f t="shared" si="418"/>
        <v>0</v>
      </c>
      <c r="S3000" s="24" t="s">
        <v>29</v>
      </c>
      <c r="T3000" s="24"/>
      <c r="U3000" s="25" t="s">
        <v>29</v>
      </c>
      <c r="V3000" s="25">
        <f t="shared" si="419"/>
        <v>0</v>
      </c>
      <c r="W3000" s="25" t="s">
        <v>29</v>
      </c>
      <c r="X3000" s="25"/>
      <c r="Y3000" s="25" t="s">
        <v>29</v>
      </c>
      <c r="Z3000" s="25">
        <f t="shared" si="420"/>
        <v>0</v>
      </c>
      <c r="AA3000" s="24" t="s">
        <v>29</v>
      </c>
      <c r="AB3000" s="24"/>
      <c r="AC3000" s="25" t="s">
        <v>29</v>
      </c>
      <c r="AD3000" s="25">
        <f t="shared" si="421"/>
        <v>0</v>
      </c>
      <c r="AE3000" s="32">
        <f t="shared" si="422"/>
        <v>1</v>
      </c>
      <c r="AF3000" s="37">
        <f t="shared" si="415"/>
        <v>11546.397311326216</v>
      </c>
      <c r="AG3000" s="27"/>
      <c r="AM3000" s="27"/>
    </row>
    <row r="3001" spans="1:39" x14ac:dyDescent="0.25">
      <c r="A3001" s="21">
        <v>2858780</v>
      </c>
      <c r="B3001" s="34">
        <v>4.0338013108859802E-5</v>
      </c>
      <c r="C3001" s="22">
        <v>4.1573805808304302E-5</v>
      </c>
      <c r="D3001" s="22" t="s">
        <v>389</v>
      </c>
      <c r="E3001" s="23">
        <v>1440622920.98525</v>
      </c>
      <c r="F3001" s="23">
        <f t="shared" si="414"/>
        <v>58111.86627162691</v>
      </c>
      <c r="G3001" s="24" t="s">
        <v>24</v>
      </c>
      <c r="H3001" s="24">
        <v>4</v>
      </c>
      <c r="I3001" s="25" t="s">
        <v>28</v>
      </c>
      <c r="J3001" s="31">
        <f t="shared" si="416"/>
        <v>4</v>
      </c>
      <c r="K3001" s="24" t="s">
        <v>29</v>
      </c>
      <c r="L3001" s="24"/>
      <c r="M3001" s="25" t="s">
        <v>29</v>
      </c>
      <c r="N3001" s="25">
        <f t="shared" si="417"/>
        <v>0</v>
      </c>
      <c r="O3001" s="24" t="s">
        <v>29</v>
      </c>
      <c r="P3001" s="24"/>
      <c r="Q3001" s="25" t="s">
        <v>29</v>
      </c>
      <c r="R3001" s="25">
        <f t="shared" si="418"/>
        <v>0</v>
      </c>
      <c r="S3001" s="24" t="s">
        <v>29</v>
      </c>
      <c r="T3001" s="24"/>
      <c r="U3001" s="25" t="s">
        <v>29</v>
      </c>
      <c r="V3001" s="25">
        <f t="shared" si="419"/>
        <v>0</v>
      </c>
      <c r="W3001" s="25" t="s">
        <v>29</v>
      </c>
      <c r="X3001" s="25"/>
      <c r="Y3001" s="25" t="s">
        <v>29</v>
      </c>
      <c r="Z3001" s="25">
        <f t="shared" si="420"/>
        <v>0</v>
      </c>
      <c r="AA3001" s="24" t="s">
        <v>29</v>
      </c>
      <c r="AB3001" s="24"/>
      <c r="AC3001" s="25" t="s">
        <v>29</v>
      </c>
      <c r="AD3001" s="25">
        <f t="shared" si="421"/>
        <v>0</v>
      </c>
      <c r="AE3001" s="32">
        <f t="shared" si="422"/>
        <v>4</v>
      </c>
      <c r="AF3001" s="37">
        <f t="shared" si="415"/>
        <v>58111.86627162691</v>
      </c>
      <c r="AG3001" s="27"/>
      <c r="AK3001" s="27"/>
      <c r="AM3001" s="27"/>
    </row>
    <row r="3002" spans="1:39" x14ac:dyDescent="0.25">
      <c r="A3002" s="21">
        <v>2858782</v>
      </c>
      <c r="B3002" s="34">
        <v>1.3778602325581401E-4</v>
      </c>
      <c r="C3002" s="22">
        <v>1.60451994787068E-4</v>
      </c>
      <c r="D3002" s="22" t="s">
        <v>4082</v>
      </c>
      <c r="E3002" s="23">
        <v>8593365.3741160706</v>
      </c>
      <c r="F3002" s="23">
        <f t="shared" si="414"/>
        <v>1184.0456412836638</v>
      </c>
      <c r="G3002" s="24" t="s">
        <v>26</v>
      </c>
      <c r="H3002" s="24">
        <v>0</v>
      </c>
      <c r="I3002" s="25" t="s">
        <v>53</v>
      </c>
      <c r="J3002" s="31">
        <f t="shared" si="416"/>
        <v>0</v>
      </c>
      <c r="K3002" s="24" t="s">
        <v>29</v>
      </c>
      <c r="L3002" s="24"/>
      <c r="M3002" s="25" t="s">
        <v>29</v>
      </c>
      <c r="N3002" s="25">
        <f t="shared" si="417"/>
        <v>0</v>
      </c>
      <c r="O3002" s="24" t="s">
        <v>29</v>
      </c>
      <c r="P3002" s="24"/>
      <c r="Q3002" s="25" t="s">
        <v>29</v>
      </c>
      <c r="R3002" s="25">
        <f t="shared" si="418"/>
        <v>0</v>
      </c>
      <c r="S3002" s="24" t="s">
        <v>29</v>
      </c>
      <c r="T3002" s="24"/>
      <c r="U3002" s="25" t="s">
        <v>29</v>
      </c>
      <c r="V3002" s="25">
        <f t="shared" si="419"/>
        <v>0</v>
      </c>
      <c r="W3002" s="25" t="s">
        <v>29</v>
      </c>
      <c r="X3002" s="25"/>
      <c r="Y3002" s="25" t="s">
        <v>29</v>
      </c>
      <c r="Z3002" s="25">
        <f t="shared" si="420"/>
        <v>0</v>
      </c>
      <c r="AA3002" s="24" t="s">
        <v>29</v>
      </c>
      <c r="AB3002" s="24"/>
      <c r="AC3002" s="25" t="s">
        <v>29</v>
      </c>
      <c r="AD3002" s="25">
        <f t="shared" si="421"/>
        <v>0</v>
      </c>
      <c r="AE3002" s="32">
        <f t="shared" si="422"/>
        <v>0</v>
      </c>
      <c r="AF3002" s="37">
        <f t="shared" si="415"/>
        <v>1184.0456412836638</v>
      </c>
      <c r="AG3002" s="27"/>
      <c r="AK3002" s="27"/>
      <c r="AM3002" s="27"/>
    </row>
    <row r="3003" spans="1:39" x14ac:dyDescent="0.25">
      <c r="A3003" s="21">
        <v>2858789</v>
      </c>
      <c r="B3003" s="34">
        <v>2.6932128052066002E-4</v>
      </c>
      <c r="C3003" s="22">
        <v>2.9545073254952901E-4</v>
      </c>
      <c r="D3003" s="22" t="s">
        <v>2389</v>
      </c>
      <c r="E3003" s="23">
        <v>12379464.0510848</v>
      </c>
      <c r="F3003" s="23">
        <f t="shared" si="414"/>
        <v>3334.0531103976355</v>
      </c>
      <c r="G3003" s="24" t="s">
        <v>24</v>
      </c>
      <c r="H3003" s="24">
        <v>1</v>
      </c>
      <c r="I3003" s="25" t="s">
        <v>44</v>
      </c>
      <c r="J3003" s="31">
        <f t="shared" si="416"/>
        <v>1</v>
      </c>
      <c r="K3003" s="24" t="s">
        <v>29</v>
      </c>
      <c r="L3003" s="24"/>
      <c r="M3003" s="25" t="s">
        <v>29</v>
      </c>
      <c r="N3003" s="25">
        <f t="shared" si="417"/>
        <v>0</v>
      </c>
      <c r="O3003" s="24" t="s">
        <v>29</v>
      </c>
      <c r="P3003" s="24"/>
      <c r="Q3003" s="25" t="s">
        <v>29</v>
      </c>
      <c r="R3003" s="25">
        <f t="shared" si="418"/>
        <v>0</v>
      </c>
      <c r="S3003" s="24" t="s">
        <v>29</v>
      </c>
      <c r="T3003" s="24"/>
      <c r="U3003" s="25" t="s">
        <v>29</v>
      </c>
      <c r="V3003" s="25">
        <f t="shared" si="419"/>
        <v>0</v>
      </c>
      <c r="W3003" s="25" t="s">
        <v>29</v>
      </c>
      <c r="X3003" s="25"/>
      <c r="Y3003" s="25" t="s">
        <v>29</v>
      </c>
      <c r="Z3003" s="25">
        <f t="shared" si="420"/>
        <v>0</v>
      </c>
      <c r="AA3003" s="24" t="s">
        <v>29</v>
      </c>
      <c r="AB3003" s="24"/>
      <c r="AC3003" s="25" t="s">
        <v>29</v>
      </c>
      <c r="AD3003" s="25">
        <f t="shared" si="421"/>
        <v>0</v>
      </c>
      <c r="AE3003" s="32">
        <f t="shared" si="422"/>
        <v>1</v>
      </c>
      <c r="AF3003" s="37">
        <f t="shared" si="415"/>
        <v>3334.0531103976355</v>
      </c>
      <c r="AG3003" s="27"/>
      <c r="AK3003" s="27"/>
      <c r="AM3003" s="27"/>
    </row>
    <row r="3004" spans="1:39" x14ac:dyDescent="0.25">
      <c r="A3004" s="21">
        <v>2858798</v>
      </c>
      <c r="B3004" s="34">
        <v>1.39964464333141E-5</v>
      </c>
      <c r="C3004" s="22">
        <v>1.4627130855409E-5</v>
      </c>
      <c r="D3004" s="22" t="s">
        <v>3611</v>
      </c>
      <c r="E3004" s="23">
        <v>1737666.9999060701</v>
      </c>
      <c r="F3004" s="23">
        <f t="shared" si="414"/>
        <v>24.321163083122926</v>
      </c>
      <c r="G3004" s="24" t="s">
        <v>24</v>
      </c>
      <c r="H3004" s="24">
        <v>3</v>
      </c>
      <c r="I3004" s="25" t="s">
        <v>35</v>
      </c>
      <c r="J3004" s="31">
        <f t="shared" si="416"/>
        <v>0</v>
      </c>
      <c r="K3004" s="24" t="s">
        <v>29</v>
      </c>
      <c r="L3004" s="24"/>
      <c r="M3004" s="25" t="s">
        <v>29</v>
      </c>
      <c r="N3004" s="25">
        <f t="shared" si="417"/>
        <v>0</v>
      </c>
      <c r="O3004" s="24" t="s">
        <v>29</v>
      </c>
      <c r="P3004" s="24"/>
      <c r="Q3004" s="25" t="s">
        <v>29</v>
      </c>
      <c r="R3004" s="25">
        <f t="shared" si="418"/>
        <v>0</v>
      </c>
      <c r="S3004" s="24" t="s">
        <v>29</v>
      </c>
      <c r="T3004" s="24"/>
      <c r="U3004" s="25" t="s">
        <v>29</v>
      </c>
      <c r="V3004" s="25">
        <f t="shared" si="419"/>
        <v>0</v>
      </c>
      <c r="W3004" s="25" t="s">
        <v>29</v>
      </c>
      <c r="X3004" s="25"/>
      <c r="Y3004" s="25" t="s">
        <v>29</v>
      </c>
      <c r="Z3004" s="25">
        <f t="shared" si="420"/>
        <v>0</v>
      </c>
      <c r="AA3004" s="24" t="s">
        <v>29</v>
      </c>
      <c r="AB3004" s="24"/>
      <c r="AC3004" s="25" t="s">
        <v>29</v>
      </c>
      <c r="AD3004" s="25">
        <f t="shared" si="421"/>
        <v>0</v>
      </c>
      <c r="AE3004" s="32">
        <f t="shared" si="422"/>
        <v>0</v>
      </c>
      <c r="AF3004" s="37">
        <f t="shared" si="415"/>
        <v>24.321163083122926</v>
      </c>
      <c r="AG3004" s="27"/>
      <c r="AK3004" s="27"/>
      <c r="AM3004" s="27"/>
    </row>
    <row r="3005" spans="1:39" x14ac:dyDescent="0.25">
      <c r="A3005" s="21">
        <v>2858800</v>
      </c>
      <c r="B3005" s="34">
        <v>9.2906686860852199E-6</v>
      </c>
      <c r="C3005" s="22">
        <v>8.3834028256635297E-6</v>
      </c>
      <c r="D3005" s="22" t="s">
        <v>4762</v>
      </c>
      <c r="E3005" s="23">
        <v>3039393.1472954298</v>
      </c>
      <c r="F3005" s="23">
        <f t="shared" si="414"/>
        <v>28.237994738279653</v>
      </c>
      <c r="G3005" s="24" t="s">
        <v>24</v>
      </c>
      <c r="H3005" s="24">
        <v>5</v>
      </c>
      <c r="I3005" s="25" t="s">
        <v>33</v>
      </c>
      <c r="J3005" s="31">
        <f t="shared" si="416"/>
        <v>0</v>
      </c>
      <c r="K3005" s="24" t="s">
        <v>26</v>
      </c>
      <c r="L3005" s="24">
        <v>1</v>
      </c>
      <c r="M3005" s="25" t="s">
        <v>56</v>
      </c>
      <c r="N3005" s="25">
        <f t="shared" si="417"/>
        <v>0</v>
      </c>
      <c r="O3005" s="24" t="s">
        <v>24</v>
      </c>
      <c r="P3005" s="24">
        <v>4</v>
      </c>
      <c r="Q3005" s="25" t="s">
        <v>27</v>
      </c>
      <c r="R3005" s="25">
        <f t="shared" si="418"/>
        <v>0</v>
      </c>
      <c r="S3005" s="24" t="s">
        <v>29</v>
      </c>
      <c r="T3005" s="24"/>
      <c r="U3005" s="25" t="s">
        <v>29</v>
      </c>
      <c r="V3005" s="25">
        <f t="shared" si="419"/>
        <v>0</v>
      </c>
      <c r="W3005" s="25" t="s">
        <v>29</v>
      </c>
      <c r="X3005" s="25"/>
      <c r="Y3005" s="25" t="s">
        <v>29</v>
      </c>
      <c r="Z3005" s="25">
        <f t="shared" si="420"/>
        <v>0</v>
      </c>
      <c r="AA3005" s="24" t="s">
        <v>29</v>
      </c>
      <c r="AB3005" s="24"/>
      <c r="AC3005" s="25" t="s">
        <v>29</v>
      </c>
      <c r="AD3005" s="25">
        <f t="shared" si="421"/>
        <v>0</v>
      </c>
      <c r="AE3005" s="32">
        <f t="shared" si="422"/>
        <v>0</v>
      </c>
      <c r="AF3005" s="37">
        <f t="shared" si="415"/>
        <v>28.237994738279653</v>
      </c>
      <c r="AG3005" s="27"/>
      <c r="AM3005" s="27"/>
    </row>
    <row r="3006" spans="1:39" x14ac:dyDescent="0.25">
      <c r="A3006" s="21">
        <v>2858804</v>
      </c>
      <c r="B3006" s="34">
        <v>3.9671760863530397E-5</v>
      </c>
      <c r="C3006" s="22">
        <v>3.9732746465611103E-5</v>
      </c>
      <c r="D3006" s="22" t="s">
        <v>1799</v>
      </c>
      <c r="E3006" s="23">
        <v>38206103.843064003</v>
      </c>
      <c r="F3006" s="23">
        <f t="shared" si="414"/>
        <v>1515.7034151892449</v>
      </c>
      <c r="G3006" s="24" t="s">
        <v>24</v>
      </c>
      <c r="H3006" s="24">
        <v>3</v>
      </c>
      <c r="I3006" s="25" t="s">
        <v>53</v>
      </c>
      <c r="J3006" s="31">
        <f t="shared" si="416"/>
        <v>0</v>
      </c>
      <c r="K3006" s="24" t="s">
        <v>29</v>
      </c>
      <c r="L3006" s="24"/>
      <c r="M3006" s="25" t="s">
        <v>29</v>
      </c>
      <c r="N3006" s="25">
        <f t="shared" si="417"/>
        <v>0</v>
      </c>
      <c r="O3006" s="24" t="s">
        <v>29</v>
      </c>
      <c r="P3006" s="24"/>
      <c r="Q3006" s="25" t="s">
        <v>29</v>
      </c>
      <c r="R3006" s="25">
        <f t="shared" si="418"/>
        <v>0</v>
      </c>
      <c r="S3006" s="24" t="s">
        <v>29</v>
      </c>
      <c r="T3006" s="24"/>
      <c r="U3006" s="25" t="s">
        <v>29</v>
      </c>
      <c r="V3006" s="25">
        <f t="shared" si="419"/>
        <v>0</v>
      </c>
      <c r="W3006" s="25" t="s">
        <v>29</v>
      </c>
      <c r="X3006" s="25"/>
      <c r="Y3006" s="25" t="s">
        <v>29</v>
      </c>
      <c r="Z3006" s="25">
        <f t="shared" si="420"/>
        <v>0</v>
      </c>
      <c r="AA3006" s="24" t="s">
        <v>29</v>
      </c>
      <c r="AB3006" s="24"/>
      <c r="AC3006" s="25" t="s">
        <v>29</v>
      </c>
      <c r="AD3006" s="25">
        <f t="shared" si="421"/>
        <v>0</v>
      </c>
      <c r="AE3006" s="32">
        <f t="shared" si="422"/>
        <v>0</v>
      </c>
      <c r="AF3006" s="37">
        <f t="shared" si="415"/>
        <v>1515.7034151892449</v>
      </c>
      <c r="AG3006" s="27"/>
      <c r="AK3006" s="27"/>
    </row>
    <row r="3007" spans="1:39" x14ac:dyDescent="0.25">
      <c r="A3007" s="21">
        <v>2858805</v>
      </c>
      <c r="B3007" s="34">
        <v>1.95774003701158E-6</v>
      </c>
      <c r="C3007" s="22">
        <v>2.2570809463493402E-6</v>
      </c>
      <c r="D3007" s="22" t="s">
        <v>1671</v>
      </c>
      <c r="E3007" s="23">
        <v>757697271.78749704</v>
      </c>
      <c r="F3007" s="23">
        <f t="shared" si="414"/>
        <v>1483.3742849128275</v>
      </c>
      <c r="G3007" s="24" t="s">
        <v>24</v>
      </c>
      <c r="H3007" s="24">
        <v>4</v>
      </c>
      <c r="I3007" s="25" t="s">
        <v>34</v>
      </c>
      <c r="J3007" s="31">
        <f t="shared" si="416"/>
        <v>0</v>
      </c>
      <c r="K3007" s="24" t="s">
        <v>24</v>
      </c>
      <c r="L3007" s="24">
        <v>3</v>
      </c>
      <c r="M3007" s="25" t="s">
        <v>64</v>
      </c>
      <c r="N3007" s="25">
        <f t="shared" si="417"/>
        <v>3</v>
      </c>
      <c r="O3007" s="24" t="s">
        <v>29</v>
      </c>
      <c r="P3007" s="24"/>
      <c r="Q3007" s="25" t="s">
        <v>29</v>
      </c>
      <c r="R3007" s="25">
        <f t="shared" si="418"/>
        <v>0</v>
      </c>
      <c r="S3007" s="24" t="s">
        <v>29</v>
      </c>
      <c r="T3007" s="24"/>
      <c r="U3007" s="25" t="s">
        <v>29</v>
      </c>
      <c r="V3007" s="25">
        <f t="shared" si="419"/>
        <v>0</v>
      </c>
      <c r="W3007" s="25" t="s">
        <v>29</v>
      </c>
      <c r="X3007" s="25"/>
      <c r="Y3007" s="25" t="s">
        <v>29</v>
      </c>
      <c r="Z3007" s="25">
        <f t="shared" si="420"/>
        <v>0</v>
      </c>
      <c r="AA3007" s="24" t="s">
        <v>29</v>
      </c>
      <c r="AB3007" s="24"/>
      <c r="AC3007" s="25" t="s">
        <v>29</v>
      </c>
      <c r="AD3007" s="25">
        <f t="shared" si="421"/>
        <v>0</v>
      </c>
      <c r="AE3007" s="32">
        <f t="shared" si="422"/>
        <v>3</v>
      </c>
      <c r="AF3007" s="37">
        <f t="shared" si="415"/>
        <v>1483.3742849128275</v>
      </c>
      <c r="AG3007" s="27"/>
      <c r="AM3007" s="27"/>
    </row>
    <row r="3008" spans="1:39" x14ac:dyDescent="0.25">
      <c r="A3008" s="21">
        <v>2858816</v>
      </c>
      <c r="B3008" s="34">
        <v>2.8824126365462901E-5</v>
      </c>
      <c r="C3008" s="22">
        <v>3.2490723807046297E-5</v>
      </c>
      <c r="D3008" s="22" t="s">
        <v>3119</v>
      </c>
      <c r="E3008" s="23">
        <v>41269184.2164791</v>
      </c>
      <c r="F3008" s="23">
        <f t="shared" si="414"/>
        <v>1189.5481808553607</v>
      </c>
      <c r="G3008" s="24" t="s">
        <v>24</v>
      </c>
      <c r="H3008" s="24">
        <v>1</v>
      </c>
      <c r="I3008" s="25" t="s">
        <v>38</v>
      </c>
      <c r="J3008" s="31">
        <f t="shared" si="416"/>
        <v>0</v>
      </c>
      <c r="K3008" s="24" t="s">
        <v>29</v>
      </c>
      <c r="L3008" s="24"/>
      <c r="M3008" s="25" t="s">
        <v>29</v>
      </c>
      <c r="N3008" s="25">
        <f t="shared" si="417"/>
        <v>0</v>
      </c>
      <c r="O3008" s="24" t="s">
        <v>29</v>
      </c>
      <c r="P3008" s="24"/>
      <c r="Q3008" s="25" t="s">
        <v>29</v>
      </c>
      <c r="R3008" s="25">
        <f t="shared" si="418"/>
        <v>0</v>
      </c>
      <c r="S3008" s="24" t="s">
        <v>29</v>
      </c>
      <c r="T3008" s="24"/>
      <c r="U3008" s="25" t="s">
        <v>29</v>
      </c>
      <c r="V3008" s="25">
        <f t="shared" si="419"/>
        <v>0</v>
      </c>
      <c r="W3008" s="25" t="s">
        <v>29</v>
      </c>
      <c r="X3008" s="25"/>
      <c r="Y3008" s="25" t="s">
        <v>29</v>
      </c>
      <c r="Z3008" s="25">
        <f t="shared" si="420"/>
        <v>0</v>
      </c>
      <c r="AA3008" s="24" t="s">
        <v>29</v>
      </c>
      <c r="AB3008" s="24"/>
      <c r="AC3008" s="25" t="s">
        <v>29</v>
      </c>
      <c r="AD3008" s="25">
        <f t="shared" si="421"/>
        <v>0</v>
      </c>
      <c r="AE3008" s="32">
        <f t="shared" si="422"/>
        <v>0</v>
      </c>
      <c r="AF3008" s="37">
        <f t="shared" si="415"/>
        <v>1189.5481808553607</v>
      </c>
      <c r="AG3008" s="27"/>
      <c r="AK3008" s="27"/>
      <c r="AM3008" s="27"/>
    </row>
    <row r="3009" spans="1:39" x14ac:dyDescent="0.25">
      <c r="A3009" s="21">
        <v>2858822</v>
      </c>
      <c r="B3009" s="34">
        <v>5.8844902363115403E-5</v>
      </c>
      <c r="C3009" s="22">
        <v>6.3328962943825197E-5</v>
      </c>
      <c r="D3009" s="22" t="s">
        <v>1220</v>
      </c>
      <c r="E3009" s="23">
        <v>89607932.994801298</v>
      </c>
      <c r="F3009" s="23">
        <f t="shared" si="414"/>
        <v>5272.97006803967</v>
      </c>
      <c r="G3009" s="24" t="s">
        <v>24</v>
      </c>
      <c r="H3009" s="24">
        <v>2</v>
      </c>
      <c r="I3009" s="25" t="s">
        <v>40</v>
      </c>
      <c r="J3009" s="31">
        <f t="shared" si="416"/>
        <v>2</v>
      </c>
      <c r="K3009" s="24" t="s">
        <v>29</v>
      </c>
      <c r="L3009" s="24"/>
      <c r="M3009" s="25" t="s">
        <v>29</v>
      </c>
      <c r="N3009" s="25">
        <f t="shared" si="417"/>
        <v>0</v>
      </c>
      <c r="O3009" s="24" t="s">
        <v>29</v>
      </c>
      <c r="P3009" s="24"/>
      <c r="Q3009" s="25" t="s">
        <v>29</v>
      </c>
      <c r="R3009" s="25">
        <f t="shared" si="418"/>
        <v>0</v>
      </c>
      <c r="S3009" s="24" t="s">
        <v>29</v>
      </c>
      <c r="T3009" s="24"/>
      <c r="U3009" s="25" t="s">
        <v>29</v>
      </c>
      <c r="V3009" s="25">
        <f t="shared" si="419"/>
        <v>0</v>
      </c>
      <c r="W3009" s="25" t="s">
        <v>29</v>
      </c>
      <c r="X3009" s="25"/>
      <c r="Y3009" s="25" t="s">
        <v>29</v>
      </c>
      <c r="Z3009" s="25">
        <f t="shared" si="420"/>
        <v>0</v>
      </c>
      <c r="AA3009" s="24" t="s">
        <v>29</v>
      </c>
      <c r="AB3009" s="24"/>
      <c r="AC3009" s="25" t="s">
        <v>29</v>
      </c>
      <c r="AD3009" s="25">
        <f t="shared" si="421"/>
        <v>0</v>
      </c>
      <c r="AE3009" s="32">
        <f t="shared" si="422"/>
        <v>2</v>
      </c>
      <c r="AF3009" s="37">
        <f t="shared" si="415"/>
        <v>5272.97006803967</v>
      </c>
      <c r="AG3009" s="27"/>
    </row>
    <row r="3010" spans="1:39" x14ac:dyDescent="0.25">
      <c r="A3010" s="21">
        <v>2858823</v>
      </c>
      <c r="B3010" s="34">
        <v>7.2502990297982199E-5</v>
      </c>
      <c r="C3010" s="22">
        <v>8.1018105376744496E-5</v>
      </c>
      <c r="D3010" s="22" t="s">
        <v>2874</v>
      </c>
      <c r="E3010" s="23">
        <v>98425188.850568697</v>
      </c>
      <c r="F3010" s="23">
        <f t="shared" si="414"/>
        <v>7136.120512309848</v>
      </c>
      <c r="G3010" s="24" t="s">
        <v>24</v>
      </c>
      <c r="H3010" s="24">
        <v>2</v>
      </c>
      <c r="I3010" s="25" t="s">
        <v>44</v>
      </c>
      <c r="J3010" s="31">
        <f t="shared" si="416"/>
        <v>2</v>
      </c>
      <c r="K3010" s="24" t="s">
        <v>29</v>
      </c>
      <c r="L3010" s="24"/>
      <c r="M3010" s="25" t="s">
        <v>29</v>
      </c>
      <c r="N3010" s="25">
        <f t="shared" si="417"/>
        <v>0</v>
      </c>
      <c r="O3010" s="24" t="s">
        <v>29</v>
      </c>
      <c r="P3010" s="24"/>
      <c r="Q3010" s="25" t="s">
        <v>29</v>
      </c>
      <c r="R3010" s="25">
        <f t="shared" si="418"/>
        <v>0</v>
      </c>
      <c r="S3010" s="24" t="s">
        <v>29</v>
      </c>
      <c r="T3010" s="24"/>
      <c r="U3010" s="25" t="s">
        <v>29</v>
      </c>
      <c r="V3010" s="25">
        <f t="shared" si="419"/>
        <v>0</v>
      </c>
      <c r="W3010" s="25" t="s">
        <v>29</v>
      </c>
      <c r="X3010" s="25"/>
      <c r="Y3010" s="25" t="s">
        <v>29</v>
      </c>
      <c r="Z3010" s="25">
        <f t="shared" si="420"/>
        <v>0</v>
      </c>
      <c r="AA3010" s="24" t="s">
        <v>29</v>
      </c>
      <c r="AB3010" s="24"/>
      <c r="AC3010" s="25" t="s">
        <v>29</v>
      </c>
      <c r="AD3010" s="25">
        <f t="shared" si="421"/>
        <v>0</v>
      </c>
      <c r="AE3010" s="32">
        <f t="shared" si="422"/>
        <v>2</v>
      </c>
      <c r="AF3010" s="37">
        <f t="shared" si="415"/>
        <v>7136.120512309848</v>
      </c>
      <c r="AG3010" s="27"/>
      <c r="AK3010" s="27"/>
    </row>
    <row r="3011" spans="1:39" x14ac:dyDescent="0.25">
      <c r="A3011" s="21">
        <v>2858824</v>
      </c>
      <c r="B3011" s="34">
        <v>4.3593303478262703E-5</v>
      </c>
      <c r="C3011" s="22">
        <v>4.40572767911801E-5</v>
      </c>
      <c r="D3011" s="22" t="s">
        <v>170</v>
      </c>
      <c r="E3011" s="23">
        <v>1098195808.11202</v>
      </c>
      <c r="F3011" s="23">
        <f t="shared" si="414"/>
        <v>47873.983141583245</v>
      </c>
      <c r="G3011" s="24" t="s">
        <v>24</v>
      </c>
      <c r="H3011" s="24">
        <v>4</v>
      </c>
      <c r="I3011" s="25" t="s">
        <v>40</v>
      </c>
      <c r="J3011" s="31">
        <f t="shared" si="416"/>
        <v>4</v>
      </c>
      <c r="K3011" s="24" t="s">
        <v>29</v>
      </c>
      <c r="L3011" s="24"/>
      <c r="M3011" s="25" t="s">
        <v>29</v>
      </c>
      <c r="N3011" s="25">
        <f t="shared" si="417"/>
        <v>0</v>
      </c>
      <c r="O3011" s="24" t="s">
        <v>29</v>
      </c>
      <c r="P3011" s="24"/>
      <c r="Q3011" s="25" t="s">
        <v>29</v>
      </c>
      <c r="R3011" s="25">
        <f t="shared" si="418"/>
        <v>0</v>
      </c>
      <c r="S3011" s="24" t="s">
        <v>29</v>
      </c>
      <c r="T3011" s="24"/>
      <c r="U3011" s="25" t="s">
        <v>29</v>
      </c>
      <c r="V3011" s="25">
        <f t="shared" si="419"/>
        <v>0</v>
      </c>
      <c r="W3011" s="25" t="s">
        <v>29</v>
      </c>
      <c r="X3011" s="25"/>
      <c r="Y3011" s="25" t="s">
        <v>29</v>
      </c>
      <c r="Z3011" s="25">
        <f t="shared" si="420"/>
        <v>0</v>
      </c>
      <c r="AA3011" s="24" t="s">
        <v>29</v>
      </c>
      <c r="AB3011" s="24"/>
      <c r="AC3011" s="25" t="s">
        <v>29</v>
      </c>
      <c r="AD3011" s="25">
        <f t="shared" si="421"/>
        <v>0</v>
      </c>
      <c r="AE3011" s="32">
        <f t="shared" si="422"/>
        <v>4</v>
      </c>
      <c r="AF3011" s="37">
        <f t="shared" si="415"/>
        <v>47873.983141583245</v>
      </c>
      <c r="AG3011" s="27"/>
      <c r="AK3011" s="27"/>
      <c r="AM3011" s="27"/>
    </row>
    <row r="3012" spans="1:39" x14ac:dyDescent="0.25">
      <c r="A3012" s="21">
        <v>2858825</v>
      </c>
      <c r="B3012" s="34">
        <v>3.0047327406620399E-5</v>
      </c>
      <c r="C3012" s="22">
        <v>3.1722328838679897E-5</v>
      </c>
      <c r="D3012" s="22" t="s">
        <v>3836</v>
      </c>
      <c r="E3012" s="23">
        <v>3252294.5763738002</v>
      </c>
      <c r="F3012" s="23">
        <f t="shared" si="414"/>
        <v>97.722759959079369</v>
      </c>
      <c r="G3012" s="24" t="s">
        <v>24</v>
      </c>
      <c r="H3012" s="24">
        <v>3</v>
      </c>
      <c r="I3012" s="25" t="s">
        <v>27</v>
      </c>
      <c r="J3012" s="31">
        <f t="shared" si="416"/>
        <v>0</v>
      </c>
      <c r="K3012" s="24" t="s">
        <v>29</v>
      </c>
      <c r="L3012" s="24"/>
      <c r="M3012" s="25" t="s">
        <v>29</v>
      </c>
      <c r="N3012" s="25">
        <f t="shared" si="417"/>
        <v>0</v>
      </c>
      <c r="O3012" s="24" t="s">
        <v>29</v>
      </c>
      <c r="P3012" s="24"/>
      <c r="Q3012" s="25" t="s">
        <v>29</v>
      </c>
      <c r="R3012" s="25">
        <f t="shared" si="418"/>
        <v>0</v>
      </c>
      <c r="S3012" s="24" t="s">
        <v>29</v>
      </c>
      <c r="T3012" s="24"/>
      <c r="U3012" s="25" t="s">
        <v>29</v>
      </c>
      <c r="V3012" s="25">
        <f t="shared" si="419"/>
        <v>0</v>
      </c>
      <c r="W3012" s="25" t="s">
        <v>29</v>
      </c>
      <c r="X3012" s="25"/>
      <c r="Y3012" s="25" t="s">
        <v>29</v>
      </c>
      <c r="Z3012" s="25">
        <f t="shared" si="420"/>
        <v>0</v>
      </c>
      <c r="AA3012" s="24" t="s">
        <v>29</v>
      </c>
      <c r="AB3012" s="24"/>
      <c r="AC3012" s="25" t="s">
        <v>29</v>
      </c>
      <c r="AD3012" s="25">
        <f t="shared" si="421"/>
        <v>0</v>
      </c>
      <c r="AE3012" s="32">
        <f t="shared" si="422"/>
        <v>0</v>
      </c>
      <c r="AF3012" s="37">
        <f t="shared" si="415"/>
        <v>97.722759959079369</v>
      </c>
      <c r="AG3012" s="27"/>
      <c r="AK3012" s="27"/>
    </row>
    <row r="3013" spans="1:39" x14ac:dyDescent="0.25">
      <c r="A3013" s="21">
        <v>2858832</v>
      </c>
      <c r="B3013" s="34">
        <v>3.74033782467296E-5</v>
      </c>
      <c r="C3013" s="22">
        <v>4.0860503099524102E-5</v>
      </c>
      <c r="D3013" s="22" t="s">
        <v>2282</v>
      </c>
      <c r="E3013" s="23">
        <v>256577544.70989999</v>
      </c>
      <c r="F3013" s="23">
        <f t="shared" si="414"/>
        <v>9596.8669544015647</v>
      </c>
      <c r="G3013" s="24" t="s">
        <v>24</v>
      </c>
      <c r="H3013" s="24">
        <v>2</v>
      </c>
      <c r="I3013" s="25" t="s">
        <v>28</v>
      </c>
      <c r="J3013" s="31">
        <f t="shared" si="416"/>
        <v>2</v>
      </c>
      <c r="K3013" s="24" t="s">
        <v>29</v>
      </c>
      <c r="L3013" s="24"/>
      <c r="M3013" s="25" t="s">
        <v>29</v>
      </c>
      <c r="N3013" s="25">
        <f t="shared" si="417"/>
        <v>0</v>
      </c>
      <c r="O3013" s="24" t="s">
        <v>29</v>
      </c>
      <c r="P3013" s="24"/>
      <c r="Q3013" s="25" t="s">
        <v>29</v>
      </c>
      <c r="R3013" s="25">
        <f t="shared" si="418"/>
        <v>0</v>
      </c>
      <c r="S3013" s="24" t="s">
        <v>29</v>
      </c>
      <c r="T3013" s="24"/>
      <c r="U3013" s="25" t="s">
        <v>29</v>
      </c>
      <c r="V3013" s="25">
        <f t="shared" si="419"/>
        <v>0</v>
      </c>
      <c r="W3013" s="25" t="s">
        <v>29</v>
      </c>
      <c r="X3013" s="25"/>
      <c r="Y3013" s="25" t="s">
        <v>29</v>
      </c>
      <c r="Z3013" s="25">
        <f t="shared" si="420"/>
        <v>0</v>
      </c>
      <c r="AA3013" s="24" t="s">
        <v>29</v>
      </c>
      <c r="AB3013" s="24"/>
      <c r="AC3013" s="25" t="s">
        <v>29</v>
      </c>
      <c r="AD3013" s="25">
        <f t="shared" si="421"/>
        <v>0</v>
      </c>
      <c r="AE3013" s="32">
        <f t="shared" si="422"/>
        <v>2</v>
      </c>
      <c r="AF3013" s="37">
        <f t="shared" si="415"/>
        <v>9596.8669544015647</v>
      </c>
      <c r="AG3013" s="27"/>
      <c r="AK3013" s="27"/>
      <c r="AM3013" s="27"/>
    </row>
    <row r="3014" spans="1:39" x14ac:dyDescent="0.25">
      <c r="A3014" s="21">
        <v>2858834</v>
      </c>
      <c r="B3014" s="34">
        <v>2.2944823651385501E-6</v>
      </c>
      <c r="C3014" s="22">
        <v>2.2710563394162598E-6</v>
      </c>
      <c r="D3014" s="22" t="s">
        <v>982</v>
      </c>
      <c r="E3014" s="23">
        <v>1731269897.8130801</v>
      </c>
      <c r="F3014" s="23">
        <f t="shared" si="414"/>
        <v>3972.368249827332</v>
      </c>
      <c r="G3014" s="24" t="s">
        <v>24</v>
      </c>
      <c r="H3014" s="24">
        <v>3</v>
      </c>
      <c r="I3014" s="25" t="s">
        <v>34</v>
      </c>
      <c r="J3014" s="31">
        <f t="shared" si="416"/>
        <v>0</v>
      </c>
      <c r="K3014" s="24" t="s">
        <v>24</v>
      </c>
      <c r="L3014" s="24">
        <v>4</v>
      </c>
      <c r="M3014" s="25" t="s">
        <v>62</v>
      </c>
      <c r="N3014" s="25">
        <f t="shared" si="417"/>
        <v>4</v>
      </c>
      <c r="O3014" s="24" t="s">
        <v>29</v>
      </c>
      <c r="P3014" s="24"/>
      <c r="Q3014" s="25" t="s">
        <v>29</v>
      </c>
      <c r="R3014" s="25">
        <f t="shared" si="418"/>
        <v>0</v>
      </c>
      <c r="S3014" s="24" t="s">
        <v>29</v>
      </c>
      <c r="T3014" s="24"/>
      <c r="U3014" s="25" t="s">
        <v>29</v>
      </c>
      <c r="V3014" s="25">
        <f t="shared" si="419"/>
        <v>0</v>
      </c>
      <c r="W3014" s="25" t="s">
        <v>29</v>
      </c>
      <c r="X3014" s="25"/>
      <c r="Y3014" s="25" t="s">
        <v>29</v>
      </c>
      <c r="Z3014" s="25">
        <f t="shared" si="420"/>
        <v>0</v>
      </c>
      <c r="AA3014" s="24" t="s">
        <v>29</v>
      </c>
      <c r="AB3014" s="24"/>
      <c r="AC3014" s="25" t="s">
        <v>29</v>
      </c>
      <c r="AD3014" s="25">
        <f t="shared" si="421"/>
        <v>0</v>
      </c>
      <c r="AE3014" s="32">
        <f t="shared" si="422"/>
        <v>4</v>
      </c>
      <c r="AF3014" s="37">
        <f t="shared" si="415"/>
        <v>3972.368249827332</v>
      </c>
      <c r="AG3014" s="27"/>
      <c r="AM3014" s="27"/>
    </row>
    <row r="3015" spans="1:39" x14ac:dyDescent="0.25">
      <c r="A3015" s="21">
        <v>2858837</v>
      </c>
      <c r="B3015" s="34">
        <v>4.4600713094325999E-6</v>
      </c>
      <c r="C3015" s="22">
        <v>4.8712788063346304E-6</v>
      </c>
      <c r="D3015" s="22" t="s">
        <v>2539</v>
      </c>
      <c r="E3015" s="23">
        <v>292777232.53708899</v>
      </c>
      <c r="F3015" s="23">
        <f t="shared" si="414"/>
        <v>1305.8073348937473</v>
      </c>
      <c r="G3015" s="24" t="s">
        <v>24</v>
      </c>
      <c r="H3015" s="24">
        <v>4</v>
      </c>
      <c r="I3015" s="25" t="s">
        <v>50</v>
      </c>
      <c r="J3015" s="31">
        <f t="shared" si="416"/>
        <v>0</v>
      </c>
      <c r="K3015" s="24" t="s">
        <v>24</v>
      </c>
      <c r="L3015" s="24">
        <v>2</v>
      </c>
      <c r="M3015" s="25" t="s">
        <v>31</v>
      </c>
      <c r="N3015" s="25">
        <f t="shared" si="417"/>
        <v>2</v>
      </c>
      <c r="O3015" s="24" t="s">
        <v>29</v>
      </c>
      <c r="P3015" s="24"/>
      <c r="Q3015" s="25" t="s">
        <v>29</v>
      </c>
      <c r="R3015" s="25">
        <f t="shared" si="418"/>
        <v>0</v>
      </c>
      <c r="S3015" s="24" t="s">
        <v>29</v>
      </c>
      <c r="T3015" s="24"/>
      <c r="U3015" s="25" t="s">
        <v>29</v>
      </c>
      <c r="V3015" s="25">
        <f t="shared" si="419"/>
        <v>0</v>
      </c>
      <c r="W3015" s="25" t="s">
        <v>29</v>
      </c>
      <c r="X3015" s="25"/>
      <c r="Y3015" s="25" t="s">
        <v>29</v>
      </c>
      <c r="Z3015" s="25">
        <f t="shared" si="420"/>
        <v>0</v>
      </c>
      <c r="AA3015" s="24" t="s">
        <v>29</v>
      </c>
      <c r="AB3015" s="24"/>
      <c r="AC3015" s="25" t="s">
        <v>29</v>
      </c>
      <c r="AD3015" s="25">
        <f t="shared" si="421"/>
        <v>0</v>
      </c>
      <c r="AE3015" s="32">
        <f t="shared" si="422"/>
        <v>2</v>
      </c>
      <c r="AF3015" s="37">
        <f t="shared" si="415"/>
        <v>1305.8073348937473</v>
      </c>
      <c r="AG3015" s="27"/>
      <c r="AK3015" s="27"/>
      <c r="AM3015" s="27"/>
    </row>
    <row r="3016" spans="1:39" x14ac:dyDescent="0.25">
      <c r="A3016" s="21">
        <v>2858839</v>
      </c>
      <c r="B3016" s="34">
        <v>1.0570819997810399E-4</v>
      </c>
      <c r="C3016" s="22">
        <v>1.1914790926791099E-4</v>
      </c>
      <c r="D3016" s="22" t="s">
        <v>3119</v>
      </c>
      <c r="E3016" s="23">
        <v>4401906.2359839901</v>
      </c>
      <c r="F3016" s="23">
        <f t="shared" si="414"/>
        <v>465.31758467825864</v>
      </c>
      <c r="G3016" s="24" t="s">
        <v>24</v>
      </c>
      <c r="H3016" s="24">
        <v>1</v>
      </c>
      <c r="I3016" s="25" t="s">
        <v>38</v>
      </c>
      <c r="J3016" s="31">
        <f t="shared" si="416"/>
        <v>0</v>
      </c>
      <c r="K3016" s="24" t="s">
        <v>29</v>
      </c>
      <c r="L3016" s="24"/>
      <c r="M3016" s="25" t="s">
        <v>29</v>
      </c>
      <c r="N3016" s="25">
        <f t="shared" si="417"/>
        <v>0</v>
      </c>
      <c r="O3016" s="24" t="s">
        <v>29</v>
      </c>
      <c r="P3016" s="24"/>
      <c r="Q3016" s="25" t="s">
        <v>29</v>
      </c>
      <c r="R3016" s="25">
        <f t="shared" si="418"/>
        <v>0</v>
      </c>
      <c r="S3016" s="24" t="s">
        <v>29</v>
      </c>
      <c r="T3016" s="24"/>
      <c r="U3016" s="25" t="s">
        <v>29</v>
      </c>
      <c r="V3016" s="25">
        <f t="shared" si="419"/>
        <v>0</v>
      </c>
      <c r="W3016" s="25" t="s">
        <v>29</v>
      </c>
      <c r="X3016" s="25"/>
      <c r="Y3016" s="25" t="s">
        <v>29</v>
      </c>
      <c r="Z3016" s="25">
        <f t="shared" si="420"/>
        <v>0</v>
      </c>
      <c r="AA3016" s="24" t="s">
        <v>29</v>
      </c>
      <c r="AB3016" s="24"/>
      <c r="AC3016" s="25" t="s">
        <v>29</v>
      </c>
      <c r="AD3016" s="25">
        <f t="shared" si="421"/>
        <v>0</v>
      </c>
      <c r="AE3016" s="32">
        <f t="shared" si="422"/>
        <v>0</v>
      </c>
      <c r="AF3016" s="37">
        <f t="shared" si="415"/>
        <v>465.31758467825864</v>
      </c>
      <c r="AG3016" s="27"/>
      <c r="AK3016" s="27"/>
      <c r="AM3016" s="27"/>
    </row>
    <row r="3017" spans="1:39" x14ac:dyDescent="0.25">
      <c r="A3017" s="21">
        <v>2858840</v>
      </c>
      <c r="B3017" s="34">
        <v>4.2830757236654601E-5</v>
      </c>
      <c r="C3017" s="22">
        <v>4.8738627294483901E-5</v>
      </c>
      <c r="D3017" s="22" t="s">
        <v>3565</v>
      </c>
      <c r="E3017" s="23">
        <v>64195355.953939401</v>
      </c>
      <c r="F3017" s="23">
        <f t="shared" ref="F3017:F3080" si="423">E3017*B3017</f>
        <v>2749.535706583808</v>
      </c>
      <c r="G3017" s="24" t="s">
        <v>26</v>
      </c>
      <c r="H3017" s="24">
        <v>1</v>
      </c>
      <c r="I3017" s="25" t="s">
        <v>42</v>
      </c>
      <c r="J3017" s="31">
        <f t="shared" si="416"/>
        <v>0</v>
      </c>
      <c r="K3017" s="24" t="s">
        <v>24</v>
      </c>
      <c r="L3017" s="24">
        <v>2</v>
      </c>
      <c r="M3017" s="25" t="s">
        <v>43</v>
      </c>
      <c r="N3017" s="25">
        <f t="shared" si="417"/>
        <v>0</v>
      </c>
      <c r="O3017" s="24" t="s">
        <v>29</v>
      </c>
      <c r="P3017" s="24"/>
      <c r="Q3017" s="25" t="s">
        <v>29</v>
      </c>
      <c r="R3017" s="25">
        <f t="shared" si="418"/>
        <v>0</v>
      </c>
      <c r="S3017" s="24" t="s">
        <v>29</v>
      </c>
      <c r="T3017" s="24"/>
      <c r="U3017" s="25" t="s">
        <v>29</v>
      </c>
      <c r="V3017" s="25">
        <f t="shared" si="419"/>
        <v>0</v>
      </c>
      <c r="W3017" s="25" t="s">
        <v>29</v>
      </c>
      <c r="X3017" s="25"/>
      <c r="Y3017" s="25" t="s">
        <v>29</v>
      </c>
      <c r="Z3017" s="25">
        <f t="shared" si="420"/>
        <v>0</v>
      </c>
      <c r="AA3017" s="24" t="s">
        <v>29</v>
      </c>
      <c r="AB3017" s="24"/>
      <c r="AC3017" s="25" t="s">
        <v>29</v>
      </c>
      <c r="AD3017" s="25">
        <f t="shared" si="421"/>
        <v>0</v>
      </c>
      <c r="AE3017" s="32">
        <f t="shared" si="422"/>
        <v>0</v>
      </c>
      <c r="AF3017" s="37">
        <f t="shared" ref="AF3017:AF3080" si="424">B3017*E3017</f>
        <v>2749.535706583808</v>
      </c>
      <c r="AG3017" s="27"/>
      <c r="AK3017" s="27"/>
    </row>
    <row r="3018" spans="1:39" x14ac:dyDescent="0.25">
      <c r="A3018" s="21">
        <v>2858846</v>
      </c>
      <c r="B3018" s="34">
        <v>4.4356556091338896E-6</v>
      </c>
      <c r="C3018" s="22">
        <v>5.3085795722734801E-6</v>
      </c>
      <c r="D3018" s="22" t="s">
        <v>5139</v>
      </c>
      <c r="E3018" s="23">
        <v>483361.946282155</v>
      </c>
      <c r="F3018" s="23">
        <f t="shared" si="423"/>
        <v>2.1440271282683145</v>
      </c>
      <c r="G3018" s="24" t="s">
        <v>24</v>
      </c>
      <c r="H3018" s="24">
        <v>2</v>
      </c>
      <c r="I3018" s="25" t="s">
        <v>105</v>
      </c>
      <c r="J3018" s="31">
        <f t="shared" ref="J3018:J3081" si="425">IF(LEFT(I3018,5)="US TX",H3018,0)</f>
        <v>0</v>
      </c>
      <c r="K3018" s="24" t="s">
        <v>29</v>
      </c>
      <c r="L3018" s="24"/>
      <c r="M3018" s="25" t="s">
        <v>29</v>
      </c>
      <c r="N3018" s="25">
        <f t="shared" ref="N3018:N3081" si="426">IF(LEFT(M3018,5)="US TX",L3018,0)</f>
        <v>0</v>
      </c>
      <c r="O3018" s="24" t="s">
        <v>29</v>
      </c>
      <c r="P3018" s="24"/>
      <c r="Q3018" s="25" t="s">
        <v>29</v>
      </c>
      <c r="R3018" s="25">
        <f t="shared" ref="R3018:R3081" si="427">IF(LEFT(Q3018,5)="US TX",P3018,0)</f>
        <v>0</v>
      </c>
      <c r="S3018" s="24" t="s">
        <v>29</v>
      </c>
      <c r="T3018" s="24"/>
      <c r="U3018" s="25" t="s">
        <v>29</v>
      </c>
      <c r="V3018" s="25">
        <f t="shared" ref="V3018:V3081" si="428">IF(LEFT(U3018,5)="US TX",T3018,0)</f>
        <v>0</v>
      </c>
      <c r="W3018" s="25" t="s">
        <v>29</v>
      </c>
      <c r="X3018" s="25"/>
      <c r="Y3018" s="25" t="s">
        <v>29</v>
      </c>
      <c r="Z3018" s="25">
        <f t="shared" ref="Z3018:Z3081" si="429">IF(LEFT(Y3018,5)="US TX",X3018,0)</f>
        <v>0</v>
      </c>
      <c r="AA3018" s="24" t="s">
        <v>29</v>
      </c>
      <c r="AB3018" s="24"/>
      <c r="AC3018" s="25" t="s">
        <v>29</v>
      </c>
      <c r="AD3018" s="25">
        <f t="shared" ref="AD3018:AD3081" si="430">IF(LEFT(AC3018,5)="US TX",AB3018,0)</f>
        <v>0</v>
      </c>
      <c r="AE3018" s="32">
        <f t="shared" ref="AE3018:AE3081" si="431">MAX(J3018,N3018,R3018,V3018,Z3018,AD3018)</f>
        <v>0</v>
      </c>
      <c r="AF3018" s="37">
        <f t="shared" si="424"/>
        <v>2.1440271282683145</v>
      </c>
      <c r="AG3018" s="27"/>
    </row>
    <row r="3019" spans="1:39" x14ac:dyDescent="0.25">
      <c r="A3019" s="21">
        <v>2858851</v>
      </c>
      <c r="B3019" s="34">
        <v>3.0416082665775699E-4</v>
      </c>
      <c r="C3019" s="22">
        <v>3.3366474952937098E-4</v>
      </c>
      <c r="D3019" s="22" t="s">
        <v>2938</v>
      </c>
      <c r="E3019" s="23">
        <v>3167065.3222040799</v>
      </c>
      <c r="F3019" s="23">
        <f t="shared" si="423"/>
        <v>963.2972064807085</v>
      </c>
      <c r="G3019" s="24" t="s">
        <v>32</v>
      </c>
      <c r="H3019" s="24"/>
      <c r="I3019" s="25" t="s">
        <v>29</v>
      </c>
      <c r="J3019" s="31">
        <f t="shared" si="425"/>
        <v>0</v>
      </c>
      <c r="K3019" s="24" t="s">
        <v>29</v>
      </c>
      <c r="L3019" s="24"/>
      <c r="M3019" s="25" t="s">
        <v>29</v>
      </c>
      <c r="N3019" s="25">
        <f t="shared" si="426"/>
        <v>0</v>
      </c>
      <c r="O3019" s="24" t="s">
        <v>29</v>
      </c>
      <c r="P3019" s="24"/>
      <c r="Q3019" s="25" t="s">
        <v>29</v>
      </c>
      <c r="R3019" s="25">
        <f t="shared" si="427"/>
        <v>0</v>
      </c>
      <c r="S3019" s="24" t="s">
        <v>29</v>
      </c>
      <c r="T3019" s="24"/>
      <c r="U3019" s="25" t="s">
        <v>29</v>
      </c>
      <c r="V3019" s="25">
        <f t="shared" si="428"/>
        <v>0</v>
      </c>
      <c r="W3019" s="25" t="s">
        <v>29</v>
      </c>
      <c r="X3019" s="25"/>
      <c r="Y3019" s="25" t="s">
        <v>29</v>
      </c>
      <c r="Z3019" s="25">
        <f t="shared" si="429"/>
        <v>0</v>
      </c>
      <c r="AA3019" s="24" t="s">
        <v>29</v>
      </c>
      <c r="AB3019" s="24"/>
      <c r="AC3019" s="25" t="s">
        <v>29</v>
      </c>
      <c r="AD3019" s="25">
        <f t="shared" si="430"/>
        <v>0</v>
      </c>
      <c r="AE3019" s="32">
        <f t="shared" si="431"/>
        <v>0</v>
      </c>
      <c r="AF3019" s="37">
        <f t="shared" si="424"/>
        <v>963.2972064807085</v>
      </c>
      <c r="AG3019" s="27"/>
      <c r="AK3019" s="27"/>
      <c r="AM3019" s="27"/>
    </row>
    <row r="3020" spans="1:39" x14ac:dyDescent="0.25">
      <c r="A3020" s="21">
        <v>2858853</v>
      </c>
      <c r="B3020" s="34">
        <v>1.95774003701158E-6</v>
      </c>
      <c r="C3020" s="22">
        <v>2.1380203518505298E-6</v>
      </c>
      <c r="D3020" s="22" t="s">
        <v>1418</v>
      </c>
      <c r="E3020" s="23">
        <v>1002283523.3903199</v>
      </c>
      <c r="F3020" s="23">
        <f t="shared" si="423"/>
        <v>1962.2105821782618</v>
      </c>
      <c r="G3020" s="24" t="s">
        <v>24</v>
      </c>
      <c r="H3020" s="24">
        <v>4</v>
      </c>
      <c r="I3020" s="25" t="s">
        <v>34</v>
      </c>
      <c r="J3020" s="31">
        <f t="shared" si="425"/>
        <v>0</v>
      </c>
      <c r="K3020" s="24" t="s">
        <v>26</v>
      </c>
      <c r="L3020" s="24">
        <v>1</v>
      </c>
      <c r="M3020" s="25" t="s">
        <v>35</v>
      </c>
      <c r="N3020" s="25">
        <f t="shared" si="426"/>
        <v>0</v>
      </c>
      <c r="O3020" s="24" t="s">
        <v>24</v>
      </c>
      <c r="P3020" s="24">
        <v>3</v>
      </c>
      <c r="Q3020" s="25" t="s">
        <v>40</v>
      </c>
      <c r="R3020" s="25">
        <f t="shared" si="427"/>
        <v>3</v>
      </c>
      <c r="S3020" s="24" t="s">
        <v>29</v>
      </c>
      <c r="T3020" s="24"/>
      <c r="U3020" s="25" t="s">
        <v>29</v>
      </c>
      <c r="V3020" s="25">
        <f t="shared" si="428"/>
        <v>0</v>
      </c>
      <c r="W3020" s="25" t="s">
        <v>29</v>
      </c>
      <c r="X3020" s="25"/>
      <c r="Y3020" s="25" t="s">
        <v>29</v>
      </c>
      <c r="Z3020" s="25">
        <f t="shared" si="429"/>
        <v>0</v>
      </c>
      <c r="AA3020" s="24" t="s">
        <v>29</v>
      </c>
      <c r="AB3020" s="24"/>
      <c r="AC3020" s="25" t="s">
        <v>29</v>
      </c>
      <c r="AD3020" s="25">
        <f t="shared" si="430"/>
        <v>0</v>
      </c>
      <c r="AE3020" s="32">
        <f t="shared" si="431"/>
        <v>3</v>
      </c>
      <c r="AF3020" s="37">
        <f t="shared" si="424"/>
        <v>1962.2105821782618</v>
      </c>
      <c r="AG3020" s="27"/>
      <c r="AK3020" s="27"/>
    </row>
    <row r="3021" spans="1:39" x14ac:dyDescent="0.25">
      <c r="A3021" s="21">
        <v>2858856</v>
      </c>
      <c r="B3021" s="34">
        <v>3.1558579875365199E-6</v>
      </c>
      <c r="C3021" s="22">
        <v>3.11620119201409E-6</v>
      </c>
      <c r="D3021" s="22" t="s">
        <v>575</v>
      </c>
      <c r="E3021" s="23">
        <v>3149541477.8356299</v>
      </c>
      <c r="F3021" s="23">
        <f t="shared" si="423"/>
        <v>9939.5056299051485</v>
      </c>
      <c r="G3021" s="24" t="s">
        <v>24</v>
      </c>
      <c r="H3021" s="24">
        <v>5</v>
      </c>
      <c r="I3021" s="25" t="s">
        <v>37</v>
      </c>
      <c r="J3021" s="31">
        <f t="shared" si="425"/>
        <v>5</v>
      </c>
      <c r="K3021" s="24" t="s">
        <v>29</v>
      </c>
      <c r="L3021" s="24"/>
      <c r="M3021" s="25" t="s">
        <v>29</v>
      </c>
      <c r="N3021" s="25">
        <f t="shared" si="426"/>
        <v>0</v>
      </c>
      <c r="O3021" s="24" t="s">
        <v>29</v>
      </c>
      <c r="P3021" s="24"/>
      <c r="Q3021" s="25" t="s">
        <v>29</v>
      </c>
      <c r="R3021" s="25">
        <f t="shared" si="427"/>
        <v>0</v>
      </c>
      <c r="S3021" s="24" t="s">
        <v>29</v>
      </c>
      <c r="T3021" s="24"/>
      <c r="U3021" s="25" t="s">
        <v>29</v>
      </c>
      <c r="V3021" s="25">
        <f t="shared" si="428"/>
        <v>0</v>
      </c>
      <c r="W3021" s="25" t="s">
        <v>29</v>
      </c>
      <c r="X3021" s="25"/>
      <c r="Y3021" s="25" t="s">
        <v>29</v>
      </c>
      <c r="Z3021" s="25">
        <f t="shared" si="429"/>
        <v>0</v>
      </c>
      <c r="AA3021" s="24" t="s">
        <v>29</v>
      </c>
      <c r="AB3021" s="24"/>
      <c r="AC3021" s="25" t="s">
        <v>29</v>
      </c>
      <c r="AD3021" s="25">
        <f t="shared" si="430"/>
        <v>0</v>
      </c>
      <c r="AE3021" s="32">
        <f t="shared" si="431"/>
        <v>5</v>
      </c>
      <c r="AF3021" s="37">
        <f t="shared" si="424"/>
        <v>9939.5056299051485</v>
      </c>
      <c r="AG3021" s="27"/>
      <c r="AK3021" s="27"/>
      <c r="AM3021" s="27"/>
    </row>
    <row r="3022" spans="1:39" x14ac:dyDescent="0.25">
      <c r="A3022" s="21">
        <v>2858858</v>
      </c>
      <c r="B3022" s="34">
        <v>9.9776000000000008E-6</v>
      </c>
      <c r="C3022" s="22">
        <v>1.090825619571E-5</v>
      </c>
      <c r="D3022" s="22" t="s">
        <v>5263</v>
      </c>
      <c r="E3022" s="23">
        <v>208769.226006615</v>
      </c>
      <c r="F3022" s="23">
        <f t="shared" si="423"/>
        <v>2.0830158294036019</v>
      </c>
      <c r="G3022" s="24" t="s">
        <v>32</v>
      </c>
      <c r="H3022" s="24"/>
      <c r="I3022" s="25" t="s">
        <v>29</v>
      </c>
      <c r="J3022" s="31">
        <f t="shared" si="425"/>
        <v>0</v>
      </c>
      <c r="K3022" s="24" t="s">
        <v>29</v>
      </c>
      <c r="L3022" s="24"/>
      <c r="M3022" s="25" t="s">
        <v>29</v>
      </c>
      <c r="N3022" s="25">
        <f t="shared" si="426"/>
        <v>0</v>
      </c>
      <c r="O3022" s="24" t="s">
        <v>29</v>
      </c>
      <c r="P3022" s="24"/>
      <c r="Q3022" s="25" t="s">
        <v>29</v>
      </c>
      <c r="R3022" s="25">
        <f t="shared" si="427"/>
        <v>0</v>
      </c>
      <c r="S3022" s="24" t="s">
        <v>29</v>
      </c>
      <c r="T3022" s="24"/>
      <c r="U3022" s="25" t="s">
        <v>29</v>
      </c>
      <c r="V3022" s="25">
        <f t="shared" si="428"/>
        <v>0</v>
      </c>
      <c r="W3022" s="25" t="s">
        <v>29</v>
      </c>
      <c r="X3022" s="25"/>
      <c r="Y3022" s="25" t="s">
        <v>29</v>
      </c>
      <c r="Z3022" s="25">
        <f t="shared" si="429"/>
        <v>0</v>
      </c>
      <c r="AA3022" s="24" t="s">
        <v>29</v>
      </c>
      <c r="AB3022" s="24"/>
      <c r="AC3022" s="25" t="s">
        <v>29</v>
      </c>
      <c r="AD3022" s="25">
        <f t="shared" si="430"/>
        <v>0</v>
      </c>
      <c r="AE3022" s="32">
        <f t="shared" si="431"/>
        <v>0</v>
      </c>
      <c r="AF3022" s="37">
        <f t="shared" si="424"/>
        <v>2.0830158294036019</v>
      </c>
      <c r="AG3022" s="27"/>
      <c r="AM3022" s="27"/>
    </row>
    <row r="3023" spans="1:39" x14ac:dyDescent="0.25">
      <c r="A3023" s="21">
        <v>2858862</v>
      </c>
      <c r="B3023" s="34">
        <v>9.8723879398678192E-6</v>
      </c>
      <c r="C3023" s="22">
        <v>9.8285380892277701E-6</v>
      </c>
      <c r="D3023" s="22" t="s">
        <v>1246</v>
      </c>
      <c r="E3023" s="23">
        <v>1244519807.26966</v>
      </c>
      <c r="F3023" s="23">
        <f t="shared" si="423"/>
        <v>12286.382336215614</v>
      </c>
      <c r="G3023" s="24" t="s">
        <v>24</v>
      </c>
      <c r="H3023" s="24">
        <v>2</v>
      </c>
      <c r="I3023" s="25" t="s">
        <v>34</v>
      </c>
      <c r="J3023" s="31">
        <f t="shared" si="425"/>
        <v>0</v>
      </c>
      <c r="K3023" s="24" t="s">
        <v>26</v>
      </c>
      <c r="L3023" s="24">
        <v>1</v>
      </c>
      <c r="M3023" s="25" t="s">
        <v>38</v>
      </c>
      <c r="N3023" s="25">
        <f t="shared" si="426"/>
        <v>0</v>
      </c>
      <c r="O3023" s="24" t="s">
        <v>24</v>
      </c>
      <c r="P3023" s="24">
        <v>3</v>
      </c>
      <c r="Q3023" s="25" t="s">
        <v>40</v>
      </c>
      <c r="R3023" s="25">
        <f t="shared" si="427"/>
        <v>3</v>
      </c>
      <c r="S3023" s="24" t="s">
        <v>29</v>
      </c>
      <c r="T3023" s="24"/>
      <c r="U3023" s="25" t="s">
        <v>29</v>
      </c>
      <c r="V3023" s="25">
        <f t="shared" si="428"/>
        <v>0</v>
      </c>
      <c r="W3023" s="25" t="s">
        <v>29</v>
      </c>
      <c r="X3023" s="25"/>
      <c r="Y3023" s="25" t="s">
        <v>29</v>
      </c>
      <c r="Z3023" s="25">
        <f t="shared" si="429"/>
        <v>0</v>
      </c>
      <c r="AA3023" s="24" t="s">
        <v>29</v>
      </c>
      <c r="AB3023" s="24"/>
      <c r="AC3023" s="25" t="s">
        <v>29</v>
      </c>
      <c r="AD3023" s="25">
        <f t="shared" si="430"/>
        <v>0</v>
      </c>
      <c r="AE3023" s="32">
        <f t="shared" si="431"/>
        <v>3</v>
      </c>
      <c r="AF3023" s="37">
        <f t="shared" si="424"/>
        <v>12286.382336215614</v>
      </c>
      <c r="AG3023" s="27"/>
      <c r="AM3023" s="27"/>
    </row>
    <row r="3024" spans="1:39" x14ac:dyDescent="0.25">
      <c r="A3024" s="21">
        <v>2858867</v>
      </c>
      <c r="B3024" s="34">
        <v>9.6382284423640293E-6</v>
      </c>
      <c r="C3024" s="22">
        <v>9.8338396545397097E-6</v>
      </c>
      <c r="D3024" s="22" t="s">
        <v>1049</v>
      </c>
      <c r="E3024" s="23">
        <v>1598563563.8261499</v>
      </c>
      <c r="F3024" s="23">
        <f t="shared" si="423"/>
        <v>15407.320807796004</v>
      </c>
      <c r="G3024" s="24" t="s">
        <v>26</v>
      </c>
      <c r="H3024" s="24">
        <v>4</v>
      </c>
      <c r="I3024" s="25" t="s">
        <v>53</v>
      </c>
      <c r="J3024" s="31">
        <f t="shared" si="425"/>
        <v>0</v>
      </c>
      <c r="K3024" s="24" t="s">
        <v>24</v>
      </c>
      <c r="L3024" s="24">
        <v>4</v>
      </c>
      <c r="M3024" s="25" t="s">
        <v>40</v>
      </c>
      <c r="N3024" s="25">
        <f t="shared" si="426"/>
        <v>4</v>
      </c>
      <c r="O3024" s="24" t="s">
        <v>29</v>
      </c>
      <c r="P3024" s="24"/>
      <c r="Q3024" s="25" t="s">
        <v>29</v>
      </c>
      <c r="R3024" s="25">
        <f t="shared" si="427"/>
        <v>0</v>
      </c>
      <c r="S3024" s="24" t="s">
        <v>29</v>
      </c>
      <c r="T3024" s="24"/>
      <c r="U3024" s="25" t="s">
        <v>29</v>
      </c>
      <c r="V3024" s="25">
        <f t="shared" si="428"/>
        <v>0</v>
      </c>
      <c r="W3024" s="25" t="s">
        <v>29</v>
      </c>
      <c r="X3024" s="25"/>
      <c r="Y3024" s="25" t="s">
        <v>29</v>
      </c>
      <c r="Z3024" s="25">
        <f t="shared" si="429"/>
        <v>0</v>
      </c>
      <c r="AA3024" s="24" t="s">
        <v>29</v>
      </c>
      <c r="AB3024" s="24"/>
      <c r="AC3024" s="25" t="s">
        <v>29</v>
      </c>
      <c r="AD3024" s="25">
        <f t="shared" si="430"/>
        <v>0</v>
      </c>
      <c r="AE3024" s="32">
        <f t="shared" si="431"/>
        <v>4</v>
      </c>
      <c r="AF3024" s="37">
        <f t="shared" si="424"/>
        <v>15407.320807796004</v>
      </c>
      <c r="AG3024" s="27"/>
      <c r="AK3024" s="27"/>
      <c r="AM3024" s="27"/>
    </row>
    <row r="3025" spans="1:39" x14ac:dyDescent="0.25">
      <c r="A3025" s="21">
        <v>2858869</v>
      </c>
      <c r="B3025" s="34">
        <v>3.0369511555555502E-4</v>
      </c>
      <c r="C3025" s="22">
        <v>3.5499764908001301E-4</v>
      </c>
      <c r="D3025" s="22" t="s">
        <v>3019</v>
      </c>
      <c r="E3025" s="23">
        <v>2185579.0398627599</v>
      </c>
      <c r="F3025" s="23">
        <f t="shared" si="423"/>
        <v>663.74967906691984</v>
      </c>
      <c r="G3025" s="24" t="s">
        <v>26</v>
      </c>
      <c r="H3025" s="24">
        <v>0</v>
      </c>
      <c r="I3025" s="25" t="s">
        <v>41</v>
      </c>
      <c r="J3025" s="31">
        <f t="shared" si="425"/>
        <v>0</v>
      </c>
      <c r="K3025" s="24" t="s">
        <v>29</v>
      </c>
      <c r="L3025" s="24"/>
      <c r="M3025" s="25" t="s">
        <v>29</v>
      </c>
      <c r="N3025" s="25">
        <f t="shared" si="426"/>
        <v>0</v>
      </c>
      <c r="O3025" s="24" t="s">
        <v>29</v>
      </c>
      <c r="P3025" s="24"/>
      <c r="Q3025" s="25" t="s">
        <v>29</v>
      </c>
      <c r="R3025" s="25">
        <f t="shared" si="427"/>
        <v>0</v>
      </c>
      <c r="S3025" s="24" t="s">
        <v>29</v>
      </c>
      <c r="T3025" s="24"/>
      <c r="U3025" s="25" t="s">
        <v>29</v>
      </c>
      <c r="V3025" s="25">
        <f t="shared" si="428"/>
        <v>0</v>
      </c>
      <c r="W3025" s="25" t="s">
        <v>29</v>
      </c>
      <c r="X3025" s="25"/>
      <c r="Y3025" s="25" t="s">
        <v>29</v>
      </c>
      <c r="Z3025" s="25">
        <f t="shared" si="429"/>
        <v>0</v>
      </c>
      <c r="AA3025" s="24" t="s">
        <v>29</v>
      </c>
      <c r="AB3025" s="24"/>
      <c r="AC3025" s="25" t="s">
        <v>29</v>
      </c>
      <c r="AD3025" s="25">
        <f t="shared" si="430"/>
        <v>0</v>
      </c>
      <c r="AE3025" s="32">
        <f t="shared" si="431"/>
        <v>0</v>
      </c>
      <c r="AF3025" s="37">
        <f t="shared" si="424"/>
        <v>663.74967906691984</v>
      </c>
      <c r="AG3025" s="27"/>
      <c r="AK3025" s="27"/>
    </row>
    <row r="3026" spans="1:39" x14ac:dyDescent="0.25">
      <c r="A3026" s="21">
        <v>2858872</v>
      </c>
      <c r="B3026" s="34">
        <v>1.53333929891526E-6</v>
      </c>
      <c r="C3026" s="22">
        <v>1.6893914669731299E-6</v>
      </c>
      <c r="D3026" s="22" t="s">
        <v>944</v>
      </c>
      <c r="E3026" s="23">
        <v>328659532.609146</v>
      </c>
      <c r="F3026" s="23">
        <f t="shared" si="423"/>
        <v>503.94657731272497</v>
      </c>
      <c r="G3026" s="24" t="s">
        <v>24</v>
      </c>
      <c r="H3026" s="24">
        <v>4</v>
      </c>
      <c r="I3026" s="25" t="s">
        <v>25</v>
      </c>
      <c r="J3026" s="31">
        <f t="shared" si="425"/>
        <v>0</v>
      </c>
      <c r="K3026" s="24" t="s">
        <v>24</v>
      </c>
      <c r="L3026" s="24">
        <v>3</v>
      </c>
      <c r="M3026" s="25" t="s">
        <v>39</v>
      </c>
      <c r="N3026" s="25">
        <f t="shared" si="426"/>
        <v>3</v>
      </c>
      <c r="O3026" s="24" t="s">
        <v>29</v>
      </c>
      <c r="P3026" s="24"/>
      <c r="Q3026" s="25" t="s">
        <v>29</v>
      </c>
      <c r="R3026" s="25">
        <f t="shared" si="427"/>
        <v>0</v>
      </c>
      <c r="S3026" s="24" t="s">
        <v>29</v>
      </c>
      <c r="T3026" s="24"/>
      <c r="U3026" s="25" t="s">
        <v>29</v>
      </c>
      <c r="V3026" s="25">
        <f t="shared" si="428"/>
        <v>0</v>
      </c>
      <c r="W3026" s="25" t="s">
        <v>29</v>
      </c>
      <c r="X3026" s="25"/>
      <c r="Y3026" s="25" t="s">
        <v>29</v>
      </c>
      <c r="Z3026" s="25">
        <f t="shared" si="429"/>
        <v>0</v>
      </c>
      <c r="AA3026" s="24" t="s">
        <v>29</v>
      </c>
      <c r="AB3026" s="24"/>
      <c r="AC3026" s="25" t="s">
        <v>29</v>
      </c>
      <c r="AD3026" s="25">
        <f t="shared" si="430"/>
        <v>0</v>
      </c>
      <c r="AE3026" s="32">
        <f t="shared" si="431"/>
        <v>3</v>
      </c>
      <c r="AF3026" s="37">
        <f t="shared" si="424"/>
        <v>503.94657731272497</v>
      </c>
      <c r="AG3026" s="27"/>
      <c r="AK3026" s="27"/>
      <c r="AM3026" s="27"/>
    </row>
    <row r="3027" spans="1:39" x14ac:dyDescent="0.25">
      <c r="A3027" s="21">
        <v>2858874</v>
      </c>
      <c r="B3027" s="34">
        <v>2.9595637733858902E-6</v>
      </c>
      <c r="C3027" s="22">
        <v>3.4731539429617399E-6</v>
      </c>
      <c r="D3027" s="22" t="s">
        <v>2936</v>
      </c>
      <c r="E3027" s="23">
        <v>289108.51264788897</v>
      </c>
      <c r="F3027" s="23">
        <f t="shared" si="423"/>
        <v>0.85563508061016869</v>
      </c>
      <c r="G3027" s="24" t="s">
        <v>32</v>
      </c>
      <c r="H3027" s="24"/>
      <c r="I3027" s="25" t="s">
        <v>29</v>
      </c>
      <c r="J3027" s="31">
        <f t="shared" si="425"/>
        <v>0</v>
      </c>
      <c r="K3027" s="24" t="s">
        <v>29</v>
      </c>
      <c r="L3027" s="24"/>
      <c r="M3027" s="25" t="s">
        <v>29</v>
      </c>
      <c r="N3027" s="25">
        <f t="shared" si="426"/>
        <v>0</v>
      </c>
      <c r="O3027" s="24" t="s">
        <v>29</v>
      </c>
      <c r="P3027" s="24"/>
      <c r="Q3027" s="25" t="s">
        <v>29</v>
      </c>
      <c r="R3027" s="25">
        <f t="shared" si="427"/>
        <v>0</v>
      </c>
      <c r="S3027" s="24" t="s">
        <v>29</v>
      </c>
      <c r="T3027" s="24"/>
      <c r="U3027" s="25" t="s">
        <v>29</v>
      </c>
      <c r="V3027" s="25">
        <f t="shared" si="428"/>
        <v>0</v>
      </c>
      <c r="W3027" s="25" t="s">
        <v>29</v>
      </c>
      <c r="X3027" s="25"/>
      <c r="Y3027" s="25" t="s">
        <v>29</v>
      </c>
      <c r="Z3027" s="25">
        <f t="shared" si="429"/>
        <v>0</v>
      </c>
      <c r="AA3027" s="24" t="s">
        <v>29</v>
      </c>
      <c r="AB3027" s="24"/>
      <c r="AC3027" s="25" t="s">
        <v>29</v>
      </c>
      <c r="AD3027" s="25">
        <f t="shared" si="430"/>
        <v>0</v>
      </c>
      <c r="AE3027" s="32">
        <f t="shared" si="431"/>
        <v>0</v>
      </c>
      <c r="AF3027" s="37">
        <f t="shared" si="424"/>
        <v>0.85563508061016869</v>
      </c>
      <c r="AG3027" s="27"/>
      <c r="AK3027" s="27"/>
    </row>
    <row r="3028" spans="1:39" x14ac:dyDescent="0.25">
      <c r="A3028" s="21">
        <v>2858875</v>
      </c>
      <c r="B3028" s="34">
        <v>1.25023548685962E-5</v>
      </c>
      <c r="C3028" s="22">
        <v>1.3681279168507399E-5</v>
      </c>
      <c r="D3028" s="22" t="s">
        <v>4569</v>
      </c>
      <c r="E3028" s="23">
        <v>5456686.8490588702</v>
      </c>
      <c r="F3028" s="23">
        <f t="shared" si="423"/>
        <v>68.22143539373603</v>
      </c>
      <c r="G3028" s="24" t="s">
        <v>24</v>
      </c>
      <c r="H3028" s="24">
        <v>4</v>
      </c>
      <c r="I3028" s="25" t="s">
        <v>34</v>
      </c>
      <c r="J3028" s="31">
        <f t="shared" si="425"/>
        <v>0</v>
      </c>
      <c r="K3028" s="24" t="s">
        <v>24</v>
      </c>
      <c r="L3028" s="24">
        <v>4</v>
      </c>
      <c r="M3028" s="25" t="s">
        <v>43</v>
      </c>
      <c r="N3028" s="25">
        <f t="shared" si="426"/>
        <v>0</v>
      </c>
      <c r="O3028" s="24" t="s">
        <v>29</v>
      </c>
      <c r="P3028" s="24"/>
      <c r="Q3028" s="25" t="s">
        <v>29</v>
      </c>
      <c r="R3028" s="25">
        <f t="shared" si="427"/>
        <v>0</v>
      </c>
      <c r="S3028" s="24" t="s">
        <v>29</v>
      </c>
      <c r="T3028" s="24"/>
      <c r="U3028" s="25" t="s">
        <v>29</v>
      </c>
      <c r="V3028" s="25">
        <f t="shared" si="428"/>
        <v>0</v>
      </c>
      <c r="W3028" s="25" t="s">
        <v>29</v>
      </c>
      <c r="X3028" s="25"/>
      <c r="Y3028" s="25" t="s">
        <v>29</v>
      </c>
      <c r="Z3028" s="25">
        <f t="shared" si="429"/>
        <v>0</v>
      </c>
      <c r="AA3028" s="24" t="s">
        <v>29</v>
      </c>
      <c r="AB3028" s="24"/>
      <c r="AC3028" s="25" t="s">
        <v>29</v>
      </c>
      <c r="AD3028" s="25">
        <f t="shared" si="430"/>
        <v>0</v>
      </c>
      <c r="AE3028" s="32">
        <f t="shared" si="431"/>
        <v>0</v>
      </c>
      <c r="AF3028" s="37">
        <f t="shared" si="424"/>
        <v>68.22143539373603</v>
      </c>
      <c r="AG3028" s="27"/>
      <c r="AM3028" s="27"/>
    </row>
    <row r="3029" spans="1:39" x14ac:dyDescent="0.25">
      <c r="A3029" s="21">
        <v>2858880</v>
      </c>
      <c r="B3029" s="34">
        <v>1.0496414199218E-4</v>
      </c>
      <c r="C3029" s="22">
        <v>1.0304384720605901E-4</v>
      </c>
      <c r="D3029" s="22" t="s">
        <v>1126</v>
      </c>
      <c r="E3029" s="23">
        <v>675903175.56713498</v>
      </c>
      <c r="F3029" s="23">
        <f t="shared" si="423"/>
        <v>70945.596893194117</v>
      </c>
      <c r="G3029" s="24" t="s">
        <v>24</v>
      </c>
      <c r="H3029" s="24">
        <v>3</v>
      </c>
      <c r="I3029" s="25" t="s">
        <v>62</v>
      </c>
      <c r="J3029" s="31">
        <f t="shared" si="425"/>
        <v>3</v>
      </c>
      <c r="K3029" s="24" t="s">
        <v>29</v>
      </c>
      <c r="L3029" s="24"/>
      <c r="M3029" s="25" t="s">
        <v>29</v>
      </c>
      <c r="N3029" s="25">
        <f t="shared" si="426"/>
        <v>0</v>
      </c>
      <c r="O3029" s="24" t="s">
        <v>29</v>
      </c>
      <c r="P3029" s="24"/>
      <c r="Q3029" s="25" t="s">
        <v>29</v>
      </c>
      <c r="R3029" s="25">
        <f t="shared" si="427"/>
        <v>0</v>
      </c>
      <c r="S3029" s="24" t="s">
        <v>29</v>
      </c>
      <c r="T3029" s="24"/>
      <c r="U3029" s="25" t="s">
        <v>29</v>
      </c>
      <c r="V3029" s="25">
        <f t="shared" si="428"/>
        <v>0</v>
      </c>
      <c r="W3029" s="25" t="s">
        <v>29</v>
      </c>
      <c r="X3029" s="25"/>
      <c r="Y3029" s="25" t="s">
        <v>29</v>
      </c>
      <c r="Z3029" s="25">
        <f t="shared" si="429"/>
        <v>0</v>
      </c>
      <c r="AA3029" s="24" t="s">
        <v>29</v>
      </c>
      <c r="AB3029" s="24"/>
      <c r="AC3029" s="25" t="s">
        <v>29</v>
      </c>
      <c r="AD3029" s="25">
        <f t="shared" si="430"/>
        <v>0</v>
      </c>
      <c r="AE3029" s="32">
        <f t="shared" si="431"/>
        <v>3</v>
      </c>
      <c r="AF3029" s="37">
        <f t="shared" si="424"/>
        <v>70945.596893194117</v>
      </c>
      <c r="AG3029" s="27"/>
      <c r="AM3029" s="27"/>
    </row>
    <row r="3030" spans="1:39" x14ac:dyDescent="0.25">
      <c r="A3030" s="21">
        <v>2858881</v>
      </c>
      <c r="B3030" s="34">
        <v>2.56508991748142E-6</v>
      </c>
      <c r="C3030" s="22">
        <v>2.8576864165000798E-6</v>
      </c>
      <c r="D3030" s="22" t="s">
        <v>2014</v>
      </c>
      <c r="E3030" s="23">
        <v>526952260.04669797</v>
      </c>
      <c r="F3030" s="23">
        <f t="shared" si="423"/>
        <v>1351.6799292398323</v>
      </c>
      <c r="G3030" s="24" t="s">
        <v>24</v>
      </c>
      <c r="H3030" s="24">
        <v>3</v>
      </c>
      <c r="I3030" s="25" t="s">
        <v>51</v>
      </c>
      <c r="J3030" s="31">
        <f t="shared" si="425"/>
        <v>0</v>
      </c>
      <c r="K3030" s="24" t="s">
        <v>26</v>
      </c>
      <c r="L3030" s="24">
        <v>1</v>
      </c>
      <c r="M3030" s="25" t="s">
        <v>70</v>
      </c>
      <c r="N3030" s="25">
        <f t="shared" si="426"/>
        <v>0</v>
      </c>
      <c r="O3030" s="24" t="s">
        <v>26</v>
      </c>
      <c r="P3030" s="24">
        <v>1</v>
      </c>
      <c r="Q3030" s="25" t="s">
        <v>35</v>
      </c>
      <c r="R3030" s="25">
        <f t="shared" si="427"/>
        <v>0</v>
      </c>
      <c r="S3030" s="24" t="s">
        <v>24</v>
      </c>
      <c r="T3030" s="24">
        <v>2</v>
      </c>
      <c r="U3030" s="25" t="s">
        <v>31</v>
      </c>
      <c r="V3030" s="25">
        <f t="shared" si="428"/>
        <v>2</v>
      </c>
      <c r="W3030" s="25" t="s">
        <v>29</v>
      </c>
      <c r="X3030" s="25"/>
      <c r="Y3030" s="25" t="s">
        <v>29</v>
      </c>
      <c r="Z3030" s="25">
        <f t="shared" si="429"/>
        <v>0</v>
      </c>
      <c r="AA3030" s="24" t="s">
        <v>29</v>
      </c>
      <c r="AB3030" s="24"/>
      <c r="AC3030" s="25" t="s">
        <v>29</v>
      </c>
      <c r="AD3030" s="25">
        <f t="shared" si="430"/>
        <v>0</v>
      </c>
      <c r="AE3030" s="32">
        <f t="shared" si="431"/>
        <v>2</v>
      </c>
      <c r="AF3030" s="37">
        <f t="shared" si="424"/>
        <v>1351.6799292398323</v>
      </c>
      <c r="AG3030" s="27"/>
    </row>
    <row r="3031" spans="1:39" x14ac:dyDescent="0.25">
      <c r="A3031" s="21">
        <v>2858886</v>
      </c>
      <c r="B3031" s="34">
        <v>1.7655214302867301E-4</v>
      </c>
      <c r="C3031" s="22">
        <v>2.04510550543235E-4</v>
      </c>
      <c r="D3031" s="22" t="s">
        <v>1409</v>
      </c>
      <c r="E3031" s="23">
        <v>2079282.21888077</v>
      </c>
      <c r="F3031" s="23">
        <f t="shared" si="423"/>
        <v>367.10173170481431</v>
      </c>
      <c r="G3031" s="24" t="s">
        <v>24</v>
      </c>
      <c r="H3031" s="24">
        <v>4</v>
      </c>
      <c r="I3031" s="25" t="s">
        <v>38</v>
      </c>
      <c r="J3031" s="31">
        <f t="shared" si="425"/>
        <v>0</v>
      </c>
      <c r="K3031" s="24" t="s">
        <v>29</v>
      </c>
      <c r="L3031" s="24"/>
      <c r="M3031" s="25" t="s">
        <v>29</v>
      </c>
      <c r="N3031" s="25">
        <f t="shared" si="426"/>
        <v>0</v>
      </c>
      <c r="O3031" s="24" t="s">
        <v>29</v>
      </c>
      <c r="P3031" s="24"/>
      <c r="Q3031" s="25" t="s">
        <v>29</v>
      </c>
      <c r="R3031" s="25">
        <f t="shared" si="427"/>
        <v>0</v>
      </c>
      <c r="S3031" s="24" t="s">
        <v>29</v>
      </c>
      <c r="T3031" s="24"/>
      <c r="U3031" s="25" t="s">
        <v>29</v>
      </c>
      <c r="V3031" s="25">
        <f t="shared" si="428"/>
        <v>0</v>
      </c>
      <c r="W3031" s="25" t="s">
        <v>29</v>
      </c>
      <c r="X3031" s="25"/>
      <c r="Y3031" s="25" t="s">
        <v>29</v>
      </c>
      <c r="Z3031" s="25">
        <f t="shared" si="429"/>
        <v>0</v>
      </c>
      <c r="AA3031" s="24" t="s">
        <v>29</v>
      </c>
      <c r="AB3031" s="24"/>
      <c r="AC3031" s="25" t="s">
        <v>29</v>
      </c>
      <c r="AD3031" s="25">
        <f t="shared" si="430"/>
        <v>0</v>
      </c>
      <c r="AE3031" s="32">
        <f t="shared" si="431"/>
        <v>0</v>
      </c>
      <c r="AF3031" s="37">
        <f t="shared" si="424"/>
        <v>367.10173170481431</v>
      </c>
      <c r="AG3031" s="27"/>
      <c r="AK3031" s="27"/>
      <c r="AM3031" s="27"/>
    </row>
    <row r="3032" spans="1:39" x14ac:dyDescent="0.25">
      <c r="A3032" s="21">
        <v>2858890</v>
      </c>
      <c r="B3032" s="34">
        <v>2.2128287956884902E-6</v>
      </c>
      <c r="C3032" s="22">
        <v>2.5032296670361299E-6</v>
      </c>
      <c r="D3032" s="22" t="s">
        <v>4897</v>
      </c>
      <c r="E3032" s="23">
        <v>1777263.3416818101</v>
      </c>
      <c r="F3032" s="23">
        <f t="shared" si="423"/>
        <v>3.9327794999950614</v>
      </c>
      <c r="G3032" s="24" t="s">
        <v>24</v>
      </c>
      <c r="H3032" s="24">
        <v>4</v>
      </c>
      <c r="I3032" s="25" t="s">
        <v>34</v>
      </c>
      <c r="J3032" s="31">
        <f t="shared" si="425"/>
        <v>0</v>
      </c>
      <c r="K3032" s="24" t="s">
        <v>29</v>
      </c>
      <c r="L3032" s="24"/>
      <c r="M3032" s="25" t="s">
        <v>29</v>
      </c>
      <c r="N3032" s="25">
        <f t="shared" si="426"/>
        <v>0</v>
      </c>
      <c r="O3032" s="24" t="s">
        <v>29</v>
      </c>
      <c r="P3032" s="24"/>
      <c r="Q3032" s="25" t="s">
        <v>29</v>
      </c>
      <c r="R3032" s="25">
        <f t="shared" si="427"/>
        <v>0</v>
      </c>
      <c r="S3032" s="24" t="s">
        <v>29</v>
      </c>
      <c r="T3032" s="24"/>
      <c r="U3032" s="25" t="s">
        <v>29</v>
      </c>
      <c r="V3032" s="25">
        <f t="shared" si="428"/>
        <v>0</v>
      </c>
      <c r="W3032" s="25" t="s">
        <v>29</v>
      </c>
      <c r="X3032" s="25"/>
      <c r="Y3032" s="25" t="s">
        <v>29</v>
      </c>
      <c r="Z3032" s="25">
        <f t="shared" si="429"/>
        <v>0</v>
      </c>
      <c r="AA3032" s="24" t="s">
        <v>29</v>
      </c>
      <c r="AB3032" s="24"/>
      <c r="AC3032" s="25" t="s">
        <v>29</v>
      </c>
      <c r="AD3032" s="25">
        <f t="shared" si="430"/>
        <v>0</v>
      </c>
      <c r="AE3032" s="32">
        <f t="shared" si="431"/>
        <v>0</v>
      </c>
      <c r="AF3032" s="37">
        <f t="shared" si="424"/>
        <v>3.9327794999950614</v>
      </c>
      <c r="AG3032" s="27"/>
      <c r="AK3032" s="27"/>
      <c r="AM3032" s="27"/>
    </row>
    <row r="3033" spans="1:39" x14ac:dyDescent="0.25">
      <c r="A3033" s="21">
        <v>2858891</v>
      </c>
      <c r="B3033" s="34">
        <v>1.48344323882175E-4</v>
      </c>
      <c r="C3033" s="22">
        <v>1.52975591927149E-4</v>
      </c>
      <c r="D3033" s="22" t="s">
        <v>4865</v>
      </c>
      <c r="E3033" s="23">
        <v>2012328.1458531099</v>
      </c>
      <c r="F3033" s="23">
        <f t="shared" si="423"/>
        <v>298.51745822565044</v>
      </c>
      <c r="G3033" s="24" t="s">
        <v>24</v>
      </c>
      <c r="H3033" s="24">
        <v>3</v>
      </c>
      <c r="I3033" s="25" t="s">
        <v>38</v>
      </c>
      <c r="J3033" s="31">
        <f t="shared" si="425"/>
        <v>0</v>
      </c>
      <c r="K3033" s="24" t="s">
        <v>29</v>
      </c>
      <c r="L3033" s="24"/>
      <c r="M3033" s="25" t="s">
        <v>29</v>
      </c>
      <c r="N3033" s="25">
        <f t="shared" si="426"/>
        <v>0</v>
      </c>
      <c r="O3033" s="24" t="s">
        <v>29</v>
      </c>
      <c r="P3033" s="24"/>
      <c r="Q3033" s="25" t="s">
        <v>29</v>
      </c>
      <c r="R3033" s="25">
        <f t="shared" si="427"/>
        <v>0</v>
      </c>
      <c r="S3033" s="24" t="s">
        <v>29</v>
      </c>
      <c r="T3033" s="24"/>
      <c r="U3033" s="25" t="s">
        <v>29</v>
      </c>
      <c r="V3033" s="25">
        <f t="shared" si="428"/>
        <v>0</v>
      </c>
      <c r="W3033" s="25" t="s">
        <v>29</v>
      </c>
      <c r="X3033" s="25"/>
      <c r="Y3033" s="25" t="s">
        <v>29</v>
      </c>
      <c r="Z3033" s="25">
        <f t="shared" si="429"/>
        <v>0</v>
      </c>
      <c r="AA3033" s="24" t="s">
        <v>29</v>
      </c>
      <c r="AB3033" s="24"/>
      <c r="AC3033" s="25" t="s">
        <v>29</v>
      </c>
      <c r="AD3033" s="25">
        <f t="shared" si="430"/>
        <v>0</v>
      </c>
      <c r="AE3033" s="32">
        <f t="shared" si="431"/>
        <v>0</v>
      </c>
      <c r="AF3033" s="37">
        <f t="shared" si="424"/>
        <v>298.51745822565044</v>
      </c>
      <c r="AG3033" s="27"/>
      <c r="AK3033" s="27"/>
      <c r="AM3033" s="27"/>
    </row>
    <row r="3034" spans="1:39" x14ac:dyDescent="0.25">
      <c r="A3034" s="21">
        <v>2858895</v>
      </c>
      <c r="B3034" s="34">
        <v>1.2754025832938001E-4</v>
      </c>
      <c r="C3034" s="22">
        <v>1.4165360536755E-4</v>
      </c>
      <c r="D3034" s="22" t="s">
        <v>1644</v>
      </c>
      <c r="E3034" s="23">
        <v>16453610.540976999</v>
      </c>
      <c r="F3034" s="23">
        <f t="shared" si="423"/>
        <v>2098.4977388472166</v>
      </c>
      <c r="G3034" s="24" t="s">
        <v>24</v>
      </c>
      <c r="H3034" s="24">
        <v>1</v>
      </c>
      <c r="I3034" s="25" t="s">
        <v>40</v>
      </c>
      <c r="J3034" s="31">
        <f t="shared" si="425"/>
        <v>1</v>
      </c>
      <c r="K3034" s="24" t="s">
        <v>29</v>
      </c>
      <c r="L3034" s="24"/>
      <c r="M3034" s="25" t="s">
        <v>29</v>
      </c>
      <c r="N3034" s="25">
        <f t="shared" si="426"/>
        <v>0</v>
      </c>
      <c r="O3034" s="24" t="s">
        <v>29</v>
      </c>
      <c r="P3034" s="24"/>
      <c r="Q3034" s="25" t="s">
        <v>29</v>
      </c>
      <c r="R3034" s="25">
        <f t="shared" si="427"/>
        <v>0</v>
      </c>
      <c r="S3034" s="24" t="s">
        <v>29</v>
      </c>
      <c r="T3034" s="24"/>
      <c r="U3034" s="25" t="s">
        <v>29</v>
      </c>
      <c r="V3034" s="25">
        <f t="shared" si="428"/>
        <v>0</v>
      </c>
      <c r="W3034" s="25" t="s">
        <v>29</v>
      </c>
      <c r="X3034" s="25"/>
      <c r="Y3034" s="25" t="s">
        <v>29</v>
      </c>
      <c r="Z3034" s="25">
        <f t="shared" si="429"/>
        <v>0</v>
      </c>
      <c r="AA3034" s="24" t="s">
        <v>29</v>
      </c>
      <c r="AB3034" s="24"/>
      <c r="AC3034" s="25" t="s">
        <v>29</v>
      </c>
      <c r="AD3034" s="25">
        <f t="shared" si="430"/>
        <v>0</v>
      </c>
      <c r="AE3034" s="32">
        <f t="shared" si="431"/>
        <v>1</v>
      </c>
      <c r="AF3034" s="37">
        <f t="shared" si="424"/>
        <v>2098.4977388472166</v>
      </c>
      <c r="AG3034" s="27"/>
      <c r="AK3034" s="27"/>
      <c r="AM3034" s="27"/>
    </row>
    <row r="3035" spans="1:39" x14ac:dyDescent="0.25">
      <c r="A3035" s="21">
        <v>2858898</v>
      </c>
      <c r="B3035" s="34">
        <v>2.1616133346106401E-6</v>
      </c>
      <c r="C3035" s="22">
        <v>2.4911429126886801E-6</v>
      </c>
      <c r="D3035" s="22" t="s">
        <v>2588</v>
      </c>
      <c r="E3035" s="23">
        <v>62247619.634715199</v>
      </c>
      <c r="F3035" s="23">
        <f t="shared" si="423"/>
        <v>134.55528465017147</v>
      </c>
      <c r="G3035" s="24" t="s">
        <v>24</v>
      </c>
      <c r="H3035" s="24">
        <v>1</v>
      </c>
      <c r="I3035" s="25" t="s">
        <v>40</v>
      </c>
      <c r="J3035" s="31">
        <f t="shared" si="425"/>
        <v>1</v>
      </c>
      <c r="K3035" s="24" t="s">
        <v>29</v>
      </c>
      <c r="L3035" s="24"/>
      <c r="M3035" s="25" t="s">
        <v>29</v>
      </c>
      <c r="N3035" s="25">
        <f t="shared" si="426"/>
        <v>0</v>
      </c>
      <c r="O3035" s="24" t="s">
        <v>29</v>
      </c>
      <c r="P3035" s="24"/>
      <c r="Q3035" s="25" t="s">
        <v>29</v>
      </c>
      <c r="R3035" s="25">
        <f t="shared" si="427"/>
        <v>0</v>
      </c>
      <c r="S3035" s="24" t="s">
        <v>29</v>
      </c>
      <c r="T3035" s="24"/>
      <c r="U3035" s="25" t="s">
        <v>29</v>
      </c>
      <c r="V3035" s="25">
        <f t="shared" si="428"/>
        <v>0</v>
      </c>
      <c r="W3035" s="25" t="s">
        <v>29</v>
      </c>
      <c r="X3035" s="25"/>
      <c r="Y3035" s="25" t="s">
        <v>29</v>
      </c>
      <c r="Z3035" s="25">
        <f t="shared" si="429"/>
        <v>0</v>
      </c>
      <c r="AA3035" s="24" t="s">
        <v>29</v>
      </c>
      <c r="AB3035" s="24"/>
      <c r="AC3035" s="25" t="s">
        <v>29</v>
      </c>
      <c r="AD3035" s="25">
        <f t="shared" si="430"/>
        <v>0</v>
      </c>
      <c r="AE3035" s="32">
        <f t="shared" si="431"/>
        <v>1</v>
      </c>
      <c r="AF3035" s="37">
        <f t="shared" si="424"/>
        <v>134.55528465017147</v>
      </c>
      <c r="AG3035" s="27"/>
      <c r="AM3035" s="27"/>
    </row>
    <row r="3036" spans="1:39" x14ac:dyDescent="0.25">
      <c r="A3036" s="21">
        <v>2858900</v>
      </c>
      <c r="B3036" s="34">
        <v>1.5991853961052201E-5</v>
      </c>
      <c r="C3036" s="22">
        <v>1.6228056580036501E-5</v>
      </c>
      <c r="D3036" s="22" t="s">
        <v>2351</v>
      </c>
      <c r="E3036" s="23">
        <v>366361654.69783199</v>
      </c>
      <c r="F3036" s="23">
        <f t="shared" si="423"/>
        <v>5858.802078857163</v>
      </c>
      <c r="G3036" s="24" t="s">
        <v>26</v>
      </c>
      <c r="H3036" s="24">
        <v>2</v>
      </c>
      <c r="I3036" s="25" t="s">
        <v>31</v>
      </c>
      <c r="J3036" s="31">
        <f t="shared" si="425"/>
        <v>2</v>
      </c>
      <c r="K3036" s="24" t="s">
        <v>24</v>
      </c>
      <c r="L3036" s="24">
        <v>3</v>
      </c>
      <c r="M3036" s="25" t="s">
        <v>53</v>
      </c>
      <c r="N3036" s="25">
        <f t="shared" si="426"/>
        <v>0</v>
      </c>
      <c r="O3036" s="24" t="s">
        <v>29</v>
      </c>
      <c r="P3036" s="24"/>
      <c r="Q3036" s="25" t="s">
        <v>29</v>
      </c>
      <c r="R3036" s="25">
        <f t="shared" si="427"/>
        <v>0</v>
      </c>
      <c r="S3036" s="24" t="s">
        <v>29</v>
      </c>
      <c r="T3036" s="24"/>
      <c r="U3036" s="25" t="s">
        <v>29</v>
      </c>
      <c r="V3036" s="25">
        <f t="shared" si="428"/>
        <v>0</v>
      </c>
      <c r="W3036" s="25" t="s">
        <v>29</v>
      </c>
      <c r="X3036" s="25"/>
      <c r="Y3036" s="25" t="s">
        <v>29</v>
      </c>
      <c r="Z3036" s="25">
        <f t="shared" si="429"/>
        <v>0</v>
      </c>
      <c r="AA3036" s="24" t="s">
        <v>29</v>
      </c>
      <c r="AB3036" s="24"/>
      <c r="AC3036" s="25" t="s">
        <v>29</v>
      </c>
      <c r="AD3036" s="25">
        <f t="shared" si="430"/>
        <v>0</v>
      </c>
      <c r="AE3036" s="32">
        <f t="shared" si="431"/>
        <v>2</v>
      </c>
      <c r="AF3036" s="37">
        <f t="shared" si="424"/>
        <v>5858.802078857163</v>
      </c>
      <c r="AG3036" s="27"/>
      <c r="AK3036" s="27"/>
    </row>
    <row r="3037" spans="1:39" x14ac:dyDescent="0.25">
      <c r="A3037" s="21">
        <v>2858901</v>
      </c>
      <c r="B3037" s="34">
        <v>3.5850352330249898E-6</v>
      </c>
      <c r="C3037" s="22">
        <v>3.48917214952111E-6</v>
      </c>
      <c r="D3037" s="22" t="s">
        <v>1870</v>
      </c>
      <c r="E3037" s="23">
        <v>604823798.48585904</v>
      </c>
      <c r="F3037" s="23">
        <f t="shared" si="423"/>
        <v>2168.314627343811</v>
      </c>
      <c r="G3037" s="24" t="s">
        <v>24</v>
      </c>
      <c r="H3037" s="24">
        <v>3</v>
      </c>
      <c r="I3037" s="25" t="s">
        <v>33</v>
      </c>
      <c r="J3037" s="31">
        <f t="shared" si="425"/>
        <v>0</v>
      </c>
      <c r="K3037" s="24" t="s">
        <v>24</v>
      </c>
      <c r="L3037" s="24">
        <v>5</v>
      </c>
      <c r="M3037" s="25" t="s">
        <v>66</v>
      </c>
      <c r="N3037" s="25">
        <f t="shared" si="426"/>
        <v>5</v>
      </c>
      <c r="O3037" s="24" t="s">
        <v>29</v>
      </c>
      <c r="P3037" s="24"/>
      <c r="Q3037" s="25" t="s">
        <v>29</v>
      </c>
      <c r="R3037" s="25">
        <f t="shared" si="427"/>
        <v>0</v>
      </c>
      <c r="S3037" s="24" t="s">
        <v>29</v>
      </c>
      <c r="T3037" s="24"/>
      <c r="U3037" s="25" t="s">
        <v>29</v>
      </c>
      <c r="V3037" s="25">
        <f t="shared" si="428"/>
        <v>0</v>
      </c>
      <c r="W3037" s="25" t="s">
        <v>29</v>
      </c>
      <c r="X3037" s="25"/>
      <c r="Y3037" s="25" t="s">
        <v>29</v>
      </c>
      <c r="Z3037" s="25">
        <f t="shared" si="429"/>
        <v>0</v>
      </c>
      <c r="AA3037" s="24" t="s">
        <v>29</v>
      </c>
      <c r="AB3037" s="24"/>
      <c r="AC3037" s="25" t="s">
        <v>29</v>
      </c>
      <c r="AD3037" s="25">
        <f t="shared" si="430"/>
        <v>0</v>
      </c>
      <c r="AE3037" s="32">
        <f t="shared" si="431"/>
        <v>5</v>
      </c>
      <c r="AF3037" s="37">
        <f t="shared" si="424"/>
        <v>2168.314627343811</v>
      </c>
      <c r="AG3037" s="27"/>
      <c r="AK3037" s="27"/>
      <c r="AM3037" s="27"/>
    </row>
    <row r="3038" spans="1:39" x14ac:dyDescent="0.25">
      <c r="A3038" s="21">
        <v>2858902</v>
      </c>
      <c r="B3038" s="34">
        <v>6.47115737915825E-6</v>
      </c>
      <c r="C3038" s="22">
        <v>8.8458804875129601E-6</v>
      </c>
      <c r="D3038" s="22" t="s">
        <v>3382</v>
      </c>
      <c r="E3038" s="23">
        <v>87592088.043713197</v>
      </c>
      <c r="F3038" s="23">
        <f t="shared" si="423"/>
        <v>566.82218689995375</v>
      </c>
      <c r="G3038" s="24" t="s">
        <v>24</v>
      </c>
      <c r="H3038" s="24">
        <v>2</v>
      </c>
      <c r="I3038" s="25" t="s">
        <v>39</v>
      </c>
      <c r="J3038" s="31">
        <f t="shared" si="425"/>
        <v>2</v>
      </c>
      <c r="K3038" s="24" t="s">
        <v>29</v>
      </c>
      <c r="L3038" s="24"/>
      <c r="M3038" s="25" t="s">
        <v>29</v>
      </c>
      <c r="N3038" s="25">
        <f t="shared" si="426"/>
        <v>0</v>
      </c>
      <c r="O3038" s="24" t="s">
        <v>29</v>
      </c>
      <c r="P3038" s="24"/>
      <c r="Q3038" s="25" t="s">
        <v>29</v>
      </c>
      <c r="R3038" s="25">
        <f t="shared" si="427"/>
        <v>0</v>
      </c>
      <c r="S3038" s="24" t="s">
        <v>29</v>
      </c>
      <c r="T3038" s="24"/>
      <c r="U3038" s="25" t="s">
        <v>29</v>
      </c>
      <c r="V3038" s="25">
        <f t="shared" si="428"/>
        <v>0</v>
      </c>
      <c r="W3038" s="25" t="s">
        <v>29</v>
      </c>
      <c r="X3038" s="25"/>
      <c r="Y3038" s="25" t="s">
        <v>29</v>
      </c>
      <c r="Z3038" s="25">
        <f t="shared" si="429"/>
        <v>0</v>
      </c>
      <c r="AA3038" s="24" t="s">
        <v>29</v>
      </c>
      <c r="AB3038" s="24"/>
      <c r="AC3038" s="25" t="s">
        <v>29</v>
      </c>
      <c r="AD3038" s="25">
        <f t="shared" si="430"/>
        <v>0</v>
      </c>
      <c r="AE3038" s="32">
        <f t="shared" si="431"/>
        <v>2</v>
      </c>
      <c r="AF3038" s="37">
        <f t="shared" si="424"/>
        <v>566.82218689995375</v>
      </c>
      <c r="AG3038" s="27"/>
      <c r="AM3038" s="27"/>
    </row>
    <row r="3039" spans="1:39" x14ac:dyDescent="0.25">
      <c r="A3039" s="21">
        <v>2858904</v>
      </c>
      <c r="B3039" s="34">
        <v>8.4342448302623702E-5</v>
      </c>
      <c r="C3039" s="22">
        <v>8.6768229946430502E-5</v>
      </c>
      <c r="D3039" s="22" t="s">
        <v>2167</v>
      </c>
      <c r="E3039" s="23">
        <v>450145374.14646697</v>
      </c>
      <c r="F3039" s="23">
        <f t="shared" si="423"/>
        <v>37966.362947613597</v>
      </c>
      <c r="G3039" s="24" t="s">
        <v>24</v>
      </c>
      <c r="H3039" s="24">
        <v>4</v>
      </c>
      <c r="I3039" s="25" t="s">
        <v>36</v>
      </c>
      <c r="J3039" s="31">
        <f t="shared" si="425"/>
        <v>4</v>
      </c>
      <c r="K3039" s="24" t="s">
        <v>29</v>
      </c>
      <c r="L3039" s="24"/>
      <c r="M3039" s="25" t="s">
        <v>29</v>
      </c>
      <c r="N3039" s="25">
        <f t="shared" si="426"/>
        <v>0</v>
      </c>
      <c r="O3039" s="24" t="s">
        <v>29</v>
      </c>
      <c r="P3039" s="24"/>
      <c r="Q3039" s="25" t="s">
        <v>29</v>
      </c>
      <c r="R3039" s="25">
        <f t="shared" si="427"/>
        <v>0</v>
      </c>
      <c r="S3039" s="24" t="s">
        <v>29</v>
      </c>
      <c r="T3039" s="24"/>
      <c r="U3039" s="25" t="s">
        <v>29</v>
      </c>
      <c r="V3039" s="25">
        <f t="shared" si="428"/>
        <v>0</v>
      </c>
      <c r="W3039" s="25" t="s">
        <v>29</v>
      </c>
      <c r="X3039" s="25"/>
      <c r="Y3039" s="25" t="s">
        <v>29</v>
      </c>
      <c r="Z3039" s="25">
        <f t="shared" si="429"/>
        <v>0</v>
      </c>
      <c r="AA3039" s="24" t="s">
        <v>29</v>
      </c>
      <c r="AB3039" s="24"/>
      <c r="AC3039" s="25" t="s">
        <v>29</v>
      </c>
      <c r="AD3039" s="25">
        <f t="shared" si="430"/>
        <v>0</v>
      </c>
      <c r="AE3039" s="32">
        <f t="shared" si="431"/>
        <v>4</v>
      </c>
      <c r="AF3039" s="37">
        <f t="shared" si="424"/>
        <v>37966.362947613597</v>
      </c>
      <c r="AG3039" s="27"/>
      <c r="AK3039" s="27"/>
    </row>
    <row r="3040" spans="1:39" x14ac:dyDescent="0.25">
      <c r="A3040" s="21">
        <v>2858907</v>
      </c>
      <c r="B3040" s="34">
        <v>1.3304963922919799E-6</v>
      </c>
      <c r="C3040" s="22">
        <v>1.28434157867761E-6</v>
      </c>
      <c r="D3040" s="22" t="s">
        <v>1317</v>
      </c>
      <c r="E3040" s="23">
        <v>1145553646.9417601</v>
      </c>
      <c r="F3040" s="23">
        <f t="shared" si="423"/>
        <v>1524.1549944329322</v>
      </c>
      <c r="G3040" s="24" t="s">
        <v>24</v>
      </c>
      <c r="H3040" s="24">
        <v>4</v>
      </c>
      <c r="I3040" s="25" t="s">
        <v>25</v>
      </c>
      <c r="J3040" s="31">
        <f t="shared" si="425"/>
        <v>0</v>
      </c>
      <c r="K3040" s="24" t="s">
        <v>24</v>
      </c>
      <c r="L3040" s="24">
        <v>4</v>
      </c>
      <c r="M3040" s="25" t="s">
        <v>27</v>
      </c>
      <c r="N3040" s="25">
        <f t="shared" si="426"/>
        <v>0</v>
      </c>
      <c r="O3040" s="24" t="s">
        <v>24</v>
      </c>
      <c r="P3040" s="24">
        <v>3</v>
      </c>
      <c r="Q3040" s="25" t="s">
        <v>41</v>
      </c>
      <c r="R3040" s="25">
        <f t="shared" si="427"/>
        <v>3</v>
      </c>
      <c r="S3040" s="24" t="s">
        <v>29</v>
      </c>
      <c r="T3040" s="24"/>
      <c r="U3040" s="25" t="s">
        <v>29</v>
      </c>
      <c r="V3040" s="25">
        <f t="shared" si="428"/>
        <v>0</v>
      </c>
      <c r="W3040" s="25" t="s">
        <v>29</v>
      </c>
      <c r="X3040" s="25"/>
      <c r="Y3040" s="25" t="s">
        <v>29</v>
      </c>
      <c r="Z3040" s="25">
        <f t="shared" si="429"/>
        <v>0</v>
      </c>
      <c r="AA3040" s="24" t="s">
        <v>29</v>
      </c>
      <c r="AB3040" s="24"/>
      <c r="AC3040" s="25" t="s">
        <v>29</v>
      </c>
      <c r="AD3040" s="25">
        <f t="shared" si="430"/>
        <v>0</v>
      </c>
      <c r="AE3040" s="32">
        <f t="shared" si="431"/>
        <v>3</v>
      </c>
      <c r="AF3040" s="37">
        <f t="shared" si="424"/>
        <v>1524.1549944329322</v>
      </c>
      <c r="AG3040" s="27"/>
      <c r="AK3040" s="27"/>
      <c r="AM3040" s="27"/>
    </row>
    <row r="3041" spans="1:39" x14ac:dyDescent="0.25">
      <c r="A3041" s="21">
        <v>2858911</v>
      </c>
      <c r="B3041" s="34">
        <v>2.2581293093541698E-6</v>
      </c>
      <c r="C3041" s="22">
        <v>2.5239274563304701E-6</v>
      </c>
      <c r="D3041" s="22" t="s">
        <v>3889</v>
      </c>
      <c r="E3041" s="23">
        <v>31937919.921612699</v>
      </c>
      <c r="F3041" s="23">
        <f t="shared" si="423"/>
        <v>72.119953054800064</v>
      </c>
      <c r="G3041" s="24" t="s">
        <v>26</v>
      </c>
      <c r="H3041" s="24">
        <v>2</v>
      </c>
      <c r="I3041" s="25" t="s">
        <v>70</v>
      </c>
      <c r="J3041" s="31">
        <f t="shared" si="425"/>
        <v>0</v>
      </c>
      <c r="K3041" s="24" t="s">
        <v>26</v>
      </c>
      <c r="L3041" s="24">
        <v>2</v>
      </c>
      <c r="M3041" s="25" t="s">
        <v>86</v>
      </c>
      <c r="N3041" s="25">
        <f t="shared" si="426"/>
        <v>0</v>
      </c>
      <c r="O3041" s="24" t="s">
        <v>24</v>
      </c>
      <c r="P3041" s="24">
        <v>1</v>
      </c>
      <c r="Q3041" s="25" t="s">
        <v>31</v>
      </c>
      <c r="R3041" s="25">
        <f t="shared" si="427"/>
        <v>1</v>
      </c>
      <c r="S3041" s="24" t="s">
        <v>29</v>
      </c>
      <c r="T3041" s="24"/>
      <c r="U3041" s="25" t="s">
        <v>29</v>
      </c>
      <c r="V3041" s="25">
        <f t="shared" si="428"/>
        <v>0</v>
      </c>
      <c r="W3041" s="25" t="s">
        <v>29</v>
      </c>
      <c r="X3041" s="25"/>
      <c r="Y3041" s="25" t="s">
        <v>29</v>
      </c>
      <c r="Z3041" s="25">
        <f t="shared" si="429"/>
        <v>0</v>
      </c>
      <c r="AA3041" s="24" t="s">
        <v>29</v>
      </c>
      <c r="AB3041" s="24"/>
      <c r="AC3041" s="25" t="s">
        <v>29</v>
      </c>
      <c r="AD3041" s="25">
        <f t="shared" si="430"/>
        <v>0</v>
      </c>
      <c r="AE3041" s="32">
        <f t="shared" si="431"/>
        <v>1</v>
      </c>
      <c r="AF3041" s="37">
        <f t="shared" si="424"/>
        <v>72.119953054800064</v>
      </c>
      <c r="AG3041" s="27"/>
      <c r="AK3041" s="27"/>
    </row>
    <row r="3042" spans="1:39" x14ac:dyDescent="0.25">
      <c r="A3042" s="21">
        <v>2858912</v>
      </c>
      <c r="B3042" s="34">
        <v>1.4486911314371301E-6</v>
      </c>
      <c r="C3042" s="22">
        <v>1.60387608171181E-6</v>
      </c>
      <c r="D3042" s="22" t="s">
        <v>1784</v>
      </c>
      <c r="E3042" s="23">
        <v>107055884.631349</v>
      </c>
      <c r="F3042" s="23">
        <f t="shared" si="423"/>
        <v>155.09091063359185</v>
      </c>
      <c r="G3042" s="24" t="s">
        <v>24</v>
      </c>
      <c r="H3042" s="24">
        <v>2</v>
      </c>
      <c r="I3042" s="25" t="s">
        <v>31</v>
      </c>
      <c r="J3042" s="31">
        <f t="shared" si="425"/>
        <v>2</v>
      </c>
      <c r="K3042" s="24" t="s">
        <v>29</v>
      </c>
      <c r="L3042" s="24"/>
      <c r="M3042" s="25" t="s">
        <v>29</v>
      </c>
      <c r="N3042" s="25">
        <f t="shared" si="426"/>
        <v>0</v>
      </c>
      <c r="O3042" s="24" t="s">
        <v>29</v>
      </c>
      <c r="P3042" s="24"/>
      <c r="Q3042" s="25" t="s">
        <v>29</v>
      </c>
      <c r="R3042" s="25">
        <f t="shared" si="427"/>
        <v>0</v>
      </c>
      <c r="S3042" s="24" t="s">
        <v>29</v>
      </c>
      <c r="T3042" s="24"/>
      <c r="U3042" s="25" t="s">
        <v>29</v>
      </c>
      <c r="V3042" s="25">
        <f t="shared" si="428"/>
        <v>0</v>
      </c>
      <c r="W3042" s="25" t="s">
        <v>29</v>
      </c>
      <c r="X3042" s="25"/>
      <c r="Y3042" s="25" t="s">
        <v>29</v>
      </c>
      <c r="Z3042" s="25">
        <f t="shared" si="429"/>
        <v>0</v>
      </c>
      <c r="AA3042" s="24" t="s">
        <v>29</v>
      </c>
      <c r="AB3042" s="24"/>
      <c r="AC3042" s="25" t="s">
        <v>29</v>
      </c>
      <c r="AD3042" s="25">
        <f t="shared" si="430"/>
        <v>0</v>
      </c>
      <c r="AE3042" s="32">
        <f t="shared" si="431"/>
        <v>2</v>
      </c>
      <c r="AF3042" s="37">
        <f t="shared" si="424"/>
        <v>155.09091063359185</v>
      </c>
      <c r="AG3042" s="27"/>
      <c r="AM3042" s="27"/>
    </row>
    <row r="3043" spans="1:39" x14ac:dyDescent="0.25">
      <c r="A3043" s="21">
        <v>2858914</v>
      </c>
      <c r="B3043" s="34">
        <v>1.73511251375039E-6</v>
      </c>
      <c r="C3043" s="22">
        <v>1.66076668655379E-6</v>
      </c>
      <c r="D3043" s="22" t="s">
        <v>4206</v>
      </c>
      <c r="E3043" s="23">
        <v>15474711.970273999</v>
      </c>
      <c r="F3043" s="23">
        <f t="shared" si="423"/>
        <v>26.850366386305371</v>
      </c>
      <c r="G3043" s="24" t="s">
        <v>24</v>
      </c>
      <c r="H3043" s="24">
        <v>4</v>
      </c>
      <c r="I3043" s="25" t="s">
        <v>55</v>
      </c>
      <c r="J3043" s="31">
        <f t="shared" si="425"/>
        <v>0</v>
      </c>
      <c r="K3043" s="24" t="s">
        <v>29</v>
      </c>
      <c r="L3043" s="24"/>
      <c r="M3043" s="25" t="s">
        <v>29</v>
      </c>
      <c r="N3043" s="25">
        <f t="shared" si="426"/>
        <v>0</v>
      </c>
      <c r="O3043" s="24" t="s">
        <v>29</v>
      </c>
      <c r="P3043" s="24"/>
      <c r="Q3043" s="25" t="s">
        <v>29</v>
      </c>
      <c r="R3043" s="25">
        <f t="shared" si="427"/>
        <v>0</v>
      </c>
      <c r="S3043" s="24" t="s">
        <v>29</v>
      </c>
      <c r="T3043" s="24"/>
      <c r="U3043" s="25" t="s">
        <v>29</v>
      </c>
      <c r="V3043" s="25">
        <f t="shared" si="428"/>
        <v>0</v>
      </c>
      <c r="W3043" s="25" t="s">
        <v>29</v>
      </c>
      <c r="X3043" s="25"/>
      <c r="Y3043" s="25" t="s">
        <v>29</v>
      </c>
      <c r="Z3043" s="25">
        <f t="shared" si="429"/>
        <v>0</v>
      </c>
      <c r="AA3043" s="24" t="s">
        <v>29</v>
      </c>
      <c r="AB3043" s="24"/>
      <c r="AC3043" s="25" t="s">
        <v>29</v>
      </c>
      <c r="AD3043" s="25">
        <f t="shared" si="430"/>
        <v>0</v>
      </c>
      <c r="AE3043" s="32">
        <f t="shared" si="431"/>
        <v>0</v>
      </c>
      <c r="AF3043" s="37">
        <f t="shared" si="424"/>
        <v>26.850366386305371</v>
      </c>
      <c r="AG3043" s="27"/>
      <c r="AK3043" s="27"/>
      <c r="AM3043" s="27"/>
    </row>
    <row r="3044" spans="1:39" x14ac:dyDescent="0.25">
      <c r="A3044" s="21">
        <v>2858915</v>
      </c>
      <c r="B3044" s="34">
        <v>1.1150465997842101E-6</v>
      </c>
      <c r="C3044" s="22">
        <v>1.2743482304560299E-6</v>
      </c>
      <c r="D3044" s="22" t="s">
        <v>1597</v>
      </c>
      <c r="E3044" s="23">
        <v>831597490.75148499</v>
      </c>
      <c r="F3044" s="23">
        <f t="shared" si="423"/>
        <v>927.26995445152443</v>
      </c>
      <c r="G3044" s="24" t="s">
        <v>24</v>
      </c>
      <c r="H3044" s="24">
        <v>4</v>
      </c>
      <c r="I3044" s="25" t="s">
        <v>50</v>
      </c>
      <c r="J3044" s="31">
        <f t="shared" si="425"/>
        <v>0</v>
      </c>
      <c r="K3044" s="24" t="s">
        <v>26</v>
      </c>
      <c r="L3044" s="24">
        <v>2</v>
      </c>
      <c r="M3044" s="25" t="s">
        <v>27</v>
      </c>
      <c r="N3044" s="25">
        <f t="shared" si="426"/>
        <v>0</v>
      </c>
      <c r="O3044" s="24" t="s">
        <v>24</v>
      </c>
      <c r="P3044" s="24">
        <v>3</v>
      </c>
      <c r="Q3044" s="25" t="s">
        <v>36</v>
      </c>
      <c r="R3044" s="25">
        <f t="shared" si="427"/>
        <v>3</v>
      </c>
      <c r="S3044" s="24" t="s">
        <v>29</v>
      </c>
      <c r="T3044" s="24"/>
      <c r="U3044" s="25" t="s">
        <v>29</v>
      </c>
      <c r="V3044" s="25">
        <f t="shared" si="428"/>
        <v>0</v>
      </c>
      <c r="W3044" s="25" t="s">
        <v>29</v>
      </c>
      <c r="X3044" s="25"/>
      <c r="Y3044" s="25" t="s">
        <v>29</v>
      </c>
      <c r="Z3044" s="25">
        <f t="shared" si="429"/>
        <v>0</v>
      </c>
      <c r="AA3044" s="24" t="s">
        <v>29</v>
      </c>
      <c r="AB3044" s="24"/>
      <c r="AC3044" s="25" t="s">
        <v>29</v>
      </c>
      <c r="AD3044" s="25">
        <f t="shared" si="430"/>
        <v>0</v>
      </c>
      <c r="AE3044" s="32">
        <f t="shared" si="431"/>
        <v>3</v>
      </c>
      <c r="AF3044" s="37">
        <f t="shared" si="424"/>
        <v>927.26995445152443</v>
      </c>
      <c r="AG3044" s="27"/>
      <c r="AK3044" s="27"/>
    </row>
    <row r="3045" spans="1:39" x14ac:dyDescent="0.25">
      <c r="A3045" s="21">
        <v>2858917</v>
      </c>
      <c r="B3045" s="34">
        <v>5.57473593166872E-6</v>
      </c>
      <c r="C3045" s="22">
        <v>4.53221295133462E-6</v>
      </c>
      <c r="D3045" s="22" t="s">
        <v>1985</v>
      </c>
      <c r="E3045" s="23">
        <v>545345271.60310197</v>
      </c>
      <c r="F3045" s="23">
        <f t="shared" si="423"/>
        <v>3040.1558807714496</v>
      </c>
      <c r="G3045" s="24" t="s">
        <v>24</v>
      </c>
      <c r="H3045" s="24">
        <v>3</v>
      </c>
      <c r="I3045" s="25" t="s">
        <v>40</v>
      </c>
      <c r="J3045" s="31">
        <f t="shared" si="425"/>
        <v>3</v>
      </c>
      <c r="K3045" s="24" t="s">
        <v>29</v>
      </c>
      <c r="L3045" s="24"/>
      <c r="M3045" s="25" t="s">
        <v>29</v>
      </c>
      <c r="N3045" s="25">
        <f t="shared" si="426"/>
        <v>0</v>
      </c>
      <c r="O3045" s="24" t="s">
        <v>29</v>
      </c>
      <c r="P3045" s="24"/>
      <c r="Q3045" s="25" t="s">
        <v>29</v>
      </c>
      <c r="R3045" s="25">
        <f t="shared" si="427"/>
        <v>0</v>
      </c>
      <c r="S3045" s="24" t="s">
        <v>29</v>
      </c>
      <c r="T3045" s="24"/>
      <c r="U3045" s="25" t="s">
        <v>29</v>
      </c>
      <c r="V3045" s="25">
        <f t="shared" si="428"/>
        <v>0</v>
      </c>
      <c r="W3045" s="25" t="s">
        <v>29</v>
      </c>
      <c r="X3045" s="25"/>
      <c r="Y3045" s="25" t="s">
        <v>29</v>
      </c>
      <c r="Z3045" s="25">
        <f t="shared" si="429"/>
        <v>0</v>
      </c>
      <c r="AA3045" s="24" t="s">
        <v>29</v>
      </c>
      <c r="AB3045" s="24"/>
      <c r="AC3045" s="25" t="s">
        <v>29</v>
      </c>
      <c r="AD3045" s="25">
        <f t="shared" si="430"/>
        <v>0</v>
      </c>
      <c r="AE3045" s="32">
        <f t="shared" si="431"/>
        <v>3</v>
      </c>
      <c r="AF3045" s="37">
        <f t="shared" si="424"/>
        <v>3040.1558807714496</v>
      </c>
      <c r="AG3045" s="27"/>
      <c r="AM3045" s="27"/>
    </row>
    <row r="3046" spans="1:39" x14ac:dyDescent="0.25">
      <c r="A3046" s="21">
        <v>2858918</v>
      </c>
      <c r="B3046" s="34">
        <v>2.76045484078452E-5</v>
      </c>
      <c r="C3046" s="22">
        <v>2.6735604513732099E-5</v>
      </c>
      <c r="D3046" s="22" t="s">
        <v>5482</v>
      </c>
      <c r="E3046" s="23">
        <v>2201.85168484829</v>
      </c>
      <c r="F3046" s="23">
        <f t="shared" si="423"/>
        <v>6.0781121421290135E-2</v>
      </c>
      <c r="G3046" s="24" t="s">
        <v>24</v>
      </c>
      <c r="H3046" s="24">
        <v>3</v>
      </c>
      <c r="I3046" s="25" t="s">
        <v>35</v>
      </c>
      <c r="J3046" s="31">
        <f t="shared" si="425"/>
        <v>0</v>
      </c>
      <c r="K3046" s="24" t="s">
        <v>29</v>
      </c>
      <c r="L3046" s="24"/>
      <c r="M3046" s="25" t="s">
        <v>29</v>
      </c>
      <c r="N3046" s="25">
        <f t="shared" si="426"/>
        <v>0</v>
      </c>
      <c r="O3046" s="24" t="s">
        <v>29</v>
      </c>
      <c r="P3046" s="24"/>
      <c r="Q3046" s="25" t="s">
        <v>29</v>
      </c>
      <c r="R3046" s="25">
        <f t="shared" si="427"/>
        <v>0</v>
      </c>
      <c r="S3046" s="24" t="s">
        <v>29</v>
      </c>
      <c r="T3046" s="24"/>
      <c r="U3046" s="25" t="s">
        <v>29</v>
      </c>
      <c r="V3046" s="25">
        <f t="shared" si="428"/>
        <v>0</v>
      </c>
      <c r="W3046" s="25" t="s">
        <v>29</v>
      </c>
      <c r="X3046" s="25"/>
      <c r="Y3046" s="25" t="s">
        <v>29</v>
      </c>
      <c r="Z3046" s="25">
        <f t="shared" si="429"/>
        <v>0</v>
      </c>
      <c r="AA3046" s="24" t="s">
        <v>29</v>
      </c>
      <c r="AB3046" s="24"/>
      <c r="AC3046" s="25" t="s">
        <v>29</v>
      </c>
      <c r="AD3046" s="25">
        <f t="shared" si="430"/>
        <v>0</v>
      </c>
      <c r="AE3046" s="32">
        <f t="shared" si="431"/>
        <v>0</v>
      </c>
      <c r="AF3046" s="37">
        <f t="shared" si="424"/>
        <v>6.0781121421290135E-2</v>
      </c>
      <c r="AG3046" s="27"/>
      <c r="AM3046" s="27"/>
    </row>
    <row r="3047" spans="1:39" x14ac:dyDescent="0.25">
      <c r="A3047" s="21">
        <v>2858919</v>
      </c>
      <c r="B3047" s="34">
        <v>1.6270113472715699E-5</v>
      </c>
      <c r="C3047" s="22">
        <v>1.9637303705815402E-5</v>
      </c>
      <c r="D3047" s="22" t="s">
        <v>2259</v>
      </c>
      <c r="E3047" s="23">
        <v>122825407.433708</v>
      </c>
      <c r="F3047" s="23">
        <f t="shared" si="423"/>
        <v>1998.3833162789674</v>
      </c>
      <c r="G3047" s="24" t="s">
        <v>24</v>
      </c>
      <c r="H3047" s="24">
        <v>1</v>
      </c>
      <c r="I3047" s="25" t="s">
        <v>37</v>
      </c>
      <c r="J3047" s="31">
        <f t="shared" si="425"/>
        <v>1</v>
      </c>
      <c r="K3047" s="24" t="s">
        <v>29</v>
      </c>
      <c r="L3047" s="24"/>
      <c r="M3047" s="25" t="s">
        <v>29</v>
      </c>
      <c r="N3047" s="25">
        <f t="shared" si="426"/>
        <v>0</v>
      </c>
      <c r="O3047" s="24" t="s">
        <v>29</v>
      </c>
      <c r="P3047" s="24"/>
      <c r="Q3047" s="25" t="s">
        <v>29</v>
      </c>
      <c r="R3047" s="25">
        <f t="shared" si="427"/>
        <v>0</v>
      </c>
      <c r="S3047" s="24" t="s">
        <v>29</v>
      </c>
      <c r="T3047" s="24"/>
      <c r="U3047" s="25" t="s">
        <v>29</v>
      </c>
      <c r="V3047" s="25">
        <f t="shared" si="428"/>
        <v>0</v>
      </c>
      <c r="W3047" s="25" t="s">
        <v>29</v>
      </c>
      <c r="X3047" s="25"/>
      <c r="Y3047" s="25" t="s">
        <v>29</v>
      </c>
      <c r="Z3047" s="25">
        <f t="shared" si="429"/>
        <v>0</v>
      </c>
      <c r="AA3047" s="24" t="s">
        <v>29</v>
      </c>
      <c r="AB3047" s="24"/>
      <c r="AC3047" s="25" t="s">
        <v>29</v>
      </c>
      <c r="AD3047" s="25">
        <f t="shared" si="430"/>
        <v>0</v>
      </c>
      <c r="AE3047" s="32">
        <f t="shared" si="431"/>
        <v>1</v>
      </c>
      <c r="AF3047" s="37">
        <f t="shared" si="424"/>
        <v>1998.3833162789674</v>
      </c>
      <c r="AG3047" s="27"/>
      <c r="AK3047" s="27"/>
      <c r="AM3047" s="27"/>
    </row>
    <row r="3048" spans="1:39" x14ac:dyDescent="0.25">
      <c r="A3048" s="21">
        <v>2858920</v>
      </c>
      <c r="B3048" s="34">
        <v>5.0282904495576697E-6</v>
      </c>
      <c r="C3048" s="22">
        <v>5.1303413602505599E-6</v>
      </c>
      <c r="D3048" s="22" t="s">
        <v>1534</v>
      </c>
      <c r="E3048" s="23">
        <v>447836636.67922503</v>
      </c>
      <c r="F3048" s="23">
        <f t="shared" si="423"/>
        <v>2251.8526831761751</v>
      </c>
      <c r="G3048" s="24" t="s">
        <v>24</v>
      </c>
      <c r="H3048" s="24">
        <v>4</v>
      </c>
      <c r="I3048" s="25" t="s">
        <v>27</v>
      </c>
      <c r="J3048" s="31">
        <f t="shared" si="425"/>
        <v>0</v>
      </c>
      <c r="K3048" s="24" t="s">
        <v>24</v>
      </c>
      <c r="L3048" s="24">
        <v>4</v>
      </c>
      <c r="M3048" s="25" t="s">
        <v>31</v>
      </c>
      <c r="N3048" s="25">
        <f t="shared" si="426"/>
        <v>4</v>
      </c>
      <c r="O3048" s="24" t="s">
        <v>29</v>
      </c>
      <c r="P3048" s="24"/>
      <c r="Q3048" s="25" t="s">
        <v>29</v>
      </c>
      <c r="R3048" s="25">
        <f t="shared" si="427"/>
        <v>0</v>
      </c>
      <c r="S3048" s="24" t="s">
        <v>29</v>
      </c>
      <c r="T3048" s="24"/>
      <c r="U3048" s="25" t="s">
        <v>29</v>
      </c>
      <c r="V3048" s="25">
        <f t="shared" si="428"/>
        <v>0</v>
      </c>
      <c r="W3048" s="25" t="s">
        <v>29</v>
      </c>
      <c r="X3048" s="25"/>
      <c r="Y3048" s="25" t="s">
        <v>29</v>
      </c>
      <c r="Z3048" s="25">
        <f t="shared" si="429"/>
        <v>0</v>
      </c>
      <c r="AA3048" s="24" t="s">
        <v>29</v>
      </c>
      <c r="AB3048" s="24"/>
      <c r="AC3048" s="25" t="s">
        <v>29</v>
      </c>
      <c r="AD3048" s="25">
        <f t="shared" si="430"/>
        <v>0</v>
      </c>
      <c r="AE3048" s="32">
        <f t="shared" si="431"/>
        <v>4</v>
      </c>
      <c r="AF3048" s="37">
        <f t="shared" si="424"/>
        <v>2251.8526831761751</v>
      </c>
      <c r="AG3048" s="27"/>
      <c r="AK3048" s="27"/>
      <c r="AM3048" s="27"/>
    </row>
    <row r="3049" spans="1:39" x14ac:dyDescent="0.25">
      <c r="A3049" s="21">
        <v>2858922</v>
      </c>
      <c r="B3049" s="34">
        <v>1.37760037158811E-4</v>
      </c>
      <c r="C3049" s="22">
        <v>1.4231072376443999E-4</v>
      </c>
      <c r="D3049" s="22" t="s">
        <v>1866</v>
      </c>
      <c r="E3049" s="23">
        <v>341523499.92115599</v>
      </c>
      <c r="F3049" s="23">
        <f t="shared" si="423"/>
        <v>47048.290039745632</v>
      </c>
      <c r="G3049" s="24" t="s">
        <v>24</v>
      </c>
      <c r="H3049" s="24">
        <v>3</v>
      </c>
      <c r="I3049" s="25" t="s">
        <v>38</v>
      </c>
      <c r="J3049" s="31">
        <f t="shared" si="425"/>
        <v>0</v>
      </c>
      <c r="K3049" s="24" t="s">
        <v>29</v>
      </c>
      <c r="L3049" s="24"/>
      <c r="M3049" s="25" t="s">
        <v>29</v>
      </c>
      <c r="N3049" s="25">
        <f t="shared" si="426"/>
        <v>0</v>
      </c>
      <c r="O3049" s="24" t="s">
        <v>29</v>
      </c>
      <c r="P3049" s="24"/>
      <c r="Q3049" s="25" t="s">
        <v>29</v>
      </c>
      <c r="R3049" s="25">
        <f t="shared" si="427"/>
        <v>0</v>
      </c>
      <c r="S3049" s="24" t="s">
        <v>29</v>
      </c>
      <c r="T3049" s="24"/>
      <c r="U3049" s="25" t="s">
        <v>29</v>
      </c>
      <c r="V3049" s="25">
        <f t="shared" si="428"/>
        <v>0</v>
      </c>
      <c r="W3049" s="25" t="s">
        <v>29</v>
      </c>
      <c r="X3049" s="25"/>
      <c r="Y3049" s="25" t="s">
        <v>29</v>
      </c>
      <c r="Z3049" s="25">
        <f t="shared" si="429"/>
        <v>0</v>
      </c>
      <c r="AA3049" s="24" t="s">
        <v>29</v>
      </c>
      <c r="AB3049" s="24"/>
      <c r="AC3049" s="25" t="s">
        <v>29</v>
      </c>
      <c r="AD3049" s="25">
        <f t="shared" si="430"/>
        <v>0</v>
      </c>
      <c r="AE3049" s="32">
        <f t="shared" si="431"/>
        <v>0</v>
      </c>
      <c r="AF3049" s="37">
        <f t="shared" si="424"/>
        <v>47048.290039745632</v>
      </c>
      <c r="AG3049" s="27"/>
      <c r="AK3049" s="27"/>
      <c r="AM3049" s="27"/>
    </row>
    <row r="3050" spans="1:39" x14ac:dyDescent="0.25">
      <c r="A3050" s="21">
        <v>2858925</v>
      </c>
      <c r="B3050" s="34">
        <v>1.13900819895521E-4</v>
      </c>
      <c r="C3050" s="22">
        <v>1.2600828410687899E-4</v>
      </c>
      <c r="D3050" s="22" t="s">
        <v>1644</v>
      </c>
      <c r="E3050" s="23">
        <v>19643199.693323102</v>
      </c>
      <c r="F3050" s="23">
        <f t="shared" si="423"/>
        <v>2237.376550440948</v>
      </c>
      <c r="G3050" s="24" t="s">
        <v>24</v>
      </c>
      <c r="H3050" s="24">
        <v>1</v>
      </c>
      <c r="I3050" s="25" t="s">
        <v>40</v>
      </c>
      <c r="J3050" s="31">
        <f t="shared" si="425"/>
        <v>1</v>
      </c>
      <c r="K3050" s="24" t="s">
        <v>29</v>
      </c>
      <c r="L3050" s="24"/>
      <c r="M3050" s="25" t="s">
        <v>29</v>
      </c>
      <c r="N3050" s="25">
        <f t="shared" si="426"/>
        <v>0</v>
      </c>
      <c r="O3050" s="24" t="s">
        <v>29</v>
      </c>
      <c r="P3050" s="24"/>
      <c r="Q3050" s="25" t="s">
        <v>29</v>
      </c>
      <c r="R3050" s="25">
        <f t="shared" si="427"/>
        <v>0</v>
      </c>
      <c r="S3050" s="24" t="s">
        <v>29</v>
      </c>
      <c r="T3050" s="24"/>
      <c r="U3050" s="25" t="s">
        <v>29</v>
      </c>
      <c r="V3050" s="25">
        <f t="shared" si="428"/>
        <v>0</v>
      </c>
      <c r="W3050" s="25" t="s">
        <v>29</v>
      </c>
      <c r="X3050" s="25"/>
      <c r="Y3050" s="25" t="s">
        <v>29</v>
      </c>
      <c r="Z3050" s="25">
        <f t="shared" si="429"/>
        <v>0</v>
      </c>
      <c r="AA3050" s="24" t="s">
        <v>29</v>
      </c>
      <c r="AB3050" s="24"/>
      <c r="AC3050" s="25" t="s">
        <v>29</v>
      </c>
      <c r="AD3050" s="25">
        <f t="shared" si="430"/>
        <v>0</v>
      </c>
      <c r="AE3050" s="32">
        <f t="shared" si="431"/>
        <v>1</v>
      </c>
      <c r="AF3050" s="37">
        <f t="shared" si="424"/>
        <v>2237.376550440948</v>
      </c>
      <c r="AG3050" s="27"/>
    </row>
    <row r="3051" spans="1:39" x14ac:dyDescent="0.25">
      <c r="A3051" s="21">
        <v>2858929</v>
      </c>
      <c r="B3051" s="34">
        <v>3.1761827289561901E-7</v>
      </c>
      <c r="C3051" s="22">
        <v>3.2109113354731802E-7</v>
      </c>
      <c r="D3051" s="22" t="s">
        <v>2331</v>
      </c>
      <c r="E3051" s="23">
        <v>372182874.15569901</v>
      </c>
      <c r="F3051" s="23">
        <f t="shared" si="423"/>
        <v>118.21208169066064</v>
      </c>
      <c r="G3051" s="24" t="s">
        <v>24</v>
      </c>
      <c r="H3051" s="24">
        <v>4</v>
      </c>
      <c r="I3051" s="25" t="s">
        <v>85</v>
      </c>
      <c r="J3051" s="31">
        <f t="shared" si="425"/>
        <v>0</v>
      </c>
      <c r="K3051" s="24" t="s">
        <v>26</v>
      </c>
      <c r="L3051" s="24">
        <v>1</v>
      </c>
      <c r="M3051" s="25" t="s">
        <v>31</v>
      </c>
      <c r="N3051" s="25">
        <f t="shared" si="426"/>
        <v>1</v>
      </c>
      <c r="O3051" s="24" t="s">
        <v>24</v>
      </c>
      <c r="P3051" s="24">
        <v>3</v>
      </c>
      <c r="Q3051" s="25" t="s">
        <v>38</v>
      </c>
      <c r="R3051" s="25">
        <f t="shared" si="427"/>
        <v>0</v>
      </c>
      <c r="S3051" s="24" t="s">
        <v>29</v>
      </c>
      <c r="T3051" s="24"/>
      <c r="U3051" s="25" t="s">
        <v>29</v>
      </c>
      <c r="V3051" s="25">
        <f t="shared" si="428"/>
        <v>0</v>
      </c>
      <c r="W3051" s="25" t="s">
        <v>29</v>
      </c>
      <c r="X3051" s="25"/>
      <c r="Y3051" s="25" t="s">
        <v>29</v>
      </c>
      <c r="Z3051" s="25">
        <f t="shared" si="429"/>
        <v>0</v>
      </c>
      <c r="AA3051" s="24" t="s">
        <v>29</v>
      </c>
      <c r="AB3051" s="24"/>
      <c r="AC3051" s="25" t="s">
        <v>29</v>
      </c>
      <c r="AD3051" s="25">
        <f t="shared" si="430"/>
        <v>0</v>
      </c>
      <c r="AE3051" s="32">
        <f t="shared" si="431"/>
        <v>1</v>
      </c>
      <c r="AF3051" s="37">
        <f t="shared" si="424"/>
        <v>118.21208169066064</v>
      </c>
      <c r="AG3051" s="27"/>
    </row>
    <row r="3052" spans="1:39" x14ac:dyDescent="0.25">
      <c r="A3052" s="21">
        <v>2858930</v>
      </c>
      <c r="B3052" s="34">
        <v>9.6395395774353097E-5</v>
      </c>
      <c r="C3052" s="22">
        <v>1.0564991319567499E-4</v>
      </c>
      <c r="D3052" s="22" t="s">
        <v>4450</v>
      </c>
      <c r="E3052" s="23">
        <v>3246028.28339577</v>
      </c>
      <c r="F3052" s="23">
        <f t="shared" si="423"/>
        <v>312.90218107267924</v>
      </c>
      <c r="G3052" s="24" t="s">
        <v>24</v>
      </c>
      <c r="H3052" s="24">
        <v>1</v>
      </c>
      <c r="I3052" s="25" t="s">
        <v>47</v>
      </c>
      <c r="J3052" s="31">
        <f t="shared" si="425"/>
        <v>0</v>
      </c>
      <c r="K3052" s="24" t="s">
        <v>29</v>
      </c>
      <c r="L3052" s="24"/>
      <c r="M3052" s="25" t="s">
        <v>29</v>
      </c>
      <c r="N3052" s="25">
        <f t="shared" si="426"/>
        <v>0</v>
      </c>
      <c r="O3052" s="24" t="s">
        <v>29</v>
      </c>
      <c r="P3052" s="24"/>
      <c r="Q3052" s="25" t="s">
        <v>29</v>
      </c>
      <c r="R3052" s="25">
        <f t="shared" si="427"/>
        <v>0</v>
      </c>
      <c r="S3052" s="24" t="s">
        <v>29</v>
      </c>
      <c r="T3052" s="24"/>
      <c r="U3052" s="25" t="s">
        <v>29</v>
      </c>
      <c r="V3052" s="25">
        <f t="shared" si="428"/>
        <v>0</v>
      </c>
      <c r="W3052" s="25" t="s">
        <v>29</v>
      </c>
      <c r="X3052" s="25"/>
      <c r="Y3052" s="25" t="s">
        <v>29</v>
      </c>
      <c r="Z3052" s="25">
        <f t="shared" si="429"/>
        <v>0</v>
      </c>
      <c r="AA3052" s="24" t="s">
        <v>29</v>
      </c>
      <c r="AB3052" s="24"/>
      <c r="AC3052" s="25" t="s">
        <v>29</v>
      </c>
      <c r="AD3052" s="25">
        <f t="shared" si="430"/>
        <v>0</v>
      </c>
      <c r="AE3052" s="32">
        <f t="shared" si="431"/>
        <v>0</v>
      </c>
      <c r="AF3052" s="37">
        <f t="shared" si="424"/>
        <v>312.90218107267924</v>
      </c>
      <c r="AG3052" s="27"/>
    </row>
    <row r="3053" spans="1:39" x14ac:dyDescent="0.25">
      <c r="A3053" s="21">
        <v>2858932</v>
      </c>
      <c r="B3053" s="34">
        <v>3.2068192128984402E-4</v>
      </c>
      <c r="C3053" s="22">
        <v>3.57000370227996E-4</v>
      </c>
      <c r="D3053" s="22" t="s">
        <v>2154</v>
      </c>
      <c r="E3053" s="23">
        <v>41182340.904607102</v>
      </c>
      <c r="F3053" s="23">
        <f t="shared" si="423"/>
        <v>13206.432204502738</v>
      </c>
      <c r="G3053" s="24" t="s">
        <v>26</v>
      </c>
      <c r="H3053" s="24">
        <v>1</v>
      </c>
      <c r="I3053" s="25" t="s">
        <v>35</v>
      </c>
      <c r="J3053" s="31">
        <f t="shared" si="425"/>
        <v>0</v>
      </c>
      <c r="K3053" s="24" t="s">
        <v>24</v>
      </c>
      <c r="L3053" s="24">
        <v>2</v>
      </c>
      <c r="M3053" s="25" t="s">
        <v>31</v>
      </c>
      <c r="N3053" s="25">
        <f t="shared" si="426"/>
        <v>2</v>
      </c>
      <c r="O3053" s="24" t="s">
        <v>29</v>
      </c>
      <c r="P3053" s="24"/>
      <c r="Q3053" s="25" t="s">
        <v>29</v>
      </c>
      <c r="R3053" s="25">
        <f t="shared" si="427"/>
        <v>0</v>
      </c>
      <c r="S3053" s="24" t="s">
        <v>29</v>
      </c>
      <c r="T3053" s="24"/>
      <c r="U3053" s="25" t="s">
        <v>29</v>
      </c>
      <c r="V3053" s="25">
        <f t="shared" si="428"/>
        <v>0</v>
      </c>
      <c r="W3053" s="25" t="s">
        <v>29</v>
      </c>
      <c r="X3053" s="25"/>
      <c r="Y3053" s="25" t="s">
        <v>29</v>
      </c>
      <c r="Z3053" s="25">
        <f t="shared" si="429"/>
        <v>0</v>
      </c>
      <c r="AA3053" s="24" t="s">
        <v>29</v>
      </c>
      <c r="AB3053" s="24"/>
      <c r="AC3053" s="25" t="s">
        <v>29</v>
      </c>
      <c r="AD3053" s="25">
        <f t="shared" si="430"/>
        <v>0</v>
      </c>
      <c r="AE3053" s="32">
        <f t="shared" si="431"/>
        <v>2</v>
      </c>
      <c r="AF3053" s="37">
        <f t="shared" si="424"/>
        <v>13206.432204502738</v>
      </c>
      <c r="AG3053" s="27"/>
    </row>
    <row r="3054" spans="1:39" x14ac:dyDescent="0.25">
      <c r="A3054" s="21">
        <v>2858934</v>
      </c>
      <c r="B3054" s="34">
        <v>2.0515617531016E-5</v>
      </c>
      <c r="C3054" s="22">
        <v>2.2788682737576499E-5</v>
      </c>
      <c r="D3054" s="22" t="s">
        <v>5015</v>
      </c>
      <c r="E3054" s="23">
        <v>939417.66536974104</v>
      </c>
      <c r="F3054" s="23">
        <f t="shared" si="423"/>
        <v>19.272733524605581</v>
      </c>
      <c r="G3054" s="24" t="s">
        <v>24</v>
      </c>
      <c r="H3054" s="24">
        <v>1</v>
      </c>
      <c r="I3054" s="25" t="s">
        <v>34</v>
      </c>
      <c r="J3054" s="31">
        <f t="shared" si="425"/>
        <v>0</v>
      </c>
      <c r="K3054" s="24" t="s">
        <v>26</v>
      </c>
      <c r="L3054" s="24">
        <v>1</v>
      </c>
      <c r="M3054" s="25" t="s">
        <v>42</v>
      </c>
      <c r="N3054" s="25">
        <f t="shared" si="426"/>
        <v>0</v>
      </c>
      <c r="O3054" s="24" t="s">
        <v>26</v>
      </c>
      <c r="P3054" s="24">
        <v>1</v>
      </c>
      <c r="Q3054" s="25" t="s">
        <v>59</v>
      </c>
      <c r="R3054" s="25">
        <f t="shared" si="427"/>
        <v>0</v>
      </c>
      <c r="S3054" s="24" t="s">
        <v>24</v>
      </c>
      <c r="T3054" s="24">
        <v>3</v>
      </c>
      <c r="U3054" s="25" t="s">
        <v>35</v>
      </c>
      <c r="V3054" s="25">
        <f t="shared" si="428"/>
        <v>0</v>
      </c>
      <c r="W3054" s="25" t="s">
        <v>29</v>
      </c>
      <c r="X3054" s="25"/>
      <c r="Y3054" s="25" t="s">
        <v>29</v>
      </c>
      <c r="Z3054" s="25">
        <f t="shared" si="429"/>
        <v>0</v>
      </c>
      <c r="AA3054" s="24" t="s">
        <v>29</v>
      </c>
      <c r="AB3054" s="24"/>
      <c r="AC3054" s="25" t="s">
        <v>29</v>
      </c>
      <c r="AD3054" s="25">
        <f t="shared" si="430"/>
        <v>0</v>
      </c>
      <c r="AE3054" s="32">
        <f t="shared" si="431"/>
        <v>0</v>
      </c>
      <c r="AF3054" s="37">
        <f t="shared" si="424"/>
        <v>19.272733524605581</v>
      </c>
      <c r="AG3054" s="27"/>
      <c r="AK3054" s="27"/>
    </row>
    <row r="3055" spans="1:39" x14ac:dyDescent="0.25">
      <c r="A3055" s="21">
        <v>2858935</v>
      </c>
      <c r="B3055" s="34">
        <v>7.09530193497004E-5</v>
      </c>
      <c r="C3055" s="22">
        <v>7.2881696157464393E-5</v>
      </c>
      <c r="D3055" s="22" t="s">
        <v>254</v>
      </c>
      <c r="E3055" s="23">
        <v>644734812.88229597</v>
      </c>
      <c r="F3055" s="23">
        <f t="shared" si="423"/>
        <v>45745.881653863013</v>
      </c>
      <c r="G3055" s="24" t="s">
        <v>24</v>
      </c>
      <c r="H3055" s="24">
        <v>4</v>
      </c>
      <c r="I3055" s="25" t="s">
        <v>39</v>
      </c>
      <c r="J3055" s="31">
        <f t="shared" si="425"/>
        <v>4</v>
      </c>
      <c r="K3055" s="24" t="s">
        <v>29</v>
      </c>
      <c r="L3055" s="24"/>
      <c r="M3055" s="25" t="s">
        <v>29</v>
      </c>
      <c r="N3055" s="25">
        <f t="shared" si="426"/>
        <v>0</v>
      </c>
      <c r="O3055" s="24" t="s">
        <v>29</v>
      </c>
      <c r="P3055" s="24"/>
      <c r="Q3055" s="25" t="s">
        <v>29</v>
      </c>
      <c r="R3055" s="25">
        <f t="shared" si="427"/>
        <v>0</v>
      </c>
      <c r="S3055" s="24" t="s">
        <v>29</v>
      </c>
      <c r="T3055" s="24"/>
      <c r="U3055" s="25" t="s">
        <v>29</v>
      </c>
      <c r="V3055" s="25">
        <f t="shared" si="428"/>
        <v>0</v>
      </c>
      <c r="W3055" s="25" t="s">
        <v>29</v>
      </c>
      <c r="X3055" s="25"/>
      <c r="Y3055" s="25" t="s">
        <v>29</v>
      </c>
      <c r="Z3055" s="25">
        <f t="shared" si="429"/>
        <v>0</v>
      </c>
      <c r="AA3055" s="24" t="s">
        <v>29</v>
      </c>
      <c r="AB3055" s="24"/>
      <c r="AC3055" s="25" t="s">
        <v>29</v>
      </c>
      <c r="AD3055" s="25">
        <f t="shared" si="430"/>
        <v>0</v>
      </c>
      <c r="AE3055" s="32">
        <f t="shared" si="431"/>
        <v>4</v>
      </c>
      <c r="AF3055" s="37">
        <f t="shared" si="424"/>
        <v>45745.881653863013</v>
      </c>
      <c r="AG3055" s="27"/>
      <c r="AM3055" s="27"/>
    </row>
    <row r="3056" spans="1:39" x14ac:dyDescent="0.25">
      <c r="A3056" s="21">
        <v>2858941</v>
      </c>
      <c r="B3056" s="34">
        <v>1.2393442999424101E-5</v>
      </c>
      <c r="C3056" s="22">
        <v>1.51933399561547E-5</v>
      </c>
      <c r="D3056" s="22" t="s">
        <v>4782</v>
      </c>
      <c r="E3056" s="23">
        <v>2745367.8217941402</v>
      </c>
      <c r="F3056" s="23">
        <f t="shared" si="423"/>
        <v>34.024559611858777</v>
      </c>
      <c r="G3056" s="24" t="s">
        <v>24</v>
      </c>
      <c r="H3056" s="24">
        <v>1</v>
      </c>
      <c r="I3056" s="25" t="s">
        <v>35</v>
      </c>
      <c r="J3056" s="31">
        <f t="shared" si="425"/>
        <v>0</v>
      </c>
      <c r="K3056" s="24" t="s">
        <v>29</v>
      </c>
      <c r="L3056" s="24"/>
      <c r="M3056" s="25" t="s">
        <v>29</v>
      </c>
      <c r="N3056" s="25">
        <f t="shared" si="426"/>
        <v>0</v>
      </c>
      <c r="O3056" s="24" t="s">
        <v>29</v>
      </c>
      <c r="P3056" s="24"/>
      <c r="Q3056" s="25" t="s">
        <v>29</v>
      </c>
      <c r="R3056" s="25">
        <f t="shared" si="427"/>
        <v>0</v>
      </c>
      <c r="S3056" s="24" t="s">
        <v>29</v>
      </c>
      <c r="T3056" s="24"/>
      <c r="U3056" s="25" t="s">
        <v>29</v>
      </c>
      <c r="V3056" s="25">
        <f t="shared" si="428"/>
        <v>0</v>
      </c>
      <c r="W3056" s="25" t="s">
        <v>29</v>
      </c>
      <c r="X3056" s="25"/>
      <c r="Y3056" s="25" t="s">
        <v>29</v>
      </c>
      <c r="Z3056" s="25">
        <f t="shared" si="429"/>
        <v>0</v>
      </c>
      <c r="AA3056" s="24" t="s">
        <v>29</v>
      </c>
      <c r="AB3056" s="24"/>
      <c r="AC3056" s="25" t="s">
        <v>29</v>
      </c>
      <c r="AD3056" s="25">
        <f t="shared" si="430"/>
        <v>0</v>
      </c>
      <c r="AE3056" s="32">
        <f t="shared" si="431"/>
        <v>0</v>
      </c>
      <c r="AF3056" s="37">
        <f t="shared" si="424"/>
        <v>34.024559611858777</v>
      </c>
      <c r="AG3056" s="27"/>
    </row>
    <row r="3057" spans="1:39" x14ac:dyDescent="0.25">
      <c r="A3057" s="21">
        <v>2858945</v>
      </c>
      <c r="B3057" s="34">
        <v>2.7211013209254898E-5</v>
      </c>
      <c r="C3057" s="22">
        <v>2.9907521619015298E-5</v>
      </c>
      <c r="D3057" s="22" t="s">
        <v>819</v>
      </c>
      <c r="E3057" s="23">
        <v>831829915.23804498</v>
      </c>
      <c r="F3057" s="23">
        <f t="shared" si="423"/>
        <v>22634.934811395826</v>
      </c>
      <c r="G3057" s="24" t="s">
        <v>24</v>
      </c>
      <c r="H3057" s="24">
        <v>2</v>
      </c>
      <c r="I3057" s="25" t="s">
        <v>41</v>
      </c>
      <c r="J3057" s="31">
        <f t="shared" si="425"/>
        <v>2</v>
      </c>
      <c r="K3057" s="24" t="s">
        <v>29</v>
      </c>
      <c r="L3057" s="24"/>
      <c r="M3057" s="25" t="s">
        <v>29</v>
      </c>
      <c r="N3057" s="25">
        <f t="shared" si="426"/>
        <v>0</v>
      </c>
      <c r="O3057" s="24" t="s">
        <v>29</v>
      </c>
      <c r="P3057" s="24"/>
      <c r="Q3057" s="25" t="s">
        <v>29</v>
      </c>
      <c r="R3057" s="25">
        <f t="shared" si="427"/>
        <v>0</v>
      </c>
      <c r="S3057" s="24" t="s">
        <v>29</v>
      </c>
      <c r="T3057" s="24"/>
      <c r="U3057" s="25" t="s">
        <v>29</v>
      </c>
      <c r="V3057" s="25">
        <f t="shared" si="428"/>
        <v>0</v>
      </c>
      <c r="W3057" s="25" t="s">
        <v>29</v>
      </c>
      <c r="X3057" s="25"/>
      <c r="Y3057" s="25" t="s">
        <v>29</v>
      </c>
      <c r="Z3057" s="25">
        <f t="shared" si="429"/>
        <v>0</v>
      </c>
      <c r="AA3057" s="24" t="s">
        <v>29</v>
      </c>
      <c r="AB3057" s="24"/>
      <c r="AC3057" s="25" t="s">
        <v>29</v>
      </c>
      <c r="AD3057" s="25">
        <f t="shared" si="430"/>
        <v>0</v>
      </c>
      <c r="AE3057" s="32">
        <f t="shared" si="431"/>
        <v>2</v>
      </c>
      <c r="AF3057" s="37">
        <f t="shared" si="424"/>
        <v>22634.934811395826</v>
      </c>
      <c r="AG3057" s="27"/>
    </row>
    <row r="3058" spans="1:39" x14ac:dyDescent="0.25">
      <c r="A3058" s="21">
        <v>2858946</v>
      </c>
      <c r="B3058" s="34">
        <v>1.21505547615094E-4</v>
      </c>
      <c r="C3058" s="22">
        <v>1.4399442812554301E-4</v>
      </c>
      <c r="D3058" s="22" t="s">
        <v>2802</v>
      </c>
      <c r="E3058" s="23">
        <v>208912168.699817</v>
      </c>
      <c r="F3058" s="23">
        <f t="shared" si="423"/>
        <v>25383.987461328164</v>
      </c>
      <c r="G3058" s="24" t="s">
        <v>24</v>
      </c>
      <c r="H3058" s="24">
        <v>1</v>
      </c>
      <c r="I3058" s="25" t="s">
        <v>40</v>
      </c>
      <c r="J3058" s="31">
        <f t="shared" si="425"/>
        <v>1</v>
      </c>
      <c r="K3058" s="24" t="s">
        <v>29</v>
      </c>
      <c r="L3058" s="24"/>
      <c r="M3058" s="25" t="s">
        <v>29</v>
      </c>
      <c r="N3058" s="25">
        <f t="shared" si="426"/>
        <v>0</v>
      </c>
      <c r="O3058" s="24" t="s">
        <v>29</v>
      </c>
      <c r="P3058" s="24"/>
      <c r="Q3058" s="25" t="s">
        <v>29</v>
      </c>
      <c r="R3058" s="25">
        <f t="shared" si="427"/>
        <v>0</v>
      </c>
      <c r="S3058" s="24" t="s">
        <v>29</v>
      </c>
      <c r="T3058" s="24"/>
      <c r="U3058" s="25" t="s">
        <v>29</v>
      </c>
      <c r="V3058" s="25">
        <f t="shared" si="428"/>
        <v>0</v>
      </c>
      <c r="W3058" s="25" t="s">
        <v>29</v>
      </c>
      <c r="X3058" s="25"/>
      <c r="Y3058" s="25" t="s">
        <v>29</v>
      </c>
      <c r="Z3058" s="25">
        <f t="shared" si="429"/>
        <v>0</v>
      </c>
      <c r="AA3058" s="24" t="s">
        <v>29</v>
      </c>
      <c r="AB3058" s="24"/>
      <c r="AC3058" s="25" t="s">
        <v>29</v>
      </c>
      <c r="AD3058" s="25">
        <f t="shared" si="430"/>
        <v>0</v>
      </c>
      <c r="AE3058" s="32">
        <f t="shared" si="431"/>
        <v>1</v>
      </c>
      <c r="AF3058" s="37">
        <f t="shared" si="424"/>
        <v>25383.987461328164</v>
      </c>
      <c r="AG3058" s="27"/>
      <c r="AK3058" s="27"/>
    </row>
    <row r="3059" spans="1:39" x14ac:dyDescent="0.25">
      <c r="A3059" s="21">
        <v>2858948</v>
      </c>
      <c r="B3059" s="34">
        <v>5.0963884522322797E-5</v>
      </c>
      <c r="C3059" s="22">
        <v>5.5799299299568899E-5</v>
      </c>
      <c r="D3059" s="22" t="s">
        <v>777</v>
      </c>
      <c r="E3059" s="23">
        <v>66948208.907276496</v>
      </c>
      <c r="F3059" s="23">
        <f t="shared" si="423"/>
        <v>3411.9407877267818</v>
      </c>
      <c r="G3059" s="24" t="s">
        <v>24</v>
      </c>
      <c r="H3059" s="24">
        <v>2</v>
      </c>
      <c r="I3059" s="25" t="s">
        <v>36</v>
      </c>
      <c r="J3059" s="31">
        <f t="shared" si="425"/>
        <v>2</v>
      </c>
      <c r="K3059" s="24" t="s">
        <v>29</v>
      </c>
      <c r="L3059" s="24"/>
      <c r="M3059" s="25" t="s">
        <v>29</v>
      </c>
      <c r="N3059" s="25">
        <f t="shared" si="426"/>
        <v>0</v>
      </c>
      <c r="O3059" s="24" t="s">
        <v>29</v>
      </c>
      <c r="P3059" s="24"/>
      <c r="Q3059" s="25" t="s">
        <v>29</v>
      </c>
      <c r="R3059" s="25">
        <f t="shared" si="427"/>
        <v>0</v>
      </c>
      <c r="S3059" s="24" t="s">
        <v>29</v>
      </c>
      <c r="T3059" s="24"/>
      <c r="U3059" s="25" t="s">
        <v>29</v>
      </c>
      <c r="V3059" s="25">
        <f t="shared" si="428"/>
        <v>0</v>
      </c>
      <c r="W3059" s="25" t="s">
        <v>29</v>
      </c>
      <c r="X3059" s="25"/>
      <c r="Y3059" s="25" t="s">
        <v>29</v>
      </c>
      <c r="Z3059" s="25">
        <f t="shared" si="429"/>
        <v>0</v>
      </c>
      <c r="AA3059" s="24" t="s">
        <v>29</v>
      </c>
      <c r="AB3059" s="24"/>
      <c r="AC3059" s="25" t="s">
        <v>29</v>
      </c>
      <c r="AD3059" s="25">
        <f t="shared" si="430"/>
        <v>0</v>
      </c>
      <c r="AE3059" s="32">
        <f t="shared" si="431"/>
        <v>2</v>
      </c>
      <c r="AF3059" s="37">
        <f t="shared" si="424"/>
        <v>3411.9407877267818</v>
      </c>
      <c r="AG3059" s="27"/>
      <c r="AK3059" s="27"/>
      <c r="AM3059" s="27"/>
    </row>
    <row r="3060" spans="1:39" x14ac:dyDescent="0.25">
      <c r="A3060" s="21">
        <v>2858949</v>
      </c>
      <c r="B3060" s="34">
        <v>4.7727755316540899E-5</v>
      </c>
      <c r="C3060" s="22">
        <v>5.3201995563340501E-5</v>
      </c>
      <c r="D3060" s="22" t="s">
        <v>1220</v>
      </c>
      <c r="E3060" s="23">
        <v>636139844.554654</v>
      </c>
      <c r="F3060" s="23">
        <f t="shared" si="423"/>
        <v>30361.526848006888</v>
      </c>
      <c r="G3060" s="24" t="s">
        <v>24</v>
      </c>
      <c r="H3060" s="24">
        <v>2</v>
      </c>
      <c r="I3060" s="25" t="s">
        <v>40</v>
      </c>
      <c r="J3060" s="31">
        <f t="shared" si="425"/>
        <v>2</v>
      </c>
      <c r="K3060" s="24" t="s">
        <v>29</v>
      </c>
      <c r="L3060" s="24"/>
      <c r="M3060" s="25" t="s">
        <v>29</v>
      </c>
      <c r="N3060" s="25">
        <f t="shared" si="426"/>
        <v>0</v>
      </c>
      <c r="O3060" s="24" t="s">
        <v>29</v>
      </c>
      <c r="P3060" s="24"/>
      <c r="Q3060" s="25" t="s">
        <v>29</v>
      </c>
      <c r="R3060" s="25">
        <f t="shared" si="427"/>
        <v>0</v>
      </c>
      <c r="S3060" s="24" t="s">
        <v>29</v>
      </c>
      <c r="T3060" s="24"/>
      <c r="U3060" s="25" t="s">
        <v>29</v>
      </c>
      <c r="V3060" s="25">
        <f t="shared" si="428"/>
        <v>0</v>
      </c>
      <c r="W3060" s="25" t="s">
        <v>29</v>
      </c>
      <c r="X3060" s="25"/>
      <c r="Y3060" s="25" t="s">
        <v>29</v>
      </c>
      <c r="Z3060" s="25">
        <f t="shared" si="429"/>
        <v>0</v>
      </c>
      <c r="AA3060" s="24" t="s">
        <v>29</v>
      </c>
      <c r="AB3060" s="24"/>
      <c r="AC3060" s="25" t="s">
        <v>29</v>
      </c>
      <c r="AD3060" s="25">
        <f t="shared" si="430"/>
        <v>0</v>
      </c>
      <c r="AE3060" s="32">
        <f t="shared" si="431"/>
        <v>2</v>
      </c>
      <c r="AF3060" s="37">
        <f t="shared" si="424"/>
        <v>30361.526848006888</v>
      </c>
      <c r="AG3060" s="27"/>
      <c r="AK3060" s="27"/>
      <c r="AM3060" s="27"/>
    </row>
    <row r="3061" spans="1:39" x14ac:dyDescent="0.25">
      <c r="A3061" s="21">
        <v>2858950</v>
      </c>
      <c r="B3061" s="34">
        <v>3.9359331168573296E-6</v>
      </c>
      <c r="C3061" s="22">
        <v>4.1030309264946004E-6</v>
      </c>
      <c r="D3061" s="22" t="s">
        <v>4046</v>
      </c>
      <c r="E3061" s="23">
        <v>22325686.756115101</v>
      </c>
      <c r="F3061" s="23">
        <f t="shared" si="423"/>
        <v>87.872409859976514</v>
      </c>
      <c r="G3061" s="24" t="s">
        <v>24</v>
      </c>
      <c r="H3061" s="24">
        <v>2</v>
      </c>
      <c r="I3061" s="25" t="s">
        <v>53</v>
      </c>
      <c r="J3061" s="31">
        <f t="shared" si="425"/>
        <v>0</v>
      </c>
      <c r="K3061" s="24" t="s">
        <v>29</v>
      </c>
      <c r="L3061" s="24"/>
      <c r="M3061" s="25" t="s">
        <v>29</v>
      </c>
      <c r="N3061" s="25">
        <f t="shared" si="426"/>
        <v>0</v>
      </c>
      <c r="O3061" s="24" t="s">
        <v>29</v>
      </c>
      <c r="P3061" s="24"/>
      <c r="Q3061" s="25" t="s">
        <v>29</v>
      </c>
      <c r="R3061" s="25">
        <f t="shared" si="427"/>
        <v>0</v>
      </c>
      <c r="S3061" s="24" t="s">
        <v>29</v>
      </c>
      <c r="T3061" s="24"/>
      <c r="U3061" s="25" t="s">
        <v>29</v>
      </c>
      <c r="V3061" s="25">
        <f t="shared" si="428"/>
        <v>0</v>
      </c>
      <c r="W3061" s="25" t="s">
        <v>29</v>
      </c>
      <c r="X3061" s="25"/>
      <c r="Y3061" s="25" t="s">
        <v>29</v>
      </c>
      <c r="Z3061" s="25">
        <f t="shared" si="429"/>
        <v>0</v>
      </c>
      <c r="AA3061" s="24" t="s">
        <v>29</v>
      </c>
      <c r="AB3061" s="24"/>
      <c r="AC3061" s="25" t="s">
        <v>29</v>
      </c>
      <c r="AD3061" s="25">
        <f t="shared" si="430"/>
        <v>0</v>
      </c>
      <c r="AE3061" s="32">
        <f t="shared" si="431"/>
        <v>0</v>
      </c>
      <c r="AF3061" s="37">
        <f t="shared" si="424"/>
        <v>87.872409859976514</v>
      </c>
      <c r="AG3061" s="27"/>
      <c r="AK3061" s="27"/>
      <c r="AM3061" s="27"/>
    </row>
    <row r="3062" spans="1:39" x14ac:dyDescent="0.25">
      <c r="A3062" s="21">
        <v>2858952</v>
      </c>
      <c r="B3062" s="34">
        <v>1.1818836468148599E-6</v>
      </c>
      <c r="C3062" s="22">
        <v>9.5296382723665295E-7</v>
      </c>
      <c r="D3062" s="22" t="s">
        <v>4271</v>
      </c>
      <c r="E3062" s="23">
        <v>13085348.587710001</v>
      </c>
      <c r="F3062" s="23">
        <f t="shared" si="423"/>
        <v>15.465359508686372</v>
      </c>
      <c r="G3062" s="24" t="s">
        <v>26</v>
      </c>
      <c r="H3062" s="24">
        <v>1</v>
      </c>
      <c r="I3062" s="25" t="s">
        <v>100</v>
      </c>
      <c r="J3062" s="31">
        <f t="shared" si="425"/>
        <v>0</v>
      </c>
      <c r="K3062" s="24" t="s">
        <v>24</v>
      </c>
      <c r="L3062" s="24">
        <v>5</v>
      </c>
      <c r="M3062" s="25" t="s">
        <v>55</v>
      </c>
      <c r="N3062" s="25">
        <f t="shared" si="426"/>
        <v>0</v>
      </c>
      <c r="O3062" s="24" t="s">
        <v>29</v>
      </c>
      <c r="P3062" s="24"/>
      <c r="Q3062" s="25" t="s">
        <v>29</v>
      </c>
      <c r="R3062" s="25">
        <f t="shared" si="427"/>
        <v>0</v>
      </c>
      <c r="S3062" s="24" t="s">
        <v>29</v>
      </c>
      <c r="T3062" s="24"/>
      <c r="U3062" s="25" t="s">
        <v>29</v>
      </c>
      <c r="V3062" s="25">
        <f t="shared" si="428"/>
        <v>0</v>
      </c>
      <c r="W3062" s="25" t="s">
        <v>29</v>
      </c>
      <c r="X3062" s="25"/>
      <c r="Y3062" s="25" t="s">
        <v>29</v>
      </c>
      <c r="Z3062" s="25">
        <f t="shared" si="429"/>
        <v>0</v>
      </c>
      <c r="AA3062" s="24" t="s">
        <v>29</v>
      </c>
      <c r="AB3062" s="24"/>
      <c r="AC3062" s="25" t="s">
        <v>29</v>
      </c>
      <c r="AD3062" s="25">
        <f t="shared" si="430"/>
        <v>0</v>
      </c>
      <c r="AE3062" s="32">
        <f t="shared" si="431"/>
        <v>0</v>
      </c>
      <c r="AF3062" s="37">
        <f t="shared" si="424"/>
        <v>15.465359508686372</v>
      </c>
      <c r="AG3062" s="27"/>
    </row>
    <row r="3063" spans="1:39" x14ac:dyDescent="0.25">
      <c r="A3063" s="21">
        <v>2858953</v>
      </c>
      <c r="B3063" s="34">
        <v>2.93754800744331E-6</v>
      </c>
      <c r="C3063" s="22">
        <v>3.5620562232475601E-6</v>
      </c>
      <c r="D3063" s="22" t="s">
        <v>4833</v>
      </c>
      <c r="E3063" s="23">
        <v>2253182.5644366699</v>
      </c>
      <c r="F3063" s="23">
        <f t="shared" si="423"/>
        <v>6.6188319525669472</v>
      </c>
      <c r="G3063" s="24" t="s">
        <v>24</v>
      </c>
      <c r="H3063" s="24">
        <v>1</v>
      </c>
      <c r="I3063" s="25" t="s">
        <v>34</v>
      </c>
      <c r="J3063" s="31">
        <f t="shared" si="425"/>
        <v>0</v>
      </c>
      <c r="K3063" s="24" t="s">
        <v>24</v>
      </c>
      <c r="L3063" s="24">
        <v>1</v>
      </c>
      <c r="M3063" s="25" t="s">
        <v>53</v>
      </c>
      <c r="N3063" s="25">
        <f t="shared" si="426"/>
        <v>0</v>
      </c>
      <c r="O3063" s="24" t="s">
        <v>29</v>
      </c>
      <c r="P3063" s="24"/>
      <c r="Q3063" s="25" t="s">
        <v>29</v>
      </c>
      <c r="R3063" s="25">
        <f t="shared" si="427"/>
        <v>0</v>
      </c>
      <c r="S3063" s="24" t="s">
        <v>29</v>
      </c>
      <c r="T3063" s="24"/>
      <c r="U3063" s="25" t="s">
        <v>29</v>
      </c>
      <c r="V3063" s="25">
        <f t="shared" si="428"/>
        <v>0</v>
      </c>
      <c r="W3063" s="25" t="s">
        <v>29</v>
      </c>
      <c r="X3063" s="25"/>
      <c r="Y3063" s="25" t="s">
        <v>29</v>
      </c>
      <c r="Z3063" s="25">
        <f t="shared" si="429"/>
        <v>0</v>
      </c>
      <c r="AA3063" s="24" t="s">
        <v>29</v>
      </c>
      <c r="AB3063" s="24"/>
      <c r="AC3063" s="25" t="s">
        <v>29</v>
      </c>
      <c r="AD3063" s="25">
        <f t="shared" si="430"/>
        <v>0</v>
      </c>
      <c r="AE3063" s="32">
        <f t="shared" si="431"/>
        <v>0</v>
      </c>
      <c r="AF3063" s="37">
        <f t="shared" si="424"/>
        <v>6.6188319525669472</v>
      </c>
      <c r="AG3063" s="27"/>
      <c r="AK3063" s="27"/>
    </row>
    <row r="3064" spans="1:39" x14ac:dyDescent="0.25">
      <c r="A3064" s="21">
        <v>2858954</v>
      </c>
      <c r="B3064" s="34">
        <v>3.4640594962770099E-6</v>
      </c>
      <c r="C3064" s="22">
        <v>3.7341490513268498E-6</v>
      </c>
      <c r="D3064" s="22" t="s">
        <v>2390</v>
      </c>
      <c r="E3064" s="23">
        <v>350203009.77647501</v>
      </c>
      <c r="F3064" s="23">
        <f t="shared" si="423"/>
        <v>1213.1240616409889</v>
      </c>
      <c r="G3064" s="24" t="s">
        <v>24</v>
      </c>
      <c r="H3064" s="24">
        <v>2</v>
      </c>
      <c r="I3064" s="25" t="s">
        <v>34</v>
      </c>
      <c r="J3064" s="31">
        <f t="shared" si="425"/>
        <v>0</v>
      </c>
      <c r="K3064" s="24" t="s">
        <v>24</v>
      </c>
      <c r="L3064" s="24">
        <v>3</v>
      </c>
      <c r="M3064" s="25" t="s">
        <v>80</v>
      </c>
      <c r="N3064" s="25">
        <f t="shared" si="426"/>
        <v>0</v>
      </c>
      <c r="O3064" s="24" t="s">
        <v>26</v>
      </c>
      <c r="P3064" s="24">
        <v>3</v>
      </c>
      <c r="Q3064" s="25" t="s">
        <v>35</v>
      </c>
      <c r="R3064" s="25">
        <f t="shared" si="427"/>
        <v>0</v>
      </c>
      <c r="S3064" s="24" t="s">
        <v>24</v>
      </c>
      <c r="T3064" s="24">
        <v>3</v>
      </c>
      <c r="U3064" s="25" t="s">
        <v>40</v>
      </c>
      <c r="V3064" s="25">
        <f t="shared" si="428"/>
        <v>3</v>
      </c>
      <c r="W3064" s="25" t="s">
        <v>29</v>
      </c>
      <c r="X3064" s="25"/>
      <c r="Y3064" s="25" t="s">
        <v>29</v>
      </c>
      <c r="Z3064" s="25">
        <f t="shared" si="429"/>
        <v>0</v>
      </c>
      <c r="AA3064" s="24" t="s">
        <v>29</v>
      </c>
      <c r="AB3064" s="24"/>
      <c r="AC3064" s="25" t="s">
        <v>29</v>
      </c>
      <c r="AD3064" s="25">
        <f t="shared" si="430"/>
        <v>0</v>
      </c>
      <c r="AE3064" s="32">
        <f t="shared" si="431"/>
        <v>3</v>
      </c>
      <c r="AF3064" s="37">
        <f t="shared" si="424"/>
        <v>1213.1240616409889</v>
      </c>
      <c r="AG3064" s="27"/>
      <c r="AK3064" s="27"/>
      <c r="AM3064" s="27"/>
    </row>
    <row r="3065" spans="1:39" x14ac:dyDescent="0.25">
      <c r="A3065" s="21">
        <v>2858955</v>
      </c>
      <c r="B3065" s="34">
        <v>1.28262285566591E-6</v>
      </c>
      <c r="C3065" s="22">
        <v>1.9627837362840499E-6</v>
      </c>
      <c r="D3065" s="22" t="s">
        <v>277</v>
      </c>
      <c r="E3065" s="23">
        <v>7212530152.4927301</v>
      </c>
      <c r="F3065" s="23">
        <f t="shared" si="423"/>
        <v>9250.9560207667073</v>
      </c>
      <c r="G3065" s="24" t="s">
        <v>24</v>
      </c>
      <c r="H3065" s="24">
        <v>4</v>
      </c>
      <c r="I3065" s="25" t="s">
        <v>49</v>
      </c>
      <c r="J3065" s="31">
        <f t="shared" si="425"/>
        <v>0</v>
      </c>
      <c r="K3065" s="24" t="s">
        <v>24</v>
      </c>
      <c r="L3065" s="24">
        <v>5</v>
      </c>
      <c r="M3065" s="25" t="s">
        <v>31</v>
      </c>
      <c r="N3065" s="25">
        <f t="shared" si="426"/>
        <v>5</v>
      </c>
      <c r="O3065" s="24" t="s">
        <v>29</v>
      </c>
      <c r="P3065" s="24"/>
      <c r="Q3065" s="25" t="s">
        <v>29</v>
      </c>
      <c r="R3065" s="25">
        <f t="shared" si="427"/>
        <v>0</v>
      </c>
      <c r="S3065" s="24" t="s">
        <v>29</v>
      </c>
      <c r="T3065" s="24"/>
      <c r="U3065" s="25" t="s">
        <v>29</v>
      </c>
      <c r="V3065" s="25">
        <f t="shared" si="428"/>
        <v>0</v>
      </c>
      <c r="W3065" s="25" t="s">
        <v>29</v>
      </c>
      <c r="X3065" s="25"/>
      <c r="Y3065" s="25" t="s">
        <v>29</v>
      </c>
      <c r="Z3065" s="25">
        <f t="shared" si="429"/>
        <v>0</v>
      </c>
      <c r="AA3065" s="24" t="s">
        <v>29</v>
      </c>
      <c r="AB3065" s="24"/>
      <c r="AC3065" s="25" t="s">
        <v>29</v>
      </c>
      <c r="AD3065" s="25">
        <f t="shared" si="430"/>
        <v>0</v>
      </c>
      <c r="AE3065" s="32">
        <f t="shared" si="431"/>
        <v>5</v>
      </c>
      <c r="AF3065" s="37">
        <f t="shared" si="424"/>
        <v>9250.9560207667073</v>
      </c>
      <c r="AG3065" s="27"/>
    </row>
    <row r="3066" spans="1:39" x14ac:dyDescent="0.25">
      <c r="A3066" s="21">
        <v>2858956</v>
      </c>
      <c r="B3066" s="34">
        <v>2.5120885569010601E-4</v>
      </c>
      <c r="C3066" s="22">
        <v>2.77949471209093E-4</v>
      </c>
      <c r="D3066" s="22" t="s">
        <v>3022</v>
      </c>
      <c r="E3066" s="23">
        <v>9075289.7786582708</v>
      </c>
      <c r="F3066" s="23">
        <f t="shared" si="423"/>
        <v>2279.7931603528596</v>
      </c>
      <c r="G3066" s="24" t="s">
        <v>24</v>
      </c>
      <c r="H3066" s="24">
        <v>1</v>
      </c>
      <c r="I3066" s="25" t="s">
        <v>66</v>
      </c>
      <c r="J3066" s="31">
        <f t="shared" si="425"/>
        <v>1</v>
      </c>
      <c r="K3066" s="24" t="s">
        <v>29</v>
      </c>
      <c r="L3066" s="24"/>
      <c r="M3066" s="25" t="s">
        <v>29</v>
      </c>
      <c r="N3066" s="25">
        <f t="shared" si="426"/>
        <v>0</v>
      </c>
      <c r="O3066" s="24" t="s">
        <v>29</v>
      </c>
      <c r="P3066" s="24"/>
      <c r="Q3066" s="25" t="s">
        <v>29</v>
      </c>
      <c r="R3066" s="25">
        <f t="shared" si="427"/>
        <v>0</v>
      </c>
      <c r="S3066" s="24" t="s">
        <v>29</v>
      </c>
      <c r="T3066" s="24"/>
      <c r="U3066" s="25" t="s">
        <v>29</v>
      </c>
      <c r="V3066" s="25">
        <f t="shared" si="428"/>
        <v>0</v>
      </c>
      <c r="W3066" s="25" t="s">
        <v>29</v>
      </c>
      <c r="X3066" s="25"/>
      <c r="Y3066" s="25" t="s">
        <v>29</v>
      </c>
      <c r="Z3066" s="25">
        <f t="shared" si="429"/>
        <v>0</v>
      </c>
      <c r="AA3066" s="24" t="s">
        <v>29</v>
      </c>
      <c r="AB3066" s="24"/>
      <c r="AC3066" s="25" t="s">
        <v>29</v>
      </c>
      <c r="AD3066" s="25">
        <f t="shared" si="430"/>
        <v>0</v>
      </c>
      <c r="AE3066" s="32">
        <f t="shared" si="431"/>
        <v>1</v>
      </c>
      <c r="AF3066" s="37">
        <f t="shared" si="424"/>
        <v>2279.7931603528596</v>
      </c>
      <c r="AG3066" s="27"/>
      <c r="AK3066" s="27"/>
      <c r="AM3066" s="27"/>
    </row>
    <row r="3067" spans="1:39" x14ac:dyDescent="0.25">
      <c r="A3067" s="21">
        <v>2858964</v>
      </c>
      <c r="B3067" s="34">
        <v>2.6280331659666601E-5</v>
      </c>
      <c r="C3067" s="22">
        <v>2.8938170276301498E-5</v>
      </c>
      <c r="D3067" s="22" t="s">
        <v>2389</v>
      </c>
      <c r="E3067" s="23">
        <v>350785469.75626802</v>
      </c>
      <c r="F3067" s="23">
        <f t="shared" si="423"/>
        <v>9218.758486586672</v>
      </c>
      <c r="G3067" s="24" t="s">
        <v>24</v>
      </c>
      <c r="H3067" s="24">
        <v>1</v>
      </c>
      <c r="I3067" s="25" t="s">
        <v>44</v>
      </c>
      <c r="J3067" s="31">
        <f t="shared" si="425"/>
        <v>1</v>
      </c>
      <c r="K3067" s="24" t="s">
        <v>29</v>
      </c>
      <c r="L3067" s="24"/>
      <c r="M3067" s="25" t="s">
        <v>29</v>
      </c>
      <c r="N3067" s="25">
        <f t="shared" si="426"/>
        <v>0</v>
      </c>
      <c r="O3067" s="24" t="s">
        <v>29</v>
      </c>
      <c r="P3067" s="24"/>
      <c r="Q3067" s="25" t="s">
        <v>29</v>
      </c>
      <c r="R3067" s="25">
        <f t="shared" si="427"/>
        <v>0</v>
      </c>
      <c r="S3067" s="24" t="s">
        <v>29</v>
      </c>
      <c r="T3067" s="24"/>
      <c r="U3067" s="25" t="s">
        <v>29</v>
      </c>
      <c r="V3067" s="25">
        <f t="shared" si="428"/>
        <v>0</v>
      </c>
      <c r="W3067" s="25" t="s">
        <v>29</v>
      </c>
      <c r="X3067" s="25"/>
      <c r="Y3067" s="25" t="s">
        <v>29</v>
      </c>
      <c r="Z3067" s="25">
        <f t="shared" si="429"/>
        <v>0</v>
      </c>
      <c r="AA3067" s="24" t="s">
        <v>29</v>
      </c>
      <c r="AB3067" s="24"/>
      <c r="AC3067" s="25" t="s">
        <v>29</v>
      </c>
      <c r="AD3067" s="25">
        <f t="shared" si="430"/>
        <v>0</v>
      </c>
      <c r="AE3067" s="32">
        <f t="shared" si="431"/>
        <v>1</v>
      </c>
      <c r="AF3067" s="37">
        <f t="shared" si="424"/>
        <v>9218.758486586672</v>
      </c>
      <c r="AG3067" s="27"/>
      <c r="AM3067" s="27"/>
    </row>
    <row r="3068" spans="1:39" x14ac:dyDescent="0.25">
      <c r="A3068" s="21">
        <v>2858965</v>
      </c>
      <c r="B3068" s="34">
        <v>5.3761557310154598E-5</v>
      </c>
      <c r="C3068" s="22">
        <v>5.2485267544713797E-5</v>
      </c>
      <c r="D3068" s="22" t="s">
        <v>389</v>
      </c>
      <c r="E3068" s="23">
        <v>2526489114.0682602</v>
      </c>
      <c r="F3068" s="23">
        <f t="shared" si="423"/>
        <v>135827.9892994625</v>
      </c>
      <c r="G3068" s="24" t="s">
        <v>24</v>
      </c>
      <c r="H3068" s="24">
        <v>4</v>
      </c>
      <c r="I3068" s="25" t="s">
        <v>28</v>
      </c>
      <c r="J3068" s="31">
        <f t="shared" si="425"/>
        <v>4</v>
      </c>
      <c r="K3068" s="24" t="s">
        <v>29</v>
      </c>
      <c r="L3068" s="24"/>
      <c r="M3068" s="25" t="s">
        <v>29</v>
      </c>
      <c r="N3068" s="25">
        <f t="shared" si="426"/>
        <v>0</v>
      </c>
      <c r="O3068" s="24" t="s">
        <v>29</v>
      </c>
      <c r="P3068" s="24"/>
      <c r="Q3068" s="25" t="s">
        <v>29</v>
      </c>
      <c r="R3068" s="25">
        <f t="shared" si="427"/>
        <v>0</v>
      </c>
      <c r="S3068" s="24" t="s">
        <v>29</v>
      </c>
      <c r="T3068" s="24"/>
      <c r="U3068" s="25" t="s">
        <v>29</v>
      </c>
      <c r="V3068" s="25">
        <f t="shared" si="428"/>
        <v>0</v>
      </c>
      <c r="W3068" s="25" t="s">
        <v>29</v>
      </c>
      <c r="X3068" s="25"/>
      <c r="Y3068" s="25" t="s">
        <v>29</v>
      </c>
      <c r="Z3068" s="25">
        <f t="shared" si="429"/>
        <v>0</v>
      </c>
      <c r="AA3068" s="24" t="s">
        <v>29</v>
      </c>
      <c r="AB3068" s="24"/>
      <c r="AC3068" s="25" t="s">
        <v>29</v>
      </c>
      <c r="AD3068" s="25">
        <f t="shared" si="430"/>
        <v>0</v>
      </c>
      <c r="AE3068" s="32">
        <f t="shared" si="431"/>
        <v>4</v>
      </c>
      <c r="AF3068" s="37">
        <f t="shared" si="424"/>
        <v>135827.9892994625</v>
      </c>
      <c r="AG3068" s="27"/>
    </row>
    <row r="3069" spans="1:39" x14ac:dyDescent="0.25">
      <c r="A3069" s="21">
        <v>2858972</v>
      </c>
      <c r="B3069" s="34">
        <v>7.5786024941117296E-5</v>
      </c>
      <c r="C3069" s="22">
        <v>8.5931267234801305E-5</v>
      </c>
      <c r="D3069" s="22" t="s">
        <v>682</v>
      </c>
      <c r="E3069" s="23">
        <v>111127914.932494</v>
      </c>
      <c r="F3069" s="23">
        <f t="shared" si="423"/>
        <v>8421.9429327283506</v>
      </c>
      <c r="G3069" s="24" t="s">
        <v>24</v>
      </c>
      <c r="H3069" s="24">
        <v>3</v>
      </c>
      <c r="I3069" s="25" t="s">
        <v>36</v>
      </c>
      <c r="J3069" s="31">
        <f t="shared" si="425"/>
        <v>3</v>
      </c>
      <c r="K3069" s="24" t="s">
        <v>29</v>
      </c>
      <c r="L3069" s="24"/>
      <c r="M3069" s="25" t="s">
        <v>29</v>
      </c>
      <c r="N3069" s="25">
        <f t="shared" si="426"/>
        <v>0</v>
      </c>
      <c r="O3069" s="24" t="s">
        <v>29</v>
      </c>
      <c r="P3069" s="24"/>
      <c r="Q3069" s="25" t="s">
        <v>29</v>
      </c>
      <c r="R3069" s="25">
        <f t="shared" si="427"/>
        <v>0</v>
      </c>
      <c r="S3069" s="24" t="s">
        <v>29</v>
      </c>
      <c r="T3069" s="24"/>
      <c r="U3069" s="25" t="s">
        <v>29</v>
      </c>
      <c r="V3069" s="25">
        <f t="shared" si="428"/>
        <v>0</v>
      </c>
      <c r="W3069" s="25" t="s">
        <v>29</v>
      </c>
      <c r="X3069" s="25"/>
      <c r="Y3069" s="25" t="s">
        <v>29</v>
      </c>
      <c r="Z3069" s="25">
        <f t="shared" si="429"/>
        <v>0</v>
      </c>
      <c r="AA3069" s="24" t="s">
        <v>29</v>
      </c>
      <c r="AB3069" s="24"/>
      <c r="AC3069" s="25" t="s">
        <v>29</v>
      </c>
      <c r="AD3069" s="25">
        <f t="shared" si="430"/>
        <v>0</v>
      </c>
      <c r="AE3069" s="32">
        <f t="shared" si="431"/>
        <v>3</v>
      </c>
      <c r="AF3069" s="37">
        <f t="shared" si="424"/>
        <v>8421.9429327283506</v>
      </c>
      <c r="AG3069" s="27"/>
    </row>
    <row r="3070" spans="1:39" x14ac:dyDescent="0.25">
      <c r="A3070" s="21">
        <v>2858977</v>
      </c>
      <c r="B3070" s="34">
        <v>1.3199203227041301E-4</v>
      </c>
      <c r="C3070" s="22">
        <v>1.37163072844142E-4</v>
      </c>
      <c r="D3070" s="22" t="s">
        <v>4904</v>
      </c>
      <c r="E3070" s="23">
        <v>15896.8186053647</v>
      </c>
      <c r="F3070" s="23">
        <f t="shared" si="423"/>
        <v>2.0982533943561994</v>
      </c>
      <c r="G3070" s="24" t="s">
        <v>24</v>
      </c>
      <c r="H3070" s="24">
        <v>3</v>
      </c>
      <c r="I3070" s="25" t="s">
        <v>35</v>
      </c>
      <c r="J3070" s="31">
        <f t="shared" si="425"/>
        <v>0</v>
      </c>
      <c r="K3070" s="24" t="s">
        <v>29</v>
      </c>
      <c r="L3070" s="24"/>
      <c r="M3070" s="25" t="s">
        <v>29</v>
      </c>
      <c r="N3070" s="25">
        <f t="shared" si="426"/>
        <v>0</v>
      </c>
      <c r="O3070" s="24" t="s">
        <v>29</v>
      </c>
      <c r="P3070" s="24"/>
      <c r="Q3070" s="25" t="s">
        <v>29</v>
      </c>
      <c r="R3070" s="25">
        <f t="shared" si="427"/>
        <v>0</v>
      </c>
      <c r="S3070" s="24" t="s">
        <v>29</v>
      </c>
      <c r="T3070" s="24"/>
      <c r="U3070" s="25" t="s">
        <v>29</v>
      </c>
      <c r="V3070" s="25">
        <f t="shared" si="428"/>
        <v>0</v>
      </c>
      <c r="W3070" s="25" t="s">
        <v>29</v>
      </c>
      <c r="X3070" s="25"/>
      <c r="Y3070" s="25" t="s">
        <v>29</v>
      </c>
      <c r="Z3070" s="25">
        <f t="shared" si="429"/>
        <v>0</v>
      </c>
      <c r="AA3070" s="24" t="s">
        <v>29</v>
      </c>
      <c r="AB3070" s="24"/>
      <c r="AC3070" s="25" t="s">
        <v>29</v>
      </c>
      <c r="AD3070" s="25">
        <f t="shared" si="430"/>
        <v>0</v>
      </c>
      <c r="AE3070" s="32">
        <f t="shared" si="431"/>
        <v>0</v>
      </c>
      <c r="AF3070" s="37">
        <f t="shared" si="424"/>
        <v>2.0982533943561994</v>
      </c>
      <c r="AG3070" s="27"/>
      <c r="AK3070" s="27"/>
    </row>
    <row r="3071" spans="1:39" x14ac:dyDescent="0.25">
      <c r="A3071" s="21">
        <v>2858978</v>
      </c>
      <c r="B3071" s="34">
        <v>7.8281980741151395E-5</v>
      </c>
      <c r="C3071" s="22">
        <v>8.3229054718845E-5</v>
      </c>
      <c r="D3071" s="22" t="s">
        <v>1380</v>
      </c>
      <c r="E3071" s="23">
        <v>210257.637423579</v>
      </c>
      <c r="F3071" s="23">
        <f t="shared" si="423"/>
        <v>16.459384323472605</v>
      </c>
      <c r="G3071" s="24" t="s">
        <v>24</v>
      </c>
      <c r="H3071" s="24">
        <v>2</v>
      </c>
      <c r="I3071" s="25" t="s">
        <v>38</v>
      </c>
      <c r="J3071" s="31">
        <f t="shared" si="425"/>
        <v>0</v>
      </c>
      <c r="K3071" s="24" t="s">
        <v>29</v>
      </c>
      <c r="L3071" s="24"/>
      <c r="M3071" s="25" t="s">
        <v>29</v>
      </c>
      <c r="N3071" s="25">
        <f t="shared" si="426"/>
        <v>0</v>
      </c>
      <c r="O3071" s="24" t="s">
        <v>29</v>
      </c>
      <c r="P3071" s="24"/>
      <c r="Q3071" s="25" t="s">
        <v>29</v>
      </c>
      <c r="R3071" s="25">
        <f t="shared" si="427"/>
        <v>0</v>
      </c>
      <c r="S3071" s="24" t="s">
        <v>29</v>
      </c>
      <c r="T3071" s="24"/>
      <c r="U3071" s="25" t="s">
        <v>29</v>
      </c>
      <c r="V3071" s="25">
        <f t="shared" si="428"/>
        <v>0</v>
      </c>
      <c r="W3071" s="25" t="s">
        <v>29</v>
      </c>
      <c r="X3071" s="25"/>
      <c r="Y3071" s="25" t="s">
        <v>29</v>
      </c>
      <c r="Z3071" s="25">
        <f t="shared" si="429"/>
        <v>0</v>
      </c>
      <c r="AA3071" s="24" t="s">
        <v>29</v>
      </c>
      <c r="AB3071" s="24"/>
      <c r="AC3071" s="25" t="s">
        <v>29</v>
      </c>
      <c r="AD3071" s="25">
        <f t="shared" si="430"/>
        <v>0</v>
      </c>
      <c r="AE3071" s="32">
        <f t="shared" si="431"/>
        <v>0</v>
      </c>
      <c r="AF3071" s="37">
        <f t="shared" si="424"/>
        <v>16.459384323472605</v>
      </c>
      <c r="AG3071" s="27"/>
    </row>
    <row r="3072" spans="1:39" x14ac:dyDescent="0.25">
      <c r="A3072" s="21">
        <v>2858981</v>
      </c>
      <c r="B3072" s="34">
        <v>2.6173996921210801E-4</v>
      </c>
      <c r="C3072" s="22">
        <v>2.8470800715819699E-4</v>
      </c>
      <c r="D3072" s="22" t="s">
        <v>1220</v>
      </c>
      <c r="E3072" s="23">
        <v>420621625.10503298</v>
      </c>
      <c r="F3072" s="23">
        <f t="shared" si="423"/>
        <v>110093.49120493817</v>
      </c>
      <c r="G3072" s="24" t="s">
        <v>24</v>
      </c>
      <c r="H3072" s="24">
        <v>2</v>
      </c>
      <c r="I3072" s="25" t="s">
        <v>40</v>
      </c>
      <c r="J3072" s="31">
        <f t="shared" si="425"/>
        <v>2</v>
      </c>
      <c r="K3072" s="24" t="s">
        <v>29</v>
      </c>
      <c r="L3072" s="24"/>
      <c r="M3072" s="25" t="s">
        <v>29</v>
      </c>
      <c r="N3072" s="25">
        <f t="shared" si="426"/>
        <v>0</v>
      </c>
      <c r="O3072" s="24" t="s">
        <v>29</v>
      </c>
      <c r="P3072" s="24"/>
      <c r="Q3072" s="25" t="s">
        <v>29</v>
      </c>
      <c r="R3072" s="25">
        <f t="shared" si="427"/>
        <v>0</v>
      </c>
      <c r="S3072" s="24" t="s">
        <v>29</v>
      </c>
      <c r="T3072" s="24"/>
      <c r="U3072" s="25" t="s">
        <v>29</v>
      </c>
      <c r="V3072" s="25">
        <f t="shared" si="428"/>
        <v>0</v>
      </c>
      <c r="W3072" s="25" t="s">
        <v>29</v>
      </c>
      <c r="X3072" s="25"/>
      <c r="Y3072" s="25" t="s">
        <v>29</v>
      </c>
      <c r="Z3072" s="25">
        <f t="shared" si="429"/>
        <v>0</v>
      </c>
      <c r="AA3072" s="24" t="s">
        <v>29</v>
      </c>
      <c r="AB3072" s="24"/>
      <c r="AC3072" s="25" t="s">
        <v>29</v>
      </c>
      <c r="AD3072" s="25">
        <f t="shared" si="430"/>
        <v>0</v>
      </c>
      <c r="AE3072" s="32">
        <f t="shared" si="431"/>
        <v>2</v>
      </c>
      <c r="AF3072" s="37">
        <f t="shared" si="424"/>
        <v>110093.49120493817</v>
      </c>
      <c r="AG3072" s="27"/>
    </row>
    <row r="3073" spans="1:39" x14ac:dyDescent="0.25">
      <c r="A3073" s="21">
        <v>2858983</v>
      </c>
      <c r="B3073" s="34">
        <v>1.17509228075411E-4</v>
      </c>
      <c r="C3073" s="22">
        <v>1.30021370514495E-4</v>
      </c>
      <c r="D3073" s="22" t="s">
        <v>1644</v>
      </c>
      <c r="E3073" s="23">
        <v>94185400.132322207</v>
      </c>
      <c r="F3073" s="23">
        <f t="shared" si="423"/>
        <v>11067.653665522896</v>
      </c>
      <c r="G3073" s="24" t="s">
        <v>24</v>
      </c>
      <c r="H3073" s="24">
        <v>1</v>
      </c>
      <c r="I3073" s="25" t="s">
        <v>40</v>
      </c>
      <c r="J3073" s="31">
        <f t="shared" si="425"/>
        <v>1</v>
      </c>
      <c r="K3073" s="24" t="s">
        <v>29</v>
      </c>
      <c r="L3073" s="24"/>
      <c r="M3073" s="25" t="s">
        <v>29</v>
      </c>
      <c r="N3073" s="25">
        <f t="shared" si="426"/>
        <v>0</v>
      </c>
      <c r="O3073" s="24" t="s">
        <v>29</v>
      </c>
      <c r="P3073" s="24"/>
      <c r="Q3073" s="25" t="s">
        <v>29</v>
      </c>
      <c r="R3073" s="25">
        <f t="shared" si="427"/>
        <v>0</v>
      </c>
      <c r="S3073" s="24" t="s">
        <v>29</v>
      </c>
      <c r="T3073" s="24"/>
      <c r="U3073" s="25" t="s">
        <v>29</v>
      </c>
      <c r="V3073" s="25">
        <f t="shared" si="428"/>
        <v>0</v>
      </c>
      <c r="W3073" s="25" t="s">
        <v>29</v>
      </c>
      <c r="X3073" s="25"/>
      <c r="Y3073" s="25" t="s">
        <v>29</v>
      </c>
      <c r="Z3073" s="25">
        <f t="shared" si="429"/>
        <v>0</v>
      </c>
      <c r="AA3073" s="24" t="s">
        <v>29</v>
      </c>
      <c r="AB3073" s="24"/>
      <c r="AC3073" s="25" t="s">
        <v>29</v>
      </c>
      <c r="AD3073" s="25">
        <f t="shared" si="430"/>
        <v>0</v>
      </c>
      <c r="AE3073" s="32">
        <f t="shared" si="431"/>
        <v>1</v>
      </c>
      <c r="AF3073" s="37">
        <f t="shared" si="424"/>
        <v>11067.653665522896</v>
      </c>
      <c r="AG3073" s="27"/>
      <c r="AM3073" s="27"/>
    </row>
    <row r="3074" spans="1:39" x14ac:dyDescent="0.25">
      <c r="A3074" s="21">
        <v>2858984</v>
      </c>
      <c r="B3074" s="34">
        <v>4.5722762834305903E-5</v>
      </c>
      <c r="C3074" s="22">
        <v>5.0582417713670902E-5</v>
      </c>
      <c r="D3074" s="22" t="s">
        <v>1442</v>
      </c>
      <c r="E3074" s="23">
        <v>972644764.183725</v>
      </c>
      <c r="F3074" s="23">
        <f t="shared" si="423"/>
        <v>44472.005874801849</v>
      </c>
      <c r="G3074" s="24" t="s">
        <v>24</v>
      </c>
      <c r="H3074" s="24">
        <v>3</v>
      </c>
      <c r="I3074" s="25" t="s">
        <v>79</v>
      </c>
      <c r="J3074" s="31">
        <f t="shared" si="425"/>
        <v>0</v>
      </c>
      <c r="K3074" s="24" t="s">
        <v>24</v>
      </c>
      <c r="L3074" s="24">
        <v>3</v>
      </c>
      <c r="M3074" s="25" t="s">
        <v>40</v>
      </c>
      <c r="N3074" s="25">
        <f t="shared" si="426"/>
        <v>3</v>
      </c>
      <c r="O3074" s="24" t="s">
        <v>29</v>
      </c>
      <c r="P3074" s="24"/>
      <c r="Q3074" s="25" t="s">
        <v>29</v>
      </c>
      <c r="R3074" s="25">
        <f t="shared" si="427"/>
        <v>0</v>
      </c>
      <c r="S3074" s="24" t="s">
        <v>29</v>
      </c>
      <c r="T3074" s="24"/>
      <c r="U3074" s="25" t="s">
        <v>29</v>
      </c>
      <c r="V3074" s="25">
        <f t="shared" si="428"/>
        <v>0</v>
      </c>
      <c r="W3074" s="25" t="s">
        <v>29</v>
      </c>
      <c r="X3074" s="25"/>
      <c r="Y3074" s="25" t="s">
        <v>29</v>
      </c>
      <c r="Z3074" s="25">
        <f t="shared" si="429"/>
        <v>0</v>
      </c>
      <c r="AA3074" s="24" t="s">
        <v>29</v>
      </c>
      <c r="AB3074" s="24"/>
      <c r="AC3074" s="25" t="s">
        <v>29</v>
      </c>
      <c r="AD3074" s="25">
        <f t="shared" si="430"/>
        <v>0</v>
      </c>
      <c r="AE3074" s="32">
        <f t="shared" si="431"/>
        <v>3</v>
      </c>
      <c r="AF3074" s="37">
        <f t="shared" si="424"/>
        <v>44472.005874801849</v>
      </c>
      <c r="AG3074" s="27"/>
      <c r="AK3074" s="27"/>
    </row>
    <row r="3075" spans="1:39" x14ac:dyDescent="0.25">
      <c r="A3075" s="21">
        <v>2858985</v>
      </c>
      <c r="B3075" s="34">
        <v>7.9389395492101804E-5</v>
      </c>
      <c r="C3075" s="22">
        <v>8.0959280797468605E-5</v>
      </c>
      <c r="D3075" s="22" t="s">
        <v>1941</v>
      </c>
      <c r="E3075" s="23">
        <v>569525433.02694297</v>
      </c>
      <c r="F3075" s="23">
        <f t="shared" si="423"/>
        <v>45214.279845386511</v>
      </c>
      <c r="G3075" s="24" t="s">
        <v>24</v>
      </c>
      <c r="H3075" s="24">
        <v>3</v>
      </c>
      <c r="I3075" s="25" t="s">
        <v>31</v>
      </c>
      <c r="J3075" s="31">
        <f t="shared" si="425"/>
        <v>3</v>
      </c>
      <c r="K3075" s="24" t="s">
        <v>29</v>
      </c>
      <c r="L3075" s="24"/>
      <c r="M3075" s="25" t="s">
        <v>29</v>
      </c>
      <c r="N3075" s="25">
        <f t="shared" si="426"/>
        <v>0</v>
      </c>
      <c r="O3075" s="24" t="s">
        <v>29</v>
      </c>
      <c r="P3075" s="24"/>
      <c r="Q3075" s="25" t="s">
        <v>29</v>
      </c>
      <c r="R3075" s="25">
        <f t="shared" si="427"/>
        <v>0</v>
      </c>
      <c r="S3075" s="24" t="s">
        <v>29</v>
      </c>
      <c r="T3075" s="24"/>
      <c r="U3075" s="25" t="s">
        <v>29</v>
      </c>
      <c r="V3075" s="25">
        <f t="shared" si="428"/>
        <v>0</v>
      </c>
      <c r="W3075" s="25" t="s">
        <v>29</v>
      </c>
      <c r="X3075" s="25"/>
      <c r="Y3075" s="25" t="s">
        <v>29</v>
      </c>
      <c r="Z3075" s="25">
        <f t="shared" si="429"/>
        <v>0</v>
      </c>
      <c r="AA3075" s="24" t="s">
        <v>29</v>
      </c>
      <c r="AB3075" s="24"/>
      <c r="AC3075" s="25" t="s">
        <v>29</v>
      </c>
      <c r="AD3075" s="25">
        <f t="shared" si="430"/>
        <v>0</v>
      </c>
      <c r="AE3075" s="32">
        <f t="shared" si="431"/>
        <v>3</v>
      </c>
      <c r="AF3075" s="37">
        <f t="shared" si="424"/>
        <v>45214.279845386511</v>
      </c>
      <c r="AG3075" s="27"/>
      <c r="AK3075" s="27"/>
      <c r="AM3075" s="27"/>
    </row>
    <row r="3076" spans="1:39" x14ac:dyDescent="0.25">
      <c r="A3076" s="21">
        <v>2858986</v>
      </c>
      <c r="B3076" s="34">
        <v>3.9156144788790504E-6</v>
      </c>
      <c r="C3076" s="22">
        <v>4.1370629060456098E-6</v>
      </c>
      <c r="D3076" s="22" t="s">
        <v>858</v>
      </c>
      <c r="E3076" s="23">
        <v>500432217.94967002</v>
      </c>
      <c r="F3076" s="23">
        <f t="shared" si="423"/>
        <v>1959.4996383012844</v>
      </c>
      <c r="G3076" s="24" t="s">
        <v>24</v>
      </c>
      <c r="H3076" s="24">
        <v>4</v>
      </c>
      <c r="I3076" s="25" t="s">
        <v>38</v>
      </c>
      <c r="J3076" s="31">
        <f t="shared" si="425"/>
        <v>0</v>
      </c>
      <c r="K3076" s="24" t="s">
        <v>29</v>
      </c>
      <c r="L3076" s="24"/>
      <c r="M3076" s="25" t="s">
        <v>29</v>
      </c>
      <c r="N3076" s="25">
        <f t="shared" si="426"/>
        <v>0</v>
      </c>
      <c r="O3076" s="24" t="s">
        <v>29</v>
      </c>
      <c r="P3076" s="24"/>
      <c r="Q3076" s="25" t="s">
        <v>29</v>
      </c>
      <c r="R3076" s="25">
        <f t="shared" si="427"/>
        <v>0</v>
      </c>
      <c r="S3076" s="24" t="s">
        <v>29</v>
      </c>
      <c r="T3076" s="24"/>
      <c r="U3076" s="25" t="s">
        <v>29</v>
      </c>
      <c r="V3076" s="25">
        <f t="shared" si="428"/>
        <v>0</v>
      </c>
      <c r="W3076" s="25" t="s">
        <v>29</v>
      </c>
      <c r="X3076" s="25"/>
      <c r="Y3076" s="25" t="s">
        <v>29</v>
      </c>
      <c r="Z3076" s="25">
        <f t="shared" si="429"/>
        <v>0</v>
      </c>
      <c r="AA3076" s="24" t="s">
        <v>29</v>
      </c>
      <c r="AB3076" s="24"/>
      <c r="AC3076" s="25" t="s">
        <v>29</v>
      </c>
      <c r="AD3076" s="25">
        <f t="shared" si="430"/>
        <v>0</v>
      </c>
      <c r="AE3076" s="32">
        <f t="shared" si="431"/>
        <v>0</v>
      </c>
      <c r="AF3076" s="37">
        <f t="shared" si="424"/>
        <v>1959.4996383012844</v>
      </c>
      <c r="AG3076" s="27"/>
      <c r="AK3076" s="27"/>
      <c r="AM3076" s="27"/>
    </row>
    <row r="3077" spans="1:39" x14ac:dyDescent="0.25">
      <c r="A3077" s="21">
        <v>2858988</v>
      </c>
      <c r="B3077" s="34">
        <v>3.4812669369584702E-5</v>
      </c>
      <c r="C3077" s="22">
        <v>3.7462253338177498E-5</v>
      </c>
      <c r="D3077" s="22" t="s">
        <v>483</v>
      </c>
      <c r="E3077" s="23">
        <v>3721933560.9796</v>
      </c>
      <c r="F3077" s="23">
        <f t="shared" si="423"/>
        <v>129570.44247394384</v>
      </c>
      <c r="G3077" s="24" t="s">
        <v>24</v>
      </c>
      <c r="H3077" s="24">
        <v>5</v>
      </c>
      <c r="I3077" s="25" t="s">
        <v>35</v>
      </c>
      <c r="J3077" s="31">
        <f t="shared" si="425"/>
        <v>0</v>
      </c>
      <c r="K3077" s="24" t="s">
        <v>24</v>
      </c>
      <c r="L3077" s="24">
        <v>3</v>
      </c>
      <c r="M3077" s="25" t="s">
        <v>36</v>
      </c>
      <c r="N3077" s="25">
        <f t="shared" si="426"/>
        <v>3</v>
      </c>
      <c r="O3077" s="24" t="s">
        <v>29</v>
      </c>
      <c r="P3077" s="24"/>
      <c r="Q3077" s="25" t="s">
        <v>29</v>
      </c>
      <c r="R3077" s="25">
        <f t="shared" si="427"/>
        <v>0</v>
      </c>
      <c r="S3077" s="24" t="s">
        <v>29</v>
      </c>
      <c r="T3077" s="24"/>
      <c r="U3077" s="25" t="s">
        <v>29</v>
      </c>
      <c r="V3077" s="25">
        <f t="shared" si="428"/>
        <v>0</v>
      </c>
      <c r="W3077" s="25" t="s">
        <v>29</v>
      </c>
      <c r="X3077" s="25"/>
      <c r="Y3077" s="25" t="s">
        <v>29</v>
      </c>
      <c r="Z3077" s="25">
        <f t="shared" si="429"/>
        <v>0</v>
      </c>
      <c r="AA3077" s="24" t="s">
        <v>29</v>
      </c>
      <c r="AB3077" s="24"/>
      <c r="AC3077" s="25" t="s">
        <v>29</v>
      </c>
      <c r="AD3077" s="25">
        <f t="shared" si="430"/>
        <v>0</v>
      </c>
      <c r="AE3077" s="32">
        <f t="shared" si="431"/>
        <v>3</v>
      </c>
      <c r="AF3077" s="37">
        <f t="shared" si="424"/>
        <v>129570.44247394384</v>
      </c>
      <c r="AG3077" s="27"/>
      <c r="AM3077" s="27"/>
    </row>
    <row r="3078" spans="1:39" x14ac:dyDescent="0.25">
      <c r="A3078" s="21">
        <v>2858997</v>
      </c>
      <c r="B3078" s="34">
        <v>5.0659773200831996E-7</v>
      </c>
      <c r="C3078" s="22">
        <v>5.9689799062305601E-7</v>
      </c>
      <c r="D3078" s="22" t="s">
        <v>3746</v>
      </c>
      <c r="E3078" s="23">
        <v>24707913.558068998</v>
      </c>
      <c r="F3078" s="23">
        <f t="shared" si="423"/>
        <v>12.516972971175374</v>
      </c>
      <c r="G3078" s="24" t="s">
        <v>24</v>
      </c>
      <c r="H3078" s="24">
        <v>2</v>
      </c>
      <c r="I3078" s="25" t="s">
        <v>38</v>
      </c>
      <c r="J3078" s="31">
        <f t="shared" si="425"/>
        <v>0</v>
      </c>
      <c r="K3078" s="24" t="s">
        <v>29</v>
      </c>
      <c r="L3078" s="24"/>
      <c r="M3078" s="25" t="s">
        <v>29</v>
      </c>
      <c r="N3078" s="25">
        <f t="shared" si="426"/>
        <v>0</v>
      </c>
      <c r="O3078" s="24" t="s">
        <v>29</v>
      </c>
      <c r="P3078" s="24"/>
      <c r="Q3078" s="25" t="s">
        <v>29</v>
      </c>
      <c r="R3078" s="25">
        <f t="shared" si="427"/>
        <v>0</v>
      </c>
      <c r="S3078" s="24" t="s">
        <v>29</v>
      </c>
      <c r="T3078" s="24"/>
      <c r="U3078" s="25" t="s">
        <v>29</v>
      </c>
      <c r="V3078" s="25">
        <f t="shared" si="428"/>
        <v>0</v>
      </c>
      <c r="W3078" s="25" t="s">
        <v>29</v>
      </c>
      <c r="X3078" s="25"/>
      <c r="Y3078" s="25" t="s">
        <v>29</v>
      </c>
      <c r="Z3078" s="25">
        <f t="shared" si="429"/>
        <v>0</v>
      </c>
      <c r="AA3078" s="24" t="s">
        <v>29</v>
      </c>
      <c r="AB3078" s="24"/>
      <c r="AC3078" s="25" t="s">
        <v>29</v>
      </c>
      <c r="AD3078" s="25">
        <f t="shared" si="430"/>
        <v>0</v>
      </c>
      <c r="AE3078" s="32">
        <f t="shared" si="431"/>
        <v>0</v>
      </c>
      <c r="AF3078" s="37">
        <f t="shared" si="424"/>
        <v>12.516972971175374</v>
      </c>
      <c r="AG3078" s="27"/>
      <c r="AK3078" s="27"/>
      <c r="AM3078" s="27"/>
    </row>
    <row r="3079" spans="1:39" x14ac:dyDescent="0.25">
      <c r="A3079" s="21">
        <v>2859002</v>
      </c>
      <c r="B3079" s="34">
        <v>1.03254647553852E-4</v>
      </c>
      <c r="C3079" s="22">
        <v>1.14526691776312E-4</v>
      </c>
      <c r="D3079" s="22" t="s">
        <v>3350</v>
      </c>
      <c r="E3079" s="23">
        <v>100098.74080067</v>
      </c>
      <c r="F3079" s="23">
        <f t="shared" si="423"/>
        <v>10.335660201957566</v>
      </c>
      <c r="G3079" s="24" t="s">
        <v>24</v>
      </c>
      <c r="H3079" s="24">
        <v>1</v>
      </c>
      <c r="I3079" s="25" t="s">
        <v>35</v>
      </c>
      <c r="J3079" s="31">
        <f t="shared" si="425"/>
        <v>0</v>
      </c>
      <c r="K3079" s="24" t="s">
        <v>29</v>
      </c>
      <c r="L3079" s="24"/>
      <c r="M3079" s="25" t="s">
        <v>29</v>
      </c>
      <c r="N3079" s="25">
        <f t="shared" si="426"/>
        <v>0</v>
      </c>
      <c r="O3079" s="24" t="s">
        <v>29</v>
      </c>
      <c r="P3079" s="24"/>
      <c r="Q3079" s="25" t="s">
        <v>29</v>
      </c>
      <c r="R3079" s="25">
        <f t="shared" si="427"/>
        <v>0</v>
      </c>
      <c r="S3079" s="24" t="s">
        <v>29</v>
      </c>
      <c r="T3079" s="24"/>
      <c r="U3079" s="25" t="s">
        <v>29</v>
      </c>
      <c r="V3079" s="25">
        <f t="shared" si="428"/>
        <v>0</v>
      </c>
      <c r="W3079" s="25" t="s">
        <v>29</v>
      </c>
      <c r="X3079" s="25"/>
      <c r="Y3079" s="25" t="s">
        <v>29</v>
      </c>
      <c r="Z3079" s="25">
        <f t="shared" si="429"/>
        <v>0</v>
      </c>
      <c r="AA3079" s="24" t="s">
        <v>29</v>
      </c>
      <c r="AB3079" s="24"/>
      <c r="AC3079" s="25" t="s">
        <v>29</v>
      </c>
      <c r="AD3079" s="25">
        <f t="shared" si="430"/>
        <v>0</v>
      </c>
      <c r="AE3079" s="32">
        <f t="shared" si="431"/>
        <v>0</v>
      </c>
      <c r="AF3079" s="37">
        <f t="shared" si="424"/>
        <v>10.335660201957566</v>
      </c>
      <c r="AG3079" s="27"/>
    </row>
    <row r="3080" spans="1:39" x14ac:dyDescent="0.25">
      <c r="A3080" s="21">
        <v>2859003</v>
      </c>
      <c r="B3080" s="34">
        <v>1.3778602325581401E-4</v>
      </c>
      <c r="C3080" s="22">
        <v>1.59928811254317E-4</v>
      </c>
      <c r="D3080" s="22" t="s">
        <v>3769</v>
      </c>
      <c r="E3080" s="23">
        <v>10444667.834865199</v>
      </c>
      <c r="F3080" s="23">
        <f t="shared" si="423"/>
        <v>1439.1292451939889</v>
      </c>
      <c r="G3080" s="24" t="s">
        <v>26</v>
      </c>
      <c r="H3080" s="24">
        <v>1</v>
      </c>
      <c r="I3080" s="25" t="s">
        <v>53</v>
      </c>
      <c r="J3080" s="31">
        <f t="shared" si="425"/>
        <v>0</v>
      </c>
      <c r="K3080" s="24" t="s">
        <v>29</v>
      </c>
      <c r="L3080" s="24"/>
      <c r="M3080" s="25" t="s">
        <v>29</v>
      </c>
      <c r="N3080" s="25">
        <f t="shared" si="426"/>
        <v>0</v>
      </c>
      <c r="O3080" s="24" t="s">
        <v>29</v>
      </c>
      <c r="P3080" s="24"/>
      <c r="Q3080" s="25" t="s">
        <v>29</v>
      </c>
      <c r="R3080" s="25">
        <f t="shared" si="427"/>
        <v>0</v>
      </c>
      <c r="S3080" s="24" t="s">
        <v>29</v>
      </c>
      <c r="T3080" s="24"/>
      <c r="U3080" s="25" t="s">
        <v>29</v>
      </c>
      <c r="V3080" s="25">
        <f t="shared" si="428"/>
        <v>0</v>
      </c>
      <c r="W3080" s="25" t="s">
        <v>29</v>
      </c>
      <c r="X3080" s="25"/>
      <c r="Y3080" s="25" t="s">
        <v>29</v>
      </c>
      <c r="Z3080" s="25">
        <f t="shared" si="429"/>
        <v>0</v>
      </c>
      <c r="AA3080" s="24" t="s">
        <v>29</v>
      </c>
      <c r="AB3080" s="24"/>
      <c r="AC3080" s="25" t="s">
        <v>29</v>
      </c>
      <c r="AD3080" s="25">
        <f t="shared" si="430"/>
        <v>0</v>
      </c>
      <c r="AE3080" s="32">
        <f t="shared" si="431"/>
        <v>0</v>
      </c>
      <c r="AF3080" s="37">
        <f t="shared" si="424"/>
        <v>1439.1292451939889</v>
      </c>
      <c r="AG3080" s="27"/>
      <c r="AM3080" s="27"/>
    </row>
    <row r="3081" spans="1:39" x14ac:dyDescent="0.25">
      <c r="A3081" s="21">
        <v>2859004</v>
      </c>
      <c r="B3081" s="34">
        <v>2.8988461664635799E-6</v>
      </c>
      <c r="C3081" s="22">
        <v>3.1062914859723499E-6</v>
      </c>
      <c r="D3081" s="22" t="s">
        <v>2424</v>
      </c>
      <c r="E3081" s="23">
        <v>336279284.83443499</v>
      </c>
      <c r="F3081" s="23">
        <f t="shared" ref="F3081:F3144" si="432">E3081*B3081</f>
        <v>974.82191570341615</v>
      </c>
      <c r="G3081" s="24" t="s">
        <v>24</v>
      </c>
      <c r="H3081" s="24">
        <v>3</v>
      </c>
      <c r="I3081" s="25" t="s">
        <v>34</v>
      </c>
      <c r="J3081" s="31">
        <f t="shared" si="425"/>
        <v>0</v>
      </c>
      <c r="K3081" s="24" t="s">
        <v>24</v>
      </c>
      <c r="L3081" s="24">
        <v>3</v>
      </c>
      <c r="M3081" s="25" t="s">
        <v>37</v>
      </c>
      <c r="N3081" s="25">
        <f t="shared" si="426"/>
        <v>3</v>
      </c>
      <c r="O3081" s="24" t="s">
        <v>29</v>
      </c>
      <c r="P3081" s="24"/>
      <c r="Q3081" s="25" t="s">
        <v>29</v>
      </c>
      <c r="R3081" s="25">
        <f t="shared" si="427"/>
        <v>0</v>
      </c>
      <c r="S3081" s="24" t="s">
        <v>29</v>
      </c>
      <c r="T3081" s="24"/>
      <c r="U3081" s="25" t="s">
        <v>29</v>
      </c>
      <c r="V3081" s="25">
        <f t="shared" si="428"/>
        <v>0</v>
      </c>
      <c r="W3081" s="25" t="s">
        <v>29</v>
      </c>
      <c r="X3081" s="25"/>
      <c r="Y3081" s="25" t="s">
        <v>29</v>
      </c>
      <c r="Z3081" s="25">
        <f t="shared" si="429"/>
        <v>0</v>
      </c>
      <c r="AA3081" s="24" t="s">
        <v>29</v>
      </c>
      <c r="AB3081" s="24"/>
      <c r="AC3081" s="25" t="s">
        <v>29</v>
      </c>
      <c r="AD3081" s="25">
        <f t="shared" si="430"/>
        <v>0</v>
      </c>
      <c r="AE3081" s="32">
        <f t="shared" si="431"/>
        <v>3</v>
      </c>
      <c r="AF3081" s="37">
        <f t="shared" ref="AF3081:AF3144" si="433">B3081*E3081</f>
        <v>974.82191570341615</v>
      </c>
      <c r="AG3081" s="27"/>
      <c r="AK3081" s="27"/>
      <c r="AM3081" s="27"/>
    </row>
    <row r="3082" spans="1:39" x14ac:dyDescent="0.25">
      <c r="A3082" s="21">
        <v>2859008</v>
      </c>
      <c r="B3082" s="34">
        <v>3.0416082665775699E-4</v>
      </c>
      <c r="C3082" s="22">
        <v>3.3157617340826701E-4</v>
      </c>
      <c r="D3082" s="22" t="s">
        <v>2938</v>
      </c>
      <c r="E3082" s="23">
        <v>577013.29929126101</v>
      </c>
      <c r="F3082" s="23">
        <f t="shared" si="432"/>
        <v>175.50484210494969</v>
      </c>
      <c r="G3082" s="24" t="s">
        <v>32</v>
      </c>
      <c r="H3082" s="24"/>
      <c r="I3082" s="25" t="s">
        <v>29</v>
      </c>
      <c r="J3082" s="31">
        <f t="shared" ref="J3082:J3145" si="434">IF(LEFT(I3082,5)="US TX",H3082,0)</f>
        <v>0</v>
      </c>
      <c r="K3082" s="24" t="s">
        <v>29</v>
      </c>
      <c r="L3082" s="24"/>
      <c r="M3082" s="25" t="s">
        <v>29</v>
      </c>
      <c r="N3082" s="25">
        <f t="shared" ref="N3082:N3145" si="435">IF(LEFT(M3082,5)="US TX",L3082,0)</f>
        <v>0</v>
      </c>
      <c r="O3082" s="24" t="s">
        <v>29</v>
      </c>
      <c r="P3082" s="24"/>
      <c r="Q3082" s="25" t="s">
        <v>29</v>
      </c>
      <c r="R3082" s="25">
        <f t="shared" ref="R3082:R3145" si="436">IF(LEFT(Q3082,5)="US TX",P3082,0)</f>
        <v>0</v>
      </c>
      <c r="S3082" s="24" t="s">
        <v>29</v>
      </c>
      <c r="T3082" s="24"/>
      <c r="U3082" s="25" t="s">
        <v>29</v>
      </c>
      <c r="V3082" s="25">
        <f t="shared" ref="V3082:V3145" si="437">IF(LEFT(U3082,5)="US TX",T3082,0)</f>
        <v>0</v>
      </c>
      <c r="W3082" s="25" t="s">
        <v>29</v>
      </c>
      <c r="X3082" s="25"/>
      <c r="Y3082" s="25" t="s">
        <v>29</v>
      </c>
      <c r="Z3082" s="25">
        <f t="shared" ref="Z3082:Z3145" si="438">IF(LEFT(Y3082,5)="US TX",X3082,0)</f>
        <v>0</v>
      </c>
      <c r="AA3082" s="24" t="s">
        <v>29</v>
      </c>
      <c r="AB3082" s="24"/>
      <c r="AC3082" s="25" t="s">
        <v>29</v>
      </c>
      <c r="AD3082" s="25">
        <f t="shared" ref="AD3082:AD3145" si="439">IF(LEFT(AC3082,5)="US TX",AB3082,0)</f>
        <v>0</v>
      </c>
      <c r="AE3082" s="32">
        <f t="shared" ref="AE3082:AE3145" si="440">MAX(J3082,N3082,R3082,V3082,Z3082,AD3082)</f>
        <v>0</v>
      </c>
      <c r="AF3082" s="37">
        <f t="shared" si="433"/>
        <v>175.50484210494969</v>
      </c>
      <c r="AG3082" s="27"/>
      <c r="AK3082" s="27"/>
    </row>
    <row r="3083" spans="1:39" x14ac:dyDescent="0.25">
      <c r="A3083" s="21">
        <v>2859012</v>
      </c>
      <c r="B3083" s="34">
        <v>1.5182646845053499E-4</v>
      </c>
      <c r="C3083" s="22">
        <v>1.6927943986461399E-4</v>
      </c>
      <c r="D3083" s="22" t="s">
        <v>4513</v>
      </c>
      <c r="E3083" s="23">
        <v>706964.144373246</v>
      </c>
      <c r="F3083" s="23">
        <f t="shared" si="432"/>
        <v>107.33586936134409</v>
      </c>
      <c r="G3083" s="24" t="s">
        <v>24</v>
      </c>
      <c r="H3083" s="24">
        <v>2</v>
      </c>
      <c r="I3083" s="25" t="s">
        <v>35</v>
      </c>
      <c r="J3083" s="31">
        <f t="shared" si="434"/>
        <v>0</v>
      </c>
      <c r="K3083" s="24" t="s">
        <v>29</v>
      </c>
      <c r="L3083" s="24"/>
      <c r="M3083" s="25" t="s">
        <v>29</v>
      </c>
      <c r="N3083" s="25">
        <f t="shared" si="435"/>
        <v>0</v>
      </c>
      <c r="O3083" s="24" t="s">
        <v>29</v>
      </c>
      <c r="P3083" s="24"/>
      <c r="Q3083" s="25" t="s">
        <v>29</v>
      </c>
      <c r="R3083" s="25">
        <f t="shared" si="436"/>
        <v>0</v>
      </c>
      <c r="S3083" s="24" t="s">
        <v>29</v>
      </c>
      <c r="T3083" s="24"/>
      <c r="U3083" s="25" t="s">
        <v>29</v>
      </c>
      <c r="V3083" s="25">
        <f t="shared" si="437"/>
        <v>0</v>
      </c>
      <c r="W3083" s="25" t="s">
        <v>29</v>
      </c>
      <c r="X3083" s="25"/>
      <c r="Y3083" s="25" t="s">
        <v>29</v>
      </c>
      <c r="Z3083" s="25">
        <f t="shared" si="438"/>
        <v>0</v>
      </c>
      <c r="AA3083" s="24" t="s">
        <v>29</v>
      </c>
      <c r="AB3083" s="24"/>
      <c r="AC3083" s="25" t="s">
        <v>29</v>
      </c>
      <c r="AD3083" s="25">
        <f t="shared" si="439"/>
        <v>0</v>
      </c>
      <c r="AE3083" s="32">
        <f t="shared" si="440"/>
        <v>0</v>
      </c>
      <c r="AF3083" s="37">
        <f t="shared" si="433"/>
        <v>107.33586936134409</v>
      </c>
      <c r="AG3083" s="27"/>
      <c r="AK3083" s="27"/>
    </row>
    <row r="3084" spans="1:39" x14ac:dyDescent="0.25">
      <c r="A3084" s="21">
        <v>2859016</v>
      </c>
      <c r="B3084" s="34">
        <v>1.9504760639937601E-6</v>
      </c>
      <c r="C3084" s="22">
        <v>2.0881563859384302E-6</v>
      </c>
      <c r="D3084" s="22" t="s">
        <v>4428</v>
      </c>
      <c r="E3084" s="23">
        <v>7922880.2097457396</v>
      </c>
      <c r="F3084" s="23">
        <f t="shared" si="432"/>
        <v>15.453388206998927</v>
      </c>
      <c r="G3084" s="24" t="s">
        <v>24</v>
      </c>
      <c r="H3084" s="24">
        <v>3</v>
      </c>
      <c r="I3084" s="25" t="s">
        <v>46</v>
      </c>
      <c r="J3084" s="31">
        <f t="shared" si="434"/>
        <v>0</v>
      </c>
      <c r="K3084" s="24" t="s">
        <v>24</v>
      </c>
      <c r="L3084" s="24">
        <v>2</v>
      </c>
      <c r="M3084" s="25" t="s">
        <v>58</v>
      </c>
      <c r="N3084" s="25">
        <f t="shared" si="435"/>
        <v>0</v>
      </c>
      <c r="O3084" s="24" t="s">
        <v>29</v>
      </c>
      <c r="P3084" s="24"/>
      <c r="Q3084" s="25" t="s">
        <v>29</v>
      </c>
      <c r="R3084" s="25">
        <f t="shared" si="436"/>
        <v>0</v>
      </c>
      <c r="S3084" s="24" t="s">
        <v>29</v>
      </c>
      <c r="T3084" s="24"/>
      <c r="U3084" s="25" t="s">
        <v>29</v>
      </c>
      <c r="V3084" s="25">
        <f t="shared" si="437"/>
        <v>0</v>
      </c>
      <c r="W3084" s="25" t="s">
        <v>29</v>
      </c>
      <c r="X3084" s="25"/>
      <c r="Y3084" s="25" t="s">
        <v>29</v>
      </c>
      <c r="Z3084" s="25">
        <f t="shared" si="438"/>
        <v>0</v>
      </c>
      <c r="AA3084" s="24" t="s">
        <v>29</v>
      </c>
      <c r="AB3084" s="24"/>
      <c r="AC3084" s="25" t="s">
        <v>29</v>
      </c>
      <c r="AD3084" s="25">
        <f t="shared" si="439"/>
        <v>0</v>
      </c>
      <c r="AE3084" s="32">
        <f t="shared" si="440"/>
        <v>0</v>
      </c>
      <c r="AF3084" s="37">
        <f t="shared" si="433"/>
        <v>15.453388206998927</v>
      </c>
      <c r="AG3084" s="27"/>
      <c r="AM3084" s="27"/>
    </row>
    <row r="3085" spans="1:39" x14ac:dyDescent="0.25">
      <c r="A3085" s="21">
        <v>2859017</v>
      </c>
      <c r="B3085" s="34">
        <v>9.0861125595042094E-5</v>
      </c>
      <c r="C3085" s="22">
        <v>9.1848775383644897E-5</v>
      </c>
      <c r="D3085" s="22" t="s">
        <v>213</v>
      </c>
      <c r="E3085" s="23">
        <v>9596399700.3397293</v>
      </c>
      <c r="F3085" s="23">
        <f t="shared" si="432"/>
        <v>871939.67843279243</v>
      </c>
      <c r="G3085" s="24" t="s">
        <v>26</v>
      </c>
      <c r="H3085" s="24">
        <v>1</v>
      </c>
      <c r="I3085" s="25" t="s">
        <v>38</v>
      </c>
      <c r="J3085" s="31">
        <f t="shared" si="434"/>
        <v>0</v>
      </c>
      <c r="K3085" s="24" t="s">
        <v>24</v>
      </c>
      <c r="L3085" s="24">
        <v>4</v>
      </c>
      <c r="M3085" s="25" t="s">
        <v>40</v>
      </c>
      <c r="N3085" s="25">
        <f t="shared" si="435"/>
        <v>4</v>
      </c>
      <c r="O3085" s="24" t="s">
        <v>29</v>
      </c>
      <c r="P3085" s="24"/>
      <c r="Q3085" s="25" t="s">
        <v>29</v>
      </c>
      <c r="R3085" s="25">
        <f t="shared" si="436"/>
        <v>0</v>
      </c>
      <c r="S3085" s="24" t="s">
        <v>29</v>
      </c>
      <c r="T3085" s="24"/>
      <c r="U3085" s="25" t="s">
        <v>29</v>
      </c>
      <c r="V3085" s="25">
        <f t="shared" si="437"/>
        <v>0</v>
      </c>
      <c r="W3085" s="25" t="s">
        <v>29</v>
      </c>
      <c r="X3085" s="25"/>
      <c r="Y3085" s="25" t="s">
        <v>29</v>
      </c>
      <c r="Z3085" s="25">
        <f t="shared" si="438"/>
        <v>0</v>
      </c>
      <c r="AA3085" s="24" t="s">
        <v>29</v>
      </c>
      <c r="AB3085" s="24"/>
      <c r="AC3085" s="25" t="s">
        <v>29</v>
      </c>
      <c r="AD3085" s="25">
        <f t="shared" si="439"/>
        <v>0</v>
      </c>
      <c r="AE3085" s="32">
        <f t="shared" si="440"/>
        <v>4</v>
      </c>
      <c r="AF3085" s="37">
        <f t="shared" si="433"/>
        <v>871939.67843279243</v>
      </c>
      <c r="AG3085" s="27"/>
      <c r="AM3085" s="27"/>
    </row>
    <row r="3086" spans="1:39" x14ac:dyDescent="0.25">
      <c r="A3086" s="21">
        <v>2859018</v>
      </c>
      <c r="B3086" s="34">
        <v>1.9675893373543098E-6</v>
      </c>
      <c r="C3086" s="22">
        <v>1.7239537209387799E-6</v>
      </c>
      <c r="D3086" s="22" t="s">
        <v>2520</v>
      </c>
      <c r="E3086" s="23">
        <v>298605789.73466098</v>
      </c>
      <c r="F3086" s="23">
        <f t="shared" si="432"/>
        <v>587.53356795418199</v>
      </c>
      <c r="G3086" s="24" t="s">
        <v>24</v>
      </c>
      <c r="H3086" s="24">
        <v>4</v>
      </c>
      <c r="I3086" s="25" t="s">
        <v>34</v>
      </c>
      <c r="J3086" s="31">
        <f t="shared" si="434"/>
        <v>0</v>
      </c>
      <c r="K3086" s="24" t="s">
        <v>26</v>
      </c>
      <c r="L3086" s="24">
        <v>2</v>
      </c>
      <c r="M3086" s="25" t="s">
        <v>35</v>
      </c>
      <c r="N3086" s="25">
        <f t="shared" si="435"/>
        <v>0</v>
      </c>
      <c r="O3086" s="24" t="s">
        <v>24</v>
      </c>
      <c r="P3086" s="24">
        <v>2</v>
      </c>
      <c r="Q3086" s="25" t="s">
        <v>40</v>
      </c>
      <c r="R3086" s="25">
        <f t="shared" si="436"/>
        <v>2</v>
      </c>
      <c r="S3086" s="24" t="s">
        <v>29</v>
      </c>
      <c r="T3086" s="24"/>
      <c r="U3086" s="25" t="s">
        <v>29</v>
      </c>
      <c r="V3086" s="25">
        <f t="shared" si="437"/>
        <v>0</v>
      </c>
      <c r="W3086" s="25" t="s">
        <v>29</v>
      </c>
      <c r="X3086" s="25"/>
      <c r="Y3086" s="25" t="s">
        <v>29</v>
      </c>
      <c r="Z3086" s="25">
        <f t="shared" si="438"/>
        <v>0</v>
      </c>
      <c r="AA3086" s="24" t="s">
        <v>29</v>
      </c>
      <c r="AB3086" s="24"/>
      <c r="AC3086" s="25" t="s">
        <v>29</v>
      </c>
      <c r="AD3086" s="25">
        <f t="shared" si="439"/>
        <v>0</v>
      </c>
      <c r="AE3086" s="32">
        <f t="shared" si="440"/>
        <v>2</v>
      </c>
      <c r="AF3086" s="37">
        <f t="shared" si="433"/>
        <v>587.53356795418199</v>
      </c>
      <c r="AG3086" s="27"/>
      <c r="AK3086" s="27"/>
      <c r="AM3086" s="27"/>
    </row>
    <row r="3087" spans="1:39" x14ac:dyDescent="0.25">
      <c r="A3087" s="21">
        <v>2859019</v>
      </c>
      <c r="B3087" s="34">
        <v>2.00496544075518E-5</v>
      </c>
      <c r="C3087" s="22">
        <v>2.0338773115746001E-5</v>
      </c>
      <c r="D3087" s="22" t="s">
        <v>3901</v>
      </c>
      <c r="E3087" s="23">
        <v>31401309.186520599</v>
      </c>
      <c r="F3087" s="23">
        <f t="shared" si="432"/>
        <v>629.58539713441951</v>
      </c>
      <c r="G3087" s="24" t="s">
        <v>24</v>
      </c>
      <c r="H3087" s="24">
        <v>3</v>
      </c>
      <c r="I3087" s="25" t="s">
        <v>53</v>
      </c>
      <c r="J3087" s="31">
        <f t="shared" si="434"/>
        <v>0</v>
      </c>
      <c r="K3087" s="24" t="s">
        <v>29</v>
      </c>
      <c r="L3087" s="24"/>
      <c r="M3087" s="25" t="s">
        <v>29</v>
      </c>
      <c r="N3087" s="25">
        <f t="shared" si="435"/>
        <v>0</v>
      </c>
      <c r="O3087" s="24" t="s">
        <v>29</v>
      </c>
      <c r="P3087" s="24"/>
      <c r="Q3087" s="25" t="s">
        <v>29</v>
      </c>
      <c r="R3087" s="25">
        <f t="shared" si="436"/>
        <v>0</v>
      </c>
      <c r="S3087" s="24" t="s">
        <v>29</v>
      </c>
      <c r="T3087" s="24"/>
      <c r="U3087" s="25" t="s">
        <v>29</v>
      </c>
      <c r="V3087" s="25">
        <f t="shared" si="437"/>
        <v>0</v>
      </c>
      <c r="W3087" s="25" t="s">
        <v>29</v>
      </c>
      <c r="X3087" s="25"/>
      <c r="Y3087" s="25" t="s">
        <v>29</v>
      </c>
      <c r="Z3087" s="25">
        <f t="shared" si="438"/>
        <v>0</v>
      </c>
      <c r="AA3087" s="24" t="s">
        <v>29</v>
      </c>
      <c r="AB3087" s="24"/>
      <c r="AC3087" s="25" t="s">
        <v>29</v>
      </c>
      <c r="AD3087" s="25">
        <f t="shared" si="439"/>
        <v>0</v>
      </c>
      <c r="AE3087" s="32">
        <f t="shared" si="440"/>
        <v>0</v>
      </c>
      <c r="AF3087" s="37">
        <f t="shared" si="433"/>
        <v>629.58539713441951</v>
      </c>
      <c r="AG3087" s="27"/>
    </row>
    <row r="3088" spans="1:39" x14ac:dyDescent="0.25">
      <c r="A3088" s="21">
        <v>2859020</v>
      </c>
      <c r="B3088" s="34">
        <v>1.4358863368038201E-4</v>
      </c>
      <c r="C3088" s="22">
        <v>1.51845273304708E-4</v>
      </c>
      <c r="D3088" s="22" t="s">
        <v>3998</v>
      </c>
      <c r="E3088" s="23">
        <v>5592595.5687730303</v>
      </c>
      <c r="F3088" s="23">
        <f t="shared" si="432"/>
        <v>803.03315644707834</v>
      </c>
      <c r="G3088" s="24" t="s">
        <v>24</v>
      </c>
      <c r="H3088" s="24">
        <v>3</v>
      </c>
      <c r="I3088" s="25" t="s">
        <v>53</v>
      </c>
      <c r="J3088" s="31">
        <f t="shared" si="434"/>
        <v>0</v>
      </c>
      <c r="K3088" s="24" t="s">
        <v>29</v>
      </c>
      <c r="L3088" s="24"/>
      <c r="M3088" s="25" t="s">
        <v>29</v>
      </c>
      <c r="N3088" s="25">
        <f t="shared" si="435"/>
        <v>0</v>
      </c>
      <c r="O3088" s="24" t="s">
        <v>29</v>
      </c>
      <c r="P3088" s="24"/>
      <c r="Q3088" s="25" t="s">
        <v>29</v>
      </c>
      <c r="R3088" s="25">
        <f t="shared" si="436"/>
        <v>0</v>
      </c>
      <c r="S3088" s="24" t="s">
        <v>29</v>
      </c>
      <c r="T3088" s="24"/>
      <c r="U3088" s="25" t="s">
        <v>29</v>
      </c>
      <c r="V3088" s="25">
        <f t="shared" si="437"/>
        <v>0</v>
      </c>
      <c r="W3088" s="25" t="s">
        <v>29</v>
      </c>
      <c r="X3088" s="25"/>
      <c r="Y3088" s="25" t="s">
        <v>29</v>
      </c>
      <c r="Z3088" s="25">
        <f t="shared" si="438"/>
        <v>0</v>
      </c>
      <c r="AA3088" s="24" t="s">
        <v>29</v>
      </c>
      <c r="AB3088" s="24"/>
      <c r="AC3088" s="25" t="s">
        <v>29</v>
      </c>
      <c r="AD3088" s="25">
        <f t="shared" si="439"/>
        <v>0</v>
      </c>
      <c r="AE3088" s="32">
        <f t="shared" si="440"/>
        <v>0</v>
      </c>
      <c r="AF3088" s="37">
        <f t="shared" si="433"/>
        <v>803.03315644707834</v>
      </c>
      <c r="AG3088" s="27"/>
    </row>
    <row r="3089" spans="1:39" x14ac:dyDescent="0.25">
      <c r="A3089" s="21">
        <v>2859025</v>
      </c>
      <c r="B3089" s="34">
        <v>3.5339263747085798E-6</v>
      </c>
      <c r="C3089" s="22">
        <v>3.2810910534360198E-6</v>
      </c>
      <c r="D3089" s="22" t="s">
        <v>5018</v>
      </c>
      <c r="E3089" s="23">
        <v>342.47210867072698</v>
      </c>
      <c r="F3089" s="23">
        <f t="shared" si="432"/>
        <v>1.2102712174335451E-3</v>
      </c>
      <c r="G3089" s="24" t="s">
        <v>24</v>
      </c>
      <c r="H3089" s="24">
        <v>3</v>
      </c>
      <c r="I3089" s="25" t="s">
        <v>30</v>
      </c>
      <c r="J3089" s="31">
        <f t="shared" si="434"/>
        <v>0</v>
      </c>
      <c r="K3089" s="24" t="s">
        <v>29</v>
      </c>
      <c r="L3089" s="24"/>
      <c r="M3089" s="25" t="s">
        <v>29</v>
      </c>
      <c r="N3089" s="25">
        <f t="shared" si="435"/>
        <v>0</v>
      </c>
      <c r="O3089" s="24" t="s">
        <v>29</v>
      </c>
      <c r="P3089" s="24"/>
      <c r="Q3089" s="25" t="s">
        <v>29</v>
      </c>
      <c r="R3089" s="25">
        <f t="shared" si="436"/>
        <v>0</v>
      </c>
      <c r="S3089" s="24" t="s">
        <v>29</v>
      </c>
      <c r="T3089" s="24"/>
      <c r="U3089" s="25" t="s">
        <v>29</v>
      </c>
      <c r="V3089" s="25">
        <f t="shared" si="437"/>
        <v>0</v>
      </c>
      <c r="W3089" s="25" t="s">
        <v>29</v>
      </c>
      <c r="X3089" s="25"/>
      <c r="Y3089" s="25" t="s">
        <v>29</v>
      </c>
      <c r="Z3089" s="25">
        <f t="shared" si="438"/>
        <v>0</v>
      </c>
      <c r="AA3089" s="24" t="s">
        <v>29</v>
      </c>
      <c r="AB3089" s="24"/>
      <c r="AC3089" s="25" t="s">
        <v>29</v>
      </c>
      <c r="AD3089" s="25">
        <f t="shared" si="439"/>
        <v>0</v>
      </c>
      <c r="AE3089" s="32">
        <f t="shared" si="440"/>
        <v>0</v>
      </c>
      <c r="AF3089" s="37">
        <f t="shared" si="433"/>
        <v>1.2102712174335451E-3</v>
      </c>
      <c r="AG3089" s="27"/>
      <c r="AM3089" s="27"/>
    </row>
    <row r="3090" spans="1:39" x14ac:dyDescent="0.25">
      <c r="A3090" s="21">
        <v>2859027</v>
      </c>
      <c r="B3090" s="34">
        <v>1.4139675831283601E-5</v>
      </c>
      <c r="C3090" s="22">
        <v>1.3888377677058E-5</v>
      </c>
      <c r="D3090" s="22" t="s">
        <v>1360</v>
      </c>
      <c r="E3090" s="23">
        <v>1085501161.1708801</v>
      </c>
      <c r="F3090" s="23">
        <f t="shared" si="432"/>
        <v>15348.634533438177</v>
      </c>
      <c r="G3090" s="24" t="s">
        <v>24</v>
      </c>
      <c r="H3090" s="24">
        <v>4</v>
      </c>
      <c r="I3090" s="25" t="s">
        <v>34</v>
      </c>
      <c r="J3090" s="31">
        <f t="shared" si="434"/>
        <v>0</v>
      </c>
      <c r="K3090" s="24" t="s">
        <v>24</v>
      </c>
      <c r="L3090" s="24">
        <v>4</v>
      </c>
      <c r="M3090" s="25" t="s">
        <v>31</v>
      </c>
      <c r="N3090" s="25">
        <f t="shared" si="435"/>
        <v>4</v>
      </c>
      <c r="O3090" s="24" t="s">
        <v>29</v>
      </c>
      <c r="P3090" s="24"/>
      <c r="Q3090" s="25" t="s">
        <v>29</v>
      </c>
      <c r="R3090" s="25">
        <f t="shared" si="436"/>
        <v>0</v>
      </c>
      <c r="S3090" s="24" t="s">
        <v>29</v>
      </c>
      <c r="T3090" s="24"/>
      <c r="U3090" s="25" t="s">
        <v>29</v>
      </c>
      <c r="V3090" s="25">
        <f t="shared" si="437"/>
        <v>0</v>
      </c>
      <c r="W3090" s="25" t="s">
        <v>29</v>
      </c>
      <c r="X3090" s="25"/>
      <c r="Y3090" s="25" t="s">
        <v>29</v>
      </c>
      <c r="Z3090" s="25">
        <f t="shared" si="438"/>
        <v>0</v>
      </c>
      <c r="AA3090" s="24" t="s">
        <v>29</v>
      </c>
      <c r="AB3090" s="24"/>
      <c r="AC3090" s="25" t="s">
        <v>29</v>
      </c>
      <c r="AD3090" s="25">
        <f t="shared" si="439"/>
        <v>0</v>
      </c>
      <c r="AE3090" s="32">
        <f t="shared" si="440"/>
        <v>4</v>
      </c>
      <c r="AF3090" s="37">
        <f t="shared" si="433"/>
        <v>15348.634533438177</v>
      </c>
      <c r="AG3090" s="27"/>
      <c r="AM3090" s="27"/>
    </row>
    <row r="3091" spans="1:39" x14ac:dyDescent="0.25">
      <c r="A3091" s="21">
        <v>2859033</v>
      </c>
      <c r="B3091" s="34">
        <v>4.3585559006965497E-6</v>
      </c>
      <c r="C3091" s="22">
        <v>4.5205384981120699E-6</v>
      </c>
      <c r="D3091" s="22" t="s">
        <v>2259</v>
      </c>
      <c r="E3091" s="23">
        <v>29212760.404781099</v>
      </c>
      <c r="F3091" s="23">
        <f t="shared" si="432"/>
        <v>127.32544923789318</v>
      </c>
      <c r="G3091" s="24" t="s">
        <v>24</v>
      </c>
      <c r="H3091" s="24">
        <v>1</v>
      </c>
      <c r="I3091" s="25" t="s">
        <v>37</v>
      </c>
      <c r="J3091" s="31">
        <f t="shared" si="434"/>
        <v>1</v>
      </c>
      <c r="K3091" s="24" t="s">
        <v>29</v>
      </c>
      <c r="L3091" s="24"/>
      <c r="M3091" s="25" t="s">
        <v>29</v>
      </c>
      <c r="N3091" s="25">
        <f t="shared" si="435"/>
        <v>0</v>
      </c>
      <c r="O3091" s="24" t="s">
        <v>29</v>
      </c>
      <c r="P3091" s="24"/>
      <c r="Q3091" s="25" t="s">
        <v>29</v>
      </c>
      <c r="R3091" s="25">
        <f t="shared" si="436"/>
        <v>0</v>
      </c>
      <c r="S3091" s="24" t="s">
        <v>29</v>
      </c>
      <c r="T3091" s="24"/>
      <c r="U3091" s="25" t="s">
        <v>29</v>
      </c>
      <c r="V3091" s="25">
        <f t="shared" si="437"/>
        <v>0</v>
      </c>
      <c r="W3091" s="25" t="s">
        <v>29</v>
      </c>
      <c r="X3091" s="25"/>
      <c r="Y3091" s="25" t="s">
        <v>29</v>
      </c>
      <c r="Z3091" s="25">
        <f t="shared" si="438"/>
        <v>0</v>
      </c>
      <c r="AA3091" s="24" t="s">
        <v>29</v>
      </c>
      <c r="AB3091" s="24"/>
      <c r="AC3091" s="25" t="s">
        <v>29</v>
      </c>
      <c r="AD3091" s="25">
        <f t="shared" si="439"/>
        <v>0</v>
      </c>
      <c r="AE3091" s="32">
        <f t="shared" si="440"/>
        <v>1</v>
      </c>
      <c r="AF3091" s="37">
        <f t="shared" si="433"/>
        <v>127.32544923789318</v>
      </c>
      <c r="AG3091" s="27"/>
    </row>
    <row r="3092" spans="1:39" x14ac:dyDescent="0.25">
      <c r="A3092" s="21">
        <v>2859036</v>
      </c>
      <c r="B3092" s="34">
        <v>9.7270475438690704E-5</v>
      </c>
      <c r="C3092" s="22">
        <v>1.00284079052017E-4</v>
      </c>
      <c r="D3092" s="22" t="s">
        <v>175</v>
      </c>
      <c r="E3092" s="23">
        <v>2591489741.8467302</v>
      </c>
      <c r="F3092" s="23">
        <f t="shared" si="432"/>
        <v>252075.4392839213</v>
      </c>
      <c r="G3092" s="24" t="s">
        <v>24</v>
      </c>
      <c r="H3092" s="24">
        <v>5</v>
      </c>
      <c r="I3092" s="25" t="s">
        <v>31</v>
      </c>
      <c r="J3092" s="31">
        <f t="shared" si="434"/>
        <v>5</v>
      </c>
      <c r="K3092" s="24" t="s">
        <v>29</v>
      </c>
      <c r="L3092" s="24"/>
      <c r="M3092" s="25" t="s">
        <v>29</v>
      </c>
      <c r="N3092" s="25">
        <f t="shared" si="435"/>
        <v>0</v>
      </c>
      <c r="O3092" s="24" t="s">
        <v>29</v>
      </c>
      <c r="P3092" s="24"/>
      <c r="Q3092" s="25" t="s">
        <v>29</v>
      </c>
      <c r="R3092" s="25">
        <f t="shared" si="436"/>
        <v>0</v>
      </c>
      <c r="S3092" s="24" t="s">
        <v>29</v>
      </c>
      <c r="T3092" s="24"/>
      <c r="U3092" s="25" t="s">
        <v>29</v>
      </c>
      <c r="V3092" s="25">
        <f t="shared" si="437"/>
        <v>0</v>
      </c>
      <c r="W3092" s="25" t="s">
        <v>29</v>
      </c>
      <c r="X3092" s="25"/>
      <c r="Y3092" s="25" t="s">
        <v>29</v>
      </c>
      <c r="Z3092" s="25">
        <f t="shared" si="438"/>
        <v>0</v>
      </c>
      <c r="AA3092" s="24" t="s">
        <v>29</v>
      </c>
      <c r="AB3092" s="24"/>
      <c r="AC3092" s="25" t="s">
        <v>29</v>
      </c>
      <c r="AD3092" s="25">
        <f t="shared" si="439"/>
        <v>0</v>
      </c>
      <c r="AE3092" s="32">
        <f t="shared" si="440"/>
        <v>5</v>
      </c>
      <c r="AF3092" s="37">
        <f t="shared" si="433"/>
        <v>252075.4392839213</v>
      </c>
      <c r="AG3092" s="27"/>
      <c r="AK3092" s="27"/>
    </row>
    <row r="3093" spans="1:39" x14ac:dyDescent="0.25">
      <c r="A3093" s="21">
        <v>2859038</v>
      </c>
      <c r="B3093" s="34">
        <v>2.0165789400158099E-4</v>
      </c>
      <c r="C3093" s="22">
        <v>2.14236131770386E-4</v>
      </c>
      <c r="D3093" s="22" t="s">
        <v>1727</v>
      </c>
      <c r="E3093" s="23">
        <v>3778831.4103612802</v>
      </c>
      <c r="F3093" s="23">
        <f t="shared" si="432"/>
        <v>762.03118400047981</v>
      </c>
      <c r="G3093" s="24" t="s">
        <v>24</v>
      </c>
      <c r="H3093" s="24">
        <v>5</v>
      </c>
      <c r="I3093" s="25" t="s">
        <v>53</v>
      </c>
      <c r="J3093" s="31">
        <f t="shared" si="434"/>
        <v>0</v>
      </c>
      <c r="K3093" s="24" t="s">
        <v>29</v>
      </c>
      <c r="L3093" s="24"/>
      <c r="M3093" s="25" t="s">
        <v>29</v>
      </c>
      <c r="N3093" s="25">
        <f t="shared" si="435"/>
        <v>0</v>
      </c>
      <c r="O3093" s="24" t="s">
        <v>29</v>
      </c>
      <c r="P3093" s="24"/>
      <c r="Q3093" s="25" t="s">
        <v>29</v>
      </c>
      <c r="R3093" s="25">
        <f t="shared" si="436"/>
        <v>0</v>
      </c>
      <c r="S3093" s="24" t="s">
        <v>29</v>
      </c>
      <c r="T3093" s="24"/>
      <c r="U3093" s="25" t="s">
        <v>29</v>
      </c>
      <c r="V3093" s="25">
        <f t="shared" si="437"/>
        <v>0</v>
      </c>
      <c r="W3093" s="25" t="s">
        <v>29</v>
      </c>
      <c r="X3093" s="25"/>
      <c r="Y3093" s="25" t="s">
        <v>29</v>
      </c>
      <c r="Z3093" s="25">
        <f t="shared" si="438"/>
        <v>0</v>
      </c>
      <c r="AA3093" s="24" t="s">
        <v>29</v>
      </c>
      <c r="AB3093" s="24"/>
      <c r="AC3093" s="25" t="s">
        <v>29</v>
      </c>
      <c r="AD3093" s="25">
        <f t="shared" si="439"/>
        <v>0</v>
      </c>
      <c r="AE3093" s="32">
        <f t="shared" si="440"/>
        <v>0</v>
      </c>
      <c r="AF3093" s="37">
        <f t="shared" si="433"/>
        <v>762.03118400047981</v>
      </c>
      <c r="AG3093" s="27"/>
      <c r="AK3093" s="27"/>
    </row>
    <row r="3094" spans="1:39" x14ac:dyDescent="0.25">
      <c r="A3094" s="21">
        <v>2859039</v>
      </c>
      <c r="B3094" s="34">
        <v>1.3778602325581401E-4</v>
      </c>
      <c r="C3094" s="22">
        <v>1.5990749134873599E-4</v>
      </c>
      <c r="D3094" s="22" t="s">
        <v>3531</v>
      </c>
      <c r="E3094" s="23">
        <v>3287201.2200642498</v>
      </c>
      <c r="F3094" s="23">
        <f t="shared" si="432"/>
        <v>452.93038375431291</v>
      </c>
      <c r="G3094" s="24" t="s">
        <v>26</v>
      </c>
      <c r="H3094" s="24">
        <v>0</v>
      </c>
      <c r="I3094" s="25" t="s">
        <v>35</v>
      </c>
      <c r="J3094" s="31">
        <f t="shared" si="434"/>
        <v>0</v>
      </c>
      <c r="K3094" s="24" t="s">
        <v>29</v>
      </c>
      <c r="L3094" s="24"/>
      <c r="M3094" s="25" t="s">
        <v>29</v>
      </c>
      <c r="N3094" s="25">
        <f t="shared" si="435"/>
        <v>0</v>
      </c>
      <c r="O3094" s="24" t="s">
        <v>29</v>
      </c>
      <c r="P3094" s="24"/>
      <c r="Q3094" s="25" t="s">
        <v>29</v>
      </c>
      <c r="R3094" s="25">
        <f t="shared" si="436"/>
        <v>0</v>
      </c>
      <c r="S3094" s="24" t="s">
        <v>29</v>
      </c>
      <c r="T3094" s="24"/>
      <c r="U3094" s="25" t="s">
        <v>29</v>
      </c>
      <c r="V3094" s="25">
        <f t="shared" si="437"/>
        <v>0</v>
      </c>
      <c r="W3094" s="25" t="s">
        <v>29</v>
      </c>
      <c r="X3094" s="25"/>
      <c r="Y3094" s="25" t="s">
        <v>29</v>
      </c>
      <c r="Z3094" s="25">
        <f t="shared" si="438"/>
        <v>0</v>
      </c>
      <c r="AA3094" s="24" t="s">
        <v>29</v>
      </c>
      <c r="AB3094" s="24"/>
      <c r="AC3094" s="25" t="s">
        <v>29</v>
      </c>
      <c r="AD3094" s="25">
        <f t="shared" si="439"/>
        <v>0</v>
      </c>
      <c r="AE3094" s="32">
        <f t="shared" si="440"/>
        <v>0</v>
      </c>
      <c r="AF3094" s="37">
        <f t="shared" si="433"/>
        <v>452.93038375431291</v>
      </c>
      <c r="AG3094" s="27"/>
      <c r="AK3094" s="27"/>
      <c r="AM3094" s="27"/>
    </row>
    <row r="3095" spans="1:39" x14ac:dyDescent="0.25">
      <c r="A3095" s="21">
        <v>2859040</v>
      </c>
      <c r="B3095" s="34">
        <v>8.9948974071880494E-6</v>
      </c>
      <c r="C3095" s="22">
        <v>9.7515520555325798E-6</v>
      </c>
      <c r="D3095" s="22" t="s">
        <v>169</v>
      </c>
      <c r="E3095" s="23">
        <v>13703994112.809</v>
      </c>
      <c r="F3095" s="23">
        <f t="shared" si="432"/>
        <v>123266.02111342597</v>
      </c>
      <c r="G3095" s="24" t="s">
        <v>24</v>
      </c>
      <c r="H3095" s="24">
        <v>4</v>
      </c>
      <c r="I3095" s="25" t="s">
        <v>34</v>
      </c>
      <c r="J3095" s="31">
        <f t="shared" si="434"/>
        <v>0</v>
      </c>
      <c r="K3095" s="24" t="s">
        <v>24</v>
      </c>
      <c r="L3095" s="24">
        <v>5</v>
      </c>
      <c r="M3095" s="25" t="s">
        <v>40</v>
      </c>
      <c r="N3095" s="25">
        <f t="shared" si="435"/>
        <v>5</v>
      </c>
      <c r="O3095" s="24" t="s">
        <v>29</v>
      </c>
      <c r="P3095" s="24"/>
      <c r="Q3095" s="25" t="s">
        <v>29</v>
      </c>
      <c r="R3095" s="25">
        <f t="shared" si="436"/>
        <v>0</v>
      </c>
      <c r="S3095" s="24" t="s">
        <v>29</v>
      </c>
      <c r="T3095" s="24"/>
      <c r="U3095" s="25" t="s">
        <v>29</v>
      </c>
      <c r="V3095" s="25">
        <f t="shared" si="437"/>
        <v>0</v>
      </c>
      <c r="W3095" s="25" t="s">
        <v>29</v>
      </c>
      <c r="X3095" s="25"/>
      <c r="Y3095" s="25" t="s">
        <v>29</v>
      </c>
      <c r="Z3095" s="25">
        <f t="shared" si="438"/>
        <v>0</v>
      </c>
      <c r="AA3095" s="24" t="s">
        <v>29</v>
      </c>
      <c r="AB3095" s="24"/>
      <c r="AC3095" s="25" t="s">
        <v>29</v>
      </c>
      <c r="AD3095" s="25">
        <f t="shared" si="439"/>
        <v>0</v>
      </c>
      <c r="AE3095" s="32">
        <f t="shared" si="440"/>
        <v>5</v>
      </c>
      <c r="AF3095" s="37">
        <f t="shared" si="433"/>
        <v>123266.02111342597</v>
      </c>
      <c r="AG3095" s="27"/>
    </row>
    <row r="3096" spans="1:39" x14ac:dyDescent="0.25">
      <c r="A3096" s="21">
        <v>2859042</v>
      </c>
      <c r="B3096" s="34">
        <v>5.4347598261531901E-5</v>
      </c>
      <c r="C3096" s="22">
        <v>5.2504443778769799E-5</v>
      </c>
      <c r="D3096" s="22" t="s">
        <v>682</v>
      </c>
      <c r="E3096" s="23">
        <v>218298840.14534199</v>
      </c>
      <c r="F3096" s="23">
        <f t="shared" si="432"/>
        <v>11864.017665177418</v>
      </c>
      <c r="G3096" s="24" t="s">
        <v>24</v>
      </c>
      <c r="H3096" s="24">
        <v>3</v>
      </c>
      <c r="I3096" s="25" t="s">
        <v>36</v>
      </c>
      <c r="J3096" s="31">
        <f t="shared" si="434"/>
        <v>3</v>
      </c>
      <c r="K3096" s="24" t="s">
        <v>29</v>
      </c>
      <c r="L3096" s="24"/>
      <c r="M3096" s="25" t="s">
        <v>29</v>
      </c>
      <c r="N3096" s="25">
        <f t="shared" si="435"/>
        <v>0</v>
      </c>
      <c r="O3096" s="24" t="s">
        <v>29</v>
      </c>
      <c r="P3096" s="24"/>
      <c r="Q3096" s="25" t="s">
        <v>29</v>
      </c>
      <c r="R3096" s="25">
        <f t="shared" si="436"/>
        <v>0</v>
      </c>
      <c r="S3096" s="24" t="s">
        <v>29</v>
      </c>
      <c r="T3096" s="24"/>
      <c r="U3096" s="25" t="s">
        <v>29</v>
      </c>
      <c r="V3096" s="25">
        <f t="shared" si="437"/>
        <v>0</v>
      </c>
      <c r="W3096" s="25" t="s">
        <v>29</v>
      </c>
      <c r="X3096" s="25"/>
      <c r="Y3096" s="25" t="s">
        <v>29</v>
      </c>
      <c r="Z3096" s="25">
        <f t="shared" si="438"/>
        <v>0</v>
      </c>
      <c r="AA3096" s="24" t="s">
        <v>29</v>
      </c>
      <c r="AB3096" s="24"/>
      <c r="AC3096" s="25" t="s">
        <v>29</v>
      </c>
      <c r="AD3096" s="25">
        <f t="shared" si="439"/>
        <v>0</v>
      </c>
      <c r="AE3096" s="32">
        <f t="shared" si="440"/>
        <v>3</v>
      </c>
      <c r="AF3096" s="37">
        <f t="shared" si="433"/>
        <v>11864.017665177418</v>
      </c>
      <c r="AG3096" s="27"/>
      <c r="AK3096" s="27"/>
    </row>
    <row r="3097" spans="1:39" x14ac:dyDescent="0.25">
      <c r="A3097" s="21">
        <v>2859045</v>
      </c>
      <c r="B3097" s="34">
        <v>6.2809611850361401E-6</v>
      </c>
      <c r="C3097" s="22">
        <v>6.1998809916627498E-6</v>
      </c>
      <c r="D3097" s="22" t="s">
        <v>1286</v>
      </c>
      <c r="E3097" s="23">
        <v>1193792506.6856899</v>
      </c>
      <c r="F3097" s="23">
        <f t="shared" si="432"/>
        <v>7498.1643974798153</v>
      </c>
      <c r="G3097" s="24" t="s">
        <v>24</v>
      </c>
      <c r="H3097" s="24">
        <v>1</v>
      </c>
      <c r="I3097" s="25" t="s">
        <v>74</v>
      </c>
      <c r="J3097" s="31">
        <f t="shared" si="434"/>
        <v>0</v>
      </c>
      <c r="K3097" s="24" t="s">
        <v>24</v>
      </c>
      <c r="L3097" s="24">
        <v>4</v>
      </c>
      <c r="M3097" s="25" t="s">
        <v>64</v>
      </c>
      <c r="N3097" s="25">
        <f t="shared" si="435"/>
        <v>4</v>
      </c>
      <c r="O3097" s="24" t="s">
        <v>29</v>
      </c>
      <c r="P3097" s="24"/>
      <c r="Q3097" s="25" t="s">
        <v>29</v>
      </c>
      <c r="R3097" s="25">
        <f t="shared" si="436"/>
        <v>0</v>
      </c>
      <c r="S3097" s="24" t="s">
        <v>29</v>
      </c>
      <c r="T3097" s="24"/>
      <c r="U3097" s="25" t="s">
        <v>29</v>
      </c>
      <c r="V3097" s="25">
        <f t="shared" si="437"/>
        <v>0</v>
      </c>
      <c r="W3097" s="25" t="s">
        <v>29</v>
      </c>
      <c r="X3097" s="25"/>
      <c r="Y3097" s="25" t="s">
        <v>29</v>
      </c>
      <c r="Z3097" s="25">
        <f t="shared" si="438"/>
        <v>0</v>
      </c>
      <c r="AA3097" s="24" t="s">
        <v>29</v>
      </c>
      <c r="AB3097" s="24"/>
      <c r="AC3097" s="25" t="s">
        <v>29</v>
      </c>
      <c r="AD3097" s="25">
        <f t="shared" si="439"/>
        <v>0</v>
      </c>
      <c r="AE3097" s="32">
        <f t="shared" si="440"/>
        <v>4</v>
      </c>
      <c r="AF3097" s="37">
        <f t="shared" si="433"/>
        <v>7498.1643974798153</v>
      </c>
      <c r="AG3097" s="27"/>
      <c r="AK3097" s="27"/>
      <c r="AM3097" s="27"/>
    </row>
    <row r="3098" spans="1:39" x14ac:dyDescent="0.25">
      <c r="A3098" s="21">
        <v>2859048</v>
      </c>
      <c r="B3098" s="34">
        <v>1.7924786071233799E-4</v>
      </c>
      <c r="C3098" s="22">
        <v>1.82990379083206E-4</v>
      </c>
      <c r="D3098" s="22" t="s">
        <v>1401</v>
      </c>
      <c r="E3098" s="23">
        <v>339011717.01914299</v>
      </c>
      <c r="F3098" s="23">
        <f t="shared" si="432"/>
        <v>60767.125032097887</v>
      </c>
      <c r="G3098" s="24" t="s">
        <v>24</v>
      </c>
      <c r="H3098" s="24">
        <v>4</v>
      </c>
      <c r="I3098" s="25" t="s">
        <v>44</v>
      </c>
      <c r="J3098" s="31">
        <f t="shared" si="434"/>
        <v>4</v>
      </c>
      <c r="K3098" s="24" t="s">
        <v>29</v>
      </c>
      <c r="L3098" s="24"/>
      <c r="M3098" s="25" t="s">
        <v>29</v>
      </c>
      <c r="N3098" s="25">
        <f t="shared" si="435"/>
        <v>0</v>
      </c>
      <c r="O3098" s="24" t="s">
        <v>29</v>
      </c>
      <c r="P3098" s="24"/>
      <c r="Q3098" s="25" t="s">
        <v>29</v>
      </c>
      <c r="R3098" s="25">
        <f t="shared" si="436"/>
        <v>0</v>
      </c>
      <c r="S3098" s="24" t="s">
        <v>29</v>
      </c>
      <c r="T3098" s="24"/>
      <c r="U3098" s="25" t="s">
        <v>29</v>
      </c>
      <c r="V3098" s="25">
        <f t="shared" si="437"/>
        <v>0</v>
      </c>
      <c r="W3098" s="25" t="s">
        <v>29</v>
      </c>
      <c r="X3098" s="25"/>
      <c r="Y3098" s="25" t="s">
        <v>29</v>
      </c>
      <c r="Z3098" s="25">
        <f t="shared" si="438"/>
        <v>0</v>
      </c>
      <c r="AA3098" s="24" t="s">
        <v>29</v>
      </c>
      <c r="AB3098" s="24"/>
      <c r="AC3098" s="25" t="s">
        <v>29</v>
      </c>
      <c r="AD3098" s="25">
        <f t="shared" si="439"/>
        <v>0</v>
      </c>
      <c r="AE3098" s="32">
        <f t="shared" si="440"/>
        <v>4</v>
      </c>
      <c r="AF3098" s="37">
        <f t="shared" si="433"/>
        <v>60767.125032097887</v>
      </c>
      <c r="AG3098" s="27"/>
      <c r="AK3098" s="27"/>
      <c r="AM3098" s="27"/>
    </row>
    <row r="3099" spans="1:39" x14ac:dyDescent="0.25">
      <c r="A3099" s="21">
        <v>2859050</v>
      </c>
      <c r="B3099" s="34">
        <v>3.1558579875365199E-6</v>
      </c>
      <c r="C3099" s="22">
        <v>3.3925482907141701E-6</v>
      </c>
      <c r="D3099" s="22" t="s">
        <v>443</v>
      </c>
      <c r="E3099" s="23">
        <v>4115480276.0784101</v>
      </c>
      <c r="F3099" s="23">
        <f t="shared" si="432"/>
        <v>12987.871301811052</v>
      </c>
      <c r="G3099" s="24" t="s">
        <v>24</v>
      </c>
      <c r="H3099" s="24">
        <v>5</v>
      </c>
      <c r="I3099" s="25" t="s">
        <v>62</v>
      </c>
      <c r="J3099" s="31">
        <f t="shared" si="434"/>
        <v>5</v>
      </c>
      <c r="K3099" s="24" t="s">
        <v>29</v>
      </c>
      <c r="L3099" s="24"/>
      <c r="M3099" s="25" t="s">
        <v>29</v>
      </c>
      <c r="N3099" s="25">
        <f t="shared" si="435"/>
        <v>0</v>
      </c>
      <c r="O3099" s="24" t="s">
        <v>29</v>
      </c>
      <c r="P3099" s="24"/>
      <c r="Q3099" s="25" t="s">
        <v>29</v>
      </c>
      <c r="R3099" s="25">
        <f t="shared" si="436"/>
        <v>0</v>
      </c>
      <c r="S3099" s="24" t="s">
        <v>29</v>
      </c>
      <c r="T3099" s="24"/>
      <c r="U3099" s="25" t="s">
        <v>29</v>
      </c>
      <c r="V3099" s="25">
        <f t="shared" si="437"/>
        <v>0</v>
      </c>
      <c r="W3099" s="25" t="s">
        <v>29</v>
      </c>
      <c r="X3099" s="25"/>
      <c r="Y3099" s="25" t="s">
        <v>29</v>
      </c>
      <c r="Z3099" s="25">
        <f t="shared" si="438"/>
        <v>0</v>
      </c>
      <c r="AA3099" s="24" t="s">
        <v>29</v>
      </c>
      <c r="AB3099" s="24"/>
      <c r="AC3099" s="25" t="s">
        <v>29</v>
      </c>
      <c r="AD3099" s="25">
        <f t="shared" si="439"/>
        <v>0</v>
      </c>
      <c r="AE3099" s="32">
        <f t="shared" si="440"/>
        <v>5</v>
      </c>
      <c r="AF3099" s="37">
        <f t="shared" si="433"/>
        <v>12987.871301811052</v>
      </c>
      <c r="AG3099" s="27"/>
      <c r="AM3099" s="27"/>
    </row>
    <row r="3100" spans="1:39" x14ac:dyDescent="0.25">
      <c r="A3100" s="21">
        <v>2859058</v>
      </c>
      <c r="B3100" s="34">
        <v>7.9894681646290198E-5</v>
      </c>
      <c r="C3100" s="22">
        <v>8.2357367493132101E-5</v>
      </c>
      <c r="D3100" s="22" t="s">
        <v>170</v>
      </c>
      <c r="E3100" s="23">
        <v>2612406035.2199502</v>
      </c>
      <c r="F3100" s="23">
        <f t="shared" si="432"/>
        <v>208717.3485147451</v>
      </c>
      <c r="G3100" s="24" t="s">
        <v>24</v>
      </c>
      <c r="H3100" s="24">
        <v>4</v>
      </c>
      <c r="I3100" s="25" t="s">
        <v>40</v>
      </c>
      <c r="J3100" s="31">
        <f t="shared" si="434"/>
        <v>4</v>
      </c>
      <c r="K3100" s="24" t="s">
        <v>29</v>
      </c>
      <c r="L3100" s="24"/>
      <c r="M3100" s="25" t="s">
        <v>29</v>
      </c>
      <c r="N3100" s="25">
        <f t="shared" si="435"/>
        <v>0</v>
      </c>
      <c r="O3100" s="24" t="s">
        <v>29</v>
      </c>
      <c r="P3100" s="24"/>
      <c r="Q3100" s="25" t="s">
        <v>29</v>
      </c>
      <c r="R3100" s="25">
        <f t="shared" si="436"/>
        <v>0</v>
      </c>
      <c r="S3100" s="24" t="s">
        <v>29</v>
      </c>
      <c r="T3100" s="24"/>
      <c r="U3100" s="25" t="s">
        <v>29</v>
      </c>
      <c r="V3100" s="25">
        <f t="shared" si="437"/>
        <v>0</v>
      </c>
      <c r="W3100" s="25" t="s">
        <v>29</v>
      </c>
      <c r="X3100" s="25"/>
      <c r="Y3100" s="25" t="s">
        <v>29</v>
      </c>
      <c r="Z3100" s="25">
        <f t="shared" si="438"/>
        <v>0</v>
      </c>
      <c r="AA3100" s="24" t="s">
        <v>29</v>
      </c>
      <c r="AB3100" s="24"/>
      <c r="AC3100" s="25" t="s">
        <v>29</v>
      </c>
      <c r="AD3100" s="25">
        <f t="shared" si="439"/>
        <v>0</v>
      </c>
      <c r="AE3100" s="32">
        <f t="shared" si="440"/>
        <v>4</v>
      </c>
      <c r="AF3100" s="37">
        <f t="shared" si="433"/>
        <v>208717.3485147451</v>
      </c>
      <c r="AG3100" s="27"/>
      <c r="AM3100" s="27"/>
    </row>
    <row r="3101" spans="1:39" x14ac:dyDescent="0.25">
      <c r="A3101" s="21">
        <v>2859059</v>
      </c>
      <c r="B3101" s="34">
        <v>8.6645035388899406E-5</v>
      </c>
      <c r="C3101" s="22">
        <v>9.7818749180653594E-5</v>
      </c>
      <c r="D3101" s="22" t="s">
        <v>1644</v>
      </c>
      <c r="E3101" s="23">
        <v>114148474.502828</v>
      </c>
      <c r="F3101" s="23">
        <f t="shared" si="432"/>
        <v>9890.3986128864144</v>
      </c>
      <c r="G3101" s="24" t="s">
        <v>24</v>
      </c>
      <c r="H3101" s="24">
        <v>1</v>
      </c>
      <c r="I3101" s="25" t="s">
        <v>40</v>
      </c>
      <c r="J3101" s="31">
        <f t="shared" si="434"/>
        <v>1</v>
      </c>
      <c r="K3101" s="24" t="s">
        <v>29</v>
      </c>
      <c r="L3101" s="24"/>
      <c r="M3101" s="25" t="s">
        <v>29</v>
      </c>
      <c r="N3101" s="25">
        <f t="shared" si="435"/>
        <v>0</v>
      </c>
      <c r="O3101" s="24" t="s">
        <v>29</v>
      </c>
      <c r="P3101" s="24"/>
      <c r="Q3101" s="25" t="s">
        <v>29</v>
      </c>
      <c r="R3101" s="25">
        <f t="shared" si="436"/>
        <v>0</v>
      </c>
      <c r="S3101" s="24" t="s">
        <v>29</v>
      </c>
      <c r="T3101" s="24"/>
      <c r="U3101" s="25" t="s">
        <v>29</v>
      </c>
      <c r="V3101" s="25">
        <f t="shared" si="437"/>
        <v>0</v>
      </c>
      <c r="W3101" s="25" t="s">
        <v>29</v>
      </c>
      <c r="X3101" s="25"/>
      <c r="Y3101" s="25" t="s">
        <v>29</v>
      </c>
      <c r="Z3101" s="25">
        <f t="shared" si="438"/>
        <v>0</v>
      </c>
      <c r="AA3101" s="24" t="s">
        <v>29</v>
      </c>
      <c r="AB3101" s="24"/>
      <c r="AC3101" s="25" t="s">
        <v>29</v>
      </c>
      <c r="AD3101" s="25">
        <f t="shared" si="439"/>
        <v>0</v>
      </c>
      <c r="AE3101" s="32">
        <f t="shared" si="440"/>
        <v>1</v>
      </c>
      <c r="AF3101" s="37">
        <f t="shared" si="433"/>
        <v>9890.3986128864144</v>
      </c>
      <c r="AG3101" s="27"/>
    </row>
    <row r="3102" spans="1:39" x14ac:dyDescent="0.25">
      <c r="A3102" s="21">
        <v>2859061</v>
      </c>
      <c r="B3102" s="34">
        <v>1.79251761651249E-6</v>
      </c>
      <c r="C3102" s="22">
        <v>1.6334107786705001E-6</v>
      </c>
      <c r="D3102" s="22" t="s">
        <v>2583</v>
      </c>
      <c r="E3102" s="23">
        <v>233075535.798834</v>
      </c>
      <c r="F3102" s="23">
        <f t="shared" si="432"/>
        <v>417.79200389749747</v>
      </c>
      <c r="G3102" s="24" t="s">
        <v>24</v>
      </c>
      <c r="H3102" s="24">
        <v>3</v>
      </c>
      <c r="I3102" s="25" t="s">
        <v>34</v>
      </c>
      <c r="J3102" s="31">
        <f t="shared" si="434"/>
        <v>0</v>
      </c>
      <c r="K3102" s="24" t="s">
        <v>24</v>
      </c>
      <c r="L3102" s="24">
        <v>5</v>
      </c>
      <c r="M3102" s="25" t="s">
        <v>39</v>
      </c>
      <c r="N3102" s="25">
        <f t="shared" si="435"/>
        <v>5</v>
      </c>
      <c r="O3102" s="24" t="s">
        <v>29</v>
      </c>
      <c r="P3102" s="24"/>
      <c r="Q3102" s="25" t="s">
        <v>29</v>
      </c>
      <c r="R3102" s="25">
        <f t="shared" si="436"/>
        <v>0</v>
      </c>
      <c r="S3102" s="24" t="s">
        <v>29</v>
      </c>
      <c r="T3102" s="24"/>
      <c r="U3102" s="25" t="s">
        <v>29</v>
      </c>
      <c r="V3102" s="25">
        <f t="shared" si="437"/>
        <v>0</v>
      </c>
      <c r="W3102" s="25" t="s">
        <v>29</v>
      </c>
      <c r="X3102" s="25"/>
      <c r="Y3102" s="25" t="s">
        <v>29</v>
      </c>
      <c r="Z3102" s="25">
        <f t="shared" si="438"/>
        <v>0</v>
      </c>
      <c r="AA3102" s="24" t="s">
        <v>29</v>
      </c>
      <c r="AB3102" s="24"/>
      <c r="AC3102" s="25" t="s">
        <v>29</v>
      </c>
      <c r="AD3102" s="25">
        <f t="shared" si="439"/>
        <v>0</v>
      </c>
      <c r="AE3102" s="32">
        <f t="shared" si="440"/>
        <v>5</v>
      </c>
      <c r="AF3102" s="37">
        <f t="shared" si="433"/>
        <v>417.79200389749747</v>
      </c>
      <c r="AG3102" s="27"/>
      <c r="AK3102" s="27"/>
    </row>
    <row r="3103" spans="1:39" x14ac:dyDescent="0.25">
      <c r="A3103" s="21">
        <v>2859062</v>
      </c>
      <c r="B3103" s="34">
        <v>1.4275802336685299E-6</v>
      </c>
      <c r="C3103" s="22">
        <v>1.27712126853769E-6</v>
      </c>
      <c r="D3103" s="22" t="s">
        <v>1260</v>
      </c>
      <c r="E3103" s="23">
        <v>1226707636.7555001</v>
      </c>
      <c r="F3103" s="23">
        <f t="shared" si="432"/>
        <v>1751.223574722387</v>
      </c>
      <c r="G3103" s="24" t="s">
        <v>24</v>
      </c>
      <c r="H3103" s="24">
        <v>5</v>
      </c>
      <c r="I3103" s="25" t="s">
        <v>34</v>
      </c>
      <c r="J3103" s="31">
        <f t="shared" si="434"/>
        <v>0</v>
      </c>
      <c r="K3103" s="24" t="s">
        <v>24</v>
      </c>
      <c r="L3103" s="24">
        <v>5</v>
      </c>
      <c r="M3103" s="25" t="s">
        <v>44</v>
      </c>
      <c r="N3103" s="25">
        <f t="shared" si="435"/>
        <v>5</v>
      </c>
      <c r="O3103" s="24" t="s">
        <v>29</v>
      </c>
      <c r="P3103" s="24"/>
      <c r="Q3103" s="25" t="s">
        <v>29</v>
      </c>
      <c r="R3103" s="25">
        <f t="shared" si="436"/>
        <v>0</v>
      </c>
      <c r="S3103" s="24" t="s">
        <v>29</v>
      </c>
      <c r="T3103" s="24"/>
      <c r="U3103" s="25" t="s">
        <v>29</v>
      </c>
      <c r="V3103" s="25">
        <f t="shared" si="437"/>
        <v>0</v>
      </c>
      <c r="W3103" s="25" t="s">
        <v>29</v>
      </c>
      <c r="X3103" s="25"/>
      <c r="Y3103" s="25" t="s">
        <v>29</v>
      </c>
      <c r="Z3103" s="25">
        <f t="shared" si="438"/>
        <v>0</v>
      </c>
      <c r="AA3103" s="24" t="s">
        <v>29</v>
      </c>
      <c r="AB3103" s="24"/>
      <c r="AC3103" s="25" t="s">
        <v>29</v>
      </c>
      <c r="AD3103" s="25">
        <f t="shared" si="439"/>
        <v>0</v>
      </c>
      <c r="AE3103" s="32">
        <f t="shared" si="440"/>
        <v>5</v>
      </c>
      <c r="AF3103" s="37">
        <f t="shared" si="433"/>
        <v>1751.223574722387</v>
      </c>
      <c r="AG3103" s="27"/>
      <c r="AM3103" s="27"/>
    </row>
    <row r="3104" spans="1:39" x14ac:dyDescent="0.25">
      <c r="A3104" s="21">
        <v>2859064</v>
      </c>
      <c r="B3104" s="34">
        <v>2.4036067274306401E-7</v>
      </c>
      <c r="C3104" s="22">
        <v>2.4568921319847901E-7</v>
      </c>
      <c r="D3104" s="22" t="s">
        <v>4687</v>
      </c>
      <c r="E3104" s="23">
        <v>1727.8353318269301</v>
      </c>
      <c r="F3104" s="23">
        <f t="shared" si="432"/>
        <v>4.1530366274715615E-4</v>
      </c>
      <c r="G3104" s="24" t="s">
        <v>24</v>
      </c>
      <c r="H3104" s="24">
        <v>4</v>
      </c>
      <c r="I3104" s="25" t="s">
        <v>76</v>
      </c>
      <c r="J3104" s="31">
        <f t="shared" si="434"/>
        <v>0</v>
      </c>
      <c r="K3104" s="24" t="s">
        <v>24</v>
      </c>
      <c r="L3104" s="24">
        <v>1</v>
      </c>
      <c r="M3104" s="25" t="s">
        <v>43</v>
      </c>
      <c r="N3104" s="25">
        <f t="shared" si="435"/>
        <v>0</v>
      </c>
      <c r="O3104" s="24" t="s">
        <v>29</v>
      </c>
      <c r="P3104" s="24"/>
      <c r="Q3104" s="25" t="s">
        <v>29</v>
      </c>
      <c r="R3104" s="25">
        <f t="shared" si="436"/>
        <v>0</v>
      </c>
      <c r="S3104" s="24" t="s">
        <v>29</v>
      </c>
      <c r="T3104" s="24"/>
      <c r="U3104" s="25" t="s">
        <v>29</v>
      </c>
      <c r="V3104" s="25">
        <f t="shared" si="437"/>
        <v>0</v>
      </c>
      <c r="W3104" s="25" t="s">
        <v>29</v>
      </c>
      <c r="X3104" s="25"/>
      <c r="Y3104" s="25" t="s">
        <v>29</v>
      </c>
      <c r="Z3104" s="25">
        <f t="shared" si="438"/>
        <v>0</v>
      </c>
      <c r="AA3104" s="24" t="s">
        <v>29</v>
      </c>
      <c r="AB3104" s="24"/>
      <c r="AC3104" s="25" t="s">
        <v>29</v>
      </c>
      <c r="AD3104" s="25">
        <f t="shared" si="439"/>
        <v>0</v>
      </c>
      <c r="AE3104" s="32">
        <f t="shared" si="440"/>
        <v>0</v>
      </c>
      <c r="AF3104" s="37">
        <f t="shared" si="433"/>
        <v>4.1530366274715615E-4</v>
      </c>
      <c r="AG3104" s="27"/>
      <c r="AK3104" s="27"/>
      <c r="AM3104" s="27"/>
    </row>
    <row r="3105" spans="1:39" x14ac:dyDescent="0.25">
      <c r="A3105" s="21">
        <v>2859066</v>
      </c>
      <c r="B3105" s="34">
        <v>1.00153189037303E-4</v>
      </c>
      <c r="C3105" s="22">
        <v>9.5214580984780806E-5</v>
      </c>
      <c r="D3105" s="22" t="s">
        <v>682</v>
      </c>
      <c r="E3105" s="23">
        <v>297206962.63570601</v>
      </c>
      <c r="F3105" s="23">
        <f t="shared" si="432"/>
        <v>29766.225112056512</v>
      </c>
      <c r="G3105" s="24" t="s">
        <v>24</v>
      </c>
      <c r="H3105" s="24">
        <v>3</v>
      </c>
      <c r="I3105" s="25" t="s">
        <v>36</v>
      </c>
      <c r="J3105" s="31">
        <f t="shared" si="434"/>
        <v>3</v>
      </c>
      <c r="K3105" s="24" t="s">
        <v>29</v>
      </c>
      <c r="L3105" s="24"/>
      <c r="M3105" s="25" t="s">
        <v>29</v>
      </c>
      <c r="N3105" s="25">
        <f t="shared" si="435"/>
        <v>0</v>
      </c>
      <c r="O3105" s="24" t="s">
        <v>29</v>
      </c>
      <c r="P3105" s="24"/>
      <c r="Q3105" s="25" t="s">
        <v>29</v>
      </c>
      <c r="R3105" s="25">
        <f t="shared" si="436"/>
        <v>0</v>
      </c>
      <c r="S3105" s="24" t="s">
        <v>29</v>
      </c>
      <c r="T3105" s="24"/>
      <c r="U3105" s="25" t="s">
        <v>29</v>
      </c>
      <c r="V3105" s="25">
        <f t="shared" si="437"/>
        <v>0</v>
      </c>
      <c r="W3105" s="25" t="s">
        <v>29</v>
      </c>
      <c r="X3105" s="25"/>
      <c r="Y3105" s="25" t="s">
        <v>29</v>
      </c>
      <c r="Z3105" s="25">
        <f t="shared" si="438"/>
        <v>0</v>
      </c>
      <c r="AA3105" s="24" t="s">
        <v>29</v>
      </c>
      <c r="AB3105" s="24"/>
      <c r="AC3105" s="25" t="s">
        <v>29</v>
      </c>
      <c r="AD3105" s="25">
        <f t="shared" si="439"/>
        <v>0</v>
      </c>
      <c r="AE3105" s="32">
        <f t="shared" si="440"/>
        <v>3</v>
      </c>
      <c r="AF3105" s="37">
        <f t="shared" si="433"/>
        <v>29766.225112056512</v>
      </c>
      <c r="AG3105" s="27"/>
      <c r="AK3105" s="27"/>
    </row>
    <row r="3106" spans="1:39" x14ac:dyDescent="0.25">
      <c r="A3106" s="21">
        <v>2859068</v>
      </c>
      <c r="B3106" s="34">
        <v>7.3880959326512899E-5</v>
      </c>
      <c r="C3106" s="22">
        <v>7.4631440011629005E-5</v>
      </c>
      <c r="D3106" s="22" t="s">
        <v>242</v>
      </c>
      <c r="E3106" s="23">
        <v>268535165.404046</v>
      </c>
      <c r="F3106" s="23">
        <f t="shared" si="432"/>
        <v>19839.635632954738</v>
      </c>
      <c r="G3106" s="24" t="s">
        <v>24</v>
      </c>
      <c r="H3106" s="24">
        <v>4</v>
      </c>
      <c r="I3106" s="25" t="s">
        <v>36</v>
      </c>
      <c r="J3106" s="31">
        <f t="shared" si="434"/>
        <v>4</v>
      </c>
      <c r="K3106" s="24" t="s">
        <v>29</v>
      </c>
      <c r="L3106" s="24"/>
      <c r="M3106" s="25" t="s">
        <v>29</v>
      </c>
      <c r="N3106" s="25">
        <f t="shared" si="435"/>
        <v>0</v>
      </c>
      <c r="O3106" s="24" t="s">
        <v>29</v>
      </c>
      <c r="P3106" s="24"/>
      <c r="Q3106" s="25" t="s">
        <v>29</v>
      </c>
      <c r="R3106" s="25">
        <f t="shared" si="436"/>
        <v>0</v>
      </c>
      <c r="S3106" s="24" t="s">
        <v>29</v>
      </c>
      <c r="T3106" s="24"/>
      <c r="U3106" s="25" t="s">
        <v>29</v>
      </c>
      <c r="V3106" s="25">
        <f t="shared" si="437"/>
        <v>0</v>
      </c>
      <c r="W3106" s="25" t="s">
        <v>29</v>
      </c>
      <c r="X3106" s="25"/>
      <c r="Y3106" s="25" t="s">
        <v>29</v>
      </c>
      <c r="Z3106" s="25">
        <f t="shared" si="438"/>
        <v>0</v>
      </c>
      <c r="AA3106" s="24" t="s">
        <v>29</v>
      </c>
      <c r="AB3106" s="24"/>
      <c r="AC3106" s="25" t="s">
        <v>29</v>
      </c>
      <c r="AD3106" s="25">
        <f t="shared" si="439"/>
        <v>0</v>
      </c>
      <c r="AE3106" s="32">
        <f t="shared" si="440"/>
        <v>4</v>
      </c>
      <c r="AF3106" s="37">
        <f t="shared" si="433"/>
        <v>19839.635632954738</v>
      </c>
      <c r="AG3106" s="27"/>
    </row>
    <row r="3107" spans="1:39" x14ac:dyDescent="0.25">
      <c r="A3107" s="21">
        <v>2859070</v>
      </c>
      <c r="B3107" s="34">
        <v>2.3686087169948499E-5</v>
      </c>
      <c r="C3107" s="22">
        <v>2.87897979116379E-5</v>
      </c>
      <c r="D3107" s="22" t="s">
        <v>4850</v>
      </c>
      <c r="E3107" s="23">
        <v>2107087.9133127099</v>
      </c>
      <c r="F3107" s="23">
        <f t="shared" si="432"/>
        <v>49.908667989469734</v>
      </c>
      <c r="G3107" s="24" t="s">
        <v>24</v>
      </c>
      <c r="H3107" s="24">
        <v>4</v>
      </c>
      <c r="I3107" s="25" t="s">
        <v>35</v>
      </c>
      <c r="J3107" s="31">
        <f t="shared" si="434"/>
        <v>0</v>
      </c>
      <c r="K3107" s="24" t="s">
        <v>29</v>
      </c>
      <c r="L3107" s="24"/>
      <c r="M3107" s="25" t="s">
        <v>29</v>
      </c>
      <c r="N3107" s="25">
        <f t="shared" si="435"/>
        <v>0</v>
      </c>
      <c r="O3107" s="24" t="s">
        <v>29</v>
      </c>
      <c r="P3107" s="24"/>
      <c r="Q3107" s="25" t="s">
        <v>29</v>
      </c>
      <c r="R3107" s="25">
        <f t="shared" si="436"/>
        <v>0</v>
      </c>
      <c r="S3107" s="24" t="s">
        <v>29</v>
      </c>
      <c r="T3107" s="24"/>
      <c r="U3107" s="25" t="s">
        <v>29</v>
      </c>
      <c r="V3107" s="25">
        <f t="shared" si="437"/>
        <v>0</v>
      </c>
      <c r="W3107" s="25" t="s">
        <v>29</v>
      </c>
      <c r="X3107" s="25"/>
      <c r="Y3107" s="25" t="s">
        <v>29</v>
      </c>
      <c r="Z3107" s="25">
        <f t="shared" si="438"/>
        <v>0</v>
      </c>
      <c r="AA3107" s="24" t="s">
        <v>29</v>
      </c>
      <c r="AB3107" s="24"/>
      <c r="AC3107" s="25" t="s">
        <v>29</v>
      </c>
      <c r="AD3107" s="25">
        <f t="shared" si="439"/>
        <v>0</v>
      </c>
      <c r="AE3107" s="32">
        <f t="shared" si="440"/>
        <v>0</v>
      </c>
      <c r="AF3107" s="37">
        <f t="shared" si="433"/>
        <v>49.908667989469734</v>
      </c>
      <c r="AG3107" s="27"/>
      <c r="AK3107" s="27"/>
    </row>
    <row r="3108" spans="1:39" x14ac:dyDescent="0.25">
      <c r="A3108" s="21">
        <v>2859073</v>
      </c>
      <c r="B3108" s="34">
        <v>1.20826467595717E-4</v>
      </c>
      <c r="C3108" s="22">
        <v>1.2379870657411001E-4</v>
      </c>
      <c r="D3108" s="22" t="s">
        <v>2937</v>
      </c>
      <c r="E3108" s="23">
        <v>15409961.960916201</v>
      </c>
      <c r="F3108" s="23">
        <f t="shared" si="432"/>
        <v>1861.931269521873</v>
      </c>
      <c r="G3108" s="24" t="s">
        <v>24</v>
      </c>
      <c r="H3108" s="24">
        <v>3</v>
      </c>
      <c r="I3108" s="25" t="s">
        <v>49</v>
      </c>
      <c r="J3108" s="31">
        <f t="shared" si="434"/>
        <v>0</v>
      </c>
      <c r="K3108" s="24" t="s">
        <v>29</v>
      </c>
      <c r="L3108" s="24"/>
      <c r="M3108" s="25" t="s">
        <v>29</v>
      </c>
      <c r="N3108" s="25">
        <f t="shared" si="435"/>
        <v>0</v>
      </c>
      <c r="O3108" s="24" t="s">
        <v>29</v>
      </c>
      <c r="P3108" s="24"/>
      <c r="Q3108" s="25" t="s">
        <v>29</v>
      </c>
      <c r="R3108" s="25">
        <f t="shared" si="436"/>
        <v>0</v>
      </c>
      <c r="S3108" s="24" t="s">
        <v>29</v>
      </c>
      <c r="T3108" s="24"/>
      <c r="U3108" s="25" t="s">
        <v>29</v>
      </c>
      <c r="V3108" s="25">
        <f t="shared" si="437"/>
        <v>0</v>
      </c>
      <c r="W3108" s="25" t="s">
        <v>29</v>
      </c>
      <c r="X3108" s="25"/>
      <c r="Y3108" s="25" t="s">
        <v>29</v>
      </c>
      <c r="Z3108" s="25">
        <f t="shared" si="438"/>
        <v>0</v>
      </c>
      <c r="AA3108" s="24" t="s">
        <v>29</v>
      </c>
      <c r="AB3108" s="24"/>
      <c r="AC3108" s="25" t="s">
        <v>29</v>
      </c>
      <c r="AD3108" s="25">
        <f t="shared" si="439"/>
        <v>0</v>
      </c>
      <c r="AE3108" s="32">
        <f t="shared" si="440"/>
        <v>0</v>
      </c>
      <c r="AF3108" s="37">
        <f t="shared" si="433"/>
        <v>1861.931269521873</v>
      </c>
      <c r="AG3108" s="27"/>
      <c r="AM3108" s="27"/>
    </row>
    <row r="3109" spans="1:39" x14ac:dyDescent="0.25">
      <c r="A3109" s="21">
        <v>2859074</v>
      </c>
      <c r="B3109" s="34">
        <v>2.5401935178609001E-6</v>
      </c>
      <c r="C3109" s="22">
        <v>2.7355685355025201E-6</v>
      </c>
      <c r="D3109" s="22" t="s">
        <v>3557</v>
      </c>
      <c r="E3109" s="23">
        <v>9485359.55964786</v>
      </c>
      <c r="F3109" s="23">
        <f t="shared" si="432"/>
        <v>24.094648867997417</v>
      </c>
      <c r="G3109" s="24" t="s">
        <v>24</v>
      </c>
      <c r="H3109" s="24">
        <v>4</v>
      </c>
      <c r="I3109" s="25" t="s">
        <v>46</v>
      </c>
      <c r="J3109" s="31">
        <f t="shared" si="434"/>
        <v>0</v>
      </c>
      <c r="K3109" s="24" t="s">
        <v>24</v>
      </c>
      <c r="L3109" s="24">
        <v>2</v>
      </c>
      <c r="M3109" s="25" t="s">
        <v>44</v>
      </c>
      <c r="N3109" s="25">
        <f t="shared" si="435"/>
        <v>2</v>
      </c>
      <c r="O3109" s="24" t="s">
        <v>29</v>
      </c>
      <c r="P3109" s="24"/>
      <c r="Q3109" s="25" t="s">
        <v>29</v>
      </c>
      <c r="R3109" s="25">
        <f t="shared" si="436"/>
        <v>0</v>
      </c>
      <c r="S3109" s="24" t="s">
        <v>29</v>
      </c>
      <c r="T3109" s="24"/>
      <c r="U3109" s="25" t="s">
        <v>29</v>
      </c>
      <c r="V3109" s="25">
        <f t="shared" si="437"/>
        <v>0</v>
      </c>
      <c r="W3109" s="25" t="s">
        <v>29</v>
      </c>
      <c r="X3109" s="25"/>
      <c r="Y3109" s="25" t="s">
        <v>29</v>
      </c>
      <c r="Z3109" s="25">
        <f t="shared" si="438"/>
        <v>0</v>
      </c>
      <c r="AA3109" s="24" t="s">
        <v>29</v>
      </c>
      <c r="AB3109" s="24"/>
      <c r="AC3109" s="25" t="s">
        <v>29</v>
      </c>
      <c r="AD3109" s="25">
        <f t="shared" si="439"/>
        <v>0</v>
      </c>
      <c r="AE3109" s="32">
        <f t="shared" si="440"/>
        <v>2</v>
      </c>
      <c r="AF3109" s="37">
        <f t="shared" si="433"/>
        <v>24.094648867997417</v>
      </c>
      <c r="AG3109" s="27"/>
      <c r="AK3109" s="27"/>
      <c r="AM3109" s="27"/>
    </row>
    <row r="3110" spans="1:39" x14ac:dyDescent="0.25">
      <c r="A3110" s="21">
        <v>2859081</v>
      </c>
      <c r="B3110" s="34">
        <v>1.6166902356691102E-5</v>
      </c>
      <c r="C3110" s="22">
        <v>1.8220981919100999E-5</v>
      </c>
      <c r="D3110" s="22" t="s">
        <v>3487</v>
      </c>
      <c r="E3110" s="23">
        <v>21741870.9354291</v>
      </c>
      <c r="F3110" s="23">
        <f t="shared" si="432"/>
        <v>351.4987044648625</v>
      </c>
      <c r="G3110" s="24" t="s">
        <v>24</v>
      </c>
      <c r="H3110" s="24">
        <v>3</v>
      </c>
      <c r="I3110" s="25" t="s">
        <v>38</v>
      </c>
      <c r="J3110" s="31">
        <f t="shared" si="434"/>
        <v>0</v>
      </c>
      <c r="K3110" s="24" t="s">
        <v>29</v>
      </c>
      <c r="L3110" s="24"/>
      <c r="M3110" s="25" t="s">
        <v>29</v>
      </c>
      <c r="N3110" s="25">
        <f t="shared" si="435"/>
        <v>0</v>
      </c>
      <c r="O3110" s="24" t="s">
        <v>29</v>
      </c>
      <c r="P3110" s="24"/>
      <c r="Q3110" s="25" t="s">
        <v>29</v>
      </c>
      <c r="R3110" s="25">
        <f t="shared" si="436"/>
        <v>0</v>
      </c>
      <c r="S3110" s="24" t="s">
        <v>29</v>
      </c>
      <c r="T3110" s="24"/>
      <c r="U3110" s="25" t="s">
        <v>29</v>
      </c>
      <c r="V3110" s="25">
        <f t="shared" si="437"/>
        <v>0</v>
      </c>
      <c r="W3110" s="25" t="s">
        <v>29</v>
      </c>
      <c r="X3110" s="25"/>
      <c r="Y3110" s="25" t="s">
        <v>29</v>
      </c>
      <c r="Z3110" s="25">
        <f t="shared" si="438"/>
        <v>0</v>
      </c>
      <c r="AA3110" s="24" t="s">
        <v>29</v>
      </c>
      <c r="AB3110" s="24"/>
      <c r="AC3110" s="25" t="s">
        <v>29</v>
      </c>
      <c r="AD3110" s="25">
        <f t="shared" si="439"/>
        <v>0</v>
      </c>
      <c r="AE3110" s="32">
        <f t="shared" si="440"/>
        <v>0</v>
      </c>
      <c r="AF3110" s="37">
        <f t="shared" si="433"/>
        <v>351.4987044648625</v>
      </c>
      <c r="AG3110" s="27"/>
      <c r="AK3110" s="27"/>
    </row>
    <row r="3111" spans="1:39" x14ac:dyDescent="0.25">
      <c r="A3111" s="21">
        <v>2859082</v>
      </c>
      <c r="B3111" s="34">
        <v>7.0850478302163204E-5</v>
      </c>
      <c r="C3111" s="22">
        <v>6.3983748382529803E-5</v>
      </c>
      <c r="D3111" s="22" t="s">
        <v>716</v>
      </c>
      <c r="E3111" s="23">
        <v>2489703459.58992</v>
      </c>
      <c r="F3111" s="23">
        <f t="shared" si="432"/>
        <v>176396.68094249628</v>
      </c>
      <c r="G3111" s="24" t="s">
        <v>24</v>
      </c>
      <c r="H3111" s="24">
        <v>3</v>
      </c>
      <c r="I3111" s="25" t="s">
        <v>36</v>
      </c>
      <c r="J3111" s="31">
        <f t="shared" si="434"/>
        <v>3</v>
      </c>
      <c r="K3111" s="24" t="s">
        <v>24</v>
      </c>
      <c r="L3111" s="24">
        <v>5</v>
      </c>
      <c r="M3111" s="25" t="s">
        <v>38</v>
      </c>
      <c r="N3111" s="25">
        <f t="shared" si="435"/>
        <v>0</v>
      </c>
      <c r="O3111" s="24" t="s">
        <v>29</v>
      </c>
      <c r="P3111" s="24"/>
      <c r="Q3111" s="25" t="s">
        <v>29</v>
      </c>
      <c r="R3111" s="25">
        <f t="shared" si="436"/>
        <v>0</v>
      </c>
      <c r="S3111" s="24" t="s">
        <v>29</v>
      </c>
      <c r="T3111" s="24"/>
      <c r="U3111" s="25" t="s">
        <v>29</v>
      </c>
      <c r="V3111" s="25">
        <f t="shared" si="437"/>
        <v>0</v>
      </c>
      <c r="W3111" s="25" t="s">
        <v>29</v>
      </c>
      <c r="X3111" s="25"/>
      <c r="Y3111" s="25" t="s">
        <v>29</v>
      </c>
      <c r="Z3111" s="25">
        <f t="shared" si="438"/>
        <v>0</v>
      </c>
      <c r="AA3111" s="24" t="s">
        <v>29</v>
      </c>
      <c r="AB3111" s="24"/>
      <c r="AC3111" s="25" t="s">
        <v>29</v>
      </c>
      <c r="AD3111" s="25">
        <f t="shared" si="439"/>
        <v>0</v>
      </c>
      <c r="AE3111" s="32">
        <f t="shared" si="440"/>
        <v>3</v>
      </c>
      <c r="AF3111" s="37">
        <f t="shared" si="433"/>
        <v>176396.68094249628</v>
      </c>
      <c r="AG3111" s="27"/>
    </row>
    <row r="3112" spans="1:39" x14ac:dyDescent="0.25">
      <c r="A3112" s="21">
        <v>2859083</v>
      </c>
      <c r="B3112" s="34">
        <v>2.0157922372868802E-5</v>
      </c>
      <c r="C3112" s="22">
        <v>2.2924986549343201E-5</v>
      </c>
      <c r="D3112" s="22" t="s">
        <v>2259</v>
      </c>
      <c r="E3112" s="23">
        <v>134993753.390627</v>
      </c>
      <c r="F3112" s="23">
        <f t="shared" si="432"/>
        <v>2721.1936016704535</v>
      </c>
      <c r="G3112" s="24" t="s">
        <v>24</v>
      </c>
      <c r="H3112" s="24">
        <v>1</v>
      </c>
      <c r="I3112" s="25" t="s">
        <v>37</v>
      </c>
      <c r="J3112" s="31">
        <f t="shared" si="434"/>
        <v>1</v>
      </c>
      <c r="K3112" s="24" t="s">
        <v>29</v>
      </c>
      <c r="L3112" s="24"/>
      <c r="M3112" s="25" t="s">
        <v>29</v>
      </c>
      <c r="N3112" s="25">
        <f t="shared" si="435"/>
        <v>0</v>
      </c>
      <c r="O3112" s="24" t="s">
        <v>29</v>
      </c>
      <c r="P3112" s="24"/>
      <c r="Q3112" s="25" t="s">
        <v>29</v>
      </c>
      <c r="R3112" s="25">
        <f t="shared" si="436"/>
        <v>0</v>
      </c>
      <c r="S3112" s="24" t="s">
        <v>29</v>
      </c>
      <c r="T3112" s="24"/>
      <c r="U3112" s="25" t="s">
        <v>29</v>
      </c>
      <c r="V3112" s="25">
        <f t="shared" si="437"/>
        <v>0</v>
      </c>
      <c r="W3112" s="25" t="s">
        <v>29</v>
      </c>
      <c r="X3112" s="25"/>
      <c r="Y3112" s="25" t="s">
        <v>29</v>
      </c>
      <c r="Z3112" s="25">
        <f t="shared" si="438"/>
        <v>0</v>
      </c>
      <c r="AA3112" s="24" t="s">
        <v>29</v>
      </c>
      <c r="AB3112" s="24"/>
      <c r="AC3112" s="25" t="s">
        <v>29</v>
      </c>
      <c r="AD3112" s="25">
        <f t="shared" si="439"/>
        <v>0</v>
      </c>
      <c r="AE3112" s="32">
        <f t="shared" si="440"/>
        <v>1</v>
      </c>
      <c r="AF3112" s="37">
        <f t="shared" si="433"/>
        <v>2721.1936016704535</v>
      </c>
      <c r="AG3112" s="27"/>
      <c r="AK3112" s="27"/>
      <c r="AM3112" s="27"/>
    </row>
    <row r="3113" spans="1:39" x14ac:dyDescent="0.25">
      <c r="A3113" s="21">
        <v>2859084</v>
      </c>
      <c r="B3113" s="34">
        <v>1.25848221608175E-5</v>
      </c>
      <c r="C3113" s="22">
        <v>1.26306663269353E-5</v>
      </c>
      <c r="D3113" s="22" t="s">
        <v>4964</v>
      </c>
      <c r="E3113" s="23">
        <v>1228175.61645353</v>
      </c>
      <c r="F3113" s="23">
        <f t="shared" si="432"/>
        <v>15.456371715320078</v>
      </c>
      <c r="G3113" s="24" t="s">
        <v>24</v>
      </c>
      <c r="H3113" s="24">
        <v>4</v>
      </c>
      <c r="I3113" s="25" t="s">
        <v>34</v>
      </c>
      <c r="J3113" s="31">
        <f t="shared" si="434"/>
        <v>0</v>
      </c>
      <c r="K3113" s="24" t="s">
        <v>29</v>
      </c>
      <c r="L3113" s="24"/>
      <c r="M3113" s="25" t="s">
        <v>29</v>
      </c>
      <c r="N3113" s="25">
        <f t="shared" si="435"/>
        <v>0</v>
      </c>
      <c r="O3113" s="24" t="s">
        <v>29</v>
      </c>
      <c r="P3113" s="24"/>
      <c r="Q3113" s="25" t="s">
        <v>29</v>
      </c>
      <c r="R3113" s="25">
        <f t="shared" si="436"/>
        <v>0</v>
      </c>
      <c r="S3113" s="24" t="s">
        <v>29</v>
      </c>
      <c r="T3113" s="24"/>
      <c r="U3113" s="25" t="s">
        <v>29</v>
      </c>
      <c r="V3113" s="25">
        <f t="shared" si="437"/>
        <v>0</v>
      </c>
      <c r="W3113" s="25" t="s">
        <v>29</v>
      </c>
      <c r="X3113" s="25"/>
      <c r="Y3113" s="25" t="s">
        <v>29</v>
      </c>
      <c r="Z3113" s="25">
        <f t="shared" si="438"/>
        <v>0</v>
      </c>
      <c r="AA3113" s="24" t="s">
        <v>29</v>
      </c>
      <c r="AB3113" s="24"/>
      <c r="AC3113" s="25" t="s">
        <v>29</v>
      </c>
      <c r="AD3113" s="25">
        <f t="shared" si="439"/>
        <v>0</v>
      </c>
      <c r="AE3113" s="32">
        <f t="shared" si="440"/>
        <v>0</v>
      </c>
      <c r="AF3113" s="37">
        <f t="shared" si="433"/>
        <v>15.456371715320078</v>
      </c>
      <c r="AG3113" s="27"/>
      <c r="AK3113" s="27"/>
      <c r="AM3113" s="27"/>
    </row>
    <row r="3114" spans="1:39" x14ac:dyDescent="0.25">
      <c r="A3114" s="21">
        <v>2859087</v>
      </c>
      <c r="B3114" s="34">
        <v>1.2347117424363501E-4</v>
      </c>
      <c r="C3114" s="22">
        <v>1.4280931762740301E-4</v>
      </c>
      <c r="D3114" s="22" t="s">
        <v>4493</v>
      </c>
      <c r="E3114" s="23">
        <v>6617538.9813403897</v>
      </c>
      <c r="F3114" s="23">
        <f t="shared" si="432"/>
        <v>817.0753086291262</v>
      </c>
      <c r="G3114" s="24" t="s">
        <v>24</v>
      </c>
      <c r="H3114" s="24">
        <v>1</v>
      </c>
      <c r="I3114" s="25" t="s">
        <v>38</v>
      </c>
      <c r="J3114" s="31">
        <f t="shared" si="434"/>
        <v>0</v>
      </c>
      <c r="K3114" s="24" t="s">
        <v>29</v>
      </c>
      <c r="L3114" s="24"/>
      <c r="M3114" s="25" t="s">
        <v>29</v>
      </c>
      <c r="N3114" s="25">
        <f t="shared" si="435"/>
        <v>0</v>
      </c>
      <c r="O3114" s="24" t="s">
        <v>29</v>
      </c>
      <c r="P3114" s="24"/>
      <c r="Q3114" s="25" t="s">
        <v>29</v>
      </c>
      <c r="R3114" s="25">
        <f t="shared" si="436"/>
        <v>0</v>
      </c>
      <c r="S3114" s="24" t="s">
        <v>29</v>
      </c>
      <c r="T3114" s="24"/>
      <c r="U3114" s="25" t="s">
        <v>29</v>
      </c>
      <c r="V3114" s="25">
        <f t="shared" si="437"/>
        <v>0</v>
      </c>
      <c r="W3114" s="25" t="s">
        <v>29</v>
      </c>
      <c r="X3114" s="25"/>
      <c r="Y3114" s="25" t="s">
        <v>29</v>
      </c>
      <c r="Z3114" s="25">
        <f t="shared" si="438"/>
        <v>0</v>
      </c>
      <c r="AA3114" s="24" t="s">
        <v>29</v>
      </c>
      <c r="AB3114" s="24"/>
      <c r="AC3114" s="25" t="s">
        <v>29</v>
      </c>
      <c r="AD3114" s="25">
        <f t="shared" si="439"/>
        <v>0</v>
      </c>
      <c r="AE3114" s="32">
        <f t="shared" si="440"/>
        <v>0</v>
      </c>
      <c r="AF3114" s="37">
        <f t="shared" si="433"/>
        <v>817.0753086291262</v>
      </c>
      <c r="AG3114" s="27"/>
      <c r="AM3114" s="27"/>
    </row>
    <row r="3115" spans="1:39" x14ac:dyDescent="0.25">
      <c r="A3115" s="21">
        <v>2859090</v>
      </c>
      <c r="B3115" s="34">
        <v>3.24061294428973E-6</v>
      </c>
      <c r="C3115" s="22">
        <v>3.3946700413741302E-6</v>
      </c>
      <c r="D3115" s="22" t="s">
        <v>2130</v>
      </c>
      <c r="E3115" s="23">
        <v>465021232.202191</v>
      </c>
      <c r="F3115" s="23">
        <f t="shared" si="432"/>
        <v>1506.9538244439805</v>
      </c>
      <c r="G3115" s="24" t="s">
        <v>24</v>
      </c>
      <c r="H3115" s="24">
        <v>3</v>
      </c>
      <c r="I3115" s="25" t="s">
        <v>34</v>
      </c>
      <c r="J3115" s="31">
        <f t="shared" si="434"/>
        <v>0</v>
      </c>
      <c r="K3115" s="24" t="s">
        <v>24</v>
      </c>
      <c r="L3115" s="24">
        <v>3</v>
      </c>
      <c r="M3115" s="25" t="s">
        <v>62</v>
      </c>
      <c r="N3115" s="25">
        <f t="shared" si="435"/>
        <v>3</v>
      </c>
      <c r="O3115" s="24" t="s">
        <v>29</v>
      </c>
      <c r="P3115" s="24"/>
      <c r="Q3115" s="25" t="s">
        <v>29</v>
      </c>
      <c r="R3115" s="25">
        <f t="shared" si="436"/>
        <v>0</v>
      </c>
      <c r="S3115" s="24" t="s">
        <v>29</v>
      </c>
      <c r="T3115" s="24"/>
      <c r="U3115" s="25" t="s">
        <v>29</v>
      </c>
      <c r="V3115" s="25">
        <f t="shared" si="437"/>
        <v>0</v>
      </c>
      <c r="W3115" s="25" t="s">
        <v>29</v>
      </c>
      <c r="X3115" s="25"/>
      <c r="Y3115" s="25" t="s">
        <v>29</v>
      </c>
      <c r="Z3115" s="25">
        <f t="shared" si="438"/>
        <v>0</v>
      </c>
      <c r="AA3115" s="24" t="s">
        <v>29</v>
      </c>
      <c r="AB3115" s="24"/>
      <c r="AC3115" s="25" t="s">
        <v>29</v>
      </c>
      <c r="AD3115" s="25">
        <f t="shared" si="439"/>
        <v>0</v>
      </c>
      <c r="AE3115" s="32">
        <f t="shared" si="440"/>
        <v>3</v>
      </c>
      <c r="AF3115" s="37">
        <f t="shared" si="433"/>
        <v>1506.9538244439805</v>
      </c>
      <c r="AG3115" s="27"/>
      <c r="AK3115" s="27"/>
    </row>
    <row r="3116" spans="1:39" x14ac:dyDescent="0.25">
      <c r="A3116" s="21">
        <v>2859092</v>
      </c>
      <c r="B3116" s="34">
        <v>1.52752023255814E-4</v>
      </c>
      <c r="C3116" s="22">
        <v>1.7757563394157799E-4</v>
      </c>
      <c r="D3116" s="22" t="s">
        <v>2739</v>
      </c>
      <c r="E3116" s="23">
        <v>23621306.232023399</v>
      </c>
      <c r="F3116" s="23">
        <f t="shared" si="432"/>
        <v>3608.2023188867424</v>
      </c>
      <c r="G3116" s="24" t="s">
        <v>24</v>
      </c>
      <c r="H3116" s="24">
        <v>0</v>
      </c>
      <c r="I3116" s="25" t="s">
        <v>40</v>
      </c>
      <c r="J3116" s="31">
        <f t="shared" si="434"/>
        <v>0</v>
      </c>
      <c r="K3116" s="24" t="s">
        <v>29</v>
      </c>
      <c r="L3116" s="24"/>
      <c r="M3116" s="25" t="s">
        <v>29</v>
      </c>
      <c r="N3116" s="25">
        <f t="shared" si="435"/>
        <v>0</v>
      </c>
      <c r="O3116" s="24" t="s">
        <v>29</v>
      </c>
      <c r="P3116" s="24"/>
      <c r="Q3116" s="25" t="s">
        <v>29</v>
      </c>
      <c r="R3116" s="25">
        <f t="shared" si="436"/>
        <v>0</v>
      </c>
      <c r="S3116" s="24" t="s">
        <v>29</v>
      </c>
      <c r="T3116" s="24"/>
      <c r="U3116" s="25" t="s">
        <v>29</v>
      </c>
      <c r="V3116" s="25">
        <f t="shared" si="437"/>
        <v>0</v>
      </c>
      <c r="W3116" s="25" t="s">
        <v>29</v>
      </c>
      <c r="X3116" s="25"/>
      <c r="Y3116" s="25" t="s">
        <v>29</v>
      </c>
      <c r="Z3116" s="25">
        <f t="shared" si="438"/>
        <v>0</v>
      </c>
      <c r="AA3116" s="24" t="s">
        <v>29</v>
      </c>
      <c r="AB3116" s="24"/>
      <c r="AC3116" s="25" t="s">
        <v>29</v>
      </c>
      <c r="AD3116" s="25">
        <f t="shared" si="439"/>
        <v>0</v>
      </c>
      <c r="AE3116" s="32">
        <f t="shared" si="440"/>
        <v>0</v>
      </c>
      <c r="AF3116" s="37">
        <f t="shared" si="433"/>
        <v>3608.2023188867424</v>
      </c>
      <c r="AG3116" s="27"/>
      <c r="AK3116" s="27"/>
      <c r="AM3116" s="27"/>
    </row>
    <row r="3117" spans="1:39" x14ac:dyDescent="0.25">
      <c r="A3117" s="21">
        <v>2859093</v>
      </c>
      <c r="B3117" s="34">
        <v>2.5850389001537499E-5</v>
      </c>
      <c r="C3117" s="22">
        <v>3.7957649282589102E-5</v>
      </c>
      <c r="D3117" s="22" t="s">
        <v>3671</v>
      </c>
      <c r="E3117" s="23">
        <v>53127888.150321104</v>
      </c>
      <c r="F3117" s="23">
        <f t="shared" si="432"/>
        <v>1373.376575515975</v>
      </c>
      <c r="G3117" s="24" t="s">
        <v>24</v>
      </c>
      <c r="H3117" s="24">
        <v>2</v>
      </c>
      <c r="I3117" s="25" t="s">
        <v>41</v>
      </c>
      <c r="J3117" s="31">
        <f t="shared" si="434"/>
        <v>2</v>
      </c>
      <c r="K3117" s="24" t="s">
        <v>29</v>
      </c>
      <c r="L3117" s="24"/>
      <c r="M3117" s="25" t="s">
        <v>29</v>
      </c>
      <c r="N3117" s="25">
        <f t="shared" si="435"/>
        <v>0</v>
      </c>
      <c r="O3117" s="24" t="s">
        <v>29</v>
      </c>
      <c r="P3117" s="24"/>
      <c r="Q3117" s="25" t="s">
        <v>29</v>
      </c>
      <c r="R3117" s="25">
        <f t="shared" si="436"/>
        <v>0</v>
      </c>
      <c r="S3117" s="24" t="s">
        <v>29</v>
      </c>
      <c r="T3117" s="24"/>
      <c r="U3117" s="25" t="s">
        <v>29</v>
      </c>
      <c r="V3117" s="25">
        <f t="shared" si="437"/>
        <v>0</v>
      </c>
      <c r="W3117" s="25" t="s">
        <v>29</v>
      </c>
      <c r="X3117" s="25"/>
      <c r="Y3117" s="25" t="s">
        <v>29</v>
      </c>
      <c r="Z3117" s="25">
        <f t="shared" si="438"/>
        <v>0</v>
      </c>
      <c r="AA3117" s="24" t="s">
        <v>29</v>
      </c>
      <c r="AB3117" s="24"/>
      <c r="AC3117" s="25" t="s">
        <v>29</v>
      </c>
      <c r="AD3117" s="25">
        <f t="shared" si="439"/>
        <v>0</v>
      </c>
      <c r="AE3117" s="32">
        <f t="shared" si="440"/>
        <v>2</v>
      </c>
      <c r="AF3117" s="37">
        <f t="shared" si="433"/>
        <v>1373.376575515975</v>
      </c>
      <c r="AG3117" s="27"/>
    </row>
    <row r="3118" spans="1:39" x14ac:dyDescent="0.25">
      <c r="A3118" s="21">
        <v>2859095</v>
      </c>
      <c r="B3118" s="34">
        <v>1.2850157868805501E-5</v>
      </c>
      <c r="C3118" s="22">
        <v>1.25905984943012E-5</v>
      </c>
      <c r="D3118" s="22" t="s">
        <v>682</v>
      </c>
      <c r="E3118" s="23">
        <v>727163750.76968706</v>
      </c>
      <c r="F3118" s="23">
        <f t="shared" si="432"/>
        <v>9344.1689938632153</v>
      </c>
      <c r="G3118" s="24" t="s">
        <v>24</v>
      </c>
      <c r="H3118" s="24">
        <v>3</v>
      </c>
      <c r="I3118" s="25" t="s">
        <v>36</v>
      </c>
      <c r="J3118" s="31">
        <f t="shared" si="434"/>
        <v>3</v>
      </c>
      <c r="K3118" s="24" t="s">
        <v>29</v>
      </c>
      <c r="L3118" s="24"/>
      <c r="M3118" s="25" t="s">
        <v>29</v>
      </c>
      <c r="N3118" s="25">
        <f t="shared" si="435"/>
        <v>0</v>
      </c>
      <c r="O3118" s="24" t="s">
        <v>29</v>
      </c>
      <c r="P3118" s="24"/>
      <c r="Q3118" s="25" t="s">
        <v>29</v>
      </c>
      <c r="R3118" s="25">
        <f t="shared" si="436"/>
        <v>0</v>
      </c>
      <c r="S3118" s="24" t="s">
        <v>29</v>
      </c>
      <c r="T3118" s="24"/>
      <c r="U3118" s="25" t="s">
        <v>29</v>
      </c>
      <c r="V3118" s="25">
        <f t="shared" si="437"/>
        <v>0</v>
      </c>
      <c r="W3118" s="25" t="s">
        <v>29</v>
      </c>
      <c r="X3118" s="25"/>
      <c r="Y3118" s="25" t="s">
        <v>29</v>
      </c>
      <c r="Z3118" s="25">
        <f t="shared" si="438"/>
        <v>0</v>
      </c>
      <c r="AA3118" s="24" t="s">
        <v>29</v>
      </c>
      <c r="AB3118" s="24"/>
      <c r="AC3118" s="25" t="s">
        <v>29</v>
      </c>
      <c r="AD3118" s="25">
        <f t="shared" si="439"/>
        <v>0</v>
      </c>
      <c r="AE3118" s="32">
        <f t="shared" si="440"/>
        <v>3</v>
      </c>
      <c r="AF3118" s="37">
        <f t="shared" si="433"/>
        <v>9344.1689938632153</v>
      </c>
      <c r="AG3118" s="27"/>
      <c r="AM3118" s="27"/>
    </row>
    <row r="3119" spans="1:39" x14ac:dyDescent="0.25">
      <c r="A3119" s="21">
        <v>2859098</v>
      </c>
      <c r="B3119" s="34">
        <v>8.6645035388899406E-5</v>
      </c>
      <c r="C3119" s="22">
        <v>9.8136686185077397E-5</v>
      </c>
      <c r="D3119" s="22" t="s">
        <v>1644</v>
      </c>
      <c r="E3119" s="23">
        <v>51903606.633399598</v>
      </c>
      <c r="F3119" s="23">
        <f t="shared" si="432"/>
        <v>4497.1898335624219</v>
      </c>
      <c r="G3119" s="24" t="s">
        <v>24</v>
      </c>
      <c r="H3119" s="24">
        <v>1</v>
      </c>
      <c r="I3119" s="25" t="s">
        <v>40</v>
      </c>
      <c r="J3119" s="31">
        <f t="shared" si="434"/>
        <v>1</v>
      </c>
      <c r="K3119" s="24" t="s">
        <v>29</v>
      </c>
      <c r="L3119" s="24"/>
      <c r="M3119" s="25" t="s">
        <v>29</v>
      </c>
      <c r="N3119" s="25">
        <f t="shared" si="435"/>
        <v>0</v>
      </c>
      <c r="O3119" s="24" t="s">
        <v>29</v>
      </c>
      <c r="P3119" s="24"/>
      <c r="Q3119" s="25" t="s">
        <v>29</v>
      </c>
      <c r="R3119" s="25">
        <f t="shared" si="436"/>
        <v>0</v>
      </c>
      <c r="S3119" s="24" t="s">
        <v>29</v>
      </c>
      <c r="T3119" s="24"/>
      <c r="U3119" s="25" t="s">
        <v>29</v>
      </c>
      <c r="V3119" s="25">
        <f t="shared" si="437"/>
        <v>0</v>
      </c>
      <c r="W3119" s="25" t="s">
        <v>29</v>
      </c>
      <c r="X3119" s="25"/>
      <c r="Y3119" s="25" t="s">
        <v>29</v>
      </c>
      <c r="Z3119" s="25">
        <f t="shared" si="438"/>
        <v>0</v>
      </c>
      <c r="AA3119" s="24" t="s">
        <v>29</v>
      </c>
      <c r="AB3119" s="24"/>
      <c r="AC3119" s="25" t="s">
        <v>29</v>
      </c>
      <c r="AD3119" s="25">
        <f t="shared" si="439"/>
        <v>0</v>
      </c>
      <c r="AE3119" s="32">
        <f t="shared" si="440"/>
        <v>1</v>
      </c>
      <c r="AF3119" s="37">
        <f t="shared" si="433"/>
        <v>4497.1898335624219</v>
      </c>
      <c r="AG3119" s="27"/>
    </row>
    <row r="3120" spans="1:39" x14ac:dyDescent="0.25">
      <c r="A3120" s="21">
        <v>2859099</v>
      </c>
      <c r="B3120" s="34">
        <v>3.2440465000000101E-4</v>
      </c>
      <c r="C3120" s="22">
        <v>3.6759295197142701E-4</v>
      </c>
      <c r="D3120" s="22" t="s">
        <v>3324</v>
      </c>
      <c r="E3120" s="23">
        <v>30325641.397768602</v>
      </c>
      <c r="F3120" s="23">
        <f t="shared" si="432"/>
        <v>9837.7790836686654</v>
      </c>
      <c r="G3120" s="24" t="s">
        <v>26</v>
      </c>
      <c r="H3120" s="24">
        <v>0</v>
      </c>
      <c r="I3120" s="25" t="s">
        <v>36</v>
      </c>
      <c r="J3120" s="31">
        <f t="shared" si="434"/>
        <v>0</v>
      </c>
      <c r="K3120" s="24" t="s">
        <v>29</v>
      </c>
      <c r="L3120" s="24"/>
      <c r="M3120" s="25" t="s">
        <v>29</v>
      </c>
      <c r="N3120" s="25">
        <f t="shared" si="435"/>
        <v>0</v>
      </c>
      <c r="O3120" s="24" t="s">
        <v>29</v>
      </c>
      <c r="P3120" s="24"/>
      <c r="Q3120" s="25" t="s">
        <v>29</v>
      </c>
      <c r="R3120" s="25">
        <f t="shared" si="436"/>
        <v>0</v>
      </c>
      <c r="S3120" s="24" t="s">
        <v>29</v>
      </c>
      <c r="T3120" s="24"/>
      <c r="U3120" s="25" t="s">
        <v>29</v>
      </c>
      <c r="V3120" s="25">
        <f t="shared" si="437"/>
        <v>0</v>
      </c>
      <c r="W3120" s="25" t="s">
        <v>29</v>
      </c>
      <c r="X3120" s="25"/>
      <c r="Y3120" s="25" t="s">
        <v>29</v>
      </c>
      <c r="Z3120" s="25">
        <f t="shared" si="438"/>
        <v>0</v>
      </c>
      <c r="AA3120" s="24" t="s">
        <v>29</v>
      </c>
      <c r="AB3120" s="24"/>
      <c r="AC3120" s="25" t="s">
        <v>29</v>
      </c>
      <c r="AD3120" s="25">
        <f t="shared" si="439"/>
        <v>0</v>
      </c>
      <c r="AE3120" s="32">
        <f t="shared" si="440"/>
        <v>0</v>
      </c>
      <c r="AF3120" s="37">
        <f t="shared" si="433"/>
        <v>9837.7790836686654</v>
      </c>
      <c r="AG3120" s="27"/>
      <c r="AM3120" s="27"/>
    </row>
    <row r="3121" spans="1:39" x14ac:dyDescent="0.25">
      <c r="A3121" s="21">
        <v>2859101</v>
      </c>
      <c r="B3121" s="34">
        <v>1.0570819997810399E-4</v>
      </c>
      <c r="C3121" s="22">
        <v>1.21867209320468E-4</v>
      </c>
      <c r="D3121" s="22" t="s">
        <v>3119</v>
      </c>
      <c r="E3121" s="23">
        <v>4389167.6006832505</v>
      </c>
      <c r="F3121" s="23">
        <f t="shared" si="432"/>
        <v>463.97100647043993</v>
      </c>
      <c r="G3121" s="24" t="s">
        <v>24</v>
      </c>
      <c r="H3121" s="24">
        <v>1</v>
      </c>
      <c r="I3121" s="25" t="s">
        <v>38</v>
      </c>
      <c r="J3121" s="31">
        <f t="shared" si="434"/>
        <v>0</v>
      </c>
      <c r="K3121" s="24" t="s">
        <v>29</v>
      </c>
      <c r="L3121" s="24"/>
      <c r="M3121" s="25" t="s">
        <v>29</v>
      </c>
      <c r="N3121" s="25">
        <f t="shared" si="435"/>
        <v>0</v>
      </c>
      <c r="O3121" s="24" t="s">
        <v>29</v>
      </c>
      <c r="P3121" s="24"/>
      <c r="Q3121" s="25" t="s">
        <v>29</v>
      </c>
      <c r="R3121" s="25">
        <f t="shared" si="436"/>
        <v>0</v>
      </c>
      <c r="S3121" s="24" t="s">
        <v>29</v>
      </c>
      <c r="T3121" s="24"/>
      <c r="U3121" s="25" t="s">
        <v>29</v>
      </c>
      <c r="V3121" s="25">
        <f t="shared" si="437"/>
        <v>0</v>
      </c>
      <c r="W3121" s="25" t="s">
        <v>29</v>
      </c>
      <c r="X3121" s="25"/>
      <c r="Y3121" s="25" t="s">
        <v>29</v>
      </c>
      <c r="Z3121" s="25">
        <f t="shared" si="438"/>
        <v>0</v>
      </c>
      <c r="AA3121" s="24" t="s">
        <v>29</v>
      </c>
      <c r="AB3121" s="24"/>
      <c r="AC3121" s="25" t="s">
        <v>29</v>
      </c>
      <c r="AD3121" s="25">
        <f t="shared" si="439"/>
        <v>0</v>
      </c>
      <c r="AE3121" s="32">
        <f t="shared" si="440"/>
        <v>0</v>
      </c>
      <c r="AF3121" s="37">
        <f t="shared" si="433"/>
        <v>463.97100647043993</v>
      </c>
      <c r="AG3121" s="27"/>
    </row>
    <row r="3122" spans="1:39" x14ac:dyDescent="0.25">
      <c r="A3122" s="21">
        <v>2859102</v>
      </c>
      <c r="B3122" s="34">
        <v>2.2249661291782401E-5</v>
      </c>
      <c r="C3122" s="22">
        <v>2.3777742651844399E-5</v>
      </c>
      <c r="D3122" s="22" t="s">
        <v>2151</v>
      </c>
      <c r="E3122" s="23">
        <v>454419725.82554698</v>
      </c>
      <c r="F3122" s="23">
        <f t="shared" si="432"/>
        <v>10110.684983923044</v>
      </c>
      <c r="G3122" s="24" t="s">
        <v>24</v>
      </c>
      <c r="H3122" s="24">
        <v>2</v>
      </c>
      <c r="I3122" s="25" t="s">
        <v>33</v>
      </c>
      <c r="J3122" s="31">
        <f t="shared" si="434"/>
        <v>0</v>
      </c>
      <c r="K3122" s="24" t="s">
        <v>26</v>
      </c>
      <c r="L3122" s="24">
        <v>1</v>
      </c>
      <c r="M3122" s="25" t="s">
        <v>59</v>
      </c>
      <c r="N3122" s="25">
        <f t="shared" si="435"/>
        <v>0</v>
      </c>
      <c r="O3122" s="24" t="s">
        <v>26</v>
      </c>
      <c r="P3122" s="24">
        <v>2</v>
      </c>
      <c r="Q3122" s="25" t="s">
        <v>35</v>
      </c>
      <c r="R3122" s="25">
        <f t="shared" si="436"/>
        <v>0</v>
      </c>
      <c r="S3122" s="24" t="s">
        <v>24</v>
      </c>
      <c r="T3122" s="24">
        <v>2</v>
      </c>
      <c r="U3122" s="25" t="s">
        <v>31</v>
      </c>
      <c r="V3122" s="25">
        <f t="shared" si="437"/>
        <v>2</v>
      </c>
      <c r="W3122" s="25" t="s">
        <v>29</v>
      </c>
      <c r="X3122" s="25"/>
      <c r="Y3122" s="25" t="s">
        <v>29</v>
      </c>
      <c r="Z3122" s="25">
        <f t="shared" si="438"/>
        <v>0</v>
      </c>
      <c r="AA3122" s="24" t="s">
        <v>29</v>
      </c>
      <c r="AB3122" s="24"/>
      <c r="AC3122" s="25" t="s">
        <v>29</v>
      </c>
      <c r="AD3122" s="25">
        <f t="shared" si="439"/>
        <v>0</v>
      </c>
      <c r="AE3122" s="32">
        <f t="shared" si="440"/>
        <v>2</v>
      </c>
      <c r="AF3122" s="37">
        <f t="shared" si="433"/>
        <v>10110.684983923044</v>
      </c>
      <c r="AG3122" s="27"/>
    </row>
    <row r="3123" spans="1:39" x14ac:dyDescent="0.25">
      <c r="A3123" s="21">
        <v>2859107</v>
      </c>
      <c r="B3123" s="34">
        <v>3.3259000000000002E-6</v>
      </c>
      <c r="C3123" s="22">
        <v>4.1105936014597797E-6</v>
      </c>
      <c r="D3123" s="22" t="s">
        <v>3329</v>
      </c>
      <c r="E3123" s="23">
        <v>219004.41873262101</v>
      </c>
      <c r="F3123" s="23">
        <f t="shared" si="432"/>
        <v>0.72838679626282421</v>
      </c>
      <c r="G3123" s="24" t="s">
        <v>32</v>
      </c>
      <c r="H3123" s="24"/>
      <c r="I3123" s="25" t="s">
        <v>29</v>
      </c>
      <c r="J3123" s="31">
        <f t="shared" si="434"/>
        <v>0</v>
      </c>
      <c r="K3123" s="24" t="s">
        <v>29</v>
      </c>
      <c r="L3123" s="24"/>
      <c r="M3123" s="25" t="s">
        <v>29</v>
      </c>
      <c r="N3123" s="25">
        <f t="shared" si="435"/>
        <v>0</v>
      </c>
      <c r="O3123" s="24" t="s">
        <v>29</v>
      </c>
      <c r="P3123" s="24"/>
      <c r="Q3123" s="25" t="s">
        <v>29</v>
      </c>
      <c r="R3123" s="25">
        <f t="shared" si="436"/>
        <v>0</v>
      </c>
      <c r="S3123" s="24" t="s">
        <v>29</v>
      </c>
      <c r="T3123" s="24"/>
      <c r="U3123" s="25" t="s">
        <v>29</v>
      </c>
      <c r="V3123" s="25">
        <f t="shared" si="437"/>
        <v>0</v>
      </c>
      <c r="W3123" s="25" t="s">
        <v>29</v>
      </c>
      <c r="X3123" s="25"/>
      <c r="Y3123" s="25" t="s">
        <v>29</v>
      </c>
      <c r="Z3123" s="25">
        <f t="shared" si="438"/>
        <v>0</v>
      </c>
      <c r="AA3123" s="24" t="s">
        <v>29</v>
      </c>
      <c r="AB3123" s="24"/>
      <c r="AC3123" s="25" t="s">
        <v>29</v>
      </c>
      <c r="AD3123" s="25">
        <f t="shared" si="439"/>
        <v>0</v>
      </c>
      <c r="AE3123" s="32">
        <f t="shared" si="440"/>
        <v>0</v>
      </c>
      <c r="AF3123" s="37">
        <f t="shared" si="433"/>
        <v>0.72838679626282421</v>
      </c>
      <c r="AG3123" s="27"/>
    </row>
    <row r="3124" spans="1:39" x14ac:dyDescent="0.25">
      <c r="A3124" s="21">
        <v>2859108</v>
      </c>
      <c r="B3124" s="34">
        <v>3.2494402543311697E-5</v>
      </c>
      <c r="C3124" s="22">
        <v>3.1851497862841703E-5</v>
      </c>
      <c r="D3124" s="22" t="s">
        <v>261</v>
      </c>
      <c r="E3124" s="23">
        <v>5584044159.6289396</v>
      </c>
      <c r="F3124" s="23">
        <f t="shared" si="432"/>
        <v>181450.17874261143</v>
      </c>
      <c r="G3124" s="24" t="s">
        <v>24</v>
      </c>
      <c r="H3124" s="24">
        <v>4</v>
      </c>
      <c r="I3124" s="25" t="s">
        <v>41</v>
      </c>
      <c r="J3124" s="31">
        <f t="shared" si="434"/>
        <v>4</v>
      </c>
      <c r="K3124" s="24" t="s">
        <v>29</v>
      </c>
      <c r="L3124" s="24"/>
      <c r="M3124" s="25" t="s">
        <v>29</v>
      </c>
      <c r="N3124" s="25">
        <f t="shared" si="435"/>
        <v>0</v>
      </c>
      <c r="O3124" s="24" t="s">
        <v>29</v>
      </c>
      <c r="P3124" s="24"/>
      <c r="Q3124" s="25" t="s">
        <v>29</v>
      </c>
      <c r="R3124" s="25">
        <f t="shared" si="436"/>
        <v>0</v>
      </c>
      <c r="S3124" s="24" t="s">
        <v>29</v>
      </c>
      <c r="T3124" s="24"/>
      <c r="U3124" s="25" t="s">
        <v>29</v>
      </c>
      <c r="V3124" s="25">
        <f t="shared" si="437"/>
        <v>0</v>
      </c>
      <c r="W3124" s="25" t="s">
        <v>29</v>
      </c>
      <c r="X3124" s="25"/>
      <c r="Y3124" s="25" t="s">
        <v>29</v>
      </c>
      <c r="Z3124" s="25">
        <f t="shared" si="438"/>
        <v>0</v>
      </c>
      <c r="AA3124" s="24" t="s">
        <v>29</v>
      </c>
      <c r="AB3124" s="24"/>
      <c r="AC3124" s="25" t="s">
        <v>29</v>
      </c>
      <c r="AD3124" s="25">
        <f t="shared" si="439"/>
        <v>0</v>
      </c>
      <c r="AE3124" s="32">
        <f t="shared" si="440"/>
        <v>4</v>
      </c>
      <c r="AF3124" s="37">
        <f t="shared" si="433"/>
        <v>181450.17874261143</v>
      </c>
      <c r="AG3124" s="27"/>
      <c r="AK3124" s="27"/>
    </row>
    <row r="3125" spans="1:39" x14ac:dyDescent="0.25">
      <c r="A3125" s="21">
        <v>2859109</v>
      </c>
      <c r="B3125" s="34">
        <v>2.1802985400513501E-4</v>
      </c>
      <c r="C3125" s="22">
        <v>2.4219855979983E-4</v>
      </c>
      <c r="D3125" s="22" t="s">
        <v>2259</v>
      </c>
      <c r="E3125" s="23">
        <v>29972975.2001842</v>
      </c>
      <c r="F3125" s="23">
        <f t="shared" si="432"/>
        <v>6535.0034069956937</v>
      </c>
      <c r="G3125" s="24" t="s">
        <v>24</v>
      </c>
      <c r="H3125" s="24">
        <v>1</v>
      </c>
      <c r="I3125" s="25" t="s">
        <v>37</v>
      </c>
      <c r="J3125" s="31">
        <f t="shared" si="434"/>
        <v>1</v>
      </c>
      <c r="K3125" s="24" t="s">
        <v>29</v>
      </c>
      <c r="L3125" s="24"/>
      <c r="M3125" s="25" t="s">
        <v>29</v>
      </c>
      <c r="N3125" s="25">
        <f t="shared" si="435"/>
        <v>0</v>
      </c>
      <c r="O3125" s="24" t="s">
        <v>29</v>
      </c>
      <c r="P3125" s="24"/>
      <c r="Q3125" s="25" t="s">
        <v>29</v>
      </c>
      <c r="R3125" s="25">
        <f t="shared" si="436"/>
        <v>0</v>
      </c>
      <c r="S3125" s="24" t="s">
        <v>29</v>
      </c>
      <c r="T3125" s="24"/>
      <c r="U3125" s="25" t="s">
        <v>29</v>
      </c>
      <c r="V3125" s="25">
        <f t="shared" si="437"/>
        <v>0</v>
      </c>
      <c r="W3125" s="25" t="s">
        <v>29</v>
      </c>
      <c r="X3125" s="25"/>
      <c r="Y3125" s="25" t="s">
        <v>29</v>
      </c>
      <c r="Z3125" s="25">
        <f t="shared" si="438"/>
        <v>0</v>
      </c>
      <c r="AA3125" s="24" t="s">
        <v>29</v>
      </c>
      <c r="AB3125" s="24"/>
      <c r="AC3125" s="25" t="s">
        <v>29</v>
      </c>
      <c r="AD3125" s="25">
        <f t="shared" si="439"/>
        <v>0</v>
      </c>
      <c r="AE3125" s="32">
        <f t="shared" si="440"/>
        <v>1</v>
      </c>
      <c r="AF3125" s="37">
        <f t="shared" si="433"/>
        <v>6535.0034069956937</v>
      </c>
      <c r="AG3125" s="27"/>
      <c r="AK3125" s="27"/>
    </row>
    <row r="3126" spans="1:39" x14ac:dyDescent="0.25">
      <c r="A3126" s="21">
        <v>2859111</v>
      </c>
      <c r="B3126" s="34">
        <v>2.57435891892035E-5</v>
      </c>
      <c r="C3126" s="22">
        <v>2.99589542510668E-5</v>
      </c>
      <c r="D3126" s="22" t="s">
        <v>2072</v>
      </c>
      <c r="E3126" s="23">
        <v>498697330.44477201</v>
      </c>
      <c r="F3126" s="23">
        <f t="shared" si="432"/>
        <v>12838.259204722677</v>
      </c>
      <c r="G3126" s="24" t="s">
        <v>24</v>
      </c>
      <c r="H3126" s="24">
        <v>1</v>
      </c>
      <c r="I3126" s="25" t="s">
        <v>25</v>
      </c>
      <c r="J3126" s="31">
        <f t="shared" si="434"/>
        <v>0</v>
      </c>
      <c r="K3126" s="24" t="s">
        <v>24</v>
      </c>
      <c r="L3126" s="24">
        <v>2</v>
      </c>
      <c r="M3126" s="25" t="s">
        <v>40</v>
      </c>
      <c r="N3126" s="25">
        <f t="shared" si="435"/>
        <v>2</v>
      </c>
      <c r="O3126" s="24" t="s">
        <v>29</v>
      </c>
      <c r="P3126" s="24"/>
      <c r="Q3126" s="25" t="s">
        <v>29</v>
      </c>
      <c r="R3126" s="25">
        <f t="shared" si="436"/>
        <v>0</v>
      </c>
      <c r="S3126" s="24" t="s">
        <v>29</v>
      </c>
      <c r="T3126" s="24"/>
      <c r="U3126" s="25" t="s">
        <v>29</v>
      </c>
      <c r="V3126" s="25">
        <f t="shared" si="437"/>
        <v>0</v>
      </c>
      <c r="W3126" s="25" t="s">
        <v>29</v>
      </c>
      <c r="X3126" s="25"/>
      <c r="Y3126" s="25" t="s">
        <v>29</v>
      </c>
      <c r="Z3126" s="25">
        <f t="shared" si="438"/>
        <v>0</v>
      </c>
      <c r="AA3126" s="24" t="s">
        <v>29</v>
      </c>
      <c r="AB3126" s="24"/>
      <c r="AC3126" s="25" t="s">
        <v>29</v>
      </c>
      <c r="AD3126" s="25">
        <f t="shared" si="439"/>
        <v>0</v>
      </c>
      <c r="AE3126" s="32">
        <f t="shared" si="440"/>
        <v>2</v>
      </c>
      <c r="AF3126" s="37">
        <f t="shared" si="433"/>
        <v>12838.259204722677</v>
      </c>
      <c r="AG3126" s="27"/>
    </row>
    <row r="3127" spans="1:39" x14ac:dyDescent="0.25">
      <c r="A3127" s="21">
        <v>2859112</v>
      </c>
      <c r="B3127" s="34">
        <v>1.43442963344387E-6</v>
      </c>
      <c r="C3127" s="22">
        <v>1.4403149525209399E-6</v>
      </c>
      <c r="D3127" s="22" t="s">
        <v>1493</v>
      </c>
      <c r="E3127" s="23">
        <v>914834333.70712399</v>
      </c>
      <c r="F3127" s="23">
        <f t="shared" si="432"/>
        <v>1312.265477961377</v>
      </c>
      <c r="G3127" s="24" t="s">
        <v>24</v>
      </c>
      <c r="H3127" s="24">
        <v>4</v>
      </c>
      <c r="I3127" s="25" t="s">
        <v>34</v>
      </c>
      <c r="J3127" s="31">
        <f t="shared" si="434"/>
        <v>0</v>
      </c>
      <c r="K3127" s="24" t="s">
        <v>24</v>
      </c>
      <c r="L3127" s="24">
        <v>4</v>
      </c>
      <c r="M3127" s="25" t="s">
        <v>62</v>
      </c>
      <c r="N3127" s="25">
        <f t="shared" si="435"/>
        <v>4</v>
      </c>
      <c r="O3127" s="24" t="s">
        <v>29</v>
      </c>
      <c r="P3127" s="24"/>
      <c r="Q3127" s="25" t="s">
        <v>29</v>
      </c>
      <c r="R3127" s="25">
        <f t="shared" si="436"/>
        <v>0</v>
      </c>
      <c r="S3127" s="24" t="s">
        <v>29</v>
      </c>
      <c r="T3127" s="24"/>
      <c r="U3127" s="25" t="s">
        <v>29</v>
      </c>
      <c r="V3127" s="25">
        <f t="shared" si="437"/>
        <v>0</v>
      </c>
      <c r="W3127" s="25" t="s">
        <v>29</v>
      </c>
      <c r="X3127" s="25"/>
      <c r="Y3127" s="25" t="s">
        <v>29</v>
      </c>
      <c r="Z3127" s="25">
        <f t="shared" si="438"/>
        <v>0</v>
      </c>
      <c r="AA3127" s="24" t="s">
        <v>29</v>
      </c>
      <c r="AB3127" s="24"/>
      <c r="AC3127" s="25" t="s">
        <v>29</v>
      </c>
      <c r="AD3127" s="25">
        <f t="shared" si="439"/>
        <v>0</v>
      </c>
      <c r="AE3127" s="32">
        <f t="shared" si="440"/>
        <v>4</v>
      </c>
      <c r="AF3127" s="37">
        <f t="shared" si="433"/>
        <v>1312.265477961377</v>
      </c>
      <c r="AG3127" s="27"/>
      <c r="AK3127" s="27"/>
      <c r="AM3127" s="27"/>
    </row>
    <row r="3128" spans="1:39" x14ac:dyDescent="0.25">
      <c r="A3128" s="21">
        <v>2859113</v>
      </c>
      <c r="B3128" s="34">
        <v>1.01203888258753E-5</v>
      </c>
      <c r="C3128" s="22">
        <v>1.3103212597883599E-5</v>
      </c>
      <c r="D3128" s="22" t="s">
        <v>3818</v>
      </c>
      <c r="E3128" s="23">
        <v>38907904.951741204</v>
      </c>
      <c r="F3128" s="23">
        <f t="shared" si="432"/>
        <v>393.76312651181996</v>
      </c>
      <c r="G3128" s="24" t="s">
        <v>24</v>
      </c>
      <c r="H3128" s="24">
        <v>1</v>
      </c>
      <c r="I3128" s="25" t="s">
        <v>39</v>
      </c>
      <c r="J3128" s="31">
        <f t="shared" si="434"/>
        <v>1</v>
      </c>
      <c r="K3128" s="24" t="s">
        <v>29</v>
      </c>
      <c r="L3128" s="24"/>
      <c r="M3128" s="25" t="s">
        <v>29</v>
      </c>
      <c r="N3128" s="25">
        <f t="shared" si="435"/>
        <v>0</v>
      </c>
      <c r="O3128" s="24" t="s">
        <v>29</v>
      </c>
      <c r="P3128" s="24"/>
      <c r="Q3128" s="25" t="s">
        <v>29</v>
      </c>
      <c r="R3128" s="25">
        <f t="shared" si="436"/>
        <v>0</v>
      </c>
      <c r="S3128" s="24" t="s">
        <v>29</v>
      </c>
      <c r="T3128" s="24"/>
      <c r="U3128" s="25" t="s">
        <v>29</v>
      </c>
      <c r="V3128" s="25">
        <f t="shared" si="437"/>
        <v>0</v>
      </c>
      <c r="W3128" s="25" t="s">
        <v>29</v>
      </c>
      <c r="X3128" s="25"/>
      <c r="Y3128" s="25" t="s">
        <v>29</v>
      </c>
      <c r="Z3128" s="25">
        <f t="shared" si="438"/>
        <v>0</v>
      </c>
      <c r="AA3128" s="24" t="s">
        <v>29</v>
      </c>
      <c r="AB3128" s="24"/>
      <c r="AC3128" s="25" t="s">
        <v>29</v>
      </c>
      <c r="AD3128" s="25">
        <f t="shared" si="439"/>
        <v>0</v>
      </c>
      <c r="AE3128" s="32">
        <f t="shared" si="440"/>
        <v>1</v>
      </c>
      <c r="AF3128" s="37">
        <f t="shared" si="433"/>
        <v>393.76312651181996</v>
      </c>
      <c r="AG3128" s="27"/>
      <c r="AK3128" s="27"/>
    </row>
    <row r="3129" spans="1:39" x14ac:dyDescent="0.25">
      <c r="A3129" s="21">
        <v>2859117</v>
      </c>
      <c r="B3129" s="34">
        <v>3.54628496815636E-5</v>
      </c>
      <c r="C3129" s="22">
        <v>3.5788534029334199E-5</v>
      </c>
      <c r="D3129" s="22" t="s">
        <v>2271</v>
      </c>
      <c r="E3129" s="23">
        <v>15382221.1775086</v>
      </c>
      <c r="F3129" s="23">
        <f t="shared" si="432"/>
        <v>545.49739738655171</v>
      </c>
      <c r="G3129" s="24" t="s">
        <v>32</v>
      </c>
      <c r="H3129" s="24"/>
      <c r="I3129" s="25" t="s">
        <v>29</v>
      </c>
      <c r="J3129" s="31">
        <f t="shared" si="434"/>
        <v>0</v>
      </c>
      <c r="K3129" s="24" t="s">
        <v>29</v>
      </c>
      <c r="L3129" s="24"/>
      <c r="M3129" s="25" t="s">
        <v>29</v>
      </c>
      <c r="N3129" s="25">
        <f t="shared" si="435"/>
        <v>0</v>
      </c>
      <c r="O3129" s="24" t="s">
        <v>29</v>
      </c>
      <c r="P3129" s="24"/>
      <c r="Q3129" s="25" t="s">
        <v>29</v>
      </c>
      <c r="R3129" s="25">
        <f t="shared" si="436"/>
        <v>0</v>
      </c>
      <c r="S3129" s="24" t="s">
        <v>29</v>
      </c>
      <c r="T3129" s="24"/>
      <c r="U3129" s="25" t="s">
        <v>29</v>
      </c>
      <c r="V3129" s="25">
        <f t="shared" si="437"/>
        <v>0</v>
      </c>
      <c r="W3129" s="25" t="s">
        <v>29</v>
      </c>
      <c r="X3129" s="25"/>
      <c r="Y3129" s="25" t="s">
        <v>29</v>
      </c>
      <c r="Z3129" s="25">
        <f t="shared" si="438"/>
        <v>0</v>
      </c>
      <c r="AA3129" s="24" t="s">
        <v>29</v>
      </c>
      <c r="AB3129" s="24"/>
      <c r="AC3129" s="25" t="s">
        <v>29</v>
      </c>
      <c r="AD3129" s="25">
        <f t="shared" si="439"/>
        <v>0</v>
      </c>
      <c r="AE3129" s="32">
        <f t="shared" si="440"/>
        <v>0</v>
      </c>
      <c r="AF3129" s="37">
        <f t="shared" si="433"/>
        <v>545.49739738655171</v>
      </c>
      <c r="AG3129" s="27"/>
      <c r="AK3129" s="27"/>
    </row>
    <row r="3130" spans="1:39" x14ac:dyDescent="0.25">
      <c r="A3130" s="21">
        <v>2859119</v>
      </c>
      <c r="B3130" s="34">
        <v>1.52752023255814E-4</v>
      </c>
      <c r="C3130" s="22">
        <v>1.7757563394157799E-4</v>
      </c>
      <c r="D3130" s="22" t="s">
        <v>2443</v>
      </c>
      <c r="E3130" s="23">
        <v>16333609.935001699</v>
      </c>
      <c r="F3130" s="23">
        <f t="shared" si="432"/>
        <v>2494.9919646427743</v>
      </c>
      <c r="G3130" s="24" t="s">
        <v>26</v>
      </c>
      <c r="H3130" s="24">
        <v>1</v>
      </c>
      <c r="I3130" s="25" t="s">
        <v>31</v>
      </c>
      <c r="J3130" s="31">
        <f t="shared" si="434"/>
        <v>1</v>
      </c>
      <c r="K3130" s="24" t="s">
        <v>29</v>
      </c>
      <c r="L3130" s="24"/>
      <c r="M3130" s="25" t="s">
        <v>29</v>
      </c>
      <c r="N3130" s="25">
        <f t="shared" si="435"/>
        <v>0</v>
      </c>
      <c r="O3130" s="24" t="s">
        <v>29</v>
      </c>
      <c r="P3130" s="24"/>
      <c r="Q3130" s="25" t="s">
        <v>29</v>
      </c>
      <c r="R3130" s="25">
        <f t="shared" si="436"/>
        <v>0</v>
      </c>
      <c r="S3130" s="24" t="s">
        <v>29</v>
      </c>
      <c r="T3130" s="24"/>
      <c r="U3130" s="25" t="s">
        <v>29</v>
      </c>
      <c r="V3130" s="25">
        <f t="shared" si="437"/>
        <v>0</v>
      </c>
      <c r="W3130" s="25" t="s">
        <v>29</v>
      </c>
      <c r="X3130" s="25"/>
      <c r="Y3130" s="25" t="s">
        <v>29</v>
      </c>
      <c r="Z3130" s="25">
        <f t="shared" si="438"/>
        <v>0</v>
      </c>
      <c r="AA3130" s="24" t="s">
        <v>29</v>
      </c>
      <c r="AB3130" s="24"/>
      <c r="AC3130" s="25" t="s">
        <v>29</v>
      </c>
      <c r="AD3130" s="25">
        <f t="shared" si="439"/>
        <v>0</v>
      </c>
      <c r="AE3130" s="32">
        <f t="shared" si="440"/>
        <v>1</v>
      </c>
      <c r="AF3130" s="37">
        <f t="shared" si="433"/>
        <v>2494.9919646427743</v>
      </c>
      <c r="AG3130" s="27"/>
      <c r="AK3130" s="27"/>
      <c r="AM3130" s="27"/>
    </row>
    <row r="3131" spans="1:39" x14ac:dyDescent="0.25">
      <c r="A3131" s="21">
        <v>2859121</v>
      </c>
      <c r="B3131" s="34">
        <v>4.5358848619163603E-5</v>
      </c>
      <c r="C3131" s="22">
        <v>5.1860299479087797E-5</v>
      </c>
      <c r="D3131" s="22" t="s">
        <v>3396</v>
      </c>
      <c r="E3131" s="23">
        <v>86418718.422976702</v>
      </c>
      <c r="F3131" s="23">
        <f t="shared" si="432"/>
        <v>3919.8535668099248</v>
      </c>
      <c r="G3131" s="24" t="s">
        <v>24</v>
      </c>
      <c r="H3131" s="24">
        <v>1</v>
      </c>
      <c r="I3131" s="25" t="s">
        <v>31</v>
      </c>
      <c r="J3131" s="31">
        <f t="shared" si="434"/>
        <v>1</v>
      </c>
      <c r="K3131" s="24" t="s">
        <v>29</v>
      </c>
      <c r="L3131" s="24"/>
      <c r="M3131" s="25" t="s">
        <v>29</v>
      </c>
      <c r="N3131" s="25">
        <f t="shared" si="435"/>
        <v>0</v>
      </c>
      <c r="O3131" s="24" t="s">
        <v>29</v>
      </c>
      <c r="P3131" s="24"/>
      <c r="Q3131" s="25" t="s">
        <v>29</v>
      </c>
      <c r="R3131" s="25">
        <f t="shared" si="436"/>
        <v>0</v>
      </c>
      <c r="S3131" s="24" t="s">
        <v>29</v>
      </c>
      <c r="T3131" s="24"/>
      <c r="U3131" s="25" t="s">
        <v>29</v>
      </c>
      <c r="V3131" s="25">
        <f t="shared" si="437"/>
        <v>0</v>
      </c>
      <c r="W3131" s="25" t="s">
        <v>29</v>
      </c>
      <c r="X3131" s="25"/>
      <c r="Y3131" s="25" t="s">
        <v>29</v>
      </c>
      <c r="Z3131" s="25">
        <f t="shared" si="438"/>
        <v>0</v>
      </c>
      <c r="AA3131" s="24" t="s">
        <v>29</v>
      </c>
      <c r="AB3131" s="24"/>
      <c r="AC3131" s="25" t="s">
        <v>29</v>
      </c>
      <c r="AD3131" s="25">
        <f t="shared" si="439"/>
        <v>0</v>
      </c>
      <c r="AE3131" s="32">
        <f t="shared" si="440"/>
        <v>1</v>
      </c>
      <c r="AF3131" s="37">
        <f t="shared" si="433"/>
        <v>3919.8535668099248</v>
      </c>
      <c r="AG3131" s="27"/>
      <c r="AM3131" s="27"/>
    </row>
    <row r="3132" spans="1:39" x14ac:dyDescent="0.25">
      <c r="A3132" s="21">
        <v>2859122</v>
      </c>
      <c r="B3132" s="34">
        <v>3.3140392864722997E-5</v>
      </c>
      <c r="C3132" s="22">
        <v>3.6577872699802898E-5</v>
      </c>
      <c r="D3132" s="22" t="s">
        <v>1908</v>
      </c>
      <c r="E3132" s="23">
        <v>586121339.12226295</v>
      </c>
      <c r="F3132" s="23">
        <f t="shared" si="432"/>
        <v>19424.29144490933</v>
      </c>
      <c r="G3132" s="24" t="s">
        <v>24</v>
      </c>
      <c r="H3132" s="24">
        <v>2</v>
      </c>
      <c r="I3132" s="25" t="s">
        <v>41</v>
      </c>
      <c r="J3132" s="31">
        <f t="shared" si="434"/>
        <v>2</v>
      </c>
      <c r="K3132" s="24" t="s">
        <v>29</v>
      </c>
      <c r="L3132" s="24"/>
      <c r="M3132" s="25" t="s">
        <v>29</v>
      </c>
      <c r="N3132" s="25">
        <f t="shared" si="435"/>
        <v>0</v>
      </c>
      <c r="O3132" s="24" t="s">
        <v>29</v>
      </c>
      <c r="P3132" s="24"/>
      <c r="Q3132" s="25" t="s">
        <v>29</v>
      </c>
      <c r="R3132" s="25">
        <f t="shared" si="436"/>
        <v>0</v>
      </c>
      <c r="S3132" s="24" t="s">
        <v>29</v>
      </c>
      <c r="T3132" s="24"/>
      <c r="U3132" s="25" t="s">
        <v>29</v>
      </c>
      <c r="V3132" s="25">
        <f t="shared" si="437"/>
        <v>0</v>
      </c>
      <c r="W3132" s="25" t="s">
        <v>29</v>
      </c>
      <c r="X3132" s="25"/>
      <c r="Y3132" s="25" t="s">
        <v>29</v>
      </c>
      <c r="Z3132" s="25">
        <f t="shared" si="438"/>
        <v>0</v>
      </c>
      <c r="AA3132" s="24" t="s">
        <v>29</v>
      </c>
      <c r="AB3132" s="24"/>
      <c r="AC3132" s="25" t="s">
        <v>29</v>
      </c>
      <c r="AD3132" s="25">
        <f t="shared" si="439"/>
        <v>0</v>
      </c>
      <c r="AE3132" s="32">
        <f t="shared" si="440"/>
        <v>2</v>
      </c>
      <c r="AF3132" s="37">
        <f t="shared" si="433"/>
        <v>19424.29144490933</v>
      </c>
      <c r="AG3132" s="27"/>
    </row>
    <row r="3133" spans="1:39" x14ac:dyDescent="0.25">
      <c r="A3133" s="21">
        <v>2859125</v>
      </c>
      <c r="B3133" s="34">
        <v>4.8755373041028802E-5</v>
      </c>
      <c r="C3133" s="22">
        <v>5.8855497754634898E-5</v>
      </c>
      <c r="D3133" s="22" t="s">
        <v>2258</v>
      </c>
      <c r="E3133" s="23">
        <v>177668309.6965</v>
      </c>
      <c r="F3133" s="23">
        <f t="shared" si="432"/>
        <v>8662.2847168218923</v>
      </c>
      <c r="G3133" s="24" t="s">
        <v>26</v>
      </c>
      <c r="H3133" s="24">
        <v>2</v>
      </c>
      <c r="I3133" s="25" t="s">
        <v>34</v>
      </c>
      <c r="J3133" s="31">
        <f t="shared" si="434"/>
        <v>0</v>
      </c>
      <c r="K3133" s="24" t="s">
        <v>24</v>
      </c>
      <c r="L3133" s="24">
        <v>2</v>
      </c>
      <c r="M3133" s="25" t="s">
        <v>39</v>
      </c>
      <c r="N3133" s="25">
        <f t="shared" si="435"/>
        <v>2</v>
      </c>
      <c r="O3133" s="24" t="s">
        <v>29</v>
      </c>
      <c r="P3133" s="24"/>
      <c r="Q3133" s="25" t="s">
        <v>29</v>
      </c>
      <c r="R3133" s="25">
        <f t="shared" si="436"/>
        <v>0</v>
      </c>
      <c r="S3133" s="24" t="s">
        <v>29</v>
      </c>
      <c r="T3133" s="24"/>
      <c r="U3133" s="25" t="s">
        <v>29</v>
      </c>
      <c r="V3133" s="25">
        <f t="shared" si="437"/>
        <v>0</v>
      </c>
      <c r="W3133" s="25" t="s">
        <v>29</v>
      </c>
      <c r="X3133" s="25"/>
      <c r="Y3133" s="25" t="s">
        <v>29</v>
      </c>
      <c r="Z3133" s="25">
        <f t="shared" si="438"/>
        <v>0</v>
      </c>
      <c r="AA3133" s="24" t="s">
        <v>29</v>
      </c>
      <c r="AB3133" s="24"/>
      <c r="AC3133" s="25" t="s">
        <v>29</v>
      </c>
      <c r="AD3133" s="25">
        <f t="shared" si="439"/>
        <v>0</v>
      </c>
      <c r="AE3133" s="32">
        <f t="shared" si="440"/>
        <v>2</v>
      </c>
      <c r="AF3133" s="37">
        <f t="shared" si="433"/>
        <v>8662.2847168218923</v>
      </c>
      <c r="AG3133" s="27"/>
      <c r="AK3133" s="27"/>
      <c r="AM3133" s="27"/>
    </row>
    <row r="3134" spans="1:39" x14ac:dyDescent="0.25">
      <c r="A3134" s="21">
        <v>2859130</v>
      </c>
      <c r="B3134" s="34">
        <v>2.32811E-5</v>
      </c>
      <c r="C3134" s="22">
        <v>2.52533464907276E-5</v>
      </c>
      <c r="D3134" s="22" t="s">
        <v>5242</v>
      </c>
      <c r="E3134" s="23">
        <v>266747.21698360401</v>
      </c>
      <c r="F3134" s="23">
        <f t="shared" si="432"/>
        <v>6.2101686333169832</v>
      </c>
      <c r="G3134" s="24" t="s">
        <v>32</v>
      </c>
      <c r="H3134" s="24"/>
      <c r="I3134" s="25" t="s">
        <v>29</v>
      </c>
      <c r="J3134" s="31">
        <f t="shared" si="434"/>
        <v>0</v>
      </c>
      <c r="K3134" s="24" t="s">
        <v>29</v>
      </c>
      <c r="L3134" s="24"/>
      <c r="M3134" s="25" t="s">
        <v>29</v>
      </c>
      <c r="N3134" s="25">
        <f t="shared" si="435"/>
        <v>0</v>
      </c>
      <c r="O3134" s="24" t="s">
        <v>29</v>
      </c>
      <c r="P3134" s="24"/>
      <c r="Q3134" s="25" t="s">
        <v>29</v>
      </c>
      <c r="R3134" s="25">
        <f t="shared" si="436"/>
        <v>0</v>
      </c>
      <c r="S3134" s="24" t="s">
        <v>29</v>
      </c>
      <c r="T3134" s="24"/>
      <c r="U3134" s="25" t="s">
        <v>29</v>
      </c>
      <c r="V3134" s="25">
        <f t="shared" si="437"/>
        <v>0</v>
      </c>
      <c r="W3134" s="25" t="s">
        <v>29</v>
      </c>
      <c r="X3134" s="25"/>
      <c r="Y3134" s="25" t="s">
        <v>29</v>
      </c>
      <c r="Z3134" s="25">
        <f t="shared" si="438"/>
        <v>0</v>
      </c>
      <c r="AA3134" s="24" t="s">
        <v>29</v>
      </c>
      <c r="AB3134" s="24"/>
      <c r="AC3134" s="25" t="s">
        <v>29</v>
      </c>
      <c r="AD3134" s="25">
        <f t="shared" si="439"/>
        <v>0</v>
      </c>
      <c r="AE3134" s="32">
        <f t="shared" si="440"/>
        <v>0</v>
      </c>
      <c r="AF3134" s="37">
        <f t="shared" si="433"/>
        <v>6.2101686333169832</v>
      </c>
      <c r="AG3134" s="27"/>
      <c r="AM3134" s="27"/>
    </row>
    <row r="3135" spans="1:39" x14ac:dyDescent="0.25">
      <c r="A3135" s="21">
        <v>2859132</v>
      </c>
      <c r="B3135" s="34">
        <v>5.7246862521248799E-6</v>
      </c>
      <c r="C3135" s="22">
        <v>8.0699315682078295E-6</v>
      </c>
      <c r="D3135" s="22" t="s">
        <v>1402</v>
      </c>
      <c r="E3135" s="23">
        <v>1030759392.84859</v>
      </c>
      <c r="F3135" s="23">
        <f t="shared" si="432"/>
        <v>5900.7741254889115</v>
      </c>
      <c r="G3135" s="24" t="s">
        <v>26</v>
      </c>
      <c r="H3135" s="24">
        <v>3</v>
      </c>
      <c r="I3135" s="25" t="s">
        <v>41</v>
      </c>
      <c r="J3135" s="31">
        <f t="shared" si="434"/>
        <v>3</v>
      </c>
      <c r="K3135" s="24" t="s">
        <v>26</v>
      </c>
      <c r="L3135" s="24">
        <v>1</v>
      </c>
      <c r="M3135" s="25" t="s">
        <v>38</v>
      </c>
      <c r="N3135" s="25">
        <f t="shared" si="435"/>
        <v>0</v>
      </c>
      <c r="O3135" s="24" t="s">
        <v>24</v>
      </c>
      <c r="P3135" s="24">
        <v>1</v>
      </c>
      <c r="Q3135" s="25" t="s">
        <v>71</v>
      </c>
      <c r="R3135" s="25">
        <f t="shared" si="436"/>
        <v>0</v>
      </c>
      <c r="S3135" s="24" t="s">
        <v>29</v>
      </c>
      <c r="T3135" s="24"/>
      <c r="U3135" s="25" t="s">
        <v>29</v>
      </c>
      <c r="V3135" s="25">
        <f t="shared" si="437"/>
        <v>0</v>
      </c>
      <c r="W3135" s="25" t="s">
        <v>29</v>
      </c>
      <c r="X3135" s="25"/>
      <c r="Y3135" s="25" t="s">
        <v>29</v>
      </c>
      <c r="Z3135" s="25">
        <f t="shared" si="438"/>
        <v>0</v>
      </c>
      <c r="AA3135" s="24" t="s">
        <v>29</v>
      </c>
      <c r="AB3135" s="24"/>
      <c r="AC3135" s="25" t="s">
        <v>29</v>
      </c>
      <c r="AD3135" s="25">
        <f t="shared" si="439"/>
        <v>0</v>
      </c>
      <c r="AE3135" s="32">
        <f t="shared" si="440"/>
        <v>3</v>
      </c>
      <c r="AF3135" s="37">
        <f t="shared" si="433"/>
        <v>5900.7741254889115</v>
      </c>
      <c r="AG3135" s="27"/>
      <c r="AK3135" s="27"/>
    </row>
    <row r="3136" spans="1:39" x14ac:dyDescent="0.25">
      <c r="A3136" s="21">
        <v>2859135</v>
      </c>
      <c r="B3136" s="34">
        <v>3.0316277992041E-5</v>
      </c>
      <c r="C3136" s="22">
        <v>2.98753206843236E-5</v>
      </c>
      <c r="D3136" s="22" t="s">
        <v>491</v>
      </c>
      <c r="E3136" s="23">
        <v>3647604378.71035</v>
      </c>
      <c r="F3136" s="23">
        <f t="shared" si="432"/>
        <v>110581.78834996896</v>
      </c>
      <c r="G3136" s="24" t="s">
        <v>24</v>
      </c>
      <c r="H3136" s="24">
        <v>4</v>
      </c>
      <c r="I3136" s="25" t="s">
        <v>31</v>
      </c>
      <c r="J3136" s="31">
        <f t="shared" si="434"/>
        <v>4</v>
      </c>
      <c r="K3136" s="24" t="s">
        <v>29</v>
      </c>
      <c r="L3136" s="24"/>
      <c r="M3136" s="25" t="s">
        <v>29</v>
      </c>
      <c r="N3136" s="25">
        <f t="shared" si="435"/>
        <v>0</v>
      </c>
      <c r="O3136" s="24" t="s">
        <v>29</v>
      </c>
      <c r="P3136" s="24"/>
      <c r="Q3136" s="25" t="s">
        <v>29</v>
      </c>
      <c r="R3136" s="25">
        <f t="shared" si="436"/>
        <v>0</v>
      </c>
      <c r="S3136" s="24" t="s">
        <v>29</v>
      </c>
      <c r="T3136" s="24"/>
      <c r="U3136" s="25" t="s">
        <v>29</v>
      </c>
      <c r="V3136" s="25">
        <f t="shared" si="437"/>
        <v>0</v>
      </c>
      <c r="W3136" s="25" t="s">
        <v>29</v>
      </c>
      <c r="X3136" s="25"/>
      <c r="Y3136" s="25" t="s">
        <v>29</v>
      </c>
      <c r="Z3136" s="25">
        <f t="shared" si="438"/>
        <v>0</v>
      </c>
      <c r="AA3136" s="24" t="s">
        <v>29</v>
      </c>
      <c r="AB3136" s="24"/>
      <c r="AC3136" s="25" t="s">
        <v>29</v>
      </c>
      <c r="AD3136" s="25">
        <f t="shared" si="439"/>
        <v>0</v>
      </c>
      <c r="AE3136" s="32">
        <f t="shared" si="440"/>
        <v>4</v>
      </c>
      <c r="AF3136" s="37">
        <f t="shared" si="433"/>
        <v>110581.78834996896</v>
      </c>
      <c r="AG3136" s="27"/>
      <c r="AM3136" s="27"/>
    </row>
    <row r="3137" spans="1:39" x14ac:dyDescent="0.25">
      <c r="A3137" s="21">
        <v>2859139</v>
      </c>
      <c r="B3137" s="34">
        <v>7.5760232683214203E-6</v>
      </c>
      <c r="C3137" s="22">
        <v>9.0678944188837695E-6</v>
      </c>
      <c r="D3137" s="22" t="s">
        <v>3823</v>
      </c>
      <c r="E3137" s="23">
        <v>38510772.286737502</v>
      </c>
      <c r="F3137" s="23">
        <f t="shared" si="432"/>
        <v>291.75850692535101</v>
      </c>
      <c r="G3137" s="24" t="s">
        <v>26</v>
      </c>
      <c r="H3137" s="24">
        <v>2</v>
      </c>
      <c r="I3137" s="25" t="s">
        <v>34</v>
      </c>
      <c r="J3137" s="31">
        <f t="shared" si="434"/>
        <v>0</v>
      </c>
      <c r="K3137" s="24" t="s">
        <v>26</v>
      </c>
      <c r="L3137" s="24">
        <v>1</v>
      </c>
      <c r="M3137" s="25" t="s">
        <v>44</v>
      </c>
      <c r="N3137" s="25">
        <f t="shared" si="435"/>
        <v>1</v>
      </c>
      <c r="O3137" s="24" t="s">
        <v>29</v>
      </c>
      <c r="P3137" s="24"/>
      <c r="Q3137" s="25" t="s">
        <v>29</v>
      </c>
      <c r="R3137" s="25">
        <f t="shared" si="436"/>
        <v>0</v>
      </c>
      <c r="S3137" s="24" t="s">
        <v>29</v>
      </c>
      <c r="T3137" s="24"/>
      <c r="U3137" s="25" t="s">
        <v>29</v>
      </c>
      <c r="V3137" s="25">
        <f t="shared" si="437"/>
        <v>0</v>
      </c>
      <c r="W3137" s="25" t="s">
        <v>29</v>
      </c>
      <c r="X3137" s="25"/>
      <c r="Y3137" s="25" t="s">
        <v>29</v>
      </c>
      <c r="Z3137" s="25">
        <f t="shared" si="438"/>
        <v>0</v>
      </c>
      <c r="AA3137" s="24" t="s">
        <v>29</v>
      </c>
      <c r="AB3137" s="24"/>
      <c r="AC3137" s="25" t="s">
        <v>29</v>
      </c>
      <c r="AD3137" s="25">
        <f t="shared" si="439"/>
        <v>0</v>
      </c>
      <c r="AE3137" s="32">
        <f t="shared" si="440"/>
        <v>1</v>
      </c>
      <c r="AF3137" s="37">
        <f t="shared" si="433"/>
        <v>291.75850692535101</v>
      </c>
      <c r="AG3137" s="27"/>
      <c r="AM3137" s="27"/>
    </row>
    <row r="3138" spans="1:39" x14ac:dyDescent="0.25">
      <c r="A3138" s="21">
        <v>2859141</v>
      </c>
      <c r="B3138" s="34">
        <v>9.0348173678501004E-6</v>
      </c>
      <c r="C3138" s="22">
        <v>1.01668041597439E-5</v>
      </c>
      <c r="D3138" s="22" t="s">
        <v>2590</v>
      </c>
      <c r="E3138" s="23">
        <v>20845442.801939201</v>
      </c>
      <c r="F3138" s="23">
        <f t="shared" si="432"/>
        <v>188.33476866748614</v>
      </c>
      <c r="G3138" s="24" t="s">
        <v>24</v>
      </c>
      <c r="H3138" s="24">
        <v>4</v>
      </c>
      <c r="I3138" s="25" t="s">
        <v>53</v>
      </c>
      <c r="J3138" s="31">
        <f t="shared" si="434"/>
        <v>0</v>
      </c>
      <c r="K3138" s="24" t="s">
        <v>29</v>
      </c>
      <c r="L3138" s="24"/>
      <c r="M3138" s="25" t="s">
        <v>29</v>
      </c>
      <c r="N3138" s="25">
        <f t="shared" si="435"/>
        <v>0</v>
      </c>
      <c r="O3138" s="24" t="s">
        <v>29</v>
      </c>
      <c r="P3138" s="24"/>
      <c r="Q3138" s="25" t="s">
        <v>29</v>
      </c>
      <c r="R3138" s="25">
        <f t="shared" si="436"/>
        <v>0</v>
      </c>
      <c r="S3138" s="24" t="s">
        <v>29</v>
      </c>
      <c r="T3138" s="24"/>
      <c r="U3138" s="25" t="s">
        <v>29</v>
      </c>
      <c r="V3138" s="25">
        <f t="shared" si="437"/>
        <v>0</v>
      </c>
      <c r="W3138" s="25" t="s">
        <v>29</v>
      </c>
      <c r="X3138" s="25"/>
      <c r="Y3138" s="25" t="s">
        <v>29</v>
      </c>
      <c r="Z3138" s="25">
        <f t="shared" si="438"/>
        <v>0</v>
      </c>
      <c r="AA3138" s="24" t="s">
        <v>29</v>
      </c>
      <c r="AB3138" s="24"/>
      <c r="AC3138" s="25" t="s">
        <v>29</v>
      </c>
      <c r="AD3138" s="25">
        <f t="shared" si="439"/>
        <v>0</v>
      </c>
      <c r="AE3138" s="32">
        <f t="shared" si="440"/>
        <v>0</v>
      </c>
      <c r="AF3138" s="37">
        <f t="shared" si="433"/>
        <v>188.33476866748614</v>
      </c>
      <c r="AG3138" s="27"/>
      <c r="AK3138" s="27"/>
    </row>
    <row r="3139" spans="1:39" x14ac:dyDescent="0.25">
      <c r="A3139" s="21">
        <v>2859151</v>
      </c>
      <c r="B3139" s="34">
        <v>2.5120885569010601E-4</v>
      </c>
      <c r="C3139" s="22">
        <v>2.7644908843696598E-4</v>
      </c>
      <c r="D3139" s="22" t="s">
        <v>2389</v>
      </c>
      <c r="E3139" s="23">
        <v>7781088.2086028503</v>
      </c>
      <c r="F3139" s="23">
        <f t="shared" si="432"/>
        <v>1954.6782649068989</v>
      </c>
      <c r="G3139" s="24" t="s">
        <v>24</v>
      </c>
      <c r="H3139" s="24">
        <v>1</v>
      </c>
      <c r="I3139" s="25" t="s">
        <v>44</v>
      </c>
      <c r="J3139" s="31">
        <f t="shared" si="434"/>
        <v>1</v>
      </c>
      <c r="K3139" s="24" t="s">
        <v>29</v>
      </c>
      <c r="L3139" s="24"/>
      <c r="M3139" s="25" t="s">
        <v>29</v>
      </c>
      <c r="N3139" s="25">
        <f t="shared" si="435"/>
        <v>0</v>
      </c>
      <c r="O3139" s="24" t="s">
        <v>29</v>
      </c>
      <c r="P3139" s="24"/>
      <c r="Q3139" s="25" t="s">
        <v>29</v>
      </c>
      <c r="R3139" s="25">
        <f t="shared" si="436"/>
        <v>0</v>
      </c>
      <c r="S3139" s="24" t="s">
        <v>29</v>
      </c>
      <c r="T3139" s="24"/>
      <c r="U3139" s="25" t="s">
        <v>29</v>
      </c>
      <c r="V3139" s="25">
        <f t="shared" si="437"/>
        <v>0</v>
      </c>
      <c r="W3139" s="25" t="s">
        <v>29</v>
      </c>
      <c r="X3139" s="25"/>
      <c r="Y3139" s="25" t="s">
        <v>29</v>
      </c>
      <c r="Z3139" s="25">
        <f t="shared" si="438"/>
        <v>0</v>
      </c>
      <c r="AA3139" s="24" t="s">
        <v>29</v>
      </c>
      <c r="AB3139" s="24"/>
      <c r="AC3139" s="25" t="s">
        <v>29</v>
      </c>
      <c r="AD3139" s="25">
        <f t="shared" si="439"/>
        <v>0</v>
      </c>
      <c r="AE3139" s="32">
        <f t="shared" si="440"/>
        <v>1</v>
      </c>
      <c r="AF3139" s="37">
        <f t="shared" si="433"/>
        <v>1954.6782649068989</v>
      </c>
      <c r="AG3139" s="27"/>
    </row>
    <row r="3140" spans="1:39" x14ac:dyDescent="0.25">
      <c r="A3140" s="21">
        <v>2859152</v>
      </c>
      <c r="B3140" s="34">
        <v>8.5615645827951792E-6</v>
      </c>
      <c r="C3140" s="22">
        <v>8.0983343577442193E-6</v>
      </c>
      <c r="D3140" s="22" t="s">
        <v>5055</v>
      </c>
      <c r="E3140" s="23">
        <v>764984.74431994802</v>
      </c>
      <c r="F3140" s="23">
        <f t="shared" si="432"/>
        <v>6.549466293348293</v>
      </c>
      <c r="G3140" s="24" t="s">
        <v>24</v>
      </c>
      <c r="H3140" s="24">
        <v>4</v>
      </c>
      <c r="I3140" s="25" t="s">
        <v>25</v>
      </c>
      <c r="J3140" s="31">
        <f t="shared" si="434"/>
        <v>0</v>
      </c>
      <c r="K3140" s="24" t="s">
        <v>24</v>
      </c>
      <c r="L3140" s="24">
        <v>3</v>
      </c>
      <c r="M3140" s="25" t="s">
        <v>58</v>
      </c>
      <c r="N3140" s="25">
        <f t="shared" si="435"/>
        <v>0</v>
      </c>
      <c r="O3140" s="24" t="s">
        <v>29</v>
      </c>
      <c r="P3140" s="24"/>
      <c r="Q3140" s="25" t="s">
        <v>29</v>
      </c>
      <c r="R3140" s="25">
        <f t="shared" si="436"/>
        <v>0</v>
      </c>
      <c r="S3140" s="24" t="s">
        <v>29</v>
      </c>
      <c r="T3140" s="24"/>
      <c r="U3140" s="25" t="s">
        <v>29</v>
      </c>
      <c r="V3140" s="25">
        <f t="shared" si="437"/>
        <v>0</v>
      </c>
      <c r="W3140" s="25" t="s">
        <v>29</v>
      </c>
      <c r="X3140" s="25"/>
      <c r="Y3140" s="25" t="s">
        <v>29</v>
      </c>
      <c r="Z3140" s="25">
        <f t="shared" si="438"/>
        <v>0</v>
      </c>
      <c r="AA3140" s="24" t="s">
        <v>29</v>
      </c>
      <c r="AB3140" s="24"/>
      <c r="AC3140" s="25" t="s">
        <v>29</v>
      </c>
      <c r="AD3140" s="25">
        <f t="shared" si="439"/>
        <v>0</v>
      </c>
      <c r="AE3140" s="32">
        <f t="shared" si="440"/>
        <v>0</v>
      </c>
      <c r="AF3140" s="37">
        <f t="shared" si="433"/>
        <v>6.549466293348293</v>
      </c>
      <c r="AG3140" s="27"/>
    </row>
    <row r="3141" spans="1:39" x14ac:dyDescent="0.25">
      <c r="A3141" s="21">
        <v>2859154</v>
      </c>
      <c r="B3141" s="34">
        <v>1.2101171061673401E-4</v>
      </c>
      <c r="C3141" s="22">
        <v>1.1585676106996901E-4</v>
      </c>
      <c r="D3141" s="22" t="s">
        <v>482</v>
      </c>
      <c r="E3141" s="23">
        <v>834610090.76810002</v>
      </c>
      <c r="F3141" s="23">
        <f t="shared" si="432"/>
        <v>100997.59478183542</v>
      </c>
      <c r="G3141" s="24" t="s">
        <v>24</v>
      </c>
      <c r="H3141" s="24">
        <v>3</v>
      </c>
      <c r="I3141" s="25" t="s">
        <v>41</v>
      </c>
      <c r="J3141" s="31">
        <f t="shared" si="434"/>
        <v>3</v>
      </c>
      <c r="K3141" s="24" t="s">
        <v>29</v>
      </c>
      <c r="L3141" s="24"/>
      <c r="M3141" s="25" t="s">
        <v>29</v>
      </c>
      <c r="N3141" s="25">
        <f t="shared" si="435"/>
        <v>0</v>
      </c>
      <c r="O3141" s="24" t="s">
        <v>29</v>
      </c>
      <c r="P3141" s="24"/>
      <c r="Q3141" s="25" t="s">
        <v>29</v>
      </c>
      <c r="R3141" s="25">
        <f t="shared" si="436"/>
        <v>0</v>
      </c>
      <c r="S3141" s="24" t="s">
        <v>29</v>
      </c>
      <c r="T3141" s="24"/>
      <c r="U3141" s="25" t="s">
        <v>29</v>
      </c>
      <c r="V3141" s="25">
        <f t="shared" si="437"/>
        <v>0</v>
      </c>
      <c r="W3141" s="25" t="s">
        <v>29</v>
      </c>
      <c r="X3141" s="25"/>
      <c r="Y3141" s="25" t="s">
        <v>29</v>
      </c>
      <c r="Z3141" s="25">
        <f t="shared" si="438"/>
        <v>0</v>
      </c>
      <c r="AA3141" s="24" t="s">
        <v>29</v>
      </c>
      <c r="AB3141" s="24"/>
      <c r="AC3141" s="25" t="s">
        <v>29</v>
      </c>
      <c r="AD3141" s="25">
        <f t="shared" si="439"/>
        <v>0</v>
      </c>
      <c r="AE3141" s="32">
        <f t="shared" si="440"/>
        <v>3</v>
      </c>
      <c r="AF3141" s="37">
        <f t="shared" si="433"/>
        <v>100997.59478183542</v>
      </c>
      <c r="AG3141" s="27"/>
      <c r="AK3141" s="27"/>
    </row>
    <row r="3142" spans="1:39" x14ac:dyDescent="0.25">
      <c r="A3142" s="21">
        <v>2859157</v>
      </c>
      <c r="B3142" s="34">
        <v>1.79901661859235E-6</v>
      </c>
      <c r="C3142" s="22">
        <v>1.7404709088994499E-6</v>
      </c>
      <c r="D3142" s="22" t="s">
        <v>210</v>
      </c>
      <c r="E3142" s="23">
        <v>9821937018.7432499</v>
      </c>
      <c r="F3142" s="23">
        <f t="shared" si="432"/>
        <v>17669.827923486508</v>
      </c>
      <c r="G3142" s="24" t="s">
        <v>26</v>
      </c>
      <c r="H3142" s="24">
        <v>1</v>
      </c>
      <c r="I3142" s="25" t="s">
        <v>50</v>
      </c>
      <c r="J3142" s="31">
        <f t="shared" si="434"/>
        <v>0</v>
      </c>
      <c r="K3142" s="24" t="s">
        <v>26</v>
      </c>
      <c r="L3142" s="24">
        <v>1</v>
      </c>
      <c r="M3142" s="25" t="s">
        <v>50</v>
      </c>
      <c r="N3142" s="25">
        <f t="shared" si="435"/>
        <v>0</v>
      </c>
      <c r="O3142" s="24" t="s">
        <v>24</v>
      </c>
      <c r="P3142" s="24">
        <v>4</v>
      </c>
      <c r="Q3142" s="25" t="s">
        <v>34</v>
      </c>
      <c r="R3142" s="25">
        <f t="shared" si="436"/>
        <v>0</v>
      </c>
      <c r="S3142" s="24" t="s">
        <v>26</v>
      </c>
      <c r="T3142" s="24">
        <v>2</v>
      </c>
      <c r="U3142" s="25" t="s">
        <v>59</v>
      </c>
      <c r="V3142" s="25">
        <f t="shared" si="437"/>
        <v>0</v>
      </c>
      <c r="W3142" s="25" t="s">
        <v>26</v>
      </c>
      <c r="X3142" s="25">
        <v>1</v>
      </c>
      <c r="Y3142" s="25" t="s">
        <v>35</v>
      </c>
      <c r="Z3142" s="25">
        <f t="shared" si="438"/>
        <v>0</v>
      </c>
      <c r="AA3142" s="24" t="s">
        <v>24</v>
      </c>
      <c r="AB3142" s="24">
        <v>5</v>
      </c>
      <c r="AC3142" s="25" t="s">
        <v>28</v>
      </c>
      <c r="AD3142" s="25">
        <f t="shared" si="439"/>
        <v>5</v>
      </c>
      <c r="AE3142" s="32">
        <f t="shared" si="440"/>
        <v>5</v>
      </c>
      <c r="AF3142" s="37">
        <f t="shared" si="433"/>
        <v>17669.827923486508</v>
      </c>
      <c r="AG3142" s="27"/>
      <c r="AM3142" s="27"/>
    </row>
    <row r="3143" spans="1:39" x14ac:dyDescent="0.25">
      <c r="A3143" s="21">
        <v>2859160</v>
      </c>
      <c r="B3143" s="34">
        <v>1.07300089187819E-5</v>
      </c>
      <c r="C3143" s="22">
        <v>1.3364360951342699E-5</v>
      </c>
      <c r="D3143" s="22" t="s">
        <v>5034</v>
      </c>
      <c r="E3143" s="23">
        <v>308813.32588148298</v>
      </c>
      <c r="F3143" s="23">
        <f t="shared" si="432"/>
        <v>3.3135697409470137</v>
      </c>
      <c r="G3143" s="24" t="s">
        <v>24</v>
      </c>
      <c r="H3143" s="24">
        <v>1</v>
      </c>
      <c r="I3143" s="25" t="s">
        <v>35</v>
      </c>
      <c r="J3143" s="31">
        <f t="shared" si="434"/>
        <v>0</v>
      </c>
      <c r="K3143" s="24" t="s">
        <v>29</v>
      </c>
      <c r="L3143" s="24"/>
      <c r="M3143" s="25" t="s">
        <v>29</v>
      </c>
      <c r="N3143" s="25">
        <f t="shared" si="435"/>
        <v>0</v>
      </c>
      <c r="O3143" s="24" t="s">
        <v>29</v>
      </c>
      <c r="P3143" s="24"/>
      <c r="Q3143" s="25" t="s">
        <v>29</v>
      </c>
      <c r="R3143" s="25">
        <f t="shared" si="436"/>
        <v>0</v>
      </c>
      <c r="S3143" s="24" t="s">
        <v>29</v>
      </c>
      <c r="T3143" s="24"/>
      <c r="U3143" s="25" t="s">
        <v>29</v>
      </c>
      <c r="V3143" s="25">
        <f t="shared" si="437"/>
        <v>0</v>
      </c>
      <c r="W3143" s="25" t="s">
        <v>29</v>
      </c>
      <c r="X3143" s="25"/>
      <c r="Y3143" s="25" t="s">
        <v>29</v>
      </c>
      <c r="Z3143" s="25">
        <f t="shared" si="438"/>
        <v>0</v>
      </c>
      <c r="AA3143" s="24" t="s">
        <v>29</v>
      </c>
      <c r="AB3143" s="24"/>
      <c r="AC3143" s="25" t="s">
        <v>29</v>
      </c>
      <c r="AD3143" s="25">
        <f t="shared" si="439"/>
        <v>0</v>
      </c>
      <c r="AE3143" s="32">
        <f t="shared" si="440"/>
        <v>0</v>
      </c>
      <c r="AF3143" s="37">
        <f t="shared" si="433"/>
        <v>3.3135697409470137</v>
      </c>
      <c r="AG3143" s="27"/>
      <c r="AM3143" s="27"/>
    </row>
    <row r="3144" spans="1:39" x14ac:dyDescent="0.25">
      <c r="A3144" s="21">
        <v>2859169</v>
      </c>
      <c r="B3144" s="34">
        <v>2.5665694666069299E-5</v>
      </c>
      <c r="C3144" s="22">
        <v>2.8900020036459401E-5</v>
      </c>
      <c r="D3144" s="22" t="s">
        <v>5370</v>
      </c>
      <c r="E3144" s="23">
        <v>617.93429273350296</v>
      </c>
      <c r="F3144" s="23">
        <f t="shared" si="432"/>
        <v>1.5859712880991573E-2</v>
      </c>
      <c r="G3144" s="24" t="s">
        <v>24</v>
      </c>
      <c r="H3144" s="24">
        <v>1</v>
      </c>
      <c r="I3144" s="25" t="s">
        <v>43</v>
      </c>
      <c r="J3144" s="31">
        <f t="shared" si="434"/>
        <v>0</v>
      </c>
      <c r="K3144" s="24" t="s">
        <v>29</v>
      </c>
      <c r="L3144" s="24"/>
      <c r="M3144" s="25" t="s">
        <v>29</v>
      </c>
      <c r="N3144" s="25">
        <f t="shared" si="435"/>
        <v>0</v>
      </c>
      <c r="O3144" s="24" t="s">
        <v>29</v>
      </c>
      <c r="P3144" s="24"/>
      <c r="Q3144" s="25" t="s">
        <v>29</v>
      </c>
      <c r="R3144" s="25">
        <f t="shared" si="436"/>
        <v>0</v>
      </c>
      <c r="S3144" s="24" t="s">
        <v>29</v>
      </c>
      <c r="T3144" s="24"/>
      <c r="U3144" s="25" t="s">
        <v>29</v>
      </c>
      <c r="V3144" s="25">
        <f t="shared" si="437"/>
        <v>0</v>
      </c>
      <c r="W3144" s="25" t="s">
        <v>29</v>
      </c>
      <c r="X3144" s="25"/>
      <c r="Y3144" s="25" t="s">
        <v>29</v>
      </c>
      <c r="Z3144" s="25">
        <f t="shared" si="438"/>
        <v>0</v>
      </c>
      <c r="AA3144" s="24" t="s">
        <v>29</v>
      </c>
      <c r="AB3144" s="24"/>
      <c r="AC3144" s="25" t="s">
        <v>29</v>
      </c>
      <c r="AD3144" s="25">
        <f t="shared" si="439"/>
        <v>0</v>
      </c>
      <c r="AE3144" s="32">
        <f t="shared" si="440"/>
        <v>0</v>
      </c>
      <c r="AF3144" s="37">
        <f t="shared" si="433"/>
        <v>1.5859712880991573E-2</v>
      </c>
      <c r="AG3144" s="27"/>
      <c r="AK3144" s="27"/>
      <c r="AM3144" s="27"/>
    </row>
    <row r="3145" spans="1:39" x14ac:dyDescent="0.25">
      <c r="A3145" s="21">
        <v>2859178</v>
      </c>
      <c r="B3145" s="34">
        <v>2.042771E-4</v>
      </c>
      <c r="C3145" s="22">
        <v>2.1911028968399899E-4</v>
      </c>
      <c r="D3145" s="22" t="s">
        <v>5013</v>
      </c>
      <c r="E3145" s="23">
        <v>944889.47815808398</v>
      </c>
      <c r="F3145" s="23">
        <f t="shared" ref="F3145:F3208" si="441">E3145*B3145</f>
        <v>193.01928241864675</v>
      </c>
      <c r="G3145" s="24" t="s">
        <v>24</v>
      </c>
      <c r="H3145" s="24">
        <v>0</v>
      </c>
      <c r="I3145" s="25" t="s">
        <v>28</v>
      </c>
      <c r="J3145" s="31">
        <f t="shared" si="434"/>
        <v>0</v>
      </c>
      <c r="K3145" s="24" t="s">
        <v>29</v>
      </c>
      <c r="L3145" s="24"/>
      <c r="M3145" s="25" t="s">
        <v>29</v>
      </c>
      <c r="N3145" s="25">
        <f t="shared" si="435"/>
        <v>0</v>
      </c>
      <c r="O3145" s="24" t="s">
        <v>29</v>
      </c>
      <c r="P3145" s="24"/>
      <c r="Q3145" s="25" t="s">
        <v>29</v>
      </c>
      <c r="R3145" s="25">
        <f t="shared" si="436"/>
        <v>0</v>
      </c>
      <c r="S3145" s="24" t="s">
        <v>29</v>
      </c>
      <c r="T3145" s="24"/>
      <c r="U3145" s="25" t="s">
        <v>29</v>
      </c>
      <c r="V3145" s="25">
        <f t="shared" si="437"/>
        <v>0</v>
      </c>
      <c r="W3145" s="25" t="s">
        <v>29</v>
      </c>
      <c r="X3145" s="25"/>
      <c r="Y3145" s="25" t="s">
        <v>29</v>
      </c>
      <c r="Z3145" s="25">
        <f t="shared" si="438"/>
        <v>0</v>
      </c>
      <c r="AA3145" s="24" t="s">
        <v>29</v>
      </c>
      <c r="AB3145" s="24"/>
      <c r="AC3145" s="25" t="s">
        <v>29</v>
      </c>
      <c r="AD3145" s="25">
        <f t="shared" si="439"/>
        <v>0</v>
      </c>
      <c r="AE3145" s="32">
        <f t="shared" si="440"/>
        <v>0</v>
      </c>
      <c r="AF3145" s="37">
        <f t="shared" ref="AF3145:AF3208" si="442">B3145*E3145</f>
        <v>193.01928241864675</v>
      </c>
      <c r="AG3145" s="27"/>
    </row>
    <row r="3146" spans="1:39" x14ac:dyDescent="0.25">
      <c r="A3146" s="21">
        <v>2859179</v>
      </c>
      <c r="B3146" s="34">
        <v>6.3498038403920907E-5</v>
      </c>
      <c r="C3146" s="22">
        <v>6.1572103789509904E-5</v>
      </c>
      <c r="D3146" s="22" t="s">
        <v>1396</v>
      </c>
      <c r="E3146" s="23">
        <v>247502689.21217901</v>
      </c>
      <c r="F3146" s="23">
        <f t="shared" si="441"/>
        <v>15715.935264668644</v>
      </c>
      <c r="G3146" s="24" t="s">
        <v>26</v>
      </c>
      <c r="H3146" s="24">
        <v>1</v>
      </c>
      <c r="I3146" s="25" t="s">
        <v>35</v>
      </c>
      <c r="J3146" s="31">
        <f t="shared" ref="J3146:J3209" si="443">IF(LEFT(I3146,5)="US TX",H3146,0)</f>
        <v>0</v>
      </c>
      <c r="K3146" s="24" t="s">
        <v>24</v>
      </c>
      <c r="L3146" s="24">
        <v>4</v>
      </c>
      <c r="M3146" s="25" t="s">
        <v>37</v>
      </c>
      <c r="N3146" s="25">
        <f t="shared" ref="N3146:N3209" si="444">IF(LEFT(M3146,5)="US TX",L3146,0)</f>
        <v>4</v>
      </c>
      <c r="O3146" s="24" t="s">
        <v>29</v>
      </c>
      <c r="P3146" s="24"/>
      <c r="Q3146" s="25" t="s">
        <v>29</v>
      </c>
      <c r="R3146" s="25">
        <f t="shared" ref="R3146:R3209" si="445">IF(LEFT(Q3146,5)="US TX",P3146,0)</f>
        <v>0</v>
      </c>
      <c r="S3146" s="24" t="s">
        <v>29</v>
      </c>
      <c r="T3146" s="24"/>
      <c r="U3146" s="25" t="s">
        <v>29</v>
      </c>
      <c r="V3146" s="25">
        <f t="shared" ref="V3146:V3209" si="446">IF(LEFT(U3146,5)="US TX",T3146,0)</f>
        <v>0</v>
      </c>
      <c r="W3146" s="25" t="s">
        <v>29</v>
      </c>
      <c r="X3146" s="25"/>
      <c r="Y3146" s="25" t="s">
        <v>29</v>
      </c>
      <c r="Z3146" s="25">
        <f t="shared" ref="Z3146:Z3209" si="447">IF(LEFT(Y3146,5)="US TX",X3146,0)</f>
        <v>0</v>
      </c>
      <c r="AA3146" s="24" t="s">
        <v>29</v>
      </c>
      <c r="AB3146" s="24"/>
      <c r="AC3146" s="25" t="s">
        <v>29</v>
      </c>
      <c r="AD3146" s="25">
        <f t="shared" ref="AD3146:AD3209" si="448">IF(LEFT(AC3146,5)="US TX",AB3146,0)</f>
        <v>0</v>
      </c>
      <c r="AE3146" s="32">
        <f t="shared" ref="AE3146:AE3209" si="449">MAX(J3146,N3146,R3146,V3146,Z3146,AD3146)</f>
        <v>4</v>
      </c>
      <c r="AF3146" s="37">
        <f t="shared" si="442"/>
        <v>15715.935264668644</v>
      </c>
      <c r="AG3146" s="27"/>
      <c r="AK3146" s="27"/>
    </row>
    <row r="3147" spans="1:39" x14ac:dyDescent="0.25">
      <c r="A3147" s="21">
        <v>2859180</v>
      </c>
      <c r="B3147" s="34">
        <v>1.7671700804858701E-5</v>
      </c>
      <c r="C3147" s="22">
        <v>1.6429639044897401E-5</v>
      </c>
      <c r="D3147" s="22" t="s">
        <v>1822</v>
      </c>
      <c r="E3147" s="23">
        <v>630104662.29707801</v>
      </c>
      <c r="F3147" s="23">
        <f t="shared" si="441"/>
        <v>11135.021067860494</v>
      </c>
      <c r="G3147" s="24" t="s">
        <v>24</v>
      </c>
      <c r="H3147" s="24">
        <v>3</v>
      </c>
      <c r="I3147" s="25" t="s">
        <v>34</v>
      </c>
      <c r="J3147" s="31">
        <f t="shared" si="443"/>
        <v>0</v>
      </c>
      <c r="K3147" s="24" t="s">
        <v>24</v>
      </c>
      <c r="L3147" s="24">
        <v>4</v>
      </c>
      <c r="M3147" s="25" t="s">
        <v>44</v>
      </c>
      <c r="N3147" s="25">
        <f t="shared" si="444"/>
        <v>4</v>
      </c>
      <c r="O3147" s="24" t="s">
        <v>29</v>
      </c>
      <c r="P3147" s="24"/>
      <c r="Q3147" s="25" t="s">
        <v>29</v>
      </c>
      <c r="R3147" s="25">
        <f t="shared" si="445"/>
        <v>0</v>
      </c>
      <c r="S3147" s="24" t="s">
        <v>29</v>
      </c>
      <c r="T3147" s="24"/>
      <c r="U3147" s="25" t="s">
        <v>29</v>
      </c>
      <c r="V3147" s="25">
        <f t="shared" si="446"/>
        <v>0</v>
      </c>
      <c r="W3147" s="25" t="s">
        <v>29</v>
      </c>
      <c r="X3147" s="25"/>
      <c r="Y3147" s="25" t="s">
        <v>29</v>
      </c>
      <c r="Z3147" s="25">
        <f t="shared" si="447"/>
        <v>0</v>
      </c>
      <c r="AA3147" s="24" t="s">
        <v>29</v>
      </c>
      <c r="AB3147" s="24"/>
      <c r="AC3147" s="25" t="s">
        <v>29</v>
      </c>
      <c r="AD3147" s="25">
        <f t="shared" si="448"/>
        <v>0</v>
      </c>
      <c r="AE3147" s="32">
        <f t="shared" si="449"/>
        <v>4</v>
      </c>
      <c r="AF3147" s="37">
        <f t="shared" si="442"/>
        <v>11135.021067860494</v>
      </c>
      <c r="AG3147" s="27"/>
    </row>
    <row r="3148" spans="1:39" x14ac:dyDescent="0.25">
      <c r="A3148" s="21">
        <v>2859183</v>
      </c>
      <c r="B3148" s="34">
        <v>6.5738817495515902E-5</v>
      </c>
      <c r="C3148" s="22">
        <v>6.5322369171507202E-5</v>
      </c>
      <c r="D3148" s="22" t="s">
        <v>2705</v>
      </c>
      <c r="E3148" s="23">
        <v>237610404.907498</v>
      </c>
      <c r="F3148" s="23">
        <f t="shared" si="441"/>
        <v>15620.227043249648</v>
      </c>
      <c r="G3148" s="24" t="s">
        <v>24</v>
      </c>
      <c r="H3148" s="24">
        <v>3</v>
      </c>
      <c r="I3148" s="25" t="s">
        <v>66</v>
      </c>
      <c r="J3148" s="31">
        <f t="shared" si="443"/>
        <v>3</v>
      </c>
      <c r="K3148" s="24" t="s">
        <v>29</v>
      </c>
      <c r="L3148" s="24"/>
      <c r="M3148" s="25" t="s">
        <v>29</v>
      </c>
      <c r="N3148" s="25">
        <f t="shared" si="444"/>
        <v>0</v>
      </c>
      <c r="O3148" s="24" t="s">
        <v>29</v>
      </c>
      <c r="P3148" s="24"/>
      <c r="Q3148" s="25" t="s">
        <v>29</v>
      </c>
      <c r="R3148" s="25">
        <f t="shared" si="445"/>
        <v>0</v>
      </c>
      <c r="S3148" s="24" t="s">
        <v>29</v>
      </c>
      <c r="T3148" s="24"/>
      <c r="U3148" s="25" t="s">
        <v>29</v>
      </c>
      <c r="V3148" s="25">
        <f t="shared" si="446"/>
        <v>0</v>
      </c>
      <c r="W3148" s="25" t="s">
        <v>29</v>
      </c>
      <c r="X3148" s="25"/>
      <c r="Y3148" s="25" t="s">
        <v>29</v>
      </c>
      <c r="Z3148" s="25">
        <f t="shared" si="447"/>
        <v>0</v>
      </c>
      <c r="AA3148" s="24" t="s">
        <v>29</v>
      </c>
      <c r="AB3148" s="24"/>
      <c r="AC3148" s="25" t="s">
        <v>29</v>
      </c>
      <c r="AD3148" s="25">
        <f t="shared" si="448"/>
        <v>0</v>
      </c>
      <c r="AE3148" s="32">
        <f t="shared" si="449"/>
        <v>3</v>
      </c>
      <c r="AF3148" s="37">
        <f t="shared" si="442"/>
        <v>15620.227043249648</v>
      </c>
      <c r="AG3148" s="27"/>
    </row>
    <row r="3149" spans="1:39" x14ac:dyDescent="0.25">
      <c r="A3149" s="21">
        <v>2859185</v>
      </c>
      <c r="B3149" s="34">
        <v>8.1453105755655305E-6</v>
      </c>
      <c r="C3149" s="22">
        <v>8.5903864144960403E-6</v>
      </c>
      <c r="D3149" s="22" t="s">
        <v>1853</v>
      </c>
      <c r="E3149" s="23">
        <v>613575002.51026106</v>
      </c>
      <c r="F3149" s="23">
        <f t="shared" si="441"/>
        <v>4997.7589568494759</v>
      </c>
      <c r="G3149" s="24" t="s">
        <v>24</v>
      </c>
      <c r="H3149" s="24">
        <v>2</v>
      </c>
      <c r="I3149" s="25" t="s">
        <v>50</v>
      </c>
      <c r="J3149" s="31">
        <f t="shared" si="443"/>
        <v>0</v>
      </c>
      <c r="K3149" s="24" t="s">
        <v>26</v>
      </c>
      <c r="L3149" s="24">
        <v>1</v>
      </c>
      <c r="M3149" s="25" t="s">
        <v>27</v>
      </c>
      <c r="N3149" s="25">
        <f t="shared" si="444"/>
        <v>0</v>
      </c>
      <c r="O3149" s="24" t="s">
        <v>24</v>
      </c>
      <c r="P3149" s="24">
        <v>3</v>
      </c>
      <c r="Q3149" s="25" t="s">
        <v>40</v>
      </c>
      <c r="R3149" s="25">
        <f t="shared" si="445"/>
        <v>3</v>
      </c>
      <c r="S3149" s="24" t="s">
        <v>29</v>
      </c>
      <c r="T3149" s="24"/>
      <c r="U3149" s="25" t="s">
        <v>29</v>
      </c>
      <c r="V3149" s="25">
        <f t="shared" si="446"/>
        <v>0</v>
      </c>
      <c r="W3149" s="25" t="s">
        <v>29</v>
      </c>
      <c r="X3149" s="25"/>
      <c r="Y3149" s="25" t="s">
        <v>29</v>
      </c>
      <c r="Z3149" s="25">
        <f t="shared" si="447"/>
        <v>0</v>
      </c>
      <c r="AA3149" s="24" t="s">
        <v>29</v>
      </c>
      <c r="AB3149" s="24"/>
      <c r="AC3149" s="25" t="s">
        <v>29</v>
      </c>
      <c r="AD3149" s="25">
        <f t="shared" si="448"/>
        <v>0</v>
      </c>
      <c r="AE3149" s="32">
        <f t="shared" si="449"/>
        <v>3</v>
      </c>
      <c r="AF3149" s="37">
        <f t="shared" si="442"/>
        <v>4997.7589568494759</v>
      </c>
      <c r="AG3149" s="27"/>
    </row>
    <row r="3150" spans="1:39" x14ac:dyDescent="0.25">
      <c r="A3150" s="21">
        <v>2859186</v>
      </c>
      <c r="B3150" s="34">
        <v>3.0369511555555502E-4</v>
      </c>
      <c r="C3150" s="22">
        <v>3.48985231026765E-4</v>
      </c>
      <c r="D3150" s="22" t="s">
        <v>3324</v>
      </c>
      <c r="E3150" s="23">
        <v>7095444.9568776004</v>
      </c>
      <c r="F3150" s="23">
        <f t="shared" si="441"/>
        <v>2154.851976097023</v>
      </c>
      <c r="G3150" s="24" t="s">
        <v>24</v>
      </c>
      <c r="H3150" s="24">
        <v>0</v>
      </c>
      <c r="I3150" s="25" t="s">
        <v>36</v>
      </c>
      <c r="J3150" s="31">
        <f t="shared" si="443"/>
        <v>0</v>
      </c>
      <c r="K3150" s="24" t="s">
        <v>29</v>
      </c>
      <c r="L3150" s="24"/>
      <c r="M3150" s="25" t="s">
        <v>29</v>
      </c>
      <c r="N3150" s="25">
        <f t="shared" si="444"/>
        <v>0</v>
      </c>
      <c r="O3150" s="24" t="s">
        <v>29</v>
      </c>
      <c r="P3150" s="24"/>
      <c r="Q3150" s="25" t="s">
        <v>29</v>
      </c>
      <c r="R3150" s="25">
        <f t="shared" si="445"/>
        <v>0</v>
      </c>
      <c r="S3150" s="24" t="s">
        <v>29</v>
      </c>
      <c r="T3150" s="24"/>
      <c r="U3150" s="25" t="s">
        <v>29</v>
      </c>
      <c r="V3150" s="25">
        <f t="shared" si="446"/>
        <v>0</v>
      </c>
      <c r="W3150" s="25" t="s">
        <v>29</v>
      </c>
      <c r="X3150" s="25"/>
      <c r="Y3150" s="25" t="s">
        <v>29</v>
      </c>
      <c r="Z3150" s="25">
        <f t="shared" si="447"/>
        <v>0</v>
      </c>
      <c r="AA3150" s="24" t="s">
        <v>29</v>
      </c>
      <c r="AB3150" s="24"/>
      <c r="AC3150" s="25" t="s">
        <v>29</v>
      </c>
      <c r="AD3150" s="25">
        <f t="shared" si="448"/>
        <v>0</v>
      </c>
      <c r="AE3150" s="32">
        <f t="shared" si="449"/>
        <v>0</v>
      </c>
      <c r="AF3150" s="37">
        <f t="shared" si="442"/>
        <v>2154.851976097023</v>
      </c>
      <c r="AG3150" s="27"/>
      <c r="AM3150" s="27"/>
    </row>
    <row r="3151" spans="1:39" x14ac:dyDescent="0.25">
      <c r="A3151" s="21">
        <v>2859188</v>
      </c>
      <c r="B3151" s="34">
        <v>1.3323268854924799E-6</v>
      </c>
      <c r="C3151" s="22">
        <v>1.5121783514156499E-6</v>
      </c>
      <c r="D3151" s="22" t="s">
        <v>1426</v>
      </c>
      <c r="E3151" s="23">
        <v>993000126.73799896</v>
      </c>
      <c r="F3151" s="23">
        <f t="shared" si="441"/>
        <v>1323.000766150476</v>
      </c>
      <c r="G3151" s="24" t="s">
        <v>24</v>
      </c>
      <c r="H3151" s="24">
        <v>4</v>
      </c>
      <c r="I3151" s="25" t="s">
        <v>46</v>
      </c>
      <c r="J3151" s="31">
        <f t="shared" si="443"/>
        <v>0</v>
      </c>
      <c r="K3151" s="24" t="s">
        <v>24</v>
      </c>
      <c r="L3151" s="24">
        <v>3</v>
      </c>
      <c r="M3151" s="25" t="s">
        <v>39</v>
      </c>
      <c r="N3151" s="25">
        <f t="shared" si="444"/>
        <v>3</v>
      </c>
      <c r="O3151" s="24" t="s">
        <v>29</v>
      </c>
      <c r="P3151" s="24"/>
      <c r="Q3151" s="25" t="s">
        <v>29</v>
      </c>
      <c r="R3151" s="25">
        <f t="shared" si="445"/>
        <v>0</v>
      </c>
      <c r="S3151" s="24" t="s">
        <v>29</v>
      </c>
      <c r="T3151" s="24"/>
      <c r="U3151" s="25" t="s">
        <v>29</v>
      </c>
      <c r="V3151" s="25">
        <f t="shared" si="446"/>
        <v>0</v>
      </c>
      <c r="W3151" s="25" t="s">
        <v>29</v>
      </c>
      <c r="X3151" s="25"/>
      <c r="Y3151" s="25" t="s">
        <v>29</v>
      </c>
      <c r="Z3151" s="25">
        <f t="shared" si="447"/>
        <v>0</v>
      </c>
      <c r="AA3151" s="24" t="s">
        <v>29</v>
      </c>
      <c r="AB3151" s="24"/>
      <c r="AC3151" s="25" t="s">
        <v>29</v>
      </c>
      <c r="AD3151" s="25">
        <f t="shared" si="448"/>
        <v>0</v>
      </c>
      <c r="AE3151" s="32">
        <f t="shared" si="449"/>
        <v>3</v>
      </c>
      <c r="AF3151" s="37">
        <f t="shared" si="442"/>
        <v>1323.000766150476</v>
      </c>
      <c r="AG3151" s="27"/>
      <c r="AK3151" s="27"/>
      <c r="AM3151" s="27"/>
    </row>
    <row r="3152" spans="1:39" x14ac:dyDescent="0.25">
      <c r="A3152" s="21">
        <v>2859189</v>
      </c>
      <c r="B3152" s="34">
        <v>4.9142564738643097E-7</v>
      </c>
      <c r="C3152" s="22">
        <v>5.4658123529867101E-7</v>
      </c>
      <c r="D3152" s="22" t="s">
        <v>1644</v>
      </c>
      <c r="E3152" s="23">
        <v>122367502.02233601</v>
      </c>
      <c r="F3152" s="23">
        <f t="shared" si="441"/>
        <v>60.134528900386876</v>
      </c>
      <c r="G3152" s="24" t="s">
        <v>24</v>
      </c>
      <c r="H3152" s="24">
        <v>1</v>
      </c>
      <c r="I3152" s="25" t="s">
        <v>40</v>
      </c>
      <c r="J3152" s="31">
        <f t="shared" si="443"/>
        <v>1</v>
      </c>
      <c r="K3152" s="24" t="s">
        <v>29</v>
      </c>
      <c r="L3152" s="24"/>
      <c r="M3152" s="25" t="s">
        <v>29</v>
      </c>
      <c r="N3152" s="25">
        <f t="shared" si="444"/>
        <v>0</v>
      </c>
      <c r="O3152" s="24" t="s">
        <v>29</v>
      </c>
      <c r="P3152" s="24"/>
      <c r="Q3152" s="25" t="s">
        <v>29</v>
      </c>
      <c r="R3152" s="25">
        <f t="shared" si="445"/>
        <v>0</v>
      </c>
      <c r="S3152" s="24" t="s">
        <v>29</v>
      </c>
      <c r="T3152" s="24"/>
      <c r="U3152" s="25" t="s">
        <v>29</v>
      </c>
      <c r="V3152" s="25">
        <f t="shared" si="446"/>
        <v>0</v>
      </c>
      <c r="W3152" s="25" t="s">
        <v>29</v>
      </c>
      <c r="X3152" s="25"/>
      <c r="Y3152" s="25" t="s">
        <v>29</v>
      </c>
      <c r="Z3152" s="25">
        <f t="shared" si="447"/>
        <v>0</v>
      </c>
      <c r="AA3152" s="24" t="s">
        <v>29</v>
      </c>
      <c r="AB3152" s="24"/>
      <c r="AC3152" s="25" t="s">
        <v>29</v>
      </c>
      <c r="AD3152" s="25">
        <f t="shared" si="448"/>
        <v>0</v>
      </c>
      <c r="AE3152" s="32">
        <f t="shared" si="449"/>
        <v>1</v>
      </c>
      <c r="AF3152" s="37">
        <f t="shared" si="442"/>
        <v>60.134528900386876</v>
      </c>
      <c r="AG3152" s="27"/>
    </row>
    <row r="3153" spans="1:39" x14ac:dyDescent="0.25">
      <c r="A3153" s="21">
        <v>2859190</v>
      </c>
      <c r="B3153" s="34">
        <v>1.3156245240587101E-4</v>
      </c>
      <c r="C3153" s="22">
        <v>1.4547054761791399E-4</v>
      </c>
      <c r="D3153" s="22" t="s">
        <v>1861</v>
      </c>
      <c r="E3153" s="23">
        <v>18929300.343784701</v>
      </c>
      <c r="F3153" s="23">
        <f t="shared" si="441"/>
        <v>2490.3851755556125</v>
      </c>
      <c r="G3153" s="24" t="s">
        <v>24</v>
      </c>
      <c r="H3153" s="24">
        <v>1</v>
      </c>
      <c r="I3153" s="25" t="s">
        <v>36</v>
      </c>
      <c r="J3153" s="31">
        <f t="shared" si="443"/>
        <v>1</v>
      </c>
      <c r="K3153" s="24" t="s">
        <v>29</v>
      </c>
      <c r="L3153" s="24"/>
      <c r="M3153" s="25" t="s">
        <v>29</v>
      </c>
      <c r="N3153" s="25">
        <f t="shared" si="444"/>
        <v>0</v>
      </c>
      <c r="O3153" s="24" t="s">
        <v>29</v>
      </c>
      <c r="P3153" s="24"/>
      <c r="Q3153" s="25" t="s">
        <v>29</v>
      </c>
      <c r="R3153" s="25">
        <f t="shared" si="445"/>
        <v>0</v>
      </c>
      <c r="S3153" s="24" t="s">
        <v>29</v>
      </c>
      <c r="T3153" s="24"/>
      <c r="U3153" s="25" t="s">
        <v>29</v>
      </c>
      <c r="V3153" s="25">
        <f t="shared" si="446"/>
        <v>0</v>
      </c>
      <c r="W3153" s="25" t="s">
        <v>29</v>
      </c>
      <c r="X3153" s="25"/>
      <c r="Y3153" s="25" t="s">
        <v>29</v>
      </c>
      <c r="Z3153" s="25">
        <f t="shared" si="447"/>
        <v>0</v>
      </c>
      <c r="AA3153" s="24" t="s">
        <v>29</v>
      </c>
      <c r="AB3153" s="24"/>
      <c r="AC3153" s="25" t="s">
        <v>29</v>
      </c>
      <c r="AD3153" s="25">
        <f t="shared" si="448"/>
        <v>0</v>
      </c>
      <c r="AE3153" s="32">
        <f t="shared" si="449"/>
        <v>1</v>
      </c>
      <c r="AF3153" s="37">
        <f t="shared" si="442"/>
        <v>2490.3851755556125</v>
      </c>
      <c r="AG3153" s="27"/>
      <c r="AK3153" s="27"/>
    </row>
    <row r="3154" spans="1:39" x14ac:dyDescent="0.25">
      <c r="A3154" s="21">
        <v>2859194</v>
      </c>
      <c r="B3154" s="34">
        <v>9.8029457365056302E-5</v>
      </c>
      <c r="C3154" s="22">
        <v>1.1234914857196801E-4</v>
      </c>
      <c r="D3154" s="22" t="s">
        <v>3291</v>
      </c>
      <c r="E3154" s="23">
        <v>4373160.25232758</v>
      </c>
      <c r="F3154" s="23">
        <f t="shared" si="441"/>
        <v>428.69852650610534</v>
      </c>
      <c r="G3154" s="24" t="s">
        <v>24</v>
      </c>
      <c r="H3154" s="24">
        <v>1</v>
      </c>
      <c r="I3154" s="25" t="s">
        <v>49</v>
      </c>
      <c r="J3154" s="31">
        <f t="shared" si="443"/>
        <v>0</v>
      </c>
      <c r="K3154" s="24" t="s">
        <v>29</v>
      </c>
      <c r="L3154" s="24"/>
      <c r="M3154" s="25" t="s">
        <v>29</v>
      </c>
      <c r="N3154" s="25">
        <f t="shared" si="444"/>
        <v>0</v>
      </c>
      <c r="O3154" s="24" t="s">
        <v>29</v>
      </c>
      <c r="P3154" s="24"/>
      <c r="Q3154" s="25" t="s">
        <v>29</v>
      </c>
      <c r="R3154" s="25">
        <f t="shared" si="445"/>
        <v>0</v>
      </c>
      <c r="S3154" s="24" t="s">
        <v>29</v>
      </c>
      <c r="T3154" s="24"/>
      <c r="U3154" s="25" t="s">
        <v>29</v>
      </c>
      <c r="V3154" s="25">
        <f t="shared" si="446"/>
        <v>0</v>
      </c>
      <c r="W3154" s="25" t="s">
        <v>29</v>
      </c>
      <c r="X3154" s="25"/>
      <c r="Y3154" s="25" t="s">
        <v>29</v>
      </c>
      <c r="Z3154" s="25">
        <f t="shared" si="447"/>
        <v>0</v>
      </c>
      <c r="AA3154" s="24" t="s">
        <v>29</v>
      </c>
      <c r="AB3154" s="24"/>
      <c r="AC3154" s="25" t="s">
        <v>29</v>
      </c>
      <c r="AD3154" s="25">
        <f t="shared" si="448"/>
        <v>0</v>
      </c>
      <c r="AE3154" s="32">
        <f t="shared" si="449"/>
        <v>0</v>
      </c>
      <c r="AF3154" s="37">
        <f t="shared" si="442"/>
        <v>428.69852650610534</v>
      </c>
      <c r="AG3154" s="27"/>
    </row>
    <row r="3155" spans="1:39" x14ac:dyDescent="0.25">
      <c r="A3155" s="21">
        <v>2859195</v>
      </c>
      <c r="B3155" s="34">
        <v>5.8913326726156001E-5</v>
      </c>
      <c r="C3155" s="22">
        <v>6.7502732556444099E-5</v>
      </c>
      <c r="D3155" s="22" t="s">
        <v>669</v>
      </c>
      <c r="E3155" s="23">
        <v>1350333234.4363699</v>
      </c>
      <c r="F3155" s="23">
        <f t="shared" si="441"/>
        <v>79552.623029536873</v>
      </c>
      <c r="G3155" s="24" t="s">
        <v>24</v>
      </c>
      <c r="H3155" s="24">
        <v>3</v>
      </c>
      <c r="I3155" s="25" t="s">
        <v>40</v>
      </c>
      <c r="J3155" s="31">
        <f t="shared" si="443"/>
        <v>3</v>
      </c>
      <c r="K3155" s="24" t="s">
        <v>29</v>
      </c>
      <c r="L3155" s="24"/>
      <c r="M3155" s="25" t="s">
        <v>29</v>
      </c>
      <c r="N3155" s="25">
        <f t="shared" si="444"/>
        <v>0</v>
      </c>
      <c r="O3155" s="24" t="s">
        <v>29</v>
      </c>
      <c r="P3155" s="24"/>
      <c r="Q3155" s="25" t="s">
        <v>29</v>
      </c>
      <c r="R3155" s="25">
        <f t="shared" si="445"/>
        <v>0</v>
      </c>
      <c r="S3155" s="24" t="s">
        <v>29</v>
      </c>
      <c r="T3155" s="24"/>
      <c r="U3155" s="25" t="s">
        <v>29</v>
      </c>
      <c r="V3155" s="25">
        <f t="shared" si="446"/>
        <v>0</v>
      </c>
      <c r="W3155" s="25" t="s">
        <v>29</v>
      </c>
      <c r="X3155" s="25"/>
      <c r="Y3155" s="25" t="s">
        <v>29</v>
      </c>
      <c r="Z3155" s="25">
        <f t="shared" si="447"/>
        <v>0</v>
      </c>
      <c r="AA3155" s="24" t="s">
        <v>29</v>
      </c>
      <c r="AB3155" s="24"/>
      <c r="AC3155" s="25" t="s">
        <v>29</v>
      </c>
      <c r="AD3155" s="25">
        <f t="shared" si="448"/>
        <v>0</v>
      </c>
      <c r="AE3155" s="32">
        <f t="shared" si="449"/>
        <v>3</v>
      </c>
      <c r="AF3155" s="37">
        <f t="shared" si="442"/>
        <v>79552.623029536873</v>
      </c>
      <c r="AG3155" s="27"/>
      <c r="AK3155" s="27"/>
      <c r="AM3155" s="27"/>
    </row>
    <row r="3156" spans="1:39" x14ac:dyDescent="0.25">
      <c r="A3156" s="21">
        <v>2859196</v>
      </c>
      <c r="B3156" s="34">
        <v>2.6932128052066002E-4</v>
      </c>
      <c r="C3156" s="22">
        <v>2.9545073254952901E-4</v>
      </c>
      <c r="D3156" s="22" t="s">
        <v>2389</v>
      </c>
      <c r="E3156" s="23">
        <v>11978193.5566367</v>
      </c>
      <c r="F3156" s="23">
        <f t="shared" si="441"/>
        <v>3225.9824269977153</v>
      </c>
      <c r="G3156" s="24" t="s">
        <v>24</v>
      </c>
      <c r="H3156" s="24">
        <v>1</v>
      </c>
      <c r="I3156" s="25" t="s">
        <v>44</v>
      </c>
      <c r="J3156" s="31">
        <f t="shared" si="443"/>
        <v>1</v>
      </c>
      <c r="K3156" s="24" t="s">
        <v>29</v>
      </c>
      <c r="L3156" s="24"/>
      <c r="M3156" s="25" t="s">
        <v>29</v>
      </c>
      <c r="N3156" s="25">
        <f t="shared" si="444"/>
        <v>0</v>
      </c>
      <c r="O3156" s="24" t="s">
        <v>29</v>
      </c>
      <c r="P3156" s="24"/>
      <c r="Q3156" s="25" t="s">
        <v>29</v>
      </c>
      <c r="R3156" s="25">
        <f t="shared" si="445"/>
        <v>0</v>
      </c>
      <c r="S3156" s="24" t="s">
        <v>29</v>
      </c>
      <c r="T3156" s="24"/>
      <c r="U3156" s="25" t="s">
        <v>29</v>
      </c>
      <c r="V3156" s="25">
        <f t="shared" si="446"/>
        <v>0</v>
      </c>
      <c r="W3156" s="25" t="s">
        <v>29</v>
      </c>
      <c r="X3156" s="25"/>
      <c r="Y3156" s="25" t="s">
        <v>29</v>
      </c>
      <c r="Z3156" s="25">
        <f t="shared" si="447"/>
        <v>0</v>
      </c>
      <c r="AA3156" s="24" t="s">
        <v>29</v>
      </c>
      <c r="AB3156" s="24"/>
      <c r="AC3156" s="25" t="s">
        <v>29</v>
      </c>
      <c r="AD3156" s="25">
        <f t="shared" si="448"/>
        <v>0</v>
      </c>
      <c r="AE3156" s="32">
        <f t="shared" si="449"/>
        <v>1</v>
      </c>
      <c r="AF3156" s="37">
        <f t="shared" si="442"/>
        <v>3225.9824269977153</v>
      </c>
      <c r="AG3156" s="27"/>
      <c r="AK3156" s="27"/>
    </row>
    <row r="3157" spans="1:39" x14ac:dyDescent="0.25">
      <c r="A3157" s="21">
        <v>2859197</v>
      </c>
      <c r="B3157" s="34">
        <v>1.3156245240587101E-4</v>
      </c>
      <c r="C3157" s="22">
        <v>1.48608457521307E-4</v>
      </c>
      <c r="D3157" s="22" t="s">
        <v>777</v>
      </c>
      <c r="E3157" s="23">
        <v>120174328.56286301</v>
      </c>
      <c r="F3157" s="23">
        <f t="shared" si="441"/>
        <v>15810.429381959169</v>
      </c>
      <c r="G3157" s="24" t="s">
        <v>24</v>
      </c>
      <c r="H3157" s="24">
        <v>2</v>
      </c>
      <c r="I3157" s="25" t="s">
        <v>36</v>
      </c>
      <c r="J3157" s="31">
        <f t="shared" si="443"/>
        <v>2</v>
      </c>
      <c r="K3157" s="24" t="s">
        <v>29</v>
      </c>
      <c r="L3157" s="24"/>
      <c r="M3157" s="25" t="s">
        <v>29</v>
      </c>
      <c r="N3157" s="25">
        <f t="shared" si="444"/>
        <v>0</v>
      </c>
      <c r="O3157" s="24" t="s">
        <v>29</v>
      </c>
      <c r="P3157" s="24"/>
      <c r="Q3157" s="25" t="s">
        <v>29</v>
      </c>
      <c r="R3157" s="25">
        <f t="shared" si="445"/>
        <v>0</v>
      </c>
      <c r="S3157" s="24" t="s">
        <v>29</v>
      </c>
      <c r="T3157" s="24"/>
      <c r="U3157" s="25" t="s">
        <v>29</v>
      </c>
      <c r="V3157" s="25">
        <f t="shared" si="446"/>
        <v>0</v>
      </c>
      <c r="W3157" s="25" t="s">
        <v>29</v>
      </c>
      <c r="X3157" s="25"/>
      <c r="Y3157" s="25" t="s">
        <v>29</v>
      </c>
      <c r="Z3157" s="25">
        <f t="shared" si="447"/>
        <v>0</v>
      </c>
      <c r="AA3157" s="24" t="s">
        <v>29</v>
      </c>
      <c r="AB3157" s="24"/>
      <c r="AC3157" s="25" t="s">
        <v>29</v>
      </c>
      <c r="AD3157" s="25">
        <f t="shared" si="448"/>
        <v>0</v>
      </c>
      <c r="AE3157" s="32">
        <f t="shared" si="449"/>
        <v>2</v>
      </c>
      <c r="AF3157" s="37">
        <f t="shared" si="442"/>
        <v>15810.429381959169</v>
      </c>
      <c r="AG3157" s="27"/>
      <c r="AK3157" s="27"/>
      <c r="AM3157" s="27"/>
    </row>
    <row r="3158" spans="1:39" x14ac:dyDescent="0.25">
      <c r="A3158" s="21">
        <v>2859198</v>
      </c>
      <c r="B3158" s="34">
        <v>5.0173912341303297E-5</v>
      </c>
      <c r="C3158" s="22">
        <v>5.1184165785501799E-5</v>
      </c>
      <c r="D3158" s="22" t="s">
        <v>521</v>
      </c>
      <c r="E3158" s="23">
        <v>1749736059.8145499</v>
      </c>
      <c r="F3158" s="23">
        <f t="shared" si="441"/>
        <v>87791.103685552647</v>
      </c>
      <c r="G3158" s="24" t="s">
        <v>24</v>
      </c>
      <c r="H3158" s="24">
        <v>3</v>
      </c>
      <c r="I3158" s="25" t="s">
        <v>40</v>
      </c>
      <c r="J3158" s="31">
        <f t="shared" si="443"/>
        <v>3</v>
      </c>
      <c r="K3158" s="24" t="s">
        <v>29</v>
      </c>
      <c r="L3158" s="24"/>
      <c r="M3158" s="25" t="s">
        <v>29</v>
      </c>
      <c r="N3158" s="25">
        <f t="shared" si="444"/>
        <v>0</v>
      </c>
      <c r="O3158" s="24" t="s">
        <v>29</v>
      </c>
      <c r="P3158" s="24"/>
      <c r="Q3158" s="25" t="s">
        <v>29</v>
      </c>
      <c r="R3158" s="25">
        <f t="shared" si="445"/>
        <v>0</v>
      </c>
      <c r="S3158" s="24" t="s">
        <v>29</v>
      </c>
      <c r="T3158" s="24"/>
      <c r="U3158" s="25" t="s">
        <v>29</v>
      </c>
      <c r="V3158" s="25">
        <f t="shared" si="446"/>
        <v>0</v>
      </c>
      <c r="W3158" s="25" t="s">
        <v>29</v>
      </c>
      <c r="X3158" s="25"/>
      <c r="Y3158" s="25" t="s">
        <v>29</v>
      </c>
      <c r="Z3158" s="25">
        <f t="shared" si="447"/>
        <v>0</v>
      </c>
      <c r="AA3158" s="24" t="s">
        <v>29</v>
      </c>
      <c r="AB3158" s="24"/>
      <c r="AC3158" s="25" t="s">
        <v>29</v>
      </c>
      <c r="AD3158" s="25">
        <f t="shared" si="448"/>
        <v>0</v>
      </c>
      <c r="AE3158" s="32">
        <f t="shared" si="449"/>
        <v>3</v>
      </c>
      <c r="AF3158" s="37">
        <f t="shared" si="442"/>
        <v>87791.103685552647</v>
      </c>
      <c r="AG3158" s="27"/>
      <c r="AK3158" s="27"/>
    </row>
    <row r="3159" spans="1:39" x14ac:dyDescent="0.25">
      <c r="A3159" s="21">
        <v>2859203</v>
      </c>
      <c r="B3159" s="34">
        <v>2.69295386727164E-6</v>
      </c>
      <c r="C3159" s="22">
        <v>2.8342768163950501E-6</v>
      </c>
      <c r="D3159" s="22" t="s">
        <v>5314</v>
      </c>
      <c r="E3159" s="23">
        <v>112677.164427984</v>
      </c>
      <c r="F3159" s="23">
        <f t="shared" si="441"/>
        <v>0.303434405699542</v>
      </c>
      <c r="G3159" s="24" t="s">
        <v>24</v>
      </c>
      <c r="H3159" s="24">
        <v>2</v>
      </c>
      <c r="I3159" s="25" t="s">
        <v>63</v>
      </c>
      <c r="J3159" s="31">
        <f t="shared" si="443"/>
        <v>0</v>
      </c>
      <c r="K3159" s="24" t="s">
        <v>29</v>
      </c>
      <c r="L3159" s="24"/>
      <c r="M3159" s="25" t="s">
        <v>29</v>
      </c>
      <c r="N3159" s="25">
        <f t="shared" si="444"/>
        <v>0</v>
      </c>
      <c r="O3159" s="24" t="s">
        <v>29</v>
      </c>
      <c r="P3159" s="24"/>
      <c r="Q3159" s="25" t="s">
        <v>29</v>
      </c>
      <c r="R3159" s="25">
        <f t="shared" si="445"/>
        <v>0</v>
      </c>
      <c r="S3159" s="24" t="s">
        <v>29</v>
      </c>
      <c r="T3159" s="24"/>
      <c r="U3159" s="25" t="s">
        <v>29</v>
      </c>
      <c r="V3159" s="25">
        <f t="shared" si="446"/>
        <v>0</v>
      </c>
      <c r="W3159" s="25" t="s">
        <v>29</v>
      </c>
      <c r="X3159" s="25"/>
      <c r="Y3159" s="25" t="s">
        <v>29</v>
      </c>
      <c r="Z3159" s="25">
        <f t="shared" si="447"/>
        <v>0</v>
      </c>
      <c r="AA3159" s="24" t="s">
        <v>29</v>
      </c>
      <c r="AB3159" s="24"/>
      <c r="AC3159" s="25" t="s">
        <v>29</v>
      </c>
      <c r="AD3159" s="25">
        <f t="shared" si="448"/>
        <v>0</v>
      </c>
      <c r="AE3159" s="32">
        <f t="shared" si="449"/>
        <v>0</v>
      </c>
      <c r="AF3159" s="37">
        <f t="shared" si="442"/>
        <v>0.303434405699542</v>
      </c>
      <c r="AG3159" s="27"/>
      <c r="AK3159" s="27"/>
      <c r="AM3159" s="27"/>
    </row>
    <row r="3160" spans="1:39" x14ac:dyDescent="0.25">
      <c r="A3160" s="21">
        <v>2859208</v>
      </c>
      <c r="B3160" s="34">
        <v>9.7884981166223701E-6</v>
      </c>
      <c r="C3160" s="22">
        <v>1.01247249151339E-5</v>
      </c>
      <c r="D3160" s="22" t="s">
        <v>1113</v>
      </c>
      <c r="E3160" s="23">
        <v>1453566890.91311</v>
      </c>
      <c r="F3160" s="23">
        <f t="shared" si="441"/>
        <v>14228.236774087611</v>
      </c>
      <c r="G3160" s="24" t="s">
        <v>24</v>
      </c>
      <c r="H3160" s="24">
        <v>4</v>
      </c>
      <c r="I3160" s="25" t="s">
        <v>34</v>
      </c>
      <c r="J3160" s="31">
        <f t="shared" si="443"/>
        <v>0</v>
      </c>
      <c r="K3160" s="24" t="s">
        <v>24</v>
      </c>
      <c r="L3160" s="24">
        <v>4</v>
      </c>
      <c r="M3160" s="25" t="s">
        <v>44</v>
      </c>
      <c r="N3160" s="25">
        <f t="shared" si="444"/>
        <v>4</v>
      </c>
      <c r="O3160" s="24" t="s">
        <v>29</v>
      </c>
      <c r="P3160" s="24"/>
      <c r="Q3160" s="25" t="s">
        <v>29</v>
      </c>
      <c r="R3160" s="25">
        <f t="shared" si="445"/>
        <v>0</v>
      </c>
      <c r="S3160" s="24" t="s">
        <v>29</v>
      </c>
      <c r="T3160" s="24"/>
      <c r="U3160" s="25" t="s">
        <v>29</v>
      </c>
      <c r="V3160" s="25">
        <f t="shared" si="446"/>
        <v>0</v>
      </c>
      <c r="W3160" s="25" t="s">
        <v>29</v>
      </c>
      <c r="X3160" s="25"/>
      <c r="Y3160" s="25" t="s">
        <v>29</v>
      </c>
      <c r="Z3160" s="25">
        <f t="shared" si="447"/>
        <v>0</v>
      </c>
      <c r="AA3160" s="24" t="s">
        <v>29</v>
      </c>
      <c r="AB3160" s="24"/>
      <c r="AC3160" s="25" t="s">
        <v>29</v>
      </c>
      <c r="AD3160" s="25">
        <f t="shared" si="448"/>
        <v>0</v>
      </c>
      <c r="AE3160" s="32">
        <f t="shared" si="449"/>
        <v>4</v>
      </c>
      <c r="AF3160" s="37">
        <f t="shared" si="442"/>
        <v>14228.236774087611</v>
      </c>
      <c r="AG3160" s="27"/>
      <c r="AM3160" s="27"/>
    </row>
    <row r="3161" spans="1:39" x14ac:dyDescent="0.25">
      <c r="A3161" s="21">
        <v>2859209</v>
      </c>
      <c r="B3161" s="34">
        <v>9.3728935995647607E-6</v>
      </c>
      <c r="C3161" s="22">
        <v>9.6610802303465493E-6</v>
      </c>
      <c r="D3161" s="22" t="s">
        <v>4932</v>
      </c>
      <c r="E3161" s="23">
        <v>1442156.4835336299</v>
      </c>
      <c r="F3161" s="23">
        <f t="shared" si="441"/>
        <v>13.517179274083182</v>
      </c>
      <c r="G3161" s="24" t="s">
        <v>26</v>
      </c>
      <c r="H3161" s="24">
        <v>2</v>
      </c>
      <c r="I3161" s="25" t="s">
        <v>33</v>
      </c>
      <c r="J3161" s="31">
        <f t="shared" si="443"/>
        <v>0</v>
      </c>
      <c r="K3161" s="24" t="s">
        <v>24</v>
      </c>
      <c r="L3161" s="24">
        <v>2</v>
      </c>
      <c r="M3161" s="25" t="s">
        <v>55</v>
      </c>
      <c r="N3161" s="25">
        <f t="shared" si="444"/>
        <v>0</v>
      </c>
      <c r="O3161" s="24" t="s">
        <v>24</v>
      </c>
      <c r="P3161" s="24">
        <v>1</v>
      </c>
      <c r="Q3161" s="25" t="s">
        <v>66</v>
      </c>
      <c r="R3161" s="25">
        <f t="shared" si="445"/>
        <v>1</v>
      </c>
      <c r="S3161" s="24" t="s">
        <v>29</v>
      </c>
      <c r="T3161" s="24"/>
      <c r="U3161" s="25" t="s">
        <v>29</v>
      </c>
      <c r="V3161" s="25">
        <f t="shared" si="446"/>
        <v>0</v>
      </c>
      <c r="W3161" s="25" t="s">
        <v>29</v>
      </c>
      <c r="X3161" s="25"/>
      <c r="Y3161" s="25" t="s">
        <v>29</v>
      </c>
      <c r="Z3161" s="25">
        <f t="shared" si="447"/>
        <v>0</v>
      </c>
      <c r="AA3161" s="24" t="s">
        <v>29</v>
      </c>
      <c r="AB3161" s="24"/>
      <c r="AC3161" s="25" t="s">
        <v>29</v>
      </c>
      <c r="AD3161" s="25">
        <f t="shared" si="448"/>
        <v>0</v>
      </c>
      <c r="AE3161" s="32">
        <f t="shared" si="449"/>
        <v>1</v>
      </c>
      <c r="AF3161" s="37">
        <f t="shared" si="442"/>
        <v>13.517179274083182</v>
      </c>
      <c r="AG3161" s="27"/>
      <c r="AM3161" s="27"/>
    </row>
    <row r="3162" spans="1:39" x14ac:dyDescent="0.25">
      <c r="A3162" s="21">
        <v>2859211</v>
      </c>
      <c r="B3162" s="34">
        <v>7.6665382307275608E-6</v>
      </c>
      <c r="C3162" s="22">
        <v>8.5284805856273498E-6</v>
      </c>
      <c r="D3162" s="22" t="s">
        <v>1757</v>
      </c>
      <c r="E3162" s="23">
        <v>683020323.33972502</v>
      </c>
      <c r="F3162" s="23">
        <f t="shared" si="441"/>
        <v>5236.4014212479024</v>
      </c>
      <c r="G3162" s="24" t="s">
        <v>24</v>
      </c>
      <c r="H3162" s="24">
        <v>4</v>
      </c>
      <c r="I3162" s="25" t="s">
        <v>74</v>
      </c>
      <c r="J3162" s="31">
        <f t="shared" si="443"/>
        <v>0</v>
      </c>
      <c r="K3162" s="24" t="s">
        <v>24</v>
      </c>
      <c r="L3162" s="24">
        <v>3</v>
      </c>
      <c r="M3162" s="25" t="s">
        <v>62</v>
      </c>
      <c r="N3162" s="25">
        <f t="shared" si="444"/>
        <v>3</v>
      </c>
      <c r="O3162" s="24" t="s">
        <v>29</v>
      </c>
      <c r="P3162" s="24"/>
      <c r="Q3162" s="25" t="s">
        <v>29</v>
      </c>
      <c r="R3162" s="25">
        <f t="shared" si="445"/>
        <v>0</v>
      </c>
      <c r="S3162" s="24" t="s">
        <v>29</v>
      </c>
      <c r="T3162" s="24"/>
      <c r="U3162" s="25" t="s">
        <v>29</v>
      </c>
      <c r="V3162" s="25">
        <f t="shared" si="446"/>
        <v>0</v>
      </c>
      <c r="W3162" s="25" t="s">
        <v>29</v>
      </c>
      <c r="X3162" s="25"/>
      <c r="Y3162" s="25" t="s">
        <v>29</v>
      </c>
      <c r="Z3162" s="25">
        <f t="shared" si="447"/>
        <v>0</v>
      </c>
      <c r="AA3162" s="24" t="s">
        <v>29</v>
      </c>
      <c r="AB3162" s="24"/>
      <c r="AC3162" s="25" t="s">
        <v>29</v>
      </c>
      <c r="AD3162" s="25">
        <f t="shared" si="448"/>
        <v>0</v>
      </c>
      <c r="AE3162" s="32">
        <f t="shared" si="449"/>
        <v>3</v>
      </c>
      <c r="AF3162" s="37">
        <f t="shared" si="442"/>
        <v>5236.4014212479024</v>
      </c>
      <c r="AG3162" s="27"/>
    </row>
    <row r="3163" spans="1:39" x14ac:dyDescent="0.25">
      <c r="A3163" s="21">
        <v>2859215</v>
      </c>
      <c r="B3163" s="34">
        <v>9.7884981166223701E-6</v>
      </c>
      <c r="C3163" s="22">
        <v>9.4115475696384101E-6</v>
      </c>
      <c r="D3163" s="22" t="s">
        <v>265</v>
      </c>
      <c r="E3163" s="23">
        <v>7481477894.3858604</v>
      </c>
      <c r="F3163" s="23">
        <f t="shared" si="441"/>
        <v>73232.432278747889</v>
      </c>
      <c r="G3163" s="24" t="s">
        <v>24</v>
      </c>
      <c r="H3163" s="24">
        <v>4</v>
      </c>
      <c r="I3163" s="25" t="s">
        <v>34</v>
      </c>
      <c r="J3163" s="31">
        <f t="shared" si="443"/>
        <v>0</v>
      </c>
      <c r="K3163" s="24" t="s">
        <v>24</v>
      </c>
      <c r="L3163" s="24">
        <v>4</v>
      </c>
      <c r="M3163" s="25" t="s">
        <v>41</v>
      </c>
      <c r="N3163" s="25">
        <f t="shared" si="444"/>
        <v>4</v>
      </c>
      <c r="O3163" s="24" t="s">
        <v>29</v>
      </c>
      <c r="P3163" s="24"/>
      <c r="Q3163" s="25" t="s">
        <v>29</v>
      </c>
      <c r="R3163" s="25">
        <f t="shared" si="445"/>
        <v>0</v>
      </c>
      <c r="S3163" s="24" t="s">
        <v>29</v>
      </c>
      <c r="T3163" s="24"/>
      <c r="U3163" s="25" t="s">
        <v>29</v>
      </c>
      <c r="V3163" s="25">
        <f t="shared" si="446"/>
        <v>0</v>
      </c>
      <c r="W3163" s="25" t="s">
        <v>29</v>
      </c>
      <c r="X3163" s="25"/>
      <c r="Y3163" s="25" t="s">
        <v>29</v>
      </c>
      <c r="Z3163" s="25">
        <f t="shared" si="447"/>
        <v>0</v>
      </c>
      <c r="AA3163" s="24" t="s">
        <v>29</v>
      </c>
      <c r="AB3163" s="24"/>
      <c r="AC3163" s="25" t="s">
        <v>29</v>
      </c>
      <c r="AD3163" s="25">
        <f t="shared" si="448"/>
        <v>0</v>
      </c>
      <c r="AE3163" s="32">
        <f t="shared" si="449"/>
        <v>4</v>
      </c>
      <c r="AF3163" s="37">
        <f t="shared" si="442"/>
        <v>73232.432278747889</v>
      </c>
      <c r="AG3163" s="27"/>
    </row>
    <row r="3164" spans="1:39" x14ac:dyDescent="0.25">
      <c r="A3164" s="21">
        <v>2859218</v>
      </c>
      <c r="B3164" s="34">
        <v>1.0341555831463E-4</v>
      </c>
      <c r="C3164" s="22">
        <v>9.8449784078150597E-5</v>
      </c>
      <c r="D3164" s="22" t="s">
        <v>682</v>
      </c>
      <c r="E3164" s="23">
        <v>441420029.81911403</v>
      </c>
      <c r="F3164" s="23">
        <f t="shared" si="441"/>
        <v>45649.698835004303</v>
      </c>
      <c r="G3164" s="24" t="s">
        <v>24</v>
      </c>
      <c r="H3164" s="24">
        <v>3</v>
      </c>
      <c r="I3164" s="25" t="s">
        <v>36</v>
      </c>
      <c r="J3164" s="31">
        <f t="shared" si="443"/>
        <v>3</v>
      </c>
      <c r="K3164" s="24" t="s">
        <v>29</v>
      </c>
      <c r="L3164" s="24"/>
      <c r="M3164" s="25" t="s">
        <v>29</v>
      </c>
      <c r="N3164" s="25">
        <f t="shared" si="444"/>
        <v>0</v>
      </c>
      <c r="O3164" s="24" t="s">
        <v>29</v>
      </c>
      <c r="P3164" s="24"/>
      <c r="Q3164" s="25" t="s">
        <v>29</v>
      </c>
      <c r="R3164" s="25">
        <f t="shared" si="445"/>
        <v>0</v>
      </c>
      <c r="S3164" s="24" t="s">
        <v>29</v>
      </c>
      <c r="T3164" s="24"/>
      <c r="U3164" s="25" t="s">
        <v>29</v>
      </c>
      <c r="V3164" s="25">
        <f t="shared" si="446"/>
        <v>0</v>
      </c>
      <c r="W3164" s="25" t="s">
        <v>29</v>
      </c>
      <c r="X3164" s="25"/>
      <c r="Y3164" s="25" t="s">
        <v>29</v>
      </c>
      <c r="Z3164" s="25">
        <f t="shared" si="447"/>
        <v>0</v>
      </c>
      <c r="AA3164" s="24" t="s">
        <v>29</v>
      </c>
      <c r="AB3164" s="24"/>
      <c r="AC3164" s="25" t="s">
        <v>29</v>
      </c>
      <c r="AD3164" s="25">
        <f t="shared" si="448"/>
        <v>0</v>
      </c>
      <c r="AE3164" s="32">
        <f t="shared" si="449"/>
        <v>3</v>
      </c>
      <c r="AF3164" s="37">
        <f t="shared" si="442"/>
        <v>45649.698835004303</v>
      </c>
      <c r="AG3164" s="27"/>
    </row>
    <row r="3165" spans="1:39" x14ac:dyDescent="0.25">
      <c r="A3165" s="21">
        <v>2859222</v>
      </c>
      <c r="B3165" s="34">
        <v>2.0363393056349199E-5</v>
      </c>
      <c r="C3165" s="22">
        <v>2.1258587646557201E-5</v>
      </c>
      <c r="D3165" s="22" t="s">
        <v>1984</v>
      </c>
      <c r="E3165" s="23">
        <v>545449390.78327</v>
      </c>
      <c r="F3165" s="23">
        <f t="shared" si="441"/>
        <v>11107.200336865941</v>
      </c>
      <c r="G3165" s="24" t="s">
        <v>32</v>
      </c>
      <c r="H3165" s="24"/>
      <c r="I3165" s="25" t="s">
        <v>29</v>
      </c>
      <c r="J3165" s="31">
        <f t="shared" si="443"/>
        <v>0</v>
      </c>
      <c r="K3165" s="24" t="s">
        <v>29</v>
      </c>
      <c r="L3165" s="24"/>
      <c r="M3165" s="25" t="s">
        <v>29</v>
      </c>
      <c r="N3165" s="25">
        <f t="shared" si="444"/>
        <v>0</v>
      </c>
      <c r="O3165" s="24" t="s">
        <v>29</v>
      </c>
      <c r="P3165" s="24"/>
      <c r="Q3165" s="25" t="s">
        <v>29</v>
      </c>
      <c r="R3165" s="25">
        <f t="shared" si="445"/>
        <v>0</v>
      </c>
      <c r="S3165" s="24" t="s">
        <v>29</v>
      </c>
      <c r="T3165" s="24"/>
      <c r="U3165" s="25" t="s">
        <v>29</v>
      </c>
      <c r="V3165" s="25">
        <f t="shared" si="446"/>
        <v>0</v>
      </c>
      <c r="W3165" s="25" t="s">
        <v>29</v>
      </c>
      <c r="X3165" s="25"/>
      <c r="Y3165" s="25" t="s">
        <v>29</v>
      </c>
      <c r="Z3165" s="25">
        <f t="shared" si="447"/>
        <v>0</v>
      </c>
      <c r="AA3165" s="24" t="s">
        <v>29</v>
      </c>
      <c r="AB3165" s="24"/>
      <c r="AC3165" s="25" t="s">
        <v>29</v>
      </c>
      <c r="AD3165" s="25">
        <f t="shared" si="448"/>
        <v>0</v>
      </c>
      <c r="AE3165" s="32">
        <f t="shared" si="449"/>
        <v>0</v>
      </c>
      <c r="AF3165" s="37">
        <f t="shared" si="442"/>
        <v>11107.200336865941</v>
      </c>
      <c r="AG3165" s="27"/>
      <c r="AK3165" s="27"/>
      <c r="AM3165" s="27"/>
    </row>
    <row r="3166" spans="1:39" x14ac:dyDescent="0.25">
      <c r="A3166" s="21">
        <v>2859226</v>
      </c>
      <c r="B3166" s="34">
        <v>3.618822491376E-6</v>
      </c>
      <c r="C3166" s="22">
        <v>3.5701914617022898E-6</v>
      </c>
      <c r="D3166" s="22" t="s">
        <v>570</v>
      </c>
      <c r="E3166" s="23">
        <v>3162155865.98703</v>
      </c>
      <c r="F3166" s="23">
        <f t="shared" si="441"/>
        <v>11443.280769070418</v>
      </c>
      <c r="G3166" s="24" t="s">
        <v>26</v>
      </c>
      <c r="H3166" s="24">
        <v>1</v>
      </c>
      <c r="I3166" s="25" t="s">
        <v>35</v>
      </c>
      <c r="J3166" s="31">
        <f t="shared" si="443"/>
        <v>0</v>
      </c>
      <c r="K3166" s="24" t="s">
        <v>24</v>
      </c>
      <c r="L3166" s="24">
        <v>5</v>
      </c>
      <c r="M3166" s="25" t="s">
        <v>66</v>
      </c>
      <c r="N3166" s="25">
        <f t="shared" si="444"/>
        <v>5</v>
      </c>
      <c r="O3166" s="24" t="s">
        <v>29</v>
      </c>
      <c r="P3166" s="24"/>
      <c r="Q3166" s="25" t="s">
        <v>29</v>
      </c>
      <c r="R3166" s="25">
        <f t="shared" si="445"/>
        <v>0</v>
      </c>
      <c r="S3166" s="24" t="s">
        <v>29</v>
      </c>
      <c r="T3166" s="24"/>
      <c r="U3166" s="25" t="s">
        <v>29</v>
      </c>
      <c r="V3166" s="25">
        <f t="shared" si="446"/>
        <v>0</v>
      </c>
      <c r="W3166" s="25" t="s">
        <v>29</v>
      </c>
      <c r="X3166" s="25"/>
      <c r="Y3166" s="25" t="s">
        <v>29</v>
      </c>
      <c r="Z3166" s="25">
        <f t="shared" si="447"/>
        <v>0</v>
      </c>
      <c r="AA3166" s="24" t="s">
        <v>29</v>
      </c>
      <c r="AB3166" s="24"/>
      <c r="AC3166" s="25" t="s">
        <v>29</v>
      </c>
      <c r="AD3166" s="25">
        <f t="shared" si="448"/>
        <v>0</v>
      </c>
      <c r="AE3166" s="32">
        <f t="shared" si="449"/>
        <v>5</v>
      </c>
      <c r="AF3166" s="37">
        <f t="shared" si="442"/>
        <v>11443.280769070418</v>
      </c>
      <c r="AG3166" s="27"/>
      <c r="AM3166" s="27"/>
    </row>
    <row r="3167" spans="1:39" x14ac:dyDescent="0.25">
      <c r="A3167" s="21">
        <v>2859232</v>
      </c>
      <c r="B3167" s="34">
        <v>1.9743183294519801E-5</v>
      </c>
      <c r="C3167" s="22">
        <v>2.1303616644338001E-5</v>
      </c>
      <c r="D3167" s="22" t="s">
        <v>3769</v>
      </c>
      <c r="E3167" s="23">
        <v>3909493.35648192</v>
      </c>
      <c r="F3167" s="23">
        <f t="shared" si="441"/>
        <v>77.185843925729984</v>
      </c>
      <c r="G3167" s="24" t="s">
        <v>24</v>
      </c>
      <c r="H3167" s="24">
        <v>1</v>
      </c>
      <c r="I3167" s="25" t="s">
        <v>53</v>
      </c>
      <c r="J3167" s="31">
        <f t="shared" si="443"/>
        <v>0</v>
      </c>
      <c r="K3167" s="24" t="s">
        <v>29</v>
      </c>
      <c r="L3167" s="24"/>
      <c r="M3167" s="25" t="s">
        <v>29</v>
      </c>
      <c r="N3167" s="25">
        <f t="shared" si="444"/>
        <v>0</v>
      </c>
      <c r="O3167" s="24" t="s">
        <v>29</v>
      </c>
      <c r="P3167" s="24"/>
      <c r="Q3167" s="25" t="s">
        <v>29</v>
      </c>
      <c r="R3167" s="25">
        <f t="shared" si="445"/>
        <v>0</v>
      </c>
      <c r="S3167" s="24" t="s">
        <v>29</v>
      </c>
      <c r="T3167" s="24"/>
      <c r="U3167" s="25" t="s">
        <v>29</v>
      </c>
      <c r="V3167" s="25">
        <f t="shared" si="446"/>
        <v>0</v>
      </c>
      <c r="W3167" s="25" t="s">
        <v>29</v>
      </c>
      <c r="X3167" s="25"/>
      <c r="Y3167" s="25" t="s">
        <v>29</v>
      </c>
      <c r="Z3167" s="25">
        <f t="shared" si="447"/>
        <v>0</v>
      </c>
      <c r="AA3167" s="24" t="s">
        <v>29</v>
      </c>
      <c r="AB3167" s="24"/>
      <c r="AC3167" s="25" t="s">
        <v>29</v>
      </c>
      <c r="AD3167" s="25">
        <f t="shared" si="448"/>
        <v>0</v>
      </c>
      <c r="AE3167" s="32">
        <f t="shared" si="449"/>
        <v>0</v>
      </c>
      <c r="AF3167" s="37">
        <f t="shared" si="442"/>
        <v>77.185843925729984</v>
      </c>
      <c r="AG3167" s="27"/>
      <c r="AK3167" s="27"/>
      <c r="AM3167" s="27"/>
    </row>
    <row r="3168" spans="1:39" x14ac:dyDescent="0.25">
      <c r="A3168" s="21">
        <v>2859236</v>
      </c>
      <c r="B3168" s="34">
        <v>2.7804456930695199E-5</v>
      </c>
      <c r="C3168" s="22">
        <v>2.7586044592152199E-5</v>
      </c>
      <c r="D3168" s="22" t="s">
        <v>482</v>
      </c>
      <c r="E3168" s="23">
        <v>1659380035.3083501</v>
      </c>
      <c r="F3168" s="23">
        <f t="shared" si="441"/>
        <v>46138.1607233865</v>
      </c>
      <c r="G3168" s="24" t="s">
        <v>24</v>
      </c>
      <c r="H3168" s="24">
        <v>3</v>
      </c>
      <c r="I3168" s="25" t="s">
        <v>41</v>
      </c>
      <c r="J3168" s="31">
        <f t="shared" si="443"/>
        <v>3</v>
      </c>
      <c r="K3168" s="24" t="s">
        <v>29</v>
      </c>
      <c r="L3168" s="24"/>
      <c r="M3168" s="25" t="s">
        <v>29</v>
      </c>
      <c r="N3168" s="25">
        <f t="shared" si="444"/>
        <v>0</v>
      </c>
      <c r="O3168" s="24" t="s">
        <v>29</v>
      </c>
      <c r="P3168" s="24"/>
      <c r="Q3168" s="25" t="s">
        <v>29</v>
      </c>
      <c r="R3168" s="25">
        <f t="shared" si="445"/>
        <v>0</v>
      </c>
      <c r="S3168" s="24" t="s">
        <v>29</v>
      </c>
      <c r="T3168" s="24"/>
      <c r="U3168" s="25" t="s">
        <v>29</v>
      </c>
      <c r="V3168" s="25">
        <f t="shared" si="446"/>
        <v>0</v>
      </c>
      <c r="W3168" s="25" t="s">
        <v>29</v>
      </c>
      <c r="X3168" s="25"/>
      <c r="Y3168" s="25" t="s">
        <v>29</v>
      </c>
      <c r="Z3168" s="25">
        <f t="shared" si="447"/>
        <v>0</v>
      </c>
      <c r="AA3168" s="24" t="s">
        <v>29</v>
      </c>
      <c r="AB3168" s="24"/>
      <c r="AC3168" s="25" t="s">
        <v>29</v>
      </c>
      <c r="AD3168" s="25">
        <f t="shared" si="448"/>
        <v>0</v>
      </c>
      <c r="AE3168" s="32">
        <f t="shared" si="449"/>
        <v>3</v>
      </c>
      <c r="AF3168" s="37">
        <f t="shared" si="442"/>
        <v>46138.1607233865</v>
      </c>
      <c r="AG3168" s="27"/>
      <c r="AK3168" s="27"/>
    </row>
    <row r="3169" spans="1:39" x14ac:dyDescent="0.25">
      <c r="A3169" s="21">
        <v>2859239</v>
      </c>
      <c r="B3169" s="34">
        <v>1.2882916791303299E-5</v>
      </c>
      <c r="C3169" s="22">
        <v>1.2992144337375501E-5</v>
      </c>
      <c r="D3169" s="22" t="s">
        <v>1122</v>
      </c>
      <c r="E3169" s="23">
        <v>504898311.62905502</v>
      </c>
      <c r="F3169" s="23">
        <f t="shared" si="441"/>
        <v>6504.5629367866386</v>
      </c>
      <c r="G3169" s="24" t="s">
        <v>26</v>
      </c>
      <c r="H3169" s="24">
        <v>1</v>
      </c>
      <c r="I3169" s="25" t="s">
        <v>35</v>
      </c>
      <c r="J3169" s="31">
        <f t="shared" si="443"/>
        <v>0</v>
      </c>
      <c r="K3169" s="24" t="s">
        <v>24</v>
      </c>
      <c r="L3169" s="24">
        <v>4</v>
      </c>
      <c r="M3169" s="25" t="s">
        <v>31</v>
      </c>
      <c r="N3169" s="25">
        <f t="shared" si="444"/>
        <v>4</v>
      </c>
      <c r="O3169" s="24" t="s">
        <v>29</v>
      </c>
      <c r="P3169" s="24"/>
      <c r="Q3169" s="25" t="s">
        <v>29</v>
      </c>
      <c r="R3169" s="25">
        <f t="shared" si="445"/>
        <v>0</v>
      </c>
      <c r="S3169" s="24" t="s">
        <v>29</v>
      </c>
      <c r="T3169" s="24"/>
      <c r="U3169" s="25" t="s">
        <v>29</v>
      </c>
      <c r="V3169" s="25">
        <f t="shared" si="446"/>
        <v>0</v>
      </c>
      <c r="W3169" s="25" t="s">
        <v>29</v>
      </c>
      <c r="X3169" s="25"/>
      <c r="Y3169" s="25" t="s">
        <v>29</v>
      </c>
      <c r="Z3169" s="25">
        <f t="shared" si="447"/>
        <v>0</v>
      </c>
      <c r="AA3169" s="24" t="s">
        <v>29</v>
      </c>
      <c r="AB3169" s="24"/>
      <c r="AC3169" s="25" t="s">
        <v>29</v>
      </c>
      <c r="AD3169" s="25">
        <f t="shared" si="448"/>
        <v>0</v>
      </c>
      <c r="AE3169" s="32">
        <f t="shared" si="449"/>
        <v>4</v>
      </c>
      <c r="AF3169" s="37">
        <f t="shared" si="442"/>
        <v>6504.5629367866386</v>
      </c>
      <c r="AG3169" s="27"/>
      <c r="AK3169" s="27"/>
      <c r="AM3169" s="27"/>
    </row>
    <row r="3170" spans="1:39" x14ac:dyDescent="0.25">
      <c r="A3170" s="21">
        <v>2859240</v>
      </c>
      <c r="B3170" s="34">
        <v>1.2679752839489701E-4</v>
      </c>
      <c r="C3170" s="22">
        <v>1.3993757811462101E-4</v>
      </c>
      <c r="D3170" s="22" t="s">
        <v>3350</v>
      </c>
      <c r="E3170" s="23">
        <v>3001559.77285336</v>
      </c>
      <c r="F3170" s="23">
        <f t="shared" si="441"/>
        <v>380.59036052735456</v>
      </c>
      <c r="G3170" s="24" t="s">
        <v>24</v>
      </c>
      <c r="H3170" s="24">
        <v>1</v>
      </c>
      <c r="I3170" s="25" t="s">
        <v>35</v>
      </c>
      <c r="J3170" s="31">
        <f t="shared" si="443"/>
        <v>0</v>
      </c>
      <c r="K3170" s="24" t="s">
        <v>29</v>
      </c>
      <c r="L3170" s="24"/>
      <c r="M3170" s="25" t="s">
        <v>29</v>
      </c>
      <c r="N3170" s="25">
        <f t="shared" si="444"/>
        <v>0</v>
      </c>
      <c r="O3170" s="24" t="s">
        <v>29</v>
      </c>
      <c r="P3170" s="24"/>
      <c r="Q3170" s="25" t="s">
        <v>29</v>
      </c>
      <c r="R3170" s="25">
        <f t="shared" si="445"/>
        <v>0</v>
      </c>
      <c r="S3170" s="24" t="s">
        <v>29</v>
      </c>
      <c r="T3170" s="24"/>
      <c r="U3170" s="25" t="s">
        <v>29</v>
      </c>
      <c r="V3170" s="25">
        <f t="shared" si="446"/>
        <v>0</v>
      </c>
      <c r="W3170" s="25" t="s">
        <v>29</v>
      </c>
      <c r="X3170" s="25"/>
      <c r="Y3170" s="25" t="s">
        <v>29</v>
      </c>
      <c r="Z3170" s="25">
        <f t="shared" si="447"/>
        <v>0</v>
      </c>
      <c r="AA3170" s="24" t="s">
        <v>29</v>
      </c>
      <c r="AB3170" s="24"/>
      <c r="AC3170" s="25" t="s">
        <v>29</v>
      </c>
      <c r="AD3170" s="25">
        <f t="shared" si="448"/>
        <v>0</v>
      </c>
      <c r="AE3170" s="32">
        <f t="shared" si="449"/>
        <v>0</v>
      </c>
      <c r="AF3170" s="37">
        <f t="shared" si="442"/>
        <v>380.59036052735456</v>
      </c>
      <c r="AG3170" s="27"/>
      <c r="AK3170" s="27"/>
      <c r="AM3170" s="27"/>
    </row>
    <row r="3171" spans="1:39" x14ac:dyDescent="0.25">
      <c r="A3171" s="21">
        <v>2859248</v>
      </c>
      <c r="B3171" s="34">
        <v>5.44618991656407E-5</v>
      </c>
      <c r="C3171" s="22">
        <v>6.3392418515971803E-5</v>
      </c>
      <c r="D3171" s="22" t="s">
        <v>2842</v>
      </c>
      <c r="E3171" s="23">
        <v>199504030.27008501</v>
      </c>
      <c r="F3171" s="23">
        <f t="shared" si="441"/>
        <v>10865.368379708299</v>
      </c>
      <c r="G3171" s="24" t="s">
        <v>24</v>
      </c>
      <c r="H3171" s="24">
        <v>2</v>
      </c>
      <c r="I3171" s="25" t="s">
        <v>44</v>
      </c>
      <c r="J3171" s="31">
        <f t="shared" si="443"/>
        <v>2</v>
      </c>
      <c r="K3171" s="24" t="s">
        <v>29</v>
      </c>
      <c r="L3171" s="24"/>
      <c r="M3171" s="25" t="s">
        <v>29</v>
      </c>
      <c r="N3171" s="25">
        <f t="shared" si="444"/>
        <v>0</v>
      </c>
      <c r="O3171" s="24" t="s">
        <v>29</v>
      </c>
      <c r="P3171" s="24"/>
      <c r="Q3171" s="25" t="s">
        <v>29</v>
      </c>
      <c r="R3171" s="25">
        <f t="shared" si="445"/>
        <v>0</v>
      </c>
      <c r="S3171" s="24" t="s">
        <v>29</v>
      </c>
      <c r="T3171" s="24"/>
      <c r="U3171" s="25" t="s">
        <v>29</v>
      </c>
      <c r="V3171" s="25">
        <f t="shared" si="446"/>
        <v>0</v>
      </c>
      <c r="W3171" s="25" t="s">
        <v>29</v>
      </c>
      <c r="X3171" s="25"/>
      <c r="Y3171" s="25" t="s">
        <v>29</v>
      </c>
      <c r="Z3171" s="25">
        <f t="shared" si="447"/>
        <v>0</v>
      </c>
      <c r="AA3171" s="24" t="s">
        <v>29</v>
      </c>
      <c r="AB3171" s="24"/>
      <c r="AC3171" s="25" t="s">
        <v>29</v>
      </c>
      <c r="AD3171" s="25">
        <f t="shared" si="448"/>
        <v>0</v>
      </c>
      <c r="AE3171" s="32">
        <f t="shared" si="449"/>
        <v>2</v>
      </c>
      <c r="AF3171" s="37">
        <f t="shared" si="442"/>
        <v>10865.368379708299</v>
      </c>
      <c r="AG3171" s="27"/>
    </row>
    <row r="3172" spans="1:39" x14ac:dyDescent="0.25">
      <c r="A3172" s="21">
        <v>2859253</v>
      </c>
      <c r="B3172" s="34">
        <v>2.1025614945988099E-5</v>
      </c>
      <c r="C3172" s="22">
        <v>1.8668415082148301E-5</v>
      </c>
      <c r="D3172" s="22" t="s">
        <v>491</v>
      </c>
      <c r="E3172" s="23">
        <v>2029449599.1707599</v>
      </c>
      <c r="F3172" s="23">
        <f t="shared" si="441"/>
        <v>42670.425824454287</v>
      </c>
      <c r="G3172" s="24" t="s">
        <v>24</v>
      </c>
      <c r="H3172" s="24">
        <v>4</v>
      </c>
      <c r="I3172" s="25" t="s">
        <v>31</v>
      </c>
      <c r="J3172" s="31">
        <f t="shared" si="443"/>
        <v>4</v>
      </c>
      <c r="K3172" s="24" t="s">
        <v>29</v>
      </c>
      <c r="L3172" s="24"/>
      <c r="M3172" s="25" t="s">
        <v>29</v>
      </c>
      <c r="N3172" s="25">
        <f t="shared" si="444"/>
        <v>0</v>
      </c>
      <c r="O3172" s="24" t="s">
        <v>29</v>
      </c>
      <c r="P3172" s="24"/>
      <c r="Q3172" s="25" t="s">
        <v>29</v>
      </c>
      <c r="R3172" s="25">
        <f t="shared" si="445"/>
        <v>0</v>
      </c>
      <c r="S3172" s="24" t="s">
        <v>29</v>
      </c>
      <c r="T3172" s="24"/>
      <c r="U3172" s="25" t="s">
        <v>29</v>
      </c>
      <c r="V3172" s="25">
        <f t="shared" si="446"/>
        <v>0</v>
      </c>
      <c r="W3172" s="25" t="s">
        <v>29</v>
      </c>
      <c r="X3172" s="25"/>
      <c r="Y3172" s="25" t="s">
        <v>29</v>
      </c>
      <c r="Z3172" s="25">
        <f t="shared" si="447"/>
        <v>0</v>
      </c>
      <c r="AA3172" s="24" t="s">
        <v>29</v>
      </c>
      <c r="AB3172" s="24"/>
      <c r="AC3172" s="25" t="s">
        <v>29</v>
      </c>
      <c r="AD3172" s="25">
        <f t="shared" si="448"/>
        <v>0</v>
      </c>
      <c r="AE3172" s="32">
        <f t="shared" si="449"/>
        <v>4</v>
      </c>
      <c r="AF3172" s="37">
        <f t="shared" si="442"/>
        <v>42670.425824454287</v>
      </c>
      <c r="AG3172" s="27"/>
      <c r="AK3172" s="27"/>
      <c r="AM3172" s="27"/>
    </row>
    <row r="3173" spans="1:39" x14ac:dyDescent="0.25">
      <c r="A3173" s="21">
        <v>2859259</v>
      </c>
      <c r="B3173" s="34">
        <v>1.5385165388490899E-4</v>
      </c>
      <c r="C3173" s="22">
        <v>1.8582788483523599E-4</v>
      </c>
      <c r="D3173" s="22" t="s">
        <v>2792</v>
      </c>
      <c r="E3173" s="23">
        <v>211029977.99563801</v>
      </c>
      <c r="F3173" s="23">
        <f t="shared" si="441"/>
        <v>32467.311133924861</v>
      </c>
      <c r="G3173" s="24" t="s">
        <v>24</v>
      </c>
      <c r="H3173" s="24">
        <v>2</v>
      </c>
      <c r="I3173" s="25" t="s">
        <v>39</v>
      </c>
      <c r="J3173" s="31">
        <f t="shared" si="443"/>
        <v>2</v>
      </c>
      <c r="K3173" s="24" t="s">
        <v>29</v>
      </c>
      <c r="L3173" s="24"/>
      <c r="M3173" s="25" t="s">
        <v>29</v>
      </c>
      <c r="N3173" s="25">
        <f t="shared" si="444"/>
        <v>0</v>
      </c>
      <c r="O3173" s="24" t="s">
        <v>29</v>
      </c>
      <c r="P3173" s="24"/>
      <c r="Q3173" s="25" t="s">
        <v>29</v>
      </c>
      <c r="R3173" s="25">
        <f t="shared" si="445"/>
        <v>0</v>
      </c>
      <c r="S3173" s="24" t="s">
        <v>29</v>
      </c>
      <c r="T3173" s="24"/>
      <c r="U3173" s="25" t="s">
        <v>29</v>
      </c>
      <c r="V3173" s="25">
        <f t="shared" si="446"/>
        <v>0</v>
      </c>
      <c r="W3173" s="25" t="s">
        <v>29</v>
      </c>
      <c r="X3173" s="25"/>
      <c r="Y3173" s="25" t="s">
        <v>29</v>
      </c>
      <c r="Z3173" s="25">
        <f t="shared" si="447"/>
        <v>0</v>
      </c>
      <c r="AA3173" s="24" t="s">
        <v>29</v>
      </c>
      <c r="AB3173" s="24"/>
      <c r="AC3173" s="25" t="s">
        <v>29</v>
      </c>
      <c r="AD3173" s="25">
        <f t="shared" si="448"/>
        <v>0</v>
      </c>
      <c r="AE3173" s="32">
        <f t="shared" si="449"/>
        <v>2</v>
      </c>
      <c r="AF3173" s="37">
        <f t="shared" si="442"/>
        <v>32467.311133924861</v>
      </c>
      <c r="AG3173" s="27"/>
      <c r="AM3173" s="27"/>
    </row>
    <row r="3174" spans="1:39" x14ac:dyDescent="0.25">
      <c r="A3174" s="21">
        <v>2859261</v>
      </c>
      <c r="B3174" s="34">
        <v>1.90748791718096E-5</v>
      </c>
      <c r="C3174" s="22">
        <v>2.2870738010967899E-5</v>
      </c>
      <c r="D3174" s="22" t="s">
        <v>3156</v>
      </c>
      <c r="E3174" s="23">
        <v>125137074.167227</v>
      </c>
      <c r="F3174" s="23">
        <f t="shared" si="441"/>
        <v>2386.9745696536315</v>
      </c>
      <c r="G3174" s="24" t="s">
        <v>24</v>
      </c>
      <c r="H3174" s="24">
        <v>2</v>
      </c>
      <c r="I3174" s="25" t="s">
        <v>28</v>
      </c>
      <c r="J3174" s="31">
        <f t="shared" si="443"/>
        <v>2</v>
      </c>
      <c r="K3174" s="24" t="s">
        <v>29</v>
      </c>
      <c r="L3174" s="24"/>
      <c r="M3174" s="25" t="s">
        <v>29</v>
      </c>
      <c r="N3174" s="25">
        <f t="shared" si="444"/>
        <v>0</v>
      </c>
      <c r="O3174" s="24" t="s">
        <v>29</v>
      </c>
      <c r="P3174" s="24"/>
      <c r="Q3174" s="25" t="s">
        <v>29</v>
      </c>
      <c r="R3174" s="25">
        <f t="shared" si="445"/>
        <v>0</v>
      </c>
      <c r="S3174" s="24" t="s">
        <v>29</v>
      </c>
      <c r="T3174" s="24"/>
      <c r="U3174" s="25" t="s">
        <v>29</v>
      </c>
      <c r="V3174" s="25">
        <f t="shared" si="446"/>
        <v>0</v>
      </c>
      <c r="W3174" s="25" t="s">
        <v>29</v>
      </c>
      <c r="X3174" s="25"/>
      <c r="Y3174" s="25" t="s">
        <v>29</v>
      </c>
      <c r="Z3174" s="25">
        <f t="shared" si="447"/>
        <v>0</v>
      </c>
      <c r="AA3174" s="24" t="s">
        <v>29</v>
      </c>
      <c r="AB3174" s="24"/>
      <c r="AC3174" s="25" t="s">
        <v>29</v>
      </c>
      <c r="AD3174" s="25">
        <f t="shared" si="448"/>
        <v>0</v>
      </c>
      <c r="AE3174" s="32">
        <f t="shared" si="449"/>
        <v>2</v>
      </c>
      <c r="AF3174" s="37">
        <f t="shared" si="442"/>
        <v>2386.9745696536315</v>
      </c>
      <c r="AG3174" s="27"/>
      <c r="AK3174" s="27"/>
    </row>
    <row r="3175" spans="1:39" x14ac:dyDescent="0.25">
      <c r="A3175" s="21">
        <v>2859264</v>
      </c>
      <c r="B3175" s="34">
        <v>9.8099092436974796E-6</v>
      </c>
      <c r="C3175" s="22">
        <v>1.08702840450077E-5</v>
      </c>
      <c r="D3175" s="22" t="s">
        <v>4969</v>
      </c>
      <c r="E3175" s="23">
        <v>1178687.81518806</v>
      </c>
      <c r="F3175" s="23">
        <f t="shared" si="441"/>
        <v>11.562820493646937</v>
      </c>
      <c r="G3175" s="24" t="s">
        <v>32</v>
      </c>
      <c r="H3175" s="24"/>
      <c r="I3175" s="25" t="s">
        <v>29</v>
      </c>
      <c r="J3175" s="31">
        <f t="shared" si="443"/>
        <v>0</v>
      </c>
      <c r="K3175" s="24" t="s">
        <v>29</v>
      </c>
      <c r="L3175" s="24"/>
      <c r="M3175" s="25" t="s">
        <v>29</v>
      </c>
      <c r="N3175" s="25">
        <f t="shared" si="444"/>
        <v>0</v>
      </c>
      <c r="O3175" s="24" t="s">
        <v>29</v>
      </c>
      <c r="P3175" s="24"/>
      <c r="Q3175" s="25" t="s">
        <v>29</v>
      </c>
      <c r="R3175" s="25">
        <f t="shared" si="445"/>
        <v>0</v>
      </c>
      <c r="S3175" s="24" t="s">
        <v>29</v>
      </c>
      <c r="T3175" s="24"/>
      <c r="U3175" s="25" t="s">
        <v>29</v>
      </c>
      <c r="V3175" s="25">
        <f t="shared" si="446"/>
        <v>0</v>
      </c>
      <c r="W3175" s="25" t="s">
        <v>29</v>
      </c>
      <c r="X3175" s="25"/>
      <c r="Y3175" s="25" t="s">
        <v>29</v>
      </c>
      <c r="Z3175" s="25">
        <f t="shared" si="447"/>
        <v>0</v>
      </c>
      <c r="AA3175" s="24" t="s">
        <v>29</v>
      </c>
      <c r="AB3175" s="24"/>
      <c r="AC3175" s="25" t="s">
        <v>29</v>
      </c>
      <c r="AD3175" s="25">
        <f t="shared" si="448"/>
        <v>0</v>
      </c>
      <c r="AE3175" s="32">
        <f t="shared" si="449"/>
        <v>0</v>
      </c>
      <c r="AF3175" s="37">
        <f t="shared" si="442"/>
        <v>11.562820493646937</v>
      </c>
      <c r="AG3175" s="27"/>
      <c r="AM3175" s="27"/>
    </row>
    <row r="3176" spans="1:39" x14ac:dyDescent="0.25">
      <c r="A3176" s="21">
        <v>2859265</v>
      </c>
      <c r="B3176" s="34">
        <v>8.3984387714118393E-5</v>
      </c>
      <c r="C3176" s="22">
        <v>9.2918485828334397E-5</v>
      </c>
      <c r="D3176" s="22" t="s">
        <v>2443</v>
      </c>
      <c r="E3176" s="23">
        <v>50572647.7230547</v>
      </c>
      <c r="F3176" s="23">
        <f t="shared" si="441"/>
        <v>4247.3128541025526</v>
      </c>
      <c r="G3176" s="24" t="s">
        <v>24</v>
      </c>
      <c r="H3176" s="24">
        <v>1</v>
      </c>
      <c r="I3176" s="25" t="s">
        <v>31</v>
      </c>
      <c r="J3176" s="31">
        <f t="shared" si="443"/>
        <v>1</v>
      </c>
      <c r="K3176" s="24" t="s">
        <v>29</v>
      </c>
      <c r="L3176" s="24"/>
      <c r="M3176" s="25" t="s">
        <v>29</v>
      </c>
      <c r="N3176" s="25">
        <f t="shared" si="444"/>
        <v>0</v>
      </c>
      <c r="O3176" s="24" t="s">
        <v>29</v>
      </c>
      <c r="P3176" s="24"/>
      <c r="Q3176" s="25" t="s">
        <v>29</v>
      </c>
      <c r="R3176" s="25">
        <f t="shared" si="445"/>
        <v>0</v>
      </c>
      <c r="S3176" s="24" t="s">
        <v>29</v>
      </c>
      <c r="T3176" s="24"/>
      <c r="U3176" s="25" t="s">
        <v>29</v>
      </c>
      <c r="V3176" s="25">
        <f t="shared" si="446"/>
        <v>0</v>
      </c>
      <c r="W3176" s="25" t="s">
        <v>29</v>
      </c>
      <c r="X3176" s="25"/>
      <c r="Y3176" s="25" t="s">
        <v>29</v>
      </c>
      <c r="Z3176" s="25">
        <f t="shared" si="447"/>
        <v>0</v>
      </c>
      <c r="AA3176" s="24" t="s">
        <v>29</v>
      </c>
      <c r="AB3176" s="24"/>
      <c r="AC3176" s="25" t="s">
        <v>29</v>
      </c>
      <c r="AD3176" s="25">
        <f t="shared" si="448"/>
        <v>0</v>
      </c>
      <c r="AE3176" s="32">
        <f t="shared" si="449"/>
        <v>1</v>
      </c>
      <c r="AF3176" s="37">
        <f t="shared" si="442"/>
        <v>4247.3128541025526</v>
      </c>
      <c r="AG3176" s="27"/>
      <c r="AK3176" s="27"/>
    </row>
    <row r="3177" spans="1:39" x14ac:dyDescent="0.25">
      <c r="A3177" s="21">
        <v>2859267</v>
      </c>
      <c r="B3177" s="34">
        <v>3.5072503107993698E-6</v>
      </c>
      <c r="C3177" s="22">
        <v>3.5601569950229298E-6</v>
      </c>
      <c r="D3177" s="22" t="s">
        <v>542</v>
      </c>
      <c r="E3177" s="23">
        <v>3295001319.3619299</v>
      </c>
      <c r="F3177" s="23">
        <f t="shared" si="441"/>
        <v>11556.394401416463</v>
      </c>
      <c r="G3177" s="24" t="s">
        <v>24</v>
      </c>
      <c r="H3177" s="24">
        <v>1</v>
      </c>
      <c r="I3177" s="25" t="s">
        <v>34</v>
      </c>
      <c r="J3177" s="31">
        <f t="shared" si="443"/>
        <v>0</v>
      </c>
      <c r="K3177" s="24" t="s">
        <v>26</v>
      </c>
      <c r="L3177" s="24">
        <v>2</v>
      </c>
      <c r="M3177" s="25" t="s">
        <v>35</v>
      </c>
      <c r="N3177" s="25">
        <f t="shared" si="444"/>
        <v>0</v>
      </c>
      <c r="O3177" s="24" t="s">
        <v>24</v>
      </c>
      <c r="P3177" s="24">
        <v>4</v>
      </c>
      <c r="Q3177" s="25" t="s">
        <v>31</v>
      </c>
      <c r="R3177" s="25">
        <f t="shared" si="445"/>
        <v>4</v>
      </c>
      <c r="S3177" s="24" t="s">
        <v>29</v>
      </c>
      <c r="T3177" s="24"/>
      <c r="U3177" s="25" t="s">
        <v>29</v>
      </c>
      <c r="V3177" s="25">
        <f t="shared" si="446"/>
        <v>0</v>
      </c>
      <c r="W3177" s="25" t="s">
        <v>29</v>
      </c>
      <c r="X3177" s="25"/>
      <c r="Y3177" s="25" t="s">
        <v>29</v>
      </c>
      <c r="Z3177" s="25">
        <f t="shared" si="447"/>
        <v>0</v>
      </c>
      <c r="AA3177" s="24" t="s">
        <v>29</v>
      </c>
      <c r="AB3177" s="24"/>
      <c r="AC3177" s="25" t="s">
        <v>29</v>
      </c>
      <c r="AD3177" s="25">
        <f t="shared" si="448"/>
        <v>0</v>
      </c>
      <c r="AE3177" s="32">
        <f t="shared" si="449"/>
        <v>4</v>
      </c>
      <c r="AF3177" s="37">
        <f t="shared" si="442"/>
        <v>11556.394401416463</v>
      </c>
      <c r="AG3177" s="27"/>
      <c r="AK3177" s="27"/>
      <c r="AM3177" s="27"/>
    </row>
    <row r="3178" spans="1:39" x14ac:dyDescent="0.25">
      <c r="A3178" s="21">
        <v>2859270</v>
      </c>
      <c r="B3178" s="34">
        <v>8.3984387714118393E-5</v>
      </c>
      <c r="C3178" s="22">
        <v>9.4726282113135601E-5</v>
      </c>
      <c r="D3178" s="22" t="s">
        <v>2443</v>
      </c>
      <c r="E3178" s="23">
        <v>48054556.852781497</v>
      </c>
      <c r="F3178" s="23">
        <f t="shared" si="441"/>
        <v>4035.8325341541463</v>
      </c>
      <c r="G3178" s="24" t="s">
        <v>24</v>
      </c>
      <c r="H3178" s="24">
        <v>1</v>
      </c>
      <c r="I3178" s="25" t="s">
        <v>31</v>
      </c>
      <c r="J3178" s="31">
        <f t="shared" si="443"/>
        <v>1</v>
      </c>
      <c r="K3178" s="24" t="s">
        <v>29</v>
      </c>
      <c r="L3178" s="24"/>
      <c r="M3178" s="25" t="s">
        <v>29</v>
      </c>
      <c r="N3178" s="25">
        <f t="shared" si="444"/>
        <v>0</v>
      </c>
      <c r="O3178" s="24" t="s">
        <v>29</v>
      </c>
      <c r="P3178" s="24"/>
      <c r="Q3178" s="25" t="s">
        <v>29</v>
      </c>
      <c r="R3178" s="25">
        <f t="shared" si="445"/>
        <v>0</v>
      </c>
      <c r="S3178" s="24" t="s">
        <v>29</v>
      </c>
      <c r="T3178" s="24"/>
      <c r="U3178" s="25" t="s">
        <v>29</v>
      </c>
      <c r="V3178" s="25">
        <f t="shared" si="446"/>
        <v>0</v>
      </c>
      <c r="W3178" s="25" t="s">
        <v>29</v>
      </c>
      <c r="X3178" s="25"/>
      <c r="Y3178" s="25" t="s">
        <v>29</v>
      </c>
      <c r="Z3178" s="25">
        <f t="shared" si="447"/>
        <v>0</v>
      </c>
      <c r="AA3178" s="24" t="s">
        <v>29</v>
      </c>
      <c r="AB3178" s="24"/>
      <c r="AC3178" s="25" t="s">
        <v>29</v>
      </c>
      <c r="AD3178" s="25">
        <f t="shared" si="448"/>
        <v>0</v>
      </c>
      <c r="AE3178" s="32">
        <f t="shared" si="449"/>
        <v>1</v>
      </c>
      <c r="AF3178" s="37">
        <f t="shared" si="442"/>
        <v>4035.8325341541463</v>
      </c>
      <c r="AG3178" s="27"/>
      <c r="AK3178" s="27"/>
      <c r="AM3178" s="27"/>
    </row>
    <row r="3179" spans="1:39" x14ac:dyDescent="0.25">
      <c r="A3179" s="21">
        <v>2859271</v>
      </c>
      <c r="B3179" s="34">
        <v>2.0984895085697701E-4</v>
      </c>
      <c r="C3179" s="22">
        <v>2.1305579787267499E-4</v>
      </c>
      <c r="D3179" s="22" t="s">
        <v>1648</v>
      </c>
      <c r="E3179" s="23">
        <v>1416204.9955440899</v>
      </c>
      <c r="F3179" s="23">
        <f t="shared" si="441"/>
        <v>297.18913251333709</v>
      </c>
      <c r="G3179" s="24" t="s">
        <v>32</v>
      </c>
      <c r="H3179" s="24"/>
      <c r="I3179" s="25" t="s">
        <v>29</v>
      </c>
      <c r="J3179" s="31">
        <f t="shared" si="443"/>
        <v>0</v>
      </c>
      <c r="K3179" s="24" t="s">
        <v>29</v>
      </c>
      <c r="L3179" s="24"/>
      <c r="M3179" s="25" t="s">
        <v>29</v>
      </c>
      <c r="N3179" s="25">
        <f t="shared" si="444"/>
        <v>0</v>
      </c>
      <c r="O3179" s="24" t="s">
        <v>29</v>
      </c>
      <c r="P3179" s="24"/>
      <c r="Q3179" s="25" t="s">
        <v>29</v>
      </c>
      <c r="R3179" s="25">
        <f t="shared" si="445"/>
        <v>0</v>
      </c>
      <c r="S3179" s="24" t="s">
        <v>29</v>
      </c>
      <c r="T3179" s="24"/>
      <c r="U3179" s="25" t="s">
        <v>29</v>
      </c>
      <c r="V3179" s="25">
        <f t="shared" si="446"/>
        <v>0</v>
      </c>
      <c r="W3179" s="25" t="s">
        <v>29</v>
      </c>
      <c r="X3179" s="25"/>
      <c r="Y3179" s="25" t="s">
        <v>29</v>
      </c>
      <c r="Z3179" s="25">
        <f t="shared" si="447"/>
        <v>0</v>
      </c>
      <c r="AA3179" s="24" t="s">
        <v>29</v>
      </c>
      <c r="AB3179" s="24"/>
      <c r="AC3179" s="25" t="s">
        <v>29</v>
      </c>
      <c r="AD3179" s="25">
        <f t="shared" si="448"/>
        <v>0</v>
      </c>
      <c r="AE3179" s="32">
        <f t="shared" si="449"/>
        <v>0</v>
      </c>
      <c r="AF3179" s="37">
        <f t="shared" si="442"/>
        <v>297.18913251333709</v>
      </c>
      <c r="AG3179" s="27"/>
      <c r="AK3179" s="27"/>
      <c r="AM3179" s="27"/>
    </row>
    <row r="3180" spans="1:39" x14ac:dyDescent="0.25">
      <c r="A3180" s="21">
        <v>2859272</v>
      </c>
      <c r="B3180" s="34">
        <v>1.5315993663970599E-6</v>
      </c>
      <c r="C3180" s="22">
        <v>1.68452815910093E-6</v>
      </c>
      <c r="D3180" s="22" t="s">
        <v>3757</v>
      </c>
      <c r="E3180" s="23">
        <v>1118532.33568552</v>
      </c>
      <c r="F3180" s="23">
        <f t="shared" si="441"/>
        <v>1.7131434166305659</v>
      </c>
      <c r="G3180" s="24" t="s">
        <v>24</v>
      </c>
      <c r="H3180" s="24">
        <v>4</v>
      </c>
      <c r="I3180" s="25" t="s">
        <v>33</v>
      </c>
      <c r="J3180" s="31">
        <f t="shared" si="443"/>
        <v>0</v>
      </c>
      <c r="K3180" s="24" t="s">
        <v>29</v>
      </c>
      <c r="L3180" s="24"/>
      <c r="M3180" s="25" t="s">
        <v>29</v>
      </c>
      <c r="N3180" s="25">
        <f t="shared" si="444"/>
        <v>0</v>
      </c>
      <c r="O3180" s="24" t="s">
        <v>29</v>
      </c>
      <c r="P3180" s="24"/>
      <c r="Q3180" s="25" t="s">
        <v>29</v>
      </c>
      <c r="R3180" s="25">
        <f t="shared" si="445"/>
        <v>0</v>
      </c>
      <c r="S3180" s="24" t="s">
        <v>29</v>
      </c>
      <c r="T3180" s="24"/>
      <c r="U3180" s="25" t="s">
        <v>29</v>
      </c>
      <c r="V3180" s="25">
        <f t="shared" si="446"/>
        <v>0</v>
      </c>
      <c r="W3180" s="25" t="s">
        <v>29</v>
      </c>
      <c r="X3180" s="25"/>
      <c r="Y3180" s="25" t="s">
        <v>29</v>
      </c>
      <c r="Z3180" s="25">
        <f t="shared" si="447"/>
        <v>0</v>
      </c>
      <c r="AA3180" s="24" t="s">
        <v>29</v>
      </c>
      <c r="AB3180" s="24"/>
      <c r="AC3180" s="25" t="s">
        <v>29</v>
      </c>
      <c r="AD3180" s="25">
        <f t="shared" si="448"/>
        <v>0</v>
      </c>
      <c r="AE3180" s="32">
        <f t="shared" si="449"/>
        <v>0</v>
      </c>
      <c r="AF3180" s="37">
        <f t="shared" si="442"/>
        <v>1.7131434166305659</v>
      </c>
      <c r="AG3180" s="27"/>
      <c r="AK3180" s="27"/>
      <c r="AM3180" s="27"/>
    </row>
    <row r="3181" spans="1:39" x14ac:dyDescent="0.25">
      <c r="A3181" s="21">
        <v>2859278</v>
      </c>
      <c r="B3181" s="34">
        <v>1.9378850790622001E-6</v>
      </c>
      <c r="C3181" s="22">
        <v>1.8931986848497001E-6</v>
      </c>
      <c r="D3181" s="22" t="s">
        <v>2446</v>
      </c>
      <c r="E3181" s="23">
        <v>328990067.49345499</v>
      </c>
      <c r="F3181" s="23">
        <f t="shared" si="441"/>
        <v>637.54494295523261</v>
      </c>
      <c r="G3181" s="24" t="s">
        <v>24</v>
      </c>
      <c r="H3181" s="24">
        <v>4</v>
      </c>
      <c r="I3181" s="25" t="s">
        <v>34</v>
      </c>
      <c r="J3181" s="31">
        <f t="shared" si="443"/>
        <v>0</v>
      </c>
      <c r="K3181" s="24" t="s">
        <v>26</v>
      </c>
      <c r="L3181" s="24">
        <v>2</v>
      </c>
      <c r="M3181" s="25" t="s">
        <v>56</v>
      </c>
      <c r="N3181" s="25">
        <f t="shared" si="444"/>
        <v>0</v>
      </c>
      <c r="O3181" s="24" t="s">
        <v>26</v>
      </c>
      <c r="P3181" s="24">
        <v>1</v>
      </c>
      <c r="Q3181" s="25" t="s">
        <v>57</v>
      </c>
      <c r="R3181" s="25">
        <f t="shared" si="445"/>
        <v>0</v>
      </c>
      <c r="S3181" s="24" t="s">
        <v>24</v>
      </c>
      <c r="T3181" s="24">
        <v>4</v>
      </c>
      <c r="U3181" s="25" t="s">
        <v>27</v>
      </c>
      <c r="V3181" s="25">
        <f t="shared" si="446"/>
        <v>0</v>
      </c>
      <c r="W3181" s="25" t="s">
        <v>24</v>
      </c>
      <c r="X3181" s="25">
        <v>2</v>
      </c>
      <c r="Y3181" s="25" t="s">
        <v>36</v>
      </c>
      <c r="Z3181" s="25">
        <f t="shared" si="447"/>
        <v>2</v>
      </c>
      <c r="AA3181" s="24" t="s">
        <v>29</v>
      </c>
      <c r="AB3181" s="24"/>
      <c r="AC3181" s="25" t="s">
        <v>29</v>
      </c>
      <c r="AD3181" s="25">
        <f t="shared" si="448"/>
        <v>0</v>
      </c>
      <c r="AE3181" s="32">
        <f t="shared" si="449"/>
        <v>2</v>
      </c>
      <c r="AF3181" s="37">
        <f t="shared" si="442"/>
        <v>637.54494295523261</v>
      </c>
      <c r="AG3181" s="27"/>
      <c r="AM3181" s="27"/>
    </row>
    <row r="3182" spans="1:39" x14ac:dyDescent="0.25">
      <c r="A3182" s="21">
        <v>2859280</v>
      </c>
      <c r="B3182" s="34">
        <v>9.2010356385632101E-5</v>
      </c>
      <c r="C3182" s="22">
        <v>1.03058044012373E-4</v>
      </c>
      <c r="D3182" s="22" t="s">
        <v>3119</v>
      </c>
      <c r="E3182" s="23">
        <v>9764991.33425113</v>
      </c>
      <c r="F3182" s="23">
        <f t="shared" si="441"/>
        <v>898.48033276705553</v>
      </c>
      <c r="G3182" s="24" t="s">
        <v>24</v>
      </c>
      <c r="H3182" s="24">
        <v>1</v>
      </c>
      <c r="I3182" s="25" t="s">
        <v>38</v>
      </c>
      <c r="J3182" s="31">
        <f t="shared" si="443"/>
        <v>0</v>
      </c>
      <c r="K3182" s="24" t="s">
        <v>29</v>
      </c>
      <c r="L3182" s="24"/>
      <c r="M3182" s="25" t="s">
        <v>29</v>
      </c>
      <c r="N3182" s="25">
        <f t="shared" si="444"/>
        <v>0</v>
      </c>
      <c r="O3182" s="24" t="s">
        <v>29</v>
      </c>
      <c r="P3182" s="24"/>
      <c r="Q3182" s="25" t="s">
        <v>29</v>
      </c>
      <c r="R3182" s="25">
        <f t="shared" si="445"/>
        <v>0</v>
      </c>
      <c r="S3182" s="24" t="s">
        <v>29</v>
      </c>
      <c r="T3182" s="24"/>
      <c r="U3182" s="25" t="s">
        <v>29</v>
      </c>
      <c r="V3182" s="25">
        <f t="shared" si="446"/>
        <v>0</v>
      </c>
      <c r="W3182" s="25" t="s">
        <v>29</v>
      </c>
      <c r="X3182" s="25"/>
      <c r="Y3182" s="25" t="s">
        <v>29</v>
      </c>
      <c r="Z3182" s="25">
        <f t="shared" si="447"/>
        <v>0</v>
      </c>
      <c r="AA3182" s="24" t="s">
        <v>29</v>
      </c>
      <c r="AB3182" s="24"/>
      <c r="AC3182" s="25" t="s">
        <v>29</v>
      </c>
      <c r="AD3182" s="25">
        <f t="shared" si="448"/>
        <v>0</v>
      </c>
      <c r="AE3182" s="32">
        <f t="shared" si="449"/>
        <v>0</v>
      </c>
      <c r="AF3182" s="37">
        <f t="shared" si="442"/>
        <v>898.48033276705553</v>
      </c>
      <c r="AG3182" s="27"/>
    </row>
    <row r="3183" spans="1:39" x14ac:dyDescent="0.25">
      <c r="A3183" s="21">
        <v>2859281</v>
      </c>
      <c r="B3183" s="34">
        <v>3.3664552489605402E-6</v>
      </c>
      <c r="C3183" s="22">
        <v>3.8172507354918199E-6</v>
      </c>
      <c r="D3183" s="22" t="s">
        <v>5084</v>
      </c>
      <c r="E3183" s="23">
        <v>654988.39381646202</v>
      </c>
      <c r="F3183" s="23">
        <f t="shared" si="441"/>
        <v>2.204989116371662</v>
      </c>
      <c r="G3183" s="24" t="s">
        <v>24</v>
      </c>
      <c r="H3183" s="24">
        <v>3</v>
      </c>
      <c r="I3183" s="25" t="s">
        <v>79</v>
      </c>
      <c r="J3183" s="31">
        <f t="shared" si="443"/>
        <v>0</v>
      </c>
      <c r="K3183" s="24" t="s">
        <v>29</v>
      </c>
      <c r="L3183" s="24"/>
      <c r="M3183" s="25" t="s">
        <v>29</v>
      </c>
      <c r="N3183" s="25">
        <f t="shared" si="444"/>
        <v>0</v>
      </c>
      <c r="O3183" s="24" t="s">
        <v>29</v>
      </c>
      <c r="P3183" s="24"/>
      <c r="Q3183" s="25" t="s">
        <v>29</v>
      </c>
      <c r="R3183" s="25">
        <f t="shared" si="445"/>
        <v>0</v>
      </c>
      <c r="S3183" s="24" t="s">
        <v>29</v>
      </c>
      <c r="T3183" s="24"/>
      <c r="U3183" s="25" t="s">
        <v>29</v>
      </c>
      <c r="V3183" s="25">
        <f t="shared" si="446"/>
        <v>0</v>
      </c>
      <c r="W3183" s="25" t="s">
        <v>29</v>
      </c>
      <c r="X3183" s="25"/>
      <c r="Y3183" s="25" t="s">
        <v>29</v>
      </c>
      <c r="Z3183" s="25">
        <f t="shared" si="447"/>
        <v>0</v>
      </c>
      <c r="AA3183" s="24" t="s">
        <v>29</v>
      </c>
      <c r="AB3183" s="24"/>
      <c r="AC3183" s="25" t="s">
        <v>29</v>
      </c>
      <c r="AD3183" s="25">
        <f t="shared" si="448"/>
        <v>0</v>
      </c>
      <c r="AE3183" s="32">
        <f t="shared" si="449"/>
        <v>0</v>
      </c>
      <c r="AF3183" s="37">
        <f t="shared" si="442"/>
        <v>2.204989116371662</v>
      </c>
      <c r="AG3183" s="27"/>
      <c r="AK3183" s="27"/>
      <c r="AM3183" s="27"/>
    </row>
    <row r="3184" spans="1:39" x14ac:dyDescent="0.25">
      <c r="A3184" s="21">
        <v>2859282</v>
      </c>
      <c r="B3184" s="34">
        <v>3.4672284591371802E-7</v>
      </c>
      <c r="C3184" s="22">
        <v>3.5833256689079501E-7</v>
      </c>
      <c r="D3184" s="22" t="s">
        <v>4045</v>
      </c>
      <c r="E3184" s="23">
        <v>9299196.4085111599</v>
      </c>
      <c r="F3184" s="23">
        <f t="shared" si="441"/>
        <v>3.224243843469615</v>
      </c>
      <c r="G3184" s="24" t="s">
        <v>24</v>
      </c>
      <c r="H3184" s="24">
        <v>2</v>
      </c>
      <c r="I3184" s="25" t="s">
        <v>47</v>
      </c>
      <c r="J3184" s="31">
        <f t="shared" si="443"/>
        <v>0</v>
      </c>
      <c r="K3184" s="24" t="s">
        <v>29</v>
      </c>
      <c r="L3184" s="24"/>
      <c r="M3184" s="25" t="s">
        <v>29</v>
      </c>
      <c r="N3184" s="25">
        <f t="shared" si="444"/>
        <v>0</v>
      </c>
      <c r="O3184" s="24" t="s">
        <v>29</v>
      </c>
      <c r="P3184" s="24"/>
      <c r="Q3184" s="25" t="s">
        <v>29</v>
      </c>
      <c r="R3184" s="25">
        <f t="shared" si="445"/>
        <v>0</v>
      </c>
      <c r="S3184" s="24" t="s">
        <v>29</v>
      </c>
      <c r="T3184" s="24"/>
      <c r="U3184" s="25" t="s">
        <v>29</v>
      </c>
      <c r="V3184" s="25">
        <f t="shared" si="446"/>
        <v>0</v>
      </c>
      <c r="W3184" s="25" t="s">
        <v>29</v>
      </c>
      <c r="X3184" s="25"/>
      <c r="Y3184" s="25" t="s">
        <v>29</v>
      </c>
      <c r="Z3184" s="25">
        <f t="shared" si="447"/>
        <v>0</v>
      </c>
      <c r="AA3184" s="24" t="s">
        <v>29</v>
      </c>
      <c r="AB3184" s="24"/>
      <c r="AC3184" s="25" t="s">
        <v>29</v>
      </c>
      <c r="AD3184" s="25">
        <f t="shared" si="448"/>
        <v>0</v>
      </c>
      <c r="AE3184" s="32">
        <f t="shared" si="449"/>
        <v>0</v>
      </c>
      <c r="AF3184" s="37">
        <f t="shared" si="442"/>
        <v>3.224243843469615</v>
      </c>
      <c r="AG3184" s="27"/>
      <c r="AK3184" s="27"/>
    </row>
    <row r="3185" spans="1:39" x14ac:dyDescent="0.25">
      <c r="A3185" s="21">
        <v>2859287</v>
      </c>
      <c r="B3185" s="34">
        <v>3.00097907049301E-5</v>
      </c>
      <c r="C3185" s="22">
        <v>3.0541174920978497E-5</v>
      </c>
      <c r="D3185" s="22" t="s">
        <v>2720</v>
      </c>
      <c r="E3185" s="23">
        <v>233352405.81917301</v>
      </c>
      <c r="F3185" s="23">
        <f t="shared" si="441"/>
        <v>7002.8568591252952</v>
      </c>
      <c r="G3185" s="24" t="s">
        <v>26</v>
      </c>
      <c r="H3185" s="24">
        <v>3</v>
      </c>
      <c r="I3185" s="25" t="s">
        <v>34</v>
      </c>
      <c r="J3185" s="31">
        <f t="shared" si="443"/>
        <v>0</v>
      </c>
      <c r="K3185" s="24" t="s">
        <v>24</v>
      </c>
      <c r="L3185" s="24">
        <v>3</v>
      </c>
      <c r="M3185" s="25" t="s">
        <v>44</v>
      </c>
      <c r="N3185" s="25">
        <f t="shared" si="444"/>
        <v>3</v>
      </c>
      <c r="O3185" s="24" t="s">
        <v>29</v>
      </c>
      <c r="P3185" s="24"/>
      <c r="Q3185" s="25" t="s">
        <v>29</v>
      </c>
      <c r="R3185" s="25">
        <f t="shared" si="445"/>
        <v>0</v>
      </c>
      <c r="S3185" s="24" t="s">
        <v>29</v>
      </c>
      <c r="T3185" s="24"/>
      <c r="U3185" s="25" t="s">
        <v>29</v>
      </c>
      <c r="V3185" s="25">
        <f t="shared" si="446"/>
        <v>0</v>
      </c>
      <c r="W3185" s="25" t="s">
        <v>29</v>
      </c>
      <c r="X3185" s="25"/>
      <c r="Y3185" s="25" t="s">
        <v>29</v>
      </c>
      <c r="Z3185" s="25">
        <f t="shared" si="447"/>
        <v>0</v>
      </c>
      <c r="AA3185" s="24" t="s">
        <v>29</v>
      </c>
      <c r="AB3185" s="24"/>
      <c r="AC3185" s="25" t="s">
        <v>29</v>
      </c>
      <c r="AD3185" s="25">
        <f t="shared" si="448"/>
        <v>0</v>
      </c>
      <c r="AE3185" s="32">
        <f t="shared" si="449"/>
        <v>3</v>
      </c>
      <c r="AF3185" s="37">
        <f t="shared" si="442"/>
        <v>7002.8568591252952</v>
      </c>
      <c r="AG3185" s="27"/>
      <c r="AK3185" s="27"/>
      <c r="AM3185" s="27"/>
    </row>
    <row r="3186" spans="1:39" x14ac:dyDescent="0.25">
      <c r="A3186" s="21">
        <v>2859291</v>
      </c>
      <c r="B3186" s="34">
        <v>1.2754025832938001E-4</v>
      </c>
      <c r="C3186" s="22">
        <v>1.40892296381055E-4</v>
      </c>
      <c r="D3186" s="22" t="s">
        <v>1516</v>
      </c>
      <c r="E3186" s="23">
        <v>62143258.503372803</v>
      </c>
      <c r="F3186" s="23">
        <f t="shared" si="441"/>
        <v>7925.7672429496088</v>
      </c>
      <c r="G3186" s="24" t="s">
        <v>24</v>
      </c>
      <c r="H3186" s="24">
        <v>1</v>
      </c>
      <c r="I3186" s="25" t="s">
        <v>41</v>
      </c>
      <c r="J3186" s="31">
        <f t="shared" si="443"/>
        <v>1</v>
      </c>
      <c r="K3186" s="24" t="s">
        <v>29</v>
      </c>
      <c r="L3186" s="24"/>
      <c r="M3186" s="25" t="s">
        <v>29</v>
      </c>
      <c r="N3186" s="25">
        <f t="shared" si="444"/>
        <v>0</v>
      </c>
      <c r="O3186" s="24" t="s">
        <v>29</v>
      </c>
      <c r="P3186" s="24"/>
      <c r="Q3186" s="25" t="s">
        <v>29</v>
      </c>
      <c r="R3186" s="25">
        <f t="shared" si="445"/>
        <v>0</v>
      </c>
      <c r="S3186" s="24" t="s">
        <v>29</v>
      </c>
      <c r="T3186" s="24"/>
      <c r="U3186" s="25" t="s">
        <v>29</v>
      </c>
      <c r="V3186" s="25">
        <f t="shared" si="446"/>
        <v>0</v>
      </c>
      <c r="W3186" s="25" t="s">
        <v>29</v>
      </c>
      <c r="X3186" s="25"/>
      <c r="Y3186" s="25" t="s">
        <v>29</v>
      </c>
      <c r="Z3186" s="25">
        <f t="shared" si="447"/>
        <v>0</v>
      </c>
      <c r="AA3186" s="24" t="s">
        <v>29</v>
      </c>
      <c r="AB3186" s="24"/>
      <c r="AC3186" s="25" t="s">
        <v>29</v>
      </c>
      <c r="AD3186" s="25">
        <f t="shared" si="448"/>
        <v>0</v>
      </c>
      <c r="AE3186" s="32">
        <f t="shared" si="449"/>
        <v>1</v>
      </c>
      <c r="AF3186" s="37">
        <f t="shared" si="442"/>
        <v>7925.7672429496088</v>
      </c>
      <c r="AG3186" s="27"/>
      <c r="AK3186" s="27"/>
      <c r="AM3186" s="27"/>
    </row>
    <row r="3187" spans="1:39" x14ac:dyDescent="0.25">
      <c r="A3187" s="21">
        <v>2859292</v>
      </c>
      <c r="B3187" s="34">
        <v>3.6725108710873499E-5</v>
      </c>
      <c r="C3187" s="22">
        <v>3.6792062314824602E-5</v>
      </c>
      <c r="D3187" s="22" t="s">
        <v>689</v>
      </c>
      <c r="E3187" s="23">
        <v>2588487220.5976801</v>
      </c>
      <c r="F3187" s="23">
        <f t="shared" si="441"/>
        <v>95062.474573156593</v>
      </c>
      <c r="G3187" s="24" t="s">
        <v>24</v>
      </c>
      <c r="H3187" s="24">
        <v>4</v>
      </c>
      <c r="I3187" s="25" t="s">
        <v>31</v>
      </c>
      <c r="J3187" s="31">
        <f t="shared" si="443"/>
        <v>4</v>
      </c>
      <c r="K3187" s="24" t="s">
        <v>24</v>
      </c>
      <c r="L3187" s="24">
        <v>1</v>
      </c>
      <c r="M3187" s="25" t="s">
        <v>99</v>
      </c>
      <c r="N3187" s="25">
        <f t="shared" si="444"/>
        <v>0</v>
      </c>
      <c r="O3187" s="24" t="s">
        <v>29</v>
      </c>
      <c r="P3187" s="24"/>
      <c r="Q3187" s="25" t="s">
        <v>29</v>
      </c>
      <c r="R3187" s="25">
        <f t="shared" si="445"/>
        <v>0</v>
      </c>
      <c r="S3187" s="24" t="s">
        <v>29</v>
      </c>
      <c r="T3187" s="24"/>
      <c r="U3187" s="25" t="s">
        <v>29</v>
      </c>
      <c r="V3187" s="25">
        <f t="shared" si="446"/>
        <v>0</v>
      </c>
      <c r="W3187" s="25" t="s">
        <v>29</v>
      </c>
      <c r="X3187" s="25"/>
      <c r="Y3187" s="25" t="s">
        <v>29</v>
      </c>
      <c r="Z3187" s="25">
        <f t="shared" si="447"/>
        <v>0</v>
      </c>
      <c r="AA3187" s="24" t="s">
        <v>29</v>
      </c>
      <c r="AB3187" s="24"/>
      <c r="AC3187" s="25" t="s">
        <v>29</v>
      </c>
      <c r="AD3187" s="25">
        <f t="shared" si="448"/>
        <v>0</v>
      </c>
      <c r="AE3187" s="32">
        <f t="shared" si="449"/>
        <v>4</v>
      </c>
      <c r="AF3187" s="37">
        <f t="shared" si="442"/>
        <v>95062.474573156593</v>
      </c>
      <c r="AG3187" s="27"/>
      <c r="AK3187" s="27"/>
      <c r="AM3187" s="27"/>
    </row>
    <row r="3188" spans="1:39" x14ac:dyDescent="0.25">
      <c r="A3188" s="21">
        <v>2859293</v>
      </c>
      <c r="B3188" s="34">
        <v>3.7109491973480699E-5</v>
      </c>
      <c r="C3188" s="22">
        <v>3.6884192933777903E-5</v>
      </c>
      <c r="D3188" s="22" t="s">
        <v>261</v>
      </c>
      <c r="E3188" s="23">
        <v>1527194294.2773299</v>
      </c>
      <c r="F3188" s="23">
        <f t="shared" si="441"/>
        <v>56673.404405430098</v>
      </c>
      <c r="G3188" s="24" t="s">
        <v>24</v>
      </c>
      <c r="H3188" s="24">
        <v>4</v>
      </c>
      <c r="I3188" s="25" t="s">
        <v>41</v>
      </c>
      <c r="J3188" s="31">
        <f t="shared" si="443"/>
        <v>4</v>
      </c>
      <c r="K3188" s="24" t="s">
        <v>29</v>
      </c>
      <c r="L3188" s="24"/>
      <c r="M3188" s="25" t="s">
        <v>29</v>
      </c>
      <c r="N3188" s="25">
        <f t="shared" si="444"/>
        <v>0</v>
      </c>
      <c r="O3188" s="24" t="s">
        <v>29</v>
      </c>
      <c r="P3188" s="24"/>
      <c r="Q3188" s="25" t="s">
        <v>29</v>
      </c>
      <c r="R3188" s="25">
        <f t="shared" si="445"/>
        <v>0</v>
      </c>
      <c r="S3188" s="24" t="s">
        <v>29</v>
      </c>
      <c r="T3188" s="24"/>
      <c r="U3188" s="25" t="s">
        <v>29</v>
      </c>
      <c r="V3188" s="25">
        <f t="shared" si="446"/>
        <v>0</v>
      </c>
      <c r="W3188" s="25" t="s">
        <v>29</v>
      </c>
      <c r="X3188" s="25"/>
      <c r="Y3188" s="25" t="s">
        <v>29</v>
      </c>
      <c r="Z3188" s="25">
        <f t="shared" si="447"/>
        <v>0</v>
      </c>
      <c r="AA3188" s="24" t="s">
        <v>29</v>
      </c>
      <c r="AB3188" s="24"/>
      <c r="AC3188" s="25" t="s">
        <v>29</v>
      </c>
      <c r="AD3188" s="25">
        <f t="shared" si="448"/>
        <v>0</v>
      </c>
      <c r="AE3188" s="32">
        <f t="shared" si="449"/>
        <v>4</v>
      </c>
      <c r="AF3188" s="37">
        <f t="shared" si="442"/>
        <v>56673.404405430098</v>
      </c>
      <c r="AG3188" s="27"/>
      <c r="AK3188" s="27"/>
      <c r="AM3188" s="27"/>
    </row>
    <row r="3189" spans="1:39" x14ac:dyDescent="0.25">
      <c r="A3189" s="21">
        <v>2859295</v>
      </c>
      <c r="B3189" s="34">
        <v>1.56493221605597E-6</v>
      </c>
      <c r="C3189" s="22">
        <v>1.7434420158485099E-6</v>
      </c>
      <c r="D3189" s="22" t="s">
        <v>3201</v>
      </c>
      <c r="E3189" s="23">
        <v>116813584.376242</v>
      </c>
      <c r="F3189" s="23">
        <f t="shared" si="441"/>
        <v>182.80534146335341</v>
      </c>
      <c r="G3189" s="24" t="s">
        <v>24</v>
      </c>
      <c r="H3189" s="24">
        <v>1</v>
      </c>
      <c r="I3189" s="25" t="s">
        <v>25</v>
      </c>
      <c r="J3189" s="31">
        <f t="shared" si="443"/>
        <v>0</v>
      </c>
      <c r="K3189" s="24" t="s">
        <v>26</v>
      </c>
      <c r="L3189" s="24">
        <v>1</v>
      </c>
      <c r="M3189" s="25" t="s">
        <v>50</v>
      </c>
      <c r="N3189" s="25">
        <f t="shared" si="444"/>
        <v>0</v>
      </c>
      <c r="O3189" s="24" t="s">
        <v>24</v>
      </c>
      <c r="P3189" s="24">
        <v>3</v>
      </c>
      <c r="Q3189" s="25" t="s">
        <v>46</v>
      </c>
      <c r="R3189" s="25">
        <f t="shared" si="445"/>
        <v>0</v>
      </c>
      <c r="S3189" s="24" t="s">
        <v>24</v>
      </c>
      <c r="T3189" s="24">
        <v>1</v>
      </c>
      <c r="U3189" s="25" t="s">
        <v>39</v>
      </c>
      <c r="V3189" s="25">
        <f t="shared" si="446"/>
        <v>1</v>
      </c>
      <c r="W3189" s="25" t="s">
        <v>29</v>
      </c>
      <c r="X3189" s="25"/>
      <c r="Y3189" s="25" t="s">
        <v>29</v>
      </c>
      <c r="Z3189" s="25">
        <f t="shared" si="447"/>
        <v>0</v>
      </c>
      <c r="AA3189" s="24" t="s">
        <v>29</v>
      </c>
      <c r="AB3189" s="24"/>
      <c r="AC3189" s="25" t="s">
        <v>29</v>
      </c>
      <c r="AD3189" s="25">
        <f t="shared" si="448"/>
        <v>0</v>
      </c>
      <c r="AE3189" s="32">
        <f t="shared" si="449"/>
        <v>1</v>
      </c>
      <c r="AF3189" s="37">
        <f t="shared" si="442"/>
        <v>182.80534146335341</v>
      </c>
      <c r="AG3189" s="27"/>
      <c r="AK3189" s="27"/>
      <c r="AM3189" s="27"/>
    </row>
    <row r="3190" spans="1:39" x14ac:dyDescent="0.25">
      <c r="A3190" s="21">
        <v>2859296</v>
      </c>
      <c r="B3190" s="34">
        <v>4.1406139603909002E-5</v>
      </c>
      <c r="C3190" s="22">
        <v>4.2193526303944701E-5</v>
      </c>
      <c r="D3190" s="22" t="s">
        <v>4246</v>
      </c>
      <c r="E3190" s="23">
        <v>14037777.4988939</v>
      </c>
      <c r="F3190" s="23">
        <f t="shared" si="441"/>
        <v>581.25017484781335</v>
      </c>
      <c r="G3190" s="24" t="s">
        <v>24</v>
      </c>
      <c r="H3190" s="24">
        <v>1</v>
      </c>
      <c r="I3190" s="25" t="s">
        <v>34</v>
      </c>
      <c r="J3190" s="31">
        <f t="shared" si="443"/>
        <v>0</v>
      </c>
      <c r="K3190" s="24" t="s">
        <v>24</v>
      </c>
      <c r="L3190" s="24">
        <v>3</v>
      </c>
      <c r="M3190" s="25" t="s">
        <v>47</v>
      </c>
      <c r="N3190" s="25">
        <f t="shared" si="444"/>
        <v>0</v>
      </c>
      <c r="O3190" s="24" t="s">
        <v>29</v>
      </c>
      <c r="P3190" s="24"/>
      <c r="Q3190" s="25" t="s">
        <v>29</v>
      </c>
      <c r="R3190" s="25">
        <f t="shared" si="445"/>
        <v>0</v>
      </c>
      <c r="S3190" s="24" t="s">
        <v>29</v>
      </c>
      <c r="T3190" s="24"/>
      <c r="U3190" s="25" t="s">
        <v>29</v>
      </c>
      <c r="V3190" s="25">
        <f t="shared" si="446"/>
        <v>0</v>
      </c>
      <c r="W3190" s="25" t="s">
        <v>29</v>
      </c>
      <c r="X3190" s="25"/>
      <c r="Y3190" s="25" t="s">
        <v>29</v>
      </c>
      <c r="Z3190" s="25">
        <f t="shared" si="447"/>
        <v>0</v>
      </c>
      <c r="AA3190" s="24" t="s">
        <v>29</v>
      </c>
      <c r="AB3190" s="24"/>
      <c r="AC3190" s="25" t="s">
        <v>29</v>
      </c>
      <c r="AD3190" s="25">
        <f t="shared" si="448"/>
        <v>0</v>
      </c>
      <c r="AE3190" s="32">
        <f t="shared" si="449"/>
        <v>0</v>
      </c>
      <c r="AF3190" s="37">
        <f t="shared" si="442"/>
        <v>581.25017484781335</v>
      </c>
      <c r="AG3190" s="27"/>
      <c r="AK3190" s="27"/>
      <c r="AM3190" s="27"/>
    </row>
    <row r="3191" spans="1:39" x14ac:dyDescent="0.25">
      <c r="A3191" s="21">
        <v>2859299</v>
      </c>
      <c r="B3191" s="34">
        <v>1.2679752839489701E-4</v>
      </c>
      <c r="C3191" s="22">
        <v>1.4441180757586501E-4</v>
      </c>
      <c r="D3191" s="22" t="s">
        <v>3291</v>
      </c>
      <c r="E3191" s="23">
        <v>4127541.9572306201</v>
      </c>
      <c r="F3191" s="23">
        <f t="shared" si="441"/>
        <v>523.36211852307838</v>
      </c>
      <c r="G3191" s="24" t="s">
        <v>24</v>
      </c>
      <c r="H3191" s="24">
        <v>1</v>
      </c>
      <c r="I3191" s="25" t="s">
        <v>49</v>
      </c>
      <c r="J3191" s="31">
        <f t="shared" si="443"/>
        <v>0</v>
      </c>
      <c r="K3191" s="24" t="s">
        <v>29</v>
      </c>
      <c r="L3191" s="24"/>
      <c r="M3191" s="25" t="s">
        <v>29</v>
      </c>
      <c r="N3191" s="25">
        <f t="shared" si="444"/>
        <v>0</v>
      </c>
      <c r="O3191" s="24" t="s">
        <v>29</v>
      </c>
      <c r="P3191" s="24"/>
      <c r="Q3191" s="25" t="s">
        <v>29</v>
      </c>
      <c r="R3191" s="25">
        <f t="shared" si="445"/>
        <v>0</v>
      </c>
      <c r="S3191" s="24" t="s">
        <v>29</v>
      </c>
      <c r="T3191" s="24"/>
      <c r="U3191" s="25" t="s">
        <v>29</v>
      </c>
      <c r="V3191" s="25">
        <f t="shared" si="446"/>
        <v>0</v>
      </c>
      <c r="W3191" s="25" t="s">
        <v>29</v>
      </c>
      <c r="X3191" s="25"/>
      <c r="Y3191" s="25" t="s">
        <v>29</v>
      </c>
      <c r="Z3191" s="25">
        <f t="shared" si="447"/>
        <v>0</v>
      </c>
      <c r="AA3191" s="24" t="s">
        <v>29</v>
      </c>
      <c r="AB3191" s="24"/>
      <c r="AC3191" s="25" t="s">
        <v>29</v>
      </c>
      <c r="AD3191" s="25">
        <f t="shared" si="448"/>
        <v>0</v>
      </c>
      <c r="AE3191" s="32">
        <f t="shared" si="449"/>
        <v>0</v>
      </c>
      <c r="AF3191" s="37">
        <f t="shared" si="442"/>
        <v>523.36211852307838</v>
      </c>
      <c r="AG3191" s="27"/>
      <c r="AK3191" s="27"/>
      <c r="AM3191" s="27"/>
    </row>
    <row r="3192" spans="1:39" x14ac:dyDescent="0.25">
      <c r="A3192" s="21">
        <v>2859304</v>
      </c>
      <c r="B3192" s="34">
        <v>4.4966798971531401E-6</v>
      </c>
      <c r="C3192" s="22">
        <v>4.4733870819945E-6</v>
      </c>
      <c r="D3192" s="22" t="s">
        <v>2652</v>
      </c>
      <c r="E3192" s="23">
        <v>255346014.998963</v>
      </c>
      <c r="F3192" s="23">
        <f t="shared" si="441"/>
        <v>1148.209292464001</v>
      </c>
      <c r="G3192" s="24" t="s">
        <v>24</v>
      </c>
      <c r="H3192" s="24">
        <v>2</v>
      </c>
      <c r="I3192" s="25" t="s">
        <v>87</v>
      </c>
      <c r="J3192" s="31">
        <f t="shared" si="443"/>
        <v>0</v>
      </c>
      <c r="K3192" s="24" t="s">
        <v>24</v>
      </c>
      <c r="L3192" s="24">
        <v>2</v>
      </c>
      <c r="M3192" s="25" t="s">
        <v>62</v>
      </c>
      <c r="N3192" s="25">
        <f t="shared" si="444"/>
        <v>2</v>
      </c>
      <c r="O3192" s="24" t="s">
        <v>29</v>
      </c>
      <c r="P3192" s="24"/>
      <c r="Q3192" s="25" t="s">
        <v>29</v>
      </c>
      <c r="R3192" s="25">
        <f t="shared" si="445"/>
        <v>0</v>
      </c>
      <c r="S3192" s="24" t="s">
        <v>29</v>
      </c>
      <c r="T3192" s="24"/>
      <c r="U3192" s="25" t="s">
        <v>29</v>
      </c>
      <c r="V3192" s="25">
        <f t="shared" si="446"/>
        <v>0</v>
      </c>
      <c r="W3192" s="25" t="s">
        <v>29</v>
      </c>
      <c r="X3192" s="25"/>
      <c r="Y3192" s="25" t="s">
        <v>29</v>
      </c>
      <c r="Z3192" s="25">
        <f t="shared" si="447"/>
        <v>0</v>
      </c>
      <c r="AA3192" s="24" t="s">
        <v>29</v>
      </c>
      <c r="AB3192" s="24"/>
      <c r="AC3192" s="25" t="s">
        <v>29</v>
      </c>
      <c r="AD3192" s="25">
        <f t="shared" si="448"/>
        <v>0</v>
      </c>
      <c r="AE3192" s="32">
        <f t="shared" si="449"/>
        <v>2</v>
      </c>
      <c r="AF3192" s="37">
        <f t="shared" si="442"/>
        <v>1148.209292464001</v>
      </c>
      <c r="AG3192" s="27"/>
      <c r="AK3192" s="27"/>
      <c r="AM3192" s="27"/>
    </row>
    <row r="3193" spans="1:39" x14ac:dyDescent="0.25">
      <c r="A3193" s="21">
        <v>2859308</v>
      </c>
      <c r="B3193" s="34">
        <v>5.3893422200639203E-5</v>
      </c>
      <c r="C3193" s="22">
        <v>5.8172544031290203E-5</v>
      </c>
      <c r="D3193" s="22" t="s">
        <v>3121</v>
      </c>
      <c r="E3193" s="23">
        <v>1809798.17750958</v>
      </c>
      <c r="F3193" s="23">
        <f t="shared" si="441"/>
        <v>97.53621727847117</v>
      </c>
      <c r="G3193" s="24" t="s">
        <v>24</v>
      </c>
      <c r="H3193" s="24">
        <v>2</v>
      </c>
      <c r="I3193" s="25" t="s">
        <v>79</v>
      </c>
      <c r="J3193" s="31">
        <f t="shared" si="443"/>
        <v>0</v>
      </c>
      <c r="K3193" s="24" t="s">
        <v>29</v>
      </c>
      <c r="L3193" s="24"/>
      <c r="M3193" s="25" t="s">
        <v>29</v>
      </c>
      <c r="N3193" s="25">
        <f t="shared" si="444"/>
        <v>0</v>
      </c>
      <c r="O3193" s="24" t="s">
        <v>29</v>
      </c>
      <c r="P3193" s="24"/>
      <c r="Q3193" s="25" t="s">
        <v>29</v>
      </c>
      <c r="R3193" s="25">
        <f t="shared" si="445"/>
        <v>0</v>
      </c>
      <c r="S3193" s="24" t="s">
        <v>29</v>
      </c>
      <c r="T3193" s="24"/>
      <c r="U3193" s="25" t="s">
        <v>29</v>
      </c>
      <c r="V3193" s="25">
        <f t="shared" si="446"/>
        <v>0</v>
      </c>
      <c r="W3193" s="25" t="s">
        <v>29</v>
      </c>
      <c r="X3193" s="25"/>
      <c r="Y3193" s="25" t="s">
        <v>29</v>
      </c>
      <c r="Z3193" s="25">
        <f t="shared" si="447"/>
        <v>0</v>
      </c>
      <c r="AA3193" s="24" t="s">
        <v>29</v>
      </c>
      <c r="AB3193" s="24"/>
      <c r="AC3193" s="25" t="s">
        <v>29</v>
      </c>
      <c r="AD3193" s="25">
        <f t="shared" si="448"/>
        <v>0</v>
      </c>
      <c r="AE3193" s="32">
        <f t="shared" si="449"/>
        <v>0</v>
      </c>
      <c r="AF3193" s="37">
        <f t="shared" si="442"/>
        <v>97.53621727847117</v>
      </c>
      <c r="AG3193" s="27"/>
      <c r="AK3193" s="27"/>
      <c r="AM3193" s="27"/>
    </row>
    <row r="3194" spans="1:39" x14ac:dyDescent="0.25">
      <c r="A3194" s="21">
        <v>2859311</v>
      </c>
      <c r="B3194" s="34">
        <v>1.79251761651249E-6</v>
      </c>
      <c r="C3194" s="22">
        <v>1.76842912430073E-6</v>
      </c>
      <c r="D3194" s="22" t="s">
        <v>1423</v>
      </c>
      <c r="E3194" s="23">
        <v>995019491.02802002</v>
      </c>
      <c r="F3194" s="23">
        <f t="shared" si="441"/>
        <v>1783.5899664410174</v>
      </c>
      <c r="G3194" s="24" t="s">
        <v>24</v>
      </c>
      <c r="H3194" s="24">
        <v>3</v>
      </c>
      <c r="I3194" s="25" t="s">
        <v>34</v>
      </c>
      <c r="J3194" s="31">
        <f t="shared" si="443"/>
        <v>0</v>
      </c>
      <c r="K3194" s="24" t="s">
        <v>26</v>
      </c>
      <c r="L3194" s="24">
        <v>1</v>
      </c>
      <c r="M3194" s="25" t="s">
        <v>70</v>
      </c>
      <c r="N3194" s="25">
        <f t="shared" si="444"/>
        <v>0</v>
      </c>
      <c r="O3194" s="24" t="s">
        <v>24</v>
      </c>
      <c r="P3194" s="24">
        <v>4</v>
      </c>
      <c r="Q3194" s="25" t="s">
        <v>27</v>
      </c>
      <c r="R3194" s="25">
        <f t="shared" si="445"/>
        <v>0</v>
      </c>
      <c r="S3194" s="24" t="s">
        <v>24</v>
      </c>
      <c r="T3194" s="24">
        <v>5</v>
      </c>
      <c r="U3194" s="25" t="s">
        <v>39</v>
      </c>
      <c r="V3194" s="25">
        <f t="shared" si="446"/>
        <v>5</v>
      </c>
      <c r="W3194" s="25" t="s">
        <v>29</v>
      </c>
      <c r="X3194" s="25"/>
      <c r="Y3194" s="25" t="s">
        <v>29</v>
      </c>
      <c r="Z3194" s="25">
        <f t="shared" si="447"/>
        <v>0</v>
      </c>
      <c r="AA3194" s="24" t="s">
        <v>29</v>
      </c>
      <c r="AB3194" s="24"/>
      <c r="AC3194" s="25" t="s">
        <v>29</v>
      </c>
      <c r="AD3194" s="25">
        <f t="shared" si="448"/>
        <v>0</v>
      </c>
      <c r="AE3194" s="32">
        <f t="shared" si="449"/>
        <v>5</v>
      </c>
      <c r="AF3194" s="37">
        <f t="shared" si="442"/>
        <v>1783.5899664410174</v>
      </c>
      <c r="AG3194" s="27"/>
      <c r="AK3194" s="27"/>
      <c r="AM3194" s="27"/>
    </row>
    <row r="3195" spans="1:39" x14ac:dyDescent="0.25">
      <c r="A3195" s="21">
        <v>2859314</v>
      </c>
      <c r="B3195" s="34">
        <v>5.2808676027673301E-5</v>
      </c>
      <c r="C3195" s="22">
        <v>5.7259527943134497E-5</v>
      </c>
      <c r="D3195" s="22" t="s">
        <v>1380</v>
      </c>
      <c r="E3195" s="23">
        <v>2750731.03702487</v>
      </c>
      <c r="F3195" s="23">
        <f t="shared" si="441"/>
        <v>145.26246417351217</v>
      </c>
      <c r="G3195" s="24" t="s">
        <v>24</v>
      </c>
      <c r="H3195" s="24">
        <v>2</v>
      </c>
      <c r="I3195" s="25" t="s">
        <v>38</v>
      </c>
      <c r="J3195" s="31">
        <f t="shared" si="443"/>
        <v>0</v>
      </c>
      <c r="K3195" s="24" t="s">
        <v>29</v>
      </c>
      <c r="L3195" s="24"/>
      <c r="M3195" s="25" t="s">
        <v>29</v>
      </c>
      <c r="N3195" s="25">
        <f t="shared" si="444"/>
        <v>0</v>
      </c>
      <c r="O3195" s="24" t="s">
        <v>29</v>
      </c>
      <c r="P3195" s="24"/>
      <c r="Q3195" s="25" t="s">
        <v>29</v>
      </c>
      <c r="R3195" s="25">
        <f t="shared" si="445"/>
        <v>0</v>
      </c>
      <c r="S3195" s="24" t="s">
        <v>29</v>
      </c>
      <c r="T3195" s="24"/>
      <c r="U3195" s="25" t="s">
        <v>29</v>
      </c>
      <c r="V3195" s="25">
        <f t="shared" si="446"/>
        <v>0</v>
      </c>
      <c r="W3195" s="25" t="s">
        <v>29</v>
      </c>
      <c r="X3195" s="25"/>
      <c r="Y3195" s="25" t="s">
        <v>29</v>
      </c>
      <c r="Z3195" s="25">
        <f t="shared" si="447"/>
        <v>0</v>
      </c>
      <c r="AA3195" s="24" t="s">
        <v>29</v>
      </c>
      <c r="AB3195" s="24"/>
      <c r="AC3195" s="25" t="s">
        <v>29</v>
      </c>
      <c r="AD3195" s="25">
        <f t="shared" si="448"/>
        <v>0</v>
      </c>
      <c r="AE3195" s="32">
        <f t="shared" si="449"/>
        <v>0</v>
      </c>
      <c r="AF3195" s="37">
        <f t="shared" si="442"/>
        <v>145.26246417351217</v>
      </c>
      <c r="AG3195" s="27"/>
      <c r="AK3195" s="27"/>
      <c r="AM3195" s="27"/>
    </row>
    <row r="3196" spans="1:39" x14ac:dyDescent="0.25">
      <c r="A3196" s="21">
        <v>2859316</v>
      </c>
      <c r="B3196" s="34">
        <v>1.0666015925795001E-5</v>
      </c>
      <c r="C3196" s="22">
        <v>1.47792746995532E-5</v>
      </c>
      <c r="D3196" s="22" t="s">
        <v>2143</v>
      </c>
      <c r="E3196" s="23">
        <v>270561417.30745202</v>
      </c>
      <c r="F3196" s="23">
        <f t="shared" si="441"/>
        <v>2885.8123859069506</v>
      </c>
      <c r="G3196" s="24" t="s">
        <v>24</v>
      </c>
      <c r="H3196" s="24">
        <v>1</v>
      </c>
      <c r="I3196" s="25" t="s">
        <v>40</v>
      </c>
      <c r="J3196" s="31">
        <f t="shared" si="443"/>
        <v>1</v>
      </c>
      <c r="K3196" s="24" t="s">
        <v>29</v>
      </c>
      <c r="L3196" s="24"/>
      <c r="M3196" s="25" t="s">
        <v>29</v>
      </c>
      <c r="N3196" s="25">
        <f t="shared" si="444"/>
        <v>0</v>
      </c>
      <c r="O3196" s="24" t="s">
        <v>29</v>
      </c>
      <c r="P3196" s="24"/>
      <c r="Q3196" s="25" t="s">
        <v>29</v>
      </c>
      <c r="R3196" s="25">
        <f t="shared" si="445"/>
        <v>0</v>
      </c>
      <c r="S3196" s="24" t="s">
        <v>29</v>
      </c>
      <c r="T3196" s="24"/>
      <c r="U3196" s="25" t="s">
        <v>29</v>
      </c>
      <c r="V3196" s="25">
        <f t="shared" si="446"/>
        <v>0</v>
      </c>
      <c r="W3196" s="25" t="s">
        <v>29</v>
      </c>
      <c r="X3196" s="25"/>
      <c r="Y3196" s="25" t="s">
        <v>29</v>
      </c>
      <c r="Z3196" s="25">
        <f t="shared" si="447"/>
        <v>0</v>
      </c>
      <c r="AA3196" s="24" t="s">
        <v>29</v>
      </c>
      <c r="AB3196" s="24"/>
      <c r="AC3196" s="25" t="s">
        <v>29</v>
      </c>
      <c r="AD3196" s="25">
        <f t="shared" si="448"/>
        <v>0</v>
      </c>
      <c r="AE3196" s="32">
        <f t="shared" si="449"/>
        <v>1</v>
      </c>
      <c r="AF3196" s="37">
        <f t="shared" si="442"/>
        <v>2885.8123859069506</v>
      </c>
      <c r="AG3196" s="27"/>
      <c r="AK3196" s="27"/>
      <c r="AM3196" s="27"/>
    </row>
    <row r="3197" spans="1:39" x14ac:dyDescent="0.25">
      <c r="A3197" s="21">
        <v>2859317</v>
      </c>
      <c r="B3197" s="34">
        <v>2.58169803477398E-7</v>
      </c>
      <c r="C3197" s="22">
        <v>2.9636457175094198E-7</v>
      </c>
      <c r="D3197" s="22" t="s">
        <v>1578</v>
      </c>
      <c r="E3197" s="23">
        <v>34452500.3369544</v>
      </c>
      <c r="F3197" s="23">
        <f t="shared" si="441"/>
        <v>8.8945952412965053</v>
      </c>
      <c r="G3197" s="24" t="s">
        <v>24</v>
      </c>
      <c r="H3197" s="24">
        <v>1</v>
      </c>
      <c r="I3197" s="25" t="s">
        <v>39</v>
      </c>
      <c r="J3197" s="31">
        <f t="shared" si="443"/>
        <v>1</v>
      </c>
      <c r="K3197" s="24" t="s">
        <v>29</v>
      </c>
      <c r="L3197" s="24"/>
      <c r="M3197" s="25" t="s">
        <v>29</v>
      </c>
      <c r="N3197" s="25">
        <f t="shared" si="444"/>
        <v>0</v>
      </c>
      <c r="O3197" s="24" t="s">
        <v>29</v>
      </c>
      <c r="P3197" s="24"/>
      <c r="Q3197" s="25" t="s">
        <v>29</v>
      </c>
      <c r="R3197" s="25">
        <f t="shared" si="445"/>
        <v>0</v>
      </c>
      <c r="S3197" s="24" t="s">
        <v>29</v>
      </c>
      <c r="T3197" s="24"/>
      <c r="U3197" s="25" t="s">
        <v>29</v>
      </c>
      <c r="V3197" s="25">
        <f t="shared" si="446"/>
        <v>0</v>
      </c>
      <c r="W3197" s="25" t="s">
        <v>29</v>
      </c>
      <c r="X3197" s="25"/>
      <c r="Y3197" s="25" t="s">
        <v>29</v>
      </c>
      <c r="Z3197" s="25">
        <f t="shared" si="447"/>
        <v>0</v>
      </c>
      <c r="AA3197" s="24" t="s">
        <v>29</v>
      </c>
      <c r="AB3197" s="24"/>
      <c r="AC3197" s="25" t="s">
        <v>29</v>
      </c>
      <c r="AD3197" s="25">
        <f t="shared" si="448"/>
        <v>0</v>
      </c>
      <c r="AE3197" s="32">
        <f t="shared" si="449"/>
        <v>1</v>
      </c>
      <c r="AF3197" s="37">
        <f t="shared" si="442"/>
        <v>8.8945952412965053</v>
      </c>
      <c r="AG3197" s="27"/>
      <c r="AK3197" s="27"/>
      <c r="AM3197" s="27"/>
    </row>
    <row r="3198" spans="1:39" x14ac:dyDescent="0.25">
      <c r="A3198" s="21">
        <v>2859319</v>
      </c>
      <c r="B3198" s="34">
        <v>2.17431541593337E-5</v>
      </c>
      <c r="C3198" s="22">
        <v>2.1621690314282399E-5</v>
      </c>
      <c r="D3198" s="22" t="s">
        <v>4606</v>
      </c>
      <c r="E3198" s="23">
        <v>4912285.2772357697</v>
      </c>
      <c r="F3198" s="23">
        <f t="shared" si="441"/>
        <v>106.80857605756262</v>
      </c>
      <c r="G3198" s="24" t="s">
        <v>24</v>
      </c>
      <c r="H3198" s="24">
        <v>3</v>
      </c>
      <c r="I3198" s="25" t="s">
        <v>81</v>
      </c>
      <c r="J3198" s="31">
        <f t="shared" si="443"/>
        <v>0</v>
      </c>
      <c r="K3198" s="24" t="s">
        <v>24</v>
      </c>
      <c r="L3198" s="24">
        <v>4</v>
      </c>
      <c r="M3198" s="25" t="s">
        <v>43</v>
      </c>
      <c r="N3198" s="25">
        <f t="shared" si="444"/>
        <v>0</v>
      </c>
      <c r="O3198" s="24" t="s">
        <v>29</v>
      </c>
      <c r="P3198" s="24"/>
      <c r="Q3198" s="25" t="s">
        <v>29</v>
      </c>
      <c r="R3198" s="25">
        <f t="shared" si="445"/>
        <v>0</v>
      </c>
      <c r="S3198" s="24" t="s">
        <v>29</v>
      </c>
      <c r="T3198" s="24"/>
      <c r="U3198" s="25" t="s">
        <v>29</v>
      </c>
      <c r="V3198" s="25">
        <f t="shared" si="446"/>
        <v>0</v>
      </c>
      <c r="W3198" s="25" t="s">
        <v>29</v>
      </c>
      <c r="X3198" s="25"/>
      <c r="Y3198" s="25" t="s">
        <v>29</v>
      </c>
      <c r="Z3198" s="25">
        <f t="shared" si="447"/>
        <v>0</v>
      </c>
      <c r="AA3198" s="24" t="s">
        <v>29</v>
      </c>
      <c r="AB3198" s="24"/>
      <c r="AC3198" s="25" t="s">
        <v>29</v>
      </c>
      <c r="AD3198" s="25">
        <f t="shared" si="448"/>
        <v>0</v>
      </c>
      <c r="AE3198" s="32">
        <f t="shared" si="449"/>
        <v>0</v>
      </c>
      <c r="AF3198" s="37">
        <f t="shared" si="442"/>
        <v>106.80857605756262</v>
      </c>
      <c r="AG3198" s="27"/>
      <c r="AK3198" s="27"/>
      <c r="AM3198" s="27"/>
    </row>
    <row r="3199" spans="1:39" x14ac:dyDescent="0.25">
      <c r="A3199" s="21">
        <v>2859322</v>
      </c>
      <c r="B3199" s="34">
        <v>1.01599133414677E-5</v>
      </c>
      <c r="C3199" s="22">
        <v>1.17995344878413E-5</v>
      </c>
      <c r="D3199" s="22" t="s">
        <v>3350</v>
      </c>
      <c r="E3199" s="23">
        <v>28658334.5203139</v>
      </c>
      <c r="F3199" s="23">
        <f t="shared" si="441"/>
        <v>291.16619523718151</v>
      </c>
      <c r="G3199" s="24" t="s">
        <v>24</v>
      </c>
      <c r="H3199" s="24">
        <v>1</v>
      </c>
      <c r="I3199" s="25" t="s">
        <v>35</v>
      </c>
      <c r="J3199" s="31">
        <f t="shared" si="443"/>
        <v>0</v>
      </c>
      <c r="K3199" s="24" t="s">
        <v>29</v>
      </c>
      <c r="L3199" s="24"/>
      <c r="M3199" s="25" t="s">
        <v>29</v>
      </c>
      <c r="N3199" s="25">
        <f t="shared" si="444"/>
        <v>0</v>
      </c>
      <c r="O3199" s="24" t="s">
        <v>29</v>
      </c>
      <c r="P3199" s="24"/>
      <c r="Q3199" s="25" t="s">
        <v>29</v>
      </c>
      <c r="R3199" s="25">
        <f t="shared" si="445"/>
        <v>0</v>
      </c>
      <c r="S3199" s="24" t="s">
        <v>29</v>
      </c>
      <c r="T3199" s="24"/>
      <c r="U3199" s="25" t="s">
        <v>29</v>
      </c>
      <c r="V3199" s="25">
        <f t="shared" si="446"/>
        <v>0</v>
      </c>
      <c r="W3199" s="25" t="s">
        <v>29</v>
      </c>
      <c r="X3199" s="25"/>
      <c r="Y3199" s="25" t="s">
        <v>29</v>
      </c>
      <c r="Z3199" s="25">
        <f t="shared" si="447"/>
        <v>0</v>
      </c>
      <c r="AA3199" s="24" t="s">
        <v>29</v>
      </c>
      <c r="AB3199" s="24"/>
      <c r="AC3199" s="25" t="s">
        <v>29</v>
      </c>
      <c r="AD3199" s="25">
        <f t="shared" si="448"/>
        <v>0</v>
      </c>
      <c r="AE3199" s="32">
        <f t="shared" si="449"/>
        <v>0</v>
      </c>
      <c r="AF3199" s="37">
        <f t="shared" si="442"/>
        <v>291.16619523718151</v>
      </c>
      <c r="AG3199" s="27"/>
      <c r="AK3199" s="27"/>
    </row>
    <row r="3200" spans="1:39" x14ac:dyDescent="0.25">
      <c r="A3200" s="21">
        <v>2859324</v>
      </c>
      <c r="B3200" s="34">
        <v>7.4261384771824102E-5</v>
      </c>
      <c r="C3200" s="22">
        <v>8.3052683684672803E-5</v>
      </c>
      <c r="D3200" s="22" t="s">
        <v>2443</v>
      </c>
      <c r="E3200" s="23">
        <v>60231646.740471303</v>
      </c>
      <c r="F3200" s="23">
        <f t="shared" si="441"/>
        <v>4472.8854940347246</v>
      </c>
      <c r="G3200" s="24" t="s">
        <v>24</v>
      </c>
      <c r="H3200" s="24">
        <v>1</v>
      </c>
      <c r="I3200" s="25" t="s">
        <v>31</v>
      </c>
      <c r="J3200" s="31">
        <f t="shared" si="443"/>
        <v>1</v>
      </c>
      <c r="K3200" s="24" t="s">
        <v>29</v>
      </c>
      <c r="L3200" s="24"/>
      <c r="M3200" s="25" t="s">
        <v>29</v>
      </c>
      <c r="N3200" s="25">
        <f t="shared" si="444"/>
        <v>0</v>
      </c>
      <c r="O3200" s="24" t="s">
        <v>29</v>
      </c>
      <c r="P3200" s="24"/>
      <c r="Q3200" s="25" t="s">
        <v>29</v>
      </c>
      <c r="R3200" s="25">
        <f t="shared" si="445"/>
        <v>0</v>
      </c>
      <c r="S3200" s="24" t="s">
        <v>29</v>
      </c>
      <c r="T3200" s="24"/>
      <c r="U3200" s="25" t="s">
        <v>29</v>
      </c>
      <c r="V3200" s="25">
        <f t="shared" si="446"/>
        <v>0</v>
      </c>
      <c r="W3200" s="25" t="s">
        <v>29</v>
      </c>
      <c r="X3200" s="25"/>
      <c r="Y3200" s="25" t="s">
        <v>29</v>
      </c>
      <c r="Z3200" s="25">
        <f t="shared" si="447"/>
        <v>0</v>
      </c>
      <c r="AA3200" s="24" t="s">
        <v>29</v>
      </c>
      <c r="AB3200" s="24"/>
      <c r="AC3200" s="25" t="s">
        <v>29</v>
      </c>
      <c r="AD3200" s="25">
        <f t="shared" si="448"/>
        <v>0</v>
      </c>
      <c r="AE3200" s="32">
        <f t="shared" si="449"/>
        <v>1</v>
      </c>
      <c r="AF3200" s="37">
        <f t="shared" si="442"/>
        <v>4472.8854940347246</v>
      </c>
      <c r="AG3200" s="27"/>
      <c r="AM3200" s="27"/>
    </row>
    <row r="3201" spans="1:39" x14ac:dyDescent="0.25">
      <c r="A3201" s="21">
        <v>2859326</v>
      </c>
      <c r="B3201" s="34">
        <v>7.2331521837455401E-6</v>
      </c>
      <c r="C3201" s="22">
        <v>6.9100746964783397E-6</v>
      </c>
      <c r="D3201" s="22" t="s">
        <v>3351</v>
      </c>
      <c r="E3201" s="23">
        <v>93140879.026974499</v>
      </c>
      <c r="F3201" s="23">
        <f t="shared" si="441"/>
        <v>673.70215252993978</v>
      </c>
      <c r="G3201" s="24" t="s">
        <v>24</v>
      </c>
      <c r="H3201" s="24">
        <v>3</v>
      </c>
      <c r="I3201" s="25" t="s">
        <v>74</v>
      </c>
      <c r="J3201" s="31">
        <f t="shared" si="443"/>
        <v>0</v>
      </c>
      <c r="K3201" s="24" t="s">
        <v>29</v>
      </c>
      <c r="L3201" s="24"/>
      <c r="M3201" s="25" t="s">
        <v>29</v>
      </c>
      <c r="N3201" s="25">
        <f t="shared" si="444"/>
        <v>0</v>
      </c>
      <c r="O3201" s="24" t="s">
        <v>29</v>
      </c>
      <c r="P3201" s="24"/>
      <c r="Q3201" s="25" t="s">
        <v>29</v>
      </c>
      <c r="R3201" s="25">
        <f t="shared" si="445"/>
        <v>0</v>
      </c>
      <c r="S3201" s="24" t="s">
        <v>29</v>
      </c>
      <c r="T3201" s="24"/>
      <c r="U3201" s="25" t="s">
        <v>29</v>
      </c>
      <c r="V3201" s="25">
        <f t="shared" si="446"/>
        <v>0</v>
      </c>
      <c r="W3201" s="25" t="s">
        <v>29</v>
      </c>
      <c r="X3201" s="25"/>
      <c r="Y3201" s="25" t="s">
        <v>29</v>
      </c>
      <c r="Z3201" s="25">
        <f t="shared" si="447"/>
        <v>0</v>
      </c>
      <c r="AA3201" s="24" t="s">
        <v>29</v>
      </c>
      <c r="AB3201" s="24"/>
      <c r="AC3201" s="25" t="s">
        <v>29</v>
      </c>
      <c r="AD3201" s="25">
        <f t="shared" si="448"/>
        <v>0</v>
      </c>
      <c r="AE3201" s="32">
        <f t="shared" si="449"/>
        <v>0</v>
      </c>
      <c r="AF3201" s="37">
        <f t="shared" si="442"/>
        <v>673.70215252993978</v>
      </c>
      <c r="AG3201" s="27"/>
      <c r="AK3201" s="27"/>
      <c r="AM3201" s="27"/>
    </row>
    <row r="3202" spans="1:39" x14ac:dyDescent="0.25">
      <c r="A3202" s="21">
        <v>2859328</v>
      </c>
      <c r="B3202" s="34">
        <v>1.68601668207579E-6</v>
      </c>
      <c r="C3202" s="22">
        <v>2.1143370466881899E-6</v>
      </c>
      <c r="D3202" s="22" t="s">
        <v>2749</v>
      </c>
      <c r="E3202" s="23">
        <v>21067573.382716</v>
      </c>
      <c r="F3202" s="23">
        <f t="shared" si="441"/>
        <v>35.520280174115058</v>
      </c>
      <c r="G3202" s="24" t="s">
        <v>24</v>
      </c>
      <c r="H3202" s="24">
        <v>2</v>
      </c>
      <c r="I3202" s="25" t="s">
        <v>53</v>
      </c>
      <c r="J3202" s="31">
        <f t="shared" si="443"/>
        <v>0</v>
      </c>
      <c r="K3202" s="24" t="s">
        <v>29</v>
      </c>
      <c r="L3202" s="24"/>
      <c r="M3202" s="25" t="s">
        <v>29</v>
      </c>
      <c r="N3202" s="25">
        <f t="shared" si="444"/>
        <v>0</v>
      </c>
      <c r="O3202" s="24" t="s">
        <v>29</v>
      </c>
      <c r="P3202" s="24"/>
      <c r="Q3202" s="25" t="s">
        <v>29</v>
      </c>
      <c r="R3202" s="25">
        <f t="shared" si="445"/>
        <v>0</v>
      </c>
      <c r="S3202" s="24" t="s">
        <v>29</v>
      </c>
      <c r="T3202" s="24"/>
      <c r="U3202" s="25" t="s">
        <v>29</v>
      </c>
      <c r="V3202" s="25">
        <f t="shared" si="446"/>
        <v>0</v>
      </c>
      <c r="W3202" s="25" t="s">
        <v>29</v>
      </c>
      <c r="X3202" s="25"/>
      <c r="Y3202" s="25" t="s">
        <v>29</v>
      </c>
      <c r="Z3202" s="25">
        <f t="shared" si="447"/>
        <v>0</v>
      </c>
      <c r="AA3202" s="24" t="s">
        <v>29</v>
      </c>
      <c r="AB3202" s="24"/>
      <c r="AC3202" s="25" t="s">
        <v>29</v>
      </c>
      <c r="AD3202" s="25">
        <f t="shared" si="448"/>
        <v>0</v>
      </c>
      <c r="AE3202" s="32">
        <f t="shared" si="449"/>
        <v>0</v>
      </c>
      <c r="AF3202" s="37">
        <f t="shared" si="442"/>
        <v>35.520280174115058</v>
      </c>
      <c r="AG3202" s="27"/>
      <c r="AK3202" s="27"/>
      <c r="AM3202" s="27"/>
    </row>
    <row r="3203" spans="1:39" x14ac:dyDescent="0.25">
      <c r="A3203" s="21">
        <v>2859331</v>
      </c>
      <c r="B3203" s="34">
        <v>2.82361723932363E-6</v>
      </c>
      <c r="C3203" s="22">
        <v>3.3412013240851201E-6</v>
      </c>
      <c r="D3203" s="22" t="s">
        <v>3517</v>
      </c>
      <c r="E3203" s="23">
        <v>69783907.080828607</v>
      </c>
      <c r="F3203" s="23">
        <f t="shared" si="441"/>
        <v>197.04304306078598</v>
      </c>
      <c r="G3203" s="24" t="s">
        <v>24</v>
      </c>
      <c r="H3203" s="24">
        <v>1</v>
      </c>
      <c r="I3203" s="25" t="s">
        <v>40</v>
      </c>
      <c r="J3203" s="31">
        <f t="shared" si="443"/>
        <v>1</v>
      </c>
      <c r="K3203" s="24" t="s">
        <v>29</v>
      </c>
      <c r="L3203" s="24"/>
      <c r="M3203" s="25" t="s">
        <v>29</v>
      </c>
      <c r="N3203" s="25">
        <f t="shared" si="444"/>
        <v>0</v>
      </c>
      <c r="O3203" s="24" t="s">
        <v>29</v>
      </c>
      <c r="P3203" s="24"/>
      <c r="Q3203" s="25" t="s">
        <v>29</v>
      </c>
      <c r="R3203" s="25">
        <f t="shared" si="445"/>
        <v>0</v>
      </c>
      <c r="S3203" s="24" t="s">
        <v>29</v>
      </c>
      <c r="T3203" s="24"/>
      <c r="U3203" s="25" t="s">
        <v>29</v>
      </c>
      <c r="V3203" s="25">
        <f t="shared" si="446"/>
        <v>0</v>
      </c>
      <c r="W3203" s="25" t="s">
        <v>29</v>
      </c>
      <c r="X3203" s="25"/>
      <c r="Y3203" s="25" t="s">
        <v>29</v>
      </c>
      <c r="Z3203" s="25">
        <f t="shared" si="447"/>
        <v>0</v>
      </c>
      <c r="AA3203" s="24" t="s">
        <v>29</v>
      </c>
      <c r="AB3203" s="24"/>
      <c r="AC3203" s="25" t="s">
        <v>29</v>
      </c>
      <c r="AD3203" s="25">
        <f t="shared" si="448"/>
        <v>0</v>
      </c>
      <c r="AE3203" s="32">
        <f t="shared" si="449"/>
        <v>1</v>
      </c>
      <c r="AF3203" s="37">
        <f t="shared" si="442"/>
        <v>197.04304306078598</v>
      </c>
      <c r="AG3203" s="27"/>
      <c r="AK3203" s="27"/>
      <c r="AM3203" s="27"/>
    </row>
    <row r="3204" spans="1:39" x14ac:dyDescent="0.25">
      <c r="A3204" s="21">
        <v>2859332</v>
      </c>
      <c r="B3204" s="34">
        <v>1.07654642056688E-5</v>
      </c>
      <c r="C3204" s="22">
        <v>1.4446779143416899E-5</v>
      </c>
      <c r="D3204" s="22" t="s">
        <v>3099</v>
      </c>
      <c r="E3204" s="23">
        <v>136149956.34597799</v>
      </c>
      <c r="F3204" s="23">
        <f t="shared" si="441"/>
        <v>1465.7174816459958</v>
      </c>
      <c r="G3204" s="24" t="s">
        <v>24</v>
      </c>
      <c r="H3204" s="24">
        <v>3</v>
      </c>
      <c r="I3204" s="25" t="s">
        <v>74</v>
      </c>
      <c r="J3204" s="31">
        <f t="shared" si="443"/>
        <v>0</v>
      </c>
      <c r="K3204" s="24" t="s">
        <v>24</v>
      </c>
      <c r="L3204" s="24">
        <v>3</v>
      </c>
      <c r="M3204" s="25" t="s">
        <v>27</v>
      </c>
      <c r="N3204" s="25">
        <f t="shared" si="444"/>
        <v>0</v>
      </c>
      <c r="O3204" s="24" t="s">
        <v>24</v>
      </c>
      <c r="P3204" s="24">
        <v>1</v>
      </c>
      <c r="Q3204" s="25" t="s">
        <v>39</v>
      </c>
      <c r="R3204" s="25">
        <f t="shared" si="445"/>
        <v>1</v>
      </c>
      <c r="S3204" s="24" t="s">
        <v>29</v>
      </c>
      <c r="T3204" s="24"/>
      <c r="U3204" s="25" t="s">
        <v>29</v>
      </c>
      <c r="V3204" s="25">
        <f t="shared" si="446"/>
        <v>0</v>
      </c>
      <c r="W3204" s="25" t="s">
        <v>29</v>
      </c>
      <c r="X3204" s="25"/>
      <c r="Y3204" s="25" t="s">
        <v>29</v>
      </c>
      <c r="Z3204" s="25">
        <f t="shared" si="447"/>
        <v>0</v>
      </c>
      <c r="AA3204" s="24" t="s">
        <v>29</v>
      </c>
      <c r="AB3204" s="24"/>
      <c r="AC3204" s="25" t="s">
        <v>29</v>
      </c>
      <c r="AD3204" s="25">
        <f t="shared" si="448"/>
        <v>0</v>
      </c>
      <c r="AE3204" s="32">
        <f t="shared" si="449"/>
        <v>1</v>
      </c>
      <c r="AF3204" s="37">
        <f t="shared" si="442"/>
        <v>1465.7174816459958</v>
      </c>
      <c r="AG3204" s="27"/>
      <c r="AK3204" s="27"/>
      <c r="AM3204" s="27"/>
    </row>
    <row r="3205" spans="1:39" x14ac:dyDescent="0.25">
      <c r="A3205" s="21">
        <v>2859333</v>
      </c>
      <c r="B3205" s="34">
        <v>3.3937065000000101E-4</v>
      </c>
      <c r="C3205" s="22">
        <v>3.8346305801535902E-4</v>
      </c>
      <c r="D3205" s="22" t="s">
        <v>2389</v>
      </c>
      <c r="E3205" s="23">
        <v>23907114.0107521</v>
      </c>
      <c r="F3205" s="23">
        <f t="shared" si="441"/>
        <v>8113.3728214530711</v>
      </c>
      <c r="G3205" s="24" t="s">
        <v>24</v>
      </c>
      <c r="H3205" s="24">
        <v>1</v>
      </c>
      <c r="I3205" s="25" t="s">
        <v>44</v>
      </c>
      <c r="J3205" s="31">
        <f t="shared" si="443"/>
        <v>1</v>
      </c>
      <c r="K3205" s="24" t="s">
        <v>29</v>
      </c>
      <c r="L3205" s="24"/>
      <c r="M3205" s="25" t="s">
        <v>29</v>
      </c>
      <c r="N3205" s="25">
        <f t="shared" si="444"/>
        <v>0</v>
      </c>
      <c r="O3205" s="24" t="s">
        <v>29</v>
      </c>
      <c r="P3205" s="24"/>
      <c r="Q3205" s="25" t="s">
        <v>29</v>
      </c>
      <c r="R3205" s="25">
        <f t="shared" si="445"/>
        <v>0</v>
      </c>
      <c r="S3205" s="24" t="s">
        <v>29</v>
      </c>
      <c r="T3205" s="24"/>
      <c r="U3205" s="25" t="s">
        <v>29</v>
      </c>
      <c r="V3205" s="25">
        <f t="shared" si="446"/>
        <v>0</v>
      </c>
      <c r="W3205" s="25" t="s">
        <v>29</v>
      </c>
      <c r="X3205" s="25"/>
      <c r="Y3205" s="25" t="s">
        <v>29</v>
      </c>
      <c r="Z3205" s="25">
        <f t="shared" si="447"/>
        <v>0</v>
      </c>
      <c r="AA3205" s="24" t="s">
        <v>29</v>
      </c>
      <c r="AB3205" s="24"/>
      <c r="AC3205" s="25" t="s">
        <v>29</v>
      </c>
      <c r="AD3205" s="25">
        <f t="shared" si="448"/>
        <v>0</v>
      </c>
      <c r="AE3205" s="32">
        <f t="shared" si="449"/>
        <v>1</v>
      </c>
      <c r="AF3205" s="37">
        <f t="shared" si="442"/>
        <v>8113.3728214530711</v>
      </c>
      <c r="AG3205" s="27"/>
      <c r="AK3205" s="27"/>
      <c r="AM3205" s="27"/>
    </row>
    <row r="3206" spans="1:39" x14ac:dyDescent="0.25">
      <c r="A3206" s="21">
        <v>2859335</v>
      </c>
      <c r="B3206" s="34">
        <v>1.6729514423078901E-6</v>
      </c>
      <c r="C3206" s="22">
        <v>1.9366990143927099E-6</v>
      </c>
      <c r="D3206" s="22" t="s">
        <v>3994</v>
      </c>
      <c r="E3206" s="23">
        <v>25379762.354031101</v>
      </c>
      <c r="F3206" s="23">
        <f t="shared" si="441"/>
        <v>42.459110035607821</v>
      </c>
      <c r="G3206" s="24" t="s">
        <v>26</v>
      </c>
      <c r="H3206" s="24">
        <v>0</v>
      </c>
      <c r="I3206" s="25" t="s">
        <v>87</v>
      </c>
      <c r="J3206" s="31">
        <f t="shared" si="443"/>
        <v>0</v>
      </c>
      <c r="K3206" s="24" t="s">
        <v>29</v>
      </c>
      <c r="L3206" s="24"/>
      <c r="M3206" s="25" t="s">
        <v>29</v>
      </c>
      <c r="N3206" s="25">
        <f t="shared" si="444"/>
        <v>0</v>
      </c>
      <c r="O3206" s="24" t="s">
        <v>29</v>
      </c>
      <c r="P3206" s="24"/>
      <c r="Q3206" s="25" t="s">
        <v>29</v>
      </c>
      <c r="R3206" s="25">
        <f t="shared" si="445"/>
        <v>0</v>
      </c>
      <c r="S3206" s="24" t="s">
        <v>29</v>
      </c>
      <c r="T3206" s="24"/>
      <c r="U3206" s="25" t="s">
        <v>29</v>
      </c>
      <c r="V3206" s="25">
        <f t="shared" si="446"/>
        <v>0</v>
      </c>
      <c r="W3206" s="25" t="s">
        <v>29</v>
      </c>
      <c r="X3206" s="25"/>
      <c r="Y3206" s="25" t="s">
        <v>29</v>
      </c>
      <c r="Z3206" s="25">
        <f t="shared" si="447"/>
        <v>0</v>
      </c>
      <c r="AA3206" s="24" t="s">
        <v>29</v>
      </c>
      <c r="AB3206" s="24"/>
      <c r="AC3206" s="25" t="s">
        <v>29</v>
      </c>
      <c r="AD3206" s="25">
        <f t="shared" si="448"/>
        <v>0</v>
      </c>
      <c r="AE3206" s="32">
        <f t="shared" si="449"/>
        <v>0</v>
      </c>
      <c r="AF3206" s="37">
        <f t="shared" si="442"/>
        <v>42.459110035607821</v>
      </c>
      <c r="AG3206" s="27"/>
      <c r="AK3206" s="27"/>
      <c r="AM3206" s="27"/>
    </row>
    <row r="3207" spans="1:39" x14ac:dyDescent="0.25">
      <c r="A3207" s="21">
        <v>2859342</v>
      </c>
      <c r="B3207" s="34">
        <v>1.36856357389477E-5</v>
      </c>
      <c r="C3207" s="22">
        <v>1.6924836918037001E-5</v>
      </c>
      <c r="D3207" s="22" t="s">
        <v>3318</v>
      </c>
      <c r="E3207" s="23">
        <v>98251562.4724143</v>
      </c>
      <c r="F3207" s="23">
        <f t="shared" si="441"/>
        <v>1344.6350947799258</v>
      </c>
      <c r="G3207" s="24" t="s">
        <v>24</v>
      </c>
      <c r="H3207" s="24">
        <v>3</v>
      </c>
      <c r="I3207" s="25" t="s">
        <v>50</v>
      </c>
      <c r="J3207" s="31">
        <f t="shared" si="443"/>
        <v>0</v>
      </c>
      <c r="K3207" s="24" t="s">
        <v>24</v>
      </c>
      <c r="L3207" s="24">
        <v>2</v>
      </c>
      <c r="M3207" s="25" t="s">
        <v>44</v>
      </c>
      <c r="N3207" s="25">
        <f t="shared" si="444"/>
        <v>2</v>
      </c>
      <c r="O3207" s="24" t="s">
        <v>29</v>
      </c>
      <c r="P3207" s="24"/>
      <c r="Q3207" s="25" t="s">
        <v>29</v>
      </c>
      <c r="R3207" s="25">
        <f t="shared" si="445"/>
        <v>0</v>
      </c>
      <c r="S3207" s="24" t="s">
        <v>29</v>
      </c>
      <c r="T3207" s="24"/>
      <c r="U3207" s="25" t="s">
        <v>29</v>
      </c>
      <c r="V3207" s="25">
        <f t="shared" si="446"/>
        <v>0</v>
      </c>
      <c r="W3207" s="25" t="s">
        <v>29</v>
      </c>
      <c r="X3207" s="25"/>
      <c r="Y3207" s="25" t="s">
        <v>29</v>
      </c>
      <c r="Z3207" s="25">
        <f t="shared" si="447"/>
        <v>0</v>
      </c>
      <c r="AA3207" s="24" t="s">
        <v>29</v>
      </c>
      <c r="AB3207" s="24"/>
      <c r="AC3207" s="25" t="s">
        <v>29</v>
      </c>
      <c r="AD3207" s="25">
        <f t="shared" si="448"/>
        <v>0</v>
      </c>
      <c r="AE3207" s="32">
        <f t="shared" si="449"/>
        <v>2</v>
      </c>
      <c r="AF3207" s="37">
        <f t="shared" si="442"/>
        <v>1344.6350947799258</v>
      </c>
      <c r="AG3207" s="27"/>
      <c r="AK3207" s="27"/>
      <c r="AM3207" s="27"/>
    </row>
    <row r="3208" spans="1:39" x14ac:dyDescent="0.25">
      <c r="A3208" s="21">
        <v>2859343</v>
      </c>
      <c r="B3208" s="34">
        <v>2.8165679505191301E-4</v>
      </c>
      <c r="C3208" s="22">
        <v>3.1170332654044299E-4</v>
      </c>
      <c r="D3208" s="22" t="s">
        <v>2389</v>
      </c>
      <c r="E3208" s="23">
        <v>7935923.1671066796</v>
      </c>
      <c r="F3208" s="23">
        <f t="shared" si="441"/>
        <v>2235.2066850254946</v>
      </c>
      <c r="G3208" s="24" t="s">
        <v>24</v>
      </c>
      <c r="H3208" s="24">
        <v>1</v>
      </c>
      <c r="I3208" s="25" t="s">
        <v>44</v>
      </c>
      <c r="J3208" s="31">
        <f t="shared" si="443"/>
        <v>1</v>
      </c>
      <c r="K3208" s="24" t="s">
        <v>29</v>
      </c>
      <c r="L3208" s="24"/>
      <c r="M3208" s="25" t="s">
        <v>29</v>
      </c>
      <c r="N3208" s="25">
        <f t="shared" si="444"/>
        <v>0</v>
      </c>
      <c r="O3208" s="24" t="s">
        <v>29</v>
      </c>
      <c r="P3208" s="24"/>
      <c r="Q3208" s="25" t="s">
        <v>29</v>
      </c>
      <c r="R3208" s="25">
        <f t="shared" si="445"/>
        <v>0</v>
      </c>
      <c r="S3208" s="24" t="s">
        <v>29</v>
      </c>
      <c r="T3208" s="24"/>
      <c r="U3208" s="25" t="s">
        <v>29</v>
      </c>
      <c r="V3208" s="25">
        <f t="shared" si="446"/>
        <v>0</v>
      </c>
      <c r="W3208" s="25" t="s">
        <v>29</v>
      </c>
      <c r="X3208" s="25"/>
      <c r="Y3208" s="25" t="s">
        <v>29</v>
      </c>
      <c r="Z3208" s="25">
        <f t="shared" si="447"/>
        <v>0</v>
      </c>
      <c r="AA3208" s="24" t="s">
        <v>29</v>
      </c>
      <c r="AB3208" s="24"/>
      <c r="AC3208" s="25" t="s">
        <v>29</v>
      </c>
      <c r="AD3208" s="25">
        <f t="shared" si="448"/>
        <v>0</v>
      </c>
      <c r="AE3208" s="32">
        <f t="shared" si="449"/>
        <v>1</v>
      </c>
      <c r="AF3208" s="37">
        <f t="shared" si="442"/>
        <v>2235.2066850254946</v>
      </c>
      <c r="AG3208" s="27"/>
      <c r="AM3208" s="27"/>
    </row>
    <row r="3209" spans="1:39" x14ac:dyDescent="0.25">
      <c r="A3209" s="21">
        <v>2859344</v>
      </c>
      <c r="B3209" s="34">
        <v>5.4785391018393601E-6</v>
      </c>
      <c r="C3209" s="22">
        <v>6.4388733761861798E-6</v>
      </c>
      <c r="D3209" s="22" t="s">
        <v>3675</v>
      </c>
      <c r="E3209" s="23">
        <v>52845848.9793308</v>
      </c>
      <c r="F3209" s="23">
        <f t="shared" ref="F3209:F3272" si="450">E3209*B3209</f>
        <v>289.51805000316142</v>
      </c>
      <c r="G3209" s="24" t="s">
        <v>26</v>
      </c>
      <c r="H3209" s="24">
        <v>1</v>
      </c>
      <c r="I3209" s="25" t="s">
        <v>34</v>
      </c>
      <c r="J3209" s="31">
        <f t="shared" si="443"/>
        <v>0</v>
      </c>
      <c r="K3209" s="24" t="s">
        <v>24</v>
      </c>
      <c r="L3209" s="24">
        <v>1</v>
      </c>
      <c r="M3209" s="25" t="s">
        <v>38</v>
      </c>
      <c r="N3209" s="25">
        <f t="shared" si="444"/>
        <v>0</v>
      </c>
      <c r="O3209" s="24" t="s">
        <v>29</v>
      </c>
      <c r="P3209" s="24"/>
      <c r="Q3209" s="25" t="s">
        <v>29</v>
      </c>
      <c r="R3209" s="25">
        <f t="shared" si="445"/>
        <v>0</v>
      </c>
      <c r="S3209" s="24" t="s">
        <v>29</v>
      </c>
      <c r="T3209" s="24"/>
      <c r="U3209" s="25" t="s">
        <v>29</v>
      </c>
      <c r="V3209" s="25">
        <f t="shared" si="446"/>
        <v>0</v>
      </c>
      <c r="W3209" s="25" t="s">
        <v>29</v>
      </c>
      <c r="X3209" s="25"/>
      <c r="Y3209" s="25" t="s">
        <v>29</v>
      </c>
      <c r="Z3209" s="25">
        <f t="shared" si="447"/>
        <v>0</v>
      </c>
      <c r="AA3209" s="24" t="s">
        <v>29</v>
      </c>
      <c r="AB3209" s="24"/>
      <c r="AC3209" s="25" t="s">
        <v>29</v>
      </c>
      <c r="AD3209" s="25">
        <f t="shared" si="448"/>
        <v>0</v>
      </c>
      <c r="AE3209" s="32">
        <f t="shared" si="449"/>
        <v>0</v>
      </c>
      <c r="AF3209" s="37">
        <f t="shared" ref="AF3209:AF3272" si="451">B3209*E3209</f>
        <v>289.51805000316142</v>
      </c>
      <c r="AG3209" s="27"/>
      <c r="AK3209" s="27"/>
      <c r="AM3209" s="27"/>
    </row>
    <row r="3210" spans="1:39" x14ac:dyDescent="0.25">
      <c r="A3210" s="21">
        <v>2859345</v>
      </c>
      <c r="B3210" s="34">
        <v>1.27012953308365E-6</v>
      </c>
      <c r="C3210" s="22">
        <v>1.45346322908925E-6</v>
      </c>
      <c r="D3210" s="22" t="s">
        <v>1828</v>
      </c>
      <c r="E3210" s="23">
        <v>626171244.73676801</v>
      </c>
      <c r="F3210" s="23">
        <f t="shared" si="450"/>
        <v>795.31859070791904</v>
      </c>
      <c r="G3210" s="24" t="s">
        <v>24</v>
      </c>
      <c r="H3210" s="24">
        <v>4</v>
      </c>
      <c r="I3210" s="25" t="s">
        <v>51</v>
      </c>
      <c r="J3210" s="31">
        <f t="shared" ref="J3210:J3273" si="452">IF(LEFT(I3210,5)="US TX",H3210,0)</f>
        <v>0</v>
      </c>
      <c r="K3210" s="24" t="s">
        <v>26</v>
      </c>
      <c r="L3210" s="24">
        <v>2</v>
      </c>
      <c r="M3210" s="25" t="s">
        <v>35</v>
      </c>
      <c r="N3210" s="25">
        <f t="shared" ref="N3210:N3273" si="453">IF(LEFT(M3210,5)="US TX",L3210,0)</f>
        <v>0</v>
      </c>
      <c r="O3210" s="24" t="s">
        <v>24</v>
      </c>
      <c r="P3210" s="24">
        <v>3</v>
      </c>
      <c r="Q3210" s="25" t="s">
        <v>41</v>
      </c>
      <c r="R3210" s="25">
        <f t="shared" ref="R3210:R3273" si="454">IF(LEFT(Q3210,5)="US TX",P3210,0)</f>
        <v>3</v>
      </c>
      <c r="S3210" s="24" t="s">
        <v>29</v>
      </c>
      <c r="T3210" s="24"/>
      <c r="U3210" s="25" t="s">
        <v>29</v>
      </c>
      <c r="V3210" s="25">
        <f t="shared" ref="V3210:V3273" si="455">IF(LEFT(U3210,5)="US TX",T3210,0)</f>
        <v>0</v>
      </c>
      <c r="W3210" s="25" t="s">
        <v>29</v>
      </c>
      <c r="X3210" s="25"/>
      <c r="Y3210" s="25" t="s">
        <v>29</v>
      </c>
      <c r="Z3210" s="25">
        <f t="shared" ref="Z3210:Z3273" si="456">IF(LEFT(Y3210,5)="US TX",X3210,0)</f>
        <v>0</v>
      </c>
      <c r="AA3210" s="24" t="s">
        <v>29</v>
      </c>
      <c r="AB3210" s="24"/>
      <c r="AC3210" s="25" t="s">
        <v>29</v>
      </c>
      <c r="AD3210" s="25">
        <f t="shared" ref="AD3210:AD3273" si="457">IF(LEFT(AC3210,5)="US TX",AB3210,0)</f>
        <v>0</v>
      </c>
      <c r="AE3210" s="32">
        <f t="shared" ref="AE3210:AE3273" si="458">MAX(J3210,N3210,R3210,V3210,Z3210,AD3210)</f>
        <v>3</v>
      </c>
      <c r="AF3210" s="37">
        <f t="shared" si="451"/>
        <v>795.31859070791904</v>
      </c>
      <c r="AG3210" s="27"/>
      <c r="AK3210" s="27"/>
      <c r="AM3210" s="27"/>
    </row>
    <row r="3211" spans="1:39" x14ac:dyDescent="0.25">
      <c r="A3211" s="21">
        <v>2859349</v>
      </c>
      <c r="B3211" s="34">
        <v>4.9757491302381101E-5</v>
      </c>
      <c r="C3211" s="22">
        <v>6.06966248703888E-5</v>
      </c>
      <c r="D3211" s="22" t="s">
        <v>4037</v>
      </c>
      <c r="E3211" s="23">
        <v>22783297.057097301</v>
      </c>
      <c r="F3211" s="23">
        <f t="shared" si="450"/>
        <v>1133.6397051580839</v>
      </c>
      <c r="G3211" s="24" t="s">
        <v>24</v>
      </c>
      <c r="H3211" s="24">
        <v>4</v>
      </c>
      <c r="I3211" s="25" t="s">
        <v>74</v>
      </c>
      <c r="J3211" s="31">
        <f t="shared" si="452"/>
        <v>0</v>
      </c>
      <c r="K3211" s="24" t="s">
        <v>24</v>
      </c>
      <c r="L3211" s="24">
        <v>3</v>
      </c>
      <c r="M3211" s="25" t="s">
        <v>27</v>
      </c>
      <c r="N3211" s="25">
        <f t="shared" si="453"/>
        <v>0</v>
      </c>
      <c r="O3211" s="24" t="s">
        <v>29</v>
      </c>
      <c r="P3211" s="24"/>
      <c r="Q3211" s="25" t="s">
        <v>29</v>
      </c>
      <c r="R3211" s="25">
        <f t="shared" si="454"/>
        <v>0</v>
      </c>
      <c r="S3211" s="24" t="s">
        <v>29</v>
      </c>
      <c r="T3211" s="24"/>
      <c r="U3211" s="25" t="s">
        <v>29</v>
      </c>
      <c r="V3211" s="25">
        <f t="shared" si="455"/>
        <v>0</v>
      </c>
      <c r="W3211" s="25" t="s">
        <v>29</v>
      </c>
      <c r="X3211" s="25"/>
      <c r="Y3211" s="25" t="s">
        <v>29</v>
      </c>
      <c r="Z3211" s="25">
        <f t="shared" si="456"/>
        <v>0</v>
      </c>
      <c r="AA3211" s="24" t="s">
        <v>29</v>
      </c>
      <c r="AB3211" s="24"/>
      <c r="AC3211" s="25" t="s">
        <v>29</v>
      </c>
      <c r="AD3211" s="25">
        <f t="shared" si="457"/>
        <v>0</v>
      </c>
      <c r="AE3211" s="32">
        <f t="shared" si="458"/>
        <v>0</v>
      </c>
      <c r="AF3211" s="37">
        <f t="shared" si="451"/>
        <v>1133.6397051580839</v>
      </c>
      <c r="AG3211" s="27"/>
      <c r="AK3211" s="27"/>
      <c r="AM3211" s="27"/>
    </row>
    <row r="3212" spans="1:39" x14ac:dyDescent="0.25">
      <c r="A3212" s="21">
        <v>2859351</v>
      </c>
      <c r="B3212" s="34">
        <v>2.3727956841467101E-5</v>
      </c>
      <c r="C3212" s="22">
        <v>2.53588172294573E-5</v>
      </c>
      <c r="D3212" s="22" t="s">
        <v>3682</v>
      </c>
      <c r="E3212" s="23">
        <v>52348299.101644397</v>
      </c>
      <c r="F3212" s="23">
        <f t="shared" si="450"/>
        <v>1242.1181818080292</v>
      </c>
      <c r="G3212" s="24" t="s">
        <v>24</v>
      </c>
      <c r="H3212" s="24">
        <v>3</v>
      </c>
      <c r="I3212" s="25" t="s">
        <v>53</v>
      </c>
      <c r="J3212" s="31">
        <f t="shared" si="452"/>
        <v>0</v>
      </c>
      <c r="K3212" s="24" t="s">
        <v>29</v>
      </c>
      <c r="L3212" s="24"/>
      <c r="M3212" s="25" t="s">
        <v>29</v>
      </c>
      <c r="N3212" s="25">
        <f t="shared" si="453"/>
        <v>0</v>
      </c>
      <c r="O3212" s="24" t="s">
        <v>29</v>
      </c>
      <c r="P3212" s="24"/>
      <c r="Q3212" s="25" t="s">
        <v>29</v>
      </c>
      <c r="R3212" s="25">
        <f t="shared" si="454"/>
        <v>0</v>
      </c>
      <c r="S3212" s="24" t="s">
        <v>29</v>
      </c>
      <c r="T3212" s="24"/>
      <c r="U3212" s="25" t="s">
        <v>29</v>
      </c>
      <c r="V3212" s="25">
        <f t="shared" si="455"/>
        <v>0</v>
      </c>
      <c r="W3212" s="25" t="s">
        <v>29</v>
      </c>
      <c r="X3212" s="25"/>
      <c r="Y3212" s="25" t="s">
        <v>29</v>
      </c>
      <c r="Z3212" s="25">
        <f t="shared" si="456"/>
        <v>0</v>
      </c>
      <c r="AA3212" s="24" t="s">
        <v>29</v>
      </c>
      <c r="AB3212" s="24"/>
      <c r="AC3212" s="25" t="s">
        <v>29</v>
      </c>
      <c r="AD3212" s="25">
        <f t="shared" si="457"/>
        <v>0</v>
      </c>
      <c r="AE3212" s="32">
        <f t="shared" si="458"/>
        <v>0</v>
      </c>
      <c r="AF3212" s="37">
        <f t="shared" si="451"/>
        <v>1242.1181818080292</v>
      </c>
      <c r="AG3212" s="27"/>
      <c r="AK3212" s="27"/>
    </row>
    <row r="3213" spans="1:39" x14ac:dyDescent="0.25">
      <c r="A3213" s="21">
        <v>2859353</v>
      </c>
      <c r="B3213" s="34">
        <v>9.4095091737048106E-5</v>
      </c>
      <c r="C3213" s="22">
        <v>9.9204791555552205E-5</v>
      </c>
      <c r="D3213" s="22" t="s">
        <v>3877</v>
      </c>
      <c r="E3213" s="23">
        <v>2226754.8438203898</v>
      </c>
      <c r="F3213" s="23">
        <f t="shared" si="450"/>
        <v>209.52670130519581</v>
      </c>
      <c r="G3213" s="24" t="s">
        <v>24</v>
      </c>
      <c r="H3213" s="24">
        <v>4</v>
      </c>
      <c r="I3213" s="25" t="s">
        <v>53</v>
      </c>
      <c r="J3213" s="31">
        <f t="shared" si="452"/>
        <v>0</v>
      </c>
      <c r="K3213" s="24" t="s">
        <v>29</v>
      </c>
      <c r="L3213" s="24"/>
      <c r="M3213" s="25" t="s">
        <v>29</v>
      </c>
      <c r="N3213" s="25">
        <f t="shared" si="453"/>
        <v>0</v>
      </c>
      <c r="O3213" s="24" t="s">
        <v>29</v>
      </c>
      <c r="P3213" s="24"/>
      <c r="Q3213" s="25" t="s">
        <v>29</v>
      </c>
      <c r="R3213" s="25">
        <f t="shared" si="454"/>
        <v>0</v>
      </c>
      <c r="S3213" s="24" t="s">
        <v>29</v>
      </c>
      <c r="T3213" s="24"/>
      <c r="U3213" s="25" t="s">
        <v>29</v>
      </c>
      <c r="V3213" s="25">
        <f t="shared" si="455"/>
        <v>0</v>
      </c>
      <c r="W3213" s="25" t="s">
        <v>29</v>
      </c>
      <c r="X3213" s="25"/>
      <c r="Y3213" s="25" t="s">
        <v>29</v>
      </c>
      <c r="Z3213" s="25">
        <f t="shared" si="456"/>
        <v>0</v>
      </c>
      <c r="AA3213" s="24" t="s">
        <v>29</v>
      </c>
      <c r="AB3213" s="24"/>
      <c r="AC3213" s="25" t="s">
        <v>29</v>
      </c>
      <c r="AD3213" s="25">
        <f t="shared" si="457"/>
        <v>0</v>
      </c>
      <c r="AE3213" s="32">
        <f t="shared" si="458"/>
        <v>0</v>
      </c>
      <c r="AF3213" s="37">
        <f t="shared" si="451"/>
        <v>209.52670130519581</v>
      </c>
      <c r="AG3213" s="27"/>
      <c r="AK3213" s="27"/>
      <c r="AM3213" s="27"/>
    </row>
    <row r="3214" spans="1:39" x14ac:dyDescent="0.25">
      <c r="A3214" s="21">
        <v>2859358</v>
      </c>
      <c r="B3214" s="34">
        <v>5.60108402439228E-5</v>
      </c>
      <c r="C3214" s="22">
        <v>6.4263678108981406E-5</v>
      </c>
      <c r="D3214" s="22" t="s">
        <v>1380</v>
      </c>
      <c r="E3214" s="23">
        <v>10359776.525704499</v>
      </c>
      <c r="F3214" s="23">
        <f t="shared" si="450"/>
        <v>580.25978794397633</v>
      </c>
      <c r="G3214" s="24" t="s">
        <v>24</v>
      </c>
      <c r="H3214" s="24">
        <v>2</v>
      </c>
      <c r="I3214" s="25" t="s">
        <v>38</v>
      </c>
      <c r="J3214" s="31">
        <f t="shared" si="452"/>
        <v>0</v>
      </c>
      <c r="K3214" s="24" t="s">
        <v>29</v>
      </c>
      <c r="L3214" s="24"/>
      <c r="M3214" s="25" t="s">
        <v>29</v>
      </c>
      <c r="N3214" s="25">
        <f t="shared" si="453"/>
        <v>0</v>
      </c>
      <c r="O3214" s="24" t="s">
        <v>29</v>
      </c>
      <c r="P3214" s="24"/>
      <c r="Q3214" s="25" t="s">
        <v>29</v>
      </c>
      <c r="R3214" s="25">
        <f t="shared" si="454"/>
        <v>0</v>
      </c>
      <c r="S3214" s="24" t="s">
        <v>29</v>
      </c>
      <c r="T3214" s="24"/>
      <c r="U3214" s="25" t="s">
        <v>29</v>
      </c>
      <c r="V3214" s="25">
        <f t="shared" si="455"/>
        <v>0</v>
      </c>
      <c r="W3214" s="25" t="s">
        <v>29</v>
      </c>
      <c r="X3214" s="25"/>
      <c r="Y3214" s="25" t="s">
        <v>29</v>
      </c>
      <c r="Z3214" s="25">
        <f t="shared" si="456"/>
        <v>0</v>
      </c>
      <c r="AA3214" s="24" t="s">
        <v>29</v>
      </c>
      <c r="AB3214" s="24"/>
      <c r="AC3214" s="25" t="s">
        <v>29</v>
      </c>
      <c r="AD3214" s="25">
        <f t="shared" si="457"/>
        <v>0</v>
      </c>
      <c r="AE3214" s="32">
        <f t="shared" si="458"/>
        <v>0</v>
      </c>
      <c r="AF3214" s="37">
        <f t="shared" si="451"/>
        <v>580.25978794397633</v>
      </c>
      <c r="AG3214" s="27"/>
      <c r="AK3214" s="27"/>
    </row>
    <row r="3215" spans="1:39" x14ac:dyDescent="0.25">
      <c r="A3215" s="21">
        <v>2859360</v>
      </c>
      <c r="B3215" s="34">
        <v>1.2410974210499299E-5</v>
      </c>
      <c r="C3215" s="22">
        <v>1.3194456115934199E-5</v>
      </c>
      <c r="D3215" s="22" t="s">
        <v>4546</v>
      </c>
      <c r="E3215" s="23">
        <v>7031.5023073797602</v>
      </c>
      <c r="F3215" s="23">
        <f t="shared" si="450"/>
        <v>8.7267793797956517E-2</v>
      </c>
      <c r="G3215" s="24" t="s">
        <v>24</v>
      </c>
      <c r="H3215" s="24">
        <v>1</v>
      </c>
      <c r="I3215" s="25" t="s">
        <v>38</v>
      </c>
      <c r="J3215" s="31">
        <f t="shared" si="452"/>
        <v>0</v>
      </c>
      <c r="K3215" s="24" t="s">
        <v>29</v>
      </c>
      <c r="L3215" s="24"/>
      <c r="M3215" s="25" t="s">
        <v>29</v>
      </c>
      <c r="N3215" s="25">
        <f t="shared" si="453"/>
        <v>0</v>
      </c>
      <c r="O3215" s="24" t="s">
        <v>29</v>
      </c>
      <c r="P3215" s="24"/>
      <c r="Q3215" s="25" t="s">
        <v>29</v>
      </c>
      <c r="R3215" s="25">
        <f t="shared" si="454"/>
        <v>0</v>
      </c>
      <c r="S3215" s="24" t="s">
        <v>29</v>
      </c>
      <c r="T3215" s="24"/>
      <c r="U3215" s="25" t="s">
        <v>29</v>
      </c>
      <c r="V3215" s="25">
        <f t="shared" si="455"/>
        <v>0</v>
      </c>
      <c r="W3215" s="25" t="s">
        <v>29</v>
      </c>
      <c r="X3215" s="25"/>
      <c r="Y3215" s="25" t="s">
        <v>29</v>
      </c>
      <c r="Z3215" s="25">
        <f t="shared" si="456"/>
        <v>0</v>
      </c>
      <c r="AA3215" s="24" t="s">
        <v>29</v>
      </c>
      <c r="AB3215" s="24"/>
      <c r="AC3215" s="25" t="s">
        <v>29</v>
      </c>
      <c r="AD3215" s="25">
        <f t="shared" si="457"/>
        <v>0</v>
      </c>
      <c r="AE3215" s="32">
        <f t="shared" si="458"/>
        <v>0</v>
      </c>
      <c r="AF3215" s="37">
        <f t="shared" si="451"/>
        <v>8.7267793797956517E-2</v>
      </c>
      <c r="AG3215" s="27"/>
      <c r="AM3215" s="27"/>
    </row>
    <row r="3216" spans="1:39" x14ac:dyDescent="0.25">
      <c r="A3216" s="21">
        <v>2859361</v>
      </c>
      <c r="B3216" s="34">
        <v>5.6699347327102802E-5</v>
      </c>
      <c r="C3216" s="22">
        <v>5.5546205422625599E-5</v>
      </c>
      <c r="D3216" s="22" t="s">
        <v>530</v>
      </c>
      <c r="E3216" s="23">
        <v>1374799756.8534501</v>
      </c>
      <c r="F3216" s="23">
        <f t="shared" si="450"/>
        <v>77950.248919050253</v>
      </c>
      <c r="G3216" s="24" t="s">
        <v>24</v>
      </c>
      <c r="H3216" s="24">
        <v>4</v>
      </c>
      <c r="I3216" s="25" t="s">
        <v>62</v>
      </c>
      <c r="J3216" s="31">
        <f t="shared" si="452"/>
        <v>4</v>
      </c>
      <c r="K3216" s="24" t="s">
        <v>29</v>
      </c>
      <c r="L3216" s="24"/>
      <c r="M3216" s="25" t="s">
        <v>29</v>
      </c>
      <c r="N3216" s="25">
        <f t="shared" si="453"/>
        <v>0</v>
      </c>
      <c r="O3216" s="24" t="s">
        <v>29</v>
      </c>
      <c r="P3216" s="24"/>
      <c r="Q3216" s="25" t="s">
        <v>29</v>
      </c>
      <c r="R3216" s="25">
        <f t="shared" si="454"/>
        <v>0</v>
      </c>
      <c r="S3216" s="24" t="s">
        <v>29</v>
      </c>
      <c r="T3216" s="24"/>
      <c r="U3216" s="25" t="s">
        <v>29</v>
      </c>
      <c r="V3216" s="25">
        <f t="shared" si="455"/>
        <v>0</v>
      </c>
      <c r="W3216" s="25" t="s">
        <v>29</v>
      </c>
      <c r="X3216" s="25"/>
      <c r="Y3216" s="25" t="s">
        <v>29</v>
      </c>
      <c r="Z3216" s="25">
        <f t="shared" si="456"/>
        <v>0</v>
      </c>
      <c r="AA3216" s="24" t="s">
        <v>29</v>
      </c>
      <c r="AB3216" s="24"/>
      <c r="AC3216" s="25" t="s">
        <v>29</v>
      </c>
      <c r="AD3216" s="25">
        <f t="shared" si="457"/>
        <v>0</v>
      </c>
      <c r="AE3216" s="32">
        <f t="shared" si="458"/>
        <v>4</v>
      </c>
      <c r="AF3216" s="37">
        <f t="shared" si="451"/>
        <v>77950.248919050253</v>
      </c>
      <c r="AG3216" s="27"/>
      <c r="AK3216" s="27"/>
    </row>
    <row r="3217" spans="1:39" x14ac:dyDescent="0.25">
      <c r="A3217" s="21">
        <v>2859366</v>
      </c>
      <c r="B3217" s="34">
        <v>1.5961294085067999E-5</v>
      </c>
      <c r="C3217" s="22">
        <v>1.6504207421916601E-5</v>
      </c>
      <c r="D3217" s="22" t="s">
        <v>2800</v>
      </c>
      <c r="E3217" s="23">
        <v>209421681.686923</v>
      </c>
      <c r="F3217" s="23">
        <f t="shared" si="450"/>
        <v>3342.6410491944775</v>
      </c>
      <c r="G3217" s="24" t="s">
        <v>24</v>
      </c>
      <c r="H3217" s="24">
        <v>3</v>
      </c>
      <c r="I3217" s="25" t="s">
        <v>34</v>
      </c>
      <c r="J3217" s="31">
        <f t="shared" si="452"/>
        <v>0</v>
      </c>
      <c r="K3217" s="24" t="s">
        <v>24</v>
      </c>
      <c r="L3217" s="24">
        <v>4</v>
      </c>
      <c r="M3217" s="25" t="s">
        <v>44</v>
      </c>
      <c r="N3217" s="25">
        <f t="shared" si="453"/>
        <v>4</v>
      </c>
      <c r="O3217" s="24" t="s">
        <v>29</v>
      </c>
      <c r="P3217" s="24"/>
      <c r="Q3217" s="25" t="s">
        <v>29</v>
      </c>
      <c r="R3217" s="25">
        <f t="shared" si="454"/>
        <v>0</v>
      </c>
      <c r="S3217" s="24" t="s">
        <v>29</v>
      </c>
      <c r="T3217" s="24"/>
      <c r="U3217" s="25" t="s">
        <v>29</v>
      </c>
      <c r="V3217" s="25">
        <f t="shared" si="455"/>
        <v>0</v>
      </c>
      <c r="W3217" s="25" t="s">
        <v>29</v>
      </c>
      <c r="X3217" s="25"/>
      <c r="Y3217" s="25" t="s">
        <v>29</v>
      </c>
      <c r="Z3217" s="25">
        <f t="shared" si="456"/>
        <v>0</v>
      </c>
      <c r="AA3217" s="24" t="s">
        <v>29</v>
      </c>
      <c r="AB3217" s="24"/>
      <c r="AC3217" s="25" t="s">
        <v>29</v>
      </c>
      <c r="AD3217" s="25">
        <f t="shared" si="457"/>
        <v>0</v>
      </c>
      <c r="AE3217" s="32">
        <f t="shared" si="458"/>
        <v>4</v>
      </c>
      <c r="AF3217" s="37">
        <f t="shared" si="451"/>
        <v>3342.6410491944775</v>
      </c>
      <c r="AG3217" s="27"/>
      <c r="AM3217" s="27"/>
    </row>
    <row r="3218" spans="1:39" x14ac:dyDescent="0.25">
      <c r="A3218" s="21">
        <v>2859367</v>
      </c>
      <c r="B3218" s="34">
        <v>3.3259000000000002E-6</v>
      </c>
      <c r="C3218" s="22">
        <v>3.9415176968687798E-6</v>
      </c>
      <c r="D3218" s="22" t="s">
        <v>4035</v>
      </c>
      <c r="E3218" s="23">
        <v>23033252.532044001</v>
      </c>
      <c r="F3218" s="23">
        <f t="shared" si="450"/>
        <v>76.606294596325142</v>
      </c>
      <c r="G3218" s="24" t="s">
        <v>24</v>
      </c>
      <c r="H3218" s="24">
        <v>0</v>
      </c>
      <c r="I3218" s="25" t="s">
        <v>40</v>
      </c>
      <c r="J3218" s="31">
        <f t="shared" si="452"/>
        <v>0</v>
      </c>
      <c r="K3218" s="24" t="s">
        <v>29</v>
      </c>
      <c r="L3218" s="24"/>
      <c r="M3218" s="25" t="s">
        <v>29</v>
      </c>
      <c r="N3218" s="25">
        <f t="shared" si="453"/>
        <v>0</v>
      </c>
      <c r="O3218" s="24" t="s">
        <v>29</v>
      </c>
      <c r="P3218" s="24"/>
      <c r="Q3218" s="25" t="s">
        <v>29</v>
      </c>
      <c r="R3218" s="25">
        <f t="shared" si="454"/>
        <v>0</v>
      </c>
      <c r="S3218" s="24" t="s">
        <v>29</v>
      </c>
      <c r="T3218" s="24"/>
      <c r="U3218" s="25" t="s">
        <v>29</v>
      </c>
      <c r="V3218" s="25">
        <f t="shared" si="455"/>
        <v>0</v>
      </c>
      <c r="W3218" s="25" t="s">
        <v>29</v>
      </c>
      <c r="X3218" s="25"/>
      <c r="Y3218" s="25" t="s">
        <v>29</v>
      </c>
      <c r="Z3218" s="25">
        <f t="shared" si="456"/>
        <v>0</v>
      </c>
      <c r="AA3218" s="24" t="s">
        <v>29</v>
      </c>
      <c r="AB3218" s="24"/>
      <c r="AC3218" s="25" t="s">
        <v>29</v>
      </c>
      <c r="AD3218" s="25">
        <f t="shared" si="457"/>
        <v>0</v>
      </c>
      <c r="AE3218" s="32">
        <f t="shared" si="458"/>
        <v>0</v>
      </c>
      <c r="AF3218" s="37">
        <f t="shared" si="451"/>
        <v>76.606294596325142</v>
      </c>
      <c r="AG3218" s="27"/>
      <c r="AM3218" s="27"/>
    </row>
    <row r="3219" spans="1:39" x14ac:dyDescent="0.25">
      <c r="A3219" s="21">
        <v>2859371</v>
      </c>
      <c r="B3219" s="34">
        <v>9.7243062646156794E-5</v>
      </c>
      <c r="C3219" s="22">
        <v>1.07597931285987E-4</v>
      </c>
      <c r="D3219" s="22" t="s">
        <v>2259</v>
      </c>
      <c r="E3219" s="23">
        <v>40428061.7846753</v>
      </c>
      <c r="F3219" s="23">
        <f t="shared" si="450"/>
        <v>3931.3485447898775</v>
      </c>
      <c r="G3219" s="24" t="s">
        <v>24</v>
      </c>
      <c r="H3219" s="24">
        <v>1</v>
      </c>
      <c r="I3219" s="25" t="s">
        <v>37</v>
      </c>
      <c r="J3219" s="31">
        <f t="shared" si="452"/>
        <v>1</v>
      </c>
      <c r="K3219" s="24" t="s">
        <v>29</v>
      </c>
      <c r="L3219" s="24"/>
      <c r="M3219" s="25" t="s">
        <v>29</v>
      </c>
      <c r="N3219" s="25">
        <f t="shared" si="453"/>
        <v>0</v>
      </c>
      <c r="O3219" s="24" t="s">
        <v>29</v>
      </c>
      <c r="P3219" s="24"/>
      <c r="Q3219" s="25" t="s">
        <v>29</v>
      </c>
      <c r="R3219" s="25">
        <f t="shared" si="454"/>
        <v>0</v>
      </c>
      <c r="S3219" s="24" t="s">
        <v>29</v>
      </c>
      <c r="T3219" s="24"/>
      <c r="U3219" s="25" t="s">
        <v>29</v>
      </c>
      <c r="V3219" s="25">
        <f t="shared" si="455"/>
        <v>0</v>
      </c>
      <c r="W3219" s="25" t="s">
        <v>29</v>
      </c>
      <c r="X3219" s="25"/>
      <c r="Y3219" s="25" t="s">
        <v>29</v>
      </c>
      <c r="Z3219" s="25">
        <f t="shared" si="456"/>
        <v>0</v>
      </c>
      <c r="AA3219" s="24" t="s">
        <v>29</v>
      </c>
      <c r="AB3219" s="24"/>
      <c r="AC3219" s="25" t="s">
        <v>29</v>
      </c>
      <c r="AD3219" s="25">
        <f t="shared" si="457"/>
        <v>0</v>
      </c>
      <c r="AE3219" s="32">
        <f t="shared" si="458"/>
        <v>1</v>
      </c>
      <c r="AF3219" s="37">
        <f t="shared" si="451"/>
        <v>3931.3485447898775</v>
      </c>
      <c r="AG3219" s="27"/>
      <c r="AM3219" s="27"/>
    </row>
    <row r="3220" spans="1:39" x14ac:dyDescent="0.25">
      <c r="A3220" s="21">
        <v>2859372</v>
      </c>
      <c r="B3220" s="34">
        <v>1.7304009438690699E-6</v>
      </c>
      <c r="C3220" s="22">
        <v>1.7181055293020699E-6</v>
      </c>
      <c r="D3220" s="22" t="s">
        <v>337</v>
      </c>
      <c r="E3220" s="23">
        <v>5709405601.5231104</v>
      </c>
      <c r="F3220" s="23">
        <f t="shared" si="450"/>
        <v>9879.5608418069442</v>
      </c>
      <c r="G3220" s="24" t="s">
        <v>24</v>
      </c>
      <c r="H3220" s="24">
        <v>3</v>
      </c>
      <c r="I3220" s="25" t="s">
        <v>46</v>
      </c>
      <c r="J3220" s="31">
        <f t="shared" si="452"/>
        <v>0</v>
      </c>
      <c r="K3220" s="24" t="s">
        <v>26</v>
      </c>
      <c r="L3220" s="24">
        <v>1</v>
      </c>
      <c r="M3220" s="25" t="s">
        <v>35</v>
      </c>
      <c r="N3220" s="25">
        <f t="shared" si="453"/>
        <v>0</v>
      </c>
      <c r="O3220" s="24" t="s">
        <v>24</v>
      </c>
      <c r="P3220" s="24">
        <v>4</v>
      </c>
      <c r="Q3220" s="25" t="s">
        <v>36</v>
      </c>
      <c r="R3220" s="25">
        <f t="shared" si="454"/>
        <v>4</v>
      </c>
      <c r="S3220" s="24" t="s">
        <v>29</v>
      </c>
      <c r="T3220" s="24"/>
      <c r="U3220" s="25" t="s">
        <v>29</v>
      </c>
      <c r="V3220" s="25">
        <f t="shared" si="455"/>
        <v>0</v>
      </c>
      <c r="W3220" s="25" t="s">
        <v>29</v>
      </c>
      <c r="X3220" s="25"/>
      <c r="Y3220" s="25" t="s">
        <v>29</v>
      </c>
      <c r="Z3220" s="25">
        <f t="shared" si="456"/>
        <v>0</v>
      </c>
      <c r="AA3220" s="24" t="s">
        <v>29</v>
      </c>
      <c r="AB3220" s="24"/>
      <c r="AC3220" s="25" t="s">
        <v>29</v>
      </c>
      <c r="AD3220" s="25">
        <f t="shared" si="457"/>
        <v>0</v>
      </c>
      <c r="AE3220" s="32">
        <f t="shared" si="458"/>
        <v>4</v>
      </c>
      <c r="AF3220" s="37">
        <f t="shared" si="451"/>
        <v>9879.5608418069442</v>
      </c>
      <c r="AG3220" s="27"/>
      <c r="AK3220" s="27"/>
      <c r="AM3220" s="27"/>
    </row>
    <row r="3221" spans="1:39" x14ac:dyDescent="0.25">
      <c r="A3221" s="21">
        <v>2859379</v>
      </c>
      <c r="B3221" s="34">
        <v>2.7791671118018599E-4</v>
      </c>
      <c r="C3221" s="22">
        <v>2.7826765423829701E-4</v>
      </c>
      <c r="D3221" s="22" t="s">
        <v>3811</v>
      </c>
      <c r="E3221" s="23">
        <v>730328.58379177703</v>
      </c>
      <c r="F3221" s="23">
        <f t="shared" si="450"/>
        <v>202.97051808829355</v>
      </c>
      <c r="G3221" s="24" t="s">
        <v>24</v>
      </c>
      <c r="H3221" s="24">
        <v>3</v>
      </c>
      <c r="I3221" s="25" t="s">
        <v>47</v>
      </c>
      <c r="J3221" s="31">
        <f t="shared" si="452"/>
        <v>0</v>
      </c>
      <c r="K3221" s="24" t="s">
        <v>29</v>
      </c>
      <c r="L3221" s="24"/>
      <c r="M3221" s="25" t="s">
        <v>29</v>
      </c>
      <c r="N3221" s="25">
        <f t="shared" si="453"/>
        <v>0</v>
      </c>
      <c r="O3221" s="24" t="s">
        <v>29</v>
      </c>
      <c r="P3221" s="24"/>
      <c r="Q3221" s="25" t="s">
        <v>29</v>
      </c>
      <c r="R3221" s="25">
        <f t="shared" si="454"/>
        <v>0</v>
      </c>
      <c r="S3221" s="24" t="s">
        <v>29</v>
      </c>
      <c r="T3221" s="24"/>
      <c r="U3221" s="25" t="s">
        <v>29</v>
      </c>
      <c r="V3221" s="25">
        <f t="shared" si="455"/>
        <v>0</v>
      </c>
      <c r="W3221" s="25" t="s">
        <v>29</v>
      </c>
      <c r="X3221" s="25"/>
      <c r="Y3221" s="25" t="s">
        <v>29</v>
      </c>
      <c r="Z3221" s="25">
        <f t="shared" si="456"/>
        <v>0</v>
      </c>
      <c r="AA3221" s="24" t="s">
        <v>29</v>
      </c>
      <c r="AB3221" s="24"/>
      <c r="AC3221" s="25" t="s">
        <v>29</v>
      </c>
      <c r="AD3221" s="25">
        <f t="shared" si="457"/>
        <v>0</v>
      </c>
      <c r="AE3221" s="32">
        <f t="shared" si="458"/>
        <v>0</v>
      </c>
      <c r="AF3221" s="37">
        <f t="shared" si="451"/>
        <v>202.97051808829355</v>
      </c>
      <c r="AG3221" s="27"/>
      <c r="AK3221" s="27"/>
      <c r="AM3221" s="27"/>
    </row>
    <row r="3222" spans="1:39" x14ac:dyDescent="0.25">
      <c r="A3222" s="21">
        <v>2859380</v>
      </c>
      <c r="B3222" s="34">
        <v>2.0212403554555101E-5</v>
      </c>
      <c r="C3222" s="22">
        <v>1.97595883080533E-5</v>
      </c>
      <c r="D3222" s="22" t="s">
        <v>1222</v>
      </c>
      <c r="E3222" s="23">
        <v>1285435178.42963</v>
      </c>
      <c r="F3222" s="23">
        <f t="shared" si="450"/>
        <v>25981.734569641227</v>
      </c>
      <c r="G3222" s="24" t="s">
        <v>24</v>
      </c>
      <c r="H3222" s="24">
        <v>1</v>
      </c>
      <c r="I3222" s="25" t="s">
        <v>34</v>
      </c>
      <c r="J3222" s="31">
        <f t="shared" si="452"/>
        <v>0</v>
      </c>
      <c r="K3222" s="24" t="s">
        <v>24</v>
      </c>
      <c r="L3222" s="24">
        <v>4</v>
      </c>
      <c r="M3222" s="25" t="s">
        <v>66</v>
      </c>
      <c r="N3222" s="25">
        <f t="shared" si="453"/>
        <v>4</v>
      </c>
      <c r="O3222" s="24" t="s">
        <v>29</v>
      </c>
      <c r="P3222" s="24"/>
      <c r="Q3222" s="25" t="s">
        <v>29</v>
      </c>
      <c r="R3222" s="25">
        <f t="shared" si="454"/>
        <v>0</v>
      </c>
      <c r="S3222" s="24" t="s">
        <v>29</v>
      </c>
      <c r="T3222" s="24"/>
      <c r="U3222" s="25" t="s">
        <v>29</v>
      </c>
      <c r="V3222" s="25">
        <f t="shared" si="455"/>
        <v>0</v>
      </c>
      <c r="W3222" s="25" t="s">
        <v>29</v>
      </c>
      <c r="X3222" s="25"/>
      <c r="Y3222" s="25" t="s">
        <v>29</v>
      </c>
      <c r="Z3222" s="25">
        <f t="shared" si="456"/>
        <v>0</v>
      </c>
      <c r="AA3222" s="24" t="s">
        <v>29</v>
      </c>
      <c r="AB3222" s="24"/>
      <c r="AC3222" s="25" t="s">
        <v>29</v>
      </c>
      <c r="AD3222" s="25">
        <f t="shared" si="457"/>
        <v>0</v>
      </c>
      <c r="AE3222" s="32">
        <f t="shared" si="458"/>
        <v>4</v>
      </c>
      <c r="AF3222" s="37">
        <f t="shared" si="451"/>
        <v>25981.734569641227</v>
      </c>
      <c r="AG3222" s="27"/>
      <c r="AK3222" s="27"/>
      <c r="AM3222" s="27"/>
    </row>
    <row r="3223" spans="1:39" x14ac:dyDescent="0.25">
      <c r="A3223" s="21">
        <v>2859382</v>
      </c>
      <c r="B3223" s="34">
        <v>3.1049400707928698E-6</v>
      </c>
      <c r="C3223" s="22">
        <v>3.6607397364192501E-6</v>
      </c>
      <c r="D3223" s="22" t="s">
        <v>2428</v>
      </c>
      <c r="E3223" s="23">
        <v>319803060.43227202</v>
      </c>
      <c r="F3223" s="23">
        <f t="shared" si="450"/>
        <v>992.96933709835514</v>
      </c>
      <c r="G3223" s="24" t="s">
        <v>24</v>
      </c>
      <c r="H3223" s="24">
        <v>2</v>
      </c>
      <c r="I3223" s="25" t="s">
        <v>39</v>
      </c>
      <c r="J3223" s="31">
        <f t="shared" si="452"/>
        <v>2</v>
      </c>
      <c r="K3223" s="24" t="s">
        <v>29</v>
      </c>
      <c r="L3223" s="24"/>
      <c r="M3223" s="25" t="s">
        <v>29</v>
      </c>
      <c r="N3223" s="25">
        <f t="shared" si="453"/>
        <v>0</v>
      </c>
      <c r="O3223" s="24" t="s">
        <v>29</v>
      </c>
      <c r="P3223" s="24"/>
      <c r="Q3223" s="25" t="s">
        <v>29</v>
      </c>
      <c r="R3223" s="25">
        <f t="shared" si="454"/>
        <v>0</v>
      </c>
      <c r="S3223" s="24" t="s">
        <v>29</v>
      </c>
      <c r="T3223" s="24"/>
      <c r="U3223" s="25" t="s">
        <v>29</v>
      </c>
      <c r="V3223" s="25">
        <f t="shared" si="455"/>
        <v>0</v>
      </c>
      <c r="W3223" s="25" t="s">
        <v>29</v>
      </c>
      <c r="X3223" s="25"/>
      <c r="Y3223" s="25" t="s">
        <v>29</v>
      </c>
      <c r="Z3223" s="25">
        <f t="shared" si="456"/>
        <v>0</v>
      </c>
      <c r="AA3223" s="24" t="s">
        <v>29</v>
      </c>
      <c r="AB3223" s="24"/>
      <c r="AC3223" s="25" t="s">
        <v>29</v>
      </c>
      <c r="AD3223" s="25">
        <f t="shared" si="457"/>
        <v>0</v>
      </c>
      <c r="AE3223" s="32">
        <f t="shared" si="458"/>
        <v>2</v>
      </c>
      <c r="AF3223" s="37">
        <f t="shared" si="451"/>
        <v>992.96933709835514</v>
      </c>
      <c r="AG3223" s="27"/>
      <c r="AK3223" s="27"/>
      <c r="AM3223" s="27"/>
    </row>
    <row r="3224" spans="1:39" x14ac:dyDescent="0.25">
      <c r="A3224" s="21">
        <v>2859383</v>
      </c>
      <c r="B3224" s="34">
        <v>1.49732811675414E-5</v>
      </c>
      <c r="C3224" s="22">
        <v>1.2964497741985799E-5</v>
      </c>
      <c r="D3224" s="22" t="s">
        <v>5353</v>
      </c>
      <c r="E3224" s="23">
        <v>50768.2629423256</v>
      </c>
      <c r="F3224" s="23">
        <f t="shared" si="450"/>
        <v>0.7601674754231138</v>
      </c>
      <c r="G3224" s="24" t="s">
        <v>24</v>
      </c>
      <c r="H3224" s="24">
        <v>5</v>
      </c>
      <c r="I3224" s="25" t="s">
        <v>58</v>
      </c>
      <c r="J3224" s="31">
        <f t="shared" si="452"/>
        <v>0</v>
      </c>
      <c r="K3224" s="24" t="s">
        <v>29</v>
      </c>
      <c r="L3224" s="24"/>
      <c r="M3224" s="25" t="s">
        <v>29</v>
      </c>
      <c r="N3224" s="25">
        <f t="shared" si="453"/>
        <v>0</v>
      </c>
      <c r="O3224" s="24" t="s">
        <v>29</v>
      </c>
      <c r="P3224" s="24"/>
      <c r="Q3224" s="25" t="s">
        <v>29</v>
      </c>
      <c r="R3224" s="25">
        <f t="shared" si="454"/>
        <v>0</v>
      </c>
      <c r="S3224" s="24" t="s">
        <v>29</v>
      </c>
      <c r="T3224" s="24"/>
      <c r="U3224" s="25" t="s">
        <v>29</v>
      </c>
      <c r="V3224" s="25">
        <f t="shared" si="455"/>
        <v>0</v>
      </c>
      <c r="W3224" s="25" t="s">
        <v>29</v>
      </c>
      <c r="X3224" s="25"/>
      <c r="Y3224" s="25" t="s">
        <v>29</v>
      </c>
      <c r="Z3224" s="25">
        <f t="shared" si="456"/>
        <v>0</v>
      </c>
      <c r="AA3224" s="24" t="s">
        <v>29</v>
      </c>
      <c r="AB3224" s="24"/>
      <c r="AC3224" s="25" t="s">
        <v>29</v>
      </c>
      <c r="AD3224" s="25">
        <f t="shared" si="457"/>
        <v>0</v>
      </c>
      <c r="AE3224" s="32">
        <f t="shared" si="458"/>
        <v>0</v>
      </c>
      <c r="AF3224" s="37">
        <f t="shared" si="451"/>
        <v>0.7601674754231138</v>
      </c>
      <c r="AG3224" s="27"/>
      <c r="AK3224" s="27"/>
    </row>
    <row r="3225" spans="1:39" x14ac:dyDescent="0.25">
      <c r="A3225" s="21">
        <v>2859385</v>
      </c>
      <c r="B3225" s="34">
        <v>3.6377642716268601E-5</v>
      </c>
      <c r="C3225" s="22">
        <v>4.24756381400685E-5</v>
      </c>
      <c r="D3225" s="22" t="s">
        <v>4552</v>
      </c>
      <c r="E3225" s="23">
        <v>5616884.7162264399</v>
      </c>
      <c r="F3225" s="23">
        <f t="shared" si="450"/>
        <v>204.32902538535518</v>
      </c>
      <c r="G3225" s="24" t="s">
        <v>24</v>
      </c>
      <c r="H3225" s="24">
        <v>1</v>
      </c>
      <c r="I3225" s="25" t="s">
        <v>35</v>
      </c>
      <c r="J3225" s="31">
        <f t="shared" si="452"/>
        <v>0</v>
      </c>
      <c r="K3225" s="24" t="s">
        <v>24</v>
      </c>
      <c r="L3225" s="24">
        <v>2</v>
      </c>
      <c r="M3225" s="25" t="s">
        <v>94</v>
      </c>
      <c r="N3225" s="25">
        <f t="shared" si="453"/>
        <v>0</v>
      </c>
      <c r="O3225" s="24" t="s">
        <v>29</v>
      </c>
      <c r="P3225" s="24"/>
      <c r="Q3225" s="25" t="s">
        <v>29</v>
      </c>
      <c r="R3225" s="25">
        <f t="shared" si="454"/>
        <v>0</v>
      </c>
      <c r="S3225" s="24" t="s">
        <v>29</v>
      </c>
      <c r="T3225" s="24"/>
      <c r="U3225" s="25" t="s">
        <v>29</v>
      </c>
      <c r="V3225" s="25">
        <f t="shared" si="455"/>
        <v>0</v>
      </c>
      <c r="W3225" s="25" t="s">
        <v>29</v>
      </c>
      <c r="X3225" s="25"/>
      <c r="Y3225" s="25" t="s">
        <v>29</v>
      </c>
      <c r="Z3225" s="25">
        <f t="shared" si="456"/>
        <v>0</v>
      </c>
      <c r="AA3225" s="24" t="s">
        <v>29</v>
      </c>
      <c r="AB3225" s="24"/>
      <c r="AC3225" s="25" t="s">
        <v>29</v>
      </c>
      <c r="AD3225" s="25">
        <f t="shared" si="457"/>
        <v>0</v>
      </c>
      <c r="AE3225" s="32">
        <f t="shared" si="458"/>
        <v>0</v>
      </c>
      <c r="AF3225" s="37">
        <f t="shared" si="451"/>
        <v>204.32902538535518</v>
      </c>
      <c r="AG3225" s="27"/>
      <c r="AM3225" s="27"/>
    </row>
    <row r="3226" spans="1:39" x14ac:dyDescent="0.25">
      <c r="A3226" s="21">
        <v>2859386</v>
      </c>
      <c r="B3226" s="34">
        <v>1.19377289473684E-5</v>
      </c>
      <c r="C3226" s="22">
        <v>1.28555691432866E-5</v>
      </c>
      <c r="D3226" s="22" t="s">
        <v>2986</v>
      </c>
      <c r="E3226" s="23">
        <v>4505442.7647848502</v>
      </c>
      <c r="F3226" s="23">
        <f t="shared" si="450"/>
        <v>53.784754513883627</v>
      </c>
      <c r="G3226" s="24" t="s">
        <v>32</v>
      </c>
      <c r="H3226" s="24"/>
      <c r="I3226" s="25" t="s">
        <v>29</v>
      </c>
      <c r="J3226" s="31">
        <f t="shared" si="452"/>
        <v>0</v>
      </c>
      <c r="K3226" s="24" t="s">
        <v>29</v>
      </c>
      <c r="L3226" s="24"/>
      <c r="M3226" s="25" t="s">
        <v>29</v>
      </c>
      <c r="N3226" s="25">
        <f t="shared" si="453"/>
        <v>0</v>
      </c>
      <c r="O3226" s="24" t="s">
        <v>29</v>
      </c>
      <c r="P3226" s="24"/>
      <c r="Q3226" s="25" t="s">
        <v>29</v>
      </c>
      <c r="R3226" s="25">
        <f t="shared" si="454"/>
        <v>0</v>
      </c>
      <c r="S3226" s="24" t="s">
        <v>29</v>
      </c>
      <c r="T3226" s="24"/>
      <c r="U3226" s="25" t="s">
        <v>29</v>
      </c>
      <c r="V3226" s="25">
        <f t="shared" si="455"/>
        <v>0</v>
      </c>
      <c r="W3226" s="25" t="s">
        <v>29</v>
      </c>
      <c r="X3226" s="25"/>
      <c r="Y3226" s="25" t="s">
        <v>29</v>
      </c>
      <c r="Z3226" s="25">
        <f t="shared" si="456"/>
        <v>0</v>
      </c>
      <c r="AA3226" s="24" t="s">
        <v>29</v>
      </c>
      <c r="AB3226" s="24"/>
      <c r="AC3226" s="25" t="s">
        <v>29</v>
      </c>
      <c r="AD3226" s="25">
        <f t="shared" si="457"/>
        <v>0</v>
      </c>
      <c r="AE3226" s="32">
        <f t="shared" si="458"/>
        <v>0</v>
      </c>
      <c r="AF3226" s="37">
        <f t="shared" si="451"/>
        <v>53.784754513883627</v>
      </c>
      <c r="AG3226" s="27"/>
      <c r="AK3226" s="27"/>
    </row>
    <row r="3227" spans="1:39" x14ac:dyDescent="0.25">
      <c r="A3227" s="21">
        <v>2859387</v>
      </c>
      <c r="B3227" s="34">
        <v>1.3859439642550501E-6</v>
      </c>
      <c r="C3227" s="22">
        <v>1.5028705418307E-6</v>
      </c>
      <c r="D3227" s="22" t="s">
        <v>3959</v>
      </c>
      <c r="E3227" s="23">
        <v>27489074.765327699</v>
      </c>
      <c r="F3227" s="23">
        <f t="shared" si="450"/>
        <v>38.098317253961731</v>
      </c>
      <c r="G3227" s="24" t="s">
        <v>24</v>
      </c>
      <c r="H3227" s="24">
        <v>2</v>
      </c>
      <c r="I3227" s="25" t="s">
        <v>35</v>
      </c>
      <c r="J3227" s="31">
        <f t="shared" si="452"/>
        <v>0</v>
      </c>
      <c r="K3227" s="24" t="s">
        <v>29</v>
      </c>
      <c r="L3227" s="24"/>
      <c r="M3227" s="25" t="s">
        <v>29</v>
      </c>
      <c r="N3227" s="25">
        <f t="shared" si="453"/>
        <v>0</v>
      </c>
      <c r="O3227" s="24" t="s">
        <v>29</v>
      </c>
      <c r="P3227" s="24"/>
      <c r="Q3227" s="25" t="s">
        <v>29</v>
      </c>
      <c r="R3227" s="25">
        <f t="shared" si="454"/>
        <v>0</v>
      </c>
      <c r="S3227" s="24" t="s">
        <v>29</v>
      </c>
      <c r="T3227" s="24"/>
      <c r="U3227" s="25" t="s">
        <v>29</v>
      </c>
      <c r="V3227" s="25">
        <f t="shared" si="455"/>
        <v>0</v>
      </c>
      <c r="W3227" s="25" t="s">
        <v>29</v>
      </c>
      <c r="X3227" s="25"/>
      <c r="Y3227" s="25" t="s">
        <v>29</v>
      </c>
      <c r="Z3227" s="25">
        <f t="shared" si="456"/>
        <v>0</v>
      </c>
      <c r="AA3227" s="24" t="s">
        <v>29</v>
      </c>
      <c r="AB3227" s="24"/>
      <c r="AC3227" s="25" t="s">
        <v>29</v>
      </c>
      <c r="AD3227" s="25">
        <f t="shared" si="457"/>
        <v>0</v>
      </c>
      <c r="AE3227" s="32">
        <f t="shared" si="458"/>
        <v>0</v>
      </c>
      <c r="AF3227" s="37">
        <f t="shared" si="451"/>
        <v>38.098317253961731</v>
      </c>
      <c r="AG3227" s="27"/>
      <c r="AK3227" s="27"/>
      <c r="AM3227" s="27"/>
    </row>
    <row r="3228" spans="1:39" x14ac:dyDescent="0.25">
      <c r="A3228" s="21">
        <v>2859392</v>
      </c>
      <c r="B3228" s="34">
        <v>9.8099092436974796E-6</v>
      </c>
      <c r="C3228" s="22">
        <v>1.07435192406546E-5</v>
      </c>
      <c r="D3228" s="22" t="s">
        <v>2936</v>
      </c>
      <c r="E3228" s="23">
        <v>7877223.7646610104</v>
      </c>
      <c r="F3228" s="23">
        <f t="shared" si="450"/>
        <v>77.274850223621499</v>
      </c>
      <c r="G3228" s="24" t="s">
        <v>32</v>
      </c>
      <c r="H3228" s="24"/>
      <c r="I3228" s="25" t="s">
        <v>29</v>
      </c>
      <c r="J3228" s="31">
        <f t="shared" si="452"/>
        <v>0</v>
      </c>
      <c r="K3228" s="24" t="s">
        <v>29</v>
      </c>
      <c r="L3228" s="24"/>
      <c r="M3228" s="25" t="s">
        <v>29</v>
      </c>
      <c r="N3228" s="25">
        <f t="shared" si="453"/>
        <v>0</v>
      </c>
      <c r="O3228" s="24" t="s">
        <v>29</v>
      </c>
      <c r="P3228" s="24"/>
      <c r="Q3228" s="25" t="s">
        <v>29</v>
      </c>
      <c r="R3228" s="25">
        <f t="shared" si="454"/>
        <v>0</v>
      </c>
      <c r="S3228" s="24" t="s">
        <v>29</v>
      </c>
      <c r="T3228" s="24"/>
      <c r="U3228" s="25" t="s">
        <v>29</v>
      </c>
      <c r="V3228" s="25">
        <f t="shared" si="455"/>
        <v>0</v>
      </c>
      <c r="W3228" s="25" t="s">
        <v>29</v>
      </c>
      <c r="X3228" s="25"/>
      <c r="Y3228" s="25" t="s">
        <v>29</v>
      </c>
      <c r="Z3228" s="25">
        <f t="shared" si="456"/>
        <v>0</v>
      </c>
      <c r="AA3228" s="24" t="s">
        <v>29</v>
      </c>
      <c r="AB3228" s="24"/>
      <c r="AC3228" s="25" t="s">
        <v>29</v>
      </c>
      <c r="AD3228" s="25">
        <f t="shared" si="457"/>
        <v>0</v>
      </c>
      <c r="AE3228" s="32">
        <f t="shared" si="458"/>
        <v>0</v>
      </c>
      <c r="AF3228" s="37">
        <f t="shared" si="451"/>
        <v>77.274850223621499</v>
      </c>
      <c r="AG3228" s="27"/>
      <c r="AK3228" s="27"/>
      <c r="AM3228" s="27"/>
    </row>
    <row r="3229" spans="1:39" x14ac:dyDescent="0.25">
      <c r="A3229" s="21">
        <v>2859394</v>
      </c>
      <c r="B3229" s="34">
        <v>2.7279734976659202E-4</v>
      </c>
      <c r="C3229" s="22">
        <v>2.9591079799026E-4</v>
      </c>
      <c r="D3229" s="22" t="s">
        <v>777</v>
      </c>
      <c r="E3229" s="23">
        <v>16916309.747555699</v>
      </c>
      <c r="F3229" s="23">
        <f t="shared" si="450"/>
        <v>4614.7244669639622</v>
      </c>
      <c r="G3229" s="24" t="s">
        <v>24</v>
      </c>
      <c r="H3229" s="24">
        <v>2</v>
      </c>
      <c r="I3229" s="25" t="s">
        <v>36</v>
      </c>
      <c r="J3229" s="31">
        <f t="shared" si="452"/>
        <v>2</v>
      </c>
      <c r="K3229" s="24" t="s">
        <v>29</v>
      </c>
      <c r="L3229" s="24"/>
      <c r="M3229" s="25" t="s">
        <v>29</v>
      </c>
      <c r="N3229" s="25">
        <f t="shared" si="453"/>
        <v>0</v>
      </c>
      <c r="O3229" s="24" t="s">
        <v>29</v>
      </c>
      <c r="P3229" s="24"/>
      <c r="Q3229" s="25" t="s">
        <v>29</v>
      </c>
      <c r="R3229" s="25">
        <f t="shared" si="454"/>
        <v>0</v>
      </c>
      <c r="S3229" s="24" t="s">
        <v>29</v>
      </c>
      <c r="T3229" s="24"/>
      <c r="U3229" s="25" t="s">
        <v>29</v>
      </c>
      <c r="V3229" s="25">
        <f t="shared" si="455"/>
        <v>0</v>
      </c>
      <c r="W3229" s="25" t="s">
        <v>29</v>
      </c>
      <c r="X3229" s="25"/>
      <c r="Y3229" s="25" t="s">
        <v>29</v>
      </c>
      <c r="Z3229" s="25">
        <f t="shared" si="456"/>
        <v>0</v>
      </c>
      <c r="AA3229" s="24" t="s">
        <v>29</v>
      </c>
      <c r="AB3229" s="24"/>
      <c r="AC3229" s="25" t="s">
        <v>29</v>
      </c>
      <c r="AD3229" s="25">
        <f t="shared" si="457"/>
        <v>0</v>
      </c>
      <c r="AE3229" s="32">
        <f t="shared" si="458"/>
        <v>2</v>
      </c>
      <c r="AF3229" s="37">
        <f t="shared" si="451"/>
        <v>4614.7244669639622</v>
      </c>
      <c r="AG3229" s="27"/>
      <c r="AK3229" s="27"/>
      <c r="AM3229" s="27"/>
    </row>
    <row r="3230" spans="1:39" x14ac:dyDescent="0.25">
      <c r="A3230" s="21">
        <v>2859396</v>
      </c>
      <c r="B3230" s="34">
        <v>1.8114548842017899E-6</v>
      </c>
      <c r="C3230" s="22">
        <v>1.80990207493447E-6</v>
      </c>
      <c r="D3230" s="22" t="s">
        <v>1367</v>
      </c>
      <c r="E3230" s="23">
        <v>1077432181.4062099</v>
      </c>
      <c r="F3230" s="23">
        <f t="shared" si="450"/>
        <v>1951.719787404468</v>
      </c>
      <c r="G3230" s="24" t="s">
        <v>24</v>
      </c>
      <c r="H3230" s="24">
        <v>3</v>
      </c>
      <c r="I3230" s="25" t="s">
        <v>50</v>
      </c>
      <c r="J3230" s="31">
        <f t="shared" si="452"/>
        <v>0</v>
      </c>
      <c r="K3230" s="24" t="s">
        <v>24</v>
      </c>
      <c r="L3230" s="24">
        <v>4</v>
      </c>
      <c r="M3230" s="25" t="s">
        <v>44</v>
      </c>
      <c r="N3230" s="25">
        <f t="shared" si="453"/>
        <v>4</v>
      </c>
      <c r="O3230" s="24" t="s">
        <v>29</v>
      </c>
      <c r="P3230" s="24"/>
      <c r="Q3230" s="25" t="s">
        <v>29</v>
      </c>
      <c r="R3230" s="25">
        <f t="shared" si="454"/>
        <v>0</v>
      </c>
      <c r="S3230" s="24" t="s">
        <v>29</v>
      </c>
      <c r="T3230" s="24"/>
      <c r="U3230" s="25" t="s">
        <v>29</v>
      </c>
      <c r="V3230" s="25">
        <f t="shared" si="455"/>
        <v>0</v>
      </c>
      <c r="W3230" s="25" t="s">
        <v>29</v>
      </c>
      <c r="X3230" s="25"/>
      <c r="Y3230" s="25" t="s">
        <v>29</v>
      </c>
      <c r="Z3230" s="25">
        <f t="shared" si="456"/>
        <v>0</v>
      </c>
      <c r="AA3230" s="24" t="s">
        <v>29</v>
      </c>
      <c r="AB3230" s="24"/>
      <c r="AC3230" s="25" t="s">
        <v>29</v>
      </c>
      <c r="AD3230" s="25">
        <f t="shared" si="457"/>
        <v>0</v>
      </c>
      <c r="AE3230" s="32">
        <f t="shared" si="458"/>
        <v>4</v>
      </c>
      <c r="AF3230" s="37">
        <f t="shared" si="451"/>
        <v>1951.719787404468</v>
      </c>
      <c r="AG3230" s="27"/>
      <c r="AK3230" s="27"/>
      <c r="AM3230" s="27"/>
    </row>
    <row r="3231" spans="1:39" x14ac:dyDescent="0.25">
      <c r="A3231" s="21">
        <v>2859397</v>
      </c>
      <c r="B3231" s="34">
        <v>1.4275802336685299E-6</v>
      </c>
      <c r="C3231" s="22">
        <v>1.4795816453840901E-6</v>
      </c>
      <c r="D3231" s="22" t="s">
        <v>4373</v>
      </c>
      <c r="E3231" s="23">
        <v>9667154.5307912007</v>
      </c>
      <c r="F3231" s="23">
        <f t="shared" si="450"/>
        <v>13.800638723976689</v>
      </c>
      <c r="G3231" s="24" t="s">
        <v>24</v>
      </c>
      <c r="H3231" s="24">
        <v>5</v>
      </c>
      <c r="I3231" s="25" t="s">
        <v>34</v>
      </c>
      <c r="J3231" s="31">
        <f t="shared" si="452"/>
        <v>0</v>
      </c>
      <c r="K3231" s="24" t="s">
        <v>24</v>
      </c>
      <c r="L3231" s="24">
        <v>3</v>
      </c>
      <c r="M3231" s="25" t="s">
        <v>38</v>
      </c>
      <c r="N3231" s="25">
        <f t="shared" si="453"/>
        <v>0</v>
      </c>
      <c r="O3231" s="24" t="s">
        <v>29</v>
      </c>
      <c r="P3231" s="24"/>
      <c r="Q3231" s="25" t="s">
        <v>29</v>
      </c>
      <c r="R3231" s="25">
        <f t="shared" si="454"/>
        <v>0</v>
      </c>
      <c r="S3231" s="24" t="s">
        <v>29</v>
      </c>
      <c r="T3231" s="24"/>
      <c r="U3231" s="25" t="s">
        <v>29</v>
      </c>
      <c r="V3231" s="25">
        <f t="shared" si="455"/>
        <v>0</v>
      </c>
      <c r="W3231" s="25" t="s">
        <v>29</v>
      </c>
      <c r="X3231" s="25"/>
      <c r="Y3231" s="25" t="s">
        <v>29</v>
      </c>
      <c r="Z3231" s="25">
        <f t="shared" si="456"/>
        <v>0</v>
      </c>
      <c r="AA3231" s="24" t="s">
        <v>29</v>
      </c>
      <c r="AB3231" s="24"/>
      <c r="AC3231" s="25" t="s">
        <v>29</v>
      </c>
      <c r="AD3231" s="25">
        <f t="shared" si="457"/>
        <v>0</v>
      </c>
      <c r="AE3231" s="32">
        <f t="shared" si="458"/>
        <v>0</v>
      </c>
      <c r="AF3231" s="37">
        <f t="shared" si="451"/>
        <v>13.800638723976689</v>
      </c>
      <c r="AG3231" s="27"/>
      <c r="AK3231" s="27"/>
    </row>
    <row r="3232" spans="1:39" x14ac:dyDescent="0.25">
      <c r="A3232" s="21">
        <v>2859399</v>
      </c>
      <c r="B3232" s="34">
        <v>1.27733370059089E-5</v>
      </c>
      <c r="C3232" s="22">
        <v>1.4387159147260699E-5</v>
      </c>
      <c r="D3232" s="22" t="s">
        <v>4898</v>
      </c>
      <c r="E3232" s="23">
        <v>1771786.6724926601</v>
      </c>
      <c r="F3232" s="23">
        <f t="shared" si="450"/>
        <v>22.631628270326686</v>
      </c>
      <c r="G3232" s="24" t="s">
        <v>32</v>
      </c>
      <c r="H3232" s="24"/>
      <c r="I3232" s="25" t="s">
        <v>29</v>
      </c>
      <c r="J3232" s="31">
        <f t="shared" si="452"/>
        <v>0</v>
      </c>
      <c r="K3232" s="24" t="s">
        <v>29</v>
      </c>
      <c r="L3232" s="24"/>
      <c r="M3232" s="25" t="s">
        <v>29</v>
      </c>
      <c r="N3232" s="25">
        <f t="shared" si="453"/>
        <v>0</v>
      </c>
      <c r="O3232" s="24" t="s">
        <v>29</v>
      </c>
      <c r="P3232" s="24"/>
      <c r="Q3232" s="25" t="s">
        <v>29</v>
      </c>
      <c r="R3232" s="25">
        <f t="shared" si="454"/>
        <v>0</v>
      </c>
      <c r="S3232" s="24" t="s">
        <v>29</v>
      </c>
      <c r="T3232" s="24"/>
      <c r="U3232" s="25" t="s">
        <v>29</v>
      </c>
      <c r="V3232" s="25">
        <f t="shared" si="455"/>
        <v>0</v>
      </c>
      <c r="W3232" s="25" t="s">
        <v>29</v>
      </c>
      <c r="X3232" s="25"/>
      <c r="Y3232" s="25" t="s">
        <v>29</v>
      </c>
      <c r="Z3232" s="25">
        <f t="shared" si="456"/>
        <v>0</v>
      </c>
      <c r="AA3232" s="24" t="s">
        <v>29</v>
      </c>
      <c r="AB3232" s="24"/>
      <c r="AC3232" s="25" t="s">
        <v>29</v>
      </c>
      <c r="AD3232" s="25">
        <f t="shared" si="457"/>
        <v>0</v>
      </c>
      <c r="AE3232" s="32">
        <f t="shared" si="458"/>
        <v>0</v>
      </c>
      <c r="AF3232" s="37">
        <f t="shared" si="451"/>
        <v>22.631628270326686</v>
      </c>
      <c r="AG3232" s="27"/>
      <c r="AM3232" s="27"/>
    </row>
    <row r="3233" spans="1:39" x14ac:dyDescent="0.25">
      <c r="A3233" s="21">
        <v>2859406</v>
      </c>
      <c r="B3233" s="34">
        <v>1.0570819997810399E-4</v>
      </c>
      <c r="C3233" s="22">
        <v>1.2038444376892701E-4</v>
      </c>
      <c r="D3233" s="22" t="s">
        <v>3119</v>
      </c>
      <c r="E3233" s="23">
        <v>1901545.03199217</v>
      </c>
      <c r="F3233" s="23">
        <f t="shared" si="450"/>
        <v>201.00890250919846</v>
      </c>
      <c r="G3233" s="24" t="s">
        <v>24</v>
      </c>
      <c r="H3233" s="24">
        <v>1</v>
      </c>
      <c r="I3233" s="25" t="s">
        <v>38</v>
      </c>
      <c r="J3233" s="31">
        <f t="shared" si="452"/>
        <v>0</v>
      </c>
      <c r="K3233" s="24" t="s">
        <v>29</v>
      </c>
      <c r="L3233" s="24"/>
      <c r="M3233" s="25" t="s">
        <v>29</v>
      </c>
      <c r="N3233" s="25">
        <f t="shared" si="453"/>
        <v>0</v>
      </c>
      <c r="O3233" s="24" t="s">
        <v>29</v>
      </c>
      <c r="P3233" s="24"/>
      <c r="Q3233" s="25" t="s">
        <v>29</v>
      </c>
      <c r="R3233" s="25">
        <f t="shared" si="454"/>
        <v>0</v>
      </c>
      <c r="S3233" s="24" t="s">
        <v>29</v>
      </c>
      <c r="T3233" s="24"/>
      <c r="U3233" s="25" t="s">
        <v>29</v>
      </c>
      <c r="V3233" s="25">
        <f t="shared" si="455"/>
        <v>0</v>
      </c>
      <c r="W3233" s="25" t="s">
        <v>29</v>
      </c>
      <c r="X3233" s="25"/>
      <c r="Y3233" s="25" t="s">
        <v>29</v>
      </c>
      <c r="Z3233" s="25">
        <f t="shared" si="456"/>
        <v>0</v>
      </c>
      <c r="AA3233" s="24" t="s">
        <v>29</v>
      </c>
      <c r="AB3233" s="24"/>
      <c r="AC3233" s="25" t="s">
        <v>29</v>
      </c>
      <c r="AD3233" s="25">
        <f t="shared" si="457"/>
        <v>0</v>
      </c>
      <c r="AE3233" s="32">
        <f t="shared" si="458"/>
        <v>0</v>
      </c>
      <c r="AF3233" s="37">
        <f t="shared" si="451"/>
        <v>201.00890250919846</v>
      </c>
      <c r="AG3233" s="27"/>
      <c r="AK3233" s="27"/>
    </row>
    <row r="3234" spans="1:39" x14ac:dyDescent="0.25">
      <c r="A3234" s="21">
        <v>2859409</v>
      </c>
      <c r="B3234" s="34">
        <v>8.6773979596938998E-5</v>
      </c>
      <c r="C3234" s="22">
        <v>9.7072007523576199E-5</v>
      </c>
      <c r="D3234" s="22" t="s">
        <v>3119</v>
      </c>
      <c r="E3234" s="23">
        <v>1688.45737499406</v>
      </c>
      <c r="F3234" s="23">
        <f t="shared" si="450"/>
        <v>0.14651416580803575</v>
      </c>
      <c r="G3234" s="24" t="s">
        <v>24</v>
      </c>
      <c r="H3234" s="24">
        <v>1</v>
      </c>
      <c r="I3234" s="25" t="s">
        <v>38</v>
      </c>
      <c r="J3234" s="31">
        <f t="shared" si="452"/>
        <v>0</v>
      </c>
      <c r="K3234" s="24" t="s">
        <v>29</v>
      </c>
      <c r="L3234" s="24"/>
      <c r="M3234" s="25" t="s">
        <v>29</v>
      </c>
      <c r="N3234" s="25">
        <f t="shared" si="453"/>
        <v>0</v>
      </c>
      <c r="O3234" s="24" t="s">
        <v>29</v>
      </c>
      <c r="P3234" s="24"/>
      <c r="Q3234" s="25" t="s">
        <v>29</v>
      </c>
      <c r="R3234" s="25">
        <f t="shared" si="454"/>
        <v>0</v>
      </c>
      <c r="S3234" s="24" t="s">
        <v>29</v>
      </c>
      <c r="T3234" s="24"/>
      <c r="U3234" s="25" t="s">
        <v>29</v>
      </c>
      <c r="V3234" s="25">
        <f t="shared" si="455"/>
        <v>0</v>
      </c>
      <c r="W3234" s="25" t="s">
        <v>29</v>
      </c>
      <c r="X3234" s="25"/>
      <c r="Y3234" s="25" t="s">
        <v>29</v>
      </c>
      <c r="Z3234" s="25">
        <f t="shared" si="456"/>
        <v>0</v>
      </c>
      <c r="AA3234" s="24" t="s">
        <v>29</v>
      </c>
      <c r="AB3234" s="24"/>
      <c r="AC3234" s="25" t="s">
        <v>29</v>
      </c>
      <c r="AD3234" s="25">
        <f t="shared" si="457"/>
        <v>0</v>
      </c>
      <c r="AE3234" s="32">
        <f t="shared" si="458"/>
        <v>0</v>
      </c>
      <c r="AF3234" s="37">
        <f t="shared" si="451"/>
        <v>0.14651416580803575</v>
      </c>
      <c r="AG3234" s="27"/>
    </row>
    <row r="3235" spans="1:39" x14ac:dyDescent="0.25">
      <c r="A3235" s="21">
        <v>2859414</v>
      </c>
      <c r="B3235" s="34">
        <v>1.2362382283781501E-4</v>
      </c>
      <c r="C3235" s="22">
        <v>1.37031875843493E-4</v>
      </c>
      <c r="D3235" s="22" t="s">
        <v>1644</v>
      </c>
      <c r="E3235" s="23">
        <v>57979824.608148001</v>
      </c>
      <c r="F3235" s="23">
        <f t="shared" si="450"/>
        <v>7167.6875655252752</v>
      </c>
      <c r="G3235" s="24" t="s">
        <v>24</v>
      </c>
      <c r="H3235" s="24">
        <v>1</v>
      </c>
      <c r="I3235" s="25" t="s">
        <v>40</v>
      </c>
      <c r="J3235" s="31">
        <f t="shared" si="452"/>
        <v>1</v>
      </c>
      <c r="K3235" s="24" t="s">
        <v>29</v>
      </c>
      <c r="L3235" s="24"/>
      <c r="M3235" s="25" t="s">
        <v>29</v>
      </c>
      <c r="N3235" s="25">
        <f t="shared" si="453"/>
        <v>0</v>
      </c>
      <c r="O3235" s="24" t="s">
        <v>29</v>
      </c>
      <c r="P3235" s="24"/>
      <c r="Q3235" s="25" t="s">
        <v>29</v>
      </c>
      <c r="R3235" s="25">
        <f t="shared" si="454"/>
        <v>0</v>
      </c>
      <c r="S3235" s="24" t="s">
        <v>29</v>
      </c>
      <c r="T3235" s="24"/>
      <c r="U3235" s="25" t="s">
        <v>29</v>
      </c>
      <c r="V3235" s="25">
        <f t="shared" si="455"/>
        <v>0</v>
      </c>
      <c r="W3235" s="25" t="s">
        <v>29</v>
      </c>
      <c r="X3235" s="25"/>
      <c r="Y3235" s="25" t="s">
        <v>29</v>
      </c>
      <c r="Z3235" s="25">
        <f t="shared" si="456"/>
        <v>0</v>
      </c>
      <c r="AA3235" s="24" t="s">
        <v>29</v>
      </c>
      <c r="AB3235" s="24"/>
      <c r="AC3235" s="25" t="s">
        <v>29</v>
      </c>
      <c r="AD3235" s="25">
        <f t="shared" si="457"/>
        <v>0</v>
      </c>
      <c r="AE3235" s="32">
        <f t="shared" si="458"/>
        <v>1</v>
      </c>
      <c r="AF3235" s="37">
        <f t="shared" si="451"/>
        <v>7167.6875655252752</v>
      </c>
      <c r="AG3235" s="27"/>
      <c r="AK3235" s="27"/>
    </row>
    <row r="3236" spans="1:39" x14ac:dyDescent="0.25">
      <c r="A3236" s="21">
        <v>2859418</v>
      </c>
      <c r="B3236" s="34">
        <v>2.6488134505970501E-7</v>
      </c>
      <c r="C3236" s="22">
        <v>2.16766991507727E-7</v>
      </c>
      <c r="D3236" s="22" t="s">
        <v>4435</v>
      </c>
      <c r="E3236" s="23">
        <v>7751397.2482683696</v>
      </c>
      <c r="F3236" s="23">
        <f t="shared" si="450"/>
        <v>2.0532005292134219</v>
      </c>
      <c r="G3236" s="24" t="s">
        <v>24</v>
      </c>
      <c r="H3236" s="24">
        <v>4</v>
      </c>
      <c r="I3236" s="25" t="s">
        <v>55</v>
      </c>
      <c r="J3236" s="31">
        <f t="shared" si="452"/>
        <v>0</v>
      </c>
      <c r="K3236" s="24" t="s">
        <v>26</v>
      </c>
      <c r="L3236" s="24">
        <v>1</v>
      </c>
      <c r="M3236" s="25" t="s">
        <v>70</v>
      </c>
      <c r="N3236" s="25">
        <f t="shared" si="453"/>
        <v>0</v>
      </c>
      <c r="O3236" s="24" t="s">
        <v>26</v>
      </c>
      <c r="P3236" s="24">
        <v>1</v>
      </c>
      <c r="Q3236" s="25" t="s">
        <v>27</v>
      </c>
      <c r="R3236" s="25">
        <f t="shared" si="454"/>
        <v>0</v>
      </c>
      <c r="S3236" s="24" t="s">
        <v>29</v>
      </c>
      <c r="T3236" s="24"/>
      <c r="U3236" s="25" t="s">
        <v>29</v>
      </c>
      <c r="V3236" s="25">
        <f t="shared" si="455"/>
        <v>0</v>
      </c>
      <c r="W3236" s="25" t="s">
        <v>29</v>
      </c>
      <c r="X3236" s="25"/>
      <c r="Y3236" s="25" t="s">
        <v>29</v>
      </c>
      <c r="Z3236" s="25">
        <f t="shared" si="456"/>
        <v>0</v>
      </c>
      <c r="AA3236" s="24" t="s">
        <v>29</v>
      </c>
      <c r="AB3236" s="24"/>
      <c r="AC3236" s="25" t="s">
        <v>29</v>
      </c>
      <c r="AD3236" s="25">
        <f t="shared" si="457"/>
        <v>0</v>
      </c>
      <c r="AE3236" s="32">
        <f t="shared" si="458"/>
        <v>0</v>
      </c>
      <c r="AF3236" s="37">
        <f t="shared" si="451"/>
        <v>2.0532005292134219</v>
      </c>
      <c r="AG3236" s="27"/>
      <c r="AM3236" s="27"/>
    </row>
    <row r="3237" spans="1:39" x14ac:dyDescent="0.25">
      <c r="A3237" s="21">
        <v>2859422</v>
      </c>
      <c r="B3237" s="34">
        <v>7.3957802839807394E-5</v>
      </c>
      <c r="C3237" s="22">
        <v>8.7264828455541294E-5</v>
      </c>
      <c r="D3237" s="22" t="s">
        <v>5505</v>
      </c>
      <c r="E3237" s="23">
        <v>1762.6807567687099</v>
      </c>
      <c r="F3237" s="23">
        <f t="shared" si="450"/>
        <v>0.13036399587862274</v>
      </c>
      <c r="G3237" s="24" t="s">
        <v>24</v>
      </c>
      <c r="H3237" s="24">
        <v>3</v>
      </c>
      <c r="I3237" s="25" t="s">
        <v>47</v>
      </c>
      <c r="J3237" s="31">
        <f t="shared" si="452"/>
        <v>0</v>
      </c>
      <c r="K3237" s="24" t="s">
        <v>29</v>
      </c>
      <c r="L3237" s="24"/>
      <c r="M3237" s="25" t="s">
        <v>29</v>
      </c>
      <c r="N3237" s="25">
        <f t="shared" si="453"/>
        <v>0</v>
      </c>
      <c r="O3237" s="24" t="s">
        <v>29</v>
      </c>
      <c r="P3237" s="24"/>
      <c r="Q3237" s="25" t="s">
        <v>29</v>
      </c>
      <c r="R3237" s="25">
        <f t="shared" si="454"/>
        <v>0</v>
      </c>
      <c r="S3237" s="24" t="s">
        <v>29</v>
      </c>
      <c r="T3237" s="24"/>
      <c r="U3237" s="25" t="s">
        <v>29</v>
      </c>
      <c r="V3237" s="25">
        <f t="shared" si="455"/>
        <v>0</v>
      </c>
      <c r="W3237" s="25" t="s">
        <v>29</v>
      </c>
      <c r="X3237" s="25"/>
      <c r="Y3237" s="25" t="s">
        <v>29</v>
      </c>
      <c r="Z3237" s="25">
        <f t="shared" si="456"/>
        <v>0</v>
      </c>
      <c r="AA3237" s="24" t="s">
        <v>29</v>
      </c>
      <c r="AB3237" s="24"/>
      <c r="AC3237" s="25" t="s">
        <v>29</v>
      </c>
      <c r="AD3237" s="25">
        <f t="shared" si="457"/>
        <v>0</v>
      </c>
      <c r="AE3237" s="32">
        <f t="shared" si="458"/>
        <v>0</v>
      </c>
      <c r="AF3237" s="37">
        <f t="shared" si="451"/>
        <v>0.13036399587862274</v>
      </c>
      <c r="AG3237" s="27"/>
      <c r="AK3237" s="27"/>
      <c r="AM3237" s="27"/>
    </row>
    <row r="3238" spans="1:39" x14ac:dyDescent="0.25">
      <c r="A3238" s="21">
        <v>2859425</v>
      </c>
      <c r="B3238" s="34">
        <v>3.0369511555555502E-4</v>
      </c>
      <c r="C3238" s="22">
        <v>3.5016773641539901E-4</v>
      </c>
      <c r="D3238" s="22" t="s">
        <v>3886</v>
      </c>
      <c r="E3238" s="23">
        <v>23790113.477553699</v>
      </c>
      <c r="F3238" s="23">
        <f t="shared" si="450"/>
        <v>7224.9412616454374</v>
      </c>
      <c r="G3238" s="24" t="s">
        <v>26</v>
      </c>
      <c r="H3238" s="24">
        <v>0</v>
      </c>
      <c r="I3238" s="25" t="s">
        <v>31</v>
      </c>
      <c r="J3238" s="31">
        <f t="shared" si="452"/>
        <v>0</v>
      </c>
      <c r="K3238" s="24" t="s">
        <v>29</v>
      </c>
      <c r="L3238" s="24"/>
      <c r="M3238" s="25" t="s">
        <v>29</v>
      </c>
      <c r="N3238" s="25">
        <f t="shared" si="453"/>
        <v>0</v>
      </c>
      <c r="O3238" s="24" t="s">
        <v>29</v>
      </c>
      <c r="P3238" s="24"/>
      <c r="Q3238" s="25" t="s">
        <v>29</v>
      </c>
      <c r="R3238" s="25">
        <f t="shared" si="454"/>
        <v>0</v>
      </c>
      <c r="S3238" s="24" t="s">
        <v>29</v>
      </c>
      <c r="T3238" s="24"/>
      <c r="U3238" s="25" t="s">
        <v>29</v>
      </c>
      <c r="V3238" s="25">
        <f t="shared" si="455"/>
        <v>0</v>
      </c>
      <c r="W3238" s="25" t="s">
        <v>29</v>
      </c>
      <c r="X3238" s="25"/>
      <c r="Y3238" s="25" t="s">
        <v>29</v>
      </c>
      <c r="Z3238" s="25">
        <f t="shared" si="456"/>
        <v>0</v>
      </c>
      <c r="AA3238" s="24" t="s">
        <v>29</v>
      </c>
      <c r="AB3238" s="24"/>
      <c r="AC3238" s="25" t="s">
        <v>29</v>
      </c>
      <c r="AD3238" s="25">
        <f t="shared" si="457"/>
        <v>0</v>
      </c>
      <c r="AE3238" s="32">
        <f t="shared" si="458"/>
        <v>0</v>
      </c>
      <c r="AF3238" s="37">
        <f t="shared" si="451"/>
        <v>7224.9412616454374</v>
      </c>
      <c r="AG3238" s="27"/>
      <c r="AK3238" s="27"/>
      <c r="AM3238" s="27"/>
    </row>
    <row r="3239" spans="1:39" x14ac:dyDescent="0.25">
      <c r="A3239" s="21">
        <v>2859427</v>
      </c>
      <c r="B3239" s="34">
        <v>1.3659607518913601E-4</v>
      </c>
      <c r="C3239" s="22">
        <v>1.53413065315114E-4</v>
      </c>
      <c r="D3239" s="22" t="s">
        <v>4195</v>
      </c>
      <c r="E3239" s="23">
        <v>15787965.9875347</v>
      </c>
      <c r="F3239" s="23">
        <f t="shared" si="450"/>
        <v>2156.5741891168118</v>
      </c>
      <c r="G3239" s="24" t="s">
        <v>26</v>
      </c>
      <c r="H3239" s="24">
        <v>0</v>
      </c>
      <c r="I3239" s="25" t="s">
        <v>27</v>
      </c>
      <c r="J3239" s="31">
        <f t="shared" si="452"/>
        <v>0</v>
      </c>
      <c r="K3239" s="24" t="s">
        <v>29</v>
      </c>
      <c r="L3239" s="24"/>
      <c r="M3239" s="25" t="s">
        <v>29</v>
      </c>
      <c r="N3239" s="25">
        <f t="shared" si="453"/>
        <v>0</v>
      </c>
      <c r="O3239" s="24" t="s">
        <v>29</v>
      </c>
      <c r="P3239" s="24"/>
      <c r="Q3239" s="25" t="s">
        <v>29</v>
      </c>
      <c r="R3239" s="25">
        <f t="shared" si="454"/>
        <v>0</v>
      </c>
      <c r="S3239" s="24" t="s">
        <v>29</v>
      </c>
      <c r="T3239" s="24"/>
      <c r="U3239" s="25" t="s">
        <v>29</v>
      </c>
      <c r="V3239" s="25">
        <f t="shared" si="455"/>
        <v>0</v>
      </c>
      <c r="W3239" s="25" t="s">
        <v>29</v>
      </c>
      <c r="X3239" s="25"/>
      <c r="Y3239" s="25" t="s">
        <v>29</v>
      </c>
      <c r="Z3239" s="25">
        <f t="shared" si="456"/>
        <v>0</v>
      </c>
      <c r="AA3239" s="24" t="s">
        <v>29</v>
      </c>
      <c r="AB3239" s="24"/>
      <c r="AC3239" s="25" t="s">
        <v>29</v>
      </c>
      <c r="AD3239" s="25">
        <f t="shared" si="457"/>
        <v>0</v>
      </c>
      <c r="AE3239" s="32">
        <f t="shared" si="458"/>
        <v>0</v>
      </c>
      <c r="AF3239" s="37">
        <f t="shared" si="451"/>
        <v>2156.5741891168118</v>
      </c>
      <c r="AG3239" s="27"/>
      <c r="AK3239" s="27"/>
      <c r="AM3239" s="27"/>
    </row>
    <row r="3240" spans="1:39" x14ac:dyDescent="0.25">
      <c r="A3240" s="21">
        <v>2859433</v>
      </c>
      <c r="B3240" s="34">
        <v>7.3325573654196594E-5</v>
      </c>
      <c r="C3240" s="22">
        <v>7.5621856166281195E-5</v>
      </c>
      <c r="D3240" s="22" t="s">
        <v>4937</v>
      </c>
      <c r="E3240" s="23">
        <v>1403807.6237706</v>
      </c>
      <c r="F3240" s="23">
        <f t="shared" si="450"/>
        <v>102.93499931311383</v>
      </c>
      <c r="G3240" s="24" t="s">
        <v>24</v>
      </c>
      <c r="H3240" s="24">
        <v>4</v>
      </c>
      <c r="I3240" s="25" t="s">
        <v>27</v>
      </c>
      <c r="J3240" s="31">
        <f t="shared" si="452"/>
        <v>0</v>
      </c>
      <c r="K3240" s="24" t="s">
        <v>29</v>
      </c>
      <c r="L3240" s="24"/>
      <c r="M3240" s="25" t="s">
        <v>29</v>
      </c>
      <c r="N3240" s="25">
        <f t="shared" si="453"/>
        <v>0</v>
      </c>
      <c r="O3240" s="24" t="s">
        <v>29</v>
      </c>
      <c r="P3240" s="24"/>
      <c r="Q3240" s="25" t="s">
        <v>29</v>
      </c>
      <c r="R3240" s="25">
        <f t="shared" si="454"/>
        <v>0</v>
      </c>
      <c r="S3240" s="24" t="s">
        <v>29</v>
      </c>
      <c r="T3240" s="24"/>
      <c r="U3240" s="25" t="s">
        <v>29</v>
      </c>
      <c r="V3240" s="25">
        <f t="shared" si="455"/>
        <v>0</v>
      </c>
      <c r="W3240" s="25" t="s">
        <v>29</v>
      </c>
      <c r="X3240" s="25"/>
      <c r="Y3240" s="25" t="s">
        <v>29</v>
      </c>
      <c r="Z3240" s="25">
        <f t="shared" si="456"/>
        <v>0</v>
      </c>
      <c r="AA3240" s="24" t="s">
        <v>29</v>
      </c>
      <c r="AB3240" s="24"/>
      <c r="AC3240" s="25" t="s">
        <v>29</v>
      </c>
      <c r="AD3240" s="25">
        <f t="shared" si="457"/>
        <v>0</v>
      </c>
      <c r="AE3240" s="32">
        <f t="shared" si="458"/>
        <v>0</v>
      </c>
      <c r="AF3240" s="37">
        <f t="shared" si="451"/>
        <v>102.93499931311383</v>
      </c>
      <c r="AG3240" s="27"/>
    </row>
    <row r="3241" spans="1:39" x14ac:dyDescent="0.25">
      <c r="A3241" s="21">
        <v>2859437</v>
      </c>
      <c r="B3241" s="34">
        <v>1.58900903341122E-4</v>
      </c>
      <c r="C3241" s="22">
        <v>1.7926106769305299E-4</v>
      </c>
      <c r="D3241" s="22" t="s">
        <v>3350</v>
      </c>
      <c r="E3241" s="23">
        <v>38977758.700990804</v>
      </c>
      <c r="F3241" s="23">
        <f t="shared" si="450"/>
        <v>6193.6010677997165</v>
      </c>
      <c r="G3241" s="24" t="s">
        <v>24</v>
      </c>
      <c r="H3241" s="24">
        <v>1</v>
      </c>
      <c r="I3241" s="25" t="s">
        <v>35</v>
      </c>
      <c r="J3241" s="31">
        <f t="shared" si="452"/>
        <v>0</v>
      </c>
      <c r="K3241" s="24" t="s">
        <v>29</v>
      </c>
      <c r="L3241" s="24"/>
      <c r="M3241" s="25" t="s">
        <v>29</v>
      </c>
      <c r="N3241" s="25">
        <f t="shared" si="453"/>
        <v>0</v>
      </c>
      <c r="O3241" s="24" t="s">
        <v>29</v>
      </c>
      <c r="P3241" s="24"/>
      <c r="Q3241" s="25" t="s">
        <v>29</v>
      </c>
      <c r="R3241" s="25">
        <f t="shared" si="454"/>
        <v>0</v>
      </c>
      <c r="S3241" s="24" t="s">
        <v>29</v>
      </c>
      <c r="T3241" s="24"/>
      <c r="U3241" s="25" t="s">
        <v>29</v>
      </c>
      <c r="V3241" s="25">
        <f t="shared" si="455"/>
        <v>0</v>
      </c>
      <c r="W3241" s="25" t="s">
        <v>29</v>
      </c>
      <c r="X3241" s="25"/>
      <c r="Y3241" s="25" t="s">
        <v>29</v>
      </c>
      <c r="Z3241" s="25">
        <f t="shared" si="456"/>
        <v>0</v>
      </c>
      <c r="AA3241" s="24" t="s">
        <v>29</v>
      </c>
      <c r="AB3241" s="24"/>
      <c r="AC3241" s="25" t="s">
        <v>29</v>
      </c>
      <c r="AD3241" s="25">
        <f t="shared" si="457"/>
        <v>0</v>
      </c>
      <c r="AE3241" s="32">
        <f t="shared" si="458"/>
        <v>0</v>
      </c>
      <c r="AF3241" s="37">
        <f t="shared" si="451"/>
        <v>6193.6010677997165</v>
      </c>
      <c r="AG3241" s="27"/>
      <c r="AK3241" s="27"/>
    </row>
    <row r="3242" spans="1:39" x14ac:dyDescent="0.25">
      <c r="A3242" s="21">
        <v>2859439</v>
      </c>
      <c r="B3242" s="34">
        <v>7.2791994695717703E-6</v>
      </c>
      <c r="C3242" s="22">
        <v>7.1071662808583103E-6</v>
      </c>
      <c r="D3242" s="22" t="s">
        <v>1325</v>
      </c>
      <c r="E3242" s="23">
        <v>660370138.69323003</v>
      </c>
      <c r="F3242" s="23">
        <f t="shared" si="450"/>
        <v>4806.9659632967969</v>
      </c>
      <c r="G3242" s="24" t="s">
        <v>24</v>
      </c>
      <c r="H3242" s="24">
        <v>3</v>
      </c>
      <c r="I3242" s="25" t="s">
        <v>39</v>
      </c>
      <c r="J3242" s="31">
        <f t="shared" si="452"/>
        <v>3</v>
      </c>
      <c r="K3242" s="24" t="s">
        <v>29</v>
      </c>
      <c r="L3242" s="24"/>
      <c r="M3242" s="25" t="s">
        <v>29</v>
      </c>
      <c r="N3242" s="25">
        <f t="shared" si="453"/>
        <v>0</v>
      </c>
      <c r="O3242" s="24" t="s">
        <v>29</v>
      </c>
      <c r="P3242" s="24"/>
      <c r="Q3242" s="25" t="s">
        <v>29</v>
      </c>
      <c r="R3242" s="25">
        <f t="shared" si="454"/>
        <v>0</v>
      </c>
      <c r="S3242" s="24" t="s">
        <v>29</v>
      </c>
      <c r="T3242" s="24"/>
      <c r="U3242" s="25" t="s">
        <v>29</v>
      </c>
      <c r="V3242" s="25">
        <f t="shared" si="455"/>
        <v>0</v>
      </c>
      <c r="W3242" s="25" t="s">
        <v>29</v>
      </c>
      <c r="X3242" s="25"/>
      <c r="Y3242" s="25" t="s">
        <v>29</v>
      </c>
      <c r="Z3242" s="25">
        <f t="shared" si="456"/>
        <v>0</v>
      </c>
      <c r="AA3242" s="24" t="s">
        <v>29</v>
      </c>
      <c r="AB3242" s="24"/>
      <c r="AC3242" s="25" t="s">
        <v>29</v>
      </c>
      <c r="AD3242" s="25">
        <f t="shared" si="457"/>
        <v>0</v>
      </c>
      <c r="AE3242" s="32">
        <f t="shared" si="458"/>
        <v>3</v>
      </c>
      <c r="AF3242" s="37">
        <f t="shared" si="451"/>
        <v>4806.9659632967969</v>
      </c>
      <c r="AG3242" s="27"/>
      <c r="AK3242" s="27"/>
      <c r="AM3242" s="27"/>
    </row>
    <row r="3243" spans="1:39" x14ac:dyDescent="0.25">
      <c r="A3243" s="21">
        <v>2859440</v>
      </c>
      <c r="B3243" s="34">
        <v>3.1558579875365199E-6</v>
      </c>
      <c r="C3243" s="22">
        <v>2.8757387962661801E-6</v>
      </c>
      <c r="D3243" s="22" t="s">
        <v>327</v>
      </c>
      <c r="E3243" s="23">
        <v>610132339.297212</v>
      </c>
      <c r="F3243" s="23">
        <f t="shared" si="450"/>
        <v>1925.4910164254486</v>
      </c>
      <c r="G3243" s="24" t="s">
        <v>24</v>
      </c>
      <c r="H3243" s="24">
        <v>5</v>
      </c>
      <c r="I3243" s="25" t="s">
        <v>39</v>
      </c>
      <c r="J3243" s="31">
        <f t="shared" si="452"/>
        <v>5</v>
      </c>
      <c r="K3243" s="24" t="s">
        <v>29</v>
      </c>
      <c r="L3243" s="24"/>
      <c r="M3243" s="25" t="s">
        <v>29</v>
      </c>
      <c r="N3243" s="25">
        <f t="shared" si="453"/>
        <v>0</v>
      </c>
      <c r="O3243" s="24" t="s">
        <v>29</v>
      </c>
      <c r="P3243" s="24"/>
      <c r="Q3243" s="25" t="s">
        <v>29</v>
      </c>
      <c r="R3243" s="25">
        <f t="shared" si="454"/>
        <v>0</v>
      </c>
      <c r="S3243" s="24" t="s">
        <v>29</v>
      </c>
      <c r="T3243" s="24"/>
      <c r="U3243" s="25" t="s">
        <v>29</v>
      </c>
      <c r="V3243" s="25">
        <f t="shared" si="455"/>
        <v>0</v>
      </c>
      <c r="W3243" s="25" t="s">
        <v>29</v>
      </c>
      <c r="X3243" s="25"/>
      <c r="Y3243" s="25" t="s">
        <v>29</v>
      </c>
      <c r="Z3243" s="25">
        <f t="shared" si="456"/>
        <v>0</v>
      </c>
      <c r="AA3243" s="24" t="s">
        <v>29</v>
      </c>
      <c r="AB3243" s="24"/>
      <c r="AC3243" s="25" t="s">
        <v>29</v>
      </c>
      <c r="AD3243" s="25">
        <f t="shared" si="457"/>
        <v>0</v>
      </c>
      <c r="AE3243" s="32">
        <f t="shared" si="458"/>
        <v>5</v>
      </c>
      <c r="AF3243" s="37">
        <f t="shared" si="451"/>
        <v>1925.4910164254486</v>
      </c>
      <c r="AG3243" s="27"/>
      <c r="AM3243" s="27"/>
    </row>
    <row r="3244" spans="1:39" x14ac:dyDescent="0.25">
      <c r="A3244" s="21">
        <v>2859443</v>
      </c>
      <c r="B3244" s="34">
        <v>2.5647419238285798E-6</v>
      </c>
      <c r="C3244" s="22">
        <v>2.7249501329205199E-6</v>
      </c>
      <c r="D3244" s="22" t="s">
        <v>2585</v>
      </c>
      <c r="E3244" s="23">
        <v>48608149.107225098</v>
      </c>
      <c r="F3244" s="23">
        <f t="shared" si="450"/>
        <v>124.66735785501096</v>
      </c>
      <c r="G3244" s="24" t="s">
        <v>24</v>
      </c>
      <c r="H3244" s="24">
        <v>1</v>
      </c>
      <c r="I3244" s="25" t="s">
        <v>62</v>
      </c>
      <c r="J3244" s="31">
        <f t="shared" si="452"/>
        <v>1</v>
      </c>
      <c r="K3244" s="24" t="s">
        <v>29</v>
      </c>
      <c r="L3244" s="24"/>
      <c r="M3244" s="25" t="s">
        <v>29</v>
      </c>
      <c r="N3244" s="25">
        <f t="shared" si="453"/>
        <v>0</v>
      </c>
      <c r="O3244" s="24" t="s">
        <v>29</v>
      </c>
      <c r="P3244" s="24"/>
      <c r="Q3244" s="25" t="s">
        <v>29</v>
      </c>
      <c r="R3244" s="25">
        <f t="shared" si="454"/>
        <v>0</v>
      </c>
      <c r="S3244" s="24" t="s">
        <v>29</v>
      </c>
      <c r="T3244" s="24"/>
      <c r="U3244" s="25" t="s">
        <v>29</v>
      </c>
      <c r="V3244" s="25">
        <f t="shared" si="455"/>
        <v>0</v>
      </c>
      <c r="W3244" s="25" t="s">
        <v>29</v>
      </c>
      <c r="X3244" s="25"/>
      <c r="Y3244" s="25" t="s">
        <v>29</v>
      </c>
      <c r="Z3244" s="25">
        <f t="shared" si="456"/>
        <v>0</v>
      </c>
      <c r="AA3244" s="24" t="s">
        <v>29</v>
      </c>
      <c r="AB3244" s="24"/>
      <c r="AC3244" s="25" t="s">
        <v>29</v>
      </c>
      <c r="AD3244" s="25">
        <f t="shared" si="457"/>
        <v>0</v>
      </c>
      <c r="AE3244" s="32">
        <f t="shared" si="458"/>
        <v>1</v>
      </c>
      <c r="AF3244" s="37">
        <f t="shared" si="451"/>
        <v>124.66735785501096</v>
      </c>
      <c r="AG3244" s="27"/>
      <c r="AK3244" s="27"/>
      <c r="AM3244" s="27"/>
    </row>
    <row r="3245" spans="1:39" x14ac:dyDescent="0.25">
      <c r="A3245" s="21">
        <v>2859446</v>
      </c>
      <c r="B3245" s="34">
        <v>1.0570819997810399E-4</v>
      </c>
      <c r="C3245" s="22">
        <v>1.20842157686956E-4</v>
      </c>
      <c r="D3245" s="22" t="s">
        <v>3119</v>
      </c>
      <c r="E3245" s="23">
        <v>1748243.55473</v>
      </c>
      <c r="F3245" s="23">
        <f t="shared" si="450"/>
        <v>184.80367929383024</v>
      </c>
      <c r="G3245" s="24" t="s">
        <v>24</v>
      </c>
      <c r="H3245" s="24">
        <v>1</v>
      </c>
      <c r="I3245" s="25" t="s">
        <v>38</v>
      </c>
      <c r="J3245" s="31">
        <f t="shared" si="452"/>
        <v>0</v>
      </c>
      <c r="K3245" s="24" t="s">
        <v>29</v>
      </c>
      <c r="L3245" s="24"/>
      <c r="M3245" s="25" t="s">
        <v>29</v>
      </c>
      <c r="N3245" s="25">
        <f t="shared" si="453"/>
        <v>0</v>
      </c>
      <c r="O3245" s="24" t="s">
        <v>29</v>
      </c>
      <c r="P3245" s="24"/>
      <c r="Q3245" s="25" t="s">
        <v>29</v>
      </c>
      <c r="R3245" s="25">
        <f t="shared" si="454"/>
        <v>0</v>
      </c>
      <c r="S3245" s="24" t="s">
        <v>29</v>
      </c>
      <c r="T3245" s="24"/>
      <c r="U3245" s="25" t="s">
        <v>29</v>
      </c>
      <c r="V3245" s="25">
        <f t="shared" si="455"/>
        <v>0</v>
      </c>
      <c r="W3245" s="25" t="s">
        <v>29</v>
      </c>
      <c r="X3245" s="25"/>
      <c r="Y3245" s="25" t="s">
        <v>29</v>
      </c>
      <c r="Z3245" s="25">
        <f t="shared" si="456"/>
        <v>0</v>
      </c>
      <c r="AA3245" s="24" t="s">
        <v>29</v>
      </c>
      <c r="AB3245" s="24"/>
      <c r="AC3245" s="25" t="s">
        <v>29</v>
      </c>
      <c r="AD3245" s="25">
        <f t="shared" si="457"/>
        <v>0</v>
      </c>
      <c r="AE3245" s="32">
        <f t="shared" si="458"/>
        <v>0</v>
      </c>
      <c r="AF3245" s="37">
        <f t="shared" si="451"/>
        <v>184.80367929383024</v>
      </c>
      <c r="AG3245" s="27"/>
      <c r="AK3245" s="27"/>
    </row>
    <row r="3246" spans="1:39" x14ac:dyDescent="0.25">
      <c r="A3246" s="21">
        <v>2859447</v>
      </c>
      <c r="B3246" s="34">
        <v>2.9717149711650101E-6</v>
      </c>
      <c r="C3246" s="22">
        <v>3.27238386528477E-6</v>
      </c>
      <c r="D3246" s="22" t="s">
        <v>2548</v>
      </c>
      <c r="E3246" s="23">
        <v>289904526.81176102</v>
      </c>
      <c r="F3246" s="23">
        <f t="shared" si="450"/>
        <v>861.51362253501827</v>
      </c>
      <c r="G3246" s="24" t="s">
        <v>24</v>
      </c>
      <c r="H3246" s="24">
        <v>2</v>
      </c>
      <c r="I3246" s="25" t="s">
        <v>105</v>
      </c>
      <c r="J3246" s="31">
        <f t="shared" si="452"/>
        <v>0</v>
      </c>
      <c r="K3246" s="24" t="s">
        <v>24</v>
      </c>
      <c r="L3246" s="24">
        <v>2</v>
      </c>
      <c r="M3246" s="25" t="s">
        <v>76</v>
      </c>
      <c r="N3246" s="25">
        <f t="shared" si="453"/>
        <v>0</v>
      </c>
      <c r="O3246" s="24" t="s">
        <v>26</v>
      </c>
      <c r="P3246" s="24">
        <v>1</v>
      </c>
      <c r="Q3246" s="25" t="s">
        <v>38</v>
      </c>
      <c r="R3246" s="25">
        <f t="shared" si="454"/>
        <v>0</v>
      </c>
      <c r="S3246" s="24" t="s">
        <v>24</v>
      </c>
      <c r="T3246" s="24">
        <v>1</v>
      </c>
      <c r="U3246" s="25" t="s">
        <v>28</v>
      </c>
      <c r="V3246" s="25">
        <f t="shared" si="455"/>
        <v>1</v>
      </c>
      <c r="W3246" s="25" t="s">
        <v>29</v>
      </c>
      <c r="X3246" s="25"/>
      <c r="Y3246" s="25" t="s">
        <v>29</v>
      </c>
      <c r="Z3246" s="25">
        <f t="shared" si="456"/>
        <v>0</v>
      </c>
      <c r="AA3246" s="24" t="s">
        <v>29</v>
      </c>
      <c r="AB3246" s="24"/>
      <c r="AC3246" s="25" t="s">
        <v>29</v>
      </c>
      <c r="AD3246" s="25">
        <f t="shared" si="457"/>
        <v>0</v>
      </c>
      <c r="AE3246" s="32">
        <f t="shared" si="458"/>
        <v>1</v>
      </c>
      <c r="AF3246" s="37">
        <f t="shared" si="451"/>
        <v>861.51362253501827</v>
      </c>
      <c r="AG3246" s="27"/>
      <c r="AK3246" s="27"/>
      <c r="AM3246" s="27"/>
    </row>
    <row r="3247" spans="1:39" x14ac:dyDescent="0.25">
      <c r="A3247" s="21">
        <v>2859450</v>
      </c>
      <c r="B3247" s="34">
        <v>1.1794709417713101E-4</v>
      </c>
      <c r="C3247" s="22">
        <v>1.32162953819553E-4</v>
      </c>
      <c r="D3247" s="22" t="s">
        <v>3769</v>
      </c>
      <c r="E3247" s="23">
        <v>7789.6498485700604</v>
      </c>
      <c r="F3247" s="23">
        <f t="shared" si="450"/>
        <v>0.91876656429616721</v>
      </c>
      <c r="G3247" s="24" t="s">
        <v>24</v>
      </c>
      <c r="H3247" s="24">
        <v>1</v>
      </c>
      <c r="I3247" s="25" t="s">
        <v>53</v>
      </c>
      <c r="J3247" s="31">
        <f t="shared" si="452"/>
        <v>0</v>
      </c>
      <c r="K3247" s="24" t="s">
        <v>29</v>
      </c>
      <c r="L3247" s="24"/>
      <c r="M3247" s="25" t="s">
        <v>29</v>
      </c>
      <c r="N3247" s="25">
        <f t="shared" si="453"/>
        <v>0</v>
      </c>
      <c r="O3247" s="24" t="s">
        <v>29</v>
      </c>
      <c r="P3247" s="24"/>
      <c r="Q3247" s="25" t="s">
        <v>29</v>
      </c>
      <c r="R3247" s="25">
        <f t="shared" si="454"/>
        <v>0</v>
      </c>
      <c r="S3247" s="24" t="s">
        <v>29</v>
      </c>
      <c r="T3247" s="24"/>
      <c r="U3247" s="25" t="s">
        <v>29</v>
      </c>
      <c r="V3247" s="25">
        <f t="shared" si="455"/>
        <v>0</v>
      </c>
      <c r="W3247" s="25" t="s">
        <v>29</v>
      </c>
      <c r="X3247" s="25"/>
      <c r="Y3247" s="25" t="s">
        <v>29</v>
      </c>
      <c r="Z3247" s="25">
        <f t="shared" si="456"/>
        <v>0</v>
      </c>
      <c r="AA3247" s="24" t="s">
        <v>29</v>
      </c>
      <c r="AB3247" s="24"/>
      <c r="AC3247" s="25" t="s">
        <v>29</v>
      </c>
      <c r="AD3247" s="25">
        <f t="shared" si="457"/>
        <v>0</v>
      </c>
      <c r="AE3247" s="32">
        <f t="shared" si="458"/>
        <v>0</v>
      </c>
      <c r="AF3247" s="37">
        <f t="shared" si="451"/>
        <v>0.91876656429616721</v>
      </c>
      <c r="AG3247" s="27"/>
      <c r="AM3247" s="27"/>
    </row>
    <row r="3248" spans="1:39" x14ac:dyDescent="0.25">
      <c r="A3248" s="21">
        <v>2859451</v>
      </c>
      <c r="B3248" s="34">
        <v>9.7884981166223701E-6</v>
      </c>
      <c r="C3248" s="22">
        <v>9.0898971563534993E-6</v>
      </c>
      <c r="D3248" s="22" t="s">
        <v>328</v>
      </c>
      <c r="E3248" s="23">
        <v>5857482773.1780996</v>
      </c>
      <c r="F3248" s="23">
        <f t="shared" si="450"/>
        <v>57335.959093401805</v>
      </c>
      <c r="G3248" s="24" t="s">
        <v>24</v>
      </c>
      <c r="H3248" s="24">
        <v>4</v>
      </c>
      <c r="I3248" s="25" t="s">
        <v>34</v>
      </c>
      <c r="J3248" s="31">
        <f t="shared" si="452"/>
        <v>0</v>
      </c>
      <c r="K3248" s="24" t="s">
        <v>24</v>
      </c>
      <c r="L3248" s="24">
        <v>4</v>
      </c>
      <c r="M3248" s="25" t="s">
        <v>28</v>
      </c>
      <c r="N3248" s="25">
        <f t="shared" si="453"/>
        <v>4</v>
      </c>
      <c r="O3248" s="24" t="s">
        <v>29</v>
      </c>
      <c r="P3248" s="24"/>
      <c r="Q3248" s="25" t="s">
        <v>29</v>
      </c>
      <c r="R3248" s="25">
        <f t="shared" si="454"/>
        <v>0</v>
      </c>
      <c r="S3248" s="24" t="s">
        <v>29</v>
      </c>
      <c r="T3248" s="24"/>
      <c r="U3248" s="25" t="s">
        <v>29</v>
      </c>
      <c r="V3248" s="25">
        <f t="shared" si="455"/>
        <v>0</v>
      </c>
      <c r="W3248" s="25" t="s">
        <v>29</v>
      </c>
      <c r="X3248" s="25"/>
      <c r="Y3248" s="25" t="s">
        <v>29</v>
      </c>
      <c r="Z3248" s="25">
        <f t="shared" si="456"/>
        <v>0</v>
      </c>
      <c r="AA3248" s="24" t="s">
        <v>29</v>
      </c>
      <c r="AB3248" s="24"/>
      <c r="AC3248" s="25" t="s">
        <v>29</v>
      </c>
      <c r="AD3248" s="25">
        <f t="shared" si="457"/>
        <v>0</v>
      </c>
      <c r="AE3248" s="32">
        <f t="shared" si="458"/>
        <v>4</v>
      </c>
      <c r="AF3248" s="37">
        <f t="shared" si="451"/>
        <v>57335.959093401805</v>
      </c>
      <c r="AG3248" s="27"/>
      <c r="AK3248" s="27"/>
      <c r="AM3248" s="27"/>
    </row>
    <row r="3249" spans="1:39" x14ac:dyDescent="0.25">
      <c r="A3249" s="21">
        <v>2859455</v>
      </c>
      <c r="B3249" s="34">
        <v>1.19377289473684E-5</v>
      </c>
      <c r="C3249" s="22">
        <v>1.32808179132642E-5</v>
      </c>
      <c r="D3249" s="22" t="s">
        <v>3737</v>
      </c>
      <c r="E3249" s="23">
        <v>16700769.170616999</v>
      </c>
      <c r="F3249" s="23">
        <f t="shared" si="450"/>
        <v>199.3692555713923</v>
      </c>
      <c r="G3249" s="24" t="s">
        <v>32</v>
      </c>
      <c r="H3249" s="24"/>
      <c r="I3249" s="25" t="s">
        <v>29</v>
      </c>
      <c r="J3249" s="31">
        <f t="shared" si="452"/>
        <v>0</v>
      </c>
      <c r="K3249" s="24" t="s">
        <v>29</v>
      </c>
      <c r="L3249" s="24"/>
      <c r="M3249" s="25" t="s">
        <v>29</v>
      </c>
      <c r="N3249" s="25">
        <f t="shared" si="453"/>
        <v>0</v>
      </c>
      <c r="O3249" s="24" t="s">
        <v>29</v>
      </c>
      <c r="P3249" s="24"/>
      <c r="Q3249" s="25" t="s">
        <v>29</v>
      </c>
      <c r="R3249" s="25">
        <f t="shared" si="454"/>
        <v>0</v>
      </c>
      <c r="S3249" s="24" t="s">
        <v>29</v>
      </c>
      <c r="T3249" s="24"/>
      <c r="U3249" s="25" t="s">
        <v>29</v>
      </c>
      <c r="V3249" s="25">
        <f t="shared" si="455"/>
        <v>0</v>
      </c>
      <c r="W3249" s="25" t="s">
        <v>29</v>
      </c>
      <c r="X3249" s="25"/>
      <c r="Y3249" s="25" t="s">
        <v>29</v>
      </c>
      <c r="Z3249" s="25">
        <f t="shared" si="456"/>
        <v>0</v>
      </c>
      <c r="AA3249" s="24" t="s">
        <v>29</v>
      </c>
      <c r="AB3249" s="24"/>
      <c r="AC3249" s="25" t="s">
        <v>29</v>
      </c>
      <c r="AD3249" s="25">
        <f t="shared" si="457"/>
        <v>0</v>
      </c>
      <c r="AE3249" s="32">
        <f t="shared" si="458"/>
        <v>0</v>
      </c>
      <c r="AF3249" s="37">
        <f t="shared" si="451"/>
        <v>199.3692555713923</v>
      </c>
      <c r="AG3249" s="27"/>
      <c r="AK3249" s="27"/>
    </row>
    <row r="3250" spans="1:39" x14ac:dyDescent="0.25">
      <c r="A3250" s="21">
        <v>2859462</v>
      </c>
      <c r="B3250" s="34">
        <v>3.4893476430527799E-4</v>
      </c>
      <c r="C3250" s="22">
        <v>3.5119027197591301E-4</v>
      </c>
      <c r="D3250" s="22" t="s">
        <v>1254</v>
      </c>
      <c r="E3250" s="23">
        <v>1233632635.2762001</v>
      </c>
      <c r="F3250" s="23">
        <f t="shared" si="450"/>
        <v>430457.31282939983</v>
      </c>
      <c r="G3250" s="24" t="s">
        <v>24</v>
      </c>
      <c r="H3250" s="24">
        <v>1</v>
      </c>
      <c r="I3250" s="25" t="s">
        <v>33</v>
      </c>
      <c r="J3250" s="31">
        <f t="shared" si="452"/>
        <v>0</v>
      </c>
      <c r="K3250" s="24" t="s">
        <v>24</v>
      </c>
      <c r="L3250" s="24">
        <v>3</v>
      </c>
      <c r="M3250" s="25" t="s">
        <v>40</v>
      </c>
      <c r="N3250" s="25">
        <f t="shared" si="453"/>
        <v>3</v>
      </c>
      <c r="O3250" s="24" t="s">
        <v>29</v>
      </c>
      <c r="P3250" s="24"/>
      <c r="Q3250" s="25" t="s">
        <v>29</v>
      </c>
      <c r="R3250" s="25">
        <f t="shared" si="454"/>
        <v>0</v>
      </c>
      <c r="S3250" s="24" t="s">
        <v>29</v>
      </c>
      <c r="T3250" s="24"/>
      <c r="U3250" s="25" t="s">
        <v>29</v>
      </c>
      <c r="V3250" s="25">
        <f t="shared" si="455"/>
        <v>0</v>
      </c>
      <c r="W3250" s="25" t="s">
        <v>29</v>
      </c>
      <c r="X3250" s="25"/>
      <c r="Y3250" s="25" t="s">
        <v>29</v>
      </c>
      <c r="Z3250" s="25">
        <f t="shared" si="456"/>
        <v>0</v>
      </c>
      <c r="AA3250" s="24" t="s">
        <v>29</v>
      </c>
      <c r="AB3250" s="24"/>
      <c r="AC3250" s="25" t="s">
        <v>29</v>
      </c>
      <c r="AD3250" s="25">
        <f t="shared" si="457"/>
        <v>0</v>
      </c>
      <c r="AE3250" s="32">
        <f t="shared" si="458"/>
        <v>3</v>
      </c>
      <c r="AF3250" s="37">
        <f t="shared" si="451"/>
        <v>430457.31282939983</v>
      </c>
      <c r="AG3250" s="27"/>
      <c r="AM3250" s="27"/>
    </row>
    <row r="3251" spans="1:39" x14ac:dyDescent="0.25">
      <c r="A3251" s="21">
        <v>2859474</v>
      </c>
      <c r="B3251" s="34">
        <v>6.6686235486515899E-5</v>
      </c>
      <c r="C3251" s="22">
        <v>7.3793426176080906E-5</v>
      </c>
      <c r="D3251" s="22" t="s">
        <v>1644</v>
      </c>
      <c r="E3251" s="23">
        <v>140078501.41391701</v>
      </c>
      <c r="F3251" s="23">
        <f t="shared" si="450"/>
        <v>9341.3079318867203</v>
      </c>
      <c r="G3251" s="24" t="s">
        <v>24</v>
      </c>
      <c r="H3251" s="24">
        <v>1</v>
      </c>
      <c r="I3251" s="25" t="s">
        <v>40</v>
      </c>
      <c r="J3251" s="31">
        <f t="shared" si="452"/>
        <v>1</v>
      </c>
      <c r="K3251" s="24" t="s">
        <v>29</v>
      </c>
      <c r="L3251" s="24"/>
      <c r="M3251" s="25" t="s">
        <v>29</v>
      </c>
      <c r="N3251" s="25">
        <f t="shared" si="453"/>
        <v>0</v>
      </c>
      <c r="O3251" s="24" t="s">
        <v>29</v>
      </c>
      <c r="P3251" s="24"/>
      <c r="Q3251" s="25" t="s">
        <v>29</v>
      </c>
      <c r="R3251" s="25">
        <f t="shared" si="454"/>
        <v>0</v>
      </c>
      <c r="S3251" s="24" t="s">
        <v>29</v>
      </c>
      <c r="T3251" s="24"/>
      <c r="U3251" s="25" t="s">
        <v>29</v>
      </c>
      <c r="V3251" s="25">
        <f t="shared" si="455"/>
        <v>0</v>
      </c>
      <c r="W3251" s="25" t="s">
        <v>29</v>
      </c>
      <c r="X3251" s="25"/>
      <c r="Y3251" s="25" t="s">
        <v>29</v>
      </c>
      <c r="Z3251" s="25">
        <f t="shared" si="456"/>
        <v>0</v>
      </c>
      <c r="AA3251" s="24" t="s">
        <v>29</v>
      </c>
      <c r="AB3251" s="24"/>
      <c r="AC3251" s="25" t="s">
        <v>29</v>
      </c>
      <c r="AD3251" s="25">
        <f t="shared" si="457"/>
        <v>0</v>
      </c>
      <c r="AE3251" s="32">
        <f t="shared" si="458"/>
        <v>1</v>
      </c>
      <c r="AF3251" s="37">
        <f t="shared" si="451"/>
        <v>9341.3079318867203</v>
      </c>
      <c r="AG3251" s="27"/>
      <c r="AK3251" s="27"/>
      <c r="AM3251" s="27"/>
    </row>
    <row r="3252" spans="1:39" x14ac:dyDescent="0.25">
      <c r="A3252" s="21">
        <v>2859483</v>
      </c>
      <c r="B3252" s="34">
        <v>1.3778602325581401E-4</v>
      </c>
      <c r="C3252" s="22">
        <v>1.6195212942383299E-4</v>
      </c>
      <c r="D3252" s="22" t="s">
        <v>3350</v>
      </c>
      <c r="E3252" s="23">
        <v>4274.1213931161501</v>
      </c>
      <c r="F3252" s="23">
        <f t="shared" si="450"/>
        <v>0.58891418967007403</v>
      </c>
      <c r="G3252" s="24" t="s">
        <v>26</v>
      </c>
      <c r="H3252" s="24">
        <v>1</v>
      </c>
      <c r="I3252" s="25" t="s">
        <v>35</v>
      </c>
      <c r="J3252" s="31">
        <f t="shared" si="452"/>
        <v>0</v>
      </c>
      <c r="K3252" s="24" t="s">
        <v>29</v>
      </c>
      <c r="L3252" s="24"/>
      <c r="M3252" s="25" t="s">
        <v>29</v>
      </c>
      <c r="N3252" s="25">
        <f t="shared" si="453"/>
        <v>0</v>
      </c>
      <c r="O3252" s="24" t="s">
        <v>29</v>
      </c>
      <c r="P3252" s="24"/>
      <c r="Q3252" s="25" t="s">
        <v>29</v>
      </c>
      <c r="R3252" s="25">
        <f t="shared" si="454"/>
        <v>0</v>
      </c>
      <c r="S3252" s="24" t="s">
        <v>29</v>
      </c>
      <c r="T3252" s="24"/>
      <c r="U3252" s="25" t="s">
        <v>29</v>
      </c>
      <c r="V3252" s="25">
        <f t="shared" si="455"/>
        <v>0</v>
      </c>
      <c r="W3252" s="25" t="s">
        <v>29</v>
      </c>
      <c r="X3252" s="25"/>
      <c r="Y3252" s="25" t="s">
        <v>29</v>
      </c>
      <c r="Z3252" s="25">
        <f t="shared" si="456"/>
        <v>0</v>
      </c>
      <c r="AA3252" s="24" t="s">
        <v>29</v>
      </c>
      <c r="AB3252" s="24"/>
      <c r="AC3252" s="25" t="s">
        <v>29</v>
      </c>
      <c r="AD3252" s="25">
        <f t="shared" si="457"/>
        <v>0</v>
      </c>
      <c r="AE3252" s="32">
        <f t="shared" si="458"/>
        <v>0</v>
      </c>
      <c r="AF3252" s="37">
        <f t="shared" si="451"/>
        <v>0.58891418967007403</v>
      </c>
      <c r="AG3252" s="27"/>
    </row>
    <row r="3253" spans="1:39" x14ac:dyDescent="0.25">
      <c r="A3253" s="21">
        <v>2859484</v>
      </c>
      <c r="B3253" s="34">
        <v>3.1312453354553199E-5</v>
      </c>
      <c r="C3253" s="22">
        <v>3.5606888700349501E-5</v>
      </c>
      <c r="D3253" s="22" t="s">
        <v>4527</v>
      </c>
      <c r="E3253" s="23">
        <v>6087383.7214406598</v>
      </c>
      <c r="F3253" s="23">
        <f t="shared" si="450"/>
        <v>190.61091882887712</v>
      </c>
      <c r="G3253" s="24" t="s">
        <v>26</v>
      </c>
      <c r="H3253" s="24">
        <v>3</v>
      </c>
      <c r="I3253" s="25" t="s">
        <v>34</v>
      </c>
      <c r="J3253" s="31">
        <f t="shared" si="452"/>
        <v>0</v>
      </c>
      <c r="K3253" s="24" t="s">
        <v>24</v>
      </c>
      <c r="L3253" s="24">
        <v>3</v>
      </c>
      <c r="M3253" s="25" t="s">
        <v>53</v>
      </c>
      <c r="N3253" s="25">
        <f t="shared" si="453"/>
        <v>0</v>
      </c>
      <c r="O3253" s="24" t="s">
        <v>29</v>
      </c>
      <c r="P3253" s="24"/>
      <c r="Q3253" s="25" t="s">
        <v>29</v>
      </c>
      <c r="R3253" s="25">
        <f t="shared" si="454"/>
        <v>0</v>
      </c>
      <c r="S3253" s="24" t="s">
        <v>29</v>
      </c>
      <c r="T3253" s="24"/>
      <c r="U3253" s="25" t="s">
        <v>29</v>
      </c>
      <c r="V3253" s="25">
        <f t="shared" si="455"/>
        <v>0</v>
      </c>
      <c r="W3253" s="25" t="s">
        <v>29</v>
      </c>
      <c r="X3253" s="25"/>
      <c r="Y3253" s="25" t="s">
        <v>29</v>
      </c>
      <c r="Z3253" s="25">
        <f t="shared" si="456"/>
        <v>0</v>
      </c>
      <c r="AA3253" s="24" t="s">
        <v>29</v>
      </c>
      <c r="AB3253" s="24"/>
      <c r="AC3253" s="25" t="s">
        <v>29</v>
      </c>
      <c r="AD3253" s="25">
        <f t="shared" si="457"/>
        <v>0</v>
      </c>
      <c r="AE3253" s="32">
        <f t="shared" si="458"/>
        <v>0</v>
      </c>
      <c r="AF3253" s="37">
        <f t="shared" si="451"/>
        <v>190.61091882887712</v>
      </c>
      <c r="AG3253" s="27"/>
    </row>
    <row r="3254" spans="1:39" x14ac:dyDescent="0.25">
      <c r="A3254" s="21">
        <v>2859497</v>
      </c>
      <c r="B3254" s="34">
        <v>1.5486844827041498E-5</v>
      </c>
      <c r="C3254" s="22">
        <v>1.7498080267081099E-5</v>
      </c>
      <c r="D3254" s="22" t="s">
        <v>3882</v>
      </c>
      <c r="E3254" s="23">
        <v>24602414.216487199</v>
      </c>
      <c r="F3254" s="23">
        <f t="shared" si="450"/>
        <v>381.01377134133702</v>
      </c>
      <c r="G3254" s="24" t="s">
        <v>24</v>
      </c>
      <c r="H3254" s="24">
        <v>1</v>
      </c>
      <c r="I3254" s="25" t="s">
        <v>37</v>
      </c>
      <c r="J3254" s="31">
        <f t="shared" si="452"/>
        <v>1</v>
      </c>
      <c r="K3254" s="24" t="s">
        <v>29</v>
      </c>
      <c r="L3254" s="24"/>
      <c r="M3254" s="25" t="s">
        <v>29</v>
      </c>
      <c r="N3254" s="25">
        <f t="shared" si="453"/>
        <v>0</v>
      </c>
      <c r="O3254" s="24" t="s">
        <v>29</v>
      </c>
      <c r="P3254" s="24"/>
      <c r="Q3254" s="25" t="s">
        <v>29</v>
      </c>
      <c r="R3254" s="25">
        <f t="shared" si="454"/>
        <v>0</v>
      </c>
      <c r="S3254" s="24" t="s">
        <v>29</v>
      </c>
      <c r="T3254" s="24"/>
      <c r="U3254" s="25" t="s">
        <v>29</v>
      </c>
      <c r="V3254" s="25">
        <f t="shared" si="455"/>
        <v>0</v>
      </c>
      <c r="W3254" s="25" t="s">
        <v>29</v>
      </c>
      <c r="X3254" s="25"/>
      <c r="Y3254" s="25" t="s">
        <v>29</v>
      </c>
      <c r="Z3254" s="25">
        <f t="shared" si="456"/>
        <v>0</v>
      </c>
      <c r="AA3254" s="24" t="s">
        <v>29</v>
      </c>
      <c r="AB3254" s="24"/>
      <c r="AC3254" s="25" t="s">
        <v>29</v>
      </c>
      <c r="AD3254" s="25">
        <f t="shared" si="457"/>
        <v>0</v>
      </c>
      <c r="AE3254" s="32">
        <f t="shared" si="458"/>
        <v>1</v>
      </c>
      <c r="AF3254" s="37">
        <f t="shared" si="451"/>
        <v>381.01377134133702</v>
      </c>
      <c r="AG3254" s="27"/>
      <c r="AM3254" s="27"/>
    </row>
    <row r="3255" spans="1:39" x14ac:dyDescent="0.25">
      <c r="A3255" s="21">
        <v>2859498</v>
      </c>
      <c r="B3255" s="34">
        <v>1.26804725710483E-4</v>
      </c>
      <c r="C3255" s="22">
        <v>1.3533834721053001E-4</v>
      </c>
      <c r="D3255" s="22" t="s">
        <v>1694</v>
      </c>
      <c r="E3255" s="23">
        <v>7403347.9131609797</v>
      </c>
      <c r="F3255" s="23">
        <f t="shared" si="450"/>
        <v>938.77950146765477</v>
      </c>
      <c r="G3255" s="24" t="s">
        <v>26</v>
      </c>
      <c r="H3255" s="24">
        <v>2</v>
      </c>
      <c r="I3255" s="25" t="s">
        <v>34</v>
      </c>
      <c r="J3255" s="31">
        <f t="shared" si="452"/>
        <v>0</v>
      </c>
      <c r="K3255" s="24" t="s">
        <v>24</v>
      </c>
      <c r="L3255" s="24">
        <v>4</v>
      </c>
      <c r="M3255" s="25" t="s">
        <v>38</v>
      </c>
      <c r="N3255" s="25">
        <f t="shared" si="453"/>
        <v>0</v>
      </c>
      <c r="O3255" s="24" t="s">
        <v>29</v>
      </c>
      <c r="P3255" s="24"/>
      <c r="Q3255" s="25" t="s">
        <v>29</v>
      </c>
      <c r="R3255" s="25">
        <f t="shared" si="454"/>
        <v>0</v>
      </c>
      <c r="S3255" s="24" t="s">
        <v>29</v>
      </c>
      <c r="T3255" s="24"/>
      <c r="U3255" s="25" t="s">
        <v>29</v>
      </c>
      <c r="V3255" s="25">
        <f t="shared" si="455"/>
        <v>0</v>
      </c>
      <c r="W3255" s="25" t="s">
        <v>29</v>
      </c>
      <c r="X3255" s="25"/>
      <c r="Y3255" s="25" t="s">
        <v>29</v>
      </c>
      <c r="Z3255" s="25">
        <f t="shared" si="456"/>
        <v>0</v>
      </c>
      <c r="AA3255" s="24" t="s">
        <v>29</v>
      </c>
      <c r="AB3255" s="24"/>
      <c r="AC3255" s="25" t="s">
        <v>29</v>
      </c>
      <c r="AD3255" s="25">
        <f t="shared" si="457"/>
        <v>0</v>
      </c>
      <c r="AE3255" s="32">
        <f t="shared" si="458"/>
        <v>0</v>
      </c>
      <c r="AF3255" s="37">
        <f t="shared" si="451"/>
        <v>938.77950146765477</v>
      </c>
      <c r="AG3255" s="27"/>
    </row>
    <row r="3256" spans="1:39" x14ac:dyDescent="0.25">
      <c r="A3256" s="21">
        <v>2859499</v>
      </c>
      <c r="B3256" s="34">
        <v>2.4816263899287999E-5</v>
      </c>
      <c r="C3256" s="22">
        <v>2.32804425466868E-5</v>
      </c>
      <c r="D3256" s="22" t="s">
        <v>529</v>
      </c>
      <c r="E3256" s="23">
        <v>3397458726.5769901</v>
      </c>
      <c r="F3256" s="23">
        <f t="shared" si="450"/>
        <v>84312.232345673532</v>
      </c>
      <c r="G3256" s="24" t="s">
        <v>24</v>
      </c>
      <c r="H3256" s="24">
        <v>1</v>
      </c>
      <c r="I3256" s="25" t="s">
        <v>51</v>
      </c>
      <c r="J3256" s="31">
        <f t="shared" si="452"/>
        <v>0</v>
      </c>
      <c r="K3256" s="24" t="s">
        <v>24</v>
      </c>
      <c r="L3256" s="24">
        <v>4</v>
      </c>
      <c r="M3256" s="25" t="s">
        <v>40</v>
      </c>
      <c r="N3256" s="25">
        <f t="shared" si="453"/>
        <v>4</v>
      </c>
      <c r="O3256" s="24" t="s">
        <v>29</v>
      </c>
      <c r="P3256" s="24"/>
      <c r="Q3256" s="25" t="s">
        <v>29</v>
      </c>
      <c r="R3256" s="25">
        <f t="shared" si="454"/>
        <v>0</v>
      </c>
      <c r="S3256" s="24" t="s">
        <v>29</v>
      </c>
      <c r="T3256" s="24"/>
      <c r="U3256" s="25" t="s">
        <v>29</v>
      </c>
      <c r="V3256" s="25">
        <f t="shared" si="455"/>
        <v>0</v>
      </c>
      <c r="W3256" s="25" t="s">
        <v>29</v>
      </c>
      <c r="X3256" s="25"/>
      <c r="Y3256" s="25" t="s">
        <v>29</v>
      </c>
      <c r="Z3256" s="25">
        <f t="shared" si="456"/>
        <v>0</v>
      </c>
      <c r="AA3256" s="24" t="s">
        <v>29</v>
      </c>
      <c r="AB3256" s="24"/>
      <c r="AC3256" s="25" t="s">
        <v>29</v>
      </c>
      <c r="AD3256" s="25">
        <f t="shared" si="457"/>
        <v>0</v>
      </c>
      <c r="AE3256" s="32">
        <f t="shared" si="458"/>
        <v>4</v>
      </c>
      <c r="AF3256" s="37">
        <f t="shared" si="451"/>
        <v>84312.232345673532</v>
      </c>
      <c r="AG3256" s="27"/>
      <c r="AK3256" s="27"/>
      <c r="AM3256" s="27"/>
    </row>
    <row r="3257" spans="1:39" x14ac:dyDescent="0.25">
      <c r="A3257" s="21">
        <v>2859500</v>
      </c>
      <c r="B3257" s="34">
        <v>3.7405058321783802E-7</v>
      </c>
      <c r="C3257" s="22">
        <v>3.6435652223161602E-7</v>
      </c>
      <c r="D3257" s="22" t="s">
        <v>2911</v>
      </c>
      <c r="E3257" s="23">
        <v>179130536.79903501</v>
      </c>
      <c r="F3257" s="23">
        <f t="shared" si="450"/>
        <v>67.003881761803441</v>
      </c>
      <c r="G3257" s="24" t="s">
        <v>24</v>
      </c>
      <c r="H3257" s="24">
        <v>3</v>
      </c>
      <c r="I3257" s="25" t="s">
        <v>35</v>
      </c>
      <c r="J3257" s="31">
        <f t="shared" si="452"/>
        <v>0</v>
      </c>
      <c r="K3257" s="24" t="s">
        <v>29</v>
      </c>
      <c r="L3257" s="24"/>
      <c r="M3257" s="25" t="s">
        <v>29</v>
      </c>
      <c r="N3257" s="25">
        <f t="shared" si="453"/>
        <v>0</v>
      </c>
      <c r="O3257" s="24" t="s">
        <v>29</v>
      </c>
      <c r="P3257" s="24"/>
      <c r="Q3257" s="25" t="s">
        <v>29</v>
      </c>
      <c r="R3257" s="25">
        <f t="shared" si="454"/>
        <v>0</v>
      </c>
      <c r="S3257" s="24" t="s">
        <v>29</v>
      </c>
      <c r="T3257" s="24"/>
      <c r="U3257" s="25" t="s">
        <v>29</v>
      </c>
      <c r="V3257" s="25">
        <f t="shared" si="455"/>
        <v>0</v>
      </c>
      <c r="W3257" s="25" t="s">
        <v>29</v>
      </c>
      <c r="X3257" s="25"/>
      <c r="Y3257" s="25" t="s">
        <v>29</v>
      </c>
      <c r="Z3257" s="25">
        <f t="shared" si="456"/>
        <v>0</v>
      </c>
      <c r="AA3257" s="24" t="s">
        <v>29</v>
      </c>
      <c r="AB3257" s="24"/>
      <c r="AC3257" s="25" t="s">
        <v>29</v>
      </c>
      <c r="AD3257" s="25">
        <f t="shared" si="457"/>
        <v>0</v>
      </c>
      <c r="AE3257" s="32">
        <f t="shared" si="458"/>
        <v>0</v>
      </c>
      <c r="AF3257" s="37">
        <f t="shared" si="451"/>
        <v>67.003881761803441</v>
      </c>
      <c r="AG3257" s="27"/>
      <c r="AM3257" s="27"/>
    </row>
    <row r="3258" spans="1:39" x14ac:dyDescent="0.25">
      <c r="A3258" s="21">
        <v>2859501</v>
      </c>
      <c r="B3258" s="34">
        <v>1.4451980882823999E-6</v>
      </c>
      <c r="C3258" s="22">
        <v>1.4734892927223701E-6</v>
      </c>
      <c r="D3258" s="22" t="s">
        <v>1239</v>
      </c>
      <c r="E3258" s="23">
        <v>1260899262.35393</v>
      </c>
      <c r="F3258" s="23">
        <f t="shared" si="450"/>
        <v>1822.2492034705879</v>
      </c>
      <c r="G3258" s="24" t="s">
        <v>24</v>
      </c>
      <c r="H3258" s="24">
        <v>4</v>
      </c>
      <c r="I3258" s="25" t="s">
        <v>34</v>
      </c>
      <c r="J3258" s="31">
        <f t="shared" si="452"/>
        <v>0</v>
      </c>
      <c r="K3258" s="24" t="s">
        <v>26</v>
      </c>
      <c r="L3258" s="24">
        <v>3</v>
      </c>
      <c r="M3258" s="25" t="s">
        <v>35</v>
      </c>
      <c r="N3258" s="25">
        <f t="shared" si="453"/>
        <v>0</v>
      </c>
      <c r="O3258" s="24" t="s">
        <v>24</v>
      </c>
      <c r="P3258" s="24">
        <v>3</v>
      </c>
      <c r="Q3258" s="25" t="s">
        <v>40</v>
      </c>
      <c r="R3258" s="25">
        <f t="shared" si="454"/>
        <v>3</v>
      </c>
      <c r="S3258" s="24" t="s">
        <v>29</v>
      </c>
      <c r="T3258" s="24"/>
      <c r="U3258" s="25" t="s">
        <v>29</v>
      </c>
      <c r="V3258" s="25">
        <f t="shared" si="455"/>
        <v>0</v>
      </c>
      <c r="W3258" s="25" t="s">
        <v>29</v>
      </c>
      <c r="X3258" s="25"/>
      <c r="Y3258" s="25" t="s">
        <v>29</v>
      </c>
      <c r="Z3258" s="25">
        <f t="shared" si="456"/>
        <v>0</v>
      </c>
      <c r="AA3258" s="24" t="s">
        <v>29</v>
      </c>
      <c r="AB3258" s="24"/>
      <c r="AC3258" s="25" t="s">
        <v>29</v>
      </c>
      <c r="AD3258" s="25">
        <f t="shared" si="457"/>
        <v>0</v>
      </c>
      <c r="AE3258" s="32">
        <f t="shared" si="458"/>
        <v>3</v>
      </c>
      <c r="AF3258" s="37">
        <f t="shared" si="451"/>
        <v>1822.2492034705879</v>
      </c>
      <c r="AG3258" s="27"/>
      <c r="AK3258" s="27"/>
      <c r="AM3258" s="27"/>
    </row>
    <row r="3259" spans="1:39" x14ac:dyDescent="0.25">
      <c r="A3259" s="21">
        <v>2859505</v>
      </c>
      <c r="B3259" s="34">
        <v>1.4555135671454399E-5</v>
      </c>
      <c r="C3259" s="22">
        <v>2.07506290360535E-5</v>
      </c>
      <c r="D3259" s="22" t="s">
        <v>1637</v>
      </c>
      <c r="E3259" s="23">
        <v>460982137.25527799</v>
      </c>
      <c r="F3259" s="23">
        <f t="shared" si="450"/>
        <v>6709.6575498675847</v>
      </c>
      <c r="G3259" s="24" t="s">
        <v>24</v>
      </c>
      <c r="H3259" s="24">
        <v>3</v>
      </c>
      <c r="I3259" s="25" t="s">
        <v>44</v>
      </c>
      <c r="J3259" s="31">
        <f t="shared" si="452"/>
        <v>3</v>
      </c>
      <c r="K3259" s="24" t="s">
        <v>29</v>
      </c>
      <c r="L3259" s="24"/>
      <c r="M3259" s="25" t="s">
        <v>29</v>
      </c>
      <c r="N3259" s="25">
        <f t="shared" si="453"/>
        <v>0</v>
      </c>
      <c r="O3259" s="24" t="s">
        <v>29</v>
      </c>
      <c r="P3259" s="24"/>
      <c r="Q3259" s="25" t="s">
        <v>29</v>
      </c>
      <c r="R3259" s="25">
        <f t="shared" si="454"/>
        <v>0</v>
      </c>
      <c r="S3259" s="24" t="s">
        <v>29</v>
      </c>
      <c r="T3259" s="24"/>
      <c r="U3259" s="25" t="s">
        <v>29</v>
      </c>
      <c r="V3259" s="25">
        <f t="shared" si="455"/>
        <v>0</v>
      </c>
      <c r="W3259" s="25" t="s">
        <v>29</v>
      </c>
      <c r="X3259" s="25"/>
      <c r="Y3259" s="25" t="s">
        <v>29</v>
      </c>
      <c r="Z3259" s="25">
        <f t="shared" si="456"/>
        <v>0</v>
      </c>
      <c r="AA3259" s="24" t="s">
        <v>29</v>
      </c>
      <c r="AB3259" s="24"/>
      <c r="AC3259" s="25" t="s">
        <v>29</v>
      </c>
      <c r="AD3259" s="25">
        <f t="shared" si="457"/>
        <v>0</v>
      </c>
      <c r="AE3259" s="32">
        <f t="shared" si="458"/>
        <v>3</v>
      </c>
      <c r="AF3259" s="37">
        <f t="shared" si="451"/>
        <v>6709.6575498675847</v>
      </c>
      <c r="AG3259" s="27"/>
      <c r="AK3259" s="27"/>
    </row>
    <row r="3260" spans="1:39" x14ac:dyDescent="0.25">
      <c r="A3260" s="21">
        <v>2859511</v>
      </c>
      <c r="B3260" s="34">
        <v>3.5132384221369302E-5</v>
      </c>
      <c r="C3260" s="22">
        <v>3.4290563804180702E-5</v>
      </c>
      <c r="D3260" s="22" t="s">
        <v>579</v>
      </c>
      <c r="E3260" s="23">
        <v>3134566970.7007699</v>
      </c>
      <c r="F3260" s="23">
        <f t="shared" si="450"/>
        <v>110124.8111822731</v>
      </c>
      <c r="G3260" s="24" t="s">
        <v>26</v>
      </c>
      <c r="H3260" s="24">
        <v>1</v>
      </c>
      <c r="I3260" s="25" t="s">
        <v>57</v>
      </c>
      <c r="J3260" s="31">
        <f t="shared" si="452"/>
        <v>0</v>
      </c>
      <c r="K3260" s="24" t="s">
        <v>26</v>
      </c>
      <c r="L3260" s="24">
        <v>3</v>
      </c>
      <c r="M3260" s="25" t="s">
        <v>53</v>
      </c>
      <c r="N3260" s="25">
        <f t="shared" si="453"/>
        <v>0</v>
      </c>
      <c r="O3260" s="24" t="s">
        <v>24</v>
      </c>
      <c r="P3260" s="24">
        <v>3</v>
      </c>
      <c r="Q3260" s="25" t="s">
        <v>31</v>
      </c>
      <c r="R3260" s="25">
        <f t="shared" si="454"/>
        <v>3</v>
      </c>
      <c r="S3260" s="24" t="s">
        <v>29</v>
      </c>
      <c r="T3260" s="24"/>
      <c r="U3260" s="25" t="s">
        <v>29</v>
      </c>
      <c r="V3260" s="25">
        <f t="shared" si="455"/>
        <v>0</v>
      </c>
      <c r="W3260" s="25" t="s">
        <v>29</v>
      </c>
      <c r="X3260" s="25"/>
      <c r="Y3260" s="25" t="s">
        <v>29</v>
      </c>
      <c r="Z3260" s="25">
        <f t="shared" si="456"/>
        <v>0</v>
      </c>
      <c r="AA3260" s="24" t="s">
        <v>29</v>
      </c>
      <c r="AB3260" s="24"/>
      <c r="AC3260" s="25" t="s">
        <v>29</v>
      </c>
      <c r="AD3260" s="25">
        <f t="shared" si="457"/>
        <v>0</v>
      </c>
      <c r="AE3260" s="32">
        <f t="shared" si="458"/>
        <v>3</v>
      </c>
      <c r="AF3260" s="37">
        <f t="shared" si="451"/>
        <v>110124.8111822731</v>
      </c>
      <c r="AG3260" s="27"/>
      <c r="AK3260" s="27"/>
      <c r="AM3260" s="27"/>
    </row>
    <row r="3261" spans="1:39" x14ac:dyDescent="0.25">
      <c r="A3261" s="21">
        <v>2859512</v>
      </c>
      <c r="B3261" s="34">
        <v>1.3778602325581401E-4</v>
      </c>
      <c r="C3261" s="22">
        <v>1.6098565492707499E-4</v>
      </c>
      <c r="D3261" s="22" t="s">
        <v>4082</v>
      </c>
      <c r="E3261" s="23">
        <v>156131.834421565</v>
      </c>
      <c r="F3261" s="23">
        <f t="shared" si="450"/>
        <v>21.512784568582656</v>
      </c>
      <c r="G3261" s="24" t="s">
        <v>24</v>
      </c>
      <c r="H3261" s="24">
        <v>0</v>
      </c>
      <c r="I3261" s="25" t="s">
        <v>53</v>
      </c>
      <c r="J3261" s="31">
        <f t="shared" si="452"/>
        <v>0</v>
      </c>
      <c r="K3261" s="24" t="s">
        <v>29</v>
      </c>
      <c r="L3261" s="24"/>
      <c r="M3261" s="25" t="s">
        <v>29</v>
      </c>
      <c r="N3261" s="25">
        <f t="shared" si="453"/>
        <v>0</v>
      </c>
      <c r="O3261" s="24" t="s">
        <v>29</v>
      </c>
      <c r="P3261" s="24"/>
      <c r="Q3261" s="25" t="s">
        <v>29</v>
      </c>
      <c r="R3261" s="25">
        <f t="shared" si="454"/>
        <v>0</v>
      </c>
      <c r="S3261" s="24" t="s">
        <v>29</v>
      </c>
      <c r="T3261" s="24"/>
      <c r="U3261" s="25" t="s">
        <v>29</v>
      </c>
      <c r="V3261" s="25">
        <f t="shared" si="455"/>
        <v>0</v>
      </c>
      <c r="W3261" s="25" t="s">
        <v>29</v>
      </c>
      <c r="X3261" s="25"/>
      <c r="Y3261" s="25" t="s">
        <v>29</v>
      </c>
      <c r="Z3261" s="25">
        <f t="shared" si="456"/>
        <v>0</v>
      </c>
      <c r="AA3261" s="24" t="s">
        <v>29</v>
      </c>
      <c r="AB3261" s="24"/>
      <c r="AC3261" s="25" t="s">
        <v>29</v>
      </c>
      <c r="AD3261" s="25">
        <f t="shared" si="457"/>
        <v>0</v>
      </c>
      <c r="AE3261" s="32">
        <f t="shared" si="458"/>
        <v>0</v>
      </c>
      <c r="AF3261" s="37">
        <f t="shared" si="451"/>
        <v>21.512784568582656</v>
      </c>
      <c r="AG3261" s="27"/>
      <c r="AK3261" s="27"/>
    </row>
    <row r="3262" spans="1:39" x14ac:dyDescent="0.25">
      <c r="A3262" s="21">
        <v>2859516</v>
      </c>
      <c r="B3262" s="34">
        <v>3.1613352554164201E-4</v>
      </c>
      <c r="C3262" s="22">
        <v>3.2883355115459202E-4</v>
      </c>
      <c r="D3262" s="22" t="s">
        <v>4127</v>
      </c>
      <c r="E3262" s="23">
        <v>18924725.3862429</v>
      </c>
      <c r="F3262" s="23">
        <f t="shared" si="450"/>
        <v>5982.7401562603809</v>
      </c>
      <c r="G3262" s="24" t="s">
        <v>32</v>
      </c>
      <c r="H3262" s="24"/>
      <c r="I3262" s="25" t="s">
        <v>29</v>
      </c>
      <c r="J3262" s="31">
        <f t="shared" si="452"/>
        <v>0</v>
      </c>
      <c r="K3262" s="24" t="s">
        <v>29</v>
      </c>
      <c r="L3262" s="24"/>
      <c r="M3262" s="25" t="s">
        <v>29</v>
      </c>
      <c r="N3262" s="25">
        <f t="shared" si="453"/>
        <v>0</v>
      </c>
      <c r="O3262" s="24" t="s">
        <v>29</v>
      </c>
      <c r="P3262" s="24"/>
      <c r="Q3262" s="25" t="s">
        <v>29</v>
      </c>
      <c r="R3262" s="25">
        <f t="shared" si="454"/>
        <v>0</v>
      </c>
      <c r="S3262" s="24" t="s">
        <v>29</v>
      </c>
      <c r="T3262" s="24"/>
      <c r="U3262" s="25" t="s">
        <v>29</v>
      </c>
      <c r="V3262" s="25">
        <f t="shared" si="455"/>
        <v>0</v>
      </c>
      <c r="W3262" s="25" t="s">
        <v>29</v>
      </c>
      <c r="X3262" s="25"/>
      <c r="Y3262" s="25" t="s">
        <v>29</v>
      </c>
      <c r="Z3262" s="25">
        <f t="shared" si="456"/>
        <v>0</v>
      </c>
      <c r="AA3262" s="24" t="s">
        <v>29</v>
      </c>
      <c r="AB3262" s="24"/>
      <c r="AC3262" s="25" t="s">
        <v>29</v>
      </c>
      <c r="AD3262" s="25">
        <f t="shared" si="457"/>
        <v>0</v>
      </c>
      <c r="AE3262" s="32">
        <f t="shared" si="458"/>
        <v>0</v>
      </c>
      <c r="AF3262" s="37">
        <f t="shared" si="451"/>
        <v>5982.7401562603809</v>
      </c>
      <c r="AG3262" s="27"/>
      <c r="AM3262" s="27"/>
    </row>
    <row r="3263" spans="1:39" x14ac:dyDescent="0.25">
      <c r="A3263" s="21">
        <v>2859517</v>
      </c>
      <c r="B3263" s="34">
        <v>1.44404139928203E-4</v>
      </c>
      <c r="C3263" s="22">
        <v>1.5510217180962301E-4</v>
      </c>
      <c r="D3263" s="22" t="s">
        <v>1784</v>
      </c>
      <c r="E3263" s="23">
        <v>392156392.76018202</v>
      </c>
      <c r="F3263" s="23">
        <f t="shared" si="450"/>
        <v>56629.006613880658</v>
      </c>
      <c r="G3263" s="24" t="s">
        <v>24</v>
      </c>
      <c r="H3263" s="24">
        <v>2</v>
      </c>
      <c r="I3263" s="25" t="s">
        <v>31</v>
      </c>
      <c r="J3263" s="31">
        <f t="shared" si="452"/>
        <v>2</v>
      </c>
      <c r="K3263" s="24" t="s">
        <v>29</v>
      </c>
      <c r="L3263" s="24"/>
      <c r="M3263" s="25" t="s">
        <v>29</v>
      </c>
      <c r="N3263" s="25">
        <f t="shared" si="453"/>
        <v>0</v>
      </c>
      <c r="O3263" s="24" t="s">
        <v>29</v>
      </c>
      <c r="P3263" s="24"/>
      <c r="Q3263" s="25" t="s">
        <v>29</v>
      </c>
      <c r="R3263" s="25">
        <f t="shared" si="454"/>
        <v>0</v>
      </c>
      <c r="S3263" s="24" t="s">
        <v>29</v>
      </c>
      <c r="T3263" s="24"/>
      <c r="U3263" s="25" t="s">
        <v>29</v>
      </c>
      <c r="V3263" s="25">
        <f t="shared" si="455"/>
        <v>0</v>
      </c>
      <c r="W3263" s="25" t="s">
        <v>29</v>
      </c>
      <c r="X3263" s="25"/>
      <c r="Y3263" s="25" t="s">
        <v>29</v>
      </c>
      <c r="Z3263" s="25">
        <f t="shared" si="456"/>
        <v>0</v>
      </c>
      <c r="AA3263" s="24" t="s">
        <v>29</v>
      </c>
      <c r="AB3263" s="24"/>
      <c r="AC3263" s="25" t="s">
        <v>29</v>
      </c>
      <c r="AD3263" s="25">
        <f t="shared" si="457"/>
        <v>0</v>
      </c>
      <c r="AE3263" s="32">
        <f t="shared" si="458"/>
        <v>2</v>
      </c>
      <c r="AF3263" s="37">
        <f t="shared" si="451"/>
        <v>56629.006613880658</v>
      </c>
      <c r="AG3263" s="27"/>
      <c r="AK3263" s="27"/>
      <c r="AM3263" s="27"/>
    </row>
    <row r="3264" spans="1:39" x14ac:dyDescent="0.25">
      <c r="A3264" s="21">
        <v>2859524</v>
      </c>
      <c r="B3264" s="34">
        <v>1.9720705029229002E-3</v>
      </c>
      <c r="C3264" s="22">
        <v>1.93292499549369E-3</v>
      </c>
      <c r="D3264" s="22" t="s">
        <v>1148</v>
      </c>
      <c r="E3264" s="23">
        <v>310913774.29748702</v>
      </c>
      <c r="F3264" s="23">
        <f t="shared" si="450"/>
        <v>613143.88324450236</v>
      </c>
      <c r="G3264" s="24" t="s">
        <v>24</v>
      </c>
      <c r="H3264" s="24">
        <v>3</v>
      </c>
      <c r="I3264" s="25" t="s">
        <v>37</v>
      </c>
      <c r="J3264" s="31">
        <f t="shared" si="452"/>
        <v>3</v>
      </c>
      <c r="K3264" s="24" t="s">
        <v>29</v>
      </c>
      <c r="L3264" s="24"/>
      <c r="M3264" s="25" t="s">
        <v>29</v>
      </c>
      <c r="N3264" s="25">
        <f t="shared" si="453"/>
        <v>0</v>
      </c>
      <c r="O3264" s="24" t="s">
        <v>29</v>
      </c>
      <c r="P3264" s="24"/>
      <c r="Q3264" s="25" t="s">
        <v>29</v>
      </c>
      <c r="R3264" s="25">
        <f t="shared" si="454"/>
        <v>0</v>
      </c>
      <c r="S3264" s="24" t="s">
        <v>29</v>
      </c>
      <c r="T3264" s="24"/>
      <c r="U3264" s="25" t="s">
        <v>29</v>
      </c>
      <c r="V3264" s="25">
        <f t="shared" si="455"/>
        <v>0</v>
      </c>
      <c r="W3264" s="25" t="s">
        <v>29</v>
      </c>
      <c r="X3264" s="25"/>
      <c r="Y3264" s="25" t="s">
        <v>29</v>
      </c>
      <c r="Z3264" s="25">
        <f t="shared" si="456"/>
        <v>0</v>
      </c>
      <c r="AA3264" s="24" t="s">
        <v>29</v>
      </c>
      <c r="AB3264" s="24"/>
      <c r="AC3264" s="25" t="s">
        <v>29</v>
      </c>
      <c r="AD3264" s="25">
        <f t="shared" si="457"/>
        <v>0</v>
      </c>
      <c r="AE3264" s="32">
        <f t="shared" si="458"/>
        <v>3</v>
      </c>
      <c r="AF3264" s="37">
        <f t="shared" si="451"/>
        <v>613143.88324450236</v>
      </c>
      <c r="AG3264" s="27"/>
      <c r="AK3264" s="27"/>
    </row>
    <row r="3265" spans="1:39" x14ac:dyDescent="0.25">
      <c r="A3265" s="21">
        <v>2859525</v>
      </c>
      <c r="B3265" s="34">
        <v>3.0369511555555502E-4</v>
      </c>
      <c r="C3265" s="22">
        <v>3.5315764861375103E-4</v>
      </c>
      <c r="D3265" s="22" t="s">
        <v>2739</v>
      </c>
      <c r="E3265" s="23">
        <v>47219340.907259896</v>
      </c>
      <c r="F3265" s="23">
        <f t="shared" si="450"/>
        <v>14340.28319328744</v>
      </c>
      <c r="G3265" s="24" t="s">
        <v>24</v>
      </c>
      <c r="H3265" s="24">
        <v>0</v>
      </c>
      <c r="I3265" s="25" t="s">
        <v>40</v>
      </c>
      <c r="J3265" s="31">
        <f t="shared" si="452"/>
        <v>0</v>
      </c>
      <c r="K3265" s="24" t="s">
        <v>29</v>
      </c>
      <c r="L3265" s="24"/>
      <c r="M3265" s="25" t="s">
        <v>29</v>
      </c>
      <c r="N3265" s="25">
        <f t="shared" si="453"/>
        <v>0</v>
      </c>
      <c r="O3265" s="24" t="s">
        <v>29</v>
      </c>
      <c r="P3265" s="24"/>
      <c r="Q3265" s="25" t="s">
        <v>29</v>
      </c>
      <c r="R3265" s="25">
        <f t="shared" si="454"/>
        <v>0</v>
      </c>
      <c r="S3265" s="24" t="s">
        <v>29</v>
      </c>
      <c r="T3265" s="24"/>
      <c r="U3265" s="25" t="s">
        <v>29</v>
      </c>
      <c r="V3265" s="25">
        <f t="shared" si="455"/>
        <v>0</v>
      </c>
      <c r="W3265" s="25" t="s">
        <v>29</v>
      </c>
      <c r="X3265" s="25"/>
      <c r="Y3265" s="25" t="s">
        <v>29</v>
      </c>
      <c r="Z3265" s="25">
        <f t="shared" si="456"/>
        <v>0</v>
      </c>
      <c r="AA3265" s="24" t="s">
        <v>29</v>
      </c>
      <c r="AB3265" s="24"/>
      <c r="AC3265" s="25" t="s">
        <v>29</v>
      </c>
      <c r="AD3265" s="25">
        <f t="shared" si="457"/>
        <v>0</v>
      </c>
      <c r="AE3265" s="32">
        <f t="shared" si="458"/>
        <v>0</v>
      </c>
      <c r="AF3265" s="37">
        <f t="shared" si="451"/>
        <v>14340.28319328744</v>
      </c>
      <c r="AG3265" s="27"/>
      <c r="AM3265" s="27"/>
    </row>
    <row r="3266" spans="1:39" x14ac:dyDescent="0.25">
      <c r="A3266" s="21">
        <v>2859526</v>
      </c>
      <c r="B3266" s="34">
        <v>3.9870025386651002E-6</v>
      </c>
      <c r="C3266" s="22">
        <v>4.6257096358873296E-6</v>
      </c>
      <c r="D3266" s="22" t="s">
        <v>4658</v>
      </c>
      <c r="E3266" s="23">
        <v>392697.22442458099</v>
      </c>
      <c r="F3266" s="23">
        <f t="shared" si="450"/>
        <v>1.5656848307075431</v>
      </c>
      <c r="G3266" s="24" t="s">
        <v>32</v>
      </c>
      <c r="H3266" s="24"/>
      <c r="I3266" s="25" t="s">
        <v>29</v>
      </c>
      <c r="J3266" s="31">
        <f t="shared" si="452"/>
        <v>0</v>
      </c>
      <c r="K3266" s="24" t="s">
        <v>29</v>
      </c>
      <c r="L3266" s="24"/>
      <c r="M3266" s="25" t="s">
        <v>29</v>
      </c>
      <c r="N3266" s="25">
        <f t="shared" si="453"/>
        <v>0</v>
      </c>
      <c r="O3266" s="24" t="s">
        <v>29</v>
      </c>
      <c r="P3266" s="24"/>
      <c r="Q3266" s="25" t="s">
        <v>29</v>
      </c>
      <c r="R3266" s="25">
        <f t="shared" si="454"/>
        <v>0</v>
      </c>
      <c r="S3266" s="24" t="s">
        <v>29</v>
      </c>
      <c r="T3266" s="24"/>
      <c r="U3266" s="25" t="s">
        <v>29</v>
      </c>
      <c r="V3266" s="25">
        <f t="shared" si="455"/>
        <v>0</v>
      </c>
      <c r="W3266" s="25" t="s">
        <v>29</v>
      </c>
      <c r="X3266" s="25"/>
      <c r="Y3266" s="25" t="s">
        <v>29</v>
      </c>
      <c r="Z3266" s="25">
        <f t="shared" si="456"/>
        <v>0</v>
      </c>
      <c r="AA3266" s="24" t="s">
        <v>29</v>
      </c>
      <c r="AB3266" s="24"/>
      <c r="AC3266" s="25" t="s">
        <v>29</v>
      </c>
      <c r="AD3266" s="25">
        <f t="shared" si="457"/>
        <v>0</v>
      </c>
      <c r="AE3266" s="32">
        <f t="shared" si="458"/>
        <v>0</v>
      </c>
      <c r="AF3266" s="37">
        <f t="shared" si="451"/>
        <v>1.5656848307075431</v>
      </c>
      <c r="AG3266" s="27"/>
      <c r="AK3266" s="27"/>
    </row>
    <row r="3267" spans="1:39" x14ac:dyDescent="0.25">
      <c r="A3267" s="21">
        <v>2859532</v>
      </c>
      <c r="B3267" s="34">
        <v>1.8922990233568699E-5</v>
      </c>
      <c r="C3267" s="22">
        <v>1.9307038928794399E-5</v>
      </c>
      <c r="D3267" s="22" t="s">
        <v>1062</v>
      </c>
      <c r="E3267" s="23">
        <v>1564850552.26226</v>
      </c>
      <c r="F3267" s="23">
        <f t="shared" si="450"/>
        <v>29611.651717453329</v>
      </c>
      <c r="G3267" s="24" t="s">
        <v>26</v>
      </c>
      <c r="H3267" s="24">
        <v>1</v>
      </c>
      <c r="I3267" s="25" t="s">
        <v>35</v>
      </c>
      <c r="J3267" s="31">
        <f t="shared" si="452"/>
        <v>0</v>
      </c>
      <c r="K3267" s="24" t="s">
        <v>24</v>
      </c>
      <c r="L3267" s="24">
        <v>4</v>
      </c>
      <c r="M3267" s="25" t="s">
        <v>31</v>
      </c>
      <c r="N3267" s="25">
        <f t="shared" si="453"/>
        <v>4</v>
      </c>
      <c r="O3267" s="24" t="s">
        <v>29</v>
      </c>
      <c r="P3267" s="24"/>
      <c r="Q3267" s="25" t="s">
        <v>29</v>
      </c>
      <c r="R3267" s="25">
        <f t="shared" si="454"/>
        <v>0</v>
      </c>
      <c r="S3267" s="24" t="s">
        <v>29</v>
      </c>
      <c r="T3267" s="24"/>
      <c r="U3267" s="25" t="s">
        <v>29</v>
      </c>
      <c r="V3267" s="25">
        <f t="shared" si="455"/>
        <v>0</v>
      </c>
      <c r="W3267" s="25" t="s">
        <v>29</v>
      </c>
      <c r="X3267" s="25"/>
      <c r="Y3267" s="25" t="s">
        <v>29</v>
      </c>
      <c r="Z3267" s="25">
        <f t="shared" si="456"/>
        <v>0</v>
      </c>
      <c r="AA3267" s="24" t="s">
        <v>29</v>
      </c>
      <c r="AB3267" s="24"/>
      <c r="AC3267" s="25" t="s">
        <v>29</v>
      </c>
      <c r="AD3267" s="25">
        <f t="shared" si="457"/>
        <v>0</v>
      </c>
      <c r="AE3267" s="32">
        <f t="shared" si="458"/>
        <v>4</v>
      </c>
      <c r="AF3267" s="37">
        <f t="shared" si="451"/>
        <v>29611.651717453329</v>
      </c>
      <c r="AG3267" s="27"/>
    </row>
    <row r="3268" spans="1:39" x14ac:dyDescent="0.25">
      <c r="A3268" s="21">
        <v>2859533</v>
      </c>
      <c r="B3268" s="34">
        <v>3.7433457598500798E-5</v>
      </c>
      <c r="C3268" s="22">
        <v>3.6255116481117602E-5</v>
      </c>
      <c r="D3268" s="22" t="s">
        <v>4731</v>
      </c>
      <c r="E3268" s="23">
        <v>1459.33980404568</v>
      </c>
      <c r="F3268" s="23">
        <f t="shared" si="450"/>
        <v>5.4628134676548423E-2</v>
      </c>
      <c r="G3268" s="24" t="s">
        <v>24</v>
      </c>
      <c r="H3268" s="24">
        <v>3</v>
      </c>
      <c r="I3268" s="25" t="s">
        <v>79</v>
      </c>
      <c r="J3268" s="31">
        <f t="shared" si="452"/>
        <v>0</v>
      </c>
      <c r="K3268" s="24" t="s">
        <v>29</v>
      </c>
      <c r="L3268" s="24"/>
      <c r="M3268" s="25" t="s">
        <v>29</v>
      </c>
      <c r="N3268" s="25">
        <f t="shared" si="453"/>
        <v>0</v>
      </c>
      <c r="O3268" s="24" t="s">
        <v>29</v>
      </c>
      <c r="P3268" s="24"/>
      <c r="Q3268" s="25" t="s">
        <v>29</v>
      </c>
      <c r="R3268" s="25">
        <f t="shared" si="454"/>
        <v>0</v>
      </c>
      <c r="S3268" s="24" t="s">
        <v>29</v>
      </c>
      <c r="T3268" s="24"/>
      <c r="U3268" s="25" t="s">
        <v>29</v>
      </c>
      <c r="V3268" s="25">
        <f t="shared" si="455"/>
        <v>0</v>
      </c>
      <c r="W3268" s="25" t="s">
        <v>29</v>
      </c>
      <c r="X3268" s="25"/>
      <c r="Y3268" s="25" t="s">
        <v>29</v>
      </c>
      <c r="Z3268" s="25">
        <f t="shared" si="456"/>
        <v>0</v>
      </c>
      <c r="AA3268" s="24" t="s">
        <v>29</v>
      </c>
      <c r="AB3268" s="24"/>
      <c r="AC3268" s="25" t="s">
        <v>29</v>
      </c>
      <c r="AD3268" s="25">
        <f t="shared" si="457"/>
        <v>0</v>
      </c>
      <c r="AE3268" s="32">
        <f t="shared" si="458"/>
        <v>0</v>
      </c>
      <c r="AF3268" s="37">
        <f t="shared" si="451"/>
        <v>5.4628134676548423E-2</v>
      </c>
      <c r="AG3268" s="27"/>
      <c r="AK3268" s="27"/>
      <c r="AM3268" s="27"/>
    </row>
    <row r="3269" spans="1:39" x14ac:dyDescent="0.25">
      <c r="A3269" s="21">
        <v>2859535</v>
      </c>
      <c r="B3269" s="34">
        <v>8.7189674005578002E-6</v>
      </c>
      <c r="C3269" s="22">
        <v>8.5002887781429405E-6</v>
      </c>
      <c r="D3269" s="22" t="s">
        <v>1148</v>
      </c>
      <c r="E3269" s="23">
        <v>385880306.97226101</v>
      </c>
      <c r="F3269" s="23">
        <f t="shared" si="450"/>
        <v>3364.4778170083805</v>
      </c>
      <c r="G3269" s="24" t="s">
        <v>24</v>
      </c>
      <c r="H3269" s="24">
        <v>3</v>
      </c>
      <c r="I3269" s="25" t="s">
        <v>37</v>
      </c>
      <c r="J3269" s="31">
        <f t="shared" si="452"/>
        <v>3</v>
      </c>
      <c r="K3269" s="24" t="s">
        <v>29</v>
      </c>
      <c r="L3269" s="24"/>
      <c r="M3269" s="25" t="s">
        <v>29</v>
      </c>
      <c r="N3269" s="25">
        <f t="shared" si="453"/>
        <v>0</v>
      </c>
      <c r="O3269" s="24" t="s">
        <v>29</v>
      </c>
      <c r="P3269" s="24"/>
      <c r="Q3269" s="25" t="s">
        <v>29</v>
      </c>
      <c r="R3269" s="25">
        <f t="shared" si="454"/>
        <v>0</v>
      </c>
      <c r="S3269" s="24" t="s">
        <v>29</v>
      </c>
      <c r="T3269" s="24"/>
      <c r="U3269" s="25" t="s">
        <v>29</v>
      </c>
      <c r="V3269" s="25">
        <f t="shared" si="455"/>
        <v>0</v>
      </c>
      <c r="W3269" s="25" t="s">
        <v>29</v>
      </c>
      <c r="X3269" s="25"/>
      <c r="Y3269" s="25" t="s">
        <v>29</v>
      </c>
      <c r="Z3269" s="25">
        <f t="shared" si="456"/>
        <v>0</v>
      </c>
      <c r="AA3269" s="24" t="s">
        <v>29</v>
      </c>
      <c r="AB3269" s="24"/>
      <c r="AC3269" s="25" t="s">
        <v>29</v>
      </c>
      <c r="AD3269" s="25">
        <f t="shared" si="457"/>
        <v>0</v>
      </c>
      <c r="AE3269" s="32">
        <f t="shared" si="458"/>
        <v>3</v>
      </c>
      <c r="AF3269" s="37">
        <f t="shared" si="451"/>
        <v>3364.4778170083805</v>
      </c>
      <c r="AG3269" s="27"/>
    </row>
    <row r="3270" spans="1:39" x14ac:dyDescent="0.25">
      <c r="A3270" s="21">
        <v>2859538</v>
      </c>
      <c r="B3270" s="34">
        <v>2.71846485936031E-5</v>
      </c>
      <c r="C3270" s="22">
        <v>2.6863787484909001E-5</v>
      </c>
      <c r="D3270" s="22" t="s">
        <v>341</v>
      </c>
      <c r="E3270" s="23">
        <v>1999195319.3961799</v>
      </c>
      <c r="F3270" s="23">
        <f t="shared" si="450"/>
        <v>54347.422227761264</v>
      </c>
      <c r="G3270" s="24" t="s">
        <v>24</v>
      </c>
      <c r="H3270" s="24">
        <v>4</v>
      </c>
      <c r="I3270" s="25" t="s">
        <v>40</v>
      </c>
      <c r="J3270" s="31">
        <f t="shared" si="452"/>
        <v>4</v>
      </c>
      <c r="K3270" s="24" t="s">
        <v>29</v>
      </c>
      <c r="L3270" s="24"/>
      <c r="M3270" s="25" t="s">
        <v>29</v>
      </c>
      <c r="N3270" s="25">
        <f t="shared" si="453"/>
        <v>0</v>
      </c>
      <c r="O3270" s="24" t="s">
        <v>29</v>
      </c>
      <c r="P3270" s="24"/>
      <c r="Q3270" s="25" t="s">
        <v>29</v>
      </c>
      <c r="R3270" s="25">
        <f t="shared" si="454"/>
        <v>0</v>
      </c>
      <c r="S3270" s="24" t="s">
        <v>29</v>
      </c>
      <c r="T3270" s="24"/>
      <c r="U3270" s="25" t="s">
        <v>29</v>
      </c>
      <c r="V3270" s="25">
        <f t="shared" si="455"/>
        <v>0</v>
      </c>
      <c r="W3270" s="25" t="s">
        <v>29</v>
      </c>
      <c r="X3270" s="25"/>
      <c r="Y3270" s="25" t="s">
        <v>29</v>
      </c>
      <c r="Z3270" s="25">
        <f t="shared" si="456"/>
        <v>0</v>
      </c>
      <c r="AA3270" s="24" t="s">
        <v>29</v>
      </c>
      <c r="AB3270" s="24"/>
      <c r="AC3270" s="25" t="s">
        <v>29</v>
      </c>
      <c r="AD3270" s="25">
        <f t="shared" si="457"/>
        <v>0</v>
      </c>
      <c r="AE3270" s="32">
        <f t="shared" si="458"/>
        <v>4</v>
      </c>
      <c r="AF3270" s="37">
        <f t="shared" si="451"/>
        <v>54347.422227761264</v>
      </c>
      <c r="AG3270" s="27"/>
    </row>
    <row r="3271" spans="1:39" x14ac:dyDescent="0.25">
      <c r="A3271" s="21">
        <v>2859539</v>
      </c>
      <c r="B3271" s="34">
        <v>2.7606754462123601E-5</v>
      </c>
      <c r="C3271" s="22">
        <v>2.9168754264613101E-5</v>
      </c>
      <c r="D3271" s="22" t="s">
        <v>1701</v>
      </c>
      <c r="E3271" s="23">
        <v>3275015.9539603498</v>
      </c>
      <c r="F3271" s="23">
        <f t="shared" si="450"/>
        <v>90.412561300520863</v>
      </c>
      <c r="G3271" s="24" t="s">
        <v>24</v>
      </c>
      <c r="H3271" s="24">
        <v>4</v>
      </c>
      <c r="I3271" s="25" t="s">
        <v>74</v>
      </c>
      <c r="J3271" s="31">
        <f t="shared" si="452"/>
        <v>0</v>
      </c>
      <c r="K3271" s="24" t="s">
        <v>29</v>
      </c>
      <c r="L3271" s="24"/>
      <c r="M3271" s="25" t="s">
        <v>29</v>
      </c>
      <c r="N3271" s="25">
        <f t="shared" si="453"/>
        <v>0</v>
      </c>
      <c r="O3271" s="24" t="s">
        <v>29</v>
      </c>
      <c r="P3271" s="24"/>
      <c r="Q3271" s="25" t="s">
        <v>29</v>
      </c>
      <c r="R3271" s="25">
        <f t="shared" si="454"/>
        <v>0</v>
      </c>
      <c r="S3271" s="24" t="s">
        <v>29</v>
      </c>
      <c r="T3271" s="24"/>
      <c r="U3271" s="25" t="s">
        <v>29</v>
      </c>
      <c r="V3271" s="25">
        <f t="shared" si="455"/>
        <v>0</v>
      </c>
      <c r="W3271" s="25" t="s">
        <v>29</v>
      </c>
      <c r="X3271" s="25"/>
      <c r="Y3271" s="25" t="s">
        <v>29</v>
      </c>
      <c r="Z3271" s="25">
        <f t="shared" si="456"/>
        <v>0</v>
      </c>
      <c r="AA3271" s="24" t="s">
        <v>29</v>
      </c>
      <c r="AB3271" s="24"/>
      <c r="AC3271" s="25" t="s">
        <v>29</v>
      </c>
      <c r="AD3271" s="25">
        <f t="shared" si="457"/>
        <v>0</v>
      </c>
      <c r="AE3271" s="32">
        <f t="shared" si="458"/>
        <v>0</v>
      </c>
      <c r="AF3271" s="37">
        <f t="shared" si="451"/>
        <v>90.412561300520863</v>
      </c>
      <c r="AG3271" s="27"/>
    </row>
    <row r="3272" spans="1:39" x14ac:dyDescent="0.25">
      <c r="A3272" s="21">
        <v>2859551</v>
      </c>
      <c r="B3272" s="34">
        <v>4.5821183818811796E-6</v>
      </c>
      <c r="C3272" s="22">
        <v>4.4431861953670296E-6</v>
      </c>
      <c r="D3272" s="22" t="s">
        <v>1395</v>
      </c>
      <c r="E3272" s="23">
        <v>1035390273.3897001</v>
      </c>
      <c r="F3272" s="23">
        <f t="shared" si="450"/>
        <v>4744.2808041199241</v>
      </c>
      <c r="G3272" s="24" t="s">
        <v>24</v>
      </c>
      <c r="H3272" s="24">
        <v>3</v>
      </c>
      <c r="I3272" s="25" t="s">
        <v>55</v>
      </c>
      <c r="J3272" s="31">
        <f t="shared" si="452"/>
        <v>0</v>
      </c>
      <c r="K3272" s="24" t="s">
        <v>24</v>
      </c>
      <c r="L3272" s="24">
        <v>3</v>
      </c>
      <c r="M3272" s="25" t="s">
        <v>38</v>
      </c>
      <c r="N3272" s="25">
        <f t="shared" si="453"/>
        <v>0</v>
      </c>
      <c r="O3272" s="24" t="s">
        <v>29</v>
      </c>
      <c r="P3272" s="24"/>
      <c r="Q3272" s="25" t="s">
        <v>29</v>
      </c>
      <c r="R3272" s="25">
        <f t="shared" si="454"/>
        <v>0</v>
      </c>
      <c r="S3272" s="24" t="s">
        <v>29</v>
      </c>
      <c r="T3272" s="24"/>
      <c r="U3272" s="25" t="s">
        <v>29</v>
      </c>
      <c r="V3272" s="25">
        <f t="shared" si="455"/>
        <v>0</v>
      </c>
      <c r="W3272" s="25" t="s">
        <v>29</v>
      </c>
      <c r="X3272" s="25"/>
      <c r="Y3272" s="25" t="s">
        <v>29</v>
      </c>
      <c r="Z3272" s="25">
        <f t="shared" si="456"/>
        <v>0</v>
      </c>
      <c r="AA3272" s="24" t="s">
        <v>29</v>
      </c>
      <c r="AB3272" s="24"/>
      <c r="AC3272" s="25" t="s">
        <v>29</v>
      </c>
      <c r="AD3272" s="25">
        <f t="shared" si="457"/>
        <v>0</v>
      </c>
      <c r="AE3272" s="32">
        <f t="shared" si="458"/>
        <v>0</v>
      </c>
      <c r="AF3272" s="37">
        <f t="shared" si="451"/>
        <v>4744.2808041199241</v>
      </c>
      <c r="AG3272" s="27"/>
    </row>
    <row r="3273" spans="1:39" x14ac:dyDescent="0.25">
      <c r="A3273" s="21">
        <v>2859562</v>
      </c>
      <c r="B3273" s="34">
        <v>6.4044432482194695E-5</v>
      </c>
      <c r="C3273" s="22">
        <v>7.3067100716912102E-5</v>
      </c>
      <c r="D3273" s="22" t="s">
        <v>2443</v>
      </c>
      <c r="E3273" s="23">
        <v>17843936.132756401</v>
      </c>
      <c r="F3273" s="23">
        <f t="shared" ref="F3273:F3336" si="459">E3273*B3273</f>
        <v>1142.8047628709116</v>
      </c>
      <c r="G3273" s="24" t="s">
        <v>24</v>
      </c>
      <c r="H3273" s="24">
        <v>1</v>
      </c>
      <c r="I3273" s="25" t="s">
        <v>31</v>
      </c>
      <c r="J3273" s="31">
        <f t="shared" si="452"/>
        <v>1</v>
      </c>
      <c r="K3273" s="24" t="s">
        <v>29</v>
      </c>
      <c r="L3273" s="24"/>
      <c r="M3273" s="25" t="s">
        <v>29</v>
      </c>
      <c r="N3273" s="25">
        <f t="shared" si="453"/>
        <v>0</v>
      </c>
      <c r="O3273" s="24" t="s">
        <v>29</v>
      </c>
      <c r="P3273" s="24"/>
      <c r="Q3273" s="25" t="s">
        <v>29</v>
      </c>
      <c r="R3273" s="25">
        <f t="shared" si="454"/>
        <v>0</v>
      </c>
      <c r="S3273" s="24" t="s">
        <v>29</v>
      </c>
      <c r="T3273" s="24"/>
      <c r="U3273" s="25" t="s">
        <v>29</v>
      </c>
      <c r="V3273" s="25">
        <f t="shared" si="455"/>
        <v>0</v>
      </c>
      <c r="W3273" s="25" t="s">
        <v>29</v>
      </c>
      <c r="X3273" s="25"/>
      <c r="Y3273" s="25" t="s">
        <v>29</v>
      </c>
      <c r="Z3273" s="25">
        <f t="shared" si="456"/>
        <v>0</v>
      </c>
      <c r="AA3273" s="24" t="s">
        <v>29</v>
      </c>
      <c r="AB3273" s="24"/>
      <c r="AC3273" s="25" t="s">
        <v>29</v>
      </c>
      <c r="AD3273" s="25">
        <f t="shared" si="457"/>
        <v>0</v>
      </c>
      <c r="AE3273" s="32">
        <f t="shared" si="458"/>
        <v>1</v>
      </c>
      <c r="AF3273" s="37">
        <f t="shared" ref="AF3273:AF3336" si="460">B3273*E3273</f>
        <v>1142.8047628709116</v>
      </c>
      <c r="AG3273" s="27"/>
      <c r="AM3273" s="27"/>
    </row>
    <row r="3274" spans="1:39" x14ac:dyDescent="0.25">
      <c r="A3274" s="21">
        <v>2859570</v>
      </c>
      <c r="B3274" s="34">
        <v>1.3156245240587101E-4</v>
      </c>
      <c r="C3274" s="22">
        <v>1.4557844312347701E-4</v>
      </c>
      <c r="D3274" s="22" t="s">
        <v>1861</v>
      </c>
      <c r="E3274" s="23">
        <v>37807907.915365599</v>
      </c>
      <c r="F3274" s="23">
        <f t="shared" si="459"/>
        <v>4974.1010856808407</v>
      </c>
      <c r="G3274" s="24" t="s">
        <v>24</v>
      </c>
      <c r="H3274" s="24">
        <v>1</v>
      </c>
      <c r="I3274" s="25" t="s">
        <v>36</v>
      </c>
      <c r="J3274" s="31">
        <f t="shared" ref="J3274:J3337" si="461">IF(LEFT(I3274,5)="US TX",H3274,0)</f>
        <v>1</v>
      </c>
      <c r="K3274" s="24" t="s">
        <v>29</v>
      </c>
      <c r="L3274" s="24"/>
      <c r="M3274" s="25" t="s">
        <v>29</v>
      </c>
      <c r="N3274" s="25">
        <f t="shared" ref="N3274:N3337" si="462">IF(LEFT(M3274,5)="US TX",L3274,0)</f>
        <v>0</v>
      </c>
      <c r="O3274" s="24" t="s">
        <v>29</v>
      </c>
      <c r="P3274" s="24"/>
      <c r="Q3274" s="25" t="s">
        <v>29</v>
      </c>
      <c r="R3274" s="25">
        <f t="shared" ref="R3274:R3337" si="463">IF(LEFT(Q3274,5)="US TX",P3274,0)</f>
        <v>0</v>
      </c>
      <c r="S3274" s="24" t="s">
        <v>29</v>
      </c>
      <c r="T3274" s="24"/>
      <c r="U3274" s="25" t="s">
        <v>29</v>
      </c>
      <c r="V3274" s="25">
        <f t="shared" ref="V3274:V3337" si="464">IF(LEFT(U3274,5)="US TX",T3274,0)</f>
        <v>0</v>
      </c>
      <c r="W3274" s="25" t="s">
        <v>29</v>
      </c>
      <c r="X3274" s="25"/>
      <c r="Y3274" s="25" t="s">
        <v>29</v>
      </c>
      <c r="Z3274" s="25">
        <f t="shared" ref="Z3274:Z3337" si="465">IF(LEFT(Y3274,5)="US TX",X3274,0)</f>
        <v>0</v>
      </c>
      <c r="AA3274" s="24" t="s">
        <v>29</v>
      </c>
      <c r="AB3274" s="24"/>
      <c r="AC3274" s="25" t="s">
        <v>29</v>
      </c>
      <c r="AD3274" s="25">
        <f t="shared" ref="AD3274:AD3337" si="466">IF(LEFT(AC3274,5)="US TX",AB3274,0)</f>
        <v>0</v>
      </c>
      <c r="AE3274" s="32">
        <f t="shared" ref="AE3274:AE3337" si="467">MAX(J3274,N3274,R3274,V3274,Z3274,AD3274)</f>
        <v>1</v>
      </c>
      <c r="AF3274" s="37">
        <f t="shared" si="460"/>
        <v>4974.1010856808407</v>
      </c>
      <c r="AG3274" s="27"/>
      <c r="AK3274" s="27"/>
    </row>
    <row r="3275" spans="1:39" x14ac:dyDescent="0.25">
      <c r="A3275" s="21">
        <v>2859571</v>
      </c>
      <c r="B3275" s="34">
        <v>4.1744080785839302E-6</v>
      </c>
      <c r="C3275" s="22">
        <v>4.6726478566210004E-6</v>
      </c>
      <c r="D3275" s="22" t="s">
        <v>3116</v>
      </c>
      <c r="E3275" s="23">
        <v>132795832.41950101</v>
      </c>
      <c r="F3275" s="23">
        <f t="shared" si="459"/>
        <v>554.3439956542428</v>
      </c>
      <c r="G3275" s="24" t="s">
        <v>24</v>
      </c>
      <c r="H3275" s="24">
        <v>3</v>
      </c>
      <c r="I3275" s="25" t="s">
        <v>50</v>
      </c>
      <c r="J3275" s="31">
        <f t="shared" si="461"/>
        <v>0</v>
      </c>
      <c r="K3275" s="24" t="s">
        <v>26</v>
      </c>
      <c r="L3275" s="24">
        <v>1</v>
      </c>
      <c r="M3275" s="25" t="s">
        <v>56</v>
      </c>
      <c r="N3275" s="25">
        <f t="shared" si="462"/>
        <v>0</v>
      </c>
      <c r="O3275" s="24" t="s">
        <v>24</v>
      </c>
      <c r="P3275" s="24">
        <v>2</v>
      </c>
      <c r="Q3275" s="25" t="s">
        <v>47</v>
      </c>
      <c r="R3275" s="25">
        <f t="shared" si="463"/>
        <v>0</v>
      </c>
      <c r="S3275" s="24" t="s">
        <v>29</v>
      </c>
      <c r="T3275" s="24"/>
      <c r="U3275" s="25" t="s">
        <v>29</v>
      </c>
      <c r="V3275" s="25">
        <f t="shared" si="464"/>
        <v>0</v>
      </c>
      <c r="W3275" s="25" t="s">
        <v>29</v>
      </c>
      <c r="X3275" s="25"/>
      <c r="Y3275" s="25" t="s">
        <v>29</v>
      </c>
      <c r="Z3275" s="25">
        <f t="shared" si="465"/>
        <v>0</v>
      </c>
      <c r="AA3275" s="24" t="s">
        <v>29</v>
      </c>
      <c r="AB3275" s="24"/>
      <c r="AC3275" s="25" t="s">
        <v>29</v>
      </c>
      <c r="AD3275" s="25">
        <f t="shared" si="466"/>
        <v>0</v>
      </c>
      <c r="AE3275" s="32">
        <f t="shared" si="467"/>
        <v>0</v>
      </c>
      <c r="AF3275" s="37">
        <f t="shared" si="460"/>
        <v>554.3439956542428</v>
      </c>
      <c r="AG3275" s="27"/>
      <c r="AM3275" s="27"/>
    </row>
    <row r="3276" spans="1:39" x14ac:dyDescent="0.25">
      <c r="A3276" s="21">
        <v>2859572</v>
      </c>
      <c r="B3276" s="34">
        <v>1.43415031229639E-4</v>
      </c>
      <c r="C3276" s="22">
        <v>1.4274591325435799E-4</v>
      </c>
      <c r="D3276" s="22" t="s">
        <v>1866</v>
      </c>
      <c r="E3276" s="23">
        <v>50669474.428392999</v>
      </c>
      <c r="F3276" s="23">
        <f t="shared" si="459"/>
        <v>7266.7642575373766</v>
      </c>
      <c r="G3276" s="24" t="s">
        <v>24</v>
      </c>
      <c r="H3276" s="24">
        <v>3</v>
      </c>
      <c r="I3276" s="25" t="s">
        <v>38</v>
      </c>
      <c r="J3276" s="31">
        <f t="shared" si="461"/>
        <v>0</v>
      </c>
      <c r="K3276" s="24" t="s">
        <v>29</v>
      </c>
      <c r="L3276" s="24"/>
      <c r="M3276" s="25" t="s">
        <v>29</v>
      </c>
      <c r="N3276" s="25">
        <f t="shared" si="462"/>
        <v>0</v>
      </c>
      <c r="O3276" s="24" t="s">
        <v>29</v>
      </c>
      <c r="P3276" s="24"/>
      <c r="Q3276" s="25" t="s">
        <v>29</v>
      </c>
      <c r="R3276" s="25">
        <f t="shared" si="463"/>
        <v>0</v>
      </c>
      <c r="S3276" s="24" t="s">
        <v>29</v>
      </c>
      <c r="T3276" s="24"/>
      <c r="U3276" s="25" t="s">
        <v>29</v>
      </c>
      <c r="V3276" s="25">
        <f t="shared" si="464"/>
        <v>0</v>
      </c>
      <c r="W3276" s="25" t="s">
        <v>29</v>
      </c>
      <c r="X3276" s="25"/>
      <c r="Y3276" s="25" t="s">
        <v>29</v>
      </c>
      <c r="Z3276" s="25">
        <f t="shared" si="465"/>
        <v>0</v>
      </c>
      <c r="AA3276" s="24" t="s">
        <v>29</v>
      </c>
      <c r="AB3276" s="24"/>
      <c r="AC3276" s="25" t="s">
        <v>29</v>
      </c>
      <c r="AD3276" s="25">
        <f t="shared" si="466"/>
        <v>0</v>
      </c>
      <c r="AE3276" s="32">
        <f t="shared" si="467"/>
        <v>0</v>
      </c>
      <c r="AF3276" s="37">
        <f t="shared" si="460"/>
        <v>7266.7642575373766</v>
      </c>
      <c r="AG3276" s="27"/>
      <c r="AK3276" s="27"/>
      <c r="AM3276" s="27"/>
    </row>
    <row r="3277" spans="1:39" x14ac:dyDescent="0.25">
      <c r="A3277" s="21">
        <v>2859574</v>
      </c>
      <c r="B3277" s="34">
        <v>1.4451980882823999E-6</v>
      </c>
      <c r="C3277" s="22">
        <v>1.4613827146619199E-6</v>
      </c>
      <c r="D3277" s="22" t="s">
        <v>1654</v>
      </c>
      <c r="E3277" s="23">
        <v>241473229.26938501</v>
      </c>
      <c r="F3277" s="23">
        <f t="shared" si="459"/>
        <v>348.97664931149285</v>
      </c>
      <c r="G3277" s="24" t="s">
        <v>24</v>
      </c>
      <c r="H3277" s="24">
        <v>4</v>
      </c>
      <c r="I3277" s="25" t="s">
        <v>34</v>
      </c>
      <c r="J3277" s="31">
        <f t="shared" si="461"/>
        <v>0</v>
      </c>
      <c r="K3277" s="24" t="s">
        <v>24</v>
      </c>
      <c r="L3277" s="24">
        <v>4</v>
      </c>
      <c r="M3277" s="25" t="s">
        <v>39</v>
      </c>
      <c r="N3277" s="25">
        <f t="shared" si="462"/>
        <v>4</v>
      </c>
      <c r="O3277" s="24" t="s">
        <v>29</v>
      </c>
      <c r="P3277" s="24"/>
      <c r="Q3277" s="25" t="s">
        <v>29</v>
      </c>
      <c r="R3277" s="25">
        <f t="shared" si="463"/>
        <v>0</v>
      </c>
      <c r="S3277" s="24" t="s">
        <v>29</v>
      </c>
      <c r="T3277" s="24"/>
      <c r="U3277" s="25" t="s">
        <v>29</v>
      </c>
      <c r="V3277" s="25">
        <f t="shared" si="464"/>
        <v>0</v>
      </c>
      <c r="W3277" s="25" t="s">
        <v>29</v>
      </c>
      <c r="X3277" s="25"/>
      <c r="Y3277" s="25" t="s">
        <v>29</v>
      </c>
      <c r="Z3277" s="25">
        <f t="shared" si="465"/>
        <v>0</v>
      </c>
      <c r="AA3277" s="24" t="s">
        <v>29</v>
      </c>
      <c r="AB3277" s="24"/>
      <c r="AC3277" s="25" t="s">
        <v>29</v>
      </c>
      <c r="AD3277" s="25">
        <f t="shared" si="466"/>
        <v>0</v>
      </c>
      <c r="AE3277" s="32">
        <f t="shared" si="467"/>
        <v>4</v>
      </c>
      <c r="AF3277" s="37">
        <f t="shared" si="460"/>
        <v>348.97664931149285</v>
      </c>
      <c r="AG3277" s="27"/>
    </row>
    <row r="3278" spans="1:39" x14ac:dyDescent="0.25">
      <c r="A3278" s="21">
        <v>2859575</v>
      </c>
      <c r="B3278" s="34">
        <v>3.06066481959097E-6</v>
      </c>
      <c r="C3278" s="22">
        <v>3.7969750982465102E-6</v>
      </c>
      <c r="D3278" s="22" t="s">
        <v>3291</v>
      </c>
      <c r="E3278" s="23">
        <v>195949.38044796299</v>
      </c>
      <c r="F3278" s="23">
        <f t="shared" si="459"/>
        <v>0.59973537515772701</v>
      </c>
      <c r="G3278" s="24" t="s">
        <v>24</v>
      </c>
      <c r="H3278" s="24">
        <v>1</v>
      </c>
      <c r="I3278" s="25" t="s">
        <v>49</v>
      </c>
      <c r="J3278" s="31">
        <f t="shared" si="461"/>
        <v>0</v>
      </c>
      <c r="K3278" s="24" t="s">
        <v>29</v>
      </c>
      <c r="L3278" s="24"/>
      <c r="M3278" s="25" t="s">
        <v>29</v>
      </c>
      <c r="N3278" s="25">
        <f t="shared" si="462"/>
        <v>0</v>
      </c>
      <c r="O3278" s="24" t="s">
        <v>29</v>
      </c>
      <c r="P3278" s="24"/>
      <c r="Q3278" s="25" t="s">
        <v>29</v>
      </c>
      <c r="R3278" s="25">
        <f t="shared" si="463"/>
        <v>0</v>
      </c>
      <c r="S3278" s="24" t="s">
        <v>29</v>
      </c>
      <c r="T3278" s="24"/>
      <c r="U3278" s="25" t="s">
        <v>29</v>
      </c>
      <c r="V3278" s="25">
        <f t="shared" si="464"/>
        <v>0</v>
      </c>
      <c r="W3278" s="25" t="s">
        <v>29</v>
      </c>
      <c r="X3278" s="25"/>
      <c r="Y3278" s="25" t="s">
        <v>29</v>
      </c>
      <c r="Z3278" s="25">
        <f t="shared" si="465"/>
        <v>0</v>
      </c>
      <c r="AA3278" s="24" t="s">
        <v>29</v>
      </c>
      <c r="AB3278" s="24"/>
      <c r="AC3278" s="25" t="s">
        <v>29</v>
      </c>
      <c r="AD3278" s="25">
        <f t="shared" si="466"/>
        <v>0</v>
      </c>
      <c r="AE3278" s="32">
        <f t="shared" si="467"/>
        <v>0</v>
      </c>
      <c r="AF3278" s="37">
        <f t="shared" si="460"/>
        <v>0.59973537515772701</v>
      </c>
      <c r="AG3278" s="27"/>
      <c r="AK3278" s="27"/>
    </row>
    <row r="3279" spans="1:39" x14ac:dyDescent="0.25">
      <c r="A3279" s="21">
        <v>2859576</v>
      </c>
      <c r="B3279" s="34">
        <v>2.3218080950250301E-5</v>
      </c>
      <c r="C3279" s="22">
        <v>2.1781167455353E-5</v>
      </c>
      <c r="D3279" s="22" t="s">
        <v>482</v>
      </c>
      <c r="E3279" s="23">
        <v>1783311419.30738</v>
      </c>
      <c r="F3279" s="23">
        <f t="shared" si="459"/>
        <v>41405.068892984506</v>
      </c>
      <c r="G3279" s="24" t="s">
        <v>24</v>
      </c>
      <c r="H3279" s="24">
        <v>4</v>
      </c>
      <c r="I3279" s="25" t="s">
        <v>41</v>
      </c>
      <c r="J3279" s="31">
        <f t="shared" si="461"/>
        <v>4</v>
      </c>
      <c r="K3279" s="24" t="s">
        <v>29</v>
      </c>
      <c r="L3279" s="24"/>
      <c r="M3279" s="25" t="s">
        <v>29</v>
      </c>
      <c r="N3279" s="25">
        <f t="shared" si="462"/>
        <v>0</v>
      </c>
      <c r="O3279" s="24" t="s">
        <v>29</v>
      </c>
      <c r="P3279" s="24"/>
      <c r="Q3279" s="25" t="s">
        <v>29</v>
      </c>
      <c r="R3279" s="25">
        <f t="shared" si="463"/>
        <v>0</v>
      </c>
      <c r="S3279" s="24" t="s">
        <v>29</v>
      </c>
      <c r="T3279" s="24"/>
      <c r="U3279" s="25" t="s">
        <v>29</v>
      </c>
      <c r="V3279" s="25">
        <f t="shared" si="464"/>
        <v>0</v>
      </c>
      <c r="W3279" s="25" t="s">
        <v>29</v>
      </c>
      <c r="X3279" s="25"/>
      <c r="Y3279" s="25" t="s">
        <v>29</v>
      </c>
      <c r="Z3279" s="25">
        <f t="shared" si="465"/>
        <v>0</v>
      </c>
      <c r="AA3279" s="24" t="s">
        <v>29</v>
      </c>
      <c r="AB3279" s="24"/>
      <c r="AC3279" s="25" t="s">
        <v>29</v>
      </c>
      <c r="AD3279" s="25">
        <f t="shared" si="466"/>
        <v>0</v>
      </c>
      <c r="AE3279" s="32">
        <f t="shared" si="467"/>
        <v>4</v>
      </c>
      <c r="AF3279" s="37">
        <f t="shared" si="460"/>
        <v>41405.068892984506</v>
      </c>
      <c r="AG3279" s="27"/>
      <c r="AK3279" s="27"/>
      <c r="AM3279" s="27"/>
    </row>
    <row r="3280" spans="1:39" x14ac:dyDescent="0.25">
      <c r="A3280" s="21">
        <v>2859583</v>
      </c>
      <c r="B3280" s="34">
        <v>1.14503653404912E-4</v>
      </c>
      <c r="C3280" s="22">
        <v>1.2245232651504699E-4</v>
      </c>
      <c r="D3280" s="22" t="s">
        <v>3921</v>
      </c>
      <c r="E3280" s="23">
        <v>29762473.570106801</v>
      </c>
      <c r="F3280" s="23">
        <f t="shared" si="459"/>
        <v>3407.9119581443629</v>
      </c>
      <c r="G3280" s="24" t="s">
        <v>24</v>
      </c>
      <c r="H3280" s="24">
        <v>3</v>
      </c>
      <c r="I3280" s="25" t="s">
        <v>74</v>
      </c>
      <c r="J3280" s="31">
        <f t="shared" si="461"/>
        <v>0</v>
      </c>
      <c r="K3280" s="24" t="s">
        <v>24</v>
      </c>
      <c r="L3280" s="24">
        <v>2</v>
      </c>
      <c r="M3280" s="25" t="s">
        <v>38</v>
      </c>
      <c r="N3280" s="25">
        <f t="shared" si="462"/>
        <v>0</v>
      </c>
      <c r="O3280" s="24" t="s">
        <v>29</v>
      </c>
      <c r="P3280" s="24"/>
      <c r="Q3280" s="25" t="s">
        <v>29</v>
      </c>
      <c r="R3280" s="25">
        <f t="shared" si="463"/>
        <v>0</v>
      </c>
      <c r="S3280" s="24" t="s">
        <v>29</v>
      </c>
      <c r="T3280" s="24"/>
      <c r="U3280" s="25" t="s">
        <v>29</v>
      </c>
      <c r="V3280" s="25">
        <f t="shared" si="464"/>
        <v>0</v>
      </c>
      <c r="W3280" s="25" t="s">
        <v>29</v>
      </c>
      <c r="X3280" s="25"/>
      <c r="Y3280" s="25" t="s">
        <v>29</v>
      </c>
      <c r="Z3280" s="25">
        <f t="shared" si="465"/>
        <v>0</v>
      </c>
      <c r="AA3280" s="24" t="s">
        <v>29</v>
      </c>
      <c r="AB3280" s="24"/>
      <c r="AC3280" s="25" t="s">
        <v>29</v>
      </c>
      <c r="AD3280" s="25">
        <f t="shared" si="466"/>
        <v>0</v>
      </c>
      <c r="AE3280" s="32">
        <f t="shared" si="467"/>
        <v>0</v>
      </c>
      <c r="AF3280" s="37">
        <f t="shared" si="460"/>
        <v>3407.9119581443629</v>
      </c>
      <c r="AG3280" s="27"/>
      <c r="AK3280" s="27"/>
      <c r="AM3280" s="27"/>
    </row>
    <row r="3281" spans="1:39" x14ac:dyDescent="0.25">
      <c r="A3281" s="21">
        <v>2859593</v>
      </c>
      <c r="B3281" s="34">
        <v>8.7764335778842894E-6</v>
      </c>
      <c r="C3281" s="22">
        <v>9.4407143868136696E-6</v>
      </c>
      <c r="D3281" s="22" t="s">
        <v>2611</v>
      </c>
      <c r="E3281" s="23">
        <v>74598114.981893793</v>
      </c>
      <c r="F3281" s="23">
        <f t="shared" si="459"/>
        <v>654.7054011739657</v>
      </c>
      <c r="G3281" s="24" t="s">
        <v>24</v>
      </c>
      <c r="H3281" s="24">
        <v>1</v>
      </c>
      <c r="I3281" s="25" t="s">
        <v>64</v>
      </c>
      <c r="J3281" s="31">
        <f t="shared" si="461"/>
        <v>1</v>
      </c>
      <c r="K3281" s="24" t="s">
        <v>29</v>
      </c>
      <c r="L3281" s="24"/>
      <c r="M3281" s="25" t="s">
        <v>29</v>
      </c>
      <c r="N3281" s="25">
        <f t="shared" si="462"/>
        <v>0</v>
      </c>
      <c r="O3281" s="24" t="s">
        <v>29</v>
      </c>
      <c r="P3281" s="24"/>
      <c r="Q3281" s="25" t="s">
        <v>29</v>
      </c>
      <c r="R3281" s="25">
        <f t="shared" si="463"/>
        <v>0</v>
      </c>
      <c r="S3281" s="24" t="s">
        <v>29</v>
      </c>
      <c r="T3281" s="24"/>
      <c r="U3281" s="25" t="s">
        <v>29</v>
      </c>
      <c r="V3281" s="25">
        <f t="shared" si="464"/>
        <v>0</v>
      </c>
      <c r="W3281" s="25" t="s">
        <v>29</v>
      </c>
      <c r="X3281" s="25"/>
      <c r="Y3281" s="25" t="s">
        <v>29</v>
      </c>
      <c r="Z3281" s="25">
        <f t="shared" si="465"/>
        <v>0</v>
      </c>
      <c r="AA3281" s="24" t="s">
        <v>29</v>
      </c>
      <c r="AB3281" s="24"/>
      <c r="AC3281" s="25" t="s">
        <v>29</v>
      </c>
      <c r="AD3281" s="25">
        <f t="shared" si="466"/>
        <v>0</v>
      </c>
      <c r="AE3281" s="32">
        <f t="shared" si="467"/>
        <v>1</v>
      </c>
      <c r="AF3281" s="37">
        <f t="shared" si="460"/>
        <v>654.7054011739657</v>
      </c>
      <c r="AG3281" s="27"/>
      <c r="AK3281" s="27"/>
      <c r="AM3281" s="27"/>
    </row>
    <row r="3282" spans="1:39" x14ac:dyDescent="0.25">
      <c r="A3282" s="21">
        <v>2859596</v>
      </c>
      <c r="B3282" s="34">
        <v>9.2010356385632101E-5</v>
      </c>
      <c r="C3282" s="22">
        <v>1.03066208242629E-4</v>
      </c>
      <c r="D3282" s="22" t="s">
        <v>3119</v>
      </c>
      <c r="E3282" s="23">
        <v>54821620.662644699</v>
      </c>
      <c r="F3282" s="23">
        <f t="shared" si="459"/>
        <v>5044.1568548078712</v>
      </c>
      <c r="G3282" s="24" t="s">
        <v>24</v>
      </c>
      <c r="H3282" s="24">
        <v>1</v>
      </c>
      <c r="I3282" s="25" t="s">
        <v>38</v>
      </c>
      <c r="J3282" s="31">
        <f t="shared" si="461"/>
        <v>0</v>
      </c>
      <c r="K3282" s="24" t="s">
        <v>29</v>
      </c>
      <c r="L3282" s="24"/>
      <c r="M3282" s="25" t="s">
        <v>29</v>
      </c>
      <c r="N3282" s="25">
        <f t="shared" si="462"/>
        <v>0</v>
      </c>
      <c r="O3282" s="24" t="s">
        <v>29</v>
      </c>
      <c r="P3282" s="24"/>
      <c r="Q3282" s="25" t="s">
        <v>29</v>
      </c>
      <c r="R3282" s="25">
        <f t="shared" si="463"/>
        <v>0</v>
      </c>
      <c r="S3282" s="24" t="s">
        <v>29</v>
      </c>
      <c r="T3282" s="24"/>
      <c r="U3282" s="25" t="s">
        <v>29</v>
      </c>
      <c r="V3282" s="25">
        <f t="shared" si="464"/>
        <v>0</v>
      </c>
      <c r="W3282" s="25" t="s">
        <v>29</v>
      </c>
      <c r="X3282" s="25"/>
      <c r="Y3282" s="25" t="s">
        <v>29</v>
      </c>
      <c r="Z3282" s="25">
        <f t="shared" si="465"/>
        <v>0</v>
      </c>
      <c r="AA3282" s="24" t="s">
        <v>29</v>
      </c>
      <c r="AB3282" s="24"/>
      <c r="AC3282" s="25" t="s">
        <v>29</v>
      </c>
      <c r="AD3282" s="25">
        <f t="shared" si="466"/>
        <v>0</v>
      </c>
      <c r="AE3282" s="32">
        <f t="shared" si="467"/>
        <v>0</v>
      </c>
      <c r="AF3282" s="37">
        <f t="shared" si="460"/>
        <v>5044.1568548078712</v>
      </c>
      <c r="AG3282" s="27"/>
      <c r="AK3282" s="27"/>
      <c r="AM3282" s="27"/>
    </row>
    <row r="3283" spans="1:39" x14ac:dyDescent="0.25">
      <c r="A3283" s="21">
        <v>2859599</v>
      </c>
      <c r="B3283" s="34">
        <v>7.4261384771824102E-5</v>
      </c>
      <c r="C3283" s="22">
        <v>8.3567758445744205E-5</v>
      </c>
      <c r="D3283" s="22" t="s">
        <v>2443</v>
      </c>
      <c r="E3283" s="23">
        <v>78504561.623714298</v>
      </c>
      <c r="F3283" s="23">
        <f t="shared" si="459"/>
        <v>5829.8574570820238</v>
      </c>
      <c r="G3283" s="24" t="s">
        <v>24</v>
      </c>
      <c r="H3283" s="24">
        <v>1</v>
      </c>
      <c r="I3283" s="25" t="s">
        <v>31</v>
      </c>
      <c r="J3283" s="31">
        <f t="shared" si="461"/>
        <v>1</v>
      </c>
      <c r="K3283" s="24" t="s">
        <v>29</v>
      </c>
      <c r="L3283" s="24"/>
      <c r="M3283" s="25" t="s">
        <v>29</v>
      </c>
      <c r="N3283" s="25">
        <f t="shared" si="462"/>
        <v>0</v>
      </c>
      <c r="O3283" s="24" t="s">
        <v>29</v>
      </c>
      <c r="P3283" s="24"/>
      <c r="Q3283" s="25" t="s">
        <v>29</v>
      </c>
      <c r="R3283" s="25">
        <f t="shared" si="463"/>
        <v>0</v>
      </c>
      <c r="S3283" s="24" t="s">
        <v>29</v>
      </c>
      <c r="T3283" s="24"/>
      <c r="U3283" s="25" t="s">
        <v>29</v>
      </c>
      <c r="V3283" s="25">
        <f t="shared" si="464"/>
        <v>0</v>
      </c>
      <c r="W3283" s="25" t="s">
        <v>29</v>
      </c>
      <c r="X3283" s="25"/>
      <c r="Y3283" s="25" t="s">
        <v>29</v>
      </c>
      <c r="Z3283" s="25">
        <f t="shared" si="465"/>
        <v>0</v>
      </c>
      <c r="AA3283" s="24" t="s">
        <v>29</v>
      </c>
      <c r="AB3283" s="24"/>
      <c r="AC3283" s="25" t="s">
        <v>29</v>
      </c>
      <c r="AD3283" s="25">
        <f t="shared" si="466"/>
        <v>0</v>
      </c>
      <c r="AE3283" s="32">
        <f t="shared" si="467"/>
        <v>1</v>
      </c>
      <c r="AF3283" s="37">
        <f t="shared" si="460"/>
        <v>5829.8574570820238</v>
      </c>
      <c r="AG3283" s="27"/>
    </row>
    <row r="3284" spans="1:39" x14ac:dyDescent="0.25">
      <c r="A3284" s="21">
        <v>2859601</v>
      </c>
      <c r="B3284" s="34">
        <v>3.8862131164198802E-7</v>
      </c>
      <c r="C3284" s="22">
        <v>3.8729004399070701E-7</v>
      </c>
      <c r="D3284" s="22" t="s">
        <v>1799</v>
      </c>
      <c r="E3284" s="23">
        <v>645337358.502087</v>
      </c>
      <c r="F3284" s="23">
        <f t="shared" si="459"/>
        <v>250.7918507126569</v>
      </c>
      <c r="G3284" s="24" t="s">
        <v>24</v>
      </c>
      <c r="H3284" s="24">
        <v>3</v>
      </c>
      <c r="I3284" s="25" t="s">
        <v>53</v>
      </c>
      <c r="J3284" s="31">
        <f t="shared" si="461"/>
        <v>0</v>
      </c>
      <c r="K3284" s="24" t="s">
        <v>29</v>
      </c>
      <c r="L3284" s="24"/>
      <c r="M3284" s="25" t="s">
        <v>29</v>
      </c>
      <c r="N3284" s="25">
        <f t="shared" si="462"/>
        <v>0</v>
      </c>
      <c r="O3284" s="24" t="s">
        <v>29</v>
      </c>
      <c r="P3284" s="24"/>
      <c r="Q3284" s="25" t="s">
        <v>29</v>
      </c>
      <c r="R3284" s="25">
        <f t="shared" si="463"/>
        <v>0</v>
      </c>
      <c r="S3284" s="24" t="s">
        <v>29</v>
      </c>
      <c r="T3284" s="24"/>
      <c r="U3284" s="25" t="s">
        <v>29</v>
      </c>
      <c r="V3284" s="25">
        <f t="shared" si="464"/>
        <v>0</v>
      </c>
      <c r="W3284" s="25" t="s">
        <v>29</v>
      </c>
      <c r="X3284" s="25"/>
      <c r="Y3284" s="25" t="s">
        <v>29</v>
      </c>
      <c r="Z3284" s="25">
        <f t="shared" si="465"/>
        <v>0</v>
      </c>
      <c r="AA3284" s="24" t="s">
        <v>29</v>
      </c>
      <c r="AB3284" s="24"/>
      <c r="AC3284" s="25" t="s">
        <v>29</v>
      </c>
      <c r="AD3284" s="25">
        <f t="shared" si="466"/>
        <v>0</v>
      </c>
      <c r="AE3284" s="32">
        <f t="shared" si="467"/>
        <v>0</v>
      </c>
      <c r="AF3284" s="37">
        <f t="shared" si="460"/>
        <v>250.7918507126569</v>
      </c>
      <c r="AG3284" s="27"/>
    </row>
    <row r="3285" spans="1:39" x14ac:dyDescent="0.25">
      <c r="A3285" s="21">
        <v>2859603</v>
      </c>
      <c r="B3285" s="34">
        <v>4.6392809314498101E-5</v>
      </c>
      <c r="C3285" s="22">
        <v>4.57786927074577E-5</v>
      </c>
      <c r="D3285" s="22" t="s">
        <v>516</v>
      </c>
      <c r="E3285" s="23">
        <v>1011050001.84347</v>
      </c>
      <c r="F3285" s="23">
        <f t="shared" si="459"/>
        <v>46905.449942947052</v>
      </c>
      <c r="G3285" s="24" t="s">
        <v>24</v>
      </c>
      <c r="H3285" s="24">
        <v>4</v>
      </c>
      <c r="I3285" s="25" t="s">
        <v>64</v>
      </c>
      <c r="J3285" s="31">
        <f t="shared" si="461"/>
        <v>4</v>
      </c>
      <c r="K3285" s="24" t="s">
        <v>29</v>
      </c>
      <c r="L3285" s="24"/>
      <c r="M3285" s="25" t="s">
        <v>29</v>
      </c>
      <c r="N3285" s="25">
        <f t="shared" si="462"/>
        <v>0</v>
      </c>
      <c r="O3285" s="24" t="s">
        <v>29</v>
      </c>
      <c r="P3285" s="24"/>
      <c r="Q3285" s="25" t="s">
        <v>29</v>
      </c>
      <c r="R3285" s="25">
        <f t="shared" si="463"/>
        <v>0</v>
      </c>
      <c r="S3285" s="24" t="s">
        <v>29</v>
      </c>
      <c r="T3285" s="24"/>
      <c r="U3285" s="25" t="s">
        <v>29</v>
      </c>
      <c r="V3285" s="25">
        <f t="shared" si="464"/>
        <v>0</v>
      </c>
      <c r="W3285" s="25" t="s">
        <v>29</v>
      </c>
      <c r="X3285" s="25"/>
      <c r="Y3285" s="25" t="s">
        <v>29</v>
      </c>
      <c r="Z3285" s="25">
        <f t="shared" si="465"/>
        <v>0</v>
      </c>
      <c r="AA3285" s="24" t="s">
        <v>29</v>
      </c>
      <c r="AB3285" s="24"/>
      <c r="AC3285" s="25" t="s">
        <v>29</v>
      </c>
      <c r="AD3285" s="25">
        <f t="shared" si="466"/>
        <v>0</v>
      </c>
      <c r="AE3285" s="32">
        <f t="shared" si="467"/>
        <v>4</v>
      </c>
      <c r="AF3285" s="37">
        <f t="shared" si="460"/>
        <v>46905.449942947052</v>
      </c>
      <c r="AG3285" s="27"/>
      <c r="AK3285" s="27"/>
      <c r="AM3285" s="27"/>
    </row>
    <row r="3286" spans="1:39" x14ac:dyDescent="0.25">
      <c r="A3286" s="21">
        <v>2859604</v>
      </c>
      <c r="B3286" s="34">
        <v>1.15666680555044E-4</v>
      </c>
      <c r="C3286" s="22">
        <v>1.25279533760519E-4</v>
      </c>
      <c r="D3286" s="22" t="s">
        <v>1984</v>
      </c>
      <c r="E3286" s="23">
        <v>114311027.781397</v>
      </c>
      <c r="F3286" s="23">
        <f t="shared" si="459"/>
        <v>13221.977134309607</v>
      </c>
      <c r="G3286" s="24" t="s">
        <v>32</v>
      </c>
      <c r="H3286" s="24"/>
      <c r="I3286" s="25" t="s">
        <v>29</v>
      </c>
      <c r="J3286" s="31">
        <f t="shared" si="461"/>
        <v>0</v>
      </c>
      <c r="K3286" s="24" t="s">
        <v>29</v>
      </c>
      <c r="L3286" s="24"/>
      <c r="M3286" s="25" t="s">
        <v>29</v>
      </c>
      <c r="N3286" s="25">
        <f t="shared" si="462"/>
        <v>0</v>
      </c>
      <c r="O3286" s="24" t="s">
        <v>29</v>
      </c>
      <c r="P3286" s="24"/>
      <c r="Q3286" s="25" t="s">
        <v>29</v>
      </c>
      <c r="R3286" s="25">
        <f t="shared" si="463"/>
        <v>0</v>
      </c>
      <c r="S3286" s="24" t="s">
        <v>29</v>
      </c>
      <c r="T3286" s="24"/>
      <c r="U3286" s="25" t="s">
        <v>29</v>
      </c>
      <c r="V3286" s="25">
        <f t="shared" si="464"/>
        <v>0</v>
      </c>
      <c r="W3286" s="25" t="s">
        <v>29</v>
      </c>
      <c r="X3286" s="25"/>
      <c r="Y3286" s="25" t="s">
        <v>29</v>
      </c>
      <c r="Z3286" s="25">
        <f t="shared" si="465"/>
        <v>0</v>
      </c>
      <c r="AA3286" s="24" t="s">
        <v>29</v>
      </c>
      <c r="AB3286" s="24"/>
      <c r="AC3286" s="25" t="s">
        <v>29</v>
      </c>
      <c r="AD3286" s="25">
        <f t="shared" si="466"/>
        <v>0</v>
      </c>
      <c r="AE3286" s="32">
        <f t="shared" si="467"/>
        <v>0</v>
      </c>
      <c r="AF3286" s="37">
        <f t="shared" si="460"/>
        <v>13221.977134309607</v>
      </c>
      <c r="AG3286" s="27"/>
    </row>
    <row r="3287" spans="1:39" x14ac:dyDescent="0.25">
      <c r="A3287" s="21">
        <v>2859609</v>
      </c>
      <c r="B3287" s="34">
        <v>3.6091126064894602E-6</v>
      </c>
      <c r="C3287" s="22">
        <v>3.6206769824058E-6</v>
      </c>
      <c r="D3287" s="22" t="s">
        <v>3786</v>
      </c>
      <c r="E3287" s="23">
        <v>331045.79063439701</v>
      </c>
      <c r="F3287" s="23">
        <f t="shared" si="459"/>
        <v>1.1947815363038727</v>
      </c>
      <c r="G3287" s="24" t="s">
        <v>24</v>
      </c>
      <c r="H3287" s="24">
        <v>3</v>
      </c>
      <c r="I3287" s="25" t="s">
        <v>74</v>
      </c>
      <c r="J3287" s="31">
        <f t="shared" si="461"/>
        <v>0</v>
      </c>
      <c r="K3287" s="24" t="s">
        <v>24</v>
      </c>
      <c r="L3287" s="24">
        <v>2</v>
      </c>
      <c r="M3287" s="25" t="s">
        <v>43</v>
      </c>
      <c r="N3287" s="25">
        <f t="shared" si="462"/>
        <v>0</v>
      </c>
      <c r="O3287" s="24" t="s">
        <v>29</v>
      </c>
      <c r="P3287" s="24"/>
      <c r="Q3287" s="25" t="s">
        <v>29</v>
      </c>
      <c r="R3287" s="25">
        <f t="shared" si="463"/>
        <v>0</v>
      </c>
      <c r="S3287" s="24" t="s">
        <v>29</v>
      </c>
      <c r="T3287" s="24"/>
      <c r="U3287" s="25" t="s">
        <v>29</v>
      </c>
      <c r="V3287" s="25">
        <f t="shared" si="464"/>
        <v>0</v>
      </c>
      <c r="W3287" s="25" t="s">
        <v>29</v>
      </c>
      <c r="X3287" s="25"/>
      <c r="Y3287" s="25" t="s">
        <v>29</v>
      </c>
      <c r="Z3287" s="25">
        <f t="shared" si="465"/>
        <v>0</v>
      </c>
      <c r="AA3287" s="24" t="s">
        <v>29</v>
      </c>
      <c r="AB3287" s="24"/>
      <c r="AC3287" s="25" t="s">
        <v>29</v>
      </c>
      <c r="AD3287" s="25">
        <f t="shared" si="466"/>
        <v>0</v>
      </c>
      <c r="AE3287" s="32">
        <f t="shared" si="467"/>
        <v>0</v>
      </c>
      <c r="AF3287" s="37">
        <f t="shared" si="460"/>
        <v>1.1947815363038727</v>
      </c>
      <c r="AG3287" s="27"/>
    </row>
    <row r="3288" spans="1:39" x14ac:dyDescent="0.25">
      <c r="A3288" s="21">
        <v>2859610</v>
      </c>
      <c r="B3288" s="34">
        <v>2.9931974579270599E-5</v>
      </c>
      <c r="C3288" s="22">
        <v>3.00483394130745E-5</v>
      </c>
      <c r="D3288" s="22" t="s">
        <v>3530</v>
      </c>
      <c r="E3288" s="23">
        <v>2168005.1562686102</v>
      </c>
      <c r="F3288" s="23">
        <f t="shared" si="459"/>
        <v>64.892675225159621</v>
      </c>
      <c r="G3288" s="24" t="s">
        <v>24</v>
      </c>
      <c r="H3288" s="24">
        <v>4</v>
      </c>
      <c r="I3288" s="25" t="s">
        <v>35</v>
      </c>
      <c r="J3288" s="31">
        <f t="shared" si="461"/>
        <v>0</v>
      </c>
      <c r="K3288" s="24" t="s">
        <v>29</v>
      </c>
      <c r="L3288" s="24"/>
      <c r="M3288" s="25" t="s">
        <v>29</v>
      </c>
      <c r="N3288" s="25">
        <f t="shared" si="462"/>
        <v>0</v>
      </c>
      <c r="O3288" s="24" t="s">
        <v>29</v>
      </c>
      <c r="P3288" s="24"/>
      <c r="Q3288" s="25" t="s">
        <v>29</v>
      </c>
      <c r="R3288" s="25">
        <f t="shared" si="463"/>
        <v>0</v>
      </c>
      <c r="S3288" s="24" t="s">
        <v>29</v>
      </c>
      <c r="T3288" s="24"/>
      <c r="U3288" s="25" t="s">
        <v>29</v>
      </c>
      <c r="V3288" s="25">
        <f t="shared" si="464"/>
        <v>0</v>
      </c>
      <c r="W3288" s="25" t="s">
        <v>29</v>
      </c>
      <c r="X3288" s="25"/>
      <c r="Y3288" s="25" t="s">
        <v>29</v>
      </c>
      <c r="Z3288" s="25">
        <f t="shared" si="465"/>
        <v>0</v>
      </c>
      <c r="AA3288" s="24" t="s">
        <v>29</v>
      </c>
      <c r="AB3288" s="24"/>
      <c r="AC3288" s="25" t="s">
        <v>29</v>
      </c>
      <c r="AD3288" s="25">
        <f t="shared" si="466"/>
        <v>0</v>
      </c>
      <c r="AE3288" s="32">
        <f t="shared" si="467"/>
        <v>0</v>
      </c>
      <c r="AF3288" s="37">
        <f t="shared" si="460"/>
        <v>64.892675225159621</v>
      </c>
      <c r="AG3288" s="27"/>
      <c r="AM3288" s="27"/>
    </row>
    <row r="3289" spans="1:39" x14ac:dyDescent="0.25">
      <c r="A3289" s="21">
        <v>2859615</v>
      </c>
      <c r="B3289" s="34">
        <v>3.6333361344537801E-7</v>
      </c>
      <c r="C3289" s="22">
        <v>3.9971039419638001E-7</v>
      </c>
      <c r="D3289" s="22" t="s">
        <v>4105</v>
      </c>
      <c r="E3289" s="23">
        <v>19998563.743946999</v>
      </c>
      <c r="F3289" s="23">
        <f t="shared" si="459"/>
        <v>7.2661504288059904</v>
      </c>
      <c r="G3289" s="24" t="s">
        <v>26</v>
      </c>
      <c r="H3289" s="24">
        <v>1</v>
      </c>
      <c r="I3289" s="25" t="s">
        <v>44</v>
      </c>
      <c r="J3289" s="31">
        <f t="shared" si="461"/>
        <v>1</v>
      </c>
      <c r="K3289" s="24" t="s">
        <v>29</v>
      </c>
      <c r="L3289" s="24"/>
      <c r="M3289" s="25" t="s">
        <v>29</v>
      </c>
      <c r="N3289" s="25">
        <f t="shared" si="462"/>
        <v>0</v>
      </c>
      <c r="O3289" s="24" t="s">
        <v>29</v>
      </c>
      <c r="P3289" s="24"/>
      <c r="Q3289" s="25" t="s">
        <v>29</v>
      </c>
      <c r="R3289" s="25">
        <f t="shared" si="463"/>
        <v>0</v>
      </c>
      <c r="S3289" s="24" t="s">
        <v>29</v>
      </c>
      <c r="T3289" s="24"/>
      <c r="U3289" s="25" t="s">
        <v>29</v>
      </c>
      <c r="V3289" s="25">
        <f t="shared" si="464"/>
        <v>0</v>
      </c>
      <c r="W3289" s="25" t="s">
        <v>29</v>
      </c>
      <c r="X3289" s="25"/>
      <c r="Y3289" s="25" t="s">
        <v>29</v>
      </c>
      <c r="Z3289" s="25">
        <f t="shared" si="465"/>
        <v>0</v>
      </c>
      <c r="AA3289" s="24" t="s">
        <v>29</v>
      </c>
      <c r="AB3289" s="24"/>
      <c r="AC3289" s="25" t="s">
        <v>29</v>
      </c>
      <c r="AD3289" s="25">
        <f t="shared" si="466"/>
        <v>0</v>
      </c>
      <c r="AE3289" s="32">
        <f t="shared" si="467"/>
        <v>1</v>
      </c>
      <c r="AF3289" s="37">
        <f t="shared" si="460"/>
        <v>7.2661504288059904</v>
      </c>
      <c r="AG3289" s="27"/>
    </row>
    <row r="3290" spans="1:39" x14ac:dyDescent="0.25">
      <c r="A3290" s="21">
        <v>2859618</v>
      </c>
      <c r="B3290" s="34">
        <v>6.3905209410026204E-5</v>
      </c>
      <c r="C3290" s="22">
        <v>7.1170352239176098E-5</v>
      </c>
      <c r="D3290" s="22" t="s">
        <v>2323</v>
      </c>
      <c r="E3290" s="23">
        <v>374654215.66056299</v>
      </c>
      <c r="F3290" s="23">
        <f t="shared" si="459"/>
        <v>23942.356108137395</v>
      </c>
      <c r="G3290" s="24" t="s">
        <v>26</v>
      </c>
      <c r="H3290" s="24">
        <v>2</v>
      </c>
      <c r="I3290" s="25" t="s">
        <v>38</v>
      </c>
      <c r="J3290" s="31">
        <f t="shared" si="461"/>
        <v>0</v>
      </c>
      <c r="K3290" s="24" t="s">
        <v>24</v>
      </c>
      <c r="L3290" s="24">
        <v>2</v>
      </c>
      <c r="M3290" s="25" t="s">
        <v>41</v>
      </c>
      <c r="N3290" s="25">
        <f t="shared" si="462"/>
        <v>2</v>
      </c>
      <c r="O3290" s="24" t="s">
        <v>29</v>
      </c>
      <c r="P3290" s="24"/>
      <c r="Q3290" s="25" t="s">
        <v>29</v>
      </c>
      <c r="R3290" s="25">
        <f t="shared" si="463"/>
        <v>0</v>
      </c>
      <c r="S3290" s="24" t="s">
        <v>29</v>
      </c>
      <c r="T3290" s="24"/>
      <c r="U3290" s="25" t="s">
        <v>29</v>
      </c>
      <c r="V3290" s="25">
        <f t="shared" si="464"/>
        <v>0</v>
      </c>
      <c r="W3290" s="25" t="s">
        <v>29</v>
      </c>
      <c r="X3290" s="25"/>
      <c r="Y3290" s="25" t="s">
        <v>29</v>
      </c>
      <c r="Z3290" s="25">
        <f t="shared" si="465"/>
        <v>0</v>
      </c>
      <c r="AA3290" s="24" t="s">
        <v>29</v>
      </c>
      <c r="AB3290" s="24"/>
      <c r="AC3290" s="25" t="s">
        <v>29</v>
      </c>
      <c r="AD3290" s="25">
        <f t="shared" si="466"/>
        <v>0</v>
      </c>
      <c r="AE3290" s="32">
        <f t="shared" si="467"/>
        <v>2</v>
      </c>
      <c r="AF3290" s="37">
        <f t="shared" si="460"/>
        <v>23942.356108137395</v>
      </c>
      <c r="AG3290" s="27"/>
    </row>
    <row r="3291" spans="1:39" x14ac:dyDescent="0.25">
      <c r="A3291" s="21">
        <v>2859619</v>
      </c>
      <c r="B3291" s="34">
        <v>1.4275802336685299E-6</v>
      </c>
      <c r="C3291" s="22">
        <v>1.59619592590498E-6</v>
      </c>
      <c r="D3291" s="22" t="s">
        <v>4055</v>
      </c>
      <c r="E3291" s="23">
        <v>21986778.6208735</v>
      </c>
      <c r="F3291" s="23">
        <f t="shared" si="459"/>
        <v>31.387890561204831</v>
      </c>
      <c r="G3291" s="24" t="s">
        <v>24</v>
      </c>
      <c r="H3291" s="24">
        <v>5</v>
      </c>
      <c r="I3291" s="25" t="s">
        <v>34</v>
      </c>
      <c r="J3291" s="31">
        <f t="shared" si="461"/>
        <v>0</v>
      </c>
      <c r="K3291" s="24" t="s">
        <v>29</v>
      </c>
      <c r="L3291" s="24"/>
      <c r="M3291" s="25" t="s">
        <v>29</v>
      </c>
      <c r="N3291" s="25">
        <f t="shared" si="462"/>
        <v>0</v>
      </c>
      <c r="O3291" s="24" t="s">
        <v>29</v>
      </c>
      <c r="P3291" s="24"/>
      <c r="Q3291" s="25" t="s">
        <v>29</v>
      </c>
      <c r="R3291" s="25">
        <f t="shared" si="463"/>
        <v>0</v>
      </c>
      <c r="S3291" s="24" t="s">
        <v>29</v>
      </c>
      <c r="T3291" s="24"/>
      <c r="U3291" s="25" t="s">
        <v>29</v>
      </c>
      <c r="V3291" s="25">
        <f t="shared" si="464"/>
        <v>0</v>
      </c>
      <c r="W3291" s="25" t="s">
        <v>29</v>
      </c>
      <c r="X3291" s="25"/>
      <c r="Y3291" s="25" t="s">
        <v>29</v>
      </c>
      <c r="Z3291" s="25">
        <f t="shared" si="465"/>
        <v>0</v>
      </c>
      <c r="AA3291" s="24" t="s">
        <v>29</v>
      </c>
      <c r="AB3291" s="24"/>
      <c r="AC3291" s="25" t="s">
        <v>29</v>
      </c>
      <c r="AD3291" s="25">
        <f t="shared" si="466"/>
        <v>0</v>
      </c>
      <c r="AE3291" s="32">
        <f t="shared" si="467"/>
        <v>0</v>
      </c>
      <c r="AF3291" s="37">
        <f t="shared" si="460"/>
        <v>31.387890561204831</v>
      </c>
      <c r="AG3291" s="27"/>
    </row>
    <row r="3292" spans="1:39" x14ac:dyDescent="0.25">
      <c r="A3292" s="21">
        <v>2859626</v>
      </c>
      <c r="B3292" s="34">
        <v>4.8898372086361402E-5</v>
      </c>
      <c r="C3292" s="22">
        <v>4.36942826617321E-5</v>
      </c>
      <c r="D3292" s="22" t="s">
        <v>1969</v>
      </c>
      <c r="E3292" s="23">
        <v>553160921.43398702</v>
      </c>
      <c r="F3292" s="23">
        <f t="shared" si="459"/>
        <v>27048.668559913622</v>
      </c>
      <c r="G3292" s="24" t="s">
        <v>24</v>
      </c>
      <c r="H3292" s="24">
        <v>5</v>
      </c>
      <c r="I3292" s="25" t="s">
        <v>79</v>
      </c>
      <c r="J3292" s="31">
        <f t="shared" si="461"/>
        <v>0</v>
      </c>
      <c r="K3292" s="24" t="s">
        <v>24</v>
      </c>
      <c r="L3292" s="24">
        <v>2</v>
      </c>
      <c r="M3292" s="25" t="s">
        <v>40</v>
      </c>
      <c r="N3292" s="25">
        <f t="shared" si="462"/>
        <v>2</v>
      </c>
      <c r="O3292" s="24" t="s">
        <v>29</v>
      </c>
      <c r="P3292" s="24"/>
      <c r="Q3292" s="25" t="s">
        <v>29</v>
      </c>
      <c r="R3292" s="25">
        <f t="shared" si="463"/>
        <v>0</v>
      </c>
      <c r="S3292" s="24" t="s">
        <v>29</v>
      </c>
      <c r="T3292" s="24"/>
      <c r="U3292" s="25" t="s">
        <v>29</v>
      </c>
      <c r="V3292" s="25">
        <f t="shared" si="464"/>
        <v>0</v>
      </c>
      <c r="W3292" s="25" t="s">
        <v>29</v>
      </c>
      <c r="X3292" s="25"/>
      <c r="Y3292" s="25" t="s">
        <v>29</v>
      </c>
      <c r="Z3292" s="25">
        <f t="shared" si="465"/>
        <v>0</v>
      </c>
      <c r="AA3292" s="24" t="s">
        <v>29</v>
      </c>
      <c r="AB3292" s="24"/>
      <c r="AC3292" s="25" t="s">
        <v>29</v>
      </c>
      <c r="AD3292" s="25">
        <f t="shared" si="466"/>
        <v>0</v>
      </c>
      <c r="AE3292" s="32">
        <f t="shared" si="467"/>
        <v>2</v>
      </c>
      <c r="AF3292" s="37">
        <f t="shared" si="460"/>
        <v>27048.668559913622</v>
      </c>
      <c r="AG3292" s="27"/>
      <c r="AK3292" s="27"/>
    </row>
    <row r="3293" spans="1:39" x14ac:dyDescent="0.25">
      <c r="A3293" s="21">
        <v>2859627</v>
      </c>
      <c r="B3293" s="34">
        <v>2.8321275630252101E-5</v>
      </c>
      <c r="C3293" s="22">
        <v>2.77296528602712E-5</v>
      </c>
      <c r="D3293" s="22" t="s">
        <v>4063</v>
      </c>
      <c r="E3293" s="23">
        <v>21409358.2252547</v>
      </c>
      <c r="F3293" s="23">
        <f t="shared" si="459"/>
        <v>606.34033536424329</v>
      </c>
      <c r="G3293" s="24" t="s">
        <v>26</v>
      </c>
      <c r="H3293" s="24">
        <v>1</v>
      </c>
      <c r="I3293" s="25" t="s">
        <v>34</v>
      </c>
      <c r="J3293" s="31">
        <f t="shared" si="461"/>
        <v>0</v>
      </c>
      <c r="K3293" s="24" t="s">
        <v>29</v>
      </c>
      <c r="L3293" s="24"/>
      <c r="M3293" s="25" t="s">
        <v>29</v>
      </c>
      <c r="N3293" s="25">
        <f t="shared" si="462"/>
        <v>0</v>
      </c>
      <c r="O3293" s="24" t="s">
        <v>29</v>
      </c>
      <c r="P3293" s="24"/>
      <c r="Q3293" s="25" t="s">
        <v>29</v>
      </c>
      <c r="R3293" s="25">
        <f t="shared" si="463"/>
        <v>0</v>
      </c>
      <c r="S3293" s="24" t="s">
        <v>29</v>
      </c>
      <c r="T3293" s="24"/>
      <c r="U3293" s="25" t="s">
        <v>29</v>
      </c>
      <c r="V3293" s="25">
        <f t="shared" si="464"/>
        <v>0</v>
      </c>
      <c r="W3293" s="25" t="s">
        <v>29</v>
      </c>
      <c r="X3293" s="25"/>
      <c r="Y3293" s="25" t="s">
        <v>29</v>
      </c>
      <c r="Z3293" s="25">
        <f t="shared" si="465"/>
        <v>0</v>
      </c>
      <c r="AA3293" s="24" t="s">
        <v>29</v>
      </c>
      <c r="AB3293" s="24"/>
      <c r="AC3293" s="25" t="s">
        <v>29</v>
      </c>
      <c r="AD3293" s="25">
        <f t="shared" si="466"/>
        <v>0</v>
      </c>
      <c r="AE3293" s="32">
        <f t="shared" si="467"/>
        <v>0</v>
      </c>
      <c r="AF3293" s="37">
        <f t="shared" si="460"/>
        <v>606.34033536424329</v>
      </c>
      <c r="AG3293" s="27"/>
      <c r="AM3293" s="27"/>
    </row>
    <row r="3294" spans="1:39" x14ac:dyDescent="0.25">
      <c r="A3294" s="21">
        <v>2859628</v>
      </c>
      <c r="B3294" s="34">
        <v>8.6645035388899406E-5</v>
      </c>
      <c r="C3294" s="22">
        <v>9.6795992062807104E-5</v>
      </c>
      <c r="D3294" s="22" t="s">
        <v>1516</v>
      </c>
      <c r="E3294" s="23">
        <v>143074833.109651</v>
      </c>
      <c r="F3294" s="23">
        <f t="shared" si="459"/>
        <v>12396.723978046588</v>
      </c>
      <c r="G3294" s="24" t="s">
        <v>24</v>
      </c>
      <c r="H3294" s="24">
        <v>1</v>
      </c>
      <c r="I3294" s="25" t="s">
        <v>41</v>
      </c>
      <c r="J3294" s="31">
        <f t="shared" si="461"/>
        <v>1</v>
      </c>
      <c r="K3294" s="24" t="s">
        <v>29</v>
      </c>
      <c r="L3294" s="24"/>
      <c r="M3294" s="25" t="s">
        <v>29</v>
      </c>
      <c r="N3294" s="25">
        <f t="shared" si="462"/>
        <v>0</v>
      </c>
      <c r="O3294" s="24" t="s">
        <v>29</v>
      </c>
      <c r="P3294" s="24"/>
      <c r="Q3294" s="25" t="s">
        <v>29</v>
      </c>
      <c r="R3294" s="25">
        <f t="shared" si="463"/>
        <v>0</v>
      </c>
      <c r="S3294" s="24" t="s">
        <v>29</v>
      </c>
      <c r="T3294" s="24"/>
      <c r="U3294" s="25" t="s">
        <v>29</v>
      </c>
      <c r="V3294" s="25">
        <f t="shared" si="464"/>
        <v>0</v>
      </c>
      <c r="W3294" s="25" t="s">
        <v>29</v>
      </c>
      <c r="X3294" s="25"/>
      <c r="Y3294" s="25" t="s">
        <v>29</v>
      </c>
      <c r="Z3294" s="25">
        <f t="shared" si="465"/>
        <v>0</v>
      </c>
      <c r="AA3294" s="24" t="s">
        <v>29</v>
      </c>
      <c r="AB3294" s="24"/>
      <c r="AC3294" s="25" t="s">
        <v>29</v>
      </c>
      <c r="AD3294" s="25">
        <f t="shared" si="466"/>
        <v>0</v>
      </c>
      <c r="AE3294" s="32">
        <f t="shared" si="467"/>
        <v>1</v>
      </c>
      <c r="AF3294" s="37">
        <f t="shared" si="460"/>
        <v>12396.723978046588</v>
      </c>
      <c r="AG3294" s="27"/>
    </row>
    <row r="3295" spans="1:39" x14ac:dyDescent="0.25">
      <c r="A3295" s="21">
        <v>2859633</v>
      </c>
      <c r="B3295" s="34">
        <v>8.6927329708779697E-6</v>
      </c>
      <c r="C3295" s="22">
        <v>1.21666547822595E-5</v>
      </c>
      <c r="D3295" s="22" t="s">
        <v>5222</v>
      </c>
      <c r="E3295" s="23">
        <v>297751.73681015801</v>
      </c>
      <c r="F3295" s="23">
        <f t="shared" si="459"/>
        <v>2.5882763397058404</v>
      </c>
      <c r="G3295" s="24" t="s">
        <v>24</v>
      </c>
      <c r="H3295" s="24">
        <v>1</v>
      </c>
      <c r="I3295" s="25" t="s">
        <v>53</v>
      </c>
      <c r="J3295" s="31">
        <f t="shared" si="461"/>
        <v>0</v>
      </c>
      <c r="K3295" s="24" t="s">
        <v>29</v>
      </c>
      <c r="L3295" s="24"/>
      <c r="M3295" s="25" t="s">
        <v>29</v>
      </c>
      <c r="N3295" s="25">
        <f t="shared" si="462"/>
        <v>0</v>
      </c>
      <c r="O3295" s="24" t="s">
        <v>29</v>
      </c>
      <c r="P3295" s="24"/>
      <c r="Q3295" s="25" t="s">
        <v>29</v>
      </c>
      <c r="R3295" s="25">
        <f t="shared" si="463"/>
        <v>0</v>
      </c>
      <c r="S3295" s="24" t="s">
        <v>29</v>
      </c>
      <c r="T3295" s="24"/>
      <c r="U3295" s="25" t="s">
        <v>29</v>
      </c>
      <c r="V3295" s="25">
        <f t="shared" si="464"/>
        <v>0</v>
      </c>
      <c r="W3295" s="25" t="s">
        <v>29</v>
      </c>
      <c r="X3295" s="25"/>
      <c r="Y3295" s="25" t="s">
        <v>29</v>
      </c>
      <c r="Z3295" s="25">
        <f t="shared" si="465"/>
        <v>0</v>
      </c>
      <c r="AA3295" s="24" t="s">
        <v>29</v>
      </c>
      <c r="AB3295" s="24"/>
      <c r="AC3295" s="25" t="s">
        <v>29</v>
      </c>
      <c r="AD3295" s="25">
        <f t="shared" si="466"/>
        <v>0</v>
      </c>
      <c r="AE3295" s="32">
        <f t="shared" si="467"/>
        <v>0</v>
      </c>
      <c r="AF3295" s="37">
        <f t="shared" si="460"/>
        <v>2.5882763397058404</v>
      </c>
      <c r="AG3295" s="27"/>
    </row>
    <row r="3296" spans="1:39" x14ac:dyDescent="0.25">
      <c r="A3296" s="21">
        <v>2859637</v>
      </c>
      <c r="B3296" s="34">
        <v>6.9336522384190297E-6</v>
      </c>
      <c r="C3296" s="22">
        <v>8.0352774906630704E-6</v>
      </c>
      <c r="D3296" s="22" t="s">
        <v>5445</v>
      </c>
      <c r="E3296" s="23">
        <v>5052.9083489470604</v>
      </c>
      <c r="F3296" s="23">
        <f t="shared" si="459"/>
        <v>3.5035109284202989E-2</v>
      </c>
      <c r="G3296" s="24" t="s">
        <v>26</v>
      </c>
      <c r="H3296" s="24">
        <v>3</v>
      </c>
      <c r="I3296" s="25" t="s">
        <v>57</v>
      </c>
      <c r="J3296" s="31">
        <f t="shared" si="461"/>
        <v>0</v>
      </c>
      <c r="K3296" s="24" t="s">
        <v>24</v>
      </c>
      <c r="L3296" s="24">
        <v>2</v>
      </c>
      <c r="M3296" s="25" t="s">
        <v>45</v>
      </c>
      <c r="N3296" s="25">
        <f t="shared" si="462"/>
        <v>0</v>
      </c>
      <c r="O3296" s="24" t="s">
        <v>29</v>
      </c>
      <c r="P3296" s="24"/>
      <c r="Q3296" s="25" t="s">
        <v>29</v>
      </c>
      <c r="R3296" s="25">
        <f t="shared" si="463"/>
        <v>0</v>
      </c>
      <c r="S3296" s="24" t="s">
        <v>29</v>
      </c>
      <c r="T3296" s="24"/>
      <c r="U3296" s="25" t="s">
        <v>29</v>
      </c>
      <c r="V3296" s="25">
        <f t="shared" si="464"/>
        <v>0</v>
      </c>
      <c r="W3296" s="25" t="s">
        <v>29</v>
      </c>
      <c r="X3296" s="25"/>
      <c r="Y3296" s="25" t="s">
        <v>29</v>
      </c>
      <c r="Z3296" s="25">
        <f t="shared" si="465"/>
        <v>0</v>
      </c>
      <c r="AA3296" s="24" t="s">
        <v>29</v>
      </c>
      <c r="AB3296" s="24"/>
      <c r="AC3296" s="25" t="s">
        <v>29</v>
      </c>
      <c r="AD3296" s="25">
        <f t="shared" si="466"/>
        <v>0</v>
      </c>
      <c r="AE3296" s="32">
        <f t="shared" si="467"/>
        <v>0</v>
      </c>
      <c r="AF3296" s="37">
        <f t="shared" si="460"/>
        <v>3.5035109284202989E-2</v>
      </c>
      <c r="AG3296" s="27"/>
    </row>
    <row r="3297" spans="1:39" x14ac:dyDescent="0.25">
      <c r="A3297" s="21">
        <v>2859640</v>
      </c>
      <c r="B3297" s="34">
        <v>6.13777E-5</v>
      </c>
      <c r="C3297" s="22">
        <v>6.5226654660995094E-5</v>
      </c>
      <c r="D3297" s="22" t="s">
        <v>5029</v>
      </c>
      <c r="E3297" s="23">
        <v>892387.02051926998</v>
      </c>
      <c r="F3297" s="23">
        <f t="shared" si="459"/>
        <v>54.772662829325597</v>
      </c>
      <c r="G3297" s="24" t="s">
        <v>26</v>
      </c>
      <c r="H3297" s="24">
        <v>0</v>
      </c>
      <c r="I3297" s="25" t="s">
        <v>53</v>
      </c>
      <c r="J3297" s="31">
        <f t="shared" si="461"/>
        <v>0</v>
      </c>
      <c r="K3297" s="24" t="s">
        <v>29</v>
      </c>
      <c r="L3297" s="24"/>
      <c r="M3297" s="25" t="s">
        <v>29</v>
      </c>
      <c r="N3297" s="25">
        <f t="shared" si="462"/>
        <v>0</v>
      </c>
      <c r="O3297" s="24" t="s">
        <v>29</v>
      </c>
      <c r="P3297" s="24"/>
      <c r="Q3297" s="25" t="s">
        <v>29</v>
      </c>
      <c r="R3297" s="25">
        <f t="shared" si="463"/>
        <v>0</v>
      </c>
      <c r="S3297" s="24" t="s">
        <v>29</v>
      </c>
      <c r="T3297" s="24"/>
      <c r="U3297" s="25" t="s">
        <v>29</v>
      </c>
      <c r="V3297" s="25">
        <f t="shared" si="464"/>
        <v>0</v>
      </c>
      <c r="W3297" s="25" t="s">
        <v>29</v>
      </c>
      <c r="X3297" s="25"/>
      <c r="Y3297" s="25" t="s">
        <v>29</v>
      </c>
      <c r="Z3297" s="25">
        <f t="shared" si="465"/>
        <v>0</v>
      </c>
      <c r="AA3297" s="24" t="s">
        <v>29</v>
      </c>
      <c r="AB3297" s="24"/>
      <c r="AC3297" s="25" t="s">
        <v>29</v>
      </c>
      <c r="AD3297" s="25">
        <f t="shared" si="466"/>
        <v>0</v>
      </c>
      <c r="AE3297" s="32">
        <f t="shared" si="467"/>
        <v>0</v>
      </c>
      <c r="AF3297" s="37">
        <f t="shared" si="460"/>
        <v>54.772662829325597</v>
      </c>
      <c r="AG3297" s="27"/>
    </row>
    <row r="3298" spans="1:39" x14ac:dyDescent="0.25">
      <c r="A3298" s="21">
        <v>2859642</v>
      </c>
      <c r="B3298" s="34">
        <v>4.4096083485844302E-5</v>
      </c>
      <c r="C3298" s="22">
        <v>4.72094947888387E-5</v>
      </c>
      <c r="D3298" s="22" t="s">
        <v>5506</v>
      </c>
      <c r="E3298" s="23">
        <v>1759.03741383391</v>
      </c>
      <c r="F3298" s="23">
        <f t="shared" si="459"/>
        <v>7.7566660655143754E-2</v>
      </c>
      <c r="G3298" s="24" t="s">
        <v>24</v>
      </c>
      <c r="H3298" s="24">
        <v>3</v>
      </c>
      <c r="I3298" s="25" t="s">
        <v>34</v>
      </c>
      <c r="J3298" s="31">
        <f t="shared" si="461"/>
        <v>0</v>
      </c>
      <c r="K3298" s="24" t="s">
        <v>24</v>
      </c>
      <c r="L3298" s="24">
        <v>4</v>
      </c>
      <c r="M3298" s="25" t="s">
        <v>27</v>
      </c>
      <c r="N3298" s="25">
        <f t="shared" si="462"/>
        <v>0</v>
      </c>
      <c r="O3298" s="24" t="s">
        <v>29</v>
      </c>
      <c r="P3298" s="24"/>
      <c r="Q3298" s="25" t="s">
        <v>29</v>
      </c>
      <c r="R3298" s="25">
        <f t="shared" si="463"/>
        <v>0</v>
      </c>
      <c r="S3298" s="24" t="s">
        <v>29</v>
      </c>
      <c r="T3298" s="24"/>
      <c r="U3298" s="25" t="s">
        <v>29</v>
      </c>
      <c r="V3298" s="25">
        <f t="shared" si="464"/>
        <v>0</v>
      </c>
      <c r="W3298" s="25" t="s">
        <v>29</v>
      </c>
      <c r="X3298" s="25"/>
      <c r="Y3298" s="25" t="s">
        <v>29</v>
      </c>
      <c r="Z3298" s="25">
        <f t="shared" si="465"/>
        <v>0</v>
      </c>
      <c r="AA3298" s="24" t="s">
        <v>29</v>
      </c>
      <c r="AB3298" s="24"/>
      <c r="AC3298" s="25" t="s">
        <v>29</v>
      </c>
      <c r="AD3298" s="25">
        <f t="shared" si="466"/>
        <v>0</v>
      </c>
      <c r="AE3298" s="32">
        <f t="shared" si="467"/>
        <v>0</v>
      </c>
      <c r="AF3298" s="37">
        <f t="shared" si="460"/>
        <v>7.7566660655143754E-2</v>
      </c>
      <c r="AG3298" s="27"/>
      <c r="AK3298" s="27"/>
    </row>
    <row r="3299" spans="1:39" x14ac:dyDescent="0.25">
      <c r="A3299" s="21">
        <v>2859645</v>
      </c>
      <c r="B3299" s="34">
        <v>2.9752553272591E-5</v>
      </c>
      <c r="C3299" s="22">
        <v>3.2672053300996099E-5</v>
      </c>
      <c r="D3299" s="22" t="s">
        <v>2107</v>
      </c>
      <c r="E3299" s="23">
        <v>476356532.77274501</v>
      </c>
      <c r="F3299" s="23">
        <f t="shared" si="459"/>
        <v>14172.823118067836</v>
      </c>
      <c r="G3299" s="24" t="s">
        <v>24</v>
      </c>
      <c r="H3299" s="24">
        <v>2</v>
      </c>
      <c r="I3299" s="25" t="s">
        <v>66</v>
      </c>
      <c r="J3299" s="31">
        <f t="shared" si="461"/>
        <v>2</v>
      </c>
      <c r="K3299" s="24" t="s">
        <v>29</v>
      </c>
      <c r="L3299" s="24"/>
      <c r="M3299" s="25" t="s">
        <v>29</v>
      </c>
      <c r="N3299" s="25">
        <f t="shared" si="462"/>
        <v>0</v>
      </c>
      <c r="O3299" s="24" t="s">
        <v>29</v>
      </c>
      <c r="P3299" s="24"/>
      <c r="Q3299" s="25" t="s">
        <v>29</v>
      </c>
      <c r="R3299" s="25">
        <f t="shared" si="463"/>
        <v>0</v>
      </c>
      <c r="S3299" s="24" t="s">
        <v>29</v>
      </c>
      <c r="T3299" s="24"/>
      <c r="U3299" s="25" t="s">
        <v>29</v>
      </c>
      <c r="V3299" s="25">
        <f t="shared" si="464"/>
        <v>0</v>
      </c>
      <c r="W3299" s="25" t="s">
        <v>29</v>
      </c>
      <c r="X3299" s="25"/>
      <c r="Y3299" s="25" t="s">
        <v>29</v>
      </c>
      <c r="Z3299" s="25">
        <f t="shared" si="465"/>
        <v>0</v>
      </c>
      <c r="AA3299" s="24" t="s">
        <v>29</v>
      </c>
      <c r="AB3299" s="24"/>
      <c r="AC3299" s="25" t="s">
        <v>29</v>
      </c>
      <c r="AD3299" s="25">
        <f t="shared" si="466"/>
        <v>0</v>
      </c>
      <c r="AE3299" s="32">
        <f t="shared" si="467"/>
        <v>2</v>
      </c>
      <c r="AF3299" s="37">
        <f t="shared" si="460"/>
        <v>14172.823118067836</v>
      </c>
      <c r="AG3299" s="27"/>
      <c r="AM3299" s="27"/>
    </row>
    <row r="3300" spans="1:39" x14ac:dyDescent="0.25">
      <c r="A3300" s="21">
        <v>2859649</v>
      </c>
      <c r="B3300" s="34">
        <v>2.2919160769447201E-4</v>
      </c>
      <c r="C3300" s="22">
        <v>2.5414258334180499E-4</v>
      </c>
      <c r="D3300" s="22" t="s">
        <v>1516</v>
      </c>
      <c r="E3300" s="23">
        <v>79575357.324624196</v>
      </c>
      <c r="F3300" s="23">
        <f t="shared" si="459"/>
        <v>18238.004078092697</v>
      </c>
      <c r="G3300" s="24" t="s">
        <v>24</v>
      </c>
      <c r="H3300" s="24">
        <v>1</v>
      </c>
      <c r="I3300" s="25" t="s">
        <v>41</v>
      </c>
      <c r="J3300" s="31">
        <f t="shared" si="461"/>
        <v>1</v>
      </c>
      <c r="K3300" s="24" t="s">
        <v>29</v>
      </c>
      <c r="L3300" s="24"/>
      <c r="M3300" s="25" t="s">
        <v>29</v>
      </c>
      <c r="N3300" s="25">
        <f t="shared" si="462"/>
        <v>0</v>
      </c>
      <c r="O3300" s="24" t="s">
        <v>29</v>
      </c>
      <c r="P3300" s="24"/>
      <c r="Q3300" s="25" t="s">
        <v>29</v>
      </c>
      <c r="R3300" s="25">
        <f t="shared" si="463"/>
        <v>0</v>
      </c>
      <c r="S3300" s="24" t="s">
        <v>29</v>
      </c>
      <c r="T3300" s="24"/>
      <c r="U3300" s="25" t="s">
        <v>29</v>
      </c>
      <c r="V3300" s="25">
        <f t="shared" si="464"/>
        <v>0</v>
      </c>
      <c r="W3300" s="25" t="s">
        <v>29</v>
      </c>
      <c r="X3300" s="25"/>
      <c r="Y3300" s="25" t="s">
        <v>29</v>
      </c>
      <c r="Z3300" s="25">
        <f t="shared" si="465"/>
        <v>0</v>
      </c>
      <c r="AA3300" s="24" t="s">
        <v>29</v>
      </c>
      <c r="AB3300" s="24"/>
      <c r="AC3300" s="25" t="s">
        <v>29</v>
      </c>
      <c r="AD3300" s="25">
        <f t="shared" si="466"/>
        <v>0</v>
      </c>
      <c r="AE3300" s="32">
        <f t="shared" si="467"/>
        <v>1</v>
      </c>
      <c r="AF3300" s="37">
        <f t="shared" si="460"/>
        <v>18238.004078092697</v>
      </c>
      <c r="AG3300" s="27"/>
      <c r="AK3300" s="27"/>
    </row>
    <row r="3301" spans="1:39" x14ac:dyDescent="0.25">
      <c r="A3301" s="21">
        <v>2859653</v>
      </c>
      <c r="B3301" s="34">
        <v>2.5093905510806401E-5</v>
      </c>
      <c r="C3301" s="22">
        <v>2.66211717531257E-5</v>
      </c>
      <c r="D3301" s="22" t="s">
        <v>202</v>
      </c>
      <c r="E3301" s="23">
        <v>10360387544.6523</v>
      </c>
      <c r="F3301" s="23">
        <f t="shared" si="459"/>
        <v>259982.58610084036</v>
      </c>
      <c r="G3301" s="24" t="s">
        <v>26</v>
      </c>
      <c r="H3301" s="24">
        <v>1</v>
      </c>
      <c r="I3301" s="25" t="s">
        <v>35</v>
      </c>
      <c r="J3301" s="31">
        <f t="shared" si="461"/>
        <v>0</v>
      </c>
      <c r="K3301" s="24" t="s">
        <v>24</v>
      </c>
      <c r="L3301" s="24">
        <v>5</v>
      </c>
      <c r="M3301" s="25" t="s">
        <v>40</v>
      </c>
      <c r="N3301" s="25">
        <f t="shared" si="462"/>
        <v>5</v>
      </c>
      <c r="O3301" s="24" t="s">
        <v>29</v>
      </c>
      <c r="P3301" s="24"/>
      <c r="Q3301" s="25" t="s">
        <v>29</v>
      </c>
      <c r="R3301" s="25">
        <f t="shared" si="463"/>
        <v>0</v>
      </c>
      <c r="S3301" s="24" t="s">
        <v>29</v>
      </c>
      <c r="T3301" s="24"/>
      <c r="U3301" s="25" t="s">
        <v>29</v>
      </c>
      <c r="V3301" s="25">
        <f t="shared" si="464"/>
        <v>0</v>
      </c>
      <c r="W3301" s="25" t="s">
        <v>29</v>
      </c>
      <c r="X3301" s="25"/>
      <c r="Y3301" s="25" t="s">
        <v>29</v>
      </c>
      <c r="Z3301" s="25">
        <f t="shared" si="465"/>
        <v>0</v>
      </c>
      <c r="AA3301" s="24" t="s">
        <v>29</v>
      </c>
      <c r="AB3301" s="24"/>
      <c r="AC3301" s="25" t="s">
        <v>29</v>
      </c>
      <c r="AD3301" s="25">
        <f t="shared" si="466"/>
        <v>0</v>
      </c>
      <c r="AE3301" s="32">
        <f t="shared" si="467"/>
        <v>5</v>
      </c>
      <c r="AF3301" s="37">
        <f t="shared" si="460"/>
        <v>259982.58610084036</v>
      </c>
      <c r="AG3301" s="27"/>
      <c r="AM3301" s="27"/>
    </row>
    <row r="3302" spans="1:39" x14ac:dyDescent="0.25">
      <c r="A3302" s="21">
        <v>2859655</v>
      </c>
      <c r="B3302" s="34">
        <v>2.15538188135351E-6</v>
      </c>
      <c r="C3302" s="22">
        <v>1.73790454952913E-6</v>
      </c>
      <c r="D3302" s="22" t="s">
        <v>1616</v>
      </c>
      <c r="E3302" s="23">
        <v>813619972.42090499</v>
      </c>
      <c r="F3302" s="23">
        <f t="shared" si="459"/>
        <v>1753.661746863361</v>
      </c>
      <c r="G3302" s="24" t="s">
        <v>24</v>
      </c>
      <c r="H3302" s="24">
        <v>3</v>
      </c>
      <c r="I3302" s="25" t="s">
        <v>62</v>
      </c>
      <c r="J3302" s="31">
        <f t="shared" si="461"/>
        <v>3</v>
      </c>
      <c r="K3302" s="24" t="s">
        <v>29</v>
      </c>
      <c r="L3302" s="24"/>
      <c r="M3302" s="25" t="s">
        <v>29</v>
      </c>
      <c r="N3302" s="25">
        <f t="shared" si="462"/>
        <v>0</v>
      </c>
      <c r="O3302" s="24" t="s">
        <v>29</v>
      </c>
      <c r="P3302" s="24"/>
      <c r="Q3302" s="25" t="s">
        <v>29</v>
      </c>
      <c r="R3302" s="25">
        <f t="shared" si="463"/>
        <v>0</v>
      </c>
      <c r="S3302" s="24" t="s">
        <v>29</v>
      </c>
      <c r="T3302" s="24"/>
      <c r="U3302" s="25" t="s">
        <v>29</v>
      </c>
      <c r="V3302" s="25">
        <f t="shared" si="464"/>
        <v>0</v>
      </c>
      <c r="W3302" s="25" t="s">
        <v>29</v>
      </c>
      <c r="X3302" s="25"/>
      <c r="Y3302" s="25" t="s">
        <v>29</v>
      </c>
      <c r="Z3302" s="25">
        <f t="shared" si="465"/>
        <v>0</v>
      </c>
      <c r="AA3302" s="24" t="s">
        <v>29</v>
      </c>
      <c r="AB3302" s="24"/>
      <c r="AC3302" s="25" t="s">
        <v>29</v>
      </c>
      <c r="AD3302" s="25">
        <f t="shared" si="466"/>
        <v>0</v>
      </c>
      <c r="AE3302" s="32">
        <f t="shared" si="467"/>
        <v>3</v>
      </c>
      <c r="AF3302" s="37">
        <f t="shared" si="460"/>
        <v>1753.661746863361</v>
      </c>
      <c r="AG3302" s="27"/>
      <c r="AM3302" s="27"/>
    </row>
    <row r="3303" spans="1:39" x14ac:dyDescent="0.25">
      <c r="A3303" s="21">
        <v>2859657</v>
      </c>
      <c r="B3303" s="34">
        <v>1.61757092498039E-6</v>
      </c>
      <c r="C3303" s="22">
        <v>1.84755855730894E-6</v>
      </c>
      <c r="D3303" s="22" t="s">
        <v>4160</v>
      </c>
      <c r="E3303" s="23">
        <v>17167539.566016</v>
      </c>
      <c r="F3303" s="23">
        <f t="shared" si="459"/>
        <v>27.769712855437945</v>
      </c>
      <c r="G3303" s="24" t="s">
        <v>24</v>
      </c>
      <c r="H3303" s="24">
        <v>0</v>
      </c>
      <c r="I3303" s="25" t="s">
        <v>49</v>
      </c>
      <c r="J3303" s="31">
        <f t="shared" si="461"/>
        <v>0</v>
      </c>
      <c r="K3303" s="24" t="s">
        <v>29</v>
      </c>
      <c r="L3303" s="24"/>
      <c r="M3303" s="25" t="s">
        <v>29</v>
      </c>
      <c r="N3303" s="25">
        <f t="shared" si="462"/>
        <v>0</v>
      </c>
      <c r="O3303" s="24" t="s">
        <v>29</v>
      </c>
      <c r="P3303" s="24"/>
      <c r="Q3303" s="25" t="s">
        <v>29</v>
      </c>
      <c r="R3303" s="25">
        <f t="shared" si="463"/>
        <v>0</v>
      </c>
      <c r="S3303" s="24" t="s">
        <v>29</v>
      </c>
      <c r="T3303" s="24"/>
      <c r="U3303" s="25" t="s">
        <v>29</v>
      </c>
      <c r="V3303" s="25">
        <f t="shared" si="464"/>
        <v>0</v>
      </c>
      <c r="W3303" s="25" t="s">
        <v>29</v>
      </c>
      <c r="X3303" s="25"/>
      <c r="Y3303" s="25" t="s">
        <v>29</v>
      </c>
      <c r="Z3303" s="25">
        <f t="shared" si="465"/>
        <v>0</v>
      </c>
      <c r="AA3303" s="24" t="s">
        <v>29</v>
      </c>
      <c r="AB3303" s="24"/>
      <c r="AC3303" s="25" t="s">
        <v>29</v>
      </c>
      <c r="AD3303" s="25">
        <f t="shared" si="466"/>
        <v>0</v>
      </c>
      <c r="AE3303" s="32">
        <f t="shared" si="467"/>
        <v>0</v>
      </c>
      <c r="AF3303" s="37">
        <f t="shared" si="460"/>
        <v>27.769712855437945</v>
      </c>
      <c r="AG3303" s="27"/>
      <c r="AK3303" s="27"/>
    </row>
    <row r="3304" spans="1:39" x14ac:dyDescent="0.25">
      <c r="A3304" s="21">
        <v>2859659</v>
      </c>
      <c r="B3304" s="34">
        <v>1.1234359017815401E-4</v>
      </c>
      <c r="C3304" s="22">
        <v>1.17257634364675E-4</v>
      </c>
      <c r="D3304" s="22" t="s">
        <v>3657</v>
      </c>
      <c r="E3304" s="23">
        <v>54591062.684701599</v>
      </c>
      <c r="F3304" s="23">
        <f t="shared" si="459"/>
        <v>6132.9559736400324</v>
      </c>
      <c r="G3304" s="24" t="s">
        <v>32</v>
      </c>
      <c r="H3304" s="24"/>
      <c r="I3304" s="25" t="s">
        <v>29</v>
      </c>
      <c r="J3304" s="31">
        <f t="shared" si="461"/>
        <v>0</v>
      </c>
      <c r="K3304" s="24" t="s">
        <v>29</v>
      </c>
      <c r="L3304" s="24"/>
      <c r="M3304" s="25" t="s">
        <v>29</v>
      </c>
      <c r="N3304" s="25">
        <f t="shared" si="462"/>
        <v>0</v>
      </c>
      <c r="O3304" s="24" t="s">
        <v>29</v>
      </c>
      <c r="P3304" s="24"/>
      <c r="Q3304" s="25" t="s">
        <v>29</v>
      </c>
      <c r="R3304" s="25">
        <f t="shared" si="463"/>
        <v>0</v>
      </c>
      <c r="S3304" s="24" t="s">
        <v>29</v>
      </c>
      <c r="T3304" s="24"/>
      <c r="U3304" s="25" t="s">
        <v>29</v>
      </c>
      <c r="V3304" s="25">
        <f t="shared" si="464"/>
        <v>0</v>
      </c>
      <c r="W3304" s="25" t="s">
        <v>29</v>
      </c>
      <c r="X3304" s="25"/>
      <c r="Y3304" s="25" t="s">
        <v>29</v>
      </c>
      <c r="Z3304" s="25">
        <f t="shared" si="465"/>
        <v>0</v>
      </c>
      <c r="AA3304" s="24" t="s">
        <v>29</v>
      </c>
      <c r="AB3304" s="24"/>
      <c r="AC3304" s="25" t="s">
        <v>29</v>
      </c>
      <c r="AD3304" s="25">
        <f t="shared" si="466"/>
        <v>0</v>
      </c>
      <c r="AE3304" s="32">
        <f t="shared" si="467"/>
        <v>0</v>
      </c>
      <c r="AF3304" s="37">
        <f t="shared" si="460"/>
        <v>6132.9559736400324</v>
      </c>
      <c r="AG3304" s="27"/>
      <c r="AK3304" s="27"/>
    </row>
    <row r="3305" spans="1:39" x14ac:dyDescent="0.25">
      <c r="A3305" s="21">
        <v>2859660</v>
      </c>
      <c r="B3305" s="34">
        <v>4.3106071548103803E-6</v>
      </c>
      <c r="C3305" s="22">
        <v>4.4878884848527504E-6</v>
      </c>
      <c r="D3305" s="22" t="s">
        <v>2675</v>
      </c>
      <c r="E3305" s="23">
        <v>245768542.53032699</v>
      </c>
      <c r="F3305" s="23">
        <f t="shared" si="459"/>
        <v>1059.4116378585468</v>
      </c>
      <c r="G3305" s="24" t="s">
        <v>24</v>
      </c>
      <c r="H3305" s="24">
        <v>4</v>
      </c>
      <c r="I3305" s="25" t="s">
        <v>34</v>
      </c>
      <c r="J3305" s="31">
        <f t="shared" si="461"/>
        <v>0</v>
      </c>
      <c r="K3305" s="24" t="s">
        <v>26</v>
      </c>
      <c r="L3305" s="24">
        <v>1</v>
      </c>
      <c r="M3305" s="25" t="s">
        <v>38</v>
      </c>
      <c r="N3305" s="25">
        <f t="shared" si="462"/>
        <v>0</v>
      </c>
      <c r="O3305" s="24" t="s">
        <v>26</v>
      </c>
      <c r="P3305" s="24">
        <v>2</v>
      </c>
      <c r="Q3305" s="25" t="s">
        <v>39</v>
      </c>
      <c r="R3305" s="25">
        <f t="shared" si="463"/>
        <v>2</v>
      </c>
      <c r="S3305" s="24" t="s">
        <v>29</v>
      </c>
      <c r="T3305" s="24"/>
      <c r="U3305" s="25" t="s">
        <v>29</v>
      </c>
      <c r="V3305" s="25">
        <f t="shared" si="464"/>
        <v>0</v>
      </c>
      <c r="W3305" s="25" t="s">
        <v>29</v>
      </c>
      <c r="X3305" s="25"/>
      <c r="Y3305" s="25" t="s">
        <v>29</v>
      </c>
      <c r="Z3305" s="25">
        <f t="shared" si="465"/>
        <v>0</v>
      </c>
      <c r="AA3305" s="24" t="s">
        <v>29</v>
      </c>
      <c r="AB3305" s="24"/>
      <c r="AC3305" s="25" t="s">
        <v>29</v>
      </c>
      <c r="AD3305" s="25">
        <f t="shared" si="466"/>
        <v>0</v>
      </c>
      <c r="AE3305" s="32">
        <f t="shared" si="467"/>
        <v>2</v>
      </c>
      <c r="AF3305" s="37">
        <f t="shared" si="460"/>
        <v>1059.4116378585468</v>
      </c>
      <c r="AG3305" s="27"/>
    </row>
    <row r="3306" spans="1:39" x14ac:dyDescent="0.25">
      <c r="A3306" s="21">
        <v>2859664</v>
      </c>
      <c r="B3306" s="34">
        <v>5.5751179092167996E-6</v>
      </c>
      <c r="C3306" s="22">
        <v>5.7192067634367703E-6</v>
      </c>
      <c r="D3306" s="22" t="s">
        <v>489</v>
      </c>
      <c r="E3306" s="23">
        <v>3652578602.6052599</v>
      </c>
      <c r="F3306" s="23">
        <f t="shared" si="459"/>
        <v>20363.556382206658</v>
      </c>
      <c r="G3306" s="24" t="s">
        <v>24</v>
      </c>
      <c r="H3306" s="24">
        <v>4</v>
      </c>
      <c r="I3306" s="25" t="s">
        <v>67</v>
      </c>
      <c r="J3306" s="31">
        <f t="shared" si="461"/>
        <v>0</v>
      </c>
      <c r="K3306" s="24" t="s">
        <v>24</v>
      </c>
      <c r="L3306" s="24">
        <v>4</v>
      </c>
      <c r="M3306" s="25" t="s">
        <v>41</v>
      </c>
      <c r="N3306" s="25">
        <f t="shared" si="462"/>
        <v>4</v>
      </c>
      <c r="O3306" s="24" t="s">
        <v>29</v>
      </c>
      <c r="P3306" s="24"/>
      <c r="Q3306" s="25" t="s">
        <v>29</v>
      </c>
      <c r="R3306" s="25">
        <f t="shared" si="463"/>
        <v>0</v>
      </c>
      <c r="S3306" s="24" t="s">
        <v>29</v>
      </c>
      <c r="T3306" s="24"/>
      <c r="U3306" s="25" t="s">
        <v>29</v>
      </c>
      <c r="V3306" s="25">
        <f t="shared" si="464"/>
        <v>0</v>
      </c>
      <c r="W3306" s="25" t="s">
        <v>29</v>
      </c>
      <c r="X3306" s="25"/>
      <c r="Y3306" s="25" t="s">
        <v>29</v>
      </c>
      <c r="Z3306" s="25">
        <f t="shared" si="465"/>
        <v>0</v>
      </c>
      <c r="AA3306" s="24" t="s">
        <v>29</v>
      </c>
      <c r="AB3306" s="24"/>
      <c r="AC3306" s="25" t="s">
        <v>29</v>
      </c>
      <c r="AD3306" s="25">
        <f t="shared" si="466"/>
        <v>0</v>
      </c>
      <c r="AE3306" s="32">
        <f t="shared" si="467"/>
        <v>4</v>
      </c>
      <c r="AF3306" s="37">
        <f t="shared" si="460"/>
        <v>20363.556382206658</v>
      </c>
      <c r="AG3306" s="27"/>
      <c r="AK3306" s="27"/>
      <c r="AM3306" s="27"/>
    </row>
    <row r="3307" spans="1:39" x14ac:dyDescent="0.25">
      <c r="A3307" s="21">
        <v>2859665</v>
      </c>
      <c r="B3307" s="34">
        <v>3.6263565418479701E-6</v>
      </c>
      <c r="C3307" s="22">
        <v>3.5402288369328001E-6</v>
      </c>
      <c r="D3307" s="22" t="s">
        <v>516</v>
      </c>
      <c r="E3307" s="23">
        <v>1224560634.65291</v>
      </c>
      <c r="F3307" s="23">
        <f t="shared" si="459"/>
        <v>4440.6934683630825</v>
      </c>
      <c r="G3307" s="24" t="s">
        <v>24</v>
      </c>
      <c r="H3307" s="24">
        <v>4</v>
      </c>
      <c r="I3307" s="25" t="s">
        <v>64</v>
      </c>
      <c r="J3307" s="31">
        <f t="shared" si="461"/>
        <v>4</v>
      </c>
      <c r="K3307" s="24" t="s">
        <v>29</v>
      </c>
      <c r="L3307" s="24"/>
      <c r="M3307" s="25" t="s">
        <v>29</v>
      </c>
      <c r="N3307" s="25">
        <f t="shared" si="462"/>
        <v>0</v>
      </c>
      <c r="O3307" s="24" t="s">
        <v>29</v>
      </c>
      <c r="P3307" s="24"/>
      <c r="Q3307" s="25" t="s">
        <v>29</v>
      </c>
      <c r="R3307" s="25">
        <f t="shared" si="463"/>
        <v>0</v>
      </c>
      <c r="S3307" s="24" t="s">
        <v>29</v>
      </c>
      <c r="T3307" s="24"/>
      <c r="U3307" s="25" t="s">
        <v>29</v>
      </c>
      <c r="V3307" s="25">
        <f t="shared" si="464"/>
        <v>0</v>
      </c>
      <c r="W3307" s="25" t="s">
        <v>29</v>
      </c>
      <c r="X3307" s="25"/>
      <c r="Y3307" s="25" t="s">
        <v>29</v>
      </c>
      <c r="Z3307" s="25">
        <f t="shared" si="465"/>
        <v>0</v>
      </c>
      <c r="AA3307" s="24" t="s">
        <v>29</v>
      </c>
      <c r="AB3307" s="24"/>
      <c r="AC3307" s="25" t="s">
        <v>29</v>
      </c>
      <c r="AD3307" s="25">
        <f t="shared" si="466"/>
        <v>0</v>
      </c>
      <c r="AE3307" s="32">
        <f t="shared" si="467"/>
        <v>4</v>
      </c>
      <c r="AF3307" s="37">
        <f t="shared" si="460"/>
        <v>4440.6934683630825</v>
      </c>
      <c r="AG3307" s="27"/>
      <c r="AK3307" s="27"/>
      <c r="AM3307" s="27"/>
    </row>
    <row r="3308" spans="1:39" x14ac:dyDescent="0.25">
      <c r="A3308" s="21">
        <v>2859668</v>
      </c>
      <c r="B3308" s="34">
        <v>4.1461558282688801E-6</v>
      </c>
      <c r="C3308" s="22">
        <v>3.6630639130528299E-6</v>
      </c>
      <c r="D3308" s="22" t="s">
        <v>1574</v>
      </c>
      <c r="E3308" s="23">
        <v>426929762.287314</v>
      </c>
      <c r="F3308" s="23">
        <f t="shared" si="459"/>
        <v>1770.1173221689944</v>
      </c>
      <c r="G3308" s="24" t="s">
        <v>24</v>
      </c>
      <c r="H3308" s="24">
        <v>3</v>
      </c>
      <c r="I3308" s="25" t="s">
        <v>39</v>
      </c>
      <c r="J3308" s="31">
        <f t="shared" si="461"/>
        <v>3</v>
      </c>
      <c r="K3308" s="24" t="s">
        <v>29</v>
      </c>
      <c r="L3308" s="24"/>
      <c r="M3308" s="25" t="s">
        <v>29</v>
      </c>
      <c r="N3308" s="25">
        <f t="shared" si="462"/>
        <v>0</v>
      </c>
      <c r="O3308" s="24" t="s">
        <v>29</v>
      </c>
      <c r="P3308" s="24"/>
      <c r="Q3308" s="25" t="s">
        <v>29</v>
      </c>
      <c r="R3308" s="25">
        <f t="shared" si="463"/>
        <v>0</v>
      </c>
      <c r="S3308" s="24" t="s">
        <v>29</v>
      </c>
      <c r="T3308" s="24"/>
      <c r="U3308" s="25" t="s">
        <v>29</v>
      </c>
      <c r="V3308" s="25">
        <f t="shared" si="464"/>
        <v>0</v>
      </c>
      <c r="W3308" s="25" t="s">
        <v>29</v>
      </c>
      <c r="X3308" s="25"/>
      <c r="Y3308" s="25" t="s">
        <v>29</v>
      </c>
      <c r="Z3308" s="25">
        <f t="shared" si="465"/>
        <v>0</v>
      </c>
      <c r="AA3308" s="24" t="s">
        <v>29</v>
      </c>
      <c r="AB3308" s="24"/>
      <c r="AC3308" s="25" t="s">
        <v>29</v>
      </c>
      <c r="AD3308" s="25">
        <f t="shared" si="466"/>
        <v>0</v>
      </c>
      <c r="AE3308" s="32">
        <f t="shared" si="467"/>
        <v>3</v>
      </c>
      <c r="AF3308" s="37">
        <f t="shared" si="460"/>
        <v>1770.1173221689944</v>
      </c>
      <c r="AG3308" s="27"/>
      <c r="AK3308" s="27"/>
      <c r="AM3308" s="27"/>
    </row>
    <row r="3309" spans="1:39" x14ac:dyDescent="0.25">
      <c r="A3309" s="21">
        <v>2859669</v>
      </c>
      <c r="B3309" s="34">
        <v>9.3639519950756498E-5</v>
      </c>
      <c r="C3309" s="22">
        <v>1.0331253755744E-4</v>
      </c>
      <c r="D3309" s="22" t="s">
        <v>777</v>
      </c>
      <c r="E3309" s="23">
        <v>223100629.916704</v>
      </c>
      <c r="F3309" s="23">
        <f t="shared" si="459"/>
        <v>20891.035886111546</v>
      </c>
      <c r="G3309" s="24" t="s">
        <v>24</v>
      </c>
      <c r="H3309" s="24">
        <v>2</v>
      </c>
      <c r="I3309" s="25" t="s">
        <v>36</v>
      </c>
      <c r="J3309" s="31">
        <f t="shared" si="461"/>
        <v>2</v>
      </c>
      <c r="K3309" s="24" t="s">
        <v>29</v>
      </c>
      <c r="L3309" s="24"/>
      <c r="M3309" s="25" t="s">
        <v>29</v>
      </c>
      <c r="N3309" s="25">
        <f t="shared" si="462"/>
        <v>0</v>
      </c>
      <c r="O3309" s="24" t="s">
        <v>29</v>
      </c>
      <c r="P3309" s="24"/>
      <c r="Q3309" s="25" t="s">
        <v>29</v>
      </c>
      <c r="R3309" s="25">
        <f t="shared" si="463"/>
        <v>0</v>
      </c>
      <c r="S3309" s="24" t="s">
        <v>29</v>
      </c>
      <c r="T3309" s="24"/>
      <c r="U3309" s="25" t="s">
        <v>29</v>
      </c>
      <c r="V3309" s="25">
        <f t="shared" si="464"/>
        <v>0</v>
      </c>
      <c r="W3309" s="25" t="s">
        <v>29</v>
      </c>
      <c r="X3309" s="25"/>
      <c r="Y3309" s="25" t="s">
        <v>29</v>
      </c>
      <c r="Z3309" s="25">
        <f t="shared" si="465"/>
        <v>0</v>
      </c>
      <c r="AA3309" s="24" t="s">
        <v>29</v>
      </c>
      <c r="AB3309" s="24"/>
      <c r="AC3309" s="25" t="s">
        <v>29</v>
      </c>
      <c r="AD3309" s="25">
        <f t="shared" si="466"/>
        <v>0</v>
      </c>
      <c r="AE3309" s="32">
        <f t="shared" si="467"/>
        <v>2</v>
      </c>
      <c r="AF3309" s="37">
        <f t="shared" si="460"/>
        <v>20891.035886111546</v>
      </c>
      <c r="AG3309" s="27"/>
      <c r="AK3309" s="27"/>
      <c r="AM3309" s="27"/>
    </row>
    <row r="3310" spans="1:39" x14ac:dyDescent="0.25">
      <c r="A3310" s="21">
        <v>2859671</v>
      </c>
      <c r="B3310" s="34">
        <v>6.4099195230393007E-5</v>
      </c>
      <c r="C3310" s="22">
        <v>6.2603493499874006E-5</v>
      </c>
      <c r="D3310" s="22" t="s">
        <v>4479</v>
      </c>
      <c r="E3310" s="23">
        <v>6837365.6375961499</v>
      </c>
      <c r="F3310" s="23">
        <f t="shared" si="459"/>
        <v>438.26963486585618</v>
      </c>
      <c r="G3310" s="24" t="s">
        <v>24</v>
      </c>
      <c r="H3310" s="24">
        <v>1</v>
      </c>
      <c r="I3310" s="25" t="s">
        <v>50</v>
      </c>
      <c r="J3310" s="31">
        <f t="shared" si="461"/>
        <v>0</v>
      </c>
      <c r="K3310" s="24" t="s">
        <v>29</v>
      </c>
      <c r="L3310" s="24"/>
      <c r="M3310" s="25" t="s">
        <v>29</v>
      </c>
      <c r="N3310" s="25">
        <f t="shared" si="462"/>
        <v>0</v>
      </c>
      <c r="O3310" s="24" t="s">
        <v>29</v>
      </c>
      <c r="P3310" s="24"/>
      <c r="Q3310" s="25" t="s">
        <v>29</v>
      </c>
      <c r="R3310" s="25">
        <f t="shared" si="463"/>
        <v>0</v>
      </c>
      <c r="S3310" s="24" t="s">
        <v>29</v>
      </c>
      <c r="T3310" s="24"/>
      <c r="U3310" s="25" t="s">
        <v>29</v>
      </c>
      <c r="V3310" s="25">
        <f t="shared" si="464"/>
        <v>0</v>
      </c>
      <c r="W3310" s="25" t="s">
        <v>29</v>
      </c>
      <c r="X3310" s="25"/>
      <c r="Y3310" s="25" t="s">
        <v>29</v>
      </c>
      <c r="Z3310" s="25">
        <f t="shared" si="465"/>
        <v>0</v>
      </c>
      <c r="AA3310" s="24" t="s">
        <v>29</v>
      </c>
      <c r="AB3310" s="24"/>
      <c r="AC3310" s="25" t="s">
        <v>29</v>
      </c>
      <c r="AD3310" s="25">
        <f t="shared" si="466"/>
        <v>0</v>
      </c>
      <c r="AE3310" s="32">
        <f t="shared" si="467"/>
        <v>0</v>
      </c>
      <c r="AF3310" s="37">
        <f t="shared" si="460"/>
        <v>438.26963486585618</v>
      </c>
      <c r="AG3310" s="27"/>
      <c r="AK3310" s="27"/>
      <c r="AM3310" s="27"/>
    </row>
    <row r="3311" spans="1:39" x14ac:dyDescent="0.25">
      <c r="A3311" s="21">
        <v>2859680</v>
      </c>
      <c r="B3311" s="34">
        <v>8.3984387714118393E-5</v>
      </c>
      <c r="C3311" s="22">
        <v>9.5230802266045E-5</v>
      </c>
      <c r="D3311" s="22" t="s">
        <v>1644</v>
      </c>
      <c r="E3311" s="23">
        <v>67273870.163206205</v>
      </c>
      <c r="F3311" s="23">
        <f t="shared" si="459"/>
        <v>5649.9547948159716</v>
      </c>
      <c r="G3311" s="24" t="s">
        <v>24</v>
      </c>
      <c r="H3311" s="24">
        <v>1</v>
      </c>
      <c r="I3311" s="25" t="s">
        <v>40</v>
      </c>
      <c r="J3311" s="31">
        <f t="shared" si="461"/>
        <v>1</v>
      </c>
      <c r="K3311" s="24" t="s">
        <v>29</v>
      </c>
      <c r="L3311" s="24"/>
      <c r="M3311" s="25" t="s">
        <v>29</v>
      </c>
      <c r="N3311" s="25">
        <f t="shared" si="462"/>
        <v>0</v>
      </c>
      <c r="O3311" s="24" t="s">
        <v>29</v>
      </c>
      <c r="P3311" s="24"/>
      <c r="Q3311" s="25" t="s">
        <v>29</v>
      </c>
      <c r="R3311" s="25">
        <f t="shared" si="463"/>
        <v>0</v>
      </c>
      <c r="S3311" s="24" t="s">
        <v>29</v>
      </c>
      <c r="T3311" s="24"/>
      <c r="U3311" s="25" t="s">
        <v>29</v>
      </c>
      <c r="V3311" s="25">
        <f t="shared" si="464"/>
        <v>0</v>
      </c>
      <c r="W3311" s="25" t="s">
        <v>29</v>
      </c>
      <c r="X3311" s="25"/>
      <c r="Y3311" s="25" t="s">
        <v>29</v>
      </c>
      <c r="Z3311" s="25">
        <f t="shared" si="465"/>
        <v>0</v>
      </c>
      <c r="AA3311" s="24" t="s">
        <v>29</v>
      </c>
      <c r="AB3311" s="24"/>
      <c r="AC3311" s="25" t="s">
        <v>29</v>
      </c>
      <c r="AD3311" s="25">
        <f t="shared" si="466"/>
        <v>0</v>
      </c>
      <c r="AE3311" s="32">
        <f t="shared" si="467"/>
        <v>1</v>
      </c>
      <c r="AF3311" s="37">
        <f t="shared" si="460"/>
        <v>5649.9547948159716</v>
      </c>
      <c r="AG3311" s="27"/>
      <c r="AK3311" s="27"/>
      <c r="AM3311" s="27"/>
    </row>
    <row r="3312" spans="1:39" x14ac:dyDescent="0.25">
      <c r="A3312" s="21">
        <v>2859681</v>
      </c>
      <c r="B3312" s="34">
        <v>6.5289602853690705E-5</v>
      </c>
      <c r="C3312" s="22">
        <v>7.2725260208082599E-5</v>
      </c>
      <c r="D3312" s="22" t="s">
        <v>777</v>
      </c>
      <c r="E3312" s="23">
        <v>31742121.078223299</v>
      </c>
      <c r="F3312" s="23">
        <f t="shared" si="459"/>
        <v>2072.430478930964</v>
      </c>
      <c r="G3312" s="24" t="s">
        <v>24</v>
      </c>
      <c r="H3312" s="24">
        <v>2</v>
      </c>
      <c r="I3312" s="25" t="s">
        <v>36</v>
      </c>
      <c r="J3312" s="31">
        <f t="shared" si="461"/>
        <v>2</v>
      </c>
      <c r="K3312" s="24" t="s">
        <v>29</v>
      </c>
      <c r="L3312" s="24"/>
      <c r="M3312" s="25" t="s">
        <v>29</v>
      </c>
      <c r="N3312" s="25">
        <f t="shared" si="462"/>
        <v>0</v>
      </c>
      <c r="O3312" s="24" t="s">
        <v>29</v>
      </c>
      <c r="P3312" s="24"/>
      <c r="Q3312" s="25" t="s">
        <v>29</v>
      </c>
      <c r="R3312" s="25">
        <f t="shared" si="463"/>
        <v>0</v>
      </c>
      <c r="S3312" s="24" t="s">
        <v>29</v>
      </c>
      <c r="T3312" s="24"/>
      <c r="U3312" s="25" t="s">
        <v>29</v>
      </c>
      <c r="V3312" s="25">
        <f t="shared" si="464"/>
        <v>0</v>
      </c>
      <c r="W3312" s="25" t="s">
        <v>29</v>
      </c>
      <c r="X3312" s="25"/>
      <c r="Y3312" s="25" t="s">
        <v>29</v>
      </c>
      <c r="Z3312" s="25">
        <f t="shared" si="465"/>
        <v>0</v>
      </c>
      <c r="AA3312" s="24" t="s">
        <v>29</v>
      </c>
      <c r="AB3312" s="24"/>
      <c r="AC3312" s="25" t="s">
        <v>29</v>
      </c>
      <c r="AD3312" s="25">
        <f t="shared" si="466"/>
        <v>0</v>
      </c>
      <c r="AE3312" s="32">
        <f t="shared" si="467"/>
        <v>2</v>
      </c>
      <c r="AF3312" s="37">
        <f t="shared" si="460"/>
        <v>2072.430478930964</v>
      </c>
      <c r="AG3312" s="27"/>
      <c r="AK3312" s="27"/>
      <c r="AM3312" s="27"/>
    </row>
    <row r="3313" spans="1:39" x14ac:dyDescent="0.25">
      <c r="A3313" s="21">
        <v>2859684</v>
      </c>
      <c r="B3313" s="34">
        <v>4.1765881855183102E-6</v>
      </c>
      <c r="C3313" s="22">
        <v>6.4198914159439801E-6</v>
      </c>
      <c r="D3313" s="22" t="s">
        <v>1829</v>
      </c>
      <c r="E3313" s="23">
        <v>625840281.02976894</v>
      </c>
      <c r="F3313" s="23">
        <f t="shared" si="459"/>
        <v>2613.8771237703922</v>
      </c>
      <c r="G3313" s="24" t="s">
        <v>24</v>
      </c>
      <c r="H3313" s="24">
        <v>4</v>
      </c>
      <c r="I3313" s="25" t="s">
        <v>105</v>
      </c>
      <c r="J3313" s="31">
        <f t="shared" si="461"/>
        <v>0</v>
      </c>
      <c r="K3313" s="24" t="s">
        <v>24</v>
      </c>
      <c r="L3313" s="24">
        <v>1</v>
      </c>
      <c r="M3313" s="25" t="s">
        <v>76</v>
      </c>
      <c r="N3313" s="25">
        <f t="shared" si="462"/>
        <v>0</v>
      </c>
      <c r="O3313" s="24" t="s">
        <v>26</v>
      </c>
      <c r="P3313" s="24">
        <v>2</v>
      </c>
      <c r="Q3313" s="25" t="s">
        <v>27</v>
      </c>
      <c r="R3313" s="25">
        <f t="shared" si="463"/>
        <v>0</v>
      </c>
      <c r="S3313" s="24" t="s">
        <v>24</v>
      </c>
      <c r="T3313" s="24">
        <v>3</v>
      </c>
      <c r="U3313" s="25" t="s">
        <v>41</v>
      </c>
      <c r="V3313" s="25">
        <f t="shared" si="464"/>
        <v>3</v>
      </c>
      <c r="W3313" s="25" t="s">
        <v>29</v>
      </c>
      <c r="X3313" s="25"/>
      <c r="Y3313" s="25" t="s">
        <v>29</v>
      </c>
      <c r="Z3313" s="25">
        <f t="shared" si="465"/>
        <v>0</v>
      </c>
      <c r="AA3313" s="24" t="s">
        <v>29</v>
      </c>
      <c r="AB3313" s="24"/>
      <c r="AC3313" s="25" t="s">
        <v>29</v>
      </c>
      <c r="AD3313" s="25">
        <f t="shared" si="466"/>
        <v>0</v>
      </c>
      <c r="AE3313" s="32">
        <f t="shared" si="467"/>
        <v>3</v>
      </c>
      <c r="AF3313" s="37">
        <f t="shared" si="460"/>
        <v>2613.8771237703922</v>
      </c>
      <c r="AG3313" s="27"/>
      <c r="AM3313" s="27"/>
    </row>
    <row r="3314" spans="1:39" x14ac:dyDescent="0.25">
      <c r="A3314" s="21">
        <v>2859685</v>
      </c>
      <c r="B3314" s="34">
        <v>4.2367021831354198E-6</v>
      </c>
      <c r="C3314" s="22">
        <v>4.7538594763566401E-6</v>
      </c>
      <c r="D3314" s="22" t="s">
        <v>1516</v>
      </c>
      <c r="E3314" s="23">
        <v>170633926.374304</v>
      </c>
      <c r="F3314" s="23">
        <f t="shared" si="459"/>
        <v>722.92512838698224</v>
      </c>
      <c r="G3314" s="24" t="s">
        <v>24</v>
      </c>
      <c r="H3314" s="24">
        <v>1</v>
      </c>
      <c r="I3314" s="25" t="s">
        <v>41</v>
      </c>
      <c r="J3314" s="31">
        <f t="shared" si="461"/>
        <v>1</v>
      </c>
      <c r="K3314" s="24" t="s">
        <v>29</v>
      </c>
      <c r="L3314" s="24"/>
      <c r="M3314" s="25" t="s">
        <v>29</v>
      </c>
      <c r="N3314" s="25">
        <f t="shared" si="462"/>
        <v>0</v>
      </c>
      <c r="O3314" s="24" t="s">
        <v>29</v>
      </c>
      <c r="P3314" s="24"/>
      <c r="Q3314" s="25" t="s">
        <v>29</v>
      </c>
      <c r="R3314" s="25">
        <f t="shared" si="463"/>
        <v>0</v>
      </c>
      <c r="S3314" s="24" t="s">
        <v>29</v>
      </c>
      <c r="T3314" s="24"/>
      <c r="U3314" s="25" t="s">
        <v>29</v>
      </c>
      <c r="V3314" s="25">
        <f t="shared" si="464"/>
        <v>0</v>
      </c>
      <c r="W3314" s="25" t="s">
        <v>29</v>
      </c>
      <c r="X3314" s="25"/>
      <c r="Y3314" s="25" t="s">
        <v>29</v>
      </c>
      <c r="Z3314" s="25">
        <f t="shared" si="465"/>
        <v>0</v>
      </c>
      <c r="AA3314" s="24" t="s">
        <v>29</v>
      </c>
      <c r="AB3314" s="24"/>
      <c r="AC3314" s="25" t="s">
        <v>29</v>
      </c>
      <c r="AD3314" s="25">
        <f t="shared" si="466"/>
        <v>0</v>
      </c>
      <c r="AE3314" s="32">
        <f t="shared" si="467"/>
        <v>1</v>
      </c>
      <c r="AF3314" s="37">
        <f t="shared" si="460"/>
        <v>722.92512838698224</v>
      </c>
      <c r="AG3314" s="27"/>
      <c r="AM3314" s="27"/>
    </row>
    <row r="3315" spans="1:39" x14ac:dyDescent="0.25">
      <c r="A3315" s="21">
        <v>2859687</v>
      </c>
      <c r="B3315" s="34">
        <v>1.52752023255814E-4</v>
      </c>
      <c r="C3315" s="22">
        <v>1.8047725004566699E-4</v>
      </c>
      <c r="D3315" s="22" t="s">
        <v>3531</v>
      </c>
      <c r="E3315" s="23">
        <v>9473.4870149730705</v>
      </c>
      <c r="F3315" s="23">
        <f t="shared" si="459"/>
        <v>1.4470943088248185</v>
      </c>
      <c r="G3315" s="24" t="s">
        <v>26</v>
      </c>
      <c r="H3315" s="24">
        <v>0</v>
      </c>
      <c r="I3315" s="25" t="s">
        <v>35</v>
      </c>
      <c r="J3315" s="31">
        <f t="shared" si="461"/>
        <v>0</v>
      </c>
      <c r="K3315" s="24" t="s">
        <v>29</v>
      </c>
      <c r="L3315" s="24"/>
      <c r="M3315" s="25" t="s">
        <v>29</v>
      </c>
      <c r="N3315" s="25">
        <f t="shared" si="462"/>
        <v>0</v>
      </c>
      <c r="O3315" s="24" t="s">
        <v>29</v>
      </c>
      <c r="P3315" s="24"/>
      <c r="Q3315" s="25" t="s">
        <v>29</v>
      </c>
      <c r="R3315" s="25">
        <f t="shared" si="463"/>
        <v>0</v>
      </c>
      <c r="S3315" s="24" t="s">
        <v>29</v>
      </c>
      <c r="T3315" s="24"/>
      <c r="U3315" s="25" t="s">
        <v>29</v>
      </c>
      <c r="V3315" s="25">
        <f t="shared" si="464"/>
        <v>0</v>
      </c>
      <c r="W3315" s="25" t="s">
        <v>29</v>
      </c>
      <c r="X3315" s="25"/>
      <c r="Y3315" s="25" t="s">
        <v>29</v>
      </c>
      <c r="Z3315" s="25">
        <f t="shared" si="465"/>
        <v>0</v>
      </c>
      <c r="AA3315" s="24" t="s">
        <v>29</v>
      </c>
      <c r="AB3315" s="24"/>
      <c r="AC3315" s="25" t="s">
        <v>29</v>
      </c>
      <c r="AD3315" s="25">
        <f t="shared" si="466"/>
        <v>0</v>
      </c>
      <c r="AE3315" s="32">
        <f t="shared" si="467"/>
        <v>0</v>
      </c>
      <c r="AF3315" s="37">
        <f t="shared" si="460"/>
        <v>1.4470943088248185</v>
      </c>
      <c r="AG3315" s="27"/>
      <c r="AK3315" s="27"/>
    </row>
    <row r="3316" spans="1:39" x14ac:dyDescent="0.25">
      <c r="A3316" s="21">
        <v>2859688</v>
      </c>
      <c r="B3316" s="34">
        <v>3.8003795658352499E-5</v>
      </c>
      <c r="C3316" s="22">
        <v>4.2552016033270301E-5</v>
      </c>
      <c r="D3316" s="22" t="s">
        <v>2449</v>
      </c>
      <c r="E3316" s="23">
        <v>328399873.099666</v>
      </c>
      <c r="F3316" s="23">
        <f t="shared" si="459"/>
        <v>12480.441671508599</v>
      </c>
      <c r="G3316" s="24" t="s">
        <v>26</v>
      </c>
      <c r="H3316" s="24">
        <v>2</v>
      </c>
      <c r="I3316" s="25" t="s">
        <v>35</v>
      </c>
      <c r="J3316" s="31">
        <f t="shared" si="461"/>
        <v>0</v>
      </c>
      <c r="K3316" s="24" t="s">
        <v>24</v>
      </c>
      <c r="L3316" s="24">
        <v>3</v>
      </c>
      <c r="M3316" s="25" t="s">
        <v>31</v>
      </c>
      <c r="N3316" s="25">
        <f t="shared" si="462"/>
        <v>3</v>
      </c>
      <c r="O3316" s="24" t="s">
        <v>29</v>
      </c>
      <c r="P3316" s="24"/>
      <c r="Q3316" s="25" t="s">
        <v>29</v>
      </c>
      <c r="R3316" s="25">
        <f t="shared" si="463"/>
        <v>0</v>
      </c>
      <c r="S3316" s="24" t="s">
        <v>29</v>
      </c>
      <c r="T3316" s="24"/>
      <c r="U3316" s="25" t="s">
        <v>29</v>
      </c>
      <c r="V3316" s="25">
        <f t="shared" si="464"/>
        <v>0</v>
      </c>
      <c r="W3316" s="25" t="s">
        <v>29</v>
      </c>
      <c r="X3316" s="25"/>
      <c r="Y3316" s="25" t="s">
        <v>29</v>
      </c>
      <c r="Z3316" s="25">
        <f t="shared" si="465"/>
        <v>0</v>
      </c>
      <c r="AA3316" s="24" t="s">
        <v>29</v>
      </c>
      <c r="AB3316" s="24"/>
      <c r="AC3316" s="25" t="s">
        <v>29</v>
      </c>
      <c r="AD3316" s="25">
        <f t="shared" si="466"/>
        <v>0</v>
      </c>
      <c r="AE3316" s="32">
        <f t="shared" si="467"/>
        <v>3</v>
      </c>
      <c r="AF3316" s="37">
        <f t="shared" si="460"/>
        <v>12480.441671508599</v>
      </c>
      <c r="AG3316" s="27"/>
      <c r="AK3316" s="27"/>
      <c r="AM3316" s="27"/>
    </row>
    <row r="3317" spans="1:39" x14ac:dyDescent="0.25">
      <c r="A3317" s="21">
        <v>2859699</v>
      </c>
      <c r="B3317" s="34">
        <v>1.5213331531815899E-5</v>
      </c>
      <c r="C3317" s="22">
        <v>1.46325772537734E-5</v>
      </c>
      <c r="D3317" s="22" t="s">
        <v>1705</v>
      </c>
      <c r="E3317" s="23">
        <v>724269065.52296996</v>
      </c>
      <c r="F3317" s="23">
        <f t="shared" si="459"/>
        <v>11018.545412039435</v>
      </c>
      <c r="G3317" s="24" t="s">
        <v>24</v>
      </c>
      <c r="H3317" s="24">
        <v>3</v>
      </c>
      <c r="I3317" s="25" t="s">
        <v>34</v>
      </c>
      <c r="J3317" s="31">
        <f t="shared" si="461"/>
        <v>0</v>
      </c>
      <c r="K3317" s="24" t="s">
        <v>26</v>
      </c>
      <c r="L3317" s="24">
        <v>1</v>
      </c>
      <c r="M3317" s="25" t="s">
        <v>27</v>
      </c>
      <c r="N3317" s="25">
        <f t="shared" si="462"/>
        <v>0</v>
      </c>
      <c r="O3317" s="24" t="s">
        <v>24</v>
      </c>
      <c r="P3317" s="24">
        <v>3</v>
      </c>
      <c r="Q3317" s="25" t="s">
        <v>40</v>
      </c>
      <c r="R3317" s="25">
        <f t="shared" si="463"/>
        <v>3</v>
      </c>
      <c r="S3317" s="24" t="s">
        <v>29</v>
      </c>
      <c r="T3317" s="24"/>
      <c r="U3317" s="25" t="s">
        <v>29</v>
      </c>
      <c r="V3317" s="25">
        <f t="shared" si="464"/>
        <v>0</v>
      </c>
      <c r="W3317" s="25" t="s">
        <v>29</v>
      </c>
      <c r="X3317" s="25"/>
      <c r="Y3317" s="25" t="s">
        <v>29</v>
      </c>
      <c r="Z3317" s="25">
        <f t="shared" si="465"/>
        <v>0</v>
      </c>
      <c r="AA3317" s="24" t="s">
        <v>29</v>
      </c>
      <c r="AB3317" s="24"/>
      <c r="AC3317" s="25" t="s">
        <v>29</v>
      </c>
      <c r="AD3317" s="25">
        <f t="shared" si="466"/>
        <v>0</v>
      </c>
      <c r="AE3317" s="32">
        <f t="shared" si="467"/>
        <v>3</v>
      </c>
      <c r="AF3317" s="37">
        <f t="shared" si="460"/>
        <v>11018.545412039435</v>
      </c>
      <c r="AG3317" s="27"/>
      <c r="AK3317" s="27"/>
      <c r="AM3317" s="27"/>
    </row>
    <row r="3318" spans="1:39" x14ac:dyDescent="0.25">
      <c r="A3318" s="21">
        <v>2859704</v>
      </c>
      <c r="B3318" s="34">
        <v>7.9030155154275801E-5</v>
      </c>
      <c r="C3318" s="22">
        <v>8.9711829932574198E-5</v>
      </c>
      <c r="D3318" s="22" t="s">
        <v>1861</v>
      </c>
      <c r="E3318" s="23">
        <v>20699386.805600699</v>
      </c>
      <c r="F3318" s="23">
        <f t="shared" si="459"/>
        <v>1635.8757508449926</v>
      </c>
      <c r="G3318" s="24" t="s">
        <v>24</v>
      </c>
      <c r="H3318" s="24">
        <v>1</v>
      </c>
      <c r="I3318" s="25" t="s">
        <v>36</v>
      </c>
      <c r="J3318" s="31">
        <f t="shared" si="461"/>
        <v>1</v>
      </c>
      <c r="K3318" s="24" t="s">
        <v>29</v>
      </c>
      <c r="L3318" s="24"/>
      <c r="M3318" s="25" t="s">
        <v>29</v>
      </c>
      <c r="N3318" s="25">
        <f t="shared" si="462"/>
        <v>0</v>
      </c>
      <c r="O3318" s="24" t="s">
        <v>29</v>
      </c>
      <c r="P3318" s="24"/>
      <c r="Q3318" s="25" t="s">
        <v>29</v>
      </c>
      <c r="R3318" s="25">
        <f t="shared" si="463"/>
        <v>0</v>
      </c>
      <c r="S3318" s="24" t="s">
        <v>29</v>
      </c>
      <c r="T3318" s="24"/>
      <c r="U3318" s="25" t="s">
        <v>29</v>
      </c>
      <c r="V3318" s="25">
        <f t="shared" si="464"/>
        <v>0</v>
      </c>
      <c r="W3318" s="25" t="s">
        <v>29</v>
      </c>
      <c r="X3318" s="25"/>
      <c r="Y3318" s="25" t="s">
        <v>29</v>
      </c>
      <c r="Z3318" s="25">
        <f t="shared" si="465"/>
        <v>0</v>
      </c>
      <c r="AA3318" s="24" t="s">
        <v>29</v>
      </c>
      <c r="AB3318" s="24"/>
      <c r="AC3318" s="25" t="s">
        <v>29</v>
      </c>
      <c r="AD3318" s="25">
        <f t="shared" si="466"/>
        <v>0</v>
      </c>
      <c r="AE3318" s="32">
        <f t="shared" si="467"/>
        <v>1</v>
      </c>
      <c r="AF3318" s="37">
        <f t="shared" si="460"/>
        <v>1635.8757508449926</v>
      </c>
      <c r="AG3318" s="27"/>
      <c r="AK3318" s="27"/>
    </row>
    <row r="3319" spans="1:39" x14ac:dyDescent="0.25">
      <c r="A3319" s="21">
        <v>2859705</v>
      </c>
      <c r="B3319" s="34">
        <v>3.9312743922888298E-4</v>
      </c>
      <c r="C3319" s="22">
        <v>4.5954662983119303E-4</v>
      </c>
      <c r="D3319" s="22" t="s">
        <v>3475</v>
      </c>
      <c r="E3319" s="23">
        <v>75645466.343737498</v>
      </c>
      <c r="F3319" s="23">
        <f t="shared" si="459"/>
        <v>29738.308472988178</v>
      </c>
      <c r="G3319" s="24" t="s">
        <v>24</v>
      </c>
      <c r="H3319" s="24">
        <v>2</v>
      </c>
      <c r="I3319" s="25" t="s">
        <v>38</v>
      </c>
      <c r="J3319" s="31">
        <f t="shared" si="461"/>
        <v>0</v>
      </c>
      <c r="K3319" s="24" t="s">
        <v>29</v>
      </c>
      <c r="L3319" s="24"/>
      <c r="M3319" s="25" t="s">
        <v>29</v>
      </c>
      <c r="N3319" s="25">
        <f t="shared" si="462"/>
        <v>0</v>
      </c>
      <c r="O3319" s="24" t="s">
        <v>29</v>
      </c>
      <c r="P3319" s="24"/>
      <c r="Q3319" s="25" t="s">
        <v>29</v>
      </c>
      <c r="R3319" s="25">
        <f t="shared" si="463"/>
        <v>0</v>
      </c>
      <c r="S3319" s="24" t="s">
        <v>29</v>
      </c>
      <c r="T3319" s="24"/>
      <c r="U3319" s="25" t="s">
        <v>29</v>
      </c>
      <c r="V3319" s="25">
        <f t="shared" si="464"/>
        <v>0</v>
      </c>
      <c r="W3319" s="25" t="s">
        <v>29</v>
      </c>
      <c r="X3319" s="25"/>
      <c r="Y3319" s="25" t="s">
        <v>29</v>
      </c>
      <c r="Z3319" s="25">
        <f t="shared" si="465"/>
        <v>0</v>
      </c>
      <c r="AA3319" s="24" t="s">
        <v>29</v>
      </c>
      <c r="AB3319" s="24"/>
      <c r="AC3319" s="25" t="s">
        <v>29</v>
      </c>
      <c r="AD3319" s="25">
        <f t="shared" si="466"/>
        <v>0</v>
      </c>
      <c r="AE3319" s="32">
        <f t="shared" si="467"/>
        <v>0</v>
      </c>
      <c r="AF3319" s="37">
        <f t="shared" si="460"/>
        <v>29738.308472988178</v>
      </c>
      <c r="AG3319" s="27"/>
      <c r="AK3319" s="27"/>
      <c r="AM3319" s="27"/>
    </row>
    <row r="3320" spans="1:39" x14ac:dyDescent="0.25">
      <c r="A3320" s="21">
        <v>2859706</v>
      </c>
      <c r="B3320" s="34">
        <v>5.9895220641105797E-5</v>
      </c>
      <c r="C3320" s="22">
        <v>5.9791011307882498E-5</v>
      </c>
      <c r="D3320" s="22" t="s">
        <v>1004</v>
      </c>
      <c r="E3320" s="23">
        <v>1689945640.82265</v>
      </c>
      <c r="F3320" s="23">
        <f t="shared" si="459"/>
        <v>101219.66702854754</v>
      </c>
      <c r="G3320" s="24" t="s">
        <v>26</v>
      </c>
      <c r="H3320" s="24">
        <v>3</v>
      </c>
      <c r="I3320" s="25" t="s">
        <v>38</v>
      </c>
      <c r="J3320" s="31">
        <f t="shared" si="461"/>
        <v>0</v>
      </c>
      <c r="K3320" s="24" t="s">
        <v>24</v>
      </c>
      <c r="L3320" s="24">
        <v>3</v>
      </c>
      <c r="M3320" s="25" t="s">
        <v>40</v>
      </c>
      <c r="N3320" s="25">
        <f t="shared" si="462"/>
        <v>3</v>
      </c>
      <c r="O3320" s="24" t="s">
        <v>29</v>
      </c>
      <c r="P3320" s="24"/>
      <c r="Q3320" s="25" t="s">
        <v>29</v>
      </c>
      <c r="R3320" s="25">
        <f t="shared" si="463"/>
        <v>0</v>
      </c>
      <c r="S3320" s="24" t="s">
        <v>29</v>
      </c>
      <c r="T3320" s="24"/>
      <c r="U3320" s="25" t="s">
        <v>29</v>
      </c>
      <c r="V3320" s="25">
        <f t="shared" si="464"/>
        <v>0</v>
      </c>
      <c r="W3320" s="25" t="s">
        <v>29</v>
      </c>
      <c r="X3320" s="25"/>
      <c r="Y3320" s="25" t="s">
        <v>29</v>
      </c>
      <c r="Z3320" s="25">
        <f t="shared" si="465"/>
        <v>0</v>
      </c>
      <c r="AA3320" s="24" t="s">
        <v>29</v>
      </c>
      <c r="AB3320" s="24"/>
      <c r="AC3320" s="25" t="s">
        <v>29</v>
      </c>
      <c r="AD3320" s="25">
        <f t="shared" si="466"/>
        <v>0</v>
      </c>
      <c r="AE3320" s="32">
        <f t="shared" si="467"/>
        <v>3</v>
      </c>
      <c r="AF3320" s="37">
        <f t="shared" si="460"/>
        <v>101219.66702854754</v>
      </c>
      <c r="AG3320" s="27"/>
      <c r="AK3320" s="27"/>
      <c r="AM3320" s="27"/>
    </row>
    <row r="3321" spans="1:39" x14ac:dyDescent="0.25">
      <c r="A3321" s="21">
        <v>2859708</v>
      </c>
      <c r="B3321" s="34">
        <v>2.32970960706816E-6</v>
      </c>
      <c r="C3321" s="22">
        <v>2.8389972739911001E-6</v>
      </c>
      <c r="D3321" s="22" t="s">
        <v>4057</v>
      </c>
      <c r="E3321" s="23">
        <v>21735619.447736699</v>
      </c>
      <c r="F3321" s="23">
        <f t="shared" si="459"/>
        <v>50.637681442969722</v>
      </c>
      <c r="G3321" s="24" t="s">
        <v>24</v>
      </c>
      <c r="H3321" s="24">
        <v>1</v>
      </c>
      <c r="I3321" s="25" t="s">
        <v>50</v>
      </c>
      <c r="J3321" s="31">
        <f t="shared" si="461"/>
        <v>0</v>
      </c>
      <c r="K3321" s="24" t="s">
        <v>24</v>
      </c>
      <c r="L3321" s="24">
        <v>1</v>
      </c>
      <c r="M3321" s="25" t="s">
        <v>27</v>
      </c>
      <c r="N3321" s="25">
        <f t="shared" si="462"/>
        <v>0</v>
      </c>
      <c r="O3321" s="24" t="s">
        <v>24</v>
      </c>
      <c r="P3321" s="24">
        <v>1</v>
      </c>
      <c r="Q3321" s="25" t="s">
        <v>81</v>
      </c>
      <c r="R3321" s="25">
        <f t="shared" si="463"/>
        <v>0</v>
      </c>
      <c r="S3321" s="24" t="s">
        <v>29</v>
      </c>
      <c r="T3321" s="24"/>
      <c r="U3321" s="25" t="s">
        <v>29</v>
      </c>
      <c r="V3321" s="25">
        <f t="shared" si="464"/>
        <v>0</v>
      </c>
      <c r="W3321" s="25" t="s">
        <v>29</v>
      </c>
      <c r="X3321" s="25"/>
      <c r="Y3321" s="25" t="s">
        <v>29</v>
      </c>
      <c r="Z3321" s="25">
        <f t="shared" si="465"/>
        <v>0</v>
      </c>
      <c r="AA3321" s="24" t="s">
        <v>29</v>
      </c>
      <c r="AB3321" s="24"/>
      <c r="AC3321" s="25" t="s">
        <v>29</v>
      </c>
      <c r="AD3321" s="25">
        <f t="shared" si="466"/>
        <v>0</v>
      </c>
      <c r="AE3321" s="32">
        <f t="shared" si="467"/>
        <v>0</v>
      </c>
      <c r="AF3321" s="37">
        <f t="shared" si="460"/>
        <v>50.637681442969722</v>
      </c>
      <c r="AG3321" s="27"/>
      <c r="AK3321" s="27"/>
      <c r="AM3321" s="27"/>
    </row>
    <row r="3322" spans="1:39" x14ac:dyDescent="0.25">
      <c r="A3322" s="21">
        <v>2859710</v>
      </c>
      <c r="B3322" s="34">
        <v>7.7742818863583805E-6</v>
      </c>
      <c r="C3322" s="22">
        <v>7.4572490708996903E-6</v>
      </c>
      <c r="D3322" s="22" t="s">
        <v>558</v>
      </c>
      <c r="E3322" s="23">
        <v>3209366489.2636399</v>
      </c>
      <c r="F3322" s="23">
        <f t="shared" si="459"/>
        <v>24950.519764167904</v>
      </c>
      <c r="G3322" s="24" t="s">
        <v>24</v>
      </c>
      <c r="H3322" s="24">
        <v>3</v>
      </c>
      <c r="I3322" s="25" t="s">
        <v>34</v>
      </c>
      <c r="J3322" s="31">
        <f t="shared" si="461"/>
        <v>0</v>
      </c>
      <c r="K3322" s="24" t="s">
        <v>24</v>
      </c>
      <c r="L3322" s="24">
        <v>4</v>
      </c>
      <c r="M3322" s="25" t="s">
        <v>40</v>
      </c>
      <c r="N3322" s="25">
        <f t="shared" si="462"/>
        <v>4</v>
      </c>
      <c r="O3322" s="24" t="s">
        <v>29</v>
      </c>
      <c r="P3322" s="24"/>
      <c r="Q3322" s="25" t="s">
        <v>29</v>
      </c>
      <c r="R3322" s="25">
        <f t="shared" si="463"/>
        <v>0</v>
      </c>
      <c r="S3322" s="24" t="s">
        <v>29</v>
      </c>
      <c r="T3322" s="24"/>
      <c r="U3322" s="25" t="s">
        <v>29</v>
      </c>
      <c r="V3322" s="25">
        <f t="shared" si="464"/>
        <v>0</v>
      </c>
      <c r="W3322" s="25" t="s">
        <v>29</v>
      </c>
      <c r="X3322" s="25"/>
      <c r="Y3322" s="25" t="s">
        <v>29</v>
      </c>
      <c r="Z3322" s="25">
        <f t="shared" si="465"/>
        <v>0</v>
      </c>
      <c r="AA3322" s="24" t="s">
        <v>29</v>
      </c>
      <c r="AB3322" s="24"/>
      <c r="AC3322" s="25" t="s">
        <v>29</v>
      </c>
      <c r="AD3322" s="25">
        <f t="shared" si="466"/>
        <v>0</v>
      </c>
      <c r="AE3322" s="32">
        <f t="shared" si="467"/>
        <v>4</v>
      </c>
      <c r="AF3322" s="37">
        <f t="shared" si="460"/>
        <v>24950.519764167904</v>
      </c>
      <c r="AG3322" s="27"/>
      <c r="AM3322" s="27"/>
    </row>
    <row r="3323" spans="1:39" x14ac:dyDescent="0.25">
      <c r="A3323" s="21">
        <v>2859713</v>
      </c>
      <c r="B3323" s="34">
        <v>1.0266331440830101E-4</v>
      </c>
      <c r="C3323" s="22">
        <v>1.1199667343541001E-4</v>
      </c>
      <c r="D3323" s="22" t="s">
        <v>3769</v>
      </c>
      <c r="E3323" s="23">
        <v>11655773.057925001</v>
      </c>
      <c r="F3323" s="23">
        <f t="shared" si="459"/>
        <v>1196.6202941175584</v>
      </c>
      <c r="G3323" s="24" t="s">
        <v>24</v>
      </c>
      <c r="H3323" s="24">
        <v>1</v>
      </c>
      <c r="I3323" s="25" t="s">
        <v>53</v>
      </c>
      <c r="J3323" s="31">
        <f t="shared" si="461"/>
        <v>0</v>
      </c>
      <c r="K3323" s="24" t="s">
        <v>29</v>
      </c>
      <c r="L3323" s="24"/>
      <c r="M3323" s="25" t="s">
        <v>29</v>
      </c>
      <c r="N3323" s="25">
        <f t="shared" si="462"/>
        <v>0</v>
      </c>
      <c r="O3323" s="24" t="s">
        <v>29</v>
      </c>
      <c r="P3323" s="24"/>
      <c r="Q3323" s="25" t="s">
        <v>29</v>
      </c>
      <c r="R3323" s="25">
        <f t="shared" si="463"/>
        <v>0</v>
      </c>
      <c r="S3323" s="24" t="s">
        <v>29</v>
      </c>
      <c r="T3323" s="24"/>
      <c r="U3323" s="25" t="s">
        <v>29</v>
      </c>
      <c r="V3323" s="25">
        <f t="shared" si="464"/>
        <v>0</v>
      </c>
      <c r="W3323" s="25" t="s">
        <v>29</v>
      </c>
      <c r="X3323" s="25"/>
      <c r="Y3323" s="25" t="s">
        <v>29</v>
      </c>
      <c r="Z3323" s="25">
        <f t="shared" si="465"/>
        <v>0</v>
      </c>
      <c r="AA3323" s="24" t="s">
        <v>29</v>
      </c>
      <c r="AB3323" s="24"/>
      <c r="AC3323" s="25" t="s">
        <v>29</v>
      </c>
      <c r="AD3323" s="25">
        <f t="shared" si="466"/>
        <v>0</v>
      </c>
      <c r="AE3323" s="32">
        <f t="shared" si="467"/>
        <v>0</v>
      </c>
      <c r="AF3323" s="37">
        <f t="shared" si="460"/>
        <v>1196.6202941175584</v>
      </c>
      <c r="AG3323" s="27"/>
      <c r="AK3323" s="27"/>
      <c r="AM3323" s="27"/>
    </row>
    <row r="3324" spans="1:39" x14ac:dyDescent="0.25">
      <c r="A3324" s="21">
        <v>2859714</v>
      </c>
      <c r="B3324" s="34">
        <v>7.6614005134929695E-5</v>
      </c>
      <c r="C3324" s="22">
        <v>8.6576539005652603E-5</v>
      </c>
      <c r="D3324" s="22" t="s">
        <v>1516</v>
      </c>
      <c r="E3324" s="23">
        <v>51185887.674316302</v>
      </c>
      <c r="F3324" s="23">
        <f t="shared" si="459"/>
        <v>3921.5558611160036</v>
      </c>
      <c r="G3324" s="24" t="s">
        <v>24</v>
      </c>
      <c r="H3324" s="24">
        <v>1</v>
      </c>
      <c r="I3324" s="25" t="s">
        <v>41</v>
      </c>
      <c r="J3324" s="31">
        <f t="shared" si="461"/>
        <v>1</v>
      </c>
      <c r="K3324" s="24" t="s">
        <v>29</v>
      </c>
      <c r="L3324" s="24"/>
      <c r="M3324" s="25" t="s">
        <v>29</v>
      </c>
      <c r="N3324" s="25">
        <f t="shared" si="462"/>
        <v>0</v>
      </c>
      <c r="O3324" s="24" t="s">
        <v>29</v>
      </c>
      <c r="P3324" s="24"/>
      <c r="Q3324" s="25" t="s">
        <v>29</v>
      </c>
      <c r="R3324" s="25">
        <f t="shared" si="463"/>
        <v>0</v>
      </c>
      <c r="S3324" s="24" t="s">
        <v>29</v>
      </c>
      <c r="T3324" s="24"/>
      <c r="U3324" s="25" t="s">
        <v>29</v>
      </c>
      <c r="V3324" s="25">
        <f t="shared" si="464"/>
        <v>0</v>
      </c>
      <c r="W3324" s="25" t="s">
        <v>29</v>
      </c>
      <c r="X3324" s="25"/>
      <c r="Y3324" s="25" t="s">
        <v>29</v>
      </c>
      <c r="Z3324" s="25">
        <f t="shared" si="465"/>
        <v>0</v>
      </c>
      <c r="AA3324" s="24" t="s">
        <v>29</v>
      </c>
      <c r="AB3324" s="24"/>
      <c r="AC3324" s="25" t="s">
        <v>29</v>
      </c>
      <c r="AD3324" s="25">
        <f t="shared" si="466"/>
        <v>0</v>
      </c>
      <c r="AE3324" s="32">
        <f t="shared" si="467"/>
        <v>1</v>
      </c>
      <c r="AF3324" s="37">
        <f t="shared" si="460"/>
        <v>3921.5558611160036</v>
      </c>
      <c r="AG3324" s="27"/>
      <c r="AK3324" s="27"/>
    </row>
    <row r="3325" spans="1:39" x14ac:dyDescent="0.25">
      <c r="A3325" s="21">
        <v>2859720</v>
      </c>
      <c r="B3325" s="34">
        <v>1.0324841149967399E-6</v>
      </c>
      <c r="C3325" s="22">
        <v>1.33767607173584E-6</v>
      </c>
      <c r="D3325" s="22" t="s">
        <v>3450</v>
      </c>
      <c r="E3325" s="23">
        <v>79462097.650379494</v>
      </c>
      <c r="F3325" s="23">
        <f t="shared" si="459"/>
        <v>82.043353568336599</v>
      </c>
      <c r="G3325" s="24" t="s">
        <v>26</v>
      </c>
      <c r="H3325" s="24">
        <v>1</v>
      </c>
      <c r="I3325" s="25" t="s">
        <v>43</v>
      </c>
      <c r="J3325" s="31">
        <f t="shared" si="461"/>
        <v>0</v>
      </c>
      <c r="K3325" s="24" t="s">
        <v>24</v>
      </c>
      <c r="L3325" s="24">
        <v>1</v>
      </c>
      <c r="M3325" s="25" t="s">
        <v>36</v>
      </c>
      <c r="N3325" s="25">
        <f t="shared" si="462"/>
        <v>1</v>
      </c>
      <c r="O3325" s="24" t="s">
        <v>29</v>
      </c>
      <c r="P3325" s="24"/>
      <c r="Q3325" s="25" t="s">
        <v>29</v>
      </c>
      <c r="R3325" s="25">
        <f t="shared" si="463"/>
        <v>0</v>
      </c>
      <c r="S3325" s="24" t="s">
        <v>29</v>
      </c>
      <c r="T3325" s="24"/>
      <c r="U3325" s="25" t="s">
        <v>29</v>
      </c>
      <c r="V3325" s="25">
        <f t="shared" si="464"/>
        <v>0</v>
      </c>
      <c r="W3325" s="25" t="s">
        <v>29</v>
      </c>
      <c r="X3325" s="25"/>
      <c r="Y3325" s="25" t="s">
        <v>29</v>
      </c>
      <c r="Z3325" s="25">
        <f t="shared" si="465"/>
        <v>0</v>
      </c>
      <c r="AA3325" s="24" t="s">
        <v>29</v>
      </c>
      <c r="AB3325" s="24"/>
      <c r="AC3325" s="25" t="s">
        <v>29</v>
      </c>
      <c r="AD3325" s="25">
        <f t="shared" si="466"/>
        <v>0</v>
      </c>
      <c r="AE3325" s="32">
        <f t="shared" si="467"/>
        <v>1</v>
      </c>
      <c r="AF3325" s="37">
        <f t="shared" si="460"/>
        <v>82.043353568336599</v>
      </c>
      <c r="AG3325" s="27"/>
      <c r="AM3325" s="27"/>
    </row>
    <row r="3326" spans="1:39" x14ac:dyDescent="0.25">
      <c r="A3326" s="21">
        <v>2859724</v>
      </c>
      <c r="B3326" s="34">
        <v>2.12142217198922E-4</v>
      </c>
      <c r="C3326" s="22">
        <v>2.1795168774329501E-4</v>
      </c>
      <c r="D3326" s="22" t="s">
        <v>3460</v>
      </c>
      <c r="E3326" s="23">
        <v>125322.073434701</v>
      </c>
      <c r="F3326" s="23">
        <f t="shared" si="459"/>
        <v>26.586102522403593</v>
      </c>
      <c r="G3326" s="24" t="s">
        <v>24</v>
      </c>
      <c r="H3326" s="24">
        <v>3</v>
      </c>
      <c r="I3326" s="25" t="s">
        <v>35</v>
      </c>
      <c r="J3326" s="31">
        <f t="shared" si="461"/>
        <v>0</v>
      </c>
      <c r="K3326" s="24" t="s">
        <v>29</v>
      </c>
      <c r="L3326" s="24"/>
      <c r="M3326" s="25" t="s">
        <v>29</v>
      </c>
      <c r="N3326" s="25">
        <f t="shared" si="462"/>
        <v>0</v>
      </c>
      <c r="O3326" s="24" t="s">
        <v>29</v>
      </c>
      <c r="P3326" s="24"/>
      <c r="Q3326" s="25" t="s">
        <v>29</v>
      </c>
      <c r="R3326" s="25">
        <f t="shared" si="463"/>
        <v>0</v>
      </c>
      <c r="S3326" s="24" t="s">
        <v>29</v>
      </c>
      <c r="T3326" s="24"/>
      <c r="U3326" s="25" t="s">
        <v>29</v>
      </c>
      <c r="V3326" s="25">
        <f t="shared" si="464"/>
        <v>0</v>
      </c>
      <c r="W3326" s="25" t="s">
        <v>29</v>
      </c>
      <c r="X3326" s="25"/>
      <c r="Y3326" s="25" t="s">
        <v>29</v>
      </c>
      <c r="Z3326" s="25">
        <f t="shared" si="465"/>
        <v>0</v>
      </c>
      <c r="AA3326" s="24" t="s">
        <v>29</v>
      </c>
      <c r="AB3326" s="24"/>
      <c r="AC3326" s="25" t="s">
        <v>29</v>
      </c>
      <c r="AD3326" s="25">
        <f t="shared" si="466"/>
        <v>0</v>
      </c>
      <c r="AE3326" s="32">
        <f t="shared" si="467"/>
        <v>0</v>
      </c>
      <c r="AF3326" s="37">
        <f t="shared" si="460"/>
        <v>26.586102522403593</v>
      </c>
      <c r="AG3326" s="27"/>
      <c r="AK3326" s="27"/>
      <c r="AM3326" s="27"/>
    </row>
    <row r="3327" spans="1:39" x14ac:dyDescent="0.25">
      <c r="A3327" s="21">
        <v>2859725</v>
      </c>
      <c r="B3327" s="34">
        <v>3.1558579875365199E-6</v>
      </c>
      <c r="C3327" s="22">
        <v>2.7088799438038201E-6</v>
      </c>
      <c r="D3327" s="22" t="s">
        <v>1073</v>
      </c>
      <c r="E3327" s="23">
        <v>1533187470.4823301</v>
      </c>
      <c r="F3327" s="23">
        <f t="shared" si="459"/>
        <v>4838.5219251125736</v>
      </c>
      <c r="G3327" s="24" t="s">
        <v>24</v>
      </c>
      <c r="H3327" s="24">
        <v>5</v>
      </c>
      <c r="I3327" s="25" t="s">
        <v>44</v>
      </c>
      <c r="J3327" s="31">
        <f t="shared" si="461"/>
        <v>5</v>
      </c>
      <c r="K3327" s="24" t="s">
        <v>29</v>
      </c>
      <c r="L3327" s="24"/>
      <c r="M3327" s="25" t="s">
        <v>29</v>
      </c>
      <c r="N3327" s="25">
        <f t="shared" si="462"/>
        <v>0</v>
      </c>
      <c r="O3327" s="24" t="s">
        <v>29</v>
      </c>
      <c r="P3327" s="24"/>
      <c r="Q3327" s="25" t="s">
        <v>29</v>
      </c>
      <c r="R3327" s="25">
        <f t="shared" si="463"/>
        <v>0</v>
      </c>
      <c r="S3327" s="24" t="s">
        <v>29</v>
      </c>
      <c r="T3327" s="24"/>
      <c r="U3327" s="25" t="s">
        <v>29</v>
      </c>
      <c r="V3327" s="25">
        <f t="shared" si="464"/>
        <v>0</v>
      </c>
      <c r="W3327" s="25" t="s">
        <v>29</v>
      </c>
      <c r="X3327" s="25"/>
      <c r="Y3327" s="25" t="s">
        <v>29</v>
      </c>
      <c r="Z3327" s="25">
        <f t="shared" si="465"/>
        <v>0</v>
      </c>
      <c r="AA3327" s="24" t="s">
        <v>29</v>
      </c>
      <c r="AB3327" s="24"/>
      <c r="AC3327" s="25" t="s">
        <v>29</v>
      </c>
      <c r="AD3327" s="25">
        <f t="shared" si="466"/>
        <v>0</v>
      </c>
      <c r="AE3327" s="32">
        <f t="shared" si="467"/>
        <v>5</v>
      </c>
      <c r="AF3327" s="37">
        <f t="shared" si="460"/>
        <v>4838.5219251125736</v>
      </c>
      <c r="AG3327" s="27"/>
      <c r="AK3327" s="27"/>
    </row>
    <row r="3328" spans="1:39" x14ac:dyDescent="0.25">
      <c r="A3328" s="21">
        <v>2859727</v>
      </c>
      <c r="B3328" s="34">
        <v>8.7526136910520693E-6</v>
      </c>
      <c r="C3328" s="22">
        <v>1.17449351273572E-5</v>
      </c>
      <c r="D3328" s="22" t="s">
        <v>4589</v>
      </c>
      <c r="E3328" s="23">
        <v>5156022.3869965998</v>
      </c>
      <c r="F3328" s="23">
        <f t="shared" si="459"/>
        <v>45.128672135797409</v>
      </c>
      <c r="G3328" s="24" t="s">
        <v>24</v>
      </c>
      <c r="H3328" s="24">
        <v>2</v>
      </c>
      <c r="I3328" s="25" t="s">
        <v>49</v>
      </c>
      <c r="J3328" s="31">
        <f t="shared" si="461"/>
        <v>0</v>
      </c>
      <c r="K3328" s="24" t="s">
        <v>29</v>
      </c>
      <c r="L3328" s="24"/>
      <c r="M3328" s="25" t="s">
        <v>29</v>
      </c>
      <c r="N3328" s="25">
        <f t="shared" si="462"/>
        <v>0</v>
      </c>
      <c r="O3328" s="24" t="s">
        <v>29</v>
      </c>
      <c r="P3328" s="24"/>
      <c r="Q3328" s="25" t="s">
        <v>29</v>
      </c>
      <c r="R3328" s="25">
        <f t="shared" si="463"/>
        <v>0</v>
      </c>
      <c r="S3328" s="24" t="s">
        <v>29</v>
      </c>
      <c r="T3328" s="24"/>
      <c r="U3328" s="25" t="s">
        <v>29</v>
      </c>
      <c r="V3328" s="25">
        <f t="shared" si="464"/>
        <v>0</v>
      </c>
      <c r="W3328" s="25" t="s">
        <v>29</v>
      </c>
      <c r="X3328" s="25"/>
      <c r="Y3328" s="25" t="s">
        <v>29</v>
      </c>
      <c r="Z3328" s="25">
        <f t="shared" si="465"/>
        <v>0</v>
      </c>
      <c r="AA3328" s="24" t="s">
        <v>29</v>
      </c>
      <c r="AB3328" s="24"/>
      <c r="AC3328" s="25" t="s">
        <v>29</v>
      </c>
      <c r="AD3328" s="25">
        <f t="shared" si="466"/>
        <v>0</v>
      </c>
      <c r="AE3328" s="32">
        <f t="shared" si="467"/>
        <v>0</v>
      </c>
      <c r="AF3328" s="37">
        <f t="shared" si="460"/>
        <v>45.128672135797409</v>
      </c>
      <c r="AG3328" s="27"/>
      <c r="AM3328" s="27"/>
    </row>
    <row r="3329" spans="1:39" x14ac:dyDescent="0.25">
      <c r="A3329" s="21">
        <v>2859731</v>
      </c>
      <c r="B3329" s="34">
        <v>1.71474408888812E-5</v>
      </c>
      <c r="C3329" s="22">
        <v>1.7891113876685099E-5</v>
      </c>
      <c r="D3329" s="22" t="s">
        <v>2398</v>
      </c>
      <c r="E3329" s="23">
        <v>345626198.98400801</v>
      </c>
      <c r="F3329" s="23">
        <f t="shared" si="459"/>
        <v>5926.6048167269691</v>
      </c>
      <c r="G3329" s="24" t="s">
        <v>24</v>
      </c>
      <c r="H3329" s="24">
        <v>2</v>
      </c>
      <c r="I3329" s="25" t="s">
        <v>34</v>
      </c>
      <c r="J3329" s="31">
        <f t="shared" si="461"/>
        <v>0</v>
      </c>
      <c r="K3329" s="24" t="s">
        <v>26</v>
      </c>
      <c r="L3329" s="24">
        <v>1</v>
      </c>
      <c r="M3329" s="25" t="s">
        <v>35</v>
      </c>
      <c r="N3329" s="25">
        <f t="shared" si="462"/>
        <v>0</v>
      </c>
      <c r="O3329" s="24" t="s">
        <v>24</v>
      </c>
      <c r="P3329" s="24">
        <v>2</v>
      </c>
      <c r="Q3329" s="25" t="s">
        <v>37</v>
      </c>
      <c r="R3329" s="25">
        <f t="shared" si="463"/>
        <v>2</v>
      </c>
      <c r="S3329" s="24" t="s">
        <v>29</v>
      </c>
      <c r="T3329" s="24"/>
      <c r="U3329" s="25" t="s">
        <v>29</v>
      </c>
      <c r="V3329" s="25">
        <f t="shared" si="464"/>
        <v>0</v>
      </c>
      <c r="W3329" s="25" t="s">
        <v>29</v>
      </c>
      <c r="X3329" s="25"/>
      <c r="Y3329" s="25" t="s">
        <v>29</v>
      </c>
      <c r="Z3329" s="25">
        <f t="shared" si="465"/>
        <v>0</v>
      </c>
      <c r="AA3329" s="24" t="s">
        <v>29</v>
      </c>
      <c r="AB3329" s="24"/>
      <c r="AC3329" s="25" t="s">
        <v>29</v>
      </c>
      <c r="AD3329" s="25">
        <f t="shared" si="466"/>
        <v>0</v>
      </c>
      <c r="AE3329" s="32">
        <f t="shared" si="467"/>
        <v>2</v>
      </c>
      <c r="AF3329" s="37">
        <f t="shared" si="460"/>
        <v>5926.6048167269691</v>
      </c>
      <c r="AG3329" s="27"/>
      <c r="AM3329" s="27"/>
    </row>
    <row r="3330" spans="1:39" x14ac:dyDescent="0.25">
      <c r="A3330" s="21">
        <v>2859734</v>
      </c>
      <c r="B3330" s="34">
        <v>2.5006850879396402E-6</v>
      </c>
      <c r="C3330" s="22">
        <v>2.4391210161849599E-6</v>
      </c>
      <c r="D3330" s="22" t="s">
        <v>1401</v>
      </c>
      <c r="E3330" s="23">
        <v>401149489.26553798</v>
      </c>
      <c r="F3330" s="23">
        <f t="shared" si="459"/>
        <v>1003.1485458409336</v>
      </c>
      <c r="G3330" s="24" t="s">
        <v>24</v>
      </c>
      <c r="H3330" s="24">
        <v>4</v>
      </c>
      <c r="I3330" s="25" t="s">
        <v>44</v>
      </c>
      <c r="J3330" s="31">
        <f t="shared" si="461"/>
        <v>4</v>
      </c>
      <c r="K3330" s="24" t="s">
        <v>29</v>
      </c>
      <c r="L3330" s="24"/>
      <c r="M3330" s="25" t="s">
        <v>29</v>
      </c>
      <c r="N3330" s="25">
        <f t="shared" si="462"/>
        <v>0</v>
      </c>
      <c r="O3330" s="24" t="s">
        <v>29</v>
      </c>
      <c r="P3330" s="24"/>
      <c r="Q3330" s="25" t="s">
        <v>29</v>
      </c>
      <c r="R3330" s="25">
        <f t="shared" si="463"/>
        <v>0</v>
      </c>
      <c r="S3330" s="24" t="s">
        <v>29</v>
      </c>
      <c r="T3330" s="24"/>
      <c r="U3330" s="25" t="s">
        <v>29</v>
      </c>
      <c r="V3330" s="25">
        <f t="shared" si="464"/>
        <v>0</v>
      </c>
      <c r="W3330" s="25" t="s">
        <v>29</v>
      </c>
      <c r="X3330" s="25"/>
      <c r="Y3330" s="25" t="s">
        <v>29</v>
      </c>
      <c r="Z3330" s="25">
        <f t="shared" si="465"/>
        <v>0</v>
      </c>
      <c r="AA3330" s="24" t="s">
        <v>29</v>
      </c>
      <c r="AB3330" s="24"/>
      <c r="AC3330" s="25" t="s">
        <v>29</v>
      </c>
      <c r="AD3330" s="25">
        <f t="shared" si="466"/>
        <v>0</v>
      </c>
      <c r="AE3330" s="32">
        <f t="shared" si="467"/>
        <v>4</v>
      </c>
      <c r="AF3330" s="37">
        <f t="shared" si="460"/>
        <v>1003.1485458409336</v>
      </c>
      <c r="AG3330" s="27"/>
      <c r="AM3330" s="27"/>
    </row>
    <row r="3331" spans="1:39" x14ac:dyDescent="0.25">
      <c r="A3331" s="21">
        <v>2859736</v>
      </c>
      <c r="B3331" s="34">
        <v>7.4261384771824102E-5</v>
      </c>
      <c r="C3331" s="22">
        <v>8.2653582513665406E-5</v>
      </c>
      <c r="D3331" s="22" t="s">
        <v>2443</v>
      </c>
      <c r="E3331" s="23">
        <v>58986146.853787698</v>
      </c>
      <c r="F3331" s="23">
        <f t="shared" si="459"/>
        <v>4380.3929477164502</v>
      </c>
      <c r="G3331" s="24" t="s">
        <v>24</v>
      </c>
      <c r="H3331" s="24">
        <v>1</v>
      </c>
      <c r="I3331" s="25" t="s">
        <v>31</v>
      </c>
      <c r="J3331" s="31">
        <f t="shared" si="461"/>
        <v>1</v>
      </c>
      <c r="K3331" s="24" t="s">
        <v>29</v>
      </c>
      <c r="L3331" s="24"/>
      <c r="M3331" s="25" t="s">
        <v>29</v>
      </c>
      <c r="N3331" s="25">
        <f t="shared" si="462"/>
        <v>0</v>
      </c>
      <c r="O3331" s="24" t="s">
        <v>29</v>
      </c>
      <c r="P3331" s="24"/>
      <c r="Q3331" s="25" t="s">
        <v>29</v>
      </c>
      <c r="R3331" s="25">
        <f t="shared" si="463"/>
        <v>0</v>
      </c>
      <c r="S3331" s="24" t="s">
        <v>29</v>
      </c>
      <c r="T3331" s="24"/>
      <c r="U3331" s="25" t="s">
        <v>29</v>
      </c>
      <c r="V3331" s="25">
        <f t="shared" si="464"/>
        <v>0</v>
      </c>
      <c r="W3331" s="25" t="s">
        <v>29</v>
      </c>
      <c r="X3331" s="25"/>
      <c r="Y3331" s="25" t="s">
        <v>29</v>
      </c>
      <c r="Z3331" s="25">
        <f t="shared" si="465"/>
        <v>0</v>
      </c>
      <c r="AA3331" s="24" t="s">
        <v>29</v>
      </c>
      <c r="AB3331" s="24"/>
      <c r="AC3331" s="25" t="s">
        <v>29</v>
      </c>
      <c r="AD3331" s="25">
        <f t="shared" si="466"/>
        <v>0</v>
      </c>
      <c r="AE3331" s="32">
        <f t="shared" si="467"/>
        <v>1</v>
      </c>
      <c r="AF3331" s="37">
        <f t="shared" si="460"/>
        <v>4380.3929477164502</v>
      </c>
      <c r="AG3331" s="27"/>
      <c r="AK3331" s="27"/>
      <c r="AM3331" s="27"/>
    </row>
    <row r="3332" spans="1:39" x14ac:dyDescent="0.25">
      <c r="A3332" s="21">
        <v>2859740</v>
      </c>
      <c r="B3332" s="34">
        <v>1.0570819997810399E-4</v>
      </c>
      <c r="C3332" s="22">
        <v>1.19619847522224E-4</v>
      </c>
      <c r="D3332" s="22" t="s">
        <v>3119</v>
      </c>
      <c r="E3332" s="23">
        <v>8209347.1458921405</v>
      </c>
      <c r="F3332" s="23">
        <f t="shared" si="459"/>
        <v>867.79530978764365</v>
      </c>
      <c r="G3332" s="24" t="s">
        <v>24</v>
      </c>
      <c r="H3332" s="24">
        <v>1</v>
      </c>
      <c r="I3332" s="25" t="s">
        <v>38</v>
      </c>
      <c r="J3332" s="31">
        <f t="shared" si="461"/>
        <v>0</v>
      </c>
      <c r="K3332" s="24" t="s">
        <v>29</v>
      </c>
      <c r="L3332" s="24"/>
      <c r="M3332" s="25" t="s">
        <v>29</v>
      </c>
      <c r="N3332" s="25">
        <f t="shared" si="462"/>
        <v>0</v>
      </c>
      <c r="O3332" s="24" t="s">
        <v>29</v>
      </c>
      <c r="P3332" s="24"/>
      <c r="Q3332" s="25" t="s">
        <v>29</v>
      </c>
      <c r="R3332" s="25">
        <f t="shared" si="463"/>
        <v>0</v>
      </c>
      <c r="S3332" s="24" t="s">
        <v>29</v>
      </c>
      <c r="T3332" s="24"/>
      <c r="U3332" s="25" t="s">
        <v>29</v>
      </c>
      <c r="V3332" s="25">
        <f t="shared" si="464"/>
        <v>0</v>
      </c>
      <c r="W3332" s="25" t="s">
        <v>29</v>
      </c>
      <c r="X3332" s="25"/>
      <c r="Y3332" s="25" t="s">
        <v>29</v>
      </c>
      <c r="Z3332" s="25">
        <f t="shared" si="465"/>
        <v>0</v>
      </c>
      <c r="AA3332" s="24" t="s">
        <v>29</v>
      </c>
      <c r="AB3332" s="24"/>
      <c r="AC3332" s="25" t="s">
        <v>29</v>
      </c>
      <c r="AD3332" s="25">
        <f t="shared" si="466"/>
        <v>0</v>
      </c>
      <c r="AE3332" s="32">
        <f t="shared" si="467"/>
        <v>0</v>
      </c>
      <c r="AF3332" s="37">
        <f t="shared" si="460"/>
        <v>867.79530978764365</v>
      </c>
      <c r="AG3332" s="27"/>
      <c r="AK3332" s="27"/>
    </row>
    <row r="3333" spans="1:39" x14ac:dyDescent="0.25">
      <c r="A3333" s="21">
        <v>2859741</v>
      </c>
      <c r="B3333" s="34">
        <v>4.9057180960135897E-6</v>
      </c>
      <c r="C3333" s="22">
        <v>5.35795048383787E-6</v>
      </c>
      <c r="D3333" s="22" t="s">
        <v>854</v>
      </c>
      <c r="E3333" s="23">
        <v>2061467748.5810201</v>
      </c>
      <c r="F3333" s="23">
        <f t="shared" si="459"/>
        <v>10112.979638562303</v>
      </c>
      <c r="G3333" s="24" t="s">
        <v>24</v>
      </c>
      <c r="H3333" s="24">
        <v>1</v>
      </c>
      <c r="I3333" s="25" t="s">
        <v>74</v>
      </c>
      <c r="J3333" s="31">
        <f t="shared" si="461"/>
        <v>0</v>
      </c>
      <c r="K3333" s="24" t="s">
        <v>26</v>
      </c>
      <c r="L3333" s="24">
        <v>3</v>
      </c>
      <c r="M3333" s="25" t="s">
        <v>35</v>
      </c>
      <c r="N3333" s="25">
        <f t="shared" si="462"/>
        <v>0</v>
      </c>
      <c r="O3333" s="24" t="s">
        <v>24</v>
      </c>
      <c r="P3333" s="24">
        <v>4</v>
      </c>
      <c r="Q3333" s="25" t="s">
        <v>31</v>
      </c>
      <c r="R3333" s="25">
        <f t="shared" si="463"/>
        <v>4</v>
      </c>
      <c r="S3333" s="24" t="s">
        <v>29</v>
      </c>
      <c r="T3333" s="24"/>
      <c r="U3333" s="25" t="s">
        <v>29</v>
      </c>
      <c r="V3333" s="25">
        <f t="shared" si="464"/>
        <v>0</v>
      </c>
      <c r="W3333" s="25" t="s">
        <v>29</v>
      </c>
      <c r="X3333" s="25"/>
      <c r="Y3333" s="25" t="s">
        <v>29</v>
      </c>
      <c r="Z3333" s="25">
        <f t="shared" si="465"/>
        <v>0</v>
      </c>
      <c r="AA3333" s="24" t="s">
        <v>29</v>
      </c>
      <c r="AB3333" s="24"/>
      <c r="AC3333" s="25" t="s">
        <v>29</v>
      </c>
      <c r="AD3333" s="25">
        <f t="shared" si="466"/>
        <v>0</v>
      </c>
      <c r="AE3333" s="32">
        <f t="shared" si="467"/>
        <v>4</v>
      </c>
      <c r="AF3333" s="37">
        <f t="shared" si="460"/>
        <v>10112.979638562303</v>
      </c>
      <c r="AG3333" s="27"/>
      <c r="AK3333" s="27"/>
      <c r="AM3333" s="27"/>
    </row>
    <row r="3334" spans="1:39" x14ac:dyDescent="0.25">
      <c r="A3334" s="21">
        <v>2859742</v>
      </c>
      <c r="B3334" s="34">
        <v>7.5356828660694698E-5</v>
      </c>
      <c r="C3334" s="22">
        <v>8.2781794165393501E-5</v>
      </c>
      <c r="D3334" s="22" t="s">
        <v>5283</v>
      </c>
      <c r="E3334" s="23">
        <v>163427.482515329</v>
      </c>
      <c r="F3334" s="23">
        <f t="shared" si="459"/>
        <v>12.315376798356326</v>
      </c>
      <c r="G3334" s="24" t="s">
        <v>24</v>
      </c>
      <c r="H3334" s="24">
        <v>1</v>
      </c>
      <c r="I3334" s="25" t="s">
        <v>73</v>
      </c>
      <c r="J3334" s="31">
        <f t="shared" si="461"/>
        <v>0</v>
      </c>
      <c r="K3334" s="24" t="s">
        <v>29</v>
      </c>
      <c r="L3334" s="24"/>
      <c r="M3334" s="25" t="s">
        <v>29</v>
      </c>
      <c r="N3334" s="25">
        <f t="shared" si="462"/>
        <v>0</v>
      </c>
      <c r="O3334" s="24" t="s">
        <v>29</v>
      </c>
      <c r="P3334" s="24"/>
      <c r="Q3334" s="25" t="s">
        <v>29</v>
      </c>
      <c r="R3334" s="25">
        <f t="shared" si="463"/>
        <v>0</v>
      </c>
      <c r="S3334" s="24" t="s">
        <v>29</v>
      </c>
      <c r="T3334" s="24"/>
      <c r="U3334" s="25" t="s">
        <v>29</v>
      </c>
      <c r="V3334" s="25">
        <f t="shared" si="464"/>
        <v>0</v>
      </c>
      <c r="W3334" s="25" t="s">
        <v>29</v>
      </c>
      <c r="X3334" s="25"/>
      <c r="Y3334" s="25" t="s">
        <v>29</v>
      </c>
      <c r="Z3334" s="25">
        <f t="shared" si="465"/>
        <v>0</v>
      </c>
      <c r="AA3334" s="24" t="s">
        <v>29</v>
      </c>
      <c r="AB3334" s="24"/>
      <c r="AC3334" s="25" t="s">
        <v>29</v>
      </c>
      <c r="AD3334" s="25">
        <f t="shared" si="466"/>
        <v>0</v>
      </c>
      <c r="AE3334" s="32">
        <f t="shared" si="467"/>
        <v>0</v>
      </c>
      <c r="AF3334" s="37">
        <f t="shared" si="460"/>
        <v>12.315376798356326</v>
      </c>
      <c r="AG3334" s="27"/>
    </row>
    <row r="3335" spans="1:39" x14ac:dyDescent="0.25">
      <c r="A3335" s="21">
        <v>2859746</v>
      </c>
      <c r="B3335" s="34">
        <v>8.3984387714118393E-5</v>
      </c>
      <c r="C3335" s="22">
        <v>9.3837242059119903E-5</v>
      </c>
      <c r="D3335" s="22" t="s">
        <v>2443</v>
      </c>
      <c r="E3335" s="23">
        <v>19032448.371000301</v>
      </c>
      <c r="F3335" s="23">
        <f t="shared" si="459"/>
        <v>1598.4285231390304</v>
      </c>
      <c r="G3335" s="24" t="s">
        <v>24</v>
      </c>
      <c r="H3335" s="24">
        <v>1</v>
      </c>
      <c r="I3335" s="25" t="s">
        <v>31</v>
      </c>
      <c r="J3335" s="31">
        <f t="shared" si="461"/>
        <v>1</v>
      </c>
      <c r="K3335" s="24" t="s">
        <v>29</v>
      </c>
      <c r="L3335" s="24"/>
      <c r="M3335" s="25" t="s">
        <v>29</v>
      </c>
      <c r="N3335" s="25">
        <f t="shared" si="462"/>
        <v>0</v>
      </c>
      <c r="O3335" s="24" t="s">
        <v>29</v>
      </c>
      <c r="P3335" s="24"/>
      <c r="Q3335" s="25" t="s">
        <v>29</v>
      </c>
      <c r="R3335" s="25">
        <f t="shared" si="463"/>
        <v>0</v>
      </c>
      <c r="S3335" s="24" t="s">
        <v>29</v>
      </c>
      <c r="T3335" s="24"/>
      <c r="U3335" s="25" t="s">
        <v>29</v>
      </c>
      <c r="V3335" s="25">
        <f t="shared" si="464"/>
        <v>0</v>
      </c>
      <c r="W3335" s="25" t="s">
        <v>29</v>
      </c>
      <c r="X3335" s="25"/>
      <c r="Y3335" s="25" t="s">
        <v>29</v>
      </c>
      <c r="Z3335" s="25">
        <f t="shared" si="465"/>
        <v>0</v>
      </c>
      <c r="AA3335" s="24" t="s">
        <v>29</v>
      </c>
      <c r="AB3335" s="24"/>
      <c r="AC3335" s="25" t="s">
        <v>29</v>
      </c>
      <c r="AD3335" s="25">
        <f t="shared" si="466"/>
        <v>0</v>
      </c>
      <c r="AE3335" s="32">
        <f t="shared" si="467"/>
        <v>1</v>
      </c>
      <c r="AF3335" s="37">
        <f t="shared" si="460"/>
        <v>1598.4285231390304</v>
      </c>
      <c r="AG3335" s="27"/>
      <c r="AK3335" s="27"/>
      <c r="AM3335" s="27"/>
    </row>
    <row r="3336" spans="1:39" x14ac:dyDescent="0.25">
      <c r="A3336" s="21">
        <v>2859753</v>
      </c>
      <c r="B3336" s="34">
        <v>7.4261384771824102E-5</v>
      </c>
      <c r="C3336" s="22">
        <v>8.4328978936567696E-5</v>
      </c>
      <c r="D3336" s="22" t="s">
        <v>2443</v>
      </c>
      <c r="E3336" s="23">
        <v>3235006.6499029999</v>
      </c>
      <c r="F3336" s="23">
        <f t="shared" si="459"/>
        <v>240.23607356785635</v>
      </c>
      <c r="G3336" s="24" t="s">
        <v>24</v>
      </c>
      <c r="H3336" s="24">
        <v>1</v>
      </c>
      <c r="I3336" s="25" t="s">
        <v>31</v>
      </c>
      <c r="J3336" s="31">
        <f t="shared" si="461"/>
        <v>1</v>
      </c>
      <c r="K3336" s="24" t="s">
        <v>29</v>
      </c>
      <c r="L3336" s="24"/>
      <c r="M3336" s="25" t="s">
        <v>29</v>
      </c>
      <c r="N3336" s="25">
        <f t="shared" si="462"/>
        <v>0</v>
      </c>
      <c r="O3336" s="24" t="s">
        <v>29</v>
      </c>
      <c r="P3336" s="24"/>
      <c r="Q3336" s="25" t="s">
        <v>29</v>
      </c>
      <c r="R3336" s="25">
        <f t="shared" si="463"/>
        <v>0</v>
      </c>
      <c r="S3336" s="24" t="s">
        <v>29</v>
      </c>
      <c r="T3336" s="24"/>
      <c r="U3336" s="25" t="s">
        <v>29</v>
      </c>
      <c r="V3336" s="25">
        <f t="shared" si="464"/>
        <v>0</v>
      </c>
      <c r="W3336" s="25" t="s">
        <v>29</v>
      </c>
      <c r="X3336" s="25"/>
      <c r="Y3336" s="25" t="s">
        <v>29</v>
      </c>
      <c r="Z3336" s="25">
        <f t="shared" si="465"/>
        <v>0</v>
      </c>
      <c r="AA3336" s="24" t="s">
        <v>29</v>
      </c>
      <c r="AB3336" s="24"/>
      <c r="AC3336" s="25" t="s">
        <v>29</v>
      </c>
      <c r="AD3336" s="25">
        <f t="shared" si="466"/>
        <v>0</v>
      </c>
      <c r="AE3336" s="32">
        <f t="shared" si="467"/>
        <v>1</v>
      </c>
      <c r="AF3336" s="37">
        <f t="shared" si="460"/>
        <v>240.23607356785635</v>
      </c>
      <c r="AG3336" s="27"/>
      <c r="AK3336" s="27"/>
      <c r="AM3336" s="27"/>
    </row>
    <row r="3337" spans="1:39" x14ac:dyDescent="0.25">
      <c r="A3337" s="21">
        <v>2859756</v>
      </c>
      <c r="B3337" s="34">
        <v>1.22177836802079E-4</v>
      </c>
      <c r="C3337" s="22">
        <v>1.3341891401321399E-4</v>
      </c>
      <c r="D3337" s="22" t="s">
        <v>1784</v>
      </c>
      <c r="E3337" s="23">
        <v>344020648.573322</v>
      </c>
      <c r="F3337" s="23">
        <f t="shared" ref="F3337:F3400" si="468">E3337*B3337</f>
        <v>42031.698657936708</v>
      </c>
      <c r="G3337" s="24" t="s">
        <v>24</v>
      </c>
      <c r="H3337" s="24">
        <v>2</v>
      </c>
      <c r="I3337" s="25" t="s">
        <v>31</v>
      </c>
      <c r="J3337" s="31">
        <f t="shared" si="461"/>
        <v>2</v>
      </c>
      <c r="K3337" s="24" t="s">
        <v>29</v>
      </c>
      <c r="L3337" s="24"/>
      <c r="M3337" s="25" t="s">
        <v>29</v>
      </c>
      <c r="N3337" s="25">
        <f t="shared" si="462"/>
        <v>0</v>
      </c>
      <c r="O3337" s="24" t="s">
        <v>29</v>
      </c>
      <c r="P3337" s="24"/>
      <c r="Q3337" s="25" t="s">
        <v>29</v>
      </c>
      <c r="R3337" s="25">
        <f t="shared" si="463"/>
        <v>0</v>
      </c>
      <c r="S3337" s="24" t="s">
        <v>29</v>
      </c>
      <c r="T3337" s="24"/>
      <c r="U3337" s="25" t="s">
        <v>29</v>
      </c>
      <c r="V3337" s="25">
        <f t="shared" si="464"/>
        <v>0</v>
      </c>
      <c r="W3337" s="25" t="s">
        <v>29</v>
      </c>
      <c r="X3337" s="25"/>
      <c r="Y3337" s="25" t="s">
        <v>29</v>
      </c>
      <c r="Z3337" s="25">
        <f t="shared" si="465"/>
        <v>0</v>
      </c>
      <c r="AA3337" s="24" t="s">
        <v>29</v>
      </c>
      <c r="AB3337" s="24"/>
      <c r="AC3337" s="25" t="s">
        <v>29</v>
      </c>
      <c r="AD3337" s="25">
        <f t="shared" si="466"/>
        <v>0</v>
      </c>
      <c r="AE3337" s="32">
        <f t="shared" si="467"/>
        <v>2</v>
      </c>
      <c r="AF3337" s="37">
        <f t="shared" ref="AF3337:AF3400" si="469">B3337*E3337</f>
        <v>42031.698657936708</v>
      </c>
      <c r="AG3337" s="27"/>
      <c r="AK3337" s="27"/>
      <c r="AM3337" s="27"/>
    </row>
    <row r="3338" spans="1:39" x14ac:dyDescent="0.25">
      <c r="A3338" s="21">
        <v>2859759</v>
      </c>
      <c r="B3338" s="34">
        <v>7.3178539835748406E-5</v>
      </c>
      <c r="C3338" s="22">
        <v>8.4478883615582802E-5</v>
      </c>
      <c r="D3338" s="22" t="s">
        <v>4839</v>
      </c>
      <c r="E3338" s="23">
        <v>2214554.9571823901</v>
      </c>
      <c r="F3338" s="23">
        <f t="shared" si="468"/>
        <v>162.05789815262565</v>
      </c>
      <c r="G3338" s="24" t="s">
        <v>24</v>
      </c>
      <c r="H3338" s="24">
        <v>2</v>
      </c>
      <c r="I3338" s="25" t="s">
        <v>53</v>
      </c>
      <c r="J3338" s="31">
        <f t="shared" ref="J3338:J3401" si="470">IF(LEFT(I3338,5)="US TX",H3338,0)</f>
        <v>0</v>
      </c>
      <c r="K3338" s="24" t="s">
        <v>29</v>
      </c>
      <c r="L3338" s="24"/>
      <c r="M3338" s="25" t="s">
        <v>29</v>
      </c>
      <c r="N3338" s="25">
        <f t="shared" ref="N3338:N3401" si="471">IF(LEFT(M3338,5)="US TX",L3338,0)</f>
        <v>0</v>
      </c>
      <c r="O3338" s="24" t="s">
        <v>29</v>
      </c>
      <c r="P3338" s="24"/>
      <c r="Q3338" s="25" t="s">
        <v>29</v>
      </c>
      <c r="R3338" s="25">
        <f t="shared" ref="R3338:R3401" si="472">IF(LEFT(Q3338,5)="US TX",P3338,0)</f>
        <v>0</v>
      </c>
      <c r="S3338" s="24" t="s">
        <v>29</v>
      </c>
      <c r="T3338" s="24"/>
      <c r="U3338" s="25" t="s">
        <v>29</v>
      </c>
      <c r="V3338" s="25">
        <f t="shared" ref="V3338:V3401" si="473">IF(LEFT(U3338,5)="US TX",T3338,0)</f>
        <v>0</v>
      </c>
      <c r="W3338" s="25" t="s">
        <v>29</v>
      </c>
      <c r="X3338" s="25"/>
      <c r="Y3338" s="25" t="s">
        <v>29</v>
      </c>
      <c r="Z3338" s="25">
        <f t="shared" ref="Z3338:Z3401" si="474">IF(LEFT(Y3338,5)="US TX",X3338,0)</f>
        <v>0</v>
      </c>
      <c r="AA3338" s="24" t="s">
        <v>29</v>
      </c>
      <c r="AB3338" s="24"/>
      <c r="AC3338" s="25" t="s">
        <v>29</v>
      </c>
      <c r="AD3338" s="25">
        <f t="shared" ref="AD3338:AD3401" si="475">IF(LEFT(AC3338,5)="US TX",AB3338,0)</f>
        <v>0</v>
      </c>
      <c r="AE3338" s="32">
        <f t="shared" ref="AE3338:AE3401" si="476">MAX(J3338,N3338,R3338,V3338,Z3338,AD3338)</f>
        <v>0</v>
      </c>
      <c r="AF3338" s="37">
        <f t="shared" si="469"/>
        <v>162.05789815262565</v>
      </c>
      <c r="AG3338" s="27"/>
      <c r="AK3338" s="27"/>
    </row>
    <row r="3339" spans="1:39" x14ac:dyDescent="0.25">
      <c r="A3339" s="21">
        <v>2859762</v>
      </c>
      <c r="B3339" s="34">
        <v>1.8102547066122099E-5</v>
      </c>
      <c r="C3339" s="22">
        <v>1.78300354405003E-5</v>
      </c>
      <c r="D3339" s="22" t="s">
        <v>482</v>
      </c>
      <c r="E3339" s="23">
        <v>587589210.98838496</v>
      </c>
      <c r="F3339" s="23">
        <f t="shared" si="468"/>
        <v>10636.861347462787</v>
      </c>
      <c r="G3339" s="24" t="s">
        <v>24</v>
      </c>
      <c r="H3339" s="24">
        <v>3</v>
      </c>
      <c r="I3339" s="25" t="s">
        <v>41</v>
      </c>
      <c r="J3339" s="31">
        <f t="shared" si="470"/>
        <v>3</v>
      </c>
      <c r="K3339" s="24" t="s">
        <v>29</v>
      </c>
      <c r="L3339" s="24"/>
      <c r="M3339" s="25" t="s">
        <v>29</v>
      </c>
      <c r="N3339" s="25">
        <f t="shared" si="471"/>
        <v>0</v>
      </c>
      <c r="O3339" s="24" t="s">
        <v>29</v>
      </c>
      <c r="P3339" s="24"/>
      <c r="Q3339" s="25" t="s">
        <v>29</v>
      </c>
      <c r="R3339" s="25">
        <f t="shared" si="472"/>
        <v>0</v>
      </c>
      <c r="S3339" s="24" t="s">
        <v>29</v>
      </c>
      <c r="T3339" s="24"/>
      <c r="U3339" s="25" t="s">
        <v>29</v>
      </c>
      <c r="V3339" s="25">
        <f t="shared" si="473"/>
        <v>0</v>
      </c>
      <c r="W3339" s="25" t="s">
        <v>29</v>
      </c>
      <c r="X3339" s="25"/>
      <c r="Y3339" s="25" t="s">
        <v>29</v>
      </c>
      <c r="Z3339" s="25">
        <f t="shared" si="474"/>
        <v>0</v>
      </c>
      <c r="AA3339" s="24" t="s">
        <v>29</v>
      </c>
      <c r="AB3339" s="24"/>
      <c r="AC3339" s="25" t="s">
        <v>29</v>
      </c>
      <c r="AD3339" s="25">
        <f t="shared" si="475"/>
        <v>0</v>
      </c>
      <c r="AE3339" s="32">
        <f t="shared" si="476"/>
        <v>3</v>
      </c>
      <c r="AF3339" s="37">
        <f t="shared" si="469"/>
        <v>10636.861347462787</v>
      </c>
      <c r="AG3339" s="27"/>
      <c r="AK3339" s="27"/>
    </row>
    <row r="3340" spans="1:39" x14ac:dyDescent="0.25">
      <c r="A3340" s="21">
        <v>2859772</v>
      </c>
      <c r="B3340" s="34">
        <v>1.1924381890948099E-4</v>
      </c>
      <c r="C3340" s="22">
        <v>1.3905687369005301E-4</v>
      </c>
      <c r="D3340" s="22" t="s">
        <v>3988</v>
      </c>
      <c r="E3340" s="23">
        <v>8396607.67275309</v>
      </c>
      <c r="F3340" s="23">
        <f t="shared" si="468"/>
        <v>1001.2435647837282</v>
      </c>
      <c r="G3340" s="24" t="s">
        <v>24</v>
      </c>
      <c r="H3340" s="24">
        <v>1</v>
      </c>
      <c r="I3340" s="25" t="s">
        <v>36</v>
      </c>
      <c r="J3340" s="31">
        <f t="shared" si="470"/>
        <v>1</v>
      </c>
      <c r="K3340" s="24" t="s">
        <v>29</v>
      </c>
      <c r="L3340" s="24"/>
      <c r="M3340" s="25" t="s">
        <v>29</v>
      </c>
      <c r="N3340" s="25">
        <f t="shared" si="471"/>
        <v>0</v>
      </c>
      <c r="O3340" s="24" t="s">
        <v>29</v>
      </c>
      <c r="P3340" s="24"/>
      <c r="Q3340" s="25" t="s">
        <v>29</v>
      </c>
      <c r="R3340" s="25">
        <f t="shared" si="472"/>
        <v>0</v>
      </c>
      <c r="S3340" s="24" t="s">
        <v>29</v>
      </c>
      <c r="T3340" s="24"/>
      <c r="U3340" s="25" t="s">
        <v>29</v>
      </c>
      <c r="V3340" s="25">
        <f t="shared" si="473"/>
        <v>0</v>
      </c>
      <c r="W3340" s="25" t="s">
        <v>29</v>
      </c>
      <c r="X3340" s="25"/>
      <c r="Y3340" s="25" t="s">
        <v>29</v>
      </c>
      <c r="Z3340" s="25">
        <f t="shared" si="474"/>
        <v>0</v>
      </c>
      <c r="AA3340" s="24" t="s">
        <v>29</v>
      </c>
      <c r="AB3340" s="24"/>
      <c r="AC3340" s="25" t="s">
        <v>29</v>
      </c>
      <c r="AD3340" s="25">
        <f t="shared" si="475"/>
        <v>0</v>
      </c>
      <c r="AE3340" s="32">
        <f t="shared" si="476"/>
        <v>1</v>
      </c>
      <c r="AF3340" s="37">
        <f t="shared" si="469"/>
        <v>1001.2435647837282</v>
      </c>
      <c r="AG3340" s="27"/>
      <c r="AK3340" s="27"/>
      <c r="AM3340" s="27"/>
    </row>
    <row r="3341" spans="1:39" x14ac:dyDescent="0.25">
      <c r="A3341" s="21">
        <v>2859775</v>
      </c>
      <c r="B3341" s="34">
        <v>1.3778602325581401E-4</v>
      </c>
      <c r="C3341" s="22">
        <v>1.6070948492194099E-4</v>
      </c>
      <c r="D3341" s="22" t="s">
        <v>3769</v>
      </c>
      <c r="E3341" s="23">
        <v>1541.8986060546199</v>
      </c>
      <c r="F3341" s="23">
        <f t="shared" si="468"/>
        <v>0.21245207719194906</v>
      </c>
      <c r="G3341" s="24" t="s">
        <v>24</v>
      </c>
      <c r="H3341" s="24">
        <v>1</v>
      </c>
      <c r="I3341" s="25" t="s">
        <v>53</v>
      </c>
      <c r="J3341" s="31">
        <f t="shared" si="470"/>
        <v>0</v>
      </c>
      <c r="K3341" s="24" t="s">
        <v>29</v>
      </c>
      <c r="L3341" s="24"/>
      <c r="M3341" s="25" t="s">
        <v>29</v>
      </c>
      <c r="N3341" s="25">
        <f t="shared" si="471"/>
        <v>0</v>
      </c>
      <c r="O3341" s="24" t="s">
        <v>29</v>
      </c>
      <c r="P3341" s="24"/>
      <c r="Q3341" s="25" t="s">
        <v>29</v>
      </c>
      <c r="R3341" s="25">
        <f t="shared" si="472"/>
        <v>0</v>
      </c>
      <c r="S3341" s="24" t="s">
        <v>29</v>
      </c>
      <c r="T3341" s="24"/>
      <c r="U3341" s="25" t="s">
        <v>29</v>
      </c>
      <c r="V3341" s="25">
        <f t="shared" si="473"/>
        <v>0</v>
      </c>
      <c r="W3341" s="25" t="s">
        <v>29</v>
      </c>
      <c r="X3341" s="25"/>
      <c r="Y3341" s="25" t="s">
        <v>29</v>
      </c>
      <c r="Z3341" s="25">
        <f t="shared" si="474"/>
        <v>0</v>
      </c>
      <c r="AA3341" s="24" t="s">
        <v>29</v>
      </c>
      <c r="AB3341" s="24"/>
      <c r="AC3341" s="25" t="s">
        <v>29</v>
      </c>
      <c r="AD3341" s="25">
        <f t="shared" si="475"/>
        <v>0</v>
      </c>
      <c r="AE3341" s="32">
        <f t="shared" si="476"/>
        <v>0</v>
      </c>
      <c r="AF3341" s="37">
        <f t="shared" si="469"/>
        <v>0.21245207719194906</v>
      </c>
      <c r="AG3341" s="27"/>
      <c r="AK3341" s="27"/>
      <c r="AM3341" s="27"/>
    </row>
    <row r="3342" spans="1:39" x14ac:dyDescent="0.25">
      <c r="A3342" s="21">
        <v>2859779</v>
      </c>
      <c r="B3342" s="34">
        <v>7.5293793135568099E-5</v>
      </c>
      <c r="C3342" s="22">
        <v>9.0244870177845604E-5</v>
      </c>
      <c r="D3342" s="22" t="s">
        <v>2504</v>
      </c>
      <c r="E3342" s="23">
        <v>54746333.644017696</v>
      </c>
      <c r="F3342" s="23">
        <f t="shared" si="468"/>
        <v>4122.0591203234608</v>
      </c>
      <c r="G3342" s="24" t="s">
        <v>24</v>
      </c>
      <c r="H3342" s="24">
        <v>2</v>
      </c>
      <c r="I3342" s="25" t="s">
        <v>39</v>
      </c>
      <c r="J3342" s="31">
        <f t="shared" si="470"/>
        <v>2</v>
      </c>
      <c r="K3342" s="24" t="s">
        <v>29</v>
      </c>
      <c r="L3342" s="24"/>
      <c r="M3342" s="25" t="s">
        <v>29</v>
      </c>
      <c r="N3342" s="25">
        <f t="shared" si="471"/>
        <v>0</v>
      </c>
      <c r="O3342" s="24" t="s">
        <v>29</v>
      </c>
      <c r="P3342" s="24"/>
      <c r="Q3342" s="25" t="s">
        <v>29</v>
      </c>
      <c r="R3342" s="25">
        <f t="shared" si="472"/>
        <v>0</v>
      </c>
      <c r="S3342" s="24" t="s">
        <v>29</v>
      </c>
      <c r="T3342" s="24"/>
      <c r="U3342" s="25" t="s">
        <v>29</v>
      </c>
      <c r="V3342" s="25">
        <f t="shared" si="473"/>
        <v>0</v>
      </c>
      <c r="W3342" s="25" t="s">
        <v>29</v>
      </c>
      <c r="X3342" s="25"/>
      <c r="Y3342" s="25" t="s">
        <v>29</v>
      </c>
      <c r="Z3342" s="25">
        <f t="shared" si="474"/>
        <v>0</v>
      </c>
      <c r="AA3342" s="24" t="s">
        <v>29</v>
      </c>
      <c r="AB3342" s="24"/>
      <c r="AC3342" s="25" t="s">
        <v>29</v>
      </c>
      <c r="AD3342" s="25">
        <f t="shared" si="475"/>
        <v>0</v>
      </c>
      <c r="AE3342" s="32">
        <f t="shared" si="476"/>
        <v>2</v>
      </c>
      <c r="AF3342" s="37">
        <f t="shared" si="469"/>
        <v>4122.0591203234608</v>
      </c>
      <c r="AG3342" s="27"/>
      <c r="AK3342" s="27"/>
      <c r="AM3342" s="27"/>
    </row>
    <row r="3343" spans="1:39" x14ac:dyDescent="0.25">
      <c r="A3343" s="21">
        <v>2859781</v>
      </c>
      <c r="B3343" s="34">
        <v>1.14394454185197E-5</v>
      </c>
      <c r="C3343" s="22">
        <v>1.1975917202371501E-5</v>
      </c>
      <c r="D3343" s="22" t="s">
        <v>2123</v>
      </c>
      <c r="E3343" s="23">
        <v>117637926.067066</v>
      </c>
      <c r="F3343" s="23">
        <f t="shared" si="468"/>
        <v>1345.7126343920572</v>
      </c>
      <c r="G3343" s="24" t="s">
        <v>24</v>
      </c>
      <c r="H3343" s="24">
        <v>3</v>
      </c>
      <c r="I3343" s="25" t="s">
        <v>36</v>
      </c>
      <c r="J3343" s="31">
        <f t="shared" si="470"/>
        <v>3</v>
      </c>
      <c r="K3343" s="24" t="s">
        <v>29</v>
      </c>
      <c r="L3343" s="24"/>
      <c r="M3343" s="25" t="s">
        <v>29</v>
      </c>
      <c r="N3343" s="25">
        <f t="shared" si="471"/>
        <v>0</v>
      </c>
      <c r="O3343" s="24" t="s">
        <v>29</v>
      </c>
      <c r="P3343" s="24"/>
      <c r="Q3343" s="25" t="s">
        <v>29</v>
      </c>
      <c r="R3343" s="25">
        <f t="shared" si="472"/>
        <v>0</v>
      </c>
      <c r="S3343" s="24" t="s">
        <v>29</v>
      </c>
      <c r="T3343" s="24"/>
      <c r="U3343" s="25" t="s">
        <v>29</v>
      </c>
      <c r="V3343" s="25">
        <f t="shared" si="473"/>
        <v>0</v>
      </c>
      <c r="W3343" s="25" t="s">
        <v>29</v>
      </c>
      <c r="X3343" s="25"/>
      <c r="Y3343" s="25" t="s">
        <v>29</v>
      </c>
      <c r="Z3343" s="25">
        <f t="shared" si="474"/>
        <v>0</v>
      </c>
      <c r="AA3343" s="24" t="s">
        <v>29</v>
      </c>
      <c r="AB3343" s="24"/>
      <c r="AC3343" s="25" t="s">
        <v>29</v>
      </c>
      <c r="AD3343" s="25">
        <f t="shared" si="475"/>
        <v>0</v>
      </c>
      <c r="AE3343" s="32">
        <f t="shared" si="476"/>
        <v>3</v>
      </c>
      <c r="AF3343" s="37">
        <f t="shared" si="469"/>
        <v>1345.7126343920572</v>
      </c>
      <c r="AG3343" s="27"/>
      <c r="AK3343" s="27"/>
      <c r="AM3343" s="27"/>
    </row>
    <row r="3344" spans="1:39" x14ac:dyDescent="0.25">
      <c r="A3344" s="21">
        <v>2859784</v>
      </c>
      <c r="B3344" s="34">
        <v>1.12363744711632E-5</v>
      </c>
      <c r="C3344" s="22">
        <v>1.15806112956745E-5</v>
      </c>
      <c r="D3344" s="22" t="s">
        <v>976</v>
      </c>
      <c r="E3344" s="23">
        <v>1742003995.5683501</v>
      </c>
      <c r="F3344" s="23">
        <f t="shared" si="468"/>
        <v>19573.809224468503</v>
      </c>
      <c r="G3344" s="24" t="s">
        <v>26</v>
      </c>
      <c r="H3344" s="24">
        <v>1</v>
      </c>
      <c r="I3344" s="25" t="s">
        <v>35</v>
      </c>
      <c r="J3344" s="31">
        <f t="shared" si="470"/>
        <v>0</v>
      </c>
      <c r="K3344" s="24" t="s">
        <v>24</v>
      </c>
      <c r="L3344" s="24">
        <v>4</v>
      </c>
      <c r="M3344" s="25" t="s">
        <v>39</v>
      </c>
      <c r="N3344" s="25">
        <f t="shared" si="471"/>
        <v>4</v>
      </c>
      <c r="O3344" s="24" t="s">
        <v>29</v>
      </c>
      <c r="P3344" s="24"/>
      <c r="Q3344" s="25" t="s">
        <v>29</v>
      </c>
      <c r="R3344" s="25">
        <f t="shared" si="472"/>
        <v>0</v>
      </c>
      <c r="S3344" s="24" t="s">
        <v>29</v>
      </c>
      <c r="T3344" s="24"/>
      <c r="U3344" s="25" t="s">
        <v>29</v>
      </c>
      <c r="V3344" s="25">
        <f t="shared" si="473"/>
        <v>0</v>
      </c>
      <c r="W3344" s="25" t="s">
        <v>29</v>
      </c>
      <c r="X3344" s="25"/>
      <c r="Y3344" s="25" t="s">
        <v>29</v>
      </c>
      <c r="Z3344" s="25">
        <f t="shared" si="474"/>
        <v>0</v>
      </c>
      <c r="AA3344" s="24" t="s">
        <v>29</v>
      </c>
      <c r="AB3344" s="24"/>
      <c r="AC3344" s="25" t="s">
        <v>29</v>
      </c>
      <c r="AD3344" s="25">
        <f t="shared" si="475"/>
        <v>0</v>
      </c>
      <c r="AE3344" s="32">
        <f t="shared" si="476"/>
        <v>4</v>
      </c>
      <c r="AF3344" s="37">
        <f t="shared" si="469"/>
        <v>19573.809224468503</v>
      </c>
      <c r="AG3344" s="27"/>
      <c r="AK3344" s="27"/>
      <c r="AM3344" s="27"/>
    </row>
    <row r="3345" spans="1:39" x14ac:dyDescent="0.25">
      <c r="A3345" s="21">
        <v>2859786</v>
      </c>
      <c r="B3345" s="34">
        <v>5.0262316238420696E-6</v>
      </c>
      <c r="C3345" s="22">
        <v>5.0217158547783697E-6</v>
      </c>
      <c r="D3345" s="22" t="s">
        <v>3054</v>
      </c>
      <c r="E3345" s="23">
        <v>22370604.392047301</v>
      </c>
      <c r="F3345" s="23">
        <f t="shared" si="468"/>
        <v>112.43983923976845</v>
      </c>
      <c r="G3345" s="24" t="s">
        <v>24</v>
      </c>
      <c r="H3345" s="24">
        <v>3</v>
      </c>
      <c r="I3345" s="25" t="s">
        <v>50</v>
      </c>
      <c r="J3345" s="31">
        <f t="shared" si="470"/>
        <v>0</v>
      </c>
      <c r="K3345" s="24" t="s">
        <v>24</v>
      </c>
      <c r="L3345" s="24">
        <v>3</v>
      </c>
      <c r="M3345" s="25" t="s">
        <v>38</v>
      </c>
      <c r="N3345" s="25">
        <f t="shared" si="471"/>
        <v>0</v>
      </c>
      <c r="O3345" s="24" t="s">
        <v>29</v>
      </c>
      <c r="P3345" s="24"/>
      <c r="Q3345" s="25" t="s">
        <v>29</v>
      </c>
      <c r="R3345" s="25">
        <f t="shared" si="472"/>
        <v>0</v>
      </c>
      <c r="S3345" s="24" t="s">
        <v>29</v>
      </c>
      <c r="T3345" s="24"/>
      <c r="U3345" s="25" t="s">
        <v>29</v>
      </c>
      <c r="V3345" s="25">
        <f t="shared" si="473"/>
        <v>0</v>
      </c>
      <c r="W3345" s="25" t="s">
        <v>29</v>
      </c>
      <c r="X3345" s="25"/>
      <c r="Y3345" s="25" t="s">
        <v>29</v>
      </c>
      <c r="Z3345" s="25">
        <f t="shared" si="474"/>
        <v>0</v>
      </c>
      <c r="AA3345" s="24" t="s">
        <v>29</v>
      </c>
      <c r="AB3345" s="24"/>
      <c r="AC3345" s="25" t="s">
        <v>29</v>
      </c>
      <c r="AD3345" s="25">
        <f t="shared" si="475"/>
        <v>0</v>
      </c>
      <c r="AE3345" s="32">
        <f t="shared" si="476"/>
        <v>0</v>
      </c>
      <c r="AF3345" s="37">
        <f t="shared" si="469"/>
        <v>112.43983923976845</v>
      </c>
      <c r="AG3345" s="27"/>
      <c r="AK3345" s="27"/>
      <c r="AM3345" s="27"/>
    </row>
    <row r="3346" spans="1:39" x14ac:dyDescent="0.25">
      <c r="A3346" s="21">
        <v>2859789</v>
      </c>
      <c r="B3346" s="34">
        <v>1.20826467595717E-4</v>
      </c>
      <c r="C3346" s="22">
        <v>1.28953779715212E-4</v>
      </c>
      <c r="D3346" s="22" t="s">
        <v>3811</v>
      </c>
      <c r="E3346" s="23">
        <v>12910426.402075499</v>
      </c>
      <c r="F3346" s="23">
        <f t="shared" si="468"/>
        <v>1559.9212173172646</v>
      </c>
      <c r="G3346" s="24" t="s">
        <v>24</v>
      </c>
      <c r="H3346" s="24">
        <v>3</v>
      </c>
      <c r="I3346" s="25" t="s">
        <v>47</v>
      </c>
      <c r="J3346" s="31">
        <f t="shared" si="470"/>
        <v>0</v>
      </c>
      <c r="K3346" s="24" t="s">
        <v>29</v>
      </c>
      <c r="L3346" s="24"/>
      <c r="M3346" s="25" t="s">
        <v>29</v>
      </c>
      <c r="N3346" s="25">
        <f t="shared" si="471"/>
        <v>0</v>
      </c>
      <c r="O3346" s="24" t="s">
        <v>29</v>
      </c>
      <c r="P3346" s="24"/>
      <c r="Q3346" s="25" t="s">
        <v>29</v>
      </c>
      <c r="R3346" s="25">
        <f t="shared" si="472"/>
        <v>0</v>
      </c>
      <c r="S3346" s="24" t="s">
        <v>29</v>
      </c>
      <c r="T3346" s="24"/>
      <c r="U3346" s="25" t="s">
        <v>29</v>
      </c>
      <c r="V3346" s="25">
        <f t="shared" si="473"/>
        <v>0</v>
      </c>
      <c r="W3346" s="25" t="s">
        <v>29</v>
      </c>
      <c r="X3346" s="25"/>
      <c r="Y3346" s="25" t="s">
        <v>29</v>
      </c>
      <c r="Z3346" s="25">
        <f t="shared" si="474"/>
        <v>0</v>
      </c>
      <c r="AA3346" s="24" t="s">
        <v>29</v>
      </c>
      <c r="AB3346" s="24"/>
      <c r="AC3346" s="25" t="s">
        <v>29</v>
      </c>
      <c r="AD3346" s="25">
        <f t="shared" si="475"/>
        <v>0</v>
      </c>
      <c r="AE3346" s="32">
        <f t="shared" si="476"/>
        <v>0</v>
      </c>
      <c r="AF3346" s="37">
        <f t="shared" si="469"/>
        <v>1559.9212173172646</v>
      </c>
      <c r="AG3346" s="27"/>
      <c r="AK3346" s="27"/>
      <c r="AM3346" s="27"/>
    </row>
    <row r="3347" spans="1:39" x14ac:dyDescent="0.25">
      <c r="A3347" s="21">
        <v>2859797</v>
      </c>
      <c r="B3347" s="34">
        <v>4.34593384132271E-5</v>
      </c>
      <c r="C3347" s="22">
        <v>4.4037661186555097E-5</v>
      </c>
      <c r="D3347" s="22" t="s">
        <v>4572</v>
      </c>
      <c r="E3347" s="23">
        <v>562196.27492181899</v>
      </c>
      <c r="F3347" s="23">
        <f t="shared" si="468"/>
        <v>24.43267816648299</v>
      </c>
      <c r="G3347" s="24" t="s">
        <v>24</v>
      </c>
      <c r="H3347" s="24">
        <v>3</v>
      </c>
      <c r="I3347" s="25" t="s">
        <v>50</v>
      </c>
      <c r="J3347" s="31">
        <f t="shared" si="470"/>
        <v>0</v>
      </c>
      <c r="K3347" s="24" t="s">
        <v>29</v>
      </c>
      <c r="L3347" s="24"/>
      <c r="M3347" s="25" t="s">
        <v>29</v>
      </c>
      <c r="N3347" s="25">
        <f t="shared" si="471"/>
        <v>0</v>
      </c>
      <c r="O3347" s="24" t="s">
        <v>29</v>
      </c>
      <c r="P3347" s="24"/>
      <c r="Q3347" s="25" t="s">
        <v>29</v>
      </c>
      <c r="R3347" s="25">
        <f t="shared" si="472"/>
        <v>0</v>
      </c>
      <c r="S3347" s="24" t="s">
        <v>29</v>
      </c>
      <c r="T3347" s="24"/>
      <c r="U3347" s="25" t="s">
        <v>29</v>
      </c>
      <c r="V3347" s="25">
        <f t="shared" si="473"/>
        <v>0</v>
      </c>
      <c r="W3347" s="25" t="s">
        <v>29</v>
      </c>
      <c r="X3347" s="25"/>
      <c r="Y3347" s="25" t="s">
        <v>29</v>
      </c>
      <c r="Z3347" s="25">
        <f t="shared" si="474"/>
        <v>0</v>
      </c>
      <c r="AA3347" s="24" t="s">
        <v>29</v>
      </c>
      <c r="AB3347" s="24"/>
      <c r="AC3347" s="25" t="s">
        <v>29</v>
      </c>
      <c r="AD3347" s="25">
        <f t="shared" si="475"/>
        <v>0</v>
      </c>
      <c r="AE3347" s="32">
        <f t="shared" si="476"/>
        <v>0</v>
      </c>
      <c r="AF3347" s="37">
        <f t="shared" si="469"/>
        <v>24.43267816648299</v>
      </c>
      <c r="AG3347" s="27"/>
    </row>
    <row r="3348" spans="1:39" x14ac:dyDescent="0.25">
      <c r="A3348" s="21">
        <v>2859801</v>
      </c>
      <c r="B3348" s="34">
        <v>1.6290143959070601E-6</v>
      </c>
      <c r="C3348" s="22">
        <v>1.4529390676231899E-6</v>
      </c>
      <c r="D3348" s="22" t="s">
        <v>871</v>
      </c>
      <c r="E3348" s="23">
        <v>2004355797.64641</v>
      </c>
      <c r="F3348" s="23">
        <f t="shared" si="468"/>
        <v>3265.1244488857801</v>
      </c>
      <c r="G3348" s="24" t="s">
        <v>24</v>
      </c>
      <c r="H3348" s="24">
        <v>2</v>
      </c>
      <c r="I3348" s="25" t="s">
        <v>87</v>
      </c>
      <c r="J3348" s="31">
        <f t="shared" si="470"/>
        <v>0</v>
      </c>
      <c r="K3348" s="24" t="s">
        <v>26</v>
      </c>
      <c r="L3348" s="24">
        <v>2</v>
      </c>
      <c r="M3348" s="25" t="s">
        <v>70</v>
      </c>
      <c r="N3348" s="25">
        <f t="shared" si="471"/>
        <v>0</v>
      </c>
      <c r="O3348" s="24" t="s">
        <v>26</v>
      </c>
      <c r="P3348" s="24">
        <v>3</v>
      </c>
      <c r="Q3348" s="25" t="s">
        <v>86</v>
      </c>
      <c r="R3348" s="25">
        <f t="shared" si="472"/>
        <v>0</v>
      </c>
      <c r="S3348" s="24" t="s">
        <v>24</v>
      </c>
      <c r="T3348" s="24">
        <v>3</v>
      </c>
      <c r="U3348" s="25" t="s">
        <v>41</v>
      </c>
      <c r="V3348" s="25">
        <f t="shared" si="473"/>
        <v>3</v>
      </c>
      <c r="W3348" s="25" t="s">
        <v>29</v>
      </c>
      <c r="X3348" s="25"/>
      <c r="Y3348" s="25" t="s">
        <v>29</v>
      </c>
      <c r="Z3348" s="25">
        <f t="shared" si="474"/>
        <v>0</v>
      </c>
      <c r="AA3348" s="24" t="s">
        <v>29</v>
      </c>
      <c r="AB3348" s="24"/>
      <c r="AC3348" s="25" t="s">
        <v>29</v>
      </c>
      <c r="AD3348" s="25">
        <f t="shared" si="475"/>
        <v>0</v>
      </c>
      <c r="AE3348" s="32">
        <f t="shared" si="476"/>
        <v>3</v>
      </c>
      <c r="AF3348" s="37">
        <f t="shared" si="469"/>
        <v>3265.1244488857801</v>
      </c>
      <c r="AG3348" s="27"/>
    </row>
    <row r="3349" spans="1:39" x14ac:dyDescent="0.25">
      <c r="A3349" s="21">
        <v>2859803</v>
      </c>
      <c r="B3349" s="34">
        <v>6.8907990623896602E-5</v>
      </c>
      <c r="C3349" s="22">
        <v>6.9499237821631698E-5</v>
      </c>
      <c r="D3349" s="22" t="s">
        <v>2219</v>
      </c>
      <c r="E3349" s="23">
        <v>424622677.66071099</v>
      </c>
      <c r="F3349" s="23">
        <f t="shared" si="468"/>
        <v>29259.895490938143</v>
      </c>
      <c r="G3349" s="24" t="s">
        <v>24</v>
      </c>
      <c r="H3349" s="24">
        <v>1</v>
      </c>
      <c r="I3349" s="25" t="s">
        <v>34</v>
      </c>
      <c r="J3349" s="31">
        <f t="shared" si="470"/>
        <v>0</v>
      </c>
      <c r="K3349" s="24" t="s">
        <v>24</v>
      </c>
      <c r="L3349" s="24">
        <v>5</v>
      </c>
      <c r="M3349" s="25" t="s">
        <v>44</v>
      </c>
      <c r="N3349" s="25">
        <f t="shared" si="471"/>
        <v>5</v>
      </c>
      <c r="O3349" s="24" t="s">
        <v>29</v>
      </c>
      <c r="P3349" s="24"/>
      <c r="Q3349" s="25" t="s">
        <v>29</v>
      </c>
      <c r="R3349" s="25">
        <f t="shared" si="472"/>
        <v>0</v>
      </c>
      <c r="S3349" s="24" t="s">
        <v>29</v>
      </c>
      <c r="T3349" s="24"/>
      <c r="U3349" s="25" t="s">
        <v>29</v>
      </c>
      <c r="V3349" s="25">
        <f t="shared" si="473"/>
        <v>0</v>
      </c>
      <c r="W3349" s="25" t="s">
        <v>29</v>
      </c>
      <c r="X3349" s="25"/>
      <c r="Y3349" s="25" t="s">
        <v>29</v>
      </c>
      <c r="Z3349" s="25">
        <f t="shared" si="474"/>
        <v>0</v>
      </c>
      <c r="AA3349" s="24" t="s">
        <v>29</v>
      </c>
      <c r="AB3349" s="24"/>
      <c r="AC3349" s="25" t="s">
        <v>29</v>
      </c>
      <c r="AD3349" s="25">
        <f t="shared" si="475"/>
        <v>0</v>
      </c>
      <c r="AE3349" s="32">
        <f t="shared" si="476"/>
        <v>5</v>
      </c>
      <c r="AF3349" s="37">
        <f t="shared" si="469"/>
        <v>29259.895490938143</v>
      </c>
      <c r="AG3349" s="27"/>
    </row>
    <row r="3350" spans="1:39" x14ac:dyDescent="0.25">
      <c r="A3350" s="21">
        <v>2859807</v>
      </c>
      <c r="B3350" s="34">
        <v>4.7958582026194002E-5</v>
      </c>
      <c r="C3350" s="22">
        <v>5.3222548435087498E-5</v>
      </c>
      <c r="D3350" s="22" t="s">
        <v>1644</v>
      </c>
      <c r="E3350" s="23">
        <v>188149378.32725501</v>
      </c>
      <c r="F3350" s="23">
        <f t="shared" si="468"/>
        <v>9023.3773936850666</v>
      </c>
      <c r="G3350" s="24" t="s">
        <v>24</v>
      </c>
      <c r="H3350" s="24">
        <v>1</v>
      </c>
      <c r="I3350" s="25" t="s">
        <v>40</v>
      </c>
      <c r="J3350" s="31">
        <f t="shared" si="470"/>
        <v>1</v>
      </c>
      <c r="K3350" s="24" t="s">
        <v>29</v>
      </c>
      <c r="L3350" s="24"/>
      <c r="M3350" s="25" t="s">
        <v>29</v>
      </c>
      <c r="N3350" s="25">
        <f t="shared" si="471"/>
        <v>0</v>
      </c>
      <c r="O3350" s="24" t="s">
        <v>29</v>
      </c>
      <c r="P3350" s="24"/>
      <c r="Q3350" s="25" t="s">
        <v>29</v>
      </c>
      <c r="R3350" s="25">
        <f t="shared" si="472"/>
        <v>0</v>
      </c>
      <c r="S3350" s="24" t="s">
        <v>29</v>
      </c>
      <c r="T3350" s="24"/>
      <c r="U3350" s="25" t="s">
        <v>29</v>
      </c>
      <c r="V3350" s="25">
        <f t="shared" si="473"/>
        <v>0</v>
      </c>
      <c r="W3350" s="25" t="s">
        <v>29</v>
      </c>
      <c r="X3350" s="25"/>
      <c r="Y3350" s="25" t="s">
        <v>29</v>
      </c>
      <c r="Z3350" s="25">
        <f t="shared" si="474"/>
        <v>0</v>
      </c>
      <c r="AA3350" s="24" t="s">
        <v>29</v>
      </c>
      <c r="AB3350" s="24"/>
      <c r="AC3350" s="25" t="s">
        <v>29</v>
      </c>
      <c r="AD3350" s="25">
        <f t="shared" si="475"/>
        <v>0</v>
      </c>
      <c r="AE3350" s="32">
        <f t="shared" si="476"/>
        <v>1</v>
      </c>
      <c r="AF3350" s="37">
        <f t="shared" si="469"/>
        <v>9023.3773936850666</v>
      </c>
      <c r="AG3350" s="27"/>
    </row>
    <row r="3351" spans="1:39" x14ac:dyDescent="0.25">
      <c r="A3351" s="21">
        <v>2859812</v>
      </c>
      <c r="B3351" s="34">
        <v>1.1794709417713101E-4</v>
      </c>
      <c r="C3351" s="22">
        <v>1.36020554711894E-4</v>
      </c>
      <c r="D3351" s="22" t="s">
        <v>3769</v>
      </c>
      <c r="E3351" s="23">
        <v>1332941.93444077</v>
      </c>
      <c r="F3351" s="23">
        <f t="shared" si="468"/>
        <v>157.21662787413268</v>
      </c>
      <c r="G3351" s="24" t="s">
        <v>24</v>
      </c>
      <c r="H3351" s="24">
        <v>1</v>
      </c>
      <c r="I3351" s="25" t="s">
        <v>53</v>
      </c>
      <c r="J3351" s="31">
        <f t="shared" si="470"/>
        <v>0</v>
      </c>
      <c r="K3351" s="24" t="s">
        <v>29</v>
      </c>
      <c r="L3351" s="24"/>
      <c r="M3351" s="25" t="s">
        <v>29</v>
      </c>
      <c r="N3351" s="25">
        <f t="shared" si="471"/>
        <v>0</v>
      </c>
      <c r="O3351" s="24" t="s">
        <v>29</v>
      </c>
      <c r="P3351" s="24"/>
      <c r="Q3351" s="25" t="s">
        <v>29</v>
      </c>
      <c r="R3351" s="25">
        <f t="shared" si="472"/>
        <v>0</v>
      </c>
      <c r="S3351" s="24" t="s">
        <v>29</v>
      </c>
      <c r="T3351" s="24"/>
      <c r="U3351" s="25" t="s">
        <v>29</v>
      </c>
      <c r="V3351" s="25">
        <f t="shared" si="473"/>
        <v>0</v>
      </c>
      <c r="W3351" s="25" t="s">
        <v>29</v>
      </c>
      <c r="X3351" s="25"/>
      <c r="Y3351" s="25" t="s">
        <v>29</v>
      </c>
      <c r="Z3351" s="25">
        <f t="shared" si="474"/>
        <v>0</v>
      </c>
      <c r="AA3351" s="24" t="s">
        <v>29</v>
      </c>
      <c r="AB3351" s="24"/>
      <c r="AC3351" s="25" t="s">
        <v>29</v>
      </c>
      <c r="AD3351" s="25">
        <f t="shared" si="475"/>
        <v>0</v>
      </c>
      <c r="AE3351" s="32">
        <f t="shared" si="476"/>
        <v>0</v>
      </c>
      <c r="AF3351" s="37">
        <f t="shared" si="469"/>
        <v>157.21662787413268</v>
      </c>
      <c r="AG3351" s="27"/>
    </row>
    <row r="3352" spans="1:39" x14ac:dyDescent="0.25">
      <c r="A3352" s="21">
        <v>2859820</v>
      </c>
      <c r="B3352" s="34">
        <v>1.5315993663970599E-6</v>
      </c>
      <c r="C3352" s="22">
        <v>1.83341108684258E-6</v>
      </c>
      <c r="D3352" s="22" t="s">
        <v>1199</v>
      </c>
      <c r="E3352" s="23">
        <v>1337172771.85151</v>
      </c>
      <c r="F3352" s="23">
        <f t="shared" si="468"/>
        <v>2048.012970131173</v>
      </c>
      <c r="G3352" s="24" t="s">
        <v>24</v>
      </c>
      <c r="H3352" s="24">
        <v>4</v>
      </c>
      <c r="I3352" s="25" t="s">
        <v>33</v>
      </c>
      <c r="J3352" s="31">
        <f t="shared" si="470"/>
        <v>0</v>
      </c>
      <c r="K3352" s="24" t="s">
        <v>26</v>
      </c>
      <c r="L3352" s="24">
        <v>4</v>
      </c>
      <c r="M3352" s="25" t="s">
        <v>27</v>
      </c>
      <c r="N3352" s="25">
        <f t="shared" si="471"/>
        <v>0</v>
      </c>
      <c r="O3352" s="24" t="s">
        <v>24</v>
      </c>
      <c r="P3352" s="24">
        <v>3</v>
      </c>
      <c r="Q3352" s="25" t="s">
        <v>62</v>
      </c>
      <c r="R3352" s="25">
        <f t="shared" si="472"/>
        <v>3</v>
      </c>
      <c r="S3352" s="24" t="s">
        <v>29</v>
      </c>
      <c r="T3352" s="24"/>
      <c r="U3352" s="25" t="s">
        <v>29</v>
      </c>
      <c r="V3352" s="25">
        <f t="shared" si="473"/>
        <v>0</v>
      </c>
      <c r="W3352" s="25" t="s">
        <v>29</v>
      </c>
      <c r="X3352" s="25"/>
      <c r="Y3352" s="25" t="s">
        <v>29</v>
      </c>
      <c r="Z3352" s="25">
        <f t="shared" si="474"/>
        <v>0</v>
      </c>
      <c r="AA3352" s="24" t="s">
        <v>29</v>
      </c>
      <c r="AB3352" s="24"/>
      <c r="AC3352" s="25" t="s">
        <v>29</v>
      </c>
      <c r="AD3352" s="25">
        <f t="shared" si="475"/>
        <v>0</v>
      </c>
      <c r="AE3352" s="32">
        <f t="shared" si="476"/>
        <v>3</v>
      </c>
      <c r="AF3352" s="37">
        <f t="shared" si="469"/>
        <v>2048.012970131173</v>
      </c>
      <c r="AG3352" s="27"/>
    </row>
    <row r="3353" spans="1:39" x14ac:dyDescent="0.25">
      <c r="A3353" s="21">
        <v>2859822</v>
      </c>
      <c r="B3353" s="34">
        <v>7.55875383212836E-6</v>
      </c>
      <c r="C3353" s="22">
        <v>9.0482559490333693E-6</v>
      </c>
      <c r="D3353" s="22" t="s">
        <v>3916</v>
      </c>
      <c r="E3353" s="23">
        <v>30233480.046376001</v>
      </c>
      <c r="F3353" s="23">
        <f t="shared" si="468"/>
        <v>228.5274331591209</v>
      </c>
      <c r="G3353" s="24" t="s">
        <v>24</v>
      </c>
      <c r="H3353" s="24">
        <v>4</v>
      </c>
      <c r="I3353" s="25" t="s">
        <v>33</v>
      </c>
      <c r="J3353" s="31">
        <f t="shared" si="470"/>
        <v>0</v>
      </c>
      <c r="K3353" s="24" t="s">
        <v>24</v>
      </c>
      <c r="L3353" s="24">
        <v>3</v>
      </c>
      <c r="M3353" s="25" t="s">
        <v>53</v>
      </c>
      <c r="N3353" s="25">
        <f t="shared" si="471"/>
        <v>0</v>
      </c>
      <c r="O3353" s="24" t="s">
        <v>29</v>
      </c>
      <c r="P3353" s="24"/>
      <c r="Q3353" s="25" t="s">
        <v>29</v>
      </c>
      <c r="R3353" s="25">
        <f t="shared" si="472"/>
        <v>0</v>
      </c>
      <c r="S3353" s="24" t="s">
        <v>29</v>
      </c>
      <c r="T3353" s="24"/>
      <c r="U3353" s="25" t="s">
        <v>29</v>
      </c>
      <c r="V3353" s="25">
        <f t="shared" si="473"/>
        <v>0</v>
      </c>
      <c r="W3353" s="25" t="s">
        <v>29</v>
      </c>
      <c r="X3353" s="25"/>
      <c r="Y3353" s="25" t="s">
        <v>29</v>
      </c>
      <c r="Z3353" s="25">
        <f t="shared" si="474"/>
        <v>0</v>
      </c>
      <c r="AA3353" s="24" t="s">
        <v>29</v>
      </c>
      <c r="AB3353" s="24"/>
      <c r="AC3353" s="25" t="s">
        <v>29</v>
      </c>
      <c r="AD3353" s="25">
        <f t="shared" si="475"/>
        <v>0</v>
      </c>
      <c r="AE3353" s="32">
        <f t="shared" si="476"/>
        <v>0</v>
      </c>
      <c r="AF3353" s="37">
        <f t="shared" si="469"/>
        <v>228.5274331591209</v>
      </c>
      <c r="AG3353" s="27"/>
    </row>
    <row r="3354" spans="1:39" x14ac:dyDescent="0.25">
      <c r="A3354" s="21">
        <v>2859823</v>
      </c>
      <c r="B3354" s="34">
        <v>2.1873238709402399E-5</v>
      </c>
      <c r="C3354" s="22">
        <v>2.197379134974E-5</v>
      </c>
      <c r="D3354" s="22" t="s">
        <v>226</v>
      </c>
      <c r="E3354" s="23">
        <v>6510292657.5480299</v>
      </c>
      <c r="F3354" s="23">
        <f t="shared" si="468"/>
        <v>142401.18536661778</v>
      </c>
      <c r="G3354" s="24" t="s">
        <v>24</v>
      </c>
      <c r="H3354" s="24">
        <v>4</v>
      </c>
      <c r="I3354" s="25" t="s">
        <v>40</v>
      </c>
      <c r="J3354" s="31">
        <f t="shared" si="470"/>
        <v>4</v>
      </c>
      <c r="K3354" s="24" t="s">
        <v>29</v>
      </c>
      <c r="L3354" s="24"/>
      <c r="M3354" s="25" t="s">
        <v>29</v>
      </c>
      <c r="N3354" s="25">
        <f t="shared" si="471"/>
        <v>0</v>
      </c>
      <c r="O3354" s="24" t="s">
        <v>29</v>
      </c>
      <c r="P3354" s="24"/>
      <c r="Q3354" s="25" t="s">
        <v>29</v>
      </c>
      <c r="R3354" s="25">
        <f t="shared" si="472"/>
        <v>0</v>
      </c>
      <c r="S3354" s="24" t="s">
        <v>29</v>
      </c>
      <c r="T3354" s="24"/>
      <c r="U3354" s="25" t="s">
        <v>29</v>
      </c>
      <c r="V3354" s="25">
        <f t="shared" si="473"/>
        <v>0</v>
      </c>
      <c r="W3354" s="25" t="s">
        <v>29</v>
      </c>
      <c r="X3354" s="25"/>
      <c r="Y3354" s="25" t="s">
        <v>29</v>
      </c>
      <c r="Z3354" s="25">
        <f t="shared" si="474"/>
        <v>0</v>
      </c>
      <c r="AA3354" s="24" t="s">
        <v>29</v>
      </c>
      <c r="AB3354" s="24"/>
      <c r="AC3354" s="25" t="s">
        <v>29</v>
      </c>
      <c r="AD3354" s="25">
        <f t="shared" si="475"/>
        <v>0</v>
      </c>
      <c r="AE3354" s="32">
        <f t="shared" si="476"/>
        <v>4</v>
      </c>
      <c r="AF3354" s="37">
        <f t="shared" si="469"/>
        <v>142401.18536661778</v>
      </c>
      <c r="AG3354" s="27"/>
    </row>
    <row r="3355" spans="1:39" x14ac:dyDescent="0.25">
      <c r="A3355" s="21">
        <v>2859824</v>
      </c>
      <c r="B3355" s="34">
        <v>1.1794709417713101E-4</v>
      </c>
      <c r="C3355" s="22">
        <v>1.32162953819553E-4</v>
      </c>
      <c r="D3355" s="22" t="s">
        <v>3769</v>
      </c>
      <c r="E3355" s="23">
        <v>1425106.22878116</v>
      </c>
      <c r="F3355" s="23">
        <f t="shared" si="468"/>
        <v>168.08713857846749</v>
      </c>
      <c r="G3355" s="24" t="s">
        <v>24</v>
      </c>
      <c r="H3355" s="24">
        <v>1</v>
      </c>
      <c r="I3355" s="25" t="s">
        <v>53</v>
      </c>
      <c r="J3355" s="31">
        <f t="shared" si="470"/>
        <v>0</v>
      </c>
      <c r="K3355" s="24" t="s">
        <v>29</v>
      </c>
      <c r="L3355" s="24"/>
      <c r="M3355" s="25" t="s">
        <v>29</v>
      </c>
      <c r="N3355" s="25">
        <f t="shared" si="471"/>
        <v>0</v>
      </c>
      <c r="O3355" s="24" t="s">
        <v>29</v>
      </c>
      <c r="P3355" s="24"/>
      <c r="Q3355" s="25" t="s">
        <v>29</v>
      </c>
      <c r="R3355" s="25">
        <f t="shared" si="472"/>
        <v>0</v>
      </c>
      <c r="S3355" s="24" t="s">
        <v>29</v>
      </c>
      <c r="T3355" s="24"/>
      <c r="U3355" s="25" t="s">
        <v>29</v>
      </c>
      <c r="V3355" s="25">
        <f t="shared" si="473"/>
        <v>0</v>
      </c>
      <c r="W3355" s="25" t="s">
        <v>29</v>
      </c>
      <c r="X3355" s="25"/>
      <c r="Y3355" s="25" t="s">
        <v>29</v>
      </c>
      <c r="Z3355" s="25">
        <f t="shared" si="474"/>
        <v>0</v>
      </c>
      <c r="AA3355" s="24" t="s">
        <v>29</v>
      </c>
      <c r="AB3355" s="24"/>
      <c r="AC3355" s="25" t="s">
        <v>29</v>
      </c>
      <c r="AD3355" s="25">
        <f t="shared" si="475"/>
        <v>0</v>
      </c>
      <c r="AE3355" s="32">
        <f t="shared" si="476"/>
        <v>0</v>
      </c>
      <c r="AF3355" s="37">
        <f t="shared" si="469"/>
        <v>168.08713857846749</v>
      </c>
      <c r="AG3355" s="27"/>
    </row>
    <row r="3356" spans="1:39" x14ac:dyDescent="0.25">
      <c r="A3356" s="21">
        <v>2859828</v>
      </c>
      <c r="B3356" s="34">
        <v>2.3807347719454098E-5</v>
      </c>
      <c r="C3356" s="22">
        <v>2.4735106792952499E-5</v>
      </c>
      <c r="D3356" s="22" t="s">
        <v>886</v>
      </c>
      <c r="E3356" s="23">
        <v>1962326767.2112501</v>
      </c>
      <c r="F3356" s="23">
        <f t="shared" si="468"/>
        <v>46717.79568619049</v>
      </c>
      <c r="G3356" s="24" t="s">
        <v>24</v>
      </c>
      <c r="H3356" s="24">
        <v>3</v>
      </c>
      <c r="I3356" s="25" t="s">
        <v>34</v>
      </c>
      <c r="J3356" s="31">
        <f t="shared" si="470"/>
        <v>0</v>
      </c>
      <c r="K3356" s="24" t="s">
        <v>24</v>
      </c>
      <c r="L3356" s="24">
        <v>3</v>
      </c>
      <c r="M3356" s="25" t="s">
        <v>36</v>
      </c>
      <c r="N3356" s="25">
        <f t="shared" si="471"/>
        <v>3</v>
      </c>
      <c r="O3356" s="24" t="s">
        <v>29</v>
      </c>
      <c r="P3356" s="24"/>
      <c r="Q3356" s="25" t="s">
        <v>29</v>
      </c>
      <c r="R3356" s="25">
        <f t="shared" si="472"/>
        <v>0</v>
      </c>
      <c r="S3356" s="24" t="s">
        <v>29</v>
      </c>
      <c r="T3356" s="24"/>
      <c r="U3356" s="25" t="s">
        <v>29</v>
      </c>
      <c r="V3356" s="25">
        <f t="shared" si="473"/>
        <v>0</v>
      </c>
      <c r="W3356" s="25" t="s">
        <v>29</v>
      </c>
      <c r="X3356" s="25"/>
      <c r="Y3356" s="25" t="s">
        <v>29</v>
      </c>
      <c r="Z3356" s="25">
        <f t="shared" si="474"/>
        <v>0</v>
      </c>
      <c r="AA3356" s="24" t="s">
        <v>29</v>
      </c>
      <c r="AB3356" s="24"/>
      <c r="AC3356" s="25" t="s">
        <v>29</v>
      </c>
      <c r="AD3356" s="25">
        <f t="shared" si="475"/>
        <v>0</v>
      </c>
      <c r="AE3356" s="32">
        <f t="shared" si="476"/>
        <v>3</v>
      </c>
      <c r="AF3356" s="37">
        <f t="shared" si="469"/>
        <v>46717.79568619049</v>
      </c>
      <c r="AG3356" s="27"/>
    </row>
    <row r="3357" spans="1:39" x14ac:dyDescent="0.25">
      <c r="A3357" s="21">
        <v>2859832</v>
      </c>
      <c r="B3357" s="34">
        <v>1.53333929891526E-6</v>
      </c>
      <c r="C3357" s="22">
        <v>1.5840928579658101E-6</v>
      </c>
      <c r="D3357" s="22" t="s">
        <v>3566</v>
      </c>
      <c r="E3357" s="23">
        <v>63897150.572169602</v>
      </c>
      <c r="F3357" s="23">
        <f t="shared" si="468"/>
        <v>97.976012061013336</v>
      </c>
      <c r="G3357" s="24" t="s">
        <v>24</v>
      </c>
      <c r="H3357" s="24">
        <v>4</v>
      </c>
      <c r="I3357" s="25" t="s">
        <v>74</v>
      </c>
      <c r="J3357" s="31">
        <f t="shared" si="470"/>
        <v>0</v>
      </c>
      <c r="K3357" s="24" t="s">
        <v>24</v>
      </c>
      <c r="L3357" s="24">
        <v>1</v>
      </c>
      <c r="M3357" s="25" t="s">
        <v>28</v>
      </c>
      <c r="N3357" s="25">
        <f t="shared" si="471"/>
        <v>1</v>
      </c>
      <c r="O3357" s="24" t="s">
        <v>29</v>
      </c>
      <c r="P3357" s="24"/>
      <c r="Q3357" s="25" t="s">
        <v>29</v>
      </c>
      <c r="R3357" s="25">
        <f t="shared" si="472"/>
        <v>0</v>
      </c>
      <c r="S3357" s="24" t="s">
        <v>29</v>
      </c>
      <c r="T3357" s="24"/>
      <c r="U3357" s="25" t="s">
        <v>29</v>
      </c>
      <c r="V3357" s="25">
        <f t="shared" si="473"/>
        <v>0</v>
      </c>
      <c r="W3357" s="25" t="s">
        <v>29</v>
      </c>
      <c r="X3357" s="25"/>
      <c r="Y3357" s="25" t="s">
        <v>29</v>
      </c>
      <c r="Z3357" s="25">
        <f t="shared" si="474"/>
        <v>0</v>
      </c>
      <c r="AA3357" s="24" t="s">
        <v>29</v>
      </c>
      <c r="AB3357" s="24"/>
      <c r="AC3357" s="25" t="s">
        <v>29</v>
      </c>
      <c r="AD3357" s="25">
        <f t="shared" si="475"/>
        <v>0</v>
      </c>
      <c r="AE3357" s="32">
        <f t="shared" si="476"/>
        <v>1</v>
      </c>
      <c r="AF3357" s="37">
        <f t="shared" si="469"/>
        <v>97.976012061013336</v>
      </c>
      <c r="AG3357" s="27"/>
    </row>
    <row r="3358" spans="1:39" x14ac:dyDescent="0.25">
      <c r="A3358" s="21">
        <v>2859834</v>
      </c>
      <c r="B3358" s="34">
        <v>1.15203618208923E-5</v>
      </c>
      <c r="C3358" s="22">
        <v>1.11886842515186E-5</v>
      </c>
      <c r="D3358" s="22" t="s">
        <v>646</v>
      </c>
      <c r="E3358" s="23">
        <v>2749290367.17522</v>
      </c>
      <c r="F3358" s="23">
        <f t="shared" si="468"/>
        <v>31672.819780552378</v>
      </c>
      <c r="G3358" s="24" t="s">
        <v>24</v>
      </c>
      <c r="H3358" s="24">
        <v>3</v>
      </c>
      <c r="I3358" s="25" t="s">
        <v>34</v>
      </c>
      <c r="J3358" s="31">
        <f t="shared" si="470"/>
        <v>0</v>
      </c>
      <c r="K3358" s="24" t="s">
        <v>24</v>
      </c>
      <c r="L3358" s="24">
        <v>3</v>
      </c>
      <c r="M3358" s="25" t="s">
        <v>40</v>
      </c>
      <c r="N3358" s="25">
        <f t="shared" si="471"/>
        <v>3</v>
      </c>
      <c r="O3358" s="24" t="s">
        <v>29</v>
      </c>
      <c r="P3358" s="24"/>
      <c r="Q3358" s="25" t="s">
        <v>29</v>
      </c>
      <c r="R3358" s="25">
        <f t="shared" si="472"/>
        <v>0</v>
      </c>
      <c r="S3358" s="24" t="s">
        <v>29</v>
      </c>
      <c r="T3358" s="24"/>
      <c r="U3358" s="25" t="s">
        <v>29</v>
      </c>
      <c r="V3358" s="25">
        <f t="shared" si="473"/>
        <v>0</v>
      </c>
      <c r="W3358" s="25" t="s">
        <v>29</v>
      </c>
      <c r="X3358" s="25"/>
      <c r="Y3358" s="25" t="s">
        <v>29</v>
      </c>
      <c r="Z3358" s="25">
        <f t="shared" si="474"/>
        <v>0</v>
      </c>
      <c r="AA3358" s="24" t="s">
        <v>29</v>
      </c>
      <c r="AB3358" s="24"/>
      <c r="AC3358" s="25" t="s">
        <v>29</v>
      </c>
      <c r="AD3358" s="25">
        <f t="shared" si="475"/>
        <v>0</v>
      </c>
      <c r="AE3358" s="32">
        <f t="shared" si="476"/>
        <v>3</v>
      </c>
      <c r="AF3358" s="37">
        <f t="shared" si="469"/>
        <v>31672.819780552378</v>
      </c>
      <c r="AG3358" s="27"/>
    </row>
    <row r="3359" spans="1:39" x14ac:dyDescent="0.25">
      <c r="A3359" s="21">
        <v>2859835</v>
      </c>
      <c r="B3359" s="34">
        <v>5.2965521451231402E-5</v>
      </c>
      <c r="C3359" s="22">
        <v>6.7224533755656595E-5</v>
      </c>
      <c r="D3359" s="22" t="s">
        <v>2256</v>
      </c>
      <c r="E3359" s="23">
        <v>413798806.39584303</v>
      </c>
      <c r="F3359" s="23">
        <f t="shared" si="468"/>
        <v>21917.069556652976</v>
      </c>
      <c r="G3359" s="24" t="s">
        <v>24</v>
      </c>
      <c r="H3359" s="24">
        <v>2</v>
      </c>
      <c r="I3359" s="25" t="s">
        <v>36</v>
      </c>
      <c r="J3359" s="31">
        <f t="shared" si="470"/>
        <v>2</v>
      </c>
      <c r="K3359" s="24" t="s">
        <v>29</v>
      </c>
      <c r="L3359" s="24"/>
      <c r="M3359" s="25" t="s">
        <v>29</v>
      </c>
      <c r="N3359" s="25">
        <f t="shared" si="471"/>
        <v>0</v>
      </c>
      <c r="O3359" s="24" t="s">
        <v>29</v>
      </c>
      <c r="P3359" s="24"/>
      <c r="Q3359" s="25" t="s">
        <v>29</v>
      </c>
      <c r="R3359" s="25">
        <f t="shared" si="472"/>
        <v>0</v>
      </c>
      <c r="S3359" s="24" t="s">
        <v>29</v>
      </c>
      <c r="T3359" s="24"/>
      <c r="U3359" s="25" t="s">
        <v>29</v>
      </c>
      <c r="V3359" s="25">
        <f t="shared" si="473"/>
        <v>0</v>
      </c>
      <c r="W3359" s="25" t="s">
        <v>29</v>
      </c>
      <c r="X3359" s="25"/>
      <c r="Y3359" s="25" t="s">
        <v>29</v>
      </c>
      <c r="Z3359" s="25">
        <f t="shared" si="474"/>
        <v>0</v>
      </c>
      <c r="AA3359" s="24" t="s">
        <v>29</v>
      </c>
      <c r="AB3359" s="24"/>
      <c r="AC3359" s="25" t="s">
        <v>29</v>
      </c>
      <c r="AD3359" s="25">
        <f t="shared" si="475"/>
        <v>0</v>
      </c>
      <c r="AE3359" s="32">
        <f t="shared" si="476"/>
        <v>2</v>
      </c>
      <c r="AF3359" s="37">
        <f t="shared" si="469"/>
        <v>21917.069556652976</v>
      </c>
      <c r="AG3359" s="27"/>
    </row>
    <row r="3360" spans="1:39" x14ac:dyDescent="0.25">
      <c r="A3360" s="21">
        <v>2859837</v>
      </c>
      <c r="B3360" s="34">
        <v>3.9724678067273698E-4</v>
      </c>
      <c r="C3360" s="22">
        <v>4.1659162556733801E-4</v>
      </c>
      <c r="D3360" s="22" t="s">
        <v>2319</v>
      </c>
      <c r="E3360" s="23">
        <v>377329739.90706903</v>
      </c>
      <c r="F3360" s="23">
        <f t="shared" si="468"/>
        <v>149893.02443016434</v>
      </c>
      <c r="G3360" s="24" t="s">
        <v>24</v>
      </c>
      <c r="H3360" s="24">
        <v>3</v>
      </c>
      <c r="I3360" s="25" t="s">
        <v>40</v>
      </c>
      <c r="J3360" s="31">
        <f t="shared" si="470"/>
        <v>3</v>
      </c>
      <c r="K3360" s="24" t="s">
        <v>29</v>
      </c>
      <c r="L3360" s="24"/>
      <c r="M3360" s="25" t="s">
        <v>29</v>
      </c>
      <c r="N3360" s="25">
        <f t="shared" si="471"/>
        <v>0</v>
      </c>
      <c r="O3360" s="24" t="s">
        <v>29</v>
      </c>
      <c r="P3360" s="24"/>
      <c r="Q3360" s="25" t="s">
        <v>29</v>
      </c>
      <c r="R3360" s="25">
        <f t="shared" si="472"/>
        <v>0</v>
      </c>
      <c r="S3360" s="24" t="s">
        <v>29</v>
      </c>
      <c r="T3360" s="24"/>
      <c r="U3360" s="25" t="s">
        <v>29</v>
      </c>
      <c r="V3360" s="25">
        <f t="shared" si="473"/>
        <v>0</v>
      </c>
      <c r="W3360" s="25" t="s">
        <v>29</v>
      </c>
      <c r="X3360" s="25"/>
      <c r="Y3360" s="25" t="s">
        <v>29</v>
      </c>
      <c r="Z3360" s="25">
        <f t="shared" si="474"/>
        <v>0</v>
      </c>
      <c r="AA3360" s="24" t="s">
        <v>29</v>
      </c>
      <c r="AB3360" s="24"/>
      <c r="AC3360" s="25" t="s">
        <v>29</v>
      </c>
      <c r="AD3360" s="25">
        <f t="shared" si="475"/>
        <v>0</v>
      </c>
      <c r="AE3360" s="32">
        <f t="shared" si="476"/>
        <v>3</v>
      </c>
      <c r="AF3360" s="37">
        <f t="shared" si="469"/>
        <v>149893.02443016434</v>
      </c>
      <c r="AG3360" s="27"/>
    </row>
    <row r="3361" spans="1:33" x14ac:dyDescent="0.25">
      <c r="A3361" s="21">
        <v>2859842</v>
      </c>
      <c r="B3361" s="34">
        <v>9.8533768269191205E-6</v>
      </c>
      <c r="C3361" s="22">
        <v>1.0537227797519799E-5</v>
      </c>
      <c r="D3361" s="22" t="s">
        <v>1578</v>
      </c>
      <c r="E3361" s="23">
        <v>69654791.601040393</v>
      </c>
      <c r="F3361" s="23">
        <f t="shared" si="468"/>
        <v>686.33490944557195</v>
      </c>
      <c r="G3361" s="24" t="s">
        <v>24</v>
      </c>
      <c r="H3361" s="24">
        <v>1</v>
      </c>
      <c r="I3361" s="25" t="s">
        <v>39</v>
      </c>
      <c r="J3361" s="31">
        <f t="shared" si="470"/>
        <v>1</v>
      </c>
      <c r="K3361" s="24" t="s">
        <v>29</v>
      </c>
      <c r="L3361" s="24"/>
      <c r="M3361" s="25" t="s">
        <v>29</v>
      </c>
      <c r="N3361" s="25">
        <f t="shared" si="471"/>
        <v>0</v>
      </c>
      <c r="O3361" s="24" t="s">
        <v>29</v>
      </c>
      <c r="P3361" s="24"/>
      <c r="Q3361" s="25" t="s">
        <v>29</v>
      </c>
      <c r="R3361" s="25">
        <f t="shared" si="472"/>
        <v>0</v>
      </c>
      <c r="S3361" s="24" t="s">
        <v>29</v>
      </c>
      <c r="T3361" s="24"/>
      <c r="U3361" s="25" t="s">
        <v>29</v>
      </c>
      <c r="V3361" s="25">
        <f t="shared" si="473"/>
        <v>0</v>
      </c>
      <c r="W3361" s="25" t="s">
        <v>29</v>
      </c>
      <c r="X3361" s="25"/>
      <c r="Y3361" s="25" t="s">
        <v>29</v>
      </c>
      <c r="Z3361" s="25">
        <f t="shared" si="474"/>
        <v>0</v>
      </c>
      <c r="AA3361" s="24" t="s">
        <v>29</v>
      </c>
      <c r="AB3361" s="24"/>
      <c r="AC3361" s="25" t="s">
        <v>29</v>
      </c>
      <c r="AD3361" s="25">
        <f t="shared" si="475"/>
        <v>0</v>
      </c>
      <c r="AE3361" s="32">
        <f t="shared" si="476"/>
        <v>1</v>
      </c>
      <c r="AF3361" s="37">
        <f t="shared" si="469"/>
        <v>686.33490944557195</v>
      </c>
      <c r="AG3361" s="27"/>
    </row>
    <row r="3362" spans="1:33" x14ac:dyDescent="0.25">
      <c r="A3362" s="21">
        <v>2859845</v>
      </c>
      <c r="B3362" s="34">
        <v>1.8810841940322501E-5</v>
      </c>
      <c r="C3362" s="22">
        <v>2.08618195846807E-5</v>
      </c>
      <c r="D3362" s="22" t="s">
        <v>3893</v>
      </c>
      <c r="E3362" s="23">
        <v>31632456.277574401</v>
      </c>
      <c r="F3362" s="23">
        <f t="shared" si="468"/>
        <v>595.03313522161432</v>
      </c>
      <c r="G3362" s="24" t="s">
        <v>26</v>
      </c>
      <c r="H3362" s="24">
        <v>5</v>
      </c>
      <c r="I3362" s="25" t="s">
        <v>71</v>
      </c>
      <c r="J3362" s="31">
        <f t="shared" si="470"/>
        <v>0</v>
      </c>
      <c r="K3362" s="24" t="s">
        <v>24</v>
      </c>
      <c r="L3362" s="24">
        <v>1</v>
      </c>
      <c r="M3362" s="25" t="s">
        <v>36</v>
      </c>
      <c r="N3362" s="25">
        <f t="shared" si="471"/>
        <v>1</v>
      </c>
      <c r="O3362" s="24" t="s">
        <v>29</v>
      </c>
      <c r="P3362" s="24"/>
      <c r="Q3362" s="25" t="s">
        <v>29</v>
      </c>
      <c r="R3362" s="25">
        <f t="shared" si="472"/>
        <v>0</v>
      </c>
      <c r="S3362" s="24" t="s">
        <v>29</v>
      </c>
      <c r="T3362" s="24"/>
      <c r="U3362" s="25" t="s">
        <v>29</v>
      </c>
      <c r="V3362" s="25">
        <f t="shared" si="473"/>
        <v>0</v>
      </c>
      <c r="W3362" s="25" t="s">
        <v>29</v>
      </c>
      <c r="X3362" s="25"/>
      <c r="Y3362" s="25" t="s">
        <v>29</v>
      </c>
      <c r="Z3362" s="25">
        <f t="shared" si="474"/>
        <v>0</v>
      </c>
      <c r="AA3362" s="24" t="s">
        <v>29</v>
      </c>
      <c r="AB3362" s="24"/>
      <c r="AC3362" s="25" t="s">
        <v>29</v>
      </c>
      <c r="AD3362" s="25">
        <f t="shared" si="475"/>
        <v>0</v>
      </c>
      <c r="AE3362" s="32">
        <f t="shared" si="476"/>
        <v>1</v>
      </c>
      <c r="AF3362" s="37">
        <f t="shared" si="469"/>
        <v>595.03313522161432</v>
      </c>
      <c r="AG3362" s="27"/>
    </row>
    <row r="3363" spans="1:33" x14ac:dyDescent="0.25">
      <c r="A3363" s="21">
        <v>2859846</v>
      </c>
      <c r="B3363" s="34">
        <v>2.7120245598526101E-6</v>
      </c>
      <c r="C3363" s="22">
        <v>2.7943575569659099E-6</v>
      </c>
      <c r="D3363" s="22" t="s">
        <v>2875</v>
      </c>
      <c r="E3363" s="23">
        <v>191306820.00316</v>
      </c>
      <c r="F3363" s="23">
        <f t="shared" si="468"/>
        <v>518.82879431587253</v>
      </c>
      <c r="G3363" s="24" t="s">
        <v>24</v>
      </c>
      <c r="H3363" s="24">
        <v>1</v>
      </c>
      <c r="I3363" s="25" t="s">
        <v>34</v>
      </c>
      <c r="J3363" s="31">
        <f t="shared" si="470"/>
        <v>0</v>
      </c>
      <c r="K3363" s="24" t="s">
        <v>24</v>
      </c>
      <c r="L3363" s="24">
        <v>1</v>
      </c>
      <c r="M3363" s="25" t="s">
        <v>64</v>
      </c>
      <c r="N3363" s="25">
        <f t="shared" si="471"/>
        <v>1</v>
      </c>
      <c r="O3363" s="24" t="s">
        <v>29</v>
      </c>
      <c r="P3363" s="24"/>
      <c r="Q3363" s="25" t="s">
        <v>29</v>
      </c>
      <c r="R3363" s="25">
        <f t="shared" si="472"/>
        <v>0</v>
      </c>
      <c r="S3363" s="24" t="s">
        <v>29</v>
      </c>
      <c r="T3363" s="24"/>
      <c r="U3363" s="25" t="s">
        <v>29</v>
      </c>
      <c r="V3363" s="25">
        <f t="shared" si="473"/>
        <v>0</v>
      </c>
      <c r="W3363" s="25" t="s">
        <v>29</v>
      </c>
      <c r="X3363" s="25"/>
      <c r="Y3363" s="25" t="s">
        <v>29</v>
      </c>
      <c r="Z3363" s="25">
        <f t="shared" si="474"/>
        <v>0</v>
      </c>
      <c r="AA3363" s="24" t="s">
        <v>29</v>
      </c>
      <c r="AB3363" s="24"/>
      <c r="AC3363" s="25" t="s">
        <v>29</v>
      </c>
      <c r="AD3363" s="25">
        <f t="shared" si="475"/>
        <v>0</v>
      </c>
      <c r="AE3363" s="32">
        <f t="shared" si="476"/>
        <v>1</v>
      </c>
      <c r="AF3363" s="37">
        <f t="shared" si="469"/>
        <v>518.82879431587253</v>
      </c>
      <c r="AG3363" s="27"/>
    </row>
    <row r="3364" spans="1:33" x14ac:dyDescent="0.25">
      <c r="A3364" s="21">
        <v>2859847</v>
      </c>
      <c r="B3364" s="34">
        <v>2.66105815598147E-5</v>
      </c>
      <c r="C3364" s="22">
        <v>2.7654835899308999E-5</v>
      </c>
      <c r="D3364" s="22" t="s">
        <v>272</v>
      </c>
      <c r="E3364" s="23">
        <v>7287902735.7898197</v>
      </c>
      <c r="F3364" s="23">
        <f t="shared" si="468"/>
        <v>193935.33015073169</v>
      </c>
      <c r="G3364" s="24" t="s">
        <v>26</v>
      </c>
      <c r="H3364" s="24">
        <v>1</v>
      </c>
      <c r="I3364" s="25" t="s">
        <v>70</v>
      </c>
      <c r="J3364" s="31">
        <f t="shared" si="470"/>
        <v>0</v>
      </c>
      <c r="K3364" s="24" t="s">
        <v>24</v>
      </c>
      <c r="L3364" s="24">
        <v>4</v>
      </c>
      <c r="M3364" s="25" t="s">
        <v>27</v>
      </c>
      <c r="N3364" s="25">
        <f t="shared" si="471"/>
        <v>0</v>
      </c>
      <c r="O3364" s="24" t="s">
        <v>24</v>
      </c>
      <c r="P3364" s="24">
        <v>4</v>
      </c>
      <c r="Q3364" s="25" t="s">
        <v>44</v>
      </c>
      <c r="R3364" s="25">
        <f t="shared" si="472"/>
        <v>4</v>
      </c>
      <c r="S3364" s="24" t="s">
        <v>29</v>
      </c>
      <c r="T3364" s="24"/>
      <c r="U3364" s="25" t="s">
        <v>29</v>
      </c>
      <c r="V3364" s="25">
        <f t="shared" si="473"/>
        <v>0</v>
      </c>
      <c r="W3364" s="25" t="s">
        <v>29</v>
      </c>
      <c r="X3364" s="25"/>
      <c r="Y3364" s="25" t="s">
        <v>29</v>
      </c>
      <c r="Z3364" s="25">
        <f t="shared" si="474"/>
        <v>0</v>
      </c>
      <c r="AA3364" s="24" t="s">
        <v>29</v>
      </c>
      <c r="AB3364" s="24"/>
      <c r="AC3364" s="25" t="s">
        <v>29</v>
      </c>
      <c r="AD3364" s="25">
        <f t="shared" si="475"/>
        <v>0</v>
      </c>
      <c r="AE3364" s="32">
        <f t="shared" si="476"/>
        <v>4</v>
      </c>
      <c r="AF3364" s="37">
        <f t="shared" si="469"/>
        <v>193935.33015073169</v>
      </c>
      <c r="AG3364" s="27"/>
    </row>
    <row r="3365" spans="1:33" x14ac:dyDescent="0.25">
      <c r="A3365" s="21">
        <v>2859851</v>
      </c>
      <c r="B3365" s="34">
        <v>4.2376292388204698E-4</v>
      </c>
      <c r="C3365" s="22">
        <v>4.8052724378356301E-4</v>
      </c>
      <c r="D3365" s="22" t="s">
        <v>3952</v>
      </c>
      <c r="E3365" s="23">
        <v>1055.27799312056</v>
      </c>
      <c r="F3365" s="23">
        <f t="shared" si="468"/>
        <v>0.44718768787314717</v>
      </c>
      <c r="G3365" s="24" t="s">
        <v>24</v>
      </c>
      <c r="H3365" s="24">
        <v>2</v>
      </c>
      <c r="I3365" s="25" t="s">
        <v>27</v>
      </c>
      <c r="J3365" s="31">
        <f t="shared" si="470"/>
        <v>0</v>
      </c>
      <c r="K3365" s="24" t="s">
        <v>29</v>
      </c>
      <c r="L3365" s="24"/>
      <c r="M3365" s="25" t="s">
        <v>29</v>
      </c>
      <c r="N3365" s="25">
        <f t="shared" si="471"/>
        <v>0</v>
      </c>
      <c r="O3365" s="24" t="s">
        <v>29</v>
      </c>
      <c r="P3365" s="24"/>
      <c r="Q3365" s="25" t="s">
        <v>29</v>
      </c>
      <c r="R3365" s="25">
        <f t="shared" si="472"/>
        <v>0</v>
      </c>
      <c r="S3365" s="24" t="s">
        <v>29</v>
      </c>
      <c r="T3365" s="24"/>
      <c r="U3365" s="25" t="s">
        <v>29</v>
      </c>
      <c r="V3365" s="25">
        <f t="shared" si="473"/>
        <v>0</v>
      </c>
      <c r="W3365" s="25" t="s">
        <v>29</v>
      </c>
      <c r="X3365" s="25"/>
      <c r="Y3365" s="25" t="s">
        <v>29</v>
      </c>
      <c r="Z3365" s="25">
        <f t="shared" si="474"/>
        <v>0</v>
      </c>
      <c r="AA3365" s="24" t="s">
        <v>29</v>
      </c>
      <c r="AB3365" s="24"/>
      <c r="AC3365" s="25" t="s">
        <v>29</v>
      </c>
      <c r="AD3365" s="25">
        <f t="shared" si="475"/>
        <v>0</v>
      </c>
      <c r="AE3365" s="32">
        <f t="shared" si="476"/>
        <v>0</v>
      </c>
      <c r="AF3365" s="37">
        <f t="shared" si="469"/>
        <v>0.44718768787314717</v>
      </c>
      <c r="AG3365" s="27"/>
    </row>
    <row r="3366" spans="1:33" x14ac:dyDescent="0.25">
      <c r="A3366" s="21">
        <v>2859855</v>
      </c>
      <c r="B3366" s="34">
        <v>1.53333929891526E-6</v>
      </c>
      <c r="C3366" s="22">
        <v>1.6893914669731299E-6</v>
      </c>
      <c r="D3366" s="22" t="s">
        <v>3648</v>
      </c>
      <c r="E3366" s="23">
        <v>55458945.123499103</v>
      </c>
      <c r="F3366" s="23">
        <f t="shared" si="468"/>
        <v>85.037380034245999</v>
      </c>
      <c r="G3366" s="24" t="s">
        <v>24</v>
      </c>
      <c r="H3366" s="24">
        <v>4</v>
      </c>
      <c r="I3366" s="25" t="s">
        <v>25</v>
      </c>
      <c r="J3366" s="31">
        <f t="shared" si="470"/>
        <v>0</v>
      </c>
      <c r="K3366" s="24" t="s">
        <v>29</v>
      </c>
      <c r="L3366" s="24"/>
      <c r="M3366" s="25" t="s">
        <v>29</v>
      </c>
      <c r="N3366" s="25">
        <f t="shared" si="471"/>
        <v>0</v>
      </c>
      <c r="O3366" s="24" t="s">
        <v>29</v>
      </c>
      <c r="P3366" s="24"/>
      <c r="Q3366" s="25" t="s">
        <v>29</v>
      </c>
      <c r="R3366" s="25">
        <f t="shared" si="472"/>
        <v>0</v>
      </c>
      <c r="S3366" s="24" t="s">
        <v>29</v>
      </c>
      <c r="T3366" s="24"/>
      <c r="U3366" s="25" t="s">
        <v>29</v>
      </c>
      <c r="V3366" s="25">
        <f t="shared" si="473"/>
        <v>0</v>
      </c>
      <c r="W3366" s="25" t="s">
        <v>29</v>
      </c>
      <c r="X3366" s="25"/>
      <c r="Y3366" s="25" t="s">
        <v>29</v>
      </c>
      <c r="Z3366" s="25">
        <f t="shared" si="474"/>
        <v>0</v>
      </c>
      <c r="AA3366" s="24" t="s">
        <v>29</v>
      </c>
      <c r="AB3366" s="24"/>
      <c r="AC3366" s="25" t="s">
        <v>29</v>
      </c>
      <c r="AD3366" s="25">
        <f t="shared" si="475"/>
        <v>0</v>
      </c>
      <c r="AE3366" s="32">
        <f t="shared" si="476"/>
        <v>0</v>
      </c>
      <c r="AF3366" s="37">
        <f t="shared" si="469"/>
        <v>85.037380034245999</v>
      </c>
      <c r="AG3366" s="27"/>
    </row>
    <row r="3367" spans="1:33" x14ac:dyDescent="0.25">
      <c r="A3367" s="21">
        <v>2859859</v>
      </c>
      <c r="B3367" s="34">
        <v>7.8573450760959003E-5</v>
      </c>
      <c r="C3367" s="22">
        <v>7.75159712113544E-5</v>
      </c>
      <c r="D3367" s="22" t="s">
        <v>1751</v>
      </c>
      <c r="E3367" s="23">
        <v>686537277.11257303</v>
      </c>
      <c r="F3367" s="23">
        <f t="shared" si="468"/>
        <v>53943.602938767624</v>
      </c>
      <c r="G3367" s="24" t="s">
        <v>24</v>
      </c>
      <c r="H3367" s="24">
        <v>3</v>
      </c>
      <c r="I3367" s="25" t="s">
        <v>36</v>
      </c>
      <c r="J3367" s="31">
        <f t="shared" si="470"/>
        <v>3</v>
      </c>
      <c r="K3367" s="24" t="s">
        <v>29</v>
      </c>
      <c r="L3367" s="24"/>
      <c r="M3367" s="25" t="s">
        <v>29</v>
      </c>
      <c r="N3367" s="25">
        <f t="shared" si="471"/>
        <v>0</v>
      </c>
      <c r="O3367" s="24" t="s">
        <v>29</v>
      </c>
      <c r="P3367" s="24"/>
      <c r="Q3367" s="25" t="s">
        <v>29</v>
      </c>
      <c r="R3367" s="25">
        <f t="shared" si="472"/>
        <v>0</v>
      </c>
      <c r="S3367" s="24" t="s">
        <v>29</v>
      </c>
      <c r="T3367" s="24"/>
      <c r="U3367" s="25" t="s">
        <v>29</v>
      </c>
      <c r="V3367" s="25">
        <f t="shared" si="473"/>
        <v>0</v>
      </c>
      <c r="W3367" s="25" t="s">
        <v>29</v>
      </c>
      <c r="X3367" s="25"/>
      <c r="Y3367" s="25" t="s">
        <v>29</v>
      </c>
      <c r="Z3367" s="25">
        <f t="shared" si="474"/>
        <v>0</v>
      </c>
      <c r="AA3367" s="24" t="s">
        <v>29</v>
      </c>
      <c r="AB3367" s="24"/>
      <c r="AC3367" s="25" t="s">
        <v>29</v>
      </c>
      <c r="AD3367" s="25">
        <f t="shared" si="475"/>
        <v>0</v>
      </c>
      <c r="AE3367" s="32">
        <f t="shared" si="476"/>
        <v>3</v>
      </c>
      <c r="AF3367" s="37">
        <f t="shared" si="469"/>
        <v>53943.602938767624</v>
      </c>
      <c r="AG3367" s="27"/>
    </row>
    <row r="3368" spans="1:33" x14ac:dyDescent="0.25">
      <c r="A3368" s="21">
        <v>2859865</v>
      </c>
      <c r="B3368" s="34">
        <v>7.3800800000000007E-5</v>
      </c>
      <c r="C3368" s="22">
        <v>8.4869752287895596E-5</v>
      </c>
      <c r="D3368" s="22" t="s">
        <v>4657</v>
      </c>
      <c r="E3368" s="23">
        <v>125168.52806782399</v>
      </c>
      <c r="F3368" s="23">
        <f t="shared" si="468"/>
        <v>9.2375375062278664</v>
      </c>
      <c r="G3368" s="24" t="s">
        <v>32</v>
      </c>
      <c r="H3368" s="24"/>
      <c r="I3368" s="25" t="s">
        <v>29</v>
      </c>
      <c r="J3368" s="31">
        <f t="shared" si="470"/>
        <v>0</v>
      </c>
      <c r="K3368" s="24" t="s">
        <v>29</v>
      </c>
      <c r="L3368" s="24"/>
      <c r="M3368" s="25" t="s">
        <v>29</v>
      </c>
      <c r="N3368" s="25">
        <f t="shared" si="471"/>
        <v>0</v>
      </c>
      <c r="O3368" s="24" t="s">
        <v>29</v>
      </c>
      <c r="P3368" s="24"/>
      <c r="Q3368" s="25" t="s">
        <v>29</v>
      </c>
      <c r="R3368" s="25">
        <f t="shared" si="472"/>
        <v>0</v>
      </c>
      <c r="S3368" s="24" t="s">
        <v>29</v>
      </c>
      <c r="T3368" s="24"/>
      <c r="U3368" s="25" t="s">
        <v>29</v>
      </c>
      <c r="V3368" s="25">
        <f t="shared" si="473"/>
        <v>0</v>
      </c>
      <c r="W3368" s="25" t="s">
        <v>29</v>
      </c>
      <c r="X3368" s="25"/>
      <c r="Y3368" s="25" t="s">
        <v>29</v>
      </c>
      <c r="Z3368" s="25">
        <f t="shared" si="474"/>
        <v>0</v>
      </c>
      <c r="AA3368" s="24" t="s">
        <v>29</v>
      </c>
      <c r="AB3368" s="24"/>
      <c r="AC3368" s="25" t="s">
        <v>29</v>
      </c>
      <c r="AD3368" s="25">
        <f t="shared" si="475"/>
        <v>0</v>
      </c>
      <c r="AE3368" s="32">
        <f t="shared" si="476"/>
        <v>0</v>
      </c>
      <c r="AF3368" s="37">
        <f t="shared" si="469"/>
        <v>9.2375375062278664</v>
      </c>
      <c r="AG3368" s="27"/>
    </row>
    <row r="3369" spans="1:33" x14ac:dyDescent="0.25">
      <c r="A3369" s="21">
        <v>2859866</v>
      </c>
      <c r="B3369" s="34">
        <v>4.2948430254485098E-5</v>
      </c>
      <c r="C3369" s="22">
        <v>4.0079340529437202E-5</v>
      </c>
      <c r="D3369" s="22" t="s">
        <v>1925</v>
      </c>
      <c r="E3369" s="23">
        <v>37437936.747995399</v>
      </c>
      <c r="F3369" s="23">
        <f t="shared" si="468"/>
        <v>1607.9006152931051</v>
      </c>
      <c r="G3369" s="24" t="s">
        <v>24</v>
      </c>
      <c r="H3369" s="24">
        <v>4</v>
      </c>
      <c r="I3369" s="25" t="s">
        <v>37</v>
      </c>
      <c r="J3369" s="31">
        <f t="shared" si="470"/>
        <v>4</v>
      </c>
      <c r="K3369" s="24" t="s">
        <v>29</v>
      </c>
      <c r="L3369" s="24"/>
      <c r="M3369" s="25" t="s">
        <v>29</v>
      </c>
      <c r="N3369" s="25">
        <f t="shared" si="471"/>
        <v>0</v>
      </c>
      <c r="O3369" s="24" t="s">
        <v>29</v>
      </c>
      <c r="P3369" s="24"/>
      <c r="Q3369" s="25" t="s">
        <v>29</v>
      </c>
      <c r="R3369" s="25">
        <f t="shared" si="472"/>
        <v>0</v>
      </c>
      <c r="S3369" s="24" t="s">
        <v>29</v>
      </c>
      <c r="T3369" s="24"/>
      <c r="U3369" s="25" t="s">
        <v>29</v>
      </c>
      <c r="V3369" s="25">
        <f t="shared" si="473"/>
        <v>0</v>
      </c>
      <c r="W3369" s="25" t="s">
        <v>29</v>
      </c>
      <c r="X3369" s="25"/>
      <c r="Y3369" s="25" t="s">
        <v>29</v>
      </c>
      <c r="Z3369" s="25">
        <f t="shared" si="474"/>
        <v>0</v>
      </c>
      <c r="AA3369" s="24" t="s">
        <v>29</v>
      </c>
      <c r="AB3369" s="24"/>
      <c r="AC3369" s="25" t="s">
        <v>29</v>
      </c>
      <c r="AD3369" s="25">
        <f t="shared" si="475"/>
        <v>0</v>
      </c>
      <c r="AE3369" s="32">
        <f t="shared" si="476"/>
        <v>4</v>
      </c>
      <c r="AF3369" s="37">
        <f t="shared" si="469"/>
        <v>1607.9006152931051</v>
      </c>
      <c r="AG3369" s="27"/>
    </row>
    <row r="3370" spans="1:33" x14ac:dyDescent="0.25">
      <c r="A3370" s="21">
        <v>2859867</v>
      </c>
      <c r="B3370" s="34">
        <v>1.4378664382257699E-6</v>
      </c>
      <c r="C3370" s="22">
        <v>1.50391146790342E-6</v>
      </c>
      <c r="D3370" s="22" t="s">
        <v>181</v>
      </c>
      <c r="E3370" s="23">
        <v>11998695963.953501</v>
      </c>
      <c r="F3370" s="23">
        <f t="shared" si="468"/>
        <v>17252.522229043741</v>
      </c>
      <c r="G3370" s="24" t="s">
        <v>24</v>
      </c>
      <c r="H3370" s="24">
        <v>5</v>
      </c>
      <c r="I3370" s="25" t="s">
        <v>41</v>
      </c>
      <c r="J3370" s="31">
        <f t="shared" si="470"/>
        <v>5</v>
      </c>
      <c r="K3370" s="24" t="s">
        <v>24</v>
      </c>
      <c r="L3370" s="24">
        <v>5</v>
      </c>
      <c r="M3370" s="25" t="s">
        <v>38</v>
      </c>
      <c r="N3370" s="25">
        <f t="shared" si="471"/>
        <v>0</v>
      </c>
      <c r="O3370" s="24" t="s">
        <v>29</v>
      </c>
      <c r="P3370" s="24"/>
      <c r="Q3370" s="25" t="s">
        <v>29</v>
      </c>
      <c r="R3370" s="25">
        <f t="shared" si="472"/>
        <v>0</v>
      </c>
      <c r="S3370" s="24" t="s">
        <v>29</v>
      </c>
      <c r="T3370" s="24"/>
      <c r="U3370" s="25" t="s">
        <v>29</v>
      </c>
      <c r="V3370" s="25">
        <f t="shared" si="473"/>
        <v>0</v>
      </c>
      <c r="W3370" s="25" t="s">
        <v>29</v>
      </c>
      <c r="X3370" s="25"/>
      <c r="Y3370" s="25" t="s">
        <v>29</v>
      </c>
      <c r="Z3370" s="25">
        <f t="shared" si="474"/>
        <v>0</v>
      </c>
      <c r="AA3370" s="24" t="s">
        <v>29</v>
      </c>
      <c r="AB3370" s="24"/>
      <c r="AC3370" s="25" t="s">
        <v>29</v>
      </c>
      <c r="AD3370" s="25">
        <f t="shared" si="475"/>
        <v>0</v>
      </c>
      <c r="AE3370" s="32">
        <f t="shared" si="476"/>
        <v>5</v>
      </c>
      <c r="AF3370" s="37">
        <f t="shared" si="469"/>
        <v>17252.522229043741</v>
      </c>
      <c r="AG3370" s="27"/>
    </row>
    <row r="3371" spans="1:33" x14ac:dyDescent="0.25">
      <c r="A3371" s="21">
        <v>2859868</v>
      </c>
      <c r="B3371" s="34">
        <v>2.7498166765778199E-5</v>
      </c>
      <c r="C3371" s="22">
        <v>2.7004349578968201E-5</v>
      </c>
      <c r="D3371" s="22" t="s">
        <v>170</v>
      </c>
      <c r="E3371" s="23">
        <v>1954439946.2458501</v>
      </c>
      <c r="F3371" s="23">
        <f t="shared" si="468"/>
        <v>53743.515575566962</v>
      </c>
      <c r="G3371" s="24" t="s">
        <v>24</v>
      </c>
      <c r="H3371" s="24">
        <v>4</v>
      </c>
      <c r="I3371" s="25" t="s">
        <v>40</v>
      </c>
      <c r="J3371" s="31">
        <f t="shared" si="470"/>
        <v>4</v>
      </c>
      <c r="K3371" s="24" t="s">
        <v>29</v>
      </c>
      <c r="L3371" s="24"/>
      <c r="M3371" s="25" t="s">
        <v>29</v>
      </c>
      <c r="N3371" s="25">
        <f t="shared" si="471"/>
        <v>0</v>
      </c>
      <c r="O3371" s="24" t="s">
        <v>29</v>
      </c>
      <c r="P3371" s="24"/>
      <c r="Q3371" s="25" t="s">
        <v>29</v>
      </c>
      <c r="R3371" s="25">
        <f t="shared" si="472"/>
        <v>0</v>
      </c>
      <c r="S3371" s="24" t="s">
        <v>29</v>
      </c>
      <c r="T3371" s="24"/>
      <c r="U3371" s="25" t="s">
        <v>29</v>
      </c>
      <c r="V3371" s="25">
        <f t="shared" si="473"/>
        <v>0</v>
      </c>
      <c r="W3371" s="25" t="s">
        <v>29</v>
      </c>
      <c r="X3371" s="25"/>
      <c r="Y3371" s="25" t="s">
        <v>29</v>
      </c>
      <c r="Z3371" s="25">
        <f t="shared" si="474"/>
        <v>0</v>
      </c>
      <c r="AA3371" s="24" t="s">
        <v>29</v>
      </c>
      <c r="AB3371" s="24"/>
      <c r="AC3371" s="25" t="s">
        <v>29</v>
      </c>
      <c r="AD3371" s="25">
        <f t="shared" si="475"/>
        <v>0</v>
      </c>
      <c r="AE3371" s="32">
        <f t="shared" si="476"/>
        <v>4</v>
      </c>
      <c r="AF3371" s="37">
        <f t="shared" si="469"/>
        <v>53743.515575566962</v>
      </c>
      <c r="AG3371" s="27"/>
    </row>
    <row r="3372" spans="1:33" x14ac:dyDescent="0.25">
      <c r="A3372" s="21">
        <v>2859869</v>
      </c>
      <c r="B3372" s="34">
        <v>1.0570819997810399E-4</v>
      </c>
      <c r="C3372" s="22">
        <v>1.20842157686956E-4</v>
      </c>
      <c r="D3372" s="22" t="s">
        <v>3119</v>
      </c>
      <c r="E3372" s="23">
        <v>3966099.0917205098</v>
      </c>
      <c r="F3372" s="23">
        <f t="shared" si="468"/>
        <v>419.24919592056824</v>
      </c>
      <c r="G3372" s="24" t="s">
        <v>24</v>
      </c>
      <c r="H3372" s="24">
        <v>1</v>
      </c>
      <c r="I3372" s="25" t="s">
        <v>38</v>
      </c>
      <c r="J3372" s="31">
        <f t="shared" si="470"/>
        <v>0</v>
      </c>
      <c r="K3372" s="24" t="s">
        <v>29</v>
      </c>
      <c r="L3372" s="24"/>
      <c r="M3372" s="25" t="s">
        <v>29</v>
      </c>
      <c r="N3372" s="25">
        <f t="shared" si="471"/>
        <v>0</v>
      </c>
      <c r="O3372" s="24" t="s">
        <v>29</v>
      </c>
      <c r="P3372" s="24"/>
      <c r="Q3372" s="25" t="s">
        <v>29</v>
      </c>
      <c r="R3372" s="25">
        <f t="shared" si="472"/>
        <v>0</v>
      </c>
      <c r="S3372" s="24" t="s">
        <v>29</v>
      </c>
      <c r="T3372" s="24"/>
      <c r="U3372" s="25" t="s">
        <v>29</v>
      </c>
      <c r="V3372" s="25">
        <f t="shared" si="473"/>
        <v>0</v>
      </c>
      <c r="W3372" s="25" t="s">
        <v>29</v>
      </c>
      <c r="X3372" s="25"/>
      <c r="Y3372" s="25" t="s">
        <v>29</v>
      </c>
      <c r="Z3372" s="25">
        <f t="shared" si="474"/>
        <v>0</v>
      </c>
      <c r="AA3372" s="24" t="s">
        <v>29</v>
      </c>
      <c r="AB3372" s="24"/>
      <c r="AC3372" s="25" t="s">
        <v>29</v>
      </c>
      <c r="AD3372" s="25">
        <f t="shared" si="475"/>
        <v>0</v>
      </c>
      <c r="AE3372" s="32">
        <f t="shared" si="476"/>
        <v>0</v>
      </c>
      <c r="AF3372" s="37">
        <f t="shared" si="469"/>
        <v>419.24919592056824</v>
      </c>
      <c r="AG3372" s="27"/>
    </row>
    <row r="3373" spans="1:33" x14ac:dyDescent="0.25">
      <c r="A3373" s="21">
        <v>2859873</v>
      </c>
      <c r="B3373" s="34">
        <v>1.1794709417713101E-4</v>
      </c>
      <c r="C3373" s="22">
        <v>1.3649424720792199E-4</v>
      </c>
      <c r="D3373" s="22" t="s">
        <v>3291</v>
      </c>
      <c r="E3373" s="23">
        <v>25201018.183154501</v>
      </c>
      <c r="F3373" s="23">
        <f t="shared" si="468"/>
        <v>2972.3868650081149</v>
      </c>
      <c r="G3373" s="24" t="s">
        <v>24</v>
      </c>
      <c r="H3373" s="24">
        <v>1</v>
      </c>
      <c r="I3373" s="25" t="s">
        <v>49</v>
      </c>
      <c r="J3373" s="31">
        <f t="shared" si="470"/>
        <v>0</v>
      </c>
      <c r="K3373" s="24" t="s">
        <v>29</v>
      </c>
      <c r="L3373" s="24"/>
      <c r="M3373" s="25" t="s">
        <v>29</v>
      </c>
      <c r="N3373" s="25">
        <f t="shared" si="471"/>
        <v>0</v>
      </c>
      <c r="O3373" s="24" t="s">
        <v>29</v>
      </c>
      <c r="P3373" s="24"/>
      <c r="Q3373" s="25" t="s">
        <v>29</v>
      </c>
      <c r="R3373" s="25">
        <f t="shared" si="472"/>
        <v>0</v>
      </c>
      <c r="S3373" s="24" t="s">
        <v>29</v>
      </c>
      <c r="T3373" s="24"/>
      <c r="U3373" s="25" t="s">
        <v>29</v>
      </c>
      <c r="V3373" s="25">
        <f t="shared" si="473"/>
        <v>0</v>
      </c>
      <c r="W3373" s="25" t="s">
        <v>29</v>
      </c>
      <c r="X3373" s="25"/>
      <c r="Y3373" s="25" t="s">
        <v>29</v>
      </c>
      <c r="Z3373" s="25">
        <f t="shared" si="474"/>
        <v>0</v>
      </c>
      <c r="AA3373" s="24" t="s">
        <v>29</v>
      </c>
      <c r="AB3373" s="24"/>
      <c r="AC3373" s="25" t="s">
        <v>29</v>
      </c>
      <c r="AD3373" s="25">
        <f t="shared" si="475"/>
        <v>0</v>
      </c>
      <c r="AE3373" s="32">
        <f t="shared" si="476"/>
        <v>0</v>
      </c>
      <c r="AF3373" s="37">
        <f t="shared" si="469"/>
        <v>2972.3868650081149</v>
      </c>
      <c r="AG3373" s="27"/>
    </row>
    <row r="3374" spans="1:33" x14ac:dyDescent="0.25">
      <c r="A3374" s="21">
        <v>2859874</v>
      </c>
      <c r="B3374" s="34">
        <v>1.11786465914982E-4</v>
      </c>
      <c r="C3374" s="22">
        <v>1.2305724849913201E-4</v>
      </c>
      <c r="D3374" s="22" t="s">
        <v>2611</v>
      </c>
      <c r="E3374" s="23">
        <v>10823305.391115</v>
      </c>
      <c r="F3374" s="23">
        <f t="shared" si="468"/>
        <v>1209.899059191318</v>
      </c>
      <c r="G3374" s="24" t="s">
        <v>24</v>
      </c>
      <c r="H3374" s="24">
        <v>1</v>
      </c>
      <c r="I3374" s="25" t="s">
        <v>64</v>
      </c>
      <c r="J3374" s="31">
        <f t="shared" si="470"/>
        <v>1</v>
      </c>
      <c r="K3374" s="24" t="s">
        <v>29</v>
      </c>
      <c r="L3374" s="24"/>
      <c r="M3374" s="25" t="s">
        <v>29</v>
      </c>
      <c r="N3374" s="25">
        <f t="shared" si="471"/>
        <v>0</v>
      </c>
      <c r="O3374" s="24" t="s">
        <v>29</v>
      </c>
      <c r="P3374" s="24"/>
      <c r="Q3374" s="25" t="s">
        <v>29</v>
      </c>
      <c r="R3374" s="25">
        <f t="shared" si="472"/>
        <v>0</v>
      </c>
      <c r="S3374" s="24" t="s">
        <v>29</v>
      </c>
      <c r="T3374" s="24"/>
      <c r="U3374" s="25" t="s">
        <v>29</v>
      </c>
      <c r="V3374" s="25">
        <f t="shared" si="473"/>
        <v>0</v>
      </c>
      <c r="W3374" s="25" t="s">
        <v>29</v>
      </c>
      <c r="X3374" s="25"/>
      <c r="Y3374" s="25" t="s">
        <v>29</v>
      </c>
      <c r="Z3374" s="25">
        <f t="shared" si="474"/>
        <v>0</v>
      </c>
      <c r="AA3374" s="24" t="s">
        <v>29</v>
      </c>
      <c r="AB3374" s="24"/>
      <c r="AC3374" s="25" t="s">
        <v>29</v>
      </c>
      <c r="AD3374" s="25">
        <f t="shared" si="475"/>
        <v>0</v>
      </c>
      <c r="AE3374" s="32">
        <f t="shared" si="476"/>
        <v>1</v>
      </c>
      <c r="AF3374" s="37">
        <f t="shared" si="469"/>
        <v>1209.899059191318</v>
      </c>
      <c r="AG3374" s="27"/>
    </row>
    <row r="3375" spans="1:33" x14ac:dyDescent="0.25">
      <c r="A3375" s="21">
        <v>2859876</v>
      </c>
      <c r="B3375" s="34">
        <v>5.03569679122512E-5</v>
      </c>
      <c r="C3375" s="22">
        <v>5.0125380891443303E-5</v>
      </c>
      <c r="D3375" s="22" t="s">
        <v>282</v>
      </c>
      <c r="E3375" s="23">
        <v>923377835.66689503</v>
      </c>
      <c r="F3375" s="23">
        <f t="shared" si="468"/>
        <v>46498.508041561792</v>
      </c>
      <c r="G3375" s="24" t="s">
        <v>24</v>
      </c>
      <c r="H3375" s="24">
        <v>4</v>
      </c>
      <c r="I3375" s="25" t="s">
        <v>41</v>
      </c>
      <c r="J3375" s="31">
        <f t="shared" si="470"/>
        <v>4</v>
      </c>
      <c r="K3375" s="24" t="s">
        <v>29</v>
      </c>
      <c r="L3375" s="24"/>
      <c r="M3375" s="25" t="s">
        <v>29</v>
      </c>
      <c r="N3375" s="25">
        <f t="shared" si="471"/>
        <v>0</v>
      </c>
      <c r="O3375" s="24" t="s">
        <v>29</v>
      </c>
      <c r="P3375" s="24"/>
      <c r="Q3375" s="25" t="s">
        <v>29</v>
      </c>
      <c r="R3375" s="25">
        <f t="shared" si="472"/>
        <v>0</v>
      </c>
      <c r="S3375" s="24" t="s">
        <v>29</v>
      </c>
      <c r="T3375" s="24"/>
      <c r="U3375" s="25" t="s">
        <v>29</v>
      </c>
      <c r="V3375" s="25">
        <f t="shared" si="473"/>
        <v>0</v>
      </c>
      <c r="W3375" s="25" t="s">
        <v>29</v>
      </c>
      <c r="X3375" s="25"/>
      <c r="Y3375" s="25" t="s">
        <v>29</v>
      </c>
      <c r="Z3375" s="25">
        <f t="shared" si="474"/>
        <v>0</v>
      </c>
      <c r="AA3375" s="24" t="s">
        <v>29</v>
      </c>
      <c r="AB3375" s="24"/>
      <c r="AC3375" s="25" t="s">
        <v>29</v>
      </c>
      <c r="AD3375" s="25">
        <f t="shared" si="475"/>
        <v>0</v>
      </c>
      <c r="AE3375" s="32">
        <f t="shared" si="476"/>
        <v>4</v>
      </c>
      <c r="AF3375" s="37">
        <f t="shared" si="469"/>
        <v>46498.508041561792</v>
      </c>
      <c r="AG3375" s="27"/>
    </row>
    <row r="3376" spans="1:33" x14ac:dyDescent="0.25">
      <c r="A3376" s="21">
        <v>2859877</v>
      </c>
      <c r="B3376" s="34">
        <v>3.2200545848019803E-5</v>
      </c>
      <c r="C3376" s="22">
        <v>3.5943742167471601E-5</v>
      </c>
      <c r="D3376" s="22" t="s">
        <v>1644</v>
      </c>
      <c r="E3376" s="23">
        <v>346125844.97139698</v>
      </c>
      <c r="F3376" s="23">
        <f t="shared" si="468"/>
        <v>11145.441140186063</v>
      </c>
      <c r="G3376" s="24" t="s">
        <v>24</v>
      </c>
      <c r="H3376" s="24">
        <v>1</v>
      </c>
      <c r="I3376" s="25" t="s">
        <v>40</v>
      </c>
      <c r="J3376" s="31">
        <f t="shared" si="470"/>
        <v>1</v>
      </c>
      <c r="K3376" s="24" t="s">
        <v>29</v>
      </c>
      <c r="L3376" s="24"/>
      <c r="M3376" s="25" t="s">
        <v>29</v>
      </c>
      <c r="N3376" s="25">
        <f t="shared" si="471"/>
        <v>0</v>
      </c>
      <c r="O3376" s="24" t="s">
        <v>29</v>
      </c>
      <c r="P3376" s="24"/>
      <c r="Q3376" s="25" t="s">
        <v>29</v>
      </c>
      <c r="R3376" s="25">
        <f t="shared" si="472"/>
        <v>0</v>
      </c>
      <c r="S3376" s="24" t="s">
        <v>29</v>
      </c>
      <c r="T3376" s="24"/>
      <c r="U3376" s="25" t="s">
        <v>29</v>
      </c>
      <c r="V3376" s="25">
        <f t="shared" si="473"/>
        <v>0</v>
      </c>
      <c r="W3376" s="25" t="s">
        <v>29</v>
      </c>
      <c r="X3376" s="25"/>
      <c r="Y3376" s="25" t="s">
        <v>29</v>
      </c>
      <c r="Z3376" s="25">
        <f t="shared" si="474"/>
        <v>0</v>
      </c>
      <c r="AA3376" s="24" t="s">
        <v>29</v>
      </c>
      <c r="AB3376" s="24"/>
      <c r="AC3376" s="25" t="s">
        <v>29</v>
      </c>
      <c r="AD3376" s="25">
        <f t="shared" si="475"/>
        <v>0</v>
      </c>
      <c r="AE3376" s="32">
        <f t="shared" si="476"/>
        <v>1</v>
      </c>
      <c r="AF3376" s="37">
        <f t="shared" si="469"/>
        <v>11145.441140186063</v>
      </c>
      <c r="AG3376" s="27"/>
    </row>
    <row r="3377" spans="1:33" x14ac:dyDescent="0.25">
      <c r="A3377" s="21">
        <v>2859879</v>
      </c>
      <c r="B3377" s="34">
        <v>3.0416082665775699E-4</v>
      </c>
      <c r="C3377" s="22">
        <v>3.3524903339629899E-4</v>
      </c>
      <c r="D3377" s="22" t="s">
        <v>2938</v>
      </c>
      <c r="E3377" s="23">
        <v>5804159.0298825204</v>
      </c>
      <c r="F3377" s="23">
        <f t="shared" si="468"/>
        <v>1765.3978085821523</v>
      </c>
      <c r="G3377" s="24" t="s">
        <v>32</v>
      </c>
      <c r="H3377" s="24"/>
      <c r="I3377" s="25" t="s">
        <v>29</v>
      </c>
      <c r="J3377" s="31">
        <f t="shared" si="470"/>
        <v>0</v>
      </c>
      <c r="K3377" s="24" t="s">
        <v>29</v>
      </c>
      <c r="L3377" s="24"/>
      <c r="M3377" s="25" t="s">
        <v>29</v>
      </c>
      <c r="N3377" s="25">
        <f t="shared" si="471"/>
        <v>0</v>
      </c>
      <c r="O3377" s="24" t="s">
        <v>29</v>
      </c>
      <c r="P3377" s="24"/>
      <c r="Q3377" s="25" t="s">
        <v>29</v>
      </c>
      <c r="R3377" s="25">
        <f t="shared" si="472"/>
        <v>0</v>
      </c>
      <c r="S3377" s="24" t="s">
        <v>29</v>
      </c>
      <c r="T3377" s="24"/>
      <c r="U3377" s="25" t="s">
        <v>29</v>
      </c>
      <c r="V3377" s="25">
        <f t="shared" si="473"/>
        <v>0</v>
      </c>
      <c r="W3377" s="25" t="s">
        <v>29</v>
      </c>
      <c r="X3377" s="25"/>
      <c r="Y3377" s="25" t="s">
        <v>29</v>
      </c>
      <c r="Z3377" s="25">
        <f t="shared" si="474"/>
        <v>0</v>
      </c>
      <c r="AA3377" s="24" t="s">
        <v>29</v>
      </c>
      <c r="AB3377" s="24"/>
      <c r="AC3377" s="25" t="s">
        <v>29</v>
      </c>
      <c r="AD3377" s="25">
        <f t="shared" si="475"/>
        <v>0</v>
      </c>
      <c r="AE3377" s="32">
        <f t="shared" si="476"/>
        <v>0</v>
      </c>
      <c r="AF3377" s="37">
        <f t="shared" si="469"/>
        <v>1765.3978085821523</v>
      </c>
      <c r="AG3377" s="27"/>
    </row>
    <row r="3378" spans="1:33" x14ac:dyDescent="0.25">
      <c r="A3378" s="21">
        <v>2859880</v>
      </c>
      <c r="B3378" s="34">
        <v>2.0070777312304098E-5</v>
      </c>
      <c r="C3378" s="22">
        <v>2.1708702529547099E-5</v>
      </c>
      <c r="D3378" s="22" t="s">
        <v>2961</v>
      </c>
      <c r="E3378" s="23">
        <v>68629130.3980968</v>
      </c>
      <c r="F3378" s="23">
        <f t="shared" si="468"/>
        <v>1377.4399933572809</v>
      </c>
      <c r="G3378" s="24" t="s">
        <v>24</v>
      </c>
      <c r="H3378" s="24">
        <v>1</v>
      </c>
      <c r="I3378" s="25" t="s">
        <v>40</v>
      </c>
      <c r="J3378" s="31">
        <f t="shared" si="470"/>
        <v>1</v>
      </c>
      <c r="K3378" s="24" t="s">
        <v>29</v>
      </c>
      <c r="L3378" s="24"/>
      <c r="M3378" s="25" t="s">
        <v>29</v>
      </c>
      <c r="N3378" s="25">
        <f t="shared" si="471"/>
        <v>0</v>
      </c>
      <c r="O3378" s="24" t="s">
        <v>29</v>
      </c>
      <c r="P3378" s="24"/>
      <c r="Q3378" s="25" t="s">
        <v>29</v>
      </c>
      <c r="R3378" s="25">
        <f t="shared" si="472"/>
        <v>0</v>
      </c>
      <c r="S3378" s="24" t="s">
        <v>29</v>
      </c>
      <c r="T3378" s="24"/>
      <c r="U3378" s="25" t="s">
        <v>29</v>
      </c>
      <c r="V3378" s="25">
        <f t="shared" si="473"/>
        <v>0</v>
      </c>
      <c r="W3378" s="25" t="s">
        <v>29</v>
      </c>
      <c r="X3378" s="25"/>
      <c r="Y3378" s="25" t="s">
        <v>29</v>
      </c>
      <c r="Z3378" s="25">
        <f t="shared" si="474"/>
        <v>0</v>
      </c>
      <c r="AA3378" s="24" t="s">
        <v>29</v>
      </c>
      <c r="AB3378" s="24"/>
      <c r="AC3378" s="25" t="s">
        <v>29</v>
      </c>
      <c r="AD3378" s="25">
        <f t="shared" si="475"/>
        <v>0</v>
      </c>
      <c r="AE3378" s="32">
        <f t="shared" si="476"/>
        <v>1</v>
      </c>
      <c r="AF3378" s="37">
        <f t="shared" si="469"/>
        <v>1377.4399933572809</v>
      </c>
      <c r="AG3378" s="27"/>
    </row>
    <row r="3379" spans="1:33" x14ac:dyDescent="0.25">
      <c r="A3379" s="21">
        <v>2859881</v>
      </c>
      <c r="B3379" s="34">
        <v>1.0266331440830101E-4</v>
      </c>
      <c r="C3379" s="22">
        <v>1.14720808525454E-4</v>
      </c>
      <c r="D3379" s="22" t="s">
        <v>3438</v>
      </c>
      <c r="E3379" s="23">
        <v>81271391.711449206</v>
      </c>
      <c r="F3379" s="23">
        <f t="shared" si="468"/>
        <v>8343.5904396726983</v>
      </c>
      <c r="G3379" s="24" t="s">
        <v>26</v>
      </c>
      <c r="H3379" s="24">
        <v>1</v>
      </c>
      <c r="I3379" s="25" t="s">
        <v>39</v>
      </c>
      <c r="J3379" s="31">
        <f t="shared" si="470"/>
        <v>1</v>
      </c>
      <c r="K3379" s="24" t="s">
        <v>24</v>
      </c>
      <c r="L3379" s="24">
        <v>1</v>
      </c>
      <c r="M3379" s="25" t="s">
        <v>38</v>
      </c>
      <c r="N3379" s="25">
        <f t="shared" si="471"/>
        <v>0</v>
      </c>
      <c r="O3379" s="24" t="s">
        <v>29</v>
      </c>
      <c r="P3379" s="24"/>
      <c r="Q3379" s="25" t="s">
        <v>29</v>
      </c>
      <c r="R3379" s="25">
        <f t="shared" si="472"/>
        <v>0</v>
      </c>
      <c r="S3379" s="24" t="s">
        <v>29</v>
      </c>
      <c r="T3379" s="24"/>
      <c r="U3379" s="25" t="s">
        <v>29</v>
      </c>
      <c r="V3379" s="25">
        <f t="shared" si="473"/>
        <v>0</v>
      </c>
      <c r="W3379" s="25" t="s">
        <v>29</v>
      </c>
      <c r="X3379" s="25"/>
      <c r="Y3379" s="25" t="s">
        <v>29</v>
      </c>
      <c r="Z3379" s="25">
        <f t="shared" si="474"/>
        <v>0</v>
      </c>
      <c r="AA3379" s="24" t="s">
        <v>29</v>
      </c>
      <c r="AB3379" s="24"/>
      <c r="AC3379" s="25" t="s">
        <v>29</v>
      </c>
      <c r="AD3379" s="25">
        <f t="shared" si="475"/>
        <v>0</v>
      </c>
      <c r="AE3379" s="32">
        <f t="shared" si="476"/>
        <v>1</v>
      </c>
      <c r="AF3379" s="37">
        <f t="shared" si="469"/>
        <v>8343.5904396726983</v>
      </c>
      <c r="AG3379" s="27"/>
    </row>
    <row r="3380" spans="1:33" x14ac:dyDescent="0.25">
      <c r="A3380" s="21">
        <v>2859885</v>
      </c>
      <c r="B3380" s="34">
        <v>4.9644151308259299E-5</v>
      </c>
      <c r="C3380" s="22">
        <v>4.9398428115846E-5</v>
      </c>
      <c r="D3380" s="22" t="s">
        <v>1524</v>
      </c>
      <c r="E3380" s="23">
        <v>890865790.77464294</v>
      </c>
      <c r="F3380" s="23">
        <f t="shared" si="468"/>
        <v>44226.276112568448</v>
      </c>
      <c r="G3380" s="24" t="s">
        <v>24</v>
      </c>
      <c r="H3380" s="24">
        <v>4</v>
      </c>
      <c r="I3380" s="25" t="s">
        <v>31</v>
      </c>
      <c r="J3380" s="31">
        <f t="shared" si="470"/>
        <v>4</v>
      </c>
      <c r="K3380" s="24" t="s">
        <v>29</v>
      </c>
      <c r="L3380" s="24"/>
      <c r="M3380" s="25" t="s">
        <v>29</v>
      </c>
      <c r="N3380" s="25">
        <f t="shared" si="471"/>
        <v>0</v>
      </c>
      <c r="O3380" s="24" t="s">
        <v>29</v>
      </c>
      <c r="P3380" s="24"/>
      <c r="Q3380" s="25" t="s">
        <v>29</v>
      </c>
      <c r="R3380" s="25">
        <f t="shared" si="472"/>
        <v>0</v>
      </c>
      <c r="S3380" s="24" t="s">
        <v>29</v>
      </c>
      <c r="T3380" s="24"/>
      <c r="U3380" s="25" t="s">
        <v>29</v>
      </c>
      <c r="V3380" s="25">
        <f t="shared" si="473"/>
        <v>0</v>
      </c>
      <c r="W3380" s="25" t="s">
        <v>29</v>
      </c>
      <c r="X3380" s="25"/>
      <c r="Y3380" s="25" t="s">
        <v>29</v>
      </c>
      <c r="Z3380" s="25">
        <f t="shared" si="474"/>
        <v>0</v>
      </c>
      <c r="AA3380" s="24" t="s">
        <v>29</v>
      </c>
      <c r="AB3380" s="24"/>
      <c r="AC3380" s="25" t="s">
        <v>29</v>
      </c>
      <c r="AD3380" s="25">
        <f t="shared" si="475"/>
        <v>0</v>
      </c>
      <c r="AE3380" s="32">
        <f t="shared" si="476"/>
        <v>4</v>
      </c>
      <c r="AF3380" s="37">
        <f t="shared" si="469"/>
        <v>44226.276112568448</v>
      </c>
      <c r="AG3380" s="27"/>
    </row>
    <row r="3381" spans="1:33" x14ac:dyDescent="0.25">
      <c r="A3381" s="21">
        <v>2859886</v>
      </c>
      <c r="B3381" s="34">
        <v>3.4424488587444301E-5</v>
      </c>
      <c r="C3381" s="22">
        <v>3.2572760277138397E-5</v>
      </c>
      <c r="D3381" s="22" t="s">
        <v>2532</v>
      </c>
      <c r="E3381" s="23">
        <v>295431440.81707603</v>
      </c>
      <c r="F3381" s="23">
        <f t="shared" si="468"/>
        <v>10170.076262779659</v>
      </c>
      <c r="G3381" s="24" t="s">
        <v>24</v>
      </c>
      <c r="H3381" s="24">
        <v>3</v>
      </c>
      <c r="I3381" s="25" t="s">
        <v>43</v>
      </c>
      <c r="J3381" s="31">
        <f t="shared" si="470"/>
        <v>0</v>
      </c>
      <c r="K3381" s="24" t="s">
        <v>24</v>
      </c>
      <c r="L3381" s="24">
        <v>2</v>
      </c>
      <c r="M3381" s="25" t="s">
        <v>31</v>
      </c>
      <c r="N3381" s="25">
        <f t="shared" si="471"/>
        <v>2</v>
      </c>
      <c r="O3381" s="24" t="s">
        <v>29</v>
      </c>
      <c r="P3381" s="24"/>
      <c r="Q3381" s="25" t="s">
        <v>29</v>
      </c>
      <c r="R3381" s="25">
        <f t="shared" si="472"/>
        <v>0</v>
      </c>
      <c r="S3381" s="24" t="s">
        <v>29</v>
      </c>
      <c r="T3381" s="24"/>
      <c r="U3381" s="25" t="s">
        <v>29</v>
      </c>
      <c r="V3381" s="25">
        <f t="shared" si="473"/>
        <v>0</v>
      </c>
      <c r="W3381" s="25" t="s">
        <v>29</v>
      </c>
      <c r="X3381" s="25"/>
      <c r="Y3381" s="25" t="s">
        <v>29</v>
      </c>
      <c r="Z3381" s="25">
        <f t="shared" si="474"/>
        <v>0</v>
      </c>
      <c r="AA3381" s="24" t="s">
        <v>29</v>
      </c>
      <c r="AB3381" s="24"/>
      <c r="AC3381" s="25" t="s">
        <v>29</v>
      </c>
      <c r="AD3381" s="25">
        <f t="shared" si="475"/>
        <v>0</v>
      </c>
      <c r="AE3381" s="32">
        <f t="shared" si="476"/>
        <v>2</v>
      </c>
      <c r="AF3381" s="37">
        <f t="shared" si="469"/>
        <v>10170.076262779659</v>
      </c>
      <c r="AG3381" s="27"/>
    </row>
    <row r="3382" spans="1:33" x14ac:dyDescent="0.25">
      <c r="A3382" s="21">
        <v>2859887</v>
      </c>
      <c r="B3382" s="34">
        <v>3.13780413053813E-6</v>
      </c>
      <c r="C3382" s="22">
        <v>3.33391895450309E-6</v>
      </c>
      <c r="D3382" s="22" t="s">
        <v>4772</v>
      </c>
      <c r="E3382" s="23">
        <v>1968390.5136907101</v>
      </c>
      <c r="F3382" s="23">
        <f t="shared" si="468"/>
        <v>6.1764238843707817</v>
      </c>
      <c r="G3382" s="24" t="s">
        <v>24</v>
      </c>
      <c r="H3382" s="24">
        <v>5</v>
      </c>
      <c r="I3382" s="25" t="s">
        <v>25</v>
      </c>
      <c r="J3382" s="31">
        <f t="shared" si="470"/>
        <v>0</v>
      </c>
      <c r="K3382" s="24" t="s">
        <v>29</v>
      </c>
      <c r="L3382" s="24"/>
      <c r="M3382" s="25" t="s">
        <v>29</v>
      </c>
      <c r="N3382" s="25">
        <f t="shared" si="471"/>
        <v>0</v>
      </c>
      <c r="O3382" s="24" t="s">
        <v>29</v>
      </c>
      <c r="P3382" s="24"/>
      <c r="Q3382" s="25" t="s">
        <v>29</v>
      </c>
      <c r="R3382" s="25">
        <f t="shared" si="472"/>
        <v>0</v>
      </c>
      <c r="S3382" s="24" t="s">
        <v>29</v>
      </c>
      <c r="T3382" s="24"/>
      <c r="U3382" s="25" t="s">
        <v>29</v>
      </c>
      <c r="V3382" s="25">
        <f t="shared" si="473"/>
        <v>0</v>
      </c>
      <c r="W3382" s="25" t="s">
        <v>29</v>
      </c>
      <c r="X3382" s="25"/>
      <c r="Y3382" s="25" t="s">
        <v>29</v>
      </c>
      <c r="Z3382" s="25">
        <f t="shared" si="474"/>
        <v>0</v>
      </c>
      <c r="AA3382" s="24" t="s">
        <v>29</v>
      </c>
      <c r="AB3382" s="24"/>
      <c r="AC3382" s="25" t="s">
        <v>29</v>
      </c>
      <c r="AD3382" s="25">
        <f t="shared" si="475"/>
        <v>0</v>
      </c>
      <c r="AE3382" s="32">
        <f t="shared" si="476"/>
        <v>0</v>
      </c>
      <c r="AF3382" s="37">
        <f t="shared" si="469"/>
        <v>6.1764238843707817</v>
      </c>
      <c r="AG3382" s="27"/>
    </row>
    <row r="3383" spans="1:33" x14ac:dyDescent="0.25">
      <c r="A3383" s="21">
        <v>2859888</v>
      </c>
      <c r="B3383" s="34">
        <v>4.05126414922543E-4</v>
      </c>
      <c r="C3383" s="22">
        <v>4.2797548776309899E-4</v>
      </c>
      <c r="D3383" s="22" t="s">
        <v>2382</v>
      </c>
      <c r="E3383" s="23">
        <v>353356206.01695102</v>
      </c>
      <c r="F3383" s="23">
        <f t="shared" si="468"/>
        <v>143153.93293427888</v>
      </c>
      <c r="G3383" s="24" t="s">
        <v>24</v>
      </c>
      <c r="H3383" s="24">
        <v>2</v>
      </c>
      <c r="I3383" s="25" t="s">
        <v>33</v>
      </c>
      <c r="J3383" s="31">
        <f t="shared" si="470"/>
        <v>0</v>
      </c>
      <c r="K3383" s="24" t="s">
        <v>24</v>
      </c>
      <c r="L3383" s="24">
        <v>2</v>
      </c>
      <c r="M3383" s="25" t="s">
        <v>40</v>
      </c>
      <c r="N3383" s="25">
        <f t="shared" si="471"/>
        <v>2</v>
      </c>
      <c r="O3383" s="24" t="s">
        <v>29</v>
      </c>
      <c r="P3383" s="24"/>
      <c r="Q3383" s="25" t="s">
        <v>29</v>
      </c>
      <c r="R3383" s="25">
        <f t="shared" si="472"/>
        <v>0</v>
      </c>
      <c r="S3383" s="24" t="s">
        <v>29</v>
      </c>
      <c r="T3383" s="24"/>
      <c r="U3383" s="25" t="s">
        <v>29</v>
      </c>
      <c r="V3383" s="25">
        <f t="shared" si="473"/>
        <v>0</v>
      </c>
      <c r="W3383" s="25" t="s">
        <v>29</v>
      </c>
      <c r="X3383" s="25"/>
      <c r="Y3383" s="25" t="s">
        <v>29</v>
      </c>
      <c r="Z3383" s="25">
        <f t="shared" si="474"/>
        <v>0</v>
      </c>
      <c r="AA3383" s="24" t="s">
        <v>29</v>
      </c>
      <c r="AB3383" s="24"/>
      <c r="AC3383" s="25" t="s">
        <v>29</v>
      </c>
      <c r="AD3383" s="25">
        <f t="shared" si="475"/>
        <v>0</v>
      </c>
      <c r="AE3383" s="32">
        <f t="shared" si="476"/>
        <v>2</v>
      </c>
      <c r="AF3383" s="37">
        <f t="shared" si="469"/>
        <v>143153.93293427888</v>
      </c>
      <c r="AG3383" s="27"/>
    </row>
    <row r="3384" spans="1:33" x14ac:dyDescent="0.25">
      <c r="A3384" s="21">
        <v>2859895</v>
      </c>
      <c r="B3384" s="34">
        <v>7.9185740399106698E-5</v>
      </c>
      <c r="C3384" s="22">
        <v>7.7701846390519798E-5</v>
      </c>
      <c r="D3384" s="22" t="s">
        <v>521</v>
      </c>
      <c r="E3384" s="23">
        <v>809495186.883672</v>
      </c>
      <c r="F3384" s="23">
        <f t="shared" si="468"/>
        <v>64100.475722896816</v>
      </c>
      <c r="G3384" s="24" t="s">
        <v>24</v>
      </c>
      <c r="H3384" s="24">
        <v>3</v>
      </c>
      <c r="I3384" s="25" t="s">
        <v>40</v>
      </c>
      <c r="J3384" s="31">
        <f t="shared" si="470"/>
        <v>3</v>
      </c>
      <c r="K3384" s="24" t="s">
        <v>29</v>
      </c>
      <c r="L3384" s="24"/>
      <c r="M3384" s="25" t="s">
        <v>29</v>
      </c>
      <c r="N3384" s="25">
        <f t="shared" si="471"/>
        <v>0</v>
      </c>
      <c r="O3384" s="24" t="s">
        <v>29</v>
      </c>
      <c r="P3384" s="24"/>
      <c r="Q3384" s="25" t="s">
        <v>29</v>
      </c>
      <c r="R3384" s="25">
        <f t="shared" si="472"/>
        <v>0</v>
      </c>
      <c r="S3384" s="24" t="s">
        <v>29</v>
      </c>
      <c r="T3384" s="24"/>
      <c r="U3384" s="25" t="s">
        <v>29</v>
      </c>
      <c r="V3384" s="25">
        <f t="shared" si="473"/>
        <v>0</v>
      </c>
      <c r="W3384" s="25" t="s">
        <v>29</v>
      </c>
      <c r="X3384" s="25"/>
      <c r="Y3384" s="25" t="s">
        <v>29</v>
      </c>
      <c r="Z3384" s="25">
        <f t="shared" si="474"/>
        <v>0</v>
      </c>
      <c r="AA3384" s="24" t="s">
        <v>29</v>
      </c>
      <c r="AB3384" s="24"/>
      <c r="AC3384" s="25" t="s">
        <v>29</v>
      </c>
      <c r="AD3384" s="25">
        <f t="shared" si="475"/>
        <v>0</v>
      </c>
      <c r="AE3384" s="32">
        <f t="shared" si="476"/>
        <v>3</v>
      </c>
      <c r="AF3384" s="37">
        <f t="shared" si="469"/>
        <v>64100.475722896816</v>
      </c>
      <c r="AG3384" s="27"/>
    </row>
    <row r="3385" spans="1:33" x14ac:dyDescent="0.25">
      <c r="A3385" s="21">
        <v>2859896</v>
      </c>
      <c r="B3385" s="34">
        <v>7.9042490980118795E-7</v>
      </c>
      <c r="C3385" s="22">
        <v>6.9449083212679201E-7</v>
      </c>
      <c r="D3385" s="22" t="s">
        <v>2017</v>
      </c>
      <c r="E3385" s="23">
        <v>525646267.96198398</v>
      </c>
      <c r="F3385" s="23">
        <f t="shared" si="468"/>
        <v>415.48390394118223</v>
      </c>
      <c r="G3385" s="24" t="s">
        <v>24</v>
      </c>
      <c r="H3385" s="24">
        <v>4</v>
      </c>
      <c r="I3385" s="25" t="s">
        <v>31</v>
      </c>
      <c r="J3385" s="31">
        <f t="shared" si="470"/>
        <v>4</v>
      </c>
      <c r="K3385" s="24" t="s">
        <v>29</v>
      </c>
      <c r="L3385" s="24"/>
      <c r="M3385" s="25" t="s">
        <v>29</v>
      </c>
      <c r="N3385" s="25">
        <f t="shared" si="471"/>
        <v>0</v>
      </c>
      <c r="O3385" s="24" t="s">
        <v>29</v>
      </c>
      <c r="P3385" s="24"/>
      <c r="Q3385" s="25" t="s">
        <v>29</v>
      </c>
      <c r="R3385" s="25">
        <f t="shared" si="472"/>
        <v>0</v>
      </c>
      <c r="S3385" s="24" t="s">
        <v>29</v>
      </c>
      <c r="T3385" s="24"/>
      <c r="U3385" s="25" t="s">
        <v>29</v>
      </c>
      <c r="V3385" s="25">
        <f t="shared" si="473"/>
        <v>0</v>
      </c>
      <c r="W3385" s="25" t="s">
        <v>29</v>
      </c>
      <c r="X3385" s="25"/>
      <c r="Y3385" s="25" t="s">
        <v>29</v>
      </c>
      <c r="Z3385" s="25">
        <f t="shared" si="474"/>
        <v>0</v>
      </c>
      <c r="AA3385" s="24" t="s">
        <v>29</v>
      </c>
      <c r="AB3385" s="24"/>
      <c r="AC3385" s="25" t="s">
        <v>29</v>
      </c>
      <c r="AD3385" s="25">
        <f t="shared" si="475"/>
        <v>0</v>
      </c>
      <c r="AE3385" s="32">
        <f t="shared" si="476"/>
        <v>4</v>
      </c>
      <c r="AF3385" s="37">
        <f t="shared" si="469"/>
        <v>415.48390394118223</v>
      </c>
      <c r="AG3385" s="27"/>
    </row>
    <row r="3386" spans="1:33" x14ac:dyDescent="0.25">
      <c r="A3386" s="21">
        <v>2859898</v>
      </c>
      <c r="B3386" s="34">
        <v>7.6578387477238996E-6</v>
      </c>
      <c r="C3386" s="22">
        <v>7.5899685633890699E-6</v>
      </c>
      <c r="D3386" s="22" t="s">
        <v>383</v>
      </c>
      <c r="E3386" s="23">
        <v>2756235053.7954102</v>
      </c>
      <c r="F3386" s="23">
        <f t="shared" si="468"/>
        <v>21106.803592789358</v>
      </c>
      <c r="G3386" s="24" t="s">
        <v>24</v>
      </c>
      <c r="H3386" s="24">
        <v>4</v>
      </c>
      <c r="I3386" s="25" t="s">
        <v>34</v>
      </c>
      <c r="J3386" s="31">
        <f t="shared" si="470"/>
        <v>0</v>
      </c>
      <c r="K3386" s="24" t="s">
        <v>24</v>
      </c>
      <c r="L3386" s="24">
        <v>4</v>
      </c>
      <c r="M3386" s="25" t="s">
        <v>40</v>
      </c>
      <c r="N3386" s="25">
        <f t="shared" si="471"/>
        <v>4</v>
      </c>
      <c r="O3386" s="24" t="s">
        <v>29</v>
      </c>
      <c r="P3386" s="24"/>
      <c r="Q3386" s="25" t="s">
        <v>29</v>
      </c>
      <c r="R3386" s="25">
        <f t="shared" si="472"/>
        <v>0</v>
      </c>
      <c r="S3386" s="24" t="s">
        <v>29</v>
      </c>
      <c r="T3386" s="24"/>
      <c r="U3386" s="25" t="s">
        <v>29</v>
      </c>
      <c r="V3386" s="25">
        <f t="shared" si="473"/>
        <v>0</v>
      </c>
      <c r="W3386" s="25" t="s">
        <v>29</v>
      </c>
      <c r="X3386" s="25"/>
      <c r="Y3386" s="25" t="s">
        <v>29</v>
      </c>
      <c r="Z3386" s="25">
        <f t="shared" si="474"/>
        <v>0</v>
      </c>
      <c r="AA3386" s="24" t="s">
        <v>29</v>
      </c>
      <c r="AB3386" s="24"/>
      <c r="AC3386" s="25" t="s">
        <v>29</v>
      </c>
      <c r="AD3386" s="25">
        <f t="shared" si="475"/>
        <v>0</v>
      </c>
      <c r="AE3386" s="32">
        <f t="shared" si="476"/>
        <v>4</v>
      </c>
      <c r="AF3386" s="37">
        <f t="shared" si="469"/>
        <v>21106.803592789358</v>
      </c>
      <c r="AG3386" s="27"/>
    </row>
    <row r="3387" spans="1:33" x14ac:dyDescent="0.25">
      <c r="A3387" s="21">
        <v>2859904</v>
      </c>
      <c r="B3387" s="34">
        <v>4.52624570498668E-5</v>
      </c>
      <c r="C3387" s="22">
        <v>4.7636300422287602E-5</v>
      </c>
      <c r="D3387" s="22" t="s">
        <v>4726</v>
      </c>
      <c r="E3387" s="23">
        <v>3418318.4870506101</v>
      </c>
      <c r="F3387" s="23">
        <f t="shared" si="468"/>
        <v>154.72149370289389</v>
      </c>
      <c r="G3387" s="24" t="s">
        <v>24</v>
      </c>
      <c r="H3387" s="24">
        <v>2</v>
      </c>
      <c r="I3387" s="25" t="s">
        <v>27</v>
      </c>
      <c r="J3387" s="31">
        <f t="shared" si="470"/>
        <v>0</v>
      </c>
      <c r="K3387" s="24" t="s">
        <v>29</v>
      </c>
      <c r="L3387" s="24"/>
      <c r="M3387" s="25" t="s">
        <v>29</v>
      </c>
      <c r="N3387" s="25">
        <f t="shared" si="471"/>
        <v>0</v>
      </c>
      <c r="O3387" s="24" t="s">
        <v>29</v>
      </c>
      <c r="P3387" s="24"/>
      <c r="Q3387" s="25" t="s">
        <v>29</v>
      </c>
      <c r="R3387" s="25">
        <f t="shared" si="472"/>
        <v>0</v>
      </c>
      <c r="S3387" s="24" t="s">
        <v>29</v>
      </c>
      <c r="T3387" s="24"/>
      <c r="U3387" s="25" t="s">
        <v>29</v>
      </c>
      <c r="V3387" s="25">
        <f t="shared" si="473"/>
        <v>0</v>
      </c>
      <c r="W3387" s="25" t="s">
        <v>29</v>
      </c>
      <c r="X3387" s="25"/>
      <c r="Y3387" s="25" t="s">
        <v>29</v>
      </c>
      <c r="Z3387" s="25">
        <f t="shared" si="474"/>
        <v>0</v>
      </c>
      <c r="AA3387" s="24" t="s">
        <v>29</v>
      </c>
      <c r="AB3387" s="24"/>
      <c r="AC3387" s="25" t="s">
        <v>29</v>
      </c>
      <c r="AD3387" s="25">
        <f t="shared" si="475"/>
        <v>0</v>
      </c>
      <c r="AE3387" s="32">
        <f t="shared" si="476"/>
        <v>0</v>
      </c>
      <c r="AF3387" s="37">
        <f t="shared" si="469"/>
        <v>154.72149370289389</v>
      </c>
      <c r="AG3387" s="27"/>
    </row>
    <row r="3388" spans="1:33" x14ac:dyDescent="0.25">
      <c r="A3388" s="21">
        <v>2859907</v>
      </c>
      <c r="B3388" s="34">
        <v>3.3405039498925801E-5</v>
      </c>
      <c r="C3388" s="22">
        <v>3.2830096055755698E-5</v>
      </c>
      <c r="D3388" s="22" t="s">
        <v>2363</v>
      </c>
      <c r="E3388" s="23">
        <v>362318316.61926597</v>
      </c>
      <c r="F3388" s="23">
        <f t="shared" si="468"/>
        <v>12103.257677850885</v>
      </c>
      <c r="G3388" s="24" t="s">
        <v>26</v>
      </c>
      <c r="H3388" s="24">
        <v>3</v>
      </c>
      <c r="I3388" s="25" t="s">
        <v>43</v>
      </c>
      <c r="J3388" s="31">
        <f t="shared" si="470"/>
        <v>0</v>
      </c>
      <c r="K3388" s="24" t="s">
        <v>24</v>
      </c>
      <c r="L3388" s="24">
        <v>3</v>
      </c>
      <c r="M3388" s="25" t="s">
        <v>37</v>
      </c>
      <c r="N3388" s="25">
        <f t="shared" si="471"/>
        <v>3</v>
      </c>
      <c r="O3388" s="24" t="s">
        <v>29</v>
      </c>
      <c r="P3388" s="24"/>
      <c r="Q3388" s="25" t="s">
        <v>29</v>
      </c>
      <c r="R3388" s="25">
        <f t="shared" si="472"/>
        <v>0</v>
      </c>
      <c r="S3388" s="24" t="s">
        <v>29</v>
      </c>
      <c r="T3388" s="24"/>
      <c r="U3388" s="25" t="s">
        <v>29</v>
      </c>
      <c r="V3388" s="25">
        <f t="shared" si="473"/>
        <v>0</v>
      </c>
      <c r="W3388" s="25" t="s">
        <v>29</v>
      </c>
      <c r="X3388" s="25"/>
      <c r="Y3388" s="25" t="s">
        <v>29</v>
      </c>
      <c r="Z3388" s="25">
        <f t="shared" si="474"/>
        <v>0</v>
      </c>
      <c r="AA3388" s="24" t="s">
        <v>29</v>
      </c>
      <c r="AB3388" s="24"/>
      <c r="AC3388" s="25" t="s">
        <v>29</v>
      </c>
      <c r="AD3388" s="25">
        <f t="shared" si="475"/>
        <v>0</v>
      </c>
      <c r="AE3388" s="32">
        <f t="shared" si="476"/>
        <v>3</v>
      </c>
      <c r="AF3388" s="37">
        <f t="shared" si="469"/>
        <v>12103.257677850885</v>
      </c>
      <c r="AG3388" s="27"/>
    </row>
    <row r="3389" spans="1:33" x14ac:dyDescent="0.25">
      <c r="A3389" s="21">
        <v>2859908</v>
      </c>
      <c r="B3389" s="34">
        <v>6.0425902778417301E-5</v>
      </c>
      <c r="C3389" s="22">
        <v>7.5693567093862397E-5</v>
      </c>
      <c r="D3389" s="22" t="s">
        <v>4560</v>
      </c>
      <c r="E3389" s="23">
        <v>5517440.0090332599</v>
      </c>
      <c r="F3389" s="23">
        <f t="shared" si="468"/>
        <v>333.39629357159362</v>
      </c>
      <c r="G3389" s="24" t="s">
        <v>24</v>
      </c>
      <c r="H3389" s="24">
        <v>1</v>
      </c>
      <c r="I3389" s="25" t="s">
        <v>69</v>
      </c>
      <c r="J3389" s="31">
        <f t="shared" si="470"/>
        <v>0</v>
      </c>
      <c r="K3389" s="24" t="s">
        <v>24</v>
      </c>
      <c r="L3389" s="24">
        <v>1</v>
      </c>
      <c r="M3389" s="25" t="s">
        <v>54</v>
      </c>
      <c r="N3389" s="25">
        <f t="shared" si="471"/>
        <v>0</v>
      </c>
      <c r="O3389" s="24" t="s">
        <v>29</v>
      </c>
      <c r="P3389" s="24"/>
      <c r="Q3389" s="25" t="s">
        <v>29</v>
      </c>
      <c r="R3389" s="25">
        <f t="shared" si="472"/>
        <v>0</v>
      </c>
      <c r="S3389" s="24" t="s">
        <v>29</v>
      </c>
      <c r="T3389" s="24"/>
      <c r="U3389" s="25" t="s">
        <v>29</v>
      </c>
      <c r="V3389" s="25">
        <f t="shared" si="473"/>
        <v>0</v>
      </c>
      <c r="W3389" s="25" t="s">
        <v>29</v>
      </c>
      <c r="X3389" s="25"/>
      <c r="Y3389" s="25" t="s">
        <v>29</v>
      </c>
      <c r="Z3389" s="25">
        <f t="shared" si="474"/>
        <v>0</v>
      </c>
      <c r="AA3389" s="24" t="s">
        <v>29</v>
      </c>
      <c r="AB3389" s="24"/>
      <c r="AC3389" s="25" t="s">
        <v>29</v>
      </c>
      <c r="AD3389" s="25">
        <f t="shared" si="475"/>
        <v>0</v>
      </c>
      <c r="AE3389" s="32">
        <f t="shared" si="476"/>
        <v>0</v>
      </c>
      <c r="AF3389" s="37">
        <f t="shared" si="469"/>
        <v>333.39629357159362</v>
      </c>
      <c r="AG3389" s="27"/>
    </row>
    <row r="3390" spans="1:33" x14ac:dyDescent="0.25">
      <c r="A3390" s="21">
        <v>2859915</v>
      </c>
      <c r="B3390" s="34">
        <v>1.6204790124928399E-5</v>
      </c>
      <c r="C3390" s="22">
        <v>2.0057210095754899E-5</v>
      </c>
      <c r="D3390" s="22" t="s">
        <v>2908</v>
      </c>
      <c r="E3390" s="23">
        <v>179948360.256522</v>
      </c>
      <c r="F3390" s="23">
        <f t="shared" si="468"/>
        <v>2916.0254112819457</v>
      </c>
      <c r="G3390" s="24" t="s">
        <v>26</v>
      </c>
      <c r="H3390" s="24">
        <v>1</v>
      </c>
      <c r="I3390" s="25" t="s">
        <v>31</v>
      </c>
      <c r="J3390" s="31">
        <f t="shared" si="470"/>
        <v>1</v>
      </c>
      <c r="K3390" s="24" t="s">
        <v>29</v>
      </c>
      <c r="L3390" s="24"/>
      <c r="M3390" s="25" t="s">
        <v>29</v>
      </c>
      <c r="N3390" s="25">
        <f t="shared" si="471"/>
        <v>0</v>
      </c>
      <c r="O3390" s="24" t="s">
        <v>29</v>
      </c>
      <c r="P3390" s="24"/>
      <c r="Q3390" s="25" t="s">
        <v>29</v>
      </c>
      <c r="R3390" s="25">
        <f t="shared" si="472"/>
        <v>0</v>
      </c>
      <c r="S3390" s="24" t="s">
        <v>29</v>
      </c>
      <c r="T3390" s="24"/>
      <c r="U3390" s="25" t="s">
        <v>29</v>
      </c>
      <c r="V3390" s="25">
        <f t="shared" si="473"/>
        <v>0</v>
      </c>
      <c r="W3390" s="25" t="s">
        <v>29</v>
      </c>
      <c r="X3390" s="25"/>
      <c r="Y3390" s="25" t="s">
        <v>29</v>
      </c>
      <c r="Z3390" s="25">
        <f t="shared" si="474"/>
        <v>0</v>
      </c>
      <c r="AA3390" s="24" t="s">
        <v>29</v>
      </c>
      <c r="AB3390" s="24"/>
      <c r="AC3390" s="25" t="s">
        <v>29</v>
      </c>
      <c r="AD3390" s="25">
        <f t="shared" si="475"/>
        <v>0</v>
      </c>
      <c r="AE3390" s="32">
        <f t="shared" si="476"/>
        <v>1</v>
      </c>
      <c r="AF3390" s="37">
        <f t="shared" si="469"/>
        <v>2916.0254112819457</v>
      </c>
      <c r="AG3390" s="27"/>
    </row>
    <row r="3391" spans="1:33" x14ac:dyDescent="0.25">
      <c r="A3391" s="21">
        <v>2859917</v>
      </c>
      <c r="B3391" s="34">
        <v>3.1123211054789499E-4</v>
      </c>
      <c r="C3391" s="22">
        <v>3.52997569118006E-4</v>
      </c>
      <c r="D3391" s="22" t="s">
        <v>1380</v>
      </c>
      <c r="E3391" s="23">
        <v>16081023.6643913</v>
      </c>
      <c r="F3391" s="23">
        <f t="shared" si="468"/>
        <v>5004.930934839148</v>
      </c>
      <c r="G3391" s="24" t="s">
        <v>24</v>
      </c>
      <c r="H3391" s="24">
        <v>2</v>
      </c>
      <c r="I3391" s="25" t="s">
        <v>38</v>
      </c>
      <c r="J3391" s="31">
        <f t="shared" si="470"/>
        <v>0</v>
      </c>
      <c r="K3391" s="24" t="s">
        <v>29</v>
      </c>
      <c r="L3391" s="24"/>
      <c r="M3391" s="25" t="s">
        <v>29</v>
      </c>
      <c r="N3391" s="25">
        <f t="shared" si="471"/>
        <v>0</v>
      </c>
      <c r="O3391" s="24" t="s">
        <v>29</v>
      </c>
      <c r="P3391" s="24"/>
      <c r="Q3391" s="25" t="s">
        <v>29</v>
      </c>
      <c r="R3391" s="25">
        <f t="shared" si="472"/>
        <v>0</v>
      </c>
      <c r="S3391" s="24" t="s">
        <v>29</v>
      </c>
      <c r="T3391" s="24"/>
      <c r="U3391" s="25" t="s">
        <v>29</v>
      </c>
      <c r="V3391" s="25">
        <f t="shared" si="473"/>
        <v>0</v>
      </c>
      <c r="W3391" s="25" t="s">
        <v>29</v>
      </c>
      <c r="X3391" s="25"/>
      <c r="Y3391" s="25" t="s">
        <v>29</v>
      </c>
      <c r="Z3391" s="25">
        <f t="shared" si="474"/>
        <v>0</v>
      </c>
      <c r="AA3391" s="24" t="s">
        <v>29</v>
      </c>
      <c r="AB3391" s="24"/>
      <c r="AC3391" s="25" t="s">
        <v>29</v>
      </c>
      <c r="AD3391" s="25">
        <f t="shared" si="475"/>
        <v>0</v>
      </c>
      <c r="AE3391" s="32">
        <f t="shared" si="476"/>
        <v>0</v>
      </c>
      <c r="AF3391" s="37">
        <f t="shared" si="469"/>
        <v>5004.930934839148</v>
      </c>
      <c r="AG3391" s="27"/>
    </row>
    <row r="3392" spans="1:33" x14ac:dyDescent="0.25">
      <c r="A3392" s="21">
        <v>2859923</v>
      </c>
      <c r="B3392" s="34">
        <v>4.6806541586544301E-5</v>
      </c>
      <c r="C3392" s="22">
        <v>4.5727322844257598E-5</v>
      </c>
      <c r="D3392" s="22" t="s">
        <v>389</v>
      </c>
      <c r="E3392" s="23">
        <v>2736112011.9840698</v>
      </c>
      <c r="F3392" s="23">
        <f t="shared" si="468"/>
        <v>128067.94067437576</v>
      </c>
      <c r="G3392" s="24" t="s">
        <v>24</v>
      </c>
      <c r="H3392" s="24">
        <v>4</v>
      </c>
      <c r="I3392" s="25" t="s">
        <v>28</v>
      </c>
      <c r="J3392" s="31">
        <f t="shared" si="470"/>
        <v>4</v>
      </c>
      <c r="K3392" s="24" t="s">
        <v>29</v>
      </c>
      <c r="L3392" s="24"/>
      <c r="M3392" s="25" t="s">
        <v>29</v>
      </c>
      <c r="N3392" s="25">
        <f t="shared" si="471"/>
        <v>0</v>
      </c>
      <c r="O3392" s="24" t="s">
        <v>29</v>
      </c>
      <c r="P3392" s="24"/>
      <c r="Q3392" s="25" t="s">
        <v>29</v>
      </c>
      <c r="R3392" s="25">
        <f t="shared" si="472"/>
        <v>0</v>
      </c>
      <c r="S3392" s="24" t="s">
        <v>29</v>
      </c>
      <c r="T3392" s="24"/>
      <c r="U3392" s="25" t="s">
        <v>29</v>
      </c>
      <c r="V3392" s="25">
        <f t="shared" si="473"/>
        <v>0</v>
      </c>
      <c r="W3392" s="25" t="s">
        <v>29</v>
      </c>
      <c r="X3392" s="25"/>
      <c r="Y3392" s="25" t="s">
        <v>29</v>
      </c>
      <c r="Z3392" s="25">
        <f t="shared" si="474"/>
        <v>0</v>
      </c>
      <c r="AA3392" s="24" t="s">
        <v>29</v>
      </c>
      <c r="AB3392" s="24"/>
      <c r="AC3392" s="25" t="s">
        <v>29</v>
      </c>
      <c r="AD3392" s="25">
        <f t="shared" si="475"/>
        <v>0</v>
      </c>
      <c r="AE3392" s="32">
        <f t="shared" si="476"/>
        <v>4</v>
      </c>
      <c r="AF3392" s="37">
        <f t="shared" si="469"/>
        <v>128067.94067437576</v>
      </c>
      <c r="AG3392" s="27"/>
    </row>
    <row r="3393" spans="1:33" x14ac:dyDescent="0.25">
      <c r="A3393" s="21">
        <v>2859926</v>
      </c>
      <c r="B3393" s="34">
        <v>1.7220461012058401E-5</v>
      </c>
      <c r="C3393" s="22">
        <v>1.6557627448543E-5</v>
      </c>
      <c r="D3393" s="22" t="s">
        <v>3780</v>
      </c>
      <c r="E3393" s="23">
        <v>41518666.777686</v>
      </c>
      <c r="F3393" s="23">
        <f t="shared" si="468"/>
        <v>714.97058251778617</v>
      </c>
      <c r="G3393" s="24" t="s">
        <v>24</v>
      </c>
      <c r="H3393" s="24">
        <v>4</v>
      </c>
      <c r="I3393" s="25" t="s">
        <v>100</v>
      </c>
      <c r="J3393" s="31">
        <f t="shared" si="470"/>
        <v>0</v>
      </c>
      <c r="K3393" s="24" t="s">
        <v>26</v>
      </c>
      <c r="L3393" s="24">
        <v>0</v>
      </c>
      <c r="M3393" s="25" t="s">
        <v>41</v>
      </c>
      <c r="N3393" s="25">
        <f t="shared" si="471"/>
        <v>0</v>
      </c>
      <c r="O3393" s="24" t="s">
        <v>29</v>
      </c>
      <c r="P3393" s="24"/>
      <c r="Q3393" s="25" t="s">
        <v>29</v>
      </c>
      <c r="R3393" s="25">
        <f t="shared" si="472"/>
        <v>0</v>
      </c>
      <c r="S3393" s="24" t="s">
        <v>29</v>
      </c>
      <c r="T3393" s="24"/>
      <c r="U3393" s="25" t="s">
        <v>29</v>
      </c>
      <c r="V3393" s="25">
        <f t="shared" si="473"/>
        <v>0</v>
      </c>
      <c r="W3393" s="25" t="s">
        <v>29</v>
      </c>
      <c r="X3393" s="25"/>
      <c r="Y3393" s="25" t="s">
        <v>29</v>
      </c>
      <c r="Z3393" s="25">
        <f t="shared" si="474"/>
        <v>0</v>
      </c>
      <c r="AA3393" s="24" t="s">
        <v>29</v>
      </c>
      <c r="AB3393" s="24"/>
      <c r="AC3393" s="25" t="s">
        <v>29</v>
      </c>
      <c r="AD3393" s="25">
        <f t="shared" si="475"/>
        <v>0</v>
      </c>
      <c r="AE3393" s="32">
        <f t="shared" si="476"/>
        <v>0</v>
      </c>
      <c r="AF3393" s="37">
        <f t="shared" si="469"/>
        <v>714.97058251778617</v>
      </c>
      <c r="AG3393" s="27"/>
    </row>
    <row r="3394" spans="1:33" x14ac:dyDescent="0.25">
      <c r="A3394" s="21">
        <v>2859927</v>
      </c>
      <c r="B3394" s="34">
        <v>3.2098472748942501E-7</v>
      </c>
      <c r="C3394" s="22">
        <v>4.1131447461560901E-7</v>
      </c>
      <c r="D3394" s="22" t="s">
        <v>3350</v>
      </c>
      <c r="E3394" s="23">
        <v>4998524.1745725796</v>
      </c>
      <c r="F3394" s="23">
        <f t="shared" si="468"/>
        <v>1.6044499200244826</v>
      </c>
      <c r="G3394" s="24" t="s">
        <v>24</v>
      </c>
      <c r="H3394" s="24">
        <v>1</v>
      </c>
      <c r="I3394" s="25" t="s">
        <v>35</v>
      </c>
      <c r="J3394" s="31">
        <f t="shared" si="470"/>
        <v>0</v>
      </c>
      <c r="K3394" s="24" t="s">
        <v>29</v>
      </c>
      <c r="L3394" s="24"/>
      <c r="M3394" s="25" t="s">
        <v>29</v>
      </c>
      <c r="N3394" s="25">
        <f t="shared" si="471"/>
        <v>0</v>
      </c>
      <c r="O3394" s="24" t="s">
        <v>29</v>
      </c>
      <c r="P3394" s="24"/>
      <c r="Q3394" s="25" t="s">
        <v>29</v>
      </c>
      <c r="R3394" s="25">
        <f t="shared" si="472"/>
        <v>0</v>
      </c>
      <c r="S3394" s="24" t="s">
        <v>29</v>
      </c>
      <c r="T3394" s="24"/>
      <c r="U3394" s="25" t="s">
        <v>29</v>
      </c>
      <c r="V3394" s="25">
        <f t="shared" si="473"/>
        <v>0</v>
      </c>
      <c r="W3394" s="25" t="s">
        <v>29</v>
      </c>
      <c r="X3394" s="25"/>
      <c r="Y3394" s="25" t="s">
        <v>29</v>
      </c>
      <c r="Z3394" s="25">
        <f t="shared" si="474"/>
        <v>0</v>
      </c>
      <c r="AA3394" s="24" t="s">
        <v>29</v>
      </c>
      <c r="AB3394" s="24"/>
      <c r="AC3394" s="25" t="s">
        <v>29</v>
      </c>
      <c r="AD3394" s="25">
        <f t="shared" si="475"/>
        <v>0</v>
      </c>
      <c r="AE3394" s="32">
        <f t="shared" si="476"/>
        <v>0</v>
      </c>
      <c r="AF3394" s="37">
        <f t="shared" si="469"/>
        <v>1.6044499200244826</v>
      </c>
      <c r="AG3394" s="27"/>
    </row>
    <row r="3395" spans="1:33" x14ac:dyDescent="0.25">
      <c r="A3395" s="21">
        <v>2859928</v>
      </c>
      <c r="B3395" s="34">
        <v>1.27012953308365E-5</v>
      </c>
      <c r="C3395" s="22">
        <v>1.3005880175280901E-5</v>
      </c>
      <c r="D3395" s="22" t="s">
        <v>970</v>
      </c>
      <c r="E3395" s="23">
        <v>1754819844.1810901</v>
      </c>
      <c r="F3395" s="23">
        <f t="shared" si="468"/>
        <v>22288.485093356514</v>
      </c>
      <c r="G3395" s="24" t="s">
        <v>24</v>
      </c>
      <c r="H3395" s="24">
        <v>4</v>
      </c>
      <c r="I3395" s="25" t="s">
        <v>51</v>
      </c>
      <c r="J3395" s="31">
        <f t="shared" si="470"/>
        <v>0</v>
      </c>
      <c r="K3395" s="24" t="s">
        <v>26</v>
      </c>
      <c r="L3395" s="24">
        <v>1</v>
      </c>
      <c r="M3395" s="25" t="s">
        <v>35</v>
      </c>
      <c r="N3395" s="25">
        <f t="shared" si="471"/>
        <v>0</v>
      </c>
      <c r="O3395" s="24" t="s">
        <v>24</v>
      </c>
      <c r="P3395" s="24">
        <v>4</v>
      </c>
      <c r="Q3395" s="25" t="s">
        <v>36</v>
      </c>
      <c r="R3395" s="25">
        <f t="shared" si="472"/>
        <v>4</v>
      </c>
      <c r="S3395" s="24" t="s">
        <v>29</v>
      </c>
      <c r="T3395" s="24"/>
      <c r="U3395" s="25" t="s">
        <v>29</v>
      </c>
      <c r="V3395" s="25">
        <f t="shared" si="473"/>
        <v>0</v>
      </c>
      <c r="W3395" s="25" t="s">
        <v>29</v>
      </c>
      <c r="X3395" s="25"/>
      <c r="Y3395" s="25" t="s">
        <v>29</v>
      </c>
      <c r="Z3395" s="25">
        <f t="shared" si="474"/>
        <v>0</v>
      </c>
      <c r="AA3395" s="24" t="s">
        <v>29</v>
      </c>
      <c r="AB3395" s="24"/>
      <c r="AC3395" s="25" t="s">
        <v>29</v>
      </c>
      <c r="AD3395" s="25">
        <f t="shared" si="475"/>
        <v>0</v>
      </c>
      <c r="AE3395" s="32">
        <f t="shared" si="476"/>
        <v>4</v>
      </c>
      <c r="AF3395" s="37">
        <f t="shared" si="469"/>
        <v>22288.485093356514</v>
      </c>
      <c r="AG3395" s="27"/>
    </row>
    <row r="3396" spans="1:33" x14ac:dyDescent="0.25">
      <c r="A3396" s="21">
        <v>2859932</v>
      </c>
      <c r="B3396" s="34">
        <v>3.1558579875365199E-6</v>
      </c>
      <c r="C3396" s="22">
        <v>2.7843683471995898E-6</v>
      </c>
      <c r="D3396" s="22" t="s">
        <v>1770</v>
      </c>
      <c r="E3396" s="23">
        <v>670708478.30987597</v>
      </c>
      <c r="F3396" s="23">
        <f t="shared" si="468"/>
        <v>2116.6607085826868</v>
      </c>
      <c r="G3396" s="24" t="s">
        <v>24</v>
      </c>
      <c r="H3396" s="24">
        <v>5</v>
      </c>
      <c r="I3396" s="25" t="s">
        <v>44</v>
      </c>
      <c r="J3396" s="31">
        <f t="shared" si="470"/>
        <v>5</v>
      </c>
      <c r="K3396" s="24" t="s">
        <v>29</v>
      </c>
      <c r="L3396" s="24"/>
      <c r="M3396" s="25" t="s">
        <v>29</v>
      </c>
      <c r="N3396" s="25">
        <f t="shared" si="471"/>
        <v>0</v>
      </c>
      <c r="O3396" s="24" t="s">
        <v>29</v>
      </c>
      <c r="P3396" s="24"/>
      <c r="Q3396" s="25" t="s">
        <v>29</v>
      </c>
      <c r="R3396" s="25">
        <f t="shared" si="472"/>
        <v>0</v>
      </c>
      <c r="S3396" s="24" t="s">
        <v>29</v>
      </c>
      <c r="T3396" s="24"/>
      <c r="U3396" s="25" t="s">
        <v>29</v>
      </c>
      <c r="V3396" s="25">
        <f t="shared" si="473"/>
        <v>0</v>
      </c>
      <c r="W3396" s="25" t="s">
        <v>29</v>
      </c>
      <c r="X3396" s="25"/>
      <c r="Y3396" s="25" t="s">
        <v>29</v>
      </c>
      <c r="Z3396" s="25">
        <f t="shared" si="474"/>
        <v>0</v>
      </c>
      <c r="AA3396" s="24" t="s">
        <v>29</v>
      </c>
      <c r="AB3396" s="24"/>
      <c r="AC3396" s="25" t="s">
        <v>29</v>
      </c>
      <c r="AD3396" s="25">
        <f t="shared" si="475"/>
        <v>0</v>
      </c>
      <c r="AE3396" s="32">
        <f t="shared" si="476"/>
        <v>5</v>
      </c>
      <c r="AF3396" s="37">
        <f t="shared" si="469"/>
        <v>2116.6607085826868</v>
      </c>
      <c r="AG3396" s="27"/>
    </row>
    <row r="3397" spans="1:33" x14ac:dyDescent="0.25">
      <c r="A3397" s="21">
        <v>2859933</v>
      </c>
      <c r="B3397" s="34">
        <v>8.3984387714118393E-5</v>
      </c>
      <c r="C3397" s="22">
        <v>9.3837242059119903E-5</v>
      </c>
      <c r="D3397" s="22" t="s">
        <v>2443</v>
      </c>
      <c r="E3397" s="23">
        <v>157087975.502597</v>
      </c>
      <c r="F3397" s="23">
        <f t="shared" si="468"/>
        <v>13192.93743983604</v>
      </c>
      <c r="G3397" s="24" t="s">
        <v>24</v>
      </c>
      <c r="H3397" s="24">
        <v>1</v>
      </c>
      <c r="I3397" s="25" t="s">
        <v>31</v>
      </c>
      <c r="J3397" s="31">
        <f t="shared" si="470"/>
        <v>1</v>
      </c>
      <c r="K3397" s="24" t="s">
        <v>29</v>
      </c>
      <c r="L3397" s="24"/>
      <c r="M3397" s="25" t="s">
        <v>29</v>
      </c>
      <c r="N3397" s="25">
        <f t="shared" si="471"/>
        <v>0</v>
      </c>
      <c r="O3397" s="24" t="s">
        <v>29</v>
      </c>
      <c r="P3397" s="24"/>
      <c r="Q3397" s="25" t="s">
        <v>29</v>
      </c>
      <c r="R3397" s="25">
        <f t="shared" si="472"/>
        <v>0</v>
      </c>
      <c r="S3397" s="24" t="s">
        <v>29</v>
      </c>
      <c r="T3397" s="24"/>
      <c r="U3397" s="25" t="s">
        <v>29</v>
      </c>
      <c r="V3397" s="25">
        <f t="shared" si="473"/>
        <v>0</v>
      </c>
      <c r="W3397" s="25" t="s">
        <v>29</v>
      </c>
      <c r="X3397" s="25"/>
      <c r="Y3397" s="25" t="s">
        <v>29</v>
      </c>
      <c r="Z3397" s="25">
        <f t="shared" si="474"/>
        <v>0</v>
      </c>
      <c r="AA3397" s="24" t="s">
        <v>29</v>
      </c>
      <c r="AB3397" s="24"/>
      <c r="AC3397" s="25" t="s">
        <v>29</v>
      </c>
      <c r="AD3397" s="25">
        <f t="shared" si="475"/>
        <v>0</v>
      </c>
      <c r="AE3397" s="32">
        <f t="shared" si="476"/>
        <v>1</v>
      </c>
      <c r="AF3397" s="37">
        <f t="shared" si="469"/>
        <v>13192.93743983604</v>
      </c>
      <c r="AG3397" s="27"/>
    </row>
    <row r="3398" spans="1:33" x14ac:dyDescent="0.25">
      <c r="A3398" s="21">
        <v>2859943</v>
      </c>
      <c r="B3398" s="34">
        <v>1.15598236349221E-4</v>
      </c>
      <c r="C3398" s="22">
        <v>1.3361829514034999E-4</v>
      </c>
      <c r="D3398" s="22" t="s">
        <v>2995</v>
      </c>
      <c r="E3398" s="23">
        <v>158984843.90725201</v>
      </c>
      <c r="F3398" s="23">
        <f t="shared" si="468"/>
        <v>18378.367561934527</v>
      </c>
      <c r="G3398" s="24" t="s">
        <v>24</v>
      </c>
      <c r="H3398" s="24">
        <v>1</v>
      </c>
      <c r="I3398" s="25" t="s">
        <v>41</v>
      </c>
      <c r="J3398" s="31">
        <f t="shared" si="470"/>
        <v>1</v>
      </c>
      <c r="K3398" s="24" t="s">
        <v>29</v>
      </c>
      <c r="L3398" s="24"/>
      <c r="M3398" s="25" t="s">
        <v>29</v>
      </c>
      <c r="N3398" s="25">
        <f t="shared" si="471"/>
        <v>0</v>
      </c>
      <c r="O3398" s="24" t="s">
        <v>29</v>
      </c>
      <c r="P3398" s="24"/>
      <c r="Q3398" s="25" t="s">
        <v>29</v>
      </c>
      <c r="R3398" s="25">
        <f t="shared" si="472"/>
        <v>0</v>
      </c>
      <c r="S3398" s="24" t="s">
        <v>29</v>
      </c>
      <c r="T3398" s="24"/>
      <c r="U3398" s="25" t="s">
        <v>29</v>
      </c>
      <c r="V3398" s="25">
        <f t="shared" si="473"/>
        <v>0</v>
      </c>
      <c r="W3398" s="25" t="s">
        <v>29</v>
      </c>
      <c r="X3398" s="25"/>
      <c r="Y3398" s="25" t="s">
        <v>29</v>
      </c>
      <c r="Z3398" s="25">
        <f t="shared" si="474"/>
        <v>0</v>
      </c>
      <c r="AA3398" s="24" t="s">
        <v>29</v>
      </c>
      <c r="AB3398" s="24"/>
      <c r="AC3398" s="25" t="s">
        <v>29</v>
      </c>
      <c r="AD3398" s="25">
        <f t="shared" si="475"/>
        <v>0</v>
      </c>
      <c r="AE3398" s="32">
        <f t="shared" si="476"/>
        <v>1</v>
      </c>
      <c r="AF3398" s="37">
        <f t="shared" si="469"/>
        <v>18378.367561934527</v>
      </c>
      <c r="AG3398" s="27"/>
    </row>
    <row r="3399" spans="1:33" x14ac:dyDescent="0.25">
      <c r="A3399" s="21">
        <v>2859945</v>
      </c>
      <c r="B3399" s="34">
        <v>5.3125017984378096E-6</v>
      </c>
      <c r="C3399" s="22">
        <v>5.2878891155064404E-6</v>
      </c>
      <c r="D3399" s="22" t="s">
        <v>2226</v>
      </c>
      <c r="E3399" s="23">
        <v>422636835.72428697</v>
      </c>
      <c r="F3399" s="23">
        <f t="shared" si="468"/>
        <v>2245.2589498713396</v>
      </c>
      <c r="G3399" s="24" t="s">
        <v>24</v>
      </c>
      <c r="H3399" s="24">
        <v>4</v>
      </c>
      <c r="I3399" s="25" t="s">
        <v>34</v>
      </c>
      <c r="J3399" s="31">
        <f t="shared" si="470"/>
        <v>0</v>
      </c>
      <c r="K3399" s="24" t="s">
        <v>24</v>
      </c>
      <c r="L3399" s="24">
        <v>5</v>
      </c>
      <c r="M3399" s="25" t="s">
        <v>38</v>
      </c>
      <c r="N3399" s="25">
        <f t="shared" si="471"/>
        <v>0</v>
      </c>
      <c r="O3399" s="24" t="s">
        <v>29</v>
      </c>
      <c r="P3399" s="24"/>
      <c r="Q3399" s="25" t="s">
        <v>29</v>
      </c>
      <c r="R3399" s="25">
        <f t="shared" si="472"/>
        <v>0</v>
      </c>
      <c r="S3399" s="24" t="s">
        <v>29</v>
      </c>
      <c r="T3399" s="24"/>
      <c r="U3399" s="25" t="s">
        <v>29</v>
      </c>
      <c r="V3399" s="25">
        <f t="shared" si="473"/>
        <v>0</v>
      </c>
      <c r="W3399" s="25" t="s">
        <v>29</v>
      </c>
      <c r="X3399" s="25"/>
      <c r="Y3399" s="25" t="s">
        <v>29</v>
      </c>
      <c r="Z3399" s="25">
        <f t="shared" si="474"/>
        <v>0</v>
      </c>
      <c r="AA3399" s="24" t="s">
        <v>29</v>
      </c>
      <c r="AB3399" s="24"/>
      <c r="AC3399" s="25" t="s">
        <v>29</v>
      </c>
      <c r="AD3399" s="25">
        <f t="shared" si="475"/>
        <v>0</v>
      </c>
      <c r="AE3399" s="32">
        <f t="shared" si="476"/>
        <v>0</v>
      </c>
      <c r="AF3399" s="37">
        <f t="shared" si="469"/>
        <v>2245.2589498713396</v>
      </c>
      <c r="AG3399" s="27"/>
    </row>
    <row r="3400" spans="1:33" x14ac:dyDescent="0.25">
      <c r="A3400" s="21">
        <v>2859948</v>
      </c>
      <c r="B3400" s="34">
        <v>3.0316277992041E-5</v>
      </c>
      <c r="C3400" s="22">
        <v>4.06839839056765E-5</v>
      </c>
      <c r="D3400" s="22" t="s">
        <v>500</v>
      </c>
      <c r="E3400" s="23">
        <v>66147594.753186598</v>
      </c>
      <c r="F3400" s="23">
        <f t="shared" si="468"/>
        <v>2005.3488710424776</v>
      </c>
      <c r="G3400" s="24" t="s">
        <v>24</v>
      </c>
      <c r="H3400" s="24">
        <v>4</v>
      </c>
      <c r="I3400" s="25" t="s">
        <v>40</v>
      </c>
      <c r="J3400" s="31">
        <f t="shared" si="470"/>
        <v>4</v>
      </c>
      <c r="K3400" s="24" t="s">
        <v>29</v>
      </c>
      <c r="L3400" s="24"/>
      <c r="M3400" s="25" t="s">
        <v>29</v>
      </c>
      <c r="N3400" s="25">
        <f t="shared" si="471"/>
        <v>0</v>
      </c>
      <c r="O3400" s="24" t="s">
        <v>29</v>
      </c>
      <c r="P3400" s="24"/>
      <c r="Q3400" s="25" t="s">
        <v>29</v>
      </c>
      <c r="R3400" s="25">
        <f t="shared" si="472"/>
        <v>0</v>
      </c>
      <c r="S3400" s="24" t="s">
        <v>29</v>
      </c>
      <c r="T3400" s="24"/>
      <c r="U3400" s="25" t="s">
        <v>29</v>
      </c>
      <c r="V3400" s="25">
        <f t="shared" si="473"/>
        <v>0</v>
      </c>
      <c r="W3400" s="25" t="s">
        <v>29</v>
      </c>
      <c r="X3400" s="25"/>
      <c r="Y3400" s="25" t="s">
        <v>29</v>
      </c>
      <c r="Z3400" s="25">
        <f t="shared" si="474"/>
        <v>0</v>
      </c>
      <c r="AA3400" s="24" t="s">
        <v>29</v>
      </c>
      <c r="AB3400" s="24"/>
      <c r="AC3400" s="25" t="s">
        <v>29</v>
      </c>
      <c r="AD3400" s="25">
        <f t="shared" si="475"/>
        <v>0</v>
      </c>
      <c r="AE3400" s="32">
        <f t="shared" si="476"/>
        <v>4</v>
      </c>
      <c r="AF3400" s="37">
        <f t="shared" si="469"/>
        <v>2005.3488710424776</v>
      </c>
      <c r="AG3400" s="27"/>
    </row>
    <row r="3401" spans="1:33" x14ac:dyDescent="0.25">
      <c r="A3401" s="21">
        <v>2859949</v>
      </c>
      <c r="B3401" s="34">
        <v>6.8612985340322003E-5</v>
      </c>
      <c r="C3401" s="22">
        <v>6.8139092286452195E-5</v>
      </c>
      <c r="D3401" s="22" t="s">
        <v>434</v>
      </c>
      <c r="E3401" s="23">
        <v>1061388050.48276</v>
      </c>
      <c r="F3401" s="23">
        <f t="shared" ref="F3401:F3464" si="477">E3401*B3401</f>
        <v>72825.00274816656</v>
      </c>
      <c r="G3401" s="24" t="s">
        <v>24</v>
      </c>
      <c r="H3401" s="24">
        <v>4</v>
      </c>
      <c r="I3401" s="25" t="s">
        <v>36</v>
      </c>
      <c r="J3401" s="31">
        <f t="shared" si="470"/>
        <v>4</v>
      </c>
      <c r="K3401" s="24" t="s">
        <v>29</v>
      </c>
      <c r="L3401" s="24"/>
      <c r="M3401" s="25" t="s">
        <v>29</v>
      </c>
      <c r="N3401" s="25">
        <f t="shared" si="471"/>
        <v>0</v>
      </c>
      <c r="O3401" s="24" t="s">
        <v>29</v>
      </c>
      <c r="P3401" s="24"/>
      <c r="Q3401" s="25" t="s">
        <v>29</v>
      </c>
      <c r="R3401" s="25">
        <f t="shared" si="472"/>
        <v>0</v>
      </c>
      <c r="S3401" s="24" t="s">
        <v>29</v>
      </c>
      <c r="T3401" s="24"/>
      <c r="U3401" s="25" t="s">
        <v>29</v>
      </c>
      <c r="V3401" s="25">
        <f t="shared" si="473"/>
        <v>0</v>
      </c>
      <c r="W3401" s="25" t="s">
        <v>29</v>
      </c>
      <c r="X3401" s="25"/>
      <c r="Y3401" s="25" t="s">
        <v>29</v>
      </c>
      <c r="Z3401" s="25">
        <f t="shared" si="474"/>
        <v>0</v>
      </c>
      <c r="AA3401" s="24" t="s">
        <v>29</v>
      </c>
      <c r="AB3401" s="24"/>
      <c r="AC3401" s="25" t="s">
        <v>29</v>
      </c>
      <c r="AD3401" s="25">
        <f t="shared" si="475"/>
        <v>0</v>
      </c>
      <c r="AE3401" s="32">
        <f t="shared" si="476"/>
        <v>4</v>
      </c>
      <c r="AF3401" s="37">
        <f t="shared" ref="AF3401:AF3464" si="478">B3401*E3401</f>
        <v>72825.00274816656</v>
      </c>
      <c r="AG3401" s="27"/>
    </row>
    <row r="3402" spans="1:33" x14ac:dyDescent="0.25">
      <c r="A3402" s="21">
        <v>2859950</v>
      </c>
      <c r="B3402" s="34">
        <v>1.5315993663970599E-6</v>
      </c>
      <c r="C3402" s="22">
        <v>1.83341108684258E-6</v>
      </c>
      <c r="D3402" s="22" t="s">
        <v>3317</v>
      </c>
      <c r="E3402" s="23">
        <v>12142645.077961599</v>
      </c>
      <c r="F3402" s="23">
        <f t="shared" si="477"/>
        <v>18.597667507790366</v>
      </c>
      <c r="G3402" s="24" t="s">
        <v>24</v>
      </c>
      <c r="H3402" s="24">
        <v>4</v>
      </c>
      <c r="I3402" s="25" t="s">
        <v>33</v>
      </c>
      <c r="J3402" s="31">
        <f t="shared" ref="J3402:J3465" si="479">IF(LEFT(I3402,5)="US TX",H3402,0)</f>
        <v>0</v>
      </c>
      <c r="K3402" s="24" t="s">
        <v>24</v>
      </c>
      <c r="L3402" s="24">
        <v>1</v>
      </c>
      <c r="M3402" s="25" t="s">
        <v>36</v>
      </c>
      <c r="N3402" s="25">
        <f t="shared" ref="N3402:N3465" si="480">IF(LEFT(M3402,5)="US TX",L3402,0)</f>
        <v>1</v>
      </c>
      <c r="O3402" s="24" t="s">
        <v>29</v>
      </c>
      <c r="P3402" s="24"/>
      <c r="Q3402" s="25" t="s">
        <v>29</v>
      </c>
      <c r="R3402" s="25">
        <f t="shared" ref="R3402:R3465" si="481">IF(LEFT(Q3402,5)="US TX",P3402,0)</f>
        <v>0</v>
      </c>
      <c r="S3402" s="24" t="s">
        <v>29</v>
      </c>
      <c r="T3402" s="24"/>
      <c r="U3402" s="25" t="s">
        <v>29</v>
      </c>
      <c r="V3402" s="25">
        <f t="shared" ref="V3402:V3465" si="482">IF(LEFT(U3402,5)="US TX",T3402,0)</f>
        <v>0</v>
      </c>
      <c r="W3402" s="25" t="s">
        <v>29</v>
      </c>
      <c r="X3402" s="25"/>
      <c r="Y3402" s="25" t="s">
        <v>29</v>
      </c>
      <c r="Z3402" s="25">
        <f t="shared" ref="Z3402:Z3465" si="483">IF(LEFT(Y3402,5)="US TX",X3402,0)</f>
        <v>0</v>
      </c>
      <c r="AA3402" s="24" t="s">
        <v>29</v>
      </c>
      <c r="AB3402" s="24"/>
      <c r="AC3402" s="25" t="s">
        <v>29</v>
      </c>
      <c r="AD3402" s="25">
        <f t="shared" ref="AD3402:AD3465" si="484">IF(LEFT(AC3402,5)="US TX",AB3402,0)</f>
        <v>0</v>
      </c>
      <c r="AE3402" s="32">
        <f t="shared" ref="AE3402:AE3465" si="485">MAX(J3402,N3402,R3402,V3402,Z3402,AD3402)</f>
        <v>1</v>
      </c>
      <c r="AF3402" s="37">
        <f t="shared" si="478"/>
        <v>18.597667507790366</v>
      </c>
      <c r="AG3402" s="27"/>
    </row>
    <row r="3403" spans="1:33" x14ac:dyDescent="0.25">
      <c r="A3403" s="21">
        <v>2859955</v>
      </c>
      <c r="B3403" s="34">
        <v>6.3880955424985294E-5</v>
      </c>
      <c r="C3403" s="22">
        <v>6.9920508639861805E-5</v>
      </c>
      <c r="D3403" s="22" t="s">
        <v>3529</v>
      </c>
      <c r="E3403" s="23">
        <v>68675341.007465094</v>
      </c>
      <c r="F3403" s="23">
        <f t="shared" si="477"/>
        <v>4387.0463976935425</v>
      </c>
      <c r="G3403" s="24" t="s">
        <v>24</v>
      </c>
      <c r="H3403" s="24">
        <v>2</v>
      </c>
      <c r="I3403" s="25" t="s">
        <v>53</v>
      </c>
      <c r="J3403" s="31">
        <f t="shared" si="479"/>
        <v>0</v>
      </c>
      <c r="K3403" s="24" t="s">
        <v>29</v>
      </c>
      <c r="L3403" s="24"/>
      <c r="M3403" s="25" t="s">
        <v>29</v>
      </c>
      <c r="N3403" s="25">
        <f t="shared" si="480"/>
        <v>0</v>
      </c>
      <c r="O3403" s="24" t="s">
        <v>29</v>
      </c>
      <c r="P3403" s="24"/>
      <c r="Q3403" s="25" t="s">
        <v>29</v>
      </c>
      <c r="R3403" s="25">
        <f t="shared" si="481"/>
        <v>0</v>
      </c>
      <c r="S3403" s="24" t="s">
        <v>29</v>
      </c>
      <c r="T3403" s="24"/>
      <c r="U3403" s="25" t="s">
        <v>29</v>
      </c>
      <c r="V3403" s="25">
        <f t="shared" si="482"/>
        <v>0</v>
      </c>
      <c r="W3403" s="25" t="s">
        <v>29</v>
      </c>
      <c r="X3403" s="25"/>
      <c r="Y3403" s="25" t="s">
        <v>29</v>
      </c>
      <c r="Z3403" s="25">
        <f t="shared" si="483"/>
        <v>0</v>
      </c>
      <c r="AA3403" s="24" t="s">
        <v>29</v>
      </c>
      <c r="AB3403" s="24"/>
      <c r="AC3403" s="25" t="s">
        <v>29</v>
      </c>
      <c r="AD3403" s="25">
        <f t="shared" si="484"/>
        <v>0</v>
      </c>
      <c r="AE3403" s="32">
        <f t="shared" si="485"/>
        <v>0</v>
      </c>
      <c r="AF3403" s="37">
        <f t="shared" si="478"/>
        <v>4387.0463976935425</v>
      </c>
      <c r="AG3403" s="27"/>
    </row>
    <row r="3404" spans="1:33" x14ac:dyDescent="0.25">
      <c r="A3404" s="21">
        <v>2859959</v>
      </c>
      <c r="B3404" s="34">
        <v>2.4034469628264001E-6</v>
      </c>
      <c r="C3404" s="22">
        <v>2.25790954374264E-6</v>
      </c>
      <c r="D3404" s="22" t="s">
        <v>3647</v>
      </c>
      <c r="E3404" s="23">
        <v>55482185.859936103</v>
      </c>
      <c r="F3404" s="23">
        <f t="shared" si="477"/>
        <v>133.34849109603326</v>
      </c>
      <c r="G3404" s="24" t="s">
        <v>24</v>
      </c>
      <c r="H3404" s="24">
        <v>3</v>
      </c>
      <c r="I3404" s="25" t="s">
        <v>25</v>
      </c>
      <c r="J3404" s="31">
        <f t="shared" si="479"/>
        <v>0</v>
      </c>
      <c r="K3404" s="24" t="s">
        <v>24</v>
      </c>
      <c r="L3404" s="24">
        <v>3</v>
      </c>
      <c r="M3404" s="25" t="s">
        <v>38</v>
      </c>
      <c r="N3404" s="25">
        <f t="shared" si="480"/>
        <v>0</v>
      </c>
      <c r="O3404" s="24" t="s">
        <v>29</v>
      </c>
      <c r="P3404" s="24"/>
      <c r="Q3404" s="25" t="s">
        <v>29</v>
      </c>
      <c r="R3404" s="25">
        <f t="shared" si="481"/>
        <v>0</v>
      </c>
      <c r="S3404" s="24" t="s">
        <v>29</v>
      </c>
      <c r="T3404" s="24"/>
      <c r="U3404" s="25" t="s">
        <v>29</v>
      </c>
      <c r="V3404" s="25">
        <f t="shared" si="482"/>
        <v>0</v>
      </c>
      <c r="W3404" s="25" t="s">
        <v>29</v>
      </c>
      <c r="X3404" s="25"/>
      <c r="Y3404" s="25" t="s">
        <v>29</v>
      </c>
      <c r="Z3404" s="25">
        <f t="shared" si="483"/>
        <v>0</v>
      </c>
      <c r="AA3404" s="24" t="s">
        <v>29</v>
      </c>
      <c r="AB3404" s="24"/>
      <c r="AC3404" s="25" t="s">
        <v>29</v>
      </c>
      <c r="AD3404" s="25">
        <f t="shared" si="484"/>
        <v>0</v>
      </c>
      <c r="AE3404" s="32">
        <f t="shared" si="485"/>
        <v>0</v>
      </c>
      <c r="AF3404" s="37">
        <f t="shared" si="478"/>
        <v>133.34849109603326</v>
      </c>
      <c r="AG3404" s="27"/>
    </row>
    <row r="3405" spans="1:33" x14ac:dyDescent="0.25">
      <c r="A3405" s="21">
        <v>2859961</v>
      </c>
      <c r="B3405" s="34">
        <v>2.7370987943551E-6</v>
      </c>
      <c r="C3405" s="22">
        <v>3.13878171676003E-6</v>
      </c>
      <c r="D3405" s="22" t="s">
        <v>2727</v>
      </c>
      <c r="E3405" s="23">
        <v>230984698.94129401</v>
      </c>
      <c r="F3405" s="23">
        <f t="shared" si="477"/>
        <v>632.22794098669158</v>
      </c>
      <c r="G3405" s="24" t="s">
        <v>24</v>
      </c>
      <c r="H3405" s="24">
        <v>3</v>
      </c>
      <c r="I3405" s="25" t="s">
        <v>67</v>
      </c>
      <c r="J3405" s="31">
        <f t="shared" si="479"/>
        <v>0</v>
      </c>
      <c r="K3405" s="24" t="s">
        <v>24</v>
      </c>
      <c r="L3405" s="24">
        <v>2</v>
      </c>
      <c r="M3405" s="25" t="s">
        <v>62</v>
      </c>
      <c r="N3405" s="25">
        <f t="shared" si="480"/>
        <v>2</v>
      </c>
      <c r="O3405" s="24" t="s">
        <v>29</v>
      </c>
      <c r="P3405" s="24"/>
      <c r="Q3405" s="25" t="s">
        <v>29</v>
      </c>
      <c r="R3405" s="25">
        <f t="shared" si="481"/>
        <v>0</v>
      </c>
      <c r="S3405" s="24" t="s">
        <v>29</v>
      </c>
      <c r="T3405" s="24"/>
      <c r="U3405" s="25" t="s">
        <v>29</v>
      </c>
      <c r="V3405" s="25">
        <f t="shared" si="482"/>
        <v>0</v>
      </c>
      <c r="W3405" s="25" t="s">
        <v>29</v>
      </c>
      <c r="X3405" s="25"/>
      <c r="Y3405" s="25" t="s">
        <v>29</v>
      </c>
      <c r="Z3405" s="25">
        <f t="shared" si="483"/>
        <v>0</v>
      </c>
      <c r="AA3405" s="24" t="s">
        <v>29</v>
      </c>
      <c r="AB3405" s="24"/>
      <c r="AC3405" s="25" t="s">
        <v>29</v>
      </c>
      <c r="AD3405" s="25">
        <f t="shared" si="484"/>
        <v>0</v>
      </c>
      <c r="AE3405" s="32">
        <f t="shared" si="485"/>
        <v>2</v>
      </c>
      <c r="AF3405" s="37">
        <f t="shared" si="478"/>
        <v>632.22794098669158</v>
      </c>
      <c r="AG3405" s="27"/>
    </row>
    <row r="3406" spans="1:33" x14ac:dyDescent="0.25">
      <c r="A3406" s="21">
        <v>2859962</v>
      </c>
      <c r="B3406" s="34">
        <v>2.9779755000000001E-4</v>
      </c>
      <c r="C3406" s="22">
        <v>3.3741617051097399E-4</v>
      </c>
      <c r="D3406" s="22" t="s">
        <v>3722</v>
      </c>
      <c r="E3406" s="23">
        <v>46762204.989271097</v>
      </c>
      <c r="F3406" s="23">
        <f t="shared" si="477"/>
        <v>13925.670078402709</v>
      </c>
      <c r="G3406" s="24" t="s">
        <v>24</v>
      </c>
      <c r="H3406" s="24">
        <v>0</v>
      </c>
      <c r="I3406" s="25" t="s">
        <v>64</v>
      </c>
      <c r="J3406" s="31">
        <f t="shared" si="479"/>
        <v>0</v>
      </c>
      <c r="K3406" s="24" t="s">
        <v>29</v>
      </c>
      <c r="L3406" s="24"/>
      <c r="M3406" s="25" t="s">
        <v>29</v>
      </c>
      <c r="N3406" s="25">
        <f t="shared" si="480"/>
        <v>0</v>
      </c>
      <c r="O3406" s="24" t="s">
        <v>29</v>
      </c>
      <c r="P3406" s="24"/>
      <c r="Q3406" s="25" t="s">
        <v>29</v>
      </c>
      <c r="R3406" s="25">
        <f t="shared" si="481"/>
        <v>0</v>
      </c>
      <c r="S3406" s="24" t="s">
        <v>29</v>
      </c>
      <c r="T3406" s="24"/>
      <c r="U3406" s="25" t="s">
        <v>29</v>
      </c>
      <c r="V3406" s="25">
        <f t="shared" si="482"/>
        <v>0</v>
      </c>
      <c r="W3406" s="25" t="s">
        <v>29</v>
      </c>
      <c r="X3406" s="25"/>
      <c r="Y3406" s="25" t="s">
        <v>29</v>
      </c>
      <c r="Z3406" s="25">
        <f t="shared" si="483"/>
        <v>0</v>
      </c>
      <c r="AA3406" s="24" t="s">
        <v>29</v>
      </c>
      <c r="AB3406" s="24"/>
      <c r="AC3406" s="25" t="s">
        <v>29</v>
      </c>
      <c r="AD3406" s="25">
        <f t="shared" si="484"/>
        <v>0</v>
      </c>
      <c r="AE3406" s="32">
        <f t="shared" si="485"/>
        <v>0</v>
      </c>
      <c r="AF3406" s="37">
        <f t="shared" si="478"/>
        <v>13925.670078402709</v>
      </c>
      <c r="AG3406" s="27"/>
    </row>
    <row r="3407" spans="1:33" x14ac:dyDescent="0.25">
      <c r="A3407" s="21">
        <v>2859964</v>
      </c>
      <c r="B3407" s="34">
        <v>3.618822491376E-6</v>
      </c>
      <c r="C3407" s="22">
        <v>4.6707915511285802E-6</v>
      </c>
      <c r="D3407" s="22" t="s">
        <v>1462</v>
      </c>
      <c r="E3407" s="23">
        <v>867930904.59761703</v>
      </c>
      <c r="F3407" s="23">
        <f t="shared" si="477"/>
        <v>3140.8878785181737</v>
      </c>
      <c r="G3407" s="24" t="s">
        <v>24</v>
      </c>
      <c r="H3407" s="24">
        <v>5</v>
      </c>
      <c r="I3407" s="25" t="s">
        <v>36</v>
      </c>
      <c r="J3407" s="31">
        <f t="shared" si="479"/>
        <v>5</v>
      </c>
      <c r="K3407" s="24" t="s">
        <v>29</v>
      </c>
      <c r="L3407" s="24"/>
      <c r="M3407" s="25" t="s">
        <v>29</v>
      </c>
      <c r="N3407" s="25">
        <f t="shared" si="480"/>
        <v>0</v>
      </c>
      <c r="O3407" s="24" t="s">
        <v>29</v>
      </c>
      <c r="P3407" s="24"/>
      <c r="Q3407" s="25" t="s">
        <v>29</v>
      </c>
      <c r="R3407" s="25">
        <f t="shared" si="481"/>
        <v>0</v>
      </c>
      <c r="S3407" s="24" t="s">
        <v>29</v>
      </c>
      <c r="T3407" s="24"/>
      <c r="U3407" s="25" t="s">
        <v>29</v>
      </c>
      <c r="V3407" s="25">
        <f t="shared" si="482"/>
        <v>0</v>
      </c>
      <c r="W3407" s="25" t="s">
        <v>29</v>
      </c>
      <c r="X3407" s="25"/>
      <c r="Y3407" s="25" t="s">
        <v>29</v>
      </c>
      <c r="Z3407" s="25">
        <f t="shared" si="483"/>
        <v>0</v>
      </c>
      <c r="AA3407" s="24" t="s">
        <v>29</v>
      </c>
      <c r="AB3407" s="24"/>
      <c r="AC3407" s="25" t="s">
        <v>29</v>
      </c>
      <c r="AD3407" s="25">
        <f t="shared" si="484"/>
        <v>0</v>
      </c>
      <c r="AE3407" s="32">
        <f t="shared" si="485"/>
        <v>5</v>
      </c>
      <c r="AF3407" s="37">
        <f t="shared" si="478"/>
        <v>3140.8878785181737</v>
      </c>
      <c r="AG3407" s="27"/>
    </row>
    <row r="3408" spans="1:33" x14ac:dyDescent="0.25">
      <c r="A3408" s="21">
        <v>2859965</v>
      </c>
      <c r="B3408" s="34">
        <v>8.9052544054885304E-5</v>
      </c>
      <c r="C3408" s="22">
        <v>8.6692599007024798E-5</v>
      </c>
      <c r="D3408" s="22" t="s">
        <v>1396</v>
      </c>
      <c r="E3408" s="23">
        <v>1035350228.8858</v>
      </c>
      <c r="F3408" s="23">
        <f t="shared" si="477"/>
        <v>92200.571870088286</v>
      </c>
      <c r="G3408" s="24" t="s">
        <v>26</v>
      </c>
      <c r="H3408" s="24">
        <v>1</v>
      </c>
      <c r="I3408" s="25" t="s">
        <v>35</v>
      </c>
      <c r="J3408" s="31">
        <f t="shared" si="479"/>
        <v>0</v>
      </c>
      <c r="K3408" s="24" t="s">
        <v>24</v>
      </c>
      <c r="L3408" s="24">
        <v>4</v>
      </c>
      <c r="M3408" s="25" t="s">
        <v>37</v>
      </c>
      <c r="N3408" s="25">
        <f t="shared" si="480"/>
        <v>4</v>
      </c>
      <c r="O3408" s="24" t="s">
        <v>29</v>
      </c>
      <c r="P3408" s="24"/>
      <c r="Q3408" s="25" t="s">
        <v>29</v>
      </c>
      <c r="R3408" s="25">
        <f t="shared" si="481"/>
        <v>0</v>
      </c>
      <c r="S3408" s="24" t="s">
        <v>29</v>
      </c>
      <c r="T3408" s="24"/>
      <c r="U3408" s="25" t="s">
        <v>29</v>
      </c>
      <c r="V3408" s="25">
        <f t="shared" si="482"/>
        <v>0</v>
      </c>
      <c r="W3408" s="25" t="s">
        <v>29</v>
      </c>
      <c r="X3408" s="25"/>
      <c r="Y3408" s="25" t="s">
        <v>29</v>
      </c>
      <c r="Z3408" s="25">
        <f t="shared" si="483"/>
        <v>0</v>
      </c>
      <c r="AA3408" s="24" t="s">
        <v>29</v>
      </c>
      <c r="AB3408" s="24"/>
      <c r="AC3408" s="25" t="s">
        <v>29</v>
      </c>
      <c r="AD3408" s="25">
        <f t="shared" si="484"/>
        <v>0</v>
      </c>
      <c r="AE3408" s="32">
        <f t="shared" si="485"/>
        <v>4</v>
      </c>
      <c r="AF3408" s="37">
        <f t="shared" si="478"/>
        <v>92200.571870088286</v>
      </c>
      <c r="AG3408" s="27"/>
    </row>
    <row r="3409" spans="1:33" x14ac:dyDescent="0.25">
      <c r="A3409" s="21">
        <v>2859968</v>
      </c>
      <c r="B3409" s="34">
        <v>2.4136386857551199E-5</v>
      </c>
      <c r="C3409" s="22">
        <v>2.43670511590415E-5</v>
      </c>
      <c r="D3409" s="22" t="s">
        <v>1776</v>
      </c>
      <c r="E3409" s="23">
        <v>663360316.48676503</v>
      </c>
      <c r="F3409" s="23">
        <f t="shared" si="477"/>
        <v>16011.121224672159</v>
      </c>
      <c r="G3409" s="24" t="s">
        <v>24</v>
      </c>
      <c r="H3409" s="24">
        <v>3</v>
      </c>
      <c r="I3409" s="25" t="s">
        <v>25</v>
      </c>
      <c r="J3409" s="31">
        <f t="shared" si="479"/>
        <v>0</v>
      </c>
      <c r="K3409" s="24" t="s">
        <v>24</v>
      </c>
      <c r="L3409" s="24">
        <v>3</v>
      </c>
      <c r="M3409" s="25" t="s">
        <v>40</v>
      </c>
      <c r="N3409" s="25">
        <f t="shared" si="480"/>
        <v>3</v>
      </c>
      <c r="O3409" s="24" t="s">
        <v>29</v>
      </c>
      <c r="P3409" s="24"/>
      <c r="Q3409" s="25" t="s">
        <v>29</v>
      </c>
      <c r="R3409" s="25">
        <f t="shared" si="481"/>
        <v>0</v>
      </c>
      <c r="S3409" s="24" t="s">
        <v>29</v>
      </c>
      <c r="T3409" s="24"/>
      <c r="U3409" s="25" t="s">
        <v>29</v>
      </c>
      <c r="V3409" s="25">
        <f t="shared" si="482"/>
        <v>0</v>
      </c>
      <c r="W3409" s="25" t="s">
        <v>29</v>
      </c>
      <c r="X3409" s="25"/>
      <c r="Y3409" s="25" t="s">
        <v>29</v>
      </c>
      <c r="Z3409" s="25">
        <f t="shared" si="483"/>
        <v>0</v>
      </c>
      <c r="AA3409" s="24" t="s">
        <v>29</v>
      </c>
      <c r="AB3409" s="24"/>
      <c r="AC3409" s="25" t="s">
        <v>29</v>
      </c>
      <c r="AD3409" s="25">
        <f t="shared" si="484"/>
        <v>0</v>
      </c>
      <c r="AE3409" s="32">
        <f t="shared" si="485"/>
        <v>3</v>
      </c>
      <c r="AF3409" s="37">
        <f t="shared" si="478"/>
        <v>16011.121224672159</v>
      </c>
      <c r="AG3409" s="27"/>
    </row>
    <row r="3410" spans="1:33" x14ac:dyDescent="0.25">
      <c r="A3410" s="21">
        <v>2859969</v>
      </c>
      <c r="B3410" s="34">
        <v>4.8922162729153302E-6</v>
      </c>
      <c r="C3410" s="22">
        <v>5.3619115201285802E-6</v>
      </c>
      <c r="D3410" s="22" t="s">
        <v>1693</v>
      </c>
      <c r="E3410" s="23">
        <v>739645582.80210304</v>
      </c>
      <c r="F3410" s="23">
        <f t="shared" si="477"/>
        <v>3618.5061563743916</v>
      </c>
      <c r="G3410" s="24" t="s">
        <v>24</v>
      </c>
      <c r="H3410" s="24">
        <v>2</v>
      </c>
      <c r="I3410" s="25" t="s">
        <v>41</v>
      </c>
      <c r="J3410" s="31">
        <f t="shared" si="479"/>
        <v>2</v>
      </c>
      <c r="K3410" s="24" t="s">
        <v>29</v>
      </c>
      <c r="L3410" s="24"/>
      <c r="M3410" s="25" t="s">
        <v>29</v>
      </c>
      <c r="N3410" s="25">
        <f t="shared" si="480"/>
        <v>0</v>
      </c>
      <c r="O3410" s="24" t="s">
        <v>29</v>
      </c>
      <c r="P3410" s="24"/>
      <c r="Q3410" s="25" t="s">
        <v>29</v>
      </c>
      <c r="R3410" s="25">
        <f t="shared" si="481"/>
        <v>0</v>
      </c>
      <c r="S3410" s="24" t="s">
        <v>29</v>
      </c>
      <c r="T3410" s="24"/>
      <c r="U3410" s="25" t="s">
        <v>29</v>
      </c>
      <c r="V3410" s="25">
        <f t="shared" si="482"/>
        <v>0</v>
      </c>
      <c r="W3410" s="25" t="s">
        <v>29</v>
      </c>
      <c r="X3410" s="25"/>
      <c r="Y3410" s="25" t="s">
        <v>29</v>
      </c>
      <c r="Z3410" s="25">
        <f t="shared" si="483"/>
        <v>0</v>
      </c>
      <c r="AA3410" s="24" t="s">
        <v>29</v>
      </c>
      <c r="AB3410" s="24"/>
      <c r="AC3410" s="25" t="s">
        <v>29</v>
      </c>
      <c r="AD3410" s="25">
        <f t="shared" si="484"/>
        <v>0</v>
      </c>
      <c r="AE3410" s="32">
        <f t="shared" si="485"/>
        <v>2</v>
      </c>
      <c r="AF3410" s="37">
        <f t="shared" si="478"/>
        <v>3618.5061563743916</v>
      </c>
      <c r="AG3410" s="27"/>
    </row>
    <row r="3411" spans="1:33" x14ac:dyDescent="0.25">
      <c r="A3411" s="21">
        <v>2859974</v>
      </c>
      <c r="B3411" s="34">
        <v>3.4351133837530799E-6</v>
      </c>
      <c r="C3411" s="22">
        <v>2.7697640169565802E-6</v>
      </c>
      <c r="D3411" s="22" t="s">
        <v>5175</v>
      </c>
      <c r="E3411" s="23">
        <v>391725.46511225897</v>
      </c>
      <c r="F3411" s="23">
        <f t="shared" si="477"/>
        <v>1.3456213879640211</v>
      </c>
      <c r="G3411" s="24" t="s">
        <v>24</v>
      </c>
      <c r="H3411" s="24">
        <v>3</v>
      </c>
      <c r="I3411" s="25" t="s">
        <v>50</v>
      </c>
      <c r="J3411" s="31">
        <f t="shared" si="479"/>
        <v>0</v>
      </c>
      <c r="K3411" s="24" t="s">
        <v>29</v>
      </c>
      <c r="L3411" s="24"/>
      <c r="M3411" s="25" t="s">
        <v>29</v>
      </c>
      <c r="N3411" s="25">
        <f t="shared" si="480"/>
        <v>0</v>
      </c>
      <c r="O3411" s="24" t="s">
        <v>29</v>
      </c>
      <c r="P3411" s="24"/>
      <c r="Q3411" s="25" t="s">
        <v>29</v>
      </c>
      <c r="R3411" s="25">
        <f t="shared" si="481"/>
        <v>0</v>
      </c>
      <c r="S3411" s="24" t="s">
        <v>29</v>
      </c>
      <c r="T3411" s="24"/>
      <c r="U3411" s="25" t="s">
        <v>29</v>
      </c>
      <c r="V3411" s="25">
        <f t="shared" si="482"/>
        <v>0</v>
      </c>
      <c r="W3411" s="25" t="s">
        <v>29</v>
      </c>
      <c r="X3411" s="25"/>
      <c r="Y3411" s="25" t="s">
        <v>29</v>
      </c>
      <c r="Z3411" s="25">
        <f t="shared" si="483"/>
        <v>0</v>
      </c>
      <c r="AA3411" s="24" t="s">
        <v>29</v>
      </c>
      <c r="AB3411" s="24"/>
      <c r="AC3411" s="25" t="s">
        <v>29</v>
      </c>
      <c r="AD3411" s="25">
        <f t="shared" si="484"/>
        <v>0</v>
      </c>
      <c r="AE3411" s="32">
        <f t="shared" si="485"/>
        <v>0</v>
      </c>
      <c r="AF3411" s="37">
        <f t="shared" si="478"/>
        <v>1.3456213879640211</v>
      </c>
      <c r="AG3411" s="27"/>
    </row>
    <row r="3412" spans="1:33" x14ac:dyDescent="0.25">
      <c r="A3412" s="21">
        <v>2859976</v>
      </c>
      <c r="B3412" s="34">
        <v>5.2691553582317702E-7</v>
      </c>
      <c r="C3412" s="22">
        <v>6.65336811380069E-7</v>
      </c>
      <c r="D3412" s="22" t="s">
        <v>2714</v>
      </c>
      <c r="E3412" s="23">
        <v>235504694.532904</v>
      </c>
      <c r="F3412" s="23">
        <f t="shared" si="477"/>
        <v>124.09108230867874</v>
      </c>
      <c r="G3412" s="24" t="s">
        <v>26</v>
      </c>
      <c r="H3412" s="24">
        <v>1</v>
      </c>
      <c r="I3412" s="25" t="s">
        <v>35</v>
      </c>
      <c r="J3412" s="31">
        <f t="shared" si="479"/>
        <v>0</v>
      </c>
      <c r="K3412" s="24" t="s">
        <v>24</v>
      </c>
      <c r="L3412" s="24">
        <v>2</v>
      </c>
      <c r="M3412" s="25" t="s">
        <v>31</v>
      </c>
      <c r="N3412" s="25">
        <f t="shared" si="480"/>
        <v>2</v>
      </c>
      <c r="O3412" s="24" t="s">
        <v>29</v>
      </c>
      <c r="P3412" s="24"/>
      <c r="Q3412" s="25" t="s">
        <v>29</v>
      </c>
      <c r="R3412" s="25">
        <f t="shared" si="481"/>
        <v>0</v>
      </c>
      <c r="S3412" s="24" t="s">
        <v>29</v>
      </c>
      <c r="T3412" s="24"/>
      <c r="U3412" s="25" t="s">
        <v>29</v>
      </c>
      <c r="V3412" s="25">
        <f t="shared" si="482"/>
        <v>0</v>
      </c>
      <c r="W3412" s="25" t="s">
        <v>29</v>
      </c>
      <c r="X3412" s="25"/>
      <c r="Y3412" s="25" t="s">
        <v>29</v>
      </c>
      <c r="Z3412" s="25">
        <f t="shared" si="483"/>
        <v>0</v>
      </c>
      <c r="AA3412" s="24" t="s">
        <v>29</v>
      </c>
      <c r="AB3412" s="24"/>
      <c r="AC3412" s="25" t="s">
        <v>29</v>
      </c>
      <c r="AD3412" s="25">
        <f t="shared" si="484"/>
        <v>0</v>
      </c>
      <c r="AE3412" s="32">
        <f t="shared" si="485"/>
        <v>2</v>
      </c>
      <c r="AF3412" s="37">
        <f t="shared" si="478"/>
        <v>124.09108230867874</v>
      </c>
      <c r="AG3412" s="27"/>
    </row>
    <row r="3413" spans="1:33" x14ac:dyDescent="0.25">
      <c r="A3413" s="21">
        <v>2859977</v>
      </c>
      <c r="B3413" s="34">
        <v>3.2005042490320903E-4</v>
      </c>
      <c r="C3413" s="22">
        <v>3.76126891353013E-4</v>
      </c>
      <c r="D3413" s="22" t="s">
        <v>2367</v>
      </c>
      <c r="E3413" s="23">
        <v>359243212.29640299</v>
      </c>
      <c r="F3413" s="23">
        <f t="shared" si="477"/>
        <v>114975.9427390575</v>
      </c>
      <c r="G3413" s="24" t="s">
        <v>24</v>
      </c>
      <c r="H3413" s="24">
        <v>2</v>
      </c>
      <c r="I3413" s="25" t="s">
        <v>62</v>
      </c>
      <c r="J3413" s="31">
        <f t="shared" si="479"/>
        <v>2</v>
      </c>
      <c r="K3413" s="24" t="s">
        <v>29</v>
      </c>
      <c r="L3413" s="24"/>
      <c r="M3413" s="25" t="s">
        <v>29</v>
      </c>
      <c r="N3413" s="25">
        <f t="shared" si="480"/>
        <v>0</v>
      </c>
      <c r="O3413" s="24" t="s">
        <v>29</v>
      </c>
      <c r="P3413" s="24"/>
      <c r="Q3413" s="25" t="s">
        <v>29</v>
      </c>
      <c r="R3413" s="25">
        <f t="shared" si="481"/>
        <v>0</v>
      </c>
      <c r="S3413" s="24" t="s">
        <v>29</v>
      </c>
      <c r="T3413" s="24"/>
      <c r="U3413" s="25" t="s">
        <v>29</v>
      </c>
      <c r="V3413" s="25">
        <f t="shared" si="482"/>
        <v>0</v>
      </c>
      <c r="W3413" s="25" t="s">
        <v>29</v>
      </c>
      <c r="X3413" s="25"/>
      <c r="Y3413" s="25" t="s">
        <v>29</v>
      </c>
      <c r="Z3413" s="25">
        <f t="shared" si="483"/>
        <v>0</v>
      </c>
      <c r="AA3413" s="24" t="s">
        <v>29</v>
      </c>
      <c r="AB3413" s="24"/>
      <c r="AC3413" s="25" t="s">
        <v>29</v>
      </c>
      <c r="AD3413" s="25">
        <f t="shared" si="484"/>
        <v>0</v>
      </c>
      <c r="AE3413" s="32">
        <f t="shared" si="485"/>
        <v>2</v>
      </c>
      <c r="AF3413" s="37">
        <f t="shared" si="478"/>
        <v>114975.9427390575</v>
      </c>
      <c r="AG3413" s="27"/>
    </row>
    <row r="3414" spans="1:33" x14ac:dyDescent="0.25">
      <c r="A3414" s="21">
        <v>2859982</v>
      </c>
      <c r="B3414" s="34">
        <v>1.2589611856E-5</v>
      </c>
      <c r="C3414" s="22">
        <v>1.4840756539691199E-5</v>
      </c>
      <c r="D3414" s="22" t="s">
        <v>1483</v>
      </c>
      <c r="E3414" s="23">
        <v>465699740.25297099</v>
      </c>
      <c r="F3414" s="23">
        <f t="shared" si="477"/>
        <v>5862.978971224924</v>
      </c>
      <c r="G3414" s="24" t="s">
        <v>24</v>
      </c>
      <c r="H3414" s="24">
        <v>2</v>
      </c>
      <c r="I3414" s="25" t="s">
        <v>37</v>
      </c>
      <c r="J3414" s="31">
        <f t="shared" si="479"/>
        <v>2</v>
      </c>
      <c r="K3414" s="24" t="s">
        <v>29</v>
      </c>
      <c r="L3414" s="24"/>
      <c r="M3414" s="25" t="s">
        <v>29</v>
      </c>
      <c r="N3414" s="25">
        <f t="shared" si="480"/>
        <v>0</v>
      </c>
      <c r="O3414" s="24" t="s">
        <v>29</v>
      </c>
      <c r="P3414" s="24"/>
      <c r="Q3414" s="25" t="s">
        <v>29</v>
      </c>
      <c r="R3414" s="25">
        <f t="shared" si="481"/>
        <v>0</v>
      </c>
      <c r="S3414" s="24" t="s">
        <v>29</v>
      </c>
      <c r="T3414" s="24"/>
      <c r="U3414" s="25" t="s">
        <v>29</v>
      </c>
      <c r="V3414" s="25">
        <f t="shared" si="482"/>
        <v>0</v>
      </c>
      <c r="W3414" s="25" t="s">
        <v>29</v>
      </c>
      <c r="X3414" s="25"/>
      <c r="Y3414" s="25" t="s">
        <v>29</v>
      </c>
      <c r="Z3414" s="25">
        <f t="shared" si="483"/>
        <v>0</v>
      </c>
      <c r="AA3414" s="24" t="s">
        <v>29</v>
      </c>
      <c r="AB3414" s="24"/>
      <c r="AC3414" s="25" t="s">
        <v>29</v>
      </c>
      <c r="AD3414" s="25">
        <f t="shared" si="484"/>
        <v>0</v>
      </c>
      <c r="AE3414" s="32">
        <f t="shared" si="485"/>
        <v>2</v>
      </c>
      <c r="AF3414" s="37">
        <f t="shared" si="478"/>
        <v>5862.978971224924</v>
      </c>
      <c r="AG3414" s="27"/>
    </row>
    <row r="3415" spans="1:33" x14ac:dyDescent="0.25">
      <c r="A3415" s="21">
        <v>2859983</v>
      </c>
      <c r="B3415" s="34">
        <v>1.1740570583663801E-6</v>
      </c>
      <c r="C3415" s="22">
        <v>1.17755647727066E-6</v>
      </c>
      <c r="D3415" s="22" t="s">
        <v>4125</v>
      </c>
      <c r="E3415" s="23">
        <v>19042623.454548899</v>
      </c>
      <c r="F3415" s="23">
        <f t="shared" si="477"/>
        <v>22.357126476626316</v>
      </c>
      <c r="G3415" s="24" t="s">
        <v>24</v>
      </c>
      <c r="H3415" s="24">
        <v>4</v>
      </c>
      <c r="I3415" s="25" t="s">
        <v>50</v>
      </c>
      <c r="J3415" s="31">
        <f t="shared" si="479"/>
        <v>0</v>
      </c>
      <c r="K3415" s="24" t="s">
        <v>29</v>
      </c>
      <c r="L3415" s="24"/>
      <c r="M3415" s="25" t="s">
        <v>29</v>
      </c>
      <c r="N3415" s="25">
        <f t="shared" si="480"/>
        <v>0</v>
      </c>
      <c r="O3415" s="24" t="s">
        <v>29</v>
      </c>
      <c r="P3415" s="24"/>
      <c r="Q3415" s="25" t="s">
        <v>29</v>
      </c>
      <c r="R3415" s="25">
        <f t="shared" si="481"/>
        <v>0</v>
      </c>
      <c r="S3415" s="24" t="s">
        <v>29</v>
      </c>
      <c r="T3415" s="24"/>
      <c r="U3415" s="25" t="s">
        <v>29</v>
      </c>
      <c r="V3415" s="25">
        <f t="shared" si="482"/>
        <v>0</v>
      </c>
      <c r="W3415" s="25" t="s">
        <v>29</v>
      </c>
      <c r="X3415" s="25"/>
      <c r="Y3415" s="25" t="s">
        <v>29</v>
      </c>
      <c r="Z3415" s="25">
        <f t="shared" si="483"/>
        <v>0</v>
      </c>
      <c r="AA3415" s="24" t="s">
        <v>29</v>
      </c>
      <c r="AB3415" s="24"/>
      <c r="AC3415" s="25" t="s">
        <v>29</v>
      </c>
      <c r="AD3415" s="25">
        <f t="shared" si="484"/>
        <v>0</v>
      </c>
      <c r="AE3415" s="32">
        <f t="shared" si="485"/>
        <v>0</v>
      </c>
      <c r="AF3415" s="37">
        <f t="shared" si="478"/>
        <v>22.357126476626316</v>
      </c>
      <c r="AG3415" s="27"/>
    </row>
    <row r="3416" spans="1:33" x14ac:dyDescent="0.25">
      <c r="A3416" s="21">
        <v>2859984</v>
      </c>
      <c r="B3416" s="34">
        <v>2.71846485936031E-5</v>
      </c>
      <c r="C3416" s="22">
        <v>2.7892399835351799E-5</v>
      </c>
      <c r="D3416" s="22" t="s">
        <v>170</v>
      </c>
      <c r="E3416" s="23">
        <v>2257699156.0542202</v>
      </c>
      <c r="F3416" s="23">
        <f t="shared" si="477"/>
        <v>61374.758187408261</v>
      </c>
      <c r="G3416" s="24" t="s">
        <v>24</v>
      </c>
      <c r="H3416" s="24">
        <v>4</v>
      </c>
      <c r="I3416" s="25" t="s">
        <v>40</v>
      </c>
      <c r="J3416" s="31">
        <f t="shared" si="479"/>
        <v>4</v>
      </c>
      <c r="K3416" s="24" t="s">
        <v>29</v>
      </c>
      <c r="L3416" s="24"/>
      <c r="M3416" s="25" t="s">
        <v>29</v>
      </c>
      <c r="N3416" s="25">
        <f t="shared" si="480"/>
        <v>0</v>
      </c>
      <c r="O3416" s="24" t="s">
        <v>29</v>
      </c>
      <c r="P3416" s="24"/>
      <c r="Q3416" s="25" t="s">
        <v>29</v>
      </c>
      <c r="R3416" s="25">
        <f t="shared" si="481"/>
        <v>0</v>
      </c>
      <c r="S3416" s="24" t="s">
        <v>29</v>
      </c>
      <c r="T3416" s="24"/>
      <c r="U3416" s="25" t="s">
        <v>29</v>
      </c>
      <c r="V3416" s="25">
        <f t="shared" si="482"/>
        <v>0</v>
      </c>
      <c r="W3416" s="25" t="s">
        <v>29</v>
      </c>
      <c r="X3416" s="25"/>
      <c r="Y3416" s="25" t="s">
        <v>29</v>
      </c>
      <c r="Z3416" s="25">
        <f t="shared" si="483"/>
        <v>0</v>
      </c>
      <c r="AA3416" s="24" t="s">
        <v>29</v>
      </c>
      <c r="AB3416" s="24"/>
      <c r="AC3416" s="25" t="s">
        <v>29</v>
      </c>
      <c r="AD3416" s="25">
        <f t="shared" si="484"/>
        <v>0</v>
      </c>
      <c r="AE3416" s="32">
        <f t="shared" si="485"/>
        <v>4</v>
      </c>
      <c r="AF3416" s="37">
        <f t="shared" si="478"/>
        <v>61374.758187408261</v>
      </c>
      <c r="AG3416" s="27"/>
    </row>
    <row r="3417" spans="1:33" x14ac:dyDescent="0.25">
      <c r="A3417" s="21">
        <v>2859985</v>
      </c>
      <c r="B3417" s="34">
        <v>1.46429622401122E-6</v>
      </c>
      <c r="C3417" s="22">
        <v>1.6727434734054801E-6</v>
      </c>
      <c r="D3417" s="22" t="s">
        <v>3482</v>
      </c>
      <c r="E3417" s="23">
        <v>74639190.447416097</v>
      </c>
      <c r="F3417" s="23">
        <f t="shared" si="477"/>
        <v>109.29388473540571</v>
      </c>
      <c r="G3417" s="24" t="s">
        <v>24</v>
      </c>
      <c r="H3417" s="24">
        <v>5</v>
      </c>
      <c r="I3417" s="25" t="s">
        <v>74</v>
      </c>
      <c r="J3417" s="31">
        <f t="shared" si="479"/>
        <v>0</v>
      </c>
      <c r="K3417" s="24" t="s">
        <v>26</v>
      </c>
      <c r="L3417" s="24">
        <v>1</v>
      </c>
      <c r="M3417" s="25" t="s">
        <v>35</v>
      </c>
      <c r="N3417" s="25">
        <f t="shared" si="480"/>
        <v>0</v>
      </c>
      <c r="O3417" s="24" t="s">
        <v>24</v>
      </c>
      <c r="P3417" s="24">
        <v>1</v>
      </c>
      <c r="Q3417" s="25" t="s">
        <v>36</v>
      </c>
      <c r="R3417" s="25">
        <f t="shared" si="481"/>
        <v>1</v>
      </c>
      <c r="S3417" s="24" t="s">
        <v>29</v>
      </c>
      <c r="T3417" s="24"/>
      <c r="U3417" s="25" t="s">
        <v>29</v>
      </c>
      <c r="V3417" s="25">
        <f t="shared" si="482"/>
        <v>0</v>
      </c>
      <c r="W3417" s="25" t="s">
        <v>29</v>
      </c>
      <c r="X3417" s="25"/>
      <c r="Y3417" s="25" t="s">
        <v>29</v>
      </c>
      <c r="Z3417" s="25">
        <f t="shared" si="483"/>
        <v>0</v>
      </c>
      <c r="AA3417" s="24" t="s">
        <v>29</v>
      </c>
      <c r="AB3417" s="24"/>
      <c r="AC3417" s="25" t="s">
        <v>29</v>
      </c>
      <c r="AD3417" s="25">
        <f t="shared" si="484"/>
        <v>0</v>
      </c>
      <c r="AE3417" s="32">
        <f t="shared" si="485"/>
        <v>1</v>
      </c>
      <c r="AF3417" s="37">
        <f t="shared" si="478"/>
        <v>109.29388473540571</v>
      </c>
      <c r="AG3417" s="27"/>
    </row>
    <row r="3418" spans="1:33" x14ac:dyDescent="0.25">
      <c r="A3418" s="21">
        <v>2859987</v>
      </c>
      <c r="B3418" s="34">
        <v>3.8003795658352499E-5</v>
      </c>
      <c r="C3418" s="22">
        <v>4.1636814845000603E-5</v>
      </c>
      <c r="D3418" s="22" t="s">
        <v>711</v>
      </c>
      <c r="E3418" s="23">
        <v>639826540.72527003</v>
      </c>
      <c r="F3418" s="23">
        <f t="shared" si="477"/>
        <v>24315.837110513716</v>
      </c>
      <c r="G3418" s="24" t="s">
        <v>24</v>
      </c>
      <c r="H3418" s="24">
        <v>3</v>
      </c>
      <c r="I3418" s="25" t="s">
        <v>40</v>
      </c>
      <c r="J3418" s="31">
        <f t="shared" si="479"/>
        <v>3</v>
      </c>
      <c r="K3418" s="24" t="s">
        <v>29</v>
      </c>
      <c r="L3418" s="24"/>
      <c r="M3418" s="25" t="s">
        <v>29</v>
      </c>
      <c r="N3418" s="25">
        <f t="shared" si="480"/>
        <v>0</v>
      </c>
      <c r="O3418" s="24" t="s">
        <v>29</v>
      </c>
      <c r="P3418" s="24"/>
      <c r="Q3418" s="25" t="s">
        <v>29</v>
      </c>
      <c r="R3418" s="25">
        <f t="shared" si="481"/>
        <v>0</v>
      </c>
      <c r="S3418" s="24" t="s">
        <v>29</v>
      </c>
      <c r="T3418" s="24"/>
      <c r="U3418" s="25" t="s">
        <v>29</v>
      </c>
      <c r="V3418" s="25">
        <f t="shared" si="482"/>
        <v>0</v>
      </c>
      <c r="W3418" s="25" t="s">
        <v>29</v>
      </c>
      <c r="X3418" s="25"/>
      <c r="Y3418" s="25" t="s">
        <v>29</v>
      </c>
      <c r="Z3418" s="25">
        <f t="shared" si="483"/>
        <v>0</v>
      </c>
      <c r="AA3418" s="24" t="s">
        <v>29</v>
      </c>
      <c r="AB3418" s="24"/>
      <c r="AC3418" s="25" t="s">
        <v>29</v>
      </c>
      <c r="AD3418" s="25">
        <f t="shared" si="484"/>
        <v>0</v>
      </c>
      <c r="AE3418" s="32">
        <f t="shared" si="485"/>
        <v>3</v>
      </c>
      <c r="AF3418" s="37">
        <f t="shared" si="478"/>
        <v>24315.837110513716</v>
      </c>
      <c r="AG3418" s="27"/>
    </row>
    <row r="3419" spans="1:33" x14ac:dyDescent="0.25">
      <c r="A3419" s="21">
        <v>2859989</v>
      </c>
      <c r="B3419" s="34">
        <v>1.3303500000000001E-5</v>
      </c>
      <c r="C3419" s="22">
        <v>1.46170717296979E-5</v>
      </c>
      <c r="D3419" s="22" t="s">
        <v>2938</v>
      </c>
      <c r="E3419" s="23">
        <v>10689685.429444101</v>
      </c>
      <c r="F3419" s="23">
        <f t="shared" si="477"/>
        <v>142.21023011060959</v>
      </c>
      <c r="G3419" s="24" t="s">
        <v>32</v>
      </c>
      <c r="H3419" s="24"/>
      <c r="I3419" s="25" t="s">
        <v>29</v>
      </c>
      <c r="J3419" s="31">
        <f t="shared" si="479"/>
        <v>0</v>
      </c>
      <c r="K3419" s="24" t="s">
        <v>29</v>
      </c>
      <c r="L3419" s="24"/>
      <c r="M3419" s="25" t="s">
        <v>29</v>
      </c>
      <c r="N3419" s="25">
        <f t="shared" si="480"/>
        <v>0</v>
      </c>
      <c r="O3419" s="24" t="s">
        <v>29</v>
      </c>
      <c r="P3419" s="24"/>
      <c r="Q3419" s="25" t="s">
        <v>29</v>
      </c>
      <c r="R3419" s="25">
        <f t="shared" si="481"/>
        <v>0</v>
      </c>
      <c r="S3419" s="24" t="s">
        <v>29</v>
      </c>
      <c r="T3419" s="24"/>
      <c r="U3419" s="25" t="s">
        <v>29</v>
      </c>
      <c r="V3419" s="25">
        <f t="shared" si="482"/>
        <v>0</v>
      </c>
      <c r="W3419" s="25" t="s">
        <v>29</v>
      </c>
      <c r="X3419" s="25"/>
      <c r="Y3419" s="25" t="s">
        <v>29</v>
      </c>
      <c r="Z3419" s="25">
        <f t="shared" si="483"/>
        <v>0</v>
      </c>
      <c r="AA3419" s="24" t="s">
        <v>29</v>
      </c>
      <c r="AB3419" s="24"/>
      <c r="AC3419" s="25" t="s">
        <v>29</v>
      </c>
      <c r="AD3419" s="25">
        <f t="shared" si="484"/>
        <v>0</v>
      </c>
      <c r="AE3419" s="32">
        <f t="shared" si="485"/>
        <v>0</v>
      </c>
      <c r="AF3419" s="37">
        <f t="shared" si="478"/>
        <v>142.21023011060959</v>
      </c>
      <c r="AG3419" s="27"/>
    </row>
    <row r="3420" spans="1:33" x14ac:dyDescent="0.25">
      <c r="A3420" s="21">
        <v>2859992</v>
      </c>
      <c r="B3420" s="34">
        <v>8.3984387714118393E-5</v>
      </c>
      <c r="C3420" s="22">
        <v>9.5431423080494102E-5</v>
      </c>
      <c r="D3420" s="22" t="s">
        <v>2443</v>
      </c>
      <c r="E3420" s="23">
        <v>18021557.121249501</v>
      </c>
      <c r="F3420" s="23">
        <f t="shared" si="477"/>
        <v>1513.5294404831493</v>
      </c>
      <c r="G3420" s="24" t="s">
        <v>24</v>
      </c>
      <c r="H3420" s="24">
        <v>1</v>
      </c>
      <c r="I3420" s="25" t="s">
        <v>31</v>
      </c>
      <c r="J3420" s="31">
        <f t="shared" si="479"/>
        <v>1</v>
      </c>
      <c r="K3420" s="24" t="s">
        <v>29</v>
      </c>
      <c r="L3420" s="24"/>
      <c r="M3420" s="25" t="s">
        <v>29</v>
      </c>
      <c r="N3420" s="25">
        <f t="shared" si="480"/>
        <v>0</v>
      </c>
      <c r="O3420" s="24" t="s">
        <v>29</v>
      </c>
      <c r="P3420" s="24"/>
      <c r="Q3420" s="25" t="s">
        <v>29</v>
      </c>
      <c r="R3420" s="25">
        <f t="shared" si="481"/>
        <v>0</v>
      </c>
      <c r="S3420" s="24" t="s">
        <v>29</v>
      </c>
      <c r="T3420" s="24"/>
      <c r="U3420" s="25" t="s">
        <v>29</v>
      </c>
      <c r="V3420" s="25">
        <f t="shared" si="482"/>
        <v>0</v>
      </c>
      <c r="W3420" s="25" t="s">
        <v>29</v>
      </c>
      <c r="X3420" s="25"/>
      <c r="Y3420" s="25" t="s">
        <v>29</v>
      </c>
      <c r="Z3420" s="25">
        <f t="shared" si="483"/>
        <v>0</v>
      </c>
      <c r="AA3420" s="24" t="s">
        <v>29</v>
      </c>
      <c r="AB3420" s="24"/>
      <c r="AC3420" s="25" t="s">
        <v>29</v>
      </c>
      <c r="AD3420" s="25">
        <f t="shared" si="484"/>
        <v>0</v>
      </c>
      <c r="AE3420" s="32">
        <f t="shared" si="485"/>
        <v>1</v>
      </c>
      <c r="AF3420" s="37">
        <f t="shared" si="478"/>
        <v>1513.5294404831493</v>
      </c>
      <c r="AG3420" s="27"/>
    </row>
    <row r="3421" spans="1:33" x14ac:dyDescent="0.25">
      <c r="A3421" s="21">
        <v>2859994</v>
      </c>
      <c r="B3421" s="34">
        <v>8.3984387714118393E-5</v>
      </c>
      <c r="C3421" s="22">
        <v>9.4726282113135601E-5</v>
      </c>
      <c r="D3421" s="22" t="s">
        <v>1644</v>
      </c>
      <c r="E3421" s="23">
        <v>44460326.0125397</v>
      </c>
      <c r="F3421" s="23">
        <f t="shared" si="477"/>
        <v>3733.9732577332375</v>
      </c>
      <c r="G3421" s="24" t="s">
        <v>24</v>
      </c>
      <c r="H3421" s="24">
        <v>1</v>
      </c>
      <c r="I3421" s="25" t="s">
        <v>40</v>
      </c>
      <c r="J3421" s="31">
        <f t="shared" si="479"/>
        <v>1</v>
      </c>
      <c r="K3421" s="24" t="s">
        <v>29</v>
      </c>
      <c r="L3421" s="24"/>
      <c r="M3421" s="25" t="s">
        <v>29</v>
      </c>
      <c r="N3421" s="25">
        <f t="shared" si="480"/>
        <v>0</v>
      </c>
      <c r="O3421" s="24" t="s">
        <v>29</v>
      </c>
      <c r="P3421" s="24"/>
      <c r="Q3421" s="25" t="s">
        <v>29</v>
      </c>
      <c r="R3421" s="25">
        <f t="shared" si="481"/>
        <v>0</v>
      </c>
      <c r="S3421" s="24" t="s">
        <v>29</v>
      </c>
      <c r="T3421" s="24"/>
      <c r="U3421" s="25" t="s">
        <v>29</v>
      </c>
      <c r="V3421" s="25">
        <f t="shared" si="482"/>
        <v>0</v>
      </c>
      <c r="W3421" s="25" t="s">
        <v>29</v>
      </c>
      <c r="X3421" s="25"/>
      <c r="Y3421" s="25" t="s">
        <v>29</v>
      </c>
      <c r="Z3421" s="25">
        <f t="shared" si="483"/>
        <v>0</v>
      </c>
      <c r="AA3421" s="24" t="s">
        <v>29</v>
      </c>
      <c r="AB3421" s="24"/>
      <c r="AC3421" s="25" t="s">
        <v>29</v>
      </c>
      <c r="AD3421" s="25">
        <f t="shared" si="484"/>
        <v>0</v>
      </c>
      <c r="AE3421" s="32">
        <f t="shared" si="485"/>
        <v>1</v>
      </c>
      <c r="AF3421" s="37">
        <f t="shared" si="478"/>
        <v>3733.9732577332375</v>
      </c>
      <c r="AG3421" s="27"/>
    </row>
    <row r="3422" spans="1:33" x14ac:dyDescent="0.25">
      <c r="A3422" s="21">
        <v>2859997</v>
      </c>
      <c r="B3422" s="34">
        <v>7.7510097228894107E-5</v>
      </c>
      <c r="C3422" s="22">
        <v>7.9691636258527804E-5</v>
      </c>
      <c r="D3422" s="22" t="s">
        <v>736</v>
      </c>
      <c r="E3422" s="23">
        <v>668313509.91814804</v>
      </c>
      <c r="F3422" s="23">
        <f t="shared" si="477"/>
        <v>51801.045133139138</v>
      </c>
      <c r="G3422" s="24" t="s">
        <v>24</v>
      </c>
      <c r="H3422" s="24">
        <v>3</v>
      </c>
      <c r="I3422" s="25" t="s">
        <v>40</v>
      </c>
      <c r="J3422" s="31">
        <f t="shared" si="479"/>
        <v>3</v>
      </c>
      <c r="K3422" s="24" t="s">
        <v>29</v>
      </c>
      <c r="L3422" s="24"/>
      <c r="M3422" s="25" t="s">
        <v>29</v>
      </c>
      <c r="N3422" s="25">
        <f t="shared" si="480"/>
        <v>0</v>
      </c>
      <c r="O3422" s="24" t="s">
        <v>29</v>
      </c>
      <c r="P3422" s="24"/>
      <c r="Q3422" s="25" t="s">
        <v>29</v>
      </c>
      <c r="R3422" s="25">
        <f t="shared" si="481"/>
        <v>0</v>
      </c>
      <c r="S3422" s="24" t="s">
        <v>29</v>
      </c>
      <c r="T3422" s="24"/>
      <c r="U3422" s="25" t="s">
        <v>29</v>
      </c>
      <c r="V3422" s="25">
        <f t="shared" si="482"/>
        <v>0</v>
      </c>
      <c r="W3422" s="25" t="s">
        <v>29</v>
      </c>
      <c r="X3422" s="25"/>
      <c r="Y3422" s="25" t="s">
        <v>29</v>
      </c>
      <c r="Z3422" s="25">
        <f t="shared" si="483"/>
        <v>0</v>
      </c>
      <c r="AA3422" s="24" t="s">
        <v>29</v>
      </c>
      <c r="AB3422" s="24"/>
      <c r="AC3422" s="25" t="s">
        <v>29</v>
      </c>
      <c r="AD3422" s="25">
        <f t="shared" si="484"/>
        <v>0</v>
      </c>
      <c r="AE3422" s="32">
        <f t="shared" si="485"/>
        <v>3</v>
      </c>
      <c r="AF3422" s="37">
        <f t="shared" si="478"/>
        <v>51801.045133139138</v>
      </c>
      <c r="AG3422" s="27"/>
    </row>
    <row r="3423" spans="1:33" x14ac:dyDescent="0.25">
      <c r="A3423" s="21">
        <v>2859998</v>
      </c>
      <c r="B3423" s="34">
        <v>3.3261879353636401E-6</v>
      </c>
      <c r="C3423" s="22">
        <v>3.1047470884792498E-6</v>
      </c>
      <c r="D3423" s="22" t="s">
        <v>1874</v>
      </c>
      <c r="E3423" s="23">
        <v>600550164.34552395</v>
      </c>
      <c r="F3423" s="23">
        <f t="shared" si="477"/>
        <v>1997.542711226733</v>
      </c>
      <c r="G3423" s="24" t="s">
        <v>24</v>
      </c>
      <c r="H3423" s="24">
        <v>2</v>
      </c>
      <c r="I3423" s="25" t="s">
        <v>50</v>
      </c>
      <c r="J3423" s="31">
        <f t="shared" si="479"/>
        <v>0</v>
      </c>
      <c r="K3423" s="24" t="s">
        <v>24</v>
      </c>
      <c r="L3423" s="24">
        <v>3</v>
      </c>
      <c r="M3423" s="25" t="s">
        <v>28</v>
      </c>
      <c r="N3423" s="25">
        <f t="shared" si="480"/>
        <v>3</v>
      </c>
      <c r="O3423" s="24" t="s">
        <v>29</v>
      </c>
      <c r="P3423" s="24"/>
      <c r="Q3423" s="25" t="s">
        <v>29</v>
      </c>
      <c r="R3423" s="25">
        <f t="shared" si="481"/>
        <v>0</v>
      </c>
      <c r="S3423" s="24" t="s">
        <v>29</v>
      </c>
      <c r="T3423" s="24"/>
      <c r="U3423" s="25" t="s">
        <v>29</v>
      </c>
      <c r="V3423" s="25">
        <f t="shared" si="482"/>
        <v>0</v>
      </c>
      <c r="W3423" s="25" t="s">
        <v>29</v>
      </c>
      <c r="X3423" s="25"/>
      <c r="Y3423" s="25" t="s">
        <v>29</v>
      </c>
      <c r="Z3423" s="25">
        <f t="shared" si="483"/>
        <v>0</v>
      </c>
      <c r="AA3423" s="24" t="s">
        <v>29</v>
      </c>
      <c r="AB3423" s="24"/>
      <c r="AC3423" s="25" t="s">
        <v>29</v>
      </c>
      <c r="AD3423" s="25">
        <f t="shared" si="484"/>
        <v>0</v>
      </c>
      <c r="AE3423" s="32">
        <f t="shared" si="485"/>
        <v>3</v>
      </c>
      <c r="AF3423" s="37">
        <f t="shared" si="478"/>
        <v>1997.542711226733</v>
      </c>
      <c r="AG3423" s="27"/>
    </row>
    <row r="3424" spans="1:33" x14ac:dyDescent="0.25">
      <c r="A3424" s="21">
        <v>2860002</v>
      </c>
      <c r="B3424" s="34">
        <v>1.9449111294861002E-6</v>
      </c>
      <c r="C3424" s="22">
        <v>2.6509881147381498E-6</v>
      </c>
      <c r="D3424" s="22" t="s">
        <v>2831</v>
      </c>
      <c r="E3424" s="23">
        <v>201753262.64756101</v>
      </c>
      <c r="F3424" s="23">
        <f t="shared" si="477"/>
        <v>392.39216593337369</v>
      </c>
      <c r="G3424" s="24" t="s">
        <v>24</v>
      </c>
      <c r="H3424" s="24">
        <v>4</v>
      </c>
      <c r="I3424" s="25" t="s">
        <v>34</v>
      </c>
      <c r="J3424" s="31">
        <f t="shared" si="479"/>
        <v>0</v>
      </c>
      <c r="K3424" s="24" t="s">
        <v>24</v>
      </c>
      <c r="L3424" s="24">
        <v>4</v>
      </c>
      <c r="M3424" s="25" t="s">
        <v>27</v>
      </c>
      <c r="N3424" s="25">
        <f t="shared" si="480"/>
        <v>0</v>
      </c>
      <c r="O3424" s="24" t="s">
        <v>24</v>
      </c>
      <c r="P3424" s="24">
        <v>3</v>
      </c>
      <c r="Q3424" s="25" t="s">
        <v>37</v>
      </c>
      <c r="R3424" s="25">
        <f t="shared" si="481"/>
        <v>3</v>
      </c>
      <c r="S3424" s="24" t="s">
        <v>29</v>
      </c>
      <c r="T3424" s="24"/>
      <c r="U3424" s="25" t="s">
        <v>29</v>
      </c>
      <c r="V3424" s="25">
        <f t="shared" si="482"/>
        <v>0</v>
      </c>
      <c r="W3424" s="25" t="s">
        <v>29</v>
      </c>
      <c r="X3424" s="25"/>
      <c r="Y3424" s="25" t="s">
        <v>29</v>
      </c>
      <c r="Z3424" s="25">
        <f t="shared" si="483"/>
        <v>0</v>
      </c>
      <c r="AA3424" s="24" t="s">
        <v>29</v>
      </c>
      <c r="AB3424" s="24"/>
      <c r="AC3424" s="25" t="s">
        <v>29</v>
      </c>
      <c r="AD3424" s="25">
        <f t="shared" si="484"/>
        <v>0</v>
      </c>
      <c r="AE3424" s="32">
        <f t="shared" si="485"/>
        <v>3</v>
      </c>
      <c r="AF3424" s="37">
        <f t="shared" si="478"/>
        <v>392.39216593337369</v>
      </c>
      <c r="AG3424" s="27"/>
    </row>
    <row r="3425" spans="1:33" x14ac:dyDescent="0.25">
      <c r="A3425" s="21">
        <v>2860003</v>
      </c>
      <c r="B3425" s="34">
        <v>2.83342271829937E-5</v>
      </c>
      <c r="C3425" s="22">
        <v>2.78411178273907E-5</v>
      </c>
      <c r="D3425" s="22" t="s">
        <v>491</v>
      </c>
      <c r="E3425" s="23">
        <v>1096566106.7055299</v>
      </c>
      <c r="F3425" s="23">
        <f t="shared" si="477"/>
        <v>31070.353188565397</v>
      </c>
      <c r="G3425" s="24" t="s">
        <v>24</v>
      </c>
      <c r="H3425" s="24">
        <v>4</v>
      </c>
      <c r="I3425" s="25" t="s">
        <v>31</v>
      </c>
      <c r="J3425" s="31">
        <f t="shared" si="479"/>
        <v>4</v>
      </c>
      <c r="K3425" s="24" t="s">
        <v>29</v>
      </c>
      <c r="L3425" s="24"/>
      <c r="M3425" s="25" t="s">
        <v>29</v>
      </c>
      <c r="N3425" s="25">
        <f t="shared" si="480"/>
        <v>0</v>
      </c>
      <c r="O3425" s="24" t="s">
        <v>29</v>
      </c>
      <c r="P3425" s="24"/>
      <c r="Q3425" s="25" t="s">
        <v>29</v>
      </c>
      <c r="R3425" s="25">
        <f t="shared" si="481"/>
        <v>0</v>
      </c>
      <c r="S3425" s="24" t="s">
        <v>29</v>
      </c>
      <c r="T3425" s="24"/>
      <c r="U3425" s="25" t="s">
        <v>29</v>
      </c>
      <c r="V3425" s="25">
        <f t="shared" si="482"/>
        <v>0</v>
      </c>
      <c r="W3425" s="25" t="s">
        <v>29</v>
      </c>
      <c r="X3425" s="25"/>
      <c r="Y3425" s="25" t="s">
        <v>29</v>
      </c>
      <c r="Z3425" s="25">
        <f t="shared" si="483"/>
        <v>0</v>
      </c>
      <c r="AA3425" s="24" t="s">
        <v>29</v>
      </c>
      <c r="AB3425" s="24"/>
      <c r="AC3425" s="25" t="s">
        <v>29</v>
      </c>
      <c r="AD3425" s="25">
        <f t="shared" si="484"/>
        <v>0</v>
      </c>
      <c r="AE3425" s="32">
        <f t="shared" si="485"/>
        <v>4</v>
      </c>
      <c r="AF3425" s="37">
        <f t="shared" si="478"/>
        <v>31070.353188565397</v>
      </c>
      <c r="AG3425" s="27"/>
    </row>
    <row r="3426" spans="1:33" x14ac:dyDescent="0.25">
      <c r="A3426" s="21">
        <v>2860004</v>
      </c>
      <c r="B3426" s="34">
        <v>2.3206838825235098E-6</v>
      </c>
      <c r="C3426" s="22">
        <v>2.1606471772355701E-6</v>
      </c>
      <c r="D3426" s="22" t="s">
        <v>1939</v>
      </c>
      <c r="E3426" s="23">
        <v>571076009.48023701</v>
      </c>
      <c r="F3426" s="23">
        <f t="shared" si="477"/>
        <v>1325.2868908966291</v>
      </c>
      <c r="G3426" s="24" t="s">
        <v>26</v>
      </c>
      <c r="H3426" s="24">
        <v>1</v>
      </c>
      <c r="I3426" s="25" t="s">
        <v>34</v>
      </c>
      <c r="J3426" s="31">
        <f t="shared" si="479"/>
        <v>0</v>
      </c>
      <c r="K3426" s="24" t="s">
        <v>24</v>
      </c>
      <c r="L3426" s="24">
        <v>3</v>
      </c>
      <c r="M3426" s="25" t="s">
        <v>36</v>
      </c>
      <c r="N3426" s="25">
        <f t="shared" si="480"/>
        <v>3</v>
      </c>
      <c r="O3426" s="24" t="s">
        <v>29</v>
      </c>
      <c r="P3426" s="24"/>
      <c r="Q3426" s="25" t="s">
        <v>29</v>
      </c>
      <c r="R3426" s="25">
        <f t="shared" si="481"/>
        <v>0</v>
      </c>
      <c r="S3426" s="24" t="s">
        <v>29</v>
      </c>
      <c r="T3426" s="24"/>
      <c r="U3426" s="25" t="s">
        <v>29</v>
      </c>
      <c r="V3426" s="25">
        <f t="shared" si="482"/>
        <v>0</v>
      </c>
      <c r="W3426" s="25" t="s">
        <v>29</v>
      </c>
      <c r="X3426" s="25"/>
      <c r="Y3426" s="25" t="s">
        <v>29</v>
      </c>
      <c r="Z3426" s="25">
        <f t="shared" si="483"/>
        <v>0</v>
      </c>
      <c r="AA3426" s="24" t="s">
        <v>29</v>
      </c>
      <c r="AB3426" s="24"/>
      <c r="AC3426" s="25" t="s">
        <v>29</v>
      </c>
      <c r="AD3426" s="25">
        <f t="shared" si="484"/>
        <v>0</v>
      </c>
      <c r="AE3426" s="32">
        <f t="shared" si="485"/>
        <v>3</v>
      </c>
      <c r="AF3426" s="37">
        <f t="shared" si="478"/>
        <v>1325.2868908966291</v>
      </c>
      <c r="AG3426" s="27"/>
    </row>
    <row r="3427" spans="1:33" x14ac:dyDescent="0.25">
      <c r="A3427" s="21">
        <v>2860006</v>
      </c>
      <c r="B3427" s="34">
        <v>9.2039524719499802E-5</v>
      </c>
      <c r="C3427" s="22">
        <v>1.05546753348949E-4</v>
      </c>
      <c r="D3427" s="22" t="s">
        <v>3350</v>
      </c>
      <c r="E3427" s="23">
        <v>16149523.010702699</v>
      </c>
      <c r="F3427" s="23">
        <f t="shared" si="477"/>
        <v>1486.3944223517019</v>
      </c>
      <c r="G3427" s="24" t="s">
        <v>24</v>
      </c>
      <c r="H3427" s="24">
        <v>1</v>
      </c>
      <c r="I3427" s="25" t="s">
        <v>35</v>
      </c>
      <c r="J3427" s="31">
        <f t="shared" si="479"/>
        <v>0</v>
      </c>
      <c r="K3427" s="24" t="s">
        <v>29</v>
      </c>
      <c r="L3427" s="24"/>
      <c r="M3427" s="25" t="s">
        <v>29</v>
      </c>
      <c r="N3427" s="25">
        <f t="shared" si="480"/>
        <v>0</v>
      </c>
      <c r="O3427" s="24" t="s">
        <v>29</v>
      </c>
      <c r="P3427" s="24"/>
      <c r="Q3427" s="25" t="s">
        <v>29</v>
      </c>
      <c r="R3427" s="25">
        <f t="shared" si="481"/>
        <v>0</v>
      </c>
      <c r="S3427" s="24" t="s">
        <v>29</v>
      </c>
      <c r="T3427" s="24"/>
      <c r="U3427" s="25" t="s">
        <v>29</v>
      </c>
      <c r="V3427" s="25">
        <f t="shared" si="482"/>
        <v>0</v>
      </c>
      <c r="W3427" s="25" t="s">
        <v>29</v>
      </c>
      <c r="X3427" s="25"/>
      <c r="Y3427" s="25" t="s">
        <v>29</v>
      </c>
      <c r="Z3427" s="25">
        <f t="shared" si="483"/>
        <v>0</v>
      </c>
      <c r="AA3427" s="24" t="s">
        <v>29</v>
      </c>
      <c r="AB3427" s="24"/>
      <c r="AC3427" s="25" t="s">
        <v>29</v>
      </c>
      <c r="AD3427" s="25">
        <f t="shared" si="484"/>
        <v>0</v>
      </c>
      <c r="AE3427" s="32">
        <f t="shared" si="485"/>
        <v>0</v>
      </c>
      <c r="AF3427" s="37">
        <f t="shared" si="478"/>
        <v>1486.3944223517019</v>
      </c>
      <c r="AG3427" s="27"/>
    </row>
    <row r="3428" spans="1:33" x14ac:dyDescent="0.25">
      <c r="A3428" s="21">
        <v>2860008</v>
      </c>
      <c r="B3428" s="34">
        <v>4.3970447446117002E-6</v>
      </c>
      <c r="C3428" s="22">
        <v>5.5050836673426902E-6</v>
      </c>
      <c r="D3428" s="22" t="s">
        <v>4426</v>
      </c>
      <c r="E3428" s="23">
        <v>7935644.00242515</v>
      </c>
      <c r="F3428" s="23">
        <f t="shared" si="477"/>
        <v>34.893381755972861</v>
      </c>
      <c r="G3428" s="24" t="s">
        <v>24</v>
      </c>
      <c r="H3428" s="24">
        <v>4</v>
      </c>
      <c r="I3428" s="25" t="s">
        <v>49</v>
      </c>
      <c r="J3428" s="31">
        <f t="shared" si="479"/>
        <v>0</v>
      </c>
      <c r="K3428" s="24" t="s">
        <v>29</v>
      </c>
      <c r="L3428" s="24"/>
      <c r="M3428" s="25" t="s">
        <v>29</v>
      </c>
      <c r="N3428" s="25">
        <f t="shared" si="480"/>
        <v>0</v>
      </c>
      <c r="O3428" s="24" t="s">
        <v>29</v>
      </c>
      <c r="P3428" s="24"/>
      <c r="Q3428" s="25" t="s">
        <v>29</v>
      </c>
      <c r="R3428" s="25">
        <f t="shared" si="481"/>
        <v>0</v>
      </c>
      <c r="S3428" s="24" t="s">
        <v>29</v>
      </c>
      <c r="T3428" s="24"/>
      <c r="U3428" s="25" t="s">
        <v>29</v>
      </c>
      <c r="V3428" s="25">
        <f t="shared" si="482"/>
        <v>0</v>
      </c>
      <c r="W3428" s="25" t="s">
        <v>29</v>
      </c>
      <c r="X3428" s="25"/>
      <c r="Y3428" s="25" t="s">
        <v>29</v>
      </c>
      <c r="Z3428" s="25">
        <f t="shared" si="483"/>
        <v>0</v>
      </c>
      <c r="AA3428" s="24" t="s">
        <v>29</v>
      </c>
      <c r="AB3428" s="24"/>
      <c r="AC3428" s="25" t="s">
        <v>29</v>
      </c>
      <c r="AD3428" s="25">
        <f t="shared" si="484"/>
        <v>0</v>
      </c>
      <c r="AE3428" s="32">
        <f t="shared" si="485"/>
        <v>0</v>
      </c>
      <c r="AF3428" s="37">
        <f t="shared" si="478"/>
        <v>34.893381755972861</v>
      </c>
      <c r="AG3428" s="27"/>
    </row>
    <row r="3429" spans="1:33" x14ac:dyDescent="0.25">
      <c r="A3429" s="21">
        <v>2860011</v>
      </c>
      <c r="B3429" s="34">
        <v>6.9207713605351604E-4</v>
      </c>
      <c r="C3429" s="22">
        <v>8.0452049515111897E-4</v>
      </c>
      <c r="D3429" s="22" t="s">
        <v>2361</v>
      </c>
      <c r="E3429" s="23">
        <v>362552659.88309598</v>
      </c>
      <c r="F3429" s="23">
        <f t="shared" si="477"/>
        <v>250914.40652047755</v>
      </c>
      <c r="G3429" s="24" t="s">
        <v>24</v>
      </c>
      <c r="H3429" s="24">
        <v>2</v>
      </c>
      <c r="I3429" s="25" t="s">
        <v>64</v>
      </c>
      <c r="J3429" s="31">
        <f t="shared" si="479"/>
        <v>2</v>
      </c>
      <c r="K3429" s="24" t="s">
        <v>29</v>
      </c>
      <c r="L3429" s="24"/>
      <c r="M3429" s="25" t="s">
        <v>29</v>
      </c>
      <c r="N3429" s="25">
        <f t="shared" si="480"/>
        <v>0</v>
      </c>
      <c r="O3429" s="24" t="s">
        <v>29</v>
      </c>
      <c r="P3429" s="24"/>
      <c r="Q3429" s="25" t="s">
        <v>29</v>
      </c>
      <c r="R3429" s="25">
        <f t="shared" si="481"/>
        <v>0</v>
      </c>
      <c r="S3429" s="24" t="s">
        <v>29</v>
      </c>
      <c r="T3429" s="24"/>
      <c r="U3429" s="25" t="s">
        <v>29</v>
      </c>
      <c r="V3429" s="25">
        <f t="shared" si="482"/>
        <v>0</v>
      </c>
      <c r="W3429" s="25" t="s">
        <v>29</v>
      </c>
      <c r="X3429" s="25"/>
      <c r="Y3429" s="25" t="s">
        <v>29</v>
      </c>
      <c r="Z3429" s="25">
        <f t="shared" si="483"/>
        <v>0</v>
      </c>
      <c r="AA3429" s="24" t="s">
        <v>29</v>
      </c>
      <c r="AB3429" s="24"/>
      <c r="AC3429" s="25" t="s">
        <v>29</v>
      </c>
      <c r="AD3429" s="25">
        <f t="shared" si="484"/>
        <v>0</v>
      </c>
      <c r="AE3429" s="32">
        <f t="shared" si="485"/>
        <v>2</v>
      </c>
      <c r="AF3429" s="37">
        <f t="shared" si="478"/>
        <v>250914.40652047755</v>
      </c>
      <c r="AG3429" s="27"/>
    </row>
    <row r="3430" spans="1:33" x14ac:dyDescent="0.25">
      <c r="A3430" s="21">
        <v>2860012</v>
      </c>
      <c r="B3430" s="34">
        <v>1.3350346963926E-4</v>
      </c>
      <c r="C3430" s="22">
        <v>1.4559154263147199E-4</v>
      </c>
      <c r="D3430" s="22" t="s">
        <v>4446</v>
      </c>
      <c r="E3430" s="23">
        <v>3860968.96918478</v>
      </c>
      <c r="F3430" s="23">
        <f t="shared" si="477"/>
        <v>515.45275355568526</v>
      </c>
      <c r="G3430" s="24" t="s">
        <v>24</v>
      </c>
      <c r="H3430" s="24">
        <v>4</v>
      </c>
      <c r="I3430" s="25" t="s">
        <v>25</v>
      </c>
      <c r="J3430" s="31">
        <f t="shared" si="479"/>
        <v>0</v>
      </c>
      <c r="K3430" s="24" t="s">
        <v>29</v>
      </c>
      <c r="L3430" s="24"/>
      <c r="M3430" s="25" t="s">
        <v>29</v>
      </c>
      <c r="N3430" s="25">
        <f t="shared" si="480"/>
        <v>0</v>
      </c>
      <c r="O3430" s="24" t="s">
        <v>29</v>
      </c>
      <c r="P3430" s="24"/>
      <c r="Q3430" s="25" t="s">
        <v>29</v>
      </c>
      <c r="R3430" s="25">
        <f t="shared" si="481"/>
        <v>0</v>
      </c>
      <c r="S3430" s="24" t="s">
        <v>29</v>
      </c>
      <c r="T3430" s="24"/>
      <c r="U3430" s="25" t="s">
        <v>29</v>
      </c>
      <c r="V3430" s="25">
        <f t="shared" si="482"/>
        <v>0</v>
      </c>
      <c r="W3430" s="25" t="s">
        <v>29</v>
      </c>
      <c r="X3430" s="25"/>
      <c r="Y3430" s="25" t="s">
        <v>29</v>
      </c>
      <c r="Z3430" s="25">
        <f t="shared" si="483"/>
        <v>0</v>
      </c>
      <c r="AA3430" s="24" t="s">
        <v>29</v>
      </c>
      <c r="AB3430" s="24"/>
      <c r="AC3430" s="25" t="s">
        <v>29</v>
      </c>
      <c r="AD3430" s="25">
        <f t="shared" si="484"/>
        <v>0</v>
      </c>
      <c r="AE3430" s="32">
        <f t="shared" si="485"/>
        <v>0</v>
      </c>
      <c r="AF3430" s="37">
        <f t="shared" si="478"/>
        <v>515.45275355568526</v>
      </c>
      <c r="AG3430" s="27"/>
    </row>
    <row r="3431" spans="1:33" x14ac:dyDescent="0.25">
      <c r="A3431" s="21">
        <v>2860013</v>
      </c>
      <c r="B3431" s="34">
        <v>4.8503676625313099E-6</v>
      </c>
      <c r="C3431" s="22">
        <v>5.6114573601784901E-6</v>
      </c>
      <c r="D3431" s="22" t="s">
        <v>4638</v>
      </c>
      <c r="E3431" s="23">
        <v>4526756.3969647996</v>
      </c>
      <c r="F3431" s="23">
        <f t="shared" si="477"/>
        <v>21.956432843994808</v>
      </c>
      <c r="G3431" s="24" t="s">
        <v>24</v>
      </c>
      <c r="H3431" s="24">
        <v>3</v>
      </c>
      <c r="I3431" s="25" t="s">
        <v>76</v>
      </c>
      <c r="J3431" s="31">
        <f t="shared" si="479"/>
        <v>0</v>
      </c>
      <c r="K3431" s="24" t="s">
        <v>29</v>
      </c>
      <c r="L3431" s="24"/>
      <c r="M3431" s="25" t="s">
        <v>29</v>
      </c>
      <c r="N3431" s="25">
        <f t="shared" si="480"/>
        <v>0</v>
      </c>
      <c r="O3431" s="24" t="s">
        <v>29</v>
      </c>
      <c r="P3431" s="24"/>
      <c r="Q3431" s="25" t="s">
        <v>29</v>
      </c>
      <c r="R3431" s="25">
        <f t="shared" si="481"/>
        <v>0</v>
      </c>
      <c r="S3431" s="24" t="s">
        <v>29</v>
      </c>
      <c r="T3431" s="24"/>
      <c r="U3431" s="25" t="s">
        <v>29</v>
      </c>
      <c r="V3431" s="25">
        <f t="shared" si="482"/>
        <v>0</v>
      </c>
      <c r="W3431" s="25" t="s">
        <v>29</v>
      </c>
      <c r="X3431" s="25"/>
      <c r="Y3431" s="25" t="s">
        <v>29</v>
      </c>
      <c r="Z3431" s="25">
        <f t="shared" si="483"/>
        <v>0</v>
      </c>
      <c r="AA3431" s="24" t="s">
        <v>29</v>
      </c>
      <c r="AB3431" s="24"/>
      <c r="AC3431" s="25" t="s">
        <v>29</v>
      </c>
      <c r="AD3431" s="25">
        <f t="shared" si="484"/>
        <v>0</v>
      </c>
      <c r="AE3431" s="32">
        <f t="shared" si="485"/>
        <v>0</v>
      </c>
      <c r="AF3431" s="37">
        <f t="shared" si="478"/>
        <v>21.956432843994808</v>
      </c>
      <c r="AG3431" s="27"/>
    </row>
    <row r="3432" spans="1:33" x14ac:dyDescent="0.25">
      <c r="A3432" s="21">
        <v>2860014</v>
      </c>
      <c r="B3432" s="34">
        <v>1.79251761651249E-6</v>
      </c>
      <c r="C3432" s="22">
        <v>2.4092333143973602E-6</v>
      </c>
      <c r="D3432" s="22" t="s">
        <v>268</v>
      </c>
      <c r="E3432" s="23">
        <v>7368854748.9694996</v>
      </c>
      <c r="F3432" s="23">
        <f t="shared" si="477"/>
        <v>13208.801951049551</v>
      </c>
      <c r="G3432" s="24" t="s">
        <v>24</v>
      </c>
      <c r="H3432" s="24">
        <v>4</v>
      </c>
      <c r="I3432" s="25" t="s">
        <v>46</v>
      </c>
      <c r="J3432" s="31">
        <f t="shared" si="479"/>
        <v>0</v>
      </c>
      <c r="K3432" s="24" t="s">
        <v>26</v>
      </c>
      <c r="L3432" s="24">
        <v>1</v>
      </c>
      <c r="M3432" s="25" t="s">
        <v>53</v>
      </c>
      <c r="N3432" s="25">
        <f t="shared" si="480"/>
        <v>0</v>
      </c>
      <c r="O3432" s="24" t="s">
        <v>24</v>
      </c>
      <c r="P3432" s="24">
        <v>5</v>
      </c>
      <c r="Q3432" s="25" t="s">
        <v>31</v>
      </c>
      <c r="R3432" s="25">
        <f t="shared" si="481"/>
        <v>5</v>
      </c>
      <c r="S3432" s="24" t="s">
        <v>29</v>
      </c>
      <c r="T3432" s="24"/>
      <c r="U3432" s="25" t="s">
        <v>29</v>
      </c>
      <c r="V3432" s="25">
        <f t="shared" si="482"/>
        <v>0</v>
      </c>
      <c r="W3432" s="25" t="s">
        <v>29</v>
      </c>
      <c r="X3432" s="25"/>
      <c r="Y3432" s="25" t="s">
        <v>29</v>
      </c>
      <c r="Z3432" s="25">
        <f t="shared" si="483"/>
        <v>0</v>
      </c>
      <c r="AA3432" s="24" t="s">
        <v>29</v>
      </c>
      <c r="AB3432" s="24"/>
      <c r="AC3432" s="25" t="s">
        <v>29</v>
      </c>
      <c r="AD3432" s="25">
        <f t="shared" si="484"/>
        <v>0</v>
      </c>
      <c r="AE3432" s="32">
        <f t="shared" si="485"/>
        <v>5</v>
      </c>
      <c r="AF3432" s="37">
        <f t="shared" si="478"/>
        <v>13208.801951049551</v>
      </c>
      <c r="AG3432" s="27"/>
    </row>
    <row r="3433" spans="1:33" x14ac:dyDescent="0.25">
      <c r="A3433" s="21">
        <v>2860016</v>
      </c>
      <c r="B3433" s="34">
        <v>1.38817366546828E-4</v>
      </c>
      <c r="C3433" s="22">
        <v>1.4365330482100599E-4</v>
      </c>
      <c r="D3433" s="22" t="s">
        <v>1866</v>
      </c>
      <c r="E3433" s="23">
        <v>26004439.597716499</v>
      </c>
      <c r="F3433" s="23">
        <f t="shared" si="477"/>
        <v>3609.8678234810595</v>
      </c>
      <c r="G3433" s="24" t="s">
        <v>24</v>
      </c>
      <c r="H3433" s="24">
        <v>3</v>
      </c>
      <c r="I3433" s="25" t="s">
        <v>38</v>
      </c>
      <c r="J3433" s="31">
        <f t="shared" si="479"/>
        <v>0</v>
      </c>
      <c r="K3433" s="24" t="s">
        <v>29</v>
      </c>
      <c r="L3433" s="24"/>
      <c r="M3433" s="25" t="s">
        <v>29</v>
      </c>
      <c r="N3433" s="25">
        <f t="shared" si="480"/>
        <v>0</v>
      </c>
      <c r="O3433" s="24" t="s">
        <v>29</v>
      </c>
      <c r="P3433" s="24"/>
      <c r="Q3433" s="25" t="s">
        <v>29</v>
      </c>
      <c r="R3433" s="25">
        <f t="shared" si="481"/>
        <v>0</v>
      </c>
      <c r="S3433" s="24" t="s">
        <v>29</v>
      </c>
      <c r="T3433" s="24"/>
      <c r="U3433" s="25" t="s">
        <v>29</v>
      </c>
      <c r="V3433" s="25">
        <f t="shared" si="482"/>
        <v>0</v>
      </c>
      <c r="W3433" s="25" t="s">
        <v>29</v>
      </c>
      <c r="X3433" s="25"/>
      <c r="Y3433" s="25" t="s">
        <v>29</v>
      </c>
      <c r="Z3433" s="25">
        <f t="shared" si="483"/>
        <v>0</v>
      </c>
      <c r="AA3433" s="24" t="s">
        <v>29</v>
      </c>
      <c r="AB3433" s="24"/>
      <c r="AC3433" s="25" t="s">
        <v>29</v>
      </c>
      <c r="AD3433" s="25">
        <f t="shared" si="484"/>
        <v>0</v>
      </c>
      <c r="AE3433" s="32">
        <f t="shared" si="485"/>
        <v>0</v>
      </c>
      <c r="AF3433" s="37">
        <f t="shared" si="478"/>
        <v>3609.8678234810595</v>
      </c>
      <c r="AG3433" s="27"/>
    </row>
    <row r="3434" spans="1:33" x14ac:dyDescent="0.25">
      <c r="A3434" s="21">
        <v>2860025</v>
      </c>
      <c r="B3434" s="34">
        <v>9.4037676757107095E-5</v>
      </c>
      <c r="C3434" s="22">
        <v>9.6926198107475994E-5</v>
      </c>
      <c r="D3434" s="22" t="s">
        <v>1190</v>
      </c>
      <c r="E3434" s="23">
        <v>1343275713.2077899</v>
      </c>
      <c r="F3434" s="23">
        <f t="shared" si="477"/>
        <v>126318.52731430664</v>
      </c>
      <c r="G3434" s="24" t="s">
        <v>26</v>
      </c>
      <c r="H3434" s="24">
        <v>2</v>
      </c>
      <c r="I3434" s="25" t="s">
        <v>57</v>
      </c>
      <c r="J3434" s="31">
        <f t="shared" si="479"/>
        <v>0</v>
      </c>
      <c r="K3434" s="24" t="s">
        <v>26</v>
      </c>
      <c r="L3434" s="24">
        <v>2</v>
      </c>
      <c r="M3434" s="25" t="s">
        <v>35</v>
      </c>
      <c r="N3434" s="25">
        <f t="shared" si="480"/>
        <v>0</v>
      </c>
      <c r="O3434" s="24" t="s">
        <v>24</v>
      </c>
      <c r="P3434" s="24">
        <v>3</v>
      </c>
      <c r="Q3434" s="25" t="s">
        <v>28</v>
      </c>
      <c r="R3434" s="25">
        <f t="shared" si="481"/>
        <v>3</v>
      </c>
      <c r="S3434" s="24" t="s">
        <v>29</v>
      </c>
      <c r="T3434" s="24"/>
      <c r="U3434" s="25" t="s">
        <v>29</v>
      </c>
      <c r="V3434" s="25">
        <f t="shared" si="482"/>
        <v>0</v>
      </c>
      <c r="W3434" s="25" t="s">
        <v>29</v>
      </c>
      <c r="X3434" s="25"/>
      <c r="Y3434" s="25" t="s">
        <v>29</v>
      </c>
      <c r="Z3434" s="25">
        <f t="shared" si="483"/>
        <v>0</v>
      </c>
      <c r="AA3434" s="24" t="s">
        <v>29</v>
      </c>
      <c r="AB3434" s="24"/>
      <c r="AC3434" s="25" t="s">
        <v>29</v>
      </c>
      <c r="AD3434" s="25">
        <f t="shared" si="484"/>
        <v>0</v>
      </c>
      <c r="AE3434" s="32">
        <f t="shared" si="485"/>
        <v>3</v>
      </c>
      <c r="AF3434" s="37">
        <f t="shared" si="478"/>
        <v>126318.52731430664</v>
      </c>
      <c r="AG3434" s="27"/>
    </row>
    <row r="3435" spans="1:33" x14ac:dyDescent="0.25">
      <c r="A3435" s="21">
        <v>2860029</v>
      </c>
      <c r="B3435" s="34">
        <v>4.8470150735482796E-6</v>
      </c>
      <c r="C3435" s="22">
        <v>5.3354326740683398E-6</v>
      </c>
      <c r="D3435" s="22" t="s">
        <v>2389</v>
      </c>
      <c r="E3435" s="23">
        <v>77848801.505903602</v>
      </c>
      <c r="F3435" s="23">
        <f t="shared" si="477"/>
        <v>377.33431435678278</v>
      </c>
      <c r="G3435" s="24" t="s">
        <v>24</v>
      </c>
      <c r="H3435" s="24">
        <v>1</v>
      </c>
      <c r="I3435" s="25" t="s">
        <v>44</v>
      </c>
      <c r="J3435" s="31">
        <f t="shared" si="479"/>
        <v>1</v>
      </c>
      <c r="K3435" s="24" t="s">
        <v>29</v>
      </c>
      <c r="L3435" s="24"/>
      <c r="M3435" s="25" t="s">
        <v>29</v>
      </c>
      <c r="N3435" s="25">
        <f t="shared" si="480"/>
        <v>0</v>
      </c>
      <c r="O3435" s="24" t="s">
        <v>29</v>
      </c>
      <c r="P3435" s="24"/>
      <c r="Q3435" s="25" t="s">
        <v>29</v>
      </c>
      <c r="R3435" s="25">
        <f t="shared" si="481"/>
        <v>0</v>
      </c>
      <c r="S3435" s="24" t="s">
        <v>29</v>
      </c>
      <c r="T3435" s="24"/>
      <c r="U3435" s="25" t="s">
        <v>29</v>
      </c>
      <c r="V3435" s="25">
        <f t="shared" si="482"/>
        <v>0</v>
      </c>
      <c r="W3435" s="25" t="s">
        <v>29</v>
      </c>
      <c r="X3435" s="25"/>
      <c r="Y3435" s="25" t="s">
        <v>29</v>
      </c>
      <c r="Z3435" s="25">
        <f t="shared" si="483"/>
        <v>0</v>
      </c>
      <c r="AA3435" s="24" t="s">
        <v>29</v>
      </c>
      <c r="AB3435" s="24"/>
      <c r="AC3435" s="25" t="s">
        <v>29</v>
      </c>
      <c r="AD3435" s="25">
        <f t="shared" si="484"/>
        <v>0</v>
      </c>
      <c r="AE3435" s="32">
        <f t="shared" si="485"/>
        <v>1</v>
      </c>
      <c r="AF3435" s="37">
        <f t="shared" si="478"/>
        <v>377.33431435678278</v>
      </c>
      <c r="AG3435" s="27"/>
    </row>
    <row r="3436" spans="1:33" x14ac:dyDescent="0.25">
      <c r="A3436" s="21">
        <v>2860031</v>
      </c>
      <c r="B3436" s="34">
        <v>5.9895220641105797E-5</v>
      </c>
      <c r="C3436" s="22">
        <v>5.2646589222045501E-5</v>
      </c>
      <c r="D3436" s="22" t="s">
        <v>521</v>
      </c>
      <c r="E3436" s="23">
        <v>749348877.48983896</v>
      </c>
      <c r="F3436" s="23">
        <f t="shared" si="477"/>
        <v>44882.416354418863</v>
      </c>
      <c r="G3436" s="24" t="s">
        <v>24</v>
      </c>
      <c r="H3436" s="24">
        <v>3</v>
      </c>
      <c r="I3436" s="25" t="s">
        <v>40</v>
      </c>
      <c r="J3436" s="31">
        <f t="shared" si="479"/>
        <v>3</v>
      </c>
      <c r="K3436" s="24" t="s">
        <v>29</v>
      </c>
      <c r="L3436" s="24"/>
      <c r="M3436" s="25" t="s">
        <v>29</v>
      </c>
      <c r="N3436" s="25">
        <f t="shared" si="480"/>
        <v>0</v>
      </c>
      <c r="O3436" s="24" t="s">
        <v>29</v>
      </c>
      <c r="P3436" s="24"/>
      <c r="Q3436" s="25" t="s">
        <v>29</v>
      </c>
      <c r="R3436" s="25">
        <f t="shared" si="481"/>
        <v>0</v>
      </c>
      <c r="S3436" s="24" t="s">
        <v>29</v>
      </c>
      <c r="T3436" s="24"/>
      <c r="U3436" s="25" t="s">
        <v>29</v>
      </c>
      <c r="V3436" s="25">
        <f t="shared" si="482"/>
        <v>0</v>
      </c>
      <c r="W3436" s="25" t="s">
        <v>29</v>
      </c>
      <c r="X3436" s="25"/>
      <c r="Y3436" s="25" t="s">
        <v>29</v>
      </c>
      <c r="Z3436" s="25">
        <f t="shared" si="483"/>
        <v>0</v>
      </c>
      <c r="AA3436" s="24" t="s">
        <v>29</v>
      </c>
      <c r="AB3436" s="24"/>
      <c r="AC3436" s="25" t="s">
        <v>29</v>
      </c>
      <c r="AD3436" s="25">
        <f t="shared" si="484"/>
        <v>0</v>
      </c>
      <c r="AE3436" s="32">
        <f t="shared" si="485"/>
        <v>3</v>
      </c>
      <c r="AF3436" s="37">
        <f t="shared" si="478"/>
        <v>44882.416354418863</v>
      </c>
      <c r="AG3436" s="27"/>
    </row>
    <row r="3437" spans="1:33" x14ac:dyDescent="0.25">
      <c r="A3437" s="21">
        <v>2860032</v>
      </c>
      <c r="B3437" s="34">
        <v>9.7006215334458604E-6</v>
      </c>
      <c r="C3437" s="22">
        <v>1.02523689512668E-5</v>
      </c>
      <c r="D3437" s="22" t="s">
        <v>2853</v>
      </c>
      <c r="E3437" s="23">
        <v>196701760.10571101</v>
      </c>
      <c r="F3437" s="23">
        <f t="shared" si="477"/>
        <v>1908.129329748162</v>
      </c>
      <c r="G3437" s="24" t="s">
        <v>24</v>
      </c>
      <c r="H3437" s="24">
        <v>3</v>
      </c>
      <c r="I3437" s="25" t="s">
        <v>87</v>
      </c>
      <c r="J3437" s="31">
        <f t="shared" si="479"/>
        <v>0</v>
      </c>
      <c r="K3437" s="24" t="s">
        <v>24</v>
      </c>
      <c r="L3437" s="24">
        <v>3</v>
      </c>
      <c r="M3437" s="25" t="s">
        <v>36</v>
      </c>
      <c r="N3437" s="25">
        <f t="shared" si="480"/>
        <v>3</v>
      </c>
      <c r="O3437" s="24" t="s">
        <v>29</v>
      </c>
      <c r="P3437" s="24"/>
      <c r="Q3437" s="25" t="s">
        <v>29</v>
      </c>
      <c r="R3437" s="25">
        <f t="shared" si="481"/>
        <v>0</v>
      </c>
      <c r="S3437" s="24" t="s">
        <v>29</v>
      </c>
      <c r="T3437" s="24"/>
      <c r="U3437" s="25" t="s">
        <v>29</v>
      </c>
      <c r="V3437" s="25">
        <f t="shared" si="482"/>
        <v>0</v>
      </c>
      <c r="W3437" s="25" t="s">
        <v>29</v>
      </c>
      <c r="X3437" s="25"/>
      <c r="Y3437" s="25" t="s">
        <v>29</v>
      </c>
      <c r="Z3437" s="25">
        <f t="shared" si="483"/>
        <v>0</v>
      </c>
      <c r="AA3437" s="24" t="s">
        <v>29</v>
      </c>
      <c r="AB3437" s="24"/>
      <c r="AC3437" s="25" t="s">
        <v>29</v>
      </c>
      <c r="AD3437" s="25">
        <f t="shared" si="484"/>
        <v>0</v>
      </c>
      <c r="AE3437" s="32">
        <f t="shared" si="485"/>
        <v>3</v>
      </c>
      <c r="AF3437" s="37">
        <f t="shared" si="478"/>
        <v>1908.129329748162</v>
      </c>
      <c r="AG3437" s="27"/>
    </row>
    <row r="3438" spans="1:33" x14ac:dyDescent="0.25">
      <c r="A3438" s="21">
        <v>2860034</v>
      </c>
      <c r="B3438" s="34">
        <v>8.57841667663855E-7</v>
      </c>
      <c r="C3438" s="22">
        <v>1.00096672632473E-6</v>
      </c>
      <c r="D3438" s="22" t="s">
        <v>3769</v>
      </c>
      <c r="E3438" s="23">
        <v>1235791.2047047301</v>
      </c>
      <c r="F3438" s="23">
        <f t="shared" si="477"/>
        <v>1.0601131879282299</v>
      </c>
      <c r="G3438" s="24" t="s">
        <v>24</v>
      </c>
      <c r="H3438" s="24">
        <v>1</v>
      </c>
      <c r="I3438" s="25" t="s">
        <v>53</v>
      </c>
      <c r="J3438" s="31">
        <f t="shared" si="479"/>
        <v>0</v>
      </c>
      <c r="K3438" s="24" t="s">
        <v>29</v>
      </c>
      <c r="L3438" s="24"/>
      <c r="M3438" s="25" t="s">
        <v>29</v>
      </c>
      <c r="N3438" s="25">
        <f t="shared" si="480"/>
        <v>0</v>
      </c>
      <c r="O3438" s="24" t="s">
        <v>29</v>
      </c>
      <c r="P3438" s="24"/>
      <c r="Q3438" s="25" t="s">
        <v>29</v>
      </c>
      <c r="R3438" s="25">
        <f t="shared" si="481"/>
        <v>0</v>
      </c>
      <c r="S3438" s="24" t="s">
        <v>29</v>
      </c>
      <c r="T3438" s="24"/>
      <c r="U3438" s="25" t="s">
        <v>29</v>
      </c>
      <c r="V3438" s="25">
        <f t="shared" si="482"/>
        <v>0</v>
      </c>
      <c r="W3438" s="25" t="s">
        <v>29</v>
      </c>
      <c r="X3438" s="25"/>
      <c r="Y3438" s="25" t="s">
        <v>29</v>
      </c>
      <c r="Z3438" s="25">
        <f t="shared" si="483"/>
        <v>0</v>
      </c>
      <c r="AA3438" s="24" t="s">
        <v>29</v>
      </c>
      <c r="AB3438" s="24"/>
      <c r="AC3438" s="25" t="s">
        <v>29</v>
      </c>
      <c r="AD3438" s="25">
        <f t="shared" si="484"/>
        <v>0</v>
      </c>
      <c r="AE3438" s="32">
        <f t="shared" si="485"/>
        <v>0</v>
      </c>
      <c r="AF3438" s="37">
        <f t="shared" si="478"/>
        <v>1.0601131879282299</v>
      </c>
      <c r="AG3438" s="27"/>
    </row>
    <row r="3439" spans="1:33" x14ac:dyDescent="0.25">
      <c r="A3439" s="21">
        <v>2860035</v>
      </c>
      <c r="B3439" s="34">
        <v>2.2308763805490898E-5</v>
      </c>
      <c r="C3439" s="22">
        <v>2.1099128461352499E-5</v>
      </c>
      <c r="D3439" s="22" t="s">
        <v>175</v>
      </c>
      <c r="E3439" s="23">
        <v>4814905590.0580502</v>
      </c>
      <c r="F3439" s="23">
        <f t="shared" si="477"/>
        <v>107414.59155434283</v>
      </c>
      <c r="G3439" s="24" t="s">
        <v>24</v>
      </c>
      <c r="H3439" s="24">
        <v>5</v>
      </c>
      <c r="I3439" s="25" t="s">
        <v>31</v>
      </c>
      <c r="J3439" s="31">
        <f t="shared" si="479"/>
        <v>5</v>
      </c>
      <c r="K3439" s="24" t="s">
        <v>29</v>
      </c>
      <c r="L3439" s="24"/>
      <c r="M3439" s="25" t="s">
        <v>29</v>
      </c>
      <c r="N3439" s="25">
        <f t="shared" si="480"/>
        <v>0</v>
      </c>
      <c r="O3439" s="24" t="s">
        <v>29</v>
      </c>
      <c r="P3439" s="24"/>
      <c r="Q3439" s="25" t="s">
        <v>29</v>
      </c>
      <c r="R3439" s="25">
        <f t="shared" si="481"/>
        <v>0</v>
      </c>
      <c r="S3439" s="24" t="s">
        <v>29</v>
      </c>
      <c r="T3439" s="24"/>
      <c r="U3439" s="25" t="s">
        <v>29</v>
      </c>
      <c r="V3439" s="25">
        <f t="shared" si="482"/>
        <v>0</v>
      </c>
      <c r="W3439" s="25" t="s">
        <v>29</v>
      </c>
      <c r="X3439" s="25"/>
      <c r="Y3439" s="25" t="s">
        <v>29</v>
      </c>
      <c r="Z3439" s="25">
        <f t="shared" si="483"/>
        <v>0</v>
      </c>
      <c r="AA3439" s="24" t="s">
        <v>29</v>
      </c>
      <c r="AB3439" s="24"/>
      <c r="AC3439" s="25" t="s">
        <v>29</v>
      </c>
      <c r="AD3439" s="25">
        <f t="shared" si="484"/>
        <v>0</v>
      </c>
      <c r="AE3439" s="32">
        <f t="shared" si="485"/>
        <v>5</v>
      </c>
      <c r="AF3439" s="37">
        <f t="shared" si="478"/>
        <v>107414.59155434283</v>
      </c>
      <c r="AG3439" s="27"/>
    </row>
    <row r="3440" spans="1:33" x14ac:dyDescent="0.25">
      <c r="A3440" s="21">
        <v>2860039</v>
      </c>
      <c r="B3440" s="34">
        <v>5.2810348383855197E-6</v>
      </c>
      <c r="C3440" s="22">
        <v>6.2461038403083604E-6</v>
      </c>
      <c r="D3440" s="22" t="s">
        <v>777</v>
      </c>
      <c r="E3440" s="23">
        <v>259194373.12557599</v>
      </c>
      <c r="F3440" s="23">
        <f t="shared" si="477"/>
        <v>1368.8145143896622</v>
      </c>
      <c r="G3440" s="24" t="s">
        <v>24</v>
      </c>
      <c r="H3440" s="24">
        <v>2</v>
      </c>
      <c r="I3440" s="25" t="s">
        <v>36</v>
      </c>
      <c r="J3440" s="31">
        <f t="shared" si="479"/>
        <v>2</v>
      </c>
      <c r="K3440" s="24" t="s">
        <v>29</v>
      </c>
      <c r="L3440" s="24"/>
      <c r="M3440" s="25" t="s">
        <v>29</v>
      </c>
      <c r="N3440" s="25">
        <f t="shared" si="480"/>
        <v>0</v>
      </c>
      <c r="O3440" s="24" t="s">
        <v>29</v>
      </c>
      <c r="P3440" s="24"/>
      <c r="Q3440" s="25" t="s">
        <v>29</v>
      </c>
      <c r="R3440" s="25">
        <f t="shared" si="481"/>
        <v>0</v>
      </c>
      <c r="S3440" s="24" t="s">
        <v>29</v>
      </c>
      <c r="T3440" s="24"/>
      <c r="U3440" s="25" t="s">
        <v>29</v>
      </c>
      <c r="V3440" s="25">
        <f t="shared" si="482"/>
        <v>0</v>
      </c>
      <c r="W3440" s="25" t="s">
        <v>29</v>
      </c>
      <c r="X3440" s="25"/>
      <c r="Y3440" s="25" t="s">
        <v>29</v>
      </c>
      <c r="Z3440" s="25">
        <f t="shared" si="483"/>
        <v>0</v>
      </c>
      <c r="AA3440" s="24" t="s">
        <v>29</v>
      </c>
      <c r="AB3440" s="24"/>
      <c r="AC3440" s="25" t="s">
        <v>29</v>
      </c>
      <c r="AD3440" s="25">
        <f t="shared" si="484"/>
        <v>0</v>
      </c>
      <c r="AE3440" s="32">
        <f t="shared" si="485"/>
        <v>2</v>
      </c>
      <c r="AF3440" s="37">
        <f t="shared" si="478"/>
        <v>1368.8145143896622</v>
      </c>
      <c r="AG3440" s="27"/>
    </row>
    <row r="3441" spans="1:33" x14ac:dyDescent="0.25">
      <c r="A3441" s="21">
        <v>2860040</v>
      </c>
      <c r="B3441" s="34">
        <v>7.6665382307275608E-6</v>
      </c>
      <c r="C3441" s="22">
        <v>7.4416782127081403E-6</v>
      </c>
      <c r="D3441" s="22" t="s">
        <v>4247</v>
      </c>
      <c r="E3441" s="23">
        <v>13979924.505711701</v>
      </c>
      <c r="F3441" s="23">
        <f t="shared" si="477"/>
        <v>107.17762568572385</v>
      </c>
      <c r="G3441" s="24" t="s">
        <v>24</v>
      </c>
      <c r="H3441" s="24">
        <v>4</v>
      </c>
      <c r="I3441" s="25" t="s">
        <v>25</v>
      </c>
      <c r="J3441" s="31">
        <f t="shared" si="479"/>
        <v>0</v>
      </c>
      <c r="K3441" s="24" t="s">
        <v>29</v>
      </c>
      <c r="L3441" s="24"/>
      <c r="M3441" s="25" t="s">
        <v>29</v>
      </c>
      <c r="N3441" s="25">
        <f t="shared" si="480"/>
        <v>0</v>
      </c>
      <c r="O3441" s="24" t="s">
        <v>29</v>
      </c>
      <c r="P3441" s="24"/>
      <c r="Q3441" s="25" t="s">
        <v>29</v>
      </c>
      <c r="R3441" s="25">
        <f t="shared" si="481"/>
        <v>0</v>
      </c>
      <c r="S3441" s="24" t="s">
        <v>29</v>
      </c>
      <c r="T3441" s="24"/>
      <c r="U3441" s="25" t="s">
        <v>29</v>
      </c>
      <c r="V3441" s="25">
        <f t="shared" si="482"/>
        <v>0</v>
      </c>
      <c r="W3441" s="25" t="s">
        <v>29</v>
      </c>
      <c r="X3441" s="25"/>
      <c r="Y3441" s="25" t="s">
        <v>29</v>
      </c>
      <c r="Z3441" s="25">
        <f t="shared" si="483"/>
        <v>0</v>
      </c>
      <c r="AA3441" s="24" t="s">
        <v>29</v>
      </c>
      <c r="AB3441" s="24"/>
      <c r="AC3441" s="25" t="s">
        <v>29</v>
      </c>
      <c r="AD3441" s="25">
        <f t="shared" si="484"/>
        <v>0</v>
      </c>
      <c r="AE3441" s="32">
        <f t="shared" si="485"/>
        <v>0</v>
      </c>
      <c r="AF3441" s="37">
        <f t="shared" si="478"/>
        <v>107.17762568572385</v>
      </c>
      <c r="AG3441" s="27"/>
    </row>
    <row r="3442" spans="1:33" x14ac:dyDescent="0.25">
      <c r="A3442" s="21">
        <v>2860041</v>
      </c>
      <c r="B3442" s="34">
        <v>2.03745170946064E-5</v>
      </c>
      <c r="C3442" s="22">
        <v>2.03414793762119E-5</v>
      </c>
      <c r="D3442" s="22" t="s">
        <v>501</v>
      </c>
      <c r="E3442" s="23">
        <v>825150254.93210101</v>
      </c>
      <c r="F3442" s="23">
        <f t="shared" si="477"/>
        <v>16812.037974732921</v>
      </c>
      <c r="G3442" s="24" t="s">
        <v>24</v>
      </c>
      <c r="H3442" s="24">
        <v>4</v>
      </c>
      <c r="I3442" s="25" t="s">
        <v>28</v>
      </c>
      <c r="J3442" s="31">
        <f t="shared" si="479"/>
        <v>4</v>
      </c>
      <c r="K3442" s="24" t="s">
        <v>29</v>
      </c>
      <c r="L3442" s="24"/>
      <c r="M3442" s="25" t="s">
        <v>29</v>
      </c>
      <c r="N3442" s="25">
        <f t="shared" si="480"/>
        <v>0</v>
      </c>
      <c r="O3442" s="24" t="s">
        <v>29</v>
      </c>
      <c r="P3442" s="24"/>
      <c r="Q3442" s="25" t="s">
        <v>29</v>
      </c>
      <c r="R3442" s="25">
        <f t="shared" si="481"/>
        <v>0</v>
      </c>
      <c r="S3442" s="24" t="s">
        <v>29</v>
      </c>
      <c r="T3442" s="24"/>
      <c r="U3442" s="25" t="s">
        <v>29</v>
      </c>
      <c r="V3442" s="25">
        <f t="shared" si="482"/>
        <v>0</v>
      </c>
      <c r="W3442" s="25" t="s">
        <v>29</v>
      </c>
      <c r="X3442" s="25"/>
      <c r="Y3442" s="25" t="s">
        <v>29</v>
      </c>
      <c r="Z3442" s="25">
        <f t="shared" si="483"/>
        <v>0</v>
      </c>
      <c r="AA3442" s="24" t="s">
        <v>29</v>
      </c>
      <c r="AB3442" s="24"/>
      <c r="AC3442" s="25" t="s">
        <v>29</v>
      </c>
      <c r="AD3442" s="25">
        <f t="shared" si="484"/>
        <v>0</v>
      </c>
      <c r="AE3442" s="32">
        <f t="shared" si="485"/>
        <v>4</v>
      </c>
      <c r="AF3442" s="37">
        <f t="shared" si="478"/>
        <v>16812.037974732921</v>
      </c>
      <c r="AG3442" s="27"/>
    </row>
    <row r="3443" spans="1:33" x14ac:dyDescent="0.25">
      <c r="A3443" s="21">
        <v>2860042</v>
      </c>
      <c r="B3443" s="34">
        <v>3.618822491376E-6</v>
      </c>
      <c r="C3443" s="22">
        <v>3.07146486389717E-6</v>
      </c>
      <c r="D3443" s="22" t="s">
        <v>1225</v>
      </c>
      <c r="E3443" s="23">
        <v>1281108368.6487999</v>
      </c>
      <c r="F3443" s="23">
        <f t="shared" si="477"/>
        <v>4636.1037783562933</v>
      </c>
      <c r="G3443" s="24" t="s">
        <v>24</v>
      </c>
      <c r="H3443" s="24">
        <v>5</v>
      </c>
      <c r="I3443" s="25" t="s">
        <v>39</v>
      </c>
      <c r="J3443" s="31">
        <f t="shared" si="479"/>
        <v>5</v>
      </c>
      <c r="K3443" s="24" t="s">
        <v>29</v>
      </c>
      <c r="L3443" s="24"/>
      <c r="M3443" s="25" t="s">
        <v>29</v>
      </c>
      <c r="N3443" s="25">
        <f t="shared" si="480"/>
        <v>0</v>
      </c>
      <c r="O3443" s="24" t="s">
        <v>29</v>
      </c>
      <c r="P3443" s="24"/>
      <c r="Q3443" s="25" t="s">
        <v>29</v>
      </c>
      <c r="R3443" s="25">
        <f t="shared" si="481"/>
        <v>0</v>
      </c>
      <c r="S3443" s="24" t="s">
        <v>29</v>
      </c>
      <c r="T3443" s="24"/>
      <c r="U3443" s="25" t="s">
        <v>29</v>
      </c>
      <c r="V3443" s="25">
        <f t="shared" si="482"/>
        <v>0</v>
      </c>
      <c r="W3443" s="25" t="s">
        <v>29</v>
      </c>
      <c r="X3443" s="25"/>
      <c r="Y3443" s="25" t="s">
        <v>29</v>
      </c>
      <c r="Z3443" s="25">
        <f t="shared" si="483"/>
        <v>0</v>
      </c>
      <c r="AA3443" s="24" t="s">
        <v>29</v>
      </c>
      <c r="AB3443" s="24"/>
      <c r="AC3443" s="25" t="s">
        <v>29</v>
      </c>
      <c r="AD3443" s="25">
        <f t="shared" si="484"/>
        <v>0</v>
      </c>
      <c r="AE3443" s="32">
        <f t="shared" si="485"/>
        <v>5</v>
      </c>
      <c r="AF3443" s="37">
        <f t="shared" si="478"/>
        <v>4636.1037783562933</v>
      </c>
      <c r="AG3443" s="27"/>
    </row>
    <row r="3444" spans="1:33" x14ac:dyDescent="0.25">
      <c r="A3444" s="21">
        <v>2860044</v>
      </c>
      <c r="B3444" s="34">
        <v>1.0570819997810399E-4</v>
      </c>
      <c r="C3444" s="22">
        <v>1.2332688516143199E-4</v>
      </c>
      <c r="D3444" s="22" t="s">
        <v>3119</v>
      </c>
      <c r="E3444" s="23">
        <v>5893433.4598865397</v>
      </c>
      <c r="F3444" s="23">
        <f t="shared" si="477"/>
        <v>622.98424273533567</v>
      </c>
      <c r="G3444" s="24" t="s">
        <v>24</v>
      </c>
      <c r="H3444" s="24">
        <v>1</v>
      </c>
      <c r="I3444" s="25" t="s">
        <v>38</v>
      </c>
      <c r="J3444" s="31">
        <f t="shared" si="479"/>
        <v>0</v>
      </c>
      <c r="K3444" s="24" t="s">
        <v>29</v>
      </c>
      <c r="L3444" s="24"/>
      <c r="M3444" s="25" t="s">
        <v>29</v>
      </c>
      <c r="N3444" s="25">
        <f t="shared" si="480"/>
        <v>0</v>
      </c>
      <c r="O3444" s="24" t="s">
        <v>29</v>
      </c>
      <c r="P3444" s="24"/>
      <c r="Q3444" s="25" t="s">
        <v>29</v>
      </c>
      <c r="R3444" s="25">
        <f t="shared" si="481"/>
        <v>0</v>
      </c>
      <c r="S3444" s="24" t="s">
        <v>29</v>
      </c>
      <c r="T3444" s="24"/>
      <c r="U3444" s="25" t="s">
        <v>29</v>
      </c>
      <c r="V3444" s="25">
        <f t="shared" si="482"/>
        <v>0</v>
      </c>
      <c r="W3444" s="25" t="s">
        <v>29</v>
      </c>
      <c r="X3444" s="25"/>
      <c r="Y3444" s="25" t="s">
        <v>29</v>
      </c>
      <c r="Z3444" s="25">
        <f t="shared" si="483"/>
        <v>0</v>
      </c>
      <c r="AA3444" s="24" t="s">
        <v>29</v>
      </c>
      <c r="AB3444" s="24"/>
      <c r="AC3444" s="25" t="s">
        <v>29</v>
      </c>
      <c r="AD3444" s="25">
        <f t="shared" si="484"/>
        <v>0</v>
      </c>
      <c r="AE3444" s="32">
        <f t="shared" si="485"/>
        <v>0</v>
      </c>
      <c r="AF3444" s="37">
        <f t="shared" si="478"/>
        <v>622.98424273533567</v>
      </c>
      <c r="AG3444" s="27"/>
    </row>
    <row r="3445" spans="1:33" x14ac:dyDescent="0.25">
      <c r="A3445" s="21">
        <v>2860045</v>
      </c>
      <c r="B3445" s="34">
        <v>1.95774003701158E-6</v>
      </c>
      <c r="C3445" s="22">
        <v>2.22297273495337E-6</v>
      </c>
      <c r="D3445" s="22" t="s">
        <v>3003</v>
      </c>
      <c r="E3445" s="23">
        <v>156932289.07273701</v>
      </c>
      <c r="F3445" s="23">
        <f t="shared" si="477"/>
        <v>307.23262541757214</v>
      </c>
      <c r="G3445" s="24" t="s">
        <v>24</v>
      </c>
      <c r="H3445" s="24">
        <v>4</v>
      </c>
      <c r="I3445" s="25" t="s">
        <v>34</v>
      </c>
      <c r="J3445" s="31">
        <f t="shared" si="479"/>
        <v>0</v>
      </c>
      <c r="K3445" s="24" t="s">
        <v>24</v>
      </c>
      <c r="L3445" s="24">
        <v>4</v>
      </c>
      <c r="M3445" s="25" t="s">
        <v>44</v>
      </c>
      <c r="N3445" s="25">
        <f t="shared" si="480"/>
        <v>4</v>
      </c>
      <c r="O3445" s="24" t="s">
        <v>29</v>
      </c>
      <c r="P3445" s="24"/>
      <c r="Q3445" s="25" t="s">
        <v>29</v>
      </c>
      <c r="R3445" s="25">
        <f t="shared" si="481"/>
        <v>0</v>
      </c>
      <c r="S3445" s="24" t="s">
        <v>29</v>
      </c>
      <c r="T3445" s="24"/>
      <c r="U3445" s="25" t="s">
        <v>29</v>
      </c>
      <c r="V3445" s="25">
        <f t="shared" si="482"/>
        <v>0</v>
      </c>
      <c r="W3445" s="25" t="s">
        <v>29</v>
      </c>
      <c r="X3445" s="25"/>
      <c r="Y3445" s="25" t="s">
        <v>29</v>
      </c>
      <c r="Z3445" s="25">
        <f t="shared" si="483"/>
        <v>0</v>
      </c>
      <c r="AA3445" s="24" t="s">
        <v>29</v>
      </c>
      <c r="AB3445" s="24"/>
      <c r="AC3445" s="25" t="s">
        <v>29</v>
      </c>
      <c r="AD3445" s="25">
        <f t="shared" si="484"/>
        <v>0</v>
      </c>
      <c r="AE3445" s="32">
        <f t="shared" si="485"/>
        <v>4</v>
      </c>
      <c r="AF3445" s="37">
        <f t="shared" si="478"/>
        <v>307.23262541757214</v>
      </c>
      <c r="AG3445" s="27"/>
    </row>
    <row r="3446" spans="1:33" x14ac:dyDescent="0.25">
      <c r="A3446" s="21">
        <v>2860047</v>
      </c>
      <c r="B3446" s="34">
        <v>8.3984387714118393E-5</v>
      </c>
      <c r="C3446" s="22">
        <v>9.4289663851246101E-5</v>
      </c>
      <c r="D3446" s="22" t="s">
        <v>1644</v>
      </c>
      <c r="E3446" s="23">
        <v>37345343.435090803</v>
      </c>
      <c r="F3446" s="23">
        <f t="shared" si="477"/>
        <v>3136.425802369572</v>
      </c>
      <c r="G3446" s="24" t="s">
        <v>24</v>
      </c>
      <c r="H3446" s="24">
        <v>1</v>
      </c>
      <c r="I3446" s="25" t="s">
        <v>40</v>
      </c>
      <c r="J3446" s="31">
        <f t="shared" si="479"/>
        <v>1</v>
      </c>
      <c r="K3446" s="24" t="s">
        <v>29</v>
      </c>
      <c r="L3446" s="24"/>
      <c r="M3446" s="25" t="s">
        <v>29</v>
      </c>
      <c r="N3446" s="25">
        <f t="shared" si="480"/>
        <v>0</v>
      </c>
      <c r="O3446" s="24" t="s">
        <v>29</v>
      </c>
      <c r="P3446" s="24"/>
      <c r="Q3446" s="25" t="s">
        <v>29</v>
      </c>
      <c r="R3446" s="25">
        <f t="shared" si="481"/>
        <v>0</v>
      </c>
      <c r="S3446" s="24" t="s">
        <v>29</v>
      </c>
      <c r="T3446" s="24"/>
      <c r="U3446" s="25" t="s">
        <v>29</v>
      </c>
      <c r="V3446" s="25">
        <f t="shared" si="482"/>
        <v>0</v>
      </c>
      <c r="W3446" s="25" t="s">
        <v>29</v>
      </c>
      <c r="X3446" s="25"/>
      <c r="Y3446" s="25" t="s">
        <v>29</v>
      </c>
      <c r="Z3446" s="25">
        <f t="shared" si="483"/>
        <v>0</v>
      </c>
      <c r="AA3446" s="24" t="s">
        <v>29</v>
      </c>
      <c r="AB3446" s="24"/>
      <c r="AC3446" s="25" t="s">
        <v>29</v>
      </c>
      <c r="AD3446" s="25">
        <f t="shared" si="484"/>
        <v>0</v>
      </c>
      <c r="AE3446" s="32">
        <f t="shared" si="485"/>
        <v>1</v>
      </c>
      <c r="AF3446" s="37">
        <f t="shared" si="478"/>
        <v>3136.425802369572</v>
      </c>
      <c r="AG3446" s="27"/>
    </row>
    <row r="3447" spans="1:33" x14ac:dyDescent="0.25">
      <c r="A3447" s="21">
        <v>2860049</v>
      </c>
      <c r="B3447" s="34">
        <v>1.1138878784172199E-4</v>
      </c>
      <c r="C3447" s="22">
        <v>1.17313479471735E-4</v>
      </c>
      <c r="D3447" s="22" t="s">
        <v>819</v>
      </c>
      <c r="E3447" s="23">
        <v>278615602.72172499</v>
      </c>
      <c r="F3447" s="23">
        <f t="shared" si="477"/>
        <v>31034.654260963725</v>
      </c>
      <c r="G3447" s="24" t="s">
        <v>24</v>
      </c>
      <c r="H3447" s="24">
        <v>2</v>
      </c>
      <c r="I3447" s="25" t="s">
        <v>41</v>
      </c>
      <c r="J3447" s="31">
        <f t="shared" si="479"/>
        <v>2</v>
      </c>
      <c r="K3447" s="24" t="s">
        <v>29</v>
      </c>
      <c r="L3447" s="24"/>
      <c r="M3447" s="25" t="s">
        <v>29</v>
      </c>
      <c r="N3447" s="25">
        <f t="shared" si="480"/>
        <v>0</v>
      </c>
      <c r="O3447" s="24" t="s">
        <v>29</v>
      </c>
      <c r="P3447" s="24"/>
      <c r="Q3447" s="25" t="s">
        <v>29</v>
      </c>
      <c r="R3447" s="25">
        <f t="shared" si="481"/>
        <v>0</v>
      </c>
      <c r="S3447" s="24" t="s">
        <v>29</v>
      </c>
      <c r="T3447" s="24"/>
      <c r="U3447" s="25" t="s">
        <v>29</v>
      </c>
      <c r="V3447" s="25">
        <f t="shared" si="482"/>
        <v>0</v>
      </c>
      <c r="W3447" s="25" t="s">
        <v>29</v>
      </c>
      <c r="X3447" s="25"/>
      <c r="Y3447" s="25" t="s">
        <v>29</v>
      </c>
      <c r="Z3447" s="25">
        <f t="shared" si="483"/>
        <v>0</v>
      </c>
      <c r="AA3447" s="24" t="s">
        <v>29</v>
      </c>
      <c r="AB3447" s="24"/>
      <c r="AC3447" s="25" t="s">
        <v>29</v>
      </c>
      <c r="AD3447" s="25">
        <f t="shared" si="484"/>
        <v>0</v>
      </c>
      <c r="AE3447" s="32">
        <f t="shared" si="485"/>
        <v>2</v>
      </c>
      <c r="AF3447" s="37">
        <f t="shared" si="478"/>
        <v>31034.654260963725</v>
      </c>
      <c r="AG3447" s="27"/>
    </row>
    <row r="3448" spans="1:33" x14ac:dyDescent="0.25">
      <c r="A3448" s="21">
        <v>2860050</v>
      </c>
      <c r="B3448" s="34">
        <v>7.4261384771824102E-5</v>
      </c>
      <c r="C3448" s="22">
        <v>8.3052683684672803E-5</v>
      </c>
      <c r="D3448" s="22" t="s">
        <v>2423</v>
      </c>
      <c r="E3448" s="23">
        <v>39252126.962848902</v>
      </c>
      <c r="F3448" s="23">
        <f t="shared" si="477"/>
        <v>2914.9173035006138</v>
      </c>
      <c r="G3448" s="24" t="s">
        <v>26</v>
      </c>
      <c r="H3448" s="24">
        <v>1</v>
      </c>
      <c r="I3448" s="25" t="s">
        <v>53</v>
      </c>
      <c r="J3448" s="31">
        <f t="shared" si="479"/>
        <v>0</v>
      </c>
      <c r="K3448" s="24" t="s">
        <v>24</v>
      </c>
      <c r="L3448" s="24">
        <v>1</v>
      </c>
      <c r="M3448" s="25" t="s">
        <v>40</v>
      </c>
      <c r="N3448" s="25">
        <f t="shared" si="480"/>
        <v>1</v>
      </c>
      <c r="O3448" s="24" t="s">
        <v>29</v>
      </c>
      <c r="P3448" s="24"/>
      <c r="Q3448" s="25" t="s">
        <v>29</v>
      </c>
      <c r="R3448" s="25">
        <f t="shared" si="481"/>
        <v>0</v>
      </c>
      <c r="S3448" s="24" t="s">
        <v>29</v>
      </c>
      <c r="T3448" s="24"/>
      <c r="U3448" s="25" t="s">
        <v>29</v>
      </c>
      <c r="V3448" s="25">
        <f t="shared" si="482"/>
        <v>0</v>
      </c>
      <c r="W3448" s="25" t="s">
        <v>29</v>
      </c>
      <c r="X3448" s="25"/>
      <c r="Y3448" s="25" t="s">
        <v>29</v>
      </c>
      <c r="Z3448" s="25">
        <f t="shared" si="483"/>
        <v>0</v>
      </c>
      <c r="AA3448" s="24" t="s">
        <v>29</v>
      </c>
      <c r="AB3448" s="24"/>
      <c r="AC3448" s="25" t="s">
        <v>29</v>
      </c>
      <c r="AD3448" s="25">
        <f t="shared" si="484"/>
        <v>0</v>
      </c>
      <c r="AE3448" s="32">
        <f t="shared" si="485"/>
        <v>1</v>
      </c>
      <c r="AF3448" s="37">
        <f t="shared" si="478"/>
        <v>2914.9173035006138</v>
      </c>
      <c r="AG3448" s="27"/>
    </row>
    <row r="3449" spans="1:33" x14ac:dyDescent="0.25">
      <c r="A3449" s="21">
        <v>2860053</v>
      </c>
      <c r="B3449" s="34">
        <v>4.6958964302572204E-6</v>
      </c>
      <c r="C3449" s="22">
        <v>5.2684421298831996E-6</v>
      </c>
      <c r="D3449" s="22" t="s">
        <v>3769</v>
      </c>
      <c r="E3449" s="23">
        <v>3782869.6345737898</v>
      </c>
      <c r="F3449" s="23">
        <f t="shared" si="477"/>
        <v>17.763964013123495</v>
      </c>
      <c r="G3449" s="24" t="s">
        <v>24</v>
      </c>
      <c r="H3449" s="24">
        <v>1</v>
      </c>
      <c r="I3449" s="25" t="s">
        <v>53</v>
      </c>
      <c r="J3449" s="31">
        <f t="shared" si="479"/>
        <v>0</v>
      </c>
      <c r="K3449" s="24" t="s">
        <v>29</v>
      </c>
      <c r="L3449" s="24"/>
      <c r="M3449" s="25" t="s">
        <v>29</v>
      </c>
      <c r="N3449" s="25">
        <f t="shared" si="480"/>
        <v>0</v>
      </c>
      <c r="O3449" s="24" t="s">
        <v>29</v>
      </c>
      <c r="P3449" s="24"/>
      <c r="Q3449" s="25" t="s">
        <v>29</v>
      </c>
      <c r="R3449" s="25">
        <f t="shared" si="481"/>
        <v>0</v>
      </c>
      <c r="S3449" s="24" t="s">
        <v>29</v>
      </c>
      <c r="T3449" s="24"/>
      <c r="U3449" s="25" t="s">
        <v>29</v>
      </c>
      <c r="V3449" s="25">
        <f t="shared" si="482"/>
        <v>0</v>
      </c>
      <c r="W3449" s="25" t="s">
        <v>29</v>
      </c>
      <c r="X3449" s="25"/>
      <c r="Y3449" s="25" t="s">
        <v>29</v>
      </c>
      <c r="Z3449" s="25">
        <f t="shared" si="483"/>
        <v>0</v>
      </c>
      <c r="AA3449" s="24" t="s">
        <v>29</v>
      </c>
      <c r="AB3449" s="24"/>
      <c r="AC3449" s="25" t="s">
        <v>29</v>
      </c>
      <c r="AD3449" s="25">
        <f t="shared" si="484"/>
        <v>0</v>
      </c>
      <c r="AE3449" s="32">
        <f t="shared" si="485"/>
        <v>0</v>
      </c>
      <c r="AF3449" s="37">
        <f t="shared" si="478"/>
        <v>17.763964013123495</v>
      </c>
      <c r="AG3449" s="27"/>
    </row>
    <row r="3450" spans="1:33" x14ac:dyDescent="0.25">
      <c r="A3450" s="21">
        <v>2860054</v>
      </c>
      <c r="B3450" s="34">
        <v>1.3335909481398299E-4</v>
      </c>
      <c r="C3450" s="22">
        <v>1.61342035860921E-4</v>
      </c>
      <c r="D3450" s="22" t="s">
        <v>2624</v>
      </c>
      <c r="E3450" s="23">
        <v>264078478.077975</v>
      </c>
      <c r="F3450" s="23">
        <f t="shared" si="477"/>
        <v>35217.266796332995</v>
      </c>
      <c r="G3450" s="24" t="s">
        <v>24</v>
      </c>
      <c r="H3450" s="24">
        <v>2</v>
      </c>
      <c r="I3450" s="25" t="s">
        <v>62</v>
      </c>
      <c r="J3450" s="31">
        <f t="shared" si="479"/>
        <v>2</v>
      </c>
      <c r="K3450" s="24" t="s">
        <v>29</v>
      </c>
      <c r="L3450" s="24"/>
      <c r="M3450" s="25" t="s">
        <v>29</v>
      </c>
      <c r="N3450" s="25">
        <f t="shared" si="480"/>
        <v>0</v>
      </c>
      <c r="O3450" s="24" t="s">
        <v>29</v>
      </c>
      <c r="P3450" s="24"/>
      <c r="Q3450" s="25" t="s">
        <v>29</v>
      </c>
      <c r="R3450" s="25">
        <f t="shared" si="481"/>
        <v>0</v>
      </c>
      <c r="S3450" s="24" t="s">
        <v>29</v>
      </c>
      <c r="T3450" s="24"/>
      <c r="U3450" s="25" t="s">
        <v>29</v>
      </c>
      <c r="V3450" s="25">
        <f t="shared" si="482"/>
        <v>0</v>
      </c>
      <c r="W3450" s="25" t="s">
        <v>29</v>
      </c>
      <c r="X3450" s="25"/>
      <c r="Y3450" s="25" t="s">
        <v>29</v>
      </c>
      <c r="Z3450" s="25">
        <f t="shared" si="483"/>
        <v>0</v>
      </c>
      <c r="AA3450" s="24" t="s">
        <v>29</v>
      </c>
      <c r="AB3450" s="24"/>
      <c r="AC3450" s="25" t="s">
        <v>29</v>
      </c>
      <c r="AD3450" s="25">
        <f t="shared" si="484"/>
        <v>0</v>
      </c>
      <c r="AE3450" s="32">
        <f t="shared" si="485"/>
        <v>2</v>
      </c>
      <c r="AF3450" s="37">
        <f t="shared" si="478"/>
        <v>35217.266796332995</v>
      </c>
      <c r="AG3450" s="27"/>
    </row>
    <row r="3451" spans="1:33" x14ac:dyDescent="0.25">
      <c r="A3451" s="21">
        <v>2860057</v>
      </c>
      <c r="B3451" s="34">
        <v>7.4261384771824102E-5</v>
      </c>
      <c r="C3451" s="22">
        <v>8.3052683684672803E-5</v>
      </c>
      <c r="D3451" s="22" t="s">
        <v>2443</v>
      </c>
      <c r="E3451" s="23">
        <v>16473312.347340001</v>
      </c>
      <c r="F3451" s="23">
        <f t="shared" si="477"/>
        <v>1223.3309866922566</v>
      </c>
      <c r="G3451" s="24" t="s">
        <v>24</v>
      </c>
      <c r="H3451" s="24">
        <v>1</v>
      </c>
      <c r="I3451" s="25" t="s">
        <v>31</v>
      </c>
      <c r="J3451" s="31">
        <f t="shared" si="479"/>
        <v>1</v>
      </c>
      <c r="K3451" s="24" t="s">
        <v>29</v>
      </c>
      <c r="L3451" s="24"/>
      <c r="M3451" s="25" t="s">
        <v>29</v>
      </c>
      <c r="N3451" s="25">
        <f t="shared" si="480"/>
        <v>0</v>
      </c>
      <c r="O3451" s="24" t="s">
        <v>29</v>
      </c>
      <c r="P3451" s="24"/>
      <c r="Q3451" s="25" t="s">
        <v>29</v>
      </c>
      <c r="R3451" s="25">
        <f t="shared" si="481"/>
        <v>0</v>
      </c>
      <c r="S3451" s="24" t="s">
        <v>29</v>
      </c>
      <c r="T3451" s="24"/>
      <c r="U3451" s="25" t="s">
        <v>29</v>
      </c>
      <c r="V3451" s="25">
        <f t="shared" si="482"/>
        <v>0</v>
      </c>
      <c r="W3451" s="25" t="s">
        <v>29</v>
      </c>
      <c r="X3451" s="25"/>
      <c r="Y3451" s="25" t="s">
        <v>29</v>
      </c>
      <c r="Z3451" s="25">
        <f t="shared" si="483"/>
        <v>0</v>
      </c>
      <c r="AA3451" s="24" t="s">
        <v>29</v>
      </c>
      <c r="AB3451" s="24"/>
      <c r="AC3451" s="25" t="s">
        <v>29</v>
      </c>
      <c r="AD3451" s="25">
        <f t="shared" si="484"/>
        <v>0</v>
      </c>
      <c r="AE3451" s="32">
        <f t="shared" si="485"/>
        <v>1</v>
      </c>
      <c r="AF3451" s="37">
        <f t="shared" si="478"/>
        <v>1223.3309866922566</v>
      </c>
      <c r="AG3451" s="27"/>
    </row>
    <row r="3452" spans="1:33" x14ac:dyDescent="0.25">
      <c r="A3452" s="21">
        <v>2860059</v>
      </c>
      <c r="B3452" s="34">
        <v>2.75456423129347E-5</v>
      </c>
      <c r="C3452" s="22">
        <v>2.6449148093282798E-5</v>
      </c>
      <c r="D3452" s="22" t="s">
        <v>170</v>
      </c>
      <c r="E3452" s="23">
        <v>2591658551.4439902</v>
      </c>
      <c r="F3452" s="23">
        <f t="shared" si="477"/>
        <v>71388.899455334627</v>
      </c>
      <c r="G3452" s="24" t="s">
        <v>24</v>
      </c>
      <c r="H3452" s="24">
        <v>4</v>
      </c>
      <c r="I3452" s="25" t="s">
        <v>40</v>
      </c>
      <c r="J3452" s="31">
        <f t="shared" si="479"/>
        <v>4</v>
      </c>
      <c r="K3452" s="24" t="s">
        <v>29</v>
      </c>
      <c r="L3452" s="24"/>
      <c r="M3452" s="25" t="s">
        <v>29</v>
      </c>
      <c r="N3452" s="25">
        <f t="shared" si="480"/>
        <v>0</v>
      </c>
      <c r="O3452" s="24" t="s">
        <v>29</v>
      </c>
      <c r="P3452" s="24"/>
      <c r="Q3452" s="25" t="s">
        <v>29</v>
      </c>
      <c r="R3452" s="25">
        <f t="shared" si="481"/>
        <v>0</v>
      </c>
      <c r="S3452" s="24" t="s">
        <v>29</v>
      </c>
      <c r="T3452" s="24"/>
      <c r="U3452" s="25" t="s">
        <v>29</v>
      </c>
      <c r="V3452" s="25">
        <f t="shared" si="482"/>
        <v>0</v>
      </c>
      <c r="W3452" s="25" t="s">
        <v>29</v>
      </c>
      <c r="X3452" s="25"/>
      <c r="Y3452" s="25" t="s">
        <v>29</v>
      </c>
      <c r="Z3452" s="25">
        <f t="shared" si="483"/>
        <v>0</v>
      </c>
      <c r="AA3452" s="24" t="s">
        <v>29</v>
      </c>
      <c r="AB3452" s="24"/>
      <c r="AC3452" s="25" t="s">
        <v>29</v>
      </c>
      <c r="AD3452" s="25">
        <f t="shared" si="484"/>
        <v>0</v>
      </c>
      <c r="AE3452" s="32">
        <f t="shared" si="485"/>
        <v>4</v>
      </c>
      <c r="AF3452" s="37">
        <f t="shared" si="478"/>
        <v>71388.899455334627</v>
      </c>
      <c r="AG3452" s="27"/>
    </row>
    <row r="3453" spans="1:33" x14ac:dyDescent="0.25">
      <c r="A3453" s="21">
        <v>2860060</v>
      </c>
      <c r="B3453" s="34">
        <v>3.2096764436248898E-6</v>
      </c>
      <c r="C3453" s="22">
        <v>3.3493544544129102E-6</v>
      </c>
      <c r="D3453" s="22" t="s">
        <v>678</v>
      </c>
      <c r="E3453" s="23">
        <v>593360741.60442996</v>
      </c>
      <c r="F3453" s="23">
        <f t="shared" si="477"/>
        <v>1904.495994899534</v>
      </c>
      <c r="G3453" s="24" t="s">
        <v>24</v>
      </c>
      <c r="H3453" s="24">
        <v>5</v>
      </c>
      <c r="I3453" s="25" t="s">
        <v>38</v>
      </c>
      <c r="J3453" s="31">
        <f t="shared" si="479"/>
        <v>0</v>
      </c>
      <c r="K3453" s="24" t="s">
        <v>29</v>
      </c>
      <c r="L3453" s="24"/>
      <c r="M3453" s="25" t="s">
        <v>29</v>
      </c>
      <c r="N3453" s="25">
        <f t="shared" si="480"/>
        <v>0</v>
      </c>
      <c r="O3453" s="24" t="s">
        <v>29</v>
      </c>
      <c r="P3453" s="24"/>
      <c r="Q3453" s="25" t="s">
        <v>29</v>
      </c>
      <c r="R3453" s="25">
        <f t="shared" si="481"/>
        <v>0</v>
      </c>
      <c r="S3453" s="24" t="s">
        <v>29</v>
      </c>
      <c r="T3453" s="24"/>
      <c r="U3453" s="25" t="s">
        <v>29</v>
      </c>
      <c r="V3453" s="25">
        <f t="shared" si="482"/>
        <v>0</v>
      </c>
      <c r="W3453" s="25" t="s">
        <v>29</v>
      </c>
      <c r="X3453" s="25"/>
      <c r="Y3453" s="25" t="s">
        <v>29</v>
      </c>
      <c r="Z3453" s="25">
        <f t="shared" si="483"/>
        <v>0</v>
      </c>
      <c r="AA3453" s="24" t="s">
        <v>29</v>
      </c>
      <c r="AB3453" s="24"/>
      <c r="AC3453" s="25" t="s">
        <v>29</v>
      </c>
      <c r="AD3453" s="25">
        <f t="shared" si="484"/>
        <v>0</v>
      </c>
      <c r="AE3453" s="32">
        <f t="shared" si="485"/>
        <v>0</v>
      </c>
      <c r="AF3453" s="37">
        <f t="shared" si="478"/>
        <v>1904.495994899534</v>
      </c>
      <c r="AG3453" s="27"/>
    </row>
    <row r="3454" spans="1:33" x14ac:dyDescent="0.25">
      <c r="A3454" s="21">
        <v>2860071</v>
      </c>
      <c r="B3454" s="34">
        <v>4.3126782699323599E-7</v>
      </c>
      <c r="C3454" s="22">
        <v>4.4990087096076401E-7</v>
      </c>
      <c r="D3454" s="22" t="s">
        <v>1483</v>
      </c>
      <c r="E3454" s="23">
        <v>66376214.459184103</v>
      </c>
      <c r="F3454" s="23">
        <f t="shared" si="477"/>
        <v>28.625925773849339</v>
      </c>
      <c r="G3454" s="24" t="s">
        <v>24</v>
      </c>
      <c r="H3454" s="24">
        <v>2</v>
      </c>
      <c r="I3454" s="25" t="s">
        <v>37</v>
      </c>
      <c r="J3454" s="31">
        <f t="shared" si="479"/>
        <v>2</v>
      </c>
      <c r="K3454" s="24" t="s">
        <v>29</v>
      </c>
      <c r="L3454" s="24"/>
      <c r="M3454" s="25" t="s">
        <v>29</v>
      </c>
      <c r="N3454" s="25">
        <f t="shared" si="480"/>
        <v>0</v>
      </c>
      <c r="O3454" s="24" t="s">
        <v>29</v>
      </c>
      <c r="P3454" s="24"/>
      <c r="Q3454" s="25" t="s">
        <v>29</v>
      </c>
      <c r="R3454" s="25">
        <f t="shared" si="481"/>
        <v>0</v>
      </c>
      <c r="S3454" s="24" t="s">
        <v>29</v>
      </c>
      <c r="T3454" s="24"/>
      <c r="U3454" s="25" t="s">
        <v>29</v>
      </c>
      <c r="V3454" s="25">
        <f t="shared" si="482"/>
        <v>0</v>
      </c>
      <c r="W3454" s="25" t="s">
        <v>29</v>
      </c>
      <c r="X3454" s="25"/>
      <c r="Y3454" s="25" t="s">
        <v>29</v>
      </c>
      <c r="Z3454" s="25">
        <f t="shared" si="483"/>
        <v>0</v>
      </c>
      <c r="AA3454" s="24" t="s">
        <v>29</v>
      </c>
      <c r="AB3454" s="24"/>
      <c r="AC3454" s="25" t="s">
        <v>29</v>
      </c>
      <c r="AD3454" s="25">
        <f t="shared" si="484"/>
        <v>0</v>
      </c>
      <c r="AE3454" s="32">
        <f t="shared" si="485"/>
        <v>2</v>
      </c>
      <c r="AF3454" s="37">
        <f t="shared" si="478"/>
        <v>28.625925773849339</v>
      </c>
      <c r="AG3454" s="27"/>
    </row>
    <row r="3455" spans="1:33" x14ac:dyDescent="0.25">
      <c r="A3455" s="21">
        <v>2860077</v>
      </c>
      <c r="B3455" s="34">
        <v>3.8003795658352499E-5</v>
      </c>
      <c r="C3455" s="22">
        <v>4.1515679305879097E-5</v>
      </c>
      <c r="D3455" s="22" t="s">
        <v>711</v>
      </c>
      <c r="E3455" s="23">
        <v>798250664.39725006</v>
      </c>
      <c r="F3455" s="23">
        <f t="shared" si="477"/>
        <v>30336.555133897211</v>
      </c>
      <c r="G3455" s="24" t="s">
        <v>24</v>
      </c>
      <c r="H3455" s="24">
        <v>3</v>
      </c>
      <c r="I3455" s="25" t="s">
        <v>40</v>
      </c>
      <c r="J3455" s="31">
        <f t="shared" si="479"/>
        <v>3</v>
      </c>
      <c r="K3455" s="24" t="s">
        <v>29</v>
      </c>
      <c r="L3455" s="24"/>
      <c r="M3455" s="25" t="s">
        <v>29</v>
      </c>
      <c r="N3455" s="25">
        <f t="shared" si="480"/>
        <v>0</v>
      </c>
      <c r="O3455" s="24" t="s">
        <v>29</v>
      </c>
      <c r="P3455" s="24"/>
      <c r="Q3455" s="25" t="s">
        <v>29</v>
      </c>
      <c r="R3455" s="25">
        <f t="shared" si="481"/>
        <v>0</v>
      </c>
      <c r="S3455" s="24" t="s">
        <v>29</v>
      </c>
      <c r="T3455" s="24"/>
      <c r="U3455" s="25" t="s">
        <v>29</v>
      </c>
      <c r="V3455" s="25">
        <f t="shared" si="482"/>
        <v>0</v>
      </c>
      <c r="W3455" s="25" t="s">
        <v>29</v>
      </c>
      <c r="X3455" s="25"/>
      <c r="Y3455" s="25" t="s">
        <v>29</v>
      </c>
      <c r="Z3455" s="25">
        <f t="shared" si="483"/>
        <v>0</v>
      </c>
      <c r="AA3455" s="24" t="s">
        <v>29</v>
      </c>
      <c r="AB3455" s="24"/>
      <c r="AC3455" s="25" t="s">
        <v>29</v>
      </c>
      <c r="AD3455" s="25">
        <f t="shared" si="484"/>
        <v>0</v>
      </c>
      <c r="AE3455" s="32">
        <f t="shared" si="485"/>
        <v>3</v>
      </c>
      <c r="AF3455" s="37">
        <f t="shared" si="478"/>
        <v>30336.555133897211</v>
      </c>
      <c r="AG3455" s="27"/>
    </row>
    <row r="3456" spans="1:33" x14ac:dyDescent="0.25">
      <c r="A3456" s="21">
        <v>2860079</v>
      </c>
      <c r="B3456" s="34">
        <v>7.6578387477238996E-6</v>
      </c>
      <c r="C3456" s="22">
        <v>7.1461477961132104E-6</v>
      </c>
      <c r="D3456" s="22" t="s">
        <v>3584</v>
      </c>
      <c r="E3456" s="23">
        <v>62120820.194636703</v>
      </c>
      <c r="F3456" s="23">
        <f t="shared" si="477"/>
        <v>475.71122392687823</v>
      </c>
      <c r="G3456" s="24" t="s">
        <v>24</v>
      </c>
      <c r="H3456" s="24">
        <v>4</v>
      </c>
      <c r="I3456" s="25" t="s">
        <v>33</v>
      </c>
      <c r="J3456" s="31">
        <f t="shared" si="479"/>
        <v>0</v>
      </c>
      <c r="K3456" s="24" t="s">
        <v>24</v>
      </c>
      <c r="L3456" s="24">
        <v>3</v>
      </c>
      <c r="M3456" s="25" t="s">
        <v>66</v>
      </c>
      <c r="N3456" s="25">
        <f t="shared" si="480"/>
        <v>3</v>
      </c>
      <c r="O3456" s="24" t="s">
        <v>29</v>
      </c>
      <c r="P3456" s="24"/>
      <c r="Q3456" s="25" t="s">
        <v>29</v>
      </c>
      <c r="R3456" s="25">
        <f t="shared" si="481"/>
        <v>0</v>
      </c>
      <c r="S3456" s="24" t="s">
        <v>29</v>
      </c>
      <c r="T3456" s="24"/>
      <c r="U3456" s="25" t="s">
        <v>29</v>
      </c>
      <c r="V3456" s="25">
        <f t="shared" si="482"/>
        <v>0</v>
      </c>
      <c r="W3456" s="25" t="s">
        <v>29</v>
      </c>
      <c r="X3456" s="25"/>
      <c r="Y3456" s="25" t="s">
        <v>29</v>
      </c>
      <c r="Z3456" s="25">
        <f t="shared" si="483"/>
        <v>0</v>
      </c>
      <c r="AA3456" s="24" t="s">
        <v>29</v>
      </c>
      <c r="AB3456" s="24"/>
      <c r="AC3456" s="25" t="s">
        <v>29</v>
      </c>
      <c r="AD3456" s="25">
        <f t="shared" si="484"/>
        <v>0</v>
      </c>
      <c r="AE3456" s="32">
        <f t="shared" si="485"/>
        <v>3</v>
      </c>
      <c r="AF3456" s="37">
        <f t="shared" si="478"/>
        <v>475.71122392687823</v>
      </c>
      <c r="AG3456" s="27"/>
    </row>
    <row r="3457" spans="1:33" x14ac:dyDescent="0.25">
      <c r="A3457" s="21">
        <v>2860087</v>
      </c>
      <c r="B3457" s="34">
        <v>1.94591325879904E-5</v>
      </c>
      <c r="C3457" s="22">
        <v>2.1184474627925801E-5</v>
      </c>
      <c r="D3457" s="22" t="s">
        <v>1220</v>
      </c>
      <c r="E3457" s="23">
        <v>1060625692.96621</v>
      </c>
      <c r="F3457" s="23">
        <f t="shared" si="477"/>
        <v>20638.855985658676</v>
      </c>
      <c r="G3457" s="24" t="s">
        <v>24</v>
      </c>
      <c r="H3457" s="24">
        <v>2</v>
      </c>
      <c r="I3457" s="25" t="s">
        <v>40</v>
      </c>
      <c r="J3457" s="31">
        <f t="shared" si="479"/>
        <v>2</v>
      </c>
      <c r="K3457" s="24" t="s">
        <v>29</v>
      </c>
      <c r="L3457" s="24"/>
      <c r="M3457" s="25" t="s">
        <v>29</v>
      </c>
      <c r="N3457" s="25">
        <f t="shared" si="480"/>
        <v>0</v>
      </c>
      <c r="O3457" s="24" t="s">
        <v>29</v>
      </c>
      <c r="P3457" s="24"/>
      <c r="Q3457" s="25" t="s">
        <v>29</v>
      </c>
      <c r="R3457" s="25">
        <f t="shared" si="481"/>
        <v>0</v>
      </c>
      <c r="S3457" s="24" t="s">
        <v>29</v>
      </c>
      <c r="T3457" s="24"/>
      <c r="U3457" s="25" t="s">
        <v>29</v>
      </c>
      <c r="V3457" s="25">
        <f t="shared" si="482"/>
        <v>0</v>
      </c>
      <c r="W3457" s="25" t="s">
        <v>29</v>
      </c>
      <c r="X3457" s="25"/>
      <c r="Y3457" s="25" t="s">
        <v>29</v>
      </c>
      <c r="Z3457" s="25">
        <f t="shared" si="483"/>
        <v>0</v>
      </c>
      <c r="AA3457" s="24" t="s">
        <v>29</v>
      </c>
      <c r="AB3457" s="24"/>
      <c r="AC3457" s="25" t="s">
        <v>29</v>
      </c>
      <c r="AD3457" s="25">
        <f t="shared" si="484"/>
        <v>0</v>
      </c>
      <c r="AE3457" s="32">
        <f t="shared" si="485"/>
        <v>2</v>
      </c>
      <c r="AF3457" s="37">
        <f t="shared" si="478"/>
        <v>20638.855985658676</v>
      </c>
      <c r="AG3457" s="27"/>
    </row>
    <row r="3458" spans="1:33" x14ac:dyDescent="0.25">
      <c r="A3458" s="21">
        <v>2860090</v>
      </c>
      <c r="B3458" s="34">
        <v>3.6950183949549302E-5</v>
      </c>
      <c r="C3458" s="22">
        <v>3.7849457872130303E-5</v>
      </c>
      <c r="D3458" s="22" t="s">
        <v>833</v>
      </c>
      <c r="E3458" s="23">
        <v>1238554771.0866399</v>
      </c>
      <c r="F3458" s="23">
        <f t="shared" si="477"/>
        <v>45764.826623243272</v>
      </c>
      <c r="G3458" s="24" t="s">
        <v>24</v>
      </c>
      <c r="H3458" s="24">
        <v>4</v>
      </c>
      <c r="I3458" s="25" t="s">
        <v>40</v>
      </c>
      <c r="J3458" s="31">
        <f t="shared" si="479"/>
        <v>4</v>
      </c>
      <c r="K3458" s="24" t="s">
        <v>29</v>
      </c>
      <c r="L3458" s="24"/>
      <c r="M3458" s="25" t="s">
        <v>29</v>
      </c>
      <c r="N3458" s="25">
        <f t="shared" si="480"/>
        <v>0</v>
      </c>
      <c r="O3458" s="24" t="s">
        <v>29</v>
      </c>
      <c r="P3458" s="24"/>
      <c r="Q3458" s="25" t="s">
        <v>29</v>
      </c>
      <c r="R3458" s="25">
        <f t="shared" si="481"/>
        <v>0</v>
      </c>
      <c r="S3458" s="24" t="s">
        <v>29</v>
      </c>
      <c r="T3458" s="24"/>
      <c r="U3458" s="25" t="s">
        <v>29</v>
      </c>
      <c r="V3458" s="25">
        <f t="shared" si="482"/>
        <v>0</v>
      </c>
      <c r="W3458" s="25" t="s">
        <v>29</v>
      </c>
      <c r="X3458" s="25"/>
      <c r="Y3458" s="25" t="s">
        <v>29</v>
      </c>
      <c r="Z3458" s="25">
        <f t="shared" si="483"/>
        <v>0</v>
      </c>
      <c r="AA3458" s="24" t="s">
        <v>29</v>
      </c>
      <c r="AB3458" s="24"/>
      <c r="AC3458" s="25" t="s">
        <v>29</v>
      </c>
      <c r="AD3458" s="25">
        <f t="shared" si="484"/>
        <v>0</v>
      </c>
      <c r="AE3458" s="32">
        <f t="shared" si="485"/>
        <v>4</v>
      </c>
      <c r="AF3458" s="37">
        <f t="shared" si="478"/>
        <v>45764.826623243272</v>
      </c>
      <c r="AG3458" s="27"/>
    </row>
    <row r="3459" spans="1:33" x14ac:dyDescent="0.25">
      <c r="A3459" s="21">
        <v>2860091</v>
      </c>
      <c r="B3459" s="34">
        <v>6.9121454900544997E-6</v>
      </c>
      <c r="C3459" s="22">
        <v>7.3975154125149396E-6</v>
      </c>
      <c r="D3459" s="22" t="s">
        <v>2380</v>
      </c>
      <c r="E3459" s="23">
        <v>8570103.7533787508</v>
      </c>
      <c r="F3459" s="23">
        <f t="shared" si="477"/>
        <v>59.237804008216074</v>
      </c>
      <c r="G3459" s="24" t="s">
        <v>24</v>
      </c>
      <c r="H3459" s="24">
        <v>3</v>
      </c>
      <c r="I3459" s="25" t="s">
        <v>34</v>
      </c>
      <c r="J3459" s="31">
        <f t="shared" si="479"/>
        <v>0</v>
      </c>
      <c r="K3459" s="24" t="s">
        <v>29</v>
      </c>
      <c r="L3459" s="24"/>
      <c r="M3459" s="25" t="s">
        <v>29</v>
      </c>
      <c r="N3459" s="25">
        <f t="shared" si="480"/>
        <v>0</v>
      </c>
      <c r="O3459" s="24" t="s">
        <v>29</v>
      </c>
      <c r="P3459" s="24"/>
      <c r="Q3459" s="25" t="s">
        <v>29</v>
      </c>
      <c r="R3459" s="25">
        <f t="shared" si="481"/>
        <v>0</v>
      </c>
      <c r="S3459" s="24" t="s">
        <v>29</v>
      </c>
      <c r="T3459" s="24"/>
      <c r="U3459" s="25" t="s">
        <v>29</v>
      </c>
      <c r="V3459" s="25">
        <f t="shared" si="482"/>
        <v>0</v>
      </c>
      <c r="W3459" s="25" t="s">
        <v>29</v>
      </c>
      <c r="X3459" s="25"/>
      <c r="Y3459" s="25" t="s">
        <v>29</v>
      </c>
      <c r="Z3459" s="25">
        <f t="shared" si="483"/>
        <v>0</v>
      </c>
      <c r="AA3459" s="24" t="s">
        <v>29</v>
      </c>
      <c r="AB3459" s="24"/>
      <c r="AC3459" s="25" t="s">
        <v>29</v>
      </c>
      <c r="AD3459" s="25">
        <f t="shared" si="484"/>
        <v>0</v>
      </c>
      <c r="AE3459" s="32">
        <f t="shared" si="485"/>
        <v>0</v>
      </c>
      <c r="AF3459" s="37">
        <f t="shared" si="478"/>
        <v>59.237804008216074</v>
      </c>
      <c r="AG3459" s="27"/>
    </row>
    <row r="3460" spans="1:33" x14ac:dyDescent="0.25">
      <c r="A3460" s="21">
        <v>2860092</v>
      </c>
      <c r="B3460" s="34">
        <v>1.19501737979589E-5</v>
      </c>
      <c r="C3460" s="22">
        <v>1.1730532716031501E-5</v>
      </c>
      <c r="D3460" s="22" t="s">
        <v>3274</v>
      </c>
      <c r="E3460" s="23">
        <v>104188617.805158</v>
      </c>
      <c r="F3460" s="23">
        <f t="shared" si="477"/>
        <v>1245.0720905407534</v>
      </c>
      <c r="G3460" s="24" t="s">
        <v>24</v>
      </c>
      <c r="H3460" s="24">
        <v>3</v>
      </c>
      <c r="I3460" s="25" t="s">
        <v>25</v>
      </c>
      <c r="J3460" s="31">
        <f t="shared" si="479"/>
        <v>0</v>
      </c>
      <c r="K3460" s="24" t="s">
        <v>26</v>
      </c>
      <c r="L3460" s="24">
        <v>3</v>
      </c>
      <c r="M3460" s="25" t="s">
        <v>86</v>
      </c>
      <c r="N3460" s="25">
        <f t="shared" si="480"/>
        <v>0</v>
      </c>
      <c r="O3460" s="24" t="s">
        <v>24</v>
      </c>
      <c r="P3460" s="24">
        <v>4</v>
      </c>
      <c r="Q3460" s="25" t="s">
        <v>64</v>
      </c>
      <c r="R3460" s="25">
        <f t="shared" si="481"/>
        <v>4</v>
      </c>
      <c r="S3460" s="24" t="s">
        <v>29</v>
      </c>
      <c r="T3460" s="24"/>
      <c r="U3460" s="25" t="s">
        <v>29</v>
      </c>
      <c r="V3460" s="25">
        <f t="shared" si="482"/>
        <v>0</v>
      </c>
      <c r="W3460" s="25" t="s">
        <v>29</v>
      </c>
      <c r="X3460" s="25"/>
      <c r="Y3460" s="25" t="s">
        <v>29</v>
      </c>
      <c r="Z3460" s="25">
        <f t="shared" si="483"/>
        <v>0</v>
      </c>
      <c r="AA3460" s="24" t="s">
        <v>29</v>
      </c>
      <c r="AB3460" s="24"/>
      <c r="AC3460" s="25" t="s">
        <v>29</v>
      </c>
      <c r="AD3460" s="25">
        <f t="shared" si="484"/>
        <v>0</v>
      </c>
      <c r="AE3460" s="32">
        <f t="shared" si="485"/>
        <v>4</v>
      </c>
      <c r="AF3460" s="37">
        <f t="shared" si="478"/>
        <v>1245.0720905407534</v>
      </c>
      <c r="AG3460" s="27"/>
    </row>
    <row r="3461" spans="1:33" x14ac:dyDescent="0.25">
      <c r="A3461" s="21">
        <v>2860100</v>
      </c>
      <c r="B3461" s="34">
        <v>2.4596866014536399E-5</v>
      </c>
      <c r="C3461" s="22">
        <v>2.2173924727728699E-5</v>
      </c>
      <c r="D3461" s="22" t="s">
        <v>1292</v>
      </c>
      <c r="E3461" s="23">
        <v>1177573126.8798599</v>
      </c>
      <c r="F3461" s="23">
        <f t="shared" si="477"/>
        <v>28964.608424182585</v>
      </c>
      <c r="G3461" s="24" t="s">
        <v>24</v>
      </c>
      <c r="H3461" s="24">
        <v>2</v>
      </c>
      <c r="I3461" s="25" t="s">
        <v>34</v>
      </c>
      <c r="J3461" s="31">
        <f t="shared" si="479"/>
        <v>0</v>
      </c>
      <c r="K3461" s="24" t="s">
        <v>26</v>
      </c>
      <c r="L3461" s="24">
        <v>1</v>
      </c>
      <c r="M3461" s="25" t="s">
        <v>61</v>
      </c>
      <c r="N3461" s="25">
        <f t="shared" si="480"/>
        <v>0</v>
      </c>
      <c r="O3461" s="24" t="s">
        <v>24</v>
      </c>
      <c r="P3461" s="24">
        <v>5</v>
      </c>
      <c r="Q3461" s="25" t="s">
        <v>37</v>
      </c>
      <c r="R3461" s="25">
        <f t="shared" si="481"/>
        <v>5</v>
      </c>
      <c r="S3461" s="24" t="s">
        <v>29</v>
      </c>
      <c r="T3461" s="24"/>
      <c r="U3461" s="25" t="s">
        <v>29</v>
      </c>
      <c r="V3461" s="25">
        <f t="shared" si="482"/>
        <v>0</v>
      </c>
      <c r="W3461" s="25" t="s">
        <v>29</v>
      </c>
      <c r="X3461" s="25"/>
      <c r="Y3461" s="25" t="s">
        <v>29</v>
      </c>
      <c r="Z3461" s="25">
        <f t="shared" si="483"/>
        <v>0</v>
      </c>
      <c r="AA3461" s="24" t="s">
        <v>29</v>
      </c>
      <c r="AB3461" s="24"/>
      <c r="AC3461" s="25" t="s">
        <v>29</v>
      </c>
      <c r="AD3461" s="25">
        <f t="shared" si="484"/>
        <v>0</v>
      </c>
      <c r="AE3461" s="32">
        <f t="shared" si="485"/>
        <v>5</v>
      </c>
      <c r="AF3461" s="37">
        <f t="shared" si="478"/>
        <v>28964.608424182585</v>
      </c>
      <c r="AG3461" s="27"/>
    </row>
    <row r="3462" spans="1:33" x14ac:dyDescent="0.25">
      <c r="A3462" s="21">
        <v>2860104</v>
      </c>
      <c r="B3462" s="34">
        <v>2.5120885569010601E-4</v>
      </c>
      <c r="C3462" s="22">
        <v>2.7659819378900001E-4</v>
      </c>
      <c r="D3462" s="22" t="s">
        <v>1578</v>
      </c>
      <c r="E3462" s="23">
        <v>20447375.8280131</v>
      </c>
      <c r="F3462" s="23">
        <f t="shared" si="477"/>
        <v>5136.561883620705</v>
      </c>
      <c r="G3462" s="24" t="s">
        <v>24</v>
      </c>
      <c r="H3462" s="24">
        <v>1</v>
      </c>
      <c r="I3462" s="25" t="s">
        <v>39</v>
      </c>
      <c r="J3462" s="31">
        <f t="shared" si="479"/>
        <v>1</v>
      </c>
      <c r="K3462" s="24" t="s">
        <v>29</v>
      </c>
      <c r="L3462" s="24"/>
      <c r="M3462" s="25" t="s">
        <v>29</v>
      </c>
      <c r="N3462" s="25">
        <f t="shared" si="480"/>
        <v>0</v>
      </c>
      <c r="O3462" s="24" t="s">
        <v>29</v>
      </c>
      <c r="P3462" s="24"/>
      <c r="Q3462" s="25" t="s">
        <v>29</v>
      </c>
      <c r="R3462" s="25">
        <f t="shared" si="481"/>
        <v>0</v>
      </c>
      <c r="S3462" s="24" t="s">
        <v>29</v>
      </c>
      <c r="T3462" s="24"/>
      <c r="U3462" s="25" t="s">
        <v>29</v>
      </c>
      <c r="V3462" s="25">
        <f t="shared" si="482"/>
        <v>0</v>
      </c>
      <c r="W3462" s="25" t="s">
        <v>29</v>
      </c>
      <c r="X3462" s="25"/>
      <c r="Y3462" s="25" t="s">
        <v>29</v>
      </c>
      <c r="Z3462" s="25">
        <f t="shared" si="483"/>
        <v>0</v>
      </c>
      <c r="AA3462" s="24" t="s">
        <v>29</v>
      </c>
      <c r="AB3462" s="24"/>
      <c r="AC3462" s="25" t="s">
        <v>29</v>
      </c>
      <c r="AD3462" s="25">
        <f t="shared" si="484"/>
        <v>0</v>
      </c>
      <c r="AE3462" s="32">
        <f t="shared" si="485"/>
        <v>1</v>
      </c>
      <c r="AF3462" s="37">
        <f t="shared" si="478"/>
        <v>5136.561883620705</v>
      </c>
      <c r="AG3462" s="27"/>
    </row>
    <row r="3463" spans="1:33" x14ac:dyDescent="0.25">
      <c r="A3463" s="21">
        <v>2860106</v>
      </c>
      <c r="B3463" s="34">
        <v>6.9741146652225497E-7</v>
      </c>
      <c r="C3463" s="22">
        <v>7.9112551363172198E-7</v>
      </c>
      <c r="D3463" s="22" t="s">
        <v>1339</v>
      </c>
      <c r="E3463" s="23">
        <v>1114685765.2041099</v>
      </c>
      <c r="F3463" s="23">
        <f t="shared" si="477"/>
        <v>777.39463422248025</v>
      </c>
      <c r="G3463" s="24" t="s">
        <v>24</v>
      </c>
      <c r="H3463" s="24">
        <v>3</v>
      </c>
      <c r="I3463" s="25" t="s">
        <v>85</v>
      </c>
      <c r="J3463" s="31">
        <f t="shared" si="479"/>
        <v>0</v>
      </c>
      <c r="K3463" s="24" t="s">
        <v>26</v>
      </c>
      <c r="L3463" s="24">
        <v>1</v>
      </c>
      <c r="M3463" s="25" t="s">
        <v>35</v>
      </c>
      <c r="N3463" s="25">
        <f t="shared" si="480"/>
        <v>0</v>
      </c>
      <c r="O3463" s="24" t="s">
        <v>24</v>
      </c>
      <c r="P3463" s="24">
        <v>3</v>
      </c>
      <c r="Q3463" s="25" t="s">
        <v>36</v>
      </c>
      <c r="R3463" s="25">
        <f t="shared" si="481"/>
        <v>3</v>
      </c>
      <c r="S3463" s="24" t="s">
        <v>29</v>
      </c>
      <c r="T3463" s="24"/>
      <c r="U3463" s="25" t="s">
        <v>29</v>
      </c>
      <c r="V3463" s="25">
        <f t="shared" si="482"/>
        <v>0</v>
      </c>
      <c r="W3463" s="25" t="s">
        <v>29</v>
      </c>
      <c r="X3463" s="25"/>
      <c r="Y3463" s="25" t="s">
        <v>29</v>
      </c>
      <c r="Z3463" s="25">
        <f t="shared" si="483"/>
        <v>0</v>
      </c>
      <c r="AA3463" s="24" t="s">
        <v>29</v>
      </c>
      <c r="AB3463" s="24"/>
      <c r="AC3463" s="25" t="s">
        <v>29</v>
      </c>
      <c r="AD3463" s="25">
        <f t="shared" si="484"/>
        <v>0</v>
      </c>
      <c r="AE3463" s="32">
        <f t="shared" si="485"/>
        <v>3</v>
      </c>
      <c r="AF3463" s="37">
        <f t="shared" si="478"/>
        <v>777.39463422248025</v>
      </c>
      <c r="AG3463" s="27"/>
    </row>
    <row r="3464" spans="1:33" x14ac:dyDescent="0.25">
      <c r="A3464" s="21">
        <v>2860108</v>
      </c>
      <c r="B3464" s="34">
        <v>2.1616133346106401E-6</v>
      </c>
      <c r="C3464" s="22">
        <v>2.2821370337269301E-6</v>
      </c>
      <c r="D3464" s="22" t="s">
        <v>3294</v>
      </c>
      <c r="E3464" s="23">
        <v>100850833.652529</v>
      </c>
      <c r="F3464" s="23">
        <f t="shared" si="477"/>
        <v>218.00050682990619</v>
      </c>
      <c r="G3464" s="24" t="s">
        <v>24</v>
      </c>
      <c r="H3464" s="24">
        <v>1</v>
      </c>
      <c r="I3464" s="25" t="s">
        <v>40</v>
      </c>
      <c r="J3464" s="31">
        <f t="shared" si="479"/>
        <v>1</v>
      </c>
      <c r="K3464" s="24" t="s">
        <v>29</v>
      </c>
      <c r="L3464" s="24"/>
      <c r="M3464" s="25" t="s">
        <v>29</v>
      </c>
      <c r="N3464" s="25">
        <f t="shared" si="480"/>
        <v>0</v>
      </c>
      <c r="O3464" s="24" t="s">
        <v>29</v>
      </c>
      <c r="P3464" s="24"/>
      <c r="Q3464" s="25" t="s">
        <v>29</v>
      </c>
      <c r="R3464" s="25">
        <f t="shared" si="481"/>
        <v>0</v>
      </c>
      <c r="S3464" s="24" t="s">
        <v>29</v>
      </c>
      <c r="T3464" s="24"/>
      <c r="U3464" s="25" t="s">
        <v>29</v>
      </c>
      <c r="V3464" s="25">
        <f t="shared" si="482"/>
        <v>0</v>
      </c>
      <c r="W3464" s="25" t="s">
        <v>29</v>
      </c>
      <c r="X3464" s="25"/>
      <c r="Y3464" s="25" t="s">
        <v>29</v>
      </c>
      <c r="Z3464" s="25">
        <f t="shared" si="483"/>
        <v>0</v>
      </c>
      <c r="AA3464" s="24" t="s">
        <v>29</v>
      </c>
      <c r="AB3464" s="24"/>
      <c r="AC3464" s="25" t="s">
        <v>29</v>
      </c>
      <c r="AD3464" s="25">
        <f t="shared" si="484"/>
        <v>0</v>
      </c>
      <c r="AE3464" s="32">
        <f t="shared" si="485"/>
        <v>1</v>
      </c>
      <c r="AF3464" s="37">
        <f t="shared" si="478"/>
        <v>218.00050682990619</v>
      </c>
      <c r="AG3464" s="27"/>
    </row>
    <row r="3465" spans="1:33" x14ac:dyDescent="0.25">
      <c r="A3465" s="21">
        <v>2860110</v>
      </c>
      <c r="B3465" s="34">
        <v>1.6631410913552198E-5</v>
      </c>
      <c r="C3465" s="22">
        <v>1.9161716376667298E-5</v>
      </c>
      <c r="D3465" s="22" t="s">
        <v>2828</v>
      </c>
      <c r="E3465" s="23">
        <v>1806.08125129461</v>
      </c>
      <c r="F3465" s="23">
        <f t="shared" ref="F3465:F3528" si="486">E3465*B3465</f>
        <v>3.0037679433543185E-2</v>
      </c>
      <c r="G3465" s="24" t="s">
        <v>24</v>
      </c>
      <c r="H3465" s="24">
        <v>2</v>
      </c>
      <c r="I3465" s="25" t="s">
        <v>35</v>
      </c>
      <c r="J3465" s="31">
        <f t="shared" si="479"/>
        <v>0</v>
      </c>
      <c r="K3465" s="24" t="s">
        <v>29</v>
      </c>
      <c r="L3465" s="24"/>
      <c r="M3465" s="25" t="s">
        <v>29</v>
      </c>
      <c r="N3465" s="25">
        <f t="shared" si="480"/>
        <v>0</v>
      </c>
      <c r="O3465" s="24" t="s">
        <v>29</v>
      </c>
      <c r="P3465" s="24"/>
      <c r="Q3465" s="25" t="s">
        <v>29</v>
      </c>
      <c r="R3465" s="25">
        <f t="shared" si="481"/>
        <v>0</v>
      </c>
      <c r="S3465" s="24" t="s">
        <v>29</v>
      </c>
      <c r="T3465" s="24"/>
      <c r="U3465" s="25" t="s">
        <v>29</v>
      </c>
      <c r="V3465" s="25">
        <f t="shared" si="482"/>
        <v>0</v>
      </c>
      <c r="W3465" s="25" t="s">
        <v>29</v>
      </c>
      <c r="X3465" s="25"/>
      <c r="Y3465" s="25" t="s">
        <v>29</v>
      </c>
      <c r="Z3465" s="25">
        <f t="shared" si="483"/>
        <v>0</v>
      </c>
      <c r="AA3465" s="24" t="s">
        <v>29</v>
      </c>
      <c r="AB3465" s="24"/>
      <c r="AC3465" s="25" t="s">
        <v>29</v>
      </c>
      <c r="AD3465" s="25">
        <f t="shared" si="484"/>
        <v>0</v>
      </c>
      <c r="AE3465" s="32">
        <f t="shared" si="485"/>
        <v>0</v>
      </c>
      <c r="AF3465" s="37">
        <f t="shared" ref="AF3465:AF3528" si="487">B3465*E3465</f>
        <v>3.0037679433543185E-2</v>
      </c>
      <c r="AG3465" s="27"/>
    </row>
    <row r="3466" spans="1:33" x14ac:dyDescent="0.25">
      <c r="A3466" s="21">
        <v>2860116</v>
      </c>
      <c r="B3466" s="34">
        <v>6.5197673510325303E-5</v>
      </c>
      <c r="C3466" s="22">
        <v>7.2654877234023106E-5</v>
      </c>
      <c r="D3466" s="22" t="s">
        <v>1644</v>
      </c>
      <c r="E3466" s="23">
        <v>268598972.78219599</v>
      </c>
      <c r="F3466" s="23">
        <f t="shared" si="486"/>
        <v>17512.028132662366</v>
      </c>
      <c r="G3466" s="24" t="s">
        <v>24</v>
      </c>
      <c r="H3466" s="24">
        <v>1</v>
      </c>
      <c r="I3466" s="25" t="s">
        <v>40</v>
      </c>
      <c r="J3466" s="31">
        <f t="shared" ref="J3466:J3529" si="488">IF(LEFT(I3466,5)="US TX",H3466,0)</f>
        <v>1</v>
      </c>
      <c r="K3466" s="24" t="s">
        <v>29</v>
      </c>
      <c r="L3466" s="24"/>
      <c r="M3466" s="25" t="s">
        <v>29</v>
      </c>
      <c r="N3466" s="25">
        <f t="shared" ref="N3466:N3529" si="489">IF(LEFT(M3466,5)="US TX",L3466,0)</f>
        <v>0</v>
      </c>
      <c r="O3466" s="24" t="s">
        <v>29</v>
      </c>
      <c r="P3466" s="24"/>
      <c r="Q3466" s="25" t="s">
        <v>29</v>
      </c>
      <c r="R3466" s="25">
        <f t="shared" ref="R3466:R3529" si="490">IF(LEFT(Q3466,5)="US TX",P3466,0)</f>
        <v>0</v>
      </c>
      <c r="S3466" s="24" t="s">
        <v>29</v>
      </c>
      <c r="T3466" s="24"/>
      <c r="U3466" s="25" t="s">
        <v>29</v>
      </c>
      <c r="V3466" s="25">
        <f t="shared" ref="V3466:V3529" si="491">IF(LEFT(U3466,5)="US TX",T3466,0)</f>
        <v>0</v>
      </c>
      <c r="W3466" s="25" t="s">
        <v>29</v>
      </c>
      <c r="X3466" s="25"/>
      <c r="Y3466" s="25" t="s">
        <v>29</v>
      </c>
      <c r="Z3466" s="25">
        <f t="shared" ref="Z3466:Z3529" si="492">IF(LEFT(Y3466,5)="US TX",X3466,0)</f>
        <v>0</v>
      </c>
      <c r="AA3466" s="24" t="s">
        <v>29</v>
      </c>
      <c r="AB3466" s="24"/>
      <c r="AC3466" s="25" t="s">
        <v>29</v>
      </c>
      <c r="AD3466" s="25">
        <f t="shared" ref="AD3466:AD3529" si="493">IF(LEFT(AC3466,5)="US TX",AB3466,0)</f>
        <v>0</v>
      </c>
      <c r="AE3466" s="32">
        <f t="shared" ref="AE3466:AE3529" si="494">MAX(J3466,N3466,R3466,V3466,Z3466,AD3466)</f>
        <v>1</v>
      </c>
      <c r="AF3466" s="37">
        <f t="shared" si="487"/>
        <v>17512.028132662366</v>
      </c>
      <c r="AG3466" s="27"/>
    </row>
    <row r="3467" spans="1:33" x14ac:dyDescent="0.25">
      <c r="A3467" s="21">
        <v>2860121</v>
      </c>
      <c r="B3467" s="34">
        <v>7.3215738968554199E-6</v>
      </c>
      <c r="C3467" s="22">
        <v>7.7322260340758692E-6</v>
      </c>
      <c r="D3467" s="22" t="s">
        <v>1580</v>
      </c>
      <c r="E3467" s="23">
        <v>843534620.43094003</v>
      </c>
      <c r="F3467" s="23">
        <f t="shared" si="486"/>
        <v>6176.0010580410153</v>
      </c>
      <c r="G3467" s="24" t="s">
        <v>24</v>
      </c>
      <c r="H3467" s="24">
        <v>5</v>
      </c>
      <c r="I3467" s="25" t="s">
        <v>46</v>
      </c>
      <c r="J3467" s="31">
        <f t="shared" si="488"/>
        <v>0</v>
      </c>
      <c r="K3467" s="24" t="s">
        <v>24</v>
      </c>
      <c r="L3467" s="24">
        <v>4</v>
      </c>
      <c r="M3467" s="25" t="s">
        <v>35</v>
      </c>
      <c r="N3467" s="25">
        <f t="shared" si="489"/>
        <v>0</v>
      </c>
      <c r="O3467" s="24" t="s">
        <v>24</v>
      </c>
      <c r="P3467" s="24">
        <v>4</v>
      </c>
      <c r="Q3467" s="25" t="s">
        <v>31</v>
      </c>
      <c r="R3467" s="25">
        <f t="shared" si="490"/>
        <v>4</v>
      </c>
      <c r="S3467" s="24" t="s">
        <v>29</v>
      </c>
      <c r="T3467" s="24"/>
      <c r="U3467" s="25" t="s">
        <v>29</v>
      </c>
      <c r="V3467" s="25">
        <f t="shared" si="491"/>
        <v>0</v>
      </c>
      <c r="W3467" s="25" t="s">
        <v>29</v>
      </c>
      <c r="X3467" s="25"/>
      <c r="Y3467" s="25" t="s">
        <v>29</v>
      </c>
      <c r="Z3467" s="25">
        <f t="shared" si="492"/>
        <v>0</v>
      </c>
      <c r="AA3467" s="24" t="s">
        <v>29</v>
      </c>
      <c r="AB3467" s="24"/>
      <c r="AC3467" s="25" t="s">
        <v>29</v>
      </c>
      <c r="AD3467" s="25">
        <f t="shared" si="493"/>
        <v>0</v>
      </c>
      <c r="AE3467" s="32">
        <f t="shared" si="494"/>
        <v>4</v>
      </c>
      <c r="AF3467" s="37">
        <f t="shared" si="487"/>
        <v>6176.0010580410153</v>
      </c>
      <c r="AG3467" s="27"/>
    </row>
    <row r="3468" spans="1:33" x14ac:dyDescent="0.25">
      <c r="A3468" s="21">
        <v>2860122</v>
      </c>
      <c r="B3468" s="34">
        <v>5.5785900347125497E-5</v>
      </c>
      <c r="C3468" s="22">
        <v>5.7347644013697397E-5</v>
      </c>
      <c r="D3468" s="22" t="s">
        <v>2899</v>
      </c>
      <c r="E3468" s="23">
        <v>182846678.18823701</v>
      </c>
      <c r="F3468" s="23">
        <f t="shared" si="486"/>
        <v>10200.266568211915</v>
      </c>
      <c r="G3468" s="24" t="s">
        <v>24</v>
      </c>
      <c r="H3468" s="24">
        <v>3</v>
      </c>
      <c r="I3468" s="25" t="s">
        <v>38</v>
      </c>
      <c r="J3468" s="31">
        <f t="shared" si="488"/>
        <v>0</v>
      </c>
      <c r="K3468" s="24" t="s">
        <v>29</v>
      </c>
      <c r="L3468" s="24"/>
      <c r="M3468" s="25" t="s">
        <v>29</v>
      </c>
      <c r="N3468" s="25">
        <f t="shared" si="489"/>
        <v>0</v>
      </c>
      <c r="O3468" s="24" t="s">
        <v>29</v>
      </c>
      <c r="P3468" s="24"/>
      <c r="Q3468" s="25" t="s">
        <v>29</v>
      </c>
      <c r="R3468" s="25">
        <f t="shared" si="490"/>
        <v>0</v>
      </c>
      <c r="S3468" s="24" t="s">
        <v>29</v>
      </c>
      <c r="T3468" s="24"/>
      <c r="U3468" s="25" t="s">
        <v>29</v>
      </c>
      <c r="V3468" s="25">
        <f t="shared" si="491"/>
        <v>0</v>
      </c>
      <c r="W3468" s="25" t="s">
        <v>29</v>
      </c>
      <c r="X3468" s="25"/>
      <c r="Y3468" s="25" t="s">
        <v>29</v>
      </c>
      <c r="Z3468" s="25">
        <f t="shared" si="492"/>
        <v>0</v>
      </c>
      <c r="AA3468" s="24" t="s">
        <v>29</v>
      </c>
      <c r="AB3468" s="24"/>
      <c r="AC3468" s="25" t="s">
        <v>29</v>
      </c>
      <c r="AD3468" s="25">
        <f t="shared" si="493"/>
        <v>0</v>
      </c>
      <c r="AE3468" s="32">
        <f t="shared" si="494"/>
        <v>0</v>
      </c>
      <c r="AF3468" s="37">
        <f t="shared" si="487"/>
        <v>10200.266568211915</v>
      </c>
      <c r="AG3468" s="27"/>
    </row>
    <row r="3469" spans="1:33" x14ac:dyDescent="0.25">
      <c r="A3469" s="21">
        <v>2860132</v>
      </c>
      <c r="B3469" s="34">
        <v>3.9485151350629302E-6</v>
      </c>
      <c r="C3469" s="22">
        <v>4.1202214214929398E-6</v>
      </c>
      <c r="D3469" s="22" t="s">
        <v>184</v>
      </c>
      <c r="E3469" s="23">
        <v>11488349177.690001</v>
      </c>
      <c r="F3469" s="23">
        <f t="shared" si="486"/>
        <v>45361.920604996732</v>
      </c>
      <c r="G3469" s="24" t="s">
        <v>24</v>
      </c>
      <c r="H3469" s="24">
        <v>3</v>
      </c>
      <c r="I3469" s="25" t="s">
        <v>34</v>
      </c>
      <c r="J3469" s="31">
        <f t="shared" si="488"/>
        <v>0</v>
      </c>
      <c r="K3469" s="24" t="s">
        <v>26</v>
      </c>
      <c r="L3469" s="24">
        <v>3</v>
      </c>
      <c r="M3469" s="25" t="s">
        <v>35</v>
      </c>
      <c r="N3469" s="25">
        <f t="shared" si="489"/>
        <v>0</v>
      </c>
      <c r="O3469" s="24" t="s">
        <v>24</v>
      </c>
      <c r="P3469" s="24">
        <v>5</v>
      </c>
      <c r="Q3469" s="25" t="s">
        <v>64</v>
      </c>
      <c r="R3469" s="25">
        <f t="shared" si="490"/>
        <v>5</v>
      </c>
      <c r="S3469" s="24" t="s">
        <v>29</v>
      </c>
      <c r="T3469" s="24"/>
      <c r="U3469" s="25" t="s">
        <v>29</v>
      </c>
      <c r="V3469" s="25">
        <f t="shared" si="491"/>
        <v>0</v>
      </c>
      <c r="W3469" s="25" t="s">
        <v>29</v>
      </c>
      <c r="X3469" s="25"/>
      <c r="Y3469" s="25" t="s">
        <v>29</v>
      </c>
      <c r="Z3469" s="25">
        <f t="shared" si="492"/>
        <v>0</v>
      </c>
      <c r="AA3469" s="24" t="s">
        <v>29</v>
      </c>
      <c r="AB3469" s="24"/>
      <c r="AC3469" s="25" t="s">
        <v>29</v>
      </c>
      <c r="AD3469" s="25">
        <f t="shared" si="493"/>
        <v>0</v>
      </c>
      <c r="AE3469" s="32">
        <f t="shared" si="494"/>
        <v>5</v>
      </c>
      <c r="AF3469" s="37">
        <f t="shared" si="487"/>
        <v>45361.920604996732</v>
      </c>
      <c r="AG3469" s="27"/>
    </row>
    <row r="3470" spans="1:33" x14ac:dyDescent="0.25">
      <c r="A3470" s="21">
        <v>2860135</v>
      </c>
      <c r="B3470" s="34">
        <v>3.75826707129692E-5</v>
      </c>
      <c r="C3470" s="22">
        <v>3.9633223439411198E-5</v>
      </c>
      <c r="D3470" s="22" t="s">
        <v>2941</v>
      </c>
      <c r="E3470" s="23">
        <v>172060504.88113901</v>
      </c>
      <c r="F3470" s="23">
        <f t="shared" si="486"/>
        <v>6466.4932976550772</v>
      </c>
      <c r="G3470" s="24" t="s">
        <v>24</v>
      </c>
      <c r="H3470" s="24">
        <v>4</v>
      </c>
      <c r="I3470" s="25" t="s">
        <v>38</v>
      </c>
      <c r="J3470" s="31">
        <f t="shared" si="488"/>
        <v>0</v>
      </c>
      <c r="K3470" s="24" t="s">
        <v>29</v>
      </c>
      <c r="L3470" s="24"/>
      <c r="M3470" s="25" t="s">
        <v>29</v>
      </c>
      <c r="N3470" s="25">
        <f t="shared" si="489"/>
        <v>0</v>
      </c>
      <c r="O3470" s="24" t="s">
        <v>29</v>
      </c>
      <c r="P3470" s="24"/>
      <c r="Q3470" s="25" t="s">
        <v>29</v>
      </c>
      <c r="R3470" s="25">
        <f t="shared" si="490"/>
        <v>0</v>
      </c>
      <c r="S3470" s="24" t="s">
        <v>29</v>
      </c>
      <c r="T3470" s="24"/>
      <c r="U3470" s="25" t="s">
        <v>29</v>
      </c>
      <c r="V3470" s="25">
        <f t="shared" si="491"/>
        <v>0</v>
      </c>
      <c r="W3470" s="25" t="s">
        <v>29</v>
      </c>
      <c r="X3470" s="25"/>
      <c r="Y3470" s="25" t="s">
        <v>29</v>
      </c>
      <c r="Z3470" s="25">
        <f t="shared" si="492"/>
        <v>0</v>
      </c>
      <c r="AA3470" s="24" t="s">
        <v>29</v>
      </c>
      <c r="AB3470" s="24"/>
      <c r="AC3470" s="25" t="s">
        <v>29</v>
      </c>
      <c r="AD3470" s="25">
        <f t="shared" si="493"/>
        <v>0</v>
      </c>
      <c r="AE3470" s="32">
        <f t="shared" si="494"/>
        <v>0</v>
      </c>
      <c r="AF3470" s="37">
        <f t="shared" si="487"/>
        <v>6466.4932976550772</v>
      </c>
      <c r="AG3470" s="27"/>
    </row>
    <row r="3471" spans="1:33" x14ac:dyDescent="0.25">
      <c r="A3471" s="21">
        <v>2860138</v>
      </c>
      <c r="B3471" s="34">
        <v>2.5120885569010601E-4</v>
      </c>
      <c r="C3471" s="22">
        <v>2.7686814694725899E-4</v>
      </c>
      <c r="D3471" s="22" t="s">
        <v>1578</v>
      </c>
      <c r="E3471" s="23">
        <v>41795763.215311401</v>
      </c>
      <c r="F3471" s="23">
        <f t="shared" si="486"/>
        <v>10499.465850013003</v>
      </c>
      <c r="G3471" s="24" t="s">
        <v>24</v>
      </c>
      <c r="H3471" s="24">
        <v>1</v>
      </c>
      <c r="I3471" s="25" t="s">
        <v>39</v>
      </c>
      <c r="J3471" s="31">
        <f t="shared" si="488"/>
        <v>1</v>
      </c>
      <c r="K3471" s="24" t="s">
        <v>29</v>
      </c>
      <c r="L3471" s="24"/>
      <c r="M3471" s="25" t="s">
        <v>29</v>
      </c>
      <c r="N3471" s="25">
        <f t="shared" si="489"/>
        <v>0</v>
      </c>
      <c r="O3471" s="24" t="s">
        <v>29</v>
      </c>
      <c r="P3471" s="24"/>
      <c r="Q3471" s="25" t="s">
        <v>29</v>
      </c>
      <c r="R3471" s="25">
        <f t="shared" si="490"/>
        <v>0</v>
      </c>
      <c r="S3471" s="24" t="s">
        <v>29</v>
      </c>
      <c r="T3471" s="24"/>
      <c r="U3471" s="25" t="s">
        <v>29</v>
      </c>
      <c r="V3471" s="25">
        <f t="shared" si="491"/>
        <v>0</v>
      </c>
      <c r="W3471" s="25" t="s">
        <v>29</v>
      </c>
      <c r="X3471" s="25"/>
      <c r="Y3471" s="25" t="s">
        <v>29</v>
      </c>
      <c r="Z3471" s="25">
        <f t="shared" si="492"/>
        <v>0</v>
      </c>
      <c r="AA3471" s="24" t="s">
        <v>29</v>
      </c>
      <c r="AB3471" s="24"/>
      <c r="AC3471" s="25" t="s">
        <v>29</v>
      </c>
      <c r="AD3471" s="25">
        <f t="shared" si="493"/>
        <v>0</v>
      </c>
      <c r="AE3471" s="32">
        <f t="shared" si="494"/>
        <v>1</v>
      </c>
      <c r="AF3471" s="37">
        <f t="shared" si="487"/>
        <v>10499.465850013003</v>
      </c>
      <c r="AG3471" s="27"/>
    </row>
    <row r="3472" spans="1:33" x14ac:dyDescent="0.25">
      <c r="A3472" s="21">
        <v>2860139</v>
      </c>
      <c r="B3472" s="34">
        <v>5.3757884365781604E-6</v>
      </c>
      <c r="C3472" s="22">
        <v>5.0704572369330503E-6</v>
      </c>
      <c r="D3472" s="22" t="s">
        <v>2650</v>
      </c>
      <c r="E3472" s="23">
        <v>255697136.816856</v>
      </c>
      <c r="F3472" s="23">
        <f t="shared" si="486"/>
        <v>1374.5737113661983</v>
      </c>
      <c r="G3472" s="24" t="s">
        <v>24</v>
      </c>
      <c r="H3472" s="24">
        <v>2</v>
      </c>
      <c r="I3472" s="25" t="s">
        <v>33</v>
      </c>
      <c r="J3472" s="31">
        <f t="shared" si="488"/>
        <v>0</v>
      </c>
      <c r="K3472" s="24" t="s">
        <v>24</v>
      </c>
      <c r="L3472" s="24">
        <v>3</v>
      </c>
      <c r="M3472" s="25" t="s">
        <v>38</v>
      </c>
      <c r="N3472" s="25">
        <f t="shared" si="489"/>
        <v>0</v>
      </c>
      <c r="O3472" s="24" t="s">
        <v>29</v>
      </c>
      <c r="P3472" s="24"/>
      <c r="Q3472" s="25" t="s">
        <v>29</v>
      </c>
      <c r="R3472" s="25">
        <f t="shared" si="490"/>
        <v>0</v>
      </c>
      <c r="S3472" s="24" t="s">
        <v>29</v>
      </c>
      <c r="T3472" s="24"/>
      <c r="U3472" s="25" t="s">
        <v>29</v>
      </c>
      <c r="V3472" s="25">
        <f t="shared" si="491"/>
        <v>0</v>
      </c>
      <c r="W3472" s="25" t="s">
        <v>29</v>
      </c>
      <c r="X3472" s="25"/>
      <c r="Y3472" s="25" t="s">
        <v>29</v>
      </c>
      <c r="Z3472" s="25">
        <f t="shared" si="492"/>
        <v>0</v>
      </c>
      <c r="AA3472" s="24" t="s">
        <v>29</v>
      </c>
      <c r="AB3472" s="24"/>
      <c r="AC3472" s="25" t="s">
        <v>29</v>
      </c>
      <c r="AD3472" s="25">
        <f t="shared" si="493"/>
        <v>0</v>
      </c>
      <c r="AE3472" s="32">
        <f t="shared" si="494"/>
        <v>0</v>
      </c>
      <c r="AF3472" s="37">
        <f t="shared" si="487"/>
        <v>1374.5737113661983</v>
      </c>
      <c r="AG3472" s="27"/>
    </row>
    <row r="3473" spans="1:33" x14ac:dyDescent="0.25">
      <c r="A3473" s="21">
        <v>2860140</v>
      </c>
      <c r="B3473" s="34">
        <v>6.8841031709338798E-4</v>
      </c>
      <c r="C3473" s="22">
        <v>6.8933465167408904E-4</v>
      </c>
      <c r="D3473" s="22" t="s">
        <v>2324</v>
      </c>
      <c r="E3473" s="23">
        <v>374445974.10461402</v>
      </c>
      <c r="F3473" s="23">
        <f t="shared" si="486"/>
        <v>257772.47176769987</v>
      </c>
      <c r="G3473" s="24" t="s">
        <v>24</v>
      </c>
      <c r="H3473" s="24">
        <v>3</v>
      </c>
      <c r="I3473" s="25" t="s">
        <v>25</v>
      </c>
      <c r="J3473" s="31">
        <f t="shared" si="488"/>
        <v>0</v>
      </c>
      <c r="K3473" s="24" t="s">
        <v>24</v>
      </c>
      <c r="L3473" s="24">
        <v>3</v>
      </c>
      <c r="M3473" s="25" t="s">
        <v>64</v>
      </c>
      <c r="N3473" s="25">
        <f t="shared" si="489"/>
        <v>3</v>
      </c>
      <c r="O3473" s="24" t="s">
        <v>29</v>
      </c>
      <c r="P3473" s="24"/>
      <c r="Q3473" s="25" t="s">
        <v>29</v>
      </c>
      <c r="R3473" s="25">
        <f t="shared" si="490"/>
        <v>0</v>
      </c>
      <c r="S3473" s="24" t="s">
        <v>29</v>
      </c>
      <c r="T3473" s="24"/>
      <c r="U3473" s="25" t="s">
        <v>29</v>
      </c>
      <c r="V3473" s="25">
        <f t="shared" si="491"/>
        <v>0</v>
      </c>
      <c r="W3473" s="25" t="s">
        <v>29</v>
      </c>
      <c r="X3473" s="25"/>
      <c r="Y3473" s="25" t="s">
        <v>29</v>
      </c>
      <c r="Z3473" s="25">
        <f t="shared" si="492"/>
        <v>0</v>
      </c>
      <c r="AA3473" s="24" t="s">
        <v>29</v>
      </c>
      <c r="AB3473" s="24"/>
      <c r="AC3473" s="25" t="s">
        <v>29</v>
      </c>
      <c r="AD3473" s="25">
        <f t="shared" si="493"/>
        <v>0</v>
      </c>
      <c r="AE3473" s="32">
        <f t="shared" si="494"/>
        <v>3</v>
      </c>
      <c r="AF3473" s="37">
        <f t="shared" si="487"/>
        <v>257772.47176769987</v>
      </c>
      <c r="AG3473" s="27"/>
    </row>
    <row r="3474" spans="1:33" x14ac:dyDescent="0.25">
      <c r="A3474" s="21">
        <v>2860144</v>
      </c>
      <c r="B3474" s="34">
        <v>6.0683032656243901E-5</v>
      </c>
      <c r="C3474" s="22">
        <v>6.0190879577889098E-5</v>
      </c>
      <c r="D3474" s="22" t="s">
        <v>929</v>
      </c>
      <c r="E3474" s="23">
        <v>587954569.57626796</v>
      </c>
      <c r="F3474" s="23">
        <f t="shared" si="486"/>
        <v>35678.866345984497</v>
      </c>
      <c r="G3474" s="24" t="s">
        <v>24</v>
      </c>
      <c r="H3474" s="24">
        <v>4</v>
      </c>
      <c r="I3474" s="25" t="s">
        <v>44</v>
      </c>
      <c r="J3474" s="31">
        <f t="shared" si="488"/>
        <v>4</v>
      </c>
      <c r="K3474" s="24" t="s">
        <v>29</v>
      </c>
      <c r="L3474" s="24"/>
      <c r="M3474" s="25" t="s">
        <v>29</v>
      </c>
      <c r="N3474" s="25">
        <f t="shared" si="489"/>
        <v>0</v>
      </c>
      <c r="O3474" s="24" t="s">
        <v>29</v>
      </c>
      <c r="P3474" s="24"/>
      <c r="Q3474" s="25" t="s">
        <v>29</v>
      </c>
      <c r="R3474" s="25">
        <f t="shared" si="490"/>
        <v>0</v>
      </c>
      <c r="S3474" s="24" t="s">
        <v>29</v>
      </c>
      <c r="T3474" s="24"/>
      <c r="U3474" s="25" t="s">
        <v>29</v>
      </c>
      <c r="V3474" s="25">
        <f t="shared" si="491"/>
        <v>0</v>
      </c>
      <c r="W3474" s="25" t="s">
        <v>29</v>
      </c>
      <c r="X3474" s="25"/>
      <c r="Y3474" s="25" t="s">
        <v>29</v>
      </c>
      <c r="Z3474" s="25">
        <f t="shared" si="492"/>
        <v>0</v>
      </c>
      <c r="AA3474" s="24" t="s">
        <v>29</v>
      </c>
      <c r="AB3474" s="24"/>
      <c r="AC3474" s="25" t="s">
        <v>29</v>
      </c>
      <c r="AD3474" s="25">
        <f t="shared" si="493"/>
        <v>0</v>
      </c>
      <c r="AE3474" s="32">
        <f t="shared" si="494"/>
        <v>4</v>
      </c>
      <c r="AF3474" s="37">
        <f t="shared" si="487"/>
        <v>35678.866345984497</v>
      </c>
      <c r="AG3474" s="27"/>
    </row>
    <row r="3475" spans="1:33" x14ac:dyDescent="0.25">
      <c r="A3475" s="21">
        <v>2860150</v>
      </c>
      <c r="B3475" s="34">
        <v>1.1794709417713101E-4</v>
      </c>
      <c r="C3475" s="22">
        <v>1.3199553047786E-4</v>
      </c>
      <c r="D3475" s="22" t="s">
        <v>3291</v>
      </c>
      <c r="E3475" s="23">
        <v>6621292.3902880102</v>
      </c>
      <c r="F3475" s="23">
        <f t="shared" si="486"/>
        <v>780.96219713162077</v>
      </c>
      <c r="G3475" s="24" t="s">
        <v>24</v>
      </c>
      <c r="H3475" s="24">
        <v>1</v>
      </c>
      <c r="I3475" s="25" t="s">
        <v>49</v>
      </c>
      <c r="J3475" s="31">
        <f t="shared" si="488"/>
        <v>0</v>
      </c>
      <c r="K3475" s="24" t="s">
        <v>29</v>
      </c>
      <c r="L3475" s="24"/>
      <c r="M3475" s="25" t="s">
        <v>29</v>
      </c>
      <c r="N3475" s="25">
        <f t="shared" si="489"/>
        <v>0</v>
      </c>
      <c r="O3475" s="24" t="s">
        <v>29</v>
      </c>
      <c r="P3475" s="24"/>
      <c r="Q3475" s="25" t="s">
        <v>29</v>
      </c>
      <c r="R3475" s="25">
        <f t="shared" si="490"/>
        <v>0</v>
      </c>
      <c r="S3475" s="24" t="s">
        <v>29</v>
      </c>
      <c r="T3475" s="24"/>
      <c r="U3475" s="25" t="s">
        <v>29</v>
      </c>
      <c r="V3475" s="25">
        <f t="shared" si="491"/>
        <v>0</v>
      </c>
      <c r="W3475" s="25" t="s">
        <v>29</v>
      </c>
      <c r="X3475" s="25"/>
      <c r="Y3475" s="25" t="s">
        <v>29</v>
      </c>
      <c r="Z3475" s="25">
        <f t="shared" si="492"/>
        <v>0</v>
      </c>
      <c r="AA3475" s="24" t="s">
        <v>29</v>
      </c>
      <c r="AB3475" s="24"/>
      <c r="AC3475" s="25" t="s">
        <v>29</v>
      </c>
      <c r="AD3475" s="25">
        <f t="shared" si="493"/>
        <v>0</v>
      </c>
      <c r="AE3475" s="32">
        <f t="shared" si="494"/>
        <v>0</v>
      </c>
      <c r="AF3475" s="37">
        <f t="shared" si="487"/>
        <v>780.96219713162077</v>
      </c>
      <c r="AG3475" s="27"/>
    </row>
    <row r="3476" spans="1:33" x14ac:dyDescent="0.25">
      <c r="A3476" s="21">
        <v>2860153</v>
      </c>
      <c r="B3476" s="34">
        <v>8.6254034385792592E-6</v>
      </c>
      <c r="C3476" s="22">
        <v>1.05807492268831E-5</v>
      </c>
      <c r="D3476" s="22" t="s">
        <v>3535</v>
      </c>
      <c r="E3476" s="23">
        <v>68076640.195137501</v>
      </c>
      <c r="F3476" s="23">
        <f t="shared" si="486"/>
        <v>587.18848642606201</v>
      </c>
      <c r="G3476" s="24" t="s">
        <v>24</v>
      </c>
      <c r="H3476" s="24">
        <v>1</v>
      </c>
      <c r="I3476" s="25" t="s">
        <v>28</v>
      </c>
      <c r="J3476" s="31">
        <f t="shared" si="488"/>
        <v>1</v>
      </c>
      <c r="K3476" s="24" t="s">
        <v>29</v>
      </c>
      <c r="L3476" s="24"/>
      <c r="M3476" s="25" t="s">
        <v>29</v>
      </c>
      <c r="N3476" s="25">
        <f t="shared" si="489"/>
        <v>0</v>
      </c>
      <c r="O3476" s="24" t="s">
        <v>29</v>
      </c>
      <c r="P3476" s="24"/>
      <c r="Q3476" s="25" t="s">
        <v>29</v>
      </c>
      <c r="R3476" s="25">
        <f t="shared" si="490"/>
        <v>0</v>
      </c>
      <c r="S3476" s="24" t="s">
        <v>29</v>
      </c>
      <c r="T3476" s="24"/>
      <c r="U3476" s="25" t="s">
        <v>29</v>
      </c>
      <c r="V3476" s="25">
        <f t="shared" si="491"/>
        <v>0</v>
      </c>
      <c r="W3476" s="25" t="s">
        <v>29</v>
      </c>
      <c r="X3476" s="25"/>
      <c r="Y3476" s="25" t="s">
        <v>29</v>
      </c>
      <c r="Z3476" s="25">
        <f t="shared" si="492"/>
        <v>0</v>
      </c>
      <c r="AA3476" s="24" t="s">
        <v>29</v>
      </c>
      <c r="AB3476" s="24"/>
      <c r="AC3476" s="25" t="s">
        <v>29</v>
      </c>
      <c r="AD3476" s="25">
        <f t="shared" si="493"/>
        <v>0</v>
      </c>
      <c r="AE3476" s="32">
        <f t="shared" si="494"/>
        <v>1</v>
      </c>
      <c r="AF3476" s="37">
        <f t="shared" si="487"/>
        <v>587.18848642606201</v>
      </c>
      <c r="AG3476" s="27"/>
    </row>
    <row r="3477" spans="1:33" x14ac:dyDescent="0.25">
      <c r="A3477" s="21">
        <v>2860154</v>
      </c>
      <c r="B3477" s="34">
        <v>7.6326509352990206E-6</v>
      </c>
      <c r="C3477" s="22">
        <v>8.6683715634246398E-6</v>
      </c>
      <c r="D3477" s="22" t="s">
        <v>1405</v>
      </c>
      <c r="E3477" s="23">
        <v>1025962475.4699399</v>
      </c>
      <c r="F3477" s="23">
        <f t="shared" si="486"/>
        <v>7830.8134479773353</v>
      </c>
      <c r="G3477" s="24" t="s">
        <v>26</v>
      </c>
      <c r="H3477" s="24">
        <v>1</v>
      </c>
      <c r="I3477" s="25" t="s">
        <v>59</v>
      </c>
      <c r="J3477" s="31">
        <f t="shared" si="488"/>
        <v>0</v>
      </c>
      <c r="K3477" s="24" t="s">
        <v>26</v>
      </c>
      <c r="L3477" s="24">
        <v>3</v>
      </c>
      <c r="M3477" s="25" t="s">
        <v>38</v>
      </c>
      <c r="N3477" s="25">
        <f t="shared" si="489"/>
        <v>0</v>
      </c>
      <c r="O3477" s="24" t="s">
        <v>24</v>
      </c>
      <c r="P3477" s="24">
        <v>2</v>
      </c>
      <c r="Q3477" s="25" t="s">
        <v>41</v>
      </c>
      <c r="R3477" s="25">
        <f t="shared" si="490"/>
        <v>2</v>
      </c>
      <c r="S3477" s="24" t="s">
        <v>29</v>
      </c>
      <c r="T3477" s="24"/>
      <c r="U3477" s="25" t="s">
        <v>29</v>
      </c>
      <c r="V3477" s="25">
        <f t="shared" si="491"/>
        <v>0</v>
      </c>
      <c r="W3477" s="25" t="s">
        <v>29</v>
      </c>
      <c r="X3477" s="25"/>
      <c r="Y3477" s="25" t="s">
        <v>29</v>
      </c>
      <c r="Z3477" s="25">
        <f t="shared" si="492"/>
        <v>0</v>
      </c>
      <c r="AA3477" s="24" t="s">
        <v>29</v>
      </c>
      <c r="AB3477" s="24"/>
      <c r="AC3477" s="25" t="s">
        <v>29</v>
      </c>
      <c r="AD3477" s="25">
        <f t="shared" si="493"/>
        <v>0</v>
      </c>
      <c r="AE3477" s="32">
        <f t="shared" si="494"/>
        <v>2</v>
      </c>
      <c r="AF3477" s="37">
        <f t="shared" si="487"/>
        <v>7830.8134479773353</v>
      </c>
      <c r="AG3477" s="27"/>
    </row>
    <row r="3478" spans="1:33" x14ac:dyDescent="0.25">
      <c r="A3478" s="21">
        <v>2860157</v>
      </c>
      <c r="B3478" s="34">
        <v>1.9707279091994201E-5</v>
      </c>
      <c r="C3478" s="22">
        <v>2.21225427620623E-5</v>
      </c>
      <c r="D3478" s="22" t="s">
        <v>1644</v>
      </c>
      <c r="E3478" s="23">
        <v>23754954.608061999</v>
      </c>
      <c r="F3478" s="23">
        <f t="shared" si="486"/>
        <v>468.14552027873157</v>
      </c>
      <c r="G3478" s="24" t="s">
        <v>24</v>
      </c>
      <c r="H3478" s="24">
        <v>1</v>
      </c>
      <c r="I3478" s="25" t="s">
        <v>40</v>
      </c>
      <c r="J3478" s="31">
        <f t="shared" si="488"/>
        <v>1</v>
      </c>
      <c r="K3478" s="24" t="s">
        <v>29</v>
      </c>
      <c r="L3478" s="24"/>
      <c r="M3478" s="25" t="s">
        <v>29</v>
      </c>
      <c r="N3478" s="25">
        <f t="shared" si="489"/>
        <v>0</v>
      </c>
      <c r="O3478" s="24" t="s">
        <v>29</v>
      </c>
      <c r="P3478" s="24"/>
      <c r="Q3478" s="25" t="s">
        <v>29</v>
      </c>
      <c r="R3478" s="25">
        <f t="shared" si="490"/>
        <v>0</v>
      </c>
      <c r="S3478" s="24" t="s">
        <v>29</v>
      </c>
      <c r="T3478" s="24"/>
      <c r="U3478" s="25" t="s">
        <v>29</v>
      </c>
      <c r="V3478" s="25">
        <f t="shared" si="491"/>
        <v>0</v>
      </c>
      <c r="W3478" s="25" t="s">
        <v>29</v>
      </c>
      <c r="X3478" s="25"/>
      <c r="Y3478" s="25" t="s">
        <v>29</v>
      </c>
      <c r="Z3478" s="25">
        <f t="shared" si="492"/>
        <v>0</v>
      </c>
      <c r="AA3478" s="24" t="s">
        <v>29</v>
      </c>
      <c r="AB3478" s="24"/>
      <c r="AC3478" s="25" t="s">
        <v>29</v>
      </c>
      <c r="AD3478" s="25">
        <f t="shared" si="493"/>
        <v>0</v>
      </c>
      <c r="AE3478" s="32">
        <f t="shared" si="494"/>
        <v>1</v>
      </c>
      <c r="AF3478" s="37">
        <f t="shared" si="487"/>
        <v>468.14552027873157</v>
      </c>
      <c r="AG3478" s="27"/>
    </row>
    <row r="3479" spans="1:33" x14ac:dyDescent="0.25">
      <c r="A3479" s="21">
        <v>2860158</v>
      </c>
      <c r="B3479" s="34">
        <v>4.5088875811781902E-5</v>
      </c>
      <c r="C3479" s="22">
        <v>4.4789073058854398E-5</v>
      </c>
      <c r="D3479" s="22" t="s">
        <v>929</v>
      </c>
      <c r="E3479" s="23">
        <v>426919297.00943798</v>
      </c>
      <c r="F3479" s="23">
        <f t="shared" si="486"/>
        <v>19249.311164511782</v>
      </c>
      <c r="G3479" s="24" t="s">
        <v>24</v>
      </c>
      <c r="H3479" s="24">
        <v>4</v>
      </c>
      <c r="I3479" s="25" t="s">
        <v>44</v>
      </c>
      <c r="J3479" s="31">
        <f t="shared" si="488"/>
        <v>4</v>
      </c>
      <c r="K3479" s="24" t="s">
        <v>29</v>
      </c>
      <c r="L3479" s="24"/>
      <c r="M3479" s="25" t="s">
        <v>29</v>
      </c>
      <c r="N3479" s="25">
        <f t="shared" si="489"/>
        <v>0</v>
      </c>
      <c r="O3479" s="24" t="s">
        <v>29</v>
      </c>
      <c r="P3479" s="24"/>
      <c r="Q3479" s="25" t="s">
        <v>29</v>
      </c>
      <c r="R3479" s="25">
        <f t="shared" si="490"/>
        <v>0</v>
      </c>
      <c r="S3479" s="24" t="s">
        <v>29</v>
      </c>
      <c r="T3479" s="24"/>
      <c r="U3479" s="25" t="s">
        <v>29</v>
      </c>
      <c r="V3479" s="25">
        <f t="shared" si="491"/>
        <v>0</v>
      </c>
      <c r="W3479" s="25" t="s">
        <v>29</v>
      </c>
      <c r="X3479" s="25"/>
      <c r="Y3479" s="25" t="s">
        <v>29</v>
      </c>
      <c r="Z3479" s="25">
        <f t="shared" si="492"/>
        <v>0</v>
      </c>
      <c r="AA3479" s="24" t="s">
        <v>29</v>
      </c>
      <c r="AB3479" s="24"/>
      <c r="AC3479" s="25" t="s">
        <v>29</v>
      </c>
      <c r="AD3479" s="25">
        <f t="shared" si="493"/>
        <v>0</v>
      </c>
      <c r="AE3479" s="32">
        <f t="shared" si="494"/>
        <v>4</v>
      </c>
      <c r="AF3479" s="37">
        <f t="shared" si="487"/>
        <v>19249.311164511782</v>
      </c>
      <c r="AG3479" s="27"/>
    </row>
    <row r="3480" spans="1:33" x14ac:dyDescent="0.25">
      <c r="A3480" s="21">
        <v>2860170</v>
      </c>
      <c r="B3480" s="34">
        <v>1.1498135480953799E-4</v>
      </c>
      <c r="C3480" s="22">
        <v>1.35444407776729E-4</v>
      </c>
      <c r="D3480" s="22" t="s">
        <v>3571</v>
      </c>
      <c r="E3480" s="23">
        <v>62991531.170064099</v>
      </c>
      <c r="F3480" s="23">
        <f t="shared" si="486"/>
        <v>7242.8515954612121</v>
      </c>
      <c r="G3480" s="24" t="s">
        <v>24</v>
      </c>
      <c r="H3480" s="24">
        <v>1</v>
      </c>
      <c r="I3480" s="25" t="s">
        <v>41</v>
      </c>
      <c r="J3480" s="31">
        <f t="shared" si="488"/>
        <v>1</v>
      </c>
      <c r="K3480" s="24" t="s">
        <v>29</v>
      </c>
      <c r="L3480" s="24"/>
      <c r="M3480" s="25" t="s">
        <v>29</v>
      </c>
      <c r="N3480" s="25">
        <f t="shared" si="489"/>
        <v>0</v>
      </c>
      <c r="O3480" s="24" t="s">
        <v>29</v>
      </c>
      <c r="P3480" s="24"/>
      <c r="Q3480" s="25" t="s">
        <v>29</v>
      </c>
      <c r="R3480" s="25">
        <f t="shared" si="490"/>
        <v>0</v>
      </c>
      <c r="S3480" s="24" t="s">
        <v>29</v>
      </c>
      <c r="T3480" s="24"/>
      <c r="U3480" s="25" t="s">
        <v>29</v>
      </c>
      <c r="V3480" s="25">
        <f t="shared" si="491"/>
        <v>0</v>
      </c>
      <c r="W3480" s="25" t="s">
        <v>29</v>
      </c>
      <c r="X3480" s="25"/>
      <c r="Y3480" s="25" t="s">
        <v>29</v>
      </c>
      <c r="Z3480" s="25">
        <f t="shared" si="492"/>
        <v>0</v>
      </c>
      <c r="AA3480" s="24" t="s">
        <v>29</v>
      </c>
      <c r="AB3480" s="24"/>
      <c r="AC3480" s="25" t="s">
        <v>29</v>
      </c>
      <c r="AD3480" s="25">
        <f t="shared" si="493"/>
        <v>0</v>
      </c>
      <c r="AE3480" s="32">
        <f t="shared" si="494"/>
        <v>1</v>
      </c>
      <c r="AF3480" s="37">
        <f t="shared" si="487"/>
        <v>7242.8515954612121</v>
      </c>
      <c r="AG3480" s="27"/>
    </row>
    <row r="3481" spans="1:33" x14ac:dyDescent="0.25">
      <c r="A3481" s="21">
        <v>2860172</v>
      </c>
      <c r="B3481" s="34">
        <v>5.9820851133243302E-6</v>
      </c>
      <c r="C3481" s="22">
        <v>6.7735527305584201E-6</v>
      </c>
      <c r="D3481" s="22" t="s">
        <v>4365</v>
      </c>
      <c r="E3481" s="23">
        <v>7728533.1785798399</v>
      </c>
      <c r="F3481" s="23">
        <f t="shared" si="486"/>
        <v>46.232743275415629</v>
      </c>
      <c r="G3481" s="24" t="s">
        <v>24</v>
      </c>
      <c r="H3481" s="24">
        <v>4</v>
      </c>
      <c r="I3481" s="25" t="s">
        <v>79</v>
      </c>
      <c r="J3481" s="31">
        <f t="shared" si="488"/>
        <v>0</v>
      </c>
      <c r="K3481" s="24" t="s">
        <v>29</v>
      </c>
      <c r="L3481" s="24"/>
      <c r="M3481" s="25" t="s">
        <v>29</v>
      </c>
      <c r="N3481" s="25">
        <f t="shared" si="489"/>
        <v>0</v>
      </c>
      <c r="O3481" s="24" t="s">
        <v>29</v>
      </c>
      <c r="P3481" s="24"/>
      <c r="Q3481" s="25" t="s">
        <v>29</v>
      </c>
      <c r="R3481" s="25">
        <f t="shared" si="490"/>
        <v>0</v>
      </c>
      <c r="S3481" s="24" t="s">
        <v>29</v>
      </c>
      <c r="T3481" s="24"/>
      <c r="U3481" s="25" t="s">
        <v>29</v>
      </c>
      <c r="V3481" s="25">
        <f t="shared" si="491"/>
        <v>0</v>
      </c>
      <c r="W3481" s="25" t="s">
        <v>29</v>
      </c>
      <c r="X3481" s="25"/>
      <c r="Y3481" s="25" t="s">
        <v>29</v>
      </c>
      <c r="Z3481" s="25">
        <f t="shared" si="492"/>
        <v>0</v>
      </c>
      <c r="AA3481" s="24" t="s">
        <v>29</v>
      </c>
      <c r="AB3481" s="24"/>
      <c r="AC3481" s="25" t="s">
        <v>29</v>
      </c>
      <c r="AD3481" s="25">
        <f t="shared" si="493"/>
        <v>0</v>
      </c>
      <c r="AE3481" s="32">
        <f t="shared" si="494"/>
        <v>0</v>
      </c>
      <c r="AF3481" s="37">
        <f t="shared" si="487"/>
        <v>46.232743275415629</v>
      </c>
      <c r="AG3481" s="27"/>
    </row>
    <row r="3482" spans="1:33" x14ac:dyDescent="0.25">
      <c r="A3482" s="21">
        <v>2860173</v>
      </c>
      <c r="B3482" s="34">
        <v>1.95597213163642E-5</v>
      </c>
      <c r="C3482" s="22">
        <v>2.16867007877923E-5</v>
      </c>
      <c r="D3482" s="22" t="s">
        <v>1861</v>
      </c>
      <c r="E3482" s="23">
        <v>36193128.145401202</v>
      </c>
      <c r="F3482" s="23">
        <f t="shared" si="486"/>
        <v>707.92750009150495</v>
      </c>
      <c r="G3482" s="24" t="s">
        <v>24</v>
      </c>
      <c r="H3482" s="24">
        <v>1</v>
      </c>
      <c r="I3482" s="25" t="s">
        <v>36</v>
      </c>
      <c r="J3482" s="31">
        <f t="shared" si="488"/>
        <v>1</v>
      </c>
      <c r="K3482" s="24" t="s">
        <v>29</v>
      </c>
      <c r="L3482" s="24"/>
      <c r="M3482" s="25" t="s">
        <v>29</v>
      </c>
      <c r="N3482" s="25">
        <f t="shared" si="489"/>
        <v>0</v>
      </c>
      <c r="O3482" s="24" t="s">
        <v>29</v>
      </c>
      <c r="P3482" s="24"/>
      <c r="Q3482" s="25" t="s">
        <v>29</v>
      </c>
      <c r="R3482" s="25">
        <f t="shared" si="490"/>
        <v>0</v>
      </c>
      <c r="S3482" s="24" t="s">
        <v>29</v>
      </c>
      <c r="T3482" s="24"/>
      <c r="U3482" s="25" t="s">
        <v>29</v>
      </c>
      <c r="V3482" s="25">
        <f t="shared" si="491"/>
        <v>0</v>
      </c>
      <c r="W3482" s="25" t="s">
        <v>29</v>
      </c>
      <c r="X3482" s="25"/>
      <c r="Y3482" s="25" t="s">
        <v>29</v>
      </c>
      <c r="Z3482" s="25">
        <f t="shared" si="492"/>
        <v>0</v>
      </c>
      <c r="AA3482" s="24" t="s">
        <v>29</v>
      </c>
      <c r="AB3482" s="24"/>
      <c r="AC3482" s="25" t="s">
        <v>29</v>
      </c>
      <c r="AD3482" s="25">
        <f t="shared" si="493"/>
        <v>0</v>
      </c>
      <c r="AE3482" s="32">
        <f t="shared" si="494"/>
        <v>1</v>
      </c>
      <c r="AF3482" s="37">
        <f t="shared" si="487"/>
        <v>707.92750009150495</v>
      </c>
      <c r="AG3482" s="27"/>
    </row>
    <row r="3483" spans="1:33" x14ac:dyDescent="0.25">
      <c r="A3483" s="21">
        <v>2860178</v>
      </c>
      <c r="B3483" s="34">
        <v>1.2611970511873E-5</v>
      </c>
      <c r="C3483" s="22">
        <v>1.2522426180921599E-5</v>
      </c>
      <c r="D3483" s="22" t="s">
        <v>482</v>
      </c>
      <c r="E3483" s="23">
        <v>551739913.06385195</v>
      </c>
      <c r="F3483" s="23">
        <f t="shared" si="486"/>
        <v>6958.5275137846729</v>
      </c>
      <c r="G3483" s="24" t="s">
        <v>24</v>
      </c>
      <c r="H3483" s="24">
        <v>3</v>
      </c>
      <c r="I3483" s="25" t="s">
        <v>41</v>
      </c>
      <c r="J3483" s="31">
        <f t="shared" si="488"/>
        <v>3</v>
      </c>
      <c r="K3483" s="24" t="s">
        <v>29</v>
      </c>
      <c r="L3483" s="24"/>
      <c r="M3483" s="25" t="s">
        <v>29</v>
      </c>
      <c r="N3483" s="25">
        <f t="shared" si="489"/>
        <v>0</v>
      </c>
      <c r="O3483" s="24" t="s">
        <v>29</v>
      </c>
      <c r="P3483" s="24"/>
      <c r="Q3483" s="25" t="s">
        <v>29</v>
      </c>
      <c r="R3483" s="25">
        <f t="shared" si="490"/>
        <v>0</v>
      </c>
      <c r="S3483" s="24" t="s">
        <v>29</v>
      </c>
      <c r="T3483" s="24"/>
      <c r="U3483" s="25" t="s">
        <v>29</v>
      </c>
      <c r="V3483" s="25">
        <f t="shared" si="491"/>
        <v>0</v>
      </c>
      <c r="W3483" s="25" t="s">
        <v>29</v>
      </c>
      <c r="X3483" s="25"/>
      <c r="Y3483" s="25" t="s">
        <v>29</v>
      </c>
      <c r="Z3483" s="25">
        <f t="shared" si="492"/>
        <v>0</v>
      </c>
      <c r="AA3483" s="24" t="s">
        <v>29</v>
      </c>
      <c r="AB3483" s="24"/>
      <c r="AC3483" s="25" t="s">
        <v>29</v>
      </c>
      <c r="AD3483" s="25">
        <f t="shared" si="493"/>
        <v>0</v>
      </c>
      <c r="AE3483" s="32">
        <f t="shared" si="494"/>
        <v>3</v>
      </c>
      <c r="AF3483" s="37">
        <f t="shared" si="487"/>
        <v>6958.5275137846729</v>
      </c>
      <c r="AG3483" s="27"/>
    </row>
    <row r="3484" spans="1:33" x14ac:dyDescent="0.25">
      <c r="A3484" s="21">
        <v>2860179</v>
      </c>
      <c r="B3484" s="34">
        <v>3.3937065000000101E-4</v>
      </c>
      <c r="C3484" s="22">
        <v>3.8346305801535902E-4</v>
      </c>
      <c r="D3484" s="22" t="s">
        <v>3941</v>
      </c>
      <c r="E3484" s="23">
        <v>4669373.6278711502</v>
      </c>
      <c r="F3484" s="23">
        <f t="shared" si="486"/>
        <v>1584.6483631834951</v>
      </c>
      <c r="G3484" s="24" t="s">
        <v>26</v>
      </c>
      <c r="H3484" s="24">
        <v>0</v>
      </c>
      <c r="I3484" s="25" t="s">
        <v>44</v>
      </c>
      <c r="J3484" s="31">
        <f t="shared" si="488"/>
        <v>0</v>
      </c>
      <c r="K3484" s="24" t="s">
        <v>29</v>
      </c>
      <c r="L3484" s="24"/>
      <c r="M3484" s="25" t="s">
        <v>29</v>
      </c>
      <c r="N3484" s="25">
        <f t="shared" si="489"/>
        <v>0</v>
      </c>
      <c r="O3484" s="24" t="s">
        <v>29</v>
      </c>
      <c r="P3484" s="24"/>
      <c r="Q3484" s="25" t="s">
        <v>29</v>
      </c>
      <c r="R3484" s="25">
        <f t="shared" si="490"/>
        <v>0</v>
      </c>
      <c r="S3484" s="24" t="s">
        <v>29</v>
      </c>
      <c r="T3484" s="24"/>
      <c r="U3484" s="25" t="s">
        <v>29</v>
      </c>
      <c r="V3484" s="25">
        <f t="shared" si="491"/>
        <v>0</v>
      </c>
      <c r="W3484" s="25" t="s">
        <v>29</v>
      </c>
      <c r="X3484" s="25"/>
      <c r="Y3484" s="25" t="s">
        <v>29</v>
      </c>
      <c r="Z3484" s="25">
        <f t="shared" si="492"/>
        <v>0</v>
      </c>
      <c r="AA3484" s="24" t="s">
        <v>29</v>
      </c>
      <c r="AB3484" s="24"/>
      <c r="AC3484" s="25" t="s">
        <v>29</v>
      </c>
      <c r="AD3484" s="25">
        <f t="shared" si="493"/>
        <v>0</v>
      </c>
      <c r="AE3484" s="32">
        <f t="shared" si="494"/>
        <v>0</v>
      </c>
      <c r="AF3484" s="37">
        <f t="shared" si="487"/>
        <v>1584.6483631834951</v>
      </c>
      <c r="AG3484" s="27"/>
    </row>
    <row r="3485" spans="1:33" x14ac:dyDescent="0.25">
      <c r="A3485" s="21">
        <v>2860185</v>
      </c>
      <c r="B3485" s="34">
        <v>1.02762987614949E-5</v>
      </c>
      <c r="C3485" s="22">
        <v>1.04389438922994E-5</v>
      </c>
      <c r="D3485" s="22" t="s">
        <v>1019</v>
      </c>
      <c r="E3485" s="23">
        <v>1662529130.1557701</v>
      </c>
      <c r="F3485" s="23">
        <f t="shared" si="486"/>
        <v>17084.646041168933</v>
      </c>
      <c r="G3485" s="24" t="s">
        <v>24</v>
      </c>
      <c r="H3485" s="24">
        <v>4</v>
      </c>
      <c r="I3485" s="25" t="s">
        <v>100</v>
      </c>
      <c r="J3485" s="31">
        <f t="shared" si="488"/>
        <v>0</v>
      </c>
      <c r="K3485" s="24" t="s">
        <v>26</v>
      </c>
      <c r="L3485" s="24">
        <v>1</v>
      </c>
      <c r="M3485" s="25" t="s">
        <v>38</v>
      </c>
      <c r="N3485" s="25">
        <f t="shared" si="489"/>
        <v>0</v>
      </c>
      <c r="O3485" s="24" t="s">
        <v>24</v>
      </c>
      <c r="P3485" s="24">
        <v>3</v>
      </c>
      <c r="Q3485" s="25" t="s">
        <v>37</v>
      </c>
      <c r="R3485" s="25">
        <f t="shared" si="490"/>
        <v>3</v>
      </c>
      <c r="S3485" s="24" t="s">
        <v>29</v>
      </c>
      <c r="T3485" s="24"/>
      <c r="U3485" s="25" t="s">
        <v>29</v>
      </c>
      <c r="V3485" s="25">
        <f t="shared" si="491"/>
        <v>0</v>
      </c>
      <c r="W3485" s="25" t="s">
        <v>29</v>
      </c>
      <c r="X3485" s="25"/>
      <c r="Y3485" s="25" t="s">
        <v>29</v>
      </c>
      <c r="Z3485" s="25">
        <f t="shared" si="492"/>
        <v>0</v>
      </c>
      <c r="AA3485" s="24" t="s">
        <v>29</v>
      </c>
      <c r="AB3485" s="24"/>
      <c r="AC3485" s="25" t="s">
        <v>29</v>
      </c>
      <c r="AD3485" s="25">
        <f t="shared" si="493"/>
        <v>0</v>
      </c>
      <c r="AE3485" s="32">
        <f t="shared" si="494"/>
        <v>3</v>
      </c>
      <c r="AF3485" s="37">
        <f t="shared" si="487"/>
        <v>17084.646041168933</v>
      </c>
      <c r="AG3485" s="27"/>
    </row>
    <row r="3486" spans="1:33" x14ac:dyDescent="0.25">
      <c r="A3486" s="21">
        <v>2860186</v>
      </c>
      <c r="B3486" s="34">
        <v>2.37145939518943E-5</v>
      </c>
      <c r="C3486" s="22">
        <v>2.6019130567982502E-5</v>
      </c>
      <c r="D3486" s="22" t="s">
        <v>632</v>
      </c>
      <c r="E3486" s="23">
        <v>2809557291.5795999</v>
      </c>
      <c r="F3486" s="23">
        <f t="shared" si="486"/>
        <v>66627.510354394108</v>
      </c>
      <c r="G3486" s="24" t="s">
        <v>26</v>
      </c>
      <c r="H3486" s="24">
        <v>2</v>
      </c>
      <c r="I3486" s="25" t="s">
        <v>35</v>
      </c>
      <c r="J3486" s="31">
        <f t="shared" si="488"/>
        <v>0</v>
      </c>
      <c r="K3486" s="24" t="s">
        <v>24</v>
      </c>
      <c r="L3486" s="24">
        <v>4</v>
      </c>
      <c r="M3486" s="25" t="s">
        <v>40</v>
      </c>
      <c r="N3486" s="25">
        <f t="shared" si="489"/>
        <v>4</v>
      </c>
      <c r="O3486" s="24" t="s">
        <v>29</v>
      </c>
      <c r="P3486" s="24"/>
      <c r="Q3486" s="25" t="s">
        <v>29</v>
      </c>
      <c r="R3486" s="25">
        <f t="shared" si="490"/>
        <v>0</v>
      </c>
      <c r="S3486" s="24" t="s">
        <v>29</v>
      </c>
      <c r="T3486" s="24"/>
      <c r="U3486" s="25" t="s">
        <v>29</v>
      </c>
      <c r="V3486" s="25">
        <f t="shared" si="491"/>
        <v>0</v>
      </c>
      <c r="W3486" s="25" t="s">
        <v>29</v>
      </c>
      <c r="X3486" s="25"/>
      <c r="Y3486" s="25" t="s">
        <v>29</v>
      </c>
      <c r="Z3486" s="25">
        <f t="shared" si="492"/>
        <v>0</v>
      </c>
      <c r="AA3486" s="24" t="s">
        <v>29</v>
      </c>
      <c r="AB3486" s="24"/>
      <c r="AC3486" s="25" t="s">
        <v>29</v>
      </c>
      <c r="AD3486" s="25">
        <f t="shared" si="493"/>
        <v>0</v>
      </c>
      <c r="AE3486" s="32">
        <f t="shared" si="494"/>
        <v>4</v>
      </c>
      <c r="AF3486" s="37">
        <f t="shared" si="487"/>
        <v>66627.510354394108</v>
      </c>
      <c r="AG3486" s="27"/>
    </row>
    <row r="3487" spans="1:33" x14ac:dyDescent="0.25">
      <c r="A3487" s="21">
        <v>2860188</v>
      </c>
      <c r="B3487" s="34">
        <v>4.8189759315343998E-6</v>
      </c>
      <c r="C3487" s="22">
        <v>5.6163040035553099E-6</v>
      </c>
      <c r="D3487" s="22" t="s">
        <v>2957</v>
      </c>
      <c r="E3487" s="23">
        <v>168776933.34197101</v>
      </c>
      <c r="F3487" s="23">
        <f t="shared" si="486"/>
        <v>813.33197957314405</v>
      </c>
      <c r="G3487" s="24" t="s">
        <v>24</v>
      </c>
      <c r="H3487" s="24">
        <v>4</v>
      </c>
      <c r="I3487" s="25" t="s">
        <v>25</v>
      </c>
      <c r="J3487" s="31">
        <f t="shared" si="488"/>
        <v>0</v>
      </c>
      <c r="K3487" s="24" t="s">
        <v>24</v>
      </c>
      <c r="L3487" s="24">
        <v>3</v>
      </c>
      <c r="M3487" s="25" t="s">
        <v>44</v>
      </c>
      <c r="N3487" s="25">
        <f t="shared" si="489"/>
        <v>3</v>
      </c>
      <c r="O3487" s="24" t="s">
        <v>29</v>
      </c>
      <c r="P3487" s="24"/>
      <c r="Q3487" s="25" t="s">
        <v>29</v>
      </c>
      <c r="R3487" s="25">
        <f t="shared" si="490"/>
        <v>0</v>
      </c>
      <c r="S3487" s="24" t="s">
        <v>29</v>
      </c>
      <c r="T3487" s="24"/>
      <c r="U3487" s="25" t="s">
        <v>29</v>
      </c>
      <c r="V3487" s="25">
        <f t="shared" si="491"/>
        <v>0</v>
      </c>
      <c r="W3487" s="25" t="s">
        <v>29</v>
      </c>
      <c r="X3487" s="25"/>
      <c r="Y3487" s="25" t="s">
        <v>29</v>
      </c>
      <c r="Z3487" s="25">
        <f t="shared" si="492"/>
        <v>0</v>
      </c>
      <c r="AA3487" s="24" t="s">
        <v>29</v>
      </c>
      <c r="AB3487" s="24"/>
      <c r="AC3487" s="25" t="s">
        <v>29</v>
      </c>
      <c r="AD3487" s="25">
        <f t="shared" si="493"/>
        <v>0</v>
      </c>
      <c r="AE3487" s="32">
        <f t="shared" si="494"/>
        <v>3</v>
      </c>
      <c r="AF3487" s="37">
        <f t="shared" si="487"/>
        <v>813.33197957314405</v>
      </c>
      <c r="AG3487" s="27"/>
    </row>
    <row r="3488" spans="1:33" x14ac:dyDescent="0.25">
      <c r="A3488" s="21">
        <v>2860190</v>
      </c>
      <c r="B3488" s="34">
        <v>4.6857342890482598E-5</v>
      </c>
      <c r="C3488" s="22">
        <v>4.5308382343085998E-5</v>
      </c>
      <c r="D3488" s="22" t="s">
        <v>669</v>
      </c>
      <c r="E3488" s="23">
        <v>2651854110.77425</v>
      </c>
      <c r="F3488" s="23">
        <f t="shared" si="486"/>
        <v>124258.83736408486</v>
      </c>
      <c r="G3488" s="24" t="s">
        <v>24</v>
      </c>
      <c r="H3488" s="24">
        <v>3</v>
      </c>
      <c r="I3488" s="25" t="s">
        <v>40</v>
      </c>
      <c r="J3488" s="31">
        <f t="shared" si="488"/>
        <v>3</v>
      </c>
      <c r="K3488" s="24" t="s">
        <v>29</v>
      </c>
      <c r="L3488" s="24"/>
      <c r="M3488" s="25" t="s">
        <v>29</v>
      </c>
      <c r="N3488" s="25">
        <f t="shared" si="489"/>
        <v>0</v>
      </c>
      <c r="O3488" s="24" t="s">
        <v>29</v>
      </c>
      <c r="P3488" s="24"/>
      <c r="Q3488" s="25" t="s">
        <v>29</v>
      </c>
      <c r="R3488" s="25">
        <f t="shared" si="490"/>
        <v>0</v>
      </c>
      <c r="S3488" s="24" t="s">
        <v>29</v>
      </c>
      <c r="T3488" s="24"/>
      <c r="U3488" s="25" t="s">
        <v>29</v>
      </c>
      <c r="V3488" s="25">
        <f t="shared" si="491"/>
        <v>0</v>
      </c>
      <c r="W3488" s="25" t="s">
        <v>29</v>
      </c>
      <c r="X3488" s="25"/>
      <c r="Y3488" s="25" t="s">
        <v>29</v>
      </c>
      <c r="Z3488" s="25">
        <f t="shared" si="492"/>
        <v>0</v>
      </c>
      <c r="AA3488" s="24" t="s">
        <v>29</v>
      </c>
      <c r="AB3488" s="24"/>
      <c r="AC3488" s="25" t="s">
        <v>29</v>
      </c>
      <c r="AD3488" s="25">
        <f t="shared" si="493"/>
        <v>0</v>
      </c>
      <c r="AE3488" s="32">
        <f t="shared" si="494"/>
        <v>3</v>
      </c>
      <c r="AF3488" s="37">
        <f t="shared" si="487"/>
        <v>124258.83736408486</v>
      </c>
      <c r="AG3488" s="27"/>
    </row>
    <row r="3489" spans="1:33" x14ac:dyDescent="0.25">
      <c r="A3489" s="21">
        <v>2860191</v>
      </c>
      <c r="B3489" s="34">
        <v>8.6041470891879307E-6</v>
      </c>
      <c r="C3489" s="22">
        <v>9.3309453380988697E-6</v>
      </c>
      <c r="D3489" s="22" t="s">
        <v>4958</v>
      </c>
      <c r="E3489" s="23">
        <v>1279104.8549527</v>
      </c>
      <c r="F3489" s="23">
        <f t="shared" si="486"/>
        <v>11.005606314507423</v>
      </c>
      <c r="G3489" s="24" t="s">
        <v>24</v>
      </c>
      <c r="H3489" s="24">
        <v>2</v>
      </c>
      <c r="I3489" s="25" t="s">
        <v>46</v>
      </c>
      <c r="J3489" s="31">
        <f t="shared" si="488"/>
        <v>0</v>
      </c>
      <c r="K3489" s="24" t="s">
        <v>24</v>
      </c>
      <c r="L3489" s="24">
        <v>4</v>
      </c>
      <c r="M3489" s="25" t="s">
        <v>58</v>
      </c>
      <c r="N3489" s="25">
        <f t="shared" si="489"/>
        <v>0</v>
      </c>
      <c r="O3489" s="24" t="s">
        <v>29</v>
      </c>
      <c r="P3489" s="24"/>
      <c r="Q3489" s="25" t="s">
        <v>29</v>
      </c>
      <c r="R3489" s="25">
        <f t="shared" si="490"/>
        <v>0</v>
      </c>
      <c r="S3489" s="24" t="s">
        <v>29</v>
      </c>
      <c r="T3489" s="24"/>
      <c r="U3489" s="25" t="s">
        <v>29</v>
      </c>
      <c r="V3489" s="25">
        <f t="shared" si="491"/>
        <v>0</v>
      </c>
      <c r="W3489" s="25" t="s">
        <v>29</v>
      </c>
      <c r="X3489" s="25"/>
      <c r="Y3489" s="25" t="s">
        <v>29</v>
      </c>
      <c r="Z3489" s="25">
        <f t="shared" si="492"/>
        <v>0</v>
      </c>
      <c r="AA3489" s="24" t="s">
        <v>29</v>
      </c>
      <c r="AB3489" s="24"/>
      <c r="AC3489" s="25" t="s">
        <v>29</v>
      </c>
      <c r="AD3489" s="25">
        <f t="shared" si="493"/>
        <v>0</v>
      </c>
      <c r="AE3489" s="32">
        <f t="shared" si="494"/>
        <v>0</v>
      </c>
      <c r="AF3489" s="37">
        <f t="shared" si="487"/>
        <v>11.005606314507423</v>
      </c>
      <c r="AG3489" s="27"/>
    </row>
    <row r="3490" spans="1:33" x14ac:dyDescent="0.25">
      <c r="A3490" s="21">
        <v>2860192</v>
      </c>
      <c r="B3490" s="34">
        <v>2.56508991748142E-6</v>
      </c>
      <c r="C3490" s="22">
        <v>2.7719427497425701E-6</v>
      </c>
      <c r="D3490" s="22" t="s">
        <v>2285</v>
      </c>
      <c r="E3490" s="23">
        <v>396778177.50595498</v>
      </c>
      <c r="F3490" s="23">
        <f t="shared" si="486"/>
        <v>1017.7717025971783</v>
      </c>
      <c r="G3490" s="24" t="s">
        <v>24</v>
      </c>
      <c r="H3490" s="24">
        <v>3</v>
      </c>
      <c r="I3490" s="25" t="s">
        <v>46</v>
      </c>
      <c r="J3490" s="31">
        <f t="shared" si="488"/>
        <v>0</v>
      </c>
      <c r="K3490" s="24" t="s">
        <v>24</v>
      </c>
      <c r="L3490" s="24">
        <v>3</v>
      </c>
      <c r="M3490" s="25" t="s">
        <v>64</v>
      </c>
      <c r="N3490" s="25">
        <f t="shared" si="489"/>
        <v>3</v>
      </c>
      <c r="O3490" s="24" t="s">
        <v>29</v>
      </c>
      <c r="P3490" s="24"/>
      <c r="Q3490" s="25" t="s">
        <v>29</v>
      </c>
      <c r="R3490" s="25">
        <f t="shared" si="490"/>
        <v>0</v>
      </c>
      <c r="S3490" s="24" t="s">
        <v>29</v>
      </c>
      <c r="T3490" s="24"/>
      <c r="U3490" s="25" t="s">
        <v>29</v>
      </c>
      <c r="V3490" s="25">
        <f t="shared" si="491"/>
        <v>0</v>
      </c>
      <c r="W3490" s="25" t="s">
        <v>29</v>
      </c>
      <c r="X3490" s="25"/>
      <c r="Y3490" s="25" t="s">
        <v>29</v>
      </c>
      <c r="Z3490" s="25">
        <f t="shared" si="492"/>
        <v>0</v>
      </c>
      <c r="AA3490" s="24" t="s">
        <v>29</v>
      </c>
      <c r="AB3490" s="24"/>
      <c r="AC3490" s="25" t="s">
        <v>29</v>
      </c>
      <c r="AD3490" s="25">
        <f t="shared" si="493"/>
        <v>0</v>
      </c>
      <c r="AE3490" s="32">
        <f t="shared" si="494"/>
        <v>3</v>
      </c>
      <c r="AF3490" s="37">
        <f t="shared" si="487"/>
        <v>1017.7717025971783</v>
      </c>
      <c r="AG3490" s="27"/>
    </row>
    <row r="3491" spans="1:33" x14ac:dyDescent="0.25">
      <c r="A3491" s="21">
        <v>2860196</v>
      </c>
      <c r="B3491" s="34">
        <v>2.0257607218181701E-5</v>
      </c>
      <c r="C3491" s="22">
        <v>1.93455787241423E-5</v>
      </c>
      <c r="D3491" s="22" t="s">
        <v>1725</v>
      </c>
      <c r="E3491" s="23">
        <v>710116192.75941706</v>
      </c>
      <c r="F3491" s="23">
        <f t="shared" si="486"/>
        <v>14385.254912190874</v>
      </c>
      <c r="G3491" s="24" t="s">
        <v>24</v>
      </c>
      <c r="H3491" s="24">
        <v>1</v>
      </c>
      <c r="I3491" s="25" t="s">
        <v>55</v>
      </c>
      <c r="J3491" s="31">
        <f t="shared" si="488"/>
        <v>0</v>
      </c>
      <c r="K3491" s="24" t="s">
        <v>24</v>
      </c>
      <c r="L3491" s="24">
        <v>1</v>
      </c>
      <c r="M3491" s="25" t="s">
        <v>100</v>
      </c>
      <c r="N3491" s="25">
        <f t="shared" si="489"/>
        <v>0</v>
      </c>
      <c r="O3491" s="24" t="s">
        <v>24</v>
      </c>
      <c r="P3491" s="24">
        <v>4</v>
      </c>
      <c r="Q3491" s="25" t="s">
        <v>36</v>
      </c>
      <c r="R3491" s="25">
        <f t="shared" si="490"/>
        <v>4</v>
      </c>
      <c r="S3491" s="24" t="s">
        <v>29</v>
      </c>
      <c r="T3491" s="24"/>
      <c r="U3491" s="25" t="s">
        <v>29</v>
      </c>
      <c r="V3491" s="25">
        <f t="shared" si="491"/>
        <v>0</v>
      </c>
      <c r="W3491" s="25" t="s">
        <v>29</v>
      </c>
      <c r="X3491" s="25"/>
      <c r="Y3491" s="25" t="s">
        <v>29</v>
      </c>
      <c r="Z3491" s="25">
        <f t="shared" si="492"/>
        <v>0</v>
      </c>
      <c r="AA3491" s="24" t="s">
        <v>29</v>
      </c>
      <c r="AB3491" s="24"/>
      <c r="AC3491" s="25" t="s">
        <v>29</v>
      </c>
      <c r="AD3491" s="25">
        <f t="shared" si="493"/>
        <v>0</v>
      </c>
      <c r="AE3491" s="32">
        <f t="shared" si="494"/>
        <v>4</v>
      </c>
      <c r="AF3491" s="37">
        <f t="shared" si="487"/>
        <v>14385.254912190874</v>
      </c>
      <c r="AG3491" s="27"/>
    </row>
    <row r="3492" spans="1:33" x14ac:dyDescent="0.25">
      <c r="A3492" s="21">
        <v>2860202</v>
      </c>
      <c r="B3492" s="34">
        <v>5.2320906220173901E-5</v>
      </c>
      <c r="C3492" s="22">
        <v>5.2545753829338699E-5</v>
      </c>
      <c r="D3492" s="22" t="s">
        <v>998</v>
      </c>
      <c r="E3492" s="23">
        <v>1706036235.78548</v>
      </c>
      <c r="F3492" s="23">
        <f t="shared" si="486"/>
        <v>89261.361900750591</v>
      </c>
      <c r="G3492" s="24" t="s">
        <v>24</v>
      </c>
      <c r="H3492" s="24">
        <v>4</v>
      </c>
      <c r="I3492" s="25" t="s">
        <v>40</v>
      </c>
      <c r="J3492" s="31">
        <f t="shared" si="488"/>
        <v>4</v>
      </c>
      <c r="K3492" s="24" t="s">
        <v>29</v>
      </c>
      <c r="L3492" s="24"/>
      <c r="M3492" s="25" t="s">
        <v>29</v>
      </c>
      <c r="N3492" s="25">
        <f t="shared" si="489"/>
        <v>0</v>
      </c>
      <c r="O3492" s="24" t="s">
        <v>29</v>
      </c>
      <c r="P3492" s="24"/>
      <c r="Q3492" s="25" t="s">
        <v>29</v>
      </c>
      <c r="R3492" s="25">
        <f t="shared" si="490"/>
        <v>0</v>
      </c>
      <c r="S3492" s="24" t="s">
        <v>29</v>
      </c>
      <c r="T3492" s="24"/>
      <c r="U3492" s="25" t="s">
        <v>29</v>
      </c>
      <c r="V3492" s="25">
        <f t="shared" si="491"/>
        <v>0</v>
      </c>
      <c r="W3492" s="25" t="s">
        <v>29</v>
      </c>
      <c r="X3492" s="25"/>
      <c r="Y3492" s="25" t="s">
        <v>29</v>
      </c>
      <c r="Z3492" s="25">
        <f t="shared" si="492"/>
        <v>0</v>
      </c>
      <c r="AA3492" s="24" t="s">
        <v>29</v>
      </c>
      <c r="AB3492" s="24"/>
      <c r="AC3492" s="25" t="s">
        <v>29</v>
      </c>
      <c r="AD3492" s="25">
        <f t="shared" si="493"/>
        <v>0</v>
      </c>
      <c r="AE3492" s="32">
        <f t="shared" si="494"/>
        <v>4</v>
      </c>
      <c r="AF3492" s="37">
        <f t="shared" si="487"/>
        <v>89261.361900750591</v>
      </c>
      <c r="AG3492" s="27"/>
    </row>
    <row r="3493" spans="1:33" x14ac:dyDescent="0.25">
      <c r="A3493" s="21">
        <v>2860204</v>
      </c>
      <c r="B3493" s="34">
        <v>9.1779464123048198E-5</v>
      </c>
      <c r="C3493" s="22">
        <v>9.1552983645603602E-5</v>
      </c>
      <c r="D3493" s="22" t="s">
        <v>3530</v>
      </c>
      <c r="E3493" s="23">
        <v>7141.3094991150901</v>
      </c>
      <c r="F3493" s="23">
        <f t="shared" si="486"/>
        <v>0.65542555896561672</v>
      </c>
      <c r="G3493" s="24" t="s">
        <v>24</v>
      </c>
      <c r="H3493" s="24">
        <v>4</v>
      </c>
      <c r="I3493" s="25" t="s">
        <v>35</v>
      </c>
      <c r="J3493" s="31">
        <f t="shared" si="488"/>
        <v>0</v>
      </c>
      <c r="K3493" s="24" t="s">
        <v>29</v>
      </c>
      <c r="L3493" s="24"/>
      <c r="M3493" s="25" t="s">
        <v>29</v>
      </c>
      <c r="N3493" s="25">
        <f t="shared" si="489"/>
        <v>0</v>
      </c>
      <c r="O3493" s="24" t="s">
        <v>29</v>
      </c>
      <c r="P3493" s="24"/>
      <c r="Q3493" s="25" t="s">
        <v>29</v>
      </c>
      <c r="R3493" s="25">
        <f t="shared" si="490"/>
        <v>0</v>
      </c>
      <c r="S3493" s="24" t="s">
        <v>29</v>
      </c>
      <c r="T3493" s="24"/>
      <c r="U3493" s="25" t="s">
        <v>29</v>
      </c>
      <c r="V3493" s="25">
        <f t="shared" si="491"/>
        <v>0</v>
      </c>
      <c r="W3493" s="25" t="s">
        <v>29</v>
      </c>
      <c r="X3493" s="25"/>
      <c r="Y3493" s="25" t="s">
        <v>29</v>
      </c>
      <c r="Z3493" s="25">
        <f t="shared" si="492"/>
        <v>0</v>
      </c>
      <c r="AA3493" s="24" t="s">
        <v>29</v>
      </c>
      <c r="AB3493" s="24"/>
      <c r="AC3493" s="25" t="s">
        <v>29</v>
      </c>
      <c r="AD3493" s="25">
        <f t="shared" si="493"/>
        <v>0</v>
      </c>
      <c r="AE3493" s="32">
        <f t="shared" si="494"/>
        <v>0</v>
      </c>
      <c r="AF3493" s="37">
        <f t="shared" si="487"/>
        <v>0.65542555896561672</v>
      </c>
      <c r="AG3493" s="27"/>
    </row>
    <row r="3494" spans="1:33" x14ac:dyDescent="0.25">
      <c r="A3494" s="21">
        <v>2860205</v>
      </c>
      <c r="B3494" s="34">
        <v>1.39331336928703E-5</v>
      </c>
      <c r="C3494" s="22">
        <v>1.50558568458268E-5</v>
      </c>
      <c r="D3494" s="22" t="s">
        <v>4207</v>
      </c>
      <c r="E3494" s="23">
        <v>15469967.324787701</v>
      </c>
      <c r="F3494" s="23">
        <f t="shared" si="486"/>
        <v>215.54512296060213</v>
      </c>
      <c r="G3494" s="24" t="s">
        <v>24</v>
      </c>
      <c r="H3494" s="24">
        <v>2</v>
      </c>
      <c r="I3494" s="25" t="s">
        <v>50</v>
      </c>
      <c r="J3494" s="31">
        <f t="shared" si="488"/>
        <v>0</v>
      </c>
      <c r="K3494" s="24" t="s">
        <v>24</v>
      </c>
      <c r="L3494" s="24">
        <v>1</v>
      </c>
      <c r="M3494" s="25" t="s">
        <v>28</v>
      </c>
      <c r="N3494" s="25">
        <f t="shared" si="489"/>
        <v>1</v>
      </c>
      <c r="O3494" s="24" t="s">
        <v>29</v>
      </c>
      <c r="P3494" s="24"/>
      <c r="Q3494" s="25" t="s">
        <v>29</v>
      </c>
      <c r="R3494" s="25">
        <f t="shared" si="490"/>
        <v>0</v>
      </c>
      <c r="S3494" s="24" t="s">
        <v>29</v>
      </c>
      <c r="T3494" s="24"/>
      <c r="U3494" s="25" t="s">
        <v>29</v>
      </c>
      <c r="V3494" s="25">
        <f t="shared" si="491"/>
        <v>0</v>
      </c>
      <c r="W3494" s="25" t="s">
        <v>29</v>
      </c>
      <c r="X3494" s="25"/>
      <c r="Y3494" s="25" t="s">
        <v>29</v>
      </c>
      <c r="Z3494" s="25">
        <f t="shared" si="492"/>
        <v>0</v>
      </c>
      <c r="AA3494" s="24" t="s">
        <v>29</v>
      </c>
      <c r="AB3494" s="24"/>
      <c r="AC3494" s="25" t="s">
        <v>29</v>
      </c>
      <c r="AD3494" s="25">
        <f t="shared" si="493"/>
        <v>0</v>
      </c>
      <c r="AE3494" s="32">
        <f t="shared" si="494"/>
        <v>1</v>
      </c>
      <c r="AF3494" s="37">
        <f t="shared" si="487"/>
        <v>215.54512296060213</v>
      </c>
      <c r="AG3494" s="27"/>
    </row>
    <row r="3495" spans="1:33" x14ac:dyDescent="0.25">
      <c r="A3495" s="21">
        <v>2860207</v>
      </c>
      <c r="B3495" s="34">
        <v>4.4369446932659198E-5</v>
      </c>
      <c r="C3495" s="22">
        <v>4.6150006148082298E-5</v>
      </c>
      <c r="D3495" s="22" t="s">
        <v>1462</v>
      </c>
      <c r="E3495" s="23">
        <v>945995095.19908404</v>
      </c>
      <c r="F3495" s="23">
        <f t="shared" si="486"/>
        <v>41973.279174991643</v>
      </c>
      <c r="G3495" s="24" t="s">
        <v>24</v>
      </c>
      <c r="H3495" s="24">
        <v>5</v>
      </c>
      <c r="I3495" s="25" t="s">
        <v>36</v>
      </c>
      <c r="J3495" s="31">
        <f t="shared" si="488"/>
        <v>5</v>
      </c>
      <c r="K3495" s="24" t="s">
        <v>29</v>
      </c>
      <c r="L3495" s="24"/>
      <c r="M3495" s="25" t="s">
        <v>29</v>
      </c>
      <c r="N3495" s="25">
        <f t="shared" si="489"/>
        <v>0</v>
      </c>
      <c r="O3495" s="24" t="s">
        <v>29</v>
      </c>
      <c r="P3495" s="24"/>
      <c r="Q3495" s="25" t="s">
        <v>29</v>
      </c>
      <c r="R3495" s="25">
        <f t="shared" si="490"/>
        <v>0</v>
      </c>
      <c r="S3495" s="24" t="s">
        <v>29</v>
      </c>
      <c r="T3495" s="24"/>
      <c r="U3495" s="25" t="s">
        <v>29</v>
      </c>
      <c r="V3495" s="25">
        <f t="shared" si="491"/>
        <v>0</v>
      </c>
      <c r="W3495" s="25" t="s">
        <v>29</v>
      </c>
      <c r="X3495" s="25"/>
      <c r="Y3495" s="25" t="s">
        <v>29</v>
      </c>
      <c r="Z3495" s="25">
        <f t="shared" si="492"/>
        <v>0</v>
      </c>
      <c r="AA3495" s="24" t="s">
        <v>29</v>
      </c>
      <c r="AB3495" s="24"/>
      <c r="AC3495" s="25" t="s">
        <v>29</v>
      </c>
      <c r="AD3495" s="25">
        <f t="shared" si="493"/>
        <v>0</v>
      </c>
      <c r="AE3495" s="32">
        <f t="shared" si="494"/>
        <v>5</v>
      </c>
      <c r="AF3495" s="37">
        <f t="shared" si="487"/>
        <v>41973.279174991643</v>
      </c>
      <c r="AG3495" s="27"/>
    </row>
    <row r="3496" spans="1:33" x14ac:dyDescent="0.25">
      <c r="A3496" s="21">
        <v>2860210</v>
      </c>
      <c r="B3496" s="34">
        <v>6.3014561630866803E-5</v>
      </c>
      <c r="C3496" s="22">
        <v>9.2548466393561896E-5</v>
      </c>
      <c r="D3496" s="22" t="s">
        <v>2313</v>
      </c>
      <c r="E3496" s="23">
        <v>381581955.20065498</v>
      </c>
      <c r="F3496" s="23">
        <f t="shared" si="486"/>
        <v>24045.21963321833</v>
      </c>
      <c r="G3496" s="24" t="s">
        <v>24</v>
      </c>
      <c r="H3496" s="24">
        <v>2</v>
      </c>
      <c r="I3496" s="25" t="s">
        <v>37</v>
      </c>
      <c r="J3496" s="31">
        <f t="shared" si="488"/>
        <v>2</v>
      </c>
      <c r="K3496" s="24" t="s">
        <v>29</v>
      </c>
      <c r="L3496" s="24"/>
      <c r="M3496" s="25" t="s">
        <v>29</v>
      </c>
      <c r="N3496" s="25">
        <f t="shared" si="489"/>
        <v>0</v>
      </c>
      <c r="O3496" s="24" t="s">
        <v>29</v>
      </c>
      <c r="P3496" s="24"/>
      <c r="Q3496" s="25" t="s">
        <v>29</v>
      </c>
      <c r="R3496" s="25">
        <f t="shared" si="490"/>
        <v>0</v>
      </c>
      <c r="S3496" s="24" t="s">
        <v>29</v>
      </c>
      <c r="T3496" s="24"/>
      <c r="U3496" s="25" t="s">
        <v>29</v>
      </c>
      <c r="V3496" s="25">
        <f t="shared" si="491"/>
        <v>0</v>
      </c>
      <c r="W3496" s="25" t="s">
        <v>29</v>
      </c>
      <c r="X3496" s="25"/>
      <c r="Y3496" s="25" t="s">
        <v>29</v>
      </c>
      <c r="Z3496" s="25">
        <f t="shared" si="492"/>
        <v>0</v>
      </c>
      <c r="AA3496" s="24" t="s">
        <v>29</v>
      </c>
      <c r="AB3496" s="24"/>
      <c r="AC3496" s="25" t="s">
        <v>29</v>
      </c>
      <c r="AD3496" s="25">
        <f t="shared" si="493"/>
        <v>0</v>
      </c>
      <c r="AE3496" s="32">
        <f t="shared" si="494"/>
        <v>2</v>
      </c>
      <c r="AF3496" s="37">
        <f t="shared" si="487"/>
        <v>24045.21963321833</v>
      </c>
      <c r="AG3496" s="27"/>
    </row>
    <row r="3497" spans="1:33" x14ac:dyDescent="0.25">
      <c r="A3497" s="21">
        <v>2860213</v>
      </c>
      <c r="B3497" s="34">
        <v>3.68161621699243E-5</v>
      </c>
      <c r="C3497" s="22">
        <v>3.6892578432964502E-5</v>
      </c>
      <c r="D3497" s="22" t="s">
        <v>170</v>
      </c>
      <c r="E3497" s="23">
        <v>502997371.146617</v>
      </c>
      <c r="F3497" s="23">
        <f t="shared" si="486"/>
        <v>18518.432787179452</v>
      </c>
      <c r="G3497" s="24" t="s">
        <v>24</v>
      </c>
      <c r="H3497" s="24">
        <v>4</v>
      </c>
      <c r="I3497" s="25" t="s">
        <v>40</v>
      </c>
      <c r="J3497" s="31">
        <f t="shared" si="488"/>
        <v>4</v>
      </c>
      <c r="K3497" s="24" t="s">
        <v>29</v>
      </c>
      <c r="L3497" s="24"/>
      <c r="M3497" s="25" t="s">
        <v>29</v>
      </c>
      <c r="N3497" s="25">
        <f t="shared" si="489"/>
        <v>0</v>
      </c>
      <c r="O3497" s="24" t="s">
        <v>29</v>
      </c>
      <c r="P3497" s="24"/>
      <c r="Q3497" s="25" t="s">
        <v>29</v>
      </c>
      <c r="R3497" s="25">
        <f t="shared" si="490"/>
        <v>0</v>
      </c>
      <c r="S3497" s="24" t="s">
        <v>29</v>
      </c>
      <c r="T3497" s="24"/>
      <c r="U3497" s="25" t="s">
        <v>29</v>
      </c>
      <c r="V3497" s="25">
        <f t="shared" si="491"/>
        <v>0</v>
      </c>
      <c r="W3497" s="25" t="s">
        <v>29</v>
      </c>
      <c r="X3497" s="25"/>
      <c r="Y3497" s="25" t="s">
        <v>29</v>
      </c>
      <c r="Z3497" s="25">
        <f t="shared" si="492"/>
        <v>0</v>
      </c>
      <c r="AA3497" s="24" t="s">
        <v>29</v>
      </c>
      <c r="AB3497" s="24"/>
      <c r="AC3497" s="25" t="s">
        <v>29</v>
      </c>
      <c r="AD3497" s="25">
        <f t="shared" si="493"/>
        <v>0</v>
      </c>
      <c r="AE3497" s="32">
        <f t="shared" si="494"/>
        <v>4</v>
      </c>
      <c r="AF3497" s="37">
        <f t="shared" si="487"/>
        <v>18518.432787179452</v>
      </c>
      <c r="AG3497" s="27"/>
    </row>
    <row r="3498" spans="1:33" x14ac:dyDescent="0.25">
      <c r="A3498" s="21">
        <v>2860218</v>
      </c>
      <c r="B3498" s="34">
        <v>5.2877654722728803E-7</v>
      </c>
      <c r="C3498" s="22">
        <v>8.2882443231844004E-7</v>
      </c>
      <c r="D3498" s="22" t="s">
        <v>5555</v>
      </c>
      <c r="E3498" s="23">
        <v>1085.5734242455201</v>
      </c>
      <c r="F3498" s="23">
        <f t="shared" si="486"/>
        <v>5.7402576703425006E-4</v>
      </c>
      <c r="G3498" s="24" t="s">
        <v>24</v>
      </c>
      <c r="H3498" s="24">
        <v>2</v>
      </c>
      <c r="I3498" s="25" t="s">
        <v>91</v>
      </c>
      <c r="J3498" s="31">
        <f t="shared" si="488"/>
        <v>0</v>
      </c>
      <c r="K3498" s="24" t="s">
        <v>29</v>
      </c>
      <c r="L3498" s="24"/>
      <c r="M3498" s="25" t="s">
        <v>29</v>
      </c>
      <c r="N3498" s="25">
        <f t="shared" si="489"/>
        <v>0</v>
      </c>
      <c r="O3498" s="24" t="s">
        <v>29</v>
      </c>
      <c r="P3498" s="24"/>
      <c r="Q3498" s="25" t="s">
        <v>29</v>
      </c>
      <c r="R3498" s="25">
        <f t="shared" si="490"/>
        <v>0</v>
      </c>
      <c r="S3498" s="24" t="s">
        <v>29</v>
      </c>
      <c r="T3498" s="24"/>
      <c r="U3498" s="25" t="s">
        <v>29</v>
      </c>
      <c r="V3498" s="25">
        <f t="shared" si="491"/>
        <v>0</v>
      </c>
      <c r="W3498" s="25" t="s">
        <v>29</v>
      </c>
      <c r="X3498" s="25"/>
      <c r="Y3498" s="25" t="s">
        <v>29</v>
      </c>
      <c r="Z3498" s="25">
        <f t="shared" si="492"/>
        <v>0</v>
      </c>
      <c r="AA3498" s="24" t="s">
        <v>29</v>
      </c>
      <c r="AB3498" s="24"/>
      <c r="AC3498" s="25" t="s">
        <v>29</v>
      </c>
      <c r="AD3498" s="25">
        <f t="shared" si="493"/>
        <v>0</v>
      </c>
      <c r="AE3498" s="32">
        <f t="shared" si="494"/>
        <v>0</v>
      </c>
      <c r="AF3498" s="37">
        <f t="shared" si="487"/>
        <v>5.7402576703425006E-4</v>
      </c>
      <c r="AG3498" s="27"/>
    </row>
    <row r="3499" spans="1:33" x14ac:dyDescent="0.25">
      <c r="A3499" s="21">
        <v>2860221</v>
      </c>
      <c r="B3499" s="34">
        <v>2.3961400000000001E-5</v>
      </c>
      <c r="C3499" s="22">
        <v>3.1473722112017502E-5</v>
      </c>
      <c r="D3499" s="22" t="s">
        <v>1886</v>
      </c>
      <c r="E3499" s="23">
        <v>25969563.146806698</v>
      </c>
      <c r="F3499" s="23">
        <f t="shared" si="486"/>
        <v>622.26709038589399</v>
      </c>
      <c r="G3499" s="24" t="s">
        <v>26</v>
      </c>
      <c r="H3499" s="24">
        <v>1</v>
      </c>
      <c r="I3499" s="25" t="s">
        <v>44</v>
      </c>
      <c r="J3499" s="31">
        <f t="shared" si="488"/>
        <v>1</v>
      </c>
      <c r="K3499" s="24" t="s">
        <v>29</v>
      </c>
      <c r="L3499" s="24"/>
      <c r="M3499" s="25" t="s">
        <v>29</v>
      </c>
      <c r="N3499" s="25">
        <f t="shared" si="489"/>
        <v>0</v>
      </c>
      <c r="O3499" s="24" t="s">
        <v>29</v>
      </c>
      <c r="P3499" s="24"/>
      <c r="Q3499" s="25" t="s">
        <v>29</v>
      </c>
      <c r="R3499" s="25">
        <f t="shared" si="490"/>
        <v>0</v>
      </c>
      <c r="S3499" s="24" t="s">
        <v>29</v>
      </c>
      <c r="T3499" s="24"/>
      <c r="U3499" s="25" t="s">
        <v>29</v>
      </c>
      <c r="V3499" s="25">
        <f t="shared" si="491"/>
        <v>0</v>
      </c>
      <c r="W3499" s="25" t="s">
        <v>29</v>
      </c>
      <c r="X3499" s="25"/>
      <c r="Y3499" s="25" t="s">
        <v>29</v>
      </c>
      <c r="Z3499" s="25">
        <f t="shared" si="492"/>
        <v>0</v>
      </c>
      <c r="AA3499" s="24" t="s">
        <v>29</v>
      </c>
      <c r="AB3499" s="24"/>
      <c r="AC3499" s="25" t="s">
        <v>29</v>
      </c>
      <c r="AD3499" s="25">
        <f t="shared" si="493"/>
        <v>0</v>
      </c>
      <c r="AE3499" s="32">
        <f t="shared" si="494"/>
        <v>1</v>
      </c>
      <c r="AF3499" s="37">
        <f t="shared" si="487"/>
        <v>622.26709038589399</v>
      </c>
      <c r="AG3499" s="27"/>
    </row>
    <row r="3500" spans="1:33" x14ac:dyDescent="0.25">
      <c r="A3500" s="21">
        <v>2860226</v>
      </c>
      <c r="B3500" s="34">
        <v>7.9913429403736193E-5</v>
      </c>
      <c r="C3500" s="22">
        <v>8.55639057131578E-5</v>
      </c>
      <c r="D3500" s="22" t="s">
        <v>682</v>
      </c>
      <c r="E3500" s="23">
        <v>642310853.54459703</v>
      </c>
      <c r="F3500" s="23">
        <f t="shared" si="486"/>
        <v>51329.263049989691</v>
      </c>
      <c r="G3500" s="24" t="s">
        <v>24</v>
      </c>
      <c r="H3500" s="24">
        <v>3</v>
      </c>
      <c r="I3500" s="25" t="s">
        <v>36</v>
      </c>
      <c r="J3500" s="31">
        <f t="shared" si="488"/>
        <v>3</v>
      </c>
      <c r="K3500" s="24" t="s">
        <v>29</v>
      </c>
      <c r="L3500" s="24"/>
      <c r="M3500" s="25" t="s">
        <v>29</v>
      </c>
      <c r="N3500" s="25">
        <f t="shared" si="489"/>
        <v>0</v>
      </c>
      <c r="O3500" s="24" t="s">
        <v>29</v>
      </c>
      <c r="P3500" s="24"/>
      <c r="Q3500" s="25" t="s">
        <v>29</v>
      </c>
      <c r="R3500" s="25">
        <f t="shared" si="490"/>
        <v>0</v>
      </c>
      <c r="S3500" s="24" t="s">
        <v>29</v>
      </c>
      <c r="T3500" s="24"/>
      <c r="U3500" s="25" t="s">
        <v>29</v>
      </c>
      <c r="V3500" s="25">
        <f t="shared" si="491"/>
        <v>0</v>
      </c>
      <c r="W3500" s="25" t="s">
        <v>29</v>
      </c>
      <c r="X3500" s="25"/>
      <c r="Y3500" s="25" t="s">
        <v>29</v>
      </c>
      <c r="Z3500" s="25">
        <f t="shared" si="492"/>
        <v>0</v>
      </c>
      <c r="AA3500" s="24" t="s">
        <v>29</v>
      </c>
      <c r="AB3500" s="24"/>
      <c r="AC3500" s="25" t="s">
        <v>29</v>
      </c>
      <c r="AD3500" s="25">
        <f t="shared" si="493"/>
        <v>0</v>
      </c>
      <c r="AE3500" s="32">
        <f t="shared" si="494"/>
        <v>3</v>
      </c>
      <c r="AF3500" s="37">
        <f t="shared" si="487"/>
        <v>51329.263049989691</v>
      </c>
      <c r="AG3500" s="27"/>
    </row>
    <row r="3501" spans="1:33" x14ac:dyDescent="0.25">
      <c r="A3501" s="21">
        <v>2860230</v>
      </c>
      <c r="B3501" s="34">
        <v>2.8771350509858699E-5</v>
      </c>
      <c r="C3501" s="22">
        <v>2.8352864531350699E-5</v>
      </c>
      <c r="D3501" s="22" t="s">
        <v>949</v>
      </c>
      <c r="E3501" s="23">
        <v>1787208023.73787</v>
      </c>
      <c r="F3501" s="23">
        <f t="shared" si="486"/>
        <v>51420.388484994124</v>
      </c>
      <c r="G3501" s="24" t="s">
        <v>24</v>
      </c>
      <c r="H3501" s="24">
        <v>4</v>
      </c>
      <c r="I3501" s="25" t="s">
        <v>31</v>
      </c>
      <c r="J3501" s="31">
        <f t="shared" si="488"/>
        <v>4</v>
      </c>
      <c r="K3501" s="24" t="s">
        <v>29</v>
      </c>
      <c r="L3501" s="24"/>
      <c r="M3501" s="25" t="s">
        <v>29</v>
      </c>
      <c r="N3501" s="25">
        <f t="shared" si="489"/>
        <v>0</v>
      </c>
      <c r="O3501" s="24" t="s">
        <v>29</v>
      </c>
      <c r="P3501" s="24"/>
      <c r="Q3501" s="25" t="s">
        <v>29</v>
      </c>
      <c r="R3501" s="25">
        <f t="shared" si="490"/>
        <v>0</v>
      </c>
      <c r="S3501" s="24" t="s">
        <v>29</v>
      </c>
      <c r="T3501" s="24"/>
      <c r="U3501" s="25" t="s">
        <v>29</v>
      </c>
      <c r="V3501" s="25">
        <f t="shared" si="491"/>
        <v>0</v>
      </c>
      <c r="W3501" s="25" t="s">
        <v>29</v>
      </c>
      <c r="X3501" s="25"/>
      <c r="Y3501" s="25" t="s">
        <v>29</v>
      </c>
      <c r="Z3501" s="25">
        <f t="shared" si="492"/>
        <v>0</v>
      </c>
      <c r="AA3501" s="24" t="s">
        <v>29</v>
      </c>
      <c r="AB3501" s="24"/>
      <c r="AC3501" s="25" t="s">
        <v>29</v>
      </c>
      <c r="AD3501" s="25">
        <f t="shared" si="493"/>
        <v>0</v>
      </c>
      <c r="AE3501" s="32">
        <f t="shared" si="494"/>
        <v>4</v>
      </c>
      <c r="AF3501" s="37">
        <f t="shared" si="487"/>
        <v>51420.388484994124</v>
      </c>
      <c r="AG3501" s="27"/>
    </row>
    <row r="3502" spans="1:33" x14ac:dyDescent="0.25">
      <c r="A3502" s="21">
        <v>2860232</v>
      </c>
      <c r="B3502" s="34">
        <v>1.25592278008013E-5</v>
      </c>
      <c r="C3502" s="22">
        <v>1.48126691923559E-5</v>
      </c>
      <c r="D3502" s="22" t="s">
        <v>4463</v>
      </c>
      <c r="E3502" s="23">
        <v>7164159.6093388395</v>
      </c>
      <c r="F3502" s="23">
        <f t="shared" si="486"/>
        <v>89.976312534986135</v>
      </c>
      <c r="G3502" s="24" t="s">
        <v>24</v>
      </c>
      <c r="H3502" s="24">
        <v>4</v>
      </c>
      <c r="I3502" s="25" t="s">
        <v>79</v>
      </c>
      <c r="J3502" s="31">
        <f t="shared" si="488"/>
        <v>0</v>
      </c>
      <c r="K3502" s="24" t="s">
        <v>29</v>
      </c>
      <c r="L3502" s="24"/>
      <c r="M3502" s="25" t="s">
        <v>29</v>
      </c>
      <c r="N3502" s="25">
        <f t="shared" si="489"/>
        <v>0</v>
      </c>
      <c r="O3502" s="24" t="s">
        <v>29</v>
      </c>
      <c r="P3502" s="24"/>
      <c r="Q3502" s="25" t="s">
        <v>29</v>
      </c>
      <c r="R3502" s="25">
        <f t="shared" si="490"/>
        <v>0</v>
      </c>
      <c r="S3502" s="24" t="s">
        <v>29</v>
      </c>
      <c r="T3502" s="24"/>
      <c r="U3502" s="25" t="s">
        <v>29</v>
      </c>
      <c r="V3502" s="25">
        <f t="shared" si="491"/>
        <v>0</v>
      </c>
      <c r="W3502" s="25" t="s">
        <v>29</v>
      </c>
      <c r="X3502" s="25"/>
      <c r="Y3502" s="25" t="s">
        <v>29</v>
      </c>
      <c r="Z3502" s="25">
        <f t="shared" si="492"/>
        <v>0</v>
      </c>
      <c r="AA3502" s="24" t="s">
        <v>29</v>
      </c>
      <c r="AB3502" s="24"/>
      <c r="AC3502" s="25" t="s">
        <v>29</v>
      </c>
      <c r="AD3502" s="25">
        <f t="shared" si="493"/>
        <v>0</v>
      </c>
      <c r="AE3502" s="32">
        <f t="shared" si="494"/>
        <v>0</v>
      </c>
      <c r="AF3502" s="37">
        <f t="shared" si="487"/>
        <v>89.976312534986135</v>
      </c>
      <c r="AG3502" s="27"/>
    </row>
    <row r="3503" spans="1:33" x14ac:dyDescent="0.25">
      <c r="A3503" s="21">
        <v>2860237</v>
      </c>
      <c r="B3503" s="34">
        <v>1.28262285566591E-6</v>
      </c>
      <c r="C3503" s="22">
        <v>1.26883530372637E-6</v>
      </c>
      <c r="D3503" s="22" t="s">
        <v>1408</v>
      </c>
      <c r="E3503" s="23">
        <v>1022264845.15347</v>
      </c>
      <c r="F3503" s="23">
        <f t="shared" si="486"/>
        <v>1311.180254937613</v>
      </c>
      <c r="G3503" s="24" t="s">
        <v>26</v>
      </c>
      <c r="H3503" s="24">
        <v>1</v>
      </c>
      <c r="I3503" s="25" t="s">
        <v>35</v>
      </c>
      <c r="J3503" s="31">
        <f t="shared" si="488"/>
        <v>0</v>
      </c>
      <c r="K3503" s="24" t="s">
        <v>24</v>
      </c>
      <c r="L3503" s="24">
        <v>5</v>
      </c>
      <c r="M3503" s="25" t="s">
        <v>31</v>
      </c>
      <c r="N3503" s="25">
        <f t="shared" si="489"/>
        <v>5</v>
      </c>
      <c r="O3503" s="24" t="s">
        <v>29</v>
      </c>
      <c r="P3503" s="24"/>
      <c r="Q3503" s="25" t="s">
        <v>29</v>
      </c>
      <c r="R3503" s="25">
        <f t="shared" si="490"/>
        <v>0</v>
      </c>
      <c r="S3503" s="24" t="s">
        <v>29</v>
      </c>
      <c r="T3503" s="24"/>
      <c r="U3503" s="25" t="s">
        <v>29</v>
      </c>
      <c r="V3503" s="25">
        <f t="shared" si="491"/>
        <v>0</v>
      </c>
      <c r="W3503" s="25" t="s">
        <v>29</v>
      </c>
      <c r="X3503" s="25"/>
      <c r="Y3503" s="25" t="s">
        <v>29</v>
      </c>
      <c r="Z3503" s="25">
        <f t="shared" si="492"/>
        <v>0</v>
      </c>
      <c r="AA3503" s="24" t="s">
        <v>29</v>
      </c>
      <c r="AB3503" s="24"/>
      <c r="AC3503" s="25" t="s">
        <v>29</v>
      </c>
      <c r="AD3503" s="25">
        <f t="shared" si="493"/>
        <v>0</v>
      </c>
      <c r="AE3503" s="32">
        <f t="shared" si="494"/>
        <v>5</v>
      </c>
      <c r="AF3503" s="37">
        <f t="shared" si="487"/>
        <v>1311.180254937613</v>
      </c>
      <c r="AG3503" s="27"/>
    </row>
    <row r="3504" spans="1:33" x14ac:dyDescent="0.25">
      <c r="A3504" s="21">
        <v>2860238</v>
      </c>
      <c r="B3504" s="34">
        <v>1.3219241099530601E-5</v>
      </c>
      <c r="C3504" s="22">
        <v>1.6251694387713501E-5</v>
      </c>
      <c r="D3504" s="22" t="s">
        <v>4145</v>
      </c>
      <c r="E3504" s="23">
        <v>17959998.2541603</v>
      </c>
      <c r="F3504" s="23">
        <f t="shared" si="486"/>
        <v>237.41754706889367</v>
      </c>
      <c r="G3504" s="24" t="s">
        <v>24</v>
      </c>
      <c r="H3504" s="24">
        <v>1</v>
      </c>
      <c r="I3504" s="25" t="s">
        <v>53</v>
      </c>
      <c r="J3504" s="31">
        <f t="shared" si="488"/>
        <v>0</v>
      </c>
      <c r="K3504" s="24" t="s">
        <v>29</v>
      </c>
      <c r="L3504" s="24"/>
      <c r="M3504" s="25" t="s">
        <v>29</v>
      </c>
      <c r="N3504" s="25">
        <f t="shared" si="489"/>
        <v>0</v>
      </c>
      <c r="O3504" s="24" t="s">
        <v>29</v>
      </c>
      <c r="P3504" s="24"/>
      <c r="Q3504" s="25" t="s">
        <v>29</v>
      </c>
      <c r="R3504" s="25">
        <f t="shared" si="490"/>
        <v>0</v>
      </c>
      <c r="S3504" s="24" t="s">
        <v>29</v>
      </c>
      <c r="T3504" s="24"/>
      <c r="U3504" s="25" t="s">
        <v>29</v>
      </c>
      <c r="V3504" s="25">
        <f t="shared" si="491"/>
        <v>0</v>
      </c>
      <c r="W3504" s="25" t="s">
        <v>29</v>
      </c>
      <c r="X3504" s="25"/>
      <c r="Y3504" s="25" t="s">
        <v>29</v>
      </c>
      <c r="Z3504" s="25">
        <f t="shared" si="492"/>
        <v>0</v>
      </c>
      <c r="AA3504" s="24" t="s">
        <v>29</v>
      </c>
      <c r="AB3504" s="24"/>
      <c r="AC3504" s="25" t="s">
        <v>29</v>
      </c>
      <c r="AD3504" s="25">
        <f t="shared" si="493"/>
        <v>0</v>
      </c>
      <c r="AE3504" s="32">
        <f t="shared" si="494"/>
        <v>0</v>
      </c>
      <c r="AF3504" s="37">
        <f t="shared" si="487"/>
        <v>237.41754706889367</v>
      </c>
      <c r="AG3504" s="27"/>
    </row>
    <row r="3505" spans="1:33" x14ac:dyDescent="0.25">
      <c r="A3505" s="21">
        <v>2860241</v>
      </c>
      <c r="B3505" s="34">
        <v>3.7734055807726497E-5</v>
      </c>
      <c r="C3505" s="22">
        <v>3.8125162533142102E-5</v>
      </c>
      <c r="D3505" s="22" t="s">
        <v>868</v>
      </c>
      <c r="E3505" s="23">
        <v>2013812292.6638</v>
      </c>
      <c r="F3505" s="23">
        <f t="shared" si="486"/>
        <v>75989.305437661475</v>
      </c>
      <c r="G3505" s="24" t="s">
        <v>24</v>
      </c>
      <c r="H3505" s="24">
        <v>4</v>
      </c>
      <c r="I3505" s="25" t="s">
        <v>36</v>
      </c>
      <c r="J3505" s="31">
        <f t="shared" si="488"/>
        <v>4</v>
      </c>
      <c r="K3505" s="24" t="s">
        <v>29</v>
      </c>
      <c r="L3505" s="24"/>
      <c r="M3505" s="25" t="s">
        <v>29</v>
      </c>
      <c r="N3505" s="25">
        <f t="shared" si="489"/>
        <v>0</v>
      </c>
      <c r="O3505" s="24" t="s">
        <v>29</v>
      </c>
      <c r="P3505" s="24"/>
      <c r="Q3505" s="25" t="s">
        <v>29</v>
      </c>
      <c r="R3505" s="25">
        <f t="shared" si="490"/>
        <v>0</v>
      </c>
      <c r="S3505" s="24" t="s">
        <v>29</v>
      </c>
      <c r="T3505" s="24"/>
      <c r="U3505" s="25" t="s">
        <v>29</v>
      </c>
      <c r="V3505" s="25">
        <f t="shared" si="491"/>
        <v>0</v>
      </c>
      <c r="W3505" s="25" t="s">
        <v>29</v>
      </c>
      <c r="X3505" s="25"/>
      <c r="Y3505" s="25" t="s">
        <v>29</v>
      </c>
      <c r="Z3505" s="25">
        <f t="shared" si="492"/>
        <v>0</v>
      </c>
      <c r="AA3505" s="24" t="s">
        <v>29</v>
      </c>
      <c r="AB3505" s="24"/>
      <c r="AC3505" s="25" t="s">
        <v>29</v>
      </c>
      <c r="AD3505" s="25">
        <f t="shared" si="493"/>
        <v>0</v>
      </c>
      <c r="AE3505" s="32">
        <f t="shared" si="494"/>
        <v>4</v>
      </c>
      <c r="AF3505" s="37">
        <f t="shared" si="487"/>
        <v>75989.305437661475</v>
      </c>
      <c r="AG3505" s="27"/>
    </row>
    <row r="3506" spans="1:33" x14ac:dyDescent="0.25">
      <c r="A3506" s="21">
        <v>2860243</v>
      </c>
      <c r="B3506" s="34">
        <v>9.1894381141209805E-6</v>
      </c>
      <c r="C3506" s="22">
        <v>9.9352993333908197E-6</v>
      </c>
      <c r="D3506" s="22" t="s">
        <v>4075</v>
      </c>
      <c r="E3506" s="23">
        <v>21103647.859168101</v>
      </c>
      <c r="F3506" s="23">
        <f t="shared" si="486"/>
        <v>193.93066598402697</v>
      </c>
      <c r="G3506" s="24" t="s">
        <v>24</v>
      </c>
      <c r="H3506" s="24">
        <v>4</v>
      </c>
      <c r="I3506" s="25" t="s">
        <v>33</v>
      </c>
      <c r="J3506" s="31">
        <f t="shared" si="488"/>
        <v>0</v>
      </c>
      <c r="K3506" s="24" t="s">
        <v>29</v>
      </c>
      <c r="L3506" s="24"/>
      <c r="M3506" s="25" t="s">
        <v>29</v>
      </c>
      <c r="N3506" s="25">
        <f t="shared" si="489"/>
        <v>0</v>
      </c>
      <c r="O3506" s="24" t="s">
        <v>29</v>
      </c>
      <c r="P3506" s="24"/>
      <c r="Q3506" s="25" t="s">
        <v>29</v>
      </c>
      <c r="R3506" s="25">
        <f t="shared" si="490"/>
        <v>0</v>
      </c>
      <c r="S3506" s="24" t="s">
        <v>29</v>
      </c>
      <c r="T3506" s="24"/>
      <c r="U3506" s="25" t="s">
        <v>29</v>
      </c>
      <c r="V3506" s="25">
        <f t="shared" si="491"/>
        <v>0</v>
      </c>
      <c r="W3506" s="25" t="s">
        <v>29</v>
      </c>
      <c r="X3506" s="25"/>
      <c r="Y3506" s="25" t="s">
        <v>29</v>
      </c>
      <c r="Z3506" s="25">
        <f t="shared" si="492"/>
        <v>0</v>
      </c>
      <c r="AA3506" s="24" t="s">
        <v>29</v>
      </c>
      <c r="AB3506" s="24"/>
      <c r="AC3506" s="25" t="s">
        <v>29</v>
      </c>
      <c r="AD3506" s="25">
        <f t="shared" si="493"/>
        <v>0</v>
      </c>
      <c r="AE3506" s="32">
        <f t="shared" si="494"/>
        <v>0</v>
      </c>
      <c r="AF3506" s="37">
        <f t="shared" si="487"/>
        <v>193.93066598402697</v>
      </c>
      <c r="AG3506" s="27"/>
    </row>
    <row r="3507" spans="1:33" x14ac:dyDescent="0.25">
      <c r="A3507" s="21">
        <v>2860245</v>
      </c>
      <c r="B3507" s="34">
        <v>2.30042353428678E-6</v>
      </c>
      <c r="C3507" s="22">
        <v>2.54956115519345E-6</v>
      </c>
      <c r="D3507" s="22" t="s">
        <v>1861</v>
      </c>
      <c r="E3507" s="23">
        <v>1031357.74800265</v>
      </c>
      <c r="F3507" s="23">
        <f t="shared" si="486"/>
        <v>2.3725596357743104</v>
      </c>
      <c r="G3507" s="24" t="s">
        <v>24</v>
      </c>
      <c r="H3507" s="24">
        <v>1</v>
      </c>
      <c r="I3507" s="25" t="s">
        <v>36</v>
      </c>
      <c r="J3507" s="31">
        <f t="shared" si="488"/>
        <v>1</v>
      </c>
      <c r="K3507" s="24" t="s">
        <v>29</v>
      </c>
      <c r="L3507" s="24"/>
      <c r="M3507" s="25" t="s">
        <v>29</v>
      </c>
      <c r="N3507" s="25">
        <f t="shared" si="489"/>
        <v>0</v>
      </c>
      <c r="O3507" s="24" t="s">
        <v>29</v>
      </c>
      <c r="P3507" s="24"/>
      <c r="Q3507" s="25" t="s">
        <v>29</v>
      </c>
      <c r="R3507" s="25">
        <f t="shared" si="490"/>
        <v>0</v>
      </c>
      <c r="S3507" s="24" t="s">
        <v>29</v>
      </c>
      <c r="T3507" s="24"/>
      <c r="U3507" s="25" t="s">
        <v>29</v>
      </c>
      <c r="V3507" s="25">
        <f t="shared" si="491"/>
        <v>0</v>
      </c>
      <c r="W3507" s="25" t="s">
        <v>29</v>
      </c>
      <c r="X3507" s="25"/>
      <c r="Y3507" s="25" t="s">
        <v>29</v>
      </c>
      <c r="Z3507" s="25">
        <f t="shared" si="492"/>
        <v>0</v>
      </c>
      <c r="AA3507" s="24" t="s">
        <v>29</v>
      </c>
      <c r="AB3507" s="24"/>
      <c r="AC3507" s="25" t="s">
        <v>29</v>
      </c>
      <c r="AD3507" s="25">
        <f t="shared" si="493"/>
        <v>0</v>
      </c>
      <c r="AE3507" s="32">
        <f t="shared" si="494"/>
        <v>1</v>
      </c>
      <c r="AF3507" s="37">
        <f t="shared" si="487"/>
        <v>2.3725596357743104</v>
      </c>
      <c r="AG3507" s="27"/>
    </row>
    <row r="3508" spans="1:33" x14ac:dyDescent="0.25">
      <c r="A3508" s="21">
        <v>2860247</v>
      </c>
      <c r="B3508" s="34">
        <v>1.21431289473684E-5</v>
      </c>
      <c r="C3508" s="22">
        <v>1.4373325688256899E-5</v>
      </c>
      <c r="D3508" s="22" t="s">
        <v>3694</v>
      </c>
      <c r="E3508" s="23">
        <v>50809494.7539813</v>
      </c>
      <c r="F3508" s="23">
        <f t="shared" si="486"/>
        <v>616.98624654823323</v>
      </c>
      <c r="G3508" s="24" t="s">
        <v>24</v>
      </c>
      <c r="H3508" s="24">
        <v>0</v>
      </c>
      <c r="I3508" s="25" t="s">
        <v>39</v>
      </c>
      <c r="J3508" s="31">
        <f t="shared" si="488"/>
        <v>0</v>
      </c>
      <c r="K3508" s="24" t="s">
        <v>29</v>
      </c>
      <c r="L3508" s="24"/>
      <c r="M3508" s="25" t="s">
        <v>29</v>
      </c>
      <c r="N3508" s="25">
        <f t="shared" si="489"/>
        <v>0</v>
      </c>
      <c r="O3508" s="24" t="s">
        <v>29</v>
      </c>
      <c r="P3508" s="24"/>
      <c r="Q3508" s="25" t="s">
        <v>29</v>
      </c>
      <c r="R3508" s="25">
        <f t="shared" si="490"/>
        <v>0</v>
      </c>
      <c r="S3508" s="24" t="s">
        <v>29</v>
      </c>
      <c r="T3508" s="24"/>
      <c r="U3508" s="25" t="s">
        <v>29</v>
      </c>
      <c r="V3508" s="25">
        <f t="shared" si="491"/>
        <v>0</v>
      </c>
      <c r="W3508" s="25" t="s">
        <v>29</v>
      </c>
      <c r="X3508" s="25"/>
      <c r="Y3508" s="25" t="s">
        <v>29</v>
      </c>
      <c r="Z3508" s="25">
        <f t="shared" si="492"/>
        <v>0</v>
      </c>
      <c r="AA3508" s="24" t="s">
        <v>29</v>
      </c>
      <c r="AB3508" s="24"/>
      <c r="AC3508" s="25" t="s">
        <v>29</v>
      </c>
      <c r="AD3508" s="25">
        <f t="shared" si="493"/>
        <v>0</v>
      </c>
      <c r="AE3508" s="32">
        <f t="shared" si="494"/>
        <v>0</v>
      </c>
      <c r="AF3508" s="37">
        <f t="shared" si="487"/>
        <v>616.98624654823323</v>
      </c>
      <c r="AG3508" s="27"/>
    </row>
    <row r="3509" spans="1:33" x14ac:dyDescent="0.25">
      <c r="A3509" s="21">
        <v>2860250</v>
      </c>
      <c r="B3509" s="34">
        <v>1.1150465997842101E-6</v>
      </c>
      <c r="C3509" s="22">
        <v>1.1980558151963699E-6</v>
      </c>
      <c r="D3509" s="22" t="s">
        <v>1980</v>
      </c>
      <c r="E3509" s="23">
        <v>546608919.699049</v>
      </c>
      <c r="F3509" s="23">
        <f t="shared" si="486"/>
        <v>609.49441732214495</v>
      </c>
      <c r="G3509" s="24" t="s">
        <v>24</v>
      </c>
      <c r="H3509" s="24">
        <v>4</v>
      </c>
      <c r="I3509" s="25" t="s">
        <v>67</v>
      </c>
      <c r="J3509" s="31">
        <f t="shared" si="488"/>
        <v>0</v>
      </c>
      <c r="K3509" s="24" t="s">
        <v>24</v>
      </c>
      <c r="L3509" s="24">
        <v>2</v>
      </c>
      <c r="M3509" s="25" t="s">
        <v>40</v>
      </c>
      <c r="N3509" s="25">
        <f t="shared" si="489"/>
        <v>2</v>
      </c>
      <c r="O3509" s="24" t="s">
        <v>29</v>
      </c>
      <c r="P3509" s="24"/>
      <c r="Q3509" s="25" t="s">
        <v>29</v>
      </c>
      <c r="R3509" s="25">
        <f t="shared" si="490"/>
        <v>0</v>
      </c>
      <c r="S3509" s="24" t="s">
        <v>29</v>
      </c>
      <c r="T3509" s="24"/>
      <c r="U3509" s="25" t="s">
        <v>29</v>
      </c>
      <c r="V3509" s="25">
        <f t="shared" si="491"/>
        <v>0</v>
      </c>
      <c r="W3509" s="25" t="s">
        <v>29</v>
      </c>
      <c r="X3509" s="25"/>
      <c r="Y3509" s="25" t="s">
        <v>29</v>
      </c>
      <c r="Z3509" s="25">
        <f t="shared" si="492"/>
        <v>0</v>
      </c>
      <c r="AA3509" s="24" t="s">
        <v>29</v>
      </c>
      <c r="AB3509" s="24"/>
      <c r="AC3509" s="25" t="s">
        <v>29</v>
      </c>
      <c r="AD3509" s="25">
        <f t="shared" si="493"/>
        <v>0</v>
      </c>
      <c r="AE3509" s="32">
        <f t="shared" si="494"/>
        <v>2</v>
      </c>
      <c r="AF3509" s="37">
        <f t="shared" si="487"/>
        <v>609.49441732214495</v>
      </c>
      <c r="AG3509" s="27"/>
    </row>
    <row r="3510" spans="1:33" x14ac:dyDescent="0.25">
      <c r="A3510" s="21">
        <v>2860252</v>
      </c>
      <c r="B3510" s="34">
        <v>2.6935107810959101E-6</v>
      </c>
      <c r="C3510" s="22">
        <v>3.6657940018621498E-6</v>
      </c>
      <c r="D3510" s="22" t="s">
        <v>2217</v>
      </c>
      <c r="E3510" s="23">
        <v>425331268.29016501</v>
      </c>
      <c r="F3510" s="23">
        <f t="shared" si="486"/>
        <v>1145.6343566767564</v>
      </c>
      <c r="G3510" s="24" t="s">
        <v>24</v>
      </c>
      <c r="H3510" s="24">
        <v>3</v>
      </c>
      <c r="I3510" s="25" t="s">
        <v>33</v>
      </c>
      <c r="J3510" s="31">
        <f t="shared" si="488"/>
        <v>0</v>
      </c>
      <c r="K3510" s="24" t="s">
        <v>24</v>
      </c>
      <c r="L3510" s="24">
        <v>3</v>
      </c>
      <c r="M3510" s="25" t="s">
        <v>62</v>
      </c>
      <c r="N3510" s="25">
        <f t="shared" si="489"/>
        <v>3</v>
      </c>
      <c r="O3510" s="24" t="s">
        <v>29</v>
      </c>
      <c r="P3510" s="24"/>
      <c r="Q3510" s="25" t="s">
        <v>29</v>
      </c>
      <c r="R3510" s="25">
        <f t="shared" si="490"/>
        <v>0</v>
      </c>
      <c r="S3510" s="24" t="s">
        <v>29</v>
      </c>
      <c r="T3510" s="24"/>
      <c r="U3510" s="25" t="s">
        <v>29</v>
      </c>
      <c r="V3510" s="25">
        <f t="shared" si="491"/>
        <v>0</v>
      </c>
      <c r="W3510" s="25" t="s">
        <v>29</v>
      </c>
      <c r="X3510" s="25"/>
      <c r="Y3510" s="25" t="s">
        <v>29</v>
      </c>
      <c r="Z3510" s="25">
        <f t="shared" si="492"/>
        <v>0</v>
      </c>
      <c r="AA3510" s="24" t="s">
        <v>29</v>
      </c>
      <c r="AB3510" s="24"/>
      <c r="AC3510" s="25" t="s">
        <v>29</v>
      </c>
      <c r="AD3510" s="25">
        <f t="shared" si="493"/>
        <v>0</v>
      </c>
      <c r="AE3510" s="32">
        <f t="shared" si="494"/>
        <v>3</v>
      </c>
      <c r="AF3510" s="37">
        <f t="shared" si="487"/>
        <v>1145.6343566767564</v>
      </c>
      <c r="AG3510" s="27"/>
    </row>
    <row r="3511" spans="1:33" x14ac:dyDescent="0.25">
      <c r="A3511" s="21">
        <v>2860253</v>
      </c>
      <c r="B3511" s="34">
        <v>7.6665382307275608E-6</v>
      </c>
      <c r="C3511" s="22">
        <v>8.5284805856273498E-6</v>
      </c>
      <c r="D3511" s="22" t="s">
        <v>1104</v>
      </c>
      <c r="E3511" s="23">
        <v>1472602316.62272</v>
      </c>
      <c r="F3511" s="23">
        <f t="shared" si="486"/>
        <v>11289.761959046054</v>
      </c>
      <c r="G3511" s="24" t="s">
        <v>24</v>
      </c>
      <c r="H3511" s="24">
        <v>4</v>
      </c>
      <c r="I3511" s="25" t="s">
        <v>25</v>
      </c>
      <c r="J3511" s="31">
        <f t="shared" si="488"/>
        <v>0</v>
      </c>
      <c r="K3511" s="24" t="s">
        <v>26</v>
      </c>
      <c r="L3511" s="24">
        <v>4</v>
      </c>
      <c r="M3511" s="25" t="s">
        <v>27</v>
      </c>
      <c r="N3511" s="25">
        <f t="shared" si="489"/>
        <v>0</v>
      </c>
      <c r="O3511" s="24" t="s">
        <v>24</v>
      </c>
      <c r="P3511" s="24">
        <v>4</v>
      </c>
      <c r="Q3511" s="25" t="s">
        <v>31</v>
      </c>
      <c r="R3511" s="25">
        <f t="shared" si="490"/>
        <v>4</v>
      </c>
      <c r="S3511" s="24" t="s">
        <v>29</v>
      </c>
      <c r="T3511" s="24"/>
      <c r="U3511" s="25" t="s">
        <v>29</v>
      </c>
      <c r="V3511" s="25">
        <f t="shared" si="491"/>
        <v>0</v>
      </c>
      <c r="W3511" s="25" t="s">
        <v>29</v>
      </c>
      <c r="X3511" s="25"/>
      <c r="Y3511" s="25" t="s">
        <v>29</v>
      </c>
      <c r="Z3511" s="25">
        <f t="shared" si="492"/>
        <v>0</v>
      </c>
      <c r="AA3511" s="24" t="s">
        <v>29</v>
      </c>
      <c r="AB3511" s="24"/>
      <c r="AC3511" s="25" t="s">
        <v>29</v>
      </c>
      <c r="AD3511" s="25">
        <f t="shared" si="493"/>
        <v>0</v>
      </c>
      <c r="AE3511" s="32">
        <f t="shared" si="494"/>
        <v>4</v>
      </c>
      <c r="AF3511" s="37">
        <f t="shared" si="487"/>
        <v>11289.761959046054</v>
      </c>
      <c r="AG3511" s="27"/>
    </row>
    <row r="3512" spans="1:33" x14ac:dyDescent="0.25">
      <c r="A3512" s="21">
        <v>2860256</v>
      </c>
      <c r="B3512" s="34">
        <v>4.6405415188352002E-5</v>
      </c>
      <c r="C3512" s="22">
        <v>4.3356630468201798E-5</v>
      </c>
      <c r="D3512" s="22" t="s">
        <v>516</v>
      </c>
      <c r="E3512" s="23">
        <v>3503360269.0933399</v>
      </c>
      <c r="F3512" s="23">
        <f t="shared" si="486"/>
        <v>162574.88784165302</v>
      </c>
      <c r="G3512" s="24" t="s">
        <v>24</v>
      </c>
      <c r="H3512" s="24">
        <v>4</v>
      </c>
      <c r="I3512" s="25" t="s">
        <v>64</v>
      </c>
      <c r="J3512" s="31">
        <f t="shared" si="488"/>
        <v>4</v>
      </c>
      <c r="K3512" s="24" t="s">
        <v>29</v>
      </c>
      <c r="L3512" s="24"/>
      <c r="M3512" s="25" t="s">
        <v>29</v>
      </c>
      <c r="N3512" s="25">
        <f t="shared" si="489"/>
        <v>0</v>
      </c>
      <c r="O3512" s="24" t="s">
        <v>29</v>
      </c>
      <c r="P3512" s="24"/>
      <c r="Q3512" s="25" t="s">
        <v>29</v>
      </c>
      <c r="R3512" s="25">
        <f t="shared" si="490"/>
        <v>0</v>
      </c>
      <c r="S3512" s="24" t="s">
        <v>29</v>
      </c>
      <c r="T3512" s="24"/>
      <c r="U3512" s="25" t="s">
        <v>29</v>
      </c>
      <c r="V3512" s="25">
        <f t="shared" si="491"/>
        <v>0</v>
      </c>
      <c r="W3512" s="25" t="s">
        <v>29</v>
      </c>
      <c r="X3512" s="25"/>
      <c r="Y3512" s="25" t="s">
        <v>29</v>
      </c>
      <c r="Z3512" s="25">
        <f t="shared" si="492"/>
        <v>0</v>
      </c>
      <c r="AA3512" s="24" t="s">
        <v>29</v>
      </c>
      <c r="AB3512" s="24"/>
      <c r="AC3512" s="25" t="s">
        <v>29</v>
      </c>
      <c r="AD3512" s="25">
        <f t="shared" si="493"/>
        <v>0</v>
      </c>
      <c r="AE3512" s="32">
        <f t="shared" si="494"/>
        <v>4</v>
      </c>
      <c r="AF3512" s="37">
        <f t="shared" si="487"/>
        <v>162574.88784165302</v>
      </c>
      <c r="AG3512" s="27"/>
    </row>
    <row r="3513" spans="1:33" x14ac:dyDescent="0.25">
      <c r="A3513" s="21">
        <v>2860267</v>
      </c>
      <c r="B3513" s="34">
        <v>3.3937065000000101E-4</v>
      </c>
      <c r="C3513" s="22">
        <v>3.8585729973283998E-4</v>
      </c>
      <c r="D3513" s="22" t="s">
        <v>2986</v>
      </c>
      <c r="E3513" s="23">
        <v>1315281.0844339901</v>
      </c>
      <c r="F3513" s="23">
        <f t="shared" si="486"/>
        <v>446.36779655706943</v>
      </c>
      <c r="G3513" s="24" t="s">
        <v>32</v>
      </c>
      <c r="H3513" s="24"/>
      <c r="I3513" s="25" t="s">
        <v>29</v>
      </c>
      <c r="J3513" s="31">
        <f t="shared" si="488"/>
        <v>0</v>
      </c>
      <c r="K3513" s="24" t="s">
        <v>29</v>
      </c>
      <c r="L3513" s="24"/>
      <c r="M3513" s="25" t="s">
        <v>29</v>
      </c>
      <c r="N3513" s="25">
        <f t="shared" si="489"/>
        <v>0</v>
      </c>
      <c r="O3513" s="24" t="s">
        <v>29</v>
      </c>
      <c r="P3513" s="24"/>
      <c r="Q3513" s="25" t="s">
        <v>29</v>
      </c>
      <c r="R3513" s="25">
        <f t="shared" si="490"/>
        <v>0</v>
      </c>
      <c r="S3513" s="24" t="s">
        <v>29</v>
      </c>
      <c r="T3513" s="24"/>
      <c r="U3513" s="25" t="s">
        <v>29</v>
      </c>
      <c r="V3513" s="25">
        <f t="shared" si="491"/>
        <v>0</v>
      </c>
      <c r="W3513" s="25" t="s">
        <v>29</v>
      </c>
      <c r="X3513" s="25"/>
      <c r="Y3513" s="25" t="s">
        <v>29</v>
      </c>
      <c r="Z3513" s="25">
        <f t="shared" si="492"/>
        <v>0</v>
      </c>
      <c r="AA3513" s="24" t="s">
        <v>29</v>
      </c>
      <c r="AB3513" s="24"/>
      <c r="AC3513" s="25" t="s">
        <v>29</v>
      </c>
      <c r="AD3513" s="25">
        <f t="shared" si="493"/>
        <v>0</v>
      </c>
      <c r="AE3513" s="32">
        <f t="shared" si="494"/>
        <v>0</v>
      </c>
      <c r="AF3513" s="37">
        <f t="shared" si="487"/>
        <v>446.36779655706943</v>
      </c>
      <c r="AG3513" s="27"/>
    </row>
    <row r="3514" spans="1:33" x14ac:dyDescent="0.25">
      <c r="A3514" s="21">
        <v>2860276</v>
      </c>
      <c r="B3514" s="34">
        <v>3.0986967594673897E-5</v>
      </c>
      <c r="C3514" s="22">
        <v>3.4583267260228201E-5</v>
      </c>
      <c r="D3514" s="22" t="s">
        <v>2937</v>
      </c>
      <c r="E3514" s="23">
        <v>239979.232724748</v>
      </c>
      <c r="F3514" s="23">
        <f t="shared" si="486"/>
        <v>7.4362287078364719</v>
      </c>
      <c r="G3514" s="24" t="s">
        <v>24</v>
      </c>
      <c r="H3514" s="24">
        <v>3</v>
      </c>
      <c r="I3514" s="25" t="s">
        <v>49</v>
      </c>
      <c r="J3514" s="31">
        <f t="shared" si="488"/>
        <v>0</v>
      </c>
      <c r="K3514" s="24" t="s">
        <v>29</v>
      </c>
      <c r="L3514" s="24"/>
      <c r="M3514" s="25" t="s">
        <v>29</v>
      </c>
      <c r="N3514" s="25">
        <f t="shared" si="489"/>
        <v>0</v>
      </c>
      <c r="O3514" s="24" t="s">
        <v>29</v>
      </c>
      <c r="P3514" s="24"/>
      <c r="Q3514" s="25" t="s">
        <v>29</v>
      </c>
      <c r="R3514" s="25">
        <f t="shared" si="490"/>
        <v>0</v>
      </c>
      <c r="S3514" s="24" t="s">
        <v>29</v>
      </c>
      <c r="T3514" s="24"/>
      <c r="U3514" s="25" t="s">
        <v>29</v>
      </c>
      <c r="V3514" s="25">
        <f t="shared" si="491"/>
        <v>0</v>
      </c>
      <c r="W3514" s="25" t="s">
        <v>29</v>
      </c>
      <c r="X3514" s="25"/>
      <c r="Y3514" s="25" t="s">
        <v>29</v>
      </c>
      <c r="Z3514" s="25">
        <f t="shared" si="492"/>
        <v>0</v>
      </c>
      <c r="AA3514" s="24" t="s">
        <v>29</v>
      </c>
      <c r="AB3514" s="24"/>
      <c r="AC3514" s="25" t="s">
        <v>29</v>
      </c>
      <c r="AD3514" s="25">
        <f t="shared" si="493"/>
        <v>0</v>
      </c>
      <c r="AE3514" s="32">
        <f t="shared" si="494"/>
        <v>0</v>
      </c>
      <c r="AF3514" s="37">
        <f t="shared" si="487"/>
        <v>7.4362287078364719</v>
      </c>
      <c r="AG3514" s="27"/>
    </row>
    <row r="3515" spans="1:33" x14ac:dyDescent="0.25">
      <c r="A3515" s="21">
        <v>2860277</v>
      </c>
      <c r="B3515" s="34">
        <v>2.1290004942355799E-4</v>
      </c>
      <c r="C3515" s="22">
        <v>2.2046595181558E-4</v>
      </c>
      <c r="D3515" s="22" t="s">
        <v>2416</v>
      </c>
      <c r="E3515" s="23">
        <v>340428226.85159802</v>
      </c>
      <c r="F3515" s="23">
        <f t="shared" si="486"/>
        <v>72477.186321879431</v>
      </c>
      <c r="G3515" s="24" t="s">
        <v>32</v>
      </c>
      <c r="H3515" s="24"/>
      <c r="I3515" s="25" t="s">
        <v>29</v>
      </c>
      <c r="J3515" s="31">
        <f t="shared" si="488"/>
        <v>0</v>
      </c>
      <c r="K3515" s="24" t="s">
        <v>29</v>
      </c>
      <c r="L3515" s="24"/>
      <c r="M3515" s="25" t="s">
        <v>29</v>
      </c>
      <c r="N3515" s="25">
        <f t="shared" si="489"/>
        <v>0</v>
      </c>
      <c r="O3515" s="24" t="s">
        <v>29</v>
      </c>
      <c r="P3515" s="24"/>
      <c r="Q3515" s="25" t="s">
        <v>29</v>
      </c>
      <c r="R3515" s="25">
        <f t="shared" si="490"/>
        <v>0</v>
      </c>
      <c r="S3515" s="24" t="s">
        <v>29</v>
      </c>
      <c r="T3515" s="24"/>
      <c r="U3515" s="25" t="s">
        <v>29</v>
      </c>
      <c r="V3515" s="25">
        <f t="shared" si="491"/>
        <v>0</v>
      </c>
      <c r="W3515" s="25" t="s">
        <v>29</v>
      </c>
      <c r="X3515" s="25"/>
      <c r="Y3515" s="25" t="s">
        <v>29</v>
      </c>
      <c r="Z3515" s="25">
        <f t="shared" si="492"/>
        <v>0</v>
      </c>
      <c r="AA3515" s="24" t="s">
        <v>29</v>
      </c>
      <c r="AB3515" s="24"/>
      <c r="AC3515" s="25" t="s">
        <v>29</v>
      </c>
      <c r="AD3515" s="25">
        <f t="shared" si="493"/>
        <v>0</v>
      </c>
      <c r="AE3515" s="32">
        <f t="shared" si="494"/>
        <v>0</v>
      </c>
      <c r="AF3515" s="37">
        <f t="shared" si="487"/>
        <v>72477.186321879431</v>
      </c>
      <c r="AG3515" s="27"/>
    </row>
    <row r="3516" spans="1:33" x14ac:dyDescent="0.25">
      <c r="A3516" s="21">
        <v>2860279</v>
      </c>
      <c r="B3516" s="34">
        <v>6.4938097593211296E-6</v>
      </c>
      <c r="C3516" s="22">
        <v>7.4922554557682903E-6</v>
      </c>
      <c r="D3516" s="22" t="s">
        <v>4778</v>
      </c>
      <c r="E3516" s="23">
        <v>2776520.6175017501</v>
      </c>
      <c r="F3516" s="23">
        <f t="shared" si="486"/>
        <v>18.030196682889194</v>
      </c>
      <c r="G3516" s="24" t="s">
        <v>24</v>
      </c>
      <c r="H3516" s="24">
        <v>4</v>
      </c>
      <c r="I3516" s="25" t="s">
        <v>43</v>
      </c>
      <c r="J3516" s="31">
        <f t="shared" si="488"/>
        <v>0</v>
      </c>
      <c r="K3516" s="24" t="s">
        <v>29</v>
      </c>
      <c r="L3516" s="24"/>
      <c r="M3516" s="25" t="s">
        <v>29</v>
      </c>
      <c r="N3516" s="25">
        <f t="shared" si="489"/>
        <v>0</v>
      </c>
      <c r="O3516" s="24" t="s">
        <v>29</v>
      </c>
      <c r="P3516" s="24"/>
      <c r="Q3516" s="25" t="s">
        <v>29</v>
      </c>
      <c r="R3516" s="25">
        <f t="shared" si="490"/>
        <v>0</v>
      </c>
      <c r="S3516" s="24" t="s">
        <v>29</v>
      </c>
      <c r="T3516" s="24"/>
      <c r="U3516" s="25" t="s">
        <v>29</v>
      </c>
      <c r="V3516" s="25">
        <f t="shared" si="491"/>
        <v>0</v>
      </c>
      <c r="W3516" s="25" t="s">
        <v>29</v>
      </c>
      <c r="X3516" s="25"/>
      <c r="Y3516" s="25" t="s">
        <v>29</v>
      </c>
      <c r="Z3516" s="25">
        <f t="shared" si="492"/>
        <v>0</v>
      </c>
      <c r="AA3516" s="24" t="s">
        <v>29</v>
      </c>
      <c r="AB3516" s="24"/>
      <c r="AC3516" s="25" t="s">
        <v>29</v>
      </c>
      <c r="AD3516" s="25">
        <f t="shared" si="493"/>
        <v>0</v>
      </c>
      <c r="AE3516" s="32">
        <f t="shared" si="494"/>
        <v>0</v>
      </c>
      <c r="AF3516" s="37">
        <f t="shared" si="487"/>
        <v>18.030196682889194</v>
      </c>
      <c r="AG3516" s="27"/>
    </row>
    <row r="3517" spans="1:33" x14ac:dyDescent="0.25">
      <c r="A3517" s="21">
        <v>2860284</v>
      </c>
      <c r="B3517" s="34">
        <v>5.2010380982224099E-5</v>
      </c>
      <c r="C3517" s="22">
        <v>5.8835289641491999E-5</v>
      </c>
      <c r="D3517" s="22" t="s">
        <v>1220</v>
      </c>
      <c r="E3517" s="23">
        <v>765613361.51096594</v>
      </c>
      <c r="F3517" s="23">
        <f t="shared" si="486"/>
        <v>39819.842617266608</v>
      </c>
      <c r="G3517" s="24" t="s">
        <v>24</v>
      </c>
      <c r="H3517" s="24">
        <v>2</v>
      </c>
      <c r="I3517" s="25" t="s">
        <v>40</v>
      </c>
      <c r="J3517" s="31">
        <f t="shared" si="488"/>
        <v>2</v>
      </c>
      <c r="K3517" s="24" t="s">
        <v>29</v>
      </c>
      <c r="L3517" s="24"/>
      <c r="M3517" s="25" t="s">
        <v>29</v>
      </c>
      <c r="N3517" s="25">
        <f t="shared" si="489"/>
        <v>0</v>
      </c>
      <c r="O3517" s="24" t="s">
        <v>29</v>
      </c>
      <c r="P3517" s="24"/>
      <c r="Q3517" s="25" t="s">
        <v>29</v>
      </c>
      <c r="R3517" s="25">
        <f t="shared" si="490"/>
        <v>0</v>
      </c>
      <c r="S3517" s="24" t="s">
        <v>29</v>
      </c>
      <c r="T3517" s="24"/>
      <c r="U3517" s="25" t="s">
        <v>29</v>
      </c>
      <c r="V3517" s="25">
        <f t="shared" si="491"/>
        <v>0</v>
      </c>
      <c r="W3517" s="25" t="s">
        <v>29</v>
      </c>
      <c r="X3517" s="25"/>
      <c r="Y3517" s="25" t="s">
        <v>29</v>
      </c>
      <c r="Z3517" s="25">
        <f t="shared" si="492"/>
        <v>0</v>
      </c>
      <c r="AA3517" s="24" t="s">
        <v>29</v>
      </c>
      <c r="AB3517" s="24"/>
      <c r="AC3517" s="25" t="s">
        <v>29</v>
      </c>
      <c r="AD3517" s="25">
        <f t="shared" si="493"/>
        <v>0</v>
      </c>
      <c r="AE3517" s="32">
        <f t="shared" si="494"/>
        <v>2</v>
      </c>
      <c r="AF3517" s="37">
        <f t="shared" si="487"/>
        <v>39819.842617266608</v>
      </c>
      <c r="AG3517" s="27"/>
    </row>
    <row r="3518" spans="1:33" x14ac:dyDescent="0.25">
      <c r="A3518" s="21">
        <v>2860285</v>
      </c>
      <c r="B3518" s="34">
        <v>2.9128171031178901E-5</v>
      </c>
      <c r="C3518" s="22">
        <v>3.2681298663865701E-5</v>
      </c>
      <c r="D3518" s="22" t="s">
        <v>4528</v>
      </c>
      <c r="E3518" s="23">
        <v>6043795.0141132297</v>
      </c>
      <c r="F3518" s="23">
        <f t="shared" si="486"/>
        <v>176.04469484847644</v>
      </c>
      <c r="G3518" s="24" t="s">
        <v>24</v>
      </c>
      <c r="H3518" s="24">
        <v>4</v>
      </c>
      <c r="I3518" s="25" t="s">
        <v>63</v>
      </c>
      <c r="J3518" s="31">
        <f t="shared" si="488"/>
        <v>0</v>
      </c>
      <c r="K3518" s="24" t="s">
        <v>29</v>
      </c>
      <c r="L3518" s="24"/>
      <c r="M3518" s="25" t="s">
        <v>29</v>
      </c>
      <c r="N3518" s="25">
        <f t="shared" si="489"/>
        <v>0</v>
      </c>
      <c r="O3518" s="24" t="s">
        <v>29</v>
      </c>
      <c r="P3518" s="24"/>
      <c r="Q3518" s="25" t="s">
        <v>29</v>
      </c>
      <c r="R3518" s="25">
        <f t="shared" si="490"/>
        <v>0</v>
      </c>
      <c r="S3518" s="24" t="s">
        <v>29</v>
      </c>
      <c r="T3518" s="24"/>
      <c r="U3518" s="25" t="s">
        <v>29</v>
      </c>
      <c r="V3518" s="25">
        <f t="shared" si="491"/>
        <v>0</v>
      </c>
      <c r="W3518" s="25" t="s">
        <v>29</v>
      </c>
      <c r="X3518" s="25"/>
      <c r="Y3518" s="25" t="s">
        <v>29</v>
      </c>
      <c r="Z3518" s="25">
        <f t="shared" si="492"/>
        <v>0</v>
      </c>
      <c r="AA3518" s="24" t="s">
        <v>29</v>
      </c>
      <c r="AB3518" s="24"/>
      <c r="AC3518" s="25" t="s">
        <v>29</v>
      </c>
      <c r="AD3518" s="25">
        <f t="shared" si="493"/>
        <v>0</v>
      </c>
      <c r="AE3518" s="32">
        <f t="shared" si="494"/>
        <v>0</v>
      </c>
      <c r="AF3518" s="37">
        <f t="shared" si="487"/>
        <v>176.04469484847644</v>
      </c>
      <c r="AG3518" s="27"/>
    </row>
    <row r="3519" spans="1:33" x14ac:dyDescent="0.25">
      <c r="A3519" s="21">
        <v>2860288</v>
      </c>
      <c r="B3519" s="34">
        <v>2.1616133346106401E-6</v>
      </c>
      <c r="C3519" s="22">
        <v>2.3558044836539901E-6</v>
      </c>
      <c r="D3519" s="22" t="s">
        <v>1644</v>
      </c>
      <c r="E3519" s="23">
        <v>380144235.32172102</v>
      </c>
      <c r="F3519" s="23">
        <f t="shared" si="486"/>
        <v>821.72484814679729</v>
      </c>
      <c r="G3519" s="24" t="s">
        <v>24</v>
      </c>
      <c r="H3519" s="24">
        <v>1</v>
      </c>
      <c r="I3519" s="25" t="s">
        <v>40</v>
      </c>
      <c r="J3519" s="31">
        <f t="shared" si="488"/>
        <v>1</v>
      </c>
      <c r="K3519" s="24" t="s">
        <v>29</v>
      </c>
      <c r="L3519" s="24"/>
      <c r="M3519" s="25" t="s">
        <v>29</v>
      </c>
      <c r="N3519" s="25">
        <f t="shared" si="489"/>
        <v>0</v>
      </c>
      <c r="O3519" s="24" t="s">
        <v>29</v>
      </c>
      <c r="P3519" s="24"/>
      <c r="Q3519" s="25" t="s">
        <v>29</v>
      </c>
      <c r="R3519" s="25">
        <f t="shared" si="490"/>
        <v>0</v>
      </c>
      <c r="S3519" s="24" t="s">
        <v>29</v>
      </c>
      <c r="T3519" s="24"/>
      <c r="U3519" s="25" t="s">
        <v>29</v>
      </c>
      <c r="V3519" s="25">
        <f t="shared" si="491"/>
        <v>0</v>
      </c>
      <c r="W3519" s="25" t="s">
        <v>29</v>
      </c>
      <c r="X3519" s="25"/>
      <c r="Y3519" s="25" t="s">
        <v>29</v>
      </c>
      <c r="Z3519" s="25">
        <f t="shared" si="492"/>
        <v>0</v>
      </c>
      <c r="AA3519" s="24" t="s">
        <v>29</v>
      </c>
      <c r="AB3519" s="24"/>
      <c r="AC3519" s="25" t="s">
        <v>29</v>
      </c>
      <c r="AD3519" s="25">
        <f t="shared" si="493"/>
        <v>0</v>
      </c>
      <c r="AE3519" s="32">
        <f t="shared" si="494"/>
        <v>1</v>
      </c>
      <c r="AF3519" s="37">
        <f t="shared" si="487"/>
        <v>821.72484814679729</v>
      </c>
      <c r="AG3519" s="27"/>
    </row>
    <row r="3520" spans="1:33" x14ac:dyDescent="0.25">
      <c r="A3520" s="21">
        <v>2860294</v>
      </c>
      <c r="B3520" s="34">
        <v>2.78106465818583E-6</v>
      </c>
      <c r="C3520" s="22">
        <v>3.07863911110533E-6</v>
      </c>
      <c r="D3520" s="22" t="s">
        <v>1861</v>
      </c>
      <c r="E3520" s="23">
        <v>2416913.8396634101</v>
      </c>
      <c r="F3520" s="23">
        <f t="shared" si="486"/>
        <v>6.7215936613681233</v>
      </c>
      <c r="G3520" s="24" t="s">
        <v>24</v>
      </c>
      <c r="H3520" s="24">
        <v>1</v>
      </c>
      <c r="I3520" s="25" t="s">
        <v>36</v>
      </c>
      <c r="J3520" s="31">
        <f t="shared" si="488"/>
        <v>1</v>
      </c>
      <c r="K3520" s="24" t="s">
        <v>29</v>
      </c>
      <c r="L3520" s="24"/>
      <c r="M3520" s="25" t="s">
        <v>29</v>
      </c>
      <c r="N3520" s="25">
        <f t="shared" si="489"/>
        <v>0</v>
      </c>
      <c r="O3520" s="24" t="s">
        <v>29</v>
      </c>
      <c r="P3520" s="24"/>
      <c r="Q3520" s="25" t="s">
        <v>29</v>
      </c>
      <c r="R3520" s="25">
        <f t="shared" si="490"/>
        <v>0</v>
      </c>
      <c r="S3520" s="24" t="s">
        <v>29</v>
      </c>
      <c r="T3520" s="24"/>
      <c r="U3520" s="25" t="s">
        <v>29</v>
      </c>
      <c r="V3520" s="25">
        <f t="shared" si="491"/>
        <v>0</v>
      </c>
      <c r="W3520" s="25" t="s">
        <v>29</v>
      </c>
      <c r="X3520" s="25"/>
      <c r="Y3520" s="25" t="s">
        <v>29</v>
      </c>
      <c r="Z3520" s="25">
        <f t="shared" si="492"/>
        <v>0</v>
      </c>
      <c r="AA3520" s="24" t="s">
        <v>29</v>
      </c>
      <c r="AB3520" s="24"/>
      <c r="AC3520" s="25" t="s">
        <v>29</v>
      </c>
      <c r="AD3520" s="25">
        <f t="shared" si="493"/>
        <v>0</v>
      </c>
      <c r="AE3520" s="32">
        <f t="shared" si="494"/>
        <v>1</v>
      </c>
      <c r="AF3520" s="37">
        <f t="shared" si="487"/>
        <v>6.7215936613681233</v>
      </c>
      <c r="AG3520" s="27"/>
    </row>
    <row r="3521" spans="1:33" x14ac:dyDescent="0.25">
      <c r="A3521" s="21">
        <v>2860295</v>
      </c>
      <c r="B3521" s="34">
        <v>1.4451980882823999E-6</v>
      </c>
      <c r="C3521" s="22">
        <v>1.5087314767664601E-6</v>
      </c>
      <c r="D3521" s="22" t="s">
        <v>3392</v>
      </c>
      <c r="E3521" s="23">
        <v>86938430.467698604</v>
      </c>
      <c r="F3521" s="23">
        <f t="shared" si="486"/>
        <v>125.64325351019038</v>
      </c>
      <c r="G3521" s="24" t="s">
        <v>24</v>
      </c>
      <c r="H3521" s="24">
        <v>4</v>
      </c>
      <c r="I3521" s="25" t="s">
        <v>33</v>
      </c>
      <c r="J3521" s="31">
        <f t="shared" si="488"/>
        <v>0</v>
      </c>
      <c r="K3521" s="24" t="s">
        <v>24</v>
      </c>
      <c r="L3521" s="24">
        <v>1</v>
      </c>
      <c r="M3521" s="25" t="s">
        <v>62</v>
      </c>
      <c r="N3521" s="25">
        <f t="shared" si="489"/>
        <v>1</v>
      </c>
      <c r="O3521" s="24" t="s">
        <v>29</v>
      </c>
      <c r="P3521" s="24"/>
      <c r="Q3521" s="25" t="s">
        <v>29</v>
      </c>
      <c r="R3521" s="25">
        <f t="shared" si="490"/>
        <v>0</v>
      </c>
      <c r="S3521" s="24" t="s">
        <v>29</v>
      </c>
      <c r="T3521" s="24"/>
      <c r="U3521" s="25" t="s">
        <v>29</v>
      </c>
      <c r="V3521" s="25">
        <f t="shared" si="491"/>
        <v>0</v>
      </c>
      <c r="W3521" s="25" t="s">
        <v>29</v>
      </c>
      <c r="X3521" s="25"/>
      <c r="Y3521" s="25" t="s">
        <v>29</v>
      </c>
      <c r="Z3521" s="25">
        <f t="shared" si="492"/>
        <v>0</v>
      </c>
      <c r="AA3521" s="24" t="s">
        <v>29</v>
      </c>
      <c r="AB3521" s="24"/>
      <c r="AC3521" s="25" t="s">
        <v>29</v>
      </c>
      <c r="AD3521" s="25">
        <f t="shared" si="493"/>
        <v>0</v>
      </c>
      <c r="AE3521" s="32">
        <f t="shared" si="494"/>
        <v>1</v>
      </c>
      <c r="AF3521" s="37">
        <f t="shared" si="487"/>
        <v>125.64325351019038</v>
      </c>
      <c r="AG3521" s="27"/>
    </row>
    <row r="3522" spans="1:33" x14ac:dyDescent="0.25">
      <c r="A3522" s="21">
        <v>2860296</v>
      </c>
      <c r="B3522" s="34">
        <v>9.8099092436974796E-6</v>
      </c>
      <c r="C3522" s="22">
        <v>9.7114150700294002E-6</v>
      </c>
      <c r="D3522" s="22" t="s">
        <v>3520</v>
      </c>
      <c r="E3522" s="23">
        <v>69334354.381009206</v>
      </c>
      <c r="F3522" s="23">
        <f t="shared" si="486"/>
        <v>680.1637239480591</v>
      </c>
      <c r="G3522" s="24" t="s">
        <v>26</v>
      </c>
      <c r="H3522" s="24">
        <v>1</v>
      </c>
      <c r="I3522" s="25" t="s">
        <v>63</v>
      </c>
      <c r="J3522" s="31">
        <f t="shared" si="488"/>
        <v>0</v>
      </c>
      <c r="K3522" s="24" t="s">
        <v>26</v>
      </c>
      <c r="L3522" s="24">
        <v>3</v>
      </c>
      <c r="M3522" s="25" t="s">
        <v>71</v>
      </c>
      <c r="N3522" s="25">
        <f t="shared" si="489"/>
        <v>0</v>
      </c>
      <c r="O3522" s="24" t="s">
        <v>26</v>
      </c>
      <c r="P3522" s="24">
        <v>4</v>
      </c>
      <c r="Q3522" s="25" t="s">
        <v>35</v>
      </c>
      <c r="R3522" s="25">
        <f t="shared" si="490"/>
        <v>0</v>
      </c>
      <c r="S3522" s="24" t="s">
        <v>26</v>
      </c>
      <c r="T3522" s="24">
        <v>1</v>
      </c>
      <c r="U3522" s="25" t="s">
        <v>31</v>
      </c>
      <c r="V3522" s="25">
        <f t="shared" si="491"/>
        <v>1</v>
      </c>
      <c r="W3522" s="25" t="s">
        <v>29</v>
      </c>
      <c r="X3522" s="25"/>
      <c r="Y3522" s="25" t="s">
        <v>29</v>
      </c>
      <c r="Z3522" s="25">
        <f t="shared" si="492"/>
        <v>0</v>
      </c>
      <c r="AA3522" s="24" t="s">
        <v>29</v>
      </c>
      <c r="AB3522" s="24"/>
      <c r="AC3522" s="25" t="s">
        <v>29</v>
      </c>
      <c r="AD3522" s="25">
        <f t="shared" si="493"/>
        <v>0</v>
      </c>
      <c r="AE3522" s="32">
        <f t="shared" si="494"/>
        <v>1</v>
      </c>
      <c r="AF3522" s="37">
        <f t="shared" si="487"/>
        <v>680.1637239480591</v>
      </c>
      <c r="AG3522" s="27"/>
    </row>
    <row r="3523" spans="1:33" x14ac:dyDescent="0.25">
      <c r="A3523" s="21">
        <v>2860297</v>
      </c>
      <c r="B3523" s="34">
        <v>2.5113922761989501E-5</v>
      </c>
      <c r="C3523" s="22">
        <v>3.0106593553060901E-5</v>
      </c>
      <c r="D3523" s="22" t="s">
        <v>3076</v>
      </c>
      <c r="E3523" s="23">
        <v>140186936.31279099</v>
      </c>
      <c r="F3523" s="23">
        <f t="shared" si="486"/>
        <v>3520.6438907993743</v>
      </c>
      <c r="G3523" s="24" t="s">
        <v>24</v>
      </c>
      <c r="H3523" s="24">
        <v>1</v>
      </c>
      <c r="I3523" s="25" t="s">
        <v>28</v>
      </c>
      <c r="J3523" s="31">
        <f t="shared" si="488"/>
        <v>1</v>
      </c>
      <c r="K3523" s="24" t="s">
        <v>29</v>
      </c>
      <c r="L3523" s="24"/>
      <c r="M3523" s="25" t="s">
        <v>29</v>
      </c>
      <c r="N3523" s="25">
        <f t="shared" si="489"/>
        <v>0</v>
      </c>
      <c r="O3523" s="24" t="s">
        <v>29</v>
      </c>
      <c r="P3523" s="24"/>
      <c r="Q3523" s="25" t="s">
        <v>29</v>
      </c>
      <c r="R3523" s="25">
        <f t="shared" si="490"/>
        <v>0</v>
      </c>
      <c r="S3523" s="24" t="s">
        <v>29</v>
      </c>
      <c r="T3523" s="24"/>
      <c r="U3523" s="25" t="s">
        <v>29</v>
      </c>
      <c r="V3523" s="25">
        <f t="shared" si="491"/>
        <v>0</v>
      </c>
      <c r="W3523" s="25" t="s">
        <v>29</v>
      </c>
      <c r="X3523" s="25"/>
      <c r="Y3523" s="25" t="s">
        <v>29</v>
      </c>
      <c r="Z3523" s="25">
        <f t="shared" si="492"/>
        <v>0</v>
      </c>
      <c r="AA3523" s="24" t="s">
        <v>29</v>
      </c>
      <c r="AB3523" s="24"/>
      <c r="AC3523" s="25" t="s">
        <v>29</v>
      </c>
      <c r="AD3523" s="25">
        <f t="shared" si="493"/>
        <v>0</v>
      </c>
      <c r="AE3523" s="32">
        <f t="shared" si="494"/>
        <v>1</v>
      </c>
      <c r="AF3523" s="37">
        <f t="shared" si="487"/>
        <v>3520.6438907993743</v>
      </c>
      <c r="AG3523" s="27"/>
    </row>
    <row r="3524" spans="1:33" x14ac:dyDescent="0.25">
      <c r="A3524" s="21">
        <v>2860298</v>
      </c>
      <c r="B3524" s="34">
        <v>1.17509228075411E-4</v>
      </c>
      <c r="C3524" s="22">
        <v>1.30021370514495E-4</v>
      </c>
      <c r="D3524" s="22" t="s">
        <v>1516</v>
      </c>
      <c r="E3524" s="23">
        <v>27326148.059702698</v>
      </c>
      <c r="F3524" s="23">
        <f t="shared" si="486"/>
        <v>3211.0745647700542</v>
      </c>
      <c r="G3524" s="24" t="s">
        <v>24</v>
      </c>
      <c r="H3524" s="24">
        <v>1</v>
      </c>
      <c r="I3524" s="25" t="s">
        <v>41</v>
      </c>
      <c r="J3524" s="31">
        <f t="shared" si="488"/>
        <v>1</v>
      </c>
      <c r="K3524" s="24" t="s">
        <v>29</v>
      </c>
      <c r="L3524" s="24"/>
      <c r="M3524" s="25" t="s">
        <v>29</v>
      </c>
      <c r="N3524" s="25">
        <f t="shared" si="489"/>
        <v>0</v>
      </c>
      <c r="O3524" s="24" t="s">
        <v>29</v>
      </c>
      <c r="P3524" s="24"/>
      <c r="Q3524" s="25" t="s">
        <v>29</v>
      </c>
      <c r="R3524" s="25">
        <f t="shared" si="490"/>
        <v>0</v>
      </c>
      <c r="S3524" s="24" t="s">
        <v>29</v>
      </c>
      <c r="T3524" s="24"/>
      <c r="U3524" s="25" t="s">
        <v>29</v>
      </c>
      <c r="V3524" s="25">
        <f t="shared" si="491"/>
        <v>0</v>
      </c>
      <c r="W3524" s="25" t="s">
        <v>29</v>
      </c>
      <c r="X3524" s="25"/>
      <c r="Y3524" s="25" t="s">
        <v>29</v>
      </c>
      <c r="Z3524" s="25">
        <f t="shared" si="492"/>
        <v>0</v>
      </c>
      <c r="AA3524" s="24" t="s">
        <v>29</v>
      </c>
      <c r="AB3524" s="24"/>
      <c r="AC3524" s="25" t="s">
        <v>29</v>
      </c>
      <c r="AD3524" s="25">
        <f t="shared" si="493"/>
        <v>0</v>
      </c>
      <c r="AE3524" s="32">
        <f t="shared" si="494"/>
        <v>1</v>
      </c>
      <c r="AF3524" s="37">
        <f t="shared" si="487"/>
        <v>3211.0745647700542</v>
      </c>
      <c r="AG3524" s="27"/>
    </row>
    <row r="3525" spans="1:33" x14ac:dyDescent="0.25">
      <c r="A3525" s="21">
        <v>2860299</v>
      </c>
      <c r="B3525" s="34">
        <v>2.7692661910944998E-5</v>
      </c>
      <c r="C3525" s="22">
        <v>3.16526651014547E-5</v>
      </c>
      <c r="D3525" s="22" t="s">
        <v>3424</v>
      </c>
      <c r="E3525" s="23">
        <v>48717930.678275898</v>
      </c>
      <c r="F3525" s="23">
        <f t="shared" si="486"/>
        <v>1349.1291832743498</v>
      </c>
      <c r="G3525" s="24" t="s">
        <v>24</v>
      </c>
      <c r="H3525" s="24">
        <v>1</v>
      </c>
      <c r="I3525" s="25" t="s">
        <v>38</v>
      </c>
      <c r="J3525" s="31">
        <f t="shared" si="488"/>
        <v>0</v>
      </c>
      <c r="K3525" s="24" t="s">
        <v>29</v>
      </c>
      <c r="L3525" s="24"/>
      <c r="M3525" s="25" t="s">
        <v>29</v>
      </c>
      <c r="N3525" s="25">
        <f t="shared" si="489"/>
        <v>0</v>
      </c>
      <c r="O3525" s="24" t="s">
        <v>29</v>
      </c>
      <c r="P3525" s="24"/>
      <c r="Q3525" s="25" t="s">
        <v>29</v>
      </c>
      <c r="R3525" s="25">
        <f t="shared" si="490"/>
        <v>0</v>
      </c>
      <c r="S3525" s="24" t="s">
        <v>29</v>
      </c>
      <c r="T3525" s="24"/>
      <c r="U3525" s="25" t="s">
        <v>29</v>
      </c>
      <c r="V3525" s="25">
        <f t="shared" si="491"/>
        <v>0</v>
      </c>
      <c r="W3525" s="25" t="s">
        <v>29</v>
      </c>
      <c r="X3525" s="25"/>
      <c r="Y3525" s="25" t="s">
        <v>29</v>
      </c>
      <c r="Z3525" s="25">
        <f t="shared" si="492"/>
        <v>0</v>
      </c>
      <c r="AA3525" s="24" t="s">
        <v>29</v>
      </c>
      <c r="AB3525" s="24"/>
      <c r="AC3525" s="25" t="s">
        <v>29</v>
      </c>
      <c r="AD3525" s="25">
        <f t="shared" si="493"/>
        <v>0</v>
      </c>
      <c r="AE3525" s="32">
        <f t="shared" si="494"/>
        <v>0</v>
      </c>
      <c r="AF3525" s="37">
        <f t="shared" si="487"/>
        <v>1349.1291832743498</v>
      </c>
      <c r="AG3525" s="27"/>
    </row>
    <row r="3526" spans="1:33" x14ac:dyDescent="0.25">
      <c r="A3526" s="21">
        <v>2860300</v>
      </c>
      <c r="B3526" s="34">
        <v>5.19744672640469E-5</v>
      </c>
      <c r="C3526" s="22">
        <v>5.7822855281383398E-5</v>
      </c>
      <c r="D3526" s="22" t="s">
        <v>4339</v>
      </c>
      <c r="E3526" s="23">
        <v>10596576.962787</v>
      </c>
      <c r="F3526" s="23">
        <f t="shared" si="486"/>
        <v>550.7514424633265</v>
      </c>
      <c r="G3526" s="24" t="s">
        <v>24</v>
      </c>
      <c r="H3526" s="24">
        <v>3</v>
      </c>
      <c r="I3526" s="25" t="s">
        <v>49</v>
      </c>
      <c r="J3526" s="31">
        <f t="shared" si="488"/>
        <v>0</v>
      </c>
      <c r="K3526" s="24" t="s">
        <v>29</v>
      </c>
      <c r="L3526" s="24"/>
      <c r="M3526" s="25" t="s">
        <v>29</v>
      </c>
      <c r="N3526" s="25">
        <f t="shared" si="489"/>
        <v>0</v>
      </c>
      <c r="O3526" s="24" t="s">
        <v>29</v>
      </c>
      <c r="P3526" s="24"/>
      <c r="Q3526" s="25" t="s">
        <v>29</v>
      </c>
      <c r="R3526" s="25">
        <f t="shared" si="490"/>
        <v>0</v>
      </c>
      <c r="S3526" s="24" t="s">
        <v>29</v>
      </c>
      <c r="T3526" s="24"/>
      <c r="U3526" s="25" t="s">
        <v>29</v>
      </c>
      <c r="V3526" s="25">
        <f t="shared" si="491"/>
        <v>0</v>
      </c>
      <c r="W3526" s="25" t="s">
        <v>29</v>
      </c>
      <c r="X3526" s="25"/>
      <c r="Y3526" s="25" t="s">
        <v>29</v>
      </c>
      <c r="Z3526" s="25">
        <f t="shared" si="492"/>
        <v>0</v>
      </c>
      <c r="AA3526" s="24" t="s">
        <v>29</v>
      </c>
      <c r="AB3526" s="24"/>
      <c r="AC3526" s="25" t="s">
        <v>29</v>
      </c>
      <c r="AD3526" s="25">
        <f t="shared" si="493"/>
        <v>0</v>
      </c>
      <c r="AE3526" s="32">
        <f t="shared" si="494"/>
        <v>0</v>
      </c>
      <c r="AF3526" s="37">
        <f t="shared" si="487"/>
        <v>550.7514424633265</v>
      </c>
      <c r="AG3526" s="27"/>
    </row>
    <row r="3527" spans="1:33" x14ac:dyDescent="0.25">
      <c r="A3527" s="21">
        <v>2860303</v>
      </c>
      <c r="B3527" s="34">
        <v>8.3984387714118393E-5</v>
      </c>
      <c r="C3527" s="22">
        <v>9.5230802266045E-5</v>
      </c>
      <c r="D3527" s="22" t="s">
        <v>1644</v>
      </c>
      <c r="E3527" s="23">
        <v>34253881.334314503</v>
      </c>
      <c r="F3527" s="23">
        <f t="shared" si="486"/>
        <v>2876.7912506944722</v>
      </c>
      <c r="G3527" s="24" t="s">
        <v>24</v>
      </c>
      <c r="H3527" s="24">
        <v>1</v>
      </c>
      <c r="I3527" s="25" t="s">
        <v>40</v>
      </c>
      <c r="J3527" s="31">
        <f t="shared" si="488"/>
        <v>1</v>
      </c>
      <c r="K3527" s="24" t="s">
        <v>29</v>
      </c>
      <c r="L3527" s="24"/>
      <c r="M3527" s="25" t="s">
        <v>29</v>
      </c>
      <c r="N3527" s="25">
        <f t="shared" si="489"/>
        <v>0</v>
      </c>
      <c r="O3527" s="24" t="s">
        <v>29</v>
      </c>
      <c r="P3527" s="24"/>
      <c r="Q3527" s="25" t="s">
        <v>29</v>
      </c>
      <c r="R3527" s="25">
        <f t="shared" si="490"/>
        <v>0</v>
      </c>
      <c r="S3527" s="24" t="s">
        <v>29</v>
      </c>
      <c r="T3527" s="24"/>
      <c r="U3527" s="25" t="s">
        <v>29</v>
      </c>
      <c r="V3527" s="25">
        <f t="shared" si="491"/>
        <v>0</v>
      </c>
      <c r="W3527" s="25" t="s">
        <v>29</v>
      </c>
      <c r="X3527" s="25"/>
      <c r="Y3527" s="25" t="s">
        <v>29</v>
      </c>
      <c r="Z3527" s="25">
        <f t="shared" si="492"/>
        <v>0</v>
      </c>
      <c r="AA3527" s="24" t="s">
        <v>29</v>
      </c>
      <c r="AB3527" s="24"/>
      <c r="AC3527" s="25" t="s">
        <v>29</v>
      </c>
      <c r="AD3527" s="25">
        <f t="shared" si="493"/>
        <v>0</v>
      </c>
      <c r="AE3527" s="32">
        <f t="shared" si="494"/>
        <v>1</v>
      </c>
      <c r="AF3527" s="37">
        <f t="shared" si="487"/>
        <v>2876.7912506944722</v>
      </c>
      <c r="AG3527" s="27"/>
    </row>
    <row r="3528" spans="1:33" x14ac:dyDescent="0.25">
      <c r="A3528" s="21">
        <v>2860304</v>
      </c>
      <c r="B3528" s="34">
        <v>4.0628136433052901E-6</v>
      </c>
      <c r="C3528" s="22">
        <v>4.4121858201868204E-6</v>
      </c>
      <c r="D3528" s="22" t="s">
        <v>3022</v>
      </c>
      <c r="E3528" s="23">
        <v>117946874.076186</v>
      </c>
      <c r="F3528" s="23">
        <f t="shared" si="486"/>
        <v>479.19616918193952</v>
      </c>
      <c r="G3528" s="24" t="s">
        <v>24</v>
      </c>
      <c r="H3528" s="24">
        <v>1</v>
      </c>
      <c r="I3528" s="25" t="s">
        <v>66</v>
      </c>
      <c r="J3528" s="31">
        <f t="shared" si="488"/>
        <v>1</v>
      </c>
      <c r="K3528" s="24" t="s">
        <v>29</v>
      </c>
      <c r="L3528" s="24"/>
      <c r="M3528" s="25" t="s">
        <v>29</v>
      </c>
      <c r="N3528" s="25">
        <f t="shared" si="489"/>
        <v>0</v>
      </c>
      <c r="O3528" s="24" t="s">
        <v>29</v>
      </c>
      <c r="P3528" s="24"/>
      <c r="Q3528" s="25" t="s">
        <v>29</v>
      </c>
      <c r="R3528" s="25">
        <f t="shared" si="490"/>
        <v>0</v>
      </c>
      <c r="S3528" s="24" t="s">
        <v>29</v>
      </c>
      <c r="T3528" s="24"/>
      <c r="U3528" s="25" t="s">
        <v>29</v>
      </c>
      <c r="V3528" s="25">
        <f t="shared" si="491"/>
        <v>0</v>
      </c>
      <c r="W3528" s="25" t="s">
        <v>29</v>
      </c>
      <c r="X3528" s="25"/>
      <c r="Y3528" s="25" t="s">
        <v>29</v>
      </c>
      <c r="Z3528" s="25">
        <f t="shared" si="492"/>
        <v>0</v>
      </c>
      <c r="AA3528" s="24" t="s">
        <v>29</v>
      </c>
      <c r="AB3528" s="24"/>
      <c r="AC3528" s="25" t="s">
        <v>29</v>
      </c>
      <c r="AD3528" s="25">
        <f t="shared" si="493"/>
        <v>0</v>
      </c>
      <c r="AE3528" s="32">
        <f t="shared" si="494"/>
        <v>1</v>
      </c>
      <c r="AF3528" s="37">
        <f t="shared" si="487"/>
        <v>479.19616918193952</v>
      </c>
      <c r="AG3528" s="27"/>
    </row>
    <row r="3529" spans="1:33" x14ac:dyDescent="0.25">
      <c r="A3529" s="21">
        <v>2860307</v>
      </c>
      <c r="B3529" s="34">
        <v>3.8706697100353799E-5</v>
      </c>
      <c r="C3529" s="22">
        <v>3.96756993521167E-5</v>
      </c>
      <c r="D3529" s="22" t="s">
        <v>4583</v>
      </c>
      <c r="E3529" s="23">
        <v>224017.68021740601</v>
      </c>
      <c r="F3529" s="23">
        <f t="shared" ref="F3529:F3592" si="495">E3529*B3529</f>
        <v>8.6709844932990539</v>
      </c>
      <c r="G3529" s="24" t="s">
        <v>24</v>
      </c>
      <c r="H3529" s="24">
        <v>4</v>
      </c>
      <c r="I3529" s="25" t="s">
        <v>35</v>
      </c>
      <c r="J3529" s="31">
        <f t="shared" si="488"/>
        <v>0</v>
      </c>
      <c r="K3529" s="24" t="s">
        <v>29</v>
      </c>
      <c r="L3529" s="24"/>
      <c r="M3529" s="25" t="s">
        <v>29</v>
      </c>
      <c r="N3529" s="25">
        <f t="shared" si="489"/>
        <v>0</v>
      </c>
      <c r="O3529" s="24" t="s">
        <v>29</v>
      </c>
      <c r="P3529" s="24"/>
      <c r="Q3529" s="25" t="s">
        <v>29</v>
      </c>
      <c r="R3529" s="25">
        <f t="shared" si="490"/>
        <v>0</v>
      </c>
      <c r="S3529" s="24" t="s">
        <v>29</v>
      </c>
      <c r="T3529" s="24"/>
      <c r="U3529" s="25" t="s">
        <v>29</v>
      </c>
      <c r="V3529" s="25">
        <f t="shared" si="491"/>
        <v>0</v>
      </c>
      <c r="W3529" s="25" t="s">
        <v>29</v>
      </c>
      <c r="X3529" s="25"/>
      <c r="Y3529" s="25" t="s">
        <v>29</v>
      </c>
      <c r="Z3529" s="25">
        <f t="shared" si="492"/>
        <v>0</v>
      </c>
      <c r="AA3529" s="24" t="s">
        <v>29</v>
      </c>
      <c r="AB3529" s="24"/>
      <c r="AC3529" s="25" t="s">
        <v>29</v>
      </c>
      <c r="AD3529" s="25">
        <f t="shared" si="493"/>
        <v>0</v>
      </c>
      <c r="AE3529" s="32">
        <f t="shared" si="494"/>
        <v>0</v>
      </c>
      <c r="AF3529" s="37">
        <f t="shared" ref="AF3529:AF3592" si="496">B3529*E3529</f>
        <v>8.6709844932990539</v>
      </c>
      <c r="AG3529" s="27"/>
    </row>
    <row r="3530" spans="1:33" x14ac:dyDescent="0.25">
      <c r="A3530" s="21">
        <v>2860309</v>
      </c>
      <c r="B3530" s="34">
        <v>1.9232781008918701E-4</v>
      </c>
      <c r="C3530" s="22">
        <v>1.87921235461086E-4</v>
      </c>
      <c r="D3530" s="22" t="s">
        <v>430</v>
      </c>
      <c r="E3530" s="23">
        <v>174854690.278045</v>
      </c>
      <c r="F3530" s="23">
        <f t="shared" si="495"/>
        <v>33629.419664999448</v>
      </c>
      <c r="G3530" s="24" t="s">
        <v>24</v>
      </c>
      <c r="H3530" s="24">
        <v>5</v>
      </c>
      <c r="I3530" s="25" t="s">
        <v>37</v>
      </c>
      <c r="J3530" s="31">
        <f t="shared" ref="J3530:J3593" si="497">IF(LEFT(I3530,5)="US TX",H3530,0)</f>
        <v>5</v>
      </c>
      <c r="K3530" s="24" t="s">
        <v>29</v>
      </c>
      <c r="L3530" s="24"/>
      <c r="M3530" s="25" t="s">
        <v>29</v>
      </c>
      <c r="N3530" s="25">
        <f t="shared" ref="N3530:N3593" si="498">IF(LEFT(M3530,5)="US TX",L3530,0)</f>
        <v>0</v>
      </c>
      <c r="O3530" s="24" t="s">
        <v>29</v>
      </c>
      <c r="P3530" s="24"/>
      <c r="Q3530" s="25" t="s">
        <v>29</v>
      </c>
      <c r="R3530" s="25">
        <f t="shared" ref="R3530:R3593" si="499">IF(LEFT(Q3530,5)="US TX",P3530,0)</f>
        <v>0</v>
      </c>
      <c r="S3530" s="24" t="s">
        <v>29</v>
      </c>
      <c r="T3530" s="24"/>
      <c r="U3530" s="25" t="s">
        <v>29</v>
      </c>
      <c r="V3530" s="25">
        <f t="shared" ref="V3530:V3593" si="500">IF(LEFT(U3530,5)="US TX",T3530,0)</f>
        <v>0</v>
      </c>
      <c r="W3530" s="25" t="s">
        <v>29</v>
      </c>
      <c r="X3530" s="25"/>
      <c r="Y3530" s="25" t="s">
        <v>29</v>
      </c>
      <c r="Z3530" s="25">
        <f t="shared" ref="Z3530:Z3593" si="501">IF(LEFT(Y3530,5)="US TX",X3530,0)</f>
        <v>0</v>
      </c>
      <c r="AA3530" s="24" t="s">
        <v>29</v>
      </c>
      <c r="AB3530" s="24"/>
      <c r="AC3530" s="25" t="s">
        <v>29</v>
      </c>
      <c r="AD3530" s="25">
        <f t="shared" ref="AD3530:AD3593" si="502">IF(LEFT(AC3530,5)="US TX",AB3530,0)</f>
        <v>0</v>
      </c>
      <c r="AE3530" s="32">
        <f t="shared" ref="AE3530:AE3593" si="503">MAX(J3530,N3530,R3530,V3530,Z3530,AD3530)</f>
        <v>5</v>
      </c>
      <c r="AF3530" s="37">
        <f t="shared" si="496"/>
        <v>33629.419664999448</v>
      </c>
      <c r="AG3530" s="27"/>
    </row>
    <row r="3531" spans="1:33" x14ac:dyDescent="0.25">
      <c r="A3531" s="21">
        <v>2860311</v>
      </c>
      <c r="B3531" s="34">
        <v>7.32613880714376E-6</v>
      </c>
      <c r="C3531" s="22">
        <v>7.9640398484215395E-6</v>
      </c>
      <c r="D3531" s="22" t="s">
        <v>1644</v>
      </c>
      <c r="E3531" s="23">
        <v>351052820.02726603</v>
      </c>
      <c r="F3531" s="23">
        <f t="shared" si="495"/>
        <v>2571.8616881590078</v>
      </c>
      <c r="G3531" s="24" t="s">
        <v>24</v>
      </c>
      <c r="H3531" s="24">
        <v>1</v>
      </c>
      <c r="I3531" s="25" t="s">
        <v>40</v>
      </c>
      <c r="J3531" s="31">
        <f t="shared" si="497"/>
        <v>1</v>
      </c>
      <c r="K3531" s="24" t="s">
        <v>29</v>
      </c>
      <c r="L3531" s="24"/>
      <c r="M3531" s="25" t="s">
        <v>29</v>
      </c>
      <c r="N3531" s="25">
        <f t="shared" si="498"/>
        <v>0</v>
      </c>
      <c r="O3531" s="24" t="s">
        <v>29</v>
      </c>
      <c r="P3531" s="24"/>
      <c r="Q3531" s="25" t="s">
        <v>29</v>
      </c>
      <c r="R3531" s="25">
        <f t="shared" si="499"/>
        <v>0</v>
      </c>
      <c r="S3531" s="24" t="s">
        <v>29</v>
      </c>
      <c r="T3531" s="24"/>
      <c r="U3531" s="25" t="s">
        <v>29</v>
      </c>
      <c r="V3531" s="25">
        <f t="shared" si="500"/>
        <v>0</v>
      </c>
      <c r="W3531" s="25" t="s">
        <v>29</v>
      </c>
      <c r="X3531" s="25"/>
      <c r="Y3531" s="25" t="s">
        <v>29</v>
      </c>
      <c r="Z3531" s="25">
        <f t="shared" si="501"/>
        <v>0</v>
      </c>
      <c r="AA3531" s="24" t="s">
        <v>29</v>
      </c>
      <c r="AB3531" s="24"/>
      <c r="AC3531" s="25" t="s">
        <v>29</v>
      </c>
      <c r="AD3531" s="25">
        <f t="shared" si="502"/>
        <v>0</v>
      </c>
      <c r="AE3531" s="32">
        <f t="shared" si="503"/>
        <v>1</v>
      </c>
      <c r="AF3531" s="37">
        <f t="shared" si="496"/>
        <v>2571.8616881590078</v>
      </c>
      <c r="AG3531" s="27"/>
    </row>
    <row r="3532" spans="1:33" x14ac:dyDescent="0.25">
      <c r="A3532" s="21">
        <v>2860312</v>
      </c>
      <c r="B3532" s="34">
        <v>2.6932128052066002E-4</v>
      </c>
      <c r="C3532" s="22">
        <v>2.9664898047433301E-4</v>
      </c>
      <c r="D3532" s="22" t="s">
        <v>2389</v>
      </c>
      <c r="E3532" s="23">
        <v>40570258.403175801</v>
      </c>
      <c r="F3532" s="23">
        <f t="shared" si="495"/>
        <v>10926.433944197375</v>
      </c>
      <c r="G3532" s="24" t="s">
        <v>24</v>
      </c>
      <c r="H3532" s="24">
        <v>1</v>
      </c>
      <c r="I3532" s="25" t="s">
        <v>44</v>
      </c>
      <c r="J3532" s="31">
        <f t="shared" si="497"/>
        <v>1</v>
      </c>
      <c r="K3532" s="24" t="s">
        <v>29</v>
      </c>
      <c r="L3532" s="24"/>
      <c r="M3532" s="25" t="s">
        <v>29</v>
      </c>
      <c r="N3532" s="25">
        <f t="shared" si="498"/>
        <v>0</v>
      </c>
      <c r="O3532" s="24" t="s">
        <v>29</v>
      </c>
      <c r="P3532" s="24"/>
      <c r="Q3532" s="25" t="s">
        <v>29</v>
      </c>
      <c r="R3532" s="25">
        <f t="shared" si="499"/>
        <v>0</v>
      </c>
      <c r="S3532" s="24" t="s">
        <v>29</v>
      </c>
      <c r="T3532" s="24"/>
      <c r="U3532" s="25" t="s">
        <v>29</v>
      </c>
      <c r="V3532" s="25">
        <f t="shared" si="500"/>
        <v>0</v>
      </c>
      <c r="W3532" s="25" t="s">
        <v>29</v>
      </c>
      <c r="X3532" s="25"/>
      <c r="Y3532" s="25" t="s">
        <v>29</v>
      </c>
      <c r="Z3532" s="25">
        <f t="shared" si="501"/>
        <v>0</v>
      </c>
      <c r="AA3532" s="24" t="s">
        <v>29</v>
      </c>
      <c r="AB3532" s="24"/>
      <c r="AC3532" s="25" t="s">
        <v>29</v>
      </c>
      <c r="AD3532" s="25">
        <f t="shared" si="502"/>
        <v>0</v>
      </c>
      <c r="AE3532" s="32">
        <f t="shared" si="503"/>
        <v>1</v>
      </c>
      <c r="AF3532" s="37">
        <f t="shared" si="496"/>
        <v>10926.433944197375</v>
      </c>
      <c r="AG3532" s="27"/>
    </row>
    <row r="3533" spans="1:33" x14ac:dyDescent="0.25">
      <c r="A3533" s="21">
        <v>2860314</v>
      </c>
      <c r="B3533" s="34">
        <v>5.0891800457928698E-5</v>
      </c>
      <c r="C3533" s="22">
        <v>5.0409791589643801E-5</v>
      </c>
      <c r="D3533" s="22" t="s">
        <v>521</v>
      </c>
      <c r="E3533" s="23">
        <v>864795116.99244201</v>
      </c>
      <c r="F3533" s="23">
        <f t="shared" si="495"/>
        <v>44010.980530970461</v>
      </c>
      <c r="G3533" s="24" t="s">
        <v>24</v>
      </c>
      <c r="H3533" s="24">
        <v>3</v>
      </c>
      <c r="I3533" s="25" t="s">
        <v>40</v>
      </c>
      <c r="J3533" s="31">
        <f t="shared" si="497"/>
        <v>3</v>
      </c>
      <c r="K3533" s="24" t="s">
        <v>29</v>
      </c>
      <c r="L3533" s="24"/>
      <c r="M3533" s="25" t="s">
        <v>29</v>
      </c>
      <c r="N3533" s="25">
        <f t="shared" si="498"/>
        <v>0</v>
      </c>
      <c r="O3533" s="24" t="s">
        <v>29</v>
      </c>
      <c r="P3533" s="24"/>
      <c r="Q3533" s="25" t="s">
        <v>29</v>
      </c>
      <c r="R3533" s="25">
        <f t="shared" si="499"/>
        <v>0</v>
      </c>
      <c r="S3533" s="24" t="s">
        <v>29</v>
      </c>
      <c r="T3533" s="24"/>
      <c r="U3533" s="25" t="s">
        <v>29</v>
      </c>
      <c r="V3533" s="25">
        <f t="shared" si="500"/>
        <v>0</v>
      </c>
      <c r="W3533" s="25" t="s">
        <v>29</v>
      </c>
      <c r="X3533" s="25"/>
      <c r="Y3533" s="25" t="s">
        <v>29</v>
      </c>
      <c r="Z3533" s="25">
        <f t="shared" si="501"/>
        <v>0</v>
      </c>
      <c r="AA3533" s="24" t="s">
        <v>29</v>
      </c>
      <c r="AB3533" s="24"/>
      <c r="AC3533" s="25" t="s">
        <v>29</v>
      </c>
      <c r="AD3533" s="25">
        <f t="shared" si="502"/>
        <v>0</v>
      </c>
      <c r="AE3533" s="32">
        <f t="shared" si="503"/>
        <v>3</v>
      </c>
      <c r="AF3533" s="37">
        <f t="shared" si="496"/>
        <v>44010.980530970461</v>
      </c>
      <c r="AG3533" s="27"/>
    </row>
    <row r="3534" spans="1:33" x14ac:dyDescent="0.25">
      <c r="A3534" s="21">
        <v>2860316</v>
      </c>
      <c r="B3534" s="34">
        <v>1.8965798319327699E-5</v>
      </c>
      <c r="C3534" s="22">
        <v>1.93422405659039E-5</v>
      </c>
      <c r="D3534" s="22" t="s">
        <v>5157</v>
      </c>
      <c r="E3534" s="23">
        <v>448724.45240862801</v>
      </c>
      <c r="F3534" s="23">
        <f t="shared" si="495"/>
        <v>8.5104174653328002</v>
      </c>
      <c r="G3534" s="24" t="s">
        <v>26</v>
      </c>
      <c r="H3534" s="24">
        <v>2</v>
      </c>
      <c r="I3534" s="25" t="s">
        <v>34</v>
      </c>
      <c r="J3534" s="31">
        <f t="shared" si="497"/>
        <v>0</v>
      </c>
      <c r="K3534" s="24" t="s">
        <v>26</v>
      </c>
      <c r="L3534" s="24">
        <v>4</v>
      </c>
      <c r="M3534" s="25" t="s">
        <v>34</v>
      </c>
      <c r="N3534" s="25">
        <f t="shared" si="498"/>
        <v>0</v>
      </c>
      <c r="O3534" s="24" t="s">
        <v>29</v>
      </c>
      <c r="P3534" s="24"/>
      <c r="Q3534" s="25" t="s">
        <v>29</v>
      </c>
      <c r="R3534" s="25">
        <f t="shared" si="499"/>
        <v>0</v>
      </c>
      <c r="S3534" s="24" t="s">
        <v>29</v>
      </c>
      <c r="T3534" s="24"/>
      <c r="U3534" s="25" t="s">
        <v>29</v>
      </c>
      <c r="V3534" s="25">
        <f t="shared" si="500"/>
        <v>0</v>
      </c>
      <c r="W3534" s="25" t="s">
        <v>29</v>
      </c>
      <c r="X3534" s="25"/>
      <c r="Y3534" s="25" t="s">
        <v>29</v>
      </c>
      <c r="Z3534" s="25">
        <f t="shared" si="501"/>
        <v>0</v>
      </c>
      <c r="AA3534" s="24" t="s">
        <v>29</v>
      </c>
      <c r="AB3534" s="24"/>
      <c r="AC3534" s="25" t="s">
        <v>29</v>
      </c>
      <c r="AD3534" s="25">
        <f t="shared" si="502"/>
        <v>0</v>
      </c>
      <c r="AE3534" s="32">
        <f t="shared" si="503"/>
        <v>0</v>
      </c>
      <c r="AF3534" s="37">
        <f t="shared" si="496"/>
        <v>8.5104174653328002</v>
      </c>
      <c r="AG3534" s="27"/>
    </row>
    <row r="3535" spans="1:33" x14ac:dyDescent="0.25">
      <c r="A3535" s="21">
        <v>2860320</v>
      </c>
      <c r="B3535" s="34">
        <v>7.4261384771824102E-5</v>
      </c>
      <c r="C3535" s="22">
        <v>8.3887474830716594E-5</v>
      </c>
      <c r="D3535" s="22" t="s">
        <v>2443</v>
      </c>
      <c r="E3535" s="23">
        <v>86302861.130495802</v>
      </c>
      <c r="F3535" s="23">
        <f t="shared" si="495"/>
        <v>6408.9699773210514</v>
      </c>
      <c r="G3535" s="24" t="s">
        <v>24</v>
      </c>
      <c r="H3535" s="24">
        <v>1</v>
      </c>
      <c r="I3535" s="25" t="s">
        <v>31</v>
      </c>
      <c r="J3535" s="31">
        <f t="shared" si="497"/>
        <v>1</v>
      </c>
      <c r="K3535" s="24" t="s">
        <v>29</v>
      </c>
      <c r="L3535" s="24"/>
      <c r="M3535" s="25" t="s">
        <v>29</v>
      </c>
      <c r="N3535" s="25">
        <f t="shared" si="498"/>
        <v>0</v>
      </c>
      <c r="O3535" s="24" t="s">
        <v>29</v>
      </c>
      <c r="P3535" s="24"/>
      <c r="Q3535" s="25" t="s">
        <v>29</v>
      </c>
      <c r="R3535" s="25">
        <f t="shared" si="499"/>
        <v>0</v>
      </c>
      <c r="S3535" s="24" t="s">
        <v>29</v>
      </c>
      <c r="T3535" s="24"/>
      <c r="U3535" s="25" t="s">
        <v>29</v>
      </c>
      <c r="V3535" s="25">
        <f t="shared" si="500"/>
        <v>0</v>
      </c>
      <c r="W3535" s="25" t="s">
        <v>29</v>
      </c>
      <c r="X3535" s="25"/>
      <c r="Y3535" s="25" t="s">
        <v>29</v>
      </c>
      <c r="Z3535" s="25">
        <f t="shared" si="501"/>
        <v>0</v>
      </c>
      <c r="AA3535" s="24" t="s">
        <v>29</v>
      </c>
      <c r="AB3535" s="24"/>
      <c r="AC3535" s="25" t="s">
        <v>29</v>
      </c>
      <c r="AD3535" s="25">
        <f t="shared" si="502"/>
        <v>0</v>
      </c>
      <c r="AE3535" s="32">
        <f t="shared" si="503"/>
        <v>1</v>
      </c>
      <c r="AF3535" s="37">
        <f t="shared" si="496"/>
        <v>6408.9699773210514</v>
      </c>
      <c r="AG3535" s="27"/>
    </row>
    <row r="3536" spans="1:33" x14ac:dyDescent="0.25">
      <c r="A3536" s="21">
        <v>2860322</v>
      </c>
      <c r="B3536" s="34">
        <v>4.5548918448256798E-5</v>
      </c>
      <c r="C3536" s="22">
        <v>5.3344704167467198E-5</v>
      </c>
      <c r="D3536" s="22" t="s">
        <v>4171</v>
      </c>
      <c r="E3536" s="23">
        <v>15043170.5369597</v>
      </c>
      <c r="F3536" s="23">
        <f t="shared" si="495"/>
        <v>685.20014799119679</v>
      </c>
      <c r="G3536" s="24" t="s">
        <v>24</v>
      </c>
      <c r="H3536" s="24">
        <v>1</v>
      </c>
      <c r="I3536" s="25" t="s">
        <v>37</v>
      </c>
      <c r="J3536" s="31">
        <f t="shared" si="497"/>
        <v>1</v>
      </c>
      <c r="K3536" s="24" t="s">
        <v>29</v>
      </c>
      <c r="L3536" s="24"/>
      <c r="M3536" s="25" t="s">
        <v>29</v>
      </c>
      <c r="N3536" s="25">
        <f t="shared" si="498"/>
        <v>0</v>
      </c>
      <c r="O3536" s="24" t="s">
        <v>29</v>
      </c>
      <c r="P3536" s="24"/>
      <c r="Q3536" s="25" t="s">
        <v>29</v>
      </c>
      <c r="R3536" s="25">
        <f t="shared" si="499"/>
        <v>0</v>
      </c>
      <c r="S3536" s="24" t="s">
        <v>29</v>
      </c>
      <c r="T3536" s="24"/>
      <c r="U3536" s="25" t="s">
        <v>29</v>
      </c>
      <c r="V3536" s="25">
        <f t="shared" si="500"/>
        <v>0</v>
      </c>
      <c r="W3536" s="25" t="s">
        <v>29</v>
      </c>
      <c r="X3536" s="25"/>
      <c r="Y3536" s="25" t="s">
        <v>29</v>
      </c>
      <c r="Z3536" s="25">
        <f t="shared" si="501"/>
        <v>0</v>
      </c>
      <c r="AA3536" s="24" t="s">
        <v>29</v>
      </c>
      <c r="AB3536" s="24"/>
      <c r="AC3536" s="25" t="s">
        <v>29</v>
      </c>
      <c r="AD3536" s="25">
        <f t="shared" si="502"/>
        <v>0</v>
      </c>
      <c r="AE3536" s="32">
        <f t="shared" si="503"/>
        <v>1</v>
      </c>
      <c r="AF3536" s="37">
        <f t="shared" si="496"/>
        <v>685.20014799119679</v>
      </c>
      <c r="AG3536" s="27"/>
    </row>
    <row r="3537" spans="1:33" x14ac:dyDescent="0.25">
      <c r="A3537" s="21">
        <v>2860324</v>
      </c>
      <c r="B3537" s="34">
        <v>2.0667483941233401E-5</v>
      </c>
      <c r="C3537" s="22">
        <v>2.9876953855942199E-5</v>
      </c>
      <c r="D3537" s="22" t="s">
        <v>2699</v>
      </c>
      <c r="E3537" s="23">
        <v>89558569.904160395</v>
      </c>
      <c r="F3537" s="23">
        <f t="shared" si="495"/>
        <v>1850.9503052940638</v>
      </c>
      <c r="G3537" s="24" t="s">
        <v>24</v>
      </c>
      <c r="H3537" s="24">
        <v>2</v>
      </c>
      <c r="I3537" s="25" t="s">
        <v>36</v>
      </c>
      <c r="J3537" s="31">
        <f t="shared" si="497"/>
        <v>2</v>
      </c>
      <c r="K3537" s="24" t="s">
        <v>29</v>
      </c>
      <c r="L3537" s="24"/>
      <c r="M3537" s="25" t="s">
        <v>29</v>
      </c>
      <c r="N3537" s="25">
        <f t="shared" si="498"/>
        <v>0</v>
      </c>
      <c r="O3537" s="24" t="s">
        <v>29</v>
      </c>
      <c r="P3537" s="24"/>
      <c r="Q3537" s="25" t="s">
        <v>29</v>
      </c>
      <c r="R3537" s="25">
        <f t="shared" si="499"/>
        <v>0</v>
      </c>
      <c r="S3537" s="24" t="s">
        <v>29</v>
      </c>
      <c r="T3537" s="24"/>
      <c r="U3537" s="25" t="s">
        <v>29</v>
      </c>
      <c r="V3537" s="25">
        <f t="shared" si="500"/>
        <v>0</v>
      </c>
      <c r="W3537" s="25" t="s">
        <v>29</v>
      </c>
      <c r="X3537" s="25"/>
      <c r="Y3537" s="25" t="s">
        <v>29</v>
      </c>
      <c r="Z3537" s="25">
        <f t="shared" si="501"/>
        <v>0</v>
      </c>
      <c r="AA3537" s="24" t="s">
        <v>29</v>
      </c>
      <c r="AB3537" s="24"/>
      <c r="AC3537" s="25" t="s">
        <v>29</v>
      </c>
      <c r="AD3537" s="25">
        <f t="shared" si="502"/>
        <v>0</v>
      </c>
      <c r="AE3537" s="32">
        <f t="shared" si="503"/>
        <v>2</v>
      </c>
      <c r="AF3537" s="37">
        <f t="shared" si="496"/>
        <v>1850.9503052940638</v>
      </c>
      <c r="AG3537" s="27"/>
    </row>
    <row r="3538" spans="1:33" x14ac:dyDescent="0.25">
      <c r="A3538" s="21">
        <v>2860330</v>
      </c>
      <c r="B3538" s="34">
        <v>1.1794709417713101E-4</v>
      </c>
      <c r="C3538" s="22">
        <v>1.3566085128013101E-4</v>
      </c>
      <c r="D3538" s="22" t="s">
        <v>3769</v>
      </c>
      <c r="E3538" s="23">
        <v>1316997.66738039</v>
      </c>
      <c r="F3538" s="23">
        <f t="shared" si="495"/>
        <v>155.33604790557672</v>
      </c>
      <c r="G3538" s="24" t="s">
        <v>24</v>
      </c>
      <c r="H3538" s="24">
        <v>1</v>
      </c>
      <c r="I3538" s="25" t="s">
        <v>53</v>
      </c>
      <c r="J3538" s="31">
        <f t="shared" si="497"/>
        <v>0</v>
      </c>
      <c r="K3538" s="24" t="s">
        <v>29</v>
      </c>
      <c r="L3538" s="24"/>
      <c r="M3538" s="25" t="s">
        <v>29</v>
      </c>
      <c r="N3538" s="25">
        <f t="shared" si="498"/>
        <v>0</v>
      </c>
      <c r="O3538" s="24" t="s">
        <v>29</v>
      </c>
      <c r="P3538" s="24"/>
      <c r="Q3538" s="25" t="s">
        <v>29</v>
      </c>
      <c r="R3538" s="25">
        <f t="shared" si="499"/>
        <v>0</v>
      </c>
      <c r="S3538" s="24" t="s">
        <v>29</v>
      </c>
      <c r="T3538" s="24"/>
      <c r="U3538" s="25" t="s">
        <v>29</v>
      </c>
      <c r="V3538" s="25">
        <f t="shared" si="500"/>
        <v>0</v>
      </c>
      <c r="W3538" s="25" t="s">
        <v>29</v>
      </c>
      <c r="X3538" s="25"/>
      <c r="Y3538" s="25" t="s">
        <v>29</v>
      </c>
      <c r="Z3538" s="25">
        <f t="shared" si="501"/>
        <v>0</v>
      </c>
      <c r="AA3538" s="24" t="s">
        <v>29</v>
      </c>
      <c r="AB3538" s="24"/>
      <c r="AC3538" s="25" t="s">
        <v>29</v>
      </c>
      <c r="AD3538" s="25">
        <f t="shared" si="502"/>
        <v>0</v>
      </c>
      <c r="AE3538" s="32">
        <f t="shared" si="503"/>
        <v>0</v>
      </c>
      <c r="AF3538" s="37">
        <f t="shared" si="496"/>
        <v>155.33604790557672</v>
      </c>
      <c r="AG3538" s="27"/>
    </row>
    <row r="3539" spans="1:33" x14ac:dyDescent="0.25">
      <c r="A3539" s="21">
        <v>2860336</v>
      </c>
      <c r="B3539" s="34">
        <v>2.37145939518943E-5</v>
      </c>
      <c r="C3539" s="22">
        <v>2.6047168253571499E-5</v>
      </c>
      <c r="D3539" s="22" t="s">
        <v>954</v>
      </c>
      <c r="E3539" s="23">
        <v>1639397571.01472</v>
      </c>
      <c r="F3539" s="23">
        <f t="shared" si="495"/>
        <v>38877.647722335882</v>
      </c>
      <c r="G3539" s="24" t="s">
        <v>26</v>
      </c>
      <c r="H3539" s="24">
        <v>1</v>
      </c>
      <c r="I3539" s="25" t="s">
        <v>35</v>
      </c>
      <c r="J3539" s="31">
        <f t="shared" si="497"/>
        <v>0</v>
      </c>
      <c r="K3539" s="24" t="s">
        <v>24</v>
      </c>
      <c r="L3539" s="24">
        <v>4</v>
      </c>
      <c r="M3539" s="25" t="s">
        <v>40</v>
      </c>
      <c r="N3539" s="25">
        <f t="shared" si="498"/>
        <v>4</v>
      </c>
      <c r="O3539" s="24" t="s">
        <v>29</v>
      </c>
      <c r="P3539" s="24"/>
      <c r="Q3539" s="25" t="s">
        <v>29</v>
      </c>
      <c r="R3539" s="25">
        <f t="shared" si="499"/>
        <v>0</v>
      </c>
      <c r="S3539" s="24" t="s">
        <v>29</v>
      </c>
      <c r="T3539" s="24"/>
      <c r="U3539" s="25" t="s">
        <v>29</v>
      </c>
      <c r="V3539" s="25">
        <f t="shared" si="500"/>
        <v>0</v>
      </c>
      <c r="W3539" s="25" t="s">
        <v>29</v>
      </c>
      <c r="X3539" s="25"/>
      <c r="Y3539" s="25" t="s">
        <v>29</v>
      </c>
      <c r="Z3539" s="25">
        <f t="shared" si="501"/>
        <v>0</v>
      </c>
      <c r="AA3539" s="24" t="s">
        <v>29</v>
      </c>
      <c r="AB3539" s="24"/>
      <c r="AC3539" s="25" t="s">
        <v>29</v>
      </c>
      <c r="AD3539" s="25">
        <f t="shared" si="502"/>
        <v>0</v>
      </c>
      <c r="AE3539" s="32">
        <f t="shared" si="503"/>
        <v>4</v>
      </c>
      <c r="AF3539" s="37">
        <f t="shared" si="496"/>
        <v>38877.647722335882</v>
      </c>
      <c r="AG3539" s="27"/>
    </row>
    <row r="3540" spans="1:33" x14ac:dyDescent="0.25">
      <c r="A3540" s="21">
        <v>2860339</v>
      </c>
      <c r="B3540" s="34">
        <v>1.5315993663970599E-6</v>
      </c>
      <c r="C3540" s="22">
        <v>1.68012026442538E-6</v>
      </c>
      <c r="D3540" s="22" t="s">
        <v>3708</v>
      </c>
      <c r="E3540" s="23">
        <v>48344004.801565602</v>
      </c>
      <c r="F3540" s="23">
        <f t="shared" si="495"/>
        <v>74.043647123174296</v>
      </c>
      <c r="G3540" s="24" t="s">
        <v>24</v>
      </c>
      <c r="H3540" s="24">
        <v>4</v>
      </c>
      <c r="I3540" s="25" t="s">
        <v>33</v>
      </c>
      <c r="J3540" s="31">
        <f t="shared" si="497"/>
        <v>0</v>
      </c>
      <c r="K3540" s="24" t="s">
        <v>26</v>
      </c>
      <c r="L3540" s="24">
        <v>2</v>
      </c>
      <c r="M3540" s="25" t="s">
        <v>56</v>
      </c>
      <c r="N3540" s="25">
        <f t="shared" si="498"/>
        <v>0</v>
      </c>
      <c r="O3540" s="24" t="s">
        <v>24</v>
      </c>
      <c r="P3540" s="24">
        <v>1</v>
      </c>
      <c r="Q3540" s="25" t="s">
        <v>31</v>
      </c>
      <c r="R3540" s="25">
        <f t="shared" si="499"/>
        <v>1</v>
      </c>
      <c r="S3540" s="24" t="s">
        <v>29</v>
      </c>
      <c r="T3540" s="24"/>
      <c r="U3540" s="25" t="s">
        <v>29</v>
      </c>
      <c r="V3540" s="25">
        <f t="shared" si="500"/>
        <v>0</v>
      </c>
      <c r="W3540" s="25" t="s">
        <v>29</v>
      </c>
      <c r="X3540" s="25"/>
      <c r="Y3540" s="25" t="s">
        <v>29</v>
      </c>
      <c r="Z3540" s="25">
        <f t="shared" si="501"/>
        <v>0</v>
      </c>
      <c r="AA3540" s="24" t="s">
        <v>29</v>
      </c>
      <c r="AB3540" s="24"/>
      <c r="AC3540" s="25" t="s">
        <v>29</v>
      </c>
      <c r="AD3540" s="25">
        <f t="shared" si="502"/>
        <v>0</v>
      </c>
      <c r="AE3540" s="32">
        <f t="shared" si="503"/>
        <v>1</v>
      </c>
      <c r="AF3540" s="37">
        <f t="shared" si="496"/>
        <v>74.043647123174296</v>
      </c>
      <c r="AG3540" s="27"/>
    </row>
    <row r="3541" spans="1:33" x14ac:dyDescent="0.25">
      <c r="A3541" s="21">
        <v>2860342</v>
      </c>
      <c r="B3541" s="34">
        <v>4.9334454721097101E-6</v>
      </c>
      <c r="C3541" s="22">
        <v>4.3003239690076997E-6</v>
      </c>
      <c r="D3541" s="22" t="s">
        <v>4591</v>
      </c>
      <c r="E3541" s="23">
        <v>5125660.7593605602</v>
      </c>
      <c r="F3541" s="23">
        <f t="shared" si="495"/>
        <v>25.287167864837773</v>
      </c>
      <c r="G3541" s="24" t="s">
        <v>24</v>
      </c>
      <c r="H3541" s="24">
        <v>1</v>
      </c>
      <c r="I3541" s="25" t="s">
        <v>51</v>
      </c>
      <c r="J3541" s="31">
        <f t="shared" si="497"/>
        <v>0</v>
      </c>
      <c r="K3541" s="24" t="s">
        <v>29</v>
      </c>
      <c r="L3541" s="24"/>
      <c r="M3541" s="25" t="s">
        <v>29</v>
      </c>
      <c r="N3541" s="25">
        <f t="shared" si="498"/>
        <v>0</v>
      </c>
      <c r="O3541" s="24" t="s">
        <v>29</v>
      </c>
      <c r="P3541" s="24"/>
      <c r="Q3541" s="25" t="s">
        <v>29</v>
      </c>
      <c r="R3541" s="25">
        <f t="shared" si="499"/>
        <v>0</v>
      </c>
      <c r="S3541" s="24" t="s">
        <v>29</v>
      </c>
      <c r="T3541" s="24"/>
      <c r="U3541" s="25" t="s">
        <v>29</v>
      </c>
      <c r="V3541" s="25">
        <f t="shared" si="500"/>
        <v>0</v>
      </c>
      <c r="W3541" s="25" t="s">
        <v>29</v>
      </c>
      <c r="X3541" s="25"/>
      <c r="Y3541" s="25" t="s">
        <v>29</v>
      </c>
      <c r="Z3541" s="25">
        <f t="shared" si="501"/>
        <v>0</v>
      </c>
      <c r="AA3541" s="24" t="s">
        <v>29</v>
      </c>
      <c r="AB3541" s="24"/>
      <c r="AC3541" s="25" t="s">
        <v>29</v>
      </c>
      <c r="AD3541" s="25">
        <f t="shared" si="502"/>
        <v>0</v>
      </c>
      <c r="AE3541" s="32">
        <f t="shared" si="503"/>
        <v>0</v>
      </c>
      <c r="AF3541" s="37">
        <f t="shared" si="496"/>
        <v>25.287167864837773</v>
      </c>
      <c r="AG3541" s="27"/>
    </row>
    <row r="3542" spans="1:33" x14ac:dyDescent="0.25">
      <c r="A3542" s="21">
        <v>2860343</v>
      </c>
      <c r="B3542" s="34">
        <v>3.6212035312034199E-5</v>
      </c>
      <c r="C3542" s="22">
        <v>3.5169470847384297E-5</v>
      </c>
      <c r="D3542" s="22" t="s">
        <v>482</v>
      </c>
      <c r="E3542" s="23">
        <v>2630573292.6026001</v>
      </c>
      <c r="F3542" s="23">
        <f t="shared" si="495"/>
        <v>95258.412962619419</v>
      </c>
      <c r="G3542" s="24" t="s">
        <v>24</v>
      </c>
      <c r="H3542" s="24">
        <v>3</v>
      </c>
      <c r="I3542" s="25" t="s">
        <v>41</v>
      </c>
      <c r="J3542" s="31">
        <f t="shared" si="497"/>
        <v>3</v>
      </c>
      <c r="K3542" s="24" t="s">
        <v>29</v>
      </c>
      <c r="L3542" s="24"/>
      <c r="M3542" s="25" t="s">
        <v>29</v>
      </c>
      <c r="N3542" s="25">
        <f t="shared" si="498"/>
        <v>0</v>
      </c>
      <c r="O3542" s="24" t="s">
        <v>29</v>
      </c>
      <c r="P3542" s="24"/>
      <c r="Q3542" s="25" t="s">
        <v>29</v>
      </c>
      <c r="R3542" s="25">
        <f t="shared" si="499"/>
        <v>0</v>
      </c>
      <c r="S3542" s="24" t="s">
        <v>29</v>
      </c>
      <c r="T3542" s="24"/>
      <c r="U3542" s="25" t="s">
        <v>29</v>
      </c>
      <c r="V3542" s="25">
        <f t="shared" si="500"/>
        <v>0</v>
      </c>
      <c r="W3542" s="25" t="s">
        <v>29</v>
      </c>
      <c r="X3542" s="25"/>
      <c r="Y3542" s="25" t="s">
        <v>29</v>
      </c>
      <c r="Z3542" s="25">
        <f t="shared" si="501"/>
        <v>0</v>
      </c>
      <c r="AA3542" s="24" t="s">
        <v>29</v>
      </c>
      <c r="AB3542" s="24"/>
      <c r="AC3542" s="25" t="s">
        <v>29</v>
      </c>
      <c r="AD3542" s="25">
        <f t="shared" si="502"/>
        <v>0</v>
      </c>
      <c r="AE3542" s="32">
        <f t="shared" si="503"/>
        <v>3</v>
      </c>
      <c r="AF3542" s="37">
        <f t="shared" si="496"/>
        <v>95258.412962619419</v>
      </c>
      <c r="AG3542" s="27"/>
    </row>
    <row r="3543" spans="1:33" x14ac:dyDescent="0.25">
      <c r="A3543" s="21">
        <v>2860347</v>
      </c>
      <c r="B3543" s="34">
        <v>1.1772660000000001E-4</v>
      </c>
      <c r="C3543" s="22">
        <v>1.34837039064652E-4</v>
      </c>
      <c r="D3543" s="22" t="s">
        <v>2739</v>
      </c>
      <c r="E3543" s="23">
        <v>227420066.48550999</v>
      </c>
      <c r="F3543" s="23">
        <f t="shared" si="495"/>
        <v>26773.391199113041</v>
      </c>
      <c r="G3543" s="24" t="s">
        <v>24</v>
      </c>
      <c r="H3543" s="24">
        <v>0</v>
      </c>
      <c r="I3543" s="25" t="s">
        <v>40</v>
      </c>
      <c r="J3543" s="31">
        <f t="shared" si="497"/>
        <v>0</v>
      </c>
      <c r="K3543" s="24" t="s">
        <v>29</v>
      </c>
      <c r="L3543" s="24"/>
      <c r="M3543" s="25" t="s">
        <v>29</v>
      </c>
      <c r="N3543" s="25">
        <f t="shared" si="498"/>
        <v>0</v>
      </c>
      <c r="O3543" s="24" t="s">
        <v>29</v>
      </c>
      <c r="P3543" s="24"/>
      <c r="Q3543" s="25" t="s">
        <v>29</v>
      </c>
      <c r="R3543" s="25">
        <f t="shared" si="499"/>
        <v>0</v>
      </c>
      <c r="S3543" s="24" t="s">
        <v>29</v>
      </c>
      <c r="T3543" s="24"/>
      <c r="U3543" s="25" t="s">
        <v>29</v>
      </c>
      <c r="V3543" s="25">
        <f t="shared" si="500"/>
        <v>0</v>
      </c>
      <c r="W3543" s="25" t="s">
        <v>29</v>
      </c>
      <c r="X3543" s="25"/>
      <c r="Y3543" s="25" t="s">
        <v>29</v>
      </c>
      <c r="Z3543" s="25">
        <f t="shared" si="501"/>
        <v>0</v>
      </c>
      <c r="AA3543" s="24" t="s">
        <v>29</v>
      </c>
      <c r="AB3543" s="24"/>
      <c r="AC3543" s="25" t="s">
        <v>29</v>
      </c>
      <c r="AD3543" s="25">
        <f t="shared" si="502"/>
        <v>0</v>
      </c>
      <c r="AE3543" s="32">
        <f t="shared" si="503"/>
        <v>0</v>
      </c>
      <c r="AF3543" s="37">
        <f t="shared" si="496"/>
        <v>26773.391199113041</v>
      </c>
      <c r="AG3543" s="27"/>
    </row>
    <row r="3544" spans="1:33" x14ac:dyDescent="0.25">
      <c r="A3544" s="21">
        <v>2860350</v>
      </c>
      <c r="B3544" s="34">
        <v>1.49584223029553E-5</v>
      </c>
      <c r="C3544" s="22">
        <v>1.5945537850110699E-5</v>
      </c>
      <c r="D3544" s="22" t="s">
        <v>1181</v>
      </c>
      <c r="E3544" s="23">
        <v>1351104978.2827499</v>
      </c>
      <c r="F3544" s="23">
        <f t="shared" si="495"/>
        <v>20210.398840778624</v>
      </c>
      <c r="G3544" s="24" t="s">
        <v>24</v>
      </c>
      <c r="H3544" s="24">
        <v>1</v>
      </c>
      <c r="I3544" s="25" t="s">
        <v>34</v>
      </c>
      <c r="J3544" s="31">
        <f t="shared" si="497"/>
        <v>0</v>
      </c>
      <c r="K3544" s="24" t="s">
        <v>26</v>
      </c>
      <c r="L3544" s="24">
        <v>3</v>
      </c>
      <c r="M3544" s="25" t="s">
        <v>35</v>
      </c>
      <c r="N3544" s="25">
        <f t="shared" si="498"/>
        <v>0</v>
      </c>
      <c r="O3544" s="24" t="s">
        <v>24</v>
      </c>
      <c r="P3544" s="24">
        <v>3</v>
      </c>
      <c r="Q3544" s="25" t="s">
        <v>36</v>
      </c>
      <c r="R3544" s="25">
        <f t="shared" si="499"/>
        <v>3</v>
      </c>
      <c r="S3544" s="24" t="s">
        <v>29</v>
      </c>
      <c r="T3544" s="24"/>
      <c r="U3544" s="25" t="s">
        <v>29</v>
      </c>
      <c r="V3544" s="25">
        <f t="shared" si="500"/>
        <v>0</v>
      </c>
      <c r="W3544" s="25" t="s">
        <v>29</v>
      </c>
      <c r="X3544" s="25"/>
      <c r="Y3544" s="25" t="s">
        <v>29</v>
      </c>
      <c r="Z3544" s="25">
        <f t="shared" si="501"/>
        <v>0</v>
      </c>
      <c r="AA3544" s="24" t="s">
        <v>29</v>
      </c>
      <c r="AB3544" s="24"/>
      <c r="AC3544" s="25" t="s">
        <v>29</v>
      </c>
      <c r="AD3544" s="25">
        <f t="shared" si="502"/>
        <v>0</v>
      </c>
      <c r="AE3544" s="32">
        <f t="shared" si="503"/>
        <v>3</v>
      </c>
      <c r="AF3544" s="37">
        <f t="shared" si="496"/>
        <v>20210.398840778624</v>
      </c>
      <c r="AG3544" s="27"/>
    </row>
    <row r="3545" spans="1:33" x14ac:dyDescent="0.25">
      <c r="A3545" s="21">
        <v>2860362</v>
      </c>
      <c r="B3545" s="34">
        <v>6.4253192025763798E-6</v>
      </c>
      <c r="C3545" s="22">
        <v>6.7015077415773302E-6</v>
      </c>
      <c r="D3545" s="22" t="s">
        <v>1483</v>
      </c>
      <c r="E3545" s="23">
        <v>17710940.3870067</v>
      </c>
      <c r="F3545" s="23">
        <f t="shared" si="495"/>
        <v>113.79844536431969</v>
      </c>
      <c r="G3545" s="24" t="s">
        <v>24</v>
      </c>
      <c r="H3545" s="24">
        <v>2</v>
      </c>
      <c r="I3545" s="25" t="s">
        <v>37</v>
      </c>
      <c r="J3545" s="31">
        <f t="shared" si="497"/>
        <v>2</v>
      </c>
      <c r="K3545" s="24" t="s">
        <v>29</v>
      </c>
      <c r="L3545" s="24"/>
      <c r="M3545" s="25" t="s">
        <v>29</v>
      </c>
      <c r="N3545" s="25">
        <f t="shared" si="498"/>
        <v>0</v>
      </c>
      <c r="O3545" s="24" t="s">
        <v>29</v>
      </c>
      <c r="P3545" s="24"/>
      <c r="Q3545" s="25" t="s">
        <v>29</v>
      </c>
      <c r="R3545" s="25">
        <f t="shared" si="499"/>
        <v>0</v>
      </c>
      <c r="S3545" s="24" t="s">
        <v>29</v>
      </c>
      <c r="T3545" s="24"/>
      <c r="U3545" s="25" t="s">
        <v>29</v>
      </c>
      <c r="V3545" s="25">
        <f t="shared" si="500"/>
        <v>0</v>
      </c>
      <c r="W3545" s="25" t="s">
        <v>29</v>
      </c>
      <c r="X3545" s="25"/>
      <c r="Y3545" s="25" t="s">
        <v>29</v>
      </c>
      <c r="Z3545" s="25">
        <f t="shared" si="501"/>
        <v>0</v>
      </c>
      <c r="AA3545" s="24" t="s">
        <v>29</v>
      </c>
      <c r="AB3545" s="24"/>
      <c r="AC3545" s="25" t="s">
        <v>29</v>
      </c>
      <c r="AD3545" s="25">
        <f t="shared" si="502"/>
        <v>0</v>
      </c>
      <c r="AE3545" s="32">
        <f t="shared" si="503"/>
        <v>2</v>
      </c>
      <c r="AF3545" s="37">
        <f t="shared" si="496"/>
        <v>113.79844536431969</v>
      </c>
      <c r="AG3545" s="27"/>
    </row>
    <row r="3546" spans="1:33" x14ac:dyDescent="0.25">
      <c r="A3546" s="21">
        <v>2860375</v>
      </c>
      <c r="B3546" s="34">
        <v>2.1676851585648602E-6</v>
      </c>
      <c r="C3546" s="22">
        <v>3.13095710619717E-6</v>
      </c>
      <c r="D3546" s="22" t="s">
        <v>4920</v>
      </c>
      <c r="E3546" s="23">
        <v>1575663.2145014801</v>
      </c>
      <c r="F3546" s="23">
        <f t="shared" si="495"/>
        <v>3.4155417649714583</v>
      </c>
      <c r="G3546" s="24" t="s">
        <v>24</v>
      </c>
      <c r="H3546" s="24">
        <v>4</v>
      </c>
      <c r="I3546" s="25" t="s">
        <v>34</v>
      </c>
      <c r="J3546" s="31">
        <f t="shared" si="497"/>
        <v>0</v>
      </c>
      <c r="K3546" s="24" t="s">
        <v>24</v>
      </c>
      <c r="L3546" s="24">
        <v>3</v>
      </c>
      <c r="M3546" s="25" t="s">
        <v>44</v>
      </c>
      <c r="N3546" s="25">
        <f t="shared" si="498"/>
        <v>3</v>
      </c>
      <c r="O3546" s="24" t="s">
        <v>29</v>
      </c>
      <c r="P3546" s="24"/>
      <c r="Q3546" s="25" t="s">
        <v>29</v>
      </c>
      <c r="R3546" s="25">
        <f t="shared" si="499"/>
        <v>0</v>
      </c>
      <c r="S3546" s="24" t="s">
        <v>29</v>
      </c>
      <c r="T3546" s="24"/>
      <c r="U3546" s="25" t="s">
        <v>29</v>
      </c>
      <c r="V3546" s="25">
        <f t="shared" si="500"/>
        <v>0</v>
      </c>
      <c r="W3546" s="25" t="s">
        <v>29</v>
      </c>
      <c r="X3546" s="25"/>
      <c r="Y3546" s="25" t="s">
        <v>29</v>
      </c>
      <c r="Z3546" s="25">
        <f t="shared" si="501"/>
        <v>0</v>
      </c>
      <c r="AA3546" s="24" t="s">
        <v>29</v>
      </c>
      <c r="AB3546" s="24"/>
      <c r="AC3546" s="25" t="s">
        <v>29</v>
      </c>
      <c r="AD3546" s="25">
        <f t="shared" si="502"/>
        <v>0</v>
      </c>
      <c r="AE3546" s="32">
        <f t="shared" si="503"/>
        <v>3</v>
      </c>
      <c r="AF3546" s="37">
        <f t="shared" si="496"/>
        <v>3.4155417649714583</v>
      </c>
      <c r="AG3546" s="27"/>
    </row>
    <row r="3547" spans="1:33" x14ac:dyDescent="0.25">
      <c r="A3547" s="21">
        <v>2860377</v>
      </c>
      <c r="B3547" s="34">
        <v>1.3461271482693201E-5</v>
      </c>
      <c r="C3547" s="22">
        <v>1.46150362650034E-5</v>
      </c>
      <c r="D3547" s="22" t="s">
        <v>4149</v>
      </c>
      <c r="E3547" s="23">
        <v>17596844.6292927</v>
      </c>
      <c r="F3547" s="23">
        <f t="shared" si="495"/>
        <v>236.87590279368084</v>
      </c>
      <c r="G3547" s="24" t="s">
        <v>24</v>
      </c>
      <c r="H3547" s="24">
        <v>1</v>
      </c>
      <c r="I3547" s="25" t="s">
        <v>36</v>
      </c>
      <c r="J3547" s="31">
        <f t="shared" si="497"/>
        <v>1</v>
      </c>
      <c r="K3547" s="24" t="s">
        <v>29</v>
      </c>
      <c r="L3547" s="24"/>
      <c r="M3547" s="25" t="s">
        <v>29</v>
      </c>
      <c r="N3547" s="25">
        <f t="shared" si="498"/>
        <v>0</v>
      </c>
      <c r="O3547" s="24" t="s">
        <v>29</v>
      </c>
      <c r="P3547" s="24"/>
      <c r="Q3547" s="25" t="s">
        <v>29</v>
      </c>
      <c r="R3547" s="25">
        <f t="shared" si="499"/>
        <v>0</v>
      </c>
      <c r="S3547" s="24" t="s">
        <v>29</v>
      </c>
      <c r="T3547" s="24"/>
      <c r="U3547" s="25" t="s">
        <v>29</v>
      </c>
      <c r="V3547" s="25">
        <f t="shared" si="500"/>
        <v>0</v>
      </c>
      <c r="W3547" s="25" t="s">
        <v>29</v>
      </c>
      <c r="X3547" s="25"/>
      <c r="Y3547" s="25" t="s">
        <v>29</v>
      </c>
      <c r="Z3547" s="25">
        <f t="shared" si="501"/>
        <v>0</v>
      </c>
      <c r="AA3547" s="24" t="s">
        <v>29</v>
      </c>
      <c r="AB3547" s="24"/>
      <c r="AC3547" s="25" t="s">
        <v>29</v>
      </c>
      <c r="AD3547" s="25">
        <f t="shared" si="502"/>
        <v>0</v>
      </c>
      <c r="AE3547" s="32">
        <f t="shared" si="503"/>
        <v>1</v>
      </c>
      <c r="AF3547" s="37">
        <f t="shared" si="496"/>
        <v>236.87590279368084</v>
      </c>
      <c r="AG3547" s="27"/>
    </row>
    <row r="3548" spans="1:33" x14ac:dyDescent="0.25">
      <c r="A3548" s="21">
        <v>2860380</v>
      </c>
      <c r="B3548" s="34">
        <v>2.0436271738204901E-5</v>
      </c>
      <c r="C3548" s="22">
        <v>1.8243852539444901E-5</v>
      </c>
      <c r="D3548" s="22" t="s">
        <v>4194</v>
      </c>
      <c r="E3548" s="23">
        <v>15850928.4729455</v>
      </c>
      <c r="F3548" s="23">
        <f t="shared" si="495"/>
        <v>323.93388157596348</v>
      </c>
      <c r="G3548" s="24" t="s">
        <v>24</v>
      </c>
      <c r="H3548" s="24">
        <v>2</v>
      </c>
      <c r="I3548" s="25" t="s">
        <v>25</v>
      </c>
      <c r="J3548" s="31">
        <f t="shared" si="497"/>
        <v>0</v>
      </c>
      <c r="K3548" s="24" t="s">
        <v>26</v>
      </c>
      <c r="L3548" s="24">
        <v>2</v>
      </c>
      <c r="M3548" s="25" t="s">
        <v>70</v>
      </c>
      <c r="N3548" s="25">
        <f t="shared" si="498"/>
        <v>0</v>
      </c>
      <c r="O3548" s="24" t="s">
        <v>24</v>
      </c>
      <c r="P3548" s="24">
        <v>4</v>
      </c>
      <c r="Q3548" s="25" t="s">
        <v>27</v>
      </c>
      <c r="R3548" s="25">
        <f t="shared" si="499"/>
        <v>0</v>
      </c>
      <c r="S3548" s="24" t="s">
        <v>29</v>
      </c>
      <c r="T3548" s="24"/>
      <c r="U3548" s="25" t="s">
        <v>29</v>
      </c>
      <c r="V3548" s="25">
        <f t="shared" si="500"/>
        <v>0</v>
      </c>
      <c r="W3548" s="25" t="s">
        <v>29</v>
      </c>
      <c r="X3548" s="25"/>
      <c r="Y3548" s="25" t="s">
        <v>29</v>
      </c>
      <c r="Z3548" s="25">
        <f t="shared" si="501"/>
        <v>0</v>
      </c>
      <c r="AA3548" s="24" t="s">
        <v>29</v>
      </c>
      <c r="AB3548" s="24"/>
      <c r="AC3548" s="25" t="s">
        <v>29</v>
      </c>
      <c r="AD3548" s="25">
        <f t="shared" si="502"/>
        <v>0</v>
      </c>
      <c r="AE3548" s="32">
        <f t="shared" si="503"/>
        <v>0</v>
      </c>
      <c r="AF3548" s="37">
        <f t="shared" si="496"/>
        <v>323.93388157596348</v>
      </c>
      <c r="AG3548" s="27"/>
    </row>
    <row r="3549" spans="1:33" x14ac:dyDescent="0.25">
      <c r="A3549" s="21">
        <v>2860387</v>
      </c>
      <c r="B3549" s="34">
        <v>6.5149148274124094E-5</v>
      </c>
      <c r="C3549" s="22">
        <v>6.49490362779132E-5</v>
      </c>
      <c r="D3549" s="22" t="s">
        <v>5373</v>
      </c>
      <c r="E3549" s="23">
        <v>27055.975398569401</v>
      </c>
      <c r="F3549" s="23">
        <f t="shared" si="495"/>
        <v>1.7626737529424517</v>
      </c>
      <c r="G3549" s="24" t="s">
        <v>26</v>
      </c>
      <c r="H3549" s="24">
        <v>1</v>
      </c>
      <c r="I3549" s="25" t="s">
        <v>59</v>
      </c>
      <c r="J3549" s="31">
        <f t="shared" si="497"/>
        <v>0</v>
      </c>
      <c r="K3549" s="24" t="s">
        <v>26</v>
      </c>
      <c r="L3549" s="24">
        <v>2</v>
      </c>
      <c r="M3549" s="25" t="s">
        <v>70</v>
      </c>
      <c r="N3549" s="25">
        <f t="shared" si="498"/>
        <v>0</v>
      </c>
      <c r="O3549" s="24" t="s">
        <v>24</v>
      </c>
      <c r="P3549" s="24">
        <v>3</v>
      </c>
      <c r="Q3549" s="25" t="s">
        <v>43</v>
      </c>
      <c r="R3549" s="25">
        <f t="shared" si="499"/>
        <v>0</v>
      </c>
      <c r="S3549" s="24" t="s">
        <v>29</v>
      </c>
      <c r="T3549" s="24"/>
      <c r="U3549" s="25" t="s">
        <v>29</v>
      </c>
      <c r="V3549" s="25">
        <f t="shared" si="500"/>
        <v>0</v>
      </c>
      <c r="W3549" s="25" t="s">
        <v>29</v>
      </c>
      <c r="X3549" s="25"/>
      <c r="Y3549" s="25" t="s">
        <v>29</v>
      </c>
      <c r="Z3549" s="25">
        <f t="shared" si="501"/>
        <v>0</v>
      </c>
      <c r="AA3549" s="24" t="s">
        <v>29</v>
      </c>
      <c r="AB3549" s="24"/>
      <c r="AC3549" s="25" t="s">
        <v>29</v>
      </c>
      <c r="AD3549" s="25">
        <f t="shared" si="502"/>
        <v>0</v>
      </c>
      <c r="AE3549" s="32">
        <f t="shared" si="503"/>
        <v>0</v>
      </c>
      <c r="AF3549" s="37">
        <f t="shared" si="496"/>
        <v>1.7626737529424517</v>
      </c>
      <c r="AG3549" s="27"/>
    </row>
    <row r="3550" spans="1:33" x14ac:dyDescent="0.25">
      <c r="A3550" s="21">
        <v>2860389</v>
      </c>
      <c r="B3550" s="34">
        <v>7.2761291148952295E-5</v>
      </c>
      <c r="C3550" s="22">
        <v>7.5058760751069804E-5</v>
      </c>
      <c r="D3550" s="22" t="s">
        <v>1591</v>
      </c>
      <c r="E3550" s="23">
        <v>833904991.98117995</v>
      </c>
      <c r="F3550" s="23">
        <f t="shared" si="495"/>
        <v>60676.003912107364</v>
      </c>
      <c r="G3550" s="24" t="s">
        <v>24</v>
      </c>
      <c r="H3550" s="24">
        <v>4</v>
      </c>
      <c r="I3550" s="25" t="s">
        <v>44</v>
      </c>
      <c r="J3550" s="31">
        <f t="shared" si="497"/>
        <v>4</v>
      </c>
      <c r="K3550" s="24" t="s">
        <v>26</v>
      </c>
      <c r="L3550" s="24">
        <v>2</v>
      </c>
      <c r="M3550" s="25" t="s">
        <v>44</v>
      </c>
      <c r="N3550" s="25">
        <f t="shared" si="498"/>
        <v>2</v>
      </c>
      <c r="O3550" s="24" t="s">
        <v>29</v>
      </c>
      <c r="P3550" s="24"/>
      <c r="Q3550" s="25" t="s">
        <v>29</v>
      </c>
      <c r="R3550" s="25">
        <f t="shared" si="499"/>
        <v>0</v>
      </c>
      <c r="S3550" s="24" t="s">
        <v>29</v>
      </c>
      <c r="T3550" s="24"/>
      <c r="U3550" s="25" t="s">
        <v>29</v>
      </c>
      <c r="V3550" s="25">
        <f t="shared" si="500"/>
        <v>0</v>
      </c>
      <c r="W3550" s="25" t="s">
        <v>29</v>
      </c>
      <c r="X3550" s="25"/>
      <c r="Y3550" s="25" t="s">
        <v>29</v>
      </c>
      <c r="Z3550" s="25">
        <f t="shared" si="501"/>
        <v>0</v>
      </c>
      <c r="AA3550" s="24" t="s">
        <v>29</v>
      </c>
      <c r="AB3550" s="24"/>
      <c r="AC3550" s="25" t="s">
        <v>29</v>
      </c>
      <c r="AD3550" s="25">
        <f t="shared" si="502"/>
        <v>0</v>
      </c>
      <c r="AE3550" s="32">
        <f t="shared" si="503"/>
        <v>4</v>
      </c>
      <c r="AF3550" s="37">
        <f t="shared" si="496"/>
        <v>60676.003912107364</v>
      </c>
      <c r="AG3550" s="27"/>
    </row>
    <row r="3551" spans="1:33" x14ac:dyDescent="0.25">
      <c r="A3551" s="21">
        <v>2860390</v>
      </c>
      <c r="B3551" s="34">
        <v>1.46429622401122E-6</v>
      </c>
      <c r="C3551" s="22">
        <v>1.2739476018260301E-6</v>
      </c>
      <c r="D3551" s="22" t="s">
        <v>1625</v>
      </c>
      <c r="E3551" s="23">
        <v>804147163.38856804</v>
      </c>
      <c r="F3551" s="23">
        <f t="shared" si="495"/>
        <v>1177.5096548992137</v>
      </c>
      <c r="G3551" s="24" t="s">
        <v>24</v>
      </c>
      <c r="H3551" s="24">
        <v>5</v>
      </c>
      <c r="I3551" s="25" t="s">
        <v>34</v>
      </c>
      <c r="J3551" s="31">
        <f t="shared" si="497"/>
        <v>0</v>
      </c>
      <c r="K3551" s="24" t="s">
        <v>24</v>
      </c>
      <c r="L3551" s="24">
        <v>4</v>
      </c>
      <c r="M3551" s="25" t="s">
        <v>28</v>
      </c>
      <c r="N3551" s="25">
        <f t="shared" si="498"/>
        <v>4</v>
      </c>
      <c r="O3551" s="24" t="s">
        <v>29</v>
      </c>
      <c r="P3551" s="24"/>
      <c r="Q3551" s="25" t="s">
        <v>29</v>
      </c>
      <c r="R3551" s="25">
        <f t="shared" si="499"/>
        <v>0</v>
      </c>
      <c r="S3551" s="24" t="s">
        <v>29</v>
      </c>
      <c r="T3551" s="24"/>
      <c r="U3551" s="25" t="s">
        <v>29</v>
      </c>
      <c r="V3551" s="25">
        <f t="shared" si="500"/>
        <v>0</v>
      </c>
      <c r="W3551" s="25" t="s">
        <v>29</v>
      </c>
      <c r="X3551" s="25"/>
      <c r="Y3551" s="25" t="s">
        <v>29</v>
      </c>
      <c r="Z3551" s="25">
        <f t="shared" si="501"/>
        <v>0</v>
      </c>
      <c r="AA3551" s="24" t="s">
        <v>29</v>
      </c>
      <c r="AB3551" s="24"/>
      <c r="AC3551" s="25" t="s">
        <v>29</v>
      </c>
      <c r="AD3551" s="25">
        <f t="shared" si="502"/>
        <v>0</v>
      </c>
      <c r="AE3551" s="32">
        <f t="shared" si="503"/>
        <v>4</v>
      </c>
      <c r="AF3551" s="37">
        <f t="shared" si="496"/>
        <v>1177.5096548992137</v>
      </c>
      <c r="AG3551" s="27"/>
    </row>
    <row r="3552" spans="1:33" x14ac:dyDescent="0.25">
      <c r="A3552" s="21">
        <v>2860394</v>
      </c>
      <c r="B3552" s="34">
        <v>6.74230633247562E-5</v>
      </c>
      <c r="C3552" s="22">
        <v>7.4606271058135095E-5</v>
      </c>
      <c r="D3552" s="22" t="s">
        <v>1578</v>
      </c>
      <c r="E3552" s="23">
        <v>846307194.36415398</v>
      </c>
      <c r="F3552" s="23">
        <f t="shared" si="495"/>
        <v>57060.623557811108</v>
      </c>
      <c r="G3552" s="24" t="s">
        <v>24</v>
      </c>
      <c r="H3552" s="24">
        <v>1</v>
      </c>
      <c r="I3552" s="25" t="s">
        <v>39</v>
      </c>
      <c r="J3552" s="31">
        <f t="shared" si="497"/>
        <v>1</v>
      </c>
      <c r="K3552" s="24" t="s">
        <v>29</v>
      </c>
      <c r="L3552" s="24"/>
      <c r="M3552" s="25" t="s">
        <v>29</v>
      </c>
      <c r="N3552" s="25">
        <f t="shared" si="498"/>
        <v>0</v>
      </c>
      <c r="O3552" s="24" t="s">
        <v>29</v>
      </c>
      <c r="P3552" s="24"/>
      <c r="Q3552" s="25" t="s">
        <v>29</v>
      </c>
      <c r="R3552" s="25">
        <f t="shared" si="499"/>
        <v>0</v>
      </c>
      <c r="S3552" s="24" t="s">
        <v>29</v>
      </c>
      <c r="T3552" s="24"/>
      <c r="U3552" s="25" t="s">
        <v>29</v>
      </c>
      <c r="V3552" s="25">
        <f t="shared" si="500"/>
        <v>0</v>
      </c>
      <c r="W3552" s="25" t="s">
        <v>29</v>
      </c>
      <c r="X3552" s="25"/>
      <c r="Y3552" s="25" t="s">
        <v>29</v>
      </c>
      <c r="Z3552" s="25">
        <f t="shared" si="501"/>
        <v>0</v>
      </c>
      <c r="AA3552" s="24" t="s">
        <v>29</v>
      </c>
      <c r="AB3552" s="24"/>
      <c r="AC3552" s="25" t="s">
        <v>29</v>
      </c>
      <c r="AD3552" s="25">
        <f t="shared" si="502"/>
        <v>0</v>
      </c>
      <c r="AE3552" s="32">
        <f t="shared" si="503"/>
        <v>1</v>
      </c>
      <c r="AF3552" s="37">
        <f t="shared" si="496"/>
        <v>57060.623557811108</v>
      </c>
      <c r="AG3552" s="27"/>
    </row>
    <row r="3553" spans="1:33" x14ac:dyDescent="0.25">
      <c r="A3553" s="21">
        <v>2860401</v>
      </c>
      <c r="B3553" s="34">
        <v>3.9466819330601599E-6</v>
      </c>
      <c r="C3553" s="22">
        <v>4.0154521841853504E-6</v>
      </c>
      <c r="D3553" s="22" t="s">
        <v>4488</v>
      </c>
      <c r="E3553" s="23">
        <v>6676360.00328987</v>
      </c>
      <c r="F3553" s="23">
        <f t="shared" si="495"/>
        <v>26.349469403589598</v>
      </c>
      <c r="G3553" s="24" t="s">
        <v>24</v>
      </c>
      <c r="H3553" s="24">
        <v>1</v>
      </c>
      <c r="I3553" s="25" t="s">
        <v>25</v>
      </c>
      <c r="J3553" s="31">
        <f t="shared" si="497"/>
        <v>0</v>
      </c>
      <c r="K3553" s="24" t="s">
        <v>24</v>
      </c>
      <c r="L3553" s="24">
        <v>1</v>
      </c>
      <c r="M3553" s="25" t="s">
        <v>64</v>
      </c>
      <c r="N3553" s="25">
        <f t="shared" si="498"/>
        <v>1</v>
      </c>
      <c r="O3553" s="24" t="s">
        <v>29</v>
      </c>
      <c r="P3553" s="24"/>
      <c r="Q3553" s="25" t="s">
        <v>29</v>
      </c>
      <c r="R3553" s="25">
        <f t="shared" si="499"/>
        <v>0</v>
      </c>
      <c r="S3553" s="24" t="s">
        <v>29</v>
      </c>
      <c r="T3553" s="24"/>
      <c r="U3553" s="25" t="s">
        <v>29</v>
      </c>
      <c r="V3553" s="25">
        <f t="shared" si="500"/>
        <v>0</v>
      </c>
      <c r="W3553" s="25" t="s">
        <v>29</v>
      </c>
      <c r="X3553" s="25"/>
      <c r="Y3553" s="25" t="s">
        <v>29</v>
      </c>
      <c r="Z3553" s="25">
        <f t="shared" si="501"/>
        <v>0</v>
      </c>
      <c r="AA3553" s="24" t="s">
        <v>29</v>
      </c>
      <c r="AB3553" s="24"/>
      <c r="AC3553" s="25" t="s">
        <v>29</v>
      </c>
      <c r="AD3553" s="25">
        <f t="shared" si="502"/>
        <v>0</v>
      </c>
      <c r="AE3553" s="32">
        <f t="shared" si="503"/>
        <v>1</v>
      </c>
      <c r="AF3553" s="37">
        <f t="shared" si="496"/>
        <v>26.349469403589598</v>
      </c>
      <c r="AG3553" s="27"/>
    </row>
    <row r="3554" spans="1:33" x14ac:dyDescent="0.25">
      <c r="A3554" s="21">
        <v>2860403</v>
      </c>
      <c r="B3554" s="34">
        <v>1.5908422501705501E-5</v>
      </c>
      <c r="C3554" s="22">
        <v>1.6667269026959599E-5</v>
      </c>
      <c r="D3554" s="22" t="s">
        <v>1589</v>
      </c>
      <c r="E3554" s="23">
        <v>383850755.87545598</v>
      </c>
      <c r="F3554" s="23">
        <f t="shared" si="495"/>
        <v>6106.460002065769</v>
      </c>
      <c r="G3554" s="24" t="s">
        <v>24</v>
      </c>
      <c r="H3554" s="24">
        <v>3</v>
      </c>
      <c r="I3554" s="25" t="s">
        <v>31</v>
      </c>
      <c r="J3554" s="31">
        <f t="shared" si="497"/>
        <v>3</v>
      </c>
      <c r="K3554" s="24" t="s">
        <v>29</v>
      </c>
      <c r="L3554" s="24"/>
      <c r="M3554" s="25" t="s">
        <v>29</v>
      </c>
      <c r="N3554" s="25">
        <f t="shared" si="498"/>
        <v>0</v>
      </c>
      <c r="O3554" s="24" t="s">
        <v>29</v>
      </c>
      <c r="P3554" s="24"/>
      <c r="Q3554" s="25" t="s">
        <v>29</v>
      </c>
      <c r="R3554" s="25">
        <f t="shared" si="499"/>
        <v>0</v>
      </c>
      <c r="S3554" s="24" t="s">
        <v>29</v>
      </c>
      <c r="T3554" s="24"/>
      <c r="U3554" s="25" t="s">
        <v>29</v>
      </c>
      <c r="V3554" s="25">
        <f t="shared" si="500"/>
        <v>0</v>
      </c>
      <c r="W3554" s="25" t="s">
        <v>29</v>
      </c>
      <c r="X3554" s="25"/>
      <c r="Y3554" s="25" t="s">
        <v>29</v>
      </c>
      <c r="Z3554" s="25">
        <f t="shared" si="501"/>
        <v>0</v>
      </c>
      <c r="AA3554" s="24" t="s">
        <v>29</v>
      </c>
      <c r="AB3554" s="24"/>
      <c r="AC3554" s="25" t="s">
        <v>29</v>
      </c>
      <c r="AD3554" s="25">
        <f t="shared" si="502"/>
        <v>0</v>
      </c>
      <c r="AE3554" s="32">
        <f t="shared" si="503"/>
        <v>3</v>
      </c>
      <c r="AF3554" s="37">
        <f t="shared" si="496"/>
        <v>6106.460002065769</v>
      </c>
      <c r="AG3554" s="27"/>
    </row>
    <row r="3555" spans="1:33" x14ac:dyDescent="0.25">
      <c r="A3555" s="21">
        <v>2860404</v>
      </c>
      <c r="B3555" s="34">
        <v>1.1150465997842101E-6</v>
      </c>
      <c r="C3555" s="22">
        <v>1.2743482304560299E-6</v>
      </c>
      <c r="D3555" s="22" t="s">
        <v>4173</v>
      </c>
      <c r="E3555" s="23">
        <v>16633780.9451361</v>
      </c>
      <c r="F3555" s="23">
        <f t="shared" si="495"/>
        <v>18.547440884429392</v>
      </c>
      <c r="G3555" s="24" t="s">
        <v>24</v>
      </c>
      <c r="H3555" s="24">
        <v>4</v>
      </c>
      <c r="I3555" s="25" t="s">
        <v>50</v>
      </c>
      <c r="J3555" s="31">
        <f t="shared" si="497"/>
        <v>0</v>
      </c>
      <c r="K3555" s="24" t="s">
        <v>26</v>
      </c>
      <c r="L3555" s="24">
        <v>1</v>
      </c>
      <c r="M3555" s="25" t="s">
        <v>35</v>
      </c>
      <c r="N3555" s="25">
        <f t="shared" si="498"/>
        <v>0</v>
      </c>
      <c r="O3555" s="24" t="s">
        <v>24</v>
      </c>
      <c r="P3555" s="24">
        <v>1</v>
      </c>
      <c r="Q3555" s="25" t="s">
        <v>41</v>
      </c>
      <c r="R3555" s="25">
        <f t="shared" si="499"/>
        <v>1</v>
      </c>
      <c r="S3555" s="24" t="s">
        <v>29</v>
      </c>
      <c r="T3555" s="24"/>
      <c r="U3555" s="25" t="s">
        <v>29</v>
      </c>
      <c r="V3555" s="25">
        <f t="shared" si="500"/>
        <v>0</v>
      </c>
      <c r="W3555" s="25" t="s">
        <v>29</v>
      </c>
      <c r="X3555" s="25"/>
      <c r="Y3555" s="25" t="s">
        <v>29</v>
      </c>
      <c r="Z3555" s="25">
        <f t="shared" si="501"/>
        <v>0</v>
      </c>
      <c r="AA3555" s="24" t="s">
        <v>29</v>
      </c>
      <c r="AB3555" s="24"/>
      <c r="AC3555" s="25" t="s">
        <v>29</v>
      </c>
      <c r="AD3555" s="25">
        <f t="shared" si="502"/>
        <v>0</v>
      </c>
      <c r="AE3555" s="32">
        <f t="shared" si="503"/>
        <v>1</v>
      </c>
      <c r="AF3555" s="37">
        <f t="shared" si="496"/>
        <v>18.547440884429392</v>
      </c>
      <c r="AG3555" s="27"/>
    </row>
    <row r="3556" spans="1:33" x14ac:dyDescent="0.25">
      <c r="A3556" s="21">
        <v>2860411</v>
      </c>
      <c r="B3556" s="34">
        <v>7.0748940185672003E-6</v>
      </c>
      <c r="C3556" s="22">
        <v>7.8569748390472494E-6</v>
      </c>
      <c r="D3556" s="22" t="s">
        <v>2898</v>
      </c>
      <c r="E3556" s="23">
        <v>184521553.18705201</v>
      </c>
      <c r="F3556" s="23">
        <f t="shared" si="495"/>
        <v>1305.4704329398037</v>
      </c>
      <c r="G3556" s="24" t="s">
        <v>24</v>
      </c>
      <c r="H3556" s="24">
        <v>3</v>
      </c>
      <c r="I3556" s="25" t="s">
        <v>50</v>
      </c>
      <c r="J3556" s="31">
        <f t="shared" si="497"/>
        <v>0</v>
      </c>
      <c r="K3556" s="24" t="s">
        <v>24</v>
      </c>
      <c r="L3556" s="24">
        <v>2</v>
      </c>
      <c r="M3556" s="25" t="s">
        <v>39</v>
      </c>
      <c r="N3556" s="25">
        <f t="shared" si="498"/>
        <v>2</v>
      </c>
      <c r="O3556" s="24" t="s">
        <v>29</v>
      </c>
      <c r="P3556" s="24"/>
      <c r="Q3556" s="25" t="s">
        <v>29</v>
      </c>
      <c r="R3556" s="25">
        <f t="shared" si="499"/>
        <v>0</v>
      </c>
      <c r="S3556" s="24" t="s">
        <v>29</v>
      </c>
      <c r="T3556" s="24"/>
      <c r="U3556" s="25" t="s">
        <v>29</v>
      </c>
      <c r="V3556" s="25">
        <f t="shared" si="500"/>
        <v>0</v>
      </c>
      <c r="W3556" s="25" t="s">
        <v>29</v>
      </c>
      <c r="X3556" s="25"/>
      <c r="Y3556" s="25" t="s">
        <v>29</v>
      </c>
      <c r="Z3556" s="25">
        <f t="shared" si="501"/>
        <v>0</v>
      </c>
      <c r="AA3556" s="24" t="s">
        <v>29</v>
      </c>
      <c r="AB3556" s="24"/>
      <c r="AC3556" s="25" t="s">
        <v>29</v>
      </c>
      <c r="AD3556" s="25">
        <f t="shared" si="502"/>
        <v>0</v>
      </c>
      <c r="AE3556" s="32">
        <f t="shared" si="503"/>
        <v>2</v>
      </c>
      <c r="AF3556" s="37">
        <f t="shared" si="496"/>
        <v>1305.4704329398037</v>
      </c>
      <c r="AG3556" s="27"/>
    </row>
    <row r="3557" spans="1:33" x14ac:dyDescent="0.25">
      <c r="A3557" s="21">
        <v>2860414</v>
      </c>
      <c r="B3557" s="34">
        <v>7.1554053665420794E-5</v>
      </c>
      <c r="C3557" s="22">
        <v>7.4148025626203195E-5</v>
      </c>
      <c r="D3557" s="22" t="s">
        <v>2282</v>
      </c>
      <c r="E3557" s="23">
        <v>213943854.120233</v>
      </c>
      <c r="F3557" s="23">
        <f t="shared" si="495"/>
        <v>15308.550019106109</v>
      </c>
      <c r="G3557" s="24" t="s">
        <v>24</v>
      </c>
      <c r="H3557" s="24">
        <v>2</v>
      </c>
      <c r="I3557" s="25" t="s">
        <v>28</v>
      </c>
      <c r="J3557" s="31">
        <f t="shared" si="497"/>
        <v>2</v>
      </c>
      <c r="K3557" s="24" t="s">
        <v>29</v>
      </c>
      <c r="L3557" s="24"/>
      <c r="M3557" s="25" t="s">
        <v>29</v>
      </c>
      <c r="N3557" s="25">
        <f t="shared" si="498"/>
        <v>0</v>
      </c>
      <c r="O3557" s="24" t="s">
        <v>29</v>
      </c>
      <c r="P3557" s="24"/>
      <c r="Q3557" s="25" t="s">
        <v>29</v>
      </c>
      <c r="R3557" s="25">
        <f t="shared" si="499"/>
        <v>0</v>
      </c>
      <c r="S3557" s="24" t="s">
        <v>29</v>
      </c>
      <c r="T3557" s="24"/>
      <c r="U3557" s="25" t="s">
        <v>29</v>
      </c>
      <c r="V3557" s="25">
        <f t="shared" si="500"/>
        <v>0</v>
      </c>
      <c r="W3557" s="25" t="s">
        <v>29</v>
      </c>
      <c r="X3557" s="25"/>
      <c r="Y3557" s="25" t="s">
        <v>29</v>
      </c>
      <c r="Z3557" s="25">
        <f t="shared" si="501"/>
        <v>0</v>
      </c>
      <c r="AA3557" s="24" t="s">
        <v>29</v>
      </c>
      <c r="AB3557" s="24"/>
      <c r="AC3557" s="25" t="s">
        <v>29</v>
      </c>
      <c r="AD3557" s="25">
        <f t="shared" si="502"/>
        <v>0</v>
      </c>
      <c r="AE3557" s="32">
        <f t="shared" si="503"/>
        <v>2</v>
      </c>
      <c r="AF3557" s="37">
        <f t="shared" si="496"/>
        <v>15308.550019106109</v>
      </c>
      <c r="AG3557" s="27"/>
    </row>
    <row r="3558" spans="1:33" x14ac:dyDescent="0.25">
      <c r="A3558" s="21">
        <v>2860423</v>
      </c>
      <c r="B3558" s="34">
        <v>7.6614005134929695E-5</v>
      </c>
      <c r="C3558" s="22">
        <v>8.6548673071478705E-5</v>
      </c>
      <c r="D3558" s="22" t="s">
        <v>1611</v>
      </c>
      <c r="E3558" s="23">
        <v>253254257.32000801</v>
      </c>
      <c r="F3558" s="23">
        <f t="shared" si="495"/>
        <v>19402.822970757901</v>
      </c>
      <c r="G3558" s="24" t="s">
        <v>26</v>
      </c>
      <c r="H3558" s="24">
        <v>1</v>
      </c>
      <c r="I3558" s="25" t="s">
        <v>35</v>
      </c>
      <c r="J3558" s="31">
        <f t="shared" si="497"/>
        <v>0</v>
      </c>
      <c r="K3558" s="24" t="s">
        <v>24</v>
      </c>
      <c r="L3558" s="24">
        <v>1</v>
      </c>
      <c r="M3558" s="25" t="s">
        <v>40</v>
      </c>
      <c r="N3558" s="25">
        <f t="shared" si="498"/>
        <v>1</v>
      </c>
      <c r="O3558" s="24" t="s">
        <v>29</v>
      </c>
      <c r="P3558" s="24"/>
      <c r="Q3558" s="25" t="s">
        <v>29</v>
      </c>
      <c r="R3558" s="25">
        <f t="shared" si="499"/>
        <v>0</v>
      </c>
      <c r="S3558" s="24" t="s">
        <v>29</v>
      </c>
      <c r="T3558" s="24"/>
      <c r="U3558" s="25" t="s">
        <v>29</v>
      </c>
      <c r="V3558" s="25">
        <f t="shared" si="500"/>
        <v>0</v>
      </c>
      <c r="W3558" s="25" t="s">
        <v>29</v>
      </c>
      <c r="X3558" s="25"/>
      <c r="Y3558" s="25" t="s">
        <v>29</v>
      </c>
      <c r="Z3558" s="25">
        <f t="shared" si="501"/>
        <v>0</v>
      </c>
      <c r="AA3558" s="24" t="s">
        <v>29</v>
      </c>
      <c r="AB3558" s="24"/>
      <c r="AC3558" s="25" t="s">
        <v>29</v>
      </c>
      <c r="AD3558" s="25">
        <f t="shared" si="502"/>
        <v>0</v>
      </c>
      <c r="AE3558" s="32">
        <f t="shared" si="503"/>
        <v>1</v>
      </c>
      <c r="AF3558" s="37">
        <f t="shared" si="496"/>
        <v>19402.822970757901</v>
      </c>
      <c r="AG3558" s="27"/>
    </row>
    <row r="3559" spans="1:33" x14ac:dyDescent="0.25">
      <c r="A3559" s="21">
        <v>2860427</v>
      </c>
      <c r="B3559" s="34">
        <v>9.2010284952257108E-6</v>
      </c>
      <c r="C3559" s="22">
        <v>8.7867841043786604E-6</v>
      </c>
      <c r="D3559" s="22" t="s">
        <v>2618</v>
      </c>
      <c r="E3559" s="23">
        <v>268780282.39130801</v>
      </c>
      <c r="F3559" s="23">
        <f t="shared" si="495"/>
        <v>2473.0550372372381</v>
      </c>
      <c r="G3559" s="24" t="s">
        <v>24</v>
      </c>
      <c r="H3559" s="24">
        <v>4</v>
      </c>
      <c r="I3559" s="25" t="s">
        <v>36</v>
      </c>
      <c r="J3559" s="31">
        <f t="shared" si="497"/>
        <v>4</v>
      </c>
      <c r="K3559" s="24" t="s">
        <v>29</v>
      </c>
      <c r="L3559" s="24"/>
      <c r="M3559" s="25" t="s">
        <v>29</v>
      </c>
      <c r="N3559" s="25">
        <f t="shared" si="498"/>
        <v>0</v>
      </c>
      <c r="O3559" s="24" t="s">
        <v>29</v>
      </c>
      <c r="P3559" s="24"/>
      <c r="Q3559" s="25" t="s">
        <v>29</v>
      </c>
      <c r="R3559" s="25">
        <f t="shared" si="499"/>
        <v>0</v>
      </c>
      <c r="S3559" s="24" t="s">
        <v>29</v>
      </c>
      <c r="T3559" s="24"/>
      <c r="U3559" s="25" t="s">
        <v>29</v>
      </c>
      <c r="V3559" s="25">
        <f t="shared" si="500"/>
        <v>0</v>
      </c>
      <c r="W3559" s="25" t="s">
        <v>29</v>
      </c>
      <c r="X3559" s="25"/>
      <c r="Y3559" s="25" t="s">
        <v>29</v>
      </c>
      <c r="Z3559" s="25">
        <f t="shared" si="501"/>
        <v>0</v>
      </c>
      <c r="AA3559" s="24" t="s">
        <v>29</v>
      </c>
      <c r="AB3559" s="24"/>
      <c r="AC3559" s="25" t="s">
        <v>29</v>
      </c>
      <c r="AD3559" s="25">
        <f t="shared" si="502"/>
        <v>0</v>
      </c>
      <c r="AE3559" s="32">
        <f t="shared" si="503"/>
        <v>4</v>
      </c>
      <c r="AF3559" s="37">
        <f t="shared" si="496"/>
        <v>2473.0550372372381</v>
      </c>
      <c r="AG3559" s="27"/>
    </row>
    <row r="3560" spans="1:33" x14ac:dyDescent="0.25">
      <c r="A3560" s="21">
        <v>2860445</v>
      </c>
      <c r="B3560" s="34">
        <v>4.8853396386028298E-5</v>
      </c>
      <c r="C3560" s="22">
        <v>4.6953447874249002E-5</v>
      </c>
      <c r="D3560" s="22" t="s">
        <v>167</v>
      </c>
      <c r="E3560" s="23">
        <v>13750887835.5823</v>
      </c>
      <c r="F3560" s="23">
        <f t="shared" si="495"/>
        <v>671777.57409151678</v>
      </c>
      <c r="G3560" s="24" t="s">
        <v>26</v>
      </c>
      <c r="H3560" s="24">
        <v>1</v>
      </c>
      <c r="I3560" s="25" t="s">
        <v>35</v>
      </c>
      <c r="J3560" s="31">
        <f t="shared" si="497"/>
        <v>0</v>
      </c>
      <c r="K3560" s="24" t="s">
        <v>24</v>
      </c>
      <c r="L3560" s="24">
        <v>5</v>
      </c>
      <c r="M3560" s="25" t="s">
        <v>31</v>
      </c>
      <c r="N3560" s="25">
        <f t="shared" si="498"/>
        <v>5</v>
      </c>
      <c r="O3560" s="24" t="s">
        <v>29</v>
      </c>
      <c r="P3560" s="24"/>
      <c r="Q3560" s="25" t="s">
        <v>29</v>
      </c>
      <c r="R3560" s="25">
        <f t="shared" si="499"/>
        <v>0</v>
      </c>
      <c r="S3560" s="24" t="s">
        <v>29</v>
      </c>
      <c r="T3560" s="24"/>
      <c r="U3560" s="25" t="s">
        <v>29</v>
      </c>
      <c r="V3560" s="25">
        <f t="shared" si="500"/>
        <v>0</v>
      </c>
      <c r="W3560" s="25" t="s">
        <v>29</v>
      </c>
      <c r="X3560" s="25"/>
      <c r="Y3560" s="25" t="s">
        <v>29</v>
      </c>
      <c r="Z3560" s="25">
        <f t="shared" si="501"/>
        <v>0</v>
      </c>
      <c r="AA3560" s="24" t="s">
        <v>29</v>
      </c>
      <c r="AB3560" s="24"/>
      <c r="AC3560" s="25" t="s">
        <v>29</v>
      </c>
      <c r="AD3560" s="25">
        <f t="shared" si="502"/>
        <v>0</v>
      </c>
      <c r="AE3560" s="32">
        <f t="shared" si="503"/>
        <v>5</v>
      </c>
      <c r="AF3560" s="37">
        <f t="shared" si="496"/>
        <v>671777.57409151678</v>
      </c>
      <c r="AG3560" s="27"/>
    </row>
    <row r="3561" spans="1:33" x14ac:dyDescent="0.25">
      <c r="A3561" s="21">
        <v>2860450</v>
      </c>
      <c r="B3561" s="34">
        <v>4.2845210412297599E-5</v>
      </c>
      <c r="C3561" s="22">
        <v>4.3221470571517501E-5</v>
      </c>
      <c r="D3561" s="22" t="s">
        <v>1799</v>
      </c>
      <c r="E3561" s="23">
        <v>16133.2144223997</v>
      </c>
      <c r="F3561" s="23">
        <f t="shared" si="495"/>
        <v>0.69123096655442939</v>
      </c>
      <c r="G3561" s="24" t="s">
        <v>24</v>
      </c>
      <c r="H3561" s="24">
        <v>3</v>
      </c>
      <c r="I3561" s="25" t="s">
        <v>53</v>
      </c>
      <c r="J3561" s="31">
        <f t="shared" si="497"/>
        <v>0</v>
      </c>
      <c r="K3561" s="24" t="s">
        <v>29</v>
      </c>
      <c r="L3561" s="24"/>
      <c r="M3561" s="25" t="s">
        <v>29</v>
      </c>
      <c r="N3561" s="25">
        <f t="shared" si="498"/>
        <v>0</v>
      </c>
      <c r="O3561" s="24" t="s">
        <v>29</v>
      </c>
      <c r="P3561" s="24"/>
      <c r="Q3561" s="25" t="s">
        <v>29</v>
      </c>
      <c r="R3561" s="25">
        <f t="shared" si="499"/>
        <v>0</v>
      </c>
      <c r="S3561" s="24" t="s">
        <v>29</v>
      </c>
      <c r="T3561" s="24"/>
      <c r="U3561" s="25" t="s">
        <v>29</v>
      </c>
      <c r="V3561" s="25">
        <f t="shared" si="500"/>
        <v>0</v>
      </c>
      <c r="W3561" s="25" t="s">
        <v>29</v>
      </c>
      <c r="X3561" s="25"/>
      <c r="Y3561" s="25" t="s">
        <v>29</v>
      </c>
      <c r="Z3561" s="25">
        <f t="shared" si="501"/>
        <v>0</v>
      </c>
      <c r="AA3561" s="24" t="s">
        <v>29</v>
      </c>
      <c r="AB3561" s="24"/>
      <c r="AC3561" s="25" t="s">
        <v>29</v>
      </c>
      <c r="AD3561" s="25">
        <f t="shared" si="502"/>
        <v>0</v>
      </c>
      <c r="AE3561" s="32">
        <f t="shared" si="503"/>
        <v>0</v>
      </c>
      <c r="AF3561" s="37">
        <f t="shared" si="496"/>
        <v>0.69123096655442939</v>
      </c>
      <c r="AG3561" s="27"/>
    </row>
    <row r="3562" spans="1:33" x14ac:dyDescent="0.25">
      <c r="A3562" s="21">
        <v>2860451</v>
      </c>
      <c r="B3562" s="34">
        <v>2.9432099637480698E-4</v>
      </c>
      <c r="C3562" s="22">
        <v>3.1249257786671101E-4</v>
      </c>
      <c r="D3562" s="22" t="s">
        <v>170</v>
      </c>
      <c r="E3562" s="23">
        <v>424560188.01188499</v>
      </c>
      <c r="F3562" s="23">
        <f t="shared" si="495"/>
        <v>124956.97755673337</v>
      </c>
      <c r="G3562" s="24" t="s">
        <v>24</v>
      </c>
      <c r="H3562" s="24">
        <v>4</v>
      </c>
      <c r="I3562" s="25" t="s">
        <v>40</v>
      </c>
      <c r="J3562" s="31">
        <f t="shared" si="497"/>
        <v>4</v>
      </c>
      <c r="K3562" s="24" t="s">
        <v>29</v>
      </c>
      <c r="L3562" s="24"/>
      <c r="M3562" s="25" t="s">
        <v>29</v>
      </c>
      <c r="N3562" s="25">
        <f t="shared" si="498"/>
        <v>0</v>
      </c>
      <c r="O3562" s="24" t="s">
        <v>29</v>
      </c>
      <c r="P3562" s="24"/>
      <c r="Q3562" s="25" t="s">
        <v>29</v>
      </c>
      <c r="R3562" s="25">
        <f t="shared" si="499"/>
        <v>0</v>
      </c>
      <c r="S3562" s="24" t="s">
        <v>29</v>
      </c>
      <c r="T3562" s="24"/>
      <c r="U3562" s="25" t="s">
        <v>29</v>
      </c>
      <c r="V3562" s="25">
        <f t="shared" si="500"/>
        <v>0</v>
      </c>
      <c r="W3562" s="25" t="s">
        <v>29</v>
      </c>
      <c r="X3562" s="25"/>
      <c r="Y3562" s="25" t="s">
        <v>29</v>
      </c>
      <c r="Z3562" s="25">
        <f t="shared" si="501"/>
        <v>0</v>
      </c>
      <c r="AA3562" s="24" t="s">
        <v>29</v>
      </c>
      <c r="AB3562" s="24"/>
      <c r="AC3562" s="25" t="s">
        <v>29</v>
      </c>
      <c r="AD3562" s="25">
        <f t="shared" si="502"/>
        <v>0</v>
      </c>
      <c r="AE3562" s="32">
        <f t="shared" si="503"/>
        <v>4</v>
      </c>
      <c r="AF3562" s="37">
        <f t="shared" si="496"/>
        <v>124956.97755673337</v>
      </c>
      <c r="AG3562" s="27"/>
    </row>
    <row r="3563" spans="1:33" x14ac:dyDescent="0.25">
      <c r="A3563" s="21">
        <v>2860452</v>
      </c>
      <c r="B3563" s="34">
        <v>8.1646278133569206E-5</v>
      </c>
      <c r="C3563" s="22">
        <v>9.3732032971568797E-5</v>
      </c>
      <c r="D3563" s="22" t="s">
        <v>819</v>
      </c>
      <c r="E3563" s="23">
        <v>494505578.42356598</v>
      </c>
      <c r="F3563" s="23">
        <f t="shared" si="495"/>
        <v>40374.539994571991</v>
      </c>
      <c r="G3563" s="24" t="s">
        <v>24</v>
      </c>
      <c r="H3563" s="24">
        <v>2</v>
      </c>
      <c r="I3563" s="25" t="s">
        <v>41</v>
      </c>
      <c r="J3563" s="31">
        <f t="shared" si="497"/>
        <v>2</v>
      </c>
      <c r="K3563" s="24" t="s">
        <v>29</v>
      </c>
      <c r="L3563" s="24"/>
      <c r="M3563" s="25" t="s">
        <v>29</v>
      </c>
      <c r="N3563" s="25">
        <f t="shared" si="498"/>
        <v>0</v>
      </c>
      <c r="O3563" s="24" t="s">
        <v>29</v>
      </c>
      <c r="P3563" s="24"/>
      <c r="Q3563" s="25" t="s">
        <v>29</v>
      </c>
      <c r="R3563" s="25">
        <f t="shared" si="499"/>
        <v>0</v>
      </c>
      <c r="S3563" s="24" t="s">
        <v>29</v>
      </c>
      <c r="T3563" s="24"/>
      <c r="U3563" s="25" t="s">
        <v>29</v>
      </c>
      <c r="V3563" s="25">
        <f t="shared" si="500"/>
        <v>0</v>
      </c>
      <c r="W3563" s="25" t="s">
        <v>29</v>
      </c>
      <c r="X3563" s="25"/>
      <c r="Y3563" s="25" t="s">
        <v>29</v>
      </c>
      <c r="Z3563" s="25">
        <f t="shared" si="501"/>
        <v>0</v>
      </c>
      <c r="AA3563" s="24" t="s">
        <v>29</v>
      </c>
      <c r="AB3563" s="24"/>
      <c r="AC3563" s="25" t="s">
        <v>29</v>
      </c>
      <c r="AD3563" s="25">
        <f t="shared" si="502"/>
        <v>0</v>
      </c>
      <c r="AE3563" s="32">
        <f t="shared" si="503"/>
        <v>2</v>
      </c>
      <c r="AF3563" s="37">
        <f t="shared" si="496"/>
        <v>40374.539994571991</v>
      </c>
      <c r="AG3563" s="27"/>
    </row>
    <row r="3564" spans="1:33" x14ac:dyDescent="0.25">
      <c r="A3564" s="21">
        <v>2860455</v>
      </c>
      <c r="B3564" s="34">
        <v>1.46429622401121E-6</v>
      </c>
      <c r="C3564" s="22">
        <v>1.50902642174349E-6</v>
      </c>
      <c r="D3564" s="22" t="s">
        <v>3723</v>
      </c>
      <c r="E3564" s="23">
        <v>46168829.062013797</v>
      </c>
      <c r="F3564" s="23">
        <f t="shared" si="495"/>
        <v>67.604842062525819</v>
      </c>
      <c r="G3564" s="24" t="s">
        <v>24</v>
      </c>
      <c r="H3564" s="24">
        <v>5</v>
      </c>
      <c r="I3564" s="25" t="s">
        <v>50</v>
      </c>
      <c r="J3564" s="31">
        <f t="shared" si="497"/>
        <v>0</v>
      </c>
      <c r="K3564" s="24" t="s">
        <v>24</v>
      </c>
      <c r="L3564" s="24">
        <v>2</v>
      </c>
      <c r="M3564" s="25" t="s">
        <v>53</v>
      </c>
      <c r="N3564" s="25">
        <f t="shared" si="498"/>
        <v>0</v>
      </c>
      <c r="O3564" s="24" t="s">
        <v>29</v>
      </c>
      <c r="P3564" s="24"/>
      <c r="Q3564" s="25" t="s">
        <v>29</v>
      </c>
      <c r="R3564" s="25">
        <f t="shared" si="499"/>
        <v>0</v>
      </c>
      <c r="S3564" s="24" t="s">
        <v>29</v>
      </c>
      <c r="T3564" s="24"/>
      <c r="U3564" s="25" t="s">
        <v>29</v>
      </c>
      <c r="V3564" s="25">
        <f t="shared" si="500"/>
        <v>0</v>
      </c>
      <c r="W3564" s="25" t="s">
        <v>29</v>
      </c>
      <c r="X3564" s="25"/>
      <c r="Y3564" s="25" t="s">
        <v>29</v>
      </c>
      <c r="Z3564" s="25">
        <f t="shared" si="501"/>
        <v>0</v>
      </c>
      <c r="AA3564" s="24" t="s">
        <v>29</v>
      </c>
      <c r="AB3564" s="24"/>
      <c r="AC3564" s="25" t="s">
        <v>29</v>
      </c>
      <c r="AD3564" s="25">
        <f t="shared" si="502"/>
        <v>0</v>
      </c>
      <c r="AE3564" s="32">
        <f t="shared" si="503"/>
        <v>0</v>
      </c>
      <c r="AF3564" s="37">
        <f t="shared" si="496"/>
        <v>67.604842062525819</v>
      </c>
      <c r="AG3564" s="27"/>
    </row>
    <row r="3565" spans="1:33" x14ac:dyDescent="0.25">
      <c r="A3565" s="21">
        <v>2860456</v>
      </c>
      <c r="B3565" s="34">
        <v>2.0257309530221301E-4</v>
      </c>
      <c r="C3565" s="22">
        <v>1.9578794021256099E-4</v>
      </c>
      <c r="D3565" s="22" t="s">
        <v>606</v>
      </c>
      <c r="E3565" s="23">
        <v>2953595505.3902102</v>
      </c>
      <c r="F3565" s="23">
        <f t="shared" si="495"/>
        <v>598318.98379759898</v>
      </c>
      <c r="G3565" s="24" t="s">
        <v>24</v>
      </c>
      <c r="H3565" s="24">
        <v>1</v>
      </c>
      <c r="I3565" s="25" t="s">
        <v>74</v>
      </c>
      <c r="J3565" s="31">
        <f t="shared" si="497"/>
        <v>0</v>
      </c>
      <c r="K3565" s="24" t="s">
        <v>24</v>
      </c>
      <c r="L3565" s="24">
        <v>4</v>
      </c>
      <c r="M3565" s="25" t="s">
        <v>39</v>
      </c>
      <c r="N3565" s="25">
        <f t="shared" si="498"/>
        <v>4</v>
      </c>
      <c r="O3565" s="24" t="s">
        <v>29</v>
      </c>
      <c r="P3565" s="24"/>
      <c r="Q3565" s="25" t="s">
        <v>29</v>
      </c>
      <c r="R3565" s="25">
        <f t="shared" si="499"/>
        <v>0</v>
      </c>
      <c r="S3565" s="24" t="s">
        <v>29</v>
      </c>
      <c r="T3565" s="24"/>
      <c r="U3565" s="25" t="s">
        <v>29</v>
      </c>
      <c r="V3565" s="25">
        <f t="shared" si="500"/>
        <v>0</v>
      </c>
      <c r="W3565" s="25" t="s">
        <v>29</v>
      </c>
      <c r="X3565" s="25"/>
      <c r="Y3565" s="25" t="s">
        <v>29</v>
      </c>
      <c r="Z3565" s="25">
        <f t="shared" si="501"/>
        <v>0</v>
      </c>
      <c r="AA3565" s="24" t="s">
        <v>29</v>
      </c>
      <c r="AB3565" s="24"/>
      <c r="AC3565" s="25" t="s">
        <v>29</v>
      </c>
      <c r="AD3565" s="25">
        <f t="shared" si="502"/>
        <v>0</v>
      </c>
      <c r="AE3565" s="32">
        <f t="shared" si="503"/>
        <v>4</v>
      </c>
      <c r="AF3565" s="37">
        <f t="shared" si="496"/>
        <v>598318.98379759898</v>
      </c>
      <c r="AG3565" s="27"/>
    </row>
    <row r="3566" spans="1:33" x14ac:dyDescent="0.25">
      <c r="A3566" s="21">
        <v>2860458</v>
      </c>
      <c r="B3566" s="34">
        <v>7.0183227811581001E-6</v>
      </c>
      <c r="C3566" s="22">
        <v>6.8888422174096499E-6</v>
      </c>
      <c r="D3566" s="22" t="s">
        <v>1607</v>
      </c>
      <c r="E3566" s="23">
        <v>318074321.98880899</v>
      </c>
      <c r="F3566" s="23">
        <f t="shared" si="495"/>
        <v>2232.3482601154751</v>
      </c>
      <c r="G3566" s="24" t="s">
        <v>24</v>
      </c>
      <c r="H3566" s="24">
        <v>3</v>
      </c>
      <c r="I3566" s="25" t="s">
        <v>64</v>
      </c>
      <c r="J3566" s="31">
        <f t="shared" si="497"/>
        <v>3</v>
      </c>
      <c r="K3566" s="24" t="s">
        <v>29</v>
      </c>
      <c r="L3566" s="24"/>
      <c r="M3566" s="25" t="s">
        <v>29</v>
      </c>
      <c r="N3566" s="25">
        <f t="shared" si="498"/>
        <v>0</v>
      </c>
      <c r="O3566" s="24" t="s">
        <v>29</v>
      </c>
      <c r="P3566" s="24"/>
      <c r="Q3566" s="25" t="s">
        <v>29</v>
      </c>
      <c r="R3566" s="25">
        <f t="shared" si="499"/>
        <v>0</v>
      </c>
      <c r="S3566" s="24" t="s">
        <v>29</v>
      </c>
      <c r="T3566" s="24"/>
      <c r="U3566" s="25" t="s">
        <v>29</v>
      </c>
      <c r="V3566" s="25">
        <f t="shared" si="500"/>
        <v>0</v>
      </c>
      <c r="W3566" s="25" t="s">
        <v>29</v>
      </c>
      <c r="X3566" s="25"/>
      <c r="Y3566" s="25" t="s">
        <v>29</v>
      </c>
      <c r="Z3566" s="25">
        <f t="shared" si="501"/>
        <v>0</v>
      </c>
      <c r="AA3566" s="24" t="s">
        <v>29</v>
      </c>
      <c r="AB3566" s="24"/>
      <c r="AC3566" s="25" t="s">
        <v>29</v>
      </c>
      <c r="AD3566" s="25">
        <f t="shared" si="502"/>
        <v>0</v>
      </c>
      <c r="AE3566" s="32">
        <f t="shared" si="503"/>
        <v>3</v>
      </c>
      <c r="AF3566" s="37">
        <f t="shared" si="496"/>
        <v>2232.3482601154751</v>
      </c>
      <c r="AG3566" s="27"/>
    </row>
    <row r="3567" spans="1:33" x14ac:dyDescent="0.25">
      <c r="A3567" s="21">
        <v>2860465</v>
      </c>
      <c r="B3567" s="34">
        <v>1.7650575796986099E-6</v>
      </c>
      <c r="C3567" s="22">
        <v>1.88693244239462E-6</v>
      </c>
      <c r="D3567" s="22" t="s">
        <v>2797</v>
      </c>
      <c r="E3567" s="23">
        <v>209642258.79742301</v>
      </c>
      <c r="F3567" s="23">
        <f t="shared" si="495"/>
        <v>370.03065791552905</v>
      </c>
      <c r="G3567" s="24" t="s">
        <v>24</v>
      </c>
      <c r="H3567" s="24">
        <v>3</v>
      </c>
      <c r="I3567" s="25" t="s">
        <v>34</v>
      </c>
      <c r="J3567" s="31">
        <f t="shared" si="497"/>
        <v>0</v>
      </c>
      <c r="K3567" s="24" t="s">
        <v>24</v>
      </c>
      <c r="L3567" s="24">
        <v>4</v>
      </c>
      <c r="M3567" s="25" t="s">
        <v>66</v>
      </c>
      <c r="N3567" s="25">
        <f t="shared" si="498"/>
        <v>4</v>
      </c>
      <c r="O3567" s="24" t="s">
        <v>29</v>
      </c>
      <c r="P3567" s="24"/>
      <c r="Q3567" s="25" t="s">
        <v>29</v>
      </c>
      <c r="R3567" s="25">
        <f t="shared" si="499"/>
        <v>0</v>
      </c>
      <c r="S3567" s="24" t="s">
        <v>29</v>
      </c>
      <c r="T3567" s="24"/>
      <c r="U3567" s="25" t="s">
        <v>29</v>
      </c>
      <c r="V3567" s="25">
        <f t="shared" si="500"/>
        <v>0</v>
      </c>
      <c r="W3567" s="25" t="s">
        <v>29</v>
      </c>
      <c r="X3567" s="25"/>
      <c r="Y3567" s="25" t="s">
        <v>29</v>
      </c>
      <c r="Z3567" s="25">
        <f t="shared" si="501"/>
        <v>0</v>
      </c>
      <c r="AA3567" s="24" t="s">
        <v>29</v>
      </c>
      <c r="AB3567" s="24"/>
      <c r="AC3567" s="25" t="s">
        <v>29</v>
      </c>
      <c r="AD3567" s="25">
        <f t="shared" si="502"/>
        <v>0</v>
      </c>
      <c r="AE3567" s="32">
        <f t="shared" si="503"/>
        <v>4</v>
      </c>
      <c r="AF3567" s="37">
        <f t="shared" si="496"/>
        <v>370.03065791552905</v>
      </c>
      <c r="AG3567" s="27"/>
    </row>
    <row r="3568" spans="1:33" x14ac:dyDescent="0.25">
      <c r="A3568" s="21">
        <v>2860472</v>
      </c>
      <c r="B3568" s="34">
        <v>1.1985656318399501E-6</v>
      </c>
      <c r="C3568" s="22">
        <v>1.28355958866029E-6</v>
      </c>
      <c r="D3568" s="22" t="s">
        <v>5427</v>
      </c>
      <c r="E3568" s="23">
        <v>6607.3448191077496</v>
      </c>
      <c r="F3568" s="23">
        <f t="shared" si="495"/>
        <v>7.9193364178983001E-3</v>
      </c>
      <c r="G3568" s="24" t="s">
        <v>26</v>
      </c>
      <c r="H3568" s="24">
        <v>2</v>
      </c>
      <c r="I3568" s="25" t="s">
        <v>56</v>
      </c>
      <c r="J3568" s="31">
        <f t="shared" si="497"/>
        <v>0</v>
      </c>
      <c r="K3568" s="24" t="s">
        <v>24</v>
      </c>
      <c r="L3568" s="24">
        <v>4</v>
      </c>
      <c r="M3568" s="25" t="s">
        <v>53</v>
      </c>
      <c r="N3568" s="25">
        <f t="shared" si="498"/>
        <v>0</v>
      </c>
      <c r="O3568" s="24" t="s">
        <v>29</v>
      </c>
      <c r="P3568" s="24"/>
      <c r="Q3568" s="25" t="s">
        <v>29</v>
      </c>
      <c r="R3568" s="25">
        <f t="shared" si="499"/>
        <v>0</v>
      </c>
      <c r="S3568" s="24" t="s">
        <v>29</v>
      </c>
      <c r="T3568" s="24"/>
      <c r="U3568" s="25" t="s">
        <v>29</v>
      </c>
      <c r="V3568" s="25">
        <f t="shared" si="500"/>
        <v>0</v>
      </c>
      <c r="W3568" s="25" t="s">
        <v>29</v>
      </c>
      <c r="X3568" s="25"/>
      <c r="Y3568" s="25" t="s">
        <v>29</v>
      </c>
      <c r="Z3568" s="25">
        <f t="shared" si="501"/>
        <v>0</v>
      </c>
      <c r="AA3568" s="24" t="s">
        <v>29</v>
      </c>
      <c r="AB3568" s="24"/>
      <c r="AC3568" s="25" t="s">
        <v>29</v>
      </c>
      <c r="AD3568" s="25">
        <f t="shared" si="502"/>
        <v>0</v>
      </c>
      <c r="AE3568" s="32">
        <f t="shared" si="503"/>
        <v>0</v>
      </c>
      <c r="AF3568" s="37">
        <f t="shared" si="496"/>
        <v>7.9193364178983001E-3</v>
      </c>
      <c r="AG3568" s="27"/>
    </row>
    <row r="3569" spans="1:33" x14ac:dyDescent="0.25">
      <c r="A3569" s="21">
        <v>2860474</v>
      </c>
      <c r="B3569" s="34">
        <v>1.17509228075411E-4</v>
      </c>
      <c r="C3569" s="22">
        <v>1.31188187115553E-4</v>
      </c>
      <c r="D3569" s="22" t="s">
        <v>1644</v>
      </c>
      <c r="E3569" s="23">
        <v>39005350.518528201</v>
      </c>
      <c r="F3569" s="23">
        <f t="shared" si="495"/>
        <v>4583.4886302430814</v>
      </c>
      <c r="G3569" s="24" t="s">
        <v>24</v>
      </c>
      <c r="H3569" s="24">
        <v>1</v>
      </c>
      <c r="I3569" s="25" t="s">
        <v>40</v>
      </c>
      <c r="J3569" s="31">
        <f t="shared" si="497"/>
        <v>1</v>
      </c>
      <c r="K3569" s="24" t="s">
        <v>29</v>
      </c>
      <c r="L3569" s="24"/>
      <c r="M3569" s="25" t="s">
        <v>29</v>
      </c>
      <c r="N3569" s="25">
        <f t="shared" si="498"/>
        <v>0</v>
      </c>
      <c r="O3569" s="24" t="s">
        <v>29</v>
      </c>
      <c r="P3569" s="24"/>
      <c r="Q3569" s="25" t="s">
        <v>29</v>
      </c>
      <c r="R3569" s="25">
        <f t="shared" si="499"/>
        <v>0</v>
      </c>
      <c r="S3569" s="24" t="s">
        <v>29</v>
      </c>
      <c r="T3569" s="24"/>
      <c r="U3569" s="25" t="s">
        <v>29</v>
      </c>
      <c r="V3569" s="25">
        <f t="shared" si="500"/>
        <v>0</v>
      </c>
      <c r="W3569" s="25" t="s">
        <v>29</v>
      </c>
      <c r="X3569" s="25"/>
      <c r="Y3569" s="25" t="s">
        <v>29</v>
      </c>
      <c r="Z3569" s="25">
        <f t="shared" si="501"/>
        <v>0</v>
      </c>
      <c r="AA3569" s="24" t="s">
        <v>29</v>
      </c>
      <c r="AB3569" s="24"/>
      <c r="AC3569" s="25" t="s">
        <v>29</v>
      </c>
      <c r="AD3569" s="25">
        <f t="shared" si="502"/>
        <v>0</v>
      </c>
      <c r="AE3569" s="32">
        <f t="shared" si="503"/>
        <v>1</v>
      </c>
      <c r="AF3569" s="37">
        <f t="shared" si="496"/>
        <v>4583.4886302430814</v>
      </c>
      <c r="AG3569" s="27"/>
    </row>
    <row r="3570" spans="1:33" x14ac:dyDescent="0.25">
      <c r="A3570" s="21">
        <v>2860477</v>
      </c>
      <c r="B3570" s="34">
        <v>1.79901661859235E-6</v>
      </c>
      <c r="C3570" s="22">
        <v>1.56132472839007E-6</v>
      </c>
      <c r="D3570" s="22" t="s">
        <v>904</v>
      </c>
      <c r="E3570" s="23">
        <v>1915658983.1561401</v>
      </c>
      <c r="F3570" s="23">
        <f t="shared" si="495"/>
        <v>3446.3023462536189</v>
      </c>
      <c r="G3570" s="24" t="s">
        <v>24</v>
      </c>
      <c r="H3570" s="24">
        <v>4</v>
      </c>
      <c r="I3570" s="25" t="s">
        <v>34</v>
      </c>
      <c r="J3570" s="31">
        <f t="shared" si="497"/>
        <v>0</v>
      </c>
      <c r="K3570" s="24" t="s">
        <v>24</v>
      </c>
      <c r="L3570" s="24">
        <v>5</v>
      </c>
      <c r="M3570" s="25" t="s">
        <v>44</v>
      </c>
      <c r="N3570" s="25">
        <f t="shared" si="498"/>
        <v>5</v>
      </c>
      <c r="O3570" s="24" t="s">
        <v>29</v>
      </c>
      <c r="P3570" s="24"/>
      <c r="Q3570" s="25" t="s">
        <v>29</v>
      </c>
      <c r="R3570" s="25">
        <f t="shared" si="499"/>
        <v>0</v>
      </c>
      <c r="S3570" s="24" t="s">
        <v>29</v>
      </c>
      <c r="T3570" s="24"/>
      <c r="U3570" s="25" t="s">
        <v>29</v>
      </c>
      <c r="V3570" s="25">
        <f t="shared" si="500"/>
        <v>0</v>
      </c>
      <c r="W3570" s="25" t="s">
        <v>29</v>
      </c>
      <c r="X3570" s="25"/>
      <c r="Y3570" s="25" t="s">
        <v>29</v>
      </c>
      <c r="Z3570" s="25">
        <f t="shared" si="501"/>
        <v>0</v>
      </c>
      <c r="AA3570" s="24" t="s">
        <v>29</v>
      </c>
      <c r="AB3570" s="24"/>
      <c r="AC3570" s="25" t="s">
        <v>29</v>
      </c>
      <c r="AD3570" s="25">
        <f t="shared" si="502"/>
        <v>0</v>
      </c>
      <c r="AE3570" s="32">
        <f t="shared" si="503"/>
        <v>5</v>
      </c>
      <c r="AF3570" s="37">
        <f t="shared" si="496"/>
        <v>3446.3023462536189</v>
      </c>
      <c r="AG3570" s="27"/>
    </row>
    <row r="3571" spans="1:33" x14ac:dyDescent="0.25">
      <c r="A3571" s="21">
        <v>2860479</v>
      </c>
      <c r="B3571" s="34">
        <v>1.7849975881602502E-5</v>
      </c>
      <c r="C3571" s="22">
        <v>2.1142253451511699E-5</v>
      </c>
      <c r="D3571" s="22" t="s">
        <v>3350</v>
      </c>
      <c r="E3571" s="23">
        <v>1164.49693211268</v>
      </c>
      <c r="F3571" s="23">
        <f t="shared" si="495"/>
        <v>2.0786242152411444E-2</v>
      </c>
      <c r="G3571" s="24" t="s">
        <v>24</v>
      </c>
      <c r="H3571" s="24">
        <v>1</v>
      </c>
      <c r="I3571" s="25" t="s">
        <v>35</v>
      </c>
      <c r="J3571" s="31">
        <f t="shared" si="497"/>
        <v>0</v>
      </c>
      <c r="K3571" s="24" t="s">
        <v>29</v>
      </c>
      <c r="L3571" s="24"/>
      <c r="M3571" s="25" t="s">
        <v>29</v>
      </c>
      <c r="N3571" s="25">
        <f t="shared" si="498"/>
        <v>0</v>
      </c>
      <c r="O3571" s="24" t="s">
        <v>29</v>
      </c>
      <c r="P3571" s="24"/>
      <c r="Q3571" s="25" t="s">
        <v>29</v>
      </c>
      <c r="R3571" s="25">
        <f t="shared" si="499"/>
        <v>0</v>
      </c>
      <c r="S3571" s="24" t="s">
        <v>29</v>
      </c>
      <c r="T3571" s="24"/>
      <c r="U3571" s="25" t="s">
        <v>29</v>
      </c>
      <c r="V3571" s="25">
        <f t="shared" si="500"/>
        <v>0</v>
      </c>
      <c r="W3571" s="25" t="s">
        <v>29</v>
      </c>
      <c r="X3571" s="25"/>
      <c r="Y3571" s="25" t="s">
        <v>29</v>
      </c>
      <c r="Z3571" s="25">
        <f t="shared" si="501"/>
        <v>0</v>
      </c>
      <c r="AA3571" s="24" t="s">
        <v>29</v>
      </c>
      <c r="AB3571" s="24"/>
      <c r="AC3571" s="25" t="s">
        <v>29</v>
      </c>
      <c r="AD3571" s="25">
        <f t="shared" si="502"/>
        <v>0</v>
      </c>
      <c r="AE3571" s="32">
        <f t="shared" si="503"/>
        <v>0</v>
      </c>
      <c r="AF3571" s="37">
        <f t="shared" si="496"/>
        <v>2.0786242152411444E-2</v>
      </c>
      <c r="AG3571" s="27"/>
    </row>
    <row r="3572" spans="1:33" x14ac:dyDescent="0.25">
      <c r="A3572" s="21">
        <v>2860480</v>
      </c>
      <c r="B3572" s="34">
        <v>4.7471368642451302E-6</v>
      </c>
      <c r="C3572" s="22">
        <v>4.9526083004304298E-6</v>
      </c>
      <c r="D3572" s="22" t="s">
        <v>4512</v>
      </c>
      <c r="E3572" s="23">
        <v>6361565.9181675604</v>
      </c>
      <c r="F3572" s="23">
        <f t="shared" si="495"/>
        <v>30.199224084458645</v>
      </c>
      <c r="G3572" s="24" t="s">
        <v>24</v>
      </c>
      <c r="H3572" s="24">
        <v>3</v>
      </c>
      <c r="I3572" s="25" t="s">
        <v>103</v>
      </c>
      <c r="J3572" s="31">
        <f t="shared" si="497"/>
        <v>0</v>
      </c>
      <c r="K3572" s="24" t="s">
        <v>24</v>
      </c>
      <c r="L3572" s="24">
        <v>2</v>
      </c>
      <c r="M3572" s="25" t="s">
        <v>66</v>
      </c>
      <c r="N3572" s="25">
        <f t="shared" si="498"/>
        <v>2</v>
      </c>
      <c r="O3572" s="24" t="s">
        <v>29</v>
      </c>
      <c r="P3572" s="24"/>
      <c r="Q3572" s="25" t="s">
        <v>29</v>
      </c>
      <c r="R3572" s="25">
        <f t="shared" si="499"/>
        <v>0</v>
      </c>
      <c r="S3572" s="24" t="s">
        <v>29</v>
      </c>
      <c r="T3572" s="24"/>
      <c r="U3572" s="25" t="s">
        <v>29</v>
      </c>
      <c r="V3572" s="25">
        <f t="shared" si="500"/>
        <v>0</v>
      </c>
      <c r="W3572" s="25" t="s">
        <v>29</v>
      </c>
      <c r="X3572" s="25"/>
      <c r="Y3572" s="25" t="s">
        <v>29</v>
      </c>
      <c r="Z3572" s="25">
        <f t="shared" si="501"/>
        <v>0</v>
      </c>
      <c r="AA3572" s="24" t="s">
        <v>29</v>
      </c>
      <c r="AB3572" s="24"/>
      <c r="AC3572" s="25" t="s">
        <v>29</v>
      </c>
      <c r="AD3572" s="25">
        <f t="shared" si="502"/>
        <v>0</v>
      </c>
      <c r="AE3572" s="32">
        <f t="shared" si="503"/>
        <v>2</v>
      </c>
      <c r="AF3572" s="37">
        <f t="shared" si="496"/>
        <v>30.199224084458645</v>
      </c>
      <c r="AG3572" s="27"/>
    </row>
    <row r="3573" spans="1:33" x14ac:dyDescent="0.25">
      <c r="A3573" s="21">
        <v>2860482</v>
      </c>
      <c r="B3573" s="34">
        <v>3.4793444402645201E-6</v>
      </c>
      <c r="C3573" s="22">
        <v>3.9364428851061601E-6</v>
      </c>
      <c r="D3573" s="22" t="s">
        <v>808</v>
      </c>
      <c r="E3573" s="23">
        <v>2180870008.2396598</v>
      </c>
      <c r="F3573" s="23">
        <f t="shared" si="495"/>
        <v>7587.9979381082985</v>
      </c>
      <c r="G3573" s="24" t="s">
        <v>26</v>
      </c>
      <c r="H3573" s="24">
        <v>2</v>
      </c>
      <c r="I3573" s="25" t="s">
        <v>36</v>
      </c>
      <c r="J3573" s="31">
        <f t="shared" si="497"/>
        <v>2</v>
      </c>
      <c r="K3573" s="24" t="s">
        <v>24</v>
      </c>
      <c r="L3573" s="24">
        <v>3</v>
      </c>
      <c r="M3573" s="25" t="s">
        <v>38</v>
      </c>
      <c r="N3573" s="25">
        <f t="shared" si="498"/>
        <v>0</v>
      </c>
      <c r="O3573" s="24" t="s">
        <v>29</v>
      </c>
      <c r="P3573" s="24"/>
      <c r="Q3573" s="25" t="s">
        <v>29</v>
      </c>
      <c r="R3573" s="25">
        <f t="shared" si="499"/>
        <v>0</v>
      </c>
      <c r="S3573" s="24" t="s">
        <v>29</v>
      </c>
      <c r="T3573" s="24"/>
      <c r="U3573" s="25" t="s">
        <v>29</v>
      </c>
      <c r="V3573" s="25">
        <f t="shared" si="500"/>
        <v>0</v>
      </c>
      <c r="W3573" s="25" t="s">
        <v>29</v>
      </c>
      <c r="X3573" s="25"/>
      <c r="Y3573" s="25" t="s">
        <v>29</v>
      </c>
      <c r="Z3573" s="25">
        <f t="shared" si="501"/>
        <v>0</v>
      </c>
      <c r="AA3573" s="24" t="s">
        <v>29</v>
      </c>
      <c r="AB3573" s="24"/>
      <c r="AC3573" s="25" t="s">
        <v>29</v>
      </c>
      <c r="AD3573" s="25">
        <f t="shared" si="502"/>
        <v>0</v>
      </c>
      <c r="AE3573" s="32">
        <f t="shared" si="503"/>
        <v>2</v>
      </c>
      <c r="AF3573" s="37">
        <f t="shared" si="496"/>
        <v>7587.9979381082985</v>
      </c>
      <c r="AG3573" s="27"/>
    </row>
    <row r="3574" spans="1:33" x14ac:dyDescent="0.25">
      <c r="A3574" s="21">
        <v>2860484</v>
      </c>
      <c r="B3574" s="34">
        <v>9.8845836409031092E-6</v>
      </c>
      <c r="C3574" s="22">
        <v>9.9682888472571599E-6</v>
      </c>
      <c r="D3574" s="22" t="s">
        <v>2181</v>
      </c>
      <c r="E3574" s="23">
        <v>444187800.68677199</v>
      </c>
      <c r="F3574" s="23">
        <f t="shared" si="495"/>
        <v>4390.6114681571971</v>
      </c>
      <c r="G3574" s="24" t="s">
        <v>24</v>
      </c>
      <c r="H3574" s="24">
        <v>4</v>
      </c>
      <c r="I3574" s="25" t="s">
        <v>27</v>
      </c>
      <c r="J3574" s="31">
        <f t="shared" si="497"/>
        <v>0</v>
      </c>
      <c r="K3574" s="24" t="s">
        <v>24</v>
      </c>
      <c r="L3574" s="24">
        <v>3</v>
      </c>
      <c r="M3574" s="25" t="s">
        <v>37</v>
      </c>
      <c r="N3574" s="25">
        <f t="shared" si="498"/>
        <v>3</v>
      </c>
      <c r="O3574" s="24" t="s">
        <v>29</v>
      </c>
      <c r="P3574" s="24"/>
      <c r="Q3574" s="25" t="s">
        <v>29</v>
      </c>
      <c r="R3574" s="25">
        <f t="shared" si="499"/>
        <v>0</v>
      </c>
      <c r="S3574" s="24" t="s">
        <v>29</v>
      </c>
      <c r="T3574" s="24"/>
      <c r="U3574" s="25" t="s">
        <v>29</v>
      </c>
      <c r="V3574" s="25">
        <f t="shared" si="500"/>
        <v>0</v>
      </c>
      <c r="W3574" s="25" t="s">
        <v>29</v>
      </c>
      <c r="X3574" s="25"/>
      <c r="Y3574" s="25" t="s">
        <v>29</v>
      </c>
      <c r="Z3574" s="25">
        <f t="shared" si="501"/>
        <v>0</v>
      </c>
      <c r="AA3574" s="24" t="s">
        <v>29</v>
      </c>
      <c r="AB3574" s="24"/>
      <c r="AC3574" s="25" t="s">
        <v>29</v>
      </c>
      <c r="AD3574" s="25">
        <f t="shared" si="502"/>
        <v>0</v>
      </c>
      <c r="AE3574" s="32">
        <f t="shared" si="503"/>
        <v>3</v>
      </c>
      <c r="AF3574" s="37">
        <f t="shared" si="496"/>
        <v>4390.6114681571971</v>
      </c>
      <c r="AG3574" s="27"/>
    </row>
    <row r="3575" spans="1:33" x14ac:dyDescent="0.25">
      <c r="A3575" s="21">
        <v>2860488</v>
      </c>
      <c r="B3575" s="34">
        <v>2.6256107452546E-5</v>
      </c>
      <c r="C3575" s="22">
        <v>2.75470764781722E-5</v>
      </c>
      <c r="D3575" s="22" t="s">
        <v>1703</v>
      </c>
      <c r="E3575" s="23">
        <v>727903744.03747404</v>
      </c>
      <c r="F3575" s="23">
        <f t="shared" si="495"/>
        <v>19111.918918558458</v>
      </c>
      <c r="G3575" s="24" t="s">
        <v>26</v>
      </c>
      <c r="H3575" s="24">
        <v>3</v>
      </c>
      <c r="I3575" s="25" t="s">
        <v>27</v>
      </c>
      <c r="J3575" s="31">
        <f t="shared" si="497"/>
        <v>0</v>
      </c>
      <c r="K3575" s="24" t="s">
        <v>24</v>
      </c>
      <c r="L3575" s="24">
        <v>4</v>
      </c>
      <c r="M3575" s="25" t="s">
        <v>31</v>
      </c>
      <c r="N3575" s="25">
        <f t="shared" si="498"/>
        <v>4</v>
      </c>
      <c r="O3575" s="24" t="s">
        <v>29</v>
      </c>
      <c r="P3575" s="24"/>
      <c r="Q3575" s="25" t="s">
        <v>29</v>
      </c>
      <c r="R3575" s="25">
        <f t="shared" si="499"/>
        <v>0</v>
      </c>
      <c r="S3575" s="24" t="s">
        <v>29</v>
      </c>
      <c r="T3575" s="24"/>
      <c r="U3575" s="25" t="s">
        <v>29</v>
      </c>
      <c r="V3575" s="25">
        <f t="shared" si="500"/>
        <v>0</v>
      </c>
      <c r="W3575" s="25" t="s">
        <v>29</v>
      </c>
      <c r="X3575" s="25"/>
      <c r="Y3575" s="25" t="s">
        <v>29</v>
      </c>
      <c r="Z3575" s="25">
        <f t="shared" si="501"/>
        <v>0</v>
      </c>
      <c r="AA3575" s="24" t="s">
        <v>29</v>
      </c>
      <c r="AB3575" s="24"/>
      <c r="AC3575" s="25" t="s">
        <v>29</v>
      </c>
      <c r="AD3575" s="25">
        <f t="shared" si="502"/>
        <v>0</v>
      </c>
      <c r="AE3575" s="32">
        <f t="shared" si="503"/>
        <v>4</v>
      </c>
      <c r="AF3575" s="37">
        <f t="shared" si="496"/>
        <v>19111.918918558458</v>
      </c>
      <c r="AG3575" s="27"/>
    </row>
    <row r="3576" spans="1:33" x14ac:dyDescent="0.25">
      <c r="A3576" s="21">
        <v>2860491</v>
      </c>
      <c r="B3576" s="34">
        <v>2.9051649424635602E-6</v>
      </c>
      <c r="C3576" s="22">
        <v>2.8786892835381199E-6</v>
      </c>
      <c r="D3576" s="22" t="s">
        <v>5228</v>
      </c>
      <c r="E3576" s="23">
        <v>289852.61122174398</v>
      </c>
      <c r="F3576" s="23">
        <f t="shared" si="495"/>
        <v>0.84206964460293054</v>
      </c>
      <c r="G3576" s="24" t="s">
        <v>26</v>
      </c>
      <c r="H3576" s="24">
        <v>0</v>
      </c>
      <c r="I3576" s="25" t="s">
        <v>27</v>
      </c>
      <c r="J3576" s="31">
        <f t="shared" si="497"/>
        <v>0</v>
      </c>
      <c r="K3576" s="24" t="s">
        <v>24</v>
      </c>
      <c r="L3576" s="24">
        <v>3</v>
      </c>
      <c r="M3576" s="25" t="s">
        <v>75</v>
      </c>
      <c r="N3576" s="25">
        <f t="shared" si="498"/>
        <v>0</v>
      </c>
      <c r="O3576" s="24" t="s">
        <v>29</v>
      </c>
      <c r="P3576" s="24"/>
      <c r="Q3576" s="25" t="s">
        <v>29</v>
      </c>
      <c r="R3576" s="25">
        <f t="shared" si="499"/>
        <v>0</v>
      </c>
      <c r="S3576" s="24" t="s">
        <v>29</v>
      </c>
      <c r="T3576" s="24"/>
      <c r="U3576" s="25" t="s">
        <v>29</v>
      </c>
      <c r="V3576" s="25">
        <f t="shared" si="500"/>
        <v>0</v>
      </c>
      <c r="W3576" s="25" t="s">
        <v>29</v>
      </c>
      <c r="X3576" s="25"/>
      <c r="Y3576" s="25" t="s">
        <v>29</v>
      </c>
      <c r="Z3576" s="25">
        <f t="shared" si="501"/>
        <v>0</v>
      </c>
      <c r="AA3576" s="24" t="s">
        <v>29</v>
      </c>
      <c r="AB3576" s="24"/>
      <c r="AC3576" s="25" t="s">
        <v>29</v>
      </c>
      <c r="AD3576" s="25">
        <f t="shared" si="502"/>
        <v>0</v>
      </c>
      <c r="AE3576" s="32">
        <f t="shared" si="503"/>
        <v>0</v>
      </c>
      <c r="AF3576" s="37">
        <f t="shared" si="496"/>
        <v>0.84206964460293054</v>
      </c>
      <c r="AG3576" s="27"/>
    </row>
    <row r="3577" spans="1:33" x14ac:dyDescent="0.25">
      <c r="A3577" s="21">
        <v>2860494</v>
      </c>
      <c r="B3577" s="34">
        <v>3.76703737714418E-5</v>
      </c>
      <c r="C3577" s="22">
        <v>3.7492476878413602E-5</v>
      </c>
      <c r="D3577" s="22" t="s">
        <v>242</v>
      </c>
      <c r="E3577" s="23">
        <v>878212560.92405403</v>
      </c>
      <c r="F3577" s="23">
        <f t="shared" si="495"/>
        <v>33082.595420784215</v>
      </c>
      <c r="G3577" s="24" t="s">
        <v>24</v>
      </c>
      <c r="H3577" s="24">
        <v>4</v>
      </c>
      <c r="I3577" s="25" t="s">
        <v>36</v>
      </c>
      <c r="J3577" s="31">
        <f t="shared" si="497"/>
        <v>4</v>
      </c>
      <c r="K3577" s="24" t="s">
        <v>29</v>
      </c>
      <c r="L3577" s="24"/>
      <c r="M3577" s="25" t="s">
        <v>29</v>
      </c>
      <c r="N3577" s="25">
        <f t="shared" si="498"/>
        <v>0</v>
      </c>
      <c r="O3577" s="24" t="s">
        <v>29</v>
      </c>
      <c r="P3577" s="24"/>
      <c r="Q3577" s="25" t="s">
        <v>29</v>
      </c>
      <c r="R3577" s="25">
        <f t="shared" si="499"/>
        <v>0</v>
      </c>
      <c r="S3577" s="24" t="s">
        <v>29</v>
      </c>
      <c r="T3577" s="24"/>
      <c r="U3577" s="25" t="s">
        <v>29</v>
      </c>
      <c r="V3577" s="25">
        <f t="shared" si="500"/>
        <v>0</v>
      </c>
      <c r="W3577" s="25" t="s">
        <v>29</v>
      </c>
      <c r="X3577" s="25"/>
      <c r="Y3577" s="25" t="s">
        <v>29</v>
      </c>
      <c r="Z3577" s="25">
        <f t="shared" si="501"/>
        <v>0</v>
      </c>
      <c r="AA3577" s="24" t="s">
        <v>29</v>
      </c>
      <c r="AB3577" s="24"/>
      <c r="AC3577" s="25" t="s">
        <v>29</v>
      </c>
      <c r="AD3577" s="25">
        <f t="shared" si="502"/>
        <v>0</v>
      </c>
      <c r="AE3577" s="32">
        <f t="shared" si="503"/>
        <v>4</v>
      </c>
      <c r="AF3577" s="37">
        <f t="shared" si="496"/>
        <v>33082.595420784215</v>
      </c>
      <c r="AG3577" s="27"/>
    </row>
    <row r="3578" spans="1:33" x14ac:dyDescent="0.25">
      <c r="A3578" s="21">
        <v>2860497</v>
      </c>
      <c r="B3578" s="34">
        <v>4.2325202961728199E-5</v>
      </c>
      <c r="C3578" s="22">
        <v>5.0284517326269701E-5</v>
      </c>
      <c r="D3578" s="22" t="s">
        <v>5500</v>
      </c>
      <c r="E3578" s="23">
        <v>1840.2771475981399</v>
      </c>
      <c r="F3578" s="23">
        <f t="shared" si="495"/>
        <v>7.7890103777921507E-2</v>
      </c>
      <c r="G3578" s="24" t="s">
        <v>24</v>
      </c>
      <c r="H3578" s="24">
        <v>2</v>
      </c>
      <c r="I3578" s="25" t="s">
        <v>50</v>
      </c>
      <c r="J3578" s="31">
        <f t="shared" si="497"/>
        <v>0</v>
      </c>
      <c r="K3578" s="24" t="s">
        <v>24</v>
      </c>
      <c r="L3578" s="24">
        <v>1</v>
      </c>
      <c r="M3578" s="25" t="s">
        <v>53</v>
      </c>
      <c r="N3578" s="25">
        <f t="shared" si="498"/>
        <v>0</v>
      </c>
      <c r="O3578" s="24" t="s">
        <v>29</v>
      </c>
      <c r="P3578" s="24"/>
      <c r="Q3578" s="25" t="s">
        <v>29</v>
      </c>
      <c r="R3578" s="25">
        <f t="shared" si="499"/>
        <v>0</v>
      </c>
      <c r="S3578" s="24" t="s">
        <v>29</v>
      </c>
      <c r="T3578" s="24"/>
      <c r="U3578" s="25" t="s">
        <v>29</v>
      </c>
      <c r="V3578" s="25">
        <f t="shared" si="500"/>
        <v>0</v>
      </c>
      <c r="W3578" s="25" t="s">
        <v>29</v>
      </c>
      <c r="X3578" s="25"/>
      <c r="Y3578" s="25" t="s">
        <v>29</v>
      </c>
      <c r="Z3578" s="25">
        <f t="shared" si="501"/>
        <v>0</v>
      </c>
      <c r="AA3578" s="24" t="s">
        <v>29</v>
      </c>
      <c r="AB3578" s="24"/>
      <c r="AC3578" s="25" t="s">
        <v>29</v>
      </c>
      <c r="AD3578" s="25">
        <f t="shared" si="502"/>
        <v>0</v>
      </c>
      <c r="AE3578" s="32">
        <f t="shared" si="503"/>
        <v>0</v>
      </c>
      <c r="AF3578" s="37">
        <f t="shared" si="496"/>
        <v>7.7890103777921507E-2</v>
      </c>
      <c r="AG3578" s="27"/>
    </row>
    <row r="3579" spans="1:33" x14ac:dyDescent="0.25">
      <c r="A3579" s="21">
        <v>2860498</v>
      </c>
      <c r="B3579" s="34">
        <v>8.3984387714118393E-5</v>
      </c>
      <c r="C3579" s="22">
        <v>9.5230802266045E-5</v>
      </c>
      <c r="D3579" s="22" t="s">
        <v>2443</v>
      </c>
      <c r="E3579" s="23">
        <v>11368018.4660151</v>
      </c>
      <c r="F3579" s="23">
        <f t="shared" si="495"/>
        <v>954.73607039106957</v>
      </c>
      <c r="G3579" s="24" t="s">
        <v>24</v>
      </c>
      <c r="H3579" s="24">
        <v>1</v>
      </c>
      <c r="I3579" s="25" t="s">
        <v>31</v>
      </c>
      <c r="J3579" s="31">
        <f t="shared" si="497"/>
        <v>1</v>
      </c>
      <c r="K3579" s="24" t="s">
        <v>29</v>
      </c>
      <c r="L3579" s="24"/>
      <c r="M3579" s="25" t="s">
        <v>29</v>
      </c>
      <c r="N3579" s="25">
        <f t="shared" si="498"/>
        <v>0</v>
      </c>
      <c r="O3579" s="24" t="s">
        <v>29</v>
      </c>
      <c r="P3579" s="24"/>
      <c r="Q3579" s="25" t="s">
        <v>29</v>
      </c>
      <c r="R3579" s="25">
        <f t="shared" si="499"/>
        <v>0</v>
      </c>
      <c r="S3579" s="24" t="s">
        <v>29</v>
      </c>
      <c r="T3579" s="24"/>
      <c r="U3579" s="25" t="s">
        <v>29</v>
      </c>
      <c r="V3579" s="25">
        <f t="shared" si="500"/>
        <v>0</v>
      </c>
      <c r="W3579" s="25" t="s">
        <v>29</v>
      </c>
      <c r="X3579" s="25"/>
      <c r="Y3579" s="25" t="s">
        <v>29</v>
      </c>
      <c r="Z3579" s="25">
        <f t="shared" si="501"/>
        <v>0</v>
      </c>
      <c r="AA3579" s="24" t="s">
        <v>29</v>
      </c>
      <c r="AB3579" s="24"/>
      <c r="AC3579" s="25" t="s">
        <v>29</v>
      </c>
      <c r="AD3579" s="25">
        <f t="shared" si="502"/>
        <v>0</v>
      </c>
      <c r="AE3579" s="32">
        <f t="shared" si="503"/>
        <v>1</v>
      </c>
      <c r="AF3579" s="37">
        <f t="shared" si="496"/>
        <v>954.73607039106957</v>
      </c>
      <c r="AG3579" s="27"/>
    </row>
    <row r="3580" spans="1:33" x14ac:dyDescent="0.25">
      <c r="A3580" s="21">
        <v>2860502</v>
      </c>
      <c r="B3580" s="34">
        <v>1.7650575796986099E-6</v>
      </c>
      <c r="C3580" s="22">
        <v>1.9412969609873998E-6</v>
      </c>
      <c r="D3580" s="22" t="s">
        <v>2409</v>
      </c>
      <c r="E3580" s="23">
        <v>341897051.43572599</v>
      </c>
      <c r="F3580" s="23">
        <f t="shared" si="495"/>
        <v>603.46798211323369</v>
      </c>
      <c r="G3580" s="24" t="s">
        <v>24</v>
      </c>
      <c r="H3580" s="24">
        <v>3</v>
      </c>
      <c r="I3580" s="25" t="s">
        <v>33</v>
      </c>
      <c r="J3580" s="31">
        <f t="shared" si="497"/>
        <v>0</v>
      </c>
      <c r="K3580" s="24" t="s">
        <v>24</v>
      </c>
      <c r="L3580" s="24">
        <v>4</v>
      </c>
      <c r="M3580" s="25" t="s">
        <v>44</v>
      </c>
      <c r="N3580" s="25">
        <f t="shared" si="498"/>
        <v>4</v>
      </c>
      <c r="O3580" s="24" t="s">
        <v>29</v>
      </c>
      <c r="P3580" s="24"/>
      <c r="Q3580" s="25" t="s">
        <v>29</v>
      </c>
      <c r="R3580" s="25">
        <f t="shared" si="499"/>
        <v>0</v>
      </c>
      <c r="S3580" s="24" t="s">
        <v>29</v>
      </c>
      <c r="T3580" s="24"/>
      <c r="U3580" s="25" t="s">
        <v>29</v>
      </c>
      <c r="V3580" s="25">
        <f t="shared" si="500"/>
        <v>0</v>
      </c>
      <c r="W3580" s="25" t="s">
        <v>29</v>
      </c>
      <c r="X3580" s="25"/>
      <c r="Y3580" s="25" t="s">
        <v>29</v>
      </c>
      <c r="Z3580" s="25">
        <f t="shared" si="501"/>
        <v>0</v>
      </c>
      <c r="AA3580" s="24" t="s">
        <v>29</v>
      </c>
      <c r="AB3580" s="24"/>
      <c r="AC3580" s="25" t="s">
        <v>29</v>
      </c>
      <c r="AD3580" s="25">
        <f t="shared" si="502"/>
        <v>0</v>
      </c>
      <c r="AE3580" s="32">
        <f t="shared" si="503"/>
        <v>4</v>
      </c>
      <c r="AF3580" s="37">
        <f t="shared" si="496"/>
        <v>603.46798211323369</v>
      </c>
      <c r="AG3580" s="27"/>
    </row>
    <row r="3581" spans="1:33" x14ac:dyDescent="0.25">
      <c r="A3581" s="21">
        <v>2860505</v>
      </c>
      <c r="B3581" s="34">
        <v>4.5525797878058601E-5</v>
      </c>
      <c r="C3581" s="22">
        <v>4.6583060190481998E-5</v>
      </c>
      <c r="D3581" s="22" t="s">
        <v>242</v>
      </c>
      <c r="E3581" s="23">
        <v>747236000.49011803</v>
      </c>
      <c r="F3581" s="23">
        <f t="shared" si="495"/>
        <v>34018.515125522012</v>
      </c>
      <c r="G3581" s="24" t="s">
        <v>24</v>
      </c>
      <c r="H3581" s="24">
        <v>4</v>
      </c>
      <c r="I3581" s="25" t="s">
        <v>36</v>
      </c>
      <c r="J3581" s="31">
        <f t="shared" si="497"/>
        <v>4</v>
      </c>
      <c r="K3581" s="24" t="s">
        <v>29</v>
      </c>
      <c r="L3581" s="24"/>
      <c r="M3581" s="25" t="s">
        <v>29</v>
      </c>
      <c r="N3581" s="25">
        <f t="shared" si="498"/>
        <v>0</v>
      </c>
      <c r="O3581" s="24" t="s">
        <v>29</v>
      </c>
      <c r="P3581" s="24"/>
      <c r="Q3581" s="25" t="s">
        <v>29</v>
      </c>
      <c r="R3581" s="25">
        <f t="shared" si="499"/>
        <v>0</v>
      </c>
      <c r="S3581" s="24" t="s">
        <v>29</v>
      </c>
      <c r="T3581" s="24"/>
      <c r="U3581" s="25" t="s">
        <v>29</v>
      </c>
      <c r="V3581" s="25">
        <f t="shared" si="500"/>
        <v>0</v>
      </c>
      <c r="W3581" s="25" t="s">
        <v>29</v>
      </c>
      <c r="X3581" s="25"/>
      <c r="Y3581" s="25" t="s">
        <v>29</v>
      </c>
      <c r="Z3581" s="25">
        <f t="shared" si="501"/>
        <v>0</v>
      </c>
      <c r="AA3581" s="24" t="s">
        <v>29</v>
      </c>
      <c r="AB3581" s="24"/>
      <c r="AC3581" s="25" t="s">
        <v>29</v>
      </c>
      <c r="AD3581" s="25">
        <f t="shared" si="502"/>
        <v>0</v>
      </c>
      <c r="AE3581" s="32">
        <f t="shared" si="503"/>
        <v>4</v>
      </c>
      <c r="AF3581" s="37">
        <f t="shared" si="496"/>
        <v>34018.515125522012</v>
      </c>
      <c r="AG3581" s="27"/>
    </row>
    <row r="3582" spans="1:33" x14ac:dyDescent="0.25">
      <c r="A3582" s="21">
        <v>2860506</v>
      </c>
      <c r="B3582" s="34">
        <v>4.4966798971531401E-6</v>
      </c>
      <c r="C3582" s="22">
        <v>5.526238055139E-6</v>
      </c>
      <c r="D3582" s="22" t="s">
        <v>4614</v>
      </c>
      <c r="E3582" s="23">
        <v>4851729.3759165201</v>
      </c>
      <c r="F3582" s="23">
        <f t="shared" si="495"/>
        <v>21.816673951111166</v>
      </c>
      <c r="G3582" s="24" t="s">
        <v>24</v>
      </c>
      <c r="H3582" s="24">
        <v>2</v>
      </c>
      <c r="I3582" s="25" t="s">
        <v>87</v>
      </c>
      <c r="J3582" s="31">
        <f t="shared" si="497"/>
        <v>0</v>
      </c>
      <c r="K3582" s="24" t="s">
        <v>29</v>
      </c>
      <c r="L3582" s="24"/>
      <c r="M3582" s="25" t="s">
        <v>29</v>
      </c>
      <c r="N3582" s="25">
        <f t="shared" si="498"/>
        <v>0</v>
      </c>
      <c r="O3582" s="24" t="s">
        <v>29</v>
      </c>
      <c r="P3582" s="24"/>
      <c r="Q3582" s="25" t="s">
        <v>29</v>
      </c>
      <c r="R3582" s="25">
        <f t="shared" si="499"/>
        <v>0</v>
      </c>
      <c r="S3582" s="24" t="s">
        <v>29</v>
      </c>
      <c r="T3582" s="24"/>
      <c r="U3582" s="25" t="s">
        <v>29</v>
      </c>
      <c r="V3582" s="25">
        <f t="shared" si="500"/>
        <v>0</v>
      </c>
      <c r="W3582" s="25" t="s">
        <v>29</v>
      </c>
      <c r="X3582" s="25"/>
      <c r="Y3582" s="25" t="s">
        <v>29</v>
      </c>
      <c r="Z3582" s="25">
        <f t="shared" si="501"/>
        <v>0</v>
      </c>
      <c r="AA3582" s="24" t="s">
        <v>29</v>
      </c>
      <c r="AB3582" s="24"/>
      <c r="AC3582" s="25" t="s">
        <v>29</v>
      </c>
      <c r="AD3582" s="25">
        <f t="shared" si="502"/>
        <v>0</v>
      </c>
      <c r="AE3582" s="32">
        <f t="shared" si="503"/>
        <v>0</v>
      </c>
      <c r="AF3582" s="37">
        <f t="shared" si="496"/>
        <v>21.816673951111166</v>
      </c>
      <c r="AG3582" s="27"/>
    </row>
    <row r="3583" spans="1:33" x14ac:dyDescent="0.25">
      <c r="A3583" s="21">
        <v>2860507</v>
      </c>
      <c r="B3583" s="34">
        <v>1.46429622401122E-6</v>
      </c>
      <c r="C3583" s="22">
        <v>1.6131191927009901E-6</v>
      </c>
      <c r="D3583" s="22" t="s">
        <v>657</v>
      </c>
      <c r="E3583" s="23">
        <v>249340451.81062299</v>
      </c>
      <c r="F3583" s="23">
        <f t="shared" si="495"/>
        <v>365.10828207954683</v>
      </c>
      <c r="G3583" s="24" t="s">
        <v>24</v>
      </c>
      <c r="H3583" s="24">
        <v>5</v>
      </c>
      <c r="I3583" s="25" t="s">
        <v>34</v>
      </c>
      <c r="J3583" s="31">
        <f t="shared" si="497"/>
        <v>0</v>
      </c>
      <c r="K3583" s="24" t="s">
        <v>24</v>
      </c>
      <c r="L3583" s="24">
        <v>5</v>
      </c>
      <c r="M3583" s="25" t="s">
        <v>37</v>
      </c>
      <c r="N3583" s="25">
        <f t="shared" si="498"/>
        <v>5</v>
      </c>
      <c r="O3583" s="24" t="s">
        <v>29</v>
      </c>
      <c r="P3583" s="24"/>
      <c r="Q3583" s="25" t="s">
        <v>29</v>
      </c>
      <c r="R3583" s="25">
        <f t="shared" si="499"/>
        <v>0</v>
      </c>
      <c r="S3583" s="24" t="s">
        <v>29</v>
      </c>
      <c r="T3583" s="24"/>
      <c r="U3583" s="25" t="s">
        <v>29</v>
      </c>
      <c r="V3583" s="25">
        <f t="shared" si="500"/>
        <v>0</v>
      </c>
      <c r="W3583" s="25" t="s">
        <v>29</v>
      </c>
      <c r="X3583" s="25"/>
      <c r="Y3583" s="25" t="s">
        <v>29</v>
      </c>
      <c r="Z3583" s="25">
        <f t="shared" si="501"/>
        <v>0</v>
      </c>
      <c r="AA3583" s="24" t="s">
        <v>29</v>
      </c>
      <c r="AB3583" s="24"/>
      <c r="AC3583" s="25" t="s">
        <v>29</v>
      </c>
      <c r="AD3583" s="25">
        <f t="shared" si="502"/>
        <v>0</v>
      </c>
      <c r="AE3583" s="32">
        <f t="shared" si="503"/>
        <v>5</v>
      </c>
      <c r="AF3583" s="37">
        <f t="shared" si="496"/>
        <v>365.10828207954683</v>
      </c>
      <c r="AG3583" s="27"/>
    </row>
    <row r="3584" spans="1:33" x14ac:dyDescent="0.25">
      <c r="A3584" s="21">
        <v>2860509</v>
      </c>
      <c r="B3584" s="34">
        <v>3.4672284591371802E-7</v>
      </c>
      <c r="C3584" s="22">
        <v>3.5833256689079501E-7</v>
      </c>
      <c r="D3584" s="22" t="s">
        <v>3960</v>
      </c>
      <c r="E3584" s="23">
        <v>27487423.2108141</v>
      </c>
      <c r="F3584" s="23">
        <f t="shared" si="495"/>
        <v>9.5305176024882527</v>
      </c>
      <c r="G3584" s="24" t="s">
        <v>24</v>
      </c>
      <c r="H3584" s="24">
        <v>2</v>
      </c>
      <c r="I3584" s="25" t="s">
        <v>49</v>
      </c>
      <c r="J3584" s="31">
        <f t="shared" si="497"/>
        <v>0</v>
      </c>
      <c r="K3584" s="24" t="s">
        <v>29</v>
      </c>
      <c r="L3584" s="24"/>
      <c r="M3584" s="25" t="s">
        <v>29</v>
      </c>
      <c r="N3584" s="25">
        <f t="shared" si="498"/>
        <v>0</v>
      </c>
      <c r="O3584" s="24" t="s">
        <v>29</v>
      </c>
      <c r="P3584" s="24"/>
      <c r="Q3584" s="25" t="s">
        <v>29</v>
      </c>
      <c r="R3584" s="25">
        <f t="shared" si="499"/>
        <v>0</v>
      </c>
      <c r="S3584" s="24" t="s">
        <v>29</v>
      </c>
      <c r="T3584" s="24"/>
      <c r="U3584" s="25" t="s">
        <v>29</v>
      </c>
      <c r="V3584" s="25">
        <f t="shared" si="500"/>
        <v>0</v>
      </c>
      <c r="W3584" s="25" t="s">
        <v>29</v>
      </c>
      <c r="X3584" s="25"/>
      <c r="Y3584" s="25" t="s">
        <v>29</v>
      </c>
      <c r="Z3584" s="25">
        <f t="shared" si="501"/>
        <v>0</v>
      </c>
      <c r="AA3584" s="24" t="s">
        <v>29</v>
      </c>
      <c r="AB3584" s="24"/>
      <c r="AC3584" s="25" t="s">
        <v>29</v>
      </c>
      <c r="AD3584" s="25">
        <f t="shared" si="502"/>
        <v>0</v>
      </c>
      <c r="AE3584" s="32">
        <f t="shared" si="503"/>
        <v>0</v>
      </c>
      <c r="AF3584" s="37">
        <f t="shared" si="496"/>
        <v>9.5305176024882527</v>
      </c>
      <c r="AG3584" s="27"/>
    </row>
    <row r="3585" spans="1:33" x14ac:dyDescent="0.25">
      <c r="A3585" s="21">
        <v>2860510</v>
      </c>
      <c r="B3585" s="34">
        <v>1.4451980882823999E-6</v>
      </c>
      <c r="C3585" s="22">
        <v>1.40651765014451E-6</v>
      </c>
      <c r="D3585" s="22" t="s">
        <v>2746</v>
      </c>
      <c r="E3585" s="23">
        <v>225578465.07143399</v>
      </c>
      <c r="F3585" s="23">
        <f t="shared" si="495"/>
        <v>326.00556647891455</v>
      </c>
      <c r="G3585" s="24" t="s">
        <v>24</v>
      </c>
      <c r="H3585" s="24">
        <v>4</v>
      </c>
      <c r="I3585" s="25" t="s">
        <v>33</v>
      </c>
      <c r="J3585" s="31">
        <f t="shared" si="497"/>
        <v>0</v>
      </c>
      <c r="K3585" s="24" t="s">
        <v>24</v>
      </c>
      <c r="L3585" s="24">
        <v>3</v>
      </c>
      <c r="M3585" s="25" t="s">
        <v>44</v>
      </c>
      <c r="N3585" s="25">
        <f t="shared" si="498"/>
        <v>3</v>
      </c>
      <c r="O3585" s="24" t="s">
        <v>29</v>
      </c>
      <c r="P3585" s="24"/>
      <c r="Q3585" s="25" t="s">
        <v>29</v>
      </c>
      <c r="R3585" s="25">
        <f t="shared" si="499"/>
        <v>0</v>
      </c>
      <c r="S3585" s="24" t="s">
        <v>29</v>
      </c>
      <c r="T3585" s="24"/>
      <c r="U3585" s="25" t="s">
        <v>29</v>
      </c>
      <c r="V3585" s="25">
        <f t="shared" si="500"/>
        <v>0</v>
      </c>
      <c r="W3585" s="25" t="s">
        <v>29</v>
      </c>
      <c r="X3585" s="25"/>
      <c r="Y3585" s="25" t="s">
        <v>29</v>
      </c>
      <c r="Z3585" s="25">
        <f t="shared" si="501"/>
        <v>0</v>
      </c>
      <c r="AA3585" s="24" t="s">
        <v>29</v>
      </c>
      <c r="AB3585" s="24"/>
      <c r="AC3585" s="25" t="s">
        <v>29</v>
      </c>
      <c r="AD3585" s="25">
        <f t="shared" si="502"/>
        <v>0</v>
      </c>
      <c r="AE3585" s="32">
        <f t="shared" si="503"/>
        <v>3</v>
      </c>
      <c r="AF3585" s="37">
        <f t="shared" si="496"/>
        <v>326.00556647891455</v>
      </c>
      <c r="AG3585" s="27"/>
    </row>
    <row r="3586" spans="1:33" x14ac:dyDescent="0.25">
      <c r="A3586" s="21">
        <v>2860514</v>
      </c>
      <c r="B3586" s="34">
        <v>1.6297538494669801E-5</v>
      </c>
      <c r="C3586" s="22">
        <v>1.4598976418935101E-5</v>
      </c>
      <c r="D3586" s="22" t="s">
        <v>1696</v>
      </c>
      <c r="E3586" s="23">
        <v>738005713.76537502</v>
      </c>
      <c r="F3586" s="23">
        <f t="shared" si="495"/>
        <v>12027.676529377462</v>
      </c>
      <c r="G3586" s="24" t="s">
        <v>24</v>
      </c>
      <c r="H3586" s="24">
        <v>1</v>
      </c>
      <c r="I3586" s="25" t="s">
        <v>34</v>
      </c>
      <c r="J3586" s="31">
        <f t="shared" si="497"/>
        <v>0</v>
      </c>
      <c r="K3586" s="24" t="s">
        <v>24</v>
      </c>
      <c r="L3586" s="24">
        <v>5</v>
      </c>
      <c r="M3586" s="25" t="s">
        <v>44</v>
      </c>
      <c r="N3586" s="25">
        <f t="shared" si="498"/>
        <v>5</v>
      </c>
      <c r="O3586" s="24" t="s">
        <v>29</v>
      </c>
      <c r="P3586" s="24"/>
      <c r="Q3586" s="25" t="s">
        <v>29</v>
      </c>
      <c r="R3586" s="25">
        <f t="shared" si="499"/>
        <v>0</v>
      </c>
      <c r="S3586" s="24" t="s">
        <v>29</v>
      </c>
      <c r="T3586" s="24"/>
      <c r="U3586" s="25" t="s">
        <v>29</v>
      </c>
      <c r="V3586" s="25">
        <f t="shared" si="500"/>
        <v>0</v>
      </c>
      <c r="W3586" s="25" t="s">
        <v>29</v>
      </c>
      <c r="X3586" s="25"/>
      <c r="Y3586" s="25" t="s">
        <v>29</v>
      </c>
      <c r="Z3586" s="25">
        <f t="shared" si="501"/>
        <v>0</v>
      </c>
      <c r="AA3586" s="24" t="s">
        <v>29</v>
      </c>
      <c r="AB3586" s="24"/>
      <c r="AC3586" s="25" t="s">
        <v>29</v>
      </c>
      <c r="AD3586" s="25">
        <f t="shared" si="502"/>
        <v>0</v>
      </c>
      <c r="AE3586" s="32">
        <f t="shared" si="503"/>
        <v>5</v>
      </c>
      <c r="AF3586" s="37">
        <f t="shared" si="496"/>
        <v>12027.676529377462</v>
      </c>
      <c r="AG3586" s="27"/>
    </row>
    <row r="3587" spans="1:33" x14ac:dyDescent="0.25">
      <c r="A3587" s="21">
        <v>2860519</v>
      </c>
      <c r="B3587" s="34">
        <v>2.65519029693031E-5</v>
      </c>
      <c r="C3587" s="22">
        <v>3.2432636665794497E-5</v>
      </c>
      <c r="D3587" s="22" t="s">
        <v>5319</v>
      </c>
      <c r="E3587" s="23">
        <v>100847.000580562</v>
      </c>
      <c r="F3587" s="23">
        <f t="shared" si="495"/>
        <v>2.6776797741603358</v>
      </c>
      <c r="G3587" s="24" t="s">
        <v>24</v>
      </c>
      <c r="H3587" s="24">
        <v>1</v>
      </c>
      <c r="I3587" s="25" t="s">
        <v>71</v>
      </c>
      <c r="J3587" s="31">
        <f t="shared" si="497"/>
        <v>0</v>
      </c>
      <c r="K3587" s="24" t="s">
        <v>29</v>
      </c>
      <c r="L3587" s="24"/>
      <c r="M3587" s="25" t="s">
        <v>29</v>
      </c>
      <c r="N3587" s="25">
        <f t="shared" si="498"/>
        <v>0</v>
      </c>
      <c r="O3587" s="24" t="s">
        <v>29</v>
      </c>
      <c r="P3587" s="24"/>
      <c r="Q3587" s="25" t="s">
        <v>29</v>
      </c>
      <c r="R3587" s="25">
        <f t="shared" si="499"/>
        <v>0</v>
      </c>
      <c r="S3587" s="24" t="s">
        <v>29</v>
      </c>
      <c r="T3587" s="24"/>
      <c r="U3587" s="25" t="s">
        <v>29</v>
      </c>
      <c r="V3587" s="25">
        <f t="shared" si="500"/>
        <v>0</v>
      </c>
      <c r="W3587" s="25" t="s">
        <v>29</v>
      </c>
      <c r="X3587" s="25"/>
      <c r="Y3587" s="25" t="s">
        <v>29</v>
      </c>
      <c r="Z3587" s="25">
        <f t="shared" si="501"/>
        <v>0</v>
      </c>
      <c r="AA3587" s="24" t="s">
        <v>29</v>
      </c>
      <c r="AB3587" s="24"/>
      <c r="AC3587" s="25" t="s">
        <v>29</v>
      </c>
      <c r="AD3587" s="25">
        <f t="shared" si="502"/>
        <v>0</v>
      </c>
      <c r="AE3587" s="32">
        <f t="shared" si="503"/>
        <v>0</v>
      </c>
      <c r="AF3587" s="37">
        <f t="shared" si="496"/>
        <v>2.6776797741603358</v>
      </c>
      <c r="AG3587" s="27"/>
    </row>
    <row r="3588" spans="1:33" x14ac:dyDescent="0.25">
      <c r="A3588" s="21">
        <v>2860521</v>
      </c>
      <c r="B3588" s="34">
        <v>3.6994494455005699E-5</v>
      </c>
      <c r="C3588" s="22">
        <v>3.8909040138608897E-5</v>
      </c>
      <c r="D3588" s="22" t="s">
        <v>4746</v>
      </c>
      <c r="E3588" s="23">
        <v>3246662.8690213198</v>
      </c>
      <c r="F3588" s="23">
        <f t="shared" si="495"/>
        <v>120.10865150528211</v>
      </c>
      <c r="G3588" s="24" t="s">
        <v>24</v>
      </c>
      <c r="H3588" s="24">
        <v>3</v>
      </c>
      <c r="I3588" s="25" t="s">
        <v>91</v>
      </c>
      <c r="J3588" s="31">
        <f t="shared" si="497"/>
        <v>0</v>
      </c>
      <c r="K3588" s="24" t="s">
        <v>29</v>
      </c>
      <c r="L3588" s="24"/>
      <c r="M3588" s="25" t="s">
        <v>29</v>
      </c>
      <c r="N3588" s="25">
        <f t="shared" si="498"/>
        <v>0</v>
      </c>
      <c r="O3588" s="24" t="s">
        <v>29</v>
      </c>
      <c r="P3588" s="24"/>
      <c r="Q3588" s="25" t="s">
        <v>29</v>
      </c>
      <c r="R3588" s="25">
        <f t="shared" si="499"/>
        <v>0</v>
      </c>
      <c r="S3588" s="24" t="s">
        <v>29</v>
      </c>
      <c r="T3588" s="24"/>
      <c r="U3588" s="25" t="s">
        <v>29</v>
      </c>
      <c r="V3588" s="25">
        <f t="shared" si="500"/>
        <v>0</v>
      </c>
      <c r="W3588" s="25" t="s">
        <v>29</v>
      </c>
      <c r="X3588" s="25"/>
      <c r="Y3588" s="25" t="s">
        <v>29</v>
      </c>
      <c r="Z3588" s="25">
        <f t="shared" si="501"/>
        <v>0</v>
      </c>
      <c r="AA3588" s="24" t="s">
        <v>29</v>
      </c>
      <c r="AB3588" s="24"/>
      <c r="AC3588" s="25" t="s">
        <v>29</v>
      </c>
      <c r="AD3588" s="25">
        <f t="shared" si="502"/>
        <v>0</v>
      </c>
      <c r="AE3588" s="32">
        <f t="shared" si="503"/>
        <v>0</v>
      </c>
      <c r="AF3588" s="37">
        <f t="shared" si="496"/>
        <v>120.10865150528211</v>
      </c>
      <c r="AG3588" s="27"/>
    </row>
    <row r="3589" spans="1:33" x14ac:dyDescent="0.25">
      <c r="A3589" s="21">
        <v>2860522</v>
      </c>
      <c r="B3589" s="34">
        <v>4.3976470132180502E-6</v>
      </c>
      <c r="C3589" s="22">
        <v>4.1099241249656303E-6</v>
      </c>
      <c r="D3589" s="22" t="s">
        <v>858</v>
      </c>
      <c r="E3589" s="23">
        <v>694321539.07709301</v>
      </c>
      <c r="F3589" s="23">
        <f t="shared" si="495"/>
        <v>3053.3810425353377</v>
      </c>
      <c r="G3589" s="24" t="s">
        <v>24</v>
      </c>
      <c r="H3589" s="24">
        <v>4</v>
      </c>
      <c r="I3589" s="25" t="s">
        <v>38</v>
      </c>
      <c r="J3589" s="31">
        <f t="shared" si="497"/>
        <v>0</v>
      </c>
      <c r="K3589" s="24" t="s">
        <v>29</v>
      </c>
      <c r="L3589" s="24"/>
      <c r="M3589" s="25" t="s">
        <v>29</v>
      </c>
      <c r="N3589" s="25">
        <f t="shared" si="498"/>
        <v>0</v>
      </c>
      <c r="O3589" s="24" t="s">
        <v>29</v>
      </c>
      <c r="P3589" s="24"/>
      <c r="Q3589" s="25" t="s">
        <v>29</v>
      </c>
      <c r="R3589" s="25">
        <f t="shared" si="499"/>
        <v>0</v>
      </c>
      <c r="S3589" s="24" t="s">
        <v>29</v>
      </c>
      <c r="T3589" s="24"/>
      <c r="U3589" s="25" t="s">
        <v>29</v>
      </c>
      <c r="V3589" s="25">
        <f t="shared" si="500"/>
        <v>0</v>
      </c>
      <c r="W3589" s="25" t="s">
        <v>29</v>
      </c>
      <c r="X3589" s="25"/>
      <c r="Y3589" s="25" t="s">
        <v>29</v>
      </c>
      <c r="Z3589" s="25">
        <f t="shared" si="501"/>
        <v>0</v>
      </c>
      <c r="AA3589" s="24" t="s">
        <v>29</v>
      </c>
      <c r="AB3589" s="24"/>
      <c r="AC3589" s="25" t="s">
        <v>29</v>
      </c>
      <c r="AD3589" s="25">
        <f t="shared" si="502"/>
        <v>0</v>
      </c>
      <c r="AE3589" s="32">
        <f t="shared" si="503"/>
        <v>0</v>
      </c>
      <c r="AF3589" s="37">
        <f t="shared" si="496"/>
        <v>3053.3810425353377</v>
      </c>
      <c r="AG3589" s="27"/>
    </row>
    <row r="3590" spans="1:33" x14ac:dyDescent="0.25">
      <c r="A3590" s="21">
        <v>2860523</v>
      </c>
      <c r="B3590" s="34">
        <v>4.3868105487388201E-5</v>
      </c>
      <c r="C3590" s="22">
        <v>4.4701154968214298E-5</v>
      </c>
      <c r="D3590" s="22" t="s">
        <v>242</v>
      </c>
      <c r="E3590" s="23">
        <v>423213422.07945698</v>
      </c>
      <c r="F3590" s="23">
        <f t="shared" si="495"/>
        <v>18565.571043460164</v>
      </c>
      <c r="G3590" s="24" t="s">
        <v>24</v>
      </c>
      <c r="H3590" s="24">
        <v>4</v>
      </c>
      <c r="I3590" s="25" t="s">
        <v>36</v>
      </c>
      <c r="J3590" s="31">
        <f t="shared" si="497"/>
        <v>4</v>
      </c>
      <c r="K3590" s="24" t="s">
        <v>29</v>
      </c>
      <c r="L3590" s="24"/>
      <c r="M3590" s="25" t="s">
        <v>29</v>
      </c>
      <c r="N3590" s="25">
        <f t="shared" si="498"/>
        <v>0</v>
      </c>
      <c r="O3590" s="24" t="s">
        <v>29</v>
      </c>
      <c r="P3590" s="24"/>
      <c r="Q3590" s="25" t="s">
        <v>29</v>
      </c>
      <c r="R3590" s="25">
        <f t="shared" si="499"/>
        <v>0</v>
      </c>
      <c r="S3590" s="24" t="s">
        <v>29</v>
      </c>
      <c r="T3590" s="24"/>
      <c r="U3590" s="25" t="s">
        <v>29</v>
      </c>
      <c r="V3590" s="25">
        <f t="shared" si="500"/>
        <v>0</v>
      </c>
      <c r="W3590" s="25" t="s">
        <v>29</v>
      </c>
      <c r="X3590" s="25"/>
      <c r="Y3590" s="25" t="s">
        <v>29</v>
      </c>
      <c r="Z3590" s="25">
        <f t="shared" si="501"/>
        <v>0</v>
      </c>
      <c r="AA3590" s="24" t="s">
        <v>29</v>
      </c>
      <c r="AB3590" s="24"/>
      <c r="AC3590" s="25" t="s">
        <v>29</v>
      </c>
      <c r="AD3590" s="25">
        <f t="shared" si="502"/>
        <v>0</v>
      </c>
      <c r="AE3590" s="32">
        <f t="shared" si="503"/>
        <v>4</v>
      </c>
      <c r="AF3590" s="37">
        <f t="shared" si="496"/>
        <v>18565.571043460164</v>
      </c>
      <c r="AG3590" s="27"/>
    </row>
    <row r="3591" spans="1:33" x14ac:dyDescent="0.25">
      <c r="A3591" s="21">
        <v>2860529</v>
      </c>
      <c r="B3591" s="34">
        <v>5.0985400613112896E-6</v>
      </c>
      <c r="C3591" s="22">
        <v>4.9336096788083297E-6</v>
      </c>
      <c r="D3591" s="22" t="s">
        <v>937</v>
      </c>
      <c r="E3591" s="23">
        <v>1829849276.7908499</v>
      </c>
      <c r="F3591" s="23">
        <f t="shared" si="495"/>
        <v>9329.5598438796387</v>
      </c>
      <c r="G3591" s="24" t="s">
        <v>24</v>
      </c>
      <c r="H3591" s="24">
        <v>5</v>
      </c>
      <c r="I3591" s="25" t="s">
        <v>34</v>
      </c>
      <c r="J3591" s="31">
        <f t="shared" si="497"/>
        <v>0</v>
      </c>
      <c r="K3591" s="24" t="s">
        <v>24</v>
      </c>
      <c r="L3591" s="24">
        <v>5</v>
      </c>
      <c r="M3591" s="25" t="s">
        <v>49</v>
      </c>
      <c r="N3591" s="25">
        <f t="shared" si="498"/>
        <v>0</v>
      </c>
      <c r="O3591" s="24" t="s">
        <v>29</v>
      </c>
      <c r="P3591" s="24"/>
      <c r="Q3591" s="25" t="s">
        <v>29</v>
      </c>
      <c r="R3591" s="25">
        <f t="shared" si="499"/>
        <v>0</v>
      </c>
      <c r="S3591" s="24" t="s">
        <v>29</v>
      </c>
      <c r="T3591" s="24"/>
      <c r="U3591" s="25" t="s">
        <v>29</v>
      </c>
      <c r="V3591" s="25">
        <f t="shared" si="500"/>
        <v>0</v>
      </c>
      <c r="W3591" s="25" t="s">
        <v>29</v>
      </c>
      <c r="X3591" s="25"/>
      <c r="Y3591" s="25" t="s">
        <v>29</v>
      </c>
      <c r="Z3591" s="25">
        <f t="shared" si="501"/>
        <v>0</v>
      </c>
      <c r="AA3591" s="24" t="s">
        <v>29</v>
      </c>
      <c r="AB3591" s="24"/>
      <c r="AC3591" s="25" t="s">
        <v>29</v>
      </c>
      <c r="AD3591" s="25">
        <f t="shared" si="502"/>
        <v>0</v>
      </c>
      <c r="AE3591" s="32">
        <f t="shared" si="503"/>
        <v>0</v>
      </c>
      <c r="AF3591" s="37">
        <f t="shared" si="496"/>
        <v>9329.5598438796387</v>
      </c>
      <c r="AG3591" s="27"/>
    </row>
    <row r="3592" spans="1:33" x14ac:dyDescent="0.25">
      <c r="A3592" s="21">
        <v>2860531</v>
      </c>
      <c r="B3592" s="34">
        <v>2.6337836177199701E-5</v>
      </c>
      <c r="C3592" s="22">
        <v>3.1984489800513202E-5</v>
      </c>
      <c r="D3592" s="22" t="s">
        <v>2862</v>
      </c>
      <c r="E3592" s="23">
        <v>195037242.165959</v>
      </c>
      <c r="F3592" s="23">
        <f t="shared" si="495"/>
        <v>5136.8589326198544</v>
      </c>
      <c r="G3592" s="24" t="s">
        <v>24</v>
      </c>
      <c r="H3592" s="24">
        <v>2</v>
      </c>
      <c r="I3592" s="25" t="s">
        <v>36</v>
      </c>
      <c r="J3592" s="31">
        <f t="shared" si="497"/>
        <v>2</v>
      </c>
      <c r="K3592" s="24" t="s">
        <v>29</v>
      </c>
      <c r="L3592" s="24"/>
      <c r="M3592" s="25" t="s">
        <v>29</v>
      </c>
      <c r="N3592" s="25">
        <f t="shared" si="498"/>
        <v>0</v>
      </c>
      <c r="O3592" s="24" t="s">
        <v>29</v>
      </c>
      <c r="P3592" s="24"/>
      <c r="Q3592" s="25" t="s">
        <v>29</v>
      </c>
      <c r="R3592" s="25">
        <f t="shared" si="499"/>
        <v>0</v>
      </c>
      <c r="S3592" s="24" t="s">
        <v>29</v>
      </c>
      <c r="T3592" s="24"/>
      <c r="U3592" s="25" t="s">
        <v>29</v>
      </c>
      <c r="V3592" s="25">
        <f t="shared" si="500"/>
        <v>0</v>
      </c>
      <c r="W3592" s="25" t="s">
        <v>29</v>
      </c>
      <c r="X3592" s="25"/>
      <c r="Y3592" s="25" t="s">
        <v>29</v>
      </c>
      <c r="Z3592" s="25">
        <f t="shared" si="501"/>
        <v>0</v>
      </c>
      <c r="AA3592" s="24" t="s">
        <v>29</v>
      </c>
      <c r="AB3592" s="24"/>
      <c r="AC3592" s="25" t="s">
        <v>29</v>
      </c>
      <c r="AD3592" s="25">
        <f t="shared" si="502"/>
        <v>0</v>
      </c>
      <c r="AE3592" s="32">
        <f t="shared" si="503"/>
        <v>2</v>
      </c>
      <c r="AF3592" s="37">
        <f t="shared" si="496"/>
        <v>5136.8589326198544</v>
      </c>
      <c r="AG3592" s="27"/>
    </row>
    <row r="3593" spans="1:33" x14ac:dyDescent="0.25">
      <c r="A3593" s="21">
        <v>2860533</v>
      </c>
      <c r="B3593" s="34">
        <v>2.00488597951606E-4</v>
      </c>
      <c r="C3593" s="22">
        <v>2.2445732004902299E-4</v>
      </c>
      <c r="D3593" s="22" t="s">
        <v>1934</v>
      </c>
      <c r="E3593" s="23">
        <v>572716444.43791401</v>
      </c>
      <c r="F3593" s="23">
        <f t="shared" ref="F3593:F3656" si="504">E3593*B3593</f>
        <v>114823.11696918625</v>
      </c>
      <c r="G3593" s="24" t="s">
        <v>24</v>
      </c>
      <c r="H3593" s="24">
        <v>3</v>
      </c>
      <c r="I3593" s="25" t="s">
        <v>64</v>
      </c>
      <c r="J3593" s="31">
        <f t="shared" si="497"/>
        <v>3</v>
      </c>
      <c r="K3593" s="24" t="s">
        <v>29</v>
      </c>
      <c r="L3593" s="24"/>
      <c r="M3593" s="25" t="s">
        <v>29</v>
      </c>
      <c r="N3593" s="25">
        <f t="shared" si="498"/>
        <v>0</v>
      </c>
      <c r="O3593" s="24" t="s">
        <v>29</v>
      </c>
      <c r="P3593" s="24"/>
      <c r="Q3593" s="25" t="s">
        <v>29</v>
      </c>
      <c r="R3593" s="25">
        <f t="shared" si="499"/>
        <v>0</v>
      </c>
      <c r="S3593" s="24" t="s">
        <v>29</v>
      </c>
      <c r="T3593" s="24"/>
      <c r="U3593" s="25" t="s">
        <v>29</v>
      </c>
      <c r="V3593" s="25">
        <f t="shared" si="500"/>
        <v>0</v>
      </c>
      <c r="W3593" s="25" t="s">
        <v>29</v>
      </c>
      <c r="X3593" s="25"/>
      <c r="Y3593" s="25" t="s">
        <v>29</v>
      </c>
      <c r="Z3593" s="25">
        <f t="shared" si="501"/>
        <v>0</v>
      </c>
      <c r="AA3593" s="24" t="s">
        <v>29</v>
      </c>
      <c r="AB3593" s="24"/>
      <c r="AC3593" s="25" t="s">
        <v>29</v>
      </c>
      <c r="AD3593" s="25">
        <f t="shared" si="502"/>
        <v>0</v>
      </c>
      <c r="AE3593" s="32">
        <f t="shared" si="503"/>
        <v>3</v>
      </c>
      <c r="AF3593" s="37">
        <f t="shared" ref="AF3593:AF3656" si="505">B3593*E3593</f>
        <v>114823.11696918625</v>
      </c>
      <c r="AG3593" s="27"/>
    </row>
    <row r="3594" spans="1:33" x14ac:dyDescent="0.25">
      <c r="A3594" s="21">
        <v>2860539</v>
      </c>
      <c r="B3594" s="34">
        <v>7.0183227811581001E-6</v>
      </c>
      <c r="C3594" s="22">
        <v>6.8888422174096499E-6</v>
      </c>
      <c r="D3594" s="22" t="s">
        <v>1148</v>
      </c>
      <c r="E3594" s="23">
        <v>123936545.78039201</v>
      </c>
      <c r="F3594" s="23">
        <f t="shared" si="504"/>
        <v>869.82668266856899</v>
      </c>
      <c r="G3594" s="24" t="s">
        <v>24</v>
      </c>
      <c r="H3594" s="24">
        <v>3</v>
      </c>
      <c r="I3594" s="25" t="s">
        <v>37</v>
      </c>
      <c r="J3594" s="31">
        <f t="shared" ref="J3594:J3657" si="506">IF(LEFT(I3594,5)="US TX",H3594,0)</f>
        <v>3</v>
      </c>
      <c r="K3594" s="24" t="s">
        <v>29</v>
      </c>
      <c r="L3594" s="24"/>
      <c r="M3594" s="25" t="s">
        <v>29</v>
      </c>
      <c r="N3594" s="25">
        <f t="shared" ref="N3594:N3657" si="507">IF(LEFT(M3594,5)="US TX",L3594,0)</f>
        <v>0</v>
      </c>
      <c r="O3594" s="24" t="s">
        <v>29</v>
      </c>
      <c r="P3594" s="24"/>
      <c r="Q3594" s="25" t="s">
        <v>29</v>
      </c>
      <c r="R3594" s="25">
        <f t="shared" ref="R3594:R3657" si="508">IF(LEFT(Q3594,5)="US TX",P3594,0)</f>
        <v>0</v>
      </c>
      <c r="S3594" s="24" t="s">
        <v>29</v>
      </c>
      <c r="T3594" s="24"/>
      <c r="U3594" s="25" t="s">
        <v>29</v>
      </c>
      <c r="V3594" s="25">
        <f t="shared" ref="V3594:V3657" si="509">IF(LEFT(U3594,5)="US TX",T3594,0)</f>
        <v>0</v>
      </c>
      <c r="W3594" s="25" t="s">
        <v>29</v>
      </c>
      <c r="X3594" s="25"/>
      <c r="Y3594" s="25" t="s">
        <v>29</v>
      </c>
      <c r="Z3594" s="25">
        <f t="shared" ref="Z3594:Z3657" si="510">IF(LEFT(Y3594,5)="US TX",X3594,0)</f>
        <v>0</v>
      </c>
      <c r="AA3594" s="24" t="s">
        <v>29</v>
      </c>
      <c r="AB3594" s="24"/>
      <c r="AC3594" s="25" t="s">
        <v>29</v>
      </c>
      <c r="AD3594" s="25">
        <f t="shared" ref="AD3594:AD3657" si="511">IF(LEFT(AC3594,5)="US TX",AB3594,0)</f>
        <v>0</v>
      </c>
      <c r="AE3594" s="32">
        <f t="shared" ref="AE3594:AE3657" si="512">MAX(J3594,N3594,R3594,V3594,Z3594,AD3594)</f>
        <v>3</v>
      </c>
      <c r="AF3594" s="37">
        <f t="shared" si="505"/>
        <v>869.82668266856899</v>
      </c>
      <c r="AG3594" s="27"/>
    </row>
    <row r="3595" spans="1:33" x14ac:dyDescent="0.25">
      <c r="A3595" s="21">
        <v>2860541</v>
      </c>
      <c r="B3595" s="34">
        <v>5.0173912341303297E-5</v>
      </c>
      <c r="C3595" s="22">
        <v>4.94788536611085E-5</v>
      </c>
      <c r="D3595" s="22" t="s">
        <v>521</v>
      </c>
      <c r="E3595" s="23">
        <v>3454306164.6282501</v>
      </c>
      <c r="F3595" s="23">
        <f t="shared" si="504"/>
        <v>173316.05470408141</v>
      </c>
      <c r="G3595" s="24" t="s">
        <v>24</v>
      </c>
      <c r="H3595" s="24">
        <v>3</v>
      </c>
      <c r="I3595" s="25" t="s">
        <v>40</v>
      </c>
      <c r="J3595" s="31">
        <f t="shared" si="506"/>
        <v>3</v>
      </c>
      <c r="K3595" s="24" t="s">
        <v>29</v>
      </c>
      <c r="L3595" s="24"/>
      <c r="M3595" s="25" t="s">
        <v>29</v>
      </c>
      <c r="N3595" s="25">
        <f t="shared" si="507"/>
        <v>0</v>
      </c>
      <c r="O3595" s="24" t="s">
        <v>29</v>
      </c>
      <c r="P3595" s="24"/>
      <c r="Q3595" s="25" t="s">
        <v>29</v>
      </c>
      <c r="R3595" s="25">
        <f t="shared" si="508"/>
        <v>0</v>
      </c>
      <c r="S3595" s="24" t="s">
        <v>29</v>
      </c>
      <c r="T3595" s="24"/>
      <c r="U3595" s="25" t="s">
        <v>29</v>
      </c>
      <c r="V3595" s="25">
        <f t="shared" si="509"/>
        <v>0</v>
      </c>
      <c r="W3595" s="25" t="s">
        <v>29</v>
      </c>
      <c r="X3595" s="25"/>
      <c r="Y3595" s="25" t="s">
        <v>29</v>
      </c>
      <c r="Z3595" s="25">
        <f t="shared" si="510"/>
        <v>0</v>
      </c>
      <c r="AA3595" s="24" t="s">
        <v>29</v>
      </c>
      <c r="AB3595" s="24"/>
      <c r="AC3595" s="25" t="s">
        <v>29</v>
      </c>
      <c r="AD3595" s="25">
        <f t="shared" si="511"/>
        <v>0</v>
      </c>
      <c r="AE3595" s="32">
        <f t="shared" si="512"/>
        <v>3</v>
      </c>
      <c r="AF3595" s="37">
        <f t="shared" si="505"/>
        <v>173316.05470408141</v>
      </c>
      <c r="AG3595" s="27"/>
    </row>
    <row r="3596" spans="1:33" x14ac:dyDescent="0.25">
      <c r="A3596" s="21">
        <v>2860544</v>
      </c>
      <c r="B3596" s="34">
        <v>2.60159519285885E-6</v>
      </c>
      <c r="C3596" s="22">
        <v>2.59486355358193E-6</v>
      </c>
      <c r="D3596" s="22" t="s">
        <v>5573</v>
      </c>
      <c r="E3596" s="23">
        <v>323.55607196469401</v>
      </c>
      <c r="F3596" s="23">
        <f t="shared" si="504"/>
        <v>8.4176192144364004E-4</v>
      </c>
      <c r="G3596" s="24" t="s">
        <v>24</v>
      </c>
      <c r="H3596" s="24">
        <v>3</v>
      </c>
      <c r="I3596" s="25" t="s">
        <v>52</v>
      </c>
      <c r="J3596" s="31">
        <f t="shared" si="506"/>
        <v>0</v>
      </c>
      <c r="K3596" s="24" t="s">
        <v>29</v>
      </c>
      <c r="L3596" s="24"/>
      <c r="M3596" s="25" t="s">
        <v>29</v>
      </c>
      <c r="N3596" s="25">
        <f t="shared" si="507"/>
        <v>0</v>
      </c>
      <c r="O3596" s="24" t="s">
        <v>29</v>
      </c>
      <c r="P3596" s="24"/>
      <c r="Q3596" s="25" t="s">
        <v>29</v>
      </c>
      <c r="R3596" s="25">
        <f t="shared" si="508"/>
        <v>0</v>
      </c>
      <c r="S3596" s="24" t="s">
        <v>29</v>
      </c>
      <c r="T3596" s="24"/>
      <c r="U3596" s="25" t="s">
        <v>29</v>
      </c>
      <c r="V3596" s="25">
        <f t="shared" si="509"/>
        <v>0</v>
      </c>
      <c r="W3596" s="25" t="s">
        <v>29</v>
      </c>
      <c r="X3596" s="25"/>
      <c r="Y3596" s="25" t="s">
        <v>29</v>
      </c>
      <c r="Z3596" s="25">
        <f t="shared" si="510"/>
        <v>0</v>
      </c>
      <c r="AA3596" s="24" t="s">
        <v>29</v>
      </c>
      <c r="AB3596" s="24"/>
      <c r="AC3596" s="25" t="s">
        <v>29</v>
      </c>
      <c r="AD3596" s="25">
        <f t="shared" si="511"/>
        <v>0</v>
      </c>
      <c r="AE3596" s="32">
        <f t="shared" si="512"/>
        <v>0</v>
      </c>
      <c r="AF3596" s="37">
        <f t="shared" si="505"/>
        <v>8.4176192144364004E-4</v>
      </c>
      <c r="AG3596" s="27"/>
    </row>
    <row r="3597" spans="1:33" x14ac:dyDescent="0.25">
      <c r="A3597" s="21">
        <v>2860548</v>
      </c>
      <c r="B3597" s="34">
        <v>2.5725617388084801E-4</v>
      </c>
      <c r="C3597" s="22">
        <v>2.5343629217222202E-4</v>
      </c>
      <c r="D3597" s="22" t="s">
        <v>2271</v>
      </c>
      <c r="E3597" s="23">
        <v>9177505.7705452591</v>
      </c>
      <c r="F3597" s="23">
        <f t="shared" si="504"/>
        <v>2360.970020299877</v>
      </c>
      <c r="G3597" s="24" t="s">
        <v>32</v>
      </c>
      <c r="H3597" s="24"/>
      <c r="I3597" s="25" t="s">
        <v>29</v>
      </c>
      <c r="J3597" s="31">
        <f t="shared" si="506"/>
        <v>0</v>
      </c>
      <c r="K3597" s="24" t="s">
        <v>29</v>
      </c>
      <c r="L3597" s="24"/>
      <c r="M3597" s="25" t="s">
        <v>29</v>
      </c>
      <c r="N3597" s="25">
        <f t="shared" si="507"/>
        <v>0</v>
      </c>
      <c r="O3597" s="24" t="s">
        <v>29</v>
      </c>
      <c r="P3597" s="24"/>
      <c r="Q3597" s="25" t="s">
        <v>29</v>
      </c>
      <c r="R3597" s="25">
        <f t="shared" si="508"/>
        <v>0</v>
      </c>
      <c r="S3597" s="24" t="s">
        <v>29</v>
      </c>
      <c r="T3597" s="24"/>
      <c r="U3597" s="25" t="s">
        <v>29</v>
      </c>
      <c r="V3597" s="25">
        <f t="shared" si="509"/>
        <v>0</v>
      </c>
      <c r="W3597" s="25" t="s">
        <v>29</v>
      </c>
      <c r="X3597" s="25"/>
      <c r="Y3597" s="25" t="s">
        <v>29</v>
      </c>
      <c r="Z3597" s="25">
        <f t="shared" si="510"/>
        <v>0</v>
      </c>
      <c r="AA3597" s="24" t="s">
        <v>29</v>
      </c>
      <c r="AB3597" s="24"/>
      <c r="AC3597" s="25" t="s">
        <v>29</v>
      </c>
      <c r="AD3597" s="25">
        <f t="shared" si="511"/>
        <v>0</v>
      </c>
      <c r="AE3597" s="32">
        <f t="shared" si="512"/>
        <v>0</v>
      </c>
      <c r="AF3597" s="37">
        <f t="shared" si="505"/>
        <v>2360.970020299877</v>
      </c>
      <c r="AG3597" s="27"/>
    </row>
    <row r="3598" spans="1:33" x14ac:dyDescent="0.25">
      <c r="A3598" s="21">
        <v>2860557</v>
      </c>
      <c r="B3598" s="34">
        <v>1.4399270307064199E-6</v>
      </c>
      <c r="C3598" s="22">
        <v>1.49279428166743E-6</v>
      </c>
      <c r="D3598" s="22" t="s">
        <v>3947</v>
      </c>
      <c r="E3598" s="23">
        <v>27977685.207782902</v>
      </c>
      <c r="F3598" s="23">
        <f t="shared" si="504"/>
        <v>40.285825187281759</v>
      </c>
      <c r="G3598" s="24" t="s">
        <v>24</v>
      </c>
      <c r="H3598" s="24">
        <v>5</v>
      </c>
      <c r="I3598" s="25" t="s">
        <v>48</v>
      </c>
      <c r="J3598" s="31">
        <f t="shared" si="506"/>
        <v>0</v>
      </c>
      <c r="K3598" s="24" t="s">
        <v>26</v>
      </c>
      <c r="L3598" s="24">
        <v>1</v>
      </c>
      <c r="M3598" s="25" t="s">
        <v>103</v>
      </c>
      <c r="N3598" s="25">
        <f t="shared" si="507"/>
        <v>0</v>
      </c>
      <c r="O3598" s="24" t="s">
        <v>24</v>
      </c>
      <c r="P3598" s="24">
        <v>1</v>
      </c>
      <c r="Q3598" s="25" t="s">
        <v>25</v>
      </c>
      <c r="R3598" s="25">
        <f t="shared" si="508"/>
        <v>0</v>
      </c>
      <c r="S3598" s="24" t="s">
        <v>24</v>
      </c>
      <c r="T3598" s="24">
        <v>1</v>
      </c>
      <c r="U3598" s="25" t="s">
        <v>38</v>
      </c>
      <c r="V3598" s="25">
        <f t="shared" si="509"/>
        <v>0</v>
      </c>
      <c r="W3598" s="25" t="s">
        <v>29</v>
      </c>
      <c r="X3598" s="25"/>
      <c r="Y3598" s="25" t="s">
        <v>29</v>
      </c>
      <c r="Z3598" s="25">
        <f t="shared" si="510"/>
        <v>0</v>
      </c>
      <c r="AA3598" s="24" t="s">
        <v>29</v>
      </c>
      <c r="AB3598" s="24"/>
      <c r="AC3598" s="25" t="s">
        <v>29</v>
      </c>
      <c r="AD3598" s="25">
        <f t="shared" si="511"/>
        <v>0</v>
      </c>
      <c r="AE3598" s="32">
        <f t="shared" si="512"/>
        <v>0</v>
      </c>
      <c r="AF3598" s="37">
        <f t="shared" si="505"/>
        <v>40.285825187281759</v>
      </c>
      <c r="AG3598" s="27"/>
    </row>
    <row r="3599" spans="1:33" x14ac:dyDescent="0.25">
      <c r="A3599" s="21">
        <v>2860559</v>
      </c>
      <c r="B3599" s="34">
        <v>3.0034293821519999E-5</v>
      </c>
      <c r="C3599" s="22">
        <v>3.0737004270687002E-5</v>
      </c>
      <c r="D3599" s="22" t="s">
        <v>1325</v>
      </c>
      <c r="E3599" s="23">
        <v>467678939.18123603</v>
      </c>
      <c r="F3599" s="23">
        <f t="shared" si="504"/>
        <v>14046.406673506024</v>
      </c>
      <c r="G3599" s="24" t="s">
        <v>24</v>
      </c>
      <c r="H3599" s="24">
        <v>3</v>
      </c>
      <c r="I3599" s="25" t="s">
        <v>39</v>
      </c>
      <c r="J3599" s="31">
        <f t="shared" si="506"/>
        <v>3</v>
      </c>
      <c r="K3599" s="24" t="s">
        <v>29</v>
      </c>
      <c r="L3599" s="24"/>
      <c r="M3599" s="25" t="s">
        <v>29</v>
      </c>
      <c r="N3599" s="25">
        <f t="shared" si="507"/>
        <v>0</v>
      </c>
      <c r="O3599" s="24" t="s">
        <v>29</v>
      </c>
      <c r="P3599" s="24"/>
      <c r="Q3599" s="25" t="s">
        <v>29</v>
      </c>
      <c r="R3599" s="25">
        <f t="shared" si="508"/>
        <v>0</v>
      </c>
      <c r="S3599" s="24" t="s">
        <v>29</v>
      </c>
      <c r="T3599" s="24"/>
      <c r="U3599" s="25" t="s">
        <v>29</v>
      </c>
      <c r="V3599" s="25">
        <f t="shared" si="509"/>
        <v>0</v>
      </c>
      <c r="W3599" s="25" t="s">
        <v>29</v>
      </c>
      <c r="X3599" s="25"/>
      <c r="Y3599" s="25" t="s">
        <v>29</v>
      </c>
      <c r="Z3599" s="25">
        <f t="shared" si="510"/>
        <v>0</v>
      </c>
      <c r="AA3599" s="24" t="s">
        <v>29</v>
      </c>
      <c r="AB3599" s="24"/>
      <c r="AC3599" s="25" t="s">
        <v>29</v>
      </c>
      <c r="AD3599" s="25">
        <f t="shared" si="511"/>
        <v>0</v>
      </c>
      <c r="AE3599" s="32">
        <f t="shared" si="512"/>
        <v>3</v>
      </c>
      <c r="AF3599" s="37">
        <f t="shared" si="505"/>
        <v>14046.406673506024</v>
      </c>
      <c r="AG3599" s="27"/>
    </row>
    <row r="3600" spans="1:33" x14ac:dyDescent="0.25">
      <c r="A3600" s="21">
        <v>2860562</v>
      </c>
      <c r="B3600" s="34">
        <v>1.79251761651249E-6</v>
      </c>
      <c r="C3600" s="22">
        <v>1.6528557506807101E-6</v>
      </c>
      <c r="D3600" s="22" t="s">
        <v>227</v>
      </c>
      <c r="E3600" s="23">
        <v>8909101179.6298904</v>
      </c>
      <c r="F3600" s="23">
        <f t="shared" si="504"/>
        <v>15969.720811778785</v>
      </c>
      <c r="G3600" s="24" t="s">
        <v>24</v>
      </c>
      <c r="H3600" s="24">
        <v>3</v>
      </c>
      <c r="I3600" s="25" t="s">
        <v>33</v>
      </c>
      <c r="J3600" s="31">
        <f t="shared" si="506"/>
        <v>0</v>
      </c>
      <c r="K3600" s="24" t="s">
        <v>26</v>
      </c>
      <c r="L3600" s="24">
        <v>2</v>
      </c>
      <c r="M3600" s="25" t="s">
        <v>35</v>
      </c>
      <c r="N3600" s="25">
        <f t="shared" si="507"/>
        <v>0</v>
      </c>
      <c r="O3600" s="24" t="s">
        <v>24</v>
      </c>
      <c r="P3600" s="24">
        <v>5</v>
      </c>
      <c r="Q3600" s="25" t="s">
        <v>40</v>
      </c>
      <c r="R3600" s="25">
        <f t="shared" si="508"/>
        <v>5</v>
      </c>
      <c r="S3600" s="24" t="s">
        <v>29</v>
      </c>
      <c r="T3600" s="24"/>
      <c r="U3600" s="25" t="s">
        <v>29</v>
      </c>
      <c r="V3600" s="25">
        <f t="shared" si="509"/>
        <v>0</v>
      </c>
      <c r="W3600" s="25" t="s">
        <v>29</v>
      </c>
      <c r="X3600" s="25"/>
      <c r="Y3600" s="25" t="s">
        <v>29</v>
      </c>
      <c r="Z3600" s="25">
        <f t="shared" si="510"/>
        <v>0</v>
      </c>
      <c r="AA3600" s="24" t="s">
        <v>29</v>
      </c>
      <c r="AB3600" s="24"/>
      <c r="AC3600" s="25" t="s">
        <v>29</v>
      </c>
      <c r="AD3600" s="25">
        <f t="shared" si="511"/>
        <v>0</v>
      </c>
      <c r="AE3600" s="32">
        <f t="shared" si="512"/>
        <v>5</v>
      </c>
      <c r="AF3600" s="37">
        <f t="shared" si="505"/>
        <v>15969.720811778785</v>
      </c>
      <c r="AG3600" s="27"/>
    </row>
    <row r="3601" spans="1:33" x14ac:dyDescent="0.25">
      <c r="A3601" s="21">
        <v>2860566</v>
      </c>
      <c r="B3601" s="34">
        <v>1.0570819997810399E-4</v>
      </c>
      <c r="C3601" s="22">
        <v>1.2038444376892701E-4</v>
      </c>
      <c r="D3601" s="22" t="s">
        <v>3119</v>
      </c>
      <c r="E3601" s="23">
        <v>28814.404390432799</v>
      </c>
      <c r="F3601" s="23">
        <f t="shared" si="504"/>
        <v>3.045918821553828</v>
      </c>
      <c r="G3601" s="24" t="s">
        <v>24</v>
      </c>
      <c r="H3601" s="24">
        <v>1</v>
      </c>
      <c r="I3601" s="25" t="s">
        <v>38</v>
      </c>
      <c r="J3601" s="31">
        <f t="shared" si="506"/>
        <v>0</v>
      </c>
      <c r="K3601" s="24" t="s">
        <v>29</v>
      </c>
      <c r="L3601" s="24"/>
      <c r="M3601" s="25" t="s">
        <v>29</v>
      </c>
      <c r="N3601" s="25">
        <f t="shared" si="507"/>
        <v>0</v>
      </c>
      <c r="O3601" s="24" t="s">
        <v>29</v>
      </c>
      <c r="P3601" s="24"/>
      <c r="Q3601" s="25" t="s">
        <v>29</v>
      </c>
      <c r="R3601" s="25">
        <f t="shared" si="508"/>
        <v>0</v>
      </c>
      <c r="S3601" s="24" t="s">
        <v>29</v>
      </c>
      <c r="T3601" s="24"/>
      <c r="U3601" s="25" t="s">
        <v>29</v>
      </c>
      <c r="V3601" s="25">
        <f t="shared" si="509"/>
        <v>0</v>
      </c>
      <c r="W3601" s="25" t="s">
        <v>29</v>
      </c>
      <c r="X3601" s="25"/>
      <c r="Y3601" s="25" t="s">
        <v>29</v>
      </c>
      <c r="Z3601" s="25">
        <f t="shared" si="510"/>
        <v>0</v>
      </c>
      <c r="AA3601" s="24" t="s">
        <v>29</v>
      </c>
      <c r="AB3601" s="24"/>
      <c r="AC3601" s="25" t="s">
        <v>29</v>
      </c>
      <c r="AD3601" s="25">
        <f t="shared" si="511"/>
        <v>0</v>
      </c>
      <c r="AE3601" s="32">
        <f t="shared" si="512"/>
        <v>0</v>
      </c>
      <c r="AF3601" s="37">
        <f t="shared" si="505"/>
        <v>3.045918821553828</v>
      </c>
      <c r="AG3601" s="27"/>
    </row>
    <row r="3602" spans="1:33" x14ac:dyDescent="0.25">
      <c r="A3602" s="21">
        <v>2860569</v>
      </c>
      <c r="B3602" s="34">
        <v>9.4816869404832098E-5</v>
      </c>
      <c r="C3602" s="22">
        <v>9.26975432290613E-5</v>
      </c>
      <c r="D3602" s="22" t="s">
        <v>1343</v>
      </c>
      <c r="E3602" s="23">
        <v>1109863346.34465</v>
      </c>
      <c r="F3602" s="23">
        <f t="shared" si="504"/>
        <v>105233.76796757062</v>
      </c>
      <c r="G3602" s="24" t="s">
        <v>24</v>
      </c>
      <c r="H3602" s="24">
        <v>2</v>
      </c>
      <c r="I3602" s="25" t="s">
        <v>51</v>
      </c>
      <c r="J3602" s="31">
        <f t="shared" si="506"/>
        <v>0</v>
      </c>
      <c r="K3602" s="24" t="s">
        <v>26</v>
      </c>
      <c r="L3602" s="24">
        <v>1</v>
      </c>
      <c r="M3602" s="25" t="s">
        <v>35</v>
      </c>
      <c r="N3602" s="25">
        <f t="shared" si="507"/>
        <v>0</v>
      </c>
      <c r="O3602" s="24" t="s">
        <v>24</v>
      </c>
      <c r="P3602" s="24">
        <v>3</v>
      </c>
      <c r="Q3602" s="25" t="s">
        <v>41</v>
      </c>
      <c r="R3602" s="25">
        <f t="shared" si="508"/>
        <v>3</v>
      </c>
      <c r="S3602" s="24" t="s">
        <v>29</v>
      </c>
      <c r="T3602" s="24"/>
      <c r="U3602" s="25" t="s">
        <v>29</v>
      </c>
      <c r="V3602" s="25">
        <f t="shared" si="509"/>
        <v>0</v>
      </c>
      <c r="W3602" s="25" t="s">
        <v>29</v>
      </c>
      <c r="X3602" s="25"/>
      <c r="Y3602" s="25" t="s">
        <v>29</v>
      </c>
      <c r="Z3602" s="25">
        <f t="shared" si="510"/>
        <v>0</v>
      </c>
      <c r="AA3602" s="24" t="s">
        <v>29</v>
      </c>
      <c r="AB3602" s="24"/>
      <c r="AC3602" s="25" t="s">
        <v>29</v>
      </c>
      <c r="AD3602" s="25">
        <f t="shared" si="511"/>
        <v>0</v>
      </c>
      <c r="AE3602" s="32">
        <f t="shared" si="512"/>
        <v>3</v>
      </c>
      <c r="AF3602" s="37">
        <f t="shared" si="505"/>
        <v>105233.76796757062</v>
      </c>
      <c r="AG3602" s="27"/>
    </row>
    <row r="3603" spans="1:33" x14ac:dyDescent="0.25">
      <c r="A3603" s="21">
        <v>2860571</v>
      </c>
      <c r="B3603" s="34">
        <v>6.4614934412623505E-5</v>
      </c>
      <c r="C3603" s="22">
        <v>6.7690959236019606E-5</v>
      </c>
      <c r="D3603" s="22" t="s">
        <v>4091</v>
      </c>
      <c r="E3603" s="23">
        <v>20403852.2591254</v>
      </c>
      <c r="F3603" s="23">
        <f t="shared" si="504"/>
        <v>1318.3935754882477</v>
      </c>
      <c r="G3603" s="24" t="s">
        <v>24</v>
      </c>
      <c r="H3603" s="24">
        <v>4</v>
      </c>
      <c r="I3603" s="25" t="s">
        <v>40</v>
      </c>
      <c r="J3603" s="31">
        <f t="shared" si="506"/>
        <v>4</v>
      </c>
      <c r="K3603" s="24" t="s">
        <v>29</v>
      </c>
      <c r="L3603" s="24"/>
      <c r="M3603" s="25" t="s">
        <v>29</v>
      </c>
      <c r="N3603" s="25">
        <f t="shared" si="507"/>
        <v>0</v>
      </c>
      <c r="O3603" s="24" t="s">
        <v>29</v>
      </c>
      <c r="P3603" s="24"/>
      <c r="Q3603" s="25" t="s">
        <v>29</v>
      </c>
      <c r="R3603" s="25">
        <f t="shared" si="508"/>
        <v>0</v>
      </c>
      <c r="S3603" s="24" t="s">
        <v>29</v>
      </c>
      <c r="T3603" s="24"/>
      <c r="U3603" s="25" t="s">
        <v>29</v>
      </c>
      <c r="V3603" s="25">
        <f t="shared" si="509"/>
        <v>0</v>
      </c>
      <c r="W3603" s="25" t="s">
        <v>29</v>
      </c>
      <c r="X3603" s="25"/>
      <c r="Y3603" s="25" t="s">
        <v>29</v>
      </c>
      <c r="Z3603" s="25">
        <f t="shared" si="510"/>
        <v>0</v>
      </c>
      <c r="AA3603" s="24" t="s">
        <v>29</v>
      </c>
      <c r="AB3603" s="24"/>
      <c r="AC3603" s="25" t="s">
        <v>29</v>
      </c>
      <c r="AD3603" s="25">
        <f t="shared" si="511"/>
        <v>0</v>
      </c>
      <c r="AE3603" s="32">
        <f t="shared" si="512"/>
        <v>4</v>
      </c>
      <c r="AF3603" s="37">
        <f t="shared" si="505"/>
        <v>1318.3935754882477</v>
      </c>
      <c r="AG3603" s="27"/>
    </row>
    <row r="3604" spans="1:33" x14ac:dyDescent="0.25">
      <c r="A3604" s="21">
        <v>2860572</v>
      </c>
      <c r="B3604" s="34">
        <v>2.5793207449507901E-5</v>
      </c>
      <c r="C3604" s="22">
        <v>2.9302514862638799E-5</v>
      </c>
      <c r="D3604" s="22" t="s">
        <v>2909</v>
      </c>
      <c r="E3604" s="23">
        <v>62915842.366474003</v>
      </c>
      <c r="F3604" s="23">
        <f t="shared" si="504"/>
        <v>1622.801374019002</v>
      </c>
      <c r="G3604" s="24" t="s">
        <v>26</v>
      </c>
      <c r="H3604" s="24">
        <v>0</v>
      </c>
      <c r="I3604" s="25" t="s">
        <v>61</v>
      </c>
      <c r="J3604" s="31">
        <f t="shared" si="506"/>
        <v>0</v>
      </c>
      <c r="K3604" s="24" t="s">
        <v>24</v>
      </c>
      <c r="L3604" s="24">
        <v>4</v>
      </c>
      <c r="M3604" s="25" t="s">
        <v>47</v>
      </c>
      <c r="N3604" s="25">
        <f t="shared" si="507"/>
        <v>0</v>
      </c>
      <c r="O3604" s="24" t="s">
        <v>29</v>
      </c>
      <c r="P3604" s="24"/>
      <c r="Q3604" s="25" t="s">
        <v>29</v>
      </c>
      <c r="R3604" s="25">
        <f t="shared" si="508"/>
        <v>0</v>
      </c>
      <c r="S3604" s="24" t="s">
        <v>29</v>
      </c>
      <c r="T3604" s="24"/>
      <c r="U3604" s="25" t="s">
        <v>29</v>
      </c>
      <c r="V3604" s="25">
        <f t="shared" si="509"/>
        <v>0</v>
      </c>
      <c r="W3604" s="25" t="s">
        <v>29</v>
      </c>
      <c r="X3604" s="25"/>
      <c r="Y3604" s="25" t="s">
        <v>29</v>
      </c>
      <c r="Z3604" s="25">
        <f t="shared" si="510"/>
        <v>0</v>
      </c>
      <c r="AA3604" s="24" t="s">
        <v>29</v>
      </c>
      <c r="AB3604" s="24"/>
      <c r="AC3604" s="25" t="s">
        <v>29</v>
      </c>
      <c r="AD3604" s="25">
        <f t="shared" si="511"/>
        <v>0</v>
      </c>
      <c r="AE3604" s="32">
        <f t="shared" si="512"/>
        <v>0</v>
      </c>
      <c r="AF3604" s="37">
        <f t="shared" si="505"/>
        <v>1622.801374019002</v>
      </c>
      <c r="AG3604" s="27"/>
    </row>
    <row r="3605" spans="1:33" x14ac:dyDescent="0.25">
      <c r="A3605" s="21">
        <v>2860573</v>
      </c>
      <c r="B3605" s="34">
        <v>1.2007417530849099E-6</v>
      </c>
      <c r="C3605" s="22">
        <v>1.15369534845561E-6</v>
      </c>
      <c r="D3605" s="22" t="s">
        <v>207</v>
      </c>
      <c r="E3605" s="23">
        <v>10024665068.037399</v>
      </c>
      <c r="F3605" s="23">
        <f t="shared" si="504"/>
        <v>12037.033907884284</v>
      </c>
      <c r="G3605" s="24" t="s">
        <v>26</v>
      </c>
      <c r="H3605" s="24">
        <v>4</v>
      </c>
      <c r="I3605" s="25" t="s">
        <v>27</v>
      </c>
      <c r="J3605" s="31">
        <f t="shared" si="506"/>
        <v>0</v>
      </c>
      <c r="K3605" s="24" t="s">
        <v>24</v>
      </c>
      <c r="L3605" s="24">
        <v>4</v>
      </c>
      <c r="M3605" s="25" t="s">
        <v>36</v>
      </c>
      <c r="N3605" s="25">
        <f t="shared" si="507"/>
        <v>4</v>
      </c>
      <c r="O3605" s="24" t="s">
        <v>29</v>
      </c>
      <c r="P3605" s="24"/>
      <c r="Q3605" s="25" t="s">
        <v>29</v>
      </c>
      <c r="R3605" s="25">
        <f t="shared" si="508"/>
        <v>0</v>
      </c>
      <c r="S3605" s="24" t="s">
        <v>29</v>
      </c>
      <c r="T3605" s="24"/>
      <c r="U3605" s="25" t="s">
        <v>29</v>
      </c>
      <c r="V3605" s="25">
        <f t="shared" si="509"/>
        <v>0</v>
      </c>
      <c r="W3605" s="25" t="s">
        <v>29</v>
      </c>
      <c r="X3605" s="25"/>
      <c r="Y3605" s="25" t="s">
        <v>29</v>
      </c>
      <c r="Z3605" s="25">
        <f t="shared" si="510"/>
        <v>0</v>
      </c>
      <c r="AA3605" s="24" t="s">
        <v>29</v>
      </c>
      <c r="AB3605" s="24"/>
      <c r="AC3605" s="25" t="s">
        <v>29</v>
      </c>
      <c r="AD3605" s="25">
        <f t="shared" si="511"/>
        <v>0</v>
      </c>
      <c r="AE3605" s="32">
        <f t="shared" si="512"/>
        <v>4</v>
      </c>
      <c r="AF3605" s="37">
        <f t="shared" si="505"/>
        <v>12037.033907884284</v>
      </c>
      <c r="AG3605" s="27"/>
    </row>
    <row r="3606" spans="1:33" x14ac:dyDescent="0.25">
      <c r="A3606" s="21">
        <v>2860577</v>
      </c>
      <c r="B3606" s="34">
        <v>3.8582328472286803E-5</v>
      </c>
      <c r="C3606" s="22">
        <v>4.2147673620003502E-5</v>
      </c>
      <c r="D3606" s="22" t="s">
        <v>669</v>
      </c>
      <c r="E3606" s="23">
        <v>1055051247.09662</v>
      </c>
      <c r="F3606" s="23">
        <f t="shared" si="504"/>
        <v>40706.333770577621</v>
      </c>
      <c r="G3606" s="24" t="s">
        <v>24</v>
      </c>
      <c r="H3606" s="24">
        <v>3</v>
      </c>
      <c r="I3606" s="25" t="s">
        <v>40</v>
      </c>
      <c r="J3606" s="31">
        <f t="shared" si="506"/>
        <v>3</v>
      </c>
      <c r="K3606" s="24" t="s">
        <v>29</v>
      </c>
      <c r="L3606" s="24"/>
      <c r="M3606" s="25" t="s">
        <v>29</v>
      </c>
      <c r="N3606" s="25">
        <f t="shared" si="507"/>
        <v>0</v>
      </c>
      <c r="O3606" s="24" t="s">
        <v>29</v>
      </c>
      <c r="P3606" s="24"/>
      <c r="Q3606" s="25" t="s">
        <v>29</v>
      </c>
      <c r="R3606" s="25">
        <f t="shared" si="508"/>
        <v>0</v>
      </c>
      <c r="S3606" s="24" t="s">
        <v>29</v>
      </c>
      <c r="T3606" s="24"/>
      <c r="U3606" s="25" t="s">
        <v>29</v>
      </c>
      <c r="V3606" s="25">
        <f t="shared" si="509"/>
        <v>0</v>
      </c>
      <c r="W3606" s="25" t="s">
        <v>29</v>
      </c>
      <c r="X3606" s="25"/>
      <c r="Y3606" s="25" t="s">
        <v>29</v>
      </c>
      <c r="Z3606" s="25">
        <f t="shared" si="510"/>
        <v>0</v>
      </c>
      <c r="AA3606" s="24" t="s">
        <v>29</v>
      </c>
      <c r="AB3606" s="24"/>
      <c r="AC3606" s="25" t="s">
        <v>29</v>
      </c>
      <c r="AD3606" s="25">
        <f t="shared" si="511"/>
        <v>0</v>
      </c>
      <c r="AE3606" s="32">
        <f t="shared" si="512"/>
        <v>3</v>
      </c>
      <c r="AF3606" s="37">
        <f t="shared" si="505"/>
        <v>40706.333770577621</v>
      </c>
      <c r="AG3606" s="27"/>
    </row>
    <row r="3607" spans="1:33" x14ac:dyDescent="0.25">
      <c r="A3607" s="21">
        <v>2860581</v>
      </c>
      <c r="B3607" s="34">
        <v>3.9142232651895001E-5</v>
      </c>
      <c r="C3607" s="22">
        <v>4.1009353495296897E-5</v>
      </c>
      <c r="D3607" s="22" t="s">
        <v>1668</v>
      </c>
      <c r="E3607" s="23">
        <v>759153849.46184695</v>
      </c>
      <c r="F3607" s="23">
        <f t="shared" si="504"/>
        <v>29714.976594217289</v>
      </c>
      <c r="G3607" s="24" t="s">
        <v>24</v>
      </c>
      <c r="H3607" s="24">
        <v>3</v>
      </c>
      <c r="I3607" s="25" t="s">
        <v>38</v>
      </c>
      <c r="J3607" s="31">
        <f t="shared" si="506"/>
        <v>0</v>
      </c>
      <c r="K3607" s="24" t="s">
        <v>24</v>
      </c>
      <c r="L3607" s="24">
        <v>3</v>
      </c>
      <c r="M3607" s="25" t="s">
        <v>31</v>
      </c>
      <c r="N3607" s="25">
        <f t="shared" si="507"/>
        <v>3</v>
      </c>
      <c r="O3607" s="24" t="s">
        <v>29</v>
      </c>
      <c r="P3607" s="24"/>
      <c r="Q3607" s="25" t="s">
        <v>29</v>
      </c>
      <c r="R3607" s="25">
        <f t="shared" si="508"/>
        <v>0</v>
      </c>
      <c r="S3607" s="24" t="s">
        <v>29</v>
      </c>
      <c r="T3607" s="24"/>
      <c r="U3607" s="25" t="s">
        <v>29</v>
      </c>
      <c r="V3607" s="25">
        <f t="shared" si="509"/>
        <v>0</v>
      </c>
      <c r="W3607" s="25" t="s">
        <v>29</v>
      </c>
      <c r="X3607" s="25"/>
      <c r="Y3607" s="25" t="s">
        <v>29</v>
      </c>
      <c r="Z3607" s="25">
        <f t="shared" si="510"/>
        <v>0</v>
      </c>
      <c r="AA3607" s="24" t="s">
        <v>29</v>
      </c>
      <c r="AB3607" s="24"/>
      <c r="AC3607" s="25" t="s">
        <v>29</v>
      </c>
      <c r="AD3607" s="25">
        <f t="shared" si="511"/>
        <v>0</v>
      </c>
      <c r="AE3607" s="32">
        <f t="shared" si="512"/>
        <v>3</v>
      </c>
      <c r="AF3607" s="37">
        <f t="shared" si="505"/>
        <v>29714.976594217289</v>
      </c>
      <c r="AG3607" s="27"/>
    </row>
    <row r="3608" spans="1:33" x14ac:dyDescent="0.25">
      <c r="A3608" s="21">
        <v>2860582</v>
      </c>
      <c r="B3608" s="34">
        <v>1.1318051732769201E-5</v>
      </c>
      <c r="C3608" s="22">
        <v>9.1298574123189601E-6</v>
      </c>
      <c r="D3608" s="22" t="s">
        <v>4114</v>
      </c>
      <c r="E3608" s="23">
        <v>19476940.118372399</v>
      </c>
      <c r="F3608" s="23">
        <f t="shared" si="504"/>
        <v>220.4410158557867</v>
      </c>
      <c r="G3608" s="24" t="s">
        <v>24</v>
      </c>
      <c r="H3608" s="24">
        <v>3</v>
      </c>
      <c r="I3608" s="25" t="s">
        <v>33</v>
      </c>
      <c r="J3608" s="31">
        <f t="shared" si="506"/>
        <v>0</v>
      </c>
      <c r="K3608" s="24" t="s">
        <v>24</v>
      </c>
      <c r="L3608" s="24">
        <v>2</v>
      </c>
      <c r="M3608" s="25" t="s">
        <v>27</v>
      </c>
      <c r="N3608" s="25">
        <f t="shared" si="507"/>
        <v>0</v>
      </c>
      <c r="O3608" s="24" t="s">
        <v>29</v>
      </c>
      <c r="P3608" s="24"/>
      <c r="Q3608" s="25" t="s">
        <v>29</v>
      </c>
      <c r="R3608" s="25">
        <f t="shared" si="508"/>
        <v>0</v>
      </c>
      <c r="S3608" s="24" t="s">
        <v>29</v>
      </c>
      <c r="T3608" s="24"/>
      <c r="U3608" s="25" t="s">
        <v>29</v>
      </c>
      <c r="V3608" s="25">
        <f t="shared" si="509"/>
        <v>0</v>
      </c>
      <c r="W3608" s="25" t="s">
        <v>29</v>
      </c>
      <c r="X3608" s="25"/>
      <c r="Y3608" s="25" t="s">
        <v>29</v>
      </c>
      <c r="Z3608" s="25">
        <f t="shared" si="510"/>
        <v>0</v>
      </c>
      <c r="AA3608" s="24" t="s">
        <v>29</v>
      </c>
      <c r="AB3608" s="24"/>
      <c r="AC3608" s="25" t="s">
        <v>29</v>
      </c>
      <c r="AD3608" s="25">
        <f t="shared" si="511"/>
        <v>0</v>
      </c>
      <c r="AE3608" s="32">
        <f t="shared" si="512"/>
        <v>0</v>
      </c>
      <c r="AF3608" s="37">
        <f t="shared" si="505"/>
        <v>220.4410158557867</v>
      </c>
      <c r="AG3608" s="27"/>
    </row>
    <row r="3609" spans="1:33" x14ac:dyDescent="0.25">
      <c r="A3609" s="21">
        <v>2860583</v>
      </c>
      <c r="B3609" s="34">
        <v>5.4796423465902299E-5</v>
      </c>
      <c r="C3609" s="22">
        <v>6.1637233636645396E-5</v>
      </c>
      <c r="D3609" s="22" t="s">
        <v>819</v>
      </c>
      <c r="E3609" s="23">
        <v>723195751.71173799</v>
      </c>
      <c r="F3609" s="23">
        <f t="shared" si="504"/>
        <v>39628.540659537932</v>
      </c>
      <c r="G3609" s="24" t="s">
        <v>24</v>
      </c>
      <c r="H3609" s="24">
        <v>2</v>
      </c>
      <c r="I3609" s="25" t="s">
        <v>41</v>
      </c>
      <c r="J3609" s="31">
        <f t="shared" si="506"/>
        <v>2</v>
      </c>
      <c r="K3609" s="24" t="s">
        <v>29</v>
      </c>
      <c r="L3609" s="24"/>
      <c r="M3609" s="25" t="s">
        <v>29</v>
      </c>
      <c r="N3609" s="25">
        <f t="shared" si="507"/>
        <v>0</v>
      </c>
      <c r="O3609" s="24" t="s">
        <v>29</v>
      </c>
      <c r="P3609" s="24"/>
      <c r="Q3609" s="25" t="s">
        <v>29</v>
      </c>
      <c r="R3609" s="25">
        <f t="shared" si="508"/>
        <v>0</v>
      </c>
      <c r="S3609" s="24" t="s">
        <v>29</v>
      </c>
      <c r="T3609" s="24"/>
      <c r="U3609" s="25" t="s">
        <v>29</v>
      </c>
      <c r="V3609" s="25">
        <f t="shared" si="509"/>
        <v>0</v>
      </c>
      <c r="W3609" s="25" t="s">
        <v>29</v>
      </c>
      <c r="X3609" s="25"/>
      <c r="Y3609" s="25" t="s">
        <v>29</v>
      </c>
      <c r="Z3609" s="25">
        <f t="shared" si="510"/>
        <v>0</v>
      </c>
      <c r="AA3609" s="24" t="s">
        <v>29</v>
      </c>
      <c r="AB3609" s="24"/>
      <c r="AC3609" s="25" t="s">
        <v>29</v>
      </c>
      <c r="AD3609" s="25">
        <f t="shared" si="511"/>
        <v>0</v>
      </c>
      <c r="AE3609" s="32">
        <f t="shared" si="512"/>
        <v>2</v>
      </c>
      <c r="AF3609" s="37">
        <f t="shared" si="505"/>
        <v>39628.540659537932</v>
      </c>
      <c r="AG3609" s="27"/>
    </row>
    <row r="3610" spans="1:33" x14ac:dyDescent="0.25">
      <c r="A3610" s="21">
        <v>2860584</v>
      </c>
      <c r="B3610" s="34">
        <v>1.87748193560381E-6</v>
      </c>
      <c r="C3610" s="22">
        <v>2.2565500880999401E-6</v>
      </c>
      <c r="D3610" s="22" t="s">
        <v>1380</v>
      </c>
      <c r="E3610" s="23">
        <v>1051687439.98895</v>
      </c>
      <c r="F3610" s="23">
        <f t="shared" si="504"/>
        <v>1974.5241704806697</v>
      </c>
      <c r="G3610" s="24" t="s">
        <v>24</v>
      </c>
      <c r="H3610" s="24">
        <v>2</v>
      </c>
      <c r="I3610" s="25" t="s">
        <v>38</v>
      </c>
      <c r="J3610" s="31">
        <f t="shared" si="506"/>
        <v>0</v>
      </c>
      <c r="K3610" s="24" t="s">
        <v>29</v>
      </c>
      <c r="L3610" s="24"/>
      <c r="M3610" s="25" t="s">
        <v>29</v>
      </c>
      <c r="N3610" s="25">
        <f t="shared" si="507"/>
        <v>0</v>
      </c>
      <c r="O3610" s="24" t="s">
        <v>29</v>
      </c>
      <c r="P3610" s="24"/>
      <c r="Q3610" s="25" t="s">
        <v>29</v>
      </c>
      <c r="R3610" s="25">
        <f t="shared" si="508"/>
        <v>0</v>
      </c>
      <c r="S3610" s="24" t="s">
        <v>29</v>
      </c>
      <c r="T3610" s="24"/>
      <c r="U3610" s="25" t="s">
        <v>29</v>
      </c>
      <c r="V3610" s="25">
        <f t="shared" si="509"/>
        <v>0</v>
      </c>
      <c r="W3610" s="25" t="s">
        <v>29</v>
      </c>
      <c r="X3610" s="25"/>
      <c r="Y3610" s="25" t="s">
        <v>29</v>
      </c>
      <c r="Z3610" s="25">
        <f t="shared" si="510"/>
        <v>0</v>
      </c>
      <c r="AA3610" s="24" t="s">
        <v>29</v>
      </c>
      <c r="AB3610" s="24"/>
      <c r="AC3610" s="25" t="s">
        <v>29</v>
      </c>
      <c r="AD3610" s="25">
        <f t="shared" si="511"/>
        <v>0</v>
      </c>
      <c r="AE3610" s="32">
        <f t="shared" si="512"/>
        <v>0</v>
      </c>
      <c r="AF3610" s="37">
        <f t="shared" si="505"/>
        <v>1974.5241704806697</v>
      </c>
      <c r="AG3610" s="27"/>
    </row>
    <row r="3611" spans="1:33" x14ac:dyDescent="0.25">
      <c r="A3611" s="21">
        <v>2860587</v>
      </c>
      <c r="B3611" s="34">
        <v>8.3984387714118393E-5</v>
      </c>
      <c r="C3611" s="22">
        <v>9.3517100094364796E-5</v>
      </c>
      <c r="D3611" s="22" t="s">
        <v>1644</v>
      </c>
      <c r="E3611" s="23">
        <v>117887497.662651</v>
      </c>
      <c r="F3611" s="23">
        <f t="shared" si="504"/>
        <v>9900.7093103473071</v>
      </c>
      <c r="G3611" s="24" t="s">
        <v>24</v>
      </c>
      <c r="H3611" s="24">
        <v>1</v>
      </c>
      <c r="I3611" s="25" t="s">
        <v>40</v>
      </c>
      <c r="J3611" s="31">
        <f t="shared" si="506"/>
        <v>1</v>
      </c>
      <c r="K3611" s="24" t="s">
        <v>29</v>
      </c>
      <c r="L3611" s="24"/>
      <c r="M3611" s="25" t="s">
        <v>29</v>
      </c>
      <c r="N3611" s="25">
        <f t="shared" si="507"/>
        <v>0</v>
      </c>
      <c r="O3611" s="24" t="s">
        <v>29</v>
      </c>
      <c r="P3611" s="24"/>
      <c r="Q3611" s="25" t="s">
        <v>29</v>
      </c>
      <c r="R3611" s="25">
        <f t="shared" si="508"/>
        <v>0</v>
      </c>
      <c r="S3611" s="24" t="s">
        <v>29</v>
      </c>
      <c r="T3611" s="24"/>
      <c r="U3611" s="25" t="s">
        <v>29</v>
      </c>
      <c r="V3611" s="25">
        <f t="shared" si="509"/>
        <v>0</v>
      </c>
      <c r="W3611" s="25" t="s">
        <v>29</v>
      </c>
      <c r="X3611" s="25"/>
      <c r="Y3611" s="25" t="s">
        <v>29</v>
      </c>
      <c r="Z3611" s="25">
        <f t="shared" si="510"/>
        <v>0</v>
      </c>
      <c r="AA3611" s="24" t="s">
        <v>29</v>
      </c>
      <c r="AB3611" s="24"/>
      <c r="AC3611" s="25" t="s">
        <v>29</v>
      </c>
      <c r="AD3611" s="25">
        <f t="shared" si="511"/>
        <v>0</v>
      </c>
      <c r="AE3611" s="32">
        <f t="shared" si="512"/>
        <v>1</v>
      </c>
      <c r="AF3611" s="37">
        <f t="shared" si="505"/>
        <v>9900.7093103473071</v>
      </c>
      <c r="AG3611" s="27"/>
    </row>
    <row r="3612" spans="1:33" x14ac:dyDescent="0.25">
      <c r="A3612" s="21">
        <v>2860592</v>
      </c>
      <c r="B3612" s="34">
        <v>3.5590403112073799E-6</v>
      </c>
      <c r="C3612" s="22">
        <v>3.4075102805496299E-6</v>
      </c>
      <c r="D3612" s="22" t="s">
        <v>406</v>
      </c>
      <c r="E3612" s="23">
        <v>4596556025.5541401</v>
      </c>
      <c r="F3612" s="23">
        <f t="shared" si="504"/>
        <v>16359.328187670364</v>
      </c>
      <c r="G3612" s="24" t="s">
        <v>26</v>
      </c>
      <c r="H3612" s="24">
        <v>1</v>
      </c>
      <c r="I3612" s="25" t="s">
        <v>56</v>
      </c>
      <c r="J3612" s="31">
        <f t="shared" si="506"/>
        <v>0</v>
      </c>
      <c r="K3612" s="24" t="s">
        <v>26</v>
      </c>
      <c r="L3612" s="24">
        <v>3</v>
      </c>
      <c r="M3612" s="25" t="s">
        <v>38</v>
      </c>
      <c r="N3612" s="25">
        <f t="shared" si="507"/>
        <v>0</v>
      </c>
      <c r="O3612" s="24" t="s">
        <v>24</v>
      </c>
      <c r="P3612" s="24">
        <v>4</v>
      </c>
      <c r="Q3612" s="25" t="s">
        <v>40</v>
      </c>
      <c r="R3612" s="25">
        <f t="shared" si="508"/>
        <v>4</v>
      </c>
      <c r="S3612" s="24" t="s">
        <v>29</v>
      </c>
      <c r="T3612" s="24"/>
      <c r="U3612" s="25" t="s">
        <v>29</v>
      </c>
      <c r="V3612" s="25">
        <f t="shared" si="509"/>
        <v>0</v>
      </c>
      <c r="W3612" s="25" t="s">
        <v>29</v>
      </c>
      <c r="X3612" s="25"/>
      <c r="Y3612" s="25" t="s">
        <v>29</v>
      </c>
      <c r="Z3612" s="25">
        <f t="shared" si="510"/>
        <v>0</v>
      </c>
      <c r="AA3612" s="24" t="s">
        <v>29</v>
      </c>
      <c r="AB3612" s="24"/>
      <c r="AC3612" s="25" t="s">
        <v>29</v>
      </c>
      <c r="AD3612" s="25">
        <f t="shared" si="511"/>
        <v>0</v>
      </c>
      <c r="AE3612" s="32">
        <f t="shared" si="512"/>
        <v>4</v>
      </c>
      <c r="AF3612" s="37">
        <f t="shared" si="505"/>
        <v>16359.328187670364</v>
      </c>
      <c r="AG3612" s="27"/>
    </row>
    <row r="3613" spans="1:33" x14ac:dyDescent="0.25">
      <c r="A3613" s="21">
        <v>2860596</v>
      </c>
      <c r="B3613" s="34">
        <v>1.14583105832168E-4</v>
      </c>
      <c r="C3613" s="22">
        <v>1.18896613117033E-4</v>
      </c>
      <c r="D3613" s="22" t="s">
        <v>3299</v>
      </c>
      <c r="E3613" s="23">
        <v>24701529.392831799</v>
      </c>
      <c r="F3613" s="23">
        <f t="shared" si="504"/>
        <v>2830.3779566352546</v>
      </c>
      <c r="G3613" s="24" t="s">
        <v>24</v>
      </c>
      <c r="H3613" s="24">
        <v>4</v>
      </c>
      <c r="I3613" s="25" t="s">
        <v>44</v>
      </c>
      <c r="J3613" s="31">
        <f t="shared" si="506"/>
        <v>4</v>
      </c>
      <c r="K3613" s="24" t="s">
        <v>29</v>
      </c>
      <c r="L3613" s="24"/>
      <c r="M3613" s="25" t="s">
        <v>29</v>
      </c>
      <c r="N3613" s="25">
        <f t="shared" si="507"/>
        <v>0</v>
      </c>
      <c r="O3613" s="24" t="s">
        <v>29</v>
      </c>
      <c r="P3613" s="24"/>
      <c r="Q3613" s="25" t="s">
        <v>29</v>
      </c>
      <c r="R3613" s="25">
        <f t="shared" si="508"/>
        <v>0</v>
      </c>
      <c r="S3613" s="24" t="s">
        <v>29</v>
      </c>
      <c r="T3613" s="24"/>
      <c r="U3613" s="25" t="s">
        <v>29</v>
      </c>
      <c r="V3613" s="25">
        <f t="shared" si="509"/>
        <v>0</v>
      </c>
      <c r="W3613" s="25" t="s">
        <v>29</v>
      </c>
      <c r="X3613" s="25"/>
      <c r="Y3613" s="25" t="s">
        <v>29</v>
      </c>
      <c r="Z3613" s="25">
        <f t="shared" si="510"/>
        <v>0</v>
      </c>
      <c r="AA3613" s="24" t="s">
        <v>29</v>
      </c>
      <c r="AB3613" s="24"/>
      <c r="AC3613" s="25" t="s">
        <v>29</v>
      </c>
      <c r="AD3613" s="25">
        <f t="shared" si="511"/>
        <v>0</v>
      </c>
      <c r="AE3613" s="32">
        <f t="shared" si="512"/>
        <v>4</v>
      </c>
      <c r="AF3613" s="37">
        <f t="shared" si="505"/>
        <v>2830.3779566352546</v>
      </c>
      <c r="AG3613" s="27"/>
    </row>
    <row r="3614" spans="1:33" x14ac:dyDescent="0.25">
      <c r="A3614" s="21">
        <v>2860597</v>
      </c>
      <c r="B3614" s="34">
        <v>2.9551975945712098E-5</v>
      </c>
      <c r="C3614" s="22">
        <v>2.9008818324781301E-5</v>
      </c>
      <c r="D3614" s="22" t="s">
        <v>1148</v>
      </c>
      <c r="E3614" s="23">
        <v>15476220.9258644</v>
      </c>
      <c r="F3614" s="23">
        <f t="shared" si="504"/>
        <v>457.35290853167101</v>
      </c>
      <c r="G3614" s="24" t="s">
        <v>24</v>
      </c>
      <c r="H3614" s="24">
        <v>4</v>
      </c>
      <c r="I3614" s="25" t="s">
        <v>37</v>
      </c>
      <c r="J3614" s="31">
        <f t="shared" si="506"/>
        <v>4</v>
      </c>
      <c r="K3614" s="24" t="s">
        <v>29</v>
      </c>
      <c r="L3614" s="24"/>
      <c r="M3614" s="25" t="s">
        <v>29</v>
      </c>
      <c r="N3614" s="25">
        <f t="shared" si="507"/>
        <v>0</v>
      </c>
      <c r="O3614" s="24" t="s">
        <v>29</v>
      </c>
      <c r="P3614" s="24"/>
      <c r="Q3614" s="25" t="s">
        <v>29</v>
      </c>
      <c r="R3614" s="25">
        <f t="shared" si="508"/>
        <v>0</v>
      </c>
      <c r="S3614" s="24" t="s">
        <v>29</v>
      </c>
      <c r="T3614" s="24"/>
      <c r="U3614" s="25" t="s">
        <v>29</v>
      </c>
      <c r="V3614" s="25">
        <f t="shared" si="509"/>
        <v>0</v>
      </c>
      <c r="W3614" s="25" t="s">
        <v>29</v>
      </c>
      <c r="X3614" s="25"/>
      <c r="Y3614" s="25" t="s">
        <v>29</v>
      </c>
      <c r="Z3614" s="25">
        <f t="shared" si="510"/>
        <v>0</v>
      </c>
      <c r="AA3614" s="24" t="s">
        <v>29</v>
      </c>
      <c r="AB3614" s="24"/>
      <c r="AC3614" s="25" t="s">
        <v>29</v>
      </c>
      <c r="AD3614" s="25">
        <f t="shared" si="511"/>
        <v>0</v>
      </c>
      <c r="AE3614" s="32">
        <f t="shared" si="512"/>
        <v>4</v>
      </c>
      <c r="AF3614" s="37">
        <f t="shared" si="505"/>
        <v>457.35290853167101</v>
      </c>
      <c r="AG3614" s="27"/>
    </row>
    <row r="3615" spans="1:33" x14ac:dyDescent="0.25">
      <c r="A3615" s="21">
        <v>2860598</v>
      </c>
      <c r="B3615" s="34">
        <v>1.2850383969621999E-6</v>
      </c>
      <c r="C3615" s="22">
        <v>1.19159800074816E-6</v>
      </c>
      <c r="D3615" s="22" t="s">
        <v>164</v>
      </c>
      <c r="E3615" s="23">
        <v>13888853856.4111</v>
      </c>
      <c r="F3615" s="23">
        <f t="shared" si="504"/>
        <v>17847.710495284788</v>
      </c>
      <c r="G3615" s="24" t="s">
        <v>24</v>
      </c>
      <c r="H3615" s="24">
        <v>4</v>
      </c>
      <c r="I3615" s="25" t="s">
        <v>50</v>
      </c>
      <c r="J3615" s="31">
        <f t="shared" si="506"/>
        <v>0</v>
      </c>
      <c r="K3615" s="24" t="s">
        <v>26</v>
      </c>
      <c r="L3615" s="24">
        <v>3</v>
      </c>
      <c r="M3615" s="25" t="s">
        <v>35</v>
      </c>
      <c r="N3615" s="25">
        <f t="shared" si="507"/>
        <v>0</v>
      </c>
      <c r="O3615" s="24" t="s">
        <v>24</v>
      </c>
      <c r="P3615" s="24">
        <v>5</v>
      </c>
      <c r="Q3615" s="25" t="s">
        <v>40</v>
      </c>
      <c r="R3615" s="25">
        <f t="shared" si="508"/>
        <v>5</v>
      </c>
      <c r="S3615" s="24" t="s">
        <v>29</v>
      </c>
      <c r="T3615" s="24"/>
      <c r="U3615" s="25" t="s">
        <v>29</v>
      </c>
      <c r="V3615" s="25">
        <f t="shared" si="509"/>
        <v>0</v>
      </c>
      <c r="W3615" s="25" t="s">
        <v>29</v>
      </c>
      <c r="X3615" s="25"/>
      <c r="Y3615" s="25" t="s">
        <v>29</v>
      </c>
      <c r="Z3615" s="25">
        <f t="shared" si="510"/>
        <v>0</v>
      </c>
      <c r="AA3615" s="24" t="s">
        <v>29</v>
      </c>
      <c r="AB3615" s="24"/>
      <c r="AC3615" s="25" t="s">
        <v>29</v>
      </c>
      <c r="AD3615" s="25">
        <f t="shared" si="511"/>
        <v>0</v>
      </c>
      <c r="AE3615" s="32">
        <f t="shared" si="512"/>
        <v>5</v>
      </c>
      <c r="AF3615" s="37">
        <f t="shared" si="505"/>
        <v>17847.710495284788</v>
      </c>
      <c r="AG3615" s="27"/>
    </row>
    <row r="3616" spans="1:33" x14ac:dyDescent="0.25">
      <c r="A3616" s="21">
        <v>2860600</v>
      </c>
      <c r="B3616" s="34">
        <v>2.4630011302087199E-5</v>
      </c>
      <c r="C3616" s="22">
        <v>3.2829528309007497E-5</v>
      </c>
      <c r="D3616" s="22" t="s">
        <v>3106</v>
      </c>
      <c r="E3616" s="23">
        <v>135327632.474383</v>
      </c>
      <c r="F3616" s="23">
        <f t="shared" si="504"/>
        <v>3333.1211173287556</v>
      </c>
      <c r="G3616" s="24" t="s">
        <v>24</v>
      </c>
      <c r="H3616" s="24">
        <v>2</v>
      </c>
      <c r="I3616" s="25" t="s">
        <v>31</v>
      </c>
      <c r="J3616" s="31">
        <f t="shared" si="506"/>
        <v>2</v>
      </c>
      <c r="K3616" s="24" t="s">
        <v>29</v>
      </c>
      <c r="L3616" s="24"/>
      <c r="M3616" s="25" t="s">
        <v>29</v>
      </c>
      <c r="N3616" s="25">
        <f t="shared" si="507"/>
        <v>0</v>
      </c>
      <c r="O3616" s="24" t="s">
        <v>29</v>
      </c>
      <c r="P3616" s="24"/>
      <c r="Q3616" s="25" t="s">
        <v>29</v>
      </c>
      <c r="R3616" s="25">
        <f t="shared" si="508"/>
        <v>0</v>
      </c>
      <c r="S3616" s="24" t="s">
        <v>29</v>
      </c>
      <c r="T3616" s="24"/>
      <c r="U3616" s="25" t="s">
        <v>29</v>
      </c>
      <c r="V3616" s="25">
        <f t="shared" si="509"/>
        <v>0</v>
      </c>
      <c r="W3616" s="25" t="s">
        <v>29</v>
      </c>
      <c r="X3616" s="25"/>
      <c r="Y3616" s="25" t="s">
        <v>29</v>
      </c>
      <c r="Z3616" s="25">
        <f t="shared" si="510"/>
        <v>0</v>
      </c>
      <c r="AA3616" s="24" t="s">
        <v>29</v>
      </c>
      <c r="AB3616" s="24"/>
      <c r="AC3616" s="25" t="s">
        <v>29</v>
      </c>
      <c r="AD3616" s="25">
        <f t="shared" si="511"/>
        <v>0</v>
      </c>
      <c r="AE3616" s="32">
        <f t="shared" si="512"/>
        <v>2</v>
      </c>
      <c r="AF3616" s="37">
        <f t="shared" si="505"/>
        <v>3333.1211173287556</v>
      </c>
      <c r="AG3616" s="27"/>
    </row>
    <row r="3617" spans="1:33" x14ac:dyDescent="0.25">
      <c r="A3617" s="21">
        <v>2860604</v>
      </c>
      <c r="B3617" s="34">
        <v>4.2612888742707599E-5</v>
      </c>
      <c r="C3617" s="22">
        <v>4.3917139998759303E-5</v>
      </c>
      <c r="D3617" s="22" t="s">
        <v>2942</v>
      </c>
      <c r="E3617" s="23">
        <v>171752569.82151699</v>
      </c>
      <c r="F3617" s="23">
        <f t="shared" si="504"/>
        <v>7318.8731490784221</v>
      </c>
      <c r="G3617" s="24" t="s">
        <v>24</v>
      </c>
      <c r="H3617" s="24">
        <v>3</v>
      </c>
      <c r="I3617" s="25" t="s">
        <v>38</v>
      </c>
      <c r="J3617" s="31">
        <f t="shared" si="506"/>
        <v>0</v>
      </c>
      <c r="K3617" s="24" t="s">
        <v>29</v>
      </c>
      <c r="L3617" s="24"/>
      <c r="M3617" s="25" t="s">
        <v>29</v>
      </c>
      <c r="N3617" s="25">
        <f t="shared" si="507"/>
        <v>0</v>
      </c>
      <c r="O3617" s="24" t="s">
        <v>29</v>
      </c>
      <c r="P3617" s="24"/>
      <c r="Q3617" s="25" t="s">
        <v>29</v>
      </c>
      <c r="R3617" s="25">
        <f t="shared" si="508"/>
        <v>0</v>
      </c>
      <c r="S3617" s="24" t="s">
        <v>29</v>
      </c>
      <c r="T3617" s="24"/>
      <c r="U3617" s="25" t="s">
        <v>29</v>
      </c>
      <c r="V3617" s="25">
        <f t="shared" si="509"/>
        <v>0</v>
      </c>
      <c r="W3617" s="25" t="s">
        <v>29</v>
      </c>
      <c r="X3617" s="25"/>
      <c r="Y3617" s="25" t="s">
        <v>29</v>
      </c>
      <c r="Z3617" s="25">
        <f t="shared" si="510"/>
        <v>0</v>
      </c>
      <c r="AA3617" s="24" t="s">
        <v>29</v>
      </c>
      <c r="AB3617" s="24"/>
      <c r="AC3617" s="25" t="s">
        <v>29</v>
      </c>
      <c r="AD3617" s="25">
        <f t="shared" si="511"/>
        <v>0</v>
      </c>
      <c r="AE3617" s="32">
        <f t="shared" si="512"/>
        <v>0</v>
      </c>
      <c r="AF3617" s="37">
        <f t="shared" si="505"/>
        <v>7318.8731490784221</v>
      </c>
      <c r="AG3617" s="27"/>
    </row>
    <row r="3618" spans="1:33" x14ac:dyDescent="0.25">
      <c r="A3618" s="21">
        <v>2860608</v>
      </c>
      <c r="B3618" s="34">
        <v>3.8582328472286803E-5</v>
      </c>
      <c r="C3618" s="22">
        <v>3.8511450892001298E-5</v>
      </c>
      <c r="D3618" s="22" t="s">
        <v>521</v>
      </c>
      <c r="E3618" s="23">
        <v>641343976.27274799</v>
      </c>
      <c r="F3618" s="23">
        <f t="shared" si="504"/>
        <v>24744.543956277677</v>
      </c>
      <c r="G3618" s="24" t="s">
        <v>24</v>
      </c>
      <c r="H3618" s="24">
        <v>3</v>
      </c>
      <c r="I3618" s="25" t="s">
        <v>40</v>
      </c>
      <c r="J3618" s="31">
        <f t="shared" si="506"/>
        <v>3</v>
      </c>
      <c r="K3618" s="24" t="s">
        <v>29</v>
      </c>
      <c r="L3618" s="24"/>
      <c r="M3618" s="25" t="s">
        <v>29</v>
      </c>
      <c r="N3618" s="25">
        <f t="shared" si="507"/>
        <v>0</v>
      </c>
      <c r="O3618" s="24" t="s">
        <v>29</v>
      </c>
      <c r="P3618" s="24"/>
      <c r="Q3618" s="25" t="s">
        <v>29</v>
      </c>
      <c r="R3618" s="25">
        <f t="shared" si="508"/>
        <v>0</v>
      </c>
      <c r="S3618" s="24" t="s">
        <v>29</v>
      </c>
      <c r="T3618" s="24"/>
      <c r="U3618" s="25" t="s">
        <v>29</v>
      </c>
      <c r="V3618" s="25">
        <f t="shared" si="509"/>
        <v>0</v>
      </c>
      <c r="W3618" s="25" t="s">
        <v>29</v>
      </c>
      <c r="X3618" s="25"/>
      <c r="Y3618" s="25" t="s">
        <v>29</v>
      </c>
      <c r="Z3618" s="25">
        <f t="shared" si="510"/>
        <v>0</v>
      </c>
      <c r="AA3618" s="24" t="s">
        <v>29</v>
      </c>
      <c r="AB3618" s="24"/>
      <c r="AC3618" s="25" t="s">
        <v>29</v>
      </c>
      <c r="AD3618" s="25">
        <f t="shared" si="511"/>
        <v>0</v>
      </c>
      <c r="AE3618" s="32">
        <f t="shared" si="512"/>
        <v>3</v>
      </c>
      <c r="AF3618" s="37">
        <f t="shared" si="505"/>
        <v>24744.543956277677</v>
      </c>
      <c r="AG3618" s="27"/>
    </row>
    <row r="3619" spans="1:33" x14ac:dyDescent="0.25">
      <c r="A3619" s="21">
        <v>2860612</v>
      </c>
      <c r="B3619" s="34">
        <v>6.5484868873311202E-5</v>
      </c>
      <c r="C3619" s="22">
        <v>7.2344850541522003E-5</v>
      </c>
      <c r="D3619" s="22" t="s">
        <v>1578</v>
      </c>
      <c r="E3619" s="23">
        <v>68425837.093261093</v>
      </c>
      <c r="F3619" s="23">
        <f t="shared" si="504"/>
        <v>4480.8569695987562</v>
      </c>
      <c r="G3619" s="24" t="s">
        <v>24</v>
      </c>
      <c r="H3619" s="24">
        <v>1</v>
      </c>
      <c r="I3619" s="25" t="s">
        <v>39</v>
      </c>
      <c r="J3619" s="31">
        <f t="shared" si="506"/>
        <v>1</v>
      </c>
      <c r="K3619" s="24" t="s">
        <v>29</v>
      </c>
      <c r="L3619" s="24"/>
      <c r="M3619" s="25" t="s">
        <v>29</v>
      </c>
      <c r="N3619" s="25">
        <f t="shared" si="507"/>
        <v>0</v>
      </c>
      <c r="O3619" s="24" t="s">
        <v>29</v>
      </c>
      <c r="P3619" s="24"/>
      <c r="Q3619" s="25" t="s">
        <v>29</v>
      </c>
      <c r="R3619" s="25">
        <f t="shared" si="508"/>
        <v>0</v>
      </c>
      <c r="S3619" s="24" t="s">
        <v>29</v>
      </c>
      <c r="T3619" s="24"/>
      <c r="U3619" s="25" t="s">
        <v>29</v>
      </c>
      <c r="V3619" s="25">
        <f t="shared" si="509"/>
        <v>0</v>
      </c>
      <c r="W3619" s="25" t="s">
        <v>29</v>
      </c>
      <c r="X3619" s="25"/>
      <c r="Y3619" s="25" t="s">
        <v>29</v>
      </c>
      <c r="Z3619" s="25">
        <f t="shared" si="510"/>
        <v>0</v>
      </c>
      <c r="AA3619" s="24" t="s">
        <v>29</v>
      </c>
      <c r="AB3619" s="24"/>
      <c r="AC3619" s="25" t="s">
        <v>29</v>
      </c>
      <c r="AD3619" s="25">
        <f t="shared" si="511"/>
        <v>0</v>
      </c>
      <c r="AE3619" s="32">
        <f t="shared" si="512"/>
        <v>1</v>
      </c>
      <c r="AF3619" s="37">
        <f t="shared" si="505"/>
        <v>4480.8569695987562</v>
      </c>
      <c r="AG3619" s="27"/>
    </row>
    <row r="3620" spans="1:33" x14ac:dyDescent="0.25">
      <c r="A3620" s="21">
        <v>2860618</v>
      </c>
      <c r="B3620" s="34">
        <v>9.0348173678501004E-6</v>
      </c>
      <c r="C3620" s="22">
        <v>9.0661449771809808E-6</v>
      </c>
      <c r="D3620" s="22" t="s">
        <v>2590</v>
      </c>
      <c r="E3620" s="23">
        <v>111118168.36622401</v>
      </c>
      <c r="F3620" s="23">
        <f t="shared" si="504"/>
        <v>1003.9323574388523</v>
      </c>
      <c r="G3620" s="24" t="s">
        <v>24</v>
      </c>
      <c r="H3620" s="24">
        <v>4</v>
      </c>
      <c r="I3620" s="25" t="s">
        <v>53</v>
      </c>
      <c r="J3620" s="31">
        <f t="shared" si="506"/>
        <v>0</v>
      </c>
      <c r="K3620" s="24" t="s">
        <v>29</v>
      </c>
      <c r="L3620" s="24"/>
      <c r="M3620" s="25" t="s">
        <v>29</v>
      </c>
      <c r="N3620" s="25">
        <f t="shared" si="507"/>
        <v>0</v>
      </c>
      <c r="O3620" s="24" t="s">
        <v>29</v>
      </c>
      <c r="P3620" s="24"/>
      <c r="Q3620" s="25" t="s">
        <v>29</v>
      </c>
      <c r="R3620" s="25">
        <f t="shared" si="508"/>
        <v>0</v>
      </c>
      <c r="S3620" s="24" t="s">
        <v>29</v>
      </c>
      <c r="T3620" s="24"/>
      <c r="U3620" s="25" t="s">
        <v>29</v>
      </c>
      <c r="V3620" s="25">
        <f t="shared" si="509"/>
        <v>0</v>
      </c>
      <c r="W3620" s="25" t="s">
        <v>29</v>
      </c>
      <c r="X3620" s="25"/>
      <c r="Y3620" s="25" t="s">
        <v>29</v>
      </c>
      <c r="Z3620" s="25">
        <f t="shared" si="510"/>
        <v>0</v>
      </c>
      <c r="AA3620" s="24" t="s">
        <v>29</v>
      </c>
      <c r="AB3620" s="24"/>
      <c r="AC3620" s="25" t="s">
        <v>29</v>
      </c>
      <c r="AD3620" s="25">
        <f t="shared" si="511"/>
        <v>0</v>
      </c>
      <c r="AE3620" s="32">
        <f t="shared" si="512"/>
        <v>0</v>
      </c>
      <c r="AF3620" s="37">
        <f t="shared" si="505"/>
        <v>1003.9323574388523</v>
      </c>
      <c r="AG3620" s="27"/>
    </row>
    <row r="3621" spans="1:33" x14ac:dyDescent="0.25">
      <c r="A3621" s="21">
        <v>2860622</v>
      </c>
      <c r="B3621" s="34">
        <v>2.3781987406826501E-4</v>
      </c>
      <c r="C3621" s="22">
        <v>2.6223386862936099E-4</v>
      </c>
      <c r="D3621" s="22" t="s">
        <v>2839</v>
      </c>
      <c r="E3621" s="23">
        <v>6029200.1971910102</v>
      </c>
      <c r="F3621" s="23">
        <f t="shared" si="504"/>
        <v>1433.8636316283246</v>
      </c>
      <c r="G3621" s="24" t="s">
        <v>24</v>
      </c>
      <c r="H3621" s="24">
        <v>2</v>
      </c>
      <c r="I3621" s="25" t="s">
        <v>53</v>
      </c>
      <c r="J3621" s="31">
        <f t="shared" si="506"/>
        <v>0</v>
      </c>
      <c r="K3621" s="24" t="s">
        <v>29</v>
      </c>
      <c r="L3621" s="24"/>
      <c r="M3621" s="25" t="s">
        <v>29</v>
      </c>
      <c r="N3621" s="25">
        <f t="shared" si="507"/>
        <v>0</v>
      </c>
      <c r="O3621" s="24" t="s">
        <v>29</v>
      </c>
      <c r="P3621" s="24"/>
      <c r="Q3621" s="25" t="s">
        <v>29</v>
      </c>
      <c r="R3621" s="25">
        <f t="shared" si="508"/>
        <v>0</v>
      </c>
      <c r="S3621" s="24" t="s">
        <v>29</v>
      </c>
      <c r="T3621" s="24"/>
      <c r="U3621" s="25" t="s">
        <v>29</v>
      </c>
      <c r="V3621" s="25">
        <f t="shared" si="509"/>
        <v>0</v>
      </c>
      <c r="W3621" s="25" t="s">
        <v>29</v>
      </c>
      <c r="X3621" s="25"/>
      <c r="Y3621" s="25" t="s">
        <v>29</v>
      </c>
      <c r="Z3621" s="25">
        <f t="shared" si="510"/>
        <v>0</v>
      </c>
      <c r="AA3621" s="24" t="s">
        <v>29</v>
      </c>
      <c r="AB3621" s="24"/>
      <c r="AC3621" s="25" t="s">
        <v>29</v>
      </c>
      <c r="AD3621" s="25">
        <f t="shared" si="511"/>
        <v>0</v>
      </c>
      <c r="AE3621" s="32">
        <f t="shared" si="512"/>
        <v>0</v>
      </c>
      <c r="AF3621" s="37">
        <f t="shared" si="505"/>
        <v>1433.8636316283246</v>
      </c>
      <c r="AG3621" s="27"/>
    </row>
    <row r="3622" spans="1:33" x14ac:dyDescent="0.25">
      <c r="A3622" s="21">
        <v>2860633</v>
      </c>
      <c r="B3622" s="34">
        <v>5.37959980906034E-5</v>
      </c>
      <c r="C3622" s="22">
        <v>6.1186830618440693E-5</v>
      </c>
      <c r="D3622" s="22" t="s">
        <v>2575</v>
      </c>
      <c r="E3622" s="23">
        <v>280597112.60204202</v>
      </c>
      <c r="F3622" s="23">
        <f t="shared" si="504"/>
        <v>15095.00173376828</v>
      </c>
      <c r="G3622" s="24" t="s">
        <v>24</v>
      </c>
      <c r="H3622" s="24">
        <v>4</v>
      </c>
      <c r="I3622" s="25" t="s">
        <v>39</v>
      </c>
      <c r="J3622" s="31">
        <f t="shared" si="506"/>
        <v>4</v>
      </c>
      <c r="K3622" s="24" t="s">
        <v>29</v>
      </c>
      <c r="L3622" s="24"/>
      <c r="M3622" s="25" t="s">
        <v>29</v>
      </c>
      <c r="N3622" s="25">
        <f t="shared" si="507"/>
        <v>0</v>
      </c>
      <c r="O3622" s="24" t="s">
        <v>29</v>
      </c>
      <c r="P3622" s="24"/>
      <c r="Q3622" s="25" t="s">
        <v>29</v>
      </c>
      <c r="R3622" s="25">
        <f t="shared" si="508"/>
        <v>0</v>
      </c>
      <c r="S3622" s="24" t="s">
        <v>29</v>
      </c>
      <c r="T3622" s="24"/>
      <c r="U3622" s="25" t="s">
        <v>29</v>
      </c>
      <c r="V3622" s="25">
        <f t="shared" si="509"/>
        <v>0</v>
      </c>
      <c r="W3622" s="25" t="s">
        <v>29</v>
      </c>
      <c r="X3622" s="25"/>
      <c r="Y3622" s="25" t="s">
        <v>29</v>
      </c>
      <c r="Z3622" s="25">
        <f t="shared" si="510"/>
        <v>0</v>
      </c>
      <c r="AA3622" s="24" t="s">
        <v>29</v>
      </c>
      <c r="AB3622" s="24"/>
      <c r="AC3622" s="25" t="s">
        <v>29</v>
      </c>
      <c r="AD3622" s="25">
        <f t="shared" si="511"/>
        <v>0</v>
      </c>
      <c r="AE3622" s="32">
        <f t="shared" si="512"/>
        <v>4</v>
      </c>
      <c r="AF3622" s="37">
        <f t="shared" si="505"/>
        <v>15095.00173376828</v>
      </c>
      <c r="AG3622" s="27"/>
    </row>
    <row r="3623" spans="1:33" x14ac:dyDescent="0.25">
      <c r="A3623" s="21">
        <v>2860634</v>
      </c>
      <c r="B3623" s="34">
        <v>7.3337229939478702E-6</v>
      </c>
      <c r="C3623" s="22">
        <v>6.8634002319113802E-6</v>
      </c>
      <c r="D3623" s="22" t="s">
        <v>3666</v>
      </c>
      <c r="E3623" s="23">
        <v>53459963.727001101</v>
      </c>
      <c r="F3623" s="23">
        <f t="shared" si="504"/>
        <v>392.06056524032704</v>
      </c>
      <c r="G3623" s="24" t="s">
        <v>24</v>
      </c>
      <c r="H3623" s="24">
        <v>4</v>
      </c>
      <c r="I3623" s="25" t="s">
        <v>34</v>
      </c>
      <c r="J3623" s="31">
        <f t="shared" si="506"/>
        <v>0</v>
      </c>
      <c r="K3623" s="24" t="s">
        <v>24</v>
      </c>
      <c r="L3623" s="24">
        <v>1</v>
      </c>
      <c r="M3623" s="25" t="s">
        <v>44</v>
      </c>
      <c r="N3623" s="25">
        <f t="shared" si="507"/>
        <v>1</v>
      </c>
      <c r="O3623" s="24" t="s">
        <v>29</v>
      </c>
      <c r="P3623" s="24"/>
      <c r="Q3623" s="25" t="s">
        <v>29</v>
      </c>
      <c r="R3623" s="25">
        <f t="shared" si="508"/>
        <v>0</v>
      </c>
      <c r="S3623" s="24" t="s">
        <v>29</v>
      </c>
      <c r="T3623" s="24"/>
      <c r="U3623" s="25" t="s">
        <v>29</v>
      </c>
      <c r="V3623" s="25">
        <f t="shared" si="509"/>
        <v>0</v>
      </c>
      <c r="W3623" s="25" t="s">
        <v>29</v>
      </c>
      <c r="X3623" s="25"/>
      <c r="Y3623" s="25" t="s">
        <v>29</v>
      </c>
      <c r="Z3623" s="25">
        <f t="shared" si="510"/>
        <v>0</v>
      </c>
      <c r="AA3623" s="24" t="s">
        <v>29</v>
      </c>
      <c r="AB3623" s="24"/>
      <c r="AC3623" s="25" t="s">
        <v>29</v>
      </c>
      <c r="AD3623" s="25">
        <f t="shared" si="511"/>
        <v>0</v>
      </c>
      <c r="AE3623" s="32">
        <f t="shared" si="512"/>
        <v>1</v>
      </c>
      <c r="AF3623" s="37">
        <f t="shared" si="505"/>
        <v>392.06056524032704</v>
      </c>
      <c r="AG3623" s="27"/>
    </row>
    <row r="3624" spans="1:33" x14ac:dyDescent="0.25">
      <c r="A3624" s="21">
        <v>2860638</v>
      </c>
      <c r="B3624" s="34">
        <v>3.14647364617816E-6</v>
      </c>
      <c r="C3624" s="22">
        <v>3.5084267499253501E-6</v>
      </c>
      <c r="D3624" s="22" t="s">
        <v>1861</v>
      </c>
      <c r="E3624" s="23">
        <v>5999898.8811802603</v>
      </c>
      <c r="F3624" s="23">
        <f t="shared" si="504"/>
        <v>18.878523709367517</v>
      </c>
      <c r="G3624" s="24" t="s">
        <v>24</v>
      </c>
      <c r="H3624" s="24">
        <v>1</v>
      </c>
      <c r="I3624" s="25" t="s">
        <v>36</v>
      </c>
      <c r="J3624" s="31">
        <f t="shared" si="506"/>
        <v>1</v>
      </c>
      <c r="K3624" s="24" t="s">
        <v>29</v>
      </c>
      <c r="L3624" s="24"/>
      <c r="M3624" s="25" t="s">
        <v>29</v>
      </c>
      <c r="N3624" s="25">
        <f t="shared" si="507"/>
        <v>0</v>
      </c>
      <c r="O3624" s="24" t="s">
        <v>29</v>
      </c>
      <c r="P3624" s="24"/>
      <c r="Q3624" s="25" t="s">
        <v>29</v>
      </c>
      <c r="R3624" s="25">
        <f t="shared" si="508"/>
        <v>0</v>
      </c>
      <c r="S3624" s="24" t="s">
        <v>29</v>
      </c>
      <c r="T3624" s="24"/>
      <c r="U3624" s="25" t="s">
        <v>29</v>
      </c>
      <c r="V3624" s="25">
        <f t="shared" si="509"/>
        <v>0</v>
      </c>
      <c r="W3624" s="25" t="s">
        <v>29</v>
      </c>
      <c r="X3624" s="25"/>
      <c r="Y3624" s="25" t="s">
        <v>29</v>
      </c>
      <c r="Z3624" s="25">
        <f t="shared" si="510"/>
        <v>0</v>
      </c>
      <c r="AA3624" s="24" t="s">
        <v>29</v>
      </c>
      <c r="AB3624" s="24"/>
      <c r="AC3624" s="25" t="s">
        <v>29</v>
      </c>
      <c r="AD3624" s="25">
        <f t="shared" si="511"/>
        <v>0</v>
      </c>
      <c r="AE3624" s="32">
        <f t="shared" si="512"/>
        <v>1</v>
      </c>
      <c r="AF3624" s="37">
        <f t="shared" si="505"/>
        <v>18.878523709367517</v>
      </c>
      <c r="AG3624" s="27"/>
    </row>
    <row r="3625" spans="1:33" x14ac:dyDescent="0.25">
      <c r="A3625" s="21">
        <v>2860639</v>
      </c>
      <c r="B3625" s="34">
        <v>2.90797968450469E-5</v>
      </c>
      <c r="C3625" s="22">
        <v>3.2000251085955099E-5</v>
      </c>
      <c r="D3625" s="22" t="s">
        <v>3080</v>
      </c>
      <c r="E3625" s="23">
        <v>139515328.98090801</v>
      </c>
      <c r="F3625" s="23">
        <f t="shared" si="504"/>
        <v>4057.0774235346889</v>
      </c>
      <c r="G3625" s="24" t="s">
        <v>24</v>
      </c>
      <c r="H3625" s="24">
        <v>2</v>
      </c>
      <c r="I3625" s="25" t="s">
        <v>44</v>
      </c>
      <c r="J3625" s="31">
        <f t="shared" si="506"/>
        <v>2</v>
      </c>
      <c r="K3625" s="24" t="s">
        <v>29</v>
      </c>
      <c r="L3625" s="24"/>
      <c r="M3625" s="25" t="s">
        <v>29</v>
      </c>
      <c r="N3625" s="25">
        <f t="shared" si="507"/>
        <v>0</v>
      </c>
      <c r="O3625" s="24" t="s">
        <v>29</v>
      </c>
      <c r="P3625" s="24"/>
      <c r="Q3625" s="25" t="s">
        <v>29</v>
      </c>
      <c r="R3625" s="25">
        <f t="shared" si="508"/>
        <v>0</v>
      </c>
      <c r="S3625" s="24" t="s">
        <v>29</v>
      </c>
      <c r="T3625" s="24"/>
      <c r="U3625" s="25" t="s">
        <v>29</v>
      </c>
      <c r="V3625" s="25">
        <f t="shared" si="509"/>
        <v>0</v>
      </c>
      <c r="W3625" s="25" t="s">
        <v>29</v>
      </c>
      <c r="X3625" s="25"/>
      <c r="Y3625" s="25" t="s">
        <v>29</v>
      </c>
      <c r="Z3625" s="25">
        <f t="shared" si="510"/>
        <v>0</v>
      </c>
      <c r="AA3625" s="24" t="s">
        <v>29</v>
      </c>
      <c r="AB3625" s="24"/>
      <c r="AC3625" s="25" t="s">
        <v>29</v>
      </c>
      <c r="AD3625" s="25">
        <f t="shared" si="511"/>
        <v>0</v>
      </c>
      <c r="AE3625" s="32">
        <f t="shared" si="512"/>
        <v>2</v>
      </c>
      <c r="AF3625" s="37">
        <f t="shared" si="505"/>
        <v>4057.0774235346889</v>
      </c>
      <c r="AG3625" s="27"/>
    </row>
    <row r="3626" spans="1:33" x14ac:dyDescent="0.25">
      <c r="A3626" s="21">
        <v>2860644</v>
      </c>
      <c r="B3626" s="34">
        <v>4.97189380467835E-5</v>
      </c>
      <c r="C3626" s="22">
        <v>4.8773820795135603E-5</v>
      </c>
      <c r="D3626" s="22" t="s">
        <v>1607</v>
      </c>
      <c r="E3626" s="23">
        <v>751132168.71115899</v>
      </c>
      <c r="F3626" s="23">
        <f t="shared" si="504"/>
        <v>37345.493761096244</v>
      </c>
      <c r="G3626" s="24" t="s">
        <v>24</v>
      </c>
      <c r="H3626" s="24">
        <v>3</v>
      </c>
      <c r="I3626" s="25" t="s">
        <v>64</v>
      </c>
      <c r="J3626" s="31">
        <f t="shared" si="506"/>
        <v>3</v>
      </c>
      <c r="K3626" s="24" t="s">
        <v>29</v>
      </c>
      <c r="L3626" s="24"/>
      <c r="M3626" s="25" t="s">
        <v>29</v>
      </c>
      <c r="N3626" s="25">
        <f t="shared" si="507"/>
        <v>0</v>
      </c>
      <c r="O3626" s="24" t="s">
        <v>29</v>
      </c>
      <c r="P3626" s="24"/>
      <c r="Q3626" s="25" t="s">
        <v>29</v>
      </c>
      <c r="R3626" s="25">
        <f t="shared" si="508"/>
        <v>0</v>
      </c>
      <c r="S3626" s="24" t="s">
        <v>29</v>
      </c>
      <c r="T3626" s="24"/>
      <c r="U3626" s="25" t="s">
        <v>29</v>
      </c>
      <c r="V3626" s="25">
        <f t="shared" si="509"/>
        <v>0</v>
      </c>
      <c r="W3626" s="25" t="s">
        <v>29</v>
      </c>
      <c r="X3626" s="25"/>
      <c r="Y3626" s="25" t="s">
        <v>29</v>
      </c>
      <c r="Z3626" s="25">
        <f t="shared" si="510"/>
        <v>0</v>
      </c>
      <c r="AA3626" s="24" t="s">
        <v>29</v>
      </c>
      <c r="AB3626" s="24"/>
      <c r="AC3626" s="25" t="s">
        <v>29</v>
      </c>
      <c r="AD3626" s="25">
        <f t="shared" si="511"/>
        <v>0</v>
      </c>
      <c r="AE3626" s="32">
        <f t="shared" si="512"/>
        <v>3</v>
      </c>
      <c r="AF3626" s="37">
        <f t="shared" si="505"/>
        <v>37345.493761096244</v>
      </c>
      <c r="AG3626" s="27"/>
    </row>
    <row r="3627" spans="1:33" x14ac:dyDescent="0.25">
      <c r="A3627" s="21">
        <v>2860648</v>
      </c>
      <c r="B3627" s="34">
        <v>1.0570819997810399E-4</v>
      </c>
      <c r="C3627" s="22">
        <v>1.2332688516143199E-4</v>
      </c>
      <c r="D3627" s="22" t="s">
        <v>3119</v>
      </c>
      <c r="E3627" s="23">
        <v>54139510.3350702</v>
      </c>
      <c r="F3627" s="23">
        <f t="shared" si="504"/>
        <v>5722.9901852162284</v>
      </c>
      <c r="G3627" s="24" t="s">
        <v>24</v>
      </c>
      <c r="H3627" s="24">
        <v>1</v>
      </c>
      <c r="I3627" s="25" t="s">
        <v>38</v>
      </c>
      <c r="J3627" s="31">
        <f t="shared" si="506"/>
        <v>0</v>
      </c>
      <c r="K3627" s="24" t="s">
        <v>29</v>
      </c>
      <c r="L3627" s="24"/>
      <c r="M3627" s="25" t="s">
        <v>29</v>
      </c>
      <c r="N3627" s="25">
        <f t="shared" si="507"/>
        <v>0</v>
      </c>
      <c r="O3627" s="24" t="s">
        <v>29</v>
      </c>
      <c r="P3627" s="24"/>
      <c r="Q3627" s="25" t="s">
        <v>29</v>
      </c>
      <c r="R3627" s="25">
        <f t="shared" si="508"/>
        <v>0</v>
      </c>
      <c r="S3627" s="24" t="s">
        <v>29</v>
      </c>
      <c r="T3627" s="24"/>
      <c r="U3627" s="25" t="s">
        <v>29</v>
      </c>
      <c r="V3627" s="25">
        <f t="shared" si="509"/>
        <v>0</v>
      </c>
      <c r="W3627" s="25" t="s">
        <v>29</v>
      </c>
      <c r="X3627" s="25"/>
      <c r="Y3627" s="25" t="s">
        <v>29</v>
      </c>
      <c r="Z3627" s="25">
        <f t="shared" si="510"/>
        <v>0</v>
      </c>
      <c r="AA3627" s="24" t="s">
        <v>29</v>
      </c>
      <c r="AB3627" s="24"/>
      <c r="AC3627" s="25" t="s">
        <v>29</v>
      </c>
      <c r="AD3627" s="25">
        <f t="shared" si="511"/>
        <v>0</v>
      </c>
      <c r="AE3627" s="32">
        <f t="shared" si="512"/>
        <v>0</v>
      </c>
      <c r="AF3627" s="37">
        <f t="shared" si="505"/>
        <v>5722.9901852162284</v>
      </c>
      <c r="AG3627" s="27"/>
    </row>
    <row r="3628" spans="1:33" x14ac:dyDescent="0.25">
      <c r="A3628" s="21">
        <v>2860649</v>
      </c>
      <c r="B3628" s="34">
        <v>1.1878462343224E-4</v>
      </c>
      <c r="C3628" s="22">
        <v>1.44395297779022E-4</v>
      </c>
      <c r="D3628" s="22" t="s">
        <v>4239</v>
      </c>
      <c r="E3628" s="23">
        <v>14112545.9710717</v>
      </c>
      <c r="F3628" s="23">
        <f t="shared" si="504"/>
        <v>1676.3534588439277</v>
      </c>
      <c r="G3628" s="24" t="s">
        <v>24</v>
      </c>
      <c r="H3628" s="24">
        <v>2</v>
      </c>
      <c r="I3628" s="25" t="s">
        <v>66</v>
      </c>
      <c r="J3628" s="31">
        <f t="shared" si="506"/>
        <v>2</v>
      </c>
      <c r="K3628" s="24" t="s">
        <v>29</v>
      </c>
      <c r="L3628" s="24"/>
      <c r="M3628" s="25" t="s">
        <v>29</v>
      </c>
      <c r="N3628" s="25">
        <f t="shared" si="507"/>
        <v>0</v>
      </c>
      <c r="O3628" s="24" t="s">
        <v>29</v>
      </c>
      <c r="P3628" s="24"/>
      <c r="Q3628" s="25" t="s">
        <v>29</v>
      </c>
      <c r="R3628" s="25">
        <f t="shared" si="508"/>
        <v>0</v>
      </c>
      <c r="S3628" s="24" t="s">
        <v>29</v>
      </c>
      <c r="T3628" s="24"/>
      <c r="U3628" s="25" t="s">
        <v>29</v>
      </c>
      <c r="V3628" s="25">
        <f t="shared" si="509"/>
        <v>0</v>
      </c>
      <c r="W3628" s="25" t="s">
        <v>29</v>
      </c>
      <c r="X3628" s="25"/>
      <c r="Y3628" s="25" t="s">
        <v>29</v>
      </c>
      <c r="Z3628" s="25">
        <f t="shared" si="510"/>
        <v>0</v>
      </c>
      <c r="AA3628" s="24" t="s">
        <v>29</v>
      </c>
      <c r="AB3628" s="24"/>
      <c r="AC3628" s="25" t="s">
        <v>29</v>
      </c>
      <c r="AD3628" s="25">
        <f t="shared" si="511"/>
        <v>0</v>
      </c>
      <c r="AE3628" s="32">
        <f t="shared" si="512"/>
        <v>2</v>
      </c>
      <c r="AF3628" s="37">
        <f t="shared" si="505"/>
        <v>1676.3534588439277</v>
      </c>
      <c r="AG3628" s="27"/>
    </row>
    <row r="3629" spans="1:33" x14ac:dyDescent="0.25">
      <c r="A3629" s="21">
        <v>2860650</v>
      </c>
      <c r="B3629" s="34">
        <v>3.13780413053813E-6</v>
      </c>
      <c r="C3629" s="22">
        <v>3.3137971602524199E-6</v>
      </c>
      <c r="D3629" s="22" t="s">
        <v>4772</v>
      </c>
      <c r="E3629" s="23">
        <v>2839588.2384199402</v>
      </c>
      <c r="F3629" s="23">
        <f t="shared" si="504"/>
        <v>8.9100717035415808</v>
      </c>
      <c r="G3629" s="24" t="s">
        <v>24</v>
      </c>
      <c r="H3629" s="24">
        <v>5</v>
      </c>
      <c r="I3629" s="25" t="s">
        <v>25</v>
      </c>
      <c r="J3629" s="31">
        <f t="shared" si="506"/>
        <v>0</v>
      </c>
      <c r="K3629" s="24" t="s">
        <v>29</v>
      </c>
      <c r="L3629" s="24"/>
      <c r="M3629" s="25" t="s">
        <v>29</v>
      </c>
      <c r="N3629" s="25">
        <f t="shared" si="507"/>
        <v>0</v>
      </c>
      <c r="O3629" s="24" t="s">
        <v>29</v>
      </c>
      <c r="P3629" s="24"/>
      <c r="Q3629" s="25" t="s">
        <v>29</v>
      </c>
      <c r="R3629" s="25">
        <f t="shared" si="508"/>
        <v>0</v>
      </c>
      <c r="S3629" s="24" t="s">
        <v>29</v>
      </c>
      <c r="T3629" s="24"/>
      <c r="U3629" s="25" t="s">
        <v>29</v>
      </c>
      <c r="V3629" s="25">
        <f t="shared" si="509"/>
        <v>0</v>
      </c>
      <c r="W3629" s="25" t="s">
        <v>29</v>
      </c>
      <c r="X3629" s="25"/>
      <c r="Y3629" s="25" t="s">
        <v>29</v>
      </c>
      <c r="Z3629" s="25">
        <f t="shared" si="510"/>
        <v>0</v>
      </c>
      <c r="AA3629" s="24" t="s">
        <v>29</v>
      </c>
      <c r="AB3629" s="24"/>
      <c r="AC3629" s="25" t="s">
        <v>29</v>
      </c>
      <c r="AD3629" s="25">
        <f t="shared" si="511"/>
        <v>0</v>
      </c>
      <c r="AE3629" s="32">
        <f t="shared" si="512"/>
        <v>0</v>
      </c>
      <c r="AF3629" s="37">
        <f t="shared" si="505"/>
        <v>8.9100717035415808</v>
      </c>
      <c r="AG3629" s="27"/>
    </row>
    <row r="3630" spans="1:33" x14ac:dyDescent="0.25">
      <c r="A3630" s="21">
        <v>2860651</v>
      </c>
      <c r="B3630" s="34">
        <v>1.0991364141585699E-4</v>
      </c>
      <c r="C3630" s="22">
        <v>1.09628466142911E-4</v>
      </c>
      <c r="D3630" s="22" t="s">
        <v>4972</v>
      </c>
      <c r="E3630" s="23">
        <v>1146312.66823107</v>
      </c>
      <c r="F3630" s="23">
        <f t="shared" si="504"/>
        <v>125.99539956640407</v>
      </c>
      <c r="G3630" s="24" t="s">
        <v>24</v>
      </c>
      <c r="H3630" s="24">
        <v>3</v>
      </c>
      <c r="I3630" s="25" t="s">
        <v>38</v>
      </c>
      <c r="J3630" s="31">
        <f t="shared" si="506"/>
        <v>0</v>
      </c>
      <c r="K3630" s="24" t="s">
        <v>29</v>
      </c>
      <c r="L3630" s="24"/>
      <c r="M3630" s="25" t="s">
        <v>29</v>
      </c>
      <c r="N3630" s="25">
        <f t="shared" si="507"/>
        <v>0</v>
      </c>
      <c r="O3630" s="24" t="s">
        <v>29</v>
      </c>
      <c r="P3630" s="24"/>
      <c r="Q3630" s="25" t="s">
        <v>29</v>
      </c>
      <c r="R3630" s="25">
        <f t="shared" si="508"/>
        <v>0</v>
      </c>
      <c r="S3630" s="24" t="s">
        <v>29</v>
      </c>
      <c r="T3630" s="24"/>
      <c r="U3630" s="25" t="s">
        <v>29</v>
      </c>
      <c r="V3630" s="25">
        <f t="shared" si="509"/>
        <v>0</v>
      </c>
      <c r="W3630" s="25" t="s">
        <v>29</v>
      </c>
      <c r="X3630" s="25"/>
      <c r="Y3630" s="25" t="s">
        <v>29</v>
      </c>
      <c r="Z3630" s="25">
        <f t="shared" si="510"/>
        <v>0</v>
      </c>
      <c r="AA3630" s="24" t="s">
        <v>29</v>
      </c>
      <c r="AB3630" s="24"/>
      <c r="AC3630" s="25" t="s">
        <v>29</v>
      </c>
      <c r="AD3630" s="25">
        <f t="shared" si="511"/>
        <v>0</v>
      </c>
      <c r="AE3630" s="32">
        <f t="shared" si="512"/>
        <v>0</v>
      </c>
      <c r="AF3630" s="37">
        <f t="shared" si="505"/>
        <v>125.99539956640407</v>
      </c>
      <c r="AG3630" s="27"/>
    </row>
    <row r="3631" spans="1:33" x14ac:dyDescent="0.25">
      <c r="A3631" s="21">
        <v>2860655</v>
      </c>
      <c r="B3631" s="34">
        <v>1.79251761651249E-6</v>
      </c>
      <c r="C3631" s="22">
        <v>1.73415939130739E-6</v>
      </c>
      <c r="D3631" s="22" t="s">
        <v>314</v>
      </c>
      <c r="E3631" s="23">
        <v>6090963003.14291</v>
      </c>
      <c r="F3631" s="23">
        <f t="shared" si="504"/>
        <v>10918.158484659487</v>
      </c>
      <c r="G3631" s="24" t="s">
        <v>24</v>
      </c>
      <c r="H3631" s="24">
        <v>3</v>
      </c>
      <c r="I3631" s="25" t="s">
        <v>74</v>
      </c>
      <c r="J3631" s="31">
        <f t="shared" si="506"/>
        <v>0</v>
      </c>
      <c r="K3631" s="24" t="s">
        <v>26</v>
      </c>
      <c r="L3631" s="24">
        <v>1</v>
      </c>
      <c r="M3631" s="25" t="s">
        <v>70</v>
      </c>
      <c r="N3631" s="25">
        <f t="shared" si="507"/>
        <v>0</v>
      </c>
      <c r="O3631" s="24" t="s">
        <v>26</v>
      </c>
      <c r="P3631" s="24">
        <v>2</v>
      </c>
      <c r="Q3631" s="25" t="s">
        <v>27</v>
      </c>
      <c r="R3631" s="25">
        <f t="shared" si="508"/>
        <v>0</v>
      </c>
      <c r="S3631" s="24" t="s">
        <v>24</v>
      </c>
      <c r="T3631" s="24">
        <v>5</v>
      </c>
      <c r="U3631" s="25" t="s">
        <v>28</v>
      </c>
      <c r="V3631" s="25">
        <f t="shared" si="509"/>
        <v>5</v>
      </c>
      <c r="W3631" s="25" t="s">
        <v>29</v>
      </c>
      <c r="X3631" s="25"/>
      <c r="Y3631" s="25" t="s">
        <v>29</v>
      </c>
      <c r="Z3631" s="25">
        <f t="shared" si="510"/>
        <v>0</v>
      </c>
      <c r="AA3631" s="24" t="s">
        <v>29</v>
      </c>
      <c r="AB3631" s="24"/>
      <c r="AC3631" s="25" t="s">
        <v>29</v>
      </c>
      <c r="AD3631" s="25">
        <f t="shared" si="511"/>
        <v>0</v>
      </c>
      <c r="AE3631" s="32">
        <f t="shared" si="512"/>
        <v>5</v>
      </c>
      <c r="AF3631" s="37">
        <f t="shared" si="505"/>
        <v>10918.158484659487</v>
      </c>
      <c r="AG3631" s="27"/>
    </row>
    <row r="3632" spans="1:33" x14ac:dyDescent="0.25">
      <c r="A3632" s="21">
        <v>2860658</v>
      </c>
      <c r="B3632" s="34">
        <v>3.11581507686128E-5</v>
      </c>
      <c r="C3632" s="22">
        <v>3.11904637044357E-5</v>
      </c>
      <c r="D3632" s="22" t="s">
        <v>242</v>
      </c>
      <c r="E3632" s="23">
        <v>639229971.55443704</v>
      </c>
      <c r="F3632" s="23">
        <f t="shared" si="504"/>
        <v>19917.223829509221</v>
      </c>
      <c r="G3632" s="24" t="s">
        <v>24</v>
      </c>
      <c r="H3632" s="24">
        <v>4</v>
      </c>
      <c r="I3632" s="25" t="s">
        <v>36</v>
      </c>
      <c r="J3632" s="31">
        <f t="shared" si="506"/>
        <v>4</v>
      </c>
      <c r="K3632" s="24" t="s">
        <v>29</v>
      </c>
      <c r="L3632" s="24"/>
      <c r="M3632" s="25" t="s">
        <v>29</v>
      </c>
      <c r="N3632" s="25">
        <f t="shared" si="507"/>
        <v>0</v>
      </c>
      <c r="O3632" s="24" t="s">
        <v>29</v>
      </c>
      <c r="P3632" s="24"/>
      <c r="Q3632" s="25" t="s">
        <v>29</v>
      </c>
      <c r="R3632" s="25">
        <f t="shared" si="508"/>
        <v>0</v>
      </c>
      <c r="S3632" s="24" t="s">
        <v>29</v>
      </c>
      <c r="T3632" s="24"/>
      <c r="U3632" s="25" t="s">
        <v>29</v>
      </c>
      <c r="V3632" s="25">
        <f t="shared" si="509"/>
        <v>0</v>
      </c>
      <c r="W3632" s="25" t="s">
        <v>29</v>
      </c>
      <c r="X3632" s="25"/>
      <c r="Y3632" s="25" t="s">
        <v>29</v>
      </c>
      <c r="Z3632" s="25">
        <f t="shared" si="510"/>
        <v>0</v>
      </c>
      <c r="AA3632" s="24" t="s">
        <v>29</v>
      </c>
      <c r="AB3632" s="24"/>
      <c r="AC3632" s="25" t="s">
        <v>29</v>
      </c>
      <c r="AD3632" s="25">
        <f t="shared" si="511"/>
        <v>0</v>
      </c>
      <c r="AE3632" s="32">
        <f t="shared" si="512"/>
        <v>4</v>
      </c>
      <c r="AF3632" s="37">
        <f t="shared" si="505"/>
        <v>19917.223829509221</v>
      </c>
      <c r="AG3632" s="27"/>
    </row>
    <row r="3633" spans="1:33" x14ac:dyDescent="0.25">
      <c r="A3633" s="21">
        <v>2860660</v>
      </c>
      <c r="B3633" s="34">
        <v>1.04596563577915E-6</v>
      </c>
      <c r="C3633" s="22">
        <v>1.48630029597189E-6</v>
      </c>
      <c r="D3633" s="22" t="s">
        <v>5261</v>
      </c>
      <c r="E3633" s="23">
        <v>213352.10182083599</v>
      </c>
      <c r="F3633" s="23">
        <f t="shared" si="504"/>
        <v>0.22315896682584865</v>
      </c>
      <c r="G3633" s="24" t="s">
        <v>24</v>
      </c>
      <c r="H3633" s="24">
        <v>5</v>
      </c>
      <c r="I3633" s="25" t="s">
        <v>74</v>
      </c>
      <c r="J3633" s="31">
        <f t="shared" si="506"/>
        <v>0</v>
      </c>
      <c r="K3633" s="24" t="s">
        <v>29</v>
      </c>
      <c r="L3633" s="24"/>
      <c r="M3633" s="25" t="s">
        <v>29</v>
      </c>
      <c r="N3633" s="25">
        <f t="shared" si="507"/>
        <v>0</v>
      </c>
      <c r="O3633" s="24" t="s">
        <v>29</v>
      </c>
      <c r="P3633" s="24"/>
      <c r="Q3633" s="25" t="s">
        <v>29</v>
      </c>
      <c r="R3633" s="25">
        <f t="shared" si="508"/>
        <v>0</v>
      </c>
      <c r="S3633" s="24" t="s">
        <v>29</v>
      </c>
      <c r="T3633" s="24"/>
      <c r="U3633" s="25" t="s">
        <v>29</v>
      </c>
      <c r="V3633" s="25">
        <f t="shared" si="509"/>
        <v>0</v>
      </c>
      <c r="W3633" s="25" t="s">
        <v>29</v>
      </c>
      <c r="X3633" s="25"/>
      <c r="Y3633" s="25" t="s">
        <v>29</v>
      </c>
      <c r="Z3633" s="25">
        <f t="shared" si="510"/>
        <v>0</v>
      </c>
      <c r="AA3633" s="24" t="s">
        <v>29</v>
      </c>
      <c r="AB3633" s="24"/>
      <c r="AC3633" s="25" t="s">
        <v>29</v>
      </c>
      <c r="AD3633" s="25">
        <f t="shared" si="511"/>
        <v>0</v>
      </c>
      <c r="AE3633" s="32">
        <f t="shared" si="512"/>
        <v>0</v>
      </c>
      <c r="AF3633" s="37">
        <f t="shared" si="505"/>
        <v>0.22315896682584865</v>
      </c>
      <c r="AG3633" s="27"/>
    </row>
    <row r="3634" spans="1:33" x14ac:dyDescent="0.25">
      <c r="A3634" s="21">
        <v>2860667</v>
      </c>
      <c r="B3634" s="34">
        <v>2.2484058297691002E-6</v>
      </c>
      <c r="C3634" s="22">
        <v>2.2834356374752901E-6</v>
      </c>
      <c r="D3634" s="22" t="s">
        <v>4337</v>
      </c>
      <c r="E3634" s="23">
        <v>10655790.7748891</v>
      </c>
      <c r="F3634" s="23">
        <f t="shared" si="504"/>
        <v>23.958542099060452</v>
      </c>
      <c r="G3634" s="24" t="s">
        <v>24</v>
      </c>
      <c r="H3634" s="24">
        <v>1</v>
      </c>
      <c r="I3634" s="25" t="s">
        <v>33</v>
      </c>
      <c r="J3634" s="31">
        <f t="shared" si="506"/>
        <v>0</v>
      </c>
      <c r="K3634" s="24" t="s">
        <v>29</v>
      </c>
      <c r="L3634" s="24"/>
      <c r="M3634" s="25" t="s">
        <v>29</v>
      </c>
      <c r="N3634" s="25">
        <f t="shared" si="507"/>
        <v>0</v>
      </c>
      <c r="O3634" s="24" t="s">
        <v>29</v>
      </c>
      <c r="P3634" s="24"/>
      <c r="Q3634" s="25" t="s">
        <v>29</v>
      </c>
      <c r="R3634" s="25">
        <f t="shared" si="508"/>
        <v>0</v>
      </c>
      <c r="S3634" s="24" t="s">
        <v>29</v>
      </c>
      <c r="T3634" s="24"/>
      <c r="U3634" s="25" t="s">
        <v>29</v>
      </c>
      <c r="V3634" s="25">
        <f t="shared" si="509"/>
        <v>0</v>
      </c>
      <c r="W3634" s="25" t="s">
        <v>29</v>
      </c>
      <c r="X3634" s="25"/>
      <c r="Y3634" s="25" t="s">
        <v>29</v>
      </c>
      <c r="Z3634" s="25">
        <f t="shared" si="510"/>
        <v>0</v>
      </c>
      <c r="AA3634" s="24" t="s">
        <v>29</v>
      </c>
      <c r="AB3634" s="24"/>
      <c r="AC3634" s="25" t="s">
        <v>29</v>
      </c>
      <c r="AD3634" s="25">
        <f t="shared" si="511"/>
        <v>0</v>
      </c>
      <c r="AE3634" s="32">
        <f t="shared" si="512"/>
        <v>0</v>
      </c>
      <c r="AF3634" s="37">
        <f t="shared" si="505"/>
        <v>23.958542099060452</v>
      </c>
      <c r="AG3634" s="27"/>
    </row>
    <row r="3635" spans="1:33" x14ac:dyDescent="0.25">
      <c r="A3635" s="21">
        <v>2860670</v>
      </c>
      <c r="B3635" s="34">
        <v>8.0536819221171805E-5</v>
      </c>
      <c r="C3635" s="22">
        <v>8.8091987754333899E-5</v>
      </c>
      <c r="D3635" s="22" t="s">
        <v>2389</v>
      </c>
      <c r="E3635" s="23">
        <v>8535335.4378512409</v>
      </c>
      <c r="F3635" s="23">
        <f t="shared" si="504"/>
        <v>687.40876715028674</v>
      </c>
      <c r="G3635" s="24" t="s">
        <v>24</v>
      </c>
      <c r="H3635" s="24">
        <v>1</v>
      </c>
      <c r="I3635" s="25" t="s">
        <v>44</v>
      </c>
      <c r="J3635" s="31">
        <f t="shared" si="506"/>
        <v>1</v>
      </c>
      <c r="K3635" s="24" t="s">
        <v>29</v>
      </c>
      <c r="L3635" s="24"/>
      <c r="M3635" s="25" t="s">
        <v>29</v>
      </c>
      <c r="N3635" s="25">
        <f t="shared" si="507"/>
        <v>0</v>
      </c>
      <c r="O3635" s="24" t="s">
        <v>29</v>
      </c>
      <c r="P3635" s="24"/>
      <c r="Q3635" s="25" t="s">
        <v>29</v>
      </c>
      <c r="R3635" s="25">
        <f t="shared" si="508"/>
        <v>0</v>
      </c>
      <c r="S3635" s="24" t="s">
        <v>29</v>
      </c>
      <c r="T3635" s="24"/>
      <c r="U3635" s="25" t="s">
        <v>29</v>
      </c>
      <c r="V3635" s="25">
        <f t="shared" si="509"/>
        <v>0</v>
      </c>
      <c r="W3635" s="25" t="s">
        <v>29</v>
      </c>
      <c r="X3635" s="25"/>
      <c r="Y3635" s="25" t="s">
        <v>29</v>
      </c>
      <c r="Z3635" s="25">
        <f t="shared" si="510"/>
        <v>0</v>
      </c>
      <c r="AA3635" s="24" t="s">
        <v>29</v>
      </c>
      <c r="AB3635" s="24"/>
      <c r="AC3635" s="25" t="s">
        <v>29</v>
      </c>
      <c r="AD3635" s="25">
        <f t="shared" si="511"/>
        <v>0</v>
      </c>
      <c r="AE3635" s="32">
        <f t="shared" si="512"/>
        <v>1</v>
      </c>
      <c r="AF3635" s="37">
        <f t="shared" si="505"/>
        <v>687.40876715028674</v>
      </c>
      <c r="AG3635" s="27"/>
    </row>
    <row r="3636" spans="1:33" x14ac:dyDescent="0.25">
      <c r="A3636" s="21">
        <v>2860672</v>
      </c>
      <c r="B3636" s="34">
        <v>1.1794709417713101E-4</v>
      </c>
      <c r="C3636" s="22">
        <v>1.36020554711894E-4</v>
      </c>
      <c r="D3636" s="22" t="s">
        <v>3769</v>
      </c>
      <c r="E3636" s="23">
        <v>9304365.0022966098</v>
      </c>
      <c r="F3636" s="23">
        <f t="shared" si="504"/>
        <v>1097.4228151842799</v>
      </c>
      <c r="G3636" s="24" t="s">
        <v>24</v>
      </c>
      <c r="H3636" s="24">
        <v>1</v>
      </c>
      <c r="I3636" s="25" t="s">
        <v>53</v>
      </c>
      <c r="J3636" s="31">
        <f t="shared" si="506"/>
        <v>0</v>
      </c>
      <c r="K3636" s="24" t="s">
        <v>29</v>
      </c>
      <c r="L3636" s="24"/>
      <c r="M3636" s="25" t="s">
        <v>29</v>
      </c>
      <c r="N3636" s="25">
        <f t="shared" si="507"/>
        <v>0</v>
      </c>
      <c r="O3636" s="24" t="s">
        <v>29</v>
      </c>
      <c r="P3636" s="24"/>
      <c r="Q3636" s="25" t="s">
        <v>29</v>
      </c>
      <c r="R3636" s="25">
        <f t="shared" si="508"/>
        <v>0</v>
      </c>
      <c r="S3636" s="24" t="s">
        <v>29</v>
      </c>
      <c r="T3636" s="24"/>
      <c r="U3636" s="25" t="s">
        <v>29</v>
      </c>
      <c r="V3636" s="25">
        <f t="shared" si="509"/>
        <v>0</v>
      </c>
      <c r="W3636" s="25" t="s">
        <v>29</v>
      </c>
      <c r="X3636" s="25"/>
      <c r="Y3636" s="25" t="s">
        <v>29</v>
      </c>
      <c r="Z3636" s="25">
        <f t="shared" si="510"/>
        <v>0</v>
      </c>
      <c r="AA3636" s="24" t="s">
        <v>29</v>
      </c>
      <c r="AB3636" s="24"/>
      <c r="AC3636" s="25" t="s">
        <v>29</v>
      </c>
      <c r="AD3636" s="25">
        <f t="shared" si="511"/>
        <v>0</v>
      </c>
      <c r="AE3636" s="32">
        <f t="shared" si="512"/>
        <v>0</v>
      </c>
      <c r="AF3636" s="37">
        <f t="shared" si="505"/>
        <v>1097.4228151842799</v>
      </c>
      <c r="AG3636" s="27"/>
    </row>
    <row r="3637" spans="1:33" x14ac:dyDescent="0.25">
      <c r="A3637" s="21">
        <v>2860673</v>
      </c>
      <c r="B3637" s="34">
        <v>9.8099092436974796E-6</v>
      </c>
      <c r="C3637" s="22">
        <v>9.3115593648840893E-6</v>
      </c>
      <c r="D3637" s="22" t="s">
        <v>3657</v>
      </c>
      <c r="E3637" s="23">
        <v>3547042.58617834</v>
      </c>
      <c r="F3637" s="23">
        <f t="shared" si="504"/>
        <v>34.796165853939513</v>
      </c>
      <c r="G3637" s="24" t="s">
        <v>32</v>
      </c>
      <c r="H3637" s="24"/>
      <c r="I3637" s="25" t="s">
        <v>29</v>
      </c>
      <c r="J3637" s="31">
        <f t="shared" si="506"/>
        <v>0</v>
      </c>
      <c r="K3637" s="24" t="s">
        <v>29</v>
      </c>
      <c r="L3637" s="24"/>
      <c r="M3637" s="25" t="s">
        <v>29</v>
      </c>
      <c r="N3637" s="25">
        <f t="shared" si="507"/>
        <v>0</v>
      </c>
      <c r="O3637" s="24" t="s">
        <v>29</v>
      </c>
      <c r="P3637" s="24"/>
      <c r="Q3637" s="25" t="s">
        <v>29</v>
      </c>
      <c r="R3637" s="25">
        <f t="shared" si="508"/>
        <v>0</v>
      </c>
      <c r="S3637" s="24" t="s">
        <v>29</v>
      </c>
      <c r="T3637" s="24"/>
      <c r="U3637" s="25" t="s">
        <v>29</v>
      </c>
      <c r="V3637" s="25">
        <f t="shared" si="509"/>
        <v>0</v>
      </c>
      <c r="W3637" s="25" t="s">
        <v>29</v>
      </c>
      <c r="X3637" s="25"/>
      <c r="Y3637" s="25" t="s">
        <v>29</v>
      </c>
      <c r="Z3637" s="25">
        <f t="shared" si="510"/>
        <v>0</v>
      </c>
      <c r="AA3637" s="24" t="s">
        <v>29</v>
      </c>
      <c r="AB3637" s="24"/>
      <c r="AC3637" s="25" t="s">
        <v>29</v>
      </c>
      <c r="AD3637" s="25">
        <f t="shared" si="511"/>
        <v>0</v>
      </c>
      <c r="AE3637" s="32">
        <f t="shared" si="512"/>
        <v>0</v>
      </c>
      <c r="AF3637" s="37">
        <f t="shared" si="505"/>
        <v>34.796165853939513</v>
      </c>
      <c r="AG3637" s="27"/>
    </row>
    <row r="3638" spans="1:33" x14ac:dyDescent="0.25">
      <c r="A3638" s="21">
        <v>2860679</v>
      </c>
      <c r="B3638" s="34">
        <v>3.3274408845192601E-4</v>
      </c>
      <c r="C3638" s="22">
        <v>3.2575593269077401E-4</v>
      </c>
      <c r="D3638" s="22" t="s">
        <v>2509</v>
      </c>
      <c r="E3638" s="23">
        <v>74690871.156882793</v>
      </c>
      <c r="F3638" s="23">
        <f t="shared" si="504"/>
        <v>24852.945838777217</v>
      </c>
      <c r="G3638" s="24" t="s">
        <v>24</v>
      </c>
      <c r="H3638" s="24">
        <v>3</v>
      </c>
      <c r="I3638" s="25" t="s">
        <v>44</v>
      </c>
      <c r="J3638" s="31">
        <f t="shared" si="506"/>
        <v>3</v>
      </c>
      <c r="K3638" s="24" t="s">
        <v>29</v>
      </c>
      <c r="L3638" s="24"/>
      <c r="M3638" s="25" t="s">
        <v>29</v>
      </c>
      <c r="N3638" s="25">
        <f t="shared" si="507"/>
        <v>0</v>
      </c>
      <c r="O3638" s="24" t="s">
        <v>29</v>
      </c>
      <c r="P3638" s="24"/>
      <c r="Q3638" s="25" t="s">
        <v>29</v>
      </c>
      <c r="R3638" s="25">
        <f t="shared" si="508"/>
        <v>0</v>
      </c>
      <c r="S3638" s="24" t="s">
        <v>29</v>
      </c>
      <c r="T3638" s="24"/>
      <c r="U3638" s="25" t="s">
        <v>29</v>
      </c>
      <c r="V3638" s="25">
        <f t="shared" si="509"/>
        <v>0</v>
      </c>
      <c r="W3638" s="25" t="s">
        <v>29</v>
      </c>
      <c r="X3638" s="25"/>
      <c r="Y3638" s="25" t="s">
        <v>29</v>
      </c>
      <c r="Z3638" s="25">
        <f t="shared" si="510"/>
        <v>0</v>
      </c>
      <c r="AA3638" s="24" t="s">
        <v>29</v>
      </c>
      <c r="AB3638" s="24"/>
      <c r="AC3638" s="25" t="s">
        <v>29</v>
      </c>
      <c r="AD3638" s="25">
        <f t="shared" si="511"/>
        <v>0</v>
      </c>
      <c r="AE3638" s="32">
        <f t="shared" si="512"/>
        <v>3</v>
      </c>
      <c r="AF3638" s="37">
        <f t="shared" si="505"/>
        <v>24852.945838777217</v>
      </c>
      <c r="AG3638" s="27"/>
    </row>
    <row r="3639" spans="1:33" x14ac:dyDescent="0.25">
      <c r="A3639" s="21">
        <v>2860685</v>
      </c>
      <c r="B3639" s="34">
        <v>2.10606570135999E-4</v>
      </c>
      <c r="C3639" s="22">
        <v>2.2471682511797101E-4</v>
      </c>
      <c r="D3639" s="22" t="s">
        <v>4495</v>
      </c>
      <c r="E3639" s="23">
        <v>6597175.17775035</v>
      </c>
      <c r="F3639" s="23">
        <f t="shared" si="504"/>
        <v>1389.4084367723508</v>
      </c>
      <c r="G3639" s="24" t="s">
        <v>24</v>
      </c>
      <c r="H3639" s="24">
        <v>1</v>
      </c>
      <c r="I3639" s="25" t="s">
        <v>50</v>
      </c>
      <c r="J3639" s="31">
        <f t="shared" si="506"/>
        <v>0</v>
      </c>
      <c r="K3639" s="24" t="s">
        <v>24</v>
      </c>
      <c r="L3639" s="24">
        <v>4</v>
      </c>
      <c r="M3639" s="25" t="s">
        <v>27</v>
      </c>
      <c r="N3639" s="25">
        <f t="shared" si="507"/>
        <v>0</v>
      </c>
      <c r="O3639" s="24" t="s">
        <v>29</v>
      </c>
      <c r="P3639" s="24"/>
      <c r="Q3639" s="25" t="s">
        <v>29</v>
      </c>
      <c r="R3639" s="25">
        <f t="shared" si="508"/>
        <v>0</v>
      </c>
      <c r="S3639" s="24" t="s">
        <v>29</v>
      </c>
      <c r="T3639" s="24"/>
      <c r="U3639" s="25" t="s">
        <v>29</v>
      </c>
      <c r="V3639" s="25">
        <f t="shared" si="509"/>
        <v>0</v>
      </c>
      <c r="W3639" s="25" t="s">
        <v>29</v>
      </c>
      <c r="X3639" s="25"/>
      <c r="Y3639" s="25" t="s">
        <v>29</v>
      </c>
      <c r="Z3639" s="25">
        <f t="shared" si="510"/>
        <v>0</v>
      </c>
      <c r="AA3639" s="24" t="s">
        <v>29</v>
      </c>
      <c r="AB3639" s="24"/>
      <c r="AC3639" s="25" t="s">
        <v>29</v>
      </c>
      <c r="AD3639" s="25">
        <f t="shared" si="511"/>
        <v>0</v>
      </c>
      <c r="AE3639" s="32">
        <f t="shared" si="512"/>
        <v>0</v>
      </c>
      <c r="AF3639" s="37">
        <f t="shared" si="505"/>
        <v>1389.4084367723508</v>
      </c>
      <c r="AG3639" s="27"/>
    </row>
    <row r="3640" spans="1:33" x14ac:dyDescent="0.25">
      <c r="A3640" s="21">
        <v>2860687</v>
      </c>
      <c r="B3640" s="34">
        <v>3.1645352462305502E-6</v>
      </c>
      <c r="C3640" s="22">
        <v>3.5205321925482301E-6</v>
      </c>
      <c r="D3640" s="22" t="s">
        <v>1899</v>
      </c>
      <c r="E3640" s="23">
        <v>589339244.59090304</v>
      </c>
      <c r="F3640" s="23">
        <f t="shared" si="504"/>
        <v>1864.9848114947997</v>
      </c>
      <c r="G3640" s="24" t="s">
        <v>24</v>
      </c>
      <c r="H3640" s="24">
        <v>1</v>
      </c>
      <c r="I3640" s="25" t="s">
        <v>41</v>
      </c>
      <c r="J3640" s="31">
        <f t="shared" si="506"/>
        <v>1</v>
      </c>
      <c r="K3640" s="24" t="s">
        <v>29</v>
      </c>
      <c r="L3640" s="24"/>
      <c r="M3640" s="25" t="s">
        <v>29</v>
      </c>
      <c r="N3640" s="25">
        <f t="shared" si="507"/>
        <v>0</v>
      </c>
      <c r="O3640" s="24" t="s">
        <v>29</v>
      </c>
      <c r="P3640" s="24"/>
      <c r="Q3640" s="25" t="s">
        <v>29</v>
      </c>
      <c r="R3640" s="25">
        <f t="shared" si="508"/>
        <v>0</v>
      </c>
      <c r="S3640" s="24" t="s">
        <v>29</v>
      </c>
      <c r="T3640" s="24"/>
      <c r="U3640" s="25" t="s">
        <v>29</v>
      </c>
      <c r="V3640" s="25">
        <f t="shared" si="509"/>
        <v>0</v>
      </c>
      <c r="W3640" s="25" t="s">
        <v>29</v>
      </c>
      <c r="X3640" s="25"/>
      <c r="Y3640" s="25" t="s">
        <v>29</v>
      </c>
      <c r="Z3640" s="25">
        <f t="shared" si="510"/>
        <v>0</v>
      </c>
      <c r="AA3640" s="24" t="s">
        <v>29</v>
      </c>
      <c r="AB3640" s="24"/>
      <c r="AC3640" s="25" t="s">
        <v>29</v>
      </c>
      <c r="AD3640" s="25">
        <f t="shared" si="511"/>
        <v>0</v>
      </c>
      <c r="AE3640" s="32">
        <f t="shared" si="512"/>
        <v>1</v>
      </c>
      <c r="AF3640" s="37">
        <f t="shared" si="505"/>
        <v>1864.9848114947997</v>
      </c>
      <c r="AG3640" s="27"/>
    </row>
    <row r="3641" spans="1:33" x14ac:dyDescent="0.25">
      <c r="A3641" s="21">
        <v>2860689</v>
      </c>
      <c r="B3641" s="34">
        <v>2.76989637224686E-5</v>
      </c>
      <c r="C3641" s="22">
        <v>3.0353286626775E-5</v>
      </c>
      <c r="D3641" s="22" t="s">
        <v>3395</v>
      </c>
      <c r="E3641" s="23">
        <v>86494956.215638906</v>
      </c>
      <c r="F3641" s="23">
        <f t="shared" si="504"/>
        <v>2395.8206543934921</v>
      </c>
      <c r="G3641" s="24" t="s">
        <v>24</v>
      </c>
      <c r="H3641" s="24">
        <v>3</v>
      </c>
      <c r="I3641" s="25" t="s">
        <v>44</v>
      </c>
      <c r="J3641" s="31">
        <f t="shared" si="506"/>
        <v>3</v>
      </c>
      <c r="K3641" s="24" t="s">
        <v>29</v>
      </c>
      <c r="L3641" s="24"/>
      <c r="M3641" s="25" t="s">
        <v>29</v>
      </c>
      <c r="N3641" s="25">
        <f t="shared" si="507"/>
        <v>0</v>
      </c>
      <c r="O3641" s="24" t="s">
        <v>29</v>
      </c>
      <c r="P3641" s="24"/>
      <c r="Q3641" s="25" t="s">
        <v>29</v>
      </c>
      <c r="R3641" s="25">
        <f t="shared" si="508"/>
        <v>0</v>
      </c>
      <c r="S3641" s="24" t="s">
        <v>29</v>
      </c>
      <c r="T3641" s="24"/>
      <c r="U3641" s="25" t="s">
        <v>29</v>
      </c>
      <c r="V3641" s="25">
        <f t="shared" si="509"/>
        <v>0</v>
      </c>
      <c r="W3641" s="25" t="s">
        <v>29</v>
      </c>
      <c r="X3641" s="25"/>
      <c r="Y3641" s="25" t="s">
        <v>29</v>
      </c>
      <c r="Z3641" s="25">
        <f t="shared" si="510"/>
        <v>0</v>
      </c>
      <c r="AA3641" s="24" t="s">
        <v>29</v>
      </c>
      <c r="AB3641" s="24"/>
      <c r="AC3641" s="25" t="s">
        <v>29</v>
      </c>
      <c r="AD3641" s="25">
        <f t="shared" si="511"/>
        <v>0</v>
      </c>
      <c r="AE3641" s="32">
        <f t="shared" si="512"/>
        <v>3</v>
      </c>
      <c r="AF3641" s="37">
        <f t="shared" si="505"/>
        <v>2395.8206543934921</v>
      </c>
      <c r="AG3641" s="27"/>
    </row>
    <row r="3642" spans="1:33" x14ac:dyDescent="0.25">
      <c r="A3642" s="21">
        <v>2860691</v>
      </c>
      <c r="B3642" s="34">
        <v>2.5079263372629299E-6</v>
      </c>
      <c r="C3642" s="22">
        <v>2.6169867570109702E-6</v>
      </c>
      <c r="D3642" s="22" t="s">
        <v>1262</v>
      </c>
      <c r="E3642" s="23">
        <v>1221207505.18449</v>
      </c>
      <c r="F3642" s="23">
        <f t="shared" si="504"/>
        <v>3062.6984655153383</v>
      </c>
      <c r="G3642" s="24" t="s">
        <v>24</v>
      </c>
      <c r="H3642" s="24">
        <v>5</v>
      </c>
      <c r="I3642" s="25" t="s">
        <v>36</v>
      </c>
      <c r="J3642" s="31">
        <f t="shared" si="506"/>
        <v>5</v>
      </c>
      <c r="K3642" s="24" t="s">
        <v>29</v>
      </c>
      <c r="L3642" s="24"/>
      <c r="M3642" s="25" t="s">
        <v>29</v>
      </c>
      <c r="N3642" s="25">
        <f t="shared" si="507"/>
        <v>0</v>
      </c>
      <c r="O3642" s="24" t="s">
        <v>29</v>
      </c>
      <c r="P3642" s="24"/>
      <c r="Q3642" s="25" t="s">
        <v>29</v>
      </c>
      <c r="R3642" s="25">
        <f t="shared" si="508"/>
        <v>0</v>
      </c>
      <c r="S3642" s="24" t="s">
        <v>29</v>
      </c>
      <c r="T3642" s="24"/>
      <c r="U3642" s="25" t="s">
        <v>29</v>
      </c>
      <c r="V3642" s="25">
        <f t="shared" si="509"/>
        <v>0</v>
      </c>
      <c r="W3642" s="25" t="s">
        <v>29</v>
      </c>
      <c r="X3642" s="25"/>
      <c r="Y3642" s="25" t="s">
        <v>29</v>
      </c>
      <c r="Z3642" s="25">
        <f t="shared" si="510"/>
        <v>0</v>
      </c>
      <c r="AA3642" s="24" t="s">
        <v>29</v>
      </c>
      <c r="AB3642" s="24"/>
      <c r="AC3642" s="25" t="s">
        <v>29</v>
      </c>
      <c r="AD3642" s="25">
        <f t="shared" si="511"/>
        <v>0</v>
      </c>
      <c r="AE3642" s="32">
        <f t="shared" si="512"/>
        <v>5</v>
      </c>
      <c r="AF3642" s="37">
        <f t="shared" si="505"/>
        <v>3062.6984655153383</v>
      </c>
      <c r="AG3642" s="27"/>
    </row>
    <row r="3643" spans="1:33" x14ac:dyDescent="0.25">
      <c r="A3643" s="21">
        <v>2860692</v>
      </c>
      <c r="B3643" s="34">
        <v>1.8371280960056701E-6</v>
      </c>
      <c r="C3643" s="22">
        <v>2.07933624457638E-6</v>
      </c>
      <c r="D3643" s="22" t="s">
        <v>3101</v>
      </c>
      <c r="E3643" s="23">
        <v>135905648.552618</v>
      </c>
      <c r="F3643" s="23">
        <f t="shared" si="504"/>
        <v>249.67608536188686</v>
      </c>
      <c r="G3643" s="24" t="s">
        <v>24</v>
      </c>
      <c r="H3643" s="24">
        <v>2</v>
      </c>
      <c r="I3643" s="25" t="s">
        <v>36</v>
      </c>
      <c r="J3643" s="31">
        <f t="shared" si="506"/>
        <v>2</v>
      </c>
      <c r="K3643" s="24" t="s">
        <v>29</v>
      </c>
      <c r="L3643" s="24"/>
      <c r="M3643" s="25" t="s">
        <v>29</v>
      </c>
      <c r="N3643" s="25">
        <f t="shared" si="507"/>
        <v>0</v>
      </c>
      <c r="O3643" s="24" t="s">
        <v>29</v>
      </c>
      <c r="P3643" s="24"/>
      <c r="Q3643" s="25" t="s">
        <v>29</v>
      </c>
      <c r="R3643" s="25">
        <f t="shared" si="508"/>
        <v>0</v>
      </c>
      <c r="S3643" s="24" t="s">
        <v>29</v>
      </c>
      <c r="T3643" s="24"/>
      <c r="U3643" s="25" t="s">
        <v>29</v>
      </c>
      <c r="V3643" s="25">
        <f t="shared" si="509"/>
        <v>0</v>
      </c>
      <c r="W3643" s="25" t="s">
        <v>29</v>
      </c>
      <c r="X3643" s="25"/>
      <c r="Y3643" s="25" t="s">
        <v>29</v>
      </c>
      <c r="Z3643" s="25">
        <f t="shared" si="510"/>
        <v>0</v>
      </c>
      <c r="AA3643" s="24" t="s">
        <v>29</v>
      </c>
      <c r="AB3643" s="24"/>
      <c r="AC3643" s="25" t="s">
        <v>29</v>
      </c>
      <c r="AD3643" s="25">
        <f t="shared" si="511"/>
        <v>0</v>
      </c>
      <c r="AE3643" s="32">
        <f t="shared" si="512"/>
        <v>2</v>
      </c>
      <c r="AF3643" s="37">
        <f t="shared" si="505"/>
        <v>249.67608536188686</v>
      </c>
      <c r="AG3643" s="27"/>
    </row>
    <row r="3644" spans="1:33" x14ac:dyDescent="0.25">
      <c r="A3644" s="21">
        <v>2860693</v>
      </c>
      <c r="B3644" s="34">
        <v>7.4261384771824102E-5</v>
      </c>
      <c r="C3644" s="22">
        <v>8.3979282787923398E-5</v>
      </c>
      <c r="D3644" s="22" t="s">
        <v>1644</v>
      </c>
      <c r="E3644" s="23">
        <v>185473332.411861</v>
      </c>
      <c r="F3644" s="23">
        <f t="shared" si="504"/>
        <v>13773.506503149645</v>
      </c>
      <c r="G3644" s="24" t="s">
        <v>24</v>
      </c>
      <c r="H3644" s="24">
        <v>1</v>
      </c>
      <c r="I3644" s="25" t="s">
        <v>40</v>
      </c>
      <c r="J3644" s="31">
        <f t="shared" si="506"/>
        <v>1</v>
      </c>
      <c r="K3644" s="24" t="s">
        <v>29</v>
      </c>
      <c r="L3644" s="24"/>
      <c r="M3644" s="25" t="s">
        <v>29</v>
      </c>
      <c r="N3644" s="25">
        <f t="shared" si="507"/>
        <v>0</v>
      </c>
      <c r="O3644" s="24" t="s">
        <v>29</v>
      </c>
      <c r="P3644" s="24"/>
      <c r="Q3644" s="25" t="s">
        <v>29</v>
      </c>
      <c r="R3644" s="25">
        <f t="shared" si="508"/>
        <v>0</v>
      </c>
      <c r="S3644" s="24" t="s">
        <v>29</v>
      </c>
      <c r="T3644" s="24"/>
      <c r="U3644" s="25" t="s">
        <v>29</v>
      </c>
      <c r="V3644" s="25">
        <f t="shared" si="509"/>
        <v>0</v>
      </c>
      <c r="W3644" s="25" t="s">
        <v>29</v>
      </c>
      <c r="X3644" s="25"/>
      <c r="Y3644" s="25" t="s">
        <v>29</v>
      </c>
      <c r="Z3644" s="25">
        <f t="shared" si="510"/>
        <v>0</v>
      </c>
      <c r="AA3644" s="24" t="s">
        <v>29</v>
      </c>
      <c r="AB3644" s="24"/>
      <c r="AC3644" s="25" t="s">
        <v>29</v>
      </c>
      <c r="AD3644" s="25">
        <f t="shared" si="511"/>
        <v>0</v>
      </c>
      <c r="AE3644" s="32">
        <f t="shared" si="512"/>
        <v>1</v>
      </c>
      <c r="AF3644" s="37">
        <f t="shared" si="505"/>
        <v>13773.506503149645</v>
      </c>
      <c r="AG3644" s="27"/>
    </row>
    <row r="3645" spans="1:33" x14ac:dyDescent="0.25">
      <c r="A3645" s="21">
        <v>2860699</v>
      </c>
      <c r="B3645" s="34">
        <v>1.1794709417713101E-4</v>
      </c>
      <c r="C3645" s="22">
        <v>1.3199553047786E-4</v>
      </c>
      <c r="D3645" s="22" t="s">
        <v>3769</v>
      </c>
      <c r="E3645" s="23">
        <v>42274962.030024402</v>
      </c>
      <c r="F3645" s="23">
        <f t="shared" si="504"/>
        <v>4986.2089278899257</v>
      </c>
      <c r="G3645" s="24" t="s">
        <v>24</v>
      </c>
      <c r="H3645" s="24">
        <v>1</v>
      </c>
      <c r="I3645" s="25" t="s">
        <v>53</v>
      </c>
      <c r="J3645" s="31">
        <f t="shared" si="506"/>
        <v>0</v>
      </c>
      <c r="K3645" s="24" t="s">
        <v>29</v>
      </c>
      <c r="L3645" s="24"/>
      <c r="M3645" s="25" t="s">
        <v>29</v>
      </c>
      <c r="N3645" s="25">
        <f t="shared" si="507"/>
        <v>0</v>
      </c>
      <c r="O3645" s="24" t="s">
        <v>29</v>
      </c>
      <c r="P3645" s="24"/>
      <c r="Q3645" s="25" t="s">
        <v>29</v>
      </c>
      <c r="R3645" s="25">
        <f t="shared" si="508"/>
        <v>0</v>
      </c>
      <c r="S3645" s="24" t="s">
        <v>29</v>
      </c>
      <c r="T3645" s="24"/>
      <c r="U3645" s="25" t="s">
        <v>29</v>
      </c>
      <c r="V3645" s="25">
        <f t="shared" si="509"/>
        <v>0</v>
      </c>
      <c r="W3645" s="25" t="s">
        <v>29</v>
      </c>
      <c r="X3645" s="25"/>
      <c r="Y3645" s="25" t="s">
        <v>29</v>
      </c>
      <c r="Z3645" s="25">
        <f t="shared" si="510"/>
        <v>0</v>
      </c>
      <c r="AA3645" s="24" t="s">
        <v>29</v>
      </c>
      <c r="AB3645" s="24"/>
      <c r="AC3645" s="25" t="s">
        <v>29</v>
      </c>
      <c r="AD3645" s="25">
        <f t="shared" si="511"/>
        <v>0</v>
      </c>
      <c r="AE3645" s="32">
        <f t="shared" si="512"/>
        <v>0</v>
      </c>
      <c r="AF3645" s="37">
        <f t="shared" si="505"/>
        <v>4986.2089278899257</v>
      </c>
      <c r="AG3645" s="27"/>
    </row>
    <row r="3646" spans="1:33" x14ac:dyDescent="0.25">
      <c r="A3646" s="21">
        <v>2860700</v>
      </c>
      <c r="B3646" s="34">
        <v>1.0522721396908599E-4</v>
      </c>
      <c r="C3646" s="22">
        <v>1.2308449094943801E-4</v>
      </c>
      <c r="D3646" s="22" t="s">
        <v>3513</v>
      </c>
      <c r="E3646" s="23">
        <v>70409879.081188694</v>
      </c>
      <c r="F3646" s="23">
        <f t="shared" si="504"/>
        <v>7409.035411613715</v>
      </c>
      <c r="G3646" s="24" t="s">
        <v>24</v>
      </c>
      <c r="H3646" s="24">
        <v>1</v>
      </c>
      <c r="I3646" s="25" t="s">
        <v>38</v>
      </c>
      <c r="J3646" s="31">
        <f t="shared" si="506"/>
        <v>0</v>
      </c>
      <c r="K3646" s="24" t="s">
        <v>29</v>
      </c>
      <c r="L3646" s="24"/>
      <c r="M3646" s="25" t="s">
        <v>29</v>
      </c>
      <c r="N3646" s="25">
        <f t="shared" si="507"/>
        <v>0</v>
      </c>
      <c r="O3646" s="24" t="s">
        <v>29</v>
      </c>
      <c r="P3646" s="24"/>
      <c r="Q3646" s="25" t="s">
        <v>29</v>
      </c>
      <c r="R3646" s="25">
        <f t="shared" si="508"/>
        <v>0</v>
      </c>
      <c r="S3646" s="24" t="s">
        <v>29</v>
      </c>
      <c r="T3646" s="24"/>
      <c r="U3646" s="25" t="s">
        <v>29</v>
      </c>
      <c r="V3646" s="25">
        <f t="shared" si="509"/>
        <v>0</v>
      </c>
      <c r="W3646" s="25" t="s">
        <v>29</v>
      </c>
      <c r="X3646" s="25"/>
      <c r="Y3646" s="25" t="s">
        <v>29</v>
      </c>
      <c r="Z3646" s="25">
        <f t="shared" si="510"/>
        <v>0</v>
      </c>
      <c r="AA3646" s="24" t="s">
        <v>29</v>
      </c>
      <c r="AB3646" s="24"/>
      <c r="AC3646" s="25" t="s">
        <v>29</v>
      </c>
      <c r="AD3646" s="25">
        <f t="shared" si="511"/>
        <v>0</v>
      </c>
      <c r="AE3646" s="32">
        <f t="shared" si="512"/>
        <v>0</v>
      </c>
      <c r="AF3646" s="37">
        <f t="shared" si="505"/>
        <v>7409.035411613715</v>
      </c>
      <c r="AG3646" s="27"/>
    </row>
    <row r="3647" spans="1:33" x14ac:dyDescent="0.25">
      <c r="A3647" s="21">
        <v>2860701</v>
      </c>
      <c r="B3647" s="34">
        <v>4.4029799361728897E-5</v>
      </c>
      <c r="C3647" s="22">
        <v>5.4126922592748397E-5</v>
      </c>
      <c r="D3647" s="22" t="s">
        <v>1216</v>
      </c>
      <c r="E3647" s="23">
        <v>1298426496.59849</v>
      </c>
      <c r="F3647" s="23">
        <f t="shared" si="504"/>
        <v>57169.458131184081</v>
      </c>
      <c r="G3647" s="24" t="s">
        <v>24</v>
      </c>
      <c r="H3647" s="24">
        <v>2</v>
      </c>
      <c r="I3647" s="25" t="s">
        <v>40</v>
      </c>
      <c r="J3647" s="31">
        <f t="shared" si="506"/>
        <v>2</v>
      </c>
      <c r="K3647" s="24" t="s">
        <v>29</v>
      </c>
      <c r="L3647" s="24"/>
      <c r="M3647" s="25" t="s">
        <v>29</v>
      </c>
      <c r="N3647" s="25">
        <f t="shared" si="507"/>
        <v>0</v>
      </c>
      <c r="O3647" s="24" t="s">
        <v>29</v>
      </c>
      <c r="P3647" s="24"/>
      <c r="Q3647" s="25" t="s">
        <v>29</v>
      </c>
      <c r="R3647" s="25">
        <f t="shared" si="508"/>
        <v>0</v>
      </c>
      <c r="S3647" s="24" t="s">
        <v>29</v>
      </c>
      <c r="T3647" s="24"/>
      <c r="U3647" s="25" t="s">
        <v>29</v>
      </c>
      <c r="V3647" s="25">
        <f t="shared" si="509"/>
        <v>0</v>
      </c>
      <c r="W3647" s="25" t="s">
        <v>29</v>
      </c>
      <c r="X3647" s="25"/>
      <c r="Y3647" s="25" t="s">
        <v>29</v>
      </c>
      <c r="Z3647" s="25">
        <f t="shared" si="510"/>
        <v>0</v>
      </c>
      <c r="AA3647" s="24" t="s">
        <v>29</v>
      </c>
      <c r="AB3647" s="24"/>
      <c r="AC3647" s="25" t="s">
        <v>29</v>
      </c>
      <c r="AD3647" s="25">
        <f t="shared" si="511"/>
        <v>0</v>
      </c>
      <c r="AE3647" s="32">
        <f t="shared" si="512"/>
        <v>2</v>
      </c>
      <c r="AF3647" s="37">
        <f t="shared" si="505"/>
        <v>57169.458131184081</v>
      </c>
      <c r="AG3647" s="27"/>
    </row>
    <row r="3648" spans="1:33" x14ac:dyDescent="0.25">
      <c r="A3648" s="21">
        <v>2860703</v>
      </c>
      <c r="B3648" s="34">
        <v>8.3984387714118393E-5</v>
      </c>
      <c r="C3648" s="22">
        <v>9.5230802266045E-5</v>
      </c>
      <c r="D3648" s="22" t="s">
        <v>2443</v>
      </c>
      <c r="E3648" s="23">
        <v>6202972.6061498802</v>
      </c>
      <c r="F3648" s="23">
        <f t="shared" si="504"/>
        <v>520.952856334947</v>
      </c>
      <c r="G3648" s="24" t="s">
        <v>24</v>
      </c>
      <c r="H3648" s="24">
        <v>1</v>
      </c>
      <c r="I3648" s="25" t="s">
        <v>31</v>
      </c>
      <c r="J3648" s="31">
        <f t="shared" si="506"/>
        <v>1</v>
      </c>
      <c r="K3648" s="24" t="s">
        <v>29</v>
      </c>
      <c r="L3648" s="24"/>
      <c r="M3648" s="25" t="s">
        <v>29</v>
      </c>
      <c r="N3648" s="25">
        <f t="shared" si="507"/>
        <v>0</v>
      </c>
      <c r="O3648" s="24" t="s">
        <v>29</v>
      </c>
      <c r="P3648" s="24"/>
      <c r="Q3648" s="25" t="s">
        <v>29</v>
      </c>
      <c r="R3648" s="25">
        <f t="shared" si="508"/>
        <v>0</v>
      </c>
      <c r="S3648" s="24" t="s">
        <v>29</v>
      </c>
      <c r="T3648" s="24"/>
      <c r="U3648" s="25" t="s">
        <v>29</v>
      </c>
      <c r="V3648" s="25">
        <f t="shared" si="509"/>
        <v>0</v>
      </c>
      <c r="W3648" s="25" t="s">
        <v>29</v>
      </c>
      <c r="X3648" s="25"/>
      <c r="Y3648" s="25" t="s">
        <v>29</v>
      </c>
      <c r="Z3648" s="25">
        <f t="shared" si="510"/>
        <v>0</v>
      </c>
      <c r="AA3648" s="24" t="s">
        <v>29</v>
      </c>
      <c r="AB3648" s="24"/>
      <c r="AC3648" s="25" t="s">
        <v>29</v>
      </c>
      <c r="AD3648" s="25">
        <f t="shared" si="511"/>
        <v>0</v>
      </c>
      <c r="AE3648" s="32">
        <f t="shared" si="512"/>
        <v>1</v>
      </c>
      <c r="AF3648" s="37">
        <f t="shared" si="505"/>
        <v>520.952856334947</v>
      </c>
      <c r="AG3648" s="27"/>
    </row>
    <row r="3649" spans="1:33" x14ac:dyDescent="0.25">
      <c r="A3649" s="21">
        <v>2860706</v>
      </c>
      <c r="B3649" s="34">
        <v>3.0944905135851498E-6</v>
      </c>
      <c r="C3649" s="22">
        <v>3.6971890542583E-6</v>
      </c>
      <c r="D3649" s="22" t="s">
        <v>975</v>
      </c>
      <c r="E3649" s="23">
        <v>459883821.17962998</v>
      </c>
      <c r="F3649" s="23">
        <f t="shared" si="504"/>
        <v>1423.1061219916544</v>
      </c>
      <c r="G3649" s="24" t="s">
        <v>24</v>
      </c>
      <c r="H3649" s="24">
        <v>5</v>
      </c>
      <c r="I3649" s="25" t="s">
        <v>53</v>
      </c>
      <c r="J3649" s="31">
        <f t="shared" si="506"/>
        <v>0</v>
      </c>
      <c r="K3649" s="24" t="s">
        <v>29</v>
      </c>
      <c r="L3649" s="24"/>
      <c r="M3649" s="25" t="s">
        <v>29</v>
      </c>
      <c r="N3649" s="25">
        <f t="shared" si="507"/>
        <v>0</v>
      </c>
      <c r="O3649" s="24" t="s">
        <v>29</v>
      </c>
      <c r="P3649" s="24"/>
      <c r="Q3649" s="25" t="s">
        <v>29</v>
      </c>
      <c r="R3649" s="25">
        <f t="shared" si="508"/>
        <v>0</v>
      </c>
      <c r="S3649" s="24" t="s">
        <v>29</v>
      </c>
      <c r="T3649" s="24"/>
      <c r="U3649" s="25" t="s">
        <v>29</v>
      </c>
      <c r="V3649" s="25">
        <f t="shared" si="509"/>
        <v>0</v>
      </c>
      <c r="W3649" s="25" t="s">
        <v>29</v>
      </c>
      <c r="X3649" s="25"/>
      <c r="Y3649" s="25" t="s">
        <v>29</v>
      </c>
      <c r="Z3649" s="25">
        <f t="shared" si="510"/>
        <v>0</v>
      </c>
      <c r="AA3649" s="24" t="s">
        <v>29</v>
      </c>
      <c r="AB3649" s="24"/>
      <c r="AC3649" s="25" t="s">
        <v>29</v>
      </c>
      <c r="AD3649" s="25">
        <f t="shared" si="511"/>
        <v>0</v>
      </c>
      <c r="AE3649" s="32">
        <f t="shared" si="512"/>
        <v>0</v>
      </c>
      <c r="AF3649" s="37">
        <f t="shared" si="505"/>
        <v>1423.1061219916544</v>
      </c>
      <c r="AG3649" s="27"/>
    </row>
    <row r="3650" spans="1:33" x14ac:dyDescent="0.25">
      <c r="A3650" s="21">
        <v>2860707</v>
      </c>
      <c r="B3650" s="34">
        <v>8.3984387714118393E-5</v>
      </c>
      <c r="C3650" s="22">
        <v>9.7049196505360797E-5</v>
      </c>
      <c r="D3650" s="22" t="s">
        <v>1644</v>
      </c>
      <c r="E3650" s="23">
        <v>71719774.015521303</v>
      </c>
      <c r="F3650" s="23">
        <f t="shared" si="504"/>
        <v>6023.3413076884945</v>
      </c>
      <c r="G3650" s="24" t="s">
        <v>24</v>
      </c>
      <c r="H3650" s="24">
        <v>1</v>
      </c>
      <c r="I3650" s="25" t="s">
        <v>40</v>
      </c>
      <c r="J3650" s="31">
        <f t="shared" si="506"/>
        <v>1</v>
      </c>
      <c r="K3650" s="24" t="s">
        <v>29</v>
      </c>
      <c r="L3650" s="24"/>
      <c r="M3650" s="25" t="s">
        <v>29</v>
      </c>
      <c r="N3650" s="25">
        <f t="shared" si="507"/>
        <v>0</v>
      </c>
      <c r="O3650" s="24" t="s">
        <v>29</v>
      </c>
      <c r="P3650" s="24"/>
      <c r="Q3650" s="25" t="s">
        <v>29</v>
      </c>
      <c r="R3650" s="25">
        <f t="shared" si="508"/>
        <v>0</v>
      </c>
      <c r="S3650" s="24" t="s">
        <v>29</v>
      </c>
      <c r="T3650" s="24"/>
      <c r="U3650" s="25" t="s">
        <v>29</v>
      </c>
      <c r="V3650" s="25">
        <f t="shared" si="509"/>
        <v>0</v>
      </c>
      <c r="W3650" s="25" t="s">
        <v>29</v>
      </c>
      <c r="X3650" s="25"/>
      <c r="Y3650" s="25" t="s">
        <v>29</v>
      </c>
      <c r="Z3650" s="25">
        <f t="shared" si="510"/>
        <v>0</v>
      </c>
      <c r="AA3650" s="24" t="s">
        <v>29</v>
      </c>
      <c r="AB3650" s="24"/>
      <c r="AC3650" s="25" t="s">
        <v>29</v>
      </c>
      <c r="AD3650" s="25">
        <f t="shared" si="511"/>
        <v>0</v>
      </c>
      <c r="AE3650" s="32">
        <f t="shared" si="512"/>
        <v>1</v>
      </c>
      <c r="AF3650" s="37">
        <f t="shared" si="505"/>
        <v>6023.3413076884945</v>
      </c>
      <c r="AG3650" s="27"/>
    </row>
    <row r="3651" spans="1:33" x14ac:dyDescent="0.25">
      <c r="A3651" s="21">
        <v>2860711</v>
      </c>
      <c r="B3651" s="34">
        <v>7.4261384771824102E-5</v>
      </c>
      <c r="C3651" s="22">
        <v>8.2653582513665406E-5</v>
      </c>
      <c r="D3651" s="22" t="s">
        <v>2443</v>
      </c>
      <c r="E3651" s="23">
        <v>107721366.755587</v>
      </c>
      <c r="F3651" s="23">
        <f t="shared" si="504"/>
        <v>7999.5378647834277</v>
      </c>
      <c r="G3651" s="24" t="s">
        <v>24</v>
      </c>
      <c r="H3651" s="24">
        <v>1</v>
      </c>
      <c r="I3651" s="25" t="s">
        <v>31</v>
      </c>
      <c r="J3651" s="31">
        <f t="shared" si="506"/>
        <v>1</v>
      </c>
      <c r="K3651" s="24" t="s">
        <v>29</v>
      </c>
      <c r="L3651" s="24"/>
      <c r="M3651" s="25" t="s">
        <v>29</v>
      </c>
      <c r="N3651" s="25">
        <f t="shared" si="507"/>
        <v>0</v>
      </c>
      <c r="O3651" s="24" t="s">
        <v>29</v>
      </c>
      <c r="P3651" s="24"/>
      <c r="Q3651" s="25" t="s">
        <v>29</v>
      </c>
      <c r="R3651" s="25">
        <f t="shared" si="508"/>
        <v>0</v>
      </c>
      <c r="S3651" s="24" t="s">
        <v>29</v>
      </c>
      <c r="T3651" s="24"/>
      <c r="U3651" s="25" t="s">
        <v>29</v>
      </c>
      <c r="V3651" s="25">
        <f t="shared" si="509"/>
        <v>0</v>
      </c>
      <c r="W3651" s="25" t="s">
        <v>29</v>
      </c>
      <c r="X3651" s="25"/>
      <c r="Y3651" s="25" t="s">
        <v>29</v>
      </c>
      <c r="Z3651" s="25">
        <f t="shared" si="510"/>
        <v>0</v>
      </c>
      <c r="AA3651" s="24" t="s">
        <v>29</v>
      </c>
      <c r="AB3651" s="24"/>
      <c r="AC3651" s="25" t="s">
        <v>29</v>
      </c>
      <c r="AD3651" s="25">
        <f t="shared" si="511"/>
        <v>0</v>
      </c>
      <c r="AE3651" s="32">
        <f t="shared" si="512"/>
        <v>1</v>
      </c>
      <c r="AF3651" s="37">
        <f t="shared" si="505"/>
        <v>7999.5378647834277</v>
      </c>
      <c r="AG3651" s="27"/>
    </row>
    <row r="3652" spans="1:33" x14ac:dyDescent="0.25">
      <c r="A3652" s="21">
        <v>2860712</v>
      </c>
      <c r="B3652" s="34">
        <v>3.9915900343201001E-5</v>
      </c>
      <c r="C3652" s="22">
        <v>4.0490925708754802E-5</v>
      </c>
      <c r="D3652" s="22" t="s">
        <v>242</v>
      </c>
      <c r="E3652" s="23">
        <v>1012497936.07266</v>
      </c>
      <c r="F3652" s="23">
        <f t="shared" si="504"/>
        <v>40414.766713972997</v>
      </c>
      <c r="G3652" s="24" t="s">
        <v>24</v>
      </c>
      <c r="H3652" s="24">
        <v>4</v>
      </c>
      <c r="I3652" s="25" t="s">
        <v>36</v>
      </c>
      <c r="J3652" s="31">
        <f t="shared" si="506"/>
        <v>4</v>
      </c>
      <c r="K3652" s="24" t="s">
        <v>29</v>
      </c>
      <c r="L3652" s="24"/>
      <c r="M3652" s="25" t="s">
        <v>29</v>
      </c>
      <c r="N3652" s="25">
        <f t="shared" si="507"/>
        <v>0</v>
      </c>
      <c r="O3652" s="24" t="s">
        <v>29</v>
      </c>
      <c r="P3652" s="24"/>
      <c r="Q3652" s="25" t="s">
        <v>29</v>
      </c>
      <c r="R3652" s="25">
        <f t="shared" si="508"/>
        <v>0</v>
      </c>
      <c r="S3652" s="24" t="s">
        <v>29</v>
      </c>
      <c r="T3652" s="24"/>
      <c r="U3652" s="25" t="s">
        <v>29</v>
      </c>
      <c r="V3652" s="25">
        <f t="shared" si="509"/>
        <v>0</v>
      </c>
      <c r="W3652" s="25" t="s">
        <v>29</v>
      </c>
      <c r="X3652" s="25"/>
      <c r="Y3652" s="25" t="s">
        <v>29</v>
      </c>
      <c r="Z3652" s="25">
        <f t="shared" si="510"/>
        <v>0</v>
      </c>
      <c r="AA3652" s="24" t="s">
        <v>29</v>
      </c>
      <c r="AB3652" s="24"/>
      <c r="AC3652" s="25" t="s">
        <v>29</v>
      </c>
      <c r="AD3652" s="25">
        <f t="shared" si="511"/>
        <v>0</v>
      </c>
      <c r="AE3652" s="32">
        <f t="shared" si="512"/>
        <v>4</v>
      </c>
      <c r="AF3652" s="37">
        <f t="shared" si="505"/>
        <v>40414.766713972997</v>
      </c>
      <c r="AG3652" s="27"/>
    </row>
    <row r="3653" spans="1:33" x14ac:dyDescent="0.25">
      <c r="A3653" s="21">
        <v>2860713</v>
      </c>
      <c r="B3653" s="34">
        <v>2.0096618820082899E-7</v>
      </c>
      <c r="C3653" s="22">
        <v>1.9582810110968999E-7</v>
      </c>
      <c r="D3653" s="22" t="s">
        <v>5267</v>
      </c>
      <c r="E3653" s="23">
        <v>199530.772797396</v>
      </c>
      <c r="F3653" s="23">
        <f t="shared" si="504"/>
        <v>4.0098938837858332E-2</v>
      </c>
      <c r="G3653" s="24" t="s">
        <v>26</v>
      </c>
      <c r="H3653" s="24">
        <v>1</v>
      </c>
      <c r="I3653" s="25" t="s">
        <v>35</v>
      </c>
      <c r="J3653" s="31">
        <f t="shared" si="506"/>
        <v>0</v>
      </c>
      <c r="K3653" s="24" t="s">
        <v>24</v>
      </c>
      <c r="L3653" s="24">
        <v>4</v>
      </c>
      <c r="M3653" s="25" t="s">
        <v>94</v>
      </c>
      <c r="N3653" s="25">
        <f t="shared" si="507"/>
        <v>0</v>
      </c>
      <c r="O3653" s="24" t="s">
        <v>24</v>
      </c>
      <c r="P3653" s="24">
        <v>1</v>
      </c>
      <c r="Q3653" s="25" t="s">
        <v>69</v>
      </c>
      <c r="R3653" s="25">
        <f t="shared" si="508"/>
        <v>0</v>
      </c>
      <c r="S3653" s="24" t="s">
        <v>29</v>
      </c>
      <c r="T3653" s="24"/>
      <c r="U3653" s="25" t="s">
        <v>29</v>
      </c>
      <c r="V3653" s="25">
        <f t="shared" si="509"/>
        <v>0</v>
      </c>
      <c r="W3653" s="25" t="s">
        <v>29</v>
      </c>
      <c r="X3653" s="25"/>
      <c r="Y3653" s="25" t="s">
        <v>29</v>
      </c>
      <c r="Z3653" s="25">
        <f t="shared" si="510"/>
        <v>0</v>
      </c>
      <c r="AA3653" s="24" t="s">
        <v>29</v>
      </c>
      <c r="AB3653" s="24"/>
      <c r="AC3653" s="25" t="s">
        <v>29</v>
      </c>
      <c r="AD3653" s="25">
        <f t="shared" si="511"/>
        <v>0</v>
      </c>
      <c r="AE3653" s="32">
        <f t="shared" si="512"/>
        <v>0</v>
      </c>
      <c r="AF3653" s="37">
        <f t="shared" si="505"/>
        <v>4.0098938837858332E-2</v>
      </c>
      <c r="AG3653" s="27"/>
    </row>
    <row r="3654" spans="1:33" x14ac:dyDescent="0.25">
      <c r="A3654" s="21">
        <v>2860716</v>
      </c>
      <c r="B3654" s="34">
        <v>4.3840712794194801E-6</v>
      </c>
      <c r="C3654" s="22">
        <v>4.4810827746567798E-6</v>
      </c>
      <c r="D3654" s="22" t="s">
        <v>2873</v>
      </c>
      <c r="E3654" s="23">
        <v>191791051.31128299</v>
      </c>
      <c r="F3654" s="23">
        <f t="shared" si="504"/>
        <v>840.82563970346359</v>
      </c>
      <c r="G3654" s="24" t="s">
        <v>24</v>
      </c>
      <c r="H3654" s="24">
        <v>3</v>
      </c>
      <c r="I3654" s="25" t="s">
        <v>97</v>
      </c>
      <c r="J3654" s="31">
        <f t="shared" si="506"/>
        <v>0</v>
      </c>
      <c r="K3654" s="24" t="s">
        <v>24</v>
      </c>
      <c r="L3654" s="24">
        <v>2</v>
      </c>
      <c r="M3654" s="25" t="s">
        <v>46</v>
      </c>
      <c r="N3654" s="25">
        <f t="shared" si="507"/>
        <v>0</v>
      </c>
      <c r="O3654" s="24" t="s">
        <v>26</v>
      </c>
      <c r="P3654" s="24">
        <v>1</v>
      </c>
      <c r="Q3654" s="25" t="s">
        <v>35</v>
      </c>
      <c r="R3654" s="25">
        <f t="shared" si="508"/>
        <v>0</v>
      </c>
      <c r="S3654" s="24" t="s">
        <v>29</v>
      </c>
      <c r="T3654" s="24"/>
      <c r="U3654" s="25" t="s">
        <v>29</v>
      </c>
      <c r="V3654" s="25">
        <f t="shared" si="509"/>
        <v>0</v>
      </c>
      <c r="W3654" s="25" t="s">
        <v>29</v>
      </c>
      <c r="X3654" s="25"/>
      <c r="Y3654" s="25" t="s">
        <v>29</v>
      </c>
      <c r="Z3654" s="25">
        <f t="shared" si="510"/>
        <v>0</v>
      </c>
      <c r="AA3654" s="24" t="s">
        <v>29</v>
      </c>
      <c r="AB3654" s="24"/>
      <c r="AC3654" s="25" t="s">
        <v>29</v>
      </c>
      <c r="AD3654" s="25">
        <f t="shared" si="511"/>
        <v>0</v>
      </c>
      <c r="AE3654" s="32">
        <f t="shared" si="512"/>
        <v>0</v>
      </c>
      <c r="AF3654" s="37">
        <f t="shared" si="505"/>
        <v>840.82563970346359</v>
      </c>
      <c r="AG3654" s="27"/>
    </row>
    <row r="3655" spans="1:33" x14ac:dyDescent="0.25">
      <c r="A3655" s="21">
        <v>2860719</v>
      </c>
      <c r="B3655" s="34">
        <v>1.49354505621843E-5</v>
      </c>
      <c r="C3655" s="22">
        <v>1.37298341137209E-5</v>
      </c>
      <c r="D3655" s="22" t="s">
        <v>2759</v>
      </c>
      <c r="E3655" s="23">
        <v>221841907.48015001</v>
      </c>
      <c r="F3655" s="23">
        <f t="shared" si="504"/>
        <v>3313.3088417904437</v>
      </c>
      <c r="G3655" s="24" t="s">
        <v>24</v>
      </c>
      <c r="H3655" s="24">
        <v>3</v>
      </c>
      <c r="I3655" s="25" t="s">
        <v>27</v>
      </c>
      <c r="J3655" s="31">
        <f t="shared" si="506"/>
        <v>0</v>
      </c>
      <c r="K3655" s="24" t="s">
        <v>29</v>
      </c>
      <c r="L3655" s="24"/>
      <c r="M3655" s="25" t="s">
        <v>29</v>
      </c>
      <c r="N3655" s="25">
        <f t="shared" si="507"/>
        <v>0</v>
      </c>
      <c r="O3655" s="24" t="s">
        <v>29</v>
      </c>
      <c r="P3655" s="24"/>
      <c r="Q3655" s="25" t="s">
        <v>29</v>
      </c>
      <c r="R3655" s="25">
        <f t="shared" si="508"/>
        <v>0</v>
      </c>
      <c r="S3655" s="24" t="s">
        <v>29</v>
      </c>
      <c r="T3655" s="24"/>
      <c r="U3655" s="25" t="s">
        <v>29</v>
      </c>
      <c r="V3655" s="25">
        <f t="shared" si="509"/>
        <v>0</v>
      </c>
      <c r="W3655" s="25" t="s">
        <v>29</v>
      </c>
      <c r="X3655" s="25"/>
      <c r="Y3655" s="25" t="s">
        <v>29</v>
      </c>
      <c r="Z3655" s="25">
        <f t="shared" si="510"/>
        <v>0</v>
      </c>
      <c r="AA3655" s="24" t="s">
        <v>29</v>
      </c>
      <c r="AB3655" s="24"/>
      <c r="AC3655" s="25" t="s">
        <v>29</v>
      </c>
      <c r="AD3655" s="25">
        <f t="shared" si="511"/>
        <v>0</v>
      </c>
      <c r="AE3655" s="32">
        <f t="shared" si="512"/>
        <v>0</v>
      </c>
      <c r="AF3655" s="37">
        <f t="shared" si="505"/>
        <v>3313.3088417904437</v>
      </c>
      <c r="AG3655" s="27"/>
    </row>
    <row r="3656" spans="1:33" x14ac:dyDescent="0.25">
      <c r="A3656" s="21">
        <v>2860723</v>
      </c>
      <c r="B3656" s="34">
        <v>5.2520517294033696E-6</v>
      </c>
      <c r="C3656" s="22">
        <v>5.2892087597073202E-6</v>
      </c>
      <c r="D3656" s="22" t="s">
        <v>1250</v>
      </c>
      <c r="E3656" s="23">
        <v>1235434102.2744801</v>
      </c>
      <c r="F3656" s="23">
        <f t="shared" si="504"/>
        <v>6488.5638134145829</v>
      </c>
      <c r="G3656" s="24" t="s">
        <v>24</v>
      </c>
      <c r="H3656" s="24">
        <v>4</v>
      </c>
      <c r="I3656" s="25" t="s">
        <v>62</v>
      </c>
      <c r="J3656" s="31">
        <f t="shared" si="506"/>
        <v>4</v>
      </c>
      <c r="K3656" s="24" t="s">
        <v>29</v>
      </c>
      <c r="L3656" s="24"/>
      <c r="M3656" s="25" t="s">
        <v>29</v>
      </c>
      <c r="N3656" s="25">
        <f t="shared" si="507"/>
        <v>0</v>
      </c>
      <c r="O3656" s="24" t="s">
        <v>29</v>
      </c>
      <c r="P3656" s="24"/>
      <c r="Q3656" s="25" t="s">
        <v>29</v>
      </c>
      <c r="R3656" s="25">
        <f t="shared" si="508"/>
        <v>0</v>
      </c>
      <c r="S3656" s="24" t="s">
        <v>29</v>
      </c>
      <c r="T3656" s="24"/>
      <c r="U3656" s="25" t="s">
        <v>29</v>
      </c>
      <c r="V3656" s="25">
        <f t="shared" si="509"/>
        <v>0</v>
      </c>
      <c r="W3656" s="25" t="s">
        <v>29</v>
      </c>
      <c r="X3656" s="25"/>
      <c r="Y3656" s="25" t="s">
        <v>29</v>
      </c>
      <c r="Z3656" s="25">
        <f t="shared" si="510"/>
        <v>0</v>
      </c>
      <c r="AA3656" s="24" t="s">
        <v>29</v>
      </c>
      <c r="AB3656" s="24"/>
      <c r="AC3656" s="25" t="s">
        <v>29</v>
      </c>
      <c r="AD3656" s="25">
        <f t="shared" si="511"/>
        <v>0</v>
      </c>
      <c r="AE3656" s="32">
        <f t="shared" si="512"/>
        <v>4</v>
      </c>
      <c r="AF3656" s="37">
        <f t="shared" si="505"/>
        <v>6488.5638134145829</v>
      </c>
      <c r="AG3656" s="27"/>
    </row>
    <row r="3657" spans="1:33" x14ac:dyDescent="0.25">
      <c r="A3657" s="21">
        <v>2860724</v>
      </c>
      <c r="B3657" s="34">
        <v>4.9658281433017098E-6</v>
      </c>
      <c r="C3657" s="22">
        <v>5.9684408791144003E-6</v>
      </c>
      <c r="D3657" s="22" t="s">
        <v>1380</v>
      </c>
      <c r="E3657" s="23">
        <v>26723278.651147999</v>
      </c>
      <c r="F3657" s="23">
        <f t="shared" ref="F3657:F3720" si="513">E3657*B3657</f>
        <v>132.70320920716449</v>
      </c>
      <c r="G3657" s="24" t="s">
        <v>24</v>
      </c>
      <c r="H3657" s="24">
        <v>2</v>
      </c>
      <c r="I3657" s="25" t="s">
        <v>38</v>
      </c>
      <c r="J3657" s="31">
        <f t="shared" si="506"/>
        <v>0</v>
      </c>
      <c r="K3657" s="24" t="s">
        <v>29</v>
      </c>
      <c r="L3657" s="24"/>
      <c r="M3657" s="25" t="s">
        <v>29</v>
      </c>
      <c r="N3657" s="25">
        <f t="shared" si="507"/>
        <v>0</v>
      </c>
      <c r="O3657" s="24" t="s">
        <v>29</v>
      </c>
      <c r="P3657" s="24"/>
      <c r="Q3657" s="25" t="s">
        <v>29</v>
      </c>
      <c r="R3657" s="25">
        <f t="shared" si="508"/>
        <v>0</v>
      </c>
      <c r="S3657" s="24" t="s">
        <v>29</v>
      </c>
      <c r="T3657" s="24"/>
      <c r="U3657" s="25" t="s">
        <v>29</v>
      </c>
      <c r="V3657" s="25">
        <f t="shared" si="509"/>
        <v>0</v>
      </c>
      <c r="W3657" s="25" t="s">
        <v>29</v>
      </c>
      <c r="X3657" s="25"/>
      <c r="Y3657" s="25" t="s">
        <v>29</v>
      </c>
      <c r="Z3657" s="25">
        <f t="shared" si="510"/>
        <v>0</v>
      </c>
      <c r="AA3657" s="24" t="s">
        <v>29</v>
      </c>
      <c r="AB3657" s="24"/>
      <c r="AC3657" s="25" t="s">
        <v>29</v>
      </c>
      <c r="AD3657" s="25">
        <f t="shared" si="511"/>
        <v>0</v>
      </c>
      <c r="AE3657" s="32">
        <f t="shared" si="512"/>
        <v>0</v>
      </c>
      <c r="AF3657" s="37">
        <f t="shared" ref="AF3657:AF3720" si="514">B3657*E3657</f>
        <v>132.70320920716449</v>
      </c>
      <c r="AG3657" s="27"/>
    </row>
    <row r="3658" spans="1:33" x14ac:dyDescent="0.25">
      <c r="A3658" s="21">
        <v>2860728</v>
      </c>
      <c r="B3658" s="34">
        <v>1.0570819997810399E-4</v>
      </c>
      <c r="C3658" s="22">
        <v>1.2038444376892701E-4</v>
      </c>
      <c r="D3658" s="22" t="s">
        <v>3119</v>
      </c>
      <c r="E3658" s="23">
        <v>6587550.5822375501</v>
      </c>
      <c r="F3658" s="23">
        <f t="shared" si="513"/>
        <v>696.35811431304239</v>
      </c>
      <c r="G3658" s="24" t="s">
        <v>24</v>
      </c>
      <c r="H3658" s="24">
        <v>1</v>
      </c>
      <c r="I3658" s="25" t="s">
        <v>38</v>
      </c>
      <c r="J3658" s="31">
        <f t="shared" ref="J3658:J3721" si="515">IF(LEFT(I3658,5)="US TX",H3658,0)</f>
        <v>0</v>
      </c>
      <c r="K3658" s="24" t="s">
        <v>29</v>
      </c>
      <c r="L3658" s="24"/>
      <c r="M3658" s="25" t="s">
        <v>29</v>
      </c>
      <c r="N3658" s="25">
        <f t="shared" ref="N3658:N3721" si="516">IF(LEFT(M3658,5)="US TX",L3658,0)</f>
        <v>0</v>
      </c>
      <c r="O3658" s="24" t="s">
        <v>29</v>
      </c>
      <c r="P3658" s="24"/>
      <c r="Q3658" s="25" t="s">
        <v>29</v>
      </c>
      <c r="R3658" s="25">
        <f t="shared" ref="R3658:R3721" si="517">IF(LEFT(Q3658,5)="US TX",P3658,0)</f>
        <v>0</v>
      </c>
      <c r="S3658" s="24" t="s">
        <v>29</v>
      </c>
      <c r="T3658" s="24"/>
      <c r="U3658" s="25" t="s">
        <v>29</v>
      </c>
      <c r="V3658" s="25">
        <f t="shared" ref="V3658:V3721" si="518">IF(LEFT(U3658,5)="US TX",T3658,0)</f>
        <v>0</v>
      </c>
      <c r="W3658" s="25" t="s">
        <v>29</v>
      </c>
      <c r="X3658" s="25"/>
      <c r="Y3658" s="25" t="s">
        <v>29</v>
      </c>
      <c r="Z3658" s="25">
        <f t="shared" ref="Z3658:Z3721" si="519">IF(LEFT(Y3658,5)="US TX",X3658,0)</f>
        <v>0</v>
      </c>
      <c r="AA3658" s="24" t="s">
        <v>29</v>
      </c>
      <c r="AB3658" s="24"/>
      <c r="AC3658" s="25" t="s">
        <v>29</v>
      </c>
      <c r="AD3658" s="25">
        <f t="shared" ref="AD3658:AD3721" si="520">IF(LEFT(AC3658,5)="US TX",AB3658,0)</f>
        <v>0</v>
      </c>
      <c r="AE3658" s="32">
        <f t="shared" ref="AE3658:AE3721" si="521">MAX(J3658,N3658,R3658,V3658,Z3658,AD3658)</f>
        <v>0</v>
      </c>
      <c r="AF3658" s="37">
        <f t="shared" si="514"/>
        <v>696.35811431304239</v>
      </c>
      <c r="AG3658" s="27"/>
    </row>
    <row r="3659" spans="1:33" x14ac:dyDescent="0.25">
      <c r="A3659" s="21">
        <v>2860729</v>
      </c>
      <c r="B3659" s="34">
        <v>1.1498135480953799E-4</v>
      </c>
      <c r="C3659" s="22">
        <v>1.3104298416450401E-4</v>
      </c>
      <c r="D3659" s="22" t="s">
        <v>2961</v>
      </c>
      <c r="E3659" s="23">
        <v>168421816.168807</v>
      </c>
      <c r="F3659" s="23">
        <f t="shared" si="513"/>
        <v>19365.36860257238</v>
      </c>
      <c r="G3659" s="24" t="s">
        <v>24</v>
      </c>
      <c r="H3659" s="24">
        <v>1</v>
      </c>
      <c r="I3659" s="25" t="s">
        <v>40</v>
      </c>
      <c r="J3659" s="31">
        <f t="shared" si="515"/>
        <v>1</v>
      </c>
      <c r="K3659" s="24" t="s">
        <v>29</v>
      </c>
      <c r="L3659" s="24"/>
      <c r="M3659" s="25" t="s">
        <v>29</v>
      </c>
      <c r="N3659" s="25">
        <f t="shared" si="516"/>
        <v>0</v>
      </c>
      <c r="O3659" s="24" t="s">
        <v>29</v>
      </c>
      <c r="P3659" s="24"/>
      <c r="Q3659" s="25" t="s">
        <v>29</v>
      </c>
      <c r="R3659" s="25">
        <f t="shared" si="517"/>
        <v>0</v>
      </c>
      <c r="S3659" s="24" t="s">
        <v>29</v>
      </c>
      <c r="T3659" s="24"/>
      <c r="U3659" s="25" t="s">
        <v>29</v>
      </c>
      <c r="V3659" s="25">
        <f t="shared" si="518"/>
        <v>0</v>
      </c>
      <c r="W3659" s="25" t="s">
        <v>29</v>
      </c>
      <c r="X3659" s="25"/>
      <c r="Y3659" s="25" t="s">
        <v>29</v>
      </c>
      <c r="Z3659" s="25">
        <f t="shared" si="519"/>
        <v>0</v>
      </c>
      <c r="AA3659" s="24" t="s">
        <v>29</v>
      </c>
      <c r="AB3659" s="24"/>
      <c r="AC3659" s="25" t="s">
        <v>29</v>
      </c>
      <c r="AD3659" s="25">
        <f t="shared" si="520"/>
        <v>0</v>
      </c>
      <c r="AE3659" s="32">
        <f t="shared" si="521"/>
        <v>1</v>
      </c>
      <c r="AF3659" s="37">
        <f t="shared" si="514"/>
        <v>19365.36860257238</v>
      </c>
      <c r="AG3659" s="27"/>
    </row>
    <row r="3660" spans="1:33" x14ac:dyDescent="0.25">
      <c r="A3660" s="21">
        <v>2860732</v>
      </c>
      <c r="B3660" s="34">
        <v>9.4170408404969506E-6</v>
      </c>
      <c r="C3660" s="22">
        <v>1.1049034365252801E-5</v>
      </c>
      <c r="D3660" s="22" t="s">
        <v>4263</v>
      </c>
      <c r="E3660" s="23">
        <v>13400200.8801488</v>
      </c>
      <c r="F3660" s="23">
        <f t="shared" si="513"/>
        <v>126.19023895922443</v>
      </c>
      <c r="G3660" s="24" t="s">
        <v>26</v>
      </c>
      <c r="H3660" s="24">
        <v>0</v>
      </c>
      <c r="I3660" s="25" t="s">
        <v>50</v>
      </c>
      <c r="J3660" s="31">
        <f t="shared" si="515"/>
        <v>0</v>
      </c>
      <c r="K3660" s="24" t="s">
        <v>24</v>
      </c>
      <c r="L3660" s="24">
        <v>3</v>
      </c>
      <c r="M3660" s="25" t="s">
        <v>25</v>
      </c>
      <c r="N3660" s="25">
        <f t="shared" si="516"/>
        <v>0</v>
      </c>
      <c r="O3660" s="24" t="s">
        <v>29</v>
      </c>
      <c r="P3660" s="24"/>
      <c r="Q3660" s="25" t="s">
        <v>29</v>
      </c>
      <c r="R3660" s="25">
        <f t="shared" si="517"/>
        <v>0</v>
      </c>
      <c r="S3660" s="24" t="s">
        <v>29</v>
      </c>
      <c r="T3660" s="24"/>
      <c r="U3660" s="25" t="s">
        <v>29</v>
      </c>
      <c r="V3660" s="25">
        <f t="shared" si="518"/>
        <v>0</v>
      </c>
      <c r="W3660" s="25" t="s">
        <v>29</v>
      </c>
      <c r="X3660" s="25"/>
      <c r="Y3660" s="25" t="s">
        <v>29</v>
      </c>
      <c r="Z3660" s="25">
        <f t="shared" si="519"/>
        <v>0</v>
      </c>
      <c r="AA3660" s="24" t="s">
        <v>29</v>
      </c>
      <c r="AB3660" s="24"/>
      <c r="AC3660" s="25" t="s">
        <v>29</v>
      </c>
      <c r="AD3660" s="25">
        <f t="shared" si="520"/>
        <v>0</v>
      </c>
      <c r="AE3660" s="32">
        <f t="shared" si="521"/>
        <v>0</v>
      </c>
      <c r="AF3660" s="37">
        <f t="shared" si="514"/>
        <v>126.19023895922443</v>
      </c>
      <c r="AG3660" s="27"/>
    </row>
    <row r="3661" spans="1:33" x14ac:dyDescent="0.25">
      <c r="A3661" s="21">
        <v>2860735</v>
      </c>
      <c r="B3661" s="34">
        <v>1.0164395497222799E-4</v>
      </c>
      <c r="C3661" s="22">
        <v>1.2320566416897501E-4</v>
      </c>
      <c r="D3661" s="22" t="s">
        <v>5565</v>
      </c>
      <c r="E3661" s="23">
        <v>384.89866474553799</v>
      </c>
      <c r="F3661" s="23">
        <f t="shared" si="513"/>
        <v>3.9122622548266144E-2</v>
      </c>
      <c r="G3661" s="24" t="s">
        <v>24</v>
      </c>
      <c r="H3661" s="24">
        <v>2</v>
      </c>
      <c r="I3661" s="25" t="s">
        <v>27</v>
      </c>
      <c r="J3661" s="31">
        <f t="shared" si="515"/>
        <v>0</v>
      </c>
      <c r="K3661" s="24" t="s">
        <v>29</v>
      </c>
      <c r="L3661" s="24"/>
      <c r="M3661" s="25" t="s">
        <v>29</v>
      </c>
      <c r="N3661" s="25">
        <f t="shared" si="516"/>
        <v>0</v>
      </c>
      <c r="O3661" s="24" t="s">
        <v>29</v>
      </c>
      <c r="P3661" s="24"/>
      <c r="Q3661" s="25" t="s">
        <v>29</v>
      </c>
      <c r="R3661" s="25">
        <f t="shared" si="517"/>
        <v>0</v>
      </c>
      <c r="S3661" s="24" t="s">
        <v>29</v>
      </c>
      <c r="T3661" s="24"/>
      <c r="U3661" s="25" t="s">
        <v>29</v>
      </c>
      <c r="V3661" s="25">
        <f t="shared" si="518"/>
        <v>0</v>
      </c>
      <c r="W3661" s="25" t="s">
        <v>29</v>
      </c>
      <c r="X3661" s="25"/>
      <c r="Y3661" s="25" t="s">
        <v>29</v>
      </c>
      <c r="Z3661" s="25">
        <f t="shared" si="519"/>
        <v>0</v>
      </c>
      <c r="AA3661" s="24" t="s">
        <v>29</v>
      </c>
      <c r="AB3661" s="24"/>
      <c r="AC3661" s="25" t="s">
        <v>29</v>
      </c>
      <c r="AD3661" s="25">
        <f t="shared" si="520"/>
        <v>0</v>
      </c>
      <c r="AE3661" s="32">
        <f t="shared" si="521"/>
        <v>0</v>
      </c>
      <c r="AF3661" s="37">
        <f t="shared" si="514"/>
        <v>3.9122622548266144E-2</v>
      </c>
      <c r="AG3661" s="27"/>
    </row>
    <row r="3662" spans="1:33" x14ac:dyDescent="0.25">
      <c r="A3662" s="21">
        <v>2860736</v>
      </c>
      <c r="B3662" s="34">
        <v>2.3300788314513799E-5</v>
      </c>
      <c r="C3662" s="22">
        <v>2.3976161580427598E-5</v>
      </c>
      <c r="D3662" s="22" t="s">
        <v>375</v>
      </c>
      <c r="E3662" s="23">
        <v>5153232542.3590002</v>
      </c>
      <c r="F3662" s="23">
        <f t="shared" si="513"/>
        <v>120074.38060497082</v>
      </c>
      <c r="G3662" s="24" t="s">
        <v>26</v>
      </c>
      <c r="H3662" s="24">
        <v>2</v>
      </c>
      <c r="I3662" s="25" t="s">
        <v>35</v>
      </c>
      <c r="J3662" s="31">
        <f t="shared" si="515"/>
        <v>0</v>
      </c>
      <c r="K3662" s="24" t="s">
        <v>24</v>
      </c>
      <c r="L3662" s="24">
        <v>4</v>
      </c>
      <c r="M3662" s="25" t="s">
        <v>40</v>
      </c>
      <c r="N3662" s="25">
        <f t="shared" si="516"/>
        <v>4</v>
      </c>
      <c r="O3662" s="24" t="s">
        <v>29</v>
      </c>
      <c r="P3662" s="24"/>
      <c r="Q3662" s="25" t="s">
        <v>29</v>
      </c>
      <c r="R3662" s="25">
        <f t="shared" si="517"/>
        <v>0</v>
      </c>
      <c r="S3662" s="24" t="s">
        <v>29</v>
      </c>
      <c r="T3662" s="24"/>
      <c r="U3662" s="25" t="s">
        <v>29</v>
      </c>
      <c r="V3662" s="25">
        <f t="shared" si="518"/>
        <v>0</v>
      </c>
      <c r="W3662" s="25" t="s">
        <v>29</v>
      </c>
      <c r="X3662" s="25"/>
      <c r="Y3662" s="25" t="s">
        <v>29</v>
      </c>
      <c r="Z3662" s="25">
        <f t="shared" si="519"/>
        <v>0</v>
      </c>
      <c r="AA3662" s="24" t="s">
        <v>29</v>
      </c>
      <c r="AB3662" s="24"/>
      <c r="AC3662" s="25" t="s">
        <v>29</v>
      </c>
      <c r="AD3662" s="25">
        <f t="shared" si="520"/>
        <v>0</v>
      </c>
      <c r="AE3662" s="32">
        <f t="shared" si="521"/>
        <v>4</v>
      </c>
      <c r="AF3662" s="37">
        <f t="shared" si="514"/>
        <v>120074.38060497082</v>
      </c>
      <c r="AG3662" s="27"/>
    </row>
    <row r="3663" spans="1:33" x14ac:dyDescent="0.25">
      <c r="A3663" s="21">
        <v>2860737</v>
      </c>
      <c r="B3663" s="34">
        <v>4.3862271174620999E-4</v>
      </c>
      <c r="C3663" s="22">
        <v>4.5612142760913103E-4</v>
      </c>
      <c r="D3663" s="22" t="s">
        <v>3239</v>
      </c>
      <c r="E3663" s="23">
        <v>110516090.72817899</v>
      </c>
      <c r="F3663" s="23">
        <f t="shared" si="513"/>
        <v>48474.867406784047</v>
      </c>
      <c r="G3663" s="24" t="s">
        <v>24</v>
      </c>
      <c r="H3663" s="24">
        <v>3</v>
      </c>
      <c r="I3663" s="25" t="s">
        <v>36</v>
      </c>
      <c r="J3663" s="31">
        <f t="shared" si="515"/>
        <v>3</v>
      </c>
      <c r="K3663" s="24" t="s">
        <v>29</v>
      </c>
      <c r="L3663" s="24"/>
      <c r="M3663" s="25" t="s">
        <v>29</v>
      </c>
      <c r="N3663" s="25">
        <f t="shared" si="516"/>
        <v>0</v>
      </c>
      <c r="O3663" s="24" t="s">
        <v>29</v>
      </c>
      <c r="P3663" s="24"/>
      <c r="Q3663" s="25" t="s">
        <v>29</v>
      </c>
      <c r="R3663" s="25">
        <f t="shared" si="517"/>
        <v>0</v>
      </c>
      <c r="S3663" s="24" t="s">
        <v>29</v>
      </c>
      <c r="T3663" s="24"/>
      <c r="U3663" s="25" t="s">
        <v>29</v>
      </c>
      <c r="V3663" s="25">
        <f t="shared" si="518"/>
        <v>0</v>
      </c>
      <c r="W3663" s="25" t="s">
        <v>29</v>
      </c>
      <c r="X3663" s="25"/>
      <c r="Y3663" s="25" t="s">
        <v>29</v>
      </c>
      <c r="Z3663" s="25">
        <f t="shared" si="519"/>
        <v>0</v>
      </c>
      <c r="AA3663" s="24" t="s">
        <v>29</v>
      </c>
      <c r="AB3663" s="24"/>
      <c r="AC3663" s="25" t="s">
        <v>29</v>
      </c>
      <c r="AD3663" s="25">
        <f t="shared" si="520"/>
        <v>0</v>
      </c>
      <c r="AE3663" s="32">
        <f t="shared" si="521"/>
        <v>3</v>
      </c>
      <c r="AF3663" s="37">
        <f t="shared" si="514"/>
        <v>48474.867406784047</v>
      </c>
      <c r="AG3663" s="27"/>
    </row>
    <row r="3664" spans="1:33" x14ac:dyDescent="0.25">
      <c r="A3664" s="21">
        <v>2860738</v>
      </c>
      <c r="B3664" s="34">
        <v>1.1794709417713101E-4</v>
      </c>
      <c r="C3664" s="22">
        <v>1.3503649740554199E-4</v>
      </c>
      <c r="D3664" s="22" t="s">
        <v>3769</v>
      </c>
      <c r="E3664" s="23">
        <v>41044.986622415097</v>
      </c>
      <c r="F3664" s="23">
        <f t="shared" si="513"/>
        <v>4.8411369026530755</v>
      </c>
      <c r="G3664" s="24" t="s">
        <v>24</v>
      </c>
      <c r="H3664" s="24">
        <v>1</v>
      </c>
      <c r="I3664" s="25" t="s">
        <v>53</v>
      </c>
      <c r="J3664" s="31">
        <f t="shared" si="515"/>
        <v>0</v>
      </c>
      <c r="K3664" s="24" t="s">
        <v>29</v>
      </c>
      <c r="L3664" s="24"/>
      <c r="M3664" s="25" t="s">
        <v>29</v>
      </c>
      <c r="N3664" s="25">
        <f t="shared" si="516"/>
        <v>0</v>
      </c>
      <c r="O3664" s="24" t="s">
        <v>29</v>
      </c>
      <c r="P3664" s="24"/>
      <c r="Q3664" s="25" t="s">
        <v>29</v>
      </c>
      <c r="R3664" s="25">
        <f t="shared" si="517"/>
        <v>0</v>
      </c>
      <c r="S3664" s="24" t="s">
        <v>29</v>
      </c>
      <c r="T3664" s="24"/>
      <c r="U3664" s="25" t="s">
        <v>29</v>
      </c>
      <c r="V3664" s="25">
        <f t="shared" si="518"/>
        <v>0</v>
      </c>
      <c r="W3664" s="25" t="s">
        <v>29</v>
      </c>
      <c r="X3664" s="25"/>
      <c r="Y3664" s="25" t="s">
        <v>29</v>
      </c>
      <c r="Z3664" s="25">
        <f t="shared" si="519"/>
        <v>0</v>
      </c>
      <c r="AA3664" s="24" t="s">
        <v>29</v>
      </c>
      <c r="AB3664" s="24"/>
      <c r="AC3664" s="25" t="s">
        <v>29</v>
      </c>
      <c r="AD3664" s="25">
        <f t="shared" si="520"/>
        <v>0</v>
      </c>
      <c r="AE3664" s="32">
        <f t="shared" si="521"/>
        <v>0</v>
      </c>
      <c r="AF3664" s="37">
        <f t="shared" si="514"/>
        <v>4.8411369026530755</v>
      </c>
      <c r="AG3664" s="27"/>
    </row>
    <row r="3665" spans="1:33" x14ac:dyDescent="0.25">
      <c r="A3665" s="21">
        <v>2860739</v>
      </c>
      <c r="B3665" s="34">
        <v>1.5040954907121199E-6</v>
      </c>
      <c r="C3665" s="22">
        <v>1.58645229895181E-6</v>
      </c>
      <c r="D3665" s="22" t="s">
        <v>830</v>
      </c>
      <c r="E3665" s="23">
        <v>2122041253.6036601</v>
      </c>
      <c r="F3665" s="23">
        <f t="shared" si="513"/>
        <v>3191.7526806503593</v>
      </c>
      <c r="G3665" s="24" t="s">
        <v>24</v>
      </c>
      <c r="H3665" s="24">
        <v>5</v>
      </c>
      <c r="I3665" s="25" t="s">
        <v>44</v>
      </c>
      <c r="J3665" s="31">
        <f t="shared" si="515"/>
        <v>5</v>
      </c>
      <c r="K3665" s="24" t="s">
        <v>29</v>
      </c>
      <c r="L3665" s="24"/>
      <c r="M3665" s="25" t="s">
        <v>29</v>
      </c>
      <c r="N3665" s="25">
        <f t="shared" si="516"/>
        <v>0</v>
      </c>
      <c r="O3665" s="24" t="s">
        <v>29</v>
      </c>
      <c r="P3665" s="24"/>
      <c r="Q3665" s="25" t="s">
        <v>29</v>
      </c>
      <c r="R3665" s="25">
        <f t="shared" si="517"/>
        <v>0</v>
      </c>
      <c r="S3665" s="24" t="s">
        <v>29</v>
      </c>
      <c r="T3665" s="24"/>
      <c r="U3665" s="25" t="s">
        <v>29</v>
      </c>
      <c r="V3665" s="25">
        <f t="shared" si="518"/>
        <v>0</v>
      </c>
      <c r="W3665" s="25" t="s">
        <v>29</v>
      </c>
      <c r="X3665" s="25"/>
      <c r="Y3665" s="25" t="s">
        <v>29</v>
      </c>
      <c r="Z3665" s="25">
        <f t="shared" si="519"/>
        <v>0</v>
      </c>
      <c r="AA3665" s="24" t="s">
        <v>29</v>
      </c>
      <c r="AB3665" s="24"/>
      <c r="AC3665" s="25" t="s">
        <v>29</v>
      </c>
      <c r="AD3665" s="25">
        <f t="shared" si="520"/>
        <v>0</v>
      </c>
      <c r="AE3665" s="32">
        <f t="shared" si="521"/>
        <v>5</v>
      </c>
      <c r="AF3665" s="37">
        <f t="shared" si="514"/>
        <v>3191.7526806503593</v>
      </c>
      <c r="AG3665" s="27"/>
    </row>
    <row r="3666" spans="1:33" x14ac:dyDescent="0.25">
      <c r="A3666" s="21">
        <v>2860740</v>
      </c>
      <c r="B3666" s="34">
        <v>1.27469121258526E-5</v>
      </c>
      <c r="C3666" s="22">
        <v>1.2385727853922399E-5</v>
      </c>
      <c r="D3666" s="22" t="s">
        <v>756</v>
      </c>
      <c r="E3666" s="23">
        <v>2347849847.7706499</v>
      </c>
      <c r="F3666" s="23">
        <f t="shared" si="513"/>
        <v>29927.835694228877</v>
      </c>
      <c r="G3666" s="24" t="s">
        <v>26</v>
      </c>
      <c r="H3666" s="24">
        <v>4</v>
      </c>
      <c r="I3666" s="25" t="s">
        <v>34</v>
      </c>
      <c r="J3666" s="31">
        <f t="shared" si="515"/>
        <v>0</v>
      </c>
      <c r="K3666" s="24" t="s">
        <v>24</v>
      </c>
      <c r="L3666" s="24">
        <v>4</v>
      </c>
      <c r="M3666" s="25" t="s">
        <v>28</v>
      </c>
      <c r="N3666" s="25">
        <f t="shared" si="516"/>
        <v>4</v>
      </c>
      <c r="O3666" s="24" t="s">
        <v>29</v>
      </c>
      <c r="P3666" s="24"/>
      <c r="Q3666" s="25" t="s">
        <v>29</v>
      </c>
      <c r="R3666" s="25">
        <f t="shared" si="517"/>
        <v>0</v>
      </c>
      <c r="S3666" s="24" t="s">
        <v>29</v>
      </c>
      <c r="T3666" s="24"/>
      <c r="U3666" s="25" t="s">
        <v>29</v>
      </c>
      <c r="V3666" s="25">
        <f t="shared" si="518"/>
        <v>0</v>
      </c>
      <c r="W3666" s="25" t="s">
        <v>29</v>
      </c>
      <c r="X3666" s="25"/>
      <c r="Y3666" s="25" t="s">
        <v>29</v>
      </c>
      <c r="Z3666" s="25">
        <f t="shared" si="519"/>
        <v>0</v>
      </c>
      <c r="AA3666" s="24" t="s">
        <v>29</v>
      </c>
      <c r="AB3666" s="24"/>
      <c r="AC3666" s="25" t="s">
        <v>29</v>
      </c>
      <c r="AD3666" s="25">
        <f t="shared" si="520"/>
        <v>0</v>
      </c>
      <c r="AE3666" s="32">
        <f t="shared" si="521"/>
        <v>4</v>
      </c>
      <c r="AF3666" s="37">
        <f t="shared" si="514"/>
        <v>29927.835694228877</v>
      </c>
      <c r="AG3666" s="27"/>
    </row>
    <row r="3667" spans="1:33" x14ac:dyDescent="0.25">
      <c r="A3667" s="21">
        <v>2860742</v>
      </c>
      <c r="B3667" s="34">
        <v>5.3591734492952901E-6</v>
      </c>
      <c r="C3667" s="22">
        <v>5.3482485714774996E-6</v>
      </c>
      <c r="D3667" s="22" t="s">
        <v>4262</v>
      </c>
      <c r="E3667" s="23">
        <v>13468568.2249726</v>
      </c>
      <c r="F3667" s="23">
        <f t="shared" si="513"/>
        <v>72.180393231295355</v>
      </c>
      <c r="G3667" s="24" t="s">
        <v>24</v>
      </c>
      <c r="H3667" s="24">
        <v>5</v>
      </c>
      <c r="I3667" s="25" t="s">
        <v>67</v>
      </c>
      <c r="J3667" s="31">
        <f t="shared" si="515"/>
        <v>0</v>
      </c>
      <c r="K3667" s="24" t="s">
        <v>24</v>
      </c>
      <c r="L3667" s="24">
        <v>1</v>
      </c>
      <c r="M3667" s="25" t="s">
        <v>57</v>
      </c>
      <c r="N3667" s="25">
        <f t="shared" si="516"/>
        <v>0</v>
      </c>
      <c r="O3667" s="24" t="s">
        <v>26</v>
      </c>
      <c r="P3667" s="24">
        <v>1</v>
      </c>
      <c r="Q3667" s="25" t="s">
        <v>44</v>
      </c>
      <c r="R3667" s="25">
        <f t="shared" si="517"/>
        <v>1</v>
      </c>
      <c r="S3667" s="24" t="s">
        <v>29</v>
      </c>
      <c r="T3667" s="24"/>
      <c r="U3667" s="25" t="s">
        <v>29</v>
      </c>
      <c r="V3667" s="25">
        <f t="shared" si="518"/>
        <v>0</v>
      </c>
      <c r="W3667" s="25" t="s">
        <v>29</v>
      </c>
      <c r="X3667" s="25"/>
      <c r="Y3667" s="25" t="s">
        <v>29</v>
      </c>
      <c r="Z3667" s="25">
        <f t="shared" si="519"/>
        <v>0</v>
      </c>
      <c r="AA3667" s="24" t="s">
        <v>29</v>
      </c>
      <c r="AB3667" s="24"/>
      <c r="AC3667" s="25" t="s">
        <v>29</v>
      </c>
      <c r="AD3667" s="25">
        <f t="shared" si="520"/>
        <v>0</v>
      </c>
      <c r="AE3667" s="32">
        <f t="shared" si="521"/>
        <v>1</v>
      </c>
      <c r="AF3667" s="37">
        <f t="shared" si="514"/>
        <v>72.180393231295355</v>
      </c>
      <c r="AG3667" s="27"/>
    </row>
    <row r="3668" spans="1:33" x14ac:dyDescent="0.25">
      <c r="A3668" s="21">
        <v>2860744</v>
      </c>
      <c r="B3668" s="34">
        <v>1.1794709417713101E-4</v>
      </c>
      <c r="C3668" s="22">
        <v>1.3199553047786E-4</v>
      </c>
      <c r="D3668" s="22" t="s">
        <v>3769</v>
      </c>
      <c r="E3668" s="23">
        <v>1565.01513742062</v>
      </c>
      <c r="F3668" s="23">
        <f t="shared" si="513"/>
        <v>0.18458898780198549</v>
      </c>
      <c r="G3668" s="24" t="s">
        <v>24</v>
      </c>
      <c r="H3668" s="24">
        <v>1</v>
      </c>
      <c r="I3668" s="25" t="s">
        <v>53</v>
      </c>
      <c r="J3668" s="31">
        <f t="shared" si="515"/>
        <v>0</v>
      </c>
      <c r="K3668" s="24" t="s">
        <v>29</v>
      </c>
      <c r="L3668" s="24"/>
      <c r="M3668" s="25" t="s">
        <v>29</v>
      </c>
      <c r="N3668" s="25">
        <f t="shared" si="516"/>
        <v>0</v>
      </c>
      <c r="O3668" s="24" t="s">
        <v>29</v>
      </c>
      <c r="P3668" s="24"/>
      <c r="Q3668" s="25" t="s">
        <v>29</v>
      </c>
      <c r="R3668" s="25">
        <f t="shared" si="517"/>
        <v>0</v>
      </c>
      <c r="S3668" s="24" t="s">
        <v>29</v>
      </c>
      <c r="T3668" s="24"/>
      <c r="U3668" s="25" t="s">
        <v>29</v>
      </c>
      <c r="V3668" s="25">
        <f t="shared" si="518"/>
        <v>0</v>
      </c>
      <c r="W3668" s="25" t="s">
        <v>29</v>
      </c>
      <c r="X3668" s="25"/>
      <c r="Y3668" s="25" t="s">
        <v>29</v>
      </c>
      <c r="Z3668" s="25">
        <f t="shared" si="519"/>
        <v>0</v>
      </c>
      <c r="AA3668" s="24" t="s">
        <v>29</v>
      </c>
      <c r="AB3668" s="24"/>
      <c r="AC3668" s="25" t="s">
        <v>29</v>
      </c>
      <c r="AD3668" s="25">
        <f t="shared" si="520"/>
        <v>0</v>
      </c>
      <c r="AE3668" s="32">
        <f t="shared" si="521"/>
        <v>0</v>
      </c>
      <c r="AF3668" s="37">
        <f t="shared" si="514"/>
        <v>0.18458898780198549</v>
      </c>
      <c r="AG3668" s="27"/>
    </row>
    <row r="3669" spans="1:33" x14ac:dyDescent="0.25">
      <c r="A3669" s="21">
        <v>2860746</v>
      </c>
      <c r="B3669" s="34">
        <v>8.8689215086781601E-5</v>
      </c>
      <c r="C3669" s="22">
        <v>8.8231501396930501E-5</v>
      </c>
      <c r="D3669" s="22" t="s">
        <v>1182</v>
      </c>
      <c r="E3669" s="23">
        <v>490215302.441948</v>
      </c>
      <c r="F3669" s="23">
        <f t="shared" si="513"/>
        <v>43476.810397105619</v>
      </c>
      <c r="G3669" s="24" t="s">
        <v>24</v>
      </c>
      <c r="H3669" s="24">
        <v>3</v>
      </c>
      <c r="I3669" s="25" t="s">
        <v>31</v>
      </c>
      <c r="J3669" s="31">
        <f t="shared" si="515"/>
        <v>3</v>
      </c>
      <c r="K3669" s="24" t="s">
        <v>29</v>
      </c>
      <c r="L3669" s="24"/>
      <c r="M3669" s="25" t="s">
        <v>29</v>
      </c>
      <c r="N3669" s="25">
        <f t="shared" si="516"/>
        <v>0</v>
      </c>
      <c r="O3669" s="24" t="s">
        <v>29</v>
      </c>
      <c r="P3669" s="24"/>
      <c r="Q3669" s="25" t="s">
        <v>29</v>
      </c>
      <c r="R3669" s="25">
        <f t="shared" si="517"/>
        <v>0</v>
      </c>
      <c r="S3669" s="24" t="s">
        <v>29</v>
      </c>
      <c r="T3669" s="24"/>
      <c r="U3669" s="25" t="s">
        <v>29</v>
      </c>
      <c r="V3669" s="25">
        <f t="shared" si="518"/>
        <v>0</v>
      </c>
      <c r="W3669" s="25" t="s">
        <v>29</v>
      </c>
      <c r="X3669" s="25"/>
      <c r="Y3669" s="25" t="s">
        <v>29</v>
      </c>
      <c r="Z3669" s="25">
        <f t="shared" si="519"/>
        <v>0</v>
      </c>
      <c r="AA3669" s="24" t="s">
        <v>29</v>
      </c>
      <c r="AB3669" s="24"/>
      <c r="AC3669" s="25" t="s">
        <v>29</v>
      </c>
      <c r="AD3669" s="25">
        <f t="shared" si="520"/>
        <v>0</v>
      </c>
      <c r="AE3669" s="32">
        <f t="shared" si="521"/>
        <v>3</v>
      </c>
      <c r="AF3669" s="37">
        <f t="shared" si="514"/>
        <v>43476.810397105619</v>
      </c>
      <c r="AG3669" s="27"/>
    </row>
    <row r="3670" spans="1:33" x14ac:dyDescent="0.25">
      <c r="A3670" s="21">
        <v>2860747</v>
      </c>
      <c r="B3670" s="34">
        <v>5.5847058666356999E-6</v>
      </c>
      <c r="C3670" s="22">
        <v>6.7133764576530298E-6</v>
      </c>
      <c r="D3670" s="22" t="s">
        <v>4002</v>
      </c>
      <c r="E3670" s="23">
        <v>24768930.5864175</v>
      </c>
      <c r="F3670" s="23">
        <f t="shared" si="513"/>
        <v>138.32719195625825</v>
      </c>
      <c r="G3670" s="24" t="s">
        <v>24</v>
      </c>
      <c r="H3670" s="24">
        <v>2</v>
      </c>
      <c r="I3670" s="25" t="s">
        <v>34</v>
      </c>
      <c r="J3670" s="31">
        <f t="shared" si="515"/>
        <v>0</v>
      </c>
      <c r="K3670" s="24" t="s">
        <v>24</v>
      </c>
      <c r="L3670" s="24">
        <v>4</v>
      </c>
      <c r="M3670" s="25" t="s">
        <v>48</v>
      </c>
      <c r="N3670" s="25">
        <f t="shared" si="516"/>
        <v>0</v>
      </c>
      <c r="O3670" s="24" t="s">
        <v>26</v>
      </c>
      <c r="P3670" s="24">
        <v>1</v>
      </c>
      <c r="Q3670" s="25" t="s">
        <v>53</v>
      </c>
      <c r="R3670" s="25">
        <f t="shared" si="517"/>
        <v>0</v>
      </c>
      <c r="S3670" s="24" t="s">
        <v>24</v>
      </c>
      <c r="T3670" s="24">
        <v>1</v>
      </c>
      <c r="U3670" s="25" t="s">
        <v>36</v>
      </c>
      <c r="V3670" s="25">
        <f t="shared" si="518"/>
        <v>1</v>
      </c>
      <c r="W3670" s="25" t="s">
        <v>29</v>
      </c>
      <c r="X3670" s="25"/>
      <c r="Y3670" s="25" t="s">
        <v>29</v>
      </c>
      <c r="Z3670" s="25">
        <f t="shared" si="519"/>
        <v>0</v>
      </c>
      <c r="AA3670" s="24" t="s">
        <v>29</v>
      </c>
      <c r="AB3670" s="24"/>
      <c r="AC3670" s="25" t="s">
        <v>29</v>
      </c>
      <c r="AD3670" s="25">
        <f t="shared" si="520"/>
        <v>0</v>
      </c>
      <c r="AE3670" s="32">
        <f t="shared" si="521"/>
        <v>1</v>
      </c>
      <c r="AF3670" s="37">
        <f t="shared" si="514"/>
        <v>138.32719195625825</v>
      </c>
      <c r="AG3670" s="27"/>
    </row>
    <row r="3671" spans="1:33" x14ac:dyDescent="0.25">
      <c r="A3671" s="21">
        <v>2860750</v>
      </c>
      <c r="B3671" s="34">
        <v>1.3859439642550501E-6</v>
      </c>
      <c r="C3671" s="22">
        <v>1.6236363812991E-6</v>
      </c>
      <c r="D3671" s="22" t="s">
        <v>4011</v>
      </c>
      <c r="E3671" s="23">
        <v>4225426.1782904603</v>
      </c>
      <c r="F3671" s="23">
        <f t="shared" si="513"/>
        <v>5.8562039082069468</v>
      </c>
      <c r="G3671" s="24" t="s">
        <v>24</v>
      </c>
      <c r="H3671" s="24">
        <v>2</v>
      </c>
      <c r="I3671" s="25" t="s">
        <v>35</v>
      </c>
      <c r="J3671" s="31">
        <f t="shared" si="515"/>
        <v>0</v>
      </c>
      <c r="K3671" s="24" t="s">
        <v>29</v>
      </c>
      <c r="L3671" s="24"/>
      <c r="M3671" s="25" t="s">
        <v>29</v>
      </c>
      <c r="N3671" s="25">
        <f t="shared" si="516"/>
        <v>0</v>
      </c>
      <c r="O3671" s="24" t="s">
        <v>29</v>
      </c>
      <c r="P3671" s="24"/>
      <c r="Q3671" s="25" t="s">
        <v>29</v>
      </c>
      <c r="R3671" s="25">
        <f t="shared" si="517"/>
        <v>0</v>
      </c>
      <c r="S3671" s="24" t="s">
        <v>29</v>
      </c>
      <c r="T3671" s="24"/>
      <c r="U3671" s="25" t="s">
        <v>29</v>
      </c>
      <c r="V3671" s="25">
        <f t="shared" si="518"/>
        <v>0</v>
      </c>
      <c r="W3671" s="25" t="s">
        <v>29</v>
      </c>
      <c r="X3671" s="25"/>
      <c r="Y3671" s="25" t="s">
        <v>29</v>
      </c>
      <c r="Z3671" s="25">
        <f t="shared" si="519"/>
        <v>0</v>
      </c>
      <c r="AA3671" s="24" t="s">
        <v>29</v>
      </c>
      <c r="AB3671" s="24"/>
      <c r="AC3671" s="25" t="s">
        <v>29</v>
      </c>
      <c r="AD3671" s="25">
        <f t="shared" si="520"/>
        <v>0</v>
      </c>
      <c r="AE3671" s="32">
        <f t="shared" si="521"/>
        <v>0</v>
      </c>
      <c r="AF3671" s="37">
        <f t="shared" si="514"/>
        <v>5.8562039082069468</v>
      </c>
      <c r="AG3671" s="27"/>
    </row>
    <row r="3672" spans="1:33" x14ac:dyDescent="0.25">
      <c r="A3672" s="21">
        <v>2860751</v>
      </c>
      <c r="B3672" s="34">
        <v>4.48446096474932E-5</v>
      </c>
      <c r="C3672" s="22">
        <v>4.5367195493547397E-5</v>
      </c>
      <c r="D3672" s="22" t="s">
        <v>4519</v>
      </c>
      <c r="E3672" s="23">
        <v>6247274.7085710801</v>
      </c>
      <c r="F3672" s="23">
        <f t="shared" si="513"/>
        <v>280.15659566652693</v>
      </c>
      <c r="G3672" s="24" t="s">
        <v>24</v>
      </c>
      <c r="H3672" s="24">
        <v>3</v>
      </c>
      <c r="I3672" s="25" t="s">
        <v>49</v>
      </c>
      <c r="J3672" s="31">
        <f t="shared" si="515"/>
        <v>0</v>
      </c>
      <c r="K3672" s="24" t="s">
        <v>29</v>
      </c>
      <c r="L3672" s="24"/>
      <c r="M3672" s="25" t="s">
        <v>29</v>
      </c>
      <c r="N3672" s="25">
        <f t="shared" si="516"/>
        <v>0</v>
      </c>
      <c r="O3672" s="24" t="s">
        <v>29</v>
      </c>
      <c r="P3672" s="24"/>
      <c r="Q3672" s="25" t="s">
        <v>29</v>
      </c>
      <c r="R3672" s="25">
        <f t="shared" si="517"/>
        <v>0</v>
      </c>
      <c r="S3672" s="24" t="s">
        <v>29</v>
      </c>
      <c r="T3672" s="24"/>
      <c r="U3672" s="25" t="s">
        <v>29</v>
      </c>
      <c r="V3672" s="25">
        <f t="shared" si="518"/>
        <v>0</v>
      </c>
      <c r="W3672" s="25" t="s">
        <v>29</v>
      </c>
      <c r="X3672" s="25"/>
      <c r="Y3672" s="25" t="s">
        <v>29</v>
      </c>
      <c r="Z3672" s="25">
        <f t="shared" si="519"/>
        <v>0</v>
      </c>
      <c r="AA3672" s="24" t="s">
        <v>29</v>
      </c>
      <c r="AB3672" s="24"/>
      <c r="AC3672" s="25" t="s">
        <v>29</v>
      </c>
      <c r="AD3672" s="25">
        <f t="shared" si="520"/>
        <v>0</v>
      </c>
      <c r="AE3672" s="32">
        <f t="shared" si="521"/>
        <v>0</v>
      </c>
      <c r="AF3672" s="37">
        <f t="shared" si="514"/>
        <v>280.15659566652693</v>
      </c>
      <c r="AG3672" s="27"/>
    </row>
    <row r="3673" spans="1:33" x14ac:dyDescent="0.25">
      <c r="A3673" s="21">
        <v>2860753</v>
      </c>
      <c r="B3673" s="34">
        <v>1.21641488520812E-5</v>
      </c>
      <c r="C3673" s="22">
        <v>1.3561190230141201E-5</v>
      </c>
      <c r="D3673" s="22" t="s">
        <v>682</v>
      </c>
      <c r="E3673" s="23">
        <v>1493042915.69238</v>
      </c>
      <c r="F3673" s="23">
        <f t="shared" si="513"/>
        <v>18161.596269027432</v>
      </c>
      <c r="G3673" s="24" t="s">
        <v>24</v>
      </c>
      <c r="H3673" s="24">
        <v>3</v>
      </c>
      <c r="I3673" s="25" t="s">
        <v>36</v>
      </c>
      <c r="J3673" s="31">
        <f t="shared" si="515"/>
        <v>3</v>
      </c>
      <c r="K3673" s="24" t="s">
        <v>29</v>
      </c>
      <c r="L3673" s="24"/>
      <c r="M3673" s="25" t="s">
        <v>29</v>
      </c>
      <c r="N3673" s="25">
        <f t="shared" si="516"/>
        <v>0</v>
      </c>
      <c r="O3673" s="24" t="s">
        <v>29</v>
      </c>
      <c r="P3673" s="24"/>
      <c r="Q3673" s="25" t="s">
        <v>29</v>
      </c>
      <c r="R3673" s="25">
        <f t="shared" si="517"/>
        <v>0</v>
      </c>
      <c r="S3673" s="24" t="s">
        <v>29</v>
      </c>
      <c r="T3673" s="24"/>
      <c r="U3673" s="25" t="s">
        <v>29</v>
      </c>
      <c r="V3673" s="25">
        <f t="shared" si="518"/>
        <v>0</v>
      </c>
      <c r="W3673" s="25" t="s">
        <v>29</v>
      </c>
      <c r="X3673" s="25"/>
      <c r="Y3673" s="25" t="s">
        <v>29</v>
      </c>
      <c r="Z3673" s="25">
        <f t="shared" si="519"/>
        <v>0</v>
      </c>
      <c r="AA3673" s="24" t="s">
        <v>29</v>
      </c>
      <c r="AB3673" s="24"/>
      <c r="AC3673" s="25" t="s">
        <v>29</v>
      </c>
      <c r="AD3673" s="25">
        <f t="shared" si="520"/>
        <v>0</v>
      </c>
      <c r="AE3673" s="32">
        <f t="shared" si="521"/>
        <v>3</v>
      </c>
      <c r="AF3673" s="37">
        <f t="shared" si="514"/>
        <v>18161.596269027432</v>
      </c>
      <c r="AG3673" s="27"/>
    </row>
    <row r="3674" spans="1:33" x14ac:dyDescent="0.25">
      <c r="A3674" s="21">
        <v>2860754</v>
      </c>
      <c r="B3674" s="34">
        <v>4.9947843964277802E-6</v>
      </c>
      <c r="C3674" s="22">
        <v>4.9551535529368401E-6</v>
      </c>
      <c r="D3674" s="22" t="s">
        <v>2408</v>
      </c>
      <c r="E3674" s="23">
        <v>342002735.20149398</v>
      </c>
      <c r="F3674" s="23">
        <f t="shared" si="513"/>
        <v>1708.229925320044</v>
      </c>
      <c r="G3674" s="24" t="s">
        <v>24</v>
      </c>
      <c r="H3674" s="24">
        <v>5</v>
      </c>
      <c r="I3674" s="25" t="s">
        <v>38</v>
      </c>
      <c r="J3674" s="31">
        <f t="shared" si="515"/>
        <v>0</v>
      </c>
      <c r="K3674" s="24" t="s">
        <v>29</v>
      </c>
      <c r="L3674" s="24"/>
      <c r="M3674" s="25" t="s">
        <v>29</v>
      </c>
      <c r="N3674" s="25">
        <f t="shared" si="516"/>
        <v>0</v>
      </c>
      <c r="O3674" s="24" t="s">
        <v>29</v>
      </c>
      <c r="P3674" s="24"/>
      <c r="Q3674" s="25" t="s">
        <v>29</v>
      </c>
      <c r="R3674" s="25">
        <f t="shared" si="517"/>
        <v>0</v>
      </c>
      <c r="S3674" s="24" t="s">
        <v>29</v>
      </c>
      <c r="T3674" s="24"/>
      <c r="U3674" s="25" t="s">
        <v>29</v>
      </c>
      <c r="V3674" s="25">
        <f t="shared" si="518"/>
        <v>0</v>
      </c>
      <c r="W3674" s="25" t="s">
        <v>29</v>
      </c>
      <c r="X3674" s="25"/>
      <c r="Y3674" s="25" t="s">
        <v>29</v>
      </c>
      <c r="Z3674" s="25">
        <f t="shared" si="519"/>
        <v>0</v>
      </c>
      <c r="AA3674" s="24" t="s">
        <v>29</v>
      </c>
      <c r="AB3674" s="24"/>
      <c r="AC3674" s="25" t="s">
        <v>29</v>
      </c>
      <c r="AD3674" s="25">
        <f t="shared" si="520"/>
        <v>0</v>
      </c>
      <c r="AE3674" s="32">
        <f t="shared" si="521"/>
        <v>0</v>
      </c>
      <c r="AF3674" s="37">
        <f t="shared" si="514"/>
        <v>1708.229925320044</v>
      </c>
      <c r="AG3674" s="27"/>
    </row>
    <row r="3675" spans="1:33" x14ac:dyDescent="0.25">
      <c r="A3675" s="21">
        <v>2860758</v>
      </c>
      <c r="B3675" s="34">
        <v>7.5412723756963902E-6</v>
      </c>
      <c r="C3675" s="22">
        <v>8.65866206925916E-6</v>
      </c>
      <c r="D3675" s="22" t="s">
        <v>1861</v>
      </c>
      <c r="E3675" s="23">
        <v>30395760.323036999</v>
      </c>
      <c r="F3675" s="23">
        <f t="shared" si="513"/>
        <v>229.22270766240732</v>
      </c>
      <c r="G3675" s="24" t="s">
        <v>24</v>
      </c>
      <c r="H3675" s="24">
        <v>1</v>
      </c>
      <c r="I3675" s="25" t="s">
        <v>36</v>
      </c>
      <c r="J3675" s="31">
        <f t="shared" si="515"/>
        <v>1</v>
      </c>
      <c r="K3675" s="24" t="s">
        <v>29</v>
      </c>
      <c r="L3675" s="24"/>
      <c r="M3675" s="25" t="s">
        <v>29</v>
      </c>
      <c r="N3675" s="25">
        <f t="shared" si="516"/>
        <v>0</v>
      </c>
      <c r="O3675" s="24" t="s">
        <v>29</v>
      </c>
      <c r="P3675" s="24"/>
      <c r="Q3675" s="25" t="s">
        <v>29</v>
      </c>
      <c r="R3675" s="25">
        <f t="shared" si="517"/>
        <v>0</v>
      </c>
      <c r="S3675" s="24" t="s">
        <v>29</v>
      </c>
      <c r="T3675" s="24"/>
      <c r="U3675" s="25" t="s">
        <v>29</v>
      </c>
      <c r="V3675" s="25">
        <f t="shared" si="518"/>
        <v>0</v>
      </c>
      <c r="W3675" s="25" t="s">
        <v>29</v>
      </c>
      <c r="X3675" s="25"/>
      <c r="Y3675" s="25" t="s">
        <v>29</v>
      </c>
      <c r="Z3675" s="25">
        <f t="shared" si="519"/>
        <v>0</v>
      </c>
      <c r="AA3675" s="24" t="s">
        <v>29</v>
      </c>
      <c r="AB3675" s="24"/>
      <c r="AC3675" s="25" t="s">
        <v>29</v>
      </c>
      <c r="AD3675" s="25">
        <f t="shared" si="520"/>
        <v>0</v>
      </c>
      <c r="AE3675" s="32">
        <f t="shared" si="521"/>
        <v>1</v>
      </c>
      <c r="AF3675" s="37">
        <f t="shared" si="514"/>
        <v>229.22270766240732</v>
      </c>
      <c r="AG3675" s="27"/>
    </row>
    <row r="3676" spans="1:33" x14ac:dyDescent="0.25">
      <c r="A3676" s="21">
        <v>2860760</v>
      </c>
      <c r="B3676" s="34">
        <v>3.0502780567067201E-6</v>
      </c>
      <c r="C3676" s="22">
        <v>3.4529629651212702E-6</v>
      </c>
      <c r="D3676" s="22" t="s">
        <v>1220</v>
      </c>
      <c r="E3676" s="23">
        <v>170276897.83645099</v>
      </c>
      <c r="F3676" s="23">
        <f t="shared" si="513"/>
        <v>519.39188503461844</v>
      </c>
      <c r="G3676" s="24" t="s">
        <v>24</v>
      </c>
      <c r="H3676" s="24">
        <v>2</v>
      </c>
      <c r="I3676" s="25" t="s">
        <v>40</v>
      </c>
      <c r="J3676" s="31">
        <f t="shared" si="515"/>
        <v>2</v>
      </c>
      <c r="K3676" s="24" t="s">
        <v>29</v>
      </c>
      <c r="L3676" s="24"/>
      <c r="M3676" s="25" t="s">
        <v>29</v>
      </c>
      <c r="N3676" s="25">
        <f t="shared" si="516"/>
        <v>0</v>
      </c>
      <c r="O3676" s="24" t="s">
        <v>29</v>
      </c>
      <c r="P3676" s="24"/>
      <c r="Q3676" s="25" t="s">
        <v>29</v>
      </c>
      <c r="R3676" s="25">
        <f t="shared" si="517"/>
        <v>0</v>
      </c>
      <c r="S3676" s="24" t="s">
        <v>29</v>
      </c>
      <c r="T3676" s="24"/>
      <c r="U3676" s="25" t="s">
        <v>29</v>
      </c>
      <c r="V3676" s="25">
        <f t="shared" si="518"/>
        <v>0</v>
      </c>
      <c r="W3676" s="25" t="s">
        <v>29</v>
      </c>
      <c r="X3676" s="25"/>
      <c r="Y3676" s="25" t="s">
        <v>29</v>
      </c>
      <c r="Z3676" s="25">
        <f t="shared" si="519"/>
        <v>0</v>
      </c>
      <c r="AA3676" s="24" t="s">
        <v>29</v>
      </c>
      <c r="AB3676" s="24"/>
      <c r="AC3676" s="25" t="s">
        <v>29</v>
      </c>
      <c r="AD3676" s="25">
        <f t="shared" si="520"/>
        <v>0</v>
      </c>
      <c r="AE3676" s="32">
        <f t="shared" si="521"/>
        <v>2</v>
      </c>
      <c r="AF3676" s="37">
        <f t="shared" si="514"/>
        <v>519.39188503461844</v>
      </c>
      <c r="AG3676" s="27"/>
    </row>
    <row r="3677" spans="1:33" x14ac:dyDescent="0.25">
      <c r="A3677" s="21">
        <v>2860761</v>
      </c>
      <c r="B3677" s="34">
        <v>5.5162620115879698E-5</v>
      </c>
      <c r="C3677" s="22">
        <v>6.0307548371068501E-5</v>
      </c>
      <c r="D3677" s="22" t="s">
        <v>1644</v>
      </c>
      <c r="E3677" s="23">
        <v>203828325.72497901</v>
      </c>
      <c r="F3677" s="23">
        <f t="shared" si="513"/>
        <v>11243.704500822807</v>
      </c>
      <c r="G3677" s="24" t="s">
        <v>24</v>
      </c>
      <c r="H3677" s="24">
        <v>1</v>
      </c>
      <c r="I3677" s="25" t="s">
        <v>40</v>
      </c>
      <c r="J3677" s="31">
        <f t="shared" si="515"/>
        <v>1</v>
      </c>
      <c r="K3677" s="24" t="s">
        <v>29</v>
      </c>
      <c r="L3677" s="24"/>
      <c r="M3677" s="25" t="s">
        <v>29</v>
      </c>
      <c r="N3677" s="25">
        <f t="shared" si="516"/>
        <v>0</v>
      </c>
      <c r="O3677" s="24" t="s">
        <v>29</v>
      </c>
      <c r="P3677" s="24"/>
      <c r="Q3677" s="25" t="s">
        <v>29</v>
      </c>
      <c r="R3677" s="25">
        <f t="shared" si="517"/>
        <v>0</v>
      </c>
      <c r="S3677" s="24" t="s">
        <v>29</v>
      </c>
      <c r="T3677" s="24"/>
      <c r="U3677" s="25" t="s">
        <v>29</v>
      </c>
      <c r="V3677" s="25">
        <f t="shared" si="518"/>
        <v>0</v>
      </c>
      <c r="W3677" s="25" t="s">
        <v>29</v>
      </c>
      <c r="X3677" s="25"/>
      <c r="Y3677" s="25" t="s">
        <v>29</v>
      </c>
      <c r="Z3677" s="25">
        <f t="shared" si="519"/>
        <v>0</v>
      </c>
      <c r="AA3677" s="24" t="s">
        <v>29</v>
      </c>
      <c r="AB3677" s="24"/>
      <c r="AC3677" s="25" t="s">
        <v>29</v>
      </c>
      <c r="AD3677" s="25">
        <f t="shared" si="520"/>
        <v>0</v>
      </c>
      <c r="AE3677" s="32">
        <f t="shared" si="521"/>
        <v>1</v>
      </c>
      <c r="AF3677" s="37">
        <f t="shared" si="514"/>
        <v>11243.704500822807</v>
      </c>
      <c r="AG3677" s="27"/>
    </row>
    <row r="3678" spans="1:33" x14ac:dyDescent="0.25">
      <c r="A3678" s="21">
        <v>2860762</v>
      </c>
      <c r="B3678" s="34">
        <v>2.9429924369747899E-5</v>
      </c>
      <c r="C3678" s="22">
        <v>3.6444076155242701E-5</v>
      </c>
      <c r="D3678" s="22" t="s">
        <v>5310</v>
      </c>
      <c r="E3678" s="23">
        <v>118759.06196489499</v>
      </c>
      <c r="F3678" s="23">
        <f t="shared" si="513"/>
        <v>3.4950702118490642</v>
      </c>
      <c r="G3678" s="24" t="s">
        <v>26</v>
      </c>
      <c r="H3678" s="24">
        <v>0</v>
      </c>
      <c r="I3678" s="25" t="s">
        <v>34</v>
      </c>
      <c r="J3678" s="31">
        <f t="shared" si="515"/>
        <v>0</v>
      </c>
      <c r="K3678" s="24" t="s">
        <v>29</v>
      </c>
      <c r="L3678" s="24"/>
      <c r="M3678" s="25" t="s">
        <v>29</v>
      </c>
      <c r="N3678" s="25">
        <f t="shared" si="516"/>
        <v>0</v>
      </c>
      <c r="O3678" s="24" t="s">
        <v>29</v>
      </c>
      <c r="P3678" s="24"/>
      <c r="Q3678" s="25" t="s">
        <v>29</v>
      </c>
      <c r="R3678" s="25">
        <f t="shared" si="517"/>
        <v>0</v>
      </c>
      <c r="S3678" s="24" t="s">
        <v>29</v>
      </c>
      <c r="T3678" s="24"/>
      <c r="U3678" s="25" t="s">
        <v>29</v>
      </c>
      <c r="V3678" s="25">
        <f t="shared" si="518"/>
        <v>0</v>
      </c>
      <c r="W3678" s="25" t="s">
        <v>29</v>
      </c>
      <c r="X3678" s="25"/>
      <c r="Y3678" s="25" t="s">
        <v>29</v>
      </c>
      <c r="Z3678" s="25">
        <f t="shared" si="519"/>
        <v>0</v>
      </c>
      <c r="AA3678" s="24" t="s">
        <v>29</v>
      </c>
      <c r="AB3678" s="24"/>
      <c r="AC3678" s="25" t="s">
        <v>29</v>
      </c>
      <c r="AD3678" s="25">
        <f t="shared" si="520"/>
        <v>0</v>
      </c>
      <c r="AE3678" s="32">
        <f t="shared" si="521"/>
        <v>0</v>
      </c>
      <c r="AF3678" s="37">
        <f t="shared" si="514"/>
        <v>3.4950702118490642</v>
      </c>
      <c r="AG3678" s="27"/>
    </row>
    <row r="3679" spans="1:33" x14ac:dyDescent="0.25">
      <c r="A3679" s="21">
        <v>2860763</v>
      </c>
      <c r="B3679" s="34">
        <v>1.55484027077899E-6</v>
      </c>
      <c r="C3679" s="22">
        <v>1.48864124708231E-6</v>
      </c>
      <c r="D3679" s="22" t="s">
        <v>493</v>
      </c>
      <c r="E3679" s="23">
        <v>3635780293.4509301</v>
      </c>
      <c r="F3679" s="23">
        <f t="shared" si="513"/>
        <v>5653.0576159621596</v>
      </c>
      <c r="G3679" s="24" t="s">
        <v>24</v>
      </c>
      <c r="H3679" s="24">
        <v>3</v>
      </c>
      <c r="I3679" s="25" t="s">
        <v>25</v>
      </c>
      <c r="J3679" s="31">
        <f t="shared" si="515"/>
        <v>0</v>
      </c>
      <c r="K3679" s="24" t="s">
        <v>24</v>
      </c>
      <c r="L3679" s="24">
        <v>4</v>
      </c>
      <c r="M3679" s="25" t="s">
        <v>41</v>
      </c>
      <c r="N3679" s="25">
        <f t="shared" si="516"/>
        <v>4</v>
      </c>
      <c r="O3679" s="24" t="s">
        <v>29</v>
      </c>
      <c r="P3679" s="24"/>
      <c r="Q3679" s="25" t="s">
        <v>29</v>
      </c>
      <c r="R3679" s="25">
        <f t="shared" si="517"/>
        <v>0</v>
      </c>
      <c r="S3679" s="24" t="s">
        <v>29</v>
      </c>
      <c r="T3679" s="24"/>
      <c r="U3679" s="25" t="s">
        <v>29</v>
      </c>
      <c r="V3679" s="25">
        <f t="shared" si="518"/>
        <v>0</v>
      </c>
      <c r="W3679" s="25" t="s">
        <v>29</v>
      </c>
      <c r="X3679" s="25"/>
      <c r="Y3679" s="25" t="s">
        <v>29</v>
      </c>
      <c r="Z3679" s="25">
        <f t="shared" si="519"/>
        <v>0</v>
      </c>
      <c r="AA3679" s="24" t="s">
        <v>29</v>
      </c>
      <c r="AB3679" s="24"/>
      <c r="AC3679" s="25" t="s">
        <v>29</v>
      </c>
      <c r="AD3679" s="25">
        <f t="shared" si="520"/>
        <v>0</v>
      </c>
      <c r="AE3679" s="32">
        <f t="shared" si="521"/>
        <v>4</v>
      </c>
      <c r="AF3679" s="37">
        <f t="shared" si="514"/>
        <v>5653.0576159621596</v>
      </c>
      <c r="AG3679" s="27"/>
    </row>
    <row r="3680" spans="1:33" x14ac:dyDescent="0.25">
      <c r="A3680" s="21">
        <v>2860768</v>
      </c>
      <c r="B3680" s="34">
        <v>1.9956345587841801E-5</v>
      </c>
      <c r="C3680" s="22">
        <v>2.2476234628076699E-5</v>
      </c>
      <c r="D3680" s="22" t="s">
        <v>5490</v>
      </c>
      <c r="E3680" s="23">
        <v>2017.5406647857001</v>
      </c>
      <c r="F3680" s="23">
        <f t="shared" si="513"/>
        <v>4.0262738743987517E-2</v>
      </c>
      <c r="G3680" s="24" t="s">
        <v>26</v>
      </c>
      <c r="H3680" s="24">
        <v>1</v>
      </c>
      <c r="I3680" s="25" t="s">
        <v>34</v>
      </c>
      <c r="J3680" s="31">
        <f t="shared" si="515"/>
        <v>0</v>
      </c>
      <c r="K3680" s="24" t="s">
        <v>24</v>
      </c>
      <c r="L3680" s="24">
        <v>3</v>
      </c>
      <c r="M3680" s="25" t="s">
        <v>33</v>
      </c>
      <c r="N3680" s="25">
        <f t="shared" si="516"/>
        <v>0</v>
      </c>
      <c r="O3680" s="24" t="s">
        <v>24</v>
      </c>
      <c r="P3680" s="24">
        <v>3</v>
      </c>
      <c r="Q3680" s="25" t="s">
        <v>49</v>
      </c>
      <c r="R3680" s="25">
        <f t="shared" si="517"/>
        <v>0</v>
      </c>
      <c r="S3680" s="24" t="s">
        <v>24</v>
      </c>
      <c r="T3680" s="24">
        <v>1</v>
      </c>
      <c r="U3680" s="25" t="s">
        <v>75</v>
      </c>
      <c r="V3680" s="25">
        <f t="shared" si="518"/>
        <v>0</v>
      </c>
      <c r="W3680" s="25" t="s">
        <v>29</v>
      </c>
      <c r="X3680" s="25"/>
      <c r="Y3680" s="25" t="s">
        <v>29</v>
      </c>
      <c r="Z3680" s="25">
        <f t="shared" si="519"/>
        <v>0</v>
      </c>
      <c r="AA3680" s="24" t="s">
        <v>29</v>
      </c>
      <c r="AB3680" s="24"/>
      <c r="AC3680" s="25" t="s">
        <v>29</v>
      </c>
      <c r="AD3680" s="25">
        <f t="shared" si="520"/>
        <v>0</v>
      </c>
      <c r="AE3680" s="32">
        <f t="shared" si="521"/>
        <v>0</v>
      </c>
      <c r="AF3680" s="37">
        <f t="shared" si="514"/>
        <v>4.0262738743987517E-2</v>
      </c>
      <c r="AG3680" s="27"/>
    </row>
    <row r="3681" spans="1:33" x14ac:dyDescent="0.25">
      <c r="A3681" s="21">
        <v>2860772</v>
      </c>
      <c r="B3681" s="34">
        <v>2.14747029561764E-5</v>
      </c>
      <c r="C3681" s="22">
        <v>2.1475661668557002E-5</v>
      </c>
      <c r="D3681" s="22" t="s">
        <v>3460</v>
      </c>
      <c r="E3681" s="23">
        <v>3734882.8754978199</v>
      </c>
      <c r="F3681" s="23">
        <f t="shared" si="513"/>
        <v>80.205500327425639</v>
      </c>
      <c r="G3681" s="24" t="s">
        <v>24</v>
      </c>
      <c r="H3681" s="24">
        <v>3</v>
      </c>
      <c r="I3681" s="25" t="s">
        <v>35</v>
      </c>
      <c r="J3681" s="31">
        <f t="shared" si="515"/>
        <v>0</v>
      </c>
      <c r="K3681" s="24" t="s">
        <v>29</v>
      </c>
      <c r="L3681" s="24"/>
      <c r="M3681" s="25" t="s">
        <v>29</v>
      </c>
      <c r="N3681" s="25">
        <f t="shared" si="516"/>
        <v>0</v>
      </c>
      <c r="O3681" s="24" t="s">
        <v>29</v>
      </c>
      <c r="P3681" s="24"/>
      <c r="Q3681" s="25" t="s">
        <v>29</v>
      </c>
      <c r="R3681" s="25">
        <f t="shared" si="517"/>
        <v>0</v>
      </c>
      <c r="S3681" s="24" t="s">
        <v>29</v>
      </c>
      <c r="T3681" s="24"/>
      <c r="U3681" s="25" t="s">
        <v>29</v>
      </c>
      <c r="V3681" s="25">
        <f t="shared" si="518"/>
        <v>0</v>
      </c>
      <c r="W3681" s="25" t="s">
        <v>29</v>
      </c>
      <c r="X3681" s="25"/>
      <c r="Y3681" s="25" t="s">
        <v>29</v>
      </c>
      <c r="Z3681" s="25">
        <f t="shared" si="519"/>
        <v>0</v>
      </c>
      <c r="AA3681" s="24" t="s">
        <v>29</v>
      </c>
      <c r="AB3681" s="24"/>
      <c r="AC3681" s="25" t="s">
        <v>29</v>
      </c>
      <c r="AD3681" s="25">
        <f t="shared" si="520"/>
        <v>0</v>
      </c>
      <c r="AE3681" s="32">
        <f t="shared" si="521"/>
        <v>0</v>
      </c>
      <c r="AF3681" s="37">
        <f t="shared" si="514"/>
        <v>80.205500327425639</v>
      </c>
      <c r="AG3681" s="27"/>
    </row>
    <row r="3682" spans="1:33" x14ac:dyDescent="0.25">
      <c r="A3682" s="21">
        <v>2860776</v>
      </c>
      <c r="B3682" s="34">
        <v>1.82858297575603E-6</v>
      </c>
      <c r="C3682" s="22">
        <v>1.85148546554548E-6</v>
      </c>
      <c r="D3682" s="22" t="s">
        <v>1684</v>
      </c>
      <c r="E3682" s="23">
        <v>749626006.82360101</v>
      </c>
      <c r="F3682" s="23">
        <f t="shared" si="513"/>
        <v>1370.7533542616104</v>
      </c>
      <c r="G3682" s="24" t="s">
        <v>24</v>
      </c>
      <c r="H3682" s="24">
        <v>3</v>
      </c>
      <c r="I3682" s="25" t="s">
        <v>67</v>
      </c>
      <c r="J3682" s="31">
        <f t="shared" si="515"/>
        <v>0</v>
      </c>
      <c r="K3682" s="24" t="s">
        <v>24</v>
      </c>
      <c r="L3682" s="24">
        <v>4</v>
      </c>
      <c r="M3682" s="25" t="s">
        <v>36</v>
      </c>
      <c r="N3682" s="25">
        <f t="shared" si="516"/>
        <v>4</v>
      </c>
      <c r="O3682" s="24" t="s">
        <v>29</v>
      </c>
      <c r="P3682" s="24"/>
      <c r="Q3682" s="25" t="s">
        <v>29</v>
      </c>
      <c r="R3682" s="25">
        <f t="shared" si="517"/>
        <v>0</v>
      </c>
      <c r="S3682" s="24" t="s">
        <v>29</v>
      </c>
      <c r="T3682" s="24"/>
      <c r="U3682" s="25" t="s">
        <v>29</v>
      </c>
      <c r="V3682" s="25">
        <f t="shared" si="518"/>
        <v>0</v>
      </c>
      <c r="W3682" s="25" t="s">
        <v>29</v>
      </c>
      <c r="X3682" s="25"/>
      <c r="Y3682" s="25" t="s">
        <v>29</v>
      </c>
      <c r="Z3682" s="25">
        <f t="shared" si="519"/>
        <v>0</v>
      </c>
      <c r="AA3682" s="24" t="s">
        <v>29</v>
      </c>
      <c r="AB3682" s="24"/>
      <c r="AC3682" s="25" t="s">
        <v>29</v>
      </c>
      <c r="AD3682" s="25">
        <f t="shared" si="520"/>
        <v>0</v>
      </c>
      <c r="AE3682" s="32">
        <f t="shared" si="521"/>
        <v>4</v>
      </c>
      <c r="AF3682" s="37">
        <f t="shared" si="514"/>
        <v>1370.7533542616104</v>
      </c>
      <c r="AG3682" s="27"/>
    </row>
    <row r="3683" spans="1:33" x14ac:dyDescent="0.25">
      <c r="A3683" s="21">
        <v>2860777</v>
      </c>
      <c r="B3683" s="34">
        <v>1.79901661859235E-6</v>
      </c>
      <c r="C3683" s="22">
        <v>1.7011278163444199E-6</v>
      </c>
      <c r="D3683" s="22" t="s">
        <v>697</v>
      </c>
      <c r="E3683" s="23">
        <v>2558982849.7080102</v>
      </c>
      <c r="F3683" s="23">
        <f t="shared" si="513"/>
        <v>4603.6526733175206</v>
      </c>
      <c r="G3683" s="24" t="s">
        <v>24</v>
      </c>
      <c r="H3683" s="24">
        <v>4</v>
      </c>
      <c r="I3683" s="25" t="s">
        <v>25</v>
      </c>
      <c r="J3683" s="31">
        <f t="shared" si="515"/>
        <v>0</v>
      </c>
      <c r="K3683" s="24" t="s">
        <v>24</v>
      </c>
      <c r="L3683" s="24">
        <v>5</v>
      </c>
      <c r="M3683" s="25" t="s">
        <v>44</v>
      </c>
      <c r="N3683" s="25">
        <f t="shared" si="516"/>
        <v>5</v>
      </c>
      <c r="O3683" s="24" t="s">
        <v>29</v>
      </c>
      <c r="P3683" s="24"/>
      <c r="Q3683" s="25" t="s">
        <v>29</v>
      </c>
      <c r="R3683" s="25">
        <f t="shared" si="517"/>
        <v>0</v>
      </c>
      <c r="S3683" s="24" t="s">
        <v>29</v>
      </c>
      <c r="T3683" s="24"/>
      <c r="U3683" s="25" t="s">
        <v>29</v>
      </c>
      <c r="V3683" s="25">
        <f t="shared" si="518"/>
        <v>0</v>
      </c>
      <c r="W3683" s="25" t="s">
        <v>29</v>
      </c>
      <c r="X3683" s="25"/>
      <c r="Y3683" s="25" t="s">
        <v>29</v>
      </c>
      <c r="Z3683" s="25">
        <f t="shared" si="519"/>
        <v>0</v>
      </c>
      <c r="AA3683" s="24" t="s">
        <v>29</v>
      </c>
      <c r="AB3683" s="24"/>
      <c r="AC3683" s="25" t="s">
        <v>29</v>
      </c>
      <c r="AD3683" s="25">
        <f t="shared" si="520"/>
        <v>0</v>
      </c>
      <c r="AE3683" s="32">
        <f t="shared" si="521"/>
        <v>5</v>
      </c>
      <c r="AF3683" s="37">
        <f t="shared" si="514"/>
        <v>4603.6526733175206</v>
      </c>
      <c r="AG3683" s="27"/>
    </row>
    <row r="3684" spans="1:33" x14ac:dyDescent="0.25">
      <c r="A3684" s="21">
        <v>2860782</v>
      </c>
      <c r="B3684" s="34">
        <v>2.7776357824946298E-6</v>
      </c>
      <c r="C3684" s="22">
        <v>3.2535514134087801E-6</v>
      </c>
      <c r="D3684" s="22" t="s">
        <v>1561</v>
      </c>
      <c r="E3684" s="23">
        <v>858647782.05076599</v>
      </c>
      <c r="F3684" s="23">
        <f t="shared" si="513"/>
        <v>2385.0108039838578</v>
      </c>
      <c r="G3684" s="24" t="s">
        <v>24</v>
      </c>
      <c r="H3684" s="24">
        <v>2</v>
      </c>
      <c r="I3684" s="25" t="s">
        <v>34</v>
      </c>
      <c r="J3684" s="31">
        <f t="shared" si="515"/>
        <v>0</v>
      </c>
      <c r="K3684" s="24" t="s">
        <v>26</v>
      </c>
      <c r="L3684" s="24">
        <v>1</v>
      </c>
      <c r="M3684" s="25" t="s">
        <v>35</v>
      </c>
      <c r="N3684" s="25">
        <f t="shared" si="516"/>
        <v>0</v>
      </c>
      <c r="O3684" s="24" t="s">
        <v>24</v>
      </c>
      <c r="P3684" s="24">
        <v>3</v>
      </c>
      <c r="Q3684" s="25" t="s">
        <v>36</v>
      </c>
      <c r="R3684" s="25">
        <f t="shared" si="517"/>
        <v>3</v>
      </c>
      <c r="S3684" s="24" t="s">
        <v>29</v>
      </c>
      <c r="T3684" s="24"/>
      <c r="U3684" s="25" t="s">
        <v>29</v>
      </c>
      <c r="V3684" s="25">
        <f t="shared" si="518"/>
        <v>0</v>
      </c>
      <c r="W3684" s="25" t="s">
        <v>29</v>
      </c>
      <c r="X3684" s="25"/>
      <c r="Y3684" s="25" t="s">
        <v>29</v>
      </c>
      <c r="Z3684" s="25">
        <f t="shared" si="519"/>
        <v>0</v>
      </c>
      <c r="AA3684" s="24" t="s">
        <v>29</v>
      </c>
      <c r="AB3684" s="24"/>
      <c r="AC3684" s="25" t="s">
        <v>29</v>
      </c>
      <c r="AD3684" s="25">
        <f t="shared" si="520"/>
        <v>0</v>
      </c>
      <c r="AE3684" s="32">
        <f t="shared" si="521"/>
        <v>3</v>
      </c>
      <c r="AF3684" s="37">
        <f t="shared" si="514"/>
        <v>2385.0108039838578</v>
      </c>
      <c r="AG3684" s="27"/>
    </row>
    <row r="3685" spans="1:33" x14ac:dyDescent="0.25">
      <c r="A3685" s="21">
        <v>2860785</v>
      </c>
      <c r="B3685" s="34">
        <v>1.17520659658474E-5</v>
      </c>
      <c r="C3685" s="22">
        <v>1.5994238162864701E-5</v>
      </c>
      <c r="D3685" s="22" t="s">
        <v>3259</v>
      </c>
      <c r="E3685" s="23">
        <v>106460128.437599</v>
      </c>
      <c r="F3685" s="23">
        <f t="shared" si="513"/>
        <v>1251.1264521312503</v>
      </c>
      <c r="G3685" s="24" t="s">
        <v>24</v>
      </c>
      <c r="H3685" s="24">
        <v>3</v>
      </c>
      <c r="I3685" s="25" t="s">
        <v>33</v>
      </c>
      <c r="J3685" s="31">
        <f t="shared" si="515"/>
        <v>0</v>
      </c>
      <c r="K3685" s="24" t="s">
        <v>24</v>
      </c>
      <c r="L3685" s="24">
        <v>2</v>
      </c>
      <c r="M3685" s="25" t="s">
        <v>53</v>
      </c>
      <c r="N3685" s="25">
        <f t="shared" si="516"/>
        <v>0</v>
      </c>
      <c r="O3685" s="24" t="s">
        <v>29</v>
      </c>
      <c r="P3685" s="24"/>
      <c r="Q3685" s="25" t="s">
        <v>29</v>
      </c>
      <c r="R3685" s="25">
        <f t="shared" si="517"/>
        <v>0</v>
      </c>
      <c r="S3685" s="24" t="s">
        <v>29</v>
      </c>
      <c r="T3685" s="24"/>
      <c r="U3685" s="25" t="s">
        <v>29</v>
      </c>
      <c r="V3685" s="25">
        <f t="shared" si="518"/>
        <v>0</v>
      </c>
      <c r="W3685" s="25" t="s">
        <v>29</v>
      </c>
      <c r="X3685" s="25"/>
      <c r="Y3685" s="25" t="s">
        <v>29</v>
      </c>
      <c r="Z3685" s="25">
        <f t="shared" si="519"/>
        <v>0</v>
      </c>
      <c r="AA3685" s="24" t="s">
        <v>29</v>
      </c>
      <c r="AB3685" s="24"/>
      <c r="AC3685" s="25" t="s">
        <v>29</v>
      </c>
      <c r="AD3685" s="25">
        <f t="shared" si="520"/>
        <v>0</v>
      </c>
      <c r="AE3685" s="32">
        <f t="shared" si="521"/>
        <v>0</v>
      </c>
      <c r="AF3685" s="37">
        <f t="shared" si="514"/>
        <v>1251.1264521312503</v>
      </c>
      <c r="AG3685" s="27"/>
    </row>
    <row r="3686" spans="1:33" x14ac:dyDescent="0.25">
      <c r="A3686" s="21">
        <v>2860786</v>
      </c>
      <c r="B3686" s="34">
        <v>1.06350419688399E-5</v>
      </c>
      <c r="C3686" s="22">
        <v>1.03512749047162E-5</v>
      </c>
      <c r="D3686" s="22" t="s">
        <v>858</v>
      </c>
      <c r="E3686" s="23">
        <v>612394634.82818198</v>
      </c>
      <c r="F3686" s="23">
        <f t="shared" si="513"/>
        <v>6512.8426428901003</v>
      </c>
      <c r="G3686" s="24" t="s">
        <v>24</v>
      </c>
      <c r="H3686" s="24">
        <v>4</v>
      </c>
      <c r="I3686" s="25" t="s">
        <v>38</v>
      </c>
      <c r="J3686" s="31">
        <f t="shared" si="515"/>
        <v>0</v>
      </c>
      <c r="K3686" s="24" t="s">
        <v>29</v>
      </c>
      <c r="L3686" s="24"/>
      <c r="M3686" s="25" t="s">
        <v>29</v>
      </c>
      <c r="N3686" s="25">
        <f t="shared" si="516"/>
        <v>0</v>
      </c>
      <c r="O3686" s="24" t="s">
        <v>29</v>
      </c>
      <c r="P3686" s="24"/>
      <c r="Q3686" s="25" t="s">
        <v>29</v>
      </c>
      <c r="R3686" s="25">
        <f t="shared" si="517"/>
        <v>0</v>
      </c>
      <c r="S3686" s="24" t="s">
        <v>29</v>
      </c>
      <c r="T3686" s="24"/>
      <c r="U3686" s="25" t="s">
        <v>29</v>
      </c>
      <c r="V3686" s="25">
        <f t="shared" si="518"/>
        <v>0</v>
      </c>
      <c r="W3686" s="25" t="s">
        <v>29</v>
      </c>
      <c r="X3686" s="25"/>
      <c r="Y3686" s="25" t="s">
        <v>29</v>
      </c>
      <c r="Z3686" s="25">
        <f t="shared" si="519"/>
        <v>0</v>
      </c>
      <c r="AA3686" s="24" t="s">
        <v>29</v>
      </c>
      <c r="AB3686" s="24"/>
      <c r="AC3686" s="25" t="s">
        <v>29</v>
      </c>
      <c r="AD3686" s="25">
        <f t="shared" si="520"/>
        <v>0</v>
      </c>
      <c r="AE3686" s="32">
        <f t="shared" si="521"/>
        <v>0</v>
      </c>
      <c r="AF3686" s="37">
        <f t="shared" si="514"/>
        <v>6512.8426428901003</v>
      </c>
      <c r="AG3686" s="27"/>
    </row>
    <row r="3687" spans="1:33" x14ac:dyDescent="0.25">
      <c r="A3687" s="21">
        <v>2860789</v>
      </c>
      <c r="B3687" s="34">
        <v>1.46429622401122E-6</v>
      </c>
      <c r="C3687" s="22">
        <v>1.5345866597372701E-6</v>
      </c>
      <c r="D3687" s="22" t="s">
        <v>2621</v>
      </c>
      <c r="E3687" s="23">
        <v>266375650.85969999</v>
      </c>
      <c r="F3687" s="23">
        <f t="shared" si="513"/>
        <v>390.05285972238977</v>
      </c>
      <c r="G3687" s="24" t="s">
        <v>24</v>
      </c>
      <c r="H3687" s="24">
        <v>5</v>
      </c>
      <c r="I3687" s="25" t="s">
        <v>34</v>
      </c>
      <c r="J3687" s="31">
        <f t="shared" si="515"/>
        <v>0</v>
      </c>
      <c r="K3687" s="24" t="s">
        <v>24</v>
      </c>
      <c r="L3687" s="24">
        <v>4</v>
      </c>
      <c r="M3687" s="25" t="s">
        <v>38</v>
      </c>
      <c r="N3687" s="25">
        <f t="shared" si="516"/>
        <v>0</v>
      </c>
      <c r="O3687" s="24" t="s">
        <v>29</v>
      </c>
      <c r="P3687" s="24"/>
      <c r="Q3687" s="25" t="s">
        <v>29</v>
      </c>
      <c r="R3687" s="25">
        <f t="shared" si="517"/>
        <v>0</v>
      </c>
      <c r="S3687" s="24" t="s">
        <v>29</v>
      </c>
      <c r="T3687" s="24"/>
      <c r="U3687" s="25" t="s">
        <v>29</v>
      </c>
      <c r="V3687" s="25">
        <f t="shared" si="518"/>
        <v>0</v>
      </c>
      <c r="W3687" s="25" t="s">
        <v>29</v>
      </c>
      <c r="X3687" s="25"/>
      <c r="Y3687" s="25" t="s">
        <v>29</v>
      </c>
      <c r="Z3687" s="25">
        <f t="shared" si="519"/>
        <v>0</v>
      </c>
      <c r="AA3687" s="24" t="s">
        <v>29</v>
      </c>
      <c r="AB3687" s="24"/>
      <c r="AC3687" s="25" t="s">
        <v>29</v>
      </c>
      <c r="AD3687" s="25">
        <f t="shared" si="520"/>
        <v>0</v>
      </c>
      <c r="AE3687" s="32">
        <f t="shared" si="521"/>
        <v>0</v>
      </c>
      <c r="AF3687" s="37">
        <f t="shared" si="514"/>
        <v>390.05285972238977</v>
      </c>
      <c r="AG3687" s="27"/>
    </row>
    <row r="3688" spans="1:33" x14ac:dyDescent="0.25">
      <c r="A3688" s="21">
        <v>2860792</v>
      </c>
      <c r="B3688" s="34">
        <v>2.5595911612644701E-5</v>
      </c>
      <c r="C3688" s="22">
        <v>2.55262913335793E-5</v>
      </c>
      <c r="D3688" s="22" t="s">
        <v>929</v>
      </c>
      <c r="E3688" s="23">
        <v>828064338.77886701</v>
      </c>
      <c r="F3688" s="23">
        <f t="shared" si="513"/>
        <v>21195.061624966958</v>
      </c>
      <c r="G3688" s="24" t="s">
        <v>24</v>
      </c>
      <c r="H3688" s="24">
        <v>4</v>
      </c>
      <c r="I3688" s="25" t="s">
        <v>44</v>
      </c>
      <c r="J3688" s="31">
        <f t="shared" si="515"/>
        <v>4</v>
      </c>
      <c r="K3688" s="24" t="s">
        <v>29</v>
      </c>
      <c r="L3688" s="24"/>
      <c r="M3688" s="25" t="s">
        <v>29</v>
      </c>
      <c r="N3688" s="25">
        <f t="shared" si="516"/>
        <v>0</v>
      </c>
      <c r="O3688" s="24" t="s">
        <v>29</v>
      </c>
      <c r="P3688" s="24"/>
      <c r="Q3688" s="25" t="s">
        <v>29</v>
      </c>
      <c r="R3688" s="25">
        <f t="shared" si="517"/>
        <v>0</v>
      </c>
      <c r="S3688" s="24" t="s">
        <v>29</v>
      </c>
      <c r="T3688" s="24"/>
      <c r="U3688" s="25" t="s">
        <v>29</v>
      </c>
      <c r="V3688" s="25">
        <f t="shared" si="518"/>
        <v>0</v>
      </c>
      <c r="W3688" s="25" t="s">
        <v>29</v>
      </c>
      <c r="X3688" s="25"/>
      <c r="Y3688" s="25" t="s">
        <v>29</v>
      </c>
      <c r="Z3688" s="25">
        <f t="shared" si="519"/>
        <v>0</v>
      </c>
      <c r="AA3688" s="24" t="s">
        <v>29</v>
      </c>
      <c r="AB3688" s="24"/>
      <c r="AC3688" s="25" t="s">
        <v>29</v>
      </c>
      <c r="AD3688" s="25">
        <f t="shared" si="520"/>
        <v>0</v>
      </c>
      <c r="AE3688" s="32">
        <f t="shared" si="521"/>
        <v>4</v>
      </c>
      <c r="AF3688" s="37">
        <f t="shared" si="514"/>
        <v>21195.061624966958</v>
      </c>
      <c r="AG3688" s="27"/>
    </row>
    <row r="3689" spans="1:33" x14ac:dyDescent="0.25">
      <c r="A3689" s="21">
        <v>2860794</v>
      </c>
      <c r="B3689" s="34">
        <v>1.21215076936697E-4</v>
      </c>
      <c r="C3689" s="22">
        <v>1.3418036925077101E-4</v>
      </c>
      <c r="D3689" s="22" t="s">
        <v>1861</v>
      </c>
      <c r="E3689" s="23">
        <v>5153865.6833645096</v>
      </c>
      <c r="F3689" s="23">
        <f t="shared" si="513"/>
        <v>624.72622533043148</v>
      </c>
      <c r="G3689" s="24" t="s">
        <v>24</v>
      </c>
      <c r="H3689" s="24">
        <v>1</v>
      </c>
      <c r="I3689" s="25" t="s">
        <v>36</v>
      </c>
      <c r="J3689" s="31">
        <f t="shared" si="515"/>
        <v>1</v>
      </c>
      <c r="K3689" s="24" t="s">
        <v>29</v>
      </c>
      <c r="L3689" s="24"/>
      <c r="M3689" s="25" t="s">
        <v>29</v>
      </c>
      <c r="N3689" s="25">
        <f t="shared" si="516"/>
        <v>0</v>
      </c>
      <c r="O3689" s="24" t="s">
        <v>29</v>
      </c>
      <c r="P3689" s="24"/>
      <c r="Q3689" s="25" t="s">
        <v>29</v>
      </c>
      <c r="R3689" s="25">
        <f t="shared" si="517"/>
        <v>0</v>
      </c>
      <c r="S3689" s="24" t="s">
        <v>29</v>
      </c>
      <c r="T3689" s="24"/>
      <c r="U3689" s="25" t="s">
        <v>29</v>
      </c>
      <c r="V3689" s="25">
        <f t="shared" si="518"/>
        <v>0</v>
      </c>
      <c r="W3689" s="25" t="s">
        <v>29</v>
      </c>
      <c r="X3689" s="25"/>
      <c r="Y3689" s="25" t="s">
        <v>29</v>
      </c>
      <c r="Z3689" s="25">
        <f t="shared" si="519"/>
        <v>0</v>
      </c>
      <c r="AA3689" s="24" t="s">
        <v>29</v>
      </c>
      <c r="AB3689" s="24"/>
      <c r="AC3689" s="25" t="s">
        <v>29</v>
      </c>
      <c r="AD3689" s="25">
        <f t="shared" si="520"/>
        <v>0</v>
      </c>
      <c r="AE3689" s="32">
        <f t="shared" si="521"/>
        <v>1</v>
      </c>
      <c r="AF3689" s="37">
        <f t="shared" si="514"/>
        <v>624.72622533043148</v>
      </c>
      <c r="AG3689" s="27"/>
    </row>
    <row r="3690" spans="1:33" x14ac:dyDescent="0.25">
      <c r="A3690" s="21">
        <v>2860796</v>
      </c>
      <c r="B3690" s="34">
        <v>3.1590767865588798E-4</v>
      </c>
      <c r="C3690" s="22">
        <v>3.2931743925064002E-4</v>
      </c>
      <c r="D3690" s="22" t="s">
        <v>1126</v>
      </c>
      <c r="E3690" s="23">
        <v>421220882.08891201</v>
      </c>
      <c r="F3690" s="23">
        <f t="shared" si="513"/>
        <v>133066.91106209368</v>
      </c>
      <c r="G3690" s="24" t="s">
        <v>24</v>
      </c>
      <c r="H3690" s="24">
        <v>3</v>
      </c>
      <c r="I3690" s="25" t="s">
        <v>62</v>
      </c>
      <c r="J3690" s="31">
        <f t="shared" si="515"/>
        <v>3</v>
      </c>
      <c r="K3690" s="24" t="s">
        <v>29</v>
      </c>
      <c r="L3690" s="24"/>
      <c r="M3690" s="25" t="s">
        <v>29</v>
      </c>
      <c r="N3690" s="25">
        <f t="shared" si="516"/>
        <v>0</v>
      </c>
      <c r="O3690" s="24" t="s">
        <v>29</v>
      </c>
      <c r="P3690" s="24"/>
      <c r="Q3690" s="25" t="s">
        <v>29</v>
      </c>
      <c r="R3690" s="25">
        <f t="shared" si="517"/>
        <v>0</v>
      </c>
      <c r="S3690" s="24" t="s">
        <v>29</v>
      </c>
      <c r="T3690" s="24"/>
      <c r="U3690" s="25" t="s">
        <v>29</v>
      </c>
      <c r="V3690" s="25">
        <f t="shared" si="518"/>
        <v>0</v>
      </c>
      <c r="W3690" s="25" t="s">
        <v>29</v>
      </c>
      <c r="X3690" s="25"/>
      <c r="Y3690" s="25" t="s">
        <v>29</v>
      </c>
      <c r="Z3690" s="25">
        <f t="shared" si="519"/>
        <v>0</v>
      </c>
      <c r="AA3690" s="24" t="s">
        <v>29</v>
      </c>
      <c r="AB3690" s="24"/>
      <c r="AC3690" s="25" t="s">
        <v>29</v>
      </c>
      <c r="AD3690" s="25">
        <f t="shared" si="520"/>
        <v>0</v>
      </c>
      <c r="AE3690" s="32">
        <f t="shared" si="521"/>
        <v>3</v>
      </c>
      <c r="AF3690" s="37">
        <f t="shared" si="514"/>
        <v>133066.91106209368</v>
      </c>
      <c r="AG3690" s="27"/>
    </row>
    <row r="3691" spans="1:33" x14ac:dyDescent="0.25">
      <c r="A3691" s="21">
        <v>2860802</v>
      </c>
      <c r="B3691" s="34">
        <v>1.52437774465186E-4</v>
      </c>
      <c r="C3691" s="22">
        <v>1.75714999357976E-4</v>
      </c>
      <c r="D3691" s="22" t="s">
        <v>3119</v>
      </c>
      <c r="E3691" s="23">
        <v>24442838.255280402</v>
      </c>
      <c r="F3691" s="23">
        <f t="shared" si="513"/>
        <v>3726.0118652474544</v>
      </c>
      <c r="G3691" s="24" t="s">
        <v>24</v>
      </c>
      <c r="H3691" s="24">
        <v>1</v>
      </c>
      <c r="I3691" s="25" t="s">
        <v>38</v>
      </c>
      <c r="J3691" s="31">
        <f t="shared" si="515"/>
        <v>0</v>
      </c>
      <c r="K3691" s="24" t="s">
        <v>29</v>
      </c>
      <c r="L3691" s="24"/>
      <c r="M3691" s="25" t="s">
        <v>29</v>
      </c>
      <c r="N3691" s="25">
        <f t="shared" si="516"/>
        <v>0</v>
      </c>
      <c r="O3691" s="24" t="s">
        <v>29</v>
      </c>
      <c r="P3691" s="24"/>
      <c r="Q3691" s="25" t="s">
        <v>29</v>
      </c>
      <c r="R3691" s="25">
        <f t="shared" si="517"/>
        <v>0</v>
      </c>
      <c r="S3691" s="24" t="s">
        <v>29</v>
      </c>
      <c r="T3691" s="24"/>
      <c r="U3691" s="25" t="s">
        <v>29</v>
      </c>
      <c r="V3691" s="25">
        <f t="shared" si="518"/>
        <v>0</v>
      </c>
      <c r="W3691" s="25" t="s">
        <v>29</v>
      </c>
      <c r="X3691" s="25"/>
      <c r="Y3691" s="25" t="s">
        <v>29</v>
      </c>
      <c r="Z3691" s="25">
        <f t="shared" si="519"/>
        <v>0</v>
      </c>
      <c r="AA3691" s="24" t="s">
        <v>29</v>
      </c>
      <c r="AB3691" s="24"/>
      <c r="AC3691" s="25" t="s">
        <v>29</v>
      </c>
      <c r="AD3691" s="25">
        <f t="shared" si="520"/>
        <v>0</v>
      </c>
      <c r="AE3691" s="32">
        <f t="shared" si="521"/>
        <v>0</v>
      </c>
      <c r="AF3691" s="37">
        <f t="shared" si="514"/>
        <v>3726.0118652474544</v>
      </c>
      <c r="AG3691" s="27"/>
    </row>
    <row r="3692" spans="1:33" x14ac:dyDescent="0.25">
      <c r="A3692" s="21">
        <v>2860804</v>
      </c>
      <c r="B3692" s="34">
        <v>3.37177323153549E-6</v>
      </c>
      <c r="C3692" s="22">
        <v>3.6320589306312498E-6</v>
      </c>
      <c r="D3692" s="22" t="s">
        <v>2611</v>
      </c>
      <c r="E3692" s="23">
        <v>28732557.966523498</v>
      </c>
      <c r="F3692" s="23">
        <f t="shared" si="513"/>
        <v>96.879669825065719</v>
      </c>
      <c r="G3692" s="24" t="s">
        <v>24</v>
      </c>
      <c r="H3692" s="24">
        <v>1</v>
      </c>
      <c r="I3692" s="25" t="s">
        <v>64</v>
      </c>
      <c r="J3692" s="31">
        <f t="shared" si="515"/>
        <v>1</v>
      </c>
      <c r="K3692" s="24" t="s">
        <v>29</v>
      </c>
      <c r="L3692" s="24"/>
      <c r="M3692" s="25" t="s">
        <v>29</v>
      </c>
      <c r="N3692" s="25">
        <f t="shared" si="516"/>
        <v>0</v>
      </c>
      <c r="O3692" s="24" t="s">
        <v>29</v>
      </c>
      <c r="P3692" s="24"/>
      <c r="Q3692" s="25" t="s">
        <v>29</v>
      </c>
      <c r="R3692" s="25">
        <f t="shared" si="517"/>
        <v>0</v>
      </c>
      <c r="S3692" s="24" t="s">
        <v>29</v>
      </c>
      <c r="T3692" s="24"/>
      <c r="U3692" s="25" t="s">
        <v>29</v>
      </c>
      <c r="V3692" s="25">
        <f t="shared" si="518"/>
        <v>0</v>
      </c>
      <c r="W3692" s="25" t="s">
        <v>29</v>
      </c>
      <c r="X3692" s="25"/>
      <c r="Y3692" s="25" t="s">
        <v>29</v>
      </c>
      <c r="Z3692" s="25">
        <f t="shared" si="519"/>
        <v>0</v>
      </c>
      <c r="AA3692" s="24" t="s">
        <v>29</v>
      </c>
      <c r="AB3692" s="24"/>
      <c r="AC3692" s="25" t="s">
        <v>29</v>
      </c>
      <c r="AD3692" s="25">
        <f t="shared" si="520"/>
        <v>0</v>
      </c>
      <c r="AE3692" s="32">
        <f t="shared" si="521"/>
        <v>1</v>
      </c>
      <c r="AF3692" s="37">
        <f t="shared" si="514"/>
        <v>96.879669825065719</v>
      </c>
      <c r="AG3692" s="27"/>
    </row>
    <row r="3693" spans="1:33" x14ac:dyDescent="0.25">
      <c r="A3693" s="21">
        <v>2860810</v>
      </c>
      <c r="B3693" s="34">
        <v>2.2806014995480399E-6</v>
      </c>
      <c r="C3693" s="22">
        <v>2.52576837340176E-6</v>
      </c>
      <c r="D3693" s="22" t="s">
        <v>2921</v>
      </c>
      <c r="E3693" s="23">
        <v>176075840.68751499</v>
      </c>
      <c r="F3693" s="23">
        <f t="shared" si="513"/>
        <v>401.55882630612848</v>
      </c>
      <c r="G3693" s="24" t="s">
        <v>24</v>
      </c>
      <c r="H3693" s="24">
        <v>1</v>
      </c>
      <c r="I3693" s="25" t="s">
        <v>82</v>
      </c>
      <c r="J3693" s="31">
        <f t="shared" si="515"/>
        <v>0</v>
      </c>
      <c r="K3693" s="24" t="s">
        <v>24</v>
      </c>
      <c r="L3693" s="24">
        <v>1</v>
      </c>
      <c r="M3693" s="25" t="s">
        <v>36</v>
      </c>
      <c r="N3693" s="25">
        <f t="shared" si="516"/>
        <v>1</v>
      </c>
      <c r="O3693" s="24" t="s">
        <v>29</v>
      </c>
      <c r="P3693" s="24"/>
      <c r="Q3693" s="25" t="s">
        <v>29</v>
      </c>
      <c r="R3693" s="25">
        <f t="shared" si="517"/>
        <v>0</v>
      </c>
      <c r="S3693" s="24" t="s">
        <v>29</v>
      </c>
      <c r="T3693" s="24"/>
      <c r="U3693" s="25" t="s">
        <v>29</v>
      </c>
      <c r="V3693" s="25">
        <f t="shared" si="518"/>
        <v>0</v>
      </c>
      <c r="W3693" s="25" t="s">
        <v>29</v>
      </c>
      <c r="X3693" s="25"/>
      <c r="Y3693" s="25" t="s">
        <v>29</v>
      </c>
      <c r="Z3693" s="25">
        <f t="shared" si="519"/>
        <v>0</v>
      </c>
      <c r="AA3693" s="24" t="s">
        <v>29</v>
      </c>
      <c r="AB3693" s="24"/>
      <c r="AC3693" s="25" t="s">
        <v>29</v>
      </c>
      <c r="AD3693" s="25">
        <f t="shared" si="520"/>
        <v>0</v>
      </c>
      <c r="AE3693" s="32">
        <f t="shared" si="521"/>
        <v>1</v>
      </c>
      <c r="AF3693" s="37">
        <f t="shared" si="514"/>
        <v>401.55882630612848</v>
      </c>
      <c r="AG3693" s="27"/>
    </row>
    <row r="3694" spans="1:33" x14ac:dyDescent="0.25">
      <c r="A3694" s="21">
        <v>2860811</v>
      </c>
      <c r="B3694" s="34">
        <v>3.6352885474975999E-6</v>
      </c>
      <c r="C3694" s="22">
        <v>3.69239185814626E-6</v>
      </c>
      <c r="D3694" s="22" t="s">
        <v>160</v>
      </c>
      <c r="E3694" s="23">
        <v>14425586544.241199</v>
      </c>
      <c r="F3694" s="23">
        <f t="shared" si="513"/>
        <v>52441.169555215514</v>
      </c>
      <c r="G3694" s="24" t="s">
        <v>26</v>
      </c>
      <c r="H3694" s="24">
        <v>3</v>
      </c>
      <c r="I3694" s="25" t="s">
        <v>53</v>
      </c>
      <c r="J3694" s="31">
        <f t="shared" si="515"/>
        <v>0</v>
      </c>
      <c r="K3694" s="24" t="s">
        <v>24</v>
      </c>
      <c r="L3694" s="24">
        <v>5</v>
      </c>
      <c r="M3694" s="25" t="s">
        <v>40</v>
      </c>
      <c r="N3694" s="25">
        <f t="shared" si="516"/>
        <v>5</v>
      </c>
      <c r="O3694" s="24" t="s">
        <v>29</v>
      </c>
      <c r="P3694" s="24"/>
      <c r="Q3694" s="25" t="s">
        <v>29</v>
      </c>
      <c r="R3694" s="25">
        <f t="shared" si="517"/>
        <v>0</v>
      </c>
      <c r="S3694" s="24" t="s">
        <v>29</v>
      </c>
      <c r="T3694" s="24"/>
      <c r="U3694" s="25" t="s">
        <v>29</v>
      </c>
      <c r="V3694" s="25">
        <f t="shared" si="518"/>
        <v>0</v>
      </c>
      <c r="W3694" s="25" t="s">
        <v>29</v>
      </c>
      <c r="X3694" s="25"/>
      <c r="Y3694" s="25" t="s">
        <v>29</v>
      </c>
      <c r="Z3694" s="25">
        <f t="shared" si="519"/>
        <v>0</v>
      </c>
      <c r="AA3694" s="24" t="s">
        <v>29</v>
      </c>
      <c r="AB3694" s="24"/>
      <c r="AC3694" s="25" t="s">
        <v>29</v>
      </c>
      <c r="AD3694" s="25">
        <f t="shared" si="520"/>
        <v>0</v>
      </c>
      <c r="AE3694" s="32">
        <f t="shared" si="521"/>
        <v>5</v>
      </c>
      <c r="AF3694" s="37">
        <f t="shared" si="514"/>
        <v>52441.169555215514</v>
      </c>
      <c r="AG3694" s="27"/>
    </row>
    <row r="3695" spans="1:33" x14ac:dyDescent="0.25">
      <c r="A3695" s="21">
        <v>2860814</v>
      </c>
      <c r="B3695" s="34">
        <v>3.0896969698233498E-5</v>
      </c>
      <c r="C3695" s="22">
        <v>2.7964437196210399E-5</v>
      </c>
      <c r="D3695" s="22" t="s">
        <v>3679</v>
      </c>
      <c r="E3695" s="23">
        <v>52444971.630886503</v>
      </c>
      <c r="F3695" s="23">
        <f t="shared" si="513"/>
        <v>1620.3906993042158</v>
      </c>
      <c r="G3695" s="24" t="s">
        <v>24</v>
      </c>
      <c r="H3695" s="24">
        <v>4</v>
      </c>
      <c r="I3695" s="25" t="s">
        <v>37</v>
      </c>
      <c r="J3695" s="31">
        <f t="shared" si="515"/>
        <v>4</v>
      </c>
      <c r="K3695" s="24" t="s">
        <v>29</v>
      </c>
      <c r="L3695" s="24"/>
      <c r="M3695" s="25" t="s">
        <v>29</v>
      </c>
      <c r="N3695" s="25">
        <f t="shared" si="516"/>
        <v>0</v>
      </c>
      <c r="O3695" s="24" t="s">
        <v>29</v>
      </c>
      <c r="P3695" s="24"/>
      <c r="Q3695" s="25" t="s">
        <v>29</v>
      </c>
      <c r="R3695" s="25">
        <f t="shared" si="517"/>
        <v>0</v>
      </c>
      <c r="S3695" s="24" t="s">
        <v>29</v>
      </c>
      <c r="T3695" s="24"/>
      <c r="U3695" s="25" t="s">
        <v>29</v>
      </c>
      <c r="V3695" s="25">
        <f t="shared" si="518"/>
        <v>0</v>
      </c>
      <c r="W3695" s="25" t="s">
        <v>29</v>
      </c>
      <c r="X3695" s="25"/>
      <c r="Y3695" s="25" t="s">
        <v>29</v>
      </c>
      <c r="Z3695" s="25">
        <f t="shared" si="519"/>
        <v>0</v>
      </c>
      <c r="AA3695" s="24" t="s">
        <v>29</v>
      </c>
      <c r="AB3695" s="24"/>
      <c r="AC3695" s="25" t="s">
        <v>29</v>
      </c>
      <c r="AD3695" s="25">
        <f t="shared" si="520"/>
        <v>0</v>
      </c>
      <c r="AE3695" s="32">
        <f t="shared" si="521"/>
        <v>4</v>
      </c>
      <c r="AF3695" s="37">
        <f t="shared" si="514"/>
        <v>1620.3906993042158</v>
      </c>
      <c r="AG3695" s="27"/>
    </row>
    <row r="3696" spans="1:33" x14ac:dyDescent="0.25">
      <c r="A3696" s="21">
        <v>2860818</v>
      </c>
      <c r="B3696" s="34">
        <v>1.95774003701158E-6</v>
      </c>
      <c r="C3696" s="22">
        <v>2.2570809463493402E-6</v>
      </c>
      <c r="D3696" s="22" t="s">
        <v>1381</v>
      </c>
      <c r="E3696" s="23">
        <v>1050228603.89569</v>
      </c>
      <c r="F3696" s="23">
        <f t="shared" si="513"/>
        <v>2056.0745858613682</v>
      </c>
      <c r="G3696" s="24" t="s">
        <v>24</v>
      </c>
      <c r="H3696" s="24">
        <v>4</v>
      </c>
      <c r="I3696" s="25" t="s">
        <v>34</v>
      </c>
      <c r="J3696" s="31">
        <f t="shared" si="515"/>
        <v>0</v>
      </c>
      <c r="K3696" s="24" t="s">
        <v>24</v>
      </c>
      <c r="L3696" s="24">
        <v>4</v>
      </c>
      <c r="M3696" s="25" t="s">
        <v>31</v>
      </c>
      <c r="N3696" s="25">
        <f t="shared" si="516"/>
        <v>4</v>
      </c>
      <c r="O3696" s="24" t="s">
        <v>29</v>
      </c>
      <c r="P3696" s="24"/>
      <c r="Q3696" s="25" t="s">
        <v>29</v>
      </c>
      <c r="R3696" s="25">
        <f t="shared" si="517"/>
        <v>0</v>
      </c>
      <c r="S3696" s="24" t="s">
        <v>29</v>
      </c>
      <c r="T3696" s="24"/>
      <c r="U3696" s="25" t="s">
        <v>29</v>
      </c>
      <c r="V3696" s="25">
        <f t="shared" si="518"/>
        <v>0</v>
      </c>
      <c r="W3696" s="25" t="s">
        <v>29</v>
      </c>
      <c r="X3696" s="25"/>
      <c r="Y3696" s="25" t="s">
        <v>29</v>
      </c>
      <c r="Z3696" s="25">
        <f t="shared" si="519"/>
        <v>0</v>
      </c>
      <c r="AA3696" s="24" t="s">
        <v>29</v>
      </c>
      <c r="AB3696" s="24"/>
      <c r="AC3696" s="25" t="s">
        <v>29</v>
      </c>
      <c r="AD3696" s="25">
        <f t="shared" si="520"/>
        <v>0</v>
      </c>
      <c r="AE3696" s="32">
        <f t="shared" si="521"/>
        <v>4</v>
      </c>
      <c r="AF3696" s="37">
        <f t="shared" si="514"/>
        <v>2056.0745858613682</v>
      </c>
      <c r="AG3696" s="27"/>
    </row>
    <row r="3697" spans="1:33" x14ac:dyDescent="0.25">
      <c r="A3697" s="21">
        <v>2860825</v>
      </c>
      <c r="B3697" s="34">
        <v>4.5663814429236702E-6</v>
      </c>
      <c r="C3697" s="22">
        <v>5.1093081864068496E-6</v>
      </c>
      <c r="D3697" s="22" t="s">
        <v>4933</v>
      </c>
      <c r="E3697" s="23">
        <v>1437479.38754835</v>
      </c>
      <c r="F3697" s="23">
        <f t="shared" si="513"/>
        <v>6.5640791998860681</v>
      </c>
      <c r="G3697" s="24" t="s">
        <v>26</v>
      </c>
      <c r="H3697" s="24">
        <v>1</v>
      </c>
      <c r="I3697" s="25" t="s">
        <v>56</v>
      </c>
      <c r="J3697" s="31">
        <f t="shared" si="515"/>
        <v>0</v>
      </c>
      <c r="K3697" s="24" t="s">
        <v>24</v>
      </c>
      <c r="L3697" s="24">
        <v>1</v>
      </c>
      <c r="M3697" s="25" t="s">
        <v>39</v>
      </c>
      <c r="N3697" s="25">
        <f t="shared" si="516"/>
        <v>1</v>
      </c>
      <c r="O3697" s="24" t="s">
        <v>29</v>
      </c>
      <c r="P3697" s="24"/>
      <c r="Q3697" s="25" t="s">
        <v>29</v>
      </c>
      <c r="R3697" s="25">
        <f t="shared" si="517"/>
        <v>0</v>
      </c>
      <c r="S3697" s="24" t="s">
        <v>29</v>
      </c>
      <c r="T3697" s="24"/>
      <c r="U3697" s="25" t="s">
        <v>29</v>
      </c>
      <c r="V3697" s="25">
        <f t="shared" si="518"/>
        <v>0</v>
      </c>
      <c r="W3697" s="25" t="s">
        <v>29</v>
      </c>
      <c r="X3697" s="25"/>
      <c r="Y3697" s="25" t="s">
        <v>29</v>
      </c>
      <c r="Z3697" s="25">
        <f t="shared" si="519"/>
        <v>0</v>
      </c>
      <c r="AA3697" s="24" t="s">
        <v>29</v>
      </c>
      <c r="AB3697" s="24"/>
      <c r="AC3697" s="25" t="s">
        <v>29</v>
      </c>
      <c r="AD3697" s="25">
        <f t="shared" si="520"/>
        <v>0</v>
      </c>
      <c r="AE3697" s="32">
        <f t="shared" si="521"/>
        <v>1</v>
      </c>
      <c r="AF3697" s="37">
        <f t="shared" si="514"/>
        <v>6.5640791998860681</v>
      </c>
      <c r="AG3697" s="27"/>
    </row>
    <row r="3698" spans="1:33" x14ac:dyDescent="0.25">
      <c r="A3698" s="21">
        <v>2860828</v>
      </c>
      <c r="B3698" s="34">
        <v>3.8949136134453698E-6</v>
      </c>
      <c r="C3698" s="22">
        <v>3.8963556009881101E-6</v>
      </c>
      <c r="D3698" s="22" t="s">
        <v>4892</v>
      </c>
      <c r="E3698" s="23">
        <v>1829281.86741143</v>
      </c>
      <c r="F3698" s="23">
        <f t="shared" si="513"/>
        <v>7.1248948482095464</v>
      </c>
      <c r="G3698" s="24" t="s">
        <v>32</v>
      </c>
      <c r="H3698" s="24"/>
      <c r="I3698" s="25" t="s">
        <v>29</v>
      </c>
      <c r="J3698" s="31">
        <f t="shared" si="515"/>
        <v>0</v>
      </c>
      <c r="K3698" s="24" t="s">
        <v>29</v>
      </c>
      <c r="L3698" s="24"/>
      <c r="M3698" s="25" t="s">
        <v>29</v>
      </c>
      <c r="N3698" s="25">
        <f t="shared" si="516"/>
        <v>0</v>
      </c>
      <c r="O3698" s="24" t="s">
        <v>29</v>
      </c>
      <c r="P3698" s="24"/>
      <c r="Q3698" s="25" t="s">
        <v>29</v>
      </c>
      <c r="R3698" s="25">
        <f t="shared" si="517"/>
        <v>0</v>
      </c>
      <c r="S3698" s="24" t="s">
        <v>29</v>
      </c>
      <c r="T3698" s="24"/>
      <c r="U3698" s="25" t="s">
        <v>29</v>
      </c>
      <c r="V3698" s="25">
        <f t="shared" si="518"/>
        <v>0</v>
      </c>
      <c r="W3698" s="25" t="s">
        <v>29</v>
      </c>
      <c r="X3698" s="25"/>
      <c r="Y3698" s="25" t="s">
        <v>29</v>
      </c>
      <c r="Z3698" s="25">
        <f t="shared" si="519"/>
        <v>0</v>
      </c>
      <c r="AA3698" s="24" t="s">
        <v>29</v>
      </c>
      <c r="AB3698" s="24"/>
      <c r="AC3698" s="25" t="s">
        <v>29</v>
      </c>
      <c r="AD3698" s="25">
        <f t="shared" si="520"/>
        <v>0</v>
      </c>
      <c r="AE3698" s="32">
        <f t="shared" si="521"/>
        <v>0</v>
      </c>
      <c r="AF3698" s="37">
        <f t="shared" si="514"/>
        <v>7.1248948482095464</v>
      </c>
      <c r="AG3698" s="27"/>
    </row>
    <row r="3699" spans="1:33" x14ac:dyDescent="0.25">
      <c r="A3699" s="21">
        <v>2860832</v>
      </c>
      <c r="B3699" s="34">
        <v>1.3156245240587101E-4</v>
      </c>
      <c r="C3699" s="22">
        <v>1.46004052426952E-4</v>
      </c>
      <c r="D3699" s="22" t="s">
        <v>1861</v>
      </c>
      <c r="E3699" s="23">
        <v>14337912.561470199</v>
      </c>
      <c r="F3699" s="23">
        <f t="shared" si="513"/>
        <v>1886.3309389679632</v>
      </c>
      <c r="G3699" s="24" t="s">
        <v>24</v>
      </c>
      <c r="H3699" s="24">
        <v>1</v>
      </c>
      <c r="I3699" s="25" t="s">
        <v>36</v>
      </c>
      <c r="J3699" s="31">
        <f t="shared" si="515"/>
        <v>1</v>
      </c>
      <c r="K3699" s="24" t="s">
        <v>29</v>
      </c>
      <c r="L3699" s="24"/>
      <c r="M3699" s="25" t="s">
        <v>29</v>
      </c>
      <c r="N3699" s="25">
        <f t="shared" si="516"/>
        <v>0</v>
      </c>
      <c r="O3699" s="24" t="s">
        <v>29</v>
      </c>
      <c r="P3699" s="24"/>
      <c r="Q3699" s="25" t="s">
        <v>29</v>
      </c>
      <c r="R3699" s="25">
        <f t="shared" si="517"/>
        <v>0</v>
      </c>
      <c r="S3699" s="24" t="s">
        <v>29</v>
      </c>
      <c r="T3699" s="24"/>
      <c r="U3699" s="25" t="s">
        <v>29</v>
      </c>
      <c r="V3699" s="25">
        <f t="shared" si="518"/>
        <v>0</v>
      </c>
      <c r="W3699" s="25" t="s">
        <v>29</v>
      </c>
      <c r="X3699" s="25"/>
      <c r="Y3699" s="25" t="s">
        <v>29</v>
      </c>
      <c r="Z3699" s="25">
        <f t="shared" si="519"/>
        <v>0</v>
      </c>
      <c r="AA3699" s="24" t="s">
        <v>29</v>
      </c>
      <c r="AB3699" s="24"/>
      <c r="AC3699" s="25" t="s">
        <v>29</v>
      </c>
      <c r="AD3699" s="25">
        <f t="shared" si="520"/>
        <v>0</v>
      </c>
      <c r="AE3699" s="32">
        <f t="shared" si="521"/>
        <v>1</v>
      </c>
      <c r="AF3699" s="37">
        <f t="shared" si="514"/>
        <v>1886.3309389679632</v>
      </c>
      <c r="AG3699" s="27"/>
    </row>
    <row r="3700" spans="1:33" x14ac:dyDescent="0.25">
      <c r="A3700" s="21">
        <v>2860834</v>
      </c>
      <c r="B3700" s="34">
        <v>4.3905803998167597E-6</v>
      </c>
      <c r="C3700" s="22">
        <v>4.3407025992209397E-6</v>
      </c>
      <c r="D3700" s="22" t="s">
        <v>376</v>
      </c>
      <c r="E3700" s="23">
        <v>1360766420.6144199</v>
      </c>
      <c r="F3700" s="23">
        <f t="shared" si="513"/>
        <v>5974.5543750784809</v>
      </c>
      <c r="G3700" s="24" t="s">
        <v>26</v>
      </c>
      <c r="H3700" s="24">
        <v>0</v>
      </c>
      <c r="I3700" s="25" t="s">
        <v>63</v>
      </c>
      <c r="J3700" s="31">
        <f t="shared" si="515"/>
        <v>0</v>
      </c>
      <c r="K3700" s="24" t="s">
        <v>24</v>
      </c>
      <c r="L3700" s="24">
        <v>4</v>
      </c>
      <c r="M3700" s="25" t="s">
        <v>37</v>
      </c>
      <c r="N3700" s="25">
        <f t="shared" si="516"/>
        <v>4</v>
      </c>
      <c r="O3700" s="24" t="s">
        <v>29</v>
      </c>
      <c r="P3700" s="24"/>
      <c r="Q3700" s="25" t="s">
        <v>29</v>
      </c>
      <c r="R3700" s="25">
        <f t="shared" si="517"/>
        <v>0</v>
      </c>
      <c r="S3700" s="24" t="s">
        <v>29</v>
      </c>
      <c r="T3700" s="24"/>
      <c r="U3700" s="25" t="s">
        <v>29</v>
      </c>
      <c r="V3700" s="25">
        <f t="shared" si="518"/>
        <v>0</v>
      </c>
      <c r="W3700" s="25" t="s">
        <v>29</v>
      </c>
      <c r="X3700" s="25"/>
      <c r="Y3700" s="25" t="s">
        <v>29</v>
      </c>
      <c r="Z3700" s="25">
        <f t="shared" si="519"/>
        <v>0</v>
      </c>
      <c r="AA3700" s="24" t="s">
        <v>29</v>
      </c>
      <c r="AB3700" s="24"/>
      <c r="AC3700" s="25" t="s">
        <v>29</v>
      </c>
      <c r="AD3700" s="25">
        <f t="shared" si="520"/>
        <v>0</v>
      </c>
      <c r="AE3700" s="32">
        <f t="shared" si="521"/>
        <v>4</v>
      </c>
      <c r="AF3700" s="37">
        <f t="shared" si="514"/>
        <v>5974.5543750784809</v>
      </c>
      <c r="AG3700" s="27"/>
    </row>
    <row r="3701" spans="1:33" x14ac:dyDescent="0.25">
      <c r="A3701" s="21">
        <v>2860835</v>
      </c>
      <c r="B3701" s="34">
        <v>1.5315993663970599E-6</v>
      </c>
      <c r="C3701" s="22">
        <v>1.49060641531008E-6</v>
      </c>
      <c r="D3701" s="22" t="s">
        <v>1711</v>
      </c>
      <c r="E3701" s="23">
        <v>719242619.25316596</v>
      </c>
      <c r="F3701" s="23">
        <f t="shared" si="513"/>
        <v>1101.5915399339108</v>
      </c>
      <c r="G3701" s="24" t="s">
        <v>24</v>
      </c>
      <c r="H3701" s="24">
        <v>4</v>
      </c>
      <c r="I3701" s="25" t="s">
        <v>33</v>
      </c>
      <c r="J3701" s="31">
        <f t="shared" si="515"/>
        <v>0</v>
      </c>
      <c r="K3701" s="24" t="s">
        <v>24</v>
      </c>
      <c r="L3701" s="24">
        <v>4</v>
      </c>
      <c r="M3701" s="25" t="s">
        <v>37</v>
      </c>
      <c r="N3701" s="25">
        <f t="shared" si="516"/>
        <v>4</v>
      </c>
      <c r="O3701" s="24" t="s">
        <v>29</v>
      </c>
      <c r="P3701" s="24"/>
      <c r="Q3701" s="25" t="s">
        <v>29</v>
      </c>
      <c r="R3701" s="25">
        <f t="shared" si="517"/>
        <v>0</v>
      </c>
      <c r="S3701" s="24" t="s">
        <v>29</v>
      </c>
      <c r="T3701" s="24"/>
      <c r="U3701" s="25" t="s">
        <v>29</v>
      </c>
      <c r="V3701" s="25">
        <f t="shared" si="518"/>
        <v>0</v>
      </c>
      <c r="W3701" s="25" t="s">
        <v>29</v>
      </c>
      <c r="X3701" s="25"/>
      <c r="Y3701" s="25" t="s">
        <v>29</v>
      </c>
      <c r="Z3701" s="25">
        <f t="shared" si="519"/>
        <v>0</v>
      </c>
      <c r="AA3701" s="24" t="s">
        <v>29</v>
      </c>
      <c r="AB3701" s="24"/>
      <c r="AC3701" s="25" t="s">
        <v>29</v>
      </c>
      <c r="AD3701" s="25">
        <f t="shared" si="520"/>
        <v>0</v>
      </c>
      <c r="AE3701" s="32">
        <f t="shared" si="521"/>
        <v>4</v>
      </c>
      <c r="AF3701" s="37">
        <f t="shared" si="514"/>
        <v>1101.5915399339108</v>
      </c>
      <c r="AG3701" s="27"/>
    </row>
    <row r="3702" spans="1:33" x14ac:dyDescent="0.25">
      <c r="A3702" s="21">
        <v>2860837</v>
      </c>
      <c r="B3702" s="34">
        <v>1.09468589356029E-4</v>
      </c>
      <c r="C3702" s="22">
        <v>1.2616898579396199E-4</v>
      </c>
      <c r="D3702" s="22" t="s">
        <v>2699</v>
      </c>
      <c r="E3702" s="23">
        <v>13388904.2380413</v>
      </c>
      <c r="F3702" s="23">
        <f t="shared" si="513"/>
        <v>1465.6644599613394</v>
      </c>
      <c r="G3702" s="24" t="s">
        <v>24</v>
      </c>
      <c r="H3702" s="24">
        <v>2</v>
      </c>
      <c r="I3702" s="25" t="s">
        <v>36</v>
      </c>
      <c r="J3702" s="31">
        <f t="shared" si="515"/>
        <v>2</v>
      </c>
      <c r="K3702" s="24" t="s">
        <v>29</v>
      </c>
      <c r="L3702" s="24"/>
      <c r="M3702" s="25" t="s">
        <v>29</v>
      </c>
      <c r="N3702" s="25">
        <f t="shared" si="516"/>
        <v>0</v>
      </c>
      <c r="O3702" s="24" t="s">
        <v>29</v>
      </c>
      <c r="P3702" s="24"/>
      <c r="Q3702" s="25" t="s">
        <v>29</v>
      </c>
      <c r="R3702" s="25">
        <f t="shared" si="517"/>
        <v>0</v>
      </c>
      <c r="S3702" s="24" t="s">
        <v>29</v>
      </c>
      <c r="T3702" s="24"/>
      <c r="U3702" s="25" t="s">
        <v>29</v>
      </c>
      <c r="V3702" s="25">
        <f t="shared" si="518"/>
        <v>0</v>
      </c>
      <c r="W3702" s="25" t="s">
        <v>29</v>
      </c>
      <c r="X3702" s="25"/>
      <c r="Y3702" s="25" t="s">
        <v>29</v>
      </c>
      <c r="Z3702" s="25">
        <f t="shared" si="519"/>
        <v>0</v>
      </c>
      <c r="AA3702" s="24" t="s">
        <v>29</v>
      </c>
      <c r="AB3702" s="24"/>
      <c r="AC3702" s="25" t="s">
        <v>29</v>
      </c>
      <c r="AD3702" s="25">
        <f t="shared" si="520"/>
        <v>0</v>
      </c>
      <c r="AE3702" s="32">
        <f t="shared" si="521"/>
        <v>2</v>
      </c>
      <c r="AF3702" s="37">
        <f t="shared" si="514"/>
        <v>1465.6644599613394</v>
      </c>
      <c r="AG3702" s="27"/>
    </row>
    <row r="3703" spans="1:33" x14ac:dyDescent="0.25">
      <c r="A3703" s="21">
        <v>2860838</v>
      </c>
      <c r="B3703" s="34">
        <v>7.4261384771824102E-5</v>
      </c>
      <c r="C3703" s="22">
        <v>8.3316616312278095E-5</v>
      </c>
      <c r="D3703" s="22" t="s">
        <v>2443</v>
      </c>
      <c r="E3703" s="23">
        <v>38922071.5648688</v>
      </c>
      <c r="F3703" s="23">
        <f t="shared" si="513"/>
        <v>2890.4069325951959</v>
      </c>
      <c r="G3703" s="24" t="s">
        <v>24</v>
      </c>
      <c r="H3703" s="24">
        <v>1</v>
      </c>
      <c r="I3703" s="25" t="s">
        <v>31</v>
      </c>
      <c r="J3703" s="31">
        <f t="shared" si="515"/>
        <v>1</v>
      </c>
      <c r="K3703" s="24" t="s">
        <v>29</v>
      </c>
      <c r="L3703" s="24"/>
      <c r="M3703" s="25" t="s">
        <v>29</v>
      </c>
      <c r="N3703" s="25">
        <f t="shared" si="516"/>
        <v>0</v>
      </c>
      <c r="O3703" s="24" t="s">
        <v>29</v>
      </c>
      <c r="P3703" s="24"/>
      <c r="Q3703" s="25" t="s">
        <v>29</v>
      </c>
      <c r="R3703" s="25">
        <f t="shared" si="517"/>
        <v>0</v>
      </c>
      <c r="S3703" s="24" t="s">
        <v>29</v>
      </c>
      <c r="T3703" s="24"/>
      <c r="U3703" s="25" t="s">
        <v>29</v>
      </c>
      <c r="V3703" s="25">
        <f t="shared" si="518"/>
        <v>0</v>
      </c>
      <c r="W3703" s="25" t="s">
        <v>29</v>
      </c>
      <c r="X3703" s="25"/>
      <c r="Y3703" s="25" t="s">
        <v>29</v>
      </c>
      <c r="Z3703" s="25">
        <f t="shared" si="519"/>
        <v>0</v>
      </c>
      <c r="AA3703" s="24" t="s">
        <v>29</v>
      </c>
      <c r="AB3703" s="24"/>
      <c r="AC3703" s="25" t="s">
        <v>29</v>
      </c>
      <c r="AD3703" s="25">
        <f t="shared" si="520"/>
        <v>0</v>
      </c>
      <c r="AE3703" s="32">
        <f t="shared" si="521"/>
        <v>1</v>
      </c>
      <c r="AF3703" s="37">
        <f t="shared" si="514"/>
        <v>2890.4069325951959</v>
      </c>
      <c r="AG3703" s="27"/>
    </row>
    <row r="3704" spans="1:33" x14ac:dyDescent="0.25">
      <c r="A3704" s="21">
        <v>2860840</v>
      </c>
      <c r="B3704" s="34">
        <v>3.4932577283891998E-5</v>
      </c>
      <c r="C3704" s="22">
        <v>4.3923158820128699E-5</v>
      </c>
      <c r="D3704" s="22" t="s">
        <v>2024</v>
      </c>
      <c r="E3704" s="23">
        <v>113100150.86647099</v>
      </c>
      <c r="F3704" s="23">
        <f t="shared" si="513"/>
        <v>3950.8797609628423</v>
      </c>
      <c r="G3704" s="24" t="s">
        <v>24</v>
      </c>
      <c r="H3704" s="24">
        <v>2</v>
      </c>
      <c r="I3704" s="25" t="s">
        <v>37</v>
      </c>
      <c r="J3704" s="31">
        <f t="shared" si="515"/>
        <v>2</v>
      </c>
      <c r="K3704" s="24" t="s">
        <v>29</v>
      </c>
      <c r="L3704" s="24"/>
      <c r="M3704" s="25" t="s">
        <v>29</v>
      </c>
      <c r="N3704" s="25">
        <f t="shared" si="516"/>
        <v>0</v>
      </c>
      <c r="O3704" s="24" t="s">
        <v>29</v>
      </c>
      <c r="P3704" s="24"/>
      <c r="Q3704" s="25" t="s">
        <v>29</v>
      </c>
      <c r="R3704" s="25">
        <f t="shared" si="517"/>
        <v>0</v>
      </c>
      <c r="S3704" s="24" t="s">
        <v>29</v>
      </c>
      <c r="T3704" s="24"/>
      <c r="U3704" s="25" t="s">
        <v>29</v>
      </c>
      <c r="V3704" s="25">
        <f t="shared" si="518"/>
        <v>0</v>
      </c>
      <c r="W3704" s="25" t="s">
        <v>29</v>
      </c>
      <c r="X3704" s="25"/>
      <c r="Y3704" s="25" t="s">
        <v>29</v>
      </c>
      <c r="Z3704" s="25">
        <f t="shared" si="519"/>
        <v>0</v>
      </c>
      <c r="AA3704" s="24" t="s">
        <v>29</v>
      </c>
      <c r="AB3704" s="24"/>
      <c r="AC3704" s="25" t="s">
        <v>29</v>
      </c>
      <c r="AD3704" s="25">
        <f t="shared" si="520"/>
        <v>0</v>
      </c>
      <c r="AE3704" s="32">
        <f t="shared" si="521"/>
        <v>2</v>
      </c>
      <c r="AF3704" s="37">
        <f t="shared" si="514"/>
        <v>3950.8797609628423</v>
      </c>
      <c r="AG3704" s="27"/>
    </row>
    <row r="3705" spans="1:33" x14ac:dyDescent="0.25">
      <c r="A3705" s="21">
        <v>2860842</v>
      </c>
      <c r="B3705" s="34">
        <v>4.6946518340016598E-7</v>
      </c>
      <c r="C3705" s="22">
        <v>4.8384768768275505E-7</v>
      </c>
      <c r="D3705" s="22" t="s">
        <v>908</v>
      </c>
      <c r="E3705" s="23">
        <v>1912441964.0676401</v>
      </c>
      <c r="F3705" s="23">
        <f t="shared" si="513"/>
        <v>897.82491740318824</v>
      </c>
      <c r="G3705" s="24" t="s">
        <v>26</v>
      </c>
      <c r="H3705" s="24">
        <v>0</v>
      </c>
      <c r="I3705" s="25" t="s">
        <v>61</v>
      </c>
      <c r="J3705" s="31">
        <f t="shared" si="515"/>
        <v>0</v>
      </c>
      <c r="K3705" s="24" t="s">
        <v>24</v>
      </c>
      <c r="L3705" s="24">
        <v>3</v>
      </c>
      <c r="M3705" s="25" t="s">
        <v>43</v>
      </c>
      <c r="N3705" s="25">
        <f t="shared" si="516"/>
        <v>0</v>
      </c>
      <c r="O3705" s="24" t="s">
        <v>24</v>
      </c>
      <c r="P3705" s="24">
        <v>4</v>
      </c>
      <c r="Q3705" s="25" t="s">
        <v>28</v>
      </c>
      <c r="R3705" s="25">
        <f t="shared" si="517"/>
        <v>4</v>
      </c>
      <c r="S3705" s="24" t="s">
        <v>29</v>
      </c>
      <c r="T3705" s="24"/>
      <c r="U3705" s="25" t="s">
        <v>29</v>
      </c>
      <c r="V3705" s="25">
        <f t="shared" si="518"/>
        <v>0</v>
      </c>
      <c r="W3705" s="25" t="s">
        <v>29</v>
      </c>
      <c r="X3705" s="25"/>
      <c r="Y3705" s="25" t="s">
        <v>29</v>
      </c>
      <c r="Z3705" s="25">
        <f t="shared" si="519"/>
        <v>0</v>
      </c>
      <c r="AA3705" s="24" t="s">
        <v>29</v>
      </c>
      <c r="AB3705" s="24"/>
      <c r="AC3705" s="25" t="s">
        <v>29</v>
      </c>
      <c r="AD3705" s="25">
        <f t="shared" si="520"/>
        <v>0</v>
      </c>
      <c r="AE3705" s="32">
        <f t="shared" si="521"/>
        <v>4</v>
      </c>
      <c r="AF3705" s="37">
        <f t="shared" si="514"/>
        <v>897.82491740318824</v>
      </c>
      <c r="AG3705" s="27"/>
    </row>
    <row r="3706" spans="1:33" x14ac:dyDescent="0.25">
      <c r="A3706" s="21">
        <v>2860843</v>
      </c>
      <c r="B3706" s="34">
        <v>9.3728406856190198E-5</v>
      </c>
      <c r="C3706" s="22">
        <v>1.08015504564968E-4</v>
      </c>
      <c r="D3706" s="22" t="s">
        <v>3690</v>
      </c>
      <c r="E3706" s="23">
        <v>51356200.962888002</v>
      </c>
      <c r="F3706" s="23">
        <f t="shared" si="513"/>
        <v>4813.5348984378334</v>
      </c>
      <c r="G3706" s="24" t="s">
        <v>24</v>
      </c>
      <c r="H3706" s="24">
        <v>1</v>
      </c>
      <c r="I3706" s="25" t="s">
        <v>64</v>
      </c>
      <c r="J3706" s="31">
        <f t="shared" si="515"/>
        <v>1</v>
      </c>
      <c r="K3706" s="24" t="s">
        <v>29</v>
      </c>
      <c r="L3706" s="24"/>
      <c r="M3706" s="25" t="s">
        <v>29</v>
      </c>
      <c r="N3706" s="25">
        <f t="shared" si="516"/>
        <v>0</v>
      </c>
      <c r="O3706" s="24" t="s">
        <v>29</v>
      </c>
      <c r="P3706" s="24"/>
      <c r="Q3706" s="25" t="s">
        <v>29</v>
      </c>
      <c r="R3706" s="25">
        <f t="shared" si="517"/>
        <v>0</v>
      </c>
      <c r="S3706" s="24" t="s">
        <v>29</v>
      </c>
      <c r="T3706" s="24"/>
      <c r="U3706" s="25" t="s">
        <v>29</v>
      </c>
      <c r="V3706" s="25">
        <f t="shared" si="518"/>
        <v>0</v>
      </c>
      <c r="W3706" s="25" t="s">
        <v>29</v>
      </c>
      <c r="X3706" s="25"/>
      <c r="Y3706" s="25" t="s">
        <v>29</v>
      </c>
      <c r="Z3706" s="25">
        <f t="shared" si="519"/>
        <v>0</v>
      </c>
      <c r="AA3706" s="24" t="s">
        <v>29</v>
      </c>
      <c r="AB3706" s="24"/>
      <c r="AC3706" s="25" t="s">
        <v>29</v>
      </c>
      <c r="AD3706" s="25">
        <f t="shared" si="520"/>
        <v>0</v>
      </c>
      <c r="AE3706" s="32">
        <f t="shared" si="521"/>
        <v>1</v>
      </c>
      <c r="AF3706" s="37">
        <f t="shared" si="514"/>
        <v>4813.5348984378334</v>
      </c>
      <c r="AG3706" s="27"/>
    </row>
    <row r="3707" spans="1:33" x14ac:dyDescent="0.25">
      <c r="A3707" s="21">
        <v>2860844</v>
      </c>
      <c r="B3707" s="34">
        <v>2.7370987943551E-6</v>
      </c>
      <c r="C3707" s="22">
        <v>2.6455873688659701E-6</v>
      </c>
      <c r="D3707" s="22" t="s">
        <v>1682</v>
      </c>
      <c r="E3707" s="23">
        <v>751064154.58220804</v>
      </c>
      <c r="F3707" s="23">
        <f t="shared" si="513"/>
        <v>2055.736791990294</v>
      </c>
      <c r="G3707" s="24" t="s">
        <v>24</v>
      </c>
      <c r="H3707" s="24">
        <v>3</v>
      </c>
      <c r="I3707" s="25" t="s">
        <v>67</v>
      </c>
      <c r="J3707" s="31">
        <f t="shared" si="515"/>
        <v>0</v>
      </c>
      <c r="K3707" s="24" t="s">
        <v>24</v>
      </c>
      <c r="L3707" s="24">
        <v>2</v>
      </c>
      <c r="M3707" s="25" t="s">
        <v>36</v>
      </c>
      <c r="N3707" s="25">
        <f t="shared" si="516"/>
        <v>2</v>
      </c>
      <c r="O3707" s="24" t="s">
        <v>29</v>
      </c>
      <c r="P3707" s="24"/>
      <c r="Q3707" s="25" t="s">
        <v>29</v>
      </c>
      <c r="R3707" s="25">
        <f t="shared" si="517"/>
        <v>0</v>
      </c>
      <c r="S3707" s="24" t="s">
        <v>29</v>
      </c>
      <c r="T3707" s="24"/>
      <c r="U3707" s="25" t="s">
        <v>29</v>
      </c>
      <c r="V3707" s="25">
        <f t="shared" si="518"/>
        <v>0</v>
      </c>
      <c r="W3707" s="25" t="s">
        <v>29</v>
      </c>
      <c r="X3707" s="25"/>
      <c r="Y3707" s="25" t="s">
        <v>29</v>
      </c>
      <c r="Z3707" s="25">
        <f t="shared" si="519"/>
        <v>0</v>
      </c>
      <c r="AA3707" s="24" t="s">
        <v>29</v>
      </c>
      <c r="AB3707" s="24"/>
      <c r="AC3707" s="25" t="s">
        <v>29</v>
      </c>
      <c r="AD3707" s="25">
        <f t="shared" si="520"/>
        <v>0</v>
      </c>
      <c r="AE3707" s="32">
        <f t="shared" si="521"/>
        <v>2</v>
      </c>
      <c r="AF3707" s="37">
        <f t="shared" si="514"/>
        <v>2055.736791990294</v>
      </c>
      <c r="AG3707" s="27"/>
    </row>
    <row r="3708" spans="1:33" x14ac:dyDescent="0.25">
      <c r="A3708" s="21">
        <v>2860845</v>
      </c>
      <c r="B3708" s="34">
        <v>3.9899637366062203E-5</v>
      </c>
      <c r="C3708" s="22">
        <v>4.03926392137174E-5</v>
      </c>
      <c r="D3708" s="22" t="s">
        <v>2123</v>
      </c>
      <c r="E3708" s="23">
        <v>134038851.854545</v>
      </c>
      <c r="F3708" s="23">
        <f t="shared" si="513"/>
        <v>5348.1015819596796</v>
      </c>
      <c r="G3708" s="24" t="s">
        <v>24</v>
      </c>
      <c r="H3708" s="24">
        <v>4</v>
      </c>
      <c r="I3708" s="25" t="s">
        <v>36</v>
      </c>
      <c r="J3708" s="31">
        <f t="shared" si="515"/>
        <v>4</v>
      </c>
      <c r="K3708" s="24" t="s">
        <v>29</v>
      </c>
      <c r="L3708" s="24"/>
      <c r="M3708" s="25" t="s">
        <v>29</v>
      </c>
      <c r="N3708" s="25">
        <f t="shared" si="516"/>
        <v>0</v>
      </c>
      <c r="O3708" s="24" t="s">
        <v>29</v>
      </c>
      <c r="P3708" s="24"/>
      <c r="Q3708" s="25" t="s">
        <v>29</v>
      </c>
      <c r="R3708" s="25">
        <f t="shared" si="517"/>
        <v>0</v>
      </c>
      <c r="S3708" s="24" t="s">
        <v>29</v>
      </c>
      <c r="T3708" s="24"/>
      <c r="U3708" s="25" t="s">
        <v>29</v>
      </c>
      <c r="V3708" s="25">
        <f t="shared" si="518"/>
        <v>0</v>
      </c>
      <c r="W3708" s="25" t="s">
        <v>29</v>
      </c>
      <c r="X3708" s="25"/>
      <c r="Y3708" s="25" t="s">
        <v>29</v>
      </c>
      <c r="Z3708" s="25">
        <f t="shared" si="519"/>
        <v>0</v>
      </c>
      <c r="AA3708" s="24" t="s">
        <v>29</v>
      </c>
      <c r="AB3708" s="24"/>
      <c r="AC3708" s="25" t="s">
        <v>29</v>
      </c>
      <c r="AD3708" s="25">
        <f t="shared" si="520"/>
        <v>0</v>
      </c>
      <c r="AE3708" s="32">
        <f t="shared" si="521"/>
        <v>4</v>
      </c>
      <c r="AF3708" s="37">
        <f t="shared" si="514"/>
        <v>5348.1015819596796</v>
      </c>
      <c r="AG3708" s="27"/>
    </row>
    <row r="3709" spans="1:33" x14ac:dyDescent="0.25">
      <c r="A3709" s="21">
        <v>2860854</v>
      </c>
      <c r="B3709" s="34">
        <v>1.9692602153497201E-5</v>
      </c>
      <c r="C3709" s="22">
        <v>1.9667063579144299E-5</v>
      </c>
      <c r="D3709" s="22" t="s">
        <v>430</v>
      </c>
      <c r="E3709" s="23">
        <v>4058576275.5773001</v>
      </c>
      <c r="F3709" s="23">
        <f t="shared" si="513"/>
        <v>79923.927904566182</v>
      </c>
      <c r="G3709" s="24" t="s">
        <v>24</v>
      </c>
      <c r="H3709" s="24">
        <v>4</v>
      </c>
      <c r="I3709" s="25" t="s">
        <v>37</v>
      </c>
      <c r="J3709" s="31">
        <f t="shared" si="515"/>
        <v>4</v>
      </c>
      <c r="K3709" s="24" t="s">
        <v>29</v>
      </c>
      <c r="L3709" s="24"/>
      <c r="M3709" s="25" t="s">
        <v>29</v>
      </c>
      <c r="N3709" s="25">
        <f t="shared" si="516"/>
        <v>0</v>
      </c>
      <c r="O3709" s="24" t="s">
        <v>29</v>
      </c>
      <c r="P3709" s="24"/>
      <c r="Q3709" s="25" t="s">
        <v>29</v>
      </c>
      <c r="R3709" s="25">
        <f t="shared" si="517"/>
        <v>0</v>
      </c>
      <c r="S3709" s="24" t="s">
        <v>29</v>
      </c>
      <c r="T3709" s="24"/>
      <c r="U3709" s="25" t="s">
        <v>29</v>
      </c>
      <c r="V3709" s="25">
        <f t="shared" si="518"/>
        <v>0</v>
      </c>
      <c r="W3709" s="25" t="s">
        <v>29</v>
      </c>
      <c r="X3709" s="25"/>
      <c r="Y3709" s="25" t="s">
        <v>29</v>
      </c>
      <c r="Z3709" s="25">
        <f t="shared" si="519"/>
        <v>0</v>
      </c>
      <c r="AA3709" s="24" t="s">
        <v>29</v>
      </c>
      <c r="AB3709" s="24"/>
      <c r="AC3709" s="25" t="s">
        <v>29</v>
      </c>
      <c r="AD3709" s="25">
        <f t="shared" si="520"/>
        <v>0</v>
      </c>
      <c r="AE3709" s="32">
        <f t="shared" si="521"/>
        <v>4</v>
      </c>
      <c r="AF3709" s="37">
        <f t="shared" si="514"/>
        <v>79923.927904566182</v>
      </c>
      <c r="AG3709" s="27"/>
    </row>
    <row r="3710" spans="1:33" x14ac:dyDescent="0.25">
      <c r="A3710" s="21">
        <v>2860855</v>
      </c>
      <c r="B3710" s="34">
        <v>8.3984387714118393E-5</v>
      </c>
      <c r="C3710" s="22">
        <v>9.5230802266045E-5</v>
      </c>
      <c r="D3710" s="22" t="s">
        <v>2443</v>
      </c>
      <c r="E3710" s="23">
        <v>40074995.252821803</v>
      </c>
      <c r="F3710" s="23">
        <f t="shared" si="513"/>
        <v>3365.6739389544405</v>
      </c>
      <c r="G3710" s="24" t="s">
        <v>24</v>
      </c>
      <c r="H3710" s="24">
        <v>1</v>
      </c>
      <c r="I3710" s="25" t="s">
        <v>31</v>
      </c>
      <c r="J3710" s="31">
        <f t="shared" si="515"/>
        <v>1</v>
      </c>
      <c r="K3710" s="24" t="s">
        <v>29</v>
      </c>
      <c r="L3710" s="24"/>
      <c r="M3710" s="25" t="s">
        <v>29</v>
      </c>
      <c r="N3710" s="25">
        <f t="shared" si="516"/>
        <v>0</v>
      </c>
      <c r="O3710" s="24" t="s">
        <v>29</v>
      </c>
      <c r="P3710" s="24"/>
      <c r="Q3710" s="25" t="s">
        <v>29</v>
      </c>
      <c r="R3710" s="25">
        <f t="shared" si="517"/>
        <v>0</v>
      </c>
      <c r="S3710" s="24" t="s">
        <v>29</v>
      </c>
      <c r="T3710" s="24"/>
      <c r="U3710" s="25" t="s">
        <v>29</v>
      </c>
      <c r="V3710" s="25">
        <f t="shared" si="518"/>
        <v>0</v>
      </c>
      <c r="W3710" s="25" t="s">
        <v>29</v>
      </c>
      <c r="X3710" s="25"/>
      <c r="Y3710" s="25" t="s">
        <v>29</v>
      </c>
      <c r="Z3710" s="25">
        <f t="shared" si="519"/>
        <v>0</v>
      </c>
      <c r="AA3710" s="24" t="s">
        <v>29</v>
      </c>
      <c r="AB3710" s="24"/>
      <c r="AC3710" s="25" t="s">
        <v>29</v>
      </c>
      <c r="AD3710" s="25">
        <f t="shared" si="520"/>
        <v>0</v>
      </c>
      <c r="AE3710" s="32">
        <f t="shared" si="521"/>
        <v>1</v>
      </c>
      <c r="AF3710" s="37">
        <f t="shared" si="514"/>
        <v>3365.6739389544405</v>
      </c>
      <c r="AG3710" s="27"/>
    </row>
    <row r="3711" spans="1:33" x14ac:dyDescent="0.25">
      <c r="A3711" s="21">
        <v>2860857</v>
      </c>
      <c r="B3711" s="34">
        <v>7.6578387477238996E-6</v>
      </c>
      <c r="C3711" s="22">
        <v>7.6603257325395006E-6</v>
      </c>
      <c r="D3711" s="22" t="s">
        <v>1602</v>
      </c>
      <c r="E3711" s="23">
        <v>825993708.32880104</v>
      </c>
      <c r="F3711" s="23">
        <f t="shared" si="513"/>
        <v>6325.3266250164461</v>
      </c>
      <c r="G3711" s="24" t="s">
        <v>24</v>
      </c>
      <c r="H3711" s="24">
        <v>4</v>
      </c>
      <c r="I3711" s="25" t="s">
        <v>33</v>
      </c>
      <c r="J3711" s="31">
        <f t="shared" si="515"/>
        <v>0</v>
      </c>
      <c r="K3711" s="24" t="s">
        <v>24</v>
      </c>
      <c r="L3711" s="24">
        <v>3</v>
      </c>
      <c r="M3711" s="25" t="s">
        <v>62</v>
      </c>
      <c r="N3711" s="25">
        <f t="shared" si="516"/>
        <v>3</v>
      </c>
      <c r="O3711" s="24" t="s">
        <v>29</v>
      </c>
      <c r="P3711" s="24"/>
      <c r="Q3711" s="25" t="s">
        <v>29</v>
      </c>
      <c r="R3711" s="25">
        <f t="shared" si="517"/>
        <v>0</v>
      </c>
      <c r="S3711" s="24" t="s">
        <v>29</v>
      </c>
      <c r="T3711" s="24"/>
      <c r="U3711" s="25" t="s">
        <v>29</v>
      </c>
      <c r="V3711" s="25">
        <f t="shared" si="518"/>
        <v>0</v>
      </c>
      <c r="W3711" s="25" t="s">
        <v>29</v>
      </c>
      <c r="X3711" s="25"/>
      <c r="Y3711" s="25" t="s">
        <v>29</v>
      </c>
      <c r="Z3711" s="25">
        <f t="shared" si="519"/>
        <v>0</v>
      </c>
      <c r="AA3711" s="24" t="s">
        <v>29</v>
      </c>
      <c r="AB3711" s="24"/>
      <c r="AC3711" s="25" t="s">
        <v>29</v>
      </c>
      <c r="AD3711" s="25">
        <f t="shared" si="520"/>
        <v>0</v>
      </c>
      <c r="AE3711" s="32">
        <f t="shared" si="521"/>
        <v>3</v>
      </c>
      <c r="AF3711" s="37">
        <f t="shared" si="514"/>
        <v>6325.3266250164461</v>
      </c>
      <c r="AG3711" s="27"/>
    </row>
    <row r="3712" spans="1:33" x14ac:dyDescent="0.25">
      <c r="A3712" s="21">
        <v>2860859</v>
      </c>
      <c r="B3712" s="34">
        <v>2.9039276660697299E-5</v>
      </c>
      <c r="C3712" s="22">
        <v>2.9910338802654101E-5</v>
      </c>
      <c r="D3712" s="22" t="s">
        <v>4476</v>
      </c>
      <c r="E3712" s="23">
        <v>608143.47779329401</v>
      </c>
      <c r="F3712" s="23">
        <f t="shared" si="513"/>
        <v>17.660046701038087</v>
      </c>
      <c r="G3712" s="24" t="s">
        <v>24</v>
      </c>
      <c r="H3712" s="24">
        <v>4</v>
      </c>
      <c r="I3712" s="25" t="s">
        <v>45</v>
      </c>
      <c r="J3712" s="31">
        <f t="shared" si="515"/>
        <v>0</v>
      </c>
      <c r="K3712" s="24" t="s">
        <v>29</v>
      </c>
      <c r="L3712" s="24"/>
      <c r="M3712" s="25" t="s">
        <v>29</v>
      </c>
      <c r="N3712" s="25">
        <f t="shared" si="516"/>
        <v>0</v>
      </c>
      <c r="O3712" s="24" t="s">
        <v>29</v>
      </c>
      <c r="P3712" s="24"/>
      <c r="Q3712" s="25" t="s">
        <v>29</v>
      </c>
      <c r="R3712" s="25">
        <f t="shared" si="517"/>
        <v>0</v>
      </c>
      <c r="S3712" s="24" t="s">
        <v>29</v>
      </c>
      <c r="T3712" s="24"/>
      <c r="U3712" s="25" t="s">
        <v>29</v>
      </c>
      <c r="V3712" s="25">
        <f t="shared" si="518"/>
        <v>0</v>
      </c>
      <c r="W3712" s="25" t="s">
        <v>29</v>
      </c>
      <c r="X3712" s="25"/>
      <c r="Y3712" s="25" t="s">
        <v>29</v>
      </c>
      <c r="Z3712" s="25">
        <f t="shared" si="519"/>
        <v>0</v>
      </c>
      <c r="AA3712" s="24" t="s">
        <v>29</v>
      </c>
      <c r="AB3712" s="24"/>
      <c r="AC3712" s="25" t="s">
        <v>29</v>
      </c>
      <c r="AD3712" s="25">
        <f t="shared" si="520"/>
        <v>0</v>
      </c>
      <c r="AE3712" s="32">
        <f t="shared" si="521"/>
        <v>0</v>
      </c>
      <c r="AF3712" s="37">
        <f t="shared" si="514"/>
        <v>17.660046701038087</v>
      </c>
      <c r="AG3712" s="27"/>
    </row>
    <row r="3713" spans="1:33" x14ac:dyDescent="0.25">
      <c r="A3713" s="21">
        <v>2860860</v>
      </c>
      <c r="B3713" s="34">
        <v>3.0571844478575097E-5</v>
      </c>
      <c r="C3713" s="22">
        <v>3.2862043383853698E-5</v>
      </c>
      <c r="D3713" s="22" t="s">
        <v>1644</v>
      </c>
      <c r="E3713" s="23">
        <v>214055926.59711701</v>
      </c>
      <c r="F3713" s="23">
        <f t="shared" si="513"/>
        <v>6544.0844976443477</v>
      </c>
      <c r="G3713" s="24" t="s">
        <v>24</v>
      </c>
      <c r="H3713" s="24">
        <v>1</v>
      </c>
      <c r="I3713" s="25" t="s">
        <v>40</v>
      </c>
      <c r="J3713" s="31">
        <f t="shared" si="515"/>
        <v>1</v>
      </c>
      <c r="K3713" s="24" t="s">
        <v>29</v>
      </c>
      <c r="L3713" s="24"/>
      <c r="M3713" s="25" t="s">
        <v>29</v>
      </c>
      <c r="N3713" s="25">
        <f t="shared" si="516"/>
        <v>0</v>
      </c>
      <c r="O3713" s="24" t="s">
        <v>29</v>
      </c>
      <c r="P3713" s="24"/>
      <c r="Q3713" s="25" t="s">
        <v>29</v>
      </c>
      <c r="R3713" s="25">
        <f t="shared" si="517"/>
        <v>0</v>
      </c>
      <c r="S3713" s="24" t="s">
        <v>29</v>
      </c>
      <c r="T3713" s="24"/>
      <c r="U3713" s="25" t="s">
        <v>29</v>
      </c>
      <c r="V3713" s="25">
        <f t="shared" si="518"/>
        <v>0</v>
      </c>
      <c r="W3713" s="25" t="s">
        <v>29</v>
      </c>
      <c r="X3713" s="25"/>
      <c r="Y3713" s="25" t="s">
        <v>29</v>
      </c>
      <c r="Z3713" s="25">
        <f t="shared" si="519"/>
        <v>0</v>
      </c>
      <c r="AA3713" s="24" t="s">
        <v>29</v>
      </c>
      <c r="AB3713" s="24"/>
      <c r="AC3713" s="25" t="s">
        <v>29</v>
      </c>
      <c r="AD3713" s="25">
        <f t="shared" si="520"/>
        <v>0</v>
      </c>
      <c r="AE3713" s="32">
        <f t="shared" si="521"/>
        <v>1</v>
      </c>
      <c r="AF3713" s="37">
        <f t="shared" si="514"/>
        <v>6544.0844976443477</v>
      </c>
      <c r="AG3713" s="27"/>
    </row>
    <row r="3714" spans="1:33" x14ac:dyDescent="0.25">
      <c r="A3714" s="21">
        <v>2860861</v>
      </c>
      <c r="B3714" s="34">
        <v>2.6290447287622799E-6</v>
      </c>
      <c r="C3714" s="22">
        <v>3.0263970204114799E-6</v>
      </c>
      <c r="D3714" s="22" t="s">
        <v>5348</v>
      </c>
      <c r="E3714" s="23">
        <v>60361.097691511699</v>
      </c>
      <c r="F3714" s="23">
        <f t="shared" si="513"/>
        <v>0.15869202570817384</v>
      </c>
      <c r="G3714" s="24" t="s">
        <v>24</v>
      </c>
      <c r="H3714" s="24">
        <v>4</v>
      </c>
      <c r="I3714" s="25" t="s">
        <v>34</v>
      </c>
      <c r="J3714" s="31">
        <f t="shared" si="515"/>
        <v>0</v>
      </c>
      <c r="K3714" s="24" t="s">
        <v>24</v>
      </c>
      <c r="L3714" s="24">
        <v>3</v>
      </c>
      <c r="M3714" s="25" t="s">
        <v>63</v>
      </c>
      <c r="N3714" s="25">
        <f t="shared" si="516"/>
        <v>0</v>
      </c>
      <c r="O3714" s="24" t="s">
        <v>29</v>
      </c>
      <c r="P3714" s="24"/>
      <c r="Q3714" s="25" t="s">
        <v>29</v>
      </c>
      <c r="R3714" s="25">
        <f t="shared" si="517"/>
        <v>0</v>
      </c>
      <c r="S3714" s="24" t="s">
        <v>29</v>
      </c>
      <c r="T3714" s="24"/>
      <c r="U3714" s="25" t="s">
        <v>29</v>
      </c>
      <c r="V3714" s="25">
        <f t="shared" si="518"/>
        <v>0</v>
      </c>
      <c r="W3714" s="25" t="s">
        <v>29</v>
      </c>
      <c r="X3714" s="25"/>
      <c r="Y3714" s="25" t="s">
        <v>29</v>
      </c>
      <c r="Z3714" s="25">
        <f t="shared" si="519"/>
        <v>0</v>
      </c>
      <c r="AA3714" s="24" t="s">
        <v>29</v>
      </c>
      <c r="AB3714" s="24"/>
      <c r="AC3714" s="25" t="s">
        <v>29</v>
      </c>
      <c r="AD3714" s="25">
        <f t="shared" si="520"/>
        <v>0</v>
      </c>
      <c r="AE3714" s="32">
        <f t="shared" si="521"/>
        <v>0</v>
      </c>
      <c r="AF3714" s="37">
        <f t="shared" si="514"/>
        <v>0.15869202570817384</v>
      </c>
      <c r="AG3714" s="27"/>
    </row>
    <row r="3715" spans="1:33" x14ac:dyDescent="0.25">
      <c r="A3715" s="21">
        <v>2860864</v>
      </c>
      <c r="B3715" s="34">
        <v>3.25692936150691E-5</v>
      </c>
      <c r="C3715" s="22">
        <v>3.2879906761266701E-5</v>
      </c>
      <c r="D3715" s="22" t="s">
        <v>2751</v>
      </c>
      <c r="E3715" s="23">
        <v>224566551.67722699</v>
      </c>
      <c r="F3715" s="23">
        <f t="shared" si="513"/>
        <v>7313.9739576991942</v>
      </c>
      <c r="G3715" s="24" t="s">
        <v>24</v>
      </c>
      <c r="H3715" s="24">
        <v>5</v>
      </c>
      <c r="I3715" s="25" t="s">
        <v>31</v>
      </c>
      <c r="J3715" s="31">
        <f t="shared" si="515"/>
        <v>5</v>
      </c>
      <c r="K3715" s="24" t="s">
        <v>29</v>
      </c>
      <c r="L3715" s="24"/>
      <c r="M3715" s="25" t="s">
        <v>29</v>
      </c>
      <c r="N3715" s="25">
        <f t="shared" si="516"/>
        <v>0</v>
      </c>
      <c r="O3715" s="24" t="s">
        <v>29</v>
      </c>
      <c r="P3715" s="24"/>
      <c r="Q3715" s="25" t="s">
        <v>29</v>
      </c>
      <c r="R3715" s="25">
        <f t="shared" si="517"/>
        <v>0</v>
      </c>
      <c r="S3715" s="24" t="s">
        <v>29</v>
      </c>
      <c r="T3715" s="24"/>
      <c r="U3715" s="25" t="s">
        <v>29</v>
      </c>
      <c r="V3715" s="25">
        <f t="shared" si="518"/>
        <v>0</v>
      </c>
      <c r="W3715" s="25" t="s">
        <v>29</v>
      </c>
      <c r="X3715" s="25"/>
      <c r="Y3715" s="25" t="s">
        <v>29</v>
      </c>
      <c r="Z3715" s="25">
        <f t="shared" si="519"/>
        <v>0</v>
      </c>
      <c r="AA3715" s="24" t="s">
        <v>29</v>
      </c>
      <c r="AB3715" s="24"/>
      <c r="AC3715" s="25" t="s">
        <v>29</v>
      </c>
      <c r="AD3715" s="25">
        <f t="shared" si="520"/>
        <v>0</v>
      </c>
      <c r="AE3715" s="32">
        <f t="shared" si="521"/>
        <v>5</v>
      </c>
      <c r="AF3715" s="37">
        <f t="shared" si="514"/>
        <v>7313.9739576991942</v>
      </c>
      <c r="AG3715" s="27"/>
    </row>
    <row r="3716" spans="1:33" x14ac:dyDescent="0.25">
      <c r="A3716" s="21">
        <v>2860866</v>
      </c>
      <c r="B3716" s="34">
        <v>3.3216043593329299E-5</v>
      </c>
      <c r="C3716" s="22">
        <v>3.6748628313254799E-5</v>
      </c>
      <c r="D3716" s="22" t="s">
        <v>1861</v>
      </c>
      <c r="E3716" s="23">
        <v>223973089.96112099</v>
      </c>
      <c r="F3716" s="23">
        <f t="shared" si="513"/>
        <v>7439.4999198812602</v>
      </c>
      <c r="G3716" s="24" t="s">
        <v>24</v>
      </c>
      <c r="H3716" s="24">
        <v>1</v>
      </c>
      <c r="I3716" s="25" t="s">
        <v>36</v>
      </c>
      <c r="J3716" s="31">
        <f t="shared" si="515"/>
        <v>1</v>
      </c>
      <c r="K3716" s="24" t="s">
        <v>29</v>
      </c>
      <c r="L3716" s="24"/>
      <c r="M3716" s="25" t="s">
        <v>29</v>
      </c>
      <c r="N3716" s="25">
        <f t="shared" si="516"/>
        <v>0</v>
      </c>
      <c r="O3716" s="24" t="s">
        <v>29</v>
      </c>
      <c r="P3716" s="24"/>
      <c r="Q3716" s="25" t="s">
        <v>29</v>
      </c>
      <c r="R3716" s="25">
        <f t="shared" si="517"/>
        <v>0</v>
      </c>
      <c r="S3716" s="24" t="s">
        <v>29</v>
      </c>
      <c r="T3716" s="24"/>
      <c r="U3716" s="25" t="s">
        <v>29</v>
      </c>
      <c r="V3716" s="25">
        <f t="shared" si="518"/>
        <v>0</v>
      </c>
      <c r="W3716" s="25" t="s">
        <v>29</v>
      </c>
      <c r="X3716" s="25"/>
      <c r="Y3716" s="25" t="s">
        <v>29</v>
      </c>
      <c r="Z3716" s="25">
        <f t="shared" si="519"/>
        <v>0</v>
      </c>
      <c r="AA3716" s="24" t="s">
        <v>29</v>
      </c>
      <c r="AB3716" s="24"/>
      <c r="AC3716" s="25" t="s">
        <v>29</v>
      </c>
      <c r="AD3716" s="25">
        <f t="shared" si="520"/>
        <v>0</v>
      </c>
      <c r="AE3716" s="32">
        <f t="shared" si="521"/>
        <v>1</v>
      </c>
      <c r="AF3716" s="37">
        <f t="shared" si="514"/>
        <v>7439.4999198812602</v>
      </c>
      <c r="AG3716" s="27"/>
    </row>
    <row r="3717" spans="1:33" x14ac:dyDescent="0.25">
      <c r="A3717" s="21">
        <v>2860868</v>
      </c>
      <c r="B3717" s="34">
        <v>4.33878477048397E-4</v>
      </c>
      <c r="C3717" s="22">
        <v>4.4292398511756501E-4</v>
      </c>
      <c r="D3717" s="22" t="s">
        <v>1799</v>
      </c>
      <c r="E3717" s="23">
        <v>180585388.48546699</v>
      </c>
      <c r="F3717" s="23">
        <f t="shared" si="513"/>
        <v>78352.113333267538</v>
      </c>
      <c r="G3717" s="24" t="s">
        <v>24</v>
      </c>
      <c r="H3717" s="24">
        <v>3</v>
      </c>
      <c r="I3717" s="25" t="s">
        <v>53</v>
      </c>
      <c r="J3717" s="31">
        <f t="shared" si="515"/>
        <v>0</v>
      </c>
      <c r="K3717" s="24" t="s">
        <v>29</v>
      </c>
      <c r="L3717" s="24"/>
      <c r="M3717" s="25" t="s">
        <v>29</v>
      </c>
      <c r="N3717" s="25">
        <f t="shared" si="516"/>
        <v>0</v>
      </c>
      <c r="O3717" s="24" t="s">
        <v>29</v>
      </c>
      <c r="P3717" s="24"/>
      <c r="Q3717" s="25" t="s">
        <v>29</v>
      </c>
      <c r="R3717" s="25">
        <f t="shared" si="517"/>
        <v>0</v>
      </c>
      <c r="S3717" s="24" t="s">
        <v>29</v>
      </c>
      <c r="T3717" s="24"/>
      <c r="U3717" s="25" t="s">
        <v>29</v>
      </c>
      <c r="V3717" s="25">
        <f t="shared" si="518"/>
        <v>0</v>
      </c>
      <c r="W3717" s="25" t="s">
        <v>29</v>
      </c>
      <c r="X3717" s="25"/>
      <c r="Y3717" s="25" t="s">
        <v>29</v>
      </c>
      <c r="Z3717" s="25">
        <f t="shared" si="519"/>
        <v>0</v>
      </c>
      <c r="AA3717" s="24" t="s">
        <v>29</v>
      </c>
      <c r="AB3717" s="24"/>
      <c r="AC3717" s="25" t="s">
        <v>29</v>
      </c>
      <c r="AD3717" s="25">
        <f t="shared" si="520"/>
        <v>0</v>
      </c>
      <c r="AE3717" s="32">
        <f t="shared" si="521"/>
        <v>0</v>
      </c>
      <c r="AF3717" s="37">
        <f t="shared" si="514"/>
        <v>78352.113333267538</v>
      </c>
      <c r="AG3717" s="27"/>
    </row>
    <row r="3718" spans="1:33" x14ac:dyDescent="0.25">
      <c r="A3718" s="21">
        <v>2860873</v>
      </c>
      <c r="B3718" s="34">
        <v>4.05491438753119E-5</v>
      </c>
      <c r="C3718" s="22">
        <v>4.0860250047506103E-5</v>
      </c>
      <c r="D3718" s="22" t="s">
        <v>4357</v>
      </c>
      <c r="E3718" s="23">
        <v>6323990.8168149795</v>
      </c>
      <c r="F3718" s="23">
        <f t="shared" si="513"/>
        <v>256.43241349718181</v>
      </c>
      <c r="G3718" s="24" t="s">
        <v>24</v>
      </c>
      <c r="H3718" s="24">
        <v>3</v>
      </c>
      <c r="I3718" s="25" t="s">
        <v>53</v>
      </c>
      <c r="J3718" s="31">
        <f t="shared" si="515"/>
        <v>0</v>
      </c>
      <c r="K3718" s="24" t="s">
        <v>29</v>
      </c>
      <c r="L3718" s="24"/>
      <c r="M3718" s="25" t="s">
        <v>29</v>
      </c>
      <c r="N3718" s="25">
        <f t="shared" si="516"/>
        <v>0</v>
      </c>
      <c r="O3718" s="24" t="s">
        <v>29</v>
      </c>
      <c r="P3718" s="24"/>
      <c r="Q3718" s="25" t="s">
        <v>29</v>
      </c>
      <c r="R3718" s="25">
        <f t="shared" si="517"/>
        <v>0</v>
      </c>
      <c r="S3718" s="24" t="s">
        <v>29</v>
      </c>
      <c r="T3718" s="24"/>
      <c r="U3718" s="25" t="s">
        <v>29</v>
      </c>
      <c r="V3718" s="25">
        <f t="shared" si="518"/>
        <v>0</v>
      </c>
      <c r="W3718" s="25" t="s">
        <v>29</v>
      </c>
      <c r="X3718" s="25"/>
      <c r="Y3718" s="25" t="s">
        <v>29</v>
      </c>
      <c r="Z3718" s="25">
        <f t="shared" si="519"/>
        <v>0</v>
      </c>
      <c r="AA3718" s="24" t="s">
        <v>29</v>
      </c>
      <c r="AB3718" s="24"/>
      <c r="AC3718" s="25" t="s">
        <v>29</v>
      </c>
      <c r="AD3718" s="25">
        <f t="shared" si="520"/>
        <v>0</v>
      </c>
      <c r="AE3718" s="32">
        <f t="shared" si="521"/>
        <v>0</v>
      </c>
      <c r="AF3718" s="37">
        <f t="shared" si="514"/>
        <v>256.43241349718181</v>
      </c>
      <c r="AG3718" s="27"/>
    </row>
    <row r="3719" spans="1:33" x14ac:dyDescent="0.25">
      <c r="A3719" s="21">
        <v>2860875</v>
      </c>
      <c r="B3719" s="34">
        <v>1.5315993663970599E-6</v>
      </c>
      <c r="C3719" s="22">
        <v>1.46342443194986E-6</v>
      </c>
      <c r="D3719" s="22" t="s">
        <v>4155</v>
      </c>
      <c r="E3719" s="23">
        <v>17369374.111339498</v>
      </c>
      <c r="F3719" s="23">
        <f t="shared" si="513"/>
        <v>26.602922383641072</v>
      </c>
      <c r="G3719" s="24" t="s">
        <v>24</v>
      </c>
      <c r="H3719" s="24">
        <v>4</v>
      </c>
      <c r="I3719" s="25" t="s">
        <v>34</v>
      </c>
      <c r="J3719" s="31">
        <f t="shared" si="515"/>
        <v>0</v>
      </c>
      <c r="K3719" s="24" t="s">
        <v>24</v>
      </c>
      <c r="L3719" s="24">
        <v>1</v>
      </c>
      <c r="M3719" s="25" t="s">
        <v>39</v>
      </c>
      <c r="N3719" s="25">
        <f t="shared" si="516"/>
        <v>1</v>
      </c>
      <c r="O3719" s="24" t="s">
        <v>29</v>
      </c>
      <c r="P3719" s="24"/>
      <c r="Q3719" s="25" t="s">
        <v>29</v>
      </c>
      <c r="R3719" s="25">
        <f t="shared" si="517"/>
        <v>0</v>
      </c>
      <c r="S3719" s="24" t="s">
        <v>29</v>
      </c>
      <c r="T3719" s="24"/>
      <c r="U3719" s="25" t="s">
        <v>29</v>
      </c>
      <c r="V3719" s="25">
        <f t="shared" si="518"/>
        <v>0</v>
      </c>
      <c r="W3719" s="25" t="s">
        <v>29</v>
      </c>
      <c r="X3719" s="25"/>
      <c r="Y3719" s="25" t="s">
        <v>29</v>
      </c>
      <c r="Z3719" s="25">
        <f t="shared" si="519"/>
        <v>0</v>
      </c>
      <c r="AA3719" s="24" t="s">
        <v>29</v>
      </c>
      <c r="AB3719" s="24"/>
      <c r="AC3719" s="25" t="s">
        <v>29</v>
      </c>
      <c r="AD3719" s="25">
        <f t="shared" si="520"/>
        <v>0</v>
      </c>
      <c r="AE3719" s="32">
        <f t="shared" si="521"/>
        <v>1</v>
      </c>
      <c r="AF3719" s="37">
        <f t="shared" si="514"/>
        <v>26.602922383641072</v>
      </c>
      <c r="AG3719" s="27"/>
    </row>
    <row r="3720" spans="1:33" x14ac:dyDescent="0.25">
      <c r="A3720" s="21">
        <v>2860876</v>
      </c>
      <c r="B3720" s="34">
        <v>4.95893697414176E-5</v>
      </c>
      <c r="C3720" s="22">
        <v>5.0132129274951902E-5</v>
      </c>
      <c r="D3720" s="22" t="s">
        <v>1799</v>
      </c>
      <c r="E3720" s="23">
        <v>6253818.5337343104</v>
      </c>
      <c r="F3720" s="23">
        <f t="shared" si="513"/>
        <v>310.12291956508079</v>
      </c>
      <c r="G3720" s="24" t="s">
        <v>24</v>
      </c>
      <c r="H3720" s="24">
        <v>3</v>
      </c>
      <c r="I3720" s="25" t="s">
        <v>53</v>
      </c>
      <c r="J3720" s="31">
        <f t="shared" si="515"/>
        <v>0</v>
      </c>
      <c r="K3720" s="24" t="s">
        <v>29</v>
      </c>
      <c r="L3720" s="24"/>
      <c r="M3720" s="25" t="s">
        <v>29</v>
      </c>
      <c r="N3720" s="25">
        <f t="shared" si="516"/>
        <v>0</v>
      </c>
      <c r="O3720" s="24" t="s">
        <v>29</v>
      </c>
      <c r="P3720" s="24"/>
      <c r="Q3720" s="25" t="s">
        <v>29</v>
      </c>
      <c r="R3720" s="25">
        <f t="shared" si="517"/>
        <v>0</v>
      </c>
      <c r="S3720" s="24" t="s">
        <v>29</v>
      </c>
      <c r="T3720" s="24"/>
      <c r="U3720" s="25" t="s">
        <v>29</v>
      </c>
      <c r="V3720" s="25">
        <f t="shared" si="518"/>
        <v>0</v>
      </c>
      <c r="W3720" s="25" t="s">
        <v>29</v>
      </c>
      <c r="X3720" s="25"/>
      <c r="Y3720" s="25" t="s">
        <v>29</v>
      </c>
      <c r="Z3720" s="25">
        <f t="shared" si="519"/>
        <v>0</v>
      </c>
      <c r="AA3720" s="24" t="s">
        <v>29</v>
      </c>
      <c r="AB3720" s="24"/>
      <c r="AC3720" s="25" t="s">
        <v>29</v>
      </c>
      <c r="AD3720" s="25">
        <f t="shared" si="520"/>
        <v>0</v>
      </c>
      <c r="AE3720" s="32">
        <f t="shared" si="521"/>
        <v>0</v>
      </c>
      <c r="AF3720" s="37">
        <f t="shared" si="514"/>
        <v>310.12291956508079</v>
      </c>
      <c r="AG3720" s="27"/>
    </row>
    <row r="3721" spans="1:33" x14ac:dyDescent="0.25">
      <c r="A3721" s="21">
        <v>2860877</v>
      </c>
      <c r="B3721" s="34">
        <v>1.5315993663970599E-6</v>
      </c>
      <c r="C3721" s="22">
        <v>1.46342443194986E-6</v>
      </c>
      <c r="D3721" s="22" t="s">
        <v>4453</v>
      </c>
      <c r="E3721" s="23">
        <v>7389128.5583157102</v>
      </c>
      <c r="F3721" s="23">
        <f t="shared" ref="F3721:F3784" si="522">E3721*B3721</f>
        <v>11.317184618142763</v>
      </c>
      <c r="G3721" s="24" t="s">
        <v>24</v>
      </c>
      <c r="H3721" s="24">
        <v>4</v>
      </c>
      <c r="I3721" s="25" t="s">
        <v>33</v>
      </c>
      <c r="J3721" s="31">
        <f t="shared" si="515"/>
        <v>0</v>
      </c>
      <c r="K3721" s="24" t="s">
        <v>24</v>
      </c>
      <c r="L3721" s="24">
        <v>1</v>
      </c>
      <c r="M3721" s="25" t="s">
        <v>36</v>
      </c>
      <c r="N3721" s="25">
        <f t="shared" si="516"/>
        <v>1</v>
      </c>
      <c r="O3721" s="24" t="s">
        <v>29</v>
      </c>
      <c r="P3721" s="24"/>
      <c r="Q3721" s="25" t="s">
        <v>29</v>
      </c>
      <c r="R3721" s="25">
        <f t="shared" si="517"/>
        <v>0</v>
      </c>
      <c r="S3721" s="24" t="s">
        <v>29</v>
      </c>
      <c r="T3721" s="24"/>
      <c r="U3721" s="25" t="s">
        <v>29</v>
      </c>
      <c r="V3721" s="25">
        <f t="shared" si="518"/>
        <v>0</v>
      </c>
      <c r="W3721" s="25" t="s">
        <v>29</v>
      </c>
      <c r="X3721" s="25"/>
      <c r="Y3721" s="25" t="s">
        <v>29</v>
      </c>
      <c r="Z3721" s="25">
        <f t="shared" si="519"/>
        <v>0</v>
      </c>
      <c r="AA3721" s="24" t="s">
        <v>29</v>
      </c>
      <c r="AB3721" s="24"/>
      <c r="AC3721" s="25" t="s">
        <v>29</v>
      </c>
      <c r="AD3721" s="25">
        <f t="shared" si="520"/>
        <v>0</v>
      </c>
      <c r="AE3721" s="32">
        <f t="shared" si="521"/>
        <v>1</v>
      </c>
      <c r="AF3721" s="37">
        <f t="shared" ref="AF3721:AF3784" si="523">B3721*E3721</f>
        <v>11.317184618142763</v>
      </c>
      <c r="AG3721" s="27"/>
    </row>
    <row r="3722" spans="1:33" x14ac:dyDescent="0.25">
      <c r="A3722" s="21">
        <v>2860879</v>
      </c>
      <c r="B3722" s="34">
        <v>1.4984664157110299E-6</v>
      </c>
      <c r="C3722" s="22">
        <v>1.7461649730172299E-6</v>
      </c>
      <c r="D3722" s="22" t="s">
        <v>3442</v>
      </c>
      <c r="E3722" s="23">
        <v>81101949.172709003</v>
      </c>
      <c r="F3722" s="23">
        <f t="shared" si="522"/>
        <v>121.52854708400739</v>
      </c>
      <c r="G3722" s="24" t="s">
        <v>24</v>
      </c>
      <c r="H3722" s="24">
        <v>5</v>
      </c>
      <c r="I3722" s="25" t="s">
        <v>33</v>
      </c>
      <c r="J3722" s="31">
        <f t="shared" ref="J3722:J3785" si="524">IF(LEFT(I3722,5)="US TX",H3722,0)</f>
        <v>0</v>
      </c>
      <c r="K3722" s="24" t="s">
        <v>24</v>
      </c>
      <c r="L3722" s="24">
        <v>1</v>
      </c>
      <c r="M3722" s="25" t="s">
        <v>38</v>
      </c>
      <c r="N3722" s="25">
        <f t="shared" ref="N3722:N3785" si="525">IF(LEFT(M3722,5)="US TX",L3722,0)</f>
        <v>0</v>
      </c>
      <c r="O3722" s="24" t="s">
        <v>29</v>
      </c>
      <c r="P3722" s="24"/>
      <c r="Q3722" s="25" t="s">
        <v>29</v>
      </c>
      <c r="R3722" s="25">
        <f t="shared" ref="R3722:R3785" si="526">IF(LEFT(Q3722,5)="US TX",P3722,0)</f>
        <v>0</v>
      </c>
      <c r="S3722" s="24" t="s">
        <v>29</v>
      </c>
      <c r="T3722" s="24"/>
      <c r="U3722" s="25" t="s">
        <v>29</v>
      </c>
      <c r="V3722" s="25">
        <f t="shared" ref="V3722:V3785" si="527">IF(LEFT(U3722,5)="US TX",T3722,0)</f>
        <v>0</v>
      </c>
      <c r="W3722" s="25" t="s">
        <v>29</v>
      </c>
      <c r="X3722" s="25"/>
      <c r="Y3722" s="25" t="s">
        <v>29</v>
      </c>
      <c r="Z3722" s="25">
        <f t="shared" ref="Z3722:Z3785" si="528">IF(LEFT(Y3722,5)="US TX",X3722,0)</f>
        <v>0</v>
      </c>
      <c r="AA3722" s="24" t="s">
        <v>29</v>
      </c>
      <c r="AB3722" s="24"/>
      <c r="AC3722" s="25" t="s">
        <v>29</v>
      </c>
      <c r="AD3722" s="25">
        <f t="shared" ref="AD3722:AD3785" si="529">IF(LEFT(AC3722,5)="US TX",AB3722,0)</f>
        <v>0</v>
      </c>
      <c r="AE3722" s="32">
        <f t="shared" ref="AE3722:AE3785" si="530">MAX(J3722,N3722,R3722,V3722,Z3722,AD3722)</f>
        <v>0</v>
      </c>
      <c r="AF3722" s="37">
        <f t="shared" si="523"/>
        <v>121.52854708400739</v>
      </c>
      <c r="AG3722" s="27"/>
    </row>
    <row r="3723" spans="1:33" x14ac:dyDescent="0.25">
      <c r="A3723" s="21">
        <v>2860884</v>
      </c>
      <c r="B3723" s="34">
        <v>2.7546002297429899E-5</v>
      </c>
      <c r="C3723" s="22">
        <v>3.0571321185595097E-5</v>
      </c>
      <c r="D3723" s="22" t="s">
        <v>1220</v>
      </c>
      <c r="E3723" s="23">
        <v>169793596.95770699</v>
      </c>
      <c r="F3723" s="23">
        <f t="shared" si="522"/>
        <v>4677.1348118858832</v>
      </c>
      <c r="G3723" s="24" t="s">
        <v>24</v>
      </c>
      <c r="H3723" s="24">
        <v>2</v>
      </c>
      <c r="I3723" s="25" t="s">
        <v>40</v>
      </c>
      <c r="J3723" s="31">
        <f t="shared" si="524"/>
        <v>2</v>
      </c>
      <c r="K3723" s="24" t="s">
        <v>29</v>
      </c>
      <c r="L3723" s="24"/>
      <c r="M3723" s="25" t="s">
        <v>29</v>
      </c>
      <c r="N3723" s="25">
        <f t="shared" si="525"/>
        <v>0</v>
      </c>
      <c r="O3723" s="24" t="s">
        <v>29</v>
      </c>
      <c r="P3723" s="24"/>
      <c r="Q3723" s="25" t="s">
        <v>29</v>
      </c>
      <c r="R3723" s="25">
        <f t="shared" si="526"/>
        <v>0</v>
      </c>
      <c r="S3723" s="24" t="s">
        <v>29</v>
      </c>
      <c r="T3723" s="24"/>
      <c r="U3723" s="25" t="s">
        <v>29</v>
      </c>
      <c r="V3723" s="25">
        <f t="shared" si="527"/>
        <v>0</v>
      </c>
      <c r="W3723" s="25" t="s">
        <v>29</v>
      </c>
      <c r="X3723" s="25"/>
      <c r="Y3723" s="25" t="s">
        <v>29</v>
      </c>
      <c r="Z3723" s="25">
        <f t="shared" si="528"/>
        <v>0</v>
      </c>
      <c r="AA3723" s="24" t="s">
        <v>29</v>
      </c>
      <c r="AB3723" s="24"/>
      <c r="AC3723" s="25" t="s">
        <v>29</v>
      </c>
      <c r="AD3723" s="25">
        <f t="shared" si="529"/>
        <v>0</v>
      </c>
      <c r="AE3723" s="32">
        <f t="shared" si="530"/>
        <v>2</v>
      </c>
      <c r="AF3723" s="37">
        <f t="shared" si="523"/>
        <v>4677.1348118858832</v>
      </c>
      <c r="AG3723" s="27"/>
    </row>
    <row r="3724" spans="1:33" x14ac:dyDescent="0.25">
      <c r="A3724" s="21">
        <v>2860886</v>
      </c>
      <c r="B3724" s="34">
        <v>1.5428806728803399E-4</v>
      </c>
      <c r="C3724" s="22">
        <v>1.5189799163140499E-4</v>
      </c>
      <c r="D3724" s="22" t="s">
        <v>1182</v>
      </c>
      <c r="E3724" s="23">
        <v>120751385.43814801</v>
      </c>
      <c r="F3724" s="23">
        <f t="shared" si="522"/>
        <v>18630.497881604308</v>
      </c>
      <c r="G3724" s="24" t="s">
        <v>24</v>
      </c>
      <c r="H3724" s="24">
        <v>3</v>
      </c>
      <c r="I3724" s="25" t="s">
        <v>31</v>
      </c>
      <c r="J3724" s="31">
        <f t="shared" si="524"/>
        <v>3</v>
      </c>
      <c r="K3724" s="24" t="s">
        <v>29</v>
      </c>
      <c r="L3724" s="24"/>
      <c r="M3724" s="25" t="s">
        <v>29</v>
      </c>
      <c r="N3724" s="25">
        <f t="shared" si="525"/>
        <v>0</v>
      </c>
      <c r="O3724" s="24" t="s">
        <v>29</v>
      </c>
      <c r="P3724" s="24"/>
      <c r="Q3724" s="25" t="s">
        <v>29</v>
      </c>
      <c r="R3724" s="25">
        <f t="shared" si="526"/>
        <v>0</v>
      </c>
      <c r="S3724" s="24" t="s">
        <v>29</v>
      </c>
      <c r="T3724" s="24"/>
      <c r="U3724" s="25" t="s">
        <v>29</v>
      </c>
      <c r="V3724" s="25">
        <f t="shared" si="527"/>
        <v>0</v>
      </c>
      <c r="W3724" s="25" t="s">
        <v>29</v>
      </c>
      <c r="X3724" s="25"/>
      <c r="Y3724" s="25" t="s">
        <v>29</v>
      </c>
      <c r="Z3724" s="25">
        <f t="shared" si="528"/>
        <v>0</v>
      </c>
      <c r="AA3724" s="24" t="s">
        <v>29</v>
      </c>
      <c r="AB3724" s="24"/>
      <c r="AC3724" s="25" t="s">
        <v>29</v>
      </c>
      <c r="AD3724" s="25">
        <f t="shared" si="529"/>
        <v>0</v>
      </c>
      <c r="AE3724" s="32">
        <f t="shared" si="530"/>
        <v>3</v>
      </c>
      <c r="AF3724" s="37">
        <f t="shared" si="523"/>
        <v>18630.497881604308</v>
      </c>
      <c r="AG3724" s="27"/>
    </row>
    <row r="3725" spans="1:33" x14ac:dyDescent="0.25">
      <c r="A3725" s="21">
        <v>2860888</v>
      </c>
      <c r="B3725" s="34">
        <v>3.3580027594698601E-5</v>
      </c>
      <c r="C3725" s="22">
        <v>3.2224328605522101E-5</v>
      </c>
      <c r="D3725" s="22" t="s">
        <v>242</v>
      </c>
      <c r="E3725" s="23">
        <v>643888418.51098895</v>
      </c>
      <c r="F3725" s="23">
        <f t="shared" si="522"/>
        <v>21621.790861505851</v>
      </c>
      <c r="G3725" s="24" t="s">
        <v>24</v>
      </c>
      <c r="H3725" s="24">
        <v>4</v>
      </c>
      <c r="I3725" s="25" t="s">
        <v>36</v>
      </c>
      <c r="J3725" s="31">
        <f t="shared" si="524"/>
        <v>4</v>
      </c>
      <c r="K3725" s="24" t="s">
        <v>29</v>
      </c>
      <c r="L3725" s="24"/>
      <c r="M3725" s="25" t="s">
        <v>29</v>
      </c>
      <c r="N3725" s="25">
        <f t="shared" si="525"/>
        <v>0</v>
      </c>
      <c r="O3725" s="24" t="s">
        <v>29</v>
      </c>
      <c r="P3725" s="24"/>
      <c r="Q3725" s="25" t="s">
        <v>29</v>
      </c>
      <c r="R3725" s="25">
        <f t="shared" si="526"/>
        <v>0</v>
      </c>
      <c r="S3725" s="24" t="s">
        <v>29</v>
      </c>
      <c r="T3725" s="24"/>
      <c r="U3725" s="25" t="s">
        <v>29</v>
      </c>
      <c r="V3725" s="25">
        <f t="shared" si="527"/>
        <v>0</v>
      </c>
      <c r="W3725" s="25" t="s">
        <v>29</v>
      </c>
      <c r="X3725" s="25"/>
      <c r="Y3725" s="25" t="s">
        <v>29</v>
      </c>
      <c r="Z3725" s="25">
        <f t="shared" si="528"/>
        <v>0</v>
      </c>
      <c r="AA3725" s="24" t="s">
        <v>29</v>
      </c>
      <c r="AB3725" s="24"/>
      <c r="AC3725" s="25" t="s">
        <v>29</v>
      </c>
      <c r="AD3725" s="25">
        <f t="shared" si="529"/>
        <v>0</v>
      </c>
      <c r="AE3725" s="32">
        <f t="shared" si="530"/>
        <v>4</v>
      </c>
      <c r="AF3725" s="37">
        <f t="shared" si="523"/>
        <v>21621.790861505851</v>
      </c>
      <c r="AG3725" s="27"/>
    </row>
    <row r="3726" spans="1:33" x14ac:dyDescent="0.25">
      <c r="A3726" s="21">
        <v>2860891</v>
      </c>
      <c r="B3726" s="34">
        <v>1.79251761651249E-6</v>
      </c>
      <c r="C3726" s="22">
        <v>1.7341834049709299E-6</v>
      </c>
      <c r="D3726" s="22" t="s">
        <v>973</v>
      </c>
      <c r="E3726" s="23">
        <v>1751810430.48123</v>
      </c>
      <c r="F3726" s="23">
        <f t="shared" si="522"/>
        <v>3140.1510574279337</v>
      </c>
      <c r="G3726" s="24" t="s">
        <v>24</v>
      </c>
      <c r="H3726" s="24">
        <v>3</v>
      </c>
      <c r="I3726" s="25" t="s">
        <v>34</v>
      </c>
      <c r="J3726" s="31">
        <f t="shared" si="524"/>
        <v>0</v>
      </c>
      <c r="K3726" s="24" t="s">
        <v>24</v>
      </c>
      <c r="L3726" s="24">
        <v>5</v>
      </c>
      <c r="M3726" s="25" t="s">
        <v>39</v>
      </c>
      <c r="N3726" s="25">
        <f t="shared" si="525"/>
        <v>5</v>
      </c>
      <c r="O3726" s="24" t="s">
        <v>29</v>
      </c>
      <c r="P3726" s="24"/>
      <c r="Q3726" s="25" t="s">
        <v>29</v>
      </c>
      <c r="R3726" s="25">
        <f t="shared" si="526"/>
        <v>0</v>
      </c>
      <c r="S3726" s="24" t="s">
        <v>29</v>
      </c>
      <c r="T3726" s="24"/>
      <c r="U3726" s="25" t="s">
        <v>29</v>
      </c>
      <c r="V3726" s="25">
        <f t="shared" si="527"/>
        <v>0</v>
      </c>
      <c r="W3726" s="25" t="s">
        <v>29</v>
      </c>
      <c r="X3726" s="25"/>
      <c r="Y3726" s="25" t="s">
        <v>29</v>
      </c>
      <c r="Z3726" s="25">
        <f t="shared" si="528"/>
        <v>0</v>
      </c>
      <c r="AA3726" s="24" t="s">
        <v>29</v>
      </c>
      <c r="AB3726" s="24"/>
      <c r="AC3726" s="25" t="s">
        <v>29</v>
      </c>
      <c r="AD3726" s="25">
        <f t="shared" si="529"/>
        <v>0</v>
      </c>
      <c r="AE3726" s="32">
        <f t="shared" si="530"/>
        <v>5</v>
      </c>
      <c r="AF3726" s="37">
        <f t="shared" si="523"/>
        <v>3140.1510574279337</v>
      </c>
      <c r="AG3726" s="27"/>
    </row>
    <row r="3727" spans="1:33" x14ac:dyDescent="0.25">
      <c r="A3727" s="21">
        <v>2860897</v>
      </c>
      <c r="B3727" s="34">
        <v>2.24414295491523E-4</v>
      </c>
      <c r="C3727" s="22">
        <v>2.4806532290294403E-4</v>
      </c>
      <c r="D3727" s="22" t="s">
        <v>3121</v>
      </c>
      <c r="E3727" s="23">
        <v>14650237.7823116</v>
      </c>
      <c r="F3727" s="23">
        <f t="shared" si="522"/>
        <v>3287.72279070075</v>
      </c>
      <c r="G3727" s="24" t="s">
        <v>24</v>
      </c>
      <c r="H3727" s="24">
        <v>2</v>
      </c>
      <c r="I3727" s="25" t="s">
        <v>79</v>
      </c>
      <c r="J3727" s="31">
        <f t="shared" si="524"/>
        <v>0</v>
      </c>
      <c r="K3727" s="24" t="s">
        <v>29</v>
      </c>
      <c r="L3727" s="24"/>
      <c r="M3727" s="25" t="s">
        <v>29</v>
      </c>
      <c r="N3727" s="25">
        <f t="shared" si="525"/>
        <v>0</v>
      </c>
      <c r="O3727" s="24" t="s">
        <v>29</v>
      </c>
      <c r="P3727" s="24"/>
      <c r="Q3727" s="25" t="s">
        <v>29</v>
      </c>
      <c r="R3727" s="25">
        <f t="shared" si="526"/>
        <v>0</v>
      </c>
      <c r="S3727" s="24" t="s">
        <v>29</v>
      </c>
      <c r="T3727" s="24"/>
      <c r="U3727" s="25" t="s">
        <v>29</v>
      </c>
      <c r="V3727" s="25">
        <f t="shared" si="527"/>
        <v>0</v>
      </c>
      <c r="W3727" s="25" t="s">
        <v>29</v>
      </c>
      <c r="X3727" s="25"/>
      <c r="Y3727" s="25" t="s">
        <v>29</v>
      </c>
      <c r="Z3727" s="25">
        <f t="shared" si="528"/>
        <v>0</v>
      </c>
      <c r="AA3727" s="24" t="s">
        <v>29</v>
      </c>
      <c r="AB3727" s="24"/>
      <c r="AC3727" s="25" t="s">
        <v>29</v>
      </c>
      <c r="AD3727" s="25">
        <f t="shared" si="529"/>
        <v>0</v>
      </c>
      <c r="AE3727" s="32">
        <f t="shared" si="530"/>
        <v>0</v>
      </c>
      <c r="AF3727" s="37">
        <f t="shared" si="523"/>
        <v>3287.72279070075</v>
      </c>
      <c r="AG3727" s="27"/>
    </row>
    <row r="3728" spans="1:33" x14ac:dyDescent="0.25">
      <c r="A3728" s="21">
        <v>2860898</v>
      </c>
      <c r="B3728" s="34">
        <v>6.5769467369596502E-5</v>
      </c>
      <c r="C3728" s="22">
        <v>7.4863745305649206E-5</v>
      </c>
      <c r="D3728" s="22" t="s">
        <v>2640</v>
      </c>
      <c r="E3728" s="23">
        <v>63404065.113593496</v>
      </c>
      <c r="F3728" s="23">
        <f t="shared" si="522"/>
        <v>4170.0515915882597</v>
      </c>
      <c r="G3728" s="24" t="s">
        <v>24</v>
      </c>
      <c r="H3728" s="24">
        <v>3</v>
      </c>
      <c r="I3728" s="25" t="s">
        <v>37</v>
      </c>
      <c r="J3728" s="31">
        <f t="shared" si="524"/>
        <v>3</v>
      </c>
      <c r="K3728" s="24" t="s">
        <v>29</v>
      </c>
      <c r="L3728" s="24"/>
      <c r="M3728" s="25" t="s">
        <v>29</v>
      </c>
      <c r="N3728" s="25">
        <f t="shared" si="525"/>
        <v>0</v>
      </c>
      <c r="O3728" s="24" t="s">
        <v>29</v>
      </c>
      <c r="P3728" s="24"/>
      <c r="Q3728" s="25" t="s">
        <v>29</v>
      </c>
      <c r="R3728" s="25">
        <f t="shared" si="526"/>
        <v>0</v>
      </c>
      <c r="S3728" s="24" t="s">
        <v>29</v>
      </c>
      <c r="T3728" s="24"/>
      <c r="U3728" s="25" t="s">
        <v>29</v>
      </c>
      <c r="V3728" s="25">
        <f t="shared" si="527"/>
        <v>0</v>
      </c>
      <c r="W3728" s="25" t="s">
        <v>29</v>
      </c>
      <c r="X3728" s="25"/>
      <c r="Y3728" s="25" t="s">
        <v>29</v>
      </c>
      <c r="Z3728" s="25">
        <f t="shared" si="528"/>
        <v>0</v>
      </c>
      <c r="AA3728" s="24" t="s">
        <v>29</v>
      </c>
      <c r="AB3728" s="24"/>
      <c r="AC3728" s="25" t="s">
        <v>29</v>
      </c>
      <c r="AD3728" s="25">
        <f t="shared" si="529"/>
        <v>0</v>
      </c>
      <c r="AE3728" s="32">
        <f t="shared" si="530"/>
        <v>3</v>
      </c>
      <c r="AF3728" s="37">
        <f t="shared" si="523"/>
        <v>4170.0515915882597</v>
      </c>
      <c r="AG3728" s="27"/>
    </row>
    <row r="3729" spans="1:33" x14ac:dyDescent="0.25">
      <c r="A3729" s="21">
        <v>2860900</v>
      </c>
      <c r="B3729" s="34">
        <v>6.8453777788520794E-5</v>
      </c>
      <c r="C3729" s="22">
        <v>7.3586241990896705E-5</v>
      </c>
      <c r="D3729" s="22" t="s">
        <v>4881</v>
      </c>
      <c r="E3729" s="23">
        <v>1896828.6972069901</v>
      </c>
      <c r="F3729" s="23">
        <f t="shared" si="522"/>
        <v>129.84509014149668</v>
      </c>
      <c r="G3729" s="24" t="s">
        <v>24</v>
      </c>
      <c r="H3729" s="24">
        <v>2</v>
      </c>
      <c r="I3729" s="25" t="s">
        <v>79</v>
      </c>
      <c r="J3729" s="31">
        <f t="shared" si="524"/>
        <v>0</v>
      </c>
      <c r="K3729" s="24" t="s">
        <v>24</v>
      </c>
      <c r="L3729" s="24">
        <v>1</v>
      </c>
      <c r="M3729" s="25" t="s">
        <v>92</v>
      </c>
      <c r="N3729" s="25">
        <f t="shared" si="525"/>
        <v>0</v>
      </c>
      <c r="O3729" s="24" t="s">
        <v>29</v>
      </c>
      <c r="P3729" s="24"/>
      <c r="Q3729" s="25" t="s">
        <v>29</v>
      </c>
      <c r="R3729" s="25">
        <f t="shared" si="526"/>
        <v>0</v>
      </c>
      <c r="S3729" s="24" t="s">
        <v>29</v>
      </c>
      <c r="T3729" s="24"/>
      <c r="U3729" s="25" t="s">
        <v>29</v>
      </c>
      <c r="V3729" s="25">
        <f t="shared" si="527"/>
        <v>0</v>
      </c>
      <c r="W3729" s="25" t="s">
        <v>29</v>
      </c>
      <c r="X3729" s="25"/>
      <c r="Y3729" s="25" t="s">
        <v>29</v>
      </c>
      <c r="Z3729" s="25">
        <f t="shared" si="528"/>
        <v>0</v>
      </c>
      <c r="AA3729" s="24" t="s">
        <v>29</v>
      </c>
      <c r="AB3729" s="24"/>
      <c r="AC3729" s="25" t="s">
        <v>29</v>
      </c>
      <c r="AD3729" s="25">
        <f t="shared" si="529"/>
        <v>0</v>
      </c>
      <c r="AE3729" s="32">
        <f t="shared" si="530"/>
        <v>0</v>
      </c>
      <c r="AF3729" s="37">
        <f t="shared" si="523"/>
        <v>129.84509014149668</v>
      </c>
      <c r="AG3729" s="27"/>
    </row>
    <row r="3730" spans="1:33" x14ac:dyDescent="0.25">
      <c r="A3730" s="21">
        <v>2860903</v>
      </c>
      <c r="B3730" s="34">
        <v>1.2754025832938001E-4</v>
      </c>
      <c r="C3730" s="22">
        <v>1.41915037086934E-4</v>
      </c>
      <c r="D3730" s="22" t="s">
        <v>1644</v>
      </c>
      <c r="E3730" s="23">
        <v>140016079.133212</v>
      </c>
      <c r="F3730" s="23">
        <f t="shared" si="522"/>
        <v>17857.686902916772</v>
      </c>
      <c r="G3730" s="24" t="s">
        <v>24</v>
      </c>
      <c r="H3730" s="24">
        <v>1</v>
      </c>
      <c r="I3730" s="25" t="s">
        <v>40</v>
      </c>
      <c r="J3730" s="31">
        <f t="shared" si="524"/>
        <v>1</v>
      </c>
      <c r="K3730" s="24" t="s">
        <v>29</v>
      </c>
      <c r="L3730" s="24"/>
      <c r="M3730" s="25" t="s">
        <v>29</v>
      </c>
      <c r="N3730" s="25">
        <f t="shared" si="525"/>
        <v>0</v>
      </c>
      <c r="O3730" s="24" t="s">
        <v>29</v>
      </c>
      <c r="P3730" s="24"/>
      <c r="Q3730" s="25" t="s">
        <v>29</v>
      </c>
      <c r="R3730" s="25">
        <f t="shared" si="526"/>
        <v>0</v>
      </c>
      <c r="S3730" s="24" t="s">
        <v>29</v>
      </c>
      <c r="T3730" s="24"/>
      <c r="U3730" s="25" t="s">
        <v>29</v>
      </c>
      <c r="V3730" s="25">
        <f t="shared" si="527"/>
        <v>0</v>
      </c>
      <c r="W3730" s="25" t="s">
        <v>29</v>
      </c>
      <c r="X3730" s="25"/>
      <c r="Y3730" s="25" t="s">
        <v>29</v>
      </c>
      <c r="Z3730" s="25">
        <f t="shared" si="528"/>
        <v>0</v>
      </c>
      <c r="AA3730" s="24" t="s">
        <v>29</v>
      </c>
      <c r="AB3730" s="24"/>
      <c r="AC3730" s="25" t="s">
        <v>29</v>
      </c>
      <c r="AD3730" s="25">
        <f t="shared" si="529"/>
        <v>0</v>
      </c>
      <c r="AE3730" s="32">
        <f t="shared" si="530"/>
        <v>1</v>
      </c>
      <c r="AF3730" s="37">
        <f t="shared" si="523"/>
        <v>17857.686902916772</v>
      </c>
      <c r="AG3730" s="27"/>
    </row>
    <row r="3731" spans="1:33" x14ac:dyDescent="0.25">
      <c r="A3731" s="21">
        <v>2860904</v>
      </c>
      <c r="B3731" s="34">
        <v>5.9593254593990903E-4</v>
      </c>
      <c r="C3731" s="22">
        <v>6.5324779491971797E-4</v>
      </c>
      <c r="D3731" s="22" t="s">
        <v>2640</v>
      </c>
      <c r="E3731" s="23">
        <v>53089556.297072403</v>
      </c>
      <c r="F3731" s="23">
        <f t="shared" si="522"/>
        <v>31637.794446934487</v>
      </c>
      <c r="G3731" s="24" t="s">
        <v>24</v>
      </c>
      <c r="H3731" s="24">
        <v>3</v>
      </c>
      <c r="I3731" s="25" t="s">
        <v>37</v>
      </c>
      <c r="J3731" s="31">
        <f t="shared" si="524"/>
        <v>3</v>
      </c>
      <c r="K3731" s="24" t="s">
        <v>29</v>
      </c>
      <c r="L3731" s="24"/>
      <c r="M3731" s="25" t="s">
        <v>29</v>
      </c>
      <c r="N3731" s="25">
        <f t="shared" si="525"/>
        <v>0</v>
      </c>
      <c r="O3731" s="24" t="s">
        <v>29</v>
      </c>
      <c r="P3731" s="24"/>
      <c r="Q3731" s="25" t="s">
        <v>29</v>
      </c>
      <c r="R3731" s="25">
        <f t="shared" si="526"/>
        <v>0</v>
      </c>
      <c r="S3731" s="24" t="s">
        <v>29</v>
      </c>
      <c r="T3731" s="24"/>
      <c r="U3731" s="25" t="s">
        <v>29</v>
      </c>
      <c r="V3731" s="25">
        <f t="shared" si="527"/>
        <v>0</v>
      </c>
      <c r="W3731" s="25" t="s">
        <v>29</v>
      </c>
      <c r="X3731" s="25"/>
      <c r="Y3731" s="25" t="s">
        <v>29</v>
      </c>
      <c r="Z3731" s="25">
        <f t="shared" si="528"/>
        <v>0</v>
      </c>
      <c r="AA3731" s="24" t="s">
        <v>29</v>
      </c>
      <c r="AB3731" s="24"/>
      <c r="AC3731" s="25" t="s">
        <v>29</v>
      </c>
      <c r="AD3731" s="25">
        <f t="shared" si="529"/>
        <v>0</v>
      </c>
      <c r="AE3731" s="32">
        <f t="shared" si="530"/>
        <v>3</v>
      </c>
      <c r="AF3731" s="37">
        <f t="shared" si="523"/>
        <v>31637.794446934487</v>
      </c>
      <c r="AG3731" s="27"/>
    </row>
    <row r="3732" spans="1:33" x14ac:dyDescent="0.25">
      <c r="A3732" s="21">
        <v>2860906</v>
      </c>
      <c r="B3732" s="34">
        <v>1.02481635005402E-4</v>
      </c>
      <c r="C3732" s="22">
        <v>1.1733050967443801E-4</v>
      </c>
      <c r="D3732" s="22" t="s">
        <v>3769</v>
      </c>
      <c r="E3732" s="23">
        <v>2123724.0412862902</v>
      </c>
      <c r="F3732" s="23">
        <f t="shared" si="522"/>
        <v>217.64271205129887</v>
      </c>
      <c r="G3732" s="24" t="s">
        <v>24</v>
      </c>
      <c r="H3732" s="24">
        <v>1</v>
      </c>
      <c r="I3732" s="25" t="s">
        <v>53</v>
      </c>
      <c r="J3732" s="31">
        <f t="shared" si="524"/>
        <v>0</v>
      </c>
      <c r="K3732" s="24" t="s">
        <v>29</v>
      </c>
      <c r="L3732" s="24"/>
      <c r="M3732" s="25" t="s">
        <v>29</v>
      </c>
      <c r="N3732" s="25">
        <f t="shared" si="525"/>
        <v>0</v>
      </c>
      <c r="O3732" s="24" t="s">
        <v>29</v>
      </c>
      <c r="P3732" s="24"/>
      <c r="Q3732" s="25" t="s">
        <v>29</v>
      </c>
      <c r="R3732" s="25">
        <f t="shared" si="526"/>
        <v>0</v>
      </c>
      <c r="S3732" s="24" t="s">
        <v>29</v>
      </c>
      <c r="T3732" s="24"/>
      <c r="U3732" s="25" t="s">
        <v>29</v>
      </c>
      <c r="V3732" s="25">
        <f t="shared" si="527"/>
        <v>0</v>
      </c>
      <c r="W3732" s="25" t="s">
        <v>29</v>
      </c>
      <c r="X3732" s="25"/>
      <c r="Y3732" s="25" t="s">
        <v>29</v>
      </c>
      <c r="Z3732" s="25">
        <f t="shared" si="528"/>
        <v>0</v>
      </c>
      <c r="AA3732" s="24" t="s">
        <v>29</v>
      </c>
      <c r="AB3732" s="24"/>
      <c r="AC3732" s="25" t="s">
        <v>29</v>
      </c>
      <c r="AD3732" s="25">
        <f t="shared" si="529"/>
        <v>0</v>
      </c>
      <c r="AE3732" s="32">
        <f t="shared" si="530"/>
        <v>0</v>
      </c>
      <c r="AF3732" s="37">
        <f t="shared" si="523"/>
        <v>217.64271205129887</v>
      </c>
      <c r="AG3732" s="27"/>
    </row>
    <row r="3733" spans="1:33" x14ac:dyDescent="0.25">
      <c r="A3733" s="21">
        <v>2860907</v>
      </c>
      <c r="B3733" s="34">
        <v>1.1794709417713101E-4</v>
      </c>
      <c r="C3733" s="22">
        <v>1.3503649740554199E-4</v>
      </c>
      <c r="D3733" s="22" t="s">
        <v>3769</v>
      </c>
      <c r="E3733" s="23">
        <v>345.99529532475998</v>
      </c>
      <c r="F3733" s="23">
        <f t="shared" si="522"/>
        <v>4.080913968251372E-2</v>
      </c>
      <c r="G3733" s="24" t="s">
        <v>24</v>
      </c>
      <c r="H3733" s="24">
        <v>1</v>
      </c>
      <c r="I3733" s="25" t="s">
        <v>53</v>
      </c>
      <c r="J3733" s="31">
        <f t="shared" si="524"/>
        <v>0</v>
      </c>
      <c r="K3733" s="24" t="s">
        <v>29</v>
      </c>
      <c r="L3733" s="24"/>
      <c r="M3733" s="25" t="s">
        <v>29</v>
      </c>
      <c r="N3733" s="25">
        <f t="shared" si="525"/>
        <v>0</v>
      </c>
      <c r="O3733" s="24" t="s">
        <v>29</v>
      </c>
      <c r="P3733" s="24"/>
      <c r="Q3733" s="25" t="s">
        <v>29</v>
      </c>
      <c r="R3733" s="25">
        <f t="shared" si="526"/>
        <v>0</v>
      </c>
      <c r="S3733" s="24" t="s">
        <v>29</v>
      </c>
      <c r="T3733" s="24"/>
      <c r="U3733" s="25" t="s">
        <v>29</v>
      </c>
      <c r="V3733" s="25">
        <f t="shared" si="527"/>
        <v>0</v>
      </c>
      <c r="W3733" s="25" t="s">
        <v>29</v>
      </c>
      <c r="X3733" s="25"/>
      <c r="Y3733" s="25" t="s">
        <v>29</v>
      </c>
      <c r="Z3733" s="25">
        <f t="shared" si="528"/>
        <v>0</v>
      </c>
      <c r="AA3733" s="24" t="s">
        <v>29</v>
      </c>
      <c r="AB3733" s="24"/>
      <c r="AC3733" s="25" t="s">
        <v>29</v>
      </c>
      <c r="AD3733" s="25">
        <f t="shared" si="529"/>
        <v>0</v>
      </c>
      <c r="AE3733" s="32">
        <f t="shared" si="530"/>
        <v>0</v>
      </c>
      <c r="AF3733" s="37">
        <f t="shared" si="523"/>
        <v>4.080913968251372E-2</v>
      </c>
      <c r="AG3733" s="27"/>
    </row>
    <row r="3734" spans="1:33" x14ac:dyDescent="0.25">
      <c r="A3734" s="21">
        <v>2860908</v>
      </c>
      <c r="B3734" s="34">
        <v>1.31682819690573E-5</v>
      </c>
      <c r="C3734" s="22">
        <v>1.1610367998869999E-5</v>
      </c>
      <c r="D3734" s="22" t="s">
        <v>3846</v>
      </c>
      <c r="E3734" s="23">
        <v>35553644.069303997</v>
      </c>
      <c r="F3734" s="23">
        <f t="shared" si="522"/>
        <v>468.18041013209682</v>
      </c>
      <c r="G3734" s="24" t="s">
        <v>24</v>
      </c>
      <c r="H3734" s="24">
        <v>2</v>
      </c>
      <c r="I3734" s="25" t="s">
        <v>34</v>
      </c>
      <c r="J3734" s="31">
        <f t="shared" si="524"/>
        <v>0</v>
      </c>
      <c r="K3734" s="24" t="s">
        <v>26</v>
      </c>
      <c r="L3734" s="24">
        <v>4</v>
      </c>
      <c r="M3734" s="25" t="s">
        <v>27</v>
      </c>
      <c r="N3734" s="25">
        <f t="shared" si="525"/>
        <v>0</v>
      </c>
      <c r="O3734" s="24" t="s">
        <v>29</v>
      </c>
      <c r="P3734" s="24"/>
      <c r="Q3734" s="25" t="s">
        <v>29</v>
      </c>
      <c r="R3734" s="25">
        <f t="shared" si="526"/>
        <v>0</v>
      </c>
      <c r="S3734" s="24" t="s">
        <v>29</v>
      </c>
      <c r="T3734" s="24"/>
      <c r="U3734" s="25" t="s">
        <v>29</v>
      </c>
      <c r="V3734" s="25">
        <f t="shared" si="527"/>
        <v>0</v>
      </c>
      <c r="W3734" s="25" t="s">
        <v>29</v>
      </c>
      <c r="X3734" s="25"/>
      <c r="Y3734" s="25" t="s">
        <v>29</v>
      </c>
      <c r="Z3734" s="25">
        <f t="shared" si="528"/>
        <v>0</v>
      </c>
      <c r="AA3734" s="24" t="s">
        <v>29</v>
      </c>
      <c r="AB3734" s="24"/>
      <c r="AC3734" s="25" t="s">
        <v>29</v>
      </c>
      <c r="AD3734" s="25">
        <f t="shared" si="529"/>
        <v>0</v>
      </c>
      <c r="AE3734" s="32">
        <f t="shared" si="530"/>
        <v>0</v>
      </c>
      <c r="AF3734" s="37">
        <f t="shared" si="523"/>
        <v>468.18041013209682</v>
      </c>
      <c r="AG3734" s="27"/>
    </row>
    <row r="3735" spans="1:33" x14ac:dyDescent="0.25">
      <c r="A3735" s="21">
        <v>2860909</v>
      </c>
      <c r="B3735" s="34">
        <v>1.17509228075411E-4</v>
      </c>
      <c r="C3735" s="22">
        <v>1.3049846188837601E-4</v>
      </c>
      <c r="D3735" s="22" t="s">
        <v>1516</v>
      </c>
      <c r="E3735" s="23">
        <v>10250239.215748901</v>
      </c>
      <c r="F3735" s="23">
        <f t="shared" si="522"/>
        <v>1204.4976978309596</v>
      </c>
      <c r="G3735" s="24" t="s">
        <v>24</v>
      </c>
      <c r="H3735" s="24">
        <v>1</v>
      </c>
      <c r="I3735" s="25" t="s">
        <v>41</v>
      </c>
      <c r="J3735" s="31">
        <f t="shared" si="524"/>
        <v>1</v>
      </c>
      <c r="K3735" s="24" t="s">
        <v>29</v>
      </c>
      <c r="L3735" s="24"/>
      <c r="M3735" s="25" t="s">
        <v>29</v>
      </c>
      <c r="N3735" s="25">
        <f t="shared" si="525"/>
        <v>0</v>
      </c>
      <c r="O3735" s="24" t="s">
        <v>29</v>
      </c>
      <c r="P3735" s="24"/>
      <c r="Q3735" s="25" t="s">
        <v>29</v>
      </c>
      <c r="R3735" s="25">
        <f t="shared" si="526"/>
        <v>0</v>
      </c>
      <c r="S3735" s="24" t="s">
        <v>29</v>
      </c>
      <c r="T3735" s="24"/>
      <c r="U3735" s="25" t="s">
        <v>29</v>
      </c>
      <c r="V3735" s="25">
        <f t="shared" si="527"/>
        <v>0</v>
      </c>
      <c r="W3735" s="25" t="s">
        <v>29</v>
      </c>
      <c r="X3735" s="25"/>
      <c r="Y3735" s="25" t="s">
        <v>29</v>
      </c>
      <c r="Z3735" s="25">
        <f t="shared" si="528"/>
        <v>0</v>
      </c>
      <c r="AA3735" s="24" t="s">
        <v>29</v>
      </c>
      <c r="AB3735" s="24"/>
      <c r="AC3735" s="25" t="s">
        <v>29</v>
      </c>
      <c r="AD3735" s="25">
        <f t="shared" si="529"/>
        <v>0</v>
      </c>
      <c r="AE3735" s="32">
        <f t="shared" si="530"/>
        <v>1</v>
      </c>
      <c r="AF3735" s="37">
        <f t="shared" si="523"/>
        <v>1204.4976978309596</v>
      </c>
      <c r="AG3735" s="27"/>
    </row>
    <row r="3736" spans="1:33" x14ac:dyDescent="0.25">
      <c r="A3736" s="21">
        <v>2860910</v>
      </c>
      <c r="B3736" s="34">
        <v>1.95774003701158E-6</v>
      </c>
      <c r="C3736" s="22">
        <v>1.8813040349170101E-6</v>
      </c>
      <c r="D3736" s="22" t="s">
        <v>1217</v>
      </c>
      <c r="E3736" s="23">
        <v>1298250788.54636</v>
      </c>
      <c r="F3736" s="23">
        <f t="shared" si="522"/>
        <v>2541.6375468190636</v>
      </c>
      <c r="G3736" s="24" t="s">
        <v>24</v>
      </c>
      <c r="H3736" s="24">
        <v>4</v>
      </c>
      <c r="I3736" s="25" t="s">
        <v>34</v>
      </c>
      <c r="J3736" s="31">
        <f t="shared" si="524"/>
        <v>0</v>
      </c>
      <c r="K3736" s="24" t="s">
        <v>26</v>
      </c>
      <c r="L3736" s="24">
        <v>1</v>
      </c>
      <c r="M3736" s="25" t="s">
        <v>56</v>
      </c>
      <c r="N3736" s="25">
        <f t="shared" si="525"/>
        <v>0</v>
      </c>
      <c r="O3736" s="24" t="s">
        <v>24</v>
      </c>
      <c r="P3736" s="24">
        <v>3</v>
      </c>
      <c r="Q3736" s="25" t="s">
        <v>40</v>
      </c>
      <c r="R3736" s="25">
        <f t="shared" si="526"/>
        <v>3</v>
      </c>
      <c r="S3736" s="24" t="s">
        <v>29</v>
      </c>
      <c r="T3736" s="24"/>
      <c r="U3736" s="25" t="s">
        <v>29</v>
      </c>
      <c r="V3736" s="25">
        <f t="shared" si="527"/>
        <v>0</v>
      </c>
      <c r="W3736" s="25" t="s">
        <v>29</v>
      </c>
      <c r="X3736" s="25"/>
      <c r="Y3736" s="25" t="s">
        <v>29</v>
      </c>
      <c r="Z3736" s="25">
        <f t="shared" si="528"/>
        <v>0</v>
      </c>
      <c r="AA3736" s="24" t="s">
        <v>29</v>
      </c>
      <c r="AB3736" s="24"/>
      <c r="AC3736" s="25" t="s">
        <v>29</v>
      </c>
      <c r="AD3736" s="25">
        <f t="shared" si="529"/>
        <v>0</v>
      </c>
      <c r="AE3736" s="32">
        <f t="shared" si="530"/>
        <v>3</v>
      </c>
      <c r="AF3736" s="37">
        <f t="shared" si="523"/>
        <v>2541.6375468190636</v>
      </c>
      <c r="AG3736" s="27"/>
    </row>
    <row r="3737" spans="1:33" x14ac:dyDescent="0.25">
      <c r="A3737" s="21">
        <v>2860917</v>
      </c>
      <c r="B3737" s="34">
        <v>1.41295120742571E-5</v>
      </c>
      <c r="C3737" s="22">
        <v>1.42480654056977E-5</v>
      </c>
      <c r="D3737" s="22" t="s">
        <v>552</v>
      </c>
      <c r="E3737" s="23">
        <v>3238467082.4405499</v>
      </c>
      <c r="F3737" s="23">
        <f t="shared" si="522"/>
        <v>45757.959743427913</v>
      </c>
      <c r="G3737" s="24" t="s">
        <v>24</v>
      </c>
      <c r="H3737" s="24">
        <v>4</v>
      </c>
      <c r="I3737" s="25" t="s">
        <v>25</v>
      </c>
      <c r="J3737" s="31">
        <f t="shared" si="524"/>
        <v>0</v>
      </c>
      <c r="K3737" s="24" t="s">
        <v>24</v>
      </c>
      <c r="L3737" s="24">
        <v>4</v>
      </c>
      <c r="M3737" s="25" t="s">
        <v>36</v>
      </c>
      <c r="N3737" s="25">
        <f t="shared" si="525"/>
        <v>4</v>
      </c>
      <c r="O3737" s="24" t="s">
        <v>29</v>
      </c>
      <c r="P3737" s="24"/>
      <c r="Q3737" s="25" t="s">
        <v>29</v>
      </c>
      <c r="R3737" s="25">
        <f t="shared" si="526"/>
        <v>0</v>
      </c>
      <c r="S3737" s="24" t="s">
        <v>29</v>
      </c>
      <c r="T3737" s="24"/>
      <c r="U3737" s="25" t="s">
        <v>29</v>
      </c>
      <c r="V3737" s="25">
        <f t="shared" si="527"/>
        <v>0</v>
      </c>
      <c r="W3737" s="25" t="s">
        <v>29</v>
      </c>
      <c r="X3737" s="25"/>
      <c r="Y3737" s="25" t="s">
        <v>29</v>
      </c>
      <c r="Z3737" s="25">
        <f t="shared" si="528"/>
        <v>0</v>
      </c>
      <c r="AA3737" s="24" t="s">
        <v>29</v>
      </c>
      <c r="AB3737" s="24"/>
      <c r="AC3737" s="25" t="s">
        <v>29</v>
      </c>
      <c r="AD3737" s="25">
        <f t="shared" si="529"/>
        <v>0</v>
      </c>
      <c r="AE3737" s="32">
        <f t="shared" si="530"/>
        <v>4</v>
      </c>
      <c r="AF3737" s="37">
        <f t="shared" si="523"/>
        <v>45757.959743427913</v>
      </c>
      <c r="AG3737" s="27"/>
    </row>
    <row r="3738" spans="1:33" x14ac:dyDescent="0.25">
      <c r="A3738" s="21">
        <v>2860920</v>
      </c>
      <c r="B3738" s="34">
        <v>9.4831918714464795E-6</v>
      </c>
      <c r="C3738" s="22">
        <v>9.3655848194776392E-6</v>
      </c>
      <c r="D3738" s="22" t="s">
        <v>915</v>
      </c>
      <c r="E3738" s="23">
        <v>1885279972.1563301</v>
      </c>
      <c r="F3738" s="23">
        <f t="shared" si="522"/>
        <v>17878.471707353754</v>
      </c>
      <c r="G3738" s="24" t="s">
        <v>24</v>
      </c>
      <c r="H3738" s="24">
        <v>2</v>
      </c>
      <c r="I3738" s="25" t="s">
        <v>36</v>
      </c>
      <c r="J3738" s="31">
        <f t="shared" si="524"/>
        <v>2</v>
      </c>
      <c r="K3738" s="24" t="s">
        <v>24</v>
      </c>
      <c r="L3738" s="24">
        <v>4</v>
      </c>
      <c r="M3738" s="25" t="s">
        <v>38</v>
      </c>
      <c r="N3738" s="25">
        <f t="shared" si="525"/>
        <v>0</v>
      </c>
      <c r="O3738" s="24" t="s">
        <v>29</v>
      </c>
      <c r="P3738" s="24"/>
      <c r="Q3738" s="25" t="s">
        <v>29</v>
      </c>
      <c r="R3738" s="25">
        <f t="shared" si="526"/>
        <v>0</v>
      </c>
      <c r="S3738" s="24" t="s">
        <v>29</v>
      </c>
      <c r="T3738" s="24"/>
      <c r="U3738" s="25" t="s">
        <v>29</v>
      </c>
      <c r="V3738" s="25">
        <f t="shared" si="527"/>
        <v>0</v>
      </c>
      <c r="W3738" s="25" t="s">
        <v>29</v>
      </c>
      <c r="X3738" s="25"/>
      <c r="Y3738" s="25" t="s">
        <v>29</v>
      </c>
      <c r="Z3738" s="25">
        <f t="shared" si="528"/>
        <v>0</v>
      </c>
      <c r="AA3738" s="24" t="s">
        <v>29</v>
      </c>
      <c r="AB3738" s="24"/>
      <c r="AC3738" s="25" t="s">
        <v>29</v>
      </c>
      <c r="AD3738" s="25">
        <f t="shared" si="529"/>
        <v>0</v>
      </c>
      <c r="AE3738" s="32">
        <f t="shared" si="530"/>
        <v>2</v>
      </c>
      <c r="AF3738" s="37">
        <f t="shared" si="523"/>
        <v>17878.471707353754</v>
      </c>
      <c r="AG3738" s="27"/>
    </row>
    <row r="3739" spans="1:33" x14ac:dyDescent="0.25">
      <c r="A3739" s="21">
        <v>2860921</v>
      </c>
      <c r="B3739" s="34">
        <v>1.23176868354872E-6</v>
      </c>
      <c r="C3739" s="22">
        <v>1.2542253008580099E-6</v>
      </c>
      <c r="D3739" s="22" t="s">
        <v>858</v>
      </c>
      <c r="E3739" s="23">
        <v>2044556208.1643701</v>
      </c>
      <c r="F3739" s="23">
        <f t="shared" si="522"/>
        <v>2518.420308971989</v>
      </c>
      <c r="G3739" s="24" t="s">
        <v>24</v>
      </c>
      <c r="H3739" s="24">
        <v>4</v>
      </c>
      <c r="I3739" s="25" t="s">
        <v>38</v>
      </c>
      <c r="J3739" s="31">
        <f t="shared" si="524"/>
        <v>0</v>
      </c>
      <c r="K3739" s="24" t="s">
        <v>29</v>
      </c>
      <c r="L3739" s="24"/>
      <c r="M3739" s="25" t="s">
        <v>29</v>
      </c>
      <c r="N3739" s="25">
        <f t="shared" si="525"/>
        <v>0</v>
      </c>
      <c r="O3739" s="24" t="s">
        <v>29</v>
      </c>
      <c r="P3739" s="24"/>
      <c r="Q3739" s="25" t="s">
        <v>29</v>
      </c>
      <c r="R3739" s="25">
        <f t="shared" si="526"/>
        <v>0</v>
      </c>
      <c r="S3739" s="24" t="s">
        <v>29</v>
      </c>
      <c r="T3739" s="24"/>
      <c r="U3739" s="25" t="s">
        <v>29</v>
      </c>
      <c r="V3739" s="25">
        <f t="shared" si="527"/>
        <v>0</v>
      </c>
      <c r="W3739" s="25" t="s">
        <v>29</v>
      </c>
      <c r="X3739" s="25"/>
      <c r="Y3739" s="25" t="s">
        <v>29</v>
      </c>
      <c r="Z3739" s="25">
        <f t="shared" si="528"/>
        <v>0</v>
      </c>
      <c r="AA3739" s="24" t="s">
        <v>29</v>
      </c>
      <c r="AB3739" s="24"/>
      <c r="AC3739" s="25" t="s">
        <v>29</v>
      </c>
      <c r="AD3739" s="25">
        <f t="shared" si="529"/>
        <v>0</v>
      </c>
      <c r="AE3739" s="32">
        <f t="shared" si="530"/>
        <v>0</v>
      </c>
      <c r="AF3739" s="37">
        <f t="shared" si="523"/>
        <v>2518.420308971989</v>
      </c>
      <c r="AG3739" s="27"/>
    </row>
    <row r="3740" spans="1:33" x14ac:dyDescent="0.25">
      <c r="A3740" s="21">
        <v>2860929</v>
      </c>
      <c r="B3740" s="34">
        <v>9.2010356385632101E-5</v>
      </c>
      <c r="C3740" s="22">
        <v>1.06773069154494E-4</v>
      </c>
      <c r="D3740" s="22" t="s">
        <v>3119</v>
      </c>
      <c r="E3740" s="23">
        <v>6211046.0348652499</v>
      </c>
      <c r="F3740" s="23">
        <f t="shared" si="522"/>
        <v>571.48055919551882</v>
      </c>
      <c r="G3740" s="24" t="s">
        <v>24</v>
      </c>
      <c r="H3740" s="24">
        <v>1</v>
      </c>
      <c r="I3740" s="25" t="s">
        <v>38</v>
      </c>
      <c r="J3740" s="31">
        <f t="shared" si="524"/>
        <v>0</v>
      </c>
      <c r="K3740" s="24" t="s">
        <v>29</v>
      </c>
      <c r="L3740" s="24"/>
      <c r="M3740" s="25" t="s">
        <v>29</v>
      </c>
      <c r="N3740" s="25">
        <f t="shared" si="525"/>
        <v>0</v>
      </c>
      <c r="O3740" s="24" t="s">
        <v>29</v>
      </c>
      <c r="P3740" s="24"/>
      <c r="Q3740" s="25" t="s">
        <v>29</v>
      </c>
      <c r="R3740" s="25">
        <f t="shared" si="526"/>
        <v>0</v>
      </c>
      <c r="S3740" s="24" t="s">
        <v>29</v>
      </c>
      <c r="T3740" s="24"/>
      <c r="U3740" s="25" t="s">
        <v>29</v>
      </c>
      <c r="V3740" s="25">
        <f t="shared" si="527"/>
        <v>0</v>
      </c>
      <c r="W3740" s="25" t="s">
        <v>29</v>
      </c>
      <c r="X3740" s="25"/>
      <c r="Y3740" s="25" t="s">
        <v>29</v>
      </c>
      <c r="Z3740" s="25">
        <f t="shared" si="528"/>
        <v>0</v>
      </c>
      <c r="AA3740" s="24" t="s">
        <v>29</v>
      </c>
      <c r="AB3740" s="24"/>
      <c r="AC3740" s="25" t="s">
        <v>29</v>
      </c>
      <c r="AD3740" s="25">
        <f t="shared" si="529"/>
        <v>0</v>
      </c>
      <c r="AE3740" s="32">
        <f t="shared" si="530"/>
        <v>0</v>
      </c>
      <c r="AF3740" s="37">
        <f t="shared" si="523"/>
        <v>571.48055919551882</v>
      </c>
      <c r="AG3740" s="27"/>
    </row>
    <row r="3741" spans="1:33" x14ac:dyDescent="0.25">
      <c r="A3741" s="21">
        <v>2860933</v>
      </c>
      <c r="B3741" s="34">
        <v>1.05257872387204E-6</v>
      </c>
      <c r="C3741" s="22">
        <v>1.36789344642295E-6</v>
      </c>
      <c r="D3741" s="22" t="s">
        <v>3718</v>
      </c>
      <c r="E3741" s="23">
        <v>47243345.956363603</v>
      </c>
      <c r="F3741" s="23">
        <f t="shared" si="522"/>
        <v>49.727340798194504</v>
      </c>
      <c r="G3741" s="24" t="s">
        <v>24</v>
      </c>
      <c r="H3741" s="24">
        <v>1</v>
      </c>
      <c r="I3741" s="25" t="s">
        <v>36</v>
      </c>
      <c r="J3741" s="31">
        <f t="shared" si="524"/>
        <v>1</v>
      </c>
      <c r="K3741" s="24" t="s">
        <v>29</v>
      </c>
      <c r="L3741" s="24"/>
      <c r="M3741" s="25" t="s">
        <v>29</v>
      </c>
      <c r="N3741" s="25">
        <f t="shared" si="525"/>
        <v>0</v>
      </c>
      <c r="O3741" s="24" t="s">
        <v>29</v>
      </c>
      <c r="P3741" s="24"/>
      <c r="Q3741" s="25" t="s">
        <v>29</v>
      </c>
      <c r="R3741" s="25">
        <f t="shared" si="526"/>
        <v>0</v>
      </c>
      <c r="S3741" s="24" t="s">
        <v>29</v>
      </c>
      <c r="T3741" s="24"/>
      <c r="U3741" s="25" t="s">
        <v>29</v>
      </c>
      <c r="V3741" s="25">
        <f t="shared" si="527"/>
        <v>0</v>
      </c>
      <c r="W3741" s="25" t="s">
        <v>29</v>
      </c>
      <c r="X3741" s="25"/>
      <c r="Y3741" s="25" t="s">
        <v>29</v>
      </c>
      <c r="Z3741" s="25">
        <f t="shared" si="528"/>
        <v>0</v>
      </c>
      <c r="AA3741" s="24" t="s">
        <v>29</v>
      </c>
      <c r="AB3741" s="24"/>
      <c r="AC3741" s="25" t="s">
        <v>29</v>
      </c>
      <c r="AD3741" s="25">
        <f t="shared" si="529"/>
        <v>0</v>
      </c>
      <c r="AE3741" s="32">
        <f t="shared" si="530"/>
        <v>1</v>
      </c>
      <c r="AF3741" s="37">
        <f t="shared" si="523"/>
        <v>49.727340798194504</v>
      </c>
      <c r="AG3741" s="27"/>
    </row>
    <row r="3742" spans="1:33" x14ac:dyDescent="0.25">
      <c r="A3742" s="21">
        <v>2860940</v>
      </c>
      <c r="B3742" s="34">
        <v>1.3169625034999699E-4</v>
      </c>
      <c r="C3742" s="22">
        <v>1.3189420206358E-4</v>
      </c>
      <c r="D3742" s="22" t="s">
        <v>1799</v>
      </c>
      <c r="E3742" s="23">
        <v>11836805.9849404</v>
      </c>
      <c r="F3742" s="23">
        <f t="shared" si="522"/>
        <v>1558.8629643370537</v>
      </c>
      <c r="G3742" s="24" t="s">
        <v>24</v>
      </c>
      <c r="H3742" s="24">
        <v>3</v>
      </c>
      <c r="I3742" s="25" t="s">
        <v>53</v>
      </c>
      <c r="J3742" s="31">
        <f t="shared" si="524"/>
        <v>0</v>
      </c>
      <c r="K3742" s="24" t="s">
        <v>29</v>
      </c>
      <c r="L3742" s="24"/>
      <c r="M3742" s="25" t="s">
        <v>29</v>
      </c>
      <c r="N3742" s="25">
        <f t="shared" si="525"/>
        <v>0</v>
      </c>
      <c r="O3742" s="24" t="s">
        <v>29</v>
      </c>
      <c r="P3742" s="24"/>
      <c r="Q3742" s="25" t="s">
        <v>29</v>
      </c>
      <c r="R3742" s="25">
        <f t="shared" si="526"/>
        <v>0</v>
      </c>
      <c r="S3742" s="24" t="s">
        <v>29</v>
      </c>
      <c r="T3742" s="24"/>
      <c r="U3742" s="25" t="s">
        <v>29</v>
      </c>
      <c r="V3742" s="25">
        <f t="shared" si="527"/>
        <v>0</v>
      </c>
      <c r="W3742" s="25" t="s">
        <v>29</v>
      </c>
      <c r="X3742" s="25"/>
      <c r="Y3742" s="25" t="s">
        <v>29</v>
      </c>
      <c r="Z3742" s="25">
        <f t="shared" si="528"/>
        <v>0</v>
      </c>
      <c r="AA3742" s="24" t="s">
        <v>29</v>
      </c>
      <c r="AB3742" s="24"/>
      <c r="AC3742" s="25" t="s">
        <v>29</v>
      </c>
      <c r="AD3742" s="25">
        <f t="shared" si="529"/>
        <v>0</v>
      </c>
      <c r="AE3742" s="32">
        <f t="shared" si="530"/>
        <v>0</v>
      </c>
      <c r="AF3742" s="37">
        <f t="shared" si="523"/>
        <v>1558.8629643370537</v>
      </c>
      <c r="AG3742" s="27"/>
    </row>
    <row r="3743" spans="1:33" x14ac:dyDescent="0.25">
      <c r="A3743" s="21">
        <v>2860942</v>
      </c>
      <c r="B3743" s="34">
        <v>4.2869397075461301E-6</v>
      </c>
      <c r="C3743" s="22">
        <v>4.5160566774521802E-6</v>
      </c>
      <c r="D3743" s="22" t="s">
        <v>1182</v>
      </c>
      <c r="E3743" s="23">
        <v>874585178.25590301</v>
      </c>
      <c r="F3743" s="23">
        <f t="shared" si="522"/>
        <v>3749.2939282965408</v>
      </c>
      <c r="G3743" s="24" t="s">
        <v>24</v>
      </c>
      <c r="H3743" s="24">
        <v>3</v>
      </c>
      <c r="I3743" s="25" t="s">
        <v>31</v>
      </c>
      <c r="J3743" s="31">
        <f t="shared" si="524"/>
        <v>3</v>
      </c>
      <c r="K3743" s="24" t="s">
        <v>29</v>
      </c>
      <c r="L3743" s="24"/>
      <c r="M3743" s="25" t="s">
        <v>29</v>
      </c>
      <c r="N3743" s="25">
        <f t="shared" si="525"/>
        <v>0</v>
      </c>
      <c r="O3743" s="24" t="s">
        <v>29</v>
      </c>
      <c r="P3743" s="24"/>
      <c r="Q3743" s="25" t="s">
        <v>29</v>
      </c>
      <c r="R3743" s="25">
        <f t="shared" si="526"/>
        <v>0</v>
      </c>
      <c r="S3743" s="24" t="s">
        <v>29</v>
      </c>
      <c r="T3743" s="24"/>
      <c r="U3743" s="25" t="s">
        <v>29</v>
      </c>
      <c r="V3743" s="25">
        <f t="shared" si="527"/>
        <v>0</v>
      </c>
      <c r="W3743" s="25" t="s">
        <v>29</v>
      </c>
      <c r="X3743" s="25"/>
      <c r="Y3743" s="25" t="s">
        <v>29</v>
      </c>
      <c r="Z3743" s="25">
        <f t="shared" si="528"/>
        <v>0</v>
      </c>
      <c r="AA3743" s="24" t="s">
        <v>29</v>
      </c>
      <c r="AB3743" s="24"/>
      <c r="AC3743" s="25" t="s">
        <v>29</v>
      </c>
      <c r="AD3743" s="25">
        <f t="shared" si="529"/>
        <v>0</v>
      </c>
      <c r="AE3743" s="32">
        <f t="shared" si="530"/>
        <v>3</v>
      </c>
      <c r="AF3743" s="37">
        <f t="shared" si="523"/>
        <v>3749.2939282965408</v>
      </c>
      <c r="AG3743" s="27"/>
    </row>
    <row r="3744" spans="1:33" x14ac:dyDescent="0.25">
      <c r="A3744" s="21">
        <v>2860944</v>
      </c>
      <c r="B3744" s="34">
        <v>1.6963917903613299E-6</v>
      </c>
      <c r="C3744" s="22">
        <v>1.79312936093287E-6</v>
      </c>
      <c r="D3744" s="22" t="s">
        <v>5545</v>
      </c>
      <c r="E3744" s="23">
        <v>1162.0656998444899</v>
      </c>
      <c r="F3744" s="23">
        <f t="shared" si="522"/>
        <v>1.9713187130766859E-3</v>
      </c>
      <c r="G3744" s="24" t="s">
        <v>24</v>
      </c>
      <c r="H3744" s="24">
        <v>3</v>
      </c>
      <c r="I3744" s="25" t="s">
        <v>25</v>
      </c>
      <c r="J3744" s="31">
        <f t="shared" si="524"/>
        <v>0</v>
      </c>
      <c r="K3744" s="24" t="s">
        <v>24</v>
      </c>
      <c r="L3744" s="24">
        <v>2</v>
      </c>
      <c r="M3744" s="25" t="s">
        <v>35</v>
      </c>
      <c r="N3744" s="25">
        <f t="shared" si="525"/>
        <v>0</v>
      </c>
      <c r="O3744" s="24" t="s">
        <v>29</v>
      </c>
      <c r="P3744" s="24"/>
      <c r="Q3744" s="25" t="s">
        <v>29</v>
      </c>
      <c r="R3744" s="25">
        <f t="shared" si="526"/>
        <v>0</v>
      </c>
      <c r="S3744" s="24" t="s">
        <v>29</v>
      </c>
      <c r="T3744" s="24"/>
      <c r="U3744" s="25" t="s">
        <v>29</v>
      </c>
      <c r="V3744" s="25">
        <f t="shared" si="527"/>
        <v>0</v>
      </c>
      <c r="W3744" s="25" t="s">
        <v>29</v>
      </c>
      <c r="X3744" s="25"/>
      <c r="Y3744" s="25" t="s">
        <v>29</v>
      </c>
      <c r="Z3744" s="25">
        <f t="shared" si="528"/>
        <v>0</v>
      </c>
      <c r="AA3744" s="24" t="s">
        <v>29</v>
      </c>
      <c r="AB3744" s="24"/>
      <c r="AC3744" s="25" t="s">
        <v>29</v>
      </c>
      <c r="AD3744" s="25">
        <f t="shared" si="529"/>
        <v>0</v>
      </c>
      <c r="AE3744" s="32">
        <f t="shared" si="530"/>
        <v>0</v>
      </c>
      <c r="AF3744" s="37">
        <f t="shared" si="523"/>
        <v>1.9713187130766859E-3</v>
      </c>
      <c r="AG3744" s="27"/>
    </row>
    <row r="3745" spans="1:33" x14ac:dyDescent="0.25">
      <c r="A3745" s="21">
        <v>2860945</v>
      </c>
      <c r="B3745" s="34">
        <v>2.4074747135368799E-6</v>
      </c>
      <c r="C3745" s="22">
        <v>2.7105425824417499E-6</v>
      </c>
      <c r="D3745" s="22" t="s">
        <v>3119</v>
      </c>
      <c r="E3745" s="23">
        <v>66961746.287538603</v>
      </c>
      <c r="F3745" s="23">
        <f t="shared" si="522"/>
        <v>161.20871096152123</v>
      </c>
      <c r="G3745" s="24" t="s">
        <v>24</v>
      </c>
      <c r="H3745" s="24">
        <v>1</v>
      </c>
      <c r="I3745" s="25" t="s">
        <v>38</v>
      </c>
      <c r="J3745" s="31">
        <f t="shared" si="524"/>
        <v>0</v>
      </c>
      <c r="K3745" s="24" t="s">
        <v>29</v>
      </c>
      <c r="L3745" s="24"/>
      <c r="M3745" s="25" t="s">
        <v>29</v>
      </c>
      <c r="N3745" s="25">
        <f t="shared" si="525"/>
        <v>0</v>
      </c>
      <c r="O3745" s="24" t="s">
        <v>29</v>
      </c>
      <c r="P3745" s="24"/>
      <c r="Q3745" s="25" t="s">
        <v>29</v>
      </c>
      <c r="R3745" s="25">
        <f t="shared" si="526"/>
        <v>0</v>
      </c>
      <c r="S3745" s="24" t="s">
        <v>29</v>
      </c>
      <c r="T3745" s="24"/>
      <c r="U3745" s="25" t="s">
        <v>29</v>
      </c>
      <c r="V3745" s="25">
        <f t="shared" si="527"/>
        <v>0</v>
      </c>
      <c r="W3745" s="25" t="s">
        <v>29</v>
      </c>
      <c r="X3745" s="25"/>
      <c r="Y3745" s="25" t="s">
        <v>29</v>
      </c>
      <c r="Z3745" s="25">
        <f t="shared" si="528"/>
        <v>0</v>
      </c>
      <c r="AA3745" s="24" t="s">
        <v>29</v>
      </c>
      <c r="AB3745" s="24"/>
      <c r="AC3745" s="25" t="s">
        <v>29</v>
      </c>
      <c r="AD3745" s="25">
        <f t="shared" si="529"/>
        <v>0</v>
      </c>
      <c r="AE3745" s="32">
        <f t="shared" si="530"/>
        <v>0</v>
      </c>
      <c r="AF3745" s="37">
        <f t="shared" si="523"/>
        <v>161.20871096152123</v>
      </c>
      <c r="AG3745" s="27"/>
    </row>
    <row r="3746" spans="1:33" x14ac:dyDescent="0.25">
      <c r="A3746" s="21">
        <v>2860949</v>
      </c>
      <c r="B3746" s="34">
        <v>5.65495676486064E-5</v>
      </c>
      <c r="C3746" s="22">
        <v>7.3799492783001405E-5</v>
      </c>
      <c r="D3746" s="22" t="s">
        <v>1637</v>
      </c>
      <c r="E3746" s="23">
        <v>404531348.69978601</v>
      </c>
      <c r="F3746" s="23">
        <f t="shared" si="522"/>
        <v>22876.072869280535</v>
      </c>
      <c r="G3746" s="24" t="s">
        <v>24</v>
      </c>
      <c r="H3746" s="24">
        <v>3</v>
      </c>
      <c r="I3746" s="25" t="s">
        <v>44</v>
      </c>
      <c r="J3746" s="31">
        <f t="shared" si="524"/>
        <v>3</v>
      </c>
      <c r="K3746" s="24" t="s">
        <v>29</v>
      </c>
      <c r="L3746" s="24"/>
      <c r="M3746" s="25" t="s">
        <v>29</v>
      </c>
      <c r="N3746" s="25">
        <f t="shared" si="525"/>
        <v>0</v>
      </c>
      <c r="O3746" s="24" t="s">
        <v>29</v>
      </c>
      <c r="P3746" s="24"/>
      <c r="Q3746" s="25" t="s">
        <v>29</v>
      </c>
      <c r="R3746" s="25">
        <f t="shared" si="526"/>
        <v>0</v>
      </c>
      <c r="S3746" s="24" t="s">
        <v>29</v>
      </c>
      <c r="T3746" s="24"/>
      <c r="U3746" s="25" t="s">
        <v>29</v>
      </c>
      <c r="V3746" s="25">
        <f t="shared" si="527"/>
        <v>0</v>
      </c>
      <c r="W3746" s="25" t="s">
        <v>29</v>
      </c>
      <c r="X3746" s="25"/>
      <c r="Y3746" s="25" t="s">
        <v>29</v>
      </c>
      <c r="Z3746" s="25">
        <f t="shared" si="528"/>
        <v>0</v>
      </c>
      <c r="AA3746" s="24" t="s">
        <v>29</v>
      </c>
      <c r="AB3746" s="24"/>
      <c r="AC3746" s="25" t="s">
        <v>29</v>
      </c>
      <c r="AD3746" s="25">
        <f t="shared" si="529"/>
        <v>0</v>
      </c>
      <c r="AE3746" s="32">
        <f t="shared" si="530"/>
        <v>3</v>
      </c>
      <c r="AF3746" s="37">
        <f t="shared" si="523"/>
        <v>22876.072869280535</v>
      </c>
      <c r="AG3746" s="27"/>
    </row>
    <row r="3747" spans="1:33" x14ac:dyDescent="0.25">
      <c r="A3747" s="21">
        <v>2860951</v>
      </c>
      <c r="B3747" s="34">
        <v>3.2440465000000101E-4</v>
      </c>
      <c r="C3747" s="22">
        <v>3.6759295197142701E-4</v>
      </c>
      <c r="D3747" s="22" t="s">
        <v>3941</v>
      </c>
      <c r="E3747" s="23">
        <v>2126006.23823913</v>
      </c>
      <c r="F3747" s="23">
        <f t="shared" si="522"/>
        <v>689.68630961378369</v>
      </c>
      <c r="G3747" s="24" t="s">
        <v>24</v>
      </c>
      <c r="H3747" s="24">
        <v>0</v>
      </c>
      <c r="I3747" s="25" t="s">
        <v>44</v>
      </c>
      <c r="J3747" s="31">
        <f t="shared" si="524"/>
        <v>0</v>
      </c>
      <c r="K3747" s="24" t="s">
        <v>29</v>
      </c>
      <c r="L3747" s="24"/>
      <c r="M3747" s="25" t="s">
        <v>29</v>
      </c>
      <c r="N3747" s="25">
        <f t="shared" si="525"/>
        <v>0</v>
      </c>
      <c r="O3747" s="24" t="s">
        <v>29</v>
      </c>
      <c r="P3747" s="24"/>
      <c r="Q3747" s="25" t="s">
        <v>29</v>
      </c>
      <c r="R3747" s="25">
        <f t="shared" si="526"/>
        <v>0</v>
      </c>
      <c r="S3747" s="24" t="s">
        <v>29</v>
      </c>
      <c r="T3747" s="24"/>
      <c r="U3747" s="25" t="s">
        <v>29</v>
      </c>
      <c r="V3747" s="25">
        <f t="shared" si="527"/>
        <v>0</v>
      </c>
      <c r="W3747" s="25" t="s">
        <v>29</v>
      </c>
      <c r="X3747" s="25"/>
      <c r="Y3747" s="25" t="s">
        <v>29</v>
      </c>
      <c r="Z3747" s="25">
        <f t="shared" si="528"/>
        <v>0</v>
      </c>
      <c r="AA3747" s="24" t="s">
        <v>29</v>
      </c>
      <c r="AB3747" s="24"/>
      <c r="AC3747" s="25" t="s">
        <v>29</v>
      </c>
      <c r="AD3747" s="25">
        <f t="shared" si="529"/>
        <v>0</v>
      </c>
      <c r="AE3747" s="32">
        <f t="shared" si="530"/>
        <v>0</v>
      </c>
      <c r="AF3747" s="37">
        <f t="shared" si="523"/>
        <v>689.68630961378369</v>
      </c>
      <c r="AG3747" s="27"/>
    </row>
    <row r="3748" spans="1:33" x14ac:dyDescent="0.25">
      <c r="A3748" s="21">
        <v>2860954</v>
      </c>
      <c r="B3748" s="34">
        <v>6.6334139601220203E-7</v>
      </c>
      <c r="C3748" s="22">
        <v>8.4529871522820304E-7</v>
      </c>
      <c r="D3748" s="22" t="s">
        <v>3375</v>
      </c>
      <c r="E3748" s="23">
        <v>88601000.811320707</v>
      </c>
      <c r="F3748" s="23">
        <f t="shared" si="522"/>
        <v>58.772711566259723</v>
      </c>
      <c r="G3748" s="24" t="s">
        <v>26</v>
      </c>
      <c r="H3748" s="24">
        <v>1</v>
      </c>
      <c r="I3748" s="25" t="s">
        <v>59</v>
      </c>
      <c r="J3748" s="31">
        <f t="shared" si="524"/>
        <v>0</v>
      </c>
      <c r="K3748" s="24" t="s">
        <v>24</v>
      </c>
      <c r="L3748" s="24">
        <v>2</v>
      </c>
      <c r="M3748" s="25" t="s">
        <v>75</v>
      </c>
      <c r="N3748" s="25">
        <f t="shared" si="525"/>
        <v>0</v>
      </c>
      <c r="O3748" s="24" t="s">
        <v>29</v>
      </c>
      <c r="P3748" s="24"/>
      <c r="Q3748" s="25" t="s">
        <v>29</v>
      </c>
      <c r="R3748" s="25">
        <f t="shared" si="526"/>
        <v>0</v>
      </c>
      <c r="S3748" s="24" t="s">
        <v>29</v>
      </c>
      <c r="T3748" s="24"/>
      <c r="U3748" s="25" t="s">
        <v>29</v>
      </c>
      <c r="V3748" s="25">
        <f t="shared" si="527"/>
        <v>0</v>
      </c>
      <c r="W3748" s="25" t="s">
        <v>29</v>
      </c>
      <c r="X3748" s="25"/>
      <c r="Y3748" s="25" t="s">
        <v>29</v>
      </c>
      <c r="Z3748" s="25">
        <f t="shared" si="528"/>
        <v>0</v>
      </c>
      <c r="AA3748" s="24" t="s">
        <v>29</v>
      </c>
      <c r="AB3748" s="24"/>
      <c r="AC3748" s="25" t="s">
        <v>29</v>
      </c>
      <c r="AD3748" s="25">
        <f t="shared" si="529"/>
        <v>0</v>
      </c>
      <c r="AE3748" s="32">
        <f t="shared" si="530"/>
        <v>0</v>
      </c>
      <c r="AF3748" s="37">
        <f t="shared" si="523"/>
        <v>58.772711566259723</v>
      </c>
      <c r="AG3748" s="27"/>
    </row>
    <row r="3749" spans="1:33" x14ac:dyDescent="0.25">
      <c r="A3749" s="21">
        <v>2860955</v>
      </c>
      <c r="B3749" s="34">
        <v>3.9634453823035101E-5</v>
      </c>
      <c r="C3749" s="22">
        <v>4.8162644107877797E-5</v>
      </c>
      <c r="D3749" s="22" t="s">
        <v>4864</v>
      </c>
      <c r="E3749" s="23">
        <v>2013951.84411344</v>
      </c>
      <c r="F3749" s="23">
        <f t="shared" si="522"/>
        <v>79.821881367330519</v>
      </c>
      <c r="G3749" s="24" t="s">
        <v>24</v>
      </c>
      <c r="H3749" s="24">
        <v>1</v>
      </c>
      <c r="I3749" s="25" t="s">
        <v>65</v>
      </c>
      <c r="J3749" s="31">
        <f t="shared" si="524"/>
        <v>0</v>
      </c>
      <c r="K3749" s="24" t="s">
        <v>24</v>
      </c>
      <c r="L3749" s="24">
        <v>1</v>
      </c>
      <c r="M3749" s="25" t="s">
        <v>69</v>
      </c>
      <c r="N3749" s="25">
        <f t="shared" si="525"/>
        <v>0</v>
      </c>
      <c r="O3749" s="24" t="s">
        <v>29</v>
      </c>
      <c r="P3749" s="24"/>
      <c r="Q3749" s="25" t="s">
        <v>29</v>
      </c>
      <c r="R3749" s="25">
        <f t="shared" si="526"/>
        <v>0</v>
      </c>
      <c r="S3749" s="24" t="s">
        <v>29</v>
      </c>
      <c r="T3749" s="24"/>
      <c r="U3749" s="25" t="s">
        <v>29</v>
      </c>
      <c r="V3749" s="25">
        <f t="shared" si="527"/>
        <v>0</v>
      </c>
      <c r="W3749" s="25" t="s">
        <v>29</v>
      </c>
      <c r="X3749" s="25"/>
      <c r="Y3749" s="25" t="s">
        <v>29</v>
      </c>
      <c r="Z3749" s="25">
        <f t="shared" si="528"/>
        <v>0</v>
      </c>
      <c r="AA3749" s="24" t="s">
        <v>29</v>
      </c>
      <c r="AB3749" s="24"/>
      <c r="AC3749" s="25" t="s">
        <v>29</v>
      </c>
      <c r="AD3749" s="25">
        <f t="shared" si="529"/>
        <v>0</v>
      </c>
      <c r="AE3749" s="32">
        <f t="shared" si="530"/>
        <v>0</v>
      </c>
      <c r="AF3749" s="37">
        <f t="shared" si="523"/>
        <v>79.821881367330519</v>
      </c>
      <c r="AG3749" s="27"/>
    </row>
    <row r="3750" spans="1:33" x14ac:dyDescent="0.25">
      <c r="A3750" s="21">
        <v>2860958</v>
      </c>
      <c r="B3750" s="34">
        <v>1.4715078809194901E-4</v>
      </c>
      <c r="C3750" s="22">
        <v>1.6213208445363199E-4</v>
      </c>
      <c r="D3750" s="22" t="s">
        <v>4755</v>
      </c>
      <c r="E3750" s="23">
        <v>3136088.5890535899</v>
      </c>
      <c r="F3750" s="23">
        <f t="shared" si="522"/>
        <v>461.47790740540415</v>
      </c>
      <c r="G3750" s="24" t="s">
        <v>24</v>
      </c>
      <c r="H3750" s="24">
        <v>2</v>
      </c>
      <c r="I3750" s="25" t="s">
        <v>25</v>
      </c>
      <c r="J3750" s="31">
        <f t="shared" si="524"/>
        <v>0</v>
      </c>
      <c r="K3750" s="24" t="s">
        <v>29</v>
      </c>
      <c r="L3750" s="24"/>
      <c r="M3750" s="25" t="s">
        <v>29</v>
      </c>
      <c r="N3750" s="25">
        <f t="shared" si="525"/>
        <v>0</v>
      </c>
      <c r="O3750" s="24" t="s">
        <v>29</v>
      </c>
      <c r="P3750" s="24"/>
      <c r="Q3750" s="25" t="s">
        <v>29</v>
      </c>
      <c r="R3750" s="25">
        <f t="shared" si="526"/>
        <v>0</v>
      </c>
      <c r="S3750" s="24" t="s">
        <v>29</v>
      </c>
      <c r="T3750" s="24"/>
      <c r="U3750" s="25" t="s">
        <v>29</v>
      </c>
      <c r="V3750" s="25">
        <f t="shared" si="527"/>
        <v>0</v>
      </c>
      <c r="W3750" s="25" t="s">
        <v>29</v>
      </c>
      <c r="X3750" s="25"/>
      <c r="Y3750" s="25" t="s">
        <v>29</v>
      </c>
      <c r="Z3750" s="25">
        <f t="shared" si="528"/>
        <v>0</v>
      </c>
      <c r="AA3750" s="24" t="s">
        <v>29</v>
      </c>
      <c r="AB3750" s="24"/>
      <c r="AC3750" s="25" t="s">
        <v>29</v>
      </c>
      <c r="AD3750" s="25">
        <f t="shared" si="529"/>
        <v>0</v>
      </c>
      <c r="AE3750" s="32">
        <f t="shared" si="530"/>
        <v>0</v>
      </c>
      <c r="AF3750" s="37">
        <f t="shared" si="523"/>
        <v>461.47790740540415</v>
      </c>
      <c r="AG3750" s="27"/>
    </row>
    <row r="3751" spans="1:33" x14ac:dyDescent="0.25">
      <c r="A3751" s="21">
        <v>2860959</v>
      </c>
      <c r="B3751" s="34">
        <v>2.2638875599276399E-5</v>
      </c>
      <c r="C3751" s="22">
        <v>2.1422517867473899E-5</v>
      </c>
      <c r="D3751" s="22" t="s">
        <v>1472</v>
      </c>
      <c r="E3751" s="23">
        <v>936444524.41077995</v>
      </c>
      <c r="F3751" s="23">
        <f t="shared" si="522"/>
        <v>21200.051093759197</v>
      </c>
      <c r="G3751" s="24" t="s">
        <v>24</v>
      </c>
      <c r="H3751" s="24">
        <v>4</v>
      </c>
      <c r="I3751" s="25" t="s">
        <v>36</v>
      </c>
      <c r="J3751" s="31">
        <f t="shared" si="524"/>
        <v>4</v>
      </c>
      <c r="K3751" s="24" t="s">
        <v>29</v>
      </c>
      <c r="L3751" s="24"/>
      <c r="M3751" s="25" t="s">
        <v>29</v>
      </c>
      <c r="N3751" s="25">
        <f t="shared" si="525"/>
        <v>0</v>
      </c>
      <c r="O3751" s="24" t="s">
        <v>29</v>
      </c>
      <c r="P3751" s="24"/>
      <c r="Q3751" s="25" t="s">
        <v>29</v>
      </c>
      <c r="R3751" s="25">
        <f t="shared" si="526"/>
        <v>0</v>
      </c>
      <c r="S3751" s="24" t="s">
        <v>29</v>
      </c>
      <c r="T3751" s="24"/>
      <c r="U3751" s="25" t="s">
        <v>29</v>
      </c>
      <c r="V3751" s="25">
        <f t="shared" si="527"/>
        <v>0</v>
      </c>
      <c r="W3751" s="25" t="s">
        <v>29</v>
      </c>
      <c r="X3751" s="25"/>
      <c r="Y3751" s="25" t="s">
        <v>29</v>
      </c>
      <c r="Z3751" s="25">
        <f t="shared" si="528"/>
        <v>0</v>
      </c>
      <c r="AA3751" s="24" t="s">
        <v>29</v>
      </c>
      <c r="AB3751" s="24"/>
      <c r="AC3751" s="25" t="s">
        <v>29</v>
      </c>
      <c r="AD3751" s="25">
        <f t="shared" si="529"/>
        <v>0</v>
      </c>
      <c r="AE3751" s="32">
        <f t="shared" si="530"/>
        <v>4</v>
      </c>
      <c r="AF3751" s="37">
        <f t="shared" si="523"/>
        <v>21200.051093759197</v>
      </c>
      <c r="AG3751" s="27"/>
    </row>
    <row r="3752" spans="1:33" x14ac:dyDescent="0.25">
      <c r="A3752" s="21">
        <v>2860961</v>
      </c>
      <c r="B3752" s="34">
        <v>1.43025874825055E-4</v>
      </c>
      <c r="C3752" s="22">
        <v>1.4703915709573701E-4</v>
      </c>
      <c r="D3752" s="22" t="s">
        <v>819</v>
      </c>
      <c r="E3752" s="23">
        <v>352778850.720613</v>
      </c>
      <c r="F3752" s="23">
        <f t="shared" si="522"/>
        <v>50456.503744093163</v>
      </c>
      <c r="G3752" s="24" t="s">
        <v>24</v>
      </c>
      <c r="H3752" s="24">
        <v>2</v>
      </c>
      <c r="I3752" s="25" t="s">
        <v>41</v>
      </c>
      <c r="J3752" s="31">
        <f t="shared" si="524"/>
        <v>2</v>
      </c>
      <c r="K3752" s="24" t="s">
        <v>29</v>
      </c>
      <c r="L3752" s="24"/>
      <c r="M3752" s="25" t="s">
        <v>29</v>
      </c>
      <c r="N3752" s="25">
        <f t="shared" si="525"/>
        <v>0</v>
      </c>
      <c r="O3752" s="24" t="s">
        <v>29</v>
      </c>
      <c r="P3752" s="24"/>
      <c r="Q3752" s="25" t="s">
        <v>29</v>
      </c>
      <c r="R3752" s="25">
        <f t="shared" si="526"/>
        <v>0</v>
      </c>
      <c r="S3752" s="24" t="s">
        <v>29</v>
      </c>
      <c r="T3752" s="24"/>
      <c r="U3752" s="25" t="s">
        <v>29</v>
      </c>
      <c r="V3752" s="25">
        <f t="shared" si="527"/>
        <v>0</v>
      </c>
      <c r="W3752" s="25" t="s">
        <v>29</v>
      </c>
      <c r="X3752" s="25"/>
      <c r="Y3752" s="25" t="s">
        <v>29</v>
      </c>
      <c r="Z3752" s="25">
        <f t="shared" si="528"/>
        <v>0</v>
      </c>
      <c r="AA3752" s="24" t="s">
        <v>29</v>
      </c>
      <c r="AB3752" s="24"/>
      <c r="AC3752" s="25" t="s">
        <v>29</v>
      </c>
      <c r="AD3752" s="25">
        <f t="shared" si="529"/>
        <v>0</v>
      </c>
      <c r="AE3752" s="32">
        <f t="shared" si="530"/>
        <v>2</v>
      </c>
      <c r="AF3752" s="37">
        <f t="shared" si="523"/>
        <v>50456.503744093163</v>
      </c>
      <c r="AG3752" s="27"/>
    </row>
    <row r="3753" spans="1:33" x14ac:dyDescent="0.25">
      <c r="A3753" s="21">
        <v>2860963</v>
      </c>
      <c r="B3753" s="34">
        <v>3.3340441396884601E-5</v>
      </c>
      <c r="C3753" s="22">
        <v>4.1619527067420398E-5</v>
      </c>
      <c r="D3753" s="22" t="s">
        <v>2438</v>
      </c>
      <c r="E3753" s="23">
        <v>323734072.64854199</v>
      </c>
      <c r="F3753" s="23">
        <f t="shared" si="522"/>
        <v>10793.436877313496</v>
      </c>
      <c r="G3753" s="24" t="s">
        <v>24</v>
      </c>
      <c r="H3753" s="24">
        <v>2</v>
      </c>
      <c r="I3753" s="25" t="s">
        <v>41</v>
      </c>
      <c r="J3753" s="31">
        <f t="shared" si="524"/>
        <v>2</v>
      </c>
      <c r="K3753" s="24" t="s">
        <v>29</v>
      </c>
      <c r="L3753" s="24"/>
      <c r="M3753" s="25" t="s">
        <v>29</v>
      </c>
      <c r="N3753" s="25">
        <f t="shared" si="525"/>
        <v>0</v>
      </c>
      <c r="O3753" s="24" t="s">
        <v>29</v>
      </c>
      <c r="P3753" s="24"/>
      <c r="Q3753" s="25" t="s">
        <v>29</v>
      </c>
      <c r="R3753" s="25">
        <f t="shared" si="526"/>
        <v>0</v>
      </c>
      <c r="S3753" s="24" t="s">
        <v>29</v>
      </c>
      <c r="T3753" s="24"/>
      <c r="U3753" s="25" t="s">
        <v>29</v>
      </c>
      <c r="V3753" s="25">
        <f t="shared" si="527"/>
        <v>0</v>
      </c>
      <c r="W3753" s="25" t="s">
        <v>29</v>
      </c>
      <c r="X3753" s="25"/>
      <c r="Y3753" s="25" t="s">
        <v>29</v>
      </c>
      <c r="Z3753" s="25">
        <f t="shared" si="528"/>
        <v>0</v>
      </c>
      <c r="AA3753" s="24" t="s">
        <v>29</v>
      </c>
      <c r="AB3753" s="24"/>
      <c r="AC3753" s="25" t="s">
        <v>29</v>
      </c>
      <c r="AD3753" s="25">
        <f t="shared" si="529"/>
        <v>0</v>
      </c>
      <c r="AE3753" s="32">
        <f t="shared" si="530"/>
        <v>2</v>
      </c>
      <c r="AF3753" s="37">
        <f t="shared" si="523"/>
        <v>10793.436877313496</v>
      </c>
      <c r="AG3753" s="27"/>
    </row>
    <row r="3754" spans="1:33" x14ac:dyDescent="0.25">
      <c r="A3754" s="21">
        <v>2860972</v>
      </c>
      <c r="B3754" s="34">
        <v>9.9536545038436604E-7</v>
      </c>
      <c r="C3754" s="22">
        <v>1.03868155048316E-6</v>
      </c>
      <c r="D3754" s="22" t="s">
        <v>507</v>
      </c>
      <c r="E3754" s="23">
        <v>99050001.086734906</v>
      </c>
      <c r="F3754" s="23">
        <f t="shared" si="522"/>
        <v>98.590948942269833</v>
      </c>
      <c r="G3754" s="24" t="s">
        <v>24</v>
      </c>
      <c r="H3754" s="24">
        <v>5</v>
      </c>
      <c r="I3754" s="25" t="s">
        <v>38</v>
      </c>
      <c r="J3754" s="31">
        <f t="shared" si="524"/>
        <v>0</v>
      </c>
      <c r="K3754" s="24" t="s">
        <v>29</v>
      </c>
      <c r="L3754" s="24"/>
      <c r="M3754" s="25" t="s">
        <v>29</v>
      </c>
      <c r="N3754" s="25">
        <f t="shared" si="525"/>
        <v>0</v>
      </c>
      <c r="O3754" s="24" t="s">
        <v>29</v>
      </c>
      <c r="P3754" s="24"/>
      <c r="Q3754" s="25" t="s">
        <v>29</v>
      </c>
      <c r="R3754" s="25">
        <f t="shared" si="526"/>
        <v>0</v>
      </c>
      <c r="S3754" s="24" t="s">
        <v>29</v>
      </c>
      <c r="T3754" s="24"/>
      <c r="U3754" s="25" t="s">
        <v>29</v>
      </c>
      <c r="V3754" s="25">
        <f t="shared" si="527"/>
        <v>0</v>
      </c>
      <c r="W3754" s="25" t="s">
        <v>29</v>
      </c>
      <c r="X3754" s="25"/>
      <c r="Y3754" s="25" t="s">
        <v>29</v>
      </c>
      <c r="Z3754" s="25">
        <f t="shared" si="528"/>
        <v>0</v>
      </c>
      <c r="AA3754" s="24" t="s">
        <v>29</v>
      </c>
      <c r="AB3754" s="24"/>
      <c r="AC3754" s="25" t="s">
        <v>29</v>
      </c>
      <c r="AD3754" s="25">
        <f t="shared" si="529"/>
        <v>0</v>
      </c>
      <c r="AE3754" s="32">
        <f t="shared" si="530"/>
        <v>0</v>
      </c>
      <c r="AF3754" s="37">
        <f t="shared" si="523"/>
        <v>98.590948942269833</v>
      </c>
      <c r="AG3754" s="27"/>
    </row>
    <row r="3755" spans="1:33" x14ac:dyDescent="0.25">
      <c r="A3755" s="21">
        <v>2860974</v>
      </c>
      <c r="B3755" s="34">
        <v>1.1438085691979499E-6</v>
      </c>
      <c r="C3755" s="22">
        <v>1.22895895836482E-6</v>
      </c>
      <c r="D3755" s="22" t="s">
        <v>5137</v>
      </c>
      <c r="E3755" s="23">
        <v>488820.54504425899</v>
      </c>
      <c r="F3755" s="23">
        <f t="shared" si="522"/>
        <v>0.55911712822163595</v>
      </c>
      <c r="G3755" s="24" t="s">
        <v>26</v>
      </c>
      <c r="H3755" s="24">
        <v>1</v>
      </c>
      <c r="I3755" s="25" t="s">
        <v>97</v>
      </c>
      <c r="J3755" s="31">
        <f t="shared" si="524"/>
        <v>0</v>
      </c>
      <c r="K3755" s="24" t="s">
        <v>24</v>
      </c>
      <c r="L3755" s="24">
        <v>4</v>
      </c>
      <c r="M3755" s="25" t="s">
        <v>50</v>
      </c>
      <c r="N3755" s="25">
        <f t="shared" si="525"/>
        <v>0</v>
      </c>
      <c r="O3755" s="24" t="s">
        <v>24</v>
      </c>
      <c r="P3755" s="24">
        <v>1</v>
      </c>
      <c r="Q3755" s="25" t="s">
        <v>38</v>
      </c>
      <c r="R3755" s="25">
        <f t="shared" si="526"/>
        <v>0</v>
      </c>
      <c r="S3755" s="24" t="s">
        <v>29</v>
      </c>
      <c r="T3755" s="24"/>
      <c r="U3755" s="25" t="s">
        <v>29</v>
      </c>
      <c r="V3755" s="25">
        <f t="shared" si="527"/>
        <v>0</v>
      </c>
      <c r="W3755" s="25" t="s">
        <v>29</v>
      </c>
      <c r="X3755" s="25"/>
      <c r="Y3755" s="25" t="s">
        <v>29</v>
      </c>
      <c r="Z3755" s="25">
        <f t="shared" si="528"/>
        <v>0</v>
      </c>
      <c r="AA3755" s="24" t="s">
        <v>29</v>
      </c>
      <c r="AB3755" s="24"/>
      <c r="AC3755" s="25" t="s">
        <v>29</v>
      </c>
      <c r="AD3755" s="25">
        <f t="shared" si="529"/>
        <v>0</v>
      </c>
      <c r="AE3755" s="32">
        <f t="shared" si="530"/>
        <v>0</v>
      </c>
      <c r="AF3755" s="37">
        <f t="shared" si="523"/>
        <v>0.55911712822163595</v>
      </c>
      <c r="AG3755" s="27"/>
    </row>
    <row r="3756" spans="1:33" x14ac:dyDescent="0.25">
      <c r="A3756" s="21">
        <v>2860978</v>
      </c>
      <c r="B3756" s="34">
        <v>2.2502904235998199E-4</v>
      </c>
      <c r="C3756" s="22">
        <v>2.24966851186311E-4</v>
      </c>
      <c r="D3756" s="22" t="s">
        <v>2271</v>
      </c>
      <c r="E3756" s="23">
        <v>7090125.85023499</v>
      </c>
      <c r="F3756" s="23">
        <f t="shared" si="522"/>
        <v>1595.4842302901329</v>
      </c>
      <c r="G3756" s="24" t="s">
        <v>32</v>
      </c>
      <c r="H3756" s="24"/>
      <c r="I3756" s="25" t="s">
        <v>29</v>
      </c>
      <c r="J3756" s="31">
        <f t="shared" si="524"/>
        <v>0</v>
      </c>
      <c r="K3756" s="24" t="s">
        <v>29</v>
      </c>
      <c r="L3756" s="24"/>
      <c r="M3756" s="25" t="s">
        <v>29</v>
      </c>
      <c r="N3756" s="25">
        <f t="shared" si="525"/>
        <v>0</v>
      </c>
      <c r="O3756" s="24" t="s">
        <v>29</v>
      </c>
      <c r="P3756" s="24"/>
      <c r="Q3756" s="25" t="s">
        <v>29</v>
      </c>
      <c r="R3756" s="25">
        <f t="shared" si="526"/>
        <v>0</v>
      </c>
      <c r="S3756" s="24" t="s">
        <v>29</v>
      </c>
      <c r="T3756" s="24"/>
      <c r="U3756" s="25" t="s">
        <v>29</v>
      </c>
      <c r="V3756" s="25">
        <f t="shared" si="527"/>
        <v>0</v>
      </c>
      <c r="W3756" s="25" t="s">
        <v>29</v>
      </c>
      <c r="X3756" s="25"/>
      <c r="Y3756" s="25" t="s">
        <v>29</v>
      </c>
      <c r="Z3756" s="25">
        <f t="shared" si="528"/>
        <v>0</v>
      </c>
      <c r="AA3756" s="24" t="s">
        <v>29</v>
      </c>
      <c r="AB3756" s="24"/>
      <c r="AC3756" s="25" t="s">
        <v>29</v>
      </c>
      <c r="AD3756" s="25">
        <f t="shared" si="529"/>
        <v>0</v>
      </c>
      <c r="AE3756" s="32">
        <f t="shared" si="530"/>
        <v>0</v>
      </c>
      <c r="AF3756" s="37">
        <f t="shared" si="523"/>
        <v>1595.4842302901329</v>
      </c>
      <c r="AG3756" s="27"/>
    </row>
    <row r="3757" spans="1:33" x14ac:dyDescent="0.25">
      <c r="A3757" s="21">
        <v>2860986</v>
      </c>
      <c r="B3757" s="34">
        <v>1.5856728918087099E-5</v>
      </c>
      <c r="C3757" s="22">
        <v>1.97742995076662E-5</v>
      </c>
      <c r="D3757" s="22" t="s">
        <v>3154</v>
      </c>
      <c r="E3757" s="23">
        <v>61387051.299585097</v>
      </c>
      <c r="F3757" s="23">
        <f t="shared" si="522"/>
        <v>973.39783153822725</v>
      </c>
      <c r="G3757" s="24" t="s">
        <v>24</v>
      </c>
      <c r="H3757" s="24">
        <v>2</v>
      </c>
      <c r="I3757" s="25" t="s">
        <v>39</v>
      </c>
      <c r="J3757" s="31">
        <f t="shared" si="524"/>
        <v>2</v>
      </c>
      <c r="K3757" s="24" t="s">
        <v>29</v>
      </c>
      <c r="L3757" s="24"/>
      <c r="M3757" s="25" t="s">
        <v>29</v>
      </c>
      <c r="N3757" s="25">
        <f t="shared" si="525"/>
        <v>0</v>
      </c>
      <c r="O3757" s="24" t="s">
        <v>29</v>
      </c>
      <c r="P3757" s="24"/>
      <c r="Q3757" s="25" t="s">
        <v>29</v>
      </c>
      <c r="R3757" s="25">
        <f t="shared" si="526"/>
        <v>0</v>
      </c>
      <c r="S3757" s="24" t="s">
        <v>29</v>
      </c>
      <c r="T3757" s="24"/>
      <c r="U3757" s="25" t="s">
        <v>29</v>
      </c>
      <c r="V3757" s="25">
        <f t="shared" si="527"/>
        <v>0</v>
      </c>
      <c r="W3757" s="25" t="s">
        <v>29</v>
      </c>
      <c r="X3757" s="25"/>
      <c r="Y3757" s="25" t="s">
        <v>29</v>
      </c>
      <c r="Z3757" s="25">
        <f t="shared" si="528"/>
        <v>0</v>
      </c>
      <c r="AA3757" s="24" t="s">
        <v>29</v>
      </c>
      <c r="AB3757" s="24"/>
      <c r="AC3757" s="25" t="s">
        <v>29</v>
      </c>
      <c r="AD3757" s="25">
        <f t="shared" si="529"/>
        <v>0</v>
      </c>
      <c r="AE3757" s="32">
        <f t="shared" si="530"/>
        <v>2</v>
      </c>
      <c r="AF3757" s="37">
        <f t="shared" si="523"/>
        <v>973.39783153822725</v>
      </c>
      <c r="AG3757" s="27"/>
    </row>
    <row r="3758" spans="1:33" x14ac:dyDescent="0.25">
      <c r="A3758" s="21">
        <v>2860989</v>
      </c>
      <c r="B3758" s="34">
        <v>4.2051229891976299E-5</v>
      </c>
      <c r="C3758" s="22">
        <v>4.3934045928705998E-5</v>
      </c>
      <c r="D3758" s="22" t="s">
        <v>170</v>
      </c>
      <c r="E3758" s="23">
        <v>2580010821.7488799</v>
      </c>
      <c r="F3758" s="23">
        <f t="shared" si="522"/>
        <v>108492.62818914883</v>
      </c>
      <c r="G3758" s="24" t="s">
        <v>24</v>
      </c>
      <c r="H3758" s="24">
        <v>4</v>
      </c>
      <c r="I3758" s="25" t="s">
        <v>40</v>
      </c>
      <c r="J3758" s="31">
        <f t="shared" si="524"/>
        <v>4</v>
      </c>
      <c r="K3758" s="24" t="s">
        <v>29</v>
      </c>
      <c r="L3758" s="24"/>
      <c r="M3758" s="25" t="s">
        <v>29</v>
      </c>
      <c r="N3758" s="25">
        <f t="shared" si="525"/>
        <v>0</v>
      </c>
      <c r="O3758" s="24" t="s">
        <v>29</v>
      </c>
      <c r="P3758" s="24"/>
      <c r="Q3758" s="25" t="s">
        <v>29</v>
      </c>
      <c r="R3758" s="25">
        <f t="shared" si="526"/>
        <v>0</v>
      </c>
      <c r="S3758" s="24" t="s">
        <v>29</v>
      </c>
      <c r="T3758" s="24"/>
      <c r="U3758" s="25" t="s">
        <v>29</v>
      </c>
      <c r="V3758" s="25">
        <f t="shared" si="527"/>
        <v>0</v>
      </c>
      <c r="W3758" s="25" t="s">
        <v>29</v>
      </c>
      <c r="X3758" s="25"/>
      <c r="Y3758" s="25" t="s">
        <v>29</v>
      </c>
      <c r="Z3758" s="25">
        <f t="shared" si="528"/>
        <v>0</v>
      </c>
      <c r="AA3758" s="24" t="s">
        <v>29</v>
      </c>
      <c r="AB3758" s="24"/>
      <c r="AC3758" s="25" t="s">
        <v>29</v>
      </c>
      <c r="AD3758" s="25">
        <f t="shared" si="529"/>
        <v>0</v>
      </c>
      <c r="AE3758" s="32">
        <f t="shared" si="530"/>
        <v>4</v>
      </c>
      <c r="AF3758" s="37">
        <f t="shared" si="523"/>
        <v>108492.62818914883</v>
      </c>
      <c r="AG3758" s="27"/>
    </row>
    <row r="3759" spans="1:33" x14ac:dyDescent="0.25">
      <c r="A3759" s="21">
        <v>2860990</v>
      </c>
      <c r="B3759" s="34">
        <v>1.79251761651249E-6</v>
      </c>
      <c r="C3759" s="22">
        <v>2.0866950064723299E-6</v>
      </c>
      <c r="D3759" s="22" t="s">
        <v>1132</v>
      </c>
      <c r="E3759" s="23">
        <v>1434982769.31952</v>
      </c>
      <c r="F3759" s="23">
        <f t="shared" si="522"/>
        <v>2572.2318933971183</v>
      </c>
      <c r="G3759" s="24" t="s">
        <v>24</v>
      </c>
      <c r="H3759" s="24">
        <v>3</v>
      </c>
      <c r="I3759" s="25" t="s">
        <v>33</v>
      </c>
      <c r="J3759" s="31">
        <f t="shared" si="524"/>
        <v>0</v>
      </c>
      <c r="K3759" s="24" t="s">
        <v>26</v>
      </c>
      <c r="L3759" s="24">
        <v>2</v>
      </c>
      <c r="M3759" s="25" t="s">
        <v>34</v>
      </c>
      <c r="N3759" s="25">
        <f t="shared" si="525"/>
        <v>0</v>
      </c>
      <c r="O3759" s="24" t="s">
        <v>26</v>
      </c>
      <c r="P3759" s="24">
        <v>0</v>
      </c>
      <c r="Q3759" s="25" t="s">
        <v>35</v>
      </c>
      <c r="R3759" s="25">
        <f t="shared" si="526"/>
        <v>0</v>
      </c>
      <c r="S3759" s="24" t="s">
        <v>24</v>
      </c>
      <c r="T3759" s="24">
        <v>5</v>
      </c>
      <c r="U3759" s="25" t="s">
        <v>36</v>
      </c>
      <c r="V3759" s="25">
        <f t="shared" si="527"/>
        <v>5</v>
      </c>
      <c r="W3759" s="25" t="s">
        <v>29</v>
      </c>
      <c r="X3759" s="25"/>
      <c r="Y3759" s="25" t="s">
        <v>29</v>
      </c>
      <c r="Z3759" s="25">
        <f t="shared" si="528"/>
        <v>0</v>
      </c>
      <c r="AA3759" s="24" t="s">
        <v>29</v>
      </c>
      <c r="AB3759" s="24"/>
      <c r="AC3759" s="25" t="s">
        <v>29</v>
      </c>
      <c r="AD3759" s="25">
        <f t="shared" si="529"/>
        <v>0</v>
      </c>
      <c r="AE3759" s="32">
        <f t="shared" si="530"/>
        <v>5</v>
      </c>
      <c r="AF3759" s="37">
        <f t="shared" si="523"/>
        <v>2572.2318933971183</v>
      </c>
      <c r="AG3759" s="27"/>
    </row>
    <row r="3760" spans="1:33" x14ac:dyDescent="0.25">
      <c r="A3760" s="21">
        <v>2860993</v>
      </c>
      <c r="B3760" s="34">
        <v>3.11562245283019E-5</v>
      </c>
      <c r="C3760" s="22">
        <v>3.64116577323642E-5</v>
      </c>
      <c r="D3760" s="22" t="s">
        <v>3431</v>
      </c>
      <c r="E3760" s="23">
        <v>7461546.7540553901</v>
      </c>
      <c r="F3760" s="23">
        <f t="shared" si="522"/>
        <v>232.47362599777196</v>
      </c>
      <c r="G3760" s="24" t="s">
        <v>24</v>
      </c>
      <c r="H3760" s="24">
        <v>0</v>
      </c>
      <c r="I3760" s="25" t="s">
        <v>38</v>
      </c>
      <c r="J3760" s="31">
        <f t="shared" si="524"/>
        <v>0</v>
      </c>
      <c r="K3760" s="24" t="s">
        <v>29</v>
      </c>
      <c r="L3760" s="24"/>
      <c r="M3760" s="25" t="s">
        <v>29</v>
      </c>
      <c r="N3760" s="25">
        <f t="shared" si="525"/>
        <v>0</v>
      </c>
      <c r="O3760" s="24" t="s">
        <v>29</v>
      </c>
      <c r="P3760" s="24"/>
      <c r="Q3760" s="25" t="s">
        <v>29</v>
      </c>
      <c r="R3760" s="25">
        <f t="shared" si="526"/>
        <v>0</v>
      </c>
      <c r="S3760" s="24" t="s">
        <v>29</v>
      </c>
      <c r="T3760" s="24"/>
      <c r="U3760" s="25" t="s">
        <v>29</v>
      </c>
      <c r="V3760" s="25">
        <f t="shared" si="527"/>
        <v>0</v>
      </c>
      <c r="W3760" s="25" t="s">
        <v>29</v>
      </c>
      <c r="X3760" s="25"/>
      <c r="Y3760" s="25" t="s">
        <v>29</v>
      </c>
      <c r="Z3760" s="25">
        <f t="shared" si="528"/>
        <v>0</v>
      </c>
      <c r="AA3760" s="24" t="s">
        <v>29</v>
      </c>
      <c r="AB3760" s="24"/>
      <c r="AC3760" s="25" t="s">
        <v>29</v>
      </c>
      <c r="AD3760" s="25">
        <f t="shared" si="529"/>
        <v>0</v>
      </c>
      <c r="AE3760" s="32">
        <f t="shared" si="530"/>
        <v>0</v>
      </c>
      <c r="AF3760" s="37">
        <f t="shared" si="523"/>
        <v>232.47362599777196</v>
      </c>
      <c r="AG3760" s="27"/>
    </row>
    <row r="3761" spans="1:33" x14ac:dyDescent="0.25">
      <c r="A3761" s="21">
        <v>2860996</v>
      </c>
      <c r="B3761" s="34">
        <v>2.6925165102419401E-5</v>
      </c>
      <c r="C3761" s="22">
        <v>2.6625085264348499E-5</v>
      </c>
      <c r="D3761" s="22" t="s">
        <v>278</v>
      </c>
      <c r="E3761" s="23">
        <v>7203447076.5318899</v>
      </c>
      <c r="F3761" s="23">
        <f t="shared" si="522"/>
        <v>193954.0018421615</v>
      </c>
      <c r="G3761" s="24" t="s">
        <v>26</v>
      </c>
      <c r="H3761" s="24">
        <v>1</v>
      </c>
      <c r="I3761" s="25" t="s">
        <v>61</v>
      </c>
      <c r="J3761" s="31">
        <f t="shared" si="524"/>
        <v>0</v>
      </c>
      <c r="K3761" s="24" t="s">
        <v>24</v>
      </c>
      <c r="L3761" s="24">
        <v>4</v>
      </c>
      <c r="M3761" s="25" t="s">
        <v>41</v>
      </c>
      <c r="N3761" s="25">
        <f t="shared" si="525"/>
        <v>4</v>
      </c>
      <c r="O3761" s="24" t="s">
        <v>29</v>
      </c>
      <c r="P3761" s="24"/>
      <c r="Q3761" s="25" t="s">
        <v>29</v>
      </c>
      <c r="R3761" s="25">
        <f t="shared" si="526"/>
        <v>0</v>
      </c>
      <c r="S3761" s="24" t="s">
        <v>29</v>
      </c>
      <c r="T3761" s="24"/>
      <c r="U3761" s="25" t="s">
        <v>29</v>
      </c>
      <c r="V3761" s="25">
        <f t="shared" si="527"/>
        <v>0</v>
      </c>
      <c r="W3761" s="25" t="s">
        <v>29</v>
      </c>
      <c r="X3761" s="25"/>
      <c r="Y3761" s="25" t="s">
        <v>29</v>
      </c>
      <c r="Z3761" s="25">
        <f t="shared" si="528"/>
        <v>0</v>
      </c>
      <c r="AA3761" s="24" t="s">
        <v>29</v>
      </c>
      <c r="AB3761" s="24"/>
      <c r="AC3761" s="25" t="s">
        <v>29</v>
      </c>
      <c r="AD3761" s="25">
        <f t="shared" si="529"/>
        <v>0</v>
      </c>
      <c r="AE3761" s="32">
        <f t="shared" si="530"/>
        <v>4</v>
      </c>
      <c r="AF3761" s="37">
        <f t="shared" si="523"/>
        <v>193954.0018421615</v>
      </c>
      <c r="AG3761" s="27"/>
    </row>
    <row r="3762" spans="1:33" x14ac:dyDescent="0.25">
      <c r="A3762" s="21">
        <v>2861000</v>
      </c>
      <c r="B3762" s="34">
        <v>3.1762117315932599E-4</v>
      </c>
      <c r="C3762" s="22">
        <v>3.4490739966745699E-4</v>
      </c>
      <c r="D3762" s="22" t="s">
        <v>819</v>
      </c>
      <c r="E3762" s="23">
        <v>186086675.76570699</v>
      </c>
      <c r="F3762" s="23">
        <f t="shared" si="522"/>
        <v>59105.068266022972</v>
      </c>
      <c r="G3762" s="24" t="s">
        <v>26</v>
      </c>
      <c r="H3762" s="24">
        <v>0</v>
      </c>
      <c r="I3762" s="25" t="s">
        <v>53</v>
      </c>
      <c r="J3762" s="31">
        <f t="shared" si="524"/>
        <v>0</v>
      </c>
      <c r="K3762" s="24" t="s">
        <v>24</v>
      </c>
      <c r="L3762" s="24">
        <v>2</v>
      </c>
      <c r="M3762" s="25" t="s">
        <v>41</v>
      </c>
      <c r="N3762" s="25">
        <f t="shared" si="525"/>
        <v>2</v>
      </c>
      <c r="O3762" s="24" t="s">
        <v>29</v>
      </c>
      <c r="P3762" s="24"/>
      <c r="Q3762" s="25" t="s">
        <v>29</v>
      </c>
      <c r="R3762" s="25">
        <f t="shared" si="526"/>
        <v>0</v>
      </c>
      <c r="S3762" s="24" t="s">
        <v>29</v>
      </c>
      <c r="T3762" s="24"/>
      <c r="U3762" s="25" t="s">
        <v>29</v>
      </c>
      <c r="V3762" s="25">
        <f t="shared" si="527"/>
        <v>0</v>
      </c>
      <c r="W3762" s="25" t="s">
        <v>29</v>
      </c>
      <c r="X3762" s="25"/>
      <c r="Y3762" s="25" t="s">
        <v>29</v>
      </c>
      <c r="Z3762" s="25">
        <f t="shared" si="528"/>
        <v>0</v>
      </c>
      <c r="AA3762" s="24" t="s">
        <v>29</v>
      </c>
      <c r="AB3762" s="24"/>
      <c r="AC3762" s="25" t="s">
        <v>29</v>
      </c>
      <c r="AD3762" s="25">
        <f t="shared" si="529"/>
        <v>0</v>
      </c>
      <c r="AE3762" s="32">
        <f t="shared" si="530"/>
        <v>2</v>
      </c>
      <c r="AF3762" s="37">
        <f t="shared" si="523"/>
        <v>59105.068266022972</v>
      </c>
      <c r="AG3762" s="27"/>
    </row>
    <row r="3763" spans="1:33" x14ac:dyDescent="0.25">
      <c r="A3763" s="21">
        <v>2861003</v>
      </c>
      <c r="B3763" s="34">
        <v>1.3328507684621701E-6</v>
      </c>
      <c r="C3763" s="22">
        <v>1.2619796573859799E-6</v>
      </c>
      <c r="D3763" s="22" t="s">
        <v>2338</v>
      </c>
      <c r="E3763" s="23">
        <v>371077895.01282102</v>
      </c>
      <c r="F3763" s="23">
        <f t="shared" si="522"/>
        <v>494.59145752716296</v>
      </c>
      <c r="G3763" s="24" t="s">
        <v>26</v>
      </c>
      <c r="H3763" s="24">
        <v>4</v>
      </c>
      <c r="I3763" s="25" t="s">
        <v>34</v>
      </c>
      <c r="J3763" s="31">
        <f t="shared" si="524"/>
        <v>0</v>
      </c>
      <c r="K3763" s="24" t="s">
        <v>24</v>
      </c>
      <c r="L3763" s="24">
        <v>4</v>
      </c>
      <c r="M3763" s="25" t="s">
        <v>44</v>
      </c>
      <c r="N3763" s="25">
        <f t="shared" si="525"/>
        <v>4</v>
      </c>
      <c r="O3763" s="24" t="s">
        <v>29</v>
      </c>
      <c r="P3763" s="24"/>
      <c r="Q3763" s="25" t="s">
        <v>29</v>
      </c>
      <c r="R3763" s="25">
        <f t="shared" si="526"/>
        <v>0</v>
      </c>
      <c r="S3763" s="24" t="s">
        <v>29</v>
      </c>
      <c r="T3763" s="24"/>
      <c r="U3763" s="25" t="s">
        <v>29</v>
      </c>
      <c r="V3763" s="25">
        <f t="shared" si="527"/>
        <v>0</v>
      </c>
      <c r="W3763" s="25" t="s">
        <v>29</v>
      </c>
      <c r="X3763" s="25"/>
      <c r="Y3763" s="25" t="s">
        <v>29</v>
      </c>
      <c r="Z3763" s="25">
        <f t="shared" si="528"/>
        <v>0</v>
      </c>
      <c r="AA3763" s="24" t="s">
        <v>29</v>
      </c>
      <c r="AB3763" s="24"/>
      <c r="AC3763" s="25" t="s">
        <v>29</v>
      </c>
      <c r="AD3763" s="25">
        <f t="shared" si="529"/>
        <v>0</v>
      </c>
      <c r="AE3763" s="32">
        <f t="shared" si="530"/>
        <v>4</v>
      </c>
      <c r="AF3763" s="37">
        <f t="shared" si="523"/>
        <v>494.59145752716296</v>
      </c>
      <c r="AG3763" s="27"/>
    </row>
    <row r="3764" spans="1:33" x14ac:dyDescent="0.25">
      <c r="A3764" s="21">
        <v>2861005</v>
      </c>
      <c r="B3764" s="34">
        <v>6.6792612925806897E-6</v>
      </c>
      <c r="C3764" s="22">
        <v>6.6419489158779297E-6</v>
      </c>
      <c r="D3764" s="22" t="s">
        <v>1160</v>
      </c>
      <c r="E3764" s="23">
        <v>1379715467.40295</v>
      </c>
      <c r="F3764" s="23">
        <f t="shared" si="522"/>
        <v>9215.4801161993983</v>
      </c>
      <c r="G3764" s="24" t="s">
        <v>24</v>
      </c>
      <c r="H3764" s="24">
        <v>1</v>
      </c>
      <c r="I3764" s="25" t="s">
        <v>74</v>
      </c>
      <c r="J3764" s="31">
        <f t="shared" si="524"/>
        <v>0</v>
      </c>
      <c r="K3764" s="24" t="s">
        <v>26</v>
      </c>
      <c r="L3764" s="24">
        <v>1</v>
      </c>
      <c r="M3764" s="25" t="s">
        <v>59</v>
      </c>
      <c r="N3764" s="25">
        <f t="shared" si="525"/>
        <v>0</v>
      </c>
      <c r="O3764" s="24" t="s">
        <v>24</v>
      </c>
      <c r="P3764" s="24">
        <v>4</v>
      </c>
      <c r="Q3764" s="25" t="s">
        <v>27</v>
      </c>
      <c r="R3764" s="25">
        <f t="shared" si="526"/>
        <v>0</v>
      </c>
      <c r="S3764" s="24" t="s">
        <v>24</v>
      </c>
      <c r="T3764" s="24">
        <v>3</v>
      </c>
      <c r="U3764" s="25" t="s">
        <v>40</v>
      </c>
      <c r="V3764" s="25">
        <f t="shared" si="527"/>
        <v>3</v>
      </c>
      <c r="W3764" s="25" t="s">
        <v>29</v>
      </c>
      <c r="X3764" s="25"/>
      <c r="Y3764" s="25" t="s">
        <v>29</v>
      </c>
      <c r="Z3764" s="25">
        <f t="shared" si="528"/>
        <v>0</v>
      </c>
      <c r="AA3764" s="24" t="s">
        <v>29</v>
      </c>
      <c r="AB3764" s="24"/>
      <c r="AC3764" s="25" t="s">
        <v>29</v>
      </c>
      <c r="AD3764" s="25">
        <f t="shared" si="529"/>
        <v>0</v>
      </c>
      <c r="AE3764" s="32">
        <f t="shared" si="530"/>
        <v>3</v>
      </c>
      <c r="AF3764" s="37">
        <f t="shared" si="523"/>
        <v>9215.4801161993983</v>
      </c>
      <c r="AG3764" s="27"/>
    </row>
    <row r="3765" spans="1:33" x14ac:dyDescent="0.25">
      <c r="A3765" s="21">
        <v>2861006</v>
      </c>
      <c r="B3765" s="34">
        <v>8.0172001938068105E-5</v>
      </c>
      <c r="C3765" s="22">
        <v>8.2155455917917299E-5</v>
      </c>
      <c r="D3765" s="22" t="s">
        <v>2879</v>
      </c>
      <c r="E3765" s="23">
        <v>190425558.50827199</v>
      </c>
      <c r="F3765" s="23">
        <f t="shared" si="522"/>
        <v>15266.798245782884</v>
      </c>
      <c r="G3765" s="24" t="s">
        <v>24</v>
      </c>
      <c r="H3765" s="24">
        <v>3</v>
      </c>
      <c r="I3765" s="25" t="s">
        <v>31</v>
      </c>
      <c r="J3765" s="31">
        <f t="shared" si="524"/>
        <v>3</v>
      </c>
      <c r="K3765" s="24" t="s">
        <v>29</v>
      </c>
      <c r="L3765" s="24"/>
      <c r="M3765" s="25" t="s">
        <v>29</v>
      </c>
      <c r="N3765" s="25">
        <f t="shared" si="525"/>
        <v>0</v>
      </c>
      <c r="O3765" s="24" t="s">
        <v>29</v>
      </c>
      <c r="P3765" s="24"/>
      <c r="Q3765" s="25" t="s">
        <v>29</v>
      </c>
      <c r="R3765" s="25">
        <f t="shared" si="526"/>
        <v>0</v>
      </c>
      <c r="S3765" s="24" t="s">
        <v>29</v>
      </c>
      <c r="T3765" s="24"/>
      <c r="U3765" s="25" t="s">
        <v>29</v>
      </c>
      <c r="V3765" s="25">
        <f t="shared" si="527"/>
        <v>0</v>
      </c>
      <c r="W3765" s="25" t="s">
        <v>29</v>
      </c>
      <c r="X3765" s="25"/>
      <c r="Y3765" s="25" t="s">
        <v>29</v>
      </c>
      <c r="Z3765" s="25">
        <f t="shared" si="528"/>
        <v>0</v>
      </c>
      <c r="AA3765" s="24" t="s">
        <v>29</v>
      </c>
      <c r="AB3765" s="24"/>
      <c r="AC3765" s="25" t="s">
        <v>29</v>
      </c>
      <c r="AD3765" s="25">
        <f t="shared" si="529"/>
        <v>0</v>
      </c>
      <c r="AE3765" s="32">
        <f t="shared" si="530"/>
        <v>3</v>
      </c>
      <c r="AF3765" s="37">
        <f t="shared" si="523"/>
        <v>15266.798245782884</v>
      </c>
      <c r="AG3765" s="27"/>
    </row>
    <row r="3766" spans="1:33" x14ac:dyDescent="0.25">
      <c r="A3766" s="21">
        <v>2861011</v>
      </c>
      <c r="B3766" s="34">
        <v>1.5594264393517801E-5</v>
      </c>
      <c r="C3766" s="22">
        <v>1.57238063095995E-5</v>
      </c>
      <c r="D3766" s="22" t="s">
        <v>1404</v>
      </c>
      <c r="E3766" s="23">
        <v>1028760970.6622</v>
      </c>
      <c r="F3766" s="23">
        <f t="shared" si="522"/>
        <v>16042.770574238357</v>
      </c>
      <c r="G3766" s="24" t="s">
        <v>24</v>
      </c>
      <c r="H3766" s="24">
        <v>4</v>
      </c>
      <c r="I3766" s="25" t="s">
        <v>38</v>
      </c>
      <c r="J3766" s="31">
        <f t="shared" si="524"/>
        <v>0</v>
      </c>
      <c r="K3766" s="24" t="s">
        <v>26</v>
      </c>
      <c r="L3766" s="24">
        <v>1</v>
      </c>
      <c r="M3766" s="25" t="s">
        <v>38</v>
      </c>
      <c r="N3766" s="25">
        <f t="shared" si="525"/>
        <v>0</v>
      </c>
      <c r="O3766" s="24" t="s">
        <v>24</v>
      </c>
      <c r="P3766" s="24">
        <v>5</v>
      </c>
      <c r="Q3766" s="25" t="s">
        <v>31</v>
      </c>
      <c r="R3766" s="25">
        <f t="shared" si="526"/>
        <v>5</v>
      </c>
      <c r="S3766" s="24" t="s">
        <v>29</v>
      </c>
      <c r="T3766" s="24"/>
      <c r="U3766" s="25" t="s">
        <v>29</v>
      </c>
      <c r="V3766" s="25">
        <f t="shared" si="527"/>
        <v>0</v>
      </c>
      <c r="W3766" s="25" t="s">
        <v>29</v>
      </c>
      <c r="X3766" s="25"/>
      <c r="Y3766" s="25" t="s">
        <v>29</v>
      </c>
      <c r="Z3766" s="25">
        <f t="shared" si="528"/>
        <v>0</v>
      </c>
      <c r="AA3766" s="24" t="s">
        <v>29</v>
      </c>
      <c r="AB3766" s="24"/>
      <c r="AC3766" s="25" t="s">
        <v>29</v>
      </c>
      <c r="AD3766" s="25">
        <f t="shared" si="529"/>
        <v>0</v>
      </c>
      <c r="AE3766" s="32">
        <f t="shared" si="530"/>
        <v>5</v>
      </c>
      <c r="AF3766" s="37">
        <f t="shared" si="523"/>
        <v>16042.770574238357</v>
      </c>
      <c r="AG3766" s="27"/>
    </row>
    <row r="3767" spans="1:33" x14ac:dyDescent="0.25">
      <c r="A3767" s="21">
        <v>2861012</v>
      </c>
      <c r="B3767" s="34">
        <v>1.0609156680938601E-6</v>
      </c>
      <c r="C3767" s="22">
        <v>1.0083075328362201E-6</v>
      </c>
      <c r="D3767" s="22" t="s">
        <v>410</v>
      </c>
      <c r="E3767" s="23">
        <v>4554744428.7846298</v>
      </c>
      <c r="F3767" s="23">
        <f t="shared" si="522"/>
        <v>4832.199728660833</v>
      </c>
      <c r="G3767" s="24" t="s">
        <v>24</v>
      </c>
      <c r="H3767" s="24">
        <v>4</v>
      </c>
      <c r="I3767" s="25" t="s">
        <v>34</v>
      </c>
      <c r="J3767" s="31">
        <f t="shared" si="524"/>
        <v>0</v>
      </c>
      <c r="K3767" s="24" t="s">
        <v>24</v>
      </c>
      <c r="L3767" s="24">
        <v>5</v>
      </c>
      <c r="M3767" s="25" t="s">
        <v>28</v>
      </c>
      <c r="N3767" s="25">
        <f t="shared" si="525"/>
        <v>5</v>
      </c>
      <c r="O3767" s="24" t="s">
        <v>29</v>
      </c>
      <c r="P3767" s="24"/>
      <c r="Q3767" s="25" t="s">
        <v>29</v>
      </c>
      <c r="R3767" s="25">
        <f t="shared" si="526"/>
        <v>0</v>
      </c>
      <c r="S3767" s="24" t="s">
        <v>29</v>
      </c>
      <c r="T3767" s="24"/>
      <c r="U3767" s="25" t="s">
        <v>29</v>
      </c>
      <c r="V3767" s="25">
        <f t="shared" si="527"/>
        <v>0</v>
      </c>
      <c r="W3767" s="25" t="s">
        <v>29</v>
      </c>
      <c r="X3767" s="25"/>
      <c r="Y3767" s="25" t="s">
        <v>29</v>
      </c>
      <c r="Z3767" s="25">
        <f t="shared" si="528"/>
        <v>0</v>
      </c>
      <c r="AA3767" s="24" t="s">
        <v>29</v>
      </c>
      <c r="AB3767" s="24"/>
      <c r="AC3767" s="25" t="s">
        <v>29</v>
      </c>
      <c r="AD3767" s="25">
        <f t="shared" si="529"/>
        <v>0</v>
      </c>
      <c r="AE3767" s="32">
        <f t="shared" si="530"/>
        <v>5</v>
      </c>
      <c r="AF3767" s="37">
        <f t="shared" si="523"/>
        <v>4832.199728660833</v>
      </c>
      <c r="AG3767" s="27"/>
    </row>
    <row r="3768" spans="1:33" x14ac:dyDescent="0.25">
      <c r="A3768" s="21">
        <v>2861016</v>
      </c>
      <c r="B3768" s="34">
        <v>2.9275861056852099E-6</v>
      </c>
      <c r="C3768" s="22">
        <v>2.4053059703834399E-6</v>
      </c>
      <c r="D3768" s="22" t="s">
        <v>3728</v>
      </c>
      <c r="E3768" s="23">
        <v>45413691.536680803</v>
      </c>
      <c r="F3768" s="23">
        <f t="shared" si="522"/>
        <v>132.95249235066072</v>
      </c>
      <c r="G3768" s="24" t="s">
        <v>24</v>
      </c>
      <c r="H3768" s="24">
        <v>3</v>
      </c>
      <c r="I3768" s="25" t="s">
        <v>74</v>
      </c>
      <c r="J3768" s="31">
        <f t="shared" si="524"/>
        <v>0</v>
      </c>
      <c r="K3768" s="24" t="s">
        <v>26</v>
      </c>
      <c r="L3768" s="24">
        <v>1</v>
      </c>
      <c r="M3768" s="25" t="s">
        <v>35</v>
      </c>
      <c r="N3768" s="25">
        <f t="shared" si="525"/>
        <v>0</v>
      </c>
      <c r="O3768" s="24" t="s">
        <v>24</v>
      </c>
      <c r="P3768" s="24">
        <v>2</v>
      </c>
      <c r="Q3768" s="25" t="s">
        <v>31</v>
      </c>
      <c r="R3768" s="25">
        <f t="shared" si="526"/>
        <v>2</v>
      </c>
      <c r="S3768" s="24" t="s">
        <v>29</v>
      </c>
      <c r="T3768" s="24"/>
      <c r="U3768" s="25" t="s">
        <v>29</v>
      </c>
      <c r="V3768" s="25">
        <f t="shared" si="527"/>
        <v>0</v>
      </c>
      <c r="W3768" s="25" t="s">
        <v>29</v>
      </c>
      <c r="X3768" s="25"/>
      <c r="Y3768" s="25" t="s">
        <v>29</v>
      </c>
      <c r="Z3768" s="25">
        <f t="shared" si="528"/>
        <v>0</v>
      </c>
      <c r="AA3768" s="24" t="s">
        <v>29</v>
      </c>
      <c r="AB3768" s="24"/>
      <c r="AC3768" s="25" t="s">
        <v>29</v>
      </c>
      <c r="AD3768" s="25">
        <f t="shared" si="529"/>
        <v>0</v>
      </c>
      <c r="AE3768" s="32">
        <f t="shared" si="530"/>
        <v>2</v>
      </c>
      <c r="AF3768" s="37">
        <f t="shared" si="523"/>
        <v>132.95249235066072</v>
      </c>
      <c r="AG3768" s="27"/>
    </row>
    <row r="3769" spans="1:33" x14ac:dyDescent="0.25">
      <c r="A3769" s="21">
        <v>2861020</v>
      </c>
      <c r="B3769" s="34">
        <v>1.2754025832938001E-4</v>
      </c>
      <c r="C3769" s="22">
        <v>1.4268814837392599E-4</v>
      </c>
      <c r="D3769" s="22" t="s">
        <v>1644</v>
      </c>
      <c r="E3769" s="23">
        <v>21381768.899234802</v>
      </c>
      <c r="F3769" s="23">
        <f t="shared" si="522"/>
        <v>2727.0363289475099</v>
      </c>
      <c r="G3769" s="24" t="s">
        <v>24</v>
      </c>
      <c r="H3769" s="24">
        <v>1</v>
      </c>
      <c r="I3769" s="25" t="s">
        <v>40</v>
      </c>
      <c r="J3769" s="31">
        <f t="shared" si="524"/>
        <v>1</v>
      </c>
      <c r="K3769" s="24" t="s">
        <v>29</v>
      </c>
      <c r="L3769" s="24"/>
      <c r="M3769" s="25" t="s">
        <v>29</v>
      </c>
      <c r="N3769" s="25">
        <f t="shared" si="525"/>
        <v>0</v>
      </c>
      <c r="O3769" s="24" t="s">
        <v>29</v>
      </c>
      <c r="P3769" s="24"/>
      <c r="Q3769" s="25" t="s">
        <v>29</v>
      </c>
      <c r="R3769" s="25">
        <f t="shared" si="526"/>
        <v>0</v>
      </c>
      <c r="S3769" s="24" t="s">
        <v>29</v>
      </c>
      <c r="T3769" s="24"/>
      <c r="U3769" s="25" t="s">
        <v>29</v>
      </c>
      <c r="V3769" s="25">
        <f t="shared" si="527"/>
        <v>0</v>
      </c>
      <c r="W3769" s="25" t="s">
        <v>29</v>
      </c>
      <c r="X3769" s="25"/>
      <c r="Y3769" s="25" t="s">
        <v>29</v>
      </c>
      <c r="Z3769" s="25">
        <f t="shared" si="528"/>
        <v>0</v>
      </c>
      <c r="AA3769" s="24" t="s">
        <v>29</v>
      </c>
      <c r="AB3769" s="24"/>
      <c r="AC3769" s="25" t="s">
        <v>29</v>
      </c>
      <c r="AD3769" s="25">
        <f t="shared" si="529"/>
        <v>0</v>
      </c>
      <c r="AE3769" s="32">
        <f t="shared" si="530"/>
        <v>1</v>
      </c>
      <c r="AF3769" s="37">
        <f t="shared" si="523"/>
        <v>2727.0363289475099</v>
      </c>
      <c r="AG3769" s="27"/>
    </row>
    <row r="3770" spans="1:33" x14ac:dyDescent="0.25">
      <c r="A3770" s="21">
        <v>2861024</v>
      </c>
      <c r="B3770" s="34">
        <v>3.1741780316540299E-5</v>
      </c>
      <c r="C3770" s="22">
        <v>3.1714214198025997E-5</v>
      </c>
      <c r="D3770" s="22" t="s">
        <v>496</v>
      </c>
      <c r="E3770" s="23">
        <v>2222178888.24826</v>
      </c>
      <c r="F3770" s="23">
        <f t="shared" si="522"/>
        <v>70535.914094830019</v>
      </c>
      <c r="G3770" s="24" t="s">
        <v>24</v>
      </c>
      <c r="H3770" s="24">
        <v>4</v>
      </c>
      <c r="I3770" s="25" t="s">
        <v>41</v>
      </c>
      <c r="J3770" s="31">
        <f t="shared" si="524"/>
        <v>4</v>
      </c>
      <c r="K3770" s="24" t="s">
        <v>29</v>
      </c>
      <c r="L3770" s="24"/>
      <c r="M3770" s="25" t="s">
        <v>29</v>
      </c>
      <c r="N3770" s="25">
        <f t="shared" si="525"/>
        <v>0</v>
      </c>
      <c r="O3770" s="24" t="s">
        <v>29</v>
      </c>
      <c r="P3770" s="24"/>
      <c r="Q3770" s="25" t="s">
        <v>29</v>
      </c>
      <c r="R3770" s="25">
        <f t="shared" si="526"/>
        <v>0</v>
      </c>
      <c r="S3770" s="24" t="s">
        <v>29</v>
      </c>
      <c r="T3770" s="24"/>
      <c r="U3770" s="25" t="s">
        <v>29</v>
      </c>
      <c r="V3770" s="25">
        <f t="shared" si="527"/>
        <v>0</v>
      </c>
      <c r="W3770" s="25" t="s">
        <v>29</v>
      </c>
      <c r="X3770" s="25"/>
      <c r="Y3770" s="25" t="s">
        <v>29</v>
      </c>
      <c r="Z3770" s="25">
        <f t="shared" si="528"/>
        <v>0</v>
      </c>
      <c r="AA3770" s="24" t="s">
        <v>29</v>
      </c>
      <c r="AB3770" s="24"/>
      <c r="AC3770" s="25" t="s">
        <v>29</v>
      </c>
      <c r="AD3770" s="25">
        <f t="shared" si="529"/>
        <v>0</v>
      </c>
      <c r="AE3770" s="32">
        <f t="shared" si="530"/>
        <v>4</v>
      </c>
      <c r="AF3770" s="37">
        <f t="shared" si="523"/>
        <v>70535.914094830019</v>
      </c>
      <c r="AG3770" s="27"/>
    </row>
    <row r="3771" spans="1:33" x14ac:dyDescent="0.25">
      <c r="A3771" s="21">
        <v>2861027</v>
      </c>
      <c r="B3771" s="34">
        <v>1.95774003701158E-6</v>
      </c>
      <c r="C3771" s="22">
        <v>1.8738551008278499E-6</v>
      </c>
      <c r="D3771" s="22" t="s">
        <v>5031</v>
      </c>
      <c r="E3771" s="23">
        <v>878576.89761637</v>
      </c>
      <c r="F3771" s="23">
        <f t="shared" si="522"/>
        <v>1.7200251680569913</v>
      </c>
      <c r="G3771" s="24" t="s">
        <v>24</v>
      </c>
      <c r="H3771" s="24">
        <v>4</v>
      </c>
      <c r="I3771" s="25" t="s">
        <v>34</v>
      </c>
      <c r="J3771" s="31">
        <f t="shared" si="524"/>
        <v>0</v>
      </c>
      <c r="K3771" s="24" t="s">
        <v>29</v>
      </c>
      <c r="L3771" s="24"/>
      <c r="M3771" s="25" t="s">
        <v>29</v>
      </c>
      <c r="N3771" s="25">
        <f t="shared" si="525"/>
        <v>0</v>
      </c>
      <c r="O3771" s="24" t="s">
        <v>29</v>
      </c>
      <c r="P3771" s="24"/>
      <c r="Q3771" s="25" t="s">
        <v>29</v>
      </c>
      <c r="R3771" s="25">
        <f t="shared" si="526"/>
        <v>0</v>
      </c>
      <c r="S3771" s="24" t="s">
        <v>29</v>
      </c>
      <c r="T3771" s="24"/>
      <c r="U3771" s="25" t="s">
        <v>29</v>
      </c>
      <c r="V3771" s="25">
        <f t="shared" si="527"/>
        <v>0</v>
      </c>
      <c r="W3771" s="25" t="s">
        <v>29</v>
      </c>
      <c r="X3771" s="25"/>
      <c r="Y3771" s="25" t="s">
        <v>29</v>
      </c>
      <c r="Z3771" s="25">
        <f t="shared" si="528"/>
        <v>0</v>
      </c>
      <c r="AA3771" s="24" t="s">
        <v>29</v>
      </c>
      <c r="AB3771" s="24"/>
      <c r="AC3771" s="25" t="s">
        <v>29</v>
      </c>
      <c r="AD3771" s="25">
        <f t="shared" si="529"/>
        <v>0</v>
      </c>
      <c r="AE3771" s="32">
        <f t="shared" si="530"/>
        <v>0</v>
      </c>
      <c r="AF3771" s="37">
        <f t="shared" si="523"/>
        <v>1.7200251680569913</v>
      </c>
      <c r="AG3771" s="27"/>
    </row>
    <row r="3772" spans="1:33" x14ac:dyDescent="0.25">
      <c r="A3772" s="21">
        <v>2861028</v>
      </c>
      <c r="B3772" s="34">
        <v>4.2748756114153503E-6</v>
      </c>
      <c r="C3772" s="22">
        <v>5.6089953981078803E-6</v>
      </c>
      <c r="D3772" s="22" t="s">
        <v>5166</v>
      </c>
      <c r="E3772" s="23">
        <v>425742.63149706798</v>
      </c>
      <c r="F3772" s="23">
        <f t="shared" si="522"/>
        <v>1.8199967921266087</v>
      </c>
      <c r="G3772" s="24" t="s">
        <v>24</v>
      </c>
      <c r="H3772" s="24">
        <v>1</v>
      </c>
      <c r="I3772" s="25" t="s">
        <v>51</v>
      </c>
      <c r="J3772" s="31">
        <f t="shared" si="524"/>
        <v>0</v>
      </c>
      <c r="K3772" s="24" t="s">
        <v>24</v>
      </c>
      <c r="L3772" s="24">
        <v>1</v>
      </c>
      <c r="M3772" s="25" t="s">
        <v>53</v>
      </c>
      <c r="N3772" s="25">
        <f t="shared" si="525"/>
        <v>0</v>
      </c>
      <c r="O3772" s="24" t="s">
        <v>29</v>
      </c>
      <c r="P3772" s="24"/>
      <c r="Q3772" s="25" t="s">
        <v>29</v>
      </c>
      <c r="R3772" s="25">
        <f t="shared" si="526"/>
        <v>0</v>
      </c>
      <c r="S3772" s="24" t="s">
        <v>29</v>
      </c>
      <c r="T3772" s="24"/>
      <c r="U3772" s="25" t="s">
        <v>29</v>
      </c>
      <c r="V3772" s="25">
        <f t="shared" si="527"/>
        <v>0</v>
      </c>
      <c r="W3772" s="25" t="s">
        <v>29</v>
      </c>
      <c r="X3772" s="25"/>
      <c r="Y3772" s="25" t="s">
        <v>29</v>
      </c>
      <c r="Z3772" s="25">
        <f t="shared" si="528"/>
        <v>0</v>
      </c>
      <c r="AA3772" s="24" t="s">
        <v>29</v>
      </c>
      <c r="AB3772" s="24"/>
      <c r="AC3772" s="25" t="s">
        <v>29</v>
      </c>
      <c r="AD3772" s="25">
        <f t="shared" si="529"/>
        <v>0</v>
      </c>
      <c r="AE3772" s="32">
        <f t="shared" si="530"/>
        <v>0</v>
      </c>
      <c r="AF3772" s="37">
        <f t="shared" si="523"/>
        <v>1.8199967921266087</v>
      </c>
      <c r="AG3772" s="27"/>
    </row>
    <row r="3773" spans="1:33" x14ac:dyDescent="0.25">
      <c r="A3773" s="21">
        <v>2861030</v>
      </c>
      <c r="B3773" s="34">
        <v>9.5836477685880606E-5</v>
      </c>
      <c r="C3773" s="22">
        <v>9.2658924205857697E-5</v>
      </c>
      <c r="D3773" s="22" t="s">
        <v>521</v>
      </c>
      <c r="E3773" s="23">
        <v>453924946.48286498</v>
      </c>
      <c r="F3773" s="23">
        <f t="shared" si="522"/>
        <v>43502.568004669636</v>
      </c>
      <c r="G3773" s="24" t="s">
        <v>24</v>
      </c>
      <c r="H3773" s="24">
        <v>3</v>
      </c>
      <c r="I3773" s="25" t="s">
        <v>40</v>
      </c>
      <c r="J3773" s="31">
        <f t="shared" si="524"/>
        <v>3</v>
      </c>
      <c r="K3773" s="24" t="s">
        <v>29</v>
      </c>
      <c r="L3773" s="24"/>
      <c r="M3773" s="25" t="s">
        <v>29</v>
      </c>
      <c r="N3773" s="25">
        <f t="shared" si="525"/>
        <v>0</v>
      </c>
      <c r="O3773" s="24" t="s">
        <v>29</v>
      </c>
      <c r="P3773" s="24"/>
      <c r="Q3773" s="25" t="s">
        <v>29</v>
      </c>
      <c r="R3773" s="25">
        <f t="shared" si="526"/>
        <v>0</v>
      </c>
      <c r="S3773" s="24" t="s">
        <v>29</v>
      </c>
      <c r="T3773" s="24"/>
      <c r="U3773" s="25" t="s">
        <v>29</v>
      </c>
      <c r="V3773" s="25">
        <f t="shared" si="527"/>
        <v>0</v>
      </c>
      <c r="W3773" s="25" t="s">
        <v>29</v>
      </c>
      <c r="X3773" s="25"/>
      <c r="Y3773" s="25" t="s">
        <v>29</v>
      </c>
      <c r="Z3773" s="25">
        <f t="shared" si="528"/>
        <v>0</v>
      </c>
      <c r="AA3773" s="24" t="s">
        <v>29</v>
      </c>
      <c r="AB3773" s="24"/>
      <c r="AC3773" s="25" t="s">
        <v>29</v>
      </c>
      <c r="AD3773" s="25">
        <f t="shared" si="529"/>
        <v>0</v>
      </c>
      <c r="AE3773" s="32">
        <f t="shared" si="530"/>
        <v>3</v>
      </c>
      <c r="AF3773" s="37">
        <f t="shared" si="523"/>
        <v>43502.568004669636</v>
      </c>
      <c r="AG3773" s="27"/>
    </row>
    <row r="3774" spans="1:33" x14ac:dyDescent="0.25">
      <c r="A3774" s="21">
        <v>2861032</v>
      </c>
      <c r="B3774" s="34">
        <v>2.8677545463410599E-4</v>
      </c>
      <c r="C3774" s="22">
        <v>3.2170280588181499E-4</v>
      </c>
      <c r="D3774" s="22" t="s">
        <v>819</v>
      </c>
      <c r="E3774" s="23">
        <v>348305893.16622102</v>
      </c>
      <c r="F3774" s="23">
        <f t="shared" si="522"/>
        <v>99885.580864481381</v>
      </c>
      <c r="G3774" s="24" t="s">
        <v>24</v>
      </c>
      <c r="H3774" s="24">
        <v>2</v>
      </c>
      <c r="I3774" s="25" t="s">
        <v>41</v>
      </c>
      <c r="J3774" s="31">
        <f t="shared" si="524"/>
        <v>2</v>
      </c>
      <c r="K3774" s="24" t="s">
        <v>29</v>
      </c>
      <c r="L3774" s="24"/>
      <c r="M3774" s="25" t="s">
        <v>29</v>
      </c>
      <c r="N3774" s="25">
        <f t="shared" si="525"/>
        <v>0</v>
      </c>
      <c r="O3774" s="24" t="s">
        <v>29</v>
      </c>
      <c r="P3774" s="24"/>
      <c r="Q3774" s="25" t="s">
        <v>29</v>
      </c>
      <c r="R3774" s="25">
        <f t="shared" si="526"/>
        <v>0</v>
      </c>
      <c r="S3774" s="24" t="s">
        <v>29</v>
      </c>
      <c r="T3774" s="24"/>
      <c r="U3774" s="25" t="s">
        <v>29</v>
      </c>
      <c r="V3774" s="25">
        <f t="shared" si="527"/>
        <v>0</v>
      </c>
      <c r="W3774" s="25" t="s">
        <v>29</v>
      </c>
      <c r="X3774" s="25"/>
      <c r="Y3774" s="25" t="s">
        <v>29</v>
      </c>
      <c r="Z3774" s="25">
        <f t="shared" si="528"/>
        <v>0</v>
      </c>
      <c r="AA3774" s="24" t="s">
        <v>29</v>
      </c>
      <c r="AB3774" s="24"/>
      <c r="AC3774" s="25" t="s">
        <v>29</v>
      </c>
      <c r="AD3774" s="25">
        <f t="shared" si="529"/>
        <v>0</v>
      </c>
      <c r="AE3774" s="32">
        <f t="shared" si="530"/>
        <v>2</v>
      </c>
      <c r="AF3774" s="37">
        <f t="shared" si="523"/>
        <v>99885.580864481381</v>
      </c>
      <c r="AG3774" s="27"/>
    </row>
    <row r="3775" spans="1:33" x14ac:dyDescent="0.25">
      <c r="A3775" s="21">
        <v>2861036</v>
      </c>
      <c r="B3775" s="34">
        <v>4.7921671220180197E-5</v>
      </c>
      <c r="C3775" s="22">
        <v>5.9197735350714703E-5</v>
      </c>
      <c r="D3775" s="22" t="s">
        <v>3237</v>
      </c>
      <c r="E3775" s="23">
        <v>110997312.679217</v>
      </c>
      <c r="F3775" s="23">
        <f t="shared" si="522"/>
        <v>5319.1767245369756</v>
      </c>
      <c r="G3775" s="24" t="s">
        <v>24</v>
      </c>
      <c r="H3775" s="24">
        <v>3</v>
      </c>
      <c r="I3775" s="25" t="s">
        <v>41</v>
      </c>
      <c r="J3775" s="31">
        <f t="shared" si="524"/>
        <v>3</v>
      </c>
      <c r="K3775" s="24" t="s">
        <v>29</v>
      </c>
      <c r="L3775" s="24"/>
      <c r="M3775" s="25" t="s">
        <v>29</v>
      </c>
      <c r="N3775" s="25">
        <f t="shared" si="525"/>
        <v>0</v>
      </c>
      <c r="O3775" s="24" t="s">
        <v>29</v>
      </c>
      <c r="P3775" s="24"/>
      <c r="Q3775" s="25" t="s">
        <v>29</v>
      </c>
      <c r="R3775" s="25">
        <f t="shared" si="526"/>
        <v>0</v>
      </c>
      <c r="S3775" s="24" t="s">
        <v>29</v>
      </c>
      <c r="T3775" s="24"/>
      <c r="U3775" s="25" t="s">
        <v>29</v>
      </c>
      <c r="V3775" s="25">
        <f t="shared" si="527"/>
        <v>0</v>
      </c>
      <c r="W3775" s="25" t="s">
        <v>29</v>
      </c>
      <c r="X3775" s="25"/>
      <c r="Y3775" s="25" t="s">
        <v>29</v>
      </c>
      <c r="Z3775" s="25">
        <f t="shared" si="528"/>
        <v>0</v>
      </c>
      <c r="AA3775" s="24" t="s">
        <v>29</v>
      </c>
      <c r="AB3775" s="24"/>
      <c r="AC3775" s="25" t="s">
        <v>29</v>
      </c>
      <c r="AD3775" s="25">
        <f t="shared" si="529"/>
        <v>0</v>
      </c>
      <c r="AE3775" s="32">
        <f t="shared" si="530"/>
        <v>3</v>
      </c>
      <c r="AF3775" s="37">
        <f t="shared" si="523"/>
        <v>5319.1767245369756</v>
      </c>
      <c r="AG3775" s="27"/>
    </row>
    <row r="3776" spans="1:33" x14ac:dyDescent="0.25">
      <c r="A3776" s="21">
        <v>2861038</v>
      </c>
      <c r="B3776" s="34">
        <v>3.1558579875365199E-6</v>
      </c>
      <c r="C3776" s="22">
        <v>3.2628363046074102E-6</v>
      </c>
      <c r="D3776" s="22" t="s">
        <v>865</v>
      </c>
      <c r="E3776" s="23">
        <v>1792620923.3765199</v>
      </c>
      <c r="F3776" s="23">
        <f t="shared" si="522"/>
        <v>5657.2570596628821</v>
      </c>
      <c r="G3776" s="24" t="s">
        <v>24</v>
      </c>
      <c r="H3776" s="24">
        <v>5</v>
      </c>
      <c r="I3776" s="25" t="s">
        <v>44</v>
      </c>
      <c r="J3776" s="31">
        <f t="shared" si="524"/>
        <v>5</v>
      </c>
      <c r="K3776" s="24" t="s">
        <v>29</v>
      </c>
      <c r="L3776" s="24"/>
      <c r="M3776" s="25" t="s">
        <v>29</v>
      </c>
      <c r="N3776" s="25">
        <f t="shared" si="525"/>
        <v>0</v>
      </c>
      <c r="O3776" s="24" t="s">
        <v>29</v>
      </c>
      <c r="P3776" s="24"/>
      <c r="Q3776" s="25" t="s">
        <v>29</v>
      </c>
      <c r="R3776" s="25">
        <f t="shared" si="526"/>
        <v>0</v>
      </c>
      <c r="S3776" s="24" t="s">
        <v>29</v>
      </c>
      <c r="T3776" s="24"/>
      <c r="U3776" s="25" t="s">
        <v>29</v>
      </c>
      <c r="V3776" s="25">
        <f t="shared" si="527"/>
        <v>0</v>
      </c>
      <c r="W3776" s="25" t="s">
        <v>29</v>
      </c>
      <c r="X3776" s="25"/>
      <c r="Y3776" s="25" t="s">
        <v>29</v>
      </c>
      <c r="Z3776" s="25">
        <f t="shared" si="528"/>
        <v>0</v>
      </c>
      <c r="AA3776" s="24" t="s">
        <v>29</v>
      </c>
      <c r="AB3776" s="24"/>
      <c r="AC3776" s="25" t="s">
        <v>29</v>
      </c>
      <c r="AD3776" s="25">
        <f t="shared" si="529"/>
        <v>0</v>
      </c>
      <c r="AE3776" s="32">
        <f t="shared" si="530"/>
        <v>5</v>
      </c>
      <c r="AF3776" s="37">
        <f t="shared" si="523"/>
        <v>5657.2570596628821</v>
      </c>
      <c r="AG3776" s="27"/>
    </row>
    <row r="3777" spans="1:33" x14ac:dyDescent="0.25">
      <c r="A3777" s="21">
        <v>2861040</v>
      </c>
      <c r="B3777" s="34">
        <v>1.5213331531815899E-5</v>
      </c>
      <c r="C3777" s="22">
        <v>1.8054235063172201E-5</v>
      </c>
      <c r="D3777" s="22" t="s">
        <v>3035</v>
      </c>
      <c r="E3777" s="23">
        <v>148538631.511913</v>
      </c>
      <c r="F3777" s="23">
        <f t="shared" si="522"/>
        <v>2259.7674464729689</v>
      </c>
      <c r="G3777" s="24" t="s">
        <v>24</v>
      </c>
      <c r="H3777" s="24">
        <v>3</v>
      </c>
      <c r="I3777" s="25" t="s">
        <v>34</v>
      </c>
      <c r="J3777" s="31">
        <f t="shared" si="524"/>
        <v>0</v>
      </c>
      <c r="K3777" s="24" t="s">
        <v>26</v>
      </c>
      <c r="L3777" s="24">
        <v>1</v>
      </c>
      <c r="M3777" s="25" t="s">
        <v>27</v>
      </c>
      <c r="N3777" s="25">
        <f t="shared" si="525"/>
        <v>0</v>
      </c>
      <c r="O3777" s="24" t="s">
        <v>24</v>
      </c>
      <c r="P3777" s="24">
        <v>3</v>
      </c>
      <c r="Q3777" s="25" t="s">
        <v>44</v>
      </c>
      <c r="R3777" s="25">
        <f t="shared" si="526"/>
        <v>3</v>
      </c>
      <c r="S3777" s="24" t="s">
        <v>29</v>
      </c>
      <c r="T3777" s="24"/>
      <c r="U3777" s="25" t="s">
        <v>29</v>
      </c>
      <c r="V3777" s="25">
        <f t="shared" si="527"/>
        <v>0</v>
      </c>
      <c r="W3777" s="25" t="s">
        <v>29</v>
      </c>
      <c r="X3777" s="25"/>
      <c r="Y3777" s="25" t="s">
        <v>29</v>
      </c>
      <c r="Z3777" s="25">
        <f t="shared" si="528"/>
        <v>0</v>
      </c>
      <c r="AA3777" s="24" t="s">
        <v>29</v>
      </c>
      <c r="AB3777" s="24"/>
      <c r="AC3777" s="25" t="s">
        <v>29</v>
      </c>
      <c r="AD3777" s="25">
        <f t="shared" si="529"/>
        <v>0</v>
      </c>
      <c r="AE3777" s="32">
        <f t="shared" si="530"/>
        <v>3</v>
      </c>
      <c r="AF3777" s="37">
        <f t="shared" si="523"/>
        <v>2259.7674464729689</v>
      </c>
      <c r="AG3777" s="27"/>
    </row>
    <row r="3778" spans="1:33" x14ac:dyDescent="0.25">
      <c r="A3778" s="21">
        <v>2861049</v>
      </c>
      <c r="B3778" s="34">
        <v>2.5408595347593401E-6</v>
      </c>
      <c r="C3778" s="22">
        <v>2.4068019861196101E-6</v>
      </c>
      <c r="D3778" s="22" t="s">
        <v>3569</v>
      </c>
      <c r="E3778" s="23">
        <v>63625857.495636903</v>
      </c>
      <c r="F3778" s="23">
        <f t="shared" si="522"/>
        <v>161.66436667502805</v>
      </c>
      <c r="G3778" s="24" t="s">
        <v>24</v>
      </c>
      <c r="H3778" s="24">
        <v>4</v>
      </c>
      <c r="I3778" s="25" t="s">
        <v>50</v>
      </c>
      <c r="J3778" s="31">
        <f t="shared" si="524"/>
        <v>0</v>
      </c>
      <c r="K3778" s="24" t="s">
        <v>24</v>
      </c>
      <c r="L3778" s="24">
        <v>3</v>
      </c>
      <c r="M3778" s="25" t="s">
        <v>38</v>
      </c>
      <c r="N3778" s="25">
        <f t="shared" si="525"/>
        <v>0</v>
      </c>
      <c r="O3778" s="24" t="s">
        <v>29</v>
      </c>
      <c r="P3778" s="24"/>
      <c r="Q3778" s="25" t="s">
        <v>29</v>
      </c>
      <c r="R3778" s="25">
        <f t="shared" si="526"/>
        <v>0</v>
      </c>
      <c r="S3778" s="24" t="s">
        <v>29</v>
      </c>
      <c r="T3778" s="24"/>
      <c r="U3778" s="25" t="s">
        <v>29</v>
      </c>
      <c r="V3778" s="25">
        <f t="shared" si="527"/>
        <v>0</v>
      </c>
      <c r="W3778" s="25" t="s">
        <v>29</v>
      </c>
      <c r="X3778" s="25"/>
      <c r="Y3778" s="25" t="s">
        <v>29</v>
      </c>
      <c r="Z3778" s="25">
        <f t="shared" si="528"/>
        <v>0</v>
      </c>
      <c r="AA3778" s="24" t="s">
        <v>29</v>
      </c>
      <c r="AB3778" s="24"/>
      <c r="AC3778" s="25" t="s">
        <v>29</v>
      </c>
      <c r="AD3778" s="25">
        <f t="shared" si="529"/>
        <v>0</v>
      </c>
      <c r="AE3778" s="32">
        <f t="shared" si="530"/>
        <v>0</v>
      </c>
      <c r="AF3778" s="37">
        <f t="shared" si="523"/>
        <v>161.66436667502805</v>
      </c>
      <c r="AG3778" s="27"/>
    </row>
    <row r="3779" spans="1:33" x14ac:dyDescent="0.25">
      <c r="A3779" s="21">
        <v>2861051</v>
      </c>
      <c r="B3779" s="34">
        <v>1.17509228075411E-4</v>
      </c>
      <c r="C3779" s="22">
        <v>1.3049846188837601E-4</v>
      </c>
      <c r="D3779" s="22" t="s">
        <v>1516</v>
      </c>
      <c r="E3779" s="23">
        <v>8317809.3168128803</v>
      </c>
      <c r="F3779" s="23">
        <f t="shared" si="522"/>
        <v>977.41935209714336</v>
      </c>
      <c r="G3779" s="24" t="s">
        <v>24</v>
      </c>
      <c r="H3779" s="24">
        <v>1</v>
      </c>
      <c r="I3779" s="25" t="s">
        <v>41</v>
      </c>
      <c r="J3779" s="31">
        <f t="shared" si="524"/>
        <v>1</v>
      </c>
      <c r="K3779" s="24" t="s">
        <v>29</v>
      </c>
      <c r="L3779" s="24"/>
      <c r="M3779" s="25" t="s">
        <v>29</v>
      </c>
      <c r="N3779" s="25">
        <f t="shared" si="525"/>
        <v>0</v>
      </c>
      <c r="O3779" s="24" t="s">
        <v>29</v>
      </c>
      <c r="P3779" s="24"/>
      <c r="Q3779" s="25" t="s">
        <v>29</v>
      </c>
      <c r="R3779" s="25">
        <f t="shared" si="526"/>
        <v>0</v>
      </c>
      <c r="S3779" s="24" t="s">
        <v>29</v>
      </c>
      <c r="T3779" s="24"/>
      <c r="U3779" s="25" t="s">
        <v>29</v>
      </c>
      <c r="V3779" s="25">
        <f t="shared" si="527"/>
        <v>0</v>
      </c>
      <c r="W3779" s="25" t="s">
        <v>29</v>
      </c>
      <c r="X3779" s="25"/>
      <c r="Y3779" s="25" t="s">
        <v>29</v>
      </c>
      <c r="Z3779" s="25">
        <f t="shared" si="528"/>
        <v>0</v>
      </c>
      <c r="AA3779" s="24" t="s">
        <v>29</v>
      </c>
      <c r="AB3779" s="24"/>
      <c r="AC3779" s="25" t="s">
        <v>29</v>
      </c>
      <c r="AD3779" s="25">
        <f t="shared" si="529"/>
        <v>0</v>
      </c>
      <c r="AE3779" s="32">
        <f t="shared" si="530"/>
        <v>1</v>
      </c>
      <c r="AF3779" s="37">
        <f t="shared" si="523"/>
        <v>977.41935209714336</v>
      </c>
      <c r="AG3779" s="27"/>
    </row>
    <row r="3780" spans="1:33" x14ac:dyDescent="0.25">
      <c r="A3780" s="21">
        <v>2861055</v>
      </c>
      <c r="B3780" s="34">
        <v>9.4599794824861696E-5</v>
      </c>
      <c r="C3780" s="22">
        <v>1.12398459458954E-4</v>
      </c>
      <c r="D3780" s="22" t="s">
        <v>2213</v>
      </c>
      <c r="E3780" s="23">
        <v>61873894.341244496</v>
      </c>
      <c r="F3780" s="23">
        <f t="shared" si="522"/>
        <v>5853.2577096969007</v>
      </c>
      <c r="G3780" s="24" t="s">
        <v>24</v>
      </c>
      <c r="H3780" s="24">
        <v>2</v>
      </c>
      <c r="I3780" s="25" t="s">
        <v>38</v>
      </c>
      <c r="J3780" s="31">
        <f t="shared" si="524"/>
        <v>0</v>
      </c>
      <c r="K3780" s="24" t="s">
        <v>29</v>
      </c>
      <c r="L3780" s="24"/>
      <c r="M3780" s="25" t="s">
        <v>29</v>
      </c>
      <c r="N3780" s="25">
        <f t="shared" si="525"/>
        <v>0</v>
      </c>
      <c r="O3780" s="24" t="s">
        <v>29</v>
      </c>
      <c r="P3780" s="24"/>
      <c r="Q3780" s="25" t="s">
        <v>29</v>
      </c>
      <c r="R3780" s="25">
        <f t="shared" si="526"/>
        <v>0</v>
      </c>
      <c r="S3780" s="24" t="s">
        <v>29</v>
      </c>
      <c r="T3780" s="24"/>
      <c r="U3780" s="25" t="s">
        <v>29</v>
      </c>
      <c r="V3780" s="25">
        <f t="shared" si="527"/>
        <v>0</v>
      </c>
      <c r="W3780" s="25" t="s">
        <v>29</v>
      </c>
      <c r="X3780" s="25"/>
      <c r="Y3780" s="25" t="s">
        <v>29</v>
      </c>
      <c r="Z3780" s="25">
        <f t="shared" si="528"/>
        <v>0</v>
      </c>
      <c r="AA3780" s="24" t="s">
        <v>29</v>
      </c>
      <c r="AB3780" s="24"/>
      <c r="AC3780" s="25" t="s">
        <v>29</v>
      </c>
      <c r="AD3780" s="25">
        <f t="shared" si="529"/>
        <v>0</v>
      </c>
      <c r="AE3780" s="32">
        <f t="shared" si="530"/>
        <v>0</v>
      </c>
      <c r="AF3780" s="37">
        <f t="shared" si="523"/>
        <v>5853.2577096969007</v>
      </c>
      <c r="AG3780" s="27"/>
    </row>
    <row r="3781" spans="1:33" x14ac:dyDescent="0.25">
      <c r="A3781" s="21">
        <v>2861059</v>
      </c>
      <c r="B3781" s="34">
        <v>3.3664552489605402E-6</v>
      </c>
      <c r="C3781" s="22">
        <v>3.56401838635219E-6</v>
      </c>
      <c r="D3781" s="22" t="s">
        <v>4172</v>
      </c>
      <c r="E3781" s="23">
        <v>16715253.0243444</v>
      </c>
      <c r="F3781" s="23">
        <f t="shared" si="522"/>
        <v>56.271151281507748</v>
      </c>
      <c r="G3781" s="24" t="s">
        <v>26</v>
      </c>
      <c r="H3781" s="24">
        <v>3</v>
      </c>
      <c r="I3781" s="25" t="s">
        <v>34</v>
      </c>
      <c r="J3781" s="31">
        <f t="shared" si="524"/>
        <v>0</v>
      </c>
      <c r="K3781" s="24" t="s">
        <v>24</v>
      </c>
      <c r="L3781" s="24">
        <v>3</v>
      </c>
      <c r="M3781" s="25" t="s">
        <v>35</v>
      </c>
      <c r="N3781" s="25">
        <f t="shared" si="525"/>
        <v>0</v>
      </c>
      <c r="O3781" s="24" t="s">
        <v>29</v>
      </c>
      <c r="P3781" s="24"/>
      <c r="Q3781" s="25" t="s">
        <v>29</v>
      </c>
      <c r="R3781" s="25">
        <f t="shared" si="526"/>
        <v>0</v>
      </c>
      <c r="S3781" s="24" t="s">
        <v>29</v>
      </c>
      <c r="T3781" s="24"/>
      <c r="U3781" s="25" t="s">
        <v>29</v>
      </c>
      <c r="V3781" s="25">
        <f t="shared" si="527"/>
        <v>0</v>
      </c>
      <c r="W3781" s="25" t="s">
        <v>29</v>
      </c>
      <c r="X3781" s="25"/>
      <c r="Y3781" s="25" t="s">
        <v>29</v>
      </c>
      <c r="Z3781" s="25">
        <f t="shared" si="528"/>
        <v>0</v>
      </c>
      <c r="AA3781" s="24" t="s">
        <v>29</v>
      </c>
      <c r="AB3781" s="24"/>
      <c r="AC3781" s="25" t="s">
        <v>29</v>
      </c>
      <c r="AD3781" s="25">
        <f t="shared" si="529"/>
        <v>0</v>
      </c>
      <c r="AE3781" s="32">
        <f t="shared" si="530"/>
        <v>0</v>
      </c>
      <c r="AF3781" s="37">
        <f t="shared" si="523"/>
        <v>56.271151281507748</v>
      </c>
      <c r="AG3781" s="27"/>
    </row>
    <row r="3782" spans="1:33" x14ac:dyDescent="0.25">
      <c r="A3782" s="21">
        <v>2861061</v>
      </c>
      <c r="B3782" s="34">
        <v>5.4811874120894897E-6</v>
      </c>
      <c r="C3782" s="22">
        <v>6.0900635866365903E-6</v>
      </c>
      <c r="D3782" s="22" t="s">
        <v>4033</v>
      </c>
      <c r="E3782" s="23">
        <v>23073531.234903101</v>
      </c>
      <c r="F3782" s="23">
        <f t="shared" si="522"/>
        <v>126.47034895720454</v>
      </c>
      <c r="G3782" s="24" t="s">
        <v>24</v>
      </c>
      <c r="H3782" s="24">
        <v>1</v>
      </c>
      <c r="I3782" s="25" t="s">
        <v>44</v>
      </c>
      <c r="J3782" s="31">
        <f t="shared" si="524"/>
        <v>1</v>
      </c>
      <c r="K3782" s="24" t="s">
        <v>29</v>
      </c>
      <c r="L3782" s="24"/>
      <c r="M3782" s="25" t="s">
        <v>29</v>
      </c>
      <c r="N3782" s="25">
        <f t="shared" si="525"/>
        <v>0</v>
      </c>
      <c r="O3782" s="24" t="s">
        <v>29</v>
      </c>
      <c r="P3782" s="24"/>
      <c r="Q3782" s="25" t="s">
        <v>29</v>
      </c>
      <c r="R3782" s="25">
        <f t="shared" si="526"/>
        <v>0</v>
      </c>
      <c r="S3782" s="24" t="s">
        <v>29</v>
      </c>
      <c r="T3782" s="24"/>
      <c r="U3782" s="25" t="s">
        <v>29</v>
      </c>
      <c r="V3782" s="25">
        <f t="shared" si="527"/>
        <v>0</v>
      </c>
      <c r="W3782" s="25" t="s">
        <v>29</v>
      </c>
      <c r="X3782" s="25"/>
      <c r="Y3782" s="25" t="s">
        <v>29</v>
      </c>
      <c r="Z3782" s="25">
        <f t="shared" si="528"/>
        <v>0</v>
      </c>
      <c r="AA3782" s="24" t="s">
        <v>29</v>
      </c>
      <c r="AB3782" s="24"/>
      <c r="AC3782" s="25" t="s">
        <v>29</v>
      </c>
      <c r="AD3782" s="25">
        <f t="shared" si="529"/>
        <v>0</v>
      </c>
      <c r="AE3782" s="32">
        <f t="shared" si="530"/>
        <v>1</v>
      </c>
      <c r="AF3782" s="37">
        <f t="shared" si="523"/>
        <v>126.47034895720454</v>
      </c>
      <c r="AG3782" s="27"/>
    </row>
    <row r="3783" spans="1:33" x14ac:dyDescent="0.25">
      <c r="A3783" s="21">
        <v>2861063</v>
      </c>
      <c r="B3783" s="34">
        <v>4.8222851465987198E-6</v>
      </c>
      <c r="C3783" s="22">
        <v>5.1695434038472898E-6</v>
      </c>
      <c r="D3783" s="22" t="s">
        <v>3322</v>
      </c>
      <c r="E3783" s="23">
        <v>352846.51558856101</v>
      </c>
      <c r="F3783" s="23">
        <f t="shared" si="522"/>
        <v>1.7015265111518314</v>
      </c>
      <c r="G3783" s="24" t="s">
        <v>32</v>
      </c>
      <c r="H3783" s="24"/>
      <c r="I3783" s="25" t="s">
        <v>29</v>
      </c>
      <c r="J3783" s="31">
        <f t="shared" si="524"/>
        <v>0</v>
      </c>
      <c r="K3783" s="24" t="s">
        <v>29</v>
      </c>
      <c r="L3783" s="24"/>
      <c r="M3783" s="25" t="s">
        <v>29</v>
      </c>
      <c r="N3783" s="25">
        <f t="shared" si="525"/>
        <v>0</v>
      </c>
      <c r="O3783" s="24" t="s">
        <v>29</v>
      </c>
      <c r="P3783" s="24"/>
      <c r="Q3783" s="25" t="s">
        <v>29</v>
      </c>
      <c r="R3783" s="25">
        <f t="shared" si="526"/>
        <v>0</v>
      </c>
      <c r="S3783" s="24" t="s">
        <v>29</v>
      </c>
      <c r="T3783" s="24"/>
      <c r="U3783" s="25" t="s">
        <v>29</v>
      </c>
      <c r="V3783" s="25">
        <f t="shared" si="527"/>
        <v>0</v>
      </c>
      <c r="W3783" s="25" t="s">
        <v>29</v>
      </c>
      <c r="X3783" s="25"/>
      <c r="Y3783" s="25" t="s">
        <v>29</v>
      </c>
      <c r="Z3783" s="25">
        <f t="shared" si="528"/>
        <v>0</v>
      </c>
      <c r="AA3783" s="24" t="s">
        <v>29</v>
      </c>
      <c r="AB3783" s="24"/>
      <c r="AC3783" s="25" t="s">
        <v>29</v>
      </c>
      <c r="AD3783" s="25">
        <f t="shared" si="529"/>
        <v>0</v>
      </c>
      <c r="AE3783" s="32">
        <f t="shared" si="530"/>
        <v>0</v>
      </c>
      <c r="AF3783" s="37">
        <f t="shared" si="523"/>
        <v>1.7015265111518314</v>
      </c>
      <c r="AG3783" s="27"/>
    </row>
    <row r="3784" spans="1:33" x14ac:dyDescent="0.25">
      <c r="A3784" s="21">
        <v>2861066</v>
      </c>
      <c r="B3784" s="34">
        <v>5.1143472957038402E-7</v>
      </c>
      <c r="C3784" s="22">
        <v>5.8634987774395199E-7</v>
      </c>
      <c r="D3784" s="22" t="s">
        <v>2325</v>
      </c>
      <c r="E3784" s="23">
        <v>373492562.52823597</v>
      </c>
      <c r="F3784" s="23">
        <f t="shared" si="522"/>
        <v>191.01706771317811</v>
      </c>
      <c r="G3784" s="24" t="s">
        <v>24</v>
      </c>
      <c r="H3784" s="24">
        <v>4</v>
      </c>
      <c r="I3784" s="25" t="s">
        <v>34</v>
      </c>
      <c r="J3784" s="31">
        <f t="shared" si="524"/>
        <v>0</v>
      </c>
      <c r="K3784" s="24" t="s">
        <v>24</v>
      </c>
      <c r="L3784" s="24">
        <v>3</v>
      </c>
      <c r="M3784" s="25" t="s">
        <v>39</v>
      </c>
      <c r="N3784" s="25">
        <f t="shared" si="525"/>
        <v>3</v>
      </c>
      <c r="O3784" s="24" t="s">
        <v>29</v>
      </c>
      <c r="P3784" s="24"/>
      <c r="Q3784" s="25" t="s">
        <v>29</v>
      </c>
      <c r="R3784" s="25">
        <f t="shared" si="526"/>
        <v>0</v>
      </c>
      <c r="S3784" s="24" t="s">
        <v>29</v>
      </c>
      <c r="T3784" s="24"/>
      <c r="U3784" s="25" t="s">
        <v>29</v>
      </c>
      <c r="V3784" s="25">
        <f t="shared" si="527"/>
        <v>0</v>
      </c>
      <c r="W3784" s="25" t="s">
        <v>29</v>
      </c>
      <c r="X3784" s="25"/>
      <c r="Y3784" s="25" t="s">
        <v>29</v>
      </c>
      <c r="Z3784" s="25">
        <f t="shared" si="528"/>
        <v>0</v>
      </c>
      <c r="AA3784" s="24" t="s">
        <v>29</v>
      </c>
      <c r="AB3784" s="24"/>
      <c r="AC3784" s="25" t="s">
        <v>29</v>
      </c>
      <c r="AD3784" s="25">
        <f t="shared" si="529"/>
        <v>0</v>
      </c>
      <c r="AE3784" s="32">
        <f t="shared" si="530"/>
        <v>3</v>
      </c>
      <c r="AF3784" s="37">
        <f t="shared" si="523"/>
        <v>191.01706771317811</v>
      </c>
      <c r="AG3784" s="27"/>
    </row>
    <row r="3785" spans="1:33" x14ac:dyDescent="0.25">
      <c r="A3785" s="21">
        <v>2861070</v>
      </c>
      <c r="B3785" s="34">
        <v>4.4697887256340901E-4</v>
      </c>
      <c r="C3785" s="22">
        <v>5.11923691894083E-4</v>
      </c>
      <c r="D3785" s="22" t="s">
        <v>3350</v>
      </c>
      <c r="E3785" s="23">
        <v>14486.4089246557</v>
      </c>
      <c r="F3785" s="23">
        <f t="shared" ref="F3785:F3848" si="531">E3785*B3785</f>
        <v>6.4751187286351106</v>
      </c>
      <c r="G3785" s="24" t="s">
        <v>24</v>
      </c>
      <c r="H3785" s="24">
        <v>1</v>
      </c>
      <c r="I3785" s="25" t="s">
        <v>35</v>
      </c>
      <c r="J3785" s="31">
        <f t="shared" si="524"/>
        <v>0</v>
      </c>
      <c r="K3785" s="24" t="s">
        <v>29</v>
      </c>
      <c r="L3785" s="24"/>
      <c r="M3785" s="25" t="s">
        <v>29</v>
      </c>
      <c r="N3785" s="25">
        <f t="shared" si="525"/>
        <v>0</v>
      </c>
      <c r="O3785" s="24" t="s">
        <v>29</v>
      </c>
      <c r="P3785" s="24"/>
      <c r="Q3785" s="25" t="s">
        <v>29</v>
      </c>
      <c r="R3785" s="25">
        <f t="shared" si="526"/>
        <v>0</v>
      </c>
      <c r="S3785" s="24" t="s">
        <v>29</v>
      </c>
      <c r="T3785" s="24"/>
      <c r="U3785" s="25" t="s">
        <v>29</v>
      </c>
      <c r="V3785" s="25">
        <f t="shared" si="527"/>
        <v>0</v>
      </c>
      <c r="W3785" s="25" t="s">
        <v>29</v>
      </c>
      <c r="X3785" s="25"/>
      <c r="Y3785" s="25" t="s">
        <v>29</v>
      </c>
      <c r="Z3785" s="25">
        <f t="shared" si="528"/>
        <v>0</v>
      </c>
      <c r="AA3785" s="24" t="s">
        <v>29</v>
      </c>
      <c r="AB3785" s="24"/>
      <c r="AC3785" s="25" t="s">
        <v>29</v>
      </c>
      <c r="AD3785" s="25">
        <f t="shared" si="529"/>
        <v>0</v>
      </c>
      <c r="AE3785" s="32">
        <f t="shared" si="530"/>
        <v>0</v>
      </c>
      <c r="AF3785" s="37">
        <f t="shared" ref="AF3785:AF3848" si="532">B3785*E3785</f>
        <v>6.4751187286351106</v>
      </c>
      <c r="AG3785" s="27"/>
    </row>
    <row r="3786" spans="1:33" x14ac:dyDescent="0.25">
      <c r="A3786" s="21">
        <v>2861071</v>
      </c>
      <c r="B3786" s="34">
        <v>1.46429622401122E-6</v>
      </c>
      <c r="C3786" s="22">
        <v>1.5977711899155699E-6</v>
      </c>
      <c r="D3786" s="22" t="s">
        <v>398</v>
      </c>
      <c r="E3786" s="23">
        <v>4714194929.2381296</v>
      </c>
      <c r="F3786" s="23">
        <f t="shared" si="531"/>
        <v>6902.9778341362335</v>
      </c>
      <c r="G3786" s="24" t="s">
        <v>24</v>
      </c>
      <c r="H3786" s="24">
        <v>5</v>
      </c>
      <c r="I3786" s="25" t="s">
        <v>25</v>
      </c>
      <c r="J3786" s="31">
        <f t="shared" ref="J3786:J3849" si="533">IF(LEFT(I3786,5)="US TX",H3786,0)</f>
        <v>0</v>
      </c>
      <c r="K3786" s="24" t="s">
        <v>24</v>
      </c>
      <c r="L3786" s="24">
        <v>4</v>
      </c>
      <c r="M3786" s="25" t="s">
        <v>36</v>
      </c>
      <c r="N3786" s="25">
        <f t="shared" ref="N3786:N3849" si="534">IF(LEFT(M3786,5)="US TX",L3786,0)</f>
        <v>4</v>
      </c>
      <c r="O3786" s="24" t="s">
        <v>29</v>
      </c>
      <c r="P3786" s="24"/>
      <c r="Q3786" s="25" t="s">
        <v>29</v>
      </c>
      <c r="R3786" s="25">
        <f t="shared" ref="R3786:R3849" si="535">IF(LEFT(Q3786,5)="US TX",P3786,0)</f>
        <v>0</v>
      </c>
      <c r="S3786" s="24" t="s">
        <v>29</v>
      </c>
      <c r="T3786" s="24"/>
      <c r="U3786" s="25" t="s">
        <v>29</v>
      </c>
      <c r="V3786" s="25">
        <f t="shared" ref="V3786:V3849" si="536">IF(LEFT(U3786,5)="US TX",T3786,0)</f>
        <v>0</v>
      </c>
      <c r="W3786" s="25" t="s">
        <v>29</v>
      </c>
      <c r="X3786" s="25"/>
      <c r="Y3786" s="25" t="s">
        <v>29</v>
      </c>
      <c r="Z3786" s="25">
        <f t="shared" ref="Z3786:Z3849" si="537">IF(LEFT(Y3786,5)="US TX",X3786,0)</f>
        <v>0</v>
      </c>
      <c r="AA3786" s="24" t="s">
        <v>29</v>
      </c>
      <c r="AB3786" s="24"/>
      <c r="AC3786" s="25" t="s">
        <v>29</v>
      </c>
      <c r="AD3786" s="25">
        <f t="shared" ref="AD3786:AD3849" si="538">IF(LEFT(AC3786,5)="US TX",AB3786,0)</f>
        <v>0</v>
      </c>
      <c r="AE3786" s="32">
        <f t="shared" ref="AE3786:AE3849" si="539">MAX(J3786,N3786,R3786,V3786,Z3786,AD3786)</f>
        <v>4</v>
      </c>
      <c r="AF3786" s="37">
        <f t="shared" si="532"/>
        <v>6902.9778341362335</v>
      </c>
      <c r="AG3786" s="27"/>
    </row>
    <row r="3787" spans="1:33" x14ac:dyDescent="0.25">
      <c r="A3787" s="21">
        <v>2861074</v>
      </c>
      <c r="B3787" s="34">
        <v>9.9776000000000008E-6</v>
      </c>
      <c r="C3787" s="22">
        <v>9.2873111635244895E-6</v>
      </c>
      <c r="D3787" s="22" t="s">
        <v>2936</v>
      </c>
      <c r="E3787" s="23">
        <v>47198221.654802099</v>
      </c>
      <c r="F3787" s="23">
        <f t="shared" si="531"/>
        <v>470.92497638295345</v>
      </c>
      <c r="G3787" s="24" t="s">
        <v>32</v>
      </c>
      <c r="H3787" s="24"/>
      <c r="I3787" s="25" t="s">
        <v>29</v>
      </c>
      <c r="J3787" s="31">
        <f t="shared" si="533"/>
        <v>0</v>
      </c>
      <c r="K3787" s="24" t="s">
        <v>29</v>
      </c>
      <c r="L3787" s="24"/>
      <c r="M3787" s="25" t="s">
        <v>29</v>
      </c>
      <c r="N3787" s="25">
        <f t="shared" si="534"/>
        <v>0</v>
      </c>
      <c r="O3787" s="24" t="s">
        <v>29</v>
      </c>
      <c r="P3787" s="24"/>
      <c r="Q3787" s="25" t="s">
        <v>29</v>
      </c>
      <c r="R3787" s="25">
        <f t="shared" si="535"/>
        <v>0</v>
      </c>
      <c r="S3787" s="24" t="s">
        <v>29</v>
      </c>
      <c r="T3787" s="24"/>
      <c r="U3787" s="25" t="s">
        <v>29</v>
      </c>
      <c r="V3787" s="25">
        <f t="shared" si="536"/>
        <v>0</v>
      </c>
      <c r="W3787" s="25" t="s">
        <v>29</v>
      </c>
      <c r="X3787" s="25"/>
      <c r="Y3787" s="25" t="s">
        <v>29</v>
      </c>
      <c r="Z3787" s="25">
        <f t="shared" si="537"/>
        <v>0</v>
      </c>
      <c r="AA3787" s="24" t="s">
        <v>29</v>
      </c>
      <c r="AB3787" s="24"/>
      <c r="AC3787" s="25" t="s">
        <v>29</v>
      </c>
      <c r="AD3787" s="25">
        <f t="shared" si="538"/>
        <v>0</v>
      </c>
      <c r="AE3787" s="32">
        <f t="shared" si="539"/>
        <v>0</v>
      </c>
      <c r="AF3787" s="37">
        <f t="shared" si="532"/>
        <v>470.92497638295345</v>
      </c>
      <c r="AG3787" s="27"/>
    </row>
    <row r="3788" spans="1:33" x14ac:dyDescent="0.25">
      <c r="A3788" s="21">
        <v>2861077</v>
      </c>
      <c r="B3788" s="34">
        <v>8.26721972994375E-5</v>
      </c>
      <c r="C3788" s="22">
        <v>1.0252466370363601E-4</v>
      </c>
      <c r="D3788" s="22" t="s">
        <v>3465</v>
      </c>
      <c r="E3788" s="23">
        <v>77711831.717065796</v>
      </c>
      <c r="F3788" s="23">
        <f t="shared" si="531"/>
        <v>6424.6078842139486</v>
      </c>
      <c r="G3788" s="24" t="s">
        <v>24</v>
      </c>
      <c r="H3788" s="24">
        <v>2</v>
      </c>
      <c r="I3788" s="25" t="s">
        <v>37</v>
      </c>
      <c r="J3788" s="31">
        <f t="shared" si="533"/>
        <v>2</v>
      </c>
      <c r="K3788" s="24" t="s">
        <v>29</v>
      </c>
      <c r="L3788" s="24"/>
      <c r="M3788" s="25" t="s">
        <v>29</v>
      </c>
      <c r="N3788" s="25">
        <f t="shared" si="534"/>
        <v>0</v>
      </c>
      <c r="O3788" s="24" t="s">
        <v>29</v>
      </c>
      <c r="P3788" s="24"/>
      <c r="Q3788" s="25" t="s">
        <v>29</v>
      </c>
      <c r="R3788" s="25">
        <f t="shared" si="535"/>
        <v>0</v>
      </c>
      <c r="S3788" s="24" t="s">
        <v>29</v>
      </c>
      <c r="T3788" s="24"/>
      <c r="U3788" s="25" t="s">
        <v>29</v>
      </c>
      <c r="V3788" s="25">
        <f t="shared" si="536"/>
        <v>0</v>
      </c>
      <c r="W3788" s="25" t="s">
        <v>29</v>
      </c>
      <c r="X3788" s="25"/>
      <c r="Y3788" s="25" t="s">
        <v>29</v>
      </c>
      <c r="Z3788" s="25">
        <f t="shared" si="537"/>
        <v>0</v>
      </c>
      <c r="AA3788" s="24" t="s">
        <v>29</v>
      </c>
      <c r="AB3788" s="24"/>
      <c r="AC3788" s="25" t="s">
        <v>29</v>
      </c>
      <c r="AD3788" s="25">
        <f t="shared" si="538"/>
        <v>0</v>
      </c>
      <c r="AE3788" s="32">
        <f t="shared" si="539"/>
        <v>2</v>
      </c>
      <c r="AF3788" s="37">
        <f t="shared" si="532"/>
        <v>6424.6078842139486</v>
      </c>
      <c r="AG3788" s="27"/>
    </row>
    <row r="3789" spans="1:33" x14ac:dyDescent="0.25">
      <c r="A3789" s="21">
        <v>2861079</v>
      </c>
      <c r="B3789" s="34">
        <v>6.3468377551335501E-5</v>
      </c>
      <c r="C3789" s="22">
        <v>7.7681962123317205E-5</v>
      </c>
      <c r="D3789" s="22" t="s">
        <v>1756</v>
      </c>
      <c r="E3789" s="23">
        <v>683169784.11587405</v>
      </c>
      <c r="F3789" s="23">
        <f t="shared" si="531"/>
        <v>43359.677789930662</v>
      </c>
      <c r="G3789" s="24" t="s">
        <v>26</v>
      </c>
      <c r="H3789" s="24">
        <v>1</v>
      </c>
      <c r="I3789" s="25" t="s">
        <v>38</v>
      </c>
      <c r="J3789" s="31">
        <f t="shared" si="533"/>
        <v>0</v>
      </c>
      <c r="K3789" s="24" t="s">
        <v>24</v>
      </c>
      <c r="L3789" s="24">
        <v>2</v>
      </c>
      <c r="M3789" s="25" t="s">
        <v>62</v>
      </c>
      <c r="N3789" s="25">
        <f t="shared" si="534"/>
        <v>2</v>
      </c>
      <c r="O3789" s="24" t="s">
        <v>29</v>
      </c>
      <c r="P3789" s="24"/>
      <c r="Q3789" s="25" t="s">
        <v>29</v>
      </c>
      <c r="R3789" s="25">
        <f t="shared" si="535"/>
        <v>0</v>
      </c>
      <c r="S3789" s="24" t="s">
        <v>29</v>
      </c>
      <c r="T3789" s="24"/>
      <c r="U3789" s="25" t="s">
        <v>29</v>
      </c>
      <c r="V3789" s="25">
        <f t="shared" si="536"/>
        <v>0</v>
      </c>
      <c r="W3789" s="25" t="s">
        <v>29</v>
      </c>
      <c r="X3789" s="25"/>
      <c r="Y3789" s="25" t="s">
        <v>29</v>
      </c>
      <c r="Z3789" s="25">
        <f t="shared" si="537"/>
        <v>0</v>
      </c>
      <c r="AA3789" s="24" t="s">
        <v>29</v>
      </c>
      <c r="AB3789" s="24"/>
      <c r="AC3789" s="25" t="s">
        <v>29</v>
      </c>
      <c r="AD3789" s="25">
        <f t="shared" si="538"/>
        <v>0</v>
      </c>
      <c r="AE3789" s="32">
        <f t="shared" si="539"/>
        <v>2</v>
      </c>
      <c r="AF3789" s="37">
        <f t="shared" si="532"/>
        <v>43359.677789930662</v>
      </c>
      <c r="AG3789" s="27"/>
    </row>
    <row r="3790" spans="1:33" x14ac:dyDescent="0.25">
      <c r="A3790" s="21">
        <v>2861081</v>
      </c>
      <c r="B3790" s="34">
        <v>6.3117159750730601E-6</v>
      </c>
      <c r="C3790" s="22">
        <v>6.8313386953826696E-6</v>
      </c>
      <c r="D3790" s="22" t="s">
        <v>1235</v>
      </c>
      <c r="E3790" s="23">
        <v>1267078399.59952</v>
      </c>
      <c r="F3790" s="23">
        <f t="shared" si="531"/>
        <v>7997.4389764222969</v>
      </c>
      <c r="G3790" s="24" t="s">
        <v>26</v>
      </c>
      <c r="H3790" s="24">
        <v>5</v>
      </c>
      <c r="I3790" s="25" t="s">
        <v>53</v>
      </c>
      <c r="J3790" s="31">
        <f t="shared" si="533"/>
        <v>0</v>
      </c>
      <c r="K3790" s="24" t="s">
        <v>24</v>
      </c>
      <c r="L3790" s="24">
        <v>5</v>
      </c>
      <c r="M3790" s="25" t="s">
        <v>31</v>
      </c>
      <c r="N3790" s="25">
        <f t="shared" si="534"/>
        <v>5</v>
      </c>
      <c r="O3790" s="24" t="s">
        <v>29</v>
      </c>
      <c r="P3790" s="24"/>
      <c r="Q3790" s="25" t="s">
        <v>29</v>
      </c>
      <c r="R3790" s="25">
        <f t="shared" si="535"/>
        <v>0</v>
      </c>
      <c r="S3790" s="24" t="s">
        <v>29</v>
      </c>
      <c r="T3790" s="24"/>
      <c r="U3790" s="25" t="s">
        <v>29</v>
      </c>
      <c r="V3790" s="25">
        <f t="shared" si="536"/>
        <v>0</v>
      </c>
      <c r="W3790" s="25" t="s">
        <v>29</v>
      </c>
      <c r="X3790" s="25"/>
      <c r="Y3790" s="25" t="s">
        <v>29</v>
      </c>
      <c r="Z3790" s="25">
        <f t="shared" si="537"/>
        <v>0</v>
      </c>
      <c r="AA3790" s="24" t="s">
        <v>29</v>
      </c>
      <c r="AB3790" s="24"/>
      <c r="AC3790" s="25" t="s">
        <v>29</v>
      </c>
      <c r="AD3790" s="25">
        <f t="shared" si="538"/>
        <v>0</v>
      </c>
      <c r="AE3790" s="32">
        <f t="shared" si="539"/>
        <v>5</v>
      </c>
      <c r="AF3790" s="37">
        <f t="shared" si="532"/>
        <v>7997.4389764222969</v>
      </c>
      <c r="AG3790" s="27"/>
    </row>
    <row r="3791" spans="1:33" x14ac:dyDescent="0.25">
      <c r="A3791" s="21">
        <v>2861084</v>
      </c>
      <c r="B3791" s="34">
        <v>1.3304963922919799E-6</v>
      </c>
      <c r="C3791" s="22">
        <v>1.6017852403871501E-6</v>
      </c>
      <c r="D3791" s="22" t="s">
        <v>2664</v>
      </c>
      <c r="E3791" s="23">
        <v>249781246.024611</v>
      </c>
      <c r="F3791" s="23">
        <f t="shared" si="531"/>
        <v>332.3330466979404</v>
      </c>
      <c r="G3791" s="24" t="s">
        <v>24</v>
      </c>
      <c r="H3791" s="24">
        <v>4</v>
      </c>
      <c r="I3791" s="25" t="s">
        <v>25</v>
      </c>
      <c r="J3791" s="31">
        <f t="shared" si="533"/>
        <v>0</v>
      </c>
      <c r="K3791" s="24" t="s">
        <v>24</v>
      </c>
      <c r="L3791" s="24">
        <v>4</v>
      </c>
      <c r="M3791" s="25" t="s">
        <v>43</v>
      </c>
      <c r="N3791" s="25">
        <f t="shared" si="534"/>
        <v>0</v>
      </c>
      <c r="O3791" s="24" t="s">
        <v>24</v>
      </c>
      <c r="P3791" s="24">
        <v>3</v>
      </c>
      <c r="Q3791" s="25" t="s">
        <v>39</v>
      </c>
      <c r="R3791" s="25">
        <f t="shared" si="535"/>
        <v>3</v>
      </c>
      <c r="S3791" s="24" t="s">
        <v>29</v>
      </c>
      <c r="T3791" s="24"/>
      <c r="U3791" s="25" t="s">
        <v>29</v>
      </c>
      <c r="V3791" s="25">
        <f t="shared" si="536"/>
        <v>0</v>
      </c>
      <c r="W3791" s="25" t="s">
        <v>29</v>
      </c>
      <c r="X3791" s="25"/>
      <c r="Y3791" s="25" t="s">
        <v>29</v>
      </c>
      <c r="Z3791" s="25">
        <f t="shared" si="537"/>
        <v>0</v>
      </c>
      <c r="AA3791" s="24" t="s">
        <v>29</v>
      </c>
      <c r="AB3791" s="24"/>
      <c r="AC3791" s="25" t="s">
        <v>29</v>
      </c>
      <c r="AD3791" s="25">
        <f t="shared" si="538"/>
        <v>0</v>
      </c>
      <c r="AE3791" s="32">
        <f t="shared" si="539"/>
        <v>3</v>
      </c>
      <c r="AF3791" s="37">
        <f t="shared" si="532"/>
        <v>332.3330466979404</v>
      </c>
      <c r="AG3791" s="27"/>
    </row>
    <row r="3792" spans="1:33" x14ac:dyDescent="0.25">
      <c r="A3792" s="21">
        <v>2861089</v>
      </c>
      <c r="B3792" s="34">
        <v>3.3937065000000101E-4</v>
      </c>
      <c r="C3792" s="22">
        <v>3.8968781625961399E-4</v>
      </c>
      <c r="D3792" s="22" t="s">
        <v>3694</v>
      </c>
      <c r="E3792" s="23">
        <v>1009265.7454114</v>
      </c>
      <c r="F3792" s="23">
        <f t="shared" si="531"/>
        <v>342.51517204300234</v>
      </c>
      <c r="G3792" s="24" t="s">
        <v>26</v>
      </c>
      <c r="H3792" s="24">
        <v>0</v>
      </c>
      <c r="I3792" s="25" t="s">
        <v>39</v>
      </c>
      <c r="J3792" s="31">
        <f t="shared" si="533"/>
        <v>0</v>
      </c>
      <c r="K3792" s="24" t="s">
        <v>29</v>
      </c>
      <c r="L3792" s="24"/>
      <c r="M3792" s="25" t="s">
        <v>29</v>
      </c>
      <c r="N3792" s="25">
        <f t="shared" si="534"/>
        <v>0</v>
      </c>
      <c r="O3792" s="24" t="s">
        <v>29</v>
      </c>
      <c r="P3792" s="24"/>
      <c r="Q3792" s="25" t="s">
        <v>29</v>
      </c>
      <c r="R3792" s="25">
        <f t="shared" si="535"/>
        <v>0</v>
      </c>
      <c r="S3792" s="24" t="s">
        <v>29</v>
      </c>
      <c r="T3792" s="24"/>
      <c r="U3792" s="25" t="s">
        <v>29</v>
      </c>
      <c r="V3792" s="25">
        <f t="shared" si="536"/>
        <v>0</v>
      </c>
      <c r="W3792" s="25" t="s">
        <v>29</v>
      </c>
      <c r="X3792" s="25"/>
      <c r="Y3792" s="25" t="s">
        <v>29</v>
      </c>
      <c r="Z3792" s="25">
        <f t="shared" si="537"/>
        <v>0</v>
      </c>
      <c r="AA3792" s="24" t="s">
        <v>29</v>
      </c>
      <c r="AB3792" s="24"/>
      <c r="AC3792" s="25" t="s">
        <v>29</v>
      </c>
      <c r="AD3792" s="25">
        <f t="shared" si="538"/>
        <v>0</v>
      </c>
      <c r="AE3792" s="32">
        <f t="shared" si="539"/>
        <v>0</v>
      </c>
      <c r="AF3792" s="37">
        <f t="shared" si="532"/>
        <v>342.51517204300234</v>
      </c>
      <c r="AG3792" s="27"/>
    </row>
    <row r="3793" spans="1:33" x14ac:dyDescent="0.25">
      <c r="A3793" s="21">
        <v>2861090</v>
      </c>
      <c r="B3793" s="34">
        <v>5.5648245283018898E-6</v>
      </c>
      <c r="C3793" s="22">
        <v>6.2731511615424701E-6</v>
      </c>
      <c r="D3793" s="22" t="s">
        <v>3886</v>
      </c>
      <c r="E3793" s="23">
        <v>27176317.7348914</v>
      </c>
      <c r="F3793" s="23">
        <f t="shared" si="531"/>
        <v>151.23143952004932</v>
      </c>
      <c r="G3793" s="24" t="s">
        <v>26</v>
      </c>
      <c r="H3793" s="24">
        <v>0</v>
      </c>
      <c r="I3793" s="25" t="s">
        <v>31</v>
      </c>
      <c r="J3793" s="31">
        <f t="shared" si="533"/>
        <v>0</v>
      </c>
      <c r="K3793" s="24" t="s">
        <v>29</v>
      </c>
      <c r="L3793" s="24"/>
      <c r="M3793" s="25" t="s">
        <v>29</v>
      </c>
      <c r="N3793" s="25">
        <f t="shared" si="534"/>
        <v>0</v>
      </c>
      <c r="O3793" s="24" t="s">
        <v>29</v>
      </c>
      <c r="P3793" s="24"/>
      <c r="Q3793" s="25" t="s">
        <v>29</v>
      </c>
      <c r="R3793" s="25">
        <f t="shared" si="535"/>
        <v>0</v>
      </c>
      <c r="S3793" s="24" t="s">
        <v>29</v>
      </c>
      <c r="T3793" s="24"/>
      <c r="U3793" s="25" t="s">
        <v>29</v>
      </c>
      <c r="V3793" s="25">
        <f t="shared" si="536"/>
        <v>0</v>
      </c>
      <c r="W3793" s="25" t="s">
        <v>29</v>
      </c>
      <c r="X3793" s="25"/>
      <c r="Y3793" s="25" t="s">
        <v>29</v>
      </c>
      <c r="Z3793" s="25">
        <f t="shared" si="537"/>
        <v>0</v>
      </c>
      <c r="AA3793" s="24" t="s">
        <v>29</v>
      </c>
      <c r="AB3793" s="24"/>
      <c r="AC3793" s="25" t="s">
        <v>29</v>
      </c>
      <c r="AD3793" s="25">
        <f t="shared" si="538"/>
        <v>0</v>
      </c>
      <c r="AE3793" s="32">
        <f t="shared" si="539"/>
        <v>0</v>
      </c>
      <c r="AF3793" s="37">
        <f t="shared" si="532"/>
        <v>151.23143952004932</v>
      </c>
      <c r="AG3793" s="27"/>
    </row>
    <row r="3794" spans="1:33" x14ac:dyDescent="0.25">
      <c r="A3794" s="21">
        <v>2861091</v>
      </c>
      <c r="B3794" s="34">
        <v>1.1564976577377399E-5</v>
      </c>
      <c r="C3794" s="22">
        <v>1.2053504800906701E-5</v>
      </c>
      <c r="D3794" s="22" t="s">
        <v>4820</v>
      </c>
      <c r="E3794" s="23">
        <v>2357019.5902363299</v>
      </c>
      <c r="F3794" s="23">
        <f t="shared" si="531"/>
        <v>27.258876353502831</v>
      </c>
      <c r="G3794" s="24" t="s">
        <v>24</v>
      </c>
      <c r="H3794" s="24">
        <v>4</v>
      </c>
      <c r="I3794" s="25" t="s">
        <v>50</v>
      </c>
      <c r="J3794" s="31">
        <f t="shared" si="533"/>
        <v>0</v>
      </c>
      <c r="K3794" s="24" t="s">
        <v>24</v>
      </c>
      <c r="L3794" s="24">
        <v>2</v>
      </c>
      <c r="M3794" s="25" t="s">
        <v>79</v>
      </c>
      <c r="N3794" s="25">
        <f t="shared" si="534"/>
        <v>0</v>
      </c>
      <c r="O3794" s="24" t="s">
        <v>29</v>
      </c>
      <c r="P3794" s="24"/>
      <c r="Q3794" s="25" t="s">
        <v>29</v>
      </c>
      <c r="R3794" s="25">
        <f t="shared" si="535"/>
        <v>0</v>
      </c>
      <c r="S3794" s="24" t="s">
        <v>29</v>
      </c>
      <c r="T3794" s="24"/>
      <c r="U3794" s="25" t="s">
        <v>29</v>
      </c>
      <c r="V3794" s="25">
        <f t="shared" si="536"/>
        <v>0</v>
      </c>
      <c r="W3794" s="25" t="s">
        <v>29</v>
      </c>
      <c r="X3794" s="25"/>
      <c r="Y3794" s="25" t="s">
        <v>29</v>
      </c>
      <c r="Z3794" s="25">
        <f t="shared" si="537"/>
        <v>0</v>
      </c>
      <c r="AA3794" s="24" t="s">
        <v>29</v>
      </c>
      <c r="AB3794" s="24"/>
      <c r="AC3794" s="25" t="s">
        <v>29</v>
      </c>
      <c r="AD3794" s="25">
        <f t="shared" si="538"/>
        <v>0</v>
      </c>
      <c r="AE3794" s="32">
        <f t="shared" si="539"/>
        <v>0</v>
      </c>
      <c r="AF3794" s="37">
        <f t="shared" si="532"/>
        <v>27.258876353502831</v>
      </c>
      <c r="AG3794" s="27"/>
    </row>
    <row r="3795" spans="1:33" x14ac:dyDescent="0.25">
      <c r="A3795" s="21">
        <v>2861092</v>
      </c>
      <c r="B3795" s="34">
        <v>8.6642661211319199E-6</v>
      </c>
      <c r="C3795" s="22">
        <v>8.4390628655038708E-6</v>
      </c>
      <c r="D3795" s="22" t="s">
        <v>1498</v>
      </c>
      <c r="E3795" s="23">
        <v>913230526.948892</v>
      </c>
      <c r="F3795" s="23">
        <f t="shared" si="531"/>
        <v>7912.4723154267358</v>
      </c>
      <c r="G3795" s="24" t="s">
        <v>24</v>
      </c>
      <c r="H3795" s="24">
        <v>2</v>
      </c>
      <c r="I3795" s="25" t="s">
        <v>74</v>
      </c>
      <c r="J3795" s="31">
        <f t="shared" si="533"/>
        <v>0</v>
      </c>
      <c r="K3795" s="24" t="s">
        <v>24</v>
      </c>
      <c r="L3795" s="24">
        <v>2</v>
      </c>
      <c r="M3795" s="25" t="s">
        <v>43</v>
      </c>
      <c r="N3795" s="25">
        <f t="shared" si="534"/>
        <v>0</v>
      </c>
      <c r="O3795" s="24" t="s">
        <v>24</v>
      </c>
      <c r="P3795" s="24">
        <v>1</v>
      </c>
      <c r="Q3795" s="25" t="s">
        <v>39</v>
      </c>
      <c r="R3795" s="25">
        <f t="shared" si="535"/>
        <v>1</v>
      </c>
      <c r="S3795" s="24" t="s">
        <v>29</v>
      </c>
      <c r="T3795" s="24"/>
      <c r="U3795" s="25" t="s">
        <v>29</v>
      </c>
      <c r="V3795" s="25">
        <f t="shared" si="536"/>
        <v>0</v>
      </c>
      <c r="W3795" s="25" t="s">
        <v>29</v>
      </c>
      <c r="X3795" s="25"/>
      <c r="Y3795" s="25" t="s">
        <v>29</v>
      </c>
      <c r="Z3795" s="25">
        <f t="shared" si="537"/>
        <v>0</v>
      </c>
      <c r="AA3795" s="24" t="s">
        <v>29</v>
      </c>
      <c r="AB3795" s="24"/>
      <c r="AC3795" s="25" t="s">
        <v>29</v>
      </c>
      <c r="AD3795" s="25">
        <f t="shared" si="538"/>
        <v>0</v>
      </c>
      <c r="AE3795" s="32">
        <f t="shared" si="539"/>
        <v>1</v>
      </c>
      <c r="AF3795" s="37">
        <f t="shared" si="532"/>
        <v>7912.4723154267358</v>
      </c>
      <c r="AG3795" s="27"/>
    </row>
    <row r="3796" spans="1:33" x14ac:dyDescent="0.25">
      <c r="A3796" s="21">
        <v>2861094</v>
      </c>
      <c r="B3796" s="34">
        <v>2.2611760795553299E-4</v>
      </c>
      <c r="C3796" s="22">
        <v>2.3248267824941001E-4</v>
      </c>
      <c r="D3796" s="22" t="s">
        <v>1866</v>
      </c>
      <c r="E3796" s="23">
        <v>161206393.483374</v>
      </c>
      <c r="F3796" s="23">
        <f t="shared" si="531"/>
        <v>36451.604081598947</v>
      </c>
      <c r="G3796" s="24" t="s">
        <v>24</v>
      </c>
      <c r="H3796" s="24">
        <v>3</v>
      </c>
      <c r="I3796" s="25" t="s">
        <v>38</v>
      </c>
      <c r="J3796" s="31">
        <f t="shared" si="533"/>
        <v>0</v>
      </c>
      <c r="K3796" s="24" t="s">
        <v>29</v>
      </c>
      <c r="L3796" s="24"/>
      <c r="M3796" s="25" t="s">
        <v>29</v>
      </c>
      <c r="N3796" s="25">
        <f t="shared" si="534"/>
        <v>0</v>
      </c>
      <c r="O3796" s="24" t="s">
        <v>29</v>
      </c>
      <c r="P3796" s="24"/>
      <c r="Q3796" s="25" t="s">
        <v>29</v>
      </c>
      <c r="R3796" s="25">
        <f t="shared" si="535"/>
        <v>0</v>
      </c>
      <c r="S3796" s="24" t="s">
        <v>29</v>
      </c>
      <c r="T3796" s="24"/>
      <c r="U3796" s="25" t="s">
        <v>29</v>
      </c>
      <c r="V3796" s="25">
        <f t="shared" si="536"/>
        <v>0</v>
      </c>
      <c r="W3796" s="25" t="s">
        <v>29</v>
      </c>
      <c r="X3796" s="25"/>
      <c r="Y3796" s="25" t="s">
        <v>29</v>
      </c>
      <c r="Z3796" s="25">
        <f t="shared" si="537"/>
        <v>0</v>
      </c>
      <c r="AA3796" s="24" t="s">
        <v>29</v>
      </c>
      <c r="AB3796" s="24"/>
      <c r="AC3796" s="25" t="s">
        <v>29</v>
      </c>
      <c r="AD3796" s="25">
        <f t="shared" si="538"/>
        <v>0</v>
      </c>
      <c r="AE3796" s="32">
        <f t="shared" si="539"/>
        <v>0</v>
      </c>
      <c r="AF3796" s="37">
        <f t="shared" si="532"/>
        <v>36451.604081598947</v>
      </c>
      <c r="AG3796" s="27"/>
    </row>
    <row r="3797" spans="1:33" x14ac:dyDescent="0.25">
      <c r="A3797" s="21">
        <v>2861100</v>
      </c>
      <c r="B3797" s="34">
        <v>7.01434519134928E-6</v>
      </c>
      <c r="C3797" s="22">
        <v>7.0909643233138399E-6</v>
      </c>
      <c r="D3797" s="22" t="s">
        <v>1237</v>
      </c>
      <c r="E3797" s="23">
        <v>1264105716.9261701</v>
      </c>
      <c r="F3797" s="23">
        <f t="shared" si="531"/>
        <v>8866.8738568782155</v>
      </c>
      <c r="G3797" s="24" t="s">
        <v>26</v>
      </c>
      <c r="H3797" s="24">
        <v>3</v>
      </c>
      <c r="I3797" s="25" t="s">
        <v>31</v>
      </c>
      <c r="J3797" s="31">
        <f t="shared" si="533"/>
        <v>3</v>
      </c>
      <c r="K3797" s="24" t="s">
        <v>24</v>
      </c>
      <c r="L3797" s="24">
        <v>4</v>
      </c>
      <c r="M3797" s="25" t="s">
        <v>38</v>
      </c>
      <c r="N3797" s="25">
        <f t="shared" si="534"/>
        <v>0</v>
      </c>
      <c r="O3797" s="24" t="s">
        <v>29</v>
      </c>
      <c r="P3797" s="24"/>
      <c r="Q3797" s="25" t="s">
        <v>29</v>
      </c>
      <c r="R3797" s="25">
        <f t="shared" si="535"/>
        <v>0</v>
      </c>
      <c r="S3797" s="24" t="s">
        <v>29</v>
      </c>
      <c r="T3797" s="24"/>
      <c r="U3797" s="25" t="s">
        <v>29</v>
      </c>
      <c r="V3797" s="25">
        <f t="shared" si="536"/>
        <v>0</v>
      </c>
      <c r="W3797" s="25" t="s">
        <v>29</v>
      </c>
      <c r="X3797" s="25"/>
      <c r="Y3797" s="25" t="s">
        <v>29</v>
      </c>
      <c r="Z3797" s="25">
        <f t="shared" si="537"/>
        <v>0</v>
      </c>
      <c r="AA3797" s="24" t="s">
        <v>29</v>
      </c>
      <c r="AB3797" s="24"/>
      <c r="AC3797" s="25" t="s">
        <v>29</v>
      </c>
      <c r="AD3797" s="25">
        <f t="shared" si="538"/>
        <v>0</v>
      </c>
      <c r="AE3797" s="32">
        <f t="shared" si="539"/>
        <v>3</v>
      </c>
      <c r="AF3797" s="37">
        <f t="shared" si="532"/>
        <v>8866.8738568782155</v>
      </c>
      <c r="AG3797" s="27"/>
    </row>
    <row r="3798" spans="1:33" x14ac:dyDescent="0.25">
      <c r="A3798" s="21">
        <v>2861114</v>
      </c>
      <c r="B3798" s="34">
        <v>3.1894917529110998E-6</v>
      </c>
      <c r="C3798" s="22">
        <v>3.55318554224049E-6</v>
      </c>
      <c r="D3798" s="22" t="s">
        <v>4531</v>
      </c>
      <c r="E3798" s="23">
        <v>429742.22754670598</v>
      </c>
      <c r="F3798" s="23">
        <f t="shared" si="531"/>
        <v>1.3706592906378641</v>
      </c>
      <c r="G3798" s="24" t="s">
        <v>24</v>
      </c>
      <c r="H3798" s="24">
        <v>1</v>
      </c>
      <c r="I3798" s="25" t="s">
        <v>27</v>
      </c>
      <c r="J3798" s="31">
        <f t="shared" si="533"/>
        <v>0</v>
      </c>
      <c r="K3798" s="24" t="s">
        <v>29</v>
      </c>
      <c r="L3798" s="24"/>
      <c r="M3798" s="25" t="s">
        <v>29</v>
      </c>
      <c r="N3798" s="25">
        <f t="shared" si="534"/>
        <v>0</v>
      </c>
      <c r="O3798" s="24" t="s">
        <v>29</v>
      </c>
      <c r="P3798" s="24"/>
      <c r="Q3798" s="25" t="s">
        <v>29</v>
      </c>
      <c r="R3798" s="25">
        <f t="shared" si="535"/>
        <v>0</v>
      </c>
      <c r="S3798" s="24" t="s">
        <v>29</v>
      </c>
      <c r="T3798" s="24"/>
      <c r="U3798" s="25" t="s">
        <v>29</v>
      </c>
      <c r="V3798" s="25">
        <f t="shared" si="536"/>
        <v>0</v>
      </c>
      <c r="W3798" s="25" t="s">
        <v>29</v>
      </c>
      <c r="X3798" s="25"/>
      <c r="Y3798" s="25" t="s">
        <v>29</v>
      </c>
      <c r="Z3798" s="25">
        <f t="shared" si="537"/>
        <v>0</v>
      </c>
      <c r="AA3798" s="24" t="s">
        <v>29</v>
      </c>
      <c r="AB3798" s="24"/>
      <c r="AC3798" s="25" t="s">
        <v>29</v>
      </c>
      <c r="AD3798" s="25">
        <f t="shared" si="538"/>
        <v>0</v>
      </c>
      <c r="AE3798" s="32">
        <f t="shared" si="539"/>
        <v>0</v>
      </c>
      <c r="AF3798" s="37">
        <f t="shared" si="532"/>
        <v>1.3706592906378641</v>
      </c>
      <c r="AG3798" s="27"/>
    </row>
    <row r="3799" spans="1:33" x14ac:dyDescent="0.25">
      <c r="A3799" s="21">
        <v>2861125</v>
      </c>
      <c r="B3799" s="34">
        <v>1.11450571159394E-4</v>
      </c>
      <c r="C3799" s="22">
        <v>1.2681463308166101E-4</v>
      </c>
      <c r="D3799" s="22" t="s">
        <v>2443</v>
      </c>
      <c r="E3799" s="23">
        <v>42015403.999085002</v>
      </c>
      <c r="F3799" s="23">
        <f t="shared" si="531"/>
        <v>4682.6407731907102</v>
      </c>
      <c r="G3799" s="24" t="s">
        <v>24</v>
      </c>
      <c r="H3799" s="24">
        <v>1</v>
      </c>
      <c r="I3799" s="25" t="s">
        <v>31</v>
      </c>
      <c r="J3799" s="31">
        <f t="shared" si="533"/>
        <v>1</v>
      </c>
      <c r="K3799" s="24" t="s">
        <v>29</v>
      </c>
      <c r="L3799" s="24"/>
      <c r="M3799" s="25" t="s">
        <v>29</v>
      </c>
      <c r="N3799" s="25">
        <f t="shared" si="534"/>
        <v>0</v>
      </c>
      <c r="O3799" s="24" t="s">
        <v>29</v>
      </c>
      <c r="P3799" s="24"/>
      <c r="Q3799" s="25" t="s">
        <v>29</v>
      </c>
      <c r="R3799" s="25">
        <f t="shared" si="535"/>
        <v>0</v>
      </c>
      <c r="S3799" s="24" t="s">
        <v>29</v>
      </c>
      <c r="T3799" s="24"/>
      <c r="U3799" s="25" t="s">
        <v>29</v>
      </c>
      <c r="V3799" s="25">
        <f t="shared" si="536"/>
        <v>0</v>
      </c>
      <c r="W3799" s="25" t="s">
        <v>29</v>
      </c>
      <c r="X3799" s="25"/>
      <c r="Y3799" s="25" t="s">
        <v>29</v>
      </c>
      <c r="Z3799" s="25">
        <f t="shared" si="537"/>
        <v>0</v>
      </c>
      <c r="AA3799" s="24" t="s">
        <v>29</v>
      </c>
      <c r="AB3799" s="24"/>
      <c r="AC3799" s="25" t="s">
        <v>29</v>
      </c>
      <c r="AD3799" s="25">
        <f t="shared" si="538"/>
        <v>0</v>
      </c>
      <c r="AE3799" s="32">
        <f t="shared" si="539"/>
        <v>1</v>
      </c>
      <c r="AF3799" s="37">
        <f t="shared" si="532"/>
        <v>4682.6407731907102</v>
      </c>
      <c r="AG3799" s="27"/>
    </row>
    <row r="3800" spans="1:33" x14ac:dyDescent="0.25">
      <c r="A3800" s="21">
        <v>2861129</v>
      </c>
      <c r="B3800" s="34">
        <v>5.3296829700613701E-5</v>
      </c>
      <c r="C3800" s="22">
        <v>5.1618168992142599E-5</v>
      </c>
      <c r="D3800" s="22" t="s">
        <v>242</v>
      </c>
      <c r="E3800" s="23">
        <v>511360969.938968</v>
      </c>
      <c r="F3800" s="23">
        <f t="shared" si="531"/>
        <v>27253.918530377821</v>
      </c>
      <c r="G3800" s="24" t="s">
        <v>24</v>
      </c>
      <c r="H3800" s="24">
        <v>4</v>
      </c>
      <c r="I3800" s="25" t="s">
        <v>36</v>
      </c>
      <c r="J3800" s="31">
        <f t="shared" si="533"/>
        <v>4</v>
      </c>
      <c r="K3800" s="24" t="s">
        <v>29</v>
      </c>
      <c r="L3800" s="24"/>
      <c r="M3800" s="25" t="s">
        <v>29</v>
      </c>
      <c r="N3800" s="25">
        <f t="shared" si="534"/>
        <v>0</v>
      </c>
      <c r="O3800" s="24" t="s">
        <v>29</v>
      </c>
      <c r="P3800" s="24"/>
      <c r="Q3800" s="25" t="s">
        <v>29</v>
      </c>
      <c r="R3800" s="25">
        <f t="shared" si="535"/>
        <v>0</v>
      </c>
      <c r="S3800" s="24" t="s">
        <v>29</v>
      </c>
      <c r="T3800" s="24"/>
      <c r="U3800" s="25" t="s">
        <v>29</v>
      </c>
      <c r="V3800" s="25">
        <f t="shared" si="536"/>
        <v>0</v>
      </c>
      <c r="W3800" s="25" t="s">
        <v>29</v>
      </c>
      <c r="X3800" s="25"/>
      <c r="Y3800" s="25" t="s">
        <v>29</v>
      </c>
      <c r="Z3800" s="25">
        <f t="shared" si="537"/>
        <v>0</v>
      </c>
      <c r="AA3800" s="24" t="s">
        <v>29</v>
      </c>
      <c r="AB3800" s="24"/>
      <c r="AC3800" s="25" t="s">
        <v>29</v>
      </c>
      <c r="AD3800" s="25">
        <f t="shared" si="538"/>
        <v>0</v>
      </c>
      <c r="AE3800" s="32">
        <f t="shared" si="539"/>
        <v>4</v>
      </c>
      <c r="AF3800" s="37">
        <f t="shared" si="532"/>
        <v>27253.918530377821</v>
      </c>
      <c r="AG3800" s="27"/>
    </row>
    <row r="3801" spans="1:33" x14ac:dyDescent="0.25">
      <c r="A3801" s="21">
        <v>2861130</v>
      </c>
      <c r="B3801" s="34">
        <v>2.1393924105043001E-6</v>
      </c>
      <c r="C3801" s="22">
        <v>2.8607633192598001E-6</v>
      </c>
      <c r="D3801" s="22" t="s">
        <v>711</v>
      </c>
      <c r="E3801" s="23">
        <v>535781989.71183902</v>
      </c>
      <c r="F3801" s="23">
        <f t="shared" si="531"/>
        <v>1146.2479224744013</v>
      </c>
      <c r="G3801" s="24" t="s">
        <v>24</v>
      </c>
      <c r="H3801" s="24">
        <v>3</v>
      </c>
      <c r="I3801" s="25" t="s">
        <v>40</v>
      </c>
      <c r="J3801" s="31">
        <f t="shared" si="533"/>
        <v>3</v>
      </c>
      <c r="K3801" s="24" t="s">
        <v>29</v>
      </c>
      <c r="L3801" s="24"/>
      <c r="M3801" s="25" t="s">
        <v>29</v>
      </c>
      <c r="N3801" s="25">
        <f t="shared" si="534"/>
        <v>0</v>
      </c>
      <c r="O3801" s="24" t="s">
        <v>29</v>
      </c>
      <c r="P3801" s="24"/>
      <c r="Q3801" s="25" t="s">
        <v>29</v>
      </c>
      <c r="R3801" s="25">
        <f t="shared" si="535"/>
        <v>0</v>
      </c>
      <c r="S3801" s="24" t="s">
        <v>29</v>
      </c>
      <c r="T3801" s="24"/>
      <c r="U3801" s="25" t="s">
        <v>29</v>
      </c>
      <c r="V3801" s="25">
        <f t="shared" si="536"/>
        <v>0</v>
      </c>
      <c r="W3801" s="25" t="s">
        <v>29</v>
      </c>
      <c r="X3801" s="25"/>
      <c r="Y3801" s="25" t="s">
        <v>29</v>
      </c>
      <c r="Z3801" s="25">
        <f t="shared" si="537"/>
        <v>0</v>
      </c>
      <c r="AA3801" s="24" t="s">
        <v>29</v>
      </c>
      <c r="AB3801" s="24"/>
      <c r="AC3801" s="25" t="s">
        <v>29</v>
      </c>
      <c r="AD3801" s="25">
        <f t="shared" si="538"/>
        <v>0</v>
      </c>
      <c r="AE3801" s="32">
        <f t="shared" si="539"/>
        <v>3</v>
      </c>
      <c r="AF3801" s="37">
        <f t="shared" si="532"/>
        <v>1146.2479224744013</v>
      </c>
      <c r="AG3801" s="27"/>
    </row>
    <row r="3802" spans="1:33" x14ac:dyDescent="0.25">
      <c r="A3802" s="21">
        <v>2861131</v>
      </c>
      <c r="B3802" s="34">
        <v>3.6892911163256003E-5</v>
      </c>
      <c r="C3802" s="22">
        <v>3.3955495731677797E-5</v>
      </c>
      <c r="D3802" s="22" t="s">
        <v>2250</v>
      </c>
      <c r="E3802" s="23">
        <v>415444642.55926198</v>
      </c>
      <c r="F3802" s="23">
        <f t="shared" si="531"/>
        <v>15326.962291189497</v>
      </c>
      <c r="G3802" s="24" t="s">
        <v>24</v>
      </c>
      <c r="H3802" s="24">
        <v>1</v>
      </c>
      <c r="I3802" s="25" t="s">
        <v>74</v>
      </c>
      <c r="J3802" s="31">
        <f t="shared" si="533"/>
        <v>0</v>
      </c>
      <c r="K3802" s="24" t="s">
        <v>26</v>
      </c>
      <c r="L3802" s="24">
        <v>2</v>
      </c>
      <c r="M3802" s="25" t="s">
        <v>27</v>
      </c>
      <c r="N3802" s="25">
        <f t="shared" si="534"/>
        <v>0</v>
      </c>
      <c r="O3802" s="24" t="s">
        <v>24</v>
      </c>
      <c r="P3802" s="24">
        <v>3</v>
      </c>
      <c r="Q3802" s="25" t="s">
        <v>40</v>
      </c>
      <c r="R3802" s="25">
        <f t="shared" si="535"/>
        <v>3</v>
      </c>
      <c r="S3802" s="24" t="s">
        <v>29</v>
      </c>
      <c r="T3802" s="24"/>
      <c r="U3802" s="25" t="s">
        <v>29</v>
      </c>
      <c r="V3802" s="25">
        <f t="shared" si="536"/>
        <v>0</v>
      </c>
      <c r="W3802" s="25" t="s">
        <v>29</v>
      </c>
      <c r="X3802" s="25"/>
      <c r="Y3802" s="25" t="s">
        <v>29</v>
      </c>
      <c r="Z3802" s="25">
        <f t="shared" si="537"/>
        <v>0</v>
      </c>
      <c r="AA3802" s="24" t="s">
        <v>29</v>
      </c>
      <c r="AB3802" s="24"/>
      <c r="AC3802" s="25" t="s">
        <v>29</v>
      </c>
      <c r="AD3802" s="25">
        <f t="shared" si="538"/>
        <v>0</v>
      </c>
      <c r="AE3802" s="32">
        <f t="shared" si="539"/>
        <v>3</v>
      </c>
      <c r="AF3802" s="37">
        <f t="shared" si="532"/>
        <v>15326.962291189497</v>
      </c>
      <c r="AG3802" s="27"/>
    </row>
    <row r="3803" spans="1:33" x14ac:dyDescent="0.25">
      <c r="A3803" s="21">
        <v>2861132</v>
      </c>
      <c r="B3803" s="34">
        <v>7.9030155154275801E-5</v>
      </c>
      <c r="C3803" s="22">
        <v>8.9435394386580102E-5</v>
      </c>
      <c r="D3803" s="22" t="s">
        <v>1861</v>
      </c>
      <c r="E3803" s="23">
        <v>91275295.792800993</v>
      </c>
      <c r="F3803" s="23">
        <f t="shared" si="531"/>
        <v>7213.5007882574801</v>
      </c>
      <c r="G3803" s="24" t="s">
        <v>24</v>
      </c>
      <c r="H3803" s="24">
        <v>1</v>
      </c>
      <c r="I3803" s="25" t="s">
        <v>36</v>
      </c>
      <c r="J3803" s="31">
        <f t="shared" si="533"/>
        <v>1</v>
      </c>
      <c r="K3803" s="24" t="s">
        <v>29</v>
      </c>
      <c r="L3803" s="24"/>
      <c r="M3803" s="25" t="s">
        <v>29</v>
      </c>
      <c r="N3803" s="25">
        <f t="shared" si="534"/>
        <v>0</v>
      </c>
      <c r="O3803" s="24" t="s">
        <v>29</v>
      </c>
      <c r="P3803" s="24"/>
      <c r="Q3803" s="25" t="s">
        <v>29</v>
      </c>
      <c r="R3803" s="25">
        <f t="shared" si="535"/>
        <v>0</v>
      </c>
      <c r="S3803" s="24" t="s">
        <v>29</v>
      </c>
      <c r="T3803" s="24"/>
      <c r="U3803" s="25" t="s">
        <v>29</v>
      </c>
      <c r="V3803" s="25">
        <f t="shared" si="536"/>
        <v>0</v>
      </c>
      <c r="W3803" s="25" t="s">
        <v>29</v>
      </c>
      <c r="X3803" s="25"/>
      <c r="Y3803" s="25" t="s">
        <v>29</v>
      </c>
      <c r="Z3803" s="25">
        <f t="shared" si="537"/>
        <v>0</v>
      </c>
      <c r="AA3803" s="24" t="s">
        <v>29</v>
      </c>
      <c r="AB3803" s="24"/>
      <c r="AC3803" s="25" t="s">
        <v>29</v>
      </c>
      <c r="AD3803" s="25">
        <f t="shared" si="538"/>
        <v>0</v>
      </c>
      <c r="AE3803" s="32">
        <f t="shared" si="539"/>
        <v>1</v>
      </c>
      <c r="AF3803" s="37">
        <f t="shared" si="532"/>
        <v>7213.5007882574801</v>
      </c>
      <c r="AG3803" s="27"/>
    </row>
    <row r="3804" spans="1:33" x14ac:dyDescent="0.25">
      <c r="A3804" s="21">
        <v>2861133</v>
      </c>
      <c r="B3804" s="34">
        <v>3.5396241214113902E-7</v>
      </c>
      <c r="C3804" s="22">
        <v>4.5107286859309999E-7</v>
      </c>
      <c r="D3804" s="22" t="s">
        <v>5123</v>
      </c>
      <c r="E3804" s="23">
        <v>543667.13867895398</v>
      </c>
      <c r="F3804" s="23">
        <f t="shared" si="531"/>
        <v>0.19243773180867368</v>
      </c>
      <c r="G3804" s="24" t="s">
        <v>24</v>
      </c>
      <c r="H3804" s="24">
        <v>1</v>
      </c>
      <c r="I3804" s="25" t="s">
        <v>35</v>
      </c>
      <c r="J3804" s="31">
        <f t="shared" si="533"/>
        <v>0</v>
      </c>
      <c r="K3804" s="24" t="s">
        <v>29</v>
      </c>
      <c r="L3804" s="24"/>
      <c r="M3804" s="25" t="s">
        <v>29</v>
      </c>
      <c r="N3804" s="25">
        <f t="shared" si="534"/>
        <v>0</v>
      </c>
      <c r="O3804" s="24" t="s">
        <v>29</v>
      </c>
      <c r="P3804" s="24"/>
      <c r="Q3804" s="25" t="s">
        <v>29</v>
      </c>
      <c r="R3804" s="25">
        <f t="shared" si="535"/>
        <v>0</v>
      </c>
      <c r="S3804" s="24" t="s">
        <v>29</v>
      </c>
      <c r="T3804" s="24"/>
      <c r="U3804" s="25" t="s">
        <v>29</v>
      </c>
      <c r="V3804" s="25">
        <f t="shared" si="536"/>
        <v>0</v>
      </c>
      <c r="W3804" s="25" t="s">
        <v>29</v>
      </c>
      <c r="X3804" s="25"/>
      <c r="Y3804" s="25" t="s">
        <v>29</v>
      </c>
      <c r="Z3804" s="25">
        <f t="shared" si="537"/>
        <v>0</v>
      </c>
      <c r="AA3804" s="24" t="s">
        <v>29</v>
      </c>
      <c r="AB3804" s="24"/>
      <c r="AC3804" s="25" t="s">
        <v>29</v>
      </c>
      <c r="AD3804" s="25">
        <f t="shared" si="538"/>
        <v>0</v>
      </c>
      <c r="AE3804" s="32">
        <f t="shared" si="539"/>
        <v>0</v>
      </c>
      <c r="AF3804" s="37">
        <f t="shared" si="532"/>
        <v>0.19243773180867368</v>
      </c>
      <c r="AG3804" s="27"/>
    </row>
    <row r="3805" spans="1:33" x14ac:dyDescent="0.25">
      <c r="A3805" s="21">
        <v>2861134</v>
      </c>
      <c r="B3805" s="34">
        <v>1.92687778968535E-6</v>
      </c>
      <c r="C3805" s="22">
        <v>2.17065854706598E-6</v>
      </c>
      <c r="D3805" s="22" t="s">
        <v>2729</v>
      </c>
      <c r="E3805" s="23">
        <v>230460340.43659899</v>
      </c>
      <c r="F3805" s="23">
        <f t="shared" si="531"/>
        <v>444.06891139060713</v>
      </c>
      <c r="G3805" s="24" t="s">
        <v>24</v>
      </c>
      <c r="H3805" s="24">
        <v>1</v>
      </c>
      <c r="I3805" s="25" t="s">
        <v>55</v>
      </c>
      <c r="J3805" s="31">
        <f t="shared" si="533"/>
        <v>0</v>
      </c>
      <c r="K3805" s="24" t="s">
        <v>24</v>
      </c>
      <c r="L3805" s="24">
        <v>1</v>
      </c>
      <c r="M3805" s="25" t="s">
        <v>41</v>
      </c>
      <c r="N3805" s="25">
        <f t="shared" si="534"/>
        <v>1</v>
      </c>
      <c r="O3805" s="24" t="s">
        <v>29</v>
      </c>
      <c r="P3805" s="24"/>
      <c r="Q3805" s="25" t="s">
        <v>29</v>
      </c>
      <c r="R3805" s="25">
        <f t="shared" si="535"/>
        <v>0</v>
      </c>
      <c r="S3805" s="24" t="s">
        <v>29</v>
      </c>
      <c r="T3805" s="24"/>
      <c r="U3805" s="25" t="s">
        <v>29</v>
      </c>
      <c r="V3805" s="25">
        <f t="shared" si="536"/>
        <v>0</v>
      </c>
      <c r="W3805" s="25" t="s">
        <v>29</v>
      </c>
      <c r="X3805" s="25"/>
      <c r="Y3805" s="25" t="s">
        <v>29</v>
      </c>
      <c r="Z3805" s="25">
        <f t="shared" si="537"/>
        <v>0</v>
      </c>
      <c r="AA3805" s="24" t="s">
        <v>29</v>
      </c>
      <c r="AB3805" s="24"/>
      <c r="AC3805" s="25" t="s">
        <v>29</v>
      </c>
      <c r="AD3805" s="25">
        <f t="shared" si="538"/>
        <v>0</v>
      </c>
      <c r="AE3805" s="32">
        <f t="shared" si="539"/>
        <v>1</v>
      </c>
      <c r="AF3805" s="37">
        <f t="shared" si="532"/>
        <v>444.06891139060713</v>
      </c>
      <c r="AG3805" s="27"/>
    </row>
    <row r="3806" spans="1:33" x14ac:dyDescent="0.25">
      <c r="A3806" s="21">
        <v>2861139</v>
      </c>
      <c r="B3806" s="34">
        <v>1.5315993663970599E-6</v>
      </c>
      <c r="C3806" s="22">
        <v>1.8825799171808101E-6</v>
      </c>
      <c r="D3806" s="22" t="s">
        <v>2746</v>
      </c>
      <c r="E3806" s="23">
        <v>50311165.263528198</v>
      </c>
      <c r="F3806" s="23">
        <f t="shared" si="531"/>
        <v>77.056548840317561</v>
      </c>
      <c r="G3806" s="24" t="s">
        <v>24</v>
      </c>
      <c r="H3806" s="24">
        <v>4</v>
      </c>
      <c r="I3806" s="25" t="s">
        <v>33</v>
      </c>
      <c r="J3806" s="31">
        <f t="shared" si="533"/>
        <v>0</v>
      </c>
      <c r="K3806" s="24" t="s">
        <v>24</v>
      </c>
      <c r="L3806" s="24">
        <v>3</v>
      </c>
      <c r="M3806" s="25" t="s">
        <v>44</v>
      </c>
      <c r="N3806" s="25">
        <f t="shared" si="534"/>
        <v>3</v>
      </c>
      <c r="O3806" s="24" t="s">
        <v>29</v>
      </c>
      <c r="P3806" s="24"/>
      <c r="Q3806" s="25" t="s">
        <v>29</v>
      </c>
      <c r="R3806" s="25">
        <f t="shared" si="535"/>
        <v>0</v>
      </c>
      <c r="S3806" s="24" t="s">
        <v>29</v>
      </c>
      <c r="T3806" s="24"/>
      <c r="U3806" s="25" t="s">
        <v>29</v>
      </c>
      <c r="V3806" s="25">
        <f t="shared" si="536"/>
        <v>0</v>
      </c>
      <c r="W3806" s="25" t="s">
        <v>29</v>
      </c>
      <c r="X3806" s="25"/>
      <c r="Y3806" s="25" t="s">
        <v>29</v>
      </c>
      <c r="Z3806" s="25">
        <f t="shared" si="537"/>
        <v>0</v>
      </c>
      <c r="AA3806" s="24" t="s">
        <v>29</v>
      </c>
      <c r="AB3806" s="24"/>
      <c r="AC3806" s="25" t="s">
        <v>29</v>
      </c>
      <c r="AD3806" s="25">
        <f t="shared" si="538"/>
        <v>0</v>
      </c>
      <c r="AE3806" s="32">
        <f t="shared" si="539"/>
        <v>3</v>
      </c>
      <c r="AF3806" s="37">
        <f t="shared" si="532"/>
        <v>77.056548840317561</v>
      </c>
      <c r="AG3806" s="27"/>
    </row>
    <row r="3807" spans="1:33" x14ac:dyDescent="0.25">
      <c r="A3807" s="21">
        <v>2861142</v>
      </c>
      <c r="B3807" s="34">
        <v>1.3995795191815901E-4</v>
      </c>
      <c r="C3807" s="22">
        <v>1.4287108599978399E-4</v>
      </c>
      <c r="D3807" s="22" t="s">
        <v>827</v>
      </c>
      <c r="E3807" s="23">
        <v>2130589203.89502</v>
      </c>
      <c r="F3807" s="23">
        <f t="shared" si="531"/>
        <v>298192.90135608788</v>
      </c>
      <c r="G3807" s="24" t="s">
        <v>26</v>
      </c>
      <c r="H3807" s="24">
        <v>1</v>
      </c>
      <c r="I3807" s="25" t="s">
        <v>27</v>
      </c>
      <c r="J3807" s="31">
        <f t="shared" si="533"/>
        <v>0</v>
      </c>
      <c r="K3807" s="24" t="s">
        <v>24</v>
      </c>
      <c r="L3807" s="24">
        <v>3</v>
      </c>
      <c r="M3807" s="25" t="s">
        <v>31</v>
      </c>
      <c r="N3807" s="25">
        <f t="shared" si="534"/>
        <v>3</v>
      </c>
      <c r="O3807" s="24" t="s">
        <v>24</v>
      </c>
      <c r="P3807" s="24">
        <v>3</v>
      </c>
      <c r="Q3807" s="25" t="s">
        <v>61</v>
      </c>
      <c r="R3807" s="25">
        <f t="shared" si="535"/>
        <v>0</v>
      </c>
      <c r="S3807" s="24" t="s">
        <v>24</v>
      </c>
      <c r="T3807" s="24">
        <v>1</v>
      </c>
      <c r="U3807" s="25" t="s">
        <v>96</v>
      </c>
      <c r="V3807" s="25">
        <f t="shared" si="536"/>
        <v>0</v>
      </c>
      <c r="W3807" s="25" t="s">
        <v>29</v>
      </c>
      <c r="X3807" s="25"/>
      <c r="Y3807" s="25" t="s">
        <v>29</v>
      </c>
      <c r="Z3807" s="25">
        <f t="shared" si="537"/>
        <v>0</v>
      </c>
      <c r="AA3807" s="24" t="s">
        <v>29</v>
      </c>
      <c r="AB3807" s="24"/>
      <c r="AC3807" s="25" t="s">
        <v>29</v>
      </c>
      <c r="AD3807" s="25">
        <f t="shared" si="538"/>
        <v>0</v>
      </c>
      <c r="AE3807" s="32">
        <f t="shared" si="539"/>
        <v>3</v>
      </c>
      <c r="AF3807" s="37">
        <f t="shared" si="532"/>
        <v>298192.90135608788</v>
      </c>
      <c r="AG3807" s="27"/>
    </row>
    <row r="3808" spans="1:33" x14ac:dyDescent="0.25">
      <c r="A3808" s="21">
        <v>2861150</v>
      </c>
      <c r="B3808" s="34">
        <v>4.2670091497378801E-6</v>
      </c>
      <c r="C3808" s="22">
        <v>4.6543288472052901E-6</v>
      </c>
      <c r="D3808" s="22" t="s">
        <v>3696</v>
      </c>
      <c r="E3808" s="23">
        <v>50260839.263233997</v>
      </c>
      <c r="F3808" s="23">
        <f t="shared" si="531"/>
        <v>214.46346100972437</v>
      </c>
      <c r="G3808" s="24" t="s">
        <v>26</v>
      </c>
      <c r="H3808" s="24">
        <v>1</v>
      </c>
      <c r="I3808" s="25" t="s">
        <v>34</v>
      </c>
      <c r="J3808" s="31">
        <f t="shared" si="533"/>
        <v>0</v>
      </c>
      <c r="K3808" s="24" t="s">
        <v>26</v>
      </c>
      <c r="L3808" s="24">
        <v>3</v>
      </c>
      <c r="M3808" s="25" t="s">
        <v>34</v>
      </c>
      <c r="N3808" s="25">
        <f t="shared" si="534"/>
        <v>0</v>
      </c>
      <c r="O3808" s="24" t="s">
        <v>24</v>
      </c>
      <c r="P3808" s="24">
        <v>1</v>
      </c>
      <c r="Q3808" s="25" t="s">
        <v>28</v>
      </c>
      <c r="R3808" s="25">
        <f t="shared" si="535"/>
        <v>1</v>
      </c>
      <c r="S3808" s="24" t="s">
        <v>29</v>
      </c>
      <c r="T3808" s="24"/>
      <c r="U3808" s="25" t="s">
        <v>29</v>
      </c>
      <c r="V3808" s="25">
        <f t="shared" si="536"/>
        <v>0</v>
      </c>
      <c r="W3808" s="25" t="s">
        <v>29</v>
      </c>
      <c r="X3808" s="25"/>
      <c r="Y3808" s="25" t="s">
        <v>29</v>
      </c>
      <c r="Z3808" s="25">
        <f t="shared" si="537"/>
        <v>0</v>
      </c>
      <c r="AA3808" s="24" t="s">
        <v>29</v>
      </c>
      <c r="AB3808" s="24"/>
      <c r="AC3808" s="25" t="s">
        <v>29</v>
      </c>
      <c r="AD3808" s="25">
        <f t="shared" si="538"/>
        <v>0</v>
      </c>
      <c r="AE3808" s="32">
        <f t="shared" si="539"/>
        <v>1</v>
      </c>
      <c r="AF3808" s="37">
        <f t="shared" si="532"/>
        <v>214.46346100972437</v>
      </c>
      <c r="AG3808" s="27"/>
    </row>
    <row r="3809" spans="1:33" x14ac:dyDescent="0.25">
      <c r="A3809" s="21">
        <v>2861151</v>
      </c>
      <c r="B3809" s="34">
        <v>2.4618846434792699E-6</v>
      </c>
      <c r="C3809" s="22">
        <v>3.2412409619357599E-6</v>
      </c>
      <c r="D3809" s="22" t="s">
        <v>3705</v>
      </c>
      <c r="E3809" s="23">
        <v>49174442.8649005</v>
      </c>
      <c r="F3809" s="23">
        <f t="shared" si="531"/>
        <v>121.06180574074729</v>
      </c>
      <c r="G3809" s="24" t="s">
        <v>24</v>
      </c>
      <c r="H3809" s="24">
        <v>1</v>
      </c>
      <c r="I3809" s="25" t="s">
        <v>51</v>
      </c>
      <c r="J3809" s="31">
        <f t="shared" si="533"/>
        <v>0</v>
      </c>
      <c r="K3809" s="24" t="s">
        <v>24</v>
      </c>
      <c r="L3809" s="24">
        <v>1</v>
      </c>
      <c r="M3809" s="25" t="s">
        <v>38</v>
      </c>
      <c r="N3809" s="25">
        <f t="shared" si="534"/>
        <v>0</v>
      </c>
      <c r="O3809" s="24" t="s">
        <v>29</v>
      </c>
      <c r="P3809" s="24"/>
      <c r="Q3809" s="25" t="s">
        <v>29</v>
      </c>
      <c r="R3809" s="25">
        <f t="shared" si="535"/>
        <v>0</v>
      </c>
      <c r="S3809" s="24" t="s">
        <v>29</v>
      </c>
      <c r="T3809" s="24"/>
      <c r="U3809" s="25" t="s">
        <v>29</v>
      </c>
      <c r="V3809" s="25">
        <f t="shared" si="536"/>
        <v>0</v>
      </c>
      <c r="W3809" s="25" t="s">
        <v>29</v>
      </c>
      <c r="X3809" s="25"/>
      <c r="Y3809" s="25" t="s">
        <v>29</v>
      </c>
      <c r="Z3809" s="25">
        <f t="shared" si="537"/>
        <v>0</v>
      </c>
      <c r="AA3809" s="24" t="s">
        <v>29</v>
      </c>
      <c r="AB3809" s="24"/>
      <c r="AC3809" s="25" t="s">
        <v>29</v>
      </c>
      <c r="AD3809" s="25">
        <f t="shared" si="538"/>
        <v>0</v>
      </c>
      <c r="AE3809" s="32">
        <f t="shared" si="539"/>
        <v>0</v>
      </c>
      <c r="AF3809" s="37">
        <f t="shared" si="532"/>
        <v>121.06180574074729</v>
      </c>
      <c r="AG3809" s="27"/>
    </row>
    <row r="3810" spans="1:33" x14ac:dyDescent="0.25">
      <c r="A3810" s="21">
        <v>2861159</v>
      </c>
      <c r="B3810" s="34">
        <v>3.2096764436248898E-6</v>
      </c>
      <c r="C3810" s="22">
        <v>3.0980000535727898E-6</v>
      </c>
      <c r="D3810" s="22" t="s">
        <v>3724</v>
      </c>
      <c r="E3810" s="23">
        <v>46065512.450172901</v>
      </c>
      <c r="F3810" s="23">
        <f t="shared" si="531"/>
        <v>147.85539017482904</v>
      </c>
      <c r="G3810" s="24" t="s">
        <v>24</v>
      </c>
      <c r="H3810" s="24">
        <v>5</v>
      </c>
      <c r="I3810" s="25" t="s">
        <v>43</v>
      </c>
      <c r="J3810" s="31">
        <f t="shared" si="533"/>
        <v>0</v>
      </c>
      <c r="K3810" s="24" t="s">
        <v>29</v>
      </c>
      <c r="L3810" s="24"/>
      <c r="M3810" s="25" t="s">
        <v>29</v>
      </c>
      <c r="N3810" s="25">
        <f t="shared" si="534"/>
        <v>0</v>
      </c>
      <c r="O3810" s="24" t="s">
        <v>29</v>
      </c>
      <c r="P3810" s="24"/>
      <c r="Q3810" s="25" t="s">
        <v>29</v>
      </c>
      <c r="R3810" s="25">
        <f t="shared" si="535"/>
        <v>0</v>
      </c>
      <c r="S3810" s="24" t="s">
        <v>29</v>
      </c>
      <c r="T3810" s="24"/>
      <c r="U3810" s="25" t="s">
        <v>29</v>
      </c>
      <c r="V3810" s="25">
        <f t="shared" si="536"/>
        <v>0</v>
      </c>
      <c r="W3810" s="25" t="s">
        <v>29</v>
      </c>
      <c r="X3810" s="25"/>
      <c r="Y3810" s="25" t="s">
        <v>29</v>
      </c>
      <c r="Z3810" s="25">
        <f t="shared" si="537"/>
        <v>0</v>
      </c>
      <c r="AA3810" s="24" t="s">
        <v>29</v>
      </c>
      <c r="AB3810" s="24"/>
      <c r="AC3810" s="25" t="s">
        <v>29</v>
      </c>
      <c r="AD3810" s="25">
        <f t="shared" si="538"/>
        <v>0</v>
      </c>
      <c r="AE3810" s="32">
        <f t="shared" si="539"/>
        <v>0</v>
      </c>
      <c r="AF3810" s="37">
        <f t="shared" si="532"/>
        <v>147.85539017482904</v>
      </c>
      <c r="AG3810" s="27"/>
    </row>
    <row r="3811" spans="1:33" x14ac:dyDescent="0.25">
      <c r="A3811" s="21">
        <v>2861162</v>
      </c>
      <c r="B3811" s="34">
        <v>1.0570819997810399E-4</v>
      </c>
      <c r="C3811" s="22">
        <v>1.21867209320468E-4</v>
      </c>
      <c r="D3811" s="22" t="s">
        <v>3119</v>
      </c>
      <c r="E3811" s="23">
        <v>47368177.891983204</v>
      </c>
      <c r="F3811" s="23">
        <f t="shared" si="531"/>
        <v>5007.2048212041645</v>
      </c>
      <c r="G3811" s="24" t="s">
        <v>24</v>
      </c>
      <c r="H3811" s="24">
        <v>1</v>
      </c>
      <c r="I3811" s="25" t="s">
        <v>38</v>
      </c>
      <c r="J3811" s="31">
        <f t="shared" si="533"/>
        <v>0</v>
      </c>
      <c r="K3811" s="24" t="s">
        <v>29</v>
      </c>
      <c r="L3811" s="24"/>
      <c r="M3811" s="25" t="s">
        <v>29</v>
      </c>
      <c r="N3811" s="25">
        <f t="shared" si="534"/>
        <v>0</v>
      </c>
      <c r="O3811" s="24" t="s">
        <v>29</v>
      </c>
      <c r="P3811" s="24"/>
      <c r="Q3811" s="25" t="s">
        <v>29</v>
      </c>
      <c r="R3811" s="25">
        <f t="shared" si="535"/>
        <v>0</v>
      </c>
      <c r="S3811" s="24" t="s">
        <v>29</v>
      </c>
      <c r="T3811" s="24"/>
      <c r="U3811" s="25" t="s">
        <v>29</v>
      </c>
      <c r="V3811" s="25">
        <f t="shared" si="536"/>
        <v>0</v>
      </c>
      <c r="W3811" s="25" t="s">
        <v>29</v>
      </c>
      <c r="X3811" s="25"/>
      <c r="Y3811" s="25" t="s">
        <v>29</v>
      </c>
      <c r="Z3811" s="25">
        <f t="shared" si="537"/>
        <v>0</v>
      </c>
      <c r="AA3811" s="24" t="s">
        <v>29</v>
      </c>
      <c r="AB3811" s="24"/>
      <c r="AC3811" s="25" t="s">
        <v>29</v>
      </c>
      <c r="AD3811" s="25">
        <f t="shared" si="538"/>
        <v>0</v>
      </c>
      <c r="AE3811" s="32">
        <f t="shared" si="539"/>
        <v>0</v>
      </c>
      <c r="AF3811" s="37">
        <f t="shared" si="532"/>
        <v>5007.2048212041645</v>
      </c>
      <c r="AG3811" s="27"/>
    </row>
    <row r="3812" spans="1:33" x14ac:dyDescent="0.25">
      <c r="A3812" s="21">
        <v>2861164</v>
      </c>
      <c r="B3812" s="34">
        <v>1.53333929891526E-6</v>
      </c>
      <c r="C3812" s="22">
        <v>1.4368154721988401E-6</v>
      </c>
      <c r="D3812" s="22" t="s">
        <v>4092</v>
      </c>
      <c r="E3812" s="23">
        <v>20353964.6811665</v>
      </c>
      <c r="F3812" s="23">
        <f t="shared" si="531"/>
        <v>31.209533934365805</v>
      </c>
      <c r="G3812" s="24" t="s">
        <v>24</v>
      </c>
      <c r="H3812" s="24">
        <v>4</v>
      </c>
      <c r="I3812" s="25" t="s">
        <v>74</v>
      </c>
      <c r="J3812" s="31">
        <f t="shared" si="533"/>
        <v>0</v>
      </c>
      <c r="K3812" s="24" t="s">
        <v>24</v>
      </c>
      <c r="L3812" s="24">
        <v>1</v>
      </c>
      <c r="M3812" s="25" t="s">
        <v>44</v>
      </c>
      <c r="N3812" s="25">
        <f t="shared" si="534"/>
        <v>1</v>
      </c>
      <c r="O3812" s="24" t="s">
        <v>29</v>
      </c>
      <c r="P3812" s="24"/>
      <c r="Q3812" s="25" t="s">
        <v>29</v>
      </c>
      <c r="R3812" s="25">
        <f t="shared" si="535"/>
        <v>0</v>
      </c>
      <c r="S3812" s="24" t="s">
        <v>29</v>
      </c>
      <c r="T3812" s="24"/>
      <c r="U3812" s="25" t="s">
        <v>29</v>
      </c>
      <c r="V3812" s="25">
        <f t="shared" si="536"/>
        <v>0</v>
      </c>
      <c r="W3812" s="25" t="s">
        <v>29</v>
      </c>
      <c r="X3812" s="25"/>
      <c r="Y3812" s="25" t="s">
        <v>29</v>
      </c>
      <c r="Z3812" s="25">
        <f t="shared" si="537"/>
        <v>0</v>
      </c>
      <c r="AA3812" s="24" t="s">
        <v>29</v>
      </c>
      <c r="AB3812" s="24"/>
      <c r="AC3812" s="25" t="s">
        <v>29</v>
      </c>
      <c r="AD3812" s="25">
        <f t="shared" si="538"/>
        <v>0</v>
      </c>
      <c r="AE3812" s="32">
        <f t="shared" si="539"/>
        <v>1</v>
      </c>
      <c r="AF3812" s="37">
        <f t="shared" si="532"/>
        <v>31.209533934365805</v>
      </c>
      <c r="AG3812" s="27"/>
    </row>
    <row r="3813" spans="1:33" x14ac:dyDescent="0.25">
      <c r="A3813" s="21">
        <v>2861168</v>
      </c>
      <c r="B3813" s="34">
        <v>1.3061251113650699E-6</v>
      </c>
      <c r="C3813" s="22">
        <v>1.415881361515E-6</v>
      </c>
      <c r="D3813" s="22" t="s">
        <v>4281</v>
      </c>
      <c r="E3813" s="23">
        <v>12599758.8829605</v>
      </c>
      <c r="F3813" s="23">
        <f t="shared" si="531"/>
        <v>16.456861474179814</v>
      </c>
      <c r="G3813" s="24" t="s">
        <v>24</v>
      </c>
      <c r="H3813" s="24">
        <v>3</v>
      </c>
      <c r="I3813" s="25" t="s">
        <v>34</v>
      </c>
      <c r="J3813" s="31">
        <f t="shared" si="533"/>
        <v>0</v>
      </c>
      <c r="K3813" s="24" t="s">
        <v>24</v>
      </c>
      <c r="L3813" s="24">
        <v>3</v>
      </c>
      <c r="M3813" s="25" t="s">
        <v>27</v>
      </c>
      <c r="N3813" s="25">
        <f t="shared" si="534"/>
        <v>0</v>
      </c>
      <c r="O3813" s="24" t="s">
        <v>29</v>
      </c>
      <c r="P3813" s="24"/>
      <c r="Q3813" s="25" t="s">
        <v>29</v>
      </c>
      <c r="R3813" s="25">
        <f t="shared" si="535"/>
        <v>0</v>
      </c>
      <c r="S3813" s="24" t="s">
        <v>29</v>
      </c>
      <c r="T3813" s="24"/>
      <c r="U3813" s="25" t="s">
        <v>29</v>
      </c>
      <c r="V3813" s="25">
        <f t="shared" si="536"/>
        <v>0</v>
      </c>
      <c r="W3813" s="25" t="s">
        <v>29</v>
      </c>
      <c r="X3813" s="25"/>
      <c r="Y3813" s="25" t="s">
        <v>29</v>
      </c>
      <c r="Z3813" s="25">
        <f t="shared" si="537"/>
        <v>0</v>
      </c>
      <c r="AA3813" s="24" t="s">
        <v>29</v>
      </c>
      <c r="AB3813" s="24"/>
      <c r="AC3813" s="25" t="s">
        <v>29</v>
      </c>
      <c r="AD3813" s="25">
        <f t="shared" si="538"/>
        <v>0</v>
      </c>
      <c r="AE3813" s="32">
        <f t="shared" si="539"/>
        <v>0</v>
      </c>
      <c r="AF3813" s="37">
        <f t="shared" si="532"/>
        <v>16.456861474179814</v>
      </c>
      <c r="AG3813" s="27"/>
    </row>
    <row r="3814" spans="1:33" x14ac:dyDescent="0.25">
      <c r="A3814" s="21">
        <v>2861169</v>
      </c>
      <c r="B3814" s="34">
        <v>1.1510737999999999E-3</v>
      </c>
      <c r="C3814" s="22">
        <v>1.3319187450385099E-3</v>
      </c>
      <c r="D3814" s="22" t="s">
        <v>3738</v>
      </c>
      <c r="E3814" s="23">
        <v>44767516.246380001</v>
      </c>
      <c r="F3814" s="23">
        <f t="shared" si="531"/>
        <v>51530.715042282362</v>
      </c>
      <c r="G3814" s="24" t="s">
        <v>26</v>
      </c>
      <c r="H3814" s="24">
        <v>1</v>
      </c>
      <c r="I3814" s="25" t="s">
        <v>28</v>
      </c>
      <c r="J3814" s="31">
        <f t="shared" si="533"/>
        <v>1</v>
      </c>
      <c r="K3814" s="24" t="s">
        <v>29</v>
      </c>
      <c r="L3814" s="24"/>
      <c r="M3814" s="25" t="s">
        <v>29</v>
      </c>
      <c r="N3814" s="25">
        <f t="shared" si="534"/>
        <v>0</v>
      </c>
      <c r="O3814" s="24" t="s">
        <v>29</v>
      </c>
      <c r="P3814" s="24"/>
      <c r="Q3814" s="25" t="s">
        <v>29</v>
      </c>
      <c r="R3814" s="25">
        <f t="shared" si="535"/>
        <v>0</v>
      </c>
      <c r="S3814" s="24" t="s">
        <v>29</v>
      </c>
      <c r="T3814" s="24"/>
      <c r="U3814" s="25" t="s">
        <v>29</v>
      </c>
      <c r="V3814" s="25">
        <f t="shared" si="536"/>
        <v>0</v>
      </c>
      <c r="W3814" s="25" t="s">
        <v>29</v>
      </c>
      <c r="X3814" s="25"/>
      <c r="Y3814" s="25" t="s">
        <v>29</v>
      </c>
      <c r="Z3814" s="25">
        <f t="shared" si="537"/>
        <v>0</v>
      </c>
      <c r="AA3814" s="24" t="s">
        <v>29</v>
      </c>
      <c r="AB3814" s="24"/>
      <c r="AC3814" s="25" t="s">
        <v>29</v>
      </c>
      <c r="AD3814" s="25">
        <f t="shared" si="538"/>
        <v>0</v>
      </c>
      <c r="AE3814" s="32">
        <f t="shared" si="539"/>
        <v>1</v>
      </c>
      <c r="AF3814" s="37">
        <f t="shared" si="532"/>
        <v>51530.715042282362</v>
      </c>
      <c r="AG3814" s="27"/>
    </row>
    <row r="3815" spans="1:33" x14ac:dyDescent="0.25">
      <c r="A3815" s="21">
        <v>2861170</v>
      </c>
      <c r="B3815" s="34">
        <v>1.46429622401122E-6</v>
      </c>
      <c r="C3815" s="22">
        <v>1.5977711899155699E-6</v>
      </c>
      <c r="D3815" s="22" t="s">
        <v>1750</v>
      </c>
      <c r="E3815" s="23">
        <v>687372063.35279906</v>
      </c>
      <c r="F3815" s="23">
        <f t="shared" si="531"/>
        <v>1006.5163168583048</v>
      </c>
      <c r="G3815" s="24" t="s">
        <v>24</v>
      </c>
      <c r="H3815" s="24">
        <v>5</v>
      </c>
      <c r="I3815" s="25" t="s">
        <v>25</v>
      </c>
      <c r="J3815" s="31">
        <f t="shared" si="533"/>
        <v>0</v>
      </c>
      <c r="K3815" s="24" t="s">
        <v>26</v>
      </c>
      <c r="L3815" s="24">
        <v>1</v>
      </c>
      <c r="M3815" s="25" t="s">
        <v>83</v>
      </c>
      <c r="N3815" s="25">
        <f t="shared" si="534"/>
        <v>0</v>
      </c>
      <c r="O3815" s="24" t="s">
        <v>24</v>
      </c>
      <c r="P3815" s="24">
        <v>3</v>
      </c>
      <c r="Q3815" s="25" t="s">
        <v>27</v>
      </c>
      <c r="R3815" s="25">
        <f t="shared" si="535"/>
        <v>0</v>
      </c>
      <c r="S3815" s="24" t="s">
        <v>24</v>
      </c>
      <c r="T3815" s="24">
        <v>4</v>
      </c>
      <c r="U3815" s="25" t="s">
        <v>36</v>
      </c>
      <c r="V3815" s="25">
        <f t="shared" si="536"/>
        <v>4</v>
      </c>
      <c r="W3815" s="25" t="s">
        <v>29</v>
      </c>
      <c r="X3815" s="25"/>
      <c r="Y3815" s="25" t="s">
        <v>29</v>
      </c>
      <c r="Z3815" s="25">
        <f t="shared" si="537"/>
        <v>0</v>
      </c>
      <c r="AA3815" s="24" t="s">
        <v>29</v>
      </c>
      <c r="AB3815" s="24"/>
      <c r="AC3815" s="25" t="s">
        <v>29</v>
      </c>
      <c r="AD3815" s="25">
        <f t="shared" si="538"/>
        <v>0</v>
      </c>
      <c r="AE3815" s="32">
        <f t="shared" si="539"/>
        <v>4</v>
      </c>
      <c r="AF3815" s="37">
        <f t="shared" si="532"/>
        <v>1006.5163168583048</v>
      </c>
      <c r="AG3815" s="27"/>
    </row>
    <row r="3816" spans="1:33" x14ac:dyDescent="0.25">
      <c r="A3816" s="21">
        <v>2861171</v>
      </c>
      <c r="B3816" s="34">
        <v>1.0996707876670201E-6</v>
      </c>
      <c r="C3816" s="22">
        <v>1.1332844119818199E-6</v>
      </c>
      <c r="D3816" s="22" t="s">
        <v>346</v>
      </c>
      <c r="E3816" s="23">
        <v>5575675531.0086403</v>
      </c>
      <c r="F3816" s="23">
        <f t="shared" si="531"/>
        <v>6131.4075029600017</v>
      </c>
      <c r="G3816" s="24" t="s">
        <v>24</v>
      </c>
      <c r="H3816" s="24">
        <v>3</v>
      </c>
      <c r="I3816" s="25" t="s">
        <v>50</v>
      </c>
      <c r="J3816" s="31">
        <f t="shared" si="533"/>
        <v>0</v>
      </c>
      <c r="K3816" s="24" t="s">
        <v>26</v>
      </c>
      <c r="L3816" s="24">
        <v>4</v>
      </c>
      <c r="M3816" s="25" t="s">
        <v>53</v>
      </c>
      <c r="N3816" s="25">
        <f t="shared" si="534"/>
        <v>0</v>
      </c>
      <c r="O3816" s="24" t="s">
        <v>24</v>
      </c>
      <c r="P3816" s="24">
        <v>4</v>
      </c>
      <c r="Q3816" s="25" t="s">
        <v>41</v>
      </c>
      <c r="R3816" s="25">
        <f t="shared" si="535"/>
        <v>4</v>
      </c>
      <c r="S3816" s="24" t="s">
        <v>29</v>
      </c>
      <c r="T3816" s="24"/>
      <c r="U3816" s="25" t="s">
        <v>29</v>
      </c>
      <c r="V3816" s="25">
        <f t="shared" si="536"/>
        <v>0</v>
      </c>
      <c r="W3816" s="25" t="s">
        <v>29</v>
      </c>
      <c r="X3816" s="25"/>
      <c r="Y3816" s="25" t="s">
        <v>29</v>
      </c>
      <c r="Z3816" s="25">
        <f t="shared" si="537"/>
        <v>0</v>
      </c>
      <c r="AA3816" s="24" t="s">
        <v>29</v>
      </c>
      <c r="AB3816" s="24"/>
      <c r="AC3816" s="25" t="s">
        <v>29</v>
      </c>
      <c r="AD3816" s="25">
        <f t="shared" si="538"/>
        <v>0</v>
      </c>
      <c r="AE3816" s="32">
        <f t="shared" si="539"/>
        <v>4</v>
      </c>
      <c r="AF3816" s="37">
        <f t="shared" si="532"/>
        <v>6131.4075029600017</v>
      </c>
      <c r="AG3816" s="27"/>
    </row>
    <row r="3817" spans="1:33" x14ac:dyDescent="0.25">
      <c r="A3817" s="21">
        <v>2861175</v>
      </c>
      <c r="B3817" s="34">
        <v>1.4358863368038201E-4</v>
      </c>
      <c r="C3817" s="22">
        <v>1.47000940989529E-4</v>
      </c>
      <c r="D3817" s="22" t="s">
        <v>4598</v>
      </c>
      <c r="E3817" s="23">
        <v>5016917.5037132297</v>
      </c>
      <c r="F3817" s="23">
        <f t="shared" si="531"/>
        <v>720.37232964537543</v>
      </c>
      <c r="G3817" s="24" t="s">
        <v>24</v>
      </c>
      <c r="H3817" s="24">
        <v>3</v>
      </c>
      <c r="I3817" s="25" t="s">
        <v>38</v>
      </c>
      <c r="J3817" s="31">
        <f t="shared" si="533"/>
        <v>0</v>
      </c>
      <c r="K3817" s="24" t="s">
        <v>29</v>
      </c>
      <c r="L3817" s="24"/>
      <c r="M3817" s="25" t="s">
        <v>29</v>
      </c>
      <c r="N3817" s="25">
        <f t="shared" si="534"/>
        <v>0</v>
      </c>
      <c r="O3817" s="24" t="s">
        <v>29</v>
      </c>
      <c r="P3817" s="24"/>
      <c r="Q3817" s="25" t="s">
        <v>29</v>
      </c>
      <c r="R3817" s="25">
        <f t="shared" si="535"/>
        <v>0</v>
      </c>
      <c r="S3817" s="24" t="s">
        <v>29</v>
      </c>
      <c r="T3817" s="24"/>
      <c r="U3817" s="25" t="s">
        <v>29</v>
      </c>
      <c r="V3817" s="25">
        <f t="shared" si="536"/>
        <v>0</v>
      </c>
      <c r="W3817" s="25" t="s">
        <v>29</v>
      </c>
      <c r="X3817" s="25"/>
      <c r="Y3817" s="25" t="s">
        <v>29</v>
      </c>
      <c r="Z3817" s="25">
        <f t="shared" si="537"/>
        <v>0</v>
      </c>
      <c r="AA3817" s="24" t="s">
        <v>29</v>
      </c>
      <c r="AB3817" s="24"/>
      <c r="AC3817" s="25" t="s">
        <v>29</v>
      </c>
      <c r="AD3817" s="25">
        <f t="shared" si="538"/>
        <v>0</v>
      </c>
      <c r="AE3817" s="32">
        <f t="shared" si="539"/>
        <v>0</v>
      </c>
      <c r="AF3817" s="37">
        <f t="shared" si="532"/>
        <v>720.37232964537543</v>
      </c>
      <c r="AG3817" s="27"/>
    </row>
    <row r="3818" spans="1:33" x14ac:dyDescent="0.25">
      <c r="A3818" s="21">
        <v>2861177</v>
      </c>
      <c r="B3818" s="34">
        <v>1.10658508380107E-5</v>
      </c>
      <c r="C3818" s="22">
        <v>1.2057291586653099E-5</v>
      </c>
      <c r="D3818" s="22" t="s">
        <v>2576</v>
      </c>
      <c r="E3818" s="23">
        <v>103535420.034217</v>
      </c>
      <c r="F3818" s="23">
        <f t="shared" si="531"/>
        <v>1145.70751454943</v>
      </c>
      <c r="G3818" s="24" t="s">
        <v>24</v>
      </c>
      <c r="H3818" s="24">
        <v>1</v>
      </c>
      <c r="I3818" s="25" t="s">
        <v>28</v>
      </c>
      <c r="J3818" s="31">
        <f t="shared" si="533"/>
        <v>1</v>
      </c>
      <c r="K3818" s="24" t="s">
        <v>29</v>
      </c>
      <c r="L3818" s="24"/>
      <c r="M3818" s="25" t="s">
        <v>29</v>
      </c>
      <c r="N3818" s="25">
        <f t="shared" si="534"/>
        <v>0</v>
      </c>
      <c r="O3818" s="24" t="s">
        <v>29</v>
      </c>
      <c r="P3818" s="24"/>
      <c r="Q3818" s="25" t="s">
        <v>29</v>
      </c>
      <c r="R3818" s="25">
        <f t="shared" si="535"/>
        <v>0</v>
      </c>
      <c r="S3818" s="24" t="s">
        <v>29</v>
      </c>
      <c r="T3818" s="24"/>
      <c r="U3818" s="25" t="s">
        <v>29</v>
      </c>
      <c r="V3818" s="25">
        <f t="shared" si="536"/>
        <v>0</v>
      </c>
      <c r="W3818" s="25" t="s">
        <v>29</v>
      </c>
      <c r="X3818" s="25"/>
      <c r="Y3818" s="25" t="s">
        <v>29</v>
      </c>
      <c r="Z3818" s="25">
        <f t="shared" si="537"/>
        <v>0</v>
      </c>
      <c r="AA3818" s="24" t="s">
        <v>29</v>
      </c>
      <c r="AB3818" s="24"/>
      <c r="AC3818" s="25" t="s">
        <v>29</v>
      </c>
      <c r="AD3818" s="25">
        <f t="shared" si="538"/>
        <v>0</v>
      </c>
      <c r="AE3818" s="32">
        <f t="shared" si="539"/>
        <v>1</v>
      </c>
      <c r="AF3818" s="37">
        <f t="shared" si="532"/>
        <v>1145.70751454943</v>
      </c>
      <c r="AG3818" s="27"/>
    </row>
    <row r="3819" spans="1:33" x14ac:dyDescent="0.25">
      <c r="A3819" s="21">
        <v>2861179</v>
      </c>
      <c r="B3819" s="34">
        <v>5.6851971645917801E-6</v>
      </c>
      <c r="C3819" s="22">
        <v>5.6144567204457603E-6</v>
      </c>
      <c r="D3819" s="22" t="s">
        <v>3796</v>
      </c>
      <c r="E3819" s="23">
        <v>40443221.872924201</v>
      </c>
      <c r="F3819" s="23">
        <f t="shared" si="531"/>
        <v>229.92769031890492</v>
      </c>
      <c r="G3819" s="24" t="s">
        <v>24</v>
      </c>
      <c r="H3819" s="24">
        <v>3</v>
      </c>
      <c r="I3819" s="25" t="s">
        <v>50</v>
      </c>
      <c r="J3819" s="31">
        <f t="shared" si="533"/>
        <v>0</v>
      </c>
      <c r="K3819" s="24" t="s">
        <v>26</v>
      </c>
      <c r="L3819" s="24">
        <v>1</v>
      </c>
      <c r="M3819" s="25" t="s">
        <v>53</v>
      </c>
      <c r="N3819" s="25">
        <f t="shared" si="534"/>
        <v>0</v>
      </c>
      <c r="O3819" s="24" t="s">
        <v>26</v>
      </c>
      <c r="P3819" s="24">
        <v>0</v>
      </c>
      <c r="Q3819" s="25" t="s">
        <v>36</v>
      </c>
      <c r="R3819" s="25">
        <f t="shared" si="535"/>
        <v>0</v>
      </c>
      <c r="S3819" s="24" t="s">
        <v>24</v>
      </c>
      <c r="T3819" s="24">
        <v>1</v>
      </c>
      <c r="U3819" s="25" t="s">
        <v>38</v>
      </c>
      <c r="V3819" s="25">
        <f t="shared" si="536"/>
        <v>0</v>
      </c>
      <c r="W3819" s="25" t="s">
        <v>29</v>
      </c>
      <c r="X3819" s="25"/>
      <c r="Y3819" s="25" t="s">
        <v>29</v>
      </c>
      <c r="Z3819" s="25">
        <f t="shared" si="537"/>
        <v>0</v>
      </c>
      <c r="AA3819" s="24" t="s">
        <v>29</v>
      </c>
      <c r="AB3819" s="24"/>
      <c r="AC3819" s="25" t="s">
        <v>29</v>
      </c>
      <c r="AD3819" s="25">
        <f t="shared" si="538"/>
        <v>0</v>
      </c>
      <c r="AE3819" s="32">
        <f t="shared" si="539"/>
        <v>0</v>
      </c>
      <c r="AF3819" s="37">
        <f t="shared" si="532"/>
        <v>229.92769031890492</v>
      </c>
      <c r="AG3819" s="27"/>
    </row>
    <row r="3820" spans="1:33" x14ac:dyDescent="0.25">
      <c r="A3820" s="21">
        <v>2861181</v>
      </c>
      <c r="B3820" s="34">
        <v>1.6177928404767999E-5</v>
      </c>
      <c r="C3820" s="22">
        <v>2.03457778345368E-5</v>
      </c>
      <c r="D3820" s="22" t="s">
        <v>2966</v>
      </c>
      <c r="E3820" s="23">
        <v>139558260.55648801</v>
      </c>
      <c r="F3820" s="23">
        <f t="shared" si="531"/>
        <v>2257.7635475768207</v>
      </c>
      <c r="G3820" s="24" t="s">
        <v>24</v>
      </c>
      <c r="H3820" s="24">
        <v>1</v>
      </c>
      <c r="I3820" s="25" t="s">
        <v>41</v>
      </c>
      <c r="J3820" s="31">
        <f t="shared" si="533"/>
        <v>1</v>
      </c>
      <c r="K3820" s="24" t="s">
        <v>29</v>
      </c>
      <c r="L3820" s="24"/>
      <c r="M3820" s="25" t="s">
        <v>29</v>
      </c>
      <c r="N3820" s="25">
        <f t="shared" si="534"/>
        <v>0</v>
      </c>
      <c r="O3820" s="24" t="s">
        <v>29</v>
      </c>
      <c r="P3820" s="24"/>
      <c r="Q3820" s="25" t="s">
        <v>29</v>
      </c>
      <c r="R3820" s="25">
        <f t="shared" si="535"/>
        <v>0</v>
      </c>
      <c r="S3820" s="24" t="s">
        <v>29</v>
      </c>
      <c r="T3820" s="24"/>
      <c r="U3820" s="25" t="s">
        <v>29</v>
      </c>
      <c r="V3820" s="25">
        <f t="shared" si="536"/>
        <v>0</v>
      </c>
      <c r="W3820" s="25" t="s">
        <v>29</v>
      </c>
      <c r="X3820" s="25"/>
      <c r="Y3820" s="25" t="s">
        <v>29</v>
      </c>
      <c r="Z3820" s="25">
        <f t="shared" si="537"/>
        <v>0</v>
      </c>
      <c r="AA3820" s="24" t="s">
        <v>29</v>
      </c>
      <c r="AB3820" s="24"/>
      <c r="AC3820" s="25" t="s">
        <v>29</v>
      </c>
      <c r="AD3820" s="25">
        <f t="shared" si="538"/>
        <v>0</v>
      </c>
      <c r="AE3820" s="32">
        <f t="shared" si="539"/>
        <v>1</v>
      </c>
      <c r="AF3820" s="37">
        <f t="shared" si="532"/>
        <v>2257.7635475768207</v>
      </c>
      <c r="AG3820" s="27"/>
    </row>
    <row r="3821" spans="1:33" x14ac:dyDescent="0.25">
      <c r="A3821" s="21">
        <v>2861182</v>
      </c>
      <c r="B3821" s="34">
        <v>1.6736447621054301E-5</v>
      </c>
      <c r="C3821" s="22">
        <v>1.7506250047598398E-5</v>
      </c>
      <c r="D3821" s="22" t="s">
        <v>3334</v>
      </c>
      <c r="E3821" s="23">
        <v>96313462.964416906</v>
      </c>
      <c r="F3821" s="23">
        <f t="shared" si="531"/>
        <v>1611.9452281063168</v>
      </c>
      <c r="G3821" s="24" t="s">
        <v>26</v>
      </c>
      <c r="H3821" s="24">
        <v>1</v>
      </c>
      <c r="I3821" s="25" t="s">
        <v>36</v>
      </c>
      <c r="J3821" s="31">
        <f t="shared" si="533"/>
        <v>1</v>
      </c>
      <c r="K3821" s="24" t="s">
        <v>24</v>
      </c>
      <c r="L3821" s="24">
        <v>3</v>
      </c>
      <c r="M3821" s="25" t="s">
        <v>96</v>
      </c>
      <c r="N3821" s="25">
        <f t="shared" si="534"/>
        <v>0</v>
      </c>
      <c r="O3821" s="24" t="s">
        <v>29</v>
      </c>
      <c r="P3821" s="24"/>
      <c r="Q3821" s="25" t="s">
        <v>29</v>
      </c>
      <c r="R3821" s="25">
        <f t="shared" si="535"/>
        <v>0</v>
      </c>
      <c r="S3821" s="24" t="s">
        <v>29</v>
      </c>
      <c r="T3821" s="24"/>
      <c r="U3821" s="25" t="s">
        <v>29</v>
      </c>
      <c r="V3821" s="25">
        <f t="shared" si="536"/>
        <v>0</v>
      </c>
      <c r="W3821" s="25" t="s">
        <v>29</v>
      </c>
      <c r="X3821" s="25"/>
      <c r="Y3821" s="25" t="s">
        <v>29</v>
      </c>
      <c r="Z3821" s="25">
        <f t="shared" si="537"/>
        <v>0</v>
      </c>
      <c r="AA3821" s="24" t="s">
        <v>29</v>
      </c>
      <c r="AB3821" s="24"/>
      <c r="AC3821" s="25" t="s">
        <v>29</v>
      </c>
      <c r="AD3821" s="25">
        <f t="shared" si="538"/>
        <v>0</v>
      </c>
      <c r="AE3821" s="32">
        <f t="shared" si="539"/>
        <v>1</v>
      </c>
      <c r="AF3821" s="37">
        <f t="shared" si="532"/>
        <v>1611.9452281063168</v>
      </c>
      <c r="AG3821" s="27"/>
    </row>
    <row r="3822" spans="1:33" x14ac:dyDescent="0.25">
      <c r="A3822" s="21">
        <v>2861183</v>
      </c>
      <c r="B3822" s="34">
        <v>5.3969570128901999E-6</v>
      </c>
      <c r="C3822" s="22">
        <v>5.9494221692006397E-6</v>
      </c>
      <c r="D3822" s="22" t="s">
        <v>260</v>
      </c>
      <c r="E3822" s="23">
        <v>122119542.69689199</v>
      </c>
      <c r="F3822" s="23">
        <f t="shared" si="531"/>
        <v>659.07392236893543</v>
      </c>
      <c r="G3822" s="24" t="s">
        <v>24</v>
      </c>
      <c r="H3822" s="24">
        <v>4</v>
      </c>
      <c r="I3822" s="25" t="s">
        <v>34</v>
      </c>
      <c r="J3822" s="31">
        <f t="shared" si="533"/>
        <v>0</v>
      </c>
      <c r="K3822" s="24" t="s">
        <v>24</v>
      </c>
      <c r="L3822" s="24">
        <v>5</v>
      </c>
      <c r="M3822" s="25" t="s">
        <v>37</v>
      </c>
      <c r="N3822" s="25">
        <f t="shared" si="534"/>
        <v>5</v>
      </c>
      <c r="O3822" s="24" t="s">
        <v>29</v>
      </c>
      <c r="P3822" s="24"/>
      <c r="Q3822" s="25" t="s">
        <v>29</v>
      </c>
      <c r="R3822" s="25">
        <f t="shared" si="535"/>
        <v>0</v>
      </c>
      <c r="S3822" s="24" t="s">
        <v>29</v>
      </c>
      <c r="T3822" s="24"/>
      <c r="U3822" s="25" t="s">
        <v>29</v>
      </c>
      <c r="V3822" s="25">
        <f t="shared" si="536"/>
        <v>0</v>
      </c>
      <c r="W3822" s="25" t="s">
        <v>29</v>
      </c>
      <c r="X3822" s="25"/>
      <c r="Y3822" s="25" t="s">
        <v>29</v>
      </c>
      <c r="Z3822" s="25">
        <f t="shared" si="537"/>
        <v>0</v>
      </c>
      <c r="AA3822" s="24" t="s">
        <v>29</v>
      </c>
      <c r="AB3822" s="24"/>
      <c r="AC3822" s="25" t="s">
        <v>29</v>
      </c>
      <c r="AD3822" s="25">
        <f t="shared" si="538"/>
        <v>0</v>
      </c>
      <c r="AE3822" s="32">
        <f t="shared" si="539"/>
        <v>5</v>
      </c>
      <c r="AF3822" s="37">
        <f t="shared" si="532"/>
        <v>659.07392236893543</v>
      </c>
      <c r="AG3822" s="27"/>
    </row>
    <row r="3823" spans="1:33" x14ac:dyDescent="0.25">
      <c r="A3823" s="21">
        <v>2861185</v>
      </c>
      <c r="B3823" s="34">
        <v>6.2735287693849E-6</v>
      </c>
      <c r="C3823" s="22">
        <v>5.7262327378136497E-6</v>
      </c>
      <c r="D3823" s="22" t="s">
        <v>5338</v>
      </c>
      <c r="E3823" s="23">
        <v>75095.433792951793</v>
      </c>
      <c r="F3823" s="23">
        <f t="shared" si="531"/>
        <v>0.47111336434952211</v>
      </c>
      <c r="G3823" s="24" t="s">
        <v>24</v>
      </c>
      <c r="H3823" s="24">
        <v>3</v>
      </c>
      <c r="I3823" s="25" t="s">
        <v>25</v>
      </c>
      <c r="J3823" s="31">
        <f t="shared" si="533"/>
        <v>0</v>
      </c>
      <c r="K3823" s="24" t="s">
        <v>29</v>
      </c>
      <c r="L3823" s="24"/>
      <c r="M3823" s="25" t="s">
        <v>29</v>
      </c>
      <c r="N3823" s="25">
        <f t="shared" si="534"/>
        <v>0</v>
      </c>
      <c r="O3823" s="24" t="s">
        <v>29</v>
      </c>
      <c r="P3823" s="24"/>
      <c r="Q3823" s="25" t="s">
        <v>29</v>
      </c>
      <c r="R3823" s="25">
        <f t="shared" si="535"/>
        <v>0</v>
      </c>
      <c r="S3823" s="24" t="s">
        <v>29</v>
      </c>
      <c r="T3823" s="24"/>
      <c r="U3823" s="25" t="s">
        <v>29</v>
      </c>
      <c r="V3823" s="25">
        <f t="shared" si="536"/>
        <v>0</v>
      </c>
      <c r="W3823" s="25" t="s">
        <v>29</v>
      </c>
      <c r="X3823" s="25"/>
      <c r="Y3823" s="25" t="s">
        <v>29</v>
      </c>
      <c r="Z3823" s="25">
        <f t="shared" si="537"/>
        <v>0</v>
      </c>
      <c r="AA3823" s="24" t="s">
        <v>29</v>
      </c>
      <c r="AB3823" s="24"/>
      <c r="AC3823" s="25" t="s">
        <v>29</v>
      </c>
      <c r="AD3823" s="25">
        <f t="shared" si="538"/>
        <v>0</v>
      </c>
      <c r="AE3823" s="32">
        <f t="shared" si="539"/>
        <v>0</v>
      </c>
      <c r="AF3823" s="37">
        <f t="shared" si="532"/>
        <v>0.47111336434952211</v>
      </c>
      <c r="AG3823" s="27"/>
    </row>
    <row r="3824" spans="1:33" x14ac:dyDescent="0.25">
      <c r="A3824" s="21">
        <v>2861186</v>
      </c>
      <c r="B3824" s="34">
        <v>2.26030711297146E-5</v>
      </c>
      <c r="C3824" s="22">
        <v>2.6747731343441698E-5</v>
      </c>
      <c r="D3824" s="22" t="s">
        <v>4790</v>
      </c>
      <c r="E3824" s="23">
        <v>2669496.9268225702</v>
      </c>
      <c r="F3824" s="23">
        <f t="shared" si="531"/>
        <v>60.338828917525085</v>
      </c>
      <c r="G3824" s="24" t="s">
        <v>26</v>
      </c>
      <c r="H3824" s="24">
        <v>1</v>
      </c>
      <c r="I3824" s="25" t="s">
        <v>34</v>
      </c>
      <c r="J3824" s="31">
        <f t="shared" si="533"/>
        <v>0</v>
      </c>
      <c r="K3824" s="24" t="s">
        <v>24</v>
      </c>
      <c r="L3824" s="24">
        <v>4</v>
      </c>
      <c r="M3824" s="25" t="s">
        <v>47</v>
      </c>
      <c r="N3824" s="25">
        <f t="shared" si="534"/>
        <v>0</v>
      </c>
      <c r="O3824" s="24" t="s">
        <v>29</v>
      </c>
      <c r="P3824" s="24"/>
      <c r="Q3824" s="25" t="s">
        <v>29</v>
      </c>
      <c r="R3824" s="25">
        <f t="shared" si="535"/>
        <v>0</v>
      </c>
      <c r="S3824" s="24" t="s">
        <v>29</v>
      </c>
      <c r="T3824" s="24"/>
      <c r="U3824" s="25" t="s">
        <v>29</v>
      </c>
      <c r="V3824" s="25">
        <f t="shared" si="536"/>
        <v>0</v>
      </c>
      <c r="W3824" s="25" t="s">
        <v>29</v>
      </c>
      <c r="X3824" s="25"/>
      <c r="Y3824" s="25" t="s">
        <v>29</v>
      </c>
      <c r="Z3824" s="25">
        <f t="shared" si="537"/>
        <v>0</v>
      </c>
      <c r="AA3824" s="24" t="s">
        <v>29</v>
      </c>
      <c r="AB3824" s="24"/>
      <c r="AC3824" s="25" t="s">
        <v>29</v>
      </c>
      <c r="AD3824" s="25">
        <f t="shared" si="538"/>
        <v>0</v>
      </c>
      <c r="AE3824" s="32">
        <f t="shared" si="539"/>
        <v>0</v>
      </c>
      <c r="AF3824" s="37">
        <f t="shared" si="532"/>
        <v>60.338828917525085</v>
      </c>
      <c r="AG3824" s="27"/>
    </row>
    <row r="3825" spans="1:33" x14ac:dyDescent="0.25">
      <c r="A3825" s="21">
        <v>2861187</v>
      </c>
      <c r="B3825" s="34">
        <v>7.8793480144981604E-7</v>
      </c>
      <c r="C3825" s="22">
        <v>7.6186660670930396E-7</v>
      </c>
      <c r="D3825" s="22" t="s">
        <v>4158</v>
      </c>
      <c r="E3825" s="23">
        <v>17248611.6939664</v>
      </c>
      <c r="F3825" s="23">
        <f t="shared" si="531"/>
        <v>13.59078143037039</v>
      </c>
      <c r="G3825" s="24" t="s">
        <v>24</v>
      </c>
      <c r="H3825" s="24">
        <v>5</v>
      </c>
      <c r="I3825" s="25" t="s">
        <v>76</v>
      </c>
      <c r="J3825" s="31">
        <f t="shared" si="533"/>
        <v>0</v>
      </c>
      <c r="K3825" s="24" t="s">
        <v>29</v>
      </c>
      <c r="L3825" s="24"/>
      <c r="M3825" s="25" t="s">
        <v>29</v>
      </c>
      <c r="N3825" s="25">
        <f t="shared" si="534"/>
        <v>0</v>
      </c>
      <c r="O3825" s="24" t="s">
        <v>29</v>
      </c>
      <c r="P3825" s="24"/>
      <c r="Q3825" s="25" t="s">
        <v>29</v>
      </c>
      <c r="R3825" s="25">
        <f t="shared" si="535"/>
        <v>0</v>
      </c>
      <c r="S3825" s="24" t="s">
        <v>29</v>
      </c>
      <c r="T3825" s="24"/>
      <c r="U3825" s="25" t="s">
        <v>29</v>
      </c>
      <c r="V3825" s="25">
        <f t="shared" si="536"/>
        <v>0</v>
      </c>
      <c r="W3825" s="25" t="s">
        <v>29</v>
      </c>
      <c r="X3825" s="25"/>
      <c r="Y3825" s="25" t="s">
        <v>29</v>
      </c>
      <c r="Z3825" s="25">
        <f t="shared" si="537"/>
        <v>0</v>
      </c>
      <c r="AA3825" s="24" t="s">
        <v>29</v>
      </c>
      <c r="AB3825" s="24"/>
      <c r="AC3825" s="25" t="s">
        <v>29</v>
      </c>
      <c r="AD3825" s="25">
        <f t="shared" si="538"/>
        <v>0</v>
      </c>
      <c r="AE3825" s="32">
        <f t="shared" si="539"/>
        <v>0</v>
      </c>
      <c r="AF3825" s="37">
        <f t="shared" si="532"/>
        <v>13.59078143037039</v>
      </c>
      <c r="AG3825" s="27"/>
    </row>
    <row r="3826" spans="1:33" x14ac:dyDescent="0.25">
      <c r="A3826" s="21">
        <v>2861190</v>
      </c>
      <c r="B3826" s="34">
        <v>1.0570819997810399E-4</v>
      </c>
      <c r="C3826" s="22">
        <v>1.21867209320468E-4</v>
      </c>
      <c r="D3826" s="22" t="s">
        <v>3119</v>
      </c>
      <c r="E3826" s="23">
        <v>6274801.1231682599</v>
      </c>
      <c r="F3826" s="23">
        <f t="shared" si="531"/>
        <v>663.29793195070192</v>
      </c>
      <c r="G3826" s="24" t="s">
        <v>24</v>
      </c>
      <c r="H3826" s="24">
        <v>1</v>
      </c>
      <c r="I3826" s="25" t="s">
        <v>38</v>
      </c>
      <c r="J3826" s="31">
        <f t="shared" si="533"/>
        <v>0</v>
      </c>
      <c r="K3826" s="24" t="s">
        <v>29</v>
      </c>
      <c r="L3826" s="24"/>
      <c r="M3826" s="25" t="s">
        <v>29</v>
      </c>
      <c r="N3826" s="25">
        <f t="shared" si="534"/>
        <v>0</v>
      </c>
      <c r="O3826" s="24" t="s">
        <v>29</v>
      </c>
      <c r="P3826" s="24"/>
      <c r="Q3826" s="25" t="s">
        <v>29</v>
      </c>
      <c r="R3826" s="25">
        <f t="shared" si="535"/>
        <v>0</v>
      </c>
      <c r="S3826" s="24" t="s">
        <v>29</v>
      </c>
      <c r="T3826" s="24"/>
      <c r="U3826" s="25" t="s">
        <v>29</v>
      </c>
      <c r="V3826" s="25">
        <f t="shared" si="536"/>
        <v>0</v>
      </c>
      <c r="W3826" s="25" t="s">
        <v>29</v>
      </c>
      <c r="X3826" s="25"/>
      <c r="Y3826" s="25" t="s">
        <v>29</v>
      </c>
      <c r="Z3826" s="25">
        <f t="shared" si="537"/>
        <v>0</v>
      </c>
      <c r="AA3826" s="24" t="s">
        <v>29</v>
      </c>
      <c r="AB3826" s="24"/>
      <c r="AC3826" s="25" t="s">
        <v>29</v>
      </c>
      <c r="AD3826" s="25">
        <f t="shared" si="538"/>
        <v>0</v>
      </c>
      <c r="AE3826" s="32">
        <f t="shared" si="539"/>
        <v>0</v>
      </c>
      <c r="AF3826" s="37">
        <f t="shared" si="532"/>
        <v>663.29793195070192</v>
      </c>
      <c r="AG3826" s="27"/>
    </row>
    <row r="3827" spans="1:33" x14ac:dyDescent="0.25">
      <c r="A3827" s="21">
        <v>2861191</v>
      </c>
      <c r="B3827" s="34">
        <v>5.2639800919269003E-6</v>
      </c>
      <c r="C3827" s="22">
        <v>5.5154702247802202E-6</v>
      </c>
      <c r="D3827" s="22" t="s">
        <v>4951</v>
      </c>
      <c r="E3827" s="23">
        <v>1313897.6967374</v>
      </c>
      <c r="F3827" s="23">
        <f t="shared" si="531"/>
        <v>6.9163313184542812</v>
      </c>
      <c r="G3827" s="24" t="s">
        <v>24</v>
      </c>
      <c r="H3827" s="24">
        <v>3</v>
      </c>
      <c r="I3827" s="25" t="s">
        <v>51</v>
      </c>
      <c r="J3827" s="31">
        <f t="shared" si="533"/>
        <v>0</v>
      </c>
      <c r="K3827" s="24" t="s">
        <v>24</v>
      </c>
      <c r="L3827" s="24">
        <v>2</v>
      </c>
      <c r="M3827" s="25" t="s">
        <v>27</v>
      </c>
      <c r="N3827" s="25">
        <f t="shared" si="534"/>
        <v>0</v>
      </c>
      <c r="O3827" s="24" t="s">
        <v>29</v>
      </c>
      <c r="P3827" s="24"/>
      <c r="Q3827" s="25" t="s">
        <v>29</v>
      </c>
      <c r="R3827" s="25">
        <f t="shared" si="535"/>
        <v>0</v>
      </c>
      <c r="S3827" s="24" t="s">
        <v>29</v>
      </c>
      <c r="T3827" s="24"/>
      <c r="U3827" s="25" t="s">
        <v>29</v>
      </c>
      <c r="V3827" s="25">
        <f t="shared" si="536"/>
        <v>0</v>
      </c>
      <c r="W3827" s="25" t="s">
        <v>29</v>
      </c>
      <c r="X3827" s="25"/>
      <c r="Y3827" s="25" t="s">
        <v>29</v>
      </c>
      <c r="Z3827" s="25">
        <f t="shared" si="537"/>
        <v>0</v>
      </c>
      <c r="AA3827" s="24" t="s">
        <v>29</v>
      </c>
      <c r="AB3827" s="24"/>
      <c r="AC3827" s="25" t="s">
        <v>29</v>
      </c>
      <c r="AD3827" s="25">
        <f t="shared" si="538"/>
        <v>0</v>
      </c>
      <c r="AE3827" s="32">
        <f t="shared" si="539"/>
        <v>0</v>
      </c>
      <c r="AF3827" s="37">
        <f t="shared" si="532"/>
        <v>6.9163313184542812</v>
      </c>
      <c r="AG3827" s="27"/>
    </row>
    <row r="3828" spans="1:33" x14ac:dyDescent="0.25">
      <c r="A3828" s="21">
        <v>2861194</v>
      </c>
      <c r="B3828" s="34">
        <v>2.90696592903252E-5</v>
      </c>
      <c r="C3828" s="22">
        <v>2.6221668711381599E-5</v>
      </c>
      <c r="D3828" s="22" t="s">
        <v>2512</v>
      </c>
      <c r="E3828" s="23">
        <v>301054351.40660799</v>
      </c>
      <c r="F3828" s="23">
        <f t="shared" si="531"/>
        <v>8751.5474232599299</v>
      </c>
      <c r="G3828" s="24" t="s">
        <v>24</v>
      </c>
      <c r="H3828" s="24">
        <v>4</v>
      </c>
      <c r="I3828" s="25" t="s">
        <v>58</v>
      </c>
      <c r="J3828" s="31">
        <f t="shared" si="533"/>
        <v>0</v>
      </c>
      <c r="K3828" s="24" t="s">
        <v>29</v>
      </c>
      <c r="L3828" s="24"/>
      <c r="M3828" s="25" t="s">
        <v>29</v>
      </c>
      <c r="N3828" s="25">
        <f t="shared" si="534"/>
        <v>0</v>
      </c>
      <c r="O3828" s="24" t="s">
        <v>29</v>
      </c>
      <c r="P3828" s="24"/>
      <c r="Q3828" s="25" t="s">
        <v>29</v>
      </c>
      <c r="R3828" s="25">
        <f t="shared" si="535"/>
        <v>0</v>
      </c>
      <c r="S3828" s="24" t="s">
        <v>29</v>
      </c>
      <c r="T3828" s="24"/>
      <c r="U3828" s="25" t="s">
        <v>29</v>
      </c>
      <c r="V3828" s="25">
        <f t="shared" si="536"/>
        <v>0</v>
      </c>
      <c r="W3828" s="25" t="s">
        <v>29</v>
      </c>
      <c r="X3828" s="25"/>
      <c r="Y3828" s="25" t="s">
        <v>29</v>
      </c>
      <c r="Z3828" s="25">
        <f t="shared" si="537"/>
        <v>0</v>
      </c>
      <c r="AA3828" s="24" t="s">
        <v>29</v>
      </c>
      <c r="AB3828" s="24"/>
      <c r="AC3828" s="25" t="s">
        <v>29</v>
      </c>
      <c r="AD3828" s="25">
        <f t="shared" si="538"/>
        <v>0</v>
      </c>
      <c r="AE3828" s="32">
        <f t="shared" si="539"/>
        <v>0</v>
      </c>
      <c r="AF3828" s="37">
        <f t="shared" si="532"/>
        <v>8751.5474232599299</v>
      </c>
      <c r="AG3828" s="27"/>
    </row>
    <row r="3829" spans="1:33" x14ac:dyDescent="0.25">
      <c r="A3829" s="21">
        <v>2861197</v>
      </c>
      <c r="B3829" s="34">
        <v>6.5893636907579797E-7</v>
      </c>
      <c r="C3829" s="22">
        <v>5.3130655109160698E-7</v>
      </c>
      <c r="D3829" s="22" t="s">
        <v>4437</v>
      </c>
      <c r="E3829" s="23">
        <v>7606269.7864196403</v>
      </c>
      <c r="F3829" s="23">
        <f t="shared" si="531"/>
        <v>5.0120477952743032</v>
      </c>
      <c r="G3829" s="24" t="s">
        <v>24</v>
      </c>
      <c r="H3829" s="24">
        <v>3</v>
      </c>
      <c r="I3829" s="25" t="s">
        <v>61</v>
      </c>
      <c r="J3829" s="31">
        <f t="shared" si="533"/>
        <v>0</v>
      </c>
      <c r="K3829" s="24" t="s">
        <v>24</v>
      </c>
      <c r="L3829" s="24">
        <v>2</v>
      </c>
      <c r="M3829" s="25" t="s">
        <v>55</v>
      </c>
      <c r="N3829" s="25">
        <f t="shared" si="534"/>
        <v>0</v>
      </c>
      <c r="O3829" s="24" t="s">
        <v>29</v>
      </c>
      <c r="P3829" s="24"/>
      <c r="Q3829" s="25" t="s">
        <v>29</v>
      </c>
      <c r="R3829" s="25">
        <f t="shared" si="535"/>
        <v>0</v>
      </c>
      <c r="S3829" s="24" t="s">
        <v>29</v>
      </c>
      <c r="T3829" s="24"/>
      <c r="U3829" s="25" t="s">
        <v>29</v>
      </c>
      <c r="V3829" s="25">
        <f t="shared" si="536"/>
        <v>0</v>
      </c>
      <c r="W3829" s="25" t="s">
        <v>29</v>
      </c>
      <c r="X3829" s="25"/>
      <c r="Y3829" s="25" t="s">
        <v>29</v>
      </c>
      <c r="Z3829" s="25">
        <f t="shared" si="537"/>
        <v>0</v>
      </c>
      <c r="AA3829" s="24" t="s">
        <v>29</v>
      </c>
      <c r="AB3829" s="24"/>
      <c r="AC3829" s="25" t="s">
        <v>29</v>
      </c>
      <c r="AD3829" s="25">
        <f t="shared" si="538"/>
        <v>0</v>
      </c>
      <c r="AE3829" s="32">
        <f t="shared" si="539"/>
        <v>0</v>
      </c>
      <c r="AF3829" s="37">
        <f t="shared" si="532"/>
        <v>5.0120477952743032</v>
      </c>
      <c r="AG3829" s="27"/>
    </row>
    <row r="3830" spans="1:33" x14ac:dyDescent="0.25">
      <c r="A3830" s="21">
        <v>2861200</v>
      </c>
      <c r="B3830" s="34">
        <v>6.6686235486515899E-5</v>
      </c>
      <c r="C3830" s="22">
        <v>7.4694770647933801E-5</v>
      </c>
      <c r="D3830" s="22" t="s">
        <v>1516</v>
      </c>
      <c r="E3830" s="23">
        <v>142243810.18248901</v>
      </c>
      <c r="F3830" s="23">
        <f t="shared" si="531"/>
        <v>9485.7042223287299</v>
      </c>
      <c r="G3830" s="24" t="s">
        <v>24</v>
      </c>
      <c r="H3830" s="24">
        <v>1</v>
      </c>
      <c r="I3830" s="25" t="s">
        <v>41</v>
      </c>
      <c r="J3830" s="31">
        <f t="shared" si="533"/>
        <v>1</v>
      </c>
      <c r="K3830" s="24" t="s">
        <v>29</v>
      </c>
      <c r="L3830" s="24"/>
      <c r="M3830" s="25" t="s">
        <v>29</v>
      </c>
      <c r="N3830" s="25">
        <f t="shared" si="534"/>
        <v>0</v>
      </c>
      <c r="O3830" s="24" t="s">
        <v>29</v>
      </c>
      <c r="P3830" s="24"/>
      <c r="Q3830" s="25" t="s">
        <v>29</v>
      </c>
      <c r="R3830" s="25">
        <f t="shared" si="535"/>
        <v>0</v>
      </c>
      <c r="S3830" s="24" t="s">
        <v>29</v>
      </c>
      <c r="T3830" s="24"/>
      <c r="U3830" s="25" t="s">
        <v>29</v>
      </c>
      <c r="V3830" s="25">
        <f t="shared" si="536"/>
        <v>0</v>
      </c>
      <c r="W3830" s="25" t="s">
        <v>29</v>
      </c>
      <c r="X3830" s="25"/>
      <c r="Y3830" s="25" t="s">
        <v>29</v>
      </c>
      <c r="Z3830" s="25">
        <f t="shared" si="537"/>
        <v>0</v>
      </c>
      <c r="AA3830" s="24" t="s">
        <v>29</v>
      </c>
      <c r="AB3830" s="24"/>
      <c r="AC3830" s="25" t="s">
        <v>29</v>
      </c>
      <c r="AD3830" s="25">
        <f t="shared" si="538"/>
        <v>0</v>
      </c>
      <c r="AE3830" s="32">
        <f t="shared" si="539"/>
        <v>1</v>
      </c>
      <c r="AF3830" s="37">
        <f t="shared" si="532"/>
        <v>9485.7042223287299</v>
      </c>
      <c r="AG3830" s="27"/>
    </row>
    <row r="3831" spans="1:33" x14ac:dyDescent="0.25">
      <c r="A3831" s="21">
        <v>2861207</v>
      </c>
      <c r="B3831" s="34">
        <v>1.97482865945158E-5</v>
      </c>
      <c r="C3831" s="22">
        <v>1.9968084447361998E-5</v>
      </c>
      <c r="D3831" s="22" t="s">
        <v>4040</v>
      </c>
      <c r="E3831" s="23">
        <v>22706766.900256999</v>
      </c>
      <c r="F3831" s="23">
        <f t="shared" si="531"/>
        <v>448.4197403811404</v>
      </c>
      <c r="G3831" s="24" t="s">
        <v>24</v>
      </c>
      <c r="H3831" s="24">
        <v>3</v>
      </c>
      <c r="I3831" s="25" t="s">
        <v>77</v>
      </c>
      <c r="J3831" s="31">
        <f t="shared" si="533"/>
        <v>0</v>
      </c>
      <c r="K3831" s="24" t="s">
        <v>29</v>
      </c>
      <c r="L3831" s="24"/>
      <c r="M3831" s="25" t="s">
        <v>29</v>
      </c>
      <c r="N3831" s="25">
        <f t="shared" si="534"/>
        <v>0</v>
      </c>
      <c r="O3831" s="24" t="s">
        <v>29</v>
      </c>
      <c r="P3831" s="24"/>
      <c r="Q3831" s="25" t="s">
        <v>29</v>
      </c>
      <c r="R3831" s="25">
        <f t="shared" si="535"/>
        <v>0</v>
      </c>
      <c r="S3831" s="24" t="s">
        <v>29</v>
      </c>
      <c r="T3831" s="24"/>
      <c r="U3831" s="25" t="s">
        <v>29</v>
      </c>
      <c r="V3831" s="25">
        <f t="shared" si="536"/>
        <v>0</v>
      </c>
      <c r="W3831" s="25" t="s">
        <v>29</v>
      </c>
      <c r="X3831" s="25"/>
      <c r="Y3831" s="25" t="s">
        <v>29</v>
      </c>
      <c r="Z3831" s="25">
        <f t="shared" si="537"/>
        <v>0</v>
      </c>
      <c r="AA3831" s="24" t="s">
        <v>29</v>
      </c>
      <c r="AB3831" s="24"/>
      <c r="AC3831" s="25" t="s">
        <v>29</v>
      </c>
      <c r="AD3831" s="25">
        <f t="shared" si="538"/>
        <v>0</v>
      </c>
      <c r="AE3831" s="32">
        <f t="shared" si="539"/>
        <v>0</v>
      </c>
      <c r="AF3831" s="37">
        <f t="shared" si="532"/>
        <v>448.4197403811404</v>
      </c>
      <c r="AG3831" s="27"/>
    </row>
    <row r="3832" spans="1:33" x14ac:dyDescent="0.25">
      <c r="A3832" s="21">
        <v>2861210</v>
      </c>
      <c r="B3832" s="34">
        <v>3.9523435656162696E-6</v>
      </c>
      <c r="C3832" s="22">
        <v>3.8139247411225999E-6</v>
      </c>
      <c r="D3832" s="22" t="s">
        <v>858</v>
      </c>
      <c r="E3832" s="23">
        <v>724791681.43794799</v>
      </c>
      <c r="F3832" s="23">
        <f t="shared" si="531"/>
        <v>2864.6257385434706</v>
      </c>
      <c r="G3832" s="24" t="s">
        <v>24</v>
      </c>
      <c r="H3832" s="24">
        <v>4</v>
      </c>
      <c r="I3832" s="25" t="s">
        <v>38</v>
      </c>
      <c r="J3832" s="31">
        <f t="shared" si="533"/>
        <v>0</v>
      </c>
      <c r="K3832" s="24" t="s">
        <v>29</v>
      </c>
      <c r="L3832" s="24"/>
      <c r="M3832" s="25" t="s">
        <v>29</v>
      </c>
      <c r="N3832" s="25">
        <f t="shared" si="534"/>
        <v>0</v>
      </c>
      <c r="O3832" s="24" t="s">
        <v>29</v>
      </c>
      <c r="P3832" s="24"/>
      <c r="Q3832" s="25" t="s">
        <v>29</v>
      </c>
      <c r="R3832" s="25">
        <f t="shared" si="535"/>
        <v>0</v>
      </c>
      <c r="S3832" s="24" t="s">
        <v>29</v>
      </c>
      <c r="T3832" s="24"/>
      <c r="U3832" s="25" t="s">
        <v>29</v>
      </c>
      <c r="V3832" s="25">
        <f t="shared" si="536"/>
        <v>0</v>
      </c>
      <c r="W3832" s="25" t="s">
        <v>29</v>
      </c>
      <c r="X3832" s="25"/>
      <c r="Y3832" s="25" t="s">
        <v>29</v>
      </c>
      <c r="Z3832" s="25">
        <f t="shared" si="537"/>
        <v>0</v>
      </c>
      <c r="AA3832" s="24" t="s">
        <v>29</v>
      </c>
      <c r="AB3832" s="24"/>
      <c r="AC3832" s="25" t="s">
        <v>29</v>
      </c>
      <c r="AD3832" s="25">
        <f t="shared" si="538"/>
        <v>0</v>
      </c>
      <c r="AE3832" s="32">
        <f t="shared" si="539"/>
        <v>0</v>
      </c>
      <c r="AF3832" s="37">
        <f t="shared" si="532"/>
        <v>2864.6257385434706</v>
      </c>
      <c r="AG3832" s="27"/>
    </row>
    <row r="3833" spans="1:33" x14ac:dyDescent="0.25">
      <c r="A3833" s="21">
        <v>2861211</v>
      </c>
      <c r="B3833" s="34">
        <v>1.52029600772221E-5</v>
      </c>
      <c r="C3833" s="22">
        <v>1.53577162263146E-5</v>
      </c>
      <c r="D3833" s="22" t="s">
        <v>2148</v>
      </c>
      <c r="E3833" s="23">
        <v>454744080.25472301</v>
      </c>
      <c r="F3833" s="23">
        <f t="shared" si="531"/>
        <v>6913.456097465637</v>
      </c>
      <c r="G3833" s="24" t="s">
        <v>24</v>
      </c>
      <c r="H3833" s="24">
        <v>4</v>
      </c>
      <c r="I3833" s="25" t="s">
        <v>34</v>
      </c>
      <c r="J3833" s="31">
        <f t="shared" si="533"/>
        <v>0</v>
      </c>
      <c r="K3833" s="24" t="s">
        <v>24</v>
      </c>
      <c r="L3833" s="24">
        <v>3</v>
      </c>
      <c r="M3833" s="25" t="s">
        <v>62</v>
      </c>
      <c r="N3833" s="25">
        <f t="shared" si="534"/>
        <v>3</v>
      </c>
      <c r="O3833" s="24" t="s">
        <v>29</v>
      </c>
      <c r="P3833" s="24"/>
      <c r="Q3833" s="25" t="s">
        <v>29</v>
      </c>
      <c r="R3833" s="25">
        <f t="shared" si="535"/>
        <v>0</v>
      </c>
      <c r="S3833" s="24" t="s">
        <v>29</v>
      </c>
      <c r="T3833" s="24"/>
      <c r="U3833" s="25" t="s">
        <v>29</v>
      </c>
      <c r="V3833" s="25">
        <f t="shared" si="536"/>
        <v>0</v>
      </c>
      <c r="W3833" s="25" t="s">
        <v>29</v>
      </c>
      <c r="X3833" s="25"/>
      <c r="Y3833" s="25" t="s">
        <v>29</v>
      </c>
      <c r="Z3833" s="25">
        <f t="shared" si="537"/>
        <v>0</v>
      </c>
      <c r="AA3833" s="24" t="s">
        <v>29</v>
      </c>
      <c r="AB3833" s="24"/>
      <c r="AC3833" s="25" t="s">
        <v>29</v>
      </c>
      <c r="AD3833" s="25">
        <f t="shared" si="538"/>
        <v>0</v>
      </c>
      <c r="AE3833" s="32">
        <f t="shared" si="539"/>
        <v>3</v>
      </c>
      <c r="AF3833" s="37">
        <f t="shared" si="532"/>
        <v>6913.456097465637</v>
      </c>
      <c r="AG3833" s="27"/>
    </row>
    <row r="3834" spans="1:33" x14ac:dyDescent="0.25">
      <c r="A3834" s="21">
        <v>2861212</v>
      </c>
      <c r="B3834" s="34">
        <v>1.3156245240587101E-4</v>
      </c>
      <c r="C3834" s="22">
        <v>1.48608457521307E-4</v>
      </c>
      <c r="D3834" s="22" t="s">
        <v>777</v>
      </c>
      <c r="E3834" s="23">
        <v>42558587.602586702</v>
      </c>
      <c r="F3834" s="23">
        <f t="shared" si="531"/>
        <v>5599.1121559264047</v>
      </c>
      <c r="G3834" s="24" t="s">
        <v>24</v>
      </c>
      <c r="H3834" s="24">
        <v>2</v>
      </c>
      <c r="I3834" s="25" t="s">
        <v>36</v>
      </c>
      <c r="J3834" s="31">
        <f t="shared" si="533"/>
        <v>2</v>
      </c>
      <c r="K3834" s="24" t="s">
        <v>29</v>
      </c>
      <c r="L3834" s="24"/>
      <c r="M3834" s="25" t="s">
        <v>29</v>
      </c>
      <c r="N3834" s="25">
        <f t="shared" si="534"/>
        <v>0</v>
      </c>
      <c r="O3834" s="24" t="s">
        <v>29</v>
      </c>
      <c r="P3834" s="24"/>
      <c r="Q3834" s="25" t="s">
        <v>29</v>
      </c>
      <c r="R3834" s="25">
        <f t="shared" si="535"/>
        <v>0</v>
      </c>
      <c r="S3834" s="24" t="s">
        <v>29</v>
      </c>
      <c r="T3834" s="24"/>
      <c r="U3834" s="25" t="s">
        <v>29</v>
      </c>
      <c r="V3834" s="25">
        <f t="shared" si="536"/>
        <v>0</v>
      </c>
      <c r="W3834" s="25" t="s">
        <v>29</v>
      </c>
      <c r="X3834" s="25"/>
      <c r="Y3834" s="25" t="s">
        <v>29</v>
      </c>
      <c r="Z3834" s="25">
        <f t="shared" si="537"/>
        <v>0</v>
      </c>
      <c r="AA3834" s="24" t="s">
        <v>29</v>
      </c>
      <c r="AB3834" s="24"/>
      <c r="AC3834" s="25" t="s">
        <v>29</v>
      </c>
      <c r="AD3834" s="25">
        <f t="shared" si="538"/>
        <v>0</v>
      </c>
      <c r="AE3834" s="32">
        <f t="shared" si="539"/>
        <v>2</v>
      </c>
      <c r="AF3834" s="37">
        <f t="shared" si="532"/>
        <v>5599.1121559264047</v>
      </c>
      <c r="AG3834" s="27"/>
    </row>
    <row r="3835" spans="1:33" x14ac:dyDescent="0.25">
      <c r="A3835" s="21">
        <v>2861213</v>
      </c>
      <c r="B3835" s="34">
        <v>2.77970179971222E-5</v>
      </c>
      <c r="C3835" s="22">
        <v>3.0098199448011599E-5</v>
      </c>
      <c r="D3835" s="22" t="s">
        <v>3984</v>
      </c>
      <c r="E3835" s="23">
        <v>26028945.258117702</v>
      </c>
      <c r="F3835" s="23">
        <f t="shared" si="531"/>
        <v>723.52705978600625</v>
      </c>
      <c r="G3835" s="24" t="s">
        <v>24</v>
      </c>
      <c r="H3835" s="24">
        <v>2</v>
      </c>
      <c r="I3835" s="25" t="s">
        <v>65</v>
      </c>
      <c r="J3835" s="31">
        <f t="shared" si="533"/>
        <v>0</v>
      </c>
      <c r="K3835" s="24" t="s">
        <v>24</v>
      </c>
      <c r="L3835" s="24">
        <v>3</v>
      </c>
      <c r="M3835" s="25" t="s">
        <v>101</v>
      </c>
      <c r="N3835" s="25">
        <f t="shared" si="534"/>
        <v>0</v>
      </c>
      <c r="O3835" s="24" t="s">
        <v>26</v>
      </c>
      <c r="P3835" s="24">
        <v>2</v>
      </c>
      <c r="Q3835" s="25" t="s">
        <v>109</v>
      </c>
      <c r="R3835" s="25">
        <f t="shared" si="535"/>
        <v>0</v>
      </c>
      <c r="S3835" s="24" t="s">
        <v>29</v>
      </c>
      <c r="T3835" s="24"/>
      <c r="U3835" s="25" t="s">
        <v>29</v>
      </c>
      <c r="V3835" s="25">
        <f t="shared" si="536"/>
        <v>0</v>
      </c>
      <c r="W3835" s="25" t="s">
        <v>29</v>
      </c>
      <c r="X3835" s="25"/>
      <c r="Y3835" s="25" t="s">
        <v>29</v>
      </c>
      <c r="Z3835" s="25">
        <f t="shared" si="537"/>
        <v>0</v>
      </c>
      <c r="AA3835" s="24" t="s">
        <v>29</v>
      </c>
      <c r="AB3835" s="24"/>
      <c r="AC3835" s="25" t="s">
        <v>29</v>
      </c>
      <c r="AD3835" s="25">
        <f t="shared" si="538"/>
        <v>0</v>
      </c>
      <c r="AE3835" s="32">
        <f t="shared" si="539"/>
        <v>0</v>
      </c>
      <c r="AF3835" s="37">
        <f t="shared" si="532"/>
        <v>723.52705978600625</v>
      </c>
      <c r="AG3835" s="27"/>
    </row>
    <row r="3836" spans="1:33" x14ac:dyDescent="0.25">
      <c r="A3836" s="21">
        <v>2861221</v>
      </c>
      <c r="B3836" s="34">
        <v>2.9490375180201098E-6</v>
      </c>
      <c r="C3836" s="22">
        <v>3.1982506357643402E-6</v>
      </c>
      <c r="D3836" s="22" t="s">
        <v>4217</v>
      </c>
      <c r="E3836" s="23">
        <v>15017873.4472306</v>
      </c>
      <c r="F3836" s="23">
        <f t="shared" si="531"/>
        <v>44.288272236761038</v>
      </c>
      <c r="G3836" s="24" t="s">
        <v>24</v>
      </c>
      <c r="H3836" s="24">
        <v>4</v>
      </c>
      <c r="I3836" s="25" t="s">
        <v>53</v>
      </c>
      <c r="J3836" s="31">
        <f t="shared" si="533"/>
        <v>0</v>
      </c>
      <c r="K3836" s="24" t="s">
        <v>29</v>
      </c>
      <c r="L3836" s="24"/>
      <c r="M3836" s="25" t="s">
        <v>29</v>
      </c>
      <c r="N3836" s="25">
        <f t="shared" si="534"/>
        <v>0</v>
      </c>
      <c r="O3836" s="24" t="s">
        <v>29</v>
      </c>
      <c r="P3836" s="24"/>
      <c r="Q3836" s="25" t="s">
        <v>29</v>
      </c>
      <c r="R3836" s="25">
        <f t="shared" si="535"/>
        <v>0</v>
      </c>
      <c r="S3836" s="24" t="s">
        <v>29</v>
      </c>
      <c r="T3836" s="24"/>
      <c r="U3836" s="25" t="s">
        <v>29</v>
      </c>
      <c r="V3836" s="25">
        <f t="shared" si="536"/>
        <v>0</v>
      </c>
      <c r="W3836" s="25" t="s">
        <v>29</v>
      </c>
      <c r="X3836" s="25"/>
      <c r="Y3836" s="25" t="s">
        <v>29</v>
      </c>
      <c r="Z3836" s="25">
        <f t="shared" si="537"/>
        <v>0</v>
      </c>
      <c r="AA3836" s="24" t="s">
        <v>29</v>
      </c>
      <c r="AB3836" s="24"/>
      <c r="AC3836" s="25" t="s">
        <v>29</v>
      </c>
      <c r="AD3836" s="25">
        <f t="shared" si="538"/>
        <v>0</v>
      </c>
      <c r="AE3836" s="32">
        <f t="shared" si="539"/>
        <v>0</v>
      </c>
      <c r="AF3836" s="37">
        <f t="shared" si="532"/>
        <v>44.288272236761038</v>
      </c>
      <c r="AG3836" s="27"/>
    </row>
    <row r="3837" spans="1:33" x14ac:dyDescent="0.25">
      <c r="A3837" s="21">
        <v>2861223</v>
      </c>
      <c r="B3837" s="34">
        <v>8.6645035388899406E-5</v>
      </c>
      <c r="C3837" s="22">
        <v>9.8136686185077397E-5</v>
      </c>
      <c r="D3837" s="22" t="s">
        <v>1516</v>
      </c>
      <c r="E3837" s="23">
        <v>64136648.969880298</v>
      </c>
      <c r="F3837" s="23">
        <f t="shared" si="531"/>
        <v>5557.1222197206971</v>
      </c>
      <c r="G3837" s="24" t="s">
        <v>24</v>
      </c>
      <c r="H3837" s="24">
        <v>1</v>
      </c>
      <c r="I3837" s="25" t="s">
        <v>41</v>
      </c>
      <c r="J3837" s="31">
        <f t="shared" si="533"/>
        <v>1</v>
      </c>
      <c r="K3837" s="24" t="s">
        <v>29</v>
      </c>
      <c r="L3837" s="24"/>
      <c r="M3837" s="25" t="s">
        <v>29</v>
      </c>
      <c r="N3837" s="25">
        <f t="shared" si="534"/>
        <v>0</v>
      </c>
      <c r="O3837" s="24" t="s">
        <v>29</v>
      </c>
      <c r="P3837" s="24"/>
      <c r="Q3837" s="25" t="s">
        <v>29</v>
      </c>
      <c r="R3837" s="25">
        <f t="shared" si="535"/>
        <v>0</v>
      </c>
      <c r="S3837" s="24" t="s">
        <v>29</v>
      </c>
      <c r="T3837" s="24"/>
      <c r="U3837" s="25" t="s">
        <v>29</v>
      </c>
      <c r="V3837" s="25">
        <f t="shared" si="536"/>
        <v>0</v>
      </c>
      <c r="W3837" s="25" t="s">
        <v>29</v>
      </c>
      <c r="X3837" s="25"/>
      <c r="Y3837" s="25" t="s">
        <v>29</v>
      </c>
      <c r="Z3837" s="25">
        <f t="shared" si="537"/>
        <v>0</v>
      </c>
      <c r="AA3837" s="24" t="s">
        <v>29</v>
      </c>
      <c r="AB3837" s="24"/>
      <c r="AC3837" s="25" t="s">
        <v>29</v>
      </c>
      <c r="AD3837" s="25">
        <f t="shared" si="538"/>
        <v>0</v>
      </c>
      <c r="AE3837" s="32">
        <f t="shared" si="539"/>
        <v>1</v>
      </c>
      <c r="AF3837" s="37">
        <f t="shared" si="532"/>
        <v>5557.1222197206971</v>
      </c>
      <c r="AG3837" s="27"/>
    </row>
    <row r="3838" spans="1:33" x14ac:dyDescent="0.25">
      <c r="A3838" s="21">
        <v>2861227</v>
      </c>
      <c r="B3838" s="34">
        <v>3.2096764436248801E-6</v>
      </c>
      <c r="C3838" s="22">
        <v>4.74482595502555E-6</v>
      </c>
      <c r="D3838" s="22" t="s">
        <v>3367</v>
      </c>
      <c r="E3838" s="23">
        <v>90292592.040878698</v>
      </c>
      <c r="F3838" s="23">
        <f t="shared" si="531"/>
        <v>289.8100057074397</v>
      </c>
      <c r="G3838" s="24" t="s">
        <v>24</v>
      </c>
      <c r="H3838" s="24">
        <v>5</v>
      </c>
      <c r="I3838" s="25" t="s">
        <v>35</v>
      </c>
      <c r="J3838" s="31">
        <f t="shared" si="533"/>
        <v>0</v>
      </c>
      <c r="K3838" s="24" t="s">
        <v>24</v>
      </c>
      <c r="L3838" s="24">
        <v>4</v>
      </c>
      <c r="M3838" s="25" t="s">
        <v>44</v>
      </c>
      <c r="N3838" s="25">
        <f t="shared" si="534"/>
        <v>4</v>
      </c>
      <c r="O3838" s="24" t="s">
        <v>29</v>
      </c>
      <c r="P3838" s="24"/>
      <c r="Q3838" s="25" t="s">
        <v>29</v>
      </c>
      <c r="R3838" s="25">
        <f t="shared" si="535"/>
        <v>0</v>
      </c>
      <c r="S3838" s="24" t="s">
        <v>29</v>
      </c>
      <c r="T3838" s="24"/>
      <c r="U3838" s="25" t="s">
        <v>29</v>
      </c>
      <c r="V3838" s="25">
        <f t="shared" si="536"/>
        <v>0</v>
      </c>
      <c r="W3838" s="25" t="s">
        <v>29</v>
      </c>
      <c r="X3838" s="25"/>
      <c r="Y3838" s="25" t="s">
        <v>29</v>
      </c>
      <c r="Z3838" s="25">
        <f t="shared" si="537"/>
        <v>0</v>
      </c>
      <c r="AA3838" s="24" t="s">
        <v>29</v>
      </c>
      <c r="AB3838" s="24"/>
      <c r="AC3838" s="25" t="s">
        <v>29</v>
      </c>
      <c r="AD3838" s="25">
        <f t="shared" si="538"/>
        <v>0</v>
      </c>
      <c r="AE3838" s="32">
        <f t="shared" si="539"/>
        <v>4</v>
      </c>
      <c r="AF3838" s="37">
        <f t="shared" si="532"/>
        <v>289.8100057074397</v>
      </c>
      <c r="AG3838" s="27"/>
    </row>
    <row r="3839" spans="1:33" x14ac:dyDescent="0.25">
      <c r="A3839" s="21">
        <v>2861232</v>
      </c>
      <c r="B3839" s="34">
        <v>1.01928656270459E-6</v>
      </c>
      <c r="C3839" s="22">
        <v>1.14035592838864E-6</v>
      </c>
      <c r="D3839" s="22" t="s">
        <v>2042</v>
      </c>
      <c r="E3839" s="23">
        <v>512952871.28903902</v>
      </c>
      <c r="F3839" s="23">
        <f t="shared" si="531"/>
        <v>522.84596900565452</v>
      </c>
      <c r="G3839" s="24" t="s">
        <v>26</v>
      </c>
      <c r="H3839" s="24">
        <v>1</v>
      </c>
      <c r="I3839" s="25" t="s">
        <v>34</v>
      </c>
      <c r="J3839" s="31">
        <f t="shared" si="533"/>
        <v>0</v>
      </c>
      <c r="K3839" s="24" t="s">
        <v>29</v>
      </c>
      <c r="L3839" s="24"/>
      <c r="M3839" s="25" t="s">
        <v>29</v>
      </c>
      <c r="N3839" s="25">
        <f t="shared" si="534"/>
        <v>0</v>
      </c>
      <c r="O3839" s="24" t="s">
        <v>29</v>
      </c>
      <c r="P3839" s="24"/>
      <c r="Q3839" s="25" t="s">
        <v>29</v>
      </c>
      <c r="R3839" s="25">
        <f t="shared" si="535"/>
        <v>0</v>
      </c>
      <c r="S3839" s="24" t="s">
        <v>29</v>
      </c>
      <c r="T3839" s="24"/>
      <c r="U3839" s="25" t="s">
        <v>29</v>
      </c>
      <c r="V3839" s="25">
        <f t="shared" si="536"/>
        <v>0</v>
      </c>
      <c r="W3839" s="25" t="s">
        <v>29</v>
      </c>
      <c r="X3839" s="25"/>
      <c r="Y3839" s="25" t="s">
        <v>29</v>
      </c>
      <c r="Z3839" s="25">
        <f t="shared" si="537"/>
        <v>0</v>
      </c>
      <c r="AA3839" s="24" t="s">
        <v>29</v>
      </c>
      <c r="AB3839" s="24"/>
      <c r="AC3839" s="25" t="s">
        <v>29</v>
      </c>
      <c r="AD3839" s="25">
        <f t="shared" si="538"/>
        <v>0</v>
      </c>
      <c r="AE3839" s="32">
        <f t="shared" si="539"/>
        <v>0</v>
      </c>
      <c r="AF3839" s="37">
        <f t="shared" si="532"/>
        <v>522.84596900565452</v>
      </c>
      <c r="AG3839" s="27"/>
    </row>
    <row r="3840" spans="1:33" x14ac:dyDescent="0.25">
      <c r="A3840" s="21">
        <v>2861237</v>
      </c>
      <c r="B3840" s="34">
        <v>8.3516131139791695E-6</v>
      </c>
      <c r="C3840" s="22">
        <v>8.9703296984389997E-6</v>
      </c>
      <c r="D3840" s="22" t="s">
        <v>2259</v>
      </c>
      <c r="E3840" s="23">
        <v>60269940.160668299</v>
      </c>
      <c r="F3840" s="23">
        <f t="shared" si="531"/>
        <v>503.35122262457719</v>
      </c>
      <c r="G3840" s="24" t="s">
        <v>24</v>
      </c>
      <c r="H3840" s="24">
        <v>1</v>
      </c>
      <c r="I3840" s="25" t="s">
        <v>37</v>
      </c>
      <c r="J3840" s="31">
        <f t="shared" si="533"/>
        <v>1</v>
      </c>
      <c r="K3840" s="24" t="s">
        <v>29</v>
      </c>
      <c r="L3840" s="24"/>
      <c r="M3840" s="25" t="s">
        <v>29</v>
      </c>
      <c r="N3840" s="25">
        <f t="shared" si="534"/>
        <v>0</v>
      </c>
      <c r="O3840" s="24" t="s">
        <v>29</v>
      </c>
      <c r="P3840" s="24"/>
      <c r="Q3840" s="25" t="s">
        <v>29</v>
      </c>
      <c r="R3840" s="25">
        <f t="shared" si="535"/>
        <v>0</v>
      </c>
      <c r="S3840" s="24" t="s">
        <v>29</v>
      </c>
      <c r="T3840" s="24"/>
      <c r="U3840" s="25" t="s">
        <v>29</v>
      </c>
      <c r="V3840" s="25">
        <f t="shared" si="536"/>
        <v>0</v>
      </c>
      <c r="W3840" s="25" t="s">
        <v>29</v>
      </c>
      <c r="X3840" s="25"/>
      <c r="Y3840" s="25" t="s">
        <v>29</v>
      </c>
      <c r="Z3840" s="25">
        <f t="shared" si="537"/>
        <v>0</v>
      </c>
      <c r="AA3840" s="24" t="s">
        <v>29</v>
      </c>
      <c r="AB3840" s="24"/>
      <c r="AC3840" s="25" t="s">
        <v>29</v>
      </c>
      <c r="AD3840" s="25">
        <f t="shared" si="538"/>
        <v>0</v>
      </c>
      <c r="AE3840" s="32">
        <f t="shared" si="539"/>
        <v>1</v>
      </c>
      <c r="AF3840" s="37">
        <f t="shared" si="532"/>
        <v>503.35122262457719</v>
      </c>
      <c r="AG3840" s="27"/>
    </row>
    <row r="3841" spans="1:33" x14ac:dyDescent="0.25">
      <c r="A3841" s="21">
        <v>2861241</v>
      </c>
      <c r="B3841" s="34">
        <v>1.79251761651249E-6</v>
      </c>
      <c r="C3841" s="22">
        <v>1.8282645873977299E-6</v>
      </c>
      <c r="D3841" s="22" t="s">
        <v>512</v>
      </c>
      <c r="E3841" s="23">
        <v>3524711482.2688599</v>
      </c>
      <c r="F3841" s="23">
        <f t="shared" si="531"/>
        <v>6318.1074250907823</v>
      </c>
      <c r="G3841" s="24" t="s">
        <v>24</v>
      </c>
      <c r="H3841" s="24">
        <v>4</v>
      </c>
      <c r="I3841" s="25" t="s">
        <v>25</v>
      </c>
      <c r="J3841" s="31">
        <f t="shared" si="533"/>
        <v>0</v>
      </c>
      <c r="K3841" s="24" t="s">
        <v>26</v>
      </c>
      <c r="L3841" s="24">
        <v>4</v>
      </c>
      <c r="M3841" s="25" t="s">
        <v>27</v>
      </c>
      <c r="N3841" s="25">
        <f t="shared" si="534"/>
        <v>0</v>
      </c>
      <c r="O3841" s="24" t="s">
        <v>24</v>
      </c>
      <c r="P3841" s="24">
        <v>5</v>
      </c>
      <c r="Q3841" s="25" t="s">
        <v>62</v>
      </c>
      <c r="R3841" s="25">
        <f t="shared" si="535"/>
        <v>5</v>
      </c>
      <c r="S3841" s="24" t="s">
        <v>29</v>
      </c>
      <c r="T3841" s="24"/>
      <c r="U3841" s="25" t="s">
        <v>29</v>
      </c>
      <c r="V3841" s="25">
        <f t="shared" si="536"/>
        <v>0</v>
      </c>
      <c r="W3841" s="25" t="s">
        <v>29</v>
      </c>
      <c r="X3841" s="25"/>
      <c r="Y3841" s="25" t="s">
        <v>29</v>
      </c>
      <c r="Z3841" s="25">
        <f t="shared" si="537"/>
        <v>0</v>
      </c>
      <c r="AA3841" s="24" t="s">
        <v>29</v>
      </c>
      <c r="AB3841" s="24"/>
      <c r="AC3841" s="25" t="s">
        <v>29</v>
      </c>
      <c r="AD3841" s="25">
        <f t="shared" si="538"/>
        <v>0</v>
      </c>
      <c r="AE3841" s="32">
        <f t="shared" si="539"/>
        <v>5</v>
      </c>
      <c r="AF3841" s="37">
        <f t="shared" si="532"/>
        <v>6318.1074250907823</v>
      </c>
      <c r="AG3841" s="27"/>
    </row>
    <row r="3842" spans="1:33" x14ac:dyDescent="0.25">
      <c r="A3842" s="21">
        <v>2861249</v>
      </c>
      <c r="B3842" s="34">
        <v>1.23637702127374E-5</v>
      </c>
      <c r="C3842" s="22">
        <v>1.40904054105128E-5</v>
      </c>
      <c r="D3842" s="22" t="s">
        <v>3119</v>
      </c>
      <c r="E3842" s="23">
        <v>10182337.052794799</v>
      </c>
      <c r="F3842" s="23">
        <f t="shared" si="531"/>
        <v>125.89207554939667</v>
      </c>
      <c r="G3842" s="24" t="s">
        <v>24</v>
      </c>
      <c r="H3842" s="24">
        <v>1</v>
      </c>
      <c r="I3842" s="25" t="s">
        <v>38</v>
      </c>
      <c r="J3842" s="31">
        <f t="shared" si="533"/>
        <v>0</v>
      </c>
      <c r="K3842" s="24" t="s">
        <v>29</v>
      </c>
      <c r="L3842" s="24"/>
      <c r="M3842" s="25" t="s">
        <v>29</v>
      </c>
      <c r="N3842" s="25">
        <f t="shared" si="534"/>
        <v>0</v>
      </c>
      <c r="O3842" s="24" t="s">
        <v>29</v>
      </c>
      <c r="P3842" s="24"/>
      <c r="Q3842" s="25" t="s">
        <v>29</v>
      </c>
      <c r="R3842" s="25">
        <f t="shared" si="535"/>
        <v>0</v>
      </c>
      <c r="S3842" s="24" t="s">
        <v>29</v>
      </c>
      <c r="T3842" s="24"/>
      <c r="U3842" s="25" t="s">
        <v>29</v>
      </c>
      <c r="V3842" s="25">
        <f t="shared" si="536"/>
        <v>0</v>
      </c>
      <c r="W3842" s="25" t="s">
        <v>29</v>
      </c>
      <c r="X3842" s="25"/>
      <c r="Y3842" s="25" t="s">
        <v>29</v>
      </c>
      <c r="Z3842" s="25">
        <f t="shared" si="537"/>
        <v>0</v>
      </c>
      <c r="AA3842" s="24" t="s">
        <v>29</v>
      </c>
      <c r="AB3842" s="24"/>
      <c r="AC3842" s="25" t="s">
        <v>29</v>
      </c>
      <c r="AD3842" s="25">
        <f t="shared" si="538"/>
        <v>0</v>
      </c>
      <c r="AE3842" s="32">
        <f t="shared" si="539"/>
        <v>0</v>
      </c>
      <c r="AF3842" s="37">
        <f t="shared" si="532"/>
        <v>125.89207554939667</v>
      </c>
      <c r="AG3842" s="27"/>
    </row>
    <row r="3843" spans="1:33" x14ac:dyDescent="0.25">
      <c r="A3843" s="21">
        <v>2861255</v>
      </c>
      <c r="B3843" s="34">
        <v>1.18205161510794E-5</v>
      </c>
      <c r="C3843" s="22">
        <v>1.84027819811576E-5</v>
      </c>
      <c r="D3843" s="22" t="s">
        <v>4176</v>
      </c>
      <c r="E3843" s="23">
        <v>16358446.086568199</v>
      </c>
      <c r="F3843" s="23">
        <f t="shared" si="531"/>
        <v>193.36527617284102</v>
      </c>
      <c r="G3843" s="24" t="s">
        <v>24</v>
      </c>
      <c r="H3843" s="24">
        <v>2</v>
      </c>
      <c r="I3843" s="25" t="s">
        <v>38</v>
      </c>
      <c r="J3843" s="31">
        <f t="shared" si="533"/>
        <v>0</v>
      </c>
      <c r="K3843" s="24" t="s">
        <v>29</v>
      </c>
      <c r="L3843" s="24"/>
      <c r="M3843" s="25" t="s">
        <v>29</v>
      </c>
      <c r="N3843" s="25">
        <f t="shared" si="534"/>
        <v>0</v>
      </c>
      <c r="O3843" s="24" t="s">
        <v>29</v>
      </c>
      <c r="P3843" s="24"/>
      <c r="Q3843" s="25" t="s">
        <v>29</v>
      </c>
      <c r="R3843" s="25">
        <f t="shared" si="535"/>
        <v>0</v>
      </c>
      <c r="S3843" s="24" t="s">
        <v>29</v>
      </c>
      <c r="T3843" s="24"/>
      <c r="U3843" s="25" t="s">
        <v>29</v>
      </c>
      <c r="V3843" s="25">
        <f t="shared" si="536"/>
        <v>0</v>
      </c>
      <c r="W3843" s="25" t="s">
        <v>29</v>
      </c>
      <c r="X3843" s="25"/>
      <c r="Y3843" s="25" t="s">
        <v>29</v>
      </c>
      <c r="Z3843" s="25">
        <f t="shared" si="537"/>
        <v>0</v>
      </c>
      <c r="AA3843" s="24" t="s">
        <v>29</v>
      </c>
      <c r="AB3843" s="24"/>
      <c r="AC3843" s="25" t="s">
        <v>29</v>
      </c>
      <c r="AD3843" s="25">
        <f t="shared" si="538"/>
        <v>0</v>
      </c>
      <c r="AE3843" s="32">
        <f t="shared" si="539"/>
        <v>0</v>
      </c>
      <c r="AF3843" s="37">
        <f t="shared" si="532"/>
        <v>193.36527617284102</v>
      </c>
      <c r="AG3843" s="27"/>
    </row>
    <row r="3844" spans="1:33" x14ac:dyDescent="0.25">
      <c r="A3844" s="21">
        <v>2861258</v>
      </c>
      <c r="B3844" s="34">
        <v>1.9043570032989998E-5</v>
      </c>
      <c r="C3844" s="22">
        <v>2.1308158745147198E-5</v>
      </c>
      <c r="D3844" s="22" t="s">
        <v>5050</v>
      </c>
      <c r="E3844" s="23">
        <v>771531.67765037098</v>
      </c>
      <c r="F3844" s="23">
        <f t="shared" si="531"/>
        <v>14.692717536005103</v>
      </c>
      <c r="G3844" s="24" t="s">
        <v>24</v>
      </c>
      <c r="H3844" s="24">
        <v>4</v>
      </c>
      <c r="I3844" s="25" t="s">
        <v>51</v>
      </c>
      <c r="J3844" s="31">
        <f t="shared" si="533"/>
        <v>0</v>
      </c>
      <c r="K3844" s="24" t="s">
        <v>26</v>
      </c>
      <c r="L3844" s="24">
        <v>1</v>
      </c>
      <c r="M3844" s="25" t="s">
        <v>59</v>
      </c>
      <c r="N3844" s="25">
        <f t="shared" si="534"/>
        <v>0</v>
      </c>
      <c r="O3844" s="24" t="s">
        <v>24</v>
      </c>
      <c r="P3844" s="24">
        <v>3</v>
      </c>
      <c r="Q3844" s="25" t="s">
        <v>75</v>
      </c>
      <c r="R3844" s="25">
        <f t="shared" si="535"/>
        <v>0</v>
      </c>
      <c r="S3844" s="24" t="s">
        <v>29</v>
      </c>
      <c r="T3844" s="24"/>
      <c r="U3844" s="25" t="s">
        <v>29</v>
      </c>
      <c r="V3844" s="25">
        <f t="shared" si="536"/>
        <v>0</v>
      </c>
      <c r="W3844" s="25" t="s">
        <v>29</v>
      </c>
      <c r="X3844" s="25"/>
      <c r="Y3844" s="25" t="s">
        <v>29</v>
      </c>
      <c r="Z3844" s="25">
        <f t="shared" si="537"/>
        <v>0</v>
      </c>
      <c r="AA3844" s="24" t="s">
        <v>29</v>
      </c>
      <c r="AB3844" s="24"/>
      <c r="AC3844" s="25" t="s">
        <v>29</v>
      </c>
      <c r="AD3844" s="25">
        <f t="shared" si="538"/>
        <v>0</v>
      </c>
      <c r="AE3844" s="32">
        <f t="shared" si="539"/>
        <v>0</v>
      </c>
      <c r="AF3844" s="37">
        <f t="shared" si="532"/>
        <v>14.692717536005103</v>
      </c>
      <c r="AG3844" s="27"/>
    </row>
    <row r="3845" spans="1:33" x14ac:dyDescent="0.25">
      <c r="A3845" s="21">
        <v>2861259</v>
      </c>
      <c r="B3845" s="34">
        <v>2.7646787961969899E-5</v>
      </c>
      <c r="C3845" s="22">
        <v>3.0651563308181E-5</v>
      </c>
      <c r="D3845" s="22" t="s">
        <v>1439</v>
      </c>
      <c r="E3845" s="23">
        <v>974484285.38655198</v>
      </c>
      <c r="F3845" s="23">
        <f t="shared" si="531"/>
        <v>26941.360410353765</v>
      </c>
      <c r="G3845" s="24" t="s">
        <v>24</v>
      </c>
      <c r="H3845" s="24">
        <v>4</v>
      </c>
      <c r="I3845" s="25" t="s">
        <v>28</v>
      </c>
      <c r="J3845" s="31">
        <f t="shared" si="533"/>
        <v>4</v>
      </c>
      <c r="K3845" s="24" t="s">
        <v>29</v>
      </c>
      <c r="L3845" s="24"/>
      <c r="M3845" s="25" t="s">
        <v>29</v>
      </c>
      <c r="N3845" s="25">
        <f t="shared" si="534"/>
        <v>0</v>
      </c>
      <c r="O3845" s="24" t="s">
        <v>29</v>
      </c>
      <c r="P3845" s="24"/>
      <c r="Q3845" s="25" t="s">
        <v>29</v>
      </c>
      <c r="R3845" s="25">
        <f t="shared" si="535"/>
        <v>0</v>
      </c>
      <c r="S3845" s="24" t="s">
        <v>29</v>
      </c>
      <c r="T3845" s="24"/>
      <c r="U3845" s="25" t="s">
        <v>29</v>
      </c>
      <c r="V3845" s="25">
        <f t="shared" si="536"/>
        <v>0</v>
      </c>
      <c r="W3845" s="25" t="s">
        <v>29</v>
      </c>
      <c r="X3845" s="25"/>
      <c r="Y3845" s="25" t="s">
        <v>29</v>
      </c>
      <c r="Z3845" s="25">
        <f t="shared" si="537"/>
        <v>0</v>
      </c>
      <c r="AA3845" s="24" t="s">
        <v>29</v>
      </c>
      <c r="AB3845" s="24"/>
      <c r="AC3845" s="25" t="s">
        <v>29</v>
      </c>
      <c r="AD3845" s="25">
        <f t="shared" si="538"/>
        <v>0</v>
      </c>
      <c r="AE3845" s="32">
        <f t="shared" si="539"/>
        <v>4</v>
      </c>
      <c r="AF3845" s="37">
        <f t="shared" si="532"/>
        <v>26941.360410353765</v>
      </c>
      <c r="AG3845" s="27"/>
    </row>
    <row r="3846" spans="1:33" x14ac:dyDescent="0.25">
      <c r="A3846" s="21">
        <v>2861260</v>
      </c>
      <c r="B3846" s="34">
        <v>8.9586813206268894E-6</v>
      </c>
      <c r="C3846" s="22">
        <v>9.4581848140028093E-6</v>
      </c>
      <c r="D3846" s="22" t="s">
        <v>2443</v>
      </c>
      <c r="E3846" s="23">
        <v>314050428.16538203</v>
      </c>
      <c r="F3846" s="23">
        <f t="shared" si="531"/>
        <v>2813.4777045400847</v>
      </c>
      <c r="G3846" s="24" t="s">
        <v>24</v>
      </c>
      <c r="H3846" s="24">
        <v>1</v>
      </c>
      <c r="I3846" s="25" t="s">
        <v>31</v>
      </c>
      <c r="J3846" s="31">
        <f t="shared" si="533"/>
        <v>1</v>
      </c>
      <c r="K3846" s="24" t="s">
        <v>29</v>
      </c>
      <c r="L3846" s="24"/>
      <c r="M3846" s="25" t="s">
        <v>29</v>
      </c>
      <c r="N3846" s="25">
        <f t="shared" si="534"/>
        <v>0</v>
      </c>
      <c r="O3846" s="24" t="s">
        <v>29</v>
      </c>
      <c r="P3846" s="24"/>
      <c r="Q3846" s="25" t="s">
        <v>29</v>
      </c>
      <c r="R3846" s="25">
        <f t="shared" si="535"/>
        <v>0</v>
      </c>
      <c r="S3846" s="24" t="s">
        <v>29</v>
      </c>
      <c r="T3846" s="24"/>
      <c r="U3846" s="25" t="s">
        <v>29</v>
      </c>
      <c r="V3846" s="25">
        <f t="shared" si="536"/>
        <v>0</v>
      </c>
      <c r="W3846" s="25" t="s">
        <v>29</v>
      </c>
      <c r="X3846" s="25"/>
      <c r="Y3846" s="25" t="s">
        <v>29</v>
      </c>
      <c r="Z3846" s="25">
        <f t="shared" si="537"/>
        <v>0</v>
      </c>
      <c r="AA3846" s="24" t="s">
        <v>29</v>
      </c>
      <c r="AB3846" s="24"/>
      <c r="AC3846" s="25" t="s">
        <v>29</v>
      </c>
      <c r="AD3846" s="25">
        <f t="shared" si="538"/>
        <v>0</v>
      </c>
      <c r="AE3846" s="32">
        <f t="shared" si="539"/>
        <v>1</v>
      </c>
      <c r="AF3846" s="37">
        <f t="shared" si="532"/>
        <v>2813.4777045400847</v>
      </c>
      <c r="AG3846" s="27"/>
    </row>
    <row r="3847" spans="1:33" x14ac:dyDescent="0.25">
      <c r="A3847" s="21">
        <v>2861265</v>
      </c>
      <c r="B3847" s="34">
        <v>7.5788182280683003E-6</v>
      </c>
      <c r="C3847" s="22">
        <v>8.4655282764104207E-6</v>
      </c>
      <c r="D3847" s="22" t="s">
        <v>3971</v>
      </c>
      <c r="E3847" s="23">
        <v>26739715.081806999</v>
      </c>
      <c r="F3847" s="23">
        <f t="shared" si="531"/>
        <v>202.65544007535172</v>
      </c>
      <c r="G3847" s="24" t="s">
        <v>24</v>
      </c>
      <c r="H3847" s="24">
        <v>1</v>
      </c>
      <c r="I3847" s="25" t="s">
        <v>49</v>
      </c>
      <c r="J3847" s="31">
        <f t="shared" si="533"/>
        <v>0</v>
      </c>
      <c r="K3847" s="24" t="s">
        <v>29</v>
      </c>
      <c r="L3847" s="24"/>
      <c r="M3847" s="25" t="s">
        <v>29</v>
      </c>
      <c r="N3847" s="25">
        <f t="shared" si="534"/>
        <v>0</v>
      </c>
      <c r="O3847" s="24" t="s">
        <v>29</v>
      </c>
      <c r="P3847" s="24"/>
      <c r="Q3847" s="25" t="s">
        <v>29</v>
      </c>
      <c r="R3847" s="25">
        <f t="shared" si="535"/>
        <v>0</v>
      </c>
      <c r="S3847" s="24" t="s">
        <v>29</v>
      </c>
      <c r="T3847" s="24"/>
      <c r="U3847" s="25" t="s">
        <v>29</v>
      </c>
      <c r="V3847" s="25">
        <f t="shared" si="536"/>
        <v>0</v>
      </c>
      <c r="W3847" s="25" t="s">
        <v>29</v>
      </c>
      <c r="X3847" s="25"/>
      <c r="Y3847" s="25" t="s">
        <v>29</v>
      </c>
      <c r="Z3847" s="25">
        <f t="shared" si="537"/>
        <v>0</v>
      </c>
      <c r="AA3847" s="24" t="s">
        <v>29</v>
      </c>
      <c r="AB3847" s="24"/>
      <c r="AC3847" s="25" t="s">
        <v>29</v>
      </c>
      <c r="AD3847" s="25">
        <f t="shared" si="538"/>
        <v>0</v>
      </c>
      <c r="AE3847" s="32">
        <f t="shared" si="539"/>
        <v>0</v>
      </c>
      <c r="AF3847" s="37">
        <f t="shared" si="532"/>
        <v>202.65544007535172</v>
      </c>
      <c r="AG3847" s="27"/>
    </row>
    <row r="3848" spans="1:33" x14ac:dyDescent="0.25">
      <c r="A3848" s="21">
        <v>2861268</v>
      </c>
      <c r="B3848" s="34">
        <v>5.3680993451723197E-5</v>
      </c>
      <c r="C3848" s="22">
        <v>6.0128572302073798E-5</v>
      </c>
      <c r="D3848" s="22" t="s">
        <v>2085</v>
      </c>
      <c r="E3848" s="23">
        <v>488135492.68959701</v>
      </c>
      <c r="F3848" s="23">
        <f t="shared" si="531"/>
        <v>26203.598186623934</v>
      </c>
      <c r="G3848" s="24" t="s">
        <v>24</v>
      </c>
      <c r="H3848" s="24">
        <v>3</v>
      </c>
      <c r="I3848" s="25" t="s">
        <v>62</v>
      </c>
      <c r="J3848" s="31">
        <f t="shared" si="533"/>
        <v>3</v>
      </c>
      <c r="K3848" s="24" t="s">
        <v>29</v>
      </c>
      <c r="L3848" s="24"/>
      <c r="M3848" s="25" t="s">
        <v>29</v>
      </c>
      <c r="N3848" s="25">
        <f t="shared" si="534"/>
        <v>0</v>
      </c>
      <c r="O3848" s="24" t="s">
        <v>29</v>
      </c>
      <c r="P3848" s="24"/>
      <c r="Q3848" s="25" t="s">
        <v>29</v>
      </c>
      <c r="R3848" s="25">
        <f t="shared" si="535"/>
        <v>0</v>
      </c>
      <c r="S3848" s="24" t="s">
        <v>29</v>
      </c>
      <c r="T3848" s="24"/>
      <c r="U3848" s="25" t="s">
        <v>29</v>
      </c>
      <c r="V3848" s="25">
        <f t="shared" si="536"/>
        <v>0</v>
      </c>
      <c r="W3848" s="25" t="s">
        <v>29</v>
      </c>
      <c r="X3848" s="25"/>
      <c r="Y3848" s="25" t="s">
        <v>29</v>
      </c>
      <c r="Z3848" s="25">
        <f t="shared" si="537"/>
        <v>0</v>
      </c>
      <c r="AA3848" s="24" t="s">
        <v>29</v>
      </c>
      <c r="AB3848" s="24"/>
      <c r="AC3848" s="25" t="s">
        <v>29</v>
      </c>
      <c r="AD3848" s="25">
        <f t="shared" si="538"/>
        <v>0</v>
      </c>
      <c r="AE3848" s="32">
        <f t="shared" si="539"/>
        <v>3</v>
      </c>
      <c r="AF3848" s="37">
        <f t="shared" si="532"/>
        <v>26203.598186623934</v>
      </c>
      <c r="AG3848" s="27"/>
    </row>
    <row r="3849" spans="1:33" x14ac:dyDescent="0.25">
      <c r="A3849" s="21">
        <v>2861273</v>
      </c>
      <c r="B3849" s="34">
        <v>7.9989508377157506E-5</v>
      </c>
      <c r="C3849" s="22">
        <v>8.2975956957752404E-5</v>
      </c>
      <c r="D3849" s="22" t="s">
        <v>491</v>
      </c>
      <c r="E3849" s="23">
        <v>230387364.72689301</v>
      </c>
      <c r="F3849" s="23">
        <f t="shared" ref="F3849:F3912" si="540">E3849*B3849</f>
        <v>18428.572040813051</v>
      </c>
      <c r="G3849" s="24" t="s">
        <v>24</v>
      </c>
      <c r="H3849" s="24">
        <v>4</v>
      </c>
      <c r="I3849" s="25" t="s">
        <v>31</v>
      </c>
      <c r="J3849" s="31">
        <f t="shared" si="533"/>
        <v>4</v>
      </c>
      <c r="K3849" s="24" t="s">
        <v>29</v>
      </c>
      <c r="L3849" s="24"/>
      <c r="M3849" s="25" t="s">
        <v>29</v>
      </c>
      <c r="N3849" s="25">
        <f t="shared" si="534"/>
        <v>0</v>
      </c>
      <c r="O3849" s="24" t="s">
        <v>29</v>
      </c>
      <c r="P3849" s="24"/>
      <c r="Q3849" s="25" t="s">
        <v>29</v>
      </c>
      <c r="R3849" s="25">
        <f t="shared" si="535"/>
        <v>0</v>
      </c>
      <c r="S3849" s="24" t="s">
        <v>29</v>
      </c>
      <c r="T3849" s="24"/>
      <c r="U3849" s="25" t="s">
        <v>29</v>
      </c>
      <c r="V3849" s="25">
        <f t="shared" si="536"/>
        <v>0</v>
      </c>
      <c r="W3849" s="25" t="s">
        <v>29</v>
      </c>
      <c r="X3849" s="25"/>
      <c r="Y3849" s="25" t="s">
        <v>29</v>
      </c>
      <c r="Z3849" s="25">
        <f t="shared" si="537"/>
        <v>0</v>
      </c>
      <c r="AA3849" s="24" t="s">
        <v>29</v>
      </c>
      <c r="AB3849" s="24"/>
      <c r="AC3849" s="25" t="s">
        <v>29</v>
      </c>
      <c r="AD3849" s="25">
        <f t="shared" si="538"/>
        <v>0</v>
      </c>
      <c r="AE3849" s="32">
        <f t="shared" si="539"/>
        <v>4</v>
      </c>
      <c r="AF3849" s="37">
        <f t="shared" ref="AF3849:AF3912" si="541">B3849*E3849</f>
        <v>18428.572040813051</v>
      </c>
      <c r="AG3849" s="27"/>
    </row>
    <row r="3850" spans="1:33" x14ac:dyDescent="0.25">
      <c r="A3850" s="21">
        <v>2861274</v>
      </c>
      <c r="B3850" s="34">
        <v>5.5040584854768498E-5</v>
      </c>
      <c r="C3850" s="22">
        <v>6.0419963961048799E-5</v>
      </c>
      <c r="D3850" s="22" t="s">
        <v>1516</v>
      </c>
      <c r="E3850" s="23">
        <v>453440642.34998798</v>
      </c>
      <c r="F3850" s="23">
        <f t="shared" si="540"/>
        <v>24957.638151865249</v>
      </c>
      <c r="G3850" s="24" t="s">
        <v>24</v>
      </c>
      <c r="H3850" s="24">
        <v>1</v>
      </c>
      <c r="I3850" s="25" t="s">
        <v>41</v>
      </c>
      <c r="J3850" s="31">
        <f t="shared" ref="J3850:J3913" si="542">IF(LEFT(I3850,5)="US TX",H3850,0)</f>
        <v>1</v>
      </c>
      <c r="K3850" s="24" t="s">
        <v>29</v>
      </c>
      <c r="L3850" s="24"/>
      <c r="M3850" s="25" t="s">
        <v>29</v>
      </c>
      <c r="N3850" s="25">
        <f t="shared" ref="N3850:N3913" si="543">IF(LEFT(M3850,5)="US TX",L3850,0)</f>
        <v>0</v>
      </c>
      <c r="O3850" s="24" t="s">
        <v>29</v>
      </c>
      <c r="P3850" s="24"/>
      <c r="Q3850" s="25" t="s">
        <v>29</v>
      </c>
      <c r="R3850" s="25">
        <f t="shared" ref="R3850:R3913" si="544">IF(LEFT(Q3850,5)="US TX",P3850,0)</f>
        <v>0</v>
      </c>
      <c r="S3850" s="24" t="s">
        <v>29</v>
      </c>
      <c r="T3850" s="24"/>
      <c r="U3850" s="25" t="s">
        <v>29</v>
      </c>
      <c r="V3850" s="25">
        <f t="shared" ref="V3850:V3913" si="545">IF(LEFT(U3850,5)="US TX",T3850,0)</f>
        <v>0</v>
      </c>
      <c r="W3850" s="25" t="s">
        <v>29</v>
      </c>
      <c r="X3850" s="25"/>
      <c r="Y3850" s="25" t="s">
        <v>29</v>
      </c>
      <c r="Z3850" s="25">
        <f t="shared" ref="Z3850:Z3913" si="546">IF(LEFT(Y3850,5)="US TX",X3850,0)</f>
        <v>0</v>
      </c>
      <c r="AA3850" s="24" t="s">
        <v>29</v>
      </c>
      <c r="AB3850" s="24"/>
      <c r="AC3850" s="25" t="s">
        <v>29</v>
      </c>
      <c r="AD3850" s="25">
        <f t="shared" ref="AD3850:AD3913" si="547">IF(LEFT(AC3850,5)="US TX",AB3850,0)</f>
        <v>0</v>
      </c>
      <c r="AE3850" s="32">
        <f t="shared" ref="AE3850:AE3913" si="548">MAX(J3850,N3850,R3850,V3850,Z3850,AD3850)</f>
        <v>1</v>
      </c>
      <c r="AF3850" s="37">
        <f t="shared" si="541"/>
        <v>24957.638151865249</v>
      </c>
      <c r="AG3850" s="27"/>
    </row>
    <row r="3851" spans="1:33" x14ac:dyDescent="0.25">
      <c r="A3851" s="21">
        <v>2861276</v>
      </c>
      <c r="B3851" s="34">
        <v>1.0570819997810399E-4</v>
      </c>
      <c r="C3851" s="22">
        <v>1.1914790926791099E-4</v>
      </c>
      <c r="D3851" s="22" t="s">
        <v>3119</v>
      </c>
      <c r="E3851" s="23">
        <v>47813210.252130002</v>
      </c>
      <c r="F3851" s="23">
        <f t="shared" si="540"/>
        <v>5054.2483909272905</v>
      </c>
      <c r="G3851" s="24" t="s">
        <v>24</v>
      </c>
      <c r="H3851" s="24">
        <v>1</v>
      </c>
      <c r="I3851" s="25" t="s">
        <v>38</v>
      </c>
      <c r="J3851" s="31">
        <f t="shared" si="542"/>
        <v>0</v>
      </c>
      <c r="K3851" s="24" t="s">
        <v>29</v>
      </c>
      <c r="L3851" s="24"/>
      <c r="M3851" s="25" t="s">
        <v>29</v>
      </c>
      <c r="N3851" s="25">
        <f t="shared" si="543"/>
        <v>0</v>
      </c>
      <c r="O3851" s="24" t="s">
        <v>29</v>
      </c>
      <c r="P3851" s="24"/>
      <c r="Q3851" s="25" t="s">
        <v>29</v>
      </c>
      <c r="R3851" s="25">
        <f t="shared" si="544"/>
        <v>0</v>
      </c>
      <c r="S3851" s="24" t="s">
        <v>29</v>
      </c>
      <c r="T3851" s="24"/>
      <c r="U3851" s="25" t="s">
        <v>29</v>
      </c>
      <c r="V3851" s="25">
        <f t="shared" si="545"/>
        <v>0</v>
      </c>
      <c r="W3851" s="25" t="s">
        <v>29</v>
      </c>
      <c r="X3851" s="25"/>
      <c r="Y3851" s="25" t="s">
        <v>29</v>
      </c>
      <c r="Z3851" s="25">
        <f t="shared" si="546"/>
        <v>0</v>
      </c>
      <c r="AA3851" s="24" t="s">
        <v>29</v>
      </c>
      <c r="AB3851" s="24"/>
      <c r="AC3851" s="25" t="s">
        <v>29</v>
      </c>
      <c r="AD3851" s="25">
        <f t="shared" si="547"/>
        <v>0</v>
      </c>
      <c r="AE3851" s="32">
        <f t="shared" si="548"/>
        <v>0</v>
      </c>
      <c r="AF3851" s="37">
        <f t="shared" si="541"/>
        <v>5054.2483909272905</v>
      </c>
      <c r="AG3851" s="27"/>
    </row>
    <row r="3852" spans="1:33" x14ac:dyDescent="0.25">
      <c r="A3852" s="21">
        <v>2861278</v>
      </c>
      <c r="B3852" s="34">
        <v>3.0245002286156799E-6</v>
      </c>
      <c r="C3852" s="22">
        <v>3.0874532411105702E-6</v>
      </c>
      <c r="D3852" s="22" t="s">
        <v>2220</v>
      </c>
      <c r="E3852" s="23">
        <v>424550181.97631299</v>
      </c>
      <c r="F3852" s="23">
        <f t="shared" si="540"/>
        <v>1284.0521224461872</v>
      </c>
      <c r="G3852" s="24" t="s">
        <v>26</v>
      </c>
      <c r="H3852" s="24">
        <v>1</v>
      </c>
      <c r="I3852" s="25" t="s">
        <v>27</v>
      </c>
      <c r="J3852" s="31">
        <f t="shared" si="542"/>
        <v>0</v>
      </c>
      <c r="K3852" s="24" t="s">
        <v>24</v>
      </c>
      <c r="L3852" s="24">
        <v>3</v>
      </c>
      <c r="M3852" s="25" t="s">
        <v>40</v>
      </c>
      <c r="N3852" s="25">
        <f t="shared" si="543"/>
        <v>3</v>
      </c>
      <c r="O3852" s="24" t="s">
        <v>29</v>
      </c>
      <c r="P3852" s="24"/>
      <c r="Q3852" s="25" t="s">
        <v>29</v>
      </c>
      <c r="R3852" s="25">
        <f t="shared" si="544"/>
        <v>0</v>
      </c>
      <c r="S3852" s="24" t="s">
        <v>29</v>
      </c>
      <c r="T3852" s="24"/>
      <c r="U3852" s="25" t="s">
        <v>29</v>
      </c>
      <c r="V3852" s="25">
        <f t="shared" si="545"/>
        <v>0</v>
      </c>
      <c r="W3852" s="25" t="s">
        <v>29</v>
      </c>
      <c r="X3852" s="25"/>
      <c r="Y3852" s="25" t="s">
        <v>29</v>
      </c>
      <c r="Z3852" s="25">
        <f t="shared" si="546"/>
        <v>0</v>
      </c>
      <c r="AA3852" s="24" t="s">
        <v>29</v>
      </c>
      <c r="AB3852" s="24"/>
      <c r="AC3852" s="25" t="s">
        <v>29</v>
      </c>
      <c r="AD3852" s="25">
        <f t="shared" si="547"/>
        <v>0</v>
      </c>
      <c r="AE3852" s="32">
        <f t="shared" si="548"/>
        <v>3</v>
      </c>
      <c r="AF3852" s="37">
        <f t="shared" si="541"/>
        <v>1284.0521224461872</v>
      </c>
      <c r="AG3852" s="27"/>
    </row>
    <row r="3853" spans="1:33" x14ac:dyDescent="0.25">
      <c r="A3853" s="21">
        <v>2861279</v>
      </c>
      <c r="B3853" s="34">
        <v>7.6578387477238996E-6</v>
      </c>
      <c r="C3853" s="22">
        <v>8.4097920781725794E-6</v>
      </c>
      <c r="D3853" s="22" t="s">
        <v>2541</v>
      </c>
      <c r="E3853" s="23">
        <v>292509534.202021</v>
      </c>
      <c r="F3853" s="23">
        <f t="shared" si="540"/>
        <v>2239.9908450909056</v>
      </c>
      <c r="G3853" s="24" t="s">
        <v>24</v>
      </c>
      <c r="H3853" s="24">
        <v>4</v>
      </c>
      <c r="I3853" s="25" t="s">
        <v>33</v>
      </c>
      <c r="J3853" s="31">
        <f t="shared" si="542"/>
        <v>0</v>
      </c>
      <c r="K3853" s="24" t="s">
        <v>26</v>
      </c>
      <c r="L3853" s="24">
        <v>2</v>
      </c>
      <c r="M3853" s="25" t="s">
        <v>35</v>
      </c>
      <c r="N3853" s="25">
        <f t="shared" si="543"/>
        <v>0</v>
      </c>
      <c r="O3853" s="24" t="s">
        <v>24</v>
      </c>
      <c r="P3853" s="24">
        <v>3</v>
      </c>
      <c r="Q3853" s="25" t="s">
        <v>31</v>
      </c>
      <c r="R3853" s="25">
        <f t="shared" si="544"/>
        <v>3</v>
      </c>
      <c r="S3853" s="24" t="s">
        <v>29</v>
      </c>
      <c r="T3853" s="24"/>
      <c r="U3853" s="25" t="s">
        <v>29</v>
      </c>
      <c r="V3853" s="25">
        <f t="shared" si="545"/>
        <v>0</v>
      </c>
      <c r="W3853" s="25" t="s">
        <v>29</v>
      </c>
      <c r="X3853" s="25"/>
      <c r="Y3853" s="25" t="s">
        <v>29</v>
      </c>
      <c r="Z3853" s="25">
        <f t="shared" si="546"/>
        <v>0</v>
      </c>
      <c r="AA3853" s="24" t="s">
        <v>29</v>
      </c>
      <c r="AB3853" s="24"/>
      <c r="AC3853" s="25" t="s">
        <v>29</v>
      </c>
      <c r="AD3853" s="25">
        <f t="shared" si="547"/>
        <v>0</v>
      </c>
      <c r="AE3853" s="32">
        <f t="shared" si="548"/>
        <v>3</v>
      </c>
      <c r="AF3853" s="37">
        <f t="shared" si="541"/>
        <v>2239.9908450909056</v>
      </c>
      <c r="AG3853" s="27"/>
    </row>
    <row r="3854" spans="1:33" x14ac:dyDescent="0.25">
      <c r="A3854" s="21">
        <v>2861280</v>
      </c>
      <c r="B3854" s="34">
        <v>5.0542172898937997E-5</v>
      </c>
      <c r="C3854" s="22">
        <v>5.7223067431542898E-5</v>
      </c>
      <c r="D3854" s="22" t="s">
        <v>2908</v>
      </c>
      <c r="E3854" s="23">
        <v>42628531.973211601</v>
      </c>
      <c r="F3854" s="23">
        <f t="shared" si="540"/>
        <v>2154.5386334179675</v>
      </c>
      <c r="G3854" s="24" t="s">
        <v>24</v>
      </c>
      <c r="H3854" s="24">
        <v>1</v>
      </c>
      <c r="I3854" s="25" t="s">
        <v>31</v>
      </c>
      <c r="J3854" s="31">
        <f t="shared" si="542"/>
        <v>1</v>
      </c>
      <c r="K3854" s="24" t="s">
        <v>29</v>
      </c>
      <c r="L3854" s="24"/>
      <c r="M3854" s="25" t="s">
        <v>29</v>
      </c>
      <c r="N3854" s="25">
        <f t="shared" si="543"/>
        <v>0</v>
      </c>
      <c r="O3854" s="24" t="s">
        <v>29</v>
      </c>
      <c r="P3854" s="24"/>
      <c r="Q3854" s="25" t="s">
        <v>29</v>
      </c>
      <c r="R3854" s="25">
        <f t="shared" si="544"/>
        <v>0</v>
      </c>
      <c r="S3854" s="24" t="s">
        <v>29</v>
      </c>
      <c r="T3854" s="24"/>
      <c r="U3854" s="25" t="s">
        <v>29</v>
      </c>
      <c r="V3854" s="25">
        <f t="shared" si="545"/>
        <v>0</v>
      </c>
      <c r="W3854" s="25" t="s">
        <v>29</v>
      </c>
      <c r="X3854" s="25"/>
      <c r="Y3854" s="25" t="s">
        <v>29</v>
      </c>
      <c r="Z3854" s="25">
        <f t="shared" si="546"/>
        <v>0</v>
      </c>
      <c r="AA3854" s="24" t="s">
        <v>29</v>
      </c>
      <c r="AB3854" s="24"/>
      <c r="AC3854" s="25" t="s">
        <v>29</v>
      </c>
      <c r="AD3854" s="25">
        <f t="shared" si="547"/>
        <v>0</v>
      </c>
      <c r="AE3854" s="32">
        <f t="shared" si="548"/>
        <v>1</v>
      </c>
      <c r="AF3854" s="37">
        <f t="shared" si="541"/>
        <v>2154.5386334179675</v>
      </c>
      <c r="AG3854" s="27"/>
    </row>
    <row r="3855" spans="1:33" x14ac:dyDescent="0.25">
      <c r="A3855" s="21">
        <v>2861283</v>
      </c>
      <c r="B3855" s="34">
        <v>4.4691074393373297E-6</v>
      </c>
      <c r="C3855" s="22">
        <v>4.6472084239758903E-6</v>
      </c>
      <c r="D3855" s="22" t="s">
        <v>2590</v>
      </c>
      <c r="E3855" s="23">
        <v>8768091.0975148194</v>
      </c>
      <c r="F3855" s="23">
        <f t="shared" si="540"/>
        <v>39.185541152690888</v>
      </c>
      <c r="G3855" s="24" t="s">
        <v>24</v>
      </c>
      <c r="H3855" s="24">
        <v>4</v>
      </c>
      <c r="I3855" s="25" t="s">
        <v>53</v>
      </c>
      <c r="J3855" s="31">
        <f t="shared" si="542"/>
        <v>0</v>
      </c>
      <c r="K3855" s="24" t="s">
        <v>29</v>
      </c>
      <c r="L3855" s="24"/>
      <c r="M3855" s="25" t="s">
        <v>29</v>
      </c>
      <c r="N3855" s="25">
        <f t="shared" si="543"/>
        <v>0</v>
      </c>
      <c r="O3855" s="24" t="s">
        <v>29</v>
      </c>
      <c r="P3855" s="24"/>
      <c r="Q3855" s="25" t="s">
        <v>29</v>
      </c>
      <c r="R3855" s="25">
        <f t="shared" si="544"/>
        <v>0</v>
      </c>
      <c r="S3855" s="24" t="s">
        <v>29</v>
      </c>
      <c r="T3855" s="24"/>
      <c r="U3855" s="25" t="s">
        <v>29</v>
      </c>
      <c r="V3855" s="25">
        <f t="shared" si="545"/>
        <v>0</v>
      </c>
      <c r="W3855" s="25" t="s">
        <v>29</v>
      </c>
      <c r="X3855" s="25"/>
      <c r="Y3855" s="25" t="s">
        <v>29</v>
      </c>
      <c r="Z3855" s="25">
        <f t="shared" si="546"/>
        <v>0</v>
      </c>
      <c r="AA3855" s="24" t="s">
        <v>29</v>
      </c>
      <c r="AB3855" s="24"/>
      <c r="AC3855" s="25" t="s">
        <v>29</v>
      </c>
      <c r="AD3855" s="25">
        <f t="shared" si="547"/>
        <v>0</v>
      </c>
      <c r="AE3855" s="32">
        <f t="shared" si="548"/>
        <v>0</v>
      </c>
      <c r="AF3855" s="37">
        <f t="shared" si="541"/>
        <v>39.185541152690888</v>
      </c>
      <c r="AG3855" s="27"/>
    </row>
    <row r="3856" spans="1:33" x14ac:dyDescent="0.25">
      <c r="A3856" s="21">
        <v>2861285</v>
      </c>
      <c r="B3856" s="34">
        <v>7.1027213868428505E-4</v>
      </c>
      <c r="C3856" s="22">
        <v>8.5177282361425795E-4</v>
      </c>
      <c r="D3856" s="22" t="s">
        <v>3414</v>
      </c>
      <c r="E3856" s="23">
        <v>84847975.123395696</v>
      </c>
      <c r="F3856" s="23">
        <f t="shared" si="540"/>
        <v>60265.152753925278</v>
      </c>
      <c r="G3856" s="24" t="s">
        <v>24</v>
      </c>
      <c r="H3856" s="24">
        <v>2</v>
      </c>
      <c r="I3856" s="25" t="s">
        <v>38</v>
      </c>
      <c r="J3856" s="31">
        <f t="shared" si="542"/>
        <v>0</v>
      </c>
      <c r="K3856" s="24" t="s">
        <v>29</v>
      </c>
      <c r="L3856" s="24"/>
      <c r="M3856" s="25" t="s">
        <v>29</v>
      </c>
      <c r="N3856" s="25">
        <f t="shared" si="543"/>
        <v>0</v>
      </c>
      <c r="O3856" s="24" t="s">
        <v>29</v>
      </c>
      <c r="P3856" s="24"/>
      <c r="Q3856" s="25" t="s">
        <v>29</v>
      </c>
      <c r="R3856" s="25">
        <f t="shared" si="544"/>
        <v>0</v>
      </c>
      <c r="S3856" s="24" t="s">
        <v>29</v>
      </c>
      <c r="T3856" s="24"/>
      <c r="U3856" s="25" t="s">
        <v>29</v>
      </c>
      <c r="V3856" s="25">
        <f t="shared" si="545"/>
        <v>0</v>
      </c>
      <c r="W3856" s="25" t="s">
        <v>29</v>
      </c>
      <c r="X3856" s="25"/>
      <c r="Y3856" s="25" t="s">
        <v>29</v>
      </c>
      <c r="Z3856" s="25">
        <f t="shared" si="546"/>
        <v>0</v>
      </c>
      <c r="AA3856" s="24" t="s">
        <v>29</v>
      </c>
      <c r="AB3856" s="24"/>
      <c r="AC3856" s="25" t="s">
        <v>29</v>
      </c>
      <c r="AD3856" s="25">
        <f t="shared" si="547"/>
        <v>0</v>
      </c>
      <c r="AE3856" s="32">
        <f t="shared" si="548"/>
        <v>0</v>
      </c>
      <c r="AF3856" s="37">
        <f t="shared" si="541"/>
        <v>60265.152753925278</v>
      </c>
      <c r="AG3856" s="27"/>
    </row>
    <row r="3857" spans="1:33" x14ac:dyDescent="0.25">
      <c r="A3857" s="21">
        <v>2861287</v>
      </c>
      <c r="B3857" s="34">
        <v>1.10366894704936E-4</v>
      </c>
      <c r="C3857" s="22">
        <v>1.2544478419893501E-4</v>
      </c>
      <c r="D3857" s="22" t="s">
        <v>3291</v>
      </c>
      <c r="E3857" s="23">
        <v>262851.604624386</v>
      </c>
      <c r="F3857" s="23">
        <f t="shared" si="540"/>
        <v>29.010115370603078</v>
      </c>
      <c r="G3857" s="24" t="s">
        <v>24</v>
      </c>
      <c r="H3857" s="24">
        <v>1</v>
      </c>
      <c r="I3857" s="25" t="s">
        <v>49</v>
      </c>
      <c r="J3857" s="31">
        <f t="shared" si="542"/>
        <v>0</v>
      </c>
      <c r="K3857" s="24" t="s">
        <v>29</v>
      </c>
      <c r="L3857" s="24"/>
      <c r="M3857" s="25" t="s">
        <v>29</v>
      </c>
      <c r="N3857" s="25">
        <f t="shared" si="543"/>
        <v>0</v>
      </c>
      <c r="O3857" s="24" t="s">
        <v>29</v>
      </c>
      <c r="P3857" s="24"/>
      <c r="Q3857" s="25" t="s">
        <v>29</v>
      </c>
      <c r="R3857" s="25">
        <f t="shared" si="544"/>
        <v>0</v>
      </c>
      <c r="S3857" s="24" t="s">
        <v>29</v>
      </c>
      <c r="T3857" s="24"/>
      <c r="U3857" s="25" t="s">
        <v>29</v>
      </c>
      <c r="V3857" s="25">
        <f t="shared" si="545"/>
        <v>0</v>
      </c>
      <c r="W3857" s="25" t="s">
        <v>29</v>
      </c>
      <c r="X3857" s="25"/>
      <c r="Y3857" s="25" t="s">
        <v>29</v>
      </c>
      <c r="Z3857" s="25">
        <f t="shared" si="546"/>
        <v>0</v>
      </c>
      <c r="AA3857" s="24" t="s">
        <v>29</v>
      </c>
      <c r="AB3857" s="24"/>
      <c r="AC3857" s="25" t="s">
        <v>29</v>
      </c>
      <c r="AD3857" s="25">
        <f t="shared" si="547"/>
        <v>0</v>
      </c>
      <c r="AE3857" s="32">
        <f t="shared" si="548"/>
        <v>0</v>
      </c>
      <c r="AF3857" s="37">
        <f t="shared" si="541"/>
        <v>29.010115370603078</v>
      </c>
      <c r="AG3857" s="27"/>
    </row>
    <row r="3858" spans="1:33" x14ac:dyDescent="0.25">
      <c r="A3858" s="21">
        <v>2861288</v>
      </c>
      <c r="B3858" s="34">
        <v>1.1125042040887499E-6</v>
      </c>
      <c r="C3858" s="22">
        <v>1.1249449183561E-6</v>
      </c>
      <c r="D3858" s="22" t="s">
        <v>1403</v>
      </c>
      <c r="E3858" s="23">
        <v>1030490669.5864</v>
      </c>
      <c r="F3858" s="23">
        <f t="shared" si="540"/>
        <v>1146.4252021891009</v>
      </c>
      <c r="G3858" s="24" t="s">
        <v>24</v>
      </c>
      <c r="H3858" s="24">
        <v>4</v>
      </c>
      <c r="I3858" s="25" t="s">
        <v>87</v>
      </c>
      <c r="J3858" s="31">
        <f t="shared" si="542"/>
        <v>0</v>
      </c>
      <c r="K3858" s="24" t="s">
        <v>24</v>
      </c>
      <c r="L3858" s="24">
        <v>4</v>
      </c>
      <c r="M3858" s="25" t="s">
        <v>28</v>
      </c>
      <c r="N3858" s="25">
        <f t="shared" si="543"/>
        <v>4</v>
      </c>
      <c r="O3858" s="24" t="s">
        <v>29</v>
      </c>
      <c r="P3858" s="24"/>
      <c r="Q3858" s="25" t="s">
        <v>29</v>
      </c>
      <c r="R3858" s="25">
        <f t="shared" si="544"/>
        <v>0</v>
      </c>
      <c r="S3858" s="24" t="s">
        <v>29</v>
      </c>
      <c r="T3858" s="24"/>
      <c r="U3858" s="25" t="s">
        <v>29</v>
      </c>
      <c r="V3858" s="25">
        <f t="shared" si="545"/>
        <v>0</v>
      </c>
      <c r="W3858" s="25" t="s">
        <v>29</v>
      </c>
      <c r="X3858" s="25"/>
      <c r="Y3858" s="25" t="s">
        <v>29</v>
      </c>
      <c r="Z3858" s="25">
        <f t="shared" si="546"/>
        <v>0</v>
      </c>
      <c r="AA3858" s="24" t="s">
        <v>29</v>
      </c>
      <c r="AB3858" s="24"/>
      <c r="AC3858" s="25" t="s">
        <v>29</v>
      </c>
      <c r="AD3858" s="25">
        <f t="shared" si="547"/>
        <v>0</v>
      </c>
      <c r="AE3858" s="32">
        <f t="shared" si="548"/>
        <v>4</v>
      </c>
      <c r="AF3858" s="37">
        <f t="shared" si="541"/>
        <v>1146.4252021891009</v>
      </c>
      <c r="AG3858" s="27"/>
    </row>
    <row r="3859" spans="1:33" x14ac:dyDescent="0.25">
      <c r="A3859" s="21">
        <v>2861291</v>
      </c>
      <c r="B3859" s="34">
        <v>4.5097328542017897E-6</v>
      </c>
      <c r="C3859" s="22">
        <v>5.4551048933798497E-6</v>
      </c>
      <c r="D3859" s="22" t="s">
        <v>777</v>
      </c>
      <c r="E3859" s="23">
        <v>118505717.399032</v>
      </c>
      <c r="F3859" s="23">
        <f t="shared" si="540"/>
        <v>534.4291271651673</v>
      </c>
      <c r="G3859" s="24" t="s">
        <v>24</v>
      </c>
      <c r="H3859" s="24">
        <v>2</v>
      </c>
      <c r="I3859" s="25" t="s">
        <v>36</v>
      </c>
      <c r="J3859" s="31">
        <f t="shared" si="542"/>
        <v>2</v>
      </c>
      <c r="K3859" s="24" t="s">
        <v>29</v>
      </c>
      <c r="L3859" s="24"/>
      <c r="M3859" s="25" t="s">
        <v>29</v>
      </c>
      <c r="N3859" s="25">
        <f t="shared" si="543"/>
        <v>0</v>
      </c>
      <c r="O3859" s="24" t="s">
        <v>29</v>
      </c>
      <c r="P3859" s="24"/>
      <c r="Q3859" s="25" t="s">
        <v>29</v>
      </c>
      <c r="R3859" s="25">
        <f t="shared" si="544"/>
        <v>0</v>
      </c>
      <c r="S3859" s="24" t="s">
        <v>29</v>
      </c>
      <c r="T3859" s="24"/>
      <c r="U3859" s="25" t="s">
        <v>29</v>
      </c>
      <c r="V3859" s="25">
        <f t="shared" si="545"/>
        <v>0</v>
      </c>
      <c r="W3859" s="25" t="s">
        <v>29</v>
      </c>
      <c r="X3859" s="25"/>
      <c r="Y3859" s="25" t="s">
        <v>29</v>
      </c>
      <c r="Z3859" s="25">
        <f t="shared" si="546"/>
        <v>0</v>
      </c>
      <c r="AA3859" s="24" t="s">
        <v>29</v>
      </c>
      <c r="AB3859" s="24"/>
      <c r="AC3859" s="25" t="s">
        <v>29</v>
      </c>
      <c r="AD3859" s="25">
        <f t="shared" si="547"/>
        <v>0</v>
      </c>
      <c r="AE3859" s="32">
        <f t="shared" si="548"/>
        <v>2</v>
      </c>
      <c r="AF3859" s="37">
        <f t="shared" si="541"/>
        <v>534.4291271651673</v>
      </c>
      <c r="AG3859" s="27"/>
    </row>
    <row r="3860" spans="1:33" x14ac:dyDescent="0.25">
      <c r="A3860" s="21">
        <v>2861292</v>
      </c>
      <c r="B3860" s="34">
        <v>7.6665382307275608E-6</v>
      </c>
      <c r="C3860" s="22">
        <v>8.3122622998756107E-6</v>
      </c>
      <c r="D3860" s="22" t="s">
        <v>1944</v>
      </c>
      <c r="E3860" s="23">
        <v>566847748.15559006</v>
      </c>
      <c r="F3860" s="23">
        <f t="shared" si="540"/>
        <v>4345.7599322366596</v>
      </c>
      <c r="G3860" s="24" t="s">
        <v>24</v>
      </c>
      <c r="H3860" s="24">
        <v>4</v>
      </c>
      <c r="I3860" s="25" t="s">
        <v>74</v>
      </c>
      <c r="J3860" s="31">
        <f t="shared" si="542"/>
        <v>0</v>
      </c>
      <c r="K3860" s="24" t="s">
        <v>26</v>
      </c>
      <c r="L3860" s="24">
        <v>1</v>
      </c>
      <c r="M3860" s="25" t="s">
        <v>35</v>
      </c>
      <c r="N3860" s="25">
        <f t="shared" si="543"/>
        <v>0</v>
      </c>
      <c r="O3860" s="24" t="s">
        <v>24</v>
      </c>
      <c r="P3860" s="24">
        <v>4</v>
      </c>
      <c r="Q3860" s="25" t="s">
        <v>39</v>
      </c>
      <c r="R3860" s="25">
        <f t="shared" si="544"/>
        <v>4</v>
      </c>
      <c r="S3860" s="24" t="s">
        <v>29</v>
      </c>
      <c r="T3860" s="24"/>
      <c r="U3860" s="25" t="s">
        <v>29</v>
      </c>
      <c r="V3860" s="25">
        <f t="shared" si="545"/>
        <v>0</v>
      </c>
      <c r="W3860" s="25" t="s">
        <v>29</v>
      </c>
      <c r="X3860" s="25"/>
      <c r="Y3860" s="25" t="s">
        <v>29</v>
      </c>
      <c r="Z3860" s="25">
        <f t="shared" si="546"/>
        <v>0</v>
      </c>
      <c r="AA3860" s="24" t="s">
        <v>29</v>
      </c>
      <c r="AB3860" s="24"/>
      <c r="AC3860" s="25" t="s">
        <v>29</v>
      </c>
      <c r="AD3860" s="25">
        <f t="shared" si="547"/>
        <v>0</v>
      </c>
      <c r="AE3860" s="32">
        <f t="shared" si="548"/>
        <v>4</v>
      </c>
      <c r="AF3860" s="37">
        <f t="shared" si="541"/>
        <v>4345.7599322366596</v>
      </c>
      <c r="AG3860" s="27"/>
    </row>
    <row r="3861" spans="1:33" x14ac:dyDescent="0.25">
      <c r="A3861" s="21">
        <v>2861293</v>
      </c>
      <c r="B3861" s="34">
        <v>1.2432802008049699E-4</v>
      </c>
      <c r="C3861" s="22">
        <v>1.25344363989209E-4</v>
      </c>
      <c r="D3861" s="22" t="s">
        <v>3556</v>
      </c>
      <c r="E3861" s="23">
        <v>65325928.556708097</v>
      </c>
      <c r="F3861" s="23">
        <f t="shared" si="540"/>
        <v>8121.8433573755165</v>
      </c>
      <c r="G3861" s="24" t="s">
        <v>32</v>
      </c>
      <c r="H3861" s="24"/>
      <c r="I3861" s="25" t="s">
        <v>29</v>
      </c>
      <c r="J3861" s="31">
        <f t="shared" si="542"/>
        <v>0</v>
      </c>
      <c r="K3861" s="24" t="s">
        <v>29</v>
      </c>
      <c r="L3861" s="24"/>
      <c r="M3861" s="25" t="s">
        <v>29</v>
      </c>
      <c r="N3861" s="25">
        <f t="shared" si="543"/>
        <v>0</v>
      </c>
      <c r="O3861" s="24" t="s">
        <v>29</v>
      </c>
      <c r="P3861" s="24"/>
      <c r="Q3861" s="25" t="s">
        <v>29</v>
      </c>
      <c r="R3861" s="25">
        <f t="shared" si="544"/>
        <v>0</v>
      </c>
      <c r="S3861" s="24" t="s">
        <v>29</v>
      </c>
      <c r="T3861" s="24"/>
      <c r="U3861" s="25" t="s">
        <v>29</v>
      </c>
      <c r="V3861" s="25">
        <f t="shared" si="545"/>
        <v>0</v>
      </c>
      <c r="W3861" s="25" t="s">
        <v>29</v>
      </c>
      <c r="X3861" s="25"/>
      <c r="Y3861" s="25" t="s">
        <v>29</v>
      </c>
      <c r="Z3861" s="25">
        <f t="shared" si="546"/>
        <v>0</v>
      </c>
      <c r="AA3861" s="24" t="s">
        <v>29</v>
      </c>
      <c r="AB3861" s="24"/>
      <c r="AC3861" s="25" t="s">
        <v>29</v>
      </c>
      <c r="AD3861" s="25">
        <f t="shared" si="547"/>
        <v>0</v>
      </c>
      <c r="AE3861" s="32">
        <f t="shared" si="548"/>
        <v>0</v>
      </c>
      <c r="AF3861" s="37">
        <f t="shared" si="541"/>
        <v>8121.8433573755165</v>
      </c>
      <c r="AG3861" s="27"/>
    </row>
    <row r="3862" spans="1:33" x14ac:dyDescent="0.25">
      <c r="A3862" s="21">
        <v>2861294</v>
      </c>
      <c r="B3862" s="34">
        <v>5.4741975887102E-6</v>
      </c>
      <c r="C3862" s="22">
        <v>5.58196244347184E-6</v>
      </c>
      <c r="D3862" s="22" t="s">
        <v>1231</v>
      </c>
      <c r="E3862" s="23">
        <v>1272724298.2126501</v>
      </c>
      <c r="F3862" s="23">
        <f t="shared" si="540"/>
        <v>6967.1442843685709</v>
      </c>
      <c r="G3862" s="24" t="s">
        <v>24</v>
      </c>
      <c r="H3862" s="24">
        <v>3</v>
      </c>
      <c r="I3862" s="25" t="s">
        <v>67</v>
      </c>
      <c r="J3862" s="31">
        <f t="shared" si="542"/>
        <v>0</v>
      </c>
      <c r="K3862" s="24" t="s">
        <v>24</v>
      </c>
      <c r="L3862" s="24">
        <v>3</v>
      </c>
      <c r="M3862" s="25" t="s">
        <v>36</v>
      </c>
      <c r="N3862" s="25">
        <f t="shared" si="543"/>
        <v>3</v>
      </c>
      <c r="O3862" s="24" t="s">
        <v>29</v>
      </c>
      <c r="P3862" s="24"/>
      <c r="Q3862" s="25" t="s">
        <v>29</v>
      </c>
      <c r="R3862" s="25">
        <f t="shared" si="544"/>
        <v>0</v>
      </c>
      <c r="S3862" s="24" t="s">
        <v>29</v>
      </c>
      <c r="T3862" s="24"/>
      <c r="U3862" s="25" t="s">
        <v>29</v>
      </c>
      <c r="V3862" s="25">
        <f t="shared" si="545"/>
        <v>0</v>
      </c>
      <c r="W3862" s="25" t="s">
        <v>29</v>
      </c>
      <c r="X3862" s="25"/>
      <c r="Y3862" s="25" t="s">
        <v>29</v>
      </c>
      <c r="Z3862" s="25">
        <f t="shared" si="546"/>
        <v>0</v>
      </c>
      <c r="AA3862" s="24" t="s">
        <v>29</v>
      </c>
      <c r="AB3862" s="24"/>
      <c r="AC3862" s="25" t="s">
        <v>29</v>
      </c>
      <c r="AD3862" s="25">
        <f t="shared" si="547"/>
        <v>0</v>
      </c>
      <c r="AE3862" s="32">
        <f t="shared" si="548"/>
        <v>3</v>
      </c>
      <c r="AF3862" s="37">
        <f t="shared" si="541"/>
        <v>6967.1442843685709</v>
      </c>
      <c r="AG3862" s="27"/>
    </row>
    <row r="3863" spans="1:33" x14ac:dyDescent="0.25">
      <c r="A3863" s="21">
        <v>2861295</v>
      </c>
      <c r="B3863" s="34">
        <v>6.6486851358505693E-5</v>
      </c>
      <c r="C3863" s="22">
        <v>6.7835935137378994E-5</v>
      </c>
      <c r="D3863" s="22" t="s">
        <v>1888</v>
      </c>
      <c r="E3863" s="23">
        <v>592807169.59142995</v>
      </c>
      <c r="F3863" s="23">
        <f t="shared" si="540"/>
        <v>39413.882168881879</v>
      </c>
      <c r="G3863" s="24" t="s">
        <v>24</v>
      </c>
      <c r="H3863" s="24">
        <v>3</v>
      </c>
      <c r="I3863" s="25" t="s">
        <v>44</v>
      </c>
      <c r="J3863" s="31">
        <f t="shared" si="542"/>
        <v>3</v>
      </c>
      <c r="K3863" s="24" t="s">
        <v>29</v>
      </c>
      <c r="L3863" s="24"/>
      <c r="M3863" s="25" t="s">
        <v>29</v>
      </c>
      <c r="N3863" s="25">
        <f t="shared" si="543"/>
        <v>0</v>
      </c>
      <c r="O3863" s="24" t="s">
        <v>29</v>
      </c>
      <c r="P3863" s="24"/>
      <c r="Q3863" s="25" t="s">
        <v>29</v>
      </c>
      <c r="R3863" s="25">
        <f t="shared" si="544"/>
        <v>0</v>
      </c>
      <c r="S3863" s="24" t="s">
        <v>29</v>
      </c>
      <c r="T3863" s="24"/>
      <c r="U3863" s="25" t="s">
        <v>29</v>
      </c>
      <c r="V3863" s="25">
        <f t="shared" si="545"/>
        <v>0</v>
      </c>
      <c r="W3863" s="25" t="s">
        <v>29</v>
      </c>
      <c r="X3863" s="25"/>
      <c r="Y3863" s="25" t="s">
        <v>29</v>
      </c>
      <c r="Z3863" s="25">
        <f t="shared" si="546"/>
        <v>0</v>
      </c>
      <c r="AA3863" s="24" t="s">
        <v>29</v>
      </c>
      <c r="AB3863" s="24"/>
      <c r="AC3863" s="25" t="s">
        <v>29</v>
      </c>
      <c r="AD3863" s="25">
        <f t="shared" si="547"/>
        <v>0</v>
      </c>
      <c r="AE3863" s="32">
        <f t="shared" si="548"/>
        <v>3</v>
      </c>
      <c r="AF3863" s="37">
        <f t="shared" si="541"/>
        <v>39413.882168881879</v>
      </c>
      <c r="AG3863" s="27"/>
    </row>
    <row r="3864" spans="1:33" x14ac:dyDescent="0.25">
      <c r="A3864" s="21">
        <v>2861297</v>
      </c>
      <c r="B3864" s="34">
        <v>1.26857211896205E-4</v>
      </c>
      <c r="C3864" s="22">
        <v>1.4801112370721201E-4</v>
      </c>
      <c r="D3864" s="22" t="s">
        <v>3503</v>
      </c>
      <c r="E3864" s="23">
        <v>4001927.5707626101</v>
      </c>
      <c r="F3864" s="23">
        <f t="shared" si="540"/>
        <v>507.67337383749737</v>
      </c>
      <c r="G3864" s="24" t="s">
        <v>24</v>
      </c>
      <c r="H3864" s="24">
        <v>1</v>
      </c>
      <c r="I3864" s="25" t="s">
        <v>44</v>
      </c>
      <c r="J3864" s="31">
        <f t="shared" si="542"/>
        <v>1</v>
      </c>
      <c r="K3864" s="24" t="s">
        <v>29</v>
      </c>
      <c r="L3864" s="24"/>
      <c r="M3864" s="25" t="s">
        <v>29</v>
      </c>
      <c r="N3864" s="25">
        <f t="shared" si="543"/>
        <v>0</v>
      </c>
      <c r="O3864" s="24" t="s">
        <v>29</v>
      </c>
      <c r="P3864" s="24"/>
      <c r="Q3864" s="25" t="s">
        <v>29</v>
      </c>
      <c r="R3864" s="25">
        <f t="shared" si="544"/>
        <v>0</v>
      </c>
      <c r="S3864" s="24" t="s">
        <v>29</v>
      </c>
      <c r="T3864" s="24"/>
      <c r="U3864" s="25" t="s">
        <v>29</v>
      </c>
      <c r="V3864" s="25">
        <f t="shared" si="545"/>
        <v>0</v>
      </c>
      <c r="W3864" s="25" t="s">
        <v>29</v>
      </c>
      <c r="X3864" s="25"/>
      <c r="Y3864" s="25" t="s">
        <v>29</v>
      </c>
      <c r="Z3864" s="25">
        <f t="shared" si="546"/>
        <v>0</v>
      </c>
      <c r="AA3864" s="24" t="s">
        <v>29</v>
      </c>
      <c r="AB3864" s="24"/>
      <c r="AC3864" s="25" t="s">
        <v>29</v>
      </c>
      <c r="AD3864" s="25">
        <f t="shared" si="547"/>
        <v>0</v>
      </c>
      <c r="AE3864" s="32">
        <f t="shared" si="548"/>
        <v>1</v>
      </c>
      <c r="AF3864" s="37">
        <f t="shared" si="541"/>
        <v>507.67337383749737</v>
      </c>
      <c r="AG3864" s="27"/>
    </row>
    <row r="3865" spans="1:33" x14ac:dyDescent="0.25">
      <c r="A3865" s="21">
        <v>2861298</v>
      </c>
      <c r="B3865" s="34">
        <v>7.7031187355921293E-6</v>
      </c>
      <c r="C3865" s="22">
        <v>7.0239218891145704E-6</v>
      </c>
      <c r="D3865" s="22" t="s">
        <v>1325</v>
      </c>
      <c r="E3865" s="23">
        <v>96077916.181271493</v>
      </c>
      <c r="F3865" s="23">
        <f t="shared" si="540"/>
        <v>740.09959621260259</v>
      </c>
      <c r="G3865" s="24" t="s">
        <v>24</v>
      </c>
      <c r="H3865" s="24">
        <v>3</v>
      </c>
      <c r="I3865" s="25" t="s">
        <v>39</v>
      </c>
      <c r="J3865" s="31">
        <f t="shared" si="542"/>
        <v>3</v>
      </c>
      <c r="K3865" s="24" t="s">
        <v>29</v>
      </c>
      <c r="L3865" s="24"/>
      <c r="M3865" s="25" t="s">
        <v>29</v>
      </c>
      <c r="N3865" s="25">
        <f t="shared" si="543"/>
        <v>0</v>
      </c>
      <c r="O3865" s="24" t="s">
        <v>29</v>
      </c>
      <c r="P3865" s="24"/>
      <c r="Q3865" s="25" t="s">
        <v>29</v>
      </c>
      <c r="R3865" s="25">
        <f t="shared" si="544"/>
        <v>0</v>
      </c>
      <c r="S3865" s="24" t="s">
        <v>29</v>
      </c>
      <c r="T3865" s="24"/>
      <c r="U3865" s="25" t="s">
        <v>29</v>
      </c>
      <c r="V3865" s="25">
        <f t="shared" si="545"/>
        <v>0</v>
      </c>
      <c r="W3865" s="25" t="s">
        <v>29</v>
      </c>
      <c r="X3865" s="25"/>
      <c r="Y3865" s="25" t="s">
        <v>29</v>
      </c>
      <c r="Z3865" s="25">
        <f t="shared" si="546"/>
        <v>0</v>
      </c>
      <c r="AA3865" s="24" t="s">
        <v>29</v>
      </c>
      <c r="AB3865" s="24"/>
      <c r="AC3865" s="25" t="s">
        <v>29</v>
      </c>
      <c r="AD3865" s="25">
        <f t="shared" si="547"/>
        <v>0</v>
      </c>
      <c r="AE3865" s="32">
        <f t="shared" si="548"/>
        <v>3</v>
      </c>
      <c r="AF3865" s="37">
        <f t="shared" si="541"/>
        <v>740.09959621260259</v>
      </c>
      <c r="AG3865" s="27"/>
    </row>
    <row r="3866" spans="1:33" x14ac:dyDescent="0.25">
      <c r="A3866" s="21">
        <v>2861302</v>
      </c>
      <c r="B3866" s="34">
        <v>1.2093771612502201E-5</v>
      </c>
      <c r="C3866" s="22">
        <v>1.51688595284683E-5</v>
      </c>
      <c r="D3866" s="22" t="s">
        <v>3742</v>
      </c>
      <c r="E3866" s="23">
        <v>44373730.481038101</v>
      </c>
      <c r="F3866" s="23">
        <f t="shared" si="540"/>
        <v>536.64576203240222</v>
      </c>
      <c r="G3866" s="24" t="s">
        <v>24</v>
      </c>
      <c r="H3866" s="24">
        <v>2</v>
      </c>
      <c r="I3866" s="25" t="s">
        <v>74</v>
      </c>
      <c r="J3866" s="31">
        <f t="shared" si="542"/>
        <v>0</v>
      </c>
      <c r="K3866" s="24" t="s">
        <v>24</v>
      </c>
      <c r="L3866" s="24">
        <v>2</v>
      </c>
      <c r="M3866" s="25" t="s">
        <v>64</v>
      </c>
      <c r="N3866" s="25">
        <f t="shared" si="543"/>
        <v>2</v>
      </c>
      <c r="O3866" s="24" t="s">
        <v>29</v>
      </c>
      <c r="P3866" s="24"/>
      <c r="Q3866" s="25" t="s">
        <v>29</v>
      </c>
      <c r="R3866" s="25">
        <f t="shared" si="544"/>
        <v>0</v>
      </c>
      <c r="S3866" s="24" t="s">
        <v>29</v>
      </c>
      <c r="T3866" s="24"/>
      <c r="U3866" s="25" t="s">
        <v>29</v>
      </c>
      <c r="V3866" s="25">
        <f t="shared" si="545"/>
        <v>0</v>
      </c>
      <c r="W3866" s="25" t="s">
        <v>29</v>
      </c>
      <c r="X3866" s="25"/>
      <c r="Y3866" s="25" t="s">
        <v>29</v>
      </c>
      <c r="Z3866" s="25">
        <f t="shared" si="546"/>
        <v>0</v>
      </c>
      <c r="AA3866" s="24" t="s">
        <v>29</v>
      </c>
      <c r="AB3866" s="24"/>
      <c r="AC3866" s="25" t="s">
        <v>29</v>
      </c>
      <c r="AD3866" s="25">
        <f t="shared" si="547"/>
        <v>0</v>
      </c>
      <c r="AE3866" s="32">
        <f t="shared" si="548"/>
        <v>2</v>
      </c>
      <c r="AF3866" s="37">
        <f t="shared" si="541"/>
        <v>536.64576203240222</v>
      </c>
      <c r="AG3866" s="27"/>
    </row>
    <row r="3867" spans="1:33" x14ac:dyDescent="0.25">
      <c r="A3867" s="21">
        <v>2861305</v>
      </c>
      <c r="B3867" s="34">
        <v>9.7884981166223701E-6</v>
      </c>
      <c r="C3867" s="22">
        <v>9.7529626204149699E-6</v>
      </c>
      <c r="D3867" s="22" t="s">
        <v>195</v>
      </c>
      <c r="E3867" s="23">
        <v>10761373742.6751</v>
      </c>
      <c r="F3867" s="23">
        <f t="shared" si="540"/>
        <v>105337.68661244464</v>
      </c>
      <c r="G3867" s="24" t="s">
        <v>24</v>
      </c>
      <c r="H3867" s="24">
        <v>4</v>
      </c>
      <c r="I3867" s="25" t="s">
        <v>34</v>
      </c>
      <c r="J3867" s="31">
        <f t="shared" si="542"/>
        <v>0</v>
      </c>
      <c r="K3867" s="24" t="s">
        <v>24</v>
      </c>
      <c r="L3867" s="24">
        <v>4</v>
      </c>
      <c r="M3867" s="25" t="s">
        <v>40</v>
      </c>
      <c r="N3867" s="25">
        <f t="shared" si="543"/>
        <v>4</v>
      </c>
      <c r="O3867" s="24" t="s">
        <v>29</v>
      </c>
      <c r="P3867" s="24"/>
      <c r="Q3867" s="25" t="s">
        <v>29</v>
      </c>
      <c r="R3867" s="25">
        <f t="shared" si="544"/>
        <v>0</v>
      </c>
      <c r="S3867" s="24" t="s">
        <v>29</v>
      </c>
      <c r="T3867" s="24"/>
      <c r="U3867" s="25" t="s">
        <v>29</v>
      </c>
      <c r="V3867" s="25">
        <f t="shared" si="545"/>
        <v>0</v>
      </c>
      <c r="W3867" s="25" t="s">
        <v>29</v>
      </c>
      <c r="X3867" s="25"/>
      <c r="Y3867" s="25" t="s">
        <v>29</v>
      </c>
      <c r="Z3867" s="25">
        <f t="shared" si="546"/>
        <v>0</v>
      </c>
      <c r="AA3867" s="24" t="s">
        <v>29</v>
      </c>
      <c r="AB3867" s="24"/>
      <c r="AC3867" s="25" t="s">
        <v>29</v>
      </c>
      <c r="AD3867" s="25">
        <f t="shared" si="547"/>
        <v>0</v>
      </c>
      <c r="AE3867" s="32">
        <f t="shared" si="548"/>
        <v>4</v>
      </c>
      <c r="AF3867" s="37">
        <f t="shared" si="541"/>
        <v>105337.68661244464</v>
      </c>
      <c r="AG3867" s="27"/>
    </row>
    <row r="3868" spans="1:33" x14ac:dyDescent="0.25">
      <c r="A3868" s="21">
        <v>2861307</v>
      </c>
      <c r="B3868" s="34">
        <v>3.618822491376E-6</v>
      </c>
      <c r="C3868" s="22">
        <v>3.3556831110883601E-6</v>
      </c>
      <c r="D3868" s="22" t="s">
        <v>285</v>
      </c>
      <c r="E3868" s="23">
        <v>6179178278.8132296</v>
      </c>
      <c r="F3868" s="23">
        <f t="shared" si="540"/>
        <v>22361.349333591355</v>
      </c>
      <c r="G3868" s="24" t="s">
        <v>24</v>
      </c>
      <c r="H3868" s="24">
        <v>5</v>
      </c>
      <c r="I3868" s="25" t="s">
        <v>41</v>
      </c>
      <c r="J3868" s="31">
        <f t="shared" si="542"/>
        <v>5</v>
      </c>
      <c r="K3868" s="24" t="s">
        <v>29</v>
      </c>
      <c r="L3868" s="24"/>
      <c r="M3868" s="25" t="s">
        <v>29</v>
      </c>
      <c r="N3868" s="25">
        <f t="shared" si="543"/>
        <v>0</v>
      </c>
      <c r="O3868" s="24" t="s">
        <v>29</v>
      </c>
      <c r="P3868" s="24"/>
      <c r="Q3868" s="25" t="s">
        <v>29</v>
      </c>
      <c r="R3868" s="25">
        <f t="shared" si="544"/>
        <v>0</v>
      </c>
      <c r="S3868" s="24" t="s">
        <v>29</v>
      </c>
      <c r="T3868" s="24"/>
      <c r="U3868" s="25" t="s">
        <v>29</v>
      </c>
      <c r="V3868" s="25">
        <f t="shared" si="545"/>
        <v>0</v>
      </c>
      <c r="W3868" s="25" t="s">
        <v>29</v>
      </c>
      <c r="X3868" s="25"/>
      <c r="Y3868" s="25" t="s">
        <v>29</v>
      </c>
      <c r="Z3868" s="25">
        <f t="shared" si="546"/>
        <v>0</v>
      </c>
      <c r="AA3868" s="24" t="s">
        <v>29</v>
      </c>
      <c r="AB3868" s="24"/>
      <c r="AC3868" s="25" t="s">
        <v>29</v>
      </c>
      <c r="AD3868" s="25">
        <f t="shared" si="547"/>
        <v>0</v>
      </c>
      <c r="AE3868" s="32">
        <f t="shared" si="548"/>
        <v>5</v>
      </c>
      <c r="AF3868" s="37">
        <f t="shared" si="541"/>
        <v>22361.349333591355</v>
      </c>
      <c r="AG3868" s="27"/>
    </row>
    <row r="3869" spans="1:33" x14ac:dyDescent="0.25">
      <c r="A3869" s="21">
        <v>2861308</v>
      </c>
      <c r="B3869" s="34">
        <v>1.4275802336685299E-6</v>
      </c>
      <c r="C3869" s="22">
        <v>1.6037461324721301E-6</v>
      </c>
      <c r="D3869" s="22" t="s">
        <v>3254</v>
      </c>
      <c r="E3869" s="23">
        <v>107583393.85227101</v>
      </c>
      <c r="F3869" s="23">
        <f t="shared" si="540"/>
        <v>153.58392653447854</v>
      </c>
      <c r="G3869" s="24" t="s">
        <v>24</v>
      </c>
      <c r="H3869" s="24">
        <v>5</v>
      </c>
      <c r="I3869" s="25" t="s">
        <v>34</v>
      </c>
      <c r="J3869" s="31">
        <f t="shared" si="542"/>
        <v>0</v>
      </c>
      <c r="K3869" s="24" t="s">
        <v>29</v>
      </c>
      <c r="L3869" s="24"/>
      <c r="M3869" s="25" t="s">
        <v>29</v>
      </c>
      <c r="N3869" s="25">
        <f t="shared" si="543"/>
        <v>0</v>
      </c>
      <c r="O3869" s="24" t="s">
        <v>29</v>
      </c>
      <c r="P3869" s="24"/>
      <c r="Q3869" s="25" t="s">
        <v>29</v>
      </c>
      <c r="R3869" s="25">
        <f t="shared" si="544"/>
        <v>0</v>
      </c>
      <c r="S3869" s="24" t="s">
        <v>29</v>
      </c>
      <c r="T3869" s="24"/>
      <c r="U3869" s="25" t="s">
        <v>29</v>
      </c>
      <c r="V3869" s="25">
        <f t="shared" si="545"/>
        <v>0</v>
      </c>
      <c r="W3869" s="25" t="s">
        <v>29</v>
      </c>
      <c r="X3869" s="25"/>
      <c r="Y3869" s="25" t="s">
        <v>29</v>
      </c>
      <c r="Z3869" s="25">
        <f t="shared" si="546"/>
        <v>0</v>
      </c>
      <c r="AA3869" s="24" t="s">
        <v>29</v>
      </c>
      <c r="AB3869" s="24"/>
      <c r="AC3869" s="25" t="s">
        <v>29</v>
      </c>
      <c r="AD3869" s="25">
        <f t="shared" si="547"/>
        <v>0</v>
      </c>
      <c r="AE3869" s="32">
        <f t="shared" si="548"/>
        <v>0</v>
      </c>
      <c r="AF3869" s="37">
        <f t="shared" si="541"/>
        <v>153.58392653447854</v>
      </c>
      <c r="AG3869" s="27"/>
    </row>
    <row r="3870" spans="1:33" x14ac:dyDescent="0.25">
      <c r="A3870" s="21">
        <v>2861310</v>
      </c>
      <c r="B3870" s="34">
        <v>2.5120885569010601E-4</v>
      </c>
      <c r="C3870" s="22">
        <v>2.76349829637544E-4</v>
      </c>
      <c r="D3870" s="22" t="s">
        <v>1578</v>
      </c>
      <c r="E3870" s="23">
        <v>23405067.7019196</v>
      </c>
      <c r="F3870" s="23">
        <f t="shared" si="540"/>
        <v>5879.5602747486819</v>
      </c>
      <c r="G3870" s="24" t="s">
        <v>24</v>
      </c>
      <c r="H3870" s="24">
        <v>1</v>
      </c>
      <c r="I3870" s="25" t="s">
        <v>39</v>
      </c>
      <c r="J3870" s="31">
        <f t="shared" si="542"/>
        <v>1</v>
      </c>
      <c r="K3870" s="24" t="s">
        <v>29</v>
      </c>
      <c r="L3870" s="24"/>
      <c r="M3870" s="25" t="s">
        <v>29</v>
      </c>
      <c r="N3870" s="25">
        <f t="shared" si="543"/>
        <v>0</v>
      </c>
      <c r="O3870" s="24" t="s">
        <v>29</v>
      </c>
      <c r="P3870" s="24"/>
      <c r="Q3870" s="25" t="s">
        <v>29</v>
      </c>
      <c r="R3870" s="25">
        <f t="shared" si="544"/>
        <v>0</v>
      </c>
      <c r="S3870" s="24" t="s">
        <v>29</v>
      </c>
      <c r="T3870" s="24"/>
      <c r="U3870" s="25" t="s">
        <v>29</v>
      </c>
      <c r="V3870" s="25">
        <f t="shared" si="545"/>
        <v>0</v>
      </c>
      <c r="W3870" s="25" t="s">
        <v>29</v>
      </c>
      <c r="X3870" s="25"/>
      <c r="Y3870" s="25" t="s">
        <v>29</v>
      </c>
      <c r="Z3870" s="25">
        <f t="shared" si="546"/>
        <v>0</v>
      </c>
      <c r="AA3870" s="24" t="s">
        <v>29</v>
      </c>
      <c r="AB3870" s="24"/>
      <c r="AC3870" s="25" t="s">
        <v>29</v>
      </c>
      <c r="AD3870" s="25">
        <f t="shared" si="547"/>
        <v>0</v>
      </c>
      <c r="AE3870" s="32">
        <f t="shared" si="548"/>
        <v>1</v>
      </c>
      <c r="AF3870" s="37">
        <f t="shared" si="541"/>
        <v>5879.5602747486819</v>
      </c>
      <c r="AG3870" s="27"/>
    </row>
    <row r="3871" spans="1:33" x14ac:dyDescent="0.25">
      <c r="A3871" s="21">
        <v>2861312</v>
      </c>
      <c r="B3871" s="34">
        <v>8.3984387714118393E-5</v>
      </c>
      <c r="C3871" s="22">
        <v>9.4906911707035201E-5</v>
      </c>
      <c r="D3871" s="22" t="s">
        <v>2443</v>
      </c>
      <c r="E3871" s="23">
        <v>37392920.073290303</v>
      </c>
      <c r="F3871" s="23">
        <f t="shared" si="540"/>
        <v>3140.4214971982533</v>
      </c>
      <c r="G3871" s="24" t="s">
        <v>24</v>
      </c>
      <c r="H3871" s="24">
        <v>1</v>
      </c>
      <c r="I3871" s="25" t="s">
        <v>31</v>
      </c>
      <c r="J3871" s="31">
        <f t="shared" si="542"/>
        <v>1</v>
      </c>
      <c r="K3871" s="24" t="s">
        <v>29</v>
      </c>
      <c r="L3871" s="24"/>
      <c r="M3871" s="25" t="s">
        <v>29</v>
      </c>
      <c r="N3871" s="25">
        <f t="shared" si="543"/>
        <v>0</v>
      </c>
      <c r="O3871" s="24" t="s">
        <v>29</v>
      </c>
      <c r="P3871" s="24"/>
      <c r="Q3871" s="25" t="s">
        <v>29</v>
      </c>
      <c r="R3871" s="25">
        <f t="shared" si="544"/>
        <v>0</v>
      </c>
      <c r="S3871" s="24" t="s">
        <v>29</v>
      </c>
      <c r="T3871" s="24"/>
      <c r="U3871" s="25" t="s">
        <v>29</v>
      </c>
      <c r="V3871" s="25">
        <f t="shared" si="545"/>
        <v>0</v>
      </c>
      <c r="W3871" s="25" t="s">
        <v>29</v>
      </c>
      <c r="X3871" s="25"/>
      <c r="Y3871" s="25" t="s">
        <v>29</v>
      </c>
      <c r="Z3871" s="25">
        <f t="shared" si="546"/>
        <v>0</v>
      </c>
      <c r="AA3871" s="24" t="s">
        <v>29</v>
      </c>
      <c r="AB3871" s="24"/>
      <c r="AC3871" s="25" t="s">
        <v>29</v>
      </c>
      <c r="AD3871" s="25">
        <f t="shared" si="547"/>
        <v>0</v>
      </c>
      <c r="AE3871" s="32">
        <f t="shared" si="548"/>
        <v>1</v>
      </c>
      <c r="AF3871" s="37">
        <f t="shared" si="541"/>
        <v>3140.4214971982533</v>
      </c>
      <c r="AG3871" s="27"/>
    </row>
    <row r="3872" spans="1:33" x14ac:dyDescent="0.25">
      <c r="A3872" s="21">
        <v>2861318</v>
      </c>
      <c r="B3872" s="34">
        <v>6.7559585427667799E-6</v>
      </c>
      <c r="C3872" s="22">
        <v>8.0076888037349897E-6</v>
      </c>
      <c r="D3872" s="22" t="s">
        <v>1784</v>
      </c>
      <c r="E3872" s="23">
        <v>77690670.851334602</v>
      </c>
      <c r="F3872" s="23">
        <f t="shared" si="540"/>
        <v>524.87495143135607</v>
      </c>
      <c r="G3872" s="24" t="s">
        <v>24</v>
      </c>
      <c r="H3872" s="24">
        <v>2</v>
      </c>
      <c r="I3872" s="25" t="s">
        <v>31</v>
      </c>
      <c r="J3872" s="31">
        <f t="shared" si="542"/>
        <v>2</v>
      </c>
      <c r="K3872" s="24" t="s">
        <v>29</v>
      </c>
      <c r="L3872" s="24"/>
      <c r="M3872" s="25" t="s">
        <v>29</v>
      </c>
      <c r="N3872" s="25">
        <f t="shared" si="543"/>
        <v>0</v>
      </c>
      <c r="O3872" s="24" t="s">
        <v>29</v>
      </c>
      <c r="P3872" s="24"/>
      <c r="Q3872" s="25" t="s">
        <v>29</v>
      </c>
      <c r="R3872" s="25">
        <f t="shared" si="544"/>
        <v>0</v>
      </c>
      <c r="S3872" s="24" t="s">
        <v>29</v>
      </c>
      <c r="T3872" s="24"/>
      <c r="U3872" s="25" t="s">
        <v>29</v>
      </c>
      <c r="V3872" s="25">
        <f t="shared" si="545"/>
        <v>0</v>
      </c>
      <c r="W3872" s="25" t="s">
        <v>29</v>
      </c>
      <c r="X3872" s="25"/>
      <c r="Y3872" s="25" t="s">
        <v>29</v>
      </c>
      <c r="Z3872" s="25">
        <f t="shared" si="546"/>
        <v>0</v>
      </c>
      <c r="AA3872" s="24" t="s">
        <v>29</v>
      </c>
      <c r="AB3872" s="24"/>
      <c r="AC3872" s="25" t="s">
        <v>29</v>
      </c>
      <c r="AD3872" s="25">
        <f t="shared" si="547"/>
        <v>0</v>
      </c>
      <c r="AE3872" s="32">
        <f t="shared" si="548"/>
        <v>2</v>
      </c>
      <c r="AF3872" s="37">
        <f t="shared" si="541"/>
        <v>524.87495143135607</v>
      </c>
      <c r="AG3872" s="27"/>
    </row>
    <row r="3873" spans="1:33" x14ac:dyDescent="0.25">
      <c r="A3873" s="21">
        <v>2861321</v>
      </c>
      <c r="B3873" s="34">
        <v>8.6352313260730496E-4</v>
      </c>
      <c r="C3873" s="22">
        <v>8.8152755405691602E-4</v>
      </c>
      <c r="D3873" s="22" t="s">
        <v>3227</v>
      </c>
      <c r="E3873" s="23">
        <v>112396529.454964</v>
      </c>
      <c r="F3873" s="23">
        <f t="shared" si="540"/>
        <v>97057.00320913973</v>
      </c>
      <c r="G3873" s="24" t="s">
        <v>24</v>
      </c>
      <c r="H3873" s="24">
        <v>1</v>
      </c>
      <c r="I3873" s="25" t="s">
        <v>43</v>
      </c>
      <c r="J3873" s="31">
        <f t="shared" si="542"/>
        <v>0</v>
      </c>
      <c r="K3873" s="24" t="s">
        <v>24</v>
      </c>
      <c r="L3873" s="24">
        <v>4</v>
      </c>
      <c r="M3873" s="25" t="s">
        <v>39</v>
      </c>
      <c r="N3873" s="25">
        <f t="shared" si="543"/>
        <v>4</v>
      </c>
      <c r="O3873" s="24" t="s">
        <v>29</v>
      </c>
      <c r="P3873" s="24"/>
      <c r="Q3873" s="25" t="s">
        <v>29</v>
      </c>
      <c r="R3873" s="25">
        <f t="shared" si="544"/>
        <v>0</v>
      </c>
      <c r="S3873" s="24" t="s">
        <v>29</v>
      </c>
      <c r="T3873" s="24"/>
      <c r="U3873" s="25" t="s">
        <v>29</v>
      </c>
      <c r="V3873" s="25">
        <f t="shared" si="545"/>
        <v>0</v>
      </c>
      <c r="W3873" s="25" t="s">
        <v>29</v>
      </c>
      <c r="X3873" s="25"/>
      <c r="Y3873" s="25" t="s">
        <v>29</v>
      </c>
      <c r="Z3873" s="25">
        <f t="shared" si="546"/>
        <v>0</v>
      </c>
      <c r="AA3873" s="24" t="s">
        <v>29</v>
      </c>
      <c r="AB3873" s="24"/>
      <c r="AC3873" s="25" t="s">
        <v>29</v>
      </c>
      <c r="AD3873" s="25">
        <f t="shared" si="547"/>
        <v>0</v>
      </c>
      <c r="AE3873" s="32">
        <f t="shared" si="548"/>
        <v>4</v>
      </c>
      <c r="AF3873" s="37">
        <f t="shared" si="541"/>
        <v>97057.00320913973</v>
      </c>
      <c r="AG3873" s="27"/>
    </row>
    <row r="3874" spans="1:33" x14ac:dyDescent="0.25">
      <c r="A3874" s="21">
        <v>2861323</v>
      </c>
      <c r="B3874" s="34">
        <v>1.21215076936697E-4</v>
      </c>
      <c r="C3874" s="22">
        <v>1.3519868142211199E-4</v>
      </c>
      <c r="D3874" s="22" t="s">
        <v>1861</v>
      </c>
      <c r="E3874" s="23">
        <v>35829420.9130022</v>
      </c>
      <c r="F3874" s="23">
        <f t="shared" si="540"/>
        <v>4343.0660125668619</v>
      </c>
      <c r="G3874" s="24" t="s">
        <v>24</v>
      </c>
      <c r="H3874" s="24">
        <v>1</v>
      </c>
      <c r="I3874" s="25" t="s">
        <v>36</v>
      </c>
      <c r="J3874" s="31">
        <f t="shared" si="542"/>
        <v>1</v>
      </c>
      <c r="K3874" s="24" t="s">
        <v>29</v>
      </c>
      <c r="L3874" s="24"/>
      <c r="M3874" s="25" t="s">
        <v>29</v>
      </c>
      <c r="N3874" s="25">
        <f t="shared" si="543"/>
        <v>0</v>
      </c>
      <c r="O3874" s="24" t="s">
        <v>29</v>
      </c>
      <c r="P3874" s="24"/>
      <c r="Q3874" s="25" t="s">
        <v>29</v>
      </c>
      <c r="R3874" s="25">
        <f t="shared" si="544"/>
        <v>0</v>
      </c>
      <c r="S3874" s="24" t="s">
        <v>29</v>
      </c>
      <c r="T3874" s="24"/>
      <c r="U3874" s="25" t="s">
        <v>29</v>
      </c>
      <c r="V3874" s="25">
        <f t="shared" si="545"/>
        <v>0</v>
      </c>
      <c r="W3874" s="25" t="s">
        <v>29</v>
      </c>
      <c r="X3874" s="25"/>
      <c r="Y3874" s="25" t="s">
        <v>29</v>
      </c>
      <c r="Z3874" s="25">
        <f t="shared" si="546"/>
        <v>0</v>
      </c>
      <c r="AA3874" s="24" t="s">
        <v>29</v>
      </c>
      <c r="AB3874" s="24"/>
      <c r="AC3874" s="25" t="s">
        <v>29</v>
      </c>
      <c r="AD3874" s="25">
        <f t="shared" si="547"/>
        <v>0</v>
      </c>
      <c r="AE3874" s="32">
        <f t="shared" si="548"/>
        <v>1</v>
      </c>
      <c r="AF3874" s="37">
        <f t="shared" si="541"/>
        <v>4343.0660125668619</v>
      </c>
      <c r="AG3874" s="27"/>
    </row>
    <row r="3875" spans="1:33" x14ac:dyDescent="0.25">
      <c r="A3875" s="21">
        <v>2861324</v>
      </c>
      <c r="B3875" s="34">
        <v>1.8510373005311799E-5</v>
      </c>
      <c r="C3875" s="22">
        <v>2.0362414132546699E-5</v>
      </c>
      <c r="D3875" s="22" t="s">
        <v>2053</v>
      </c>
      <c r="E3875" s="23">
        <v>508355060.71190399</v>
      </c>
      <c r="F3875" s="23">
        <f t="shared" si="540"/>
        <v>9409.8417929152674</v>
      </c>
      <c r="G3875" s="24" t="s">
        <v>24</v>
      </c>
      <c r="H3875" s="24">
        <v>2</v>
      </c>
      <c r="I3875" s="25" t="s">
        <v>40</v>
      </c>
      <c r="J3875" s="31">
        <f t="shared" si="542"/>
        <v>2</v>
      </c>
      <c r="K3875" s="24" t="s">
        <v>29</v>
      </c>
      <c r="L3875" s="24"/>
      <c r="M3875" s="25" t="s">
        <v>29</v>
      </c>
      <c r="N3875" s="25">
        <f t="shared" si="543"/>
        <v>0</v>
      </c>
      <c r="O3875" s="24" t="s">
        <v>29</v>
      </c>
      <c r="P3875" s="24"/>
      <c r="Q3875" s="25" t="s">
        <v>29</v>
      </c>
      <c r="R3875" s="25">
        <f t="shared" si="544"/>
        <v>0</v>
      </c>
      <c r="S3875" s="24" t="s">
        <v>29</v>
      </c>
      <c r="T3875" s="24"/>
      <c r="U3875" s="25" t="s">
        <v>29</v>
      </c>
      <c r="V3875" s="25">
        <f t="shared" si="545"/>
        <v>0</v>
      </c>
      <c r="W3875" s="25" t="s">
        <v>29</v>
      </c>
      <c r="X3875" s="25"/>
      <c r="Y3875" s="25" t="s">
        <v>29</v>
      </c>
      <c r="Z3875" s="25">
        <f t="shared" si="546"/>
        <v>0</v>
      </c>
      <c r="AA3875" s="24" t="s">
        <v>29</v>
      </c>
      <c r="AB3875" s="24"/>
      <c r="AC3875" s="25" t="s">
        <v>29</v>
      </c>
      <c r="AD3875" s="25">
        <f t="shared" si="547"/>
        <v>0</v>
      </c>
      <c r="AE3875" s="32">
        <f t="shared" si="548"/>
        <v>2</v>
      </c>
      <c r="AF3875" s="37">
        <f t="shared" si="541"/>
        <v>9409.8417929152674</v>
      </c>
      <c r="AG3875" s="27"/>
    </row>
    <row r="3876" spans="1:33" x14ac:dyDescent="0.25">
      <c r="A3876" s="21">
        <v>2861327</v>
      </c>
      <c r="B3876" s="34">
        <v>1.1794709417713101E-4</v>
      </c>
      <c r="C3876" s="22">
        <v>1.36020554711894E-4</v>
      </c>
      <c r="D3876" s="22" t="s">
        <v>3769</v>
      </c>
      <c r="E3876" s="23">
        <v>5133.5821024434799</v>
      </c>
      <c r="F3876" s="23">
        <f t="shared" si="540"/>
        <v>0.60549109170293536</v>
      </c>
      <c r="G3876" s="24" t="s">
        <v>24</v>
      </c>
      <c r="H3876" s="24">
        <v>1</v>
      </c>
      <c r="I3876" s="25" t="s">
        <v>53</v>
      </c>
      <c r="J3876" s="31">
        <f t="shared" si="542"/>
        <v>0</v>
      </c>
      <c r="K3876" s="24" t="s">
        <v>29</v>
      </c>
      <c r="L3876" s="24"/>
      <c r="M3876" s="25" t="s">
        <v>29</v>
      </c>
      <c r="N3876" s="25">
        <f t="shared" si="543"/>
        <v>0</v>
      </c>
      <c r="O3876" s="24" t="s">
        <v>29</v>
      </c>
      <c r="P3876" s="24"/>
      <c r="Q3876" s="25" t="s">
        <v>29</v>
      </c>
      <c r="R3876" s="25">
        <f t="shared" si="544"/>
        <v>0</v>
      </c>
      <c r="S3876" s="24" t="s">
        <v>29</v>
      </c>
      <c r="T3876" s="24"/>
      <c r="U3876" s="25" t="s">
        <v>29</v>
      </c>
      <c r="V3876" s="25">
        <f t="shared" si="545"/>
        <v>0</v>
      </c>
      <c r="W3876" s="25" t="s">
        <v>29</v>
      </c>
      <c r="X3876" s="25"/>
      <c r="Y3876" s="25" t="s">
        <v>29</v>
      </c>
      <c r="Z3876" s="25">
        <f t="shared" si="546"/>
        <v>0</v>
      </c>
      <c r="AA3876" s="24" t="s">
        <v>29</v>
      </c>
      <c r="AB3876" s="24"/>
      <c r="AC3876" s="25" t="s">
        <v>29</v>
      </c>
      <c r="AD3876" s="25">
        <f t="shared" si="547"/>
        <v>0</v>
      </c>
      <c r="AE3876" s="32">
        <f t="shared" si="548"/>
        <v>0</v>
      </c>
      <c r="AF3876" s="37">
        <f t="shared" si="541"/>
        <v>0.60549109170293536</v>
      </c>
      <c r="AG3876" s="27"/>
    </row>
    <row r="3877" spans="1:33" x14ac:dyDescent="0.25">
      <c r="A3877" s="21">
        <v>2861328</v>
      </c>
      <c r="B3877" s="34">
        <v>5.2848246798701802E-5</v>
      </c>
      <c r="C3877" s="22">
        <v>5.5019201675981297E-5</v>
      </c>
      <c r="D3877" s="22" t="s">
        <v>719</v>
      </c>
      <c r="E3877" s="23">
        <v>906088314.01559198</v>
      </c>
      <c r="F3877" s="23">
        <f t="shared" si="540"/>
        <v>47885.178840515619</v>
      </c>
      <c r="G3877" s="24" t="s">
        <v>24</v>
      </c>
      <c r="H3877" s="24">
        <v>3</v>
      </c>
      <c r="I3877" s="25" t="s">
        <v>28</v>
      </c>
      <c r="J3877" s="31">
        <f t="shared" si="542"/>
        <v>3</v>
      </c>
      <c r="K3877" s="24" t="s">
        <v>29</v>
      </c>
      <c r="L3877" s="24"/>
      <c r="M3877" s="25" t="s">
        <v>29</v>
      </c>
      <c r="N3877" s="25">
        <f t="shared" si="543"/>
        <v>0</v>
      </c>
      <c r="O3877" s="24" t="s">
        <v>29</v>
      </c>
      <c r="P3877" s="24"/>
      <c r="Q3877" s="25" t="s">
        <v>29</v>
      </c>
      <c r="R3877" s="25">
        <f t="shared" si="544"/>
        <v>0</v>
      </c>
      <c r="S3877" s="24" t="s">
        <v>29</v>
      </c>
      <c r="T3877" s="24"/>
      <c r="U3877" s="25" t="s">
        <v>29</v>
      </c>
      <c r="V3877" s="25">
        <f t="shared" si="545"/>
        <v>0</v>
      </c>
      <c r="W3877" s="25" t="s">
        <v>29</v>
      </c>
      <c r="X3877" s="25"/>
      <c r="Y3877" s="25" t="s">
        <v>29</v>
      </c>
      <c r="Z3877" s="25">
        <f t="shared" si="546"/>
        <v>0</v>
      </c>
      <c r="AA3877" s="24" t="s">
        <v>29</v>
      </c>
      <c r="AB3877" s="24"/>
      <c r="AC3877" s="25" t="s">
        <v>29</v>
      </c>
      <c r="AD3877" s="25">
        <f t="shared" si="547"/>
        <v>0</v>
      </c>
      <c r="AE3877" s="32">
        <f t="shared" si="548"/>
        <v>3</v>
      </c>
      <c r="AF3877" s="37">
        <f t="shared" si="541"/>
        <v>47885.178840515619</v>
      </c>
      <c r="AG3877" s="27"/>
    </row>
    <row r="3878" spans="1:33" x14ac:dyDescent="0.25">
      <c r="A3878" s="21">
        <v>2861331</v>
      </c>
      <c r="B3878" s="34">
        <v>3.4672284591371802E-7</v>
      </c>
      <c r="C3878" s="22">
        <v>3.6390138586108498E-7</v>
      </c>
      <c r="D3878" s="22" t="s">
        <v>5020</v>
      </c>
      <c r="E3878" s="23">
        <v>919343.89893830905</v>
      </c>
      <c r="F3878" s="23">
        <f t="shared" si="540"/>
        <v>0.31875753301330406</v>
      </c>
      <c r="G3878" s="24" t="s">
        <v>24</v>
      </c>
      <c r="H3878" s="24">
        <v>3</v>
      </c>
      <c r="I3878" s="25" t="s">
        <v>35</v>
      </c>
      <c r="J3878" s="31">
        <f t="shared" si="542"/>
        <v>0</v>
      </c>
      <c r="K3878" s="24" t="s">
        <v>29</v>
      </c>
      <c r="L3878" s="24"/>
      <c r="M3878" s="25" t="s">
        <v>29</v>
      </c>
      <c r="N3878" s="25">
        <f t="shared" si="543"/>
        <v>0</v>
      </c>
      <c r="O3878" s="24" t="s">
        <v>29</v>
      </c>
      <c r="P3878" s="24"/>
      <c r="Q3878" s="25" t="s">
        <v>29</v>
      </c>
      <c r="R3878" s="25">
        <f t="shared" si="544"/>
        <v>0</v>
      </c>
      <c r="S3878" s="24" t="s">
        <v>29</v>
      </c>
      <c r="T3878" s="24"/>
      <c r="U3878" s="25" t="s">
        <v>29</v>
      </c>
      <c r="V3878" s="25">
        <f t="shared" si="545"/>
        <v>0</v>
      </c>
      <c r="W3878" s="25" t="s">
        <v>29</v>
      </c>
      <c r="X3878" s="25"/>
      <c r="Y3878" s="25" t="s">
        <v>29</v>
      </c>
      <c r="Z3878" s="25">
        <f t="shared" si="546"/>
        <v>0</v>
      </c>
      <c r="AA3878" s="24" t="s">
        <v>29</v>
      </c>
      <c r="AB3878" s="24"/>
      <c r="AC3878" s="25" t="s">
        <v>29</v>
      </c>
      <c r="AD3878" s="25">
        <f t="shared" si="547"/>
        <v>0</v>
      </c>
      <c r="AE3878" s="32">
        <f t="shared" si="548"/>
        <v>0</v>
      </c>
      <c r="AF3878" s="37">
        <f t="shared" si="541"/>
        <v>0.31875753301330406</v>
      </c>
      <c r="AG3878" s="27"/>
    </row>
    <row r="3879" spans="1:33" x14ac:dyDescent="0.25">
      <c r="A3879" s="21">
        <v>2861334</v>
      </c>
      <c r="B3879" s="34">
        <v>2.2889919327731099E-5</v>
      </c>
      <c r="C3879" s="22">
        <v>2.6938468167404399E-5</v>
      </c>
      <c r="D3879" s="22" t="s">
        <v>3322</v>
      </c>
      <c r="E3879" s="23">
        <v>286203.79095345398</v>
      </c>
      <c r="F3879" s="23">
        <f t="shared" si="540"/>
        <v>6.5511816862153776</v>
      </c>
      <c r="G3879" s="24" t="s">
        <v>32</v>
      </c>
      <c r="H3879" s="24"/>
      <c r="I3879" s="25" t="s">
        <v>29</v>
      </c>
      <c r="J3879" s="31">
        <f t="shared" si="542"/>
        <v>0</v>
      </c>
      <c r="K3879" s="24" t="s">
        <v>29</v>
      </c>
      <c r="L3879" s="24"/>
      <c r="M3879" s="25" t="s">
        <v>29</v>
      </c>
      <c r="N3879" s="25">
        <f t="shared" si="543"/>
        <v>0</v>
      </c>
      <c r="O3879" s="24" t="s">
        <v>29</v>
      </c>
      <c r="P3879" s="24"/>
      <c r="Q3879" s="25" t="s">
        <v>29</v>
      </c>
      <c r="R3879" s="25">
        <f t="shared" si="544"/>
        <v>0</v>
      </c>
      <c r="S3879" s="24" t="s">
        <v>29</v>
      </c>
      <c r="T3879" s="24"/>
      <c r="U3879" s="25" t="s">
        <v>29</v>
      </c>
      <c r="V3879" s="25">
        <f t="shared" si="545"/>
        <v>0</v>
      </c>
      <c r="W3879" s="25" t="s">
        <v>29</v>
      </c>
      <c r="X3879" s="25"/>
      <c r="Y3879" s="25" t="s">
        <v>29</v>
      </c>
      <c r="Z3879" s="25">
        <f t="shared" si="546"/>
        <v>0</v>
      </c>
      <c r="AA3879" s="24" t="s">
        <v>29</v>
      </c>
      <c r="AB3879" s="24"/>
      <c r="AC3879" s="25" t="s">
        <v>29</v>
      </c>
      <c r="AD3879" s="25">
        <f t="shared" si="547"/>
        <v>0</v>
      </c>
      <c r="AE3879" s="32">
        <f t="shared" si="548"/>
        <v>0</v>
      </c>
      <c r="AF3879" s="37">
        <f t="shared" si="541"/>
        <v>6.5511816862153776</v>
      </c>
      <c r="AG3879" s="27"/>
    </row>
    <row r="3880" spans="1:33" x14ac:dyDescent="0.25">
      <c r="A3880" s="21">
        <v>2861335</v>
      </c>
      <c r="B3880" s="34">
        <v>2.8824126365462901E-5</v>
      </c>
      <c r="C3880" s="22">
        <v>3.3249194225196398E-5</v>
      </c>
      <c r="D3880" s="22" t="s">
        <v>3119</v>
      </c>
      <c r="E3880" s="23">
        <v>19466013.7406561</v>
      </c>
      <c r="F3880" s="23">
        <f t="shared" si="540"/>
        <v>561.0908398925086</v>
      </c>
      <c r="G3880" s="24" t="s">
        <v>24</v>
      </c>
      <c r="H3880" s="24">
        <v>1</v>
      </c>
      <c r="I3880" s="25" t="s">
        <v>38</v>
      </c>
      <c r="J3880" s="31">
        <f t="shared" si="542"/>
        <v>0</v>
      </c>
      <c r="K3880" s="24" t="s">
        <v>29</v>
      </c>
      <c r="L3880" s="24"/>
      <c r="M3880" s="25" t="s">
        <v>29</v>
      </c>
      <c r="N3880" s="25">
        <f t="shared" si="543"/>
        <v>0</v>
      </c>
      <c r="O3880" s="24" t="s">
        <v>29</v>
      </c>
      <c r="P3880" s="24"/>
      <c r="Q3880" s="25" t="s">
        <v>29</v>
      </c>
      <c r="R3880" s="25">
        <f t="shared" si="544"/>
        <v>0</v>
      </c>
      <c r="S3880" s="24" t="s">
        <v>29</v>
      </c>
      <c r="T3880" s="24"/>
      <c r="U3880" s="25" t="s">
        <v>29</v>
      </c>
      <c r="V3880" s="25">
        <f t="shared" si="545"/>
        <v>0</v>
      </c>
      <c r="W3880" s="25" t="s">
        <v>29</v>
      </c>
      <c r="X3880" s="25"/>
      <c r="Y3880" s="25" t="s">
        <v>29</v>
      </c>
      <c r="Z3880" s="25">
        <f t="shared" si="546"/>
        <v>0</v>
      </c>
      <c r="AA3880" s="24" t="s">
        <v>29</v>
      </c>
      <c r="AB3880" s="24"/>
      <c r="AC3880" s="25" t="s">
        <v>29</v>
      </c>
      <c r="AD3880" s="25">
        <f t="shared" si="547"/>
        <v>0</v>
      </c>
      <c r="AE3880" s="32">
        <f t="shared" si="548"/>
        <v>0</v>
      </c>
      <c r="AF3880" s="37">
        <f t="shared" si="541"/>
        <v>561.0908398925086</v>
      </c>
      <c r="AG3880" s="27"/>
    </row>
    <row r="3881" spans="1:33" x14ac:dyDescent="0.25">
      <c r="A3881" s="21">
        <v>2861337</v>
      </c>
      <c r="B3881" s="34">
        <v>4.1910898791469802E-5</v>
      </c>
      <c r="C3881" s="22">
        <v>4.8502925598135901E-5</v>
      </c>
      <c r="D3881" s="22" t="s">
        <v>3735</v>
      </c>
      <c r="E3881" s="23">
        <v>45021392.390192904</v>
      </c>
      <c r="F3881" s="23">
        <f t="shared" si="540"/>
        <v>1886.8870199164235</v>
      </c>
      <c r="G3881" s="24" t="s">
        <v>24</v>
      </c>
      <c r="H3881" s="24">
        <v>2</v>
      </c>
      <c r="I3881" s="25" t="s">
        <v>66</v>
      </c>
      <c r="J3881" s="31">
        <f t="shared" si="542"/>
        <v>2</v>
      </c>
      <c r="K3881" s="24" t="s">
        <v>29</v>
      </c>
      <c r="L3881" s="24"/>
      <c r="M3881" s="25" t="s">
        <v>29</v>
      </c>
      <c r="N3881" s="25">
        <f t="shared" si="543"/>
        <v>0</v>
      </c>
      <c r="O3881" s="24" t="s">
        <v>29</v>
      </c>
      <c r="P3881" s="24"/>
      <c r="Q3881" s="25" t="s">
        <v>29</v>
      </c>
      <c r="R3881" s="25">
        <f t="shared" si="544"/>
        <v>0</v>
      </c>
      <c r="S3881" s="24" t="s">
        <v>29</v>
      </c>
      <c r="T3881" s="24"/>
      <c r="U3881" s="25" t="s">
        <v>29</v>
      </c>
      <c r="V3881" s="25">
        <f t="shared" si="545"/>
        <v>0</v>
      </c>
      <c r="W3881" s="25" t="s">
        <v>29</v>
      </c>
      <c r="X3881" s="25"/>
      <c r="Y3881" s="25" t="s">
        <v>29</v>
      </c>
      <c r="Z3881" s="25">
        <f t="shared" si="546"/>
        <v>0</v>
      </c>
      <c r="AA3881" s="24" t="s">
        <v>29</v>
      </c>
      <c r="AB3881" s="24"/>
      <c r="AC3881" s="25" t="s">
        <v>29</v>
      </c>
      <c r="AD3881" s="25">
        <f t="shared" si="547"/>
        <v>0</v>
      </c>
      <c r="AE3881" s="32">
        <f t="shared" si="548"/>
        <v>2</v>
      </c>
      <c r="AF3881" s="37">
        <f t="shared" si="541"/>
        <v>1886.8870199164235</v>
      </c>
      <c r="AG3881" s="27"/>
    </row>
    <row r="3882" spans="1:33" x14ac:dyDescent="0.25">
      <c r="A3882" s="21">
        <v>2861339</v>
      </c>
      <c r="B3882" s="34">
        <v>2.6330186395552402E-5</v>
      </c>
      <c r="C3882" s="22">
        <v>2.6412485148753999E-5</v>
      </c>
      <c r="D3882" s="22" t="s">
        <v>170</v>
      </c>
      <c r="E3882" s="23">
        <v>5638523264.9310198</v>
      </c>
      <c r="F3882" s="23">
        <f t="shared" si="540"/>
        <v>148463.36856129245</v>
      </c>
      <c r="G3882" s="24" t="s">
        <v>24</v>
      </c>
      <c r="H3882" s="24">
        <v>4</v>
      </c>
      <c r="I3882" s="25" t="s">
        <v>40</v>
      </c>
      <c r="J3882" s="31">
        <f t="shared" si="542"/>
        <v>4</v>
      </c>
      <c r="K3882" s="24" t="s">
        <v>29</v>
      </c>
      <c r="L3882" s="24"/>
      <c r="M3882" s="25" t="s">
        <v>29</v>
      </c>
      <c r="N3882" s="25">
        <f t="shared" si="543"/>
        <v>0</v>
      </c>
      <c r="O3882" s="24" t="s">
        <v>29</v>
      </c>
      <c r="P3882" s="24"/>
      <c r="Q3882" s="25" t="s">
        <v>29</v>
      </c>
      <c r="R3882" s="25">
        <f t="shared" si="544"/>
        <v>0</v>
      </c>
      <c r="S3882" s="24" t="s">
        <v>29</v>
      </c>
      <c r="T3882" s="24"/>
      <c r="U3882" s="25" t="s">
        <v>29</v>
      </c>
      <c r="V3882" s="25">
        <f t="shared" si="545"/>
        <v>0</v>
      </c>
      <c r="W3882" s="25" t="s">
        <v>29</v>
      </c>
      <c r="X3882" s="25"/>
      <c r="Y3882" s="25" t="s">
        <v>29</v>
      </c>
      <c r="Z3882" s="25">
        <f t="shared" si="546"/>
        <v>0</v>
      </c>
      <c r="AA3882" s="24" t="s">
        <v>29</v>
      </c>
      <c r="AB3882" s="24"/>
      <c r="AC3882" s="25" t="s">
        <v>29</v>
      </c>
      <c r="AD3882" s="25">
        <f t="shared" si="547"/>
        <v>0</v>
      </c>
      <c r="AE3882" s="32">
        <f t="shared" si="548"/>
        <v>4</v>
      </c>
      <c r="AF3882" s="37">
        <f t="shared" si="541"/>
        <v>148463.36856129245</v>
      </c>
      <c r="AG3882" s="27"/>
    </row>
    <row r="3883" spans="1:33" x14ac:dyDescent="0.25">
      <c r="A3883" s="21">
        <v>2861341</v>
      </c>
      <c r="B3883" s="34">
        <v>1.42442118848743E-5</v>
      </c>
      <c r="C3883" s="22">
        <v>1.19230299121659E-5</v>
      </c>
      <c r="D3883" s="22" t="s">
        <v>1195</v>
      </c>
      <c r="E3883" s="23">
        <v>1339703687.7284</v>
      </c>
      <c r="F3883" s="23">
        <f t="shared" si="540"/>
        <v>19083.023190950804</v>
      </c>
      <c r="G3883" s="24" t="s">
        <v>24</v>
      </c>
      <c r="H3883" s="24">
        <v>5</v>
      </c>
      <c r="I3883" s="25" t="s">
        <v>38</v>
      </c>
      <c r="J3883" s="31">
        <f t="shared" si="542"/>
        <v>0</v>
      </c>
      <c r="K3883" s="24" t="s">
        <v>29</v>
      </c>
      <c r="L3883" s="24"/>
      <c r="M3883" s="25" t="s">
        <v>29</v>
      </c>
      <c r="N3883" s="25">
        <f t="shared" si="543"/>
        <v>0</v>
      </c>
      <c r="O3883" s="24" t="s">
        <v>29</v>
      </c>
      <c r="P3883" s="24"/>
      <c r="Q3883" s="25" t="s">
        <v>29</v>
      </c>
      <c r="R3883" s="25">
        <f t="shared" si="544"/>
        <v>0</v>
      </c>
      <c r="S3883" s="24" t="s">
        <v>29</v>
      </c>
      <c r="T3883" s="24"/>
      <c r="U3883" s="25" t="s">
        <v>29</v>
      </c>
      <c r="V3883" s="25">
        <f t="shared" si="545"/>
        <v>0</v>
      </c>
      <c r="W3883" s="25" t="s">
        <v>29</v>
      </c>
      <c r="X3883" s="25"/>
      <c r="Y3883" s="25" t="s">
        <v>29</v>
      </c>
      <c r="Z3883" s="25">
        <f t="shared" si="546"/>
        <v>0</v>
      </c>
      <c r="AA3883" s="24" t="s">
        <v>29</v>
      </c>
      <c r="AB3883" s="24"/>
      <c r="AC3883" s="25" t="s">
        <v>29</v>
      </c>
      <c r="AD3883" s="25">
        <f t="shared" si="547"/>
        <v>0</v>
      </c>
      <c r="AE3883" s="32">
        <f t="shared" si="548"/>
        <v>0</v>
      </c>
      <c r="AF3883" s="37">
        <f t="shared" si="541"/>
        <v>19083.023190950804</v>
      </c>
      <c r="AG3883" s="27"/>
    </row>
    <row r="3884" spans="1:33" x14ac:dyDescent="0.25">
      <c r="A3884" s="21">
        <v>2861342</v>
      </c>
      <c r="B3884" s="34">
        <v>3.0416082665775699E-4</v>
      </c>
      <c r="C3884" s="22">
        <v>3.3295807639009798E-4</v>
      </c>
      <c r="D3884" s="22" t="s">
        <v>2938</v>
      </c>
      <c r="E3884" s="23">
        <v>9869013.6211447809</v>
      </c>
      <c r="F3884" s="23">
        <f t="shared" si="540"/>
        <v>3001.7673413040602</v>
      </c>
      <c r="G3884" s="24" t="s">
        <v>32</v>
      </c>
      <c r="H3884" s="24"/>
      <c r="I3884" s="25" t="s">
        <v>29</v>
      </c>
      <c r="J3884" s="31">
        <f t="shared" si="542"/>
        <v>0</v>
      </c>
      <c r="K3884" s="24" t="s">
        <v>29</v>
      </c>
      <c r="L3884" s="24"/>
      <c r="M3884" s="25" t="s">
        <v>29</v>
      </c>
      <c r="N3884" s="25">
        <f t="shared" si="543"/>
        <v>0</v>
      </c>
      <c r="O3884" s="24" t="s">
        <v>29</v>
      </c>
      <c r="P3884" s="24"/>
      <c r="Q3884" s="25" t="s">
        <v>29</v>
      </c>
      <c r="R3884" s="25">
        <f t="shared" si="544"/>
        <v>0</v>
      </c>
      <c r="S3884" s="24" t="s">
        <v>29</v>
      </c>
      <c r="T3884" s="24"/>
      <c r="U3884" s="25" t="s">
        <v>29</v>
      </c>
      <c r="V3884" s="25">
        <f t="shared" si="545"/>
        <v>0</v>
      </c>
      <c r="W3884" s="25" t="s">
        <v>29</v>
      </c>
      <c r="X3884" s="25"/>
      <c r="Y3884" s="25" t="s">
        <v>29</v>
      </c>
      <c r="Z3884" s="25">
        <f t="shared" si="546"/>
        <v>0</v>
      </c>
      <c r="AA3884" s="24" t="s">
        <v>29</v>
      </c>
      <c r="AB3884" s="24"/>
      <c r="AC3884" s="25" t="s">
        <v>29</v>
      </c>
      <c r="AD3884" s="25">
        <f t="shared" si="547"/>
        <v>0</v>
      </c>
      <c r="AE3884" s="32">
        <f t="shared" si="548"/>
        <v>0</v>
      </c>
      <c r="AF3884" s="37">
        <f t="shared" si="541"/>
        <v>3001.7673413040602</v>
      </c>
      <c r="AG3884" s="27"/>
    </row>
    <row r="3885" spans="1:33" x14ac:dyDescent="0.25">
      <c r="A3885" s="21">
        <v>2861348</v>
      </c>
      <c r="B3885" s="34">
        <v>3.0944905135851498E-6</v>
      </c>
      <c r="C3885" s="22">
        <v>2.9814937909528802E-6</v>
      </c>
      <c r="D3885" s="22" t="s">
        <v>4567</v>
      </c>
      <c r="E3885" s="23">
        <v>5469197.0599029697</v>
      </c>
      <c r="F3885" s="23">
        <f t="shared" si="540"/>
        <v>16.924378418797531</v>
      </c>
      <c r="G3885" s="24" t="s">
        <v>24</v>
      </c>
      <c r="H3885" s="24">
        <v>5</v>
      </c>
      <c r="I3885" s="25" t="s">
        <v>58</v>
      </c>
      <c r="J3885" s="31">
        <f t="shared" si="542"/>
        <v>0</v>
      </c>
      <c r="K3885" s="24" t="s">
        <v>29</v>
      </c>
      <c r="L3885" s="24"/>
      <c r="M3885" s="25" t="s">
        <v>29</v>
      </c>
      <c r="N3885" s="25">
        <f t="shared" si="543"/>
        <v>0</v>
      </c>
      <c r="O3885" s="24" t="s">
        <v>29</v>
      </c>
      <c r="P3885" s="24"/>
      <c r="Q3885" s="25" t="s">
        <v>29</v>
      </c>
      <c r="R3885" s="25">
        <f t="shared" si="544"/>
        <v>0</v>
      </c>
      <c r="S3885" s="24" t="s">
        <v>29</v>
      </c>
      <c r="T3885" s="24"/>
      <c r="U3885" s="25" t="s">
        <v>29</v>
      </c>
      <c r="V3885" s="25">
        <f t="shared" si="545"/>
        <v>0</v>
      </c>
      <c r="W3885" s="25" t="s">
        <v>29</v>
      </c>
      <c r="X3885" s="25"/>
      <c r="Y3885" s="25" t="s">
        <v>29</v>
      </c>
      <c r="Z3885" s="25">
        <f t="shared" si="546"/>
        <v>0</v>
      </c>
      <c r="AA3885" s="24" t="s">
        <v>29</v>
      </c>
      <c r="AB3885" s="24"/>
      <c r="AC3885" s="25" t="s">
        <v>29</v>
      </c>
      <c r="AD3885" s="25">
        <f t="shared" si="547"/>
        <v>0</v>
      </c>
      <c r="AE3885" s="32">
        <f t="shared" si="548"/>
        <v>0</v>
      </c>
      <c r="AF3885" s="37">
        <f t="shared" si="541"/>
        <v>16.924378418797531</v>
      </c>
      <c r="AG3885" s="27"/>
    </row>
    <row r="3886" spans="1:33" x14ac:dyDescent="0.25">
      <c r="A3886" s="21">
        <v>2861349</v>
      </c>
      <c r="B3886" s="34">
        <v>3.9347513445253898E-5</v>
      </c>
      <c r="C3886" s="22">
        <v>3.9408000596456803E-5</v>
      </c>
      <c r="D3886" s="22" t="s">
        <v>4704</v>
      </c>
      <c r="E3886" s="23">
        <v>3654696.5487511898</v>
      </c>
      <c r="F3886" s="23">
        <f t="shared" si="540"/>
        <v>143.80322159031047</v>
      </c>
      <c r="G3886" s="24" t="s">
        <v>24</v>
      </c>
      <c r="H3886" s="24">
        <v>3</v>
      </c>
      <c r="I3886" s="25" t="s">
        <v>53</v>
      </c>
      <c r="J3886" s="31">
        <f t="shared" si="542"/>
        <v>0</v>
      </c>
      <c r="K3886" s="24" t="s">
        <v>29</v>
      </c>
      <c r="L3886" s="24"/>
      <c r="M3886" s="25" t="s">
        <v>29</v>
      </c>
      <c r="N3886" s="25">
        <f t="shared" si="543"/>
        <v>0</v>
      </c>
      <c r="O3886" s="24" t="s">
        <v>29</v>
      </c>
      <c r="P3886" s="24"/>
      <c r="Q3886" s="25" t="s">
        <v>29</v>
      </c>
      <c r="R3886" s="25">
        <f t="shared" si="544"/>
        <v>0</v>
      </c>
      <c r="S3886" s="24" t="s">
        <v>29</v>
      </c>
      <c r="T3886" s="24"/>
      <c r="U3886" s="25" t="s">
        <v>29</v>
      </c>
      <c r="V3886" s="25">
        <f t="shared" si="545"/>
        <v>0</v>
      </c>
      <c r="W3886" s="25" t="s">
        <v>29</v>
      </c>
      <c r="X3886" s="25"/>
      <c r="Y3886" s="25" t="s">
        <v>29</v>
      </c>
      <c r="Z3886" s="25">
        <f t="shared" si="546"/>
        <v>0</v>
      </c>
      <c r="AA3886" s="24" t="s">
        <v>29</v>
      </c>
      <c r="AB3886" s="24"/>
      <c r="AC3886" s="25" t="s">
        <v>29</v>
      </c>
      <c r="AD3886" s="25">
        <f t="shared" si="547"/>
        <v>0</v>
      </c>
      <c r="AE3886" s="32">
        <f t="shared" si="548"/>
        <v>0</v>
      </c>
      <c r="AF3886" s="37">
        <f t="shared" si="541"/>
        <v>143.80322159031047</v>
      </c>
      <c r="AG3886" s="27"/>
    </row>
    <row r="3887" spans="1:33" x14ac:dyDescent="0.25">
      <c r="A3887" s="21">
        <v>2861351</v>
      </c>
      <c r="B3887" s="34">
        <v>6.7987598430238297E-6</v>
      </c>
      <c r="C3887" s="22">
        <v>8.2768216463616696E-6</v>
      </c>
      <c r="D3887" s="22" t="s">
        <v>2258</v>
      </c>
      <c r="E3887" s="23">
        <v>77863518.190852702</v>
      </c>
      <c r="F3887" s="23">
        <f t="shared" si="540"/>
        <v>529.37536071252487</v>
      </c>
      <c r="G3887" s="24" t="s">
        <v>24</v>
      </c>
      <c r="H3887" s="24">
        <v>2</v>
      </c>
      <c r="I3887" s="25" t="s">
        <v>34</v>
      </c>
      <c r="J3887" s="31">
        <f t="shared" si="542"/>
        <v>0</v>
      </c>
      <c r="K3887" s="24" t="s">
        <v>24</v>
      </c>
      <c r="L3887" s="24">
        <v>2</v>
      </c>
      <c r="M3887" s="25" t="s">
        <v>39</v>
      </c>
      <c r="N3887" s="25">
        <f t="shared" si="543"/>
        <v>2</v>
      </c>
      <c r="O3887" s="24" t="s">
        <v>29</v>
      </c>
      <c r="P3887" s="24"/>
      <c r="Q3887" s="25" t="s">
        <v>29</v>
      </c>
      <c r="R3887" s="25">
        <f t="shared" si="544"/>
        <v>0</v>
      </c>
      <c r="S3887" s="24" t="s">
        <v>29</v>
      </c>
      <c r="T3887" s="24"/>
      <c r="U3887" s="25" t="s">
        <v>29</v>
      </c>
      <c r="V3887" s="25">
        <f t="shared" si="545"/>
        <v>0</v>
      </c>
      <c r="W3887" s="25" t="s">
        <v>29</v>
      </c>
      <c r="X3887" s="25"/>
      <c r="Y3887" s="25" t="s">
        <v>29</v>
      </c>
      <c r="Z3887" s="25">
        <f t="shared" si="546"/>
        <v>0</v>
      </c>
      <c r="AA3887" s="24" t="s">
        <v>29</v>
      </c>
      <c r="AB3887" s="24"/>
      <c r="AC3887" s="25" t="s">
        <v>29</v>
      </c>
      <c r="AD3887" s="25">
        <f t="shared" si="547"/>
        <v>0</v>
      </c>
      <c r="AE3887" s="32">
        <f t="shared" si="548"/>
        <v>2</v>
      </c>
      <c r="AF3887" s="37">
        <f t="shared" si="541"/>
        <v>529.37536071252487</v>
      </c>
      <c r="AG3887" s="27"/>
    </row>
    <row r="3888" spans="1:33" x14ac:dyDescent="0.25">
      <c r="A3888" s="21">
        <v>2861354</v>
      </c>
      <c r="B3888" s="34">
        <v>1.46429622401122E-6</v>
      </c>
      <c r="C3888" s="22">
        <v>1.6356315290306399E-6</v>
      </c>
      <c r="D3888" s="22" t="s">
        <v>636</v>
      </c>
      <c r="E3888" s="23">
        <v>2794894658.4762602</v>
      </c>
      <c r="F3888" s="23">
        <f t="shared" si="540"/>
        <v>4092.5536949159159</v>
      </c>
      <c r="G3888" s="24" t="s">
        <v>24</v>
      </c>
      <c r="H3888" s="24">
        <v>5</v>
      </c>
      <c r="I3888" s="25" t="s">
        <v>46</v>
      </c>
      <c r="J3888" s="31">
        <f t="shared" si="542"/>
        <v>0</v>
      </c>
      <c r="K3888" s="24" t="s">
        <v>26</v>
      </c>
      <c r="L3888" s="24">
        <v>3</v>
      </c>
      <c r="M3888" s="25" t="s">
        <v>71</v>
      </c>
      <c r="N3888" s="25">
        <f t="shared" si="543"/>
        <v>0</v>
      </c>
      <c r="O3888" s="24" t="s">
        <v>26</v>
      </c>
      <c r="P3888" s="24">
        <v>3</v>
      </c>
      <c r="Q3888" s="25" t="s">
        <v>35</v>
      </c>
      <c r="R3888" s="25">
        <f t="shared" si="544"/>
        <v>0</v>
      </c>
      <c r="S3888" s="24" t="s">
        <v>24</v>
      </c>
      <c r="T3888" s="24">
        <v>3</v>
      </c>
      <c r="U3888" s="25" t="s">
        <v>40</v>
      </c>
      <c r="V3888" s="25">
        <f t="shared" si="545"/>
        <v>3</v>
      </c>
      <c r="W3888" s="25" t="s">
        <v>29</v>
      </c>
      <c r="X3888" s="25"/>
      <c r="Y3888" s="25" t="s">
        <v>29</v>
      </c>
      <c r="Z3888" s="25">
        <f t="shared" si="546"/>
        <v>0</v>
      </c>
      <c r="AA3888" s="24" t="s">
        <v>29</v>
      </c>
      <c r="AB3888" s="24"/>
      <c r="AC3888" s="25" t="s">
        <v>29</v>
      </c>
      <c r="AD3888" s="25">
        <f t="shared" si="547"/>
        <v>0</v>
      </c>
      <c r="AE3888" s="32">
        <f t="shared" si="548"/>
        <v>3</v>
      </c>
      <c r="AF3888" s="37">
        <f t="shared" si="541"/>
        <v>4092.5536949159159</v>
      </c>
      <c r="AG3888" s="27"/>
    </row>
    <row r="3889" spans="1:33" x14ac:dyDescent="0.25">
      <c r="A3889" s="21">
        <v>2861358</v>
      </c>
      <c r="B3889" s="34">
        <v>5.8653332169085502E-6</v>
      </c>
      <c r="C3889" s="22">
        <v>7.3449961345501298E-6</v>
      </c>
      <c r="D3889" s="22" t="s">
        <v>3995</v>
      </c>
      <c r="E3889" s="23">
        <v>25339606.314306799</v>
      </c>
      <c r="F3889" s="23">
        <f t="shared" si="540"/>
        <v>148.62523461868932</v>
      </c>
      <c r="G3889" s="24" t="s">
        <v>24</v>
      </c>
      <c r="H3889" s="24">
        <v>3</v>
      </c>
      <c r="I3889" s="25" t="s">
        <v>50</v>
      </c>
      <c r="J3889" s="31">
        <f t="shared" si="542"/>
        <v>0</v>
      </c>
      <c r="K3889" s="24" t="s">
        <v>26</v>
      </c>
      <c r="L3889" s="24">
        <v>1</v>
      </c>
      <c r="M3889" s="25" t="s">
        <v>63</v>
      </c>
      <c r="N3889" s="25">
        <f t="shared" si="543"/>
        <v>0</v>
      </c>
      <c r="O3889" s="24" t="s">
        <v>29</v>
      </c>
      <c r="P3889" s="24"/>
      <c r="Q3889" s="25" t="s">
        <v>29</v>
      </c>
      <c r="R3889" s="25">
        <f t="shared" si="544"/>
        <v>0</v>
      </c>
      <c r="S3889" s="24" t="s">
        <v>29</v>
      </c>
      <c r="T3889" s="24"/>
      <c r="U3889" s="25" t="s">
        <v>29</v>
      </c>
      <c r="V3889" s="25">
        <f t="shared" si="545"/>
        <v>0</v>
      </c>
      <c r="W3889" s="25" t="s">
        <v>29</v>
      </c>
      <c r="X3889" s="25"/>
      <c r="Y3889" s="25" t="s">
        <v>29</v>
      </c>
      <c r="Z3889" s="25">
        <f t="shared" si="546"/>
        <v>0</v>
      </c>
      <c r="AA3889" s="24" t="s">
        <v>29</v>
      </c>
      <c r="AB3889" s="24"/>
      <c r="AC3889" s="25" t="s">
        <v>29</v>
      </c>
      <c r="AD3889" s="25">
        <f t="shared" si="547"/>
        <v>0</v>
      </c>
      <c r="AE3889" s="32">
        <f t="shared" si="548"/>
        <v>0</v>
      </c>
      <c r="AF3889" s="37">
        <f t="shared" si="541"/>
        <v>148.62523461868932</v>
      </c>
      <c r="AG3889" s="27"/>
    </row>
    <row r="3890" spans="1:33" x14ac:dyDescent="0.25">
      <c r="A3890" s="21">
        <v>2861360</v>
      </c>
      <c r="B3890" s="34">
        <v>5.1566435125894098E-5</v>
      </c>
      <c r="C3890" s="22">
        <v>5.9750921102924703E-5</v>
      </c>
      <c r="D3890" s="22" t="s">
        <v>4863</v>
      </c>
      <c r="E3890" s="23">
        <v>2014350.0414188199</v>
      </c>
      <c r="F3890" s="23">
        <f t="shared" si="540"/>
        <v>103.87285073166566</v>
      </c>
      <c r="G3890" s="24" t="s">
        <v>24</v>
      </c>
      <c r="H3890" s="24">
        <v>2</v>
      </c>
      <c r="I3890" s="25" t="s">
        <v>38</v>
      </c>
      <c r="J3890" s="31">
        <f t="shared" si="542"/>
        <v>0</v>
      </c>
      <c r="K3890" s="24" t="s">
        <v>29</v>
      </c>
      <c r="L3890" s="24"/>
      <c r="M3890" s="25" t="s">
        <v>29</v>
      </c>
      <c r="N3890" s="25">
        <f t="shared" si="543"/>
        <v>0</v>
      </c>
      <c r="O3890" s="24" t="s">
        <v>29</v>
      </c>
      <c r="P3890" s="24"/>
      <c r="Q3890" s="25" t="s">
        <v>29</v>
      </c>
      <c r="R3890" s="25">
        <f t="shared" si="544"/>
        <v>0</v>
      </c>
      <c r="S3890" s="24" t="s">
        <v>29</v>
      </c>
      <c r="T3890" s="24"/>
      <c r="U3890" s="25" t="s">
        <v>29</v>
      </c>
      <c r="V3890" s="25">
        <f t="shared" si="545"/>
        <v>0</v>
      </c>
      <c r="W3890" s="25" t="s">
        <v>29</v>
      </c>
      <c r="X3890" s="25"/>
      <c r="Y3890" s="25" t="s">
        <v>29</v>
      </c>
      <c r="Z3890" s="25">
        <f t="shared" si="546"/>
        <v>0</v>
      </c>
      <c r="AA3890" s="24" t="s">
        <v>29</v>
      </c>
      <c r="AB3890" s="24"/>
      <c r="AC3890" s="25" t="s">
        <v>29</v>
      </c>
      <c r="AD3890" s="25">
        <f t="shared" si="547"/>
        <v>0</v>
      </c>
      <c r="AE3890" s="32">
        <f t="shared" si="548"/>
        <v>0</v>
      </c>
      <c r="AF3890" s="37">
        <f t="shared" si="541"/>
        <v>103.87285073166566</v>
      </c>
      <c r="AG3890" s="27"/>
    </row>
    <row r="3891" spans="1:33" x14ac:dyDescent="0.25">
      <c r="A3891" s="21">
        <v>2861366</v>
      </c>
      <c r="B3891" s="34">
        <v>4.2584879208508804E-6</v>
      </c>
      <c r="C3891" s="22">
        <v>4.8585021350467096E-6</v>
      </c>
      <c r="D3891" s="22" t="s">
        <v>3791</v>
      </c>
      <c r="E3891" s="23">
        <v>40749143.215231098</v>
      </c>
      <c r="F3891" s="23">
        <f t="shared" si="540"/>
        <v>173.52973416708423</v>
      </c>
      <c r="G3891" s="24" t="s">
        <v>24</v>
      </c>
      <c r="H3891" s="24">
        <v>2</v>
      </c>
      <c r="I3891" s="25" t="s">
        <v>90</v>
      </c>
      <c r="J3891" s="31">
        <f t="shared" si="542"/>
        <v>0</v>
      </c>
      <c r="K3891" s="24" t="s">
        <v>24</v>
      </c>
      <c r="L3891" s="24">
        <v>1</v>
      </c>
      <c r="M3891" s="25" t="s">
        <v>44</v>
      </c>
      <c r="N3891" s="25">
        <f t="shared" si="543"/>
        <v>1</v>
      </c>
      <c r="O3891" s="24" t="s">
        <v>29</v>
      </c>
      <c r="P3891" s="24"/>
      <c r="Q3891" s="25" t="s">
        <v>29</v>
      </c>
      <c r="R3891" s="25">
        <f t="shared" si="544"/>
        <v>0</v>
      </c>
      <c r="S3891" s="24" t="s">
        <v>29</v>
      </c>
      <c r="T3891" s="24"/>
      <c r="U3891" s="25" t="s">
        <v>29</v>
      </c>
      <c r="V3891" s="25">
        <f t="shared" si="545"/>
        <v>0</v>
      </c>
      <c r="W3891" s="25" t="s">
        <v>29</v>
      </c>
      <c r="X3891" s="25"/>
      <c r="Y3891" s="25" t="s">
        <v>29</v>
      </c>
      <c r="Z3891" s="25">
        <f t="shared" si="546"/>
        <v>0</v>
      </c>
      <c r="AA3891" s="24" t="s">
        <v>29</v>
      </c>
      <c r="AB3891" s="24"/>
      <c r="AC3891" s="25" t="s">
        <v>29</v>
      </c>
      <c r="AD3891" s="25">
        <f t="shared" si="547"/>
        <v>0</v>
      </c>
      <c r="AE3891" s="32">
        <f t="shared" si="548"/>
        <v>1</v>
      </c>
      <c r="AF3891" s="37">
        <f t="shared" si="541"/>
        <v>173.52973416708423</v>
      </c>
      <c r="AG3891" s="27"/>
    </row>
    <row r="3892" spans="1:33" x14ac:dyDescent="0.25">
      <c r="A3892" s="21">
        <v>2861369</v>
      </c>
      <c r="B3892" s="34">
        <v>1.53333929891526E-6</v>
      </c>
      <c r="C3892" s="22">
        <v>1.54855787691069E-6</v>
      </c>
      <c r="D3892" s="22" t="s">
        <v>4968</v>
      </c>
      <c r="E3892" s="23">
        <v>1179317.45225922</v>
      </c>
      <c r="F3892" s="23">
        <f t="shared" si="540"/>
        <v>1.808293795445683</v>
      </c>
      <c r="G3892" s="24" t="s">
        <v>24</v>
      </c>
      <c r="H3892" s="24">
        <v>4</v>
      </c>
      <c r="I3892" s="25" t="s">
        <v>33</v>
      </c>
      <c r="J3892" s="31">
        <f t="shared" si="542"/>
        <v>0</v>
      </c>
      <c r="K3892" s="24" t="s">
        <v>29</v>
      </c>
      <c r="L3892" s="24"/>
      <c r="M3892" s="25" t="s">
        <v>29</v>
      </c>
      <c r="N3892" s="25">
        <f t="shared" si="543"/>
        <v>0</v>
      </c>
      <c r="O3892" s="24" t="s">
        <v>29</v>
      </c>
      <c r="P3892" s="24"/>
      <c r="Q3892" s="25" t="s">
        <v>29</v>
      </c>
      <c r="R3892" s="25">
        <f t="shared" si="544"/>
        <v>0</v>
      </c>
      <c r="S3892" s="24" t="s">
        <v>29</v>
      </c>
      <c r="T3892" s="24"/>
      <c r="U3892" s="25" t="s">
        <v>29</v>
      </c>
      <c r="V3892" s="25">
        <f t="shared" si="545"/>
        <v>0</v>
      </c>
      <c r="W3892" s="25" t="s">
        <v>29</v>
      </c>
      <c r="X3892" s="25"/>
      <c r="Y3892" s="25" t="s">
        <v>29</v>
      </c>
      <c r="Z3892" s="25">
        <f t="shared" si="546"/>
        <v>0</v>
      </c>
      <c r="AA3892" s="24" t="s">
        <v>29</v>
      </c>
      <c r="AB3892" s="24"/>
      <c r="AC3892" s="25" t="s">
        <v>29</v>
      </c>
      <c r="AD3892" s="25">
        <f t="shared" si="547"/>
        <v>0</v>
      </c>
      <c r="AE3892" s="32">
        <f t="shared" si="548"/>
        <v>0</v>
      </c>
      <c r="AF3892" s="37">
        <f t="shared" si="541"/>
        <v>1.808293795445683</v>
      </c>
      <c r="AG3892" s="27"/>
    </row>
    <row r="3893" spans="1:33" x14ac:dyDescent="0.25">
      <c r="A3893" s="21">
        <v>2861370</v>
      </c>
      <c r="B3893" s="34">
        <v>3.4793444402645201E-5</v>
      </c>
      <c r="C3893" s="22">
        <v>3.4977711942283299E-5</v>
      </c>
      <c r="D3893" s="22" t="s">
        <v>2335</v>
      </c>
      <c r="E3893" s="23">
        <v>371818395.09227598</v>
      </c>
      <c r="F3893" s="23">
        <f t="shared" si="540"/>
        <v>12936.842657523872</v>
      </c>
      <c r="G3893" s="24" t="s">
        <v>26</v>
      </c>
      <c r="H3893" s="24">
        <v>2</v>
      </c>
      <c r="I3893" s="25" t="s">
        <v>57</v>
      </c>
      <c r="J3893" s="31">
        <f t="shared" si="542"/>
        <v>0</v>
      </c>
      <c r="K3893" s="24" t="s">
        <v>24</v>
      </c>
      <c r="L3893" s="24">
        <v>3</v>
      </c>
      <c r="M3893" s="25" t="s">
        <v>31</v>
      </c>
      <c r="N3893" s="25">
        <f t="shared" si="543"/>
        <v>3</v>
      </c>
      <c r="O3893" s="24" t="s">
        <v>29</v>
      </c>
      <c r="P3893" s="24"/>
      <c r="Q3893" s="25" t="s">
        <v>29</v>
      </c>
      <c r="R3893" s="25">
        <f t="shared" si="544"/>
        <v>0</v>
      </c>
      <c r="S3893" s="24" t="s">
        <v>29</v>
      </c>
      <c r="T3893" s="24"/>
      <c r="U3893" s="25" t="s">
        <v>29</v>
      </c>
      <c r="V3893" s="25">
        <f t="shared" si="545"/>
        <v>0</v>
      </c>
      <c r="W3893" s="25" t="s">
        <v>29</v>
      </c>
      <c r="X3893" s="25"/>
      <c r="Y3893" s="25" t="s">
        <v>29</v>
      </c>
      <c r="Z3893" s="25">
        <f t="shared" si="546"/>
        <v>0</v>
      </c>
      <c r="AA3893" s="24" t="s">
        <v>29</v>
      </c>
      <c r="AB3893" s="24"/>
      <c r="AC3893" s="25" t="s">
        <v>29</v>
      </c>
      <c r="AD3893" s="25">
        <f t="shared" si="547"/>
        <v>0</v>
      </c>
      <c r="AE3893" s="32">
        <f t="shared" si="548"/>
        <v>3</v>
      </c>
      <c r="AF3893" s="37">
        <f t="shared" si="541"/>
        <v>12936.842657523872</v>
      </c>
      <c r="AG3893" s="27"/>
    </row>
    <row r="3894" spans="1:33" x14ac:dyDescent="0.25">
      <c r="A3894" s="21">
        <v>2861375</v>
      </c>
      <c r="B3894" s="34">
        <v>7.1144576584531403E-5</v>
      </c>
      <c r="C3894" s="22">
        <v>7.0705566992957801E-5</v>
      </c>
      <c r="D3894" s="22" t="s">
        <v>2265</v>
      </c>
      <c r="E3894" s="23">
        <v>408497947.97520298</v>
      </c>
      <c r="F3894" s="23">
        <f t="shared" si="540"/>
        <v>29062.413544345753</v>
      </c>
      <c r="G3894" s="24" t="s">
        <v>24</v>
      </c>
      <c r="H3894" s="24">
        <v>3</v>
      </c>
      <c r="I3894" s="25" t="s">
        <v>58</v>
      </c>
      <c r="J3894" s="31">
        <f t="shared" si="542"/>
        <v>0</v>
      </c>
      <c r="K3894" s="24" t="s">
        <v>24</v>
      </c>
      <c r="L3894" s="24">
        <v>3</v>
      </c>
      <c r="M3894" s="25" t="s">
        <v>37</v>
      </c>
      <c r="N3894" s="25">
        <f t="shared" si="543"/>
        <v>3</v>
      </c>
      <c r="O3894" s="24" t="s">
        <v>29</v>
      </c>
      <c r="P3894" s="24"/>
      <c r="Q3894" s="25" t="s">
        <v>29</v>
      </c>
      <c r="R3894" s="25">
        <f t="shared" si="544"/>
        <v>0</v>
      </c>
      <c r="S3894" s="24" t="s">
        <v>29</v>
      </c>
      <c r="T3894" s="24"/>
      <c r="U3894" s="25" t="s">
        <v>29</v>
      </c>
      <c r="V3894" s="25">
        <f t="shared" si="545"/>
        <v>0</v>
      </c>
      <c r="W3894" s="25" t="s">
        <v>29</v>
      </c>
      <c r="X3894" s="25"/>
      <c r="Y3894" s="25" t="s">
        <v>29</v>
      </c>
      <c r="Z3894" s="25">
        <f t="shared" si="546"/>
        <v>0</v>
      </c>
      <c r="AA3894" s="24" t="s">
        <v>29</v>
      </c>
      <c r="AB3894" s="24"/>
      <c r="AC3894" s="25" t="s">
        <v>29</v>
      </c>
      <c r="AD3894" s="25">
        <f t="shared" si="547"/>
        <v>0</v>
      </c>
      <c r="AE3894" s="32">
        <f t="shared" si="548"/>
        <v>3</v>
      </c>
      <c r="AF3894" s="37">
        <f t="shared" si="541"/>
        <v>29062.413544345753</v>
      </c>
      <c r="AG3894" s="27"/>
    </row>
    <row r="3895" spans="1:33" x14ac:dyDescent="0.25">
      <c r="A3895" s="21">
        <v>2861378</v>
      </c>
      <c r="B3895" s="34">
        <v>7.4261384771824102E-5</v>
      </c>
      <c r="C3895" s="22">
        <v>8.4195223350509897E-5</v>
      </c>
      <c r="D3895" s="22" t="s">
        <v>2443</v>
      </c>
      <c r="E3895" s="23">
        <v>22116808.153735399</v>
      </c>
      <c r="F3895" s="23">
        <f t="shared" si="540"/>
        <v>1642.4248002291611</v>
      </c>
      <c r="G3895" s="24" t="s">
        <v>24</v>
      </c>
      <c r="H3895" s="24">
        <v>1</v>
      </c>
      <c r="I3895" s="25" t="s">
        <v>31</v>
      </c>
      <c r="J3895" s="31">
        <f t="shared" si="542"/>
        <v>1</v>
      </c>
      <c r="K3895" s="24" t="s">
        <v>29</v>
      </c>
      <c r="L3895" s="24"/>
      <c r="M3895" s="25" t="s">
        <v>29</v>
      </c>
      <c r="N3895" s="25">
        <f t="shared" si="543"/>
        <v>0</v>
      </c>
      <c r="O3895" s="24" t="s">
        <v>29</v>
      </c>
      <c r="P3895" s="24"/>
      <c r="Q3895" s="25" t="s">
        <v>29</v>
      </c>
      <c r="R3895" s="25">
        <f t="shared" si="544"/>
        <v>0</v>
      </c>
      <c r="S3895" s="24" t="s">
        <v>29</v>
      </c>
      <c r="T3895" s="24"/>
      <c r="U3895" s="25" t="s">
        <v>29</v>
      </c>
      <c r="V3895" s="25">
        <f t="shared" si="545"/>
        <v>0</v>
      </c>
      <c r="W3895" s="25" t="s">
        <v>29</v>
      </c>
      <c r="X3895" s="25"/>
      <c r="Y3895" s="25" t="s">
        <v>29</v>
      </c>
      <c r="Z3895" s="25">
        <f t="shared" si="546"/>
        <v>0</v>
      </c>
      <c r="AA3895" s="24" t="s">
        <v>29</v>
      </c>
      <c r="AB3895" s="24"/>
      <c r="AC3895" s="25" t="s">
        <v>29</v>
      </c>
      <c r="AD3895" s="25">
        <f t="shared" si="547"/>
        <v>0</v>
      </c>
      <c r="AE3895" s="32">
        <f t="shared" si="548"/>
        <v>1</v>
      </c>
      <c r="AF3895" s="37">
        <f t="shared" si="541"/>
        <v>1642.4248002291611</v>
      </c>
      <c r="AG3895" s="27"/>
    </row>
    <row r="3896" spans="1:33" x14ac:dyDescent="0.25">
      <c r="A3896" s="21">
        <v>2861379</v>
      </c>
      <c r="B3896" s="34">
        <v>1.53333929891526E-6</v>
      </c>
      <c r="C3896" s="22">
        <v>1.8630113844084399E-6</v>
      </c>
      <c r="D3896" s="22" t="s">
        <v>4086</v>
      </c>
      <c r="E3896" s="23">
        <v>20532327.633030701</v>
      </c>
      <c r="F3896" s="23">
        <f t="shared" si="540"/>
        <v>31.483024857929717</v>
      </c>
      <c r="G3896" s="24" t="s">
        <v>24</v>
      </c>
      <c r="H3896" s="24">
        <v>4</v>
      </c>
      <c r="I3896" s="25" t="s">
        <v>25</v>
      </c>
      <c r="J3896" s="31">
        <f t="shared" si="542"/>
        <v>0</v>
      </c>
      <c r="K3896" s="24" t="s">
        <v>24</v>
      </c>
      <c r="L3896" s="24">
        <v>2</v>
      </c>
      <c r="M3896" s="25" t="s">
        <v>36</v>
      </c>
      <c r="N3896" s="25">
        <f t="shared" si="543"/>
        <v>2</v>
      </c>
      <c r="O3896" s="24" t="s">
        <v>29</v>
      </c>
      <c r="P3896" s="24"/>
      <c r="Q3896" s="25" t="s">
        <v>29</v>
      </c>
      <c r="R3896" s="25">
        <f t="shared" si="544"/>
        <v>0</v>
      </c>
      <c r="S3896" s="24" t="s">
        <v>29</v>
      </c>
      <c r="T3896" s="24"/>
      <c r="U3896" s="25" t="s">
        <v>29</v>
      </c>
      <c r="V3896" s="25">
        <f t="shared" si="545"/>
        <v>0</v>
      </c>
      <c r="W3896" s="25" t="s">
        <v>29</v>
      </c>
      <c r="X3896" s="25"/>
      <c r="Y3896" s="25" t="s">
        <v>29</v>
      </c>
      <c r="Z3896" s="25">
        <f t="shared" si="546"/>
        <v>0</v>
      </c>
      <c r="AA3896" s="24" t="s">
        <v>29</v>
      </c>
      <c r="AB3896" s="24"/>
      <c r="AC3896" s="25" t="s">
        <v>29</v>
      </c>
      <c r="AD3896" s="25">
        <f t="shared" si="547"/>
        <v>0</v>
      </c>
      <c r="AE3896" s="32">
        <f t="shared" si="548"/>
        <v>2</v>
      </c>
      <c r="AF3896" s="37">
        <f t="shared" si="541"/>
        <v>31.483024857929717</v>
      </c>
      <c r="AG3896" s="27"/>
    </row>
    <row r="3897" spans="1:33" x14ac:dyDescent="0.25">
      <c r="A3897" s="21">
        <v>2861383</v>
      </c>
      <c r="B3897" s="34">
        <v>1.15687842476573E-6</v>
      </c>
      <c r="C3897" s="22">
        <v>1.20160930237576E-6</v>
      </c>
      <c r="D3897" s="22" t="s">
        <v>319</v>
      </c>
      <c r="E3897" s="23">
        <v>5972889257.4468603</v>
      </c>
      <c r="F3897" s="23">
        <f t="shared" si="540"/>
        <v>6909.9067154552749</v>
      </c>
      <c r="G3897" s="24" t="s">
        <v>26</v>
      </c>
      <c r="H3897" s="24">
        <v>1</v>
      </c>
      <c r="I3897" s="25" t="s">
        <v>56</v>
      </c>
      <c r="J3897" s="31">
        <f t="shared" si="542"/>
        <v>0</v>
      </c>
      <c r="K3897" s="24" t="s">
        <v>26</v>
      </c>
      <c r="L3897" s="24">
        <v>1</v>
      </c>
      <c r="M3897" s="25" t="s">
        <v>35</v>
      </c>
      <c r="N3897" s="25">
        <f t="shared" si="543"/>
        <v>0</v>
      </c>
      <c r="O3897" s="24" t="s">
        <v>24</v>
      </c>
      <c r="P3897" s="24">
        <v>5</v>
      </c>
      <c r="Q3897" s="25" t="s">
        <v>40</v>
      </c>
      <c r="R3897" s="25">
        <f t="shared" si="544"/>
        <v>5</v>
      </c>
      <c r="S3897" s="24" t="s">
        <v>29</v>
      </c>
      <c r="T3897" s="24"/>
      <c r="U3897" s="25" t="s">
        <v>29</v>
      </c>
      <c r="V3897" s="25">
        <f t="shared" si="545"/>
        <v>0</v>
      </c>
      <c r="W3897" s="25" t="s">
        <v>29</v>
      </c>
      <c r="X3897" s="25"/>
      <c r="Y3897" s="25" t="s">
        <v>29</v>
      </c>
      <c r="Z3897" s="25">
        <f t="shared" si="546"/>
        <v>0</v>
      </c>
      <c r="AA3897" s="24" t="s">
        <v>29</v>
      </c>
      <c r="AB3897" s="24"/>
      <c r="AC3897" s="25" t="s">
        <v>29</v>
      </c>
      <c r="AD3897" s="25">
        <f t="shared" si="547"/>
        <v>0</v>
      </c>
      <c r="AE3897" s="32">
        <f t="shared" si="548"/>
        <v>5</v>
      </c>
      <c r="AF3897" s="37">
        <f t="shared" si="541"/>
        <v>6909.9067154552749</v>
      </c>
      <c r="AG3897" s="27"/>
    </row>
    <row r="3898" spans="1:33" x14ac:dyDescent="0.25">
      <c r="A3898" s="21">
        <v>2861388</v>
      </c>
      <c r="B3898" s="34">
        <v>6.5025351966001103E-6</v>
      </c>
      <c r="C3898" s="22">
        <v>6.9057364586202099E-6</v>
      </c>
      <c r="D3898" s="22" t="s">
        <v>4324</v>
      </c>
      <c r="E3898" s="23">
        <v>11046672.4519358</v>
      </c>
      <c r="F3898" s="23">
        <f t="shared" si="540"/>
        <v>71.831376424025379</v>
      </c>
      <c r="G3898" s="24" t="s">
        <v>24</v>
      </c>
      <c r="H3898" s="24">
        <v>3</v>
      </c>
      <c r="I3898" s="25" t="s">
        <v>79</v>
      </c>
      <c r="J3898" s="31">
        <f t="shared" si="542"/>
        <v>0</v>
      </c>
      <c r="K3898" s="24" t="s">
        <v>29</v>
      </c>
      <c r="L3898" s="24"/>
      <c r="M3898" s="25" t="s">
        <v>29</v>
      </c>
      <c r="N3898" s="25">
        <f t="shared" si="543"/>
        <v>0</v>
      </c>
      <c r="O3898" s="24" t="s">
        <v>29</v>
      </c>
      <c r="P3898" s="24"/>
      <c r="Q3898" s="25" t="s">
        <v>29</v>
      </c>
      <c r="R3898" s="25">
        <f t="shared" si="544"/>
        <v>0</v>
      </c>
      <c r="S3898" s="24" t="s">
        <v>29</v>
      </c>
      <c r="T3898" s="24"/>
      <c r="U3898" s="25" t="s">
        <v>29</v>
      </c>
      <c r="V3898" s="25">
        <f t="shared" si="545"/>
        <v>0</v>
      </c>
      <c r="W3898" s="25" t="s">
        <v>29</v>
      </c>
      <c r="X3898" s="25"/>
      <c r="Y3898" s="25" t="s">
        <v>29</v>
      </c>
      <c r="Z3898" s="25">
        <f t="shared" si="546"/>
        <v>0</v>
      </c>
      <c r="AA3898" s="24" t="s">
        <v>29</v>
      </c>
      <c r="AB3898" s="24"/>
      <c r="AC3898" s="25" t="s">
        <v>29</v>
      </c>
      <c r="AD3898" s="25">
        <f t="shared" si="547"/>
        <v>0</v>
      </c>
      <c r="AE3898" s="32">
        <f t="shared" si="548"/>
        <v>0</v>
      </c>
      <c r="AF3898" s="37">
        <f t="shared" si="541"/>
        <v>71.831376424025379</v>
      </c>
      <c r="AG3898" s="27"/>
    </row>
    <row r="3899" spans="1:33" x14ac:dyDescent="0.25">
      <c r="A3899" s="21">
        <v>2861389</v>
      </c>
      <c r="B3899" s="34">
        <v>3.6274468802651998E-5</v>
      </c>
      <c r="C3899" s="22">
        <v>3.48684853668721E-5</v>
      </c>
      <c r="D3899" s="22" t="s">
        <v>376</v>
      </c>
      <c r="E3899" s="23">
        <v>1944700101.61502</v>
      </c>
      <c r="F3899" s="23">
        <f t="shared" si="540"/>
        <v>70542.963166548216</v>
      </c>
      <c r="G3899" s="24" t="s">
        <v>24</v>
      </c>
      <c r="H3899" s="24">
        <v>4</v>
      </c>
      <c r="I3899" s="25" t="s">
        <v>37</v>
      </c>
      <c r="J3899" s="31">
        <f t="shared" si="542"/>
        <v>4</v>
      </c>
      <c r="K3899" s="24" t="s">
        <v>29</v>
      </c>
      <c r="L3899" s="24"/>
      <c r="M3899" s="25" t="s">
        <v>29</v>
      </c>
      <c r="N3899" s="25">
        <f t="shared" si="543"/>
        <v>0</v>
      </c>
      <c r="O3899" s="24" t="s">
        <v>29</v>
      </c>
      <c r="P3899" s="24"/>
      <c r="Q3899" s="25" t="s">
        <v>29</v>
      </c>
      <c r="R3899" s="25">
        <f t="shared" si="544"/>
        <v>0</v>
      </c>
      <c r="S3899" s="24" t="s">
        <v>29</v>
      </c>
      <c r="T3899" s="24"/>
      <c r="U3899" s="25" t="s">
        <v>29</v>
      </c>
      <c r="V3899" s="25">
        <f t="shared" si="545"/>
        <v>0</v>
      </c>
      <c r="W3899" s="25" t="s">
        <v>29</v>
      </c>
      <c r="X3899" s="25"/>
      <c r="Y3899" s="25" t="s">
        <v>29</v>
      </c>
      <c r="Z3899" s="25">
        <f t="shared" si="546"/>
        <v>0</v>
      </c>
      <c r="AA3899" s="24" t="s">
        <v>29</v>
      </c>
      <c r="AB3899" s="24"/>
      <c r="AC3899" s="25" t="s">
        <v>29</v>
      </c>
      <c r="AD3899" s="25">
        <f t="shared" si="547"/>
        <v>0</v>
      </c>
      <c r="AE3899" s="32">
        <f t="shared" si="548"/>
        <v>4</v>
      </c>
      <c r="AF3899" s="37">
        <f t="shared" si="541"/>
        <v>70542.963166548216</v>
      </c>
      <c r="AG3899" s="27"/>
    </row>
    <row r="3900" spans="1:33" x14ac:dyDescent="0.25">
      <c r="A3900" s="21">
        <v>2861391</v>
      </c>
      <c r="B3900" s="34">
        <v>3.9518594306189098E-6</v>
      </c>
      <c r="C3900" s="22">
        <v>3.9815010357236799E-6</v>
      </c>
      <c r="D3900" s="22" t="s">
        <v>1341</v>
      </c>
      <c r="E3900" s="23">
        <v>666804112.62283897</v>
      </c>
      <c r="F3900" s="23">
        <f t="shared" si="540"/>
        <v>2635.1161208440399</v>
      </c>
      <c r="G3900" s="24" t="s">
        <v>24</v>
      </c>
      <c r="H3900" s="24">
        <v>4</v>
      </c>
      <c r="I3900" s="25" t="s">
        <v>44</v>
      </c>
      <c r="J3900" s="31">
        <f t="shared" si="542"/>
        <v>4</v>
      </c>
      <c r="K3900" s="24" t="s">
        <v>29</v>
      </c>
      <c r="L3900" s="24"/>
      <c r="M3900" s="25" t="s">
        <v>29</v>
      </c>
      <c r="N3900" s="25">
        <f t="shared" si="543"/>
        <v>0</v>
      </c>
      <c r="O3900" s="24" t="s">
        <v>29</v>
      </c>
      <c r="P3900" s="24"/>
      <c r="Q3900" s="25" t="s">
        <v>29</v>
      </c>
      <c r="R3900" s="25">
        <f t="shared" si="544"/>
        <v>0</v>
      </c>
      <c r="S3900" s="24" t="s">
        <v>29</v>
      </c>
      <c r="T3900" s="24"/>
      <c r="U3900" s="25" t="s">
        <v>29</v>
      </c>
      <c r="V3900" s="25">
        <f t="shared" si="545"/>
        <v>0</v>
      </c>
      <c r="W3900" s="25" t="s">
        <v>29</v>
      </c>
      <c r="X3900" s="25"/>
      <c r="Y3900" s="25" t="s">
        <v>29</v>
      </c>
      <c r="Z3900" s="25">
        <f t="shared" si="546"/>
        <v>0</v>
      </c>
      <c r="AA3900" s="24" t="s">
        <v>29</v>
      </c>
      <c r="AB3900" s="24"/>
      <c r="AC3900" s="25" t="s">
        <v>29</v>
      </c>
      <c r="AD3900" s="25">
        <f t="shared" si="547"/>
        <v>0</v>
      </c>
      <c r="AE3900" s="32">
        <f t="shared" si="548"/>
        <v>4</v>
      </c>
      <c r="AF3900" s="37">
        <f t="shared" si="541"/>
        <v>2635.1161208440399</v>
      </c>
      <c r="AG3900" s="27"/>
    </row>
    <row r="3901" spans="1:33" x14ac:dyDescent="0.25">
      <c r="A3901" s="21">
        <v>2861392</v>
      </c>
      <c r="B3901" s="34">
        <v>3.2425171191273699E-6</v>
      </c>
      <c r="C3901" s="22">
        <v>3.6023378547990402E-6</v>
      </c>
      <c r="D3901" s="22" t="s">
        <v>1311</v>
      </c>
      <c r="E3901" s="23">
        <v>1152061063.1563101</v>
      </c>
      <c r="F3901" s="23">
        <f t="shared" si="540"/>
        <v>3735.5777195644137</v>
      </c>
      <c r="G3901" s="24" t="s">
        <v>26</v>
      </c>
      <c r="H3901" s="24">
        <v>3</v>
      </c>
      <c r="I3901" s="25" t="s">
        <v>38</v>
      </c>
      <c r="J3901" s="31">
        <f t="shared" si="542"/>
        <v>0</v>
      </c>
      <c r="K3901" s="24" t="s">
        <v>24</v>
      </c>
      <c r="L3901" s="24">
        <v>1</v>
      </c>
      <c r="M3901" s="25" t="s">
        <v>40</v>
      </c>
      <c r="N3901" s="25">
        <f t="shared" si="543"/>
        <v>1</v>
      </c>
      <c r="O3901" s="24" t="s">
        <v>29</v>
      </c>
      <c r="P3901" s="24"/>
      <c r="Q3901" s="25" t="s">
        <v>29</v>
      </c>
      <c r="R3901" s="25">
        <f t="shared" si="544"/>
        <v>0</v>
      </c>
      <c r="S3901" s="24" t="s">
        <v>29</v>
      </c>
      <c r="T3901" s="24"/>
      <c r="U3901" s="25" t="s">
        <v>29</v>
      </c>
      <c r="V3901" s="25">
        <f t="shared" si="545"/>
        <v>0</v>
      </c>
      <c r="W3901" s="25" t="s">
        <v>29</v>
      </c>
      <c r="X3901" s="25"/>
      <c r="Y3901" s="25" t="s">
        <v>29</v>
      </c>
      <c r="Z3901" s="25">
        <f t="shared" si="546"/>
        <v>0</v>
      </c>
      <c r="AA3901" s="24" t="s">
        <v>29</v>
      </c>
      <c r="AB3901" s="24"/>
      <c r="AC3901" s="25" t="s">
        <v>29</v>
      </c>
      <c r="AD3901" s="25">
        <f t="shared" si="547"/>
        <v>0</v>
      </c>
      <c r="AE3901" s="32">
        <f t="shared" si="548"/>
        <v>1</v>
      </c>
      <c r="AF3901" s="37">
        <f t="shared" si="541"/>
        <v>3735.5777195644137</v>
      </c>
      <c r="AG3901" s="27"/>
    </row>
    <row r="3902" spans="1:33" x14ac:dyDescent="0.25">
      <c r="A3902" s="21">
        <v>2861395</v>
      </c>
      <c r="B3902" s="34">
        <v>1.1740570583663801E-6</v>
      </c>
      <c r="C3902" s="22">
        <v>1.45194016736625E-6</v>
      </c>
      <c r="D3902" s="22" t="s">
        <v>2972</v>
      </c>
      <c r="E3902" s="23">
        <v>164624619.74697301</v>
      </c>
      <c r="F3902" s="23">
        <f t="shared" si="540"/>
        <v>193.278696794815</v>
      </c>
      <c r="G3902" s="24" t="s">
        <v>24</v>
      </c>
      <c r="H3902" s="24">
        <v>4</v>
      </c>
      <c r="I3902" s="25" t="s">
        <v>67</v>
      </c>
      <c r="J3902" s="31">
        <f t="shared" si="542"/>
        <v>0</v>
      </c>
      <c r="K3902" s="24" t="s">
        <v>24</v>
      </c>
      <c r="L3902" s="24">
        <v>3</v>
      </c>
      <c r="M3902" s="25" t="s">
        <v>37</v>
      </c>
      <c r="N3902" s="25">
        <f t="shared" si="543"/>
        <v>3</v>
      </c>
      <c r="O3902" s="24" t="s">
        <v>29</v>
      </c>
      <c r="P3902" s="24"/>
      <c r="Q3902" s="25" t="s">
        <v>29</v>
      </c>
      <c r="R3902" s="25">
        <f t="shared" si="544"/>
        <v>0</v>
      </c>
      <c r="S3902" s="24" t="s">
        <v>29</v>
      </c>
      <c r="T3902" s="24"/>
      <c r="U3902" s="25" t="s">
        <v>29</v>
      </c>
      <c r="V3902" s="25">
        <f t="shared" si="545"/>
        <v>0</v>
      </c>
      <c r="W3902" s="25" t="s">
        <v>29</v>
      </c>
      <c r="X3902" s="25"/>
      <c r="Y3902" s="25" t="s">
        <v>29</v>
      </c>
      <c r="Z3902" s="25">
        <f t="shared" si="546"/>
        <v>0</v>
      </c>
      <c r="AA3902" s="24" t="s">
        <v>29</v>
      </c>
      <c r="AB3902" s="24"/>
      <c r="AC3902" s="25" t="s">
        <v>29</v>
      </c>
      <c r="AD3902" s="25">
        <f t="shared" si="547"/>
        <v>0</v>
      </c>
      <c r="AE3902" s="32">
        <f t="shared" si="548"/>
        <v>3</v>
      </c>
      <c r="AF3902" s="37">
        <f t="shared" si="541"/>
        <v>193.278696794815</v>
      </c>
      <c r="AG3902" s="27"/>
    </row>
    <row r="3903" spans="1:33" x14ac:dyDescent="0.25">
      <c r="A3903" s="21">
        <v>2861400</v>
      </c>
      <c r="B3903" s="34">
        <v>5.7159287471173903E-6</v>
      </c>
      <c r="C3903" s="22">
        <v>7.4872636247075E-6</v>
      </c>
      <c r="D3903" s="22" t="s">
        <v>4697</v>
      </c>
      <c r="E3903" s="23">
        <v>3756417.27925523</v>
      </c>
      <c r="F3903" s="23">
        <f t="shared" si="540"/>
        <v>21.471413512663464</v>
      </c>
      <c r="G3903" s="24" t="s">
        <v>24</v>
      </c>
      <c r="H3903" s="24">
        <v>2</v>
      </c>
      <c r="I3903" s="25" t="s">
        <v>34</v>
      </c>
      <c r="J3903" s="31">
        <f t="shared" si="542"/>
        <v>0</v>
      </c>
      <c r="K3903" s="24" t="s">
        <v>29</v>
      </c>
      <c r="L3903" s="24"/>
      <c r="M3903" s="25" t="s">
        <v>29</v>
      </c>
      <c r="N3903" s="25">
        <f t="shared" si="543"/>
        <v>0</v>
      </c>
      <c r="O3903" s="24" t="s">
        <v>29</v>
      </c>
      <c r="P3903" s="24"/>
      <c r="Q3903" s="25" t="s">
        <v>29</v>
      </c>
      <c r="R3903" s="25">
        <f t="shared" si="544"/>
        <v>0</v>
      </c>
      <c r="S3903" s="24" t="s">
        <v>29</v>
      </c>
      <c r="T3903" s="24"/>
      <c r="U3903" s="25" t="s">
        <v>29</v>
      </c>
      <c r="V3903" s="25">
        <f t="shared" si="545"/>
        <v>0</v>
      </c>
      <c r="W3903" s="25" t="s">
        <v>29</v>
      </c>
      <c r="X3903" s="25"/>
      <c r="Y3903" s="25" t="s">
        <v>29</v>
      </c>
      <c r="Z3903" s="25">
        <f t="shared" si="546"/>
        <v>0</v>
      </c>
      <c r="AA3903" s="24" t="s">
        <v>29</v>
      </c>
      <c r="AB3903" s="24"/>
      <c r="AC3903" s="25" t="s">
        <v>29</v>
      </c>
      <c r="AD3903" s="25">
        <f t="shared" si="547"/>
        <v>0</v>
      </c>
      <c r="AE3903" s="32">
        <f t="shared" si="548"/>
        <v>0</v>
      </c>
      <c r="AF3903" s="37">
        <f t="shared" si="541"/>
        <v>21.471413512663464</v>
      </c>
      <c r="AG3903" s="27"/>
    </row>
    <row r="3904" spans="1:33" x14ac:dyDescent="0.25">
      <c r="A3904" s="21">
        <v>2861407</v>
      </c>
      <c r="B3904" s="34">
        <v>1.55484027077899E-6</v>
      </c>
      <c r="C3904" s="22">
        <v>1.60236705544731E-6</v>
      </c>
      <c r="D3904" s="22" t="s">
        <v>194</v>
      </c>
      <c r="E3904" s="23">
        <v>10822953055.407101</v>
      </c>
      <c r="F3904" s="23">
        <f t="shared" si="540"/>
        <v>16827.963259297474</v>
      </c>
      <c r="G3904" s="24" t="s">
        <v>24</v>
      </c>
      <c r="H3904" s="24">
        <v>3</v>
      </c>
      <c r="I3904" s="25" t="s">
        <v>25</v>
      </c>
      <c r="J3904" s="31">
        <f t="shared" si="542"/>
        <v>0</v>
      </c>
      <c r="K3904" s="24" t="s">
        <v>24</v>
      </c>
      <c r="L3904" s="24">
        <v>4</v>
      </c>
      <c r="M3904" s="25" t="s">
        <v>40</v>
      </c>
      <c r="N3904" s="25">
        <f t="shared" si="543"/>
        <v>4</v>
      </c>
      <c r="O3904" s="24" t="s">
        <v>29</v>
      </c>
      <c r="P3904" s="24"/>
      <c r="Q3904" s="25" t="s">
        <v>29</v>
      </c>
      <c r="R3904" s="25">
        <f t="shared" si="544"/>
        <v>0</v>
      </c>
      <c r="S3904" s="24" t="s">
        <v>29</v>
      </c>
      <c r="T3904" s="24"/>
      <c r="U3904" s="25" t="s">
        <v>29</v>
      </c>
      <c r="V3904" s="25">
        <f t="shared" si="545"/>
        <v>0</v>
      </c>
      <c r="W3904" s="25" t="s">
        <v>29</v>
      </c>
      <c r="X3904" s="25"/>
      <c r="Y3904" s="25" t="s">
        <v>29</v>
      </c>
      <c r="Z3904" s="25">
        <f t="shared" si="546"/>
        <v>0</v>
      </c>
      <c r="AA3904" s="24" t="s">
        <v>29</v>
      </c>
      <c r="AB3904" s="24"/>
      <c r="AC3904" s="25" t="s">
        <v>29</v>
      </c>
      <c r="AD3904" s="25">
        <f t="shared" si="547"/>
        <v>0</v>
      </c>
      <c r="AE3904" s="32">
        <f t="shared" si="548"/>
        <v>4</v>
      </c>
      <c r="AF3904" s="37">
        <f t="shared" si="541"/>
        <v>16827.963259297474</v>
      </c>
      <c r="AG3904" s="27"/>
    </row>
    <row r="3905" spans="1:33" x14ac:dyDescent="0.25">
      <c r="A3905" s="21">
        <v>2861408</v>
      </c>
      <c r="B3905" s="34">
        <v>4.7427947484829501E-7</v>
      </c>
      <c r="C3905" s="22">
        <v>4.4056984249566599E-7</v>
      </c>
      <c r="D3905" s="22" t="s">
        <v>3418</v>
      </c>
      <c r="E3905" s="23">
        <v>83731965.609065503</v>
      </c>
      <c r="F3905" s="23">
        <f t="shared" si="540"/>
        <v>39.712352677083082</v>
      </c>
      <c r="G3905" s="24" t="s">
        <v>24</v>
      </c>
      <c r="H3905" s="24">
        <v>4</v>
      </c>
      <c r="I3905" s="25" t="s">
        <v>59</v>
      </c>
      <c r="J3905" s="31">
        <f t="shared" si="542"/>
        <v>0</v>
      </c>
      <c r="K3905" s="24" t="s">
        <v>24</v>
      </c>
      <c r="L3905" s="24">
        <v>2</v>
      </c>
      <c r="M3905" s="25" t="s">
        <v>25</v>
      </c>
      <c r="N3905" s="25">
        <f t="shared" si="543"/>
        <v>0</v>
      </c>
      <c r="O3905" s="24" t="s">
        <v>24</v>
      </c>
      <c r="P3905" s="24">
        <v>1</v>
      </c>
      <c r="Q3905" s="25" t="s">
        <v>36</v>
      </c>
      <c r="R3905" s="25">
        <f t="shared" si="544"/>
        <v>1</v>
      </c>
      <c r="S3905" s="24" t="s">
        <v>29</v>
      </c>
      <c r="T3905" s="24"/>
      <c r="U3905" s="25" t="s">
        <v>29</v>
      </c>
      <c r="V3905" s="25">
        <f t="shared" si="545"/>
        <v>0</v>
      </c>
      <c r="W3905" s="25" t="s">
        <v>29</v>
      </c>
      <c r="X3905" s="25"/>
      <c r="Y3905" s="25" t="s">
        <v>29</v>
      </c>
      <c r="Z3905" s="25">
        <f t="shared" si="546"/>
        <v>0</v>
      </c>
      <c r="AA3905" s="24" t="s">
        <v>29</v>
      </c>
      <c r="AB3905" s="24"/>
      <c r="AC3905" s="25" t="s">
        <v>29</v>
      </c>
      <c r="AD3905" s="25">
        <f t="shared" si="547"/>
        <v>0</v>
      </c>
      <c r="AE3905" s="32">
        <f t="shared" si="548"/>
        <v>1</v>
      </c>
      <c r="AF3905" s="37">
        <f t="shared" si="541"/>
        <v>39.712352677083082</v>
      </c>
      <c r="AG3905" s="27"/>
    </row>
    <row r="3906" spans="1:33" x14ac:dyDescent="0.25">
      <c r="A3906" s="21">
        <v>2861409</v>
      </c>
      <c r="B3906" s="34">
        <v>7.6665382307275608E-6</v>
      </c>
      <c r="C3906" s="22">
        <v>8.5284805856273498E-6</v>
      </c>
      <c r="D3906" s="22" t="s">
        <v>1942</v>
      </c>
      <c r="E3906" s="23">
        <v>567533480.02255201</v>
      </c>
      <c r="F3906" s="23">
        <f t="shared" si="540"/>
        <v>4351.0171218107516</v>
      </c>
      <c r="G3906" s="24" t="s">
        <v>26</v>
      </c>
      <c r="H3906" s="24">
        <v>2</v>
      </c>
      <c r="I3906" s="25" t="s">
        <v>34</v>
      </c>
      <c r="J3906" s="31">
        <f t="shared" si="542"/>
        <v>0</v>
      </c>
      <c r="K3906" s="24" t="s">
        <v>24</v>
      </c>
      <c r="L3906" s="24">
        <v>4</v>
      </c>
      <c r="M3906" s="25" t="s">
        <v>74</v>
      </c>
      <c r="N3906" s="25">
        <f t="shared" si="543"/>
        <v>0</v>
      </c>
      <c r="O3906" s="24" t="s">
        <v>24</v>
      </c>
      <c r="P3906" s="24">
        <v>3</v>
      </c>
      <c r="Q3906" s="25" t="s">
        <v>64</v>
      </c>
      <c r="R3906" s="25">
        <f t="shared" si="544"/>
        <v>3</v>
      </c>
      <c r="S3906" s="24" t="s">
        <v>29</v>
      </c>
      <c r="T3906" s="24"/>
      <c r="U3906" s="25" t="s">
        <v>29</v>
      </c>
      <c r="V3906" s="25">
        <f t="shared" si="545"/>
        <v>0</v>
      </c>
      <c r="W3906" s="25" t="s">
        <v>29</v>
      </c>
      <c r="X3906" s="25"/>
      <c r="Y3906" s="25" t="s">
        <v>29</v>
      </c>
      <c r="Z3906" s="25">
        <f t="shared" si="546"/>
        <v>0</v>
      </c>
      <c r="AA3906" s="24" t="s">
        <v>29</v>
      </c>
      <c r="AB3906" s="24"/>
      <c r="AC3906" s="25" t="s">
        <v>29</v>
      </c>
      <c r="AD3906" s="25">
        <f t="shared" si="547"/>
        <v>0</v>
      </c>
      <c r="AE3906" s="32">
        <f t="shared" si="548"/>
        <v>3</v>
      </c>
      <c r="AF3906" s="37">
        <f t="shared" si="541"/>
        <v>4351.0171218107516</v>
      </c>
      <c r="AG3906" s="27"/>
    </row>
    <row r="3907" spans="1:33" x14ac:dyDescent="0.25">
      <c r="A3907" s="21">
        <v>2861412</v>
      </c>
      <c r="B3907" s="34">
        <v>1.1704072482346099E-4</v>
      </c>
      <c r="C3907" s="22">
        <v>1.2996839083666099E-4</v>
      </c>
      <c r="D3907" s="22" t="s">
        <v>3641</v>
      </c>
      <c r="E3907" s="23">
        <v>56290544.477282196</v>
      </c>
      <c r="F3907" s="23">
        <f t="shared" si="540"/>
        <v>6588.2861263283776</v>
      </c>
      <c r="G3907" s="24" t="s">
        <v>24</v>
      </c>
      <c r="H3907" s="24">
        <v>3</v>
      </c>
      <c r="I3907" s="25" t="s">
        <v>56</v>
      </c>
      <c r="J3907" s="31">
        <f t="shared" si="542"/>
        <v>0</v>
      </c>
      <c r="K3907" s="24" t="s">
        <v>26</v>
      </c>
      <c r="L3907" s="24">
        <v>3</v>
      </c>
      <c r="M3907" s="25" t="s">
        <v>53</v>
      </c>
      <c r="N3907" s="25">
        <f t="shared" si="543"/>
        <v>0</v>
      </c>
      <c r="O3907" s="24" t="s">
        <v>26</v>
      </c>
      <c r="P3907" s="24">
        <v>1</v>
      </c>
      <c r="Q3907" s="25" t="s">
        <v>31</v>
      </c>
      <c r="R3907" s="25">
        <f t="shared" si="544"/>
        <v>1</v>
      </c>
      <c r="S3907" s="24" t="s">
        <v>24</v>
      </c>
      <c r="T3907" s="24">
        <v>1</v>
      </c>
      <c r="U3907" s="25" t="s">
        <v>71</v>
      </c>
      <c r="V3907" s="25">
        <f t="shared" si="545"/>
        <v>0</v>
      </c>
      <c r="W3907" s="25" t="s">
        <v>29</v>
      </c>
      <c r="X3907" s="25"/>
      <c r="Y3907" s="25" t="s">
        <v>29</v>
      </c>
      <c r="Z3907" s="25">
        <f t="shared" si="546"/>
        <v>0</v>
      </c>
      <c r="AA3907" s="24" t="s">
        <v>29</v>
      </c>
      <c r="AB3907" s="24"/>
      <c r="AC3907" s="25" t="s">
        <v>29</v>
      </c>
      <c r="AD3907" s="25">
        <f t="shared" si="547"/>
        <v>0</v>
      </c>
      <c r="AE3907" s="32">
        <f t="shared" si="548"/>
        <v>1</v>
      </c>
      <c r="AF3907" s="37">
        <f t="shared" si="541"/>
        <v>6588.2861263283776</v>
      </c>
      <c r="AG3907" s="27"/>
    </row>
    <row r="3908" spans="1:33" x14ac:dyDescent="0.25">
      <c r="A3908" s="21">
        <v>2861413</v>
      </c>
      <c r="B3908" s="34">
        <v>7.6721288880961795E-5</v>
      </c>
      <c r="C3908" s="22">
        <v>8.5999418045325598E-5</v>
      </c>
      <c r="D3908" s="22" t="s">
        <v>1516</v>
      </c>
      <c r="E3908" s="23">
        <v>51607136.743933097</v>
      </c>
      <c r="F3908" s="23">
        <f t="shared" si="540"/>
        <v>3959.3660464505892</v>
      </c>
      <c r="G3908" s="24" t="s">
        <v>24</v>
      </c>
      <c r="H3908" s="24">
        <v>1</v>
      </c>
      <c r="I3908" s="25" t="s">
        <v>41</v>
      </c>
      <c r="J3908" s="31">
        <f t="shared" si="542"/>
        <v>1</v>
      </c>
      <c r="K3908" s="24" t="s">
        <v>29</v>
      </c>
      <c r="L3908" s="24"/>
      <c r="M3908" s="25" t="s">
        <v>29</v>
      </c>
      <c r="N3908" s="25">
        <f t="shared" si="543"/>
        <v>0</v>
      </c>
      <c r="O3908" s="24" t="s">
        <v>29</v>
      </c>
      <c r="P3908" s="24"/>
      <c r="Q3908" s="25" t="s">
        <v>29</v>
      </c>
      <c r="R3908" s="25">
        <f t="shared" si="544"/>
        <v>0</v>
      </c>
      <c r="S3908" s="24" t="s">
        <v>29</v>
      </c>
      <c r="T3908" s="24"/>
      <c r="U3908" s="25" t="s">
        <v>29</v>
      </c>
      <c r="V3908" s="25">
        <f t="shared" si="545"/>
        <v>0</v>
      </c>
      <c r="W3908" s="25" t="s">
        <v>29</v>
      </c>
      <c r="X3908" s="25"/>
      <c r="Y3908" s="25" t="s">
        <v>29</v>
      </c>
      <c r="Z3908" s="25">
        <f t="shared" si="546"/>
        <v>0</v>
      </c>
      <c r="AA3908" s="24" t="s">
        <v>29</v>
      </c>
      <c r="AB3908" s="24"/>
      <c r="AC3908" s="25" t="s">
        <v>29</v>
      </c>
      <c r="AD3908" s="25">
        <f t="shared" si="547"/>
        <v>0</v>
      </c>
      <c r="AE3908" s="32">
        <f t="shared" si="548"/>
        <v>1</v>
      </c>
      <c r="AF3908" s="37">
        <f t="shared" si="541"/>
        <v>3959.3660464505892</v>
      </c>
      <c r="AG3908" s="27"/>
    </row>
    <row r="3909" spans="1:33" x14ac:dyDescent="0.25">
      <c r="A3909" s="21">
        <v>2861418</v>
      </c>
      <c r="B3909" s="34">
        <v>4.6632723091974498E-5</v>
      </c>
      <c r="C3909" s="22">
        <v>5.1103163383381397E-5</v>
      </c>
      <c r="D3909" s="22" t="s">
        <v>2874</v>
      </c>
      <c r="E3909" s="23">
        <v>13483572.3266866</v>
      </c>
      <c r="F3909" s="23">
        <f t="shared" si="540"/>
        <v>628.77569460098653</v>
      </c>
      <c r="G3909" s="24" t="s">
        <v>24</v>
      </c>
      <c r="H3909" s="24">
        <v>2</v>
      </c>
      <c r="I3909" s="25" t="s">
        <v>44</v>
      </c>
      <c r="J3909" s="31">
        <f t="shared" si="542"/>
        <v>2</v>
      </c>
      <c r="K3909" s="24" t="s">
        <v>29</v>
      </c>
      <c r="L3909" s="24"/>
      <c r="M3909" s="25" t="s">
        <v>29</v>
      </c>
      <c r="N3909" s="25">
        <f t="shared" si="543"/>
        <v>0</v>
      </c>
      <c r="O3909" s="24" t="s">
        <v>29</v>
      </c>
      <c r="P3909" s="24"/>
      <c r="Q3909" s="25" t="s">
        <v>29</v>
      </c>
      <c r="R3909" s="25">
        <f t="shared" si="544"/>
        <v>0</v>
      </c>
      <c r="S3909" s="24" t="s">
        <v>29</v>
      </c>
      <c r="T3909" s="24"/>
      <c r="U3909" s="25" t="s">
        <v>29</v>
      </c>
      <c r="V3909" s="25">
        <f t="shared" si="545"/>
        <v>0</v>
      </c>
      <c r="W3909" s="25" t="s">
        <v>29</v>
      </c>
      <c r="X3909" s="25"/>
      <c r="Y3909" s="25" t="s">
        <v>29</v>
      </c>
      <c r="Z3909" s="25">
        <f t="shared" si="546"/>
        <v>0</v>
      </c>
      <c r="AA3909" s="24" t="s">
        <v>29</v>
      </c>
      <c r="AB3909" s="24"/>
      <c r="AC3909" s="25" t="s">
        <v>29</v>
      </c>
      <c r="AD3909" s="25">
        <f t="shared" si="547"/>
        <v>0</v>
      </c>
      <c r="AE3909" s="32">
        <f t="shared" si="548"/>
        <v>2</v>
      </c>
      <c r="AF3909" s="37">
        <f t="shared" si="541"/>
        <v>628.77569460098653</v>
      </c>
      <c r="AG3909" s="27"/>
    </row>
    <row r="3910" spans="1:33" x14ac:dyDescent="0.25">
      <c r="A3910" s="21">
        <v>2861422</v>
      </c>
      <c r="B3910" s="34">
        <v>4.2670931054796699E-5</v>
      </c>
      <c r="C3910" s="22">
        <v>4.3227792497209097E-5</v>
      </c>
      <c r="D3910" s="22" t="s">
        <v>1092</v>
      </c>
      <c r="E3910" s="23">
        <v>1496764346.1596501</v>
      </c>
      <c r="F3910" s="23">
        <f t="shared" si="540"/>
        <v>63868.328220256291</v>
      </c>
      <c r="G3910" s="24" t="s">
        <v>24</v>
      </c>
      <c r="H3910" s="24">
        <v>2</v>
      </c>
      <c r="I3910" s="25" t="s">
        <v>74</v>
      </c>
      <c r="J3910" s="31">
        <f t="shared" si="542"/>
        <v>0</v>
      </c>
      <c r="K3910" s="24" t="s">
        <v>24</v>
      </c>
      <c r="L3910" s="24">
        <v>4</v>
      </c>
      <c r="M3910" s="25" t="s">
        <v>41</v>
      </c>
      <c r="N3910" s="25">
        <f t="shared" si="543"/>
        <v>4</v>
      </c>
      <c r="O3910" s="24" t="s">
        <v>29</v>
      </c>
      <c r="P3910" s="24"/>
      <c r="Q3910" s="25" t="s">
        <v>29</v>
      </c>
      <c r="R3910" s="25">
        <f t="shared" si="544"/>
        <v>0</v>
      </c>
      <c r="S3910" s="24" t="s">
        <v>29</v>
      </c>
      <c r="T3910" s="24"/>
      <c r="U3910" s="25" t="s">
        <v>29</v>
      </c>
      <c r="V3910" s="25">
        <f t="shared" si="545"/>
        <v>0</v>
      </c>
      <c r="W3910" s="25" t="s">
        <v>29</v>
      </c>
      <c r="X3910" s="25"/>
      <c r="Y3910" s="25" t="s">
        <v>29</v>
      </c>
      <c r="Z3910" s="25">
        <f t="shared" si="546"/>
        <v>0</v>
      </c>
      <c r="AA3910" s="24" t="s">
        <v>29</v>
      </c>
      <c r="AB3910" s="24"/>
      <c r="AC3910" s="25" t="s">
        <v>29</v>
      </c>
      <c r="AD3910" s="25">
        <f t="shared" si="547"/>
        <v>0</v>
      </c>
      <c r="AE3910" s="32">
        <f t="shared" si="548"/>
        <v>4</v>
      </c>
      <c r="AF3910" s="37">
        <f t="shared" si="541"/>
        <v>63868.328220256291</v>
      </c>
      <c r="AG3910" s="27"/>
    </row>
    <row r="3911" spans="1:33" x14ac:dyDescent="0.25">
      <c r="A3911" s="21">
        <v>2861426</v>
      </c>
      <c r="B3911" s="34">
        <v>1.8999924523939798E-5</v>
      </c>
      <c r="C3911" s="22">
        <v>2.1942751567820702E-5</v>
      </c>
      <c r="D3911" s="22" t="s">
        <v>5120</v>
      </c>
      <c r="E3911" s="23">
        <v>552398.05338754097</v>
      </c>
      <c r="F3911" s="23">
        <f t="shared" si="540"/>
        <v>10.495521321534547</v>
      </c>
      <c r="G3911" s="24" t="s">
        <v>24</v>
      </c>
      <c r="H3911" s="24">
        <v>2</v>
      </c>
      <c r="I3911" s="25" t="s">
        <v>55</v>
      </c>
      <c r="J3911" s="31">
        <f t="shared" si="542"/>
        <v>0</v>
      </c>
      <c r="K3911" s="24" t="s">
        <v>29</v>
      </c>
      <c r="L3911" s="24"/>
      <c r="M3911" s="25" t="s">
        <v>29</v>
      </c>
      <c r="N3911" s="25">
        <f t="shared" si="543"/>
        <v>0</v>
      </c>
      <c r="O3911" s="24" t="s">
        <v>29</v>
      </c>
      <c r="P3911" s="24"/>
      <c r="Q3911" s="25" t="s">
        <v>29</v>
      </c>
      <c r="R3911" s="25">
        <f t="shared" si="544"/>
        <v>0</v>
      </c>
      <c r="S3911" s="24" t="s">
        <v>29</v>
      </c>
      <c r="T3911" s="24"/>
      <c r="U3911" s="25" t="s">
        <v>29</v>
      </c>
      <c r="V3911" s="25">
        <f t="shared" si="545"/>
        <v>0</v>
      </c>
      <c r="W3911" s="25" t="s">
        <v>29</v>
      </c>
      <c r="X3911" s="25"/>
      <c r="Y3911" s="25" t="s">
        <v>29</v>
      </c>
      <c r="Z3911" s="25">
        <f t="shared" si="546"/>
        <v>0</v>
      </c>
      <c r="AA3911" s="24" t="s">
        <v>29</v>
      </c>
      <c r="AB3911" s="24"/>
      <c r="AC3911" s="25" t="s">
        <v>29</v>
      </c>
      <c r="AD3911" s="25">
        <f t="shared" si="547"/>
        <v>0</v>
      </c>
      <c r="AE3911" s="32">
        <f t="shared" si="548"/>
        <v>0</v>
      </c>
      <c r="AF3911" s="37">
        <f t="shared" si="541"/>
        <v>10.495521321534547</v>
      </c>
      <c r="AG3911" s="27"/>
    </row>
    <row r="3912" spans="1:33" x14ac:dyDescent="0.25">
      <c r="A3912" s="21">
        <v>2861430</v>
      </c>
      <c r="B3912" s="34">
        <v>2.56245690640942E-4</v>
      </c>
      <c r="C3912" s="22">
        <v>2.5915027762247198E-4</v>
      </c>
      <c r="D3912" s="22" t="s">
        <v>521</v>
      </c>
      <c r="E3912" s="23">
        <v>436902514.46295702</v>
      </c>
      <c r="F3912" s="23">
        <f t="shared" si="540"/>
        <v>111954.38656132457</v>
      </c>
      <c r="G3912" s="24" t="s">
        <v>24</v>
      </c>
      <c r="H3912" s="24">
        <v>3</v>
      </c>
      <c r="I3912" s="25" t="s">
        <v>40</v>
      </c>
      <c r="J3912" s="31">
        <f t="shared" si="542"/>
        <v>3</v>
      </c>
      <c r="K3912" s="24" t="s">
        <v>29</v>
      </c>
      <c r="L3912" s="24"/>
      <c r="M3912" s="25" t="s">
        <v>29</v>
      </c>
      <c r="N3912" s="25">
        <f t="shared" si="543"/>
        <v>0</v>
      </c>
      <c r="O3912" s="24" t="s">
        <v>29</v>
      </c>
      <c r="P3912" s="24"/>
      <c r="Q3912" s="25" t="s">
        <v>29</v>
      </c>
      <c r="R3912" s="25">
        <f t="shared" si="544"/>
        <v>0</v>
      </c>
      <c r="S3912" s="24" t="s">
        <v>29</v>
      </c>
      <c r="T3912" s="24"/>
      <c r="U3912" s="25" t="s">
        <v>29</v>
      </c>
      <c r="V3912" s="25">
        <f t="shared" si="545"/>
        <v>0</v>
      </c>
      <c r="W3912" s="25" t="s">
        <v>29</v>
      </c>
      <c r="X3912" s="25"/>
      <c r="Y3912" s="25" t="s">
        <v>29</v>
      </c>
      <c r="Z3912" s="25">
        <f t="shared" si="546"/>
        <v>0</v>
      </c>
      <c r="AA3912" s="24" t="s">
        <v>29</v>
      </c>
      <c r="AB3912" s="24"/>
      <c r="AC3912" s="25" t="s">
        <v>29</v>
      </c>
      <c r="AD3912" s="25">
        <f t="shared" si="547"/>
        <v>0</v>
      </c>
      <c r="AE3912" s="32">
        <f t="shared" si="548"/>
        <v>3</v>
      </c>
      <c r="AF3912" s="37">
        <f t="shared" si="541"/>
        <v>111954.38656132457</v>
      </c>
      <c r="AG3912" s="27"/>
    </row>
    <row r="3913" spans="1:33" x14ac:dyDescent="0.25">
      <c r="A3913" s="21">
        <v>2861431</v>
      </c>
      <c r="B3913" s="34">
        <v>3.2200545848019803E-5</v>
      </c>
      <c r="C3913" s="22">
        <v>3.5671832567809099E-5</v>
      </c>
      <c r="D3913" s="22" t="s">
        <v>1861</v>
      </c>
      <c r="E3913" s="23">
        <v>416139162.694583</v>
      </c>
      <c r="F3913" s="23">
        <f t="shared" ref="F3913:F3976" si="549">E3913*B3913</f>
        <v>13399.908187503492</v>
      </c>
      <c r="G3913" s="24" t="s">
        <v>24</v>
      </c>
      <c r="H3913" s="24">
        <v>1</v>
      </c>
      <c r="I3913" s="25" t="s">
        <v>36</v>
      </c>
      <c r="J3913" s="31">
        <f t="shared" si="542"/>
        <v>1</v>
      </c>
      <c r="K3913" s="24" t="s">
        <v>29</v>
      </c>
      <c r="L3913" s="24"/>
      <c r="M3913" s="25" t="s">
        <v>29</v>
      </c>
      <c r="N3913" s="25">
        <f t="shared" si="543"/>
        <v>0</v>
      </c>
      <c r="O3913" s="24" t="s">
        <v>29</v>
      </c>
      <c r="P3913" s="24"/>
      <c r="Q3913" s="25" t="s">
        <v>29</v>
      </c>
      <c r="R3913" s="25">
        <f t="shared" si="544"/>
        <v>0</v>
      </c>
      <c r="S3913" s="24" t="s">
        <v>29</v>
      </c>
      <c r="T3913" s="24"/>
      <c r="U3913" s="25" t="s">
        <v>29</v>
      </c>
      <c r="V3913" s="25">
        <f t="shared" si="545"/>
        <v>0</v>
      </c>
      <c r="W3913" s="25" t="s">
        <v>29</v>
      </c>
      <c r="X3913" s="25"/>
      <c r="Y3913" s="25" t="s">
        <v>29</v>
      </c>
      <c r="Z3913" s="25">
        <f t="shared" si="546"/>
        <v>0</v>
      </c>
      <c r="AA3913" s="24" t="s">
        <v>29</v>
      </c>
      <c r="AB3913" s="24"/>
      <c r="AC3913" s="25" t="s">
        <v>29</v>
      </c>
      <c r="AD3913" s="25">
        <f t="shared" si="547"/>
        <v>0</v>
      </c>
      <c r="AE3913" s="32">
        <f t="shared" si="548"/>
        <v>1</v>
      </c>
      <c r="AF3913" s="37">
        <f t="shared" ref="AF3913:AF3976" si="550">B3913*E3913</f>
        <v>13399.908187503492</v>
      </c>
      <c r="AG3913" s="27"/>
    </row>
    <row r="3914" spans="1:33" x14ac:dyDescent="0.25">
      <c r="A3914" s="21">
        <v>2861433</v>
      </c>
      <c r="B3914" s="34">
        <v>2.08456389089228E-4</v>
      </c>
      <c r="C3914" s="22">
        <v>2.2641169598395101E-4</v>
      </c>
      <c r="D3914" s="22" t="s">
        <v>2282</v>
      </c>
      <c r="E3914" s="23">
        <v>71956695.863071606</v>
      </c>
      <c r="F3914" s="23">
        <f t="shared" si="549"/>
        <v>14999.832990407696</v>
      </c>
      <c r="G3914" s="24" t="s">
        <v>24</v>
      </c>
      <c r="H3914" s="24">
        <v>2</v>
      </c>
      <c r="I3914" s="25" t="s">
        <v>28</v>
      </c>
      <c r="J3914" s="31">
        <f t="shared" ref="J3914:J3977" si="551">IF(LEFT(I3914,5)="US TX",H3914,0)</f>
        <v>2</v>
      </c>
      <c r="K3914" s="24" t="s">
        <v>29</v>
      </c>
      <c r="L3914" s="24"/>
      <c r="M3914" s="25" t="s">
        <v>29</v>
      </c>
      <c r="N3914" s="25">
        <f t="shared" ref="N3914:N3977" si="552">IF(LEFT(M3914,5)="US TX",L3914,0)</f>
        <v>0</v>
      </c>
      <c r="O3914" s="24" t="s">
        <v>29</v>
      </c>
      <c r="P3914" s="24"/>
      <c r="Q3914" s="25" t="s">
        <v>29</v>
      </c>
      <c r="R3914" s="25">
        <f t="shared" ref="R3914:R3977" si="553">IF(LEFT(Q3914,5)="US TX",P3914,0)</f>
        <v>0</v>
      </c>
      <c r="S3914" s="24" t="s">
        <v>29</v>
      </c>
      <c r="T3914" s="24"/>
      <c r="U3914" s="25" t="s">
        <v>29</v>
      </c>
      <c r="V3914" s="25">
        <f t="shared" ref="V3914:V3977" si="554">IF(LEFT(U3914,5)="US TX",T3914,0)</f>
        <v>0</v>
      </c>
      <c r="W3914" s="25" t="s">
        <v>29</v>
      </c>
      <c r="X3914" s="25"/>
      <c r="Y3914" s="25" t="s">
        <v>29</v>
      </c>
      <c r="Z3914" s="25">
        <f t="shared" ref="Z3914:Z3977" si="555">IF(LEFT(Y3914,5)="US TX",X3914,0)</f>
        <v>0</v>
      </c>
      <c r="AA3914" s="24" t="s">
        <v>29</v>
      </c>
      <c r="AB3914" s="24"/>
      <c r="AC3914" s="25" t="s">
        <v>29</v>
      </c>
      <c r="AD3914" s="25">
        <f t="shared" ref="AD3914:AD3977" si="556">IF(LEFT(AC3914,5)="US TX",AB3914,0)</f>
        <v>0</v>
      </c>
      <c r="AE3914" s="32">
        <f t="shared" ref="AE3914:AE3977" si="557">MAX(J3914,N3914,R3914,V3914,Z3914,AD3914)</f>
        <v>2</v>
      </c>
      <c r="AF3914" s="37">
        <f t="shared" si="550"/>
        <v>14999.832990407696</v>
      </c>
      <c r="AG3914" s="27"/>
    </row>
    <row r="3915" spans="1:33" x14ac:dyDescent="0.25">
      <c r="A3915" s="21">
        <v>2861435</v>
      </c>
      <c r="B3915" s="34">
        <v>1.17534591633908E-5</v>
      </c>
      <c r="C3915" s="22">
        <v>1.3429923818704901E-5</v>
      </c>
      <c r="D3915" s="22" t="s">
        <v>777</v>
      </c>
      <c r="E3915" s="23">
        <v>70035888.788071901</v>
      </c>
      <c r="F3915" s="23">
        <f t="shared" si="549"/>
        <v>823.16395884238273</v>
      </c>
      <c r="G3915" s="24" t="s">
        <v>24</v>
      </c>
      <c r="H3915" s="24">
        <v>2</v>
      </c>
      <c r="I3915" s="25" t="s">
        <v>36</v>
      </c>
      <c r="J3915" s="31">
        <f t="shared" si="551"/>
        <v>2</v>
      </c>
      <c r="K3915" s="24" t="s">
        <v>29</v>
      </c>
      <c r="L3915" s="24"/>
      <c r="M3915" s="25" t="s">
        <v>29</v>
      </c>
      <c r="N3915" s="25">
        <f t="shared" si="552"/>
        <v>0</v>
      </c>
      <c r="O3915" s="24" t="s">
        <v>29</v>
      </c>
      <c r="P3915" s="24"/>
      <c r="Q3915" s="25" t="s">
        <v>29</v>
      </c>
      <c r="R3915" s="25">
        <f t="shared" si="553"/>
        <v>0</v>
      </c>
      <c r="S3915" s="24" t="s">
        <v>29</v>
      </c>
      <c r="T3915" s="24"/>
      <c r="U3915" s="25" t="s">
        <v>29</v>
      </c>
      <c r="V3915" s="25">
        <f t="shared" si="554"/>
        <v>0</v>
      </c>
      <c r="W3915" s="25" t="s">
        <v>29</v>
      </c>
      <c r="X3915" s="25"/>
      <c r="Y3915" s="25" t="s">
        <v>29</v>
      </c>
      <c r="Z3915" s="25">
        <f t="shared" si="555"/>
        <v>0</v>
      </c>
      <c r="AA3915" s="24" t="s">
        <v>29</v>
      </c>
      <c r="AB3915" s="24"/>
      <c r="AC3915" s="25" t="s">
        <v>29</v>
      </c>
      <c r="AD3915" s="25">
        <f t="shared" si="556"/>
        <v>0</v>
      </c>
      <c r="AE3915" s="32">
        <f t="shared" si="557"/>
        <v>2</v>
      </c>
      <c r="AF3915" s="37">
        <f t="shared" si="550"/>
        <v>823.16395884238273</v>
      </c>
      <c r="AG3915" s="27"/>
    </row>
    <row r="3916" spans="1:33" x14ac:dyDescent="0.25">
      <c r="A3916" s="21">
        <v>2861440</v>
      </c>
      <c r="B3916" s="34">
        <v>3.0505622330614102E-5</v>
      </c>
      <c r="C3916" s="22">
        <v>2.9134042607059098E-5</v>
      </c>
      <c r="D3916" s="22" t="s">
        <v>482</v>
      </c>
      <c r="E3916" s="23">
        <v>1371705741.5595901</v>
      </c>
      <c r="F3916" s="23">
        <f t="shared" si="549"/>
        <v>41844.737300751811</v>
      </c>
      <c r="G3916" s="24" t="s">
        <v>24</v>
      </c>
      <c r="H3916" s="24">
        <v>3</v>
      </c>
      <c r="I3916" s="25" t="s">
        <v>41</v>
      </c>
      <c r="J3916" s="31">
        <f t="shared" si="551"/>
        <v>3</v>
      </c>
      <c r="K3916" s="24" t="s">
        <v>29</v>
      </c>
      <c r="L3916" s="24"/>
      <c r="M3916" s="25" t="s">
        <v>29</v>
      </c>
      <c r="N3916" s="25">
        <f t="shared" si="552"/>
        <v>0</v>
      </c>
      <c r="O3916" s="24" t="s">
        <v>29</v>
      </c>
      <c r="P3916" s="24"/>
      <c r="Q3916" s="25" t="s">
        <v>29</v>
      </c>
      <c r="R3916" s="25">
        <f t="shared" si="553"/>
        <v>0</v>
      </c>
      <c r="S3916" s="24" t="s">
        <v>29</v>
      </c>
      <c r="T3916" s="24"/>
      <c r="U3916" s="25" t="s">
        <v>29</v>
      </c>
      <c r="V3916" s="25">
        <f t="shared" si="554"/>
        <v>0</v>
      </c>
      <c r="W3916" s="25" t="s">
        <v>29</v>
      </c>
      <c r="X3916" s="25"/>
      <c r="Y3916" s="25" t="s">
        <v>29</v>
      </c>
      <c r="Z3916" s="25">
        <f t="shared" si="555"/>
        <v>0</v>
      </c>
      <c r="AA3916" s="24" t="s">
        <v>29</v>
      </c>
      <c r="AB3916" s="24"/>
      <c r="AC3916" s="25" t="s">
        <v>29</v>
      </c>
      <c r="AD3916" s="25">
        <f t="shared" si="556"/>
        <v>0</v>
      </c>
      <c r="AE3916" s="32">
        <f t="shared" si="557"/>
        <v>3</v>
      </c>
      <c r="AF3916" s="37">
        <f t="shared" si="550"/>
        <v>41844.737300751811</v>
      </c>
      <c r="AG3916" s="27"/>
    </row>
    <row r="3917" spans="1:33" x14ac:dyDescent="0.25">
      <c r="A3917" s="21">
        <v>2861441</v>
      </c>
      <c r="B3917" s="34">
        <v>8.0851713103184604E-5</v>
      </c>
      <c r="C3917" s="22">
        <v>9.1948901822320794E-5</v>
      </c>
      <c r="D3917" s="22" t="s">
        <v>2588</v>
      </c>
      <c r="E3917" s="23">
        <v>275072960.97149199</v>
      </c>
      <c r="F3917" s="23">
        <f t="shared" si="549"/>
        <v>22240.120122910568</v>
      </c>
      <c r="G3917" s="24" t="s">
        <v>24</v>
      </c>
      <c r="H3917" s="24">
        <v>1</v>
      </c>
      <c r="I3917" s="25" t="s">
        <v>40</v>
      </c>
      <c r="J3917" s="31">
        <f t="shared" si="551"/>
        <v>1</v>
      </c>
      <c r="K3917" s="24" t="s">
        <v>29</v>
      </c>
      <c r="L3917" s="24"/>
      <c r="M3917" s="25" t="s">
        <v>29</v>
      </c>
      <c r="N3917" s="25">
        <f t="shared" si="552"/>
        <v>0</v>
      </c>
      <c r="O3917" s="24" t="s">
        <v>29</v>
      </c>
      <c r="P3917" s="24"/>
      <c r="Q3917" s="25" t="s">
        <v>29</v>
      </c>
      <c r="R3917" s="25">
        <f t="shared" si="553"/>
        <v>0</v>
      </c>
      <c r="S3917" s="24" t="s">
        <v>29</v>
      </c>
      <c r="T3917" s="24"/>
      <c r="U3917" s="25" t="s">
        <v>29</v>
      </c>
      <c r="V3917" s="25">
        <f t="shared" si="554"/>
        <v>0</v>
      </c>
      <c r="W3917" s="25" t="s">
        <v>29</v>
      </c>
      <c r="X3917" s="25"/>
      <c r="Y3917" s="25" t="s">
        <v>29</v>
      </c>
      <c r="Z3917" s="25">
        <f t="shared" si="555"/>
        <v>0</v>
      </c>
      <c r="AA3917" s="24" t="s">
        <v>29</v>
      </c>
      <c r="AB3917" s="24"/>
      <c r="AC3917" s="25" t="s">
        <v>29</v>
      </c>
      <c r="AD3917" s="25">
        <f t="shared" si="556"/>
        <v>0</v>
      </c>
      <c r="AE3917" s="32">
        <f t="shared" si="557"/>
        <v>1</v>
      </c>
      <c r="AF3917" s="37">
        <f t="shared" si="550"/>
        <v>22240.120122910568</v>
      </c>
      <c r="AG3917" s="27"/>
    </row>
    <row r="3918" spans="1:33" x14ac:dyDescent="0.25">
      <c r="A3918" s="21">
        <v>2861452</v>
      </c>
      <c r="B3918" s="34">
        <v>6.7864837349893606E-5</v>
      </c>
      <c r="C3918" s="22">
        <v>6.6501772254465798E-5</v>
      </c>
      <c r="D3918" s="22" t="s">
        <v>521</v>
      </c>
      <c r="E3918" s="23">
        <v>1223557533.57041</v>
      </c>
      <c r="F3918" s="23">
        <f t="shared" si="549"/>
        <v>83036.533003992867</v>
      </c>
      <c r="G3918" s="24" t="s">
        <v>24</v>
      </c>
      <c r="H3918" s="24">
        <v>3</v>
      </c>
      <c r="I3918" s="25" t="s">
        <v>40</v>
      </c>
      <c r="J3918" s="31">
        <f t="shared" si="551"/>
        <v>3</v>
      </c>
      <c r="K3918" s="24" t="s">
        <v>29</v>
      </c>
      <c r="L3918" s="24"/>
      <c r="M3918" s="25" t="s">
        <v>29</v>
      </c>
      <c r="N3918" s="25">
        <f t="shared" si="552"/>
        <v>0</v>
      </c>
      <c r="O3918" s="24" t="s">
        <v>29</v>
      </c>
      <c r="P3918" s="24"/>
      <c r="Q3918" s="25" t="s">
        <v>29</v>
      </c>
      <c r="R3918" s="25">
        <f t="shared" si="553"/>
        <v>0</v>
      </c>
      <c r="S3918" s="24" t="s">
        <v>29</v>
      </c>
      <c r="T3918" s="24"/>
      <c r="U3918" s="25" t="s">
        <v>29</v>
      </c>
      <c r="V3918" s="25">
        <f t="shared" si="554"/>
        <v>0</v>
      </c>
      <c r="W3918" s="25" t="s">
        <v>29</v>
      </c>
      <c r="X3918" s="25"/>
      <c r="Y3918" s="25" t="s">
        <v>29</v>
      </c>
      <c r="Z3918" s="25">
        <f t="shared" si="555"/>
        <v>0</v>
      </c>
      <c r="AA3918" s="24" t="s">
        <v>29</v>
      </c>
      <c r="AB3918" s="24"/>
      <c r="AC3918" s="25" t="s">
        <v>29</v>
      </c>
      <c r="AD3918" s="25">
        <f t="shared" si="556"/>
        <v>0</v>
      </c>
      <c r="AE3918" s="32">
        <f t="shared" si="557"/>
        <v>3</v>
      </c>
      <c r="AF3918" s="37">
        <f t="shared" si="550"/>
        <v>83036.533003992867</v>
      </c>
      <c r="AG3918" s="27"/>
    </row>
    <row r="3919" spans="1:33" x14ac:dyDescent="0.25">
      <c r="A3919" s="21">
        <v>2861453</v>
      </c>
      <c r="B3919" s="34">
        <v>1.13554925319694E-5</v>
      </c>
      <c r="C3919" s="22">
        <v>1.14931404236834E-5</v>
      </c>
      <c r="D3919" s="22" t="s">
        <v>2683</v>
      </c>
      <c r="E3919" s="23">
        <v>243560544.00293601</v>
      </c>
      <c r="F3919" s="23">
        <f t="shared" si="549"/>
        <v>2765.749938507744</v>
      </c>
      <c r="G3919" s="24" t="s">
        <v>24</v>
      </c>
      <c r="H3919" s="24">
        <v>1</v>
      </c>
      <c r="I3919" s="25" t="s">
        <v>70</v>
      </c>
      <c r="J3919" s="31">
        <f t="shared" si="551"/>
        <v>0</v>
      </c>
      <c r="K3919" s="24" t="s">
        <v>24</v>
      </c>
      <c r="L3919" s="24">
        <v>3</v>
      </c>
      <c r="M3919" s="25" t="s">
        <v>50</v>
      </c>
      <c r="N3919" s="25">
        <f t="shared" si="552"/>
        <v>0</v>
      </c>
      <c r="O3919" s="24" t="s">
        <v>24</v>
      </c>
      <c r="P3919" s="24">
        <v>2</v>
      </c>
      <c r="Q3919" s="25" t="s">
        <v>31</v>
      </c>
      <c r="R3919" s="25">
        <f t="shared" si="553"/>
        <v>2</v>
      </c>
      <c r="S3919" s="24" t="s">
        <v>29</v>
      </c>
      <c r="T3919" s="24"/>
      <c r="U3919" s="25" t="s">
        <v>29</v>
      </c>
      <c r="V3919" s="25">
        <f t="shared" si="554"/>
        <v>0</v>
      </c>
      <c r="W3919" s="25" t="s">
        <v>29</v>
      </c>
      <c r="X3919" s="25"/>
      <c r="Y3919" s="25" t="s">
        <v>29</v>
      </c>
      <c r="Z3919" s="25">
        <f t="shared" si="555"/>
        <v>0</v>
      </c>
      <c r="AA3919" s="24" t="s">
        <v>29</v>
      </c>
      <c r="AB3919" s="24"/>
      <c r="AC3919" s="25" t="s">
        <v>29</v>
      </c>
      <c r="AD3919" s="25">
        <f t="shared" si="556"/>
        <v>0</v>
      </c>
      <c r="AE3919" s="32">
        <f t="shared" si="557"/>
        <v>2</v>
      </c>
      <c r="AF3919" s="37">
        <f t="shared" si="550"/>
        <v>2765.749938507744</v>
      </c>
      <c r="AG3919" s="27"/>
    </row>
    <row r="3920" spans="1:33" x14ac:dyDescent="0.25">
      <c r="A3920" s="21">
        <v>2861456</v>
      </c>
      <c r="B3920" s="34">
        <v>6.3017987529894896E-6</v>
      </c>
      <c r="C3920" s="22">
        <v>5.7108291093121596E-6</v>
      </c>
      <c r="D3920" s="22" t="s">
        <v>5003</v>
      </c>
      <c r="E3920" s="23">
        <v>1030532.7249511899</v>
      </c>
      <c r="F3920" s="23">
        <f t="shared" si="549"/>
        <v>6.4942098410122693</v>
      </c>
      <c r="G3920" s="24" t="s">
        <v>24</v>
      </c>
      <c r="H3920" s="24">
        <v>3</v>
      </c>
      <c r="I3920" s="25" t="s">
        <v>34</v>
      </c>
      <c r="J3920" s="31">
        <f t="shared" si="551"/>
        <v>0</v>
      </c>
      <c r="K3920" s="24" t="s">
        <v>24</v>
      </c>
      <c r="L3920" s="24">
        <v>5</v>
      </c>
      <c r="M3920" s="25" t="s">
        <v>45</v>
      </c>
      <c r="N3920" s="25">
        <f t="shared" si="552"/>
        <v>0</v>
      </c>
      <c r="O3920" s="24" t="s">
        <v>29</v>
      </c>
      <c r="P3920" s="24"/>
      <c r="Q3920" s="25" t="s">
        <v>29</v>
      </c>
      <c r="R3920" s="25">
        <f t="shared" si="553"/>
        <v>0</v>
      </c>
      <c r="S3920" s="24" t="s">
        <v>29</v>
      </c>
      <c r="T3920" s="24"/>
      <c r="U3920" s="25" t="s">
        <v>29</v>
      </c>
      <c r="V3920" s="25">
        <f t="shared" si="554"/>
        <v>0</v>
      </c>
      <c r="W3920" s="25" t="s">
        <v>29</v>
      </c>
      <c r="X3920" s="25"/>
      <c r="Y3920" s="25" t="s">
        <v>29</v>
      </c>
      <c r="Z3920" s="25">
        <f t="shared" si="555"/>
        <v>0</v>
      </c>
      <c r="AA3920" s="24" t="s">
        <v>29</v>
      </c>
      <c r="AB3920" s="24"/>
      <c r="AC3920" s="25" t="s">
        <v>29</v>
      </c>
      <c r="AD3920" s="25">
        <f t="shared" si="556"/>
        <v>0</v>
      </c>
      <c r="AE3920" s="32">
        <f t="shared" si="557"/>
        <v>0</v>
      </c>
      <c r="AF3920" s="37">
        <f t="shared" si="550"/>
        <v>6.4942098410122693</v>
      </c>
      <c r="AG3920" s="27"/>
    </row>
    <row r="3921" spans="1:33" x14ac:dyDescent="0.25">
      <c r="A3921" s="21">
        <v>2861457</v>
      </c>
      <c r="B3921" s="34">
        <v>2.1097419434787499E-6</v>
      </c>
      <c r="C3921" s="22">
        <v>2.1154638711533801E-6</v>
      </c>
      <c r="D3921" s="22" t="s">
        <v>2852</v>
      </c>
      <c r="E3921" s="23">
        <v>196730866.093676</v>
      </c>
      <c r="F3921" s="23">
        <f t="shared" si="549"/>
        <v>415.05135977472969</v>
      </c>
      <c r="G3921" s="24" t="s">
        <v>24</v>
      </c>
      <c r="H3921" s="24">
        <v>1</v>
      </c>
      <c r="I3921" s="25" t="s">
        <v>55</v>
      </c>
      <c r="J3921" s="31">
        <f t="shared" si="551"/>
        <v>0</v>
      </c>
      <c r="K3921" s="24" t="s">
        <v>26</v>
      </c>
      <c r="L3921" s="24">
        <v>1</v>
      </c>
      <c r="M3921" s="25" t="s">
        <v>70</v>
      </c>
      <c r="N3921" s="25">
        <f t="shared" si="552"/>
        <v>0</v>
      </c>
      <c r="O3921" s="24" t="s">
        <v>24</v>
      </c>
      <c r="P3921" s="24">
        <v>1</v>
      </c>
      <c r="Q3921" s="25" t="s">
        <v>35</v>
      </c>
      <c r="R3921" s="25">
        <f t="shared" si="553"/>
        <v>0</v>
      </c>
      <c r="S3921" s="24" t="s">
        <v>24</v>
      </c>
      <c r="T3921" s="24">
        <v>1</v>
      </c>
      <c r="U3921" s="25" t="s">
        <v>31</v>
      </c>
      <c r="V3921" s="25">
        <f t="shared" si="554"/>
        <v>1</v>
      </c>
      <c r="W3921" s="25" t="s">
        <v>29</v>
      </c>
      <c r="X3921" s="25"/>
      <c r="Y3921" s="25" t="s">
        <v>29</v>
      </c>
      <c r="Z3921" s="25">
        <f t="shared" si="555"/>
        <v>0</v>
      </c>
      <c r="AA3921" s="24" t="s">
        <v>29</v>
      </c>
      <c r="AB3921" s="24"/>
      <c r="AC3921" s="25" t="s">
        <v>29</v>
      </c>
      <c r="AD3921" s="25">
        <f t="shared" si="556"/>
        <v>0</v>
      </c>
      <c r="AE3921" s="32">
        <f t="shared" si="557"/>
        <v>1</v>
      </c>
      <c r="AF3921" s="37">
        <f t="shared" si="550"/>
        <v>415.05135977472969</v>
      </c>
      <c r="AG3921" s="27"/>
    </row>
    <row r="3922" spans="1:33" x14ac:dyDescent="0.25">
      <c r="A3922" s="21">
        <v>2861462</v>
      </c>
      <c r="B3922" s="34">
        <v>1.46429622401122E-6</v>
      </c>
      <c r="C3922" s="22">
        <v>1.1806757269251099E-6</v>
      </c>
      <c r="D3922" s="22" t="s">
        <v>3253</v>
      </c>
      <c r="E3922" s="23">
        <v>107619160.214745</v>
      </c>
      <c r="F3922" s="23">
        <f t="shared" si="549"/>
        <v>157.58632993370961</v>
      </c>
      <c r="G3922" s="24" t="s">
        <v>24</v>
      </c>
      <c r="H3922" s="24">
        <v>5</v>
      </c>
      <c r="I3922" s="25" t="s">
        <v>74</v>
      </c>
      <c r="J3922" s="31">
        <f t="shared" si="551"/>
        <v>0</v>
      </c>
      <c r="K3922" s="24" t="s">
        <v>24</v>
      </c>
      <c r="L3922" s="24">
        <v>2</v>
      </c>
      <c r="M3922" s="25" t="s">
        <v>44</v>
      </c>
      <c r="N3922" s="25">
        <f t="shared" si="552"/>
        <v>2</v>
      </c>
      <c r="O3922" s="24" t="s">
        <v>29</v>
      </c>
      <c r="P3922" s="24"/>
      <c r="Q3922" s="25" t="s">
        <v>29</v>
      </c>
      <c r="R3922" s="25">
        <f t="shared" si="553"/>
        <v>0</v>
      </c>
      <c r="S3922" s="24" t="s">
        <v>29</v>
      </c>
      <c r="T3922" s="24"/>
      <c r="U3922" s="25" t="s">
        <v>29</v>
      </c>
      <c r="V3922" s="25">
        <f t="shared" si="554"/>
        <v>0</v>
      </c>
      <c r="W3922" s="25" t="s">
        <v>29</v>
      </c>
      <c r="X3922" s="25"/>
      <c r="Y3922" s="25" t="s">
        <v>29</v>
      </c>
      <c r="Z3922" s="25">
        <f t="shared" si="555"/>
        <v>0</v>
      </c>
      <c r="AA3922" s="24" t="s">
        <v>29</v>
      </c>
      <c r="AB3922" s="24"/>
      <c r="AC3922" s="25" t="s">
        <v>29</v>
      </c>
      <c r="AD3922" s="25">
        <f t="shared" si="556"/>
        <v>0</v>
      </c>
      <c r="AE3922" s="32">
        <f t="shared" si="557"/>
        <v>2</v>
      </c>
      <c r="AF3922" s="37">
        <f t="shared" si="550"/>
        <v>157.58632993370961</v>
      </c>
      <c r="AG3922" s="27"/>
    </row>
    <row r="3923" spans="1:33" x14ac:dyDescent="0.25">
      <c r="A3923" s="21">
        <v>2861467</v>
      </c>
      <c r="B3923" s="34">
        <v>6.6686235486515899E-5</v>
      </c>
      <c r="C3923" s="22">
        <v>7.3652096352767106E-5</v>
      </c>
      <c r="D3923" s="22" t="s">
        <v>1516</v>
      </c>
      <c r="E3923" s="23">
        <v>219557300.21691501</v>
      </c>
      <c r="F3923" s="23">
        <f t="shared" si="549"/>
        <v>14641.449825048863</v>
      </c>
      <c r="G3923" s="24" t="s">
        <v>24</v>
      </c>
      <c r="H3923" s="24">
        <v>1</v>
      </c>
      <c r="I3923" s="25" t="s">
        <v>41</v>
      </c>
      <c r="J3923" s="31">
        <f t="shared" si="551"/>
        <v>1</v>
      </c>
      <c r="K3923" s="24" t="s">
        <v>29</v>
      </c>
      <c r="L3923" s="24"/>
      <c r="M3923" s="25" t="s">
        <v>29</v>
      </c>
      <c r="N3923" s="25">
        <f t="shared" si="552"/>
        <v>0</v>
      </c>
      <c r="O3923" s="24" t="s">
        <v>29</v>
      </c>
      <c r="P3923" s="24"/>
      <c r="Q3923" s="25" t="s">
        <v>29</v>
      </c>
      <c r="R3923" s="25">
        <f t="shared" si="553"/>
        <v>0</v>
      </c>
      <c r="S3923" s="24" t="s">
        <v>29</v>
      </c>
      <c r="T3923" s="24"/>
      <c r="U3923" s="25" t="s">
        <v>29</v>
      </c>
      <c r="V3923" s="25">
        <f t="shared" si="554"/>
        <v>0</v>
      </c>
      <c r="W3923" s="25" t="s">
        <v>29</v>
      </c>
      <c r="X3923" s="25"/>
      <c r="Y3923" s="25" t="s">
        <v>29</v>
      </c>
      <c r="Z3923" s="25">
        <f t="shared" si="555"/>
        <v>0</v>
      </c>
      <c r="AA3923" s="24" t="s">
        <v>29</v>
      </c>
      <c r="AB3923" s="24"/>
      <c r="AC3923" s="25" t="s">
        <v>29</v>
      </c>
      <c r="AD3923" s="25">
        <f t="shared" si="556"/>
        <v>0</v>
      </c>
      <c r="AE3923" s="32">
        <f t="shared" si="557"/>
        <v>1</v>
      </c>
      <c r="AF3923" s="37">
        <f t="shared" si="550"/>
        <v>14641.449825048863</v>
      </c>
      <c r="AG3923" s="27"/>
    </row>
    <row r="3924" spans="1:33" x14ac:dyDescent="0.25">
      <c r="A3924" s="21">
        <v>2861468</v>
      </c>
      <c r="B3924" s="34">
        <v>1.1740570583663801E-6</v>
      </c>
      <c r="C3924" s="22">
        <v>1.17755647727066E-6</v>
      </c>
      <c r="D3924" s="22" t="s">
        <v>2848</v>
      </c>
      <c r="E3924" s="23">
        <v>156835742.02802399</v>
      </c>
      <c r="F3924" s="23">
        <f t="shared" si="549"/>
        <v>184.13410993213029</v>
      </c>
      <c r="G3924" s="24" t="s">
        <v>24</v>
      </c>
      <c r="H3924" s="24">
        <v>4</v>
      </c>
      <c r="I3924" s="25" t="s">
        <v>50</v>
      </c>
      <c r="J3924" s="31">
        <f t="shared" si="551"/>
        <v>0</v>
      </c>
      <c r="K3924" s="24" t="s">
        <v>24</v>
      </c>
      <c r="L3924" s="24">
        <v>3</v>
      </c>
      <c r="M3924" s="25" t="s">
        <v>44</v>
      </c>
      <c r="N3924" s="25">
        <f t="shared" si="552"/>
        <v>3</v>
      </c>
      <c r="O3924" s="24" t="s">
        <v>29</v>
      </c>
      <c r="P3924" s="24"/>
      <c r="Q3924" s="25" t="s">
        <v>29</v>
      </c>
      <c r="R3924" s="25">
        <f t="shared" si="553"/>
        <v>0</v>
      </c>
      <c r="S3924" s="24" t="s">
        <v>29</v>
      </c>
      <c r="T3924" s="24"/>
      <c r="U3924" s="25" t="s">
        <v>29</v>
      </c>
      <c r="V3924" s="25">
        <f t="shared" si="554"/>
        <v>0</v>
      </c>
      <c r="W3924" s="25" t="s">
        <v>29</v>
      </c>
      <c r="X3924" s="25"/>
      <c r="Y3924" s="25" t="s">
        <v>29</v>
      </c>
      <c r="Z3924" s="25">
        <f t="shared" si="555"/>
        <v>0</v>
      </c>
      <c r="AA3924" s="24" t="s">
        <v>29</v>
      </c>
      <c r="AB3924" s="24"/>
      <c r="AC3924" s="25" t="s">
        <v>29</v>
      </c>
      <c r="AD3924" s="25">
        <f t="shared" si="556"/>
        <v>0</v>
      </c>
      <c r="AE3924" s="32">
        <f t="shared" si="557"/>
        <v>3</v>
      </c>
      <c r="AF3924" s="37">
        <f t="shared" si="550"/>
        <v>184.13410993213029</v>
      </c>
      <c r="AG3924" s="27"/>
    </row>
    <row r="3925" spans="1:33" x14ac:dyDescent="0.25">
      <c r="A3925" s="21">
        <v>2861470</v>
      </c>
      <c r="B3925" s="34">
        <v>2.8886991487123402E-5</v>
      </c>
      <c r="C3925" s="22">
        <v>2.7634894040546101E-5</v>
      </c>
      <c r="D3925" s="22" t="s">
        <v>592</v>
      </c>
      <c r="E3925" s="23">
        <v>3049858256.37954</v>
      </c>
      <c r="F3925" s="23">
        <f t="shared" si="549"/>
        <v>88101.229488968791</v>
      </c>
      <c r="G3925" s="24" t="s">
        <v>24</v>
      </c>
      <c r="H3925" s="24">
        <v>5</v>
      </c>
      <c r="I3925" s="25" t="s">
        <v>79</v>
      </c>
      <c r="J3925" s="31">
        <f t="shared" si="551"/>
        <v>0</v>
      </c>
      <c r="K3925" s="24" t="s">
        <v>24</v>
      </c>
      <c r="L3925" s="24">
        <v>4</v>
      </c>
      <c r="M3925" s="25" t="s">
        <v>40</v>
      </c>
      <c r="N3925" s="25">
        <f t="shared" si="552"/>
        <v>4</v>
      </c>
      <c r="O3925" s="24" t="s">
        <v>29</v>
      </c>
      <c r="P3925" s="24"/>
      <c r="Q3925" s="25" t="s">
        <v>29</v>
      </c>
      <c r="R3925" s="25">
        <f t="shared" si="553"/>
        <v>0</v>
      </c>
      <c r="S3925" s="24" t="s">
        <v>29</v>
      </c>
      <c r="T3925" s="24"/>
      <c r="U3925" s="25" t="s">
        <v>29</v>
      </c>
      <c r="V3925" s="25">
        <f t="shared" si="554"/>
        <v>0</v>
      </c>
      <c r="W3925" s="25" t="s">
        <v>29</v>
      </c>
      <c r="X3925" s="25"/>
      <c r="Y3925" s="25" t="s">
        <v>29</v>
      </c>
      <c r="Z3925" s="25">
        <f t="shared" si="555"/>
        <v>0</v>
      </c>
      <c r="AA3925" s="24" t="s">
        <v>29</v>
      </c>
      <c r="AB3925" s="24"/>
      <c r="AC3925" s="25" t="s">
        <v>29</v>
      </c>
      <c r="AD3925" s="25">
        <f t="shared" si="556"/>
        <v>0</v>
      </c>
      <c r="AE3925" s="32">
        <f t="shared" si="557"/>
        <v>4</v>
      </c>
      <c r="AF3925" s="37">
        <f t="shared" si="550"/>
        <v>88101.229488968791</v>
      </c>
      <c r="AG3925" s="27"/>
    </row>
    <row r="3926" spans="1:33" x14ac:dyDescent="0.25">
      <c r="A3926" s="21">
        <v>2861475</v>
      </c>
      <c r="B3926" s="34">
        <v>2.5371856216712599E-6</v>
      </c>
      <c r="C3926" s="22">
        <v>2.83892373102675E-6</v>
      </c>
      <c r="D3926" s="22" t="s">
        <v>4879</v>
      </c>
      <c r="E3926" s="23">
        <v>1912757.10423838</v>
      </c>
      <c r="F3926" s="23">
        <f t="shared" si="549"/>
        <v>4.8530198226231729</v>
      </c>
      <c r="G3926" s="24" t="s">
        <v>24</v>
      </c>
      <c r="H3926" s="24">
        <v>1</v>
      </c>
      <c r="I3926" s="25" t="s">
        <v>38</v>
      </c>
      <c r="J3926" s="31">
        <f t="shared" si="551"/>
        <v>0</v>
      </c>
      <c r="K3926" s="24" t="s">
        <v>29</v>
      </c>
      <c r="L3926" s="24"/>
      <c r="M3926" s="25" t="s">
        <v>29</v>
      </c>
      <c r="N3926" s="25">
        <f t="shared" si="552"/>
        <v>0</v>
      </c>
      <c r="O3926" s="24" t="s">
        <v>29</v>
      </c>
      <c r="P3926" s="24"/>
      <c r="Q3926" s="25" t="s">
        <v>29</v>
      </c>
      <c r="R3926" s="25">
        <f t="shared" si="553"/>
        <v>0</v>
      </c>
      <c r="S3926" s="24" t="s">
        <v>29</v>
      </c>
      <c r="T3926" s="24"/>
      <c r="U3926" s="25" t="s">
        <v>29</v>
      </c>
      <c r="V3926" s="25">
        <f t="shared" si="554"/>
        <v>0</v>
      </c>
      <c r="W3926" s="25" t="s">
        <v>29</v>
      </c>
      <c r="X3926" s="25"/>
      <c r="Y3926" s="25" t="s">
        <v>29</v>
      </c>
      <c r="Z3926" s="25">
        <f t="shared" si="555"/>
        <v>0</v>
      </c>
      <c r="AA3926" s="24" t="s">
        <v>29</v>
      </c>
      <c r="AB3926" s="24"/>
      <c r="AC3926" s="25" t="s">
        <v>29</v>
      </c>
      <c r="AD3926" s="25">
        <f t="shared" si="556"/>
        <v>0</v>
      </c>
      <c r="AE3926" s="32">
        <f t="shared" si="557"/>
        <v>0</v>
      </c>
      <c r="AF3926" s="37">
        <f t="shared" si="550"/>
        <v>4.8530198226231729</v>
      </c>
      <c r="AG3926" s="27"/>
    </row>
    <row r="3927" spans="1:33" x14ac:dyDescent="0.25">
      <c r="A3927" s="21">
        <v>2861479</v>
      </c>
      <c r="B3927" s="34">
        <v>8.9166271934242193E-5</v>
      </c>
      <c r="C3927" s="22">
        <v>9.6145730663303998E-5</v>
      </c>
      <c r="D3927" s="22" t="s">
        <v>682</v>
      </c>
      <c r="E3927" s="23">
        <v>766923643.26763999</v>
      </c>
      <c r="F3927" s="23">
        <f t="shared" si="549"/>
        <v>68383.722128402136</v>
      </c>
      <c r="G3927" s="24" t="s">
        <v>24</v>
      </c>
      <c r="H3927" s="24">
        <v>3</v>
      </c>
      <c r="I3927" s="25" t="s">
        <v>36</v>
      </c>
      <c r="J3927" s="31">
        <f t="shared" si="551"/>
        <v>3</v>
      </c>
      <c r="K3927" s="24" t="s">
        <v>29</v>
      </c>
      <c r="L3927" s="24"/>
      <c r="M3927" s="25" t="s">
        <v>29</v>
      </c>
      <c r="N3927" s="25">
        <f t="shared" si="552"/>
        <v>0</v>
      </c>
      <c r="O3927" s="24" t="s">
        <v>29</v>
      </c>
      <c r="P3927" s="24"/>
      <c r="Q3927" s="25" t="s">
        <v>29</v>
      </c>
      <c r="R3927" s="25">
        <f t="shared" si="553"/>
        <v>0</v>
      </c>
      <c r="S3927" s="24" t="s">
        <v>29</v>
      </c>
      <c r="T3927" s="24"/>
      <c r="U3927" s="25" t="s">
        <v>29</v>
      </c>
      <c r="V3927" s="25">
        <f t="shared" si="554"/>
        <v>0</v>
      </c>
      <c r="W3927" s="25" t="s">
        <v>29</v>
      </c>
      <c r="X3927" s="25"/>
      <c r="Y3927" s="25" t="s">
        <v>29</v>
      </c>
      <c r="Z3927" s="25">
        <f t="shared" si="555"/>
        <v>0</v>
      </c>
      <c r="AA3927" s="24" t="s">
        <v>29</v>
      </c>
      <c r="AB3927" s="24"/>
      <c r="AC3927" s="25" t="s">
        <v>29</v>
      </c>
      <c r="AD3927" s="25">
        <f t="shared" si="556"/>
        <v>0</v>
      </c>
      <c r="AE3927" s="32">
        <f t="shared" si="557"/>
        <v>3</v>
      </c>
      <c r="AF3927" s="37">
        <f t="shared" si="550"/>
        <v>68383.722128402136</v>
      </c>
      <c r="AG3927" s="27"/>
    </row>
    <row r="3928" spans="1:33" x14ac:dyDescent="0.25">
      <c r="A3928" s="21">
        <v>2861483</v>
      </c>
      <c r="B3928" s="34">
        <v>6.8941725396214006E-5</v>
      </c>
      <c r="C3928" s="22">
        <v>7.5904979150946504E-5</v>
      </c>
      <c r="D3928" s="22" t="s">
        <v>777</v>
      </c>
      <c r="E3928" s="23">
        <v>112276554.929153</v>
      </c>
      <c r="F3928" s="23">
        <f t="shared" si="549"/>
        <v>7740.5394183586041</v>
      </c>
      <c r="G3928" s="24" t="s">
        <v>24</v>
      </c>
      <c r="H3928" s="24">
        <v>2</v>
      </c>
      <c r="I3928" s="25" t="s">
        <v>36</v>
      </c>
      <c r="J3928" s="31">
        <f t="shared" si="551"/>
        <v>2</v>
      </c>
      <c r="K3928" s="24" t="s">
        <v>29</v>
      </c>
      <c r="L3928" s="24"/>
      <c r="M3928" s="25" t="s">
        <v>29</v>
      </c>
      <c r="N3928" s="25">
        <f t="shared" si="552"/>
        <v>0</v>
      </c>
      <c r="O3928" s="24" t="s">
        <v>29</v>
      </c>
      <c r="P3928" s="24"/>
      <c r="Q3928" s="25" t="s">
        <v>29</v>
      </c>
      <c r="R3928" s="25">
        <f t="shared" si="553"/>
        <v>0</v>
      </c>
      <c r="S3928" s="24" t="s">
        <v>29</v>
      </c>
      <c r="T3928" s="24"/>
      <c r="U3928" s="25" t="s">
        <v>29</v>
      </c>
      <c r="V3928" s="25">
        <f t="shared" si="554"/>
        <v>0</v>
      </c>
      <c r="W3928" s="25" t="s">
        <v>29</v>
      </c>
      <c r="X3928" s="25"/>
      <c r="Y3928" s="25" t="s">
        <v>29</v>
      </c>
      <c r="Z3928" s="25">
        <f t="shared" si="555"/>
        <v>0</v>
      </c>
      <c r="AA3928" s="24" t="s">
        <v>29</v>
      </c>
      <c r="AB3928" s="24"/>
      <c r="AC3928" s="25" t="s">
        <v>29</v>
      </c>
      <c r="AD3928" s="25">
        <f t="shared" si="556"/>
        <v>0</v>
      </c>
      <c r="AE3928" s="32">
        <f t="shared" si="557"/>
        <v>2</v>
      </c>
      <c r="AF3928" s="37">
        <f t="shared" si="550"/>
        <v>7740.5394183586041</v>
      </c>
      <c r="AG3928" s="27"/>
    </row>
    <row r="3929" spans="1:33" x14ac:dyDescent="0.25">
      <c r="A3929" s="21">
        <v>2861484</v>
      </c>
      <c r="B3929" s="34">
        <v>2.6932128052066002E-4</v>
      </c>
      <c r="C3929" s="22">
        <v>2.9545073254952901E-4</v>
      </c>
      <c r="D3929" s="22" t="s">
        <v>2389</v>
      </c>
      <c r="E3929" s="23">
        <v>13205071.4611497</v>
      </c>
      <c r="F3929" s="23">
        <f t="shared" si="549"/>
        <v>3556.4067552836605</v>
      </c>
      <c r="G3929" s="24" t="s">
        <v>24</v>
      </c>
      <c r="H3929" s="24">
        <v>1</v>
      </c>
      <c r="I3929" s="25" t="s">
        <v>44</v>
      </c>
      <c r="J3929" s="31">
        <f t="shared" si="551"/>
        <v>1</v>
      </c>
      <c r="K3929" s="24" t="s">
        <v>29</v>
      </c>
      <c r="L3929" s="24"/>
      <c r="M3929" s="25" t="s">
        <v>29</v>
      </c>
      <c r="N3929" s="25">
        <f t="shared" si="552"/>
        <v>0</v>
      </c>
      <c r="O3929" s="24" t="s">
        <v>29</v>
      </c>
      <c r="P3929" s="24"/>
      <c r="Q3929" s="25" t="s">
        <v>29</v>
      </c>
      <c r="R3929" s="25">
        <f t="shared" si="553"/>
        <v>0</v>
      </c>
      <c r="S3929" s="24" t="s">
        <v>29</v>
      </c>
      <c r="T3929" s="24"/>
      <c r="U3929" s="25" t="s">
        <v>29</v>
      </c>
      <c r="V3929" s="25">
        <f t="shared" si="554"/>
        <v>0</v>
      </c>
      <c r="W3929" s="25" t="s">
        <v>29</v>
      </c>
      <c r="X3929" s="25"/>
      <c r="Y3929" s="25" t="s">
        <v>29</v>
      </c>
      <c r="Z3929" s="25">
        <f t="shared" si="555"/>
        <v>0</v>
      </c>
      <c r="AA3929" s="24" t="s">
        <v>29</v>
      </c>
      <c r="AB3929" s="24"/>
      <c r="AC3929" s="25" t="s">
        <v>29</v>
      </c>
      <c r="AD3929" s="25">
        <f t="shared" si="556"/>
        <v>0</v>
      </c>
      <c r="AE3929" s="32">
        <f t="shared" si="557"/>
        <v>1</v>
      </c>
      <c r="AF3929" s="37">
        <f t="shared" si="550"/>
        <v>3556.4067552836605</v>
      </c>
      <c r="AG3929" s="27"/>
    </row>
    <row r="3930" spans="1:33" x14ac:dyDescent="0.25">
      <c r="A3930" s="21">
        <v>2861487</v>
      </c>
      <c r="B3930" s="34">
        <v>3.98116068356267E-5</v>
      </c>
      <c r="C3930" s="22">
        <v>4.26690496760036E-5</v>
      </c>
      <c r="D3930" s="22" t="s">
        <v>1784</v>
      </c>
      <c r="E3930" s="23">
        <v>198869235.56643599</v>
      </c>
      <c r="F3930" s="23">
        <f t="shared" si="549"/>
        <v>7917.3038180725798</v>
      </c>
      <c r="G3930" s="24" t="s">
        <v>24</v>
      </c>
      <c r="H3930" s="24">
        <v>2</v>
      </c>
      <c r="I3930" s="25" t="s">
        <v>31</v>
      </c>
      <c r="J3930" s="31">
        <f t="shared" si="551"/>
        <v>2</v>
      </c>
      <c r="K3930" s="24" t="s">
        <v>29</v>
      </c>
      <c r="L3930" s="24"/>
      <c r="M3930" s="25" t="s">
        <v>29</v>
      </c>
      <c r="N3930" s="25">
        <f t="shared" si="552"/>
        <v>0</v>
      </c>
      <c r="O3930" s="24" t="s">
        <v>29</v>
      </c>
      <c r="P3930" s="24"/>
      <c r="Q3930" s="25" t="s">
        <v>29</v>
      </c>
      <c r="R3930" s="25">
        <f t="shared" si="553"/>
        <v>0</v>
      </c>
      <c r="S3930" s="24" t="s">
        <v>29</v>
      </c>
      <c r="T3930" s="24"/>
      <c r="U3930" s="25" t="s">
        <v>29</v>
      </c>
      <c r="V3930" s="25">
        <f t="shared" si="554"/>
        <v>0</v>
      </c>
      <c r="W3930" s="25" t="s">
        <v>29</v>
      </c>
      <c r="X3930" s="25"/>
      <c r="Y3930" s="25" t="s">
        <v>29</v>
      </c>
      <c r="Z3930" s="25">
        <f t="shared" si="555"/>
        <v>0</v>
      </c>
      <c r="AA3930" s="24" t="s">
        <v>29</v>
      </c>
      <c r="AB3930" s="24"/>
      <c r="AC3930" s="25" t="s">
        <v>29</v>
      </c>
      <c r="AD3930" s="25">
        <f t="shared" si="556"/>
        <v>0</v>
      </c>
      <c r="AE3930" s="32">
        <f t="shared" si="557"/>
        <v>2</v>
      </c>
      <c r="AF3930" s="37">
        <f t="shared" si="550"/>
        <v>7917.3038180725798</v>
      </c>
      <c r="AG3930" s="27"/>
    </row>
    <row r="3931" spans="1:33" x14ac:dyDescent="0.25">
      <c r="A3931" s="21">
        <v>2861488</v>
      </c>
      <c r="B3931" s="34">
        <v>6.4638471565701107E-5</v>
      </c>
      <c r="C3931" s="22">
        <v>7.2699818093793097E-5</v>
      </c>
      <c r="D3931" s="22" t="s">
        <v>1644</v>
      </c>
      <c r="E3931" s="23">
        <v>33526654.730314199</v>
      </c>
      <c r="F3931" s="23">
        <f t="shared" si="549"/>
        <v>2167.111718478493</v>
      </c>
      <c r="G3931" s="24" t="s">
        <v>24</v>
      </c>
      <c r="H3931" s="24">
        <v>1</v>
      </c>
      <c r="I3931" s="25" t="s">
        <v>40</v>
      </c>
      <c r="J3931" s="31">
        <f t="shared" si="551"/>
        <v>1</v>
      </c>
      <c r="K3931" s="24" t="s">
        <v>29</v>
      </c>
      <c r="L3931" s="24"/>
      <c r="M3931" s="25" t="s">
        <v>29</v>
      </c>
      <c r="N3931" s="25">
        <f t="shared" si="552"/>
        <v>0</v>
      </c>
      <c r="O3931" s="24" t="s">
        <v>29</v>
      </c>
      <c r="P3931" s="24"/>
      <c r="Q3931" s="25" t="s">
        <v>29</v>
      </c>
      <c r="R3931" s="25">
        <f t="shared" si="553"/>
        <v>0</v>
      </c>
      <c r="S3931" s="24" t="s">
        <v>29</v>
      </c>
      <c r="T3931" s="24"/>
      <c r="U3931" s="25" t="s">
        <v>29</v>
      </c>
      <c r="V3931" s="25">
        <f t="shared" si="554"/>
        <v>0</v>
      </c>
      <c r="W3931" s="25" t="s">
        <v>29</v>
      </c>
      <c r="X3931" s="25"/>
      <c r="Y3931" s="25" t="s">
        <v>29</v>
      </c>
      <c r="Z3931" s="25">
        <f t="shared" si="555"/>
        <v>0</v>
      </c>
      <c r="AA3931" s="24" t="s">
        <v>29</v>
      </c>
      <c r="AB3931" s="24"/>
      <c r="AC3931" s="25" t="s">
        <v>29</v>
      </c>
      <c r="AD3931" s="25">
        <f t="shared" si="556"/>
        <v>0</v>
      </c>
      <c r="AE3931" s="32">
        <f t="shared" si="557"/>
        <v>1</v>
      </c>
      <c r="AF3931" s="37">
        <f t="shared" si="550"/>
        <v>2167.111718478493</v>
      </c>
      <c r="AG3931" s="27"/>
    </row>
    <row r="3932" spans="1:33" x14ac:dyDescent="0.25">
      <c r="A3932" s="21">
        <v>2861489</v>
      </c>
      <c r="B3932" s="34">
        <v>3.3664552489605402E-6</v>
      </c>
      <c r="C3932" s="22">
        <v>3.3693764736774201E-6</v>
      </c>
      <c r="D3932" s="22" t="s">
        <v>4675</v>
      </c>
      <c r="E3932" s="23">
        <v>3986294.70390527</v>
      </c>
      <c r="F3932" s="23">
        <f t="shared" si="549"/>
        <v>13.419682729865498</v>
      </c>
      <c r="G3932" s="24" t="s">
        <v>24</v>
      </c>
      <c r="H3932" s="24">
        <v>3</v>
      </c>
      <c r="I3932" s="25" t="s">
        <v>79</v>
      </c>
      <c r="J3932" s="31">
        <f t="shared" si="551"/>
        <v>0</v>
      </c>
      <c r="K3932" s="24" t="s">
        <v>29</v>
      </c>
      <c r="L3932" s="24"/>
      <c r="M3932" s="25" t="s">
        <v>29</v>
      </c>
      <c r="N3932" s="25">
        <f t="shared" si="552"/>
        <v>0</v>
      </c>
      <c r="O3932" s="24" t="s">
        <v>29</v>
      </c>
      <c r="P3932" s="24"/>
      <c r="Q3932" s="25" t="s">
        <v>29</v>
      </c>
      <c r="R3932" s="25">
        <f t="shared" si="553"/>
        <v>0</v>
      </c>
      <c r="S3932" s="24" t="s">
        <v>29</v>
      </c>
      <c r="T3932" s="24"/>
      <c r="U3932" s="25" t="s">
        <v>29</v>
      </c>
      <c r="V3932" s="25">
        <f t="shared" si="554"/>
        <v>0</v>
      </c>
      <c r="W3932" s="25" t="s">
        <v>29</v>
      </c>
      <c r="X3932" s="25"/>
      <c r="Y3932" s="25" t="s">
        <v>29</v>
      </c>
      <c r="Z3932" s="25">
        <f t="shared" si="555"/>
        <v>0</v>
      </c>
      <c r="AA3932" s="24" t="s">
        <v>29</v>
      </c>
      <c r="AB3932" s="24"/>
      <c r="AC3932" s="25" t="s">
        <v>29</v>
      </c>
      <c r="AD3932" s="25">
        <f t="shared" si="556"/>
        <v>0</v>
      </c>
      <c r="AE3932" s="32">
        <f t="shared" si="557"/>
        <v>0</v>
      </c>
      <c r="AF3932" s="37">
        <f t="shared" si="550"/>
        <v>13.419682729865498</v>
      </c>
      <c r="AG3932" s="27"/>
    </row>
    <row r="3933" spans="1:33" x14ac:dyDescent="0.25">
      <c r="A3933" s="21">
        <v>2861495</v>
      </c>
      <c r="B3933" s="34">
        <v>3.13332977196663E-6</v>
      </c>
      <c r="C3933" s="22">
        <v>3.2893524063448298E-6</v>
      </c>
      <c r="D3933" s="22" t="s">
        <v>2643</v>
      </c>
      <c r="E3933" s="23">
        <v>257936361.08577701</v>
      </c>
      <c r="F3933" s="23">
        <f t="shared" si="549"/>
        <v>808.19967946280008</v>
      </c>
      <c r="G3933" s="24" t="s">
        <v>24</v>
      </c>
      <c r="H3933" s="24">
        <v>4</v>
      </c>
      <c r="I3933" s="25" t="s">
        <v>55</v>
      </c>
      <c r="J3933" s="31">
        <f t="shared" si="551"/>
        <v>0</v>
      </c>
      <c r="K3933" s="24" t="s">
        <v>24</v>
      </c>
      <c r="L3933" s="24">
        <v>2</v>
      </c>
      <c r="M3933" s="25" t="s">
        <v>27</v>
      </c>
      <c r="N3933" s="25">
        <f t="shared" si="552"/>
        <v>0</v>
      </c>
      <c r="O3933" s="24" t="s">
        <v>24</v>
      </c>
      <c r="P3933" s="24">
        <v>3</v>
      </c>
      <c r="Q3933" s="25" t="s">
        <v>31</v>
      </c>
      <c r="R3933" s="25">
        <f t="shared" si="553"/>
        <v>3</v>
      </c>
      <c r="S3933" s="24" t="s">
        <v>29</v>
      </c>
      <c r="T3933" s="24"/>
      <c r="U3933" s="25" t="s">
        <v>29</v>
      </c>
      <c r="V3933" s="25">
        <f t="shared" si="554"/>
        <v>0</v>
      </c>
      <c r="W3933" s="25" t="s">
        <v>29</v>
      </c>
      <c r="X3933" s="25"/>
      <c r="Y3933" s="25" t="s">
        <v>29</v>
      </c>
      <c r="Z3933" s="25">
        <f t="shared" si="555"/>
        <v>0</v>
      </c>
      <c r="AA3933" s="24" t="s">
        <v>29</v>
      </c>
      <c r="AB3933" s="24"/>
      <c r="AC3933" s="25" t="s">
        <v>29</v>
      </c>
      <c r="AD3933" s="25">
        <f t="shared" si="556"/>
        <v>0</v>
      </c>
      <c r="AE3933" s="32">
        <f t="shared" si="557"/>
        <v>3</v>
      </c>
      <c r="AF3933" s="37">
        <f t="shared" si="550"/>
        <v>808.19967946280008</v>
      </c>
      <c r="AG3933" s="27"/>
    </row>
    <row r="3934" spans="1:33" x14ac:dyDescent="0.25">
      <c r="A3934" s="21">
        <v>2861496</v>
      </c>
      <c r="B3934" s="34">
        <v>2.28116709975728E-4</v>
      </c>
      <c r="C3934" s="22">
        <v>2.4054849788428999E-4</v>
      </c>
      <c r="D3934" s="22" t="s">
        <v>4330</v>
      </c>
      <c r="E3934" s="23">
        <v>10767345.833346801</v>
      </c>
      <c r="F3934" s="23">
        <f t="shared" si="549"/>
        <v>2456.2115066739357</v>
      </c>
      <c r="G3934" s="24" t="s">
        <v>24</v>
      </c>
      <c r="H3934" s="24">
        <v>3</v>
      </c>
      <c r="I3934" s="25" t="s">
        <v>38</v>
      </c>
      <c r="J3934" s="31">
        <f t="shared" si="551"/>
        <v>0</v>
      </c>
      <c r="K3934" s="24" t="s">
        <v>29</v>
      </c>
      <c r="L3934" s="24"/>
      <c r="M3934" s="25" t="s">
        <v>29</v>
      </c>
      <c r="N3934" s="25">
        <f t="shared" si="552"/>
        <v>0</v>
      </c>
      <c r="O3934" s="24" t="s">
        <v>29</v>
      </c>
      <c r="P3934" s="24"/>
      <c r="Q3934" s="25" t="s">
        <v>29</v>
      </c>
      <c r="R3934" s="25">
        <f t="shared" si="553"/>
        <v>0</v>
      </c>
      <c r="S3934" s="24" t="s">
        <v>29</v>
      </c>
      <c r="T3934" s="24"/>
      <c r="U3934" s="25" t="s">
        <v>29</v>
      </c>
      <c r="V3934" s="25">
        <f t="shared" si="554"/>
        <v>0</v>
      </c>
      <c r="W3934" s="25" t="s">
        <v>29</v>
      </c>
      <c r="X3934" s="25"/>
      <c r="Y3934" s="25" t="s">
        <v>29</v>
      </c>
      <c r="Z3934" s="25">
        <f t="shared" si="555"/>
        <v>0</v>
      </c>
      <c r="AA3934" s="24" t="s">
        <v>29</v>
      </c>
      <c r="AB3934" s="24"/>
      <c r="AC3934" s="25" t="s">
        <v>29</v>
      </c>
      <c r="AD3934" s="25">
        <f t="shared" si="556"/>
        <v>0</v>
      </c>
      <c r="AE3934" s="32">
        <f t="shared" si="557"/>
        <v>0</v>
      </c>
      <c r="AF3934" s="37">
        <f t="shared" si="550"/>
        <v>2456.2115066739357</v>
      </c>
      <c r="AG3934" s="27"/>
    </row>
    <row r="3935" spans="1:33" x14ac:dyDescent="0.25">
      <c r="A3935" s="21">
        <v>2861502</v>
      </c>
      <c r="B3935" s="34">
        <v>3.1277731128304599E-5</v>
      </c>
      <c r="C3935" s="22">
        <v>3.1229463779288799E-5</v>
      </c>
      <c r="D3935" s="22" t="s">
        <v>2354</v>
      </c>
      <c r="E3935" s="23">
        <v>365004639.35923398</v>
      </c>
      <c r="F3935" s="23">
        <f t="shared" si="549"/>
        <v>11416.516970461906</v>
      </c>
      <c r="G3935" s="24" t="s">
        <v>26</v>
      </c>
      <c r="H3935" s="24">
        <v>1</v>
      </c>
      <c r="I3935" s="25" t="s">
        <v>41</v>
      </c>
      <c r="J3935" s="31">
        <f t="shared" si="551"/>
        <v>1</v>
      </c>
      <c r="K3935" s="24" t="s">
        <v>24</v>
      </c>
      <c r="L3935" s="24">
        <v>3</v>
      </c>
      <c r="M3935" s="25" t="s">
        <v>38</v>
      </c>
      <c r="N3935" s="25">
        <f t="shared" si="552"/>
        <v>0</v>
      </c>
      <c r="O3935" s="24" t="s">
        <v>29</v>
      </c>
      <c r="P3935" s="24"/>
      <c r="Q3935" s="25" t="s">
        <v>29</v>
      </c>
      <c r="R3935" s="25">
        <f t="shared" si="553"/>
        <v>0</v>
      </c>
      <c r="S3935" s="24" t="s">
        <v>29</v>
      </c>
      <c r="T3935" s="24"/>
      <c r="U3935" s="25" t="s">
        <v>29</v>
      </c>
      <c r="V3935" s="25">
        <f t="shared" si="554"/>
        <v>0</v>
      </c>
      <c r="W3935" s="25" t="s">
        <v>29</v>
      </c>
      <c r="X3935" s="25"/>
      <c r="Y3935" s="25" t="s">
        <v>29</v>
      </c>
      <c r="Z3935" s="25">
        <f t="shared" si="555"/>
        <v>0</v>
      </c>
      <c r="AA3935" s="24" t="s">
        <v>29</v>
      </c>
      <c r="AB3935" s="24"/>
      <c r="AC3935" s="25" t="s">
        <v>29</v>
      </c>
      <c r="AD3935" s="25">
        <f t="shared" si="556"/>
        <v>0</v>
      </c>
      <c r="AE3935" s="32">
        <f t="shared" si="557"/>
        <v>1</v>
      </c>
      <c r="AF3935" s="37">
        <f t="shared" si="550"/>
        <v>11416.516970461906</v>
      </c>
      <c r="AG3935" s="27"/>
    </row>
    <row r="3936" spans="1:33" x14ac:dyDescent="0.25">
      <c r="A3936" s="21">
        <v>2861507</v>
      </c>
      <c r="B3936" s="34">
        <v>1.4672962119194501E-6</v>
      </c>
      <c r="C3936" s="22">
        <v>1.9693656381118802E-6</v>
      </c>
      <c r="D3936" s="22" t="s">
        <v>5167</v>
      </c>
      <c r="E3936" s="23">
        <v>425616.67063318199</v>
      </c>
      <c r="F3936" s="23">
        <f t="shared" si="549"/>
        <v>0.62450572854983621</v>
      </c>
      <c r="G3936" s="24" t="s">
        <v>24</v>
      </c>
      <c r="H3936" s="24">
        <v>2</v>
      </c>
      <c r="I3936" s="25" t="s">
        <v>83</v>
      </c>
      <c r="J3936" s="31">
        <f t="shared" si="551"/>
        <v>0</v>
      </c>
      <c r="K3936" s="24" t="s">
        <v>29</v>
      </c>
      <c r="L3936" s="24"/>
      <c r="M3936" s="25" t="s">
        <v>29</v>
      </c>
      <c r="N3936" s="25">
        <f t="shared" si="552"/>
        <v>0</v>
      </c>
      <c r="O3936" s="24" t="s">
        <v>29</v>
      </c>
      <c r="P3936" s="24"/>
      <c r="Q3936" s="25" t="s">
        <v>29</v>
      </c>
      <c r="R3936" s="25">
        <f t="shared" si="553"/>
        <v>0</v>
      </c>
      <c r="S3936" s="24" t="s">
        <v>29</v>
      </c>
      <c r="T3936" s="24"/>
      <c r="U3936" s="25" t="s">
        <v>29</v>
      </c>
      <c r="V3936" s="25">
        <f t="shared" si="554"/>
        <v>0</v>
      </c>
      <c r="W3936" s="25" t="s">
        <v>29</v>
      </c>
      <c r="X3936" s="25"/>
      <c r="Y3936" s="25" t="s">
        <v>29</v>
      </c>
      <c r="Z3936" s="25">
        <f t="shared" si="555"/>
        <v>0</v>
      </c>
      <c r="AA3936" s="24" t="s">
        <v>29</v>
      </c>
      <c r="AB3936" s="24"/>
      <c r="AC3936" s="25" t="s">
        <v>29</v>
      </c>
      <c r="AD3936" s="25">
        <f t="shared" si="556"/>
        <v>0</v>
      </c>
      <c r="AE3936" s="32">
        <f t="shared" si="557"/>
        <v>0</v>
      </c>
      <c r="AF3936" s="37">
        <f t="shared" si="550"/>
        <v>0.62450572854983621</v>
      </c>
      <c r="AG3936" s="27"/>
    </row>
    <row r="3937" spans="1:33" x14ac:dyDescent="0.25">
      <c r="A3937" s="21">
        <v>2861508</v>
      </c>
      <c r="B3937" s="34">
        <v>4.0640031270202299E-5</v>
      </c>
      <c r="C3937" s="22">
        <v>3.9813631344240803E-5</v>
      </c>
      <c r="D3937" s="22" t="s">
        <v>1325</v>
      </c>
      <c r="E3937" s="23">
        <v>1073737947.61494</v>
      </c>
      <c r="F3937" s="23">
        <f t="shared" si="549"/>
        <v>43636.743767074004</v>
      </c>
      <c r="G3937" s="24" t="s">
        <v>24</v>
      </c>
      <c r="H3937" s="24">
        <v>3</v>
      </c>
      <c r="I3937" s="25" t="s">
        <v>39</v>
      </c>
      <c r="J3937" s="31">
        <f t="shared" si="551"/>
        <v>3</v>
      </c>
      <c r="K3937" s="24" t="s">
        <v>29</v>
      </c>
      <c r="L3937" s="24"/>
      <c r="M3937" s="25" t="s">
        <v>29</v>
      </c>
      <c r="N3937" s="25">
        <f t="shared" si="552"/>
        <v>0</v>
      </c>
      <c r="O3937" s="24" t="s">
        <v>29</v>
      </c>
      <c r="P3937" s="24"/>
      <c r="Q3937" s="25" t="s">
        <v>29</v>
      </c>
      <c r="R3937" s="25">
        <f t="shared" si="553"/>
        <v>0</v>
      </c>
      <c r="S3937" s="24" t="s">
        <v>29</v>
      </c>
      <c r="T3937" s="24"/>
      <c r="U3937" s="25" t="s">
        <v>29</v>
      </c>
      <c r="V3937" s="25">
        <f t="shared" si="554"/>
        <v>0</v>
      </c>
      <c r="W3937" s="25" t="s">
        <v>29</v>
      </c>
      <c r="X3937" s="25"/>
      <c r="Y3937" s="25" t="s">
        <v>29</v>
      </c>
      <c r="Z3937" s="25">
        <f t="shared" si="555"/>
        <v>0</v>
      </c>
      <c r="AA3937" s="24" t="s">
        <v>29</v>
      </c>
      <c r="AB3937" s="24"/>
      <c r="AC3937" s="25" t="s">
        <v>29</v>
      </c>
      <c r="AD3937" s="25">
        <f t="shared" si="556"/>
        <v>0</v>
      </c>
      <c r="AE3937" s="32">
        <f t="shared" si="557"/>
        <v>3</v>
      </c>
      <c r="AF3937" s="37">
        <f t="shared" si="550"/>
        <v>43636.743767074004</v>
      </c>
      <c r="AG3937" s="27"/>
    </row>
    <row r="3938" spans="1:33" x14ac:dyDescent="0.25">
      <c r="A3938" s="21">
        <v>2861514</v>
      </c>
      <c r="B3938" s="34">
        <v>5.7771020683790197E-5</v>
      </c>
      <c r="C3938" s="22">
        <v>5.76266288195587E-5</v>
      </c>
      <c r="D3938" s="22" t="s">
        <v>1182</v>
      </c>
      <c r="E3938" s="23">
        <v>548274489.00571597</v>
      </c>
      <c r="F3938" s="23">
        <f t="shared" si="549"/>
        <v>31674.376844743718</v>
      </c>
      <c r="G3938" s="24" t="s">
        <v>24</v>
      </c>
      <c r="H3938" s="24">
        <v>3</v>
      </c>
      <c r="I3938" s="25" t="s">
        <v>31</v>
      </c>
      <c r="J3938" s="31">
        <f t="shared" si="551"/>
        <v>3</v>
      </c>
      <c r="K3938" s="24" t="s">
        <v>29</v>
      </c>
      <c r="L3938" s="24"/>
      <c r="M3938" s="25" t="s">
        <v>29</v>
      </c>
      <c r="N3938" s="25">
        <f t="shared" si="552"/>
        <v>0</v>
      </c>
      <c r="O3938" s="24" t="s">
        <v>29</v>
      </c>
      <c r="P3938" s="24"/>
      <c r="Q3938" s="25" t="s">
        <v>29</v>
      </c>
      <c r="R3938" s="25">
        <f t="shared" si="553"/>
        <v>0</v>
      </c>
      <c r="S3938" s="24" t="s">
        <v>29</v>
      </c>
      <c r="T3938" s="24"/>
      <c r="U3938" s="25" t="s">
        <v>29</v>
      </c>
      <c r="V3938" s="25">
        <f t="shared" si="554"/>
        <v>0</v>
      </c>
      <c r="W3938" s="25" t="s">
        <v>29</v>
      </c>
      <c r="X3938" s="25"/>
      <c r="Y3938" s="25" t="s">
        <v>29</v>
      </c>
      <c r="Z3938" s="25">
        <f t="shared" si="555"/>
        <v>0</v>
      </c>
      <c r="AA3938" s="24" t="s">
        <v>29</v>
      </c>
      <c r="AB3938" s="24"/>
      <c r="AC3938" s="25" t="s">
        <v>29</v>
      </c>
      <c r="AD3938" s="25">
        <f t="shared" si="556"/>
        <v>0</v>
      </c>
      <c r="AE3938" s="32">
        <f t="shared" si="557"/>
        <v>3</v>
      </c>
      <c r="AF3938" s="37">
        <f t="shared" si="550"/>
        <v>31674.376844743718</v>
      </c>
      <c r="AG3938" s="27"/>
    </row>
    <row r="3939" spans="1:33" x14ac:dyDescent="0.25">
      <c r="A3939" s="21">
        <v>2861515</v>
      </c>
      <c r="B3939" s="34">
        <v>7.6614005134929695E-5</v>
      </c>
      <c r="C3939" s="22">
        <v>8.6788510283273003E-5</v>
      </c>
      <c r="D3939" s="22" t="s">
        <v>1516</v>
      </c>
      <c r="E3939" s="23">
        <v>90242782.822096795</v>
      </c>
      <c r="F3939" s="23">
        <f t="shared" si="549"/>
        <v>6913.8610265224688</v>
      </c>
      <c r="G3939" s="24" t="s">
        <v>24</v>
      </c>
      <c r="H3939" s="24">
        <v>1</v>
      </c>
      <c r="I3939" s="25" t="s">
        <v>41</v>
      </c>
      <c r="J3939" s="31">
        <f t="shared" si="551"/>
        <v>1</v>
      </c>
      <c r="K3939" s="24" t="s">
        <v>29</v>
      </c>
      <c r="L3939" s="24"/>
      <c r="M3939" s="25" t="s">
        <v>29</v>
      </c>
      <c r="N3939" s="25">
        <f t="shared" si="552"/>
        <v>0</v>
      </c>
      <c r="O3939" s="24" t="s">
        <v>29</v>
      </c>
      <c r="P3939" s="24"/>
      <c r="Q3939" s="25" t="s">
        <v>29</v>
      </c>
      <c r="R3939" s="25">
        <f t="shared" si="553"/>
        <v>0</v>
      </c>
      <c r="S3939" s="24" t="s">
        <v>29</v>
      </c>
      <c r="T3939" s="24"/>
      <c r="U3939" s="25" t="s">
        <v>29</v>
      </c>
      <c r="V3939" s="25">
        <f t="shared" si="554"/>
        <v>0</v>
      </c>
      <c r="W3939" s="25" t="s">
        <v>29</v>
      </c>
      <c r="X3939" s="25"/>
      <c r="Y3939" s="25" t="s">
        <v>29</v>
      </c>
      <c r="Z3939" s="25">
        <f t="shared" si="555"/>
        <v>0</v>
      </c>
      <c r="AA3939" s="24" t="s">
        <v>29</v>
      </c>
      <c r="AB3939" s="24"/>
      <c r="AC3939" s="25" t="s">
        <v>29</v>
      </c>
      <c r="AD3939" s="25">
        <f t="shared" si="556"/>
        <v>0</v>
      </c>
      <c r="AE3939" s="32">
        <f t="shared" si="557"/>
        <v>1</v>
      </c>
      <c r="AF3939" s="37">
        <f t="shared" si="550"/>
        <v>6913.8610265224688</v>
      </c>
      <c r="AG3939" s="27"/>
    </row>
    <row r="3940" spans="1:33" x14ac:dyDescent="0.25">
      <c r="A3940" s="21">
        <v>2861520</v>
      </c>
      <c r="B3940" s="34">
        <v>1.1150465997842101E-6</v>
      </c>
      <c r="C3940" s="22">
        <v>9.797131028411861E-7</v>
      </c>
      <c r="D3940" s="22" t="s">
        <v>1818</v>
      </c>
      <c r="E3940" s="23">
        <v>631296259.15901804</v>
      </c>
      <c r="F3940" s="23">
        <f t="shared" si="549"/>
        <v>703.92474723175451</v>
      </c>
      <c r="G3940" s="24" t="s">
        <v>24</v>
      </c>
      <c r="H3940" s="24">
        <v>4</v>
      </c>
      <c r="I3940" s="25" t="s">
        <v>50</v>
      </c>
      <c r="J3940" s="31">
        <f t="shared" si="551"/>
        <v>0</v>
      </c>
      <c r="K3940" s="24" t="s">
        <v>24</v>
      </c>
      <c r="L3940" s="24">
        <v>4</v>
      </c>
      <c r="M3940" s="25" t="s">
        <v>31</v>
      </c>
      <c r="N3940" s="25">
        <f t="shared" si="552"/>
        <v>4</v>
      </c>
      <c r="O3940" s="24" t="s">
        <v>29</v>
      </c>
      <c r="P3940" s="24"/>
      <c r="Q3940" s="25" t="s">
        <v>29</v>
      </c>
      <c r="R3940" s="25">
        <f t="shared" si="553"/>
        <v>0</v>
      </c>
      <c r="S3940" s="24" t="s">
        <v>29</v>
      </c>
      <c r="T3940" s="24"/>
      <c r="U3940" s="25" t="s">
        <v>29</v>
      </c>
      <c r="V3940" s="25">
        <f t="shared" si="554"/>
        <v>0</v>
      </c>
      <c r="W3940" s="25" t="s">
        <v>29</v>
      </c>
      <c r="X3940" s="25"/>
      <c r="Y3940" s="25" t="s">
        <v>29</v>
      </c>
      <c r="Z3940" s="25">
        <f t="shared" si="555"/>
        <v>0</v>
      </c>
      <c r="AA3940" s="24" t="s">
        <v>29</v>
      </c>
      <c r="AB3940" s="24"/>
      <c r="AC3940" s="25" t="s">
        <v>29</v>
      </c>
      <c r="AD3940" s="25">
        <f t="shared" si="556"/>
        <v>0</v>
      </c>
      <c r="AE3940" s="32">
        <f t="shared" si="557"/>
        <v>4</v>
      </c>
      <c r="AF3940" s="37">
        <f t="shared" si="550"/>
        <v>703.92474723175451</v>
      </c>
      <c r="AG3940" s="27"/>
    </row>
    <row r="3941" spans="1:33" x14ac:dyDescent="0.25">
      <c r="A3941" s="21">
        <v>2861527</v>
      </c>
      <c r="B3941" s="34">
        <v>7.8003511053332904E-6</v>
      </c>
      <c r="C3941" s="22">
        <v>1.02471536346108E-5</v>
      </c>
      <c r="D3941" s="22" t="s">
        <v>1390</v>
      </c>
      <c r="E3941" s="23">
        <v>1045102783.65064</v>
      </c>
      <c r="F3941" s="23">
        <f t="shared" si="549"/>
        <v>8152.1686536361685</v>
      </c>
      <c r="G3941" s="24" t="s">
        <v>26</v>
      </c>
      <c r="H3941" s="24">
        <v>2</v>
      </c>
      <c r="I3941" s="25" t="s">
        <v>36</v>
      </c>
      <c r="J3941" s="31">
        <f t="shared" si="551"/>
        <v>2</v>
      </c>
      <c r="K3941" s="24" t="s">
        <v>24</v>
      </c>
      <c r="L3941" s="24">
        <v>1</v>
      </c>
      <c r="M3941" s="25" t="s">
        <v>38</v>
      </c>
      <c r="N3941" s="25">
        <f t="shared" si="552"/>
        <v>0</v>
      </c>
      <c r="O3941" s="24" t="s">
        <v>29</v>
      </c>
      <c r="P3941" s="24"/>
      <c r="Q3941" s="25" t="s">
        <v>29</v>
      </c>
      <c r="R3941" s="25">
        <f t="shared" si="553"/>
        <v>0</v>
      </c>
      <c r="S3941" s="24" t="s">
        <v>29</v>
      </c>
      <c r="T3941" s="24"/>
      <c r="U3941" s="25" t="s">
        <v>29</v>
      </c>
      <c r="V3941" s="25">
        <f t="shared" si="554"/>
        <v>0</v>
      </c>
      <c r="W3941" s="25" t="s">
        <v>29</v>
      </c>
      <c r="X3941" s="25"/>
      <c r="Y3941" s="25" t="s">
        <v>29</v>
      </c>
      <c r="Z3941" s="25">
        <f t="shared" si="555"/>
        <v>0</v>
      </c>
      <c r="AA3941" s="24" t="s">
        <v>29</v>
      </c>
      <c r="AB3941" s="24"/>
      <c r="AC3941" s="25" t="s">
        <v>29</v>
      </c>
      <c r="AD3941" s="25">
        <f t="shared" si="556"/>
        <v>0</v>
      </c>
      <c r="AE3941" s="32">
        <f t="shared" si="557"/>
        <v>2</v>
      </c>
      <c r="AF3941" s="37">
        <f t="shared" si="550"/>
        <v>8152.1686536361685</v>
      </c>
      <c r="AG3941" s="27"/>
    </row>
    <row r="3942" spans="1:33" x14ac:dyDescent="0.25">
      <c r="A3942" s="21">
        <v>2861531</v>
      </c>
      <c r="B3942" s="34">
        <v>1.4275802336685299E-6</v>
      </c>
      <c r="C3942" s="22">
        <v>1.19510030439779E-6</v>
      </c>
      <c r="D3942" s="22" t="s">
        <v>1353</v>
      </c>
      <c r="E3942" s="23">
        <v>1095283551.87184</v>
      </c>
      <c r="F3942" s="23">
        <f t="shared" si="549"/>
        <v>1563.6051489144988</v>
      </c>
      <c r="G3942" s="24" t="s">
        <v>24</v>
      </c>
      <c r="H3942" s="24">
        <v>5</v>
      </c>
      <c r="I3942" s="25" t="s">
        <v>34</v>
      </c>
      <c r="J3942" s="31">
        <f t="shared" si="551"/>
        <v>0</v>
      </c>
      <c r="K3942" s="24" t="s">
        <v>26</v>
      </c>
      <c r="L3942" s="24">
        <v>1</v>
      </c>
      <c r="M3942" s="25" t="s">
        <v>35</v>
      </c>
      <c r="N3942" s="25">
        <f t="shared" si="552"/>
        <v>0</v>
      </c>
      <c r="O3942" s="24" t="s">
        <v>24</v>
      </c>
      <c r="P3942" s="24">
        <v>4</v>
      </c>
      <c r="Q3942" s="25" t="s">
        <v>39</v>
      </c>
      <c r="R3942" s="25">
        <f t="shared" si="553"/>
        <v>4</v>
      </c>
      <c r="S3942" s="24" t="s">
        <v>29</v>
      </c>
      <c r="T3942" s="24"/>
      <c r="U3942" s="25" t="s">
        <v>29</v>
      </c>
      <c r="V3942" s="25">
        <f t="shared" si="554"/>
        <v>0</v>
      </c>
      <c r="W3942" s="25" t="s">
        <v>29</v>
      </c>
      <c r="X3942" s="25"/>
      <c r="Y3942" s="25" t="s">
        <v>29</v>
      </c>
      <c r="Z3942" s="25">
        <f t="shared" si="555"/>
        <v>0</v>
      </c>
      <c r="AA3942" s="24" t="s">
        <v>29</v>
      </c>
      <c r="AB3942" s="24"/>
      <c r="AC3942" s="25" t="s">
        <v>29</v>
      </c>
      <c r="AD3942" s="25">
        <f t="shared" si="556"/>
        <v>0</v>
      </c>
      <c r="AE3942" s="32">
        <f t="shared" si="557"/>
        <v>4</v>
      </c>
      <c r="AF3942" s="37">
        <f t="shared" si="550"/>
        <v>1563.6051489144988</v>
      </c>
      <c r="AG3942" s="27"/>
    </row>
    <row r="3943" spans="1:33" x14ac:dyDescent="0.25">
      <c r="A3943" s="21">
        <v>2861533</v>
      </c>
      <c r="B3943" s="34">
        <v>8.2122163955770507E-6</v>
      </c>
      <c r="C3943" s="22">
        <v>8.3831483586399695E-6</v>
      </c>
      <c r="D3943" s="22" t="s">
        <v>986</v>
      </c>
      <c r="E3943" s="23">
        <v>787324042.94366705</v>
      </c>
      <c r="F3943" s="23">
        <f t="shared" si="549"/>
        <v>6465.6754140939929</v>
      </c>
      <c r="G3943" s="24" t="s">
        <v>24</v>
      </c>
      <c r="H3943" s="24">
        <v>3</v>
      </c>
      <c r="I3943" s="25" t="s">
        <v>31</v>
      </c>
      <c r="J3943" s="31">
        <f t="shared" si="551"/>
        <v>3</v>
      </c>
      <c r="K3943" s="24" t="s">
        <v>29</v>
      </c>
      <c r="L3943" s="24"/>
      <c r="M3943" s="25" t="s">
        <v>29</v>
      </c>
      <c r="N3943" s="25">
        <f t="shared" si="552"/>
        <v>0</v>
      </c>
      <c r="O3943" s="24" t="s">
        <v>29</v>
      </c>
      <c r="P3943" s="24"/>
      <c r="Q3943" s="25" t="s">
        <v>29</v>
      </c>
      <c r="R3943" s="25">
        <f t="shared" si="553"/>
        <v>0</v>
      </c>
      <c r="S3943" s="24" t="s">
        <v>29</v>
      </c>
      <c r="T3943" s="24"/>
      <c r="U3943" s="25" t="s">
        <v>29</v>
      </c>
      <c r="V3943" s="25">
        <f t="shared" si="554"/>
        <v>0</v>
      </c>
      <c r="W3943" s="25" t="s">
        <v>29</v>
      </c>
      <c r="X3943" s="25"/>
      <c r="Y3943" s="25" t="s">
        <v>29</v>
      </c>
      <c r="Z3943" s="25">
        <f t="shared" si="555"/>
        <v>0</v>
      </c>
      <c r="AA3943" s="24" t="s">
        <v>29</v>
      </c>
      <c r="AB3943" s="24"/>
      <c r="AC3943" s="25" t="s">
        <v>29</v>
      </c>
      <c r="AD3943" s="25">
        <f t="shared" si="556"/>
        <v>0</v>
      </c>
      <c r="AE3943" s="32">
        <f t="shared" si="557"/>
        <v>3</v>
      </c>
      <c r="AF3943" s="37">
        <f t="shared" si="550"/>
        <v>6465.6754140939929</v>
      </c>
      <c r="AG3943" s="27"/>
    </row>
    <row r="3944" spans="1:33" x14ac:dyDescent="0.25">
      <c r="A3944" s="21">
        <v>2861535</v>
      </c>
      <c r="B3944" s="34">
        <v>1.4059551074288501E-6</v>
      </c>
      <c r="C3944" s="22">
        <v>1.46669978090875E-6</v>
      </c>
      <c r="D3944" s="22" t="s">
        <v>3325</v>
      </c>
      <c r="E3944" s="23">
        <v>97399291.2169144</v>
      </c>
      <c r="F3944" s="23">
        <f t="shared" si="549"/>
        <v>136.93903094637074</v>
      </c>
      <c r="G3944" s="24" t="s">
        <v>26</v>
      </c>
      <c r="H3944" s="24">
        <v>3</v>
      </c>
      <c r="I3944" s="25" t="s">
        <v>35</v>
      </c>
      <c r="J3944" s="31">
        <f t="shared" si="551"/>
        <v>0</v>
      </c>
      <c r="K3944" s="24" t="s">
        <v>24</v>
      </c>
      <c r="L3944" s="24">
        <v>2</v>
      </c>
      <c r="M3944" s="25" t="s">
        <v>37</v>
      </c>
      <c r="N3944" s="25">
        <f t="shared" si="552"/>
        <v>2</v>
      </c>
      <c r="O3944" s="24" t="s">
        <v>29</v>
      </c>
      <c r="P3944" s="24"/>
      <c r="Q3944" s="25" t="s">
        <v>29</v>
      </c>
      <c r="R3944" s="25">
        <f t="shared" si="553"/>
        <v>0</v>
      </c>
      <c r="S3944" s="24" t="s">
        <v>29</v>
      </c>
      <c r="T3944" s="24"/>
      <c r="U3944" s="25" t="s">
        <v>29</v>
      </c>
      <c r="V3944" s="25">
        <f t="shared" si="554"/>
        <v>0</v>
      </c>
      <c r="W3944" s="25" t="s">
        <v>29</v>
      </c>
      <c r="X3944" s="25"/>
      <c r="Y3944" s="25" t="s">
        <v>29</v>
      </c>
      <c r="Z3944" s="25">
        <f t="shared" si="555"/>
        <v>0</v>
      </c>
      <c r="AA3944" s="24" t="s">
        <v>29</v>
      </c>
      <c r="AB3944" s="24"/>
      <c r="AC3944" s="25" t="s">
        <v>29</v>
      </c>
      <c r="AD3944" s="25">
        <f t="shared" si="556"/>
        <v>0</v>
      </c>
      <c r="AE3944" s="32">
        <f t="shared" si="557"/>
        <v>2</v>
      </c>
      <c r="AF3944" s="37">
        <f t="shared" si="550"/>
        <v>136.93903094637074</v>
      </c>
      <c r="AG3944" s="27"/>
    </row>
    <row r="3945" spans="1:33" x14ac:dyDescent="0.25">
      <c r="A3945" s="21">
        <v>2861540</v>
      </c>
      <c r="B3945" s="34">
        <v>8.7734098479760395E-5</v>
      </c>
      <c r="C3945" s="22">
        <v>8.9537649367699498E-5</v>
      </c>
      <c r="D3945" s="22" t="s">
        <v>2182</v>
      </c>
      <c r="E3945" s="23">
        <v>444145147.38067001</v>
      </c>
      <c r="F3945" s="23">
        <f t="shared" si="549"/>
        <v>38966.674099603399</v>
      </c>
      <c r="G3945" s="24" t="s">
        <v>24</v>
      </c>
      <c r="H3945" s="24">
        <v>3</v>
      </c>
      <c r="I3945" s="25" t="s">
        <v>31</v>
      </c>
      <c r="J3945" s="31">
        <f t="shared" si="551"/>
        <v>3</v>
      </c>
      <c r="K3945" s="24" t="s">
        <v>29</v>
      </c>
      <c r="L3945" s="24"/>
      <c r="M3945" s="25" t="s">
        <v>29</v>
      </c>
      <c r="N3945" s="25">
        <f t="shared" si="552"/>
        <v>0</v>
      </c>
      <c r="O3945" s="24" t="s">
        <v>29</v>
      </c>
      <c r="P3945" s="24"/>
      <c r="Q3945" s="25" t="s">
        <v>29</v>
      </c>
      <c r="R3945" s="25">
        <f t="shared" si="553"/>
        <v>0</v>
      </c>
      <c r="S3945" s="24" t="s">
        <v>29</v>
      </c>
      <c r="T3945" s="24"/>
      <c r="U3945" s="25" t="s">
        <v>29</v>
      </c>
      <c r="V3945" s="25">
        <f t="shared" si="554"/>
        <v>0</v>
      </c>
      <c r="W3945" s="25" t="s">
        <v>29</v>
      </c>
      <c r="X3945" s="25"/>
      <c r="Y3945" s="25" t="s">
        <v>29</v>
      </c>
      <c r="Z3945" s="25">
        <f t="shared" si="555"/>
        <v>0</v>
      </c>
      <c r="AA3945" s="24" t="s">
        <v>29</v>
      </c>
      <c r="AB3945" s="24"/>
      <c r="AC3945" s="25" t="s">
        <v>29</v>
      </c>
      <c r="AD3945" s="25">
        <f t="shared" si="556"/>
        <v>0</v>
      </c>
      <c r="AE3945" s="32">
        <f t="shared" si="557"/>
        <v>3</v>
      </c>
      <c r="AF3945" s="37">
        <f t="shared" si="550"/>
        <v>38966.674099603399</v>
      </c>
      <c r="AG3945" s="27"/>
    </row>
    <row r="3946" spans="1:33" x14ac:dyDescent="0.25">
      <c r="A3946" s="21">
        <v>2861547</v>
      </c>
      <c r="B3946" s="34">
        <v>2.9352709259456101E-5</v>
      </c>
      <c r="C3946" s="22">
        <v>3.5912837770996501E-5</v>
      </c>
      <c r="D3946" s="22" t="s">
        <v>1863</v>
      </c>
      <c r="E3946" s="23">
        <v>608299270.53163898</v>
      </c>
      <c r="F3946" s="23">
        <f t="shared" si="549"/>
        <v>17855.231630654431</v>
      </c>
      <c r="G3946" s="24" t="s">
        <v>24</v>
      </c>
      <c r="H3946" s="24">
        <v>2</v>
      </c>
      <c r="I3946" s="25" t="s">
        <v>41</v>
      </c>
      <c r="J3946" s="31">
        <f t="shared" si="551"/>
        <v>2</v>
      </c>
      <c r="K3946" s="24" t="s">
        <v>29</v>
      </c>
      <c r="L3946" s="24"/>
      <c r="M3946" s="25" t="s">
        <v>29</v>
      </c>
      <c r="N3946" s="25">
        <f t="shared" si="552"/>
        <v>0</v>
      </c>
      <c r="O3946" s="24" t="s">
        <v>29</v>
      </c>
      <c r="P3946" s="24"/>
      <c r="Q3946" s="25" t="s">
        <v>29</v>
      </c>
      <c r="R3946" s="25">
        <f t="shared" si="553"/>
        <v>0</v>
      </c>
      <c r="S3946" s="24" t="s">
        <v>29</v>
      </c>
      <c r="T3946" s="24"/>
      <c r="U3946" s="25" t="s">
        <v>29</v>
      </c>
      <c r="V3946" s="25">
        <f t="shared" si="554"/>
        <v>0</v>
      </c>
      <c r="W3946" s="25" t="s">
        <v>29</v>
      </c>
      <c r="X3946" s="25"/>
      <c r="Y3946" s="25" t="s">
        <v>29</v>
      </c>
      <c r="Z3946" s="25">
        <f t="shared" si="555"/>
        <v>0</v>
      </c>
      <c r="AA3946" s="24" t="s">
        <v>29</v>
      </c>
      <c r="AB3946" s="24"/>
      <c r="AC3946" s="25" t="s">
        <v>29</v>
      </c>
      <c r="AD3946" s="25">
        <f t="shared" si="556"/>
        <v>0</v>
      </c>
      <c r="AE3946" s="32">
        <f t="shared" si="557"/>
        <v>2</v>
      </c>
      <c r="AF3946" s="37">
        <f t="shared" si="550"/>
        <v>17855.231630654431</v>
      </c>
      <c r="AG3946" s="27"/>
    </row>
    <row r="3947" spans="1:33" x14ac:dyDescent="0.25">
      <c r="A3947" s="21">
        <v>2861551</v>
      </c>
      <c r="B3947" s="34">
        <v>2.1616133346106401E-6</v>
      </c>
      <c r="C3947" s="22">
        <v>2.44080740740187E-6</v>
      </c>
      <c r="D3947" s="22" t="s">
        <v>3071</v>
      </c>
      <c r="E3947" s="23">
        <v>141862215.696154</v>
      </c>
      <c r="F3947" s="23">
        <f t="shared" si="549"/>
        <v>306.65125712621733</v>
      </c>
      <c r="G3947" s="24" t="s">
        <v>24</v>
      </c>
      <c r="H3947" s="24">
        <v>1</v>
      </c>
      <c r="I3947" s="25" t="s">
        <v>31</v>
      </c>
      <c r="J3947" s="31">
        <f t="shared" si="551"/>
        <v>1</v>
      </c>
      <c r="K3947" s="24" t="s">
        <v>29</v>
      </c>
      <c r="L3947" s="24"/>
      <c r="M3947" s="25" t="s">
        <v>29</v>
      </c>
      <c r="N3947" s="25">
        <f t="shared" si="552"/>
        <v>0</v>
      </c>
      <c r="O3947" s="24" t="s">
        <v>29</v>
      </c>
      <c r="P3947" s="24"/>
      <c r="Q3947" s="25" t="s">
        <v>29</v>
      </c>
      <c r="R3947" s="25">
        <f t="shared" si="553"/>
        <v>0</v>
      </c>
      <c r="S3947" s="24" t="s">
        <v>29</v>
      </c>
      <c r="T3947" s="24"/>
      <c r="U3947" s="25" t="s">
        <v>29</v>
      </c>
      <c r="V3947" s="25">
        <f t="shared" si="554"/>
        <v>0</v>
      </c>
      <c r="W3947" s="25" t="s">
        <v>29</v>
      </c>
      <c r="X3947" s="25"/>
      <c r="Y3947" s="25" t="s">
        <v>29</v>
      </c>
      <c r="Z3947" s="25">
        <f t="shared" si="555"/>
        <v>0</v>
      </c>
      <c r="AA3947" s="24" t="s">
        <v>29</v>
      </c>
      <c r="AB3947" s="24"/>
      <c r="AC3947" s="25" t="s">
        <v>29</v>
      </c>
      <c r="AD3947" s="25">
        <f t="shared" si="556"/>
        <v>0</v>
      </c>
      <c r="AE3947" s="32">
        <f t="shared" si="557"/>
        <v>1</v>
      </c>
      <c r="AF3947" s="37">
        <f t="shared" si="550"/>
        <v>306.65125712621733</v>
      </c>
      <c r="AG3947" s="27"/>
    </row>
    <row r="3948" spans="1:33" x14ac:dyDescent="0.25">
      <c r="A3948" s="21">
        <v>2861553</v>
      </c>
      <c r="B3948" s="34">
        <v>6.48870249236595E-6</v>
      </c>
      <c r="C3948" s="22">
        <v>7.6949650730726693E-6</v>
      </c>
      <c r="D3948" s="22" t="s">
        <v>4910</v>
      </c>
      <c r="E3948" s="23">
        <v>1636768.7421192499</v>
      </c>
      <c r="F3948" s="23">
        <f t="shared" si="549"/>
        <v>10.620505416415858</v>
      </c>
      <c r="G3948" s="24" t="s">
        <v>32</v>
      </c>
      <c r="H3948" s="24"/>
      <c r="I3948" s="25" t="s">
        <v>29</v>
      </c>
      <c r="J3948" s="31">
        <f t="shared" si="551"/>
        <v>0</v>
      </c>
      <c r="K3948" s="24" t="s">
        <v>29</v>
      </c>
      <c r="L3948" s="24"/>
      <c r="M3948" s="25" t="s">
        <v>29</v>
      </c>
      <c r="N3948" s="25">
        <f t="shared" si="552"/>
        <v>0</v>
      </c>
      <c r="O3948" s="24" t="s">
        <v>29</v>
      </c>
      <c r="P3948" s="24"/>
      <c r="Q3948" s="25" t="s">
        <v>29</v>
      </c>
      <c r="R3948" s="25">
        <f t="shared" si="553"/>
        <v>0</v>
      </c>
      <c r="S3948" s="24" t="s">
        <v>29</v>
      </c>
      <c r="T3948" s="24"/>
      <c r="U3948" s="25" t="s">
        <v>29</v>
      </c>
      <c r="V3948" s="25">
        <f t="shared" si="554"/>
        <v>0</v>
      </c>
      <c r="W3948" s="25" t="s">
        <v>29</v>
      </c>
      <c r="X3948" s="25"/>
      <c r="Y3948" s="25" t="s">
        <v>29</v>
      </c>
      <c r="Z3948" s="25">
        <f t="shared" si="555"/>
        <v>0</v>
      </c>
      <c r="AA3948" s="24" t="s">
        <v>29</v>
      </c>
      <c r="AB3948" s="24"/>
      <c r="AC3948" s="25" t="s">
        <v>29</v>
      </c>
      <c r="AD3948" s="25">
        <f t="shared" si="556"/>
        <v>0</v>
      </c>
      <c r="AE3948" s="32">
        <f t="shared" si="557"/>
        <v>0</v>
      </c>
      <c r="AF3948" s="37">
        <f t="shared" si="550"/>
        <v>10.620505416415858</v>
      </c>
      <c r="AG3948" s="27"/>
    </row>
    <row r="3949" spans="1:33" x14ac:dyDescent="0.25">
      <c r="A3949" s="21">
        <v>2861556</v>
      </c>
      <c r="B3949" s="34">
        <v>1.0340710053815699E-5</v>
      </c>
      <c r="C3949" s="22">
        <v>8.3378111337650508E-6</v>
      </c>
      <c r="D3949" s="22" t="s">
        <v>4550</v>
      </c>
      <c r="E3949" s="23">
        <v>4661158.00647151</v>
      </c>
      <c r="F3949" s="23">
        <f t="shared" si="549"/>
        <v>48.199683459943486</v>
      </c>
      <c r="G3949" s="24" t="s">
        <v>24</v>
      </c>
      <c r="H3949" s="24">
        <v>5</v>
      </c>
      <c r="I3949" s="25" t="s">
        <v>27</v>
      </c>
      <c r="J3949" s="31">
        <f t="shared" si="551"/>
        <v>0</v>
      </c>
      <c r="K3949" s="24" t="s">
        <v>29</v>
      </c>
      <c r="L3949" s="24"/>
      <c r="M3949" s="25" t="s">
        <v>29</v>
      </c>
      <c r="N3949" s="25">
        <f t="shared" si="552"/>
        <v>0</v>
      </c>
      <c r="O3949" s="24" t="s">
        <v>29</v>
      </c>
      <c r="P3949" s="24"/>
      <c r="Q3949" s="25" t="s">
        <v>29</v>
      </c>
      <c r="R3949" s="25">
        <f t="shared" si="553"/>
        <v>0</v>
      </c>
      <c r="S3949" s="24" t="s">
        <v>29</v>
      </c>
      <c r="T3949" s="24"/>
      <c r="U3949" s="25" t="s">
        <v>29</v>
      </c>
      <c r="V3949" s="25">
        <f t="shared" si="554"/>
        <v>0</v>
      </c>
      <c r="W3949" s="25" t="s">
        <v>29</v>
      </c>
      <c r="X3949" s="25"/>
      <c r="Y3949" s="25" t="s">
        <v>29</v>
      </c>
      <c r="Z3949" s="25">
        <f t="shared" si="555"/>
        <v>0</v>
      </c>
      <c r="AA3949" s="24" t="s">
        <v>29</v>
      </c>
      <c r="AB3949" s="24"/>
      <c r="AC3949" s="25" t="s">
        <v>29</v>
      </c>
      <c r="AD3949" s="25">
        <f t="shared" si="556"/>
        <v>0</v>
      </c>
      <c r="AE3949" s="32">
        <f t="shared" si="557"/>
        <v>0</v>
      </c>
      <c r="AF3949" s="37">
        <f t="shared" si="550"/>
        <v>48.199683459943486</v>
      </c>
      <c r="AG3949" s="27"/>
    </row>
    <row r="3950" spans="1:33" x14ac:dyDescent="0.25">
      <c r="A3950" s="21">
        <v>2861557</v>
      </c>
      <c r="B3950" s="34">
        <v>8.3984387714118393E-5</v>
      </c>
      <c r="C3950" s="22">
        <v>9.3517100094364796E-5</v>
      </c>
      <c r="D3950" s="22" t="s">
        <v>1644</v>
      </c>
      <c r="E3950" s="23">
        <v>119806799.323925</v>
      </c>
      <c r="F3950" s="23">
        <f t="shared" si="549"/>
        <v>10061.900685208095</v>
      </c>
      <c r="G3950" s="24" t="s">
        <v>24</v>
      </c>
      <c r="H3950" s="24">
        <v>1</v>
      </c>
      <c r="I3950" s="25" t="s">
        <v>40</v>
      </c>
      <c r="J3950" s="31">
        <f t="shared" si="551"/>
        <v>1</v>
      </c>
      <c r="K3950" s="24" t="s">
        <v>29</v>
      </c>
      <c r="L3950" s="24"/>
      <c r="M3950" s="25" t="s">
        <v>29</v>
      </c>
      <c r="N3950" s="25">
        <f t="shared" si="552"/>
        <v>0</v>
      </c>
      <c r="O3950" s="24" t="s">
        <v>29</v>
      </c>
      <c r="P3950" s="24"/>
      <c r="Q3950" s="25" t="s">
        <v>29</v>
      </c>
      <c r="R3950" s="25">
        <f t="shared" si="553"/>
        <v>0</v>
      </c>
      <c r="S3950" s="24" t="s">
        <v>29</v>
      </c>
      <c r="T3950" s="24"/>
      <c r="U3950" s="25" t="s">
        <v>29</v>
      </c>
      <c r="V3950" s="25">
        <f t="shared" si="554"/>
        <v>0</v>
      </c>
      <c r="W3950" s="25" t="s">
        <v>29</v>
      </c>
      <c r="X3950" s="25"/>
      <c r="Y3950" s="25" t="s">
        <v>29</v>
      </c>
      <c r="Z3950" s="25">
        <f t="shared" si="555"/>
        <v>0</v>
      </c>
      <c r="AA3950" s="24" t="s">
        <v>29</v>
      </c>
      <c r="AB3950" s="24"/>
      <c r="AC3950" s="25" t="s">
        <v>29</v>
      </c>
      <c r="AD3950" s="25">
        <f t="shared" si="556"/>
        <v>0</v>
      </c>
      <c r="AE3950" s="32">
        <f t="shared" si="557"/>
        <v>1</v>
      </c>
      <c r="AF3950" s="37">
        <f t="shared" si="550"/>
        <v>10061.900685208095</v>
      </c>
      <c r="AG3950" s="27"/>
    </row>
    <row r="3951" spans="1:33" x14ac:dyDescent="0.25">
      <c r="A3951" s="21">
        <v>2861560</v>
      </c>
      <c r="B3951" s="34">
        <v>4.7921671220180197E-5</v>
      </c>
      <c r="C3951" s="22">
        <v>5.15905463956139E-5</v>
      </c>
      <c r="D3951" s="22" t="s">
        <v>1316</v>
      </c>
      <c r="E3951" s="23">
        <v>1146189827.24928</v>
      </c>
      <c r="F3951" s="23">
        <f t="shared" si="549"/>
        <v>54927.332057355132</v>
      </c>
      <c r="G3951" s="24" t="s">
        <v>26</v>
      </c>
      <c r="H3951" s="24">
        <v>1</v>
      </c>
      <c r="I3951" s="25" t="s">
        <v>35</v>
      </c>
      <c r="J3951" s="31">
        <f t="shared" si="551"/>
        <v>0</v>
      </c>
      <c r="K3951" s="24" t="s">
        <v>24</v>
      </c>
      <c r="L3951" s="24">
        <v>3</v>
      </c>
      <c r="M3951" s="25" t="s">
        <v>41</v>
      </c>
      <c r="N3951" s="25">
        <f t="shared" si="552"/>
        <v>3</v>
      </c>
      <c r="O3951" s="24" t="s">
        <v>29</v>
      </c>
      <c r="P3951" s="24"/>
      <c r="Q3951" s="25" t="s">
        <v>29</v>
      </c>
      <c r="R3951" s="25">
        <f t="shared" si="553"/>
        <v>0</v>
      </c>
      <c r="S3951" s="24" t="s">
        <v>29</v>
      </c>
      <c r="T3951" s="24"/>
      <c r="U3951" s="25" t="s">
        <v>29</v>
      </c>
      <c r="V3951" s="25">
        <f t="shared" si="554"/>
        <v>0</v>
      </c>
      <c r="W3951" s="25" t="s">
        <v>29</v>
      </c>
      <c r="X3951" s="25"/>
      <c r="Y3951" s="25" t="s">
        <v>29</v>
      </c>
      <c r="Z3951" s="25">
        <f t="shared" si="555"/>
        <v>0</v>
      </c>
      <c r="AA3951" s="24" t="s">
        <v>29</v>
      </c>
      <c r="AB3951" s="24"/>
      <c r="AC3951" s="25" t="s">
        <v>29</v>
      </c>
      <c r="AD3951" s="25">
        <f t="shared" si="556"/>
        <v>0</v>
      </c>
      <c r="AE3951" s="32">
        <f t="shared" si="557"/>
        <v>3</v>
      </c>
      <c r="AF3951" s="37">
        <f t="shared" si="550"/>
        <v>54927.332057355132</v>
      </c>
      <c r="AG3951" s="27"/>
    </row>
    <row r="3952" spans="1:33" x14ac:dyDescent="0.25">
      <c r="A3952" s="21">
        <v>2861561</v>
      </c>
      <c r="B3952" s="34">
        <v>6.5430459671713898E-6</v>
      </c>
      <c r="C3952" s="22">
        <v>9.2098284976755408E-6</v>
      </c>
      <c r="D3952" s="22" t="s">
        <v>5034</v>
      </c>
      <c r="E3952" s="23">
        <v>867706.32684026402</v>
      </c>
      <c r="F3952" s="23">
        <f t="shared" si="549"/>
        <v>5.6774423825212894</v>
      </c>
      <c r="G3952" s="24" t="s">
        <v>24</v>
      </c>
      <c r="H3952" s="24">
        <v>1</v>
      </c>
      <c r="I3952" s="25" t="s">
        <v>35</v>
      </c>
      <c r="J3952" s="31">
        <f t="shared" si="551"/>
        <v>0</v>
      </c>
      <c r="K3952" s="24" t="s">
        <v>29</v>
      </c>
      <c r="L3952" s="24"/>
      <c r="M3952" s="25" t="s">
        <v>29</v>
      </c>
      <c r="N3952" s="25">
        <f t="shared" si="552"/>
        <v>0</v>
      </c>
      <c r="O3952" s="24" t="s">
        <v>29</v>
      </c>
      <c r="P3952" s="24"/>
      <c r="Q3952" s="25" t="s">
        <v>29</v>
      </c>
      <c r="R3952" s="25">
        <f t="shared" si="553"/>
        <v>0</v>
      </c>
      <c r="S3952" s="24" t="s">
        <v>29</v>
      </c>
      <c r="T3952" s="24"/>
      <c r="U3952" s="25" t="s">
        <v>29</v>
      </c>
      <c r="V3952" s="25">
        <f t="shared" si="554"/>
        <v>0</v>
      </c>
      <c r="W3952" s="25" t="s">
        <v>29</v>
      </c>
      <c r="X3952" s="25"/>
      <c r="Y3952" s="25" t="s">
        <v>29</v>
      </c>
      <c r="Z3952" s="25">
        <f t="shared" si="555"/>
        <v>0</v>
      </c>
      <c r="AA3952" s="24" t="s">
        <v>29</v>
      </c>
      <c r="AB3952" s="24"/>
      <c r="AC3952" s="25" t="s">
        <v>29</v>
      </c>
      <c r="AD3952" s="25">
        <f t="shared" si="556"/>
        <v>0</v>
      </c>
      <c r="AE3952" s="32">
        <f t="shared" si="557"/>
        <v>0</v>
      </c>
      <c r="AF3952" s="37">
        <f t="shared" si="550"/>
        <v>5.6774423825212894</v>
      </c>
      <c r="AG3952" s="27"/>
    </row>
    <row r="3953" spans="1:33" x14ac:dyDescent="0.25">
      <c r="A3953" s="21">
        <v>2861565</v>
      </c>
      <c r="B3953" s="34">
        <v>1.3603739303733499E-6</v>
      </c>
      <c r="C3953" s="22">
        <v>1.2779509182136301E-6</v>
      </c>
      <c r="D3953" s="22" t="s">
        <v>4110</v>
      </c>
      <c r="E3953" s="23">
        <v>19706901.915897999</v>
      </c>
      <c r="F3953" s="23">
        <f t="shared" si="549"/>
        <v>26.808755614812259</v>
      </c>
      <c r="G3953" s="24" t="s">
        <v>24</v>
      </c>
      <c r="H3953" s="24">
        <v>4</v>
      </c>
      <c r="I3953" s="25" t="s">
        <v>25</v>
      </c>
      <c r="J3953" s="31">
        <f t="shared" si="551"/>
        <v>0</v>
      </c>
      <c r="K3953" s="24" t="s">
        <v>26</v>
      </c>
      <c r="L3953" s="24">
        <v>1</v>
      </c>
      <c r="M3953" s="25" t="s">
        <v>35</v>
      </c>
      <c r="N3953" s="25">
        <f t="shared" si="552"/>
        <v>0</v>
      </c>
      <c r="O3953" s="24" t="s">
        <v>24</v>
      </c>
      <c r="P3953" s="24">
        <v>1</v>
      </c>
      <c r="Q3953" s="25" t="s">
        <v>37</v>
      </c>
      <c r="R3953" s="25">
        <f t="shared" si="553"/>
        <v>1</v>
      </c>
      <c r="S3953" s="24" t="s">
        <v>29</v>
      </c>
      <c r="T3953" s="24"/>
      <c r="U3953" s="25" t="s">
        <v>29</v>
      </c>
      <c r="V3953" s="25">
        <f t="shared" si="554"/>
        <v>0</v>
      </c>
      <c r="W3953" s="25" t="s">
        <v>29</v>
      </c>
      <c r="X3953" s="25"/>
      <c r="Y3953" s="25" t="s">
        <v>29</v>
      </c>
      <c r="Z3953" s="25">
        <f t="shared" si="555"/>
        <v>0</v>
      </c>
      <c r="AA3953" s="24" t="s">
        <v>29</v>
      </c>
      <c r="AB3953" s="24"/>
      <c r="AC3953" s="25" t="s">
        <v>29</v>
      </c>
      <c r="AD3953" s="25">
        <f t="shared" si="556"/>
        <v>0</v>
      </c>
      <c r="AE3953" s="32">
        <f t="shared" si="557"/>
        <v>1</v>
      </c>
      <c r="AF3953" s="37">
        <f t="shared" si="550"/>
        <v>26.808755614812259</v>
      </c>
      <c r="AG3953" s="27"/>
    </row>
    <row r="3954" spans="1:33" x14ac:dyDescent="0.25">
      <c r="A3954" s="21">
        <v>2861567</v>
      </c>
      <c r="B3954" s="34">
        <v>6.4991072288792697E-5</v>
      </c>
      <c r="C3954" s="22">
        <v>6.3517467920182305E-5</v>
      </c>
      <c r="D3954" s="22" t="s">
        <v>1219</v>
      </c>
      <c r="E3954" s="23">
        <v>656928342.32401502</v>
      </c>
      <c r="F3954" s="23">
        <f t="shared" si="549"/>
        <v>42694.477384536818</v>
      </c>
      <c r="G3954" s="24" t="s">
        <v>26</v>
      </c>
      <c r="H3954" s="24">
        <v>1</v>
      </c>
      <c r="I3954" s="25" t="s">
        <v>35</v>
      </c>
      <c r="J3954" s="31">
        <f t="shared" si="551"/>
        <v>0</v>
      </c>
      <c r="K3954" s="24" t="s">
        <v>24</v>
      </c>
      <c r="L3954" s="24">
        <v>3</v>
      </c>
      <c r="M3954" s="25" t="s">
        <v>40</v>
      </c>
      <c r="N3954" s="25">
        <f t="shared" si="552"/>
        <v>3</v>
      </c>
      <c r="O3954" s="24" t="s">
        <v>29</v>
      </c>
      <c r="P3954" s="24"/>
      <c r="Q3954" s="25" t="s">
        <v>29</v>
      </c>
      <c r="R3954" s="25">
        <f t="shared" si="553"/>
        <v>0</v>
      </c>
      <c r="S3954" s="24" t="s">
        <v>29</v>
      </c>
      <c r="T3954" s="24"/>
      <c r="U3954" s="25" t="s">
        <v>29</v>
      </c>
      <c r="V3954" s="25">
        <f t="shared" si="554"/>
        <v>0</v>
      </c>
      <c r="W3954" s="25" t="s">
        <v>29</v>
      </c>
      <c r="X3954" s="25"/>
      <c r="Y3954" s="25" t="s">
        <v>29</v>
      </c>
      <c r="Z3954" s="25">
        <f t="shared" si="555"/>
        <v>0</v>
      </c>
      <c r="AA3954" s="24" t="s">
        <v>29</v>
      </c>
      <c r="AB3954" s="24"/>
      <c r="AC3954" s="25" t="s">
        <v>29</v>
      </c>
      <c r="AD3954" s="25">
        <f t="shared" si="556"/>
        <v>0</v>
      </c>
      <c r="AE3954" s="32">
        <f t="shared" si="557"/>
        <v>3</v>
      </c>
      <c r="AF3954" s="37">
        <f t="shared" si="550"/>
        <v>42694.477384536818</v>
      </c>
      <c r="AG3954" s="27"/>
    </row>
    <row r="3955" spans="1:33" x14ac:dyDescent="0.25">
      <c r="A3955" s="21">
        <v>2861572</v>
      </c>
      <c r="B3955" s="34">
        <v>2.1176842532385499E-6</v>
      </c>
      <c r="C3955" s="22">
        <v>2.3608983542345399E-6</v>
      </c>
      <c r="D3955" s="22" t="s">
        <v>1471</v>
      </c>
      <c r="E3955" s="23">
        <v>937513621.09229803</v>
      </c>
      <c r="F3955" s="23">
        <f t="shared" si="549"/>
        <v>1985.3578325838121</v>
      </c>
      <c r="G3955" s="24" t="s">
        <v>26</v>
      </c>
      <c r="H3955" s="24">
        <v>2</v>
      </c>
      <c r="I3955" s="25" t="s">
        <v>34</v>
      </c>
      <c r="J3955" s="31">
        <f t="shared" si="551"/>
        <v>0</v>
      </c>
      <c r="K3955" s="24" t="s">
        <v>24</v>
      </c>
      <c r="L3955" s="24">
        <v>3</v>
      </c>
      <c r="M3955" s="25" t="s">
        <v>36</v>
      </c>
      <c r="N3955" s="25">
        <f t="shared" si="552"/>
        <v>3</v>
      </c>
      <c r="O3955" s="24" t="s">
        <v>29</v>
      </c>
      <c r="P3955" s="24"/>
      <c r="Q3955" s="25" t="s">
        <v>29</v>
      </c>
      <c r="R3955" s="25">
        <f t="shared" si="553"/>
        <v>0</v>
      </c>
      <c r="S3955" s="24" t="s">
        <v>29</v>
      </c>
      <c r="T3955" s="24"/>
      <c r="U3955" s="25" t="s">
        <v>29</v>
      </c>
      <c r="V3955" s="25">
        <f t="shared" si="554"/>
        <v>0</v>
      </c>
      <c r="W3955" s="25" t="s">
        <v>29</v>
      </c>
      <c r="X3955" s="25"/>
      <c r="Y3955" s="25" t="s">
        <v>29</v>
      </c>
      <c r="Z3955" s="25">
        <f t="shared" si="555"/>
        <v>0</v>
      </c>
      <c r="AA3955" s="24" t="s">
        <v>29</v>
      </c>
      <c r="AB3955" s="24"/>
      <c r="AC3955" s="25" t="s">
        <v>29</v>
      </c>
      <c r="AD3955" s="25">
        <f t="shared" si="556"/>
        <v>0</v>
      </c>
      <c r="AE3955" s="32">
        <f t="shared" si="557"/>
        <v>3</v>
      </c>
      <c r="AF3955" s="37">
        <f t="shared" si="550"/>
        <v>1985.3578325838121</v>
      </c>
      <c r="AG3955" s="27"/>
    </row>
    <row r="3956" spans="1:33" x14ac:dyDescent="0.25">
      <c r="A3956" s="21">
        <v>2861575</v>
      </c>
      <c r="B3956" s="34">
        <v>8.6645035388899406E-5</v>
      </c>
      <c r="C3956" s="22">
        <v>9.7992427339899097E-5</v>
      </c>
      <c r="D3956" s="22" t="s">
        <v>1861</v>
      </c>
      <c r="E3956" s="23">
        <v>270604576.13767201</v>
      </c>
      <c r="F3956" s="23">
        <f t="shared" si="549"/>
        <v>23446.543075846716</v>
      </c>
      <c r="G3956" s="24" t="s">
        <v>24</v>
      </c>
      <c r="H3956" s="24">
        <v>1</v>
      </c>
      <c r="I3956" s="25" t="s">
        <v>36</v>
      </c>
      <c r="J3956" s="31">
        <f t="shared" si="551"/>
        <v>1</v>
      </c>
      <c r="K3956" s="24" t="s">
        <v>29</v>
      </c>
      <c r="L3956" s="24"/>
      <c r="M3956" s="25" t="s">
        <v>29</v>
      </c>
      <c r="N3956" s="25">
        <f t="shared" si="552"/>
        <v>0</v>
      </c>
      <c r="O3956" s="24" t="s">
        <v>29</v>
      </c>
      <c r="P3956" s="24"/>
      <c r="Q3956" s="25" t="s">
        <v>29</v>
      </c>
      <c r="R3956" s="25">
        <f t="shared" si="553"/>
        <v>0</v>
      </c>
      <c r="S3956" s="24" t="s">
        <v>29</v>
      </c>
      <c r="T3956" s="24"/>
      <c r="U3956" s="25" t="s">
        <v>29</v>
      </c>
      <c r="V3956" s="25">
        <f t="shared" si="554"/>
        <v>0</v>
      </c>
      <c r="W3956" s="25" t="s">
        <v>29</v>
      </c>
      <c r="X3956" s="25"/>
      <c r="Y3956" s="25" t="s">
        <v>29</v>
      </c>
      <c r="Z3956" s="25">
        <f t="shared" si="555"/>
        <v>0</v>
      </c>
      <c r="AA3956" s="24" t="s">
        <v>29</v>
      </c>
      <c r="AB3956" s="24"/>
      <c r="AC3956" s="25" t="s">
        <v>29</v>
      </c>
      <c r="AD3956" s="25">
        <f t="shared" si="556"/>
        <v>0</v>
      </c>
      <c r="AE3956" s="32">
        <f t="shared" si="557"/>
        <v>1</v>
      </c>
      <c r="AF3956" s="37">
        <f t="shared" si="550"/>
        <v>23446.543075846716</v>
      </c>
      <c r="AG3956" s="27"/>
    </row>
    <row r="3957" spans="1:33" x14ac:dyDescent="0.25">
      <c r="A3957" s="21">
        <v>2861576</v>
      </c>
      <c r="B3957" s="34">
        <v>2.2684320805179501E-5</v>
      </c>
      <c r="C3957" s="22">
        <v>2.2905448721855298E-5</v>
      </c>
      <c r="D3957" s="22" t="s">
        <v>2152</v>
      </c>
      <c r="E3957" s="23">
        <v>454238653.43191803</v>
      </c>
      <c r="F3957" s="23">
        <f t="shared" si="549"/>
        <v>10304.095336562379</v>
      </c>
      <c r="G3957" s="24" t="s">
        <v>24</v>
      </c>
      <c r="H3957" s="24">
        <v>4</v>
      </c>
      <c r="I3957" s="25" t="s">
        <v>39</v>
      </c>
      <c r="J3957" s="31">
        <f t="shared" si="551"/>
        <v>4</v>
      </c>
      <c r="K3957" s="24" t="s">
        <v>29</v>
      </c>
      <c r="L3957" s="24"/>
      <c r="M3957" s="25" t="s">
        <v>29</v>
      </c>
      <c r="N3957" s="25">
        <f t="shared" si="552"/>
        <v>0</v>
      </c>
      <c r="O3957" s="24" t="s">
        <v>29</v>
      </c>
      <c r="P3957" s="24"/>
      <c r="Q3957" s="25" t="s">
        <v>29</v>
      </c>
      <c r="R3957" s="25">
        <f t="shared" si="553"/>
        <v>0</v>
      </c>
      <c r="S3957" s="24" t="s">
        <v>29</v>
      </c>
      <c r="T3957" s="24"/>
      <c r="U3957" s="25" t="s">
        <v>29</v>
      </c>
      <c r="V3957" s="25">
        <f t="shared" si="554"/>
        <v>0</v>
      </c>
      <c r="W3957" s="25" t="s">
        <v>29</v>
      </c>
      <c r="X3957" s="25"/>
      <c r="Y3957" s="25" t="s">
        <v>29</v>
      </c>
      <c r="Z3957" s="25">
        <f t="shared" si="555"/>
        <v>0</v>
      </c>
      <c r="AA3957" s="24" t="s">
        <v>29</v>
      </c>
      <c r="AB3957" s="24"/>
      <c r="AC3957" s="25" t="s">
        <v>29</v>
      </c>
      <c r="AD3957" s="25">
        <f t="shared" si="556"/>
        <v>0</v>
      </c>
      <c r="AE3957" s="32">
        <f t="shared" si="557"/>
        <v>4</v>
      </c>
      <c r="AF3957" s="37">
        <f t="shared" si="550"/>
        <v>10304.095336562379</v>
      </c>
      <c r="AG3957" s="27"/>
    </row>
    <row r="3958" spans="1:33" x14ac:dyDescent="0.25">
      <c r="A3958" s="21">
        <v>2861577</v>
      </c>
      <c r="B3958" s="34">
        <v>1.2659490315339401E-4</v>
      </c>
      <c r="C3958" s="22">
        <v>1.2854019065399599E-4</v>
      </c>
      <c r="D3958" s="22" t="s">
        <v>3967</v>
      </c>
      <c r="E3958" s="23">
        <v>26996364.8931082</v>
      </c>
      <c r="F3958" s="23">
        <f t="shared" si="549"/>
        <v>3417.6021991367184</v>
      </c>
      <c r="G3958" s="24" t="s">
        <v>26</v>
      </c>
      <c r="H3958" s="24">
        <v>1</v>
      </c>
      <c r="I3958" s="25" t="s">
        <v>35</v>
      </c>
      <c r="J3958" s="31">
        <f t="shared" si="551"/>
        <v>0</v>
      </c>
      <c r="K3958" s="24" t="s">
        <v>29</v>
      </c>
      <c r="L3958" s="24"/>
      <c r="M3958" s="25" t="s">
        <v>29</v>
      </c>
      <c r="N3958" s="25">
        <f t="shared" si="552"/>
        <v>0</v>
      </c>
      <c r="O3958" s="24" t="s">
        <v>29</v>
      </c>
      <c r="P3958" s="24"/>
      <c r="Q3958" s="25" t="s">
        <v>29</v>
      </c>
      <c r="R3958" s="25">
        <f t="shared" si="553"/>
        <v>0</v>
      </c>
      <c r="S3958" s="24" t="s">
        <v>29</v>
      </c>
      <c r="T3958" s="24"/>
      <c r="U3958" s="25" t="s">
        <v>29</v>
      </c>
      <c r="V3958" s="25">
        <f t="shared" si="554"/>
        <v>0</v>
      </c>
      <c r="W3958" s="25" t="s">
        <v>29</v>
      </c>
      <c r="X3958" s="25"/>
      <c r="Y3958" s="25" t="s">
        <v>29</v>
      </c>
      <c r="Z3958" s="25">
        <f t="shared" si="555"/>
        <v>0</v>
      </c>
      <c r="AA3958" s="24" t="s">
        <v>29</v>
      </c>
      <c r="AB3958" s="24"/>
      <c r="AC3958" s="25" t="s">
        <v>29</v>
      </c>
      <c r="AD3958" s="25">
        <f t="shared" si="556"/>
        <v>0</v>
      </c>
      <c r="AE3958" s="32">
        <f t="shared" si="557"/>
        <v>0</v>
      </c>
      <c r="AF3958" s="37">
        <f t="shared" si="550"/>
        <v>3417.6021991367184</v>
      </c>
      <c r="AG3958" s="27"/>
    </row>
    <row r="3959" spans="1:33" x14ac:dyDescent="0.25">
      <c r="A3959" s="21">
        <v>2861580</v>
      </c>
      <c r="B3959" s="34">
        <v>2.3124628655535598E-5</v>
      </c>
      <c r="C3959" s="22">
        <v>2.55587621476235E-5</v>
      </c>
      <c r="D3959" s="22" t="s">
        <v>2579</v>
      </c>
      <c r="E3959" s="23">
        <v>278797611.582964</v>
      </c>
      <c r="F3959" s="23">
        <f t="shared" si="549"/>
        <v>6447.0912379062929</v>
      </c>
      <c r="G3959" s="24" t="s">
        <v>26</v>
      </c>
      <c r="H3959" s="24">
        <v>1</v>
      </c>
      <c r="I3959" s="25" t="s">
        <v>38</v>
      </c>
      <c r="J3959" s="31">
        <f t="shared" si="551"/>
        <v>0</v>
      </c>
      <c r="K3959" s="24" t="s">
        <v>24</v>
      </c>
      <c r="L3959" s="24">
        <v>1</v>
      </c>
      <c r="M3959" s="25" t="s">
        <v>31</v>
      </c>
      <c r="N3959" s="25">
        <f t="shared" si="552"/>
        <v>1</v>
      </c>
      <c r="O3959" s="24" t="s">
        <v>29</v>
      </c>
      <c r="P3959" s="24"/>
      <c r="Q3959" s="25" t="s">
        <v>29</v>
      </c>
      <c r="R3959" s="25">
        <f t="shared" si="553"/>
        <v>0</v>
      </c>
      <c r="S3959" s="24" t="s">
        <v>29</v>
      </c>
      <c r="T3959" s="24"/>
      <c r="U3959" s="25" t="s">
        <v>29</v>
      </c>
      <c r="V3959" s="25">
        <f t="shared" si="554"/>
        <v>0</v>
      </c>
      <c r="W3959" s="25" t="s">
        <v>29</v>
      </c>
      <c r="X3959" s="25"/>
      <c r="Y3959" s="25" t="s">
        <v>29</v>
      </c>
      <c r="Z3959" s="25">
        <f t="shared" si="555"/>
        <v>0</v>
      </c>
      <c r="AA3959" s="24" t="s">
        <v>29</v>
      </c>
      <c r="AB3959" s="24"/>
      <c r="AC3959" s="25" t="s">
        <v>29</v>
      </c>
      <c r="AD3959" s="25">
        <f t="shared" si="556"/>
        <v>0</v>
      </c>
      <c r="AE3959" s="32">
        <f t="shared" si="557"/>
        <v>1</v>
      </c>
      <c r="AF3959" s="37">
        <f t="shared" si="550"/>
        <v>6447.0912379062929</v>
      </c>
      <c r="AG3959" s="27"/>
    </row>
    <row r="3960" spans="1:33" x14ac:dyDescent="0.25">
      <c r="A3960" s="21">
        <v>2861585</v>
      </c>
      <c r="B3960" s="34">
        <v>5.9865899999999999E-5</v>
      </c>
      <c r="C3960" s="22">
        <v>6.7720986700805502E-5</v>
      </c>
      <c r="D3960" s="22" t="s">
        <v>2938</v>
      </c>
      <c r="E3960" s="23">
        <v>131472.118341091</v>
      </c>
      <c r="F3960" s="23">
        <f t="shared" si="549"/>
        <v>7.8706966893959196</v>
      </c>
      <c r="G3960" s="24" t="s">
        <v>32</v>
      </c>
      <c r="H3960" s="24"/>
      <c r="I3960" s="25" t="s">
        <v>29</v>
      </c>
      <c r="J3960" s="31">
        <f t="shared" si="551"/>
        <v>0</v>
      </c>
      <c r="K3960" s="24" t="s">
        <v>29</v>
      </c>
      <c r="L3960" s="24"/>
      <c r="M3960" s="25" t="s">
        <v>29</v>
      </c>
      <c r="N3960" s="25">
        <f t="shared" si="552"/>
        <v>0</v>
      </c>
      <c r="O3960" s="24" t="s">
        <v>29</v>
      </c>
      <c r="P3960" s="24"/>
      <c r="Q3960" s="25" t="s">
        <v>29</v>
      </c>
      <c r="R3960" s="25">
        <f t="shared" si="553"/>
        <v>0</v>
      </c>
      <c r="S3960" s="24" t="s">
        <v>29</v>
      </c>
      <c r="T3960" s="24"/>
      <c r="U3960" s="25" t="s">
        <v>29</v>
      </c>
      <c r="V3960" s="25">
        <f t="shared" si="554"/>
        <v>0</v>
      </c>
      <c r="W3960" s="25" t="s">
        <v>29</v>
      </c>
      <c r="X3960" s="25"/>
      <c r="Y3960" s="25" t="s">
        <v>29</v>
      </c>
      <c r="Z3960" s="25">
        <f t="shared" si="555"/>
        <v>0</v>
      </c>
      <c r="AA3960" s="24" t="s">
        <v>29</v>
      </c>
      <c r="AB3960" s="24"/>
      <c r="AC3960" s="25" t="s">
        <v>29</v>
      </c>
      <c r="AD3960" s="25">
        <f t="shared" si="556"/>
        <v>0</v>
      </c>
      <c r="AE3960" s="32">
        <f t="shared" si="557"/>
        <v>0</v>
      </c>
      <c r="AF3960" s="37">
        <f t="shared" si="550"/>
        <v>7.8706966893959196</v>
      </c>
      <c r="AG3960" s="27"/>
    </row>
    <row r="3961" spans="1:33" x14ac:dyDescent="0.25">
      <c r="A3961" s="21">
        <v>2861587</v>
      </c>
      <c r="B3961" s="34">
        <v>2.1915387220637601E-4</v>
      </c>
      <c r="C3961" s="22">
        <v>2.4133416193225101E-4</v>
      </c>
      <c r="D3961" s="22" t="s">
        <v>1737</v>
      </c>
      <c r="E3961" s="23">
        <v>38173698.235669702</v>
      </c>
      <c r="F3961" s="23">
        <f t="shared" si="549"/>
        <v>8365.9137847847196</v>
      </c>
      <c r="G3961" s="24" t="s">
        <v>24</v>
      </c>
      <c r="H3961" s="24">
        <v>1</v>
      </c>
      <c r="I3961" s="25" t="s">
        <v>41</v>
      </c>
      <c r="J3961" s="31">
        <f t="shared" si="551"/>
        <v>1</v>
      </c>
      <c r="K3961" s="24" t="s">
        <v>29</v>
      </c>
      <c r="L3961" s="24"/>
      <c r="M3961" s="25" t="s">
        <v>29</v>
      </c>
      <c r="N3961" s="25">
        <f t="shared" si="552"/>
        <v>0</v>
      </c>
      <c r="O3961" s="24" t="s">
        <v>29</v>
      </c>
      <c r="P3961" s="24"/>
      <c r="Q3961" s="25" t="s">
        <v>29</v>
      </c>
      <c r="R3961" s="25">
        <f t="shared" si="553"/>
        <v>0</v>
      </c>
      <c r="S3961" s="24" t="s">
        <v>29</v>
      </c>
      <c r="T3961" s="24"/>
      <c r="U3961" s="25" t="s">
        <v>29</v>
      </c>
      <c r="V3961" s="25">
        <f t="shared" si="554"/>
        <v>0</v>
      </c>
      <c r="W3961" s="25" t="s">
        <v>29</v>
      </c>
      <c r="X3961" s="25"/>
      <c r="Y3961" s="25" t="s">
        <v>29</v>
      </c>
      <c r="Z3961" s="25">
        <f t="shared" si="555"/>
        <v>0</v>
      </c>
      <c r="AA3961" s="24" t="s">
        <v>29</v>
      </c>
      <c r="AB3961" s="24"/>
      <c r="AC3961" s="25" t="s">
        <v>29</v>
      </c>
      <c r="AD3961" s="25">
        <f t="shared" si="556"/>
        <v>0</v>
      </c>
      <c r="AE3961" s="32">
        <f t="shared" si="557"/>
        <v>1</v>
      </c>
      <c r="AF3961" s="37">
        <f t="shared" si="550"/>
        <v>8365.9137847847196</v>
      </c>
      <c r="AG3961" s="27"/>
    </row>
    <row r="3962" spans="1:33" x14ac:dyDescent="0.25">
      <c r="A3962" s="21">
        <v>2861588</v>
      </c>
      <c r="B3962" s="34">
        <v>5.2297354020964503E-6</v>
      </c>
      <c r="C3962" s="22">
        <v>4.2167845182228103E-6</v>
      </c>
      <c r="D3962" s="22" t="s">
        <v>4699</v>
      </c>
      <c r="E3962" s="23">
        <v>3703182.9692009799</v>
      </c>
      <c r="F3962" s="23">
        <f t="shared" si="549"/>
        <v>19.366667074471014</v>
      </c>
      <c r="G3962" s="24" t="s">
        <v>24</v>
      </c>
      <c r="H3962" s="24">
        <v>5</v>
      </c>
      <c r="I3962" s="25" t="s">
        <v>25</v>
      </c>
      <c r="J3962" s="31">
        <f t="shared" si="551"/>
        <v>0</v>
      </c>
      <c r="K3962" s="24" t="s">
        <v>24</v>
      </c>
      <c r="L3962" s="24">
        <v>2</v>
      </c>
      <c r="M3962" s="25" t="s">
        <v>58</v>
      </c>
      <c r="N3962" s="25">
        <f t="shared" si="552"/>
        <v>0</v>
      </c>
      <c r="O3962" s="24" t="s">
        <v>29</v>
      </c>
      <c r="P3962" s="24"/>
      <c r="Q3962" s="25" t="s">
        <v>29</v>
      </c>
      <c r="R3962" s="25">
        <f t="shared" si="553"/>
        <v>0</v>
      </c>
      <c r="S3962" s="24" t="s">
        <v>29</v>
      </c>
      <c r="T3962" s="24"/>
      <c r="U3962" s="25" t="s">
        <v>29</v>
      </c>
      <c r="V3962" s="25">
        <f t="shared" si="554"/>
        <v>0</v>
      </c>
      <c r="W3962" s="25" t="s">
        <v>29</v>
      </c>
      <c r="X3962" s="25"/>
      <c r="Y3962" s="25" t="s">
        <v>29</v>
      </c>
      <c r="Z3962" s="25">
        <f t="shared" si="555"/>
        <v>0</v>
      </c>
      <c r="AA3962" s="24" t="s">
        <v>29</v>
      </c>
      <c r="AB3962" s="24"/>
      <c r="AC3962" s="25" t="s">
        <v>29</v>
      </c>
      <c r="AD3962" s="25">
        <f t="shared" si="556"/>
        <v>0</v>
      </c>
      <c r="AE3962" s="32">
        <f t="shared" si="557"/>
        <v>0</v>
      </c>
      <c r="AF3962" s="37">
        <f t="shared" si="550"/>
        <v>19.366667074471014</v>
      </c>
      <c r="AG3962" s="27"/>
    </row>
    <row r="3963" spans="1:33" x14ac:dyDescent="0.25">
      <c r="A3963" s="21">
        <v>2861589</v>
      </c>
      <c r="B3963" s="34">
        <v>2.1616133346106401E-6</v>
      </c>
      <c r="C3963" s="22">
        <v>3.44375755630939E-6</v>
      </c>
      <c r="D3963" s="22" t="s">
        <v>3732</v>
      </c>
      <c r="E3963" s="23">
        <v>45175986.439137302</v>
      </c>
      <c r="F3963" s="23">
        <f t="shared" si="549"/>
        <v>97.653014691028645</v>
      </c>
      <c r="G3963" s="24" t="s">
        <v>24</v>
      </c>
      <c r="H3963" s="24">
        <v>1</v>
      </c>
      <c r="I3963" s="25" t="s">
        <v>31</v>
      </c>
      <c r="J3963" s="31">
        <f t="shared" si="551"/>
        <v>1</v>
      </c>
      <c r="K3963" s="24" t="s">
        <v>29</v>
      </c>
      <c r="L3963" s="24"/>
      <c r="M3963" s="25" t="s">
        <v>29</v>
      </c>
      <c r="N3963" s="25">
        <f t="shared" si="552"/>
        <v>0</v>
      </c>
      <c r="O3963" s="24" t="s">
        <v>29</v>
      </c>
      <c r="P3963" s="24"/>
      <c r="Q3963" s="25" t="s">
        <v>29</v>
      </c>
      <c r="R3963" s="25">
        <f t="shared" si="553"/>
        <v>0</v>
      </c>
      <c r="S3963" s="24" t="s">
        <v>29</v>
      </c>
      <c r="T3963" s="24"/>
      <c r="U3963" s="25" t="s">
        <v>29</v>
      </c>
      <c r="V3963" s="25">
        <f t="shared" si="554"/>
        <v>0</v>
      </c>
      <c r="W3963" s="25" t="s">
        <v>29</v>
      </c>
      <c r="X3963" s="25"/>
      <c r="Y3963" s="25" t="s">
        <v>29</v>
      </c>
      <c r="Z3963" s="25">
        <f t="shared" si="555"/>
        <v>0</v>
      </c>
      <c r="AA3963" s="24" t="s">
        <v>29</v>
      </c>
      <c r="AB3963" s="24"/>
      <c r="AC3963" s="25" t="s">
        <v>29</v>
      </c>
      <c r="AD3963" s="25">
        <f t="shared" si="556"/>
        <v>0</v>
      </c>
      <c r="AE3963" s="32">
        <f t="shared" si="557"/>
        <v>1</v>
      </c>
      <c r="AF3963" s="37">
        <f t="shared" si="550"/>
        <v>97.653014691028645</v>
      </c>
      <c r="AG3963" s="27"/>
    </row>
    <row r="3964" spans="1:33" x14ac:dyDescent="0.25">
      <c r="A3964" s="21">
        <v>2861592</v>
      </c>
      <c r="B3964" s="34">
        <v>1.5510963670157401E-5</v>
      </c>
      <c r="C3964" s="22">
        <v>1.67243579858467E-5</v>
      </c>
      <c r="D3964" s="22" t="s">
        <v>4619</v>
      </c>
      <c r="E3964" s="23">
        <v>4759373.6542468397</v>
      </c>
      <c r="F3964" s="23">
        <f t="shared" si="549"/>
        <v>73.822471843727001</v>
      </c>
      <c r="G3964" s="24" t="s">
        <v>24</v>
      </c>
      <c r="H3964" s="24">
        <v>4</v>
      </c>
      <c r="I3964" s="25" t="s">
        <v>33</v>
      </c>
      <c r="J3964" s="31">
        <f t="shared" si="551"/>
        <v>0</v>
      </c>
      <c r="K3964" s="24" t="s">
        <v>24</v>
      </c>
      <c r="L3964" s="24">
        <v>1</v>
      </c>
      <c r="M3964" s="25" t="s">
        <v>38</v>
      </c>
      <c r="N3964" s="25">
        <f t="shared" si="552"/>
        <v>0</v>
      </c>
      <c r="O3964" s="24" t="s">
        <v>29</v>
      </c>
      <c r="P3964" s="24"/>
      <c r="Q3964" s="25" t="s">
        <v>29</v>
      </c>
      <c r="R3964" s="25">
        <f t="shared" si="553"/>
        <v>0</v>
      </c>
      <c r="S3964" s="24" t="s">
        <v>29</v>
      </c>
      <c r="T3964" s="24"/>
      <c r="U3964" s="25" t="s">
        <v>29</v>
      </c>
      <c r="V3964" s="25">
        <f t="shared" si="554"/>
        <v>0</v>
      </c>
      <c r="W3964" s="25" t="s">
        <v>29</v>
      </c>
      <c r="X3964" s="25"/>
      <c r="Y3964" s="25" t="s">
        <v>29</v>
      </c>
      <c r="Z3964" s="25">
        <f t="shared" si="555"/>
        <v>0</v>
      </c>
      <c r="AA3964" s="24" t="s">
        <v>29</v>
      </c>
      <c r="AB3964" s="24"/>
      <c r="AC3964" s="25" t="s">
        <v>29</v>
      </c>
      <c r="AD3964" s="25">
        <f t="shared" si="556"/>
        <v>0</v>
      </c>
      <c r="AE3964" s="32">
        <f t="shared" si="557"/>
        <v>0</v>
      </c>
      <c r="AF3964" s="37">
        <f t="shared" si="550"/>
        <v>73.822471843727001</v>
      </c>
      <c r="AG3964" s="27"/>
    </row>
    <row r="3965" spans="1:33" x14ac:dyDescent="0.25">
      <c r="A3965" s="21">
        <v>2861601</v>
      </c>
      <c r="B3965" s="34">
        <v>1.1031161441737E-6</v>
      </c>
      <c r="C3965" s="22">
        <v>9.7554466929784999E-7</v>
      </c>
      <c r="D3965" s="22" t="s">
        <v>873</v>
      </c>
      <c r="E3965" s="23">
        <v>1990460080.4171901</v>
      </c>
      <c r="F3965" s="23">
        <f t="shared" si="549"/>
        <v>2195.7086490414836</v>
      </c>
      <c r="G3965" s="24" t="s">
        <v>24</v>
      </c>
      <c r="H3965" s="24">
        <v>5</v>
      </c>
      <c r="I3965" s="25" t="s">
        <v>55</v>
      </c>
      <c r="J3965" s="31">
        <f t="shared" si="551"/>
        <v>0</v>
      </c>
      <c r="K3965" s="24" t="s">
        <v>24</v>
      </c>
      <c r="L3965" s="24">
        <v>4</v>
      </c>
      <c r="M3965" s="25" t="s">
        <v>62</v>
      </c>
      <c r="N3965" s="25">
        <f t="shared" si="552"/>
        <v>4</v>
      </c>
      <c r="O3965" s="24" t="s">
        <v>29</v>
      </c>
      <c r="P3965" s="24"/>
      <c r="Q3965" s="25" t="s">
        <v>29</v>
      </c>
      <c r="R3965" s="25">
        <f t="shared" si="553"/>
        <v>0</v>
      </c>
      <c r="S3965" s="24" t="s">
        <v>29</v>
      </c>
      <c r="T3965" s="24"/>
      <c r="U3965" s="25" t="s">
        <v>29</v>
      </c>
      <c r="V3965" s="25">
        <f t="shared" si="554"/>
        <v>0</v>
      </c>
      <c r="W3965" s="25" t="s">
        <v>29</v>
      </c>
      <c r="X3965" s="25"/>
      <c r="Y3965" s="25" t="s">
        <v>29</v>
      </c>
      <c r="Z3965" s="25">
        <f t="shared" si="555"/>
        <v>0</v>
      </c>
      <c r="AA3965" s="24" t="s">
        <v>29</v>
      </c>
      <c r="AB3965" s="24"/>
      <c r="AC3965" s="25" t="s">
        <v>29</v>
      </c>
      <c r="AD3965" s="25">
        <f t="shared" si="556"/>
        <v>0</v>
      </c>
      <c r="AE3965" s="32">
        <f t="shared" si="557"/>
        <v>4</v>
      </c>
      <c r="AF3965" s="37">
        <f t="shared" si="550"/>
        <v>2195.7086490414836</v>
      </c>
      <c r="AG3965" s="27"/>
    </row>
    <row r="3966" spans="1:33" x14ac:dyDescent="0.25">
      <c r="A3966" s="21">
        <v>2861603</v>
      </c>
      <c r="B3966" s="34">
        <v>7.9030155154275801E-5</v>
      </c>
      <c r="C3966" s="22">
        <v>8.9435394386580102E-5</v>
      </c>
      <c r="D3966" s="22" t="s">
        <v>1861</v>
      </c>
      <c r="E3966" s="23">
        <v>11574253.2760616</v>
      </c>
      <c r="F3966" s="23">
        <f t="shared" si="549"/>
        <v>914.71503220203329</v>
      </c>
      <c r="G3966" s="24" t="s">
        <v>24</v>
      </c>
      <c r="H3966" s="24">
        <v>1</v>
      </c>
      <c r="I3966" s="25" t="s">
        <v>36</v>
      </c>
      <c r="J3966" s="31">
        <f t="shared" si="551"/>
        <v>1</v>
      </c>
      <c r="K3966" s="24" t="s">
        <v>29</v>
      </c>
      <c r="L3966" s="24"/>
      <c r="M3966" s="25" t="s">
        <v>29</v>
      </c>
      <c r="N3966" s="25">
        <f t="shared" si="552"/>
        <v>0</v>
      </c>
      <c r="O3966" s="24" t="s">
        <v>29</v>
      </c>
      <c r="P3966" s="24"/>
      <c r="Q3966" s="25" t="s">
        <v>29</v>
      </c>
      <c r="R3966" s="25">
        <f t="shared" si="553"/>
        <v>0</v>
      </c>
      <c r="S3966" s="24" t="s">
        <v>29</v>
      </c>
      <c r="T3966" s="24"/>
      <c r="U3966" s="25" t="s">
        <v>29</v>
      </c>
      <c r="V3966" s="25">
        <f t="shared" si="554"/>
        <v>0</v>
      </c>
      <c r="W3966" s="25" t="s">
        <v>29</v>
      </c>
      <c r="X3966" s="25"/>
      <c r="Y3966" s="25" t="s">
        <v>29</v>
      </c>
      <c r="Z3966" s="25">
        <f t="shared" si="555"/>
        <v>0</v>
      </c>
      <c r="AA3966" s="24" t="s">
        <v>29</v>
      </c>
      <c r="AB3966" s="24"/>
      <c r="AC3966" s="25" t="s">
        <v>29</v>
      </c>
      <c r="AD3966" s="25">
        <f t="shared" si="556"/>
        <v>0</v>
      </c>
      <c r="AE3966" s="32">
        <f t="shared" si="557"/>
        <v>1</v>
      </c>
      <c r="AF3966" s="37">
        <f t="shared" si="550"/>
        <v>914.71503220203329</v>
      </c>
      <c r="AG3966" s="27"/>
    </row>
    <row r="3967" spans="1:33" x14ac:dyDescent="0.25">
      <c r="A3967" s="21">
        <v>2861605</v>
      </c>
      <c r="B3967" s="34">
        <v>7.6110644108162302E-5</v>
      </c>
      <c r="C3967" s="22">
        <v>8.4645908506847403E-5</v>
      </c>
      <c r="D3967" s="22" t="s">
        <v>1691</v>
      </c>
      <c r="E3967" s="23">
        <v>741485991.20446205</v>
      </c>
      <c r="F3967" s="23">
        <f t="shared" si="549"/>
        <v>56434.976387750772</v>
      </c>
      <c r="G3967" s="24" t="s">
        <v>26</v>
      </c>
      <c r="H3967" s="24">
        <v>3</v>
      </c>
      <c r="I3967" s="25" t="s">
        <v>41</v>
      </c>
      <c r="J3967" s="31">
        <f t="shared" si="551"/>
        <v>3</v>
      </c>
      <c r="K3967" s="24" t="s">
        <v>24</v>
      </c>
      <c r="L3967" s="24">
        <v>1</v>
      </c>
      <c r="M3967" s="25" t="s">
        <v>31</v>
      </c>
      <c r="N3967" s="25">
        <f t="shared" si="552"/>
        <v>1</v>
      </c>
      <c r="O3967" s="24" t="s">
        <v>29</v>
      </c>
      <c r="P3967" s="24"/>
      <c r="Q3967" s="25" t="s">
        <v>29</v>
      </c>
      <c r="R3967" s="25">
        <f t="shared" si="553"/>
        <v>0</v>
      </c>
      <c r="S3967" s="24" t="s">
        <v>29</v>
      </c>
      <c r="T3967" s="24"/>
      <c r="U3967" s="25" t="s">
        <v>29</v>
      </c>
      <c r="V3967" s="25">
        <f t="shared" si="554"/>
        <v>0</v>
      </c>
      <c r="W3967" s="25" t="s">
        <v>29</v>
      </c>
      <c r="X3967" s="25"/>
      <c r="Y3967" s="25" t="s">
        <v>29</v>
      </c>
      <c r="Z3967" s="25">
        <f t="shared" si="555"/>
        <v>0</v>
      </c>
      <c r="AA3967" s="24" t="s">
        <v>29</v>
      </c>
      <c r="AB3967" s="24"/>
      <c r="AC3967" s="25" t="s">
        <v>29</v>
      </c>
      <c r="AD3967" s="25">
        <f t="shared" si="556"/>
        <v>0</v>
      </c>
      <c r="AE3967" s="32">
        <f t="shared" si="557"/>
        <v>3</v>
      </c>
      <c r="AF3967" s="37">
        <f t="shared" si="550"/>
        <v>56434.976387750772</v>
      </c>
      <c r="AG3967" s="27"/>
    </row>
    <row r="3968" spans="1:33" x14ac:dyDescent="0.25">
      <c r="A3968" s="21">
        <v>2861606</v>
      </c>
      <c r="B3968" s="34">
        <v>8.6645035388899406E-5</v>
      </c>
      <c r="C3968" s="22">
        <v>9.6841695734376106E-5</v>
      </c>
      <c r="D3968" s="22" t="s">
        <v>1516</v>
      </c>
      <c r="E3968" s="23">
        <v>69638068.853383496</v>
      </c>
      <c r="F3968" s="23">
        <f t="shared" si="549"/>
        <v>6033.7929402160262</v>
      </c>
      <c r="G3968" s="24" t="s">
        <v>24</v>
      </c>
      <c r="H3968" s="24">
        <v>1</v>
      </c>
      <c r="I3968" s="25" t="s">
        <v>41</v>
      </c>
      <c r="J3968" s="31">
        <f t="shared" si="551"/>
        <v>1</v>
      </c>
      <c r="K3968" s="24" t="s">
        <v>29</v>
      </c>
      <c r="L3968" s="24"/>
      <c r="M3968" s="25" t="s">
        <v>29</v>
      </c>
      <c r="N3968" s="25">
        <f t="shared" si="552"/>
        <v>0</v>
      </c>
      <c r="O3968" s="24" t="s">
        <v>29</v>
      </c>
      <c r="P3968" s="24"/>
      <c r="Q3968" s="25" t="s">
        <v>29</v>
      </c>
      <c r="R3968" s="25">
        <f t="shared" si="553"/>
        <v>0</v>
      </c>
      <c r="S3968" s="24" t="s">
        <v>29</v>
      </c>
      <c r="T3968" s="24"/>
      <c r="U3968" s="25" t="s">
        <v>29</v>
      </c>
      <c r="V3968" s="25">
        <f t="shared" si="554"/>
        <v>0</v>
      </c>
      <c r="W3968" s="25" t="s">
        <v>29</v>
      </c>
      <c r="X3968" s="25"/>
      <c r="Y3968" s="25" t="s">
        <v>29</v>
      </c>
      <c r="Z3968" s="25">
        <f t="shared" si="555"/>
        <v>0</v>
      </c>
      <c r="AA3968" s="24" t="s">
        <v>29</v>
      </c>
      <c r="AB3968" s="24"/>
      <c r="AC3968" s="25" t="s">
        <v>29</v>
      </c>
      <c r="AD3968" s="25">
        <f t="shared" si="556"/>
        <v>0</v>
      </c>
      <c r="AE3968" s="32">
        <f t="shared" si="557"/>
        <v>1</v>
      </c>
      <c r="AF3968" s="37">
        <f t="shared" si="550"/>
        <v>6033.7929402160262</v>
      </c>
      <c r="AG3968" s="27"/>
    </row>
    <row r="3969" spans="1:33" x14ac:dyDescent="0.25">
      <c r="A3969" s="21">
        <v>2861614</v>
      </c>
      <c r="B3969" s="34">
        <v>7.0067048401573702E-5</v>
      </c>
      <c r="C3969" s="22">
        <v>7.9194062886856802E-5</v>
      </c>
      <c r="D3969" s="22" t="s">
        <v>2576</v>
      </c>
      <c r="E3969" s="23">
        <v>84877637.079228401</v>
      </c>
      <c r="F3969" s="23">
        <f t="shared" si="549"/>
        <v>5947.1255054415033</v>
      </c>
      <c r="G3969" s="24" t="s">
        <v>24</v>
      </c>
      <c r="H3969" s="24">
        <v>1</v>
      </c>
      <c r="I3969" s="25" t="s">
        <v>28</v>
      </c>
      <c r="J3969" s="31">
        <f t="shared" si="551"/>
        <v>1</v>
      </c>
      <c r="K3969" s="24" t="s">
        <v>29</v>
      </c>
      <c r="L3969" s="24"/>
      <c r="M3969" s="25" t="s">
        <v>29</v>
      </c>
      <c r="N3969" s="25">
        <f t="shared" si="552"/>
        <v>0</v>
      </c>
      <c r="O3969" s="24" t="s">
        <v>29</v>
      </c>
      <c r="P3969" s="24"/>
      <c r="Q3969" s="25" t="s">
        <v>29</v>
      </c>
      <c r="R3969" s="25">
        <f t="shared" si="553"/>
        <v>0</v>
      </c>
      <c r="S3969" s="24" t="s">
        <v>29</v>
      </c>
      <c r="T3969" s="24"/>
      <c r="U3969" s="25" t="s">
        <v>29</v>
      </c>
      <c r="V3969" s="25">
        <f t="shared" si="554"/>
        <v>0</v>
      </c>
      <c r="W3969" s="25" t="s">
        <v>29</v>
      </c>
      <c r="X3969" s="25"/>
      <c r="Y3969" s="25" t="s">
        <v>29</v>
      </c>
      <c r="Z3969" s="25">
        <f t="shared" si="555"/>
        <v>0</v>
      </c>
      <c r="AA3969" s="24" t="s">
        <v>29</v>
      </c>
      <c r="AB3969" s="24"/>
      <c r="AC3969" s="25" t="s">
        <v>29</v>
      </c>
      <c r="AD3969" s="25">
        <f t="shared" si="556"/>
        <v>0</v>
      </c>
      <c r="AE3969" s="32">
        <f t="shared" si="557"/>
        <v>1</v>
      </c>
      <c r="AF3969" s="37">
        <f t="shared" si="550"/>
        <v>5947.1255054415033</v>
      </c>
      <c r="AG3969" s="27"/>
    </row>
    <row r="3970" spans="1:33" x14ac:dyDescent="0.25">
      <c r="A3970" s="21">
        <v>2861615</v>
      </c>
      <c r="B3970" s="34">
        <v>6.3121772248315595E-5</v>
      </c>
      <c r="C3970" s="22">
        <v>5.80481639732104E-5</v>
      </c>
      <c r="D3970" s="22" t="s">
        <v>1306</v>
      </c>
      <c r="E3970" s="23">
        <v>1157048378.87781</v>
      </c>
      <c r="F3970" s="23">
        <f t="shared" si="549"/>
        <v>73034.944251807901</v>
      </c>
      <c r="G3970" s="24" t="s">
        <v>24</v>
      </c>
      <c r="H3970" s="24">
        <v>3</v>
      </c>
      <c r="I3970" s="25" t="s">
        <v>36</v>
      </c>
      <c r="J3970" s="31">
        <f t="shared" si="551"/>
        <v>3</v>
      </c>
      <c r="K3970" s="24" t="s">
        <v>29</v>
      </c>
      <c r="L3970" s="24"/>
      <c r="M3970" s="25" t="s">
        <v>29</v>
      </c>
      <c r="N3970" s="25">
        <f t="shared" si="552"/>
        <v>0</v>
      </c>
      <c r="O3970" s="24" t="s">
        <v>29</v>
      </c>
      <c r="P3970" s="24"/>
      <c r="Q3970" s="25" t="s">
        <v>29</v>
      </c>
      <c r="R3970" s="25">
        <f t="shared" si="553"/>
        <v>0</v>
      </c>
      <c r="S3970" s="24" t="s">
        <v>29</v>
      </c>
      <c r="T3970" s="24"/>
      <c r="U3970" s="25" t="s">
        <v>29</v>
      </c>
      <c r="V3970" s="25">
        <f t="shared" si="554"/>
        <v>0</v>
      </c>
      <c r="W3970" s="25" t="s">
        <v>29</v>
      </c>
      <c r="X3970" s="25"/>
      <c r="Y3970" s="25" t="s">
        <v>29</v>
      </c>
      <c r="Z3970" s="25">
        <f t="shared" si="555"/>
        <v>0</v>
      </c>
      <c r="AA3970" s="24" t="s">
        <v>29</v>
      </c>
      <c r="AB3970" s="24"/>
      <c r="AC3970" s="25" t="s">
        <v>29</v>
      </c>
      <c r="AD3970" s="25">
        <f t="shared" si="556"/>
        <v>0</v>
      </c>
      <c r="AE3970" s="32">
        <f t="shared" si="557"/>
        <v>3</v>
      </c>
      <c r="AF3970" s="37">
        <f t="shared" si="550"/>
        <v>73034.944251807901</v>
      </c>
      <c r="AG3970" s="27"/>
    </row>
    <row r="3971" spans="1:33" x14ac:dyDescent="0.25">
      <c r="A3971" s="21">
        <v>2861617</v>
      </c>
      <c r="B3971" s="34">
        <v>1.07104659318983E-6</v>
      </c>
      <c r="C3971" s="22">
        <v>9.9523209776927901E-7</v>
      </c>
      <c r="D3971" s="22" t="s">
        <v>1845</v>
      </c>
      <c r="E3971" s="23">
        <v>617152118.15718997</v>
      </c>
      <c r="F3971" s="23">
        <f t="shared" si="549"/>
        <v>660.99867363214571</v>
      </c>
      <c r="G3971" s="24" t="s">
        <v>24</v>
      </c>
      <c r="H3971" s="24">
        <v>2</v>
      </c>
      <c r="I3971" s="25" t="s">
        <v>82</v>
      </c>
      <c r="J3971" s="31">
        <f t="shared" si="551"/>
        <v>0</v>
      </c>
      <c r="K3971" s="24" t="s">
        <v>24</v>
      </c>
      <c r="L3971" s="24">
        <v>3</v>
      </c>
      <c r="M3971" s="25" t="s">
        <v>40</v>
      </c>
      <c r="N3971" s="25">
        <f t="shared" si="552"/>
        <v>3</v>
      </c>
      <c r="O3971" s="24" t="s">
        <v>29</v>
      </c>
      <c r="P3971" s="24"/>
      <c r="Q3971" s="25" t="s">
        <v>29</v>
      </c>
      <c r="R3971" s="25">
        <f t="shared" si="553"/>
        <v>0</v>
      </c>
      <c r="S3971" s="24" t="s">
        <v>29</v>
      </c>
      <c r="T3971" s="24"/>
      <c r="U3971" s="25" t="s">
        <v>29</v>
      </c>
      <c r="V3971" s="25">
        <f t="shared" si="554"/>
        <v>0</v>
      </c>
      <c r="W3971" s="25" t="s">
        <v>29</v>
      </c>
      <c r="X3971" s="25"/>
      <c r="Y3971" s="25" t="s">
        <v>29</v>
      </c>
      <c r="Z3971" s="25">
        <f t="shared" si="555"/>
        <v>0</v>
      </c>
      <c r="AA3971" s="24" t="s">
        <v>29</v>
      </c>
      <c r="AB3971" s="24"/>
      <c r="AC3971" s="25" t="s">
        <v>29</v>
      </c>
      <c r="AD3971" s="25">
        <f t="shared" si="556"/>
        <v>0</v>
      </c>
      <c r="AE3971" s="32">
        <f t="shared" si="557"/>
        <v>3</v>
      </c>
      <c r="AF3971" s="37">
        <f t="shared" si="550"/>
        <v>660.99867363214571</v>
      </c>
      <c r="AG3971" s="27"/>
    </row>
    <row r="3972" spans="1:33" x14ac:dyDescent="0.25">
      <c r="A3972" s="21">
        <v>2861619</v>
      </c>
      <c r="B3972" s="34">
        <v>3.0047327406620399E-5</v>
      </c>
      <c r="C3972" s="22">
        <v>3.2838056767669097E-5</v>
      </c>
      <c r="D3972" s="22" t="s">
        <v>1632</v>
      </c>
      <c r="E3972" s="23">
        <v>797823177.52974606</v>
      </c>
      <c r="F3972" s="23">
        <f t="shared" si="549"/>
        <v>23972.454227826511</v>
      </c>
      <c r="G3972" s="24" t="s">
        <v>26</v>
      </c>
      <c r="H3972" s="24">
        <v>1</v>
      </c>
      <c r="I3972" s="25" t="s">
        <v>56</v>
      </c>
      <c r="J3972" s="31">
        <f t="shared" si="551"/>
        <v>0</v>
      </c>
      <c r="K3972" s="24" t="s">
        <v>26</v>
      </c>
      <c r="L3972" s="24">
        <v>1</v>
      </c>
      <c r="M3972" s="25" t="s">
        <v>42</v>
      </c>
      <c r="N3972" s="25">
        <f t="shared" si="552"/>
        <v>0</v>
      </c>
      <c r="O3972" s="24" t="s">
        <v>24</v>
      </c>
      <c r="P3972" s="24">
        <v>3</v>
      </c>
      <c r="Q3972" s="25" t="s">
        <v>27</v>
      </c>
      <c r="R3972" s="25">
        <f t="shared" si="553"/>
        <v>0</v>
      </c>
      <c r="S3972" s="24" t="s">
        <v>29</v>
      </c>
      <c r="T3972" s="24"/>
      <c r="U3972" s="25" t="s">
        <v>29</v>
      </c>
      <c r="V3972" s="25">
        <f t="shared" si="554"/>
        <v>0</v>
      </c>
      <c r="W3972" s="25" t="s">
        <v>29</v>
      </c>
      <c r="X3972" s="25"/>
      <c r="Y3972" s="25" t="s">
        <v>29</v>
      </c>
      <c r="Z3972" s="25">
        <f t="shared" si="555"/>
        <v>0</v>
      </c>
      <c r="AA3972" s="24" t="s">
        <v>29</v>
      </c>
      <c r="AB3972" s="24"/>
      <c r="AC3972" s="25" t="s">
        <v>29</v>
      </c>
      <c r="AD3972" s="25">
        <f t="shared" si="556"/>
        <v>0</v>
      </c>
      <c r="AE3972" s="32">
        <f t="shared" si="557"/>
        <v>0</v>
      </c>
      <c r="AF3972" s="37">
        <f t="shared" si="550"/>
        <v>23972.454227826511</v>
      </c>
      <c r="AG3972" s="27"/>
    </row>
    <row r="3973" spans="1:33" x14ac:dyDescent="0.25">
      <c r="A3973" s="21">
        <v>2861620</v>
      </c>
      <c r="B3973" s="34">
        <v>8.7274221030618197E-6</v>
      </c>
      <c r="C3973" s="22">
        <v>9.2956848649782696E-6</v>
      </c>
      <c r="D3973" s="22" t="s">
        <v>5396</v>
      </c>
      <c r="E3973" s="23">
        <v>10558.5472933331</v>
      </c>
      <c r="F3973" s="23">
        <f t="shared" si="549"/>
        <v>9.2148899024058845E-2</v>
      </c>
      <c r="G3973" s="24" t="s">
        <v>26</v>
      </c>
      <c r="H3973" s="24">
        <v>4</v>
      </c>
      <c r="I3973" s="25" t="s">
        <v>34</v>
      </c>
      <c r="J3973" s="31">
        <f t="shared" si="551"/>
        <v>0</v>
      </c>
      <c r="K3973" s="24" t="s">
        <v>29</v>
      </c>
      <c r="L3973" s="24"/>
      <c r="M3973" s="25" t="s">
        <v>29</v>
      </c>
      <c r="N3973" s="25">
        <f t="shared" si="552"/>
        <v>0</v>
      </c>
      <c r="O3973" s="24" t="s">
        <v>29</v>
      </c>
      <c r="P3973" s="24"/>
      <c r="Q3973" s="25" t="s">
        <v>29</v>
      </c>
      <c r="R3973" s="25">
        <f t="shared" si="553"/>
        <v>0</v>
      </c>
      <c r="S3973" s="24" t="s">
        <v>29</v>
      </c>
      <c r="T3973" s="24"/>
      <c r="U3973" s="25" t="s">
        <v>29</v>
      </c>
      <c r="V3973" s="25">
        <f t="shared" si="554"/>
        <v>0</v>
      </c>
      <c r="W3973" s="25" t="s">
        <v>29</v>
      </c>
      <c r="X3973" s="25"/>
      <c r="Y3973" s="25" t="s">
        <v>29</v>
      </c>
      <c r="Z3973" s="25">
        <f t="shared" si="555"/>
        <v>0</v>
      </c>
      <c r="AA3973" s="24" t="s">
        <v>29</v>
      </c>
      <c r="AB3973" s="24"/>
      <c r="AC3973" s="25" t="s">
        <v>29</v>
      </c>
      <c r="AD3973" s="25">
        <f t="shared" si="556"/>
        <v>0</v>
      </c>
      <c r="AE3973" s="32">
        <f t="shared" si="557"/>
        <v>0</v>
      </c>
      <c r="AF3973" s="37">
        <f t="shared" si="550"/>
        <v>9.2148899024058845E-2</v>
      </c>
      <c r="AG3973" s="27"/>
    </row>
    <row r="3974" spans="1:33" x14ac:dyDescent="0.25">
      <c r="A3974" s="21">
        <v>2861623</v>
      </c>
      <c r="B3974" s="34">
        <v>1.1794709417713101E-4</v>
      </c>
      <c r="C3974" s="22">
        <v>1.3394824283430301E-4</v>
      </c>
      <c r="D3974" s="22" t="s">
        <v>3291</v>
      </c>
      <c r="E3974" s="23">
        <v>1987.5212661292401</v>
      </c>
      <c r="F3974" s="23">
        <f t="shared" si="549"/>
        <v>0.23442235795519614</v>
      </c>
      <c r="G3974" s="24" t="s">
        <v>24</v>
      </c>
      <c r="H3974" s="24">
        <v>1</v>
      </c>
      <c r="I3974" s="25" t="s">
        <v>49</v>
      </c>
      <c r="J3974" s="31">
        <f t="shared" si="551"/>
        <v>0</v>
      </c>
      <c r="K3974" s="24" t="s">
        <v>29</v>
      </c>
      <c r="L3974" s="24"/>
      <c r="M3974" s="25" t="s">
        <v>29</v>
      </c>
      <c r="N3974" s="25">
        <f t="shared" si="552"/>
        <v>0</v>
      </c>
      <c r="O3974" s="24" t="s">
        <v>29</v>
      </c>
      <c r="P3974" s="24"/>
      <c r="Q3974" s="25" t="s">
        <v>29</v>
      </c>
      <c r="R3974" s="25">
        <f t="shared" si="553"/>
        <v>0</v>
      </c>
      <c r="S3974" s="24" t="s">
        <v>29</v>
      </c>
      <c r="T3974" s="24"/>
      <c r="U3974" s="25" t="s">
        <v>29</v>
      </c>
      <c r="V3974" s="25">
        <f t="shared" si="554"/>
        <v>0</v>
      </c>
      <c r="W3974" s="25" t="s">
        <v>29</v>
      </c>
      <c r="X3974" s="25"/>
      <c r="Y3974" s="25" t="s">
        <v>29</v>
      </c>
      <c r="Z3974" s="25">
        <f t="shared" si="555"/>
        <v>0</v>
      </c>
      <c r="AA3974" s="24" t="s">
        <v>29</v>
      </c>
      <c r="AB3974" s="24"/>
      <c r="AC3974" s="25" t="s">
        <v>29</v>
      </c>
      <c r="AD3974" s="25">
        <f t="shared" si="556"/>
        <v>0</v>
      </c>
      <c r="AE3974" s="32">
        <f t="shared" si="557"/>
        <v>0</v>
      </c>
      <c r="AF3974" s="37">
        <f t="shared" si="550"/>
        <v>0.23442235795519614</v>
      </c>
      <c r="AG3974" s="27"/>
    </row>
    <row r="3975" spans="1:33" x14ac:dyDescent="0.25">
      <c r="A3975" s="21">
        <v>2861625</v>
      </c>
      <c r="B3975" s="34">
        <v>8.9446030558131801E-6</v>
      </c>
      <c r="C3975" s="22">
        <v>1.08245151656477E-5</v>
      </c>
      <c r="D3975" s="22" t="s">
        <v>3313</v>
      </c>
      <c r="E3975" s="23">
        <v>98615557.327513605</v>
      </c>
      <c r="F3975" s="23">
        <f t="shared" si="549"/>
        <v>882.07701542239806</v>
      </c>
      <c r="G3975" s="24" t="s">
        <v>26</v>
      </c>
      <c r="H3975" s="24">
        <v>1</v>
      </c>
      <c r="I3975" s="25" t="s">
        <v>50</v>
      </c>
      <c r="J3975" s="31">
        <f t="shared" si="551"/>
        <v>0</v>
      </c>
      <c r="K3975" s="24" t="s">
        <v>24</v>
      </c>
      <c r="L3975" s="24">
        <v>1</v>
      </c>
      <c r="M3975" s="25" t="s">
        <v>33</v>
      </c>
      <c r="N3975" s="25">
        <f t="shared" si="552"/>
        <v>0</v>
      </c>
      <c r="O3975" s="24" t="s">
        <v>26</v>
      </c>
      <c r="P3975" s="24">
        <v>1</v>
      </c>
      <c r="Q3975" s="25" t="s">
        <v>31</v>
      </c>
      <c r="R3975" s="25">
        <f t="shared" si="553"/>
        <v>1</v>
      </c>
      <c r="S3975" s="24" t="s">
        <v>29</v>
      </c>
      <c r="T3975" s="24"/>
      <c r="U3975" s="25" t="s">
        <v>29</v>
      </c>
      <c r="V3975" s="25">
        <f t="shared" si="554"/>
        <v>0</v>
      </c>
      <c r="W3975" s="25" t="s">
        <v>29</v>
      </c>
      <c r="X3975" s="25"/>
      <c r="Y3975" s="25" t="s">
        <v>29</v>
      </c>
      <c r="Z3975" s="25">
        <f t="shared" si="555"/>
        <v>0</v>
      </c>
      <c r="AA3975" s="24" t="s">
        <v>29</v>
      </c>
      <c r="AB3975" s="24"/>
      <c r="AC3975" s="25" t="s">
        <v>29</v>
      </c>
      <c r="AD3975" s="25">
        <f t="shared" si="556"/>
        <v>0</v>
      </c>
      <c r="AE3975" s="32">
        <f t="shared" si="557"/>
        <v>1</v>
      </c>
      <c r="AF3975" s="37">
        <f t="shared" si="550"/>
        <v>882.07701542239806</v>
      </c>
      <c r="AG3975" s="27"/>
    </row>
    <row r="3976" spans="1:33" x14ac:dyDescent="0.25">
      <c r="A3976" s="21">
        <v>2861630</v>
      </c>
      <c r="B3976" s="34">
        <v>3.618822491376E-6</v>
      </c>
      <c r="C3976" s="22">
        <v>3.9232393997273102E-6</v>
      </c>
      <c r="D3976" s="22" t="s">
        <v>494</v>
      </c>
      <c r="E3976" s="23">
        <v>3632051803.2013998</v>
      </c>
      <c r="F3976" s="23">
        <f t="shared" si="549"/>
        <v>13143.750755267984</v>
      </c>
      <c r="G3976" s="24" t="s">
        <v>24</v>
      </c>
      <c r="H3976" s="24">
        <v>5</v>
      </c>
      <c r="I3976" s="25" t="s">
        <v>41</v>
      </c>
      <c r="J3976" s="31">
        <f t="shared" si="551"/>
        <v>5</v>
      </c>
      <c r="K3976" s="24" t="s">
        <v>29</v>
      </c>
      <c r="L3976" s="24"/>
      <c r="M3976" s="25" t="s">
        <v>29</v>
      </c>
      <c r="N3976" s="25">
        <f t="shared" si="552"/>
        <v>0</v>
      </c>
      <c r="O3976" s="24" t="s">
        <v>29</v>
      </c>
      <c r="P3976" s="24"/>
      <c r="Q3976" s="25" t="s">
        <v>29</v>
      </c>
      <c r="R3976" s="25">
        <f t="shared" si="553"/>
        <v>0</v>
      </c>
      <c r="S3976" s="24" t="s">
        <v>29</v>
      </c>
      <c r="T3976" s="24"/>
      <c r="U3976" s="25" t="s">
        <v>29</v>
      </c>
      <c r="V3976" s="25">
        <f t="shared" si="554"/>
        <v>0</v>
      </c>
      <c r="W3976" s="25" t="s">
        <v>29</v>
      </c>
      <c r="X3976" s="25"/>
      <c r="Y3976" s="25" t="s">
        <v>29</v>
      </c>
      <c r="Z3976" s="25">
        <f t="shared" si="555"/>
        <v>0</v>
      </c>
      <c r="AA3976" s="24" t="s">
        <v>29</v>
      </c>
      <c r="AB3976" s="24"/>
      <c r="AC3976" s="25" t="s">
        <v>29</v>
      </c>
      <c r="AD3976" s="25">
        <f t="shared" si="556"/>
        <v>0</v>
      </c>
      <c r="AE3976" s="32">
        <f t="shared" si="557"/>
        <v>5</v>
      </c>
      <c r="AF3976" s="37">
        <f t="shared" si="550"/>
        <v>13143.750755267984</v>
      </c>
      <c r="AG3976" s="27"/>
    </row>
    <row r="3977" spans="1:33" x14ac:dyDescent="0.25">
      <c r="A3977" s="21">
        <v>2861633</v>
      </c>
      <c r="B3977" s="34">
        <v>4.45698694887495E-5</v>
      </c>
      <c r="C3977" s="22">
        <v>5.0952748623593803E-5</v>
      </c>
      <c r="D3977" s="22" t="s">
        <v>1121</v>
      </c>
      <c r="E3977" s="23">
        <v>1444221384.0327599</v>
      </c>
      <c r="F3977" s="23">
        <f t="shared" ref="F3977:F4040" si="558">E3977*B3977</f>
        <v>64368.758599201283</v>
      </c>
      <c r="G3977" s="24" t="s">
        <v>24</v>
      </c>
      <c r="H3977" s="24">
        <v>3</v>
      </c>
      <c r="I3977" s="25" t="s">
        <v>41</v>
      </c>
      <c r="J3977" s="31">
        <f t="shared" si="551"/>
        <v>3</v>
      </c>
      <c r="K3977" s="24" t="s">
        <v>29</v>
      </c>
      <c r="L3977" s="24"/>
      <c r="M3977" s="25" t="s">
        <v>29</v>
      </c>
      <c r="N3977" s="25">
        <f t="shared" si="552"/>
        <v>0</v>
      </c>
      <c r="O3977" s="24" t="s">
        <v>29</v>
      </c>
      <c r="P3977" s="24"/>
      <c r="Q3977" s="25" t="s">
        <v>29</v>
      </c>
      <c r="R3977" s="25">
        <f t="shared" si="553"/>
        <v>0</v>
      </c>
      <c r="S3977" s="24" t="s">
        <v>29</v>
      </c>
      <c r="T3977" s="24"/>
      <c r="U3977" s="25" t="s">
        <v>29</v>
      </c>
      <c r="V3977" s="25">
        <f t="shared" si="554"/>
        <v>0</v>
      </c>
      <c r="W3977" s="25" t="s">
        <v>29</v>
      </c>
      <c r="X3977" s="25"/>
      <c r="Y3977" s="25" t="s">
        <v>29</v>
      </c>
      <c r="Z3977" s="25">
        <f t="shared" si="555"/>
        <v>0</v>
      </c>
      <c r="AA3977" s="24" t="s">
        <v>29</v>
      </c>
      <c r="AB3977" s="24"/>
      <c r="AC3977" s="25" t="s">
        <v>29</v>
      </c>
      <c r="AD3977" s="25">
        <f t="shared" si="556"/>
        <v>0</v>
      </c>
      <c r="AE3977" s="32">
        <f t="shared" si="557"/>
        <v>3</v>
      </c>
      <c r="AF3977" s="37">
        <f t="shared" ref="AF3977:AF4040" si="559">B3977*E3977</f>
        <v>64368.758599201283</v>
      </c>
      <c r="AG3977" s="27"/>
    </row>
    <row r="3978" spans="1:33" x14ac:dyDescent="0.25">
      <c r="A3978" s="21">
        <v>2861635</v>
      </c>
      <c r="B3978" s="34">
        <v>1.37973393437481E-5</v>
      </c>
      <c r="C3978" s="22">
        <v>1.5401433478484499E-5</v>
      </c>
      <c r="D3978" s="22" t="s">
        <v>2253</v>
      </c>
      <c r="E3978" s="23">
        <v>414157389.15912402</v>
      </c>
      <c r="F3978" s="23">
        <f t="shared" si="558"/>
        <v>5714.270039949175</v>
      </c>
      <c r="G3978" s="24" t="s">
        <v>26</v>
      </c>
      <c r="H3978" s="24">
        <v>2</v>
      </c>
      <c r="I3978" s="25" t="s">
        <v>35</v>
      </c>
      <c r="J3978" s="31">
        <f t="shared" ref="J3978:J4041" si="560">IF(LEFT(I3978,5)="US TX",H3978,0)</f>
        <v>0</v>
      </c>
      <c r="K3978" s="24" t="s">
        <v>24</v>
      </c>
      <c r="L3978" s="24">
        <v>2</v>
      </c>
      <c r="M3978" s="25" t="s">
        <v>40</v>
      </c>
      <c r="N3978" s="25">
        <f t="shared" ref="N3978:N4041" si="561">IF(LEFT(M3978,5)="US TX",L3978,0)</f>
        <v>2</v>
      </c>
      <c r="O3978" s="24" t="s">
        <v>29</v>
      </c>
      <c r="P3978" s="24"/>
      <c r="Q3978" s="25" t="s">
        <v>29</v>
      </c>
      <c r="R3978" s="25">
        <f t="shared" ref="R3978:R4041" si="562">IF(LEFT(Q3978,5)="US TX",P3978,0)</f>
        <v>0</v>
      </c>
      <c r="S3978" s="24" t="s">
        <v>29</v>
      </c>
      <c r="T3978" s="24"/>
      <c r="U3978" s="25" t="s">
        <v>29</v>
      </c>
      <c r="V3978" s="25">
        <f t="shared" ref="V3978:V4041" si="563">IF(LEFT(U3978,5)="US TX",T3978,0)</f>
        <v>0</v>
      </c>
      <c r="W3978" s="25" t="s">
        <v>29</v>
      </c>
      <c r="X3978" s="25"/>
      <c r="Y3978" s="25" t="s">
        <v>29</v>
      </c>
      <c r="Z3978" s="25">
        <f t="shared" ref="Z3978:Z4041" si="564">IF(LEFT(Y3978,5)="US TX",X3978,0)</f>
        <v>0</v>
      </c>
      <c r="AA3978" s="24" t="s">
        <v>29</v>
      </c>
      <c r="AB3978" s="24"/>
      <c r="AC3978" s="25" t="s">
        <v>29</v>
      </c>
      <c r="AD3978" s="25">
        <f t="shared" ref="AD3978:AD4041" si="565">IF(LEFT(AC3978,5)="US TX",AB3978,0)</f>
        <v>0</v>
      </c>
      <c r="AE3978" s="32">
        <f t="shared" ref="AE3978:AE4041" si="566">MAX(J3978,N3978,R3978,V3978,Z3978,AD3978)</f>
        <v>2</v>
      </c>
      <c r="AF3978" s="37">
        <f t="shared" si="559"/>
        <v>5714.270039949175</v>
      </c>
      <c r="AG3978" s="27"/>
    </row>
    <row r="3979" spans="1:33" x14ac:dyDescent="0.25">
      <c r="A3979" s="21">
        <v>2861637</v>
      </c>
      <c r="B3979" s="34">
        <v>7.0590979892201004E-5</v>
      </c>
      <c r="C3979" s="22">
        <v>6.9833195404369504E-5</v>
      </c>
      <c r="D3979" s="22" t="s">
        <v>1182</v>
      </c>
      <c r="E3979" s="23">
        <v>381457559.64658201</v>
      </c>
      <c r="F3979" s="23">
        <f t="shared" si="558"/>
        <v>26927.462922739935</v>
      </c>
      <c r="G3979" s="24" t="s">
        <v>24</v>
      </c>
      <c r="H3979" s="24">
        <v>3</v>
      </c>
      <c r="I3979" s="25" t="s">
        <v>31</v>
      </c>
      <c r="J3979" s="31">
        <f t="shared" si="560"/>
        <v>3</v>
      </c>
      <c r="K3979" s="24" t="s">
        <v>29</v>
      </c>
      <c r="L3979" s="24"/>
      <c r="M3979" s="25" t="s">
        <v>29</v>
      </c>
      <c r="N3979" s="25">
        <f t="shared" si="561"/>
        <v>0</v>
      </c>
      <c r="O3979" s="24" t="s">
        <v>29</v>
      </c>
      <c r="P3979" s="24"/>
      <c r="Q3979" s="25" t="s">
        <v>29</v>
      </c>
      <c r="R3979" s="25">
        <f t="shared" si="562"/>
        <v>0</v>
      </c>
      <c r="S3979" s="24" t="s">
        <v>29</v>
      </c>
      <c r="T3979" s="24"/>
      <c r="U3979" s="25" t="s">
        <v>29</v>
      </c>
      <c r="V3979" s="25">
        <f t="shared" si="563"/>
        <v>0</v>
      </c>
      <c r="W3979" s="25" t="s">
        <v>29</v>
      </c>
      <c r="X3979" s="25"/>
      <c r="Y3979" s="25" t="s">
        <v>29</v>
      </c>
      <c r="Z3979" s="25">
        <f t="shared" si="564"/>
        <v>0</v>
      </c>
      <c r="AA3979" s="24" t="s">
        <v>29</v>
      </c>
      <c r="AB3979" s="24"/>
      <c r="AC3979" s="25" t="s">
        <v>29</v>
      </c>
      <c r="AD3979" s="25">
        <f t="shared" si="565"/>
        <v>0</v>
      </c>
      <c r="AE3979" s="32">
        <f t="shared" si="566"/>
        <v>3</v>
      </c>
      <c r="AF3979" s="37">
        <f t="shared" si="559"/>
        <v>26927.462922739935</v>
      </c>
      <c r="AG3979" s="27"/>
    </row>
    <row r="3980" spans="1:33" x14ac:dyDescent="0.25">
      <c r="A3980" s="21">
        <v>2861638</v>
      </c>
      <c r="B3980" s="34">
        <v>4.82275883512871E-5</v>
      </c>
      <c r="C3980" s="22">
        <v>5.7756085055024798E-5</v>
      </c>
      <c r="D3980" s="22" t="s">
        <v>2046</v>
      </c>
      <c r="E3980" s="23">
        <v>510428469.66251302</v>
      </c>
      <c r="F3980" s="23">
        <f t="shared" si="558"/>
        <v>24616.734117661115</v>
      </c>
      <c r="G3980" s="24" t="s">
        <v>24</v>
      </c>
      <c r="H3980" s="24">
        <v>3</v>
      </c>
      <c r="I3980" s="25" t="s">
        <v>40</v>
      </c>
      <c r="J3980" s="31">
        <f t="shared" si="560"/>
        <v>3</v>
      </c>
      <c r="K3980" s="24" t="s">
        <v>29</v>
      </c>
      <c r="L3980" s="24"/>
      <c r="M3980" s="25" t="s">
        <v>29</v>
      </c>
      <c r="N3980" s="25">
        <f t="shared" si="561"/>
        <v>0</v>
      </c>
      <c r="O3980" s="24" t="s">
        <v>29</v>
      </c>
      <c r="P3980" s="24"/>
      <c r="Q3980" s="25" t="s">
        <v>29</v>
      </c>
      <c r="R3980" s="25">
        <f t="shared" si="562"/>
        <v>0</v>
      </c>
      <c r="S3980" s="24" t="s">
        <v>29</v>
      </c>
      <c r="T3980" s="24"/>
      <c r="U3980" s="25" t="s">
        <v>29</v>
      </c>
      <c r="V3980" s="25">
        <f t="shared" si="563"/>
        <v>0</v>
      </c>
      <c r="W3980" s="25" t="s">
        <v>29</v>
      </c>
      <c r="X3980" s="25"/>
      <c r="Y3980" s="25" t="s">
        <v>29</v>
      </c>
      <c r="Z3980" s="25">
        <f t="shared" si="564"/>
        <v>0</v>
      </c>
      <c r="AA3980" s="24" t="s">
        <v>29</v>
      </c>
      <c r="AB3980" s="24"/>
      <c r="AC3980" s="25" t="s">
        <v>29</v>
      </c>
      <c r="AD3980" s="25">
        <f t="shared" si="565"/>
        <v>0</v>
      </c>
      <c r="AE3980" s="32">
        <f t="shared" si="566"/>
        <v>3</v>
      </c>
      <c r="AF3980" s="37">
        <f t="shared" si="559"/>
        <v>24616.734117661115</v>
      </c>
      <c r="AG3980" s="27"/>
    </row>
    <row r="3981" spans="1:33" x14ac:dyDescent="0.25">
      <c r="A3981" s="21">
        <v>2861642</v>
      </c>
      <c r="B3981" s="34">
        <v>3.2545536061736998E-7</v>
      </c>
      <c r="C3981" s="22">
        <v>3.2874612800131E-7</v>
      </c>
      <c r="D3981" s="22" t="s">
        <v>3047</v>
      </c>
      <c r="E3981" s="23">
        <v>146056011.515466</v>
      </c>
      <c r="F3981" s="23">
        <f t="shared" si="558"/>
        <v>47.534711898100731</v>
      </c>
      <c r="G3981" s="24" t="s">
        <v>24</v>
      </c>
      <c r="H3981" s="24">
        <v>4</v>
      </c>
      <c r="I3981" s="25" t="s">
        <v>60</v>
      </c>
      <c r="J3981" s="31">
        <f t="shared" si="560"/>
        <v>0</v>
      </c>
      <c r="K3981" s="24" t="s">
        <v>24</v>
      </c>
      <c r="L3981" s="24">
        <v>1</v>
      </c>
      <c r="M3981" s="25" t="s">
        <v>66</v>
      </c>
      <c r="N3981" s="25">
        <f t="shared" si="561"/>
        <v>1</v>
      </c>
      <c r="O3981" s="24" t="s">
        <v>29</v>
      </c>
      <c r="P3981" s="24"/>
      <c r="Q3981" s="25" t="s">
        <v>29</v>
      </c>
      <c r="R3981" s="25">
        <f t="shared" si="562"/>
        <v>0</v>
      </c>
      <c r="S3981" s="24" t="s">
        <v>29</v>
      </c>
      <c r="T3981" s="24"/>
      <c r="U3981" s="25" t="s">
        <v>29</v>
      </c>
      <c r="V3981" s="25">
        <f t="shared" si="563"/>
        <v>0</v>
      </c>
      <c r="W3981" s="25" t="s">
        <v>29</v>
      </c>
      <c r="X3981" s="25"/>
      <c r="Y3981" s="25" t="s">
        <v>29</v>
      </c>
      <c r="Z3981" s="25">
        <f t="shared" si="564"/>
        <v>0</v>
      </c>
      <c r="AA3981" s="24" t="s">
        <v>29</v>
      </c>
      <c r="AB3981" s="24"/>
      <c r="AC3981" s="25" t="s">
        <v>29</v>
      </c>
      <c r="AD3981" s="25">
        <f t="shared" si="565"/>
        <v>0</v>
      </c>
      <c r="AE3981" s="32">
        <f t="shared" si="566"/>
        <v>1</v>
      </c>
      <c r="AF3981" s="37">
        <f t="shared" si="559"/>
        <v>47.534711898100731</v>
      </c>
      <c r="AG3981" s="27"/>
    </row>
    <row r="3982" spans="1:33" x14ac:dyDescent="0.25">
      <c r="A3982" s="21">
        <v>2861643</v>
      </c>
      <c r="B3982" s="34">
        <v>1.1794709417713101E-4</v>
      </c>
      <c r="C3982" s="22">
        <v>1.36020554711894E-4</v>
      </c>
      <c r="D3982" s="22" t="s">
        <v>3769</v>
      </c>
      <c r="E3982" s="23">
        <v>8640.4466542726695</v>
      </c>
      <c r="F3982" s="23">
        <f t="shared" si="558"/>
        <v>1.0191155752639751</v>
      </c>
      <c r="G3982" s="24" t="s">
        <v>24</v>
      </c>
      <c r="H3982" s="24">
        <v>1</v>
      </c>
      <c r="I3982" s="25" t="s">
        <v>53</v>
      </c>
      <c r="J3982" s="31">
        <f t="shared" si="560"/>
        <v>0</v>
      </c>
      <c r="K3982" s="24" t="s">
        <v>29</v>
      </c>
      <c r="L3982" s="24"/>
      <c r="M3982" s="25" t="s">
        <v>29</v>
      </c>
      <c r="N3982" s="25">
        <f t="shared" si="561"/>
        <v>0</v>
      </c>
      <c r="O3982" s="24" t="s">
        <v>29</v>
      </c>
      <c r="P3982" s="24"/>
      <c r="Q3982" s="25" t="s">
        <v>29</v>
      </c>
      <c r="R3982" s="25">
        <f t="shared" si="562"/>
        <v>0</v>
      </c>
      <c r="S3982" s="24" t="s">
        <v>29</v>
      </c>
      <c r="T3982" s="24"/>
      <c r="U3982" s="25" t="s">
        <v>29</v>
      </c>
      <c r="V3982" s="25">
        <f t="shared" si="563"/>
        <v>0</v>
      </c>
      <c r="W3982" s="25" t="s">
        <v>29</v>
      </c>
      <c r="X3982" s="25"/>
      <c r="Y3982" s="25" t="s">
        <v>29</v>
      </c>
      <c r="Z3982" s="25">
        <f t="shared" si="564"/>
        <v>0</v>
      </c>
      <c r="AA3982" s="24" t="s">
        <v>29</v>
      </c>
      <c r="AB3982" s="24"/>
      <c r="AC3982" s="25" t="s">
        <v>29</v>
      </c>
      <c r="AD3982" s="25">
        <f t="shared" si="565"/>
        <v>0</v>
      </c>
      <c r="AE3982" s="32">
        <f t="shared" si="566"/>
        <v>0</v>
      </c>
      <c r="AF3982" s="37">
        <f t="shared" si="559"/>
        <v>1.0191155752639751</v>
      </c>
      <c r="AG3982" s="27"/>
    </row>
    <row r="3983" spans="1:33" x14ac:dyDescent="0.25">
      <c r="A3983" s="21">
        <v>2861650</v>
      </c>
      <c r="B3983" s="34">
        <v>5.49673513005433E-6</v>
      </c>
      <c r="C3983" s="22">
        <v>5.7081871009133701E-6</v>
      </c>
      <c r="D3983" s="22" t="s">
        <v>2889</v>
      </c>
      <c r="E3983" s="23">
        <v>186586666.10354701</v>
      </c>
      <c r="F3983" s="23">
        <f t="shared" si="558"/>
        <v>1025.6174823710844</v>
      </c>
      <c r="G3983" s="24" t="s">
        <v>24</v>
      </c>
      <c r="H3983" s="24">
        <v>3</v>
      </c>
      <c r="I3983" s="25" t="s">
        <v>46</v>
      </c>
      <c r="J3983" s="31">
        <f t="shared" si="560"/>
        <v>0</v>
      </c>
      <c r="K3983" s="24" t="s">
        <v>26</v>
      </c>
      <c r="L3983" s="24">
        <v>2</v>
      </c>
      <c r="M3983" s="25" t="s">
        <v>27</v>
      </c>
      <c r="N3983" s="25">
        <f t="shared" si="561"/>
        <v>0</v>
      </c>
      <c r="O3983" s="24" t="s">
        <v>26</v>
      </c>
      <c r="P3983" s="24">
        <v>1</v>
      </c>
      <c r="Q3983" s="25" t="s">
        <v>36</v>
      </c>
      <c r="R3983" s="25">
        <f t="shared" si="562"/>
        <v>1</v>
      </c>
      <c r="S3983" s="24" t="s">
        <v>29</v>
      </c>
      <c r="T3983" s="24"/>
      <c r="U3983" s="25" t="s">
        <v>29</v>
      </c>
      <c r="V3983" s="25">
        <f t="shared" si="563"/>
        <v>0</v>
      </c>
      <c r="W3983" s="25" t="s">
        <v>29</v>
      </c>
      <c r="X3983" s="25"/>
      <c r="Y3983" s="25" t="s">
        <v>29</v>
      </c>
      <c r="Z3983" s="25">
        <f t="shared" si="564"/>
        <v>0</v>
      </c>
      <c r="AA3983" s="24" t="s">
        <v>29</v>
      </c>
      <c r="AB3983" s="24"/>
      <c r="AC3983" s="25" t="s">
        <v>29</v>
      </c>
      <c r="AD3983" s="25">
        <f t="shared" si="565"/>
        <v>0</v>
      </c>
      <c r="AE3983" s="32">
        <f t="shared" si="566"/>
        <v>1</v>
      </c>
      <c r="AF3983" s="37">
        <f t="shared" si="559"/>
        <v>1025.6174823710844</v>
      </c>
      <c r="AG3983" s="27"/>
    </row>
    <row r="3984" spans="1:33" x14ac:dyDescent="0.25">
      <c r="A3984" s="21">
        <v>2861653</v>
      </c>
      <c r="B3984" s="34">
        <v>2.1616133346106401E-6</v>
      </c>
      <c r="C3984" s="22">
        <v>2.4160508535068001E-6</v>
      </c>
      <c r="D3984" s="22" t="s">
        <v>3770</v>
      </c>
      <c r="E3984" s="23">
        <v>42092582.000928998</v>
      </c>
      <c r="F3984" s="23">
        <f t="shared" si="558"/>
        <v>90.987886541399945</v>
      </c>
      <c r="G3984" s="24" t="s">
        <v>24</v>
      </c>
      <c r="H3984" s="24">
        <v>1</v>
      </c>
      <c r="I3984" s="25" t="s">
        <v>31</v>
      </c>
      <c r="J3984" s="31">
        <f t="shared" si="560"/>
        <v>1</v>
      </c>
      <c r="K3984" s="24" t="s">
        <v>29</v>
      </c>
      <c r="L3984" s="24"/>
      <c r="M3984" s="25" t="s">
        <v>29</v>
      </c>
      <c r="N3984" s="25">
        <f t="shared" si="561"/>
        <v>0</v>
      </c>
      <c r="O3984" s="24" t="s">
        <v>29</v>
      </c>
      <c r="P3984" s="24"/>
      <c r="Q3984" s="25" t="s">
        <v>29</v>
      </c>
      <c r="R3984" s="25">
        <f t="shared" si="562"/>
        <v>0</v>
      </c>
      <c r="S3984" s="24" t="s">
        <v>29</v>
      </c>
      <c r="T3984" s="24"/>
      <c r="U3984" s="25" t="s">
        <v>29</v>
      </c>
      <c r="V3984" s="25">
        <f t="shared" si="563"/>
        <v>0</v>
      </c>
      <c r="W3984" s="25" t="s">
        <v>29</v>
      </c>
      <c r="X3984" s="25"/>
      <c r="Y3984" s="25" t="s">
        <v>29</v>
      </c>
      <c r="Z3984" s="25">
        <f t="shared" si="564"/>
        <v>0</v>
      </c>
      <c r="AA3984" s="24" t="s">
        <v>29</v>
      </c>
      <c r="AB3984" s="24"/>
      <c r="AC3984" s="25" t="s">
        <v>29</v>
      </c>
      <c r="AD3984" s="25">
        <f t="shared" si="565"/>
        <v>0</v>
      </c>
      <c r="AE3984" s="32">
        <f t="shared" si="566"/>
        <v>1</v>
      </c>
      <c r="AF3984" s="37">
        <f t="shared" si="559"/>
        <v>90.987886541399945</v>
      </c>
      <c r="AG3984" s="27"/>
    </row>
    <row r="3985" spans="1:33" x14ac:dyDescent="0.25">
      <c r="A3985" s="21">
        <v>2861655</v>
      </c>
      <c r="B3985" s="34">
        <v>1.53333929891526E-6</v>
      </c>
      <c r="C3985" s="22">
        <v>1.8630113844084399E-6</v>
      </c>
      <c r="D3985" s="22" t="s">
        <v>3997</v>
      </c>
      <c r="E3985" s="23">
        <v>25038098.5494597</v>
      </c>
      <c r="F3985" s="23">
        <f t="shared" si="558"/>
        <v>38.391900475999726</v>
      </c>
      <c r="G3985" s="24" t="s">
        <v>24</v>
      </c>
      <c r="H3985" s="24">
        <v>4</v>
      </c>
      <c r="I3985" s="25" t="s">
        <v>25</v>
      </c>
      <c r="J3985" s="31">
        <f t="shared" si="560"/>
        <v>0</v>
      </c>
      <c r="K3985" s="24" t="s">
        <v>29</v>
      </c>
      <c r="L3985" s="24"/>
      <c r="M3985" s="25" t="s">
        <v>29</v>
      </c>
      <c r="N3985" s="25">
        <f t="shared" si="561"/>
        <v>0</v>
      </c>
      <c r="O3985" s="24" t="s">
        <v>29</v>
      </c>
      <c r="P3985" s="24"/>
      <c r="Q3985" s="25" t="s">
        <v>29</v>
      </c>
      <c r="R3985" s="25">
        <f t="shared" si="562"/>
        <v>0</v>
      </c>
      <c r="S3985" s="24" t="s">
        <v>29</v>
      </c>
      <c r="T3985" s="24"/>
      <c r="U3985" s="25" t="s">
        <v>29</v>
      </c>
      <c r="V3985" s="25">
        <f t="shared" si="563"/>
        <v>0</v>
      </c>
      <c r="W3985" s="25" t="s">
        <v>29</v>
      </c>
      <c r="X3985" s="25"/>
      <c r="Y3985" s="25" t="s">
        <v>29</v>
      </c>
      <c r="Z3985" s="25">
        <f t="shared" si="564"/>
        <v>0</v>
      </c>
      <c r="AA3985" s="24" t="s">
        <v>29</v>
      </c>
      <c r="AB3985" s="24"/>
      <c r="AC3985" s="25" t="s">
        <v>29</v>
      </c>
      <c r="AD3985" s="25">
        <f t="shared" si="565"/>
        <v>0</v>
      </c>
      <c r="AE3985" s="32">
        <f t="shared" si="566"/>
        <v>0</v>
      </c>
      <c r="AF3985" s="37">
        <f t="shared" si="559"/>
        <v>38.391900475999726</v>
      </c>
      <c r="AG3985" s="27"/>
    </row>
    <row r="3986" spans="1:33" x14ac:dyDescent="0.25">
      <c r="A3986" s="21">
        <v>2861657</v>
      </c>
      <c r="B3986" s="34">
        <v>9.0884961005486905E-5</v>
      </c>
      <c r="C3986" s="22">
        <v>8.7231154666176505E-5</v>
      </c>
      <c r="D3986" s="22" t="s">
        <v>2308</v>
      </c>
      <c r="E3986" s="23">
        <v>345619688.89861798</v>
      </c>
      <c r="F3986" s="23">
        <f t="shared" si="558"/>
        <v>31411.63194827941</v>
      </c>
      <c r="G3986" s="24" t="s">
        <v>24</v>
      </c>
      <c r="H3986" s="24">
        <v>3</v>
      </c>
      <c r="I3986" s="25" t="s">
        <v>44</v>
      </c>
      <c r="J3986" s="31">
        <f t="shared" si="560"/>
        <v>3</v>
      </c>
      <c r="K3986" s="24" t="s">
        <v>29</v>
      </c>
      <c r="L3986" s="24"/>
      <c r="M3986" s="25" t="s">
        <v>29</v>
      </c>
      <c r="N3986" s="25">
        <f t="shared" si="561"/>
        <v>0</v>
      </c>
      <c r="O3986" s="24" t="s">
        <v>29</v>
      </c>
      <c r="P3986" s="24"/>
      <c r="Q3986" s="25" t="s">
        <v>29</v>
      </c>
      <c r="R3986" s="25">
        <f t="shared" si="562"/>
        <v>0</v>
      </c>
      <c r="S3986" s="24" t="s">
        <v>29</v>
      </c>
      <c r="T3986" s="24"/>
      <c r="U3986" s="25" t="s">
        <v>29</v>
      </c>
      <c r="V3986" s="25">
        <f t="shared" si="563"/>
        <v>0</v>
      </c>
      <c r="W3986" s="25" t="s">
        <v>29</v>
      </c>
      <c r="X3986" s="25"/>
      <c r="Y3986" s="25" t="s">
        <v>29</v>
      </c>
      <c r="Z3986" s="25">
        <f t="shared" si="564"/>
        <v>0</v>
      </c>
      <c r="AA3986" s="24" t="s">
        <v>29</v>
      </c>
      <c r="AB3986" s="24"/>
      <c r="AC3986" s="25" t="s">
        <v>29</v>
      </c>
      <c r="AD3986" s="25">
        <f t="shared" si="565"/>
        <v>0</v>
      </c>
      <c r="AE3986" s="32">
        <f t="shared" si="566"/>
        <v>3</v>
      </c>
      <c r="AF3986" s="37">
        <f t="shared" si="559"/>
        <v>31411.63194827941</v>
      </c>
      <c r="AG3986" s="27"/>
    </row>
    <row r="3987" spans="1:33" x14ac:dyDescent="0.25">
      <c r="A3987" s="21">
        <v>2861659</v>
      </c>
      <c r="B3987" s="34">
        <v>3.95952096333541E-4</v>
      </c>
      <c r="C3987" s="22">
        <v>4.0226465846138502E-4</v>
      </c>
      <c r="D3987" s="22" t="s">
        <v>1866</v>
      </c>
      <c r="E3987" s="23">
        <v>191749760.971077</v>
      </c>
      <c r="F3987" s="23">
        <f t="shared" si="558"/>
        <v>75923.719827953333</v>
      </c>
      <c r="G3987" s="24" t="s">
        <v>24</v>
      </c>
      <c r="H3987" s="24">
        <v>3</v>
      </c>
      <c r="I3987" s="25" t="s">
        <v>38</v>
      </c>
      <c r="J3987" s="31">
        <f t="shared" si="560"/>
        <v>0</v>
      </c>
      <c r="K3987" s="24" t="s">
        <v>29</v>
      </c>
      <c r="L3987" s="24"/>
      <c r="M3987" s="25" t="s">
        <v>29</v>
      </c>
      <c r="N3987" s="25">
        <f t="shared" si="561"/>
        <v>0</v>
      </c>
      <c r="O3987" s="24" t="s">
        <v>29</v>
      </c>
      <c r="P3987" s="24"/>
      <c r="Q3987" s="25" t="s">
        <v>29</v>
      </c>
      <c r="R3987" s="25">
        <f t="shared" si="562"/>
        <v>0</v>
      </c>
      <c r="S3987" s="24" t="s">
        <v>29</v>
      </c>
      <c r="T3987" s="24"/>
      <c r="U3987" s="25" t="s">
        <v>29</v>
      </c>
      <c r="V3987" s="25">
        <f t="shared" si="563"/>
        <v>0</v>
      </c>
      <c r="W3987" s="25" t="s">
        <v>29</v>
      </c>
      <c r="X3987" s="25"/>
      <c r="Y3987" s="25" t="s">
        <v>29</v>
      </c>
      <c r="Z3987" s="25">
        <f t="shared" si="564"/>
        <v>0</v>
      </c>
      <c r="AA3987" s="24" t="s">
        <v>29</v>
      </c>
      <c r="AB3987" s="24"/>
      <c r="AC3987" s="25" t="s">
        <v>29</v>
      </c>
      <c r="AD3987" s="25">
        <f t="shared" si="565"/>
        <v>0</v>
      </c>
      <c r="AE3987" s="32">
        <f t="shared" si="566"/>
        <v>0</v>
      </c>
      <c r="AF3987" s="37">
        <f t="shared" si="559"/>
        <v>75923.719827953333</v>
      </c>
      <c r="AG3987" s="27"/>
    </row>
    <row r="3988" spans="1:33" x14ac:dyDescent="0.25">
      <c r="A3988" s="21">
        <v>2861661</v>
      </c>
      <c r="B3988" s="34">
        <v>2.2056373824547601E-6</v>
      </c>
      <c r="C3988" s="22">
        <v>2.5922640242981599E-6</v>
      </c>
      <c r="D3988" s="22" t="s">
        <v>2071</v>
      </c>
      <c r="E3988" s="23">
        <v>498768256.42335302</v>
      </c>
      <c r="F3988" s="23">
        <f t="shared" si="558"/>
        <v>1100.101911549129</v>
      </c>
      <c r="G3988" s="24" t="s">
        <v>26</v>
      </c>
      <c r="H3988" s="24">
        <v>1</v>
      </c>
      <c r="I3988" s="25" t="s">
        <v>41</v>
      </c>
      <c r="J3988" s="31">
        <f t="shared" si="560"/>
        <v>1</v>
      </c>
      <c r="K3988" s="24" t="s">
        <v>24</v>
      </c>
      <c r="L3988" s="24">
        <v>1</v>
      </c>
      <c r="M3988" s="25" t="s">
        <v>38</v>
      </c>
      <c r="N3988" s="25">
        <f t="shared" si="561"/>
        <v>0</v>
      </c>
      <c r="O3988" s="24" t="s">
        <v>29</v>
      </c>
      <c r="P3988" s="24"/>
      <c r="Q3988" s="25" t="s">
        <v>29</v>
      </c>
      <c r="R3988" s="25">
        <f t="shared" si="562"/>
        <v>0</v>
      </c>
      <c r="S3988" s="24" t="s">
        <v>29</v>
      </c>
      <c r="T3988" s="24"/>
      <c r="U3988" s="25" t="s">
        <v>29</v>
      </c>
      <c r="V3988" s="25">
        <f t="shared" si="563"/>
        <v>0</v>
      </c>
      <c r="W3988" s="25" t="s">
        <v>29</v>
      </c>
      <c r="X3988" s="25"/>
      <c r="Y3988" s="25" t="s">
        <v>29</v>
      </c>
      <c r="Z3988" s="25">
        <f t="shared" si="564"/>
        <v>0</v>
      </c>
      <c r="AA3988" s="24" t="s">
        <v>29</v>
      </c>
      <c r="AB3988" s="24"/>
      <c r="AC3988" s="25" t="s">
        <v>29</v>
      </c>
      <c r="AD3988" s="25">
        <f t="shared" si="565"/>
        <v>0</v>
      </c>
      <c r="AE3988" s="32">
        <f t="shared" si="566"/>
        <v>1</v>
      </c>
      <c r="AF3988" s="37">
        <f t="shared" si="559"/>
        <v>1100.101911549129</v>
      </c>
      <c r="AG3988" s="27"/>
    </row>
    <row r="3989" spans="1:33" x14ac:dyDescent="0.25">
      <c r="A3989" s="21">
        <v>2861662</v>
      </c>
      <c r="B3989" s="34">
        <v>2.78106465818583E-6</v>
      </c>
      <c r="C3989" s="22">
        <v>3.0367046388181501E-6</v>
      </c>
      <c r="D3989" s="22" t="s">
        <v>1861</v>
      </c>
      <c r="E3989" s="23">
        <v>55026938.533882603</v>
      </c>
      <c r="F3989" s="23">
        <f t="shared" si="558"/>
        <v>153.0334740047449</v>
      </c>
      <c r="G3989" s="24" t="s">
        <v>24</v>
      </c>
      <c r="H3989" s="24">
        <v>1</v>
      </c>
      <c r="I3989" s="25" t="s">
        <v>36</v>
      </c>
      <c r="J3989" s="31">
        <f t="shared" si="560"/>
        <v>1</v>
      </c>
      <c r="K3989" s="24" t="s">
        <v>29</v>
      </c>
      <c r="L3989" s="24"/>
      <c r="M3989" s="25" t="s">
        <v>29</v>
      </c>
      <c r="N3989" s="25">
        <f t="shared" si="561"/>
        <v>0</v>
      </c>
      <c r="O3989" s="24" t="s">
        <v>29</v>
      </c>
      <c r="P3989" s="24"/>
      <c r="Q3989" s="25" t="s">
        <v>29</v>
      </c>
      <c r="R3989" s="25">
        <f t="shared" si="562"/>
        <v>0</v>
      </c>
      <c r="S3989" s="24" t="s">
        <v>29</v>
      </c>
      <c r="T3989" s="24"/>
      <c r="U3989" s="25" t="s">
        <v>29</v>
      </c>
      <c r="V3989" s="25">
        <f t="shared" si="563"/>
        <v>0</v>
      </c>
      <c r="W3989" s="25" t="s">
        <v>29</v>
      </c>
      <c r="X3989" s="25"/>
      <c r="Y3989" s="25" t="s">
        <v>29</v>
      </c>
      <c r="Z3989" s="25">
        <f t="shared" si="564"/>
        <v>0</v>
      </c>
      <c r="AA3989" s="24" t="s">
        <v>29</v>
      </c>
      <c r="AB3989" s="24"/>
      <c r="AC3989" s="25" t="s">
        <v>29</v>
      </c>
      <c r="AD3989" s="25">
        <f t="shared" si="565"/>
        <v>0</v>
      </c>
      <c r="AE3989" s="32">
        <f t="shared" si="566"/>
        <v>1</v>
      </c>
      <c r="AF3989" s="37">
        <f t="shared" si="559"/>
        <v>153.0334740047449</v>
      </c>
      <c r="AG3989" s="27"/>
    </row>
    <row r="3990" spans="1:33" x14ac:dyDescent="0.25">
      <c r="A3990" s="21">
        <v>2861663</v>
      </c>
      <c r="B3990" s="34">
        <v>7.2488325836704199E-6</v>
      </c>
      <c r="C3990" s="22">
        <v>7.4977526637502598E-6</v>
      </c>
      <c r="D3990" s="22" t="s">
        <v>3868</v>
      </c>
      <c r="E3990" s="23">
        <v>34320135.1696456</v>
      </c>
      <c r="F3990" s="23">
        <f t="shared" si="558"/>
        <v>248.78091409370015</v>
      </c>
      <c r="G3990" s="24" t="s">
        <v>24</v>
      </c>
      <c r="H3990" s="24">
        <v>1</v>
      </c>
      <c r="I3990" s="25" t="s">
        <v>76</v>
      </c>
      <c r="J3990" s="31">
        <f t="shared" si="560"/>
        <v>0</v>
      </c>
      <c r="K3990" s="24" t="s">
        <v>24</v>
      </c>
      <c r="L3990" s="24">
        <v>4</v>
      </c>
      <c r="M3990" s="25" t="s">
        <v>49</v>
      </c>
      <c r="N3990" s="25">
        <f t="shared" si="561"/>
        <v>0</v>
      </c>
      <c r="O3990" s="24" t="s">
        <v>29</v>
      </c>
      <c r="P3990" s="24"/>
      <c r="Q3990" s="25" t="s">
        <v>29</v>
      </c>
      <c r="R3990" s="25">
        <f t="shared" si="562"/>
        <v>0</v>
      </c>
      <c r="S3990" s="24" t="s">
        <v>29</v>
      </c>
      <c r="T3990" s="24"/>
      <c r="U3990" s="25" t="s">
        <v>29</v>
      </c>
      <c r="V3990" s="25">
        <f t="shared" si="563"/>
        <v>0</v>
      </c>
      <c r="W3990" s="25" t="s">
        <v>29</v>
      </c>
      <c r="X3990" s="25"/>
      <c r="Y3990" s="25" t="s">
        <v>29</v>
      </c>
      <c r="Z3990" s="25">
        <f t="shared" si="564"/>
        <v>0</v>
      </c>
      <c r="AA3990" s="24" t="s">
        <v>29</v>
      </c>
      <c r="AB3990" s="24"/>
      <c r="AC3990" s="25" t="s">
        <v>29</v>
      </c>
      <c r="AD3990" s="25">
        <f t="shared" si="565"/>
        <v>0</v>
      </c>
      <c r="AE3990" s="32">
        <f t="shared" si="566"/>
        <v>0</v>
      </c>
      <c r="AF3990" s="37">
        <f t="shared" si="559"/>
        <v>248.78091409370015</v>
      </c>
      <c r="AG3990" s="27"/>
    </row>
    <row r="3991" spans="1:33" x14ac:dyDescent="0.25">
      <c r="A3991" s="21">
        <v>2861668</v>
      </c>
      <c r="B3991" s="34">
        <v>7.5180003520461194E-5</v>
      </c>
      <c r="C3991" s="22">
        <v>7.4973926356638603E-5</v>
      </c>
      <c r="D3991" s="22" t="s">
        <v>791</v>
      </c>
      <c r="E3991" s="23">
        <v>670735185.71873403</v>
      </c>
      <c r="F3991" s="23">
        <f t="shared" si="558"/>
        <v>50425.873623631618</v>
      </c>
      <c r="G3991" s="24" t="s">
        <v>24</v>
      </c>
      <c r="H3991" s="24">
        <v>2</v>
      </c>
      <c r="I3991" s="25" t="s">
        <v>40</v>
      </c>
      <c r="J3991" s="31">
        <f t="shared" si="560"/>
        <v>2</v>
      </c>
      <c r="K3991" s="24" t="s">
        <v>29</v>
      </c>
      <c r="L3991" s="24"/>
      <c r="M3991" s="25" t="s">
        <v>29</v>
      </c>
      <c r="N3991" s="25">
        <f t="shared" si="561"/>
        <v>0</v>
      </c>
      <c r="O3991" s="24" t="s">
        <v>29</v>
      </c>
      <c r="P3991" s="24"/>
      <c r="Q3991" s="25" t="s">
        <v>29</v>
      </c>
      <c r="R3991" s="25">
        <f t="shared" si="562"/>
        <v>0</v>
      </c>
      <c r="S3991" s="24" t="s">
        <v>29</v>
      </c>
      <c r="T3991" s="24"/>
      <c r="U3991" s="25" t="s">
        <v>29</v>
      </c>
      <c r="V3991" s="25">
        <f t="shared" si="563"/>
        <v>0</v>
      </c>
      <c r="W3991" s="25" t="s">
        <v>29</v>
      </c>
      <c r="X3991" s="25"/>
      <c r="Y3991" s="25" t="s">
        <v>29</v>
      </c>
      <c r="Z3991" s="25">
        <f t="shared" si="564"/>
        <v>0</v>
      </c>
      <c r="AA3991" s="24" t="s">
        <v>29</v>
      </c>
      <c r="AB3991" s="24"/>
      <c r="AC3991" s="25" t="s">
        <v>29</v>
      </c>
      <c r="AD3991" s="25">
        <f t="shared" si="565"/>
        <v>0</v>
      </c>
      <c r="AE3991" s="32">
        <f t="shared" si="566"/>
        <v>2</v>
      </c>
      <c r="AF3991" s="37">
        <f t="shared" si="559"/>
        <v>50425.873623631618</v>
      </c>
      <c r="AG3991" s="27"/>
    </row>
    <row r="3992" spans="1:33" x14ac:dyDescent="0.25">
      <c r="A3992" s="21">
        <v>2861671</v>
      </c>
      <c r="B3992" s="34">
        <v>2.84320392189647E-5</v>
      </c>
      <c r="C3992" s="22">
        <v>2.8001509940194798E-5</v>
      </c>
      <c r="D3992" s="22" t="s">
        <v>521</v>
      </c>
      <c r="E3992" s="23">
        <v>1445412956.24264</v>
      </c>
      <c r="F3992" s="23">
        <f t="shared" si="558"/>
        <v>41096.037859490447</v>
      </c>
      <c r="G3992" s="24" t="s">
        <v>24</v>
      </c>
      <c r="H3992" s="24">
        <v>3</v>
      </c>
      <c r="I3992" s="25" t="s">
        <v>40</v>
      </c>
      <c r="J3992" s="31">
        <f t="shared" si="560"/>
        <v>3</v>
      </c>
      <c r="K3992" s="24" t="s">
        <v>29</v>
      </c>
      <c r="L3992" s="24"/>
      <c r="M3992" s="25" t="s">
        <v>29</v>
      </c>
      <c r="N3992" s="25">
        <f t="shared" si="561"/>
        <v>0</v>
      </c>
      <c r="O3992" s="24" t="s">
        <v>29</v>
      </c>
      <c r="P3992" s="24"/>
      <c r="Q3992" s="25" t="s">
        <v>29</v>
      </c>
      <c r="R3992" s="25">
        <f t="shared" si="562"/>
        <v>0</v>
      </c>
      <c r="S3992" s="24" t="s">
        <v>29</v>
      </c>
      <c r="T3992" s="24"/>
      <c r="U3992" s="25" t="s">
        <v>29</v>
      </c>
      <c r="V3992" s="25">
        <f t="shared" si="563"/>
        <v>0</v>
      </c>
      <c r="W3992" s="25" t="s">
        <v>29</v>
      </c>
      <c r="X3992" s="25"/>
      <c r="Y3992" s="25" t="s">
        <v>29</v>
      </c>
      <c r="Z3992" s="25">
        <f t="shared" si="564"/>
        <v>0</v>
      </c>
      <c r="AA3992" s="24" t="s">
        <v>29</v>
      </c>
      <c r="AB3992" s="24"/>
      <c r="AC3992" s="25" t="s">
        <v>29</v>
      </c>
      <c r="AD3992" s="25">
        <f t="shared" si="565"/>
        <v>0</v>
      </c>
      <c r="AE3992" s="32">
        <f t="shared" si="566"/>
        <v>3</v>
      </c>
      <c r="AF3992" s="37">
        <f t="shared" si="559"/>
        <v>41096.037859490447</v>
      </c>
      <c r="AG3992" s="27"/>
    </row>
    <row r="3993" spans="1:33" x14ac:dyDescent="0.25">
      <c r="A3993" s="21">
        <v>2861673</v>
      </c>
      <c r="B3993" s="34">
        <v>2.5939150945778199E-4</v>
      </c>
      <c r="C3993" s="22">
        <v>2.8230980957058598E-4</v>
      </c>
      <c r="D3993" s="22" t="s">
        <v>1508</v>
      </c>
      <c r="E3993" s="23">
        <v>333963112.02377599</v>
      </c>
      <c r="F3993" s="23">
        <f t="shared" si="558"/>
        <v>86627.1957310656</v>
      </c>
      <c r="G3993" s="24" t="s">
        <v>24</v>
      </c>
      <c r="H3993" s="24">
        <v>4</v>
      </c>
      <c r="I3993" s="25" t="s">
        <v>64</v>
      </c>
      <c r="J3993" s="31">
        <f t="shared" si="560"/>
        <v>4</v>
      </c>
      <c r="K3993" s="24" t="s">
        <v>29</v>
      </c>
      <c r="L3993" s="24"/>
      <c r="M3993" s="25" t="s">
        <v>29</v>
      </c>
      <c r="N3993" s="25">
        <f t="shared" si="561"/>
        <v>0</v>
      </c>
      <c r="O3993" s="24" t="s">
        <v>29</v>
      </c>
      <c r="P3993" s="24"/>
      <c r="Q3993" s="25" t="s">
        <v>29</v>
      </c>
      <c r="R3993" s="25">
        <f t="shared" si="562"/>
        <v>0</v>
      </c>
      <c r="S3993" s="24" t="s">
        <v>29</v>
      </c>
      <c r="T3993" s="24"/>
      <c r="U3993" s="25" t="s">
        <v>29</v>
      </c>
      <c r="V3993" s="25">
        <f t="shared" si="563"/>
        <v>0</v>
      </c>
      <c r="W3993" s="25" t="s">
        <v>29</v>
      </c>
      <c r="X3993" s="25"/>
      <c r="Y3993" s="25" t="s">
        <v>29</v>
      </c>
      <c r="Z3993" s="25">
        <f t="shared" si="564"/>
        <v>0</v>
      </c>
      <c r="AA3993" s="24" t="s">
        <v>29</v>
      </c>
      <c r="AB3993" s="24"/>
      <c r="AC3993" s="25" t="s">
        <v>29</v>
      </c>
      <c r="AD3993" s="25">
        <f t="shared" si="565"/>
        <v>0</v>
      </c>
      <c r="AE3993" s="32">
        <f t="shared" si="566"/>
        <v>4</v>
      </c>
      <c r="AF3993" s="37">
        <f t="shared" si="559"/>
        <v>86627.1957310656</v>
      </c>
      <c r="AG3993" s="27"/>
    </row>
    <row r="3994" spans="1:33" x14ac:dyDescent="0.25">
      <c r="A3994" s="21">
        <v>2861674</v>
      </c>
      <c r="B3994" s="34">
        <v>9.3278762656108795E-5</v>
      </c>
      <c r="C3994" s="22">
        <v>9.6697627917772898E-5</v>
      </c>
      <c r="D3994" s="22" t="s">
        <v>3399</v>
      </c>
      <c r="E3994" s="23">
        <v>86325645.015299693</v>
      </c>
      <c r="F3994" s="23">
        <f t="shared" si="558"/>
        <v>8052.3493525176409</v>
      </c>
      <c r="G3994" s="24" t="s">
        <v>24</v>
      </c>
      <c r="H3994" s="24">
        <v>1</v>
      </c>
      <c r="I3994" s="25" t="s">
        <v>34</v>
      </c>
      <c r="J3994" s="31">
        <f t="shared" si="560"/>
        <v>0</v>
      </c>
      <c r="K3994" s="24" t="s">
        <v>26</v>
      </c>
      <c r="L3994" s="24">
        <v>1</v>
      </c>
      <c r="M3994" s="25" t="s">
        <v>57</v>
      </c>
      <c r="N3994" s="25">
        <f t="shared" si="561"/>
        <v>0</v>
      </c>
      <c r="O3994" s="24" t="s">
        <v>24</v>
      </c>
      <c r="P3994" s="24">
        <v>3</v>
      </c>
      <c r="Q3994" s="25" t="s">
        <v>27</v>
      </c>
      <c r="R3994" s="25">
        <f t="shared" si="562"/>
        <v>0</v>
      </c>
      <c r="S3994" s="24" t="s">
        <v>29</v>
      </c>
      <c r="T3994" s="24"/>
      <c r="U3994" s="25" t="s">
        <v>29</v>
      </c>
      <c r="V3994" s="25">
        <f t="shared" si="563"/>
        <v>0</v>
      </c>
      <c r="W3994" s="25" t="s">
        <v>29</v>
      </c>
      <c r="X3994" s="25"/>
      <c r="Y3994" s="25" t="s">
        <v>29</v>
      </c>
      <c r="Z3994" s="25">
        <f t="shared" si="564"/>
        <v>0</v>
      </c>
      <c r="AA3994" s="24" t="s">
        <v>29</v>
      </c>
      <c r="AB3994" s="24"/>
      <c r="AC3994" s="25" t="s">
        <v>29</v>
      </c>
      <c r="AD3994" s="25">
        <f t="shared" si="565"/>
        <v>0</v>
      </c>
      <c r="AE3994" s="32">
        <f t="shared" si="566"/>
        <v>0</v>
      </c>
      <c r="AF3994" s="37">
        <f t="shared" si="559"/>
        <v>8052.3493525176409</v>
      </c>
      <c r="AG3994" s="27"/>
    </row>
    <row r="3995" spans="1:33" x14ac:dyDescent="0.25">
      <c r="A3995" s="21">
        <v>2861676</v>
      </c>
      <c r="B3995" s="34">
        <v>5.7491742065619397E-5</v>
      </c>
      <c r="C3995" s="22">
        <v>5.6046267092434099E-5</v>
      </c>
      <c r="D3995" s="22" t="s">
        <v>254</v>
      </c>
      <c r="E3995" s="23">
        <v>460546247.91805202</v>
      </c>
      <c r="F3995" s="23">
        <f t="shared" si="558"/>
        <v>26477.606094593451</v>
      </c>
      <c r="G3995" s="24" t="s">
        <v>24</v>
      </c>
      <c r="H3995" s="24">
        <v>4</v>
      </c>
      <c r="I3995" s="25" t="s">
        <v>39</v>
      </c>
      <c r="J3995" s="31">
        <f t="shared" si="560"/>
        <v>4</v>
      </c>
      <c r="K3995" s="24" t="s">
        <v>29</v>
      </c>
      <c r="L3995" s="24"/>
      <c r="M3995" s="25" t="s">
        <v>29</v>
      </c>
      <c r="N3995" s="25">
        <f t="shared" si="561"/>
        <v>0</v>
      </c>
      <c r="O3995" s="24" t="s">
        <v>29</v>
      </c>
      <c r="P3995" s="24"/>
      <c r="Q3995" s="25" t="s">
        <v>29</v>
      </c>
      <c r="R3995" s="25">
        <f t="shared" si="562"/>
        <v>0</v>
      </c>
      <c r="S3995" s="24" t="s">
        <v>29</v>
      </c>
      <c r="T3995" s="24"/>
      <c r="U3995" s="25" t="s">
        <v>29</v>
      </c>
      <c r="V3995" s="25">
        <f t="shared" si="563"/>
        <v>0</v>
      </c>
      <c r="W3995" s="25" t="s">
        <v>29</v>
      </c>
      <c r="X3995" s="25"/>
      <c r="Y3995" s="25" t="s">
        <v>29</v>
      </c>
      <c r="Z3995" s="25">
        <f t="shared" si="564"/>
        <v>0</v>
      </c>
      <c r="AA3995" s="24" t="s">
        <v>29</v>
      </c>
      <c r="AB3995" s="24"/>
      <c r="AC3995" s="25" t="s">
        <v>29</v>
      </c>
      <c r="AD3995" s="25">
        <f t="shared" si="565"/>
        <v>0</v>
      </c>
      <c r="AE3995" s="32">
        <f t="shared" si="566"/>
        <v>4</v>
      </c>
      <c r="AF3995" s="37">
        <f t="shared" si="559"/>
        <v>26477.606094593451</v>
      </c>
      <c r="AG3995" s="27"/>
    </row>
    <row r="3996" spans="1:33" x14ac:dyDescent="0.25">
      <c r="A3996" s="21">
        <v>2861677</v>
      </c>
      <c r="B3996" s="34">
        <v>2.65412489933239E-5</v>
      </c>
      <c r="C3996" s="22">
        <v>2.41039143879368E-5</v>
      </c>
      <c r="D3996" s="22" t="s">
        <v>4431</v>
      </c>
      <c r="E3996" s="23">
        <v>7846670.23409566</v>
      </c>
      <c r="F3996" s="23">
        <f t="shared" si="558"/>
        <v>208.26042845163605</v>
      </c>
      <c r="G3996" s="24" t="s">
        <v>24</v>
      </c>
      <c r="H3996" s="24">
        <v>4</v>
      </c>
      <c r="I3996" s="25" t="s">
        <v>53</v>
      </c>
      <c r="J3996" s="31">
        <f t="shared" si="560"/>
        <v>0</v>
      </c>
      <c r="K3996" s="24" t="s">
        <v>29</v>
      </c>
      <c r="L3996" s="24"/>
      <c r="M3996" s="25" t="s">
        <v>29</v>
      </c>
      <c r="N3996" s="25">
        <f t="shared" si="561"/>
        <v>0</v>
      </c>
      <c r="O3996" s="24" t="s">
        <v>29</v>
      </c>
      <c r="P3996" s="24"/>
      <c r="Q3996" s="25" t="s">
        <v>29</v>
      </c>
      <c r="R3996" s="25">
        <f t="shared" si="562"/>
        <v>0</v>
      </c>
      <c r="S3996" s="24" t="s">
        <v>29</v>
      </c>
      <c r="T3996" s="24"/>
      <c r="U3996" s="25" t="s">
        <v>29</v>
      </c>
      <c r="V3996" s="25">
        <f t="shared" si="563"/>
        <v>0</v>
      </c>
      <c r="W3996" s="25" t="s">
        <v>29</v>
      </c>
      <c r="X3996" s="25"/>
      <c r="Y3996" s="25" t="s">
        <v>29</v>
      </c>
      <c r="Z3996" s="25">
        <f t="shared" si="564"/>
        <v>0</v>
      </c>
      <c r="AA3996" s="24" t="s">
        <v>29</v>
      </c>
      <c r="AB3996" s="24"/>
      <c r="AC3996" s="25" t="s">
        <v>29</v>
      </c>
      <c r="AD3996" s="25">
        <f t="shared" si="565"/>
        <v>0</v>
      </c>
      <c r="AE3996" s="32">
        <f t="shared" si="566"/>
        <v>0</v>
      </c>
      <c r="AF3996" s="37">
        <f t="shared" si="559"/>
        <v>208.26042845163605</v>
      </c>
      <c r="AG3996" s="27"/>
    </row>
    <row r="3997" spans="1:33" x14ac:dyDescent="0.25">
      <c r="A3997" s="21">
        <v>2861679</v>
      </c>
      <c r="B3997" s="34">
        <v>2.78106465818583E-6</v>
      </c>
      <c r="C3997" s="22">
        <v>3.1827647760462598E-6</v>
      </c>
      <c r="D3997" s="22" t="s">
        <v>1861</v>
      </c>
      <c r="E3997" s="23">
        <v>72037622.530628204</v>
      </c>
      <c r="F3997" s="23">
        <f t="shared" si="558"/>
        <v>200.34128607966136</v>
      </c>
      <c r="G3997" s="24" t="s">
        <v>24</v>
      </c>
      <c r="H3997" s="24">
        <v>1</v>
      </c>
      <c r="I3997" s="25" t="s">
        <v>36</v>
      </c>
      <c r="J3997" s="31">
        <f t="shared" si="560"/>
        <v>1</v>
      </c>
      <c r="K3997" s="24" t="s">
        <v>29</v>
      </c>
      <c r="L3997" s="24"/>
      <c r="M3997" s="25" t="s">
        <v>29</v>
      </c>
      <c r="N3997" s="25">
        <f t="shared" si="561"/>
        <v>0</v>
      </c>
      <c r="O3997" s="24" t="s">
        <v>29</v>
      </c>
      <c r="P3997" s="24"/>
      <c r="Q3997" s="25" t="s">
        <v>29</v>
      </c>
      <c r="R3997" s="25">
        <f t="shared" si="562"/>
        <v>0</v>
      </c>
      <c r="S3997" s="24" t="s">
        <v>29</v>
      </c>
      <c r="T3997" s="24"/>
      <c r="U3997" s="25" t="s">
        <v>29</v>
      </c>
      <c r="V3997" s="25">
        <f t="shared" si="563"/>
        <v>0</v>
      </c>
      <c r="W3997" s="25" t="s">
        <v>29</v>
      </c>
      <c r="X3997" s="25"/>
      <c r="Y3997" s="25" t="s">
        <v>29</v>
      </c>
      <c r="Z3997" s="25">
        <f t="shared" si="564"/>
        <v>0</v>
      </c>
      <c r="AA3997" s="24" t="s">
        <v>29</v>
      </c>
      <c r="AB3997" s="24"/>
      <c r="AC3997" s="25" t="s">
        <v>29</v>
      </c>
      <c r="AD3997" s="25">
        <f t="shared" si="565"/>
        <v>0</v>
      </c>
      <c r="AE3997" s="32">
        <f t="shared" si="566"/>
        <v>1</v>
      </c>
      <c r="AF3997" s="37">
        <f t="shared" si="559"/>
        <v>200.34128607966136</v>
      </c>
      <c r="AG3997" s="27"/>
    </row>
    <row r="3998" spans="1:33" x14ac:dyDescent="0.25">
      <c r="A3998" s="21">
        <v>2861684</v>
      </c>
      <c r="B3998" s="34">
        <v>7.4261384771824102E-5</v>
      </c>
      <c r="C3998" s="22">
        <v>8.3266125027909899E-5</v>
      </c>
      <c r="D3998" s="22" t="s">
        <v>1644</v>
      </c>
      <c r="E3998" s="23">
        <v>62561793.229208097</v>
      </c>
      <c r="F3998" s="23">
        <f t="shared" si="558"/>
        <v>4645.9253990095222</v>
      </c>
      <c r="G3998" s="24" t="s">
        <v>24</v>
      </c>
      <c r="H3998" s="24">
        <v>1</v>
      </c>
      <c r="I3998" s="25" t="s">
        <v>40</v>
      </c>
      <c r="J3998" s="31">
        <f t="shared" si="560"/>
        <v>1</v>
      </c>
      <c r="K3998" s="24" t="s">
        <v>29</v>
      </c>
      <c r="L3998" s="24"/>
      <c r="M3998" s="25" t="s">
        <v>29</v>
      </c>
      <c r="N3998" s="25">
        <f t="shared" si="561"/>
        <v>0</v>
      </c>
      <c r="O3998" s="24" t="s">
        <v>29</v>
      </c>
      <c r="P3998" s="24"/>
      <c r="Q3998" s="25" t="s">
        <v>29</v>
      </c>
      <c r="R3998" s="25">
        <f t="shared" si="562"/>
        <v>0</v>
      </c>
      <c r="S3998" s="24" t="s">
        <v>29</v>
      </c>
      <c r="T3998" s="24"/>
      <c r="U3998" s="25" t="s">
        <v>29</v>
      </c>
      <c r="V3998" s="25">
        <f t="shared" si="563"/>
        <v>0</v>
      </c>
      <c r="W3998" s="25" t="s">
        <v>29</v>
      </c>
      <c r="X3998" s="25"/>
      <c r="Y3998" s="25" t="s">
        <v>29</v>
      </c>
      <c r="Z3998" s="25">
        <f t="shared" si="564"/>
        <v>0</v>
      </c>
      <c r="AA3998" s="24" t="s">
        <v>29</v>
      </c>
      <c r="AB3998" s="24"/>
      <c r="AC3998" s="25" t="s">
        <v>29</v>
      </c>
      <c r="AD3998" s="25">
        <f t="shared" si="565"/>
        <v>0</v>
      </c>
      <c r="AE3998" s="32">
        <f t="shared" si="566"/>
        <v>1</v>
      </c>
      <c r="AF3998" s="37">
        <f t="shared" si="559"/>
        <v>4645.9253990095222</v>
      </c>
      <c r="AG3998" s="27"/>
    </row>
    <row r="3999" spans="1:33" x14ac:dyDescent="0.25">
      <c r="A3999" s="21">
        <v>2861685</v>
      </c>
      <c r="B3999" s="34">
        <v>3.0688225751000602E-4</v>
      </c>
      <c r="C3999" s="22">
        <v>3.1770498102161998E-4</v>
      </c>
      <c r="D3999" s="22" t="s">
        <v>1401</v>
      </c>
      <c r="E3999" s="23">
        <v>543009598.88478994</v>
      </c>
      <c r="F3999" s="23">
        <f t="shared" si="558"/>
        <v>166640.01155536718</v>
      </c>
      <c r="G3999" s="24" t="s">
        <v>24</v>
      </c>
      <c r="H3999" s="24">
        <v>4</v>
      </c>
      <c r="I3999" s="25" t="s">
        <v>44</v>
      </c>
      <c r="J3999" s="31">
        <f t="shared" si="560"/>
        <v>4</v>
      </c>
      <c r="K3999" s="24" t="s">
        <v>29</v>
      </c>
      <c r="L3999" s="24"/>
      <c r="M3999" s="25" t="s">
        <v>29</v>
      </c>
      <c r="N3999" s="25">
        <f t="shared" si="561"/>
        <v>0</v>
      </c>
      <c r="O3999" s="24" t="s">
        <v>29</v>
      </c>
      <c r="P3999" s="24"/>
      <c r="Q3999" s="25" t="s">
        <v>29</v>
      </c>
      <c r="R3999" s="25">
        <f t="shared" si="562"/>
        <v>0</v>
      </c>
      <c r="S3999" s="24" t="s">
        <v>29</v>
      </c>
      <c r="T3999" s="24"/>
      <c r="U3999" s="25" t="s">
        <v>29</v>
      </c>
      <c r="V3999" s="25">
        <f t="shared" si="563"/>
        <v>0</v>
      </c>
      <c r="W3999" s="25" t="s">
        <v>29</v>
      </c>
      <c r="X3999" s="25"/>
      <c r="Y3999" s="25" t="s">
        <v>29</v>
      </c>
      <c r="Z3999" s="25">
        <f t="shared" si="564"/>
        <v>0</v>
      </c>
      <c r="AA3999" s="24" t="s">
        <v>29</v>
      </c>
      <c r="AB3999" s="24"/>
      <c r="AC3999" s="25" t="s">
        <v>29</v>
      </c>
      <c r="AD3999" s="25">
        <f t="shared" si="565"/>
        <v>0</v>
      </c>
      <c r="AE3999" s="32">
        <f t="shared" si="566"/>
        <v>4</v>
      </c>
      <c r="AF3999" s="37">
        <f t="shared" si="559"/>
        <v>166640.01155536718</v>
      </c>
      <c r="AG3999" s="27"/>
    </row>
    <row r="4000" spans="1:33" x14ac:dyDescent="0.25">
      <c r="A4000" s="21">
        <v>2861696</v>
      </c>
      <c r="B4000" s="34">
        <v>8.0415372693979595E-4</v>
      </c>
      <c r="C4000" s="22">
        <v>8.1064641838592805E-4</v>
      </c>
      <c r="D4000" s="22" t="s">
        <v>3451</v>
      </c>
      <c r="E4000" s="23">
        <v>79360144.561918199</v>
      </c>
      <c r="F4000" s="23">
        <f t="shared" si="558"/>
        <v>63817.756019947497</v>
      </c>
      <c r="G4000" s="24" t="s">
        <v>24</v>
      </c>
      <c r="H4000" s="24">
        <v>3</v>
      </c>
      <c r="I4000" s="25" t="s">
        <v>37</v>
      </c>
      <c r="J4000" s="31">
        <f t="shared" si="560"/>
        <v>3</v>
      </c>
      <c r="K4000" s="24" t="s">
        <v>29</v>
      </c>
      <c r="L4000" s="24"/>
      <c r="M4000" s="25" t="s">
        <v>29</v>
      </c>
      <c r="N4000" s="25">
        <f t="shared" si="561"/>
        <v>0</v>
      </c>
      <c r="O4000" s="24" t="s">
        <v>29</v>
      </c>
      <c r="P4000" s="24"/>
      <c r="Q4000" s="25" t="s">
        <v>29</v>
      </c>
      <c r="R4000" s="25">
        <f t="shared" si="562"/>
        <v>0</v>
      </c>
      <c r="S4000" s="24" t="s">
        <v>29</v>
      </c>
      <c r="T4000" s="24"/>
      <c r="U4000" s="25" t="s">
        <v>29</v>
      </c>
      <c r="V4000" s="25">
        <f t="shared" si="563"/>
        <v>0</v>
      </c>
      <c r="W4000" s="25" t="s">
        <v>29</v>
      </c>
      <c r="X4000" s="25"/>
      <c r="Y4000" s="25" t="s">
        <v>29</v>
      </c>
      <c r="Z4000" s="25">
        <f t="shared" si="564"/>
        <v>0</v>
      </c>
      <c r="AA4000" s="24" t="s">
        <v>29</v>
      </c>
      <c r="AB4000" s="24"/>
      <c r="AC4000" s="25" t="s">
        <v>29</v>
      </c>
      <c r="AD4000" s="25">
        <f t="shared" si="565"/>
        <v>0</v>
      </c>
      <c r="AE4000" s="32">
        <f t="shared" si="566"/>
        <v>3</v>
      </c>
      <c r="AF4000" s="37">
        <f t="shared" si="559"/>
        <v>63817.756019947497</v>
      </c>
      <c r="AG4000" s="27"/>
    </row>
    <row r="4001" spans="1:33" x14ac:dyDescent="0.25">
      <c r="A4001" s="21">
        <v>2861697</v>
      </c>
      <c r="B4001" s="34">
        <v>3.14723489686009E-6</v>
      </c>
      <c r="C4001" s="22">
        <v>3.17401421603239E-6</v>
      </c>
      <c r="D4001" s="22" t="s">
        <v>1559</v>
      </c>
      <c r="E4001" s="23">
        <v>859858426.85036695</v>
      </c>
      <c r="F4001" s="23">
        <f t="shared" si="558"/>
        <v>2706.1764473426938</v>
      </c>
      <c r="G4001" s="24" t="s">
        <v>24</v>
      </c>
      <c r="H4001" s="24">
        <v>4</v>
      </c>
      <c r="I4001" s="25" t="s">
        <v>25</v>
      </c>
      <c r="J4001" s="31">
        <f t="shared" si="560"/>
        <v>0</v>
      </c>
      <c r="K4001" s="24" t="s">
        <v>24</v>
      </c>
      <c r="L4001" s="24">
        <v>2</v>
      </c>
      <c r="M4001" s="25" t="s">
        <v>96</v>
      </c>
      <c r="N4001" s="25">
        <f t="shared" si="561"/>
        <v>0</v>
      </c>
      <c r="O4001" s="24" t="s">
        <v>24</v>
      </c>
      <c r="P4001" s="24">
        <v>4</v>
      </c>
      <c r="Q4001" s="25" t="s">
        <v>37</v>
      </c>
      <c r="R4001" s="25">
        <f t="shared" si="562"/>
        <v>4</v>
      </c>
      <c r="S4001" s="24" t="s">
        <v>29</v>
      </c>
      <c r="T4001" s="24"/>
      <c r="U4001" s="25" t="s">
        <v>29</v>
      </c>
      <c r="V4001" s="25">
        <f t="shared" si="563"/>
        <v>0</v>
      </c>
      <c r="W4001" s="25" t="s">
        <v>29</v>
      </c>
      <c r="X4001" s="25"/>
      <c r="Y4001" s="25" t="s">
        <v>29</v>
      </c>
      <c r="Z4001" s="25">
        <f t="shared" si="564"/>
        <v>0</v>
      </c>
      <c r="AA4001" s="24" t="s">
        <v>29</v>
      </c>
      <c r="AB4001" s="24"/>
      <c r="AC4001" s="25" t="s">
        <v>29</v>
      </c>
      <c r="AD4001" s="25">
        <f t="shared" si="565"/>
        <v>0</v>
      </c>
      <c r="AE4001" s="32">
        <f t="shared" si="566"/>
        <v>4</v>
      </c>
      <c r="AF4001" s="37">
        <f t="shared" si="559"/>
        <v>2706.1764473426938</v>
      </c>
      <c r="AG4001" s="27"/>
    </row>
    <row r="4002" spans="1:33" x14ac:dyDescent="0.25">
      <c r="A4002" s="21">
        <v>2861703</v>
      </c>
      <c r="B4002" s="34">
        <v>2.6033774121422498E-5</v>
      </c>
      <c r="C4002" s="22">
        <v>2.4987266359088299E-5</v>
      </c>
      <c r="D4002" s="22" t="s">
        <v>170</v>
      </c>
      <c r="E4002" s="23">
        <v>2434893869.29281</v>
      </c>
      <c r="F4002" s="23">
        <f t="shared" si="558"/>
        <v>63389.477002805448</v>
      </c>
      <c r="G4002" s="24" t="s">
        <v>24</v>
      </c>
      <c r="H4002" s="24">
        <v>4</v>
      </c>
      <c r="I4002" s="25" t="s">
        <v>40</v>
      </c>
      <c r="J4002" s="31">
        <f t="shared" si="560"/>
        <v>4</v>
      </c>
      <c r="K4002" s="24" t="s">
        <v>29</v>
      </c>
      <c r="L4002" s="24"/>
      <c r="M4002" s="25" t="s">
        <v>29</v>
      </c>
      <c r="N4002" s="25">
        <f t="shared" si="561"/>
        <v>0</v>
      </c>
      <c r="O4002" s="24" t="s">
        <v>29</v>
      </c>
      <c r="P4002" s="24"/>
      <c r="Q4002" s="25" t="s">
        <v>29</v>
      </c>
      <c r="R4002" s="25">
        <f t="shared" si="562"/>
        <v>0</v>
      </c>
      <c r="S4002" s="24" t="s">
        <v>29</v>
      </c>
      <c r="T4002" s="24"/>
      <c r="U4002" s="25" t="s">
        <v>29</v>
      </c>
      <c r="V4002" s="25">
        <f t="shared" si="563"/>
        <v>0</v>
      </c>
      <c r="W4002" s="25" t="s">
        <v>29</v>
      </c>
      <c r="X4002" s="25"/>
      <c r="Y4002" s="25" t="s">
        <v>29</v>
      </c>
      <c r="Z4002" s="25">
        <f t="shared" si="564"/>
        <v>0</v>
      </c>
      <c r="AA4002" s="24" t="s">
        <v>29</v>
      </c>
      <c r="AB4002" s="24"/>
      <c r="AC4002" s="25" t="s">
        <v>29</v>
      </c>
      <c r="AD4002" s="25">
        <f t="shared" si="565"/>
        <v>0</v>
      </c>
      <c r="AE4002" s="32">
        <f t="shared" si="566"/>
        <v>4</v>
      </c>
      <c r="AF4002" s="37">
        <f t="shared" si="559"/>
        <v>63389.477002805448</v>
      </c>
      <c r="AG4002" s="27"/>
    </row>
    <row r="4003" spans="1:33" x14ac:dyDescent="0.25">
      <c r="A4003" s="21">
        <v>2861706</v>
      </c>
      <c r="B4003" s="34">
        <v>1.44744806104652E-4</v>
      </c>
      <c r="C4003" s="22">
        <v>1.7360750102521301E-4</v>
      </c>
      <c r="D4003" s="22" t="s">
        <v>4960</v>
      </c>
      <c r="E4003" s="23">
        <v>1274710.93971229</v>
      </c>
      <c r="F4003" s="23">
        <f t="shared" si="558"/>
        <v>184.50778780813417</v>
      </c>
      <c r="G4003" s="24" t="s">
        <v>24</v>
      </c>
      <c r="H4003" s="24">
        <v>1</v>
      </c>
      <c r="I4003" s="25" t="s">
        <v>38</v>
      </c>
      <c r="J4003" s="31">
        <f t="shared" si="560"/>
        <v>0</v>
      </c>
      <c r="K4003" s="24" t="s">
        <v>29</v>
      </c>
      <c r="L4003" s="24"/>
      <c r="M4003" s="25" t="s">
        <v>29</v>
      </c>
      <c r="N4003" s="25">
        <f t="shared" si="561"/>
        <v>0</v>
      </c>
      <c r="O4003" s="24" t="s">
        <v>29</v>
      </c>
      <c r="P4003" s="24"/>
      <c r="Q4003" s="25" t="s">
        <v>29</v>
      </c>
      <c r="R4003" s="25">
        <f t="shared" si="562"/>
        <v>0</v>
      </c>
      <c r="S4003" s="24" t="s">
        <v>29</v>
      </c>
      <c r="T4003" s="24"/>
      <c r="U4003" s="25" t="s">
        <v>29</v>
      </c>
      <c r="V4003" s="25">
        <f t="shared" si="563"/>
        <v>0</v>
      </c>
      <c r="W4003" s="25" t="s">
        <v>29</v>
      </c>
      <c r="X4003" s="25"/>
      <c r="Y4003" s="25" t="s">
        <v>29</v>
      </c>
      <c r="Z4003" s="25">
        <f t="shared" si="564"/>
        <v>0</v>
      </c>
      <c r="AA4003" s="24" t="s">
        <v>29</v>
      </c>
      <c r="AB4003" s="24"/>
      <c r="AC4003" s="25" t="s">
        <v>29</v>
      </c>
      <c r="AD4003" s="25">
        <f t="shared" si="565"/>
        <v>0</v>
      </c>
      <c r="AE4003" s="32">
        <f t="shared" si="566"/>
        <v>0</v>
      </c>
      <c r="AF4003" s="37">
        <f t="shared" si="559"/>
        <v>184.50778780813417</v>
      </c>
      <c r="AG4003" s="27"/>
    </row>
    <row r="4004" spans="1:33" x14ac:dyDescent="0.25">
      <c r="A4004" s="21">
        <v>2861707</v>
      </c>
      <c r="B4004" s="34">
        <v>1.4129512074257101E-6</v>
      </c>
      <c r="C4004" s="22">
        <v>1.3240058203213699E-6</v>
      </c>
      <c r="D4004" s="22" t="s">
        <v>3627</v>
      </c>
      <c r="E4004" s="23">
        <v>57264286.167793296</v>
      </c>
      <c r="F4004" s="23">
        <f t="shared" si="558"/>
        <v>80.911642283154933</v>
      </c>
      <c r="G4004" s="24" t="s">
        <v>24</v>
      </c>
      <c r="H4004" s="24">
        <v>4</v>
      </c>
      <c r="I4004" s="25" t="s">
        <v>25</v>
      </c>
      <c r="J4004" s="31">
        <f t="shared" si="560"/>
        <v>0</v>
      </c>
      <c r="K4004" s="24" t="s">
        <v>24</v>
      </c>
      <c r="L4004" s="24">
        <v>2</v>
      </c>
      <c r="M4004" s="25" t="s">
        <v>44</v>
      </c>
      <c r="N4004" s="25">
        <f t="shared" si="561"/>
        <v>2</v>
      </c>
      <c r="O4004" s="24" t="s">
        <v>29</v>
      </c>
      <c r="P4004" s="24"/>
      <c r="Q4004" s="25" t="s">
        <v>29</v>
      </c>
      <c r="R4004" s="25">
        <f t="shared" si="562"/>
        <v>0</v>
      </c>
      <c r="S4004" s="24" t="s">
        <v>29</v>
      </c>
      <c r="T4004" s="24"/>
      <c r="U4004" s="25" t="s">
        <v>29</v>
      </c>
      <c r="V4004" s="25">
        <f t="shared" si="563"/>
        <v>0</v>
      </c>
      <c r="W4004" s="25" t="s">
        <v>29</v>
      </c>
      <c r="X4004" s="25"/>
      <c r="Y4004" s="25" t="s">
        <v>29</v>
      </c>
      <c r="Z4004" s="25">
        <f t="shared" si="564"/>
        <v>0</v>
      </c>
      <c r="AA4004" s="24" t="s">
        <v>29</v>
      </c>
      <c r="AB4004" s="24"/>
      <c r="AC4004" s="25" t="s">
        <v>29</v>
      </c>
      <c r="AD4004" s="25">
        <f t="shared" si="565"/>
        <v>0</v>
      </c>
      <c r="AE4004" s="32">
        <f t="shared" si="566"/>
        <v>2</v>
      </c>
      <c r="AF4004" s="37">
        <f t="shared" si="559"/>
        <v>80.911642283154933</v>
      </c>
      <c r="AG4004" s="27"/>
    </row>
    <row r="4005" spans="1:33" x14ac:dyDescent="0.25">
      <c r="A4005" s="21">
        <v>2861708</v>
      </c>
      <c r="B4005" s="34">
        <v>1.78424375077065E-4</v>
      </c>
      <c r="C4005" s="22">
        <v>2.01688449028289E-4</v>
      </c>
      <c r="D4005" s="22" t="s">
        <v>3582</v>
      </c>
      <c r="E4005" s="23">
        <v>62337829.775851503</v>
      </c>
      <c r="F4005" s="23">
        <f t="shared" si="558"/>
        <v>11122.588321416759</v>
      </c>
      <c r="G4005" s="24" t="s">
        <v>26</v>
      </c>
      <c r="H4005" s="24">
        <v>2</v>
      </c>
      <c r="I4005" s="25" t="s">
        <v>34</v>
      </c>
      <c r="J4005" s="31">
        <f t="shared" si="560"/>
        <v>0</v>
      </c>
      <c r="K4005" s="24" t="s">
        <v>24</v>
      </c>
      <c r="L4005" s="24">
        <v>2</v>
      </c>
      <c r="M4005" s="25" t="s">
        <v>36</v>
      </c>
      <c r="N4005" s="25">
        <f t="shared" si="561"/>
        <v>2</v>
      </c>
      <c r="O4005" s="24" t="s">
        <v>29</v>
      </c>
      <c r="P4005" s="24"/>
      <c r="Q4005" s="25" t="s">
        <v>29</v>
      </c>
      <c r="R4005" s="25">
        <f t="shared" si="562"/>
        <v>0</v>
      </c>
      <c r="S4005" s="24" t="s">
        <v>29</v>
      </c>
      <c r="T4005" s="24"/>
      <c r="U4005" s="25" t="s">
        <v>29</v>
      </c>
      <c r="V4005" s="25">
        <f t="shared" si="563"/>
        <v>0</v>
      </c>
      <c r="W4005" s="25" t="s">
        <v>29</v>
      </c>
      <c r="X4005" s="25"/>
      <c r="Y4005" s="25" t="s">
        <v>29</v>
      </c>
      <c r="Z4005" s="25">
        <f t="shared" si="564"/>
        <v>0</v>
      </c>
      <c r="AA4005" s="24" t="s">
        <v>29</v>
      </c>
      <c r="AB4005" s="24"/>
      <c r="AC4005" s="25" t="s">
        <v>29</v>
      </c>
      <c r="AD4005" s="25">
        <f t="shared" si="565"/>
        <v>0</v>
      </c>
      <c r="AE4005" s="32">
        <f t="shared" si="566"/>
        <v>2</v>
      </c>
      <c r="AF4005" s="37">
        <f t="shared" si="559"/>
        <v>11122.588321416759</v>
      </c>
      <c r="AG4005" s="27"/>
    </row>
    <row r="4006" spans="1:33" x14ac:dyDescent="0.25">
      <c r="A4006" s="21">
        <v>2861709</v>
      </c>
      <c r="B4006" s="34">
        <v>3.9916073949579799E-5</v>
      </c>
      <c r="C4006" s="22">
        <v>4.4071196993195497E-5</v>
      </c>
      <c r="D4006" s="22" t="s">
        <v>3857</v>
      </c>
      <c r="E4006" s="23">
        <v>385581.41714821197</v>
      </c>
      <c r="F4006" s="23">
        <f t="shared" si="558"/>
        <v>15.390896360471805</v>
      </c>
      <c r="G4006" s="24" t="s">
        <v>32</v>
      </c>
      <c r="H4006" s="24"/>
      <c r="I4006" s="25" t="s">
        <v>29</v>
      </c>
      <c r="J4006" s="31">
        <f t="shared" si="560"/>
        <v>0</v>
      </c>
      <c r="K4006" s="24" t="s">
        <v>29</v>
      </c>
      <c r="L4006" s="24"/>
      <c r="M4006" s="25" t="s">
        <v>29</v>
      </c>
      <c r="N4006" s="25">
        <f t="shared" si="561"/>
        <v>0</v>
      </c>
      <c r="O4006" s="24" t="s">
        <v>29</v>
      </c>
      <c r="P4006" s="24"/>
      <c r="Q4006" s="25" t="s">
        <v>29</v>
      </c>
      <c r="R4006" s="25">
        <f t="shared" si="562"/>
        <v>0</v>
      </c>
      <c r="S4006" s="24" t="s">
        <v>29</v>
      </c>
      <c r="T4006" s="24"/>
      <c r="U4006" s="25" t="s">
        <v>29</v>
      </c>
      <c r="V4006" s="25">
        <f t="shared" si="563"/>
        <v>0</v>
      </c>
      <c r="W4006" s="25" t="s">
        <v>29</v>
      </c>
      <c r="X4006" s="25"/>
      <c r="Y4006" s="25" t="s">
        <v>29</v>
      </c>
      <c r="Z4006" s="25">
        <f t="shared" si="564"/>
        <v>0</v>
      </c>
      <c r="AA4006" s="24" t="s">
        <v>29</v>
      </c>
      <c r="AB4006" s="24"/>
      <c r="AC4006" s="25" t="s">
        <v>29</v>
      </c>
      <c r="AD4006" s="25">
        <f t="shared" si="565"/>
        <v>0</v>
      </c>
      <c r="AE4006" s="32">
        <f t="shared" si="566"/>
        <v>0</v>
      </c>
      <c r="AF4006" s="37">
        <f t="shared" si="559"/>
        <v>15.390896360471805</v>
      </c>
      <c r="AG4006" s="27"/>
    </row>
    <row r="4007" spans="1:33" x14ac:dyDescent="0.25">
      <c r="A4007" s="21">
        <v>2861710</v>
      </c>
      <c r="B4007" s="34">
        <v>1.46429622401122E-6</v>
      </c>
      <c r="C4007" s="22">
        <v>1.5878742774983E-6</v>
      </c>
      <c r="D4007" s="22" t="s">
        <v>959</v>
      </c>
      <c r="E4007" s="23">
        <v>1775501221.92184</v>
      </c>
      <c r="F4007" s="23">
        <f t="shared" si="558"/>
        <v>2599.8597349874572</v>
      </c>
      <c r="G4007" s="24" t="s">
        <v>24</v>
      </c>
      <c r="H4007" s="24">
        <v>5</v>
      </c>
      <c r="I4007" s="25" t="s">
        <v>46</v>
      </c>
      <c r="J4007" s="31">
        <f t="shared" si="560"/>
        <v>0</v>
      </c>
      <c r="K4007" s="24" t="s">
        <v>24</v>
      </c>
      <c r="L4007" s="24">
        <v>3</v>
      </c>
      <c r="M4007" s="25" t="s">
        <v>40</v>
      </c>
      <c r="N4007" s="25">
        <f t="shared" si="561"/>
        <v>3</v>
      </c>
      <c r="O4007" s="24" t="s">
        <v>29</v>
      </c>
      <c r="P4007" s="24"/>
      <c r="Q4007" s="25" t="s">
        <v>29</v>
      </c>
      <c r="R4007" s="25">
        <f t="shared" si="562"/>
        <v>0</v>
      </c>
      <c r="S4007" s="24" t="s">
        <v>29</v>
      </c>
      <c r="T4007" s="24"/>
      <c r="U4007" s="25" t="s">
        <v>29</v>
      </c>
      <c r="V4007" s="25">
        <f t="shared" si="563"/>
        <v>0</v>
      </c>
      <c r="W4007" s="25" t="s">
        <v>29</v>
      </c>
      <c r="X4007" s="25"/>
      <c r="Y4007" s="25" t="s">
        <v>29</v>
      </c>
      <c r="Z4007" s="25">
        <f t="shared" si="564"/>
        <v>0</v>
      </c>
      <c r="AA4007" s="24" t="s">
        <v>29</v>
      </c>
      <c r="AB4007" s="24"/>
      <c r="AC4007" s="25" t="s">
        <v>29</v>
      </c>
      <c r="AD4007" s="25">
        <f t="shared" si="565"/>
        <v>0</v>
      </c>
      <c r="AE4007" s="32">
        <f t="shared" si="566"/>
        <v>3</v>
      </c>
      <c r="AF4007" s="37">
        <f t="shared" si="559"/>
        <v>2599.8597349874572</v>
      </c>
      <c r="AG4007" s="27"/>
    </row>
    <row r="4008" spans="1:33" x14ac:dyDescent="0.25">
      <c r="A4008" s="21">
        <v>2861717</v>
      </c>
      <c r="B4008" s="34">
        <v>1.27012953308365E-6</v>
      </c>
      <c r="C4008" s="22">
        <v>1.3503777687155301E-6</v>
      </c>
      <c r="D4008" s="22" t="s">
        <v>3070</v>
      </c>
      <c r="E4008" s="23">
        <v>142196287.501762</v>
      </c>
      <c r="F4008" s="23">
        <f t="shared" si="558"/>
        <v>180.60770425084144</v>
      </c>
      <c r="G4008" s="24" t="s">
        <v>24</v>
      </c>
      <c r="H4008" s="24">
        <v>4</v>
      </c>
      <c r="I4008" s="25" t="s">
        <v>46</v>
      </c>
      <c r="J4008" s="31">
        <f t="shared" si="560"/>
        <v>0</v>
      </c>
      <c r="K4008" s="24" t="s">
        <v>24</v>
      </c>
      <c r="L4008" s="24">
        <v>2</v>
      </c>
      <c r="M4008" s="25" t="s">
        <v>40</v>
      </c>
      <c r="N4008" s="25">
        <f t="shared" si="561"/>
        <v>2</v>
      </c>
      <c r="O4008" s="24" t="s">
        <v>29</v>
      </c>
      <c r="P4008" s="24"/>
      <c r="Q4008" s="25" t="s">
        <v>29</v>
      </c>
      <c r="R4008" s="25">
        <f t="shared" si="562"/>
        <v>0</v>
      </c>
      <c r="S4008" s="24" t="s">
        <v>29</v>
      </c>
      <c r="T4008" s="24"/>
      <c r="U4008" s="25" t="s">
        <v>29</v>
      </c>
      <c r="V4008" s="25">
        <f t="shared" si="563"/>
        <v>0</v>
      </c>
      <c r="W4008" s="25" t="s">
        <v>29</v>
      </c>
      <c r="X4008" s="25"/>
      <c r="Y4008" s="25" t="s">
        <v>29</v>
      </c>
      <c r="Z4008" s="25">
        <f t="shared" si="564"/>
        <v>0</v>
      </c>
      <c r="AA4008" s="24" t="s">
        <v>29</v>
      </c>
      <c r="AB4008" s="24"/>
      <c r="AC4008" s="25" t="s">
        <v>29</v>
      </c>
      <c r="AD4008" s="25">
        <f t="shared" si="565"/>
        <v>0</v>
      </c>
      <c r="AE4008" s="32">
        <f t="shared" si="566"/>
        <v>2</v>
      </c>
      <c r="AF4008" s="37">
        <f t="shared" si="559"/>
        <v>180.60770425084144</v>
      </c>
      <c r="AG4008" s="27"/>
    </row>
    <row r="4009" spans="1:33" x14ac:dyDescent="0.25">
      <c r="A4009" s="21">
        <v>2861722</v>
      </c>
      <c r="B4009" s="34">
        <v>3.2299729340090502E-5</v>
      </c>
      <c r="C4009" s="22">
        <v>4.0971028309251601E-5</v>
      </c>
      <c r="D4009" s="22" t="s">
        <v>4989</v>
      </c>
      <c r="E4009" s="23">
        <v>1083006.83906083</v>
      </c>
      <c r="F4009" s="23">
        <f t="shared" si="558"/>
        <v>34.980827775131765</v>
      </c>
      <c r="G4009" s="24" t="s">
        <v>24</v>
      </c>
      <c r="H4009" s="24">
        <v>4</v>
      </c>
      <c r="I4009" s="25" t="s">
        <v>58</v>
      </c>
      <c r="J4009" s="31">
        <f t="shared" si="560"/>
        <v>0</v>
      </c>
      <c r="K4009" s="24" t="s">
        <v>29</v>
      </c>
      <c r="L4009" s="24"/>
      <c r="M4009" s="25" t="s">
        <v>29</v>
      </c>
      <c r="N4009" s="25">
        <f t="shared" si="561"/>
        <v>0</v>
      </c>
      <c r="O4009" s="24" t="s">
        <v>29</v>
      </c>
      <c r="P4009" s="24"/>
      <c r="Q4009" s="25" t="s">
        <v>29</v>
      </c>
      <c r="R4009" s="25">
        <f t="shared" si="562"/>
        <v>0</v>
      </c>
      <c r="S4009" s="24" t="s">
        <v>29</v>
      </c>
      <c r="T4009" s="24"/>
      <c r="U4009" s="25" t="s">
        <v>29</v>
      </c>
      <c r="V4009" s="25">
        <f t="shared" si="563"/>
        <v>0</v>
      </c>
      <c r="W4009" s="25" t="s">
        <v>29</v>
      </c>
      <c r="X4009" s="25"/>
      <c r="Y4009" s="25" t="s">
        <v>29</v>
      </c>
      <c r="Z4009" s="25">
        <f t="shared" si="564"/>
        <v>0</v>
      </c>
      <c r="AA4009" s="24" t="s">
        <v>29</v>
      </c>
      <c r="AB4009" s="24"/>
      <c r="AC4009" s="25" t="s">
        <v>29</v>
      </c>
      <c r="AD4009" s="25">
        <f t="shared" si="565"/>
        <v>0</v>
      </c>
      <c r="AE4009" s="32">
        <f t="shared" si="566"/>
        <v>0</v>
      </c>
      <c r="AF4009" s="37">
        <f t="shared" si="559"/>
        <v>34.980827775131765</v>
      </c>
      <c r="AG4009" s="27"/>
    </row>
    <row r="4010" spans="1:33" x14ac:dyDescent="0.25">
      <c r="A4010" s="21">
        <v>2861725</v>
      </c>
      <c r="B4010" s="34">
        <v>1.57436170635273E-4</v>
      </c>
      <c r="C4010" s="22">
        <v>1.77765447012044E-4</v>
      </c>
      <c r="D4010" s="22" t="s">
        <v>2201</v>
      </c>
      <c r="E4010" s="23">
        <v>432862492.955679</v>
      </c>
      <c r="F4010" s="23">
        <f t="shared" si="558"/>
        <v>68148.213302579941</v>
      </c>
      <c r="G4010" s="24" t="s">
        <v>24</v>
      </c>
      <c r="H4010" s="24">
        <v>2</v>
      </c>
      <c r="I4010" s="25" t="s">
        <v>40</v>
      </c>
      <c r="J4010" s="31">
        <f t="shared" si="560"/>
        <v>2</v>
      </c>
      <c r="K4010" s="24" t="s">
        <v>29</v>
      </c>
      <c r="L4010" s="24"/>
      <c r="M4010" s="25" t="s">
        <v>29</v>
      </c>
      <c r="N4010" s="25">
        <f t="shared" si="561"/>
        <v>0</v>
      </c>
      <c r="O4010" s="24" t="s">
        <v>29</v>
      </c>
      <c r="P4010" s="24"/>
      <c r="Q4010" s="25" t="s">
        <v>29</v>
      </c>
      <c r="R4010" s="25">
        <f t="shared" si="562"/>
        <v>0</v>
      </c>
      <c r="S4010" s="24" t="s">
        <v>29</v>
      </c>
      <c r="T4010" s="24"/>
      <c r="U4010" s="25" t="s">
        <v>29</v>
      </c>
      <c r="V4010" s="25">
        <f t="shared" si="563"/>
        <v>0</v>
      </c>
      <c r="W4010" s="25" t="s">
        <v>29</v>
      </c>
      <c r="X4010" s="25"/>
      <c r="Y4010" s="25" t="s">
        <v>29</v>
      </c>
      <c r="Z4010" s="25">
        <f t="shared" si="564"/>
        <v>0</v>
      </c>
      <c r="AA4010" s="24" t="s">
        <v>29</v>
      </c>
      <c r="AB4010" s="24"/>
      <c r="AC4010" s="25" t="s">
        <v>29</v>
      </c>
      <c r="AD4010" s="25">
        <f t="shared" si="565"/>
        <v>0</v>
      </c>
      <c r="AE4010" s="32">
        <f t="shared" si="566"/>
        <v>2</v>
      </c>
      <c r="AF4010" s="37">
        <f t="shared" si="559"/>
        <v>68148.213302579941</v>
      </c>
      <c r="AG4010" s="27"/>
    </row>
    <row r="4011" spans="1:33" x14ac:dyDescent="0.25">
      <c r="A4011" s="21">
        <v>2861726</v>
      </c>
      <c r="B4011" s="34">
        <v>2.3128239658407499E-5</v>
      </c>
      <c r="C4011" s="22">
        <v>2.2975069678348899E-5</v>
      </c>
      <c r="D4011" s="22" t="s">
        <v>170</v>
      </c>
      <c r="E4011" s="23">
        <v>8412065416.2713299</v>
      </c>
      <c r="F4011" s="23">
        <f t="shared" si="558"/>
        <v>194556.26496972475</v>
      </c>
      <c r="G4011" s="24" t="s">
        <v>24</v>
      </c>
      <c r="H4011" s="24">
        <v>4</v>
      </c>
      <c r="I4011" s="25" t="s">
        <v>40</v>
      </c>
      <c r="J4011" s="31">
        <f t="shared" si="560"/>
        <v>4</v>
      </c>
      <c r="K4011" s="24" t="s">
        <v>29</v>
      </c>
      <c r="L4011" s="24"/>
      <c r="M4011" s="25" t="s">
        <v>29</v>
      </c>
      <c r="N4011" s="25">
        <f t="shared" si="561"/>
        <v>0</v>
      </c>
      <c r="O4011" s="24" t="s">
        <v>29</v>
      </c>
      <c r="P4011" s="24"/>
      <c r="Q4011" s="25" t="s">
        <v>29</v>
      </c>
      <c r="R4011" s="25">
        <f t="shared" si="562"/>
        <v>0</v>
      </c>
      <c r="S4011" s="24" t="s">
        <v>29</v>
      </c>
      <c r="T4011" s="24"/>
      <c r="U4011" s="25" t="s">
        <v>29</v>
      </c>
      <c r="V4011" s="25">
        <f t="shared" si="563"/>
        <v>0</v>
      </c>
      <c r="W4011" s="25" t="s">
        <v>29</v>
      </c>
      <c r="X4011" s="25"/>
      <c r="Y4011" s="25" t="s">
        <v>29</v>
      </c>
      <c r="Z4011" s="25">
        <f t="shared" si="564"/>
        <v>0</v>
      </c>
      <c r="AA4011" s="24" t="s">
        <v>29</v>
      </c>
      <c r="AB4011" s="24"/>
      <c r="AC4011" s="25" t="s">
        <v>29</v>
      </c>
      <c r="AD4011" s="25">
        <f t="shared" si="565"/>
        <v>0</v>
      </c>
      <c r="AE4011" s="32">
        <f t="shared" si="566"/>
        <v>4</v>
      </c>
      <c r="AF4011" s="37">
        <f t="shared" si="559"/>
        <v>194556.26496972475</v>
      </c>
      <c r="AG4011" s="27"/>
    </row>
    <row r="4012" spans="1:33" x14ac:dyDescent="0.25">
      <c r="A4012" s="21">
        <v>2861727</v>
      </c>
      <c r="B4012" s="34">
        <v>1.4838415520012299E-5</v>
      </c>
      <c r="C4012" s="22">
        <v>1.60709441753163E-5</v>
      </c>
      <c r="D4012" s="22" t="s">
        <v>3446</v>
      </c>
      <c r="E4012" s="23">
        <v>80001966.736833498</v>
      </c>
      <c r="F4012" s="23">
        <f t="shared" si="558"/>
        <v>1187.1024248593378</v>
      </c>
      <c r="G4012" s="24" t="s">
        <v>24</v>
      </c>
      <c r="H4012" s="24">
        <v>4</v>
      </c>
      <c r="I4012" s="25" t="s">
        <v>37</v>
      </c>
      <c r="J4012" s="31">
        <f t="shared" si="560"/>
        <v>4</v>
      </c>
      <c r="K4012" s="24" t="s">
        <v>29</v>
      </c>
      <c r="L4012" s="24"/>
      <c r="M4012" s="25" t="s">
        <v>29</v>
      </c>
      <c r="N4012" s="25">
        <f t="shared" si="561"/>
        <v>0</v>
      </c>
      <c r="O4012" s="24" t="s">
        <v>29</v>
      </c>
      <c r="P4012" s="24"/>
      <c r="Q4012" s="25" t="s">
        <v>29</v>
      </c>
      <c r="R4012" s="25">
        <f t="shared" si="562"/>
        <v>0</v>
      </c>
      <c r="S4012" s="24" t="s">
        <v>29</v>
      </c>
      <c r="T4012" s="24"/>
      <c r="U4012" s="25" t="s">
        <v>29</v>
      </c>
      <c r="V4012" s="25">
        <f t="shared" si="563"/>
        <v>0</v>
      </c>
      <c r="W4012" s="25" t="s">
        <v>29</v>
      </c>
      <c r="X4012" s="25"/>
      <c r="Y4012" s="25" t="s">
        <v>29</v>
      </c>
      <c r="Z4012" s="25">
        <f t="shared" si="564"/>
        <v>0</v>
      </c>
      <c r="AA4012" s="24" t="s">
        <v>29</v>
      </c>
      <c r="AB4012" s="24"/>
      <c r="AC4012" s="25" t="s">
        <v>29</v>
      </c>
      <c r="AD4012" s="25">
        <f t="shared" si="565"/>
        <v>0</v>
      </c>
      <c r="AE4012" s="32">
        <f t="shared" si="566"/>
        <v>4</v>
      </c>
      <c r="AF4012" s="37">
        <f t="shared" si="559"/>
        <v>1187.1024248593378</v>
      </c>
      <c r="AG4012" s="27"/>
    </row>
    <row r="4013" spans="1:33" x14ac:dyDescent="0.25">
      <c r="A4013" s="21">
        <v>2861732</v>
      </c>
      <c r="B4013" s="34">
        <v>3.6923857599563201E-5</v>
      </c>
      <c r="C4013" s="22">
        <v>4.3214653697105699E-5</v>
      </c>
      <c r="D4013" s="22" t="s">
        <v>3143</v>
      </c>
      <c r="E4013" s="23">
        <v>127811186.612183</v>
      </c>
      <c r="F4013" s="23">
        <f t="shared" si="558"/>
        <v>4719.2820540994435</v>
      </c>
      <c r="G4013" s="24" t="s">
        <v>26</v>
      </c>
      <c r="H4013" s="24">
        <v>1</v>
      </c>
      <c r="I4013" s="25" t="s">
        <v>31</v>
      </c>
      <c r="J4013" s="31">
        <f t="shared" si="560"/>
        <v>1</v>
      </c>
      <c r="K4013" s="24" t="s">
        <v>24</v>
      </c>
      <c r="L4013" s="24">
        <v>1</v>
      </c>
      <c r="M4013" s="25" t="s">
        <v>38</v>
      </c>
      <c r="N4013" s="25">
        <f t="shared" si="561"/>
        <v>0</v>
      </c>
      <c r="O4013" s="24" t="s">
        <v>29</v>
      </c>
      <c r="P4013" s="24"/>
      <c r="Q4013" s="25" t="s">
        <v>29</v>
      </c>
      <c r="R4013" s="25">
        <f t="shared" si="562"/>
        <v>0</v>
      </c>
      <c r="S4013" s="24" t="s">
        <v>29</v>
      </c>
      <c r="T4013" s="24"/>
      <c r="U4013" s="25" t="s">
        <v>29</v>
      </c>
      <c r="V4013" s="25">
        <f t="shared" si="563"/>
        <v>0</v>
      </c>
      <c r="W4013" s="25" t="s">
        <v>29</v>
      </c>
      <c r="X4013" s="25"/>
      <c r="Y4013" s="25" t="s">
        <v>29</v>
      </c>
      <c r="Z4013" s="25">
        <f t="shared" si="564"/>
        <v>0</v>
      </c>
      <c r="AA4013" s="24" t="s">
        <v>29</v>
      </c>
      <c r="AB4013" s="24"/>
      <c r="AC4013" s="25" t="s">
        <v>29</v>
      </c>
      <c r="AD4013" s="25">
        <f t="shared" si="565"/>
        <v>0</v>
      </c>
      <c r="AE4013" s="32">
        <f t="shared" si="566"/>
        <v>1</v>
      </c>
      <c r="AF4013" s="37">
        <f t="shared" si="559"/>
        <v>4719.2820540994435</v>
      </c>
      <c r="AG4013" s="27"/>
    </row>
    <row r="4014" spans="1:33" x14ac:dyDescent="0.25">
      <c r="A4014" s="21">
        <v>2861735</v>
      </c>
      <c r="B4014" s="34">
        <v>3.0426347879005502E-6</v>
      </c>
      <c r="C4014" s="22">
        <v>3.6658510191013998E-6</v>
      </c>
      <c r="D4014" s="22" t="s">
        <v>3266</v>
      </c>
      <c r="E4014" s="23">
        <v>105474364.607751</v>
      </c>
      <c r="F4014" s="23">
        <f t="shared" si="558"/>
        <v>320.91997098724977</v>
      </c>
      <c r="G4014" s="24" t="s">
        <v>24</v>
      </c>
      <c r="H4014" s="24">
        <v>3</v>
      </c>
      <c r="I4014" s="25" t="s">
        <v>33</v>
      </c>
      <c r="J4014" s="31">
        <f t="shared" si="560"/>
        <v>0</v>
      </c>
      <c r="K4014" s="24" t="s">
        <v>24</v>
      </c>
      <c r="L4014" s="24">
        <v>1</v>
      </c>
      <c r="M4014" s="25" t="s">
        <v>28</v>
      </c>
      <c r="N4014" s="25">
        <f t="shared" si="561"/>
        <v>1</v>
      </c>
      <c r="O4014" s="24" t="s">
        <v>29</v>
      </c>
      <c r="P4014" s="24"/>
      <c r="Q4014" s="25" t="s">
        <v>29</v>
      </c>
      <c r="R4014" s="25">
        <f t="shared" si="562"/>
        <v>0</v>
      </c>
      <c r="S4014" s="24" t="s">
        <v>29</v>
      </c>
      <c r="T4014" s="24"/>
      <c r="U4014" s="25" t="s">
        <v>29</v>
      </c>
      <c r="V4014" s="25">
        <f t="shared" si="563"/>
        <v>0</v>
      </c>
      <c r="W4014" s="25" t="s">
        <v>29</v>
      </c>
      <c r="X4014" s="25"/>
      <c r="Y4014" s="25" t="s">
        <v>29</v>
      </c>
      <c r="Z4014" s="25">
        <f t="shared" si="564"/>
        <v>0</v>
      </c>
      <c r="AA4014" s="24" t="s">
        <v>29</v>
      </c>
      <c r="AB4014" s="24"/>
      <c r="AC4014" s="25" t="s">
        <v>29</v>
      </c>
      <c r="AD4014" s="25">
        <f t="shared" si="565"/>
        <v>0</v>
      </c>
      <c r="AE4014" s="32">
        <f t="shared" si="566"/>
        <v>1</v>
      </c>
      <c r="AF4014" s="37">
        <f t="shared" si="559"/>
        <v>320.91997098724977</v>
      </c>
      <c r="AG4014" s="27"/>
    </row>
    <row r="4015" spans="1:33" x14ac:dyDescent="0.25">
      <c r="A4015" s="21">
        <v>2861737</v>
      </c>
      <c r="B4015" s="34">
        <v>1.5657206839586601E-6</v>
      </c>
      <c r="C4015" s="22">
        <v>1.5620416035580499E-6</v>
      </c>
      <c r="D4015" s="22" t="s">
        <v>3960</v>
      </c>
      <c r="E4015" s="23">
        <v>1084.03669465347</v>
      </c>
      <c r="F4015" s="23">
        <f t="shared" si="558"/>
        <v>1.6972986749891163E-3</v>
      </c>
      <c r="G4015" s="24" t="s">
        <v>24</v>
      </c>
      <c r="H4015" s="24">
        <v>2</v>
      </c>
      <c r="I4015" s="25" t="s">
        <v>49</v>
      </c>
      <c r="J4015" s="31">
        <f t="shared" si="560"/>
        <v>0</v>
      </c>
      <c r="K4015" s="24" t="s">
        <v>29</v>
      </c>
      <c r="L4015" s="24"/>
      <c r="M4015" s="25" t="s">
        <v>29</v>
      </c>
      <c r="N4015" s="25">
        <f t="shared" si="561"/>
        <v>0</v>
      </c>
      <c r="O4015" s="24" t="s">
        <v>29</v>
      </c>
      <c r="P4015" s="24"/>
      <c r="Q4015" s="25" t="s">
        <v>29</v>
      </c>
      <c r="R4015" s="25">
        <f t="shared" si="562"/>
        <v>0</v>
      </c>
      <c r="S4015" s="24" t="s">
        <v>29</v>
      </c>
      <c r="T4015" s="24"/>
      <c r="U4015" s="25" t="s">
        <v>29</v>
      </c>
      <c r="V4015" s="25">
        <f t="shared" si="563"/>
        <v>0</v>
      </c>
      <c r="W4015" s="25" t="s">
        <v>29</v>
      </c>
      <c r="X4015" s="25"/>
      <c r="Y4015" s="25" t="s">
        <v>29</v>
      </c>
      <c r="Z4015" s="25">
        <f t="shared" si="564"/>
        <v>0</v>
      </c>
      <c r="AA4015" s="24" t="s">
        <v>29</v>
      </c>
      <c r="AB4015" s="24"/>
      <c r="AC4015" s="25" t="s">
        <v>29</v>
      </c>
      <c r="AD4015" s="25">
        <f t="shared" si="565"/>
        <v>0</v>
      </c>
      <c r="AE4015" s="32">
        <f t="shared" si="566"/>
        <v>0</v>
      </c>
      <c r="AF4015" s="37">
        <f t="shared" si="559"/>
        <v>1.6972986749891163E-3</v>
      </c>
      <c r="AG4015" s="27"/>
    </row>
    <row r="4016" spans="1:33" x14ac:dyDescent="0.25">
      <c r="A4016" s="21">
        <v>2861739</v>
      </c>
      <c r="B4016" s="34">
        <v>2.15660782287766E-6</v>
      </c>
      <c r="C4016" s="22">
        <v>2.4104561568507999E-6</v>
      </c>
      <c r="D4016" s="22" t="s">
        <v>3285</v>
      </c>
      <c r="E4016" s="23">
        <v>101684169.860883</v>
      </c>
      <c r="F4016" s="23">
        <f t="shared" si="558"/>
        <v>219.29287618480106</v>
      </c>
      <c r="G4016" s="24" t="s">
        <v>26</v>
      </c>
      <c r="H4016" s="24">
        <v>4</v>
      </c>
      <c r="I4016" s="25" t="s">
        <v>34</v>
      </c>
      <c r="J4016" s="31">
        <f t="shared" si="560"/>
        <v>0</v>
      </c>
      <c r="K4016" s="24" t="s">
        <v>24</v>
      </c>
      <c r="L4016" s="24">
        <v>1</v>
      </c>
      <c r="M4016" s="25" t="s">
        <v>40</v>
      </c>
      <c r="N4016" s="25">
        <f t="shared" si="561"/>
        <v>1</v>
      </c>
      <c r="O4016" s="24" t="s">
        <v>29</v>
      </c>
      <c r="P4016" s="24"/>
      <c r="Q4016" s="25" t="s">
        <v>29</v>
      </c>
      <c r="R4016" s="25">
        <f t="shared" si="562"/>
        <v>0</v>
      </c>
      <c r="S4016" s="24" t="s">
        <v>29</v>
      </c>
      <c r="T4016" s="24"/>
      <c r="U4016" s="25" t="s">
        <v>29</v>
      </c>
      <c r="V4016" s="25">
        <f t="shared" si="563"/>
        <v>0</v>
      </c>
      <c r="W4016" s="25" t="s">
        <v>29</v>
      </c>
      <c r="X4016" s="25"/>
      <c r="Y4016" s="25" t="s">
        <v>29</v>
      </c>
      <c r="Z4016" s="25">
        <f t="shared" si="564"/>
        <v>0</v>
      </c>
      <c r="AA4016" s="24" t="s">
        <v>29</v>
      </c>
      <c r="AB4016" s="24"/>
      <c r="AC4016" s="25" t="s">
        <v>29</v>
      </c>
      <c r="AD4016" s="25">
        <f t="shared" si="565"/>
        <v>0</v>
      </c>
      <c r="AE4016" s="32">
        <f t="shared" si="566"/>
        <v>1</v>
      </c>
      <c r="AF4016" s="37">
        <f t="shared" si="559"/>
        <v>219.29287618480106</v>
      </c>
      <c r="AG4016" s="27"/>
    </row>
    <row r="4017" spans="1:33" x14ac:dyDescent="0.25">
      <c r="A4017" s="21">
        <v>2861741</v>
      </c>
      <c r="B4017" s="34">
        <v>3.7038319561966301E-6</v>
      </c>
      <c r="C4017" s="22">
        <v>4.9102651521655103E-6</v>
      </c>
      <c r="D4017" s="22" t="s">
        <v>5235</v>
      </c>
      <c r="E4017" s="23">
        <v>275394.36449519702</v>
      </c>
      <c r="F4017" s="23">
        <f t="shared" si="558"/>
        <v>1.0200144477737734</v>
      </c>
      <c r="G4017" s="24" t="s">
        <v>24</v>
      </c>
      <c r="H4017" s="24">
        <v>1</v>
      </c>
      <c r="I4017" s="25" t="s">
        <v>35</v>
      </c>
      <c r="J4017" s="31">
        <f t="shared" si="560"/>
        <v>0</v>
      </c>
      <c r="K4017" s="24" t="s">
        <v>29</v>
      </c>
      <c r="L4017" s="24"/>
      <c r="M4017" s="25" t="s">
        <v>29</v>
      </c>
      <c r="N4017" s="25">
        <f t="shared" si="561"/>
        <v>0</v>
      </c>
      <c r="O4017" s="24" t="s">
        <v>29</v>
      </c>
      <c r="P4017" s="24"/>
      <c r="Q4017" s="25" t="s">
        <v>29</v>
      </c>
      <c r="R4017" s="25">
        <f t="shared" si="562"/>
        <v>0</v>
      </c>
      <c r="S4017" s="24" t="s">
        <v>29</v>
      </c>
      <c r="T4017" s="24"/>
      <c r="U4017" s="25" t="s">
        <v>29</v>
      </c>
      <c r="V4017" s="25">
        <f t="shared" si="563"/>
        <v>0</v>
      </c>
      <c r="W4017" s="25" t="s">
        <v>29</v>
      </c>
      <c r="X4017" s="25"/>
      <c r="Y4017" s="25" t="s">
        <v>29</v>
      </c>
      <c r="Z4017" s="25">
        <f t="shared" si="564"/>
        <v>0</v>
      </c>
      <c r="AA4017" s="24" t="s">
        <v>29</v>
      </c>
      <c r="AB4017" s="24"/>
      <c r="AC4017" s="25" t="s">
        <v>29</v>
      </c>
      <c r="AD4017" s="25">
        <f t="shared" si="565"/>
        <v>0</v>
      </c>
      <c r="AE4017" s="32">
        <f t="shared" si="566"/>
        <v>0</v>
      </c>
      <c r="AF4017" s="37">
        <f t="shared" si="559"/>
        <v>1.0200144477737734</v>
      </c>
      <c r="AG4017" s="27"/>
    </row>
    <row r="4018" spans="1:33" x14ac:dyDescent="0.25">
      <c r="A4018" s="21">
        <v>2861743</v>
      </c>
      <c r="B4018" s="34">
        <v>1.1640672126423001E-6</v>
      </c>
      <c r="C4018" s="22">
        <v>1.10252497202972E-6</v>
      </c>
      <c r="D4018" s="22" t="s">
        <v>2793</v>
      </c>
      <c r="E4018" s="23">
        <v>210992416.80069199</v>
      </c>
      <c r="F4018" s="23">
        <f t="shared" si="558"/>
        <v>245.60935451384393</v>
      </c>
      <c r="G4018" s="24" t="s">
        <v>24</v>
      </c>
      <c r="H4018" s="24">
        <v>5</v>
      </c>
      <c r="I4018" s="25" t="s">
        <v>67</v>
      </c>
      <c r="J4018" s="31">
        <f t="shared" si="560"/>
        <v>0</v>
      </c>
      <c r="K4018" s="24" t="s">
        <v>24</v>
      </c>
      <c r="L4018" s="24">
        <v>4</v>
      </c>
      <c r="M4018" s="25" t="s">
        <v>66</v>
      </c>
      <c r="N4018" s="25">
        <f t="shared" si="561"/>
        <v>4</v>
      </c>
      <c r="O4018" s="24" t="s">
        <v>29</v>
      </c>
      <c r="P4018" s="24"/>
      <c r="Q4018" s="25" t="s">
        <v>29</v>
      </c>
      <c r="R4018" s="25">
        <f t="shared" si="562"/>
        <v>0</v>
      </c>
      <c r="S4018" s="24" t="s">
        <v>29</v>
      </c>
      <c r="T4018" s="24"/>
      <c r="U4018" s="25" t="s">
        <v>29</v>
      </c>
      <c r="V4018" s="25">
        <f t="shared" si="563"/>
        <v>0</v>
      </c>
      <c r="W4018" s="25" t="s">
        <v>29</v>
      </c>
      <c r="X4018" s="25"/>
      <c r="Y4018" s="25" t="s">
        <v>29</v>
      </c>
      <c r="Z4018" s="25">
        <f t="shared" si="564"/>
        <v>0</v>
      </c>
      <c r="AA4018" s="24" t="s">
        <v>29</v>
      </c>
      <c r="AB4018" s="24"/>
      <c r="AC4018" s="25" t="s">
        <v>29</v>
      </c>
      <c r="AD4018" s="25">
        <f t="shared" si="565"/>
        <v>0</v>
      </c>
      <c r="AE4018" s="32">
        <f t="shared" si="566"/>
        <v>4</v>
      </c>
      <c r="AF4018" s="37">
        <f t="shared" si="559"/>
        <v>245.60935451384393</v>
      </c>
      <c r="AG4018" s="27"/>
    </row>
    <row r="4019" spans="1:33" x14ac:dyDescent="0.25">
      <c r="A4019" s="21">
        <v>2861747</v>
      </c>
      <c r="B4019" s="34">
        <v>2.9448320690268699E-4</v>
      </c>
      <c r="C4019" s="22">
        <v>2.83178198731694E-4</v>
      </c>
      <c r="D4019" s="22" t="s">
        <v>482</v>
      </c>
      <c r="E4019" s="23">
        <v>150065797.12566799</v>
      </c>
      <c r="F4019" s="23">
        <f t="shared" si="558"/>
        <v>44191.857183974738</v>
      </c>
      <c r="G4019" s="24" t="s">
        <v>24</v>
      </c>
      <c r="H4019" s="24">
        <v>3</v>
      </c>
      <c r="I4019" s="25" t="s">
        <v>41</v>
      </c>
      <c r="J4019" s="31">
        <f t="shared" si="560"/>
        <v>3</v>
      </c>
      <c r="K4019" s="24" t="s">
        <v>29</v>
      </c>
      <c r="L4019" s="24"/>
      <c r="M4019" s="25" t="s">
        <v>29</v>
      </c>
      <c r="N4019" s="25">
        <f t="shared" si="561"/>
        <v>0</v>
      </c>
      <c r="O4019" s="24" t="s">
        <v>29</v>
      </c>
      <c r="P4019" s="24"/>
      <c r="Q4019" s="25" t="s">
        <v>29</v>
      </c>
      <c r="R4019" s="25">
        <f t="shared" si="562"/>
        <v>0</v>
      </c>
      <c r="S4019" s="24" t="s">
        <v>29</v>
      </c>
      <c r="T4019" s="24"/>
      <c r="U4019" s="25" t="s">
        <v>29</v>
      </c>
      <c r="V4019" s="25">
        <f t="shared" si="563"/>
        <v>0</v>
      </c>
      <c r="W4019" s="25" t="s">
        <v>29</v>
      </c>
      <c r="X4019" s="25"/>
      <c r="Y4019" s="25" t="s">
        <v>29</v>
      </c>
      <c r="Z4019" s="25">
        <f t="shared" si="564"/>
        <v>0</v>
      </c>
      <c r="AA4019" s="24" t="s">
        <v>29</v>
      </c>
      <c r="AB4019" s="24"/>
      <c r="AC4019" s="25" t="s">
        <v>29</v>
      </c>
      <c r="AD4019" s="25">
        <f t="shared" si="565"/>
        <v>0</v>
      </c>
      <c r="AE4019" s="32">
        <f t="shared" si="566"/>
        <v>3</v>
      </c>
      <c r="AF4019" s="37">
        <f t="shared" si="559"/>
        <v>44191.857183974738</v>
      </c>
      <c r="AG4019" s="27"/>
    </row>
    <row r="4020" spans="1:33" x14ac:dyDescent="0.25">
      <c r="A4020" s="21">
        <v>2861748</v>
      </c>
      <c r="B4020" s="34">
        <v>2.56508991748142E-6</v>
      </c>
      <c r="C4020" s="22">
        <v>2.8576864165000798E-6</v>
      </c>
      <c r="D4020" s="22" t="s">
        <v>1440</v>
      </c>
      <c r="E4020" s="23">
        <v>974376849.05249596</v>
      </c>
      <c r="F4020" s="23">
        <f t="shared" si="558"/>
        <v>2499.3642313318728</v>
      </c>
      <c r="G4020" s="24" t="s">
        <v>24</v>
      </c>
      <c r="H4020" s="24">
        <v>3</v>
      </c>
      <c r="I4020" s="25" t="s">
        <v>51</v>
      </c>
      <c r="J4020" s="31">
        <f t="shared" si="560"/>
        <v>0</v>
      </c>
      <c r="K4020" s="24" t="s">
        <v>24</v>
      </c>
      <c r="L4020" s="24">
        <v>3</v>
      </c>
      <c r="M4020" s="25" t="s">
        <v>36</v>
      </c>
      <c r="N4020" s="25">
        <f t="shared" si="561"/>
        <v>3</v>
      </c>
      <c r="O4020" s="24" t="s">
        <v>29</v>
      </c>
      <c r="P4020" s="24"/>
      <c r="Q4020" s="25" t="s">
        <v>29</v>
      </c>
      <c r="R4020" s="25">
        <f t="shared" si="562"/>
        <v>0</v>
      </c>
      <c r="S4020" s="24" t="s">
        <v>29</v>
      </c>
      <c r="T4020" s="24"/>
      <c r="U4020" s="25" t="s">
        <v>29</v>
      </c>
      <c r="V4020" s="25">
        <f t="shared" si="563"/>
        <v>0</v>
      </c>
      <c r="W4020" s="25" t="s">
        <v>29</v>
      </c>
      <c r="X4020" s="25"/>
      <c r="Y4020" s="25" t="s">
        <v>29</v>
      </c>
      <c r="Z4020" s="25">
        <f t="shared" si="564"/>
        <v>0</v>
      </c>
      <c r="AA4020" s="24" t="s">
        <v>29</v>
      </c>
      <c r="AB4020" s="24"/>
      <c r="AC4020" s="25" t="s">
        <v>29</v>
      </c>
      <c r="AD4020" s="25">
        <f t="shared" si="565"/>
        <v>0</v>
      </c>
      <c r="AE4020" s="32">
        <f t="shared" si="566"/>
        <v>3</v>
      </c>
      <c r="AF4020" s="37">
        <f t="shared" si="559"/>
        <v>2499.3642313318728</v>
      </c>
      <c r="AG4020" s="27"/>
    </row>
    <row r="4021" spans="1:33" x14ac:dyDescent="0.25">
      <c r="A4021" s="21">
        <v>2861750</v>
      </c>
      <c r="B4021" s="34">
        <v>4.82275883512871E-5</v>
      </c>
      <c r="C4021" s="22">
        <v>5.1099667354210901E-5</v>
      </c>
      <c r="D4021" s="22" t="s">
        <v>1619</v>
      </c>
      <c r="E4021" s="23">
        <v>809220986.05568898</v>
      </c>
      <c r="F4021" s="23">
        <f t="shared" si="558"/>
        <v>39026.77660071641</v>
      </c>
      <c r="G4021" s="24" t="s">
        <v>24</v>
      </c>
      <c r="H4021" s="24">
        <v>3</v>
      </c>
      <c r="I4021" s="25" t="s">
        <v>31</v>
      </c>
      <c r="J4021" s="31">
        <f t="shared" si="560"/>
        <v>3</v>
      </c>
      <c r="K4021" s="24" t="s">
        <v>29</v>
      </c>
      <c r="L4021" s="24"/>
      <c r="M4021" s="25" t="s">
        <v>29</v>
      </c>
      <c r="N4021" s="25">
        <f t="shared" si="561"/>
        <v>0</v>
      </c>
      <c r="O4021" s="24" t="s">
        <v>29</v>
      </c>
      <c r="P4021" s="24"/>
      <c r="Q4021" s="25" t="s">
        <v>29</v>
      </c>
      <c r="R4021" s="25">
        <f t="shared" si="562"/>
        <v>0</v>
      </c>
      <c r="S4021" s="24" t="s">
        <v>29</v>
      </c>
      <c r="T4021" s="24"/>
      <c r="U4021" s="25" t="s">
        <v>29</v>
      </c>
      <c r="V4021" s="25">
        <f t="shared" si="563"/>
        <v>0</v>
      </c>
      <c r="W4021" s="25" t="s">
        <v>29</v>
      </c>
      <c r="X4021" s="25"/>
      <c r="Y4021" s="25" t="s">
        <v>29</v>
      </c>
      <c r="Z4021" s="25">
        <f t="shared" si="564"/>
        <v>0</v>
      </c>
      <c r="AA4021" s="24" t="s">
        <v>29</v>
      </c>
      <c r="AB4021" s="24"/>
      <c r="AC4021" s="25" t="s">
        <v>29</v>
      </c>
      <c r="AD4021" s="25">
        <f t="shared" si="565"/>
        <v>0</v>
      </c>
      <c r="AE4021" s="32">
        <f t="shared" si="566"/>
        <v>3</v>
      </c>
      <c r="AF4021" s="37">
        <f t="shared" si="559"/>
        <v>39026.77660071641</v>
      </c>
      <c r="AG4021" s="27"/>
    </row>
    <row r="4022" spans="1:33" x14ac:dyDescent="0.25">
      <c r="A4022" s="21">
        <v>2861751</v>
      </c>
      <c r="B4022" s="34">
        <v>6.1958444965629506E-5</v>
      </c>
      <c r="C4022" s="22">
        <v>6.3447609305731904E-5</v>
      </c>
      <c r="D4022" s="22" t="s">
        <v>348</v>
      </c>
      <c r="E4022" s="23">
        <v>5551223655.8659096</v>
      </c>
      <c r="F4022" s="23">
        <f t="shared" si="558"/>
        <v>343945.18537386856</v>
      </c>
      <c r="G4022" s="24" t="s">
        <v>26</v>
      </c>
      <c r="H4022" s="24">
        <v>3</v>
      </c>
      <c r="I4022" s="25" t="s">
        <v>38</v>
      </c>
      <c r="J4022" s="31">
        <f t="shared" si="560"/>
        <v>0</v>
      </c>
      <c r="K4022" s="24" t="s">
        <v>24</v>
      </c>
      <c r="L4022" s="24">
        <v>4</v>
      </c>
      <c r="M4022" s="25" t="s">
        <v>40</v>
      </c>
      <c r="N4022" s="25">
        <f t="shared" si="561"/>
        <v>4</v>
      </c>
      <c r="O4022" s="24" t="s">
        <v>29</v>
      </c>
      <c r="P4022" s="24"/>
      <c r="Q4022" s="25" t="s">
        <v>29</v>
      </c>
      <c r="R4022" s="25">
        <f t="shared" si="562"/>
        <v>0</v>
      </c>
      <c r="S4022" s="24" t="s">
        <v>29</v>
      </c>
      <c r="T4022" s="24"/>
      <c r="U4022" s="25" t="s">
        <v>29</v>
      </c>
      <c r="V4022" s="25">
        <f t="shared" si="563"/>
        <v>0</v>
      </c>
      <c r="W4022" s="25" t="s">
        <v>29</v>
      </c>
      <c r="X4022" s="25"/>
      <c r="Y4022" s="25" t="s">
        <v>29</v>
      </c>
      <c r="Z4022" s="25">
        <f t="shared" si="564"/>
        <v>0</v>
      </c>
      <c r="AA4022" s="24" t="s">
        <v>29</v>
      </c>
      <c r="AB4022" s="24"/>
      <c r="AC4022" s="25" t="s">
        <v>29</v>
      </c>
      <c r="AD4022" s="25">
        <f t="shared" si="565"/>
        <v>0</v>
      </c>
      <c r="AE4022" s="32">
        <f t="shared" si="566"/>
        <v>4</v>
      </c>
      <c r="AF4022" s="37">
        <f t="shared" si="559"/>
        <v>343945.18537386856</v>
      </c>
      <c r="AG4022" s="27"/>
    </row>
    <row r="4023" spans="1:33" x14ac:dyDescent="0.25">
      <c r="A4023" s="21">
        <v>2861753</v>
      </c>
      <c r="B4023" s="34">
        <v>4.5582105363158797E-6</v>
      </c>
      <c r="C4023" s="22">
        <v>4.7335587345989797E-6</v>
      </c>
      <c r="D4023" s="22" t="s">
        <v>2416</v>
      </c>
      <c r="E4023" s="23">
        <v>7634914.1587140597</v>
      </c>
      <c r="F4023" s="23">
        <f t="shared" si="558"/>
        <v>34.801546162117717</v>
      </c>
      <c r="G4023" s="24" t="s">
        <v>32</v>
      </c>
      <c r="H4023" s="24"/>
      <c r="I4023" s="25" t="s">
        <v>29</v>
      </c>
      <c r="J4023" s="31">
        <f t="shared" si="560"/>
        <v>0</v>
      </c>
      <c r="K4023" s="24" t="s">
        <v>29</v>
      </c>
      <c r="L4023" s="24"/>
      <c r="M4023" s="25" t="s">
        <v>29</v>
      </c>
      <c r="N4023" s="25">
        <f t="shared" si="561"/>
        <v>0</v>
      </c>
      <c r="O4023" s="24" t="s">
        <v>29</v>
      </c>
      <c r="P4023" s="24"/>
      <c r="Q4023" s="25" t="s">
        <v>29</v>
      </c>
      <c r="R4023" s="25">
        <f t="shared" si="562"/>
        <v>0</v>
      </c>
      <c r="S4023" s="24" t="s">
        <v>29</v>
      </c>
      <c r="T4023" s="24"/>
      <c r="U4023" s="25" t="s">
        <v>29</v>
      </c>
      <c r="V4023" s="25">
        <f t="shared" si="563"/>
        <v>0</v>
      </c>
      <c r="W4023" s="25" t="s">
        <v>29</v>
      </c>
      <c r="X4023" s="25"/>
      <c r="Y4023" s="25" t="s">
        <v>29</v>
      </c>
      <c r="Z4023" s="25">
        <f t="shared" si="564"/>
        <v>0</v>
      </c>
      <c r="AA4023" s="24" t="s">
        <v>29</v>
      </c>
      <c r="AB4023" s="24"/>
      <c r="AC4023" s="25" t="s">
        <v>29</v>
      </c>
      <c r="AD4023" s="25">
        <f t="shared" si="565"/>
        <v>0</v>
      </c>
      <c r="AE4023" s="32">
        <f t="shared" si="566"/>
        <v>0</v>
      </c>
      <c r="AF4023" s="37">
        <f t="shared" si="559"/>
        <v>34.801546162117717</v>
      </c>
      <c r="AG4023" s="27"/>
    </row>
    <row r="4024" spans="1:33" x14ac:dyDescent="0.25">
      <c r="A4024" s="21">
        <v>2861761</v>
      </c>
      <c r="B4024" s="34">
        <v>1.2754025832938001E-4</v>
      </c>
      <c r="C4024" s="22">
        <v>1.40736737662118E-4</v>
      </c>
      <c r="D4024" s="22" t="s">
        <v>1516</v>
      </c>
      <c r="E4024" s="23">
        <v>155253612.81801799</v>
      </c>
      <c r="F4024" s="23">
        <f t="shared" si="558"/>
        <v>19801.085885379558</v>
      </c>
      <c r="G4024" s="24" t="s">
        <v>24</v>
      </c>
      <c r="H4024" s="24">
        <v>1</v>
      </c>
      <c r="I4024" s="25" t="s">
        <v>41</v>
      </c>
      <c r="J4024" s="31">
        <f t="shared" si="560"/>
        <v>1</v>
      </c>
      <c r="K4024" s="24" t="s">
        <v>29</v>
      </c>
      <c r="L4024" s="24"/>
      <c r="M4024" s="25" t="s">
        <v>29</v>
      </c>
      <c r="N4024" s="25">
        <f t="shared" si="561"/>
        <v>0</v>
      </c>
      <c r="O4024" s="24" t="s">
        <v>29</v>
      </c>
      <c r="P4024" s="24"/>
      <c r="Q4024" s="25" t="s">
        <v>29</v>
      </c>
      <c r="R4024" s="25">
        <f t="shared" si="562"/>
        <v>0</v>
      </c>
      <c r="S4024" s="24" t="s">
        <v>29</v>
      </c>
      <c r="T4024" s="24"/>
      <c r="U4024" s="25" t="s">
        <v>29</v>
      </c>
      <c r="V4024" s="25">
        <f t="shared" si="563"/>
        <v>0</v>
      </c>
      <c r="W4024" s="25" t="s">
        <v>29</v>
      </c>
      <c r="X4024" s="25"/>
      <c r="Y4024" s="25" t="s">
        <v>29</v>
      </c>
      <c r="Z4024" s="25">
        <f t="shared" si="564"/>
        <v>0</v>
      </c>
      <c r="AA4024" s="24" t="s">
        <v>29</v>
      </c>
      <c r="AB4024" s="24"/>
      <c r="AC4024" s="25" t="s">
        <v>29</v>
      </c>
      <c r="AD4024" s="25">
        <f t="shared" si="565"/>
        <v>0</v>
      </c>
      <c r="AE4024" s="32">
        <f t="shared" si="566"/>
        <v>1</v>
      </c>
      <c r="AF4024" s="37">
        <f t="shared" si="559"/>
        <v>19801.085885379558</v>
      </c>
      <c r="AG4024" s="27"/>
    </row>
    <row r="4025" spans="1:33" x14ac:dyDescent="0.25">
      <c r="A4025" s="21">
        <v>2861768</v>
      </c>
      <c r="B4025" s="34">
        <v>7.1542499963697803E-5</v>
      </c>
      <c r="C4025" s="22">
        <v>7.0054208694874496E-5</v>
      </c>
      <c r="D4025" s="22" t="s">
        <v>2314</v>
      </c>
      <c r="E4025" s="23">
        <v>380460360.49735701</v>
      </c>
      <c r="F4025" s="23">
        <f t="shared" si="558"/>
        <v>27219.085327070617</v>
      </c>
      <c r="G4025" s="24" t="s">
        <v>24</v>
      </c>
      <c r="H4025" s="24">
        <v>3</v>
      </c>
      <c r="I4025" s="25" t="s">
        <v>38</v>
      </c>
      <c r="J4025" s="31">
        <f t="shared" si="560"/>
        <v>0</v>
      </c>
      <c r="K4025" s="24" t="s">
        <v>29</v>
      </c>
      <c r="L4025" s="24"/>
      <c r="M4025" s="25" t="s">
        <v>29</v>
      </c>
      <c r="N4025" s="25">
        <f t="shared" si="561"/>
        <v>0</v>
      </c>
      <c r="O4025" s="24" t="s">
        <v>29</v>
      </c>
      <c r="P4025" s="24"/>
      <c r="Q4025" s="25" t="s">
        <v>29</v>
      </c>
      <c r="R4025" s="25">
        <f t="shared" si="562"/>
        <v>0</v>
      </c>
      <c r="S4025" s="24" t="s">
        <v>29</v>
      </c>
      <c r="T4025" s="24"/>
      <c r="U4025" s="25" t="s">
        <v>29</v>
      </c>
      <c r="V4025" s="25">
        <f t="shared" si="563"/>
        <v>0</v>
      </c>
      <c r="W4025" s="25" t="s">
        <v>29</v>
      </c>
      <c r="X4025" s="25"/>
      <c r="Y4025" s="25" t="s">
        <v>29</v>
      </c>
      <c r="Z4025" s="25">
        <f t="shared" si="564"/>
        <v>0</v>
      </c>
      <c r="AA4025" s="24" t="s">
        <v>29</v>
      </c>
      <c r="AB4025" s="24"/>
      <c r="AC4025" s="25" t="s">
        <v>29</v>
      </c>
      <c r="AD4025" s="25">
        <f t="shared" si="565"/>
        <v>0</v>
      </c>
      <c r="AE4025" s="32">
        <f t="shared" si="566"/>
        <v>0</v>
      </c>
      <c r="AF4025" s="37">
        <f t="shared" si="559"/>
        <v>27219.085327070617</v>
      </c>
      <c r="AG4025" s="27"/>
    </row>
    <row r="4026" spans="1:33" x14ac:dyDescent="0.25">
      <c r="A4026" s="21">
        <v>2861778</v>
      </c>
      <c r="B4026" s="34">
        <v>3.4655555484432797E-5</v>
      </c>
      <c r="C4026" s="22">
        <v>3.7975752646568098E-5</v>
      </c>
      <c r="D4026" s="22" t="s">
        <v>1397</v>
      </c>
      <c r="E4026" s="23">
        <v>1035067760.37844</v>
      </c>
      <c r="F4026" s="23">
        <f t="shared" si="558"/>
        <v>35870.848199942622</v>
      </c>
      <c r="G4026" s="24" t="s">
        <v>24</v>
      </c>
      <c r="H4026" s="24">
        <v>1</v>
      </c>
      <c r="I4026" s="25" t="s">
        <v>25</v>
      </c>
      <c r="J4026" s="31">
        <f t="shared" si="560"/>
        <v>0</v>
      </c>
      <c r="K4026" s="24" t="s">
        <v>26</v>
      </c>
      <c r="L4026" s="24">
        <v>1</v>
      </c>
      <c r="M4026" s="25" t="s">
        <v>35</v>
      </c>
      <c r="N4026" s="25">
        <f t="shared" si="561"/>
        <v>0</v>
      </c>
      <c r="O4026" s="24" t="s">
        <v>24</v>
      </c>
      <c r="P4026" s="24">
        <v>2</v>
      </c>
      <c r="Q4026" s="25" t="s">
        <v>40</v>
      </c>
      <c r="R4026" s="25">
        <f t="shared" si="562"/>
        <v>2</v>
      </c>
      <c r="S4026" s="24" t="s">
        <v>29</v>
      </c>
      <c r="T4026" s="24"/>
      <c r="U4026" s="25" t="s">
        <v>29</v>
      </c>
      <c r="V4026" s="25">
        <f t="shared" si="563"/>
        <v>0</v>
      </c>
      <c r="W4026" s="25" t="s">
        <v>29</v>
      </c>
      <c r="X4026" s="25"/>
      <c r="Y4026" s="25" t="s">
        <v>29</v>
      </c>
      <c r="Z4026" s="25">
        <f t="shared" si="564"/>
        <v>0</v>
      </c>
      <c r="AA4026" s="24" t="s">
        <v>29</v>
      </c>
      <c r="AB4026" s="24"/>
      <c r="AC4026" s="25" t="s">
        <v>29</v>
      </c>
      <c r="AD4026" s="25">
        <f t="shared" si="565"/>
        <v>0</v>
      </c>
      <c r="AE4026" s="32">
        <f t="shared" si="566"/>
        <v>2</v>
      </c>
      <c r="AF4026" s="37">
        <f t="shared" si="559"/>
        <v>35870.848199942622</v>
      </c>
      <c r="AG4026" s="27"/>
    </row>
    <row r="4027" spans="1:33" x14ac:dyDescent="0.25">
      <c r="A4027" s="21">
        <v>2861779</v>
      </c>
      <c r="B4027" s="34">
        <v>7.5197890923160604E-6</v>
      </c>
      <c r="C4027" s="22">
        <v>9.6054550295074092E-6</v>
      </c>
      <c r="D4027" s="22" t="s">
        <v>3979</v>
      </c>
      <c r="E4027" s="23">
        <v>26309723.713726901</v>
      </c>
      <c r="F4027" s="23">
        <f t="shared" si="558"/>
        <v>197.84357340433274</v>
      </c>
      <c r="G4027" s="24" t="s">
        <v>26</v>
      </c>
      <c r="H4027" s="24">
        <v>3</v>
      </c>
      <c r="I4027" s="25" t="s">
        <v>34</v>
      </c>
      <c r="J4027" s="31">
        <f t="shared" si="560"/>
        <v>0</v>
      </c>
      <c r="K4027" s="24" t="s">
        <v>24</v>
      </c>
      <c r="L4027" s="24">
        <v>1</v>
      </c>
      <c r="M4027" s="25" t="s">
        <v>39</v>
      </c>
      <c r="N4027" s="25">
        <f t="shared" si="561"/>
        <v>1</v>
      </c>
      <c r="O4027" s="24" t="s">
        <v>29</v>
      </c>
      <c r="P4027" s="24"/>
      <c r="Q4027" s="25" t="s">
        <v>29</v>
      </c>
      <c r="R4027" s="25">
        <f t="shared" si="562"/>
        <v>0</v>
      </c>
      <c r="S4027" s="24" t="s">
        <v>29</v>
      </c>
      <c r="T4027" s="24"/>
      <c r="U4027" s="25" t="s">
        <v>29</v>
      </c>
      <c r="V4027" s="25">
        <f t="shared" si="563"/>
        <v>0</v>
      </c>
      <c r="W4027" s="25" t="s">
        <v>29</v>
      </c>
      <c r="X4027" s="25"/>
      <c r="Y4027" s="25" t="s">
        <v>29</v>
      </c>
      <c r="Z4027" s="25">
        <f t="shared" si="564"/>
        <v>0</v>
      </c>
      <c r="AA4027" s="24" t="s">
        <v>29</v>
      </c>
      <c r="AB4027" s="24"/>
      <c r="AC4027" s="25" t="s">
        <v>29</v>
      </c>
      <c r="AD4027" s="25">
        <f t="shared" si="565"/>
        <v>0</v>
      </c>
      <c r="AE4027" s="32">
        <f t="shared" si="566"/>
        <v>1</v>
      </c>
      <c r="AF4027" s="37">
        <f t="shared" si="559"/>
        <v>197.84357340433274</v>
      </c>
      <c r="AG4027" s="27"/>
    </row>
    <row r="4028" spans="1:33" x14ac:dyDescent="0.25">
      <c r="A4028" s="21">
        <v>2861780</v>
      </c>
      <c r="B4028" s="34">
        <v>8.6645035388899406E-5</v>
      </c>
      <c r="C4028" s="22">
        <v>9.8136686185077397E-5</v>
      </c>
      <c r="D4028" s="22" t="s">
        <v>1644</v>
      </c>
      <c r="E4028" s="23">
        <v>84855869.6136695</v>
      </c>
      <c r="F4028" s="23">
        <f t="shared" si="558"/>
        <v>7352.339825632228</v>
      </c>
      <c r="G4028" s="24" t="s">
        <v>24</v>
      </c>
      <c r="H4028" s="24">
        <v>1</v>
      </c>
      <c r="I4028" s="25" t="s">
        <v>40</v>
      </c>
      <c r="J4028" s="31">
        <f t="shared" si="560"/>
        <v>1</v>
      </c>
      <c r="K4028" s="24" t="s">
        <v>29</v>
      </c>
      <c r="L4028" s="24"/>
      <c r="M4028" s="25" t="s">
        <v>29</v>
      </c>
      <c r="N4028" s="25">
        <f t="shared" si="561"/>
        <v>0</v>
      </c>
      <c r="O4028" s="24" t="s">
        <v>29</v>
      </c>
      <c r="P4028" s="24"/>
      <c r="Q4028" s="25" t="s">
        <v>29</v>
      </c>
      <c r="R4028" s="25">
        <f t="shared" si="562"/>
        <v>0</v>
      </c>
      <c r="S4028" s="24" t="s">
        <v>29</v>
      </c>
      <c r="T4028" s="24"/>
      <c r="U4028" s="25" t="s">
        <v>29</v>
      </c>
      <c r="V4028" s="25">
        <f t="shared" si="563"/>
        <v>0</v>
      </c>
      <c r="W4028" s="25" t="s">
        <v>29</v>
      </c>
      <c r="X4028" s="25"/>
      <c r="Y4028" s="25" t="s">
        <v>29</v>
      </c>
      <c r="Z4028" s="25">
        <f t="shared" si="564"/>
        <v>0</v>
      </c>
      <c r="AA4028" s="24" t="s">
        <v>29</v>
      </c>
      <c r="AB4028" s="24"/>
      <c r="AC4028" s="25" t="s">
        <v>29</v>
      </c>
      <c r="AD4028" s="25">
        <f t="shared" si="565"/>
        <v>0</v>
      </c>
      <c r="AE4028" s="32">
        <f t="shared" si="566"/>
        <v>1</v>
      </c>
      <c r="AF4028" s="37">
        <f t="shared" si="559"/>
        <v>7352.339825632228</v>
      </c>
      <c r="AG4028" s="27"/>
    </row>
    <row r="4029" spans="1:33" x14ac:dyDescent="0.25">
      <c r="A4029" s="21">
        <v>2861783</v>
      </c>
      <c r="B4029" s="34">
        <v>1.6146007889407399E-4</v>
      </c>
      <c r="C4029" s="22">
        <v>1.66654912016344E-4</v>
      </c>
      <c r="D4029" s="22" t="s">
        <v>3793</v>
      </c>
      <c r="E4029" s="23">
        <v>40475521.130664803</v>
      </c>
      <c r="F4029" s="23">
        <f t="shared" si="558"/>
        <v>6535.1808350358979</v>
      </c>
      <c r="G4029" s="24" t="s">
        <v>24</v>
      </c>
      <c r="H4029" s="24">
        <v>3</v>
      </c>
      <c r="I4029" s="25" t="s">
        <v>44</v>
      </c>
      <c r="J4029" s="31">
        <f t="shared" si="560"/>
        <v>3</v>
      </c>
      <c r="K4029" s="24" t="s">
        <v>29</v>
      </c>
      <c r="L4029" s="24"/>
      <c r="M4029" s="25" t="s">
        <v>29</v>
      </c>
      <c r="N4029" s="25">
        <f t="shared" si="561"/>
        <v>0</v>
      </c>
      <c r="O4029" s="24" t="s">
        <v>29</v>
      </c>
      <c r="P4029" s="24"/>
      <c r="Q4029" s="25" t="s">
        <v>29</v>
      </c>
      <c r="R4029" s="25">
        <f t="shared" si="562"/>
        <v>0</v>
      </c>
      <c r="S4029" s="24" t="s">
        <v>29</v>
      </c>
      <c r="T4029" s="24"/>
      <c r="U4029" s="25" t="s">
        <v>29</v>
      </c>
      <c r="V4029" s="25">
        <f t="shared" si="563"/>
        <v>0</v>
      </c>
      <c r="W4029" s="25" t="s">
        <v>29</v>
      </c>
      <c r="X4029" s="25"/>
      <c r="Y4029" s="25" t="s">
        <v>29</v>
      </c>
      <c r="Z4029" s="25">
        <f t="shared" si="564"/>
        <v>0</v>
      </c>
      <c r="AA4029" s="24" t="s">
        <v>29</v>
      </c>
      <c r="AB4029" s="24"/>
      <c r="AC4029" s="25" t="s">
        <v>29</v>
      </c>
      <c r="AD4029" s="25">
        <f t="shared" si="565"/>
        <v>0</v>
      </c>
      <c r="AE4029" s="32">
        <f t="shared" si="566"/>
        <v>3</v>
      </c>
      <c r="AF4029" s="37">
        <f t="shared" si="559"/>
        <v>6535.1808350358979</v>
      </c>
      <c r="AG4029" s="27"/>
    </row>
    <row r="4030" spans="1:33" x14ac:dyDescent="0.25">
      <c r="A4030" s="21">
        <v>2861791</v>
      </c>
      <c r="B4030" s="34">
        <v>8.3984387714118393E-5</v>
      </c>
      <c r="C4030" s="22">
        <v>9.4726282113135601E-5</v>
      </c>
      <c r="D4030" s="22" t="s">
        <v>1644</v>
      </c>
      <c r="E4030" s="23">
        <v>184000812.562233</v>
      </c>
      <c r="F4030" s="23">
        <f t="shared" si="558"/>
        <v>15453.195581939402</v>
      </c>
      <c r="G4030" s="24" t="s">
        <v>24</v>
      </c>
      <c r="H4030" s="24">
        <v>1</v>
      </c>
      <c r="I4030" s="25" t="s">
        <v>40</v>
      </c>
      <c r="J4030" s="31">
        <f t="shared" si="560"/>
        <v>1</v>
      </c>
      <c r="K4030" s="24" t="s">
        <v>29</v>
      </c>
      <c r="L4030" s="24"/>
      <c r="M4030" s="25" t="s">
        <v>29</v>
      </c>
      <c r="N4030" s="25">
        <f t="shared" si="561"/>
        <v>0</v>
      </c>
      <c r="O4030" s="24" t="s">
        <v>29</v>
      </c>
      <c r="P4030" s="24"/>
      <c r="Q4030" s="25" t="s">
        <v>29</v>
      </c>
      <c r="R4030" s="25">
        <f t="shared" si="562"/>
        <v>0</v>
      </c>
      <c r="S4030" s="24" t="s">
        <v>29</v>
      </c>
      <c r="T4030" s="24"/>
      <c r="U4030" s="25" t="s">
        <v>29</v>
      </c>
      <c r="V4030" s="25">
        <f t="shared" si="563"/>
        <v>0</v>
      </c>
      <c r="W4030" s="25" t="s">
        <v>29</v>
      </c>
      <c r="X4030" s="25"/>
      <c r="Y4030" s="25" t="s">
        <v>29</v>
      </c>
      <c r="Z4030" s="25">
        <f t="shared" si="564"/>
        <v>0</v>
      </c>
      <c r="AA4030" s="24" t="s">
        <v>29</v>
      </c>
      <c r="AB4030" s="24"/>
      <c r="AC4030" s="25" t="s">
        <v>29</v>
      </c>
      <c r="AD4030" s="25">
        <f t="shared" si="565"/>
        <v>0</v>
      </c>
      <c r="AE4030" s="32">
        <f t="shared" si="566"/>
        <v>1</v>
      </c>
      <c r="AF4030" s="37">
        <f t="shared" si="559"/>
        <v>15453.195581939402</v>
      </c>
      <c r="AG4030" s="27"/>
    </row>
    <row r="4031" spans="1:33" x14ac:dyDescent="0.25">
      <c r="A4031" s="21">
        <v>2861795</v>
      </c>
      <c r="B4031" s="34">
        <v>2.6571838645092601E-5</v>
      </c>
      <c r="C4031" s="22">
        <v>2.6387813991665501E-5</v>
      </c>
      <c r="D4031" s="22" t="s">
        <v>1893</v>
      </c>
      <c r="E4031" s="23">
        <v>591534844.85058999</v>
      </c>
      <c r="F4031" s="23">
        <f t="shared" si="558"/>
        <v>15718.168450319763</v>
      </c>
      <c r="G4031" s="24" t="s">
        <v>24</v>
      </c>
      <c r="H4031" s="24">
        <v>3</v>
      </c>
      <c r="I4031" s="25" t="s">
        <v>40</v>
      </c>
      <c r="J4031" s="31">
        <f t="shared" si="560"/>
        <v>3</v>
      </c>
      <c r="K4031" s="24" t="s">
        <v>29</v>
      </c>
      <c r="L4031" s="24"/>
      <c r="M4031" s="25" t="s">
        <v>29</v>
      </c>
      <c r="N4031" s="25">
        <f t="shared" si="561"/>
        <v>0</v>
      </c>
      <c r="O4031" s="24" t="s">
        <v>29</v>
      </c>
      <c r="P4031" s="24"/>
      <c r="Q4031" s="25" t="s">
        <v>29</v>
      </c>
      <c r="R4031" s="25">
        <f t="shared" si="562"/>
        <v>0</v>
      </c>
      <c r="S4031" s="24" t="s">
        <v>29</v>
      </c>
      <c r="T4031" s="24"/>
      <c r="U4031" s="25" t="s">
        <v>29</v>
      </c>
      <c r="V4031" s="25">
        <f t="shared" si="563"/>
        <v>0</v>
      </c>
      <c r="W4031" s="25" t="s">
        <v>29</v>
      </c>
      <c r="X4031" s="25"/>
      <c r="Y4031" s="25" t="s">
        <v>29</v>
      </c>
      <c r="Z4031" s="25">
        <f t="shared" si="564"/>
        <v>0</v>
      </c>
      <c r="AA4031" s="24" t="s">
        <v>29</v>
      </c>
      <c r="AB4031" s="24"/>
      <c r="AC4031" s="25" t="s">
        <v>29</v>
      </c>
      <c r="AD4031" s="25">
        <f t="shared" si="565"/>
        <v>0</v>
      </c>
      <c r="AE4031" s="32">
        <f t="shared" si="566"/>
        <v>3</v>
      </c>
      <c r="AF4031" s="37">
        <f t="shared" si="559"/>
        <v>15718.168450319763</v>
      </c>
      <c r="AG4031" s="27"/>
    </row>
    <row r="4032" spans="1:33" x14ac:dyDescent="0.25">
      <c r="A4032" s="21">
        <v>2861796</v>
      </c>
      <c r="B4032" s="34">
        <v>1.94303298554331E-5</v>
      </c>
      <c r="C4032" s="22">
        <v>1.8866562927104801E-5</v>
      </c>
      <c r="D4032" s="22" t="s">
        <v>540</v>
      </c>
      <c r="E4032" s="23">
        <v>3329166098.6202598</v>
      </c>
      <c r="F4032" s="23">
        <f t="shared" si="558"/>
        <v>64686.795439716967</v>
      </c>
      <c r="G4032" s="24" t="s">
        <v>26</v>
      </c>
      <c r="H4032" s="24">
        <v>1</v>
      </c>
      <c r="I4032" s="25" t="s">
        <v>34</v>
      </c>
      <c r="J4032" s="31">
        <f t="shared" si="560"/>
        <v>0</v>
      </c>
      <c r="K4032" s="24" t="s">
        <v>24</v>
      </c>
      <c r="L4032" s="24">
        <v>4</v>
      </c>
      <c r="M4032" s="25" t="s">
        <v>36</v>
      </c>
      <c r="N4032" s="25">
        <f t="shared" si="561"/>
        <v>4</v>
      </c>
      <c r="O4032" s="24" t="s">
        <v>29</v>
      </c>
      <c r="P4032" s="24"/>
      <c r="Q4032" s="25" t="s">
        <v>29</v>
      </c>
      <c r="R4032" s="25">
        <f t="shared" si="562"/>
        <v>0</v>
      </c>
      <c r="S4032" s="24" t="s">
        <v>29</v>
      </c>
      <c r="T4032" s="24"/>
      <c r="U4032" s="25" t="s">
        <v>29</v>
      </c>
      <c r="V4032" s="25">
        <f t="shared" si="563"/>
        <v>0</v>
      </c>
      <c r="W4032" s="25" t="s">
        <v>29</v>
      </c>
      <c r="X4032" s="25"/>
      <c r="Y4032" s="25" t="s">
        <v>29</v>
      </c>
      <c r="Z4032" s="25">
        <f t="shared" si="564"/>
        <v>0</v>
      </c>
      <c r="AA4032" s="24" t="s">
        <v>29</v>
      </c>
      <c r="AB4032" s="24"/>
      <c r="AC4032" s="25" t="s">
        <v>29</v>
      </c>
      <c r="AD4032" s="25">
        <f t="shared" si="565"/>
        <v>0</v>
      </c>
      <c r="AE4032" s="32">
        <f t="shared" si="566"/>
        <v>4</v>
      </c>
      <c r="AF4032" s="37">
        <f t="shared" si="559"/>
        <v>64686.795439716967</v>
      </c>
      <c r="AG4032" s="27"/>
    </row>
    <row r="4033" spans="1:33" x14ac:dyDescent="0.25">
      <c r="A4033" s="21">
        <v>2861799</v>
      </c>
      <c r="B4033" s="34">
        <v>5.8053720000631103E-6</v>
      </c>
      <c r="C4033" s="22">
        <v>5.7288537450075104E-6</v>
      </c>
      <c r="D4033" s="22" t="s">
        <v>1148</v>
      </c>
      <c r="E4033" s="23">
        <v>320223131.155882</v>
      </c>
      <c r="F4033" s="23">
        <f t="shared" si="558"/>
        <v>1859.0143993848944</v>
      </c>
      <c r="G4033" s="24" t="s">
        <v>24</v>
      </c>
      <c r="H4033" s="24">
        <v>3</v>
      </c>
      <c r="I4033" s="25" t="s">
        <v>37</v>
      </c>
      <c r="J4033" s="31">
        <f t="shared" si="560"/>
        <v>3</v>
      </c>
      <c r="K4033" s="24" t="s">
        <v>29</v>
      </c>
      <c r="L4033" s="24"/>
      <c r="M4033" s="25" t="s">
        <v>29</v>
      </c>
      <c r="N4033" s="25">
        <f t="shared" si="561"/>
        <v>0</v>
      </c>
      <c r="O4033" s="24" t="s">
        <v>29</v>
      </c>
      <c r="P4033" s="24"/>
      <c r="Q4033" s="25" t="s">
        <v>29</v>
      </c>
      <c r="R4033" s="25">
        <f t="shared" si="562"/>
        <v>0</v>
      </c>
      <c r="S4033" s="24" t="s">
        <v>29</v>
      </c>
      <c r="T4033" s="24"/>
      <c r="U4033" s="25" t="s">
        <v>29</v>
      </c>
      <c r="V4033" s="25">
        <f t="shared" si="563"/>
        <v>0</v>
      </c>
      <c r="W4033" s="25" t="s">
        <v>29</v>
      </c>
      <c r="X4033" s="25"/>
      <c r="Y4033" s="25" t="s">
        <v>29</v>
      </c>
      <c r="Z4033" s="25">
        <f t="shared" si="564"/>
        <v>0</v>
      </c>
      <c r="AA4033" s="24" t="s">
        <v>29</v>
      </c>
      <c r="AB4033" s="24"/>
      <c r="AC4033" s="25" t="s">
        <v>29</v>
      </c>
      <c r="AD4033" s="25">
        <f t="shared" si="565"/>
        <v>0</v>
      </c>
      <c r="AE4033" s="32">
        <f t="shared" si="566"/>
        <v>3</v>
      </c>
      <c r="AF4033" s="37">
        <f t="shared" si="559"/>
        <v>1859.0143993848944</v>
      </c>
      <c r="AG4033" s="27"/>
    </row>
    <row r="4034" spans="1:33" x14ac:dyDescent="0.25">
      <c r="A4034" s="21">
        <v>2861803</v>
      </c>
      <c r="B4034" s="34">
        <v>8.63280549304815E-5</v>
      </c>
      <c r="C4034" s="22">
        <v>9.6663759155035201E-5</v>
      </c>
      <c r="D4034" s="22" t="s">
        <v>3119</v>
      </c>
      <c r="E4034" s="23">
        <v>250356.95492741399</v>
      </c>
      <c r="F4034" s="23">
        <f t="shared" si="558"/>
        <v>21.612828957201877</v>
      </c>
      <c r="G4034" s="24" t="s">
        <v>24</v>
      </c>
      <c r="H4034" s="24">
        <v>1</v>
      </c>
      <c r="I4034" s="25" t="s">
        <v>38</v>
      </c>
      <c r="J4034" s="31">
        <f t="shared" si="560"/>
        <v>0</v>
      </c>
      <c r="K4034" s="24" t="s">
        <v>29</v>
      </c>
      <c r="L4034" s="24"/>
      <c r="M4034" s="25" t="s">
        <v>29</v>
      </c>
      <c r="N4034" s="25">
        <f t="shared" si="561"/>
        <v>0</v>
      </c>
      <c r="O4034" s="24" t="s">
        <v>29</v>
      </c>
      <c r="P4034" s="24"/>
      <c r="Q4034" s="25" t="s">
        <v>29</v>
      </c>
      <c r="R4034" s="25">
        <f t="shared" si="562"/>
        <v>0</v>
      </c>
      <c r="S4034" s="24" t="s">
        <v>29</v>
      </c>
      <c r="T4034" s="24"/>
      <c r="U4034" s="25" t="s">
        <v>29</v>
      </c>
      <c r="V4034" s="25">
        <f t="shared" si="563"/>
        <v>0</v>
      </c>
      <c r="W4034" s="25" t="s">
        <v>29</v>
      </c>
      <c r="X4034" s="25"/>
      <c r="Y4034" s="25" t="s">
        <v>29</v>
      </c>
      <c r="Z4034" s="25">
        <f t="shared" si="564"/>
        <v>0</v>
      </c>
      <c r="AA4034" s="24" t="s">
        <v>29</v>
      </c>
      <c r="AB4034" s="24"/>
      <c r="AC4034" s="25" t="s">
        <v>29</v>
      </c>
      <c r="AD4034" s="25">
        <f t="shared" si="565"/>
        <v>0</v>
      </c>
      <c r="AE4034" s="32">
        <f t="shared" si="566"/>
        <v>0</v>
      </c>
      <c r="AF4034" s="37">
        <f t="shared" si="559"/>
        <v>21.612828957201877</v>
      </c>
      <c r="AG4034" s="27"/>
    </row>
    <row r="4035" spans="1:33" x14ac:dyDescent="0.25">
      <c r="A4035" s="21">
        <v>2861806</v>
      </c>
      <c r="B4035" s="34">
        <v>3.9639657312069301E-5</v>
      </c>
      <c r="C4035" s="22">
        <v>4.1974813130664101E-5</v>
      </c>
      <c r="D4035" s="22" t="s">
        <v>1578</v>
      </c>
      <c r="E4035" s="23">
        <v>43894186.923663899</v>
      </c>
      <c r="F4035" s="23">
        <f t="shared" si="558"/>
        <v>1739.9505276459504</v>
      </c>
      <c r="G4035" s="24" t="s">
        <v>24</v>
      </c>
      <c r="H4035" s="24">
        <v>1</v>
      </c>
      <c r="I4035" s="25" t="s">
        <v>39</v>
      </c>
      <c r="J4035" s="31">
        <f t="shared" si="560"/>
        <v>1</v>
      </c>
      <c r="K4035" s="24" t="s">
        <v>29</v>
      </c>
      <c r="L4035" s="24"/>
      <c r="M4035" s="25" t="s">
        <v>29</v>
      </c>
      <c r="N4035" s="25">
        <f t="shared" si="561"/>
        <v>0</v>
      </c>
      <c r="O4035" s="24" t="s">
        <v>29</v>
      </c>
      <c r="P4035" s="24"/>
      <c r="Q4035" s="25" t="s">
        <v>29</v>
      </c>
      <c r="R4035" s="25">
        <f t="shared" si="562"/>
        <v>0</v>
      </c>
      <c r="S4035" s="24" t="s">
        <v>29</v>
      </c>
      <c r="T4035" s="24"/>
      <c r="U4035" s="25" t="s">
        <v>29</v>
      </c>
      <c r="V4035" s="25">
        <f t="shared" si="563"/>
        <v>0</v>
      </c>
      <c r="W4035" s="25" t="s">
        <v>29</v>
      </c>
      <c r="X4035" s="25"/>
      <c r="Y4035" s="25" t="s">
        <v>29</v>
      </c>
      <c r="Z4035" s="25">
        <f t="shared" si="564"/>
        <v>0</v>
      </c>
      <c r="AA4035" s="24" t="s">
        <v>29</v>
      </c>
      <c r="AB4035" s="24"/>
      <c r="AC4035" s="25" t="s">
        <v>29</v>
      </c>
      <c r="AD4035" s="25">
        <f t="shared" si="565"/>
        <v>0</v>
      </c>
      <c r="AE4035" s="32">
        <f t="shared" si="566"/>
        <v>1</v>
      </c>
      <c r="AF4035" s="37">
        <f t="shared" si="559"/>
        <v>1739.9505276459504</v>
      </c>
      <c r="AG4035" s="27"/>
    </row>
    <row r="4036" spans="1:33" x14ac:dyDescent="0.25">
      <c r="A4036" s="21">
        <v>2861807</v>
      </c>
      <c r="B4036" s="34">
        <v>8.6645035388899406E-5</v>
      </c>
      <c r="C4036" s="22">
        <v>9.6795992062807104E-5</v>
      </c>
      <c r="D4036" s="22" t="s">
        <v>1516</v>
      </c>
      <c r="E4036" s="23">
        <v>58409527.325599499</v>
      </c>
      <c r="F4036" s="23">
        <f t="shared" si="558"/>
        <v>5060.8955621754558</v>
      </c>
      <c r="G4036" s="24" t="s">
        <v>24</v>
      </c>
      <c r="H4036" s="24">
        <v>1</v>
      </c>
      <c r="I4036" s="25" t="s">
        <v>41</v>
      </c>
      <c r="J4036" s="31">
        <f t="shared" si="560"/>
        <v>1</v>
      </c>
      <c r="K4036" s="24" t="s">
        <v>29</v>
      </c>
      <c r="L4036" s="24"/>
      <c r="M4036" s="25" t="s">
        <v>29</v>
      </c>
      <c r="N4036" s="25">
        <f t="shared" si="561"/>
        <v>0</v>
      </c>
      <c r="O4036" s="24" t="s">
        <v>29</v>
      </c>
      <c r="P4036" s="24"/>
      <c r="Q4036" s="25" t="s">
        <v>29</v>
      </c>
      <c r="R4036" s="25">
        <f t="shared" si="562"/>
        <v>0</v>
      </c>
      <c r="S4036" s="24" t="s">
        <v>29</v>
      </c>
      <c r="T4036" s="24"/>
      <c r="U4036" s="25" t="s">
        <v>29</v>
      </c>
      <c r="V4036" s="25">
        <f t="shared" si="563"/>
        <v>0</v>
      </c>
      <c r="W4036" s="25" t="s">
        <v>29</v>
      </c>
      <c r="X4036" s="25"/>
      <c r="Y4036" s="25" t="s">
        <v>29</v>
      </c>
      <c r="Z4036" s="25">
        <f t="shared" si="564"/>
        <v>0</v>
      </c>
      <c r="AA4036" s="24" t="s">
        <v>29</v>
      </c>
      <c r="AB4036" s="24"/>
      <c r="AC4036" s="25" t="s">
        <v>29</v>
      </c>
      <c r="AD4036" s="25">
        <f t="shared" si="565"/>
        <v>0</v>
      </c>
      <c r="AE4036" s="32">
        <f t="shared" si="566"/>
        <v>1</v>
      </c>
      <c r="AF4036" s="37">
        <f t="shared" si="559"/>
        <v>5060.8955621754558</v>
      </c>
      <c r="AG4036" s="27"/>
    </row>
    <row r="4037" spans="1:33" x14ac:dyDescent="0.25">
      <c r="A4037" s="21">
        <v>2861812</v>
      </c>
      <c r="B4037" s="34">
        <v>3.42235620869416E-6</v>
      </c>
      <c r="C4037" s="22">
        <v>3.6864229558737102E-6</v>
      </c>
      <c r="D4037" s="22" t="s">
        <v>2259</v>
      </c>
      <c r="E4037" s="23">
        <v>89416338.960393503</v>
      </c>
      <c r="F4037" s="23">
        <f t="shared" si="558"/>
        <v>306.0145627998042</v>
      </c>
      <c r="G4037" s="24" t="s">
        <v>24</v>
      </c>
      <c r="H4037" s="24">
        <v>1</v>
      </c>
      <c r="I4037" s="25" t="s">
        <v>37</v>
      </c>
      <c r="J4037" s="31">
        <f t="shared" si="560"/>
        <v>1</v>
      </c>
      <c r="K4037" s="24" t="s">
        <v>29</v>
      </c>
      <c r="L4037" s="24"/>
      <c r="M4037" s="25" t="s">
        <v>29</v>
      </c>
      <c r="N4037" s="25">
        <f t="shared" si="561"/>
        <v>0</v>
      </c>
      <c r="O4037" s="24" t="s">
        <v>29</v>
      </c>
      <c r="P4037" s="24"/>
      <c r="Q4037" s="25" t="s">
        <v>29</v>
      </c>
      <c r="R4037" s="25">
        <f t="shared" si="562"/>
        <v>0</v>
      </c>
      <c r="S4037" s="24" t="s">
        <v>29</v>
      </c>
      <c r="T4037" s="24"/>
      <c r="U4037" s="25" t="s">
        <v>29</v>
      </c>
      <c r="V4037" s="25">
        <f t="shared" si="563"/>
        <v>0</v>
      </c>
      <c r="W4037" s="25" t="s">
        <v>29</v>
      </c>
      <c r="X4037" s="25"/>
      <c r="Y4037" s="25" t="s">
        <v>29</v>
      </c>
      <c r="Z4037" s="25">
        <f t="shared" si="564"/>
        <v>0</v>
      </c>
      <c r="AA4037" s="24" t="s">
        <v>29</v>
      </c>
      <c r="AB4037" s="24"/>
      <c r="AC4037" s="25" t="s">
        <v>29</v>
      </c>
      <c r="AD4037" s="25">
        <f t="shared" si="565"/>
        <v>0</v>
      </c>
      <c r="AE4037" s="32">
        <f t="shared" si="566"/>
        <v>1</v>
      </c>
      <c r="AF4037" s="37">
        <f t="shared" si="559"/>
        <v>306.0145627998042</v>
      </c>
      <c r="AG4037" s="27"/>
    </row>
    <row r="4038" spans="1:33" x14ac:dyDescent="0.25">
      <c r="A4038" s="21">
        <v>2861813</v>
      </c>
      <c r="B4038" s="34">
        <v>3.3937065000000101E-4</v>
      </c>
      <c r="C4038" s="22">
        <v>3.81814208701408E-4</v>
      </c>
      <c r="D4038" s="22" t="s">
        <v>3941</v>
      </c>
      <c r="E4038" s="23">
        <v>16656622.085535301</v>
      </c>
      <c r="F4038" s="23">
        <f t="shared" si="558"/>
        <v>5652.768663972487</v>
      </c>
      <c r="G4038" s="24" t="s">
        <v>24</v>
      </c>
      <c r="H4038" s="24">
        <v>0</v>
      </c>
      <c r="I4038" s="25" t="s">
        <v>44</v>
      </c>
      <c r="J4038" s="31">
        <f t="shared" si="560"/>
        <v>0</v>
      </c>
      <c r="K4038" s="24" t="s">
        <v>29</v>
      </c>
      <c r="L4038" s="24"/>
      <c r="M4038" s="25" t="s">
        <v>29</v>
      </c>
      <c r="N4038" s="25">
        <f t="shared" si="561"/>
        <v>0</v>
      </c>
      <c r="O4038" s="24" t="s">
        <v>29</v>
      </c>
      <c r="P4038" s="24"/>
      <c r="Q4038" s="25" t="s">
        <v>29</v>
      </c>
      <c r="R4038" s="25">
        <f t="shared" si="562"/>
        <v>0</v>
      </c>
      <c r="S4038" s="24" t="s">
        <v>29</v>
      </c>
      <c r="T4038" s="24"/>
      <c r="U4038" s="25" t="s">
        <v>29</v>
      </c>
      <c r="V4038" s="25">
        <f t="shared" si="563"/>
        <v>0</v>
      </c>
      <c r="W4038" s="25" t="s">
        <v>29</v>
      </c>
      <c r="X4038" s="25"/>
      <c r="Y4038" s="25" t="s">
        <v>29</v>
      </c>
      <c r="Z4038" s="25">
        <f t="shared" si="564"/>
        <v>0</v>
      </c>
      <c r="AA4038" s="24" t="s">
        <v>29</v>
      </c>
      <c r="AB4038" s="24"/>
      <c r="AC4038" s="25" t="s">
        <v>29</v>
      </c>
      <c r="AD4038" s="25">
        <f t="shared" si="565"/>
        <v>0</v>
      </c>
      <c r="AE4038" s="32">
        <f t="shared" si="566"/>
        <v>0</v>
      </c>
      <c r="AF4038" s="37">
        <f t="shared" si="559"/>
        <v>5652.768663972487</v>
      </c>
      <c r="AG4038" s="27"/>
    </row>
    <row r="4039" spans="1:33" x14ac:dyDescent="0.25">
      <c r="A4039" s="21">
        <v>2861814</v>
      </c>
      <c r="B4039" s="34">
        <v>6.5455551886319606E-5</v>
      </c>
      <c r="C4039" s="22">
        <v>6.3900518375999699E-5</v>
      </c>
      <c r="D4039" s="22" t="s">
        <v>482</v>
      </c>
      <c r="E4039" s="23">
        <v>2670649489.4344902</v>
      </c>
      <c r="F4039" s="23">
        <f t="shared" si="558"/>
        <v>174808.83622585222</v>
      </c>
      <c r="G4039" s="24" t="s">
        <v>24</v>
      </c>
      <c r="H4039" s="24">
        <v>3</v>
      </c>
      <c r="I4039" s="25" t="s">
        <v>41</v>
      </c>
      <c r="J4039" s="31">
        <f t="shared" si="560"/>
        <v>3</v>
      </c>
      <c r="K4039" s="24" t="s">
        <v>29</v>
      </c>
      <c r="L4039" s="24"/>
      <c r="M4039" s="25" t="s">
        <v>29</v>
      </c>
      <c r="N4039" s="25">
        <f t="shared" si="561"/>
        <v>0</v>
      </c>
      <c r="O4039" s="24" t="s">
        <v>29</v>
      </c>
      <c r="P4039" s="24"/>
      <c r="Q4039" s="25" t="s">
        <v>29</v>
      </c>
      <c r="R4039" s="25">
        <f t="shared" si="562"/>
        <v>0</v>
      </c>
      <c r="S4039" s="24" t="s">
        <v>29</v>
      </c>
      <c r="T4039" s="24"/>
      <c r="U4039" s="25" t="s">
        <v>29</v>
      </c>
      <c r="V4039" s="25">
        <f t="shared" si="563"/>
        <v>0</v>
      </c>
      <c r="W4039" s="25" t="s">
        <v>29</v>
      </c>
      <c r="X4039" s="25"/>
      <c r="Y4039" s="25" t="s">
        <v>29</v>
      </c>
      <c r="Z4039" s="25">
        <f t="shared" si="564"/>
        <v>0</v>
      </c>
      <c r="AA4039" s="24" t="s">
        <v>29</v>
      </c>
      <c r="AB4039" s="24"/>
      <c r="AC4039" s="25" t="s">
        <v>29</v>
      </c>
      <c r="AD4039" s="25">
        <f t="shared" si="565"/>
        <v>0</v>
      </c>
      <c r="AE4039" s="32">
        <f t="shared" si="566"/>
        <v>3</v>
      </c>
      <c r="AF4039" s="37">
        <f t="shared" si="559"/>
        <v>174808.83622585222</v>
      </c>
      <c r="AG4039" s="27"/>
    </row>
    <row r="4040" spans="1:33" x14ac:dyDescent="0.25">
      <c r="A4040" s="21">
        <v>2861815</v>
      </c>
      <c r="B4040" s="34">
        <v>1.2850157868805501E-5</v>
      </c>
      <c r="C4040" s="22">
        <v>1.33238109386461E-5</v>
      </c>
      <c r="D4040" s="22" t="s">
        <v>682</v>
      </c>
      <c r="E4040" s="23">
        <v>827737265.12386</v>
      </c>
      <c r="F4040" s="23">
        <f t="shared" si="558"/>
        <v>10636.554530734915</v>
      </c>
      <c r="G4040" s="24" t="s">
        <v>24</v>
      </c>
      <c r="H4040" s="24">
        <v>3</v>
      </c>
      <c r="I4040" s="25" t="s">
        <v>36</v>
      </c>
      <c r="J4040" s="31">
        <f t="shared" si="560"/>
        <v>3</v>
      </c>
      <c r="K4040" s="24" t="s">
        <v>29</v>
      </c>
      <c r="L4040" s="24"/>
      <c r="M4040" s="25" t="s">
        <v>29</v>
      </c>
      <c r="N4040" s="25">
        <f t="shared" si="561"/>
        <v>0</v>
      </c>
      <c r="O4040" s="24" t="s">
        <v>29</v>
      </c>
      <c r="P4040" s="24"/>
      <c r="Q4040" s="25" t="s">
        <v>29</v>
      </c>
      <c r="R4040" s="25">
        <f t="shared" si="562"/>
        <v>0</v>
      </c>
      <c r="S4040" s="24" t="s">
        <v>29</v>
      </c>
      <c r="T4040" s="24"/>
      <c r="U4040" s="25" t="s">
        <v>29</v>
      </c>
      <c r="V4040" s="25">
        <f t="shared" si="563"/>
        <v>0</v>
      </c>
      <c r="W4040" s="25" t="s">
        <v>29</v>
      </c>
      <c r="X4040" s="25"/>
      <c r="Y4040" s="25" t="s">
        <v>29</v>
      </c>
      <c r="Z4040" s="25">
        <f t="shared" si="564"/>
        <v>0</v>
      </c>
      <c r="AA4040" s="24" t="s">
        <v>29</v>
      </c>
      <c r="AB4040" s="24"/>
      <c r="AC4040" s="25" t="s">
        <v>29</v>
      </c>
      <c r="AD4040" s="25">
        <f t="shared" si="565"/>
        <v>0</v>
      </c>
      <c r="AE4040" s="32">
        <f t="shared" si="566"/>
        <v>3</v>
      </c>
      <c r="AF4040" s="37">
        <f t="shared" si="559"/>
        <v>10636.554530734915</v>
      </c>
      <c r="AG4040" s="27"/>
    </row>
    <row r="4041" spans="1:33" x14ac:dyDescent="0.25">
      <c r="A4041" s="21">
        <v>2861818</v>
      </c>
      <c r="B4041" s="34">
        <v>2.2583996916437799E-5</v>
      </c>
      <c r="C4041" s="22">
        <v>2.1206802951442701E-5</v>
      </c>
      <c r="D4041" s="22" t="s">
        <v>482</v>
      </c>
      <c r="E4041" s="23">
        <v>1387279143.0083699</v>
      </c>
      <c r="F4041" s="23">
        <f t="shared" ref="F4041:F4104" si="567">E4041*B4041</f>
        <v>31330.3078879395</v>
      </c>
      <c r="G4041" s="24" t="s">
        <v>24</v>
      </c>
      <c r="H4041" s="24">
        <v>3</v>
      </c>
      <c r="I4041" s="25" t="s">
        <v>41</v>
      </c>
      <c r="J4041" s="31">
        <f t="shared" si="560"/>
        <v>3</v>
      </c>
      <c r="K4041" s="24" t="s">
        <v>29</v>
      </c>
      <c r="L4041" s="24"/>
      <c r="M4041" s="25" t="s">
        <v>29</v>
      </c>
      <c r="N4041" s="25">
        <f t="shared" si="561"/>
        <v>0</v>
      </c>
      <c r="O4041" s="24" t="s">
        <v>29</v>
      </c>
      <c r="P4041" s="24"/>
      <c r="Q4041" s="25" t="s">
        <v>29</v>
      </c>
      <c r="R4041" s="25">
        <f t="shared" si="562"/>
        <v>0</v>
      </c>
      <c r="S4041" s="24" t="s">
        <v>29</v>
      </c>
      <c r="T4041" s="24"/>
      <c r="U4041" s="25" t="s">
        <v>29</v>
      </c>
      <c r="V4041" s="25">
        <f t="shared" si="563"/>
        <v>0</v>
      </c>
      <c r="W4041" s="25" t="s">
        <v>29</v>
      </c>
      <c r="X4041" s="25"/>
      <c r="Y4041" s="25" t="s">
        <v>29</v>
      </c>
      <c r="Z4041" s="25">
        <f t="shared" si="564"/>
        <v>0</v>
      </c>
      <c r="AA4041" s="24" t="s">
        <v>29</v>
      </c>
      <c r="AB4041" s="24"/>
      <c r="AC4041" s="25" t="s">
        <v>29</v>
      </c>
      <c r="AD4041" s="25">
        <f t="shared" si="565"/>
        <v>0</v>
      </c>
      <c r="AE4041" s="32">
        <f t="shared" si="566"/>
        <v>3</v>
      </c>
      <c r="AF4041" s="37">
        <f t="shared" ref="AF4041:AF4104" si="568">B4041*E4041</f>
        <v>31330.3078879395</v>
      </c>
      <c r="AG4041" s="27"/>
    </row>
    <row r="4042" spans="1:33" x14ac:dyDescent="0.25">
      <c r="A4042" s="21">
        <v>2861819</v>
      </c>
      <c r="B4042" s="34">
        <v>8.3052196358500101E-5</v>
      </c>
      <c r="C4042" s="22">
        <v>8.4915115578749502E-5</v>
      </c>
      <c r="D4042" s="22" t="s">
        <v>330</v>
      </c>
      <c r="E4042" s="23">
        <v>521890591.91921401</v>
      </c>
      <c r="F4042" s="23">
        <f t="shared" si="567"/>
        <v>43344.159917728408</v>
      </c>
      <c r="G4042" s="24" t="s">
        <v>24</v>
      </c>
      <c r="H4042" s="24">
        <v>4</v>
      </c>
      <c r="I4042" s="25" t="s">
        <v>62</v>
      </c>
      <c r="J4042" s="31">
        <f t="shared" ref="J4042:J4105" si="569">IF(LEFT(I4042,5)="US TX",H4042,0)</f>
        <v>4</v>
      </c>
      <c r="K4042" s="24" t="s">
        <v>29</v>
      </c>
      <c r="L4042" s="24"/>
      <c r="M4042" s="25" t="s">
        <v>29</v>
      </c>
      <c r="N4042" s="25">
        <f t="shared" ref="N4042:N4105" si="570">IF(LEFT(M4042,5)="US TX",L4042,0)</f>
        <v>0</v>
      </c>
      <c r="O4042" s="24" t="s">
        <v>29</v>
      </c>
      <c r="P4042" s="24"/>
      <c r="Q4042" s="25" t="s">
        <v>29</v>
      </c>
      <c r="R4042" s="25">
        <f t="shared" ref="R4042:R4105" si="571">IF(LEFT(Q4042,5)="US TX",P4042,0)</f>
        <v>0</v>
      </c>
      <c r="S4042" s="24" t="s">
        <v>29</v>
      </c>
      <c r="T4042" s="24"/>
      <c r="U4042" s="25" t="s">
        <v>29</v>
      </c>
      <c r="V4042" s="25">
        <f t="shared" ref="V4042:V4105" si="572">IF(LEFT(U4042,5)="US TX",T4042,0)</f>
        <v>0</v>
      </c>
      <c r="W4042" s="25" t="s">
        <v>29</v>
      </c>
      <c r="X4042" s="25"/>
      <c r="Y4042" s="25" t="s">
        <v>29</v>
      </c>
      <c r="Z4042" s="25">
        <f t="shared" ref="Z4042:Z4105" si="573">IF(LEFT(Y4042,5)="US TX",X4042,0)</f>
        <v>0</v>
      </c>
      <c r="AA4042" s="24" t="s">
        <v>29</v>
      </c>
      <c r="AB4042" s="24"/>
      <c r="AC4042" s="25" t="s">
        <v>29</v>
      </c>
      <c r="AD4042" s="25">
        <f t="shared" ref="AD4042:AD4105" si="574">IF(LEFT(AC4042,5)="US TX",AB4042,0)</f>
        <v>0</v>
      </c>
      <c r="AE4042" s="32">
        <f t="shared" ref="AE4042:AE4105" si="575">MAX(J4042,N4042,R4042,V4042,Z4042,AD4042)</f>
        <v>4</v>
      </c>
      <c r="AF4042" s="37">
        <f t="shared" si="568"/>
        <v>43344.159917728408</v>
      </c>
      <c r="AG4042" s="27"/>
    </row>
    <row r="4043" spans="1:33" x14ac:dyDescent="0.25">
      <c r="A4043" s="21">
        <v>2861822</v>
      </c>
      <c r="B4043" s="34">
        <v>9.4700470570153303E-6</v>
      </c>
      <c r="C4043" s="22">
        <v>9.7445363370741607E-6</v>
      </c>
      <c r="D4043" s="22" t="s">
        <v>154</v>
      </c>
      <c r="E4043" s="23">
        <v>1983160282.08237</v>
      </c>
      <c r="F4043" s="23">
        <f t="shared" si="567"/>
        <v>18780.621192923842</v>
      </c>
      <c r="G4043" s="24" t="s">
        <v>24</v>
      </c>
      <c r="H4043" s="24">
        <v>4</v>
      </c>
      <c r="I4043" s="25" t="s">
        <v>41</v>
      </c>
      <c r="J4043" s="31">
        <f t="shared" si="569"/>
        <v>4</v>
      </c>
      <c r="K4043" s="24" t="s">
        <v>29</v>
      </c>
      <c r="L4043" s="24"/>
      <c r="M4043" s="25" t="s">
        <v>29</v>
      </c>
      <c r="N4043" s="25">
        <f t="shared" si="570"/>
        <v>0</v>
      </c>
      <c r="O4043" s="24" t="s">
        <v>29</v>
      </c>
      <c r="P4043" s="24"/>
      <c r="Q4043" s="25" t="s">
        <v>29</v>
      </c>
      <c r="R4043" s="25">
        <f t="shared" si="571"/>
        <v>0</v>
      </c>
      <c r="S4043" s="24" t="s">
        <v>29</v>
      </c>
      <c r="T4043" s="24"/>
      <c r="U4043" s="25" t="s">
        <v>29</v>
      </c>
      <c r="V4043" s="25">
        <f t="shared" si="572"/>
        <v>0</v>
      </c>
      <c r="W4043" s="25" t="s">
        <v>29</v>
      </c>
      <c r="X4043" s="25"/>
      <c r="Y4043" s="25" t="s">
        <v>29</v>
      </c>
      <c r="Z4043" s="25">
        <f t="shared" si="573"/>
        <v>0</v>
      </c>
      <c r="AA4043" s="24" t="s">
        <v>29</v>
      </c>
      <c r="AB4043" s="24"/>
      <c r="AC4043" s="25" t="s">
        <v>29</v>
      </c>
      <c r="AD4043" s="25">
        <f t="shared" si="574"/>
        <v>0</v>
      </c>
      <c r="AE4043" s="32">
        <f t="shared" si="575"/>
        <v>4</v>
      </c>
      <c r="AF4043" s="37">
        <f t="shared" si="568"/>
        <v>18780.621192923842</v>
      </c>
      <c r="AG4043" s="27"/>
    </row>
    <row r="4044" spans="1:33" x14ac:dyDescent="0.25">
      <c r="A4044" s="21">
        <v>2861827</v>
      </c>
      <c r="B4044" s="34">
        <v>2.90224072707234E-5</v>
      </c>
      <c r="C4044" s="22">
        <v>3.3788319826805599E-5</v>
      </c>
      <c r="D4044" s="22" t="s">
        <v>500</v>
      </c>
      <c r="E4044" s="23">
        <v>835481745.74130499</v>
      </c>
      <c r="F4044" s="23">
        <f t="shared" si="567"/>
        <v>24247.691492159131</v>
      </c>
      <c r="G4044" s="24" t="s">
        <v>24</v>
      </c>
      <c r="H4044" s="24">
        <v>4</v>
      </c>
      <c r="I4044" s="25" t="s">
        <v>40</v>
      </c>
      <c r="J4044" s="31">
        <f t="shared" si="569"/>
        <v>4</v>
      </c>
      <c r="K4044" s="24" t="s">
        <v>29</v>
      </c>
      <c r="L4044" s="24"/>
      <c r="M4044" s="25" t="s">
        <v>29</v>
      </c>
      <c r="N4044" s="25">
        <f t="shared" si="570"/>
        <v>0</v>
      </c>
      <c r="O4044" s="24" t="s">
        <v>29</v>
      </c>
      <c r="P4044" s="24"/>
      <c r="Q4044" s="25" t="s">
        <v>29</v>
      </c>
      <c r="R4044" s="25">
        <f t="shared" si="571"/>
        <v>0</v>
      </c>
      <c r="S4044" s="24" t="s">
        <v>29</v>
      </c>
      <c r="T4044" s="24"/>
      <c r="U4044" s="25" t="s">
        <v>29</v>
      </c>
      <c r="V4044" s="25">
        <f t="shared" si="572"/>
        <v>0</v>
      </c>
      <c r="W4044" s="25" t="s">
        <v>29</v>
      </c>
      <c r="X4044" s="25"/>
      <c r="Y4044" s="25" t="s">
        <v>29</v>
      </c>
      <c r="Z4044" s="25">
        <f t="shared" si="573"/>
        <v>0</v>
      </c>
      <c r="AA4044" s="24" t="s">
        <v>29</v>
      </c>
      <c r="AB4044" s="24"/>
      <c r="AC4044" s="25" t="s">
        <v>29</v>
      </c>
      <c r="AD4044" s="25">
        <f t="shared" si="574"/>
        <v>0</v>
      </c>
      <c r="AE4044" s="32">
        <f t="shared" si="575"/>
        <v>4</v>
      </c>
      <c r="AF4044" s="37">
        <f t="shared" si="568"/>
        <v>24247.691492159131</v>
      </c>
      <c r="AG4044" s="27"/>
    </row>
    <row r="4045" spans="1:33" x14ac:dyDescent="0.25">
      <c r="A4045" s="21">
        <v>2861833</v>
      </c>
      <c r="B4045" s="34">
        <v>8.5903325130111108E-6</v>
      </c>
      <c r="C4045" s="22">
        <v>9.1071695409585997E-6</v>
      </c>
      <c r="D4045" s="22" t="s">
        <v>1042</v>
      </c>
      <c r="E4045" s="23">
        <v>300779090.488846</v>
      </c>
      <c r="F4045" s="23">
        <f t="shared" si="567"/>
        <v>2583.7924002602449</v>
      </c>
      <c r="G4045" s="24" t="s">
        <v>24</v>
      </c>
      <c r="H4045" s="24">
        <v>3</v>
      </c>
      <c r="I4045" s="25" t="s">
        <v>36</v>
      </c>
      <c r="J4045" s="31">
        <f t="shared" si="569"/>
        <v>3</v>
      </c>
      <c r="K4045" s="24" t="s">
        <v>29</v>
      </c>
      <c r="L4045" s="24"/>
      <c r="M4045" s="25" t="s">
        <v>29</v>
      </c>
      <c r="N4045" s="25">
        <f t="shared" si="570"/>
        <v>0</v>
      </c>
      <c r="O4045" s="24" t="s">
        <v>29</v>
      </c>
      <c r="P4045" s="24"/>
      <c r="Q4045" s="25" t="s">
        <v>29</v>
      </c>
      <c r="R4045" s="25">
        <f t="shared" si="571"/>
        <v>0</v>
      </c>
      <c r="S4045" s="24" t="s">
        <v>29</v>
      </c>
      <c r="T4045" s="24"/>
      <c r="U4045" s="25" t="s">
        <v>29</v>
      </c>
      <c r="V4045" s="25">
        <f t="shared" si="572"/>
        <v>0</v>
      </c>
      <c r="W4045" s="25" t="s">
        <v>29</v>
      </c>
      <c r="X4045" s="25"/>
      <c r="Y4045" s="25" t="s">
        <v>29</v>
      </c>
      <c r="Z4045" s="25">
        <f t="shared" si="573"/>
        <v>0</v>
      </c>
      <c r="AA4045" s="24" t="s">
        <v>29</v>
      </c>
      <c r="AB4045" s="24"/>
      <c r="AC4045" s="25" t="s">
        <v>29</v>
      </c>
      <c r="AD4045" s="25">
        <f t="shared" si="574"/>
        <v>0</v>
      </c>
      <c r="AE4045" s="32">
        <f t="shared" si="575"/>
        <v>3</v>
      </c>
      <c r="AF4045" s="37">
        <f t="shared" si="568"/>
        <v>2583.7924002602449</v>
      </c>
      <c r="AG4045" s="27"/>
    </row>
    <row r="4046" spans="1:33" x14ac:dyDescent="0.25">
      <c r="A4046" s="21">
        <v>2861834</v>
      </c>
      <c r="B4046" s="34">
        <v>6.5734152543546401E-6</v>
      </c>
      <c r="C4046" s="22">
        <v>6.50498269412924E-6</v>
      </c>
      <c r="D4046" s="22" t="s">
        <v>232</v>
      </c>
      <c r="E4046" s="23">
        <v>8720182709.6466599</v>
      </c>
      <c r="F4046" s="23">
        <f t="shared" si="567"/>
        <v>57321.382044350932</v>
      </c>
      <c r="G4046" s="24" t="s">
        <v>26</v>
      </c>
      <c r="H4046" s="24">
        <v>2</v>
      </c>
      <c r="I4046" s="25" t="s">
        <v>35</v>
      </c>
      <c r="J4046" s="31">
        <f t="shared" si="569"/>
        <v>0</v>
      </c>
      <c r="K4046" s="24" t="s">
        <v>24</v>
      </c>
      <c r="L4046" s="24">
        <v>5</v>
      </c>
      <c r="M4046" s="25" t="s">
        <v>40</v>
      </c>
      <c r="N4046" s="25">
        <f t="shared" si="570"/>
        <v>5</v>
      </c>
      <c r="O4046" s="24" t="s">
        <v>29</v>
      </c>
      <c r="P4046" s="24"/>
      <c r="Q4046" s="25" t="s">
        <v>29</v>
      </c>
      <c r="R4046" s="25">
        <f t="shared" si="571"/>
        <v>0</v>
      </c>
      <c r="S4046" s="24" t="s">
        <v>29</v>
      </c>
      <c r="T4046" s="24"/>
      <c r="U4046" s="25" t="s">
        <v>29</v>
      </c>
      <c r="V4046" s="25">
        <f t="shared" si="572"/>
        <v>0</v>
      </c>
      <c r="W4046" s="25" t="s">
        <v>29</v>
      </c>
      <c r="X4046" s="25"/>
      <c r="Y4046" s="25" t="s">
        <v>29</v>
      </c>
      <c r="Z4046" s="25">
        <f t="shared" si="573"/>
        <v>0</v>
      </c>
      <c r="AA4046" s="24" t="s">
        <v>29</v>
      </c>
      <c r="AB4046" s="24"/>
      <c r="AC4046" s="25" t="s">
        <v>29</v>
      </c>
      <c r="AD4046" s="25">
        <f t="shared" si="574"/>
        <v>0</v>
      </c>
      <c r="AE4046" s="32">
        <f t="shared" si="575"/>
        <v>5</v>
      </c>
      <c r="AF4046" s="37">
        <f t="shared" si="568"/>
        <v>57321.382044350932</v>
      </c>
      <c r="AG4046" s="27"/>
    </row>
    <row r="4047" spans="1:33" x14ac:dyDescent="0.25">
      <c r="A4047" s="21">
        <v>2861836</v>
      </c>
      <c r="B4047" s="34">
        <v>1.95774003701158E-6</v>
      </c>
      <c r="C4047" s="22">
        <v>2.22623985456422E-6</v>
      </c>
      <c r="D4047" s="22" t="s">
        <v>3575</v>
      </c>
      <c r="E4047" s="23">
        <v>62721334.511304401</v>
      </c>
      <c r="F4047" s="23">
        <f t="shared" si="567"/>
        <v>122.79206774757677</v>
      </c>
      <c r="G4047" s="24" t="s">
        <v>24</v>
      </c>
      <c r="H4047" s="24">
        <v>4</v>
      </c>
      <c r="I4047" s="25" t="s">
        <v>34</v>
      </c>
      <c r="J4047" s="31">
        <f t="shared" si="569"/>
        <v>0</v>
      </c>
      <c r="K4047" s="24" t="s">
        <v>26</v>
      </c>
      <c r="L4047" s="24">
        <v>3</v>
      </c>
      <c r="M4047" s="25" t="s">
        <v>59</v>
      </c>
      <c r="N4047" s="25">
        <f t="shared" si="570"/>
        <v>0</v>
      </c>
      <c r="O4047" s="24" t="s">
        <v>24</v>
      </c>
      <c r="P4047" s="24">
        <v>1</v>
      </c>
      <c r="Q4047" s="25" t="s">
        <v>36</v>
      </c>
      <c r="R4047" s="25">
        <f t="shared" si="571"/>
        <v>1</v>
      </c>
      <c r="S4047" s="24" t="s">
        <v>29</v>
      </c>
      <c r="T4047" s="24"/>
      <c r="U4047" s="25" t="s">
        <v>29</v>
      </c>
      <c r="V4047" s="25">
        <f t="shared" si="572"/>
        <v>0</v>
      </c>
      <c r="W4047" s="25" t="s">
        <v>29</v>
      </c>
      <c r="X4047" s="25"/>
      <c r="Y4047" s="25" t="s">
        <v>29</v>
      </c>
      <c r="Z4047" s="25">
        <f t="shared" si="573"/>
        <v>0</v>
      </c>
      <c r="AA4047" s="24" t="s">
        <v>29</v>
      </c>
      <c r="AB4047" s="24"/>
      <c r="AC4047" s="25" t="s">
        <v>29</v>
      </c>
      <c r="AD4047" s="25">
        <f t="shared" si="574"/>
        <v>0</v>
      </c>
      <c r="AE4047" s="32">
        <f t="shared" si="575"/>
        <v>1</v>
      </c>
      <c r="AF4047" s="37">
        <f t="shared" si="568"/>
        <v>122.79206774757677</v>
      </c>
      <c r="AG4047" s="27"/>
    </row>
    <row r="4048" spans="1:33" x14ac:dyDescent="0.25">
      <c r="A4048" s="21">
        <v>2861839</v>
      </c>
      <c r="B4048" s="34">
        <v>1.4747303798722599E-6</v>
      </c>
      <c r="C4048" s="22">
        <v>1.47223306145716E-6</v>
      </c>
      <c r="D4048" s="22" t="s">
        <v>3880</v>
      </c>
      <c r="E4048" s="23">
        <v>2544320.7237563101</v>
      </c>
      <c r="F4048" s="23">
        <f t="shared" si="567"/>
        <v>3.7521870674620064</v>
      </c>
      <c r="G4048" s="24" t="s">
        <v>24</v>
      </c>
      <c r="H4048" s="24">
        <v>4</v>
      </c>
      <c r="I4048" s="25" t="s">
        <v>35</v>
      </c>
      <c r="J4048" s="31">
        <f t="shared" si="569"/>
        <v>0</v>
      </c>
      <c r="K4048" s="24" t="s">
        <v>29</v>
      </c>
      <c r="L4048" s="24"/>
      <c r="M4048" s="25" t="s">
        <v>29</v>
      </c>
      <c r="N4048" s="25">
        <f t="shared" si="570"/>
        <v>0</v>
      </c>
      <c r="O4048" s="24" t="s">
        <v>29</v>
      </c>
      <c r="P4048" s="24"/>
      <c r="Q4048" s="25" t="s">
        <v>29</v>
      </c>
      <c r="R4048" s="25">
        <f t="shared" si="571"/>
        <v>0</v>
      </c>
      <c r="S4048" s="24" t="s">
        <v>29</v>
      </c>
      <c r="T4048" s="24"/>
      <c r="U4048" s="25" t="s">
        <v>29</v>
      </c>
      <c r="V4048" s="25">
        <f t="shared" si="572"/>
        <v>0</v>
      </c>
      <c r="W4048" s="25" t="s">
        <v>29</v>
      </c>
      <c r="X4048" s="25"/>
      <c r="Y4048" s="25" t="s">
        <v>29</v>
      </c>
      <c r="Z4048" s="25">
        <f t="shared" si="573"/>
        <v>0</v>
      </c>
      <c r="AA4048" s="24" t="s">
        <v>29</v>
      </c>
      <c r="AB4048" s="24"/>
      <c r="AC4048" s="25" t="s">
        <v>29</v>
      </c>
      <c r="AD4048" s="25">
        <f t="shared" si="574"/>
        <v>0</v>
      </c>
      <c r="AE4048" s="32">
        <f t="shared" si="575"/>
        <v>0</v>
      </c>
      <c r="AF4048" s="37">
        <f t="shared" si="568"/>
        <v>3.7521870674620064</v>
      </c>
      <c r="AG4048" s="27"/>
    </row>
    <row r="4049" spans="1:33" x14ac:dyDescent="0.25">
      <c r="A4049" s="21">
        <v>2861842</v>
      </c>
      <c r="B4049" s="34">
        <v>2.02512087713707E-6</v>
      </c>
      <c r="C4049" s="22">
        <v>2.4683341159553701E-6</v>
      </c>
      <c r="D4049" s="22" t="s">
        <v>3587</v>
      </c>
      <c r="E4049" s="23">
        <v>62002653.611115299</v>
      </c>
      <c r="F4049" s="23">
        <f t="shared" si="567"/>
        <v>125.56286826576773</v>
      </c>
      <c r="G4049" s="24" t="s">
        <v>24</v>
      </c>
      <c r="H4049" s="24">
        <v>1</v>
      </c>
      <c r="I4049" s="25" t="s">
        <v>67</v>
      </c>
      <c r="J4049" s="31">
        <f t="shared" si="569"/>
        <v>0</v>
      </c>
      <c r="K4049" s="24" t="s">
        <v>29</v>
      </c>
      <c r="L4049" s="24"/>
      <c r="M4049" s="25" t="s">
        <v>29</v>
      </c>
      <c r="N4049" s="25">
        <f t="shared" si="570"/>
        <v>0</v>
      </c>
      <c r="O4049" s="24" t="s">
        <v>29</v>
      </c>
      <c r="P4049" s="24"/>
      <c r="Q4049" s="25" t="s">
        <v>29</v>
      </c>
      <c r="R4049" s="25">
        <f t="shared" si="571"/>
        <v>0</v>
      </c>
      <c r="S4049" s="24" t="s">
        <v>29</v>
      </c>
      <c r="T4049" s="24"/>
      <c r="U4049" s="25" t="s">
        <v>29</v>
      </c>
      <c r="V4049" s="25">
        <f t="shared" si="572"/>
        <v>0</v>
      </c>
      <c r="W4049" s="25" t="s">
        <v>29</v>
      </c>
      <c r="X4049" s="25"/>
      <c r="Y4049" s="25" t="s">
        <v>29</v>
      </c>
      <c r="Z4049" s="25">
        <f t="shared" si="573"/>
        <v>0</v>
      </c>
      <c r="AA4049" s="24" t="s">
        <v>29</v>
      </c>
      <c r="AB4049" s="24"/>
      <c r="AC4049" s="25" t="s">
        <v>29</v>
      </c>
      <c r="AD4049" s="25">
        <f t="shared" si="574"/>
        <v>0</v>
      </c>
      <c r="AE4049" s="32">
        <f t="shared" si="575"/>
        <v>0</v>
      </c>
      <c r="AF4049" s="37">
        <f t="shared" si="568"/>
        <v>125.56286826576773</v>
      </c>
      <c r="AG4049" s="27"/>
    </row>
    <row r="4050" spans="1:33" x14ac:dyDescent="0.25">
      <c r="A4050" s="21">
        <v>2861846</v>
      </c>
      <c r="B4050" s="34">
        <v>1.1794709417713101E-4</v>
      </c>
      <c r="C4050" s="22">
        <v>1.3649424720792199E-4</v>
      </c>
      <c r="D4050" s="22" t="s">
        <v>3769</v>
      </c>
      <c r="E4050" s="23">
        <v>7170.4329295871003</v>
      </c>
      <c r="F4050" s="23">
        <f t="shared" si="567"/>
        <v>0.84573172803681107</v>
      </c>
      <c r="G4050" s="24" t="s">
        <v>24</v>
      </c>
      <c r="H4050" s="24">
        <v>1</v>
      </c>
      <c r="I4050" s="25" t="s">
        <v>53</v>
      </c>
      <c r="J4050" s="31">
        <f t="shared" si="569"/>
        <v>0</v>
      </c>
      <c r="K4050" s="24" t="s">
        <v>29</v>
      </c>
      <c r="L4050" s="24"/>
      <c r="M4050" s="25" t="s">
        <v>29</v>
      </c>
      <c r="N4050" s="25">
        <f t="shared" si="570"/>
        <v>0</v>
      </c>
      <c r="O4050" s="24" t="s">
        <v>29</v>
      </c>
      <c r="P4050" s="24"/>
      <c r="Q4050" s="25" t="s">
        <v>29</v>
      </c>
      <c r="R4050" s="25">
        <f t="shared" si="571"/>
        <v>0</v>
      </c>
      <c r="S4050" s="24" t="s">
        <v>29</v>
      </c>
      <c r="T4050" s="24"/>
      <c r="U4050" s="25" t="s">
        <v>29</v>
      </c>
      <c r="V4050" s="25">
        <f t="shared" si="572"/>
        <v>0</v>
      </c>
      <c r="W4050" s="25" t="s">
        <v>29</v>
      </c>
      <c r="X4050" s="25"/>
      <c r="Y4050" s="25" t="s">
        <v>29</v>
      </c>
      <c r="Z4050" s="25">
        <f t="shared" si="573"/>
        <v>0</v>
      </c>
      <c r="AA4050" s="24" t="s">
        <v>29</v>
      </c>
      <c r="AB4050" s="24"/>
      <c r="AC4050" s="25" t="s">
        <v>29</v>
      </c>
      <c r="AD4050" s="25">
        <f t="shared" si="574"/>
        <v>0</v>
      </c>
      <c r="AE4050" s="32">
        <f t="shared" si="575"/>
        <v>0</v>
      </c>
      <c r="AF4050" s="37">
        <f t="shared" si="568"/>
        <v>0.84573172803681107</v>
      </c>
      <c r="AG4050" s="27"/>
    </row>
    <row r="4051" spans="1:33" x14ac:dyDescent="0.25">
      <c r="A4051" s="21">
        <v>2861851</v>
      </c>
      <c r="B4051" s="34">
        <v>2.9275861056852099E-6</v>
      </c>
      <c r="C4051" s="22">
        <v>3.9286917019239499E-6</v>
      </c>
      <c r="D4051" s="22" t="s">
        <v>3447</v>
      </c>
      <c r="E4051" s="23">
        <v>79895600.349454507</v>
      </c>
      <c r="F4051" s="23">
        <f t="shared" si="567"/>
        <v>233.90124948844141</v>
      </c>
      <c r="G4051" s="24" t="s">
        <v>24</v>
      </c>
      <c r="H4051" s="24">
        <v>3</v>
      </c>
      <c r="I4051" s="25" t="s">
        <v>74</v>
      </c>
      <c r="J4051" s="31">
        <f t="shared" si="569"/>
        <v>0</v>
      </c>
      <c r="K4051" s="24" t="s">
        <v>29</v>
      </c>
      <c r="L4051" s="24"/>
      <c r="M4051" s="25" t="s">
        <v>29</v>
      </c>
      <c r="N4051" s="25">
        <f t="shared" si="570"/>
        <v>0</v>
      </c>
      <c r="O4051" s="24" t="s">
        <v>29</v>
      </c>
      <c r="P4051" s="24"/>
      <c r="Q4051" s="25" t="s">
        <v>29</v>
      </c>
      <c r="R4051" s="25">
        <f t="shared" si="571"/>
        <v>0</v>
      </c>
      <c r="S4051" s="24" t="s">
        <v>29</v>
      </c>
      <c r="T4051" s="24"/>
      <c r="U4051" s="25" t="s">
        <v>29</v>
      </c>
      <c r="V4051" s="25">
        <f t="shared" si="572"/>
        <v>0</v>
      </c>
      <c r="W4051" s="25" t="s">
        <v>29</v>
      </c>
      <c r="X4051" s="25"/>
      <c r="Y4051" s="25" t="s">
        <v>29</v>
      </c>
      <c r="Z4051" s="25">
        <f t="shared" si="573"/>
        <v>0</v>
      </c>
      <c r="AA4051" s="24" t="s">
        <v>29</v>
      </c>
      <c r="AB4051" s="24"/>
      <c r="AC4051" s="25" t="s">
        <v>29</v>
      </c>
      <c r="AD4051" s="25">
        <f t="shared" si="574"/>
        <v>0</v>
      </c>
      <c r="AE4051" s="32">
        <f t="shared" si="575"/>
        <v>0</v>
      </c>
      <c r="AF4051" s="37">
        <f t="shared" si="568"/>
        <v>233.90124948844141</v>
      </c>
      <c r="AG4051" s="27"/>
    </row>
    <row r="4052" spans="1:33" x14ac:dyDescent="0.25">
      <c r="A4052" s="21">
        <v>2861863</v>
      </c>
      <c r="B4052" s="34">
        <v>5.03682058231817E-7</v>
      </c>
      <c r="C4052" s="22">
        <v>6.3712202634111305E-7</v>
      </c>
      <c r="D4052" s="22" t="s">
        <v>383</v>
      </c>
      <c r="E4052" s="23">
        <v>5030420224.4304104</v>
      </c>
      <c r="F4052" s="23">
        <f t="shared" si="567"/>
        <v>2533.7324124120678</v>
      </c>
      <c r="G4052" s="24" t="s">
        <v>24</v>
      </c>
      <c r="H4052" s="24">
        <v>4</v>
      </c>
      <c r="I4052" s="25" t="s">
        <v>34</v>
      </c>
      <c r="J4052" s="31">
        <f t="shared" si="569"/>
        <v>0</v>
      </c>
      <c r="K4052" s="24" t="s">
        <v>24</v>
      </c>
      <c r="L4052" s="24">
        <v>4</v>
      </c>
      <c r="M4052" s="25" t="s">
        <v>40</v>
      </c>
      <c r="N4052" s="25">
        <f t="shared" si="570"/>
        <v>4</v>
      </c>
      <c r="O4052" s="24" t="s">
        <v>29</v>
      </c>
      <c r="P4052" s="24"/>
      <c r="Q4052" s="25" t="s">
        <v>29</v>
      </c>
      <c r="R4052" s="25">
        <f t="shared" si="571"/>
        <v>0</v>
      </c>
      <c r="S4052" s="24" t="s">
        <v>29</v>
      </c>
      <c r="T4052" s="24"/>
      <c r="U4052" s="25" t="s">
        <v>29</v>
      </c>
      <c r="V4052" s="25">
        <f t="shared" si="572"/>
        <v>0</v>
      </c>
      <c r="W4052" s="25" t="s">
        <v>29</v>
      </c>
      <c r="X4052" s="25"/>
      <c r="Y4052" s="25" t="s">
        <v>29</v>
      </c>
      <c r="Z4052" s="25">
        <f t="shared" si="573"/>
        <v>0</v>
      </c>
      <c r="AA4052" s="24" t="s">
        <v>29</v>
      </c>
      <c r="AB4052" s="24"/>
      <c r="AC4052" s="25" t="s">
        <v>29</v>
      </c>
      <c r="AD4052" s="25">
        <f t="shared" si="574"/>
        <v>0</v>
      </c>
      <c r="AE4052" s="32">
        <f t="shared" si="575"/>
        <v>4</v>
      </c>
      <c r="AF4052" s="37">
        <f t="shared" si="568"/>
        <v>2533.7324124120678</v>
      </c>
      <c r="AG4052" s="27"/>
    </row>
    <row r="4053" spans="1:33" x14ac:dyDescent="0.25">
      <c r="A4053" s="21">
        <v>2861864</v>
      </c>
      <c r="B4053" s="34">
        <v>7.4261384771824102E-5</v>
      </c>
      <c r="C4053" s="22">
        <v>8.5407562099262607E-5</v>
      </c>
      <c r="D4053" s="22" t="s">
        <v>2443</v>
      </c>
      <c r="E4053" s="23">
        <v>34794521.535940498</v>
      </c>
      <c r="F4053" s="23">
        <f t="shared" si="567"/>
        <v>2583.8893517319975</v>
      </c>
      <c r="G4053" s="24" t="s">
        <v>24</v>
      </c>
      <c r="H4053" s="24">
        <v>1</v>
      </c>
      <c r="I4053" s="25" t="s">
        <v>31</v>
      </c>
      <c r="J4053" s="31">
        <f t="shared" si="569"/>
        <v>1</v>
      </c>
      <c r="K4053" s="24" t="s">
        <v>29</v>
      </c>
      <c r="L4053" s="24"/>
      <c r="M4053" s="25" t="s">
        <v>29</v>
      </c>
      <c r="N4053" s="25">
        <f t="shared" si="570"/>
        <v>0</v>
      </c>
      <c r="O4053" s="24" t="s">
        <v>29</v>
      </c>
      <c r="P4053" s="24"/>
      <c r="Q4053" s="25" t="s">
        <v>29</v>
      </c>
      <c r="R4053" s="25">
        <f t="shared" si="571"/>
        <v>0</v>
      </c>
      <c r="S4053" s="24" t="s">
        <v>29</v>
      </c>
      <c r="T4053" s="24"/>
      <c r="U4053" s="25" t="s">
        <v>29</v>
      </c>
      <c r="V4053" s="25">
        <f t="shared" si="572"/>
        <v>0</v>
      </c>
      <c r="W4053" s="25" t="s">
        <v>29</v>
      </c>
      <c r="X4053" s="25"/>
      <c r="Y4053" s="25" t="s">
        <v>29</v>
      </c>
      <c r="Z4053" s="25">
        <f t="shared" si="573"/>
        <v>0</v>
      </c>
      <c r="AA4053" s="24" t="s">
        <v>29</v>
      </c>
      <c r="AB4053" s="24"/>
      <c r="AC4053" s="25" t="s">
        <v>29</v>
      </c>
      <c r="AD4053" s="25">
        <f t="shared" si="574"/>
        <v>0</v>
      </c>
      <c r="AE4053" s="32">
        <f t="shared" si="575"/>
        <v>1</v>
      </c>
      <c r="AF4053" s="37">
        <f t="shared" si="568"/>
        <v>2583.8893517319975</v>
      </c>
      <c r="AG4053" s="27"/>
    </row>
    <row r="4054" spans="1:33" x14ac:dyDescent="0.25">
      <c r="A4054" s="21">
        <v>2861867</v>
      </c>
      <c r="B4054" s="34">
        <v>1.5315993663970599E-6</v>
      </c>
      <c r="C4054" s="22">
        <v>1.5756837185473701E-6</v>
      </c>
      <c r="D4054" s="22" t="s">
        <v>4259</v>
      </c>
      <c r="E4054" s="23">
        <v>13541840.5756917</v>
      </c>
      <c r="F4054" s="23">
        <f t="shared" si="567"/>
        <v>20.740674445579405</v>
      </c>
      <c r="G4054" s="24" t="s">
        <v>24</v>
      </c>
      <c r="H4054" s="24">
        <v>4</v>
      </c>
      <c r="I4054" s="25" t="s">
        <v>33</v>
      </c>
      <c r="J4054" s="31">
        <f t="shared" si="569"/>
        <v>0</v>
      </c>
      <c r="K4054" s="24" t="s">
        <v>29</v>
      </c>
      <c r="L4054" s="24"/>
      <c r="M4054" s="25" t="s">
        <v>29</v>
      </c>
      <c r="N4054" s="25">
        <f t="shared" si="570"/>
        <v>0</v>
      </c>
      <c r="O4054" s="24" t="s">
        <v>29</v>
      </c>
      <c r="P4054" s="24"/>
      <c r="Q4054" s="25" t="s">
        <v>29</v>
      </c>
      <c r="R4054" s="25">
        <f t="shared" si="571"/>
        <v>0</v>
      </c>
      <c r="S4054" s="24" t="s">
        <v>29</v>
      </c>
      <c r="T4054" s="24"/>
      <c r="U4054" s="25" t="s">
        <v>29</v>
      </c>
      <c r="V4054" s="25">
        <f t="shared" si="572"/>
        <v>0</v>
      </c>
      <c r="W4054" s="25" t="s">
        <v>29</v>
      </c>
      <c r="X4054" s="25"/>
      <c r="Y4054" s="25" t="s">
        <v>29</v>
      </c>
      <c r="Z4054" s="25">
        <f t="shared" si="573"/>
        <v>0</v>
      </c>
      <c r="AA4054" s="24" t="s">
        <v>29</v>
      </c>
      <c r="AB4054" s="24"/>
      <c r="AC4054" s="25" t="s">
        <v>29</v>
      </c>
      <c r="AD4054" s="25">
        <f t="shared" si="574"/>
        <v>0</v>
      </c>
      <c r="AE4054" s="32">
        <f t="shared" si="575"/>
        <v>0</v>
      </c>
      <c r="AF4054" s="37">
        <f t="shared" si="568"/>
        <v>20.740674445579405</v>
      </c>
      <c r="AG4054" s="27"/>
    </row>
    <row r="4055" spans="1:33" x14ac:dyDescent="0.25">
      <c r="A4055" s="21">
        <v>2861870</v>
      </c>
      <c r="B4055" s="34">
        <v>6.9426456668436203E-5</v>
      </c>
      <c r="C4055" s="22">
        <v>8.0930409620357598E-5</v>
      </c>
      <c r="D4055" s="22" t="s">
        <v>3543</v>
      </c>
      <c r="E4055" s="23">
        <v>66886313.5772392</v>
      </c>
      <c r="F4055" s="23">
        <f t="shared" si="567"/>
        <v>4643.6797512816338</v>
      </c>
      <c r="G4055" s="24" t="s">
        <v>26</v>
      </c>
      <c r="H4055" s="24">
        <v>1</v>
      </c>
      <c r="I4055" s="25" t="s">
        <v>36</v>
      </c>
      <c r="J4055" s="31">
        <f t="shared" si="569"/>
        <v>1</v>
      </c>
      <c r="K4055" s="24" t="s">
        <v>24</v>
      </c>
      <c r="L4055" s="24">
        <v>2</v>
      </c>
      <c r="M4055" s="25" t="s">
        <v>53</v>
      </c>
      <c r="N4055" s="25">
        <f t="shared" si="570"/>
        <v>0</v>
      </c>
      <c r="O4055" s="24" t="s">
        <v>29</v>
      </c>
      <c r="P4055" s="24"/>
      <c r="Q4055" s="25" t="s">
        <v>29</v>
      </c>
      <c r="R4055" s="25">
        <f t="shared" si="571"/>
        <v>0</v>
      </c>
      <c r="S4055" s="24" t="s">
        <v>29</v>
      </c>
      <c r="T4055" s="24"/>
      <c r="U4055" s="25" t="s">
        <v>29</v>
      </c>
      <c r="V4055" s="25">
        <f t="shared" si="572"/>
        <v>0</v>
      </c>
      <c r="W4055" s="25" t="s">
        <v>29</v>
      </c>
      <c r="X4055" s="25"/>
      <c r="Y4055" s="25" t="s">
        <v>29</v>
      </c>
      <c r="Z4055" s="25">
        <f t="shared" si="573"/>
        <v>0</v>
      </c>
      <c r="AA4055" s="24" t="s">
        <v>29</v>
      </c>
      <c r="AB4055" s="24"/>
      <c r="AC4055" s="25" t="s">
        <v>29</v>
      </c>
      <c r="AD4055" s="25">
        <f t="shared" si="574"/>
        <v>0</v>
      </c>
      <c r="AE4055" s="32">
        <f t="shared" si="575"/>
        <v>1</v>
      </c>
      <c r="AF4055" s="37">
        <f t="shared" si="568"/>
        <v>4643.6797512816338</v>
      </c>
      <c r="AG4055" s="27"/>
    </row>
    <row r="4056" spans="1:33" x14ac:dyDescent="0.25">
      <c r="A4056" s="21">
        <v>2861873</v>
      </c>
      <c r="B4056" s="34">
        <v>1.3156245240587101E-4</v>
      </c>
      <c r="C4056" s="22">
        <v>1.46275190257645E-4</v>
      </c>
      <c r="D4056" s="22" t="s">
        <v>1861</v>
      </c>
      <c r="E4056" s="23">
        <v>2788347.3776498898</v>
      </c>
      <c r="F4056" s="23">
        <f t="shared" si="567"/>
        <v>366.84181916309888</v>
      </c>
      <c r="G4056" s="24" t="s">
        <v>24</v>
      </c>
      <c r="H4056" s="24">
        <v>1</v>
      </c>
      <c r="I4056" s="25" t="s">
        <v>36</v>
      </c>
      <c r="J4056" s="31">
        <f t="shared" si="569"/>
        <v>1</v>
      </c>
      <c r="K4056" s="24" t="s">
        <v>29</v>
      </c>
      <c r="L4056" s="24"/>
      <c r="M4056" s="25" t="s">
        <v>29</v>
      </c>
      <c r="N4056" s="25">
        <f t="shared" si="570"/>
        <v>0</v>
      </c>
      <c r="O4056" s="24" t="s">
        <v>29</v>
      </c>
      <c r="P4056" s="24"/>
      <c r="Q4056" s="25" t="s">
        <v>29</v>
      </c>
      <c r="R4056" s="25">
        <f t="shared" si="571"/>
        <v>0</v>
      </c>
      <c r="S4056" s="24" t="s">
        <v>29</v>
      </c>
      <c r="T4056" s="24"/>
      <c r="U4056" s="25" t="s">
        <v>29</v>
      </c>
      <c r="V4056" s="25">
        <f t="shared" si="572"/>
        <v>0</v>
      </c>
      <c r="W4056" s="25" t="s">
        <v>29</v>
      </c>
      <c r="X4056" s="25"/>
      <c r="Y4056" s="25" t="s">
        <v>29</v>
      </c>
      <c r="Z4056" s="25">
        <f t="shared" si="573"/>
        <v>0</v>
      </c>
      <c r="AA4056" s="24" t="s">
        <v>29</v>
      </c>
      <c r="AB4056" s="24"/>
      <c r="AC4056" s="25" t="s">
        <v>29</v>
      </c>
      <c r="AD4056" s="25">
        <f t="shared" si="574"/>
        <v>0</v>
      </c>
      <c r="AE4056" s="32">
        <f t="shared" si="575"/>
        <v>1</v>
      </c>
      <c r="AF4056" s="37">
        <f t="shared" si="568"/>
        <v>366.84181916309888</v>
      </c>
      <c r="AG4056" s="27"/>
    </row>
    <row r="4057" spans="1:33" x14ac:dyDescent="0.25">
      <c r="A4057" s="21">
        <v>2861878</v>
      </c>
      <c r="B4057" s="34">
        <v>2.1610908952191802E-5</v>
      </c>
      <c r="C4057" s="22">
        <v>2.18529273232019E-5</v>
      </c>
      <c r="D4057" s="22" t="s">
        <v>5155</v>
      </c>
      <c r="E4057" s="23">
        <v>452286.64642738103</v>
      </c>
      <c r="F4057" s="23">
        <f t="shared" si="567"/>
        <v>9.7743255362342971</v>
      </c>
      <c r="G4057" s="24" t="s">
        <v>24</v>
      </c>
      <c r="H4057" s="24">
        <v>4</v>
      </c>
      <c r="I4057" s="25" t="s">
        <v>33</v>
      </c>
      <c r="J4057" s="31">
        <f t="shared" si="569"/>
        <v>0</v>
      </c>
      <c r="K4057" s="24" t="s">
        <v>24</v>
      </c>
      <c r="L4057" s="24">
        <v>3</v>
      </c>
      <c r="M4057" s="25" t="s">
        <v>61</v>
      </c>
      <c r="N4057" s="25">
        <f t="shared" si="570"/>
        <v>0</v>
      </c>
      <c r="O4057" s="24" t="s">
        <v>26</v>
      </c>
      <c r="P4057" s="24">
        <v>2</v>
      </c>
      <c r="Q4057" s="25" t="s">
        <v>35</v>
      </c>
      <c r="R4057" s="25">
        <f t="shared" si="571"/>
        <v>0</v>
      </c>
      <c r="S4057" s="24" t="s">
        <v>29</v>
      </c>
      <c r="T4057" s="24"/>
      <c r="U4057" s="25" t="s">
        <v>29</v>
      </c>
      <c r="V4057" s="25">
        <f t="shared" si="572"/>
        <v>0</v>
      </c>
      <c r="W4057" s="25" t="s">
        <v>29</v>
      </c>
      <c r="X4057" s="25"/>
      <c r="Y4057" s="25" t="s">
        <v>29</v>
      </c>
      <c r="Z4057" s="25">
        <f t="shared" si="573"/>
        <v>0</v>
      </c>
      <c r="AA4057" s="24" t="s">
        <v>29</v>
      </c>
      <c r="AB4057" s="24"/>
      <c r="AC4057" s="25" t="s">
        <v>29</v>
      </c>
      <c r="AD4057" s="25">
        <f t="shared" si="574"/>
        <v>0</v>
      </c>
      <c r="AE4057" s="32">
        <f t="shared" si="575"/>
        <v>0</v>
      </c>
      <c r="AF4057" s="37">
        <f t="shared" si="568"/>
        <v>9.7743255362342971</v>
      </c>
      <c r="AG4057" s="27"/>
    </row>
    <row r="4058" spans="1:33" x14ac:dyDescent="0.25">
      <c r="A4058" s="21">
        <v>2861881</v>
      </c>
      <c r="B4058" s="34">
        <v>3.3691251523257103E-5</v>
      </c>
      <c r="C4058" s="22">
        <v>3.48810030833684E-5</v>
      </c>
      <c r="D4058" s="22" t="s">
        <v>3836</v>
      </c>
      <c r="E4058" s="23">
        <v>36104655.127696797</v>
      </c>
      <c r="F4058" s="23">
        <f t="shared" si="567"/>
        <v>1216.411017067687</v>
      </c>
      <c r="G4058" s="24" t="s">
        <v>24</v>
      </c>
      <c r="H4058" s="24">
        <v>3</v>
      </c>
      <c r="I4058" s="25" t="s">
        <v>27</v>
      </c>
      <c r="J4058" s="31">
        <f t="shared" si="569"/>
        <v>0</v>
      </c>
      <c r="K4058" s="24" t="s">
        <v>29</v>
      </c>
      <c r="L4058" s="24"/>
      <c r="M4058" s="25" t="s">
        <v>29</v>
      </c>
      <c r="N4058" s="25">
        <f t="shared" si="570"/>
        <v>0</v>
      </c>
      <c r="O4058" s="24" t="s">
        <v>29</v>
      </c>
      <c r="P4058" s="24"/>
      <c r="Q4058" s="25" t="s">
        <v>29</v>
      </c>
      <c r="R4058" s="25">
        <f t="shared" si="571"/>
        <v>0</v>
      </c>
      <c r="S4058" s="24" t="s">
        <v>29</v>
      </c>
      <c r="T4058" s="24"/>
      <c r="U4058" s="25" t="s">
        <v>29</v>
      </c>
      <c r="V4058" s="25">
        <f t="shared" si="572"/>
        <v>0</v>
      </c>
      <c r="W4058" s="25" t="s">
        <v>29</v>
      </c>
      <c r="X4058" s="25"/>
      <c r="Y4058" s="25" t="s">
        <v>29</v>
      </c>
      <c r="Z4058" s="25">
        <f t="shared" si="573"/>
        <v>0</v>
      </c>
      <c r="AA4058" s="24" t="s">
        <v>29</v>
      </c>
      <c r="AB4058" s="24"/>
      <c r="AC4058" s="25" t="s">
        <v>29</v>
      </c>
      <c r="AD4058" s="25">
        <f t="shared" si="574"/>
        <v>0</v>
      </c>
      <c r="AE4058" s="32">
        <f t="shared" si="575"/>
        <v>0</v>
      </c>
      <c r="AF4058" s="37">
        <f t="shared" si="568"/>
        <v>1216.411017067687</v>
      </c>
      <c r="AG4058" s="27"/>
    </row>
    <row r="4059" spans="1:33" x14ac:dyDescent="0.25">
      <c r="A4059" s="21">
        <v>2861886</v>
      </c>
      <c r="B4059" s="34">
        <v>8.0004080523098994E-6</v>
      </c>
      <c r="C4059" s="22">
        <v>9.4671555801417797E-6</v>
      </c>
      <c r="D4059" s="22" t="s">
        <v>3338</v>
      </c>
      <c r="E4059" s="23">
        <v>95055322.860760301</v>
      </c>
      <c r="F4059" s="23">
        <f t="shared" si="567"/>
        <v>760.48137043014401</v>
      </c>
      <c r="G4059" s="24" t="s">
        <v>24</v>
      </c>
      <c r="H4059" s="24">
        <v>2</v>
      </c>
      <c r="I4059" s="25" t="s">
        <v>33</v>
      </c>
      <c r="J4059" s="31">
        <f t="shared" si="569"/>
        <v>0</v>
      </c>
      <c r="K4059" s="24" t="s">
        <v>29</v>
      </c>
      <c r="L4059" s="24"/>
      <c r="M4059" s="25" t="s">
        <v>29</v>
      </c>
      <c r="N4059" s="25">
        <f t="shared" si="570"/>
        <v>0</v>
      </c>
      <c r="O4059" s="24" t="s">
        <v>29</v>
      </c>
      <c r="P4059" s="24"/>
      <c r="Q4059" s="25" t="s">
        <v>29</v>
      </c>
      <c r="R4059" s="25">
        <f t="shared" si="571"/>
        <v>0</v>
      </c>
      <c r="S4059" s="24" t="s">
        <v>29</v>
      </c>
      <c r="T4059" s="24"/>
      <c r="U4059" s="25" t="s">
        <v>29</v>
      </c>
      <c r="V4059" s="25">
        <f t="shared" si="572"/>
        <v>0</v>
      </c>
      <c r="W4059" s="25" t="s">
        <v>29</v>
      </c>
      <c r="X4059" s="25"/>
      <c r="Y4059" s="25" t="s">
        <v>29</v>
      </c>
      <c r="Z4059" s="25">
        <f t="shared" si="573"/>
        <v>0</v>
      </c>
      <c r="AA4059" s="24" t="s">
        <v>29</v>
      </c>
      <c r="AB4059" s="24"/>
      <c r="AC4059" s="25" t="s">
        <v>29</v>
      </c>
      <c r="AD4059" s="25">
        <f t="shared" si="574"/>
        <v>0</v>
      </c>
      <c r="AE4059" s="32">
        <f t="shared" si="575"/>
        <v>0</v>
      </c>
      <c r="AF4059" s="37">
        <f t="shared" si="568"/>
        <v>760.48137043014401</v>
      </c>
      <c r="AG4059" s="27"/>
    </row>
    <row r="4060" spans="1:33" x14ac:dyDescent="0.25">
      <c r="A4060" s="21">
        <v>2861891</v>
      </c>
      <c r="B4060" s="34">
        <v>4.0235729210000502E-6</v>
      </c>
      <c r="C4060" s="22">
        <v>4.2429733341159799E-6</v>
      </c>
      <c r="D4060" s="22" t="s">
        <v>1435</v>
      </c>
      <c r="E4060" s="23">
        <v>980091118.62502098</v>
      </c>
      <c r="F4060" s="23">
        <f t="shared" si="567"/>
        <v>3943.4680850122822</v>
      </c>
      <c r="G4060" s="24" t="s">
        <v>24</v>
      </c>
      <c r="H4060" s="24">
        <v>3</v>
      </c>
      <c r="I4060" s="25" t="s">
        <v>41</v>
      </c>
      <c r="J4060" s="31">
        <f t="shared" si="569"/>
        <v>3</v>
      </c>
      <c r="K4060" s="24" t="s">
        <v>29</v>
      </c>
      <c r="L4060" s="24"/>
      <c r="M4060" s="25" t="s">
        <v>29</v>
      </c>
      <c r="N4060" s="25">
        <f t="shared" si="570"/>
        <v>0</v>
      </c>
      <c r="O4060" s="24" t="s">
        <v>29</v>
      </c>
      <c r="P4060" s="24"/>
      <c r="Q4060" s="25" t="s">
        <v>29</v>
      </c>
      <c r="R4060" s="25">
        <f t="shared" si="571"/>
        <v>0</v>
      </c>
      <c r="S4060" s="24" t="s">
        <v>29</v>
      </c>
      <c r="T4060" s="24"/>
      <c r="U4060" s="25" t="s">
        <v>29</v>
      </c>
      <c r="V4060" s="25">
        <f t="shared" si="572"/>
        <v>0</v>
      </c>
      <c r="W4060" s="25" t="s">
        <v>29</v>
      </c>
      <c r="X4060" s="25"/>
      <c r="Y4060" s="25" t="s">
        <v>29</v>
      </c>
      <c r="Z4060" s="25">
        <f t="shared" si="573"/>
        <v>0</v>
      </c>
      <c r="AA4060" s="24" t="s">
        <v>29</v>
      </c>
      <c r="AB4060" s="24"/>
      <c r="AC4060" s="25" t="s">
        <v>29</v>
      </c>
      <c r="AD4060" s="25">
        <f t="shared" si="574"/>
        <v>0</v>
      </c>
      <c r="AE4060" s="32">
        <f t="shared" si="575"/>
        <v>3</v>
      </c>
      <c r="AF4060" s="37">
        <f t="shared" si="568"/>
        <v>3943.4680850122822</v>
      </c>
      <c r="AG4060" s="27"/>
    </row>
    <row r="4061" spans="1:33" x14ac:dyDescent="0.25">
      <c r="A4061" s="21">
        <v>2861892</v>
      </c>
      <c r="B4061" s="34">
        <v>3.02090698552939E-7</v>
      </c>
      <c r="C4061" s="22">
        <v>3.6180023345861802E-7</v>
      </c>
      <c r="D4061" s="22" t="s">
        <v>3119</v>
      </c>
      <c r="E4061" s="23">
        <v>16810780.718238398</v>
      </c>
      <c r="F4061" s="23">
        <f t="shared" si="567"/>
        <v>5.0783804903929157</v>
      </c>
      <c r="G4061" s="24" t="s">
        <v>24</v>
      </c>
      <c r="H4061" s="24">
        <v>1</v>
      </c>
      <c r="I4061" s="25" t="s">
        <v>38</v>
      </c>
      <c r="J4061" s="31">
        <f t="shared" si="569"/>
        <v>0</v>
      </c>
      <c r="K4061" s="24" t="s">
        <v>29</v>
      </c>
      <c r="L4061" s="24"/>
      <c r="M4061" s="25" t="s">
        <v>29</v>
      </c>
      <c r="N4061" s="25">
        <f t="shared" si="570"/>
        <v>0</v>
      </c>
      <c r="O4061" s="24" t="s">
        <v>29</v>
      </c>
      <c r="P4061" s="24"/>
      <c r="Q4061" s="25" t="s">
        <v>29</v>
      </c>
      <c r="R4061" s="25">
        <f t="shared" si="571"/>
        <v>0</v>
      </c>
      <c r="S4061" s="24" t="s">
        <v>29</v>
      </c>
      <c r="T4061" s="24"/>
      <c r="U4061" s="25" t="s">
        <v>29</v>
      </c>
      <c r="V4061" s="25">
        <f t="shared" si="572"/>
        <v>0</v>
      </c>
      <c r="W4061" s="25" t="s">
        <v>29</v>
      </c>
      <c r="X4061" s="25"/>
      <c r="Y4061" s="25" t="s">
        <v>29</v>
      </c>
      <c r="Z4061" s="25">
        <f t="shared" si="573"/>
        <v>0</v>
      </c>
      <c r="AA4061" s="24" t="s">
        <v>29</v>
      </c>
      <c r="AB4061" s="24"/>
      <c r="AC4061" s="25" t="s">
        <v>29</v>
      </c>
      <c r="AD4061" s="25">
        <f t="shared" si="574"/>
        <v>0</v>
      </c>
      <c r="AE4061" s="32">
        <f t="shared" si="575"/>
        <v>0</v>
      </c>
      <c r="AF4061" s="37">
        <f t="shared" si="568"/>
        <v>5.0783804903929157</v>
      </c>
      <c r="AG4061" s="27"/>
    </row>
    <row r="4062" spans="1:33" x14ac:dyDescent="0.25">
      <c r="A4062" s="21">
        <v>2861894</v>
      </c>
      <c r="B4062" s="34">
        <v>3.8362978514456003E-5</v>
      </c>
      <c r="C4062" s="22">
        <v>4.7798669354849202E-5</v>
      </c>
      <c r="D4062" s="22" t="s">
        <v>3959</v>
      </c>
      <c r="E4062" s="23">
        <v>144617.507925502</v>
      </c>
      <c r="F4062" s="23">
        <f t="shared" si="567"/>
        <v>5.5479583493602034</v>
      </c>
      <c r="G4062" s="24" t="s">
        <v>24</v>
      </c>
      <c r="H4062" s="24">
        <v>2</v>
      </c>
      <c r="I4062" s="25" t="s">
        <v>35</v>
      </c>
      <c r="J4062" s="31">
        <f t="shared" si="569"/>
        <v>0</v>
      </c>
      <c r="K4062" s="24" t="s">
        <v>29</v>
      </c>
      <c r="L4062" s="24"/>
      <c r="M4062" s="25" t="s">
        <v>29</v>
      </c>
      <c r="N4062" s="25">
        <f t="shared" si="570"/>
        <v>0</v>
      </c>
      <c r="O4062" s="24" t="s">
        <v>29</v>
      </c>
      <c r="P4062" s="24"/>
      <c r="Q4062" s="25" t="s">
        <v>29</v>
      </c>
      <c r="R4062" s="25">
        <f t="shared" si="571"/>
        <v>0</v>
      </c>
      <c r="S4062" s="24" t="s">
        <v>29</v>
      </c>
      <c r="T4062" s="24"/>
      <c r="U4062" s="25" t="s">
        <v>29</v>
      </c>
      <c r="V4062" s="25">
        <f t="shared" si="572"/>
        <v>0</v>
      </c>
      <c r="W4062" s="25" t="s">
        <v>29</v>
      </c>
      <c r="X4062" s="25"/>
      <c r="Y4062" s="25" t="s">
        <v>29</v>
      </c>
      <c r="Z4062" s="25">
        <f t="shared" si="573"/>
        <v>0</v>
      </c>
      <c r="AA4062" s="24" t="s">
        <v>29</v>
      </c>
      <c r="AB4062" s="24"/>
      <c r="AC4062" s="25" t="s">
        <v>29</v>
      </c>
      <c r="AD4062" s="25">
        <f t="shared" si="574"/>
        <v>0</v>
      </c>
      <c r="AE4062" s="32">
        <f t="shared" si="575"/>
        <v>0</v>
      </c>
      <c r="AF4062" s="37">
        <f t="shared" si="568"/>
        <v>5.5479583493602034</v>
      </c>
      <c r="AG4062" s="27"/>
    </row>
    <row r="4063" spans="1:33" x14ac:dyDescent="0.25">
      <c r="A4063" s="21">
        <v>2861898</v>
      </c>
      <c r="B4063" s="34">
        <v>1.05539577634064E-4</v>
      </c>
      <c r="C4063" s="22">
        <v>1.17441706057779E-4</v>
      </c>
      <c r="D4063" s="22" t="s">
        <v>5372</v>
      </c>
      <c r="E4063" s="23">
        <v>27574.206298294801</v>
      </c>
      <c r="F4063" s="23">
        <f t="shared" si="567"/>
        <v>2.9101700863165805</v>
      </c>
      <c r="G4063" s="24" t="s">
        <v>24</v>
      </c>
      <c r="H4063" s="24">
        <v>1</v>
      </c>
      <c r="I4063" s="25" t="s">
        <v>49</v>
      </c>
      <c r="J4063" s="31">
        <f t="shared" si="569"/>
        <v>0</v>
      </c>
      <c r="K4063" s="24" t="s">
        <v>29</v>
      </c>
      <c r="L4063" s="24"/>
      <c r="M4063" s="25" t="s">
        <v>29</v>
      </c>
      <c r="N4063" s="25">
        <f t="shared" si="570"/>
        <v>0</v>
      </c>
      <c r="O4063" s="24" t="s">
        <v>29</v>
      </c>
      <c r="P4063" s="24"/>
      <c r="Q4063" s="25" t="s">
        <v>29</v>
      </c>
      <c r="R4063" s="25">
        <f t="shared" si="571"/>
        <v>0</v>
      </c>
      <c r="S4063" s="24" t="s">
        <v>29</v>
      </c>
      <c r="T4063" s="24"/>
      <c r="U4063" s="25" t="s">
        <v>29</v>
      </c>
      <c r="V4063" s="25">
        <f t="shared" si="572"/>
        <v>0</v>
      </c>
      <c r="W4063" s="25" t="s">
        <v>29</v>
      </c>
      <c r="X4063" s="25"/>
      <c r="Y4063" s="25" t="s">
        <v>29</v>
      </c>
      <c r="Z4063" s="25">
        <f t="shared" si="573"/>
        <v>0</v>
      </c>
      <c r="AA4063" s="24" t="s">
        <v>29</v>
      </c>
      <c r="AB4063" s="24"/>
      <c r="AC4063" s="25" t="s">
        <v>29</v>
      </c>
      <c r="AD4063" s="25">
        <f t="shared" si="574"/>
        <v>0</v>
      </c>
      <c r="AE4063" s="32">
        <f t="shared" si="575"/>
        <v>0</v>
      </c>
      <c r="AF4063" s="37">
        <f t="shared" si="568"/>
        <v>2.9101700863165805</v>
      </c>
      <c r="AG4063" s="27"/>
    </row>
    <row r="4064" spans="1:33" x14ac:dyDescent="0.25">
      <c r="A4064" s="21">
        <v>2861900</v>
      </c>
      <c r="B4064" s="34">
        <v>2.9222046292095299E-5</v>
      </c>
      <c r="C4064" s="22">
        <v>3.5337434762483898E-5</v>
      </c>
      <c r="D4064" s="22" t="s">
        <v>1050</v>
      </c>
      <c r="E4064" s="23">
        <v>1598078343.4993999</v>
      </c>
      <c r="F4064" s="23">
        <f t="shared" si="567"/>
        <v>46699.119332134433</v>
      </c>
      <c r="G4064" s="24" t="s">
        <v>26</v>
      </c>
      <c r="H4064" s="24">
        <v>3</v>
      </c>
      <c r="I4064" s="25" t="s">
        <v>70</v>
      </c>
      <c r="J4064" s="31">
        <f t="shared" si="569"/>
        <v>0</v>
      </c>
      <c r="K4064" s="24" t="s">
        <v>24</v>
      </c>
      <c r="L4064" s="24">
        <v>4</v>
      </c>
      <c r="M4064" s="25" t="s">
        <v>27</v>
      </c>
      <c r="N4064" s="25">
        <f t="shared" si="570"/>
        <v>0</v>
      </c>
      <c r="O4064" s="24" t="s">
        <v>24</v>
      </c>
      <c r="P4064" s="24">
        <v>4</v>
      </c>
      <c r="Q4064" s="25" t="s">
        <v>40</v>
      </c>
      <c r="R4064" s="25">
        <f t="shared" si="571"/>
        <v>4</v>
      </c>
      <c r="S4064" s="24" t="s">
        <v>29</v>
      </c>
      <c r="T4064" s="24"/>
      <c r="U4064" s="25" t="s">
        <v>29</v>
      </c>
      <c r="V4064" s="25">
        <f t="shared" si="572"/>
        <v>0</v>
      </c>
      <c r="W4064" s="25" t="s">
        <v>29</v>
      </c>
      <c r="X4064" s="25"/>
      <c r="Y4064" s="25" t="s">
        <v>29</v>
      </c>
      <c r="Z4064" s="25">
        <f t="shared" si="573"/>
        <v>0</v>
      </c>
      <c r="AA4064" s="24" t="s">
        <v>29</v>
      </c>
      <c r="AB4064" s="24"/>
      <c r="AC4064" s="25" t="s">
        <v>29</v>
      </c>
      <c r="AD4064" s="25">
        <f t="shared" si="574"/>
        <v>0</v>
      </c>
      <c r="AE4064" s="32">
        <f t="shared" si="575"/>
        <v>4</v>
      </c>
      <c r="AF4064" s="37">
        <f t="shared" si="568"/>
        <v>46699.119332134433</v>
      </c>
      <c r="AG4064" s="27"/>
    </row>
    <row r="4065" spans="1:33" x14ac:dyDescent="0.25">
      <c r="A4065" s="21">
        <v>2861901</v>
      </c>
      <c r="B4065" s="34">
        <v>7.3421958499131899E-6</v>
      </c>
      <c r="C4065" s="22">
        <v>9.0427043574432806E-6</v>
      </c>
      <c r="D4065" s="22" t="s">
        <v>3093</v>
      </c>
      <c r="E4065" s="23">
        <v>137184778.57842001</v>
      </c>
      <c r="F4065" s="23">
        <f t="shared" si="567"/>
        <v>1007.2375119497353</v>
      </c>
      <c r="G4065" s="24" t="s">
        <v>24</v>
      </c>
      <c r="H4065" s="24">
        <v>2</v>
      </c>
      <c r="I4065" s="25" t="s">
        <v>46</v>
      </c>
      <c r="J4065" s="31">
        <f t="shared" si="569"/>
        <v>0</v>
      </c>
      <c r="K4065" s="24" t="s">
        <v>24</v>
      </c>
      <c r="L4065" s="24">
        <v>2</v>
      </c>
      <c r="M4065" s="25" t="s">
        <v>38</v>
      </c>
      <c r="N4065" s="25">
        <f t="shared" si="570"/>
        <v>0</v>
      </c>
      <c r="O4065" s="24" t="s">
        <v>29</v>
      </c>
      <c r="P4065" s="24"/>
      <c r="Q4065" s="25" t="s">
        <v>29</v>
      </c>
      <c r="R4065" s="25">
        <f t="shared" si="571"/>
        <v>0</v>
      </c>
      <c r="S4065" s="24" t="s">
        <v>29</v>
      </c>
      <c r="T4065" s="24"/>
      <c r="U4065" s="25" t="s">
        <v>29</v>
      </c>
      <c r="V4065" s="25">
        <f t="shared" si="572"/>
        <v>0</v>
      </c>
      <c r="W4065" s="25" t="s">
        <v>29</v>
      </c>
      <c r="X4065" s="25"/>
      <c r="Y4065" s="25" t="s">
        <v>29</v>
      </c>
      <c r="Z4065" s="25">
        <f t="shared" si="573"/>
        <v>0</v>
      </c>
      <c r="AA4065" s="24" t="s">
        <v>29</v>
      </c>
      <c r="AB4065" s="24"/>
      <c r="AC4065" s="25" t="s">
        <v>29</v>
      </c>
      <c r="AD4065" s="25">
        <f t="shared" si="574"/>
        <v>0</v>
      </c>
      <c r="AE4065" s="32">
        <f t="shared" si="575"/>
        <v>0</v>
      </c>
      <c r="AF4065" s="37">
        <f t="shared" si="568"/>
        <v>1007.2375119497353</v>
      </c>
      <c r="AG4065" s="27"/>
    </row>
    <row r="4066" spans="1:33" x14ac:dyDescent="0.25">
      <c r="A4066" s="21">
        <v>2861902</v>
      </c>
      <c r="B4066" s="34">
        <v>6.5309780436682098E-5</v>
      </c>
      <c r="C4066" s="22">
        <v>6.3417749923470103E-5</v>
      </c>
      <c r="D4066" s="22" t="s">
        <v>2012</v>
      </c>
      <c r="E4066" s="23">
        <v>374408159.222516</v>
      </c>
      <c r="F4066" s="23">
        <f t="shared" si="567"/>
        <v>24452.514672524831</v>
      </c>
      <c r="G4066" s="24" t="s">
        <v>24</v>
      </c>
      <c r="H4066" s="24">
        <v>3</v>
      </c>
      <c r="I4066" s="25" t="s">
        <v>64</v>
      </c>
      <c r="J4066" s="31">
        <f t="shared" si="569"/>
        <v>3</v>
      </c>
      <c r="K4066" s="24" t="s">
        <v>29</v>
      </c>
      <c r="L4066" s="24"/>
      <c r="M4066" s="25" t="s">
        <v>29</v>
      </c>
      <c r="N4066" s="25">
        <f t="shared" si="570"/>
        <v>0</v>
      </c>
      <c r="O4066" s="24" t="s">
        <v>29</v>
      </c>
      <c r="P4066" s="24"/>
      <c r="Q4066" s="25" t="s">
        <v>29</v>
      </c>
      <c r="R4066" s="25">
        <f t="shared" si="571"/>
        <v>0</v>
      </c>
      <c r="S4066" s="24" t="s">
        <v>29</v>
      </c>
      <c r="T4066" s="24"/>
      <c r="U4066" s="25" t="s">
        <v>29</v>
      </c>
      <c r="V4066" s="25">
        <f t="shared" si="572"/>
        <v>0</v>
      </c>
      <c r="W4066" s="25" t="s">
        <v>29</v>
      </c>
      <c r="X4066" s="25"/>
      <c r="Y4066" s="25" t="s">
        <v>29</v>
      </c>
      <c r="Z4066" s="25">
        <f t="shared" si="573"/>
        <v>0</v>
      </c>
      <c r="AA4066" s="24" t="s">
        <v>29</v>
      </c>
      <c r="AB4066" s="24"/>
      <c r="AC4066" s="25" t="s">
        <v>29</v>
      </c>
      <c r="AD4066" s="25">
        <f t="shared" si="574"/>
        <v>0</v>
      </c>
      <c r="AE4066" s="32">
        <f t="shared" si="575"/>
        <v>3</v>
      </c>
      <c r="AF4066" s="37">
        <f t="shared" si="568"/>
        <v>24452.514672524831</v>
      </c>
      <c r="AG4066" s="27"/>
    </row>
    <row r="4067" spans="1:33" x14ac:dyDescent="0.25">
      <c r="A4067" s="21">
        <v>2861903</v>
      </c>
      <c r="B4067" s="34">
        <v>1.64443990243705E-4</v>
      </c>
      <c r="C4067" s="22">
        <v>1.6369968199736001E-4</v>
      </c>
      <c r="D4067" s="22" t="s">
        <v>1159</v>
      </c>
      <c r="E4067" s="23">
        <v>1382549462.3975799</v>
      </c>
      <c r="F4067" s="23">
        <f t="shared" si="567"/>
        <v>227351.95030594722</v>
      </c>
      <c r="G4067" s="24" t="s">
        <v>26</v>
      </c>
      <c r="H4067" s="24">
        <v>1</v>
      </c>
      <c r="I4067" s="25" t="s">
        <v>34</v>
      </c>
      <c r="J4067" s="31">
        <f t="shared" si="569"/>
        <v>0</v>
      </c>
      <c r="K4067" s="24" t="s">
        <v>26</v>
      </c>
      <c r="L4067" s="24">
        <v>1</v>
      </c>
      <c r="M4067" s="25" t="s">
        <v>27</v>
      </c>
      <c r="N4067" s="25">
        <f t="shared" si="570"/>
        <v>0</v>
      </c>
      <c r="O4067" s="24" t="s">
        <v>24</v>
      </c>
      <c r="P4067" s="24">
        <v>3</v>
      </c>
      <c r="Q4067" s="25" t="s">
        <v>40</v>
      </c>
      <c r="R4067" s="25">
        <f t="shared" si="571"/>
        <v>3</v>
      </c>
      <c r="S4067" s="24" t="s">
        <v>29</v>
      </c>
      <c r="T4067" s="24"/>
      <c r="U4067" s="25" t="s">
        <v>29</v>
      </c>
      <c r="V4067" s="25">
        <f t="shared" si="572"/>
        <v>0</v>
      </c>
      <c r="W4067" s="25" t="s">
        <v>29</v>
      </c>
      <c r="X4067" s="25"/>
      <c r="Y4067" s="25" t="s">
        <v>29</v>
      </c>
      <c r="Z4067" s="25">
        <f t="shared" si="573"/>
        <v>0</v>
      </c>
      <c r="AA4067" s="24" t="s">
        <v>29</v>
      </c>
      <c r="AB4067" s="24"/>
      <c r="AC4067" s="25" t="s">
        <v>29</v>
      </c>
      <c r="AD4067" s="25">
        <f t="shared" si="574"/>
        <v>0</v>
      </c>
      <c r="AE4067" s="32">
        <f t="shared" si="575"/>
        <v>3</v>
      </c>
      <c r="AF4067" s="37">
        <f t="shared" si="568"/>
        <v>227351.95030594722</v>
      </c>
      <c r="AG4067" s="27"/>
    </row>
    <row r="4068" spans="1:33" x14ac:dyDescent="0.25">
      <c r="A4068" s="21">
        <v>2861911</v>
      </c>
      <c r="B4068" s="34">
        <v>2.5853218713506901E-5</v>
      </c>
      <c r="C4068" s="22">
        <v>2.7551085594114402E-5</v>
      </c>
      <c r="D4068" s="22" t="s">
        <v>1148</v>
      </c>
      <c r="E4068" s="23">
        <v>930464606.04279006</v>
      </c>
      <c r="F4068" s="23">
        <f t="shared" si="567"/>
        <v>24055.504965201286</v>
      </c>
      <c r="G4068" s="24" t="s">
        <v>24</v>
      </c>
      <c r="H4068" s="24">
        <v>3</v>
      </c>
      <c r="I4068" s="25" t="s">
        <v>37</v>
      </c>
      <c r="J4068" s="31">
        <f t="shared" si="569"/>
        <v>3</v>
      </c>
      <c r="K4068" s="24" t="s">
        <v>29</v>
      </c>
      <c r="L4068" s="24"/>
      <c r="M4068" s="25" t="s">
        <v>29</v>
      </c>
      <c r="N4068" s="25">
        <f t="shared" si="570"/>
        <v>0</v>
      </c>
      <c r="O4068" s="24" t="s">
        <v>29</v>
      </c>
      <c r="P4068" s="24"/>
      <c r="Q4068" s="25" t="s">
        <v>29</v>
      </c>
      <c r="R4068" s="25">
        <f t="shared" si="571"/>
        <v>0</v>
      </c>
      <c r="S4068" s="24" t="s">
        <v>29</v>
      </c>
      <c r="T4068" s="24"/>
      <c r="U4068" s="25" t="s">
        <v>29</v>
      </c>
      <c r="V4068" s="25">
        <f t="shared" si="572"/>
        <v>0</v>
      </c>
      <c r="W4068" s="25" t="s">
        <v>29</v>
      </c>
      <c r="X4068" s="25"/>
      <c r="Y4068" s="25" t="s">
        <v>29</v>
      </c>
      <c r="Z4068" s="25">
        <f t="shared" si="573"/>
        <v>0</v>
      </c>
      <c r="AA4068" s="24" t="s">
        <v>29</v>
      </c>
      <c r="AB4068" s="24"/>
      <c r="AC4068" s="25" t="s">
        <v>29</v>
      </c>
      <c r="AD4068" s="25">
        <f t="shared" si="574"/>
        <v>0</v>
      </c>
      <c r="AE4068" s="32">
        <f t="shared" si="575"/>
        <v>3</v>
      </c>
      <c r="AF4068" s="37">
        <f t="shared" si="568"/>
        <v>24055.504965201286</v>
      </c>
      <c r="AG4068" s="27"/>
    </row>
    <row r="4069" spans="1:33" x14ac:dyDescent="0.25">
      <c r="A4069" s="21">
        <v>2861913</v>
      </c>
      <c r="B4069" s="34">
        <v>1.0510933240942101E-4</v>
      </c>
      <c r="C4069" s="22">
        <v>1.0966118936589E-4</v>
      </c>
      <c r="D4069" s="22" t="s">
        <v>1735</v>
      </c>
      <c r="E4069" s="23">
        <v>700023817.51443899</v>
      </c>
      <c r="F4069" s="23">
        <f t="shared" si="567"/>
        <v>73579.036129637039</v>
      </c>
      <c r="G4069" s="24" t="s">
        <v>24</v>
      </c>
      <c r="H4069" s="24">
        <v>3</v>
      </c>
      <c r="I4069" s="25" t="s">
        <v>62</v>
      </c>
      <c r="J4069" s="31">
        <f t="shared" si="569"/>
        <v>3</v>
      </c>
      <c r="K4069" s="24" t="s">
        <v>29</v>
      </c>
      <c r="L4069" s="24"/>
      <c r="M4069" s="25" t="s">
        <v>29</v>
      </c>
      <c r="N4069" s="25">
        <f t="shared" si="570"/>
        <v>0</v>
      </c>
      <c r="O4069" s="24" t="s">
        <v>29</v>
      </c>
      <c r="P4069" s="24"/>
      <c r="Q4069" s="25" t="s">
        <v>29</v>
      </c>
      <c r="R4069" s="25">
        <f t="shared" si="571"/>
        <v>0</v>
      </c>
      <c r="S4069" s="24" t="s">
        <v>29</v>
      </c>
      <c r="T4069" s="24"/>
      <c r="U4069" s="25" t="s">
        <v>29</v>
      </c>
      <c r="V4069" s="25">
        <f t="shared" si="572"/>
        <v>0</v>
      </c>
      <c r="W4069" s="25" t="s">
        <v>29</v>
      </c>
      <c r="X4069" s="25"/>
      <c r="Y4069" s="25" t="s">
        <v>29</v>
      </c>
      <c r="Z4069" s="25">
        <f t="shared" si="573"/>
        <v>0</v>
      </c>
      <c r="AA4069" s="24" t="s">
        <v>29</v>
      </c>
      <c r="AB4069" s="24"/>
      <c r="AC4069" s="25" t="s">
        <v>29</v>
      </c>
      <c r="AD4069" s="25">
        <f t="shared" si="574"/>
        <v>0</v>
      </c>
      <c r="AE4069" s="32">
        <f t="shared" si="575"/>
        <v>3</v>
      </c>
      <c r="AF4069" s="37">
        <f t="shared" si="568"/>
        <v>73579.036129637039</v>
      </c>
      <c r="AG4069" s="27"/>
    </row>
    <row r="4070" spans="1:33" x14ac:dyDescent="0.25">
      <c r="A4070" s="21">
        <v>2861916</v>
      </c>
      <c r="B4070" s="34">
        <v>1.2954348892209201E-5</v>
      </c>
      <c r="C4070" s="22">
        <v>1.34564351378957E-5</v>
      </c>
      <c r="D4070" s="22" t="s">
        <v>2709</v>
      </c>
      <c r="E4070" s="23">
        <v>236426052.04482299</v>
      </c>
      <c r="F4070" s="23">
        <f t="shared" si="567"/>
        <v>3062.7455653962475</v>
      </c>
      <c r="G4070" s="24" t="s">
        <v>24</v>
      </c>
      <c r="H4070" s="24">
        <v>4</v>
      </c>
      <c r="I4070" s="25" t="s">
        <v>38</v>
      </c>
      <c r="J4070" s="31">
        <f t="shared" si="569"/>
        <v>0</v>
      </c>
      <c r="K4070" s="24" t="s">
        <v>29</v>
      </c>
      <c r="L4070" s="24"/>
      <c r="M4070" s="25" t="s">
        <v>29</v>
      </c>
      <c r="N4070" s="25">
        <f t="shared" si="570"/>
        <v>0</v>
      </c>
      <c r="O4070" s="24" t="s">
        <v>29</v>
      </c>
      <c r="P4070" s="24"/>
      <c r="Q4070" s="25" t="s">
        <v>29</v>
      </c>
      <c r="R4070" s="25">
        <f t="shared" si="571"/>
        <v>0</v>
      </c>
      <c r="S4070" s="24" t="s">
        <v>29</v>
      </c>
      <c r="T4070" s="24"/>
      <c r="U4070" s="25" t="s">
        <v>29</v>
      </c>
      <c r="V4070" s="25">
        <f t="shared" si="572"/>
        <v>0</v>
      </c>
      <c r="W4070" s="25" t="s">
        <v>29</v>
      </c>
      <c r="X4070" s="25"/>
      <c r="Y4070" s="25" t="s">
        <v>29</v>
      </c>
      <c r="Z4070" s="25">
        <f t="shared" si="573"/>
        <v>0</v>
      </c>
      <c r="AA4070" s="24" t="s">
        <v>29</v>
      </c>
      <c r="AB4070" s="24"/>
      <c r="AC4070" s="25" t="s">
        <v>29</v>
      </c>
      <c r="AD4070" s="25">
        <f t="shared" si="574"/>
        <v>0</v>
      </c>
      <c r="AE4070" s="32">
        <f t="shared" si="575"/>
        <v>0</v>
      </c>
      <c r="AF4070" s="37">
        <f t="shared" si="568"/>
        <v>3062.7455653962475</v>
      </c>
      <c r="AG4070" s="27"/>
    </row>
    <row r="4071" spans="1:33" x14ac:dyDescent="0.25">
      <c r="A4071" s="21">
        <v>2861917</v>
      </c>
      <c r="B4071" s="34">
        <v>1.1150465997842101E-6</v>
      </c>
      <c r="C4071" s="22">
        <v>1.9595479694585899E-6</v>
      </c>
      <c r="D4071" s="22" t="s">
        <v>3236</v>
      </c>
      <c r="E4071" s="23">
        <v>111199143.289592</v>
      </c>
      <c r="F4071" s="23">
        <f t="shared" si="567"/>
        <v>123.99222662397672</v>
      </c>
      <c r="G4071" s="24" t="s">
        <v>24</v>
      </c>
      <c r="H4071" s="24">
        <v>4</v>
      </c>
      <c r="I4071" s="25" t="s">
        <v>50</v>
      </c>
      <c r="J4071" s="31">
        <f t="shared" si="569"/>
        <v>0</v>
      </c>
      <c r="K4071" s="24" t="s">
        <v>24</v>
      </c>
      <c r="L4071" s="24">
        <v>1</v>
      </c>
      <c r="M4071" s="25" t="s">
        <v>31</v>
      </c>
      <c r="N4071" s="25">
        <f t="shared" si="570"/>
        <v>1</v>
      </c>
      <c r="O4071" s="24" t="s">
        <v>29</v>
      </c>
      <c r="P4071" s="24"/>
      <c r="Q4071" s="25" t="s">
        <v>29</v>
      </c>
      <c r="R4071" s="25">
        <f t="shared" si="571"/>
        <v>0</v>
      </c>
      <c r="S4071" s="24" t="s">
        <v>29</v>
      </c>
      <c r="T4071" s="24"/>
      <c r="U4071" s="25" t="s">
        <v>29</v>
      </c>
      <c r="V4071" s="25">
        <f t="shared" si="572"/>
        <v>0</v>
      </c>
      <c r="W4071" s="25" t="s">
        <v>29</v>
      </c>
      <c r="X4071" s="25"/>
      <c r="Y4071" s="25" t="s">
        <v>29</v>
      </c>
      <c r="Z4071" s="25">
        <f t="shared" si="573"/>
        <v>0</v>
      </c>
      <c r="AA4071" s="24" t="s">
        <v>29</v>
      </c>
      <c r="AB4071" s="24"/>
      <c r="AC4071" s="25" t="s">
        <v>29</v>
      </c>
      <c r="AD4071" s="25">
        <f t="shared" si="574"/>
        <v>0</v>
      </c>
      <c r="AE4071" s="32">
        <f t="shared" si="575"/>
        <v>1</v>
      </c>
      <c r="AF4071" s="37">
        <f t="shared" si="568"/>
        <v>123.99222662397672</v>
      </c>
      <c r="AG4071" s="27"/>
    </row>
    <row r="4072" spans="1:33" x14ac:dyDescent="0.25">
      <c r="A4072" s="21">
        <v>2861918</v>
      </c>
      <c r="B4072" s="34">
        <v>3.9632255304330597E-6</v>
      </c>
      <c r="C4072" s="22">
        <v>4.72507676817228E-6</v>
      </c>
      <c r="D4072" s="22" t="s">
        <v>5422</v>
      </c>
      <c r="E4072" s="23">
        <v>6935.7010714796797</v>
      </c>
      <c r="F4072" s="23">
        <f t="shared" si="567"/>
        <v>2.7487747557940194E-2</v>
      </c>
      <c r="G4072" s="24" t="s">
        <v>24</v>
      </c>
      <c r="H4072" s="24">
        <v>5</v>
      </c>
      <c r="I4072" s="25" t="s">
        <v>79</v>
      </c>
      <c r="J4072" s="31">
        <f t="shared" si="569"/>
        <v>0</v>
      </c>
      <c r="K4072" s="24" t="s">
        <v>29</v>
      </c>
      <c r="L4072" s="24"/>
      <c r="M4072" s="25" t="s">
        <v>29</v>
      </c>
      <c r="N4072" s="25">
        <f t="shared" si="570"/>
        <v>0</v>
      </c>
      <c r="O4072" s="24" t="s">
        <v>29</v>
      </c>
      <c r="P4072" s="24"/>
      <c r="Q4072" s="25" t="s">
        <v>29</v>
      </c>
      <c r="R4072" s="25">
        <f t="shared" si="571"/>
        <v>0</v>
      </c>
      <c r="S4072" s="24" t="s">
        <v>29</v>
      </c>
      <c r="T4072" s="24"/>
      <c r="U4072" s="25" t="s">
        <v>29</v>
      </c>
      <c r="V4072" s="25">
        <f t="shared" si="572"/>
        <v>0</v>
      </c>
      <c r="W4072" s="25" t="s">
        <v>29</v>
      </c>
      <c r="X4072" s="25"/>
      <c r="Y4072" s="25" t="s">
        <v>29</v>
      </c>
      <c r="Z4072" s="25">
        <f t="shared" si="573"/>
        <v>0</v>
      </c>
      <c r="AA4072" s="24" t="s">
        <v>29</v>
      </c>
      <c r="AB4072" s="24"/>
      <c r="AC4072" s="25" t="s">
        <v>29</v>
      </c>
      <c r="AD4072" s="25">
        <f t="shared" si="574"/>
        <v>0</v>
      </c>
      <c r="AE4072" s="32">
        <f t="shared" si="575"/>
        <v>0</v>
      </c>
      <c r="AF4072" s="37">
        <f t="shared" si="568"/>
        <v>2.7487747557940194E-2</v>
      </c>
      <c r="AG4072" s="27"/>
    </row>
    <row r="4073" spans="1:33" x14ac:dyDescent="0.25">
      <c r="A4073" s="21">
        <v>2861922</v>
      </c>
      <c r="B4073" s="34">
        <v>1.63069941716305E-5</v>
      </c>
      <c r="C4073" s="22">
        <v>1.6204210792250601E-5</v>
      </c>
      <c r="D4073" s="22" t="s">
        <v>5172</v>
      </c>
      <c r="E4073" s="23">
        <v>403418.597781408</v>
      </c>
      <c r="F4073" s="23">
        <f t="shared" si="567"/>
        <v>6.5785447227487692</v>
      </c>
      <c r="G4073" s="24" t="s">
        <v>24</v>
      </c>
      <c r="H4073" s="24">
        <v>3</v>
      </c>
      <c r="I4073" s="25" t="s">
        <v>67</v>
      </c>
      <c r="J4073" s="31">
        <f t="shared" si="569"/>
        <v>0</v>
      </c>
      <c r="K4073" s="24" t="s">
        <v>29</v>
      </c>
      <c r="L4073" s="24"/>
      <c r="M4073" s="25" t="s">
        <v>29</v>
      </c>
      <c r="N4073" s="25">
        <f t="shared" si="570"/>
        <v>0</v>
      </c>
      <c r="O4073" s="24" t="s">
        <v>29</v>
      </c>
      <c r="P4073" s="24"/>
      <c r="Q4073" s="25" t="s">
        <v>29</v>
      </c>
      <c r="R4073" s="25">
        <f t="shared" si="571"/>
        <v>0</v>
      </c>
      <c r="S4073" s="24" t="s">
        <v>29</v>
      </c>
      <c r="T4073" s="24"/>
      <c r="U4073" s="25" t="s">
        <v>29</v>
      </c>
      <c r="V4073" s="25">
        <f t="shared" si="572"/>
        <v>0</v>
      </c>
      <c r="W4073" s="25" t="s">
        <v>29</v>
      </c>
      <c r="X4073" s="25"/>
      <c r="Y4073" s="25" t="s">
        <v>29</v>
      </c>
      <c r="Z4073" s="25">
        <f t="shared" si="573"/>
        <v>0</v>
      </c>
      <c r="AA4073" s="24" t="s">
        <v>29</v>
      </c>
      <c r="AB4073" s="24"/>
      <c r="AC4073" s="25" t="s">
        <v>29</v>
      </c>
      <c r="AD4073" s="25">
        <f t="shared" si="574"/>
        <v>0</v>
      </c>
      <c r="AE4073" s="32">
        <f t="shared" si="575"/>
        <v>0</v>
      </c>
      <c r="AF4073" s="37">
        <f t="shared" si="568"/>
        <v>6.5785447227487692</v>
      </c>
      <c r="AG4073" s="27"/>
    </row>
    <row r="4074" spans="1:33" x14ac:dyDescent="0.25">
      <c r="A4074" s="21">
        <v>2861930</v>
      </c>
      <c r="B4074" s="34">
        <v>1.14962384808264E-5</v>
      </c>
      <c r="C4074" s="22">
        <v>1.20311647080395E-5</v>
      </c>
      <c r="D4074" s="22" t="s">
        <v>2294</v>
      </c>
      <c r="E4074" s="23">
        <v>392242193.77349102</v>
      </c>
      <c r="F4074" s="23">
        <f t="shared" si="567"/>
        <v>4509.3098018625733</v>
      </c>
      <c r="G4074" s="24" t="s">
        <v>24</v>
      </c>
      <c r="H4074" s="24">
        <v>1</v>
      </c>
      <c r="I4074" s="25" t="s">
        <v>36</v>
      </c>
      <c r="J4074" s="31">
        <f t="shared" si="569"/>
        <v>1</v>
      </c>
      <c r="K4074" s="24" t="s">
        <v>29</v>
      </c>
      <c r="L4074" s="24"/>
      <c r="M4074" s="25" t="s">
        <v>29</v>
      </c>
      <c r="N4074" s="25">
        <f t="shared" si="570"/>
        <v>0</v>
      </c>
      <c r="O4074" s="24" t="s">
        <v>29</v>
      </c>
      <c r="P4074" s="24"/>
      <c r="Q4074" s="25" t="s">
        <v>29</v>
      </c>
      <c r="R4074" s="25">
        <f t="shared" si="571"/>
        <v>0</v>
      </c>
      <c r="S4074" s="24" t="s">
        <v>29</v>
      </c>
      <c r="T4074" s="24"/>
      <c r="U4074" s="25" t="s">
        <v>29</v>
      </c>
      <c r="V4074" s="25">
        <f t="shared" si="572"/>
        <v>0</v>
      </c>
      <c r="W4074" s="25" t="s">
        <v>29</v>
      </c>
      <c r="X4074" s="25"/>
      <c r="Y4074" s="25" t="s">
        <v>29</v>
      </c>
      <c r="Z4074" s="25">
        <f t="shared" si="573"/>
        <v>0</v>
      </c>
      <c r="AA4074" s="24" t="s">
        <v>29</v>
      </c>
      <c r="AB4074" s="24"/>
      <c r="AC4074" s="25" t="s">
        <v>29</v>
      </c>
      <c r="AD4074" s="25">
        <f t="shared" si="574"/>
        <v>0</v>
      </c>
      <c r="AE4074" s="32">
        <f t="shared" si="575"/>
        <v>1</v>
      </c>
      <c r="AF4074" s="37">
        <f t="shared" si="568"/>
        <v>4509.3098018625733</v>
      </c>
      <c r="AG4074" s="27"/>
    </row>
    <row r="4075" spans="1:33" x14ac:dyDescent="0.25">
      <c r="A4075" s="21">
        <v>2861932</v>
      </c>
      <c r="B4075" s="34">
        <v>3.618822491376E-6</v>
      </c>
      <c r="C4075" s="22">
        <v>3.62089849431645E-6</v>
      </c>
      <c r="D4075" s="22" t="s">
        <v>1124</v>
      </c>
      <c r="E4075" s="23">
        <v>1007991698.38824</v>
      </c>
      <c r="F4075" s="23">
        <f t="shared" si="567"/>
        <v>3647.7430292476561</v>
      </c>
      <c r="G4075" s="24" t="s">
        <v>32</v>
      </c>
      <c r="H4075" s="24"/>
      <c r="I4075" s="25" t="s">
        <v>29</v>
      </c>
      <c r="J4075" s="31">
        <f t="shared" si="569"/>
        <v>0</v>
      </c>
      <c r="K4075" s="24" t="s">
        <v>29</v>
      </c>
      <c r="L4075" s="24"/>
      <c r="M4075" s="25" t="s">
        <v>29</v>
      </c>
      <c r="N4075" s="25">
        <f t="shared" si="570"/>
        <v>0</v>
      </c>
      <c r="O4075" s="24" t="s">
        <v>29</v>
      </c>
      <c r="P4075" s="24"/>
      <c r="Q4075" s="25" t="s">
        <v>29</v>
      </c>
      <c r="R4075" s="25">
        <f t="shared" si="571"/>
        <v>0</v>
      </c>
      <c r="S4075" s="24" t="s">
        <v>29</v>
      </c>
      <c r="T4075" s="24"/>
      <c r="U4075" s="25" t="s">
        <v>29</v>
      </c>
      <c r="V4075" s="25">
        <f t="shared" si="572"/>
        <v>0</v>
      </c>
      <c r="W4075" s="25" t="s">
        <v>29</v>
      </c>
      <c r="X4075" s="25"/>
      <c r="Y4075" s="25" t="s">
        <v>29</v>
      </c>
      <c r="Z4075" s="25">
        <f t="shared" si="573"/>
        <v>0</v>
      </c>
      <c r="AA4075" s="24" t="s">
        <v>29</v>
      </c>
      <c r="AB4075" s="24"/>
      <c r="AC4075" s="25" t="s">
        <v>29</v>
      </c>
      <c r="AD4075" s="25">
        <f t="shared" si="574"/>
        <v>0</v>
      </c>
      <c r="AE4075" s="32">
        <f t="shared" si="575"/>
        <v>0</v>
      </c>
      <c r="AF4075" s="37">
        <f t="shared" si="568"/>
        <v>3647.7430292476561</v>
      </c>
      <c r="AG4075" s="27"/>
    </row>
    <row r="4076" spans="1:33" x14ac:dyDescent="0.25">
      <c r="A4076" s="21">
        <v>2861933</v>
      </c>
      <c r="B4076" s="34">
        <v>1.4800218658815299E-4</v>
      </c>
      <c r="C4076" s="22">
        <v>1.8193157331715501E-4</v>
      </c>
      <c r="D4076" s="22" t="s">
        <v>3661</v>
      </c>
      <c r="E4076" s="23">
        <v>54276732.853981398</v>
      </c>
      <c r="F4076" s="23">
        <f t="shared" si="567"/>
        <v>8033.0751432502884</v>
      </c>
      <c r="G4076" s="24" t="s">
        <v>26</v>
      </c>
      <c r="H4076" s="24">
        <v>3</v>
      </c>
      <c r="I4076" s="25" t="s">
        <v>35</v>
      </c>
      <c r="J4076" s="31">
        <f t="shared" si="569"/>
        <v>0</v>
      </c>
      <c r="K4076" s="24" t="s">
        <v>24</v>
      </c>
      <c r="L4076" s="24">
        <v>2</v>
      </c>
      <c r="M4076" s="25" t="s">
        <v>36</v>
      </c>
      <c r="N4076" s="25">
        <f t="shared" si="570"/>
        <v>2</v>
      </c>
      <c r="O4076" s="24" t="s">
        <v>29</v>
      </c>
      <c r="P4076" s="24"/>
      <c r="Q4076" s="25" t="s">
        <v>29</v>
      </c>
      <c r="R4076" s="25">
        <f t="shared" si="571"/>
        <v>0</v>
      </c>
      <c r="S4076" s="24" t="s">
        <v>29</v>
      </c>
      <c r="T4076" s="24"/>
      <c r="U4076" s="25" t="s">
        <v>29</v>
      </c>
      <c r="V4076" s="25">
        <f t="shared" si="572"/>
        <v>0</v>
      </c>
      <c r="W4076" s="25" t="s">
        <v>29</v>
      </c>
      <c r="X4076" s="25"/>
      <c r="Y4076" s="25" t="s">
        <v>29</v>
      </c>
      <c r="Z4076" s="25">
        <f t="shared" si="573"/>
        <v>0</v>
      </c>
      <c r="AA4076" s="24" t="s">
        <v>29</v>
      </c>
      <c r="AB4076" s="24"/>
      <c r="AC4076" s="25" t="s">
        <v>29</v>
      </c>
      <c r="AD4076" s="25">
        <f t="shared" si="574"/>
        <v>0</v>
      </c>
      <c r="AE4076" s="32">
        <f t="shared" si="575"/>
        <v>2</v>
      </c>
      <c r="AF4076" s="37">
        <f t="shared" si="568"/>
        <v>8033.0751432502884</v>
      </c>
      <c r="AG4076" s="27"/>
    </row>
    <row r="4077" spans="1:33" x14ac:dyDescent="0.25">
      <c r="A4077" s="21">
        <v>2861934</v>
      </c>
      <c r="B4077" s="34">
        <v>4.44039373715139E-5</v>
      </c>
      <c r="C4077" s="22">
        <v>4.8535266668590803E-5</v>
      </c>
      <c r="D4077" s="22" t="s">
        <v>3960</v>
      </c>
      <c r="E4077" s="23">
        <v>8242901.0745455297</v>
      </c>
      <c r="F4077" s="23">
        <f t="shared" si="567"/>
        <v>366.01726307370433</v>
      </c>
      <c r="G4077" s="24" t="s">
        <v>24</v>
      </c>
      <c r="H4077" s="24">
        <v>2</v>
      </c>
      <c r="I4077" s="25" t="s">
        <v>49</v>
      </c>
      <c r="J4077" s="31">
        <f t="shared" si="569"/>
        <v>0</v>
      </c>
      <c r="K4077" s="24" t="s">
        <v>29</v>
      </c>
      <c r="L4077" s="24"/>
      <c r="M4077" s="25" t="s">
        <v>29</v>
      </c>
      <c r="N4077" s="25">
        <f t="shared" si="570"/>
        <v>0</v>
      </c>
      <c r="O4077" s="24" t="s">
        <v>29</v>
      </c>
      <c r="P4077" s="24"/>
      <c r="Q4077" s="25" t="s">
        <v>29</v>
      </c>
      <c r="R4077" s="25">
        <f t="shared" si="571"/>
        <v>0</v>
      </c>
      <c r="S4077" s="24" t="s">
        <v>29</v>
      </c>
      <c r="T4077" s="24"/>
      <c r="U4077" s="25" t="s">
        <v>29</v>
      </c>
      <c r="V4077" s="25">
        <f t="shared" si="572"/>
        <v>0</v>
      </c>
      <c r="W4077" s="25" t="s">
        <v>29</v>
      </c>
      <c r="X4077" s="25"/>
      <c r="Y4077" s="25" t="s">
        <v>29</v>
      </c>
      <c r="Z4077" s="25">
        <f t="shared" si="573"/>
        <v>0</v>
      </c>
      <c r="AA4077" s="24" t="s">
        <v>29</v>
      </c>
      <c r="AB4077" s="24"/>
      <c r="AC4077" s="25" t="s">
        <v>29</v>
      </c>
      <c r="AD4077" s="25">
        <f t="shared" si="574"/>
        <v>0</v>
      </c>
      <c r="AE4077" s="32">
        <f t="shared" si="575"/>
        <v>0</v>
      </c>
      <c r="AF4077" s="37">
        <f t="shared" si="568"/>
        <v>366.01726307370433</v>
      </c>
      <c r="AG4077" s="27"/>
    </row>
    <row r="4078" spans="1:33" x14ac:dyDescent="0.25">
      <c r="A4078" s="21">
        <v>2861936</v>
      </c>
      <c r="B4078" s="34">
        <v>2.73057249353207E-5</v>
      </c>
      <c r="C4078" s="22">
        <v>3.0133279839371E-5</v>
      </c>
      <c r="D4078" s="22" t="s">
        <v>1516</v>
      </c>
      <c r="E4078" s="23">
        <v>895199848.66794896</v>
      </c>
      <c r="F4078" s="23">
        <f t="shared" si="567"/>
        <v>24444.080829867729</v>
      </c>
      <c r="G4078" s="24" t="s">
        <v>24</v>
      </c>
      <c r="H4078" s="24">
        <v>1</v>
      </c>
      <c r="I4078" s="25" t="s">
        <v>41</v>
      </c>
      <c r="J4078" s="31">
        <f t="shared" si="569"/>
        <v>1</v>
      </c>
      <c r="K4078" s="24" t="s">
        <v>29</v>
      </c>
      <c r="L4078" s="24"/>
      <c r="M4078" s="25" t="s">
        <v>29</v>
      </c>
      <c r="N4078" s="25">
        <f t="shared" si="570"/>
        <v>0</v>
      </c>
      <c r="O4078" s="24" t="s">
        <v>29</v>
      </c>
      <c r="P4078" s="24"/>
      <c r="Q4078" s="25" t="s">
        <v>29</v>
      </c>
      <c r="R4078" s="25">
        <f t="shared" si="571"/>
        <v>0</v>
      </c>
      <c r="S4078" s="24" t="s">
        <v>29</v>
      </c>
      <c r="T4078" s="24"/>
      <c r="U4078" s="25" t="s">
        <v>29</v>
      </c>
      <c r="V4078" s="25">
        <f t="shared" si="572"/>
        <v>0</v>
      </c>
      <c r="W4078" s="25" t="s">
        <v>29</v>
      </c>
      <c r="X4078" s="25"/>
      <c r="Y4078" s="25" t="s">
        <v>29</v>
      </c>
      <c r="Z4078" s="25">
        <f t="shared" si="573"/>
        <v>0</v>
      </c>
      <c r="AA4078" s="24" t="s">
        <v>29</v>
      </c>
      <c r="AB4078" s="24"/>
      <c r="AC4078" s="25" t="s">
        <v>29</v>
      </c>
      <c r="AD4078" s="25">
        <f t="shared" si="574"/>
        <v>0</v>
      </c>
      <c r="AE4078" s="32">
        <f t="shared" si="575"/>
        <v>1</v>
      </c>
      <c r="AF4078" s="37">
        <f t="shared" si="568"/>
        <v>24444.080829867729</v>
      </c>
      <c r="AG4078" s="27"/>
    </row>
    <row r="4079" spans="1:33" x14ac:dyDescent="0.25">
      <c r="A4079" s="21">
        <v>2861937</v>
      </c>
      <c r="B4079" s="34">
        <v>3.0416082665775699E-4</v>
      </c>
      <c r="C4079" s="22">
        <v>3.3641503387471099E-4</v>
      </c>
      <c r="D4079" s="22" t="s">
        <v>2938</v>
      </c>
      <c r="E4079" s="23">
        <v>664835.95982715196</v>
      </c>
      <c r="F4079" s="23">
        <f t="shared" si="567"/>
        <v>202.21705513282987</v>
      </c>
      <c r="G4079" s="24" t="s">
        <v>32</v>
      </c>
      <c r="H4079" s="24"/>
      <c r="I4079" s="25" t="s">
        <v>29</v>
      </c>
      <c r="J4079" s="31">
        <f t="shared" si="569"/>
        <v>0</v>
      </c>
      <c r="K4079" s="24" t="s">
        <v>29</v>
      </c>
      <c r="L4079" s="24"/>
      <c r="M4079" s="25" t="s">
        <v>29</v>
      </c>
      <c r="N4079" s="25">
        <f t="shared" si="570"/>
        <v>0</v>
      </c>
      <c r="O4079" s="24" t="s">
        <v>29</v>
      </c>
      <c r="P4079" s="24"/>
      <c r="Q4079" s="25" t="s">
        <v>29</v>
      </c>
      <c r="R4079" s="25">
        <f t="shared" si="571"/>
        <v>0</v>
      </c>
      <c r="S4079" s="24" t="s">
        <v>29</v>
      </c>
      <c r="T4079" s="24"/>
      <c r="U4079" s="25" t="s">
        <v>29</v>
      </c>
      <c r="V4079" s="25">
        <f t="shared" si="572"/>
        <v>0</v>
      </c>
      <c r="W4079" s="25" t="s">
        <v>29</v>
      </c>
      <c r="X4079" s="25"/>
      <c r="Y4079" s="25" t="s">
        <v>29</v>
      </c>
      <c r="Z4079" s="25">
        <f t="shared" si="573"/>
        <v>0</v>
      </c>
      <c r="AA4079" s="24" t="s">
        <v>29</v>
      </c>
      <c r="AB4079" s="24"/>
      <c r="AC4079" s="25" t="s">
        <v>29</v>
      </c>
      <c r="AD4079" s="25">
        <f t="shared" si="574"/>
        <v>0</v>
      </c>
      <c r="AE4079" s="32">
        <f t="shared" si="575"/>
        <v>0</v>
      </c>
      <c r="AF4079" s="37">
        <f t="shared" si="568"/>
        <v>202.21705513282987</v>
      </c>
      <c r="AG4079" s="27"/>
    </row>
    <row r="4080" spans="1:33" x14ac:dyDescent="0.25">
      <c r="A4080" s="21">
        <v>2861938</v>
      </c>
      <c r="B4080" s="34">
        <v>3.6162388384450801E-6</v>
      </c>
      <c r="C4080" s="22">
        <v>3.8733388072152502E-6</v>
      </c>
      <c r="D4080" s="22" t="s">
        <v>3594</v>
      </c>
      <c r="E4080" s="23">
        <v>60923240.071926199</v>
      </c>
      <c r="F4080" s="23">
        <f t="shared" si="567"/>
        <v>220.31298691201314</v>
      </c>
      <c r="G4080" s="24" t="s">
        <v>24</v>
      </c>
      <c r="H4080" s="24">
        <v>2</v>
      </c>
      <c r="I4080" s="25" t="s">
        <v>34</v>
      </c>
      <c r="J4080" s="31">
        <f t="shared" si="569"/>
        <v>0</v>
      </c>
      <c r="K4080" s="24" t="s">
        <v>24</v>
      </c>
      <c r="L4080" s="24">
        <v>2</v>
      </c>
      <c r="M4080" s="25" t="s">
        <v>40</v>
      </c>
      <c r="N4080" s="25">
        <f t="shared" si="570"/>
        <v>2</v>
      </c>
      <c r="O4080" s="24" t="s">
        <v>29</v>
      </c>
      <c r="P4080" s="24"/>
      <c r="Q4080" s="25" t="s">
        <v>29</v>
      </c>
      <c r="R4080" s="25">
        <f t="shared" si="571"/>
        <v>0</v>
      </c>
      <c r="S4080" s="24" t="s">
        <v>29</v>
      </c>
      <c r="T4080" s="24"/>
      <c r="U4080" s="25" t="s">
        <v>29</v>
      </c>
      <c r="V4080" s="25">
        <f t="shared" si="572"/>
        <v>0</v>
      </c>
      <c r="W4080" s="25" t="s">
        <v>29</v>
      </c>
      <c r="X4080" s="25"/>
      <c r="Y4080" s="25" t="s">
        <v>29</v>
      </c>
      <c r="Z4080" s="25">
        <f t="shared" si="573"/>
        <v>0</v>
      </c>
      <c r="AA4080" s="24" t="s">
        <v>29</v>
      </c>
      <c r="AB4080" s="24"/>
      <c r="AC4080" s="25" t="s">
        <v>29</v>
      </c>
      <c r="AD4080" s="25">
        <f t="shared" si="574"/>
        <v>0</v>
      </c>
      <c r="AE4080" s="32">
        <f t="shared" si="575"/>
        <v>2</v>
      </c>
      <c r="AF4080" s="37">
        <f t="shared" si="568"/>
        <v>220.31298691201314</v>
      </c>
      <c r="AG4080" s="27"/>
    </row>
    <row r="4081" spans="1:33" x14ac:dyDescent="0.25">
      <c r="A4081" s="21">
        <v>2861939</v>
      </c>
      <c r="B4081" s="34">
        <v>2.9066992880521002E-6</v>
      </c>
      <c r="C4081" s="22">
        <v>2.8722642634777101E-6</v>
      </c>
      <c r="D4081" s="22" t="s">
        <v>1476</v>
      </c>
      <c r="E4081" s="23">
        <v>930646145.63806796</v>
      </c>
      <c r="F4081" s="23">
        <f t="shared" si="567"/>
        <v>2705.1084889546032</v>
      </c>
      <c r="G4081" s="24" t="s">
        <v>24</v>
      </c>
      <c r="H4081" s="24">
        <v>1</v>
      </c>
      <c r="I4081" s="25" t="s">
        <v>90</v>
      </c>
      <c r="J4081" s="31">
        <f t="shared" si="569"/>
        <v>0</v>
      </c>
      <c r="K4081" s="24" t="s">
        <v>26</v>
      </c>
      <c r="L4081" s="24">
        <v>0</v>
      </c>
      <c r="M4081" s="25" t="s">
        <v>42</v>
      </c>
      <c r="N4081" s="25">
        <f t="shared" si="570"/>
        <v>0</v>
      </c>
      <c r="O4081" s="24" t="s">
        <v>24</v>
      </c>
      <c r="P4081" s="24">
        <v>4</v>
      </c>
      <c r="Q4081" s="25" t="s">
        <v>36</v>
      </c>
      <c r="R4081" s="25">
        <f t="shared" si="571"/>
        <v>4</v>
      </c>
      <c r="S4081" s="24" t="s">
        <v>29</v>
      </c>
      <c r="T4081" s="24"/>
      <c r="U4081" s="25" t="s">
        <v>29</v>
      </c>
      <c r="V4081" s="25">
        <f t="shared" si="572"/>
        <v>0</v>
      </c>
      <c r="W4081" s="25" t="s">
        <v>29</v>
      </c>
      <c r="X4081" s="25"/>
      <c r="Y4081" s="25" t="s">
        <v>29</v>
      </c>
      <c r="Z4081" s="25">
        <f t="shared" si="573"/>
        <v>0</v>
      </c>
      <c r="AA4081" s="24" t="s">
        <v>29</v>
      </c>
      <c r="AB4081" s="24"/>
      <c r="AC4081" s="25" t="s">
        <v>29</v>
      </c>
      <c r="AD4081" s="25">
        <f t="shared" si="574"/>
        <v>0</v>
      </c>
      <c r="AE4081" s="32">
        <f t="shared" si="575"/>
        <v>4</v>
      </c>
      <c r="AF4081" s="37">
        <f t="shared" si="568"/>
        <v>2705.1084889546032</v>
      </c>
      <c r="AG4081" s="27"/>
    </row>
    <row r="4082" spans="1:33" x14ac:dyDescent="0.25">
      <c r="A4082" s="21">
        <v>2861940</v>
      </c>
      <c r="B4082" s="34">
        <v>3.4701851810772302E-7</v>
      </c>
      <c r="C4082" s="22">
        <v>3.3847531006764599E-7</v>
      </c>
      <c r="D4082" s="22" t="s">
        <v>916</v>
      </c>
      <c r="E4082" s="23">
        <v>1885244814.6881101</v>
      </c>
      <c r="F4082" s="23">
        <f t="shared" si="567"/>
        <v>654.21486186333686</v>
      </c>
      <c r="G4082" s="24" t="s">
        <v>24</v>
      </c>
      <c r="H4082" s="24">
        <v>4</v>
      </c>
      <c r="I4082" s="25" t="s">
        <v>50</v>
      </c>
      <c r="J4082" s="31">
        <f t="shared" si="569"/>
        <v>0</v>
      </c>
      <c r="K4082" s="24" t="s">
        <v>24</v>
      </c>
      <c r="L4082" s="24">
        <v>4</v>
      </c>
      <c r="M4082" s="25" t="s">
        <v>39</v>
      </c>
      <c r="N4082" s="25">
        <f t="shared" si="570"/>
        <v>4</v>
      </c>
      <c r="O4082" s="24" t="s">
        <v>29</v>
      </c>
      <c r="P4082" s="24"/>
      <c r="Q4082" s="25" t="s">
        <v>29</v>
      </c>
      <c r="R4082" s="25">
        <f t="shared" si="571"/>
        <v>0</v>
      </c>
      <c r="S4082" s="24" t="s">
        <v>29</v>
      </c>
      <c r="T4082" s="24"/>
      <c r="U4082" s="25" t="s">
        <v>29</v>
      </c>
      <c r="V4082" s="25">
        <f t="shared" si="572"/>
        <v>0</v>
      </c>
      <c r="W4082" s="25" t="s">
        <v>29</v>
      </c>
      <c r="X4082" s="25"/>
      <c r="Y4082" s="25" t="s">
        <v>29</v>
      </c>
      <c r="Z4082" s="25">
        <f t="shared" si="573"/>
        <v>0</v>
      </c>
      <c r="AA4082" s="24" t="s">
        <v>29</v>
      </c>
      <c r="AB4082" s="24"/>
      <c r="AC4082" s="25" t="s">
        <v>29</v>
      </c>
      <c r="AD4082" s="25">
        <f t="shared" si="574"/>
        <v>0</v>
      </c>
      <c r="AE4082" s="32">
        <f t="shared" si="575"/>
        <v>4</v>
      </c>
      <c r="AF4082" s="37">
        <f t="shared" si="568"/>
        <v>654.21486186333686</v>
      </c>
      <c r="AG4082" s="27"/>
    </row>
    <row r="4083" spans="1:33" x14ac:dyDescent="0.25">
      <c r="A4083" s="21">
        <v>2861942</v>
      </c>
      <c r="B4083" s="34">
        <v>7.54946400902166E-6</v>
      </c>
      <c r="C4083" s="22">
        <v>7.0645946984094999E-6</v>
      </c>
      <c r="D4083" s="22" t="s">
        <v>2308</v>
      </c>
      <c r="E4083" s="23">
        <v>383550955.69783098</v>
      </c>
      <c r="F4083" s="23">
        <f t="shared" si="567"/>
        <v>2895.604135666636</v>
      </c>
      <c r="G4083" s="24" t="s">
        <v>24</v>
      </c>
      <c r="H4083" s="24">
        <v>3</v>
      </c>
      <c r="I4083" s="25" t="s">
        <v>44</v>
      </c>
      <c r="J4083" s="31">
        <f t="shared" si="569"/>
        <v>3</v>
      </c>
      <c r="K4083" s="24" t="s">
        <v>29</v>
      </c>
      <c r="L4083" s="24"/>
      <c r="M4083" s="25" t="s">
        <v>29</v>
      </c>
      <c r="N4083" s="25">
        <f t="shared" si="570"/>
        <v>0</v>
      </c>
      <c r="O4083" s="24" t="s">
        <v>29</v>
      </c>
      <c r="P4083" s="24"/>
      <c r="Q4083" s="25" t="s">
        <v>29</v>
      </c>
      <c r="R4083" s="25">
        <f t="shared" si="571"/>
        <v>0</v>
      </c>
      <c r="S4083" s="24" t="s">
        <v>29</v>
      </c>
      <c r="T4083" s="24"/>
      <c r="U4083" s="25" t="s">
        <v>29</v>
      </c>
      <c r="V4083" s="25">
        <f t="shared" si="572"/>
        <v>0</v>
      </c>
      <c r="W4083" s="25" t="s">
        <v>29</v>
      </c>
      <c r="X4083" s="25"/>
      <c r="Y4083" s="25" t="s">
        <v>29</v>
      </c>
      <c r="Z4083" s="25">
        <f t="shared" si="573"/>
        <v>0</v>
      </c>
      <c r="AA4083" s="24" t="s">
        <v>29</v>
      </c>
      <c r="AB4083" s="24"/>
      <c r="AC4083" s="25" t="s">
        <v>29</v>
      </c>
      <c r="AD4083" s="25">
        <f t="shared" si="574"/>
        <v>0</v>
      </c>
      <c r="AE4083" s="32">
        <f t="shared" si="575"/>
        <v>3</v>
      </c>
      <c r="AF4083" s="37">
        <f t="shared" si="568"/>
        <v>2895.604135666636</v>
      </c>
      <c r="AG4083" s="27"/>
    </row>
    <row r="4084" spans="1:33" x14ac:dyDescent="0.25">
      <c r="A4084" s="21">
        <v>2861947</v>
      </c>
      <c r="B4084" s="34">
        <v>2.9275861056852099E-6</v>
      </c>
      <c r="C4084" s="22">
        <v>2.5882992169683801E-6</v>
      </c>
      <c r="D4084" s="22" t="s">
        <v>3909</v>
      </c>
      <c r="E4084" s="23">
        <v>30675582.6857915</v>
      </c>
      <c r="F4084" s="23">
        <f t="shared" si="567"/>
        <v>89.805409654720989</v>
      </c>
      <c r="G4084" s="24" t="s">
        <v>24</v>
      </c>
      <c r="H4084" s="24">
        <v>3</v>
      </c>
      <c r="I4084" s="25" t="s">
        <v>25</v>
      </c>
      <c r="J4084" s="31">
        <f t="shared" si="569"/>
        <v>0</v>
      </c>
      <c r="K4084" s="24" t="s">
        <v>24</v>
      </c>
      <c r="L4084" s="24">
        <v>3</v>
      </c>
      <c r="M4084" s="25" t="s">
        <v>36</v>
      </c>
      <c r="N4084" s="25">
        <f t="shared" si="570"/>
        <v>3</v>
      </c>
      <c r="O4084" s="24" t="s">
        <v>29</v>
      </c>
      <c r="P4084" s="24"/>
      <c r="Q4084" s="25" t="s">
        <v>29</v>
      </c>
      <c r="R4084" s="25">
        <f t="shared" si="571"/>
        <v>0</v>
      </c>
      <c r="S4084" s="24" t="s">
        <v>29</v>
      </c>
      <c r="T4084" s="24"/>
      <c r="U4084" s="25" t="s">
        <v>29</v>
      </c>
      <c r="V4084" s="25">
        <f t="shared" si="572"/>
        <v>0</v>
      </c>
      <c r="W4084" s="25" t="s">
        <v>29</v>
      </c>
      <c r="X4084" s="25"/>
      <c r="Y4084" s="25" t="s">
        <v>29</v>
      </c>
      <c r="Z4084" s="25">
        <f t="shared" si="573"/>
        <v>0</v>
      </c>
      <c r="AA4084" s="24" t="s">
        <v>29</v>
      </c>
      <c r="AB4084" s="24"/>
      <c r="AC4084" s="25" t="s">
        <v>29</v>
      </c>
      <c r="AD4084" s="25">
        <f t="shared" si="574"/>
        <v>0</v>
      </c>
      <c r="AE4084" s="32">
        <f t="shared" si="575"/>
        <v>3</v>
      </c>
      <c r="AF4084" s="37">
        <f t="shared" si="568"/>
        <v>89.805409654720989</v>
      </c>
      <c r="AG4084" s="27"/>
    </row>
    <row r="4085" spans="1:33" x14ac:dyDescent="0.25">
      <c r="A4085" s="21">
        <v>2861949</v>
      </c>
      <c r="B4085" s="34">
        <v>1.0570819997810399E-4</v>
      </c>
      <c r="C4085" s="22">
        <v>1.1961168290273199E-4</v>
      </c>
      <c r="D4085" s="22" t="s">
        <v>3119</v>
      </c>
      <c r="E4085" s="23">
        <v>71068103.423758999</v>
      </c>
      <c r="F4085" s="23">
        <f t="shared" si="567"/>
        <v>7512.4812887832932</v>
      </c>
      <c r="G4085" s="24" t="s">
        <v>24</v>
      </c>
      <c r="H4085" s="24">
        <v>1</v>
      </c>
      <c r="I4085" s="25" t="s">
        <v>38</v>
      </c>
      <c r="J4085" s="31">
        <f t="shared" si="569"/>
        <v>0</v>
      </c>
      <c r="K4085" s="24" t="s">
        <v>29</v>
      </c>
      <c r="L4085" s="24"/>
      <c r="M4085" s="25" t="s">
        <v>29</v>
      </c>
      <c r="N4085" s="25">
        <f t="shared" si="570"/>
        <v>0</v>
      </c>
      <c r="O4085" s="24" t="s">
        <v>29</v>
      </c>
      <c r="P4085" s="24"/>
      <c r="Q4085" s="25" t="s">
        <v>29</v>
      </c>
      <c r="R4085" s="25">
        <f t="shared" si="571"/>
        <v>0</v>
      </c>
      <c r="S4085" s="24" t="s">
        <v>29</v>
      </c>
      <c r="T4085" s="24"/>
      <c r="U4085" s="25" t="s">
        <v>29</v>
      </c>
      <c r="V4085" s="25">
        <f t="shared" si="572"/>
        <v>0</v>
      </c>
      <c r="W4085" s="25" t="s">
        <v>29</v>
      </c>
      <c r="X4085" s="25"/>
      <c r="Y4085" s="25" t="s">
        <v>29</v>
      </c>
      <c r="Z4085" s="25">
        <f t="shared" si="573"/>
        <v>0</v>
      </c>
      <c r="AA4085" s="24" t="s">
        <v>29</v>
      </c>
      <c r="AB4085" s="24"/>
      <c r="AC4085" s="25" t="s">
        <v>29</v>
      </c>
      <c r="AD4085" s="25">
        <f t="shared" si="574"/>
        <v>0</v>
      </c>
      <c r="AE4085" s="32">
        <f t="shared" si="575"/>
        <v>0</v>
      </c>
      <c r="AF4085" s="37">
        <f t="shared" si="568"/>
        <v>7512.4812887832932</v>
      </c>
      <c r="AG4085" s="27"/>
    </row>
    <row r="4086" spans="1:33" x14ac:dyDescent="0.25">
      <c r="A4086" s="21">
        <v>2861950</v>
      </c>
      <c r="B4086" s="34">
        <v>1.1150465997842101E-6</v>
      </c>
      <c r="C4086" s="22">
        <v>1.2111410847727701E-6</v>
      </c>
      <c r="D4086" s="22" t="s">
        <v>2799</v>
      </c>
      <c r="E4086" s="23">
        <v>209445655.8716</v>
      </c>
      <c r="F4086" s="23">
        <f t="shared" si="567"/>
        <v>233.54166641920136</v>
      </c>
      <c r="G4086" s="24" t="s">
        <v>24</v>
      </c>
      <c r="H4086" s="24">
        <v>4</v>
      </c>
      <c r="I4086" s="25" t="s">
        <v>50</v>
      </c>
      <c r="J4086" s="31">
        <f t="shared" si="569"/>
        <v>0</v>
      </c>
      <c r="K4086" s="24" t="s">
        <v>24</v>
      </c>
      <c r="L4086" s="24">
        <v>3</v>
      </c>
      <c r="M4086" s="25" t="s">
        <v>41</v>
      </c>
      <c r="N4086" s="25">
        <f t="shared" si="570"/>
        <v>3</v>
      </c>
      <c r="O4086" s="24" t="s">
        <v>29</v>
      </c>
      <c r="P4086" s="24"/>
      <c r="Q4086" s="25" t="s">
        <v>29</v>
      </c>
      <c r="R4086" s="25">
        <f t="shared" si="571"/>
        <v>0</v>
      </c>
      <c r="S4086" s="24" t="s">
        <v>29</v>
      </c>
      <c r="T4086" s="24"/>
      <c r="U4086" s="25" t="s">
        <v>29</v>
      </c>
      <c r="V4086" s="25">
        <f t="shared" si="572"/>
        <v>0</v>
      </c>
      <c r="W4086" s="25" t="s">
        <v>29</v>
      </c>
      <c r="X4086" s="25"/>
      <c r="Y4086" s="25" t="s">
        <v>29</v>
      </c>
      <c r="Z4086" s="25">
        <f t="shared" si="573"/>
        <v>0</v>
      </c>
      <c r="AA4086" s="24" t="s">
        <v>29</v>
      </c>
      <c r="AB4086" s="24"/>
      <c r="AC4086" s="25" t="s">
        <v>29</v>
      </c>
      <c r="AD4086" s="25">
        <f t="shared" si="574"/>
        <v>0</v>
      </c>
      <c r="AE4086" s="32">
        <f t="shared" si="575"/>
        <v>3</v>
      </c>
      <c r="AF4086" s="37">
        <f t="shared" si="568"/>
        <v>233.54166641920136</v>
      </c>
      <c r="AG4086" s="27"/>
    </row>
    <row r="4087" spans="1:33" x14ac:dyDescent="0.25">
      <c r="A4087" s="21">
        <v>2861956</v>
      </c>
      <c r="B4087" s="34">
        <v>3.9347513445253898E-5</v>
      </c>
      <c r="C4087" s="22">
        <v>4.4249477669071102E-5</v>
      </c>
      <c r="D4087" s="22" t="s">
        <v>3659</v>
      </c>
      <c r="E4087" s="23">
        <v>54462258.682883702</v>
      </c>
      <c r="F4087" s="23">
        <f t="shared" si="567"/>
        <v>2142.9544557836625</v>
      </c>
      <c r="G4087" s="24" t="s">
        <v>24</v>
      </c>
      <c r="H4087" s="24">
        <v>3</v>
      </c>
      <c r="I4087" s="25" t="s">
        <v>49</v>
      </c>
      <c r="J4087" s="31">
        <f t="shared" si="569"/>
        <v>0</v>
      </c>
      <c r="K4087" s="24" t="s">
        <v>29</v>
      </c>
      <c r="L4087" s="24"/>
      <c r="M4087" s="25" t="s">
        <v>29</v>
      </c>
      <c r="N4087" s="25">
        <f t="shared" si="570"/>
        <v>0</v>
      </c>
      <c r="O4087" s="24" t="s">
        <v>29</v>
      </c>
      <c r="P4087" s="24"/>
      <c r="Q4087" s="25" t="s">
        <v>29</v>
      </c>
      <c r="R4087" s="25">
        <f t="shared" si="571"/>
        <v>0</v>
      </c>
      <c r="S4087" s="24" t="s">
        <v>29</v>
      </c>
      <c r="T4087" s="24"/>
      <c r="U4087" s="25" t="s">
        <v>29</v>
      </c>
      <c r="V4087" s="25">
        <f t="shared" si="572"/>
        <v>0</v>
      </c>
      <c r="W4087" s="25" t="s">
        <v>29</v>
      </c>
      <c r="X4087" s="25"/>
      <c r="Y4087" s="25" t="s">
        <v>29</v>
      </c>
      <c r="Z4087" s="25">
        <f t="shared" si="573"/>
        <v>0</v>
      </c>
      <c r="AA4087" s="24" t="s">
        <v>29</v>
      </c>
      <c r="AB4087" s="24"/>
      <c r="AC4087" s="25" t="s">
        <v>29</v>
      </c>
      <c r="AD4087" s="25">
        <f t="shared" si="574"/>
        <v>0</v>
      </c>
      <c r="AE4087" s="32">
        <f t="shared" si="575"/>
        <v>0</v>
      </c>
      <c r="AF4087" s="37">
        <f t="shared" si="568"/>
        <v>2142.9544557836625</v>
      </c>
      <c r="AG4087" s="27"/>
    </row>
    <row r="4088" spans="1:33" x14ac:dyDescent="0.25">
      <c r="A4088" s="21">
        <v>2861960</v>
      </c>
      <c r="B4088" s="34">
        <v>3.0020510517152797E-7</v>
      </c>
      <c r="C4088" s="22">
        <v>4.2683625110404199E-7</v>
      </c>
      <c r="D4088" s="22" t="s">
        <v>4553</v>
      </c>
      <c r="E4088" s="23">
        <v>5614210.0615095701</v>
      </c>
      <c r="F4088" s="23">
        <f t="shared" si="567"/>
        <v>1.685414521970531</v>
      </c>
      <c r="G4088" s="24" t="s">
        <v>26</v>
      </c>
      <c r="H4088" s="24">
        <v>2</v>
      </c>
      <c r="I4088" s="25" t="s">
        <v>70</v>
      </c>
      <c r="J4088" s="31">
        <f t="shared" si="569"/>
        <v>0</v>
      </c>
      <c r="K4088" s="24" t="s">
        <v>24</v>
      </c>
      <c r="L4088" s="24">
        <v>1</v>
      </c>
      <c r="M4088" s="25" t="s">
        <v>27</v>
      </c>
      <c r="N4088" s="25">
        <f t="shared" si="570"/>
        <v>0</v>
      </c>
      <c r="O4088" s="24" t="s">
        <v>24</v>
      </c>
      <c r="P4088" s="24">
        <v>1</v>
      </c>
      <c r="Q4088" s="25" t="s">
        <v>38</v>
      </c>
      <c r="R4088" s="25">
        <f t="shared" si="571"/>
        <v>0</v>
      </c>
      <c r="S4088" s="24" t="s">
        <v>29</v>
      </c>
      <c r="T4088" s="24"/>
      <c r="U4088" s="25" t="s">
        <v>29</v>
      </c>
      <c r="V4088" s="25">
        <f t="shared" si="572"/>
        <v>0</v>
      </c>
      <c r="W4088" s="25" t="s">
        <v>29</v>
      </c>
      <c r="X4088" s="25"/>
      <c r="Y4088" s="25" t="s">
        <v>29</v>
      </c>
      <c r="Z4088" s="25">
        <f t="shared" si="573"/>
        <v>0</v>
      </c>
      <c r="AA4088" s="24" t="s">
        <v>29</v>
      </c>
      <c r="AB4088" s="24"/>
      <c r="AC4088" s="25" t="s">
        <v>29</v>
      </c>
      <c r="AD4088" s="25">
        <f t="shared" si="574"/>
        <v>0</v>
      </c>
      <c r="AE4088" s="32">
        <f t="shared" si="575"/>
        <v>0</v>
      </c>
      <c r="AF4088" s="37">
        <f t="shared" si="568"/>
        <v>1.685414521970531</v>
      </c>
      <c r="AG4088" s="27"/>
    </row>
    <row r="4089" spans="1:33" x14ac:dyDescent="0.25">
      <c r="A4089" s="21">
        <v>2861961</v>
      </c>
      <c r="B4089" s="34">
        <v>1.66294E-5</v>
      </c>
      <c r="C4089" s="22">
        <v>1.71568881907008E-5</v>
      </c>
      <c r="D4089" s="22" t="s">
        <v>2936</v>
      </c>
      <c r="E4089" s="23">
        <v>172812448.37391701</v>
      </c>
      <c r="F4089" s="23">
        <f t="shared" si="567"/>
        <v>2873.7673289892155</v>
      </c>
      <c r="G4089" s="24" t="s">
        <v>32</v>
      </c>
      <c r="H4089" s="24"/>
      <c r="I4089" s="25" t="s">
        <v>29</v>
      </c>
      <c r="J4089" s="31">
        <f t="shared" si="569"/>
        <v>0</v>
      </c>
      <c r="K4089" s="24" t="s">
        <v>29</v>
      </c>
      <c r="L4089" s="24"/>
      <c r="M4089" s="25" t="s">
        <v>29</v>
      </c>
      <c r="N4089" s="25">
        <f t="shared" si="570"/>
        <v>0</v>
      </c>
      <c r="O4089" s="24" t="s">
        <v>29</v>
      </c>
      <c r="P4089" s="24"/>
      <c r="Q4089" s="25" t="s">
        <v>29</v>
      </c>
      <c r="R4089" s="25">
        <f t="shared" si="571"/>
        <v>0</v>
      </c>
      <c r="S4089" s="24" t="s">
        <v>29</v>
      </c>
      <c r="T4089" s="24"/>
      <c r="U4089" s="25" t="s">
        <v>29</v>
      </c>
      <c r="V4089" s="25">
        <f t="shared" si="572"/>
        <v>0</v>
      </c>
      <c r="W4089" s="25" t="s">
        <v>29</v>
      </c>
      <c r="X4089" s="25"/>
      <c r="Y4089" s="25" t="s">
        <v>29</v>
      </c>
      <c r="Z4089" s="25">
        <f t="shared" si="573"/>
        <v>0</v>
      </c>
      <c r="AA4089" s="24" t="s">
        <v>29</v>
      </c>
      <c r="AB4089" s="24"/>
      <c r="AC4089" s="25" t="s">
        <v>29</v>
      </c>
      <c r="AD4089" s="25">
        <f t="shared" si="574"/>
        <v>0</v>
      </c>
      <c r="AE4089" s="32">
        <f t="shared" si="575"/>
        <v>0</v>
      </c>
      <c r="AF4089" s="37">
        <f t="shared" si="568"/>
        <v>2873.7673289892155</v>
      </c>
      <c r="AG4089" s="27"/>
    </row>
    <row r="4090" spans="1:33" x14ac:dyDescent="0.25">
      <c r="A4090" s="21">
        <v>2861966</v>
      </c>
      <c r="B4090" s="34">
        <v>3.8605829084294898E-5</v>
      </c>
      <c r="C4090" s="22">
        <v>4.1880571424335603E-5</v>
      </c>
      <c r="D4090" s="22" t="s">
        <v>2202</v>
      </c>
      <c r="E4090" s="23">
        <v>292297244.054111</v>
      </c>
      <c r="F4090" s="23">
        <f t="shared" si="567"/>
        <v>11284.377445763443</v>
      </c>
      <c r="G4090" s="24" t="s">
        <v>24</v>
      </c>
      <c r="H4090" s="24">
        <v>2</v>
      </c>
      <c r="I4090" s="25" t="s">
        <v>36</v>
      </c>
      <c r="J4090" s="31">
        <f t="shared" si="569"/>
        <v>2</v>
      </c>
      <c r="K4090" s="24" t="s">
        <v>29</v>
      </c>
      <c r="L4090" s="24"/>
      <c r="M4090" s="25" t="s">
        <v>29</v>
      </c>
      <c r="N4090" s="25">
        <f t="shared" si="570"/>
        <v>0</v>
      </c>
      <c r="O4090" s="24" t="s">
        <v>29</v>
      </c>
      <c r="P4090" s="24"/>
      <c r="Q4090" s="25" t="s">
        <v>29</v>
      </c>
      <c r="R4090" s="25">
        <f t="shared" si="571"/>
        <v>0</v>
      </c>
      <c r="S4090" s="24" t="s">
        <v>29</v>
      </c>
      <c r="T4090" s="24"/>
      <c r="U4090" s="25" t="s">
        <v>29</v>
      </c>
      <c r="V4090" s="25">
        <f t="shared" si="572"/>
        <v>0</v>
      </c>
      <c r="W4090" s="25" t="s">
        <v>29</v>
      </c>
      <c r="X4090" s="25"/>
      <c r="Y4090" s="25" t="s">
        <v>29</v>
      </c>
      <c r="Z4090" s="25">
        <f t="shared" si="573"/>
        <v>0</v>
      </c>
      <c r="AA4090" s="24" t="s">
        <v>29</v>
      </c>
      <c r="AB4090" s="24"/>
      <c r="AC4090" s="25" t="s">
        <v>29</v>
      </c>
      <c r="AD4090" s="25">
        <f t="shared" si="574"/>
        <v>0</v>
      </c>
      <c r="AE4090" s="32">
        <f t="shared" si="575"/>
        <v>2</v>
      </c>
      <c r="AF4090" s="37">
        <f t="shared" si="568"/>
        <v>11284.377445763443</v>
      </c>
      <c r="AG4090" s="27"/>
    </row>
    <row r="4091" spans="1:33" x14ac:dyDescent="0.25">
      <c r="A4091" s="21">
        <v>2861967</v>
      </c>
      <c r="B4091" s="34">
        <v>3.3035234103944202E-5</v>
      </c>
      <c r="C4091" s="22">
        <v>3.3516667889591901E-5</v>
      </c>
      <c r="D4091" s="22" t="s">
        <v>1971</v>
      </c>
      <c r="E4091" s="23">
        <v>145114303.88310799</v>
      </c>
      <c r="F4091" s="23">
        <f t="shared" si="567"/>
        <v>4793.8850006093717</v>
      </c>
      <c r="G4091" s="24" t="s">
        <v>24</v>
      </c>
      <c r="H4091" s="24">
        <v>3</v>
      </c>
      <c r="I4091" s="25" t="s">
        <v>38</v>
      </c>
      <c r="J4091" s="31">
        <f t="shared" si="569"/>
        <v>0</v>
      </c>
      <c r="K4091" s="24" t="s">
        <v>29</v>
      </c>
      <c r="L4091" s="24"/>
      <c r="M4091" s="25" t="s">
        <v>29</v>
      </c>
      <c r="N4091" s="25">
        <f t="shared" si="570"/>
        <v>0</v>
      </c>
      <c r="O4091" s="24" t="s">
        <v>29</v>
      </c>
      <c r="P4091" s="24"/>
      <c r="Q4091" s="25" t="s">
        <v>29</v>
      </c>
      <c r="R4091" s="25">
        <f t="shared" si="571"/>
        <v>0</v>
      </c>
      <c r="S4091" s="24" t="s">
        <v>29</v>
      </c>
      <c r="T4091" s="24"/>
      <c r="U4091" s="25" t="s">
        <v>29</v>
      </c>
      <c r="V4091" s="25">
        <f t="shared" si="572"/>
        <v>0</v>
      </c>
      <c r="W4091" s="25" t="s">
        <v>29</v>
      </c>
      <c r="X4091" s="25"/>
      <c r="Y4091" s="25" t="s">
        <v>29</v>
      </c>
      <c r="Z4091" s="25">
        <f t="shared" si="573"/>
        <v>0</v>
      </c>
      <c r="AA4091" s="24" t="s">
        <v>29</v>
      </c>
      <c r="AB4091" s="24"/>
      <c r="AC4091" s="25" t="s">
        <v>29</v>
      </c>
      <c r="AD4091" s="25">
        <f t="shared" si="574"/>
        <v>0</v>
      </c>
      <c r="AE4091" s="32">
        <f t="shared" si="575"/>
        <v>0</v>
      </c>
      <c r="AF4091" s="37">
        <f t="shared" si="568"/>
        <v>4793.8850006093717</v>
      </c>
      <c r="AG4091" s="27"/>
    </row>
    <row r="4092" spans="1:33" x14ac:dyDescent="0.25">
      <c r="A4092" s="21">
        <v>2861968</v>
      </c>
      <c r="B4092" s="34">
        <v>1.6976291891642599E-5</v>
      </c>
      <c r="C4092" s="22">
        <v>1.9210357993541201E-5</v>
      </c>
      <c r="D4092" s="22" t="s">
        <v>4656</v>
      </c>
      <c r="E4092" s="23">
        <v>4217508.2074755197</v>
      </c>
      <c r="F4092" s="23">
        <f t="shared" si="567"/>
        <v>71.597650385502774</v>
      </c>
      <c r="G4092" s="24" t="s">
        <v>24</v>
      </c>
      <c r="H4092" s="24">
        <v>1</v>
      </c>
      <c r="I4092" s="25" t="s">
        <v>38</v>
      </c>
      <c r="J4092" s="31">
        <f t="shared" si="569"/>
        <v>0</v>
      </c>
      <c r="K4092" s="24" t="s">
        <v>29</v>
      </c>
      <c r="L4092" s="24"/>
      <c r="M4092" s="25" t="s">
        <v>29</v>
      </c>
      <c r="N4092" s="25">
        <f t="shared" si="570"/>
        <v>0</v>
      </c>
      <c r="O4092" s="24" t="s">
        <v>29</v>
      </c>
      <c r="P4092" s="24"/>
      <c r="Q4092" s="25" t="s">
        <v>29</v>
      </c>
      <c r="R4092" s="25">
        <f t="shared" si="571"/>
        <v>0</v>
      </c>
      <c r="S4092" s="24" t="s">
        <v>29</v>
      </c>
      <c r="T4092" s="24"/>
      <c r="U4092" s="25" t="s">
        <v>29</v>
      </c>
      <c r="V4092" s="25">
        <f t="shared" si="572"/>
        <v>0</v>
      </c>
      <c r="W4092" s="25" t="s">
        <v>29</v>
      </c>
      <c r="X4092" s="25"/>
      <c r="Y4092" s="25" t="s">
        <v>29</v>
      </c>
      <c r="Z4092" s="25">
        <f t="shared" si="573"/>
        <v>0</v>
      </c>
      <c r="AA4092" s="24" t="s">
        <v>29</v>
      </c>
      <c r="AB4092" s="24"/>
      <c r="AC4092" s="25" t="s">
        <v>29</v>
      </c>
      <c r="AD4092" s="25">
        <f t="shared" si="574"/>
        <v>0</v>
      </c>
      <c r="AE4092" s="32">
        <f t="shared" si="575"/>
        <v>0</v>
      </c>
      <c r="AF4092" s="37">
        <f t="shared" si="568"/>
        <v>71.597650385502774</v>
      </c>
      <c r="AG4092" s="27"/>
    </row>
    <row r="4093" spans="1:33" x14ac:dyDescent="0.25">
      <c r="A4093" s="21">
        <v>2861975</v>
      </c>
      <c r="B4093" s="34">
        <v>8.3984387714118393E-5</v>
      </c>
      <c r="C4093" s="22">
        <v>9.2918485828334397E-5</v>
      </c>
      <c r="D4093" s="22" t="s">
        <v>1644</v>
      </c>
      <c r="E4093" s="23">
        <v>89430315.650297403</v>
      </c>
      <c r="F4093" s="23">
        <f t="shared" si="567"/>
        <v>7510.7503029705667</v>
      </c>
      <c r="G4093" s="24" t="s">
        <v>24</v>
      </c>
      <c r="H4093" s="24">
        <v>1</v>
      </c>
      <c r="I4093" s="25" t="s">
        <v>40</v>
      </c>
      <c r="J4093" s="31">
        <f t="shared" si="569"/>
        <v>1</v>
      </c>
      <c r="K4093" s="24" t="s">
        <v>29</v>
      </c>
      <c r="L4093" s="24"/>
      <c r="M4093" s="25" t="s">
        <v>29</v>
      </c>
      <c r="N4093" s="25">
        <f t="shared" si="570"/>
        <v>0</v>
      </c>
      <c r="O4093" s="24" t="s">
        <v>29</v>
      </c>
      <c r="P4093" s="24"/>
      <c r="Q4093" s="25" t="s">
        <v>29</v>
      </c>
      <c r="R4093" s="25">
        <f t="shared" si="571"/>
        <v>0</v>
      </c>
      <c r="S4093" s="24" t="s">
        <v>29</v>
      </c>
      <c r="T4093" s="24"/>
      <c r="U4093" s="25" t="s">
        <v>29</v>
      </c>
      <c r="V4093" s="25">
        <f t="shared" si="572"/>
        <v>0</v>
      </c>
      <c r="W4093" s="25" t="s">
        <v>29</v>
      </c>
      <c r="X4093" s="25"/>
      <c r="Y4093" s="25" t="s">
        <v>29</v>
      </c>
      <c r="Z4093" s="25">
        <f t="shared" si="573"/>
        <v>0</v>
      </c>
      <c r="AA4093" s="24" t="s">
        <v>29</v>
      </c>
      <c r="AB4093" s="24"/>
      <c r="AC4093" s="25" t="s">
        <v>29</v>
      </c>
      <c r="AD4093" s="25">
        <f t="shared" si="574"/>
        <v>0</v>
      </c>
      <c r="AE4093" s="32">
        <f t="shared" si="575"/>
        <v>1</v>
      </c>
      <c r="AF4093" s="37">
        <f t="shared" si="568"/>
        <v>7510.7503029705667</v>
      </c>
      <c r="AG4093" s="27"/>
    </row>
    <row r="4094" spans="1:33" x14ac:dyDescent="0.25">
      <c r="A4094" s="21">
        <v>2861977</v>
      </c>
      <c r="B4094" s="34">
        <v>6.4253192025763798E-6</v>
      </c>
      <c r="C4094" s="22">
        <v>6.55190270931727E-6</v>
      </c>
      <c r="D4094" s="22" t="s">
        <v>1483</v>
      </c>
      <c r="E4094" s="23">
        <v>157679207.97052699</v>
      </c>
      <c r="F4094" s="23">
        <f t="shared" si="567"/>
        <v>1013.1392428200617</v>
      </c>
      <c r="G4094" s="24" t="s">
        <v>24</v>
      </c>
      <c r="H4094" s="24">
        <v>2</v>
      </c>
      <c r="I4094" s="25" t="s">
        <v>37</v>
      </c>
      <c r="J4094" s="31">
        <f t="shared" si="569"/>
        <v>2</v>
      </c>
      <c r="K4094" s="24" t="s">
        <v>29</v>
      </c>
      <c r="L4094" s="24"/>
      <c r="M4094" s="25" t="s">
        <v>29</v>
      </c>
      <c r="N4094" s="25">
        <f t="shared" si="570"/>
        <v>0</v>
      </c>
      <c r="O4094" s="24" t="s">
        <v>29</v>
      </c>
      <c r="P4094" s="24"/>
      <c r="Q4094" s="25" t="s">
        <v>29</v>
      </c>
      <c r="R4094" s="25">
        <f t="shared" si="571"/>
        <v>0</v>
      </c>
      <c r="S4094" s="24" t="s">
        <v>29</v>
      </c>
      <c r="T4094" s="24"/>
      <c r="U4094" s="25" t="s">
        <v>29</v>
      </c>
      <c r="V4094" s="25">
        <f t="shared" si="572"/>
        <v>0</v>
      </c>
      <c r="W4094" s="25" t="s">
        <v>29</v>
      </c>
      <c r="X4094" s="25"/>
      <c r="Y4094" s="25" t="s">
        <v>29</v>
      </c>
      <c r="Z4094" s="25">
        <f t="shared" si="573"/>
        <v>0</v>
      </c>
      <c r="AA4094" s="24" t="s">
        <v>29</v>
      </c>
      <c r="AB4094" s="24"/>
      <c r="AC4094" s="25" t="s">
        <v>29</v>
      </c>
      <c r="AD4094" s="25">
        <f t="shared" si="574"/>
        <v>0</v>
      </c>
      <c r="AE4094" s="32">
        <f t="shared" si="575"/>
        <v>2</v>
      </c>
      <c r="AF4094" s="37">
        <f t="shared" si="568"/>
        <v>1013.1392428200617</v>
      </c>
      <c r="AG4094" s="27"/>
    </row>
    <row r="4095" spans="1:33" x14ac:dyDescent="0.25">
      <c r="A4095" s="21">
        <v>2861982</v>
      </c>
      <c r="B4095" s="34">
        <v>4.0873815327418403E-6</v>
      </c>
      <c r="C4095" s="22">
        <v>5.1141895384995801E-6</v>
      </c>
      <c r="D4095" s="22" t="s">
        <v>3240</v>
      </c>
      <c r="E4095" s="23">
        <v>109846548.775848</v>
      </c>
      <c r="F4095" s="23">
        <f t="shared" si="567"/>
        <v>448.98475490182693</v>
      </c>
      <c r="G4095" s="24" t="s">
        <v>24</v>
      </c>
      <c r="H4095" s="24">
        <v>3</v>
      </c>
      <c r="I4095" s="25" t="s">
        <v>79</v>
      </c>
      <c r="J4095" s="31">
        <f t="shared" si="569"/>
        <v>0</v>
      </c>
      <c r="K4095" s="24" t="s">
        <v>29</v>
      </c>
      <c r="L4095" s="24"/>
      <c r="M4095" s="25" t="s">
        <v>29</v>
      </c>
      <c r="N4095" s="25">
        <f t="shared" si="570"/>
        <v>0</v>
      </c>
      <c r="O4095" s="24" t="s">
        <v>29</v>
      </c>
      <c r="P4095" s="24"/>
      <c r="Q4095" s="25" t="s">
        <v>29</v>
      </c>
      <c r="R4095" s="25">
        <f t="shared" si="571"/>
        <v>0</v>
      </c>
      <c r="S4095" s="24" t="s">
        <v>29</v>
      </c>
      <c r="T4095" s="24"/>
      <c r="U4095" s="25" t="s">
        <v>29</v>
      </c>
      <c r="V4095" s="25">
        <f t="shared" si="572"/>
        <v>0</v>
      </c>
      <c r="W4095" s="25" t="s">
        <v>29</v>
      </c>
      <c r="X4095" s="25"/>
      <c r="Y4095" s="25" t="s">
        <v>29</v>
      </c>
      <c r="Z4095" s="25">
        <f t="shared" si="573"/>
        <v>0</v>
      </c>
      <c r="AA4095" s="24" t="s">
        <v>29</v>
      </c>
      <c r="AB4095" s="24"/>
      <c r="AC4095" s="25" t="s">
        <v>29</v>
      </c>
      <c r="AD4095" s="25">
        <f t="shared" si="574"/>
        <v>0</v>
      </c>
      <c r="AE4095" s="32">
        <f t="shared" si="575"/>
        <v>0</v>
      </c>
      <c r="AF4095" s="37">
        <f t="shared" si="568"/>
        <v>448.98475490182693</v>
      </c>
      <c r="AG4095" s="27"/>
    </row>
    <row r="4096" spans="1:33" x14ac:dyDescent="0.25">
      <c r="A4096" s="21">
        <v>2861985</v>
      </c>
      <c r="B4096" s="34">
        <v>3.3282580185787201E-5</v>
      </c>
      <c r="C4096" s="22">
        <v>3.23090100350385E-5</v>
      </c>
      <c r="D4096" s="22" t="s">
        <v>376</v>
      </c>
      <c r="E4096" s="23">
        <v>1002458831.01713</v>
      </c>
      <c r="F4096" s="23">
        <f t="shared" si="567"/>
        <v>33364.416426278134</v>
      </c>
      <c r="G4096" s="24" t="s">
        <v>24</v>
      </c>
      <c r="H4096" s="24">
        <v>4</v>
      </c>
      <c r="I4096" s="25" t="s">
        <v>37</v>
      </c>
      <c r="J4096" s="31">
        <f t="shared" si="569"/>
        <v>4</v>
      </c>
      <c r="K4096" s="24" t="s">
        <v>29</v>
      </c>
      <c r="L4096" s="24"/>
      <c r="M4096" s="25" t="s">
        <v>29</v>
      </c>
      <c r="N4096" s="25">
        <f t="shared" si="570"/>
        <v>0</v>
      </c>
      <c r="O4096" s="24" t="s">
        <v>29</v>
      </c>
      <c r="P4096" s="24"/>
      <c r="Q4096" s="25" t="s">
        <v>29</v>
      </c>
      <c r="R4096" s="25">
        <f t="shared" si="571"/>
        <v>0</v>
      </c>
      <c r="S4096" s="24" t="s">
        <v>29</v>
      </c>
      <c r="T4096" s="24"/>
      <c r="U4096" s="25" t="s">
        <v>29</v>
      </c>
      <c r="V4096" s="25">
        <f t="shared" si="572"/>
        <v>0</v>
      </c>
      <c r="W4096" s="25" t="s">
        <v>29</v>
      </c>
      <c r="X4096" s="25"/>
      <c r="Y4096" s="25" t="s">
        <v>29</v>
      </c>
      <c r="Z4096" s="25">
        <f t="shared" si="573"/>
        <v>0</v>
      </c>
      <c r="AA4096" s="24" t="s">
        <v>29</v>
      </c>
      <c r="AB4096" s="24"/>
      <c r="AC4096" s="25" t="s">
        <v>29</v>
      </c>
      <c r="AD4096" s="25">
        <f t="shared" si="574"/>
        <v>0</v>
      </c>
      <c r="AE4096" s="32">
        <f t="shared" si="575"/>
        <v>4</v>
      </c>
      <c r="AF4096" s="37">
        <f t="shared" si="568"/>
        <v>33364.416426278134</v>
      </c>
      <c r="AG4096" s="27"/>
    </row>
    <row r="4097" spans="1:33" x14ac:dyDescent="0.25">
      <c r="A4097" s="21">
        <v>2861986</v>
      </c>
      <c r="B4097" s="34">
        <v>3.7856589653310299E-6</v>
      </c>
      <c r="C4097" s="22">
        <v>3.9494935340414298E-6</v>
      </c>
      <c r="D4097" s="22" t="s">
        <v>5499</v>
      </c>
      <c r="E4097" s="23">
        <v>1844.7568299337099</v>
      </c>
      <c r="F4097" s="23">
        <f t="shared" si="567"/>
        <v>6.9836202320941992E-3</v>
      </c>
      <c r="G4097" s="24" t="s">
        <v>24</v>
      </c>
      <c r="H4097" s="24">
        <v>4</v>
      </c>
      <c r="I4097" s="25" t="s">
        <v>49</v>
      </c>
      <c r="J4097" s="31">
        <f t="shared" si="569"/>
        <v>0</v>
      </c>
      <c r="K4097" s="24" t="s">
        <v>29</v>
      </c>
      <c r="L4097" s="24"/>
      <c r="M4097" s="25" t="s">
        <v>29</v>
      </c>
      <c r="N4097" s="25">
        <f t="shared" si="570"/>
        <v>0</v>
      </c>
      <c r="O4097" s="24" t="s">
        <v>29</v>
      </c>
      <c r="P4097" s="24"/>
      <c r="Q4097" s="25" t="s">
        <v>29</v>
      </c>
      <c r="R4097" s="25">
        <f t="shared" si="571"/>
        <v>0</v>
      </c>
      <c r="S4097" s="24" t="s">
        <v>29</v>
      </c>
      <c r="T4097" s="24"/>
      <c r="U4097" s="25" t="s">
        <v>29</v>
      </c>
      <c r="V4097" s="25">
        <f t="shared" si="572"/>
        <v>0</v>
      </c>
      <c r="W4097" s="25" t="s">
        <v>29</v>
      </c>
      <c r="X4097" s="25"/>
      <c r="Y4097" s="25" t="s">
        <v>29</v>
      </c>
      <c r="Z4097" s="25">
        <f t="shared" si="573"/>
        <v>0</v>
      </c>
      <c r="AA4097" s="24" t="s">
        <v>29</v>
      </c>
      <c r="AB4097" s="24"/>
      <c r="AC4097" s="25" t="s">
        <v>29</v>
      </c>
      <c r="AD4097" s="25">
        <f t="shared" si="574"/>
        <v>0</v>
      </c>
      <c r="AE4097" s="32">
        <f t="shared" si="575"/>
        <v>0</v>
      </c>
      <c r="AF4097" s="37">
        <f t="shared" si="568"/>
        <v>6.9836202320941992E-3</v>
      </c>
      <c r="AG4097" s="27"/>
    </row>
    <row r="4098" spans="1:33" x14ac:dyDescent="0.25">
      <c r="A4098" s="21">
        <v>2861987</v>
      </c>
      <c r="B4098" s="34">
        <v>5.0753525969483997E-5</v>
      </c>
      <c r="C4098" s="22">
        <v>5.1397687874540602E-5</v>
      </c>
      <c r="D4098" s="22" t="s">
        <v>1318</v>
      </c>
      <c r="E4098" s="23">
        <v>1144811853.36131</v>
      </c>
      <c r="F4098" s="23">
        <f t="shared" si="567"/>
        <v>58103.238129746351</v>
      </c>
      <c r="G4098" s="24" t="s">
        <v>26</v>
      </c>
      <c r="H4098" s="24">
        <v>1</v>
      </c>
      <c r="I4098" s="25" t="s">
        <v>97</v>
      </c>
      <c r="J4098" s="31">
        <f t="shared" si="569"/>
        <v>0</v>
      </c>
      <c r="K4098" s="24" t="s">
        <v>26</v>
      </c>
      <c r="L4098" s="24">
        <v>1</v>
      </c>
      <c r="M4098" s="25" t="s">
        <v>38</v>
      </c>
      <c r="N4098" s="25">
        <f t="shared" si="570"/>
        <v>0</v>
      </c>
      <c r="O4098" s="24" t="s">
        <v>24</v>
      </c>
      <c r="P4098" s="24">
        <v>4</v>
      </c>
      <c r="Q4098" s="25" t="s">
        <v>28</v>
      </c>
      <c r="R4098" s="25">
        <f t="shared" si="571"/>
        <v>4</v>
      </c>
      <c r="S4098" s="24" t="s">
        <v>29</v>
      </c>
      <c r="T4098" s="24"/>
      <c r="U4098" s="25" t="s">
        <v>29</v>
      </c>
      <c r="V4098" s="25">
        <f t="shared" si="572"/>
        <v>0</v>
      </c>
      <c r="W4098" s="25" t="s">
        <v>29</v>
      </c>
      <c r="X4098" s="25"/>
      <c r="Y4098" s="25" t="s">
        <v>29</v>
      </c>
      <c r="Z4098" s="25">
        <f t="shared" si="573"/>
        <v>0</v>
      </c>
      <c r="AA4098" s="24" t="s">
        <v>29</v>
      </c>
      <c r="AB4098" s="24"/>
      <c r="AC4098" s="25" t="s">
        <v>29</v>
      </c>
      <c r="AD4098" s="25">
        <f t="shared" si="574"/>
        <v>0</v>
      </c>
      <c r="AE4098" s="32">
        <f t="shared" si="575"/>
        <v>4</v>
      </c>
      <c r="AF4098" s="37">
        <f t="shared" si="568"/>
        <v>58103.238129746351</v>
      </c>
      <c r="AG4098" s="27"/>
    </row>
    <row r="4099" spans="1:33" x14ac:dyDescent="0.25">
      <c r="A4099" s="21">
        <v>2861988</v>
      </c>
      <c r="B4099" s="34">
        <v>2.6671059321118799E-7</v>
      </c>
      <c r="C4099" s="22">
        <v>3.0607518114540902E-7</v>
      </c>
      <c r="D4099" s="22" t="s">
        <v>3673</v>
      </c>
      <c r="E4099" s="23">
        <v>52953477.2711128</v>
      </c>
      <c r="F4099" s="23">
        <f t="shared" si="567"/>
        <v>14.123253335573654</v>
      </c>
      <c r="G4099" s="24" t="s">
        <v>24</v>
      </c>
      <c r="H4099" s="24">
        <v>4</v>
      </c>
      <c r="I4099" s="25" t="s">
        <v>55</v>
      </c>
      <c r="J4099" s="31">
        <f t="shared" si="569"/>
        <v>0</v>
      </c>
      <c r="K4099" s="24" t="s">
        <v>24</v>
      </c>
      <c r="L4099" s="24">
        <v>1</v>
      </c>
      <c r="M4099" s="25" t="s">
        <v>83</v>
      </c>
      <c r="N4099" s="25">
        <f t="shared" si="570"/>
        <v>0</v>
      </c>
      <c r="O4099" s="24" t="s">
        <v>24</v>
      </c>
      <c r="P4099" s="24">
        <v>1</v>
      </c>
      <c r="Q4099" s="25" t="s">
        <v>43</v>
      </c>
      <c r="R4099" s="25">
        <f t="shared" si="571"/>
        <v>0</v>
      </c>
      <c r="S4099" s="24" t="s">
        <v>29</v>
      </c>
      <c r="T4099" s="24"/>
      <c r="U4099" s="25" t="s">
        <v>29</v>
      </c>
      <c r="V4099" s="25">
        <f t="shared" si="572"/>
        <v>0</v>
      </c>
      <c r="W4099" s="25" t="s">
        <v>29</v>
      </c>
      <c r="X4099" s="25"/>
      <c r="Y4099" s="25" t="s">
        <v>29</v>
      </c>
      <c r="Z4099" s="25">
        <f t="shared" si="573"/>
        <v>0</v>
      </c>
      <c r="AA4099" s="24" t="s">
        <v>29</v>
      </c>
      <c r="AB4099" s="24"/>
      <c r="AC4099" s="25" t="s">
        <v>29</v>
      </c>
      <c r="AD4099" s="25">
        <f t="shared" si="574"/>
        <v>0</v>
      </c>
      <c r="AE4099" s="32">
        <f t="shared" si="575"/>
        <v>0</v>
      </c>
      <c r="AF4099" s="37">
        <f t="shared" si="568"/>
        <v>14.123253335573654</v>
      </c>
      <c r="AG4099" s="27"/>
    </row>
    <row r="4100" spans="1:33" x14ac:dyDescent="0.25">
      <c r="A4100" s="21">
        <v>2861989</v>
      </c>
      <c r="B4100" s="34">
        <v>3.8422866984868899E-5</v>
      </c>
      <c r="C4100" s="22">
        <v>4.5121014705941899E-5</v>
      </c>
      <c r="D4100" s="22" t="s">
        <v>4952</v>
      </c>
      <c r="E4100" s="23">
        <v>370.95667137565198</v>
      </c>
      <c r="F4100" s="23">
        <f t="shared" si="567"/>
        <v>1.42532188414164E-2</v>
      </c>
      <c r="G4100" s="24" t="s">
        <v>24</v>
      </c>
      <c r="H4100" s="24">
        <v>4</v>
      </c>
      <c r="I4100" s="25" t="s">
        <v>91</v>
      </c>
      <c r="J4100" s="31">
        <f t="shared" si="569"/>
        <v>0</v>
      </c>
      <c r="K4100" s="24" t="s">
        <v>29</v>
      </c>
      <c r="L4100" s="24"/>
      <c r="M4100" s="25" t="s">
        <v>29</v>
      </c>
      <c r="N4100" s="25">
        <f t="shared" si="570"/>
        <v>0</v>
      </c>
      <c r="O4100" s="24" t="s">
        <v>29</v>
      </c>
      <c r="P4100" s="24"/>
      <c r="Q4100" s="25" t="s">
        <v>29</v>
      </c>
      <c r="R4100" s="25">
        <f t="shared" si="571"/>
        <v>0</v>
      </c>
      <c r="S4100" s="24" t="s">
        <v>29</v>
      </c>
      <c r="T4100" s="24"/>
      <c r="U4100" s="25" t="s">
        <v>29</v>
      </c>
      <c r="V4100" s="25">
        <f t="shared" si="572"/>
        <v>0</v>
      </c>
      <c r="W4100" s="25" t="s">
        <v>29</v>
      </c>
      <c r="X4100" s="25"/>
      <c r="Y4100" s="25" t="s">
        <v>29</v>
      </c>
      <c r="Z4100" s="25">
        <f t="shared" si="573"/>
        <v>0</v>
      </c>
      <c r="AA4100" s="24" t="s">
        <v>29</v>
      </c>
      <c r="AB4100" s="24"/>
      <c r="AC4100" s="25" t="s">
        <v>29</v>
      </c>
      <c r="AD4100" s="25">
        <f t="shared" si="574"/>
        <v>0</v>
      </c>
      <c r="AE4100" s="32">
        <f t="shared" si="575"/>
        <v>0</v>
      </c>
      <c r="AF4100" s="37">
        <f t="shared" si="568"/>
        <v>1.42532188414164E-2</v>
      </c>
      <c r="AG4100" s="27"/>
    </row>
    <row r="4101" spans="1:33" x14ac:dyDescent="0.25">
      <c r="A4101" s="21">
        <v>2861992</v>
      </c>
      <c r="B4101" s="34">
        <v>1.95774003701158E-5</v>
      </c>
      <c r="C4101" s="22">
        <v>1.90012002853378E-5</v>
      </c>
      <c r="D4101" s="22" t="s">
        <v>1229</v>
      </c>
      <c r="E4101" s="23">
        <v>1274554992.30987</v>
      </c>
      <c r="F4101" s="23">
        <f t="shared" si="567"/>
        <v>24952.473378180188</v>
      </c>
      <c r="G4101" s="24" t="s">
        <v>24</v>
      </c>
      <c r="H4101" s="24">
        <v>4</v>
      </c>
      <c r="I4101" s="25" t="s">
        <v>34</v>
      </c>
      <c r="J4101" s="31">
        <f t="shared" si="569"/>
        <v>0</v>
      </c>
      <c r="K4101" s="24" t="s">
        <v>24</v>
      </c>
      <c r="L4101" s="24">
        <v>4</v>
      </c>
      <c r="M4101" s="25" t="s">
        <v>40</v>
      </c>
      <c r="N4101" s="25">
        <f t="shared" si="570"/>
        <v>4</v>
      </c>
      <c r="O4101" s="24" t="s">
        <v>29</v>
      </c>
      <c r="P4101" s="24"/>
      <c r="Q4101" s="25" t="s">
        <v>29</v>
      </c>
      <c r="R4101" s="25">
        <f t="shared" si="571"/>
        <v>0</v>
      </c>
      <c r="S4101" s="24" t="s">
        <v>29</v>
      </c>
      <c r="T4101" s="24"/>
      <c r="U4101" s="25" t="s">
        <v>29</v>
      </c>
      <c r="V4101" s="25">
        <f t="shared" si="572"/>
        <v>0</v>
      </c>
      <c r="W4101" s="25" t="s">
        <v>29</v>
      </c>
      <c r="X4101" s="25"/>
      <c r="Y4101" s="25" t="s">
        <v>29</v>
      </c>
      <c r="Z4101" s="25">
        <f t="shared" si="573"/>
        <v>0</v>
      </c>
      <c r="AA4101" s="24" t="s">
        <v>29</v>
      </c>
      <c r="AB4101" s="24"/>
      <c r="AC4101" s="25" t="s">
        <v>29</v>
      </c>
      <c r="AD4101" s="25">
        <f t="shared" si="574"/>
        <v>0</v>
      </c>
      <c r="AE4101" s="32">
        <f t="shared" si="575"/>
        <v>4</v>
      </c>
      <c r="AF4101" s="37">
        <f t="shared" si="568"/>
        <v>24952.473378180188</v>
      </c>
      <c r="AG4101" s="27"/>
    </row>
    <row r="4102" spans="1:33" x14ac:dyDescent="0.25">
      <c r="A4102" s="21">
        <v>2861993</v>
      </c>
      <c r="B4102" s="34">
        <v>9.9776000000000008E-6</v>
      </c>
      <c r="C4102" s="22">
        <v>1.28174826802587E-5</v>
      </c>
      <c r="D4102" s="22" t="s">
        <v>5058</v>
      </c>
      <c r="E4102" s="23">
        <v>753154.91609225201</v>
      </c>
      <c r="F4102" s="23">
        <f t="shared" si="567"/>
        <v>7.5146784908020541</v>
      </c>
      <c r="G4102" s="24" t="s">
        <v>32</v>
      </c>
      <c r="H4102" s="24"/>
      <c r="I4102" s="25" t="s">
        <v>29</v>
      </c>
      <c r="J4102" s="31">
        <f t="shared" si="569"/>
        <v>0</v>
      </c>
      <c r="K4102" s="24" t="s">
        <v>29</v>
      </c>
      <c r="L4102" s="24"/>
      <c r="M4102" s="25" t="s">
        <v>29</v>
      </c>
      <c r="N4102" s="25">
        <f t="shared" si="570"/>
        <v>0</v>
      </c>
      <c r="O4102" s="24" t="s">
        <v>29</v>
      </c>
      <c r="P4102" s="24"/>
      <c r="Q4102" s="25" t="s">
        <v>29</v>
      </c>
      <c r="R4102" s="25">
        <f t="shared" si="571"/>
        <v>0</v>
      </c>
      <c r="S4102" s="24" t="s">
        <v>29</v>
      </c>
      <c r="T4102" s="24"/>
      <c r="U4102" s="25" t="s">
        <v>29</v>
      </c>
      <c r="V4102" s="25">
        <f t="shared" si="572"/>
        <v>0</v>
      </c>
      <c r="W4102" s="25" t="s">
        <v>29</v>
      </c>
      <c r="X4102" s="25"/>
      <c r="Y4102" s="25" t="s">
        <v>29</v>
      </c>
      <c r="Z4102" s="25">
        <f t="shared" si="573"/>
        <v>0</v>
      </c>
      <c r="AA4102" s="24" t="s">
        <v>29</v>
      </c>
      <c r="AB4102" s="24"/>
      <c r="AC4102" s="25" t="s">
        <v>29</v>
      </c>
      <c r="AD4102" s="25">
        <f t="shared" si="574"/>
        <v>0</v>
      </c>
      <c r="AE4102" s="32">
        <f t="shared" si="575"/>
        <v>0</v>
      </c>
      <c r="AF4102" s="37">
        <f t="shared" si="568"/>
        <v>7.5146784908020541</v>
      </c>
      <c r="AG4102" s="27"/>
    </row>
    <row r="4103" spans="1:33" x14ac:dyDescent="0.25">
      <c r="A4103" s="21">
        <v>2861996</v>
      </c>
      <c r="B4103" s="34">
        <v>2.4136386857551198E-6</v>
      </c>
      <c r="C4103" s="22">
        <v>2.96158412803013E-6</v>
      </c>
      <c r="D4103" s="22" t="s">
        <v>4018</v>
      </c>
      <c r="E4103" s="23">
        <v>23573015.717337701</v>
      </c>
      <c r="F4103" s="23">
        <f t="shared" si="567"/>
        <v>56.896742675279754</v>
      </c>
      <c r="G4103" s="24" t="s">
        <v>24</v>
      </c>
      <c r="H4103" s="24">
        <v>3</v>
      </c>
      <c r="I4103" s="25" t="s">
        <v>25</v>
      </c>
      <c r="J4103" s="31">
        <f t="shared" si="569"/>
        <v>0</v>
      </c>
      <c r="K4103" s="24" t="s">
        <v>24</v>
      </c>
      <c r="L4103" s="24">
        <v>1</v>
      </c>
      <c r="M4103" s="25" t="s">
        <v>44</v>
      </c>
      <c r="N4103" s="25">
        <f t="shared" si="570"/>
        <v>1</v>
      </c>
      <c r="O4103" s="24" t="s">
        <v>29</v>
      </c>
      <c r="P4103" s="24"/>
      <c r="Q4103" s="25" t="s">
        <v>29</v>
      </c>
      <c r="R4103" s="25">
        <f t="shared" si="571"/>
        <v>0</v>
      </c>
      <c r="S4103" s="24" t="s">
        <v>29</v>
      </c>
      <c r="T4103" s="24"/>
      <c r="U4103" s="25" t="s">
        <v>29</v>
      </c>
      <c r="V4103" s="25">
        <f t="shared" si="572"/>
        <v>0</v>
      </c>
      <c r="W4103" s="25" t="s">
        <v>29</v>
      </c>
      <c r="X4103" s="25"/>
      <c r="Y4103" s="25" t="s">
        <v>29</v>
      </c>
      <c r="Z4103" s="25">
        <f t="shared" si="573"/>
        <v>0</v>
      </c>
      <c r="AA4103" s="24" t="s">
        <v>29</v>
      </c>
      <c r="AB4103" s="24"/>
      <c r="AC4103" s="25" t="s">
        <v>29</v>
      </c>
      <c r="AD4103" s="25">
        <f t="shared" si="574"/>
        <v>0</v>
      </c>
      <c r="AE4103" s="32">
        <f t="shared" si="575"/>
        <v>1</v>
      </c>
      <c r="AF4103" s="37">
        <f t="shared" si="568"/>
        <v>56.896742675279754</v>
      </c>
      <c r="AG4103" s="27"/>
    </row>
    <row r="4104" spans="1:33" x14ac:dyDescent="0.25">
      <c r="A4104" s="21">
        <v>2861997</v>
      </c>
      <c r="B4104" s="34">
        <v>2.78106465818583E-6</v>
      </c>
      <c r="C4104" s="22">
        <v>2.9351988759843498E-6</v>
      </c>
      <c r="D4104" s="22" t="s">
        <v>777</v>
      </c>
      <c r="E4104" s="23">
        <v>55357821.613193497</v>
      </c>
      <c r="F4104" s="23">
        <f t="shared" si="567"/>
        <v>153.95368124260813</v>
      </c>
      <c r="G4104" s="24" t="s">
        <v>24</v>
      </c>
      <c r="H4104" s="24">
        <v>2</v>
      </c>
      <c r="I4104" s="25" t="s">
        <v>36</v>
      </c>
      <c r="J4104" s="31">
        <f t="shared" si="569"/>
        <v>2</v>
      </c>
      <c r="K4104" s="24" t="s">
        <v>29</v>
      </c>
      <c r="L4104" s="24"/>
      <c r="M4104" s="25" t="s">
        <v>29</v>
      </c>
      <c r="N4104" s="25">
        <f t="shared" si="570"/>
        <v>0</v>
      </c>
      <c r="O4104" s="24" t="s">
        <v>29</v>
      </c>
      <c r="P4104" s="24"/>
      <c r="Q4104" s="25" t="s">
        <v>29</v>
      </c>
      <c r="R4104" s="25">
        <f t="shared" si="571"/>
        <v>0</v>
      </c>
      <c r="S4104" s="24" t="s">
        <v>29</v>
      </c>
      <c r="T4104" s="24"/>
      <c r="U4104" s="25" t="s">
        <v>29</v>
      </c>
      <c r="V4104" s="25">
        <f t="shared" si="572"/>
        <v>0</v>
      </c>
      <c r="W4104" s="25" t="s">
        <v>29</v>
      </c>
      <c r="X4104" s="25"/>
      <c r="Y4104" s="25" t="s">
        <v>29</v>
      </c>
      <c r="Z4104" s="25">
        <f t="shared" si="573"/>
        <v>0</v>
      </c>
      <c r="AA4104" s="24" t="s">
        <v>29</v>
      </c>
      <c r="AB4104" s="24"/>
      <c r="AC4104" s="25" t="s">
        <v>29</v>
      </c>
      <c r="AD4104" s="25">
        <f t="shared" si="574"/>
        <v>0</v>
      </c>
      <c r="AE4104" s="32">
        <f t="shared" si="575"/>
        <v>2</v>
      </c>
      <c r="AF4104" s="37">
        <f t="shared" si="568"/>
        <v>153.95368124260813</v>
      </c>
      <c r="AG4104" s="27"/>
    </row>
    <row r="4105" spans="1:33" x14ac:dyDescent="0.25">
      <c r="A4105" s="21">
        <v>2862002</v>
      </c>
      <c r="B4105" s="34">
        <v>7.4261384771824102E-5</v>
      </c>
      <c r="C4105" s="22">
        <v>8.3979282787923398E-5</v>
      </c>
      <c r="D4105" s="22" t="s">
        <v>2443</v>
      </c>
      <c r="E4105" s="23">
        <v>65970348.702927701</v>
      </c>
      <c r="F4105" s="23">
        <f t="shared" ref="F4105:F4168" si="576">E4105*B4105</f>
        <v>4899.0494485595209</v>
      </c>
      <c r="G4105" s="24" t="s">
        <v>24</v>
      </c>
      <c r="H4105" s="24">
        <v>1</v>
      </c>
      <c r="I4105" s="25" t="s">
        <v>31</v>
      </c>
      <c r="J4105" s="31">
        <f t="shared" si="569"/>
        <v>1</v>
      </c>
      <c r="K4105" s="24" t="s">
        <v>29</v>
      </c>
      <c r="L4105" s="24"/>
      <c r="M4105" s="25" t="s">
        <v>29</v>
      </c>
      <c r="N4105" s="25">
        <f t="shared" si="570"/>
        <v>0</v>
      </c>
      <c r="O4105" s="24" t="s">
        <v>29</v>
      </c>
      <c r="P4105" s="24"/>
      <c r="Q4105" s="25" t="s">
        <v>29</v>
      </c>
      <c r="R4105" s="25">
        <f t="shared" si="571"/>
        <v>0</v>
      </c>
      <c r="S4105" s="24" t="s">
        <v>29</v>
      </c>
      <c r="T4105" s="24"/>
      <c r="U4105" s="25" t="s">
        <v>29</v>
      </c>
      <c r="V4105" s="25">
        <f t="shared" si="572"/>
        <v>0</v>
      </c>
      <c r="W4105" s="25" t="s">
        <v>29</v>
      </c>
      <c r="X4105" s="25"/>
      <c r="Y4105" s="25" t="s">
        <v>29</v>
      </c>
      <c r="Z4105" s="25">
        <f t="shared" si="573"/>
        <v>0</v>
      </c>
      <c r="AA4105" s="24" t="s">
        <v>29</v>
      </c>
      <c r="AB4105" s="24"/>
      <c r="AC4105" s="25" t="s">
        <v>29</v>
      </c>
      <c r="AD4105" s="25">
        <f t="shared" si="574"/>
        <v>0</v>
      </c>
      <c r="AE4105" s="32">
        <f t="shared" si="575"/>
        <v>1</v>
      </c>
      <c r="AF4105" s="37">
        <f t="shared" ref="AF4105:AF4168" si="577">B4105*E4105</f>
        <v>4899.0494485595209</v>
      </c>
      <c r="AG4105" s="27"/>
    </row>
    <row r="4106" spans="1:33" x14ac:dyDescent="0.25">
      <c r="A4106" s="21">
        <v>2862003</v>
      </c>
      <c r="B4106" s="34">
        <v>7.0066130256671405E-5</v>
      </c>
      <c r="C4106" s="22">
        <v>6.5752936155452207E-5</v>
      </c>
      <c r="D4106" s="22" t="s">
        <v>682</v>
      </c>
      <c r="E4106" s="23">
        <v>473270535.422086</v>
      </c>
      <c r="F4106" s="23">
        <f t="shared" si="576"/>
        <v>33160.234981528498</v>
      </c>
      <c r="G4106" s="24" t="s">
        <v>24</v>
      </c>
      <c r="H4106" s="24">
        <v>3</v>
      </c>
      <c r="I4106" s="25" t="s">
        <v>36</v>
      </c>
      <c r="J4106" s="31">
        <f t="shared" ref="J4106:J4169" si="578">IF(LEFT(I4106,5)="US TX",H4106,0)</f>
        <v>3</v>
      </c>
      <c r="K4106" s="24" t="s">
        <v>29</v>
      </c>
      <c r="L4106" s="24"/>
      <c r="M4106" s="25" t="s">
        <v>29</v>
      </c>
      <c r="N4106" s="25">
        <f t="shared" ref="N4106:N4169" si="579">IF(LEFT(M4106,5)="US TX",L4106,0)</f>
        <v>0</v>
      </c>
      <c r="O4106" s="24" t="s">
        <v>29</v>
      </c>
      <c r="P4106" s="24"/>
      <c r="Q4106" s="25" t="s">
        <v>29</v>
      </c>
      <c r="R4106" s="25">
        <f t="shared" ref="R4106:R4169" si="580">IF(LEFT(Q4106,5)="US TX",P4106,0)</f>
        <v>0</v>
      </c>
      <c r="S4106" s="24" t="s">
        <v>29</v>
      </c>
      <c r="T4106" s="24"/>
      <c r="U4106" s="25" t="s">
        <v>29</v>
      </c>
      <c r="V4106" s="25">
        <f t="shared" ref="V4106:V4169" si="581">IF(LEFT(U4106,5)="US TX",T4106,0)</f>
        <v>0</v>
      </c>
      <c r="W4106" s="25" t="s">
        <v>29</v>
      </c>
      <c r="X4106" s="25"/>
      <c r="Y4106" s="25" t="s">
        <v>29</v>
      </c>
      <c r="Z4106" s="25">
        <f t="shared" ref="Z4106:Z4169" si="582">IF(LEFT(Y4106,5)="US TX",X4106,0)</f>
        <v>0</v>
      </c>
      <c r="AA4106" s="24" t="s">
        <v>29</v>
      </c>
      <c r="AB4106" s="24"/>
      <c r="AC4106" s="25" t="s">
        <v>29</v>
      </c>
      <c r="AD4106" s="25">
        <f t="shared" ref="AD4106:AD4169" si="583">IF(LEFT(AC4106,5)="US TX",AB4106,0)</f>
        <v>0</v>
      </c>
      <c r="AE4106" s="32">
        <f t="shared" ref="AE4106:AE4169" si="584">MAX(J4106,N4106,R4106,V4106,Z4106,AD4106)</f>
        <v>3</v>
      </c>
      <c r="AF4106" s="37">
        <f t="shared" si="577"/>
        <v>33160.234981528498</v>
      </c>
      <c r="AG4106" s="27"/>
    </row>
    <row r="4107" spans="1:33" x14ac:dyDescent="0.25">
      <c r="A4107" s="21">
        <v>2862008</v>
      </c>
      <c r="B4107" s="34">
        <v>3.0416082665775699E-4</v>
      </c>
      <c r="C4107" s="22">
        <v>3.3524903339629899E-4</v>
      </c>
      <c r="D4107" s="22" t="s">
        <v>2938</v>
      </c>
      <c r="E4107" s="23">
        <v>599513.27230818104</v>
      </c>
      <c r="F4107" s="23">
        <f t="shared" si="576"/>
        <v>182.34845249755332</v>
      </c>
      <c r="G4107" s="24" t="s">
        <v>32</v>
      </c>
      <c r="H4107" s="24"/>
      <c r="I4107" s="25" t="s">
        <v>29</v>
      </c>
      <c r="J4107" s="31">
        <f t="shared" si="578"/>
        <v>0</v>
      </c>
      <c r="K4107" s="24" t="s">
        <v>29</v>
      </c>
      <c r="L4107" s="24"/>
      <c r="M4107" s="25" t="s">
        <v>29</v>
      </c>
      <c r="N4107" s="25">
        <f t="shared" si="579"/>
        <v>0</v>
      </c>
      <c r="O4107" s="24" t="s">
        <v>29</v>
      </c>
      <c r="P4107" s="24"/>
      <c r="Q4107" s="25" t="s">
        <v>29</v>
      </c>
      <c r="R4107" s="25">
        <f t="shared" si="580"/>
        <v>0</v>
      </c>
      <c r="S4107" s="24" t="s">
        <v>29</v>
      </c>
      <c r="T4107" s="24"/>
      <c r="U4107" s="25" t="s">
        <v>29</v>
      </c>
      <c r="V4107" s="25">
        <f t="shared" si="581"/>
        <v>0</v>
      </c>
      <c r="W4107" s="25" t="s">
        <v>29</v>
      </c>
      <c r="X4107" s="25"/>
      <c r="Y4107" s="25" t="s">
        <v>29</v>
      </c>
      <c r="Z4107" s="25">
        <f t="shared" si="582"/>
        <v>0</v>
      </c>
      <c r="AA4107" s="24" t="s">
        <v>29</v>
      </c>
      <c r="AB4107" s="24"/>
      <c r="AC4107" s="25" t="s">
        <v>29</v>
      </c>
      <c r="AD4107" s="25">
        <f t="shared" si="583"/>
        <v>0</v>
      </c>
      <c r="AE4107" s="32">
        <f t="shared" si="584"/>
        <v>0</v>
      </c>
      <c r="AF4107" s="37">
        <f t="shared" si="577"/>
        <v>182.34845249755332</v>
      </c>
      <c r="AG4107" s="27"/>
    </row>
    <row r="4108" spans="1:33" x14ac:dyDescent="0.25">
      <c r="A4108" s="21">
        <v>2862009</v>
      </c>
      <c r="B4108" s="34">
        <v>1.14725306676861E-5</v>
      </c>
      <c r="C4108" s="22">
        <v>1.1685057036275001E-5</v>
      </c>
      <c r="D4108" s="22" t="s">
        <v>775</v>
      </c>
      <c r="E4108" s="23">
        <v>2287769115.85358</v>
      </c>
      <c r="F4108" s="23">
        <f t="shared" si="576"/>
        <v>26246.50134221531</v>
      </c>
      <c r="G4108" s="24" t="s">
        <v>24</v>
      </c>
      <c r="H4108" s="24">
        <v>3</v>
      </c>
      <c r="I4108" s="25" t="s">
        <v>34</v>
      </c>
      <c r="J4108" s="31">
        <f t="shared" si="578"/>
        <v>0</v>
      </c>
      <c r="K4108" s="24" t="s">
        <v>24</v>
      </c>
      <c r="L4108" s="24">
        <v>4</v>
      </c>
      <c r="M4108" s="25" t="s">
        <v>28</v>
      </c>
      <c r="N4108" s="25">
        <f t="shared" si="579"/>
        <v>4</v>
      </c>
      <c r="O4108" s="24" t="s">
        <v>29</v>
      </c>
      <c r="P4108" s="24"/>
      <c r="Q4108" s="25" t="s">
        <v>29</v>
      </c>
      <c r="R4108" s="25">
        <f t="shared" si="580"/>
        <v>0</v>
      </c>
      <c r="S4108" s="24" t="s">
        <v>29</v>
      </c>
      <c r="T4108" s="24"/>
      <c r="U4108" s="25" t="s">
        <v>29</v>
      </c>
      <c r="V4108" s="25">
        <f t="shared" si="581"/>
        <v>0</v>
      </c>
      <c r="W4108" s="25" t="s">
        <v>29</v>
      </c>
      <c r="X4108" s="25"/>
      <c r="Y4108" s="25" t="s">
        <v>29</v>
      </c>
      <c r="Z4108" s="25">
        <f t="shared" si="582"/>
        <v>0</v>
      </c>
      <c r="AA4108" s="24" t="s">
        <v>29</v>
      </c>
      <c r="AB4108" s="24"/>
      <c r="AC4108" s="25" t="s">
        <v>29</v>
      </c>
      <c r="AD4108" s="25">
        <f t="shared" si="583"/>
        <v>0</v>
      </c>
      <c r="AE4108" s="32">
        <f t="shared" si="584"/>
        <v>4</v>
      </c>
      <c r="AF4108" s="37">
        <f t="shared" si="577"/>
        <v>26246.50134221531</v>
      </c>
      <c r="AG4108" s="27"/>
    </row>
    <row r="4109" spans="1:33" x14ac:dyDescent="0.25">
      <c r="A4109" s="21">
        <v>2862010</v>
      </c>
      <c r="B4109" s="34">
        <v>3.2096764436248898E-6</v>
      </c>
      <c r="C4109" s="22">
        <v>3.8024139055448702E-6</v>
      </c>
      <c r="D4109" s="22" t="s">
        <v>2953</v>
      </c>
      <c r="E4109" s="23">
        <v>12476548.4703533</v>
      </c>
      <c r="F4109" s="23">
        <f t="shared" si="576"/>
        <v>40.045683723037136</v>
      </c>
      <c r="G4109" s="24" t="s">
        <v>24</v>
      </c>
      <c r="H4109" s="24">
        <v>5</v>
      </c>
      <c r="I4109" s="25" t="s">
        <v>38</v>
      </c>
      <c r="J4109" s="31">
        <f t="shared" si="578"/>
        <v>0</v>
      </c>
      <c r="K4109" s="24" t="s">
        <v>29</v>
      </c>
      <c r="L4109" s="24"/>
      <c r="M4109" s="25" t="s">
        <v>29</v>
      </c>
      <c r="N4109" s="25">
        <f t="shared" si="579"/>
        <v>0</v>
      </c>
      <c r="O4109" s="24" t="s">
        <v>29</v>
      </c>
      <c r="P4109" s="24"/>
      <c r="Q4109" s="25" t="s">
        <v>29</v>
      </c>
      <c r="R4109" s="25">
        <f t="shared" si="580"/>
        <v>0</v>
      </c>
      <c r="S4109" s="24" t="s">
        <v>29</v>
      </c>
      <c r="T4109" s="24"/>
      <c r="U4109" s="25" t="s">
        <v>29</v>
      </c>
      <c r="V4109" s="25">
        <f t="shared" si="581"/>
        <v>0</v>
      </c>
      <c r="W4109" s="25" t="s">
        <v>29</v>
      </c>
      <c r="X4109" s="25"/>
      <c r="Y4109" s="25" t="s">
        <v>29</v>
      </c>
      <c r="Z4109" s="25">
        <f t="shared" si="582"/>
        <v>0</v>
      </c>
      <c r="AA4109" s="24" t="s">
        <v>29</v>
      </c>
      <c r="AB4109" s="24"/>
      <c r="AC4109" s="25" t="s">
        <v>29</v>
      </c>
      <c r="AD4109" s="25">
        <f t="shared" si="583"/>
        <v>0</v>
      </c>
      <c r="AE4109" s="32">
        <f t="shared" si="584"/>
        <v>0</v>
      </c>
      <c r="AF4109" s="37">
        <f t="shared" si="577"/>
        <v>40.045683723037136</v>
      </c>
      <c r="AG4109" s="27"/>
    </row>
    <row r="4110" spans="1:33" x14ac:dyDescent="0.25">
      <c r="A4110" s="21">
        <v>2862011</v>
      </c>
      <c r="B4110" s="34">
        <v>3.0416082665775699E-4</v>
      </c>
      <c r="C4110" s="22">
        <v>3.3890926360940398E-4</v>
      </c>
      <c r="D4110" s="22" t="s">
        <v>2938</v>
      </c>
      <c r="E4110" s="23">
        <v>14609800.810238101</v>
      </c>
      <c r="F4110" s="23">
        <f t="shared" si="576"/>
        <v>4443.7290917471882</v>
      </c>
      <c r="G4110" s="24" t="s">
        <v>32</v>
      </c>
      <c r="H4110" s="24"/>
      <c r="I4110" s="25" t="s">
        <v>29</v>
      </c>
      <c r="J4110" s="31">
        <f t="shared" si="578"/>
        <v>0</v>
      </c>
      <c r="K4110" s="24" t="s">
        <v>29</v>
      </c>
      <c r="L4110" s="24"/>
      <c r="M4110" s="25" t="s">
        <v>29</v>
      </c>
      <c r="N4110" s="25">
        <f t="shared" si="579"/>
        <v>0</v>
      </c>
      <c r="O4110" s="24" t="s">
        <v>29</v>
      </c>
      <c r="P4110" s="24"/>
      <c r="Q4110" s="25" t="s">
        <v>29</v>
      </c>
      <c r="R4110" s="25">
        <f t="shared" si="580"/>
        <v>0</v>
      </c>
      <c r="S4110" s="24" t="s">
        <v>29</v>
      </c>
      <c r="T4110" s="24"/>
      <c r="U4110" s="25" t="s">
        <v>29</v>
      </c>
      <c r="V4110" s="25">
        <f t="shared" si="581"/>
        <v>0</v>
      </c>
      <c r="W4110" s="25" t="s">
        <v>29</v>
      </c>
      <c r="X4110" s="25"/>
      <c r="Y4110" s="25" t="s">
        <v>29</v>
      </c>
      <c r="Z4110" s="25">
        <f t="shared" si="582"/>
        <v>0</v>
      </c>
      <c r="AA4110" s="24" t="s">
        <v>29</v>
      </c>
      <c r="AB4110" s="24"/>
      <c r="AC4110" s="25" t="s">
        <v>29</v>
      </c>
      <c r="AD4110" s="25">
        <f t="shared" si="583"/>
        <v>0</v>
      </c>
      <c r="AE4110" s="32">
        <f t="shared" si="584"/>
        <v>0</v>
      </c>
      <c r="AF4110" s="37">
        <f t="shared" si="577"/>
        <v>4443.7290917471882</v>
      </c>
      <c r="AG4110" s="27"/>
    </row>
    <row r="4111" spans="1:33" x14ac:dyDescent="0.25">
      <c r="A4111" s="21">
        <v>2862015</v>
      </c>
      <c r="B4111" s="34">
        <v>7.8479273949579806E-6</v>
      </c>
      <c r="C4111" s="22">
        <v>6.8889076622462099E-6</v>
      </c>
      <c r="D4111" s="22" t="s">
        <v>5237</v>
      </c>
      <c r="E4111" s="23">
        <v>272846.28506720002</v>
      </c>
      <c r="F4111" s="23">
        <f t="shared" si="576"/>
        <v>2.1412778351913935</v>
      </c>
      <c r="G4111" s="24" t="s">
        <v>26</v>
      </c>
      <c r="H4111" s="24">
        <v>0</v>
      </c>
      <c r="I4111" s="25" t="s">
        <v>34</v>
      </c>
      <c r="J4111" s="31">
        <f t="shared" si="578"/>
        <v>0</v>
      </c>
      <c r="K4111" s="24" t="s">
        <v>29</v>
      </c>
      <c r="L4111" s="24"/>
      <c r="M4111" s="25" t="s">
        <v>29</v>
      </c>
      <c r="N4111" s="25">
        <f t="shared" si="579"/>
        <v>0</v>
      </c>
      <c r="O4111" s="24" t="s">
        <v>29</v>
      </c>
      <c r="P4111" s="24"/>
      <c r="Q4111" s="25" t="s">
        <v>29</v>
      </c>
      <c r="R4111" s="25">
        <f t="shared" si="580"/>
        <v>0</v>
      </c>
      <c r="S4111" s="24" t="s">
        <v>29</v>
      </c>
      <c r="T4111" s="24"/>
      <c r="U4111" s="25" t="s">
        <v>29</v>
      </c>
      <c r="V4111" s="25">
        <f t="shared" si="581"/>
        <v>0</v>
      </c>
      <c r="W4111" s="25" t="s">
        <v>29</v>
      </c>
      <c r="X4111" s="25"/>
      <c r="Y4111" s="25" t="s">
        <v>29</v>
      </c>
      <c r="Z4111" s="25">
        <f t="shared" si="582"/>
        <v>0</v>
      </c>
      <c r="AA4111" s="24" t="s">
        <v>29</v>
      </c>
      <c r="AB4111" s="24"/>
      <c r="AC4111" s="25" t="s">
        <v>29</v>
      </c>
      <c r="AD4111" s="25">
        <f t="shared" si="583"/>
        <v>0</v>
      </c>
      <c r="AE4111" s="32">
        <f t="shared" si="584"/>
        <v>0</v>
      </c>
      <c r="AF4111" s="37">
        <f t="shared" si="577"/>
        <v>2.1412778351913935</v>
      </c>
      <c r="AG4111" s="27"/>
    </row>
    <row r="4112" spans="1:33" x14ac:dyDescent="0.25">
      <c r="A4112" s="21">
        <v>2862017</v>
      </c>
      <c r="B4112" s="34">
        <v>1.26460669262382E-5</v>
      </c>
      <c r="C4112" s="22">
        <v>1.3485036060433801E-5</v>
      </c>
      <c r="D4112" s="22" t="s">
        <v>5517</v>
      </c>
      <c r="E4112" s="23">
        <v>1653.3389066288501</v>
      </c>
      <c r="F4112" s="23">
        <f t="shared" si="576"/>
        <v>2.0908234464981929E-2</v>
      </c>
      <c r="G4112" s="24" t="s">
        <v>24</v>
      </c>
      <c r="H4112" s="24">
        <v>4</v>
      </c>
      <c r="I4112" s="25" t="s">
        <v>35</v>
      </c>
      <c r="J4112" s="31">
        <f t="shared" si="578"/>
        <v>0</v>
      </c>
      <c r="K4112" s="24" t="s">
        <v>29</v>
      </c>
      <c r="L4112" s="24"/>
      <c r="M4112" s="25" t="s">
        <v>29</v>
      </c>
      <c r="N4112" s="25">
        <f t="shared" si="579"/>
        <v>0</v>
      </c>
      <c r="O4112" s="24" t="s">
        <v>29</v>
      </c>
      <c r="P4112" s="24"/>
      <c r="Q4112" s="25" t="s">
        <v>29</v>
      </c>
      <c r="R4112" s="25">
        <f t="shared" si="580"/>
        <v>0</v>
      </c>
      <c r="S4112" s="24" t="s">
        <v>29</v>
      </c>
      <c r="T4112" s="24"/>
      <c r="U4112" s="25" t="s">
        <v>29</v>
      </c>
      <c r="V4112" s="25">
        <f t="shared" si="581"/>
        <v>0</v>
      </c>
      <c r="W4112" s="25" t="s">
        <v>29</v>
      </c>
      <c r="X4112" s="25"/>
      <c r="Y4112" s="25" t="s">
        <v>29</v>
      </c>
      <c r="Z4112" s="25">
        <f t="shared" si="582"/>
        <v>0</v>
      </c>
      <c r="AA4112" s="24" t="s">
        <v>29</v>
      </c>
      <c r="AB4112" s="24"/>
      <c r="AC4112" s="25" t="s">
        <v>29</v>
      </c>
      <c r="AD4112" s="25">
        <f t="shared" si="583"/>
        <v>0</v>
      </c>
      <c r="AE4112" s="32">
        <f t="shared" si="584"/>
        <v>0</v>
      </c>
      <c r="AF4112" s="37">
        <f t="shared" si="577"/>
        <v>2.0908234464981929E-2</v>
      </c>
      <c r="AG4112" s="27"/>
    </row>
    <row r="4113" spans="1:33" x14ac:dyDescent="0.25">
      <c r="A4113" s="21">
        <v>2862019</v>
      </c>
      <c r="B4113" s="34">
        <v>1.1614939470042699E-4</v>
      </c>
      <c r="C4113" s="22">
        <v>1.3257806231591201E-4</v>
      </c>
      <c r="D4113" s="22" t="s">
        <v>3895</v>
      </c>
      <c r="E4113" s="23">
        <v>4878037.3293423997</v>
      </c>
      <c r="F4113" s="23">
        <f t="shared" si="576"/>
        <v>566.58108312920717</v>
      </c>
      <c r="G4113" s="24" t="s">
        <v>24</v>
      </c>
      <c r="H4113" s="24">
        <v>2</v>
      </c>
      <c r="I4113" s="25" t="s">
        <v>50</v>
      </c>
      <c r="J4113" s="31">
        <f t="shared" si="578"/>
        <v>0</v>
      </c>
      <c r="K4113" s="24" t="s">
        <v>24</v>
      </c>
      <c r="L4113" s="24">
        <v>2</v>
      </c>
      <c r="M4113" s="25" t="s">
        <v>27</v>
      </c>
      <c r="N4113" s="25">
        <f t="shared" si="579"/>
        <v>0</v>
      </c>
      <c r="O4113" s="24" t="s">
        <v>29</v>
      </c>
      <c r="P4113" s="24"/>
      <c r="Q4113" s="25" t="s">
        <v>29</v>
      </c>
      <c r="R4113" s="25">
        <f t="shared" si="580"/>
        <v>0</v>
      </c>
      <c r="S4113" s="24" t="s">
        <v>29</v>
      </c>
      <c r="T4113" s="24"/>
      <c r="U4113" s="25" t="s">
        <v>29</v>
      </c>
      <c r="V4113" s="25">
        <f t="shared" si="581"/>
        <v>0</v>
      </c>
      <c r="W4113" s="25" t="s">
        <v>29</v>
      </c>
      <c r="X4113" s="25"/>
      <c r="Y4113" s="25" t="s">
        <v>29</v>
      </c>
      <c r="Z4113" s="25">
        <f t="shared" si="582"/>
        <v>0</v>
      </c>
      <c r="AA4113" s="24" t="s">
        <v>29</v>
      </c>
      <c r="AB4113" s="24"/>
      <c r="AC4113" s="25" t="s">
        <v>29</v>
      </c>
      <c r="AD4113" s="25">
        <f t="shared" si="583"/>
        <v>0</v>
      </c>
      <c r="AE4113" s="32">
        <f t="shared" si="584"/>
        <v>0</v>
      </c>
      <c r="AF4113" s="37">
        <f t="shared" si="577"/>
        <v>566.58108312920717</v>
      </c>
      <c r="AG4113" s="27"/>
    </row>
    <row r="4114" spans="1:33" x14ac:dyDescent="0.25">
      <c r="A4114" s="21">
        <v>2862022</v>
      </c>
      <c r="B4114" s="34">
        <v>1.95774003701158E-6</v>
      </c>
      <c r="C4114" s="22">
        <v>1.8819428315337099E-6</v>
      </c>
      <c r="D4114" s="22" t="s">
        <v>2106</v>
      </c>
      <c r="E4114" s="23">
        <v>476605801.80396998</v>
      </c>
      <c r="F4114" s="23">
        <f t="shared" si="576"/>
        <v>933.07026006363799</v>
      </c>
      <c r="G4114" s="24" t="s">
        <v>24</v>
      </c>
      <c r="H4114" s="24">
        <v>4</v>
      </c>
      <c r="I4114" s="25" t="s">
        <v>34</v>
      </c>
      <c r="J4114" s="31">
        <f t="shared" si="578"/>
        <v>0</v>
      </c>
      <c r="K4114" s="24" t="s">
        <v>24</v>
      </c>
      <c r="L4114" s="24">
        <v>4</v>
      </c>
      <c r="M4114" s="25" t="s">
        <v>66</v>
      </c>
      <c r="N4114" s="25">
        <f t="shared" si="579"/>
        <v>4</v>
      </c>
      <c r="O4114" s="24" t="s">
        <v>29</v>
      </c>
      <c r="P4114" s="24"/>
      <c r="Q4114" s="25" t="s">
        <v>29</v>
      </c>
      <c r="R4114" s="25">
        <f t="shared" si="580"/>
        <v>0</v>
      </c>
      <c r="S4114" s="24" t="s">
        <v>29</v>
      </c>
      <c r="T4114" s="24"/>
      <c r="U4114" s="25" t="s">
        <v>29</v>
      </c>
      <c r="V4114" s="25">
        <f t="shared" si="581"/>
        <v>0</v>
      </c>
      <c r="W4114" s="25" t="s">
        <v>29</v>
      </c>
      <c r="X4114" s="25"/>
      <c r="Y4114" s="25" t="s">
        <v>29</v>
      </c>
      <c r="Z4114" s="25">
        <f t="shared" si="582"/>
        <v>0</v>
      </c>
      <c r="AA4114" s="24" t="s">
        <v>29</v>
      </c>
      <c r="AB4114" s="24"/>
      <c r="AC4114" s="25" t="s">
        <v>29</v>
      </c>
      <c r="AD4114" s="25">
        <f t="shared" si="583"/>
        <v>0</v>
      </c>
      <c r="AE4114" s="32">
        <f t="shared" si="584"/>
        <v>4</v>
      </c>
      <c r="AF4114" s="37">
        <f t="shared" si="577"/>
        <v>933.07026006363799</v>
      </c>
      <c r="AG4114" s="27"/>
    </row>
    <row r="4115" spans="1:33" x14ac:dyDescent="0.25">
      <c r="A4115" s="21">
        <v>2862026</v>
      </c>
      <c r="B4115" s="34">
        <v>1.0570819997810399E-4</v>
      </c>
      <c r="C4115" s="22">
        <v>1.20842157686956E-4</v>
      </c>
      <c r="D4115" s="22" t="s">
        <v>3119</v>
      </c>
      <c r="E4115" s="23">
        <v>34214957.223490402</v>
      </c>
      <c r="F4115" s="23">
        <f t="shared" si="576"/>
        <v>3616.8015404229973</v>
      </c>
      <c r="G4115" s="24" t="s">
        <v>24</v>
      </c>
      <c r="H4115" s="24">
        <v>1</v>
      </c>
      <c r="I4115" s="25" t="s">
        <v>38</v>
      </c>
      <c r="J4115" s="31">
        <f t="shared" si="578"/>
        <v>0</v>
      </c>
      <c r="K4115" s="24" t="s">
        <v>29</v>
      </c>
      <c r="L4115" s="24"/>
      <c r="M4115" s="25" t="s">
        <v>29</v>
      </c>
      <c r="N4115" s="25">
        <f t="shared" si="579"/>
        <v>0</v>
      </c>
      <c r="O4115" s="24" t="s">
        <v>29</v>
      </c>
      <c r="P4115" s="24"/>
      <c r="Q4115" s="25" t="s">
        <v>29</v>
      </c>
      <c r="R4115" s="25">
        <f t="shared" si="580"/>
        <v>0</v>
      </c>
      <c r="S4115" s="24" t="s">
        <v>29</v>
      </c>
      <c r="T4115" s="24"/>
      <c r="U4115" s="25" t="s">
        <v>29</v>
      </c>
      <c r="V4115" s="25">
        <f t="shared" si="581"/>
        <v>0</v>
      </c>
      <c r="W4115" s="25" t="s">
        <v>29</v>
      </c>
      <c r="X4115" s="25"/>
      <c r="Y4115" s="25" t="s">
        <v>29</v>
      </c>
      <c r="Z4115" s="25">
        <f t="shared" si="582"/>
        <v>0</v>
      </c>
      <c r="AA4115" s="24" t="s">
        <v>29</v>
      </c>
      <c r="AB4115" s="24"/>
      <c r="AC4115" s="25" t="s">
        <v>29</v>
      </c>
      <c r="AD4115" s="25">
        <f t="shared" si="583"/>
        <v>0</v>
      </c>
      <c r="AE4115" s="32">
        <f t="shared" si="584"/>
        <v>0</v>
      </c>
      <c r="AF4115" s="37">
        <f t="shared" si="577"/>
        <v>3616.8015404229973</v>
      </c>
      <c r="AG4115" s="27"/>
    </row>
    <row r="4116" spans="1:33" x14ac:dyDescent="0.25">
      <c r="A4116" s="21">
        <v>2862028</v>
      </c>
      <c r="B4116" s="34">
        <v>1.6743247580020501E-6</v>
      </c>
      <c r="C4116" s="22">
        <v>1.8086553745100901E-6</v>
      </c>
      <c r="D4116" s="22" t="s">
        <v>3806</v>
      </c>
      <c r="E4116" s="23">
        <v>39916139.073601604</v>
      </c>
      <c r="F4116" s="23">
        <f t="shared" si="576"/>
        <v>66.832579894784175</v>
      </c>
      <c r="G4116" s="24" t="s">
        <v>24</v>
      </c>
      <c r="H4116" s="24">
        <v>2</v>
      </c>
      <c r="I4116" s="25" t="s">
        <v>98</v>
      </c>
      <c r="J4116" s="31">
        <f t="shared" si="578"/>
        <v>0</v>
      </c>
      <c r="K4116" s="24" t="s">
        <v>29</v>
      </c>
      <c r="L4116" s="24"/>
      <c r="M4116" s="25" t="s">
        <v>29</v>
      </c>
      <c r="N4116" s="25">
        <f t="shared" si="579"/>
        <v>0</v>
      </c>
      <c r="O4116" s="24" t="s">
        <v>29</v>
      </c>
      <c r="P4116" s="24"/>
      <c r="Q4116" s="25" t="s">
        <v>29</v>
      </c>
      <c r="R4116" s="25">
        <f t="shared" si="580"/>
        <v>0</v>
      </c>
      <c r="S4116" s="24" t="s">
        <v>29</v>
      </c>
      <c r="T4116" s="24"/>
      <c r="U4116" s="25" t="s">
        <v>29</v>
      </c>
      <c r="V4116" s="25">
        <f t="shared" si="581"/>
        <v>0</v>
      </c>
      <c r="W4116" s="25" t="s">
        <v>29</v>
      </c>
      <c r="X4116" s="25"/>
      <c r="Y4116" s="25" t="s">
        <v>29</v>
      </c>
      <c r="Z4116" s="25">
        <f t="shared" si="582"/>
        <v>0</v>
      </c>
      <c r="AA4116" s="24" t="s">
        <v>29</v>
      </c>
      <c r="AB4116" s="24"/>
      <c r="AC4116" s="25" t="s">
        <v>29</v>
      </c>
      <c r="AD4116" s="25">
        <f t="shared" si="583"/>
        <v>0</v>
      </c>
      <c r="AE4116" s="32">
        <f t="shared" si="584"/>
        <v>0</v>
      </c>
      <c r="AF4116" s="37">
        <f t="shared" si="577"/>
        <v>66.832579894784175</v>
      </c>
      <c r="AG4116" s="27"/>
    </row>
    <row r="4117" spans="1:33" x14ac:dyDescent="0.25">
      <c r="A4117" s="21">
        <v>2862029</v>
      </c>
      <c r="B4117" s="34">
        <v>3.2908877931232599E-5</v>
      </c>
      <c r="C4117" s="22">
        <v>4.1594478659618901E-5</v>
      </c>
      <c r="D4117" s="22" t="s">
        <v>2534</v>
      </c>
      <c r="E4117" s="23">
        <v>294626199.1512</v>
      </c>
      <c r="F4117" s="23">
        <f t="shared" si="576"/>
        <v>9695.8176232098667</v>
      </c>
      <c r="G4117" s="24" t="s">
        <v>24</v>
      </c>
      <c r="H4117" s="24">
        <v>2</v>
      </c>
      <c r="I4117" s="25" t="s">
        <v>64</v>
      </c>
      <c r="J4117" s="31">
        <f t="shared" si="578"/>
        <v>2</v>
      </c>
      <c r="K4117" s="24" t="s">
        <v>29</v>
      </c>
      <c r="L4117" s="24"/>
      <c r="M4117" s="25" t="s">
        <v>29</v>
      </c>
      <c r="N4117" s="25">
        <f t="shared" si="579"/>
        <v>0</v>
      </c>
      <c r="O4117" s="24" t="s">
        <v>29</v>
      </c>
      <c r="P4117" s="24"/>
      <c r="Q4117" s="25" t="s">
        <v>29</v>
      </c>
      <c r="R4117" s="25">
        <f t="shared" si="580"/>
        <v>0</v>
      </c>
      <c r="S4117" s="24" t="s">
        <v>29</v>
      </c>
      <c r="T4117" s="24"/>
      <c r="U4117" s="25" t="s">
        <v>29</v>
      </c>
      <c r="V4117" s="25">
        <f t="shared" si="581"/>
        <v>0</v>
      </c>
      <c r="W4117" s="25" t="s">
        <v>29</v>
      </c>
      <c r="X4117" s="25"/>
      <c r="Y4117" s="25" t="s">
        <v>29</v>
      </c>
      <c r="Z4117" s="25">
        <f t="shared" si="582"/>
        <v>0</v>
      </c>
      <c r="AA4117" s="24" t="s">
        <v>29</v>
      </c>
      <c r="AB4117" s="24"/>
      <c r="AC4117" s="25" t="s">
        <v>29</v>
      </c>
      <c r="AD4117" s="25">
        <f t="shared" si="583"/>
        <v>0</v>
      </c>
      <c r="AE4117" s="32">
        <f t="shared" si="584"/>
        <v>2</v>
      </c>
      <c r="AF4117" s="37">
        <f t="shared" si="577"/>
        <v>9695.8176232098667</v>
      </c>
      <c r="AG4117" s="27"/>
    </row>
    <row r="4118" spans="1:33" x14ac:dyDescent="0.25">
      <c r="A4118" s="21">
        <v>2862034</v>
      </c>
      <c r="B4118" s="34">
        <v>1.4246881133134499E-5</v>
      </c>
      <c r="C4118" s="22">
        <v>1.37359254411111E-5</v>
      </c>
      <c r="D4118" s="22" t="s">
        <v>1350</v>
      </c>
      <c r="E4118" s="23">
        <v>1100780541.05356</v>
      </c>
      <c r="F4118" s="23">
        <f t="shared" si="576"/>
        <v>15682.68952205755</v>
      </c>
      <c r="G4118" s="24" t="s">
        <v>24</v>
      </c>
      <c r="H4118" s="24">
        <v>2</v>
      </c>
      <c r="I4118" s="25" t="s">
        <v>33</v>
      </c>
      <c r="J4118" s="31">
        <f t="shared" si="578"/>
        <v>0</v>
      </c>
      <c r="K4118" s="24" t="s">
        <v>24</v>
      </c>
      <c r="L4118" s="24">
        <v>4</v>
      </c>
      <c r="M4118" s="25" t="s">
        <v>36</v>
      </c>
      <c r="N4118" s="25">
        <f t="shared" si="579"/>
        <v>4</v>
      </c>
      <c r="O4118" s="24" t="s">
        <v>29</v>
      </c>
      <c r="P4118" s="24"/>
      <c r="Q4118" s="25" t="s">
        <v>29</v>
      </c>
      <c r="R4118" s="25">
        <f t="shared" si="580"/>
        <v>0</v>
      </c>
      <c r="S4118" s="24" t="s">
        <v>29</v>
      </c>
      <c r="T4118" s="24"/>
      <c r="U4118" s="25" t="s">
        <v>29</v>
      </c>
      <c r="V4118" s="25">
        <f t="shared" si="581"/>
        <v>0</v>
      </c>
      <c r="W4118" s="25" t="s">
        <v>29</v>
      </c>
      <c r="X4118" s="25"/>
      <c r="Y4118" s="25" t="s">
        <v>29</v>
      </c>
      <c r="Z4118" s="25">
        <f t="shared" si="582"/>
        <v>0</v>
      </c>
      <c r="AA4118" s="24" t="s">
        <v>29</v>
      </c>
      <c r="AB4118" s="24"/>
      <c r="AC4118" s="25" t="s">
        <v>29</v>
      </c>
      <c r="AD4118" s="25">
        <f t="shared" si="583"/>
        <v>0</v>
      </c>
      <c r="AE4118" s="32">
        <f t="shared" si="584"/>
        <v>4</v>
      </c>
      <c r="AF4118" s="37">
        <f t="shared" si="577"/>
        <v>15682.68952205755</v>
      </c>
      <c r="AG4118" s="27"/>
    </row>
    <row r="4119" spans="1:33" x14ac:dyDescent="0.25">
      <c r="A4119" s="21">
        <v>2862036</v>
      </c>
      <c r="B4119" s="34">
        <v>7.6614005134929695E-5</v>
      </c>
      <c r="C4119" s="22">
        <v>8.6788510283273003E-5</v>
      </c>
      <c r="D4119" s="22" t="s">
        <v>1516</v>
      </c>
      <c r="E4119" s="23">
        <v>87586901.706564397</v>
      </c>
      <c r="F4119" s="23">
        <f t="shared" si="576"/>
        <v>6710.383337099307</v>
      </c>
      <c r="G4119" s="24" t="s">
        <v>24</v>
      </c>
      <c r="H4119" s="24">
        <v>1</v>
      </c>
      <c r="I4119" s="25" t="s">
        <v>41</v>
      </c>
      <c r="J4119" s="31">
        <f t="shared" si="578"/>
        <v>1</v>
      </c>
      <c r="K4119" s="24" t="s">
        <v>29</v>
      </c>
      <c r="L4119" s="24"/>
      <c r="M4119" s="25" t="s">
        <v>29</v>
      </c>
      <c r="N4119" s="25">
        <f t="shared" si="579"/>
        <v>0</v>
      </c>
      <c r="O4119" s="24" t="s">
        <v>29</v>
      </c>
      <c r="P4119" s="24"/>
      <c r="Q4119" s="25" t="s">
        <v>29</v>
      </c>
      <c r="R4119" s="25">
        <f t="shared" si="580"/>
        <v>0</v>
      </c>
      <c r="S4119" s="24" t="s">
        <v>29</v>
      </c>
      <c r="T4119" s="24"/>
      <c r="U4119" s="25" t="s">
        <v>29</v>
      </c>
      <c r="V4119" s="25">
        <f t="shared" si="581"/>
        <v>0</v>
      </c>
      <c r="W4119" s="25" t="s">
        <v>29</v>
      </c>
      <c r="X4119" s="25"/>
      <c r="Y4119" s="25" t="s">
        <v>29</v>
      </c>
      <c r="Z4119" s="25">
        <f t="shared" si="582"/>
        <v>0</v>
      </c>
      <c r="AA4119" s="24" t="s">
        <v>29</v>
      </c>
      <c r="AB4119" s="24"/>
      <c r="AC4119" s="25" t="s">
        <v>29</v>
      </c>
      <c r="AD4119" s="25">
        <f t="shared" si="583"/>
        <v>0</v>
      </c>
      <c r="AE4119" s="32">
        <f t="shared" si="584"/>
        <v>1</v>
      </c>
      <c r="AF4119" s="37">
        <f t="shared" si="577"/>
        <v>6710.383337099307</v>
      </c>
      <c r="AG4119" s="27"/>
    </row>
    <row r="4120" spans="1:33" x14ac:dyDescent="0.25">
      <c r="A4120" s="21">
        <v>2862039</v>
      </c>
      <c r="B4120" s="34">
        <v>4.3853326453140699E-5</v>
      </c>
      <c r="C4120" s="22">
        <v>5.2070238409026802E-5</v>
      </c>
      <c r="D4120" s="22" t="s">
        <v>4031</v>
      </c>
      <c r="E4120" s="23">
        <v>23081338.0046697</v>
      </c>
      <c r="F4120" s="23">
        <f t="shared" si="576"/>
        <v>1012.1934504940635</v>
      </c>
      <c r="G4120" s="24" t="s">
        <v>24</v>
      </c>
      <c r="H4120" s="24">
        <v>1</v>
      </c>
      <c r="I4120" s="25" t="s">
        <v>88</v>
      </c>
      <c r="J4120" s="31">
        <f t="shared" si="578"/>
        <v>0</v>
      </c>
      <c r="K4120" s="24" t="s">
        <v>24</v>
      </c>
      <c r="L4120" s="24">
        <v>1</v>
      </c>
      <c r="M4120" s="25" t="s">
        <v>69</v>
      </c>
      <c r="N4120" s="25">
        <f t="shared" si="579"/>
        <v>0</v>
      </c>
      <c r="O4120" s="24" t="s">
        <v>29</v>
      </c>
      <c r="P4120" s="24"/>
      <c r="Q4120" s="25" t="s">
        <v>29</v>
      </c>
      <c r="R4120" s="25">
        <f t="shared" si="580"/>
        <v>0</v>
      </c>
      <c r="S4120" s="24" t="s">
        <v>29</v>
      </c>
      <c r="T4120" s="24"/>
      <c r="U4120" s="25" t="s">
        <v>29</v>
      </c>
      <c r="V4120" s="25">
        <f t="shared" si="581"/>
        <v>0</v>
      </c>
      <c r="W4120" s="25" t="s">
        <v>29</v>
      </c>
      <c r="X4120" s="25"/>
      <c r="Y4120" s="25" t="s">
        <v>29</v>
      </c>
      <c r="Z4120" s="25">
        <f t="shared" si="582"/>
        <v>0</v>
      </c>
      <c r="AA4120" s="24" t="s">
        <v>29</v>
      </c>
      <c r="AB4120" s="24"/>
      <c r="AC4120" s="25" t="s">
        <v>29</v>
      </c>
      <c r="AD4120" s="25">
        <f t="shared" si="583"/>
        <v>0</v>
      </c>
      <c r="AE4120" s="32">
        <f t="shared" si="584"/>
        <v>0</v>
      </c>
      <c r="AF4120" s="37">
        <f t="shared" si="577"/>
        <v>1012.1934504940635</v>
      </c>
      <c r="AG4120" s="27"/>
    </row>
    <row r="4121" spans="1:33" x14ac:dyDescent="0.25">
      <c r="A4121" s="21">
        <v>2862046</v>
      </c>
      <c r="B4121" s="34">
        <v>1.25848221608175E-5</v>
      </c>
      <c r="C4121" s="22">
        <v>1.6322856075458701E-5</v>
      </c>
      <c r="D4121" s="22" t="s">
        <v>4984</v>
      </c>
      <c r="E4121" s="23">
        <v>1051994.5598071001</v>
      </c>
      <c r="F4121" s="23">
        <f t="shared" si="576"/>
        <v>13.239164449319844</v>
      </c>
      <c r="G4121" s="24" t="s">
        <v>24</v>
      </c>
      <c r="H4121" s="24">
        <v>4</v>
      </c>
      <c r="I4121" s="25" t="s">
        <v>34</v>
      </c>
      <c r="J4121" s="31">
        <f t="shared" si="578"/>
        <v>0</v>
      </c>
      <c r="K4121" s="24" t="s">
        <v>29</v>
      </c>
      <c r="L4121" s="24"/>
      <c r="M4121" s="25" t="s">
        <v>29</v>
      </c>
      <c r="N4121" s="25">
        <f t="shared" si="579"/>
        <v>0</v>
      </c>
      <c r="O4121" s="24" t="s">
        <v>29</v>
      </c>
      <c r="P4121" s="24"/>
      <c r="Q4121" s="25" t="s">
        <v>29</v>
      </c>
      <c r="R4121" s="25">
        <f t="shared" si="580"/>
        <v>0</v>
      </c>
      <c r="S4121" s="24" t="s">
        <v>29</v>
      </c>
      <c r="T4121" s="24"/>
      <c r="U4121" s="25" t="s">
        <v>29</v>
      </c>
      <c r="V4121" s="25">
        <f t="shared" si="581"/>
        <v>0</v>
      </c>
      <c r="W4121" s="25" t="s">
        <v>29</v>
      </c>
      <c r="X4121" s="25"/>
      <c r="Y4121" s="25" t="s">
        <v>29</v>
      </c>
      <c r="Z4121" s="25">
        <f t="shared" si="582"/>
        <v>0</v>
      </c>
      <c r="AA4121" s="24" t="s">
        <v>29</v>
      </c>
      <c r="AB4121" s="24"/>
      <c r="AC4121" s="25" t="s">
        <v>29</v>
      </c>
      <c r="AD4121" s="25">
        <f t="shared" si="583"/>
        <v>0</v>
      </c>
      <c r="AE4121" s="32">
        <f t="shared" si="584"/>
        <v>0</v>
      </c>
      <c r="AF4121" s="37">
        <f t="shared" si="577"/>
        <v>13.239164449319844</v>
      </c>
      <c r="AG4121" s="27"/>
    </row>
    <row r="4122" spans="1:33" x14ac:dyDescent="0.25">
      <c r="A4122" s="21">
        <v>2862047</v>
      </c>
      <c r="B4122" s="34">
        <v>2.4783543579700999E-5</v>
      </c>
      <c r="C4122" s="22">
        <v>2.48649846729529E-5</v>
      </c>
      <c r="D4122" s="22" t="s">
        <v>1221</v>
      </c>
      <c r="E4122" s="23">
        <v>1286993944.95924</v>
      </c>
      <c r="F4122" s="23">
        <f t="shared" si="576"/>
        <v>31896.270521708633</v>
      </c>
      <c r="G4122" s="24" t="s">
        <v>24</v>
      </c>
      <c r="H4122" s="24">
        <v>4</v>
      </c>
      <c r="I4122" s="25" t="s">
        <v>41</v>
      </c>
      <c r="J4122" s="31">
        <f t="shared" si="578"/>
        <v>4</v>
      </c>
      <c r="K4122" s="24" t="s">
        <v>29</v>
      </c>
      <c r="L4122" s="24"/>
      <c r="M4122" s="25" t="s">
        <v>29</v>
      </c>
      <c r="N4122" s="25">
        <f t="shared" si="579"/>
        <v>0</v>
      </c>
      <c r="O4122" s="24" t="s">
        <v>29</v>
      </c>
      <c r="P4122" s="24"/>
      <c r="Q4122" s="25" t="s">
        <v>29</v>
      </c>
      <c r="R4122" s="25">
        <f t="shared" si="580"/>
        <v>0</v>
      </c>
      <c r="S4122" s="24" t="s">
        <v>29</v>
      </c>
      <c r="T4122" s="24"/>
      <c r="U4122" s="25" t="s">
        <v>29</v>
      </c>
      <c r="V4122" s="25">
        <f t="shared" si="581"/>
        <v>0</v>
      </c>
      <c r="W4122" s="25" t="s">
        <v>29</v>
      </c>
      <c r="X4122" s="25"/>
      <c r="Y4122" s="25" t="s">
        <v>29</v>
      </c>
      <c r="Z4122" s="25">
        <f t="shared" si="582"/>
        <v>0</v>
      </c>
      <c r="AA4122" s="24" t="s">
        <v>29</v>
      </c>
      <c r="AB4122" s="24"/>
      <c r="AC4122" s="25" t="s">
        <v>29</v>
      </c>
      <c r="AD4122" s="25">
        <f t="shared" si="583"/>
        <v>0</v>
      </c>
      <c r="AE4122" s="32">
        <f t="shared" si="584"/>
        <v>4</v>
      </c>
      <c r="AF4122" s="37">
        <f t="shared" si="577"/>
        <v>31896.270521708633</v>
      </c>
      <c r="AG4122" s="27"/>
    </row>
    <row r="4123" spans="1:33" x14ac:dyDescent="0.25">
      <c r="A4123" s="21">
        <v>2862050</v>
      </c>
      <c r="B4123" s="34">
        <v>3.1738268932972798E-6</v>
      </c>
      <c r="C4123" s="22">
        <v>3.7432912747402798E-6</v>
      </c>
      <c r="D4123" s="22" t="s">
        <v>3530</v>
      </c>
      <c r="E4123" s="23">
        <v>7470191.9010075098</v>
      </c>
      <c r="F4123" s="23">
        <f t="shared" si="576"/>
        <v>23.709095953509166</v>
      </c>
      <c r="G4123" s="24" t="s">
        <v>24</v>
      </c>
      <c r="H4123" s="24">
        <v>4</v>
      </c>
      <c r="I4123" s="25" t="s">
        <v>35</v>
      </c>
      <c r="J4123" s="31">
        <f t="shared" si="578"/>
        <v>0</v>
      </c>
      <c r="K4123" s="24" t="s">
        <v>29</v>
      </c>
      <c r="L4123" s="24"/>
      <c r="M4123" s="25" t="s">
        <v>29</v>
      </c>
      <c r="N4123" s="25">
        <f t="shared" si="579"/>
        <v>0</v>
      </c>
      <c r="O4123" s="24" t="s">
        <v>29</v>
      </c>
      <c r="P4123" s="24"/>
      <c r="Q4123" s="25" t="s">
        <v>29</v>
      </c>
      <c r="R4123" s="25">
        <f t="shared" si="580"/>
        <v>0</v>
      </c>
      <c r="S4123" s="24" t="s">
        <v>29</v>
      </c>
      <c r="T4123" s="24"/>
      <c r="U4123" s="25" t="s">
        <v>29</v>
      </c>
      <c r="V4123" s="25">
        <f t="shared" si="581"/>
        <v>0</v>
      </c>
      <c r="W4123" s="25" t="s">
        <v>29</v>
      </c>
      <c r="X4123" s="25"/>
      <c r="Y4123" s="25" t="s">
        <v>29</v>
      </c>
      <c r="Z4123" s="25">
        <f t="shared" si="582"/>
        <v>0</v>
      </c>
      <c r="AA4123" s="24" t="s">
        <v>29</v>
      </c>
      <c r="AB4123" s="24"/>
      <c r="AC4123" s="25" t="s">
        <v>29</v>
      </c>
      <c r="AD4123" s="25">
        <f t="shared" si="583"/>
        <v>0</v>
      </c>
      <c r="AE4123" s="32">
        <f t="shared" si="584"/>
        <v>0</v>
      </c>
      <c r="AF4123" s="37">
        <f t="shared" si="577"/>
        <v>23.709095953509166</v>
      </c>
      <c r="AG4123" s="27"/>
    </row>
    <row r="4124" spans="1:33" x14ac:dyDescent="0.25">
      <c r="A4124" s="21">
        <v>2862052</v>
      </c>
      <c r="B4124" s="34">
        <v>4.9393599871157101E-6</v>
      </c>
      <c r="C4124" s="22">
        <v>6.1959923374051597E-6</v>
      </c>
      <c r="D4124" s="22" t="s">
        <v>983</v>
      </c>
      <c r="E4124" s="23">
        <v>187719556.38529599</v>
      </c>
      <c r="F4124" s="23">
        <f t="shared" si="576"/>
        <v>927.2144656086424</v>
      </c>
      <c r="G4124" s="24" t="s">
        <v>24</v>
      </c>
      <c r="H4124" s="24">
        <v>2</v>
      </c>
      <c r="I4124" s="25" t="s">
        <v>40</v>
      </c>
      <c r="J4124" s="31">
        <f t="shared" si="578"/>
        <v>2</v>
      </c>
      <c r="K4124" s="24" t="s">
        <v>29</v>
      </c>
      <c r="L4124" s="24"/>
      <c r="M4124" s="25" t="s">
        <v>29</v>
      </c>
      <c r="N4124" s="25">
        <f t="shared" si="579"/>
        <v>0</v>
      </c>
      <c r="O4124" s="24" t="s">
        <v>29</v>
      </c>
      <c r="P4124" s="24"/>
      <c r="Q4124" s="25" t="s">
        <v>29</v>
      </c>
      <c r="R4124" s="25">
        <f t="shared" si="580"/>
        <v>0</v>
      </c>
      <c r="S4124" s="24" t="s">
        <v>29</v>
      </c>
      <c r="T4124" s="24"/>
      <c r="U4124" s="25" t="s">
        <v>29</v>
      </c>
      <c r="V4124" s="25">
        <f t="shared" si="581"/>
        <v>0</v>
      </c>
      <c r="W4124" s="25" t="s">
        <v>29</v>
      </c>
      <c r="X4124" s="25"/>
      <c r="Y4124" s="25" t="s">
        <v>29</v>
      </c>
      <c r="Z4124" s="25">
        <f t="shared" si="582"/>
        <v>0</v>
      </c>
      <c r="AA4124" s="24" t="s">
        <v>29</v>
      </c>
      <c r="AB4124" s="24"/>
      <c r="AC4124" s="25" t="s">
        <v>29</v>
      </c>
      <c r="AD4124" s="25">
        <f t="shared" si="583"/>
        <v>0</v>
      </c>
      <c r="AE4124" s="32">
        <f t="shared" si="584"/>
        <v>2</v>
      </c>
      <c r="AF4124" s="37">
        <f t="shared" si="577"/>
        <v>927.2144656086424</v>
      </c>
      <c r="AG4124" s="27"/>
    </row>
    <row r="4125" spans="1:33" x14ac:dyDescent="0.25">
      <c r="A4125" s="21">
        <v>2862062</v>
      </c>
      <c r="B4125" s="34">
        <v>3.2200545848019803E-5</v>
      </c>
      <c r="C4125" s="22">
        <v>3.5671832567809099E-5</v>
      </c>
      <c r="D4125" s="22" t="s">
        <v>2546</v>
      </c>
      <c r="E4125" s="23">
        <v>290632682.36647999</v>
      </c>
      <c r="F4125" s="23">
        <f t="shared" si="576"/>
        <v>9358.5310134748161</v>
      </c>
      <c r="G4125" s="24" t="s">
        <v>24</v>
      </c>
      <c r="H4125" s="24">
        <v>1</v>
      </c>
      <c r="I4125" s="25" t="s">
        <v>40</v>
      </c>
      <c r="J4125" s="31">
        <f t="shared" si="578"/>
        <v>1</v>
      </c>
      <c r="K4125" s="24" t="s">
        <v>29</v>
      </c>
      <c r="L4125" s="24"/>
      <c r="M4125" s="25" t="s">
        <v>29</v>
      </c>
      <c r="N4125" s="25">
        <f t="shared" si="579"/>
        <v>0</v>
      </c>
      <c r="O4125" s="24" t="s">
        <v>29</v>
      </c>
      <c r="P4125" s="24"/>
      <c r="Q4125" s="25" t="s">
        <v>29</v>
      </c>
      <c r="R4125" s="25">
        <f t="shared" si="580"/>
        <v>0</v>
      </c>
      <c r="S4125" s="24" t="s">
        <v>29</v>
      </c>
      <c r="T4125" s="24"/>
      <c r="U4125" s="25" t="s">
        <v>29</v>
      </c>
      <c r="V4125" s="25">
        <f t="shared" si="581"/>
        <v>0</v>
      </c>
      <c r="W4125" s="25" t="s">
        <v>29</v>
      </c>
      <c r="X4125" s="25"/>
      <c r="Y4125" s="25" t="s">
        <v>29</v>
      </c>
      <c r="Z4125" s="25">
        <f t="shared" si="582"/>
        <v>0</v>
      </c>
      <c r="AA4125" s="24" t="s">
        <v>29</v>
      </c>
      <c r="AB4125" s="24"/>
      <c r="AC4125" s="25" t="s">
        <v>29</v>
      </c>
      <c r="AD4125" s="25">
        <f t="shared" si="583"/>
        <v>0</v>
      </c>
      <c r="AE4125" s="32">
        <f t="shared" si="584"/>
        <v>1</v>
      </c>
      <c r="AF4125" s="37">
        <f t="shared" si="577"/>
        <v>9358.5310134748161</v>
      </c>
      <c r="AG4125" s="27"/>
    </row>
    <row r="4126" spans="1:33" x14ac:dyDescent="0.25">
      <c r="A4126" s="21">
        <v>2862064</v>
      </c>
      <c r="B4126" s="34">
        <v>1.304416094966E-5</v>
      </c>
      <c r="C4126" s="22">
        <v>1.6446187510095899E-5</v>
      </c>
      <c r="D4126" s="22" t="s">
        <v>4058</v>
      </c>
      <c r="E4126" s="23">
        <v>21598898.157292198</v>
      </c>
      <c r="F4126" s="23">
        <f t="shared" si="576"/>
        <v>281.73950389903422</v>
      </c>
      <c r="G4126" s="24" t="s">
        <v>24</v>
      </c>
      <c r="H4126" s="24">
        <v>1</v>
      </c>
      <c r="I4126" s="25" t="s">
        <v>38</v>
      </c>
      <c r="J4126" s="31">
        <f t="shared" si="578"/>
        <v>0</v>
      </c>
      <c r="K4126" s="24" t="s">
        <v>29</v>
      </c>
      <c r="L4126" s="24"/>
      <c r="M4126" s="25" t="s">
        <v>29</v>
      </c>
      <c r="N4126" s="25">
        <f t="shared" si="579"/>
        <v>0</v>
      </c>
      <c r="O4126" s="24" t="s">
        <v>29</v>
      </c>
      <c r="P4126" s="24"/>
      <c r="Q4126" s="25" t="s">
        <v>29</v>
      </c>
      <c r="R4126" s="25">
        <f t="shared" si="580"/>
        <v>0</v>
      </c>
      <c r="S4126" s="24" t="s">
        <v>29</v>
      </c>
      <c r="T4126" s="24"/>
      <c r="U4126" s="25" t="s">
        <v>29</v>
      </c>
      <c r="V4126" s="25">
        <f t="shared" si="581"/>
        <v>0</v>
      </c>
      <c r="W4126" s="25" t="s">
        <v>29</v>
      </c>
      <c r="X4126" s="25"/>
      <c r="Y4126" s="25" t="s">
        <v>29</v>
      </c>
      <c r="Z4126" s="25">
        <f t="shared" si="582"/>
        <v>0</v>
      </c>
      <c r="AA4126" s="24" t="s">
        <v>29</v>
      </c>
      <c r="AB4126" s="24"/>
      <c r="AC4126" s="25" t="s">
        <v>29</v>
      </c>
      <c r="AD4126" s="25">
        <f t="shared" si="583"/>
        <v>0</v>
      </c>
      <c r="AE4126" s="32">
        <f t="shared" si="584"/>
        <v>0</v>
      </c>
      <c r="AF4126" s="37">
        <f t="shared" si="577"/>
        <v>281.73950389903422</v>
      </c>
      <c r="AG4126" s="27"/>
    </row>
    <row r="4127" spans="1:33" x14ac:dyDescent="0.25">
      <c r="A4127" s="21">
        <v>2862068</v>
      </c>
      <c r="B4127" s="34">
        <v>3.0047327406620399E-5</v>
      </c>
      <c r="C4127" s="22">
        <v>3.33923481573514E-5</v>
      </c>
      <c r="D4127" s="22" t="s">
        <v>5564</v>
      </c>
      <c r="E4127" s="23">
        <v>406.70639067960002</v>
      </c>
      <c r="F4127" s="23">
        <f t="shared" si="576"/>
        <v>1.2220440079114809E-2</v>
      </c>
      <c r="G4127" s="24" t="s">
        <v>24</v>
      </c>
      <c r="H4127" s="24">
        <v>3</v>
      </c>
      <c r="I4127" s="25" t="s">
        <v>27</v>
      </c>
      <c r="J4127" s="31">
        <f t="shared" si="578"/>
        <v>0</v>
      </c>
      <c r="K4127" s="24" t="s">
        <v>29</v>
      </c>
      <c r="L4127" s="24"/>
      <c r="M4127" s="25" t="s">
        <v>29</v>
      </c>
      <c r="N4127" s="25">
        <f t="shared" si="579"/>
        <v>0</v>
      </c>
      <c r="O4127" s="24" t="s">
        <v>29</v>
      </c>
      <c r="P4127" s="24"/>
      <c r="Q4127" s="25" t="s">
        <v>29</v>
      </c>
      <c r="R4127" s="25">
        <f t="shared" si="580"/>
        <v>0</v>
      </c>
      <c r="S4127" s="24" t="s">
        <v>29</v>
      </c>
      <c r="T4127" s="24"/>
      <c r="U4127" s="25" t="s">
        <v>29</v>
      </c>
      <c r="V4127" s="25">
        <f t="shared" si="581"/>
        <v>0</v>
      </c>
      <c r="W4127" s="25" t="s">
        <v>29</v>
      </c>
      <c r="X4127" s="25"/>
      <c r="Y4127" s="25" t="s">
        <v>29</v>
      </c>
      <c r="Z4127" s="25">
        <f t="shared" si="582"/>
        <v>0</v>
      </c>
      <c r="AA4127" s="24" t="s">
        <v>29</v>
      </c>
      <c r="AB4127" s="24"/>
      <c r="AC4127" s="25" t="s">
        <v>29</v>
      </c>
      <c r="AD4127" s="25">
        <f t="shared" si="583"/>
        <v>0</v>
      </c>
      <c r="AE4127" s="32">
        <f t="shared" si="584"/>
        <v>0</v>
      </c>
      <c r="AF4127" s="37">
        <f t="shared" si="577"/>
        <v>1.2220440079114809E-2</v>
      </c>
      <c r="AG4127" s="27"/>
    </row>
    <row r="4128" spans="1:33" x14ac:dyDescent="0.25">
      <c r="A4128" s="21">
        <v>2862070</v>
      </c>
      <c r="B4128" s="34">
        <v>2.8564042569857202E-7</v>
      </c>
      <c r="C4128" s="22">
        <v>2.4935242803558E-7</v>
      </c>
      <c r="D4128" s="22" t="s">
        <v>1376</v>
      </c>
      <c r="E4128" s="23">
        <v>1058000539.52291</v>
      </c>
      <c r="F4128" s="23">
        <f t="shared" si="576"/>
        <v>302.2077244986429</v>
      </c>
      <c r="G4128" s="24" t="s">
        <v>24</v>
      </c>
      <c r="H4128" s="24">
        <v>4</v>
      </c>
      <c r="I4128" s="25" t="s">
        <v>34</v>
      </c>
      <c r="J4128" s="31">
        <f t="shared" si="578"/>
        <v>0</v>
      </c>
      <c r="K4128" s="24" t="s">
        <v>24</v>
      </c>
      <c r="L4128" s="24">
        <v>5</v>
      </c>
      <c r="M4128" s="25" t="s">
        <v>37</v>
      </c>
      <c r="N4128" s="25">
        <f t="shared" si="579"/>
        <v>5</v>
      </c>
      <c r="O4128" s="24" t="s">
        <v>29</v>
      </c>
      <c r="P4128" s="24"/>
      <c r="Q4128" s="25" t="s">
        <v>29</v>
      </c>
      <c r="R4128" s="25">
        <f t="shared" si="580"/>
        <v>0</v>
      </c>
      <c r="S4128" s="24" t="s">
        <v>29</v>
      </c>
      <c r="T4128" s="24"/>
      <c r="U4128" s="25" t="s">
        <v>29</v>
      </c>
      <c r="V4128" s="25">
        <f t="shared" si="581"/>
        <v>0</v>
      </c>
      <c r="W4128" s="25" t="s">
        <v>29</v>
      </c>
      <c r="X4128" s="25"/>
      <c r="Y4128" s="25" t="s">
        <v>29</v>
      </c>
      <c r="Z4128" s="25">
        <f t="shared" si="582"/>
        <v>0</v>
      </c>
      <c r="AA4128" s="24" t="s">
        <v>29</v>
      </c>
      <c r="AB4128" s="24"/>
      <c r="AC4128" s="25" t="s">
        <v>29</v>
      </c>
      <c r="AD4128" s="25">
        <f t="shared" si="583"/>
        <v>0</v>
      </c>
      <c r="AE4128" s="32">
        <f t="shared" si="584"/>
        <v>5</v>
      </c>
      <c r="AF4128" s="37">
        <f t="shared" si="577"/>
        <v>302.2077244986429</v>
      </c>
      <c r="AG4128" s="27"/>
    </row>
    <row r="4129" spans="1:33" x14ac:dyDescent="0.25">
      <c r="A4129" s="21">
        <v>2862075</v>
      </c>
      <c r="B4129" s="34">
        <v>2.0506915099464502E-6</v>
      </c>
      <c r="C4129" s="22">
        <v>1.93503085797514E-6</v>
      </c>
      <c r="D4129" s="22" t="s">
        <v>2657</v>
      </c>
      <c r="E4129" s="23">
        <v>191241666.83154601</v>
      </c>
      <c r="F4129" s="23">
        <f t="shared" si="576"/>
        <v>392.17766251945903</v>
      </c>
      <c r="G4129" s="24" t="s">
        <v>24</v>
      </c>
      <c r="H4129" s="24">
        <v>2</v>
      </c>
      <c r="I4129" s="25" t="s">
        <v>50</v>
      </c>
      <c r="J4129" s="31">
        <f t="shared" si="578"/>
        <v>0</v>
      </c>
      <c r="K4129" s="24" t="s">
        <v>24</v>
      </c>
      <c r="L4129" s="24">
        <v>3</v>
      </c>
      <c r="M4129" s="25" t="s">
        <v>44</v>
      </c>
      <c r="N4129" s="25">
        <f t="shared" si="579"/>
        <v>3</v>
      </c>
      <c r="O4129" s="24" t="s">
        <v>29</v>
      </c>
      <c r="P4129" s="24"/>
      <c r="Q4129" s="25" t="s">
        <v>29</v>
      </c>
      <c r="R4129" s="25">
        <f t="shared" si="580"/>
        <v>0</v>
      </c>
      <c r="S4129" s="24" t="s">
        <v>29</v>
      </c>
      <c r="T4129" s="24"/>
      <c r="U4129" s="25" t="s">
        <v>29</v>
      </c>
      <c r="V4129" s="25">
        <f t="shared" si="581"/>
        <v>0</v>
      </c>
      <c r="W4129" s="25" t="s">
        <v>29</v>
      </c>
      <c r="X4129" s="25"/>
      <c r="Y4129" s="25" t="s">
        <v>29</v>
      </c>
      <c r="Z4129" s="25">
        <f t="shared" si="582"/>
        <v>0</v>
      </c>
      <c r="AA4129" s="24" t="s">
        <v>29</v>
      </c>
      <c r="AB4129" s="24"/>
      <c r="AC4129" s="25" t="s">
        <v>29</v>
      </c>
      <c r="AD4129" s="25">
        <f t="shared" si="583"/>
        <v>0</v>
      </c>
      <c r="AE4129" s="32">
        <f t="shared" si="584"/>
        <v>3</v>
      </c>
      <c r="AF4129" s="37">
        <f t="shared" si="577"/>
        <v>392.17766251945903</v>
      </c>
      <c r="AG4129" s="27"/>
    </row>
    <row r="4130" spans="1:33" x14ac:dyDescent="0.25">
      <c r="A4130" s="21">
        <v>2862077</v>
      </c>
      <c r="B4130" s="34">
        <v>7.5779482480002298E-7</v>
      </c>
      <c r="C4130" s="22">
        <v>8.0922664499525196E-7</v>
      </c>
      <c r="D4130" s="22" t="s">
        <v>2828</v>
      </c>
      <c r="E4130" s="23">
        <v>3991.7203864550902</v>
      </c>
      <c r="F4130" s="23">
        <f t="shared" si="576"/>
        <v>3.0249050509044153E-3</v>
      </c>
      <c r="G4130" s="24" t="s">
        <v>24</v>
      </c>
      <c r="H4130" s="24">
        <v>2</v>
      </c>
      <c r="I4130" s="25" t="s">
        <v>35</v>
      </c>
      <c r="J4130" s="31">
        <f t="shared" si="578"/>
        <v>0</v>
      </c>
      <c r="K4130" s="24" t="s">
        <v>29</v>
      </c>
      <c r="L4130" s="24"/>
      <c r="M4130" s="25" t="s">
        <v>29</v>
      </c>
      <c r="N4130" s="25">
        <f t="shared" si="579"/>
        <v>0</v>
      </c>
      <c r="O4130" s="24" t="s">
        <v>29</v>
      </c>
      <c r="P4130" s="24"/>
      <c r="Q4130" s="25" t="s">
        <v>29</v>
      </c>
      <c r="R4130" s="25">
        <f t="shared" si="580"/>
        <v>0</v>
      </c>
      <c r="S4130" s="24" t="s">
        <v>29</v>
      </c>
      <c r="T4130" s="24"/>
      <c r="U4130" s="25" t="s">
        <v>29</v>
      </c>
      <c r="V4130" s="25">
        <f t="shared" si="581"/>
        <v>0</v>
      </c>
      <c r="W4130" s="25" t="s">
        <v>29</v>
      </c>
      <c r="X4130" s="25"/>
      <c r="Y4130" s="25" t="s">
        <v>29</v>
      </c>
      <c r="Z4130" s="25">
        <f t="shared" si="582"/>
        <v>0</v>
      </c>
      <c r="AA4130" s="24" t="s">
        <v>29</v>
      </c>
      <c r="AB4130" s="24"/>
      <c r="AC4130" s="25" t="s">
        <v>29</v>
      </c>
      <c r="AD4130" s="25">
        <f t="shared" si="583"/>
        <v>0</v>
      </c>
      <c r="AE4130" s="32">
        <f t="shared" si="584"/>
        <v>0</v>
      </c>
      <c r="AF4130" s="37">
        <f t="shared" si="577"/>
        <v>3.0249050509044153E-3</v>
      </c>
      <c r="AG4130" s="27"/>
    </row>
    <row r="4131" spans="1:33" x14ac:dyDescent="0.25">
      <c r="A4131" s="21">
        <v>2862078</v>
      </c>
      <c r="B4131" s="34">
        <v>3.0690587873455501E-5</v>
      </c>
      <c r="C4131" s="22">
        <v>3.32798306541021E-5</v>
      </c>
      <c r="D4131" s="22" t="s">
        <v>4346</v>
      </c>
      <c r="E4131" s="23">
        <v>10406928.2931275</v>
      </c>
      <c r="F4131" s="23">
        <f t="shared" si="576"/>
        <v>319.39474727297977</v>
      </c>
      <c r="G4131" s="24" t="s">
        <v>24</v>
      </c>
      <c r="H4131" s="24">
        <v>2</v>
      </c>
      <c r="I4131" s="25" t="s">
        <v>79</v>
      </c>
      <c r="J4131" s="31">
        <f t="shared" si="578"/>
        <v>0</v>
      </c>
      <c r="K4131" s="24" t="s">
        <v>29</v>
      </c>
      <c r="L4131" s="24"/>
      <c r="M4131" s="25" t="s">
        <v>29</v>
      </c>
      <c r="N4131" s="25">
        <f t="shared" si="579"/>
        <v>0</v>
      </c>
      <c r="O4131" s="24" t="s">
        <v>29</v>
      </c>
      <c r="P4131" s="24"/>
      <c r="Q4131" s="25" t="s">
        <v>29</v>
      </c>
      <c r="R4131" s="25">
        <f t="shared" si="580"/>
        <v>0</v>
      </c>
      <c r="S4131" s="24" t="s">
        <v>29</v>
      </c>
      <c r="T4131" s="24"/>
      <c r="U4131" s="25" t="s">
        <v>29</v>
      </c>
      <c r="V4131" s="25">
        <f t="shared" si="581"/>
        <v>0</v>
      </c>
      <c r="W4131" s="25" t="s">
        <v>29</v>
      </c>
      <c r="X4131" s="25"/>
      <c r="Y4131" s="25" t="s">
        <v>29</v>
      </c>
      <c r="Z4131" s="25">
        <f t="shared" si="582"/>
        <v>0</v>
      </c>
      <c r="AA4131" s="24" t="s">
        <v>29</v>
      </c>
      <c r="AB4131" s="24"/>
      <c r="AC4131" s="25" t="s">
        <v>29</v>
      </c>
      <c r="AD4131" s="25">
        <f t="shared" si="583"/>
        <v>0</v>
      </c>
      <c r="AE4131" s="32">
        <f t="shared" si="584"/>
        <v>0</v>
      </c>
      <c r="AF4131" s="37">
        <f t="shared" si="577"/>
        <v>319.39474727297977</v>
      </c>
      <c r="AG4131" s="27"/>
    </row>
    <row r="4132" spans="1:33" x14ac:dyDescent="0.25">
      <c r="A4132" s="21">
        <v>2862085</v>
      </c>
      <c r="B4132" s="34">
        <v>4.1628055838585803E-6</v>
      </c>
      <c r="C4132" s="22">
        <v>4.0935601798037603E-6</v>
      </c>
      <c r="D4132" s="22" t="s">
        <v>1212</v>
      </c>
      <c r="E4132" s="23">
        <v>1305753481.7067499</v>
      </c>
      <c r="F4132" s="23">
        <f t="shared" si="576"/>
        <v>5435.5978847916413</v>
      </c>
      <c r="G4132" s="24" t="s">
        <v>26</v>
      </c>
      <c r="H4132" s="24">
        <v>1</v>
      </c>
      <c r="I4132" s="25" t="s">
        <v>71</v>
      </c>
      <c r="J4132" s="31">
        <f t="shared" si="578"/>
        <v>0</v>
      </c>
      <c r="K4132" s="24" t="s">
        <v>24</v>
      </c>
      <c r="L4132" s="24">
        <v>3</v>
      </c>
      <c r="M4132" s="25" t="s">
        <v>39</v>
      </c>
      <c r="N4132" s="25">
        <f t="shared" si="579"/>
        <v>3</v>
      </c>
      <c r="O4132" s="24" t="s">
        <v>29</v>
      </c>
      <c r="P4132" s="24"/>
      <c r="Q4132" s="25" t="s">
        <v>29</v>
      </c>
      <c r="R4132" s="25">
        <f t="shared" si="580"/>
        <v>0</v>
      </c>
      <c r="S4132" s="24" t="s">
        <v>29</v>
      </c>
      <c r="T4132" s="24"/>
      <c r="U4132" s="25" t="s">
        <v>29</v>
      </c>
      <c r="V4132" s="25">
        <f t="shared" si="581"/>
        <v>0</v>
      </c>
      <c r="W4132" s="25" t="s">
        <v>29</v>
      </c>
      <c r="X4132" s="25"/>
      <c r="Y4132" s="25" t="s">
        <v>29</v>
      </c>
      <c r="Z4132" s="25">
        <f t="shared" si="582"/>
        <v>0</v>
      </c>
      <c r="AA4132" s="24" t="s">
        <v>29</v>
      </c>
      <c r="AB4132" s="24"/>
      <c r="AC4132" s="25" t="s">
        <v>29</v>
      </c>
      <c r="AD4132" s="25">
        <f t="shared" si="583"/>
        <v>0</v>
      </c>
      <c r="AE4132" s="32">
        <f t="shared" si="584"/>
        <v>3</v>
      </c>
      <c r="AF4132" s="37">
        <f t="shared" si="577"/>
        <v>5435.5978847916413</v>
      </c>
      <c r="AG4132" s="27"/>
    </row>
    <row r="4133" spans="1:33" x14ac:dyDescent="0.25">
      <c r="A4133" s="21">
        <v>2862089</v>
      </c>
      <c r="B4133" s="34">
        <v>1.8922990233568699E-5</v>
      </c>
      <c r="C4133" s="22">
        <v>2.4695274238926401E-5</v>
      </c>
      <c r="D4133" s="22" t="s">
        <v>1406</v>
      </c>
      <c r="E4133" s="23">
        <v>128318307.053308</v>
      </c>
      <c r="F4133" s="23">
        <f t="shared" si="576"/>
        <v>2428.1660711578165</v>
      </c>
      <c r="G4133" s="24" t="s">
        <v>24</v>
      </c>
      <c r="H4133" s="24">
        <v>4</v>
      </c>
      <c r="I4133" s="25" t="s">
        <v>31</v>
      </c>
      <c r="J4133" s="31">
        <f t="shared" si="578"/>
        <v>4</v>
      </c>
      <c r="K4133" s="24" t="s">
        <v>29</v>
      </c>
      <c r="L4133" s="24"/>
      <c r="M4133" s="25" t="s">
        <v>29</v>
      </c>
      <c r="N4133" s="25">
        <f t="shared" si="579"/>
        <v>0</v>
      </c>
      <c r="O4133" s="24" t="s">
        <v>29</v>
      </c>
      <c r="P4133" s="24"/>
      <c r="Q4133" s="25" t="s">
        <v>29</v>
      </c>
      <c r="R4133" s="25">
        <f t="shared" si="580"/>
        <v>0</v>
      </c>
      <c r="S4133" s="24" t="s">
        <v>29</v>
      </c>
      <c r="T4133" s="24"/>
      <c r="U4133" s="25" t="s">
        <v>29</v>
      </c>
      <c r="V4133" s="25">
        <f t="shared" si="581"/>
        <v>0</v>
      </c>
      <c r="W4133" s="25" t="s">
        <v>29</v>
      </c>
      <c r="X4133" s="25"/>
      <c r="Y4133" s="25" t="s">
        <v>29</v>
      </c>
      <c r="Z4133" s="25">
        <f t="shared" si="582"/>
        <v>0</v>
      </c>
      <c r="AA4133" s="24" t="s">
        <v>29</v>
      </c>
      <c r="AB4133" s="24"/>
      <c r="AC4133" s="25" t="s">
        <v>29</v>
      </c>
      <c r="AD4133" s="25">
        <f t="shared" si="583"/>
        <v>0</v>
      </c>
      <c r="AE4133" s="32">
        <f t="shared" si="584"/>
        <v>4</v>
      </c>
      <c r="AF4133" s="37">
        <f t="shared" si="577"/>
        <v>2428.1660711578165</v>
      </c>
      <c r="AG4133" s="27"/>
    </row>
    <row r="4134" spans="1:33" x14ac:dyDescent="0.25">
      <c r="A4134" s="21">
        <v>2862091</v>
      </c>
      <c r="B4134" s="34">
        <v>3.8968031975269597E-6</v>
      </c>
      <c r="C4134" s="22">
        <v>3.6896001266440699E-6</v>
      </c>
      <c r="D4134" s="22" t="s">
        <v>2794</v>
      </c>
      <c r="E4134" s="23">
        <v>210286077.19402599</v>
      </c>
      <c r="F4134" s="23">
        <f t="shared" si="576"/>
        <v>819.44345800508154</v>
      </c>
      <c r="G4134" s="24" t="s">
        <v>24</v>
      </c>
      <c r="H4134" s="24">
        <v>3</v>
      </c>
      <c r="I4134" s="25" t="s">
        <v>50</v>
      </c>
      <c r="J4134" s="31">
        <f t="shared" si="578"/>
        <v>0</v>
      </c>
      <c r="K4134" s="24" t="s">
        <v>24</v>
      </c>
      <c r="L4134" s="24">
        <v>4</v>
      </c>
      <c r="M4134" s="25" t="s">
        <v>39</v>
      </c>
      <c r="N4134" s="25">
        <f t="shared" si="579"/>
        <v>4</v>
      </c>
      <c r="O4134" s="24" t="s">
        <v>29</v>
      </c>
      <c r="P4134" s="24"/>
      <c r="Q4134" s="25" t="s">
        <v>29</v>
      </c>
      <c r="R4134" s="25">
        <f t="shared" si="580"/>
        <v>0</v>
      </c>
      <c r="S4134" s="24" t="s">
        <v>29</v>
      </c>
      <c r="T4134" s="24"/>
      <c r="U4134" s="25" t="s">
        <v>29</v>
      </c>
      <c r="V4134" s="25">
        <f t="shared" si="581"/>
        <v>0</v>
      </c>
      <c r="W4134" s="25" t="s">
        <v>29</v>
      </c>
      <c r="X4134" s="25"/>
      <c r="Y4134" s="25" t="s">
        <v>29</v>
      </c>
      <c r="Z4134" s="25">
        <f t="shared" si="582"/>
        <v>0</v>
      </c>
      <c r="AA4134" s="24" t="s">
        <v>29</v>
      </c>
      <c r="AB4134" s="24"/>
      <c r="AC4134" s="25" t="s">
        <v>29</v>
      </c>
      <c r="AD4134" s="25">
        <f t="shared" si="583"/>
        <v>0</v>
      </c>
      <c r="AE4134" s="32">
        <f t="shared" si="584"/>
        <v>4</v>
      </c>
      <c r="AF4134" s="37">
        <f t="shared" si="577"/>
        <v>819.44345800508154</v>
      </c>
      <c r="AG4134" s="27"/>
    </row>
    <row r="4135" spans="1:33" x14ac:dyDescent="0.25">
      <c r="A4135" s="21">
        <v>2862097</v>
      </c>
      <c r="B4135" s="34">
        <v>1.0570819997810399E-4</v>
      </c>
      <c r="C4135" s="22">
        <v>1.21867209320468E-4</v>
      </c>
      <c r="D4135" s="22" t="s">
        <v>3119</v>
      </c>
      <c r="E4135" s="23">
        <v>10744487.205225499</v>
      </c>
      <c r="F4135" s="23">
        <f t="shared" si="576"/>
        <v>1135.7804021521567</v>
      </c>
      <c r="G4135" s="24" t="s">
        <v>24</v>
      </c>
      <c r="H4135" s="24">
        <v>1</v>
      </c>
      <c r="I4135" s="25" t="s">
        <v>38</v>
      </c>
      <c r="J4135" s="31">
        <f t="shared" si="578"/>
        <v>0</v>
      </c>
      <c r="K4135" s="24" t="s">
        <v>29</v>
      </c>
      <c r="L4135" s="24"/>
      <c r="M4135" s="25" t="s">
        <v>29</v>
      </c>
      <c r="N4135" s="25">
        <f t="shared" si="579"/>
        <v>0</v>
      </c>
      <c r="O4135" s="24" t="s">
        <v>29</v>
      </c>
      <c r="P4135" s="24"/>
      <c r="Q4135" s="25" t="s">
        <v>29</v>
      </c>
      <c r="R4135" s="25">
        <f t="shared" si="580"/>
        <v>0</v>
      </c>
      <c r="S4135" s="24" t="s">
        <v>29</v>
      </c>
      <c r="T4135" s="24"/>
      <c r="U4135" s="25" t="s">
        <v>29</v>
      </c>
      <c r="V4135" s="25">
        <f t="shared" si="581"/>
        <v>0</v>
      </c>
      <c r="W4135" s="25" t="s">
        <v>29</v>
      </c>
      <c r="X4135" s="25"/>
      <c r="Y4135" s="25" t="s">
        <v>29</v>
      </c>
      <c r="Z4135" s="25">
        <f t="shared" si="582"/>
        <v>0</v>
      </c>
      <c r="AA4135" s="24" t="s">
        <v>29</v>
      </c>
      <c r="AB4135" s="24"/>
      <c r="AC4135" s="25" t="s">
        <v>29</v>
      </c>
      <c r="AD4135" s="25">
        <f t="shared" si="583"/>
        <v>0</v>
      </c>
      <c r="AE4135" s="32">
        <f t="shared" si="584"/>
        <v>0</v>
      </c>
      <c r="AF4135" s="37">
        <f t="shared" si="577"/>
        <v>1135.7804021521567</v>
      </c>
      <c r="AG4135" s="27"/>
    </row>
    <row r="4136" spans="1:33" x14ac:dyDescent="0.25">
      <c r="A4136" s="21">
        <v>2862100</v>
      </c>
      <c r="B4136" s="34">
        <v>1.19377289473684E-5</v>
      </c>
      <c r="C4136" s="22">
        <v>1.3329770436839099E-5</v>
      </c>
      <c r="D4136" s="22" t="s">
        <v>4279</v>
      </c>
      <c r="E4136" s="23">
        <v>12783034.014843499</v>
      </c>
      <c r="F4136" s="23">
        <f t="shared" si="576"/>
        <v>152.60039519419215</v>
      </c>
      <c r="G4136" s="24" t="s">
        <v>32</v>
      </c>
      <c r="H4136" s="24"/>
      <c r="I4136" s="25" t="s">
        <v>29</v>
      </c>
      <c r="J4136" s="31">
        <f t="shared" si="578"/>
        <v>0</v>
      </c>
      <c r="K4136" s="24" t="s">
        <v>29</v>
      </c>
      <c r="L4136" s="24"/>
      <c r="M4136" s="25" t="s">
        <v>29</v>
      </c>
      <c r="N4136" s="25">
        <f t="shared" si="579"/>
        <v>0</v>
      </c>
      <c r="O4136" s="24" t="s">
        <v>29</v>
      </c>
      <c r="P4136" s="24"/>
      <c r="Q4136" s="25" t="s">
        <v>29</v>
      </c>
      <c r="R4136" s="25">
        <f t="shared" si="580"/>
        <v>0</v>
      </c>
      <c r="S4136" s="24" t="s">
        <v>29</v>
      </c>
      <c r="T4136" s="24"/>
      <c r="U4136" s="25" t="s">
        <v>29</v>
      </c>
      <c r="V4136" s="25">
        <f t="shared" si="581"/>
        <v>0</v>
      </c>
      <c r="W4136" s="25" t="s">
        <v>29</v>
      </c>
      <c r="X4136" s="25"/>
      <c r="Y4136" s="25" t="s">
        <v>29</v>
      </c>
      <c r="Z4136" s="25">
        <f t="shared" si="582"/>
        <v>0</v>
      </c>
      <c r="AA4136" s="24" t="s">
        <v>29</v>
      </c>
      <c r="AB4136" s="24"/>
      <c r="AC4136" s="25" t="s">
        <v>29</v>
      </c>
      <c r="AD4136" s="25">
        <f t="shared" si="583"/>
        <v>0</v>
      </c>
      <c r="AE4136" s="32">
        <f t="shared" si="584"/>
        <v>0</v>
      </c>
      <c r="AF4136" s="37">
        <f t="shared" si="577"/>
        <v>152.60039519419215</v>
      </c>
      <c r="AG4136" s="27"/>
    </row>
    <row r="4137" spans="1:33" x14ac:dyDescent="0.25">
      <c r="A4137" s="21">
        <v>2862102</v>
      </c>
      <c r="B4137" s="34">
        <v>5.3230234482758599E-5</v>
      </c>
      <c r="C4137" s="22">
        <v>5.5335614333571899E-5</v>
      </c>
      <c r="D4137" s="22" t="s">
        <v>2271</v>
      </c>
      <c r="E4137" s="23">
        <v>129388955.222404</v>
      </c>
      <c r="F4137" s="23">
        <f t="shared" si="576"/>
        <v>6887.4044259677175</v>
      </c>
      <c r="G4137" s="24" t="s">
        <v>24</v>
      </c>
      <c r="H4137" s="24">
        <v>0</v>
      </c>
      <c r="I4137" s="25" t="s">
        <v>40</v>
      </c>
      <c r="J4137" s="31">
        <f t="shared" si="578"/>
        <v>0</v>
      </c>
      <c r="K4137" s="24" t="s">
        <v>29</v>
      </c>
      <c r="L4137" s="24"/>
      <c r="M4137" s="25" t="s">
        <v>29</v>
      </c>
      <c r="N4137" s="25">
        <f t="shared" si="579"/>
        <v>0</v>
      </c>
      <c r="O4137" s="24" t="s">
        <v>29</v>
      </c>
      <c r="P4137" s="24"/>
      <c r="Q4137" s="25" t="s">
        <v>29</v>
      </c>
      <c r="R4137" s="25">
        <f t="shared" si="580"/>
        <v>0</v>
      </c>
      <c r="S4137" s="24" t="s">
        <v>29</v>
      </c>
      <c r="T4137" s="24"/>
      <c r="U4137" s="25" t="s">
        <v>29</v>
      </c>
      <c r="V4137" s="25">
        <f t="shared" si="581"/>
        <v>0</v>
      </c>
      <c r="W4137" s="25" t="s">
        <v>29</v>
      </c>
      <c r="X4137" s="25"/>
      <c r="Y4137" s="25" t="s">
        <v>29</v>
      </c>
      <c r="Z4137" s="25">
        <f t="shared" si="582"/>
        <v>0</v>
      </c>
      <c r="AA4137" s="24" t="s">
        <v>29</v>
      </c>
      <c r="AB4137" s="24"/>
      <c r="AC4137" s="25" t="s">
        <v>29</v>
      </c>
      <c r="AD4137" s="25">
        <f t="shared" si="583"/>
        <v>0</v>
      </c>
      <c r="AE4137" s="32">
        <f t="shared" si="584"/>
        <v>0</v>
      </c>
      <c r="AF4137" s="37">
        <f t="shared" si="577"/>
        <v>6887.4044259677175</v>
      </c>
      <c r="AG4137" s="27"/>
    </row>
    <row r="4138" spans="1:33" x14ac:dyDescent="0.25">
      <c r="A4138" s="21">
        <v>2862105</v>
      </c>
      <c r="B4138" s="34">
        <v>1.00010804382704E-5</v>
      </c>
      <c r="C4138" s="22">
        <v>1.08892639641266E-5</v>
      </c>
      <c r="D4138" s="22" t="s">
        <v>5308</v>
      </c>
      <c r="E4138" s="23">
        <v>120347.877036381</v>
      </c>
      <c r="F4138" s="23">
        <f t="shared" si="576"/>
        <v>1.2036087988159216</v>
      </c>
      <c r="G4138" s="24" t="s">
        <v>24</v>
      </c>
      <c r="H4138" s="24">
        <v>3</v>
      </c>
      <c r="I4138" s="25" t="s">
        <v>89</v>
      </c>
      <c r="J4138" s="31">
        <f t="shared" si="578"/>
        <v>0</v>
      </c>
      <c r="K4138" s="24" t="s">
        <v>24</v>
      </c>
      <c r="L4138" s="24">
        <v>2</v>
      </c>
      <c r="M4138" s="25" t="s">
        <v>55</v>
      </c>
      <c r="N4138" s="25">
        <f t="shared" si="579"/>
        <v>0</v>
      </c>
      <c r="O4138" s="24" t="s">
        <v>24</v>
      </c>
      <c r="P4138" s="24">
        <v>2</v>
      </c>
      <c r="Q4138" s="25" t="s">
        <v>43</v>
      </c>
      <c r="R4138" s="25">
        <f t="shared" si="580"/>
        <v>0</v>
      </c>
      <c r="S4138" s="24" t="s">
        <v>29</v>
      </c>
      <c r="T4138" s="24"/>
      <c r="U4138" s="25" t="s">
        <v>29</v>
      </c>
      <c r="V4138" s="25">
        <f t="shared" si="581"/>
        <v>0</v>
      </c>
      <c r="W4138" s="25" t="s">
        <v>29</v>
      </c>
      <c r="X4138" s="25"/>
      <c r="Y4138" s="25" t="s">
        <v>29</v>
      </c>
      <c r="Z4138" s="25">
        <f t="shared" si="582"/>
        <v>0</v>
      </c>
      <c r="AA4138" s="24" t="s">
        <v>29</v>
      </c>
      <c r="AB4138" s="24"/>
      <c r="AC4138" s="25" t="s">
        <v>29</v>
      </c>
      <c r="AD4138" s="25">
        <f t="shared" si="583"/>
        <v>0</v>
      </c>
      <c r="AE4138" s="32">
        <f t="shared" si="584"/>
        <v>0</v>
      </c>
      <c r="AF4138" s="37">
        <f t="shared" si="577"/>
        <v>1.2036087988159216</v>
      </c>
      <c r="AG4138" s="27"/>
    </row>
    <row r="4139" spans="1:33" x14ac:dyDescent="0.25">
      <c r="A4139" s="21">
        <v>2862108</v>
      </c>
      <c r="B4139" s="34">
        <v>1.15815853914429E-6</v>
      </c>
      <c r="C4139" s="22">
        <v>1.5200230215398499E-6</v>
      </c>
      <c r="D4139" s="22" t="s">
        <v>5034</v>
      </c>
      <c r="E4139" s="23">
        <v>1176.3782161818499</v>
      </c>
      <c r="F4139" s="23">
        <f t="shared" si="576"/>
        <v>1.362432476334337E-3</v>
      </c>
      <c r="G4139" s="24" t="s">
        <v>24</v>
      </c>
      <c r="H4139" s="24">
        <v>1</v>
      </c>
      <c r="I4139" s="25" t="s">
        <v>35</v>
      </c>
      <c r="J4139" s="31">
        <f t="shared" si="578"/>
        <v>0</v>
      </c>
      <c r="K4139" s="24" t="s">
        <v>29</v>
      </c>
      <c r="L4139" s="24"/>
      <c r="M4139" s="25" t="s">
        <v>29</v>
      </c>
      <c r="N4139" s="25">
        <f t="shared" si="579"/>
        <v>0</v>
      </c>
      <c r="O4139" s="24" t="s">
        <v>29</v>
      </c>
      <c r="P4139" s="24"/>
      <c r="Q4139" s="25" t="s">
        <v>29</v>
      </c>
      <c r="R4139" s="25">
        <f t="shared" si="580"/>
        <v>0</v>
      </c>
      <c r="S4139" s="24" t="s">
        <v>29</v>
      </c>
      <c r="T4139" s="24"/>
      <c r="U4139" s="25" t="s">
        <v>29</v>
      </c>
      <c r="V4139" s="25">
        <f t="shared" si="581"/>
        <v>0</v>
      </c>
      <c r="W4139" s="25" t="s">
        <v>29</v>
      </c>
      <c r="X4139" s="25"/>
      <c r="Y4139" s="25" t="s">
        <v>29</v>
      </c>
      <c r="Z4139" s="25">
        <f t="shared" si="582"/>
        <v>0</v>
      </c>
      <c r="AA4139" s="24" t="s">
        <v>29</v>
      </c>
      <c r="AB4139" s="24"/>
      <c r="AC4139" s="25" t="s">
        <v>29</v>
      </c>
      <c r="AD4139" s="25">
        <f t="shared" si="583"/>
        <v>0</v>
      </c>
      <c r="AE4139" s="32">
        <f t="shared" si="584"/>
        <v>0</v>
      </c>
      <c r="AF4139" s="37">
        <f t="shared" si="577"/>
        <v>1.362432476334337E-3</v>
      </c>
      <c r="AG4139" s="27"/>
    </row>
    <row r="4140" spans="1:33" x14ac:dyDescent="0.25">
      <c r="A4140" s="21">
        <v>2862110</v>
      </c>
      <c r="B4140" s="34">
        <v>1.31862965333022E-5</v>
      </c>
      <c r="C4140" s="22">
        <v>1.421041254875E-5</v>
      </c>
      <c r="D4140" s="22" t="s">
        <v>2937</v>
      </c>
      <c r="E4140" s="23">
        <v>172467477.644364</v>
      </c>
      <c r="F4140" s="23">
        <f t="shared" si="576"/>
        <v>2274.2073025692516</v>
      </c>
      <c r="G4140" s="24" t="s">
        <v>24</v>
      </c>
      <c r="H4140" s="24">
        <v>3</v>
      </c>
      <c r="I4140" s="25" t="s">
        <v>49</v>
      </c>
      <c r="J4140" s="31">
        <f t="shared" si="578"/>
        <v>0</v>
      </c>
      <c r="K4140" s="24" t="s">
        <v>29</v>
      </c>
      <c r="L4140" s="24"/>
      <c r="M4140" s="25" t="s">
        <v>29</v>
      </c>
      <c r="N4140" s="25">
        <f t="shared" si="579"/>
        <v>0</v>
      </c>
      <c r="O4140" s="24" t="s">
        <v>29</v>
      </c>
      <c r="P4140" s="24"/>
      <c r="Q4140" s="25" t="s">
        <v>29</v>
      </c>
      <c r="R4140" s="25">
        <f t="shared" si="580"/>
        <v>0</v>
      </c>
      <c r="S4140" s="24" t="s">
        <v>29</v>
      </c>
      <c r="T4140" s="24"/>
      <c r="U4140" s="25" t="s">
        <v>29</v>
      </c>
      <c r="V4140" s="25">
        <f t="shared" si="581"/>
        <v>0</v>
      </c>
      <c r="W4140" s="25" t="s">
        <v>29</v>
      </c>
      <c r="X4140" s="25"/>
      <c r="Y4140" s="25" t="s">
        <v>29</v>
      </c>
      <c r="Z4140" s="25">
        <f t="shared" si="582"/>
        <v>0</v>
      </c>
      <c r="AA4140" s="24" t="s">
        <v>29</v>
      </c>
      <c r="AB4140" s="24"/>
      <c r="AC4140" s="25" t="s">
        <v>29</v>
      </c>
      <c r="AD4140" s="25">
        <f t="shared" si="583"/>
        <v>0</v>
      </c>
      <c r="AE4140" s="32">
        <f t="shared" si="584"/>
        <v>0</v>
      </c>
      <c r="AF4140" s="37">
        <f t="shared" si="577"/>
        <v>2274.2073025692516</v>
      </c>
      <c r="AG4140" s="27"/>
    </row>
    <row r="4141" spans="1:33" x14ac:dyDescent="0.25">
      <c r="A4141" s="21">
        <v>2862116</v>
      </c>
      <c r="B4141" s="34">
        <v>4.95893697414176E-5</v>
      </c>
      <c r="C4141" s="22">
        <v>5.0321813836719602E-5</v>
      </c>
      <c r="D4141" s="22" t="s">
        <v>2275</v>
      </c>
      <c r="E4141" s="23">
        <v>403691252.263282</v>
      </c>
      <c r="F4141" s="23">
        <f t="shared" si="576"/>
        <v>20018.794769859775</v>
      </c>
      <c r="G4141" s="24" t="s">
        <v>26</v>
      </c>
      <c r="H4141" s="24">
        <v>1</v>
      </c>
      <c r="I4141" s="25" t="s">
        <v>31</v>
      </c>
      <c r="J4141" s="31">
        <f t="shared" si="578"/>
        <v>1</v>
      </c>
      <c r="K4141" s="24" t="s">
        <v>24</v>
      </c>
      <c r="L4141" s="24">
        <v>3</v>
      </c>
      <c r="M4141" s="25" t="s">
        <v>53</v>
      </c>
      <c r="N4141" s="25">
        <f t="shared" si="579"/>
        <v>0</v>
      </c>
      <c r="O4141" s="24" t="s">
        <v>29</v>
      </c>
      <c r="P4141" s="24"/>
      <c r="Q4141" s="25" t="s">
        <v>29</v>
      </c>
      <c r="R4141" s="25">
        <f t="shared" si="580"/>
        <v>0</v>
      </c>
      <c r="S4141" s="24" t="s">
        <v>29</v>
      </c>
      <c r="T4141" s="24"/>
      <c r="U4141" s="25" t="s">
        <v>29</v>
      </c>
      <c r="V4141" s="25">
        <f t="shared" si="581"/>
        <v>0</v>
      </c>
      <c r="W4141" s="25" t="s">
        <v>29</v>
      </c>
      <c r="X4141" s="25"/>
      <c r="Y4141" s="25" t="s">
        <v>29</v>
      </c>
      <c r="Z4141" s="25">
        <f t="shared" si="582"/>
        <v>0</v>
      </c>
      <c r="AA4141" s="24" t="s">
        <v>29</v>
      </c>
      <c r="AB4141" s="24"/>
      <c r="AC4141" s="25" t="s">
        <v>29</v>
      </c>
      <c r="AD4141" s="25">
        <f t="shared" si="583"/>
        <v>0</v>
      </c>
      <c r="AE4141" s="32">
        <f t="shared" si="584"/>
        <v>1</v>
      </c>
      <c r="AF4141" s="37">
        <f t="shared" si="577"/>
        <v>20018.794769859775</v>
      </c>
      <c r="AG4141" s="27"/>
    </row>
    <row r="4142" spans="1:33" x14ac:dyDescent="0.25">
      <c r="A4142" s="21">
        <v>2862117</v>
      </c>
      <c r="B4142" s="34">
        <v>7.8784874994540293E-5</v>
      </c>
      <c r="C4142" s="22">
        <v>8.4211359340829903E-5</v>
      </c>
      <c r="D4142" s="22" t="s">
        <v>869</v>
      </c>
      <c r="E4142" s="23">
        <v>1945468197.4037001</v>
      </c>
      <c r="F4142" s="23">
        <f t="shared" si="576"/>
        <v>153273.46873830416</v>
      </c>
      <c r="G4142" s="24" t="s">
        <v>26</v>
      </c>
      <c r="H4142" s="24">
        <v>1</v>
      </c>
      <c r="I4142" s="25" t="s">
        <v>38</v>
      </c>
      <c r="J4142" s="31">
        <f t="shared" si="578"/>
        <v>0</v>
      </c>
      <c r="K4142" s="24" t="s">
        <v>24</v>
      </c>
      <c r="L4142" s="24">
        <v>3</v>
      </c>
      <c r="M4142" s="25" t="s">
        <v>31</v>
      </c>
      <c r="N4142" s="25">
        <f t="shared" si="579"/>
        <v>3</v>
      </c>
      <c r="O4142" s="24" t="s">
        <v>29</v>
      </c>
      <c r="P4142" s="24"/>
      <c r="Q4142" s="25" t="s">
        <v>29</v>
      </c>
      <c r="R4142" s="25">
        <f t="shared" si="580"/>
        <v>0</v>
      </c>
      <c r="S4142" s="24" t="s">
        <v>29</v>
      </c>
      <c r="T4142" s="24"/>
      <c r="U4142" s="25" t="s">
        <v>29</v>
      </c>
      <c r="V4142" s="25">
        <f t="shared" si="581"/>
        <v>0</v>
      </c>
      <c r="W4142" s="25" t="s">
        <v>29</v>
      </c>
      <c r="X4142" s="25"/>
      <c r="Y4142" s="25" t="s">
        <v>29</v>
      </c>
      <c r="Z4142" s="25">
        <f t="shared" si="582"/>
        <v>0</v>
      </c>
      <c r="AA4142" s="24" t="s">
        <v>29</v>
      </c>
      <c r="AB4142" s="24"/>
      <c r="AC4142" s="25" t="s">
        <v>29</v>
      </c>
      <c r="AD4142" s="25">
        <f t="shared" si="583"/>
        <v>0</v>
      </c>
      <c r="AE4142" s="32">
        <f t="shared" si="584"/>
        <v>3</v>
      </c>
      <c r="AF4142" s="37">
        <f t="shared" si="577"/>
        <v>153273.46873830416</v>
      </c>
      <c r="AG4142" s="27"/>
    </row>
    <row r="4143" spans="1:33" x14ac:dyDescent="0.25">
      <c r="A4143" s="21">
        <v>2862119</v>
      </c>
      <c r="B4143" s="34">
        <v>4.8214855241288497E-5</v>
      </c>
      <c r="C4143" s="22">
        <v>4.9405230881749E-5</v>
      </c>
      <c r="D4143" s="22" t="s">
        <v>1799</v>
      </c>
      <c r="E4143" s="23">
        <v>1053965.9689681299</v>
      </c>
      <c r="F4143" s="23">
        <f t="shared" si="576"/>
        <v>50.816816623042747</v>
      </c>
      <c r="G4143" s="24" t="s">
        <v>24</v>
      </c>
      <c r="H4143" s="24">
        <v>3</v>
      </c>
      <c r="I4143" s="25" t="s">
        <v>53</v>
      </c>
      <c r="J4143" s="31">
        <f t="shared" si="578"/>
        <v>0</v>
      </c>
      <c r="K4143" s="24" t="s">
        <v>29</v>
      </c>
      <c r="L4143" s="24"/>
      <c r="M4143" s="25" t="s">
        <v>29</v>
      </c>
      <c r="N4143" s="25">
        <f t="shared" si="579"/>
        <v>0</v>
      </c>
      <c r="O4143" s="24" t="s">
        <v>29</v>
      </c>
      <c r="P4143" s="24"/>
      <c r="Q4143" s="25" t="s">
        <v>29</v>
      </c>
      <c r="R4143" s="25">
        <f t="shared" si="580"/>
        <v>0</v>
      </c>
      <c r="S4143" s="24" t="s">
        <v>29</v>
      </c>
      <c r="T4143" s="24"/>
      <c r="U4143" s="25" t="s">
        <v>29</v>
      </c>
      <c r="V4143" s="25">
        <f t="shared" si="581"/>
        <v>0</v>
      </c>
      <c r="W4143" s="25" t="s">
        <v>29</v>
      </c>
      <c r="X4143" s="25"/>
      <c r="Y4143" s="25" t="s">
        <v>29</v>
      </c>
      <c r="Z4143" s="25">
        <f t="shared" si="582"/>
        <v>0</v>
      </c>
      <c r="AA4143" s="24" t="s">
        <v>29</v>
      </c>
      <c r="AB4143" s="24"/>
      <c r="AC4143" s="25" t="s">
        <v>29</v>
      </c>
      <c r="AD4143" s="25">
        <f t="shared" si="583"/>
        <v>0</v>
      </c>
      <c r="AE4143" s="32">
        <f t="shared" si="584"/>
        <v>0</v>
      </c>
      <c r="AF4143" s="37">
        <f t="shared" si="577"/>
        <v>50.816816623042747</v>
      </c>
      <c r="AG4143" s="27"/>
    </row>
    <row r="4144" spans="1:33" x14ac:dyDescent="0.25">
      <c r="A4144" s="21">
        <v>2862121</v>
      </c>
      <c r="B4144" s="34">
        <v>1.4282021284928701E-6</v>
      </c>
      <c r="C4144" s="22">
        <v>1.37265818049162E-6</v>
      </c>
      <c r="D4144" s="22" t="s">
        <v>1077</v>
      </c>
      <c r="E4144" s="23">
        <v>1524996165.13762</v>
      </c>
      <c r="F4144" s="23">
        <f t="shared" si="576"/>
        <v>2178.0027689930134</v>
      </c>
      <c r="G4144" s="24" t="s">
        <v>24</v>
      </c>
      <c r="H4144" s="24">
        <v>4</v>
      </c>
      <c r="I4144" s="25" t="s">
        <v>34</v>
      </c>
      <c r="J4144" s="31">
        <f t="shared" si="578"/>
        <v>0</v>
      </c>
      <c r="K4144" s="24" t="s">
        <v>24</v>
      </c>
      <c r="L4144" s="24">
        <v>5</v>
      </c>
      <c r="M4144" s="25" t="s">
        <v>31</v>
      </c>
      <c r="N4144" s="25">
        <f t="shared" si="579"/>
        <v>5</v>
      </c>
      <c r="O4144" s="24" t="s">
        <v>29</v>
      </c>
      <c r="P4144" s="24"/>
      <c r="Q4144" s="25" t="s">
        <v>29</v>
      </c>
      <c r="R4144" s="25">
        <f t="shared" si="580"/>
        <v>0</v>
      </c>
      <c r="S4144" s="24" t="s">
        <v>29</v>
      </c>
      <c r="T4144" s="24"/>
      <c r="U4144" s="25" t="s">
        <v>29</v>
      </c>
      <c r="V4144" s="25">
        <f t="shared" si="581"/>
        <v>0</v>
      </c>
      <c r="W4144" s="25" t="s">
        <v>29</v>
      </c>
      <c r="X4144" s="25"/>
      <c r="Y4144" s="25" t="s">
        <v>29</v>
      </c>
      <c r="Z4144" s="25">
        <f t="shared" si="582"/>
        <v>0</v>
      </c>
      <c r="AA4144" s="24" t="s">
        <v>29</v>
      </c>
      <c r="AB4144" s="24"/>
      <c r="AC4144" s="25" t="s">
        <v>29</v>
      </c>
      <c r="AD4144" s="25">
        <f t="shared" si="583"/>
        <v>0</v>
      </c>
      <c r="AE4144" s="32">
        <f t="shared" si="584"/>
        <v>5</v>
      </c>
      <c r="AF4144" s="37">
        <f t="shared" si="577"/>
        <v>2178.0027689930134</v>
      </c>
      <c r="AG4144" s="27"/>
    </row>
    <row r="4145" spans="1:33" x14ac:dyDescent="0.25">
      <c r="A4145" s="21">
        <v>2862122</v>
      </c>
      <c r="B4145" s="34">
        <v>5.5162620115879698E-5</v>
      </c>
      <c r="C4145" s="22">
        <v>6.1060147083472099E-5</v>
      </c>
      <c r="D4145" s="22" t="s">
        <v>1644</v>
      </c>
      <c r="E4145" s="23">
        <v>226191049.289437</v>
      </c>
      <c r="F4145" s="23">
        <f t="shared" si="576"/>
        <v>12477.290925565434</v>
      </c>
      <c r="G4145" s="24" t="s">
        <v>24</v>
      </c>
      <c r="H4145" s="24">
        <v>1</v>
      </c>
      <c r="I4145" s="25" t="s">
        <v>40</v>
      </c>
      <c r="J4145" s="31">
        <f t="shared" si="578"/>
        <v>1</v>
      </c>
      <c r="K4145" s="24" t="s">
        <v>29</v>
      </c>
      <c r="L4145" s="24"/>
      <c r="M4145" s="25" t="s">
        <v>29</v>
      </c>
      <c r="N4145" s="25">
        <f t="shared" si="579"/>
        <v>0</v>
      </c>
      <c r="O4145" s="24" t="s">
        <v>29</v>
      </c>
      <c r="P4145" s="24"/>
      <c r="Q4145" s="25" t="s">
        <v>29</v>
      </c>
      <c r="R4145" s="25">
        <f t="shared" si="580"/>
        <v>0</v>
      </c>
      <c r="S4145" s="24" t="s">
        <v>29</v>
      </c>
      <c r="T4145" s="24"/>
      <c r="U4145" s="25" t="s">
        <v>29</v>
      </c>
      <c r="V4145" s="25">
        <f t="shared" si="581"/>
        <v>0</v>
      </c>
      <c r="W4145" s="25" t="s">
        <v>29</v>
      </c>
      <c r="X4145" s="25"/>
      <c r="Y4145" s="25" t="s">
        <v>29</v>
      </c>
      <c r="Z4145" s="25">
        <f t="shared" si="582"/>
        <v>0</v>
      </c>
      <c r="AA4145" s="24" t="s">
        <v>29</v>
      </c>
      <c r="AB4145" s="24"/>
      <c r="AC4145" s="25" t="s">
        <v>29</v>
      </c>
      <c r="AD4145" s="25">
        <f t="shared" si="583"/>
        <v>0</v>
      </c>
      <c r="AE4145" s="32">
        <f t="shared" si="584"/>
        <v>1</v>
      </c>
      <c r="AF4145" s="37">
        <f t="shared" si="577"/>
        <v>12477.290925565434</v>
      </c>
      <c r="AG4145" s="27"/>
    </row>
    <row r="4146" spans="1:33" x14ac:dyDescent="0.25">
      <c r="A4146" s="21">
        <v>2862124</v>
      </c>
      <c r="B4146" s="34">
        <v>3.7872241978143597E-5</v>
      </c>
      <c r="C4146" s="22">
        <v>4.7360584003035202E-5</v>
      </c>
      <c r="D4146" s="22" t="s">
        <v>4356</v>
      </c>
      <c r="E4146" s="23">
        <v>10047707.2914379</v>
      </c>
      <c r="F4146" s="23">
        <f t="shared" si="576"/>
        <v>380.52920186689391</v>
      </c>
      <c r="G4146" s="24" t="s">
        <v>26</v>
      </c>
      <c r="H4146" s="24">
        <v>4</v>
      </c>
      <c r="I4146" s="25" t="s">
        <v>35</v>
      </c>
      <c r="J4146" s="31">
        <f t="shared" si="578"/>
        <v>0</v>
      </c>
      <c r="K4146" s="24" t="s">
        <v>26</v>
      </c>
      <c r="L4146" s="24">
        <v>3</v>
      </c>
      <c r="M4146" s="25" t="s">
        <v>70</v>
      </c>
      <c r="N4146" s="25">
        <f t="shared" si="579"/>
        <v>0</v>
      </c>
      <c r="O4146" s="24" t="s">
        <v>24</v>
      </c>
      <c r="P4146" s="24">
        <v>3</v>
      </c>
      <c r="Q4146" s="25" t="s">
        <v>79</v>
      </c>
      <c r="R4146" s="25">
        <f t="shared" si="580"/>
        <v>0</v>
      </c>
      <c r="S4146" s="24" t="s">
        <v>29</v>
      </c>
      <c r="T4146" s="24"/>
      <c r="U4146" s="25" t="s">
        <v>29</v>
      </c>
      <c r="V4146" s="25">
        <f t="shared" si="581"/>
        <v>0</v>
      </c>
      <c r="W4146" s="25" t="s">
        <v>29</v>
      </c>
      <c r="X4146" s="25"/>
      <c r="Y4146" s="25" t="s">
        <v>29</v>
      </c>
      <c r="Z4146" s="25">
        <f t="shared" si="582"/>
        <v>0</v>
      </c>
      <c r="AA4146" s="24" t="s">
        <v>29</v>
      </c>
      <c r="AB4146" s="24"/>
      <c r="AC4146" s="25" t="s">
        <v>29</v>
      </c>
      <c r="AD4146" s="25">
        <f t="shared" si="583"/>
        <v>0</v>
      </c>
      <c r="AE4146" s="32">
        <f t="shared" si="584"/>
        <v>0</v>
      </c>
      <c r="AF4146" s="37">
        <f t="shared" si="577"/>
        <v>380.52920186689391</v>
      </c>
      <c r="AG4146" s="27"/>
    </row>
    <row r="4147" spans="1:33" x14ac:dyDescent="0.25">
      <c r="A4147" s="21">
        <v>2862133</v>
      </c>
      <c r="B4147" s="34">
        <v>3.2426932181393902E-5</v>
      </c>
      <c r="C4147" s="22">
        <v>4.07418277383654E-5</v>
      </c>
      <c r="D4147" s="22" t="s">
        <v>5307</v>
      </c>
      <c r="E4147" s="23">
        <v>120515.49268759</v>
      </c>
      <c r="F4147" s="23">
        <f t="shared" si="576"/>
        <v>3.9079477081877534</v>
      </c>
      <c r="G4147" s="24" t="s">
        <v>24</v>
      </c>
      <c r="H4147" s="24">
        <v>4</v>
      </c>
      <c r="I4147" s="25" t="s">
        <v>34</v>
      </c>
      <c r="J4147" s="31">
        <f t="shared" si="578"/>
        <v>0</v>
      </c>
      <c r="K4147" s="24" t="s">
        <v>29</v>
      </c>
      <c r="L4147" s="24"/>
      <c r="M4147" s="25" t="s">
        <v>29</v>
      </c>
      <c r="N4147" s="25">
        <f t="shared" si="579"/>
        <v>0</v>
      </c>
      <c r="O4147" s="24" t="s">
        <v>29</v>
      </c>
      <c r="P4147" s="24"/>
      <c r="Q4147" s="25" t="s">
        <v>29</v>
      </c>
      <c r="R4147" s="25">
        <f t="shared" si="580"/>
        <v>0</v>
      </c>
      <c r="S4147" s="24" t="s">
        <v>29</v>
      </c>
      <c r="T4147" s="24"/>
      <c r="U4147" s="25" t="s">
        <v>29</v>
      </c>
      <c r="V4147" s="25">
        <f t="shared" si="581"/>
        <v>0</v>
      </c>
      <c r="W4147" s="25" t="s">
        <v>29</v>
      </c>
      <c r="X4147" s="25"/>
      <c r="Y4147" s="25" t="s">
        <v>29</v>
      </c>
      <c r="Z4147" s="25">
        <f t="shared" si="582"/>
        <v>0</v>
      </c>
      <c r="AA4147" s="24" t="s">
        <v>29</v>
      </c>
      <c r="AB4147" s="24"/>
      <c r="AC4147" s="25" t="s">
        <v>29</v>
      </c>
      <c r="AD4147" s="25">
        <f t="shared" si="583"/>
        <v>0</v>
      </c>
      <c r="AE4147" s="32">
        <f t="shared" si="584"/>
        <v>0</v>
      </c>
      <c r="AF4147" s="37">
        <f t="shared" si="577"/>
        <v>3.9079477081877534</v>
      </c>
      <c r="AG4147" s="27"/>
    </row>
    <row r="4148" spans="1:33" x14ac:dyDescent="0.25">
      <c r="A4148" s="21">
        <v>2862135</v>
      </c>
      <c r="B4148" s="34">
        <v>1.48339286383059E-6</v>
      </c>
      <c r="C4148" s="22">
        <v>1.40369206900495E-6</v>
      </c>
      <c r="D4148" s="22" t="s">
        <v>1270</v>
      </c>
      <c r="E4148" s="23">
        <v>1213413650.6791101</v>
      </c>
      <c r="F4148" s="23">
        <f t="shared" si="576"/>
        <v>1799.9691502920161</v>
      </c>
      <c r="G4148" s="24" t="s">
        <v>24</v>
      </c>
      <c r="H4148" s="24">
        <v>2</v>
      </c>
      <c r="I4148" s="25" t="s">
        <v>34</v>
      </c>
      <c r="J4148" s="31">
        <f t="shared" si="578"/>
        <v>0</v>
      </c>
      <c r="K4148" s="24" t="s">
        <v>26</v>
      </c>
      <c r="L4148" s="24">
        <v>1</v>
      </c>
      <c r="M4148" s="25" t="s">
        <v>35</v>
      </c>
      <c r="N4148" s="25">
        <f t="shared" si="579"/>
        <v>0</v>
      </c>
      <c r="O4148" s="24" t="s">
        <v>24</v>
      </c>
      <c r="P4148" s="24">
        <v>4</v>
      </c>
      <c r="Q4148" s="25" t="s">
        <v>36</v>
      </c>
      <c r="R4148" s="25">
        <f t="shared" si="580"/>
        <v>4</v>
      </c>
      <c r="S4148" s="24" t="s">
        <v>29</v>
      </c>
      <c r="T4148" s="24"/>
      <c r="U4148" s="25" t="s">
        <v>29</v>
      </c>
      <c r="V4148" s="25">
        <f t="shared" si="581"/>
        <v>0</v>
      </c>
      <c r="W4148" s="25" t="s">
        <v>29</v>
      </c>
      <c r="X4148" s="25"/>
      <c r="Y4148" s="25" t="s">
        <v>29</v>
      </c>
      <c r="Z4148" s="25">
        <f t="shared" si="582"/>
        <v>0</v>
      </c>
      <c r="AA4148" s="24" t="s">
        <v>29</v>
      </c>
      <c r="AB4148" s="24"/>
      <c r="AC4148" s="25" t="s">
        <v>29</v>
      </c>
      <c r="AD4148" s="25">
        <f t="shared" si="583"/>
        <v>0</v>
      </c>
      <c r="AE4148" s="32">
        <f t="shared" si="584"/>
        <v>4</v>
      </c>
      <c r="AF4148" s="37">
        <f t="shared" si="577"/>
        <v>1799.9691502920161</v>
      </c>
      <c r="AG4148" s="27"/>
    </row>
    <row r="4149" spans="1:33" x14ac:dyDescent="0.25">
      <c r="A4149" s="21">
        <v>2862138</v>
      </c>
      <c r="B4149" s="34">
        <v>1.2369703364145601E-3</v>
      </c>
      <c r="C4149" s="22">
        <v>1.2973458029258301E-3</v>
      </c>
      <c r="D4149" s="22" t="s">
        <v>4253</v>
      </c>
      <c r="E4149" s="23">
        <v>13725236.3885355</v>
      </c>
      <c r="F4149" s="23">
        <f t="shared" si="576"/>
        <v>16977.710272896118</v>
      </c>
      <c r="G4149" s="24" t="s">
        <v>24</v>
      </c>
      <c r="H4149" s="24">
        <v>3</v>
      </c>
      <c r="I4149" s="25" t="s">
        <v>38</v>
      </c>
      <c r="J4149" s="31">
        <f t="shared" si="578"/>
        <v>0</v>
      </c>
      <c r="K4149" s="24" t="s">
        <v>29</v>
      </c>
      <c r="L4149" s="24"/>
      <c r="M4149" s="25" t="s">
        <v>29</v>
      </c>
      <c r="N4149" s="25">
        <f t="shared" si="579"/>
        <v>0</v>
      </c>
      <c r="O4149" s="24" t="s">
        <v>29</v>
      </c>
      <c r="P4149" s="24"/>
      <c r="Q4149" s="25" t="s">
        <v>29</v>
      </c>
      <c r="R4149" s="25">
        <f t="shared" si="580"/>
        <v>0</v>
      </c>
      <c r="S4149" s="24" t="s">
        <v>29</v>
      </c>
      <c r="T4149" s="24"/>
      <c r="U4149" s="25" t="s">
        <v>29</v>
      </c>
      <c r="V4149" s="25">
        <f t="shared" si="581"/>
        <v>0</v>
      </c>
      <c r="W4149" s="25" t="s">
        <v>29</v>
      </c>
      <c r="X4149" s="25"/>
      <c r="Y4149" s="25" t="s">
        <v>29</v>
      </c>
      <c r="Z4149" s="25">
        <f t="shared" si="582"/>
        <v>0</v>
      </c>
      <c r="AA4149" s="24" t="s">
        <v>29</v>
      </c>
      <c r="AB4149" s="24"/>
      <c r="AC4149" s="25" t="s">
        <v>29</v>
      </c>
      <c r="AD4149" s="25">
        <f t="shared" si="583"/>
        <v>0</v>
      </c>
      <c r="AE4149" s="32">
        <f t="shared" si="584"/>
        <v>0</v>
      </c>
      <c r="AF4149" s="37">
        <f t="shared" si="577"/>
        <v>16977.710272896118</v>
      </c>
      <c r="AG4149" s="27"/>
    </row>
    <row r="4150" spans="1:33" x14ac:dyDescent="0.25">
      <c r="A4150" s="21">
        <v>2862151</v>
      </c>
      <c r="B4150" s="34">
        <v>1.7825499556114499E-5</v>
      </c>
      <c r="C4150" s="22">
        <v>2.4004504503035599E-5</v>
      </c>
      <c r="D4150" s="22" t="s">
        <v>3985</v>
      </c>
      <c r="E4150" s="23">
        <v>26017199.5824017</v>
      </c>
      <c r="F4150" s="23">
        <f t="shared" si="576"/>
        <v>463.76957960744386</v>
      </c>
      <c r="G4150" s="24" t="s">
        <v>24</v>
      </c>
      <c r="H4150" s="24">
        <v>2</v>
      </c>
      <c r="I4150" s="25" t="s">
        <v>35</v>
      </c>
      <c r="J4150" s="31">
        <f t="shared" si="578"/>
        <v>0</v>
      </c>
      <c r="K4150" s="24" t="s">
        <v>29</v>
      </c>
      <c r="L4150" s="24"/>
      <c r="M4150" s="25" t="s">
        <v>29</v>
      </c>
      <c r="N4150" s="25">
        <f t="shared" si="579"/>
        <v>0</v>
      </c>
      <c r="O4150" s="24" t="s">
        <v>29</v>
      </c>
      <c r="P4150" s="24"/>
      <c r="Q4150" s="25" t="s">
        <v>29</v>
      </c>
      <c r="R4150" s="25">
        <f t="shared" si="580"/>
        <v>0</v>
      </c>
      <c r="S4150" s="24" t="s">
        <v>29</v>
      </c>
      <c r="T4150" s="24"/>
      <c r="U4150" s="25" t="s">
        <v>29</v>
      </c>
      <c r="V4150" s="25">
        <f t="shared" si="581"/>
        <v>0</v>
      </c>
      <c r="W4150" s="25" t="s">
        <v>29</v>
      </c>
      <c r="X4150" s="25"/>
      <c r="Y4150" s="25" t="s">
        <v>29</v>
      </c>
      <c r="Z4150" s="25">
        <f t="shared" si="582"/>
        <v>0</v>
      </c>
      <c r="AA4150" s="24" t="s">
        <v>29</v>
      </c>
      <c r="AB4150" s="24"/>
      <c r="AC4150" s="25" t="s">
        <v>29</v>
      </c>
      <c r="AD4150" s="25">
        <f t="shared" si="583"/>
        <v>0</v>
      </c>
      <c r="AE4150" s="32">
        <f t="shared" si="584"/>
        <v>0</v>
      </c>
      <c r="AF4150" s="37">
        <f t="shared" si="577"/>
        <v>463.76957960744386</v>
      </c>
      <c r="AG4150" s="27"/>
    </row>
    <row r="4151" spans="1:33" x14ac:dyDescent="0.25">
      <c r="A4151" s="21">
        <v>2862154</v>
      </c>
      <c r="B4151" s="34">
        <v>1.2754025832938001E-4</v>
      </c>
      <c r="C4151" s="22">
        <v>1.4228109203462701E-4</v>
      </c>
      <c r="D4151" s="22" t="s">
        <v>1516</v>
      </c>
      <c r="E4151" s="23">
        <v>243438496.902814</v>
      </c>
      <c r="F4151" s="23">
        <f t="shared" si="576"/>
        <v>31048.208782300873</v>
      </c>
      <c r="G4151" s="24" t="s">
        <v>24</v>
      </c>
      <c r="H4151" s="24">
        <v>1</v>
      </c>
      <c r="I4151" s="25" t="s">
        <v>41</v>
      </c>
      <c r="J4151" s="31">
        <f t="shared" si="578"/>
        <v>1</v>
      </c>
      <c r="K4151" s="24" t="s">
        <v>29</v>
      </c>
      <c r="L4151" s="24"/>
      <c r="M4151" s="25" t="s">
        <v>29</v>
      </c>
      <c r="N4151" s="25">
        <f t="shared" si="579"/>
        <v>0</v>
      </c>
      <c r="O4151" s="24" t="s">
        <v>29</v>
      </c>
      <c r="P4151" s="24"/>
      <c r="Q4151" s="25" t="s">
        <v>29</v>
      </c>
      <c r="R4151" s="25">
        <f t="shared" si="580"/>
        <v>0</v>
      </c>
      <c r="S4151" s="24" t="s">
        <v>29</v>
      </c>
      <c r="T4151" s="24"/>
      <c r="U4151" s="25" t="s">
        <v>29</v>
      </c>
      <c r="V4151" s="25">
        <f t="shared" si="581"/>
        <v>0</v>
      </c>
      <c r="W4151" s="25" t="s">
        <v>29</v>
      </c>
      <c r="X4151" s="25"/>
      <c r="Y4151" s="25" t="s">
        <v>29</v>
      </c>
      <c r="Z4151" s="25">
        <f t="shared" si="582"/>
        <v>0</v>
      </c>
      <c r="AA4151" s="24" t="s">
        <v>29</v>
      </c>
      <c r="AB4151" s="24"/>
      <c r="AC4151" s="25" t="s">
        <v>29</v>
      </c>
      <c r="AD4151" s="25">
        <f t="shared" si="583"/>
        <v>0</v>
      </c>
      <c r="AE4151" s="32">
        <f t="shared" si="584"/>
        <v>1</v>
      </c>
      <c r="AF4151" s="37">
        <f t="shared" si="577"/>
        <v>31048.208782300873</v>
      </c>
      <c r="AG4151" s="27"/>
    </row>
    <row r="4152" spans="1:33" x14ac:dyDescent="0.25">
      <c r="A4152" s="21">
        <v>2862158</v>
      </c>
      <c r="B4152" s="34">
        <v>3.7960278116299001E-7</v>
      </c>
      <c r="C4152" s="22">
        <v>4.2768162957667899E-7</v>
      </c>
      <c r="D4152" s="22" t="s">
        <v>5480</v>
      </c>
      <c r="E4152" s="23">
        <v>2290.77480281012</v>
      </c>
      <c r="F4152" s="23">
        <f t="shared" si="576"/>
        <v>8.6958448616482158E-4</v>
      </c>
      <c r="G4152" s="24" t="s">
        <v>24</v>
      </c>
      <c r="H4152" s="24">
        <v>4</v>
      </c>
      <c r="I4152" s="25" t="s">
        <v>34</v>
      </c>
      <c r="J4152" s="31">
        <f t="shared" si="578"/>
        <v>0</v>
      </c>
      <c r="K4152" s="24" t="s">
        <v>24</v>
      </c>
      <c r="L4152" s="24">
        <v>2</v>
      </c>
      <c r="M4152" s="25" t="s">
        <v>53</v>
      </c>
      <c r="N4152" s="25">
        <f t="shared" si="579"/>
        <v>0</v>
      </c>
      <c r="O4152" s="24" t="s">
        <v>24</v>
      </c>
      <c r="P4152" s="24">
        <v>3</v>
      </c>
      <c r="Q4152" s="25" t="s">
        <v>75</v>
      </c>
      <c r="R4152" s="25">
        <f t="shared" si="580"/>
        <v>0</v>
      </c>
      <c r="S4152" s="24" t="s">
        <v>29</v>
      </c>
      <c r="T4152" s="24"/>
      <c r="U4152" s="25" t="s">
        <v>29</v>
      </c>
      <c r="V4152" s="25">
        <f t="shared" si="581"/>
        <v>0</v>
      </c>
      <c r="W4152" s="25" t="s">
        <v>29</v>
      </c>
      <c r="X4152" s="25"/>
      <c r="Y4152" s="25" t="s">
        <v>29</v>
      </c>
      <c r="Z4152" s="25">
        <f t="shared" si="582"/>
        <v>0</v>
      </c>
      <c r="AA4152" s="24" t="s">
        <v>29</v>
      </c>
      <c r="AB4152" s="24"/>
      <c r="AC4152" s="25" t="s">
        <v>29</v>
      </c>
      <c r="AD4152" s="25">
        <f t="shared" si="583"/>
        <v>0</v>
      </c>
      <c r="AE4152" s="32">
        <f t="shared" si="584"/>
        <v>0</v>
      </c>
      <c r="AF4152" s="37">
        <f t="shared" si="577"/>
        <v>8.6958448616482158E-4</v>
      </c>
      <c r="AG4152" s="27"/>
    </row>
    <row r="4153" spans="1:33" x14ac:dyDescent="0.25">
      <c r="A4153" s="21">
        <v>2862162</v>
      </c>
      <c r="B4153" s="34">
        <v>1.79251761651249E-6</v>
      </c>
      <c r="C4153" s="22">
        <v>1.6472037669227901E-6</v>
      </c>
      <c r="D4153" s="22" t="s">
        <v>739</v>
      </c>
      <c r="E4153" s="23">
        <v>2409144590.2591901</v>
      </c>
      <c r="F4153" s="23">
        <f t="shared" si="576"/>
        <v>4318.4341187653627</v>
      </c>
      <c r="G4153" s="24" t="s">
        <v>24</v>
      </c>
      <c r="H4153" s="24">
        <v>3</v>
      </c>
      <c r="I4153" s="25" t="s">
        <v>34</v>
      </c>
      <c r="J4153" s="31">
        <f t="shared" si="578"/>
        <v>0</v>
      </c>
      <c r="K4153" s="24" t="s">
        <v>24</v>
      </c>
      <c r="L4153" s="24">
        <v>5</v>
      </c>
      <c r="M4153" s="25" t="s">
        <v>28</v>
      </c>
      <c r="N4153" s="25">
        <f t="shared" si="579"/>
        <v>5</v>
      </c>
      <c r="O4153" s="24" t="s">
        <v>29</v>
      </c>
      <c r="P4153" s="24"/>
      <c r="Q4153" s="25" t="s">
        <v>29</v>
      </c>
      <c r="R4153" s="25">
        <f t="shared" si="580"/>
        <v>0</v>
      </c>
      <c r="S4153" s="24" t="s">
        <v>29</v>
      </c>
      <c r="T4153" s="24"/>
      <c r="U4153" s="25" t="s">
        <v>29</v>
      </c>
      <c r="V4153" s="25">
        <f t="shared" si="581"/>
        <v>0</v>
      </c>
      <c r="W4153" s="25" t="s">
        <v>29</v>
      </c>
      <c r="X4153" s="25"/>
      <c r="Y4153" s="25" t="s">
        <v>29</v>
      </c>
      <c r="Z4153" s="25">
        <f t="shared" si="582"/>
        <v>0</v>
      </c>
      <c r="AA4153" s="24" t="s">
        <v>29</v>
      </c>
      <c r="AB4153" s="24"/>
      <c r="AC4153" s="25" t="s">
        <v>29</v>
      </c>
      <c r="AD4153" s="25">
        <f t="shared" si="583"/>
        <v>0</v>
      </c>
      <c r="AE4153" s="32">
        <f t="shared" si="584"/>
        <v>5</v>
      </c>
      <c r="AF4153" s="37">
        <f t="shared" si="577"/>
        <v>4318.4341187653627</v>
      </c>
      <c r="AG4153" s="27"/>
    </row>
    <row r="4154" spans="1:33" x14ac:dyDescent="0.25">
      <c r="A4154" s="21">
        <v>2862165</v>
      </c>
      <c r="B4154" s="34">
        <v>1.73511251375039E-6</v>
      </c>
      <c r="C4154" s="22">
        <v>1.7703272281665901E-6</v>
      </c>
      <c r="D4154" s="22" t="s">
        <v>815</v>
      </c>
      <c r="E4154" s="23">
        <v>2161715383.1264701</v>
      </c>
      <c r="F4154" s="23">
        <f t="shared" si="576"/>
        <v>3750.8194124294569</v>
      </c>
      <c r="G4154" s="24" t="s">
        <v>24</v>
      </c>
      <c r="H4154" s="24">
        <v>4</v>
      </c>
      <c r="I4154" s="25" t="s">
        <v>55</v>
      </c>
      <c r="J4154" s="31">
        <f t="shared" si="578"/>
        <v>0</v>
      </c>
      <c r="K4154" s="24" t="s">
        <v>26</v>
      </c>
      <c r="L4154" s="24">
        <v>1</v>
      </c>
      <c r="M4154" s="25" t="s">
        <v>70</v>
      </c>
      <c r="N4154" s="25">
        <f t="shared" si="579"/>
        <v>0</v>
      </c>
      <c r="O4154" s="24" t="s">
        <v>26</v>
      </c>
      <c r="P4154" s="24">
        <v>3</v>
      </c>
      <c r="Q4154" s="25" t="s">
        <v>27</v>
      </c>
      <c r="R4154" s="25">
        <f t="shared" si="580"/>
        <v>0</v>
      </c>
      <c r="S4154" s="24" t="s">
        <v>24</v>
      </c>
      <c r="T4154" s="24">
        <v>4</v>
      </c>
      <c r="U4154" s="25" t="s">
        <v>40</v>
      </c>
      <c r="V4154" s="25">
        <f t="shared" si="581"/>
        <v>4</v>
      </c>
      <c r="W4154" s="25" t="s">
        <v>29</v>
      </c>
      <c r="X4154" s="25"/>
      <c r="Y4154" s="25" t="s">
        <v>29</v>
      </c>
      <c r="Z4154" s="25">
        <f t="shared" si="582"/>
        <v>0</v>
      </c>
      <c r="AA4154" s="24" t="s">
        <v>29</v>
      </c>
      <c r="AB4154" s="24"/>
      <c r="AC4154" s="25" t="s">
        <v>29</v>
      </c>
      <c r="AD4154" s="25">
        <f t="shared" si="583"/>
        <v>0</v>
      </c>
      <c r="AE4154" s="32">
        <f t="shared" si="584"/>
        <v>4</v>
      </c>
      <c r="AF4154" s="37">
        <f t="shared" si="577"/>
        <v>3750.8194124294569</v>
      </c>
      <c r="AG4154" s="27"/>
    </row>
    <row r="4155" spans="1:33" x14ac:dyDescent="0.25">
      <c r="A4155" s="21">
        <v>2862169</v>
      </c>
      <c r="B4155" s="34">
        <v>5.4608815699516202E-5</v>
      </c>
      <c r="C4155" s="22">
        <v>5.5830796644017903E-5</v>
      </c>
      <c r="D4155" s="22" t="s">
        <v>923</v>
      </c>
      <c r="E4155" s="23">
        <v>465302516.94065702</v>
      </c>
      <c r="F4155" s="23">
        <f t="shared" si="576"/>
        <v>25409.619392133354</v>
      </c>
      <c r="G4155" s="24" t="s">
        <v>24</v>
      </c>
      <c r="H4155" s="24">
        <v>4</v>
      </c>
      <c r="I4155" s="25" t="s">
        <v>36</v>
      </c>
      <c r="J4155" s="31">
        <f t="shared" si="578"/>
        <v>4</v>
      </c>
      <c r="K4155" s="24" t="s">
        <v>29</v>
      </c>
      <c r="L4155" s="24"/>
      <c r="M4155" s="25" t="s">
        <v>29</v>
      </c>
      <c r="N4155" s="25">
        <f t="shared" si="579"/>
        <v>0</v>
      </c>
      <c r="O4155" s="24" t="s">
        <v>29</v>
      </c>
      <c r="P4155" s="24"/>
      <c r="Q4155" s="25" t="s">
        <v>29</v>
      </c>
      <c r="R4155" s="25">
        <f t="shared" si="580"/>
        <v>0</v>
      </c>
      <c r="S4155" s="24" t="s">
        <v>29</v>
      </c>
      <c r="T4155" s="24"/>
      <c r="U4155" s="25" t="s">
        <v>29</v>
      </c>
      <c r="V4155" s="25">
        <f t="shared" si="581"/>
        <v>0</v>
      </c>
      <c r="W4155" s="25" t="s">
        <v>29</v>
      </c>
      <c r="X4155" s="25"/>
      <c r="Y4155" s="25" t="s">
        <v>29</v>
      </c>
      <c r="Z4155" s="25">
        <f t="shared" si="582"/>
        <v>0</v>
      </c>
      <c r="AA4155" s="24" t="s">
        <v>29</v>
      </c>
      <c r="AB4155" s="24"/>
      <c r="AC4155" s="25" t="s">
        <v>29</v>
      </c>
      <c r="AD4155" s="25">
        <f t="shared" si="583"/>
        <v>0</v>
      </c>
      <c r="AE4155" s="32">
        <f t="shared" si="584"/>
        <v>4</v>
      </c>
      <c r="AF4155" s="37">
        <f t="shared" si="577"/>
        <v>25409.619392133354</v>
      </c>
      <c r="AG4155" s="27"/>
    </row>
    <row r="4156" spans="1:33" x14ac:dyDescent="0.25">
      <c r="A4156" s="21">
        <v>2862173</v>
      </c>
      <c r="B4156" s="34">
        <v>3.618822491376E-6</v>
      </c>
      <c r="C4156" s="22">
        <v>3.07146486389717E-6</v>
      </c>
      <c r="D4156" s="22" t="s">
        <v>133</v>
      </c>
      <c r="E4156" s="23">
        <v>4615844675.53543</v>
      </c>
      <c r="F4156" s="23">
        <f t="shared" si="576"/>
        <v>16703.922528525767</v>
      </c>
      <c r="G4156" s="24" t="s">
        <v>24</v>
      </c>
      <c r="H4156" s="24">
        <v>5</v>
      </c>
      <c r="I4156" s="25" t="s">
        <v>39</v>
      </c>
      <c r="J4156" s="31">
        <f t="shared" si="578"/>
        <v>5</v>
      </c>
      <c r="K4156" s="24" t="s">
        <v>29</v>
      </c>
      <c r="L4156" s="24"/>
      <c r="M4156" s="25" t="s">
        <v>29</v>
      </c>
      <c r="N4156" s="25">
        <f t="shared" si="579"/>
        <v>0</v>
      </c>
      <c r="O4156" s="24" t="s">
        <v>29</v>
      </c>
      <c r="P4156" s="24"/>
      <c r="Q4156" s="25" t="s">
        <v>29</v>
      </c>
      <c r="R4156" s="25">
        <f t="shared" si="580"/>
        <v>0</v>
      </c>
      <c r="S4156" s="24" t="s">
        <v>29</v>
      </c>
      <c r="T4156" s="24"/>
      <c r="U4156" s="25" t="s">
        <v>29</v>
      </c>
      <c r="V4156" s="25">
        <f t="shared" si="581"/>
        <v>0</v>
      </c>
      <c r="W4156" s="25" t="s">
        <v>29</v>
      </c>
      <c r="X4156" s="25"/>
      <c r="Y4156" s="25" t="s">
        <v>29</v>
      </c>
      <c r="Z4156" s="25">
        <f t="shared" si="582"/>
        <v>0</v>
      </c>
      <c r="AA4156" s="24" t="s">
        <v>29</v>
      </c>
      <c r="AB4156" s="24"/>
      <c r="AC4156" s="25" t="s">
        <v>29</v>
      </c>
      <c r="AD4156" s="25">
        <f t="shared" si="583"/>
        <v>0</v>
      </c>
      <c r="AE4156" s="32">
        <f t="shared" si="584"/>
        <v>5</v>
      </c>
      <c r="AF4156" s="37">
        <f t="shared" si="577"/>
        <v>16703.922528525767</v>
      </c>
      <c r="AG4156" s="27"/>
    </row>
    <row r="4157" spans="1:33" x14ac:dyDescent="0.25">
      <c r="A4157" s="21">
        <v>2862181</v>
      </c>
      <c r="B4157" s="34">
        <v>1.10375637483439E-5</v>
      </c>
      <c r="C4157" s="22">
        <v>1.21566453075434E-5</v>
      </c>
      <c r="D4157" s="22" t="s">
        <v>1926</v>
      </c>
      <c r="E4157" s="23">
        <v>400140139.89294302</v>
      </c>
      <c r="F4157" s="23">
        <f t="shared" si="576"/>
        <v>4416.5723023396049</v>
      </c>
      <c r="G4157" s="24" t="s">
        <v>26</v>
      </c>
      <c r="H4157" s="24">
        <v>1</v>
      </c>
      <c r="I4157" s="25" t="s">
        <v>53</v>
      </c>
      <c r="J4157" s="31">
        <f t="shared" si="578"/>
        <v>0</v>
      </c>
      <c r="K4157" s="24" t="s">
        <v>24</v>
      </c>
      <c r="L4157" s="24">
        <v>2</v>
      </c>
      <c r="M4157" s="25" t="s">
        <v>31</v>
      </c>
      <c r="N4157" s="25">
        <f t="shared" si="579"/>
        <v>2</v>
      </c>
      <c r="O4157" s="24" t="s">
        <v>29</v>
      </c>
      <c r="P4157" s="24"/>
      <c r="Q4157" s="25" t="s">
        <v>29</v>
      </c>
      <c r="R4157" s="25">
        <f t="shared" si="580"/>
        <v>0</v>
      </c>
      <c r="S4157" s="24" t="s">
        <v>29</v>
      </c>
      <c r="T4157" s="24"/>
      <c r="U4157" s="25" t="s">
        <v>29</v>
      </c>
      <c r="V4157" s="25">
        <f t="shared" si="581"/>
        <v>0</v>
      </c>
      <c r="W4157" s="25" t="s">
        <v>29</v>
      </c>
      <c r="X4157" s="25"/>
      <c r="Y4157" s="25" t="s">
        <v>29</v>
      </c>
      <c r="Z4157" s="25">
        <f t="shared" si="582"/>
        <v>0</v>
      </c>
      <c r="AA4157" s="24" t="s">
        <v>29</v>
      </c>
      <c r="AB4157" s="24"/>
      <c r="AC4157" s="25" t="s">
        <v>29</v>
      </c>
      <c r="AD4157" s="25">
        <f t="shared" si="583"/>
        <v>0</v>
      </c>
      <c r="AE4157" s="32">
        <f t="shared" si="584"/>
        <v>2</v>
      </c>
      <c r="AF4157" s="37">
        <f t="shared" si="577"/>
        <v>4416.5723023396049</v>
      </c>
      <c r="AG4157" s="27"/>
    </row>
    <row r="4158" spans="1:33" x14ac:dyDescent="0.25">
      <c r="A4158" s="21">
        <v>2862184</v>
      </c>
      <c r="B4158" s="34">
        <v>2.2300938182939199E-6</v>
      </c>
      <c r="C4158" s="22">
        <v>2.59080847956338E-6</v>
      </c>
      <c r="D4158" s="22" t="s">
        <v>3196</v>
      </c>
      <c r="E4158" s="23">
        <v>117496203.910879</v>
      </c>
      <c r="F4158" s="23">
        <f t="shared" si="576"/>
        <v>262.02755801465315</v>
      </c>
      <c r="G4158" s="24" t="s">
        <v>24</v>
      </c>
      <c r="H4158" s="24">
        <v>1</v>
      </c>
      <c r="I4158" s="25" t="s">
        <v>40</v>
      </c>
      <c r="J4158" s="31">
        <f t="shared" si="578"/>
        <v>1</v>
      </c>
      <c r="K4158" s="24" t="s">
        <v>29</v>
      </c>
      <c r="L4158" s="24"/>
      <c r="M4158" s="25" t="s">
        <v>29</v>
      </c>
      <c r="N4158" s="25">
        <f t="shared" si="579"/>
        <v>0</v>
      </c>
      <c r="O4158" s="24" t="s">
        <v>29</v>
      </c>
      <c r="P4158" s="24"/>
      <c r="Q4158" s="25" t="s">
        <v>29</v>
      </c>
      <c r="R4158" s="25">
        <f t="shared" si="580"/>
        <v>0</v>
      </c>
      <c r="S4158" s="24" t="s">
        <v>29</v>
      </c>
      <c r="T4158" s="24"/>
      <c r="U4158" s="25" t="s">
        <v>29</v>
      </c>
      <c r="V4158" s="25">
        <f t="shared" si="581"/>
        <v>0</v>
      </c>
      <c r="W4158" s="25" t="s">
        <v>29</v>
      </c>
      <c r="X4158" s="25"/>
      <c r="Y4158" s="25" t="s">
        <v>29</v>
      </c>
      <c r="Z4158" s="25">
        <f t="shared" si="582"/>
        <v>0</v>
      </c>
      <c r="AA4158" s="24" t="s">
        <v>29</v>
      </c>
      <c r="AB4158" s="24"/>
      <c r="AC4158" s="25" t="s">
        <v>29</v>
      </c>
      <c r="AD4158" s="25">
        <f t="shared" si="583"/>
        <v>0</v>
      </c>
      <c r="AE4158" s="32">
        <f t="shared" si="584"/>
        <v>1</v>
      </c>
      <c r="AF4158" s="37">
        <f t="shared" si="577"/>
        <v>262.02755801465315</v>
      </c>
      <c r="AG4158" s="27"/>
    </row>
    <row r="4159" spans="1:33" x14ac:dyDescent="0.25">
      <c r="A4159" s="21">
        <v>2862190</v>
      </c>
      <c r="B4159" s="34">
        <v>1.21215076936697E-4</v>
      </c>
      <c r="C4159" s="22">
        <v>1.3417377237462399E-4</v>
      </c>
      <c r="D4159" s="22" t="s">
        <v>1861</v>
      </c>
      <c r="E4159" s="23">
        <v>11020705.025957299</v>
      </c>
      <c r="F4159" s="23">
        <f t="shared" si="576"/>
        <v>1335.8756076180573</v>
      </c>
      <c r="G4159" s="24" t="s">
        <v>24</v>
      </c>
      <c r="H4159" s="24">
        <v>1</v>
      </c>
      <c r="I4159" s="25" t="s">
        <v>36</v>
      </c>
      <c r="J4159" s="31">
        <f t="shared" si="578"/>
        <v>1</v>
      </c>
      <c r="K4159" s="24" t="s">
        <v>29</v>
      </c>
      <c r="L4159" s="24"/>
      <c r="M4159" s="25" t="s">
        <v>29</v>
      </c>
      <c r="N4159" s="25">
        <f t="shared" si="579"/>
        <v>0</v>
      </c>
      <c r="O4159" s="24" t="s">
        <v>29</v>
      </c>
      <c r="P4159" s="24"/>
      <c r="Q4159" s="25" t="s">
        <v>29</v>
      </c>
      <c r="R4159" s="25">
        <f t="shared" si="580"/>
        <v>0</v>
      </c>
      <c r="S4159" s="24" t="s">
        <v>29</v>
      </c>
      <c r="T4159" s="24"/>
      <c r="U4159" s="25" t="s">
        <v>29</v>
      </c>
      <c r="V4159" s="25">
        <f t="shared" si="581"/>
        <v>0</v>
      </c>
      <c r="W4159" s="25" t="s">
        <v>29</v>
      </c>
      <c r="X4159" s="25"/>
      <c r="Y4159" s="25" t="s">
        <v>29</v>
      </c>
      <c r="Z4159" s="25">
        <f t="shared" si="582"/>
        <v>0</v>
      </c>
      <c r="AA4159" s="24" t="s">
        <v>29</v>
      </c>
      <c r="AB4159" s="24"/>
      <c r="AC4159" s="25" t="s">
        <v>29</v>
      </c>
      <c r="AD4159" s="25">
        <f t="shared" si="583"/>
        <v>0</v>
      </c>
      <c r="AE4159" s="32">
        <f t="shared" si="584"/>
        <v>1</v>
      </c>
      <c r="AF4159" s="37">
        <f t="shared" si="577"/>
        <v>1335.8756076180573</v>
      </c>
      <c r="AG4159" s="27"/>
    </row>
    <row r="4160" spans="1:33" x14ac:dyDescent="0.25">
      <c r="A4160" s="21">
        <v>2862194</v>
      </c>
      <c r="B4160" s="34">
        <v>1.02610826510953E-5</v>
      </c>
      <c r="C4160" s="22">
        <v>1.06007246759383E-5</v>
      </c>
      <c r="D4160" s="22" t="s">
        <v>5240</v>
      </c>
      <c r="E4160" s="23">
        <v>269659.76111574902</v>
      </c>
      <c r="F4160" s="23">
        <f t="shared" si="576"/>
        <v>2.7670010964833152</v>
      </c>
      <c r="G4160" s="24" t="s">
        <v>24</v>
      </c>
      <c r="H4160" s="24">
        <v>4</v>
      </c>
      <c r="I4160" s="25" t="s">
        <v>25</v>
      </c>
      <c r="J4160" s="31">
        <f t="shared" si="578"/>
        <v>0</v>
      </c>
      <c r="K4160" s="24" t="s">
        <v>24</v>
      </c>
      <c r="L4160" s="24">
        <v>1</v>
      </c>
      <c r="M4160" s="25" t="s">
        <v>49</v>
      </c>
      <c r="N4160" s="25">
        <f t="shared" si="579"/>
        <v>0</v>
      </c>
      <c r="O4160" s="24" t="s">
        <v>29</v>
      </c>
      <c r="P4160" s="24"/>
      <c r="Q4160" s="25" t="s">
        <v>29</v>
      </c>
      <c r="R4160" s="25">
        <f t="shared" si="580"/>
        <v>0</v>
      </c>
      <c r="S4160" s="24" t="s">
        <v>29</v>
      </c>
      <c r="T4160" s="24"/>
      <c r="U4160" s="25" t="s">
        <v>29</v>
      </c>
      <c r="V4160" s="25">
        <f t="shared" si="581"/>
        <v>0</v>
      </c>
      <c r="W4160" s="25" t="s">
        <v>29</v>
      </c>
      <c r="X4160" s="25"/>
      <c r="Y4160" s="25" t="s">
        <v>29</v>
      </c>
      <c r="Z4160" s="25">
        <f t="shared" si="582"/>
        <v>0</v>
      </c>
      <c r="AA4160" s="24" t="s">
        <v>29</v>
      </c>
      <c r="AB4160" s="24"/>
      <c r="AC4160" s="25" t="s">
        <v>29</v>
      </c>
      <c r="AD4160" s="25">
        <f t="shared" si="583"/>
        <v>0</v>
      </c>
      <c r="AE4160" s="32">
        <f t="shared" si="584"/>
        <v>0</v>
      </c>
      <c r="AF4160" s="37">
        <f t="shared" si="577"/>
        <v>2.7670010964833152</v>
      </c>
      <c r="AG4160" s="27"/>
    </row>
    <row r="4161" spans="1:33" x14ac:dyDescent="0.25">
      <c r="A4161" s="21">
        <v>2862196</v>
      </c>
      <c r="B4161" s="34">
        <v>1.5327939714710402E-5</v>
      </c>
      <c r="C4161" s="22">
        <v>1.4698748314026E-5</v>
      </c>
      <c r="D4161" s="22" t="s">
        <v>1943</v>
      </c>
      <c r="E4161" s="23">
        <v>567011922.20002604</v>
      </c>
      <c r="F4161" s="23">
        <f t="shared" si="576"/>
        <v>8691.1245610040642</v>
      </c>
      <c r="G4161" s="24" t="s">
        <v>24</v>
      </c>
      <c r="H4161" s="24">
        <v>4</v>
      </c>
      <c r="I4161" s="25" t="s">
        <v>64</v>
      </c>
      <c r="J4161" s="31">
        <f t="shared" si="578"/>
        <v>4</v>
      </c>
      <c r="K4161" s="24" t="s">
        <v>29</v>
      </c>
      <c r="L4161" s="24"/>
      <c r="M4161" s="25" t="s">
        <v>29</v>
      </c>
      <c r="N4161" s="25">
        <f t="shared" si="579"/>
        <v>0</v>
      </c>
      <c r="O4161" s="24" t="s">
        <v>29</v>
      </c>
      <c r="P4161" s="24"/>
      <c r="Q4161" s="25" t="s">
        <v>29</v>
      </c>
      <c r="R4161" s="25">
        <f t="shared" si="580"/>
        <v>0</v>
      </c>
      <c r="S4161" s="24" t="s">
        <v>29</v>
      </c>
      <c r="T4161" s="24"/>
      <c r="U4161" s="25" t="s">
        <v>29</v>
      </c>
      <c r="V4161" s="25">
        <f t="shared" si="581"/>
        <v>0</v>
      </c>
      <c r="W4161" s="25" t="s">
        <v>29</v>
      </c>
      <c r="X4161" s="25"/>
      <c r="Y4161" s="25" t="s">
        <v>29</v>
      </c>
      <c r="Z4161" s="25">
        <f t="shared" si="582"/>
        <v>0</v>
      </c>
      <c r="AA4161" s="24" t="s">
        <v>29</v>
      </c>
      <c r="AB4161" s="24"/>
      <c r="AC4161" s="25" t="s">
        <v>29</v>
      </c>
      <c r="AD4161" s="25">
        <f t="shared" si="583"/>
        <v>0</v>
      </c>
      <c r="AE4161" s="32">
        <f t="shared" si="584"/>
        <v>4</v>
      </c>
      <c r="AF4161" s="37">
        <f t="shared" si="577"/>
        <v>8691.1245610040642</v>
      </c>
      <c r="AG4161" s="27"/>
    </row>
    <row r="4162" spans="1:33" x14ac:dyDescent="0.25">
      <c r="A4162" s="21">
        <v>2862199</v>
      </c>
      <c r="B4162" s="34">
        <v>6.98303145569196E-6</v>
      </c>
      <c r="C4162" s="22">
        <v>8.6158517746820501E-6</v>
      </c>
      <c r="D4162" s="22" t="s">
        <v>4822</v>
      </c>
      <c r="E4162" s="23">
        <v>2351743.6308178301</v>
      </c>
      <c r="F4162" s="23">
        <f t="shared" si="576"/>
        <v>16.422299749724129</v>
      </c>
      <c r="G4162" s="24" t="s">
        <v>24</v>
      </c>
      <c r="H4162" s="24">
        <v>2</v>
      </c>
      <c r="I4162" s="25" t="s">
        <v>74</v>
      </c>
      <c r="J4162" s="31">
        <f t="shared" si="578"/>
        <v>0</v>
      </c>
      <c r="K4162" s="24" t="s">
        <v>24</v>
      </c>
      <c r="L4162" s="24">
        <v>2</v>
      </c>
      <c r="M4162" s="25" t="s">
        <v>38</v>
      </c>
      <c r="N4162" s="25">
        <f t="shared" si="579"/>
        <v>0</v>
      </c>
      <c r="O4162" s="24" t="s">
        <v>29</v>
      </c>
      <c r="P4162" s="24"/>
      <c r="Q4162" s="25" t="s">
        <v>29</v>
      </c>
      <c r="R4162" s="25">
        <f t="shared" si="580"/>
        <v>0</v>
      </c>
      <c r="S4162" s="24" t="s">
        <v>29</v>
      </c>
      <c r="T4162" s="24"/>
      <c r="U4162" s="25" t="s">
        <v>29</v>
      </c>
      <c r="V4162" s="25">
        <f t="shared" si="581"/>
        <v>0</v>
      </c>
      <c r="W4162" s="25" t="s">
        <v>29</v>
      </c>
      <c r="X4162" s="25"/>
      <c r="Y4162" s="25" t="s">
        <v>29</v>
      </c>
      <c r="Z4162" s="25">
        <f t="shared" si="582"/>
        <v>0</v>
      </c>
      <c r="AA4162" s="24" t="s">
        <v>29</v>
      </c>
      <c r="AB4162" s="24"/>
      <c r="AC4162" s="25" t="s">
        <v>29</v>
      </c>
      <c r="AD4162" s="25">
        <f t="shared" si="583"/>
        <v>0</v>
      </c>
      <c r="AE4162" s="32">
        <f t="shared" si="584"/>
        <v>0</v>
      </c>
      <c r="AF4162" s="37">
        <f t="shared" si="577"/>
        <v>16.422299749724129</v>
      </c>
      <c r="AG4162" s="27"/>
    </row>
    <row r="4163" spans="1:33" x14ac:dyDescent="0.25">
      <c r="A4163" s="21">
        <v>2862204</v>
      </c>
      <c r="B4163" s="34">
        <v>1.53333929891526E-6</v>
      </c>
      <c r="C4163" s="22">
        <v>1.48884978211002E-6</v>
      </c>
      <c r="D4163" s="22" t="s">
        <v>2010</v>
      </c>
      <c r="E4163" s="23">
        <v>528788230.736175</v>
      </c>
      <c r="F4163" s="23">
        <f t="shared" si="576"/>
        <v>810.81177499164733</v>
      </c>
      <c r="G4163" s="24" t="s">
        <v>24</v>
      </c>
      <c r="H4163" s="24">
        <v>4</v>
      </c>
      <c r="I4163" s="25" t="s">
        <v>25</v>
      </c>
      <c r="J4163" s="31">
        <f t="shared" si="578"/>
        <v>0</v>
      </c>
      <c r="K4163" s="24" t="s">
        <v>24</v>
      </c>
      <c r="L4163" s="24">
        <v>4</v>
      </c>
      <c r="M4163" s="25" t="s">
        <v>36</v>
      </c>
      <c r="N4163" s="25">
        <f t="shared" si="579"/>
        <v>4</v>
      </c>
      <c r="O4163" s="24" t="s">
        <v>29</v>
      </c>
      <c r="P4163" s="24"/>
      <c r="Q4163" s="25" t="s">
        <v>29</v>
      </c>
      <c r="R4163" s="25">
        <f t="shared" si="580"/>
        <v>0</v>
      </c>
      <c r="S4163" s="24" t="s">
        <v>29</v>
      </c>
      <c r="T4163" s="24"/>
      <c r="U4163" s="25" t="s">
        <v>29</v>
      </c>
      <c r="V4163" s="25">
        <f t="shared" si="581"/>
        <v>0</v>
      </c>
      <c r="W4163" s="25" t="s">
        <v>29</v>
      </c>
      <c r="X4163" s="25"/>
      <c r="Y4163" s="25" t="s">
        <v>29</v>
      </c>
      <c r="Z4163" s="25">
        <f t="shared" si="582"/>
        <v>0</v>
      </c>
      <c r="AA4163" s="24" t="s">
        <v>29</v>
      </c>
      <c r="AB4163" s="24"/>
      <c r="AC4163" s="25" t="s">
        <v>29</v>
      </c>
      <c r="AD4163" s="25">
        <f t="shared" si="583"/>
        <v>0</v>
      </c>
      <c r="AE4163" s="32">
        <f t="shared" si="584"/>
        <v>4</v>
      </c>
      <c r="AF4163" s="37">
        <f t="shared" si="577"/>
        <v>810.81177499164733</v>
      </c>
      <c r="AG4163" s="27"/>
    </row>
    <row r="4164" spans="1:33" x14ac:dyDescent="0.25">
      <c r="A4164" s="21">
        <v>2862207</v>
      </c>
      <c r="B4164" s="34">
        <v>1.5315993663970599E-6</v>
      </c>
      <c r="C4164" s="22">
        <v>1.4342999697004001E-6</v>
      </c>
      <c r="D4164" s="22" t="s">
        <v>1983</v>
      </c>
      <c r="E4164" s="23">
        <v>324234430.55657297</v>
      </c>
      <c r="F4164" s="23">
        <f t="shared" si="576"/>
        <v>496.59724840455868</v>
      </c>
      <c r="G4164" s="24" t="s">
        <v>24</v>
      </c>
      <c r="H4164" s="24">
        <v>4</v>
      </c>
      <c r="I4164" s="25" t="s">
        <v>34</v>
      </c>
      <c r="J4164" s="31">
        <f t="shared" si="578"/>
        <v>0</v>
      </c>
      <c r="K4164" s="24" t="s">
        <v>24</v>
      </c>
      <c r="L4164" s="24">
        <v>4</v>
      </c>
      <c r="M4164" s="25" t="s">
        <v>37</v>
      </c>
      <c r="N4164" s="25">
        <f t="shared" si="579"/>
        <v>4</v>
      </c>
      <c r="O4164" s="24" t="s">
        <v>29</v>
      </c>
      <c r="P4164" s="24"/>
      <c r="Q4164" s="25" t="s">
        <v>29</v>
      </c>
      <c r="R4164" s="25">
        <f t="shared" si="580"/>
        <v>0</v>
      </c>
      <c r="S4164" s="24" t="s">
        <v>29</v>
      </c>
      <c r="T4164" s="24"/>
      <c r="U4164" s="25" t="s">
        <v>29</v>
      </c>
      <c r="V4164" s="25">
        <f t="shared" si="581"/>
        <v>0</v>
      </c>
      <c r="W4164" s="25" t="s">
        <v>29</v>
      </c>
      <c r="X4164" s="25"/>
      <c r="Y4164" s="25" t="s">
        <v>29</v>
      </c>
      <c r="Z4164" s="25">
        <f t="shared" si="582"/>
        <v>0</v>
      </c>
      <c r="AA4164" s="24" t="s">
        <v>29</v>
      </c>
      <c r="AB4164" s="24"/>
      <c r="AC4164" s="25" t="s">
        <v>29</v>
      </c>
      <c r="AD4164" s="25">
        <f t="shared" si="583"/>
        <v>0</v>
      </c>
      <c r="AE4164" s="32">
        <f t="shared" si="584"/>
        <v>4</v>
      </c>
      <c r="AF4164" s="37">
        <f t="shared" si="577"/>
        <v>496.59724840455868</v>
      </c>
      <c r="AG4164" s="27"/>
    </row>
    <row r="4165" spans="1:33" x14ac:dyDescent="0.25">
      <c r="A4165" s="21">
        <v>2862212</v>
      </c>
      <c r="B4165" s="34">
        <v>1.0570819997810399E-4</v>
      </c>
      <c r="C4165" s="22">
        <v>1.2038444376892701E-4</v>
      </c>
      <c r="D4165" s="22" t="s">
        <v>3119</v>
      </c>
      <c r="E4165" s="23">
        <v>17931547.5530448</v>
      </c>
      <c r="F4165" s="23">
        <f t="shared" si="576"/>
        <v>1895.5116146541411</v>
      </c>
      <c r="G4165" s="24" t="s">
        <v>24</v>
      </c>
      <c r="H4165" s="24">
        <v>1</v>
      </c>
      <c r="I4165" s="25" t="s">
        <v>38</v>
      </c>
      <c r="J4165" s="31">
        <f t="shared" si="578"/>
        <v>0</v>
      </c>
      <c r="K4165" s="24" t="s">
        <v>29</v>
      </c>
      <c r="L4165" s="24"/>
      <c r="M4165" s="25" t="s">
        <v>29</v>
      </c>
      <c r="N4165" s="25">
        <f t="shared" si="579"/>
        <v>0</v>
      </c>
      <c r="O4165" s="24" t="s">
        <v>29</v>
      </c>
      <c r="P4165" s="24"/>
      <c r="Q4165" s="25" t="s">
        <v>29</v>
      </c>
      <c r="R4165" s="25">
        <f t="shared" si="580"/>
        <v>0</v>
      </c>
      <c r="S4165" s="24" t="s">
        <v>29</v>
      </c>
      <c r="T4165" s="24"/>
      <c r="U4165" s="25" t="s">
        <v>29</v>
      </c>
      <c r="V4165" s="25">
        <f t="shared" si="581"/>
        <v>0</v>
      </c>
      <c r="W4165" s="25" t="s">
        <v>29</v>
      </c>
      <c r="X4165" s="25"/>
      <c r="Y4165" s="25" t="s">
        <v>29</v>
      </c>
      <c r="Z4165" s="25">
        <f t="shared" si="582"/>
        <v>0</v>
      </c>
      <c r="AA4165" s="24" t="s">
        <v>29</v>
      </c>
      <c r="AB4165" s="24"/>
      <c r="AC4165" s="25" t="s">
        <v>29</v>
      </c>
      <c r="AD4165" s="25">
        <f t="shared" si="583"/>
        <v>0</v>
      </c>
      <c r="AE4165" s="32">
        <f t="shared" si="584"/>
        <v>0</v>
      </c>
      <c r="AF4165" s="37">
        <f t="shared" si="577"/>
        <v>1895.5116146541411</v>
      </c>
      <c r="AG4165" s="27"/>
    </row>
    <row r="4166" spans="1:33" x14ac:dyDescent="0.25">
      <c r="A4166" s="21">
        <v>2862214</v>
      </c>
      <c r="B4166" s="34">
        <v>8.3984387714118393E-5</v>
      </c>
      <c r="C4166" s="22">
        <v>9.5230802266045E-5</v>
      </c>
      <c r="D4166" s="22" t="s">
        <v>2443</v>
      </c>
      <c r="E4166" s="23">
        <v>5479715.0218440797</v>
      </c>
      <c r="F4166" s="23">
        <f t="shared" si="576"/>
        <v>460.21051095743195</v>
      </c>
      <c r="G4166" s="24" t="s">
        <v>24</v>
      </c>
      <c r="H4166" s="24">
        <v>1</v>
      </c>
      <c r="I4166" s="25" t="s">
        <v>31</v>
      </c>
      <c r="J4166" s="31">
        <f t="shared" si="578"/>
        <v>1</v>
      </c>
      <c r="K4166" s="24" t="s">
        <v>29</v>
      </c>
      <c r="L4166" s="24"/>
      <c r="M4166" s="25" t="s">
        <v>29</v>
      </c>
      <c r="N4166" s="25">
        <f t="shared" si="579"/>
        <v>0</v>
      </c>
      <c r="O4166" s="24" t="s">
        <v>29</v>
      </c>
      <c r="P4166" s="24"/>
      <c r="Q4166" s="25" t="s">
        <v>29</v>
      </c>
      <c r="R4166" s="25">
        <f t="shared" si="580"/>
        <v>0</v>
      </c>
      <c r="S4166" s="24" t="s">
        <v>29</v>
      </c>
      <c r="T4166" s="24"/>
      <c r="U4166" s="25" t="s">
        <v>29</v>
      </c>
      <c r="V4166" s="25">
        <f t="shared" si="581"/>
        <v>0</v>
      </c>
      <c r="W4166" s="25" t="s">
        <v>29</v>
      </c>
      <c r="X4166" s="25"/>
      <c r="Y4166" s="25" t="s">
        <v>29</v>
      </c>
      <c r="Z4166" s="25">
        <f t="shared" si="582"/>
        <v>0</v>
      </c>
      <c r="AA4166" s="24" t="s">
        <v>29</v>
      </c>
      <c r="AB4166" s="24"/>
      <c r="AC4166" s="25" t="s">
        <v>29</v>
      </c>
      <c r="AD4166" s="25">
        <f t="shared" si="583"/>
        <v>0</v>
      </c>
      <c r="AE4166" s="32">
        <f t="shared" si="584"/>
        <v>1</v>
      </c>
      <c r="AF4166" s="37">
        <f t="shared" si="577"/>
        <v>460.21051095743195</v>
      </c>
      <c r="AG4166" s="27"/>
    </row>
    <row r="4167" spans="1:33" x14ac:dyDescent="0.25">
      <c r="A4167" s="21">
        <v>2862219</v>
      </c>
      <c r="B4167" s="34">
        <v>1.32299390738307E-4</v>
      </c>
      <c r="C4167" s="22">
        <v>1.37729284420155E-4</v>
      </c>
      <c r="D4167" s="22" t="s">
        <v>678</v>
      </c>
      <c r="E4167" s="23">
        <v>5253667.6033896497</v>
      </c>
      <c r="F4167" s="23">
        <f t="shared" si="576"/>
        <v>695.05702307003219</v>
      </c>
      <c r="G4167" s="24" t="s">
        <v>24</v>
      </c>
      <c r="H4167" s="24">
        <v>5</v>
      </c>
      <c r="I4167" s="25" t="s">
        <v>38</v>
      </c>
      <c r="J4167" s="31">
        <f t="shared" si="578"/>
        <v>0</v>
      </c>
      <c r="K4167" s="24" t="s">
        <v>29</v>
      </c>
      <c r="L4167" s="24"/>
      <c r="M4167" s="25" t="s">
        <v>29</v>
      </c>
      <c r="N4167" s="25">
        <f t="shared" si="579"/>
        <v>0</v>
      </c>
      <c r="O4167" s="24" t="s">
        <v>29</v>
      </c>
      <c r="P4167" s="24"/>
      <c r="Q4167" s="25" t="s">
        <v>29</v>
      </c>
      <c r="R4167" s="25">
        <f t="shared" si="580"/>
        <v>0</v>
      </c>
      <c r="S4167" s="24" t="s">
        <v>29</v>
      </c>
      <c r="T4167" s="24"/>
      <c r="U4167" s="25" t="s">
        <v>29</v>
      </c>
      <c r="V4167" s="25">
        <f t="shared" si="581"/>
        <v>0</v>
      </c>
      <c r="W4167" s="25" t="s">
        <v>29</v>
      </c>
      <c r="X4167" s="25"/>
      <c r="Y4167" s="25" t="s">
        <v>29</v>
      </c>
      <c r="Z4167" s="25">
        <f t="shared" si="582"/>
        <v>0</v>
      </c>
      <c r="AA4167" s="24" t="s">
        <v>29</v>
      </c>
      <c r="AB4167" s="24"/>
      <c r="AC4167" s="25" t="s">
        <v>29</v>
      </c>
      <c r="AD4167" s="25">
        <f t="shared" si="583"/>
        <v>0</v>
      </c>
      <c r="AE4167" s="32">
        <f t="shared" si="584"/>
        <v>0</v>
      </c>
      <c r="AF4167" s="37">
        <f t="shared" si="577"/>
        <v>695.05702307003219</v>
      </c>
      <c r="AG4167" s="27"/>
    </row>
    <row r="4168" spans="1:33" x14ac:dyDescent="0.25">
      <c r="A4168" s="21">
        <v>2862221</v>
      </c>
      <c r="B4168" s="34">
        <v>1.11786465914982E-4</v>
      </c>
      <c r="C4168" s="22">
        <v>1.23838835405344E-4</v>
      </c>
      <c r="D4168" s="22" t="s">
        <v>2259</v>
      </c>
      <c r="E4168" s="23">
        <v>20129139.652628601</v>
      </c>
      <c r="F4168" s="23">
        <f t="shared" si="576"/>
        <v>2250.1653836764799</v>
      </c>
      <c r="G4168" s="24" t="s">
        <v>24</v>
      </c>
      <c r="H4168" s="24">
        <v>1</v>
      </c>
      <c r="I4168" s="25" t="s">
        <v>37</v>
      </c>
      <c r="J4168" s="31">
        <f t="shared" si="578"/>
        <v>1</v>
      </c>
      <c r="K4168" s="24" t="s">
        <v>29</v>
      </c>
      <c r="L4168" s="24"/>
      <c r="M4168" s="25" t="s">
        <v>29</v>
      </c>
      <c r="N4168" s="25">
        <f t="shared" si="579"/>
        <v>0</v>
      </c>
      <c r="O4168" s="24" t="s">
        <v>29</v>
      </c>
      <c r="P4168" s="24"/>
      <c r="Q4168" s="25" t="s">
        <v>29</v>
      </c>
      <c r="R4168" s="25">
        <f t="shared" si="580"/>
        <v>0</v>
      </c>
      <c r="S4168" s="24" t="s">
        <v>29</v>
      </c>
      <c r="T4168" s="24"/>
      <c r="U4168" s="25" t="s">
        <v>29</v>
      </c>
      <c r="V4168" s="25">
        <f t="shared" si="581"/>
        <v>0</v>
      </c>
      <c r="W4168" s="25" t="s">
        <v>29</v>
      </c>
      <c r="X4168" s="25"/>
      <c r="Y4168" s="25" t="s">
        <v>29</v>
      </c>
      <c r="Z4168" s="25">
        <f t="shared" si="582"/>
        <v>0</v>
      </c>
      <c r="AA4168" s="24" t="s">
        <v>29</v>
      </c>
      <c r="AB4168" s="24"/>
      <c r="AC4168" s="25" t="s">
        <v>29</v>
      </c>
      <c r="AD4168" s="25">
        <f t="shared" si="583"/>
        <v>0</v>
      </c>
      <c r="AE4168" s="32">
        <f t="shared" si="584"/>
        <v>1</v>
      </c>
      <c r="AF4168" s="37">
        <f t="shared" si="577"/>
        <v>2250.1653836764799</v>
      </c>
      <c r="AG4168" s="27"/>
    </row>
    <row r="4169" spans="1:33" x14ac:dyDescent="0.25">
      <c r="A4169" s="21">
        <v>2862222</v>
      </c>
      <c r="B4169" s="34">
        <v>3.0047327406620399E-5</v>
      </c>
      <c r="C4169" s="22">
        <v>3.3057892581104797E-5</v>
      </c>
      <c r="D4169" s="22" t="s">
        <v>5053</v>
      </c>
      <c r="E4169" s="23">
        <v>766158.89963084995</v>
      </c>
      <c r="F4169" s="23">
        <f t="shared" ref="F4169:F4232" si="585">E4169*B4169</f>
        <v>23.021027302704166</v>
      </c>
      <c r="G4169" s="24" t="s">
        <v>24</v>
      </c>
      <c r="H4169" s="24">
        <v>3</v>
      </c>
      <c r="I4169" s="25" t="s">
        <v>58</v>
      </c>
      <c r="J4169" s="31">
        <f t="shared" si="578"/>
        <v>0</v>
      </c>
      <c r="K4169" s="24" t="s">
        <v>29</v>
      </c>
      <c r="L4169" s="24"/>
      <c r="M4169" s="25" t="s">
        <v>29</v>
      </c>
      <c r="N4169" s="25">
        <f t="shared" si="579"/>
        <v>0</v>
      </c>
      <c r="O4169" s="24" t="s">
        <v>29</v>
      </c>
      <c r="P4169" s="24"/>
      <c r="Q4169" s="25" t="s">
        <v>29</v>
      </c>
      <c r="R4169" s="25">
        <f t="shared" si="580"/>
        <v>0</v>
      </c>
      <c r="S4169" s="24" t="s">
        <v>29</v>
      </c>
      <c r="T4169" s="24"/>
      <c r="U4169" s="25" t="s">
        <v>29</v>
      </c>
      <c r="V4169" s="25">
        <f t="shared" si="581"/>
        <v>0</v>
      </c>
      <c r="W4169" s="25" t="s">
        <v>29</v>
      </c>
      <c r="X4169" s="25"/>
      <c r="Y4169" s="25" t="s">
        <v>29</v>
      </c>
      <c r="Z4169" s="25">
        <f t="shared" si="582"/>
        <v>0</v>
      </c>
      <c r="AA4169" s="24" t="s">
        <v>29</v>
      </c>
      <c r="AB4169" s="24"/>
      <c r="AC4169" s="25" t="s">
        <v>29</v>
      </c>
      <c r="AD4169" s="25">
        <f t="shared" si="583"/>
        <v>0</v>
      </c>
      <c r="AE4169" s="32">
        <f t="shared" si="584"/>
        <v>0</v>
      </c>
      <c r="AF4169" s="37">
        <f t="shared" ref="AF4169:AF4232" si="586">B4169*E4169</f>
        <v>23.021027302704166</v>
      </c>
      <c r="AG4169" s="27"/>
    </row>
    <row r="4170" spans="1:33" x14ac:dyDescent="0.25">
      <c r="A4170" s="21">
        <v>2862226</v>
      </c>
      <c r="B4170" s="34">
        <v>1.00484668207003E-6</v>
      </c>
      <c r="C4170" s="22">
        <v>9.7598114169560394E-7</v>
      </c>
      <c r="D4170" s="22" t="s">
        <v>1664</v>
      </c>
      <c r="E4170" s="23">
        <v>760992930.76233494</v>
      </c>
      <c r="F4170" s="23">
        <f t="shared" si="585"/>
        <v>764.68122155528033</v>
      </c>
      <c r="G4170" s="24" t="s">
        <v>24</v>
      </c>
      <c r="H4170" s="24">
        <v>4</v>
      </c>
      <c r="I4170" s="25" t="s">
        <v>94</v>
      </c>
      <c r="J4170" s="31">
        <f t="shared" ref="J4170:J4233" si="587">IF(LEFT(I4170,5)="US TX",H4170,0)</f>
        <v>0</v>
      </c>
      <c r="K4170" s="24" t="s">
        <v>26</v>
      </c>
      <c r="L4170" s="24">
        <v>1</v>
      </c>
      <c r="M4170" s="25" t="s">
        <v>27</v>
      </c>
      <c r="N4170" s="25">
        <f t="shared" ref="N4170:N4233" si="588">IF(LEFT(M4170,5)="US TX",L4170,0)</f>
        <v>0</v>
      </c>
      <c r="O4170" s="24" t="s">
        <v>24</v>
      </c>
      <c r="P4170" s="24">
        <v>4</v>
      </c>
      <c r="Q4170" s="25" t="s">
        <v>37</v>
      </c>
      <c r="R4170" s="25">
        <f t="shared" ref="R4170:R4233" si="589">IF(LEFT(Q4170,5)="US TX",P4170,0)</f>
        <v>4</v>
      </c>
      <c r="S4170" s="24" t="s">
        <v>29</v>
      </c>
      <c r="T4170" s="24"/>
      <c r="U4170" s="25" t="s">
        <v>29</v>
      </c>
      <c r="V4170" s="25">
        <f t="shared" ref="V4170:V4233" si="590">IF(LEFT(U4170,5)="US TX",T4170,0)</f>
        <v>0</v>
      </c>
      <c r="W4170" s="25" t="s">
        <v>29</v>
      </c>
      <c r="X4170" s="25"/>
      <c r="Y4170" s="25" t="s">
        <v>29</v>
      </c>
      <c r="Z4170" s="25">
        <f t="shared" ref="Z4170:Z4233" si="591">IF(LEFT(Y4170,5)="US TX",X4170,0)</f>
        <v>0</v>
      </c>
      <c r="AA4170" s="24" t="s">
        <v>29</v>
      </c>
      <c r="AB4170" s="24"/>
      <c r="AC4170" s="25" t="s">
        <v>29</v>
      </c>
      <c r="AD4170" s="25">
        <f t="shared" ref="AD4170:AD4233" si="592">IF(LEFT(AC4170,5)="US TX",AB4170,0)</f>
        <v>0</v>
      </c>
      <c r="AE4170" s="32">
        <f t="shared" ref="AE4170:AE4233" si="593">MAX(J4170,N4170,R4170,V4170,Z4170,AD4170)</f>
        <v>4</v>
      </c>
      <c r="AF4170" s="37">
        <f t="shared" si="586"/>
        <v>764.68122155528033</v>
      </c>
      <c r="AG4170" s="27"/>
    </row>
    <row r="4171" spans="1:33" x14ac:dyDescent="0.25">
      <c r="A4171" s="21">
        <v>2862234</v>
      </c>
      <c r="B4171" s="34">
        <v>2.4520968424893001E-5</v>
      </c>
      <c r="C4171" s="22">
        <v>2.3865342519592099E-5</v>
      </c>
      <c r="D4171" s="22" t="s">
        <v>3083</v>
      </c>
      <c r="E4171" s="23">
        <v>138856497.14942601</v>
      </c>
      <c r="F4171" s="23">
        <f t="shared" si="585"/>
        <v>3404.8957821923204</v>
      </c>
      <c r="G4171" s="24" t="s">
        <v>24</v>
      </c>
      <c r="H4171" s="24">
        <v>3</v>
      </c>
      <c r="I4171" s="25" t="s">
        <v>57</v>
      </c>
      <c r="J4171" s="31">
        <f t="shared" si="587"/>
        <v>0</v>
      </c>
      <c r="K4171" s="24" t="s">
        <v>24</v>
      </c>
      <c r="L4171" s="24">
        <v>4</v>
      </c>
      <c r="M4171" s="25" t="s">
        <v>39</v>
      </c>
      <c r="N4171" s="25">
        <f t="shared" si="588"/>
        <v>4</v>
      </c>
      <c r="O4171" s="24" t="s">
        <v>29</v>
      </c>
      <c r="P4171" s="24"/>
      <c r="Q4171" s="25" t="s">
        <v>29</v>
      </c>
      <c r="R4171" s="25">
        <f t="shared" si="589"/>
        <v>0</v>
      </c>
      <c r="S4171" s="24" t="s">
        <v>29</v>
      </c>
      <c r="T4171" s="24"/>
      <c r="U4171" s="25" t="s">
        <v>29</v>
      </c>
      <c r="V4171" s="25">
        <f t="shared" si="590"/>
        <v>0</v>
      </c>
      <c r="W4171" s="25" t="s">
        <v>29</v>
      </c>
      <c r="X4171" s="25"/>
      <c r="Y4171" s="25" t="s">
        <v>29</v>
      </c>
      <c r="Z4171" s="25">
        <f t="shared" si="591"/>
        <v>0</v>
      </c>
      <c r="AA4171" s="24" t="s">
        <v>29</v>
      </c>
      <c r="AB4171" s="24"/>
      <c r="AC4171" s="25" t="s">
        <v>29</v>
      </c>
      <c r="AD4171" s="25">
        <f t="shared" si="592"/>
        <v>0</v>
      </c>
      <c r="AE4171" s="32">
        <f t="shared" si="593"/>
        <v>4</v>
      </c>
      <c r="AF4171" s="37">
        <f t="shared" si="586"/>
        <v>3404.8957821923204</v>
      </c>
      <c r="AG4171" s="27"/>
    </row>
    <row r="4172" spans="1:33" x14ac:dyDescent="0.25">
      <c r="A4172" s="21">
        <v>2862236</v>
      </c>
      <c r="B4172" s="34">
        <v>1.03527651848026E-4</v>
      </c>
      <c r="C4172" s="22">
        <v>1.2353142899528401E-4</v>
      </c>
      <c r="D4172" s="22" t="s">
        <v>1800</v>
      </c>
      <c r="E4172" s="23">
        <v>197982544.46725699</v>
      </c>
      <c r="F4172" s="23">
        <f t="shared" si="585"/>
        <v>20496.667935592508</v>
      </c>
      <c r="G4172" s="24" t="s">
        <v>24</v>
      </c>
      <c r="H4172" s="24">
        <v>2</v>
      </c>
      <c r="I4172" s="25" t="s">
        <v>40</v>
      </c>
      <c r="J4172" s="31">
        <f t="shared" si="587"/>
        <v>2</v>
      </c>
      <c r="K4172" s="24" t="s">
        <v>29</v>
      </c>
      <c r="L4172" s="24"/>
      <c r="M4172" s="25" t="s">
        <v>29</v>
      </c>
      <c r="N4172" s="25">
        <f t="shared" si="588"/>
        <v>0</v>
      </c>
      <c r="O4172" s="24" t="s">
        <v>29</v>
      </c>
      <c r="P4172" s="24"/>
      <c r="Q4172" s="25" t="s">
        <v>29</v>
      </c>
      <c r="R4172" s="25">
        <f t="shared" si="589"/>
        <v>0</v>
      </c>
      <c r="S4172" s="24" t="s">
        <v>29</v>
      </c>
      <c r="T4172" s="24"/>
      <c r="U4172" s="25" t="s">
        <v>29</v>
      </c>
      <c r="V4172" s="25">
        <f t="shared" si="590"/>
        <v>0</v>
      </c>
      <c r="W4172" s="25" t="s">
        <v>29</v>
      </c>
      <c r="X4172" s="25"/>
      <c r="Y4172" s="25" t="s">
        <v>29</v>
      </c>
      <c r="Z4172" s="25">
        <f t="shared" si="591"/>
        <v>0</v>
      </c>
      <c r="AA4172" s="24" t="s">
        <v>29</v>
      </c>
      <c r="AB4172" s="24"/>
      <c r="AC4172" s="25" t="s">
        <v>29</v>
      </c>
      <c r="AD4172" s="25">
        <f t="shared" si="592"/>
        <v>0</v>
      </c>
      <c r="AE4172" s="32">
        <f t="shared" si="593"/>
        <v>2</v>
      </c>
      <c r="AF4172" s="37">
        <f t="shared" si="586"/>
        <v>20496.667935592508</v>
      </c>
      <c r="AG4172" s="27"/>
    </row>
    <row r="4173" spans="1:33" x14ac:dyDescent="0.25">
      <c r="A4173" s="21">
        <v>2862239</v>
      </c>
      <c r="B4173" s="34">
        <v>7.1814065978088905E-5</v>
      </c>
      <c r="C4173" s="22">
        <v>7.9416160412121005E-5</v>
      </c>
      <c r="D4173" s="22" t="s">
        <v>1380</v>
      </c>
      <c r="E4173" s="23">
        <v>74591813.122683004</v>
      </c>
      <c r="F4173" s="23">
        <f t="shared" si="585"/>
        <v>5356.7413890176349</v>
      </c>
      <c r="G4173" s="24" t="s">
        <v>24</v>
      </c>
      <c r="H4173" s="24">
        <v>2</v>
      </c>
      <c r="I4173" s="25" t="s">
        <v>38</v>
      </c>
      <c r="J4173" s="31">
        <f t="shared" si="587"/>
        <v>0</v>
      </c>
      <c r="K4173" s="24" t="s">
        <v>29</v>
      </c>
      <c r="L4173" s="24"/>
      <c r="M4173" s="25" t="s">
        <v>29</v>
      </c>
      <c r="N4173" s="25">
        <f t="shared" si="588"/>
        <v>0</v>
      </c>
      <c r="O4173" s="24" t="s">
        <v>29</v>
      </c>
      <c r="P4173" s="24"/>
      <c r="Q4173" s="25" t="s">
        <v>29</v>
      </c>
      <c r="R4173" s="25">
        <f t="shared" si="589"/>
        <v>0</v>
      </c>
      <c r="S4173" s="24" t="s">
        <v>29</v>
      </c>
      <c r="T4173" s="24"/>
      <c r="U4173" s="25" t="s">
        <v>29</v>
      </c>
      <c r="V4173" s="25">
        <f t="shared" si="590"/>
        <v>0</v>
      </c>
      <c r="W4173" s="25" t="s">
        <v>29</v>
      </c>
      <c r="X4173" s="25"/>
      <c r="Y4173" s="25" t="s">
        <v>29</v>
      </c>
      <c r="Z4173" s="25">
        <f t="shared" si="591"/>
        <v>0</v>
      </c>
      <c r="AA4173" s="24" t="s">
        <v>29</v>
      </c>
      <c r="AB4173" s="24"/>
      <c r="AC4173" s="25" t="s">
        <v>29</v>
      </c>
      <c r="AD4173" s="25">
        <f t="shared" si="592"/>
        <v>0</v>
      </c>
      <c r="AE4173" s="32">
        <f t="shared" si="593"/>
        <v>0</v>
      </c>
      <c r="AF4173" s="37">
        <f t="shared" si="586"/>
        <v>5356.7413890176349</v>
      </c>
      <c r="AG4173" s="27"/>
    </row>
    <row r="4174" spans="1:33" x14ac:dyDescent="0.25">
      <c r="A4174" s="21">
        <v>2862246</v>
      </c>
      <c r="B4174" s="34">
        <v>9.5843342440360502E-5</v>
      </c>
      <c r="C4174" s="22">
        <v>1.22033295994369E-4</v>
      </c>
      <c r="D4174" s="22" t="s">
        <v>1963</v>
      </c>
      <c r="E4174" s="23">
        <v>557844659.78445899</v>
      </c>
      <c r="F4174" s="23">
        <f t="shared" si="585"/>
        <v>53465.696756248304</v>
      </c>
      <c r="G4174" s="24" t="s">
        <v>24</v>
      </c>
      <c r="H4174" s="24">
        <v>3</v>
      </c>
      <c r="I4174" s="25" t="s">
        <v>41</v>
      </c>
      <c r="J4174" s="31">
        <f t="shared" si="587"/>
        <v>3</v>
      </c>
      <c r="K4174" s="24" t="s">
        <v>29</v>
      </c>
      <c r="L4174" s="24"/>
      <c r="M4174" s="25" t="s">
        <v>29</v>
      </c>
      <c r="N4174" s="25">
        <f t="shared" si="588"/>
        <v>0</v>
      </c>
      <c r="O4174" s="24" t="s">
        <v>29</v>
      </c>
      <c r="P4174" s="24"/>
      <c r="Q4174" s="25" t="s">
        <v>29</v>
      </c>
      <c r="R4174" s="25">
        <f t="shared" si="589"/>
        <v>0</v>
      </c>
      <c r="S4174" s="24" t="s">
        <v>29</v>
      </c>
      <c r="T4174" s="24"/>
      <c r="U4174" s="25" t="s">
        <v>29</v>
      </c>
      <c r="V4174" s="25">
        <f t="shared" si="590"/>
        <v>0</v>
      </c>
      <c r="W4174" s="25" t="s">
        <v>29</v>
      </c>
      <c r="X4174" s="25"/>
      <c r="Y4174" s="25" t="s">
        <v>29</v>
      </c>
      <c r="Z4174" s="25">
        <f t="shared" si="591"/>
        <v>0</v>
      </c>
      <c r="AA4174" s="24" t="s">
        <v>29</v>
      </c>
      <c r="AB4174" s="24"/>
      <c r="AC4174" s="25" t="s">
        <v>29</v>
      </c>
      <c r="AD4174" s="25">
        <f t="shared" si="592"/>
        <v>0</v>
      </c>
      <c r="AE4174" s="32">
        <f t="shared" si="593"/>
        <v>3</v>
      </c>
      <c r="AF4174" s="37">
        <f t="shared" si="586"/>
        <v>53465.696756248304</v>
      </c>
      <c r="AG4174" s="27"/>
    </row>
    <row r="4175" spans="1:33" x14ac:dyDescent="0.25">
      <c r="A4175" s="21">
        <v>2862248</v>
      </c>
      <c r="B4175" s="34">
        <v>3.0566722917907798E-4</v>
      </c>
      <c r="C4175" s="22">
        <v>3.32974299172494E-4</v>
      </c>
      <c r="D4175" s="22" t="s">
        <v>3051</v>
      </c>
      <c r="E4175" s="23">
        <v>145275610.91589099</v>
      </c>
      <c r="F4175" s="23">
        <f t="shared" si="585"/>
        <v>44405.993455958211</v>
      </c>
      <c r="G4175" s="24" t="s">
        <v>26</v>
      </c>
      <c r="H4175" s="24">
        <v>1</v>
      </c>
      <c r="I4175" s="25" t="s">
        <v>53</v>
      </c>
      <c r="J4175" s="31">
        <f t="shared" si="587"/>
        <v>0</v>
      </c>
      <c r="K4175" s="24" t="s">
        <v>24</v>
      </c>
      <c r="L4175" s="24">
        <v>2</v>
      </c>
      <c r="M4175" s="25" t="s">
        <v>36</v>
      </c>
      <c r="N4175" s="25">
        <f t="shared" si="588"/>
        <v>2</v>
      </c>
      <c r="O4175" s="24" t="s">
        <v>29</v>
      </c>
      <c r="P4175" s="24"/>
      <c r="Q4175" s="25" t="s">
        <v>29</v>
      </c>
      <c r="R4175" s="25">
        <f t="shared" si="589"/>
        <v>0</v>
      </c>
      <c r="S4175" s="24" t="s">
        <v>29</v>
      </c>
      <c r="T4175" s="24"/>
      <c r="U4175" s="25" t="s">
        <v>29</v>
      </c>
      <c r="V4175" s="25">
        <f t="shared" si="590"/>
        <v>0</v>
      </c>
      <c r="W4175" s="25" t="s">
        <v>29</v>
      </c>
      <c r="X4175" s="25"/>
      <c r="Y4175" s="25" t="s">
        <v>29</v>
      </c>
      <c r="Z4175" s="25">
        <f t="shared" si="591"/>
        <v>0</v>
      </c>
      <c r="AA4175" s="24" t="s">
        <v>29</v>
      </c>
      <c r="AB4175" s="24"/>
      <c r="AC4175" s="25" t="s">
        <v>29</v>
      </c>
      <c r="AD4175" s="25">
        <f t="shared" si="592"/>
        <v>0</v>
      </c>
      <c r="AE4175" s="32">
        <f t="shared" si="593"/>
        <v>2</v>
      </c>
      <c r="AF4175" s="37">
        <f t="shared" si="586"/>
        <v>44405.993455958211</v>
      </c>
      <c r="AG4175" s="27"/>
    </row>
    <row r="4176" spans="1:33" x14ac:dyDescent="0.25">
      <c r="A4176" s="21">
        <v>2862249</v>
      </c>
      <c r="B4176" s="34">
        <v>1.53333929891526E-6</v>
      </c>
      <c r="C4176" s="22">
        <v>1.3206079116004201E-6</v>
      </c>
      <c r="D4176" s="22" t="s">
        <v>2456</v>
      </c>
      <c r="E4176" s="23">
        <v>324735042.72038698</v>
      </c>
      <c r="F4176" s="23">
        <f t="shared" si="585"/>
        <v>497.92900273809516</v>
      </c>
      <c r="G4176" s="24" t="s">
        <v>24</v>
      </c>
      <c r="H4176" s="24">
        <v>4</v>
      </c>
      <c r="I4176" s="25" t="s">
        <v>25</v>
      </c>
      <c r="J4176" s="31">
        <f t="shared" si="587"/>
        <v>0</v>
      </c>
      <c r="K4176" s="24" t="s">
        <v>24</v>
      </c>
      <c r="L4176" s="24">
        <v>3</v>
      </c>
      <c r="M4176" s="25" t="s">
        <v>39</v>
      </c>
      <c r="N4176" s="25">
        <f t="shared" si="588"/>
        <v>3</v>
      </c>
      <c r="O4176" s="24" t="s">
        <v>29</v>
      </c>
      <c r="P4176" s="24"/>
      <c r="Q4176" s="25" t="s">
        <v>29</v>
      </c>
      <c r="R4176" s="25">
        <f t="shared" si="589"/>
        <v>0</v>
      </c>
      <c r="S4176" s="24" t="s">
        <v>29</v>
      </c>
      <c r="T4176" s="24"/>
      <c r="U4176" s="25" t="s">
        <v>29</v>
      </c>
      <c r="V4176" s="25">
        <f t="shared" si="590"/>
        <v>0</v>
      </c>
      <c r="W4176" s="25" t="s">
        <v>29</v>
      </c>
      <c r="X4176" s="25"/>
      <c r="Y4176" s="25" t="s">
        <v>29</v>
      </c>
      <c r="Z4176" s="25">
        <f t="shared" si="591"/>
        <v>0</v>
      </c>
      <c r="AA4176" s="24" t="s">
        <v>29</v>
      </c>
      <c r="AB4176" s="24"/>
      <c r="AC4176" s="25" t="s">
        <v>29</v>
      </c>
      <c r="AD4176" s="25">
        <f t="shared" si="592"/>
        <v>0</v>
      </c>
      <c r="AE4176" s="32">
        <f t="shared" si="593"/>
        <v>3</v>
      </c>
      <c r="AF4176" s="37">
        <f t="shared" si="586"/>
        <v>497.92900273809516</v>
      </c>
      <c r="AG4176" s="27"/>
    </row>
    <row r="4177" spans="1:33" x14ac:dyDescent="0.25">
      <c r="A4177" s="21">
        <v>2862251</v>
      </c>
      <c r="B4177" s="34">
        <v>4.4499322583564902E-6</v>
      </c>
      <c r="C4177" s="22">
        <v>4.8170746450152604E-6</v>
      </c>
      <c r="D4177" s="22" t="s">
        <v>1662</v>
      </c>
      <c r="E4177" s="23">
        <v>763481121.50126004</v>
      </c>
      <c r="F4177" s="23">
        <f t="shared" si="585"/>
        <v>3397.4392712146478</v>
      </c>
      <c r="G4177" s="24" t="s">
        <v>24</v>
      </c>
      <c r="H4177" s="24">
        <v>2</v>
      </c>
      <c r="I4177" s="25" t="s">
        <v>33</v>
      </c>
      <c r="J4177" s="31">
        <f t="shared" si="587"/>
        <v>0</v>
      </c>
      <c r="K4177" s="24" t="s">
        <v>24</v>
      </c>
      <c r="L4177" s="24">
        <v>2</v>
      </c>
      <c r="M4177" s="25" t="s">
        <v>36</v>
      </c>
      <c r="N4177" s="25">
        <f t="shared" si="588"/>
        <v>2</v>
      </c>
      <c r="O4177" s="24" t="s">
        <v>29</v>
      </c>
      <c r="P4177" s="24"/>
      <c r="Q4177" s="25" t="s">
        <v>29</v>
      </c>
      <c r="R4177" s="25">
        <f t="shared" si="589"/>
        <v>0</v>
      </c>
      <c r="S4177" s="24" t="s">
        <v>29</v>
      </c>
      <c r="T4177" s="24"/>
      <c r="U4177" s="25" t="s">
        <v>29</v>
      </c>
      <c r="V4177" s="25">
        <f t="shared" si="590"/>
        <v>0</v>
      </c>
      <c r="W4177" s="25" t="s">
        <v>29</v>
      </c>
      <c r="X4177" s="25"/>
      <c r="Y4177" s="25" t="s">
        <v>29</v>
      </c>
      <c r="Z4177" s="25">
        <f t="shared" si="591"/>
        <v>0</v>
      </c>
      <c r="AA4177" s="24" t="s">
        <v>29</v>
      </c>
      <c r="AB4177" s="24"/>
      <c r="AC4177" s="25" t="s">
        <v>29</v>
      </c>
      <c r="AD4177" s="25">
        <f t="shared" si="592"/>
        <v>0</v>
      </c>
      <c r="AE4177" s="32">
        <f t="shared" si="593"/>
        <v>2</v>
      </c>
      <c r="AF4177" s="37">
        <f t="shared" si="586"/>
        <v>3397.4392712146478</v>
      </c>
      <c r="AG4177" s="27"/>
    </row>
    <row r="4178" spans="1:33" x14ac:dyDescent="0.25">
      <c r="A4178" s="21">
        <v>2862256</v>
      </c>
      <c r="B4178" s="34">
        <v>5.5751179092167996E-6</v>
      </c>
      <c r="C4178" s="22">
        <v>5.3477663218792397E-6</v>
      </c>
      <c r="D4178" s="22" t="s">
        <v>387</v>
      </c>
      <c r="E4178" s="23">
        <v>4952085708.7421103</v>
      </c>
      <c r="F4178" s="23">
        <f t="shared" si="585"/>
        <v>27608.461722784708</v>
      </c>
      <c r="G4178" s="24" t="s">
        <v>24</v>
      </c>
      <c r="H4178" s="24">
        <v>4</v>
      </c>
      <c r="I4178" s="25" t="s">
        <v>50</v>
      </c>
      <c r="J4178" s="31">
        <f t="shared" si="587"/>
        <v>0</v>
      </c>
      <c r="K4178" s="24" t="s">
        <v>24</v>
      </c>
      <c r="L4178" s="24">
        <v>4</v>
      </c>
      <c r="M4178" s="25" t="s">
        <v>41</v>
      </c>
      <c r="N4178" s="25">
        <f t="shared" si="588"/>
        <v>4</v>
      </c>
      <c r="O4178" s="24" t="s">
        <v>29</v>
      </c>
      <c r="P4178" s="24"/>
      <c r="Q4178" s="25" t="s">
        <v>29</v>
      </c>
      <c r="R4178" s="25">
        <f t="shared" si="589"/>
        <v>0</v>
      </c>
      <c r="S4178" s="24" t="s">
        <v>29</v>
      </c>
      <c r="T4178" s="24"/>
      <c r="U4178" s="25" t="s">
        <v>29</v>
      </c>
      <c r="V4178" s="25">
        <f t="shared" si="590"/>
        <v>0</v>
      </c>
      <c r="W4178" s="25" t="s">
        <v>29</v>
      </c>
      <c r="X4178" s="25"/>
      <c r="Y4178" s="25" t="s">
        <v>29</v>
      </c>
      <c r="Z4178" s="25">
        <f t="shared" si="591"/>
        <v>0</v>
      </c>
      <c r="AA4178" s="24" t="s">
        <v>29</v>
      </c>
      <c r="AB4178" s="24"/>
      <c r="AC4178" s="25" t="s">
        <v>29</v>
      </c>
      <c r="AD4178" s="25">
        <f t="shared" si="592"/>
        <v>0</v>
      </c>
      <c r="AE4178" s="32">
        <f t="shared" si="593"/>
        <v>4</v>
      </c>
      <c r="AF4178" s="37">
        <f t="shared" si="586"/>
        <v>27608.461722784708</v>
      </c>
      <c r="AG4178" s="27"/>
    </row>
    <row r="4179" spans="1:33" x14ac:dyDescent="0.25">
      <c r="A4179" s="21">
        <v>2862257</v>
      </c>
      <c r="B4179" s="34">
        <v>6.5455551886319606E-5</v>
      </c>
      <c r="C4179" s="22">
        <v>6.2210715735428203E-5</v>
      </c>
      <c r="D4179" s="22" t="s">
        <v>521</v>
      </c>
      <c r="E4179" s="23">
        <v>1236500156.53158</v>
      </c>
      <c r="F4179" s="23">
        <f t="shared" si="585"/>
        <v>80935.800153295146</v>
      </c>
      <c r="G4179" s="24" t="s">
        <v>24</v>
      </c>
      <c r="H4179" s="24">
        <v>3</v>
      </c>
      <c r="I4179" s="25" t="s">
        <v>40</v>
      </c>
      <c r="J4179" s="31">
        <f t="shared" si="587"/>
        <v>3</v>
      </c>
      <c r="K4179" s="24" t="s">
        <v>29</v>
      </c>
      <c r="L4179" s="24"/>
      <c r="M4179" s="25" t="s">
        <v>29</v>
      </c>
      <c r="N4179" s="25">
        <f t="shared" si="588"/>
        <v>0</v>
      </c>
      <c r="O4179" s="24" t="s">
        <v>29</v>
      </c>
      <c r="P4179" s="24"/>
      <c r="Q4179" s="25" t="s">
        <v>29</v>
      </c>
      <c r="R4179" s="25">
        <f t="shared" si="589"/>
        <v>0</v>
      </c>
      <c r="S4179" s="24" t="s">
        <v>29</v>
      </c>
      <c r="T4179" s="24"/>
      <c r="U4179" s="25" t="s">
        <v>29</v>
      </c>
      <c r="V4179" s="25">
        <f t="shared" si="590"/>
        <v>0</v>
      </c>
      <c r="W4179" s="25" t="s">
        <v>29</v>
      </c>
      <c r="X4179" s="25"/>
      <c r="Y4179" s="25" t="s">
        <v>29</v>
      </c>
      <c r="Z4179" s="25">
        <f t="shared" si="591"/>
        <v>0</v>
      </c>
      <c r="AA4179" s="24" t="s">
        <v>29</v>
      </c>
      <c r="AB4179" s="24"/>
      <c r="AC4179" s="25" t="s">
        <v>29</v>
      </c>
      <c r="AD4179" s="25">
        <f t="shared" si="592"/>
        <v>0</v>
      </c>
      <c r="AE4179" s="32">
        <f t="shared" si="593"/>
        <v>3</v>
      </c>
      <c r="AF4179" s="37">
        <f t="shared" si="586"/>
        <v>80935.800153295146</v>
      </c>
      <c r="AG4179" s="27"/>
    </row>
    <row r="4180" spans="1:33" x14ac:dyDescent="0.25">
      <c r="A4180" s="21">
        <v>2862258</v>
      </c>
      <c r="B4180" s="34">
        <v>3.618822491376E-6</v>
      </c>
      <c r="C4180" s="22">
        <v>5.6906820878920497E-6</v>
      </c>
      <c r="D4180" s="22" t="s">
        <v>865</v>
      </c>
      <c r="E4180" s="23">
        <v>2029838886.1661601</v>
      </c>
      <c r="F4180" s="23">
        <f t="shared" si="585"/>
        <v>7345.6266151277086</v>
      </c>
      <c r="G4180" s="24" t="s">
        <v>24</v>
      </c>
      <c r="H4180" s="24">
        <v>5</v>
      </c>
      <c r="I4180" s="25" t="s">
        <v>44</v>
      </c>
      <c r="J4180" s="31">
        <f t="shared" si="587"/>
        <v>5</v>
      </c>
      <c r="K4180" s="24" t="s">
        <v>29</v>
      </c>
      <c r="L4180" s="24"/>
      <c r="M4180" s="25" t="s">
        <v>29</v>
      </c>
      <c r="N4180" s="25">
        <f t="shared" si="588"/>
        <v>0</v>
      </c>
      <c r="O4180" s="24" t="s">
        <v>29</v>
      </c>
      <c r="P4180" s="24"/>
      <c r="Q4180" s="25" t="s">
        <v>29</v>
      </c>
      <c r="R4180" s="25">
        <f t="shared" si="589"/>
        <v>0</v>
      </c>
      <c r="S4180" s="24" t="s">
        <v>29</v>
      </c>
      <c r="T4180" s="24"/>
      <c r="U4180" s="25" t="s">
        <v>29</v>
      </c>
      <c r="V4180" s="25">
        <f t="shared" si="590"/>
        <v>0</v>
      </c>
      <c r="W4180" s="25" t="s">
        <v>29</v>
      </c>
      <c r="X4180" s="25"/>
      <c r="Y4180" s="25" t="s">
        <v>29</v>
      </c>
      <c r="Z4180" s="25">
        <f t="shared" si="591"/>
        <v>0</v>
      </c>
      <c r="AA4180" s="24" t="s">
        <v>29</v>
      </c>
      <c r="AB4180" s="24"/>
      <c r="AC4180" s="25" t="s">
        <v>29</v>
      </c>
      <c r="AD4180" s="25">
        <f t="shared" si="592"/>
        <v>0</v>
      </c>
      <c r="AE4180" s="32">
        <f t="shared" si="593"/>
        <v>5</v>
      </c>
      <c r="AF4180" s="37">
        <f t="shared" si="586"/>
        <v>7345.6266151277086</v>
      </c>
      <c r="AG4180" s="27"/>
    </row>
    <row r="4181" spans="1:33" x14ac:dyDescent="0.25">
      <c r="A4181" s="21">
        <v>2862259</v>
      </c>
      <c r="B4181" s="34">
        <v>4.77458991238711E-6</v>
      </c>
      <c r="C4181" s="22">
        <v>4.4182194601611203E-6</v>
      </c>
      <c r="D4181" s="22" t="s">
        <v>5501</v>
      </c>
      <c r="E4181" s="23">
        <v>1839.0670944967001</v>
      </c>
      <c r="F4181" s="23">
        <f t="shared" si="585"/>
        <v>8.7807911975870158E-3</v>
      </c>
      <c r="G4181" s="24" t="s">
        <v>24</v>
      </c>
      <c r="H4181" s="24">
        <v>5</v>
      </c>
      <c r="I4181" s="25" t="s">
        <v>47</v>
      </c>
      <c r="J4181" s="31">
        <f t="shared" si="587"/>
        <v>0</v>
      </c>
      <c r="K4181" s="24" t="s">
        <v>29</v>
      </c>
      <c r="L4181" s="24"/>
      <c r="M4181" s="25" t="s">
        <v>29</v>
      </c>
      <c r="N4181" s="25">
        <f t="shared" si="588"/>
        <v>0</v>
      </c>
      <c r="O4181" s="24" t="s">
        <v>29</v>
      </c>
      <c r="P4181" s="24"/>
      <c r="Q4181" s="25" t="s">
        <v>29</v>
      </c>
      <c r="R4181" s="25">
        <f t="shared" si="589"/>
        <v>0</v>
      </c>
      <c r="S4181" s="24" t="s">
        <v>29</v>
      </c>
      <c r="T4181" s="24"/>
      <c r="U4181" s="25" t="s">
        <v>29</v>
      </c>
      <c r="V4181" s="25">
        <f t="shared" si="590"/>
        <v>0</v>
      </c>
      <c r="W4181" s="25" t="s">
        <v>29</v>
      </c>
      <c r="X4181" s="25"/>
      <c r="Y4181" s="25" t="s">
        <v>29</v>
      </c>
      <c r="Z4181" s="25">
        <f t="shared" si="591"/>
        <v>0</v>
      </c>
      <c r="AA4181" s="24" t="s">
        <v>29</v>
      </c>
      <c r="AB4181" s="24"/>
      <c r="AC4181" s="25" t="s">
        <v>29</v>
      </c>
      <c r="AD4181" s="25">
        <f t="shared" si="592"/>
        <v>0</v>
      </c>
      <c r="AE4181" s="32">
        <f t="shared" si="593"/>
        <v>0</v>
      </c>
      <c r="AF4181" s="37">
        <f t="shared" si="586"/>
        <v>8.7807911975870158E-3</v>
      </c>
      <c r="AG4181" s="27"/>
    </row>
    <row r="4182" spans="1:33" x14ac:dyDescent="0.25">
      <c r="A4182" s="21">
        <v>2862260</v>
      </c>
      <c r="B4182" s="34">
        <v>1.31594530908284E-5</v>
      </c>
      <c r="C4182" s="22">
        <v>1.32192156071177E-5</v>
      </c>
      <c r="D4182" s="22" t="s">
        <v>188</v>
      </c>
      <c r="E4182" s="23">
        <v>11377371757.191</v>
      </c>
      <c r="F4182" s="23">
        <f t="shared" si="585"/>
        <v>149719.98993567083</v>
      </c>
      <c r="G4182" s="24" t="s">
        <v>24</v>
      </c>
      <c r="H4182" s="24">
        <v>3</v>
      </c>
      <c r="I4182" s="25" t="s">
        <v>35</v>
      </c>
      <c r="J4182" s="31">
        <f t="shared" si="587"/>
        <v>0</v>
      </c>
      <c r="K4182" s="24" t="s">
        <v>24</v>
      </c>
      <c r="L4182" s="24">
        <v>4</v>
      </c>
      <c r="M4182" s="25" t="s">
        <v>40</v>
      </c>
      <c r="N4182" s="25">
        <f t="shared" si="588"/>
        <v>4</v>
      </c>
      <c r="O4182" s="24" t="s">
        <v>29</v>
      </c>
      <c r="P4182" s="24"/>
      <c r="Q4182" s="25" t="s">
        <v>29</v>
      </c>
      <c r="R4182" s="25">
        <f t="shared" si="589"/>
        <v>0</v>
      </c>
      <c r="S4182" s="24" t="s">
        <v>29</v>
      </c>
      <c r="T4182" s="24"/>
      <c r="U4182" s="25" t="s">
        <v>29</v>
      </c>
      <c r="V4182" s="25">
        <f t="shared" si="590"/>
        <v>0</v>
      </c>
      <c r="W4182" s="25" t="s">
        <v>29</v>
      </c>
      <c r="X4182" s="25"/>
      <c r="Y4182" s="25" t="s">
        <v>29</v>
      </c>
      <c r="Z4182" s="25">
        <f t="shared" si="591"/>
        <v>0</v>
      </c>
      <c r="AA4182" s="24" t="s">
        <v>29</v>
      </c>
      <c r="AB4182" s="24"/>
      <c r="AC4182" s="25" t="s">
        <v>29</v>
      </c>
      <c r="AD4182" s="25">
        <f t="shared" si="592"/>
        <v>0</v>
      </c>
      <c r="AE4182" s="32">
        <f t="shared" si="593"/>
        <v>4</v>
      </c>
      <c r="AF4182" s="37">
        <f t="shared" si="586"/>
        <v>149719.98993567083</v>
      </c>
      <c r="AG4182" s="27"/>
    </row>
    <row r="4183" spans="1:33" x14ac:dyDescent="0.25">
      <c r="A4183" s="21">
        <v>2862270</v>
      </c>
      <c r="B4183" s="34">
        <v>7.4261384771824102E-5</v>
      </c>
      <c r="C4183" s="22">
        <v>8.3266125027909899E-5</v>
      </c>
      <c r="D4183" s="22" t="s">
        <v>1644</v>
      </c>
      <c r="E4183" s="23">
        <v>84276945.444868594</v>
      </c>
      <c r="F4183" s="23">
        <f t="shared" si="585"/>
        <v>6258.5226730754157</v>
      </c>
      <c r="G4183" s="24" t="s">
        <v>24</v>
      </c>
      <c r="H4183" s="24">
        <v>1</v>
      </c>
      <c r="I4183" s="25" t="s">
        <v>40</v>
      </c>
      <c r="J4183" s="31">
        <f t="shared" si="587"/>
        <v>1</v>
      </c>
      <c r="K4183" s="24" t="s">
        <v>29</v>
      </c>
      <c r="L4183" s="24"/>
      <c r="M4183" s="25" t="s">
        <v>29</v>
      </c>
      <c r="N4183" s="25">
        <f t="shared" si="588"/>
        <v>0</v>
      </c>
      <c r="O4183" s="24" t="s">
        <v>29</v>
      </c>
      <c r="P4183" s="24"/>
      <c r="Q4183" s="25" t="s">
        <v>29</v>
      </c>
      <c r="R4183" s="25">
        <f t="shared" si="589"/>
        <v>0</v>
      </c>
      <c r="S4183" s="24" t="s">
        <v>29</v>
      </c>
      <c r="T4183" s="24"/>
      <c r="U4183" s="25" t="s">
        <v>29</v>
      </c>
      <c r="V4183" s="25">
        <f t="shared" si="590"/>
        <v>0</v>
      </c>
      <c r="W4183" s="25" t="s">
        <v>29</v>
      </c>
      <c r="X4183" s="25"/>
      <c r="Y4183" s="25" t="s">
        <v>29</v>
      </c>
      <c r="Z4183" s="25">
        <f t="shared" si="591"/>
        <v>0</v>
      </c>
      <c r="AA4183" s="24" t="s">
        <v>29</v>
      </c>
      <c r="AB4183" s="24"/>
      <c r="AC4183" s="25" t="s">
        <v>29</v>
      </c>
      <c r="AD4183" s="25">
        <f t="shared" si="592"/>
        <v>0</v>
      </c>
      <c r="AE4183" s="32">
        <f t="shared" si="593"/>
        <v>1</v>
      </c>
      <c r="AF4183" s="37">
        <f t="shared" si="586"/>
        <v>6258.5226730754157</v>
      </c>
      <c r="AG4183" s="27"/>
    </row>
    <row r="4184" spans="1:33" x14ac:dyDescent="0.25">
      <c r="A4184" s="21">
        <v>2862274</v>
      </c>
      <c r="B4184" s="34">
        <v>3.86611139825648E-4</v>
      </c>
      <c r="C4184" s="22">
        <v>4.8019312482173602E-4</v>
      </c>
      <c r="D4184" s="22" t="s">
        <v>4739</v>
      </c>
      <c r="E4184" s="23">
        <v>3321293.2761418899</v>
      </c>
      <c r="F4184" s="23">
        <f t="shared" si="585"/>
        <v>1284.0489791844766</v>
      </c>
      <c r="G4184" s="24" t="s">
        <v>24</v>
      </c>
      <c r="H4184" s="24">
        <v>2</v>
      </c>
      <c r="I4184" s="25" t="s">
        <v>53</v>
      </c>
      <c r="J4184" s="31">
        <f t="shared" si="587"/>
        <v>0</v>
      </c>
      <c r="K4184" s="24" t="s">
        <v>29</v>
      </c>
      <c r="L4184" s="24"/>
      <c r="M4184" s="25" t="s">
        <v>29</v>
      </c>
      <c r="N4184" s="25">
        <f t="shared" si="588"/>
        <v>0</v>
      </c>
      <c r="O4184" s="24" t="s">
        <v>29</v>
      </c>
      <c r="P4184" s="24"/>
      <c r="Q4184" s="25" t="s">
        <v>29</v>
      </c>
      <c r="R4184" s="25">
        <f t="shared" si="589"/>
        <v>0</v>
      </c>
      <c r="S4184" s="24" t="s">
        <v>29</v>
      </c>
      <c r="T4184" s="24"/>
      <c r="U4184" s="25" t="s">
        <v>29</v>
      </c>
      <c r="V4184" s="25">
        <f t="shared" si="590"/>
        <v>0</v>
      </c>
      <c r="W4184" s="25" t="s">
        <v>29</v>
      </c>
      <c r="X4184" s="25"/>
      <c r="Y4184" s="25" t="s">
        <v>29</v>
      </c>
      <c r="Z4184" s="25">
        <f t="shared" si="591"/>
        <v>0</v>
      </c>
      <c r="AA4184" s="24" t="s">
        <v>29</v>
      </c>
      <c r="AB4184" s="24"/>
      <c r="AC4184" s="25" t="s">
        <v>29</v>
      </c>
      <c r="AD4184" s="25">
        <f t="shared" si="592"/>
        <v>0</v>
      </c>
      <c r="AE4184" s="32">
        <f t="shared" si="593"/>
        <v>0</v>
      </c>
      <c r="AF4184" s="37">
        <f t="shared" si="586"/>
        <v>1284.0489791844766</v>
      </c>
      <c r="AG4184" s="27"/>
    </row>
    <row r="4185" spans="1:33" x14ac:dyDescent="0.25">
      <c r="A4185" s="21">
        <v>2862283</v>
      </c>
      <c r="B4185" s="34">
        <v>5.1465734874885898E-6</v>
      </c>
      <c r="C4185" s="22">
        <v>4.5454775367703203E-6</v>
      </c>
      <c r="D4185" s="22" t="s">
        <v>458</v>
      </c>
      <c r="E4185" s="23">
        <v>3983050471.6870399</v>
      </c>
      <c r="F4185" s="23">
        <f t="shared" si="585"/>
        <v>20499.06195691344</v>
      </c>
      <c r="G4185" s="24" t="s">
        <v>24</v>
      </c>
      <c r="H4185" s="24">
        <v>2</v>
      </c>
      <c r="I4185" s="25" t="s">
        <v>51</v>
      </c>
      <c r="J4185" s="31">
        <f t="shared" si="587"/>
        <v>0</v>
      </c>
      <c r="K4185" s="24" t="s">
        <v>24</v>
      </c>
      <c r="L4185" s="24">
        <v>4</v>
      </c>
      <c r="M4185" s="25" t="s">
        <v>64</v>
      </c>
      <c r="N4185" s="25">
        <f t="shared" si="588"/>
        <v>4</v>
      </c>
      <c r="O4185" s="24" t="s">
        <v>29</v>
      </c>
      <c r="P4185" s="24"/>
      <c r="Q4185" s="25" t="s">
        <v>29</v>
      </c>
      <c r="R4185" s="25">
        <f t="shared" si="589"/>
        <v>0</v>
      </c>
      <c r="S4185" s="24" t="s">
        <v>29</v>
      </c>
      <c r="T4185" s="24"/>
      <c r="U4185" s="25" t="s">
        <v>29</v>
      </c>
      <c r="V4185" s="25">
        <f t="shared" si="590"/>
        <v>0</v>
      </c>
      <c r="W4185" s="25" t="s">
        <v>29</v>
      </c>
      <c r="X4185" s="25"/>
      <c r="Y4185" s="25" t="s">
        <v>29</v>
      </c>
      <c r="Z4185" s="25">
        <f t="shared" si="591"/>
        <v>0</v>
      </c>
      <c r="AA4185" s="24" t="s">
        <v>29</v>
      </c>
      <c r="AB4185" s="24"/>
      <c r="AC4185" s="25" t="s">
        <v>29</v>
      </c>
      <c r="AD4185" s="25">
        <f t="shared" si="592"/>
        <v>0</v>
      </c>
      <c r="AE4185" s="32">
        <f t="shared" si="593"/>
        <v>4</v>
      </c>
      <c r="AF4185" s="37">
        <f t="shared" si="586"/>
        <v>20499.06195691344</v>
      </c>
      <c r="AG4185" s="27"/>
    </row>
    <row r="4186" spans="1:33" x14ac:dyDescent="0.25">
      <c r="A4186" s="21">
        <v>2862289</v>
      </c>
      <c r="B4186" s="34">
        <v>1.8282409672167301E-4</v>
      </c>
      <c r="C4186" s="22">
        <v>1.8362136012371299E-4</v>
      </c>
      <c r="D4186" s="22" t="s">
        <v>1607</v>
      </c>
      <c r="E4186" s="23">
        <v>179156213.95036</v>
      </c>
      <c r="F4186" s="23">
        <f t="shared" si="585"/>
        <v>32754.07298754936</v>
      </c>
      <c r="G4186" s="24" t="s">
        <v>24</v>
      </c>
      <c r="H4186" s="24">
        <v>3</v>
      </c>
      <c r="I4186" s="25" t="s">
        <v>64</v>
      </c>
      <c r="J4186" s="31">
        <f t="shared" si="587"/>
        <v>3</v>
      </c>
      <c r="K4186" s="24" t="s">
        <v>29</v>
      </c>
      <c r="L4186" s="24"/>
      <c r="M4186" s="25" t="s">
        <v>29</v>
      </c>
      <c r="N4186" s="25">
        <f t="shared" si="588"/>
        <v>0</v>
      </c>
      <c r="O4186" s="24" t="s">
        <v>29</v>
      </c>
      <c r="P4186" s="24"/>
      <c r="Q4186" s="25" t="s">
        <v>29</v>
      </c>
      <c r="R4186" s="25">
        <f t="shared" si="589"/>
        <v>0</v>
      </c>
      <c r="S4186" s="24" t="s">
        <v>29</v>
      </c>
      <c r="T4186" s="24"/>
      <c r="U4186" s="25" t="s">
        <v>29</v>
      </c>
      <c r="V4186" s="25">
        <f t="shared" si="590"/>
        <v>0</v>
      </c>
      <c r="W4186" s="25" t="s">
        <v>29</v>
      </c>
      <c r="X4186" s="25"/>
      <c r="Y4186" s="25" t="s">
        <v>29</v>
      </c>
      <c r="Z4186" s="25">
        <f t="shared" si="591"/>
        <v>0</v>
      </c>
      <c r="AA4186" s="24" t="s">
        <v>29</v>
      </c>
      <c r="AB4186" s="24"/>
      <c r="AC4186" s="25" t="s">
        <v>29</v>
      </c>
      <c r="AD4186" s="25">
        <f t="shared" si="592"/>
        <v>0</v>
      </c>
      <c r="AE4186" s="32">
        <f t="shared" si="593"/>
        <v>3</v>
      </c>
      <c r="AF4186" s="37">
        <f t="shared" si="586"/>
        <v>32754.07298754936</v>
      </c>
      <c r="AG4186" s="27"/>
    </row>
    <row r="4187" spans="1:33" x14ac:dyDescent="0.25">
      <c r="A4187" s="21">
        <v>2862292</v>
      </c>
      <c r="B4187" s="34">
        <v>8.4742628440234404E-5</v>
      </c>
      <c r="C4187" s="22">
        <v>9.5652592995178404E-5</v>
      </c>
      <c r="D4187" s="22" t="s">
        <v>3256</v>
      </c>
      <c r="E4187" s="23">
        <v>992178.08038635401</v>
      </c>
      <c r="F4187" s="23">
        <f t="shared" si="585"/>
        <v>84.079778412725815</v>
      </c>
      <c r="G4187" s="24" t="s">
        <v>24</v>
      </c>
      <c r="H4187" s="24">
        <v>2</v>
      </c>
      <c r="I4187" s="25" t="s">
        <v>38</v>
      </c>
      <c r="J4187" s="31">
        <f t="shared" si="587"/>
        <v>0</v>
      </c>
      <c r="K4187" s="24" t="s">
        <v>29</v>
      </c>
      <c r="L4187" s="24"/>
      <c r="M4187" s="25" t="s">
        <v>29</v>
      </c>
      <c r="N4187" s="25">
        <f t="shared" si="588"/>
        <v>0</v>
      </c>
      <c r="O4187" s="24" t="s">
        <v>29</v>
      </c>
      <c r="P4187" s="24"/>
      <c r="Q4187" s="25" t="s">
        <v>29</v>
      </c>
      <c r="R4187" s="25">
        <f t="shared" si="589"/>
        <v>0</v>
      </c>
      <c r="S4187" s="24" t="s">
        <v>29</v>
      </c>
      <c r="T4187" s="24"/>
      <c r="U4187" s="25" t="s">
        <v>29</v>
      </c>
      <c r="V4187" s="25">
        <f t="shared" si="590"/>
        <v>0</v>
      </c>
      <c r="W4187" s="25" t="s">
        <v>29</v>
      </c>
      <c r="X4187" s="25"/>
      <c r="Y4187" s="25" t="s">
        <v>29</v>
      </c>
      <c r="Z4187" s="25">
        <f t="shared" si="591"/>
        <v>0</v>
      </c>
      <c r="AA4187" s="24" t="s">
        <v>29</v>
      </c>
      <c r="AB4187" s="24"/>
      <c r="AC4187" s="25" t="s">
        <v>29</v>
      </c>
      <c r="AD4187" s="25">
        <f t="shared" si="592"/>
        <v>0</v>
      </c>
      <c r="AE4187" s="32">
        <f t="shared" si="593"/>
        <v>0</v>
      </c>
      <c r="AF4187" s="37">
        <f t="shared" si="586"/>
        <v>84.079778412725815</v>
      </c>
      <c r="AG4187" s="27"/>
    </row>
    <row r="4188" spans="1:33" x14ac:dyDescent="0.25">
      <c r="A4188" s="21">
        <v>2862297</v>
      </c>
      <c r="B4188" s="34">
        <v>1.5689484536687301E-5</v>
      </c>
      <c r="C4188" s="22">
        <v>2.3291858050646199E-5</v>
      </c>
      <c r="D4188" s="22" t="s">
        <v>4660</v>
      </c>
      <c r="E4188" s="23">
        <v>4187451.6351802102</v>
      </c>
      <c r="F4188" s="23">
        <f t="shared" si="585"/>
        <v>65.698957678285865</v>
      </c>
      <c r="G4188" s="24" t="s">
        <v>24</v>
      </c>
      <c r="H4188" s="24">
        <v>5</v>
      </c>
      <c r="I4188" s="25" t="s">
        <v>25</v>
      </c>
      <c r="J4188" s="31">
        <f t="shared" si="587"/>
        <v>0</v>
      </c>
      <c r="K4188" s="24" t="s">
        <v>29</v>
      </c>
      <c r="L4188" s="24"/>
      <c r="M4188" s="25" t="s">
        <v>29</v>
      </c>
      <c r="N4188" s="25">
        <f t="shared" si="588"/>
        <v>0</v>
      </c>
      <c r="O4188" s="24" t="s">
        <v>29</v>
      </c>
      <c r="P4188" s="24"/>
      <c r="Q4188" s="25" t="s">
        <v>29</v>
      </c>
      <c r="R4188" s="25">
        <f t="shared" si="589"/>
        <v>0</v>
      </c>
      <c r="S4188" s="24" t="s">
        <v>29</v>
      </c>
      <c r="T4188" s="24"/>
      <c r="U4188" s="25" t="s">
        <v>29</v>
      </c>
      <c r="V4188" s="25">
        <f t="shared" si="590"/>
        <v>0</v>
      </c>
      <c r="W4188" s="25" t="s">
        <v>29</v>
      </c>
      <c r="X4188" s="25"/>
      <c r="Y4188" s="25" t="s">
        <v>29</v>
      </c>
      <c r="Z4188" s="25">
        <f t="shared" si="591"/>
        <v>0</v>
      </c>
      <c r="AA4188" s="24" t="s">
        <v>29</v>
      </c>
      <c r="AB4188" s="24"/>
      <c r="AC4188" s="25" t="s">
        <v>29</v>
      </c>
      <c r="AD4188" s="25">
        <f t="shared" si="592"/>
        <v>0</v>
      </c>
      <c r="AE4188" s="32">
        <f t="shared" si="593"/>
        <v>0</v>
      </c>
      <c r="AF4188" s="37">
        <f t="shared" si="586"/>
        <v>65.698957678285865</v>
      </c>
      <c r="AG4188" s="27"/>
    </row>
    <row r="4189" spans="1:33" x14ac:dyDescent="0.25">
      <c r="A4189" s="21">
        <v>2862304</v>
      </c>
      <c r="B4189" s="34">
        <v>6.33887414604305E-6</v>
      </c>
      <c r="C4189" s="22">
        <v>6.9340068938878001E-6</v>
      </c>
      <c r="D4189" s="22" t="s">
        <v>2676</v>
      </c>
      <c r="E4189" s="23">
        <v>19532017.445326202</v>
      </c>
      <c r="F4189" s="23">
        <f t="shared" si="585"/>
        <v>123.81100040424008</v>
      </c>
      <c r="G4189" s="24" t="s">
        <v>24</v>
      </c>
      <c r="H4189" s="24">
        <v>1</v>
      </c>
      <c r="I4189" s="25" t="s">
        <v>36</v>
      </c>
      <c r="J4189" s="31">
        <f t="shared" si="587"/>
        <v>1</v>
      </c>
      <c r="K4189" s="24" t="s">
        <v>29</v>
      </c>
      <c r="L4189" s="24"/>
      <c r="M4189" s="25" t="s">
        <v>29</v>
      </c>
      <c r="N4189" s="25">
        <f t="shared" si="588"/>
        <v>0</v>
      </c>
      <c r="O4189" s="24" t="s">
        <v>29</v>
      </c>
      <c r="P4189" s="24"/>
      <c r="Q4189" s="25" t="s">
        <v>29</v>
      </c>
      <c r="R4189" s="25">
        <f t="shared" si="589"/>
        <v>0</v>
      </c>
      <c r="S4189" s="24" t="s">
        <v>29</v>
      </c>
      <c r="T4189" s="24"/>
      <c r="U4189" s="25" t="s">
        <v>29</v>
      </c>
      <c r="V4189" s="25">
        <f t="shared" si="590"/>
        <v>0</v>
      </c>
      <c r="W4189" s="25" t="s">
        <v>29</v>
      </c>
      <c r="X4189" s="25"/>
      <c r="Y4189" s="25" t="s">
        <v>29</v>
      </c>
      <c r="Z4189" s="25">
        <f t="shared" si="591"/>
        <v>0</v>
      </c>
      <c r="AA4189" s="24" t="s">
        <v>29</v>
      </c>
      <c r="AB4189" s="24"/>
      <c r="AC4189" s="25" t="s">
        <v>29</v>
      </c>
      <c r="AD4189" s="25">
        <f t="shared" si="592"/>
        <v>0</v>
      </c>
      <c r="AE4189" s="32">
        <f t="shared" si="593"/>
        <v>1</v>
      </c>
      <c r="AF4189" s="37">
        <f t="shared" si="586"/>
        <v>123.81100040424008</v>
      </c>
      <c r="AG4189" s="27"/>
    </row>
    <row r="4190" spans="1:33" x14ac:dyDescent="0.25">
      <c r="A4190" s="21">
        <v>2862309</v>
      </c>
      <c r="B4190" s="34">
        <v>7.64402323271444E-5</v>
      </c>
      <c r="C4190" s="22">
        <v>8.4446295067119404E-5</v>
      </c>
      <c r="D4190" s="22" t="s">
        <v>3022</v>
      </c>
      <c r="E4190" s="23">
        <v>94159945.470810503</v>
      </c>
      <c r="F4190" s="23">
        <f t="shared" si="585"/>
        <v>7197.6081077000026</v>
      </c>
      <c r="G4190" s="24" t="s">
        <v>24</v>
      </c>
      <c r="H4190" s="24">
        <v>1</v>
      </c>
      <c r="I4190" s="25" t="s">
        <v>66</v>
      </c>
      <c r="J4190" s="31">
        <f t="shared" si="587"/>
        <v>1</v>
      </c>
      <c r="K4190" s="24" t="s">
        <v>29</v>
      </c>
      <c r="L4190" s="24"/>
      <c r="M4190" s="25" t="s">
        <v>29</v>
      </c>
      <c r="N4190" s="25">
        <f t="shared" si="588"/>
        <v>0</v>
      </c>
      <c r="O4190" s="24" t="s">
        <v>29</v>
      </c>
      <c r="P4190" s="24"/>
      <c r="Q4190" s="25" t="s">
        <v>29</v>
      </c>
      <c r="R4190" s="25">
        <f t="shared" si="589"/>
        <v>0</v>
      </c>
      <c r="S4190" s="24" t="s">
        <v>29</v>
      </c>
      <c r="T4190" s="24"/>
      <c r="U4190" s="25" t="s">
        <v>29</v>
      </c>
      <c r="V4190" s="25">
        <f t="shared" si="590"/>
        <v>0</v>
      </c>
      <c r="W4190" s="25" t="s">
        <v>29</v>
      </c>
      <c r="X4190" s="25"/>
      <c r="Y4190" s="25" t="s">
        <v>29</v>
      </c>
      <c r="Z4190" s="25">
        <f t="shared" si="591"/>
        <v>0</v>
      </c>
      <c r="AA4190" s="24" t="s">
        <v>29</v>
      </c>
      <c r="AB4190" s="24"/>
      <c r="AC4190" s="25" t="s">
        <v>29</v>
      </c>
      <c r="AD4190" s="25">
        <f t="shared" si="592"/>
        <v>0</v>
      </c>
      <c r="AE4190" s="32">
        <f t="shared" si="593"/>
        <v>1</v>
      </c>
      <c r="AF4190" s="37">
        <f t="shared" si="586"/>
        <v>7197.6081077000026</v>
      </c>
      <c r="AG4190" s="27"/>
    </row>
    <row r="4191" spans="1:33" x14ac:dyDescent="0.25">
      <c r="A4191" s="21">
        <v>2862310</v>
      </c>
      <c r="B4191" s="34">
        <v>2.37145939518943E-5</v>
      </c>
      <c r="C4191" s="22">
        <v>2.35044153472039E-5</v>
      </c>
      <c r="D4191" s="22" t="s">
        <v>930</v>
      </c>
      <c r="E4191" s="23">
        <v>1845789984.5546999</v>
      </c>
      <c r="F4191" s="23">
        <f t="shared" si="585"/>
        <v>43772.160004187957</v>
      </c>
      <c r="G4191" s="24" t="s">
        <v>26</v>
      </c>
      <c r="H4191" s="24">
        <v>1</v>
      </c>
      <c r="I4191" s="25" t="s">
        <v>34</v>
      </c>
      <c r="J4191" s="31">
        <f t="shared" si="587"/>
        <v>0</v>
      </c>
      <c r="K4191" s="24" t="s">
        <v>24</v>
      </c>
      <c r="L4191" s="24">
        <v>4</v>
      </c>
      <c r="M4191" s="25" t="s">
        <v>31</v>
      </c>
      <c r="N4191" s="25">
        <f t="shared" si="588"/>
        <v>4</v>
      </c>
      <c r="O4191" s="24" t="s">
        <v>29</v>
      </c>
      <c r="P4191" s="24"/>
      <c r="Q4191" s="25" t="s">
        <v>29</v>
      </c>
      <c r="R4191" s="25">
        <f t="shared" si="589"/>
        <v>0</v>
      </c>
      <c r="S4191" s="24" t="s">
        <v>29</v>
      </c>
      <c r="T4191" s="24"/>
      <c r="U4191" s="25" t="s">
        <v>29</v>
      </c>
      <c r="V4191" s="25">
        <f t="shared" si="590"/>
        <v>0</v>
      </c>
      <c r="W4191" s="25" t="s">
        <v>29</v>
      </c>
      <c r="X4191" s="25"/>
      <c r="Y4191" s="25" t="s">
        <v>29</v>
      </c>
      <c r="Z4191" s="25">
        <f t="shared" si="591"/>
        <v>0</v>
      </c>
      <c r="AA4191" s="24" t="s">
        <v>29</v>
      </c>
      <c r="AB4191" s="24"/>
      <c r="AC4191" s="25" t="s">
        <v>29</v>
      </c>
      <c r="AD4191" s="25">
        <f t="shared" si="592"/>
        <v>0</v>
      </c>
      <c r="AE4191" s="32">
        <f t="shared" si="593"/>
        <v>4</v>
      </c>
      <c r="AF4191" s="37">
        <f t="shared" si="586"/>
        <v>43772.160004187957</v>
      </c>
      <c r="AG4191" s="27"/>
    </row>
    <row r="4192" spans="1:33" x14ac:dyDescent="0.25">
      <c r="A4192" s="21">
        <v>2862312</v>
      </c>
      <c r="B4192" s="34">
        <v>1.3859439642550501E-6</v>
      </c>
      <c r="C4192" s="22">
        <v>1.6202110216964199E-6</v>
      </c>
      <c r="D4192" s="22" t="s">
        <v>3959</v>
      </c>
      <c r="E4192" s="23">
        <v>1021.83741192893</v>
      </c>
      <c r="F4192" s="23">
        <f t="shared" si="585"/>
        <v>1.4162093935129018E-3</v>
      </c>
      <c r="G4192" s="24" t="s">
        <v>24</v>
      </c>
      <c r="H4192" s="24">
        <v>2</v>
      </c>
      <c r="I4192" s="25" t="s">
        <v>35</v>
      </c>
      <c r="J4192" s="31">
        <f t="shared" si="587"/>
        <v>0</v>
      </c>
      <c r="K4192" s="24" t="s">
        <v>29</v>
      </c>
      <c r="L4192" s="24"/>
      <c r="M4192" s="25" t="s">
        <v>29</v>
      </c>
      <c r="N4192" s="25">
        <f t="shared" si="588"/>
        <v>0</v>
      </c>
      <c r="O4192" s="24" t="s">
        <v>29</v>
      </c>
      <c r="P4192" s="24"/>
      <c r="Q4192" s="25" t="s">
        <v>29</v>
      </c>
      <c r="R4192" s="25">
        <f t="shared" si="589"/>
        <v>0</v>
      </c>
      <c r="S4192" s="24" t="s">
        <v>29</v>
      </c>
      <c r="T4192" s="24"/>
      <c r="U4192" s="25" t="s">
        <v>29</v>
      </c>
      <c r="V4192" s="25">
        <f t="shared" si="590"/>
        <v>0</v>
      </c>
      <c r="W4192" s="25" t="s">
        <v>29</v>
      </c>
      <c r="X4192" s="25"/>
      <c r="Y4192" s="25" t="s">
        <v>29</v>
      </c>
      <c r="Z4192" s="25">
        <f t="shared" si="591"/>
        <v>0</v>
      </c>
      <c r="AA4192" s="24" t="s">
        <v>29</v>
      </c>
      <c r="AB4192" s="24"/>
      <c r="AC4192" s="25" t="s">
        <v>29</v>
      </c>
      <c r="AD4192" s="25">
        <f t="shared" si="592"/>
        <v>0</v>
      </c>
      <c r="AE4192" s="32">
        <f t="shared" si="593"/>
        <v>0</v>
      </c>
      <c r="AF4192" s="37">
        <f t="shared" si="586"/>
        <v>1.4162093935129018E-3</v>
      </c>
      <c r="AG4192" s="27"/>
    </row>
    <row r="4193" spans="1:33" x14ac:dyDescent="0.25">
      <c r="A4193" s="21">
        <v>2862314</v>
      </c>
      <c r="B4193" s="34">
        <v>7.9132858875671498E-7</v>
      </c>
      <c r="C4193" s="22">
        <v>8.7813257066043296E-7</v>
      </c>
      <c r="D4193" s="22" t="s">
        <v>3119</v>
      </c>
      <c r="E4193" s="23">
        <v>25415082.194605399</v>
      </c>
      <c r="F4193" s="23">
        <f t="shared" si="585"/>
        <v>20.111681126193005</v>
      </c>
      <c r="G4193" s="24" t="s">
        <v>24</v>
      </c>
      <c r="H4193" s="24">
        <v>1</v>
      </c>
      <c r="I4193" s="25" t="s">
        <v>38</v>
      </c>
      <c r="J4193" s="31">
        <f t="shared" si="587"/>
        <v>0</v>
      </c>
      <c r="K4193" s="24" t="s">
        <v>29</v>
      </c>
      <c r="L4193" s="24"/>
      <c r="M4193" s="25" t="s">
        <v>29</v>
      </c>
      <c r="N4193" s="25">
        <f t="shared" si="588"/>
        <v>0</v>
      </c>
      <c r="O4193" s="24" t="s">
        <v>29</v>
      </c>
      <c r="P4193" s="24"/>
      <c r="Q4193" s="25" t="s">
        <v>29</v>
      </c>
      <c r="R4193" s="25">
        <f t="shared" si="589"/>
        <v>0</v>
      </c>
      <c r="S4193" s="24" t="s">
        <v>29</v>
      </c>
      <c r="T4193" s="24"/>
      <c r="U4193" s="25" t="s">
        <v>29</v>
      </c>
      <c r="V4193" s="25">
        <f t="shared" si="590"/>
        <v>0</v>
      </c>
      <c r="W4193" s="25" t="s">
        <v>29</v>
      </c>
      <c r="X4193" s="25"/>
      <c r="Y4193" s="25" t="s">
        <v>29</v>
      </c>
      <c r="Z4193" s="25">
        <f t="shared" si="591"/>
        <v>0</v>
      </c>
      <c r="AA4193" s="24" t="s">
        <v>29</v>
      </c>
      <c r="AB4193" s="24"/>
      <c r="AC4193" s="25" t="s">
        <v>29</v>
      </c>
      <c r="AD4193" s="25">
        <f t="shared" si="592"/>
        <v>0</v>
      </c>
      <c r="AE4193" s="32">
        <f t="shared" si="593"/>
        <v>0</v>
      </c>
      <c r="AF4193" s="37">
        <f t="shared" si="586"/>
        <v>20.111681126193005</v>
      </c>
      <c r="AG4193" s="27"/>
    </row>
    <row r="4194" spans="1:33" x14ac:dyDescent="0.25">
      <c r="A4194" s="21">
        <v>2862321</v>
      </c>
      <c r="B4194" s="34">
        <v>3.2440465000000101E-4</v>
      </c>
      <c r="C4194" s="22">
        <v>3.6691202281179602E-4</v>
      </c>
      <c r="D4194" s="22" t="s">
        <v>3941</v>
      </c>
      <c r="E4194" s="23">
        <v>2408600.7818512502</v>
      </c>
      <c r="F4194" s="23">
        <f t="shared" si="585"/>
        <v>781.36129362618362</v>
      </c>
      <c r="G4194" s="24" t="s">
        <v>24</v>
      </c>
      <c r="H4194" s="24">
        <v>0</v>
      </c>
      <c r="I4194" s="25" t="s">
        <v>44</v>
      </c>
      <c r="J4194" s="31">
        <f t="shared" si="587"/>
        <v>0</v>
      </c>
      <c r="K4194" s="24" t="s">
        <v>29</v>
      </c>
      <c r="L4194" s="24"/>
      <c r="M4194" s="25" t="s">
        <v>29</v>
      </c>
      <c r="N4194" s="25">
        <f t="shared" si="588"/>
        <v>0</v>
      </c>
      <c r="O4194" s="24" t="s">
        <v>29</v>
      </c>
      <c r="P4194" s="24"/>
      <c r="Q4194" s="25" t="s">
        <v>29</v>
      </c>
      <c r="R4194" s="25">
        <f t="shared" si="589"/>
        <v>0</v>
      </c>
      <c r="S4194" s="24" t="s">
        <v>29</v>
      </c>
      <c r="T4194" s="24"/>
      <c r="U4194" s="25" t="s">
        <v>29</v>
      </c>
      <c r="V4194" s="25">
        <f t="shared" si="590"/>
        <v>0</v>
      </c>
      <c r="W4194" s="25" t="s">
        <v>29</v>
      </c>
      <c r="X4194" s="25"/>
      <c r="Y4194" s="25" t="s">
        <v>29</v>
      </c>
      <c r="Z4194" s="25">
        <f t="shared" si="591"/>
        <v>0</v>
      </c>
      <c r="AA4194" s="24" t="s">
        <v>29</v>
      </c>
      <c r="AB4194" s="24"/>
      <c r="AC4194" s="25" t="s">
        <v>29</v>
      </c>
      <c r="AD4194" s="25">
        <f t="shared" si="592"/>
        <v>0</v>
      </c>
      <c r="AE4194" s="32">
        <f t="shared" si="593"/>
        <v>0</v>
      </c>
      <c r="AF4194" s="37">
        <f t="shared" si="586"/>
        <v>781.36129362618362</v>
      </c>
      <c r="AG4194" s="27"/>
    </row>
    <row r="4195" spans="1:33" x14ac:dyDescent="0.25">
      <c r="A4195" s="21">
        <v>2862328</v>
      </c>
      <c r="B4195" s="34">
        <v>1.5315993663970599E-6</v>
      </c>
      <c r="C4195" s="22">
        <v>1.5025135539289101E-6</v>
      </c>
      <c r="D4195" s="22" t="s">
        <v>2164</v>
      </c>
      <c r="E4195" s="23">
        <v>451256224.735726</v>
      </c>
      <c r="F4195" s="23">
        <f t="shared" si="585"/>
        <v>691.14374788796727</v>
      </c>
      <c r="G4195" s="24" t="s">
        <v>24</v>
      </c>
      <c r="H4195" s="24">
        <v>4</v>
      </c>
      <c r="I4195" s="25" t="s">
        <v>33</v>
      </c>
      <c r="J4195" s="31">
        <f t="shared" si="587"/>
        <v>0</v>
      </c>
      <c r="K4195" s="24" t="s">
        <v>26</v>
      </c>
      <c r="L4195" s="24">
        <v>1</v>
      </c>
      <c r="M4195" s="25" t="s">
        <v>35</v>
      </c>
      <c r="N4195" s="25">
        <f t="shared" si="588"/>
        <v>0</v>
      </c>
      <c r="O4195" s="24" t="s">
        <v>24</v>
      </c>
      <c r="P4195" s="24">
        <v>2</v>
      </c>
      <c r="Q4195" s="25" t="s">
        <v>41</v>
      </c>
      <c r="R4195" s="25">
        <f t="shared" si="589"/>
        <v>2</v>
      </c>
      <c r="S4195" s="24" t="s">
        <v>29</v>
      </c>
      <c r="T4195" s="24"/>
      <c r="U4195" s="25" t="s">
        <v>29</v>
      </c>
      <c r="V4195" s="25">
        <f t="shared" si="590"/>
        <v>0</v>
      </c>
      <c r="W4195" s="25" t="s">
        <v>29</v>
      </c>
      <c r="X4195" s="25"/>
      <c r="Y4195" s="25" t="s">
        <v>29</v>
      </c>
      <c r="Z4195" s="25">
        <f t="shared" si="591"/>
        <v>0</v>
      </c>
      <c r="AA4195" s="24" t="s">
        <v>29</v>
      </c>
      <c r="AB4195" s="24"/>
      <c r="AC4195" s="25" t="s">
        <v>29</v>
      </c>
      <c r="AD4195" s="25">
        <f t="shared" si="592"/>
        <v>0</v>
      </c>
      <c r="AE4195" s="32">
        <f t="shared" si="593"/>
        <v>2</v>
      </c>
      <c r="AF4195" s="37">
        <f t="shared" si="586"/>
        <v>691.14374788796727</v>
      </c>
      <c r="AG4195" s="27"/>
    </row>
    <row r="4196" spans="1:33" x14ac:dyDescent="0.25">
      <c r="A4196" s="21">
        <v>2862331</v>
      </c>
      <c r="B4196" s="34">
        <v>4.95893697414176E-5</v>
      </c>
      <c r="C4196" s="22">
        <v>6.0569460928505998E-5</v>
      </c>
      <c r="D4196" s="22" t="s">
        <v>4339</v>
      </c>
      <c r="E4196" s="23">
        <v>2724827.0131107299</v>
      </c>
      <c r="F4196" s="23">
        <f t="shared" si="585"/>
        <v>135.12245423455053</v>
      </c>
      <c r="G4196" s="24" t="s">
        <v>24</v>
      </c>
      <c r="H4196" s="24">
        <v>3</v>
      </c>
      <c r="I4196" s="25" t="s">
        <v>49</v>
      </c>
      <c r="J4196" s="31">
        <f t="shared" si="587"/>
        <v>0</v>
      </c>
      <c r="K4196" s="24" t="s">
        <v>29</v>
      </c>
      <c r="L4196" s="24"/>
      <c r="M4196" s="25" t="s">
        <v>29</v>
      </c>
      <c r="N4196" s="25">
        <f t="shared" si="588"/>
        <v>0</v>
      </c>
      <c r="O4196" s="24" t="s">
        <v>29</v>
      </c>
      <c r="P4196" s="24"/>
      <c r="Q4196" s="25" t="s">
        <v>29</v>
      </c>
      <c r="R4196" s="25">
        <f t="shared" si="589"/>
        <v>0</v>
      </c>
      <c r="S4196" s="24" t="s">
        <v>29</v>
      </c>
      <c r="T4196" s="24"/>
      <c r="U4196" s="25" t="s">
        <v>29</v>
      </c>
      <c r="V4196" s="25">
        <f t="shared" si="590"/>
        <v>0</v>
      </c>
      <c r="W4196" s="25" t="s">
        <v>29</v>
      </c>
      <c r="X4196" s="25"/>
      <c r="Y4196" s="25" t="s">
        <v>29</v>
      </c>
      <c r="Z4196" s="25">
        <f t="shared" si="591"/>
        <v>0</v>
      </c>
      <c r="AA4196" s="24" t="s">
        <v>29</v>
      </c>
      <c r="AB4196" s="24"/>
      <c r="AC4196" s="25" t="s">
        <v>29</v>
      </c>
      <c r="AD4196" s="25">
        <f t="shared" si="592"/>
        <v>0</v>
      </c>
      <c r="AE4196" s="32">
        <f t="shared" si="593"/>
        <v>0</v>
      </c>
      <c r="AF4196" s="37">
        <f t="shared" si="586"/>
        <v>135.12245423455053</v>
      </c>
      <c r="AG4196" s="27"/>
    </row>
    <row r="4197" spans="1:33" x14ac:dyDescent="0.25">
      <c r="A4197" s="21">
        <v>2862332</v>
      </c>
      <c r="B4197" s="34">
        <v>3.0988486702273199E-5</v>
      </c>
      <c r="C4197" s="22">
        <v>3.65486007239398E-5</v>
      </c>
      <c r="D4197" s="22" t="s">
        <v>2514</v>
      </c>
      <c r="E4197" s="23">
        <v>300009959.61334598</v>
      </c>
      <c r="F4197" s="23">
        <f t="shared" si="585"/>
        <v>9296.8546440276914</v>
      </c>
      <c r="G4197" s="24" t="s">
        <v>24</v>
      </c>
      <c r="H4197" s="24">
        <v>1</v>
      </c>
      <c r="I4197" s="25" t="s">
        <v>34</v>
      </c>
      <c r="J4197" s="31">
        <f t="shared" si="587"/>
        <v>0</v>
      </c>
      <c r="K4197" s="24" t="s">
        <v>24</v>
      </c>
      <c r="L4197" s="24">
        <v>4</v>
      </c>
      <c r="M4197" s="25" t="s">
        <v>79</v>
      </c>
      <c r="N4197" s="25">
        <f t="shared" si="588"/>
        <v>0</v>
      </c>
      <c r="O4197" s="24" t="s">
        <v>24</v>
      </c>
      <c r="P4197" s="24">
        <v>4</v>
      </c>
      <c r="Q4197" s="25" t="s">
        <v>44</v>
      </c>
      <c r="R4197" s="25">
        <f t="shared" si="589"/>
        <v>4</v>
      </c>
      <c r="S4197" s="24" t="s">
        <v>29</v>
      </c>
      <c r="T4197" s="24"/>
      <c r="U4197" s="25" t="s">
        <v>29</v>
      </c>
      <c r="V4197" s="25">
        <f t="shared" si="590"/>
        <v>0</v>
      </c>
      <c r="W4197" s="25" t="s">
        <v>29</v>
      </c>
      <c r="X4197" s="25"/>
      <c r="Y4197" s="25" t="s">
        <v>29</v>
      </c>
      <c r="Z4197" s="25">
        <f t="shared" si="591"/>
        <v>0</v>
      </c>
      <c r="AA4197" s="24" t="s">
        <v>29</v>
      </c>
      <c r="AB4197" s="24"/>
      <c r="AC4197" s="25" t="s">
        <v>29</v>
      </c>
      <c r="AD4197" s="25">
        <f t="shared" si="592"/>
        <v>0</v>
      </c>
      <c r="AE4197" s="32">
        <f t="shared" si="593"/>
        <v>4</v>
      </c>
      <c r="AF4197" s="37">
        <f t="shared" si="586"/>
        <v>9296.8546440276914</v>
      </c>
      <c r="AG4197" s="27"/>
    </row>
    <row r="4198" spans="1:33" x14ac:dyDescent="0.25">
      <c r="A4198" s="21">
        <v>2862338</v>
      </c>
      <c r="B4198" s="34">
        <v>2.14092099675885E-5</v>
      </c>
      <c r="C4198" s="22">
        <v>2.2519263355982301E-5</v>
      </c>
      <c r="D4198" s="22" t="s">
        <v>2428</v>
      </c>
      <c r="E4198" s="23">
        <v>20919377.332231302</v>
      </c>
      <c r="F4198" s="23">
        <f t="shared" si="585"/>
        <v>447.86734169695131</v>
      </c>
      <c r="G4198" s="24" t="s">
        <v>24</v>
      </c>
      <c r="H4198" s="24">
        <v>2</v>
      </c>
      <c r="I4198" s="25" t="s">
        <v>39</v>
      </c>
      <c r="J4198" s="31">
        <f t="shared" si="587"/>
        <v>2</v>
      </c>
      <c r="K4198" s="24" t="s">
        <v>29</v>
      </c>
      <c r="L4198" s="24"/>
      <c r="M4198" s="25" t="s">
        <v>29</v>
      </c>
      <c r="N4198" s="25">
        <f t="shared" si="588"/>
        <v>0</v>
      </c>
      <c r="O4198" s="24" t="s">
        <v>29</v>
      </c>
      <c r="P4198" s="24"/>
      <c r="Q4198" s="25" t="s">
        <v>29</v>
      </c>
      <c r="R4198" s="25">
        <f t="shared" si="589"/>
        <v>0</v>
      </c>
      <c r="S4198" s="24" t="s">
        <v>29</v>
      </c>
      <c r="T4198" s="24"/>
      <c r="U4198" s="25" t="s">
        <v>29</v>
      </c>
      <c r="V4198" s="25">
        <f t="shared" si="590"/>
        <v>0</v>
      </c>
      <c r="W4198" s="25" t="s">
        <v>29</v>
      </c>
      <c r="X4198" s="25"/>
      <c r="Y4198" s="25" t="s">
        <v>29</v>
      </c>
      <c r="Z4198" s="25">
        <f t="shared" si="591"/>
        <v>0</v>
      </c>
      <c r="AA4198" s="24" t="s">
        <v>29</v>
      </c>
      <c r="AB4198" s="24"/>
      <c r="AC4198" s="25" t="s">
        <v>29</v>
      </c>
      <c r="AD4198" s="25">
        <f t="shared" si="592"/>
        <v>0</v>
      </c>
      <c r="AE4198" s="32">
        <f t="shared" si="593"/>
        <v>2</v>
      </c>
      <c r="AF4198" s="37">
        <f t="shared" si="586"/>
        <v>447.86734169695131</v>
      </c>
      <c r="AG4198" s="27"/>
    </row>
    <row r="4199" spans="1:33" x14ac:dyDescent="0.25">
      <c r="A4199" s="21">
        <v>2862340</v>
      </c>
      <c r="B4199" s="34">
        <v>7.4365374108105805E-5</v>
      </c>
      <c r="C4199" s="22">
        <v>8.3806690405252395E-5</v>
      </c>
      <c r="D4199" s="22" t="s">
        <v>2443</v>
      </c>
      <c r="E4199" s="23">
        <v>63557835.649319097</v>
      </c>
      <c r="F4199" s="23">
        <f t="shared" si="585"/>
        <v>4726.5022255631184</v>
      </c>
      <c r="G4199" s="24" t="s">
        <v>24</v>
      </c>
      <c r="H4199" s="24">
        <v>1</v>
      </c>
      <c r="I4199" s="25" t="s">
        <v>31</v>
      </c>
      <c r="J4199" s="31">
        <f t="shared" si="587"/>
        <v>1</v>
      </c>
      <c r="K4199" s="24" t="s">
        <v>29</v>
      </c>
      <c r="L4199" s="24"/>
      <c r="M4199" s="25" t="s">
        <v>29</v>
      </c>
      <c r="N4199" s="25">
        <f t="shared" si="588"/>
        <v>0</v>
      </c>
      <c r="O4199" s="24" t="s">
        <v>29</v>
      </c>
      <c r="P4199" s="24"/>
      <c r="Q4199" s="25" t="s">
        <v>29</v>
      </c>
      <c r="R4199" s="25">
        <f t="shared" si="589"/>
        <v>0</v>
      </c>
      <c r="S4199" s="24" t="s">
        <v>29</v>
      </c>
      <c r="T4199" s="24"/>
      <c r="U4199" s="25" t="s">
        <v>29</v>
      </c>
      <c r="V4199" s="25">
        <f t="shared" si="590"/>
        <v>0</v>
      </c>
      <c r="W4199" s="25" t="s">
        <v>29</v>
      </c>
      <c r="X4199" s="25"/>
      <c r="Y4199" s="25" t="s">
        <v>29</v>
      </c>
      <c r="Z4199" s="25">
        <f t="shared" si="591"/>
        <v>0</v>
      </c>
      <c r="AA4199" s="24" t="s">
        <v>29</v>
      </c>
      <c r="AB4199" s="24"/>
      <c r="AC4199" s="25" t="s">
        <v>29</v>
      </c>
      <c r="AD4199" s="25">
        <f t="shared" si="592"/>
        <v>0</v>
      </c>
      <c r="AE4199" s="32">
        <f t="shared" si="593"/>
        <v>1</v>
      </c>
      <c r="AF4199" s="37">
        <f t="shared" si="586"/>
        <v>4726.5022255631184</v>
      </c>
      <c r="AG4199" s="27"/>
    </row>
    <row r="4200" spans="1:33" x14ac:dyDescent="0.25">
      <c r="A4200" s="21">
        <v>2862341</v>
      </c>
      <c r="B4200" s="34">
        <v>4.3541836057998002E-5</v>
      </c>
      <c r="C4200" s="22">
        <v>4.7898342473439101E-5</v>
      </c>
      <c r="D4200" s="22" t="s">
        <v>2874</v>
      </c>
      <c r="E4200" s="23">
        <v>40064677.388720296</v>
      </c>
      <c r="F4200" s="23">
        <f t="shared" si="585"/>
        <v>1744.4896145762386</v>
      </c>
      <c r="G4200" s="24" t="s">
        <v>24</v>
      </c>
      <c r="H4200" s="24">
        <v>2</v>
      </c>
      <c r="I4200" s="25" t="s">
        <v>44</v>
      </c>
      <c r="J4200" s="31">
        <f t="shared" si="587"/>
        <v>2</v>
      </c>
      <c r="K4200" s="24" t="s">
        <v>29</v>
      </c>
      <c r="L4200" s="24"/>
      <c r="M4200" s="25" t="s">
        <v>29</v>
      </c>
      <c r="N4200" s="25">
        <f t="shared" si="588"/>
        <v>0</v>
      </c>
      <c r="O4200" s="24" t="s">
        <v>29</v>
      </c>
      <c r="P4200" s="24"/>
      <c r="Q4200" s="25" t="s">
        <v>29</v>
      </c>
      <c r="R4200" s="25">
        <f t="shared" si="589"/>
        <v>0</v>
      </c>
      <c r="S4200" s="24" t="s">
        <v>29</v>
      </c>
      <c r="T4200" s="24"/>
      <c r="U4200" s="25" t="s">
        <v>29</v>
      </c>
      <c r="V4200" s="25">
        <f t="shared" si="590"/>
        <v>0</v>
      </c>
      <c r="W4200" s="25" t="s">
        <v>29</v>
      </c>
      <c r="X4200" s="25"/>
      <c r="Y4200" s="25" t="s">
        <v>29</v>
      </c>
      <c r="Z4200" s="25">
        <f t="shared" si="591"/>
        <v>0</v>
      </c>
      <c r="AA4200" s="24" t="s">
        <v>29</v>
      </c>
      <c r="AB4200" s="24"/>
      <c r="AC4200" s="25" t="s">
        <v>29</v>
      </c>
      <c r="AD4200" s="25">
        <f t="shared" si="592"/>
        <v>0</v>
      </c>
      <c r="AE4200" s="32">
        <f t="shared" si="593"/>
        <v>2</v>
      </c>
      <c r="AF4200" s="37">
        <f t="shared" si="586"/>
        <v>1744.4896145762386</v>
      </c>
      <c r="AG4200" s="27"/>
    </row>
    <row r="4201" spans="1:33" x14ac:dyDescent="0.25">
      <c r="A4201" s="21">
        <v>2862342</v>
      </c>
      <c r="B4201" s="34">
        <v>1.79901661859235E-6</v>
      </c>
      <c r="C4201" s="22">
        <v>1.77366091260817E-6</v>
      </c>
      <c r="D4201" s="22" t="s">
        <v>2614</v>
      </c>
      <c r="E4201" s="23">
        <v>270307306.300174</v>
      </c>
      <c r="F4201" s="23">
        <f t="shared" si="585"/>
        <v>486.28733616094564</v>
      </c>
      <c r="G4201" s="24" t="s">
        <v>24</v>
      </c>
      <c r="H4201" s="24">
        <v>4</v>
      </c>
      <c r="I4201" s="25" t="s">
        <v>25</v>
      </c>
      <c r="J4201" s="31">
        <f t="shared" si="587"/>
        <v>0</v>
      </c>
      <c r="K4201" s="24" t="s">
        <v>26</v>
      </c>
      <c r="L4201" s="24">
        <v>1</v>
      </c>
      <c r="M4201" s="25" t="s">
        <v>56</v>
      </c>
      <c r="N4201" s="25">
        <f t="shared" si="588"/>
        <v>0</v>
      </c>
      <c r="O4201" s="24" t="s">
        <v>26</v>
      </c>
      <c r="P4201" s="24">
        <v>1</v>
      </c>
      <c r="Q4201" s="25" t="s">
        <v>38</v>
      </c>
      <c r="R4201" s="25">
        <f t="shared" si="589"/>
        <v>0</v>
      </c>
      <c r="S4201" s="24" t="s">
        <v>26</v>
      </c>
      <c r="T4201" s="24">
        <v>1</v>
      </c>
      <c r="U4201" s="25" t="s">
        <v>36</v>
      </c>
      <c r="V4201" s="25">
        <f t="shared" si="590"/>
        <v>1</v>
      </c>
      <c r="W4201" s="25" t="s">
        <v>24</v>
      </c>
      <c r="X4201" s="25">
        <v>5</v>
      </c>
      <c r="Y4201" s="25" t="s">
        <v>44</v>
      </c>
      <c r="Z4201" s="25">
        <f t="shared" si="591"/>
        <v>5</v>
      </c>
      <c r="AA4201" s="24" t="s">
        <v>29</v>
      </c>
      <c r="AB4201" s="24"/>
      <c r="AC4201" s="25" t="s">
        <v>29</v>
      </c>
      <c r="AD4201" s="25">
        <f t="shared" si="592"/>
        <v>0</v>
      </c>
      <c r="AE4201" s="32">
        <f t="shared" si="593"/>
        <v>5</v>
      </c>
      <c r="AF4201" s="37">
        <f t="shared" si="586"/>
        <v>486.28733616094564</v>
      </c>
      <c r="AG4201" s="27"/>
    </row>
    <row r="4202" spans="1:33" x14ac:dyDescent="0.25">
      <c r="A4202" s="21">
        <v>2862344</v>
      </c>
      <c r="B4202" s="34">
        <v>1.40487764411263E-5</v>
      </c>
      <c r="C4202" s="22">
        <v>1.5466823089982701E-5</v>
      </c>
      <c r="D4202" s="22" t="s">
        <v>2576</v>
      </c>
      <c r="E4202" s="23">
        <v>78260819.865579307</v>
      </c>
      <c r="F4202" s="23">
        <f t="shared" si="585"/>
        <v>1099.4687623907796</v>
      </c>
      <c r="G4202" s="24" t="s">
        <v>24</v>
      </c>
      <c r="H4202" s="24">
        <v>1</v>
      </c>
      <c r="I4202" s="25" t="s">
        <v>28</v>
      </c>
      <c r="J4202" s="31">
        <f t="shared" si="587"/>
        <v>1</v>
      </c>
      <c r="K4202" s="24" t="s">
        <v>29</v>
      </c>
      <c r="L4202" s="24"/>
      <c r="M4202" s="25" t="s">
        <v>29</v>
      </c>
      <c r="N4202" s="25">
        <f t="shared" si="588"/>
        <v>0</v>
      </c>
      <c r="O4202" s="24" t="s">
        <v>29</v>
      </c>
      <c r="P4202" s="24"/>
      <c r="Q4202" s="25" t="s">
        <v>29</v>
      </c>
      <c r="R4202" s="25">
        <f t="shared" si="589"/>
        <v>0</v>
      </c>
      <c r="S4202" s="24" t="s">
        <v>29</v>
      </c>
      <c r="T4202" s="24"/>
      <c r="U4202" s="25" t="s">
        <v>29</v>
      </c>
      <c r="V4202" s="25">
        <f t="shared" si="590"/>
        <v>0</v>
      </c>
      <c r="W4202" s="25" t="s">
        <v>29</v>
      </c>
      <c r="X4202" s="25"/>
      <c r="Y4202" s="25" t="s">
        <v>29</v>
      </c>
      <c r="Z4202" s="25">
        <f t="shared" si="591"/>
        <v>0</v>
      </c>
      <c r="AA4202" s="24" t="s">
        <v>29</v>
      </c>
      <c r="AB4202" s="24"/>
      <c r="AC4202" s="25" t="s">
        <v>29</v>
      </c>
      <c r="AD4202" s="25">
        <f t="shared" si="592"/>
        <v>0</v>
      </c>
      <c r="AE4202" s="32">
        <f t="shared" si="593"/>
        <v>1</v>
      </c>
      <c r="AF4202" s="37">
        <f t="shared" si="586"/>
        <v>1099.4687623907796</v>
      </c>
      <c r="AG4202" s="27"/>
    </row>
    <row r="4203" spans="1:33" x14ac:dyDescent="0.25">
      <c r="A4203" s="21">
        <v>2862345</v>
      </c>
      <c r="B4203" s="34">
        <v>5.1143472957038402E-7</v>
      </c>
      <c r="C4203" s="22">
        <v>5.2615779604751097E-7</v>
      </c>
      <c r="D4203" s="22" t="s">
        <v>3617</v>
      </c>
      <c r="E4203" s="23">
        <v>58081917.106470302</v>
      </c>
      <c r="F4203" s="23">
        <f t="shared" si="585"/>
        <v>29.705109568277098</v>
      </c>
      <c r="G4203" s="24" t="s">
        <v>24</v>
      </c>
      <c r="H4203" s="24">
        <v>4</v>
      </c>
      <c r="I4203" s="25" t="s">
        <v>34</v>
      </c>
      <c r="J4203" s="31">
        <f t="shared" si="587"/>
        <v>0</v>
      </c>
      <c r="K4203" s="24" t="s">
        <v>24</v>
      </c>
      <c r="L4203" s="24">
        <v>2</v>
      </c>
      <c r="M4203" s="25" t="s">
        <v>88</v>
      </c>
      <c r="N4203" s="25">
        <f t="shared" si="588"/>
        <v>0</v>
      </c>
      <c r="O4203" s="24" t="s">
        <v>24</v>
      </c>
      <c r="P4203" s="24">
        <v>2</v>
      </c>
      <c r="Q4203" s="25" t="s">
        <v>37</v>
      </c>
      <c r="R4203" s="25">
        <f t="shared" si="589"/>
        <v>2</v>
      </c>
      <c r="S4203" s="24" t="s">
        <v>29</v>
      </c>
      <c r="T4203" s="24"/>
      <c r="U4203" s="25" t="s">
        <v>29</v>
      </c>
      <c r="V4203" s="25">
        <f t="shared" si="590"/>
        <v>0</v>
      </c>
      <c r="W4203" s="25" t="s">
        <v>29</v>
      </c>
      <c r="X4203" s="25"/>
      <c r="Y4203" s="25" t="s">
        <v>29</v>
      </c>
      <c r="Z4203" s="25">
        <f t="shared" si="591"/>
        <v>0</v>
      </c>
      <c r="AA4203" s="24" t="s">
        <v>29</v>
      </c>
      <c r="AB4203" s="24"/>
      <c r="AC4203" s="25" t="s">
        <v>29</v>
      </c>
      <c r="AD4203" s="25">
        <f t="shared" si="592"/>
        <v>0</v>
      </c>
      <c r="AE4203" s="32">
        <f t="shared" si="593"/>
        <v>2</v>
      </c>
      <c r="AF4203" s="37">
        <f t="shared" si="586"/>
        <v>29.705109568277098</v>
      </c>
      <c r="AG4203" s="27"/>
    </row>
    <row r="4204" spans="1:33" x14ac:dyDescent="0.25">
      <c r="A4204" s="21">
        <v>2862348</v>
      </c>
      <c r="B4204" s="34">
        <v>1.7650575796986099E-6</v>
      </c>
      <c r="C4204" s="22">
        <v>1.7579368362406901E-6</v>
      </c>
      <c r="D4204" s="22" t="s">
        <v>3814</v>
      </c>
      <c r="E4204" s="23">
        <v>39159259.307294302</v>
      </c>
      <c r="F4204" s="23">
        <f t="shared" si="585"/>
        <v>69.118347455723139</v>
      </c>
      <c r="G4204" s="24" t="s">
        <v>24</v>
      </c>
      <c r="H4204" s="24">
        <v>3</v>
      </c>
      <c r="I4204" s="25" t="s">
        <v>50</v>
      </c>
      <c r="J4204" s="31">
        <f t="shared" si="587"/>
        <v>0</v>
      </c>
      <c r="K4204" s="24" t="s">
        <v>26</v>
      </c>
      <c r="L4204" s="24">
        <v>1</v>
      </c>
      <c r="M4204" s="25" t="s">
        <v>59</v>
      </c>
      <c r="N4204" s="25">
        <f t="shared" si="588"/>
        <v>0</v>
      </c>
      <c r="O4204" s="24" t="s">
        <v>24</v>
      </c>
      <c r="P4204" s="24">
        <v>4</v>
      </c>
      <c r="Q4204" s="25" t="s">
        <v>39</v>
      </c>
      <c r="R4204" s="25">
        <f t="shared" si="589"/>
        <v>4</v>
      </c>
      <c r="S4204" s="24" t="s">
        <v>29</v>
      </c>
      <c r="T4204" s="24"/>
      <c r="U4204" s="25" t="s">
        <v>29</v>
      </c>
      <c r="V4204" s="25">
        <f t="shared" si="590"/>
        <v>0</v>
      </c>
      <c r="W4204" s="25" t="s">
        <v>29</v>
      </c>
      <c r="X4204" s="25"/>
      <c r="Y4204" s="25" t="s">
        <v>29</v>
      </c>
      <c r="Z4204" s="25">
        <f t="shared" si="591"/>
        <v>0</v>
      </c>
      <c r="AA4204" s="24" t="s">
        <v>29</v>
      </c>
      <c r="AB4204" s="24"/>
      <c r="AC4204" s="25" t="s">
        <v>29</v>
      </c>
      <c r="AD4204" s="25">
        <f t="shared" si="592"/>
        <v>0</v>
      </c>
      <c r="AE4204" s="32">
        <f t="shared" si="593"/>
        <v>4</v>
      </c>
      <c r="AF4204" s="37">
        <f t="shared" si="586"/>
        <v>69.118347455723139</v>
      </c>
      <c r="AG4204" s="27"/>
    </row>
    <row r="4205" spans="1:33" x14ac:dyDescent="0.25">
      <c r="A4205" s="21">
        <v>2862349</v>
      </c>
      <c r="B4205" s="34">
        <v>2.15541513625636E-6</v>
      </c>
      <c r="C4205" s="22">
        <v>2.5174508056498498E-6</v>
      </c>
      <c r="D4205" s="22" t="s">
        <v>2887</v>
      </c>
      <c r="E4205" s="23">
        <v>187395918.29984701</v>
      </c>
      <c r="F4205" s="23">
        <f t="shared" si="585"/>
        <v>403.91599877615045</v>
      </c>
      <c r="G4205" s="24" t="s">
        <v>26</v>
      </c>
      <c r="H4205" s="24">
        <v>1</v>
      </c>
      <c r="I4205" s="25" t="s">
        <v>56</v>
      </c>
      <c r="J4205" s="31">
        <f t="shared" si="587"/>
        <v>0</v>
      </c>
      <c r="K4205" s="24" t="s">
        <v>26</v>
      </c>
      <c r="L4205" s="24">
        <v>1</v>
      </c>
      <c r="M4205" s="25" t="s">
        <v>88</v>
      </c>
      <c r="N4205" s="25">
        <f t="shared" si="588"/>
        <v>0</v>
      </c>
      <c r="O4205" s="24" t="s">
        <v>26</v>
      </c>
      <c r="P4205" s="24">
        <v>4</v>
      </c>
      <c r="Q4205" s="25" t="s">
        <v>35</v>
      </c>
      <c r="R4205" s="25">
        <f t="shared" si="589"/>
        <v>0</v>
      </c>
      <c r="S4205" s="24" t="s">
        <v>24</v>
      </c>
      <c r="T4205" s="24">
        <v>1</v>
      </c>
      <c r="U4205" s="25" t="s">
        <v>28</v>
      </c>
      <c r="V4205" s="25">
        <f t="shared" si="590"/>
        <v>1</v>
      </c>
      <c r="W4205" s="25" t="s">
        <v>29</v>
      </c>
      <c r="X4205" s="25"/>
      <c r="Y4205" s="25" t="s">
        <v>29</v>
      </c>
      <c r="Z4205" s="25">
        <f t="shared" si="591"/>
        <v>0</v>
      </c>
      <c r="AA4205" s="24" t="s">
        <v>29</v>
      </c>
      <c r="AB4205" s="24"/>
      <c r="AC4205" s="25" t="s">
        <v>29</v>
      </c>
      <c r="AD4205" s="25">
        <f t="shared" si="592"/>
        <v>0</v>
      </c>
      <c r="AE4205" s="32">
        <f t="shared" si="593"/>
        <v>1</v>
      </c>
      <c r="AF4205" s="37">
        <f t="shared" si="586"/>
        <v>403.91599877615045</v>
      </c>
      <c r="AG4205" s="27"/>
    </row>
    <row r="4206" spans="1:33" x14ac:dyDescent="0.25">
      <c r="A4206" s="21">
        <v>2862350</v>
      </c>
      <c r="B4206" s="34">
        <v>1.1794709417713101E-4</v>
      </c>
      <c r="C4206" s="22">
        <v>1.3545546277209699E-4</v>
      </c>
      <c r="D4206" s="22" t="s">
        <v>3769</v>
      </c>
      <c r="E4206" s="23">
        <v>25091.7396121477</v>
      </c>
      <c r="F4206" s="23">
        <f t="shared" si="585"/>
        <v>2.9594977751020335</v>
      </c>
      <c r="G4206" s="24" t="s">
        <v>24</v>
      </c>
      <c r="H4206" s="24">
        <v>1</v>
      </c>
      <c r="I4206" s="25" t="s">
        <v>53</v>
      </c>
      <c r="J4206" s="31">
        <f t="shared" si="587"/>
        <v>0</v>
      </c>
      <c r="K4206" s="24" t="s">
        <v>29</v>
      </c>
      <c r="L4206" s="24"/>
      <c r="M4206" s="25" t="s">
        <v>29</v>
      </c>
      <c r="N4206" s="25">
        <f t="shared" si="588"/>
        <v>0</v>
      </c>
      <c r="O4206" s="24" t="s">
        <v>29</v>
      </c>
      <c r="P4206" s="24"/>
      <c r="Q4206" s="25" t="s">
        <v>29</v>
      </c>
      <c r="R4206" s="25">
        <f t="shared" si="589"/>
        <v>0</v>
      </c>
      <c r="S4206" s="24" t="s">
        <v>29</v>
      </c>
      <c r="T4206" s="24"/>
      <c r="U4206" s="25" t="s">
        <v>29</v>
      </c>
      <c r="V4206" s="25">
        <f t="shared" si="590"/>
        <v>0</v>
      </c>
      <c r="W4206" s="25" t="s">
        <v>29</v>
      </c>
      <c r="X4206" s="25"/>
      <c r="Y4206" s="25" t="s">
        <v>29</v>
      </c>
      <c r="Z4206" s="25">
        <f t="shared" si="591"/>
        <v>0</v>
      </c>
      <c r="AA4206" s="24" t="s">
        <v>29</v>
      </c>
      <c r="AB4206" s="24"/>
      <c r="AC4206" s="25" t="s">
        <v>29</v>
      </c>
      <c r="AD4206" s="25">
        <f t="shared" si="592"/>
        <v>0</v>
      </c>
      <c r="AE4206" s="32">
        <f t="shared" si="593"/>
        <v>0</v>
      </c>
      <c r="AF4206" s="37">
        <f t="shared" si="586"/>
        <v>2.9594977751020335</v>
      </c>
      <c r="AG4206" s="27"/>
    </row>
    <row r="4207" spans="1:33" x14ac:dyDescent="0.25">
      <c r="A4207" s="21">
        <v>2862351</v>
      </c>
      <c r="B4207" s="34">
        <v>1.21215076936697E-4</v>
      </c>
      <c r="C4207" s="22">
        <v>1.33136470245963E-4</v>
      </c>
      <c r="D4207" s="22" t="s">
        <v>1861</v>
      </c>
      <c r="E4207" s="23">
        <v>13359204.5968685</v>
      </c>
      <c r="F4207" s="23">
        <f t="shared" si="585"/>
        <v>1619.3370130224914</v>
      </c>
      <c r="G4207" s="24" t="s">
        <v>24</v>
      </c>
      <c r="H4207" s="24">
        <v>1</v>
      </c>
      <c r="I4207" s="25" t="s">
        <v>36</v>
      </c>
      <c r="J4207" s="31">
        <f t="shared" si="587"/>
        <v>1</v>
      </c>
      <c r="K4207" s="24" t="s">
        <v>29</v>
      </c>
      <c r="L4207" s="24"/>
      <c r="M4207" s="25" t="s">
        <v>29</v>
      </c>
      <c r="N4207" s="25">
        <f t="shared" si="588"/>
        <v>0</v>
      </c>
      <c r="O4207" s="24" t="s">
        <v>29</v>
      </c>
      <c r="P4207" s="24"/>
      <c r="Q4207" s="25" t="s">
        <v>29</v>
      </c>
      <c r="R4207" s="25">
        <f t="shared" si="589"/>
        <v>0</v>
      </c>
      <c r="S4207" s="24" t="s">
        <v>29</v>
      </c>
      <c r="T4207" s="24"/>
      <c r="U4207" s="25" t="s">
        <v>29</v>
      </c>
      <c r="V4207" s="25">
        <f t="shared" si="590"/>
        <v>0</v>
      </c>
      <c r="W4207" s="25" t="s">
        <v>29</v>
      </c>
      <c r="X4207" s="25"/>
      <c r="Y4207" s="25" t="s">
        <v>29</v>
      </c>
      <c r="Z4207" s="25">
        <f t="shared" si="591"/>
        <v>0</v>
      </c>
      <c r="AA4207" s="24" t="s">
        <v>29</v>
      </c>
      <c r="AB4207" s="24"/>
      <c r="AC4207" s="25" t="s">
        <v>29</v>
      </c>
      <c r="AD4207" s="25">
        <f t="shared" si="592"/>
        <v>0</v>
      </c>
      <c r="AE4207" s="32">
        <f t="shared" si="593"/>
        <v>1</v>
      </c>
      <c r="AF4207" s="37">
        <f t="shared" si="586"/>
        <v>1619.3370130224914</v>
      </c>
      <c r="AG4207" s="27"/>
    </row>
    <row r="4208" spans="1:33" x14ac:dyDescent="0.25">
      <c r="A4208" s="21">
        <v>2862353</v>
      </c>
      <c r="B4208" s="34">
        <v>1.60819677946733E-5</v>
      </c>
      <c r="C4208" s="22">
        <v>1.8130883997380099E-5</v>
      </c>
      <c r="D4208" s="22" t="s">
        <v>3119</v>
      </c>
      <c r="E4208" s="23">
        <v>21869312.9874679</v>
      </c>
      <c r="F4208" s="23">
        <f t="shared" si="585"/>
        <v>351.70158715608932</v>
      </c>
      <c r="G4208" s="24" t="s">
        <v>24</v>
      </c>
      <c r="H4208" s="24">
        <v>1</v>
      </c>
      <c r="I4208" s="25" t="s">
        <v>38</v>
      </c>
      <c r="J4208" s="31">
        <f t="shared" si="587"/>
        <v>0</v>
      </c>
      <c r="K4208" s="24" t="s">
        <v>29</v>
      </c>
      <c r="L4208" s="24"/>
      <c r="M4208" s="25" t="s">
        <v>29</v>
      </c>
      <c r="N4208" s="25">
        <f t="shared" si="588"/>
        <v>0</v>
      </c>
      <c r="O4208" s="24" t="s">
        <v>29</v>
      </c>
      <c r="P4208" s="24"/>
      <c r="Q4208" s="25" t="s">
        <v>29</v>
      </c>
      <c r="R4208" s="25">
        <f t="shared" si="589"/>
        <v>0</v>
      </c>
      <c r="S4208" s="24" t="s">
        <v>29</v>
      </c>
      <c r="T4208" s="24"/>
      <c r="U4208" s="25" t="s">
        <v>29</v>
      </c>
      <c r="V4208" s="25">
        <f t="shared" si="590"/>
        <v>0</v>
      </c>
      <c r="W4208" s="25" t="s">
        <v>29</v>
      </c>
      <c r="X4208" s="25"/>
      <c r="Y4208" s="25" t="s">
        <v>29</v>
      </c>
      <c r="Z4208" s="25">
        <f t="shared" si="591"/>
        <v>0</v>
      </c>
      <c r="AA4208" s="24" t="s">
        <v>29</v>
      </c>
      <c r="AB4208" s="24"/>
      <c r="AC4208" s="25" t="s">
        <v>29</v>
      </c>
      <c r="AD4208" s="25">
        <f t="shared" si="592"/>
        <v>0</v>
      </c>
      <c r="AE4208" s="32">
        <f t="shared" si="593"/>
        <v>0</v>
      </c>
      <c r="AF4208" s="37">
        <f t="shared" si="586"/>
        <v>351.70158715608932</v>
      </c>
      <c r="AG4208" s="27"/>
    </row>
    <row r="4209" spans="1:33" x14ac:dyDescent="0.25">
      <c r="A4209" s="21">
        <v>2862355</v>
      </c>
      <c r="B4209" s="34">
        <v>1.79251761651249E-6</v>
      </c>
      <c r="C4209" s="22">
        <v>1.79457477784704E-6</v>
      </c>
      <c r="D4209" s="22" t="s">
        <v>4103</v>
      </c>
      <c r="E4209" s="23">
        <v>20088915.1544737</v>
      </c>
      <c r="F4209" s="23">
        <f t="shared" si="585"/>
        <v>36.009734311018839</v>
      </c>
      <c r="G4209" s="24" t="s">
        <v>26</v>
      </c>
      <c r="H4209" s="24">
        <v>1</v>
      </c>
      <c r="I4209" s="25" t="s">
        <v>60</v>
      </c>
      <c r="J4209" s="31">
        <f t="shared" si="587"/>
        <v>0</v>
      </c>
      <c r="K4209" s="24" t="s">
        <v>26</v>
      </c>
      <c r="L4209" s="24">
        <v>1</v>
      </c>
      <c r="M4209" s="25" t="s">
        <v>103</v>
      </c>
      <c r="N4209" s="25">
        <f t="shared" si="588"/>
        <v>0</v>
      </c>
      <c r="O4209" s="24" t="s">
        <v>24</v>
      </c>
      <c r="P4209" s="24">
        <v>4</v>
      </c>
      <c r="Q4209" s="25" t="s">
        <v>67</v>
      </c>
      <c r="R4209" s="25">
        <f t="shared" si="589"/>
        <v>0</v>
      </c>
      <c r="S4209" s="24" t="s">
        <v>29</v>
      </c>
      <c r="T4209" s="24"/>
      <c r="U4209" s="25" t="s">
        <v>29</v>
      </c>
      <c r="V4209" s="25">
        <f t="shared" si="590"/>
        <v>0</v>
      </c>
      <c r="W4209" s="25" t="s">
        <v>29</v>
      </c>
      <c r="X4209" s="25"/>
      <c r="Y4209" s="25" t="s">
        <v>29</v>
      </c>
      <c r="Z4209" s="25">
        <f t="shared" si="591"/>
        <v>0</v>
      </c>
      <c r="AA4209" s="24" t="s">
        <v>29</v>
      </c>
      <c r="AB4209" s="24"/>
      <c r="AC4209" s="25" t="s">
        <v>29</v>
      </c>
      <c r="AD4209" s="25">
        <f t="shared" si="592"/>
        <v>0</v>
      </c>
      <c r="AE4209" s="32">
        <f t="shared" si="593"/>
        <v>0</v>
      </c>
      <c r="AF4209" s="37">
        <f t="shared" si="586"/>
        <v>36.009734311018839</v>
      </c>
      <c r="AG4209" s="27"/>
    </row>
    <row r="4210" spans="1:33" x14ac:dyDescent="0.25">
      <c r="A4210" s="21">
        <v>2862357</v>
      </c>
      <c r="B4210" s="34">
        <v>1.35661886281302E-5</v>
      </c>
      <c r="C4210" s="22">
        <v>1.45799714733036E-5</v>
      </c>
      <c r="D4210" s="22" t="s">
        <v>2611</v>
      </c>
      <c r="E4210" s="23">
        <v>88320118.811906502</v>
      </c>
      <c r="F4210" s="23">
        <f t="shared" si="585"/>
        <v>1198.1673914611943</v>
      </c>
      <c r="G4210" s="24" t="s">
        <v>24</v>
      </c>
      <c r="H4210" s="24">
        <v>1</v>
      </c>
      <c r="I4210" s="25" t="s">
        <v>64</v>
      </c>
      <c r="J4210" s="31">
        <f t="shared" si="587"/>
        <v>1</v>
      </c>
      <c r="K4210" s="24" t="s">
        <v>29</v>
      </c>
      <c r="L4210" s="24"/>
      <c r="M4210" s="25" t="s">
        <v>29</v>
      </c>
      <c r="N4210" s="25">
        <f t="shared" si="588"/>
        <v>0</v>
      </c>
      <c r="O4210" s="24" t="s">
        <v>29</v>
      </c>
      <c r="P4210" s="24"/>
      <c r="Q4210" s="25" t="s">
        <v>29</v>
      </c>
      <c r="R4210" s="25">
        <f t="shared" si="589"/>
        <v>0</v>
      </c>
      <c r="S4210" s="24" t="s">
        <v>29</v>
      </c>
      <c r="T4210" s="24"/>
      <c r="U4210" s="25" t="s">
        <v>29</v>
      </c>
      <c r="V4210" s="25">
        <f t="shared" si="590"/>
        <v>0</v>
      </c>
      <c r="W4210" s="25" t="s">
        <v>29</v>
      </c>
      <c r="X4210" s="25"/>
      <c r="Y4210" s="25" t="s">
        <v>29</v>
      </c>
      <c r="Z4210" s="25">
        <f t="shared" si="591"/>
        <v>0</v>
      </c>
      <c r="AA4210" s="24" t="s">
        <v>29</v>
      </c>
      <c r="AB4210" s="24"/>
      <c r="AC4210" s="25" t="s">
        <v>29</v>
      </c>
      <c r="AD4210" s="25">
        <f t="shared" si="592"/>
        <v>0</v>
      </c>
      <c r="AE4210" s="32">
        <f t="shared" si="593"/>
        <v>1</v>
      </c>
      <c r="AF4210" s="37">
        <f t="shared" si="586"/>
        <v>1198.1673914611943</v>
      </c>
      <c r="AG4210" s="27"/>
    </row>
    <row r="4211" spans="1:33" x14ac:dyDescent="0.25">
      <c r="A4211" s="21">
        <v>2862360</v>
      </c>
      <c r="B4211" s="34">
        <v>3.0155845278281701E-5</v>
      </c>
      <c r="C4211" s="22">
        <v>3.3709510828086901E-5</v>
      </c>
      <c r="D4211" s="22" t="s">
        <v>983</v>
      </c>
      <c r="E4211" s="23">
        <v>335953055.02806503</v>
      </c>
      <c r="F4211" s="23">
        <f t="shared" si="585"/>
        <v>10130.948348192387</v>
      </c>
      <c r="G4211" s="24" t="s">
        <v>24</v>
      </c>
      <c r="H4211" s="24">
        <v>2</v>
      </c>
      <c r="I4211" s="25" t="s">
        <v>40</v>
      </c>
      <c r="J4211" s="31">
        <f t="shared" si="587"/>
        <v>2</v>
      </c>
      <c r="K4211" s="24" t="s">
        <v>29</v>
      </c>
      <c r="L4211" s="24"/>
      <c r="M4211" s="25" t="s">
        <v>29</v>
      </c>
      <c r="N4211" s="25">
        <f t="shared" si="588"/>
        <v>0</v>
      </c>
      <c r="O4211" s="24" t="s">
        <v>29</v>
      </c>
      <c r="P4211" s="24"/>
      <c r="Q4211" s="25" t="s">
        <v>29</v>
      </c>
      <c r="R4211" s="25">
        <f t="shared" si="589"/>
        <v>0</v>
      </c>
      <c r="S4211" s="24" t="s">
        <v>29</v>
      </c>
      <c r="T4211" s="24"/>
      <c r="U4211" s="25" t="s">
        <v>29</v>
      </c>
      <c r="V4211" s="25">
        <f t="shared" si="590"/>
        <v>0</v>
      </c>
      <c r="W4211" s="25" t="s">
        <v>29</v>
      </c>
      <c r="X4211" s="25"/>
      <c r="Y4211" s="25" t="s">
        <v>29</v>
      </c>
      <c r="Z4211" s="25">
        <f t="shared" si="591"/>
        <v>0</v>
      </c>
      <c r="AA4211" s="24" t="s">
        <v>29</v>
      </c>
      <c r="AB4211" s="24"/>
      <c r="AC4211" s="25" t="s">
        <v>29</v>
      </c>
      <c r="AD4211" s="25">
        <f t="shared" si="592"/>
        <v>0</v>
      </c>
      <c r="AE4211" s="32">
        <f t="shared" si="593"/>
        <v>2</v>
      </c>
      <c r="AF4211" s="37">
        <f t="shared" si="586"/>
        <v>10130.948348192387</v>
      </c>
      <c r="AG4211" s="27"/>
    </row>
    <row r="4212" spans="1:33" x14ac:dyDescent="0.25">
      <c r="A4212" s="21">
        <v>2862363</v>
      </c>
      <c r="B4212" s="34">
        <v>2.0070777312304098E-5</v>
      </c>
      <c r="C4212" s="22">
        <v>3.01833320220917E-5</v>
      </c>
      <c r="D4212" s="22" t="s">
        <v>4228</v>
      </c>
      <c r="E4212" s="23">
        <v>14700396.3339181</v>
      </c>
      <c r="F4212" s="23">
        <f t="shared" si="585"/>
        <v>295.04838122068173</v>
      </c>
      <c r="G4212" s="24" t="s">
        <v>24</v>
      </c>
      <c r="H4212" s="24">
        <v>1</v>
      </c>
      <c r="I4212" s="25" t="s">
        <v>40</v>
      </c>
      <c r="J4212" s="31">
        <f t="shared" si="587"/>
        <v>1</v>
      </c>
      <c r="K4212" s="24" t="s">
        <v>29</v>
      </c>
      <c r="L4212" s="24"/>
      <c r="M4212" s="25" t="s">
        <v>29</v>
      </c>
      <c r="N4212" s="25">
        <f t="shared" si="588"/>
        <v>0</v>
      </c>
      <c r="O4212" s="24" t="s">
        <v>29</v>
      </c>
      <c r="P4212" s="24"/>
      <c r="Q4212" s="25" t="s">
        <v>29</v>
      </c>
      <c r="R4212" s="25">
        <f t="shared" si="589"/>
        <v>0</v>
      </c>
      <c r="S4212" s="24" t="s">
        <v>29</v>
      </c>
      <c r="T4212" s="24"/>
      <c r="U4212" s="25" t="s">
        <v>29</v>
      </c>
      <c r="V4212" s="25">
        <f t="shared" si="590"/>
        <v>0</v>
      </c>
      <c r="W4212" s="25" t="s">
        <v>29</v>
      </c>
      <c r="X4212" s="25"/>
      <c r="Y4212" s="25" t="s">
        <v>29</v>
      </c>
      <c r="Z4212" s="25">
        <f t="shared" si="591"/>
        <v>0</v>
      </c>
      <c r="AA4212" s="24" t="s">
        <v>29</v>
      </c>
      <c r="AB4212" s="24"/>
      <c r="AC4212" s="25" t="s">
        <v>29</v>
      </c>
      <c r="AD4212" s="25">
        <f t="shared" si="592"/>
        <v>0</v>
      </c>
      <c r="AE4212" s="32">
        <f t="shared" si="593"/>
        <v>1</v>
      </c>
      <c r="AF4212" s="37">
        <f t="shared" si="586"/>
        <v>295.04838122068173</v>
      </c>
      <c r="AG4212" s="27"/>
    </row>
    <row r="4213" spans="1:33" x14ac:dyDescent="0.25">
      <c r="A4213" s="21">
        <v>2862366</v>
      </c>
      <c r="B4213" s="34">
        <v>1.48339286383059E-6</v>
      </c>
      <c r="C4213" s="22">
        <v>1.4910473350083601E-6</v>
      </c>
      <c r="D4213" s="22" t="s">
        <v>356</v>
      </c>
      <c r="E4213" s="23">
        <v>5480869258.3885403</v>
      </c>
      <c r="F4213" s="23">
        <f t="shared" si="585"/>
        <v>8130.2823454820191</v>
      </c>
      <c r="G4213" s="24" t="s">
        <v>24</v>
      </c>
      <c r="H4213" s="24">
        <v>2</v>
      </c>
      <c r="I4213" s="25" t="s">
        <v>34</v>
      </c>
      <c r="J4213" s="31">
        <f t="shared" si="587"/>
        <v>0</v>
      </c>
      <c r="K4213" s="24" t="s">
        <v>24</v>
      </c>
      <c r="L4213" s="24">
        <v>4</v>
      </c>
      <c r="M4213" s="25" t="s">
        <v>36</v>
      </c>
      <c r="N4213" s="25">
        <f t="shared" si="588"/>
        <v>4</v>
      </c>
      <c r="O4213" s="24" t="s">
        <v>29</v>
      </c>
      <c r="P4213" s="24"/>
      <c r="Q4213" s="25" t="s">
        <v>29</v>
      </c>
      <c r="R4213" s="25">
        <f t="shared" si="589"/>
        <v>0</v>
      </c>
      <c r="S4213" s="24" t="s">
        <v>29</v>
      </c>
      <c r="T4213" s="24"/>
      <c r="U4213" s="25" t="s">
        <v>29</v>
      </c>
      <c r="V4213" s="25">
        <f t="shared" si="590"/>
        <v>0</v>
      </c>
      <c r="W4213" s="25" t="s">
        <v>29</v>
      </c>
      <c r="X4213" s="25"/>
      <c r="Y4213" s="25" t="s">
        <v>29</v>
      </c>
      <c r="Z4213" s="25">
        <f t="shared" si="591"/>
        <v>0</v>
      </c>
      <c r="AA4213" s="24" t="s">
        <v>29</v>
      </c>
      <c r="AB4213" s="24"/>
      <c r="AC4213" s="25" t="s">
        <v>29</v>
      </c>
      <c r="AD4213" s="25">
        <f t="shared" si="592"/>
        <v>0</v>
      </c>
      <c r="AE4213" s="32">
        <f t="shared" si="593"/>
        <v>4</v>
      </c>
      <c r="AF4213" s="37">
        <f t="shared" si="586"/>
        <v>8130.2823454820191</v>
      </c>
      <c r="AG4213" s="27"/>
    </row>
    <row r="4214" spans="1:33" x14ac:dyDescent="0.25">
      <c r="A4214" s="21">
        <v>2862376</v>
      </c>
      <c r="B4214" s="34">
        <v>4.2617805244645998E-6</v>
      </c>
      <c r="C4214" s="22">
        <v>5.6320333734097499E-6</v>
      </c>
      <c r="D4214" s="22" t="s">
        <v>499</v>
      </c>
      <c r="E4214" s="23">
        <v>3598028824.0587502</v>
      </c>
      <c r="F4214" s="23">
        <f t="shared" si="585"/>
        <v>15334.009168835848</v>
      </c>
      <c r="G4214" s="24" t="s">
        <v>26</v>
      </c>
      <c r="H4214" s="24">
        <v>2</v>
      </c>
      <c r="I4214" s="25" t="s">
        <v>34</v>
      </c>
      <c r="J4214" s="31">
        <f t="shared" si="587"/>
        <v>0</v>
      </c>
      <c r="K4214" s="24" t="s">
        <v>24</v>
      </c>
      <c r="L4214" s="24">
        <v>4</v>
      </c>
      <c r="M4214" s="25" t="s">
        <v>28</v>
      </c>
      <c r="N4214" s="25">
        <f t="shared" si="588"/>
        <v>4</v>
      </c>
      <c r="O4214" s="24" t="s">
        <v>29</v>
      </c>
      <c r="P4214" s="24"/>
      <c r="Q4214" s="25" t="s">
        <v>29</v>
      </c>
      <c r="R4214" s="25">
        <f t="shared" si="589"/>
        <v>0</v>
      </c>
      <c r="S4214" s="24" t="s">
        <v>29</v>
      </c>
      <c r="T4214" s="24"/>
      <c r="U4214" s="25" t="s">
        <v>29</v>
      </c>
      <c r="V4214" s="25">
        <f t="shared" si="590"/>
        <v>0</v>
      </c>
      <c r="W4214" s="25" t="s">
        <v>29</v>
      </c>
      <c r="X4214" s="25"/>
      <c r="Y4214" s="25" t="s">
        <v>29</v>
      </c>
      <c r="Z4214" s="25">
        <f t="shared" si="591"/>
        <v>0</v>
      </c>
      <c r="AA4214" s="24" t="s">
        <v>29</v>
      </c>
      <c r="AB4214" s="24"/>
      <c r="AC4214" s="25" t="s">
        <v>29</v>
      </c>
      <c r="AD4214" s="25">
        <f t="shared" si="592"/>
        <v>0</v>
      </c>
      <c r="AE4214" s="32">
        <f t="shared" si="593"/>
        <v>4</v>
      </c>
      <c r="AF4214" s="37">
        <f t="shared" si="586"/>
        <v>15334.009168835848</v>
      </c>
      <c r="AG4214" s="27"/>
    </row>
    <row r="4215" spans="1:33" x14ac:dyDescent="0.25">
      <c r="A4215" s="21">
        <v>2862378</v>
      </c>
      <c r="B4215" s="34">
        <v>1.34676934150244E-5</v>
      </c>
      <c r="C4215" s="22">
        <v>1.3343274247708099E-5</v>
      </c>
      <c r="D4215" s="22" t="s">
        <v>2350</v>
      </c>
      <c r="E4215" s="23">
        <v>366387768.19903702</v>
      </c>
      <c r="F4215" s="23">
        <f t="shared" si="585"/>
        <v>4934.3981331196574</v>
      </c>
      <c r="G4215" s="24" t="s">
        <v>24</v>
      </c>
      <c r="H4215" s="24">
        <v>3</v>
      </c>
      <c r="I4215" s="25" t="s">
        <v>33</v>
      </c>
      <c r="J4215" s="31">
        <f t="shared" si="587"/>
        <v>0</v>
      </c>
      <c r="K4215" s="24" t="s">
        <v>29</v>
      </c>
      <c r="L4215" s="24"/>
      <c r="M4215" s="25" t="s">
        <v>29</v>
      </c>
      <c r="N4215" s="25">
        <f t="shared" si="588"/>
        <v>0</v>
      </c>
      <c r="O4215" s="24" t="s">
        <v>29</v>
      </c>
      <c r="P4215" s="24"/>
      <c r="Q4215" s="25" t="s">
        <v>29</v>
      </c>
      <c r="R4215" s="25">
        <f t="shared" si="589"/>
        <v>0</v>
      </c>
      <c r="S4215" s="24" t="s">
        <v>29</v>
      </c>
      <c r="T4215" s="24"/>
      <c r="U4215" s="25" t="s">
        <v>29</v>
      </c>
      <c r="V4215" s="25">
        <f t="shared" si="590"/>
        <v>0</v>
      </c>
      <c r="W4215" s="25" t="s">
        <v>29</v>
      </c>
      <c r="X4215" s="25"/>
      <c r="Y4215" s="25" t="s">
        <v>29</v>
      </c>
      <c r="Z4215" s="25">
        <f t="shared" si="591"/>
        <v>0</v>
      </c>
      <c r="AA4215" s="24" t="s">
        <v>29</v>
      </c>
      <c r="AB4215" s="24"/>
      <c r="AC4215" s="25" t="s">
        <v>29</v>
      </c>
      <c r="AD4215" s="25">
        <f t="shared" si="592"/>
        <v>0</v>
      </c>
      <c r="AE4215" s="32">
        <f t="shared" si="593"/>
        <v>0</v>
      </c>
      <c r="AF4215" s="37">
        <f t="shared" si="586"/>
        <v>4934.3981331196574</v>
      </c>
      <c r="AG4215" s="27"/>
    </row>
    <row r="4216" spans="1:33" x14ac:dyDescent="0.25">
      <c r="A4216" s="21">
        <v>2862382</v>
      </c>
      <c r="B4216" s="34">
        <v>1.0879834992785099E-6</v>
      </c>
      <c r="C4216" s="22">
        <v>1.19371155082657E-6</v>
      </c>
      <c r="D4216" s="22" t="s">
        <v>170</v>
      </c>
      <c r="E4216" s="23">
        <v>1862154238.0305099</v>
      </c>
      <c r="F4216" s="23">
        <f t="shared" si="585"/>
        <v>2025.9930840887414</v>
      </c>
      <c r="G4216" s="24" t="s">
        <v>24</v>
      </c>
      <c r="H4216" s="24">
        <v>4</v>
      </c>
      <c r="I4216" s="25" t="s">
        <v>40</v>
      </c>
      <c r="J4216" s="31">
        <f t="shared" si="587"/>
        <v>4</v>
      </c>
      <c r="K4216" s="24" t="s">
        <v>29</v>
      </c>
      <c r="L4216" s="24"/>
      <c r="M4216" s="25" t="s">
        <v>29</v>
      </c>
      <c r="N4216" s="25">
        <f t="shared" si="588"/>
        <v>0</v>
      </c>
      <c r="O4216" s="24" t="s">
        <v>29</v>
      </c>
      <c r="P4216" s="24"/>
      <c r="Q4216" s="25" t="s">
        <v>29</v>
      </c>
      <c r="R4216" s="25">
        <f t="shared" si="589"/>
        <v>0</v>
      </c>
      <c r="S4216" s="24" t="s">
        <v>29</v>
      </c>
      <c r="T4216" s="24"/>
      <c r="U4216" s="25" t="s">
        <v>29</v>
      </c>
      <c r="V4216" s="25">
        <f t="shared" si="590"/>
        <v>0</v>
      </c>
      <c r="W4216" s="25" t="s">
        <v>29</v>
      </c>
      <c r="X4216" s="25"/>
      <c r="Y4216" s="25" t="s">
        <v>29</v>
      </c>
      <c r="Z4216" s="25">
        <f t="shared" si="591"/>
        <v>0</v>
      </c>
      <c r="AA4216" s="24" t="s">
        <v>29</v>
      </c>
      <c r="AB4216" s="24"/>
      <c r="AC4216" s="25" t="s">
        <v>29</v>
      </c>
      <c r="AD4216" s="25">
        <f t="shared" si="592"/>
        <v>0</v>
      </c>
      <c r="AE4216" s="32">
        <f t="shared" si="593"/>
        <v>4</v>
      </c>
      <c r="AF4216" s="37">
        <f t="shared" si="586"/>
        <v>2025.9930840887414</v>
      </c>
      <c r="AG4216" s="27"/>
    </row>
    <row r="4217" spans="1:33" x14ac:dyDescent="0.25">
      <c r="A4217" s="21">
        <v>2862383</v>
      </c>
      <c r="B4217" s="34">
        <v>3.1105762551855198E-5</v>
      </c>
      <c r="C4217" s="22">
        <v>3.1048619780283198E-5</v>
      </c>
      <c r="D4217" s="22" t="s">
        <v>1712</v>
      </c>
      <c r="E4217" s="23">
        <v>718581039.70019197</v>
      </c>
      <c r="F4217" s="23">
        <f t="shared" si="585"/>
        <v>22352.011195179406</v>
      </c>
      <c r="G4217" s="24" t="s">
        <v>24</v>
      </c>
      <c r="H4217" s="24">
        <v>1</v>
      </c>
      <c r="I4217" s="25" t="s">
        <v>34</v>
      </c>
      <c r="J4217" s="31">
        <f t="shared" si="587"/>
        <v>0</v>
      </c>
      <c r="K4217" s="24" t="s">
        <v>24</v>
      </c>
      <c r="L4217" s="24">
        <v>3</v>
      </c>
      <c r="M4217" s="25" t="s">
        <v>31</v>
      </c>
      <c r="N4217" s="25">
        <f t="shared" si="588"/>
        <v>3</v>
      </c>
      <c r="O4217" s="24" t="s">
        <v>29</v>
      </c>
      <c r="P4217" s="24"/>
      <c r="Q4217" s="25" t="s">
        <v>29</v>
      </c>
      <c r="R4217" s="25">
        <f t="shared" si="589"/>
        <v>0</v>
      </c>
      <c r="S4217" s="24" t="s">
        <v>29</v>
      </c>
      <c r="T4217" s="24"/>
      <c r="U4217" s="25" t="s">
        <v>29</v>
      </c>
      <c r="V4217" s="25">
        <f t="shared" si="590"/>
        <v>0</v>
      </c>
      <c r="W4217" s="25" t="s">
        <v>29</v>
      </c>
      <c r="X4217" s="25"/>
      <c r="Y4217" s="25" t="s">
        <v>29</v>
      </c>
      <c r="Z4217" s="25">
        <f t="shared" si="591"/>
        <v>0</v>
      </c>
      <c r="AA4217" s="24" t="s">
        <v>29</v>
      </c>
      <c r="AB4217" s="24"/>
      <c r="AC4217" s="25" t="s">
        <v>29</v>
      </c>
      <c r="AD4217" s="25">
        <f t="shared" si="592"/>
        <v>0</v>
      </c>
      <c r="AE4217" s="32">
        <f t="shared" si="593"/>
        <v>3</v>
      </c>
      <c r="AF4217" s="37">
        <f t="shared" si="586"/>
        <v>22352.011195179406</v>
      </c>
      <c r="AG4217" s="27"/>
    </row>
    <row r="4218" spans="1:33" x14ac:dyDescent="0.25">
      <c r="A4218" s="21">
        <v>2862384</v>
      </c>
      <c r="B4218" s="34">
        <v>3.9093728764478802E-6</v>
      </c>
      <c r="C4218" s="22">
        <v>3.7604650349423401E-6</v>
      </c>
      <c r="D4218" s="22" t="s">
        <v>694</v>
      </c>
      <c r="E4218" s="23">
        <v>2577880224.7646499</v>
      </c>
      <c r="F4218" s="23">
        <f t="shared" si="585"/>
        <v>10077.895029426287</v>
      </c>
      <c r="G4218" s="24" t="s">
        <v>24</v>
      </c>
      <c r="H4218" s="24">
        <v>2</v>
      </c>
      <c r="I4218" s="25" t="s">
        <v>74</v>
      </c>
      <c r="J4218" s="31">
        <f t="shared" si="587"/>
        <v>0</v>
      </c>
      <c r="K4218" s="24" t="s">
        <v>26</v>
      </c>
      <c r="L4218" s="24">
        <v>3</v>
      </c>
      <c r="M4218" s="25" t="s">
        <v>35</v>
      </c>
      <c r="N4218" s="25">
        <f t="shared" si="588"/>
        <v>0</v>
      </c>
      <c r="O4218" s="24" t="s">
        <v>24</v>
      </c>
      <c r="P4218" s="24">
        <v>5</v>
      </c>
      <c r="Q4218" s="25" t="s">
        <v>37</v>
      </c>
      <c r="R4218" s="25">
        <f t="shared" si="589"/>
        <v>5</v>
      </c>
      <c r="S4218" s="24" t="s">
        <v>29</v>
      </c>
      <c r="T4218" s="24"/>
      <c r="U4218" s="25" t="s">
        <v>29</v>
      </c>
      <c r="V4218" s="25">
        <f t="shared" si="590"/>
        <v>0</v>
      </c>
      <c r="W4218" s="25" t="s">
        <v>29</v>
      </c>
      <c r="X4218" s="25"/>
      <c r="Y4218" s="25" t="s">
        <v>29</v>
      </c>
      <c r="Z4218" s="25">
        <f t="shared" si="591"/>
        <v>0</v>
      </c>
      <c r="AA4218" s="24" t="s">
        <v>29</v>
      </c>
      <c r="AB4218" s="24"/>
      <c r="AC4218" s="25" t="s">
        <v>29</v>
      </c>
      <c r="AD4218" s="25">
        <f t="shared" si="592"/>
        <v>0</v>
      </c>
      <c r="AE4218" s="32">
        <f t="shared" si="593"/>
        <v>5</v>
      </c>
      <c r="AF4218" s="37">
        <f t="shared" si="586"/>
        <v>10077.895029426287</v>
      </c>
      <c r="AG4218" s="27"/>
    </row>
    <row r="4219" spans="1:33" x14ac:dyDescent="0.25">
      <c r="A4219" s="21">
        <v>2862388</v>
      </c>
      <c r="B4219" s="34">
        <v>2.7334023369937E-6</v>
      </c>
      <c r="C4219" s="22">
        <v>4.4725458237525903E-6</v>
      </c>
      <c r="D4219" s="22" t="s">
        <v>4244</v>
      </c>
      <c r="E4219" s="23">
        <v>14072591.6527809</v>
      </c>
      <c r="F4219" s="23">
        <f t="shared" si="585"/>
        <v>38.466054911269346</v>
      </c>
      <c r="G4219" s="24" t="s">
        <v>24</v>
      </c>
      <c r="H4219" s="24">
        <v>3</v>
      </c>
      <c r="I4219" s="25" t="s">
        <v>34</v>
      </c>
      <c r="J4219" s="31">
        <f t="shared" si="587"/>
        <v>0</v>
      </c>
      <c r="K4219" s="24" t="s">
        <v>24</v>
      </c>
      <c r="L4219" s="24">
        <v>2</v>
      </c>
      <c r="M4219" s="25" t="s">
        <v>53</v>
      </c>
      <c r="N4219" s="25">
        <f t="shared" si="588"/>
        <v>0</v>
      </c>
      <c r="O4219" s="24" t="s">
        <v>29</v>
      </c>
      <c r="P4219" s="24"/>
      <c r="Q4219" s="25" t="s">
        <v>29</v>
      </c>
      <c r="R4219" s="25">
        <f t="shared" si="589"/>
        <v>0</v>
      </c>
      <c r="S4219" s="24" t="s">
        <v>29</v>
      </c>
      <c r="T4219" s="24"/>
      <c r="U4219" s="25" t="s">
        <v>29</v>
      </c>
      <c r="V4219" s="25">
        <f t="shared" si="590"/>
        <v>0</v>
      </c>
      <c r="W4219" s="25" t="s">
        <v>29</v>
      </c>
      <c r="X4219" s="25"/>
      <c r="Y4219" s="25" t="s">
        <v>29</v>
      </c>
      <c r="Z4219" s="25">
        <f t="shared" si="591"/>
        <v>0</v>
      </c>
      <c r="AA4219" s="24" t="s">
        <v>29</v>
      </c>
      <c r="AB4219" s="24"/>
      <c r="AC4219" s="25" t="s">
        <v>29</v>
      </c>
      <c r="AD4219" s="25">
        <f t="shared" si="592"/>
        <v>0</v>
      </c>
      <c r="AE4219" s="32">
        <f t="shared" si="593"/>
        <v>0</v>
      </c>
      <c r="AF4219" s="37">
        <f t="shared" si="586"/>
        <v>38.466054911269346</v>
      </c>
      <c r="AG4219" s="27"/>
    </row>
    <row r="4220" spans="1:33" x14ac:dyDescent="0.25">
      <c r="A4220" s="21">
        <v>2862389</v>
      </c>
      <c r="B4220" s="34">
        <v>8.6645035388899406E-5</v>
      </c>
      <c r="C4220" s="22">
        <v>9.7818749180653594E-5</v>
      </c>
      <c r="D4220" s="22" t="s">
        <v>1516</v>
      </c>
      <c r="E4220" s="23">
        <v>93850367.909215897</v>
      </c>
      <c r="F4220" s="23">
        <f t="shared" si="585"/>
        <v>8131.6684487552402</v>
      </c>
      <c r="G4220" s="24" t="s">
        <v>24</v>
      </c>
      <c r="H4220" s="24">
        <v>1</v>
      </c>
      <c r="I4220" s="25" t="s">
        <v>41</v>
      </c>
      <c r="J4220" s="31">
        <f t="shared" si="587"/>
        <v>1</v>
      </c>
      <c r="K4220" s="24" t="s">
        <v>29</v>
      </c>
      <c r="L4220" s="24"/>
      <c r="M4220" s="25" t="s">
        <v>29</v>
      </c>
      <c r="N4220" s="25">
        <f t="shared" si="588"/>
        <v>0</v>
      </c>
      <c r="O4220" s="24" t="s">
        <v>29</v>
      </c>
      <c r="P4220" s="24"/>
      <c r="Q4220" s="25" t="s">
        <v>29</v>
      </c>
      <c r="R4220" s="25">
        <f t="shared" si="589"/>
        <v>0</v>
      </c>
      <c r="S4220" s="24" t="s">
        <v>29</v>
      </c>
      <c r="T4220" s="24"/>
      <c r="U4220" s="25" t="s">
        <v>29</v>
      </c>
      <c r="V4220" s="25">
        <f t="shared" si="590"/>
        <v>0</v>
      </c>
      <c r="W4220" s="25" t="s">
        <v>29</v>
      </c>
      <c r="X4220" s="25"/>
      <c r="Y4220" s="25" t="s">
        <v>29</v>
      </c>
      <c r="Z4220" s="25">
        <f t="shared" si="591"/>
        <v>0</v>
      </c>
      <c r="AA4220" s="24" t="s">
        <v>29</v>
      </c>
      <c r="AB4220" s="24"/>
      <c r="AC4220" s="25" t="s">
        <v>29</v>
      </c>
      <c r="AD4220" s="25">
        <f t="shared" si="592"/>
        <v>0</v>
      </c>
      <c r="AE4220" s="32">
        <f t="shared" si="593"/>
        <v>1</v>
      </c>
      <c r="AF4220" s="37">
        <f t="shared" si="586"/>
        <v>8131.6684487552402</v>
      </c>
      <c r="AG4220" s="27"/>
    </row>
    <row r="4221" spans="1:33" x14ac:dyDescent="0.25">
      <c r="A4221" s="21">
        <v>2862390</v>
      </c>
      <c r="B4221" s="34">
        <v>1.6804693419348099E-4</v>
      </c>
      <c r="C4221" s="22">
        <v>1.82888870385688E-4</v>
      </c>
      <c r="D4221" s="22" t="s">
        <v>2711</v>
      </c>
      <c r="E4221" s="23">
        <v>30083085.4097699</v>
      </c>
      <c r="F4221" s="23">
        <f t="shared" si="585"/>
        <v>5055.3702741924708</v>
      </c>
      <c r="G4221" s="24" t="s">
        <v>24</v>
      </c>
      <c r="H4221" s="24">
        <v>3</v>
      </c>
      <c r="I4221" s="25" t="s">
        <v>38</v>
      </c>
      <c r="J4221" s="31">
        <f t="shared" si="587"/>
        <v>0</v>
      </c>
      <c r="K4221" s="24" t="s">
        <v>29</v>
      </c>
      <c r="L4221" s="24"/>
      <c r="M4221" s="25" t="s">
        <v>29</v>
      </c>
      <c r="N4221" s="25">
        <f t="shared" si="588"/>
        <v>0</v>
      </c>
      <c r="O4221" s="24" t="s">
        <v>29</v>
      </c>
      <c r="P4221" s="24"/>
      <c r="Q4221" s="25" t="s">
        <v>29</v>
      </c>
      <c r="R4221" s="25">
        <f t="shared" si="589"/>
        <v>0</v>
      </c>
      <c r="S4221" s="24" t="s">
        <v>29</v>
      </c>
      <c r="T4221" s="24"/>
      <c r="U4221" s="25" t="s">
        <v>29</v>
      </c>
      <c r="V4221" s="25">
        <f t="shared" si="590"/>
        <v>0</v>
      </c>
      <c r="W4221" s="25" t="s">
        <v>29</v>
      </c>
      <c r="X4221" s="25"/>
      <c r="Y4221" s="25" t="s">
        <v>29</v>
      </c>
      <c r="Z4221" s="25">
        <f t="shared" si="591"/>
        <v>0</v>
      </c>
      <c r="AA4221" s="24" t="s">
        <v>29</v>
      </c>
      <c r="AB4221" s="24"/>
      <c r="AC4221" s="25" t="s">
        <v>29</v>
      </c>
      <c r="AD4221" s="25">
        <f t="shared" si="592"/>
        <v>0</v>
      </c>
      <c r="AE4221" s="32">
        <f t="shared" si="593"/>
        <v>0</v>
      </c>
      <c r="AF4221" s="37">
        <f t="shared" si="586"/>
        <v>5055.3702741924708</v>
      </c>
      <c r="AG4221" s="27"/>
    </row>
    <row r="4222" spans="1:33" x14ac:dyDescent="0.25">
      <c r="A4222" s="21">
        <v>2862391</v>
      </c>
      <c r="B4222" s="34">
        <v>8.1321116559384706E-5</v>
      </c>
      <c r="C4222" s="22">
        <v>9.46018840830209E-5</v>
      </c>
      <c r="D4222" s="22" t="s">
        <v>3686</v>
      </c>
      <c r="E4222" s="23">
        <v>21382714.208722498</v>
      </c>
      <c r="F4222" s="23">
        <f t="shared" si="585"/>
        <v>1738.8661945235337</v>
      </c>
      <c r="G4222" s="24" t="s">
        <v>26</v>
      </c>
      <c r="H4222" s="24">
        <v>1</v>
      </c>
      <c r="I4222" s="25" t="s">
        <v>44</v>
      </c>
      <c r="J4222" s="31">
        <f t="shared" si="587"/>
        <v>1</v>
      </c>
      <c r="K4222" s="24" t="s">
        <v>24</v>
      </c>
      <c r="L4222" s="24">
        <v>1</v>
      </c>
      <c r="M4222" s="25" t="s">
        <v>38</v>
      </c>
      <c r="N4222" s="25">
        <f t="shared" si="588"/>
        <v>0</v>
      </c>
      <c r="O4222" s="24" t="s">
        <v>29</v>
      </c>
      <c r="P4222" s="24"/>
      <c r="Q4222" s="25" t="s">
        <v>29</v>
      </c>
      <c r="R4222" s="25">
        <f t="shared" si="589"/>
        <v>0</v>
      </c>
      <c r="S4222" s="24" t="s">
        <v>29</v>
      </c>
      <c r="T4222" s="24"/>
      <c r="U4222" s="25" t="s">
        <v>29</v>
      </c>
      <c r="V4222" s="25">
        <f t="shared" si="590"/>
        <v>0</v>
      </c>
      <c r="W4222" s="25" t="s">
        <v>29</v>
      </c>
      <c r="X4222" s="25"/>
      <c r="Y4222" s="25" t="s">
        <v>29</v>
      </c>
      <c r="Z4222" s="25">
        <f t="shared" si="591"/>
        <v>0</v>
      </c>
      <c r="AA4222" s="24" t="s">
        <v>29</v>
      </c>
      <c r="AB4222" s="24"/>
      <c r="AC4222" s="25" t="s">
        <v>29</v>
      </c>
      <c r="AD4222" s="25">
        <f t="shared" si="592"/>
        <v>0</v>
      </c>
      <c r="AE4222" s="32">
        <f t="shared" si="593"/>
        <v>1</v>
      </c>
      <c r="AF4222" s="37">
        <f t="shared" si="586"/>
        <v>1738.8661945235337</v>
      </c>
      <c r="AG4222" s="27"/>
    </row>
    <row r="4223" spans="1:33" x14ac:dyDescent="0.25">
      <c r="A4223" s="21">
        <v>2862398</v>
      </c>
      <c r="B4223" s="34">
        <v>1.1291144252234001E-5</v>
      </c>
      <c r="C4223" s="22">
        <v>1.0943257461091101E-5</v>
      </c>
      <c r="D4223" s="22" t="s">
        <v>2089</v>
      </c>
      <c r="E4223" s="23">
        <v>487152505.24513501</v>
      </c>
      <c r="F4223" s="23">
        <f t="shared" si="585"/>
        <v>5500.5092095600003</v>
      </c>
      <c r="G4223" s="24" t="s">
        <v>24</v>
      </c>
      <c r="H4223" s="24">
        <v>1</v>
      </c>
      <c r="I4223" s="25" t="s">
        <v>34</v>
      </c>
      <c r="J4223" s="31">
        <f t="shared" si="587"/>
        <v>0</v>
      </c>
      <c r="K4223" s="24" t="s">
        <v>26</v>
      </c>
      <c r="L4223" s="24">
        <v>1</v>
      </c>
      <c r="M4223" s="25" t="s">
        <v>57</v>
      </c>
      <c r="N4223" s="25">
        <f t="shared" si="588"/>
        <v>0</v>
      </c>
      <c r="O4223" s="24" t="s">
        <v>24</v>
      </c>
      <c r="P4223" s="24">
        <v>4</v>
      </c>
      <c r="Q4223" s="25" t="s">
        <v>66</v>
      </c>
      <c r="R4223" s="25">
        <f t="shared" si="589"/>
        <v>4</v>
      </c>
      <c r="S4223" s="24" t="s">
        <v>29</v>
      </c>
      <c r="T4223" s="24"/>
      <c r="U4223" s="25" t="s">
        <v>29</v>
      </c>
      <c r="V4223" s="25">
        <f t="shared" si="590"/>
        <v>0</v>
      </c>
      <c r="W4223" s="25" t="s">
        <v>29</v>
      </c>
      <c r="X4223" s="25"/>
      <c r="Y4223" s="25" t="s">
        <v>29</v>
      </c>
      <c r="Z4223" s="25">
        <f t="shared" si="591"/>
        <v>0</v>
      </c>
      <c r="AA4223" s="24" t="s">
        <v>29</v>
      </c>
      <c r="AB4223" s="24"/>
      <c r="AC4223" s="25" t="s">
        <v>29</v>
      </c>
      <c r="AD4223" s="25">
        <f t="shared" si="592"/>
        <v>0</v>
      </c>
      <c r="AE4223" s="32">
        <f t="shared" si="593"/>
        <v>4</v>
      </c>
      <c r="AF4223" s="37">
        <f t="shared" si="586"/>
        <v>5500.5092095600003</v>
      </c>
      <c r="AG4223" s="27"/>
    </row>
    <row r="4224" spans="1:33" x14ac:dyDescent="0.25">
      <c r="A4224" s="21">
        <v>2862399</v>
      </c>
      <c r="B4224" s="34">
        <v>3.6230836860703403E-7</v>
      </c>
      <c r="C4224" s="22">
        <v>3.90434493252071E-7</v>
      </c>
      <c r="D4224" s="22" t="s">
        <v>3336</v>
      </c>
      <c r="E4224" s="23">
        <v>95555408.705926105</v>
      </c>
      <c r="F4224" s="23">
        <f t="shared" si="585"/>
        <v>34.620524239822466</v>
      </c>
      <c r="G4224" s="24" t="s">
        <v>24</v>
      </c>
      <c r="H4224" s="24">
        <v>4</v>
      </c>
      <c r="I4224" s="25" t="s">
        <v>34</v>
      </c>
      <c r="J4224" s="31">
        <f t="shared" si="587"/>
        <v>0</v>
      </c>
      <c r="K4224" s="24" t="s">
        <v>24</v>
      </c>
      <c r="L4224" s="24">
        <v>2</v>
      </c>
      <c r="M4224" s="25" t="s">
        <v>83</v>
      </c>
      <c r="N4224" s="25">
        <f t="shared" si="588"/>
        <v>0</v>
      </c>
      <c r="O4224" s="24" t="s">
        <v>24</v>
      </c>
      <c r="P4224" s="24">
        <v>3</v>
      </c>
      <c r="Q4224" s="25" t="s">
        <v>40</v>
      </c>
      <c r="R4224" s="25">
        <f t="shared" si="589"/>
        <v>3</v>
      </c>
      <c r="S4224" s="24" t="s">
        <v>29</v>
      </c>
      <c r="T4224" s="24"/>
      <c r="U4224" s="25" t="s">
        <v>29</v>
      </c>
      <c r="V4224" s="25">
        <f t="shared" si="590"/>
        <v>0</v>
      </c>
      <c r="W4224" s="25" t="s">
        <v>29</v>
      </c>
      <c r="X4224" s="25"/>
      <c r="Y4224" s="25" t="s">
        <v>29</v>
      </c>
      <c r="Z4224" s="25">
        <f t="shared" si="591"/>
        <v>0</v>
      </c>
      <c r="AA4224" s="24" t="s">
        <v>29</v>
      </c>
      <c r="AB4224" s="24"/>
      <c r="AC4224" s="25" t="s">
        <v>29</v>
      </c>
      <c r="AD4224" s="25">
        <f t="shared" si="592"/>
        <v>0</v>
      </c>
      <c r="AE4224" s="32">
        <f t="shared" si="593"/>
        <v>3</v>
      </c>
      <c r="AF4224" s="37">
        <f t="shared" si="586"/>
        <v>34.620524239822466</v>
      </c>
      <c r="AG4224" s="27"/>
    </row>
    <row r="4225" spans="1:33" x14ac:dyDescent="0.25">
      <c r="A4225" s="21">
        <v>2862409</v>
      </c>
      <c r="B4225" s="34">
        <v>2.0340998247621498E-5</v>
      </c>
      <c r="C4225" s="22">
        <v>2.26379257952474E-5</v>
      </c>
      <c r="D4225" s="22" t="s">
        <v>1644</v>
      </c>
      <c r="E4225" s="23">
        <v>66593757.036217198</v>
      </c>
      <c r="F4225" s="23">
        <f t="shared" si="585"/>
        <v>1354.5834951762258</v>
      </c>
      <c r="G4225" s="24" t="s">
        <v>24</v>
      </c>
      <c r="H4225" s="24">
        <v>1</v>
      </c>
      <c r="I4225" s="25" t="s">
        <v>40</v>
      </c>
      <c r="J4225" s="31">
        <f t="shared" si="587"/>
        <v>1</v>
      </c>
      <c r="K4225" s="24" t="s">
        <v>29</v>
      </c>
      <c r="L4225" s="24"/>
      <c r="M4225" s="25" t="s">
        <v>29</v>
      </c>
      <c r="N4225" s="25">
        <f t="shared" si="588"/>
        <v>0</v>
      </c>
      <c r="O4225" s="24" t="s">
        <v>29</v>
      </c>
      <c r="P4225" s="24"/>
      <c r="Q4225" s="25" t="s">
        <v>29</v>
      </c>
      <c r="R4225" s="25">
        <f t="shared" si="589"/>
        <v>0</v>
      </c>
      <c r="S4225" s="24" t="s">
        <v>29</v>
      </c>
      <c r="T4225" s="24"/>
      <c r="U4225" s="25" t="s">
        <v>29</v>
      </c>
      <c r="V4225" s="25">
        <f t="shared" si="590"/>
        <v>0</v>
      </c>
      <c r="W4225" s="25" t="s">
        <v>29</v>
      </c>
      <c r="X4225" s="25"/>
      <c r="Y4225" s="25" t="s">
        <v>29</v>
      </c>
      <c r="Z4225" s="25">
        <f t="shared" si="591"/>
        <v>0</v>
      </c>
      <c r="AA4225" s="24" t="s">
        <v>29</v>
      </c>
      <c r="AB4225" s="24"/>
      <c r="AC4225" s="25" t="s">
        <v>29</v>
      </c>
      <c r="AD4225" s="25">
        <f t="shared" si="592"/>
        <v>0</v>
      </c>
      <c r="AE4225" s="32">
        <f t="shared" si="593"/>
        <v>1</v>
      </c>
      <c r="AF4225" s="37">
        <f t="shared" si="586"/>
        <v>1354.5834951762258</v>
      </c>
      <c r="AG4225" s="27"/>
    </row>
    <row r="4226" spans="1:33" x14ac:dyDescent="0.25">
      <c r="A4226" s="21">
        <v>2862411</v>
      </c>
      <c r="B4226" s="34">
        <v>8.6645035388899406E-5</v>
      </c>
      <c r="C4226" s="22">
        <v>9.7818749180653594E-5</v>
      </c>
      <c r="D4226" s="22" t="s">
        <v>1644</v>
      </c>
      <c r="E4226" s="23">
        <v>77193814.339635998</v>
      </c>
      <c r="F4226" s="23">
        <f t="shared" si="585"/>
        <v>6688.4607752618913</v>
      </c>
      <c r="G4226" s="24" t="s">
        <v>24</v>
      </c>
      <c r="H4226" s="24">
        <v>1</v>
      </c>
      <c r="I4226" s="25" t="s">
        <v>40</v>
      </c>
      <c r="J4226" s="31">
        <f t="shared" si="587"/>
        <v>1</v>
      </c>
      <c r="K4226" s="24" t="s">
        <v>29</v>
      </c>
      <c r="L4226" s="24"/>
      <c r="M4226" s="25" t="s">
        <v>29</v>
      </c>
      <c r="N4226" s="25">
        <f t="shared" si="588"/>
        <v>0</v>
      </c>
      <c r="O4226" s="24" t="s">
        <v>29</v>
      </c>
      <c r="P4226" s="24"/>
      <c r="Q4226" s="25" t="s">
        <v>29</v>
      </c>
      <c r="R4226" s="25">
        <f t="shared" si="589"/>
        <v>0</v>
      </c>
      <c r="S4226" s="24" t="s">
        <v>29</v>
      </c>
      <c r="T4226" s="24"/>
      <c r="U4226" s="25" t="s">
        <v>29</v>
      </c>
      <c r="V4226" s="25">
        <f t="shared" si="590"/>
        <v>0</v>
      </c>
      <c r="W4226" s="25" t="s">
        <v>29</v>
      </c>
      <c r="X4226" s="25"/>
      <c r="Y4226" s="25" t="s">
        <v>29</v>
      </c>
      <c r="Z4226" s="25">
        <f t="shared" si="591"/>
        <v>0</v>
      </c>
      <c r="AA4226" s="24" t="s">
        <v>29</v>
      </c>
      <c r="AB4226" s="24"/>
      <c r="AC4226" s="25" t="s">
        <v>29</v>
      </c>
      <c r="AD4226" s="25">
        <f t="shared" si="592"/>
        <v>0</v>
      </c>
      <c r="AE4226" s="32">
        <f t="shared" si="593"/>
        <v>1</v>
      </c>
      <c r="AF4226" s="37">
        <f t="shared" si="586"/>
        <v>6688.4607752618913</v>
      </c>
      <c r="AG4226" s="27"/>
    </row>
    <row r="4227" spans="1:33" x14ac:dyDescent="0.25">
      <c r="A4227" s="21">
        <v>2862415</v>
      </c>
      <c r="B4227" s="34">
        <v>1.23979863474568E-5</v>
      </c>
      <c r="C4227" s="22">
        <v>1.3311547264261399E-5</v>
      </c>
      <c r="D4227" s="22" t="s">
        <v>1648</v>
      </c>
      <c r="E4227" s="23">
        <v>42996655.054311901</v>
      </c>
      <c r="F4227" s="23">
        <f t="shared" si="585"/>
        <v>533.07194234966835</v>
      </c>
      <c r="G4227" s="24" t="s">
        <v>32</v>
      </c>
      <c r="H4227" s="24"/>
      <c r="I4227" s="25" t="s">
        <v>29</v>
      </c>
      <c r="J4227" s="31">
        <f t="shared" si="587"/>
        <v>0</v>
      </c>
      <c r="K4227" s="24" t="s">
        <v>29</v>
      </c>
      <c r="L4227" s="24"/>
      <c r="M4227" s="25" t="s">
        <v>29</v>
      </c>
      <c r="N4227" s="25">
        <f t="shared" si="588"/>
        <v>0</v>
      </c>
      <c r="O4227" s="24" t="s">
        <v>29</v>
      </c>
      <c r="P4227" s="24"/>
      <c r="Q4227" s="25" t="s">
        <v>29</v>
      </c>
      <c r="R4227" s="25">
        <f t="shared" si="589"/>
        <v>0</v>
      </c>
      <c r="S4227" s="24" t="s">
        <v>29</v>
      </c>
      <c r="T4227" s="24"/>
      <c r="U4227" s="25" t="s">
        <v>29</v>
      </c>
      <c r="V4227" s="25">
        <f t="shared" si="590"/>
        <v>0</v>
      </c>
      <c r="W4227" s="25" t="s">
        <v>29</v>
      </c>
      <c r="X4227" s="25"/>
      <c r="Y4227" s="25" t="s">
        <v>29</v>
      </c>
      <c r="Z4227" s="25">
        <f t="shared" si="591"/>
        <v>0</v>
      </c>
      <c r="AA4227" s="24" t="s">
        <v>29</v>
      </c>
      <c r="AB4227" s="24"/>
      <c r="AC4227" s="25" t="s">
        <v>29</v>
      </c>
      <c r="AD4227" s="25">
        <f t="shared" si="592"/>
        <v>0</v>
      </c>
      <c r="AE4227" s="32">
        <f t="shared" si="593"/>
        <v>0</v>
      </c>
      <c r="AF4227" s="37">
        <f t="shared" si="586"/>
        <v>533.07194234966835</v>
      </c>
      <c r="AG4227" s="27"/>
    </row>
    <row r="4228" spans="1:33" x14ac:dyDescent="0.25">
      <c r="A4228" s="21">
        <v>2862418</v>
      </c>
      <c r="B4228" s="34">
        <v>1.11743260840297E-5</v>
      </c>
      <c r="C4228" s="22">
        <v>1.1136047126095899E-5</v>
      </c>
      <c r="D4228" s="22" t="s">
        <v>2659</v>
      </c>
      <c r="E4228" s="23">
        <v>251484190.31801599</v>
      </c>
      <c r="F4228" s="23">
        <f t="shared" si="585"/>
        <v>2810.1663475916957</v>
      </c>
      <c r="G4228" s="24" t="s">
        <v>24</v>
      </c>
      <c r="H4228" s="24">
        <v>3</v>
      </c>
      <c r="I4228" s="25" t="s">
        <v>34</v>
      </c>
      <c r="J4228" s="31">
        <f t="shared" si="587"/>
        <v>0</v>
      </c>
      <c r="K4228" s="24" t="s">
        <v>24</v>
      </c>
      <c r="L4228" s="24">
        <v>3</v>
      </c>
      <c r="M4228" s="25" t="s">
        <v>53</v>
      </c>
      <c r="N4228" s="25">
        <f t="shared" si="588"/>
        <v>0</v>
      </c>
      <c r="O4228" s="24" t="s">
        <v>29</v>
      </c>
      <c r="P4228" s="24"/>
      <c r="Q4228" s="25" t="s">
        <v>29</v>
      </c>
      <c r="R4228" s="25">
        <f t="shared" si="589"/>
        <v>0</v>
      </c>
      <c r="S4228" s="24" t="s">
        <v>29</v>
      </c>
      <c r="T4228" s="24"/>
      <c r="U4228" s="25" t="s">
        <v>29</v>
      </c>
      <c r="V4228" s="25">
        <f t="shared" si="590"/>
        <v>0</v>
      </c>
      <c r="W4228" s="25" t="s">
        <v>29</v>
      </c>
      <c r="X4228" s="25"/>
      <c r="Y4228" s="25" t="s">
        <v>29</v>
      </c>
      <c r="Z4228" s="25">
        <f t="shared" si="591"/>
        <v>0</v>
      </c>
      <c r="AA4228" s="24" t="s">
        <v>29</v>
      </c>
      <c r="AB4228" s="24"/>
      <c r="AC4228" s="25" t="s">
        <v>29</v>
      </c>
      <c r="AD4228" s="25">
        <f t="shared" si="592"/>
        <v>0</v>
      </c>
      <c r="AE4228" s="32">
        <f t="shared" si="593"/>
        <v>0</v>
      </c>
      <c r="AF4228" s="37">
        <f t="shared" si="586"/>
        <v>2810.1663475916957</v>
      </c>
      <c r="AG4228" s="27"/>
    </row>
    <row r="4229" spans="1:33" x14ac:dyDescent="0.25">
      <c r="A4229" s="21">
        <v>2862421</v>
      </c>
      <c r="B4229" s="34">
        <v>9.6934553926242197E-6</v>
      </c>
      <c r="C4229" s="22">
        <v>9.0369694088296104E-6</v>
      </c>
      <c r="D4229" s="22" t="s">
        <v>2857</v>
      </c>
      <c r="E4229" s="23">
        <v>140308038.07642499</v>
      </c>
      <c r="F4229" s="23">
        <f t="shared" si="585"/>
        <v>1360.0697083204461</v>
      </c>
      <c r="G4229" s="24" t="s">
        <v>24</v>
      </c>
      <c r="H4229" s="24">
        <v>3</v>
      </c>
      <c r="I4229" s="25" t="s">
        <v>39</v>
      </c>
      <c r="J4229" s="31">
        <f t="shared" si="587"/>
        <v>3</v>
      </c>
      <c r="K4229" s="24" t="s">
        <v>29</v>
      </c>
      <c r="L4229" s="24"/>
      <c r="M4229" s="25" t="s">
        <v>29</v>
      </c>
      <c r="N4229" s="25">
        <f t="shared" si="588"/>
        <v>0</v>
      </c>
      <c r="O4229" s="24" t="s">
        <v>29</v>
      </c>
      <c r="P4229" s="24"/>
      <c r="Q4229" s="25" t="s">
        <v>29</v>
      </c>
      <c r="R4229" s="25">
        <f t="shared" si="589"/>
        <v>0</v>
      </c>
      <c r="S4229" s="24" t="s">
        <v>29</v>
      </c>
      <c r="T4229" s="24"/>
      <c r="U4229" s="25" t="s">
        <v>29</v>
      </c>
      <c r="V4229" s="25">
        <f t="shared" si="590"/>
        <v>0</v>
      </c>
      <c r="W4229" s="25" t="s">
        <v>29</v>
      </c>
      <c r="X4229" s="25"/>
      <c r="Y4229" s="25" t="s">
        <v>29</v>
      </c>
      <c r="Z4229" s="25">
        <f t="shared" si="591"/>
        <v>0</v>
      </c>
      <c r="AA4229" s="24" t="s">
        <v>29</v>
      </c>
      <c r="AB4229" s="24"/>
      <c r="AC4229" s="25" t="s">
        <v>29</v>
      </c>
      <c r="AD4229" s="25">
        <f t="shared" si="592"/>
        <v>0</v>
      </c>
      <c r="AE4229" s="32">
        <f t="shared" si="593"/>
        <v>3</v>
      </c>
      <c r="AF4229" s="37">
        <f t="shared" si="586"/>
        <v>1360.0697083204461</v>
      </c>
      <c r="AG4229" s="27"/>
    </row>
    <row r="4230" spans="1:33" x14ac:dyDescent="0.25">
      <c r="A4230" s="21">
        <v>2862422</v>
      </c>
      <c r="B4230" s="34">
        <v>4.1267006749764701E-6</v>
      </c>
      <c r="C4230" s="22">
        <v>4.5410787466596703E-6</v>
      </c>
      <c r="D4230" s="22" t="s">
        <v>4718</v>
      </c>
      <c r="E4230" s="23">
        <v>3490531.7203596602</v>
      </c>
      <c r="F4230" s="23">
        <f t="shared" si="585"/>
        <v>14.40437960643499</v>
      </c>
      <c r="G4230" s="24" t="s">
        <v>24</v>
      </c>
      <c r="H4230" s="24">
        <v>5</v>
      </c>
      <c r="I4230" s="25" t="s">
        <v>91</v>
      </c>
      <c r="J4230" s="31">
        <f t="shared" si="587"/>
        <v>0</v>
      </c>
      <c r="K4230" s="24" t="s">
        <v>29</v>
      </c>
      <c r="L4230" s="24"/>
      <c r="M4230" s="25" t="s">
        <v>29</v>
      </c>
      <c r="N4230" s="25">
        <f t="shared" si="588"/>
        <v>0</v>
      </c>
      <c r="O4230" s="24" t="s">
        <v>29</v>
      </c>
      <c r="P4230" s="24"/>
      <c r="Q4230" s="25" t="s">
        <v>29</v>
      </c>
      <c r="R4230" s="25">
        <f t="shared" si="589"/>
        <v>0</v>
      </c>
      <c r="S4230" s="24" t="s">
        <v>29</v>
      </c>
      <c r="T4230" s="24"/>
      <c r="U4230" s="25" t="s">
        <v>29</v>
      </c>
      <c r="V4230" s="25">
        <f t="shared" si="590"/>
        <v>0</v>
      </c>
      <c r="W4230" s="25" t="s">
        <v>29</v>
      </c>
      <c r="X4230" s="25"/>
      <c r="Y4230" s="25" t="s">
        <v>29</v>
      </c>
      <c r="Z4230" s="25">
        <f t="shared" si="591"/>
        <v>0</v>
      </c>
      <c r="AA4230" s="24" t="s">
        <v>29</v>
      </c>
      <c r="AB4230" s="24"/>
      <c r="AC4230" s="25" t="s">
        <v>29</v>
      </c>
      <c r="AD4230" s="25">
        <f t="shared" si="592"/>
        <v>0</v>
      </c>
      <c r="AE4230" s="32">
        <f t="shared" si="593"/>
        <v>0</v>
      </c>
      <c r="AF4230" s="37">
        <f t="shared" si="586"/>
        <v>14.40437960643499</v>
      </c>
      <c r="AG4230" s="27"/>
    </row>
    <row r="4231" spans="1:33" x14ac:dyDescent="0.25">
      <c r="A4231" s="21">
        <v>2862423</v>
      </c>
      <c r="B4231" s="34">
        <v>1.6076550479335699E-5</v>
      </c>
      <c r="C4231" s="22">
        <v>1.7606557319484301E-5</v>
      </c>
      <c r="D4231" s="22" t="s">
        <v>3349</v>
      </c>
      <c r="E4231" s="23">
        <v>16940481.487608999</v>
      </c>
      <c r="F4231" s="23">
        <f t="shared" si="585"/>
        <v>272.344505779798</v>
      </c>
      <c r="G4231" s="24" t="s">
        <v>24</v>
      </c>
      <c r="H4231" s="24">
        <v>4</v>
      </c>
      <c r="I4231" s="25" t="s">
        <v>38</v>
      </c>
      <c r="J4231" s="31">
        <f t="shared" si="587"/>
        <v>0</v>
      </c>
      <c r="K4231" s="24" t="s">
        <v>29</v>
      </c>
      <c r="L4231" s="24"/>
      <c r="M4231" s="25" t="s">
        <v>29</v>
      </c>
      <c r="N4231" s="25">
        <f t="shared" si="588"/>
        <v>0</v>
      </c>
      <c r="O4231" s="24" t="s">
        <v>29</v>
      </c>
      <c r="P4231" s="24"/>
      <c r="Q4231" s="25" t="s">
        <v>29</v>
      </c>
      <c r="R4231" s="25">
        <f t="shared" si="589"/>
        <v>0</v>
      </c>
      <c r="S4231" s="24" t="s">
        <v>29</v>
      </c>
      <c r="T4231" s="24"/>
      <c r="U4231" s="25" t="s">
        <v>29</v>
      </c>
      <c r="V4231" s="25">
        <f t="shared" si="590"/>
        <v>0</v>
      </c>
      <c r="W4231" s="25" t="s">
        <v>29</v>
      </c>
      <c r="X4231" s="25"/>
      <c r="Y4231" s="25" t="s">
        <v>29</v>
      </c>
      <c r="Z4231" s="25">
        <f t="shared" si="591"/>
        <v>0</v>
      </c>
      <c r="AA4231" s="24" t="s">
        <v>29</v>
      </c>
      <c r="AB4231" s="24"/>
      <c r="AC4231" s="25" t="s">
        <v>29</v>
      </c>
      <c r="AD4231" s="25">
        <f t="shared" si="592"/>
        <v>0</v>
      </c>
      <c r="AE4231" s="32">
        <f t="shared" si="593"/>
        <v>0</v>
      </c>
      <c r="AF4231" s="37">
        <f t="shared" si="586"/>
        <v>272.344505779798</v>
      </c>
      <c r="AG4231" s="27"/>
    </row>
    <row r="4232" spans="1:33" x14ac:dyDescent="0.25">
      <c r="A4232" s="21">
        <v>2862424</v>
      </c>
      <c r="B4232" s="34">
        <v>3.618822491376E-6</v>
      </c>
      <c r="C4232" s="22">
        <v>4.3322281838177104E-6</v>
      </c>
      <c r="D4232" s="22" t="s">
        <v>465</v>
      </c>
      <c r="E4232" s="23">
        <v>3893934071.2672901</v>
      </c>
      <c r="F4232" s="23">
        <f t="shared" si="585"/>
        <v>14091.456197037385</v>
      </c>
      <c r="G4232" s="24" t="s">
        <v>24</v>
      </c>
      <c r="H4232" s="24">
        <v>5</v>
      </c>
      <c r="I4232" s="25" t="s">
        <v>66</v>
      </c>
      <c r="J4232" s="31">
        <f t="shared" si="587"/>
        <v>5</v>
      </c>
      <c r="K4232" s="24" t="s">
        <v>29</v>
      </c>
      <c r="L4232" s="24"/>
      <c r="M4232" s="25" t="s">
        <v>29</v>
      </c>
      <c r="N4232" s="25">
        <f t="shared" si="588"/>
        <v>0</v>
      </c>
      <c r="O4232" s="24" t="s">
        <v>29</v>
      </c>
      <c r="P4232" s="24"/>
      <c r="Q4232" s="25" t="s">
        <v>29</v>
      </c>
      <c r="R4232" s="25">
        <f t="shared" si="589"/>
        <v>0</v>
      </c>
      <c r="S4232" s="24" t="s">
        <v>29</v>
      </c>
      <c r="T4232" s="24"/>
      <c r="U4232" s="25" t="s">
        <v>29</v>
      </c>
      <c r="V4232" s="25">
        <f t="shared" si="590"/>
        <v>0</v>
      </c>
      <c r="W4232" s="25" t="s">
        <v>29</v>
      </c>
      <c r="X4232" s="25"/>
      <c r="Y4232" s="25" t="s">
        <v>29</v>
      </c>
      <c r="Z4232" s="25">
        <f t="shared" si="591"/>
        <v>0</v>
      </c>
      <c r="AA4232" s="24" t="s">
        <v>29</v>
      </c>
      <c r="AB4232" s="24"/>
      <c r="AC4232" s="25" t="s">
        <v>29</v>
      </c>
      <c r="AD4232" s="25">
        <f t="shared" si="592"/>
        <v>0</v>
      </c>
      <c r="AE4232" s="32">
        <f t="shared" si="593"/>
        <v>5</v>
      </c>
      <c r="AF4232" s="37">
        <f t="shared" si="586"/>
        <v>14091.456197037385</v>
      </c>
      <c r="AG4232" s="27"/>
    </row>
    <row r="4233" spans="1:33" x14ac:dyDescent="0.25">
      <c r="A4233" s="21">
        <v>2862429</v>
      </c>
      <c r="B4233" s="34">
        <v>7.4365374108105805E-5</v>
      </c>
      <c r="C4233" s="22">
        <v>8.5424470847968295E-5</v>
      </c>
      <c r="D4233" s="22" t="s">
        <v>2443</v>
      </c>
      <c r="E4233" s="23">
        <v>41461974.737656601</v>
      </c>
      <c r="F4233" s="23">
        <f t="shared" ref="F4233:F4296" si="594">E4233*B4233</f>
        <v>3083.3352626266651</v>
      </c>
      <c r="G4233" s="24" t="s">
        <v>24</v>
      </c>
      <c r="H4233" s="24">
        <v>1</v>
      </c>
      <c r="I4233" s="25" t="s">
        <v>31</v>
      </c>
      <c r="J4233" s="31">
        <f t="shared" si="587"/>
        <v>1</v>
      </c>
      <c r="K4233" s="24" t="s">
        <v>29</v>
      </c>
      <c r="L4233" s="24"/>
      <c r="M4233" s="25" t="s">
        <v>29</v>
      </c>
      <c r="N4233" s="25">
        <f t="shared" si="588"/>
        <v>0</v>
      </c>
      <c r="O4233" s="24" t="s">
        <v>29</v>
      </c>
      <c r="P4233" s="24"/>
      <c r="Q4233" s="25" t="s">
        <v>29</v>
      </c>
      <c r="R4233" s="25">
        <f t="shared" si="589"/>
        <v>0</v>
      </c>
      <c r="S4233" s="24" t="s">
        <v>29</v>
      </c>
      <c r="T4233" s="24"/>
      <c r="U4233" s="25" t="s">
        <v>29</v>
      </c>
      <c r="V4233" s="25">
        <f t="shared" si="590"/>
        <v>0</v>
      </c>
      <c r="W4233" s="25" t="s">
        <v>29</v>
      </c>
      <c r="X4233" s="25"/>
      <c r="Y4233" s="25" t="s">
        <v>29</v>
      </c>
      <c r="Z4233" s="25">
        <f t="shared" si="591"/>
        <v>0</v>
      </c>
      <c r="AA4233" s="24" t="s">
        <v>29</v>
      </c>
      <c r="AB4233" s="24"/>
      <c r="AC4233" s="25" t="s">
        <v>29</v>
      </c>
      <c r="AD4233" s="25">
        <f t="shared" si="592"/>
        <v>0</v>
      </c>
      <c r="AE4233" s="32">
        <f t="shared" si="593"/>
        <v>1</v>
      </c>
      <c r="AF4233" s="37">
        <f t="shared" ref="AF4233:AF4296" si="595">B4233*E4233</f>
        <v>3083.3352626266651</v>
      </c>
      <c r="AG4233" s="27"/>
    </row>
    <row r="4234" spans="1:33" x14ac:dyDescent="0.25">
      <c r="A4234" s="21">
        <v>2862434</v>
      </c>
      <c r="B4234" s="34">
        <v>2.5891143208789899E-5</v>
      </c>
      <c r="C4234" s="22">
        <v>3.1696280612814997E-5</v>
      </c>
      <c r="D4234" s="22" t="s">
        <v>4831</v>
      </c>
      <c r="E4234" s="23">
        <v>2262777.8847941202</v>
      </c>
      <c r="F4234" s="23">
        <f t="shared" si="594"/>
        <v>58.585906264887257</v>
      </c>
      <c r="G4234" s="24" t="s">
        <v>24</v>
      </c>
      <c r="H4234" s="24">
        <v>3</v>
      </c>
      <c r="I4234" s="25" t="s">
        <v>34</v>
      </c>
      <c r="J4234" s="31">
        <f t="shared" ref="J4234:J4297" si="596">IF(LEFT(I4234,5)="US TX",H4234,0)</f>
        <v>0</v>
      </c>
      <c r="K4234" s="24" t="s">
        <v>26</v>
      </c>
      <c r="L4234" s="24">
        <v>2</v>
      </c>
      <c r="M4234" s="25" t="s">
        <v>35</v>
      </c>
      <c r="N4234" s="25">
        <f t="shared" ref="N4234:N4297" si="597">IF(LEFT(M4234,5)="US TX",L4234,0)</f>
        <v>0</v>
      </c>
      <c r="O4234" s="24" t="s">
        <v>24</v>
      </c>
      <c r="P4234" s="24">
        <v>3</v>
      </c>
      <c r="Q4234" s="25" t="s">
        <v>63</v>
      </c>
      <c r="R4234" s="25">
        <f t="shared" ref="R4234:R4297" si="598">IF(LEFT(Q4234,5)="US TX",P4234,0)</f>
        <v>0</v>
      </c>
      <c r="S4234" s="24" t="s">
        <v>29</v>
      </c>
      <c r="T4234" s="24"/>
      <c r="U4234" s="25" t="s">
        <v>29</v>
      </c>
      <c r="V4234" s="25">
        <f t="shared" ref="V4234:V4297" si="599">IF(LEFT(U4234,5)="US TX",T4234,0)</f>
        <v>0</v>
      </c>
      <c r="W4234" s="25" t="s">
        <v>29</v>
      </c>
      <c r="X4234" s="25"/>
      <c r="Y4234" s="25" t="s">
        <v>29</v>
      </c>
      <c r="Z4234" s="25">
        <f t="shared" ref="Z4234:Z4297" si="600">IF(LEFT(Y4234,5)="US TX",X4234,0)</f>
        <v>0</v>
      </c>
      <c r="AA4234" s="24" t="s">
        <v>29</v>
      </c>
      <c r="AB4234" s="24"/>
      <c r="AC4234" s="25" t="s">
        <v>29</v>
      </c>
      <c r="AD4234" s="25">
        <f t="shared" ref="AD4234:AD4297" si="601">IF(LEFT(AC4234,5)="US TX",AB4234,0)</f>
        <v>0</v>
      </c>
      <c r="AE4234" s="32">
        <f t="shared" ref="AE4234:AE4297" si="602">MAX(J4234,N4234,R4234,V4234,Z4234,AD4234)</f>
        <v>0</v>
      </c>
      <c r="AF4234" s="37">
        <f t="shared" si="595"/>
        <v>58.585906264887257</v>
      </c>
      <c r="AG4234" s="27"/>
    </row>
    <row r="4235" spans="1:33" x14ac:dyDescent="0.25">
      <c r="A4235" s="21">
        <v>2862436</v>
      </c>
      <c r="B4235" s="34">
        <v>1.8032362477809299E-6</v>
      </c>
      <c r="C4235" s="22">
        <v>2.0972957050150799E-6</v>
      </c>
      <c r="D4235" s="22" t="s">
        <v>2097</v>
      </c>
      <c r="E4235" s="23">
        <v>481824427.37954199</v>
      </c>
      <c r="F4235" s="23">
        <f t="shared" si="594"/>
        <v>868.84327251708044</v>
      </c>
      <c r="G4235" s="24" t="s">
        <v>24</v>
      </c>
      <c r="H4235" s="24">
        <v>3</v>
      </c>
      <c r="I4235" s="25" t="s">
        <v>74</v>
      </c>
      <c r="J4235" s="31">
        <f t="shared" si="596"/>
        <v>0</v>
      </c>
      <c r="K4235" s="24" t="s">
        <v>26</v>
      </c>
      <c r="L4235" s="24">
        <v>1</v>
      </c>
      <c r="M4235" s="25" t="s">
        <v>71</v>
      </c>
      <c r="N4235" s="25">
        <f t="shared" si="597"/>
        <v>0</v>
      </c>
      <c r="O4235" s="24" t="s">
        <v>24</v>
      </c>
      <c r="P4235" s="24">
        <v>5</v>
      </c>
      <c r="Q4235" s="25" t="s">
        <v>27</v>
      </c>
      <c r="R4235" s="25">
        <f t="shared" si="598"/>
        <v>0</v>
      </c>
      <c r="S4235" s="24" t="s">
        <v>29</v>
      </c>
      <c r="T4235" s="24"/>
      <c r="U4235" s="25" t="s">
        <v>29</v>
      </c>
      <c r="V4235" s="25">
        <f t="shared" si="599"/>
        <v>0</v>
      </c>
      <c r="W4235" s="25" t="s">
        <v>29</v>
      </c>
      <c r="X4235" s="25"/>
      <c r="Y4235" s="25" t="s">
        <v>29</v>
      </c>
      <c r="Z4235" s="25">
        <f t="shared" si="600"/>
        <v>0</v>
      </c>
      <c r="AA4235" s="24" t="s">
        <v>29</v>
      </c>
      <c r="AB4235" s="24"/>
      <c r="AC4235" s="25" t="s">
        <v>29</v>
      </c>
      <c r="AD4235" s="25">
        <f t="shared" si="601"/>
        <v>0</v>
      </c>
      <c r="AE4235" s="32">
        <f t="shared" si="602"/>
        <v>0</v>
      </c>
      <c r="AF4235" s="37">
        <f t="shared" si="595"/>
        <v>868.84327251708044</v>
      </c>
      <c r="AG4235" s="27"/>
    </row>
    <row r="4236" spans="1:33" x14ac:dyDescent="0.25">
      <c r="A4236" s="21">
        <v>2862443</v>
      </c>
      <c r="B4236" s="34">
        <v>5.7404567673949102E-5</v>
      </c>
      <c r="C4236" s="22">
        <v>5.4958914333767199E-5</v>
      </c>
      <c r="D4236" s="22" t="s">
        <v>521</v>
      </c>
      <c r="E4236" s="23">
        <v>1942129816.90768</v>
      </c>
      <c r="F4236" s="23">
        <f t="shared" si="594"/>
        <v>111487.12250627129</v>
      </c>
      <c r="G4236" s="24" t="s">
        <v>24</v>
      </c>
      <c r="H4236" s="24">
        <v>3</v>
      </c>
      <c r="I4236" s="25" t="s">
        <v>40</v>
      </c>
      <c r="J4236" s="31">
        <f t="shared" si="596"/>
        <v>3</v>
      </c>
      <c r="K4236" s="24" t="s">
        <v>29</v>
      </c>
      <c r="L4236" s="24"/>
      <c r="M4236" s="25" t="s">
        <v>29</v>
      </c>
      <c r="N4236" s="25">
        <f t="shared" si="597"/>
        <v>0</v>
      </c>
      <c r="O4236" s="24" t="s">
        <v>29</v>
      </c>
      <c r="P4236" s="24"/>
      <c r="Q4236" s="25" t="s">
        <v>29</v>
      </c>
      <c r="R4236" s="25">
        <f t="shared" si="598"/>
        <v>0</v>
      </c>
      <c r="S4236" s="24" t="s">
        <v>29</v>
      </c>
      <c r="T4236" s="24"/>
      <c r="U4236" s="25" t="s">
        <v>29</v>
      </c>
      <c r="V4236" s="25">
        <f t="shared" si="599"/>
        <v>0</v>
      </c>
      <c r="W4236" s="25" t="s">
        <v>29</v>
      </c>
      <c r="X4236" s="25"/>
      <c r="Y4236" s="25" t="s">
        <v>29</v>
      </c>
      <c r="Z4236" s="25">
        <f t="shared" si="600"/>
        <v>0</v>
      </c>
      <c r="AA4236" s="24" t="s">
        <v>29</v>
      </c>
      <c r="AB4236" s="24"/>
      <c r="AC4236" s="25" t="s">
        <v>29</v>
      </c>
      <c r="AD4236" s="25">
        <f t="shared" si="601"/>
        <v>0</v>
      </c>
      <c r="AE4236" s="32">
        <f t="shared" si="602"/>
        <v>3</v>
      </c>
      <c r="AF4236" s="37">
        <f t="shared" si="595"/>
        <v>111487.12250627129</v>
      </c>
      <c r="AG4236" s="27"/>
    </row>
    <row r="4237" spans="1:33" x14ac:dyDescent="0.25">
      <c r="A4237" s="21">
        <v>2862450</v>
      </c>
      <c r="B4237" s="34">
        <v>2.05482772032955E-4</v>
      </c>
      <c r="C4237" s="22">
        <v>2.2687928170545701E-4</v>
      </c>
      <c r="D4237" s="22" t="s">
        <v>3460</v>
      </c>
      <c r="E4237" s="23">
        <v>6367.9571134449197</v>
      </c>
      <c r="F4237" s="23">
        <f t="shared" si="594"/>
        <v>1.3085054798576365</v>
      </c>
      <c r="G4237" s="24" t="s">
        <v>24</v>
      </c>
      <c r="H4237" s="24">
        <v>4</v>
      </c>
      <c r="I4237" s="25" t="s">
        <v>35</v>
      </c>
      <c r="J4237" s="31">
        <f t="shared" si="596"/>
        <v>0</v>
      </c>
      <c r="K4237" s="24" t="s">
        <v>29</v>
      </c>
      <c r="L4237" s="24"/>
      <c r="M4237" s="25" t="s">
        <v>29</v>
      </c>
      <c r="N4237" s="25">
        <f t="shared" si="597"/>
        <v>0</v>
      </c>
      <c r="O4237" s="24" t="s">
        <v>29</v>
      </c>
      <c r="P4237" s="24"/>
      <c r="Q4237" s="25" t="s">
        <v>29</v>
      </c>
      <c r="R4237" s="25">
        <f t="shared" si="598"/>
        <v>0</v>
      </c>
      <c r="S4237" s="24" t="s">
        <v>29</v>
      </c>
      <c r="T4237" s="24"/>
      <c r="U4237" s="25" t="s">
        <v>29</v>
      </c>
      <c r="V4237" s="25">
        <f t="shared" si="599"/>
        <v>0</v>
      </c>
      <c r="W4237" s="25" t="s">
        <v>29</v>
      </c>
      <c r="X4237" s="25"/>
      <c r="Y4237" s="25" t="s">
        <v>29</v>
      </c>
      <c r="Z4237" s="25">
        <f t="shared" si="600"/>
        <v>0</v>
      </c>
      <c r="AA4237" s="24" t="s">
        <v>29</v>
      </c>
      <c r="AB4237" s="24"/>
      <c r="AC4237" s="25" t="s">
        <v>29</v>
      </c>
      <c r="AD4237" s="25">
        <f t="shared" si="601"/>
        <v>0</v>
      </c>
      <c r="AE4237" s="32">
        <f t="shared" si="602"/>
        <v>0</v>
      </c>
      <c r="AF4237" s="37">
        <f t="shared" si="595"/>
        <v>1.3085054798576365</v>
      </c>
      <c r="AG4237" s="27"/>
    </row>
    <row r="4238" spans="1:33" x14ac:dyDescent="0.25">
      <c r="A4238" s="21">
        <v>2862451</v>
      </c>
      <c r="B4238" s="34">
        <v>1.18355842466797E-4</v>
      </c>
      <c r="C4238" s="22">
        <v>1.25947565005963E-4</v>
      </c>
      <c r="D4238" s="22" t="s">
        <v>4934</v>
      </c>
      <c r="E4238" s="23">
        <v>1437123.0085481801</v>
      </c>
      <c r="F4238" s="23">
        <f t="shared" si="594"/>
        <v>170.09190440513777</v>
      </c>
      <c r="G4238" s="24" t="s">
        <v>24</v>
      </c>
      <c r="H4238" s="24">
        <v>4</v>
      </c>
      <c r="I4238" s="25" t="s">
        <v>74</v>
      </c>
      <c r="J4238" s="31">
        <f t="shared" si="596"/>
        <v>0</v>
      </c>
      <c r="K4238" s="24" t="s">
        <v>24</v>
      </c>
      <c r="L4238" s="24">
        <v>4</v>
      </c>
      <c r="M4238" s="25" t="s">
        <v>35</v>
      </c>
      <c r="N4238" s="25">
        <f t="shared" si="597"/>
        <v>0</v>
      </c>
      <c r="O4238" s="24" t="s">
        <v>29</v>
      </c>
      <c r="P4238" s="24"/>
      <c r="Q4238" s="25" t="s">
        <v>29</v>
      </c>
      <c r="R4238" s="25">
        <f t="shared" si="598"/>
        <v>0</v>
      </c>
      <c r="S4238" s="24" t="s">
        <v>29</v>
      </c>
      <c r="T4238" s="24"/>
      <c r="U4238" s="25" t="s">
        <v>29</v>
      </c>
      <c r="V4238" s="25">
        <f t="shared" si="599"/>
        <v>0</v>
      </c>
      <c r="W4238" s="25" t="s">
        <v>29</v>
      </c>
      <c r="X4238" s="25"/>
      <c r="Y4238" s="25" t="s">
        <v>29</v>
      </c>
      <c r="Z4238" s="25">
        <f t="shared" si="600"/>
        <v>0</v>
      </c>
      <c r="AA4238" s="24" t="s">
        <v>29</v>
      </c>
      <c r="AB4238" s="24"/>
      <c r="AC4238" s="25" t="s">
        <v>29</v>
      </c>
      <c r="AD4238" s="25">
        <f t="shared" si="601"/>
        <v>0</v>
      </c>
      <c r="AE4238" s="32">
        <f t="shared" si="602"/>
        <v>0</v>
      </c>
      <c r="AF4238" s="37">
        <f t="shared" si="595"/>
        <v>170.09190440513777</v>
      </c>
      <c r="AG4238" s="27"/>
    </row>
    <row r="4239" spans="1:33" x14ac:dyDescent="0.25">
      <c r="A4239" s="21">
        <v>2862456</v>
      </c>
      <c r="B4239" s="34">
        <v>2.37145939518943E-5</v>
      </c>
      <c r="C4239" s="22">
        <v>2.0836347492316001E-5</v>
      </c>
      <c r="D4239" s="22" t="s">
        <v>576</v>
      </c>
      <c r="E4239" s="23">
        <v>3145379688.0971999</v>
      </c>
      <c r="F4239" s="23">
        <f t="shared" si="594"/>
        <v>74591.402127761045</v>
      </c>
      <c r="G4239" s="24" t="s">
        <v>26</v>
      </c>
      <c r="H4239" s="24">
        <v>1</v>
      </c>
      <c r="I4239" s="25" t="s">
        <v>27</v>
      </c>
      <c r="J4239" s="31">
        <f t="shared" si="596"/>
        <v>0</v>
      </c>
      <c r="K4239" s="24" t="s">
        <v>24</v>
      </c>
      <c r="L4239" s="24">
        <v>4</v>
      </c>
      <c r="M4239" s="25" t="s">
        <v>40</v>
      </c>
      <c r="N4239" s="25">
        <f t="shared" si="597"/>
        <v>4</v>
      </c>
      <c r="O4239" s="24" t="s">
        <v>29</v>
      </c>
      <c r="P4239" s="24"/>
      <c r="Q4239" s="25" t="s">
        <v>29</v>
      </c>
      <c r="R4239" s="25">
        <f t="shared" si="598"/>
        <v>0</v>
      </c>
      <c r="S4239" s="24" t="s">
        <v>29</v>
      </c>
      <c r="T4239" s="24"/>
      <c r="U4239" s="25" t="s">
        <v>29</v>
      </c>
      <c r="V4239" s="25">
        <f t="shared" si="599"/>
        <v>0</v>
      </c>
      <c r="W4239" s="25" t="s">
        <v>29</v>
      </c>
      <c r="X4239" s="25"/>
      <c r="Y4239" s="25" t="s">
        <v>29</v>
      </c>
      <c r="Z4239" s="25">
        <f t="shared" si="600"/>
        <v>0</v>
      </c>
      <c r="AA4239" s="24" t="s">
        <v>29</v>
      </c>
      <c r="AB4239" s="24"/>
      <c r="AC4239" s="25" t="s">
        <v>29</v>
      </c>
      <c r="AD4239" s="25">
        <f t="shared" si="601"/>
        <v>0</v>
      </c>
      <c r="AE4239" s="32">
        <f t="shared" si="602"/>
        <v>4</v>
      </c>
      <c r="AF4239" s="37">
        <f t="shared" si="595"/>
        <v>74591.402127761045</v>
      </c>
      <c r="AG4239" s="27"/>
    </row>
    <row r="4240" spans="1:33" x14ac:dyDescent="0.25">
      <c r="A4240" s="21">
        <v>2862458</v>
      </c>
      <c r="B4240" s="34">
        <v>4.3319381173505597E-5</v>
      </c>
      <c r="C4240" s="22">
        <v>4.8093417561839301E-5</v>
      </c>
      <c r="D4240" s="22" t="s">
        <v>2874</v>
      </c>
      <c r="E4240" s="23">
        <v>41248470.098534301</v>
      </c>
      <c r="F4240" s="23">
        <f t="shared" si="594"/>
        <v>1786.8581990223554</v>
      </c>
      <c r="G4240" s="24" t="s">
        <v>24</v>
      </c>
      <c r="H4240" s="24">
        <v>2</v>
      </c>
      <c r="I4240" s="25" t="s">
        <v>44</v>
      </c>
      <c r="J4240" s="31">
        <f t="shared" si="596"/>
        <v>2</v>
      </c>
      <c r="K4240" s="24" t="s">
        <v>29</v>
      </c>
      <c r="L4240" s="24"/>
      <c r="M4240" s="25" t="s">
        <v>29</v>
      </c>
      <c r="N4240" s="25">
        <f t="shared" si="597"/>
        <v>0</v>
      </c>
      <c r="O4240" s="24" t="s">
        <v>29</v>
      </c>
      <c r="P4240" s="24"/>
      <c r="Q4240" s="25" t="s">
        <v>29</v>
      </c>
      <c r="R4240" s="25">
        <f t="shared" si="598"/>
        <v>0</v>
      </c>
      <c r="S4240" s="24" t="s">
        <v>29</v>
      </c>
      <c r="T4240" s="24"/>
      <c r="U4240" s="25" t="s">
        <v>29</v>
      </c>
      <c r="V4240" s="25">
        <f t="shared" si="599"/>
        <v>0</v>
      </c>
      <c r="W4240" s="25" t="s">
        <v>29</v>
      </c>
      <c r="X4240" s="25"/>
      <c r="Y4240" s="25" t="s">
        <v>29</v>
      </c>
      <c r="Z4240" s="25">
        <f t="shared" si="600"/>
        <v>0</v>
      </c>
      <c r="AA4240" s="24" t="s">
        <v>29</v>
      </c>
      <c r="AB4240" s="24"/>
      <c r="AC4240" s="25" t="s">
        <v>29</v>
      </c>
      <c r="AD4240" s="25">
        <f t="shared" si="601"/>
        <v>0</v>
      </c>
      <c r="AE4240" s="32">
        <f t="shared" si="602"/>
        <v>2</v>
      </c>
      <c r="AF4240" s="37">
        <f t="shared" si="595"/>
        <v>1786.8581990223554</v>
      </c>
      <c r="AG4240" s="27"/>
    </row>
    <row r="4241" spans="1:33" x14ac:dyDescent="0.25">
      <c r="A4241" s="21">
        <v>2862459</v>
      </c>
      <c r="B4241" s="34">
        <v>4.1461558282688801E-6</v>
      </c>
      <c r="C4241" s="22">
        <v>4.4696543922720199E-6</v>
      </c>
      <c r="D4241" s="22" t="s">
        <v>1140</v>
      </c>
      <c r="E4241" s="23">
        <v>1422603956.3598399</v>
      </c>
      <c r="F4241" s="23">
        <f t="shared" si="594"/>
        <v>5898.3376849797178</v>
      </c>
      <c r="G4241" s="24" t="s">
        <v>24</v>
      </c>
      <c r="H4241" s="24">
        <v>3</v>
      </c>
      <c r="I4241" s="25" t="s">
        <v>62</v>
      </c>
      <c r="J4241" s="31">
        <f t="shared" si="596"/>
        <v>3</v>
      </c>
      <c r="K4241" s="24" t="s">
        <v>29</v>
      </c>
      <c r="L4241" s="24"/>
      <c r="M4241" s="25" t="s">
        <v>29</v>
      </c>
      <c r="N4241" s="25">
        <f t="shared" si="597"/>
        <v>0</v>
      </c>
      <c r="O4241" s="24" t="s">
        <v>29</v>
      </c>
      <c r="P4241" s="24"/>
      <c r="Q4241" s="25" t="s">
        <v>29</v>
      </c>
      <c r="R4241" s="25">
        <f t="shared" si="598"/>
        <v>0</v>
      </c>
      <c r="S4241" s="24" t="s">
        <v>29</v>
      </c>
      <c r="T4241" s="24"/>
      <c r="U4241" s="25" t="s">
        <v>29</v>
      </c>
      <c r="V4241" s="25">
        <f t="shared" si="599"/>
        <v>0</v>
      </c>
      <c r="W4241" s="25" t="s">
        <v>29</v>
      </c>
      <c r="X4241" s="25"/>
      <c r="Y4241" s="25" t="s">
        <v>29</v>
      </c>
      <c r="Z4241" s="25">
        <f t="shared" si="600"/>
        <v>0</v>
      </c>
      <c r="AA4241" s="24" t="s">
        <v>29</v>
      </c>
      <c r="AB4241" s="24"/>
      <c r="AC4241" s="25" t="s">
        <v>29</v>
      </c>
      <c r="AD4241" s="25">
        <f t="shared" si="601"/>
        <v>0</v>
      </c>
      <c r="AE4241" s="32">
        <f t="shared" si="602"/>
        <v>3</v>
      </c>
      <c r="AF4241" s="37">
        <f t="shared" si="595"/>
        <v>5898.3376849797178</v>
      </c>
      <c r="AG4241" s="27"/>
    </row>
    <row r="4242" spans="1:33" x14ac:dyDescent="0.25">
      <c r="A4242" s="21">
        <v>2862462</v>
      </c>
      <c r="B4242" s="34">
        <v>5.7179205683444197E-6</v>
      </c>
      <c r="C4242" s="22">
        <v>5.4287024960149704E-6</v>
      </c>
      <c r="D4242" s="22" t="s">
        <v>2282</v>
      </c>
      <c r="E4242" s="23">
        <v>398518482.86928898</v>
      </c>
      <c r="F4242" s="23">
        <f t="shared" si="594"/>
        <v>2278.6970300637208</v>
      </c>
      <c r="G4242" s="24" t="s">
        <v>24</v>
      </c>
      <c r="H4242" s="24">
        <v>2</v>
      </c>
      <c r="I4242" s="25" t="s">
        <v>28</v>
      </c>
      <c r="J4242" s="31">
        <f t="shared" si="596"/>
        <v>2</v>
      </c>
      <c r="K4242" s="24" t="s">
        <v>29</v>
      </c>
      <c r="L4242" s="24"/>
      <c r="M4242" s="25" t="s">
        <v>29</v>
      </c>
      <c r="N4242" s="25">
        <f t="shared" si="597"/>
        <v>0</v>
      </c>
      <c r="O4242" s="24" t="s">
        <v>29</v>
      </c>
      <c r="P4242" s="24"/>
      <c r="Q4242" s="25" t="s">
        <v>29</v>
      </c>
      <c r="R4242" s="25">
        <f t="shared" si="598"/>
        <v>0</v>
      </c>
      <c r="S4242" s="24" t="s">
        <v>29</v>
      </c>
      <c r="T4242" s="24"/>
      <c r="U4242" s="25" t="s">
        <v>29</v>
      </c>
      <c r="V4242" s="25">
        <f t="shared" si="599"/>
        <v>0</v>
      </c>
      <c r="W4242" s="25" t="s">
        <v>29</v>
      </c>
      <c r="X4242" s="25"/>
      <c r="Y4242" s="25" t="s">
        <v>29</v>
      </c>
      <c r="Z4242" s="25">
        <f t="shared" si="600"/>
        <v>0</v>
      </c>
      <c r="AA4242" s="24" t="s">
        <v>29</v>
      </c>
      <c r="AB4242" s="24"/>
      <c r="AC4242" s="25" t="s">
        <v>29</v>
      </c>
      <c r="AD4242" s="25">
        <f t="shared" si="601"/>
        <v>0</v>
      </c>
      <c r="AE4242" s="32">
        <f t="shared" si="602"/>
        <v>2</v>
      </c>
      <c r="AF4242" s="37">
        <f t="shared" si="595"/>
        <v>2278.6970300637208</v>
      </c>
      <c r="AG4242" s="27"/>
    </row>
    <row r="4243" spans="1:33" x14ac:dyDescent="0.25">
      <c r="A4243" s="21">
        <v>2862463</v>
      </c>
      <c r="B4243" s="34">
        <v>4.1906993161014198E-5</v>
      </c>
      <c r="C4243" s="22">
        <v>4.2837770164988699E-5</v>
      </c>
      <c r="D4243" s="22" t="s">
        <v>1805</v>
      </c>
      <c r="E4243" s="23">
        <v>425306150.67224598</v>
      </c>
      <c r="F4243" s="23">
        <f t="shared" si="594"/>
        <v>17823.301947559088</v>
      </c>
      <c r="G4243" s="24" t="s">
        <v>24</v>
      </c>
      <c r="H4243" s="24">
        <v>3</v>
      </c>
      <c r="I4243" s="25" t="s">
        <v>36</v>
      </c>
      <c r="J4243" s="31">
        <f t="shared" si="596"/>
        <v>3</v>
      </c>
      <c r="K4243" s="24" t="s">
        <v>29</v>
      </c>
      <c r="L4243" s="24"/>
      <c r="M4243" s="25" t="s">
        <v>29</v>
      </c>
      <c r="N4243" s="25">
        <f t="shared" si="597"/>
        <v>0</v>
      </c>
      <c r="O4243" s="24" t="s">
        <v>29</v>
      </c>
      <c r="P4243" s="24"/>
      <c r="Q4243" s="25" t="s">
        <v>29</v>
      </c>
      <c r="R4243" s="25">
        <f t="shared" si="598"/>
        <v>0</v>
      </c>
      <c r="S4243" s="24" t="s">
        <v>29</v>
      </c>
      <c r="T4243" s="24"/>
      <c r="U4243" s="25" t="s">
        <v>29</v>
      </c>
      <c r="V4243" s="25">
        <f t="shared" si="599"/>
        <v>0</v>
      </c>
      <c r="W4243" s="25" t="s">
        <v>29</v>
      </c>
      <c r="X4243" s="25"/>
      <c r="Y4243" s="25" t="s">
        <v>29</v>
      </c>
      <c r="Z4243" s="25">
        <f t="shared" si="600"/>
        <v>0</v>
      </c>
      <c r="AA4243" s="24" t="s">
        <v>29</v>
      </c>
      <c r="AB4243" s="24"/>
      <c r="AC4243" s="25" t="s">
        <v>29</v>
      </c>
      <c r="AD4243" s="25">
        <f t="shared" si="601"/>
        <v>0</v>
      </c>
      <c r="AE4243" s="32">
        <f t="shared" si="602"/>
        <v>3</v>
      </c>
      <c r="AF4243" s="37">
        <f t="shared" si="595"/>
        <v>17823.301947559088</v>
      </c>
      <c r="AG4243" s="27"/>
    </row>
    <row r="4244" spans="1:33" x14ac:dyDescent="0.25">
      <c r="A4244" s="21">
        <v>2862466</v>
      </c>
      <c r="B4244" s="34">
        <v>7.7649011950948001E-6</v>
      </c>
      <c r="C4244" s="22">
        <v>7.8892288942059897E-6</v>
      </c>
      <c r="D4244" s="22" t="s">
        <v>1500</v>
      </c>
      <c r="E4244" s="23">
        <v>910507868.01922703</v>
      </c>
      <c r="F4244" s="23">
        <f t="shared" si="594"/>
        <v>7070.0036325257142</v>
      </c>
      <c r="G4244" s="24" t="s">
        <v>24</v>
      </c>
      <c r="H4244" s="24">
        <v>4</v>
      </c>
      <c r="I4244" s="25" t="s">
        <v>44</v>
      </c>
      <c r="J4244" s="31">
        <f t="shared" si="596"/>
        <v>4</v>
      </c>
      <c r="K4244" s="24" t="s">
        <v>29</v>
      </c>
      <c r="L4244" s="24"/>
      <c r="M4244" s="25" t="s">
        <v>29</v>
      </c>
      <c r="N4244" s="25">
        <f t="shared" si="597"/>
        <v>0</v>
      </c>
      <c r="O4244" s="24" t="s">
        <v>29</v>
      </c>
      <c r="P4244" s="24"/>
      <c r="Q4244" s="25" t="s">
        <v>29</v>
      </c>
      <c r="R4244" s="25">
        <f t="shared" si="598"/>
        <v>0</v>
      </c>
      <c r="S4244" s="24" t="s">
        <v>29</v>
      </c>
      <c r="T4244" s="24"/>
      <c r="U4244" s="25" t="s">
        <v>29</v>
      </c>
      <c r="V4244" s="25">
        <f t="shared" si="599"/>
        <v>0</v>
      </c>
      <c r="W4244" s="25" t="s">
        <v>29</v>
      </c>
      <c r="X4244" s="25"/>
      <c r="Y4244" s="25" t="s">
        <v>29</v>
      </c>
      <c r="Z4244" s="25">
        <f t="shared" si="600"/>
        <v>0</v>
      </c>
      <c r="AA4244" s="24" t="s">
        <v>29</v>
      </c>
      <c r="AB4244" s="24"/>
      <c r="AC4244" s="25" t="s">
        <v>29</v>
      </c>
      <c r="AD4244" s="25">
        <f t="shared" si="601"/>
        <v>0</v>
      </c>
      <c r="AE4244" s="32">
        <f t="shared" si="602"/>
        <v>4</v>
      </c>
      <c r="AF4244" s="37">
        <f t="shared" si="595"/>
        <v>7070.0036325257142</v>
      </c>
      <c r="AG4244" s="27"/>
    </row>
    <row r="4245" spans="1:33" x14ac:dyDescent="0.25">
      <c r="A4245" s="21">
        <v>2862467</v>
      </c>
      <c r="B4245" s="34">
        <v>4.7723855317893301E-6</v>
      </c>
      <c r="C4245" s="22">
        <v>5.8002152177117402E-6</v>
      </c>
      <c r="D4245" s="22" t="s">
        <v>5476</v>
      </c>
      <c r="E4245" s="23">
        <v>2458.1277082852098</v>
      </c>
      <c r="F4245" s="23">
        <f t="shared" si="594"/>
        <v>1.1731133110310798E-2</v>
      </c>
      <c r="G4245" s="24" t="s">
        <v>24</v>
      </c>
      <c r="H4245" s="24">
        <v>1</v>
      </c>
      <c r="I4245" s="25" t="s">
        <v>35</v>
      </c>
      <c r="J4245" s="31">
        <f t="shared" si="596"/>
        <v>0</v>
      </c>
      <c r="K4245" s="24" t="s">
        <v>29</v>
      </c>
      <c r="L4245" s="24"/>
      <c r="M4245" s="25" t="s">
        <v>29</v>
      </c>
      <c r="N4245" s="25">
        <f t="shared" si="597"/>
        <v>0</v>
      </c>
      <c r="O4245" s="24" t="s">
        <v>29</v>
      </c>
      <c r="P4245" s="24"/>
      <c r="Q4245" s="25" t="s">
        <v>29</v>
      </c>
      <c r="R4245" s="25">
        <f t="shared" si="598"/>
        <v>0</v>
      </c>
      <c r="S4245" s="24" t="s">
        <v>29</v>
      </c>
      <c r="T4245" s="24"/>
      <c r="U4245" s="25" t="s">
        <v>29</v>
      </c>
      <c r="V4245" s="25">
        <f t="shared" si="599"/>
        <v>0</v>
      </c>
      <c r="W4245" s="25" t="s">
        <v>29</v>
      </c>
      <c r="X4245" s="25"/>
      <c r="Y4245" s="25" t="s">
        <v>29</v>
      </c>
      <c r="Z4245" s="25">
        <f t="shared" si="600"/>
        <v>0</v>
      </c>
      <c r="AA4245" s="24" t="s">
        <v>29</v>
      </c>
      <c r="AB4245" s="24"/>
      <c r="AC4245" s="25" t="s">
        <v>29</v>
      </c>
      <c r="AD4245" s="25">
        <f t="shared" si="601"/>
        <v>0</v>
      </c>
      <c r="AE4245" s="32">
        <f t="shared" si="602"/>
        <v>0</v>
      </c>
      <c r="AF4245" s="37">
        <f t="shared" si="595"/>
        <v>1.1731133110310798E-2</v>
      </c>
      <c r="AG4245" s="27"/>
    </row>
    <row r="4246" spans="1:33" x14ac:dyDescent="0.25">
      <c r="A4246" s="21">
        <v>2862468</v>
      </c>
      <c r="B4246" s="34">
        <v>3.2096764436248801E-6</v>
      </c>
      <c r="C4246" s="22">
        <v>3.0825006637520701E-6</v>
      </c>
      <c r="D4246" s="22" t="s">
        <v>4549</v>
      </c>
      <c r="E4246" s="23">
        <v>4886131.4822902903</v>
      </c>
      <c r="F4246" s="23">
        <f t="shared" si="594"/>
        <v>15.682901119161063</v>
      </c>
      <c r="G4246" s="24" t="s">
        <v>24</v>
      </c>
      <c r="H4246" s="24">
        <v>5</v>
      </c>
      <c r="I4246" s="25" t="s">
        <v>49</v>
      </c>
      <c r="J4246" s="31">
        <f t="shared" si="596"/>
        <v>0</v>
      </c>
      <c r="K4246" s="24" t="s">
        <v>29</v>
      </c>
      <c r="L4246" s="24"/>
      <c r="M4246" s="25" t="s">
        <v>29</v>
      </c>
      <c r="N4246" s="25">
        <f t="shared" si="597"/>
        <v>0</v>
      </c>
      <c r="O4246" s="24" t="s">
        <v>29</v>
      </c>
      <c r="P4246" s="24"/>
      <c r="Q4246" s="25" t="s">
        <v>29</v>
      </c>
      <c r="R4246" s="25">
        <f t="shared" si="598"/>
        <v>0</v>
      </c>
      <c r="S4246" s="24" t="s">
        <v>29</v>
      </c>
      <c r="T4246" s="24"/>
      <c r="U4246" s="25" t="s">
        <v>29</v>
      </c>
      <c r="V4246" s="25">
        <f t="shared" si="599"/>
        <v>0</v>
      </c>
      <c r="W4246" s="25" t="s">
        <v>29</v>
      </c>
      <c r="X4246" s="25"/>
      <c r="Y4246" s="25" t="s">
        <v>29</v>
      </c>
      <c r="Z4246" s="25">
        <f t="shared" si="600"/>
        <v>0</v>
      </c>
      <c r="AA4246" s="24" t="s">
        <v>29</v>
      </c>
      <c r="AB4246" s="24"/>
      <c r="AC4246" s="25" t="s">
        <v>29</v>
      </c>
      <c r="AD4246" s="25">
        <f t="shared" si="601"/>
        <v>0</v>
      </c>
      <c r="AE4246" s="32">
        <f t="shared" si="602"/>
        <v>0</v>
      </c>
      <c r="AF4246" s="37">
        <f t="shared" si="595"/>
        <v>15.682901119161063</v>
      </c>
      <c r="AG4246" s="27"/>
    </row>
    <row r="4247" spans="1:33" x14ac:dyDescent="0.25">
      <c r="A4247" s="21">
        <v>2862470</v>
      </c>
      <c r="B4247" s="34">
        <v>7.6565348325970996E-5</v>
      </c>
      <c r="C4247" s="22">
        <v>7.9576971429141499E-5</v>
      </c>
      <c r="D4247" s="22" t="s">
        <v>1483</v>
      </c>
      <c r="E4247" s="23">
        <v>439728896.70458001</v>
      </c>
      <c r="F4247" s="23">
        <f t="shared" si="594"/>
        <v>33667.996145181089</v>
      </c>
      <c r="G4247" s="24" t="s">
        <v>24</v>
      </c>
      <c r="H4247" s="24">
        <v>2</v>
      </c>
      <c r="I4247" s="25" t="s">
        <v>37</v>
      </c>
      <c r="J4247" s="31">
        <f t="shared" si="596"/>
        <v>2</v>
      </c>
      <c r="K4247" s="24" t="s">
        <v>29</v>
      </c>
      <c r="L4247" s="24"/>
      <c r="M4247" s="25" t="s">
        <v>29</v>
      </c>
      <c r="N4247" s="25">
        <f t="shared" si="597"/>
        <v>0</v>
      </c>
      <c r="O4247" s="24" t="s">
        <v>29</v>
      </c>
      <c r="P4247" s="24"/>
      <c r="Q4247" s="25" t="s">
        <v>29</v>
      </c>
      <c r="R4247" s="25">
        <f t="shared" si="598"/>
        <v>0</v>
      </c>
      <c r="S4247" s="24" t="s">
        <v>29</v>
      </c>
      <c r="T4247" s="24"/>
      <c r="U4247" s="25" t="s">
        <v>29</v>
      </c>
      <c r="V4247" s="25">
        <f t="shared" si="599"/>
        <v>0</v>
      </c>
      <c r="W4247" s="25" t="s">
        <v>29</v>
      </c>
      <c r="X4247" s="25"/>
      <c r="Y4247" s="25" t="s">
        <v>29</v>
      </c>
      <c r="Z4247" s="25">
        <f t="shared" si="600"/>
        <v>0</v>
      </c>
      <c r="AA4247" s="24" t="s">
        <v>29</v>
      </c>
      <c r="AB4247" s="24"/>
      <c r="AC4247" s="25" t="s">
        <v>29</v>
      </c>
      <c r="AD4247" s="25">
        <f t="shared" si="601"/>
        <v>0</v>
      </c>
      <c r="AE4247" s="32">
        <f t="shared" si="602"/>
        <v>2</v>
      </c>
      <c r="AF4247" s="37">
        <f t="shared" si="595"/>
        <v>33667.996145181089</v>
      </c>
      <c r="AG4247" s="27"/>
    </row>
    <row r="4248" spans="1:33" x14ac:dyDescent="0.25">
      <c r="A4248" s="21">
        <v>2862471</v>
      </c>
      <c r="B4248" s="34">
        <v>1.5315993663970599E-6</v>
      </c>
      <c r="C4248" s="22">
        <v>1.57590268409122E-6</v>
      </c>
      <c r="D4248" s="22" t="s">
        <v>2043</v>
      </c>
      <c r="E4248" s="23">
        <v>512566640.52662098</v>
      </c>
      <c r="F4248" s="23">
        <f t="shared" si="594"/>
        <v>785.04674186684224</v>
      </c>
      <c r="G4248" s="24" t="s">
        <v>24</v>
      </c>
      <c r="H4248" s="24">
        <v>4</v>
      </c>
      <c r="I4248" s="25" t="s">
        <v>33</v>
      </c>
      <c r="J4248" s="31">
        <f t="shared" si="596"/>
        <v>0</v>
      </c>
      <c r="K4248" s="24" t="s">
        <v>24</v>
      </c>
      <c r="L4248" s="24">
        <v>3</v>
      </c>
      <c r="M4248" s="25" t="s">
        <v>44</v>
      </c>
      <c r="N4248" s="25">
        <f t="shared" si="597"/>
        <v>3</v>
      </c>
      <c r="O4248" s="24" t="s">
        <v>29</v>
      </c>
      <c r="P4248" s="24"/>
      <c r="Q4248" s="25" t="s">
        <v>29</v>
      </c>
      <c r="R4248" s="25">
        <f t="shared" si="598"/>
        <v>0</v>
      </c>
      <c r="S4248" s="24" t="s">
        <v>29</v>
      </c>
      <c r="T4248" s="24"/>
      <c r="U4248" s="25" t="s">
        <v>29</v>
      </c>
      <c r="V4248" s="25">
        <f t="shared" si="599"/>
        <v>0</v>
      </c>
      <c r="W4248" s="25" t="s">
        <v>29</v>
      </c>
      <c r="X4248" s="25"/>
      <c r="Y4248" s="25" t="s">
        <v>29</v>
      </c>
      <c r="Z4248" s="25">
        <f t="shared" si="600"/>
        <v>0</v>
      </c>
      <c r="AA4248" s="24" t="s">
        <v>29</v>
      </c>
      <c r="AB4248" s="24"/>
      <c r="AC4248" s="25" t="s">
        <v>29</v>
      </c>
      <c r="AD4248" s="25">
        <f t="shared" si="601"/>
        <v>0</v>
      </c>
      <c r="AE4248" s="32">
        <f t="shared" si="602"/>
        <v>3</v>
      </c>
      <c r="AF4248" s="37">
        <f t="shared" si="595"/>
        <v>785.04674186684224</v>
      </c>
      <c r="AG4248" s="27"/>
    </row>
    <row r="4249" spans="1:33" x14ac:dyDescent="0.25">
      <c r="A4249" s="21">
        <v>2862476</v>
      </c>
      <c r="B4249" s="34">
        <v>5.08758552627985E-6</v>
      </c>
      <c r="C4249" s="22">
        <v>5.7222379606453702E-6</v>
      </c>
      <c r="D4249" s="22" t="s">
        <v>130</v>
      </c>
      <c r="E4249" s="23">
        <v>31090763788.9799</v>
      </c>
      <c r="F4249" s="23">
        <f t="shared" si="594"/>
        <v>158176.9198537998</v>
      </c>
      <c r="G4249" s="24" t="s">
        <v>24</v>
      </c>
      <c r="H4249" s="24">
        <v>3</v>
      </c>
      <c r="I4249" s="25" t="s">
        <v>33</v>
      </c>
      <c r="J4249" s="31">
        <f t="shared" si="596"/>
        <v>0</v>
      </c>
      <c r="K4249" s="24" t="s">
        <v>24</v>
      </c>
      <c r="L4249" s="24">
        <v>5</v>
      </c>
      <c r="M4249" s="25" t="s">
        <v>40</v>
      </c>
      <c r="N4249" s="25">
        <f t="shared" si="597"/>
        <v>5</v>
      </c>
      <c r="O4249" s="24" t="s">
        <v>29</v>
      </c>
      <c r="P4249" s="24"/>
      <c r="Q4249" s="25" t="s">
        <v>29</v>
      </c>
      <c r="R4249" s="25">
        <f t="shared" si="598"/>
        <v>0</v>
      </c>
      <c r="S4249" s="24" t="s">
        <v>29</v>
      </c>
      <c r="T4249" s="24"/>
      <c r="U4249" s="25" t="s">
        <v>29</v>
      </c>
      <c r="V4249" s="25">
        <f t="shared" si="599"/>
        <v>0</v>
      </c>
      <c r="W4249" s="25" t="s">
        <v>29</v>
      </c>
      <c r="X4249" s="25"/>
      <c r="Y4249" s="25" t="s">
        <v>29</v>
      </c>
      <c r="Z4249" s="25">
        <f t="shared" si="600"/>
        <v>0</v>
      </c>
      <c r="AA4249" s="24" t="s">
        <v>29</v>
      </c>
      <c r="AB4249" s="24"/>
      <c r="AC4249" s="25" t="s">
        <v>29</v>
      </c>
      <c r="AD4249" s="25">
        <f t="shared" si="601"/>
        <v>0</v>
      </c>
      <c r="AE4249" s="32">
        <f t="shared" si="602"/>
        <v>5</v>
      </c>
      <c r="AF4249" s="37">
        <f t="shared" si="595"/>
        <v>158176.9198537998</v>
      </c>
      <c r="AG4249" s="27"/>
    </row>
    <row r="4250" spans="1:33" x14ac:dyDescent="0.25">
      <c r="A4250" s="21">
        <v>2862479</v>
      </c>
      <c r="B4250" s="34">
        <v>5.49043306745455E-5</v>
      </c>
      <c r="C4250" s="22">
        <v>5.4163865380641098E-5</v>
      </c>
      <c r="D4250" s="22" t="s">
        <v>330</v>
      </c>
      <c r="E4250" s="23">
        <v>1803135135.8833599</v>
      </c>
      <c r="F4250" s="23">
        <f t="shared" si="594"/>
        <v>98999.927751431533</v>
      </c>
      <c r="G4250" s="24" t="s">
        <v>24</v>
      </c>
      <c r="H4250" s="24">
        <v>4</v>
      </c>
      <c r="I4250" s="25" t="s">
        <v>62</v>
      </c>
      <c r="J4250" s="31">
        <f t="shared" si="596"/>
        <v>4</v>
      </c>
      <c r="K4250" s="24" t="s">
        <v>29</v>
      </c>
      <c r="L4250" s="24"/>
      <c r="M4250" s="25" t="s">
        <v>29</v>
      </c>
      <c r="N4250" s="25">
        <f t="shared" si="597"/>
        <v>0</v>
      </c>
      <c r="O4250" s="24" t="s">
        <v>29</v>
      </c>
      <c r="P4250" s="24"/>
      <c r="Q4250" s="25" t="s">
        <v>29</v>
      </c>
      <c r="R4250" s="25">
        <f t="shared" si="598"/>
        <v>0</v>
      </c>
      <c r="S4250" s="24" t="s">
        <v>29</v>
      </c>
      <c r="T4250" s="24"/>
      <c r="U4250" s="25" t="s">
        <v>29</v>
      </c>
      <c r="V4250" s="25">
        <f t="shared" si="599"/>
        <v>0</v>
      </c>
      <c r="W4250" s="25" t="s">
        <v>29</v>
      </c>
      <c r="X4250" s="25"/>
      <c r="Y4250" s="25" t="s">
        <v>29</v>
      </c>
      <c r="Z4250" s="25">
        <f t="shared" si="600"/>
        <v>0</v>
      </c>
      <c r="AA4250" s="24" t="s">
        <v>29</v>
      </c>
      <c r="AB4250" s="24"/>
      <c r="AC4250" s="25" t="s">
        <v>29</v>
      </c>
      <c r="AD4250" s="25">
        <f t="shared" si="601"/>
        <v>0</v>
      </c>
      <c r="AE4250" s="32">
        <f t="shared" si="602"/>
        <v>4</v>
      </c>
      <c r="AF4250" s="37">
        <f t="shared" si="595"/>
        <v>98999.927751431533</v>
      </c>
      <c r="AG4250" s="27"/>
    </row>
    <row r="4251" spans="1:33" x14ac:dyDescent="0.25">
      <c r="A4251" s="21">
        <v>2862482</v>
      </c>
      <c r="B4251" s="34">
        <v>1.5271061171655899E-5</v>
      </c>
      <c r="C4251" s="22">
        <v>1.6373356858892999E-5</v>
      </c>
      <c r="D4251" s="22" t="s">
        <v>2591</v>
      </c>
      <c r="E4251" s="23">
        <v>274043047.58679599</v>
      </c>
      <c r="F4251" s="23">
        <f t="shared" si="594"/>
        <v>4184.9281433649703</v>
      </c>
      <c r="G4251" s="24" t="s">
        <v>24</v>
      </c>
      <c r="H4251" s="24">
        <v>5</v>
      </c>
      <c r="I4251" s="25" t="s">
        <v>34</v>
      </c>
      <c r="J4251" s="31">
        <f t="shared" si="596"/>
        <v>0</v>
      </c>
      <c r="K4251" s="24" t="s">
        <v>26</v>
      </c>
      <c r="L4251" s="24">
        <v>1</v>
      </c>
      <c r="M4251" s="25" t="s">
        <v>41</v>
      </c>
      <c r="N4251" s="25">
        <f t="shared" si="597"/>
        <v>1</v>
      </c>
      <c r="O4251" s="24" t="s">
        <v>29</v>
      </c>
      <c r="P4251" s="24"/>
      <c r="Q4251" s="25" t="s">
        <v>29</v>
      </c>
      <c r="R4251" s="25">
        <f t="shared" si="598"/>
        <v>0</v>
      </c>
      <c r="S4251" s="24" t="s">
        <v>29</v>
      </c>
      <c r="T4251" s="24"/>
      <c r="U4251" s="25" t="s">
        <v>29</v>
      </c>
      <c r="V4251" s="25">
        <f t="shared" si="599"/>
        <v>0</v>
      </c>
      <c r="W4251" s="25" t="s">
        <v>29</v>
      </c>
      <c r="X4251" s="25"/>
      <c r="Y4251" s="25" t="s">
        <v>29</v>
      </c>
      <c r="Z4251" s="25">
        <f t="shared" si="600"/>
        <v>0</v>
      </c>
      <c r="AA4251" s="24" t="s">
        <v>29</v>
      </c>
      <c r="AB4251" s="24"/>
      <c r="AC4251" s="25" t="s">
        <v>29</v>
      </c>
      <c r="AD4251" s="25">
        <f t="shared" si="601"/>
        <v>0</v>
      </c>
      <c r="AE4251" s="32">
        <f t="shared" si="602"/>
        <v>1</v>
      </c>
      <c r="AF4251" s="37">
        <f t="shared" si="595"/>
        <v>4184.9281433649703</v>
      </c>
      <c r="AG4251" s="27"/>
    </row>
    <row r="4252" spans="1:33" x14ac:dyDescent="0.25">
      <c r="A4252" s="21">
        <v>2862483</v>
      </c>
      <c r="B4252" s="34">
        <v>2.32811E-5</v>
      </c>
      <c r="C4252" s="22">
        <v>2.4099401270695898E-5</v>
      </c>
      <c r="D4252" s="22" t="s">
        <v>3322</v>
      </c>
      <c r="E4252" s="23">
        <v>232897.86832183099</v>
      </c>
      <c r="F4252" s="23">
        <f t="shared" si="594"/>
        <v>5.4221185621873795</v>
      </c>
      <c r="G4252" s="24" t="s">
        <v>32</v>
      </c>
      <c r="H4252" s="24"/>
      <c r="I4252" s="25" t="s">
        <v>29</v>
      </c>
      <c r="J4252" s="31">
        <f t="shared" si="596"/>
        <v>0</v>
      </c>
      <c r="K4252" s="24" t="s">
        <v>29</v>
      </c>
      <c r="L4252" s="24"/>
      <c r="M4252" s="25" t="s">
        <v>29</v>
      </c>
      <c r="N4252" s="25">
        <f t="shared" si="597"/>
        <v>0</v>
      </c>
      <c r="O4252" s="24" t="s">
        <v>29</v>
      </c>
      <c r="P4252" s="24"/>
      <c r="Q4252" s="25" t="s">
        <v>29</v>
      </c>
      <c r="R4252" s="25">
        <f t="shared" si="598"/>
        <v>0</v>
      </c>
      <c r="S4252" s="24" t="s">
        <v>29</v>
      </c>
      <c r="T4252" s="24"/>
      <c r="U4252" s="25" t="s">
        <v>29</v>
      </c>
      <c r="V4252" s="25">
        <f t="shared" si="599"/>
        <v>0</v>
      </c>
      <c r="W4252" s="25" t="s">
        <v>29</v>
      </c>
      <c r="X4252" s="25"/>
      <c r="Y4252" s="25" t="s">
        <v>29</v>
      </c>
      <c r="Z4252" s="25">
        <f t="shared" si="600"/>
        <v>0</v>
      </c>
      <c r="AA4252" s="24" t="s">
        <v>29</v>
      </c>
      <c r="AB4252" s="24"/>
      <c r="AC4252" s="25" t="s">
        <v>29</v>
      </c>
      <c r="AD4252" s="25">
        <f t="shared" si="601"/>
        <v>0</v>
      </c>
      <c r="AE4252" s="32">
        <f t="shared" si="602"/>
        <v>0</v>
      </c>
      <c r="AF4252" s="37">
        <f t="shared" si="595"/>
        <v>5.4221185621873795</v>
      </c>
      <c r="AG4252" s="27"/>
    </row>
    <row r="4253" spans="1:33" x14ac:dyDescent="0.25">
      <c r="A4253" s="21">
        <v>2862484</v>
      </c>
      <c r="B4253" s="34">
        <v>1.4275802336685299E-6</v>
      </c>
      <c r="C4253" s="22">
        <v>1.41454087958846E-6</v>
      </c>
      <c r="D4253" s="22" t="s">
        <v>2386</v>
      </c>
      <c r="E4253" s="23">
        <v>351338529.299393</v>
      </c>
      <c r="F4253" s="23">
        <f t="shared" si="594"/>
        <v>501.5639397539851</v>
      </c>
      <c r="G4253" s="24" t="s">
        <v>24</v>
      </c>
      <c r="H4253" s="24">
        <v>5</v>
      </c>
      <c r="I4253" s="25" t="s">
        <v>34</v>
      </c>
      <c r="J4253" s="31">
        <f t="shared" si="596"/>
        <v>0</v>
      </c>
      <c r="K4253" s="24" t="s">
        <v>24</v>
      </c>
      <c r="L4253" s="24">
        <v>2</v>
      </c>
      <c r="M4253" s="25" t="s">
        <v>38</v>
      </c>
      <c r="N4253" s="25">
        <f t="shared" si="597"/>
        <v>0</v>
      </c>
      <c r="O4253" s="24" t="s">
        <v>29</v>
      </c>
      <c r="P4253" s="24"/>
      <c r="Q4253" s="25" t="s">
        <v>29</v>
      </c>
      <c r="R4253" s="25">
        <f t="shared" si="598"/>
        <v>0</v>
      </c>
      <c r="S4253" s="24" t="s">
        <v>29</v>
      </c>
      <c r="T4253" s="24"/>
      <c r="U4253" s="25" t="s">
        <v>29</v>
      </c>
      <c r="V4253" s="25">
        <f t="shared" si="599"/>
        <v>0</v>
      </c>
      <c r="W4253" s="25" t="s">
        <v>29</v>
      </c>
      <c r="X4253" s="25"/>
      <c r="Y4253" s="25" t="s">
        <v>29</v>
      </c>
      <c r="Z4253" s="25">
        <f t="shared" si="600"/>
        <v>0</v>
      </c>
      <c r="AA4253" s="24" t="s">
        <v>29</v>
      </c>
      <c r="AB4253" s="24"/>
      <c r="AC4253" s="25" t="s">
        <v>29</v>
      </c>
      <c r="AD4253" s="25">
        <f t="shared" si="601"/>
        <v>0</v>
      </c>
      <c r="AE4253" s="32">
        <f t="shared" si="602"/>
        <v>0</v>
      </c>
      <c r="AF4253" s="37">
        <f t="shared" si="595"/>
        <v>501.5639397539851</v>
      </c>
      <c r="AG4253" s="27"/>
    </row>
    <row r="4254" spans="1:33" x14ac:dyDescent="0.25">
      <c r="A4254" s="21">
        <v>2862486</v>
      </c>
      <c r="B4254" s="34">
        <v>1.46429622401122E-6</v>
      </c>
      <c r="C4254" s="22">
        <v>1.2739476018260301E-6</v>
      </c>
      <c r="D4254" s="22" t="s">
        <v>5393</v>
      </c>
      <c r="E4254" s="23">
        <v>12027.0255652708</v>
      </c>
      <c r="F4254" s="23">
        <f t="shared" si="594"/>
        <v>1.7611128121312439E-2</v>
      </c>
      <c r="G4254" s="24" t="s">
        <v>24</v>
      </c>
      <c r="H4254" s="24">
        <v>5</v>
      </c>
      <c r="I4254" s="25" t="s">
        <v>33</v>
      </c>
      <c r="J4254" s="31">
        <f t="shared" si="596"/>
        <v>0</v>
      </c>
      <c r="K4254" s="24" t="s">
        <v>24</v>
      </c>
      <c r="L4254" s="24">
        <v>4</v>
      </c>
      <c r="M4254" s="25" t="s">
        <v>53</v>
      </c>
      <c r="N4254" s="25">
        <f t="shared" si="597"/>
        <v>0</v>
      </c>
      <c r="O4254" s="24" t="s">
        <v>29</v>
      </c>
      <c r="P4254" s="24"/>
      <c r="Q4254" s="25" t="s">
        <v>29</v>
      </c>
      <c r="R4254" s="25">
        <f t="shared" si="598"/>
        <v>0</v>
      </c>
      <c r="S4254" s="24" t="s">
        <v>29</v>
      </c>
      <c r="T4254" s="24"/>
      <c r="U4254" s="25" t="s">
        <v>29</v>
      </c>
      <c r="V4254" s="25">
        <f t="shared" si="599"/>
        <v>0</v>
      </c>
      <c r="W4254" s="25" t="s">
        <v>29</v>
      </c>
      <c r="X4254" s="25"/>
      <c r="Y4254" s="25" t="s">
        <v>29</v>
      </c>
      <c r="Z4254" s="25">
        <f t="shared" si="600"/>
        <v>0</v>
      </c>
      <c r="AA4254" s="24" t="s">
        <v>29</v>
      </c>
      <c r="AB4254" s="24"/>
      <c r="AC4254" s="25" t="s">
        <v>29</v>
      </c>
      <c r="AD4254" s="25">
        <f t="shared" si="601"/>
        <v>0</v>
      </c>
      <c r="AE4254" s="32">
        <f t="shared" si="602"/>
        <v>0</v>
      </c>
      <c r="AF4254" s="37">
        <f t="shared" si="595"/>
        <v>1.7611128121312439E-2</v>
      </c>
      <c r="AG4254" s="27"/>
    </row>
    <row r="4255" spans="1:33" x14ac:dyDescent="0.25">
      <c r="A4255" s="21">
        <v>2862488</v>
      </c>
      <c r="B4255" s="34">
        <v>5.3295713324902097E-6</v>
      </c>
      <c r="C4255" s="22">
        <v>5.19598853544798E-6</v>
      </c>
      <c r="D4255" s="22" t="s">
        <v>2138</v>
      </c>
      <c r="E4255" s="23">
        <v>459819173.10086697</v>
      </c>
      <c r="F4255" s="23">
        <f t="shared" si="594"/>
        <v>2450.639083087734</v>
      </c>
      <c r="G4255" s="24" t="s">
        <v>24</v>
      </c>
      <c r="H4255" s="24">
        <v>2</v>
      </c>
      <c r="I4255" s="25" t="s">
        <v>51</v>
      </c>
      <c r="J4255" s="31">
        <f t="shared" si="596"/>
        <v>0</v>
      </c>
      <c r="K4255" s="24" t="s">
        <v>26</v>
      </c>
      <c r="L4255" s="24">
        <v>2</v>
      </c>
      <c r="M4255" s="25" t="s">
        <v>27</v>
      </c>
      <c r="N4255" s="25">
        <f t="shared" si="597"/>
        <v>0</v>
      </c>
      <c r="O4255" s="24" t="s">
        <v>24</v>
      </c>
      <c r="P4255" s="24">
        <v>3</v>
      </c>
      <c r="Q4255" s="25" t="s">
        <v>31</v>
      </c>
      <c r="R4255" s="25">
        <f t="shared" si="598"/>
        <v>3</v>
      </c>
      <c r="S4255" s="24" t="s">
        <v>29</v>
      </c>
      <c r="T4255" s="24"/>
      <c r="U4255" s="25" t="s">
        <v>29</v>
      </c>
      <c r="V4255" s="25">
        <f t="shared" si="599"/>
        <v>0</v>
      </c>
      <c r="W4255" s="25" t="s">
        <v>29</v>
      </c>
      <c r="X4255" s="25"/>
      <c r="Y4255" s="25" t="s">
        <v>29</v>
      </c>
      <c r="Z4255" s="25">
        <f t="shared" si="600"/>
        <v>0</v>
      </c>
      <c r="AA4255" s="24" t="s">
        <v>29</v>
      </c>
      <c r="AB4255" s="24"/>
      <c r="AC4255" s="25" t="s">
        <v>29</v>
      </c>
      <c r="AD4255" s="25">
        <f t="shared" si="601"/>
        <v>0</v>
      </c>
      <c r="AE4255" s="32">
        <f t="shared" si="602"/>
        <v>3</v>
      </c>
      <c r="AF4255" s="37">
        <f t="shared" si="595"/>
        <v>2450.639083087734</v>
      </c>
      <c r="AG4255" s="27"/>
    </row>
    <row r="4256" spans="1:33" x14ac:dyDescent="0.25">
      <c r="A4256" s="21">
        <v>2862490</v>
      </c>
      <c r="B4256" s="34">
        <v>4.1559710950108204E-6</v>
      </c>
      <c r="C4256" s="22">
        <v>7.66988665593426E-6</v>
      </c>
      <c r="D4256" s="22" t="s">
        <v>5493</v>
      </c>
      <c r="E4256" s="23">
        <v>1971.51030217775</v>
      </c>
      <c r="F4256" s="23">
        <f t="shared" si="594"/>
        <v>8.1935398293667763E-3</v>
      </c>
      <c r="G4256" s="24" t="s">
        <v>24</v>
      </c>
      <c r="H4256" s="24">
        <v>2</v>
      </c>
      <c r="I4256" s="25" t="s">
        <v>34</v>
      </c>
      <c r="J4256" s="31">
        <f t="shared" si="596"/>
        <v>0</v>
      </c>
      <c r="K4256" s="24" t="s">
        <v>26</v>
      </c>
      <c r="L4256" s="24">
        <v>1</v>
      </c>
      <c r="M4256" s="25" t="s">
        <v>35</v>
      </c>
      <c r="N4256" s="25">
        <f t="shared" si="597"/>
        <v>0</v>
      </c>
      <c r="O4256" s="24" t="s">
        <v>24</v>
      </c>
      <c r="P4256" s="24">
        <v>1</v>
      </c>
      <c r="Q4256" s="25" t="s">
        <v>38</v>
      </c>
      <c r="R4256" s="25">
        <f t="shared" si="598"/>
        <v>0</v>
      </c>
      <c r="S4256" s="24" t="s">
        <v>29</v>
      </c>
      <c r="T4256" s="24"/>
      <c r="U4256" s="25" t="s">
        <v>29</v>
      </c>
      <c r="V4256" s="25">
        <f t="shared" si="599"/>
        <v>0</v>
      </c>
      <c r="W4256" s="25" t="s">
        <v>29</v>
      </c>
      <c r="X4256" s="25"/>
      <c r="Y4256" s="25" t="s">
        <v>29</v>
      </c>
      <c r="Z4256" s="25">
        <f t="shared" si="600"/>
        <v>0</v>
      </c>
      <c r="AA4256" s="24" t="s">
        <v>29</v>
      </c>
      <c r="AB4256" s="24"/>
      <c r="AC4256" s="25" t="s">
        <v>29</v>
      </c>
      <c r="AD4256" s="25">
        <f t="shared" si="601"/>
        <v>0</v>
      </c>
      <c r="AE4256" s="32">
        <f t="shared" si="602"/>
        <v>0</v>
      </c>
      <c r="AF4256" s="37">
        <f t="shared" si="595"/>
        <v>8.1935398293667763E-3</v>
      </c>
      <c r="AG4256" s="27"/>
    </row>
    <row r="4257" spans="1:33" x14ac:dyDescent="0.25">
      <c r="A4257" s="21">
        <v>2862494</v>
      </c>
      <c r="B4257" s="34">
        <v>3.7083047663292798E-7</v>
      </c>
      <c r="C4257" s="22">
        <v>3.2582268486396099E-7</v>
      </c>
      <c r="D4257" s="22" t="s">
        <v>449</v>
      </c>
      <c r="E4257" s="23">
        <v>4057039584.8596001</v>
      </c>
      <c r="F4257" s="23">
        <f t="shared" si="594"/>
        <v>1504.4739229721417</v>
      </c>
      <c r="G4257" s="24" t="s">
        <v>24</v>
      </c>
      <c r="H4257" s="24">
        <v>4</v>
      </c>
      <c r="I4257" s="25" t="s">
        <v>55</v>
      </c>
      <c r="J4257" s="31">
        <f t="shared" si="596"/>
        <v>0</v>
      </c>
      <c r="K4257" s="24" t="s">
        <v>26</v>
      </c>
      <c r="L4257" s="24">
        <v>3</v>
      </c>
      <c r="M4257" s="25" t="s">
        <v>27</v>
      </c>
      <c r="N4257" s="25">
        <f t="shared" si="597"/>
        <v>0</v>
      </c>
      <c r="O4257" s="24" t="s">
        <v>24</v>
      </c>
      <c r="P4257" s="24">
        <v>4</v>
      </c>
      <c r="Q4257" s="25" t="s">
        <v>31</v>
      </c>
      <c r="R4257" s="25">
        <f t="shared" si="598"/>
        <v>4</v>
      </c>
      <c r="S4257" s="24" t="s">
        <v>29</v>
      </c>
      <c r="T4257" s="24"/>
      <c r="U4257" s="25" t="s">
        <v>29</v>
      </c>
      <c r="V4257" s="25">
        <f t="shared" si="599"/>
        <v>0</v>
      </c>
      <c r="W4257" s="25" t="s">
        <v>29</v>
      </c>
      <c r="X4257" s="25"/>
      <c r="Y4257" s="25" t="s">
        <v>29</v>
      </c>
      <c r="Z4257" s="25">
        <f t="shared" si="600"/>
        <v>0</v>
      </c>
      <c r="AA4257" s="24" t="s">
        <v>29</v>
      </c>
      <c r="AB4257" s="24"/>
      <c r="AC4257" s="25" t="s">
        <v>29</v>
      </c>
      <c r="AD4257" s="25">
        <f t="shared" si="601"/>
        <v>0</v>
      </c>
      <c r="AE4257" s="32">
        <f t="shared" si="602"/>
        <v>4</v>
      </c>
      <c r="AF4257" s="37">
        <f t="shared" si="595"/>
        <v>1504.4739229721417</v>
      </c>
      <c r="AG4257" s="27"/>
    </row>
    <row r="4258" spans="1:33" x14ac:dyDescent="0.25">
      <c r="A4258" s="21">
        <v>2862496</v>
      </c>
      <c r="B4258" s="34">
        <v>3.2200545848019803E-5</v>
      </c>
      <c r="C4258" s="22">
        <v>3.5916071368604399E-5</v>
      </c>
      <c r="D4258" s="22" t="s">
        <v>1220</v>
      </c>
      <c r="E4258" s="23">
        <v>169126676.07399401</v>
      </c>
      <c r="F4258" s="23">
        <f t="shared" si="594"/>
        <v>5445.9712870438379</v>
      </c>
      <c r="G4258" s="24" t="s">
        <v>24</v>
      </c>
      <c r="H4258" s="24">
        <v>2</v>
      </c>
      <c r="I4258" s="25" t="s">
        <v>40</v>
      </c>
      <c r="J4258" s="31">
        <f t="shared" si="596"/>
        <v>2</v>
      </c>
      <c r="K4258" s="24" t="s">
        <v>29</v>
      </c>
      <c r="L4258" s="24"/>
      <c r="M4258" s="25" t="s">
        <v>29</v>
      </c>
      <c r="N4258" s="25">
        <f t="shared" si="597"/>
        <v>0</v>
      </c>
      <c r="O4258" s="24" t="s">
        <v>29</v>
      </c>
      <c r="P4258" s="24"/>
      <c r="Q4258" s="25" t="s">
        <v>29</v>
      </c>
      <c r="R4258" s="25">
        <f t="shared" si="598"/>
        <v>0</v>
      </c>
      <c r="S4258" s="24" t="s">
        <v>29</v>
      </c>
      <c r="T4258" s="24"/>
      <c r="U4258" s="25" t="s">
        <v>29</v>
      </c>
      <c r="V4258" s="25">
        <f t="shared" si="599"/>
        <v>0</v>
      </c>
      <c r="W4258" s="25" t="s">
        <v>29</v>
      </c>
      <c r="X4258" s="25"/>
      <c r="Y4258" s="25" t="s">
        <v>29</v>
      </c>
      <c r="Z4258" s="25">
        <f t="shared" si="600"/>
        <v>0</v>
      </c>
      <c r="AA4258" s="24" t="s">
        <v>29</v>
      </c>
      <c r="AB4258" s="24"/>
      <c r="AC4258" s="25" t="s">
        <v>29</v>
      </c>
      <c r="AD4258" s="25">
        <f t="shared" si="601"/>
        <v>0</v>
      </c>
      <c r="AE4258" s="32">
        <f t="shared" si="602"/>
        <v>2</v>
      </c>
      <c r="AF4258" s="37">
        <f t="shared" si="595"/>
        <v>5445.9712870438379</v>
      </c>
      <c r="AG4258" s="27"/>
    </row>
    <row r="4259" spans="1:33" x14ac:dyDescent="0.25">
      <c r="A4259" s="21">
        <v>2862501</v>
      </c>
      <c r="B4259" s="34">
        <v>2.5562829921053901E-6</v>
      </c>
      <c r="C4259" s="22">
        <v>3.0086818060852602E-6</v>
      </c>
      <c r="D4259" s="22" t="s">
        <v>1578</v>
      </c>
      <c r="E4259" s="23">
        <v>141620688.90865099</v>
      </c>
      <c r="F4259" s="23">
        <f t="shared" si="594"/>
        <v>362.02255838743298</v>
      </c>
      <c r="G4259" s="24" t="s">
        <v>24</v>
      </c>
      <c r="H4259" s="24">
        <v>1</v>
      </c>
      <c r="I4259" s="25" t="s">
        <v>39</v>
      </c>
      <c r="J4259" s="31">
        <f t="shared" si="596"/>
        <v>1</v>
      </c>
      <c r="K4259" s="24" t="s">
        <v>29</v>
      </c>
      <c r="L4259" s="24"/>
      <c r="M4259" s="25" t="s">
        <v>29</v>
      </c>
      <c r="N4259" s="25">
        <f t="shared" si="597"/>
        <v>0</v>
      </c>
      <c r="O4259" s="24" t="s">
        <v>29</v>
      </c>
      <c r="P4259" s="24"/>
      <c r="Q4259" s="25" t="s">
        <v>29</v>
      </c>
      <c r="R4259" s="25">
        <f t="shared" si="598"/>
        <v>0</v>
      </c>
      <c r="S4259" s="24" t="s">
        <v>29</v>
      </c>
      <c r="T4259" s="24"/>
      <c r="U4259" s="25" t="s">
        <v>29</v>
      </c>
      <c r="V4259" s="25">
        <f t="shared" si="599"/>
        <v>0</v>
      </c>
      <c r="W4259" s="25" t="s">
        <v>29</v>
      </c>
      <c r="X4259" s="25"/>
      <c r="Y4259" s="25" t="s">
        <v>29</v>
      </c>
      <c r="Z4259" s="25">
        <f t="shared" si="600"/>
        <v>0</v>
      </c>
      <c r="AA4259" s="24" t="s">
        <v>29</v>
      </c>
      <c r="AB4259" s="24"/>
      <c r="AC4259" s="25" t="s">
        <v>29</v>
      </c>
      <c r="AD4259" s="25">
        <f t="shared" si="601"/>
        <v>0</v>
      </c>
      <c r="AE4259" s="32">
        <f t="shared" si="602"/>
        <v>1</v>
      </c>
      <c r="AF4259" s="37">
        <f t="shared" si="595"/>
        <v>362.02255838743298</v>
      </c>
      <c r="AG4259" s="27"/>
    </row>
    <row r="4260" spans="1:33" x14ac:dyDescent="0.25">
      <c r="A4260" s="21">
        <v>2862505</v>
      </c>
      <c r="B4260" s="34">
        <v>1.7833899999999999E-5</v>
      </c>
      <c r="C4260" s="22">
        <v>2.0596437279373299E-5</v>
      </c>
      <c r="D4260" s="22" t="s">
        <v>4657</v>
      </c>
      <c r="E4260" s="23">
        <v>197426.01265200699</v>
      </c>
      <c r="F4260" s="23">
        <f t="shared" si="594"/>
        <v>3.5208757670346271</v>
      </c>
      <c r="G4260" s="24" t="s">
        <v>32</v>
      </c>
      <c r="H4260" s="24"/>
      <c r="I4260" s="25" t="s">
        <v>29</v>
      </c>
      <c r="J4260" s="31">
        <f t="shared" si="596"/>
        <v>0</v>
      </c>
      <c r="K4260" s="24" t="s">
        <v>29</v>
      </c>
      <c r="L4260" s="24"/>
      <c r="M4260" s="25" t="s">
        <v>29</v>
      </c>
      <c r="N4260" s="25">
        <f t="shared" si="597"/>
        <v>0</v>
      </c>
      <c r="O4260" s="24" t="s">
        <v>29</v>
      </c>
      <c r="P4260" s="24"/>
      <c r="Q4260" s="25" t="s">
        <v>29</v>
      </c>
      <c r="R4260" s="25">
        <f t="shared" si="598"/>
        <v>0</v>
      </c>
      <c r="S4260" s="24" t="s">
        <v>29</v>
      </c>
      <c r="T4260" s="24"/>
      <c r="U4260" s="25" t="s">
        <v>29</v>
      </c>
      <c r="V4260" s="25">
        <f t="shared" si="599"/>
        <v>0</v>
      </c>
      <c r="W4260" s="25" t="s">
        <v>29</v>
      </c>
      <c r="X4260" s="25"/>
      <c r="Y4260" s="25" t="s">
        <v>29</v>
      </c>
      <c r="Z4260" s="25">
        <f t="shared" si="600"/>
        <v>0</v>
      </c>
      <c r="AA4260" s="24" t="s">
        <v>29</v>
      </c>
      <c r="AB4260" s="24"/>
      <c r="AC4260" s="25" t="s">
        <v>29</v>
      </c>
      <c r="AD4260" s="25">
        <f t="shared" si="601"/>
        <v>0</v>
      </c>
      <c r="AE4260" s="32">
        <f t="shared" si="602"/>
        <v>0</v>
      </c>
      <c r="AF4260" s="37">
        <f t="shared" si="595"/>
        <v>3.5208757670346271</v>
      </c>
      <c r="AG4260" s="27"/>
    </row>
    <row r="4261" spans="1:33" x14ac:dyDescent="0.25">
      <c r="A4261" s="21">
        <v>2862508</v>
      </c>
      <c r="B4261" s="34">
        <v>9.5869354982041306E-7</v>
      </c>
      <c r="C4261" s="22">
        <v>9.8008454258932697E-7</v>
      </c>
      <c r="D4261" s="22" t="s">
        <v>2209</v>
      </c>
      <c r="E4261" s="23">
        <v>219588638.00488201</v>
      </c>
      <c r="F4261" s="23">
        <f t="shared" si="594"/>
        <v>210.51821086913</v>
      </c>
      <c r="G4261" s="24" t="s">
        <v>26</v>
      </c>
      <c r="H4261" s="24">
        <v>1</v>
      </c>
      <c r="I4261" s="25" t="s">
        <v>41</v>
      </c>
      <c r="J4261" s="31">
        <f t="shared" si="596"/>
        <v>1</v>
      </c>
      <c r="K4261" s="24" t="s">
        <v>24</v>
      </c>
      <c r="L4261" s="24">
        <v>2</v>
      </c>
      <c r="M4261" s="25" t="s">
        <v>38</v>
      </c>
      <c r="N4261" s="25">
        <f t="shared" si="597"/>
        <v>0</v>
      </c>
      <c r="O4261" s="24" t="s">
        <v>29</v>
      </c>
      <c r="P4261" s="24"/>
      <c r="Q4261" s="25" t="s">
        <v>29</v>
      </c>
      <c r="R4261" s="25">
        <f t="shared" si="598"/>
        <v>0</v>
      </c>
      <c r="S4261" s="24" t="s">
        <v>29</v>
      </c>
      <c r="T4261" s="24"/>
      <c r="U4261" s="25" t="s">
        <v>29</v>
      </c>
      <c r="V4261" s="25">
        <f t="shared" si="599"/>
        <v>0</v>
      </c>
      <c r="W4261" s="25" t="s">
        <v>29</v>
      </c>
      <c r="X4261" s="25"/>
      <c r="Y4261" s="25" t="s">
        <v>29</v>
      </c>
      <c r="Z4261" s="25">
        <f t="shared" si="600"/>
        <v>0</v>
      </c>
      <c r="AA4261" s="24" t="s">
        <v>29</v>
      </c>
      <c r="AB4261" s="24"/>
      <c r="AC4261" s="25" t="s">
        <v>29</v>
      </c>
      <c r="AD4261" s="25">
        <f t="shared" si="601"/>
        <v>0</v>
      </c>
      <c r="AE4261" s="32">
        <f t="shared" si="602"/>
        <v>1</v>
      </c>
      <c r="AF4261" s="37">
        <f t="shared" si="595"/>
        <v>210.51821086913</v>
      </c>
      <c r="AG4261" s="27"/>
    </row>
    <row r="4262" spans="1:33" x14ac:dyDescent="0.25">
      <c r="A4262" s="21">
        <v>2862509</v>
      </c>
      <c r="B4262" s="34">
        <v>5.1143472957038402E-7</v>
      </c>
      <c r="C4262" s="22">
        <v>5.2615779604751097E-7</v>
      </c>
      <c r="D4262" s="22" t="s">
        <v>2644</v>
      </c>
      <c r="E4262" s="23">
        <v>257822356.046534</v>
      </c>
      <c r="F4262" s="23">
        <f t="shared" si="594"/>
        <v>131.85930694185839</v>
      </c>
      <c r="G4262" s="24" t="s">
        <v>24</v>
      </c>
      <c r="H4262" s="24">
        <v>4</v>
      </c>
      <c r="I4262" s="25" t="s">
        <v>34</v>
      </c>
      <c r="J4262" s="31">
        <f t="shared" si="596"/>
        <v>0</v>
      </c>
      <c r="K4262" s="24" t="s">
        <v>24</v>
      </c>
      <c r="L4262" s="24">
        <v>3</v>
      </c>
      <c r="M4262" s="25" t="s">
        <v>41</v>
      </c>
      <c r="N4262" s="25">
        <f t="shared" si="597"/>
        <v>3</v>
      </c>
      <c r="O4262" s="24" t="s">
        <v>29</v>
      </c>
      <c r="P4262" s="24"/>
      <c r="Q4262" s="25" t="s">
        <v>29</v>
      </c>
      <c r="R4262" s="25">
        <f t="shared" si="598"/>
        <v>0</v>
      </c>
      <c r="S4262" s="24" t="s">
        <v>29</v>
      </c>
      <c r="T4262" s="24"/>
      <c r="U4262" s="25" t="s">
        <v>29</v>
      </c>
      <c r="V4262" s="25">
        <f t="shared" si="599"/>
        <v>0</v>
      </c>
      <c r="W4262" s="25" t="s">
        <v>29</v>
      </c>
      <c r="X4262" s="25"/>
      <c r="Y4262" s="25" t="s">
        <v>29</v>
      </c>
      <c r="Z4262" s="25">
        <f t="shared" si="600"/>
        <v>0</v>
      </c>
      <c r="AA4262" s="24" t="s">
        <v>29</v>
      </c>
      <c r="AB4262" s="24"/>
      <c r="AC4262" s="25" t="s">
        <v>29</v>
      </c>
      <c r="AD4262" s="25">
        <f t="shared" si="601"/>
        <v>0</v>
      </c>
      <c r="AE4262" s="32">
        <f t="shared" si="602"/>
        <v>3</v>
      </c>
      <c r="AF4262" s="37">
        <f t="shared" si="595"/>
        <v>131.85930694185839</v>
      </c>
      <c r="AG4262" s="27"/>
    </row>
    <row r="4263" spans="1:33" x14ac:dyDescent="0.25">
      <c r="A4263" s="21">
        <v>2862511</v>
      </c>
      <c r="B4263" s="34">
        <v>4.7080935373810704E-6</v>
      </c>
      <c r="C4263" s="22">
        <v>5.2044909962465796E-6</v>
      </c>
      <c r="D4263" s="22" t="s">
        <v>777</v>
      </c>
      <c r="E4263" s="23">
        <v>1804405131.15009</v>
      </c>
      <c r="F4263" s="23">
        <f t="shared" si="594"/>
        <v>8495.3081367849809</v>
      </c>
      <c r="G4263" s="24" t="s">
        <v>24</v>
      </c>
      <c r="H4263" s="24">
        <v>2</v>
      </c>
      <c r="I4263" s="25" t="s">
        <v>36</v>
      </c>
      <c r="J4263" s="31">
        <f t="shared" si="596"/>
        <v>2</v>
      </c>
      <c r="K4263" s="24" t="s">
        <v>29</v>
      </c>
      <c r="L4263" s="24"/>
      <c r="M4263" s="25" t="s">
        <v>29</v>
      </c>
      <c r="N4263" s="25">
        <f t="shared" si="597"/>
        <v>0</v>
      </c>
      <c r="O4263" s="24" t="s">
        <v>29</v>
      </c>
      <c r="P4263" s="24"/>
      <c r="Q4263" s="25" t="s">
        <v>29</v>
      </c>
      <c r="R4263" s="25">
        <f t="shared" si="598"/>
        <v>0</v>
      </c>
      <c r="S4263" s="24" t="s">
        <v>29</v>
      </c>
      <c r="T4263" s="24"/>
      <c r="U4263" s="25" t="s">
        <v>29</v>
      </c>
      <c r="V4263" s="25">
        <f t="shared" si="599"/>
        <v>0</v>
      </c>
      <c r="W4263" s="25" t="s">
        <v>29</v>
      </c>
      <c r="X4263" s="25"/>
      <c r="Y4263" s="25" t="s">
        <v>29</v>
      </c>
      <c r="Z4263" s="25">
        <f t="shared" si="600"/>
        <v>0</v>
      </c>
      <c r="AA4263" s="24" t="s">
        <v>29</v>
      </c>
      <c r="AB4263" s="24"/>
      <c r="AC4263" s="25" t="s">
        <v>29</v>
      </c>
      <c r="AD4263" s="25">
        <f t="shared" si="601"/>
        <v>0</v>
      </c>
      <c r="AE4263" s="32">
        <f t="shared" si="602"/>
        <v>2</v>
      </c>
      <c r="AF4263" s="37">
        <f t="shared" si="595"/>
        <v>8495.3081367849809</v>
      </c>
      <c r="AG4263" s="27"/>
    </row>
    <row r="4264" spans="1:33" x14ac:dyDescent="0.25">
      <c r="A4264" s="21">
        <v>2862513</v>
      </c>
      <c r="B4264" s="34">
        <v>8.69492027516166E-6</v>
      </c>
      <c r="C4264" s="22">
        <v>8.9027815081737408E-6</v>
      </c>
      <c r="D4264" s="22" t="s">
        <v>2509</v>
      </c>
      <c r="E4264" s="23">
        <v>303204302.86746699</v>
      </c>
      <c r="F4264" s="23">
        <f t="shared" si="594"/>
        <v>2636.3372405185955</v>
      </c>
      <c r="G4264" s="24" t="s">
        <v>24</v>
      </c>
      <c r="H4264" s="24">
        <v>3</v>
      </c>
      <c r="I4264" s="25" t="s">
        <v>44</v>
      </c>
      <c r="J4264" s="31">
        <f t="shared" si="596"/>
        <v>3</v>
      </c>
      <c r="K4264" s="24" t="s">
        <v>29</v>
      </c>
      <c r="L4264" s="24"/>
      <c r="M4264" s="25" t="s">
        <v>29</v>
      </c>
      <c r="N4264" s="25">
        <f t="shared" si="597"/>
        <v>0</v>
      </c>
      <c r="O4264" s="24" t="s">
        <v>29</v>
      </c>
      <c r="P4264" s="24"/>
      <c r="Q4264" s="25" t="s">
        <v>29</v>
      </c>
      <c r="R4264" s="25">
        <f t="shared" si="598"/>
        <v>0</v>
      </c>
      <c r="S4264" s="24" t="s">
        <v>29</v>
      </c>
      <c r="T4264" s="24"/>
      <c r="U4264" s="25" t="s">
        <v>29</v>
      </c>
      <c r="V4264" s="25">
        <f t="shared" si="599"/>
        <v>0</v>
      </c>
      <c r="W4264" s="25" t="s">
        <v>29</v>
      </c>
      <c r="X4264" s="25"/>
      <c r="Y4264" s="25" t="s">
        <v>29</v>
      </c>
      <c r="Z4264" s="25">
        <f t="shared" si="600"/>
        <v>0</v>
      </c>
      <c r="AA4264" s="24" t="s">
        <v>29</v>
      </c>
      <c r="AB4264" s="24"/>
      <c r="AC4264" s="25" t="s">
        <v>29</v>
      </c>
      <c r="AD4264" s="25">
        <f t="shared" si="601"/>
        <v>0</v>
      </c>
      <c r="AE4264" s="32">
        <f t="shared" si="602"/>
        <v>3</v>
      </c>
      <c r="AF4264" s="37">
        <f t="shared" si="595"/>
        <v>2636.3372405185955</v>
      </c>
      <c r="AG4264" s="27"/>
    </row>
    <row r="4265" spans="1:33" x14ac:dyDescent="0.25">
      <c r="A4265" s="21">
        <v>2862519</v>
      </c>
      <c r="B4265" s="34">
        <v>2.6160020168067198E-6</v>
      </c>
      <c r="C4265" s="22">
        <v>2.9419250857654899E-6</v>
      </c>
      <c r="D4265" s="22" t="s">
        <v>2416</v>
      </c>
      <c r="E4265" s="23">
        <v>15281172.5782254</v>
      </c>
      <c r="F4265" s="23">
        <f t="shared" si="594"/>
        <v>39.975578283809192</v>
      </c>
      <c r="G4265" s="24" t="s">
        <v>32</v>
      </c>
      <c r="H4265" s="24"/>
      <c r="I4265" s="25" t="s">
        <v>29</v>
      </c>
      <c r="J4265" s="31">
        <f t="shared" si="596"/>
        <v>0</v>
      </c>
      <c r="K4265" s="24" t="s">
        <v>29</v>
      </c>
      <c r="L4265" s="24"/>
      <c r="M4265" s="25" t="s">
        <v>29</v>
      </c>
      <c r="N4265" s="25">
        <f t="shared" si="597"/>
        <v>0</v>
      </c>
      <c r="O4265" s="24" t="s">
        <v>29</v>
      </c>
      <c r="P4265" s="24"/>
      <c r="Q4265" s="25" t="s">
        <v>29</v>
      </c>
      <c r="R4265" s="25">
        <f t="shared" si="598"/>
        <v>0</v>
      </c>
      <c r="S4265" s="24" t="s">
        <v>29</v>
      </c>
      <c r="T4265" s="24"/>
      <c r="U4265" s="25" t="s">
        <v>29</v>
      </c>
      <c r="V4265" s="25">
        <f t="shared" si="599"/>
        <v>0</v>
      </c>
      <c r="W4265" s="25" t="s">
        <v>29</v>
      </c>
      <c r="X4265" s="25"/>
      <c r="Y4265" s="25" t="s">
        <v>29</v>
      </c>
      <c r="Z4265" s="25">
        <f t="shared" si="600"/>
        <v>0</v>
      </c>
      <c r="AA4265" s="24" t="s">
        <v>29</v>
      </c>
      <c r="AB4265" s="24"/>
      <c r="AC4265" s="25" t="s">
        <v>29</v>
      </c>
      <c r="AD4265" s="25">
        <f t="shared" si="601"/>
        <v>0</v>
      </c>
      <c r="AE4265" s="32">
        <f t="shared" si="602"/>
        <v>0</v>
      </c>
      <c r="AF4265" s="37">
        <f t="shared" si="595"/>
        <v>39.975578283809192</v>
      </c>
      <c r="AG4265" s="27"/>
    </row>
    <row r="4266" spans="1:33" x14ac:dyDescent="0.25">
      <c r="A4266" s="21">
        <v>2862521</v>
      </c>
      <c r="B4266" s="34">
        <v>3.3676685920793702E-5</v>
      </c>
      <c r="C4266" s="22">
        <v>3.2487611400615102E-5</v>
      </c>
      <c r="D4266" s="22" t="s">
        <v>1556</v>
      </c>
      <c r="E4266" s="23">
        <v>860621413.74945998</v>
      </c>
      <c r="F4266" s="23">
        <f t="shared" si="594"/>
        <v>28982.87704755001</v>
      </c>
      <c r="G4266" s="24" t="s">
        <v>24</v>
      </c>
      <c r="H4266" s="24">
        <v>4</v>
      </c>
      <c r="I4266" s="25" t="s">
        <v>44</v>
      </c>
      <c r="J4266" s="31">
        <f t="shared" si="596"/>
        <v>4</v>
      </c>
      <c r="K4266" s="24" t="s">
        <v>29</v>
      </c>
      <c r="L4266" s="24"/>
      <c r="M4266" s="25" t="s">
        <v>29</v>
      </c>
      <c r="N4266" s="25">
        <f t="shared" si="597"/>
        <v>0</v>
      </c>
      <c r="O4266" s="24" t="s">
        <v>29</v>
      </c>
      <c r="P4266" s="24"/>
      <c r="Q4266" s="25" t="s">
        <v>29</v>
      </c>
      <c r="R4266" s="25">
        <f t="shared" si="598"/>
        <v>0</v>
      </c>
      <c r="S4266" s="24" t="s">
        <v>29</v>
      </c>
      <c r="T4266" s="24"/>
      <c r="U4266" s="25" t="s">
        <v>29</v>
      </c>
      <c r="V4266" s="25">
        <f t="shared" si="599"/>
        <v>0</v>
      </c>
      <c r="W4266" s="25" t="s">
        <v>29</v>
      </c>
      <c r="X4266" s="25"/>
      <c r="Y4266" s="25" t="s">
        <v>29</v>
      </c>
      <c r="Z4266" s="25">
        <f t="shared" si="600"/>
        <v>0</v>
      </c>
      <c r="AA4266" s="24" t="s">
        <v>29</v>
      </c>
      <c r="AB4266" s="24"/>
      <c r="AC4266" s="25" t="s">
        <v>29</v>
      </c>
      <c r="AD4266" s="25">
        <f t="shared" si="601"/>
        <v>0</v>
      </c>
      <c r="AE4266" s="32">
        <f t="shared" si="602"/>
        <v>4</v>
      </c>
      <c r="AF4266" s="37">
        <f t="shared" si="595"/>
        <v>28982.87704755001</v>
      </c>
      <c r="AG4266" s="27"/>
    </row>
    <row r="4267" spans="1:33" x14ac:dyDescent="0.25">
      <c r="A4267" s="21">
        <v>2862525</v>
      </c>
      <c r="B4267" s="34">
        <v>6.4019812630972701E-6</v>
      </c>
      <c r="C4267" s="22">
        <v>7.2006129301842799E-6</v>
      </c>
      <c r="D4267" s="22" t="s">
        <v>877</v>
      </c>
      <c r="E4267" s="23">
        <v>1987996182.9829199</v>
      </c>
      <c r="F4267" s="23">
        <f t="shared" si="594"/>
        <v>12727.114314565546</v>
      </c>
      <c r="G4267" s="24" t="s">
        <v>24</v>
      </c>
      <c r="H4267" s="24">
        <v>3</v>
      </c>
      <c r="I4267" s="25" t="s">
        <v>34</v>
      </c>
      <c r="J4267" s="31">
        <f t="shared" si="596"/>
        <v>0</v>
      </c>
      <c r="K4267" s="24" t="s">
        <v>24</v>
      </c>
      <c r="L4267" s="24">
        <v>5</v>
      </c>
      <c r="M4267" s="25" t="s">
        <v>41</v>
      </c>
      <c r="N4267" s="25">
        <f t="shared" si="597"/>
        <v>5</v>
      </c>
      <c r="O4267" s="24" t="s">
        <v>29</v>
      </c>
      <c r="P4267" s="24"/>
      <c r="Q4267" s="25" t="s">
        <v>29</v>
      </c>
      <c r="R4267" s="25">
        <f t="shared" si="598"/>
        <v>0</v>
      </c>
      <c r="S4267" s="24" t="s">
        <v>29</v>
      </c>
      <c r="T4267" s="24"/>
      <c r="U4267" s="25" t="s">
        <v>29</v>
      </c>
      <c r="V4267" s="25">
        <f t="shared" si="599"/>
        <v>0</v>
      </c>
      <c r="W4267" s="25" t="s">
        <v>29</v>
      </c>
      <c r="X4267" s="25"/>
      <c r="Y4267" s="25" t="s">
        <v>29</v>
      </c>
      <c r="Z4267" s="25">
        <f t="shared" si="600"/>
        <v>0</v>
      </c>
      <c r="AA4267" s="24" t="s">
        <v>29</v>
      </c>
      <c r="AB4267" s="24"/>
      <c r="AC4267" s="25" t="s">
        <v>29</v>
      </c>
      <c r="AD4267" s="25">
        <f t="shared" si="601"/>
        <v>0</v>
      </c>
      <c r="AE4267" s="32">
        <f t="shared" si="602"/>
        <v>5</v>
      </c>
      <c r="AF4267" s="37">
        <f t="shared" si="595"/>
        <v>12727.114314565546</v>
      </c>
      <c r="AG4267" s="27"/>
    </row>
    <row r="4268" spans="1:33" x14ac:dyDescent="0.25">
      <c r="A4268" s="21">
        <v>2862526</v>
      </c>
      <c r="B4268" s="34">
        <v>1.1234359017815401E-4</v>
      </c>
      <c r="C4268" s="22">
        <v>1.1535977159517501E-4</v>
      </c>
      <c r="D4268" s="22" t="s">
        <v>3621</v>
      </c>
      <c r="E4268" s="23">
        <v>57831537.658600502</v>
      </c>
      <c r="F4268" s="23">
        <f t="shared" si="594"/>
        <v>6497.0025660902947</v>
      </c>
      <c r="G4268" s="24" t="s">
        <v>32</v>
      </c>
      <c r="H4268" s="24"/>
      <c r="I4268" s="25" t="s">
        <v>29</v>
      </c>
      <c r="J4268" s="31">
        <f t="shared" si="596"/>
        <v>0</v>
      </c>
      <c r="K4268" s="24" t="s">
        <v>29</v>
      </c>
      <c r="L4268" s="24"/>
      <c r="M4268" s="25" t="s">
        <v>29</v>
      </c>
      <c r="N4268" s="25">
        <f t="shared" si="597"/>
        <v>0</v>
      </c>
      <c r="O4268" s="24" t="s">
        <v>29</v>
      </c>
      <c r="P4268" s="24"/>
      <c r="Q4268" s="25" t="s">
        <v>29</v>
      </c>
      <c r="R4268" s="25">
        <f t="shared" si="598"/>
        <v>0</v>
      </c>
      <c r="S4268" s="24" t="s">
        <v>29</v>
      </c>
      <c r="T4268" s="24"/>
      <c r="U4268" s="25" t="s">
        <v>29</v>
      </c>
      <c r="V4268" s="25">
        <f t="shared" si="599"/>
        <v>0</v>
      </c>
      <c r="W4268" s="25" t="s">
        <v>29</v>
      </c>
      <c r="X4268" s="25"/>
      <c r="Y4268" s="25" t="s">
        <v>29</v>
      </c>
      <c r="Z4268" s="25">
        <f t="shared" si="600"/>
        <v>0</v>
      </c>
      <c r="AA4268" s="24" t="s">
        <v>29</v>
      </c>
      <c r="AB4268" s="24"/>
      <c r="AC4268" s="25" t="s">
        <v>29</v>
      </c>
      <c r="AD4268" s="25">
        <f t="shared" si="601"/>
        <v>0</v>
      </c>
      <c r="AE4268" s="32">
        <f t="shared" si="602"/>
        <v>0</v>
      </c>
      <c r="AF4268" s="37">
        <f t="shared" si="595"/>
        <v>6497.0025660902947</v>
      </c>
      <c r="AG4268" s="27"/>
    </row>
    <row r="4269" spans="1:33" x14ac:dyDescent="0.25">
      <c r="A4269" s="21">
        <v>2862528</v>
      </c>
      <c r="B4269" s="34">
        <v>9.7844325458306196E-6</v>
      </c>
      <c r="C4269" s="22">
        <v>1.11493951197059E-5</v>
      </c>
      <c r="D4269" s="22" t="s">
        <v>1779</v>
      </c>
      <c r="E4269" s="23">
        <v>662388804.34284306</v>
      </c>
      <c r="F4269" s="23">
        <f t="shared" si="594"/>
        <v>6481.0985752059441</v>
      </c>
      <c r="G4269" s="24" t="s">
        <v>24</v>
      </c>
      <c r="H4269" s="24">
        <v>2</v>
      </c>
      <c r="I4269" s="25" t="s">
        <v>40</v>
      </c>
      <c r="J4269" s="31">
        <f t="shared" si="596"/>
        <v>2</v>
      </c>
      <c r="K4269" s="24" t="s">
        <v>29</v>
      </c>
      <c r="L4269" s="24"/>
      <c r="M4269" s="25" t="s">
        <v>29</v>
      </c>
      <c r="N4269" s="25">
        <f t="shared" si="597"/>
        <v>0</v>
      </c>
      <c r="O4269" s="24" t="s">
        <v>29</v>
      </c>
      <c r="P4269" s="24"/>
      <c r="Q4269" s="25" t="s">
        <v>29</v>
      </c>
      <c r="R4269" s="25">
        <f t="shared" si="598"/>
        <v>0</v>
      </c>
      <c r="S4269" s="24" t="s">
        <v>29</v>
      </c>
      <c r="T4269" s="24"/>
      <c r="U4269" s="25" t="s">
        <v>29</v>
      </c>
      <c r="V4269" s="25">
        <f t="shared" si="599"/>
        <v>0</v>
      </c>
      <c r="W4269" s="25" t="s">
        <v>29</v>
      </c>
      <c r="X4269" s="25"/>
      <c r="Y4269" s="25" t="s">
        <v>29</v>
      </c>
      <c r="Z4269" s="25">
        <f t="shared" si="600"/>
        <v>0</v>
      </c>
      <c r="AA4269" s="24" t="s">
        <v>29</v>
      </c>
      <c r="AB4269" s="24"/>
      <c r="AC4269" s="25" t="s">
        <v>29</v>
      </c>
      <c r="AD4269" s="25">
        <f t="shared" si="601"/>
        <v>0</v>
      </c>
      <c r="AE4269" s="32">
        <f t="shared" si="602"/>
        <v>2</v>
      </c>
      <c r="AF4269" s="37">
        <f t="shared" si="595"/>
        <v>6481.0985752059441</v>
      </c>
      <c r="AG4269" s="27"/>
    </row>
    <row r="4270" spans="1:33" x14ac:dyDescent="0.25">
      <c r="A4270" s="21">
        <v>2862530</v>
      </c>
      <c r="B4270" s="34">
        <v>1.21360641695967E-4</v>
      </c>
      <c r="C4270" s="22">
        <v>1.37831127643902E-4</v>
      </c>
      <c r="D4270" s="22" t="s">
        <v>5382</v>
      </c>
      <c r="E4270" s="23">
        <v>19686.239149674399</v>
      </c>
      <c r="F4270" s="23">
        <f t="shared" si="594"/>
        <v>2.3891346157847528</v>
      </c>
      <c r="G4270" s="24" t="s">
        <v>24</v>
      </c>
      <c r="H4270" s="24">
        <v>2</v>
      </c>
      <c r="I4270" s="25" t="s">
        <v>34</v>
      </c>
      <c r="J4270" s="31">
        <f t="shared" si="596"/>
        <v>0</v>
      </c>
      <c r="K4270" s="24" t="s">
        <v>24</v>
      </c>
      <c r="L4270" s="24">
        <v>2</v>
      </c>
      <c r="M4270" s="25" t="s">
        <v>35</v>
      </c>
      <c r="N4270" s="25">
        <f t="shared" si="597"/>
        <v>0</v>
      </c>
      <c r="O4270" s="24" t="s">
        <v>29</v>
      </c>
      <c r="P4270" s="24"/>
      <c r="Q4270" s="25" t="s">
        <v>29</v>
      </c>
      <c r="R4270" s="25">
        <f t="shared" si="598"/>
        <v>0</v>
      </c>
      <c r="S4270" s="24" t="s">
        <v>29</v>
      </c>
      <c r="T4270" s="24"/>
      <c r="U4270" s="25" t="s">
        <v>29</v>
      </c>
      <c r="V4270" s="25">
        <f t="shared" si="599"/>
        <v>0</v>
      </c>
      <c r="W4270" s="25" t="s">
        <v>29</v>
      </c>
      <c r="X4270" s="25"/>
      <c r="Y4270" s="25" t="s">
        <v>29</v>
      </c>
      <c r="Z4270" s="25">
        <f t="shared" si="600"/>
        <v>0</v>
      </c>
      <c r="AA4270" s="24" t="s">
        <v>29</v>
      </c>
      <c r="AB4270" s="24"/>
      <c r="AC4270" s="25" t="s">
        <v>29</v>
      </c>
      <c r="AD4270" s="25">
        <f t="shared" si="601"/>
        <v>0</v>
      </c>
      <c r="AE4270" s="32">
        <f t="shared" si="602"/>
        <v>0</v>
      </c>
      <c r="AF4270" s="37">
        <f t="shared" si="595"/>
        <v>2.3891346157847528</v>
      </c>
      <c r="AG4270" s="27"/>
    </row>
    <row r="4271" spans="1:33" x14ac:dyDescent="0.25">
      <c r="A4271" s="21">
        <v>2862532</v>
      </c>
      <c r="B4271" s="34">
        <v>7.4260163828579902E-6</v>
      </c>
      <c r="C4271" s="22">
        <v>7.0997835437054E-6</v>
      </c>
      <c r="D4271" s="22" t="s">
        <v>3068</v>
      </c>
      <c r="E4271" s="23">
        <v>142229917.666888</v>
      </c>
      <c r="F4271" s="23">
        <f t="shared" si="594"/>
        <v>1056.2016987268535</v>
      </c>
      <c r="G4271" s="24" t="s">
        <v>24</v>
      </c>
      <c r="H4271" s="24">
        <v>2</v>
      </c>
      <c r="I4271" s="25" t="s">
        <v>36</v>
      </c>
      <c r="J4271" s="31">
        <f t="shared" si="596"/>
        <v>2</v>
      </c>
      <c r="K4271" s="24" t="s">
        <v>29</v>
      </c>
      <c r="L4271" s="24"/>
      <c r="M4271" s="25" t="s">
        <v>29</v>
      </c>
      <c r="N4271" s="25">
        <f t="shared" si="597"/>
        <v>0</v>
      </c>
      <c r="O4271" s="24" t="s">
        <v>29</v>
      </c>
      <c r="P4271" s="24"/>
      <c r="Q4271" s="25" t="s">
        <v>29</v>
      </c>
      <c r="R4271" s="25">
        <f t="shared" si="598"/>
        <v>0</v>
      </c>
      <c r="S4271" s="24" t="s">
        <v>29</v>
      </c>
      <c r="T4271" s="24"/>
      <c r="U4271" s="25" t="s">
        <v>29</v>
      </c>
      <c r="V4271" s="25">
        <f t="shared" si="599"/>
        <v>0</v>
      </c>
      <c r="W4271" s="25" t="s">
        <v>29</v>
      </c>
      <c r="X4271" s="25"/>
      <c r="Y4271" s="25" t="s">
        <v>29</v>
      </c>
      <c r="Z4271" s="25">
        <f t="shared" si="600"/>
        <v>0</v>
      </c>
      <c r="AA4271" s="24" t="s">
        <v>29</v>
      </c>
      <c r="AB4271" s="24"/>
      <c r="AC4271" s="25" t="s">
        <v>29</v>
      </c>
      <c r="AD4271" s="25">
        <f t="shared" si="601"/>
        <v>0</v>
      </c>
      <c r="AE4271" s="32">
        <f t="shared" si="602"/>
        <v>2</v>
      </c>
      <c r="AF4271" s="37">
        <f t="shared" si="595"/>
        <v>1056.2016987268535</v>
      </c>
      <c r="AG4271" s="27"/>
    </row>
    <row r="4272" spans="1:33" x14ac:dyDescent="0.25">
      <c r="A4272" s="21">
        <v>2862535</v>
      </c>
      <c r="B4272" s="34">
        <v>5.58650067078915E-5</v>
      </c>
      <c r="C4272" s="22">
        <v>6.5826689626517001E-5</v>
      </c>
      <c r="D4272" s="22" t="s">
        <v>4117</v>
      </c>
      <c r="E4272" s="23">
        <v>19399481.132413499</v>
      </c>
      <c r="F4272" s="23">
        <f t="shared" si="594"/>
        <v>1083.7521435918948</v>
      </c>
      <c r="G4272" s="24" t="s">
        <v>24</v>
      </c>
      <c r="H4272" s="24">
        <v>2</v>
      </c>
      <c r="I4272" s="25" t="s">
        <v>38</v>
      </c>
      <c r="J4272" s="31">
        <f t="shared" si="596"/>
        <v>0</v>
      </c>
      <c r="K4272" s="24" t="s">
        <v>29</v>
      </c>
      <c r="L4272" s="24"/>
      <c r="M4272" s="25" t="s">
        <v>29</v>
      </c>
      <c r="N4272" s="25">
        <f t="shared" si="597"/>
        <v>0</v>
      </c>
      <c r="O4272" s="24" t="s">
        <v>29</v>
      </c>
      <c r="P4272" s="24"/>
      <c r="Q4272" s="25" t="s">
        <v>29</v>
      </c>
      <c r="R4272" s="25">
        <f t="shared" si="598"/>
        <v>0</v>
      </c>
      <c r="S4272" s="24" t="s">
        <v>29</v>
      </c>
      <c r="T4272" s="24"/>
      <c r="U4272" s="25" t="s">
        <v>29</v>
      </c>
      <c r="V4272" s="25">
        <f t="shared" si="599"/>
        <v>0</v>
      </c>
      <c r="W4272" s="25" t="s">
        <v>29</v>
      </c>
      <c r="X4272" s="25"/>
      <c r="Y4272" s="25" t="s">
        <v>29</v>
      </c>
      <c r="Z4272" s="25">
        <f t="shared" si="600"/>
        <v>0</v>
      </c>
      <c r="AA4272" s="24" t="s">
        <v>29</v>
      </c>
      <c r="AB4272" s="24"/>
      <c r="AC4272" s="25" t="s">
        <v>29</v>
      </c>
      <c r="AD4272" s="25">
        <f t="shared" si="601"/>
        <v>0</v>
      </c>
      <c r="AE4272" s="32">
        <f t="shared" si="602"/>
        <v>0</v>
      </c>
      <c r="AF4272" s="37">
        <f t="shared" si="595"/>
        <v>1083.7521435918948</v>
      </c>
      <c r="AG4272" s="27"/>
    </row>
    <row r="4273" spans="1:33" x14ac:dyDescent="0.25">
      <c r="A4273" s="21">
        <v>2862538</v>
      </c>
      <c r="B4273" s="34">
        <v>6.5266081853417797E-5</v>
      </c>
      <c r="C4273" s="22">
        <v>6.9120221593671298E-5</v>
      </c>
      <c r="D4273" s="22" t="s">
        <v>2835</v>
      </c>
      <c r="E4273" s="23">
        <v>201031999.087672</v>
      </c>
      <c r="F4273" s="23">
        <f t="shared" si="594"/>
        <v>13120.570907612213</v>
      </c>
      <c r="G4273" s="24" t="s">
        <v>24</v>
      </c>
      <c r="H4273" s="24">
        <v>1</v>
      </c>
      <c r="I4273" s="25" t="s">
        <v>40</v>
      </c>
      <c r="J4273" s="31">
        <f t="shared" si="596"/>
        <v>1</v>
      </c>
      <c r="K4273" s="24" t="s">
        <v>29</v>
      </c>
      <c r="L4273" s="24"/>
      <c r="M4273" s="25" t="s">
        <v>29</v>
      </c>
      <c r="N4273" s="25">
        <f t="shared" si="597"/>
        <v>0</v>
      </c>
      <c r="O4273" s="24" t="s">
        <v>29</v>
      </c>
      <c r="P4273" s="24"/>
      <c r="Q4273" s="25" t="s">
        <v>29</v>
      </c>
      <c r="R4273" s="25">
        <f t="shared" si="598"/>
        <v>0</v>
      </c>
      <c r="S4273" s="24" t="s">
        <v>29</v>
      </c>
      <c r="T4273" s="24"/>
      <c r="U4273" s="25" t="s">
        <v>29</v>
      </c>
      <c r="V4273" s="25">
        <f t="shared" si="599"/>
        <v>0</v>
      </c>
      <c r="W4273" s="25" t="s">
        <v>29</v>
      </c>
      <c r="X4273" s="25"/>
      <c r="Y4273" s="25" t="s">
        <v>29</v>
      </c>
      <c r="Z4273" s="25">
        <f t="shared" si="600"/>
        <v>0</v>
      </c>
      <c r="AA4273" s="24" t="s">
        <v>29</v>
      </c>
      <c r="AB4273" s="24"/>
      <c r="AC4273" s="25" t="s">
        <v>29</v>
      </c>
      <c r="AD4273" s="25">
        <f t="shared" si="601"/>
        <v>0</v>
      </c>
      <c r="AE4273" s="32">
        <f t="shared" si="602"/>
        <v>1</v>
      </c>
      <c r="AF4273" s="37">
        <f t="shared" si="595"/>
        <v>13120.570907612213</v>
      </c>
      <c r="AG4273" s="27"/>
    </row>
    <row r="4274" spans="1:33" x14ac:dyDescent="0.25">
      <c r="A4274" s="21">
        <v>2862543</v>
      </c>
      <c r="B4274" s="34">
        <v>1.3156245240587101E-4</v>
      </c>
      <c r="C4274" s="22">
        <v>1.47349761571153E-4</v>
      </c>
      <c r="D4274" s="22" t="s">
        <v>1861</v>
      </c>
      <c r="E4274" s="23">
        <v>20901465.960676599</v>
      </c>
      <c r="F4274" s="23">
        <f t="shared" si="594"/>
        <v>2749.8481206644483</v>
      </c>
      <c r="G4274" s="24" t="s">
        <v>24</v>
      </c>
      <c r="H4274" s="24">
        <v>1</v>
      </c>
      <c r="I4274" s="25" t="s">
        <v>36</v>
      </c>
      <c r="J4274" s="31">
        <f t="shared" si="596"/>
        <v>1</v>
      </c>
      <c r="K4274" s="24" t="s">
        <v>29</v>
      </c>
      <c r="L4274" s="24"/>
      <c r="M4274" s="25" t="s">
        <v>29</v>
      </c>
      <c r="N4274" s="25">
        <f t="shared" si="597"/>
        <v>0</v>
      </c>
      <c r="O4274" s="24" t="s">
        <v>29</v>
      </c>
      <c r="P4274" s="24"/>
      <c r="Q4274" s="25" t="s">
        <v>29</v>
      </c>
      <c r="R4274" s="25">
        <f t="shared" si="598"/>
        <v>0</v>
      </c>
      <c r="S4274" s="24" t="s">
        <v>29</v>
      </c>
      <c r="T4274" s="24"/>
      <c r="U4274" s="25" t="s">
        <v>29</v>
      </c>
      <c r="V4274" s="25">
        <f t="shared" si="599"/>
        <v>0</v>
      </c>
      <c r="W4274" s="25" t="s">
        <v>29</v>
      </c>
      <c r="X4274" s="25"/>
      <c r="Y4274" s="25" t="s">
        <v>29</v>
      </c>
      <c r="Z4274" s="25">
        <f t="shared" si="600"/>
        <v>0</v>
      </c>
      <c r="AA4274" s="24" t="s">
        <v>29</v>
      </c>
      <c r="AB4274" s="24"/>
      <c r="AC4274" s="25" t="s">
        <v>29</v>
      </c>
      <c r="AD4274" s="25">
        <f t="shared" si="601"/>
        <v>0</v>
      </c>
      <c r="AE4274" s="32">
        <f t="shared" si="602"/>
        <v>1</v>
      </c>
      <c r="AF4274" s="37">
        <f t="shared" si="595"/>
        <v>2749.8481206644483</v>
      </c>
      <c r="AG4274" s="27"/>
    </row>
    <row r="4275" spans="1:33" x14ac:dyDescent="0.25">
      <c r="A4275" s="21">
        <v>2862546</v>
      </c>
      <c r="B4275" s="34">
        <v>1.0608114645663199E-4</v>
      </c>
      <c r="C4275" s="22">
        <v>1.06981073351E-4</v>
      </c>
      <c r="D4275" s="22" t="s">
        <v>521</v>
      </c>
      <c r="E4275" s="23">
        <v>345309996.96674597</v>
      </c>
      <c r="F4275" s="23">
        <f t="shared" si="594"/>
        <v>36630.880361168529</v>
      </c>
      <c r="G4275" s="24" t="s">
        <v>24</v>
      </c>
      <c r="H4275" s="24">
        <v>4</v>
      </c>
      <c r="I4275" s="25" t="s">
        <v>40</v>
      </c>
      <c r="J4275" s="31">
        <f t="shared" si="596"/>
        <v>4</v>
      </c>
      <c r="K4275" s="24" t="s">
        <v>29</v>
      </c>
      <c r="L4275" s="24"/>
      <c r="M4275" s="25" t="s">
        <v>29</v>
      </c>
      <c r="N4275" s="25">
        <f t="shared" si="597"/>
        <v>0</v>
      </c>
      <c r="O4275" s="24" t="s">
        <v>29</v>
      </c>
      <c r="P4275" s="24"/>
      <c r="Q4275" s="25" t="s">
        <v>29</v>
      </c>
      <c r="R4275" s="25">
        <f t="shared" si="598"/>
        <v>0</v>
      </c>
      <c r="S4275" s="24" t="s">
        <v>29</v>
      </c>
      <c r="T4275" s="24"/>
      <c r="U4275" s="25" t="s">
        <v>29</v>
      </c>
      <c r="V4275" s="25">
        <f t="shared" si="599"/>
        <v>0</v>
      </c>
      <c r="W4275" s="25" t="s">
        <v>29</v>
      </c>
      <c r="X4275" s="25"/>
      <c r="Y4275" s="25" t="s">
        <v>29</v>
      </c>
      <c r="Z4275" s="25">
        <f t="shared" si="600"/>
        <v>0</v>
      </c>
      <c r="AA4275" s="24" t="s">
        <v>29</v>
      </c>
      <c r="AB4275" s="24"/>
      <c r="AC4275" s="25" t="s">
        <v>29</v>
      </c>
      <c r="AD4275" s="25">
        <f t="shared" si="601"/>
        <v>0</v>
      </c>
      <c r="AE4275" s="32">
        <f t="shared" si="602"/>
        <v>4</v>
      </c>
      <c r="AF4275" s="37">
        <f t="shared" si="595"/>
        <v>36630.880361168529</v>
      </c>
      <c r="AG4275" s="27"/>
    </row>
    <row r="4276" spans="1:33" x14ac:dyDescent="0.25">
      <c r="A4276" s="21">
        <v>2862551</v>
      </c>
      <c r="B4276" s="34">
        <v>2.89880985403112E-5</v>
      </c>
      <c r="C4276" s="22">
        <v>2.8934536739486001E-5</v>
      </c>
      <c r="D4276" s="22" t="s">
        <v>1866</v>
      </c>
      <c r="E4276" s="23">
        <v>104181931.972854</v>
      </c>
      <c r="F4276" s="23">
        <f t="shared" si="594"/>
        <v>3020.0361101490898</v>
      </c>
      <c r="G4276" s="24" t="s">
        <v>24</v>
      </c>
      <c r="H4276" s="24">
        <v>3</v>
      </c>
      <c r="I4276" s="25" t="s">
        <v>38</v>
      </c>
      <c r="J4276" s="31">
        <f t="shared" si="596"/>
        <v>0</v>
      </c>
      <c r="K4276" s="24" t="s">
        <v>29</v>
      </c>
      <c r="L4276" s="24"/>
      <c r="M4276" s="25" t="s">
        <v>29</v>
      </c>
      <c r="N4276" s="25">
        <f t="shared" si="597"/>
        <v>0</v>
      </c>
      <c r="O4276" s="24" t="s">
        <v>29</v>
      </c>
      <c r="P4276" s="24"/>
      <c r="Q4276" s="25" t="s">
        <v>29</v>
      </c>
      <c r="R4276" s="25">
        <f t="shared" si="598"/>
        <v>0</v>
      </c>
      <c r="S4276" s="24" t="s">
        <v>29</v>
      </c>
      <c r="T4276" s="24"/>
      <c r="U4276" s="25" t="s">
        <v>29</v>
      </c>
      <c r="V4276" s="25">
        <f t="shared" si="599"/>
        <v>0</v>
      </c>
      <c r="W4276" s="25" t="s">
        <v>29</v>
      </c>
      <c r="X4276" s="25"/>
      <c r="Y4276" s="25" t="s">
        <v>29</v>
      </c>
      <c r="Z4276" s="25">
        <f t="shared" si="600"/>
        <v>0</v>
      </c>
      <c r="AA4276" s="24" t="s">
        <v>29</v>
      </c>
      <c r="AB4276" s="24"/>
      <c r="AC4276" s="25" t="s">
        <v>29</v>
      </c>
      <c r="AD4276" s="25">
        <f t="shared" si="601"/>
        <v>0</v>
      </c>
      <c r="AE4276" s="32">
        <f t="shared" si="602"/>
        <v>0</v>
      </c>
      <c r="AF4276" s="37">
        <f t="shared" si="595"/>
        <v>3020.0361101490898</v>
      </c>
      <c r="AG4276" s="27"/>
    </row>
    <row r="4277" spans="1:33" x14ac:dyDescent="0.25">
      <c r="A4277" s="21">
        <v>2862554</v>
      </c>
      <c r="B4277" s="34">
        <v>5.2297354020964503E-6</v>
      </c>
      <c r="C4277" s="22">
        <v>4.8540681229601297E-6</v>
      </c>
      <c r="D4277" s="22" t="s">
        <v>4785</v>
      </c>
      <c r="E4277" s="23">
        <v>2710873.1964076301</v>
      </c>
      <c r="F4277" s="23">
        <f t="shared" si="594"/>
        <v>14.177149525847348</v>
      </c>
      <c r="G4277" s="24" t="s">
        <v>24</v>
      </c>
      <c r="H4277" s="24">
        <v>5</v>
      </c>
      <c r="I4277" s="25" t="s">
        <v>51</v>
      </c>
      <c r="J4277" s="31">
        <f t="shared" si="596"/>
        <v>0</v>
      </c>
      <c r="K4277" s="24" t="s">
        <v>26</v>
      </c>
      <c r="L4277" s="24">
        <v>4</v>
      </c>
      <c r="M4277" s="25" t="s">
        <v>70</v>
      </c>
      <c r="N4277" s="25">
        <f t="shared" si="597"/>
        <v>0</v>
      </c>
      <c r="O4277" s="24" t="s">
        <v>26</v>
      </c>
      <c r="P4277" s="24">
        <v>4</v>
      </c>
      <c r="Q4277" s="25" t="s">
        <v>63</v>
      </c>
      <c r="R4277" s="25">
        <f t="shared" si="598"/>
        <v>0</v>
      </c>
      <c r="S4277" s="24" t="s">
        <v>29</v>
      </c>
      <c r="T4277" s="24"/>
      <c r="U4277" s="25" t="s">
        <v>29</v>
      </c>
      <c r="V4277" s="25">
        <f t="shared" si="599"/>
        <v>0</v>
      </c>
      <c r="W4277" s="25" t="s">
        <v>29</v>
      </c>
      <c r="X4277" s="25"/>
      <c r="Y4277" s="25" t="s">
        <v>29</v>
      </c>
      <c r="Z4277" s="25">
        <f t="shared" si="600"/>
        <v>0</v>
      </c>
      <c r="AA4277" s="24" t="s">
        <v>29</v>
      </c>
      <c r="AB4277" s="24"/>
      <c r="AC4277" s="25" t="s">
        <v>29</v>
      </c>
      <c r="AD4277" s="25">
        <f t="shared" si="601"/>
        <v>0</v>
      </c>
      <c r="AE4277" s="32">
        <f t="shared" si="602"/>
        <v>0</v>
      </c>
      <c r="AF4277" s="37">
        <f t="shared" si="595"/>
        <v>14.177149525847348</v>
      </c>
      <c r="AG4277" s="27"/>
    </row>
    <row r="4278" spans="1:33" x14ac:dyDescent="0.25">
      <c r="A4278" s="21">
        <v>2862555</v>
      </c>
      <c r="B4278" s="34">
        <v>2.5401935178609001E-6</v>
      </c>
      <c r="C4278" s="22">
        <v>2.83684047826446E-6</v>
      </c>
      <c r="D4278" s="22" t="s">
        <v>3640</v>
      </c>
      <c r="E4278" s="23">
        <v>56331087.614232898</v>
      </c>
      <c r="F4278" s="23">
        <f t="shared" si="594"/>
        <v>143.09186361172885</v>
      </c>
      <c r="G4278" s="24" t="s">
        <v>24</v>
      </c>
      <c r="H4278" s="24">
        <v>4</v>
      </c>
      <c r="I4278" s="25" t="s">
        <v>25</v>
      </c>
      <c r="J4278" s="31">
        <f t="shared" si="596"/>
        <v>0</v>
      </c>
      <c r="K4278" s="24" t="s">
        <v>24</v>
      </c>
      <c r="L4278" s="24">
        <v>1</v>
      </c>
      <c r="M4278" s="25" t="s">
        <v>62</v>
      </c>
      <c r="N4278" s="25">
        <f t="shared" si="597"/>
        <v>1</v>
      </c>
      <c r="O4278" s="24" t="s">
        <v>29</v>
      </c>
      <c r="P4278" s="24"/>
      <c r="Q4278" s="25" t="s">
        <v>29</v>
      </c>
      <c r="R4278" s="25">
        <f t="shared" si="598"/>
        <v>0</v>
      </c>
      <c r="S4278" s="24" t="s">
        <v>29</v>
      </c>
      <c r="T4278" s="24"/>
      <c r="U4278" s="25" t="s">
        <v>29</v>
      </c>
      <c r="V4278" s="25">
        <f t="shared" si="599"/>
        <v>0</v>
      </c>
      <c r="W4278" s="25" t="s">
        <v>29</v>
      </c>
      <c r="X4278" s="25"/>
      <c r="Y4278" s="25" t="s">
        <v>29</v>
      </c>
      <c r="Z4278" s="25">
        <f t="shared" si="600"/>
        <v>0</v>
      </c>
      <c r="AA4278" s="24" t="s">
        <v>29</v>
      </c>
      <c r="AB4278" s="24"/>
      <c r="AC4278" s="25" t="s">
        <v>29</v>
      </c>
      <c r="AD4278" s="25">
        <f t="shared" si="601"/>
        <v>0</v>
      </c>
      <c r="AE4278" s="32">
        <f t="shared" si="602"/>
        <v>1</v>
      </c>
      <c r="AF4278" s="37">
        <f t="shared" si="595"/>
        <v>143.09186361172885</v>
      </c>
      <c r="AG4278" s="27"/>
    </row>
    <row r="4279" spans="1:33" x14ac:dyDescent="0.25">
      <c r="A4279" s="21">
        <v>2862558</v>
      </c>
      <c r="B4279" s="34">
        <v>3.3937065000000101E-4</v>
      </c>
      <c r="C4279" s="22">
        <v>3.8346305801535902E-4</v>
      </c>
      <c r="D4279" s="22" t="s">
        <v>3941</v>
      </c>
      <c r="E4279" s="23">
        <v>9838426.3246197496</v>
      </c>
      <c r="F4279" s="23">
        <f t="shared" si="594"/>
        <v>3338.8731367633254</v>
      </c>
      <c r="G4279" s="24" t="s">
        <v>24</v>
      </c>
      <c r="H4279" s="24">
        <v>0</v>
      </c>
      <c r="I4279" s="25" t="s">
        <v>44</v>
      </c>
      <c r="J4279" s="31">
        <f t="shared" si="596"/>
        <v>0</v>
      </c>
      <c r="K4279" s="24" t="s">
        <v>29</v>
      </c>
      <c r="L4279" s="24"/>
      <c r="M4279" s="25" t="s">
        <v>29</v>
      </c>
      <c r="N4279" s="25">
        <f t="shared" si="597"/>
        <v>0</v>
      </c>
      <c r="O4279" s="24" t="s">
        <v>29</v>
      </c>
      <c r="P4279" s="24"/>
      <c r="Q4279" s="25" t="s">
        <v>29</v>
      </c>
      <c r="R4279" s="25">
        <f t="shared" si="598"/>
        <v>0</v>
      </c>
      <c r="S4279" s="24" t="s">
        <v>29</v>
      </c>
      <c r="T4279" s="24"/>
      <c r="U4279" s="25" t="s">
        <v>29</v>
      </c>
      <c r="V4279" s="25">
        <f t="shared" si="599"/>
        <v>0</v>
      </c>
      <c r="W4279" s="25" t="s">
        <v>29</v>
      </c>
      <c r="X4279" s="25"/>
      <c r="Y4279" s="25" t="s">
        <v>29</v>
      </c>
      <c r="Z4279" s="25">
        <f t="shared" si="600"/>
        <v>0</v>
      </c>
      <c r="AA4279" s="24" t="s">
        <v>29</v>
      </c>
      <c r="AB4279" s="24"/>
      <c r="AC4279" s="25" t="s">
        <v>29</v>
      </c>
      <c r="AD4279" s="25">
        <f t="shared" si="601"/>
        <v>0</v>
      </c>
      <c r="AE4279" s="32">
        <f t="shared" si="602"/>
        <v>0</v>
      </c>
      <c r="AF4279" s="37">
        <f t="shared" si="595"/>
        <v>3338.8731367633254</v>
      </c>
      <c r="AG4279" s="27"/>
    </row>
    <row r="4280" spans="1:33" x14ac:dyDescent="0.25">
      <c r="A4280" s="21">
        <v>2862559</v>
      </c>
      <c r="B4280" s="34">
        <v>1.11504659978421E-5</v>
      </c>
      <c r="C4280" s="22">
        <v>1.24691606224146E-5</v>
      </c>
      <c r="D4280" s="22" t="s">
        <v>1064</v>
      </c>
      <c r="E4280" s="23">
        <v>1556150717.7241299</v>
      </c>
      <c r="F4280" s="23">
        <f t="shared" si="594"/>
        <v>17351.805665500491</v>
      </c>
      <c r="G4280" s="24" t="s">
        <v>24</v>
      </c>
      <c r="H4280" s="24">
        <v>4</v>
      </c>
      <c r="I4280" s="25" t="s">
        <v>50</v>
      </c>
      <c r="J4280" s="31">
        <f t="shared" si="596"/>
        <v>0</v>
      </c>
      <c r="K4280" s="24" t="s">
        <v>24</v>
      </c>
      <c r="L4280" s="24">
        <v>4</v>
      </c>
      <c r="M4280" s="25" t="s">
        <v>40</v>
      </c>
      <c r="N4280" s="25">
        <f t="shared" si="597"/>
        <v>4</v>
      </c>
      <c r="O4280" s="24" t="s">
        <v>29</v>
      </c>
      <c r="P4280" s="24"/>
      <c r="Q4280" s="25" t="s">
        <v>29</v>
      </c>
      <c r="R4280" s="25">
        <f t="shared" si="598"/>
        <v>0</v>
      </c>
      <c r="S4280" s="24" t="s">
        <v>29</v>
      </c>
      <c r="T4280" s="24"/>
      <c r="U4280" s="25" t="s">
        <v>29</v>
      </c>
      <c r="V4280" s="25">
        <f t="shared" si="599"/>
        <v>0</v>
      </c>
      <c r="W4280" s="25" t="s">
        <v>29</v>
      </c>
      <c r="X4280" s="25"/>
      <c r="Y4280" s="25" t="s">
        <v>29</v>
      </c>
      <c r="Z4280" s="25">
        <f t="shared" si="600"/>
        <v>0</v>
      </c>
      <c r="AA4280" s="24" t="s">
        <v>29</v>
      </c>
      <c r="AB4280" s="24"/>
      <c r="AC4280" s="25" t="s">
        <v>29</v>
      </c>
      <c r="AD4280" s="25">
        <f t="shared" si="601"/>
        <v>0</v>
      </c>
      <c r="AE4280" s="32">
        <f t="shared" si="602"/>
        <v>4</v>
      </c>
      <c r="AF4280" s="37">
        <f t="shared" si="595"/>
        <v>17351.805665500491</v>
      </c>
      <c r="AG4280" s="27"/>
    </row>
    <row r="4281" spans="1:33" x14ac:dyDescent="0.25">
      <c r="A4281" s="21">
        <v>2862561</v>
      </c>
      <c r="B4281" s="34">
        <v>4.0528652462302803E-5</v>
      </c>
      <c r="C4281" s="22">
        <v>4.2597129967109502E-5</v>
      </c>
      <c r="D4281" s="22" t="s">
        <v>1182</v>
      </c>
      <c r="E4281" s="23">
        <v>1256914396.2914801</v>
      </c>
      <c r="F4281" s="23">
        <f t="shared" si="594"/>
        <v>50941.046742162536</v>
      </c>
      <c r="G4281" s="24" t="s">
        <v>24</v>
      </c>
      <c r="H4281" s="24">
        <v>3</v>
      </c>
      <c r="I4281" s="25" t="s">
        <v>31</v>
      </c>
      <c r="J4281" s="31">
        <f t="shared" si="596"/>
        <v>3</v>
      </c>
      <c r="K4281" s="24" t="s">
        <v>29</v>
      </c>
      <c r="L4281" s="24"/>
      <c r="M4281" s="25" t="s">
        <v>29</v>
      </c>
      <c r="N4281" s="25">
        <f t="shared" si="597"/>
        <v>0</v>
      </c>
      <c r="O4281" s="24" t="s">
        <v>29</v>
      </c>
      <c r="P4281" s="24"/>
      <c r="Q4281" s="25" t="s">
        <v>29</v>
      </c>
      <c r="R4281" s="25">
        <f t="shared" si="598"/>
        <v>0</v>
      </c>
      <c r="S4281" s="24" t="s">
        <v>29</v>
      </c>
      <c r="T4281" s="24"/>
      <c r="U4281" s="25" t="s">
        <v>29</v>
      </c>
      <c r="V4281" s="25">
        <f t="shared" si="599"/>
        <v>0</v>
      </c>
      <c r="W4281" s="25" t="s">
        <v>29</v>
      </c>
      <c r="X4281" s="25"/>
      <c r="Y4281" s="25" t="s">
        <v>29</v>
      </c>
      <c r="Z4281" s="25">
        <f t="shared" si="600"/>
        <v>0</v>
      </c>
      <c r="AA4281" s="24" t="s">
        <v>29</v>
      </c>
      <c r="AB4281" s="24"/>
      <c r="AC4281" s="25" t="s">
        <v>29</v>
      </c>
      <c r="AD4281" s="25">
        <f t="shared" si="601"/>
        <v>0</v>
      </c>
      <c r="AE4281" s="32">
        <f t="shared" si="602"/>
        <v>3</v>
      </c>
      <c r="AF4281" s="37">
        <f t="shared" si="595"/>
        <v>50941.046742162536</v>
      </c>
      <c r="AG4281" s="27"/>
    </row>
    <row r="4282" spans="1:33" x14ac:dyDescent="0.25">
      <c r="A4282" s="21">
        <v>2862562</v>
      </c>
      <c r="B4282" s="34">
        <v>4.8440120639099996E-6</v>
      </c>
      <c r="C4282" s="22">
        <v>4.7247579012322002E-6</v>
      </c>
      <c r="D4282" s="22" t="s">
        <v>927</v>
      </c>
      <c r="E4282" s="23">
        <v>1862067435.3101699</v>
      </c>
      <c r="F4282" s="23">
        <f t="shared" si="594"/>
        <v>9019.8771204564164</v>
      </c>
      <c r="G4282" s="24" t="s">
        <v>24</v>
      </c>
      <c r="H4282" s="24">
        <v>2</v>
      </c>
      <c r="I4282" s="25" t="s">
        <v>33</v>
      </c>
      <c r="J4282" s="31">
        <f t="shared" si="596"/>
        <v>0</v>
      </c>
      <c r="K4282" s="24" t="s">
        <v>26</v>
      </c>
      <c r="L4282" s="24">
        <v>2</v>
      </c>
      <c r="M4282" s="25" t="s">
        <v>27</v>
      </c>
      <c r="N4282" s="25">
        <f t="shared" si="597"/>
        <v>0</v>
      </c>
      <c r="O4282" s="24" t="s">
        <v>24</v>
      </c>
      <c r="P4282" s="24">
        <v>4</v>
      </c>
      <c r="Q4282" s="25" t="s">
        <v>39</v>
      </c>
      <c r="R4282" s="25">
        <f t="shared" si="598"/>
        <v>4</v>
      </c>
      <c r="S4282" s="24" t="s">
        <v>29</v>
      </c>
      <c r="T4282" s="24"/>
      <c r="U4282" s="25" t="s">
        <v>29</v>
      </c>
      <c r="V4282" s="25">
        <f t="shared" si="599"/>
        <v>0</v>
      </c>
      <c r="W4282" s="25" t="s">
        <v>29</v>
      </c>
      <c r="X4282" s="25"/>
      <c r="Y4282" s="25" t="s">
        <v>29</v>
      </c>
      <c r="Z4282" s="25">
        <f t="shared" si="600"/>
        <v>0</v>
      </c>
      <c r="AA4282" s="24" t="s">
        <v>29</v>
      </c>
      <c r="AB4282" s="24"/>
      <c r="AC4282" s="25" t="s">
        <v>29</v>
      </c>
      <c r="AD4282" s="25">
        <f t="shared" si="601"/>
        <v>0</v>
      </c>
      <c r="AE4282" s="32">
        <f t="shared" si="602"/>
        <v>4</v>
      </c>
      <c r="AF4282" s="37">
        <f t="shared" si="595"/>
        <v>9019.8771204564164</v>
      </c>
      <c r="AG4282" s="27"/>
    </row>
    <row r="4283" spans="1:33" x14ac:dyDescent="0.25">
      <c r="A4283" s="21">
        <v>2862565</v>
      </c>
      <c r="B4283" s="34">
        <v>1.6918725768514601E-6</v>
      </c>
      <c r="C4283" s="22">
        <v>1.53191210534227E-6</v>
      </c>
      <c r="D4283" s="22" t="s">
        <v>196</v>
      </c>
      <c r="E4283" s="23">
        <v>10647356455.1154</v>
      </c>
      <c r="F4283" s="23">
        <f t="shared" si="594"/>
        <v>18013.970402372121</v>
      </c>
      <c r="G4283" s="24" t="s">
        <v>26</v>
      </c>
      <c r="H4283" s="24">
        <v>2</v>
      </c>
      <c r="I4283" s="25" t="s">
        <v>38</v>
      </c>
      <c r="J4283" s="31">
        <f t="shared" si="596"/>
        <v>0</v>
      </c>
      <c r="K4283" s="24" t="s">
        <v>24</v>
      </c>
      <c r="L4283" s="24">
        <v>3</v>
      </c>
      <c r="M4283" s="25" t="s">
        <v>62</v>
      </c>
      <c r="N4283" s="25">
        <f t="shared" si="597"/>
        <v>3</v>
      </c>
      <c r="O4283" s="24" t="s">
        <v>29</v>
      </c>
      <c r="P4283" s="24"/>
      <c r="Q4283" s="25" t="s">
        <v>29</v>
      </c>
      <c r="R4283" s="25">
        <f t="shared" si="598"/>
        <v>0</v>
      </c>
      <c r="S4283" s="24" t="s">
        <v>29</v>
      </c>
      <c r="T4283" s="24"/>
      <c r="U4283" s="25" t="s">
        <v>29</v>
      </c>
      <c r="V4283" s="25">
        <f t="shared" si="599"/>
        <v>0</v>
      </c>
      <c r="W4283" s="25" t="s">
        <v>29</v>
      </c>
      <c r="X4283" s="25"/>
      <c r="Y4283" s="25" t="s">
        <v>29</v>
      </c>
      <c r="Z4283" s="25">
        <f t="shared" si="600"/>
        <v>0</v>
      </c>
      <c r="AA4283" s="24" t="s">
        <v>29</v>
      </c>
      <c r="AB4283" s="24"/>
      <c r="AC4283" s="25" t="s">
        <v>29</v>
      </c>
      <c r="AD4283" s="25">
        <f t="shared" si="601"/>
        <v>0</v>
      </c>
      <c r="AE4283" s="32">
        <f t="shared" si="602"/>
        <v>3</v>
      </c>
      <c r="AF4283" s="37">
        <f t="shared" si="595"/>
        <v>18013.970402372121</v>
      </c>
      <c r="AG4283" s="27"/>
    </row>
    <row r="4284" spans="1:33" x14ac:dyDescent="0.25">
      <c r="A4284" s="21">
        <v>2862567</v>
      </c>
      <c r="B4284" s="34">
        <v>3.18891584863591E-5</v>
      </c>
      <c r="C4284" s="22">
        <v>3.1184724325607101E-5</v>
      </c>
      <c r="D4284" s="22" t="s">
        <v>484</v>
      </c>
      <c r="E4284" s="23">
        <v>2358891506.03409</v>
      </c>
      <c r="F4284" s="23">
        <f t="shared" si="594"/>
        <v>75223.065088047399</v>
      </c>
      <c r="G4284" s="24" t="s">
        <v>24</v>
      </c>
      <c r="H4284" s="24">
        <v>4</v>
      </c>
      <c r="I4284" s="25" t="s">
        <v>41</v>
      </c>
      <c r="J4284" s="31">
        <f t="shared" si="596"/>
        <v>4</v>
      </c>
      <c r="K4284" s="24" t="s">
        <v>29</v>
      </c>
      <c r="L4284" s="24"/>
      <c r="M4284" s="25" t="s">
        <v>29</v>
      </c>
      <c r="N4284" s="25">
        <f t="shared" si="597"/>
        <v>0</v>
      </c>
      <c r="O4284" s="24" t="s">
        <v>29</v>
      </c>
      <c r="P4284" s="24"/>
      <c r="Q4284" s="25" t="s">
        <v>29</v>
      </c>
      <c r="R4284" s="25">
        <f t="shared" si="598"/>
        <v>0</v>
      </c>
      <c r="S4284" s="24" t="s">
        <v>29</v>
      </c>
      <c r="T4284" s="24"/>
      <c r="U4284" s="25" t="s">
        <v>29</v>
      </c>
      <c r="V4284" s="25">
        <f t="shared" si="599"/>
        <v>0</v>
      </c>
      <c r="W4284" s="25" t="s">
        <v>29</v>
      </c>
      <c r="X4284" s="25"/>
      <c r="Y4284" s="25" t="s">
        <v>29</v>
      </c>
      <c r="Z4284" s="25">
        <f t="shared" si="600"/>
        <v>0</v>
      </c>
      <c r="AA4284" s="24" t="s">
        <v>29</v>
      </c>
      <c r="AB4284" s="24"/>
      <c r="AC4284" s="25" t="s">
        <v>29</v>
      </c>
      <c r="AD4284" s="25">
        <f t="shared" si="601"/>
        <v>0</v>
      </c>
      <c r="AE4284" s="32">
        <f t="shared" si="602"/>
        <v>4</v>
      </c>
      <c r="AF4284" s="37">
        <f t="shared" si="595"/>
        <v>75223.065088047399</v>
      </c>
      <c r="AG4284" s="27"/>
    </row>
    <row r="4285" spans="1:33" x14ac:dyDescent="0.25">
      <c r="A4285" s="21">
        <v>2862571</v>
      </c>
      <c r="B4285" s="34">
        <v>1.4235404423702399E-5</v>
      </c>
      <c r="C4285" s="22">
        <v>1.6027741253981001E-5</v>
      </c>
      <c r="D4285" s="22" t="s">
        <v>2668</v>
      </c>
      <c r="E4285" s="23">
        <v>247375332.151687</v>
      </c>
      <c r="F4285" s="23">
        <f t="shared" si="594"/>
        <v>3521.4878976269756</v>
      </c>
      <c r="G4285" s="24" t="s">
        <v>24</v>
      </c>
      <c r="H4285" s="24">
        <v>1</v>
      </c>
      <c r="I4285" s="25" t="s">
        <v>25</v>
      </c>
      <c r="J4285" s="31">
        <f t="shared" si="596"/>
        <v>0</v>
      </c>
      <c r="K4285" s="24" t="s">
        <v>26</v>
      </c>
      <c r="L4285" s="24">
        <v>1</v>
      </c>
      <c r="M4285" s="25" t="s">
        <v>35</v>
      </c>
      <c r="N4285" s="25">
        <f t="shared" si="597"/>
        <v>0</v>
      </c>
      <c r="O4285" s="24" t="s">
        <v>24</v>
      </c>
      <c r="P4285" s="24">
        <v>2</v>
      </c>
      <c r="Q4285" s="25" t="s">
        <v>28</v>
      </c>
      <c r="R4285" s="25">
        <f t="shared" si="598"/>
        <v>2</v>
      </c>
      <c r="S4285" s="24" t="s">
        <v>29</v>
      </c>
      <c r="T4285" s="24"/>
      <c r="U4285" s="25" t="s">
        <v>29</v>
      </c>
      <c r="V4285" s="25">
        <f t="shared" si="599"/>
        <v>0</v>
      </c>
      <c r="W4285" s="25" t="s">
        <v>29</v>
      </c>
      <c r="X4285" s="25"/>
      <c r="Y4285" s="25" t="s">
        <v>29</v>
      </c>
      <c r="Z4285" s="25">
        <f t="shared" si="600"/>
        <v>0</v>
      </c>
      <c r="AA4285" s="24" t="s">
        <v>29</v>
      </c>
      <c r="AB4285" s="24"/>
      <c r="AC4285" s="25" t="s">
        <v>29</v>
      </c>
      <c r="AD4285" s="25">
        <f t="shared" si="601"/>
        <v>0</v>
      </c>
      <c r="AE4285" s="32">
        <f t="shared" si="602"/>
        <v>2</v>
      </c>
      <c r="AF4285" s="37">
        <f t="shared" si="595"/>
        <v>3521.4878976269756</v>
      </c>
      <c r="AG4285" s="27"/>
    </row>
    <row r="4286" spans="1:33" x14ac:dyDescent="0.25">
      <c r="A4286" s="21">
        <v>2862574</v>
      </c>
      <c r="B4286" s="34">
        <v>1.0340707832730899E-5</v>
      </c>
      <c r="C4286" s="22">
        <v>1.0532267406462901E-5</v>
      </c>
      <c r="D4286" s="22" t="s">
        <v>1245</v>
      </c>
      <c r="E4286" s="23">
        <v>1255179283.6003399</v>
      </c>
      <c r="F4286" s="23">
        <f t="shared" si="594"/>
        <v>12979.442249407593</v>
      </c>
      <c r="G4286" s="24" t="s">
        <v>24</v>
      </c>
      <c r="H4286" s="24">
        <v>4</v>
      </c>
      <c r="I4286" s="25" t="s">
        <v>39</v>
      </c>
      <c r="J4286" s="31">
        <f t="shared" si="596"/>
        <v>4</v>
      </c>
      <c r="K4286" s="24" t="s">
        <v>29</v>
      </c>
      <c r="L4286" s="24"/>
      <c r="M4286" s="25" t="s">
        <v>29</v>
      </c>
      <c r="N4286" s="25">
        <f t="shared" si="597"/>
        <v>0</v>
      </c>
      <c r="O4286" s="24" t="s">
        <v>29</v>
      </c>
      <c r="P4286" s="24"/>
      <c r="Q4286" s="25" t="s">
        <v>29</v>
      </c>
      <c r="R4286" s="25">
        <f t="shared" si="598"/>
        <v>0</v>
      </c>
      <c r="S4286" s="24" t="s">
        <v>29</v>
      </c>
      <c r="T4286" s="24"/>
      <c r="U4286" s="25" t="s">
        <v>29</v>
      </c>
      <c r="V4286" s="25">
        <f t="shared" si="599"/>
        <v>0</v>
      </c>
      <c r="W4286" s="25" t="s">
        <v>29</v>
      </c>
      <c r="X4286" s="25"/>
      <c r="Y4286" s="25" t="s">
        <v>29</v>
      </c>
      <c r="Z4286" s="25">
        <f t="shared" si="600"/>
        <v>0</v>
      </c>
      <c r="AA4286" s="24" t="s">
        <v>29</v>
      </c>
      <c r="AB4286" s="24"/>
      <c r="AC4286" s="25" t="s">
        <v>29</v>
      </c>
      <c r="AD4286" s="25">
        <f t="shared" si="601"/>
        <v>0</v>
      </c>
      <c r="AE4286" s="32">
        <f t="shared" si="602"/>
        <v>4</v>
      </c>
      <c r="AF4286" s="37">
        <f t="shared" si="595"/>
        <v>12979.442249407593</v>
      </c>
      <c r="AG4286" s="27"/>
    </row>
    <row r="4287" spans="1:33" x14ac:dyDescent="0.25">
      <c r="A4287" s="21">
        <v>2862575</v>
      </c>
      <c r="B4287" s="34">
        <v>2.4036067274306401E-7</v>
      </c>
      <c r="C4287" s="22">
        <v>3.02313114068725E-7</v>
      </c>
      <c r="D4287" s="22" t="s">
        <v>4814</v>
      </c>
      <c r="E4287" s="23">
        <v>2458456.9768634601</v>
      </c>
      <c r="F4287" s="23">
        <f t="shared" si="594"/>
        <v>0.59091637286878063</v>
      </c>
      <c r="G4287" s="24" t="s">
        <v>26</v>
      </c>
      <c r="H4287" s="24">
        <v>0</v>
      </c>
      <c r="I4287" s="25" t="s">
        <v>50</v>
      </c>
      <c r="J4287" s="31">
        <f t="shared" si="596"/>
        <v>0</v>
      </c>
      <c r="K4287" s="24" t="s">
        <v>24</v>
      </c>
      <c r="L4287" s="24">
        <v>4</v>
      </c>
      <c r="M4287" s="25" t="s">
        <v>103</v>
      </c>
      <c r="N4287" s="25">
        <f t="shared" si="597"/>
        <v>0</v>
      </c>
      <c r="O4287" s="24" t="s">
        <v>24</v>
      </c>
      <c r="P4287" s="24">
        <v>1</v>
      </c>
      <c r="Q4287" s="25" t="s">
        <v>43</v>
      </c>
      <c r="R4287" s="25">
        <f t="shared" si="598"/>
        <v>0</v>
      </c>
      <c r="S4287" s="24" t="s">
        <v>29</v>
      </c>
      <c r="T4287" s="24"/>
      <c r="U4287" s="25" t="s">
        <v>29</v>
      </c>
      <c r="V4287" s="25">
        <f t="shared" si="599"/>
        <v>0</v>
      </c>
      <c r="W4287" s="25" t="s">
        <v>29</v>
      </c>
      <c r="X4287" s="25"/>
      <c r="Y4287" s="25" t="s">
        <v>29</v>
      </c>
      <c r="Z4287" s="25">
        <f t="shared" si="600"/>
        <v>0</v>
      </c>
      <c r="AA4287" s="24" t="s">
        <v>29</v>
      </c>
      <c r="AB4287" s="24"/>
      <c r="AC4287" s="25" t="s">
        <v>29</v>
      </c>
      <c r="AD4287" s="25">
        <f t="shared" si="601"/>
        <v>0</v>
      </c>
      <c r="AE4287" s="32">
        <f t="shared" si="602"/>
        <v>0</v>
      </c>
      <c r="AF4287" s="37">
        <f t="shared" si="595"/>
        <v>0.59091637286878063</v>
      </c>
      <c r="AG4287" s="27"/>
    </row>
    <row r="4288" spans="1:33" x14ac:dyDescent="0.25">
      <c r="A4288" s="21">
        <v>2862577</v>
      </c>
      <c r="B4288" s="34">
        <v>3.40963414823582E-6</v>
      </c>
      <c r="C4288" s="22">
        <v>3.5390537276509801E-6</v>
      </c>
      <c r="D4288" s="22" t="s">
        <v>4312</v>
      </c>
      <c r="E4288" s="23">
        <v>11466006.5926161</v>
      </c>
      <c r="F4288" s="23">
        <f t="shared" si="594"/>
        <v>39.09488762208089</v>
      </c>
      <c r="G4288" s="24" t="s">
        <v>26</v>
      </c>
      <c r="H4288" s="24">
        <v>1</v>
      </c>
      <c r="I4288" s="25" t="s">
        <v>34</v>
      </c>
      <c r="J4288" s="31">
        <f t="shared" si="596"/>
        <v>0</v>
      </c>
      <c r="K4288" s="24" t="s">
        <v>24</v>
      </c>
      <c r="L4288" s="24">
        <v>3</v>
      </c>
      <c r="M4288" s="25" t="s">
        <v>34</v>
      </c>
      <c r="N4288" s="25">
        <f t="shared" si="597"/>
        <v>0</v>
      </c>
      <c r="O4288" s="24" t="s">
        <v>24</v>
      </c>
      <c r="P4288" s="24">
        <v>2</v>
      </c>
      <c r="Q4288" s="25" t="s">
        <v>48</v>
      </c>
      <c r="R4288" s="25">
        <f t="shared" si="598"/>
        <v>0</v>
      </c>
      <c r="S4288" s="24" t="s">
        <v>24</v>
      </c>
      <c r="T4288" s="24">
        <v>1</v>
      </c>
      <c r="U4288" s="25" t="s">
        <v>53</v>
      </c>
      <c r="V4288" s="25">
        <f t="shared" si="599"/>
        <v>0</v>
      </c>
      <c r="W4288" s="25" t="s">
        <v>29</v>
      </c>
      <c r="X4288" s="25"/>
      <c r="Y4288" s="25" t="s">
        <v>29</v>
      </c>
      <c r="Z4288" s="25">
        <f t="shared" si="600"/>
        <v>0</v>
      </c>
      <c r="AA4288" s="24" t="s">
        <v>29</v>
      </c>
      <c r="AB4288" s="24"/>
      <c r="AC4288" s="25" t="s">
        <v>29</v>
      </c>
      <c r="AD4288" s="25">
        <f t="shared" si="601"/>
        <v>0</v>
      </c>
      <c r="AE4288" s="32">
        <f t="shared" si="602"/>
        <v>0</v>
      </c>
      <c r="AF4288" s="37">
        <f t="shared" si="595"/>
        <v>39.09488762208089</v>
      </c>
      <c r="AG4288" s="27"/>
    </row>
    <row r="4289" spans="1:33" x14ac:dyDescent="0.25">
      <c r="A4289" s="21">
        <v>2862579</v>
      </c>
      <c r="B4289" s="34">
        <v>3.5422857678264101E-4</v>
      </c>
      <c r="C4289" s="22">
        <v>3.57390447555885E-4</v>
      </c>
      <c r="D4289" s="22" t="s">
        <v>2238</v>
      </c>
      <c r="E4289" s="23">
        <v>1854459.9966694899</v>
      </c>
      <c r="F4289" s="23">
        <f t="shared" si="594"/>
        <v>656.90272532057463</v>
      </c>
      <c r="G4289" s="24" t="s">
        <v>26</v>
      </c>
      <c r="H4289" s="24">
        <v>3</v>
      </c>
      <c r="I4289" s="25" t="s">
        <v>34</v>
      </c>
      <c r="J4289" s="31">
        <f t="shared" si="596"/>
        <v>0</v>
      </c>
      <c r="K4289" s="24" t="s">
        <v>24</v>
      </c>
      <c r="L4289" s="24">
        <v>3</v>
      </c>
      <c r="M4289" s="25" t="s">
        <v>38</v>
      </c>
      <c r="N4289" s="25">
        <f t="shared" si="597"/>
        <v>0</v>
      </c>
      <c r="O4289" s="24" t="s">
        <v>29</v>
      </c>
      <c r="P4289" s="24"/>
      <c r="Q4289" s="25" t="s">
        <v>29</v>
      </c>
      <c r="R4289" s="25">
        <f t="shared" si="598"/>
        <v>0</v>
      </c>
      <c r="S4289" s="24" t="s">
        <v>29</v>
      </c>
      <c r="T4289" s="24"/>
      <c r="U4289" s="25" t="s">
        <v>29</v>
      </c>
      <c r="V4289" s="25">
        <f t="shared" si="599"/>
        <v>0</v>
      </c>
      <c r="W4289" s="25" t="s">
        <v>29</v>
      </c>
      <c r="X4289" s="25"/>
      <c r="Y4289" s="25" t="s">
        <v>29</v>
      </c>
      <c r="Z4289" s="25">
        <f t="shared" si="600"/>
        <v>0</v>
      </c>
      <c r="AA4289" s="24" t="s">
        <v>29</v>
      </c>
      <c r="AB4289" s="24"/>
      <c r="AC4289" s="25" t="s">
        <v>29</v>
      </c>
      <c r="AD4289" s="25">
        <f t="shared" si="601"/>
        <v>0</v>
      </c>
      <c r="AE4289" s="32">
        <f t="shared" si="602"/>
        <v>0</v>
      </c>
      <c r="AF4289" s="37">
        <f t="shared" si="595"/>
        <v>656.90272532057463</v>
      </c>
      <c r="AG4289" s="27"/>
    </row>
    <row r="4290" spans="1:33" x14ac:dyDescent="0.25">
      <c r="A4290" s="21">
        <v>2862580</v>
      </c>
      <c r="B4290" s="34">
        <v>3.3844945974178503E-5</v>
      </c>
      <c r="C4290" s="22">
        <v>3.4933657577863898E-5</v>
      </c>
      <c r="D4290" s="22" t="s">
        <v>197</v>
      </c>
      <c r="E4290" s="23">
        <v>10584389175.0338</v>
      </c>
      <c r="F4290" s="23">
        <f t="shared" si="594"/>
        <v>358228.07979869872</v>
      </c>
      <c r="G4290" s="24" t="s">
        <v>24</v>
      </c>
      <c r="H4290" s="24">
        <v>3</v>
      </c>
      <c r="I4290" s="25" t="s">
        <v>34</v>
      </c>
      <c r="J4290" s="31">
        <f t="shared" si="596"/>
        <v>0</v>
      </c>
      <c r="K4290" s="24" t="s">
        <v>24</v>
      </c>
      <c r="L4290" s="24">
        <v>5</v>
      </c>
      <c r="M4290" s="25" t="s">
        <v>62</v>
      </c>
      <c r="N4290" s="25">
        <f t="shared" si="597"/>
        <v>5</v>
      </c>
      <c r="O4290" s="24" t="s">
        <v>29</v>
      </c>
      <c r="P4290" s="24"/>
      <c r="Q4290" s="25" t="s">
        <v>29</v>
      </c>
      <c r="R4290" s="25">
        <f t="shared" si="598"/>
        <v>0</v>
      </c>
      <c r="S4290" s="24" t="s">
        <v>29</v>
      </c>
      <c r="T4290" s="24"/>
      <c r="U4290" s="25" t="s">
        <v>29</v>
      </c>
      <c r="V4290" s="25">
        <f t="shared" si="599"/>
        <v>0</v>
      </c>
      <c r="W4290" s="25" t="s">
        <v>29</v>
      </c>
      <c r="X4290" s="25"/>
      <c r="Y4290" s="25" t="s">
        <v>29</v>
      </c>
      <c r="Z4290" s="25">
        <f t="shared" si="600"/>
        <v>0</v>
      </c>
      <c r="AA4290" s="24" t="s">
        <v>29</v>
      </c>
      <c r="AB4290" s="24"/>
      <c r="AC4290" s="25" t="s">
        <v>29</v>
      </c>
      <c r="AD4290" s="25">
        <f t="shared" si="601"/>
        <v>0</v>
      </c>
      <c r="AE4290" s="32">
        <f t="shared" si="602"/>
        <v>5</v>
      </c>
      <c r="AF4290" s="37">
        <f t="shared" si="595"/>
        <v>358228.07979869872</v>
      </c>
      <c r="AG4290" s="27"/>
    </row>
    <row r="4291" spans="1:33" x14ac:dyDescent="0.25">
      <c r="A4291" s="21">
        <v>2862581</v>
      </c>
      <c r="B4291" s="34">
        <v>8.83939258437591E-5</v>
      </c>
      <c r="C4291" s="22">
        <v>9.8581161207932295E-5</v>
      </c>
      <c r="D4291" s="22" t="s">
        <v>3119</v>
      </c>
      <c r="E4291" s="23">
        <v>122531012.398733</v>
      </c>
      <c r="F4291" s="23">
        <f t="shared" si="594"/>
        <v>10830.997223534332</v>
      </c>
      <c r="G4291" s="24" t="s">
        <v>24</v>
      </c>
      <c r="H4291" s="24">
        <v>1</v>
      </c>
      <c r="I4291" s="25" t="s">
        <v>38</v>
      </c>
      <c r="J4291" s="31">
        <f t="shared" si="596"/>
        <v>0</v>
      </c>
      <c r="K4291" s="24" t="s">
        <v>29</v>
      </c>
      <c r="L4291" s="24"/>
      <c r="M4291" s="25" t="s">
        <v>29</v>
      </c>
      <c r="N4291" s="25">
        <f t="shared" si="597"/>
        <v>0</v>
      </c>
      <c r="O4291" s="24" t="s">
        <v>29</v>
      </c>
      <c r="P4291" s="24"/>
      <c r="Q4291" s="25" t="s">
        <v>29</v>
      </c>
      <c r="R4291" s="25">
        <f t="shared" si="598"/>
        <v>0</v>
      </c>
      <c r="S4291" s="24" t="s">
        <v>29</v>
      </c>
      <c r="T4291" s="24"/>
      <c r="U4291" s="25" t="s">
        <v>29</v>
      </c>
      <c r="V4291" s="25">
        <f t="shared" si="599"/>
        <v>0</v>
      </c>
      <c r="W4291" s="25" t="s">
        <v>29</v>
      </c>
      <c r="X4291" s="25"/>
      <c r="Y4291" s="25" t="s">
        <v>29</v>
      </c>
      <c r="Z4291" s="25">
        <f t="shared" si="600"/>
        <v>0</v>
      </c>
      <c r="AA4291" s="24" t="s">
        <v>29</v>
      </c>
      <c r="AB4291" s="24"/>
      <c r="AC4291" s="25" t="s">
        <v>29</v>
      </c>
      <c r="AD4291" s="25">
        <f t="shared" si="601"/>
        <v>0</v>
      </c>
      <c r="AE4291" s="32">
        <f t="shared" si="602"/>
        <v>0</v>
      </c>
      <c r="AF4291" s="37">
        <f t="shared" si="595"/>
        <v>10830.997223534332</v>
      </c>
      <c r="AG4291" s="27"/>
    </row>
    <row r="4292" spans="1:33" x14ac:dyDescent="0.25">
      <c r="A4292" s="21">
        <v>2862586</v>
      </c>
      <c r="B4292" s="34">
        <v>9.8903100968193494E-5</v>
      </c>
      <c r="C4292" s="22">
        <v>9.8617624742376004E-5</v>
      </c>
      <c r="D4292" s="22" t="s">
        <v>1865</v>
      </c>
      <c r="E4292" s="23">
        <v>552170247.10921597</v>
      </c>
      <c r="F4292" s="23">
        <f t="shared" si="594"/>
        <v>54611.349701475141</v>
      </c>
      <c r="G4292" s="24" t="s">
        <v>24</v>
      </c>
      <c r="H4292" s="24">
        <v>4</v>
      </c>
      <c r="I4292" s="25" t="s">
        <v>36</v>
      </c>
      <c r="J4292" s="31">
        <f t="shared" si="596"/>
        <v>4</v>
      </c>
      <c r="K4292" s="24" t="s">
        <v>29</v>
      </c>
      <c r="L4292" s="24"/>
      <c r="M4292" s="25" t="s">
        <v>29</v>
      </c>
      <c r="N4292" s="25">
        <f t="shared" si="597"/>
        <v>0</v>
      </c>
      <c r="O4292" s="24" t="s">
        <v>29</v>
      </c>
      <c r="P4292" s="24"/>
      <c r="Q4292" s="25" t="s">
        <v>29</v>
      </c>
      <c r="R4292" s="25">
        <f t="shared" si="598"/>
        <v>0</v>
      </c>
      <c r="S4292" s="24" t="s">
        <v>29</v>
      </c>
      <c r="T4292" s="24"/>
      <c r="U4292" s="25" t="s">
        <v>29</v>
      </c>
      <c r="V4292" s="25">
        <f t="shared" si="599"/>
        <v>0</v>
      </c>
      <c r="W4292" s="25" t="s">
        <v>29</v>
      </c>
      <c r="X4292" s="25"/>
      <c r="Y4292" s="25" t="s">
        <v>29</v>
      </c>
      <c r="Z4292" s="25">
        <f t="shared" si="600"/>
        <v>0</v>
      </c>
      <c r="AA4292" s="24" t="s">
        <v>29</v>
      </c>
      <c r="AB4292" s="24"/>
      <c r="AC4292" s="25" t="s">
        <v>29</v>
      </c>
      <c r="AD4292" s="25">
        <f t="shared" si="601"/>
        <v>0</v>
      </c>
      <c r="AE4292" s="32">
        <f t="shared" si="602"/>
        <v>4</v>
      </c>
      <c r="AF4292" s="37">
        <f t="shared" si="595"/>
        <v>54611.349701475141</v>
      </c>
      <c r="AG4292" s="27"/>
    </row>
    <row r="4293" spans="1:33" x14ac:dyDescent="0.25">
      <c r="A4293" s="21">
        <v>2862588</v>
      </c>
      <c r="B4293" s="34">
        <v>1.7459145762633301E-6</v>
      </c>
      <c r="C4293" s="22">
        <v>1.7763740396068599E-6</v>
      </c>
      <c r="D4293" s="22" t="s">
        <v>3351</v>
      </c>
      <c r="E4293" s="23">
        <v>4078416.3653787998</v>
      </c>
      <c r="F4293" s="23">
        <f t="shared" si="594"/>
        <v>7.1205665803857583</v>
      </c>
      <c r="G4293" s="24" t="s">
        <v>24</v>
      </c>
      <c r="H4293" s="24">
        <v>3</v>
      </c>
      <c r="I4293" s="25" t="s">
        <v>74</v>
      </c>
      <c r="J4293" s="31">
        <f t="shared" si="596"/>
        <v>0</v>
      </c>
      <c r="K4293" s="24" t="s">
        <v>29</v>
      </c>
      <c r="L4293" s="24"/>
      <c r="M4293" s="25" t="s">
        <v>29</v>
      </c>
      <c r="N4293" s="25">
        <f t="shared" si="597"/>
        <v>0</v>
      </c>
      <c r="O4293" s="24" t="s">
        <v>29</v>
      </c>
      <c r="P4293" s="24"/>
      <c r="Q4293" s="25" t="s">
        <v>29</v>
      </c>
      <c r="R4293" s="25">
        <f t="shared" si="598"/>
        <v>0</v>
      </c>
      <c r="S4293" s="24" t="s">
        <v>29</v>
      </c>
      <c r="T4293" s="24"/>
      <c r="U4293" s="25" t="s">
        <v>29</v>
      </c>
      <c r="V4293" s="25">
        <f t="shared" si="599"/>
        <v>0</v>
      </c>
      <c r="W4293" s="25" t="s">
        <v>29</v>
      </c>
      <c r="X4293" s="25"/>
      <c r="Y4293" s="25" t="s">
        <v>29</v>
      </c>
      <c r="Z4293" s="25">
        <f t="shared" si="600"/>
        <v>0</v>
      </c>
      <c r="AA4293" s="24" t="s">
        <v>29</v>
      </c>
      <c r="AB4293" s="24"/>
      <c r="AC4293" s="25" t="s">
        <v>29</v>
      </c>
      <c r="AD4293" s="25">
        <f t="shared" si="601"/>
        <v>0</v>
      </c>
      <c r="AE4293" s="32">
        <f t="shared" si="602"/>
        <v>0</v>
      </c>
      <c r="AF4293" s="37">
        <f t="shared" si="595"/>
        <v>7.1205665803857583</v>
      </c>
      <c r="AG4293" s="27"/>
    </row>
    <row r="4294" spans="1:33" x14ac:dyDescent="0.25">
      <c r="A4294" s="21">
        <v>2862589</v>
      </c>
      <c r="B4294" s="34">
        <v>3.02446290531782E-5</v>
      </c>
      <c r="C4294" s="22">
        <v>3.27828453901018E-5</v>
      </c>
      <c r="D4294" s="22" t="s">
        <v>1644</v>
      </c>
      <c r="E4294" s="23">
        <v>320609373.17508501</v>
      </c>
      <c r="F4294" s="23">
        <f t="shared" si="594"/>
        <v>9696.7115626524283</v>
      </c>
      <c r="G4294" s="24" t="s">
        <v>24</v>
      </c>
      <c r="H4294" s="24">
        <v>1</v>
      </c>
      <c r="I4294" s="25" t="s">
        <v>40</v>
      </c>
      <c r="J4294" s="31">
        <f t="shared" si="596"/>
        <v>1</v>
      </c>
      <c r="K4294" s="24" t="s">
        <v>29</v>
      </c>
      <c r="L4294" s="24"/>
      <c r="M4294" s="25" t="s">
        <v>29</v>
      </c>
      <c r="N4294" s="25">
        <f t="shared" si="597"/>
        <v>0</v>
      </c>
      <c r="O4294" s="24" t="s">
        <v>29</v>
      </c>
      <c r="P4294" s="24"/>
      <c r="Q4294" s="25" t="s">
        <v>29</v>
      </c>
      <c r="R4294" s="25">
        <f t="shared" si="598"/>
        <v>0</v>
      </c>
      <c r="S4294" s="24" t="s">
        <v>29</v>
      </c>
      <c r="T4294" s="24"/>
      <c r="U4294" s="25" t="s">
        <v>29</v>
      </c>
      <c r="V4294" s="25">
        <f t="shared" si="599"/>
        <v>0</v>
      </c>
      <c r="W4294" s="25" t="s">
        <v>29</v>
      </c>
      <c r="X4294" s="25"/>
      <c r="Y4294" s="25" t="s">
        <v>29</v>
      </c>
      <c r="Z4294" s="25">
        <f t="shared" si="600"/>
        <v>0</v>
      </c>
      <c r="AA4294" s="24" t="s">
        <v>29</v>
      </c>
      <c r="AB4294" s="24"/>
      <c r="AC4294" s="25" t="s">
        <v>29</v>
      </c>
      <c r="AD4294" s="25">
        <f t="shared" si="601"/>
        <v>0</v>
      </c>
      <c r="AE4294" s="32">
        <f t="shared" si="602"/>
        <v>1</v>
      </c>
      <c r="AF4294" s="37">
        <f t="shared" si="595"/>
        <v>9696.7115626524283</v>
      </c>
      <c r="AG4294" s="27"/>
    </row>
    <row r="4295" spans="1:33" x14ac:dyDescent="0.25">
      <c r="A4295" s="21">
        <v>2862592</v>
      </c>
      <c r="B4295" s="34">
        <v>4.0094702514774404E-6</v>
      </c>
      <c r="C4295" s="22">
        <v>4.3481529736145602E-6</v>
      </c>
      <c r="D4295" s="22" t="s">
        <v>5543</v>
      </c>
      <c r="E4295" s="23">
        <v>1195.3422370260901</v>
      </c>
      <c r="F4295" s="23">
        <f t="shared" si="594"/>
        <v>4.7926891396906039E-3</v>
      </c>
      <c r="G4295" s="24" t="s">
        <v>24</v>
      </c>
      <c r="H4295" s="24">
        <v>2</v>
      </c>
      <c r="I4295" s="25" t="s">
        <v>74</v>
      </c>
      <c r="J4295" s="31">
        <f t="shared" si="596"/>
        <v>0</v>
      </c>
      <c r="K4295" s="24" t="s">
        <v>24</v>
      </c>
      <c r="L4295" s="24">
        <v>4</v>
      </c>
      <c r="M4295" s="25" t="s">
        <v>58</v>
      </c>
      <c r="N4295" s="25">
        <f t="shared" si="597"/>
        <v>0</v>
      </c>
      <c r="O4295" s="24" t="s">
        <v>29</v>
      </c>
      <c r="P4295" s="24"/>
      <c r="Q4295" s="25" t="s">
        <v>29</v>
      </c>
      <c r="R4295" s="25">
        <f t="shared" si="598"/>
        <v>0</v>
      </c>
      <c r="S4295" s="24" t="s">
        <v>29</v>
      </c>
      <c r="T4295" s="24"/>
      <c r="U4295" s="25" t="s">
        <v>29</v>
      </c>
      <c r="V4295" s="25">
        <f t="shared" si="599"/>
        <v>0</v>
      </c>
      <c r="W4295" s="25" t="s">
        <v>29</v>
      </c>
      <c r="X4295" s="25"/>
      <c r="Y4295" s="25" t="s">
        <v>29</v>
      </c>
      <c r="Z4295" s="25">
        <f t="shared" si="600"/>
        <v>0</v>
      </c>
      <c r="AA4295" s="24" t="s">
        <v>29</v>
      </c>
      <c r="AB4295" s="24"/>
      <c r="AC4295" s="25" t="s">
        <v>29</v>
      </c>
      <c r="AD4295" s="25">
        <f t="shared" si="601"/>
        <v>0</v>
      </c>
      <c r="AE4295" s="32">
        <f t="shared" si="602"/>
        <v>0</v>
      </c>
      <c r="AF4295" s="37">
        <f t="shared" si="595"/>
        <v>4.7926891396906039E-3</v>
      </c>
      <c r="AG4295" s="27"/>
    </row>
    <row r="4296" spans="1:33" x14ac:dyDescent="0.25">
      <c r="A4296" s="21">
        <v>2862593</v>
      </c>
      <c r="B4296" s="34">
        <v>1.2754025832938001E-4</v>
      </c>
      <c r="C4296" s="22">
        <v>1.4166663473650899E-4</v>
      </c>
      <c r="D4296" s="22" t="s">
        <v>1516</v>
      </c>
      <c r="E4296" s="23">
        <v>74260206.485636994</v>
      </c>
      <c r="F4296" s="23">
        <f t="shared" si="594"/>
        <v>9471.165918771243</v>
      </c>
      <c r="G4296" s="24" t="s">
        <v>24</v>
      </c>
      <c r="H4296" s="24">
        <v>1</v>
      </c>
      <c r="I4296" s="25" t="s">
        <v>41</v>
      </c>
      <c r="J4296" s="31">
        <f t="shared" si="596"/>
        <v>1</v>
      </c>
      <c r="K4296" s="24" t="s">
        <v>29</v>
      </c>
      <c r="L4296" s="24"/>
      <c r="M4296" s="25" t="s">
        <v>29</v>
      </c>
      <c r="N4296" s="25">
        <f t="shared" si="597"/>
        <v>0</v>
      </c>
      <c r="O4296" s="24" t="s">
        <v>29</v>
      </c>
      <c r="P4296" s="24"/>
      <c r="Q4296" s="25" t="s">
        <v>29</v>
      </c>
      <c r="R4296" s="25">
        <f t="shared" si="598"/>
        <v>0</v>
      </c>
      <c r="S4296" s="24" t="s">
        <v>29</v>
      </c>
      <c r="T4296" s="24"/>
      <c r="U4296" s="25" t="s">
        <v>29</v>
      </c>
      <c r="V4296" s="25">
        <f t="shared" si="599"/>
        <v>0</v>
      </c>
      <c r="W4296" s="25" t="s">
        <v>29</v>
      </c>
      <c r="X4296" s="25"/>
      <c r="Y4296" s="25" t="s">
        <v>29</v>
      </c>
      <c r="Z4296" s="25">
        <f t="shared" si="600"/>
        <v>0</v>
      </c>
      <c r="AA4296" s="24" t="s">
        <v>29</v>
      </c>
      <c r="AB4296" s="24"/>
      <c r="AC4296" s="25" t="s">
        <v>29</v>
      </c>
      <c r="AD4296" s="25">
        <f t="shared" si="601"/>
        <v>0</v>
      </c>
      <c r="AE4296" s="32">
        <f t="shared" si="602"/>
        <v>1</v>
      </c>
      <c r="AF4296" s="37">
        <f t="shared" si="595"/>
        <v>9471.165918771243</v>
      </c>
      <c r="AG4296" s="27"/>
    </row>
    <row r="4297" spans="1:33" x14ac:dyDescent="0.25">
      <c r="A4297" s="21">
        <v>2862595</v>
      </c>
      <c r="B4297" s="34">
        <v>3.4456874661138198E-5</v>
      </c>
      <c r="C4297" s="22">
        <v>3.1270402097737197E-5</v>
      </c>
      <c r="D4297" s="22" t="s">
        <v>516</v>
      </c>
      <c r="E4297" s="23">
        <v>1041182324.8099</v>
      </c>
      <c r="F4297" s="23">
        <f t="shared" ref="F4297:F4360" si="603">E4297*B4297</f>
        <v>35875.888865367204</v>
      </c>
      <c r="G4297" s="24" t="s">
        <v>24</v>
      </c>
      <c r="H4297" s="24">
        <v>4</v>
      </c>
      <c r="I4297" s="25" t="s">
        <v>64</v>
      </c>
      <c r="J4297" s="31">
        <f t="shared" si="596"/>
        <v>4</v>
      </c>
      <c r="K4297" s="24" t="s">
        <v>29</v>
      </c>
      <c r="L4297" s="24"/>
      <c r="M4297" s="25" t="s">
        <v>29</v>
      </c>
      <c r="N4297" s="25">
        <f t="shared" si="597"/>
        <v>0</v>
      </c>
      <c r="O4297" s="24" t="s">
        <v>29</v>
      </c>
      <c r="P4297" s="24"/>
      <c r="Q4297" s="25" t="s">
        <v>29</v>
      </c>
      <c r="R4297" s="25">
        <f t="shared" si="598"/>
        <v>0</v>
      </c>
      <c r="S4297" s="24" t="s">
        <v>29</v>
      </c>
      <c r="T4297" s="24"/>
      <c r="U4297" s="25" t="s">
        <v>29</v>
      </c>
      <c r="V4297" s="25">
        <f t="shared" si="599"/>
        <v>0</v>
      </c>
      <c r="W4297" s="25" t="s">
        <v>29</v>
      </c>
      <c r="X4297" s="25"/>
      <c r="Y4297" s="25" t="s">
        <v>29</v>
      </c>
      <c r="Z4297" s="25">
        <f t="shared" si="600"/>
        <v>0</v>
      </c>
      <c r="AA4297" s="24" t="s">
        <v>29</v>
      </c>
      <c r="AB4297" s="24"/>
      <c r="AC4297" s="25" t="s">
        <v>29</v>
      </c>
      <c r="AD4297" s="25">
        <f t="shared" si="601"/>
        <v>0</v>
      </c>
      <c r="AE4297" s="32">
        <f t="shared" si="602"/>
        <v>4</v>
      </c>
      <c r="AF4297" s="37">
        <f t="shared" ref="AF4297:AF4360" si="604">B4297*E4297</f>
        <v>35875.888865367204</v>
      </c>
      <c r="AG4297" s="27"/>
    </row>
    <row r="4298" spans="1:33" x14ac:dyDescent="0.25">
      <c r="A4298" s="21">
        <v>2862596</v>
      </c>
      <c r="B4298" s="34">
        <v>6.0852695758011003E-6</v>
      </c>
      <c r="C4298" s="22">
        <v>6.22415233753519E-6</v>
      </c>
      <c r="D4298" s="22" t="s">
        <v>2843</v>
      </c>
      <c r="E4298" s="23">
        <v>142188357.98749599</v>
      </c>
      <c r="F4298" s="23">
        <f t="shared" si="603"/>
        <v>865.25448889442475</v>
      </c>
      <c r="G4298" s="24" t="s">
        <v>24</v>
      </c>
      <c r="H4298" s="24">
        <v>3</v>
      </c>
      <c r="I4298" s="25" t="s">
        <v>33</v>
      </c>
      <c r="J4298" s="31">
        <f t="shared" ref="J4298:J4361" si="605">IF(LEFT(I4298,5)="US TX",H4298,0)</f>
        <v>0</v>
      </c>
      <c r="K4298" s="24" t="s">
        <v>24</v>
      </c>
      <c r="L4298" s="24">
        <v>3</v>
      </c>
      <c r="M4298" s="25" t="s">
        <v>44</v>
      </c>
      <c r="N4298" s="25">
        <f t="shared" ref="N4298:N4361" si="606">IF(LEFT(M4298,5)="US TX",L4298,0)</f>
        <v>3</v>
      </c>
      <c r="O4298" s="24" t="s">
        <v>29</v>
      </c>
      <c r="P4298" s="24"/>
      <c r="Q4298" s="25" t="s">
        <v>29</v>
      </c>
      <c r="R4298" s="25">
        <f t="shared" ref="R4298:R4361" si="607">IF(LEFT(Q4298,5)="US TX",P4298,0)</f>
        <v>0</v>
      </c>
      <c r="S4298" s="24" t="s">
        <v>29</v>
      </c>
      <c r="T4298" s="24"/>
      <c r="U4298" s="25" t="s">
        <v>29</v>
      </c>
      <c r="V4298" s="25">
        <f t="shared" ref="V4298:V4361" si="608">IF(LEFT(U4298,5)="US TX",T4298,0)</f>
        <v>0</v>
      </c>
      <c r="W4298" s="25" t="s">
        <v>29</v>
      </c>
      <c r="X4298" s="25"/>
      <c r="Y4298" s="25" t="s">
        <v>29</v>
      </c>
      <c r="Z4298" s="25">
        <f t="shared" ref="Z4298:Z4361" si="609">IF(LEFT(Y4298,5)="US TX",X4298,0)</f>
        <v>0</v>
      </c>
      <c r="AA4298" s="24" t="s">
        <v>29</v>
      </c>
      <c r="AB4298" s="24"/>
      <c r="AC4298" s="25" t="s">
        <v>29</v>
      </c>
      <c r="AD4298" s="25">
        <f t="shared" ref="AD4298:AD4361" si="610">IF(LEFT(AC4298,5)="US TX",AB4298,0)</f>
        <v>0</v>
      </c>
      <c r="AE4298" s="32">
        <f t="shared" ref="AE4298:AE4361" si="611">MAX(J4298,N4298,R4298,V4298,Z4298,AD4298)</f>
        <v>3</v>
      </c>
      <c r="AF4298" s="37">
        <f t="shared" si="604"/>
        <v>865.25448889442475</v>
      </c>
      <c r="AG4298" s="27"/>
    </row>
    <row r="4299" spans="1:33" x14ac:dyDescent="0.25">
      <c r="A4299" s="21">
        <v>2862599</v>
      </c>
      <c r="B4299" s="34">
        <v>9.0749198308786805E-7</v>
      </c>
      <c r="C4299" s="22">
        <v>9.4427642254978402E-7</v>
      </c>
      <c r="D4299" s="22" t="s">
        <v>5278</v>
      </c>
      <c r="E4299" s="23">
        <v>173906.13504359301</v>
      </c>
      <c r="F4299" s="23">
        <f t="shared" si="603"/>
        <v>0.15781842336185681</v>
      </c>
      <c r="G4299" s="24" t="s">
        <v>24</v>
      </c>
      <c r="H4299" s="24">
        <v>4</v>
      </c>
      <c r="I4299" s="25" t="s">
        <v>50</v>
      </c>
      <c r="J4299" s="31">
        <f t="shared" si="605"/>
        <v>0</v>
      </c>
      <c r="K4299" s="24" t="s">
        <v>24</v>
      </c>
      <c r="L4299" s="24">
        <v>3</v>
      </c>
      <c r="M4299" s="25" t="s">
        <v>35</v>
      </c>
      <c r="N4299" s="25">
        <f t="shared" si="606"/>
        <v>0</v>
      </c>
      <c r="O4299" s="24" t="s">
        <v>29</v>
      </c>
      <c r="P4299" s="24"/>
      <c r="Q4299" s="25" t="s">
        <v>29</v>
      </c>
      <c r="R4299" s="25">
        <f t="shared" si="607"/>
        <v>0</v>
      </c>
      <c r="S4299" s="24" t="s">
        <v>29</v>
      </c>
      <c r="T4299" s="24"/>
      <c r="U4299" s="25" t="s">
        <v>29</v>
      </c>
      <c r="V4299" s="25">
        <f t="shared" si="608"/>
        <v>0</v>
      </c>
      <c r="W4299" s="25" t="s">
        <v>29</v>
      </c>
      <c r="X4299" s="25"/>
      <c r="Y4299" s="25" t="s">
        <v>29</v>
      </c>
      <c r="Z4299" s="25">
        <f t="shared" si="609"/>
        <v>0</v>
      </c>
      <c r="AA4299" s="24" t="s">
        <v>29</v>
      </c>
      <c r="AB4299" s="24"/>
      <c r="AC4299" s="25" t="s">
        <v>29</v>
      </c>
      <c r="AD4299" s="25">
        <f t="shared" si="610"/>
        <v>0</v>
      </c>
      <c r="AE4299" s="32">
        <f t="shared" si="611"/>
        <v>0</v>
      </c>
      <c r="AF4299" s="37">
        <f t="shared" si="604"/>
        <v>0.15781842336185681</v>
      </c>
      <c r="AG4299" s="27"/>
    </row>
    <row r="4300" spans="1:33" x14ac:dyDescent="0.25">
      <c r="A4300" s="21">
        <v>2862601</v>
      </c>
      <c r="B4300" s="34">
        <v>3.4701851810772302E-7</v>
      </c>
      <c r="C4300" s="22">
        <v>4.3362338372236402E-7</v>
      </c>
      <c r="D4300" s="22" t="s">
        <v>3726</v>
      </c>
      <c r="E4300" s="23">
        <v>45805373.059675097</v>
      </c>
      <c r="F4300" s="23">
        <f t="shared" si="603"/>
        <v>15.89531268053987</v>
      </c>
      <c r="G4300" s="24" t="s">
        <v>24</v>
      </c>
      <c r="H4300" s="24">
        <v>4</v>
      </c>
      <c r="I4300" s="25" t="s">
        <v>55</v>
      </c>
      <c r="J4300" s="31">
        <f t="shared" si="605"/>
        <v>0</v>
      </c>
      <c r="K4300" s="24" t="s">
        <v>26</v>
      </c>
      <c r="L4300" s="24">
        <v>2</v>
      </c>
      <c r="M4300" s="25" t="s">
        <v>35</v>
      </c>
      <c r="N4300" s="25">
        <f t="shared" si="606"/>
        <v>0</v>
      </c>
      <c r="O4300" s="24" t="s">
        <v>24</v>
      </c>
      <c r="P4300" s="24">
        <v>3</v>
      </c>
      <c r="Q4300" s="25" t="s">
        <v>39</v>
      </c>
      <c r="R4300" s="25">
        <f t="shared" si="607"/>
        <v>3</v>
      </c>
      <c r="S4300" s="24" t="s">
        <v>29</v>
      </c>
      <c r="T4300" s="24"/>
      <c r="U4300" s="25" t="s">
        <v>29</v>
      </c>
      <c r="V4300" s="25">
        <f t="shared" si="608"/>
        <v>0</v>
      </c>
      <c r="W4300" s="25" t="s">
        <v>29</v>
      </c>
      <c r="X4300" s="25"/>
      <c r="Y4300" s="25" t="s">
        <v>29</v>
      </c>
      <c r="Z4300" s="25">
        <f t="shared" si="609"/>
        <v>0</v>
      </c>
      <c r="AA4300" s="24" t="s">
        <v>29</v>
      </c>
      <c r="AB4300" s="24"/>
      <c r="AC4300" s="25" t="s">
        <v>29</v>
      </c>
      <c r="AD4300" s="25">
        <f t="shared" si="610"/>
        <v>0</v>
      </c>
      <c r="AE4300" s="32">
        <f t="shared" si="611"/>
        <v>3</v>
      </c>
      <c r="AF4300" s="37">
        <f t="shared" si="604"/>
        <v>15.89531268053987</v>
      </c>
      <c r="AG4300" s="27"/>
    </row>
    <row r="4301" spans="1:33" x14ac:dyDescent="0.25">
      <c r="A4301" s="21">
        <v>2862602</v>
      </c>
      <c r="B4301" s="34">
        <v>1.6609391650244899E-5</v>
      </c>
      <c r="C4301" s="22">
        <v>1.8268172565974099E-5</v>
      </c>
      <c r="D4301" s="22" t="s">
        <v>339</v>
      </c>
      <c r="E4301" s="23">
        <v>5674697992.0360498</v>
      </c>
      <c r="F4301" s="23">
        <f t="shared" si="603"/>
        <v>94253.281446585053</v>
      </c>
      <c r="G4301" s="24" t="s">
        <v>24</v>
      </c>
      <c r="H4301" s="24">
        <v>4</v>
      </c>
      <c r="I4301" s="25" t="s">
        <v>40</v>
      </c>
      <c r="J4301" s="31">
        <f t="shared" si="605"/>
        <v>4</v>
      </c>
      <c r="K4301" s="24" t="s">
        <v>29</v>
      </c>
      <c r="L4301" s="24"/>
      <c r="M4301" s="25" t="s">
        <v>29</v>
      </c>
      <c r="N4301" s="25">
        <f t="shared" si="606"/>
        <v>0</v>
      </c>
      <c r="O4301" s="24" t="s">
        <v>29</v>
      </c>
      <c r="P4301" s="24"/>
      <c r="Q4301" s="25" t="s">
        <v>29</v>
      </c>
      <c r="R4301" s="25">
        <f t="shared" si="607"/>
        <v>0</v>
      </c>
      <c r="S4301" s="24" t="s">
        <v>29</v>
      </c>
      <c r="T4301" s="24"/>
      <c r="U4301" s="25" t="s">
        <v>29</v>
      </c>
      <c r="V4301" s="25">
        <f t="shared" si="608"/>
        <v>0</v>
      </c>
      <c r="W4301" s="25" t="s">
        <v>29</v>
      </c>
      <c r="X4301" s="25"/>
      <c r="Y4301" s="25" t="s">
        <v>29</v>
      </c>
      <c r="Z4301" s="25">
        <f t="shared" si="609"/>
        <v>0</v>
      </c>
      <c r="AA4301" s="24" t="s">
        <v>29</v>
      </c>
      <c r="AB4301" s="24"/>
      <c r="AC4301" s="25" t="s">
        <v>29</v>
      </c>
      <c r="AD4301" s="25">
        <f t="shared" si="610"/>
        <v>0</v>
      </c>
      <c r="AE4301" s="32">
        <f t="shared" si="611"/>
        <v>4</v>
      </c>
      <c r="AF4301" s="37">
        <f t="shared" si="604"/>
        <v>94253.281446585053</v>
      </c>
      <c r="AG4301" s="27"/>
    </row>
    <row r="4302" spans="1:33" x14ac:dyDescent="0.25">
      <c r="A4302" s="21">
        <v>2862604</v>
      </c>
      <c r="B4302" s="34">
        <v>1.2563860727267699E-4</v>
      </c>
      <c r="C4302" s="22">
        <v>1.4326129761543899E-4</v>
      </c>
      <c r="D4302" s="22" t="s">
        <v>3529</v>
      </c>
      <c r="E4302" s="23">
        <v>31334719.3904108</v>
      </c>
      <c r="F4302" s="23">
        <f t="shared" si="603"/>
        <v>3936.8505034913587</v>
      </c>
      <c r="G4302" s="24" t="s">
        <v>24</v>
      </c>
      <c r="H4302" s="24">
        <v>2</v>
      </c>
      <c r="I4302" s="25" t="s">
        <v>53</v>
      </c>
      <c r="J4302" s="31">
        <f t="shared" si="605"/>
        <v>0</v>
      </c>
      <c r="K4302" s="24" t="s">
        <v>29</v>
      </c>
      <c r="L4302" s="24"/>
      <c r="M4302" s="25" t="s">
        <v>29</v>
      </c>
      <c r="N4302" s="25">
        <f t="shared" si="606"/>
        <v>0</v>
      </c>
      <c r="O4302" s="24" t="s">
        <v>29</v>
      </c>
      <c r="P4302" s="24"/>
      <c r="Q4302" s="25" t="s">
        <v>29</v>
      </c>
      <c r="R4302" s="25">
        <f t="shared" si="607"/>
        <v>0</v>
      </c>
      <c r="S4302" s="24" t="s">
        <v>29</v>
      </c>
      <c r="T4302" s="24"/>
      <c r="U4302" s="25" t="s">
        <v>29</v>
      </c>
      <c r="V4302" s="25">
        <f t="shared" si="608"/>
        <v>0</v>
      </c>
      <c r="W4302" s="25" t="s">
        <v>29</v>
      </c>
      <c r="X4302" s="25"/>
      <c r="Y4302" s="25" t="s">
        <v>29</v>
      </c>
      <c r="Z4302" s="25">
        <f t="shared" si="609"/>
        <v>0</v>
      </c>
      <c r="AA4302" s="24" t="s">
        <v>29</v>
      </c>
      <c r="AB4302" s="24"/>
      <c r="AC4302" s="25" t="s">
        <v>29</v>
      </c>
      <c r="AD4302" s="25">
        <f t="shared" si="610"/>
        <v>0</v>
      </c>
      <c r="AE4302" s="32">
        <f t="shared" si="611"/>
        <v>0</v>
      </c>
      <c r="AF4302" s="37">
        <f t="shared" si="604"/>
        <v>3936.8505034913587</v>
      </c>
      <c r="AG4302" s="27"/>
    </row>
    <row r="4303" spans="1:33" x14ac:dyDescent="0.25">
      <c r="A4303" s="21">
        <v>2862606</v>
      </c>
      <c r="B4303" s="34">
        <v>1.31256818924376E-5</v>
      </c>
      <c r="C4303" s="22">
        <v>1.33352419341475E-5</v>
      </c>
      <c r="D4303" s="22" t="s">
        <v>3966</v>
      </c>
      <c r="E4303" s="23">
        <v>27195052.9103745</v>
      </c>
      <c r="F4303" s="23">
        <f t="shared" si="603"/>
        <v>356.95361354958504</v>
      </c>
      <c r="G4303" s="24" t="s">
        <v>24</v>
      </c>
      <c r="H4303" s="24">
        <v>4</v>
      </c>
      <c r="I4303" s="25" t="s">
        <v>67</v>
      </c>
      <c r="J4303" s="31">
        <f t="shared" si="605"/>
        <v>0</v>
      </c>
      <c r="K4303" s="24" t="s">
        <v>24</v>
      </c>
      <c r="L4303" s="24">
        <v>2</v>
      </c>
      <c r="M4303" s="25" t="s">
        <v>27</v>
      </c>
      <c r="N4303" s="25">
        <f t="shared" si="606"/>
        <v>0</v>
      </c>
      <c r="O4303" s="24" t="s">
        <v>29</v>
      </c>
      <c r="P4303" s="24"/>
      <c r="Q4303" s="25" t="s">
        <v>29</v>
      </c>
      <c r="R4303" s="25">
        <f t="shared" si="607"/>
        <v>0</v>
      </c>
      <c r="S4303" s="24" t="s">
        <v>29</v>
      </c>
      <c r="T4303" s="24"/>
      <c r="U4303" s="25" t="s">
        <v>29</v>
      </c>
      <c r="V4303" s="25">
        <f t="shared" si="608"/>
        <v>0</v>
      </c>
      <c r="W4303" s="25" t="s">
        <v>29</v>
      </c>
      <c r="X4303" s="25"/>
      <c r="Y4303" s="25" t="s">
        <v>29</v>
      </c>
      <c r="Z4303" s="25">
        <f t="shared" si="609"/>
        <v>0</v>
      </c>
      <c r="AA4303" s="24" t="s">
        <v>29</v>
      </c>
      <c r="AB4303" s="24"/>
      <c r="AC4303" s="25" t="s">
        <v>29</v>
      </c>
      <c r="AD4303" s="25">
        <f t="shared" si="610"/>
        <v>0</v>
      </c>
      <c r="AE4303" s="32">
        <f t="shared" si="611"/>
        <v>0</v>
      </c>
      <c r="AF4303" s="37">
        <f t="shared" si="604"/>
        <v>356.95361354958504</v>
      </c>
      <c r="AG4303" s="27"/>
    </row>
    <row r="4304" spans="1:33" x14ac:dyDescent="0.25">
      <c r="A4304" s="21">
        <v>2862608</v>
      </c>
      <c r="B4304" s="34">
        <v>1.2441408313839399E-5</v>
      </c>
      <c r="C4304" s="22">
        <v>1.52504509526633E-5</v>
      </c>
      <c r="D4304" s="22" t="s">
        <v>3060</v>
      </c>
      <c r="E4304" s="23">
        <v>144055109.88550699</v>
      </c>
      <c r="F4304" s="23">
        <f t="shared" si="603"/>
        <v>1792.2484417805949</v>
      </c>
      <c r="G4304" s="24" t="s">
        <v>26</v>
      </c>
      <c r="H4304" s="24">
        <v>1</v>
      </c>
      <c r="I4304" s="25" t="s">
        <v>38</v>
      </c>
      <c r="J4304" s="31">
        <f t="shared" si="605"/>
        <v>0</v>
      </c>
      <c r="K4304" s="24" t="s">
        <v>24</v>
      </c>
      <c r="L4304" s="24">
        <v>4</v>
      </c>
      <c r="M4304" s="25" t="s">
        <v>80</v>
      </c>
      <c r="N4304" s="25">
        <f t="shared" si="606"/>
        <v>0</v>
      </c>
      <c r="O4304" s="24" t="s">
        <v>29</v>
      </c>
      <c r="P4304" s="24"/>
      <c r="Q4304" s="25" t="s">
        <v>29</v>
      </c>
      <c r="R4304" s="25">
        <f t="shared" si="607"/>
        <v>0</v>
      </c>
      <c r="S4304" s="24" t="s">
        <v>29</v>
      </c>
      <c r="T4304" s="24"/>
      <c r="U4304" s="25" t="s">
        <v>29</v>
      </c>
      <c r="V4304" s="25">
        <f t="shared" si="608"/>
        <v>0</v>
      </c>
      <c r="W4304" s="25" t="s">
        <v>29</v>
      </c>
      <c r="X4304" s="25"/>
      <c r="Y4304" s="25" t="s">
        <v>29</v>
      </c>
      <c r="Z4304" s="25">
        <f t="shared" si="609"/>
        <v>0</v>
      </c>
      <c r="AA4304" s="24" t="s">
        <v>29</v>
      </c>
      <c r="AB4304" s="24"/>
      <c r="AC4304" s="25" t="s">
        <v>29</v>
      </c>
      <c r="AD4304" s="25">
        <f t="shared" si="610"/>
        <v>0</v>
      </c>
      <c r="AE4304" s="32">
        <f t="shared" si="611"/>
        <v>0</v>
      </c>
      <c r="AF4304" s="37">
        <f t="shared" si="604"/>
        <v>1792.2484417805949</v>
      </c>
      <c r="AG4304" s="27"/>
    </row>
    <row r="4305" spans="1:33" x14ac:dyDescent="0.25">
      <c r="A4305" s="21">
        <v>2862609</v>
      </c>
      <c r="B4305" s="34">
        <v>8.3984387714118393E-5</v>
      </c>
      <c r="C4305" s="22">
        <v>9.7049196505360797E-5</v>
      </c>
      <c r="D4305" s="22" t="s">
        <v>2443</v>
      </c>
      <c r="E4305" s="23">
        <v>14812129.7753009</v>
      </c>
      <c r="F4305" s="23">
        <f t="shared" si="603"/>
        <v>1243.987649920708</v>
      </c>
      <c r="G4305" s="24" t="s">
        <v>24</v>
      </c>
      <c r="H4305" s="24">
        <v>1</v>
      </c>
      <c r="I4305" s="25" t="s">
        <v>31</v>
      </c>
      <c r="J4305" s="31">
        <f t="shared" si="605"/>
        <v>1</v>
      </c>
      <c r="K4305" s="24" t="s">
        <v>29</v>
      </c>
      <c r="L4305" s="24"/>
      <c r="M4305" s="25" t="s">
        <v>29</v>
      </c>
      <c r="N4305" s="25">
        <f t="shared" si="606"/>
        <v>0</v>
      </c>
      <c r="O4305" s="24" t="s">
        <v>29</v>
      </c>
      <c r="P4305" s="24"/>
      <c r="Q4305" s="25" t="s">
        <v>29</v>
      </c>
      <c r="R4305" s="25">
        <f t="shared" si="607"/>
        <v>0</v>
      </c>
      <c r="S4305" s="24" t="s">
        <v>29</v>
      </c>
      <c r="T4305" s="24"/>
      <c r="U4305" s="25" t="s">
        <v>29</v>
      </c>
      <c r="V4305" s="25">
        <f t="shared" si="608"/>
        <v>0</v>
      </c>
      <c r="W4305" s="25" t="s">
        <v>29</v>
      </c>
      <c r="X4305" s="25"/>
      <c r="Y4305" s="25" t="s">
        <v>29</v>
      </c>
      <c r="Z4305" s="25">
        <f t="shared" si="609"/>
        <v>0</v>
      </c>
      <c r="AA4305" s="24" t="s">
        <v>29</v>
      </c>
      <c r="AB4305" s="24"/>
      <c r="AC4305" s="25" t="s">
        <v>29</v>
      </c>
      <c r="AD4305" s="25">
        <f t="shared" si="610"/>
        <v>0</v>
      </c>
      <c r="AE4305" s="32">
        <f t="shared" si="611"/>
        <v>1</v>
      </c>
      <c r="AF4305" s="37">
        <f t="shared" si="604"/>
        <v>1243.987649920708</v>
      </c>
      <c r="AG4305" s="27"/>
    </row>
    <row r="4306" spans="1:33" x14ac:dyDescent="0.25">
      <c r="A4306" s="21">
        <v>2862612</v>
      </c>
      <c r="B4306" s="34">
        <v>1.43415031229639E-4</v>
      </c>
      <c r="C4306" s="22">
        <v>1.42899867884617E-4</v>
      </c>
      <c r="D4306" s="22" t="s">
        <v>1866</v>
      </c>
      <c r="E4306" s="23">
        <v>9960252.2884512991</v>
      </c>
      <c r="F4306" s="23">
        <f t="shared" si="603"/>
        <v>1428.4498930033265</v>
      </c>
      <c r="G4306" s="24" t="s">
        <v>24</v>
      </c>
      <c r="H4306" s="24">
        <v>3</v>
      </c>
      <c r="I4306" s="25" t="s">
        <v>38</v>
      </c>
      <c r="J4306" s="31">
        <f t="shared" si="605"/>
        <v>0</v>
      </c>
      <c r="K4306" s="24" t="s">
        <v>29</v>
      </c>
      <c r="L4306" s="24"/>
      <c r="M4306" s="25" t="s">
        <v>29</v>
      </c>
      <c r="N4306" s="25">
        <f t="shared" si="606"/>
        <v>0</v>
      </c>
      <c r="O4306" s="24" t="s">
        <v>29</v>
      </c>
      <c r="P4306" s="24"/>
      <c r="Q4306" s="25" t="s">
        <v>29</v>
      </c>
      <c r="R4306" s="25">
        <f t="shared" si="607"/>
        <v>0</v>
      </c>
      <c r="S4306" s="24" t="s">
        <v>29</v>
      </c>
      <c r="T4306" s="24"/>
      <c r="U4306" s="25" t="s">
        <v>29</v>
      </c>
      <c r="V4306" s="25">
        <f t="shared" si="608"/>
        <v>0</v>
      </c>
      <c r="W4306" s="25" t="s">
        <v>29</v>
      </c>
      <c r="X4306" s="25"/>
      <c r="Y4306" s="25" t="s">
        <v>29</v>
      </c>
      <c r="Z4306" s="25">
        <f t="shared" si="609"/>
        <v>0</v>
      </c>
      <c r="AA4306" s="24" t="s">
        <v>29</v>
      </c>
      <c r="AB4306" s="24"/>
      <c r="AC4306" s="25" t="s">
        <v>29</v>
      </c>
      <c r="AD4306" s="25">
        <f t="shared" si="610"/>
        <v>0</v>
      </c>
      <c r="AE4306" s="32">
        <f t="shared" si="611"/>
        <v>0</v>
      </c>
      <c r="AF4306" s="37">
        <f t="shared" si="604"/>
        <v>1428.4498930033265</v>
      </c>
      <c r="AG4306" s="27"/>
    </row>
    <row r="4307" spans="1:33" x14ac:dyDescent="0.25">
      <c r="A4307" s="21">
        <v>2862613</v>
      </c>
      <c r="B4307" s="34">
        <v>1.3156245240587101E-4</v>
      </c>
      <c r="C4307" s="22">
        <v>1.47349761571153E-4</v>
      </c>
      <c r="D4307" s="22" t="s">
        <v>1861</v>
      </c>
      <c r="E4307" s="23">
        <v>23480883.107918698</v>
      </c>
      <c r="F4307" s="23">
        <f t="shared" si="603"/>
        <v>3089.2025663333743</v>
      </c>
      <c r="G4307" s="24" t="s">
        <v>24</v>
      </c>
      <c r="H4307" s="24">
        <v>1</v>
      </c>
      <c r="I4307" s="25" t="s">
        <v>36</v>
      </c>
      <c r="J4307" s="31">
        <f t="shared" si="605"/>
        <v>1</v>
      </c>
      <c r="K4307" s="24" t="s">
        <v>29</v>
      </c>
      <c r="L4307" s="24"/>
      <c r="M4307" s="25" t="s">
        <v>29</v>
      </c>
      <c r="N4307" s="25">
        <f t="shared" si="606"/>
        <v>0</v>
      </c>
      <c r="O4307" s="24" t="s">
        <v>29</v>
      </c>
      <c r="P4307" s="24"/>
      <c r="Q4307" s="25" t="s">
        <v>29</v>
      </c>
      <c r="R4307" s="25">
        <f t="shared" si="607"/>
        <v>0</v>
      </c>
      <c r="S4307" s="24" t="s">
        <v>29</v>
      </c>
      <c r="T4307" s="24"/>
      <c r="U4307" s="25" t="s">
        <v>29</v>
      </c>
      <c r="V4307" s="25">
        <f t="shared" si="608"/>
        <v>0</v>
      </c>
      <c r="W4307" s="25" t="s">
        <v>29</v>
      </c>
      <c r="X4307" s="25"/>
      <c r="Y4307" s="25" t="s">
        <v>29</v>
      </c>
      <c r="Z4307" s="25">
        <f t="shared" si="609"/>
        <v>0</v>
      </c>
      <c r="AA4307" s="24" t="s">
        <v>29</v>
      </c>
      <c r="AB4307" s="24"/>
      <c r="AC4307" s="25" t="s">
        <v>29</v>
      </c>
      <c r="AD4307" s="25">
        <f t="shared" si="610"/>
        <v>0</v>
      </c>
      <c r="AE4307" s="32">
        <f t="shared" si="611"/>
        <v>1</v>
      </c>
      <c r="AF4307" s="37">
        <f t="shared" si="604"/>
        <v>3089.2025663333743</v>
      </c>
      <c r="AG4307" s="27"/>
    </row>
    <row r="4308" spans="1:33" x14ac:dyDescent="0.25">
      <c r="A4308" s="21">
        <v>2862615</v>
      </c>
      <c r="B4308" s="34">
        <v>1.4118326081089199E-5</v>
      </c>
      <c r="C4308" s="22">
        <v>1.6966246342016701E-5</v>
      </c>
      <c r="D4308" s="22" t="s">
        <v>3331</v>
      </c>
      <c r="E4308" s="23">
        <v>96851995.033281997</v>
      </c>
      <c r="F4308" s="23">
        <f t="shared" si="603"/>
        <v>1367.3880474839068</v>
      </c>
      <c r="G4308" s="24" t="s">
        <v>24</v>
      </c>
      <c r="H4308" s="24">
        <v>1</v>
      </c>
      <c r="I4308" s="25" t="s">
        <v>25</v>
      </c>
      <c r="J4308" s="31">
        <f t="shared" si="605"/>
        <v>0</v>
      </c>
      <c r="K4308" s="24" t="s">
        <v>24</v>
      </c>
      <c r="L4308" s="24">
        <v>1</v>
      </c>
      <c r="M4308" s="25" t="s">
        <v>62</v>
      </c>
      <c r="N4308" s="25">
        <f t="shared" si="606"/>
        <v>1</v>
      </c>
      <c r="O4308" s="24" t="s">
        <v>29</v>
      </c>
      <c r="P4308" s="24"/>
      <c r="Q4308" s="25" t="s">
        <v>29</v>
      </c>
      <c r="R4308" s="25">
        <f t="shared" si="607"/>
        <v>0</v>
      </c>
      <c r="S4308" s="24" t="s">
        <v>29</v>
      </c>
      <c r="T4308" s="24"/>
      <c r="U4308" s="25" t="s">
        <v>29</v>
      </c>
      <c r="V4308" s="25">
        <f t="shared" si="608"/>
        <v>0</v>
      </c>
      <c r="W4308" s="25" t="s">
        <v>29</v>
      </c>
      <c r="X4308" s="25"/>
      <c r="Y4308" s="25" t="s">
        <v>29</v>
      </c>
      <c r="Z4308" s="25">
        <f t="shared" si="609"/>
        <v>0</v>
      </c>
      <c r="AA4308" s="24" t="s">
        <v>29</v>
      </c>
      <c r="AB4308" s="24"/>
      <c r="AC4308" s="25" t="s">
        <v>29</v>
      </c>
      <c r="AD4308" s="25">
        <f t="shared" si="610"/>
        <v>0</v>
      </c>
      <c r="AE4308" s="32">
        <f t="shared" si="611"/>
        <v>1</v>
      </c>
      <c r="AF4308" s="37">
        <f t="shared" si="604"/>
        <v>1367.3880474839068</v>
      </c>
      <c r="AG4308" s="27"/>
    </row>
    <row r="4309" spans="1:33" x14ac:dyDescent="0.25">
      <c r="A4309" s="21">
        <v>2862617</v>
      </c>
      <c r="B4309" s="34">
        <v>9.9776000000000008E-6</v>
      </c>
      <c r="C4309" s="22">
        <v>1.0227384083672201E-5</v>
      </c>
      <c r="D4309" s="22" t="s">
        <v>1984</v>
      </c>
      <c r="E4309" s="23">
        <v>183055.67266846201</v>
      </c>
      <c r="F4309" s="23">
        <f t="shared" si="603"/>
        <v>1.8264562796168466</v>
      </c>
      <c r="G4309" s="24" t="s">
        <v>32</v>
      </c>
      <c r="H4309" s="24"/>
      <c r="I4309" s="25" t="s">
        <v>29</v>
      </c>
      <c r="J4309" s="31">
        <f t="shared" si="605"/>
        <v>0</v>
      </c>
      <c r="K4309" s="24" t="s">
        <v>29</v>
      </c>
      <c r="L4309" s="24"/>
      <c r="M4309" s="25" t="s">
        <v>29</v>
      </c>
      <c r="N4309" s="25">
        <f t="shared" si="606"/>
        <v>0</v>
      </c>
      <c r="O4309" s="24" t="s">
        <v>29</v>
      </c>
      <c r="P4309" s="24"/>
      <c r="Q4309" s="25" t="s">
        <v>29</v>
      </c>
      <c r="R4309" s="25">
        <f t="shared" si="607"/>
        <v>0</v>
      </c>
      <c r="S4309" s="24" t="s">
        <v>29</v>
      </c>
      <c r="T4309" s="24"/>
      <c r="U4309" s="25" t="s">
        <v>29</v>
      </c>
      <c r="V4309" s="25">
        <f t="shared" si="608"/>
        <v>0</v>
      </c>
      <c r="W4309" s="25" t="s">
        <v>29</v>
      </c>
      <c r="X4309" s="25"/>
      <c r="Y4309" s="25" t="s">
        <v>29</v>
      </c>
      <c r="Z4309" s="25">
        <f t="shared" si="609"/>
        <v>0</v>
      </c>
      <c r="AA4309" s="24" t="s">
        <v>29</v>
      </c>
      <c r="AB4309" s="24"/>
      <c r="AC4309" s="25" t="s">
        <v>29</v>
      </c>
      <c r="AD4309" s="25">
        <f t="shared" si="610"/>
        <v>0</v>
      </c>
      <c r="AE4309" s="32">
        <f t="shared" si="611"/>
        <v>0</v>
      </c>
      <c r="AF4309" s="37">
        <f t="shared" si="604"/>
        <v>1.8264562796168466</v>
      </c>
      <c r="AG4309" s="27"/>
    </row>
    <row r="4310" spans="1:33" x14ac:dyDescent="0.25">
      <c r="A4310" s="21">
        <v>2862624</v>
      </c>
      <c r="B4310" s="34">
        <v>3.1894917529110998E-6</v>
      </c>
      <c r="C4310" s="22">
        <v>3.51237519642645E-6</v>
      </c>
      <c r="D4310" s="22" t="s">
        <v>4517</v>
      </c>
      <c r="E4310" s="23">
        <v>1522.90630280204</v>
      </c>
      <c r="F4310" s="23">
        <f t="shared" si="603"/>
        <v>4.8572970932434407E-3</v>
      </c>
      <c r="G4310" s="24" t="s">
        <v>24</v>
      </c>
      <c r="H4310" s="24">
        <v>1</v>
      </c>
      <c r="I4310" s="25" t="s">
        <v>27</v>
      </c>
      <c r="J4310" s="31">
        <f t="shared" si="605"/>
        <v>0</v>
      </c>
      <c r="K4310" s="24" t="s">
        <v>29</v>
      </c>
      <c r="L4310" s="24"/>
      <c r="M4310" s="25" t="s">
        <v>29</v>
      </c>
      <c r="N4310" s="25">
        <f t="shared" si="606"/>
        <v>0</v>
      </c>
      <c r="O4310" s="24" t="s">
        <v>29</v>
      </c>
      <c r="P4310" s="24"/>
      <c r="Q4310" s="25" t="s">
        <v>29</v>
      </c>
      <c r="R4310" s="25">
        <f t="shared" si="607"/>
        <v>0</v>
      </c>
      <c r="S4310" s="24" t="s">
        <v>29</v>
      </c>
      <c r="T4310" s="24"/>
      <c r="U4310" s="25" t="s">
        <v>29</v>
      </c>
      <c r="V4310" s="25">
        <f t="shared" si="608"/>
        <v>0</v>
      </c>
      <c r="W4310" s="25" t="s">
        <v>29</v>
      </c>
      <c r="X4310" s="25"/>
      <c r="Y4310" s="25" t="s">
        <v>29</v>
      </c>
      <c r="Z4310" s="25">
        <f t="shared" si="609"/>
        <v>0</v>
      </c>
      <c r="AA4310" s="24" t="s">
        <v>29</v>
      </c>
      <c r="AB4310" s="24"/>
      <c r="AC4310" s="25" t="s">
        <v>29</v>
      </c>
      <c r="AD4310" s="25">
        <f t="shared" si="610"/>
        <v>0</v>
      </c>
      <c r="AE4310" s="32">
        <f t="shared" si="611"/>
        <v>0</v>
      </c>
      <c r="AF4310" s="37">
        <f t="shared" si="604"/>
        <v>4.8572970932434407E-3</v>
      </c>
      <c r="AG4310" s="27"/>
    </row>
    <row r="4311" spans="1:33" x14ac:dyDescent="0.25">
      <c r="A4311" s="21">
        <v>2862628</v>
      </c>
      <c r="B4311" s="34">
        <v>3.4190300452766598E-5</v>
      </c>
      <c r="C4311" s="22">
        <v>4.0475479347957501E-5</v>
      </c>
      <c r="D4311" s="22" t="s">
        <v>4817</v>
      </c>
      <c r="E4311" s="23">
        <v>240241.56466808799</v>
      </c>
      <c r="F4311" s="23">
        <f t="shared" si="603"/>
        <v>8.2139312772446846</v>
      </c>
      <c r="G4311" s="24" t="s">
        <v>24</v>
      </c>
      <c r="H4311" s="24">
        <v>1</v>
      </c>
      <c r="I4311" s="25" t="s">
        <v>63</v>
      </c>
      <c r="J4311" s="31">
        <f t="shared" si="605"/>
        <v>0</v>
      </c>
      <c r="K4311" s="24" t="s">
        <v>29</v>
      </c>
      <c r="L4311" s="24"/>
      <c r="M4311" s="25" t="s">
        <v>29</v>
      </c>
      <c r="N4311" s="25">
        <f t="shared" si="606"/>
        <v>0</v>
      </c>
      <c r="O4311" s="24" t="s">
        <v>29</v>
      </c>
      <c r="P4311" s="24"/>
      <c r="Q4311" s="25" t="s">
        <v>29</v>
      </c>
      <c r="R4311" s="25">
        <f t="shared" si="607"/>
        <v>0</v>
      </c>
      <c r="S4311" s="24" t="s">
        <v>29</v>
      </c>
      <c r="T4311" s="24"/>
      <c r="U4311" s="25" t="s">
        <v>29</v>
      </c>
      <c r="V4311" s="25">
        <f t="shared" si="608"/>
        <v>0</v>
      </c>
      <c r="W4311" s="25" t="s">
        <v>29</v>
      </c>
      <c r="X4311" s="25"/>
      <c r="Y4311" s="25" t="s">
        <v>29</v>
      </c>
      <c r="Z4311" s="25">
        <f t="shared" si="609"/>
        <v>0</v>
      </c>
      <c r="AA4311" s="24" t="s">
        <v>29</v>
      </c>
      <c r="AB4311" s="24"/>
      <c r="AC4311" s="25" t="s">
        <v>29</v>
      </c>
      <c r="AD4311" s="25">
        <f t="shared" si="610"/>
        <v>0</v>
      </c>
      <c r="AE4311" s="32">
        <f t="shared" si="611"/>
        <v>0</v>
      </c>
      <c r="AF4311" s="37">
        <f t="shared" si="604"/>
        <v>8.2139312772446846</v>
      </c>
      <c r="AG4311" s="27"/>
    </row>
    <row r="4312" spans="1:33" x14ac:dyDescent="0.25">
      <c r="A4312" s="21">
        <v>2862629</v>
      </c>
      <c r="B4312" s="34">
        <v>7.8233231837078392E-6</v>
      </c>
      <c r="C4312" s="22">
        <v>7.4810332803469901E-6</v>
      </c>
      <c r="D4312" s="22" t="s">
        <v>682</v>
      </c>
      <c r="E4312" s="23">
        <v>54224012.543703601</v>
      </c>
      <c r="F4312" s="23">
        <f t="shared" si="603"/>
        <v>424.21197444682105</v>
      </c>
      <c r="G4312" s="24" t="s">
        <v>24</v>
      </c>
      <c r="H4312" s="24">
        <v>3</v>
      </c>
      <c r="I4312" s="25" t="s">
        <v>36</v>
      </c>
      <c r="J4312" s="31">
        <f t="shared" si="605"/>
        <v>3</v>
      </c>
      <c r="K4312" s="24" t="s">
        <v>29</v>
      </c>
      <c r="L4312" s="24"/>
      <c r="M4312" s="25" t="s">
        <v>29</v>
      </c>
      <c r="N4312" s="25">
        <f t="shared" si="606"/>
        <v>0</v>
      </c>
      <c r="O4312" s="24" t="s">
        <v>29</v>
      </c>
      <c r="P4312" s="24"/>
      <c r="Q4312" s="25" t="s">
        <v>29</v>
      </c>
      <c r="R4312" s="25">
        <f t="shared" si="607"/>
        <v>0</v>
      </c>
      <c r="S4312" s="24" t="s">
        <v>29</v>
      </c>
      <c r="T4312" s="24"/>
      <c r="U4312" s="25" t="s">
        <v>29</v>
      </c>
      <c r="V4312" s="25">
        <f t="shared" si="608"/>
        <v>0</v>
      </c>
      <c r="W4312" s="25" t="s">
        <v>29</v>
      </c>
      <c r="X4312" s="25"/>
      <c r="Y4312" s="25" t="s">
        <v>29</v>
      </c>
      <c r="Z4312" s="25">
        <f t="shared" si="609"/>
        <v>0</v>
      </c>
      <c r="AA4312" s="24" t="s">
        <v>29</v>
      </c>
      <c r="AB4312" s="24"/>
      <c r="AC4312" s="25" t="s">
        <v>29</v>
      </c>
      <c r="AD4312" s="25">
        <f t="shared" si="610"/>
        <v>0</v>
      </c>
      <c r="AE4312" s="32">
        <f t="shared" si="611"/>
        <v>3</v>
      </c>
      <c r="AF4312" s="37">
        <f t="shared" si="604"/>
        <v>424.21197444682105</v>
      </c>
      <c r="AG4312" s="27"/>
    </row>
    <row r="4313" spans="1:33" x14ac:dyDescent="0.25">
      <c r="A4313" s="21">
        <v>2862632</v>
      </c>
      <c r="B4313" s="34">
        <v>1.81041480092822E-5</v>
      </c>
      <c r="C4313" s="22">
        <v>1.9553158401838999E-5</v>
      </c>
      <c r="D4313" s="22" t="s">
        <v>4774</v>
      </c>
      <c r="E4313" s="23">
        <v>2802859.0624897298</v>
      </c>
      <c r="F4313" s="23">
        <f t="shared" si="603"/>
        <v>50.743375316472019</v>
      </c>
      <c r="G4313" s="24" t="s">
        <v>24</v>
      </c>
      <c r="H4313" s="24">
        <v>3</v>
      </c>
      <c r="I4313" s="25" t="s">
        <v>49</v>
      </c>
      <c r="J4313" s="31">
        <f t="shared" si="605"/>
        <v>0</v>
      </c>
      <c r="K4313" s="24" t="s">
        <v>29</v>
      </c>
      <c r="L4313" s="24"/>
      <c r="M4313" s="25" t="s">
        <v>29</v>
      </c>
      <c r="N4313" s="25">
        <f t="shared" si="606"/>
        <v>0</v>
      </c>
      <c r="O4313" s="24" t="s">
        <v>29</v>
      </c>
      <c r="P4313" s="24"/>
      <c r="Q4313" s="25" t="s">
        <v>29</v>
      </c>
      <c r="R4313" s="25">
        <f t="shared" si="607"/>
        <v>0</v>
      </c>
      <c r="S4313" s="24" t="s">
        <v>29</v>
      </c>
      <c r="T4313" s="24"/>
      <c r="U4313" s="25" t="s">
        <v>29</v>
      </c>
      <c r="V4313" s="25">
        <f t="shared" si="608"/>
        <v>0</v>
      </c>
      <c r="W4313" s="25" t="s">
        <v>29</v>
      </c>
      <c r="X4313" s="25"/>
      <c r="Y4313" s="25" t="s">
        <v>29</v>
      </c>
      <c r="Z4313" s="25">
        <f t="shared" si="609"/>
        <v>0</v>
      </c>
      <c r="AA4313" s="24" t="s">
        <v>29</v>
      </c>
      <c r="AB4313" s="24"/>
      <c r="AC4313" s="25" t="s">
        <v>29</v>
      </c>
      <c r="AD4313" s="25">
        <f t="shared" si="610"/>
        <v>0</v>
      </c>
      <c r="AE4313" s="32">
        <f t="shared" si="611"/>
        <v>0</v>
      </c>
      <c r="AF4313" s="37">
        <f t="shared" si="604"/>
        <v>50.743375316472019</v>
      </c>
      <c r="AG4313" s="27"/>
    </row>
    <row r="4314" spans="1:33" x14ac:dyDescent="0.25">
      <c r="A4314" s="21">
        <v>2862633</v>
      </c>
      <c r="B4314" s="34">
        <v>1.5016938981226499E-5</v>
      </c>
      <c r="C4314" s="22">
        <v>1.5718581025416101E-5</v>
      </c>
      <c r="D4314" s="22" t="s">
        <v>4649</v>
      </c>
      <c r="E4314" s="23">
        <v>4352895.5877027595</v>
      </c>
      <c r="F4314" s="23">
        <f t="shared" si="603"/>
        <v>65.367167432182399</v>
      </c>
      <c r="G4314" s="24" t="s">
        <v>24</v>
      </c>
      <c r="H4314" s="24">
        <v>3</v>
      </c>
      <c r="I4314" s="25" t="s">
        <v>53</v>
      </c>
      <c r="J4314" s="31">
        <f t="shared" si="605"/>
        <v>0</v>
      </c>
      <c r="K4314" s="24" t="s">
        <v>29</v>
      </c>
      <c r="L4314" s="24"/>
      <c r="M4314" s="25" t="s">
        <v>29</v>
      </c>
      <c r="N4314" s="25">
        <f t="shared" si="606"/>
        <v>0</v>
      </c>
      <c r="O4314" s="24" t="s">
        <v>29</v>
      </c>
      <c r="P4314" s="24"/>
      <c r="Q4314" s="25" t="s">
        <v>29</v>
      </c>
      <c r="R4314" s="25">
        <f t="shared" si="607"/>
        <v>0</v>
      </c>
      <c r="S4314" s="24" t="s">
        <v>29</v>
      </c>
      <c r="T4314" s="24"/>
      <c r="U4314" s="25" t="s">
        <v>29</v>
      </c>
      <c r="V4314" s="25">
        <f t="shared" si="608"/>
        <v>0</v>
      </c>
      <c r="W4314" s="25" t="s">
        <v>29</v>
      </c>
      <c r="X4314" s="25"/>
      <c r="Y4314" s="25" t="s">
        <v>29</v>
      </c>
      <c r="Z4314" s="25">
        <f t="shared" si="609"/>
        <v>0</v>
      </c>
      <c r="AA4314" s="24" t="s">
        <v>29</v>
      </c>
      <c r="AB4314" s="24"/>
      <c r="AC4314" s="25" t="s">
        <v>29</v>
      </c>
      <c r="AD4314" s="25">
        <f t="shared" si="610"/>
        <v>0</v>
      </c>
      <c r="AE4314" s="32">
        <f t="shared" si="611"/>
        <v>0</v>
      </c>
      <c r="AF4314" s="37">
        <f t="shared" si="604"/>
        <v>65.367167432182399</v>
      </c>
      <c r="AG4314" s="27"/>
    </row>
    <row r="4315" spans="1:33" x14ac:dyDescent="0.25">
      <c r="A4315" s="21">
        <v>2862634</v>
      </c>
      <c r="B4315" s="34">
        <v>9.5642259952078299E-6</v>
      </c>
      <c r="C4315" s="22">
        <v>9.2367873638166992E-6</v>
      </c>
      <c r="D4315" s="22" t="s">
        <v>521</v>
      </c>
      <c r="E4315" s="23">
        <v>856244694.30808103</v>
      </c>
      <c r="F4315" s="23">
        <f t="shared" si="603"/>
        <v>8189.3177635601305</v>
      </c>
      <c r="G4315" s="24" t="s">
        <v>24</v>
      </c>
      <c r="H4315" s="24">
        <v>3</v>
      </c>
      <c r="I4315" s="25" t="s">
        <v>40</v>
      </c>
      <c r="J4315" s="31">
        <f t="shared" si="605"/>
        <v>3</v>
      </c>
      <c r="K4315" s="24" t="s">
        <v>29</v>
      </c>
      <c r="L4315" s="24"/>
      <c r="M4315" s="25" t="s">
        <v>29</v>
      </c>
      <c r="N4315" s="25">
        <f t="shared" si="606"/>
        <v>0</v>
      </c>
      <c r="O4315" s="24" t="s">
        <v>29</v>
      </c>
      <c r="P4315" s="24"/>
      <c r="Q4315" s="25" t="s">
        <v>29</v>
      </c>
      <c r="R4315" s="25">
        <f t="shared" si="607"/>
        <v>0</v>
      </c>
      <c r="S4315" s="24" t="s">
        <v>29</v>
      </c>
      <c r="T4315" s="24"/>
      <c r="U4315" s="25" t="s">
        <v>29</v>
      </c>
      <c r="V4315" s="25">
        <f t="shared" si="608"/>
        <v>0</v>
      </c>
      <c r="W4315" s="25" t="s">
        <v>29</v>
      </c>
      <c r="X4315" s="25"/>
      <c r="Y4315" s="25" t="s">
        <v>29</v>
      </c>
      <c r="Z4315" s="25">
        <f t="shared" si="609"/>
        <v>0</v>
      </c>
      <c r="AA4315" s="24" t="s">
        <v>29</v>
      </c>
      <c r="AB4315" s="24"/>
      <c r="AC4315" s="25" t="s">
        <v>29</v>
      </c>
      <c r="AD4315" s="25">
        <f t="shared" si="610"/>
        <v>0</v>
      </c>
      <c r="AE4315" s="32">
        <f t="shared" si="611"/>
        <v>3</v>
      </c>
      <c r="AF4315" s="37">
        <f t="shared" si="604"/>
        <v>8189.3177635601305</v>
      </c>
      <c r="AG4315" s="27"/>
    </row>
    <row r="4316" spans="1:33" x14ac:dyDescent="0.25">
      <c r="A4316" s="21">
        <v>2862636</v>
      </c>
      <c r="B4316" s="34">
        <v>8.6638888711082298E-6</v>
      </c>
      <c r="C4316" s="22">
        <v>1.2772701129064201E-5</v>
      </c>
      <c r="D4316" s="22" t="s">
        <v>2291</v>
      </c>
      <c r="E4316" s="23">
        <v>394429618.90116799</v>
      </c>
      <c r="F4316" s="23">
        <f t="shared" si="603"/>
        <v>3417.2943856332895</v>
      </c>
      <c r="G4316" s="24" t="s">
        <v>24</v>
      </c>
      <c r="H4316" s="24">
        <v>1</v>
      </c>
      <c r="I4316" s="25" t="s">
        <v>50</v>
      </c>
      <c r="J4316" s="31">
        <f t="shared" si="605"/>
        <v>0</v>
      </c>
      <c r="K4316" s="24" t="s">
        <v>26</v>
      </c>
      <c r="L4316" s="24">
        <v>1</v>
      </c>
      <c r="M4316" s="25" t="s">
        <v>57</v>
      </c>
      <c r="N4316" s="25">
        <f t="shared" si="606"/>
        <v>0</v>
      </c>
      <c r="O4316" s="24" t="s">
        <v>24</v>
      </c>
      <c r="P4316" s="24">
        <v>2</v>
      </c>
      <c r="Q4316" s="25" t="s">
        <v>40</v>
      </c>
      <c r="R4316" s="25">
        <f t="shared" si="607"/>
        <v>2</v>
      </c>
      <c r="S4316" s="24" t="s">
        <v>29</v>
      </c>
      <c r="T4316" s="24"/>
      <c r="U4316" s="25" t="s">
        <v>29</v>
      </c>
      <c r="V4316" s="25">
        <f t="shared" si="608"/>
        <v>0</v>
      </c>
      <c r="W4316" s="25" t="s">
        <v>29</v>
      </c>
      <c r="X4316" s="25"/>
      <c r="Y4316" s="25" t="s">
        <v>29</v>
      </c>
      <c r="Z4316" s="25">
        <f t="shared" si="609"/>
        <v>0</v>
      </c>
      <c r="AA4316" s="24" t="s">
        <v>29</v>
      </c>
      <c r="AB4316" s="24"/>
      <c r="AC4316" s="25" t="s">
        <v>29</v>
      </c>
      <c r="AD4316" s="25">
        <f t="shared" si="610"/>
        <v>0</v>
      </c>
      <c r="AE4316" s="32">
        <f t="shared" si="611"/>
        <v>2</v>
      </c>
      <c r="AF4316" s="37">
        <f t="shared" si="604"/>
        <v>3417.2943856332895</v>
      </c>
      <c r="AG4316" s="27"/>
    </row>
    <row r="4317" spans="1:33" x14ac:dyDescent="0.25">
      <c r="A4317" s="21">
        <v>2862646</v>
      </c>
      <c r="B4317" s="34">
        <v>2.4512923860373801E-5</v>
      </c>
      <c r="C4317" s="22">
        <v>2.6328666495410599E-5</v>
      </c>
      <c r="D4317" s="22" t="s">
        <v>1578</v>
      </c>
      <c r="E4317" s="23">
        <v>11355868.3502845</v>
      </c>
      <c r="F4317" s="23">
        <f t="shared" si="603"/>
        <v>278.36553623895259</v>
      </c>
      <c r="G4317" s="24" t="s">
        <v>24</v>
      </c>
      <c r="H4317" s="24">
        <v>1</v>
      </c>
      <c r="I4317" s="25" t="s">
        <v>39</v>
      </c>
      <c r="J4317" s="31">
        <f t="shared" si="605"/>
        <v>1</v>
      </c>
      <c r="K4317" s="24" t="s">
        <v>29</v>
      </c>
      <c r="L4317" s="24"/>
      <c r="M4317" s="25" t="s">
        <v>29</v>
      </c>
      <c r="N4317" s="25">
        <f t="shared" si="606"/>
        <v>0</v>
      </c>
      <c r="O4317" s="24" t="s">
        <v>29</v>
      </c>
      <c r="P4317" s="24"/>
      <c r="Q4317" s="25" t="s">
        <v>29</v>
      </c>
      <c r="R4317" s="25">
        <f t="shared" si="607"/>
        <v>0</v>
      </c>
      <c r="S4317" s="24" t="s">
        <v>29</v>
      </c>
      <c r="T4317" s="24"/>
      <c r="U4317" s="25" t="s">
        <v>29</v>
      </c>
      <c r="V4317" s="25">
        <f t="shared" si="608"/>
        <v>0</v>
      </c>
      <c r="W4317" s="25" t="s">
        <v>29</v>
      </c>
      <c r="X4317" s="25"/>
      <c r="Y4317" s="25" t="s">
        <v>29</v>
      </c>
      <c r="Z4317" s="25">
        <f t="shared" si="609"/>
        <v>0</v>
      </c>
      <c r="AA4317" s="24" t="s">
        <v>29</v>
      </c>
      <c r="AB4317" s="24"/>
      <c r="AC4317" s="25" t="s">
        <v>29</v>
      </c>
      <c r="AD4317" s="25">
        <f t="shared" si="610"/>
        <v>0</v>
      </c>
      <c r="AE4317" s="32">
        <f t="shared" si="611"/>
        <v>1</v>
      </c>
      <c r="AF4317" s="37">
        <f t="shared" si="604"/>
        <v>278.36553623895259</v>
      </c>
      <c r="AG4317" s="27"/>
    </row>
    <row r="4318" spans="1:33" x14ac:dyDescent="0.25">
      <c r="A4318" s="21">
        <v>2862647</v>
      </c>
      <c r="B4318" s="34">
        <v>7.1373374535504804E-6</v>
      </c>
      <c r="C4318" s="22">
        <v>7.9269340211629199E-6</v>
      </c>
      <c r="D4318" s="22" t="s">
        <v>1964</v>
      </c>
      <c r="E4318" s="23">
        <v>556770799.60269201</v>
      </c>
      <c r="F4318" s="23">
        <f t="shared" si="603"/>
        <v>3973.8610810475425</v>
      </c>
      <c r="G4318" s="24" t="s">
        <v>26</v>
      </c>
      <c r="H4318" s="24">
        <v>1</v>
      </c>
      <c r="I4318" s="25" t="s">
        <v>34</v>
      </c>
      <c r="J4318" s="31">
        <f t="shared" si="605"/>
        <v>0</v>
      </c>
      <c r="K4318" s="24" t="s">
        <v>24</v>
      </c>
      <c r="L4318" s="24">
        <v>3</v>
      </c>
      <c r="M4318" s="25" t="s">
        <v>36</v>
      </c>
      <c r="N4318" s="25">
        <f t="shared" si="606"/>
        <v>3</v>
      </c>
      <c r="O4318" s="24" t="s">
        <v>29</v>
      </c>
      <c r="P4318" s="24"/>
      <c r="Q4318" s="25" t="s">
        <v>29</v>
      </c>
      <c r="R4318" s="25">
        <f t="shared" si="607"/>
        <v>0</v>
      </c>
      <c r="S4318" s="24" t="s">
        <v>29</v>
      </c>
      <c r="T4318" s="24"/>
      <c r="U4318" s="25" t="s">
        <v>29</v>
      </c>
      <c r="V4318" s="25">
        <f t="shared" si="608"/>
        <v>0</v>
      </c>
      <c r="W4318" s="25" t="s">
        <v>29</v>
      </c>
      <c r="X4318" s="25"/>
      <c r="Y4318" s="25" t="s">
        <v>29</v>
      </c>
      <c r="Z4318" s="25">
        <f t="shared" si="609"/>
        <v>0</v>
      </c>
      <c r="AA4318" s="24" t="s">
        <v>29</v>
      </c>
      <c r="AB4318" s="24"/>
      <c r="AC4318" s="25" t="s">
        <v>29</v>
      </c>
      <c r="AD4318" s="25">
        <f t="shared" si="610"/>
        <v>0</v>
      </c>
      <c r="AE4318" s="32">
        <f t="shared" si="611"/>
        <v>3</v>
      </c>
      <c r="AF4318" s="37">
        <f t="shared" si="604"/>
        <v>3973.8610810475425</v>
      </c>
      <c r="AG4318" s="27"/>
    </row>
    <row r="4319" spans="1:33" x14ac:dyDescent="0.25">
      <c r="A4319" s="21">
        <v>2862651</v>
      </c>
      <c r="B4319" s="34">
        <v>1.8114548842017899E-6</v>
      </c>
      <c r="C4319" s="22">
        <v>1.7880362243093599E-6</v>
      </c>
      <c r="D4319" s="22" t="s">
        <v>1568</v>
      </c>
      <c r="E4319" s="23">
        <v>160449401.91066</v>
      </c>
      <c r="F4319" s="23">
        <f t="shared" si="603"/>
        <v>290.64685275832107</v>
      </c>
      <c r="G4319" s="24" t="s">
        <v>24</v>
      </c>
      <c r="H4319" s="24">
        <v>3</v>
      </c>
      <c r="I4319" s="25" t="s">
        <v>46</v>
      </c>
      <c r="J4319" s="31">
        <f t="shared" si="605"/>
        <v>0</v>
      </c>
      <c r="K4319" s="24" t="s">
        <v>24</v>
      </c>
      <c r="L4319" s="24">
        <v>4</v>
      </c>
      <c r="M4319" s="25" t="s">
        <v>44</v>
      </c>
      <c r="N4319" s="25">
        <f t="shared" si="606"/>
        <v>4</v>
      </c>
      <c r="O4319" s="24" t="s">
        <v>29</v>
      </c>
      <c r="P4319" s="24"/>
      <c r="Q4319" s="25" t="s">
        <v>29</v>
      </c>
      <c r="R4319" s="25">
        <f t="shared" si="607"/>
        <v>0</v>
      </c>
      <c r="S4319" s="24" t="s">
        <v>29</v>
      </c>
      <c r="T4319" s="24"/>
      <c r="U4319" s="25" t="s">
        <v>29</v>
      </c>
      <c r="V4319" s="25">
        <f t="shared" si="608"/>
        <v>0</v>
      </c>
      <c r="W4319" s="25" t="s">
        <v>29</v>
      </c>
      <c r="X4319" s="25"/>
      <c r="Y4319" s="25" t="s">
        <v>29</v>
      </c>
      <c r="Z4319" s="25">
        <f t="shared" si="609"/>
        <v>0</v>
      </c>
      <c r="AA4319" s="24" t="s">
        <v>29</v>
      </c>
      <c r="AB4319" s="24"/>
      <c r="AC4319" s="25" t="s">
        <v>29</v>
      </c>
      <c r="AD4319" s="25">
        <f t="shared" si="610"/>
        <v>0</v>
      </c>
      <c r="AE4319" s="32">
        <f t="shared" si="611"/>
        <v>4</v>
      </c>
      <c r="AF4319" s="37">
        <f t="shared" si="604"/>
        <v>290.64685275832107</v>
      </c>
      <c r="AG4319" s="27"/>
    </row>
    <row r="4320" spans="1:33" x14ac:dyDescent="0.25">
      <c r="A4320" s="21">
        <v>2862653</v>
      </c>
      <c r="B4320" s="34">
        <v>8.60827726224636E-5</v>
      </c>
      <c r="C4320" s="22">
        <v>7.9121083813735998E-5</v>
      </c>
      <c r="D4320" s="22" t="s">
        <v>5201</v>
      </c>
      <c r="E4320" s="23">
        <v>334178.87735427998</v>
      </c>
      <c r="F4320" s="23">
        <f t="shared" si="603"/>
        <v>28.767044314518632</v>
      </c>
      <c r="G4320" s="24" t="s">
        <v>24</v>
      </c>
      <c r="H4320" s="24">
        <v>3</v>
      </c>
      <c r="I4320" s="25" t="s">
        <v>55</v>
      </c>
      <c r="J4320" s="31">
        <f t="shared" si="605"/>
        <v>0</v>
      </c>
      <c r="K4320" s="24" t="s">
        <v>24</v>
      </c>
      <c r="L4320" s="24">
        <v>1</v>
      </c>
      <c r="M4320" s="25" t="s">
        <v>35</v>
      </c>
      <c r="N4320" s="25">
        <f t="shared" si="606"/>
        <v>0</v>
      </c>
      <c r="O4320" s="24" t="s">
        <v>29</v>
      </c>
      <c r="P4320" s="24"/>
      <c r="Q4320" s="25" t="s">
        <v>29</v>
      </c>
      <c r="R4320" s="25">
        <f t="shared" si="607"/>
        <v>0</v>
      </c>
      <c r="S4320" s="24" t="s">
        <v>29</v>
      </c>
      <c r="T4320" s="24"/>
      <c r="U4320" s="25" t="s">
        <v>29</v>
      </c>
      <c r="V4320" s="25">
        <f t="shared" si="608"/>
        <v>0</v>
      </c>
      <c r="W4320" s="25" t="s">
        <v>29</v>
      </c>
      <c r="X4320" s="25"/>
      <c r="Y4320" s="25" t="s">
        <v>29</v>
      </c>
      <c r="Z4320" s="25">
        <f t="shared" si="609"/>
        <v>0</v>
      </c>
      <c r="AA4320" s="24" t="s">
        <v>29</v>
      </c>
      <c r="AB4320" s="24"/>
      <c r="AC4320" s="25" t="s">
        <v>29</v>
      </c>
      <c r="AD4320" s="25">
        <f t="shared" si="610"/>
        <v>0</v>
      </c>
      <c r="AE4320" s="32">
        <f t="shared" si="611"/>
        <v>0</v>
      </c>
      <c r="AF4320" s="37">
        <f t="shared" si="604"/>
        <v>28.767044314518632</v>
      </c>
      <c r="AG4320" s="27"/>
    </row>
    <row r="4321" spans="1:33" x14ac:dyDescent="0.25">
      <c r="A4321" s="21">
        <v>2862655</v>
      </c>
      <c r="B4321" s="34">
        <v>1.46001993919883E-5</v>
      </c>
      <c r="C4321" s="22">
        <v>1.46921762358987E-5</v>
      </c>
      <c r="D4321" s="22" t="s">
        <v>1864</v>
      </c>
      <c r="E4321" s="23">
        <v>570600857.59318304</v>
      </c>
      <c r="F4321" s="23">
        <f t="shared" si="603"/>
        <v>8330.8862940999934</v>
      </c>
      <c r="G4321" s="24" t="s">
        <v>24</v>
      </c>
      <c r="H4321" s="24">
        <v>2</v>
      </c>
      <c r="I4321" s="25" t="s">
        <v>53</v>
      </c>
      <c r="J4321" s="31">
        <f t="shared" si="605"/>
        <v>0</v>
      </c>
      <c r="K4321" s="24" t="s">
        <v>24</v>
      </c>
      <c r="L4321" s="24">
        <v>4</v>
      </c>
      <c r="M4321" s="25" t="s">
        <v>36</v>
      </c>
      <c r="N4321" s="25">
        <f t="shared" si="606"/>
        <v>4</v>
      </c>
      <c r="O4321" s="24" t="s">
        <v>29</v>
      </c>
      <c r="P4321" s="24"/>
      <c r="Q4321" s="25" t="s">
        <v>29</v>
      </c>
      <c r="R4321" s="25">
        <f t="shared" si="607"/>
        <v>0</v>
      </c>
      <c r="S4321" s="24" t="s">
        <v>29</v>
      </c>
      <c r="T4321" s="24"/>
      <c r="U4321" s="25" t="s">
        <v>29</v>
      </c>
      <c r="V4321" s="25">
        <f t="shared" si="608"/>
        <v>0</v>
      </c>
      <c r="W4321" s="25" t="s">
        <v>29</v>
      </c>
      <c r="X4321" s="25"/>
      <c r="Y4321" s="25" t="s">
        <v>29</v>
      </c>
      <c r="Z4321" s="25">
        <f t="shared" si="609"/>
        <v>0</v>
      </c>
      <c r="AA4321" s="24" t="s">
        <v>29</v>
      </c>
      <c r="AB4321" s="24"/>
      <c r="AC4321" s="25" t="s">
        <v>29</v>
      </c>
      <c r="AD4321" s="25">
        <f t="shared" si="610"/>
        <v>0</v>
      </c>
      <c r="AE4321" s="32">
        <f t="shared" si="611"/>
        <v>4</v>
      </c>
      <c r="AF4321" s="37">
        <f t="shared" si="604"/>
        <v>8330.8862940999934</v>
      </c>
      <c r="AG4321" s="27"/>
    </row>
    <row r="4322" spans="1:33" x14ac:dyDescent="0.25">
      <c r="A4322" s="21">
        <v>2862659</v>
      </c>
      <c r="B4322" s="34">
        <v>9.0546655150557594E-5</v>
      </c>
      <c r="C4322" s="22">
        <v>8.8315170999573399E-5</v>
      </c>
      <c r="D4322" s="22" t="s">
        <v>682</v>
      </c>
      <c r="E4322" s="23">
        <v>440336415.66771698</v>
      </c>
      <c r="F4322" s="23">
        <f t="shared" si="603"/>
        <v>39870.989579697358</v>
      </c>
      <c r="G4322" s="24" t="s">
        <v>24</v>
      </c>
      <c r="H4322" s="24">
        <v>3</v>
      </c>
      <c r="I4322" s="25" t="s">
        <v>36</v>
      </c>
      <c r="J4322" s="31">
        <f t="shared" si="605"/>
        <v>3</v>
      </c>
      <c r="K4322" s="24" t="s">
        <v>29</v>
      </c>
      <c r="L4322" s="24"/>
      <c r="M4322" s="25" t="s">
        <v>29</v>
      </c>
      <c r="N4322" s="25">
        <f t="shared" si="606"/>
        <v>0</v>
      </c>
      <c r="O4322" s="24" t="s">
        <v>29</v>
      </c>
      <c r="P4322" s="24"/>
      <c r="Q4322" s="25" t="s">
        <v>29</v>
      </c>
      <c r="R4322" s="25">
        <f t="shared" si="607"/>
        <v>0</v>
      </c>
      <c r="S4322" s="24" t="s">
        <v>29</v>
      </c>
      <c r="T4322" s="24"/>
      <c r="U4322" s="25" t="s">
        <v>29</v>
      </c>
      <c r="V4322" s="25">
        <f t="shared" si="608"/>
        <v>0</v>
      </c>
      <c r="W4322" s="25" t="s">
        <v>29</v>
      </c>
      <c r="X4322" s="25"/>
      <c r="Y4322" s="25" t="s">
        <v>29</v>
      </c>
      <c r="Z4322" s="25">
        <f t="shared" si="609"/>
        <v>0</v>
      </c>
      <c r="AA4322" s="24" t="s">
        <v>29</v>
      </c>
      <c r="AB4322" s="24"/>
      <c r="AC4322" s="25" t="s">
        <v>29</v>
      </c>
      <c r="AD4322" s="25">
        <f t="shared" si="610"/>
        <v>0</v>
      </c>
      <c r="AE4322" s="32">
        <f t="shared" si="611"/>
        <v>3</v>
      </c>
      <c r="AF4322" s="37">
        <f t="shared" si="604"/>
        <v>39870.989579697358</v>
      </c>
      <c r="AG4322" s="27"/>
    </row>
    <row r="4323" spans="1:33" x14ac:dyDescent="0.25">
      <c r="A4323" s="21">
        <v>2862663</v>
      </c>
      <c r="B4323" s="34">
        <v>4.0199287193018096E-6</v>
      </c>
      <c r="C4323" s="22">
        <v>4.2210265392430702E-6</v>
      </c>
      <c r="D4323" s="22" t="s">
        <v>2316</v>
      </c>
      <c r="E4323" s="23">
        <v>379574613.49831301</v>
      </c>
      <c r="F4323" s="23">
        <f t="shared" si="603"/>
        <v>1525.8628899197529</v>
      </c>
      <c r="G4323" s="24" t="s">
        <v>24</v>
      </c>
      <c r="H4323" s="24">
        <v>2</v>
      </c>
      <c r="I4323" s="25" t="s">
        <v>41</v>
      </c>
      <c r="J4323" s="31">
        <f t="shared" si="605"/>
        <v>2</v>
      </c>
      <c r="K4323" s="24" t="s">
        <v>29</v>
      </c>
      <c r="L4323" s="24"/>
      <c r="M4323" s="25" t="s">
        <v>29</v>
      </c>
      <c r="N4323" s="25">
        <f t="shared" si="606"/>
        <v>0</v>
      </c>
      <c r="O4323" s="24" t="s">
        <v>29</v>
      </c>
      <c r="P4323" s="24"/>
      <c r="Q4323" s="25" t="s">
        <v>29</v>
      </c>
      <c r="R4323" s="25">
        <f t="shared" si="607"/>
        <v>0</v>
      </c>
      <c r="S4323" s="24" t="s">
        <v>29</v>
      </c>
      <c r="T4323" s="24"/>
      <c r="U4323" s="25" t="s">
        <v>29</v>
      </c>
      <c r="V4323" s="25">
        <f t="shared" si="608"/>
        <v>0</v>
      </c>
      <c r="W4323" s="25" t="s">
        <v>29</v>
      </c>
      <c r="X4323" s="25"/>
      <c r="Y4323" s="25" t="s">
        <v>29</v>
      </c>
      <c r="Z4323" s="25">
        <f t="shared" si="609"/>
        <v>0</v>
      </c>
      <c r="AA4323" s="24" t="s">
        <v>29</v>
      </c>
      <c r="AB4323" s="24"/>
      <c r="AC4323" s="25" t="s">
        <v>29</v>
      </c>
      <c r="AD4323" s="25">
        <f t="shared" si="610"/>
        <v>0</v>
      </c>
      <c r="AE4323" s="32">
        <f t="shared" si="611"/>
        <v>2</v>
      </c>
      <c r="AF4323" s="37">
        <f t="shared" si="604"/>
        <v>1525.8628899197529</v>
      </c>
      <c r="AG4323" s="27"/>
    </row>
    <row r="4324" spans="1:33" x14ac:dyDescent="0.25">
      <c r="A4324" s="21">
        <v>2862665</v>
      </c>
      <c r="B4324" s="34">
        <v>1.3156245240587101E-4</v>
      </c>
      <c r="C4324" s="22">
        <v>1.46026750660373E-4</v>
      </c>
      <c r="D4324" s="22" t="s">
        <v>1861</v>
      </c>
      <c r="E4324" s="23">
        <v>11714301.4643922</v>
      </c>
      <c r="F4324" s="23">
        <f t="shared" si="603"/>
        <v>1541.1622288771239</v>
      </c>
      <c r="G4324" s="24" t="s">
        <v>24</v>
      </c>
      <c r="H4324" s="24">
        <v>1</v>
      </c>
      <c r="I4324" s="25" t="s">
        <v>36</v>
      </c>
      <c r="J4324" s="31">
        <f t="shared" si="605"/>
        <v>1</v>
      </c>
      <c r="K4324" s="24" t="s">
        <v>29</v>
      </c>
      <c r="L4324" s="24"/>
      <c r="M4324" s="25" t="s">
        <v>29</v>
      </c>
      <c r="N4324" s="25">
        <f t="shared" si="606"/>
        <v>0</v>
      </c>
      <c r="O4324" s="24" t="s">
        <v>29</v>
      </c>
      <c r="P4324" s="24"/>
      <c r="Q4324" s="25" t="s">
        <v>29</v>
      </c>
      <c r="R4324" s="25">
        <f t="shared" si="607"/>
        <v>0</v>
      </c>
      <c r="S4324" s="24" t="s">
        <v>29</v>
      </c>
      <c r="T4324" s="24"/>
      <c r="U4324" s="25" t="s">
        <v>29</v>
      </c>
      <c r="V4324" s="25">
        <f t="shared" si="608"/>
        <v>0</v>
      </c>
      <c r="W4324" s="25" t="s">
        <v>29</v>
      </c>
      <c r="X4324" s="25"/>
      <c r="Y4324" s="25" t="s">
        <v>29</v>
      </c>
      <c r="Z4324" s="25">
        <f t="shared" si="609"/>
        <v>0</v>
      </c>
      <c r="AA4324" s="24" t="s">
        <v>29</v>
      </c>
      <c r="AB4324" s="24"/>
      <c r="AC4324" s="25" t="s">
        <v>29</v>
      </c>
      <c r="AD4324" s="25">
        <f t="shared" si="610"/>
        <v>0</v>
      </c>
      <c r="AE4324" s="32">
        <f t="shared" si="611"/>
        <v>1</v>
      </c>
      <c r="AF4324" s="37">
        <f t="shared" si="604"/>
        <v>1541.1622288771239</v>
      </c>
      <c r="AG4324" s="27"/>
    </row>
    <row r="4325" spans="1:33" x14ac:dyDescent="0.25">
      <c r="A4325" s="21">
        <v>2862668</v>
      </c>
      <c r="B4325" s="34">
        <v>4.77018603969653E-5</v>
      </c>
      <c r="C4325" s="22">
        <v>4.5541182400047502E-5</v>
      </c>
      <c r="D4325" s="22" t="s">
        <v>1173</v>
      </c>
      <c r="E4325" s="23">
        <v>1360409423.7969699</v>
      </c>
      <c r="F4325" s="23">
        <f t="shared" si="603"/>
        <v>64894.060416679058</v>
      </c>
      <c r="G4325" s="24" t="s">
        <v>24</v>
      </c>
      <c r="H4325" s="24">
        <v>3</v>
      </c>
      <c r="I4325" s="25" t="s">
        <v>38</v>
      </c>
      <c r="J4325" s="31">
        <f t="shared" si="605"/>
        <v>0</v>
      </c>
      <c r="K4325" s="24" t="s">
        <v>24</v>
      </c>
      <c r="L4325" s="24">
        <v>3</v>
      </c>
      <c r="M4325" s="25" t="s">
        <v>36</v>
      </c>
      <c r="N4325" s="25">
        <f t="shared" si="606"/>
        <v>3</v>
      </c>
      <c r="O4325" s="24" t="s">
        <v>29</v>
      </c>
      <c r="P4325" s="24"/>
      <c r="Q4325" s="25" t="s">
        <v>29</v>
      </c>
      <c r="R4325" s="25">
        <f t="shared" si="607"/>
        <v>0</v>
      </c>
      <c r="S4325" s="24" t="s">
        <v>29</v>
      </c>
      <c r="T4325" s="24"/>
      <c r="U4325" s="25" t="s">
        <v>29</v>
      </c>
      <c r="V4325" s="25">
        <f t="shared" si="608"/>
        <v>0</v>
      </c>
      <c r="W4325" s="25" t="s">
        <v>29</v>
      </c>
      <c r="X4325" s="25"/>
      <c r="Y4325" s="25" t="s">
        <v>29</v>
      </c>
      <c r="Z4325" s="25">
        <f t="shared" si="609"/>
        <v>0</v>
      </c>
      <c r="AA4325" s="24" t="s">
        <v>29</v>
      </c>
      <c r="AB4325" s="24"/>
      <c r="AC4325" s="25" t="s">
        <v>29</v>
      </c>
      <c r="AD4325" s="25">
        <f t="shared" si="610"/>
        <v>0</v>
      </c>
      <c r="AE4325" s="32">
        <f t="shared" si="611"/>
        <v>3</v>
      </c>
      <c r="AF4325" s="37">
        <f t="shared" si="604"/>
        <v>64894.060416679058</v>
      </c>
      <c r="AG4325" s="27"/>
    </row>
    <row r="4326" spans="1:33" x14ac:dyDescent="0.25">
      <c r="A4326" s="21">
        <v>2862670</v>
      </c>
      <c r="B4326" s="34">
        <v>1.3257004666432801E-6</v>
      </c>
      <c r="C4326" s="22">
        <v>1.5580827809736999E-6</v>
      </c>
      <c r="D4326" s="22" t="s">
        <v>4409</v>
      </c>
      <c r="E4326" s="23">
        <v>8469026.4320163298</v>
      </c>
      <c r="F4326" s="23">
        <f t="shared" si="603"/>
        <v>11.227392292938323</v>
      </c>
      <c r="G4326" s="24" t="s">
        <v>24</v>
      </c>
      <c r="H4326" s="24">
        <v>1</v>
      </c>
      <c r="I4326" s="25" t="s">
        <v>38</v>
      </c>
      <c r="J4326" s="31">
        <f t="shared" si="605"/>
        <v>0</v>
      </c>
      <c r="K4326" s="24" t="s">
        <v>29</v>
      </c>
      <c r="L4326" s="24"/>
      <c r="M4326" s="25" t="s">
        <v>29</v>
      </c>
      <c r="N4326" s="25">
        <f t="shared" si="606"/>
        <v>0</v>
      </c>
      <c r="O4326" s="24" t="s">
        <v>29</v>
      </c>
      <c r="P4326" s="24"/>
      <c r="Q4326" s="25" t="s">
        <v>29</v>
      </c>
      <c r="R4326" s="25">
        <f t="shared" si="607"/>
        <v>0</v>
      </c>
      <c r="S4326" s="24" t="s">
        <v>29</v>
      </c>
      <c r="T4326" s="24"/>
      <c r="U4326" s="25" t="s">
        <v>29</v>
      </c>
      <c r="V4326" s="25">
        <f t="shared" si="608"/>
        <v>0</v>
      </c>
      <c r="W4326" s="25" t="s">
        <v>29</v>
      </c>
      <c r="X4326" s="25"/>
      <c r="Y4326" s="25" t="s">
        <v>29</v>
      </c>
      <c r="Z4326" s="25">
        <f t="shared" si="609"/>
        <v>0</v>
      </c>
      <c r="AA4326" s="24" t="s">
        <v>29</v>
      </c>
      <c r="AB4326" s="24"/>
      <c r="AC4326" s="25" t="s">
        <v>29</v>
      </c>
      <c r="AD4326" s="25">
        <f t="shared" si="610"/>
        <v>0</v>
      </c>
      <c r="AE4326" s="32">
        <f t="shared" si="611"/>
        <v>0</v>
      </c>
      <c r="AF4326" s="37">
        <f t="shared" si="604"/>
        <v>11.227392292938323</v>
      </c>
      <c r="AG4326" s="27"/>
    </row>
    <row r="4327" spans="1:33" x14ac:dyDescent="0.25">
      <c r="A4327" s="21">
        <v>2862675</v>
      </c>
      <c r="B4327" s="34">
        <v>3.6796313318655097E-5</v>
      </c>
      <c r="C4327" s="22">
        <v>4.0563792712909703E-5</v>
      </c>
      <c r="D4327" s="22" t="s">
        <v>1516</v>
      </c>
      <c r="E4327" s="23">
        <v>378288644.88068497</v>
      </c>
      <c r="F4327" s="23">
        <f t="shared" si="603"/>
        <v>13919.627501919136</v>
      </c>
      <c r="G4327" s="24" t="s">
        <v>24</v>
      </c>
      <c r="H4327" s="24">
        <v>1</v>
      </c>
      <c r="I4327" s="25" t="s">
        <v>41</v>
      </c>
      <c r="J4327" s="31">
        <f t="shared" si="605"/>
        <v>1</v>
      </c>
      <c r="K4327" s="24" t="s">
        <v>29</v>
      </c>
      <c r="L4327" s="24"/>
      <c r="M4327" s="25" t="s">
        <v>29</v>
      </c>
      <c r="N4327" s="25">
        <f t="shared" si="606"/>
        <v>0</v>
      </c>
      <c r="O4327" s="24" t="s">
        <v>29</v>
      </c>
      <c r="P4327" s="24"/>
      <c r="Q4327" s="25" t="s">
        <v>29</v>
      </c>
      <c r="R4327" s="25">
        <f t="shared" si="607"/>
        <v>0</v>
      </c>
      <c r="S4327" s="24" t="s">
        <v>29</v>
      </c>
      <c r="T4327" s="24"/>
      <c r="U4327" s="25" t="s">
        <v>29</v>
      </c>
      <c r="V4327" s="25">
        <f t="shared" si="608"/>
        <v>0</v>
      </c>
      <c r="W4327" s="25" t="s">
        <v>29</v>
      </c>
      <c r="X4327" s="25"/>
      <c r="Y4327" s="25" t="s">
        <v>29</v>
      </c>
      <c r="Z4327" s="25">
        <f t="shared" si="609"/>
        <v>0</v>
      </c>
      <c r="AA4327" s="24" t="s">
        <v>29</v>
      </c>
      <c r="AB4327" s="24"/>
      <c r="AC4327" s="25" t="s">
        <v>29</v>
      </c>
      <c r="AD4327" s="25">
        <f t="shared" si="610"/>
        <v>0</v>
      </c>
      <c r="AE4327" s="32">
        <f t="shared" si="611"/>
        <v>1</v>
      </c>
      <c r="AF4327" s="37">
        <f t="shared" si="604"/>
        <v>13919.627501919136</v>
      </c>
      <c r="AG4327" s="27"/>
    </row>
    <row r="4328" spans="1:33" x14ac:dyDescent="0.25">
      <c r="A4328" s="21">
        <v>2862680</v>
      </c>
      <c r="B4328" s="34">
        <v>1.2850383969621999E-6</v>
      </c>
      <c r="C4328" s="22">
        <v>1.3411461526966E-6</v>
      </c>
      <c r="D4328" s="22" t="s">
        <v>244</v>
      </c>
      <c r="E4328" s="23">
        <v>8334097152.5483704</v>
      </c>
      <c r="F4328" s="23">
        <f t="shared" si="603"/>
        <v>10709.634845037992</v>
      </c>
      <c r="G4328" s="24" t="s">
        <v>24</v>
      </c>
      <c r="H4328" s="24">
        <v>4</v>
      </c>
      <c r="I4328" s="25" t="s">
        <v>25</v>
      </c>
      <c r="J4328" s="31">
        <f t="shared" si="605"/>
        <v>0</v>
      </c>
      <c r="K4328" s="24" t="s">
        <v>24</v>
      </c>
      <c r="L4328" s="24">
        <v>5</v>
      </c>
      <c r="M4328" s="25" t="s">
        <v>28</v>
      </c>
      <c r="N4328" s="25">
        <f t="shared" si="606"/>
        <v>5</v>
      </c>
      <c r="O4328" s="24" t="s">
        <v>29</v>
      </c>
      <c r="P4328" s="24"/>
      <c r="Q4328" s="25" t="s">
        <v>29</v>
      </c>
      <c r="R4328" s="25">
        <f t="shared" si="607"/>
        <v>0</v>
      </c>
      <c r="S4328" s="24" t="s">
        <v>29</v>
      </c>
      <c r="T4328" s="24"/>
      <c r="U4328" s="25" t="s">
        <v>29</v>
      </c>
      <c r="V4328" s="25">
        <f t="shared" si="608"/>
        <v>0</v>
      </c>
      <c r="W4328" s="25" t="s">
        <v>29</v>
      </c>
      <c r="X4328" s="25"/>
      <c r="Y4328" s="25" t="s">
        <v>29</v>
      </c>
      <c r="Z4328" s="25">
        <f t="shared" si="609"/>
        <v>0</v>
      </c>
      <c r="AA4328" s="24" t="s">
        <v>29</v>
      </c>
      <c r="AB4328" s="24"/>
      <c r="AC4328" s="25" t="s">
        <v>29</v>
      </c>
      <c r="AD4328" s="25">
        <f t="shared" si="610"/>
        <v>0</v>
      </c>
      <c r="AE4328" s="32">
        <f t="shared" si="611"/>
        <v>5</v>
      </c>
      <c r="AF4328" s="37">
        <f t="shared" si="604"/>
        <v>10709.634845037992</v>
      </c>
      <c r="AG4328" s="27"/>
    </row>
    <row r="4329" spans="1:33" x14ac:dyDescent="0.25">
      <c r="A4329" s="21">
        <v>2862681</v>
      </c>
      <c r="B4329" s="34">
        <v>2.7328639152487701E-5</v>
      </c>
      <c r="C4329" s="22">
        <v>2.8599724543344899E-5</v>
      </c>
      <c r="D4329" s="22" t="s">
        <v>5479</v>
      </c>
      <c r="E4329" s="23">
        <v>2354.6488780074701</v>
      </c>
      <c r="F4329" s="23">
        <f t="shared" si="603"/>
        <v>6.4349349517876187E-2</v>
      </c>
      <c r="G4329" s="24" t="s">
        <v>24</v>
      </c>
      <c r="H4329" s="24">
        <v>4</v>
      </c>
      <c r="I4329" s="25" t="s">
        <v>93</v>
      </c>
      <c r="J4329" s="31">
        <f t="shared" si="605"/>
        <v>0</v>
      </c>
      <c r="K4329" s="24" t="s">
        <v>24</v>
      </c>
      <c r="L4329" s="24">
        <v>2</v>
      </c>
      <c r="M4329" s="25" t="s">
        <v>49</v>
      </c>
      <c r="N4329" s="25">
        <f t="shared" si="606"/>
        <v>0</v>
      </c>
      <c r="O4329" s="24" t="s">
        <v>29</v>
      </c>
      <c r="P4329" s="24"/>
      <c r="Q4329" s="25" t="s">
        <v>29</v>
      </c>
      <c r="R4329" s="25">
        <f t="shared" si="607"/>
        <v>0</v>
      </c>
      <c r="S4329" s="24" t="s">
        <v>29</v>
      </c>
      <c r="T4329" s="24"/>
      <c r="U4329" s="25" t="s">
        <v>29</v>
      </c>
      <c r="V4329" s="25">
        <f t="shared" si="608"/>
        <v>0</v>
      </c>
      <c r="W4329" s="25" t="s">
        <v>29</v>
      </c>
      <c r="X4329" s="25"/>
      <c r="Y4329" s="25" t="s">
        <v>29</v>
      </c>
      <c r="Z4329" s="25">
        <f t="shared" si="609"/>
        <v>0</v>
      </c>
      <c r="AA4329" s="24" t="s">
        <v>29</v>
      </c>
      <c r="AB4329" s="24"/>
      <c r="AC4329" s="25" t="s">
        <v>29</v>
      </c>
      <c r="AD4329" s="25">
        <f t="shared" si="610"/>
        <v>0</v>
      </c>
      <c r="AE4329" s="32">
        <f t="shared" si="611"/>
        <v>0</v>
      </c>
      <c r="AF4329" s="37">
        <f t="shared" si="604"/>
        <v>6.4349349517876187E-2</v>
      </c>
      <c r="AG4329" s="27"/>
    </row>
    <row r="4330" spans="1:33" x14ac:dyDescent="0.25">
      <c r="A4330" s="21">
        <v>2862684</v>
      </c>
      <c r="B4330" s="34">
        <v>1.2011154969785299E-4</v>
      </c>
      <c r="C4330" s="22">
        <v>1.2822310604784299E-4</v>
      </c>
      <c r="D4330" s="22" t="s">
        <v>3477</v>
      </c>
      <c r="E4330" s="23">
        <v>75559391.685222104</v>
      </c>
      <c r="F4330" s="23">
        <f t="shared" si="603"/>
        <v>9075.5556295390943</v>
      </c>
      <c r="G4330" s="24" t="s">
        <v>26</v>
      </c>
      <c r="H4330" s="24">
        <v>2</v>
      </c>
      <c r="I4330" s="25" t="s">
        <v>34</v>
      </c>
      <c r="J4330" s="31">
        <f t="shared" si="605"/>
        <v>0</v>
      </c>
      <c r="K4330" s="24" t="s">
        <v>26</v>
      </c>
      <c r="L4330" s="24">
        <v>3</v>
      </c>
      <c r="M4330" s="25" t="s">
        <v>35</v>
      </c>
      <c r="N4330" s="25">
        <f t="shared" si="606"/>
        <v>0</v>
      </c>
      <c r="O4330" s="24" t="s">
        <v>24</v>
      </c>
      <c r="P4330" s="24">
        <v>3</v>
      </c>
      <c r="Q4330" s="25" t="s">
        <v>38</v>
      </c>
      <c r="R4330" s="25">
        <f t="shared" si="607"/>
        <v>0</v>
      </c>
      <c r="S4330" s="24" t="s">
        <v>29</v>
      </c>
      <c r="T4330" s="24"/>
      <c r="U4330" s="25" t="s">
        <v>29</v>
      </c>
      <c r="V4330" s="25">
        <f t="shared" si="608"/>
        <v>0</v>
      </c>
      <c r="W4330" s="25" t="s">
        <v>29</v>
      </c>
      <c r="X4330" s="25"/>
      <c r="Y4330" s="25" t="s">
        <v>29</v>
      </c>
      <c r="Z4330" s="25">
        <f t="shared" si="609"/>
        <v>0</v>
      </c>
      <c r="AA4330" s="24" t="s">
        <v>29</v>
      </c>
      <c r="AB4330" s="24"/>
      <c r="AC4330" s="25" t="s">
        <v>29</v>
      </c>
      <c r="AD4330" s="25">
        <f t="shared" si="610"/>
        <v>0</v>
      </c>
      <c r="AE4330" s="32">
        <f t="shared" si="611"/>
        <v>0</v>
      </c>
      <c r="AF4330" s="37">
        <f t="shared" si="604"/>
        <v>9075.5556295390943</v>
      </c>
      <c r="AG4330" s="27"/>
    </row>
    <row r="4331" spans="1:33" x14ac:dyDescent="0.25">
      <c r="A4331" s="21">
        <v>2862687</v>
      </c>
      <c r="B4331" s="34">
        <v>1.27012953308365E-6</v>
      </c>
      <c r="C4331" s="22">
        <v>1.3653174366242999E-6</v>
      </c>
      <c r="D4331" s="22" t="s">
        <v>1041</v>
      </c>
      <c r="E4331" s="23">
        <v>1622089580.61325</v>
      </c>
      <c r="F4331" s="23">
        <f t="shared" si="603"/>
        <v>2060.2638816441608</v>
      </c>
      <c r="G4331" s="24" t="s">
        <v>24</v>
      </c>
      <c r="H4331" s="24">
        <v>4</v>
      </c>
      <c r="I4331" s="25" t="s">
        <v>46</v>
      </c>
      <c r="J4331" s="31">
        <f t="shared" si="605"/>
        <v>0</v>
      </c>
      <c r="K4331" s="24" t="s">
        <v>26</v>
      </c>
      <c r="L4331" s="24">
        <v>1</v>
      </c>
      <c r="M4331" s="25" t="s">
        <v>56</v>
      </c>
      <c r="N4331" s="25">
        <f t="shared" si="606"/>
        <v>0</v>
      </c>
      <c r="O4331" s="24" t="s">
        <v>26</v>
      </c>
      <c r="P4331" s="24">
        <v>1</v>
      </c>
      <c r="Q4331" s="25" t="s">
        <v>35</v>
      </c>
      <c r="R4331" s="25">
        <f t="shared" si="607"/>
        <v>0</v>
      </c>
      <c r="S4331" s="24" t="s">
        <v>24</v>
      </c>
      <c r="T4331" s="24">
        <v>3</v>
      </c>
      <c r="U4331" s="25" t="s">
        <v>36</v>
      </c>
      <c r="V4331" s="25">
        <f t="shared" si="608"/>
        <v>3</v>
      </c>
      <c r="W4331" s="25" t="s">
        <v>29</v>
      </c>
      <c r="X4331" s="25"/>
      <c r="Y4331" s="25" t="s">
        <v>29</v>
      </c>
      <c r="Z4331" s="25">
        <f t="shared" si="609"/>
        <v>0</v>
      </c>
      <c r="AA4331" s="24" t="s">
        <v>29</v>
      </c>
      <c r="AB4331" s="24"/>
      <c r="AC4331" s="25" t="s">
        <v>29</v>
      </c>
      <c r="AD4331" s="25">
        <f t="shared" si="610"/>
        <v>0</v>
      </c>
      <c r="AE4331" s="32">
        <f t="shared" si="611"/>
        <v>3</v>
      </c>
      <c r="AF4331" s="37">
        <f t="shared" si="604"/>
        <v>2060.2638816441608</v>
      </c>
      <c r="AG4331" s="27"/>
    </row>
    <row r="4332" spans="1:33" x14ac:dyDescent="0.25">
      <c r="A4332" s="21">
        <v>2862693</v>
      </c>
      <c r="B4332" s="34">
        <v>1.67675558828551E-4</v>
      </c>
      <c r="C4332" s="22">
        <v>2.0331798658778199E-4</v>
      </c>
      <c r="D4332" s="22" t="s">
        <v>1200</v>
      </c>
      <c r="E4332" s="23">
        <v>551595255.87594497</v>
      </c>
      <c r="F4332" s="23">
        <f t="shared" si="603"/>
        <v>92489.042776176648</v>
      </c>
      <c r="G4332" s="24" t="s">
        <v>24</v>
      </c>
      <c r="H4332" s="24">
        <v>2</v>
      </c>
      <c r="I4332" s="25" t="s">
        <v>40</v>
      </c>
      <c r="J4332" s="31">
        <f t="shared" si="605"/>
        <v>2</v>
      </c>
      <c r="K4332" s="24" t="s">
        <v>29</v>
      </c>
      <c r="L4332" s="24"/>
      <c r="M4332" s="25" t="s">
        <v>29</v>
      </c>
      <c r="N4332" s="25">
        <f t="shared" si="606"/>
        <v>0</v>
      </c>
      <c r="O4332" s="24" t="s">
        <v>29</v>
      </c>
      <c r="P4332" s="24"/>
      <c r="Q4332" s="25" t="s">
        <v>29</v>
      </c>
      <c r="R4332" s="25">
        <f t="shared" si="607"/>
        <v>0</v>
      </c>
      <c r="S4332" s="24" t="s">
        <v>29</v>
      </c>
      <c r="T4332" s="24"/>
      <c r="U4332" s="25" t="s">
        <v>29</v>
      </c>
      <c r="V4332" s="25">
        <f t="shared" si="608"/>
        <v>0</v>
      </c>
      <c r="W4332" s="25" t="s">
        <v>29</v>
      </c>
      <c r="X4332" s="25"/>
      <c r="Y4332" s="25" t="s">
        <v>29</v>
      </c>
      <c r="Z4332" s="25">
        <f t="shared" si="609"/>
        <v>0</v>
      </c>
      <c r="AA4332" s="24" t="s">
        <v>29</v>
      </c>
      <c r="AB4332" s="24"/>
      <c r="AC4332" s="25" t="s">
        <v>29</v>
      </c>
      <c r="AD4332" s="25">
        <f t="shared" si="610"/>
        <v>0</v>
      </c>
      <c r="AE4332" s="32">
        <f t="shared" si="611"/>
        <v>2</v>
      </c>
      <c r="AF4332" s="37">
        <f t="shared" si="604"/>
        <v>92489.042776176648</v>
      </c>
      <c r="AG4332" s="27"/>
    </row>
    <row r="4333" spans="1:33" x14ac:dyDescent="0.25">
      <c r="A4333" s="21">
        <v>2862695</v>
      </c>
      <c r="B4333" s="34">
        <v>1.4275802336685299E-6</v>
      </c>
      <c r="C4333" s="22">
        <v>1.64021710349956E-6</v>
      </c>
      <c r="D4333" s="22" t="s">
        <v>2845</v>
      </c>
      <c r="E4333" s="23">
        <v>197726275.64448699</v>
      </c>
      <c r="F4333" s="23">
        <f t="shared" si="603"/>
        <v>282.27012278696492</v>
      </c>
      <c r="G4333" s="24" t="s">
        <v>24</v>
      </c>
      <c r="H4333" s="24">
        <v>5</v>
      </c>
      <c r="I4333" s="25" t="s">
        <v>34</v>
      </c>
      <c r="J4333" s="31">
        <f t="shared" si="605"/>
        <v>0</v>
      </c>
      <c r="K4333" s="24" t="s">
        <v>24</v>
      </c>
      <c r="L4333" s="24">
        <v>4</v>
      </c>
      <c r="M4333" s="25" t="s">
        <v>36</v>
      </c>
      <c r="N4333" s="25">
        <f t="shared" si="606"/>
        <v>4</v>
      </c>
      <c r="O4333" s="24" t="s">
        <v>29</v>
      </c>
      <c r="P4333" s="24"/>
      <c r="Q4333" s="25" t="s">
        <v>29</v>
      </c>
      <c r="R4333" s="25">
        <f t="shared" si="607"/>
        <v>0</v>
      </c>
      <c r="S4333" s="24" t="s">
        <v>29</v>
      </c>
      <c r="T4333" s="24"/>
      <c r="U4333" s="25" t="s">
        <v>29</v>
      </c>
      <c r="V4333" s="25">
        <f t="shared" si="608"/>
        <v>0</v>
      </c>
      <c r="W4333" s="25" t="s">
        <v>29</v>
      </c>
      <c r="X4333" s="25"/>
      <c r="Y4333" s="25" t="s">
        <v>29</v>
      </c>
      <c r="Z4333" s="25">
        <f t="shared" si="609"/>
        <v>0</v>
      </c>
      <c r="AA4333" s="24" t="s">
        <v>29</v>
      </c>
      <c r="AB4333" s="24"/>
      <c r="AC4333" s="25" t="s">
        <v>29</v>
      </c>
      <c r="AD4333" s="25">
        <f t="shared" si="610"/>
        <v>0</v>
      </c>
      <c r="AE4333" s="32">
        <f t="shared" si="611"/>
        <v>4</v>
      </c>
      <c r="AF4333" s="37">
        <f t="shared" si="604"/>
        <v>282.27012278696492</v>
      </c>
      <c r="AG4333" s="27"/>
    </row>
    <row r="4334" spans="1:33" x14ac:dyDescent="0.25">
      <c r="A4334" s="21">
        <v>2862696</v>
      </c>
      <c r="B4334" s="34">
        <v>6.6037272154340207E-5</v>
      </c>
      <c r="C4334" s="22">
        <v>6.7800065841880296E-5</v>
      </c>
      <c r="D4334" s="22" t="s">
        <v>4763</v>
      </c>
      <c r="E4334" s="23">
        <v>2999499.98833249</v>
      </c>
      <c r="F4334" s="23">
        <f t="shared" si="603"/>
        <v>198.07879705645291</v>
      </c>
      <c r="G4334" s="24" t="s">
        <v>32</v>
      </c>
      <c r="H4334" s="24"/>
      <c r="I4334" s="25" t="s">
        <v>29</v>
      </c>
      <c r="J4334" s="31">
        <f t="shared" si="605"/>
        <v>0</v>
      </c>
      <c r="K4334" s="24" t="s">
        <v>29</v>
      </c>
      <c r="L4334" s="24"/>
      <c r="M4334" s="25" t="s">
        <v>29</v>
      </c>
      <c r="N4334" s="25">
        <f t="shared" si="606"/>
        <v>0</v>
      </c>
      <c r="O4334" s="24" t="s">
        <v>29</v>
      </c>
      <c r="P4334" s="24"/>
      <c r="Q4334" s="25" t="s">
        <v>29</v>
      </c>
      <c r="R4334" s="25">
        <f t="shared" si="607"/>
        <v>0</v>
      </c>
      <c r="S4334" s="24" t="s">
        <v>29</v>
      </c>
      <c r="T4334" s="24"/>
      <c r="U4334" s="25" t="s">
        <v>29</v>
      </c>
      <c r="V4334" s="25">
        <f t="shared" si="608"/>
        <v>0</v>
      </c>
      <c r="W4334" s="25" t="s">
        <v>29</v>
      </c>
      <c r="X4334" s="25"/>
      <c r="Y4334" s="25" t="s">
        <v>29</v>
      </c>
      <c r="Z4334" s="25">
        <f t="shared" si="609"/>
        <v>0</v>
      </c>
      <c r="AA4334" s="24" t="s">
        <v>29</v>
      </c>
      <c r="AB4334" s="24"/>
      <c r="AC4334" s="25" t="s">
        <v>29</v>
      </c>
      <c r="AD4334" s="25">
        <f t="shared" si="610"/>
        <v>0</v>
      </c>
      <c r="AE4334" s="32">
        <f t="shared" si="611"/>
        <v>0</v>
      </c>
      <c r="AF4334" s="37">
        <f t="shared" si="604"/>
        <v>198.07879705645291</v>
      </c>
      <c r="AG4334" s="27"/>
    </row>
    <row r="4335" spans="1:33" x14ac:dyDescent="0.25">
      <c r="A4335" s="21">
        <v>2862709</v>
      </c>
      <c r="B4335" s="34">
        <v>4.0483422215693097E-5</v>
      </c>
      <c r="C4335" s="22">
        <v>4.6871561000629502E-5</v>
      </c>
      <c r="D4335" s="22" t="s">
        <v>3484</v>
      </c>
      <c r="E4335" s="23">
        <v>74351996.146432295</v>
      </c>
      <c r="F4335" s="23">
        <f t="shared" si="603"/>
        <v>3010.0232525756046</v>
      </c>
      <c r="G4335" s="24" t="s">
        <v>24</v>
      </c>
      <c r="H4335" s="24">
        <v>1</v>
      </c>
      <c r="I4335" s="25" t="s">
        <v>62</v>
      </c>
      <c r="J4335" s="31">
        <f t="shared" si="605"/>
        <v>1</v>
      </c>
      <c r="K4335" s="24" t="s">
        <v>29</v>
      </c>
      <c r="L4335" s="24"/>
      <c r="M4335" s="25" t="s">
        <v>29</v>
      </c>
      <c r="N4335" s="25">
        <f t="shared" si="606"/>
        <v>0</v>
      </c>
      <c r="O4335" s="24" t="s">
        <v>29</v>
      </c>
      <c r="P4335" s="24"/>
      <c r="Q4335" s="25" t="s">
        <v>29</v>
      </c>
      <c r="R4335" s="25">
        <f t="shared" si="607"/>
        <v>0</v>
      </c>
      <c r="S4335" s="24" t="s">
        <v>29</v>
      </c>
      <c r="T4335" s="24"/>
      <c r="U4335" s="25" t="s">
        <v>29</v>
      </c>
      <c r="V4335" s="25">
        <f t="shared" si="608"/>
        <v>0</v>
      </c>
      <c r="W4335" s="25" t="s">
        <v>29</v>
      </c>
      <c r="X4335" s="25"/>
      <c r="Y4335" s="25" t="s">
        <v>29</v>
      </c>
      <c r="Z4335" s="25">
        <f t="shared" si="609"/>
        <v>0</v>
      </c>
      <c r="AA4335" s="24" t="s">
        <v>29</v>
      </c>
      <c r="AB4335" s="24"/>
      <c r="AC4335" s="25" t="s">
        <v>29</v>
      </c>
      <c r="AD4335" s="25">
        <f t="shared" si="610"/>
        <v>0</v>
      </c>
      <c r="AE4335" s="32">
        <f t="shared" si="611"/>
        <v>1</v>
      </c>
      <c r="AF4335" s="37">
        <f t="shared" si="604"/>
        <v>3010.0232525756046</v>
      </c>
      <c r="AG4335" s="27"/>
    </row>
    <row r="4336" spans="1:33" x14ac:dyDescent="0.25">
      <c r="A4336" s="21">
        <v>2862711</v>
      </c>
      <c r="B4336" s="34">
        <v>2.9403568226363099E-6</v>
      </c>
      <c r="C4336" s="22">
        <v>3.1970614201888901E-6</v>
      </c>
      <c r="D4336" s="22" t="s">
        <v>2524</v>
      </c>
      <c r="E4336" s="23">
        <v>297777236.25208402</v>
      </c>
      <c r="F4336" s="23">
        <f t="shared" si="603"/>
        <v>875.57132823959955</v>
      </c>
      <c r="G4336" s="24" t="s">
        <v>24</v>
      </c>
      <c r="H4336" s="24">
        <v>4</v>
      </c>
      <c r="I4336" s="25" t="s">
        <v>38</v>
      </c>
      <c r="J4336" s="31">
        <f t="shared" si="605"/>
        <v>0</v>
      </c>
      <c r="K4336" s="24" t="s">
        <v>29</v>
      </c>
      <c r="L4336" s="24"/>
      <c r="M4336" s="25" t="s">
        <v>29</v>
      </c>
      <c r="N4336" s="25">
        <f t="shared" si="606"/>
        <v>0</v>
      </c>
      <c r="O4336" s="24" t="s">
        <v>29</v>
      </c>
      <c r="P4336" s="24"/>
      <c r="Q4336" s="25" t="s">
        <v>29</v>
      </c>
      <c r="R4336" s="25">
        <f t="shared" si="607"/>
        <v>0</v>
      </c>
      <c r="S4336" s="24" t="s">
        <v>29</v>
      </c>
      <c r="T4336" s="24"/>
      <c r="U4336" s="25" t="s">
        <v>29</v>
      </c>
      <c r="V4336" s="25">
        <f t="shared" si="608"/>
        <v>0</v>
      </c>
      <c r="W4336" s="25" t="s">
        <v>29</v>
      </c>
      <c r="X4336" s="25"/>
      <c r="Y4336" s="25" t="s">
        <v>29</v>
      </c>
      <c r="Z4336" s="25">
        <f t="shared" si="609"/>
        <v>0</v>
      </c>
      <c r="AA4336" s="24" t="s">
        <v>29</v>
      </c>
      <c r="AB4336" s="24"/>
      <c r="AC4336" s="25" t="s">
        <v>29</v>
      </c>
      <c r="AD4336" s="25">
        <f t="shared" si="610"/>
        <v>0</v>
      </c>
      <c r="AE4336" s="32">
        <f t="shared" si="611"/>
        <v>0</v>
      </c>
      <c r="AF4336" s="37">
        <f t="shared" si="604"/>
        <v>875.57132823959955</v>
      </c>
      <c r="AG4336" s="27"/>
    </row>
    <row r="4337" spans="1:33" x14ac:dyDescent="0.25">
      <c r="A4337" s="21">
        <v>2862712</v>
      </c>
      <c r="B4337" s="34">
        <v>1.10366894704936E-4</v>
      </c>
      <c r="C4337" s="22">
        <v>1.2382816297497901E-4</v>
      </c>
      <c r="D4337" s="22" t="s">
        <v>4450</v>
      </c>
      <c r="E4337" s="23">
        <v>4961817.7356934696</v>
      </c>
      <c r="F4337" s="23">
        <f t="shared" si="603"/>
        <v>547.62041558036515</v>
      </c>
      <c r="G4337" s="24" t="s">
        <v>24</v>
      </c>
      <c r="H4337" s="24">
        <v>1</v>
      </c>
      <c r="I4337" s="25" t="s">
        <v>47</v>
      </c>
      <c r="J4337" s="31">
        <f t="shared" si="605"/>
        <v>0</v>
      </c>
      <c r="K4337" s="24" t="s">
        <v>29</v>
      </c>
      <c r="L4337" s="24"/>
      <c r="M4337" s="25" t="s">
        <v>29</v>
      </c>
      <c r="N4337" s="25">
        <f t="shared" si="606"/>
        <v>0</v>
      </c>
      <c r="O4337" s="24" t="s">
        <v>29</v>
      </c>
      <c r="P4337" s="24"/>
      <c r="Q4337" s="25" t="s">
        <v>29</v>
      </c>
      <c r="R4337" s="25">
        <f t="shared" si="607"/>
        <v>0</v>
      </c>
      <c r="S4337" s="24" t="s">
        <v>29</v>
      </c>
      <c r="T4337" s="24"/>
      <c r="U4337" s="25" t="s">
        <v>29</v>
      </c>
      <c r="V4337" s="25">
        <f t="shared" si="608"/>
        <v>0</v>
      </c>
      <c r="W4337" s="25" t="s">
        <v>29</v>
      </c>
      <c r="X4337" s="25"/>
      <c r="Y4337" s="25" t="s">
        <v>29</v>
      </c>
      <c r="Z4337" s="25">
        <f t="shared" si="609"/>
        <v>0</v>
      </c>
      <c r="AA4337" s="24" t="s">
        <v>29</v>
      </c>
      <c r="AB4337" s="24"/>
      <c r="AC4337" s="25" t="s">
        <v>29</v>
      </c>
      <c r="AD4337" s="25">
        <f t="shared" si="610"/>
        <v>0</v>
      </c>
      <c r="AE4337" s="32">
        <f t="shared" si="611"/>
        <v>0</v>
      </c>
      <c r="AF4337" s="37">
        <f t="shared" si="604"/>
        <v>547.62041558036515</v>
      </c>
      <c r="AG4337" s="27"/>
    </row>
    <row r="4338" spans="1:33" x14ac:dyDescent="0.25">
      <c r="A4338" s="21">
        <v>2862717</v>
      </c>
      <c r="B4338" s="34">
        <v>6.4638471565701107E-5</v>
      </c>
      <c r="C4338" s="22">
        <v>7.2258335035974399E-5</v>
      </c>
      <c r="D4338" s="22" t="s">
        <v>1644</v>
      </c>
      <c r="E4338" s="23">
        <v>13962836.570858501</v>
      </c>
      <c r="F4338" s="23">
        <f t="shared" si="603"/>
        <v>902.53641466196871</v>
      </c>
      <c r="G4338" s="24" t="s">
        <v>24</v>
      </c>
      <c r="H4338" s="24">
        <v>1</v>
      </c>
      <c r="I4338" s="25" t="s">
        <v>40</v>
      </c>
      <c r="J4338" s="31">
        <f t="shared" si="605"/>
        <v>1</v>
      </c>
      <c r="K4338" s="24" t="s">
        <v>29</v>
      </c>
      <c r="L4338" s="24"/>
      <c r="M4338" s="25" t="s">
        <v>29</v>
      </c>
      <c r="N4338" s="25">
        <f t="shared" si="606"/>
        <v>0</v>
      </c>
      <c r="O4338" s="24" t="s">
        <v>29</v>
      </c>
      <c r="P4338" s="24"/>
      <c r="Q4338" s="25" t="s">
        <v>29</v>
      </c>
      <c r="R4338" s="25">
        <f t="shared" si="607"/>
        <v>0</v>
      </c>
      <c r="S4338" s="24" t="s">
        <v>29</v>
      </c>
      <c r="T4338" s="24"/>
      <c r="U4338" s="25" t="s">
        <v>29</v>
      </c>
      <c r="V4338" s="25">
        <f t="shared" si="608"/>
        <v>0</v>
      </c>
      <c r="W4338" s="25" t="s">
        <v>29</v>
      </c>
      <c r="X4338" s="25"/>
      <c r="Y4338" s="25" t="s">
        <v>29</v>
      </c>
      <c r="Z4338" s="25">
        <f t="shared" si="609"/>
        <v>0</v>
      </c>
      <c r="AA4338" s="24" t="s">
        <v>29</v>
      </c>
      <c r="AB4338" s="24"/>
      <c r="AC4338" s="25" t="s">
        <v>29</v>
      </c>
      <c r="AD4338" s="25">
        <f t="shared" si="610"/>
        <v>0</v>
      </c>
      <c r="AE4338" s="32">
        <f t="shared" si="611"/>
        <v>1</v>
      </c>
      <c r="AF4338" s="37">
        <f t="shared" si="604"/>
        <v>902.53641466196871</v>
      </c>
      <c r="AG4338" s="27"/>
    </row>
    <row r="4339" spans="1:33" x14ac:dyDescent="0.25">
      <c r="A4339" s="21">
        <v>2862718</v>
      </c>
      <c r="B4339" s="34">
        <v>2.30404849668483E-6</v>
      </c>
      <c r="C4339" s="22">
        <v>2.4757913691184E-6</v>
      </c>
      <c r="D4339" s="22" t="s">
        <v>3904</v>
      </c>
      <c r="E4339" s="23">
        <v>31050058.069412801</v>
      </c>
      <c r="F4339" s="23">
        <f t="shared" si="603"/>
        <v>71.540839616807233</v>
      </c>
      <c r="G4339" s="24" t="s">
        <v>24</v>
      </c>
      <c r="H4339" s="24">
        <v>3</v>
      </c>
      <c r="I4339" s="25" t="s">
        <v>34</v>
      </c>
      <c r="J4339" s="31">
        <f t="shared" si="605"/>
        <v>0</v>
      </c>
      <c r="K4339" s="24" t="s">
        <v>24</v>
      </c>
      <c r="L4339" s="24">
        <v>1</v>
      </c>
      <c r="M4339" s="25" t="s">
        <v>36</v>
      </c>
      <c r="N4339" s="25">
        <f t="shared" si="606"/>
        <v>1</v>
      </c>
      <c r="O4339" s="24" t="s">
        <v>29</v>
      </c>
      <c r="P4339" s="24"/>
      <c r="Q4339" s="25" t="s">
        <v>29</v>
      </c>
      <c r="R4339" s="25">
        <f t="shared" si="607"/>
        <v>0</v>
      </c>
      <c r="S4339" s="24" t="s">
        <v>29</v>
      </c>
      <c r="T4339" s="24"/>
      <c r="U4339" s="25" t="s">
        <v>29</v>
      </c>
      <c r="V4339" s="25">
        <f t="shared" si="608"/>
        <v>0</v>
      </c>
      <c r="W4339" s="25" t="s">
        <v>29</v>
      </c>
      <c r="X4339" s="25"/>
      <c r="Y4339" s="25" t="s">
        <v>29</v>
      </c>
      <c r="Z4339" s="25">
        <f t="shared" si="609"/>
        <v>0</v>
      </c>
      <c r="AA4339" s="24" t="s">
        <v>29</v>
      </c>
      <c r="AB4339" s="24"/>
      <c r="AC4339" s="25" t="s">
        <v>29</v>
      </c>
      <c r="AD4339" s="25">
        <f t="shared" si="610"/>
        <v>0</v>
      </c>
      <c r="AE4339" s="32">
        <f t="shared" si="611"/>
        <v>1</v>
      </c>
      <c r="AF4339" s="37">
        <f t="shared" si="604"/>
        <v>71.540839616807233</v>
      </c>
      <c r="AG4339" s="27"/>
    </row>
    <row r="4340" spans="1:33" x14ac:dyDescent="0.25">
      <c r="A4340" s="21">
        <v>2862722</v>
      </c>
      <c r="B4340" s="34">
        <v>2.0483650542009601E-6</v>
      </c>
      <c r="C4340" s="22">
        <v>2.31161406234874E-6</v>
      </c>
      <c r="D4340" s="22" t="s">
        <v>3191</v>
      </c>
      <c r="E4340" s="23">
        <v>118643516.553689</v>
      </c>
      <c r="F4340" s="23">
        <f t="shared" si="603"/>
        <v>243.02523321608967</v>
      </c>
      <c r="G4340" s="24" t="s">
        <v>24</v>
      </c>
      <c r="H4340" s="24">
        <v>2</v>
      </c>
      <c r="I4340" s="25" t="s">
        <v>34</v>
      </c>
      <c r="J4340" s="31">
        <f t="shared" si="605"/>
        <v>0</v>
      </c>
      <c r="K4340" s="24" t="s">
        <v>26</v>
      </c>
      <c r="L4340" s="24">
        <v>2</v>
      </c>
      <c r="M4340" s="25" t="s">
        <v>56</v>
      </c>
      <c r="N4340" s="25">
        <f t="shared" si="606"/>
        <v>0</v>
      </c>
      <c r="O4340" s="24" t="s">
        <v>24</v>
      </c>
      <c r="P4340" s="24">
        <v>2</v>
      </c>
      <c r="Q4340" s="25" t="s">
        <v>44</v>
      </c>
      <c r="R4340" s="25">
        <f t="shared" si="607"/>
        <v>2</v>
      </c>
      <c r="S4340" s="24" t="s">
        <v>29</v>
      </c>
      <c r="T4340" s="24"/>
      <c r="U4340" s="25" t="s">
        <v>29</v>
      </c>
      <c r="V4340" s="25">
        <f t="shared" si="608"/>
        <v>0</v>
      </c>
      <c r="W4340" s="25" t="s">
        <v>29</v>
      </c>
      <c r="X4340" s="25"/>
      <c r="Y4340" s="25" t="s">
        <v>29</v>
      </c>
      <c r="Z4340" s="25">
        <f t="shared" si="609"/>
        <v>0</v>
      </c>
      <c r="AA4340" s="24" t="s">
        <v>29</v>
      </c>
      <c r="AB4340" s="24"/>
      <c r="AC4340" s="25" t="s">
        <v>29</v>
      </c>
      <c r="AD4340" s="25">
        <f t="shared" si="610"/>
        <v>0</v>
      </c>
      <c r="AE4340" s="32">
        <f t="shared" si="611"/>
        <v>2</v>
      </c>
      <c r="AF4340" s="37">
        <f t="shared" si="604"/>
        <v>243.02523321608967</v>
      </c>
      <c r="AG4340" s="27"/>
    </row>
    <row r="4341" spans="1:33" x14ac:dyDescent="0.25">
      <c r="A4341" s="21">
        <v>2862727</v>
      </c>
      <c r="B4341" s="34">
        <v>3.2819083084157699E-6</v>
      </c>
      <c r="C4341" s="22">
        <v>3.25659956908162E-6</v>
      </c>
      <c r="D4341" s="22" t="s">
        <v>4387</v>
      </c>
      <c r="E4341" s="23">
        <v>9240911.7585974894</v>
      </c>
      <c r="F4341" s="23">
        <f t="shared" si="603"/>
        <v>30.327825077878085</v>
      </c>
      <c r="G4341" s="24" t="s">
        <v>24</v>
      </c>
      <c r="H4341" s="24">
        <v>4</v>
      </c>
      <c r="I4341" s="25" t="s">
        <v>33</v>
      </c>
      <c r="J4341" s="31">
        <f t="shared" si="605"/>
        <v>0</v>
      </c>
      <c r="K4341" s="24" t="s">
        <v>26</v>
      </c>
      <c r="L4341" s="24">
        <v>1</v>
      </c>
      <c r="M4341" s="25" t="s">
        <v>61</v>
      </c>
      <c r="N4341" s="25">
        <f t="shared" si="606"/>
        <v>0</v>
      </c>
      <c r="O4341" s="24" t="s">
        <v>29</v>
      </c>
      <c r="P4341" s="24"/>
      <c r="Q4341" s="25" t="s">
        <v>29</v>
      </c>
      <c r="R4341" s="25">
        <f t="shared" si="607"/>
        <v>0</v>
      </c>
      <c r="S4341" s="24" t="s">
        <v>29</v>
      </c>
      <c r="T4341" s="24"/>
      <c r="U4341" s="25" t="s">
        <v>29</v>
      </c>
      <c r="V4341" s="25">
        <f t="shared" si="608"/>
        <v>0</v>
      </c>
      <c r="W4341" s="25" t="s">
        <v>29</v>
      </c>
      <c r="X4341" s="25"/>
      <c r="Y4341" s="25" t="s">
        <v>29</v>
      </c>
      <c r="Z4341" s="25">
        <f t="shared" si="609"/>
        <v>0</v>
      </c>
      <c r="AA4341" s="24" t="s">
        <v>29</v>
      </c>
      <c r="AB4341" s="24"/>
      <c r="AC4341" s="25" t="s">
        <v>29</v>
      </c>
      <c r="AD4341" s="25">
        <f t="shared" si="610"/>
        <v>0</v>
      </c>
      <c r="AE4341" s="32">
        <f t="shared" si="611"/>
        <v>0</v>
      </c>
      <c r="AF4341" s="37">
        <f t="shared" si="604"/>
        <v>30.327825077878085</v>
      </c>
      <c r="AG4341" s="27"/>
    </row>
    <row r="4342" spans="1:33" x14ac:dyDescent="0.25">
      <c r="A4342" s="21">
        <v>2862728</v>
      </c>
      <c r="B4342" s="34">
        <v>2.8117053213613799E-7</v>
      </c>
      <c r="C4342" s="22">
        <v>3.3593647409470299E-7</v>
      </c>
      <c r="D4342" s="22" t="s">
        <v>2414</v>
      </c>
      <c r="E4342" s="23">
        <v>340557836.17473</v>
      </c>
      <c r="F4342" s="23">
        <f t="shared" si="603"/>
        <v>95.754828020380543</v>
      </c>
      <c r="G4342" s="24" t="s">
        <v>26</v>
      </c>
      <c r="H4342" s="24">
        <v>1</v>
      </c>
      <c r="I4342" s="25" t="s">
        <v>34</v>
      </c>
      <c r="J4342" s="31">
        <f t="shared" si="605"/>
        <v>0</v>
      </c>
      <c r="K4342" s="24" t="s">
        <v>24</v>
      </c>
      <c r="L4342" s="24">
        <v>4</v>
      </c>
      <c r="M4342" s="25" t="s">
        <v>34</v>
      </c>
      <c r="N4342" s="25">
        <f t="shared" si="606"/>
        <v>0</v>
      </c>
      <c r="O4342" s="24" t="s">
        <v>24</v>
      </c>
      <c r="P4342" s="24">
        <v>5</v>
      </c>
      <c r="Q4342" s="25" t="s">
        <v>53</v>
      </c>
      <c r="R4342" s="25">
        <f t="shared" si="607"/>
        <v>0</v>
      </c>
      <c r="S4342" s="24" t="s">
        <v>29</v>
      </c>
      <c r="T4342" s="24"/>
      <c r="U4342" s="25" t="s">
        <v>29</v>
      </c>
      <c r="V4342" s="25">
        <f t="shared" si="608"/>
        <v>0</v>
      </c>
      <c r="W4342" s="25" t="s">
        <v>29</v>
      </c>
      <c r="X4342" s="25"/>
      <c r="Y4342" s="25" t="s">
        <v>29</v>
      </c>
      <c r="Z4342" s="25">
        <f t="shared" si="609"/>
        <v>0</v>
      </c>
      <c r="AA4342" s="24" t="s">
        <v>29</v>
      </c>
      <c r="AB4342" s="24"/>
      <c r="AC4342" s="25" t="s">
        <v>29</v>
      </c>
      <c r="AD4342" s="25">
        <f t="shared" si="610"/>
        <v>0</v>
      </c>
      <c r="AE4342" s="32">
        <f t="shared" si="611"/>
        <v>0</v>
      </c>
      <c r="AF4342" s="37">
        <f t="shared" si="604"/>
        <v>95.754828020380543</v>
      </c>
      <c r="AG4342" s="27"/>
    </row>
    <row r="4343" spans="1:33" x14ac:dyDescent="0.25">
      <c r="A4343" s="21">
        <v>2862734</v>
      </c>
      <c r="B4343" s="34">
        <v>1.86784185430798E-6</v>
      </c>
      <c r="C4343" s="22">
        <v>1.9024432563781E-6</v>
      </c>
      <c r="D4343" s="22" t="s">
        <v>892</v>
      </c>
      <c r="E4343" s="23">
        <v>1944442718.1752901</v>
      </c>
      <c r="F4343" s="23">
        <f t="shared" si="603"/>
        <v>3631.9114923121829</v>
      </c>
      <c r="G4343" s="24" t="s">
        <v>24</v>
      </c>
      <c r="H4343" s="24">
        <v>3</v>
      </c>
      <c r="I4343" s="25" t="s">
        <v>50</v>
      </c>
      <c r="J4343" s="31">
        <f t="shared" si="605"/>
        <v>0</v>
      </c>
      <c r="K4343" s="24" t="s">
        <v>24</v>
      </c>
      <c r="L4343" s="24">
        <v>4</v>
      </c>
      <c r="M4343" s="25" t="s">
        <v>28</v>
      </c>
      <c r="N4343" s="25">
        <f t="shared" si="606"/>
        <v>4</v>
      </c>
      <c r="O4343" s="24" t="s">
        <v>29</v>
      </c>
      <c r="P4343" s="24"/>
      <c r="Q4343" s="25" t="s">
        <v>29</v>
      </c>
      <c r="R4343" s="25">
        <f t="shared" si="607"/>
        <v>0</v>
      </c>
      <c r="S4343" s="24" t="s">
        <v>29</v>
      </c>
      <c r="T4343" s="24"/>
      <c r="U4343" s="25" t="s">
        <v>29</v>
      </c>
      <c r="V4343" s="25">
        <f t="shared" si="608"/>
        <v>0</v>
      </c>
      <c r="W4343" s="25" t="s">
        <v>29</v>
      </c>
      <c r="X4343" s="25"/>
      <c r="Y4343" s="25" t="s">
        <v>29</v>
      </c>
      <c r="Z4343" s="25">
        <f t="shared" si="609"/>
        <v>0</v>
      </c>
      <c r="AA4343" s="24" t="s">
        <v>29</v>
      </c>
      <c r="AB4343" s="24"/>
      <c r="AC4343" s="25" t="s">
        <v>29</v>
      </c>
      <c r="AD4343" s="25">
        <f t="shared" si="610"/>
        <v>0</v>
      </c>
      <c r="AE4343" s="32">
        <f t="shared" si="611"/>
        <v>4</v>
      </c>
      <c r="AF4343" s="37">
        <f t="shared" si="604"/>
        <v>3631.9114923121829</v>
      </c>
      <c r="AG4343" s="27"/>
    </row>
    <row r="4344" spans="1:33" x14ac:dyDescent="0.25">
      <c r="A4344" s="21">
        <v>2862735</v>
      </c>
      <c r="B4344" s="34">
        <v>2.9856340026932301E-6</v>
      </c>
      <c r="C4344" s="22">
        <v>2.8810712433682601E-6</v>
      </c>
      <c r="D4344" s="22" t="s">
        <v>1763</v>
      </c>
      <c r="E4344" s="23">
        <v>13033402.0563951</v>
      </c>
      <c r="F4344" s="23">
        <f t="shared" si="603"/>
        <v>38.912968350345082</v>
      </c>
      <c r="G4344" s="24" t="s">
        <v>24</v>
      </c>
      <c r="H4344" s="24">
        <v>4</v>
      </c>
      <c r="I4344" s="25" t="s">
        <v>38</v>
      </c>
      <c r="J4344" s="31">
        <f t="shared" si="605"/>
        <v>0</v>
      </c>
      <c r="K4344" s="24" t="s">
        <v>29</v>
      </c>
      <c r="L4344" s="24"/>
      <c r="M4344" s="25" t="s">
        <v>29</v>
      </c>
      <c r="N4344" s="25">
        <f t="shared" si="606"/>
        <v>0</v>
      </c>
      <c r="O4344" s="24" t="s">
        <v>29</v>
      </c>
      <c r="P4344" s="24"/>
      <c r="Q4344" s="25" t="s">
        <v>29</v>
      </c>
      <c r="R4344" s="25">
        <f t="shared" si="607"/>
        <v>0</v>
      </c>
      <c r="S4344" s="24" t="s">
        <v>29</v>
      </c>
      <c r="T4344" s="24"/>
      <c r="U4344" s="25" t="s">
        <v>29</v>
      </c>
      <c r="V4344" s="25">
        <f t="shared" si="608"/>
        <v>0</v>
      </c>
      <c r="W4344" s="25" t="s">
        <v>29</v>
      </c>
      <c r="X4344" s="25"/>
      <c r="Y4344" s="25" t="s">
        <v>29</v>
      </c>
      <c r="Z4344" s="25">
        <f t="shared" si="609"/>
        <v>0</v>
      </c>
      <c r="AA4344" s="24" t="s">
        <v>29</v>
      </c>
      <c r="AB4344" s="24"/>
      <c r="AC4344" s="25" t="s">
        <v>29</v>
      </c>
      <c r="AD4344" s="25">
        <f t="shared" si="610"/>
        <v>0</v>
      </c>
      <c r="AE4344" s="32">
        <f t="shared" si="611"/>
        <v>0</v>
      </c>
      <c r="AF4344" s="37">
        <f t="shared" si="604"/>
        <v>38.912968350345082</v>
      </c>
      <c r="AG4344" s="27"/>
    </row>
    <row r="4345" spans="1:33" x14ac:dyDescent="0.25">
      <c r="A4345" s="21">
        <v>2862736</v>
      </c>
      <c r="B4345" s="34">
        <v>3.2189613604384303E-5</v>
      </c>
      <c r="C4345" s="22">
        <v>3.2629083213029202E-5</v>
      </c>
      <c r="D4345" s="22" t="s">
        <v>242</v>
      </c>
      <c r="E4345" s="23">
        <v>820209627.80174601</v>
      </c>
      <c r="F4345" s="23">
        <f t="shared" si="603"/>
        <v>26402.230993534067</v>
      </c>
      <c r="G4345" s="24" t="s">
        <v>24</v>
      </c>
      <c r="H4345" s="24">
        <v>4</v>
      </c>
      <c r="I4345" s="25" t="s">
        <v>36</v>
      </c>
      <c r="J4345" s="31">
        <f t="shared" si="605"/>
        <v>4</v>
      </c>
      <c r="K4345" s="24" t="s">
        <v>29</v>
      </c>
      <c r="L4345" s="24"/>
      <c r="M4345" s="25" t="s">
        <v>29</v>
      </c>
      <c r="N4345" s="25">
        <f t="shared" si="606"/>
        <v>0</v>
      </c>
      <c r="O4345" s="24" t="s">
        <v>29</v>
      </c>
      <c r="P4345" s="24"/>
      <c r="Q4345" s="25" t="s">
        <v>29</v>
      </c>
      <c r="R4345" s="25">
        <f t="shared" si="607"/>
        <v>0</v>
      </c>
      <c r="S4345" s="24" t="s">
        <v>29</v>
      </c>
      <c r="T4345" s="24"/>
      <c r="U4345" s="25" t="s">
        <v>29</v>
      </c>
      <c r="V4345" s="25">
        <f t="shared" si="608"/>
        <v>0</v>
      </c>
      <c r="W4345" s="25" t="s">
        <v>29</v>
      </c>
      <c r="X4345" s="25"/>
      <c r="Y4345" s="25" t="s">
        <v>29</v>
      </c>
      <c r="Z4345" s="25">
        <f t="shared" si="609"/>
        <v>0</v>
      </c>
      <c r="AA4345" s="24" t="s">
        <v>29</v>
      </c>
      <c r="AB4345" s="24"/>
      <c r="AC4345" s="25" t="s">
        <v>29</v>
      </c>
      <c r="AD4345" s="25">
        <f t="shared" si="610"/>
        <v>0</v>
      </c>
      <c r="AE4345" s="32">
        <f t="shared" si="611"/>
        <v>4</v>
      </c>
      <c r="AF4345" s="37">
        <f t="shared" si="604"/>
        <v>26402.230993534067</v>
      </c>
      <c r="AG4345" s="27"/>
    </row>
    <row r="4346" spans="1:33" x14ac:dyDescent="0.25">
      <c r="A4346" s="21">
        <v>2862737</v>
      </c>
      <c r="B4346" s="34">
        <v>3.4570151491642999E-4</v>
      </c>
      <c r="C4346" s="22">
        <v>3.7126651699680299E-4</v>
      </c>
      <c r="D4346" s="22" t="s">
        <v>1518</v>
      </c>
      <c r="E4346" s="23">
        <v>598961562.19994998</v>
      </c>
      <c r="F4346" s="23">
        <f t="shared" si="603"/>
        <v>207061.91942923423</v>
      </c>
      <c r="G4346" s="24" t="s">
        <v>24</v>
      </c>
      <c r="H4346" s="24">
        <v>2</v>
      </c>
      <c r="I4346" s="25" t="s">
        <v>41</v>
      </c>
      <c r="J4346" s="31">
        <f t="shared" si="605"/>
        <v>2</v>
      </c>
      <c r="K4346" s="24" t="s">
        <v>29</v>
      </c>
      <c r="L4346" s="24"/>
      <c r="M4346" s="25" t="s">
        <v>29</v>
      </c>
      <c r="N4346" s="25">
        <f t="shared" si="606"/>
        <v>0</v>
      </c>
      <c r="O4346" s="24" t="s">
        <v>29</v>
      </c>
      <c r="P4346" s="24"/>
      <c r="Q4346" s="25" t="s">
        <v>29</v>
      </c>
      <c r="R4346" s="25">
        <f t="shared" si="607"/>
        <v>0</v>
      </c>
      <c r="S4346" s="24" t="s">
        <v>29</v>
      </c>
      <c r="T4346" s="24"/>
      <c r="U4346" s="25" t="s">
        <v>29</v>
      </c>
      <c r="V4346" s="25">
        <f t="shared" si="608"/>
        <v>0</v>
      </c>
      <c r="W4346" s="25" t="s">
        <v>29</v>
      </c>
      <c r="X4346" s="25"/>
      <c r="Y4346" s="25" t="s">
        <v>29</v>
      </c>
      <c r="Z4346" s="25">
        <f t="shared" si="609"/>
        <v>0</v>
      </c>
      <c r="AA4346" s="24" t="s">
        <v>29</v>
      </c>
      <c r="AB4346" s="24"/>
      <c r="AC4346" s="25" t="s">
        <v>29</v>
      </c>
      <c r="AD4346" s="25">
        <f t="shared" si="610"/>
        <v>0</v>
      </c>
      <c r="AE4346" s="32">
        <f t="shared" si="611"/>
        <v>2</v>
      </c>
      <c r="AF4346" s="37">
        <f t="shared" si="604"/>
        <v>207061.91942923423</v>
      </c>
      <c r="AG4346" s="27"/>
    </row>
    <row r="4347" spans="1:33" x14ac:dyDescent="0.25">
      <c r="A4347" s="21">
        <v>2862739</v>
      </c>
      <c r="B4347" s="34">
        <v>3.5606127599464399E-5</v>
      </c>
      <c r="C4347" s="22">
        <v>3.9299365218223202E-5</v>
      </c>
      <c r="D4347" s="22" t="s">
        <v>791</v>
      </c>
      <c r="E4347" s="23">
        <v>2231595280.0819898</v>
      </c>
      <c r="F4347" s="23">
        <f t="shared" si="603"/>
        <v>79458.466292961821</v>
      </c>
      <c r="G4347" s="24" t="s">
        <v>24</v>
      </c>
      <c r="H4347" s="24">
        <v>2</v>
      </c>
      <c r="I4347" s="25" t="s">
        <v>40</v>
      </c>
      <c r="J4347" s="31">
        <f t="shared" si="605"/>
        <v>2</v>
      </c>
      <c r="K4347" s="24" t="s">
        <v>29</v>
      </c>
      <c r="L4347" s="24"/>
      <c r="M4347" s="25" t="s">
        <v>29</v>
      </c>
      <c r="N4347" s="25">
        <f t="shared" si="606"/>
        <v>0</v>
      </c>
      <c r="O4347" s="24" t="s">
        <v>29</v>
      </c>
      <c r="P4347" s="24"/>
      <c r="Q4347" s="25" t="s">
        <v>29</v>
      </c>
      <c r="R4347" s="25">
        <f t="shared" si="607"/>
        <v>0</v>
      </c>
      <c r="S4347" s="24" t="s">
        <v>29</v>
      </c>
      <c r="T4347" s="24"/>
      <c r="U4347" s="25" t="s">
        <v>29</v>
      </c>
      <c r="V4347" s="25">
        <f t="shared" si="608"/>
        <v>0</v>
      </c>
      <c r="W4347" s="25" t="s">
        <v>29</v>
      </c>
      <c r="X4347" s="25"/>
      <c r="Y4347" s="25" t="s">
        <v>29</v>
      </c>
      <c r="Z4347" s="25">
        <f t="shared" si="609"/>
        <v>0</v>
      </c>
      <c r="AA4347" s="24" t="s">
        <v>29</v>
      </c>
      <c r="AB4347" s="24"/>
      <c r="AC4347" s="25" t="s">
        <v>29</v>
      </c>
      <c r="AD4347" s="25">
        <f t="shared" si="610"/>
        <v>0</v>
      </c>
      <c r="AE4347" s="32">
        <f t="shared" si="611"/>
        <v>2</v>
      </c>
      <c r="AF4347" s="37">
        <f t="shared" si="604"/>
        <v>79458.466292961821</v>
      </c>
      <c r="AG4347" s="27"/>
    </row>
    <row r="4348" spans="1:33" x14ac:dyDescent="0.25">
      <c r="A4348" s="21">
        <v>2862740</v>
      </c>
      <c r="B4348" s="34">
        <v>4.3795082899125302E-4</v>
      </c>
      <c r="C4348" s="22">
        <v>4.54064266591304E-4</v>
      </c>
      <c r="D4348" s="22" t="s">
        <v>4786</v>
      </c>
      <c r="E4348" s="23">
        <v>2691847.3604464298</v>
      </c>
      <c r="F4348" s="23">
        <f t="shared" si="603"/>
        <v>1178.8967830254303</v>
      </c>
      <c r="G4348" s="24" t="s">
        <v>24</v>
      </c>
      <c r="H4348" s="24">
        <v>3</v>
      </c>
      <c r="I4348" s="25" t="s">
        <v>44</v>
      </c>
      <c r="J4348" s="31">
        <f t="shared" si="605"/>
        <v>3</v>
      </c>
      <c r="K4348" s="24" t="s">
        <v>29</v>
      </c>
      <c r="L4348" s="24"/>
      <c r="M4348" s="25" t="s">
        <v>29</v>
      </c>
      <c r="N4348" s="25">
        <f t="shared" si="606"/>
        <v>0</v>
      </c>
      <c r="O4348" s="24" t="s">
        <v>29</v>
      </c>
      <c r="P4348" s="24"/>
      <c r="Q4348" s="25" t="s">
        <v>29</v>
      </c>
      <c r="R4348" s="25">
        <f t="shared" si="607"/>
        <v>0</v>
      </c>
      <c r="S4348" s="24" t="s">
        <v>29</v>
      </c>
      <c r="T4348" s="24"/>
      <c r="U4348" s="25" t="s">
        <v>29</v>
      </c>
      <c r="V4348" s="25">
        <f t="shared" si="608"/>
        <v>0</v>
      </c>
      <c r="W4348" s="25" t="s">
        <v>29</v>
      </c>
      <c r="X4348" s="25"/>
      <c r="Y4348" s="25" t="s">
        <v>29</v>
      </c>
      <c r="Z4348" s="25">
        <f t="shared" si="609"/>
        <v>0</v>
      </c>
      <c r="AA4348" s="24" t="s">
        <v>29</v>
      </c>
      <c r="AB4348" s="24"/>
      <c r="AC4348" s="25" t="s">
        <v>29</v>
      </c>
      <c r="AD4348" s="25">
        <f t="shared" si="610"/>
        <v>0</v>
      </c>
      <c r="AE4348" s="32">
        <f t="shared" si="611"/>
        <v>3</v>
      </c>
      <c r="AF4348" s="37">
        <f t="shared" si="604"/>
        <v>1178.8967830254303</v>
      </c>
      <c r="AG4348" s="27"/>
    </row>
    <row r="4349" spans="1:33" x14ac:dyDescent="0.25">
      <c r="A4349" s="21">
        <v>2862748</v>
      </c>
      <c r="B4349" s="34">
        <v>1.3156245240587101E-4</v>
      </c>
      <c r="C4349" s="22">
        <v>1.4546065273251101E-4</v>
      </c>
      <c r="D4349" s="22" t="s">
        <v>1861</v>
      </c>
      <c r="E4349" s="23">
        <v>7815401.66037797</v>
      </c>
      <c r="F4349" s="23">
        <f t="shared" si="603"/>
        <v>1028.2134089762419</v>
      </c>
      <c r="G4349" s="24" t="s">
        <v>24</v>
      </c>
      <c r="H4349" s="24">
        <v>1</v>
      </c>
      <c r="I4349" s="25" t="s">
        <v>36</v>
      </c>
      <c r="J4349" s="31">
        <f t="shared" si="605"/>
        <v>1</v>
      </c>
      <c r="K4349" s="24" t="s">
        <v>29</v>
      </c>
      <c r="L4349" s="24"/>
      <c r="M4349" s="25" t="s">
        <v>29</v>
      </c>
      <c r="N4349" s="25">
        <f t="shared" si="606"/>
        <v>0</v>
      </c>
      <c r="O4349" s="24" t="s">
        <v>29</v>
      </c>
      <c r="P4349" s="24"/>
      <c r="Q4349" s="25" t="s">
        <v>29</v>
      </c>
      <c r="R4349" s="25">
        <f t="shared" si="607"/>
        <v>0</v>
      </c>
      <c r="S4349" s="24" t="s">
        <v>29</v>
      </c>
      <c r="T4349" s="24"/>
      <c r="U4349" s="25" t="s">
        <v>29</v>
      </c>
      <c r="V4349" s="25">
        <f t="shared" si="608"/>
        <v>0</v>
      </c>
      <c r="W4349" s="25" t="s">
        <v>29</v>
      </c>
      <c r="X4349" s="25"/>
      <c r="Y4349" s="25" t="s">
        <v>29</v>
      </c>
      <c r="Z4349" s="25">
        <f t="shared" si="609"/>
        <v>0</v>
      </c>
      <c r="AA4349" s="24" t="s">
        <v>29</v>
      </c>
      <c r="AB4349" s="24"/>
      <c r="AC4349" s="25" t="s">
        <v>29</v>
      </c>
      <c r="AD4349" s="25">
        <f t="shared" si="610"/>
        <v>0</v>
      </c>
      <c r="AE4349" s="32">
        <f t="shared" si="611"/>
        <v>1</v>
      </c>
      <c r="AF4349" s="37">
        <f t="shared" si="604"/>
        <v>1028.2134089762419</v>
      </c>
      <c r="AG4349" s="27"/>
    </row>
    <row r="4350" spans="1:33" x14ac:dyDescent="0.25">
      <c r="A4350" s="21">
        <v>2862750</v>
      </c>
      <c r="B4350" s="34">
        <v>6.05067514342186E-5</v>
      </c>
      <c r="C4350" s="22">
        <v>7.2420535445658895E-5</v>
      </c>
      <c r="D4350" s="22" t="s">
        <v>2499</v>
      </c>
      <c r="E4350" s="23">
        <v>306804616.24282002</v>
      </c>
      <c r="F4350" s="23">
        <f t="shared" si="603"/>
        <v>18563.750653875137</v>
      </c>
      <c r="G4350" s="24" t="s">
        <v>24</v>
      </c>
      <c r="H4350" s="24">
        <v>2</v>
      </c>
      <c r="I4350" s="25" t="s">
        <v>40</v>
      </c>
      <c r="J4350" s="31">
        <f t="shared" si="605"/>
        <v>2</v>
      </c>
      <c r="K4350" s="24" t="s">
        <v>29</v>
      </c>
      <c r="L4350" s="24"/>
      <c r="M4350" s="25" t="s">
        <v>29</v>
      </c>
      <c r="N4350" s="25">
        <f t="shared" si="606"/>
        <v>0</v>
      </c>
      <c r="O4350" s="24" t="s">
        <v>29</v>
      </c>
      <c r="P4350" s="24"/>
      <c r="Q4350" s="25" t="s">
        <v>29</v>
      </c>
      <c r="R4350" s="25">
        <f t="shared" si="607"/>
        <v>0</v>
      </c>
      <c r="S4350" s="24" t="s">
        <v>29</v>
      </c>
      <c r="T4350" s="24"/>
      <c r="U4350" s="25" t="s">
        <v>29</v>
      </c>
      <c r="V4350" s="25">
        <f t="shared" si="608"/>
        <v>0</v>
      </c>
      <c r="W4350" s="25" t="s">
        <v>29</v>
      </c>
      <c r="X4350" s="25"/>
      <c r="Y4350" s="25" t="s">
        <v>29</v>
      </c>
      <c r="Z4350" s="25">
        <f t="shared" si="609"/>
        <v>0</v>
      </c>
      <c r="AA4350" s="24" t="s">
        <v>29</v>
      </c>
      <c r="AB4350" s="24"/>
      <c r="AC4350" s="25" t="s">
        <v>29</v>
      </c>
      <c r="AD4350" s="25">
        <f t="shared" si="610"/>
        <v>0</v>
      </c>
      <c r="AE4350" s="32">
        <f t="shared" si="611"/>
        <v>2</v>
      </c>
      <c r="AF4350" s="37">
        <f t="shared" si="604"/>
        <v>18563.750653875137</v>
      </c>
      <c r="AG4350" s="27"/>
    </row>
    <row r="4351" spans="1:33" x14ac:dyDescent="0.25">
      <c r="A4351" s="21">
        <v>2862753</v>
      </c>
      <c r="B4351" s="34">
        <v>5.2564284861163296E-7</v>
      </c>
      <c r="C4351" s="22">
        <v>4.7737204171337304E-7</v>
      </c>
      <c r="D4351" s="22" t="s">
        <v>2590</v>
      </c>
      <c r="E4351" s="23">
        <v>59310379.323046297</v>
      </c>
      <c r="F4351" s="23">
        <f t="shared" si="603"/>
        <v>31.17607673960255</v>
      </c>
      <c r="G4351" s="24" t="s">
        <v>24</v>
      </c>
      <c r="H4351" s="24">
        <v>4</v>
      </c>
      <c r="I4351" s="25" t="s">
        <v>53</v>
      </c>
      <c r="J4351" s="31">
        <f t="shared" si="605"/>
        <v>0</v>
      </c>
      <c r="K4351" s="24" t="s">
        <v>29</v>
      </c>
      <c r="L4351" s="24"/>
      <c r="M4351" s="25" t="s">
        <v>29</v>
      </c>
      <c r="N4351" s="25">
        <f t="shared" si="606"/>
        <v>0</v>
      </c>
      <c r="O4351" s="24" t="s">
        <v>29</v>
      </c>
      <c r="P4351" s="24"/>
      <c r="Q4351" s="25" t="s">
        <v>29</v>
      </c>
      <c r="R4351" s="25">
        <f t="shared" si="607"/>
        <v>0</v>
      </c>
      <c r="S4351" s="24" t="s">
        <v>29</v>
      </c>
      <c r="T4351" s="24"/>
      <c r="U4351" s="25" t="s">
        <v>29</v>
      </c>
      <c r="V4351" s="25">
        <f t="shared" si="608"/>
        <v>0</v>
      </c>
      <c r="W4351" s="25" t="s">
        <v>29</v>
      </c>
      <c r="X4351" s="25"/>
      <c r="Y4351" s="25" t="s">
        <v>29</v>
      </c>
      <c r="Z4351" s="25">
        <f t="shared" si="609"/>
        <v>0</v>
      </c>
      <c r="AA4351" s="24" t="s">
        <v>29</v>
      </c>
      <c r="AB4351" s="24"/>
      <c r="AC4351" s="25" t="s">
        <v>29</v>
      </c>
      <c r="AD4351" s="25">
        <f t="shared" si="610"/>
        <v>0</v>
      </c>
      <c r="AE4351" s="32">
        <f t="shared" si="611"/>
        <v>0</v>
      </c>
      <c r="AF4351" s="37">
        <f t="shared" si="604"/>
        <v>31.17607673960255</v>
      </c>
      <c r="AG4351" s="27"/>
    </row>
    <row r="4352" spans="1:33" x14ac:dyDescent="0.25">
      <c r="A4352" s="21">
        <v>2862755</v>
      </c>
      <c r="B4352" s="34">
        <v>3.1558579875365199E-6</v>
      </c>
      <c r="C4352" s="22">
        <v>3.1915130443818401E-6</v>
      </c>
      <c r="D4352" s="22" t="s">
        <v>881</v>
      </c>
      <c r="E4352" s="23">
        <v>1977342466.6259799</v>
      </c>
      <c r="F4352" s="23">
        <f t="shared" si="603"/>
        <v>6240.2120173967633</v>
      </c>
      <c r="G4352" s="24" t="s">
        <v>26</v>
      </c>
      <c r="H4352" s="24">
        <v>2</v>
      </c>
      <c r="I4352" s="25" t="s">
        <v>44</v>
      </c>
      <c r="J4352" s="31">
        <f t="shared" si="605"/>
        <v>2</v>
      </c>
      <c r="K4352" s="24" t="s">
        <v>24</v>
      </c>
      <c r="L4352" s="24">
        <v>1</v>
      </c>
      <c r="M4352" s="25" t="s">
        <v>38</v>
      </c>
      <c r="N4352" s="25">
        <f t="shared" si="606"/>
        <v>0</v>
      </c>
      <c r="O4352" s="24" t="s">
        <v>29</v>
      </c>
      <c r="P4352" s="24"/>
      <c r="Q4352" s="25" t="s">
        <v>29</v>
      </c>
      <c r="R4352" s="25">
        <f t="shared" si="607"/>
        <v>0</v>
      </c>
      <c r="S4352" s="24" t="s">
        <v>29</v>
      </c>
      <c r="T4352" s="24"/>
      <c r="U4352" s="25" t="s">
        <v>29</v>
      </c>
      <c r="V4352" s="25">
        <f t="shared" si="608"/>
        <v>0</v>
      </c>
      <c r="W4352" s="25" t="s">
        <v>29</v>
      </c>
      <c r="X4352" s="25"/>
      <c r="Y4352" s="25" t="s">
        <v>29</v>
      </c>
      <c r="Z4352" s="25">
        <f t="shared" si="609"/>
        <v>0</v>
      </c>
      <c r="AA4352" s="24" t="s">
        <v>29</v>
      </c>
      <c r="AB4352" s="24"/>
      <c r="AC4352" s="25" t="s">
        <v>29</v>
      </c>
      <c r="AD4352" s="25">
        <f t="shared" si="610"/>
        <v>0</v>
      </c>
      <c r="AE4352" s="32">
        <f t="shared" si="611"/>
        <v>2</v>
      </c>
      <c r="AF4352" s="37">
        <f t="shared" si="604"/>
        <v>6240.2120173967633</v>
      </c>
      <c r="AG4352" s="27"/>
    </row>
    <row r="4353" spans="1:33" x14ac:dyDescent="0.25">
      <c r="A4353" s="21">
        <v>2862762</v>
      </c>
      <c r="B4353" s="34">
        <v>8.3984387714118393E-5</v>
      </c>
      <c r="C4353" s="22">
        <v>9.3517100094364796E-5</v>
      </c>
      <c r="D4353" s="22" t="s">
        <v>2443</v>
      </c>
      <c r="E4353" s="23">
        <v>29511204.796564698</v>
      </c>
      <c r="F4353" s="23">
        <f t="shared" si="603"/>
        <v>2478.48046554544</v>
      </c>
      <c r="G4353" s="24" t="s">
        <v>24</v>
      </c>
      <c r="H4353" s="24">
        <v>1</v>
      </c>
      <c r="I4353" s="25" t="s">
        <v>31</v>
      </c>
      <c r="J4353" s="31">
        <f t="shared" si="605"/>
        <v>1</v>
      </c>
      <c r="K4353" s="24" t="s">
        <v>29</v>
      </c>
      <c r="L4353" s="24"/>
      <c r="M4353" s="25" t="s">
        <v>29</v>
      </c>
      <c r="N4353" s="25">
        <f t="shared" si="606"/>
        <v>0</v>
      </c>
      <c r="O4353" s="24" t="s">
        <v>29</v>
      </c>
      <c r="P4353" s="24"/>
      <c r="Q4353" s="25" t="s">
        <v>29</v>
      </c>
      <c r="R4353" s="25">
        <f t="shared" si="607"/>
        <v>0</v>
      </c>
      <c r="S4353" s="24" t="s">
        <v>29</v>
      </c>
      <c r="T4353" s="24"/>
      <c r="U4353" s="25" t="s">
        <v>29</v>
      </c>
      <c r="V4353" s="25">
        <f t="shared" si="608"/>
        <v>0</v>
      </c>
      <c r="W4353" s="25" t="s">
        <v>29</v>
      </c>
      <c r="X4353" s="25"/>
      <c r="Y4353" s="25" t="s">
        <v>29</v>
      </c>
      <c r="Z4353" s="25">
        <f t="shared" si="609"/>
        <v>0</v>
      </c>
      <c r="AA4353" s="24" t="s">
        <v>29</v>
      </c>
      <c r="AB4353" s="24"/>
      <c r="AC4353" s="25" t="s">
        <v>29</v>
      </c>
      <c r="AD4353" s="25">
        <f t="shared" si="610"/>
        <v>0</v>
      </c>
      <c r="AE4353" s="32">
        <f t="shared" si="611"/>
        <v>1</v>
      </c>
      <c r="AF4353" s="37">
        <f t="shared" si="604"/>
        <v>2478.48046554544</v>
      </c>
      <c r="AG4353" s="27"/>
    </row>
    <row r="4354" spans="1:33" x14ac:dyDescent="0.25">
      <c r="A4354" s="21">
        <v>2862763</v>
      </c>
      <c r="B4354" s="34">
        <v>7.2258412750716702E-6</v>
      </c>
      <c r="C4354" s="22">
        <v>7.7582559292771496E-6</v>
      </c>
      <c r="D4354" s="22" t="s">
        <v>4255</v>
      </c>
      <c r="E4354" s="23">
        <v>13720138.708840501</v>
      </c>
      <c r="F4354" s="23">
        <f t="shared" si="603"/>
        <v>99.139544582048217</v>
      </c>
      <c r="G4354" s="24" t="s">
        <v>24</v>
      </c>
      <c r="H4354" s="24">
        <v>4</v>
      </c>
      <c r="I4354" s="25" t="s">
        <v>33</v>
      </c>
      <c r="J4354" s="31">
        <f t="shared" si="605"/>
        <v>0</v>
      </c>
      <c r="K4354" s="24" t="s">
        <v>24</v>
      </c>
      <c r="L4354" s="24">
        <v>1</v>
      </c>
      <c r="M4354" s="25" t="s">
        <v>44</v>
      </c>
      <c r="N4354" s="25">
        <f t="shared" si="606"/>
        <v>1</v>
      </c>
      <c r="O4354" s="24" t="s">
        <v>29</v>
      </c>
      <c r="P4354" s="24"/>
      <c r="Q4354" s="25" t="s">
        <v>29</v>
      </c>
      <c r="R4354" s="25">
        <f t="shared" si="607"/>
        <v>0</v>
      </c>
      <c r="S4354" s="24" t="s">
        <v>29</v>
      </c>
      <c r="T4354" s="24"/>
      <c r="U4354" s="25" t="s">
        <v>29</v>
      </c>
      <c r="V4354" s="25">
        <f t="shared" si="608"/>
        <v>0</v>
      </c>
      <c r="W4354" s="25" t="s">
        <v>29</v>
      </c>
      <c r="X4354" s="25"/>
      <c r="Y4354" s="25" t="s">
        <v>29</v>
      </c>
      <c r="Z4354" s="25">
        <f t="shared" si="609"/>
        <v>0</v>
      </c>
      <c r="AA4354" s="24" t="s">
        <v>29</v>
      </c>
      <c r="AB4354" s="24"/>
      <c r="AC4354" s="25" t="s">
        <v>29</v>
      </c>
      <c r="AD4354" s="25">
        <f t="shared" si="610"/>
        <v>0</v>
      </c>
      <c r="AE4354" s="32">
        <f t="shared" si="611"/>
        <v>1</v>
      </c>
      <c r="AF4354" s="37">
        <f t="shared" si="604"/>
        <v>99.139544582048217</v>
      </c>
      <c r="AG4354" s="27"/>
    </row>
    <row r="4355" spans="1:33" x14ac:dyDescent="0.25">
      <c r="A4355" s="21">
        <v>2862765</v>
      </c>
      <c r="B4355" s="34">
        <v>2.5663678328469799E-6</v>
      </c>
      <c r="C4355" s="22">
        <v>2.84864634826024E-6</v>
      </c>
      <c r="D4355" s="22" t="s">
        <v>5253</v>
      </c>
      <c r="E4355" s="23">
        <v>235207.52079044899</v>
      </c>
      <c r="F4355" s="23">
        <f t="shared" si="603"/>
        <v>0.60362901540029557</v>
      </c>
      <c r="G4355" s="24" t="s">
        <v>26</v>
      </c>
      <c r="H4355" s="24">
        <v>4</v>
      </c>
      <c r="I4355" s="25" t="s">
        <v>27</v>
      </c>
      <c r="J4355" s="31">
        <f t="shared" si="605"/>
        <v>0</v>
      </c>
      <c r="K4355" s="24" t="s">
        <v>24</v>
      </c>
      <c r="L4355" s="24">
        <v>3</v>
      </c>
      <c r="M4355" s="25" t="s">
        <v>94</v>
      </c>
      <c r="N4355" s="25">
        <f t="shared" si="606"/>
        <v>0</v>
      </c>
      <c r="O4355" s="24" t="s">
        <v>29</v>
      </c>
      <c r="P4355" s="24"/>
      <c r="Q4355" s="25" t="s">
        <v>29</v>
      </c>
      <c r="R4355" s="25">
        <f t="shared" si="607"/>
        <v>0</v>
      </c>
      <c r="S4355" s="24" t="s">
        <v>29</v>
      </c>
      <c r="T4355" s="24"/>
      <c r="U4355" s="25" t="s">
        <v>29</v>
      </c>
      <c r="V4355" s="25">
        <f t="shared" si="608"/>
        <v>0</v>
      </c>
      <c r="W4355" s="25" t="s">
        <v>29</v>
      </c>
      <c r="X4355" s="25"/>
      <c r="Y4355" s="25" t="s">
        <v>29</v>
      </c>
      <c r="Z4355" s="25">
        <f t="shared" si="609"/>
        <v>0</v>
      </c>
      <c r="AA4355" s="24" t="s">
        <v>29</v>
      </c>
      <c r="AB4355" s="24"/>
      <c r="AC4355" s="25" t="s">
        <v>29</v>
      </c>
      <c r="AD4355" s="25">
        <f t="shared" si="610"/>
        <v>0</v>
      </c>
      <c r="AE4355" s="32">
        <f t="shared" si="611"/>
        <v>0</v>
      </c>
      <c r="AF4355" s="37">
        <f t="shared" si="604"/>
        <v>0.60362901540029557</v>
      </c>
      <c r="AG4355" s="27"/>
    </row>
    <row r="4356" spans="1:33" x14ac:dyDescent="0.25">
      <c r="A4356" s="21">
        <v>2862769</v>
      </c>
      <c r="B4356" s="34">
        <v>3.4930225709968998E-5</v>
      </c>
      <c r="C4356" s="22">
        <v>4.0999402667455801E-5</v>
      </c>
      <c r="D4356" s="22" t="s">
        <v>3646</v>
      </c>
      <c r="E4356" s="23">
        <v>55670998.124407202</v>
      </c>
      <c r="F4356" s="23">
        <f t="shared" si="603"/>
        <v>1944.6005299848043</v>
      </c>
      <c r="G4356" s="24" t="s">
        <v>26</v>
      </c>
      <c r="H4356" s="24">
        <v>2</v>
      </c>
      <c r="I4356" s="25" t="s">
        <v>34</v>
      </c>
      <c r="J4356" s="31">
        <f t="shared" si="605"/>
        <v>0</v>
      </c>
      <c r="K4356" s="24" t="s">
        <v>24</v>
      </c>
      <c r="L4356" s="24">
        <v>2</v>
      </c>
      <c r="M4356" s="25" t="s">
        <v>66</v>
      </c>
      <c r="N4356" s="25">
        <f t="shared" si="606"/>
        <v>2</v>
      </c>
      <c r="O4356" s="24" t="s">
        <v>29</v>
      </c>
      <c r="P4356" s="24"/>
      <c r="Q4356" s="25" t="s">
        <v>29</v>
      </c>
      <c r="R4356" s="25">
        <f t="shared" si="607"/>
        <v>0</v>
      </c>
      <c r="S4356" s="24" t="s">
        <v>29</v>
      </c>
      <c r="T4356" s="24"/>
      <c r="U4356" s="25" t="s">
        <v>29</v>
      </c>
      <c r="V4356" s="25">
        <f t="shared" si="608"/>
        <v>0</v>
      </c>
      <c r="W4356" s="25" t="s">
        <v>29</v>
      </c>
      <c r="X4356" s="25"/>
      <c r="Y4356" s="25" t="s">
        <v>29</v>
      </c>
      <c r="Z4356" s="25">
        <f t="shared" si="609"/>
        <v>0</v>
      </c>
      <c r="AA4356" s="24" t="s">
        <v>29</v>
      </c>
      <c r="AB4356" s="24"/>
      <c r="AC4356" s="25" t="s">
        <v>29</v>
      </c>
      <c r="AD4356" s="25">
        <f t="shared" si="610"/>
        <v>0</v>
      </c>
      <c r="AE4356" s="32">
        <f t="shared" si="611"/>
        <v>2</v>
      </c>
      <c r="AF4356" s="37">
        <f t="shared" si="604"/>
        <v>1944.6005299848043</v>
      </c>
      <c r="AG4356" s="27"/>
    </row>
    <row r="4357" spans="1:33" x14ac:dyDescent="0.25">
      <c r="A4357" s="21">
        <v>2862771</v>
      </c>
      <c r="B4357" s="34">
        <v>5.1899212478790502E-5</v>
      </c>
      <c r="C4357" s="22">
        <v>5.6053943582380599E-5</v>
      </c>
      <c r="D4357" s="22" t="s">
        <v>920</v>
      </c>
      <c r="E4357" s="23">
        <v>1878395485.5113499</v>
      </c>
      <c r="F4357" s="23">
        <f t="shared" si="603"/>
        <v>97487.246421754389</v>
      </c>
      <c r="G4357" s="24" t="s">
        <v>24</v>
      </c>
      <c r="H4357" s="24">
        <v>1</v>
      </c>
      <c r="I4357" s="25" t="s">
        <v>25</v>
      </c>
      <c r="J4357" s="31">
        <f t="shared" si="605"/>
        <v>0</v>
      </c>
      <c r="K4357" s="24" t="s">
        <v>26</v>
      </c>
      <c r="L4357" s="24">
        <v>0</v>
      </c>
      <c r="M4357" s="25" t="s">
        <v>35</v>
      </c>
      <c r="N4357" s="25">
        <f t="shared" si="606"/>
        <v>0</v>
      </c>
      <c r="O4357" s="24" t="s">
        <v>24</v>
      </c>
      <c r="P4357" s="24">
        <v>3</v>
      </c>
      <c r="Q4357" s="25" t="s">
        <v>36</v>
      </c>
      <c r="R4357" s="25">
        <f t="shared" si="607"/>
        <v>3</v>
      </c>
      <c r="S4357" s="24" t="s">
        <v>29</v>
      </c>
      <c r="T4357" s="24"/>
      <c r="U4357" s="25" t="s">
        <v>29</v>
      </c>
      <c r="V4357" s="25">
        <f t="shared" si="608"/>
        <v>0</v>
      </c>
      <c r="W4357" s="25" t="s">
        <v>29</v>
      </c>
      <c r="X4357" s="25"/>
      <c r="Y4357" s="25" t="s">
        <v>29</v>
      </c>
      <c r="Z4357" s="25">
        <f t="shared" si="609"/>
        <v>0</v>
      </c>
      <c r="AA4357" s="24" t="s">
        <v>29</v>
      </c>
      <c r="AB4357" s="24"/>
      <c r="AC4357" s="25" t="s">
        <v>29</v>
      </c>
      <c r="AD4357" s="25">
        <f t="shared" si="610"/>
        <v>0</v>
      </c>
      <c r="AE4357" s="32">
        <f t="shared" si="611"/>
        <v>3</v>
      </c>
      <c r="AF4357" s="37">
        <f t="shared" si="604"/>
        <v>97487.246421754389</v>
      </c>
      <c r="AG4357" s="27"/>
    </row>
    <row r="4358" spans="1:33" x14ac:dyDescent="0.25">
      <c r="A4358" s="21">
        <v>2862774</v>
      </c>
      <c r="B4358" s="34">
        <v>3.7370578339086497E-5</v>
      </c>
      <c r="C4358" s="22">
        <v>3.6200817032835002E-5</v>
      </c>
      <c r="D4358" s="22" t="s">
        <v>242</v>
      </c>
      <c r="E4358" s="23">
        <v>1023254452.3849</v>
      </c>
      <c r="F4358" s="23">
        <f t="shared" si="603"/>
        <v>38239.610673668962</v>
      </c>
      <c r="G4358" s="24" t="s">
        <v>24</v>
      </c>
      <c r="H4358" s="24">
        <v>4</v>
      </c>
      <c r="I4358" s="25" t="s">
        <v>36</v>
      </c>
      <c r="J4358" s="31">
        <f t="shared" si="605"/>
        <v>4</v>
      </c>
      <c r="K4358" s="24" t="s">
        <v>29</v>
      </c>
      <c r="L4358" s="24"/>
      <c r="M4358" s="25" t="s">
        <v>29</v>
      </c>
      <c r="N4358" s="25">
        <f t="shared" si="606"/>
        <v>0</v>
      </c>
      <c r="O4358" s="24" t="s">
        <v>29</v>
      </c>
      <c r="P4358" s="24"/>
      <c r="Q4358" s="25" t="s">
        <v>29</v>
      </c>
      <c r="R4358" s="25">
        <f t="shared" si="607"/>
        <v>0</v>
      </c>
      <c r="S4358" s="24" t="s">
        <v>29</v>
      </c>
      <c r="T4358" s="24"/>
      <c r="U4358" s="25" t="s">
        <v>29</v>
      </c>
      <c r="V4358" s="25">
        <f t="shared" si="608"/>
        <v>0</v>
      </c>
      <c r="W4358" s="25" t="s">
        <v>29</v>
      </c>
      <c r="X4358" s="25"/>
      <c r="Y4358" s="25" t="s">
        <v>29</v>
      </c>
      <c r="Z4358" s="25">
        <f t="shared" si="609"/>
        <v>0</v>
      </c>
      <c r="AA4358" s="24" t="s">
        <v>29</v>
      </c>
      <c r="AB4358" s="24"/>
      <c r="AC4358" s="25" t="s">
        <v>29</v>
      </c>
      <c r="AD4358" s="25">
        <f t="shared" si="610"/>
        <v>0</v>
      </c>
      <c r="AE4358" s="32">
        <f t="shared" si="611"/>
        <v>4</v>
      </c>
      <c r="AF4358" s="37">
        <f t="shared" si="604"/>
        <v>38239.610673668962</v>
      </c>
      <c r="AG4358" s="27"/>
    </row>
    <row r="4359" spans="1:33" x14ac:dyDescent="0.25">
      <c r="A4359" s="21">
        <v>2862779</v>
      </c>
      <c r="B4359" s="34">
        <v>1.06930524428972E-4</v>
      </c>
      <c r="C4359" s="22">
        <v>1.0989250290632999E-4</v>
      </c>
      <c r="D4359" s="22" t="s">
        <v>1065</v>
      </c>
      <c r="E4359" s="23">
        <v>1027774422.67002</v>
      </c>
      <c r="F4359" s="23">
        <f t="shared" si="603"/>
        <v>109900.45801078917</v>
      </c>
      <c r="G4359" s="24" t="s">
        <v>26</v>
      </c>
      <c r="H4359" s="24">
        <v>1</v>
      </c>
      <c r="I4359" s="25" t="s">
        <v>38</v>
      </c>
      <c r="J4359" s="31">
        <f t="shared" si="605"/>
        <v>0</v>
      </c>
      <c r="K4359" s="24" t="s">
        <v>24</v>
      </c>
      <c r="L4359" s="24">
        <v>3</v>
      </c>
      <c r="M4359" s="25" t="s">
        <v>40</v>
      </c>
      <c r="N4359" s="25">
        <f t="shared" si="606"/>
        <v>3</v>
      </c>
      <c r="O4359" s="24" t="s">
        <v>29</v>
      </c>
      <c r="P4359" s="24"/>
      <c r="Q4359" s="25" t="s">
        <v>29</v>
      </c>
      <c r="R4359" s="25">
        <f t="shared" si="607"/>
        <v>0</v>
      </c>
      <c r="S4359" s="24" t="s">
        <v>29</v>
      </c>
      <c r="T4359" s="24"/>
      <c r="U4359" s="25" t="s">
        <v>29</v>
      </c>
      <c r="V4359" s="25">
        <f t="shared" si="608"/>
        <v>0</v>
      </c>
      <c r="W4359" s="25" t="s">
        <v>29</v>
      </c>
      <c r="X4359" s="25"/>
      <c r="Y4359" s="25" t="s">
        <v>29</v>
      </c>
      <c r="Z4359" s="25">
        <f t="shared" si="609"/>
        <v>0</v>
      </c>
      <c r="AA4359" s="24" t="s">
        <v>29</v>
      </c>
      <c r="AB4359" s="24"/>
      <c r="AC4359" s="25" t="s">
        <v>29</v>
      </c>
      <c r="AD4359" s="25">
        <f t="shared" si="610"/>
        <v>0</v>
      </c>
      <c r="AE4359" s="32">
        <f t="shared" si="611"/>
        <v>3</v>
      </c>
      <c r="AF4359" s="37">
        <f t="shared" si="604"/>
        <v>109900.45801078917</v>
      </c>
      <c r="AG4359" s="27"/>
    </row>
    <row r="4360" spans="1:33" x14ac:dyDescent="0.25">
      <c r="A4360" s="21">
        <v>2862780</v>
      </c>
      <c r="B4360" s="34">
        <v>8.8541392007233597E-6</v>
      </c>
      <c r="C4360" s="22">
        <v>1.32082265343106E-5</v>
      </c>
      <c r="D4360" s="22" t="s">
        <v>834</v>
      </c>
      <c r="E4360" s="23">
        <v>2118001875.0040801</v>
      </c>
      <c r="F4360" s="23">
        <f t="shared" si="603"/>
        <v>18753.083428679201</v>
      </c>
      <c r="G4360" s="24" t="s">
        <v>24</v>
      </c>
      <c r="H4360" s="24">
        <v>4</v>
      </c>
      <c r="I4360" s="25" t="s">
        <v>34</v>
      </c>
      <c r="J4360" s="31">
        <f t="shared" si="605"/>
        <v>0</v>
      </c>
      <c r="K4360" s="24" t="s">
        <v>24</v>
      </c>
      <c r="L4360" s="24">
        <v>5</v>
      </c>
      <c r="M4360" s="25" t="s">
        <v>27</v>
      </c>
      <c r="N4360" s="25">
        <f t="shared" si="606"/>
        <v>0</v>
      </c>
      <c r="O4360" s="24" t="s">
        <v>24</v>
      </c>
      <c r="P4360" s="24">
        <v>3</v>
      </c>
      <c r="Q4360" s="25" t="s">
        <v>28</v>
      </c>
      <c r="R4360" s="25">
        <f t="shared" si="607"/>
        <v>3</v>
      </c>
      <c r="S4360" s="24" t="s">
        <v>29</v>
      </c>
      <c r="T4360" s="24"/>
      <c r="U4360" s="25" t="s">
        <v>29</v>
      </c>
      <c r="V4360" s="25">
        <f t="shared" si="608"/>
        <v>0</v>
      </c>
      <c r="W4360" s="25" t="s">
        <v>29</v>
      </c>
      <c r="X4360" s="25"/>
      <c r="Y4360" s="25" t="s">
        <v>29</v>
      </c>
      <c r="Z4360" s="25">
        <f t="shared" si="609"/>
        <v>0</v>
      </c>
      <c r="AA4360" s="24" t="s">
        <v>29</v>
      </c>
      <c r="AB4360" s="24"/>
      <c r="AC4360" s="25" t="s">
        <v>29</v>
      </c>
      <c r="AD4360" s="25">
        <f t="shared" si="610"/>
        <v>0</v>
      </c>
      <c r="AE4360" s="32">
        <f t="shared" si="611"/>
        <v>3</v>
      </c>
      <c r="AF4360" s="37">
        <f t="shared" si="604"/>
        <v>18753.083428679201</v>
      </c>
      <c r="AG4360" s="27"/>
    </row>
    <row r="4361" spans="1:33" x14ac:dyDescent="0.25">
      <c r="A4361" s="21">
        <v>2862784</v>
      </c>
      <c r="B4361" s="34">
        <v>1.5604882586840798E-5</v>
      </c>
      <c r="C4361" s="22">
        <v>1.5432173224189201E-5</v>
      </c>
      <c r="D4361" s="22" t="s">
        <v>1910</v>
      </c>
      <c r="E4361" s="23">
        <v>585882041.94886899</v>
      </c>
      <c r="F4361" s="23">
        <f t="shared" ref="F4361:F4424" si="612">E4361*B4361</f>
        <v>9142.620474350635</v>
      </c>
      <c r="G4361" s="24" t="s">
        <v>24</v>
      </c>
      <c r="H4361" s="24">
        <v>4</v>
      </c>
      <c r="I4361" s="25" t="s">
        <v>44</v>
      </c>
      <c r="J4361" s="31">
        <f t="shared" si="605"/>
        <v>4</v>
      </c>
      <c r="K4361" s="24" t="s">
        <v>24</v>
      </c>
      <c r="L4361" s="24">
        <v>1</v>
      </c>
      <c r="M4361" s="25" t="s">
        <v>66</v>
      </c>
      <c r="N4361" s="25">
        <f t="shared" si="606"/>
        <v>1</v>
      </c>
      <c r="O4361" s="24" t="s">
        <v>29</v>
      </c>
      <c r="P4361" s="24"/>
      <c r="Q4361" s="25" t="s">
        <v>29</v>
      </c>
      <c r="R4361" s="25">
        <f t="shared" si="607"/>
        <v>0</v>
      </c>
      <c r="S4361" s="24" t="s">
        <v>29</v>
      </c>
      <c r="T4361" s="24"/>
      <c r="U4361" s="25" t="s">
        <v>29</v>
      </c>
      <c r="V4361" s="25">
        <f t="shared" si="608"/>
        <v>0</v>
      </c>
      <c r="W4361" s="25" t="s">
        <v>29</v>
      </c>
      <c r="X4361" s="25"/>
      <c r="Y4361" s="25" t="s">
        <v>29</v>
      </c>
      <c r="Z4361" s="25">
        <f t="shared" si="609"/>
        <v>0</v>
      </c>
      <c r="AA4361" s="24" t="s">
        <v>29</v>
      </c>
      <c r="AB4361" s="24"/>
      <c r="AC4361" s="25" t="s">
        <v>29</v>
      </c>
      <c r="AD4361" s="25">
        <f t="shared" si="610"/>
        <v>0</v>
      </c>
      <c r="AE4361" s="32">
        <f t="shared" si="611"/>
        <v>4</v>
      </c>
      <c r="AF4361" s="37">
        <f t="shared" ref="AF4361:AF4424" si="613">B4361*E4361</f>
        <v>9142.620474350635</v>
      </c>
      <c r="AG4361" s="27"/>
    </row>
    <row r="4362" spans="1:33" x14ac:dyDescent="0.25">
      <c r="A4362" s="21">
        <v>2862786</v>
      </c>
      <c r="B4362" s="34">
        <v>5.2957581272670301E-6</v>
      </c>
      <c r="C4362" s="22">
        <v>5.2277495377261804E-6</v>
      </c>
      <c r="D4362" s="22" t="s">
        <v>585</v>
      </c>
      <c r="E4362" s="23">
        <v>3094653309.2845101</v>
      </c>
      <c r="F4362" s="23">
        <f t="shared" si="612"/>
        <v>16388.535413717254</v>
      </c>
      <c r="G4362" s="24" t="s">
        <v>26</v>
      </c>
      <c r="H4362" s="24">
        <v>2</v>
      </c>
      <c r="I4362" s="25" t="s">
        <v>35</v>
      </c>
      <c r="J4362" s="31">
        <f t="shared" ref="J4362:J4425" si="614">IF(LEFT(I4362,5)="US TX",H4362,0)</f>
        <v>0</v>
      </c>
      <c r="K4362" s="24" t="s">
        <v>24</v>
      </c>
      <c r="L4362" s="24">
        <v>4</v>
      </c>
      <c r="M4362" s="25" t="s">
        <v>66</v>
      </c>
      <c r="N4362" s="25">
        <f t="shared" ref="N4362:N4425" si="615">IF(LEFT(M4362,5)="US TX",L4362,0)</f>
        <v>4</v>
      </c>
      <c r="O4362" s="24" t="s">
        <v>29</v>
      </c>
      <c r="P4362" s="24"/>
      <c r="Q4362" s="25" t="s">
        <v>29</v>
      </c>
      <c r="R4362" s="25">
        <f t="shared" ref="R4362:R4425" si="616">IF(LEFT(Q4362,5)="US TX",P4362,0)</f>
        <v>0</v>
      </c>
      <c r="S4362" s="24" t="s">
        <v>29</v>
      </c>
      <c r="T4362" s="24"/>
      <c r="U4362" s="25" t="s">
        <v>29</v>
      </c>
      <c r="V4362" s="25">
        <f t="shared" ref="V4362:V4425" si="617">IF(LEFT(U4362,5)="US TX",T4362,0)</f>
        <v>0</v>
      </c>
      <c r="W4362" s="25" t="s">
        <v>29</v>
      </c>
      <c r="X4362" s="25"/>
      <c r="Y4362" s="25" t="s">
        <v>29</v>
      </c>
      <c r="Z4362" s="25">
        <f t="shared" ref="Z4362:Z4425" si="618">IF(LEFT(Y4362,5)="US TX",X4362,0)</f>
        <v>0</v>
      </c>
      <c r="AA4362" s="24" t="s">
        <v>29</v>
      </c>
      <c r="AB4362" s="24"/>
      <c r="AC4362" s="25" t="s">
        <v>29</v>
      </c>
      <c r="AD4362" s="25">
        <f t="shared" ref="AD4362:AD4425" si="619">IF(LEFT(AC4362,5)="US TX",AB4362,0)</f>
        <v>0</v>
      </c>
      <c r="AE4362" s="32">
        <f t="shared" ref="AE4362:AE4425" si="620">MAX(J4362,N4362,R4362,V4362,Z4362,AD4362)</f>
        <v>4</v>
      </c>
      <c r="AF4362" s="37">
        <f t="shared" si="613"/>
        <v>16388.535413717254</v>
      </c>
      <c r="AG4362" s="27"/>
    </row>
    <row r="4363" spans="1:33" x14ac:dyDescent="0.25">
      <c r="A4363" s="21">
        <v>2862794</v>
      </c>
      <c r="B4363" s="34">
        <v>4.7307698329751301E-6</v>
      </c>
      <c r="C4363" s="22">
        <v>4.9005893367741801E-6</v>
      </c>
      <c r="D4363" s="22" t="s">
        <v>2673</v>
      </c>
      <c r="E4363" s="23">
        <v>246653000.62009701</v>
      </c>
      <c r="F4363" s="23">
        <f t="shared" si="612"/>
        <v>1166.8585745463511</v>
      </c>
      <c r="G4363" s="24" t="s">
        <v>24</v>
      </c>
      <c r="H4363" s="24">
        <v>4</v>
      </c>
      <c r="I4363" s="25" t="s">
        <v>38</v>
      </c>
      <c r="J4363" s="31">
        <f t="shared" si="614"/>
        <v>0</v>
      </c>
      <c r="K4363" s="24" t="s">
        <v>29</v>
      </c>
      <c r="L4363" s="24"/>
      <c r="M4363" s="25" t="s">
        <v>29</v>
      </c>
      <c r="N4363" s="25">
        <f t="shared" si="615"/>
        <v>0</v>
      </c>
      <c r="O4363" s="24" t="s">
        <v>29</v>
      </c>
      <c r="P4363" s="24"/>
      <c r="Q4363" s="25" t="s">
        <v>29</v>
      </c>
      <c r="R4363" s="25">
        <f t="shared" si="616"/>
        <v>0</v>
      </c>
      <c r="S4363" s="24" t="s">
        <v>29</v>
      </c>
      <c r="T4363" s="24"/>
      <c r="U4363" s="25" t="s">
        <v>29</v>
      </c>
      <c r="V4363" s="25">
        <f t="shared" si="617"/>
        <v>0</v>
      </c>
      <c r="W4363" s="25" t="s">
        <v>29</v>
      </c>
      <c r="X4363" s="25"/>
      <c r="Y4363" s="25" t="s">
        <v>29</v>
      </c>
      <c r="Z4363" s="25">
        <f t="shared" si="618"/>
        <v>0</v>
      </c>
      <c r="AA4363" s="24" t="s">
        <v>29</v>
      </c>
      <c r="AB4363" s="24"/>
      <c r="AC4363" s="25" t="s">
        <v>29</v>
      </c>
      <c r="AD4363" s="25">
        <f t="shared" si="619"/>
        <v>0</v>
      </c>
      <c r="AE4363" s="32">
        <f t="shared" si="620"/>
        <v>0</v>
      </c>
      <c r="AF4363" s="37">
        <f t="shared" si="613"/>
        <v>1166.8585745463511</v>
      </c>
      <c r="AG4363" s="27"/>
    </row>
    <row r="4364" spans="1:33" x14ac:dyDescent="0.25">
      <c r="A4364" s="21">
        <v>2862801</v>
      </c>
      <c r="B4364" s="34">
        <v>2.5512815850604101E-5</v>
      </c>
      <c r="C4364" s="22">
        <v>2.72137170361475E-5</v>
      </c>
      <c r="D4364" s="22" t="s">
        <v>1636</v>
      </c>
      <c r="E4364" s="23">
        <v>791942644.66198897</v>
      </c>
      <c r="F4364" s="23">
        <f t="shared" si="612"/>
        <v>20204.686857501725</v>
      </c>
      <c r="G4364" s="24" t="s">
        <v>24</v>
      </c>
      <c r="H4364" s="24">
        <v>4</v>
      </c>
      <c r="I4364" s="25" t="s">
        <v>31</v>
      </c>
      <c r="J4364" s="31">
        <f t="shared" si="614"/>
        <v>4</v>
      </c>
      <c r="K4364" s="24" t="s">
        <v>29</v>
      </c>
      <c r="L4364" s="24"/>
      <c r="M4364" s="25" t="s">
        <v>29</v>
      </c>
      <c r="N4364" s="25">
        <f t="shared" si="615"/>
        <v>0</v>
      </c>
      <c r="O4364" s="24" t="s">
        <v>29</v>
      </c>
      <c r="P4364" s="24"/>
      <c r="Q4364" s="25" t="s">
        <v>29</v>
      </c>
      <c r="R4364" s="25">
        <f t="shared" si="616"/>
        <v>0</v>
      </c>
      <c r="S4364" s="24" t="s">
        <v>29</v>
      </c>
      <c r="T4364" s="24"/>
      <c r="U4364" s="25" t="s">
        <v>29</v>
      </c>
      <c r="V4364" s="25">
        <f t="shared" si="617"/>
        <v>0</v>
      </c>
      <c r="W4364" s="25" t="s">
        <v>29</v>
      </c>
      <c r="X4364" s="25"/>
      <c r="Y4364" s="25" t="s">
        <v>29</v>
      </c>
      <c r="Z4364" s="25">
        <f t="shared" si="618"/>
        <v>0</v>
      </c>
      <c r="AA4364" s="24" t="s">
        <v>29</v>
      </c>
      <c r="AB4364" s="24"/>
      <c r="AC4364" s="25" t="s">
        <v>29</v>
      </c>
      <c r="AD4364" s="25">
        <f t="shared" si="619"/>
        <v>0</v>
      </c>
      <c r="AE4364" s="32">
        <f t="shared" si="620"/>
        <v>4</v>
      </c>
      <c r="AF4364" s="37">
        <f t="shared" si="613"/>
        <v>20204.686857501725</v>
      </c>
      <c r="AG4364" s="27"/>
    </row>
    <row r="4365" spans="1:33" x14ac:dyDescent="0.25">
      <c r="A4365" s="21">
        <v>2862806</v>
      </c>
      <c r="B4365" s="34">
        <v>3.2805594106065699E-6</v>
      </c>
      <c r="C4365" s="22">
        <v>3.1188784206709801E-6</v>
      </c>
      <c r="D4365" s="22" t="s">
        <v>5085</v>
      </c>
      <c r="E4365" s="23">
        <v>649853.57358694205</v>
      </c>
      <c r="F4365" s="23">
        <f t="shared" si="612"/>
        <v>2.1318832563469519</v>
      </c>
      <c r="G4365" s="24" t="s">
        <v>24</v>
      </c>
      <c r="H4365" s="24">
        <v>3</v>
      </c>
      <c r="I4365" s="25" t="s">
        <v>34</v>
      </c>
      <c r="J4365" s="31">
        <f t="shared" si="614"/>
        <v>0</v>
      </c>
      <c r="K4365" s="24" t="s">
        <v>26</v>
      </c>
      <c r="L4365" s="24">
        <v>3</v>
      </c>
      <c r="M4365" s="25" t="s">
        <v>57</v>
      </c>
      <c r="N4365" s="25">
        <f t="shared" si="615"/>
        <v>0</v>
      </c>
      <c r="O4365" s="24" t="s">
        <v>24</v>
      </c>
      <c r="P4365" s="24">
        <v>4</v>
      </c>
      <c r="Q4365" s="25" t="s">
        <v>43</v>
      </c>
      <c r="R4365" s="25">
        <f t="shared" si="616"/>
        <v>0</v>
      </c>
      <c r="S4365" s="24" t="s">
        <v>29</v>
      </c>
      <c r="T4365" s="24"/>
      <c r="U4365" s="25" t="s">
        <v>29</v>
      </c>
      <c r="V4365" s="25">
        <f t="shared" si="617"/>
        <v>0</v>
      </c>
      <c r="W4365" s="25" t="s">
        <v>29</v>
      </c>
      <c r="X4365" s="25"/>
      <c r="Y4365" s="25" t="s">
        <v>29</v>
      </c>
      <c r="Z4365" s="25">
        <f t="shared" si="618"/>
        <v>0</v>
      </c>
      <c r="AA4365" s="24" t="s">
        <v>29</v>
      </c>
      <c r="AB4365" s="24"/>
      <c r="AC4365" s="25" t="s">
        <v>29</v>
      </c>
      <c r="AD4365" s="25">
        <f t="shared" si="619"/>
        <v>0</v>
      </c>
      <c r="AE4365" s="32">
        <f t="shared" si="620"/>
        <v>0</v>
      </c>
      <c r="AF4365" s="37">
        <f t="shared" si="613"/>
        <v>2.1318832563469519</v>
      </c>
      <c r="AG4365" s="27"/>
    </row>
    <row r="4366" spans="1:33" x14ac:dyDescent="0.25">
      <c r="A4366" s="21">
        <v>2862807</v>
      </c>
      <c r="B4366" s="34">
        <v>3.3259000000000002E-6</v>
      </c>
      <c r="C4366" s="22">
        <v>4.0235117127008298E-6</v>
      </c>
      <c r="D4366" s="22" t="s">
        <v>4621</v>
      </c>
      <c r="E4366" s="23">
        <v>4748795.6235886002</v>
      </c>
      <c r="F4366" s="23">
        <f t="shared" si="612"/>
        <v>15.794019364493327</v>
      </c>
      <c r="G4366" s="24" t="s">
        <v>24</v>
      </c>
      <c r="H4366" s="24">
        <v>0</v>
      </c>
      <c r="I4366" s="25" t="s">
        <v>44</v>
      </c>
      <c r="J4366" s="31">
        <f t="shared" si="614"/>
        <v>0</v>
      </c>
      <c r="K4366" s="24" t="s">
        <v>29</v>
      </c>
      <c r="L4366" s="24"/>
      <c r="M4366" s="25" t="s">
        <v>29</v>
      </c>
      <c r="N4366" s="25">
        <f t="shared" si="615"/>
        <v>0</v>
      </c>
      <c r="O4366" s="24" t="s">
        <v>29</v>
      </c>
      <c r="P4366" s="24"/>
      <c r="Q4366" s="25" t="s">
        <v>29</v>
      </c>
      <c r="R4366" s="25">
        <f t="shared" si="616"/>
        <v>0</v>
      </c>
      <c r="S4366" s="24" t="s">
        <v>29</v>
      </c>
      <c r="T4366" s="24"/>
      <c r="U4366" s="25" t="s">
        <v>29</v>
      </c>
      <c r="V4366" s="25">
        <f t="shared" si="617"/>
        <v>0</v>
      </c>
      <c r="W4366" s="25" t="s">
        <v>29</v>
      </c>
      <c r="X4366" s="25"/>
      <c r="Y4366" s="25" t="s">
        <v>29</v>
      </c>
      <c r="Z4366" s="25">
        <f t="shared" si="618"/>
        <v>0</v>
      </c>
      <c r="AA4366" s="24" t="s">
        <v>29</v>
      </c>
      <c r="AB4366" s="24"/>
      <c r="AC4366" s="25" t="s">
        <v>29</v>
      </c>
      <c r="AD4366" s="25">
        <f t="shared" si="619"/>
        <v>0</v>
      </c>
      <c r="AE4366" s="32">
        <f t="shared" si="620"/>
        <v>0</v>
      </c>
      <c r="AF4366" s="37">
        <f t="shared" si="613"/>
        <v>15.794019364493327</v>
      </c>
      <c r="AG4366" s="27"/>
    </row>
    <row r="4367" spans="1:33" x14ac:dyDescent="0.25">
      <c r="A4367" s="21">
        <v>2862811</v>
      </c>
      <c r="B4367" s="34">
        <v>3.618822491376E-6</v>
      </c>
      <c r="C4367" s="22">
        <v>3.9232393997273102E-6</v>
      </c>
      <c r="D4367" s="22" t="s">
        <v>593</v>
      </c>
      <c r="E4367" s="23">
        <v>3048233041.5954399</v>
      </c>
      <c r="F4367" s="23">
        <f t="shared" si="612"/>
        <v>11031.014289881052</v>
      </c>
      <c r="G4367" s="24" t="s">
        <v>24</v>
      </c>
      <c r="H4367" s="24">
        <v>5</v>
      </c>
      <c r="I4367" s="25" t="s">
        <v>41</v>
      </c>
      <c r="J4367" s="31">
        <f t="shared" si="614"/>
        <v>5</v>
      </c>
      <c r="K4367" s="24" t="s">
        <v>29</v>
      </c>
      <c r="L4367" s="24"/>
      <c r="M4367" s="25" t="s">
        <v>29</v>
      </c>
      <c r="N4367" s="25">
        <f t="shared" si="615"/>
        <v>0</v>
      </c>
      <c r="O4367" s="24" t="s">
        <v>29</v>
      </c>
      <c r="P4367" s="24"/>
      <c r="Q4367" s="25" t="s">
        <v>29</v>
      </c>
      <c r="R4367" s="25">
        <f t="shared" si="616"/>
        <v>0</v>
      </c>
      <c r="S4367" s="24" t="s">
        <v>29</v>
      </c>
      <c r="T4367" s="24"/>
      <c r="U4367" s="25" t="s">
        <v>29</v>
      </c>
      <c r="V4367" s="25">
        <f t="shared" si="617"/>
        <v>0</v>
      </c>
      <c r="W4367" s="25" t="s">
        <v>29</v>
      </c>
      <c r="X4367" s="25"/>
      <c r="Y4367" s="25" t="s">
        <v>29</v>
      </c>
      <c r="Z4367" s="25">
        <f t="shared" si="618"/>
        <v>0</v>
      </c>
      <c r="AA4367" s="24" t="s">
        <v>29</v>
      </c>
      <c r="AB4367" s="24"/>
      <c r="AC4367" s="25" t="s">
        <v>29</v>
      </c>
      <c r="AD4367" s="25">
        <f t="shared" si="619"/>
        <v>0</v>
      </c>
      <c r="AE4367" s="32">
        <f t="shared" si="620"/>
        <v>5</v>
      </c>
      <c r="AF4367" s="37">
        <f t="shared" si="613"/>
        <v>11031.014289881052</v>
      </c>
      <c r="AG4367" s="27"/>
    </row>
    <row r="4368" spans="1:33" x14ac:dyDescent="0.25">
      <c r="A4368" s="21">
        <v>2862813</v>
      </c>
      <c r="B4368" s="34">
        <v>1.8269174045992198E-5</v>
      </c>
      <c r="C4368" s="22">
        <v>2.1312914931257599E-5</v>
      </c>
      <c r="D4368" s="22" t="s">
        <v>5496</v>
      </c>
      <c r="E4368" s="23">
        <v>1931.05275902016</v>
      </c>
      <c r="F4368" s="23">
        <f t="shared" si="612"/>
        <v>3.5278738946532731E-2</v>
      </c>
      <c r="G4368" s="24" t="s">
        <v>24</v>
      </c>
      <c r="H4368" s="24">
        <v>1</v>
      </c>
      <c r="I4368" s="25" t="s">
        <v>35</v>
      </c>
      <c r="J4368" s="31">
        <f t="shared" si="614"/>
        <v>0</v>
      </c>
      <c r="K4368" s="24" t="s">
        <v>29</v>
      </c>
      <c r="L4368" s="24"/>
      <c r="M4368" s="25" t="s">
        <v>29</v>
      </c>
      <c r="N4368" s="25">
        <f t="shared" si="615"/>
        <v>0</v>
      </c>
      <c r="O4368" s="24" t="s">
        <v>29</v>
      </c>
      <c r="P4368" s="24"/>
      <c r="Q4368" s="25" t="s">
        <v>29</v>
      </c>
      <c r="R4368" s="25">
        <f t="shared" si="616"/>
        <v>0</v>
      </c>
      <c r="S4368" s="24" t="s">
        <v>29</v>
      </c>
      <c r="T4368" s="24"/>
      <c r="U4368" s="25" t="s">
        <v>29</v>
      </c>
      <c r="V4368" s="25">
        <f t="shared" si="617"/>
        <v>0</v>
      </c>
      <c r="W4368" s="25" t="s">
        <v>29</v>
      </c>
      <c r="X4368" s="25"/>
      <c r="Y4368" s="25" t="s">
        <v>29</v>
      </c>
      <c r="Z4368" s="25">
        <f t="shared" si="618"/>
        <v>0</v>
      </c>
      <c r="AA4368" s="24" t="s">
        <v>29</v>
      </c>
      <c r="AB4368" s="24"/>
      <c r="AC4368" s="25" t="s">
        <v>29</v>
      </c>
      <c r="AD4368" s="25">
        <f t="shared" si="619"/>
        <v>0</v>
      </c>
      <c r="AE4368" s="32">
        <f t="shared" si="620"/>
        <v>0</v>
      </c>
      <c r="AF4368" s="37">
        <f t="shared" si="613"/>
        <v>3.5278738946532731E-2</v>
      </c>
      <c r="AG4368" s="27"/>
    </row>
    <row r="4369" spans="1:33" x14ac:dyDescent="0.25">
      <c r="A4369" s="21">
        <v>2862815</v>
      </c>
      <c r="B4369" s="34">
        <v>1.2066385413694801E-5</v>
      </c>
      <c r="C4369" s="22">
        <v>1.12639372983607E-5</v>
      </c>
      <c r="D4369" s="22" t="s">
        <v>1105</v>
      </c>
      <c r="E4369" s="23">
        <v>1472542681.26018</v>
      </c>
      <c r="F4369" s="23">
        <f t="shared" si="612"/>
        <v>17768.267530200868</v>
      </c>
      <c r="G4369" s="24" t="s">
        <v>26</v>
      </c>
      <c r="H4369" s="24">
        <v>1</v>
      </c>
      <c r="I4369" s="25" t="s">
        <v>38</v>
      </c>
      <c r="J4369" s="31">
        <f t="shared" si="614"/>
        <v>0</v>
      </c>
      <c r="K4369" s="24" t="s">
        <v>24</v>
      </c>
      <c r="L4369" s="24">
        <v>4</v>
      </c>
      <c r="M4369" s="25" t="s">
        <v>40</v>
      </c>
      <c r="N4369" s="25">
        <f t="shared" si="615"/>
        <v>4</v>
      </c>
      <c r="O4369" s="24" t="s">
        <v>29</v>
      </c>
      <c r="P4369" s="24"/>
      <c r="Q4369" s="25" t="s">
        <v>29</v>
      </c>
      <c r="R4369" s="25">
        <f t="shared" si="616"/>
        <v>0</v>
      </c>
      <c r="S4369" s="24" t="s">
        <v>29</v>
      </c>
      <c r="T4369" s="24"/>
      <c r="U4369" s="25" t="s">
        <v>29</v>
      </c>
      <c r="V4369" s="25">
        <f t="shared" si="617"/>
        <v>0</v>
      </c>
      <c r="W4369" s="25" t="s">
        <v>29</v>
      </c>
      <c r="X4369" s="25"/>
      <c r="Y4369" s="25" t="s">
        <v>29</v>
      </c>
      <c r="Z4369" s="25">
        <f t="shared" si="618"/>
        <v>0</v>
      </c>
      <c r="AA4369" s="24" t="s">
        <v>29</v>
      </c>
      <c r="AB4369" s="24"/>
      <c r="AC4369" s="25" t="s">
        <v>29</v>
      </c>
      <c r="AD4369" s="25">
        <f t="shared" si="619"/>
        <v>0</v>
      </c>
      <c r="AE4369" s="32">
        <f t="shared" si="620"/>
        <v>4</v>
      </c>
      <c r="AF4369" s="37">
        <f t="shared" si="613"/>
        <v>17768.267530200868</v>
      </c>
      <c r="AG4369" s="27"/>
    </row>
    <row r="4370" spans="1:33" x14ac:dyDescent="0.25">
      <c r="A4370" s="21">
        <v>2862816</v>
      </c>
      <c r="B4370" s="34">
        <v>3.618822491376E-6</v>
      </c>
      <c r="C4370" s="22">
        <v>3.7400695238562801E-6</v>
      </c>
      <c r="D4370" s="22" t="s">
        <v>707</v>
      </c>
      <c r="E4370" s="23">
        <v>382088243.03217697</v>
      </c>
      <c r="F4370" s="23">
        <f t="shared" si="612"/>
        <v>1382.7095275751813</v>
      </c>
      <c r="G4370" s="24" t="s">
        <v>24</v>
      </c>
      <c r="H4370" s="24">
        <v>5</v>
      </c>
      <c r="I4370" s="25" t="s">
        <v>44</v>
      </c>
      <c r="J4370" s="31">
        <f t="shared" si="614"/>
        <v>5</v>
      </c>
      <c r="K4370" s="24" t="s">
        <v>29</v>
      </c>
      <c r="L4370" s="24"/>
      <c r="M4370" s="25" t="s">
        <v>29</v>
      </c>
      <c r="N4370" s="25">
        <f t="shared" si="615"/>
        <v>0</v>
      </c>
      <c r="O4370" s="24" t="s">
        <v>29</v>
      </c>
      <c r="P4370" s="24"/>
      <c r="Q4370" s="25" t="s">
        <v>29</v>
      </c>
      <c r="R4370" s="25">
        <f t="shared" si="616"/>
        <v>0</v>
      </c>
      <c r="S4370" s="24" t="s">
        <v>29</v>
      </c>
      <c r="T4370" s="24"/>
      <c r="U4370" s="25" t="s">
        <v>29</v>
      </c>
      <c r="V4370" s="25">
        <f t="shared" si="617"/>
        <v>0</v>
      </c>
      <c r="W4370" s="25" t="s">
        <v>29</v>
      </c>
      <c r="X4370" s="25"/>
      <c r="Y4370" s="25" t="s">
        <v>29</v>
      </c>
      <c r="Z4370" s="25">
        <f t="shared" si="618"/>
        <v>0</v>
      </c>
      <c r="AA4370" s="24" t="s">
        <v>29</v>
      </c>
      <c r="AB4370" s="24"/>
      <c r="AC4370" s="25" t="s">
        <v>29</v>
      </c>
      <c r="AD4370" s="25">
        <f t="shared" si="619"/>
        <v>0</v>
      </c>
      <c r="AE4370" s="32">
        <f t="shared" si="620"/>
        <v>5</v>
      </c>
      <c r="AF4370" s="37">
        <f t="shared" si="613"/>
        <v>1382.7095275751813</v>
      </c>
      <c r="AG4370" s="27"/>
    </row>
    <row r="4371" spans="1:33" x14ac:dyDescent="0.25">
      <c r="A4371" s="21">
        <v>2862818</v>
      </c>
      <c r="B4371" s="34">
        <v>1.58965035814053E-5</v>
      </c>
      <c r="C4371" s="22">
        <v>2.0079319233085701E-5</v>
      </c>
      <c r="D4371" s="22" t="s">
        <v>1800</v>
      </c>
      <c r="E4371" s="23">
        <v>367170383.08626002</v>
      </c>
      <c r="F4371" s="23">
        <f t="shared" si="612"/>
        <v>5836.7253097166886</v>
      </c>
      <c r="G4371" s="24" t="s">
        <v>24</v>
      </c>
      <c r="H4371" s="24">
        <v>2</v>
      </c>
      <c r="I4371" s="25" t="s">
        <v>40</v>
      </c>
      <c r="J4371" s="31">
        <f t="shared" si="614"/>
        <v>2</v>
      </c>
      <c r="K4371" s="24" t="s">
        <v>29</v>
      </c>
      <c r="L4371" s="24"/>
      <c r="M4371" s="25" t="s">
        <v>29</v>
      </c>
      <c r="N4371" s="25">
        <f t="shared" si="615"/>
        <v>0</v>
      </c>
      <c r="O4371" s="24" t="s">
        <v>29</v>
      </c>
      <c r="P4371" s="24"/>
      <c r="Q4371" s="25" t="s">
        <v>29</v>
      </c>
      <c r="R4371" s="25">
        <f t="shared" si="616"/>
        <v>0</v>
      </c>
      <c r="S4371" s="24" t="s">
        <v>29</v>
      </c>
      <c r="T4371" s="24"/>
      <c r="U4371" s="25" t="s">
        <v>29</v>
      </c>
      <c r="V4371" s="25">
        <f t="shared" si="617"/>
        <v>0</v>
      </c>
      <c r="W4371" s="25" t="s">
        <v>29</v>
      </c>
      <c r="X4371" s="25"/>
      <c r="Y4371" s="25" t="s">
        <v>29</v>
      </c>
      <c r="Z4371" s="25">
        <f t="shared" si="618"/>
        <v>0</v>
      </c>
      <c r="AA4371" s="24" t="s">
        <v>29</v>
      </c>
      <c r="AB4371" s="24"/>
      <c r="AC4371" s="25" t="s">
        <v>29</v>
      </c>
      <c r="AD4371" s="25">
        <f t="shared" si="619"/>
        <v>0</v>
      </c>
      <c r="AE4371" s="32">
        <f t="shared" si="620"/>
        <v>2</v>
      </c>
      <c r="AF4371" s="37">
        <f t="shared" si="613"/>
        <v>5836.7253097166886</v>
      </c>
      <c r="AG4371" s="27"/>
    </row>
    <row r="4372" spans="1:33" x14ac:dyDescent="0.25">
      <c r="A4372" s="21">
        <v>2862819</v>
      </c>
      <c r="B4372" s="34">
        <v>2.96902301995933E-5</v>
      </c>
      <c r="C4372" s="22">
        <v>3.5528618211526597E-5</v>
      </c>
      <c r="D4372" s="22" t="s">
        <v>2725</v>
      </c>
      <c r="E4372" s="23">
        <v>232118462.010993</v>
      </c>
      <c r="F4372" s="23">
        <f t="shared" si="612"/>
        <v>6891.6505706819344</v>
      </c>
      <c r="G4372" s="24" t="s">
        <v>26</v>
      </c>
      <c r="H4372" s="24">
        <v>1</v>
      </c>
      <c r="I4372" s="25" t="s">
        <v>27</v>
      </c>
      <c r="J4372" s="31">
        <f t="shared" si="614"/>
        <v>0</v>
      </c>
      <c r="K4372" s="24" t="s">
        <v>24</v>
      </c>
      <c r="L4372" s="24">
        <v>1</v>
      </c>
      <c r="M4372" s="25" t="s">
        <v>37</v>
      </c>
      <c r="N4372" s="25">
        <f t="shared" si="615"/>
        <v>1</v>
      </c>
      <c r="O4372" s="24" t="s">
        <v>29</v>
      </c>
      <c r="P4372" s="24"/>
      <c r="Q4372" s="25" t="s">
        <v>29</v>
      </c>
      <c r="R4372" s="25">
        <f t="shared" si="616"/>
        <v>0</v>
      </c>
      <c r="S4372" s="24" t="s">
        <v>29</v>
      </c>
      <c r="T4372" s="24"/>
      <c r="U4372" s="25" t="s">
        <v>29</v>
      </c>
      <c r="V4372" s="25">
        <f t="shared" si="617"/>
        <v>0</v>
      </c>
      <c r="W4372" s="25" t="s">
        <v>29</v>
      </c>
      <c r="X4372" s="25"/>
      <c r="Y4372" s="25" t="s">
        <v>29</v>
      </c>
      <c r="Z4372" s="25">
        <f t="shared" si="618"/>
        <v>0</v>
      </c>
      <c r="AA4372" s="24" t="s">
        <v>29</v>
      </c>
      <c r="AB4372" s="24"/>
      <c r="AC4372" s="25" t="s">
        <v>29</v>
      </c>
      <c r="AD4372" s="25">
        <f t="shared" si="619"/>
        <v>0</v>
      </c>
      <c r="AE4372" s="32">
        <f t="shared" si="620"/>
        <v>1</v>
      </c>
      <c r="AF4372" s="37">
        <f t="shared" si="613"/>
        <v>6891.6505706819344</v>
      </c>
      <c r="AG4372" s="27"/>
    </row>
    <row r="4373" spans="1:33" x14ac:dyDescent="0.25">
      <c r="A4373" s="21">
        <v>2862824</v>
      </c>
      <c r="B4373" s="34">
        <v>2.4783543579700999E-5</v>
      </c>
      <c r="C4373" s="22">
        <v>2.44732669568501E-5</v>
      </c>
      <c r="D4373" s="22" t="s">
        <v>1228</v>
      </c>
      <c r="E4373" s="23">
        <v>1277020588.2420399</v>
      </c>
      <c r="F4373" s="23">
        <f t="shared" si="612"/>
        <v>31649.095400872</v>
      </c>
      <c r="G4373" s="24" t="s">
        <v>24</v>
      </c>
      <c r="H4373" s="24">
        <v>4</v>
      </c>
      <c r="I4373" s="25" t="s">
        <v>40</v>
      </c>
      <c r="J4373" s="31">
        <f t="shared" si="614"/>
        <v>4</v>
      </c>
      <c r="K4373" s="24" t="s">
        <v>29</v>
      </c>
      <c r="L4373" s="24"/>
      <c r="M4373" s="25" t="s">
        <v>29</v>
      </c>
      <c r="N4373" s="25">
        <f t="shared" si="615"/>
        <v>0</v>
      </c>
      <c r="O4373" s="24" t="s">
        <v>29</v>
      </c>
      <c r="P4373" s="24"/>
      <c r="Q4373" s="25" t="s">
        <v>29</v>
      </c>
      <c r="R4373" s="25">
        <f t="shared" si="616"/>
        <v>0</v>
      </c>
      <c r="S4373" s="24" t="s">
        <v>29</v>
      </c>
      <c r="T4373" s="24"/>
      <c r="U4373" s="25" t="s">
        <v>29</v>
      </c>
      <c r="V4373" s="25">
        <f t="shared" si="617"/>
        <v>0</v>
      </c>
      <c r="W4373" s="25" t="s">
        <v>29</v>
      </c>
      <c r="X4373" s="25"/>
      <c r="Y4373" s="25" t="s">
        <v>29</v>
      </c>
      <c r="Z4373" s="25">
        <f t="shared" si="618"/>
        <v>0</v>
      </c>
      <c r="AA4373" s="24" t="s">
        <v>29</v>
      </c>
      <c r="AB4373" s="24"/>
      <c r="AC4373" s="25" t="s">
        <v>29</v>
      </c>
      <c r="AD4373" s="25">
        <f t="shared" si="619"/>
        <v>0</v>
      </c>
      <c r="AE4373" s="32">
        <f t="shared" si="620"/>
        <v>4</v>
      </c>
      <c r="AF4373" s="37">
        <f t="shared" si="613"/>
        <v>31649.095400872</v>
      </c>
      <c r="AG4373" s="27"/>
    </row>
    <row r="4374" spans="1:33" x14ac:dyDescent="0.25">
      <c r="A4374" s="21">
        <v>2862825</v>
      </c>
      <c r="B4374" s="34">
        <v>1.22732591729877E-4</v>
      </c>
      <c r="C4374" s="22">
        <v>1.3841113516946499E-4</v>
      </c>
      <c r="D4374" s="22" t="s">
        <v>1483</v>
      </c>
      <c r="E4374" s="23">
        <v>193800435.55012101</v>
      </c>
      <c r="F4374" s="23">
        <f t="shared" si="612"/>
        <v>23785.629733445341</v>
      </c>
      <c r="G4374" s="24" t="s">
        <v>24</v>
      </c>
      <c r="H4374" s="24">
        <v>2</v>
      </c>
      <c r="I4374" s="25" t="s">
        <v>37</v>
      </c>
      <c r="J4374" s="31">
        <f t="shared" si="614"/>
        <v>2</v>
      </c>
      <c r="K4374" s="24" t="s">
        <v>29</v>
      </c>
      <c r="L4374" s="24"/>
      <c r="M4374" s="25" t="s">
        <v>29</v>
      </c>
      <c r="N4374" s="25">
        <f t="shared" si="615"/>
        <v>0</v>
      </c>
      <c r="O4374" s="24" t="s">
        <v>29</v>
      </c>
      <c r="P4374" s="24"/>
      <c r="Q4374" s="25" t="s">
        <v>29</v>
      </c>
      <c r="R4374" s="25">
        <f t="shared" si="616"/>
        <v>0</v>
      </c>
      <c r="S4374" s="24" t="s">
        <v>29</v>
      </c>
      <c r="T4374" s="24"/>
      <c r="U4374" s="25" t="s">
        <v>29</v>
      </c>
      <c r="V4374" s="25">
        <f t="shared" si="617"/>
        <v>0</v>
      </c>
      <c r="W4374" s="25" t="s">
        <v>29</v>
      </c>
      <c r="X4374" s="25"/>
      <c r="Y4374" s="25" t="s">
        <v>29</v>
      </c>
      <c r="Z4374" s="25">
        <f t="shared" si="618"/>
        <v>0</v>
      </c>
      <c r="AA4374" s="24" t="s">
        <v>29</v>
      </c>
      <c r="AB4374" s="24"/>
      <c r="AC4374" s="25" t="s">
        <v>29</v>
      </c>
      <c r="AD4374" s="25">
        <f t="shared" si="619"/>
        <v>0</v>
      </c>
      <c r="AE4374" s="32">
        <f t="shared" si="620"/>
        <v>2</v>
      </c>
      <c r="AF4374" s="37">
        <f t="shared" si="613"/>
        <v>23785.629733445341</v>
      </c>
      <c r="AG4374" s="27"/>
    </row>
    <row r="4375" spans="1:33" x14ac:dyDescent="0.25">
      <c r="A4375" s="21">
        <v>2862829</v>
      </c>
      <c r="B4375" s="34">
        <v>8.8541392007233699E-6</v>
      </c>
      <c r="C4375" s="22">
        <v>1.09808891554401E-5</v>
      </c>
      <c r="D4375" s="22" t="s">
        <v>1444</v>
      </c>
      <c r="E4375" s="23">
        <v>965444408.64600599</v>
      </c>
      <c r="F4375" s="23">
        <f t="shared" si="612"/>
        <v>8548.1791847117947</v>
      </c>
      <c r="G4375" s="24" t="s">
        <v>24</v>
      </c>
      <c r="H4375" s="24">
        <v>4</v>
      </c>
      <c r="I4375" s="25" t="s">
        <v>33</v>
      </c>
      <c r="J4375" s="31">
        <f t="shared" si="614"/>
        <v>0</v>
      </c>
      <c r="K4375" s="24" t="s">
        <v>24</v>
      </c>
      <c r="L4375" s="24">
        <v>5</v>
      </c>
      <c r="M4375" s="25" t="s">
        <v>49</v>
      </c>
      <c r="N4375" s="25">
        <f t="shared" si="615"/>
        <v>0</v>
      </c>
      <c r="O4375" s="24" t="s">
        <v>24</v>
      </c>
      <c r="P4375" s="24">
        <v>2</v>
      </c>
      <c r="Q4375" s="25" t="s">
        <v>41</v>
      </c>
      <c r="R4375" s="25">
        <f t="shared" si="616"/>
        <v>2</v>
      </c>
      <c r="S4375" s="24" t="s">
        <v>29</v>
      </c>
      <c r="T4375" s="24"/>
      <c r="U4375" s="25" t="s">
        <v>29</v>
      </c>
      <c r="V4375" s="25">
        <f t="shared" si="617"/>
        <v>0</v>
      </c>
      <c r="W4375" s="25" t="s">
        <v>29</v>
      </c>
      <c r="X4375" s="25"/>
      <c r="Y4375" s="25" t="s">
        <v>29</v>
      </c>
      <c r="Z4375" s="25">
        <f t="shared" si="618"/>
        <v>0</v>
      </c>
      <c r="AA4375" s="24" t="s">
        <v>29</v>
      </c>
      <c r="AB4375" s="24"/>
      <c r="AC4375" s="25" t="s">
        <v>29</v>
      </c>
      <c r="AD4375" s="25">
        <f t="shared" si="619"/>
        <v>0</v>
      </c>
      <c r="AE4375" s="32">
        <f t="shared" si="620"/>
        <v>2</v>
      </c>
      <c r="AF4375" s="37">
        <f t="shared" si="613"/>
        <v>8548.1791847117947</v>
      </c>
      <c r="AG4375" s="27"/>
    </row>
    <row r="4376" spans="1:33" x14ac:dyDescent="0.25">
      <c r="A4376" s="21">
        <v>2862831</v>
      </c>
      <c r="B4376" s="34">
        <v>2.6297561642112001E-6</v>
      </c>
      <c r="C4376" s="22">
        <v>3.49105805859397E-6</v>
      </c>
      <c r="D4376" s="22" t="s">
        <v>3184</v>
      </c>
      <c r="E4376" s="23">
        <v>119528828.873495</v>
      </c>
      <c r="F4376" s="23">
        <f t="shared" si="612"/>
        <v>314.33167453101913</v>
      </c>
      <c r="G4376" s="24" t="s">
        <v>24</v>
      </c>
      <c r="H4376" s="24">
        <v>1</v>
      </c>
      <c r="I4376" s="25" t="s">
        <v>40</v>
      </c>
      <c r="J4376" s="31">
        <f t="shared" si="614"/>
        <v>1</v>
      </c>
      <c r="K4376" s="24" t="s">
        <v>29</v>
      </c>
      <c r="L4376" s="24"/>
      <c r="M4376" s="25" t="s">
        <v>29</v>
      </c>
      <c r="N4376" s="25">
        <f t="shared" si="615"/>
        <v>0</v>
      </c>
      <c r="O4376" s="24" t="s">
        <v>29</v>
      </c>
      <c r="P4376" s="24"/>
      <c r="Q4376" s="25" t="s">
        <v>29</v>
      </c>
      <c r="R4376" s="25">
        <f t="shared" si="616"/>
        <v>0</v>
      </c>
      <c r="S4376" s="24" t="s">
        <v>29</v>
      </c>
      <c r="T4376" s="24"/>
      <c r="U4376" s="25" t="s">
        <v>29</v>
      </c>
      <c r="V4376" s="25">
        <f t="shared" si="617"/>
        <v>0</v>
      </c>
      <c r="W4376" s="25" t="s">
        <v>29</v>
      </c>
      <c r="X4376" s="25"/>
      <c r="Y4376" s="25" t="s">
        <v>29</v>
      </c>
      <c r="Z4376" s="25">
        <f t="shared" si="618"/>
        <v>0</v>
      </c>
      <c r="AA4376" s="24" t="s">
        <v>29</v>
      </c>
      <c r="AB4376" s="24"/>
      <c r="AC4376" s="25" t="s">
        <v>29</v>
      </c>
      <c r="AD4376" s="25">
        <f t="shared" si="619"/>
        <v>0</v>
      </c>
      <c r="AE4376" s="32">
        <f t="shared" si="620"/>
        <v>1</v>
      </c>
      <c r="AF4376" s="37">
        <f t="shared" si="613"/>
        <v>314.33167453101913</v>
      </c>
      <c r="AG4376" s="27"/>
    </row>
    <row r="4377" spans="1:33" x14ac:dyDescent="0.25">
      <c r="A4377" s="21">
        <v>2862834</v>
      </c>
      <c r="B4377" s="34">
        <v>2.4783543579700999E-5</v>
      </c>
      <c r="C4377" s="22">
        <v>2.3728357127720101E-5</v>
      </c>
      <c r="D4377" s="22" t="s">
        <v>325</v>
      </c>
      <c r="E4377" s="23">
        <v>5907888557.9321203</v>
      </c>
      <c r="F4377" s="23">
        <f t="shared" si="612"/>
        <v>146418.4135395276</v>
      </c>
      <c r="G4377" s="24" t="s">
        <v>24</v>
      </c>
      <c r="H4377" s="24">
        <v>4</v>
      </c>
      <c r="I4377" s="25" t="s">
        <v>41</v>
      </c>
      <c r="J4377" s="31">
        <f t="shared" si="614"/>
        <v>4</v>
      </c>
      <c r="K4377" s="24" t="s">
        <v>29</v>
      </c>
      <c r="L4377" s="24"/>
      <c r="M4377" s="25" t="s">
        <v>29</v>
      </c>
      <c r="N4377" s="25">
        <f t="shared" si="615"/>
        <v>0</v>
      </c>
      <c r="O4377" s="24" t="s">
        <v>29</v>
      </c>
      <c r="P4377" s="24"/>
      <c r="Q4377" s="25" t="s">
        <v>29</v>
      </c>
      <c r="R4377" s="25">
        <f t="shared" si="616"/>
        <v>0</v>
      </c>
      <c r="S4377" s="24" t="s">
        <v>29</v>
      </c>
      <c r="T4377" s="24"/>
      <c r="U4377" s="25" t="s">
        <v>29</v>
      </c>
      <c r="V4377" s="25">
        <f t="shared" si="617"/>
        <v>0</v>
      </c>
      <c r="W4377" s="25" t="s">
        <v>29</v>
      </c>
      <c r="X4377" s="25"/>
      <c r="Y4377" s="25" t="s">
        <v>29</v>
      </c>
      <c r="Z4377" s="25">
        <f t="shared" si="618"/>
        <v>0</v>
      </c>
      <c r="AA4377" s="24" t="s">
        <v>29</v>
      </c>
      <c r="AB4377" s="24"/>
      <c r="AC4377" s="25" t="s">
        <v>29</v>
      </c>
      <c r="AD4377" s="25">
        <f t="shared" si="619"/>
        <v>0</v>
      </c>
      <c r="AE4377" s="32">
        <f t="shared" si="620"/>
        <v>4</v>
      </c>
      <c r="AF4377" s="37">
        <f t="shared" si="613"/>
        <v>146418.4135395276</v>
      </c>
      <c r="AG4377" s="27"/>
    </row>
    <row r="4378" spans="1:33" x14ac:dyDescent="0.25">
      <c r="A4378" s="21">
        <v>2862836</v>
      </c>
      <c r="B4378" s="34">
        <v>1.2754025832938001E-4</v>
      </c>
      <c r="C4378" s="22">
        <v>1.4165360536755E-4</v>
      </c>
      <c r="D4378" s="22" t="s">
        <v>1516</v>
      </c>
      <c r="E4378" s="23">
        <v>46698096.418386899</v>
      </c>
      <c r="F4378" s="23">
        <f t="shared" si="612"/>
        <v>5955.8872806913605</v>
      </c>
      <c r="G4378" s="24" t="s">
        <v>24</v>
      </c>
      <c r="H4378" s="24">
        <v>1</v>
      </c>
      <c r="I4378" s="25" t="s">
        <v>41</v>
      </c>
      <c r="J4378" s="31">
        <f t="shared" si="614"/>
        <v>1</v>
      </c>
      <c r="K4378" s="24" t="s">
        <v>29</v>
      </c>
      <c r="L4378" s="24"/>
      <c r="M4378" s="25" t="s">
        <v>29</v>
      </c>
      <c r="N4378" s="25">
        <f t="shared" si="615"/>
        <v>0</v>
      </c>
      <c r="O4378" s="24" t="s">
        <v>29</v>
      </c>
      <c r="P4378" s="24"/>
      <c r="Q4378" s="25" t="s">
        <v>29</v>
      </c>
      <c r="R4378" s="25">
        <f t="shared" si="616"/>
        <v>0</v>
      </c>
      <c r="S4378" s="24" t="s">
        <v>29</v>
      </c>
      <c r="T4378" s="24"/>
      <c r="U4378" s="25" t="s">
        <v>29</v>
      </c>
      <c r="V4378" s="25">
        <f t="shared" si="617"/>
        <v>0</v>
      </c>
      <c r="W4378" s="25" t="s">
        <v>29</v>
      </c>
      <c r="X4378" s="25"/>
      <c r="Y4378" s="25" t="s">
        <v>29</v>
      </c>
      <c r="Z4378" s="25">
        <f t="shared" si="618"/>
        <v>0</v>
      </c>
      <c r="AA4378" s="24" t="s">
        <v>29</v>
      </c>
      <c r="AB4378" s="24"/>
      <c r="AC4378" s="25" t="s">
        <v>29</v>
      </c>
      <c r="AD4378" s="25">
        <f t="shared" si="619"/>
        <v>0</v>
      </c>
      <c r="AE4378" s="32">
        <f t="shared" si="620"/>
        <v>1</v>
      </c>
      <c r="AF4378" s="37">
        <f t="shared" si="613"/>
        <v>5955.8872806913605</v>
      </c>
      <c r="AG4378" s="27"/>
    </row>
    <row r="4379" spans="1:33" x14ac:dyDescent="0.25">
      <c r="A4379" s="21">
        <v>2862839</v>
      </c>
      <c r="B4379" s="34">
        <v>9.83683412475838E-6</v>
      </c>
      <c r="C4379" s="22">
        <v>8.9435690113210193E-6</v>
      </c>
      <c r="D4379" s="22" t="s">
        <v>147</v>
      </c>
      <c r="E4379" s="23">
        <v>5637921438.7563295</v>
      </c>
      <c r="F4379" s="23">
        <f t="shared" si="612"/>
        <v>55459.298001465126</v>
      </c>
      <c r="G4379" s="24" t="s">
        <v>26</v>
      </c>
      <c r="H4379" s="24">
        <v>1</v>
      </c>
      <c r="I4379" s="25" t="s">
        <v>38</v>
      </c>
      <c r="J4379" s="31">
        <f t="shared" si="614"/>
        <v>0</v>
      </c>
      <c r="K4379" s="24" t="s">
        <v>24</v>
      </c>
      <c r="L4379" s="24">
        <v>5</v>
      </c>
      <c r="M4379" s="25" t="s">
        <v>40</v>
      </c>
      <c r="N4379" s="25">
        <f t="shared" si="615"/>
        <v>5</v>
      </c>
      <c r="O4379" s="24" t="s">
        <v>29</v>
      </c>
      <c r="P4379" s="24"/>
      <c r="Q4379" s="25" t="s">
        <v>29</v>
      </c>
      <c r="R4379" s="25">
        <f t="shared" si="616"/>
        <v>0</v>
      </c>
      <c r="S4379" s="24" t="s">
        <v>29</v>
      </c>
      <c r="T4379" s="24"/>
      <c r="U4379" s="25" t="s">
        <v>29</v>
      </c>
      <c r="V4379" s="25">
        <f t="shared" si="617"/>
        <v>0</v>
      </c>
      <c r="W4379" s="25" t="s">
        <v>29</v>
      </c>
      <c r="X4379" s="25"/>
      <c r="Y4379" s="25" t="s">
        <v>29</v>
      </c>
      <c r="Z4379" s="25">
        <f t="shared" si="618"/>
        <v>0</v>
      </c>
      <c r="AA4379" s="24" t="s">
        <v>29</v>
      </c>
      <c r="AB4379" s="24"/>
      <c r="AC4379" s="25" t="s">
        <v>29</v>
      </c>
      <c r="AD4379" s="25">
        <f t="shared" si="619"/>
        <v>0</v>
      </c>
      <c r="AE4379" s="32">
        <f t="shared" si="620"/>
        <v>5</v>
      </c>
      <c r="AF4379" s="37">
        <f t="shared" si="613"/>
        <v>55459.298001465126</v>
      </c>
      <c r="AG4379" s="27"/>
    </row>
    <row r="4380" spans="1:33" x14ac:dyDescent="0.25">
      <c r="A4380" s="21">
        <v>2862841</v>
      </c>
      <c r="B4380" s="34">
        <v>1.0001187572647999E-4</v>
      </c>
      <c r="C4380" s="22">
        <v>1.05117393256284E-4</v>
      </c>
      <c r="D4380" s="22" t="s">
        <v>2939</v>
      </c>
      <c r="E4380" s="23">
        <v>172259450.00174901</v>
      </c>
      <c r="F4380" s="23">
        <f t="shared" si="612"/>
        <v>17227.990706286717</v>
      </c>
      <c r="G4380" s="24" t="s">
        <v>24</v>
      </c>
      <c r="H4380" s="24">
        <v>3</v>
      </c>
      <c r="I4380" s="25" t="s">
        <v>39</v>
      </c>
      <c r="J4380" s="31">
        <f t="shared" si="614"/>
        <v>3</v>
      </c>
      <c r="K4380" s="24" t="s">
        <v>29</v>
      </c>
      <c r="L4380" s="24"/>
      <c r="M4380" s="25" t="s">
        <v>29</v>
      </c>
      <c r="N4380" s="25">
        <f t="shared" si="615"/>
        <v>0</v>
      </c>
      <c r="O4380" s="24" t="s">
        <v>29</v>
      </c>
      <c r="P4380" s="24"/>
      <c r="Q4380" s="25" t="s">
        <v>29</v>
      </c>
      <c r="R4380" s="25">
        <f t="shared" si="616"/>
        <v>0</v>
      </c>
      <c r="S4380" s="24" t="s">
        <v>29</v>
      </c>
      <c r="T4380" s="24"/>
      <c r="U4380" s="25" t="s">
        <v>29</v>
      </c>
      <c r="V4380" s="25">
        <f t="shared" si="617"/>
        <v>0</v>
      </c>
      <c r="W4380" s="25" t="s">
        <v>29</v>
      </c>
      <c r="X4380" s="25"/>
      <c r="Y4380" s="25" t="s">
        <v>29</v>
      </c>
      <c r="Z4380" s="25">
        <f t="shared" si="618"/>
        <v>0</v>
      </c>
      <c r="AA4380" s="24" t="s">
        <v>29</v>
      </c>
      <c r="AB4380" s="24"/>
      <c r="AC4380" s="25" t="s">
        <v>29</v>
      </c>
      <c r="AD4380" s="25">
        <f t="shared" si="619"/>
        <v>0</v>
      </c>
      <c r="AE4380" s="32">
        <f t="shared" si="620"/>
        <v>3</v>
      </c>
      <c r="AF4380" s="37">
        <f t="shared" si="613"/>
        <v>17227.990706286717</v>
      </c>
      <c r="AG4380" s="27"/>
    </row>
    <row r="4381" spans="1:33" x14ac:dyDescent="0.25">
      <c r="A4381" s="21">
        <v>2862842</v>
      </c>
      <c r="B4381" s="34">
        <v>7.6228446971949496E-6</v>
      </c>
      <c r="C4381" s="22">
        <v>7.59005127937286E-6</v>
      </c>
      <c r="D4381" s="22" t="s">
        <v>2127</v>
      </c>
      <c r="E4381" s="23">
        <v>465481324.56940103</v>
      </c>
      <c r="F4381" s="23">
        <f t="shared" si="612"/>
        <v>3548.2918466371398</v>
      </c>
      <c r="G4381" s="24" t="s">
        <v>26</v>
      </c>
      <c r="H4381" s="24">
        <v>4</v>
      </c>
      <c r="I4381" s="25" t="s">
        <v>34</v>
      </c>
      <c r="J4381" s="31">
        <f t="shared" si="614"/>
        <v>0</v>
      </c>
      <c r="K4381" s="24" t="s">
        <v>26</v>
      </c>
      <c r="L4381" s="24">
        <v>1</v>
      </c>
      <c r="M4381" s="25" t="s">
        <v>42</v>
      </c>
      <c r="N4381" s="25">
        <f t="shared" si="615"/>
        <v>0</v>
      </c>
      <c r="O4381" s="24" t="s">
        <v>24</v>
      </c>
      <c r="P4381" s="24">
        <v>3</v>
      </c>
      <c r="Q4381" s="25" t="s">
        <v>37</v>
      </c>
      <c r="R4381" s="25">
        <f t="shared" si="616"/>
        <v>3</v>
      </c>
      <c r="S4381" s="24" t="s">
        <v>29</v>
      </c>
      <c r="T4381" s="24"/>
      <c r="U4381" s="25" t="s">
        <v>29</v>
      </c>
      <c r="V4381" s="25">
        <f t="shared" si="617"/>
        <v>0</v>
      </c>
      <c r="W4381" s="25" t="s">
        <v>29</v>
      </c>
      <c r="X4381" s="25"/>
      <c r="Y4381" s="25" t="s">
        <v>29</v>
      </c>
      <c r="Z4381" s="25">
        <f t="shared" si="618"/>
        <v>0</v>
      </c>
      <c r="AA4381" s="24" t="s">
        <v>29</v>
      </c>
      <c r="AB4381" s="24"/>
      <c r="AC4381" s="25" t="s">
        <v>29</v>
      </c>
      <c r="AD4381" s="25">
        <f t="shared" si="619"/>
        <v>0</v>
      </c>
      <c r="AE4381" s="32">
        <f t="shared" si="620"/>
        <v>3</v>
      </c>
      <c r="AF4381" s="37">
        <f t="shared" si="613"/>
        <v>3548.2918466371398</v>
      </c>
      <c r="AG4381" s="27"/>
    </row>
    <row r="4382" spans="1:33" x14ac:dyDescent="0.25">
      <c r="A4382" s="21">
        <v>2862844</v>
      </c>
      <c r="B4382" s="34">
        <v>7.5365658198363101E-7</v>
      </c>
      <c r="C4382" s="22">
        <v>8.4153926969178001E-7</v>
      </c>
      <c r="D4382" s="22" t="s">
        <v>3291</v>
      </c>
      <c r="E4382" s="23">
        <v>16017462.9181132</v>
      </c>
      <c r="F4382" s="23">
        <f t="shared" si="612"/>
        <v>12.07166635491475</v>
      </c>
      <c r="G4382" s="24" t="s">
        <v>24</v>
      </c>
      <c r="H4382" s="24">
        <v>1</v>
      </c>
      <c r="I4382" s="25" t="s">
        <v>49</v>
      </c>
      <c r="J4382" s="31">
        <f t="shared" si="614"/>
        <v>0</v>
      </c>
      <c r="K4382" s="24" t="s">
        <v>29</v>
      </c>
      <c r="L4382" s="24"/>
      <c r="M4382" s="25" t="s">
        <v>29</v>
      </c>
      <c r="N4382" s="25">
        <f t="shared" si="615"/>
        <v>0</v>
      </c>
      <c r="O4382" s="24" t="s">
        <v>29</v>
      </c>
      <c r="P4382" s="24"/>
      <c r="Q4382" s="25" t="s">
        <v>29</v>
      </c>
      <c r="R4382" s="25">
        <f t="shared" si="616"/>
        <v>0</v>
      </c>
      <c r="S4382" s="24" t="s">
        <v>29</v>
      </c>
      <c r="T4382" s="24"/>
      <c r="U4382" s="25" t="s">
        <v>29</v>
      </c>
      <c r="V4382" s="25">
        <f t="shared" si="617"/>
        <v>0</v>
      </c>
      <c r="W4382" s="25" t="s">
        <v>29</v>
      </c>
      <c r="X4382" s="25"/>
      <c r="Y4382" s="25" t="s">
        <v>29</v>
      </c>
      <c r="Z4382" s="25">
        <f t="shared" si="618"/>
        <v>0</v>
      </c>
      <c r="AA4382" s="24" t="s">
        <v>29</v>
      </c>
      <c r="AB4382" s="24"/>
      <c r="AC4382" s="25" t="s">
        <v>29</v>
      </c>
      <c r="AD4382" s="25">
        <f t="shared" si="619"/>
        <v>0</v>
      </c>
      <c r="AE4382" s="32">
        <f t="shared" si="620"/>
        <v>0</v>
      </c>
      <c r="AF4382" s="37">
        <f t="shared" si="613"/>
        <v>12.07166635491475</v>
      </c>
      <c r="AG4382" s="27"/>
    </row>
    <row r="4383" spans="1:33" x14ac:dyDescent="0.25">
      <c r="A4383" s="21">
        <v>2862848</v>
      </c>
      <c r="B4383" s="34">
        <v>1.7856080205286301E-6</v>
      </c>
      <c r="C4383" s="22">
        <v>2.49588049293021E-6</v>
      </c>
      <c r="D4383" s="22" t="s">
        <v>3213</v>
      </c>
      <c r="E4383" s="23">
        <v>114312802.865502</v>
      </c>
      <c r="F4383" s="23">
        <f t="shared" si="612"/>
        <v>204.11785764574853</v>
      </c>
      <c r="G4383" s="24" t="s">
        <v>24</v>
      </c>
      <c r="H4383" s="24">
        <v>1</v>
      </c>
      <c r="I4383" s="25" t="s">
        <v>36</v>
      </c>
      <c r="J4383" s="31">
        <f t="shared" si="614"/>
        <v>1</v>
      </c>
      <c r="K4383" s="24" t="s">
        <v>29</v>
      </c>
      <c r="L4383" s="24"/>
      <c r="M4383" s="25" t="s">
        <v>29</v>
      </c>
      <c r="N4383" s="25">
        <f t="shared" si="615"/>
        <v>0</v>
      </c>
      <c r="O4383" s="24" t="s">
        <v>29</v>
      </c>
      <c r="P4383" s="24"/>
      <c r="Q4383" s="25" t="s">
        <v>29</v>
      </c>
      <c r="R4383" s="25">
        <f t="shared" si="616"/>
        <v>0</v>
      </c>
      <c r="S4383" s="24" t="s">
        <v>29</v>
      </c>
      <c r="T4383" s="24"/>
      <c r="U4383" s="25" t="s">
        <v>29</v>
      </c>
      <c r="V4383" s="25">
        <f t="shared" si="617"/>
        <v>0</v>
      </c>
      <c r="W4383" s="25" t="s">
        <v>29</v>
      </c>
      <c r="X4383" s="25"/>
      <c r="Y4383" s="25" t="s">
        <v>29</v>
      </c>
      <c r="Z4383" s="25">
        <f t="shared" si="618"/>
        <v>0</v>
      </c>
      <c r="AA4383" s="24" t="s">
        <v>29</v>
      </c>
      <c r="AB4383" s="24"/>
      <c r="AC4383" s="25" t="s">
        <v>29</v>
      </c>
      <c r="AD4383" s="25">
        <f t="shared" si="619"/>
        <v>0</v>
      </c>
      <c r="AE4383" s="32">
        <f t="shared" si="620"/>
        <v>1</v>
      </c>
      <c r="AF4383" s="37">
        <f t="shared" si="613"/>
        <v>204.11785764574853</v>
      </c>
      <c r="AG4383" s="27"/>
    </row>
    <row r="4384" spans="1:33" x14ac:dyDescent="0.25">
      <c r="A4384" s="21">
        <v>2862854</v>
      </c>
      <c r="B4384" s="34">
        <v>8.9948974071880494E-6</v>
      </c>
      <c r="C4384" s="22">
        <v>8.8982067746731303E-6</v>
      </c>
      <c r="D4384" s="22" t="s">
        <v>747</v>
      </c>
      <c r="E4384" s="23">
        <v>2377571226.7542901</v>
      </c>
      <c r="F4384" s="23">
        <f t="shared" si="612"/>
        <v>21386.009262937074</v>
      </c>
      <c r="G4384" s="24" t="s">
        <v>24</v>
      </c>
      <c r="H4384" s="24">
        <v>4</v>
      </c>
      <c r="I4384" s="25" t="s">
        <v>34</v>
      </c>
      <c r="J4384" s="31">
        <f t="shared" si="614"/>
        <v>0</v>
      </c>
      <c r="K4384" s="24" t="s">
        <v>26</v>
      </c>
      <c r="L4384" s="24">
        <v>4</v>
      </c>
      <c r="M4384" s="25" t="s">
        <v>59</v>
      </c>
      <c r="N4384" s="25">
        <f t="shared" si="615"/>
        <v>0</v>
      </c>
      <c r="O4384" s="24" t="s">
        <v>26</v>
      </c>
      <c r="P4384" s="24">
        <v>2</v>
      </c>
      <c r="Q4384" s="25" t="s">
        <v>35</v>
      </c>
      <c r="R4384" s="25">
        <f t="shared" si="616"/>
        <v>0</v>
      </c>
      <c r="S4384" s="24" t="s">
        <v>24</v>
      </c>
      <c r="T4384" s="24">
        <v>5</v>
      </c>
      <c r="U4384" s="25" t="s">
        <v>31</v>
      </c>
      <c r="V4384" s="25">
        <f t="shared" si="617"/>
        <v>5</v>
      </c>
      <c r="W4384" s="25" t="s">
        <v>29</v>
      </c>
      <c r="X4384" s="25"/>
      <c r="Y4384" s="25" t="s">
        <v>29</v>
      </c>
      <c r="Z4384" s="25">
        <f t="shared" si="618"/>
        <v>0</v>
      </c>
      <c r="AA4384" s="24" t="s">
        <v>29</v>
      </c>
      <c r="AB4384" s="24"/>
      <c r="AC4384" s="25" t="s">
        <v>29</v>
      </c>
      <c r="AD4384" s="25">
        <f t="shared" si="619"/>
        <v>0</v>
      </c>
      <c r="AE4384" s="32">
        <f t="shared" si="620"/>
        <v>5</v>
      </c>
      <c r="AF4384" s="37">
        <f t="shared" si="613"/>
        <v>21386.009262937074</v>
      </c>
      <c r="AG4384" s="27"/>
    </row>
    <row r="4385" spans="1:33" x14ac:dyDescent="0.25">
      <c r="A4385" s="21">
        <v>2862856</v>
      </c>
      <c r="B4385" s="34">
        <v>3.9434433802428101E-4</v>
      </c>
      <c r="C4385" s="22">
        <v>4.0247402393892403E-4</v>
      </c>
      <c r="D4385" s="22" t="s">
        <v>4607</v>
      </c>
      <c r="E4385" s="23">
        <v>4903607.8713817699</v>
      </c>
      <c r="F4385" s="23">
        <f t="shared" si="612"/>
        <v>1933.7099999706977</v>
      </c>
      <c r="G4385" s="24" t="s">
        <v>26</v>
      </c>
      <c r="H4385" s="24">
        <v>1</v>
      </c>
      <c r="I4385" s="25" t="s">
        <v>63</v>
      </c>
      <c r="J4385" s="31">
        <f t="shared" si="614"/>
        <v>0</v>
      </c>
      <c r="K4385" s="24" t="s">
        <v>24</v>
      </c>
      <c r="L4385" s="24">
        <v>4</v>
      </c>
      <c r="M4385" s="25" t="s">
        <v>53</v>
      </c>
      <c r="N4385" s="25">
        <f t="shared" si="615"/>
        <v>0</v>
      </c>
      <c r="O4385" s="24" t="s">
        <v>29</v>
      </c>
      <c r="P4385" s="24"/>
      <c r="Q4385" s="25" t="s">
        <v>29</v>
      </c>
      <c r="R4385" s="25">
        <f t="shared" si="616"/>
        <v>0</v>
      </c>
      <c r="S4385" s="24" t="s">
        <v>29</v>
      </c>
      <c r="T4385" s="24"/>
      <c r="U4385" s="25" t="s">
        <v>29</v>
      </c>
      <c r="V4385" s="25">
        <f t="shared" si="617"/>
        <v>0</v>
      </c>
      <c r="W4385" s="25" t="s">
        <v>29</v>
      </c>
      <c r="X4385" s="25"/>
      <c r="Y4385" s="25" t="s">
        <v>29</v>
      </c>
      <c r="Z4385" s="25">
        <f t="shared" si="618"/>
        <v>0</v>
      </c>
      <c r="AA4385" s="24" t="s">
        <v>29</v>
      </c>
      <c r="AB4385" s="24"/>
      <c r="AC4385" s="25" t="s">
        <v>29</v>
      </c>
      <c r="AD4385" s="25">
        <f t="shared" si="619"/>
        <v>0</v>
      </c>
      <c r="AE4385" s="32">
        <f t="shared" si="620"/>
        <v>0</v>
      </c>
      <c r="AF4385" s="37">
        <f t="shared" si="613"/>
        <v>1933.7099999706977</v>
      </c>
      <c r="AG4385" s="27"/>
    </row>
    <row r="4386" spans="1:33" x14ac:dyDescent="0.25">
      <c r="A4386" s="21">
        <v>2862858</v>
      </c>
      <c r="B4386" s="34">
        <v>6.6106066822118804E-6</v>
      </c>
      <c r="C4386" s="22">
        <v>6.9896686958067504E-6</v>
      </c>
      <c r="D4386" s="22" t="s">
        <v>2600</v>
      </c>
      <c r="E4386" s="23">
        <v>272325872.87803799</v>
      </c>
      <c r="F4386" s="23">
        <f t="shared" si="612"/>
        <v>1800.2392349867409</v>
      </c>
      <c r="G4386" s="24" t="s">
        <v>24</v>
      </c>
      <c r="H4386" s="24">
        <v>2</v>
      </c>
      <c r="I4386" s="25" t="s">
        <v>40</v>
      </c>
      <c r="J4386" s="31">
        <f t="shared" si="614"/>
        <v>2</v>
      </c>
      <c r="K4386" s="24" t="s">
        <v>29</v>
      </c>
      <c r="L4386" s="24"/>
      <c r="M4386" s="25" t="s">
        <v>29</v>
      </c>
      <c r="N4386" s="25">
        <f t="shared" si="615"/>
        <v>0</v>
      </c>
      <c r="O4386" s="24" t="s">
        <v>29</v>
      </c>
      <c r="P4386" s="24"/>
      <c r="Q4386" s="25" t="s">
        <v>29</v>
      </c>
      <c r="R4386" s="25">
        <f t="shared" si="616"/>
        <v>0</v>
      </c>
      <c r="S4386" s="24" t="s">
        <v>29</v>
      </c>
      <c r="T4386" s="24"/>
      <c r="U4386" s="25" t="s">
        <v>29</v>
      </c>
      <c r="V4386" s="25">
        <f t="shared" si="617"/>
        <v>0</v>
      </c>
      <c r="W4386" s="25" t="s">
        <v>29</v>
      </c>
      <c r="X4386" s="25"/>
      <c r="Y4386" s="25" t="s">
        <v>29</v>
      </c>
      <c r="Z4386" s="25">
        <f t="shared" si="618"/>
        <v>0</v>
      </c>
      <c r="AA4386" s="24" t="s">
        <v>29</v>
      </c>
      <c r="AB4386" s="24"/>
      <c r="AC4386" s="25" t="s">
        <v>29</v>
      </c>
      <c r="AD4386" s="25">
        <f t="shared" si="619"/>
        <v>0</v>
      </c>
      <c r="AE4386" s="32">
        <f t="shared" si="620"/>
        <v>2</v>
      </c>
      <c r="AF4386" s="37">
        <f t="shared" si="613"/>
        <v>1800.2392349867409</v>
      </c>
      <c r="AG4386" s="27"/>
    </row>
    <row r="4387" spans="1:33" x14ac:dyDescent="0.25">
      <c r="A4387" s="21">
        <v>2862862</v>
      </c>
      <c r="B4387" s="34">
        <v>1.4275802336685299E-6</v>
      </c>
      <c r="C4387" s="22">
        <v>1.62624436012385E-6</v>
      </c>
      <c r="D4387" s="22" t="s">
        <v>365</v>
      </c>
      <c r="E4387" s="23">
        <v>5292968412.5555897</v>
      </c>
      <c r="F4387" s="23">
        <f t="shared" si="612"/>
        <v>7556.1370831962568</v>
      </c>
      <c r="G4387" s="24" t="s">
        <v>24</v>
      </c>
      <c r="H4387" s="24">
        <v>5</v>
      </c>
      <c r="I4387" s="25" t="s">
        <v>34</v>
      </c>
      <c r="J4387" s="31">
        <f t="shared" si="614"/>
        <v>0</v>
      </c>
      <c r="K4387" s="24" t="s">
        <v>26</v>
      </c>
      <c r="L4387" s="24">
        <v>4</v>
      </c>
      <c r="M4387" s="25" t="s">
        <v>35</v>
      </c>
      <c r="N4387" s="25">
        <f t="shared" si="615"/>
        <v>0</v>
      </c>
      <c r="O4387" s="24" t="s">
        <v>24</v>
      </c>
      <c r="P4387" s="24">
        <v>5</v>
      </c>
      <c r="Q4387" s="25" t="s">
        <v>31</v>
      </c>
      <c r="R4387" s="25">
        <f t="shared" si="616"/>
        <v>5</v>
      </c>
      <c r="S4387" s="24" t="s">
        <v>29</v>
      </c>
      <c r="T4387" s="24"/>
      <c r="U4387" s="25" t="s">
        <v>29</v>
      </c>
      <c r="V4387" s="25">
        <f t="shared" si="617"/>
        <v>0</v>
      </c>
      <c r="W4387" s="25" t="s">
        <v>29</v>
      </c>
      <c r="X4387" s="25"/>
      <c r="Y4387" s="25" t="s">
        <v>29</v>
      </c>
      <c r="Z4387" s="25">
        <f t="shared" si="618"/>
        <v>0</v>
      </c>
      <c r="AA4387" s="24" t="s">
        <v>29</v>
      </c>
      <c r="AB4387" s="24"/>
      <c r="AC4387" s="25" t="s">
        <v>29</v>
      </c>
      <c r="AD4387" s="25">
        <f t="shared" si="619"/>
        <v>0</v>
      </c>
      <c r="AE4387" s="32">
        <f t="shared" si="620"/>
        <v>5</v>
      </c>
      <c r="AF4387" s="37">
        <f t="shared" si="613"/>
        <v>7556.1370831962568</v>
      </c>
      <c r="AG4387" s="27"/>
    </row>
    <row r="4388" spans="1:33" x14ac:dyDescent="0.25">
      <c r="A4388" s="21">
        <v>2862863</v>
      </c>
      <c r="B4388" s="34">
        <v>5.1292506289247901E-5</v>
      </c>
      <c r="C4388" s="22">
        <v>6.63048687597472E-5</v>
      </c>
      <c r="D4388" s="22" t="s">
        <v>3777</v>
      </c>
      <c r="E4388" s="23">
        <v>41803572.844092198</v>
      </c>
      <c r="F4388" s="23">
        <f t="shared" si="612"/>
        <v>2144.210023018632</v>
      </c>
      <c r="G4388" s="24" t="s">
        <v>26</v>
      </c>
      <c r="H4388" s="24">
        <v>1</v>
      </c>
      <c r="I4388" s="25" t="s">
        <v>70</v>
      </c>
      <c r="J4388" s="31">
        <f t="shared" si="614"/>
        <v>0</v>
      </c>
      <c r="K4388" s="24" t="s">
        <v>24</v>
      </c>
      <c r="L4388" s="24">
        <v>2</v>
      </c>
      <c r="M4388" s="25" t="s">
        <v>38</v>
      </c>
      <c r="N4388" s="25">
        <f t="shared" si="615"/>
        <v>0</v>
      </c>
      <c r="O4388" s="24" t="s">
        <v>29</v>
      </c>
      <c r="P4388" s="24"/>
      <c r="Q4388" s="25" t="s">
        <v>29</v>
      </c>
      <c r="R4388" s="25">
        <f t="shared" si="616"/>
        <v>0</v>
      </c>
      <c r="S4388" s="24" t="s">
        <v>29</v>
      </c>
      <c r="T4388" s="24"/>
      <c r="U4388" s="25" t="s">
        <v>29</v>
      </c>
      <c r="V4388" s="25">
        <f t="shared" si="617"/>
        <v>0</v>
      </c>
      <c r="W4388" s="25" t="s">
        <v>29</v>
      </c>
      <c r="X4388" s="25"/>
      <c r="Y4388" s="25" t="s">
        <v>29</v>
      </c>
      <c r="Z4388" s="25">
        <f t="shared" si="618"/>
        <v>0</v>
      </c>
      <c r="AA4388" s="24" t="s">
        <v>29</v>
      </c>
      <c r="AB4388" s="24"/>
      <c r="AC4388" s="25" t="s">
        <v>29</v>
      </c>
      <c r="AD4388" s="25">
        <f t="shared" si="619"/>
        <v>0</v>
      </c>
      <c r="AE4388" s="32">
        <f t="shared" si="620"/>
        <v>0</v>
      </c>
      <c r="AF4388" s="37">
        <f t="shared" si="613"/>
        <v>2144.210023018632</v>
      </c>
    </row>
    <row r="4389" spans="1:33" x14ac:dyDescent="0.25">
      <c r="A4389" s="21">
        <v>2862865</v>
      </c>
      <c r="B4389" s="34">
        <v>8.3984387714118393E-5</v>
      </c>
      <c r="C4389" s="22">
        <v>9.3517100094364796E-5</v>
      </c>
      <c r="D4389" s="22" t="s">
        <v>1644</v>
      </c>
      <c r="E4389" s="23">
        <v>19519063.184505001</v>
      </c>
      <c r="F4389" s="23">
        <f t="shared" si="612"/>
        <v>1639.2965703038424</v>
      </c>
      <c r="G4389" s="24" t="s">
        <v>24</v>
      </c>
      <c r="H4389" s="24">
        <v>1</v>
      </c>
      <c r="I4389" s="25" t="s">
        <v>40</v>
      </c>
      <c r="J4389" s="31">
        <f t="shared" si="614"/>
        <v>1</v>
      </c>
      <c r="K4389" s="24" t="s">
        <v>29</v>
      </c>
      <c r="L4389" s="24"/>
      <c r="M4389" s="25" t="s">
        <v>29</v>
      </c>
      <c r="N4389" s="25">
        <f t="shared" si="615"/>
        <v>0</v>
      </c>
      <c r="O4389" s="24" t="s">
        <v>29</v>
      </c>
      <c r="P4389" s="24"/>
      <c r="Q4389" s="25" t="s">
        <v>29</v>
      </c>
      <c r="R4389" s="25">
        <f t="shared" si="616"/>
        <v>0</v>
      </c>
      <c r="S4389" s="24" t="s">
        <v>29</v>
      </c>
      <c r="T4389" s="24"/>
      <c r="U4389" s="25" t="s">
        <v>29</v>
      </c>
      <c r="V4389" s="25">
        <f t="shared" si="617"/>
        <v>0</v>
      </c>
      <c r="W4389" s="25" t="s">
        <v>29</v>
      </c>
      <c r="X4389" s="25"/>
      <c r="Y4389" s="25" t="s">
        <v>29</v>
      </c>
      <c r="Z4389" s="25">
        <f t="shared" si="618"/>
        <v>0</v>
      </c>
      <c r="AA4389" s="24" t="s">
        <v>29</v>
      </c>
      <c r="AB4389" s="24"/>
      <c r="AC4389" s="25" t="s">
        <v>29</v>
      </c>
      <c r="AD4389" s="25">
        <f t="shared" si="619"/>
        <v>0</v>
      </c>
      <c r="AE4389" s="32">
        <f t="shared" si="620"/>
        <v>1</v>
      </c>
      <c r="AF4389" s="37">
        <f t="shared" si="613"/>
        <v>1639.2965703038424</v>
      </c>
      <c r="AG4389" s="27"/>
    </row>
    <row r="4390" spans="1:33" x14ac:dyDescent="0.25">
      <c r="A4390" s="21">
        <v>2862869</v>
      </c>
      <c r="B4390" s="34">
        <v>3.0944905135851498E-6</v>
      </c>
      <c r="C4390" s="22">
        <v>3.1938766625033001E-6</v>
      </c>
      <c r="D4390" s="22" t="s">
        <v>3263</v>
      </c>
      <c r="E4390" s="23">
        <v>106145590.853144</v>
      </c>
      <c r="F4390" s="23">
        <f t="shared" si="612"/>
        <v>328.46652395394477</v>
      </c>
      <c r="G4390" s="24" t="s">
        <v>26</v>
      </c>
      <c r="H4390" s="24">
        <v>3</v>
      </c>
      <c r="I4390" s="25" t="s">
        <v>70</v>
      </c>
      <c r="J4390" s="31">
        <f t="shared" si="614"/>
        <v>0</v>
      </c>
      <c r="K4390" s="24" t="s">
        <v>24</v>
      </c>
      <c r="L4390" s="24">
        <v>5</v>
      </c>
      <c r="M4390" s="25" t="s">
        <v>27</v>
      </c>
      <c r="N4390" s="25">
        <f t="shared" si="615"/>
        <v>0</v>
      </c>
      <c r="O4390" s="24" t="s">
        <v>24</v>
      </c>
      <c r="P4390" s="24">
        <v>1</v>
      </c>
      <c r="Q4390" s="25" t="s">
        <v>31</v>
      </c>
      <c r="R4390" s="25">
        <f t="shared" si="616"/>
        <v>1</v>
      </c>
      <c r="S4390" s="24" t="s">
        <v>29</v>
      </c>
      <c r="T4390" s="24"/>
      <c r="U4390" s="25" t="s">
        <v>29</v>
      </c>
      <c r="V4390" s="25">
        <f t="shared" si="617"/>
        <v>0</v>
      </c>
      <c r="W4390" s="25" t="s">
        <v>29</v>
      </c>
      <c r="X4390" s="25"/>
      <c r="Y4390" s="25" t="s">
        <v>29</v>
      </c>
      <c r="Z4390" s="25">
        <f t="shared" si="618"/>
        <v>0</v>
      </c>
      <c r="AA4390" s="24" t="s">
        <v>29</v>
      </c>
      <c r="AB4390" s="24"/>
      <c r="AC4390" s="25" t="s">
        <v>29</v>
      </c>
      <c r="AD4390" s="25">
        <f t="shared" si="619"/>
        <v>0</v>
      </c>
      <c r="AE4390" s="32">
        <f t="shared" si="620"/>
        <v>1</v>
      </c>
      <c r="AF4390" s="37">
        <f t="shared" si="613"/>
        <v>328.46652395394477</v>
      </c>
      <c r="AG4390" s="27"/>
    </row>
    <row r="4391" spans="1:33" x14ac:dyDescent="0.25">
      <c r="A4391" s="21">
        <v>2862872</v>
      </c>
      <c r="B4391" s="34">
        <v>3.618822491376E-6</v>
      </c>
      <c r="C4391" s="22">
        <v>3.9796584444094903E-6</v>
      </c>
      <c r="D4391" s="22" t="s">
        <v>1150</v>
      </c>
      <c r="E4391" s="23">
        <v>1407568425.8299699</v>
      </c>
      <c r="F4391" s="23">
        <f t="shared" si="612"/>
        <v>5093.740277544206</v>
      </c>
      <c r="G4391" s="24" t="s">
        <v>24</v>
      </c>
      <c r="H4391" s="24">
        <v>5</v>
      </c>
      <c r="I4391" s="25" t="s">
        <v>44</v>
      </c>
      <c r="J4391" s="31">
        <f t="shared" si="614"/>
        <v>5</v>
      </c>
      <c r="K4391" s="24" t="s">
        <v>29</v>
      </c>
      <c r="L4391" s="24"/>
      <c r="M4391" s="25" t="s">
        <v>29</v>
      </c>
      <c r="N4391" s="25">
        <f t="shared" si="615"/>
        <v>0</v>
      </c>
      <c r="O4391" s="24" t="s">
        <v>29</v>
      </c>
      <c r="P4391" s="24"/>
      <c r="Q4391" s="25" t="s">
        <v>29</v>
      </c>
      <c r="R4391" s="25">
        <f t="shared" si="616"/>
        <v>0</v>
      </c>
      <c r="S4391" s="24" t="s">
        <v>29</v>
      </c>
      <c r="T4391" s="24"/>
      <c r="U4391" s="25" t="s">
        <v>29</v>
      </c>
      <c r="V4391" s="25">
        <f t="shared" si="617"/>
        <v>0</v>
      </c>
      <c r="W4391" s="25" t="s">
        <v>29</v>
      </c>
      <c r="X4391" s="25"/>
      <c r="Y4391" s="25" t="s">
        <v>29</v>
      </c>
      <c r="Z4391" s="25">
        <f t="shared" si="618"/>
        <v>0</v>
      </c>
      <c r="AA4391" s="24" t="s">
        <v>29</v>
      </c>
      <c r="AB4391" s="24"/>
      <c r="AC4391" s="25" t="s">
        <v>29</v>
      </c>
      <c r="AD4391" s="25">
        <f t="shared" si="619"/>
        <v>0</v>
      </c>
      <c r="AE4391" s="32">
        <f t="shared" si="620"/>
        <v>5</v>
      </c>
      <c r="AF4391" s="37">
        <f t="shared" si="613"/>
        <v>5093.740277544206</v>
      </c>
      <c r="AG4391" s="27"/>
    </row>
    <row r="4392" spans="1:33" x14ac:dyDescent="0.25">
      <c r="A4392" s="21">
        <v>2862877</v>
      </c>
      <c r="B4392" s="34">
        <v>4.20368547072831E-4</v>
      </c>
      <c r="C4392" s="22">
        <v>4.86086853859783E-4</v>
      </c>
      <c r="D4392" s="22" t="s">
        <v>2076</v>
      </c>
      <c r="E4392" s="23">
        <v>495920631.83223701</v>
      </c>
      <c r="F4392" s="23">
        <f t="shared" si="612"/>
        <v>208469.4354667578</v>
      </c>
      <c r="G4392" s="24" t="s">
        <v>24</v>
      </c>
      <c r="H4392" s="24">
        <v>2</v>
      </c>
      <c r="I4392" s="25" t="s">
        <v>64</v>
      </c>
      <c r="J4392" s="31">
        <f t="shared" si="614"/>
        <v>2</v>
      </c>
      <c r="K4392" s="24" t="s">
        <v>29</v>
      </c>
      <c r="L4392" s="24"/>
      <c r="M4392" s="25" t="s">
        <v>29</v>
      </c>
      <c r="N4392" s="25">
        <f t="shared" si="615"/>
        <v>0</v>
      </c>
      <c r="O4392" s="24" t="s">
        <v>29</v>
      </c>
      <c r="P4392" s="24"/>
      <c r="Q4392" s="25" t="s">
        <v>29</v>
      </c>
      <c r="R4392" s="25">
        <f t="shared" si="616"/>
        <v>0</v>
      </c>
      <c r="S4392" s="24" t="s">
        <v>29</v>
      </c>
      <c r="T4392" s="24"/>
      <c r="U4392" s="25" t="s">
        <v>29</v>
      </c>
      <c r="V4392" s="25">
        <f t="shared" si="617"/>
        <v>0</v>
      </c>
      <c r="W4392" s="25" t="s">
        <v>29</v>
      </c>
      <c r="X4392" s="25"/>
      <c r="Y4392" s="25" t="s">
        <v>29</v>
      </c>
      <c r="Z4392" s="25">
        <f t="shared" si="618"/>
        <v>0</v>
      </c>
      <c r="AA4392" s="24" t="s">
        <v>29</v>
      </c>
      <c r="AB4392" s="24"/>
      <c r="AC4392" s="25" t="s">
        <v>29</v>
      </c>
      <c r="AD4392" s="25">
        <f t="shared" si="619"/>
        <v>0</v>
      </c>
      <c r="AE4392" s="32">
        <f t="shared" si="620"/>
        <v>2</v>
      </c>
      <c r="AF4392" s="37">
        <f t="shared" si="613"/>
        <v>208469.4354667578</v>
      </c>
      <c r="AG4392" s="27"/>
    </row>
    <row r="4393" spans="1:33" x14ac:dyDescent="0.25">
      <c r="A4393" s="21">
        <v>2862882</v>
      </c>
      <c r="B4393" s="34">
        <v>1.33344799008124E-6</v>
      </c>
      <c r="C4393" s="22">
        <v>1.31064727297712E-6</v>
      </c>
      <c r="D4393" s="22" t="s">
        <v>4908</v>
      </c>
      <c r="E4393" s="23">
        <v>1653991.84643959</v>
      </c>
      <c r="F4393" s="23">
        <f t="shared" si="612"/>
        <v>2.2055121032456304</v>
      </c>
      <c r="G4393" s="24" t="s">
        <v>24</v>
      </c>
      <c r="H4393" s="24">
        <v>4</v>
      </c>
      <c r="I4393" s="25" t="s">
        <v>50</v>
      </c>
      <c r="J4393" s="31">
        <f t="shared" si="614"/>
        <v>0</v>
      </c>
      <c r="K4393" s="24" t="s">
        <v>24</v>
      </c>
      <c r="L4393" s="24">
        <v>2</v>
      </c>
      <c r="M4393" s="25" t="s">
        <v>35</v>
      </c>
      <c r="N4393" s="25">
        <f t="shared" si="615"/>
        <v>0</v>
      </c>
      <c r="O4393" s="24" t="s">
        <v>29</v>
      </c>
      <c r="P4393" s="24"/>
      <c r="Q4393" s="25" t="s">
        <v>29</v>
      </c>
      <c r="R4393" s="25">
        <f t="shared" si="616"/>
        <v>0</v>
      </c>
      <c r="S4393" s="24" t="s">
        <v>29</v>
      </c>
      <c r="T4393" s="24"/>
      <c r="U4393" s="25" t="s">
        <v>29</v>
      </c>
      <c r="V4393" s="25">
        <f t="shared" si="617"/>
        <v>0</v>
      </c>
      <c r="W4393" s="25" t="s">
        <v>29</v>
      </c>
      <c r="X4393" s="25"/>
      <c r="Y4393" s="25" t="s">
        <v>29</v>
      </c>
      <c r="Z4393" s="25">
        <f t="shared" si="618"/>
        <v>0</v>
      </c>
      <c r="AA4393" s="24" t="s">
        <v>29</v>
      </c>
      <c r="AB4393" s="24"/>
      <c r="AC4393" s="25" t="s">
        <v>29</v>
      </c>
      <c r="AD4393" s="25">
        <f t="shared" si="619"/>
        <v>0</v>
      </c>
      <c r="AE4393" s="32">
        <f t="shared" si="620"/>
        <v>0</v>
      </c>
      <c r="AF4393" s="37">
        <f t="shared" si="613"/>
        <v>2.2055121032456304</v>
      </c>
      <c r="AG4393" s="27"/>
    </row>
    <row r="4394" spans="1:33" x14ac:dyDescent="0.25">
      <c r="A4394" s="21">
        <v>2862884</v>
      </c>
      <c r="B4394" s="34">
        <v>1.7942050224572299E-5</v>
      </c>
      <c r="C4394" s="22">
        <v>1.7480762056081299E-5</v>
      </c>
      <c r="D4394" s="22" t="s">
        <v>261</v>
      </c>
      <c r="E4394" s="23">
        <v>2603782067.4517698</v>
      </c>
      <c r="F4394" s="23">
        <f t="shared" si="612"/>
        <v>46717.18862806035</v>
      </c>
      <c r="G4394" s="24" t="s">
        <v>24</v>
      </c>
      <c r="H4394" s="24">
        <v>4</v>
      </c>
      <c r="I4394" s="25" t="s">
        <v>41</v>
      </c>
      <c r="J4394" s="31">
        <f t="shared" si="614"/>
        <v>4</v>
      </c>
      <c r="K4394" s="24" t="s">
        <v>29</v>
      </c>
      <c r="L4394" s="24"/>
      <c r="M4394" s="25" t="s">
        <v>29</v>
      </c>
      <c r="N4394" s="25">
        <f t="shared" si="615"/>
        <v>0</v>
      </c>
      <c r="O4394" s="24" t="s">
        <v>29</v>
      </c>
      <c r="P4394" s="24"/>
      <c r="Q4394" s="25" t="s">
        <v>29</v>
      </c>
      <c r="R4394" s="25">
        <f t="shared" si="616"/>
        <v>0</v>
      </c>
      <c r="S4394" s="24" t="s">
        <v>29</v>
      </c>
      <c r="T4394" s="24"/>
      <c r="U4394" s="25" t="s">
        <v>29</v>
      </c>
      <c r="V4394" s="25">
        <f t="shared" si="617"/>
        <v>0</v>
      </c>
      <c r="W4394" s="25" t="s">
        <v>29</v>
      </c>
      <c r="X4394" s="25"/>
      <c r="Y4394" s="25" t="s">
        <v>29</v>
      </c>
      <c r="Z4394" s="25">
        <f t="shared" si="618"/>
        <v>0</v>
      </c>
      <c r="AA4394" s="24" t="s">
        <v>29</v>
      </c>
      <c r="AB4394" s="24"/>
      <c r="AC4394" s="25" t="s">
        <v>29</v>
      </c>
      <c r="AD4394" s="25">
        <f t="shared" si="619"/>
        <v>0</v>
      </c>
      <c r="AE4394" s="32">
        <f t="shared" si="620"/>
        <v>4</v>
      </c>
      <c r="AF4394" s="37">
        <f t="shared" si="613"/>
        <v>46717.18862806035</v>
      </c>
      <c r="AG4394" s="27"/>
    </row>
    <row r="4395" spans="1:33" x14ac:dyDescent="0.25">
      <c r="A4395" s="21">
        <v>2862885</v>
      </c>
      <c r="B4395" s="34">
        <v>3.2469048796605601E-6</v>
      </c>
      <c r="C4395" s="22">
        <v>3.4721585076218199E-6</v>
      </c>
      <c r="D4395" s="22" t="s">
        <v>1959</v>
      </c>
      <c r="E4395" s="23">
        <v>560444340.32567203</v>
      </c>
      <c r="F4395" s="23">
        <f t="shared" si="612"/>
        <v>1819.7094633815682</v>
      </c>
      <c r="G4395" s="24" t="s">
        <v>26</v>
      </c>
      <c r="H4395" s="24">
        <v>4</v>
      </c>
      <c r="I4395" s="25" t="s">
        <v>57</v>
      </c>
      <c r="J4395" s="31">
        <f t="shared" si="614"/>
        <v>0</v>
      </c>
      <c r="K4395" s="24" t="s">
        <v>24</v>
      </c>
      <c r="L4395" s="24">
        <v>4</v>
      </c>
      <c r="M4395" s="25" t="s">
        <v>27</v>
      </c>
      <c r="N4395" s="25">
        <f t="shared" si="615"/>
        <v>0</v>
      </c>
      <c r="O4395" s="24" t="s">
        <v>24</v>
      </c>
      <c r="P4395" s="24">
        <v>2</v>
      </c>
      <c r="Q4395" s="25" t="s">
        <v>40</v>
      </c>
      <c r="R4395" s="25">
        <f t="shared" si="616"/>
        <v>2</v>
      </c>
      <c r="S4395" s="24" t="s">
        <v>29</v>
      </c>
      <c r="T4395" s="24"/>
      <c r="U4395" s="25" t="s">
        <v>29</v>
      </c>
      <c r="V4395" s="25">
        <f t="shared" si="617"/>
        <v>0</v>
      </c>
      <c r="W4395" s="25" t="s">
        <v>29</v>
      </c>
      <c r="X4395" s="25"/>
      <c r="Y4395" s="25" t="s">
        <v>29</v>
      </c>
      <c r="Z4395" s="25">
        <f t="shared" si="618"/>
        <v>0</v>
      </c>
      <c r="AA4395" s="24" t="s">
        <v>29</v>
      </c>
      <c r="AB4395" s="24"/>
      <c r="AC4395" s="25" t="s">
        <v>29</v>
      </c>
      <c r="AD4395" s="25">
        <f t="shared" si="619"/>
        <v>0</v>
      </c>
      <c r="AE4395" s="32">
        <f t="shared" si="620"/>
        <v>2</v>
      </c>
      <c r="AF4395" s="37">
        <f t="shared" si="613"/>
        <v>1819.7094633815682</v>
      </c>
      <c r="AG4395" s="27"/>
    </row>
    <row r="4396" spans="1:33" x14ac:dyDescent="0.25">
      <c r="A4396" s="21">
        <v>2862892</v>
      </c>
      <c r="B4396" s="34">
        <v>5.5025431352270101E-5</v>
      </c>
      <c r="C4396" s="22">
        <v>6.6438179121016796E-5</v>
      </c>
      <c r="D4396" s="22" t="s">
        <v>5027</v>
      </c>
      <c r="E4396" s="23">
        <v>893768.50041710702</v>
      </c>
      <c r="F4396" s="23">
        <f t="shared" si="612"/>
        <v>49.17999726452291</v>
      </c>
      <c r="G4396" s="24" t="s">
        <v>24</v>
      </c>
      <c r="H4396" s="24">
        <v>2</v>
      </c>
      <c r="I4396" s="25" t="s">
        <v>53</v>
      </c>
      <c r="J4396" s="31">
        <f t="shared" si="614"/>
        <v>0</v>
      </c>
      <c r="K4396" s="24" t="s">
        <v>29</v>
      </c>
      <c r="L4396" s="24"/>
      <c r="M4396" s="25" t="s">
        <v>29</v>
      </c>
      <c r="N4396" s="25">
        <f t="shared" si="615"/>
        <v>0</v>
      </c>
      <c r="O4396" s="24" t="s">
        <v>29</v>
      </c>
      <c r="P4396" s="24"/>
      <c r="Q4396" s="25" t="s">
        <v>29</v>
      </c>
      <c r="R4396" s="25">
        <f t="shared" si="616"/>
        <v>0</v>
      </c>
      <c r="S4396" s="24" t="s">
        <v>29</v>
      </c>
      <c r="T4396" s="24"/>
      <c r="U4396" s="25" t="s">
        <v>29</v>
      </c>
      <c r="V4396" s="25">
        <f t="shared" si="617"/>
        <v>0</v>
      </c>
      <c r="W4396" s="25" t="s">
        <v>29</v>
      </c>
      <c r="X4396" s="25"/>
      <c r="Y4396" s="25" t="s">
        <v>29</v>
      </c>
      <c r="Z4396" s="25">
        <f t="shared" si="618"/>
        <v>0</v>
      </c>
      <c r="AA4396" s="24" t="s">
        <v>29</v>
      </c>
      <c r="AB4396" s="24"/>
      <c r="AC4396" s="25" t="s">
        <v>29</v>
      </c>
      <c r="AD4396" s="25">
        <f t="shared" si="619"/>
        <v>0</v>
      </c>
      <c r="AE4396" s="32">
        <f t="shared" si="620"/>
        <v>0</v>
      </c>
      <c r="AF4396" s="37">
        <f t="shared" si="613"/>
        <v>49.17999726452291</v>
      </c>
      <c r="AG4396" s="27"/>
    </row>
    <row r="4397" spans="1:33" x14ac:dyDescent="0.25">
      <c r="A4397" s="21">
        <v>2862893</v>
      </c>
      <c r="B4397" s="34">
        <v>1.62594071891395E-4</v>
      </c>
      <c r="C4397" s="22">
        <v>1.9122438531468699E-4</v>
      </c>
      <c r="D4397" s="22" t="s">
        <v>777</v>
      </c>
      <c r="E4397" s="23">
        <v>241435350.31745601</v>
      </c>
      <c r="F4397" s="23">
        <f t="shared" si="612"/>
        <v>39255.95670664058</v>
      </c>
      <c r="G4397" s="24" t="s">
        <v>24</v>
      </c>
      <c r="H4397" s="24">
        <v>2</v>
      </c>
      <c r="I4397" s="25" t="s">
        <v>36</v>
      </c>
      <c r="J4397" s="31">
        <f t="shared" si="614"/>
        <v>2</v>
      </c>
      <c r="K4397" s="24" t="s">
        <v>29</v>
      </c>
      <c r="L4397" s="24"/>
      <c r="M4397" s="25" t="s">
        <v>29</v>
      </c>
      <c r="N4397" s="25">
        <f t="shared" si="615"/>
        <v>0</v>
      </c>
      <c r="O4397" s="24" t="s">
        <v>29</v>
      </c>
      <c r="P4397" s="24"/>
      <c r="Q4397" s="25" t="s">
        <v>29</v>
      </c>
      <c r="R4397" s="25">
        <f t="shared" si="616"/>
        <v>0</v>
      </c>
      <c r="S4397" s="24" t="s">
        <v>29</v>
      </c>
      <c r="T4397" s="24"/>
      <c r="U4397" s="25" t="s">
        <v>29</v>
      </c>
      <c r="V4397" s="25">
        <f t="shared" si="617"/>
        <v>0</v>
      </c>
      <c r="W4397" s="25" t="s">
        <v>29</v>
      </c>
      <c r="X4397" s="25"/>
      <c r="Y4397" s="25" t="s">
        <v>29</v>
      </c>
      <c r="Z4397" s="25">
        <f t="shared" si="618"/>
        <v>0</v>
      </c>
      <c r="AA4397" s="24" t="s">
        <v>29</v>
      </c>
      <c r="AB4397" s="24"/>
      <c r="AC4397" s="25" t="s">
        <v>29</v>
      </c>
      <c r="AD4397" s="25">
        <f t="shared" si="619"/>
        <v>0</v>
      </c>
      <c r="AE4397" s="32">
        <f t="shared" si="620"/>
        <v>2</v>
      </c>
      <c r="AF4397" s="37">
        <f t="shared" si="613"/>
        <v>39255.95670664058</v>
      </c>
      <c r="AG4397" s="27"/>
    </row>
    <row r="4398" spans="1:33" x14ac:dyDescent="0.25">
      <c r="A4398" s="21">
        <v>2862894</v>
      </c>
      <c r="B4398" s="34">
        <v>3.0416082665775699E-4</v>
      </c>
      <c r="C4398" s="22">
        <v>3.3366474952937098E-4</v>
      </c>
      <c r="D4398" s="22" t="s">
        <v>2938</v>
      </c>
      <c r="E4398" s="23">
        <v>1318584.8178395401</v>
      </c>
      <c r="F4398" s="23">
        <f t="shared" si="612"/>
        <v>401.06184821244244</v>
      </c>
      <c r="G4398" s="24" t="s">
        <v>32</v>
      </c>
      <c r="H4398" s="24"/>
      <c r="I4398" s="25" t="s">
        <v>29</v>
      </c>
      <c r="J4398" s="31">
        <f t="shared" si="614"/>
        <v>0</v>
      </c>
      <c r="K4398" s="24" t="s">
        <v>29</v>
      </c>
      <c r="L4398" s="24"/>
      <c r="M4398" s="25" t="s">
        <v>29</v>
      </c>
      <c r="N4398" s="25">
        <f t="shared" si="615"/>
        <v>0</v>
      </c>
      <c r="O4398" s="24" t="s">
        <v>29</v>
      </c>
      <c r="P4398" s="24"/>
      <c r="Q4398" s="25" t="s">
        <v>29</v>
      </c>
      <c r="R4398" s="25">
        <f t="shared" si="616"/>
        <v>0</v>
      </c>
      <c r="S4398" s="24" t="s">
        <v>29</v>
      </c>
      <c r="T4398" s="24"/>
      <c r="U4398" s="25" t="s">
        <v>29</v>
      </c>
      <c r="V4398" s="25">
        <f t="shared" si="617"/>
        <v>0</v>
      </c>
      <c r="W4398" s="25" t="s">
        <v>29</v>
      </c>
      <c r="X4398" s="25"/>
      <c r="Y4398" s="25" t="s">
        <v>29</v>
      </c>
      <c r="Z4398" s="25">
        <f t="shared" si="618"/>
        <v>0</v>
      </c>
      <c r="AA4398" s="24" t="s">
        <v>29</v>
      </c>
      <c r="AB4398" s="24"/>
      <c r="AC4398" s="25" t="s">
        <v>29</v>
      </c>
      <c r="AD4398" s="25">
        <f t="shared" si="619"/>
        <v>0</v>
      </c>
      <c r="AE4398" s="32">
        <f t="shared" si="620"/>
        <v>0</v>
      </c>
      <c r="AF4398" s="37">
        <f t="shared" si="613"/>
        <v>401.06184821244244</v>
      </c>
      <c r="AG4398" s="27"/>
    </row>
    <row r="4399" spans="1:33" x14ac:dyDescent="0.25">
      <c r="A4399" s="21">
        <v>2862895</v>
      </c>
      <c r="B4399" s="34">
        <v>7.42811689459517E-6</v>
      </c>
      <c r="C4399" s="22">
        <v>7.7360791869602508E-6</v>
      </c>
      <c r="D4399" s="22" t="s">
        <v>254</v>
      </c>
      <c r="E4399" s="23">
        <v>54247306.987176903</v>
      </c>
      <c r="F4399" s="23">
        <f t="shared" si="612"/>
        <v>402.95533751773934</v>
      </c>
      <c r="G4399" s="24" t="s">
        <v>24</v>
      </c>
      <c r="H4399" s="24">
        <v>4</v>
      </c>
      <c r="I4399" s="25" t="s">
        <v>39</v>
      </c>
      <c r="J4399" s="31">
        <f t="shared" si="614"/>
        <v>4</v>
      </c>
      <c r="K4399" s="24" t="s">
        <v>29</v>
      </c>
      <c r="L4399" s="24"/>
      <c r="M4399" s="25" t="s">
        <v>29</v>
      </c>
      <c r="N4399" s="25">
        <f t="shared" si="615"/>
        <v>0</v>
      </c>
      <c r="O4399" s="24" t="s">
        <v>29</v>
      </c>
      <c r="P4399" s="24"/>
      <c r="Q4399" s="25" t="s">
        <v>29</v>
      </c>
      <c r="R4399" s="25">
        <f t="shared" si="616"/>
        <v>0</v>
      </c>
      <c r="S4399" s="24" t="s">
        <v>29</v>
      </c>
      <c r="T4399" s="24"/>
      <c r="U4399" s="25" t="s">
        <v>29</v>
      </c>
      <c r="V4399" s="25">
        <f t="shared" si="617"/>
        <v>0</v>
      </c>
      <c r="W4399" s="25" t="s">
        <v>29</v>
      </c>
      <c r="X4399" s="25"/>
      <c r="Y4399" s="25" t="s">
        <v>29</v>
      </c>
      <c r="Z4399" s="25">
        <f t="shared" si="618"/>
        <v>0</v>
      </c>
      <c r="AA4399" s="24" t="s">
        <v>29</v>
      </c>
      <c r="AB4399" s="24"/>
      <c r="AC4399" s="25" t="s">
        <v>29</v>
      </c>
      <c r="AD4399" s="25">
        <f t="shared" si="619"/>
        <v>0</v>
      </c>
      <c r="AE4399" s="32">
        <f t="shared" si="620"/>
        <v>4</v>
      </c>
      <c r="AF4399" s="37">
        <f t="shared" si="613"/>
        <v>402.95533751773934</v>
      </c>
      <c r="AG4399" s="27"/>
    </row>
    <row r="4400" spans="1:33" x14ac:dyDescent="0.25">
      <c r="A4400" s="21">
        <v>2862904</v>
      </c>
      <c r="B4400" s="34">
        <v>3.24061294428973E-6</v>
      </c>
      <c r="C4400" s="22">
        <v>3.9914940519571798E-6</v>
      </c>
      <c r="D4400" s="22" t="s">
        <v>3714</v>
      </c>
      <c r="E4400" s="23">
        <v>47970938.238364398</v>
      </c>
      <c r="F4400" s="23">
        <f t="shared" si="612"/>
        <v>155.45524340496684</v>
      </c>
      <c r="G4400" s="24" t="s">
        <v>24</v>
      </c>
      <c r="H4400" s="24">
        <v>3</v>
      </c>
      <c r="I4400" s="25" t="s">
        <v>34</v>
      </c>
      <c r="J4400" s="31">
        <f t="shared" si="614"/>
        <v>0</v>
      </c>
      <c r="K4400" s="24" t="s">
        <v>24</v>
      </c>
      <c r="L4400" s="24">
        <v>2</v>
      </c>
      <c r="M4400" s="25" t="s">
        <v>62</v>
      </c>
      <c r="N4400" s="25">
        <f t="shared" si="615"/>
        <v>2</v>
      </c>
      <c r="O4400" s="24" t="s">
        <v>29</v>
      </c>
      <c r="P4400" s="24"/>
      <c r="Q4400" s="25" t="s">
        <v>29</v>
      </c>
      <c r="R4400" s="25">
        <f t="shared" si="616"/>
        <v>0</v>
      </c>
      <c r="S4400" s="24" t="s">
        <v>29</v>
      </c>
      <c r="T4400" s="24"/>
      <c r="U4400" s="25" t="s">
        <v>29</v>
      </c>
      <c r="V4400" s="25">
        <f t="shared" si="617"/>
        <v>0</v>
      </c>
      <c r="W4400" s="25" t="s">
        <v>29</v>
      </c>
      <c r="X4400" s="25"/>
      <c r="Y4400" s="25" t="s">
        <v>29</v>
      </c>
      <c r="Z4400" s="25">
        <f t="shared" si="618"/>
        <v>0</v>
      </c>
      <c r="AA4400" s="24" t="s">
        <v>29</v>
      </c>
      <c r="AB4400" s="24"/>
      <c r="AC4400" s="25" t="s">
        <v>29</v>
      </c>
      <c r="AD4400" s="25">
        <f t="shared" si="619"/>
        <v>0</v>
      </c>
      <c r="AE4400" s="32">
        <f t="shared" si="620"/>
        <v>2</v>
      </c>
      <c r="AF4400" s="37">
        <f t="shared" si="613"/>
        <v>155.45524340496684</v>
      </c>
      <c r="AG4400" s="27"/>
    </row>
    <row r="4401" spans="1:33" x14ac:dyDescent="0.25">
      <c r="A4401" s="21">
        <v>2862905</v>
      </c>
      <c r="B4401" s="34">
        <v>1.5692492185863201E-4</v>
      </c>
      <c r="C4401" s="22">
        <v>1.4572991066371801E-4</v>
      </c>
      <c r="D4401" s="22" t="s">
        <v>3383</v>
      </c>
      <c r="E4401" s="23">
        <v>87572995.468747303</v>
      </c>
      <c r="F4401" s="23">
        <f t="shared" si="612"/>
        <v>13742.385470859506</v>
      </c>
      <c r="G4401" s="24" t="s">
        <v>24</v>
      </c>
      <c r="H4401" s="24">
        <v>1</v>
      </c>
      <c r="I4401" s="25" t="s">
        <v>50</v>
      </c>
      <c r="J4401" s="31">
        <f t="shared" si="614"/>
        <v>0</v>
      </c>
      <c r="K4401" s="24" t="s">
        <v>24</v>
      </c>
      <c r="L4401" s="24">
        <v>3</v>
      </c>
      <c r="M4401" s="25" t="s">
        <v>27</v>
      </c>
      <c r="N4401" s="25">
        <f t="shared" si="615"/>
        <v>0</v>
      </c>
      <c r="O4401" s="24" t="s">
        <v>29</v>
      </c>
      <c r="P4401" s="24"/>
      <c r="Q4401" s="25" t="s">
        <v>29</v>
      </c>
      <c r="R4401" s="25">
        <f t="shared" si="616"/>
        <v>0</v>
      </c>
      <c r="S4401" s="24" t="s">
        <v>29</v>
      </c>
      <c r="T4401" s="24"/>
      <c r="U4401" s="25" t="s">
        <v>29</v>
      </c>
      <c r="V4401" s="25">
        <f t="shared" si="617"/>
        <v>0</v>
      </c>
      <c r="W4401" s="25" t="s">
        <v>29</v>
      </c>
      <c r="X4401" s="25"/>
      <c r="Y4401" s="25" t="s">
        <v>29</v>
      </c>
      <c r="Z4401" s="25">
        <f t="shared" si="618"/>
        <v>0</v>
      </c>
      <c r="AA4401" s="24" t="s">
        <v>29</v>
      </c>
      <c r="AB4401" s="24"/>
      <c r="AC4401" s="25" t="s">
        <v>29</v>
      </c>
      <c r="AD4401" s="25">
        <f t="shared" si="619"/>
        <v>0</v>
      </c>
      <c r="AE4401" s="32">
        <f t="shared" si="620"/>
        <v>0</v>
      </c>
      <c r="AF4401" s="37">
        <f t="shared" si="613"/>
        <v>13742.385470859506</v>
      </c>
      <c r="AG4401" s="27"/>
    </row>
    <row r="4402" spans="1:33" x14ac:dyDescent="0.25">
      <c r="A4402" s="21">
        <v>2862907</v>
      </c>
      <c r="B4402" s="34">
        <v>3.9142232651895001E-5</v>
      </c>
      <c r="C4402" s="22">
        <v>4.5882330428725497E-5</v>
      </c>
      <c r="D4402" s="22" t="s">
        <v>2429</v>
      </c>
      <c r="E4402" s="23">
        <v>334791425.60666698</v>
      </c>
      <c r="F4402" s="23">
        <f t="shared" si="612"/>
        <v>13104.483870955757</v>
      </c>
      <c r="G4402" s="24" t="s">
        <v>24</v>
      </c>
      <c r="H4402" s="24">
        <v>3</v>
      </c>
      <c r="I4402" s="25" t="s">
        <v>38</v>
      </c>
      <c r="J4402" s="31">
        <f t="shared" si="614"/>
        <v>0</v>
      </c>
      <c r="K4402" s="24" t="s">
        <v>29</v>
      </c>
      <c r="L4402" s="24"/>
      <c r="M4402" s="25" t="s">
        <v>29</v>
      </c>
      <c r="N4402" s="25">
        <f t="shared" si="615"/>
        <v>0</v>
      </c>
      <c r="O4402" s="24" t="s">
        <v>29</v>
      </c>
      <c r="P4402" s="24"/>
      <c r="Q4402" s="25" t="s">
        <v>29</v>
      </c>
      <c r="R4402" s="25">
        <f t="shared" si="616"/>
        <v>0</v>
      </c>
      <c r="S4402" s="24" t="s">
        <v>29</v>
      </c>
      <c r="T4402" s="24"/>
      <c r="U4402" s="25" t="s">
        <v>29</v>
      </c>
      <c r="V4402" s="25">
        <f t="shared" si="617"/>
        <v>0</v>
      </c>
      <c r="W4402" s="25" t="s">
        <v>29</v>
      </c>
      <c r="X4402" s="25"/>
      <c r="Y4402" s="25" t="s">
        <v>29</v>
      </c>
      <c r="Z4402" s="25">
        <f t="shared" si="618"/>
        <v>0</v>
      </c>
      <c r="AA4402" s="24" t="s">
        <v>29</v>
      </c>
      <c r="AB4402" s="24"/>
      <c r="AC4402" s="25" t="s">
        <v>29</v>
      </c>
      <c r="AD4402" s="25">
        <f t="shared" si="619"/>
        <v>0</v>
      </c>
      <c r="AE4402" s="32">
        <f t="shared" si="620"/>
        <v>0</v>
      </c>
      <c r="AF4402" s="37">
        <f t="shared" si="613"/>
        <v>13104.483870955757</v>
      </c>
      <c r="AG4402" s="27"/>
    </row>
    <row r="4403" spans="1:33" x14ac:dyDescent="0.25">
      <c r="A4403" s="21">
        <v>2862908</v>
      </c>
      <c r="B4403" s="34">
        <v>5.4980601982612703E-5</v>
      </c>
      <c r="C4403" s="22">
        <v>5.3380266457646902E-5</v>
      </c>
      <c r="D4403" s="22" t="s">
        <v>2847</v>
      </c>
      <c r="E4403" s="23">
        <v>197347821.88559699</v>
      </c>
      <c r="F4403" s="23">
        <f t="shared" si="612"/>
        <v>10850.302047227553</v>
      </c>
      <c r="G4403" s="24" t="s">
        <v>24</v>
      </c>
      <c r="H4403" s="24">
        <v>4</v>
      </c>
      <c r="I4403" s="25" t="s">
        <v>39</v>
      </c>
      <c r="J4403" s="31">
        <f t="shared" si="614"/>
        <v>4</v>
      </c>
      <c r="K4403" s="24" t="s">
        <v>29</v>
      </c>
      <c r="L4403" s="24"/>
      <c r="M4403" s="25" t="s">
        <v>29</v>
      </c>
      <c r="N4403" s="25">
        <f t="shared" si="615"/>
        <v>0</v>
      </c>
      <c r="O4403" s="24" t="s">
        <v>29</v>
      </c>
      <c r="P4403" s="24"/>
      <c r="Q4403" s="25" t="s">
        <v>29</v>
      </c>
      <c r="R4403" s="25">
        <f t="shared" si="616"/>
        <v>0</v>
      </c>
      <c r="S4403" s="24" t="s">
        <v>29</v>
      </c>
      <c r="T4403" s="24"/>
      <c r="U4403" s="25" t="s">
        <v>29</v>
      </c>
      <c r="V4403" s="25">
        <f t="shared" si="617"/>
        <v>0</v>
      </c>
      <c r="W4403" s="25" t="s">
        <v>29</v>
      </c>
      <c r="X4403" s="25"/>
      <c r="Y4403" s="25" t="s">
        <v>29</v>
      </c>
      <c r="Z4403" s="25">
        <f t="shared" si="618"/>
        <v>0</v>
      </c>
      <c r="AA4403" s="24" t="s">
        <v>29</v>
      </c>
      <c r="AB4403" s="24"/>
      <c r="AC4403" s="25" t="s">
        <v>29</v>
      </c>
      <c r="AD4403" s="25">
        <f t="shared" si="619"/>
        <v>0</v>
      </c>
      <c r="AE4403" s="32">
        <f t="shared" si="620"/>
        <v>4</v>
      </c>
      <c r="AF4403" s="37">
        <f t="shared" si="613"/>
        <v>10850.302047227553</v>
      </c>
      <c r="AG4403" s="27"/>
    </row>
    <row r="4404" spans="1:33" x14ac:dyDescent="0.25">
      <c r="A4404" s="21">
        <v>2862913</v>
      </c>
      <c r="B4404" s="34">
        <v>3.7889741240001101E-7</v>
      </c>
      <c r="C4404" s="22">
        <v>3.3027255161747399E-7</v>
      </c>
      <c r="D4404" s="22" t="s">
        <v>3959</v>
      </c>
      <c r="E4404" s="23">
        <v>2460040.4830254801</v>
      </c>
      <c r="F4404" s="23">
        <f t="shared" si="612"/>
        <v>0.9321029734176276</v>
      </c>
      <c r="G4404" s="24" t="s">
        <v>24</v>
      </c>
      <c r="H4404" s="24">
        <v>2</v>
      </c>
      <c r="I4404" s="25" t="s">
        <v>35</v>
      </c>
      <c r="J4404" s="31">
        <f t="shared" si="614"/>
        <v>0</v>
      </c>
      <c r="K4404" s="24" t="s">
        <v>29</v>
      </c>
      <c r="L4404" s="24"/>
      <c r="M4404" s="25" t="s">
        <v>29</v>
      </c>
      <c r="N4404" s="25">
        <f t="shared" si="615"/>
        <v>0</v>
      </c>
      <c r="O4404" s="24" t="s">
        <v>29</v>
      </c>
      <c r="P4404" s="24"/>
      <c r="Q4404" s="25" t="s">
        <v>29</v>
      </c>
      <c r="R4404" s="25">
        <f t="shared" si="616"/>
        <v>0</v>
      </c>
      <c r="S4404" s="24" t="s">
        <v>29</v>
      </c>
      <c r="T4404" s="24"/>
      <c r="U4404" s="25" t="s">
        <v>29</v>
      </c>
      <c r="V4404" s="25">
        <f t="shared" si="617"/>
        <v>0</v>
      </c>
      <c r="W4404" s="25" t="s">
        <v>29</v>
      </c>
      <c r="X4404" s="25"/>
      <c r="Y4404" s="25" t="s">
        <v>29</v>
      </c>
      <c r="Z4404" s="25">
        <f t="shared" si="618"/>
        <v>0</v>
      </c>
      <c r="AA4404" s="24" t="s">
        <v>29</v>
      </c>
      <c r="AB4404" s="24"/>
      <c r="AC4404" s="25" t="s">
        <v>29</v>
      </c>
      <c r="AD4404" s="25">
        <f t="shared" si="619"/>
        <v>0</v>
      </c>
      <c r="AE4404" s="32">
        <f t="shared" si="620"/>
        <v>0</v>
      </c>
      <c r="AF4404" s="37">
        <f t="shared" si="613"/>
        <v>0.9321029734176276</v>
      </c>
      <c r="AG4404" s="27"/>
    </row>
    <row r="4405" spans="1:33" x14ac:dyDescent="0.25">
      <c r="A4405" s="21">
        <v>2862915</v>
      </c>
      <c r="B4405" s="34">
        <v>1.47220856042048E-5</v>
      </c>
      <c r="C4405" s="22">
        <v>1.41551448789646E-5</v>
      </c>
      <c r="D4405" s="22" t="s">
        <v>261</v>
      </c>
      <c r="E4405" s="23">
        <v>2124205464.01669</v>
      </c>
      <c r="F4405" s="23">
        <f t="shared" si="612"/>
        <v>31272.73468217329</v>
      </c>
      <c r="G4405" s="24" t="s">
        <v>24</v>
      </c>
      <c r="H4405" s="24">
        <v>4</v>
      </c>
      <c r="I4405" s="25" t="s">
        <v>41</v>
      </c>
      <c r="J4405" s="31">
        <f t="shared" si="614"/>
        <v>4</v>
      </c>
      <c r="K4405" s="24" t="s">
        <v>29</v>
      </c>
      <c r="L4405" s="24"/>
      <c r="M4405" s="25" t="s">
        <v>29</v>
      </c>
      <c r="N4405" s="25">
        <f t="shared" si="615"/>
        <v>0</v>
      </c>
      <c r="O4405" s="24" t="s">
        <v>29</v>
      </c>
      <c r="P4405" s="24"/>
      <c r="Q4405" s="25" t="s">
        <v>29</v>
      </c>
      <c r="R4405" s="25">
        <f t="shared" si="616"/>
        <v>0</v>
      </c>
      <c r="S4405" s="24" t="s">
        <v>29</v>
      </c>
      <c r="T4405" s="24"/>
      <c r="U4405" s="25" t="s">
        <v>29</v>
      </c>
      <c r="V4405" s="25">
        <f t="shared" si="617"/>
        <v>0</v>
      </c>
      <c r="W4405" s="25" t="s">
        <v>29</v>
      </c>
      <c r="X4405" s="25"/>
      <c r="Y4405" s="25" t="s">
        <v>29</v>
      </c>
      <c r="Z4405" s="25">
        <f t="shared" si="618"/>
        <v>0</v>
      </c>
      <c r="AA4405" s="24" t="s">
        <v>29</v>
      </c>
      <c r="AB4405" s="24"/>
      <c r="AC4405" s="25" t="s">
        <v>29</v>
      </c>
      <c r="AD4405" s="25">
        <f t="shared" si="619"/>
        <v>0</v>
      </c>
      <c r="AE4405" s="32">
        <f t="shared" si="620"/>
        <v>4</v>
      </c>
      <c r="AF4405" s="37">
        <f t="shared" si="613"/>
        <v>31272.73468217329</v>
      </c>
      <c r="AG4405" s="27"/>
    </row>
    <row r="4406" spans="1:33" x14ac:dyDescent="0.25">
      <c r="A4406" s="21">
        <v>2862917</v>
      </c>
      <c r="B4406" s="34">
        <v>6.1245474769375404E-6</v>
      </c>
      <c r="C4406" s="22">
        <v>5.8733811743044898E-6</v>
      </c>
      <c r="D4406" s="22" t="s">
        <v>4944</v>
      </c>
      <c r="E4406" s="23">
        <v>1355715.74440222</v>
      </c>
      <c r="F4406" s="23">
        <f t="shared" si="612"/>
        <v>8.3031454418231156</v>
      </c>
      <c r="G4406" s="24" t="s">
        <v>24</v>
      </c>
      <c r="H4406" s="24">
        <v>3</v>
      </c>
      <c r="I4406" s="25" t="s">
        <v>34</v>
      </c>
      <c r="J4406" s="31">
        <f t="shared" si="614"/>
        <v>0</v>
      </c>
      <c r="K4406" s="24" t="s">
        <v>24</v>
      </c>
      <c r="L4406" s="24">
        <v>4</v>
      </c>
      <c r="M4406" s="25" t="s">
        <v>79</v>
      </c>
      <c r="N4406" s="25">
        <f t="shared" si="615"/>
        <v>0</v>
      </c>
      <c r="O4406" s="24" t="s">
        <v>29</v>
      </c>
      <c r="P4406" s="24"/>
      <c r="Q4406" s="25" t="s">
        <v>29</v>
      </c>
      <c r="R4406" s="25">
        <f t="shared" si="616"/>
        <v>0</v>
      </c>
      <c r="S4406" s="24" t="s">
        <v>29</v>
      </c>
      <c r="T4406" s="24"/>
      <c r="U4406" s="25" t="s">
        <v>29</v>
      </c>
      <c r="V4406" s="25">
        <f t="shared" si="617"/>
        <v>0</v>
      </c>
      <c r="W4406" s="25" t="s">
        <v>29</v>
      </c>
      <c r="X4406" s="25"/>
      <c r="Y4406" s="25" t="s">
        <v>29</v>
      </c>
      <c r="Z4406" s="25">
        <f t="shared" si="618"/>
        <v>0</v>
      </c>
      <c r="AA4406" s="24" t="s">
        <v>29</v>
      </c>
      <c r="AB4406" s="24"/>
      <c r="AC4406" s="25" t="s">
        <v>29</v>
      </c>
      <c r="AD4406" s="25">
        <f t="shared" si="619"/>
        <v>0</v>
      </c>
      <c r="AE4406" s="32">
        <f t="shared" si="620"/>
        <v>0</v>
      </c>
      <c r="AF4406" s="37">
        <f t="shared" si="613"/>
        <v>8.3031454418231156</v>
      </c>
      <c r="AG4406" s="27"/>
    </row>
    <row r="4407" spans="1:33" x14ac:dyDescent="0.25">
      <c r="A4407" s="21">
        <v>2862918</v>
      </c>
      <c r="B4407" s="34">
        <v>6.9426456668436203E-5</v>
      </c>
      <c r="C4407" s="22">
        <v>8.0930409620357598E-5</v>
      </c>
      <c r="D4407" s="22" t="s">
        <v>1380</v>
      </c>
      <c r="E4407" s="23">
        <v>1165.6488069694799</v>
      </c>
      <c r="F4407" s="23">
        <f t="shared" si="612"/>
        <v>8.0926866387680957E-2</v>
      </c>
      <c r="G4407" s="24" t="s">
        <v>24</v>
      </c>
      <c r="H4407" s="24">
        <v>2</v>
      </c>
      <c r="I4407" s="25" t="s">
        <v>38</v>
      </c>
      <c r="J4407" s="31">
        <f t="shared" si="614"/>
        <v>0</v>
      </c>
      <c r="K4407" s="24" t="s">
        <v>29</v>
      </c>
      <c r="L4407" s="24"/>
      <c r="M4407" s="25" t="s">
        <v>29</v>
      </c>
      <c r="N4407" s="25">
        <f t="shared" si="615"/>
        <v>0</v>
      </c>
      <c r="O4407" s="24" t="s">
        <v>29</v>
      </c>
      <c r="P4407" s="24"/>
      <c r="Q4407" s="25" t="s">
        <v>29</v>
      </c>
      <c r="R4407" s="25">
        <f t="shared" si="616"/>
        <v>0</v>
      </c>
      <c r="S4407" s="24" t="s">
        <v>29</v>
      </c>
      <c r="T4407" s="24"/>
      <c r="U4407" s="25" t="s">
        <v>29</v>
      </c>
      <c r="V4407" s="25">
        <f t="shared" si="617"/>
        <v>0</v>
      </c>
      <c r="W4407" s="25" t="s">
        <v>29</v>
      </c>
      <c r="X4407" s="25"/>
      <c r="Y4407" s="25" t="s">
        <v>29</v>
      </c>
      <c r="Z4407" s="25">
        <f t="shared" si="618"/>
        <v>0</v>
      </c>
      <c r="AA4407" s="24" t="s">
        <v>29</v>
      </c>
      <c r="AB4407" s="24"/>
      <c r="AC4407" s="25" t="s">
        <v>29</v>
      </c>
      <c r="AD4407" s="25">
        <f t="shared" si="619"/>
        <v>0</v>
      </c>
      <c r="AE4407" s="32">
        <f t="shared" si="620"/>
        <v>0</v>
      </c>
      <c r="AF4407" s="37">
        <f t="shared" si="613"/>
        <v>8.0926866387680957E-2</v>
      </c>
      <c r="AG4407" s="27"/>
    </row>
    <row r="4408" spans="1:33" x14ac:dyDescent="0.25">
      <c r="A4408" s="21">
        <v>2862926</v>
      </c>
      <c r="B4408" s="34">
        <v>4.2314094082925297E-5</v>
      </c>
      <c r="C4408" s="22">
        <v>4.0967180205554603E-5</v>
      </c>
      <c r="D4408" s="22" t="s">
        <v>546</v>
      </c>
      <c r="E4408" s="23">
        <v>3270085248.6258898</v>
      </c>
      <c r="F4408" s="23">
        <f t="shared" si="612"/>
        <v>138370.69486954206</v>
      </c>
      <c r="G4408" s="24" t="s">
        <v>26</v>
      </c>
      <c r="H4408" s="24">
        <v>1</v>
      </c>
      <c r="I4408" s="25" t="s">
        <v>53</v>
      </c>
      <c r="J4408" s="31">
        <f t="shared" si="614"/>
        <v>0</v>
      </c>
      <c r="K4408" s="24" t="s">
        <v>24</v>
      </c>
      <c r="L4408" s="24">
        <v>4</v>
      </c>
      <c r="M4408" s="25" t="s">
        <v>40</v>
      </c>
      <c r="N4408" s="25">
        <f t="shared" si="615"/>
        <v>4</v>
      </c>
      <c r="O4408" s="24" t="s">
        <v>29</v>
      </c>
      <c r="P4408" s="24"/>
      <c r="Q4408" s="25" t="s">
        <v>29</v>
      </c>
      <c r="R4408" s="25">
        <f t="shared" si="616"/>
        <v>0</v>
      </c>
      <c r="S4408" s="24" t="s">
        <v>29</v>
      </c>
      <c r="T4408" s="24"/>
      <c r="U4408" s="25" t="s">
        <v>29</v>
      </c>
      <c r="V4408" s="25">
        <f t="shared" si="617"/>
        <v>0</v>
      </c>
      <c r="W4408" s="25" t="s">
        <v>29</v>
      </c>
      <c r="X4408" s="25"/>
      <c r="Y4408" s="25" t="s">
        <v>29</v>
      </c>
      <c r="Z4408" s="25">
        <f t="shared" si="618"/>
        <v>0</v>
      </c>
      <c r="AA4408" s="24" t="s">
        <v>29</v>
      </c>
      <c r="AB4408" s="24"/>
      <c r="AC4408" s="25" t="s">
        <v>29</v>
      </c>
      <c r="AD4408" s="25">
        <f t="shared" si="619"/>
        <v>0</v>
      </c>
      <c r="AE4408" s="32">
        <f t="shared" si="620"/>
        <v>4</v>
      </c>
      <c r="AF4408" s="37">
        <f t="shared" si="613"/>
        <v>138370.69486954206</v>
      </c>
      <c r="AG4408" s="27"/>
    </row>
    <row r="4409" spans="1:33" x14ac:dyDescent="0.25">
      <c r="A4409" s="21">
        <v>2862927</v>
      </c>
      <c r="B4409" s="34">
        <v>8.3984387714118393E-5</v>
      </c>
      <c r="C4409" s="22">
        <v>9.4289663851246101E-5</v>
      </c>
      <c r="D4409" s="22" t="s">
        <v>2443</v>
      </c>
      <c r="E4409" s="23">
        <v>31091440.339869302</v>
      </c>
      <c r="F4409" s="23">
        <f t="shared" si="612"/>
        <v>2611.1955800939645</v>
      </c>
      <c r="G4409" s="24" t="s">
        <v>24</v>
      </c>
      <c r="H4409" s="24">
        <v>1</v>
      </c>
      <c r="I4409" s="25" t="s">
        <v>31</v>
      </c>
      <c r="J4409" s="31">
        <f t="shared" si="614"/>
        <v>1</v>
      </c>
      <c r="K4409" s="24" t="s">
        <v>29</v>
      </c>
      <c r="L4409" s="24"/>
      <c r="M4409" s="25" t="s">
        <v>29</v>
      </c>
      <c r="N4409" s="25">
        <f t="shared" si="615"/>
        <v>0</v>
      </c>
      <c r="O4409" s="24" t="s">
        <v>29</v>
      </c>
      <c r="P4409" s="24"/>
      <c r="Q4409" s="25" t="s">
        <v>29</v>
      </c>
      <c r="R4409" s="25">
        <f t="shared" si="616"/>
        <v>0</v>
      </c>
      <c r="S4409" s="24" t="s">
        <v>29</v>
      </c>
      <c r="T4409" s="24"/>
      <c r="U4409" s="25" t="s">
        <v>29</v>
      </c>
      <c r="V4409" s="25">
        <f t="shared" si="617"/>
        <v>0</v>
      </c>
      <c r="W4409" s="25" t="s">
        <v>29</v>
      </c>
      <c r="X4409" s="25"/>
      <c r="Y4409" s="25" t="s">
        <v>29</v>
      </c>
      <c r="Z4409" s="25">
        <f t="shared" si="618"/>
        <v>0</v>
      </c>
      <c r="AA4409" s="24" t="s">
        <v>29</v>
      </c>
      <c r="AB4409" s="24"/>
      <c r="AC4409" s="25" t="s">
        <v>29</v>
      </c>
      <c r="AD4409" s="25">
        <f t="shared" si="619"/>
        <v>0</v>
      </c>
      <c r="AE4409" s="32">
        <f t="shared" si="620"/>
        <v>1</v>
      </c>
      <c r="AF4409" s="37">
        <f t="shared" si="613"/>
        <v>2611.1955800939645</v>
      </c>
      <c r="AG4409" s="27"/>
    </row>
    <row r="4410" spans="1:33" x14ac:dyDescent="0.25">
      <c r="A4410" s="21">
        <v>2862931</v>
      </c>
      <c r="B4410" s="34">
        <v>5.1806966611106998E-5</v>
      </c>
      <c r="C4410" s="22">
        <v>4.9547325069250799E-5</v>
      </c>
      <c r="D4410" s="22" t="s">
        <v>1233</v>
      </c>
      <c r="E4410" s="23">
        <v>1061873224.51274</v>
      </c>
      <c r="F4410" s="23">
        <f t="shared" si="612"/>
        <v>55012.430687560045</v>
      </c>
      <c r="G4410" s="24" t="s">
        <v>24</v>
      </c>
      <c r="H4410" s="24">
        <v>4</v>
      </c>
      <c r="I4410" s="25" t="s">
        <v>40</v>
      </c>
      <c r="J4410" s="31">
        <f t="shared" si="614"/>
        <v>4</v>
      </c>
      <c r="K4410" s="24" t="s">
        <v>29</v>
      </c>
      <c r="L4410" s="24"/>
      <c r="M4410" s="25" t="s">
        <v>29</v>
      </c>
      <c r="N4410" s="25">
        <f t="shared" si="615"/>
        <v>0</v>
      </c>
      <c r="O4410" s="24" t="s">
        <v>29</v>
      </c>
      <c r="P4410" s="24"/>
      <c r="Q4410" s="25" t="s">
        <v>29</v>
      </c>
      <c r="R4410" s="25">
        <f t="shared" si="616"/>
        <v>0</v>
      </c>
      <c r="S4410" s="24" t="s">
        <v>29</v>
      </c>
      <c r="T4410" s="24"/>
      <c r="U4410" s="25" t="s">
        <v>29</v>
      </c>
      <c r="V4410" s="25">
        <f t="shared" si="617"/>
        <v>0</v>
      </c>
      <c r="W4410" s="25" t="s">
        <v>29</v>
      </c>
      <c r="X4410" s="25"/>
      <c r="Y4410" s="25" t="s">
        <v>29</v>
      </c>
      <c r="Z4410" s="25">
        <f t="shared" si="618"/>
        <v>0</v>
      </c>
      <c r="AA4410" s="24" t="s">
        <v>29</v>
      </c>
      <c r="AB4410" s="24"/>
      <c r="AC4410" s="25" t="s">
        <v>29</v>
      </c>
      <c r="AD4410" s="25">
        <f t="shared" si="619"/>
        <v>0</v>
      </c>
      <c r="AE4410" s="32">
        <f t="shared" si="620"/>
        <v>4</v>
      </c>
      <c r="AF4410" s="37">
        <f t="shared" si="613"/>
        <v>55012.430687560045</v>
      </c>
      <c r="AG4410" s="27"/>
    </row>
    <row r="4411" spans="1:33" x14ac:dyDescent="0.25">
      <c r="A4411" s="21">
        <v>2862935</v>
      </c>
      <c r="B4411" s="34">
        <v>2.9976226049764399E-5</v>
      </c>
      <c r="C4411" s="22">
        <v>3.3517075492122798E-5</v>
      </c>
      <c r="D4411" s="22" t="s">
        <v>2443</v>
      </c>
      <c r="E4411" s="23">
        <v>49501486.145193301</v>
      </c>
      <c r="F4411" s="23">
        <f t="shared" si="612"/>
        <v>1483.867738487595</v>
      </c>
      <c r="G4411" s="24" t="s">
        <v>24</v>
      </c>
      <c r="H4411" s="24">
        <v>1</v>
      </c>
      <c r="I4411" s="25" t="s">
        <v>31</v>
      </c>
      <c r="J4411" s="31">
        <f t="shared" si="614"/>
        <v>1</v>
      </c>
      <c r="K4411" s="24" t="s">
        <v>29</v>
      </c>
      <c r="L4411" s="24"/>
      <c r="M4411" s="25" t="s">
        <v>29</v>
      </c>
      <c r="N4411" s="25">
        <f t="shared" si="615"/>
        <v>0</v>
      </c>
      <c r="O4411" s="24" t="s">
        <v>29</v>
      </c>
      <c r="P4411" s="24"/>
      <c r="Q4411" s="25" t="s">
        <v>29</v>
      </c>
      <c r="R4411" s="25">
        <f t="shared" si="616"/>
        <v>0</v>
      </c>
      <c r="S4411" s="24" t="s">
        <v>29</v>
      </c>
      <c r="T4411" s="24"/>
      <c r="U4411" s="25" t="s">
        <v>29</v>
      </c>
      <c r="V4411" s="25">
        <f t="shared" si="617"/>
        <v>0</v>
      </c>
      <c r="W4411" s="25" t="s">
        <v>29</v>
      </c>
      <c r="X4411" s="25"/>
      <c r="Y4411" s="25" t="s">
        <v>29</v>
      </c>
      <c r="Z4411" s="25">
        <f t="shared" si="618"/>
        <v>0</v>
      </c>
      <c r="AA4411" s="24" t="s">
        <v>29</v>
      </c>
      <c r="AB4411" s="24"/>
      <c r="AC4411" s="25" t="s">
        <v>29</v>
      </c>
      <c r="AD4411" s="25">
        <f t="shared" si="619"/>
        <v>0</v>
      </c>
      <c r="AE4411" s="32">
        <f t="shared" si="620"/>
        <v>1</v>
      </c>
      <c r="AF4411" s="37">
        <f t="shared" si="613"/>
        <v>1483.867738487595</v>
      </c>
      <c r="AG4411" s="27"/>
    </row>
    <row r="4412" spans="1:33" x14ac:dyDescent="0.25">
      <c r="A4412" s="21">
        <v>2862936</v>
      </c>
      <c r="B4412" s="34">
        <v>3.0182079665118601E-5</v>
      </c>
      <c r="C4412" s="22">
        <v>3.1384268938371101E-5</v>
      </c>
      <c r="D4412" s="22" t="s">
        <v>719</v>
      </c>
      <c r="E4412" s="23">
        <v>2475835553.5859599</v>
      </c>
      <c r="F4412" s="23">
        <f t="shared" si="612"/>
        <v>74725.86591606446</v>
      </c>
      <c r="G4412" s="24" t="s">
        <v>24</v>
      </c>
      <c r="H4412" s="24">
        <v>3</v>
      </c>
      <c r="I4412" s="25" t="s">
        <v>28</v>
      </c>
      <c r="J4412" s="31">
        <f t="shared" si="614"/>
        <v>3</v>
      </c>
      <c r="K4412" s="24" t="s">
        <v>29</v>
      </c>
      <c r="L4412" s="24"/>
      <c r="M4412" s="25" t="s">
        <v>29</v>
      </c>
      <c r="N4412" s="25">
        <f t="shared" si="615"/>
        <v>0</v>
      </c>
      <c r="O4412" s="24" t="s">
        <v>29</v>
      </c>
      <c r="P4412" s="24"/>
      <c r="Q4412" s="25" t="s">
        <v>29</v>
      </c>
      <c r="R4412" s="25">
        <f t="shared" si="616"/>
        <v>0</v>
      </c>
      <c r="S4412" s="24" t="s">
        <v>29</v>
      </c>
      <c r="T4412" s="24"/>
      <c r="U4412" s="25" t="s">
        <v>29</v>
      </c>
      <c r="V4412" s="25">
        <f t="shared" si="617"/>
        <v>0</v>
      </c>
      <c r="W4412" s="25" t="s">
        <v>29</v>
      </c>
      <c r="X4412" s="25"/>
      <c r="Y4412" s="25" t="s">
        <v>29</v>
      </c>
      <c r="Z4412" s="25">
        <f t="shared" si="618"/>
        <v>0</v>
      </c>
      <c r="AA4412" s="24" t="s">
        <v>29</v>
      </c>
      <c r="AB4412" s="24"/>
      <c r="AC4412" s="25" t="s">
        <v>29</v>
      </c>
      <c r="AD4412" s="25">
        <f t="shared" si="619"/>
        <v>0</v>
      </c>
      <c r="AE4412" s="32">
        <f t="shared" si="620"/>
        <v>3</v>
      </c>
      <c r="AF4412" s="37">
        <f t="shared" si="613"/>
        <v>74725.86591606446</v>
      </c>
      <c r="AG4412" s="27"/>
    </row>
    <row r="4413" spans="1:33" x14ac:dyDescent="0.25">
      <c r="A4413" s="21">
        <v>2862940</v>
      </c>
      <c r="B4413" s="34">
        <v>2.2782069016468501E-5</v>
      </c>
      <c r="C4413" s="22">
        <v>2.4051913047028999E-5</v>
      </c>
      <c r="D4413" s="22" t="s">
        <v>2050</v>
      </c>
      <c r="E4413" s="23">
        <v>508952511.51082599</v>
      </c>
      <c r="F4413" s="23">
        <f t="shared" si="612"/>
        <v>11594.991243344617</v>
      </c>
      <c r="G4413" s="24" t="s">
        <v>26</v>
      </c>
      <c r="H4413" s="24">
        <v>1</v>
      </c>
      <c r="I4413" s="25" t="s">
        <v>27</v>
      </c>
      <c r="J4413" s="31">
        <f t="shared" si="614"/>
        <v>0</v>
      </c>
      <c r="K4413" s="24" t="s">
        <v>24</v>
      </c>
      <c r="L4413" s="24">
        <v>4</v>
      </c>
      <c r="M4413" s="25" t="s">
        <v>39</v>
      </c>
      <c r="N4413" s="25">
        <f t="shared" si="615"/>
        <v>4</v>
      </c>
      <c r="O4413" s="24" t="s">
        <v>29</v>
      </c>
      <c r="P4413" s="24"/>
      <c r="Q4413" s="25" t="s">
        <v>29</v>
      </c>
      <c r="R4413" s="25">
        <f t="shared" si="616"/>
        <v>0</v>
      </c>
      <c r="S4413" s="24" t="s">
        <v>29</v>
      </c>
      <c r="T4413" s="24"/>
      <c r="U4413" s="25" t="s">
        <v>29</v>
      </c>
      <c r="V4413" s="25">
        <f t="shared" si="617"/>
        <v>0</v>
      </c>
      <c r="W4413" s="25" t="s">
        <v>29</v>
      </c>
      <c r="X4413" s="25"/>
      <c r="Y4413" s="25" t="s">
        <v>29</v>
      </c>
      <c r="Z4413" s="25">
        <f t="shared" si="618"/>
        <v>0</v>
      </c>
      <c r="AA4413" s="24" t="s">
        <v>29</v>
      </c>
      <c r="AB4413" s="24"/>
      <c r="AC4413" s="25" t="s">
        <v>29</v>
      </c>
      <c r="AD4413" s="25">
        <f t="shared" si="619"/>
        <v>0</v>
      </c>
      <c r="AE4413" s="32">
        <f t="shared" si="620"/>
        <v>4</v>
      </c>
      <c r="AF4413" s="37">
        <f t="shared" si="613"/>
        <v>11594.991243344617</v>
      </c>
      <c r="AG4413" s="27"/>
    </row>
    <row r="4414" spans="1:33" x14ac:dyDescent="0.25">
      <c r="A4414" s="21">
        <v>2862941</v>
      </c>
      <c r="B4414" s="34">
        <v>8.6645035388899406E-5</v>
      </c>
      <c r="C4414" s="22">
        <v>9.8136686185077397E-5</v>
      </c>
      <c r="D4414" s="22" t="s">
        <v>1644</v>
      </c>
      <c r="E4414" s="23">
        <v>21879634.020778701</v>
      </c>
      <c r="F4414" s="23">
        <f t="shared" si="612"/>
        <v>1895.761664026538</v>
      </c>
      <c r="G4414" s="24" t="s">
        <v>24</v>
      </c>
      <c r="H4414" s="24">
        <v>1</v>
      </c>
      <c r="I4414" s="25" t="s">
        <v>40</v>
      </c>
      <c r="J4414" s="31">
        <f t="shared" si="614"/>
        <v>1</v>
      </c>
      <c r="K4414" s="24" t="s">
        <v>29</v>
      </c>
      <c r="L4414" s="24"/>
      <c r="M4414" s="25" t="s">
        <v>29</v>
      </c>
      <c r="N4414" s="25">
        <f t="shared" si="615"/>
        <v>0</v>
      </c>
      <c r="O4414" s="24" t="s">
        <v>29</v>
      </c>
      <c r="P4414" s="24"/>
      <c r="Q4414" s="25" t="s">
        <v>29</v>
      </c>
      <c r="R4414" s="25">
        <f t="shared" si="616"/>
        <v>0</v>
      </c>
      <c r="S4414" s="24" t="s">
        <v>29</v>
      </c>
      <c r="T4414" s="24"/>
      <c r="U4414" s="25" t="s">
        <v>29</v>
      </c>
      <c r="V4414" s="25">
        <f t="shared" si="617"/>
        <v>0</v>
      </c>
      <c r="W4414" s="25" t="s">
        <v>29</v>
      </c>
      <c r="X4414" s="25"/>
      <c r="Y4414" s="25" t="s">
        <v>29</v>
      </c>
      <c r="Z4414" s="25">
        <f t="shared" si="618"/>
        <v>0</v>
      </c>
      <c r="AA4414" s="24" t="s">
        <v>29</v>
      </c>
      <c r="AB4414" s="24"/>
      <c r="AC4414" s="25" t="s">
        <v>29</v>
      </c>
      <c r="AD4414" s="25">
        <f t="shared" si="619"/>
        <v>0</v>
      </c>
      <c r="AE4414" s="32">
        <f t="shared" si="620"/>
        <v>1</v>
      </c>
      <c r="AF4414" s="37">
        <f t="shared" si="613"/>
        <v>1895.761664026538</v>
      </c>
      <c r="AG4414" s="27"/>
    </row>
    <row r="4415" spans="1:33" x14ac:dyDescent="0.25">
      <c r="A4415" s="21">
        <v>2862943</v>
      </c>
      <c r="B4415" s="34">
        <v>6.0852695758011003E-6</v>
      </c>
      <c r="C4415" s="22">
        <v>6.8518252003484703E-6</v>
      </c>
      <c r="D4415" s="22" t="s">
        <v>2864</v>
      </c>
      <c r="E4415" s="23">
        <v>194586548.33354101</v>
      </c>
      <c r="F4415" s="23">
        <f t="shared" si="612"/>
        <v>1184.1116024342473</v>
      </c>
      <c r="G4415" s="24" t="s">
        <v>24</v>
      </c>
      <c r="H4415" s="24">
        <v>3</v>
      </c>
      <c r="I4415" s="25" t="s">
        <v>34</v>
      </c>
      <c r="J4415" s="31">
        <f t="shared" si="614"/>
        <v>0</v>
      </c>
      <c r="K4415" s="24" t="s">
        <v>24</v>
      </c>
      <c r="L4415" s="24">
        <v>2</v>
      </c>
      <c r="M4415" s="25" t="s">
        <v>64</v>
      </c>
      <c r="N4415" s="25">
        <f t="shared" si="615"/>
        <v>2</v>
      </c>
      <c r="O4415" s="24" t="s">
        <v>29</v>
      </c>
      <c r="P4415" s="24"/>
      <c r="Q4415" s="25" t="s">
        <v>29</v>
      </c>
      <c r="R4415" s="25">
        <f t="shared" si="616"/>
        <v>0</v>
      </c>
      <c r="S4415" s="24" t="s">
        <v>29</v>
      </c>
      <c r="T4415" s="24"/>
      <c r="U4415" s="25" t="s">
        <v>29</v>
      </c>
      <c r="V4415" s="25">
        <f t="shared" si="617"/>
        <v>0</v>
      </c>
      <c r="W4415" s="25" t="s">
        <v>29</v>
      </c>
      <c r="X4415" s="25"/>
      <c r="Y4415" s="25" t="s">
        <v>29</v>
      </c>
      <c r="Z4415" s="25">
        <f t="shared" si="618"/>
        <v>0</v>
      </c>
      <c r="AA4415" s="24" t="s">
        <v>29</v>
      </c>
      <c r="AB4415" s="24"/>
      <c r="AC4415" s="25" t="s">
        <v>29</v>
      </c>
      <c r="AD4415" s="25">
        <f t="shared" si="619"/>
        <v>0</v>
      </c>
      <c r="AE4415" s="32">
        <f t="shared" si="620"/>
        <v>2</v>
      </c>
      <c r="AF4415" s="37">
        <f t="shared" si="613"/>
        <v>1184.1116024342473</v>
      </c>
      <c r="AG4415" s="27"/>
    </row>
    <row r="4416" spans="1:33" x14ac:dyDescent="0.25">
      <c r="A4416" s="21">
        <v>2862944</v>
      </c>
      <c r="B4416" s="34">
        <v>2.1313718808818101E-4</v>
      </c>
      <c r="C4416" s="22">
        <v>2.4851972873885398E-4</v>
      </c>
      <c r="D4416" s="22" t="s">
        <v>3119</v>
      </c>
      <c r="E4416" s="23">
        <v>5827500.3391323099</v>
      </c>
      <c r="F4416" s="23">
        <f t="shared" si="612"/>
        <v>1242.0570358655818</v>
      </c>
      <c r="G4416" s="24" t="s">
        <v>24</v>
      </c>
      <c r="H4416" s="24">
        <v>1</v>
      </c>
      <c r="I4416" s="25" t="s">
        <v>38</v>
      </c>
      <c r="J4416" s="31">
        <f t="shared" si="614"/>
        <v>0</v>
      </c>
      <c r="K4416" s="24" t="s">
        <v>29</v>
      </c>
      <c r="L4416" s="24"/>
      <c r="M4416" s="25" t="s">
        <v>29</v>
      </c>
      <c r="N4416" s="25">
        <f t="shared" si="615"/>
        <v>0</v>
      </c>
      <c r="O4416" s="24" t="s">
        <v>29</v>
      </c>
      <c r="P4416" s="24"/>
      <c r="Q4416" s="25" t="s">
        <v>29</v>
      </c>
      <c r="R4416" s="25">
        <f t="shared" si="616"/>
        <v>0</v>
      </c>
      <c r="S4416" s="24" t="s">
        <v>29</v>
      </c>
      <c r="T4416" s="24"/>
      <c r="U4416" s="25" t="s">
        <v>29</v>
      </c>
      <c r="V4416" s="25">
        <f t="shared" si="617"/>
        <v>0</v>
      </c>
      <c r="W4416" s="25" t="s">
        <v>29</v>
      </c>
      <c r="X4416" s="25"/>
      <c r="Y4416" s="25" t="s">
        <v>29</v>
      </c>
      <c r="Z4416" s="25">
        <f t="shared" si="618"/>
        <v>0</v>
      </c>
      <c r="AA4416" s="24" t="s">
        <v>29</v>
      </c>
      <c r="AB4416" s="24"/>
      <c r="AC4416" s="25" t="s">
        <v>29</v>
      </c>
      <c r="AD4416" s="25">
        <f t="shared" si="619"/>
        <v>0</v>
      </c>
      <c r="AE4416" s="32">
        <f t="shared" si="620"/>
        <v>0</v>
      </c>
      <c r="AF4416" s="37">
        <f t="shared" si="613"/>
        <v>1242.0570358655818</v>
      </c>
      <c r="AG4416" s="27"/>
    </row>
    <row r="4417" spans="1:33" x14ac:dyDescent="0.25">
      <c r="A4417" s="21">
        <v>2862945</v>
      </c>
      <c r="B4417" s="34">
        <v>1.53333929891526E-6</v>
      </c>
      <c r="C4417" s="22">
        <v>1.52506716357484E-6</v>
      </c>
      <c r="D4417" s="22" t="s">
        <v>933</v>
      </c>
      <c r="E4417" s="23">
        <v>1844196043.82021</v>
      </c>
      <c r="F4417" s="23">
        <f t="shared" si="612"/>
        <v>2827.7782688935768</v>
      </c>
      <c r="G4417" s="24" t="s">
        <v>24</v>
      </c>
      <c r="H4417" s="24">
        <v>4</v>
      </c>
      <c r="I4417" s="25" t="s">
        <v>74</v>
      </c>
      <c r="J4417" s="31">
        <f t="shared" si="614"/>
        <v>0</v>
      </c>
      <c r="K4417" s="24" t="s">
        <v>26</v>
      </c>
      <c r="L4417" s="24">
        <v>3</v>
      </c>
      <c r="M4417" s="25" t="s">
        <v>27</v>
      </c>
      <c r="N4417" s="25">
        <f t="shared" si="615"/>
        <v>0</v>
      </c>
      <c r="O4417" s="24" t="s">
        <v>24</v>
      </c>
      <c r="P4417" s="24">
        <v>4</v>
      </c>
      <c r="Q4417" s="25" t="s">
        <v>36</v>
      </c>
      <c r="R4417" s="25">
        <f t="shared" si="616"/>
        <v>4</v>
      </c>
      <c r="S4417" s="24" t="s">
        <v>29</v>
      </c>
      <c r="T4417" s="24"/>
      <c r="U4417" s="25" t="s">
        <v>29</v>
      </c>
      <c r="V4417" s="25">
        <f t="shared" si="617"/>
        <v>0</v>
      </c>
      <c r="W4417" s="25" t="s">
        <v>29</v>
      </c>
      <c r="X4417" s="25"/>
      <c r="Y4417" s="25" t="s">
        <v>29</v>
      </c>
      <c r="Z4417" s="25">
        <f t="shared" si="618"/>
        <v>0</v>
      </c>
      <c r="AA4417" s="24" t="s">
        <v>29</v>
      </c>
      <c r="AB4417" s="24"/>
      <c r="AC4417" s="25" t="s">
        <v>29</v>
      </c>
      <c r="AD4417" s="25">
        <f t="shared" si="619"/>
        <v>0</v>
      </c>
      <c r="AE4417" s="32">
        <f t="shared" si="620"/>
        <v>4</v>
      </c>
      <c r="AF4417" s="37">
        <f t="shared" si="613"/>
        <v>2827.7782688935768</v>
      </c>
      <c r="AG4417" s="27"/>
    </row>
    <row r="4418" spans="1:33" x14ac:dyDescent="0.25">
      <c r="A4418" s="21">
        <v>2862946</v>
      </c>
      <c r="B4418" s="34">
        <v>9.4337513189034394E-6</v>
      </c>
      <c r="C4418" s="22">
        <v>9.2078146231667795E-6</v>
      </c>
      <c r="D4418" s="22" t="s">
        <v>1813</v>
      </c>
      <c r="E4418" s="23">
        <v>385695330.46819502</v>
      </c>
      <c r="F4418" s="23">
        <f t="shared" si="612"/>
        <v>3638.5538324992326</v>
      </c>
      <c r="G4418" s="24" t="s">
        <v>24</v>
      </c>
      <c r="H4418" s="24">
        <v>3</v>
      </c>
      <c r="I4418" s="25" t="s">
        <v>37</v>
      </c>
      <c r="J4418" s="31">
        <f t="shared" si="614"/>
        <v>3</v>
      </c>
      <c r="K4418" s="24" t="s">
        <v>29</v>
      </c>
      <c r="L4418" s="24"/>
      <c r="M4418" s="25" t="s">
        <v>29</v>
      </c>
      <c r="N4418" s="25">
        <f t="shared" si="615"/>
        <v>0</v>
      </c>
      <c r="O4418" s="24" t="s">
        <v>29</v>
      </c>
      <c r="P4418" s="24"/>
      <c r="Q4418" s="25" t="s">
        <v>29</v>
      </c>
      <c r="R4418" s="25">
        <f t="shared" si="616"/>
        <v>0</v>
      </c>
      <c r="S4418" s="24" t="s">
        <v>29</v>
      </c>
      <c r="T4418" s="24"/>
      <c r="U4418" s="25" t="s">
        <v>29</v>
      </c>
      <c r="V4418" s="25">
        <f t="shared" si="617"/>
        <v>0</v>
      </c>
      <c r="W4418" s="25" t="s">
        <v>29</v>
      </c>
      <c r="X4418" s="25"/>
      <c r="Y4418" s="25" t="s">
        <v>29</v>
      </c>
      <c r="Z4418" s="25">
        <f t="shared" si="618"/>
        <v>0</v>
      </c>
      <c r="AA4418" s="24" t="s">
        <v>29</v>
      </c>
      <c r="AB4418" s="24"/>
      <c r="AC4418" s="25" t="s">
        <v>29</v>
      </c>
      <c r="AD4418" s="25">
        <f t="shared" si="619"/>
        <v>0</v>
      </c>
      <c r="AE4418" s="32">
        <f t="shared" si="620"/>
        <v>3</v>
      </c>
      <c r="AF4418" s="37">
        <f t="shared" si="613"/>
        <v>3638.5538324992326</v>
      </c>
      <c r="AG4418" s="27"/>
    </row>
    <row r="4419" spans="1:33" x14ac:dyDescent="0.25">
      <c r="A4419" s="21">
        <v>2862951</v>
      </c>
      <c r="B4419" s="34">
        <v>1.7137843204722701E-5</v>
      </c>
      <c r="C4419" s="22">
        <v>1.6896373206713101E-5</v>
      </c>
      <c r="D4419" s="22" t="s">
        <v>682</v>
      </c>
      <c r="E4419" s="23">
        <v>951129014.84202194</v>
      </c>
      <c r="F4419" s="23">
        <f t="shared" si="612"/>
        <v>16300.299923824943</v>
      </c>
      <c r="G4419" s="24" t="s">
        <v>24</v>
      </c>
      <c r="H4419" s="24">
        <v>3</v>
      </c>
      <c r="I4419" s="25" t="s">
        <v>36</v>
      </c>
      <c r="J4419" s="31">
        <f t="shared" si="614"/>
        <v>3</v>
      </c>
      <c r="K4419" s="24" t="s">
        <v>29</v>
      </c>
      <c r="L4419" s="24"/>
      <c r="M4419" s="25" t="s">
        <v>29</v>
      </c>
      <c r="N4419" s="25">
        <f t="shared" si="615"/>
        <v>0</v>
      </c>
      <c r="O4419" s="24" t="s">
        <v>29</v>
      </c>
      <c r="P4419" s="24"/>
      <c r="Q4419" s="25" t="s">
        <v>29</v>
      </c>
      <c r="R4419" s="25">
        <f t="shared" si="616"/>
        <v>0</v>
      </c>
      <c r="S4419" s="24" t="s">
        <v>29</v>
      </c>
      <c r="T4419" s="24"/>
      <c r="U4419" s="25" t="s">
        <v>29</v>
      </c>
      <c r="V4419" s="25">
        <f t="shared" si="617"/>
        <v>0</v>
      </c>
      <c r="W4419" s="25" t="s">
        <v>29</v>
      </c>
      <c r="X4419" s="25"/>
      <c r="Y4419" s="25" t="s">
        <v>29</v>
      </c>
      <c r="Z4419" s="25">
        <f t="shared" si="618"/>
        <v>0</v>
      </c>
      <c r="AA4419" s="24" t="s">
        <v>29</v>
      </c>
      <c r="AB4419" s="24"/>
      <c r="AC4419" s="25" t="s">
        <v>29</v>
      </c>
      <c r="AD4419" s="25">
        <f t="shared" si="619"/>
        <v>0</v>
      </c>
      <c r="AE4419" s="32">
        <f t="shared" si="620"/>
        <v>3</v>
      </c>
      <c r="AF4419" s="37">
        <f t="shared" si="613"/>
        <v>16300.299923824943</v>
      </c>
      <c r="AG4419" s="27"/>
    </row>
    <row r="4420" spans="1:33" x14ac:dyDescent="0.25">
      <c r="A4420" s="21">
        <v>2862952</v>
      </c>
      <c r="B4420" s="34">
        <v>3.2513891601643701E-4</v>
      </c>
      <c r="C4420" s="22">
        <v>3.23676936508786E-4</v>
      </c>
      <c r="D4420" s="22" t="s">
        <v>516</v>
      </c>
      <c r="E4420" s="23">
        <v>126089189.464213</v>
      </c>
      <c r="F4420" s="23">
        <f t="shared" si="612"/>
        <v>40996.502383785366</v>
      </c>
      <c r="G4420" s="24" t="s">
        <v>24</v>
      </c>
      <c r="H4420" s="24">
        <v>4</v>
      </c>
      <c r="I4420" s="25" t="s">
        <v>64</v>
      </c>
      <c r="J4420" s="31">
        <f t="shared" si="614"/>
        <v>4</v>
      </c>
      <c r="K4420" s="24" t="s">
        <v>29</v>
      </c>
      <c r="L4420" s="24"/>
      <c r="M4420" s="25" t="s">
        <v>29</v>
      </c>
      <c r="N4420" s="25">
        <f t="shared" si="615"/>
        <v>0</v>
      </c>
      <c r="O4420" s="24" t="s">
        <v>29</v>
      </c>
      <c r="P4420" s="24"/>
      <c r="Q4420" s="25" t="s">
        <v>29</v>
      </c>
      <c r="R4420" s="25">
        <f t="shared" si="616"/>
        <v>0</v>
      </c>
      <c r="S4420" s="24" t="s">
        <v>29</v>
      </c>
      <c r="T4420" s="24"/>
      <c r="U4420" s="25" t="s">
        <v>29</v>
      </c>
      <c r="V4420" s="25">
        <f t="shared" si="617"/>
        <v>0</v>
      </c>
      <c r="W4420" s="25" t="s">
        <v>29</v>
      </c>
      <c r="X4420" s="25"/>
      <c r="Y4420" s="25" t="s">
        <v>29</v>
      </c>
      <c r="Z4420" s="25">
        <f t="shared" si="618"/>
        <v>0</v>
      </c>
      <c r="AA4420" s="24" t="s">
        <v>29</v>
      </c>
      <c r="AB4420" s="24"/>
      <c r="AC4420" s="25" t="s">
        <v>29</v>
      </c>
      <c r="AD4420" s="25">
        <f t="shared" si="619"/>
        <v>0</v>
      </c>
      <c r="AE4420" s="32">
        <f t="shared" si="620"/>
        <v>4</v>
      </c>
      <c r="AF4420" s="37">
        <f t="shared" si="613"/>
        <v>40996.502383785366</v>
      </c>
      <c r="AG4420" s="27"/>
    </row>
    <row r="4421" spans="1:33" x14ac:dyDescent="0.25">
      <c r="A4421" s="21">
        <v>2862953</v>
      </c>
      <c r="B4421" s="34">
        <v>1.10682251223013E-6</v>
      </c>
      <c r="C4421" s="22">
        <v>9.789956385998479E-7</v>
      </c>
      <c r="D4421" s="22" t="s">
        <v>2221</v>
      </c>
      <c r="E4421" s="23">
        <v>424078659.15515399</v>
      </c>
      <c r="F4421" s="23">
        <f t="shared" si="612"/>
        <v>469.3798069092926</v>
      </c>
      <c r="G4421" s="24" t="s">
        <v>24</v>
      </c>
      <c r="H4421" s="24">
        <v>5</v>
      </c>
      <c r="I4421" s="25" t="s">
        <v>76</v>
      </c>
      <c r="J4421" s="31">
        <f t="shared" si="614"/>
        <v>0</v>
      </c>
      <c r="K4421" s="24" t="s">
        <v>24</v>
      </c>
      <c r="L4421" s="24">
        <v>1</v>
      </c>
      <c r="M4421" s="25" t="s">
        <v>27</v>
      </c>
      <c r="N4421" s="25">
        <f t="shared" si="615"/>
        <v>0</v>
      </c>
      <c r="O4421" s="24" t="s">
        <v>24</v>
      </c>
      <c r="P4421" s="24">
        <v>1</v>
      </c>
      <c r="Q4421" s="25" t="s">
        <v>40</v>
      </c>
      <c r="R4421" s="25">
        <f t="shared" si="616"/>
        <v>1</v>
      </c>
      <c r="S4421" s="24" t="s">
        <v>29</v>
      </c>
      <c r="T4421" s="24"/>
      <c r="U4421" s="25" t="s">
        <v>29</v>
      </c>
      <c r="V4421" s="25">
        <f t="shared" si="617"/>
        <v>0</v>
      </c>
      <c r="W4421" s="25" t="s">
        <v>29</v>
      </c>
      <c r="X4421" s="25"/>
      <c r="Y4421" s="25" t="s">
        <v>29</v>
      </c>
      <c r="Z4421" s="25">
        <f t="shared" si="618"/>
        <v>0</v>
      </c>
      <c r="AA4421" s="24" t="s">
        <v>29</v>
      </c>
      <c r="AB4421" s="24"/>
      <c r="AC4421" s="25" t="s">
        <v>29</v>
      </c>
      <c r="AD4421" s="25">
        <f t="shared" si="619"/>
        <v>0</v>
      </c>
      <c r="AE4421" s="32">
        <f t="shared" si="620"/>
        <v>1</v>
      </c>
      <c r="AF4421" s="37">
        <f t="shared" si="613"/>
        <v>469.3798069092926</v>
      </c>
      <c r="AG4421" s="27"/>
    </row>
    <row r="4422" spans="1:33" x14ac:dyDescent="0.25">
      <c r="A4422" s="21">
        <v>2862955</v>
      </c>
      <c r="B4422" s="34">
        <v>1.1186079302002999E-5</v>
      </c>
      <c r="C4422" s="22">
        <v>1.1692092952178201E-5</v>
      </c>
      <c r="D4422" s="22" t="s">
        <v>2790</v>
      </c>
      <c r="E4422" s="23">
        <v>212869563.29511499</v>
      </c>
      <c r="F4422" s="23">
        <f t="shared" si="612"/>
        <v>2381.1758160019031</v>
      </c>
      <c r="G4422" s="24" t="s">
        <v>24</v>
      </c>
      <c r="H4422" s="24">
        <v>1</v>
      </c>
      <c r="I4422" s="25" t="s">
        <v>34</v>
      </c>
      <c r="J4422" s="31">
        <f t="shared" si="614"/>
        <v>0</v>
      </c>
      <c r="K4422" s="24" t="s">
        <v>29</v>
      </c>
      <c r="L4422" s="24"/>
      <c r="M4422" s="25" t="s">
        <v>29</v>
      </c>
      <c r="N4422" s="25">
        <f t="shared" si="615"/>
        <v>0</v>
      </c>
      <c r="O4422" s="24" t="s">
        <v>29</v>
      </c>
      <c r="P4422" s="24"/>
      <c r="Q4422" s="25" t="s">
        <v>29</v>
      </c>
      <c r="R4422" s="25">
        <f t="shared" si="616"/>
        <v>0</v>
      </c>
      <c r="S4422" s="24" t="s">
        <v>29</v>
      </c>
      <c r="T4422" s="24"/>
      <c r="U4422" s="25" t="s">
        <v>29</v>
      </c>
      <c r="V4422" s="25">
        <f t="shared" si="617"/>
        <v>0</v>
      </c>
      <c r="W4422" s="25" t="s">
        <v>29</v>
      </c>
      <c r="X4422" s="25"/>
      <c r="Y4422" s="25" t="s">
        <v>29</v>
      </c>
      <c r="Z4422" s="25">
        <f t="shared" si="618"/>
        <v>0</v>
      </c>
      <c r="AA4422" s="24" t="s">
        <v>29</v>
      </c>
      <c r="AB4422" s="24"/>
      <c r="AC4422" s="25" t="s">
        <v>29</v>
      </c>
      <c r="AD4422" s="25">
        <f t="shared" si="619"/>
        <v>0</v>
      </c>
      <c r="AE4422" s="32">
        <f t="shared" si="620"/>
        <v>0</v>
      </c>
      <c r="AF4422" s="37">
        <f t="shared" si="613"/>
        <v>2381.1758160019031</v>
      </c>
      <c r="AG4422" s="27"/>
    </row>
    <row r="4423" spans="1:33" x14ac:dyDescent="0.25">
      <c r="A4423" s="21">
        <v>2862960</v>
      </c>
      <c r="B4423" s="34">
        <v>1.2655411516357599E-6</v>
      </c>
      <c r="C4423" s="22">
        <v>1.27494038876911E-6</v>
      </c>
      <c r="D4423" s="22" t="s">
        <v>2243</v>
      </c>
      <c r="E4423" s="23">
        <v>417689923.98941803</v>
      </c>
      <c r="F4423" s="23">
        <f t="shared" si="612"/>
        <v>528.60378743222111</v>
      </c>
      <c r="G4423" s="24" t="s">
        <v>24</v>
      </c>
      <c r="H4423" s="24">
        <v>4</v>
      </c>
      <c r="I4423" s="25" t="s">
        <v>51</v>
      </c>
      <c r="J4423" s="31">
        <f t="shared" si="614"/>
        <v>0</v>
      </c>
      <c r="K4423" s="24" t="s">
        <v>26</v>
      </c>
      <c r="L4423" s="24">
        <v>2</v>
      </c>
      <c r="M4423" s="25" t="s">
        <v>57</v>
      </c>
      <c r="N4423" s="25">
        <f t="shared" si="615"/>
        <v>0</v>
      </c>
      <c r="O4423" s="24" t="s">
        <v>24</v>
      </c>
      <c r="P4423" s="24">
        <v>4</v>
      </c>
      <c r="Q4423" s="25" t="s">
        <v>36</v>
      </c>
      <c r="R4423" s="25">
        <f t="shared" si="616"/>
        <v>4</v>
      </c>
      <c r="S4423" s="24" t="s">
        <v>29</v>
      </c>
      <c r="T4423" s="24"/>
      <c r="U4423" s="25" t="s">
        <v>29</v>
      </c>
      <c r="V4423" s="25">
        <f t="shared" si="617"/>
        <v>0</v>
      </c>
      <c r="W4423" s="25" t="s">
        <v>29</v>
      </c>
      <c r="X4423" s="25"/>
      <c r="Y4423" s="25" t="s">
        <v>29</v>
      </c>
      <c r="Z4423" s="25">
        <f t="shared" si="618"/>
        <v>0</v>
      </c>
      <c r="AA4423" s="24" t="s">
        <v>29</v>
      </c>
      <c r="AB4423" s="24"/>
      <c r="AC4423" s="25" t="s">
        <v>29</v>
      </c>
      <c r="AD4423" s="25">
        <f t="shared" si="619"/>
        <v>0</v>
      </c>
      <c r="AE4423" s="32">
        <f t="shared" si="620"/>
        <v>4</v>
      </c>
      <c r="AF4423" s="37">
        <f t="shared" si="613"/>
        <v>528.60378743222111</v>
      </c>
      <c r="AG4423" s="27"/>
    </row>
    <row r="4424" spans="1:33" x14ac:dyDescent="0.25">
      <c r="A4424" s="21">
        <v>2862963</v>
      </c>
      <c r="B4424" s="34">
        <v>4.8922162729153302E-6</v>
      </c>
      <c r="C4424" s="22">
        <v>5.75676192702663E-6</v>
      </c>
      <c r="D4424" s="22" t="s">
        <v>2005</v>
      </c>
      <c r="E4424" s="23">
        <v>531680511.24944901</v>
      </c>
      <c r="F4424" s="23">
        <f t="shared" si="612"/>
        <v>2601.0960491264968</v>
      </c>
      <c r="G4424" s="24" t="s">
        <v>24</v>
      </c>
      <c r="H4424" s="24">
        <v>2</v>
      </c>
      <c r="I4424" s="25" t="s">
        <v>40</v>
      </c>
      <c r="J4424" s="31">
        <f t="shared" si="614"/>
        <v>2</v>
      </c>
      <c r="K4424" s="24" t="s">
        <v>29</v>
      </c>
      <c r="L4424" s="24"/>
      <c r="M4424" s="25" t="s">
        <v>29</v>
      </c>
      <c r="N4424" s="25">
        <f t="shared" si="615"/>
        <v>0</v>
      </c>
      <c r="O4424" s="24" t="s">
        <v>29</v>
      </c>
      <c r="P4424" s="24"/>
      <c r="Q4424" s="25" t="s">
        <v>29</v>
      </c>
      <c r="R4424" s="25">
        <f t="shared" si="616"/>
        <v>0</v>
      </c>
      <c r="S4424" s="24" t="s">
        <v>29</v>
      </c>
      <c r="T4424" s="24"/>
      <c r="U4424" s="25" t="s">
        <v>29</v>
      </c>
      <c r="V4424" s="25">
        <f t="shared" si="617"/>
        <v>0</v>
      </c>
      <c r="W4424" s="25" t="s">
        <v>29</v>
      </c>
      <c r="X4424" s="25"/>
      <c r="Y4424" s="25" t="s">
        <v>29</v>
      </c>
      <c r="Z4424" s="25">
        <f t="shared" si="618"/>
        <v>0</v>
      </c>
      <c r="AA4424" s="24" t="s">
        <v>29</v>
      </c>
      <c r="AB4424" s="24"/>
      <c r="AC4424" s="25" t="s">
        <v>29</v>
      </c>
      <c r="AD4424" s="25">
        <f t="shared" si="619"/>
        <v>0</v>
      </c>
      <c r="AE4424" s="32">
        <f t="shared" si="620"/>
        <v>2</v>
      </c>
      <c r="AF4424" s="37">
        <f t="shared" si="613"/>
        <v>2601.0960491264968</v>
      </c>
      <c r="AG4424" s="27"/>
    </row>
    <row r="4425" spans="1:33" x14ac:dyDescent="0.25">
      <c r="A4425" s="21">
        <v>2862965</v>
      </c>
      <c r="B4425" s="34">
        <v>1.10818697390806E-5</v>
      </c>
      <c r="C4425" s="22">
        <v>1.0966200797252499E-5</v>
      </c>
      <c r="D4425" s="22" t="s">
        <v>376</v>
      </c>
      <c r="E4425" s="23">
        <v>292949465.62674898</v>
      </c>
      <c r="F4425" s="23">
        <f t="shared" ref="F4425:F4488" si="621">E4425*B4425</f>
        <v>3246.427818208902</v>
      </c>
      <c r="G4425" s="24" t="s">
        <v>24</v>
      </c>
      <c r="H4425" s="24">
        <v>4</v>
      </c>
      <c r="I4425" s="25" t="s">
        <v>37</v>
      </c>
      <c r="J4425" s="31">
        <f t="shared" si="614"/>
        <v>4</v>
      </c>
      <c r="K4425" s="24" t="s">
        <v>29</v>
      </c>
      <c r="L4425" s="24"/>
      <c r="M4425" s="25" t="s">
        <v>29</v>
      </c>
      <c r="N4425" s="25">
        <f t="shared" si="615"/>
        <v>0</v>
      </c>
      <c r="O4425" s="24" t="s">
        <v>29</v>
      </c>
      <c r="P4425" s="24"/>
      <c r="Q4425" s="25" t="s">
        <v>29</v>
      </c>
      <c r="R4425" s="25">
        <f t="shared" si="616"/>
        <v>0</v>
      </c>
      <c r="S4425" s="24" t="s">
        <v>29</v>
      </c>
      <c r="T4425" s="24"/>
      <c r="U4425" s="25" t="s">
        <v>29</v>
      </c>
      <c r="V4425" s="25">
        <f t="shared" si="617"/>
        <v>0</v>
      </c>
      <c r="W4425" s="25" t="s">
        <v>29</v>
      </c>
      <c r="X4425" s="25"/>
      <c r="Y4425" s="25" t="s">
        <v>29</v>
      </c>
      <c r="Z4425" s="25">
        <f t="shared" si="618"/>
        <v>0</v>
      </c>
      <c r="AA4425" s="24" t="s">
        <v>29</v>
      </c>
      <c r="AB4425" s="24"/>
      <c r="AC4425" s="25" t="s">
        <v>29</v>
      </c>
      <c r="AD4425" s="25">
        <f t="shared" si="619"/>
        <v>0</v>
      </c>
      <c r="AE4425" s="32">
        <f t="shared" si="620"/>
        <v>4</v>
      </c>
      <c r="AF4425" s="37">
        <f t="shared" ref="AF4425:AF4488" si="622">B4425*E4425</f>
        <v>3246.427818208902</v>
      </c>
      <c r="AG4425" s="27"/>
    </row>
    <row r="4426" spans="1:33" x14ac:dyDescent="0.25">
      <c r="A4426" s="21">
        <v>2862972</v>
      </c>
      <c r="B4426" s="34">
        <v>5.8572776728442099E-6</v>
      </c>
      <c r="C4426" s="22">
        <v>6.4070876063919096E-6</v>
      </c>
      <c r="D4426" s="22" t="s">
        <v>3311</v>
      </c>
      <c r="E4426" s="23">
        <v>98698838.063960806</v>
      </c>
      <c r="F4426" s="23">
        <f t="shared" si="621"/>
        <v>578.10650052770382</v>
      </c>
      <c r="G4426" s="24" t="s">
        <v>24</v>
      </c>
      <c r="H4426" s="24">
        <v>5</v>
      </c>
      <c r="I4426" s="25" t="s">
        <v>67</v>
      </c>
      <c r="J4426" s="31">
        <f t="shared" ref="J4426:J4489" si="623">IF(LEFT(I4426,5)="US TX",H4426,0)</f>
        <v>0</v>
      </c>
      <c r="K4426" s="24" t="s">
        <v>24</v>
      </c>
      <c r="L4426" s="24">
        <v>2</v>
      </c>
      <c r="M4426" s="25" t="s">
        <v>66</v>
      </c>
      <c r="N4426" s="25">
        <f t="shared" ref="N4426:N4489" si="624">IF(LEFT(M4426,5)="US TX",L4426,0)</f>
        <v>2</v>
      </c>
      <c r="O4426" s="24" t="s">
        <v>29</v>
      </c>
      <c r="P4426" s="24"/>
      <c r="Q4426" s="25" t="s">
        <v>29</v>
      </c>
      <c r="R4426" s="25">
        <f t="shared" ref="R4426:R4489" si="625">IF(LEFT(Q4426,5)="US TX",P4426,0)</f>
        <v>0</v>
      </c>
      <c r="S4426" s="24" t="s">
        <v>29</v>
      </c>
      <c r="T4426" s="24"/>
      <c r="U4426" s="25" t="s">
        <v>29</v>
      </c>
      <c r="V4426" s="25">
        <f t="shared" ref="V4426:V4489" si="626">IF(LEFT(U4426,5)="US TX",T4426,0)</f>
        <v>0</v>
      </c>
      <c r="W4426" s="25" t="s">
        <v>29</v>
      </c>
      <c r="X4426" s="25"/>
      <c r="Y4426" s="25" t="s">
        <v>29</v>
      </c>
      <c r="Z4426" s="25">
        <f t="shared" ref="Z4426:Z4489" si="627">IF(LEFT(Y4426,5)="US TX",X4426,0)</f>
        <v>0</v>
      </c>
      <c r="AA4426" s="24" t="s">
        <v>29</v>
      </c>
      <c r="AB4426" s="24"/>
      <c r="AC4426" s="25" t="s">
        <v>29</v>
      </c>
      <c r="AD4426" s="25">
        <f t="shared" ref="AD4426:AD4489" si="628">IF(LEFT(AC4426,5)="US TX",AB4426,0)</f>
        <v>0</v>
      </c>
      <c r="AE4426" s="32">
        <f t="shared" ref="AE4426:AE4489" si="629">MAX(J4426,N4426,R4426,V4426,Z4426,AD4426)</f>
        <v>2</v>
      </c>
      <c r="AF4426" s="37">
        <f t="shared" si="622"/>
        <v>578.10650052770382</v>
      </c>
      <c r="AG4426" s="27"/>
    </row>
    <row r="4427" spans="1:33" x14ac:dyDescent="0.25">
      <c r="A4427" s="21">
        <v>2862980</v>
      </c>
      <c r="B4427" s="34">
        <v>1.17588276226264E-4</v>
      </c>
      <c r="C4427" s="22">
        <v>1.23166244338182E-4</v>
      </c>
      <c r="D4427" s="22" t="s">
        <v>3340</v>
      </c>
      <c r="E4427" s="23">
        <v>39968247.711686596</v>
      </c>
      <c r="F4427" s="23">
        <f t="shared" si="621"/>
        <v>4699.7973522015473</v>
      </c>
      <c r="G4427" s="24" t="s">
        <v>24</v>
      </c>
      <c r="H4427" s="24">
        <v>3</v>
      </c>
      <c r="I4427" s="25" t="s">
        <v>38</v>
      </c>
      <c r="J4427" s="31">
        <f t="shared" si="623"/>
        <v>0</v>
      </c>
      <c r="K4427" s="24" t="s">
        <v>29</v>
      </c>
      <c r="L4427" s="24"/>
      <c r="M4427" s="25" t="s">
        <v>29</v>
      </c>
      <c r="N4427" s="25">
        <f t="shared" si="624"/>
        <v>0</v>
      </c>
      <c r="O4427" s="24" t="s">
        <v>29</v>
      </c>
      <c r="P4427" s="24"/>
      <c r="Q4427" s="25" t="s">
        <v>29</v>
      </c>
      <c r="R4427" s="25">
        <f t="shared" si="625"/>
        <v>0</v>
      </c>
      <c r="S4427" s="24" t="s">
        <v>29</v>
      </c>
      <c r="T4427" s="24"/>
      <c r="U4427" s="25" t="s">
        <v>29</v>
      </c>
      <c r="V4427" s="25">
        <f t="shared" si="626"/>
        <v>0</v>
      </c>
      <c r="W4427" s="25" t="s">
        <v>29</v>
      </c>
      <c r="X4427" s="25"/>
      <c r="Y4427" s="25" t="s">
        <v>29</v>
      </c>
      <c r="Z4427" s="25">
        <f t="shared" si="627"/>
        <v>0</v>
      </c>
      <c r="AA4427" s="24" t="s">
        <v>29</v>
      </c>
      <c r="AB4427" s="24"/>
      <c r="AC4427" s="25" t="s">
        <v>29</v>
      </c>
      <c r="AD4427" s="25">
        <f t="shared" si="628"/>
        <v>0</v>
      </c>
      <c r="AE4427" s="32">
        <f t="shared" si="629"/>
        <v>0</v>
      </c>
      <c r="AF4427" s="37">
        <f t="shared" si="622"/>
        <v>4699.7973522015473</v>
      </c>
      <c r="AG4427" s="27"/>
    </row>
    <row r="4428" spans="1:33" x14ac:dyDescent="0.25">
      <c r="A4428" s="21">
        <v>2862981</v>
      </c>
      <c r="B4428" s="34">
        <v>2.15547005259605E-4</v>
      </c>
      <c r="C4428" s="22">
        <v>2.1776135743603901E-4</v>
      </c>
      <c r="D4428" s="22" t="s">
        <v>682</v>
      </c>
      <c r="E4428" s="23">
        <v>1218970412.0369</v>
      </c>
      <c r="F4428" s="23">
        <f t="shared" si="621"/>
        <v>262745.42181462055</v>
      </c>
      <c r="G4428" s="24" t="s">
        <v>24</v>
      </c>
      <c r="H4428" s="24">
        <v>3</v>
      </c>
      <c r="I4428" s="25" t="s">
        <v>36</v>
      </c>
      <c r="J4428" s="31">
        <f t="shared" si="623"/>
        <v>3</v>
      </c>
      <c r="K4428" s="24" t="s">
        <v>29</v>
      </c>
      <c r="L4428" s="24"/>
      <c r="M4428" s="25" t="s">
        <v>29</v>
      </c>
      <c r="N4428" s="25">
        <f t="shared" si="624"/>
        <v>0</v>
      </c>
      <c r="O4428" s="24" t="s">
        <v>29</v>
      </c>
      <c r="P4428" s="24"/>
      <c r="Q4428" s="25" t="s">
        <v>29</v>
      </c>
      <c r="R4428" s="25">
        <f t="shared" si="625"/>
        <v>0</v>
      </c>
      <c r="S4428" s="24" t="s">
        <v>29</v>
      </c>
      <c r="T4428" s="24"/>
      <c r="U4428" s="25" t="s">
        <v>29</v>
      </c>
      <c r="V4428" s="25">
        <f t="shared" si="626"/>
        <v>0</v>
      </c>
      <c r="W4428" s="25" t="s">
        <v>29</v>
      </c>
      <c r="X4428" s="25"/>
      <c r="Y4428" s="25" t="s">
        <v>29</v>
      </c>
      <c r="Z4428" s="25">
        <f t="shared" si="627"/>
        <v>0</v>
      </c>
      <c r="AA4428" s="24" t="s">
        <v>29</v>
      </c>
      <c r="AB4428" s="24"/>
      <c r="AC4428" s="25" t="s">
        <v>29</v>
      </c>
      <c r="AD4428" s="25">
        <f t="shared" si="628"/>
        <v>0</v>
      </c>
      <c r="AE4428" s="32">
        <f t="shared" si="629"/>
        <v>3</v>
      </c>
      <c r="AF4428" s="37">
        <f t="shared" si="622"/>
        <v>262745.42181462055</v>
      </c>
      <c r="AG4428" s="27"/>
    </row>
    <row r="4429" spans="1:33" x14ac:dyDescent="0.25">
      <c r="A4429" s="21">
        <v>2862985</v>
      </c>
      <c r="B4429" s="34">
        <v>1.13479711311934E-4</v>
      </c>
      <c r="C4429" s="22">
        <v>1.2257827663294101E-4</v>
      </c>
      <c r="D4429" s="22" t="s">
        <v>1182</v>
      </c>
      <c r="E4429" s="23">
        <v>199883956.492497</v>
      </c>
      <c r="F4429" s="23">
        <f t="shared" si="621"/>
        <v>22682.773678655736</v>
      </c>
      <c r="G4429" s="24" t="s">
        <v>24</v>
      </c>
      <c r="H4429" s="24">
        <v>3</v>
      </c>
      <c r="I4429" s="25" t="s">
        <v>31</v>
      </c>
      <c r="J4429" s="31">
        <f t="shared" si="623"/>
        <v>3</v>
      </c>
      <c r="K4429" s="24" t="s">
        <v>29</v>
      </c>
      <c r="L4429" s="24"/>
      <c r="M4429" s="25" t="s">
        <v>29</v>
      </c>
      <c r="N4429" s="25">
        <f t="shared" si="624"/>
        <v>0</v>
      </c>
      <c r="O4429" s="24" t="s">
        <v>29</v>
      </c>
      <c r="P4429" s="24"/>
      <c r="Q4429" s="25" t="s">
        <v>29</v>
      </c>
      <c r="R4429" s="25">
        <f t="shared" si="625"/>
        <v>0</v>
      </c>
      <c r="S4429" s="24" t="s">
        <v>29</v>
      </c>
      <c r="T4429" s="24"/>
      <c r="U4429" s="25" t="s">
        <v>29</v>
      </c>
      <c r="V4429" s="25">
        <f t="shared" si="626"/>
        <v>0</v>
      </c>
      <c r="W4429" s="25" t="s">
        <v>29</v>
      </c>
      <c r="X4429" s="25"/>
      <c r="Y4429" s="25" t="s">
        <v>29</v>
      </c>
      <c r="Z4429" s="25">
        <f t="shared" si="627"/>
        <v>0</v>
      </c>
      <c r="AA4429" s="24" t="s">
        <v>29</v>
      </c>
      <c r="AB4429" s="24"/>
      <c r="AC4429" s="25" t="s">
        <v>29</v>
      </c>
      <c r="AD4429" s="25">
        <f t="shared" si="628"/>
        <v>0</v>
      </c>
      <c r="AE4429" s="32">
        <f t="shared" si="629"/>
        <v>3</v>
      </c>
      <c r="AF4429" s="37">
        <f t="shared" si="622"/>
        <v>22682.773678655736</v>
      </c>
      <c r="AG4429" s="27"/>
    </row>
    <row r="4430" spans="1:33" x14ac:dyDescent="0.25">
      <c r="A4430" s="21">
        <v>2862992</v>
      </c>
      <c r="B4430" s="34">
        <v>2.32862721760163E-5</v>
      </c>
      <c r="C4430" s="22">
        <v>2.9063153189411601E-5</v>
      </c>
      <c r="D4430" s="22" t="s">
        <v>4521</v>
      </c>
      <c r="E4430" s="23">
        <v>6229846.7301241998</v>
      </c>
      <c r="F4430" s="23">
        <f t="shared" si="621"/>
        <v>145.06990657253729</v>
      </c>
      <c r="G4430" s="24" t="s">
        <v>24</v>
      </c>
      <c r="H4430" s="24">
        <v>2</v>
      </c>
      <c r="I4430" s="25" t="s">
        <v>33</v>
      </c>
      <c r="J4430" s="31">
        <f t="shared" si="623"/>
        <v>0</v>
      </c>
      <c r="K4430" s="24" t="s">
        <v>24</v>
      </c>
      <c r="L4430" s="24">
        <v>2</v>
      </c>
      <c r="M4430" s="25" t="s">
        <v>35</v>
      </c>
      <c r="N4430" s="25">
        <f t="shared" si="624"/>
        <v>0</v>
      </c>
      <c r="O4430" s="24" t="s">
        <v>29</v>
      </c>
      <c r="P4430" s="24"/>
      <c r="Q4430" s="25" t="s">
        <v>29</v>
      </c>
      <c r="R4430" s="25">
        <f t="shared" si="625"/>
        <v>0</v>
      </c>
      <c r="S4430" s="24" t="s">
        <v>29</v>
      </c>
      <c r="T4430" s="24"/>
      <c r="U4430" s="25" t="s">
        <v>29</v>
      </c>
      <c r="V4430" s="25">
        <f t="shared" si="626"/>
        <v>0</v>
      </c>
      <c r="W4430" s="25" t="s">
        <v>29</v>
      </c>
      <c r="X4430" s="25"/>
      <c r="Y4430" s="25" t="s">
        <v>29</v>
      </c>
      <c r="Z4430" s="25">
        <f t="shared" si="627"/>
        <v>0</v>
      </c>
      <c r="AA4430" s="24" t="s">
        <v>29</v>
      </c>
      <c r="AB4430" s="24"/>
      <c r="AC4430" s="25" t="s">
        <v>29</v>
      </c>
      <c r="AD4430" s="25">
        <f t="shared" si="628"/>
        <v>0</v>
      </c>
      <c r="AE4430" s="32">
        <f t="shared" si="629"/>
        <v>0</v>
      </c>
      <c r="AF4430" s="37">
        <f t="shared" si="622"/>
        <v>145.06990657253729</v>
      </c>
      <c r="AG4430" s="27"/>
    </row>
    <row r="4431" spans="1:33" x14ac:dyDescent="0.25">
      <c r="A4431" s="21">
        <v>2862998</v>
      </c>
      <c r="B4431" s="34">
        <v>2.4187543225004399E-6</v>
      </c>
      <c r="C4431" s="22">
        <v>2.2726216508645098E-6</v>
      </c>
      <c r="D4431" s="22" t="s">
        <v>2279</v>
      </c>
      <c r="E4431" s="23">
        <v>400205156.203327</v>
      </c>
      <c r="F4431" s="23">
        <f t="shared" si="621"/>
        <v>967.99795145376095</v>
      </c>
      <c r="G4431" s="24" t="s">
        <v>24</v>
      </c>
      <c r="H4431" s="24">
        <v>2</v>
      </c>
      <c r="I4431" s="25" t="s">
        <v>25</v>
      </c>
      <c r="J4431" s="31">
        <f t="shared" si="623"/>
        <v>0</v>
      </c>
      <c r="K4431" s="24" t="s">
        <v>24</v>
      </c>
      <c r="L4431" s="24">
        <v>2</v>
      </c>
      <c r="M4431" s="25" t="s">
        <v>40</v>
      </c>
      <c r="N4431" s="25">
        <f t="shared" si="624"/>
        <v>2</v>
      </c>
      <c r="O4431" s="24" t="s">
        <v>29</v>
      </c>
      <c r="P4431" s="24"/>
      <c r="Q4431" s="25" t="s">
        <v>29</v>
      </c>
      <c r="R4431" s="25">
        <f t="shared" si="625"/>
        <v>0</v>
      </c>
      <c r="S4431" s="24" t="s">
        <v>29</v>
      </c>
      <c r="T4431" s="24"/>
      <c r="U4431" s="25" t="s">
        <v>29</v>
      </c>
      <c r="V4431" s="25">
        <f t="shared" si="626"/>
        <v>0</v>
      </c>
      <c r="W4431" s="25" t="s">
        <v>29</v>
      </c>
      <c r="X4431" s="25"/>
      <c r="Y4431" s="25" t="s">
        <v>29</v>
      </c>
      <c r="Z4431" s="25">
        <f t="shared" si="627"/>
        <v>0</v>
      </c>
      <c r="AA4431" s="24" t="s">
        <v>29</v>
      </c>
      <c r="AB4431" s="24"/>
      <c r="AC4431" s="25" t="s">
        <v>29</v>
      </c>
      <c r="AD4431" s="25">
        <f t="shared" si="628"/>
        <v>0</v>
      </c>
      <c r="AE4431" s="32">
        <f t="shared" si="629"/>
        <v>2</v>
      </c>
      <c r="AF4431" s="37">
        <f t="shared" si="622"/>
        <v>967.99795145376095</v>
      </c>
      <c r="AG4431" s="27"/>
    </row>
    <row r="4432" spans="1:33" x14ac:dyDescent="0.25">
      <c r="A4432" s="21">
        <v>2863001</v>
      </c>
      <c r="B4432" s="34">
        <v>3.0536791455421401E-4</v>
      </c>
      <c r="C4432" s="22">
        <v>3.3949915036739599E-4</v>
      </c>
      <c r="D4432" s="22" t="s">
        <v>2828</v>
      </c>
      <c r="E4432" s="23">
        <v>2883348.12382035</v>
      </c>
      <c r="F4432" s="23">
        <f t="shared" si="621"/>
        <v>880.48200350482591</v>
      </c>
      <c r="G4432" s="24" t="s">
        <v>24</v>
      </c>
      <c r="H4432" s="24">
        <v>2</v>
      </c>
      <c r="I4432" s="25" t="s">
        <v>35</v>
      </c>
      <c r="J4432" s="31">
        <f t="shared" si="623"/>
        <v>0</v>
      </c>
      <c r="K4432" s="24" t="s">
        <v>29</v>
      </c>
      <c r="L4432" s="24"/>
      <c r="M4432" s="25" t="s">
        <v>29</v>
      </c>
      <c r="N4432" s="25">
        <f t="shared" si="624"/>
        <v>0</v>
      </c>
      <c r="O4432" s="24" t="s">
        <v>29</v>
      </c>
      <c r="P4432" s="24"/>
      <c r="Q4432" s="25" t="s">
        <v>29</v>
      </c>
      <c r="R4432" s="25">
        <f t="shared" si="625"/>
        <v>0</v>
      </c>
      <c r="S4432" s="24" t="s">
        <v>29</v>
      </c>
      <c r="T4432" s="24"/>
      <c r="U4432" s="25" t="s">
        <v>29</v>
      </c>
      <c r="V4432" s="25">
        <f t="shared" si="626"/>
        <v>0</v>
      </c>
      <c r="W4432" s="25" t="s">
        <v>29</v>
      </c>
      <c r="X4432" s="25"/>
      <c r="Y4432" s="25" t="s">
        <v>29</v>
      </c>
      <c r="Z4432" s="25">
        <f t="shared" si="627"/>
        <v>0</v>
      </c>
      <c r="AA4432" s="24" t="s">
        <v>29</v>
      </c>
      <c r="AB4432" s="24"/>
      <c r="AC4432" s="25" t="s">
        <v>29</v>
      </c>
      <c r="AD4432" s="25">
        <f t="shared" si="628"/>
        <v>0</v>
      </c>
      <c r="AE4432" s="32">
        <f t="shared" si="629"/>
        <v>0</v>
      </c>
      <c r="AF4432" s="37">
        <f t="shared" si="622"/>
        <v>880.48200350482591</v>
      </c>
      <c r="AG4432" s="27"/>
    </row>
    <row r="4433" spans="1:33" x14ac:dyDescent="0.25">
      <c r="A4433" s="21">
        <v>2863004</v>
      </c>
      <c r="B4433" s="34">
        <v>3.17766392886541E-5</v>
      </c>
      <c r="C4433" s="22">
        <v>3.19651307626381E-5</v>
      </c>
      <c r="D4433" s="22" t="s">
        <v>521</v>
      </c>
      <c r="E4433" s="23">
        <v>792008756.68373203</v>
      </c>
      <c r="F4433" s="23">
        <f t="shared" si="621"/>
        <v>25167.376574594364</v>
      </c>
      <c r="G4433" s="24" t="s">
        <v>24</v>
      </c>
      <c r="H4433" s="24">
        <v>3</v>
      </c>
      <c r="I4433" s="25" t="s">
        <v>40</v>
      </c>
      <c r="J4433" s="31">
        <f t="shared" si="623"/>
        <v>3</v>
      </c>
      <c r="K4433" s="24" t="s">
        <v>29</v>
      </c>
      <c r="L4433" s="24"/>
      <c r="M4433" s="25" t="s">
        <v>29</v>
      </c>
      <c r="N4433" s="25">
        <f t="shared" si="624"/>
        <v>0</v>
      </c>
      <c r="O4433" s="24" t="s">
        <v>29</v>
      </c>
      <c r="P4433" s="24"/>
      <c r="Q4433" s="25" t="s">
        <v>29</v>
      </c>
      <c r="R4433" s="25">
        <f t="shared" si="625"/>
        <v>0</v>
      </c>
      <c r="S4433" s="24" t="s">
        <v>29</v>
      </c>
      <c r="T4433" s="24"/>
      <c r="U4433" s="25" t="s">
        <v>29</v>
      </c>
      <c r="V4433" s="25">
        <f t="shared" si="626"/>
        <v>0</v>
      </c>
      <c r="W4433" s="25" t="s">
        <v>29</v>
      </c>
      <c r="X4433" s="25"/>
      <c r="Y4433" s="25" t="s">
        <v>29</v>
      </c>
      <c r="Z4433" s="25">
        <f t="shared" si="627"/>
        <v>0</v>
      </c>
      <c r="AA4433" s="24" t="s">
        <v>29</v>
      </c>
      <c r="AB4433" s="24"/>
      <c r="AC4433" s="25" t="s">
        <v>29</v>
      </c>
      <c r="AD4433" s="25">
        <f t="shared" si="628"/>
        <v>0</v>
      </c>
      <c r="AE4433" s="32">
        <f t="shared" si="629"/>
        <v>3</v>
      </c>
      <c r="AF4433" s="37">
        <f t="shared" si="622"/>
        <v>25167.376574594364</v>
      </c>
      <c r="AG4433" s="27"/>
    </row>
    <row r="4434" spans="1:33" x14ac:dyDescent="0.25">
      <c r="A4434" s="21">
        <v>2863005</v>
      </c>
      <c r="B4434" s="34">
        <v>5.1143472957038402E-7</v>
      </c>
      <c r="C4434" s="22">
        <v>5.0345012920062798E-7</v>
      </c>
      <c r="D4434" s="22" t="s">
        <v>2571</v>
      </c>
      <c r="E4434" s="23">
        <v>282652000.70464599</v>
      </c>
      <c r="F4434" s="23">
        <f t="shared" si="621"/>
        <v>144.55804954290861</v>
      </c>
      <c r="G4434" s="24" t="s">
        <v>24</v>
      </c>
      <c r="H4434" s="24">
        <v>4</v>
      </c>
      <c r="I4434" s="25" t="s">
        <v>34</v>
      </c>
      <c r="J4434" s="31">
        <f t="shared" si="623"/>
        <v>0</v>
      </c>
      <c r="K4434" s="24" t="s">
        <v>24</v>
      </c>
      <c r="L4434" s="24">
        <v>2</v>
      </c>
      <c r="M4434" s="25" t="s">
        <v>40</v>
      </c>
      <c r="N4434" s="25">
        <f t="shared" si="624"/>
        <v>2</v>
      </c>
      <c r="O4434" s="24" t="s">
        <v>29</v>
      </c>
      <c r="P4434" s="24"/>
      <c r="Q4434" s="25" t="s">
        <v>29</v>
      </c>
      <c r="R4434" s="25">
        <f t="shared" si="625"/>
        <v>0</v>
      </c>
      <c r="S4434" s="24" t="s">
        <v>29</v>
      </c>
      <c r="T4434" s="24"/>
      <c r="U4434" s="25" t="s">
        <v>29</v>
      </c>
      <c r="V4434" s="25">
        <f t="shared" si="626"/>
        <v>0</v>
      </c>
      <c r="W4434" s="25" t="s">
        <v>29</v>
      </c>
      <c r="X4434" s="25"/>
      <c r="Y4434" s="25" t="s">
        <v>29</v>
      </c>
      <c r="Z4434" s="25">
        <f t="shared" si="627"/>
        <v>0</v>
      </c>
      <c r="AA4434" s="24" t="s">
        <v>29</v>
      </c>
      <c r="AB4434" s="24"/>
      <c r="AC4434" s="25" t="s">
        <v>29</v>
      </c>
      <c r="AD4434" s="25">
        <f t="shared" si="628"/>
        <v>0</v>
      </c>
      <c r="AE4434" s="32">
        <f t="shared" si="629"/>
        <v>2</v>
      </c>
      <c r="AF4434" s="37">
        <f t="shared" si="622"/>
        <v>144.55804954290861</v>
      </c>
      <c r="AG4434" s="27"/>
    </row>
    <row r="4435" spans="1:33" x14ac:dyDescent="0.25">
      <c r="A4435" s="21">
        <v>2863006</v>
      </c>
      <c r="B4435" s="34">
        <v>3.1535978418554803E-5</v>
      </c>
      <c r="C4435" s="22">
        <v>3.4520430375823001E-5</v>
      </c>
      <c r="D4435" s="22" t="s">
        <v>1861</v>
      </c>
      <c r="E4435" s="23">
        <v>59628806.7903089</v>
      </c>
      <c r="F4435" s="23">
        <f t="shared" si="621"/>
        <v>1880.4527640633555</v>
      </c>
      <c r="G4435" s="24" t="s">
        <v>24</v>
      </c>
      <c r="H4435" s="24">
        <v>1</v>
      </c>
      <c r="I4435" s="25" t="s">
        <v>36</v>
      </c>
      <c r="J4435" s="31">
        <f t="shared" si="623"/>
        <v>1</v>
      </c>
      <c r="K4435" s="24" t="s">
        <v>29</v>
      </c>
      <c r="L4435" s="24"/>
      <c r="M4435" s="25" t="s">
        <v>29</v>
      </c>
      <c r="N4435" s="25">
        <f t="shared" si="624"/>
        <v>0</v>
      </c>
      <c r="O4435" s="24" t="s">
        <v>29</v>
      </c>
      <c r="P4435" s="24"/>
      <c r="Q4435" s="25" t="s">
        <v>29</v>
      </c>
      <c r="R4435" s="25">
        <f t="shared" si="625"/>
        <v>0</v>
      </c>
      <c r="S4435" s="24" t="s">
        <v>29</v>
      </c>
      <c r="T4435" s="24"/>
      <c r="U4435" s="25" t="s">
        <v>29</v>
      </c>
      <c r="V4435" s="25">
        <f t="shared" si="626"/>
        <v>0</v>
      </c>
      <c r="W4435" s="25" t="s">
        <v>29</v>
      </c>
      <c r="X4435" s="25"/>
      <c r="Y4435" s="25" t="s">
        <v>29</v>
      </c>
      <c r="Z4435" s="25">
        <f t="shared" si="627"/>
        <v>0</v>
      </c>
      <c r="AA4435" s="24" t="s">
        <v>29</v>
      </c>
      <c r="AB4435" s="24"/>
      <c r="AC4435" s="25" t="s">
        <v>29</v>
      </c>
      <c r="AD4435" s="25">
        <f t="shared" si="628"/>
        <v>0</v>
      </c>
      <c r="AE4435" s="32">
        <f t="shared" si="629"/>
        <v>1</v>
      </c>
      <c r="AF4435" s="37">
        <f t="shared" si="622"/>
        <v>1880.4527640633555</v>
      </c>
      <c r="AG4435" s="27"/>
    </row>
    <row r="4436" spans="1:33" x14ac:dyDescent="0.25">
      <c r="A4436" s="21">
        <v>2863008</v>
      </c>
      <c r="B4436" s="34">
        <v>2.6033774121422498E-5</v>
      </c>
      <c r="C4436" s="22">
        <v>2.5528512450945698E-5</v>
      </c>
      <c r="D4436" s="22" t="s">
        <v>261</v>
      </c>
      <c r="E4436" s="23">
        <v>3163851323.4983501</v>
      </c>
      <c r="F4436" s="23">
        <f t="shared" si="621"/>
        <v>82366.99070971967</v>
      </c>
      <c r="G4436" s="24" t="s">
        <v>24</v>
      </c>
      <c r="H4436" s="24">
        <v>4</v>
      </c>
      <c r="I4436" s="25" t="s">
        <v>41</v>
      </c>
      <c r="J4436" s="31">
        <f t="shared" si="623"/>
        <v>4</v>
      </c>
      <c r="K4436" s="24" t="s">
        <v>29</v>
      </c>
      <c r="L4436" s="24"/>
      <c r="M4436" s="25" t="s">
        <v>29</v>
      </c>
      <c r="N4436" s="25">
        <f t="shared" si="624"/>
        <v>0</v>
      </c>
      <c r="O4436" s="24" t="s">
        <v>29</v>
      </c>
      <c r="P4436" s="24"/>
      <c r="Q4436" s="25" t="s">
        <v>29</v>
      </c>
      <c r="R4436" s="25">
        <f t="shared" si="625"/>
        <v>0</v>
      </c>
      <c r="S4436" s="24" t="s">
        <v>29</v>
      </c>
      <c r="T4436" s="24"/>
      <c r="U4436" s="25" t="s">
        <v>29</v>
      </c>
      <c r="V4436" s="25">
        <f t="shared" si="626"/>
        <v>0</v>
      </c>
      <c r="W4436" s="25" t="s">
        <v>29</v>
      </c>
      <c r="X4436" s="25"/>
      <c r="Y4436" s="25" t="s">
        <v>29</v>
      </c>
      <c r="Z4436" s="25">
        <f t="shared" si="627"/>
        <v>0</v>
      </c>
      <c r="AA4436" s="24" t="s">
        <v>29</v>
      </c>
      <c r="AB4436" s="24"/>
      <c r="AC4436" s="25" t="s">
        <v>29</v>
      </c>
      <c r="AD4436" s="25">
        <f t="shared" si="628"/>
        <v>0</v>
      </c>
      <c r="AE4436" s="32">
        <f t="shared" si="629"/>
        <v>4</v>
      </c>
      <c r="AF4436" s="37">
        <f t="shared" si="622"/>
        <v>82366.99070971967</v>
      </c>
      <c r="AG4436" s="27"/>
    </row>
    <row r="4437" spans="1:33" x14ac:dyDescent="0.25">
      <c r="A4437" s="21">
        <v>2863010</v>
      </c>
      <c r="B4437" s="34">
        <v>4.0283025793399799E-5</v>
      </c>
      <c r="C4437" s="22">
        <v>4.2117528524905797E-5</v>
      </c>
      <c r="D4437" s="22" t="s">
        <v>4120</v>
      </c>
      <c r="E4437" s="23">
        <v>1508092.99041195</v>
      </c>
      <c r="F4437" s="23">
        <f t="shared" si="621"/>
        <v>60.750548831610018</v>
      </c>
      <c r="G4437" s="24" t="s">
        <v>24</v>
      </c>
      <c r="H4437" s="24">
        <v>3</v>
      </c>
      <c r="I4437" s="25" t="s">
        <v>45</v>
      </c>
      <c r="J4437" s="31">
        <f t="shared" si="623"/>
        <v>0</v>
      </c>
      <c r="K4437" s="24" t="s">
        <v>29</v>
      </c>
      <c r="L4437" s="24"/>
      <c r="M4437" s="25" t="s">
        <v>29</v>
      </c>
      <c r="N4437" s="25">
        <f t="shared" si="624"/>
        <v>0</v>
      </c>
      <c r="O4437" s="24" t="s">
        <v>29</v>
      </c>
      <c r="P4437" s="24"/>
      <c r="Q4437" s="25" t="s">
        <v>29</v>
      </c>
      <c r="R4437" s="25">
        <f t="shared" si="625"/>
        <v>0</v>
      </c>
      <c r="S4437" s="24" t="s">
        <v>29</v>
      </c>
      <c r="T4437" s="24"/>
      <c r="U4437" s="25" t="s">
        <v>29</v>
      </c>
      <c r="V4437" s="25">
        <f t="shared" si="626"/>
        <v>0</v>
      </c>
      <c r="W4437" s="25" t="s">
        <v>29</v>
      </c>
      <c r="X4437" s="25"/>
      <c r="Y4437" s="25" t="s">
        <v>29</v>
      </c>
      <c r="Z4437" s="25">
        <f t="shared" si="627"/>
        <v>0</v>
      </c>
      <c r="AA4437" s="24" t="s">
        <v>29</v>
      </c>
      <c r="AB4437" s="24"/>
      <c r="AC4437" s="25" t="s">
        <v>29</v>
      </c>
      <c r="AD4437" s="25">
        <f t="shared" si="628"/>
        <v>0</v>
      </c>
      <c r="AE4437" s="32">
        <f t="shared" si="629"/>
        <v>0</v>
      </c>
      <c r="AF4437" s="37">
        <f t="shared" si="622"/>
        <v>60.750548831610018</v>
      </c>
      <c r="AG4437" s="27"/>
    </row>
    <row r="4438" spans="1:33" x14ac:dyDescent="0.25">
      <c r="A4438" s="21">
        <v>2863016</v>
      </c>
      <c r="B4438" s="34">
        <v>2.6932128052066002E-4</v>
      </c>
      <c r="C4438" s="22">
        <v>2.9776703662341101E-4</v>
      </c>
      <c r="D4438" s="22" t="s">
        <v>2389</v>
      </c>
      <c r="E4438" s="23">
        <v>6401858.1178408898</v>
      </c>
      <c r="F4438" s="23">
        <f t="shared" si="621"/>
        <v>1724.156626008491</v>
      </c>
      <c r="G4438" s="24" t="s">
        <v>24</v>
      </c>
      <c r="H4438" s="24">
        <v>1</v>
      </c>
      <c r="I4438" s="25" t="s">
        <v>44</v>
      </c>
      <c r="J4438" s="31">
        <f t="shared" si="623"/>
        <v>1</v>
      </c>
      <c r="K4438" s="24" t="s">
        <v>29</v>
      </c>
      <c r="L4438" s="24"/>
      <c r="M4438" s="25" t="s">
        <v>29</v>
      </c>
      <c r="N4438" s="25">
        <f t="shared" si="624"/>
        <v>0</v>
      </c>
      <c r="O4438" s="24" t="s">
        <v>29</v>
      </c>
      <c r="P4438" s="24"/>
      <c r="Q4438" s="25" t="s">
        <v>29</v>
      </c>
      <c r="R4438" s="25">
        <f t="shared" si="625"/>
        <v>0</v>
      </c>
      <c r="S4438" s="24" t="s">
        <v>29</v>
      </c>
      <c r="T4438" s="24"/>
      <c r="U4438" s="25" t="s">
        <v>29</v>
      </c>
      <c r="V4438" s="25">
        <f t="shared" si="626"/>
        <v>0</v>
      </c>
      <c r="W4438" s="25" t="s">
        <v>29</v>
      </c>
      <c r="X4438" s="25"/>
      <c r="Y4438" s="25" t="s">
        <v>29</v>
      </c>
      <c r="Z4438" s="25">
        <f t="shared" si="627"/>
        <v>0</v>
      </c>
      <c r="AA4438" s="24" t="s">
        <v>29</v>
      </c>
      <c r="AB4438" s="24"/>
      <c r="AC4438" s="25" t="s">
        <v>29</v>
      </c>
      <c r="AD4438" s="25">
        <f t="shared" si="628"/>
        <v>0</v>
      </c>
      <c r="AE4438" s="32">
        <f t="shared" si="629"/>
        <v>1</v>
      </c>
      <c r="AF4438" s="37">
        <f t="shared" si="622"/>
        <v>1724.156626008491</v>
      </c>
      <c r="AG4438" s="27"/>
    </row>
    <row r="4439" spans="1:33" x14ac:dyDescent="0.25">
      <c r="A4439" s="21">
        <v>2863017</v>
      </c>
      <c r="B4439" s="34">
        <v>9.5113123991779594E-5</v>
      </c>
      <c r="C4439" s="22">
        <v>1.0653527977031E-4</v>
      </c>
      <c r="D4439" s="22" t="s">
        <v>791</v>
      </c>
      <c r="E4439" s="23">
        <v>708350623.29285002</v>
      </c>
      <c r="F4439" s="23">
        <f t="shared" si="621"/>
        <v>67373.440662907204</v>
      </c>
      <c r="G4439" s="24" t="s">
        <v>24</v>
      </c>
      <c r="H4439" s="24">
        <v>2</v>
      </c>
      <c r="I4439" s="25" t="s">
        <v>40</v>
      </c>
      <c r="J4439" s="31">
        <f t="shared" si="623"/>
        <v>2</v>
      </c>
      <c r="K4439" s="24" t="s">
        <v>29</v>
      </c>
      <c r="L4439" s="24"/>
      <c r="M4439" s="25" t="s">
        <v>29</v>
      </c>
      <c r="N4439" s="25">
        <f t="shared" si="624"/>
        <v>0</v>
      </c>
      <c r="O4439" s="24" t="s">
        <v>29</v>
      </c>
      <c r="P4439" s="24"/>
      <c r="Q4439" s="25" t="s">
        <v>29</v>
      </c>
      <c r="R4439" s="25">
        <f t="shared" si="625"/>
        <v>0</v>
      </c>
      <c r="S4439" s="24" t="s">
        <v>29</v>
      </c>
      <c r="T4439" s="24"/>
      <c r="U4439" s="25" t="s">
        <v>29</v>
      </c>
      <c r="V4439" s="25">
        <f t="shared" si="626"/>
        <v>0</v>
      </c>
      <c r="W4439" s="25" t="s">
        <v>29</v>
      </c>
      <c r="X4439" s="25"/>
      <c r="Y4439" s="25" t="s">
        <v>29</v>
      </c>
      <c r="Z4439" s="25">
        <f t="shared" si="627"/>
        <v>0</v>
      </c>
      <c r="AA4439" s="24" t="s">
        <v>29</v>
      </c>
      <c r="AB4439" s="24"/>
      <c r="AC4439" s="25" t="s">
        <v>29</v>
      </c>
      <c r="AD4439" s="25">
        <f t="shared" si="628"/>
        <v>0</v>
      </c>
      <c r="AE4439" s="32">
        <f t="shared" si="629"/>
        <v>2</v>
      </c>
      <c r="AF4439" s="37">
        <f t="shared" si="622"/>
        <v>67373.440662907204</v>
      </c>
      <c r="AG4439" s="27"/>
    </row>
    <row r="4440" spans="1:33" x14ac:dyDescent="0.25">
      <c r="A4440" s="21">
        <v>2863018</v>
      </c>
      <c r="B4440" s="34">
        <v>1.9877579324294401E-5</v>
      </c>
      <c r="C4440" s="22">
        <v>2.0264780362529402E-5</v>
      </c>
      <c r="D4440" s="22" t="s">
        <v>423</v>
      </c>
      <c r="E4440" s="23">
        <v>4388534217.8689499</v>
      </c>
      <c r="F4440" s="23">
        <f t="shared" si="621"/>
        <v>87233.437033070339</v>
      </c>
      <c r="G4440" s="24" t="s">
        <v>24</v>
      </c>
      <c r="H4440" s="24">
        <v>4</v>
      </c>
      <c r="I4440" s="25" t="s">
        <v>84</v>
      </c>
      <c r="J4440" s="31">
        <f t="shared" si="623"/>
        <v>4</v>
      </c>
      <c r="K4440" s="24" t="s">
        <v>29</v>
      </c>
      <c r="L4440" s="24"/>
      <c r="M4440" s="25" t="s">
        <v>29</v>
      </c>
      <c r="N4440" s="25">
        <f t="shared" si="624"/>
        <v>0</v>
      </c>
      <c r="O4440" s="24" t="s">
        <v>29</v>
      </c>
      <c r="P4440" s="24"/>
      <c r="Q4440" s="25" t="s">
        <v>29</v>
      </c>
      <c r="R4440" s="25">
        <f t="shared" si="625"/>
        <v>0</v>
      </c>
      <c r="S4440" s="24" t="s">
        <v>29</v>
      </c>
      <c r="T4440" s="24"/>
      <c r="U4440" s="25" t="s">
        <v>29</v>
      </c>
      <c r="V4440" s="25">
        <f t="shared" si="626"/>
        <v>0</v>
      </c>
      <c r="W4440" s="25" t="s">
        <v>29</v>
      </c>
      <c r="X4440" s="25"/>
      <c r="Y4440" s="25" t="s">
        <v>29</v>
      </c>
      <c r="Z4440" s="25">
        <f t="shared" si="627"/>
        <v>0</v>
      </c>
      <c r="AA4440" s="24" t="s">
        <v>29</v>
      </c>
      <c r="AB4440" s="24"/>
      <c r="AC4440" s="25" t="s">
        <v>29</v>
      </c>
      <c r="AD4440" s="25">
        <f t="shared" si="628"/>
        <v>0</v>
      </c>
      <c r="AE4440" s="32">
        <f t="shared" si="629"/>
        <v>4</v>
      </c>
      <c r="AF4440" s="37">
        <f t="shared" si="622"/>
        <v>87233.437033070339</v>
      </c>
      <c r="AG4440" s="27"/>
    </row>
    <row r="4441" spans="1:33" x14ac:dyDescent="0.25">
      <c r="A4441" s="21">
        <v>2863019</v>
      </c>
      <c r="B4441" s="34">
        <v>4.01531171195671E-7</v>
      </c>
      <c r="C4441" s="22">
        <v>5.2938344481424202E-7</v>
      </c>
      <c r="D4441" s="22" t="s">
        <v>2839</v>
      </c>
      <c r="E4441" s="23">
        <v>24802306.762479398</v>
      </c>
      <c r="F4441" s="23">
        <f t="shared" si="621"/>
        <v>9.9588992826926646</v>
      </c>
      <c r="G4441" s="24" t="s">
        <v>24</v>
      </c>
      <c r="H4441" s="24">
        <v>2</v>
      </c>
      <c r="I4441" s="25" t="s">
        <v>53</v>
      </c>
      <c r="J4441" s="31">
        <f t="shared" si="623"/>
        <v>0</v>
      </c>
      <c r="K4441" s="24" t="s">
        <v>29</v>
      </c>
      <c r="L4441" s="24"/>
      <c r="M4441" s="25" t="s">
        <v>29</v>
      </c>
      <c r="N4441" s="25">
        <f t="shared" si="624"/>
        <v>0</v>
      </c>
      <c r="O4441" s="24" t="s">
        <v>29</v>
      </c>
      <c r="P4441" s="24"/>
      <c r="Q4441" s="25" t="s">
        <v>29</v>
      </c>
      <c r="R4441" s="25">
        <f t="shared" si="625"/>
        <v>0</v>
      </c>
      <c r="S4441" s="24" t="s">
        <v>29</v>
      </c>
      <c r="T4441" s="24"/>
      <c r="U4441" s="25" t="s">
        <v>29</v>
      </c>
      <c r="V4441" s="25">
        <f t="shared" si="626"/>
        <v>0</v>
      </c>
      <c r="W4441" s="25" t="s">
        <v>29</v>
      </c>
      <c r="X4441" s="25"/>
      <c r="Y4441" s="25" t="s">
        <v>29</v>
      </c>
      <c r="Z4441" s="25">
        <f t="shared" si="627"/>
        <v>0</v>
      </c>
      <c r="AA4441" s="24" t="s">
        <v>29</v>
      </c>
      <c r="AB4441" s="24"/>
      <c r="AC4441" s="25" t="s">
        <v>29</v>
      </c>
      <c r="AD4441" s="25">
        <f t="shared" si="628"/>
        <v>0</v>
      </c>
      <c r="AE4441" s="32">
        <f t="shared" si="629"/>
        <v>0</v>
      </c>
      <c r="AF4441" s="37">
        <f t="shared" si="622"/>
        <v>9.9588992826926646</v>
      </c>
      <c r="AG4441" s="27"/>
    </row>
    <row r="4442" spans="1:33" x14ac:dyDescent="0.25">
      <c r="A4442" s="21">
        <v>2863020</v>
      </c>
      <c r="B4442" s="34">
        <v>1.5380924693911301E-5</v>
      </c>
      <c r="C4442" s="22">
        <v>1.6575812222758099E-5</v>
      </c>
      <c r="D4442" s="22" t="s">
        <v>2259</v>
      </c>
      <c r="E4442" s="23">
        <v>66565274.536613896</v>
      </c>
      <c r="F4442" s="23">
        <f t="shared" si="621"/>
        <v>1023.8354748771898</v>
      </c>
      <c r="G4442" s="24" t="s">
        <v>24</v>
      </c>
      <c r="H4442" s="24">
        <v>1</v>
      </c>
      <c r="I4442" s="25" t="s">
        <v>37</v>
      </c>
      <c r="J4442" s="31">
        <f t="shared" si="623"/>
        <v>1</v>
      </c>
      <c r="K4442" s="24" t="s">
        <v>29</v>
      </c>
      <c r="L4442" s="24"/>
      <c r="M4442" s="25" t="s">
        <v>29</v>
      </c>
      <c r="N4442" s="25">
        <f t="shared" si="624"/>
        <v>0</v>
      </c>
      <c r="O4442" s="24" t="s">
        <v>29</v>
      </c>
      <c r="P4442" s="24"/>
      <c r="Q4442" s="25" t="s">
        <v>29</v>
      </c>
      <c r="R4442" s="25">
        <f t="shared" si="625"/>
        <v>0</v>
      </c>
      <c r="S4442" s="24" t="s">
        <v>29</v>
      </c>
      <c r="T4442" s="24"/>
      <c r="U4442" s="25" t="s">
        <v>29</v>
      </c>
      <c r="V4442" s="25">
        <f t="shared" si="626"/>
        <v>0</v>
      </c>
      <c r="W4442" s="25" t="s">
        <v>29</v>
      </c>
      <c r="X4442" s="25"/>
      <c r="Y4442" s="25" t="s">
        <v>29</v>
      </c>
      <c r="Z4442" s="25">
        <f t="shared" si="627"/>
        <v>0</v>
      </c>
      <c r="AA4442" s="24" t="s">
        <v>29</v>
      </c>
      <c r="AB4442" s="24"/>
      <c r="AC4442" s="25" t="s">
        <v>29</v>
      </c>
      <c r="AD4442" s="25">
        <f t="shared" si="628"/>
        <v>0</v>
      </c>
      <c r="AE4442" s="32">
        <f t="shared" si="629"/>
        <v>1</v>
      </c>
      <c r="AF4442" s="37">
        <f t="shared" si="622"/>
        <v>1023.8354748771898</v>
      </c>
      <c r="AG4442" s="27"/>
    </row>
    <row r="4443" spans="1:33" x14ac:dyDescent="0.25">
      <c r="A4443" s="21">
        <v>2863024</v>
      </c>
      <c r="B4443" s="34">
        <v>7.3475178161818899E-6</v>
      </c>
      <c r="C4443" s="22">
        <v>8.1019934901819804E-6</v>
      </c>
      <c r="D4443" s="22" t="s">
        <v>1220</v>
      </c>
      <c r="E4443" s="23">
        <v>249546016.99557301</v>
      </c>
      <c r="F4443" s="23">
        <f t="shared" si="621"/>
        <v>1833.5438058322013</v>
      </c>
      <c r="G4443" s="24" t="s">
        <v>24</v>
      </c>
      <c r="H4443" s="24">
        <v>2</v>
      </c>
      <c r="I4443" s="25" t="s">
        <v>40</v>
      </c>
      <c r="J4443" s="31">
        <f t="shared" si="623"/>
        <v>2</v>
      </c>
      <c r="K4443" s="24" t="s">
        <v>29</v>
      </c>
      <c r="L4443" s="24"/>
      <c r="M4443" s="25" t="s">
        <v>29</v>
      </c>
      <c r="N4443" s="25">
        <f t="shared" si="624"/>
        <v>0</v>
      </c>
      <c r="O4443" s="24" t="s">
        <v>29</v>
      </c>
      <c r="P4443" s="24"/>
      <c r="Q4443" s="25" t="s">
        <v>29</v>
      </c>
      <c r="R4443" s="25">
        <f t="shared" si="625"/>
        <v>0</v>
      </c>
      <c r="S4443" s="24" t="s">
        <v>29</v>
      </c>
      <c r="T4443" s="24"/>
      <c r="U4443" s="25" t="s">
        <v>29</v>
      </c>
      <c r="V4443" s="25">
        <f t="shared" si="626"/>
        <v>0</v>
      </c>
      <c r="W4443" s="25" t="s">
        <v>29</v>
      </c>
      <c r="X4443" s="25"/>
      <c r="Y4443" s="25" t="s">
        <v>29</v>
      </c>
      <c r="Z4443" s="25">
        <f t="shared" si="627"/>
        <v>0</v>
      </c>
      <c r="AA4443" s="24" t="s">
        <v>29</v>
      </c>
      <c r="AB4443" s="24"/>
      <c r="AC4443" s="25" t="s">
        <v>29</v>
      </c>
      <c r="AD4443" s="25">
        <f t="shared" si="628"/>
        <v>0</v>
      </c>
      <c r="AE4443" s="32">
        <f t="shared" si="629"/>
        <v>2</v>
      </c>
      <c r="AF4443" s="37">
        <f t="shared" si="622"/>
        <v>1833.5438058322013</v>
      </c>
      <c r="AG4443" s="27"/>
    </row>
    <row r="4444" spans="1:33" x14ac:dyDescent="0.25">
      <c r="A4444" s="21">
        <v>2863028</v>
      </c>
      <c r="B4444" s="34">
        <v>3.2440465000000101E-4</v>
      </c>
      <c r="C4444" s="22">
        <v>3.6662253270764599E-4</v>
      </c>
      <c r="D4444" s="22" t="s">
        <v>3941</v>
      </c>
      <c r="E4444" s="23">
        <v>7789085.66502186</v>
      </c>
      <c r="F4444" s="23">
        <f t="shared" si="621"/>
        <v>2526.8156089814415</v>
      </c>
      <c r="G4444" s="24" t="s">
        <v>24</v>
      </c>
      <c r="H4444" s="24">
        <v>0</v>
      </c>
      <c r="I4444" s="25" t="s">
        <v>44</v>
      </c>
      <c r="J4444" s="31">
        <f t="shared" si="623"/>
        <v>0</v>
      </c>
      <c r="K4444" s="24" t="s">
        <v>29</v>
      </c>
      <c r="L4444" s="24"/>
      <c r="M4444" s="25" t="s">
        <v>29</v>
      </c>
      <c r="N4444" s="25">
        <f t="shared" si="624"/>
        <v>0</v>
      </c>
      <c r="O4444" s="24" t="s">
        <v>29</v>
      </c>
      <c r="P4444" s="24"/>
      <c r="Q4444" s="25" t="s">
        <v>29</v>
      </c>
      <c r="R4444" s="25">
        <f t="shared" si="625"/>
        <v>0</v>
      </c>
      <c r="S4444" s="24" t="s">
        <v>29</v>
      </c>
      <c r="T4444" s="24"/>
      <c r="U4444" s="25" t="s">
        <v>29</v>
      </c>
      <c r="V4444" s="25">
        <f t="shared" si="626"/>
        <v>0</v>
      </c>
      <c r="W4444" s="25" t="s">
        <v>29</v>
      </c>
      <c r="X4444" s="25"/>
      <c r="Y4444" s="25" t="s">
        <v>29</v>
      </c>
      <c r="Z4444" s="25">
        <f t="shared" si="627"/>
        <v>0</v>
      </c>
      <c r="AA4444" s="24" t="s">
        <v>29</v>
      </c>
      <c r="AB4444" s="24"/>
      <c r="AC4444" s="25" t="s">
        <v>29</v>
      </c>
      <c r="AD4444" s="25">
        <f t="shared" si="628"/>
        <v>0</v>
      </c>
      <c r="AE4444" s="32">
        <f t="shared" si="629"/>
        <v>0</v>
      </c>
      <c r="AF4444" s="37">
        <f t="shared" si="622"/>
        <v>2526.8156089814415</v>
      </c>
      <c r="AG4444" s="27"/>
    </row>
    <row r="4445" spans="1:33" x14ac:dyDescent="0.25">
      <c r="A4445" s="21">
        <v>2863032</v>
      </c>
      <c r="B4445" s="34">
        <v>4.6840692748140799E-5</v>
      </c>
      <c r="C4445" s="22">
        <v>4.6149574405587698E-5</v>
      </c>
      <c r="D4445" s="22" t="s">
        <v>521</v>
      </c>
      <c r="E4445" s="23">
        <v>812109691.79722404</v>
      </c>
      <c r="F4445" s="23">
        <f t="shared" si="621"/>
        <v>38039.780551261094</v>
      </c>
      <c r="G4445" s="24" t="s">
        <v>24</v>
      </c>
      <c r="H4445" s="24">
        <v>3</v>
      </c>
      <c r="I4445" s="25" t="s">
        <v>40</v>
      </c>
      <c r="J4445" s="31">
        <f t="shared" si="623"/>
        <v>3</v>
      </c>
      <c r="K4445" s="24" t="s">
        <v>29</v>
      </c>
      <c r="L4445" s="24"/>
      <c r="M4445" s="25" t="s">
        <v>29</v>
      </c>
      <c r="N4445" s="25">
        <f t="shared" si="624"/>
        <v>0</v>
      </c>
      <c r="O4445" s="24" t="s">
        <v>29</v>
      </c>
      <c r="P4445" s="24"/>
      <c r="Q4445" s="25" t="s">
        <v>29</v>
      </c>
      <c r="R4445" s="25">
        <f t="shared" si="625"/>
        <v>0</v>
      </c>
      <c r="S4445" s="24" t="s">
        <v>29</v>
      </c>
      <c r="T4445" s="24"/>
      <c r="U4445" s="25" t="s">
        <v>29</v>
      </c>
      <c r="V4445" s="25">
        <f t="shared" si="626"/>
        <v>0</v>
      </c>
      <c r="W4445" s="25" t="s">
        <v>29</v>
      </c>
      <c r="X4445" s="25"/>
      <c r="Y4445" s="25" t="s">
        <v>29</v>
      </c>
      <c r="Z4445" s="25">
        <f t="shared" si="627"/>
        <v>0</v>
      </c>
      <c r="AA4445" s="24" t="s">
        <v>29</v>
      </c>
      <c r="AB4445" s="24"/>
      <c r="AC4445" s="25" t="s">
        <v>29</v>
      </c>
      <c r="AD4445" s="25">
        <f t="shared" si="628"/>
        <v>0</v>
      </c>
      <c r="AE4445" s="32">
        <f t="shared" si="629"/>
        <v>3</v>
      </c>
      <c r="AF4445" s="37">
        <f t="shared" si="622"/>
        <v>38039.780551261094</v>
      </c>
      <c r="AG4445" s="27"/>
    </row>
    <row r="4446" spans="1:33" x14ac:dyDescent="0.25">
      <c r="A4446" s="21">
        <v>2863034</v>
      </c>
      <c r="B4446" s="34">
        <v>4.3229504977497701E-6</v>
      </c>
      <c r="C4446" s="22">
        <v>4.2620219545266002E-6</v>
      </c>
      <c r="D4446" s="22" t="s">
        <v>796</v>
      </c>
      <c r="E4446" s="23">
        <v>2215460705.36238</v>
      </c>
      <c r="F4446" s="23">
        <f t="shared" si="621"/>
        <v>9577.326958991358</v>
      </c>
      <c r="G4446" s="24" t="s">
        <v>26</v>
      </c>
      <c r="H4446" s="24">
        <v>4</v>
      </c>
      <c r="I4446" s="25" t="s">
        <v>34</v>
      </c>
      <c r="J4446" s="31">
        <f t="shared" si="623"/>
        <v>0</v>
      </c>
      <c r="K4446" s="24" t="s">
        <v>26</v>
      </c>
      <c r="L4446" s="24">
        <v>5</v>
      </c>
      <c r="M4446" s="25" t="s">
        <v>35</v>
      </c>
      <c r="N4446" s="25">
        <f t="shared" si="624"/>
        <v>0</v>
      </c>
      <c r="O4446" s="24" t="s">
        <v>24</v>
      </c>
      <c r="P4446" s="24">
        <v>5</v>
      </c>
      <c r="Q4446" s="25" t="s">
        <v>44</v>
      </c>
      <c r="R4446" s="25">
        <f t="shared" si="625"/>
        <v>5</v>
      </c>
      <c r="S4446" s="24" t="s">
        <v>29</v>
      </c>
      <c r="T4446" s="24"/>
      <c r="U4446" s="25" t="s">
        <v>29</v>
      </c>
      <c r="V4446" s="25">
        <f t="shared" si="626"/>
        <v>0</v>
      </c>
      <c r="W4446" s="25" t="s">
        <v>29</v>
      </c>
      <c r="X4446" s="25"/>
      <c r="Y4446" s="25" t="s">
        <v>29</v>
      </c>
      <c r="Z4446" s="25">
        <f t="shared" si="627"/>
        <v>0</v>
      </c>
      <c r="AA4446" s="24" t="s">
        <v>29</v>
      </c>
      <c r="AB4446" s="24"/>
      <c r="AC4446" s="25" t="s">
        <v>29</v>
      </c>
      <c r="AD4446" s="25">
        <f t="shared" si="628"/>
        <v>0</v>
      </c>
      <c r="AE4446" s="32">
        <f t="shared" si="629"/>
        <v>5</v>
      </c>
      <c r="AF4446" s="37">
        <f t="shared" si="622"/>
        <v>9577.326958991358</v>
      </c>
      <c r="AG4446" s="27"/>
    </row>
    <row r="4447" spans="1:33" x14ac:dyDescent="0.25">
      <c r="A4447" s="21">
        <v>2863036</v>
      </c>
      <c r="B4447" s="34">
        <v>7.1803368696269794E-5</v>
      </c>
      <c r="C4447" s="22">
        <v>8.2863676661354196E-5</v>
      </c>
      <c r="D4447" s="22" t="s">
        <v>1080</v>
      </c>
      <c r="E4447" s="23">
        <v>1520836453.95928</v>
      </c>
      <c r="F4447" s="23">
        <f t="shared" si="621"/>
        <v>109201.18063036572</v>
      </c>
      <c r="G4447" s="24" t="s">
        <v>24</v>
      </c>
      <c r="H4447" s="24">
        <v>3</v>
      </c>
      <c r="I4447" s="25" t="s">
        <v>37</v>
      </c>
      <c r="J4447" s="31">
        <f t="shared" si="623"/>
        <v>3</v>
      </c>
      <c r="K4447" s="24" t="s">
        <v>29</v>
      </c>
      <c r="L4447" s="24"/>
      <c r="M4447" s="25" t="s">
        <v>29</v>
      </c>
      <c r="N4447" s="25">
        <f t="shared" si="624"/>
        <v>0</v>
      </c>
      <c r="O4447" s="24" t="s">
        <v>29</v>
      </c>
      <c r="P4447" s="24"/>
      <c r="Q4447" s="25" t="s">
        <v>29</v>
      </c>
      <c r="R4447" s="25">
        <f t="shared" si="625"/>
        <v>0</v>
      </c>
      <c r="S4447" s="24" t="s">
        <v>29</v>
      </c>
      <c r="T4447" s="24"/>
      <c r="U4447" s="25" t="s">
        <v>29</v>
      </c>
      <c r="V4447" s="25">
        <f t="shared" si="626"/>
        <v>0</v>
      </c>
      <c r="W4447" s="25" t="s">
        <v>29</v>
      </c>
      <c r="X4447" s="25"/>
      <c r="Y4447" s="25" t="s">
        <v>29</v>
      </c>
      <c r="Z4447" s="25">
        <f t="shared" si="627"/>
        <v>0</v>
      </c>
      <c r="AA4447" s="24" t="s">
        <v>29</v>
      </c>
      <c r="AB4447" s="24"/>
      <c r="AC4447" s="25" t="s">
        <v>29</v>
      </c>
      <c r="AD4447" s="25">
        <f t="shared" si="628"/>
        <v>0</v>
      </c>
      <c r="AE4447" s="32">
        <f t="shared" si="629"/>
        <v>3</v>
      </c>
      <c r="AF4447" s="37">
        <f t="shared" si="622"/>
        <v>109201.18063036572</v>
      </c>
      <c r="AG4447" s="27"/>
    </row>
    <row r="4448" spans="1:33" x14ac:dyDescent="0.25">
      <c r="A4448" s="21">
        <v>2863038</v>
      </c>
      <c r="B4448" s="34">
        <v>7.7277223304803101E-5</v>
      </c>
      <c r="C4448" s="22">
        <v>8.0099787919517303E-5</v>
      </c>
      <c r="D4448" s="22" t="s">
        <v>4081</v>
      </c>
      <c r="E4448" s="23">
        <v>20765497.516770002</v>
      </c>
      <c r="F4448" s="23">
        <f t="shared" si="621"/>
        <v>1604.6999886387696</v>
      </c>
      <c r="G4448" s="24" t="s">
        <v>26</v>
      </c>
      <c r="H4448" s="24">
        <v>3</v>
      </c>
      <c r="I4448" s="25" t="s">
        <v>34</v>
      </c>
      <c r="J4448" s="31">
        <f t="shared" si="623"/>
        <v>0</v>
      </c>
      <c r="K4448" s="24" t="s">
        <v>29</v>
      </c>
      <c r="L4448" s="24"/>
      <c r="M4448" s="25" t="s">
        <v>29</v>
      </c>
      <c r="N4448" s="25">
        <f t="shared" si="624"/>
        <v>0</v>
      </c>
      <c r="O4448" s="24" t="s">
        <v>29</v>
      </c>
      <c r="P4448" s="24"/>
      <c r="Q4448" s="25" t="s">
        <v>29</v>
      </c>
      <c r="R4448" s="25">
        <f t="shared" si="625"/>
        <v>0</v>
      </c>
      <c r="S4448" s="24" t="s">
        <v>29</v>
      </c>
      <c r="T4448" s="24"/>
      <c r="U4448" s="25" t="s">
        <v>29</v>
      </c>
      <c r="V4448" s="25">
        <f t="shared" si="626"/>
        <v>0</v>
      </c>
      <c r="W4448" s="25" t="s">
        <v>29</v>
      </c>
      <c r="X4448" s="25"/>
      <c r="Y4448" s="25" t="s">
        <v>29</v>
      </c>
      <c r="Z4448" s="25">
        <f t="shared" si="627"/>
        <v>0</v>
      </c>
      <c r="AA4448" s="24" t="s">
        <v>29</v>
      </c>
      <c r="AB4448" s="24"/>
      <c r="AC4448" s="25" t="s">
        <v>29</v>
      </c>
      <c r="AD4448" s="25">
        <f t="shared" si="628"/>
        <v>0</v>
      </c>
      <c r="AE4448" s="32">
        <f t="shared" si="629"/>
        <v>0</v>
      </c>
      <c r="AF4448" s="37">
        <f t="shared" si="622"/>
        <v>1604.6999886387696</v>
      </c>
      <c r="AG4448" s="27"/>
    </row>
    <row r="4449" spans="1:33" x14ac:dyDescent="0.25">
      <c r="A4449" s="21">
        <v>2863039</v>
      </c>
      <c r="B4449" s="34">
        <v>4.2559194710830403E-5</v>
      </c>
      <c r="C4449" s="22">
        <v>4.1789827435401903E-5</v>
      </c>
      <c r="D4449" s="22" t="s">
        <v>1856</v>
      </c>
      <c r="E4449" s="23">
        <v>611577220.46565998</v>
      </c>
      <c r="F4449" s="23">
        <f t="shared" si="621"/>
        <v>26028.234006506475</v>
      </c>
      <c r="G4449" s="24" t="s">
        <v>24</v>
      </c>
      <c r="H4449" s="24">
        <v>4</v>
      </c>
      <c r="I4449" s="25" t="s">
        <v>36</v>
      </c>
      <c r="J4449" s="31">
        <f t="shared" si="623"/>
        <v>4</v>
      </c>
      <c r="K4449" s="24" t="s">
        <v>29</v>
      </c>
      <c r="L4449" s="24"/>
      <c r="M4449" s="25" t="s">
        <v>29</v>
      </c>
      <c r="N4449" s="25">
        <f t="shared" si="624"/>
        <v>0</v>
      </c>
      <c r="O4449" s="24" t="s">
        <v>29</v>
      </c>
      <c r="P4449" s="24"/>
      <c r="Q4449" s="25" t="s">
        <v>29</v>
      </c>
      <c r="R4449" s="25">
        <f t="shared" si="625"/>
        <v>0</v>
      </c>
      <c r="S4449" s="24" t="s">
        <v>29</v>
      </c>
      <c r="T4449" s="24"/>
      <c r="U4449" s="25" t="s">
        <v>29</v>
      </c>
      <c r="V4449" s="25">
        <f t="shared" si="626"/>
        <v>0</v>
      </c>
      <c r="W4449" s="25" t="s">
        <v>29</v>
      </c>
      <c r="X4449" s="25"/>
      <c r="Y4449" s="25" t="s">
        <v>29</v>
      </c>
      <c r="Z4449" s="25">
        <f t="shared" si="627"/>
        <v>0</v>
      </c>
      <c r="AA4449" s="24" t="s">
        <v>29</v>
      </c>
      <c r="AB4449" s="24"/>
      <c r="AC4449" s="25" t="s">
        <v>29</v>
      </c>
      <c r="AD4449" s="25">
        <f t="shared" si="628"/>
        <v>0</v>
      </c>
      <c r="AE4449" s="32">
        <f t="shared" si="629"/>
        <v>4</v>
      </c>
      <c r="AF4449" s="37">
        <f t="shared" si="622"/>
        <v>26028.234006506475</v>
      </c>
      <c r="AG4449" s="27"/>
    </row>
    <row r="4450" spans="1:33" x14ac:dyDescent="0.25">
      <c r="A4450" s="21">
        <v>2863043</v>
      </c>
      <c r="B4450" s="34">
        <v>7.5064947156668605E-5</v>
      </c>
      <c r="C4450" s="22">
        <v>7.4366831202323495E-5</v>
      </c>
      <c r="D4450" s="22" t="s">
        <v>1182</v>
      </c>
      <c r="E4450" s="23">
        <v>367643259.74865001</v>
      </c>
      <c r="F4450" s="23">
        <f t="shared" si="621"/>
        <v>27597.121865537803</v>
      </c>
      <c r="G4450" s="24" t="s">
        <v>24</v>
      </c>
      <c r="H4450" s="24">
        <v>3</v>
      </c>
      <c r="I4450" s="25" t="s">
        <v>31</v>
      </c>
      <c r="J4450" s="31">
        <f t="shared" si="623"/>
        <v>3</v>
      </c>
      <c r="K4450" s="24" t="s">
        <v>29</v>
      </c>
      <c r="L4450" s="24"/>
      <c r="M4450" s="25" t="s">
        <v>29</v>
      </c>
      <c r="N4450" s="25">
        <f t="shared" si="624"/>
        <v>0</v>
      </c>
      <c r="O4450" s="24" t="s">
        <v>29</v>
      </c>
      <c r="P4450" s="24"/>
      <c r="Q4450" s="25" t="s">
        <v>29</v>
      </c>
      <c r="R4450" s="25">
        <f t="shared" si="625"/>
        <v>0</v>
      </c>
      <c r="S4450" s="24" t="s">
        <v>29</v>
      </c>
      <c r="T4450" s="24"/>
      <c r="U4450" s="25" t="s">
        <v>29</v>
      </c>
      <c r="V4450" s="25">
        <f t="shared" si="626"/>
        <v>0</v>
      </c>
      <c r="W4450" s="25" t="s">
        <v>29</v>
      </c>
      <c r="X4450" s="25"/>
      <c r="Y4450" s="25" t="s">
        <v>29</v>
      </c>
      <c r="Z4450" s="25">
        <f t="shared" si="627"/>
        <v>0</v>
      </c>
      <c r="AA4450" s="24" t="s">
        <v>29</v>
      </c>
      <c r="AB4450" s="24"/>
      <c r="AC4450" s="25" t="s">
        <v>29</v>
      </c>
      <c r="AD4450" s="25">
        <f t="shared" si="628"/>
        <v>0</v>
      </c>
      <c r="AE4450" s="32">
        <f t="shared" si="629"/>
        <v>3</v>
      </c>
      <c r="AF4450" s="37">
        <f t="shared" si="622"/>
        <v>27597.121865537803</v>
      </c>
      <c r="AG4450" s="27"/>
    </row>
    <row r="4451" spans="1:33" x14ac:dyDescent="0.25">
      <c r="A4451" s="21">
        <v>2863049</v>
      </c>
      <c r="B4451" s="34">
        <v>6.48870249236595E-6</v>
      </c>
      <c r="C4451" s="22">
        <v>5.6957805632113903E-6</v>
      </c>
      <c r="D4451" s="22" t="s">
        <v>4436</v>
      </c>
      <c r="E4451" s="23">
        <v>2620676.8483209</v>
      </c>
      <c r="F4451" s="23">
        <f t="shared" si="621"/>
        <v>17.004792397385568</v>
      </c>
      <c r="G4451" s="24" t="s">
        <v>26</v>
      </c>
      <c r="H4451" s="24">
        <v>3</v>
      </c>
      <c r="I4451" s="25" t="s">
        <v>34</v>
      </c>
      <c r="J4451" s="31">
        <f t="shared" si="623"/>
        <v>0</v>
      </c>
      <c r="K4451" s="24" t="s">
        <v>29</v>
      </c>
      <c r="L4451" s="24"/>
      <c r="M4451" s="25" t="s">
        <v>29</v>
      </c>
      <c r="N4451" s="25">
        <f t="shared" si="624"/>
        <v>0</v>
      </c>
      <c r="O4451" s="24" t="s">
        <v>29</v>
      </c>
      <c r="P4451" s="24"/>
      <c r="Q4451" s="25" t="s">
        <v>29</v>
      </c>
      <c r="R4451" s="25">
        <f t="shared" si="625"/>
        <v>0</v>
      </c>
      <c r="S4451" s="24" t="s">
        <v>29</v>
      </c>
      <c r="T4451" s="24"/>
      <c r="U4451" s="25" t="s">
        <v>29</v>
      </c>
      <c r="V4451" s="25">
        <f t="shared" si="626"/>
        <v>0</v>
      </c>
      <c r="W4451" s="25" t="s">
        <v>29</v>
      </c>
      <c r="X4451" s="25"/>
      <c r="Y4451" s="25" t="s">
        <v>29</v>
      </c>
      <c r="Z4451" s="25">
        <f t="shared" si="627"/>
        <v>0</v>
      </c>
      <c r="AA4451" s="24" t="s">
        <v>29</v>
      </c>
      <c r="AB4451" s="24"/>
      <c r="AC4451" s="25" t="s">
        <v>29</v>
      </c>
      <c r="AD4451" s="25">
        <f t="shared" si="628"/>
        <v>0</v>
      </c>
      <c r="AE4451" s="32">
        <f t="shared" si="629"/>
        <v>0</v>
      </c>
      <c r="AF4451" s="37">
        <f t="shared" si="622"/>
        <v>17.004792397385568</v>
      </c>
      <c r="AG4451" s="27"/>
    </row>
    <row r="4452" spans="1:33" x14ac:dyDescent="0.25">
      <c r="A4452" s="21">
        <v>2863054</v>
      </c>
      <c r="B4452" s="34">
        <v>7.5091320030062604E-6</v>
      </c>
      <c r="C4452" s="22">
        <v>7.4151217130353702E-6</v>
      </c>
      <c r="D4452" s="22" t="s">
        <v>684</v>
      </c>
      <c r="E4452" s="23">
        <v>2602324016.9672799</v>
      </c>
      <c r="F4452" s="23">
        <f t="shared" si="621"/>
        <v>19541.194558000807</v>
      </c>
      <c r="G4452" s="24" t="s">
        <v>24</v>
      </c>
      <c r="H4452" s="24">
        <v>3</v>
      </c>
      <c r="I4452" s="25" t="s">
        <v>33</v>
      </c>
      <c r="J4452" s="31">
        <f t="shared" si="623"/>
        <v>0</v>
      </c>
      <c r="K4452" s="24" t="s">
        <v>26</v>
      </c>
      <c r="L4452" s="24">
        <v>1</v>
      </c>
      <c r="M4452" s="25" t="s">
        <v>35</v>
      </c>
      <c r="N4452" s="25">
        <f t="shared" si="624"/>
        <v>0</v>
      </c>
      <c r="O4452" s="24" t="s">
        <v>24</v>
      </c>
      <c r="P4452" s="24">
        <v>4</v>
      </c>
      <c r="Q4452" s="25" t="s">
        <v>41</v>
      </c>
      <c r="R4452" s="25">
        <f t="shared" si="625"/>
        <v>4</v>
      </c>
      <c r="S4452" s="24" t="s">
        <v>29</v>
      </c>
      <c r="T4452" s="24"/>
      <c r="U4452" s="25" t="s">
        <v>29</v>
      </c>
      <c r="V4452" s="25">
        <f t="shared" si="626"/>
        <v>0</v>
      </c>
      <c r="W4452" s="25" t="s">
        <v>29</v>
      </c>
      <c r="X4452" s="25"/>
      <c r="Y4452" s="25" t="s">
        <v>29</v>
      </c>
      <c r="Z4452" s="25">
        <f t="shared" si="627"/>
        <v>0</v>
      </c>
      <c r="AA4452" s="24" t="s">
        <v>29</v>
      </c>
      <c r="AB4452" s="24"/>
      <c r="AC4452" s="25" t="s">
        <v>29</v>
      </c>
      <c r="AD4452" s="25">
        <f t="shared" si="628"/>
        <v>0</v>
      </c>
      <c r="AE4452" s="32">
        <f t="shared" si="629"/>
        <v>4</v>
      </c>
      <c r="AF4452" s="37">
        <f t="shared" si="622"/>
        <v>19541.194558000807</v>
      </c>
      <c r="AG4452" s="27"/>
    </row>
    <row r="4453" spans="1:33" x14ac:dyDescent="0.25">
      <c r="A4453" s="21">
        <v>2863055</v>
      </c>
      <c r="B4453" s="34">
        <v>1.4149520989460801E-5</v>
      </c>
      <c r="C4453" s="22">
        <v>1.52598487839154E-5</v>
      </c>
      <c r="D4453" s="22" t="s">
        <v>3052</v>
      </c>
      <c r="E4453" s="23">
        <v>145271624.17960101</v>
      </c>
      <c r="F4453" s="23">
        <f t="shared" si="621"/>
        <v>2055.5238955023256</v>
      </c>
      <c r="G4453" s="24" t="s">
        <v>26</v>
      </c>
      <c r="H4453" s="24">
        <v>1</v>
      </c>
      <c r="I4453" s="25" t="s">
        <v>89</v>
      </c>
      <c r="J4453" s="31">
        <f t="shared" si="623"/>
        <v>0</v>
      </c>
      <c r="K4453" s="24" t="s">
        <v>24</v>
      </c>
      <c r="L4453" s="24">
        <v>3</v>
      </c>
      <c r="M4453" s="25" t="s">
        <v>50</v>
      </c>
      <c r="N4453" s="25">
        <f t="shared" si="624"/>
        <v>0</v>
      </c>
      <c r="O4453" s="24" t="s">
        <v>24</v>
      </c>
      <c r="P4453" s="24">
        <v>1</v>
      </c>
      <c r="Q4453" s="25" t="s">
        <v>64</v>
      </c>
      <c r="R4453" s="25">
        <f t="shared" si="625"/>
        <v>1</v>
      </c>
      <c r="S4453" s="24" t="s">
        <v>29</v>
      </c>
      <c r="T4453" s="24"/>
      <c r="U4453" s="25" t="s">
        <v>29</v>
      </c>
      <c r="V4453" s="25">
        <f t="shared" si="626"/>
        <v>0</v>
      </c>
      <c r="W4453" s="25" t="s">
        <v>29</v>
      </c>
      <c r="X4453" s="25"/>
      <c r="Y4453" s="25" t="s">
        <v>29</v>
      </c>
      <c r="Z4453" s="25">
        <f t="shared" si="627"/>
        <v>0</v>
      </c>
      <c r="AA4453" s="24" t="s">
        <v>29</v>
      </c>
      <c r="AB4453" s="24"/>
      <c r="AC4453" s="25" t="s">
        <v>29</v>
      </c>
      <c r="AD4453" s="25">
        <f t="shared" si="628"/>
        <v>0</v>
      </c>
      <c r="AE4453" s="32">
        <f t="shared" si="629"/>
        <v>1</v>
      </c>
      <c r="AF4453" s="37">
        <f t="shared" si="622"/>
        <v>2055.5238955023256</v>
      </c>
      <c r="AG4453" s="27"/>
    </row>
    <row r="4454" spans="1:33" x14ac:dyDescent="0.25">
      <c r="A4454" s="21">
        <v>2863056</v>
      </c>
      <c r="B4454" s="34">
        <v>8.3984387714118393E-5</v>
      </c>
      <c r="C4454" s="22">
        <v>9.3517100094364796E-5</v>
      </c>
      <c r="D4454" s="22" t="s">
        <v>2443</v>
      </c>
      <c r="E4454" s="23">
        <v>27103754.939926099</v>
      </c>
      <c r="F4454" s="23">
        <f t="shared" si="621"/>
        <v>2276.2922633832054</v>
      </c>
      <c r="G4454" s="24" t="s">
        <v>24</v>
      </c>
      <c r="H4454" s="24">
        <v>1</v>
      </c>
      <c r="I4454" s="25" t="s">
        <v>31</v>
      </c>
      <c r="J4454" s="31">
        <f t="shared" si="623"/>
        <v>1</v>
      </c>
      <c r="K4454" s="24" t="s">
        <v>29</v>
      </c>
      <c r="L4454" s="24"/>
      <c r="M4454" s="25" t="s">
        <v>29</v>
      </c>
      <c r="N4454" s="25">
        <f t="shared" si="624"/>
        <v>0</v>
      </c>
      <c r="O4454" s="24" t="s">
        <v>29</v>
      </c>
      <c r="P4454" s="24"/>
      <c r="Q4454" s="25" t="s">
        <v>29</v>
      </c>
      <c r="R4454" s="25">
        <f t="shared" si="625"/>
        <v>0</v>
      </c>
      <c r="S4454" s="24" t="s">
        <v>29</v>
      </c>
      <c r="T4454" s="24"/>
      <c r="U4454" s="25" t="s">
        <v>29</v>
      </c>
      <c r="V4454" s="25">
        <f t="shared" si="626"/>
        <v>0</v>
      </c>
      <c r="W4454" s="25" t="s">
        <v>29</v>
      </c>
      <c r="X4454" s="25"/>
      <c r="Y4454" s="25" t="s">
        <v>29</v>
      </c>
      <c r="Z4454" s="25">
        <f t="shared" si="627"/>
        <v>0</v>
      </c>
      <c r="AA4454" s="24" t="s">
        <v>29</v>
      </c>
      <c r="AB4454" s="24"/>
      <c r="AC4454" s="25" t="s">
        <v>29</v>
      </c>
      <c r="AD4454" s="25">
        <f t="shared" si="628"/>
        <v>0</v>
      </c>
      <c r="AE4454" s="32">
        <f t="shared" si="629"/>
        <v>1</v>
      </c>
      <c r="AF4454" s="37">
        <f t="shared" si="622"/>
        <v>2276.2922633832054</v>
      </c>
      <c r="AG4454" s="27"/>
    </row>
    <row r="4455" spans="1:33" x14ac:dyDescent="0.25">
      <c r="A4455" s="21">
        <v>2863058</v>
      </c>
      <c r="B4455" s="34">
        <v>7.6665382307275608E-6</v>
      </c>
      <c r="C4455" s="22">
        <v>8.4997715559935093E-6</v>
      </c>
      <c r="D4455" s="22" t="s">
        <v>3398</v>
      </c>
      <c r="E4455" s="23">
        <v>86388529.997750103</v>
      </c>
      <c r="F4455" s="23">
        <f t="shared" si="621"/>
        <v>662.30096792410586</v>
      </c>
      <c r="G4455" s="24" t="s">
        <v>24</v>
      </c>
      <c r="H4455" s="24">
        <v>4</v>
      </c>
      <c r="I4455" s="25" t="s">
        <v>25</v>
      </c>
      <c r="J4455" s="31">
        <f t="shared" si="623"/>
        <v>0</v>
      </c>
      <c r="K4455" s="24" t="s">
        <v>24</v>
      </c>
      <c r="L4455" s="24">
        <v>3</v>
      </c>
      <c r="M4455" s="25" t="s">
        <v>44</v>
      </c>
      <c r="N4455" s="25">
        <f t="shared" si="624"/>
        <v>3</v>
      </c>
      <c r="O4455" s="24" t="s">
        <v>29</v>
      </c>
      <c r="P4455" s="24"/>
      <c r="Q4455" s="25" t="s">
        <v>29</v>
      </c>
      <c r="R4455" s="25">
        <f t="shared" si="625"/>
        <v>0</v>
      </c>
      <c r="S4455" s="24" t="s">
        <v>29</v>
      </c>
      <c r="T4455" s="24"/>
      <c r="U4455" s="25" t="s">
        <v>29</v>
      </c>
      <c r="V4455" s="25">
        <f t="shared" si="626"/>
        <v>0</v>
      </c>
      <c r="W4455" s="25" t="s">
        <v>29</v>
      </c>
      <c r="X4455" s="25"/>
      <c r="Y4455" s="25" t="s">
        <v>29</v>
      </c>
      <c r="Z4455" s="25">
        <f t="shared" si="627"/>
        <v>0</v>
      </c>
      <c r="AA4455" s="24" t="s">
        <v>29</v>
      </c>
      <c r="AB4455" s="24"/>
      <c r="AC4455" s="25" t="s">
        <v>29</v>
      </c>
      <c r="AD4455" s="25">
        <f t="shared" si="628"/>
        <v>0</v>
      </c>
      <c r="AE4455" s="32">
        <f t="shared" si="629"/>
        <v>3</v>
      </c>
      <c r="AF4455" s="37">
        <f t="shared" si="622"/>
        <v>662.30096792410586</v>
      </c>
      <c r="AG4455" s="27"/>
    </row>
    <row r="4456" spans="1:33" x14ac:dyDescent="0.25">
      <c r="A4456" s="21">
        <v>2863065</v>
      </c>
      <c r="B4456" s="34">
        <v>1.79251761651249E-6</v>
      </c>
      <c r="C4456" s="22">
        <v>2.4092333143973602E-6</v>
      </c>
      <c r="D4456" s="22" t="s">
        <v>2717</v>
      </c>
      <c r="E4456" s="23">
        <v>234658926.60533899</v>
      </c>
      <c r="F4456" s="23">
        <f t="shared" si="621"/>
        <v>420.6302598119816</v>
      </c>
      <c r="G4456" s="24" t="s">
        <v>24</v>
      </c>
      <c r="H4456" s="24">
        <v>3</v>
      </c>
      <c r="I4456" s="25" t="s">
        <v>34</v>
      </c>
      <c r="J4456" s="31">
        <f t="shared" si="623"/>
        <v>0</v>
      </c>
      <c r="K4456" s="24" t="s">
        <v>24</v>
      </c>
      <c r="L4456" s="24">
        <v>5</v>
      </c>
      <c r="M4456" s="25" t="s">
        <v>40</v>
      </c>
      <c r="N4456" s="25">
        <f t="shared" si="624"/>
        <v>5</v>
      </c>
      <c r="O4456" s="24" t="s">
        <v>29</v>
      </c>
      <c r="P4456" s="24"/>
      <c r="Q4456" s="25" t="s">
        <v>29</v>
      </c>
      <c r="R4456" s="25">
        <f t="shared" si="625"/>
        <v>0</v>
      </c>
      <c r="S4456" s="24" t="s">
        <v>29</v>
      </c>
      <c r="T4456" s="24"/>
      <c r="U4456" s="25" t="s">
        <v>29</v>
      </c>
      <c r="V4456" s="25">
        <f t="shared" si="626"/>
        <v>0</v>
      </c>
      <c r="W4456" s="25" t="s">
        <v>29</v>
      </c>
      <c r="X4456" s="25"/>
      <c r="Y4456" s="25" t="s">
        <v>29</v>
      </c>
      <c r="Z4456" s="25">
        <f t="shared" si="627"/>
        <v>0</v>
      </c>
      <c r="AA4456" s="24" t="s">
        <v>29</v>
      </c>
      <c r="AB4456" s="24"/>
      <c r="AC4456" s="25" t="s">
        <v>29</v>
      </c>
      <c r="AD4456" s="25">
        <f t="shared" si="628"/>
        <v>0</v>
      </c>
      <c r="AE4456" s="32">
        <f t="shared" si="629"/>
        <v>5</v>
      </c>
      <c r="AF4456" s="37">
        <f t="shared" si="622"/>
        <v>420.6302598119816</v>
      </c>
      <c r="AG4456" s="27"/>
    </row>
    <row r="4457" spans="1:33" x14ac:dyDescent="0.25">
      <c r="A4457" s="21">
        <v>2863068</v>
      </c>
      <c r="B4457" s="34">
        <v>5.1664064575892099E-6</v>
      </c>
      <c r="C4457" s="22">
        <v>5.3295755384509804E-6</v>
      </c>
      <c r="D4457" s="22" t="s">
        <v>5152</v>
      </c>
      <c r="E4457" s="23">
        <v>461055.116776234</v>
      </c>
      <c r="F4457" s="23">
        <f t="shared" si="621"/>
        <v>2.3819981326172828</v>
      </c>
      <c r="G4457" s="24" t="s">
        <v>24</v>
      </c>
      <c r="H4457" s="24">
        <v>3</v>
      </c>
      <c r="I4457" s="25" t="s">
        <v>27</v>
      </c>
      <c r="J4457" s="31">
        <f t="shared" si="623"/>
        <v>0</v>
      </c>
      <c r="K4457" s="24" t="s">
        <v>29</v>
      </c>
      <c r="L4457" s="24"/>
      <c r="M4457" s="25" t="s">
        <v>29</v>
      </c>
      <c r="N4457" s="25">
        <f t="shared" si="624"/>
        <v>0</v>
      </c>
      <c r="O4457" s="24" t="s">
        <v>29</v>
      </c>
      <c r="P4457" s="24"/>
      <c r="Q4457" s="25" t="s">
        <v>29</v>
      </c>
      <c r="R4457" s="25">
        <f t="shared" si="625"/>
        <v>0</v>
      </c>
      <c r="S4457" s="24" t="s">
        <v>29</v>
      </c>
      <c r="T4457" s="24"/>
      <c r="U4457" s="25" t="s">
        <v>29</v>
      </c>
      <c r="V4457" s="25">
        <f t="shared" si="626"/>
        <v>0</v>
      </c>
      <c r="W4457" s="25" t="s">
        <v>29</v>
      </c>
      <c r="X4457" s="25"/>
      <c r="Y4457" s="25" t="s">
        <v>29</v>
      </c>
      <c r="Z4457" s="25">
        <f t="shared" si="627"/>
        <v>0</v>
      </c>
      <c r="AA4457" s="24" t="s">
        <v>29</v>
      </c>
      <c r="AB4457" s="24"/>
      <c r="AC4457" s="25" t="s">
        <v>29</v>
      </c>
      <c r="AD4457" s="25">
        <f t="shared" si="628"/>
        <v>0</v>
      </c>
      <c r="AE4457" s="32">
        <f t="shared" si="629"/>
        <v>0</v>
      </c>
      <c r="AF4457" s="37">
        <f t="shared" si="622"/>
        <v>2.3819981326172828</v>
      </c>
      <c r="AG4457" s="27"/>
    </row>
    <row r="4458" spans="1:33" x14ac:dyDescent="0.25">
      <c r="A4458" s="21">
        <v>2863072</v>
      </c>
      <c r="B4458" s="34">
        <v>4.3232266692212599E-6</v>
      </c>
      <c r="C4458" s="22">
        <v>4.6710997916213603E-6</v>
      </c>
      <c r="D4458" s="22" t="s">
        <v>1611</v>
      </c>
      <c r="E4458" s="23">
        <v>107697527.00005101</v>
      </c>
      <c r="F4458" s="23">
        <f t="shared" si="621"/>
        <v>465.60082093579723</v>
      </c>
      <c r="G4458" s="24" t="s">
        <v>26</v>
      </c>
      <c r="H4458" s="24">
        <v>1</v>
      </c>
      <c r="I4458" s="25" t="s">
        <v>35</v>
      </c>
      <c r="J4458" s="31">
        <f t="shared" si="623"/>
        <v>0</v>
      </c>
      <c r="K4458" s="24" t="s">
        <v>24</v>
      </c>
      <c r="L4458" s="24">
        <v>1</v>
      </c>
      <c r="M4458" s="25" t="s">
        <v>40</v>
      </c>
      <c r="N4458" s="25">
        <f t="shared" si="624"/>
        <v>1</v>
      </c>
      <c r="O4458" s="24" t="s">
        <v>29</v>
      </c>
      <c r="P4458" s="24"/>
      <c r="Q4458" s="25" t="s">
        <v>29</v>
      </c>
      <c r="R4458" s="25">
        <f t="shared" si="625"/>
        <v>0</v>
      </c>
      <c r="S4458" s="24" t="s">
        <v>29</v>
      </c>
      <c r="T4458" s="24"/>
      <c r="U4458" s="25" t="s">
        <v>29</v>
      </c>
      <c r="V4458" s="25">
        <f t="shared" si="626"/>
        <v>0</v>
      </c>
      <c r="W4458" s="25" t="s">
        <v>29</v>
      </c>
      <c r="X4458" s="25"/>
      <c r="Y4458" s="25" t="s">
        <v>29</v>
      </c>
      <c r="Z4458" s="25">
        <f t="shared" si="627"/>
        <v>0</v>
      </c>
      <c r="AA4458" s="24" t="s">
        <v>29</v>
      </c>
      <c r="AB4458" s="24"/>
      <c r="AC4458" s="25" t="s">
        <v>29</v>
      </c>
      <c r="AD4458" s="25">
        <f t="shared" si="628"/>
        <v>0</v>
      </c>
      <c r="AE4458" s="32">
        <f t="shared" si="629"/>
        <v>1</v>
      </c>
      <c r="AF4458" s="37">
        <f t="shared" si="622"/>
        <v>465.60082093579723</v>
      </c>
      <c r="AG4458" s="27"/>
    </row>
    <row r="4459" spans="1:33" x14ac:dyDescent="0.25">
      <c r="A4459" s="21">
        <v>2863073</v>
      </c>
      <c r="B4459" s="34">
        <v>5.23223097238698E-5</v>
      </c>
      <c r="C4459" s="22">
        <v>5.1514431625203002E-5</v>
      </c>
      <c r="D4459" s="22" t="s">
        <v>389</v>
      </c>
      <c r="E4459" s="23">
        <v>1512355242.7006099</v>
      </c>
      <c r="F4459" s="23">
        <f t="shared" si="621"/>
        <v>79129.919421099592</v>
      </c>
      <c r="G4459" s="24" t="s">
        <v>24</v>
      </c>
      <c r="H4459" s="24">
        <v>4</v>
      </c>
      <c r="I4459" s="25" t="s">
        <v>28</v>
      </c>
      <c r="J4459" s="31">
        <f t="shared" si="623"/>
        <v>4</v>
      </c>
      <c r="K4459" s="24" t="s">
        <v>29</v>
      </c>
      <c r="L4459" s="24"/>
      <c r="M4459" s="25" t="s">
        <v>29</v>
      </c>
      <c r="N4459" s="25">
        <f t="shared" si="624"/>
        <v>0</v>
      </c>
      <c r="O4459" s="24" t="s">
        <v>29</v>
      </c>
      <c r="P4459" s="24"/>
      <c r="Q4459" s="25" t="s">
        <v>29</v>
      </c>
      <c r="R4459" s="25">
        <f t="shared" si="625"/>
        <v>0</v>
      </c>
      <c r="S4459" s="24" t="s">
        <v>29</v>
      </c>
      <c r="T4459" s="24"/>
      <c r="U4459" s="25" t="s">
        <v>29</v>
      </c>
      <c r="V4459" s="25">
        <f t="shared" si="626"/>
        <v>0</v>
      </c>
      <c r="W4459" s="25" t="s">
        <v>29</v>
      </c>
      <c r="X4459" s="25"/>
      <c r="Y4459" s="25" t="s">
        <v>29</v>
      </c>
      <c r="Z4459" s="25">
        <f t="shared" si="627"/>
        <v>0</v>
      </c>
      <c r="AA4459" s="24" t="s">
        <v>29</v>
      </c>
      <c r="AB4459" s="24"/>
      <c r="AC4459" s="25" t="s">
        <v>29</v>
      </c>
      <c r="AD4459" s="25">
        <f t="shared" si="628"/>
        <v>0</v>
      </c>
      <c r="AE4459" s="32">
        <f t="shared" si="629"/>
        <v>4</v>
      </c>
      <c r="AF4459" s="37">
        <f t="shared" si="622"/>
        <v>79129.919421099592</v>
      </c>
      <c r="AG4459" s="27"/>
    </row>
    <row r="4460" spans="1:33" x14ac:dyDescent="0.25">
      <c r="A4460" s="21">
        <v>2863077</v>
      </c>
      <c r="B4460" s="34">
        <v>8.9231502418036197E-6</v>
      </c>
      <c r="C4460" s="22">
        <v>8.4934285962316303E-6</v>
      </c>
      <c r="D4460" s="22" t="s">
        <v>242</v>
      </c>
      <c r="E4460" s="23">
        <v>187423145.87425399</v>
      </c>
      <c r="F4460" s="23">
        <f t="shared" si="621"/>
        <v>1672.4048894274445</v>
      </c>
      <c r="G4460" s="24" t="s">
        <v>24</v>
      </c>
      <c r="H4460" s="24">
        <v>4</v>
      </c>
      <c r="I4460" s="25" t="s">
        <v>36</v>
      </c>
      <c r="J4460" s="31">
        <f t="shared" si="623"/>
        <v>4</v>
      </c>
      <c r="K4460" s="24" t="s">
        <v>29</v>
      </c>
      <c r="L4460" s="24"/>
      <c r="M4460" s="25" t="s">
        <v>29</v>
      </c>
      <c r="N4460" s="25">
        <f t="shared" si="624"/>
        <v>0</v>
      </c>
      <c r="O4460" s="24" t="s">
        <v>29</v>
      </c>
      <c r="P4460" s="24"/>
      <c r="Q4460" s="25" t="s">
        <v>29</v>
      </c>
      <c r="R4460" s="25">
        <f t="shared" si="625"/>
        <v>0</v>
      </c>
      <c r="S4460" s="24" t="s">
        <v>29</v>
      </c>
      <c r="T4460" s="24"/>
      <c r="U4460" s="25" t="s">
        <v>29</v>
      </c>
      <c r="V4460" s="25">
        <f t="shared" si="626"/>
        <v>0</v>
      </c>
      <c r="W4460" s="25" t="s">
        <v>29</v>
      </c>
      <c r="X4460" s="25"/>
      <c r="Y4460" s="25" t="s">
        <v>29</v>
      </c>
      <c r="Z4460" s="25">
        <f t="shared" si="627"/>
        <v>0</v>
      </c>
      <c r="AA4460" s="24" t="s">
        <v>29</v>
      </c>
      <c r="AB4460" s="24"/>
      <c r="AC4460" s="25" t="s">
        <v>29</v>
      </c>
      <c r="AD4460" s="25">
        <f t="shared" si="628"/>
        <v>0</v>
      </c>
      <c r="AE4460" s="32">
        <f t="shared" si="629"/>
        <v>4</v>
      </c>
      <c r="AF4460" s="37">
        <f t="shared" si="622"/>
        <v>1672.4048894274445</v>
      </c>
      <c r="AG4460" s="27"/>
    </row>
    <row r="4461" spans="1:33" x14ac:dyDescent="0.25">
      <c r="A4461" s="21">
        <v>2863079</v>
      </c>
      <c r="B4461" s="34">
        <v>5.0300080014703403E-5</v>
      </c>
      <c r="C4461" s="22">
        <v>4.72399480180541E-5</v>
      </c>
      <c r="D4461" s="22" t="s">
        <v>482</v>
      </c>
      <c r="E4461" s="23">
        <v>1038150519.06019</v>
      </c>
      <c r="F4461" s="23">
        <f t="shared" si="621"/>
        <v>52219.054176033424</v>
      </c>
      <c r="G4461" s="24" t="s">
        <v>24</v>
      </c>
      <c r="H4461" s="24">
        <v>3</v>
      </c>
      <c r="I4461" s="25" t="s">
        <v>41</v>
      </c>
      <c r="J4461" s="31">
        <f t="shared" si="623"/>
        <v>3</v>
      </c>
      <c r="K4461" s="24" t="s">
        <v>29</v>
      </c>
      <c r="L4461" s="24"/>
      <c r="M4461" s="25" t="s">
        <v>29</v>
      </c>
      <c r="N4461" s="25">
        <f t="shared" si="624"/>
        <v>0</v>
      </c>
      <c r="O4461" s="24" t="s">
        <v>29</v>
      </c>
      <c r="P4461" s="24"/>
      <c r="Q4461" s="25" t="s">
        <v>29</v>
      </c>
      <c r="R4461" s="25">
        <f t="shared" si="625"/>
        <v>0</v>
      </c>
      <c r="S4461" s="24" t="s">
        <v>29</v>
      </c>
      <c r="T4461" s="24"/>
      <c r="U4461" s="25" t="s">
        <v>29</v>
      </c>
      <c r="V4461" s="25">
        <f t="shared" si="626"/>
        <v>0</v>
      </c>
      <c r="W4461" s="25" t="s">
        <v>29</v>
      </c>
      <c r="X4461" s="25"/>
      <c r="Y4461" s="25" t="s">
        <v>29</v>
      </c>
      <c r="Z4461" s="25">
        <f t="shared" si="627"/>
        <v>0</v>
      </c>
      <c r="AA4461" s="24" t="s">
        <v>29</v>
      </c>
      <c r="AB4461" s="24"/>
      <c r="AC4461" s="25" t="s">
        <v>29</v>
      </c>
      <c r="AD4461" s="25">
        <f t="shared" si="628"/>
        <v>0</v>
      </c>
      <c r="AE4461" s="32">
        <f t="shared" si="629"/>
        <v>3</v>
      </c>
      <c r="AF4461" s="37">
        <f t="shared" si="622"/>
        <v>52219.054176033424</v>
      </c>
      <c r="AG4461" s="27"/>
    </row>
    <row r="4462" spans="1:33" x14ac:dyDescent="0.25">
      <c r="A4462" s="21">
        <v>2863081</v>
      </c>
      <c r="B4462" s="34">
        <v>2.1991035537006999E-5</v>
      </c>
      <c r="C4462" s="22">
        <v>2.08625211386863E-5</v>
      </c>
      <c r="D4462" s="22" t="s">
        <v>376</v>
      </c>
      <c r="E4462" s="23">
        <v>840372640.401178</v>
      </c>
      <c r="F4462" s="23">
        <f t="shared" si="621"/>
        <v>18480.664599390708</v>
      </c>
      <c r="G4462" s="24" t="s">
        <v>24</v>
      </c>
      <c r="H4462" s="24">
        <v>4</v>
      </c>
      <c r="I4462" s="25" t="s">
        <v>37</v>
      </c>
      <c r="J4462" s="31">
        <f t="shared" si="623"/>
        <v>4</v>
      </c>
      <c r="K4462" s="24" t="s">
        <v>29</v>
      </c>
      <c r="L4462" s="24"/>
      <c r="M4462" s="25" t="s">
        <v>29</v>
      </c>
      <c r="N4462" s="25">
        <f t="shared" si="624"/>
        <v>0</v>
      </c>
      <c r="O4462" s="24" t="s">
        <v>29</v>
      </c>
      <c r="P4462" s="24"/>
      <c r="Q4462" s="25" t="s">
        <v>29</v>
      </c>
      <c r="R4462" s="25">
        <f t="shared" si="625"/>
        <v>0</v>
      </c>
      <c r="S4462" s="24" t="s">
        <v>29</v>
      </c>
      <c r="T4462" s="24"/>
      <c r="U4462" s="25" t="s">
        <v>29</v>
      </c>
      <c r="V4462" s="25">
        <f t="shared" si="626"/>
        <v>0</v>
      </c>
      <c r="W4462" s="25" t="s">
        <v>29</v>
      </c>
      <c r="X4462" s="25"/>
      <c r="Y4462" s="25" t="s">
        <v>29</v>
      </c>
      <c r="Z4462" s="25">
        <f t="shared" si="627"/>
        <v>0</v>
      </c>
      <c r="AA4462" s="24" t="s">
        <v>29</v>
      </c>
      <c r="AB4462" s="24"/>
      <c r="AC4462" s="25" t="s">
        <v>29</v>
      </c>
      <c r="AD4462" s="25">
        <f t="shared" si="628"/>
        <v>0</v>
      </c>
      <c r="AE4462" s="32">
        <f t="shared" si="629"/>
        <v>4</v>
      </c>
      <c r="AF4462" s="37">
        <f t="shared" si="622"/>
        <v>18480.664599390708</v>
      </c>
      <c r="AG4462" s="27"/>
    </row>
    <row r="4463" spans="1:33" x14ac:dyDescent="0.25">
      <c r="A4463" s="21">
        <v>2863085</v>
      </c>
      <c r="B4463" s="34">
        <v>7.3215738968554199E-6</v>
      </c>
      <c r="C4463" s="22">
        <v>8.2142199386316496E-6</v>
      </c>
      <c r="D4463" s="22" t="s">
        <v>1274</v>
      </c>
      <c r="E4463" s="23">
        <v>1207074048.0327201</v>
      </c>
      <c r="F4463" s="23">
        <f t="shared" si="621"/>
        <v>8837.6818416479691</v>
      </c>
      <c r="G4463" s="24" t="s">
        <v>24</v>
      </c>
      <c r="H4463" s="24">
        <v>5</v>
      </c>
      <c r="I4463" s="25" t="s">
        <v>33</v>
      </c>
      <c r="J4463" s="31">
        <f t="shared" si="623"/>
        <v>0</v>
      </c>
      <c r="K4463" s="24" t="s">
        <v>24</v>
      </c>
      <c r="L4463" s="24">
        <v>3</v>
      </c>
      <c r="M4463" s="25" t="s">
        <v>40</v>
      </c>
      <c r="N4463" s="25">
        <f t="shared" si="624"/>
        <v>3</v>
      </c>
      <c r="O4463" s="24" t="s">
        <v>29</v>
      </c>
      <c r="P4463" s="24"/>
      <c r="Q4463" s="25" t="s">
        <v>29</v>
      </c>
      <c r="R4463" s="25">
        <f t="shared" si="625"/>
        <v>0</v>
      </c>
      <c r="S4463" s="24" t="s">
        <v>29</v>
      </c>
      <c r="T4463" s="24"/>
      <c r="U4463" s="25" t="s">
        <v>29</v>
      </c>
      <c r="V4463" s="25">
        <f t="shared" si="626"/>
        <v>0</v>
      </c>
      <c r="W4463" s="25" t="s">
        <v>29</v>
      </c>
      <c r="X4463" s="25"/>
      <c r="Y4463" s="25" t="s">
        <v>29</v>
      </c>
      <c r="Z4463" s="25">
        <f t="shared" si="627"/>
        <v>0</v>
      </c>
      <c r="AA4463" s="24" t="s">
        <v>29</v>
      </c>
      <c r="AB4463" s="24"/>
      <c r="AC4463" s="25" t="s">
        <v>29</v>
      </c>
      <c r="AD4463" s="25">
        <f t="shared" si="628"/>
        <v>0</v>
      </c>
      <c r="AE4463" s="32">
        <f t="shared" si="629"/>
        <v>3</v>
      </c>
      <c r="AF4463" s="37">
        <f t="shared" si="622"/>
        <v>8837.6818416479691</v>
      </c>
      <c r="AG4463" s="27"/>
    </row>
    <row r="4464" spans="1:33" x14ac:dyDescent="0.25">
      <c r="A4464" s="21">
        <v>2863086</v>
      </c>
      <c r="B4464" s="34">
        <v>1.27630165258573E-5</v>
      </c>
      <c r="C4464" s="22">
        <v>1.23160306514836E-5</v>
      </c>
      <c r="D4464" s="22" t="s">
        <v>3153</v>
      </c>
      <c r="E4464" s="23">
        <v>323047.835456678</v>
      </c>
      <c r="F4464" s="23">
        <f t="shared" si="621"/>
        <v>4.1230648625760109</v>
      </c>
      <c r="G4464" s="24" t="s">
        <v>24</v>
      </c>
      <c r="H4464" s="24">
        <v>4</v>
      </c>
      <c r="I4464" s="25" t="s">
        <v>38</v>
      </c>
      <c r="J4464" s="31">
        <f t="shared" si="623"/>
        <v>0</v>
      </c>
      <c r="K4464" s="24" t="s">
        <v>29</v>
      </c>
      <c r="L4464" s="24"/>
      <c r="M4464" s="25" t="s">
        <v>29</v>
      </c>
      <c r="N4464" s="25">
        <f t="shared" si="624"/>
        <v>0</v>
      </c>
      <c r="O4464" s="24" t="s">
        <v>29</v>
      </c>
      <c r="P4464" s="24"/>
      <c r="Q4464" s="25" t="s">
        <v>29</v>
      </c>
      <c r="R4464" s="25">
        <f t="shared" si="625"/>
        <v>0</v>
      </c>
      <c r="S4464" s="24" t="s">
        <v>29</v>
      </c>
      <c r="T4464" s="24"/>
      <c r="U4464" s="25" t="s">
        <v>29</v>
      </c>
      <c r="V4464" s="25">
        <f t="shared" si="626"/>
        <v>0</v>
      </c>
      <c r="W4464" s="25" t="s">
        <v>29</v>
      </c>
      <c r="X4464" s="25"/>
      <c r="Y4464" s="25" t="s">
        <v>29</v>
      </c>
      <c r="Z4464" s="25">
        <f t="shared" si="627"/>
        <v>0</v>
      </c>
      <c r="AA4464" s="24" t="s">
        <v>29</v>
      </c>
      <c r="AB4464" s="24"/>
      <c r="AC4464" s="25" t="s">
        <v>29</v>
      </c>
      <c r="AD4464" s="25">
        <f t="shared" si="628"/>
        <v>0</v>
      </c>
      <c r="AE4464" s="32">
        <f t="shared" si="629"/>
        <v>0</v>
      </c>
      <c r="AF4464" s="37">
        <f t="shared" si="622"/>
        <v>4.1230648625760109</v>
      </c>
      <c r="AG4464" s="27"/>
    </row>
    <row r="4465" spans="1:33" x14ac:dyDescent="0.25">
      <c r="A4465" s="21">
        <v>2863090</v>
      </c>
      <c r="B4465" s="34">
        <v>7.1970413967693199E-6</v>
      </c>
      <c r="C4465" s="22">
        <v>6.3155685293319198E-6</v>
      </c>
      <c r="D4465" s="22" t="s">
        <v>5119</v>
      </c>
      <c r="E4465" s="23">
        <v>554434.68724647595</v>
      </c>
      <c r="F4465" s="23">
        <f t="shared" si="621"/>
        <v>3.9902893959177383</v>
      </c>
      <c r="G4465" s="24" t="s">
        <v>24</v>
      </c>
      <c r="H4465" s="24">
        <v>4</v>
      </c>
      <c r="I4465" s="25" t="s">
        <v>63</v>
      </c>
      <c r="J4465" s="31">
        <f t="shared" si="623"/>
        <v>0</v>
      </c>
      <c r="K4465" s="24" t="s">
        <v>29</v>
      </c>
      <c r="L4465" s="24"/>
      <c r="M4465" s="25" t="s">
        <v>29</v>
      </c>
      <c r="N4465" s="25">
        <f t="shared" si="624"/>
        <v>0</v>
      </c>
      <c r="O4465" s="24" t="s">
        <v>29</v>
      </c>
      <c r="P4465" s="24"/>
      <c r="Q4465" s="25" t="s">
        <v>29</v>
      </c>
      <c r="R4465" s="25">
        <f t="shared" si="625"/>
        <v>0</v>
      </c>
      <c r="S4465" s="24" t="s">
        <v>29</v>
      </c>
      <c r="T4465" s="24"/>
      <c r="U4465" s="25" t="s">
        <v>29</v>
      </c>
      <c r="V4465" s="25">
        <f t="shared" si="626"/>
        <v>0</v>
      </c>
      <c r="W4465" s="25" t="s">
        <v>29</v>
      </c>
      <c r="X4465" s="25"/>
      <c r="Y4465" s="25" t="s">
        <v>29</v>
      </c>
      <c r="Z4465" s="25">
        <f t="shared" si="627"/>
        <v>0</v>
      </c>
      <c r="AA4465" s="24" t="s">
        <v>29</v>
      </c>
      <c r="AB4465" s="24"/>
      <c r="AC4465" s="25" t="s">
        <v>29</v>
      </c>
      <c r="AD4465" s="25">
        <f t="shared" si="628"/>
        <v>0</v>
      </c>
      <c r="AE4465" s="32">
        <f t="shared" si="629"/>
        <v>0</v>
      </c>
      <c r="AF4465" s="37">
        <f t="shared" si="622"/>
        <v>3.9902893959177383</v>
      </c>
      <c r="AG4465" s="27"/>
    </row>
    <row r="4466" spans="1:33" x14ac:dyDescent="0.25">
      <c r="A4466" s="21">
        <v>2863095</v>
      </c>
      <c r="B4466" s="34">
        <v>7.1542499963697803E-5</v>
      </c>
      <c r="C4466" s="22">
        <v>7.3157813140272595E-5</v>
      </c>
      <c r="D4466" s="22" t="s">
        <v>2937</v>
      </c>
      <c r="E4466" s="23">
        <v>2831447.0697177299</v>
      </c>
      <c r="F4466" s="23">
        <f t="shared" si="621"/>
        <v>202.56880188249295</v>
      </c>
      <c r="G4466" s="24" t="s">
        <v>24</v>
      </c>
      <c r="H4466" s="24">
        <v>3</v>
      </c>
      <c r="I4466" s="25" t="s">
        <v>49</v>
      </c>
      <c r="J4466" s="31">
        <f t="shared" si="623"/>
        <v>0</v>
      </c>
      <c r="K4466" s="24" t="s">
        <v>29</v>
      </c>
      <c r="L4466" s="24"/>
      <c r="M4466" s="25" t="s">
        <v>29</v>
      </c>
      <c r="N4466" s="25">
        <f t="shared" si="624"/>
        <v>0</v>
      </c>
      <c r="O4466" s="24" t="s">
        <v>29</v>
      </c>
      <c r="P4466" s="24"/>
      <c r="Q4466" s="25" t="s">
        <v>29</v>
      </c>
      <c r="R4466" s="25">
        <f t="shared" si="625"/>
        <v>0</v>
      </c>
      <c r="S4466" s="24" t="s">
        <v>29</v>
      </c>
      <c r="T4466" s="24"/>
      <c r="U4466" s="25" t="s">
        <v>29</v>
      </c>
      <c r="V4466" s="25">
        <f t="shared" si="626"/>
        <v>0</v>
      </c>
      <c r="W4466" s="25" t="s">
        <v>29</v>
      </c>
      <c r="X4466" s="25"/>
      <c r="Y4466" s="25" t="s">
        <v>29</v>
      </c>
      <c r="Z4466" s="25">
        <f t="shared" si="627"/>
        <v>0</v>
      </c>
      <c r="AA4466" s="24" t="s">
        <v>29</v>
      </c>
      <c r="AB4466" s="24"/>
      <c r="AC4466" s="25" t="s">
        <v>29</v>
      </c>
      <c r="AD4466" s="25">
        <f t="shared" si="628"/>
        <v>0</v>
      </c>
      <c r="AE4466" s="32">
        <f t="shared" si="629"/>
        <v>0</v>
      </c>
      <c r="AF4466" s="37">
        <f t="shared" si="622"/>
        <v>202.56880188249295</v>
      </c>
      <c r="AG4466" s="27"/>
    </row>
    <row r="4467" spans="1:33" x14ac:dyDescent="0.25">
      <c r="A4467" s="21">
        <v>2863097</v>
      </c>
      <c r="B4467" s="34">
        <v>5.1403976628499003E-6</v>
      </c>
      <c r="C4467" s="22">
        <v>5.0876388509910001E-6</v>
      </c>
      <c r="D4467" s="22" t="s">
        <v>1982</v>
      </c>
      <c r="E4467" s="23">
        <v>546000960.03343201</v>
      </c>
      <c r="F4467" s="23">
        <f t="shared" si="621"/>
        <v>2806.6620588696555</v>
      </c>
      <c r="G4467" s="24" t="s">
        <v>24</v>
      </c>
      <c r="H4467" s="24">
        <v>1</v>
      </c>
      <c r="I4467" s="25" t="s">
        <v>35</v>
      </c>
      <c r="J4467" s="31">
        <f t="shared" si="623"/>
        <v>0</v>
      </c>
      <c r="K4467" s="24" t="s">
        <v>26</v>
      </c>
      <c r="L4467" s="24">
        <v>3</v>
      </c>
      <c r="M4467" s="25" t="s">
        <v>60</v>
      </c>
      <c r="N4467" s="25">
        <f t="shared" si="624"/>
        <v>0</v>
      </c>
      <c r="O4467" s="24" t="s">
        <v>24</v>
      </c>
      <c r="P4467" s="24">
        <v>3</v>
      </c>
      <c r="Q4467" s="25" t="s">
        <v>103</v>
      </c>
      <c r="R4467" s="25">
        <f t="shared" si="625"/>
        <v>0</v>
      </c>
      <c r="S4467" s="24" t="s">
        <v>29</v>
      </c>
      <c r="T4467" s="24"/>
      <c r="U4467" s="25" t="s">
        <v>29</v>
      </c>
      <c r="V4467" s="25">
        <f t="shared" si="626"/>
        <v>0</v>
      </c>
      <c r="W4467" s="25" t="s">
        <v>29</v>
      </c>
      <c r="X4467" s="25"/>
      <c r="Y4467" s="25" t="s">
        <v>29</v>
      </c>
      <c r="Z4467" s="25">
        <f t="shared" si="627"/>
        <v>0</v>
      </c>
      <c r="AA4467" s="24" t="s">
        <v>29</v>
      </c>
      <c r="AB4467" s="24"/>
      <c r="AC4467" s="25" t="s">
        <v>29</v>
      </c>
      <c r="AD4467" s="25">
        <f t="shared" si="628"/>
        <v>0</v>
      </c>
      <c r="AE4467" s="32">
        <f t="shared" si="629"/>
        <v>0</v>
      </c>
      <c r="AF4467" s="37">
        <f t="shared" si="622"/>
        <v>2806.6620588696555</v>
      </c>
      <c r="AG4467" s="27"/>
    </row>
    <row r="4468" spans="1:33" x14ac:dyDescent="0.25">
      <c r="A4468" s="21">
        <v>2863102</v>
      </c>
      <c r="B4468" s="34">
        <v>6.9980457341418198E-7</v>
      </c>
      <c r="C4468" s="22">
        <v>8.4881282457035997E-7</v>
      </c>
      <c r="D4468" s="22" t="s">
        <v>5067</v>
      </c>
      <c r="E4468" s="23">
        <v>711779.17962165503</v>
      </c>
      <c r="F4468" s="23">
        <f t="shared" si="621"/>
        <v>0.49810632516022874</v>
      </c>
      <c r="G4468" s="24" t="s">
        <v>26</v>
      </c>
      <c r="H4468" s="24">
        <v>1</v>
      </c>
      <c r="I4468" s="25" t="s">
        <v>50</v>
      </c>
      <c r="J4468" s="31">
        <f t="shared" si="623"/>
        <v>0</v>
      </c>
      <c r="K4468" s="24" t="s">
        <v>24</v>
      </c>
      <c r="L4468" s="24">
        <v>4</v>
      </c>
      <c r="M4468" s="25" t="s">
        <v>50</v>
      </c>
      <c r="N4468" s="25">
        <f t="shared" si="624"/>
        <v>0</v>
      </c>
      <c r="O4468" s="24" t="s">
        <v>26</v>
      </c>
      <c r="P4468" s="24">
        <v>3</v>
      </c>
      <c r="Q4468" s="25" t="s">
        <v>56</v>
      </c>
      <c r="R4468" s="25">
        <f t="shared" si="625"/>
        <v>0</v>
      </c>
      <c r="S4468" s="24" t="s">
        <v>29</v>
      </c>
      <c r="T4468" s="24"/>
      <c r="U4468" s="25" t="s">
        <v>29</v>
      </c>
      <c r="V4468" s="25">
        <f t="shared" si="626"/>
        <v>0</v>
      </c>
      <c r="W4468" s="25" t="s">
        <v>29</v>
      </c>
      <c r="X4468" s="25"/>
      <c r="Y4468" s="25" t="s">
        <v>29</v>
      </c>
      <c r="Z4468" s="25">
        <f t="shared" si="627"/>
        <v>0</v>
      </c>
      <c r="AA4468" s="24" t="s">
        <v>29</v>
      </c>
      <c r="AB4468" s="24"/>
      <c r="AC4468" s="25" t="s">
        <v>29</v>
      </c>
      <c r="AD4468" s="25">
        <f t="shared" si="628"/>
        <v>0</v>
      </c>
      <c r="AE4468" s="32">
        <f t="shared" si="629"/>
        <v>0</v>
      </c>
      <c r="AF4468" s="37">
        <f t="shared" si="622"/>
        <v>0.49810632516022874</v>
      </c>
      <c r="AG4468" s="27"/>
    </row>
    <row r="4469" spans="1:33" x14ac:dyDescent="0.25">
      <c r="A4469" s="21">
        <v>2863104</v>
      </c>
      <c r="B4469" s="34">
        <v>1.6014260629625899E-5</v>
      </c>
      <c r="C4469" s="22">
        <v>1.6747246589768401E-5</v>
      </c>
      <c r="D4469" s="22" t="s">
        <v>2008</v>
      </c>
      <c r="E4469" s="23">
        <v>529005168.23595202</v>
      </c>
      <c r="F4469" s="23">
        <f t="shared" si="621"/>
        <v>8471.626638549631</v>
      </c>
      <c r="G4469" s="24" t="s">
        <v>24</v>
      </c>
      <c r="H4469" s="24">
        <v>5</v>
      </c>
      <c r="I4469" s="25" t="s">
        <v>37</v>
      </c>
      <c r="J4469" s="31">
        <f t="shared" si="623"/>
        <v>5</v>
      </c>
      <c r="K4469" s="24" t="s">
        <v>29</v>
      </c>
      <c r="L4469" s="24"/>
      <c r="M4469" s="25" t="s">
        <v>29</v>
      </c>
      <c r="N4469" s="25">
        <f t="shared" si="624"/>
        <v>0</v>
      </c>
      <c r="O4469" s="24" t="s">
        <v>29</v>
      </c>
      <c r="P4469" s="24"/>
      <c r="Q4469" s="25" t="s">
        <v>29</v>
      </c>
      <c r="R4469" s="25">
        <f t="shared" si="625"/>
        <v>0</v>
      </c>
      <c r="S4469" s="24" t="s">
        <v>29</v>
      </c>
      <c r="T4469" s="24"/>
      <c r="U4469" s="25" t="s">
        <v>29</v>
      </c>
      <c r="V4469" s="25">
        <f t="shared" si="626"/>
        <v>0</v>
      </c>
      <c r="W4469" s="25" t="s">
        <v>29</v>
      </c>
      <c r="X4469" s="25"/>
      <c r="Y4469" s="25" t="s">
        <v>29</v>
      </c>
      <c r="Z4469" s="25">
        <f t="shared" si="627"/>
        <v>0</v>
      </c>
      <c r="AA4469" s="24" t="s">
        <v>29</v>
      </c>
      <c r="AB4469" s="24"/>
      <c r="AC4469" s="25" t="s">
        <v>29</v>
      </c>
      <c r="AD4469" s="25">
        <f t="shared" si="628"/>
        <v>0</v>
      </c>
      <c r="AE4469" s="32">
        <f t="shared" si="629"/>
        <v>5</v>
      </c>
      <c r="AF4469" s="37">
        <f t="shared" si="622"/>
        <v>8471.626638549631</v>
      </c>
      <c r="AG4469" s="27"/>
    </row>
    <row r="4470" spans="1:33" x14ac:dyDescent="0.25">
      <c r="A4470" s="21">
        <v>2863107</v>
      </c>
      <c r="B4470" s="34">
        <v>7.2097602301703899E-6</v>
      </c>
      <c r="C4470" s="22">
        <v>8.1363344390415593E-6</v>
      </c>
      <c r="D4470" s="22" t="s">
        <v>3198</v>
      </c>
      <c r="E4470" s="23">
        <v>117150765.13029</v>
      </c>
      <c r="F4470" s="23">
        <f t="shared" si="621"/>
        <v>844.62892737039692</v>
      </c>
      <c r="G4470" s="24" t="s">
        <v>24</v>
      </c>
      <c r="H4470" s="24">
        <v>1</v>
      </c>
      <c r="I4470" s="25" t="s">
        <v>33</v>
      </c>
      <c r="J4470" s="31">
        <f t="shared" si="623"/>
        <v>0</v>
      </c>
      <c r="K4470" s="24" t="s">
        <v>24</v>
      </c>
      <c r="L4470" s="24">
        <v>2</v>
      </c>
      <c r="M4470" s="25" t="s">
        <v>44</v>
      </c>
      <c r="N4470" s="25">
        <f t="shared" si="624"/>
        <v>2</v>
      </c>
      <c r="O4470" s="24" t="s">
        <v>29</v>
      </c>
      <c r="P4470" s="24"/>
      <c r="Q4470" s="25" t="s">
        <v>29</v>
      </c>
      <c r="R4470" s="25">
        <f t="shared" si="625"/>
        <v>0</v>
      </c>
      <c r="S4470" s="24" t="s">
        <v>29</v>
      </c>
      <c r="T4470" s="24"/>
      <c r="U4470" s="25" t="s">
        <v>29</v>
      </c>
      <c r="V4470" s="25">
        <f t="shared" si="626"/>
        <v>0</v>
      </c>
      <c r="W4470" s="25" t="s">
        <v>29</v>
      </c>
      <c r="X4470" s="25"/>
      <c r="Y4470" s="25" t="s">
        <v>29</v>
      </c>
      <c r="Z4470" s="25">
        <f t="shared" si="627"/>
        <v>0</v>
      </c>
      <c r="AA4470" s="24" t="s">
        <v>29</v>
      </c>
      <c r="AB4470" s="24"/>
      <c r="AC4470" s="25" t="s">
        <v>29</v>
      </c>
      <c r="AD4470" s="25">
        <f t="shared" si="628"/>
        <v>0</v>
      </c>
      <c r="AE4470" s="32">
        <f t="shared" si="629"/>
        <v>2</v>
      </c>
      <c r="AF4470" s="37">
        <f t="shared" si="622"/>
        <v>844.62892737039692</v>
      </c>
      <c r="AG4470" s="27"/>
    </row>
    <row r="4471" spans="1:33" x14ac:dyDescent="0.25">
      <c r="A4471" s="21">
        <v>2863109</v>
      </c>
      <c r="B4471" s="34">
        <v>3.06659946590615E-6</v>
      </c>
      <c r="C4471" s="22">
        <v>3.5198071197775702E-6</v>
      </c>
      <c r="D4471" s="22" t="s">
        <v>2913</v>
      </c>
      <c r="E4471" s="23">
        <v>178676337.34986201</v>
      </c>
      <c r="F4471" s="23">
        <f t="shared" si="621"/>
        <v>547.92876068715395</v>
      </c>
      <c r="G4471" s="24" t="s">
        <v>24</v>
      </c>
      <c r="H4471" s="24">
        <v>4</v>
      </c>
      <c r="I4471" s="25" t="s">
        <v>74</v>
      </c>
      <c r="J4471" s="31">
        <f t="shared" si="623"/>
        <v>0</v>
      </c>
      <c r="K4471" s="24" t="s">
        <v>24</v>
      </c>
      <c r="L4471" s="24">
        <v>2</v>
      </c>
      <c r="M4471" s="25" t="s">
        <v>40</v>
      </c>
      <c r="N4471" s="25">
        <f t="shared" si="624"/>
        <v>2</v>
      </c>
      <c r="O4471" s="24" t="s">
        <v>29</v>
      </c>
      <c r="P4471" s="24"/>
      <c r="Q4471" s="25" t="s">
        <v>29</v>
      </c>
      <c r="R4471" s="25">
        <f t="shared" si="625"/>
        <v>0</v>
      </c>
      <c r="S4471" s="24" t="s">
        <v>29</v>
      </c>
      <c r="T4471" s="24"/>
      <c r="U4471" s="25" t="s">
        <v>29</v>
      </c>
      <c r="V4471" s="25">
        <f t="shared" si="626"/>
        <v>0</v>
      </c>
      <c r="W4471" s="25" t="s">
        <v>29</v>
      </c>
      <c r="X4471" s="25"/>
      <c r="Y4471" s="25" t="s">
        <v>29</v>
      </c>
      <c r="Z4471" s="25">
        <f t="shared" si="627"/>
        <v>0</v>
      </c>
      <c r="AA4471" s="24" t="s">
        <v>29</v>
      </c>
      <c r="AB4471" s="24"/>
      <c r="AC4471" s="25" t="s">
        <v>29</v>
      </c>
      <c r="AD4471" s="25">
        <f t="shared" si="628"/>
        <v>0</v>
      </c>
      <c r="AE4471" s="32">
        <f t="shared" si="629"/>
        <v>2</v>
      </c>
      <c r="AF4471" s="37">
        <f t="shared" si="622"/>
        <v>547.92876068715395</v>
      </c>
      <c r="AG4471" s="27"/>
    </row>
    <row r="4472" spans="1:33" x14ac:dyDescent="0.25">
      <c r="A4472" s="21">
        <v>2863113</v>
      </c>
      <c r="B4472" s="34">
        <v>7.6665382307275608E-6</v>
      </c>
      <c r="C4472" s="22">
        <v>8.6509730206803096E-6</v>
      </c>
      <c r="D4472" s="22" t="s">
        <v>1459</v>
      </c>
      <c r="E4472" s="23">
        <v>949387347.98826396</v>
      </c>
      <c r="F4472" s="23">
        <f t="shared" si="621"/>
        <v>7278.5143991210762</v>
      </c>
      <c r="G4472" s="24" t="s">
        <v>24</v>
      </c>
      <c r="H4472" s="24">
        <v>4</v>
      </c>
      <c r="I4472" s="25" t="s">
        <v>25</v>
      </c>
      <c r="J4472" s="31">
        <f t="shared" si="623"/>
        <v>0</v>
      </c>
      <c r="K4472" s="24" t="s">
        <v>26</v>
      </c>
      <c r="L4472" s="24">
        <v>1</v>
      </c>
      <c r="M4472" s="25" t="s">
        <v>27</v>
      </c>
      <c r="N4472" s="25">
        <f t="shared" si="624"/>
        <v>0</v>
      </c>
      <c r="O4472" s="24" t="s">
        <v>24</v>
      </c>
      <c r="P4472" s="24">
        <v>3</v>
      </c>
      <c r="Q4472" s="25" t="s">
        <v>28</v>
      </c>
      <c r="R4472" s="25">
        <f t="shared" si="625"/>
        <v>3</v>
      </c>
      <c r="S4472" s="24" t="s">
        <v>29</v>
      </c>
      <c r="T4472" s="24"/>
      <c r="U4472" s="25" t="s">
        <v>29</v>
      </c>
      <c r="V4472" s="25">
        <f t="shared" si="626"/>
        <v>0</v>
      </c>
      <c r="W4472" s="25" t="s">
        <v>29</v>
      </c>
      <c r="X4472" s="25"/>
      <c r="Y4472" s="25" t="s">
        <v>29</v>
      </c>
      <c r="Z4472" s="25">
        <f t="shared" si="627"/>
        <v>0</v>
      </c>
      <c r="AA4472" s="24" t="s">
        <v>29</v>
      </c>
      <c r="AB4472" s="24"/>
      <c r="AC4472" s="25" t="s">
        <v>29</v>
      </c>
      <c r="AD4472" s="25">
        <f t="shared" si="628"/>
        <v>0</v>
      </c>
      <c r="AE4472" s="32">
        <f t="shared" si="629"/>
        <v>3</v>
      </c>
      <c r="AF4472" s="37">
        <f t="shared" si="622"/>
        <v>7278.5143991210762</v>
      </c>
      <c r="AG4472" s="27"/>
    </row>
    <row r="4473" spans="1:33" x14ac:dyDescent="0.25">
      <c r="A4473" s="21">
        <v>2863115</v>
      </c>
      <c r="B4473" s="34">
        <v>3.71942456457248E-6</v>
      </c>
      <c r="C4473" s="22">
        <v>4.5026425929216297E-6</v>
      </c>
      <c r="D4473" s="22" t="s">
        <v>5129</v>
      </c>
      <c r="E4473" s="23">
        <v>523805.141955623</v>
      </c>
      <c r="F4473" s="23">
        <f t="shared" si="621"/>
        <v>1.9482537120391192</v>
      </c>
      <c r="G4473" s="24" t="s">
        <v>24</v>
      </c>
      <c r="H4473" s="24">
        <v>2</v>
      </c>
      <c r="I4473" s="25" t="s">
        <v>59</v>
      </c>
      <c r="J4473" s="31">
        <f t="shared" si="623"/>
        <v>0</v>
      </c>
      <c r="K4473" s="24" t="s">
        <v>29</v>
      </c>
      <c r="L4473" s="24"/>
      <c r="M4473" s="25" t="s">
        <v>29</v>
      </c>
      <c r="N4473" s="25">
        <f t="shared" si="624"/>
        <v>0</v>
      </c>
      <c r="O4473" s="24" t="s">
        <v>29</v>
      </c>
      <c r="P4473" s="24"/>
      <c r="Q4473" s="25" t="s">
        <v>29</v>
      </c>
      <c r="R4473" s="25">
        <f t="shared" si="625"/>
        <v>0</v>
      </c>
      <c r="S4473" s="24" t="s">
        <v>29</v>
      </c>
      <c r="T4473" s="24"/>
      <c r="U4473" s="25" t="s">
        <v>29</v>
      </c>
      <c r="V4473" s="25">
        <f t="shared" si="626"/>
        <v>0</v>
      </c>
      <c r="W4473" s="25" t="s">
        <v>29</v>
      </c>
      <c r="X4473" s="25"/>
      <c r="Y4473" s="25" t="s">
        <v>29</v>
      </c>
      <c r="Z4473" s="25">
        <f t="shared" si="627"/>
        <v>0</v>
      </c>
      <c r="AA4473" s="24" t="s">
        <v>29</v>
      </c>
      <c r="AB4473" s="24"/>
      <c r="AC4473" s="25" t="s">
        <v>29</v>
      </c>
      <c r="AD4473" s="25">
        <f t="shared" si="628"/>
        <v>0</v>
      </c>
      <c r="AE4473" s="32">
        <f t="shared" si="629"/>
        <v>0</v>
      </c>
      <c r="AF4473" s="37">
        <f t="shared" si="622"/>
        <v>1.9482537120391192</v>
      </c>
      <c r="AG4473" s="27"/>
    </row>
    <row r="4474" spans="1:33" x14ac:dyDescent="0.25">
      <c r="A4474" s="21">
        <v>2863116</v>
      </c>
      <c r="B4474" s="34">
        <v>7.1379011683426798E-6</v>
      </c>
      <c r="C4474" s="22">
        <v>7.4008316912519002E-6</v>
      </c>
      <c r="D4474" s="22" t="s">
        <v>335</v>
      </c>
      <c r="E4474" s="23">
        <v>5725144957.5820303</v>
      </c>
      <c r="F4474" s="23">
        <f t="shared" si="621"/>
        <v>40865.518881655975</v>
      </c>
      <c r="G4474" s="24" t="s">
        <v>26</v>
      </c>
      <c r="H4474" s="24">
        <v>5</v>
      </c>
      <c r="I4474" s="25" t="s">
        <v>34</v>
      </c>
      <c r="J4474" s="31">
        <f t="shared" si="623"/>
        <v>0</v>
      </c>
      <c r="K4474" s="24" t="s">
        <v>24</v>
      </c>
      <c r="L4474" s="24">
        <v>5</v>
      </c>
      <c r="M4474" s="25" t="s">
        <v>34</v>
      </c>
      <c r="N4474" s="25">
        <f t="shared" si="624"/>
        <v>0</v>
      </c>
      <c r="O4474" s="24" t="s">
        <v>26</v>
      </c>
      <c r="P4474" s="24">
        <v>1</v>
      </c>
      <c r="Q4474" s="25" t="s">
        <v>35</v>
      </c>
      <c r="R4474" s="25">
        <f t="shared" si="625"/>
        <v>0</v>
      </c>
      <c r="S4474" s="24" t="s">
        <v>24</v>
      </c>
      <c r="T4474" s="24">
        <v>4</v>
      </c>
      <c r="U4474" s="25" t="s">
        <v>40</v>
      </c>
      <c r="V4474" s="25">
        <f t="shared" si="626"/>
        <v>4</v>
      </c>
      <c r="W4474" s="25" t="s">
        <v>29</v>
      </c>
      <c r="X4474" s="25"/>
      <c r="Y4474" s="25" t="s">
        <v>29</v>
      </c>
      <c r="Z4474" s="25">
        <f t="shared" si="627"/>
        <v>0</v>
      </c>
      <c r="AA4474" s="24" t="s">
        <v>29</v>
      </c>
      <c r="AB4474" s="24"/>
      <c r="AC4474" s="25" t="s">
        <v>29</v>
      </c>
      <c r="AD4474" s="25">
        <f t="shared" si="628"/>
        <v>0</v>
      </c>
      <c r="AE4474" s="32">
        <f t="shared" si="629"/>
        <v>4</v>
      </c>
      <c r="AF4474" s="37">
        <f t="shared" si="622"/>
        <v>40865.518881655975</v>
      </c>
      <c r="AG4474" s="27"/>
    </row>
    <row r="4475" spans="1:33" x14ac:dyDescent="0.25">
      <c r="A4475" s="21">
        <v>2863120</v>
      </c>
      <c r="B4475" s="34">
        <v>5.1964880304319503E-5</v>
      </c>
      <c r="C4475" s="22">
        <v>5.0992616007069799E-5</v>
      </c>
      <c r="D4475" s="22" t="s">
        <v>154</v>
      </c>
      <c r="E4475" s="23">
        <v>4522438614.6083002</v>
      </c>
      <c r="F4475" s="23">
        <f t="shared" si="621"/>
        <v>235007.98129175283</v>
      </c>
      <c r="G4475" s="24" t="s">
        <v>24</v>
      </c>
      <c r="H4475" s="24">
        <v>4</v>
      </c>
      <c r="I4475" s="25" t="s">
        <v>41</v>
      </c>
      <c r="J4475" s="31">
        <f t="shared" si="623"/>
        <v>4</v>
      </c>
      <c r="K4475" s="24" t="s">
        <v>29</v>
      </c>
      <c r="L4475" s="24"/>
      <c r="M4475" s="25" t="s">
        <v>29</v>
      </c>
      <c r="N4475" s="25">
        <f t="shared" si="624"/>
        <v>0</v>
      </c>
      <c r="O4475" s="24" t="s">
        <v>29</v>
      </c>
      <c r="P4475" s="24"/>
      <c r="Q4475" s="25" t="s">
        <v>29</v>
      </c>
      <c r="R4475" s="25">
        <f t="shared" si="625"/>
        <v>0</v>
      </c>
      <c r="S4475" s="24" t="s">
        <v>29</v>
      </c>
      <c r="T4475" s="24"/>
      <c r="U4475" s="25" t="s">
        <v>29</v>
      </c>
      <c r="V4475" s="25">
        <f t="shared" si="626"/>
        <v>0</v>
      </c>
      <c r="W4475" s="25" t="s">
        <v>29</v>
      </c>
      <c r="X4475" s="25"/>
      <c r="Y4475" s="25" t="s">
        <v>29</v>
      </c>
      <c r="Z4475" s="25">
        <f t="shared" si="627"/>
        <v>0</v>
      </c>
      <c r="AA4475" s="24" t="s">
        <v>29</v>
      </c>
      <c r="AB4475" s="24"/>
      <c r="AC4475" s="25" t="s">
        <v>29</v>
      </c>
      <c r="AD4475" s="25">
        <f t="shared" si="628"/>
        <v>0</v>
      </c>
      <c r="AE4475" s="32">
        <f t="shared" si="629"/>
        <v>4</v>
      </c>
      <c r="AF4475" s="37">
        <f t="shared" si="622"/>
        <v>235007.98129175283</v>
      </c>
      <c r="AG4475" s="27"/>
    </row>
    <row r="4476" spans="1:33" x14ac:dyDescent="0.25">
      <c r="A4476" s="21">
        <v>2863122</v>
      </c>
      <c r="B4476" s="34">
        <v>5.1999430845799202E-6</v>
      </c>
      <c r="C4476" s="22">
        <v>5.1922508005956502E-6</v>
      </c>
      <c r="D4476" s="22" t="s">
        <v>4777</v>
      </c>
      <c r="E4476" s="23">
        <v>2785633.4642659202</v>
      </c>
      <c r="F4476" s="23">
        <f t="shared" si="621"/>
        <v>14.485135468683978</v>
      </c>
      <c r="G4476" s="24" t="s">
        <v>24</v>
      </c>
      <c r="H4476" s="24">
        <v>3</v>
      </c>
      <c r="I4476" s="25" t="s">
        <v>25</v>
      </c>
      <c r="J4476" s="31">
        <f t="shared" si="623"/>
        <v>0</v>
      </c>
      <c r="K4476" s="24" t="s">
        <v>29</v>
      </c>
      <c r="L4476" s="24"/>
      <c r="M4476" s="25" t="s">
        <v>29</v>
      </c>
      <c r="N4476" s="25">
        <f t="shared" si="624"/>
        <v>0</v>
      </c>
      <c r="O4476" s="24" t="s">
        <v>29</v>
      </c>
      <c r="P4476" s="24"/>
      <c r="Q4476" s="25" t="s">
        <v>29</v>
      </c>
      <c r="R4476" s="25">
        <f t="shared" si="625"/>
        <v>0</v>
      </c>
      <c r="S4476" s="24" t="s">
        <v>29</v>
      </c>
      <c r="T4476" s="24"/>
      <c r="U4476" s="25" t="s">
        <v>29</v>
      </c>
      <c r="V4476" s="25">
        <f t="shared" si="626"/>
        <v>0</v>
      </c>
      <c r="W4476" s="25" t="s">
        <v>29</v>
      </c>
      <c r="X4476" s="25"/>
      <c r="Y4476" s="25" t="s">
        <v>29</v>
      </c>
      <c r="Z4476" s="25">
        <f t="shared" si="627"/>
        <v>0</v>
      </c>
      <c r="AA4476" s="24" t="s">
        <v>29</v>
      </c>
      <c r="AB4476" s="24"/>
      <c r="AC4476" s="25" t="s">
        <v>29</v>
      </c>
      <c r="AD4476" s="25">
        <f t="shared" si="628"/>
        <v>0</v>
      </c>
      <c r="AE4476" s="32">
        <f t="shared" si="629"/>
        <v>0</v>
      </c>
      <c r="AF4476" s="37">
        <f t="shared" si="622"/>
        <v>14.485135468683978</v>
      </c>
      <c r="AG4476" s="27"/>
    </row>
    <row r="4477" spans="1:33" x14ac:dyDescent="0.25">
      <c r="A4477" s="21">
        <v>2863131</v>
      </c>
      <c r="B4477" s="34">
        <v>1.15281766058584E-4</v>
      </c>
      <c r="C4477" s="22">
        <v>1.18147496758984E-4</v>
      </c>
      <c r="D4477" s="22" t="s">
        <v>1799</v>
      </c>
      <c r="E4477" s="23">
        <v>30399864.6433683</v>
      </c>
      <c r="F4477" s="23">
        <f t="shared" si="621"/>
        <v>3504.5500840294035</v>
      </c>
      <c r="G4477" s="24" t="s">
        <v>24</v>
      </c>
      <c r="H4477" s="24">
        <v>3</v>
      </c>
      <c r="I4477" s="25" t="s">
        <v>53</v>
      </c>
      <c r="J4477" s="31">
        <f t="shared" si="623"/>
        <v>0</v>
      </c>
      <c r="K4477" s="24" t="s">
        <v>29</v>
      </c>
      <c r="L4477" s="24"/>
      <c r="M4477" s="25" t="s">
        <v>29</v>
      </c>
      <c r="N4477" s="25">
        <f t="shared" si="624"/>
        <v>0</v>
      </c>
      <c r="O4477" s="24" t="s">
        <v>29</v>
      </c>
      <c r="P4477" s="24"/>
      <c r="Q4477" s="25" t="s">
        <v>29</v>
      </c>
      <c r="R4477" s="25">
        <f t="shared" si="625"/>
        <v>0</v>
      </c>
      <c r="S4477" s="24" t="s">
        <v>29</v>
      </c>
      <c r="T4477" s="24"/>
      <c r="U4477" s="25" t="s">
        <v>29</v>
      </c>
      <c r="V4477" s="25">
        <f t="shared" si="626"/>
        <v>0</v>
      </c>
      <c r="W4477" s="25" t="s">
        <v>29</v>
      </c>
      <c r="X4477" s="25"/>
      <c r="Y4477" s="25" t="s">
        <v>29</v>
      </c>
      <c r="Z4477" s="25">
        <f t="shared" si="627"/>
        <v>0</v>
      </c>
      <c r="AA4477" s="24" t="s">
        <v>29</v>
      </c>
      <c r="AB4477" s="24"/>
      <c r="AC4477" s="25" t="s">
        <v>29</v>
      </c>
      <c r="AD4477" s="25">
        <f t="shared" si="628"/>
        <v>0</v>
      </c>
      <c r="AE4477" s="32">
        <f t="shared" si="629"/>
        <v>0</v>
      </c>
      <c r="AF4477" s="37">
        <f t="shared" si="622"/>
        <v>3504.5500840294035</v>
      </c>
      <c r="AG4477" s="27"/>
    </row>
    <row r="4478" spans="1:33" x14ac:dyDescent="0.25">
      <c r="A4478" s="21">
        <v>2863133</v>
      </c>
      <c r="B4478" s="34">
        <v>5.4741975887102E-6</v>
      </c>
      <c r="C4478" s="22">
        <v>5.9371722395947504E-6</v>
      </c>
      <c r="D4478" s="22" t="s">
        <v>1006</v>
      </c>
      <c r="E4478" s="23">
        <v>1689325636.83531</v>
      </c>
      <c r="F4478" s="23">
        <f t="shared" si="621"/>
        <v>9247.7023277101762</v>
      </c>
      <c r="G4478" s="24" t="s">
        <v>24</v>
      </c>
      <c r="H4478" s="24">
        <v>3</v>
      </c>
      <c r="I4478" s="25" t="s">
        <v>50</v>
      </c>
      <c r="J4478" s="31">
        <f t="shared" si="623"/>
        <v>0</v>
      </c>
      <c r="K4478" s="24" t="s">
        <v>26</v>
      </c>
      <c r="L4478" s="24">
        <v>1</v>
      </c>
      <c r="M4478" s="25" t="s">
        <v>53</v>
      </c>
      <c r="N4478" s="25">
        <f t="shared" si="624"/>
        <v>0</v>
      </c>
      <c r="O4478" s="24" t="s">
        <v>24</v>
      </c>
      <c r="P4478" s="24">
        <v>3</v>
      </c>
      <c r="Q4478" s="25" t="s">
        <v>40</v>
      </c>
      <c r="R4478" s="25">
        <f t="shared" si="625"/>
        <v>3</v>
      </c>
      <c r="S4478" s="24" t="s">
        <v>29</v>
      </c>
      <c r="T4478" s="24"/>
      <c r="U4478" s="25" t="s">
        <v>29</v>
      </c>
      <c r="V4478" s="25">
        <f t="shared" si="626"/>
        <v>0</v>
      </c>
      <c r="W4478" s="25" t="s">
        <v>29</v>
      </c>
      <c r="X4478" s="25"/>
      <c r="Y4478" s="25" t="s">
        <v>29</v>
      </c>
      <c r="Z4478" s="25">
        <f t="shared" si="627"/>
        <v>0</v>
      </c>
      <c r="AA4478" s="24" t="s">
        <v>29</v>
      </c>
      <c r="AB4478" s="24"/>
      <c r="AC4478" s="25" t="s">
        <v>29</v>
      </c>
      <c r="AD4478" s="25">
        <f t="shared" si="628"/>
        <v>0</v>
      </c>
      <c r="AE4478" s="32">
        <f t="shared" si="629"/>
        <v>3</v>
      </c>
      <c r="AF4478" s="37">
        <f t="shared" si="622"/>
        <v>9247.7023277101762</v>
      </c>
      <c r="AG4478" s="27"/>
    </row>
    <row r="4479" spans="1:33" x14ac:dyDescent="0.25">
      <c r="A4479" s="21">
        <v>2863134</v>
      </c>
      <c r="B4479" s="34">
        <v>5.3163791489787396E-6</v>
      </c>
      <c r="C4479" s="22">
        <v>5.83511205987642E-6</v>
      </c>
      <c r="D4479" s="22" t="s">
        <v>1861</v>
      </c>
      <c r="E4479" s="23">
        <v>81223680.799401104</v>
      </c>
      <c r="F4479" s="23">
        <f t="shared" si="621"/>
        <v>431.81588300524083</v>
      </c>
      <c r="G4479" s="24" t="s">
        <v>24</v>
      </c>
      <c r="H4479" s="24">
        <v>1</v>
      </c>
      <c r="I4479" s="25" t="s">
        <v>36</v>
      </c>
      <c r="J4479" s="31">
        <f t="shared" si="623"/>
        <v>1</v>
      </c>
      <c r="K4479" s="24" t="s">
        <v>29</v>
      </c>
      <c r="L4479" s="24"/>
      <c r="M4479" s="25" t="s">
        <v>29</v>
      </c>
      <c r="N4479" s="25">
        <f t="shared" si="624"/>
        <v>0</v>
      </c>
      <c r="O4479" s="24" t="s">
        <v>29</v>
      </c>
      <c r="P4479" s="24"/>
      <c r="Q4479" s="25" t="s">
        <v>29</v>
      </c>
      <c r="R4479" s="25">
        <f t="shared" si="625"/>
        <v>0</v>
      </c>
      <c r="S4479" s="24" t="s">
        <v>29</v>
      </c>
      <c r="T4479" s="24"/>
      <c r="U4479" s="25" t="s">
        <v>29</v>
      </c>
      <c r="V4479" s="25">
        <f t="shared" si="626"/>
        <v>0</v>
      </c>
      <c r="W4479" s="25" t="s">
        <v>29</v>
      </c>
      <c r="X4479" s="25"/>
      <c r="Y4479" s="25" t="s">
        <v>29</v>
      </c>
      <c r="Z4479" s="25">
        <f t="shared" si="627"/>
        <v>0</v>
      </c>
      <c r="AA4479" s="24" t="s">
        <v>29</v>
      </c>
      <c r="AB4479" s="24"/>
      <c r="AC4479" s="25" t="s">
        <v>29</v>
      </c>
      <c r="AD4479" s="25">
        <f t="shared" si="628"/>
        <v>0</v>
      </c>
      <c r="AE4479" s="32">
        <f t="shared" si="629"/>
        <v>1</v>
      </c>
      <c r="AF4479" s="37">
        <f t="shared" si="622"/>
        <v>431.81588300524083</v>
      </c>
      <c r="AG4479" s="27"/>
    </row>
    <row r="4480" spans="1:33" x14ac:dyDescent="0.25">
      <c r="A4480" s="21">
        <v>2863136</v>
      </c>
      <c r="B4480" s="34">
        <v>1.2842398635834299E-6</v>
      </c>
      <c r="C4480" s="22">
        <v>1.27802090142756E-6</v>
      </c>
      <c r="D4480" s="22" t="s">
        <v>587</v>
      </c>
      <c r="E4480" s="23">
        <v>3074797442.0914102</v>
      </c>
      <c r="F4480" s="23">
        <f t="shared" si="621"/>
        <v>3948.7774475781521</v>
      </c>
      <c r="G4480" s="24" t="s">
        <v>26</v>
      </c>
      <c r="H4480" s="24">
        <v>4</v>
      </c>
      <c r="I4480" s="25" t="s">
        <v>41</v>
      </c>
      <c r="J4480" s="31">
        <f t="shared" si="623"/>
        <v>4</v>
      </c>
      <c r="K4480" s="24" t="s">
        <v>24</v>
      </c>
      <c r="L4480" s="24">
        <v>4</v>
      </c>
      <c r="M4480" s="25" t="s">
        <v>38</v>
      </c>
      <c r="N4480" s="25">
        <f t="shared" si="624"/>
        <v>0</v>
      </c>
      <c r="O4480" s="24" t="s">
        <v>24</v>
      </c>
      <c r="P4480" s="24">
        <v>4</v>
      </c>
      <c r="Q4480" s="25" t="s">
        <v>44</v>
      </c>
      <c r="R4480" s="25">
        <f t="shared" si="625"/>
        <v>4</v>
      </c>
      <c r="S4480" s="24" t="s">
        <v>29</v>
      </c>
      <c r="T4480" s="24"/>
      <c r="U4480" s="25" t="s">
        <v>29</v>
      </c>
      <c r="V4480" s="25">
        <f t="shared" si="626"/>
        <v>0</v>
      </c>
      <c r="W4480" s="25" t="s">
        <v>29</v>
      </c>
      <c r="X4480" s="25"/>
      <c r="Y4480" s="25" t="s">
        <v>29</v>
      </c>
      <c r="Z4480" s="25">
        <f t="shared" si="627"/>
        <v>0</v>
      </c>
      <c r="AA4480" s="24" t="s">
        <v>29</v>
      </c>
      <c r="AB4480" s="24"/>
      <c r="AC4480" s="25" t="s">
        <v>29</v>
      </c>
      <c r="AD4480" s="25">
        <f t="shared" si="628"/>
        <v>0</v>
      </c>
      <c r="AE4480" s="32">
        <f t="shared" si="629"/>
        <v>4</v>
      </c>
      <c r="AF4480" s="37">
        <f t="shared" si="622"/>
        <v>3948.7774475781521</v>
      </c>
      <c r="AG4480" s="27"/>
    </row>
    <row r="4481" spans="1:33" x14ac:dyDescent="0.25">
      <c r="A4481" s="21">
        <v>2863137</v>
      </c>
      <c r="B4481" s="34">
        <v>4.7080935373810704E-6</v>
      </c>
      <c r="C4481" s="22">
        <v>4.5012619546712197E-6</v>
      </c>
      <c r="D4481" s="22" t="s">
        <v>777</v>
      </c>
      <c r="E4481" s="23">
        <v>737352982.25323498</v>
      </c>
      <c r="F4481" s="23">
        <f t="shared" si="621"/>
        <v>3471.5268105151149</v>
      </c>
      <c r="G4481" s="24" t="s">
        <v>24</v>
      </c>
      <c r="H4481" s="24">
        <v>2</v>
      </c>
      <c r="I4481" s="25" t="s">
        <v>36</v>
      </c>
      <c r="J4481" s="31">
        <f t="shared" si="623"/>
        <v>2</v>
      </c>
      <c r="K4481" s="24" t="s">
        <v>29</v>
      </c>
      <c r="L4481" s="24"/>
      <c r="M4481" s="25" t="s">
        <v>29</v>
      </c>
      <c r="N4481" s="25">
        <f t="shared" si="624"/>
        <v>0</v>
      </c>
      <c r="O4481" s="24" t="s">
        <v>29</v>
      </c>
      <c r="P4481" s="24"/>
      <c r="Q4481" s="25" t="s">
        <v>29</v>
      </c>
      <c r="R4481" s="25">
        <f t="shared" si="625"/>
        <v>0</v>
      </c>
      <c r="S4481" s="24" t="s">
        <v>29</v>
      </c>
      <c r="T4481" s="24"/>
      <c r="U4481" s="25" t="s">
        <v>29</v>
      </c>
      <c r="V4481" s="25">
        <f t="shared" si="626"/>
        <v>0</v>
      </c>
      <c r="W4481" s="25" t="s">
        <v>29</v>
      </c>
      <c r="X4481" s="25"/>
      <c r="Y4481" s="25" t="s">
        <v>29</v>
      </c>
      <c r="Z4481" s="25">
        <f t="shared" si="627"/>
        <v>0</v>
      </c>
      <c r="AA4481" s="24" t="s">
        <v>29</v>
      </c>
      <c r="AB4481" s="24"/>
      <c r="AC4481" s="25" t="s">
        <v>29</v>
      </c>
      <c r="AD4481" s="25">
        <f t="shared" si="628"/>
        <v>0</v>
      </c>
      <c r="AE4481" s="32">
        <f t="shared" si="629"/>
        <v>2</v>
      </c>
      <c r="AF4481" s="37">
        <f t="shared" si="622"/>
        <v>3471.5268105151149</v>
      </c>
      <c r="AG4481" s="27"/>
    </row>
    <row r="4482" spans="1:33" x14ac:dyDescent="0.25">
      <c r="A4482" s="21">
        <v>2863140</v>
      </c>
      <c r="B4482" s="34">
        <v>1.79251761651249E-6</v>
      </c>
      <c r="C4482" s="22">
        <v>1.77385660621563E-6</v>
      </c>
      <c r="D4482" s="22" t="s">
        <v>474</v>
      </c>
      <c r="E4482" s="23">
        <v>3795544212.8985701</v>
      </c>
      <c r="F4482" s="23">
        <f t="shared" si="621"/>
        <v>6803.5798658727199</v>
      </c>
      <c r="G4482" s="24" t="s">
        <v>24</v>
      </c>
      <c r="H4482" s="24">
        <v>3</v>
      </c>
      <c r="I4482" s="25" t="s">
        <v>50</v>
      </c>
      <c r="J4482" s="31">
        <f t="shared" si="623"/>
        <v>0</v>
      </c>
      <c r="K4482" s="24" t="s">
        <v>26</v>
      </c>
      <c r="L4482" s="24">
        <v>1</v>
      </c>
      <c r="M4482" s="25" t="s">
        <v>35</v>
      </c>
      <c r="N4482" s="25">
        <f t="shared" si="624"/>
        <v>0</v>
      </c>
      <c r="O4482" s="24" t="s">
        <v>24</v>
      </c>
      <c r="P4482" s="24">
        <v>5</v>
      </c>
      <c r="Q4482" s="25" t="s">
        <v>40</v>
      </c>
      <c r="R4482" s="25">
        <f t="shared" si="625"/>
        <v>5</v>
      </c>
      <c r="S4482" s="24" t="s">
        <v>29</v>
      </c>
      <c r="T4482" s="24"/>
      <c r="U4482" s="25" t="s">
        <v>29</v>
      </c>
      <c r="V4482" s="25">
        <f t="shared" si="626"/>
        <v>0</v>
      </c>
      <c r="W4482" s="25" t="s">
        <v>29</v>
      </c>
      <c r="X4482" s="25"/>
      <c r="Y4482" s="25" t="s">
        <v>29</v>
      </c>
      <c r="Z4482" s="25">
        <f t="shared" si="627"/>
        <v>0</v>
      </c>
      <c r="AA4482" s="24" t="s">
        <v>29</v>
      </c>
      <c r="AB4482" s="24"/>
      <c r="AC4482" s="25" t="s">
        <v>29</v>
      </c>
      <c r="AD4482" s="25">
        <f t="shared" si="628"/>
        <v>0</v>
      </c>
      <c r="AE4482" s="32">
        <f t="shared" si="629"/>
        <v>5</v>
      </c>
      <c r="AF4482" s="37">
        <f t="shared" si="622"/>
        <v>6803.5798658727199</v>
      </c>
      <c r="AG4482" s="27"/>
    </row>
    <row r="4483" spans="1:33" x14ac:dyDescent="0.25">
      <c r="A4483" s="21">
        <v>2847001</v>
      </c>
      <c r="B4483" s="34">
        <v>1E-10</v>
      </c>
      <c r="C4483" s="22">
        <v>1E-10</v>
      </c>
      <c r="D4483" s="22" t="s">
        <v>2259</v>
      </c>
      <c r="E4483" s="23">
        <v>74109376.427138299</v>
      </c>
      <c r="F4483" s="23">
        <f t="shared" si="621"/>
        <v>7.4109376427138303E-3</v>
      </c>
      <c r="G4483" s="24" t="s">
        <v>24</v>
      </c>
      <c r="H4483" s="24">
        <v>1</v>
      </c>
      <c r="I4483" s="25" t="s">
        <v>37</v>
      </c>
      <c r="J4483" s="31">
        <f t="shared" si="623"/>
        <v>1</v>
      </c>
      <c r="K4483" s="24" t="s">
        <v>29</v>
      </c>
      <c r="L4483" s="24"/>
      <c r="M4483" s="25" t="s">
        <v>29</v>
      </c>
      <c r="N4483" s="25">
        <f t="shared" si="624"/>
        <v>0</v>
      </c>
      <c r="O4483" s="24" t="s">
        <v>29</v>
      </c>
      <c r="P4483" s="24"/>
      <c r="Q4483" s="25" t="s">
        <v>29</v>
      </c>
      <c r="R4483" s="25">
        <f t="shared" si="625"/>
        <v>0</v>
      </c>
      <c r="S4483" s="24" t="s">
        <v>29</v>
      </c>
      <c r="T4483" s="24"/>
      <c r="U4483" s="25" t="s">
        <v>29</v>
      </c>
      <c r="V4483" s="25">
        <f t="shared" si="626"/>
        <v>0</v>
      </c>
      <c r="W4483" s="25" t="s">
        <v>29</v>
      </c>
      <c r="X4483" s="25"/>
      <c r="Y4483" s="25" t="s">
        <v>29</v>
      </c>
      <c r="Z4483" s="25">
        <f t="shared" si="627"/>
        <v>0</v>
      </c>
      <c r="AA4483" s="24" t="s">
        <v>29</v>
      </c>
      <c r="AB4483" s="24"/>
      <c r="AC4483" s="25" t="s">
        <v>29</v>
      </c>
      <c r="AD4483" s="25">
        <f t="shared" si="628"/>
        <v>0</v>
      </c>
      <c r="AE4483" s="32">
        <f t="shared" si="629"/>
        <v>1</v>
      </c>
      <c r="AF4483" s="37">
        <f t="shared" si="622"/>
        <v>7.4109376427138303E-3</v>
      </c>
      <c r="AG4483" s="27"/>
    </row>
    <row r="4484" spans="1:33" x14ac:dyDescent="0.25">
      <c r="A4484" s="21">
        <v>2847020</v>
      </c>
      <c r="B4484" s="34">
        <v>1E-10</v>
      </c>
      <c r="C4484" s="22">
        <v>1E-10</v>
      </c>
      <c r="D4484" s="22" t="s">
        <v>2389</v>
      </c>
      <c r="E4484" s="23">
        <v>4947910.7481291201</v>
      </c>
      <c r="F4484" s="23">
        <f t="shared" si="621"/>
        <v>4.9479107481291201E-4</v>
      </c>
      <c r="G4484" s="24" t="s">
        <v>24</v>
      </c>
      <c r="H4484" s="24">
        <v>1</v>
      </c>
      <c r="I4484" s="25" t="s">
        <v>44</v>
      </c>
      <c r="J4484" s="31">
        <f t="shared" si="623"/>
        <v>1</v>
      </c>
      <c r="K4484" s="24" t="s">
        <v>29</v>
      </c>
      <c r="L4484" s="24"/>
      <c r="M4484" s="25" t="s">
        <v>29</v>
      </c>
      <c r="N4484" s="25">
        <f t="shared" si="624"/>
        <v>0</v>
      </c>
      <c r="O4484" s="24" t="s">
        <v>29</v>
      </c>
      <c r="P4484" s="24"/>
      <c r="Q4484" s="25" t="s">
        <v>29</v>
      </c>
      <c r="R4484" s="25">
        <f t="shared" si="625"/>
        <v>0</v>
      </c>
      <c r="S4484" s="24" t="s">
        <v>29</v>
      </c>
      <c r="T4484" s="24"/>
      <c r="U4484" s="25" t="s">
        <v>29</v>
      </c>
      <c r="V4484" s="25">
        <f t="shared" si="626"/>
        <v>0</v>
      </c>
      <c r="W4484" s="25" t="s">
        <v>29</v>
      </c>
      <c r="X4484" s="25"/>
      <c r="Y4484" s="25" t="s">
        <v>29</v>
      </c>
      <c r="Z4484" s="25">
        <f t="shared" si="627"/>
        <v>0</v>
      </c>
      <c r="AA4484" s="24" t="s">
        <v>29</v>
      </c>
      <c r="AB4484" s="24"/>
      <c r="AC4484" s="25" t="s">
        <v>29</v>
      </c>
      <c r="AD4484" s="25">
        <f t="shared" si="628"/>
        <v>0</v>
      </c>
      <c r="AE4484" s="32">
        <f t="shared" si="629"/>
        <v>1</v>
      </c>
      <c r="AF4484" s="37">
        <f t="shared" si="622"/>
        <v>4.9479107481291201E-4</v>
      </c>
      <c r="AG4484" s="27"/>
    </row>
    <row r="4485" spans="1:33" x14ac:dyDescent="0.25">
      <c r="A4485" s="21">
        <v>2847023</v>
      </c>
      <c r="B4485" s="34">
        <v>1E-10</v>
      </c>
      <c r="C4485" s="22">
        <v>1E-10</v>
      </c>
      <c r="D4485" s="22" t="s">
        <v>819</v>
      </c>
      <c r="E4485" s="23">
        <v>418506086.44817001</v>
      </c>
      <c r="F4485" s="23">
        <f t="shared" si="621"/>
        <v>4.1850608644817003E-2</v>
      </c>
      <c r="G4485" s="24" t="s">
        <v>24</v>
      </c>
      <c r="H4485" s="24">
        <v>2</v>
      </c>
      <c r="I4485" s="25" t="s">
        <v>41</v>
      </c>
      <c r="J4485" s="31">
        <f t="shared" si="623"/>
        <v>2</v>
      </c>
      <c r="K4485" s="24" t="s">
        <v>29</v>
      </c>
      <c r="L4485" s="24"/>
      <c r="M4485" s="25" t="s">
        <v>29</v>
      </c>
      <c r="N4485" s="25">
        <f t="shared" si="624"/>
        <v>0</v>
      </c>
      <c r="O4485" s="24" t="s">
        <v>29</v>
      </c>
      <c r="P4485" s="24"/>
      <c r="Q4485" s="25" t="s">
        <v>29</v>
      </c>
      <c r="R4485" s="25">
        <f t="shared" si="625"/>
        <v>0</v>
      </c>
      <c r="S4485" s="24" t="s">
        <v>29</v>
      </c>
      <c r="T4485" s="24"/>
      <c r="U4485" s="25" t="s">
        <v>29</v>
      </c>
      <c r="V4485" s="25">
        <f t="shared" si="626"/>
        <v>0</v>
      </c>
      <c r="W4485" s="25" t="s">
        <v>29</v>
      </c>
      <c r="X4485" s="25"/>
      <c r="Y4485" s="25" t="s">
        <v>29</v>
      </c>
      <c r="Z4485" s="25">
        <f t="shared" si="627"/>
        <v>0</v>
      </c>
      <c r="AA4485" s="24" t="s">
        <v>29</v>
      </c>
      <c r="AB4485" s="24"/>
      <c r="AC4485" s="25" t="s">
        <v>29</v>
      </c>
      <c r="AD4485" s="25">
        <f t="shared" si="628"/>
        <v>0</v>
      </c>
      <c r="AE4485" s="32">
        <f t="shared" si="629"/>
        <v>2</v>
      </c>
      <c r="AF4485" s="37">
        <f t="shared" si="622"/>
        <v>4.1850608644817003E-2</v>
      </c>
      <c r="AG4485" s="27"/>
    </row>
    <row r="4486" spans="1:33" x14ac:dyDescent="0.25">
      <c r="A4486" s="21">
        <v>2847030</v>
      </c>
      <c r="B4486" s="34">
        <v>1E-10</v>
      </c>
      <c r="C4486" s="22">
        <v>1E-10</v>
      </c>
      <c r="D4486" s="22" t="s">
        <v>3530</v>
      </c>
      <c r="E4486" s="23">
        <v>11941.719249972701</v>
      </c>
      <c r="F4486" s="23">
        <f t="shared" si="621"/>
        <v>1.1941719249972701E-6</v>
      </c>
      <c r="G4486" s="24" t="s">
        <v>24</v>
      </c>
      <c r="H4486" s="24">
        <v>4</v>
      </c>
      <c r="I4486" s="25" t="s">
        <v>35</v>
      </c>
      <c r="J4486" s="31">
        <f t="shared" si="623"/>
        <v>0</v>
      </c>
      <c r="K4486" s="24" t="s">
        <v>29</v>
      </c>
      <c r="L4486" s="24"/>
      <c r="M4486" s="25" t="s">
        <v>29</v>
      </c>
      <c r="N4486" s="25">
        <f t="shared" si="624"/>
        <v>0</v>
      </c>
      <c r="O4486" s="24" t="s">
        <v>29</v>
      </c>
      <c r="P4486" s="24"/>
      <c r="Q4486" s="25" t="s">
        <v>29</v>
      </c>
      <c r="R4486" s="25">
        <f t="shared" si="625"/>
        <v>0</v>
      </c>
      <c r="S4486" s="24" t="s">
        <v>29</v>
      </c>
      <c r="T4486" s="24"/>
      <c r="U4486" s="25" t="s">
        <v>29</v>
      </c>
      <c r="V4486" s="25">
        <f t="shared" si="626"/>
        <v>0</v>
      </c>
      <c r="W4486" s="25" t="s">
        <v>29</v>
      </c>
      <c r="X4486" s="25"/>
      <c r="Y4486" s="25" t="s">
        <v>29</v>
      </c>
      <c r="Z4486" s="25">
        <f t="shared" si="627"/>
        <v>0</v>
      </c>
      <c r="AA4486" s="24" t="s">
        <v>29</v>
      </c>
      <c r="AB4486" s="24"/>
      <c r="AC4486" s="25" t="s">
        <v>29</v>
      </c>
      <c r="AD4486" s="25">
        <f t="shared" si="628"/>
        <v>0</v>
      </c>
      <c r="AE4486" s="32">
        <f t="shared" si="629"/>
        <v>0</v>
      </c>
      <c r="AF4486" s="37">
        <f t="shared" si="622"/>
        <v>1.1941719249972701E-6</v>
      </c>
      <c r="AG4486" s="27"/>
    </row>
    <row r="4487" spans="1:33" x14ac:dyDescent="0.25">
      <c r="A4487" s="21">
        <v>2847092</v>
      </c>
      <c r="B4487" s="34">
        <v>1E-10</v>
      </c>
      <c r="C4487" s="22">
        <v>1E-10</v>
      </c>
      <c r="D4487" s="22" t="s">
        <v>2608</v>
      </c>
      <c r="E4487" s="23">
        <v>13701416.950521201</v>
      </c>
      <c r="F4487" s="23">
        <f t="shared" si="621"/>
        <v>1.3701416950521201E-3</v>
      </c>
      <c r="G4487" s="24" t="s">
        <v>24</v>
      </c>
      <c r="H4487" s="24">
        <v>2</v>
      </c>
      <c r="I4487" s="25" t="s">
        <v>38</v>
      </c>
      <c r="J4487" s="31">
        <f t="shared" si="623"/>
        <v>0</v>
      </c>
      <c r="K4487" s="24" t="s">
        <v>29</v>
      </c>
      <c r="L4487" s="24"/>
      <c r="M4487" s="25" t="s">
        <v>29</v>
      </c>
      <c r="N4487" s="25">
        <f t="shared" si="624"/>
        <v>0</v>
      </c>
      <c r="O4487" s="24" t="s">
        <v>29</v>
      </c>
      <c r="P4487" s="24"/>
      <c r="Q4487" s="25" t="s">
        <v>29</v>
      </c>
      <c r="R4487" s="25">
        <f t="shared" si="625"/>
        <v>0</v>
      </c>
      <c r="S4487" s="24" t="s">
        <v>29</v>
      </c>
      <c r="T4487" s="24"/>
      <c r="U4487" s="25" t="s">
        <v>29</v>
      </c>
      <c r="V4487" s="25">
        <f t="shared" si="626"/>
        <v>0</v>
      </c>
      <c r="W4487" s="25" t="s">
        <v>29</v>
      </c>
      <c r="X4487" s="25"/>
      <c r="Y4487" s="25" t="s">
        <v>29</v>
      </c>
      <c r="Z4487" s="25">
        <f t="shared" si="627"/>
        <v>0</v>
      </c>
      <c r="AA4487" s="24" t="s">
        <v>29</v>
      </c>
      <c r="AB4487" s="24"/>
      <c r="AC4487" s="25" t="s">
        <v>29</v>
      </c>
      <c r="AD4487" s="25">
        <f t="shared" si="628"/>
        <v>0</v>
      </c>
      <c r="AE4487" s="32">
        <f t="shared" si="629"/>
        <v>0</v>
      </c>
      <c r="AF4487" s="37">
        <f t="shared" si="622"/>
        <v>1.3701416950521201E-3</v>
      </c>
      <c r="AG4487" s="27"/>
    </row>
    <row r="4488" spans="1:33" x14ac:dyDescent="0.25">
      <c r="A4488" s="21">
        <v>2847096</v>
      </c>
      <c r="B4488" s="34">
        <v>1E-10</v>
      </c>
      <c r="C4488" s="22">
        <v>1E-10</v>
      </c>
      <c r="D4488" s="22" t="s">
        <v>777</v>
      </c>
      <c r="E4488" s="23">
        <v>170889695.467693</v>
      </c>
      <c r="F4488" s="23">
        <f t="shared" si="621"/>
        <v>1.7088969546769302E-2</v>
      </c>
      <c r="G4488" s="24" t="s">
        <v>24</v>
      </c>
      <c r="H4488" s="24">
        <v>2</v>
      </c>
      <c r="I4488" s="25" t="s">
        <v>36</v>
      </c>
      <c r="J4488" s="31">
        <f t="shared" si="623"/>
        <v>2</v>
      </c>
      <c r="K4488" s="24" t="s">
        <v>29</v>
      </c>
      <c r="L4488" s="24"/>
      <c r="M4488" s="25" t="s">
        <v>29</v>
      </c>
      <c r="N4488" s="25">
        <f t="shared" si="624"/>
        <v>0</v>
      </c>
      <c r="O4488" s="24" t="s">
        <v>29</v>
      </c>
      <c r="P4488" s="24"/>
      <c r="Q4488" s="25" t="s">
        <v>29</v>
      </c>
      <c r="R4488" s="25">
        <f t="shared" si="625"/>
        <v>0</v>
      </c>
      <c r="S4488" s="24" t="s">
        <v>29</v>
      </c>
      <c r="T4488" s="24"/>
      <c r="U4488" s="25" t="s">
        <v>29</v>
      </c>
      <c r="V4488" s="25">
        <f t="shared" si="626"/>
        <v>0</v>
      </c>
      <c r="W4488" s="25" t="s">
        <v>29</v>
      </c>
      <c r="X4488" s="25"/>
      <c r="Y4488" s="25" t="s">
        <v>29</v>
      </c>
      <c r="Z4488" s="25">
        <f t="shared" si="627"/>
        <v>0</v>
      </c>
      <c r="AA4488" s="24" t="s">
        <v>29</v>
      </c>
      <c r="AB4488" s="24"/>
      <c r="AC4488" s="25" t="s">
        <v>29</v>
      </c>
      <c r="AD4488" s="25">
        <f t="shared" si="628"/>
        <v>0</v>
      </c>
      <c r="AE4488" s="32">
        <f t="shared" si="629"/>
        <v>2</v>
      </c>
      <c r="AF4488" s="37">
        <f t="shared" si="622"/>
        <v>1.7088969546769302E-2</v>
      </c>
      <c r="AG4488" s="27"/>
    </row>
    <row r="4489" spans="1:33" x14ac:dyDescent="0.25">
      <c r="A4489" s="21">
        <v>2847109</v>
      </c>
      <c r="B4489" s="34">
        <v>1E-10</v>
      </c>
      <c r="C4489" s="22">
        <v>1E-10</v>
      </c>
      <c r="D4489" s="22" t="s">
        <v>3365</v>
      </c>
      <c r="E4489" s="23">
        <v>90481983.221177697</v>
      </c>
      <c r="F4489" s="23">
        <f t="shared" ref="F4489:F4552" si="630">E4489*B4489</f>
        <v>9.0481983221177703E-3</v>
      </c>
      <c r="G4489" s="24" t="s">
        <v>26</v>
      </c>
      <c r="H4489" s="24">
        <v>1</v>
      </c>
      <c r="I4489" s="25" t="s">
        <v>39</v>
      </c>
      <c r="J4489" s="31">
        <f t="shared" si="623"/>
        <v>1</v>
      </c>
      <c r="K4489" s="24" t="s">
        <v>24</v>
      </c>
      <c r="L4489" s="24">
        <v>2</v>
      </c>
      <c r="M4489" s="25" t="s">
        <v>35</v>
      </c>
      <c r="N4489" s="25">
        <f t="shared" si="624"/>
        <v>0</v>
      </c>
      <c r="O4489" s="24" t="s">
        <v>24</v>
      </c>
      <c r="P4489" s="24">
        <v>1</v>
      </c>
      <c r="Q4489" s="25" t="s">
        <v>68</v>
      </c>
      <c r="R4489" s="25">
        <f t="shared" si="625"/>
        <v>0</v>
      </c>
      <c r="S4489" s="24" t="s">
        <v>29</v>
      </c>
      <c r="T4489" s="24"/>
      <c r="U4489" s="25" t="s">
        <v>29</v>
      </c>
      <c r="V4489" s="25">
        <f t="shared" si="626"/>
        <v>0</v>
      </c>
      <c r="W4489" s="25" t="s">
        <v>29</v>
      </c>
      <c r="X4489" s="25"/>
      <c r="Y4489" s="25" t="s">
        <v>29</v>
      </c>
      <c r="Z4489" s="25">
        <f t="shared" si="627"/>
        <v>0</v>
      </c>
      <c r="AA4489" s="24" t="s">
        <v>29</v>
      </c>
      <c r="AB4489" s="24"/>
      <c r="AC4489" s="25" t="s">
        <v>29</v>
      </c>
      <c r="AD4489" s="25">
        <f t="shared" si="628"/>
        <v>0</v>
      </c>
      <c r="AE4489" s="32">
        <f t="shared" si="629"/>
        <v>1</v>
      </c>
      <c r="AF4489" s="37">
        <f t="shared" ref="AF4489:AF4552" si="631">B4489*E4489</f>
        <v>9.0481983221177703E-3</v>
      </c>
      <c r="AG4489" s="27"/>
    </row>
    <row r="4490" spans="1:33" x14ac:dyDescent="0.25">
      <c r="A4490" s="21">
        <v>2847117</v>
      </c>
      <c r="B4490" s="34">
        <v>1E-10</v>
      </c>
      <c r="C4490" s="22">
        <v>1E-10</v>
      </c>
      <c r="D4490" s="22" t="s">
        <v>1483</v>
      </c>
      <c r="E4490" s="23">
        <v>102460725.418578</v>
      </c>
      <c r="F4490" s="23">
        <f t="shared" si="630"/>
        <v>1.02460725418578E-2</v>
      </c>
      <c r="G4490" s="24" t="s">
        <v>24</v>
      </c>
      <c r="H4490" s="24">
        <v>2</v>
      </c>
      <c r="I4490" s="25" t="s">
        <v>37</v>
      </c>
      <c r="J4490" s="31">
        <f t="shared" ref="J4490:J4553" si="632">IF(LEFT(I4490,5)="US TX",H4490,0)</f>
        <v>2</v>
      </c>
      <c r="K4490" s="24" t="s">
        <v>29</v>
      </c>
      <c r="L4490" s="24"/>
      <c r="M4490" s="25" t="s">
        <v>29</v>
      </c>
      <c r="N4490" s="25">
        <f t="shared" ref="N4490:N4553" si="633">IF(LEFT(M4490,5)="US TX",L4490,0)</f>
        <v>0</v>
      </c>
      <c r="O4490" s="24" t="s">
        <v>29</v>
      </c>
      <c r="P4490" s="24"/>
      <c r="Q4490" s="25" t="s">
        <v>29</v>
      </c>
      <c r="R4490" s="25">
        <f t="shared" ref="R4490:R4553" si="634">IF(LEFT(Q4490,5)="US TX",P4490,0)</f>
        <v>0</v>
      </c>
      <c r="S4490" s="24" t="s">
        <v>29</v>
      </c>
      <c r="T4490" s="24"/>
      <c r="U4490" s="25" t="s">
        <v>29</v>
      </c>
      <c r="V4490" s="25">
        <f t="shared" ref="V4490:V4553" si="635">IF(LEFT(U4490,5)="US TX",T4490,0)</f>
        <v>0</v>
      </c>
      <c r="W4490" s="25" t="s">
        <v>29</v>
      </c>
      <c r="X4490" s="25"/>
      <c r="Y4490" s="25" t="s">
        <v>29</v>
      </c>
      <c r="Z4490" s="25">
        <f t="shared" ref="Z4490:Z4553" si="636">IF(LEFT(Y4490,5)="US TX",X4490,0)</f>
        <v>0</v>
      </c>
      <c r="AA4490" s="24" t="s">
        <v>29</v>
      </c>
      <c r="AB4490" s="24"/>
      <c r="AC4490" s="25" t="s">
        <v>29</v>
      </c>
      <c r="AD4490" s="25">
        <f t="shared" ref="AD4490:AD4553" si="637">IF(LEFT(AC4490,5)="US TX",AB4490,0)</f>
        <v>0</v>
      </c>
      <c r="AE4490" s="32">
        <f t="shared" ref="AE4490:AE4553" si="638">MAX(J4490,N4490,R4490,V4490,Z4490,AD4490)</f>
        <v>2</v>
      </c>
      <c r="AF4490" s="37">
        <f t="shared" si="631"/>
        <v>1.02460725418578E-2</v>
      </c>
      <c r="AG4490" s="27"/>
    </row>
    <row r="4491" spans="1:33" x14ac:dyDescent="0.25">
      <c r="A4491" s="21">
        <v>2847164</v>
      </c>
      <c r="B4491" s="34">
        <v>1E-10</v>
      </c>
      <c r="C4491" s="22">
        <v>1E-10</v>
      </c>
      <c r="D4491" s="22" t="s">
        <v>2439</v>
      </c>
      <c r="E4491" s="23">
        <v>331040599.84765702</v>
      </c>
      <c r="F4491" s="23">
        <f t="shared" si="630"/>
        <v>3.3104059984765705E-2</v>
      </c>
      <c r="G4491" s="24" t="s">
        <v>24</v>
      </c>
      <c r="H4491" s="24">
        <v>3</v>
      </c>
      <c r="I4491" s="25" t="s">
        <v>62</v>
      </c>
      <c r="J4491" s="31">
        <f t="shared" si="632"/>
        <v>3</v>
      </c>
      <c r="K4491" s="24" t="s">
        <v>29</v>
      </c>
      <c r="L4491" s="24"/>
      <c r="M4491" s="25" t="s">
        <v>29</v>
      </c>
      <c r="N4491" s="25">
        <f t="shared" si="633"/>
        <v>0</v>
      </c>
      <c r="O4491" s="24" t="s">
        <v>29</v>
      </c>
      <c r="P4491" s="24"/>
      <c r="Q4491" s="25" t="s">
        <v>29</v>
      </c>
      <c r="R4491" s="25">
        <f t="shared" si="634"/>
        <v>0</v>
      </c>
      <c r="S4491" s="24" t="s">
        <v>29</v>
      </c>
      <c r="T4491" s="24"/>
      <c r="U4491" s="25" t="s">
        <v>29</v>
      </c>
      <c r="V4491" s="25">
        <f t="shared" si="635"/>
        <v>0</v>
      </c>
      <c r="W4491" s="25" t="s">
        <v>29</v>
      </c>
      <c r="X4491" s="25"/>
      <c r="Y4491" s="25" t="s">
        <v>29</v>
      </c>
      <c r="Z4491" s="25">
        <f t="shared" si="636"/>
        <v>0</v>
      </c>
      <c r="AA4491" s="24" t="s">
        <v>29</v>
      </c>
      <c r="AB4491" s="24"/>
      <c r="AC4491" s="25" t="s">
        <v>29</v>
      </c>
      <c r="AD4491" s="25">
        <f t="shared" si="637"/>
        <v>0</v>
      </c>
      <c r="AE4491" s="32">
        <f t="shared" si="638"/>
        <v>3</v>
      </c>
      <c r="AF4491" s="37">
        <f t="shared" si="631"/>
        <v>3.3104059984765705E-2</v>
      </c>
      <c r="AG4491" s="27"/>
    </row>
    <row r="4492" spans="1:33" x14ac:dyDescent="0.25">
      <c r="A4492" s="21">
        <v>2847174</v>
      </c>
      <c r="B4492" s="34">
        <v>1E-10</v>
      </c>
      <c r="C4492" s="22">
        <v>1E-10</v>
      </c>
      <c r="D4492" s="22" t="s">
        <v>4629</v>
      </c>
      <c r="E4492" s="23">
        <v>4611161.1084237499</v>
      </c>
      <c r="F4492" s="23">
        <f t="shared" si="630"/>
        <v>4.6111611084237501E-4</v>
      </c>
      <c r="G4492" s="24" t="s">
        <v>24</v>
      </c>
      <c r="H4492" s="24">
        <v>1</v>
      </c>
      <c r="I4492" s="25" t="s">
        <v>35</v>
      </c>
      <c r="J4492" s="31">
        <f t="shared" si="632"/>
        <v>0</v>
      </c>
      <c r="K4492" s="24" t="s">
        <v>24</v>
      </c>
      <c r="L4492" s="24">
        <v>1</v>
      </c>
      <c r="M4492" s="25" t="s">
        <v>75</v>
      </c>
      <c r="N4492" s="25">
        <f t="shared" si="633"/>
        <v>0</v>
      </c>
      <c r="O4492" s="24" t="s">
        <v>29</v>
      </c>
      <c r="P4492" s="24"/>
      <c r="Q4492" s="25" t="s">
        <v>29</v>
      </c>
      <c r="R4492" s="25">
        <f t="shared" si="634"/>
        <v>0</v>
      </c>
      <c r="S4492" s="24" t="s">
        <v>29</v>
      </c>
      <c r="T4492" s="24"/>
      <c r="U4492" s="25" t="s">
        <v>29</v>
      </c>
      <c r="V4492" s="25">
        <f t="shared" si="635"/>
        <v>0</v>
      </c>
      <c r="W4492" s="25" t="s">
        <v>29</v>
      </c>
      <c r="X4492" s="25"/>
      <c r="Y4492" s="25" t="s">
        <v>29</v>
      </c>
      <c r="Z4492" s="25">
        <f t="shared" si="636"/>
        <v>0</v>
      </c>
      <c r="AA4492" s="24" t="s">
        <v>29</v>
      </c>
      <c r="AB4492" s="24"/>
      <c r="AC4492" s="25" t="s">
        <v>29</v>
      </c>
      <c r="AD4492" s="25">
        <f t="shared" si="637"/>
        <v>0</v>
      </c>
      <c r="AE4492" s="32">
        <f t="shared" si="638"/>
        <v>0</v>
      </c>
      <c r="AF4492" s="37">
        <f t="shared" si="631"/>
        <v>4.6111611084237501E-4</v>
      </c>
      <c r="AG4492" s="27"/>
    </row>
    <row r="4493" spans="1:33" x14ac:dyDescent="0.25">
      <c r="A4493" s="21">
        <v>2847195</v>
      </c>
      <c r="B4493" s="34">
        <v>1E-10</v>
      </c>
      <c r="C4493" s="22">
        <v>1E-10</v>
      </c>
      <c r="D4493" s="22" t="s">
        <v>1860</v>
      </c>
      <c r="E4493" s="23">
        <v>118909282.23948701</v>
      </c>
      <c r="F4493" s="23">
        <f t="shared" si="630"/>
        <v>1.1890928223948702E-2</v>
      </c>
      <c r="G4493" s="24" t="s">
        <v>24</v>
      </c>
      <c r="H4493" s="24">
        <v>2</v>
      </c>
      <c r="I4493" s="25" t="s">
        <v>40</v>
      </c>
      <c r="J4493" s="31">
        <f t="shared" si="632"/>
        <v>2</v>
      </c>
      <c r="K4493" s="24" t="s">
        <v>29</v>
      </c>
      <c r="L4493" s="24"/>
      <c r="M4493" s="25" t="s">
        <v>29</v>
      </c>
      <c r="N4493" s="25">
        <f t="shared" si="633"/>
        <v>0</v>
      </c>
      <c r="O4493" s="24" t="s">
        <v>29</v>
      </c>
      <c r="P4493" s="24"/>
      <c r="Q4493" s="25" t="s">
        <v>29</v>
      </c>
      <c r="R4493" s="25">
        <f t="shared" si="634"/>
        <v>0</v>
      </c>
      <c r="S4493" s="24" t="s">
        <v>29</v>
      </c>
      <c r="T4493" s="24"/>
      <c r="U4493" s="25" t="s">
        <v>29</v>
      </c>
      <c r="V4493" s="25">
        <f t="shared" si="635"/>
        <v>0</v>
      </c>
      <c r="W4493" s="25" t="s">
        <v>29</v>
      </c>
      <c r="X4493" s="25"/>
      <c r="Y4493" s="25" t="s">
        <v>29</v>
      </c>
      <c r="Z4493" s="25">
        <f t="shared" si="636"/>
        <v>0</v>
      </c>
      <c r="AA4493" s="24" t="s">
        <v>29</v>
      </c>
      <c r="AB4493" s="24"/>
      <c r="AC4493" s="25" t="s">
        <v>29</v>
      </c>
      <c r="AD4493" s="25">
        <f t="shared" si="637"/>
        <v>0</v>
      </c>
      <c r="AE4493" s="32">
        <f t="shared" si="638"/>
        <v>2</v>
      </c>
      <c r="AF4493" s="37">
        <f t="shared" si="631"/>
        <v>1.1890928223948702E-2</v>
      </c>
      <c r="AG4493" s="27"/>
    </row>
    <row r="4494" spans="1:33" x14ac:dyDescent="0.25">
      <c r="A4494" s="21">
        <v>2847202</v>
      </c>
      <c r="B4494" s="34">
        <v>1E-10</v>
      </c>
      <c r="C4494" s="22">
        <v>1E-10</v>
      </c>
      <c r="D4494" s="22" t="s">
        <v>1355</v>
      </c>
      <c r="E4494" s="23">
        <v>1051623899.48974</v>
      </c>
      <c r="F4494" s="23">
        <f t="shared" si="630"/>
        <v>0.10516238994897401</v>
      </c>
      <c r="G4494" s="24" t="s">
        <v>24</v>
      </c>
      <c r="H4494" s="24">
        <v>4</v>
      </c>
      <c r="I4494" s="25" t="s">
        <v>44</v>
      </c>
      <c r="J4494" s="31">
        <f t="shared" si="632"/>
        <v>4</v>
      </c>
      <c r="K4494" s="24" t="s">
        <v>29</v>
      </c>
      <c r="L4494" s="24"/>
      <c r="M4494" s="25" t="s">
        <v>29</v>
      </c>
      <c r="N4494" s="25">
        <f t="shared" si="633"/>
        <v>0</v>
      </c>
      <c r="O4494" s="24" t="s">
        <v>29</v>
      </c>
      <c r="P4494" s="24"/>
      <c r="Q4494" s="25" t="s">
        <v>29</v>
      </c>
      <c r="R4494" s="25">
        <f t="shared" si="634"/>
        <v>0</v>
      </c>
      <c r="S4494" s="24" t="s">
        <v>29</v>
      </c>
      <c r="T4494" s="24"/>
      <c r="U4494" s="25" t="s">
        <v>29</v>
      </c>
      <c r="V4494" s="25">
        <f t="shared" si="635"/>
        <v>0</v>
      </c>
      <c r="W4494" s="25" t="s">
        <v>29</v>
      </c>
      <c r="X4494" s="25"/>
      <c r="Y4494" s="25" t="s">
        <v>29</v>
      </c>
      <c r="Z4494" s="25">
        <f t="shared" si="636"/>
        <v>0</v>
      </c>
      <c r="AA4494" s="24" t="s">
        <v>29</v>
      </c>
      <c r="AB4494" s="24"/>
      <c r="AC4494" s="25" t="s">
        <v>29</v>
      </c>
      <c r="AD4494" s="25">
        <f t="shared" si="637"/>
        <v>0</v>
      </c>
      <c r="AE4494" s="32">
        <f t="shared" si="638"/>
        <v>4</v>
      </c>
      <c r="AF4494" s="37">
        <f t="shared" si="631"/>
        <v>0.10516238994897401</v>
      </c>
      <c r="AG4494" s="27"/>
    </row>
    <row r="4495" spans="1:33" x14ac:dyDescent="0.25">
      <c r="A4495" s="21">
        <v>2847221</v>
      </c>
      <c r="B4495" s="34">
        <v>1E-10</v>
      </c>
      <c r="C4495" s="22">
        <v>1E-10</v>
      </c>
      <c r="D4495" s="22" t="s">
        <v>1380</v>
      </c>
      <c r="E4495" s="23">
        <v>33443816.147876501</v>
      </c>
      <c r="F4495" s="23">
        <f t="shared" si="630"/>
        <v>3.34438161478765E-3</v>
      </c>
      <c r="G4495" s="24" t="s">
        <v>24</v>
      </c>
      <c r="H4495" s="24">
        <v>2</v>
      </c>
      <c r="I4495" s="25" t="s">
        <v>38</v>
      </c>
      <c r="J4495" s="31">
        <f t="shared" si="632"/>
        <v>0</v>
      </c>
      <c r="K4495" s="24" t="s">
        <v>29</v>
      </c>
      <c r="L4495" s="24"/>
      <c r="M4495" s="25" t="s">
        <v>29</v>
      </c>
      <c r="N4495" s="25">
        <f t="shared" si="633"/>
        <v>0</v>
      </c>
      <c r="O4495" s="24" t="s">
        <v>29</v>
      </c>
      <c r="P4495" s="24"/>
      <c r="Q4495" s="25" t="s">
        <v>29</v>
      </c>
      <c r="R4495" s="25">
        <f t="shared" si="634"/>
        <v>0</v>
      </c>
      <c r="S4495" s="24" t="s">
        <v>29</v>
      </c>
      <c r="T4495" s="24"/>
      <c r="U4495" s="25" t="s">
        <v>29</v>
      </c>
      <c r="V4495" s="25">
        <f t="shared" si="635"/>
        <v>0</v>
      </c>
      <c r="W4495" s="25" t="s">
        <v>29</v>
      </c>
      <c r="X4495" s="25"/>
      <c r="Y4495" s="25" t="s">
        <v>29</v>
      </c>
      <c r="Z4495" s="25">
        <f t="shared" si="636"/>
        <v>0</v>
      </c>
      <c r="AA4495" s="24" t="s">
        <v>29</v>
      </c>
      <c r="AB4495" s="24"/>
      <c r="AC4495" s="25" t="s">
        <v>29</v>
      </c>
      <c r="AD4495" s="25">
        <f t="shared" si="637"/>
        <v>0</v>
      </c>
      <c r="AE4495" s="32">
        <f t="shared" si="638"/>
        <v>0</v>
      </c>
      <c r="AF4495" s="37">
        <f t="shared" si="631"/>
        <v>3.34438161478765E-3</v>
      </c>
      <c r="AG4495" s="27"/>
    </row>
    <row r="4496" spans="1:33" x14ac:dyDescent="0.25">
      <c r="A4496" s="21">
        <v>2847241</v>
      </c>
      <c r="B4496" s="34">
        <v>1E-10</v>
      </c>
      <c r="C4496" s="22">
        <v>1E-10</v>
      </c>
      <c r="D4496" s="22" t="s">
        <v>2443</v>
      </c>
      <c r="E4496" s="23">
        <v>86008201.946701497</v>
      </c>
      <c r="F4496" s="23">
        <f t="shared" si="630"/>
        <v>8.6008201946701501E-3</v>
      </c>
      <c r="G4496" s="24" t="s">
        <v>24</v>
      </c>
      <c r="H4496" s="24">
        <v>1</v>
      </c>
      <c r="I4496" s="25" t="s">
        <v>31</v>
      </c>
      <c r="J4496" s="31">
        <f t="shared" si="632"/>
        <v>1</v>
      </c>
      <c r="K4496" s="24" t="s">
        <v>29</v>
      </c>
      <c r="L4496" s="24"/>
      <c r="M4496" s="25" t="s">
        <v>29</v>
      </c>
      <c r="N4496" s="25">
        <f t="shared" si="633"/>
        <v>0</v>
      </c>
      <c r="O4496" s="24" t="s">
        <v>29</v>
      </c>
      <c r="P4496" s="24"/>
      <c r="Q4496" s="25" t="s">
        <v>29</v>
      </c>
      <c r="R4496" s="25">
        <f t="shared" si="634"/>
        <v>0</v>
      </c>
      <c r="S4496" s="24" t="s">
        <v>29</v>
      </c>
      <c r="T4496" s="24"/>
      <c r="U4496" s="25" t="s">
        <v>29</v>
      </c>
      <c r="V4496" s="25">
        <f t="shared" si="635"/>
        <v>0</v>
      </c>
      <c r="W4496" s="25" t="s">
        <v>29</v>
      </c>
      <c r="X4496" s="25"/>
      <c r="Y4496" s="25" t="s">
        <v>29</v>
      </c>
      <c r="Z4496" s="25">
        <f t="shared" si="636"/>
        <v>0</v>
      </c>
      <c r="AA4496" s="24" t="s">
        <v>29</v>
      </c>
      <c r="AB4496" s="24"/>
      <c r="AC4496" s="25" t="s">
        <v>29</v>
      </c>
      <c r="AD4496" s="25">
        <f t="shared" si="637"/>
        <v>0</v>
      </c>
      <c r="AE4496" s="32">
        <f t="shared" si="638"/>
        <v>1</v>
      </c>
      <c r="AF4496" s="37">
        <f t="shared" si="631"/>
        <v>8.6008201946701501E-3</v>
      </c>
      <c r="AG4496" s="27"/>
    </row>
    <row r="4497" spans="1:33" x14ac:dyDescent="0.25">
      <c r="A4497" s="21">
        <v>2847245</v>
      </c>
      <c r="B4497" s="34">
        <v>1E-10</v>
      </c>
      <c r="C4497" s="22">
        <v>1E-10</v>
      </c>
      <c r="D4497" s="22" t="s">
        <v>1422</v>
      </c>
      <c r="E4497" s="23">
        <v>450643645.81727499</v>
      </c>
      <c r="F4497" s="23">
        <f t="shared" si="630"/>
        <v>4.5064364581727502E-2</v>
      </c>
      <c r="G4497" s="24" t="s">
        <v>24</v>
      </c>
      <c r="H4497" s="24">
        <v>4</v>
      </c>
      <c r="I4497" s="25" t="s">
        <v>37</v>
      </c>
      <c r="J4497" s="31">
        <f t="shared" si="632"/>
        <v>4</v>
      </c>
      <c r="K4497" s="24" t="s">
        <v>29</v>
      </c>
      <c r="L4497" s="24"/>
      <c r="M4497" s="25" t="s">
        <v>29</v>
      </c>
      <c r="N4497" s="25">
        <f t="shared" si="633"/>
        <v>0</v>
      </c>
      <c r="O4497" s="24" t="s">
        <v>29</v>
      </c>
      <c r="P4497" s="24"/>
      <c r="Q4497" s="25" t="s">
        <v>29</v>
      </c>
      <c r="R4497" s="25">
        <f t="shared" si="634"/>
        <v>0</v>
      </c>
      <c r="S4497" s="24" t="s">
        <v>29</v>
      </c>
      <c r="T4497" s="24"/>
      <c r="U4497" s="25" t="s">
        <v>29</v>
      </c>
      <c r="V4497" s="25">
        <f t="shared" si="635"/>
        <v>0</v>
      </c>
      <c r="W4497" s="25" t="s">
        <v>29</v>
      </c>
      <c r="X4497" s="25"/>
      <c r="Y4497" s="25" t="s">
        <v>29</v>
      </c>
      <c r="Z4497" s="25">
        <f t="shared" si="636"/>
        <v>0</v>
      </c>
      <c r="AA4497" s="24" t="s">
        <v>29</v>
      </c>
      <c r="AB4497" s="24"/>
      <c r="AC4497" s="25" t="s">
        <v>29</v>
      </c>
      <c r="AD4497" s="25">
        <f t="shared" si="637"/>
        <v>0</v>
      </c>
      <c r="AE4497" s="32">
        <f t="shared" si="638"/>
        <v>4</v>
      </c>
      <c r="AF4497" s="37">
        <f t="shared" si="631"/>
        <v>4.5064364581727502E-2</v>
      </c>
      <c r="AG4497" s="27"/>
    </row>
    <row r="4498" spans="1:33" x14ac:dyDescent="0.25">
      <c r="A4498" s="21">
        <v>2847248</v>
      </c>
      <c r="B4498" s="34">
        <v>1E-10</v>
      </c>
      <c r="C4498" s="22">
        <v>1E-10</v>
      </c>
      <c r="D4498" s="22" t="s">
        <v>1883</v>
      </c>
      <c r="E4498" s="23">
        <v>193890362.44352701</v>
      </c>
      <c r="F4498" s="23">
        <f t="shared" si="630"/>
        <v>1.9389036244352703E-2</v>
      </c>
      <c r="G4498" s="24" t="s">
        <v>24</v>
      </c>
      <c r="H4498" s="24">
        <v>2</v>
      </c>
      <c r="I4498" s="25" t="s">
        <v>44</v>
      </c>
      <c r="J4498" s="31">
        <f t="shared" si="632"/>
        <v>2</v>
      </c>
      <c r="K4498" s="24" t="s">
        <v>29</v>
      </c>
      <c r="L4498" s="24"/>
      <c r="M4498" s="25" t="s">
        <v>29</v>
      </c>
      <c r="N4498" s="25">
        <f t="shared" si="633"/>
        <v>0</v>
      </c>
      <c r="O4498" s="24" t="s">
        <v>29</v>
      </c>
      <c r="P4498" s="24"/>
      <c r="Q4498" s="25" t="s">
        <v>29</v>
      </c>
      <c r="R4498" s="25">
        <f t="shared" si="634"/>
        <v>0</v>
      </c>
      <c r="S4498" s="24" t="s">
        <v>29</v>
      </c>
      <c r="T4498" s="24"/>
      <c r="U4498" s="25" t="s">
        <v>29</v>
      </c>
      <c r="V4498" s="25">
        <f t="shared" si="635"/>
        <v>0</v>
      </c>
      <c r="W4498" s="25" t="s">
        <v>29</v>
      </c>
      <c r="X4498" s="25"/>
      <c r="Y4498" s="25" t="s">
        <v>29</v>
      </c>
      <c r="Z4498" s="25">
        <f t="shared" si="636"/>
        <v>0</v>
      </c>
      <c r="AA4498" s="24" t="s">
        <v>29</v>
      </c>
      <c r="AB4498" s="24"/>
      <c r="AC4498" s="25" t="s">
        <v>29</v>
      </c>
      <c r="AD4498" s="25">
        <f t="shared" si="637"/>
        <v>0</v>
      </c>
      <c r="AE4498" s="32">
        <f t="shared" si="638"/>
        <v>2</v>
      </c>
      <c r="AF4498" s="37">
        <f t="shared" si="631"/>
        <v>1.9389036244352703E-2</v>
      </c>
      <c r="AG4498" s="27"/>
    </row>
    <row r="4499" spans="1:33" x14ac:dyDescent="0.25">
      <c r="A4499" s="21">
        <v>2847250</v>
      </c>
      <c r="B4499" s="34">
        <v>1E-10</v>
      </c>
      <c r="C4499" s="22">
        <v>1E-10</v>
      </c>
      <c r="D4499" s="22" t="s">
        <v>1971</v>
      </c>
      <c r="E4499" s="23">
        <v>73809278.407204196</v>
      </c>
      <c r="F4499" s="23">
        <f t="shared" si="630"/>
        <v>7.3809278407204202E-3</v>
      </c>
      <c r="G4499" s="24" t="s">
        <v>24</v>
      </c>
      <c r="H4499" s="24">
        <v>3</v>
      </c>
      <c r="I4499" s="25" t="s">
        <v>38</v>
      </c>
      <c r="J4499" s="31">
        <f t="shared" si="632"/>
        <v>0</v>
      </c>
      <c r="K4499" s="24" t="s">
        <v>29</v>
      </c>
      <c r="L4499" s="24"/>
      <c r="M4499" s="25" t="s">
        <v>29</v>
      </c>
      <c r="N4499" s="25">
        <f t="shared" si="633"/>
        <v>0</v>
      </c>
      <c r="O4499" s="24" t="s">
        <v>29</v>
      </c>
      <c r="P4499" s="24"/>
      <c r="Q4499" s="25" t="s">
        <v>29</v>
      </c>
      <c r="R4499" s="25">
        <f t="shared" si="634"/>
        <v>0</v>
      </c>
      <c r="S4499" s="24" t="s">
        <v>29</v>
      </c>
      <c r="T4499" s="24"/>
      <c r="U4499" s="25" t="s">
        <v>29</v>
      </c>
      <c r="V4499" s="25">
        <f t="shared" si="635"/>
        <v>0</v>
      </c>
      <c r="W4499" s="25" t="s">
        <v>29</v>
      </c>
      <c r="X4499" s="25"/>
      <c r="Y4499" s="25" t="s">
        <v>29</v>
      </c>
      <c r="Z4499" s="25">
        <f t="shared" si="636"/>
        <v>0</v>
      </c>
      <c r="AA4499" s="24" t="s">
        <v>29</v>
      </c>
      <c r="AB4499" s="24"/>
      <c r="AC4499" s="25" t="s">
        <v>29</v>
      </c>
      <c r="AD4499" s="25">
        <f t="shared" si="637"/>
        <v>0</v>
      </c>
      <c r="AE4499" s="32">
        <f t="shared" si="638"/>
        <v>0</v>
      </c>
      <c r="AF4499" s="37">
        <f t="shared" si="631"/>
        <v>7.3809278407204202E-3</v>
      </c>
      <c r="AG4499" s="27"/>
    </row>
    <row r="4500" spans="1:33" x14ac:dyDescent="0.25">
      <c r="A4500" s="21">
        <v>2847261</v>
      </c>
      <c r="B4500" s="34">
        <v>1E-10</v>
      </c>
      <c r="C4500" s="22">
        <v>1E-10</v>
      </c>
      <c r="D4500" s="22" t="s">
        <v>3749</v>
      </c>
      <c r="E4500" s="23">
        <v>43971192.841012798</v>
      </c>
      <c r="F4500" s="23">
        <f t="shared" si="630"/>
        <v>4.3971192841012804E-3</v>
      </c>
      <c r="G4500" s="24" t="s">
        <v>24</v>
      </c>
      <c r="H4500" s="24">
        <v>2</v>
      </c>
      <c r="I4500" s="25" t="s">
        <v>44</v>
      </c>
      <c r="J4500" s="31">
        <f t="shared" si="632"/>
        <v>2</v>
      </c>
      <c r="K4500" s="24" t="s">
        <v>29</v>
      </c>
      <c r="L4500" s="24"/>
      <c r="M4500" s="25" t="s">
        <v>29</v>
      </c>
      <c r="N4500" s="25">
        <f t="shared" si="633"/>
        <v>0</v>
      </c>
      <c r="O4500" s="24" t="s">
        <v>29</v>
      </c>
      <c r="P4500" s="24"/>
      <c r="Q4500" s="25" t="s">
        <v>29</v>
      </c>
      <c r="R4500" s="25">
        <f t="shared" si="634"/>
        <v>0</v>
      </c>
      <c r="S4500" s="24" t="s">
        <v>29</v>
      </c>
      <c r="T4500" s="24"/>
      <c r="U4500" s="25" t="s">
        <v>29</v>
      </c>
      <c r="V4500" s="25">
        <f t="shared" si="635"/>
        <v>0</v>
      </c>
      <c r="W4500" s="25" t="s">
        <v>29</v>
      </c>
      <c r="X4500" s="25"/>
      <c r="Y4500" s="25" t="s">
        <v>29</v>
      </c>
      <c r="Z4500" s="25">
        <f t="shared" si="636"/>
        <v>0</v>
      </c>
      <c r="AA4500" s="24" t="s">
        <v>29</v>
      </c>
      <c r="AB4500" s="24"/>
      <c r="AC4500" s="25" t="s">
        <v>29</v>
      </c>
      <c r="AD4500" s="25">
        <f t="shared" si="637"/>
        <v>0</v>
      </c>
      <c r="AE4500" s="32">
        <f t="shared" si="638"/>
        <v>2</v>
      </c>
      <c r="AF4500" s="37">
        <f t="shared" si="631"/>
        <v>4.3971192841012804E-3</v>
      </c>
      <c r="AG4500" s="27"/>
    </row>
    <row r="4501" spans="1:33" x14ac:dyDescent="0.25">
      <c r="A4501" s="21">
        <v>2847272</v>
      </c>
      <c r="B4501" s="34">
        <v>1E-10</v>
      </c>
      <c r="C4501" s="22">
        <v>1E-10</v>
      </c>
      <c r="D4501" s="22" t="s">
        <v>1861</v>
      </c>
      <c r="E4501" s="23">
        <v>43949332.4003506</v>
      </c>
      <c r="F4501" s="23">
        <f t="shared" si="630"/>
        <v>4.3949332400350606E-3</v>
      </c>
      <c r="G4501" s="24" t="s">
        <v>24</v>
      </c>
      <c r="H4501" s="24">
        <v>1</v>
      </c>
      <c r="I4501" s="25" t="s">
        <v>36</v>
      </c>
      <c r="J4501" s="31">
        <f t="shared" si="632"/>
        <v>1</v>
      </c>
      <c r="K4501" s="24" t="s">
        <v>29</v>
      </c>
      <c r="L4501" s="24"/>
      <c r="M4501" s="25" t="s">
        <v>29</v>
      </c>
      <c r="N4501" s="25">
        <f t="shared" si="633"/>
        <v>0</v>
      </c>
      <c r="O4501" s="24" t="s">
        <v>29</v>
      </c>
      <c r="P4501" s="24"/>
      <c r="Q4501" s="25" t="s">
        <v>29</v>
      </c>
      <c r="R4501" s="25">
        <f t="shared" si="634"/>
        <v>0</v>
      </c>
      <c r="S4501" s="24" t="s">
        <v>29</v>
      </c>
      <c r="T4501" s="24"/>
      <c r="U4501" s="25" t="s">
        <v>29</v>
      </c>
      <c r="V4501" s="25">
        <f t="shared" si="635"/>
        <v>0</v>
      </c>
      <c r="W4501" s="25" t="s">
        <v>29</v>
      </c>
      <c r="X4501" s="25"/>
      <c r="Y4501" s="25" t="s">
        <v>29</v>
      </c>
      <c r="Z4501" s="25">
        <f t="shared" si="636"/>
        <v>0</v>
      </c>
      <c r="AA4501" s="24" t="s">
        <v>29</v>
      </c>
      <c r="AB4501" s="24"/>
      <c r="AC4501" s="25" t="s">
        <v>29</v>
      </c>
      <c r="AD4501" s="25">
        <f t="shared" si="637"/>
        <v>0</v>
      </c>
      <c r="AE4501" s="32">
        <f t="shared" si="638"/>
        <v>1</v>
      </c>
      <c r="AF4501" s="37">
        <f t="shared" si="631"/>
        <v>4.3949332400350606E-3</v>
      </c>
      <c r="AG4501" s="27"/>
    </row>
    <row r="4502" spans="1:33" x14ac:dyDescent="0.25">
      <c r="A4502" s="21">
        <v>2847294</v>
      </c>
      <c r="B4502" s="34">
        <v>1E-10</v>
      </c>
      <c r="C4502" s="22">
        <v>1E-10</v>
      </c>
      <c r="D4502" s="22" t="s">
        <v>1516</v>
      </c>
      <c r="E4502" s="23">
        <v>241722092.339174</v>
      </c>
      <c r="F4502" s="23">
        <f t="shared" si="630"/>
        <v>2.4172209233917399E-2</v>
      </c>
      <c r="G4502" s="24" t="s">
        <v>24</v>
      </c>
      <c r="H4502" s="24">
        <v>1</v>
      </c>
      <c r="I4502" s="25" t="s">
        <v>41</v>
      </c>
      <c r="J4502" s="31">
        <f t="shared" si="632"/>
        <v>1</v>
      </c>
      <c r="K4502" s="24" t="s">
        <v>29</v>
      </c>
      <c r="L4502" s="24"/>
      <c r="M4502" s="25" t="s">
        <v>29</v>
      </c>
      <c r="N4502" s="25">
        <f t="shared" si="633"/>
        <v>0</v>
      </c>
      <c r="O4502" s="24" t="s">
        <v>29</v>
      </c>
      <c r="P4502" s="24"/>
      <c r="Q4502" s="25" t="s">
        <v>29</v>
      </c>
      <c r="R4502" s="25">
        <f t="shared" si="634"/>
        <v>0</v>
      </c>
      <c r="S4502" s="24" t="s">
        <v>29</v>
      </c>
      <c r="T4502" s="24"/>
      <c r="U4502" s="25" t="s">
        <v>29</v>
      </c>
      <c r="V4502" s="25">
        <f t="shared" si="635"/>
        <v>0</v>
      </c>
      <c r="W4502" s="25" t="s">
        <v>29</v>
      </c>
      <c r="X4502" s="25"/>
      <c r="Y4502" s="25" t="s">
        <v>29</v>
      </c>
      <c r="Z4502" s="25">
        <f t="shared" si="636"/>
        <v>0</v>
      </c>
      <c r="AA4502" s="24" t="s">
        <v>29</v>
      </c>
      <c r="AB4502" s="24"/>
      <c r="AC4502" s="25" t="s">
        <v>29</v>
      </c>
      <c r="AD4502" s="25">
        <f t="shared" si="637"/>
        <v>0</v>
      </c>
      <c r="AE4502" s="32">
        <f t="shared" si="638"/>
        <v>1</v>
      </c>
      <c r="AF4502" s="37">
        <f t="shared" si="631"/>
        <v>2.4172209233917399E-2</v>
      </c>
      <c r="AG4502" s="27"/>
    </row>
    <row r="4503" spans="1:33" x14ac:dyDescent="0.25">
      <c r="A4503" s="21">
        <v>2847333</v>
      </c>
      <c r="B4503" s="34">
        <v>1E-10</v>
      </c>
      <c r="C4503" s="22">
        <v>1E-10</v>
      </c>
      <c r="D4503" s="22" t="s">
        <v>3322</v>
      </c>
      <c r="E4503" s="23">
        <v>10832169.600219499</v>
      </c>
      <c r="F4503" s="23">
        <f t="shared" si="630"/>
        <v>1.0832169600219499E-3</v>
      </c>
      <c r="G4503" s="24" t="s">
        <v>32</v>
      </c>
      <c r="H4503" s="24"/>
      <c r="I4503" s="25" t="s">
        <v>29</v>
      </c>
      <c r="J4503" s="31">
        <f t="shared" si="632"/>
        <v>0</v>
      </c>
      <c r="K4503" s="24" t="s">
        <v>29</v>
      </c>
      <c r="L4503" s="24"/>
      <c r="M4503" s="25" t="s">
        <v>29</v>
      </c>
      <c r="N4503" s="25">
        <f t="shared" si="633"/>
        <v>0</v>
      </c>
      <c r="O4503" s="24" t="s">
        <v>29</v>
      </c>
      <c r="P4503" s="24"/>
      <c r="Q4503" s="25" t="s">
        <v>29</v>
      </c>
      <c r="R4503" s="25">
        <f t="shared" si="634"/>
        <v>0</v>
      </c>
      <c r="S4503" s="24" t="s">
        <v>29</v>
      </c>
      <c r="T4503" s="24"/>
      <c r="U4503" s="25" t="s">
        <v>29</v>
      </c>
      <c r="V4503" s="25">
        <f t="shared" si="635"/>
        <v>0</v>
      </c>
      <c r="W4503" s="25" t="s">
        <v>29</v>
      </c>
      <c r="X4503" s="25"/>
      <c r="Y4503" s="25" t="s">
        <v>29</v>
      </c>
      <c r="Z4503" s="25">
        <f t="shared" si="636"/>
        <v>0</v>
      </c>
      <c r="AA4503" s="24" t="s">
        <v>29</v>
      </c>
      <c r="AB4503" s="24"/>
      <c r="AC4503" s="25" t="s">
        <v>29</v>
      </c>
      <c r="AD4503" s="25">
        <f t="shared" si="637"/>
        <v>0</v>
      </c>
      <c r="AE4503" s="32">
        <f t="shared" si="638"/>
        <v>0</v>
      </c>
      <c r="AF4503" s="37">
        <f t="shared" si="631"/>
        <v>1.0832169600219499E-3</v>
      </c>
      <c r="AG4503" s="27"/>
    </row>
    <row r="4504" spans="1:33" x14ac:dyDescent="0.25">
      <c r="A4504" s="21">
        <v>2847346</v>
      </c>
      <c r="B4504" s="34">
        <v>1E-10</v>
      </c>
      <c r="C4504" s="22">
        <v>1E-10</v>
      </c>
      <c r="D4504" s="22" t="s">
        <v>3119</v>
      </c>
      <c r="E4504" s="23">
        <v>16528019.7783114</v>
      </c>
      <c r="F4504" s="23">
        <f t="shared" si="630"/>
        <v>1.65280197783114E-3</v>
      </c>
      <c r="G4504" s="24" t="s">
        <v>24</v>
      </c>
      <c r="H4504" s="24">
        <v>1</v>
      </c>
      <c r="I4504" s="25" t="s">
        <v>38</v>
      </c>
      <c r="J4504" s="31">
        <f t="shared" si="632"/>
        <v>0</v>
      </c>
      <c r="K4504" s="24" t="s">
        <v>29</v>
      </c>
      <c r="L4504" s="24"/>
      <c r="M4504" s="25" t="s">
        <v>29</v>
      </c>
      <c r="N4504" s="25">
        <f t="shared" si="633"/>
        <v>0</v>
      </c>
      <c r="O4504" s="24" t="s">
        <v>29</v>
      </c>
      <c r="P4504" s="24"/>
      <c r="Q4504" s="25" t="s">
        <v>29</v>
      </c>
      <c r="R4504" s="25">
        <f t="shared" si="634"/>
        <v>0</v>
      </c>
      <c r="S4504" s="24" t="s">
        <v>29</v>
      </c>
      <c r="T4504" s="24"/>
      <c r="U4504" s="25" t="s">
        <v>29</v>
      </c>
      <c r="V4504" s="25">
        <f t="shared" si="635"/>
        <v>0</v>
      </c>
      <c r="W4504" s="25" t="s">
        <v>29</v>
      </c>
      <c r="X4504" s="25"/>
      <c r="Y4504" s="25" t="s">
        <v>29</v>
      </c>
      <c r="Z4504" s="25">
        <f t="shared" si="636"/>
        <v>0</v>
      </c>
      <c r="AA4504" s="24" t="s">
        <v>29</v>
      </c>
      <c r="AB4504" s="24"/>
      <c r="AC4504" s="25" t="s">
        <v>29</v>
      </c>
      <c r="AD4504" s="25">
        <f t="shared" si="637"/>
        <v>0</v>
      </c>
      <c r="AE4504" s="32">
        <f t="shared" si="638"/>
        <v>0</v>
      </c>
      <c r="AF4504" s="37">
        <f t="shared" si="631"/>
        <v>1.65280197783114E-3</v>
      </c>
      <c r="AG4504" s="27"/>
    </row>
    <row r="4505" spans="1:33" x14ac:dyDescent="0.25">
      <c r="A4505" s="21">
        <v>2847371</v>
      </c>
      <c r="B4505" s="34">
        <v>1E-10</v>
      </c>
      <c r="C4505" s="22">
        <v>1E-10</v>
      </c>
      <c r="D4505" s="22" t="s">
        <v>170</v>
      </c>
      <c r="E4505" s="23">
        <v>3447931622.8343</v>
      </c>
      <c r="F4505" s="23">
        <f t="shared" si="630"/>
        <v>0.34479316228343004</v>
      </c>
      <c r="G4505" s="24" t="s">
        <v>24</v>
      </c>
      <c r="H4505" s="24">
        <v>4</v>
      </c>
      <c r="I4505" s="25" t="s">
        <v>40</v>
      </c>
      <c r="J4505" s="31">
        <f t="shared" si="632"/>
        <v>4</v>
      </c>
      <c r="K4505" s="24" t="s">
        <v>29</v>
      </c>
      <c r="L4505" s="24"/>
      <c r="M4505" s="25" t="s">
        <v>29</v>
      </c>
      <c r="N4505" s="25">
        <f t="shared" si="633"/>
        <v>0</v>
      </c>
      <c r="O4505" s="24" t="s">
        <v>29</v>
      </c>
      <c r="P4505" s="24"/>
      <c r="Q4505" s="25" t="s">
        <v>29</v>
      </c>
      <c r="R4505" s="25">
        <f t="shared" si="634"/>
        <v>0</v>
      </c>
      <c r="S4505" s="24" t="s">
        <v>29</v>
      </c>
      <c r="T4505" s="24"/>
      <c r="U4505" s="25" t="s">
        <v>29</v>
      </c>
      <c r="V4505" s="25">
        <f t="shared" si="635"/>
        <v>0</v>
      </c>
      <c r="W4505" s="25" t="s">
        <v>29</v>
      </c>
      <c r="X4505" s="25"/>
      <c r="Y4505" s="25" t="s">
        <v>29</v>
      </c>
      <c r="Z4505" s="25">
        <f t="shared" si="636"/>
        <v>0</v>
      </c>
      <c r="AA4505" s="24" t="s">
        <v>29</v>
      </c>
      <c r="AB4505" s="24"/>
      <c r="AC4505" s="25" t="s">
        <v>29</v>
      </c>
      <c r="AD4505" s="25">
        <f t="shared" si="637"/>
        <v>0</v>
      </c>
      <c r="AE4505" s="32">
        <f t="shared" si="638"/>
        <v>4</v>
      </c>
      <c r="AF4505" s="37">
        <f t="shared" si="631"/>
        <v>0.34479316228343004</v>
      </c>
      <c r="AG4505" s="27"/>
    </row>
    <row r="4506" spans="1:33" x14ac:dyDescent="0.25">
      <c r="A4506" s="21">
        <v>2847391</v>
      </c>
      <c r="B4506" s="34">
        <v>1E-10</v>
      </c>
      <c r="C4506" s="22">
        <v>1E-10</v>
      </c>
      <c r="D4506" s="22" t="s">
        <v>3941</v>
      </c>
      <c r="E4506" s="23">
        <v>5792253.9649330396</v>
      </c>
      <c r="F4506" s="23">
        <f t="shared" si="630"/>
        <v>5.7922539649330395E-4</v>
      </c>
      <c r="G4506" s="24" t="s">
        <v>26</v>
      </c>
      <c r="H4506" s="24">
        <v>0</v>
      </c>
      <c r="I4506" s="25" t="s">
        <v>44</v>
      </c>
      <c r="J4506" s="31">
        <f t="shared" si="632"/>
        <v>0</v>
      </c>
      <c r="K4506" s="24" t="s">
        <v>29</v>
      </c>
      <c r="L4506" s="24"/>
      <c r="M4506" s="25" t="s">
        <v>29</v>
      </c>
      <c r="N4506" s="25">
        <f t="shared" si="633"/>
        <v>0</v>
      </c>
      <c r="O4506" s="24" t="s">
        <v>29</v>
      </c>
      <c r="P4506" s="24"/>
      <c r="Q4506" s="25" t="s">
        <v>29</v>
      </c>
      <c r="R4506" s="25">
        <f t="shared" si="634"/>
        <v>0</v>
      </c>
      <c r="S4506" s="24" t="s">
        <v>29</v>
      </c>
      <c r="T4506" s="24"/>
      <c r="U4506" s="25" t="s">
        <v>29</v>
      </c>
      <c r="V4506" s="25">
        <f t="shared" si="635"/>
        <v>0</v>
      </c>
      <c r="W4506" s="25" t="s">
        <v>29</v>
      </c>
      <c r="X4506" s="25"/>
      <c r="Y4506" s="25" t="s">
        <v>29</v>
      </c>
      <c r="Z4506" s="25">
        <f t="shared" si="636"/>
        <v>0</v>
      </c>
      <c r="AA4506" s="24" t="s">
        <v>29</v>
      </c>
      <c r="AB4506" s="24"/>
      <c r="AC4506" s="25" t="s">
        <v>29</v>
      </c>
      <c r="AD4506" s="25">
        <f t="shared" si="637"/>
        <v>0</v>
      </c>
      <c r="AE4506" s="32">
        <f t="shared" si="638"/>
        <v>0</v>
      </c>
      <c r="AF4506" s="37">
        <f t="shared" si="631"/>
        <v>5.7922539649330395E-4</v>
      </c>
      <c r="AG4506" s="27"/>
    </row>
    <row r="4507" spans="1:33" x14ac:dyDescent="0.25">
      <c r="A4507" s="21">
        <v>2847442</v>
      </c>
      <c r="B4507" s="34">
        <v>1E-10</v>
      </c>
      <c r="C4507" s="22">
        <v>1E-10</v>
      </c>
      <c r="D4507" s="22" t="s">
        <v>2874</v>
      </c>
      <c r="E4507" s="23">
        <v>59045564.663701601</v>
      </c>
      <c r="F4507" s="23">
        <f t="shared" si="630"/>
        <v>5.9045564663701604E-3</v>
      </c>
      <c r="G4507" s="24" t="s">
        <v>24</v>
      </c>
      <c r="H4507" s="24">
        <v>2</v>
      </c>
      <c r="I4507" s="25" t="s">
        <v>44</v>
      </c>
      <c r="J4507" s="31">
        <f t="shared" si="632"/>
        <v>2</v>
      </c>
      <c r="K4507" s="24" t="s">
        <v>29</v>
      </c>
      <c r="L4507" s="24"/>
      <c r="M4507" s="25" t="s">
        <v>29</v>
      </c>
      <c r="N4507" s="25">
        <f t="shared" si="633"/>
        <v>0</v>
      </c>
      <c r="O4507" s="24" t="s">
        <v>29</v>
      </c>
      <c r="P4507" s="24"/>
      <c r="Q4507" s="25" t="s">
        <v>29</v>
      </c>
      <c r="R4507" s="25">
        <f t="shared" si="634"/>
        <v>0</v>
      </c>
      <c r="S4507" s="24" t="s">
        <v>29</v>
      </c>
      <c r="T4507" s="24"/>
      <c r="U4507" s="25" t="s">
        <v>29</v>
      </c>
      <c r="V4507" s="25">
        <f t="shared" si="635"/>
        <v>0</v>
      </c>
      <c r="W4507" s="25" t="s">
        <v>29</v>
      </c>
      <c r="X4507" s="25"/>
      <c r="Y4507" s="25" t="s">
        <v>29</v>
      </c>
      <c r="Z4507" s="25">
        <f t="shared" si="636"/>
        <v>0</v>
      </c>
      <c r="AA4507" s="24" t="s">
        <v>29</v>
      </c>
      <c r="AB4507" s="24"/>
      <c r="AC4507" s="25" t="s">
        <v>29</v>
      </c>
      <c r="AD4507" s="25">
        <f t="shared" si="637"/>
        <v>0</v>
      </c>
      <c r="AE4507" s="32">
        <f t="shared" si="638"/>
        <v>2</v>
      </c>
      <c r="AF4507" s="37">
        <f t="shared" si="631"/>
        <v>5.9045564663701604E-3</v>
      </c>
      <c r="AG4507" s="27"/>
    </row>
    <row r="4508" spans="1:33" x14ac:dyDescent="0.25">
      <c r="A4508" s="21">
        <v>2847444</v>
      </c>
      <c r="B4508" s="34">
        <v>1E-10</v>
      </c>
      <c r="C4508" s="22">
        <v>1E-10</v>
      </c>
      <c r="D4508" s="22" t="s">
        <v>482</v>
      </c>
      <c r="E4508" s="23">
        <v>1064983247.2713</v>
      </c>
      <c r="F4508" s="23">
        <f t="shared" si="630"/>
        <v>0.10649832472713</v>
      </c>
      <c r="G4508" s="24" t="s">
        <v>24</v>
      </c>
      <c r="H4508" s="24">
        <v>3</v>
      </c>
      <c r="I4508" s="25" t="s">
        <v>41</v>
      </c>
      <c r="J4508" s="31">
        <f t="shared" si="632"/>
        <v>3</v>
      </c>
      <c r="K4508" s="24" t="s">
        <v>29</v>
      </c>
      <c r="L4508" s="24"/>
      <c r="M4508" s="25" t="s">
        <v>29</v>
      </c>
      <c r="N4508" s="25">
        <f t="shared" si="633"/>
        <v>0</v>
      </c>
      <c r="O4508" s="24" t="s">
        <v>29</v>
      </c>
      <c r="P4508" s="24"/>
      <c r="Q4508" s="25" t="s">
        <v>29</v>
      </c>
      <c r="R4508" s="25">
        <f t="shared" si="634"/>
        <v>0</v>
      </c>
      <c r="S4508" s="24" t="s">
        <v>29</v>
      </c>
      <c r="T4508" s="24"/>
      <c r="U4508" s="25" t="s">
        <v>29</v>
      </c>
      <c r="V4508" s="25">
        <f t="shared" si="635"/>
        <v>0</v>
      </c>
      <c r="W4508" s="25" t="s">
        <v>29</v>
      </c>
      <c r="X4508" s="25"/>
      <c r="Y4508" s="25" t="s">
        <v>29</v>
      </c>
      <c r="Z4508" s="25">
        <f t="shared" si="636"/>
        <v>0</v>
      </c>
      <c r="AA4508" s="24" t="s">
        <v>29</v>
      </c>
      <c r="AB4508" s="24"/>
      <c r="AC4508" s="25" t="s">
        <v>29</v>
      </c>
      <c r="AD4508" s="25">
        <f t="shared" si="637"/>
        <v>0</v>
      </c>
      <c r="AE4508" s="32">
        <f t="shared" si="638"/>
        <v>3</v>
      </c>
      <c r="AF4508" s="37">
        <f t="shared" si="631"/>
        <v>0.10649832472713</v>
      </c>
      <c r="AG4508" s="27"/>
    </row>
    <row r="4509" spans="1:33" x14ac:dyDescent="0.25">
      <c r="A4509" s="21">
        <v>2847446</v>
      </c>
      <c r="B4509" s="34">
        <v>1E-10</v>
      </c>
      <c r="C4509" s="22">
        <v>1E-10</v>
      </c>
      <c r="D4509" s="22" t="s">
        <v>2416</v>
      </c>
      <c r="E4509" s="23">
        <v>469504.31868769898</v>
      </c>
      <c r="F4509" s="23">
        <f t="shared" si="630"/>
        <v>4.6950431868769902E-5</v>
      </c>
      <c r="G4509" s="24" t="s">
        <v>32</v>
      </c>
      <c r="H4509" s="24"/>
      <c r="I4509" s="25" t="s">
        <v>29</v>
      </c>
      <c r="J4509" s="31">
        <f t="shared" si="632"/>
        <v>0</v>
      </c>
      <c r="K4509" s="24" t="s">
        <v>29</v>
      </c>
      <c r="L4509" s="24"/>
      <c r="M4509" s="25" t="s">
        <v>29</v>
      </c>
      <c r="N4509" s="25">
        <f t="shared" si="633"/>
        <v>0</v>
      </c>
      <c r="O4509" s="24" t="s">
        <v>29</v>
      </c>
      <c r="P4509" s="24"/>
      <c r="Q4509" s="25" t="s">
        <v>29</v>
      </c>
      <c r="R4509" s="25">
        <f t="shared" si="634"/>
        <v>0</v>
      </c>
      <c r="S4509" s="24" t="s">
        <v>29</v>
      </c>
      <c r="T4509" s="24"/>
      <c r="U4509" s="25" t="s">
        <v>29</v>
      </c>
      <c r="V4509" s="25">
        <f t="shared" si="635"/>
        <v>0</v>
      </c>
      <c r="W4509" s="25" t="s">
        <v>29</v>
      </c>
      <c r="X4509" s="25"/>
      <c r="Y4509" s="25" t="s">
        <v>29</v>
      </c>
      <c r="Z4509" s="25">
        <f t="shared" si="636"/>
        <v>0</v>
      </c>
      <c r="AA4509" s="24" t="s">
        <v>29</v>
      </c>
      <c r="AB4509" s="24"/>
      <c r="AC4509" s="25" t="s">
        <v>29</v>
      </c>
      <c r="AD4509" s="25">
        <f t="shared" si="637"/>
        <v>0</v>
      </c>
      <c r="AE4509" s="32">
        <f t="shared" si="638"/>
        <v>0</v>
      </c>
      <c r="AF4509" s="37">
        <f t="shared" si="631"/>
        <v>4.6950431868769902E-5</v>
      </c>
      <c r="AG4509" s="27"/>
    </row>
    <row r="4510" spans="1:33" x14ac:dyDescent="0.25">
      <c r="A4510" s="21">
        <v>2847454</v>
      </c>
      <c r="B4510" s="34">
        <v>1E-10</v>
      </c>
      <c r="C4510" s="22">
        <v>1E-10</v>
      </c>
      <c r="D4510" s="22" t="s">
        <v>3044</v>
      </c>
      <c r="E4510" s="23">
        <v>113082933.851045</v>
      </c>
      <c r="F4510" s="23">
        <f t="shared" si="630"/>
        <v>1.1308293385104501E-2</v>
      </c>
      <c r="G4510" s="24" t="s">
        <v>24</v>
      </c>
      <c r="H4510" s="24">
        <v>2</v>
      </c>
      <c r="I4510" s="25" t="s">
        <v>39</v>
      </c>
      <c r="J4510" s="31">
        <f t="shared" si="632"/>
        <v>2</v>
      </c>
      <c r="K4510" s="24" t="s">
        <v>29</v>
      </c>
      <c r="L4510" s="24"/>
      <c r="M4510" s="25" t="s">
        <v>29</v>
      </c>
      <c r="N4510" s="25">
        <f t="shared" si="633"/>
        <v>0</v>
      </c>
      <c r="O4510" s="24" t="s">
        <v>29</v>
      </c>
      <c r="P4510" s="24"/>
      <c r="Q4510" s="25" t="s">
        <v>29</v>
      </c>
      <c r="R4510" s="25">
        <f t="shared" si="634"/>
        <v>0</v>
      </c>
      <c r="S4510" s="24" t="s">
        <v>29</v>
      </c>
      <c r="T4510" s="24"/>
      <c r="U4510" s="25" t="s">
        <v>29</v>
      </c>
      <c r="V4510" s="25">
        <f t="shared" si="635"/>
        <v>0</v>
      </c>
      <c r="W4510" s="25" t="s">
        <v>29</v>
      </c>
      <c r="X4510" s="25"/>
      <c r="Y4510" s="25" t="s">
        <v>29</v>
      </c>
      <c r="Z4510" s="25">
        <f t="shared" si="636"/>
        <v>0</v>
      </c>
      <c r="AA4510" s="24" t="s">
        <v>29</v>
      </c>
      <c r="AB4510" s="24"/>
      <c r="AC4510" s="25" t="s">
        <v>29</v>
      </c>
      <c r="AD4510" s="25">
        <f t="shared" si="637"/>
        <v>0</v>
      </c>
      <c r="AE4510" s="32">
        <f t="shared" si="638"/>
        <v>2</v>
      </c>
      <c r="AF4510" s="37">
        <f t="shared" si="631"/>
        <v>1.1308293385104501E-2</v>
      </c>
      <c r="AG4510" s="27"/>
    </row>
    <row r="4511" spans="1:33" x14ac:dyDescent="0.25">
      <c r="A4511" s="21">
        <v>2847468</v>
      </c>
      <c r="B4511" s="34">
        <v>1E-10</v>
      </c>
      <c r="C4511" s="22">
        <v>1E-10</v>
      </c>
      <c r="D4511" s="22" t="s">
        <v>2428</v>
      </c>
      <c r="E4511" s="23">
        <v>15669550.499284901</v>
      </c>
      <c r="F4511" s="23">
        <f t="shared" si="630"/>
        <v>1.56695504992849E-3</v>
      </c>
      <c r="G4511" s="24" t="s">
        <v>24</v>
      </c>
      <c r="H4511" s="24">
        <v>2</v>
      </c>
      <c r="I4511" s="25" t="s">
        <v>39</v>
      </c>
      <c r="J4511" s="31">
        <f t="shared" si="632"/>
        <v>2</v>
      </c>
      <c r="K4511" s="24" t="s">
        <v>29</v>
      </c>
      <c r="L4511" s="24"/>
      <c r="M4511" s="25" t="s">
        <v>29</v>
      </c>
      <c r="N4511" s="25">
        <f t="shared" si="633"/>
        <v>0</v>
      </c>
      <c r="O4511" s="24" t="s">
        <v>29</v>
      </c>
      <c r="P4511" s="24"/>
      <c r="Q4511" s="25" t="s">
        <v>29</v>
      </c>
      <c r="R4511" s="25">
        <f t="shared" si="634"/>
        <v>0</v>
      </c>
      <c r="S4511" s="24" t="s">
        <v>29</v>
      </c>
      <c r="T4511" s="24"/>
      <c r="U4511" s="25" t="s">
        <v>29</v>
      </c>
      <c r="V4511" s="25">
        <f t="shared" si="635"/>
        <v>0</v>
      </c>
      <c r="W4511" s="25" t="s">
        <v>29</v>
      </c>
      <c r="X4511" s="25"/>
      <c r="Y4511" s="25" t="s">
        <v>29</v>
      </c>
      <c r="Z4511" s="25">
        <f t="shared" si="636"/>
        <v>0</v>
      </c>
      <c r="AA4511" s="24" t="s">
        <v>29</v>
      </c>
      <c r="AB4511" s="24"/>
      <c r="AC4511" s="25" t="s">
        <v>29</v>
      </c>
      <c r="AD4511" s="25">
        <f t="shared" si="637"/>
        <v>0</v>
      </c>
      <c r="AE4511" s="32">
        <f t="shared" si="638"/>
        <v>2</v>
      </c>
      <c r="AF4511" s="37">
        <f t="shared" si="631"/>
        <v>1.56695504992849E-3</v>
      </c>
      <c r="AG4511" s="27"/>
    </row>
    <row r="4512" spans="1:33" x14ac:dyDescent="0.25">
      <c r="A4512" s="21">
        <v>2847470</v>
      </c>
      <c r="B4512" s="34">
        <v>1E-10</v>
      </c>
      <c r="C4512" s="22">
        <v>1E-10</v>
      </c>
      <c r="D4512" s="22" t="s">
        <v>1578</v>
      </c>
      <c r="E4512" s="23">
        <v>14239289.9161008</v>
      </c>
      <c r="F4512" s="23">
        <f t="shared" si="630"/>
        <v>1.4239289916100802E-3</v>
      </c>
      <c r="G4512" s="24" t="s">
        <v>24</v>
      </c>
      <c r="H4512" s="24">
        <v>1</v>
      </c>
      <c r="I4512" s="25" t="s">
        <v>39</v>
      </c>
      <c r="J4512" s="31">
        <f t="shared" si="632"/>
        <v>1</v>
      </c>
      <c r="K4512" s="24" t="s">
        <v>29</v>
      </c>
      <c r="L4512" s="24"/>
      <c r="M4512" s="25" t="s">
        <v>29</v>
      </c>
      <c r="N4512" s="25">
        <f t="shared" si="633"/>
        <v>0</v>
      </c>
      <c r="O4512" s="24" t="s">
        <v>29</v>
      </c>
      <c r="P4512" s="24"/>
      <c r="Q4512" s="25" t="s">
        <v>29</v>
      </c>
      <c r="R4512" s="25">
        <f t="shared" si="634"/>
        <v>0</v>
      </c>
      <c r="S4512" s="24" t="s">
        <v>29</v>
      </c>
      <c r="T4512" s="24"/>
      <c r="U4512" s="25" t="s">
        <v>29</v>
      </c>
      <c r="V4512" s="25">
        <f t="shared" si="635"/>
        <v>0</v>
      </c>
      <c r="W4512" s="25" t="s">
        <v>29</v>
      </c>
      <c r="X4512" s="25"/>
      <c r="Y4512" s="25" t="s">
        <v>29</v>
      </c>
      <c r="Z4512" s="25">
        <f t="shared" si="636"/>
        <v>0</v>
      </c>
      <c r="AA4512" s="24" t="s">
        <v>29</v>
      </c>
      <c r="AB4512" s="24"/>
      <c r="AC4512" s="25" t="s">
        <v>29</v>
      </c>
      <c r="AD4512" s="25">
        <f t="shared" si="637"/>
        <v>0</v>
      </c>
      <c r="AE4512" s="32">
        <f t="shared" si="638"/>
        <v>1</v>
      </c>
      <c r="AF4512" s="37">
        <f t="shared" si="631"/>
        <v>1.4239289916100802E-3</v>
      </c>
      <c r="AG4512" s="27"/>
    </row>
    <row r="4513" spans="1:33" x14ac:dyDescent="0.25">
      <c r="A4513" s="21">
        <v>2847478</v>
      </c>
      <c r="B4513" s="34">
        <v>1E-10</v>
      </c>
      <c r="C4513" s="22">
        <v>1E-10</v>
      </c>
      <c r="D4513" s="22" t="s">
        <v>504</v>
      </c>
      <c r="E4513" s="23">
        <v>2752334093.43398</v>
      </c>
      <c r="F4513" s="23">
        <f t="shared" si="630"/>
        <v>0.27523340934339802</v>
      </c>
      <c r="G4513" s="24" t="s">
        <v>24</v>
      </c>
      <c r="H4513" s="24">
        <v>4</v>
      </c>
      <c r="I4513" s="25" t="s">
        <v>41</v>
      </c>
      <c r="J4513" s="31">
        <f t="shared" si="632"/>
        <v>4</v>
      </c>
      <c r="K4513" s="24" t="s">
        <v>29</v>
      </c>
      <c r="L4513" s="24"/>
      <c r="M4513" s="25" t="s">
        <v>29</v>
      </c>
      <c r="N4513" s="25">
        <f t="shared" si="633"/>
        <v>0</v>
      </c>
      <c r="O4513" s="24" t="s">
        <v>29</v>
      </c>
      <c r="P4513" s="24"/>
      <c r="Q4513" s="25" t="s">
        <v>29</v>
      </c>
      <c r="R4513" s="25">
        <f t="shared" si="634"/>
        <v>0</v>
      </c>
      <c r="S4513" s="24" t="s">
        <v>29</v>
      </c>
      <c r="T4513" s="24"/>
      <c r="U4513" s="25" t="s">
        <v>29</v>
      </c>
      <c r="V4513" s="25">
        <f t="shared" si="635"/>
        <v>0</v>
      </c>
      <c r="W4513" s="25" t="s">
        <v>29</v>
      </c>
      <c r="X4513" s="25"/>
      <c r="Y4513" s="25" t="s">
        <v>29</v>
      </c>
      <c r="Z4513" s="25">
        <f t="shared" si="636"/>
        <v>0</v>
      </c>
      <c r="AA4513" s="24" t="s">
        <v>29</v>
      </c>
      <c r="AB4513" s="24"/>
      <c r="AC4513" s="25" t="s">
        <v>29</v>
      </c>
      <c r="AD4513" s="25">
        <f t="shared" si="637"/>
        <v>0</v>
      </c>
      <c r="AE4513" s="32">
        <f t="shared" si="638"/>
        <v>4</v>
      </c>
      <c r="AF4513" s="37">
        <f t="shared" si="631"/>
        <v>0.27523340934339802</v>
      </c>
      <c r="AG4513" s="27"/>
    </row>
    <row r="4514" spans="1:33" x14ac:dyDescent="0.25">
      <c r="A4514" s="21">
        <v>2847488</v>
      </c>
      <c r="B4514" s="34">
        <v>1E-10</v>
      </c>
      <c r="C4514" s="22">
        <v>1E-10</v>
      </c>
      <c r="D4514" s="22" t="s">
        <v>1748</v>
      </c>
      <c r="E4514" s="23">
        <v>688869158.30260003</v>
      </c>
      <c r="F4514" s="23">
        <f t="shared" si="630"/>
        <v>6.8886915830260007E-2</v>
      </c>
      <c r="G4514" s="24" t="s">
        <v>24</v>
      </c>
      <c r="H4514" s="24">
        <v>4</v>
      </c>
      <c r="I4514" s="25" t="s">
        <v>39</v>
      </c>
      <c r="J4514" s="31">
        <f t="shared" si="632"/>
        <v>4</v>
      </c>
      <c r="K4514" s="24" t="s">
        <v>29</v>
      </c>
      <c r="L4514" s="24"/>
      <c r="M4514" s="25" t="s">
        <v>29</v>
      </c>
      <c r="N4514" s="25">
        <f t="shared" si="633"/>
        <v>0</v>
      </c>
      <c r="O4514" s="24" t="s">
        <v>29</v>
      </c>
      <c r="P4514" s="24"/>
      <c r="Q4514" s="25" t="s">
        <v>29</v>
      </c>
      <c r="R4514" s="25">
        <f t="shared" si="634"/>
        <v>0</v>
      </c>
      <c r="S4514" s="24" t="s">
        <v>29</v>
      </c>
      <c r="T4514" s="24"/>
      <c r="U4514" s="25" t="s">
        <v>29</v>
      </c>
      <c r="V4514" s="25">
        <f t="shared" si="635"/>
        <v>0</v>
      </c>
      <c r="W4514" s="25" t="s">
        <v>29</v>
      </c>
      <c r="X4514" s="25"/>
      <c r="Y4514" s="25" t="s">
        <v>29</v>
      </c>
      <c r="Z4514" s="25">
        <f t="shared" si="636"/>
        <v>0</v>
      </c>
      <c r="AA4514" s="24" t="s">
        <v>29</v>
      </c>
      <c r="AB4514" s="24"/>
      <c r="AC4514" s="25" t="s">
        <v>29</v>
      </c>
      <c r="AD4514" s="25">
        <f t="shared" si="637"/>
        <v>0</v>
      </c>
      <c r="AE4514" s="32">
        <f t="shared" si="638"/>
        <v>4</v>
      </c>
      <c r="AF4514" s="37">
        <f t="shared" si="631"/>
        <v>6.8886915830260007E-2</v>
      </c>
      <c r="AG4514" s="27"/>
    </row>
    <row r="4515" spans="1:33" x14ac:dyDescent="0.25">
      <c r="A4515" s="21">
        <v>2847502</v>
      </c>
      <c r="B4515" s="34">
        <v>1E-10</v>
      </c>
      <c r="C4515" s="22">
        <v>1E-10</v>
      </c>
      <c r="D4515" s="22" t="s">
        <v>1866</v>
      </c>
      <c r="E4515" s="23">
        <v>212372.79289908899</v>
      </c>
      <c r="F4515" s="23">
        <f t="shared" si="630"/>
        <v>2.1237279289908902E-5</v>
      </c>
      <c r="G4515" s="24" t="s">
        <v>24</v>
      </c>
      <c r="H4515" s="24">
        <v>3</v>
      </c>
      <c r="I4515" s="25" t="s">
        <v>38</v>
      </c>
      <c r="J4515" s="31">
        <f t="shared" si="632"/>
        <v>0</v>
      </c>
      <c r="K4515" s="24" t="s">
        <v>29</v>
      </c>
      <c r="L4515" s="24"/>
      <c r="M4515" s="25" t="s">
        <v>29</v>
      </c>
      <c r="N4515" s="25">
        <f t="shared" si="633"/>
        <v>0</v>
      </c>
      <c r="O4515" s="24" t="s">
        <v>29</v>
      </c>
      <c r="P4515" s="24"/>
      <c r="Q4515" s="25" t="s">
        <v>29</v>
      </c>
      <c r="R4515" s="25">
        <f t="shared" si="634"/>
        <v>0</v>
      </c>
      <c r="S4515" s="24" t="s">
        <v>29</v>
      </c>
      <c r="T4515" s="24"/>
      <c r="U4515" s="25" t="s">
        <v>29</v>
      </c>
      <c r="V4515" s="25">
        <f t="shared" si="635"/>
        <v>0</v>
      </c>
      <c r="W4515" s="25" t="s">
        <v>29</v>
      </c>
      <c r="X4515" s="25"/>
      <c r="Y4515" s="25" t="s">
        <v>29</v>
      </c>
      <c r="Z4515" s="25">
        <f t="shared" si="636"/>
        <v>0</v>
      </c>
      <c r="AA4515" s="24" t="s">
        <v>29</v>
      </c>
      <c r="AB4515" s="24"/>
      <c r="AC4515" s="25" t="s">
        <v>29</v>
      </c>
      <c r="AD4515" s="25">
        <f t="shared" si="637"/>
        <v>0</v>
      </c>
      <c r="AE4515" s="32">
        <f t="shared" si="638"/>
        <v>0</v>
      </c>
      <c r="AF4515" s="37">
        <f t="shared" si="631"/>
        <v>2.1237279289908902E-5</v>
      </c>
      <c r="AG4515" s="27"/>
    </row>
    <row r="4516" spans="1:33" x14ac:dyDescent="0.25">
      <c r="A4516" s="21">
        <v>2847509</v>
      </c>
      <c r="B4516" s="34">
        <v>1E-10</v>
      </c>
      <c r="C4516" s="22">
        <v>1E-10</v>
      </c>
      <c r="D4516" s="22" t="s">
        <v>1827</v>
      </c>
      <c r="E4516" s="23">
        <v>626212383.68665898</v>
      </c>
      <c r="F4516" s="23">
        <f t="shared" si="630"/>
        <v>6.2621238368665899E-2</v>
      </c>
      <c r="G4516" s="24" t="s">
        <v>26</v>
      </c>
      <c r="H4516" s="24">
        <v>4</v>
      </c>
      <c r="I4516" s="25" t="s">
        <v>34</v>
      </c>
      <c r="J4516" s="31">
        <f t="shared" si="632"/>
        <v>0</v>
      </c>
      <c r="K4516" s="24" t="s">
        <v>24</v>
      </c>
      <c r="L4516" s="24">
        <v>3</v>
      </c>
      <c r="M4516" s="25" t="s">
        <v>28</v>
      </c>
      <c r="N4516" s="25">
        <f t="shared" si="633"/>
        <v>3</v>
      </c>
      <c r="O4516" s="24" t="s">
        <v>29</v>
      </c>
      <c r="P4516" s="24"/>
      <c r="Q4516" s="25" t="s">
        <v>29</v>
      </c>
      <c r="R4516" s="25">
        <f t="shared" si="634"/>
        <v>0</v>
      </c>
      <c r="S4516" s="24" t="s">
        <v>29</v>
      </c>
      <c r="T4516" s="24"/>
      <c r="U4516" s="25" t="s">
        <v>29</v>
      </c>
      <c r="V4516" s="25">
        <f t="shared" si="635"/>
        <v>0</v>
      </c>
      <c r="W4516" s="25" t="s">
        <v>29</v>
      </c>
      <c r="X4516" s="25"/>
      <c r="Y4516" s="25" t="s">
        <v>29</v>
      </c>
      <c r="Z4516" s="25">
        <f t="shared" si="636"/>
        <v>0</v>
      </c>
      <c r="AA4516" s="24" t="s">
        <v>29</v>
      </c>
      <c r="AB4516" s="24"/>
      <c r="AC4516" s="25" t="s">
        <v>29</v>
      </c>
      <c r="AD4516" s="25">
        <f t="shared" si="637"/>
        <v>0</v>
      </c>
      <c r="AE4516" s="32">
        <f t="shared" si="638"/>
        <v>3</v>
      </c>
      <c r="AF4516" s="37">
        <f t="shared" si="631"/>
        <v>6.2621238368665899E-2</v>
      </c>
      <c r="AG4516" s="27"/>
    </row>
    <row r="4517" spans="1:33" x14ac:dyDescent="0.25">
      <c r="A4517" s="21">
        <v>2847518</v>
      </c>
      <c r="B4517" s="34">
        <v>1E-10</v>
      </c>
      <c r="C4517" s="22">
        <v>1E-10</v>
      </c>
      <c r="D4517" s="22" t="s">
        <v>1861</v>
      </c>
      <c r="E4517" s="23">
        <v>118909624.56403001</v>
      </c>
      <c r="F4517" s="23">
        <f t="shared" si="630"/>
        <v>1.1890962456403002E-2</v>
      </c>
      <c r="G4517" s="24" t="s">
        <v>24</v>
      </c>
      <c r="H4517" s="24">
        <v>1</v>
      </c>
      <c r="I4517" s="25" t="s">
        <v>36</v>
      </c>
      <c r="J4517" s="31">
        <f t="shared" si="632"/>
        <v>1</v>
      </c>
      <c r="K4517" s="24" t="s">
        <v>29</v>
      </c>
      <c r="L4517" s="24"/>
      <c r="M4517" s="25" t="s">
        <v>29</v>
      </c>
      <c r="N4517" s="25">
        <f t="shared" si="633"/>
        <v>0</v>
      </c>
      <c r="O4517" s="24" t="s">
        <v>29</v>
      </c>
      <c r="P4517" s="24"/>
      <c r="Q4517" s="25" t="s">
        <v>29</v>
      </c>
      <c r="R4517" s="25">
        <f t="shared" si="634"/>
        <v>0</v>
      </c>
      <c r="S4517" s="24" t="s">
        <v>29</v>
      </c>
      <c r="T4517" s="24"/>
      <c r="U4517" s="25" t="s">
        <v>29</v>
      </c>
      <c r="V4517" s="25">
        <f t="shared" si="635"/>
        <v>0</v>
      </c>
      <c r="W4517" s="25" t="s">
        <v>29</v>
      </c>
      <c r="X4517" s="25"/>
      <c r="Y4517" s="25" t="s">
        <v>29</v>
      </c>
      <c r="Z4517" s="25">
        <f t="shared" si="636"/>
        <v>0</v>
      </c>
      <c r="AA4517" s="24" t="s">
        <v>29</v>
      </c>
      <c r="AB4517" s="24"/>
      <c r="AC4517" s="25" t="s">
        <v>29</v>
      </c>
      <c r="AD4517" s="25">
        <f t="shared" si="637"/>
        <v>0</v>
      </c>
      <c r="AE4517" s="32">
        <f t="shared" si="638"/>
        <v>1</v>
      </c>
      <c r="AF4517" s="37">
        <f t="shared" si="631"/>
        <v>1.1890962456403002E-2</v>
      </c>
      <c r="AG4517" s="27"/>
    </row>
    <row r="4518" spans="1:33" x14ac:dyDescent="0.25">
      <c r="A4518" s="21">
        <v>2847578</v>
      </c>
      <c r="B4518" s="34">
        <v>1E-10</v>
      </c>
      <c r="C4518" s="22">
        <v>1E-10</v>
      </c>
      <c r="D4518" s="22" t="s">
        <v>2259</v>
      </c>
      <c r="E4518" s="23">
        <v>23509761.356885001</v>
      </c>
      <c r="F4518" s="23">
        <f t="shared" si="630"/>
        <v>2.3509761356885002E-3</v>
      </c>
      <c r="G4518" s="24" t="s">
        <v>24</v>
      </c>
      <c r="H4518" s="24">
        <v>1</v>
      </c>
      <c r="I4518" s="25" t="s">
        <v>37</v>
      </c>
      <c r="J4518" s="31">
        <f t="shared" si="632"/>
        <v>1</v>
      </c>
      <c r="K4518" s="24" t="s">
        <v>29</v>
      </c>
      <c r="L4518" s="24"/>
      <c r="M4518" s="25" t="s">
        <v>29</v>
      </c>
      <c r="N4518" s="25">
        <f t="shared" si="633"/>
        <v>0</v>
      </c>
      <c r="O4518" s="24" t="s">
        <v>29</v>
      </c>
      <c r="P4518" s="24"/>
      <c r="Q4518" s="25" t="s">
        <v>29</v>
      </c>
      <c r="R4518" s="25">
        <f t="shared" si="634"/>
        <v>0</v>
      </c>
      <c r="S4518" s="24" t="s">
        <v>29</v>
      </c>
      <c r="T4518" s="24"/>
      <c r="U4518" s="25" t="s">
        <v>29</v>
      </c>
      <c r="V4518" s="25">
        <f t="shared" si="635"/>
        <v>0</v>
      </c>
      <c r="W4518" s="25" t="s">
        <v>29</v>
      </c>
      <c r="X4518" s="25"/>
      <c r="Y4518" s="25" t="s">
        <v>29</v>
      </c>
      <c r="Z4518" s="25">
        <f t="shared" si="636"/>
        <v>0</v>
      </c>
      <c r="AA4518" s="24" t="s">
        <v>29</v>
      </c>
      <c r="AB4518" s="24"/>
      <c r="AC4518" s="25" t="s">
        <v>29</v>
      </c>
      <c r="AD4518" s="25">
        <f t="shared" si="637"/>
        <v>0</v>
      </c>
      <c r="AE4518" s="32">
        <f t="shared" si="638"/>
        <v>1</v>
      </c>
      <c r="AF4518" s="37">
        <f t="shared" si="631"/>
        <v>2.3509761356885002E-3</v>
      </c>
      <c r="AG4518" s="27"/>
    </row>
    <row r="4519" spans="1:33" x14ac:dyDescent="0.25">
      <c r="A4519" s="21">
        <v>2847593</v>
      </c>
      <c r="B4519" s="34">
        <v>1E-10</v>
      </c>
      <c r="C4519" s="22">
        <v>1E-10</v>
      </c>
      <c r="D4519" s="22" t="s">
        <v>170</v>
      </c>
      <c r="E4519" s="23">
        <v>4331592094.7945604</v>
      </c>
      <c r="F4519" s="23">
        <f t="shared" si="630"/>
        <v>0.43315920947945608</v>
      </c>
      <c r="G4519" s="24" t="s">
        <v>24</v>
      </c>
      <c r="H4519" s="24">
        <v>4</v>
      </c>
      <c r="I4519" s="25" t="s">
        <v>40</v>
      </c>
      <c r="J4519" s="31">
        <f t="shared" si="632"/>
        <v>4</v>
      </c>
      <c r="K4519" s="24" t="s">
        <v>29</v>
      </c>
      <c r="L4519" s="24"/>
      <c r="M4519" s="25" t="s">
        <v>29</v>
      </c>
      <c r="N4519" s="25">
        <f t="shared" si="633"/>
        <v>0</v>
      </c>
      <c r="O4519" s="24" t="s">
        <v>29</v>
      </c>
      <c r="P4519" s="24"/>
      <c r="Q4519" s="25" t="s">
        <v>29</v>
      </c>
      <c r="R4519" s="25">
        <f t="shared" si="634"/>
        <v>0</v>
      </c>
      <c r="S4519" s="24" t="s">
        <v>29</v>
      </c>
      <c r="T4519" s="24"/>
      <c r="U4519" s="25" t="s">
        <v>29</v>
      </c>
      <c r="V4519" s="25">
        <f t="shared" si="635"/>
        <v>0</v>
      </c>
      <c r="W4519" s="25" t="s">
        <v>29</v>
      </c>
      <c r="X4519" s="25"/>
      <c r="Y4519" s="25" t="s">
        <v>29</v>
      </c>
      <c r="Z4519" s="25">
        <f t="shared" si="636"/>
        <v>0</v>
      </c>
      <c r="AA4519" s="24" t="s">
        <v>29</v>
      </c>
      <c r="AB4519" s="24"/>
      <c r="AC4519" s="25" t="s">
        <v>29</v>
      </c>
      <c r="AD4519" s="25">
        <f t="shared" si="637"/>
        <v>0</v>
      </c>
      <c r="AE4519" s="32">
        <f t="shared" si="638"/>
        <v>4</v>
      </c>
      <c r="AF4519" s="37">
        <f t="shared" si="631"/>
        <v>0.43315920947945608</v>
      </c>
      <c r="AG4519" s="27"/>
    </row>
    <row r="4520" spans="1:33" x14ac:dyDescent="0.25">
      <c r="A4520" s="21">
        <v>2847604</v>
      </c>
      <c r="B4520" s="34">
        <v>1E-10</v>
      </c>
      <c r="C4520" s="22">
        <v>1E-10</v>
      </c>
      <c r="D4520" s="22" t="s">
        <v>5234</v>
      </c>
      <c r="E4520" s="23">
        <v>279406.613813209</v>
      </c>
      <c r="F4520" s="23">
        <f t="shared" si="630"/>
        <v>2.7940661381320902E-5</v>
      </c>
      <c r="G4520" s="24" t="s">
        <v>32</v>
      </c>
      <c r="H4520" s="24"/>
      <c r="I4520" s="25" t="s">
        <v>29</v>
      </c>
      <c r="J4520" s="31">
        <f t="shared" si="632"/>
        <v>0</v>
      </c>
      <c r="K4520" s="24" t="s">
        <v>29</v>
      </c>
      <c r="L4520" s="24"/>
      <c r="M4520" s="25" t="s">
        <v>29</v>
      </c>
      <c r="N4520" s="25">
        <f t="shared" si="633"/>
        <v>0</v>
      </c>
      <c r="O4520" s="24" t="s">
        <v>29</v>
      </c>
      <c r="P4520" s="24"/>
      <c r="Q4520" s="25" t="s">
        <v>29</v>
      </c>
      <c r="R4520" s="25">
        <f t="shared" si="634"/>
        <v>0</v>
      </c>
      <c r="S4520" s="24" t="s">
        <v>29</v>
      </c>
      <c r="T4520" s="24"/>
      <c r="U4520" s="25" t="s">
        <v>29</v>
      </c>
      <c r="V4520" s="25">
        <f t="shared" si="635"/>
        <v>0</v>
      </c>
      <c r="W4520" s="25" t="s">
        <v>29</v>
      </c>
      <c r="X4520" s="25"/>
      <c r="Y4520" s="25" t="s">
        <v>29</v>
      </c>
      <c r="Z4520" s="25">
        <f t="shared" si="636"/>
        <v>0</v>
      </c>
      <c r="AA4520" s="24" t="s">
        <v>29</v>
      </c>
      <c r="AB4520" s="24"/>
      <c r="AC4520" s="25" t="s">
        <v>29</v>
      </c>
      <c r="AD4520" s="25">
        <f t="shared" si="637"/>
        <v>0</v>
      </c>
      <c r="AE4520" s="32">
        <f t="shared" si="638"/>
        <v>0</v>
      </c>
      <c r="AF4520" s="37">
        <f t="shared" si="631"/>
        <v>2.7940661381320902E-5</v>
      </c>
      <c r="AG4520" s="27"/>
    </row>
    <row r="4521" spans="1:33" x14ac:dyDescent="0.25">
      <c r="A4521" s="21">
        <v>2847607</v>
      </c>
      <c r="B4521" s="34">
        <v>1E-10</v>
      </c>
      <c r="C4521" s="22">
        <v>1E-10</v>
      </c>
      <c r="D4521" s="22" t="s">
        <v>3733</v>
      </c>
      <c r="E4521" s="23">
        <v>45137645.262493096</v>
      </c>
      <c r="F4521" s="23">
        <f t="shared" si="630"/>
        <v>4.5137645262493097E-3</v>
      </c>
      <c r="G4521" s="24" t="s">
        <v>24</v>
      </c>
      <c r="H4521" s="24">
        <v>1</v>
      </c>
      <c r="I4521" s="25" t="s">
        <v>46</v>
      </c>
      <c r="J4521" s="31">
        <f t="shared" si="632"/>
        <v>0</v>
      </c>
      <c r="K4521" s="24" t="s">
        <v>24</v>
      </c>
      <c r="L4521" s="24">
        <v>1</v>
      </c>
      <c r="M4521" s="25" t="s">
        <v>44</v>
      </c>
      <c r="N4521" s="25">
        <f t="shared" si="633"/>
        <v>1</v>
      </c>
      <c r="O4521" s="24" t="s">
        <v>29</v>
      </c>
      <c r="P4521" s="24"/>
      <c r="Q4521" s="25" t="s">
        <v>29</v>
      </c>
      <c r="R4521" s="25">
        <f t="shared" si="634"/>
        <v>0</v>
      </c>
      <c r="S4521" s="24" t="s">
        <v>29</v>
      </c>
      <c r="T4521" s="24"/>
      <c r="U4521" s="25" t="s">
        <v>29</v>
      </c>
      <c r="V4521" s="25">
        <f t="shared" si="635"/>
        <v>0</v>
      </c>
      <c r="W4521" s="25" t="s">
        <v>29</v>
      </c>
      <c r="X4521" s="25"/>
      <c r="Y4521" s="25" t="s">
        <v>29</v>
      </c>
      <c r="Z4521" s="25">
        <f t="shared" si="636"/>
        <v>0</v>
      </c>
      <c r="AA4521" s="24" t="s">
        <v>29</v>
      </c>
      <c r="AB4521" s="24"/>
      <c r="AC4521" s="25" t="s">
        <v>29</v>
      </c>
      <c r="AD4521" s="25">
        <f t="shared" si="637"/>
        <v>0</v>
      </c>
      <c r="AE4521" s="32">
        <f t="shared" si="638"/>
        <v>1</v>
      </c>
      <c r="AF4521" s="37">
        <f t="shared" si="631"/>
        <v>4.5137645262493097E-3</v>
      </c>
      <c r="AG4521" s="27"/>
    </row>
    <row r="4522" spans="1:33" x14ac:dyDescent="0.25">
      <c r="A4522" s="21">
        <v>2847613</v>
      </c>
      <c r="B4522" s="34">
        <v>1E-10</v>
      </c>
      <c r="C4522" s="22">
        <v>1E-10</v>
      </c>
      <c r="D4522" s="22" t="s">
        <v>3187</v>
      </c>
      <c r="E4522" s="23">
        <v>36162473.496237598</v>
      </c>
      <c r="F4522" s="23">
        <f t="shared" si="630"/>
        <v>3.61624734962376E-3</v>
      </c>
      <c r="G4522" s="24" t="s">
        <v>24</v>
      </c>
      <c r="H4522" s="24">
        <v>2</v>
      </c>
      <c r="I4522" s="25" t="s">
        <v>44</v>
      </c>
      <c r="J4522" s="31">
        <f t="shared" si="632"/>
        <v>2</v>
      </c>
      <c r="K4522" s="24" t="s">
        <v>29</v>
      </c>
      <c r="L4522" s="24"/>
      <c r="M4522" s="25" t="s">
        <v>29</v>
      </c>
      <c r="N4522" s="25">
        <f t="shared" si="633"/>
        <v>0</v>
      </c>
      <c r="O4522" s="24" t="s">
        <v>29</v>
      </c>
      <c r="P4522" s="24"/>
      <c r="Q4522" s="25" t="s">
        <v>29</v>
      </c>
      <c r="R4522" s="25">
        <f t="shared" si="634"/>
        <v>0</v>
      </c>
      <c r="S4522" s="24" t="s">
        <v>29</v>
      </c>
      <c r="T4522" s="24"/>
      <c r="U4522" s="25" t="s">
        <v>29</v>
      </c>
      <c r="V4522" s="25">
        <f t="shared" si="635"/>
        <v>0</v>
      </c>
      <c r="W4522" s="25" t="s">
        <v>29</v>
      </c>
      <c r="X4522" s="25"/>
      <c r="Y4522" s="25" t="s">
        <v>29</v>
      </c>
      <c r="Z4522" s="25">
        <f t="shared" si="636"/>
        <v>0</v>
      </c>
      <c r="AA4522" s="24" t="s">
        <v>29</v>
      </c>
      <c r="AB4522" s="24"/>
      <c r="AC4522" s="25" t="s">
        <v>29</v>
      </c>
      <c r="AD4522" s="25">
        <f t="shared" si="637"/>
        <v>0</v>
      </c>
      <c r="AE4522" s="32">
        <f t="shared" si="638"/>
        <v>2</v>
      </c>
      <c r="AF4522" s="37">
        <f t="shared" si="631"/>
        <v>3.61624734962376E-3</v>
      </c>
      <c r="AG4522" s="27"/>
    </row>
    <row r="4523" spans="1:33" x14ac:dyDescent="0.25">
      <c r="A4523" s="21">
        <v>2847626</v>
      </c>
      <c r="B4523" s="34">
        <v>1E-10</v>
      </c>
      <c r="C4523" s="22">
        <v>1E-10</v>
      </c>
      <c r="D4523" s="22" t="s">
        <v>2611</v>
      </c>
      <c r="E4523" s="23">
        <v>20689080.213024601</v>
      </c>
      <c r="F4523" s="23">
        <f t="shared" si="630"/>
        <v>2.0689080213024602E-3</v>
      </c>
      <c r="G4523" s="24" t="s">
        <v>24</v>
      </c>
      <c r="H4523" s="24">
        <v>1</v>
      </c>
      <c r="I4523" s="25" t="s">
        <v>64</v>
      </c>
      <c r="J4523" s="31">
        <f t="shared" si="632"/>
        <v>1</v>
      </c>
      <c r="K4523" s="24" t="s">
        <v>29</v>
      </c>
      <c r="L4523" s="24"/>
      <c r="M4523" s="25" t="s">
        <v>29</v>
      </c>
      <c r="N4523" s="25">
        <f t="shared" si="633"/>
        <v>0</v>
      </c>
      <c r="O4523" s="24" t="s">
        <v>29</v>
      </c>
      <c r="P4523" s="24"/>
      <c r="Q4523" s="25" t="s">
        <v>29</v>
      </c>
      <c r="R4523" s="25">
        <f t="shared" si="634"/>
        <v>0</v>
      </c>
      <c r="S4523" s="24" t="s">
        <v>29</v>
      </c>
      <c r="T4523" s="24"/>
      <c r="U4523" s="25" t="s">
        <v>29</v>
      </c>
      <c r="V4523" s="25">
        <f t="shared" si="635"/>
        <v>0</v>
      </c>
      <c r="W4523" s="25" t="s">
        <v>29</v>
      </c>
      <c r="X4523" s="25"/>
      <c r="Y4523" s="25" t="s">
        <v>29</v>
      </c>
      <c r="Z4523" s="25">
        <f t="shared" si="636"/>
        <v>0</v>
      </c>
      <c r="AA4523" s="24" t="s">
        <v>29</v>
      </c>
      <c r="AB4523" s="24"/>
      <c r="AC4523" s="25" t="s">
        <v>29</v>
      </c>
      <c r="AD4523" s="25">
        <f t="shared" si="637"/>
        <v>0</v>
      </c>
      <c r="AE4523" s="32">
        <f t="shared" si="638"/>
        <v>1</v>
      </c>
      <c r="AF4523" s="37">
        <f t="shared" si="631"/>
        <v>2.0689080213024602E-3</v>
      </c>
      <c r="AG4523" s="27"/>
    </row>
    <row r="4524" spans="1:33" x14ac:dyDescent="0.25">
      <c r="A4524" s="21">
        <v>2847628</v>
      </c>
      <c r="B4524" s="34">
        <v>1E-10</v>
      </c>
      <c r="C4524" s="22">
        <v>1E-10</v>
      </c>
      <c r="D4524" s="22" t="s">
        <v>3019</v>
      </c>
      <c r="E4524" s="23">
        <v>107648478.364428</v>
      </c>
      <c r="F4524" s="23">
        <f t="shared" si="630"/>
        <v>1.07648478364428E-2</v>
      </c>
      <c r="G4524" s="24" t="s">
        <v>26</v>
      </c>
      <c r="H4524" s="24">
        <v>0</v>
      </c>
      <c r="I4524" s="25" t="s">
        <v>41</v>
      </c>
      <c r="J4524" s="31">
        <f t="shared" si="632"/>
        <v>0</v>
      </c>
      <c r="K4524" s="24" t="s">
        <v>29</v>
      </c>
      <c r="L4524" s="24"/>
      <c r="M4524" s="25" t="s">
        <v>29</v>
      </c>
      <c r="N4524" s="25">
        <f t="shared" si="633"/>
        <v>0</v>
      </c>
      <c r="O4524" s="24" t="s">
        <v>29</v>
      </c>
      <c r="P4524" s="24"/>
      <c r="Q4524" s="25" t="s">
        <v>29</v>
      </c>
      <c r="R4524" s="25">
        <f t="shared" si="634"/>
        <v>0</v>
      </c>
      <c r="S4524" s="24" t="s">
        <v>29</v>
      </c>
      <c r="T4524" s="24"/>
      <c r="U4524" s="25" t="s">
        <v>29</v>
      </c>
      <c r="V4524" s="25">
        <f t="shared" si="635"/>
        <v>0</v>
      </c>
      <c r="W4524" s="25" t="s">
        <v>29</v>
      </c>
      <c r="X4524" s="25"/>
      <c r="Y4524" s="25" t="s">
        <v>29</v>
      </c>
      <c r="Z4524" s="25">
        <f t="shared" si="636"/>
        <v>0</v>
      </c>
      <c r="AA4524" s="24" t="s">
        <v>29</v>
      </c>
      <c r="AB4524" s="24"/>
      <c r="AC4524" s="25" t="s">
        <v>29</v>
      </c>
      <c r="AD4524" s="25">
        <f t="shared" si="637"/>
        <v>0</v>
      </c>
      <c r="AE4524" s="32">
        <f t="shared" si="638"/>
        <v>0</v>
      </c>
      <c r="AF4524" s="37">
        <f t="shared" si="631"/>
        <v>1.07648478364428E-2</v>
      </c>
      <c r="AG4524" s="27"/>
    </row>
    <row r="4525" spans="1:33" x14ac:dyDescent="0.25">
      <c r="A4525" s="21">
        <v>2847643</v>
      </c>
      <c r="B4525" s="34">
        <v>1E-10</v>
      </c>
      <c r="C4525" s="22">
        <v>1E-10</v>
      </c>
      <c r="D4525" s="22" t="s">
        <v>2585</v>
      </c>
      <c r="E4525" s="23">
        <v>26588727.855113</v>
      </c>
      <c r="F4525" s="23">
        <f t="shared" si="630"/>
        <v>2.6588727855113002E-3</v>
      </c>
      <c r="G4525" s="24" t="s">
        <v>24</v>
      </c>
      <c r="H4525" s="24">
        <v>1</v>
      </c>
      <c r="I4525" s="25" t="s">
        <v>62</v>
      </c>
      <c r="J4525" s="31">
        <f t="shared" si="632"/>
        <v>1</v>
      </c>
      <c r="K4525" s="24" t="s">
        <v>29</v>
      </c>
      <c r="L4525" s="24"/>
      <c r="M4525" s="25" t="s">
        <v>29</v>
      </c>
      <c r="N4525" s="25">
        <f t="shared" si="633"/>
        <v>0</v>
      </c>
      <c r="O4525" s="24" t="s">
        <v>29</v>
      </c>
      <c r="P4525" s="24"/>
      <c r="Q4525" s="25" t="s">
        <v>29</v>
      </c>
      <c r="R4525" s="25">
        <f t="shared" si="634"/>
        <v>0</v>
      </c>
      <c r="S4525" s="24" t="s">
        <v>29</v>
      </c>
      <c r="T4525" s="24"/>
      <c r="U4525" s="25" t="s">
        <v>29</v>
      </c>
      <c r="V4525" s="25">
        <f t="shared" si="635"/>
        <v>0</v>
      </c>
      <c r="W4525" s="25" t="s">
        <v>29</v>
      </c>
      <c r="X4525" s="25"/>
      <c r="Y4525" s="25" t="s">
        <v>29</v>
      </c>
      <c r="Z4525" s="25">
        <f t="shared" si="636"/>
        <v>0</v>
      </c>
      <c r="AA4525" s="24" t="s">
        <v>29</v>
      </c>
      <c r="AB4525" s="24"/>
      <c r="AC4525" s="25" t="s">
        <v>29</v>
      </c>
      <c r="AD4525" s="25">
        <f t="shared" si="637"/>
        <v>0</v>
      </c>
      <c r="AE4525" s="32">
        <f t="shared" si="638"/>
        <v>1</v>
      </c>
      <c r="AF4525" s="37">
        <f t="shared" si="631"/>
        <v>2.6588727855113002E-3</v>
      </c>
      <c r="AG4525" s="27"/>
    </row>
    <row r="4526" spans="1:33" x14ac:dyDescent="0.25">
      <c r="A4526" s="21">
        <v>2847667</v>
      </c>
      <c r="B4526" s="34">
        <v>1E-10</v>
      </c>
      <c r="C4526" s="22">
        <v>1E-10</v>
      </c>
      <c r="D4526" s="22" t="s">
        <v>5455</v>
      </c>
      <c r="E4526" s="23">
        <v>4470.0757088148903</v>
      </c>
      <c r="F4526" s="23">
        <f t="shared" si="630"/>
        <v>4.4700757088148903E-7</v>
      </c>
      <c r="G4526" s="24" t="s">
        <v>24</v>
      </c>
      <c r="H4526" s="24">
        <v>1</v>
      </c>
      <c r="I4526" s="25" t="s">
        <v>38</v>
      </c>
      <c r="J4526" s="31">
        <f t="shared" si="632"/>
        <v>0</v>
      </c>
      <c r="K4526" s="24" t="s">
        <v>29</v>
      </c>
      <c r="L4526" s="24"/>
      <c r="M4526" s="25" t="s">
        <v>29</v>
      </c>
      <c r="N4526" s="25">
        <f t="shared" si="633"/>
        <v>0</v>
      </c>
      <c r="O4526" s="24" t="s">
        <v>29</v>
      </c>
      <c r="P4526" s="24"/>
      <c r="Q4526" s="25" t="s">
        <v>29</v>
      </c>
      <c r="R4526" s="25">
        <f t="shared" si="634"/>
        <v>0</v>
      </c>
      <c r="S4526" s="24" t="s">
        <v>29</v>
      </c>
      <c r="T4526" s="24"/>
      <c r="U4526" s="25" t="s">
        <v>29</v>
      </c>
      <c r="V4526" s="25">
        <f t="shared" si="635"/>
        <v>0</v>
      </c>
      <c r="W4526" s="25" t="s">
        <v>29</v>
      </c>
      <c r="X4526" s="25"/>
      <c r="Y4526" s="25" t="s">
        <v>29</v>
      </c>
      <c r="Z4526" s="25">
        <f t="shared" si="636"/>
        <v>0</v>
      </c>
      <c r="AA4526" s="24" t="s">
        <v>29</v>
      </c>
      <c r="AB4526" s="24"/>
      <c r="AC4526" s="25" t="s">
        <v>29</v>
      </c>
      <c r="AD4526" s="25">
        <f t="shared" si="637"/>
        <v>0</v>
      </c>
      <c r="AE4526" s="32">
        <f t="shared" si="638"/>
        <v>0</v>
      </c>
      <c r="AF4526" s="37">
        <f t="shared" si="631"/>
        <v>4.4700757088148903E-7</v>
      </c>
      <c r="AG4526" s="27"/>
    </row>
    <row r="4527" spans="1:33" x14ac:dyDescent="0.25">
      <c r="A4527" s="21">
        <v>2847680</v>
      </c>
      <c r="B4527" s="34">
        <v>1E-10</v>
      </c>
      <c r="C4527" s="22">
        <v>1E-10</v>
      </c>
      <c r="D4527" s="22" t="s">
        <v>3119</v>
      </c>
      <c r="E4527" s="23">
        <v>16351219.8036729</v>
      </c>
      <c r="F4527" s="23">
        <f t="shared" si="630"/>
        <v>1.6351219803672902E-3</v>
      </c>
      <c r="G4527" s="24" t="s">
        <v>24</v>
      </c>
      <c r="H4527" s="24">
        <v>1</v>
      </c>
      <c r="I4527" s="25" t="s">
        <v>38</v>
      </c>
      <c r="J4527" s="31">
        <f t="shared" si="632"/>
        <v>0</v>
      </c>
      <c r="K4527" s="24" t="s">
        <v>29</v>
      </c>
      <c r="L4527" s="24"/>
      <c r="M4527" s="25" t="s">
        <v>29</v>
      </c>
      <c r="N4527" s="25">
        <f t="shared" si="633"/>
        <v>0</v>
      </c>
      <c r="O4527" s="24" t="s">
        <v>29</v>
      </c>
      <c r="P4527" s="24"/>
      <c r="Q4527" s="25" t="s">
        <v>29</v>
      </c>
      <c r="R4527" s="25">
        <f t="shared" si="634"/>
        <v>0</v>
      </c>
      <c r="S4527" s="24" t="s">
        <v>29</v>
      </c>
      <c r="T4527" s="24"/>
      <c r="U4527" s="25" t="s">
        <v>29</v>
      </c>
      <c r="V4527" s="25">
        <f t="shared" si="635"/>
        <v>0</v>
      </c>
      <c r="W4527" s="25" t="s">
        <v>29</v>
      </c>
      <c r="X4527" s="25"/>
      <c r="Y4527" s="25" t="s">
        <v>29</v>
      </c>
      <c r="Z4527" s="25">
        <f t="shared" si="636"/>
        <v>0</v>
      </c>
      <c r="AA4527" s="24" t="s">
        <v>29</v>
      </c>
      <c r="AB4527" s="24"/>
      <c r="AC4527" s="25" t="s">
        <v>29</v>
      </c>
      <c r="AD4527" s="25">
        <f t="shared" si="637"/>
        <v>0</v>
      </c>
      <c r="AE4527" s="32">
        <f t="shared" si="638"/>
        <v>0</v>
      </c>
      <c r="AF4527" s="37">
        <f t="shared" si="631"/>
        <v>1.6351219803672902E-3</v>
      </c>
      <c r="AG4527" s="27"/>
    </row>
    <row r="4528" spans="1:33" x14ac:dyDescent="0.25">
      <c r="A4528" s="21">
        <v>2847688</v>
      </c>
      <c r="B4528" s="34">
        <v>1E-10</v>
      </c>
      <c r="C4528" s="22">
        <v>1E-10</v>
      </c>
      <c r="D4528" s="22" t="s">
        <v>1516</v>
      </c>
      <c r="E4528" s="23">
        <v>140989206.39575601</v>
      </c>
      <c r="F4528" s="23">
        <f t="shared" si="630"/>
        <v>1.4098920639575602E-2</v>
      </c>
      <c r="G4528" s="24" t="s">
        <v>24</v>
      </c>
      <c r="H4528" s="24">
        <v>1</v>
      </c>
      <c r="I4528" s="25" t="s">
        <v>41</v>
      </c>
      <c r="J4528" s="31">
        <f t="shared" si="632"/>
        <v>1</v>
      </c>
      <c r="K4528" s="24" t="s">
        <v>29</v>
      </c>
      <c r="L4528" s="24"/>
      <c r="M4528" s="25" t="s">
        <v>29</v>
      </c>
      <c r="N4528" s="25">
        <f t="shared" si="633"/>
        <v>0</v>
      </c>
      <c r="O4528" s="24" t="s">
        <v>29</v>
      </c>
      <c r="P4528" s="24"/>
      <c r="Q4528" s="25" t="s">
        <v>29</v>
      </c>
      <c r="R4528" s="25">
        <f t="shared" si="634"/>
        <v>0</v>
      </c>
      <c r="S4528" s="24" t="s">
        <v>29</v>
      </c>
      <c r="T4528" s="24"/>
      <c r="U4528" s="25" t="s">
        <v>29</v>
      </c>
      <c r="V4528" s="25">
        <f t="shared" si="635"/>
        <v>0</v>
      </c>
      <c r="W4528" s="25" t="s">
        <v>29</v>
      </c>
      <c r="X4528" s="25"/>
      <c r="Y4528" s="25" t="s">
        <v>29</v>
      </c>
      <c r="Z4528" s="25">
        <f t="shared" si="636"/>
        <v>0</v>
      </c>
      <c r="AA4528" s="24" t="s">
        <v>29</v>
      </c>
      <c r="AB4528" s="24"/>
      <c r="AC4528" s="25" t="s">
        <v>29</v>
      </c>
      <c r="AD4528" s="25">
        <f t="shared" si="637"/>
        <v>0</v>
      </c>
      <c r="AE4528" s="32">
        <f t="shared" si="638"/>
        <v>1</v>
      </c>
      <c r="AF4528" s="37">
        <f t="shared" si="631"/>
        <v>1.4098920639575602E-2</v>
      </c>
      <c r="AG4528" s="27"/>
    </row>
    <row r="4529" spans="1:33" x14ac:dyDescent="0.25">
      <c r="A4529" s="21">
        <v>2847693</v>
      </c>
      <c r="B4529" s="34">
        <v>1E-10</v>
      </c>
      <c r="C4529" s="22">
        <v>1E-10</v>
      </c>
      <c r="D4529" s="22" t="s">
        <v>1644</v>
      </c>
      <c r="E4529" s="23">
        <v>43386754.8462703</v>
      </c>
      <c r="F4529" s="23">
        <f t="shared" si="630"/>
        <v>4.3386754846270305E-3</v>
      </c>
      <c r="G4529" s="24" t="s">
        <v>24</v>
      </c>
      <c r="H4529" s="24">
        <v>1</v>
      </c>
      <c r="I4529" s="25" t="s">
        <v>40</v>
      </c>
      <c r="J4529" s="31">
        <f t="shared" si="632"/>
        <v>1</v>
      </c>
      <c r="K4529" s="24" t="s">
        <v>29</v>
      </c>
      <c r="L4529" s="24"/>
      <c r="M4529" s="25" t="s">
        <v>29</v>
      </c>
      <c r="N4529" s="25">
        <f t="shared" si="633"/>
        <v>0</v>
      </c>
      <c r="O4529" s="24" t="s">
        <v>29</v>
      </c>
      <c r="P4529" s="24"/>
      <c r="Q4529" s="25" t="s">
        <v>29</v>
      </c>
      <c r="R4529" s="25">
        <f t="shared" si="634"/>
        <v>0</v>
      </c>
      <c r="S4529" s="24" t="s">
        <v>29</v>
      </c>
      <c r="T4529" s="24"/>
      <c r="U4529" s="25" t="s">
        <v>29</v>
      </c>
      <c r="V4529" s="25">
        <f t="shared" si="635"/>
        <v>0</v>
      </c>
      <c r="W4529" s="25" t="s">
        <v>29</v>
      </c>
      <c r="X4529" s="25"/>
      <c r="Y4529" s="25" t="s">
        <v>29</v>
      </c>
      <c r="Z4529" s="25">
        <f t="shared" si="636"/>
        <v>0</v>
      </c>
      <c r="AA4529" s="24" t="s">
        <v>29</v>
      </c>
      <c r="AB4529" s="24"/>
      <c r="AC4529" s="25" t="s">
        <v>29</v>
      </c>
      <c r="AD4529" s="25">
        <f t="shared" si="637"/>
        <v>0</v>
      </c>
      <c r="AE4529" s="32">
        <f t="shared" si="638"/>
        <v>1</v>
      </c>
      <c r="AF4529" s="37">
        <f t="shared" si="631"/>
        <v>4.3386754846270305E-3</v>
      </c>
      <c r="AG4529" s="27"/>
    </row>
    <row r="4530" spans="1:33" x14ac:dyDescent="0.25">
      <c r="A4530" s="21">
        <v>2847694</v>
      </c>
      <c r="B4530" s="34">
        <v>1E-10</v>
      </c>
      <c r="C4530" s="22">
        <v>1E-10</v>
      </c>
      <c r="D4530" s="22" t="s">
        <v>3988</v>
      </c>
      <c r="E4530" s="23">
        <v>25782467.787730601</v>
      </c>
      <c r="F4530" s="23">
        <f t="shared" si="630"/>
        <v>2.5782467787730601E-3</v>
      </c>
      <c r="G4530" s="24" t="s">
        <v>24</v>
      </c>
      <c r="H4530" s="24">
        <v>1</v>
      </c>
      <c r="I4530" s="25" t="s">
        <v>36</v>
      </c>
      <c r="J4530" s="31">
        <f t="shared" si="632"/>
        <v>1</v>
      </c>
      <c r="K4530" s="24" t="s">
        <v>29</v>
      </c>
      <c r="L4530" s="24"/>
      <c r="M4530" s="25" t="s">
        <v>29</v>
      </c>
      <c r="N4530" s="25">
        <f t="shared" si="633"/>
        <v>0</v>
      </c>
      <c r="O4530" s="24" t="s">
        <v>29</v>
      </c>
      <c r="P4530" s="24"/>
      <c r="Q4530" s="25" t="s">
        <v>29</v>
      </c>
      <c r="R4530" s="25">
        <f t="shared" si="634"/>
        <v>0</v>
      </c>
      <c r="S4530" s="24" t="s">
        <v>29</v>
      </c>
      <c r="T4530" s="24"/>
      <c r="U4530" s="25" t="s">
        <v>29</v>
      </c>
      <c r="V4530" s="25">
        <f t="shared" si="635"/>
        <v>0</v>
      </c>
      <c r="W4530" s="25" t="s">
        <v>29</v>
      </c>
      <c r="X4530" s="25"/>
      <c r="Y4530" s="25" t="s">
        <v>29</v>
      </c>
      <c r="Z4530" s="25">
        <f t="shared" si="636"/>
        <v>0</v>
      </c>
      <c r="AA4530" s="24" t="s">
        <v>29</v>
      </c>
      <c r="AB4530" s="24"/>
      <c r="AC4530" s="25" t="s">
        <v>29</v>
      </c>
      <c r="AD4530" s="25">
        <f t="shared" si="637"/>
        <v>0</v>
      </c>
      <c r="AE4530" s="32">
        <f t="shared" si="638"/>
        <v>1</v>
      </c>
      <c r="AF4530" s="37">
        <f t="shared" si="631"/>
        <v>2.5782467787730601E-3</v>
      </c>
      <c r="AG4530" s="27"/>
    </row>
    <row r="4531" spans="1:33" x14ac:dyDescent="0.25">
      <c r="A4531" s="21">
        <v>2847703</v>
      </c>
      <c r="B4531" s="34">
        <v>1E-10</v>
      </c>
      <c r="C4531" s="22">
        <v>1E-10</v>
      </c>
      <c r="D4531" s="22" t="s">
        <v>1644</v>
      </c>
      <c r="E4531" s="23">
        <v>101075262.84331</v>
      </c>
      <c r="F4531" s="23">
        <f t="shared" si="630"/>
        <v>1.0107526284331E-2</v>
      </c>
      <c r="G4531" s="24" t="s">
        <v>24</v>
      </c>
      <c r="H4531" s="24">
        <v>1</v>
      </c>
      <c r="I4531" s="25" t="s">
        <v>40</v>
      </c>
      <c r="J4531" s="31">
        <f t="shared" si="632"/>
        <v>1</v>
      </c>
      <c r="K4531" s="24" t="s">
        <v>29</v>
      </c>
      <c r="L4531" s="24"/>
      <c r="M4531" s="25" t="s">
        <v>29</v>
      </c>
      <c r="N4531" s="25">
        <f t="shared" si="633"/>
        <v>0</v>
      </c>
      <c r="O4531" s="24" t="s">
        <v>29</v>
      </c>
      <c r="P4531" s="24"/>
      <c r="Q4531" s="25" t="s">
        <v>29</v>
      </c>
      <c r="R4531" s="25">
        <f t="shared" si="634"/>
        <v>0</v>
      </c>
      <c r="S4531" s="24" t="s">
        <v>29</v>
      </c>
      <c r="T4531" s="24"/>
      <c r="U4531" s="25" t="s">
        <v>29</v>
      </c>
      <c r="V4531" s="25">
        <f t="shared" si="635"/>
        <v>0</v>
      </c>
      <c r="W4531" s="25" t="s">
        <v>29</v>
      </c>
      <c r="X4531" s="25"/>
      <c r="Y4531" s="25" t="s">
        <v>29</v>
      </c>
      <c r="Z4531" s="25">
        <f t="shared" si="636"/>
        <v>0</v>
      </c>
      <c r="AA4531" s="24" t="s">
        <v>29</v>
      </c>
      <c r="AB4531" s="24"/>
      <c r="AC4531" s="25" t="s">
        <v>29</v>
      </c>
      <c r="AD4531" s="25">
        <f t="shared" si="637"/>
        <v>0</v>
      </c>
      <c r="AE4531" s="32">
        <f t="shared" si="638"/>
        <v>1</v>
      </c>
      <c r="AF4531" s="37">
        <f t="shared" si="631"/>
        <v>1.0107526284331E-2</v>
      </c>
      <c r="AG4531" s="27"/>
    </row>
    <row r="4532" spans="1:33" x14ac:dyDescent="0.25">
      <c r="A4532" s="21">
        <v>2847708</v>
      </c>
      <c r="B4532" s="34">
        <v>1E-10</v>
      </c>
      <c r="C4532" s="22">
        <v>1E-10</v>
      </c>
      <c r="D4532" s="22" t="s">
        <v>3217</v>
      </c>
      <c r="E4532" s="23">
        <v>4812095.6676692702</v>
      </c>
      <c r="F4532" s="23">
        <f t="shared" si="630"/>
        <v>4.8120956676692703E-4</v>
      </c>
      <c r="G4532" s="24" t="s">
        <v>26</v>
      </c>
      <c r="H4532" s="24">
        <v>0</v>
      </c>
      <c r="I4532" s="25" t="s">
        <v>37</v>
      </c>
      <c r="J4532" s="31">
        <f t="shared" si="632"/>
        <v>0</v>
      </c>
      <c r="K4532" s="24" t="s">
        <v>29</v>
      </c>
      <c r="L4532" s="24"/>
      <c r="M4532" s="25" t="s">
        <v>29</v>
      </c>
      <c r="N4532" s="25">
        <f t="shared" si="633"/>
        <v>0</v>
      </c>
      <c r="O4532" s="24" t="s">
        <v>29</v>
      </c>
      <c r="P4532" s="24"/>
      <c r="Q4532" s="25" t="s">
        <v>29</v>
      </c>
      <c r="R4532" s="25">
        <f t="shared" si="634"/>
        <v>0</v>
      </c>
      <c r="S4532" s="24" t="s">
        <v>29</v>
      </c>
      <c r="T4532" s="24"/>
      <c r="U4532" s="25" t="s">
        <v>29</v>
      </c>
      <c r="V4532" s="25">
        <f t="shared" si="635"/>
        <v>0</v>
      </c>
      <c r="W4532" s="25" t="s">
        <v>29</v>
      </c>
      <c r="X4532" s="25"/>
      <c r="Y4532" s="25" t="s">
        <v>29</v>
      </c>
      <c r="Z4532" s="25">
        <f t="shared" si="636"/>
        <v>0</v>
      </c>
      <c r="AA4532" s="24" t="s">
        <v>29</v>
      </c>
      <c r="AB4532" s="24"/>
      <c r="AC4532" s="25" t="s">
        <v>29</v>
      </c>
      <c r="AD4532" s="25">
        <f t="shared" si="637"/>
        <v>0</v>
      </c>
      <c r="AE4532" s="32">
        <f t="shared" si="638"/>
        <v>0</v>
      </c>
      <c r="AF4532" s="37">
        <f t="shared" si="631"/>
        <v>4.8120956676692703E-4</v>
      </c>
      <c r="AG4532" s="27"/>
    </row>
    <row r="4533" spans="1:33" x14ac:dyDescent="0.25">
      <c r="A4533" s="21">
        <v>2847728</v>
      </c>
      <c r="B4533" s="34">
        <v>1E-10</v>
      </c>
      <c r="C4533" s="22">
        <v>1E-10</v>
      </c>
      <c r="D4533" s="22" t="s">
        <v>242</v>
      </c>
      <c r="E4533" s="23">
        <v>282531813.51757902</v>
      </c>
      <c r="F4533" s="23">
        <f t="shared" si="630"/>
        <v>2.8253181351757903E-2</v>
      </c>
      <c r="G4533" s="24" t="s">
        <v>24</v>
      </c>
      <c r="H4533" s="24">
        <v>4</v>
      </c>
      <c r="I4533" s="25" t="s">
        <v>36</v>
      </c>
      <c r="J4533" s="31">
        <f t="shared" si="632"/>
        <v>4</v>
      </c>
      <c r="K4533" s="24" t="s">
        <v>29</v>
      </c>
      <c r="L4533" s="24"/>
      <c r="M4533" s="25" t="s">
        <v>29</v>
      </c>
      <c r="N4533" s="25">
        <f t="shared" si="633"/>
        <v>0</v>
      </c>
      <c r="O4533" s="24" t="s">
        <v>29</v>
      </c>
      <c r="P4533" s="24"/>
      <c r="Q4533" s="25" t="s">
        <v>29</v>
      </c>
      <c r="R4533" s="25">
        <f t="shared" si="634"/>
        <v>0</v>
      </c>
      <c r="S4533" s="24" t="s">
        <v>29</v>
      </c>
      <c r="T4533" s="24"/>
      <c r="U4533" s="25" t="s">
        <v>29</v>
      </c>
      <c r="V4533" s="25">
        <f t="shared" si="635"/>
        <v>0</v>
      </c>
      <c r="W4533" s="25" t="s">
        <v>29</v>
      </c>
      <c r="X4533" s="25"/>
      <c r="Y4533" s="25" t="s">
        <v>29</v>
      </c>
      <c r="Z4533" s="25">
        <f t="shared" si="636"/>
        <v>0</v>
      </c>
      <c r="AA4533" s="24" t="s">
        <v>29</v>
      </c>
      <c r="AB4533" s="24"/>
      <c r="AC4533" s="25" t="s">
        <v>29</v>
      </c>
      <c r="AD4533" s="25">
        <f t="shared" si="637"/>
        <v>0</v>
      </c>
      <c r="AE4533" s="32">
        <f t="shared" si="638"/>
        <v>4</v>
      </c>
      <c r="AF4533" s="37">
        <f t="shared" si="631"/>
        <v>2.8253181351757903E-2</v>
      </c>
      <c r="AG4533" s="27"/>
    </row>
    <row r="4534" spans="1:33" x14ac:dyDescent="0.25">
      <c r="A4534" s="21">
        <v>2847743</v>
      </c>
      <c r="B4534" s="34">
        <v>1E-10</v>
      </c>
      <c r="C4534" s="22">
        <v>1E-10</v>
      </c>
      <c r="D4534" s="22" t="s">
        <v>1644</v>
      </c>
      <c r="E4534" s="23">
        <v>41965692.791015998</v>
      </c>
      <c r="F4534" s="23">
        <f t="shared" si="630"/>
        <v>4.1965692791016002E-3</v>
      </c>
      <c r="G4534" s="24" t="s">
        <v>24</v>
      </c>
      <c r="H4534" s="24">
        <v>1</v>
      </c>
      <c r="I4534" s="25" t="s">
        <v>40</v>
      </c>
      <c r="J4534" s="31">
        <f t="shared" si="632"/>
        <v>1</v>
      </c>
      <c r="K4534" s="24" t="s">
        <v>29</v>
      </c>
      <c r="L4534" s="24"/>
      <c r="M4534" s="25" t="s">
        <v>29</v>
      </c>
      <c r="N4534" s="25">
        <f t="shared" si="633"/>
        <v>0</v>
      </c>
      <c r="O4534" s="24" t="s">
        <v>29</v>
      </c>
      <c r="P4534" s="24"/>
      <c r="Q4534" s="25" t="s">
        <v>29</v>
      </c>
      <c r="R4534" s="25">
        <f t="shared" si="634"/>
        <v>0</v>
      </c>
      <c r="S4534" s="24" t="s">
        <v>29</v>
      </c>
      <c r="T4534" s="24"/>
      <c r="U4534" s="25" t="s">
        <v>29</v>
      </c>
      <c r="V4534" s="25">
        <f t="shared" si="635"/>
        <v>0</v>
      </c>
      <c r="W4534" s="25" t="s">
        <v>29</v>
      </c>
      <c r="X4534" s="25"/>
      <c r="Y4534" s="25" t="s">
        <v>29</v>
      </c>
      <c r="Z4534" s="25">
        <f t="shared" si="636"/>
        <v>0</v>
      </c>
      <c r="AA4534" s="24" t="s">
        <v>29</v>
      </c>
      <c r="AB4534" s="24"/>
      <c r="AC4534" s="25" t="s">
        <v>29</v>
      </c>
      <c r="AD4534" s="25">
        <f t="shared" si="637"/>
        <v>0</v>
      </c>
      <c r="AE4534" s="32">
        <f t="shared" si="638"/>
        <v>1</v>
      </c>
      <c r="AF4534" s="37">
        <f t="shared" si="631"/>
        <v>4.1965692791016002E-3</v>
      </c>
      <c r="AG4534" s="27"/>
    </row>
    <row r="4535" spans="1:33" x14ac:dyDescent="0.25">
      <c r="A4535" s="21">
        <v>2847768</v>
      </c>
      <c r="B4535" s="34">
        <v>1E-10</v>
      </c>
      <c r="C4535" s="22">
        <v>1E-10</v>
      </c>
      <c r="D4535" s="22" t="s">
        <v>482</v>
      </c>
      <c r="E4535" s="23">
        <v>798965909.66184795</v>
      </c>
      <c r="F4535" s="23">
        <f t="shared" si="630"/>
        <v>7.9896590966184802E-2</v>
      </c>
      <c r="G4535" s="24" t="s">
        <v>24</v>
      </c>
      <c r="H4535" s="24">
        <v>3</v>
      </c>
      <c r="I4535" s="25" t="s">
        <v>41</v>
      </c>
      <c r="J4535" s="31">
        <f t="shared" si="632"/>
        <v>3</v>
      </c>
      <c r="K4535" s="24" t="s">
        <v>29</v>
      </c>
      <c r="L4535" s="24"/>
      <c r="M4535" s="25" t="s">
        <v>29</v>
      </c>
      <c r="N4535" s="25">
        <f t="shared" si="633"/>
        <v>0</v>
      </c>
      <c r="O4535" s="24" t="s">
        <v>29</v>
      </c>
      <c r="P4535" s="24"/>
      <c r="Q4535" s="25" t="s">
        <v>29</v>
      </c>
      <c r="R4535" s="25">
        <f t="shared" si="634"/>
        <v>0</v>
      </c>
      <c r="S4535" s="24" t="s">
        <v>29</v>
      </c>
      <c r="T4535" s="24"/>
      <c r="U4535" s="25" t="s">
        <v>29</v>
      </c>
      <c r="V4535" s="25">
        <f t="shared" si="635"/>
        <v>0</v>
      </c>
      <c r="W4535" s="25" t="s">
        <v>29</v>
      </c>
      <c r="X4535" s="25"/>
      <c r="Y4535" s="25" t="s">
        <v>29</v>
      </c>
      <c r="Z4535" s="25">
        <f t="shared" si="636"/>
        <v>0</v>
      </c>
      <c r="AA4535" s="24" t="s">
        <v>29</v>
      </c>
      <c r="AB4535" s="24"/>
      <c r="AC4535" s="25" t="s">
        <v>29</v>
      </c>
      <c r="AD4535" s="25">
        <f t="shared" si="637"/>
        <v>0</v>
      </c>
      <c r="AE4535" s="32">
        <f t="shared" si="638"/>
        <v>3</v>
      </c>
      <c r="AF4535" s="37">
        <f t="shared" si="631"/>
        <v>7.9896590966184802E-2</v>
      </c>
      <c r="AG4535" s="27"/>
    </row>
    <row r="4536" spans="1:33" x14ac:dyDescent="0.25">
      <c r="A4536" s="21">
        <v>2847816</v>
      </c>
      <c r="B4536" s="34">
        <v>1E-10</v>
      </c>
      <c r="C4536" s="22">
        <v>1E-10</v>
      </c>
      <c r="D4536" s="22" t="s">
        <v>2938</v>
      </c>
      <c r="E4536" s="23">
        <v>2799879.7197892498</v>
      </c>
      <c r="F4536" s="23">
        <f t="shared" si="630"/>
        <v>2.7998797197892501E-4</v>
      </c>
      <c r="G4536" s="24" t="s">
        <v>32</v>
      </c>
      <c r="H4536" s="24"/>
      <c r="I4536" s="25" t="s">
        <v>29</v>
      </c>
      <c r="J4536" s="31">
        <f t="shared" si="632"/>
        <v>0</v>
      </c>
      <c r="K4536" s="24" t="s">
        <v>29</v>
      </c>
      <c r="L4536" s="24"/>
      <c r="M4536" s="25" t="s">
        <v>29</v>
      </c>
      <c r="N4536" s="25">
        <f t="shared" si="633"/>
        <v>0</v>
      </c>
      <c r="O4536" s="24" t="s">
        <v>29</v>
      </c>
      <c r="P4536" s="24"/>
      <c r="Q4536" s="25" t="s">
        <v>29</v>
      </c>
      <c r="R4536" s="25">
        <f t="shared" si="634"/>
        <v>0</v>
      </c>
      <c r="S4536" s="24" t="s">
        <v>29</v>
      </c>
      <c r="T4536" s="24"/>
      <c r="U4536" s="25" t="s">
        <v>29</v>
      </c>
      <c r="V4536" s="25">
        <f t="shared" si="635"/>
        <v>0</v>
      </c>
      <c r="W4536" s="25" t="s">
        <v>29</v>
      </c>
      <c r="X4536" s="25"/>
      <c r="Y4536" s="25" t="s">
        <v>29</v>
      </c>
      <c r="Z4536" s="25">
        <f t="shared" si="636"/>
        <v>0</v>
      </c>
      <c r="AA4536" s="24" t="s">
        <v>29</v>
      </c>
      <c r="AB4536" s="24"/>
      <c r="AC4536" s="25" t="s">
        <v>29</v>
      </c>
      <c r="AD4536" s="25">
        <f t="shared" si="637"/>
        <v>0</v>
      </c>
      <c r="AE4536" s="32">
        <f t="shared" si="638"/>
        <v>0</v>
      </c>
      <c r="AF4536" s="37">
        <f t="shared" si="631"/>
        <v>2.7998797197892501E-4</v>
      </c>
      <c r="AG4536" s="27"/>
    </row>
    <row r="4537" spans="1:33" x14ac:dyDescent="0.25">
      <c r="A4537" s="21">
        <v>2847848</v>
      </c>
      <c r="B4537" s="34">
        <v>1E-10</v>
      </c>
      <c r="C4537" s="22">
        <v>1E-10</v>
      </c>
      <c r="D4537" s="22" t="s">
        <v>858</v>
      </c>
      <c r="E4537" s="23">
        <v>171785730.33180699</v>
      </c>
      <c r="F4537" s="23">
        <f t="shared" si="630"/>
        <v>1.71785730331807E-2</v>
      </c>
      <c r="G4537" s="24" t="s">
        <v>24</v>
      </c>
      <c r="H4537" s="24">
        <v>4</v>
      </c>
      <c r="I4537" s="25" t="s">
        <v>38</v>
      </c>
      <c r="J4537" s="31">
        <f t="shared" si="632"/>
        <v>0</v>
      </c>
      <c r="K4537" s="24" t="s">
        <v>29</v>
      </c>
      <c r="L4537" s="24"/>
      <c r="M4537" s="25" t="s">
        <v>29</v>
      </c>
      <c r="N4537" s="25">
        <f t="shared" si="633"/>
        <v>0</v>
      </c>
      <c r="O4537" s="24" t="s">
        <v>29</v>
      </c>
      <c r="P4537" s="24"/>
      <c r="Q4537" s="25" t="s">
        <v>29</v>
      </c>
      <c r="R4537" s="25">
        <f t="shared" si="634"/>
        <v>0</v>
      </c>
      <c r="S4537" s="24" t="s">
        <v>29</v>
      </c>
      <c r="T4537" s="24"/>
      <c r="U4537" s="25" t="s">
        <v>29</v>
      </c>
      <c r="V4537" s="25">
        <f t="shared" si="635"/>
        <v>0</v>
      </c>
      <c r="W4537" s="25" t="s">
        <v>29</v>
      </c>
      <c r="X4537" s="25"/>
      <c r="Y4537" s="25" t="s">
        <v>29</v>
      </c>
      <c r="Z4537" s="25">
        <f t="shared" si="636"/>
        <v>0</v>
      </c>
      <c r="AA4537" s="24" t="s">
        <v>29</v>
      </c>
      <c r="AB4537" s="24"/>
      <c r="AC4537" s="25" t="s">
        <v>29</v>
      </c>
      <c r="AD4537" s="25">
        <f t="shared" si="637"/>
        <v>0</v>
      </c>
      <c r="AE4537" s="32">
        <f t="shared" si="638"/>
        <v>0</v>
      </c>
      <c r="AF4537" s="37">
        <f t="shared" si="631"/>
        <v>1.71785730331807E-2</v>
      </c>
      <c r="AG4537" s="27"/>
    </row>
    <row r="4538" spans="1:33" x14ac:dyDescent="0.25">
      <c r="A4538" s="21">
        <v>2847869</v>
      </c>
      <c r="B4538" s="34">
        <v>1E-10</v>
      </c>
      <c r="C4538" s="22">
        <v>1E-10</v>
      </c>
      <c r="D4538" s="22" t="s">
        <v>1644</v>
      </c>
      <c r="E4538" s="23">
        <v>120866457.050761</v>
      </c>
      <c r="F4538" s="23">
        <f t="shared" si="630"/>
        <v>1.20866457050761E-2</v>
      </c>
      <c r="G4538" s="24" t="s">
        <v>24</v>
      </c>
      <c r="H4538" s="24">
        <v>1</v>
      </c>
      <c r="I4538" s="25" t="s">
        <v>40</v>
      </c>
      <c r="J4538" s="31">
        <f t="shared" si="632"/>
        <v>1</v>
      </c>
      <c r="K4538" s="24" t="s">
        <v>29</v>
      </c>
      <c r="L4538" s="24"/>
      <c r="M4538" s="25" t="s">
        <v>29</v>
      </c>
      <c r="N4538" s="25">
        <f t="shared" si="633"/>
        <v>0</v>
      </c>
      <c r="O4538" s="24" t="s">
        <v>29</v>
      </c>
      <c r="P4538" s="24"/>
      <c r="Q4538" s="25" t="s">
        <v>29</v>
      </c>
      <c r="R4538" s="25">
        <f t="shared" si="634"/>
        <v>0</v>
      </c>
      <c r="S4538" s="24" t="s">
        <v>29</v>
      </c>
      <c r="T4538" s="24"/>
      <c r="U4538" s="25" t="s">
        <v>29</v>
      </c>
      <c r="V4538" s="25">
        <f t="shared" si="635"/>
        <v>0</v>
      </c>
      <c r="W4538" s="25" t="s">
        <v>29</v>
      </c>
      <c r="X4538" s="25"/>
      <c r="Y4538" s="25" t="s">
        <v>29</v>
      </c>
      <c r="Z4538" s="25">
        <f t="shared" si="636"/>
        <v>0</v>
      </c>
      <c r="AA4538" s="24" t="s">
        <v>29</v>
      </c>
      <c r="AB4538" s="24"/>
      <c r="AC4538" s="25" t="s">
        <v>29</v>
      </c>
      <c r="AD4538" s="25">
        <f t="shared" si="637"/>
        <v>0</v>
      </c>
      <c r="AE4538" s="32">
        <f t="shared" si="638"/>
        <v>1</v>
      </c>
      <c r="AF4538" s="37">
        <f t="shared" si="631"/>
        <v>1.20866457050761E-2</v>
      </c>
      <c r="AG4538" s="27"/>
    </row>
    <row r="4539" spans="1:33" x14ac:dyDescent="0.25">
      <c r="A4539" s="21">
        <v>2847885</v>
      </c>
      <c r="B4539" s="34">
        <v>1E-10</v>
      </c>
      <c r="C4539" s="22">
        <v>1E-10</v>
      </c>
      <c r="D4539" s="22" t="s">
        <v>376</v>
      </c>
      <c r="E4539" s="23">
        <v>589345365.62366796</v>
      </c>
      <c r="F4539" s="23">
        <f t="shared" si="630"/>
        <v>5.8934536562366795E-2</v>
      </c>
      <c r="G4539" s="24" t="s">
        <v>24</v>
      </c>
      <c r="H4539" s="24">
        <v>4</v>
      </c>
      <c r="I4539" s="25" t="s">
        <v>37</v>
      </c>
      <c r="J4539" s="31">
        <f t="shared" si="632"/>
        <v>4</v>
      </c>
      <c r="K4539" s="24" t="s">
        <v>29</v>
      </c>
      <c r="L4539" s="24"/>
      <c r="M4539" s="25" t="s">
        <v>29</v>
      </c>
      <c r="N4539" s="25">
        <f t="shared" si="633"/>
        <v>0</v>
      </c>
      <c r="O4539" s="24" t="s">
        <v>29</v>
      </c>
      <c r="P4539" s="24"/>
      <c r="Q4539" s="25" t="s">
        <v>29</v>
      </c>
      <c r="R4539" s="25">
        <f t="shared" si="634"/>
        <v>0</v>
      </c>
      <c r="S4539" s="24" t="s">
        <v>29</v>
      </c>
      <c r="T4539" s="24"/>
      <c r="U4539" s="25" t="s">
        <v>29</v>
      </c>
      <c r="V4539" s="25">
        <f t="shared" si="635"/>
        <v>0</v>
      </c>
      <c r="W4539" s="25" t="s">
        <v>29</v>
      </c>
      <c r="X4539" s="25"/>
      <c r="Y4539" s="25" t="s">
        <v>29</v>
      </c>
      <c r="Z4539" s="25">
        <f t="shared" si="636"/>
        <v>0</v>
      </c>
      <c r="AA4539" s="24" t="s">
        <v>29</v>
      </c>
      <c r="AB4539" s="24"/>
      <c r="AC4539" s="25" t="s">
        <v>29</v>
      </c>
      <c r="AD4539" s="25">
        <f t="shared" si="637"/>
        <v>0</v>
      </c>
      <c r="AE4539" s="32">
        <f t="shared" si="638"/>
        <v>4</v>
      </c>
      <c r="AF4539" s="37">
        <f t="shared" si="631"/>
        <v>5.8934536562366795E-2</v>
      </c>
      <c r="AG4539" s="27"/>
    </row>
    <row r="4540" spans="1:33" x14ac:dyDescent="0.25">
      <c r="A4540" s="21">
        <v>2847902</v>
      </c>
      <c r="B4540" s="34">
        <v>1E-10</v>
      </c>
      <c r="C4540" s="22">
        <v>1E-10</v>
      </c>
      <c r="D4540" s="22" t="s">
        <v>1644</v>
      </c>
      <c r="E4540" s="23">
        <v>12808152.5342214</v>
      </c>
      <c r="F4540" s="23">
        <f t="shared" si="630"/>
        <v>1.2808152534221401E-3</v>
      </c>
      <c r="G4540" s="24" t="s">
        <v>24</v>
      </c>
      <c r="H4540" s="24">
        <v>1</v>
      </c>
      <c r="I4540" s="25" t="s">
        <v>40</v>
      </c>
      <c r="J4540" s="31">
        <f t="shared" si="632"/>
        <v>1</v>
      </c>
      <c r="K4540" s="24" t="s">
        <v>29</v>
      </c>
      <c r="L4540" s="24"/>
      <c r="M4540" s="25" t="s">
        <v>29</v>
      </c>
      <c r="N4540" s="25">
        <f t="shared" si="633"/>
        <v>0</v>
      </c>
      <c r="O4540" s="24" t="s">
        <v>29</v>
      </c>
      <c r="P4540" s="24"/>
      <c r="Q4540" s="25" t="s">
        <v>29</v>
      </c>
      <c r="R4540" s="25">
        <f t="shared" si="634"/>
        <v>0</v>
      </c>
      <c r="S4540" s="24" t="s">
        <v>29</v>
      </c>
      <c r="T4540" s="24"/>
      <c r="U4540" s="25" t="s">
        <v>29</v>
      </c>
      <c r="V4540" s="25">
        <f t="shared" si="635"/>
        <v>0</v>
      </c>
      <c r="W4540" s="25" t="s">
        <v>29</v>
      </c>
      <c r="X4540" s="25"/>
      <c r="Y4540" s="25" t="s">
        <v>29</v>
      </c>
      <c r="Z4540" s="25">
        <f t="shared" si="636"/>
        <v>0</v>
      </c>
      <c r="AA4540" s="24" t="s">
        <v>29</v>
      </c>
      <c r="AB4540" s="24"/>
      <c r="AC4540" s="25" t="s">
        <v>29</v>
      </c>
      <c r="AD4540" s="25">
        <f t="shared" si="637"/>
        <v>0</v>
      </c>
      <c r="AE4540" s="32">
        <f t="shared" si="638"/>
        <v>1</v>
      </c>
      <c r="AF4540" s="37">
        <f t="shared" si="631"/>
        <v>1.2808152534221401E-3</v>
      </c>
      <c r="AG4540" s="27"/>
    </row>
    <row r="4541" spans="1:33" x14ac:dyDescent="0.25">
      <c r="A4541" s="21">
        <v>2847938</v>
      </c>
      <c r="B4541" s="34">
        <v>1E-10</v>
      </c>
      <c r="C4541" s="22">
        <v>1E-10</v>
      </c>
      <c r="D4541" s="22" t="s">
        <v>790</v>
      </c>
      <c r="E4541" s="23">
        <v>1325596807.39189</v>
      </c>
      <c r="F4541" s="23">
        <f t="shared" si="630"/>
        <v>0.132559680739189</v>
      </c>
      <c r="G4541" s="24" t="s">
        <v>24</v>
      </c>
      <c r="H4541" s="24">
        <v>5</v>
      </c>
      <c r="I4541" s="25" t="s">
        <v>44</v>
      </c>
      <c r="J4541" s="31">
        <f t="shared" si="632"/>
        <v>5</v>
      </c>
      <c r="K4541" s="24" t="s">
        <v>29</v>
      </c>
      <c r="L4541" s="24"/>
      <c r="M4541" s="25" t="s">
        <v>29</v>
      </c>
      <c r="N4541" s="25">
        <f t="shared" si="633"/>
        <v>0</v>
      </c>
      <c r="O4541" s="24" t="s">
        <v>29</v>
      </c>
      <c r="P4541" s="24"/>
      <c r="Q4541" s="25" t="s">
        <v>29</v>
      </c>
      <c r="R4541" s="25">
        <f t="shared" si="634"/>
        <v>0</v>
      </c>
      <c r="S4541" s="24" t="s">
        <v>29</v>
      </c>
      <c r="T4541" s="24"/>
      <c r="U4541" s="25" t="s">
        <v>29</v>
      </c>
      <c r="V4541" s="25">
        <f t="shared" si="635"/>
        <v>0</v>
      </c>
      <c r="W4541" s="25" t="s">
        <v>29</v>
      </c>
      <c r="X4541" s="25"/>
      <c r="Y4541" s="25" t="s">
        <v>29</v>
      </c>
      <c r="Z4541" s="25">
        <f t="shared" si="636"/>
        <v>0</v>
      </c>
      <c r="AA4541" s="24" t="s">
        <v>29</v>
      </c>
      <c r="AB4541" s="24"/>
      <c r="AC4541" s="25" t="s">
        <v>29</v>
      </c>
      <c r="AD4541" s="25">
        <f t="shared" si="637"/>
        <v>0</v>
      </c>
      <c r="AE4541" s="32">
        <f t="shared" si="638"/>
        <v>5</v>
      </c>
      <c r="AF4541" s="37">
        <f t="shared" si="631"/>
        <v>0.132559680739189</v>
      </c>
      <c r="AG4541" s="27"/>
    </row>
    <row r="4542" spans="1:33" x14ac:dyDescent="0.25">
      <c r="A4542" s="21">
        <v>2847973</v>
      </c>
      <c r="B4542" s="34">
        <v>1E-10</v>
      </c>
      <c r="C4542" s="22">
        <v>1E-10</v>
      </c>
      <c r="D4542" s="22" t="s">
        <v>1126</v>
      </c>
      <c r="E4542" s="23">
        <v>447150634.65673798</v>
      </c>
      <c r="F4542" s="23">
        <f t="shared" si="630"/>
        <v>4.4715063465673797E-2</v>
      </c>
      <c r="G4542" s="24" t="s">
        <v>24</v>
      </c>
      <c r="H4542" s="24">
        <v>3</v>
      </c>
      <c r="I4542" s="25" t="s">
        <v>62</v>
      </c>
      <c r="J4542" s="31">
        <f t="shared" si="632"/>
        <v>3</v>
      </c>
      <c r="K4542" s="24" t="s">
        <v>29</v>
      </c>
      <c r="L4542" s="24"/>
      <c r="M4542" s="25" t="s">
        <v>29</v>
      </c>
      <c r="N4542" s="25">
        <f t="shared" si="633"/>
        <v>0</v>
      </c>
      <c r="O4542" s="24" t="s">
        <v>29</v>
      </c>
      <c r="P4542" s="24"/>
      <c r="Q4542" s="25" t="s">
        <v>29</v>
      </c>
      <c r="R4542" s="25">
        <f t="shared" si="634"/>
        <v>0</v>
      </c>
      <c r="S4542" s="24" t="s">
        <v>29</v>
      </c>
      <c r="T4542" s="24"/>
      <c r="U4542" s="25" t="s">
        <v>29</v>
      </c>
      <c r="V4542" s="25">
        <f t="shared" si="635"/>
        <v>0</v>
      </c>
      <c r="W4542" s="25" t="s">
        <v>29</v>
      </c>
      <c r="X4542" s="25"/>
      <c r="Y4542" s="25" t="s">
        <v>29</v>
      </c>
      <c r="Z4542" s="25">
        <f t="shared" si="636"/>
        <v>0</v>
      </c>
      <c r="AA4542" s="24" t="s">
        <v>29</v>
      </c>
      <c r="AB4542" s="24"/>
      <c r="AC4542" s="25" t="s">
        <v>29</v>
      </c>
      <c r="AD4542" s="25">
        <f t="shared" si="637"/>
        <v>0</v>
      </c>
      <c r="AE4542" s="32">
        <f t="shared" si="638"/>
        <v>3</v>
      </c>
      <c r="AF4542" s="37">
        <f t="shared" si="631"/>
        <v>4.4715063465673797E-2</v>
      </c>
      <c r="AG4542" s="27"/>
    </row>
    <row r="4543" spans="1:33" x14ac:dyDescent="0.25">
      <c r="A4543" s="21">
        <v>2847987</v>
      </c>
      <c r="B4543" s="34">
        <v>1E-10</v>
      </c>
      <c r="C4543" s="22">
        <v>1E-10</v>
      </c>
      <c r="D4543" s="22" t="s">
        <v>3324</v>
      </c>
      <c r="E4543" s="23">
        <v>2719620.1661421</v>
      </c>
      <c r="F4543" s="23">
        <f t="shared" si="630"/>
        <v>2.7196201661421E-4</v>
      </c>
      <c r="G4543" s="24" t="s">
        <v>26</v>
      </c>
      <c r="H4543" s="24">
        <v>0</v>
      </c>
      <c r="I4543" s="25" t="s">
        <v>36</v>
      </c>
      <c r="J4543" s="31">
        <f t="shared" si="632"/>
        <v>0</v>
      </c>
      <c r="K4543" s="24" t="s">
        <v>29</v>
      </c>
      <c r="L4543" s="24"/>
      <c r="M4543" s="25" t="s">
        <v>29</v>
      </c>
      <c r="N4543" s="25">
        <f t="shared" si="633"/>
        <v>0</v>
      </c>
      <c r="O4543" s="24" t="s">
        <v>29</v>
      </c>
      <c r="P4543" s="24"/>
      <c r="Q4543" s="25" t="s">
        <v>29</v>
      </c>
      <c r="R4543" s="25">
        <f t="shared" si="634"/>
        <v>0</v>
      </c>
      <c r="S4543" s="24" t="s">
        <v>29</v>
      </c>
      <c r="T4543" s="24"/>
      <c r="U4543" s="25" t="s">
        <v>29</v>
      </c>
      <c r="V4543" s="25">
        <f t="shared" si="635"/>
        <v>0</v>
      </c>
      <c r="W4543" s="25" t="s">
        <v>29</v>
      </c>
      <c r="X4543" s="25"/>
      <c r="Y4543" s="25" t="s">
        <v>29</v>
      </c>
      <c r="Z4543" s="25">
        <f t="shared" si="636"/>
        <v>0</v>
      </c>
      <c r="AA4543" s="24" t="s">
        <v>29</v>
      </c>
      <c r="AB4543" s="24"/>
      <c r="AC4543" s="25" t="s">
        <v>29</v>
      </c>
      <c r="AD4543" s="25">
        <f t="shared" si="637"/>
        <v>0</v>
      </c>
      <c r="AE4543" s="32">
        <f t="shared" si="638"/>
        <v>0</v>
      </c>
      <c r="AF4543" s="37">
        <f t="shared" si="631"/>
        <v>2.7196201661421E-4</v>
      </c>
      <c r="AG4543" s="27"/>
    </row>
    <row r="4544" spans="1:33" x14ac:dyDescent="0.25">
      <c r="A4544" s="21">
        <v>2848022</v>
      </c>
      <c r="B4544" s="34">
        <v>1E-10</v>
      </c>
      <c r="C4544" s="22">
        <v>1E-10</v>
      </c>
      <c r="D4544" s="22" t="s">
        <v>2271</v>
      </c>
      <c r="E4544" s="23">
        <v>2046026.18101957</v>
      </c>
      <c r="F4544" s="23">
        <f t="shared" si="630"/>
        <v>2.04602618101957E-4</v>
      </c>
      <c r="G4544" s="24" t="s">
        <v>32</v>
      </c>
      <c r="H4544" s="24"/>
      <c r="I4544" s="25" t="s">
        <v>29</v>
      </c>
      <c r="J4544" s="31">
        <f t="shared" si="632"/>
        <v>0</v>
      </c>
      <c r="K4544" s="24" t="s">
        <v>29</v>
      </c>
      <c r="L4544" s="24"/>
      <c r="M4544" s="25" t="s">
        <v>29</v>
      </c>
      <c r="N4544" s="25">
        <f t="shared" si="633"/>
        <v>0</v>
      </c>
      <c r="O4544" s="24" t="s">
        <v>29</v>
      </c>
      <c r="P4544" s="24"/>
      <c r="Q4544" s="25" t="s">
        <v>29</v>
      </c>
      <c r="R4544" s="25">
        <f t="shared" si="634"/>
        <v>0</v>
      </c>
      <c r="S4544" s="24" t="s">
        <v>29</v>
      </c>
      <c r="T4544" s="24"/>
      <c r="U4544" s="25" t="s">
        <v>29</v>
      </c>
      <c r="V4544" s="25">
        <f t="shared" si="635"/>
        <v>0</v>
      </c>
      <c r="W4544" s="25" t="s">
        <v>29</v>
      </c>
      <c r="X4544" s="25"/>
      <c r="Y4544" s="25" t="s">
        <v>29</v>
      </c>
      <c r="Z4544" s="25">
        <f t="shared" si="636"/>
        <v>0</v>
      </c>
      <c r="AA4544" s="24" t="s">
        <v>29</v>
      </c>
      <c r="AB4544" s="24"/>
      <c r="AC4544" s="25" t="s">
        <v>29</v>
      </c>
      <c r="AD4544" s="25">
        <f t="shared" si="637"/>
        <v>0</v>
      </c>
      <c r="AE4544" s="32">
        <f t="shared" si="638"/>
        <v>0</v>
      </c>
      <c r="AF4544" s="37">
        <f t="shared" si="631"/>
        <v>2.04602618101957E-4</v>
      </c>
      <c r="AG4544" s="27"/>
    </row>
    <row r="4545" spans="1:33" x14ac:dyDescent="0.25">
      <c r="A4545" s="21">
        <v>2848039</v>
      </c>
      <c r="B4545" s="34">
        <v>1E-10</v>
      </c>
      <c r="C4545" s="22">
        <v>1E-10</v>
      </c>
      <c r="D4545" s="22" t="s">
        <v>1124</v>
      </c>
      <c r="E4545" s="23">
        <v>228841.86025544099</v>
      </c>
      <c r="F4545" s="23">
        <f t="shared" si="630"/>
        <v>2.28841860255441E-5</v>
      </c>
      <c r="G4545" s="24" t="s">
        <v>32</v>
      </c>
      <c r="H4545" s="24"/>
      <c r="I4545" s="25" t="s">
        <v>29</v>
      </c>
      <c r="J4545" s="31">
        <f t="shared" si="632"/>
        <v>0</v>
      </c>
      <c r="K4545" s="24" t="s">
        <v>29</v>
      </c>
      <c r="L4545" s="24"/>
      <c r="M4545" s="25" t="s">
        <v>29</v>
      </c>
      <c r="N4545" s="25">
        <f t="shared" si="633"/>
        <v>0</v>
      </c>
      <c r="O4545" s="24" t="s">
        <v>29</v>
      </c>
      <c r="P4545" s="24"/>
      <c r="Q4545" s="25" t="s">
        <v>29</v>
      </c>
      <c r="R4545" s="25">
        <f t="shared" si="634"/>
        <v>0</v>
      </c>
      <c r="S4545" s="24" t="s">
        <v>29</v>
      </c>
      <c r="T4545" s="24"/>
      <c r="U4545" s="25" t="s">
        <v>29</v>
      </c>
      <c r="V4545" s="25">
        <f t="shared" si="635"/>
        <v>0</v>
      </c>
      <c r="W4545" s="25" t="s">
        <v>29</v>
      </c>
      <c r="X4545" s="25"/>
      <c r="Y4545" s="25" t="s">
        <v>29</v>
      </c>
      <c r="Z4545" s="25">
        <f t="shared" si="636"/>
        <v>0</v>
      </c>
      <c r="AA4545" s="24" t="s">
        <v>29</v>
      </c>
      <c r="AB4545" s="24"/>
      <c r="AC4545" s="25" t="s">
        <v>29</v>
      </c>
      <c r="AD4545" s="25">
        <f t="shared" si="637"/>
        <v>0</v>
      </c>
      <c r="AE4545" s="32">
        <f t="shared" si="638"/>
        <v>0</v>
      </c>
      <c r="AF4545" s="37">
        <f t="shared" si="631"/>
        <v>2.28841860255441E-5</v>
      </c>
      <c r="AG4545" s="27"/>
    </row>
    <row r="4546" spans="1:33" x14ac:dyDescent="0.25">
      <c r="A4546" s="21">
        <v>2848066</v>
      </c>
      <c r="B4546" s="34">
        <v>1E-10</v>
      </c>
      <c r="C4546" s="22">
        <v>1E-10</v>
      </c>
      <c r="D4546" s="22" t="s">
        <v>1637</v>
      </c>
      <c r="E4546" s="23">
        <v>227687380.905184</v>
      </c>
      <c r="F4546" s="23">
        <f t="shared" si="630"/>
        <v>2.2768738090518402E-2</v>
      </c>
      <c r="G4546" s="24" t="s">
        <v>24</v>
      </c>
      <c r="H4546" s="24">
        <v>3</v>
      </c>
      <c r="I4546" s="25" t="s">
        <v>44</v>
      </c>
      <c r="J4546" s="31">
        <f t="shared" si="632"/>
        <v>3</v>
      </c>
      <c r="K4546" s="24" t="s">
        <v>29</v>
      </c>
      <c r="L4546" s="24"/>
      <c r="M4546" s="25" t="s">
        <v>29</v>
      </c>
      <c r="N4546" s="25">
        <f t="shared" si="633"/>
        <v>0</v>
      </c>
      <c r="O4546" s="24" t="s">
        <v>29</v>
      </c>
      <c r="P4546" s="24"/>
      <c r="Q4546" s="25" t="s">
        <v>29</v>
      </c>
      <c r="R4546" s="25">
        <f t="shared" si="634"/>
        <v>0</v>
      </c>
      <c r="S4546" s="24" t="s">
        <v>29</v>
      </c>
      <c r="T4546" s="24"/>
      <c r="U4546" s="25" t="s">
        <v>29</v>
      </c>
      <c r="V4546" s="25">
        <f t="shared" si="635"/>
        <v>0</v>
      </c>
      <c r="W4546" s="25" t="s">
        <v>29</v>
      </c>
      <c r="X4546" s="25"/>
      <c r="Y4546" s="25" t="s">
        <v>29</v>
      </c>
      <c r="Z4546" s="25">
        <f t="shared" si="636"/>
        <v>0</v>
      </c>
      <c r="AA4546" s="24" t="s">
        <v>29</v>
      </c>
      <c r="AB4546" s="24"/>
      <c r="AC4546" s="25" t="s">
        <v>29</v>
      </c>
      <c r="AD4546" s="25">
        <f t="shared" si="637"/>
        <v>0</v>
      </c>
      <c r="AE4546" s="32">
        <f t="shared" si="638"/>
        <v>3</v>
      </c>
      <c r="AF4546" s="37">
        <f t="shared" si="631"/>
        <v>2.2768738090518402E-2</v>
      </c>
      <c r="AG4546" s="27"/>
    </row>
    <row r="4547" spans="1:33" x14ac:dyDescent="0.25">
      <c r="A4547" s="21">
        <v>2848095</v>
      </c>
      <c r="B4547" s="34">
        <v>1E-10</v>
      </c>
      <c r="C4547" s="22">
        <v>1E-10</v>
      </c>
      <c r="D4547" s="22" t="s">
        <v>521</v>
      </c>
      <c r="E4547" s="23">
        <v>467415585.13118702</v>
      </c>
      <c r="F4547" s="23">
        <f t="shared" si="630"/>
        <v>4.6741558513118703E-2</v>
      </c>
      <c r="G4547" s="24" t="s">
        <v>24</v>
      </c>
      <c r="H4547" s="24">
        <v>3</v>
      </c>
      <c r="I4547" s="25" t="s">
        <v>40</v>
      </c>
      <c r="J4547" s="31">
        <f t="shared" si="632"/>
        <v>3</v>
      </c>
      <c r="K4547" s="24" t="s">
        <v>29</v>
      </c>
      <c r="L4547" s="24"/>
      <c r="M4547" s="25" t="s">
        <v>29</v>
      </c>
      <c r="N4547" s="25">
        <f t="shared" si="633"/>
        <v>0</v>
      </c>
      <c r="O4547" s="24" t="s">
        <v>29</v>
      </c>
      <c r="P4547" s="24"/>
      <c r="Q4547" s="25" t="s">
        <v>29</v>
      </c>
      <c r="R4547" s="25">
        <f t="shared" si="634"/>
        <v>0</v>
      </c>
      <c r="S4547" s="24" t="s">
        <v>29</v>
      </c>
      <c r="T4547" s="24"/>
      <c r="U4547" s="25" t="s">
        <v>29</v>
      </c>
      <c r="V4547" s="25">
        <f t="shared" si="635"/>
        <v>0</v>
      </c>
      <c r="W4547" s="25" t="s">
        <v>29</v>
      </c>
      <c r="X4547" s="25"/>
      <c r="Y4547" s="25" t="s">
        <v>29</v>
      </c>
      <c r="Z4547" s="25">
        <f t="shared" si="636"/>
        <v>0</v>
      </c>
      <c r="AA4547" s="24" t="s">
        <v>29</v>
      </c>
      <c r="AB4547" s="24"/>
      <c r="AC4547" s="25" t="s">
        <v>29</v>
      </c>
      <c r="AD4547" s="25">
        <f t="shared" si="637"/>
        <v>0</v>
      </c>
      <c r="AE4547" s="32">
        <f t="shared" si="638"/>
        <v>3</v>
      </c>
      <c r="AF4547" s="37">
        <f t="shared" si="631"/>
        <v>4.6741558513118703E-2</v>
      </c>
      <c r="AG4547" s="27"/>
    </row>
    <row r="4548" spans="1:33" x14ac:dyDescent="0.25">
      <c r="A4548" s="21">
        <v>2848096</v>
      </c>
      <c r="B4548" s="34">
        <v>1E-10</v>
      </c>
      <c r="C4548" s="22">
        <v>1E-10</v>
      </c>
      <c r="D4548" s="22" t="s">
        <v>2389</v>
      </c>
      <c r="E4548" s="23">
        <v>11383886.911065999</v>
      </c>
      <c r="F4548" s="23">
        <f t="shared" si="630"/>
        <v>1.1383886911066001E-3</v>
      </c>
      <c r="G4548" s="24" t="s">
        <v>24</v>
      </c>
      <c r="H4548" s="24">
        <v>1</v>
      </c>
      <c r="I4548" s="25" t="s">
        <v>44</v>
      </c>
      <c r="J4548" s="31">
        <f t="shared" si="632"/>
        <v>1</v>
      </c>
      <c r="K4548" s="24" t="s">
        <v>29</v>
      </c>
      <c r="L4548" s="24"/>
      <c r="M4548" s="25" t="s">
        <v>29</v>
      </c>
      <c r="N4548" s="25">
        <f t="shared" si="633"/>
        <v>0</v>
      </c>
      <c r="O4548" s="24" t="s">
        <v>29</v>
      </c>
      <c r="P4548" s="24"/>
      <c r="Q4548" s="25" t="s">
        <v>29</v>
      </c>
      <c r="R4548" s="25">
        <f t="shared" si="634"/>
        <v>0</v>
      </c>
      <c r="S4548" s="24" t="s">
        <v>29</v>
      </c>
      <c r="T4548" s="24"/>
      <c r="U4548" s="25" t="s">
        <v>29</v>
      </c>
      <c r="V4548" s="25">
        <f t="shared" si="635"/>
        <v>0</v>
      </c>
      <c r="W4548" s="25" t="s">
        <v>29</v>
      </c>
      <c r="X4548" s="25"/>
      <c r="Y4548" s="25" t="s">
        <v>29</v>
      </c>
      <c r="Z4548" s="25">
        <f t="shared" si="636"/>
        <v>0</v>
      </c>
      <c r="AA4548" s="24" t="s">
        <v>29</v>
      </c>
      <c r="AB4548" s="24"/>
      <c r="AC4548" s="25" t="s">
        <v>29</v>
      </c>
      <c r="AD4548" s="25">
        <f t="shared" si="637"/>
        <v>0</v>
      </c>
      <c r="AE4548" s="32">
        <f t="shared" si="638"/>
        <v>1</v>
      </c>
      <c r="AF4548" s="37">
        <f t="shared" si="631"/>
        <v>1.1383886911066001E-3</v>
      </c>
      <c r="AG4548" s="27"/>
    </row>
    <row r="4549" spans="1:33" x14ac:dyDescent="0.25">
      <c r="A4549" s="21">
        <v>2848121</v>
      </c>
      <c r="B4549" s="34">
        <v>1E-10</v>
      </c>
      <c r="C4549" s="22">
        <v>1E-10</v>
      </c>
      <c r="D4549" s="22" t="s">
        <v>4450</v>
      </c>
      <c r="E4549" s="23">
        <v>2281297.0962038198</v>
      </c>
      <c r="F4549" s="23">
        <f t="shared" si="630"/>
        <v>2.28129709620382E-4</v>
      </c>
      <c r="G4549" s="24" t="s">
        <v>24</v>
      </c>
      <c r="H4549" s="24">
        <v>1</v>
      </c>
      <c r="I4549" s="25" t="s">
        <v>47</v>
      </c>
      <c r="J4549" s="31">
        <f t="shared" si="632"/>
        <v>0</v>
      </c>
      <c r="K4549" s="24" t="s">
        <v>29</v>
      </c>
      <c r="L4549" s="24"/>
      <c r="M4549" s="25" t="s">
        <v>29</v>
      </c>
      <c r="N4549" s="25">
        <f t="shared" si="633"/>
        <v>0</v>
      </c>
      <c r="O4549" s="24" t="s">
        <v>29</v>
      </c>
      <c r="P4549" s="24"/>
      <c r="Q4549" s="25" t="s">
        <v>29</v>
      </c>
      <c r="R4549" s="25">
        <f t="shared" si="634"/>
        <v>0</v>
      </c>
      <c r="S4549" s="24" t="s">
        <v>29</v>
      </c>
      <c r="T4549" s="24"/>
      <c r="U4549" s="25" t="s">
        <v>29</v>
      </c>
      <c r="V4549" s="25">
        <f t="shared" si="635"/>
        <v>0</v>
      </c>
      <c r="W4549" s="25" t="s">
        <v>29</v>
      </c>
      <c r="X4549" s="25"/>
      <c r="Y4549" s="25" t="s">
        <v>29</v>
      </c>
      <c r="Z4549" s="25">
        <f t="shared" si="636"/>
        <v>0</v>
      </c>
      <c r="AA4549" s="24" t="s">
        <v>29</v>
      </c>
      <c r="AB4549" s="24"/>
      <c r="AC4549" s="25" t="s">
        <v>29</v>
      </c>
      <c r="AD4549" s="25">
        <f t="shared" si="637"/>
        <v>0</v>
      </c>
      <c r="AE4549" s="32">
        <f t="shared" si="638"/>
        <v>0</v>
      </c>
      <c r="AF4549" s="37">
        <f t="shared" si="631"/>
        <v>2.28129709620382E-4</v>
      </c>
      <c r="AG4549" s="27"/>
    </row>
    <row r="4550" spans="1:33" x14ac:dyDescent="0.25">
      <c r="A4550" s="21">
        <v>2848124</v>
      </c>
      <c r="B4550" s="34">
        <v>1E-10</v>
      </c>
      <c r="C4550" s="22">
        <v>1E-10</v>
      </c>
      <c r="D4550" s="22" t="s">
        <v>2443</v>
      </c>
      <c r="E4550" s="23">
        <v>18924976.353943001</v>
      </c>
      <c r="F4550" s="23">
        <f t="shared" si="630"/>
        <v>1.8924976353943003E-3</v>
      </c>
      <c r="G4550" s="24" t="s">
        <v>24</v>
      </c>
      <c r="H4550" s="24">
        <v>1</v>
      </c>
      <c r="I4550" s="25" t="s">
        <v>31</v>
      </c>
      <c r="J4550" s="31">
        <f t="shared" si="632"/>
        <v>1</v>
      </c>
      <c r="K4550" s="24" t="s">
        <v>29</v>
      </c>
      <c r="L4550" s="24"/>
      <c r="M4550" s="25" t="s">
        <v>29</v>
      </c>
      <c r="N4550" s="25">
        <f t="shared" si="633"/>
        <v>0</v>
      </c>
      <c r="O4550" s="24" t="s">
        <v>29</v>
      </c>
      <c r="P4550" s="24"/>
      <c r="Q4550" s="25" t="s">
        <v>29</v>
      </c>
      <c r="R4550" s="25">
        <f t="shared" si="634"/>
        <v>0</v>
      </c>
      <c r="S4550" s="24" t="s">
        <v>29</v>
      </c>
      <c r="T4550" s="24"/>
      <c r="U4550" s="25" t="s">
        <v>29</v>
      </c>
      <c r="V4550" s="25">
        <f t="shared" si="635"/>
        <v>0</v>
      </c>
      <c r="W4550" s="25" t="s">
        <v>29</v>
      </c>
      <c r="X4550" s="25"/>
      <c r="Y4550" s="25" t="s">
        <v>29</v>
      </c>
      <c r="Z4550" s="25">
        <f t="shared" si="636"/>
        <v>0</v>
      </c>
      <c r="AA4550" s="24" t="s">
        <v>29</v>
      </c>
      <c r="AB4550" s="24"/>
      <c r="AC4550" s="25" t="s">
        <v>29</v>
      </c>
      <c r="AD4550" s="25">
        <f t="shared" si="637"/>
        <v>0</v>
      </c>
      <c r="AE4550" s="32">
        <f t="shared" si="638"/>
        <v>1</v>
      </c>
      <c r="AF4550" s="37">
        <f t="shared" si="631"/>
        <v>1.8924976353943003E-3</v>
      </c>
      <c r="AG4550" s="27"/>
    </row>
    <row r="4551" spans="1:33" x14ac:dyDescent="0.25">
      <c r="A4551" s="21">
        <v>2848143</v>
      </c>
      <c r="B4551" s="34">
        <v>1E-10</v>
      </c>
      <c r="C4551" s="22">
        <v>1E-10</v>
      </c>
      <c r="D4551" s="22" t="s">
        <v>3322</v>
      </c>
      <c r="E4551" s="23">
        <v>9761738.4740445595</v>
      </c>
      <c r="F4551" s="23">
        <f t="shared" si="630"/>
        <v>9.7617384740445595E-4</v>
      </c>
      <c r="G4551" s="24" t="s">
        <v>32</v>
      </c>
      <c r="H4551" s="24"/>
      <c r="I4551" s="25" t="s">
        <v>29</v>
      </c>
      <c r="J4551" s="31">
        <f t="shared" si="632"/>
        <v>0</v>
      </c>
      <c r="K4551" s="24" t="s">
        <v>29</v>
      </c>
      <c r="L4551" s="24"/>
      <c r="M4551" s="25" t="s">
        <v>29</v>
      </c>
      <c r="N4551" s="25">
        <f t="shared" si="633"/>
        <v>0</v>
      </c>
      <c r="O4551" s="24" t="s">
        <v>29</v>
      </c>
      <c r="P4551" s="24"/>
      <c r="Q4551" s="25" t="s">
        <v>29</v>
      </c>
      <c r="R4551" s="25">
        <f t="shared" si="634"/>
        <v>0</v>
      </c>
      <c r="S4551" s="24" t="s">
        <v>29</v>
      </c>
      <c r="T4551" s="24"/>
      <c r="U4551" s="25" t="s">
        <v>29</v>
      </c>
      <c r="V4551" s="25">
        <f t="shared" si="635"/>
        <v>0</v>
      </c>
      <c r="W4551" s="25" t="s">
        <v>29</v>
      </c>
      <c r="X4551" s="25"/>
      <c r="Y4551" s="25" t="s">
        <v>29</v>
      </c>
      <c r="Z4551" s="25">
        <f t="shared" si="636"/>
        <v>0</v>
      </c>
      <c r="AA4551" s="24" t="s">
        <v>29</v>
      </c>
      <c r="AB4551" s="24"/>
      <c r="AC4551" s="25" t="s">
        <v>29</v>
      </c>
      <c r="AD4551" s="25">
        <f t="shared" si="637"/>
        <v>0</v>
      </c>
      <c r="AE4551" s="32">
        <f t="shared" si="638"/>
        <v>0</v>
      </c>
      <c r="AF4551" s="37">
        <f t="shared" si="631"/>
        <v>9.7617384740445595E-4</v>
      </c>
      <c r="AG4551" s="27"/>
    </row>
    <row r="4552" spans="1:33" x14ac:dyDescent="0.25">
      <c r="A4552" s="21">
        <v>2848150</v>
      </c>
      <c r="B4552" s="34">
        <v>1E-10</v>
      </c>
      <c r="C4552" s="22">
        <v>1E-10</v>
      </c>
      <c r="D4552" s="22" t="s">
        <v>2443</v>
      </c>
      <c r="E4552" s="23">
        <v>20680826.280908901</v>
      </c>
      <c r="F4552" s="23">
        <f t="shared" si="630"/>
        <v>2.0680826280908902E-3</v>
      </c>
      <c r="G4552" s="24" t="s">
        <v>24</v>
      </c>
      <c r="H4552" s="24">
        <v>1</v>
      </c>
      <c r="I4552" s="25" t="s">
        <v>31</v>
      </c>
      <c r="J4552" s="31">
        <f t="shared" si="632"/>
        <v>1</v>
      </c>
      <c r="K4552" s="24" t="s">
        <v>29</v>
      </c>
      <c r="L4552" s="24"/>
      <c r="M4552" s="25" t="s">
        <v>29</v>
      </c>
      <c r="N4552" s="25">
        <f t="shared" si="633"/>
        <v>0</v>
      </c>
      <c r="O4552" s="24" t="s">
        <v>29</v>
      </c>
      <c r="P4552" s="24"/>
      <c r="Q4552" s="25" t="s">
        <v>29</v>
      </c>
      <c r="R4552" s="25">
        <f t="shared" si="634"/>
        <v>0</v>
      </c>
      <c r="S4552" s="24" t="s">
        <v>29</v>
      </c>
      <c r="T4552" s="24"/>
      <c r="U4552" s="25" t="s">
        <v>29</v>
      </c>
      <c r="V4552" s="25">
        <f t="shared" si="635"/>
        <v>0</v>
      </c>
      <c r="W4552" s="25" t="s">
        <v>29</v>
      </c>
      <c r="X4552" s="25"/>
      <c r="Y4552" s="25" t="s">
        <v>29</v>
      </c>
      <c r="Z4552" s="25">
        <f t="shared" si="636"/>
        <v>0</v>
      </c>
      <c r="AA4552" s="24" t="s">
        <v>29</v>
      </c>
      <c r="AB4552" s="24"/>
      <c r="AC4552" s="25" t="s">
        <v>29</v>
      </c>
      <c r="AD4552" s="25">
        <f t="shared" si="637"/>
        <v>0</v>
      </c>
      <c r="AE4552" s="32">
        <f t="shared" si="638"/>
        <v>1</v>
      </c>
      <c r="AF4552" s="37">
        <f t="shared" si="631"/>
        <v>2.0680826280908902E-3</v>
      </c>
      <c r="AG4552" s="27"/>
    </row>
    <row r="4553" spans="1:33" x14ac:dyDescent="0.25">
      <c r="A4553" s="21">
        <v>2848157</v>
      </c>
      <c r="B4553" s="34">
        <v>1E-10</v>
      </c>
      <c r="C4553" s="22">
        <v>1E-10</v>
      </c>
      <c r="D4553" s="22" t="s">
        <v>1644</v>
      </c>
      <c r="E4553" s="23">
        <v>38007340.784158103</v>
      </c>
      <c r="F4553" s="23">
        <f t="shared" ref="F4553:F4616" si="639">E4553*B4553</f>
        <v>3.8007340784158104E-3</v>
      </c>
      <c r="G4553" s="24" t="s">
        <v>24</v>
      </c>
      <c r="H4553" s="24">
        <v>1</v>
      </c>
      <c r="I4553" s="25" t="s">
        <v>40</v>
      </c>
      <c r="J4553" s="31">
        <f t="shared" si="632"/>
        <v>1</v>
      </c>
      <c r="K4553" s="24" t="s">
        <v>29</v>
      </c>
      <c r="L4553" s="24"/>
      <c r="M4553" s="25" t="s">
        <v>29</v>
      </c>
      <c r="N4553" s="25">
        <f t="shared" si="633"/>
        <v>0</v>
      </c>
      <c r="O4553" s="24" t="s">
        <v>29</v>
      </c>
      <c r="P4553" s="24"/>
      <c r="Q4553" s="25" t="s">
        <v>29</v>
      </c>
      <c r="R4553" s="25">
        <f t="shared" si="634"/>
        <v>0</v>
      </c>
      <c r="S4553" s="24" t="s">
        <v>29</v>
      </c>
      <c r="T4553" s="24"/>
      <c r="U4553" s="25" t="s">
        <v>29</v>
      </c>
      <c r="V4553" s="25">
        <f t="shared" si="635"/>
        <v>0</v>
      </c>
      <c r="W4553" s="25" t="s">
        <v>29</v>
      </c>
      <c r="X4553" s="25"/>
      <c r="Y4553" s="25" t="s">
        <v>29</v>
      </c>
      <c r="Z4553" s="25">
        <f t="shared" si="636"/>
        <v>0</v>
      </c>
      <c r="AA4553" s="24" t="s">
        <v>29</v>
      </c>
      <c r="AB4553" s="24"/>
      <c r="AC4553" s="25" t="s">
        <v>29</v>
      </c>
      <c r="AD4553" s="25">
        <f t="shared" si="637"/>
        <v>0</v>
      </c>
      <c r="AE4553" s="32">
        <f t="shared" si="638"/>
        <v>1</v>
      </c>
      <c r="AF4553" s="37">
        <f t="shared" ref="AF4553:AF4616" si="640">B4553*E4553</f>
        <v>3.8007340784158104E-3</v>
      </c>
      <c r="AG4553" s="27"/>
    </row>
    <row r="4554" spans="1:33" x14ac:dyDescent="0.25">
      <c r="A4554" s="21">
        <v>2848258</v>
      </c>
      <c r="B4554" s="34">
        <v>1E-10</v>
      </c>
      <c r="C4554" s="22">
        <v>1E-10</v>
      </c>
      <c r="D4554" s="22" t="s">
        <v>254</v>
      </c>
      <c r="E4554" s="23">
        <v>8273905.6921059703</v>
      </c>
      <c r="F4554" s="23">
        <f t="shared" si="639"/>
        <v>8.2739056921059706E-4</v>
      </c>
      <c r="G4554" s="24" t="s">
        <v>24</v>
      </c>
      <c r="H4554" s="24">
        <v>4</v>
      </c>
      <c r="I4554" s="25" t="s">
        <v>39</v>
      </c>
      <c r="J4554" s="31">
        <f t="shared" ref="J4554:J4617" si="641">IF(LEFT(I4554,5)="US TX",H4554,0)</f>
        <v>4</v>
      </c>
      <c r="K4554" s="24" t="s">
        <v>29</v>
      </c>
      <c r="L4554" s="24"/>
      <c r="M4554" s="25" t="s">
        <v>29</v>
      </c>
      <c r="N4554" s="25">
        <f t="shared" ref="N4554:N4617" si="642">IF(LEFT(M4554,5)="US TX",L4554,0)</f>
        <v>0</v>
      </c>
      <c r="O4554" s="24" t="s">
        <v>29</v>
      </c>
      <c r="P4554" s="24"/>
      <c r="Q4554" s="25" t="s">
        <v>29</v>
      </c>
      <c r="R4554" s="25">
        <f t="shared" ref="R4554:R4617" si="643">IF(LEFT(Q4554,5)="US TX",P4554,0)</f>
        <v>0</v>
      </c>
      <c r="S4554" s="24" t="s">
        <v>29</v>
      </c>
      <c r="T4554" s="24"/>
      <c r="U4554" s="25" t="s">
        <v>29</v>
      </c>
      <c r="V4554" s="25">
        <f t="shared" ref="V4554:V4617" si="644">IF(LEFT(U4554,5)="US TX",T4554,0)</f>
        <v>0</v>
      </c>
      <c r="W4554" s="25" t="s">
        <v>29</v>
      </c>
      <c r="X4554" s="25"/>
      <c r="Y4554" s="25" t="s">
        <v>29</v>
      </c>
      <c r="Z4554" s="25">
        <f t="shared" ref="Z4554:Z4617" si="645">IF(LEFT(Y4554,5)="US TX",X4554,0)</f>
        <v>0</v>
      </c>
      <c r="AA4554" s="24" t="s">
        <v>29</v>
      </c>
      <c r="AB4554" s="24"/>
      <c r="AC4554" s="25" t="s">
        <v>29</v>
      </c>
      <c r="AD4554" s="25">
        <f t="shared" ref="AD4554:AD4617" si="646">IF(LEFT(AC4554,5)="US TX",AB4554,0)</f>
        <v>0</v>
      </c>
      <c r="AE4554" s="32">
        <f t="shared" ref="AE4554:AE4617" si="647">MAX(J4554,N4554,R4554,V4554,Z4554,AD4554)</f>
        <v>4</v>
      </c>
      <c r="AF4554" s="37">
        <f t="shared" si="640"/>
        <v>8.2739056921059706E-4</v>
      </c>
      <c r="AG4554" s="27"/>
    </row>
    <row r="4555" spans="1:33" x14ac:dyDescent="0.25">
      <c r="A4555" s="21">
        <v>2848313</v>
      </c>
      <c r="B4555" s="34">
        <v>1E-10</v>
      </c>
      <c r="C4555" s="22">
        <v>1E-10</v>
      </c>
      <c r="D4555" s="22" t="s">
        <v>1861</v>
      </c>
      <c r="E4555" s="23">
        <v>16847680.7363756</v>
      </c>
      <c r="F4555" s="23">
        <f t="shared" si="639"/>
        <v>1.6847680736375601E-3</v>
      </c>
      <c r="G4555" s="24" t="s">
        <v>24</v>
      </c>
      <c r="H4555" s="24">
        <v>1</v>
      </c>
      <c r="I4555" s="25" t="s">
        <v>36</v>
      </c>
      <c r="J4555" s="31">
        <f t="shared" si="641"/>
        <v>1</v>
      </c>
      <c r="K4555" s="24" t="s">
        <v>29</v>
      </c>
      <c r="L4555" s="24"/>
      <c r="M4555" s="25" t="s">
        <v>29</v>
      </c>
      <c r="N4555" s="25">
        <f t="shared" si="642"/>
        <v>0</v>
      </c>
      <c r="O4555" s="24" t="s">
        <v>29</v>
      </c>
      <c r="P4555" s="24"/>
      <c r="Q4555" s="25" t="s">
        <v>29</v>
      </c>
      <c r="R4555" s="25">
        <f t="shared" si="643"/>
        <v>0</v>
      </c>
      <c r="S4555" s="24" t="s">
        <v>29</v>
      </c>
      <c r="T4555" s="24"/>
      <c r="U4555" s="25" t="s">
        <v>29</v>
      </c>
      <c r="V4555" s="25">
        <f t="shared" si="644"/>
        <v>0</v>
      </c>
      <c r="W4555" s="25" t="s">
        <v>29</v>
      </c>
      <c r="X4555" s="25"/>
      <c r="Y4555" s="25" t="s">
        <v>29</v>
      </c>
      <c r="Z4555" s="25">
        <f t="shared" si="645"/>
        <v>0</v>
      </c>
      <c r="AA4555" s="24" t="s">
        <v>29</v>
      </c>
      <c r="AB4555" s="24"/>
      <c r="AC4555" s="25" t="s">
        <v>29</v>
      </c>
      <c r="AD4555" s="25">
        <f t="shared" si="646"/>
        <v>0</v>
      </c>
      <c r="AE4555" s="32">
        <f t="shared" si="647"/>
        <v>1</v>
      </c>
      <c r="AF4555" s="37">
        <f t="shared" si="640"/>
        <v>1.6847680736375601E-3</v>
      </c>
      <c r="AG4555" s="27"/>
    </row>
    <row r="4556" spans="1:33" x14ac:dyDescent="0.25">
      <c r="A4556" s="21">
        <v>2848346</v>
      </c>
      <c r="B4556" s="34">
        <v>1E-10</v>
      </c>
      <c r="C4556" s="22">
        <v>1E-10</v>
      </c>
      <c r="D4556" s="22" t="s">
        <v>4752</v>
      </c>
      <c r="E4556" s="23">
        <v>3156832.4797946601</v>
      </c>
      <c r="F4556" s="23">
        <f t="shared" si="639"/>
        <v>3.1568324797946604E-4</v>
      </c>
      <c r="G4556" s="24" t="s">
        <v>32</v>
      </c>
      <c r="H4556" s="24"/>
      <c r="I4556" s="25" t="s">
        <v>29</v>
      </c>
      <c r="J4556" s="31">
        <f t="shared" si="641"/>
        <v>0</v>
      </c>
      <c r="K4556" s="24" t="s">
        <v>29</v>
      </c>
      <c r="L4556" s="24"/>
      <c r="M4556" s="25" t="s">
        <v>29</v>
      </c>
      <c r="N4556" s="25">
        <f t="shared" si="642"/>
        <v>0</v>
      </c>
      <c r="O4556" s="24" t="s">
        <v>29</v>
      </c>
      <c r="P4556" s="24"/>
      <c r="Q4556" s="25" t="s">
        <v>29</v>
      </c>
      <c r="R4556" s="25">
        <f t="shared" si="643"/>
        <v>0</v>
      </c>
      <c r="S4556" s="24" t="s">
        <v>29</v>
      </c>
      <c r="T4556" s="24"/>
      <c r="U4556" s="25" t="s">
        <v>29</v>
      </c>
      <c r="V4556" s="25">
        <f t="shared" si="644"/>
        <v>0</v>
      </c>
      <c r="W4556" s="25" t="s">
        <v>29</v>
      </c>
      <c r="X4556" s="25"/>
      <c r="Y4556" s="25" t="s">
        <v>29</v>
      </c>
      <c r="Z4556" s="25">
        <f t="shared" si="645"/>
        <v>0</v>
      </c>
      <c r="AA4556" s="24" t="s">
        <v>29</v>
      </c>
      <c r="AB4556" s="24"/>
      <c r="AC4556" s="25" t="s">
        <v>29</v>
      </c>
      <c r="AD4556" s="25">
        <f t="shared" si="646"/>
        <v>0</v>
      </c>
      <c r="AE4556" s="32">
        <f t="shared" si="647"/>
        <v>0</v>
      </c>
      <c r="AF4556" s="37">
        <f t="shared" si="640"/>
        <v>3.1568324797946604E-4</v>
      </c>
      <c r="AG4556" s="27"/>
    </row>
    <row r="4557" spans="1:33" x14ac:dyDescent="0.25">
      <c r="A4557" s="21">
        <v>2848358</v>
      </c>
      <c r="B4557" s="34">
        <v>1E-10</v>
      </c>
      <c r="C4557" s="22">
        <v>1E-10</v>
      </c>
      <c r="D4557" s="22" t="s">
        <v>858</v>
      </c>
      <c r="E4557" s="23">
        <v>243524878.62269801</v>
      </c>
      <c r="F4557" s="23">
        <f t="shared" si="639"/>
        <v>2.4352487862269803E-2</v>
      </c>
      <c r="G4557" s="24" t="s">
        <v>24</v>
      </c>
      <c r="H4557" s="24">
        <v>4</v>
      </c>
      <c r="I4557" s="25" t="s">
        <v>38</v>
      </c>
      <c r="J4557" s="31">
        <f t="shared" si="641"/>
        <v>0</v>
      </c>
      <c r="K4557" s="24" t="s">
        <v>29</v>
      </c>
      <c r="L4557" s="24"/>
      <c r="M4557" s="25" t="s">
        <v>29</v>
      </c>
      <c r="N4557" s="25">
        <f t="shared" si="642"/>
        <v>0</v>
      </c>
      <c r="O4557" s="24" t="s">
        <v>29</v>
      </c>
      <c r="P4557" s="24"/>
      <c r="Q4557" s="25" t="s">
        <v>29</v>
      </c>
      <c r="R4557" s="25">
        <f t="shared" si="643"/>
        <v>0</v>
      </c>
      <c r="S4557" s="24" t="s">
        <v>29</v>
      </c>
      <c r="T4557" s="24"/>
      <c r="U4557" s="25" t="s">
        <v>29</v>
      </c>
      <c r="V4557" s="25">
        <f t="shared" si="644"/>
        <v>0</v>
      </c>
      <c r="W4557" s="25" t="s">
        <v>29</v>
      </c>
      <c r="X4557" s="25"/>
      <c r="Y4557" s="25" t="s">
        <v>29</v>
      </c>
      <c r="Z4557" s="25">
        <f t="shared" si="645"/>
        <v>0</v>
      </c>
      <c r="AA4557" s="24" t="s">
        <v>29</v>
      </c>
      <c r="AB4557" s="24"/>
      <c r="AC4557" s="25" t="s">
        <v>29</v>
      </c>
      <c r="AD4557" s="25">
        <f t="shared" si="646"/>
        <v>0</v>
      </c>
      <c r="AE4557" s="32">
        <f t="shared" si="647"/>
        <v>0</v>
      </c>
      <c r="AF4557" s="37">
        <f t="shared" si="640"/>
        <v>2.4352487862269803E-2</v>
      </c>
      <c r="AG4557" s="27"/>
    </row>
    <row r="4558" spans="1:33" x14ac:dyDescent="0.25">
      <c r="A4558" s="21">
        <v>2848387</v>
      </c>
      <c r="B4558" s="34">
        <v>1E-10</v>
      </c>
      <c r="C4558" s="22">
        <v>1E-10</v>
      </c>
      <c r="D4558" s="22" t="s">
        <v>2739</v>
      </c>
      <c r="E4558" s="23">
        <v>16383399.5710885</v>
      </c>
      <c r="F4558" s="23">
        <f t="shared" si="639"/>
        <v>1.63833995710885E-3</v>
      </c>
      <c r="G4558" s="24" t="s">
        <v>24</v>
      </c>
      <c r="H4558" s="24">
        <v>0</v>
      </c>
      <c r="I4558" s="25" t="s">
        <v>40</v>
      </c>
      <c r="J4558" s="31">
        <f t="shared" si="641"/>
        <v>0</v>
      </c>
      <c r="K4558" s="24" t="s">
        <v>29</v>
      </c>
      <c r="L4558" s="24"/>
      <c r="M4558" s="25" t="s">
        <v>29</v>
      </c>
      <c r="N4558" s="25">
        <f t="shared" si="642"/>
        <v>0</v>
      </c>
      <c r="O4558" s="24" t="s">
        <v>29</v>
      </c>
      <c r="P4558" s="24"/>
      <c r="Q4558" s="25" t="s">
        <v>29</v>
      </c>
      <c r="R4558" s="25">
        <f t="shared" si="643"/>
        <v>0</v>
      </c>
      <c r="S4558" s="24" t="s">
        <v>29</v>
      </c>
      <c r="T4558" s="24"/>
      <c r="U4558" s="25" t="s">
        <v>29</v>
      </c>
      <c r="V4558" s="25">
        <f t="shared" si="644"/>
        <v>0</v>
      </c>
      <c r="W4558" s="25" t="s">
        <v>29</v>
      </c>
      <c r="X4558" s="25"/>
      <c r="Y4558" s="25" t="s">
        <v>29</v>
      </c>
      <c r="Z4558" s="25">
        <f t="shared" si="645"/>
        <v>0</v>
      </c>
      <c r="AA4558" s="24" t="s">
        <v>29</v>
      </c>
      <c r="AB4558" s="24"/>
      <c r="AC4558" s="25" t="s">
        <v>29</v>
      </c>
      <c r="AD4558" s="25">
        <f t="shared" si="646"/>
        <v>0</v>
      </c>
      <c r="AE4558" s="32">
        <f t="shared" si="647"/>
        <v>0</v>
      </c>
      <c r="AF4558" s="37">
        <f t="shared" si="640"/>
        <v>1.63833995710885E-3</v>
      </c>
      <c r="AG4558" s="27"/>
    </row>
    <row r="4559" spans="1:33" x14ac:dyDescent="0.25">
      <c r="A4559" s="21">
        <v>2848398</v>
      </c>
      <c r="B4559" s="34">
        <v>1E-10</v>
      </c>
      <c r="C4559" s="22">
        <v>1E-10</v>
      </c>
      <c r="D4559" s="22" t="s">
        <v>2389</v>
      </c>
      <c r="E4559" s="23">
        <v>20583564.070439201</v>
      </c>
      <c r="F4559" s="23">
        <f t="shared" si="639"/>
        <v>2.0583564070439202E-3</v>
      </c>
      <c r="G4559" s="24" t="s">
        <v>24</v>
      </c>
      <c r="H4559" s="24">
        <v>1</v>
      </c>
      <c r="I4559" s="25" t="s">
        <v>44</v>
      </c>
      <c r="J4559" s="31">
        <f t="shared" si="641"/>
        <v>1</v>
      </c>
      <c r="K4559" s="24" t="s">
        <v>29</v>
      </c>
      <c r="L4559" s="24"/>
      <c r="M4559" s="25" t="s">
        <v>29</v>
      </c>
      <c r="N4559" s="25">
        <f t="shared" si="642"/>
        <v>0</v>
      </c>
      <c r="O4559" s="24" t="s">
        <v>29</v>
      </c>
      <c r="P4559" s="24"/>
      <c r="Q4559" s="25" t="s">
        <v>29</v>
      </c>
      <c r="R4559" s="25">
        <f t="shared" si="643"/>
        <v>0</v>
      </c>
      <c r="S4559" s="24" t="s">
        <v>29</v>
      </c>
      <c r="T4559" s="24"/>
      <c r="U4559" s="25" t="s">
        <v>29</v>
      </c>
      <c r="V4559" s="25">
        <f t="shared" si="644"/>
        <v>0</v>
      </c>
      <c r="W4559" s="25" t="s">
        <v>29</v>
      </c>
      <c r="X4559" s="25"/>
      <c r="Y4559" s="25" t="s">
        <v>29</v>
      </c>
      <c r="Z4559" s="25">
        <f t="shared" si="645"/>
        <v>0</v>
      </c>
      <c r="AA4559" s="24" t="s">
        <v>29</v>
      </c>
      <c r="AB4559" s="24"/>
      <c r="AC4559" s="25" t="s">
        <v>29</v>
      </c>
      <c r="AD4559" s="25">
        <f t="shared" si="646"/>
        <v>0</v>
      </c>
      <c r="AE4559" s="32">
        <f t="shared" si="647"/>
        <v>1</v>
      </c>
      <c r="AF4559" s="37">
        <f t="shared" si="640"/>
        <v>2.0583564070439202E-3</v>
      </c>
      <c r="AG4559" s="27"/>
    </row>
    <row r="4560" spans="1:33" x14ac:dyDescent="0.25">
      <c r="A4560" s="21">
        <v>2848403</v>
      </c>
      <c r="B4560" s="34">
        <v>1E-10</v>
      </c>
      <c r="C4560" s="22">
        <v>1E-10</v>
      </c>
      <c r="D4560" s="22" t="s">
        <v>791</v>
      </c>
      <c r="E4560" s="23">
        <v>635794419.51679504</v>
      </c>
      <c r="F4560" s="23">
        <f t="shared" si="639"/>
        <v>6.35794419516795E-2</v>
      </c>
      <c r="G4560" s="24" t="s">
        <v>24</v>
      </c>
      <c r="H4560" s="24">
        <v>2</v>
      </c>
      <c r="I4560" s="25" t="s">
        <v>40</v>
      </c>
      <c r="J4560" s="31">
        <f t="shared" si="641"/>
        <v>2</v>
      </c>
      <c r="K4560" s="24" t="s">
        <v>29</v>
      </c>
      <c r="L4560" s="24"/>
      <c r="M4560" s="25" t="s">
        <v>29</v>
      </c>
      <c r="N4560" s="25">
        <f t="shared" si="642"/>
        <v>0</v>
      </c>
      <c r="O4560" s="24" t="s">
        <v>29</v>
      </c>
      <c r="P4560" s="24"/>
      <c r="Q4560" s="25" t="s">
        <v>29</v>
      </c>
      <c r="R4560" s="25">
        <f t="shared" si="643"/>
        <v>0</v>
      </c>
      <c r="S4560" s="24" t="s">
        <v>29</v>
      </c>
      <c r="T4560" s="24"/>
      <c r="U4560" s="25" t="s">
        <v>29</v>
      </c>
      <c r="V4560" s="25">
        <f t="shared" si="644"/>
        <v>0</v>
      </c>
      <c r="W4560" s="25" t="s">
        <v>29</v>
      </c>
      <c r="X4560" s="25"/>
      <c r="Y4560" s="25" t="s">
        <v>29</v>
      </c>
      <c r="Z4560" s="25">
        <f t="shared" si="645"/>
        <v>0</v>
      </c>
      <c r="AA4560" s="24" t="s">
        <v>29</v>
      </c>
      <c r="AB4560" s="24"/>
      <c r="AC4560" s="25" t="s">
        <v>29</v>
      </c>
      <c r="AD4560" s="25">
        <f t="shared" si="646"/>
        <v>0</v>
      </c>
      <c r="AE4560" s="32">
        <f t="shared" si="647"/>
        <v>2</v>
      </c>
      <c r="AF4560" s="37">
        <f t="shared" si="640"/>
        <v>6.35794419516795E-2</v>
      </c>
      <c r="AG4560" s="27"/>
    </row>
    <row r="4561" spans="1:33" x14ac:dyDescent="0.25">
      <c r="A4561" s="21">
        <v>2848431</v>
      </c>
      <c r="B4561" s="34">
        <v>7.9989508377157506E-5</v>
      </c>
      <c r="C4561" s="22">
        <v>7.9067006787261895E-5</v>
      </c>
      <c r="D4561" s="22" t="s">
        <v>491</v>
      </c>
      <c r="E4561" s="23">
        <v>234745444.686537</v>
      </c>
      <c r="F4561" s="23">
        <f t="shared" si="639"/>
        <v>18777.172714253316</v>
      </c>
      <c r="G4561" s="24" t="s">
        <v>24</v>
      </c>
      <c r="H4561" s="24">
        <v>4</v>
      </c>
      <c r="I4561" s="25" t="s">
        <v>31</v>
      </c>
      <c r="J4561" s="31">
        <f t="shared" si="641"/>
        <v>4</v>
      </c>
      <c r="K4561" s="24" t="s">
        <v>29</v>
      </c>
      <c r="L4561" s="24"/>
      <c r="M4561" s="25" t="s">
        <v>29</v>
      </c>
      <c r="N4561" s="25">
        <f t="shared" si="642"/>
        <v>0</v>
      </c>
      <c r="O4561" s="24" t="s">
        <v>29</v>
      </c>
      <c r="P4561" s="24"/>
      <c r="Q4561" s="25" t="s">
        <v>29</v>
      </c>
      <c r="R4561" s="25">
        <f t="shared" si="643"/>
        <v>0</v>
      </c>
      <c r="S4561" s="24" t="s">
        <v>29</v>
      </c>
      <c r="T4561" s="24"/>
      <c r="U4561" s="25" t="s">
        <v>29</v>
      </c>
      <c r="V4561" s="25">
        <f t="shared" si="644"/>
        <v>0</v>
      </c>
      <c r="W4561" s="25" t="s">
        <v>29</v>
      </c>
      <c r="X4561" s="25"/>
      <c r="Y4561" s="25" t="s">
        <v>29</v>
      </c>
      <c r="Z4561" s="25">
        <f t="shared" si="645"/>
        <v>0</v>
      </c>
      <c r="AA4561" s="24" t="s">
        <v>29</v>
      </c>
      <c r="AB4561" s="24"/>
      <c r="AC4561" s="25" t="s">
        <v>29</v>
      </c>
      <c r="AD4561" s="25">
        <f t="shared" si="646"/>
        <v>0</v>
      </c>
      <c r="AE4561" s="32">
        <f t="shared" si="647"/>
        <v>4</v>
      </c>
      <c r="AF4561" s="37">
        <f t="shared" si="640"/>
        <v>18777.172714253316</v>
      </c>
      <c r="AG4561" s="27"/>
    </row>
    <row r="4562" spans="1:33" x14ac:dyDescent="0.25">
      <c r="A4562" s="21">
        <v>2848433</v>
      </c>
      <c r="B4562" s="34">
        <v>3.5568866574049202E-5</v>
      </c>
      <c r="C4562" s="22">
        <v>3.6172574790323599E-5</v>
      </c>
      <c r="D4562" s="22" t="s">
        <v>242</v>
      </c>
      <c r="E4562" s="23">
        <v>2603939457.7237802</v>
      </c>
      <c r="F4562" s="23">
        <f t="shared" si="639"/>
        <v>92619.175138679173</v>
      </c>
      <c r="G4562" s="24" t="s">
        <v>24</v>
      </c>
      <c r="H4562" s="24">
        <v>4</v>
      </c>
      <c r="I4562" s="25" t="s">
        <v>36</v>
      </c>
      <c r="J4562" s="31">
        <f t="shared" si="641"/>
        <v>4</v>
      </c>
      <c r="K4562" s="24" t="s">
        <v>29</v>
      </c>
      <c r="L4562" s="24"/>
      <c r="M4562" s="25" t="s">
        <v>29</v>
      </c>
      <c r="N4562" s="25">
        <f t="shared" si="642"/>
        <v>0</v>
      </c>
      <c r="O4562" s="24" t="s">
        <v>29</v>
      </c>
      <c r="P4562" s="24"/>
      <c r="Q4562" s="25" t="s">
        <v>29</v>
      </c>
      <c r="R4562" s="25">
        <f t="shared" si="643"/>
        <v>0</v>
      </c>
      <c r="S4562" s="24" t="s">
        <v>29</v>
      </c>
      <c r="T4562" s="24"/>
      <c r="U4562" s="25" t="s">
        <v>29</v>
      </c>
      <c r="V4562" s="25">
        <f t="shared" si="644"/>
        <v>0</v>
      </c>
      <c r="W4562" s="25" t="s">
        <v>29</v>
      </c>
      <c r="X4562" s="25"/>
      <c r="Y4562" s="25" t="s">
        <v>29</v>
      </c>
      <c r="Z4562" s="25">
        <f t="shared" si="645"/>
        <v>0</v>
      </c>
      <c r="AA4562" s="24" t="s">
        <v>29</v>
      </c>
      <c r="AB4562" s="24"/>
      <c r="AC4562" s="25" t="s">
        <v>29</v>
      </c>
      <c r="AD4562" s="25">
        <f t="shared" si="646"/>
        <v>0</v>
      </c>
      <c r="AE4562" s="32">
        <f t="shared" si="647"/>
        <v>4</v>
      </c>
      <c r="AF4562" s="37">
        <f t="shared" si="640"/>
        <v>92619.175138679173</v>
      </c>
      <c r="AG4562" s="27"/>
    </row>
    <row r="4563" spans="1:33" x14ac:dyDescent="0.25">
      <c r="A4563" s="21">
        <v>2848434</v>
      </c>
      <c r="B4563" s="34">
        <v>3.4701851810772302E-7</v>
      </c>
      <c r="C4563" s="22">
        <v>3.6429813669673702E-7</v>
      </c>
      <c r="D4563" s="22" t="s">
        <v>1821</v>
      </c>
      <c r="E4563" s="23">
        <v>630179923.83695197</v>
      </c>
      <c r="F4563" s="23">
        <f t="shared" si="639"/>
        <v>218.68410331113682</v>
      </c>
      <c r="G4563" s="24" t="s">
        <v>24</v>
      </c>
      <c r="H4563" s="24">
        <v>4</v>
      </c>
      <c r="I4563" s="25" t="s">
        <v>50</v>
      </c>
      <c r="J4563" s="31">
        <f t="shared" si="641"/>
        <v>0</v>
      </c>
      <c r="K4563" s="24" t="s">
        <v>24</v>
      </c>
      <c r="L4563" s="24">
        <v>3</v>
      </c>
      <c r="M4563" s="25" t="s">
        <v>40</v>
      </c>
      <c r="N4563" s="25">
        <f t="shared" si="642"/>
        <v>3</v>
      </c>
      <c r="O4563" s="24" t="s">
        <v>29</v>
      </c>
      <c r="P4563" s="24"/>
      <c r="Q4563" s="25" t="s">
        <v>29</v>
      </c>
      <c r="R4563" s="25">
        <f t="shared" si="643"/>
        <v>0</v>
      </c>
      <c r="S4563" s="24" t="s">
        <v>29</v>
      </c>
      <c r="T4563" s="24"/>
      <c r="U4563" s="25" t="s">
        <v>29</v>
      </c>
      <c r="V4563" s="25">
        <f t="shared" si="644"/>
        <v>0</v>
      </c>
      <c r="W4563" s="25" t="s">
        <v>29</v>
      </c>
      <c r="X4563" s="25"/>
      <c r="Y4563" s="25" t="s">
        <v>29</v>
      </c>
      <c r="Z4563" s="25">
        <f t="shared" si="645"/>
        <v>0</v>
      </c>
      <c r="AA4563" s="24" t="s">
        <v>29</v>
      </c>
      <c r="AB4563" s="24"/>
      <c r="AC4563" s="25" t="s">
        <v>29</v>
      </c>
      <c r="AD4563" s="25">
        <f t="shared" si="646"/>
        <v>0</v>
      </c>
      <c r="AE4563" s="32">
        <f t="shared" si="647"/>
        <v>3</v>
      </c>
      <c r="AF4563" s="37">
        <f t="shared" si="640"/>
        <v>218.68410331113682</v>
      </c>
      <c r="AG4563" s="27"/>
    </row>
    <row r="4564" spans="1:33" x14ac:dyDescent="0.25">
      <c r="A4564" s="21">
        <v>2848440</v>
      </c>
      <c r="B4564" s="34">
        <v>9.5391771459822994E-5</v>
      </c>
      <c r="C4564" s="22">
        <v>1.0169794935758E-4</v>
      </c>
      <c r="D4564" s="22" t="s">
        <v>1510</v>
      </c>
      <c r="E4564" s="23">
        <v>900393890.056476</v>
      </c>
      <c r="F4564" s="23">
        <f t="shared" si="639"/>
        <v>85890.168184088354</v>
      </c>
      <c r="G4564" s="24" t="s">
        <v>24</v>
      </c>
      <c r="H4564" s="24">
        <v>4</v>
      </c>
      <c r="I4564" s="25" t="s">
        <v>36</v>
      </c>
      <c r="J4564" s="31">
        <f t="shared" si="641"/>
        <v>4</v>
      </c>
      <c r="K4564" s="24" t="s">
        <v>29</v>
      </c>
      <c r="L4564" s="24"/>
      <c r="M4564" s="25" t="s">
        <v>29</v>
      </c>
      <c r="N4564" s="25">
        <f t="shared" si="642"/>
        <v>0</v>
      </c>
      <c r="O4564" s="24" t="s">
        <v>29</v>
      </c>
      <c r="P4564" s="24"/>
      <c r="Q4564" s="25" t="s">
        <v>29</v>
      </c>
      <c r="R4564" s="25">
        <f t="shared" si="643"/>
        <v>0</v>
      </c>
      <c r="S4564" s="24" t="s">
        <v>29</v>
      </c>
      <c r="T4564" s="24"/>
      <c r="U4564" s="25" t="s">
        <v>29</v>
      </c>
      <c r="V4564" s="25">
        <f t="shared" si="644"/>
        <v>0</v>
      </c>
      <c r="W4564" s="25" t="s">
        <v>29</v>
      </c>
      <c r="X4564" s="25"/>
      <c r="Y4564" s="25" t="s">
        <v>29</v>
      </c>
      <c r="Z4564" s="25">
        <f t="shared" si="645"/>
        <v>0</v>
      </c>
      <c r="AA4564" s="24" t="s">
        <v>29</v>
      </c>
      <c r="AB4564" s="24"/>
      <c r="AC4564" s="25" t="s">
        <v>29</v>
      </c>
      <c r="AD4564" s="25">
        <f t="shared" si="646"/>
        <v>0</v>
      </c>
      <c r="AE4564" s="32">
        <f t="shared" si="647"/>
        <v>4</v>
      </c>
      <c r="AF4564" s="37">
        <f t="shared" si="640"/>
        <v>85890.168184088354</v>
      </c>
      <c r="AG4564" s="27"/>
    </row>
    <row r="4565" spans="1:33" x14ac:dyDescent="0.25">
      <c r="A4565" s="21">
        <v>2848444</v>
      </c>
      <c r="B4565" s="34">
        <v>4.2589781111111101E-4</v>
      </c>
      <c r="C4565" s="22">
        <v>4.4200938867119499E-4</v>
      </c>
      <c r="D4565" s="22" t="s">
        <v>3531</v>
      </c>
      <c r="E4565" s="23">
        <v>4826664.1881129099</v>
      </c>
      <c r="F4565" s="23">
        <f t="shared" si="639"/>
        <v>2055.6657126856762</v>
      </c>
      <c r="G4565" s="24" t="s">
        <v>26</v>
      </c>
      <c r="H4565" s="24">
        <v>0</v>
      </c>
      <c r="I4565" s="25" t="s">
        <v>35</v>
      </c>
      <c r="J4565" s="31">
        <f t="shared" si="641"/>
        <v>0</v>
      </c>
      <c r="K4565" s="24" t="s">
        <v>29</v>
      </c>
      <c r="L4565" s="24"/>
      <c r="M4565" s="25" t="s">
        <v>29</v>
      </c>
      <c r="N4565" s="25">
        <f t="shared" si="642"/>
        <v>0</v>
      </c>
      <c r="O4565" s="24" t="s">
        <v>29</v>
      </c>
      <c r="P4565" s="24"/>
      <c r="Q4565" s="25" t="s">
        <v>29</v>
      </c>
      <c r="R4565" s="25">
        <f t="shared" si="643"/>
        <v>0</v>
      </c>
      <c r="S4565" s="24" t="s">
        <v>29</v>
      </c>
      <c r="T4565" s="24"/>
      <c r="U4565" s="25" t="s">
        <v>29</v>
      </c>
      <c r="V4565" s="25">
        <f t="shared" si="644"/>
        <v>0</v>
      </c>
      <c r="W4565" s="25" t="s">
        <v>29</v>
      </c>
      <c r="X4565" s="25"/>
      <c r="Y4565" s="25" t="s">
        <v>29</v>
      </c>
      <c r="Z4565" s="25">
        <f t="shared" si="645"/>
        <v>0</v>
      </c>
      <c r="AA4565" s="24" t="s">
        <v>29</v>
      </c>
      <c r="AB4565" s="24"/>
      <c r="AC4565" s="25" t="s">
        <v>29</v>
      </c>
      <c r="AD4565" s="25">
        <f t="shared" si="646"/>
        <v>0</v>
      </c>
      <c r="AE4565" s="32">
        <f t="shared" si="647"/>
        <v>0</v>
      </c>
      <c r="AF4565" s="37">
        <f t="shared" si="640"/>
        <v>2055.6657126856762</v>
      </c>
      <c r="AG4565" s="27"/>
    </row>
    <row r="4566" spans="1:33" x14ac:dyDescent="0.25">
      <c r="A4566" s="21">
        <v>2848448</v>
      </c>
      <c r="B4566" s="34">
        <v>1.9546864382239398E-5</v>
      </c>
      <c r="C4566" s="22">
        <v>1.86886299729475E-5</v>
      </c>
      <c r="D4566" s="22" t="s">
        <v>913</v>
      </c>
      <c r="E4566" s="23">
        <v>1894378700.0764799</v>
      </c>
      <c r="F4566" s="23">
        <f t="shared" si="639"/>
        <v>37029.16353899792</v>
      </c>
      <c r="G4566" s="24" t="s">
        <v>24</v>
      </c>
      <c r="H4566" s="24">
        <v>2</v>
      </c>
      <c r="I4566" s="25" t="s">
        <v>34</v>
      </c>
      <c r="J4566" s="31">
        <f t="shared" si="641"/>
        <v>0</v>
      </c>
      <c r="K4566" s="24" t="s">
        <v>24</v>
      </c>
      <c r="L4566" s="24">
        <v>5</v>
      </c>
      <c r="M4566" s="25" t="s">
        <v>36</v>
      </c>
      <c r="N4566" s="25">
        <f t="shared" si="642"/>
        <v>5</v>
      </c>
      <c r="O4566" s="24" t="s">
        <v>29</v>
      </c>
      <c r="P4566" s="24"/>
      <c r="Q4566" s="25" t="s">
        <v>29</v>
      </c>
      <c r="R4566" s="25">
        <f t="shared" si="643"/>
        <v>0</v>
      </c>
      <c r="S4566" s="24" t="s">
        <v>29</v>
      </c>
      <c r="T4566" s="24"/>
      <c r="U4566" s="25" t="s">
        <v>29</v>
      </c>
      <c r="V4566" s="25">
        <f t="shared" si="644"/>
        <v>0</v>
      </c>
      <c r="W4566" s="25" t="s">
        <v>29</v>
      </c>
      <c r="X4566" s="25"/>
      <c r="Y4566" s="25" t="s">
        <v>29</v>
      </c>
      <c r="Z4566" s="25">
        <f t="shared" si="645"/>
        <v>0</v>
      </c>
      <c r="AA4566" s="24" t="s">
        <v>29</v>
      </c>
      <c r="AB4566" s="24"/>
      <c r="AC4566" s="25" t="s">
        <v>29</v>
      </c>
      <c r="AD4566" s="25">
        <f t="shared" si="646"/>
        <v>0</v>
      </c>
      <c r="AE4566" s="32">
        <f t="shared" si="647"/>
        <v>5</v>
      </c>
      <c r="AF4566" s="37">
        <f t="shared" si="640"/>
        <v>37029.16353899792</v>
      </c>
      <c r="AG4566" s="27"/>
    </row>
    <row r="4567" spans="1:33" x14ac:dyDescent="0.25">
      <c r="A4567" s="21">
        <v>2848449</v>
      </c>
      <c r="B4567" s="34">
        <v>2.2085566793239499E-6</v>
      </c>
      <c r="C4567" s="22">
        <v>2.1631632579511201E-6</v>
      </c>
      <c r="D4567" s="22" t="s">
        <v>1413</v>
      </c>
      <c r="E4567" s="23">
        <v>1015859516.39675</v>
      </c>
      <c r="F4567" s="23">
        <f t="shared" si="639"/>
        <v>2243.5833201928399</v>
      </c>
      <c r="G4567" s="24" t="s">
        <v>24</v>
      </c>
      <c r="H4567" s="24">
        <v>3</v>
      </c>
      <c r="I4567" s="25" t="s">
        <v>33</v>
      </c>
      <c r="J4567" s="31">
        <f t="shared" si="641"/>
        <v>0</v>
      </c>
      <c r="K4567" s="24" t="s">
        <v>24</v>
      </c>
      <c r="L4567" s="24">
        <v>4</v>
      </c>
      <c r="M4567" s="25" t="s">
        <v>41</v>
      </c>
      <c r="N4567" s="25">
        <f t="shared" si="642"/>
        <v>4</v>
      </c>
      <c r="O4567" s="24" t="s">
        <v>29</v>
      </c>
      <c r="P4567" s="24"/>
      <c r="Q4567" s="25" t="s">
        <v>29</v>
      </c>
      <c r="R4567" s="25">
        <f t="shared" si="643"/>
        <v>0</v>
      </c>
      <c r="S4567" s="24" t="s">
        <v>29</v>
      </c>
      <c r="T4567" s="24"/>
      <c r="U4567" s="25" t="s">
        <v>29</v>
      </c>
      <c r="V4567" s="25">
        <f t="shared" si="644"/>
        <v>0</v>
      </c>
      <c r="W4567" s="25" t="s">
        <v>29</v>
      </c>
      <c r="X4567" s="25"/>
      <c r="Y4567" s="25" t="s">
        <v>29</v>
      </c>
      <c r="Z4567" s="25">
        <f t="shared" si="645"/>
        <v>0</v>
      </c>
      <c r="AA4567" s="24" t="s">
        <v>29</v>
      </c>
      <c r="AB4567" s="24"/>
      <c r="AC4567" s="25" t="s">
        <v>29</v>
      </c>
      <c r="AD4567" s="25">
        <f t="shared" si="646"/>
        <v>0</v>
      </c>
      <c r="AE4567" s="32">
        <f t="shared" si="647"/>
        <v>4</v>
      </c>
      <c r="AF4567" s="37">
        <f t="shared" si="640"/>
        <v>2243.5833201928399</v>
      </c>
      <c r="AG4567" s="27"/>
    </row>
    <row r="4568" spans="1:33" x14ac:dyDescent="0.25">
      <c r="A4568" s="21">
        <v>2848460</v>
      </c>
      <c r="B4568" s="34">
        <v>2.51543062214182E-6</v>
      </c>
      <c r="C4568" s="22">
        <v>2.59643058747748E-6</v>
      </c>
      <c r="D4568" s="22" t="s">
        <v>1864</v>
      </c>
      <c r="E4568" s="23">
        <v>608024881.108899</v>
      </c>
      <c r="F4568" s="23">
        <f t="shared" si="639"/>
        <v>1529.4444049654639</v>
      </c>
      <c r="G4568" s="24" t="s">
        <v>26</v>
      </c>
      <c r="H4568" s="24">
        <v>2</v>
      </c>
      <c r="I4568" s="25" t="s">
        <v>53</v>
      </c>
      <c r="J4568" s="31">
        <f t="shared" si="641"/>
        <v>0</v>
      </c>
      <c r="K4568" s="24" t="s">
        <v>24</v>
      </c>
      <c r="L4568" s="24">
        <v>4</v>
      </c>
      <c r="M4568" s="25" t="s">
        <v>36</v>
      </c>
      <c r="N4568" s="25">
        <f t="shared" si="642"/>
        <v>4</v>
      </c>
      <c r="O4568" s="24" t="s">
        <v>29</v>
      </c>
      <c r="P4568" s="24"/>
      <c r="Q4568" s="25" t="s">
        <v>29</v>
      </c>
      <c r="R4568" s="25">
        <f t="shared" si="643"/>
        <v>0</v>
      </c>
      <c r="S4568" s="24" t="s">
        <v>29</v>
      </c>
      <c r="T4568" s="24"/>
      <c r="U4568" s="25" t="s">
        <v>29</v>
      </c>
      <c r="V4568" s="25">
        <f t="shared" si="644"/>
        <v>0</v>
      </c>
      <c r="W4568" s="25" t="s">
        <v>29</v>
      </c>
      <c r="X4568" s="25"/>
      <c r="Y4568" s="25" t="s">
        <v>29</v>
      </c>
      <c r="Z4568" s="25">
        <f t="shared" si="645"/>
        <v>0</v>
      </c>
      <c r="AA4568" s="24" t="s">
        <v>29</v>
      </c>
      <c r="AB4568" s="24"/>
      <c r="AC4568" s="25" t="s">
        <v>29</v>
      </c>
      <c r="AD4568" s="25">
        <f t="shared" si="646"/>
        <v>0</v>
      </c>
      <c r="AE4568" s="32">
        <f t="shared" si="647"/>
        <v>4</v>
      </c>
      <c r="AF4568" s="37">
        <f t="shared" si="640"/>
        <v>1529.4444049654639</v>
      </c>
      <c r="AG4568" s="27"/>
    </row>
    <row r="4569" spans="1:33" x14ac:dyDescent="0.25">
      <c r="A4569" s="21">
        <v>2848461</v>
      </c>
      <c r="B4569" s="34">
        <v>1.5409692471723499E-6</v>
      </c>
      <c r="C4569" s="22">
        <v>1.5149457508258099E-6</v>
      </c>
      <c r="D4569" s="22" t="s">
        <v>2807</v>
      </c>
      <c r="E4569" s="23">
        <v>2773652.1257060398</v>
      </c>
      <c r="F4569" s="23">
        <f t="shared" si="639"/>
        <v>4.2741126280672246</v>
      </c>
      <c r="G4569" s="24" t="s">
        <v>24</v>
      </c>
      <c r="H4569" s="24">
        <v>4</v>
      </c>
      <c r="I4569" s="25" t="s">
        <v>47</v>
      </c>
      <c r="J4569" s="31">
        <f t="shared" si="641"/>
        <v>0</v>
      </c>
      <c r="K4569" s="24" t="s">
        <v>29</v>
      </c>
      <c r="L4569" s="24"/>
      <c r="M4569" s="25" t="s">
        <v>29</v>
      </c>
      <c r="N4569" s="25">
        <f t="shared" si="642"/>
        <v>0</v>
      </c>
      <c r="O4569" s="24" t="s">
        <v>29</v>
      </c>
      <c r="P4569" s="24"/>
      <c r="Q4569" s="25" t="s">
        <v>29</v>
      </c>
      <c r="R4569" s="25">
        <f t="shared" si="643"/>
        <v>0</v>
      </c>
      <c r="S4569" s="24" t="s">
        <v>29</v>
      </c>
      <c r="T4569" s="24"/>
      <c r="U4569" s="25" t="s">
        <v>29</v>
      </c>
      <c r="V4569" s="25">
        <f t="shared" si="644"/>
        <v>0</v>
      </c>
      <c r="W4569" s="25" t="s">
        <v>29</v>
      </c>
      <c r="X4569" s="25"/>
      <c r="Y4569" s="25" t="s">
        <v>29</v>
      </c>
      <c r="Z4569" s="25">
        <f t="shared" si="645"/>
        <v>0</v>
      </c>
      <c r="AA4569" s="24" t="s">
        <v>29</v>
      </c>
      <c r="AB4569" s="24"/>
      <c r="AC4569" s="25" t="s">
        <v>29</v>
      </c>
      <c r="AD4569" s="25">
        <f t="shared" si="646"/>
        <v>0</v>
      </c>
      <c r="AE4569" s="32">
        <f t="shared" si="647"/>
        <v>0</v>
      </c>
      <c r="AF4569" s="37">
        <f t="shared" si="640"/>
        <v>4.2741126280672246</v>
      </c>
      <c r="AG4569" s="27"/>
    </row>
    <row r="4570" spans="1:33" x14ac:dyDescent="0.25">
      <c r="A4570" s="21">
        <v>2848462</v>
      </c>
      <c r="B4570" s="34">
        <v>2.6408450585415101E-5</v>
      </c>
      <c r="C4570" s="22">
        <v>2.5668198993774301E-5</v>
      </c>
      <c r="D4570" s="22" t="s">
        <v>402</v>
      </c>
      <c r="E4570" s="23">
        <v>874745419.49760306</v>
      </c>
      <c r="F4570" s="23">
        <f t="shared" si="639"/>
        <v>23100.671185620653</v>
      </c>
      <c r="G4570" s="24" t="s">
        <v>24</v>
      </c>
      <c r="H4570" s="24">
        <v>4</v>
      </c>
      <c r="I4570" s="25" t="s">
        <v>36</v>
      </c>
      <c r="J4570" s="31">
        <f t="shared" si="641"/>
        <v>4</v>
      </c>
      <c r="K4570" s="24" t="s">
        <v>29</v>
      </c>
      <c r="L4570" s="24"/>
      <c r="M4570" s="25" t="s">
        <v>29</v>
      </c>
      <c r="N4570" s="25">
        <f t="shared" si="642"/>
        <v>0</v>
      </c>
      <c r="O4570" s="24" t="s">
        <v>29</v>
      </c>
      <c r="P4570" s="24"/>
      <c r="Q4570" s="25" t="s">
        <v>29</v>
      </c>
      <c r="R4570" s="25">
        <f t="shared" si="643"/>
        <v>0</v>
      </c>
      <c r="S4570" s="24" t="s">
        <v>29</v>
      </c>
      <c r="T4570" s="24"/>
      <c r="U4570" s="25" t="s">
        <v>29</v>
      </c>
      <c r="V4570" s="25">
        <f t="shared" si="644"/>
        <v>0</v>
      </c>
      <c r="W4570" s="25" t="s">
        <v>29</v>
      </c>
      <c r="X4570" s="25"/>
      <c r="Y4570" s="25" t="s">
        <v>29</v>
      </c>
      <c r="Z4570" s="25">
        <f t="shared" si="645"/>
        <v>0</v>
      </c>
      <c r="AA4570" s="24" t="s">
        <v>29</v>
      </c>
      <c r="AB4570" s="24"/>
      <c r="AC4570" s="25" t="s">
        <v>29</v>
      </c>
      <c r="AD4570" s="25">
        <f t="shared" si="646"/>
        <v>0</v>
      </c>
      <c r="AE4570" s="32">
        <f t="shared" si="647"/>
        <v>4</v>
      </c>
      <c r="AF4570" s="37">
        <f t="shared" si="640"/>
        <v>23100.671185620653</v>
      </c>
      <c r="AG4570" s="27"/>
    </row>
    <row r="4571" spans="1:33" x14ac:dyDescent="0.25">
      <c r="A4571" s="21">
        <v>2848463</v>
      </c>
      <c r="B4571" s="34">
        <v>2.9326067570886E-5</v>
      </c>
      <c r="C4571" s="22">
        <v>3.0552407011558301E-5</v>
      </c>
      <c r="D4571" s="22" t="s">
        <v>1146</v>
      </c>
      <c r="E4571" s="23">
        <v>1413493081.7953999</v>
      </c>
      <c r="F4571" s="23">
        <f t="shared" si="639"/>
        <v>41452.193627711793</v>
      </c>
      <c r="G4571" s="24" t="s">
        <v>24</v>
      </c>
      <c r="H4571" s="24">
        <v>4</v>
      </c>
      <c r="I4571" s="25" t="s">
        <v>36</v>
      </c>
      <c r="J4571" s="31">
        <f t="shared" si="641"/>
        <v>4</v>
      </c>
      <c r="K4571" s="24" t="s">
        <v>29</v>
      </c>
      <c r="L4571" s="24"/>
      <c r="M4571" s="25" t="s">
        <v>29</v>
      </c>
      <c r="N4571" s="25">
        <f t="shared" si="642"/>
        <v>0</v>
      </c>
      <c r="O4571" s="24" t="s">
        <v>29</v>
      </c>
      <c r="P4571" s="24"/>
      <c r="Q4571" s="25" t="s">
        <v>29</v>
      </c>
      <c r="R4571" s="25">
        <f t="shared" si="643"/>
        <v>0</v>
      </c>
      <c r="S4571" s="24" t="s">
        <v>29</v>
      </c>
      <c r="T4571" s="24"/>
      <c r="U4571" s="25" t="s">
        <v>29</v>
      </c>
      <c r="V4571" s="25">
        <f t="shared" si="644"/>
        <v>0</v>
      </c>
      <c r="W4571" s="25" t="s">
        <v>29</v>
      </c>
      <c r="X4571" s="25"/>
      <c r="Y4571" s="25" t="s">
        <v>29</v>
      </c>
      <c r="Z4571" s="25">
        <f t="shared" si="645"/>
        <v>0</v>
      </c>
      <c r="AA4571" s="24" t="s">
        <v>29</v>
      </c>
      <c r="AB4571" s="24"/>
      <c r="AC4571" s="25" t="s">
        <v>29</v>
      </c>
      <c r="AD4571" s="25">
        <f t="shared" si="646"/>
        <v>0</v>
      </c>
      <c r="AE4571" s="32">
        <f t="shared" si="647"/>
        <v>4</v>
      </c>
      <c r="AF4571" s="37">
        <f t="shared" si="640"/>
        <v>41452.193627711793</v>
      </c>
      <c r="AG4571" s="27"/>
    </row>
    <row r="4572" spans="1:33" x14ac:dyDescent="0.25">
      <c r="A4572" s="21">
        <v>2848466</v>
      </c>
      <c r="B4572" s="34">
        <v>1.53333929891526E-6</v>
      </c>
      <c r="C4572" s="22">
        <v>1.5307075909246701E-6</v>
      </c>
      <c r="D4572" s="22" t="s">
        <v>1371</v>
      </c>
      <c r="E4572" s="23">
        <v>1063888889.4316</v>
      </c>
      <c r="F4572" s="23">
        <f t="shared" si="639"/>
        <v>1631.3026438447841</v>
      </c>
      <c r="G4572" s="24" t="s">
        <v>24</v>
      </c>
      <c r="H4572" s="24">
        <v>4</v>
      </c>
      <c r="I4572" s="25" t="s">
        <v>25</v>
      </c>
      <c r="J4572" s="31">
        <f t="shared" si="641"/>
        <v>0</v>
      </c>
      <c r="K4572" s="24" t="s">
        <v>26</v>
      </c>
      <c r="L4572" s="24">
        <v>1</v>
      </c>
      <c r="M4572" s="25" t="s">
        <v>53</v>
      </c>
      <c r="N4572" s="25">
        <f t="shared" si="642"/>
        <v>0</v>
      </c>
      <c r="O4572" s="24" t="s">
        <v>24</v>
      </c>
      <c r="P4572" s="24">
        <v>4</v>
      </c>
      <c r="Q4572" s="25" t="s">
        <v>37</v>
      </c>
      <c r="R4572" s="25">
        <f t="shared" si="643"/>
        <v>4</v>
      </c>
      <c r="S4572" s="24" t="s">
        <v>29</v>
      </c>
      <c r="T4572" s="24"/>
      <c r="U4572" s="25" t="s">
        <v>29</v>
      </c>
      <c r="V4572" s="25">
        <f t="shared" si="644"/>
        <v>0</v>
      </c>
      <c r="W4572" s="25" t="s">
        <v>29</v>
      </c>
      <c r="X4572" s="25"/>
      <c r="Y4572" s="25" t="s">
        <v>29</v>
      </c>
      <c r="Z4572" s="25">
        <f t="shared" si="645"/>
        <v>0</v>
      </c>
      <c r="AA4572" s="24" t="s">
        <v>29</v>
      </c>
      <c r="AB4572" s="24"/>
      <c r="AC4572" s="25" t="s">
        <v>29</v>
      </c>
      <c r="AD4572" s="25">
        <f t="shared" si="646"/>
        <v>0</v>
      </c>
      <c r="AE4572" s="32">
        <f t="shared" si="647"/>
        <v>4</v>
      </c>
      <c r="AF4572" s="37">
        <f t="shared" si="640"/>
        <v>1631.3026438447841</v>
      </c>
      <c r="AG4572" s="27"/>
    </row>
    <row r="4573" spans="1:33" x14ac:dyDescent="0.25">
      <c r="A4573" s="21">
        <v>2848467</v>
      </c>
      <c r="B4573" s="34">
        <v>1.53333929891526E-6</v>
      </c>
      <c r="C4573" s="22">
        <v>1.5840928579658101E-6</v>
      </c>
      <c r="D4573" s="22" t="s">
        <v>1072</v>
      </c>
      <c r="E4573" s="23">
        <v>1539912005.7646599</v>
      </c>
      <c r="F4573" s="23">
        <f t="shared" si="639"/>
        <v>2361.2075953103754</v>
      </c>
      <c r="G4573" s="24" t="s">
        <v>24</v>
      </c>
      <c r="H4573" s="24">
        <v>4</v>
      </c>
      <c r="I4573" s="25" t="s">
        <v>25</v>
      </c>
      <c r="J4573" s="31">
        <f t="shared" si="641"/>
        <v>0</v>
      </c>
      <c r="K4573" s="24" t="s">
        <v>26</v>
      </c>
      <c r="L4573" s="24">
        <v>1</v>
      </c>
      <c r="M4573" s="25" t="s">
        <v>27</v>
      </c>
      <c r="N4573" s="25">
        <f t="shared" si="642"/>
        <v>0</v>
      </c>
      <c r="O4573" s="24" t="s">
        <v>24</v>
      </c>
      <c r="P4573" s="24">
        <v>3</v>
      </c>
      <c r="Q4573" s="25" t="s">
        <v>40</v>
      </c>
      <c r="R4573" s="25">
        <f t="shared" si="643"/>
        <v>3</v>
      </c>
      <c r="S4573" s="24" t="s">
        <v>29</v>
      </c>
      <c r="T4573" s="24"/>
      <c r="U4573" s="25" t="s">
        <v>29</v>
      </c>
      <c r="V4573" s="25">
        <f t="shared" si="644"/>
        <v>0</v>
      </c>
      <c r="W4573" s="25" t="s">
        <v>29</v>
      </c>
      <c r="X4573" s="25"/>
      <c r="Y4573" s="25" t="s">
        <v>29</v>
      </c>
      <c r="Z4573" s="25">
        <f t="shared" si="645"/>
        <v>0</v>
      </c>
      <c r="AA4573" s="24" t="s">
        <v>29</v>
      </c>
      <c r="AB4573" s="24"/>
      <c r="AC4573" s="25" t="s">
        <v>29</v>
      </c>
      <c r="AD4573" s="25">
        <f t="shared" si="646"/>
        <v>0</v>
      </c>
      <c r="AE4573" s="32">
        <f t="shared" si="647"/>
        <v>3</v>
      </c>
      <c r="AF4573" s="37">
        <f t="shared" si="640"/>
        <v>2361.2075953103754</v>
      </c>
      <c r="AG4573" s="27"/>
    </row>
    <row r="4574" spans="1:33" x14ac:dyDescent="0.25">
      <c r="A4574" s="21">
        <v>2848471</v>
      </c>
      <c r="B4574" s="34">
        <v>1.3424804004845099E-6</v>
      </c>
      <c r="C4574" s="22">
        <v>1.54185981485443E-6</v>
      </c>
      <c r="D4574" s="22" t="s">
        <v>2293</v>
      </c>
      <c r="E4574" s="23">
        <v>392468958.53465098</v>
      </c>
      <c r="F4574" s="23">
        <f t="shared" si="639"/>
        <v>526.88188463133679</v>
      </c>
      <c r="G4574" s="24" t="s">
        <v>26</v>
      </c>
      <c r="H4574" s="24">
        <v>3</v>
      </c>
      <c r="I4574" s="25" t="s">
        <v>34</v>
      </c>
      <c r="J4574" s="31">
        <f t="shared" si="641"/>
        <v>0</v>
      </c>
      <c r="K4574" s="24" t="s">
        <v>26</v>
      </c>
      <c r="L4574" s="24">
        <v>1</v>
      </c>
      <c r="M4574" s="25" t="s">
        <v>35</v>
      </c>
      <c r="N4574" s="25">
        <f t="shared" si="642"/>
        <v>0</v>
      </c>
      <c r="O4574" s="24" t="s">
        <v>24</v>
      </c>
      <c r="P4574" s="24">
        <v>4</v>
      </c>
      <c r="Q4574" s="25" t="s">
        <v>37</v>
      </c>
      <c r="R4574" s="25">
        <f t="shared" si="643"/>
        <v>4</v>
      </c>
      <c r="S4574" s="24" t="s">
        <v>29</v>
      </c>
      <c r="T4574" s="24"/>
      <c r="U4574" s="25" t="s">
        <v>29</v>
      </c>
      <c r="V4574" s="25">
        <f t="shared" si="644"/>
        <v>0</v>
      </c>
      <c r="W4574" s="25" t="s">
        <v>29</v>
      </c>
      <c r="X4574" s="25"/>
      <c r="Y4574" s="25" t="s">
        <v>29</v>
      </c>
      <c r="Z4574" s="25">
        <f t="shared" si="645"/>
        <v>0</v>
      </c>
      <c r="AA4574" s="24" t="s">
        <v>29</v>
      </c>
      <c r="AB4574" s="24"/>
      <c r="AC4574" s="25" t="s">
        <v>29</v>
      </c>
      <c r="AD4574" s="25">
        <f t="shared" si="646"/>
        <v>0</v>
      </c>
      <c r="AE4574" s="32">
        <f t="shared" si="647"/>
        <v>4</v>
      </c>
      <c r="AF4574" s="37">
        <f t="shared" si="640"/>
        <v>526.88188463133679</v>
      </c>
      <c r="AG4574" s="27"/>
    </row>
    <row r="4575" spans="1:33" x14ac:dyDescent="0.25">
      <c r="A4575" s="21">
        <v>2848473</v>
      </c>
      <c r="B4575" s="34">
        <v>1.7569587908469599E-5</v>
      </c>
      <c r="C4575" s="22">
        <v>1.7111182312784101E-5</v>
      </c>
      <c r="D4575" s="22" t="s">
        <v>722</v>
      </c>
      <c r="E4575" s="23">
        <v>2458312823.1535101</v>
      </c>
      <c r="F4575" s="23">
        <f t="shared" si="639"/>
        <v>43191.543252913674</v>
      </c>
      <c r="G4575" s="24" t="s">
        <v>24</v>
      </c>
      <c r="H4575" s="24">
        <v>2</v>
      </c>
      <c r="I4575" s="25" t="s">
        <v>67</v>
      </c>
      <c r="J4575" s="31">
        <f t="shared" si="641"/>
        <v>0</v>
      </c>
      <c r="K4575" s="24" t="s">
        <v>24</v>
      </c>
      <c r="L4575" s="24">
        <v>5</v>
      </c>
      <c r="M4575" s="25" t="s">
        <v>37</v>
      </c>
      <c r="N4575" s="25">
        <f t="shared" si="642"/>
        <v>5</v>
      </c>
      <c r="O4575" s="24" t="s">
        <v>29</v>
      </c>
      <c r="P4575" s="24"/>
      <c r="Q4575" s="25" t="s">
        <v>29</v>
      </c>
      <c r="R4575" s="25">
        <f t="shared" si="643"/>
        <v>0</v>
      </c>
      <c r="S4575" s="24" t="s">
        <v>29</v>
      </c>
      <c r="T4575" s="24"/>
      <c r="U4575" s="25" t="s">
        <v>29</v>
      </c>
      <c r="V4575" s="25">
        <f t="shared" si="644"/>
        <v>0</v>
      </c>
      <c r="W4575" s="25" t="s">
        <v>29</v>
      </c>
      <c r="X4575" s="25"/>
      <c r="Y4575" s="25" t="s">
        <v>29</v>
      </c>
      <c r="Z4575" s="25">
        <f t="shared" si="645"/>
        <v>0</v>
      </c>
      <c r="AA4575" s="24" t="s">
        <v>29</v>
      </c>
      <c r="AB4575" s="24"/>
      <c r="AC4575" s="25" t="s">
        <v>29</v>
      </c>
      <c r="AD4575" s="25">
        <f t="shared" si="646"/>
        <v>0</v>
      </c>
      <c r="AE4575" s="32">
        <f t="shared" si="647"/>
        <v>5</v>
      </c>
      <c r="AF4575" s="37">
        <f t="shared" si="640"/>
        <v>43191.543252913674</v>
      </c>
      <c r="AG4575" s="27"/>
    </row>
    <row r="4576" spans="1:33" x14ac:dyDescent="0.25">
      <c r="A4576" s="21">
        <v>2848477</v>
      </c>
      <c r="B4576" s="34">
        <v>2.83342271829937E-5</v>
      </c>
      <c r="C4576" s="22">
        <v>2.81304613054919E-5</v>
      </c>
      <c r="D4576" s="22" t="s">
        <v>491</v>
      </c>
      <c r="E4576" s="23">
        <v>248520175.55620101</v>
      </c>
      <c r="F4576" s="23">
        <f t="shared" si="639"/>
        <v>7041.6271137668773</v>
      </c>
      <c r="G4576" s="24" t="s">
        <v>24</v>
      </c>
      <c r="H4576" s="24">
        <v>4</v>
      </c>
      <c r="I4576" s="25" t="s">
        <v>31</v>
      </c>
      <c r="J4576" s="31">
        <f t="shared" si="641"/>
        <v>4</v>
      </c>
      <c r="K4576" s="24" t="s">
        <v>29</v>
      </c>
      <c r="L4576" s="24"/>
      <c r="M4576" s="25" t="s">
        <v>29</v>
      </c>
      <c r="N4576" s="25">
        <f t="shared" si="642"/>
        <v>0</v>
      </c>
      <c r="O4576" s="24" t="s">
        <v>29</v>
      </c>
      <c r="P4576" s="24"/>
      <c r="Q4576" s="25" t="s">
        <v>29</v>
      </c>
      <c r="R4576" s="25">
        <f t="shared" si="643"/>
        <v>0</v>
      </c>
      <c r="S4576" s="24" t="s">
        <v>29</v>
      </c>
      <c r="T4576" s="24"/>
      <c r="U4576" s="25" t="s">
        <v>29</v>
      </c>
      <c r="V4576" s="25">
        <f t="shared" si="644"/>
        <v>0</v>
      </c>
      <c r="W4576" s="25" t="s">
        <v>29</v>
      </c>
      <c r="X4576" s="25"/>
      <c r="Y4576" s="25" t="s">
        <v>29</v>
      </c>
      <c r="Z4576" s="25">
        <f t="shared" si="645"/>
        <v>0</v>
      </c>
      <c r="AA4576" s="24" t="s">
        <v>29</v>
      </c>
      <c r="AB4576" s="24"/>
      <c r="AC4576" s="25" t="s">
        <v>29</v>
      </c>
      <c r="AD4576" s="25">
        <f t="shared" si="646"/>
        <v>0</v>
      </c>
      <c r="AE4576" s="32">
        <f t="shared" si="647"/>
        <v>4</v>
      </c>
      <c r="AF4576" s="37">
        <f t="shared" si="640"/>
        <v>7041.6271137668773</v>
      </c>
      <c r="AG4576" s="27"/>
    </row>
    <row r="4577" spans="1:33" x14ac:dyDescent="0.25">
      <c r="A4577" s="21">
        <v>2848480</v>
      </c>
      <c r="B4577" s="34">
        <v>2.6132817013590001E-5</v>
      </c>
      <c r="C4577" s="22">
        <v>2.3652465833190699E-5</v>
      </c>
      <c r="D4577" s="22" t="s">
        <v>2266</v>
      </c>
      <c r="E4577" s="23">
        <v>407841698.09715497</v>
      </c>
      <c r="F4577" s="23">
        <f t="shared" si="639"/>
        <v>10658.052466884768</v>
      </c>
      <c r="G4577" s="24" t="s">
        <v>24</v>
      </c>
      <c r="H4577" s="24">
        <v>4</v>
      </c>
      <c r="I4577" s="25" t="s">
        <v>37</v>
      </c>
      <c r="J4577" s="31">
        <f t="shared" si="641"/>
        <v>4</v>
      </c>
      <c r="K4577" s="24" t="s">
        <v>29</v>
      </c>
      <c r="L4577" s="24"/>
      <c r="M4577" s="25" t="s">
        <v>29</v>
      </c>
      <c r="N4577" s="25">
        <f t="shared" si="642"/>
        <v>0</v>
      </c>
      <c r="O4577" s="24" t="s">
        <v>29</v>
      </c>
      <c r="P4577" s="24"/>
      <c r="Q4577" s="25" t="s">
        <v>29</v>
      </c>
      <c r="R4577" s="25">
        <f t="shared" si="643"/>
        <v>0</v>
      </c>
      <c r="S4577" s="24" t="s">
        <v>29</v>
      </c>
      <c r="T4577" s="24"/>
      <c r="U4577" s="25" t="s">
        <v>29</v>
      </c>
      <c r="V4577" s="25">
        <f t="shared" si="644"/>
        <v>0</v>
      </c>
      <c r="W4577" s="25" t="s">
        <v>29</v>
      </c>
      <c r="X4577" s="25"/>
      <c r="Y4577" s="25" t="s">
        <v>29</v>
      </c>
      <c r="Z4577" s="25">
        <f t="shared" si="645"/>
        <v>0</v>
      </c>
      <c r="AA4577" s="24" t="s">
        <v>29</v>
      </c>
      <c r="AB4577" s="24"/>
      <c r="AC4577" s="25" t="s">
        <v>29</v>
      </c>
      <c r="AD4577" s="25">
        <f t="shared" si="646"/>
        <v>0</v>
      </c>
      <c r="AE4577" s="32">
        <f t="shared" si="647"/>
        <v>4</v>
      </c>
      <c r="AF4577" s="37">
        <f t="shared" si="640"/>
        <v>10658.052466884768</v>
      </c>
      <c r="AG4577" s="27"/>
    </row>
    <row r="4578" spans="1:33" x14ac:dyDescent="0.25">
      <c r="A4578" s="21">
        <v>2848485</v>
      </c>
      <c r="B4578" s="34">
        <v>4.8652678095238299E-4</v>
      </c>
      <c r="C4578" s="22">
        <v>5.3397739849496797E-4</v>
      </c>
      <c r="D4578" s="22" t="s">
        <v>2938</v>
      </c>
      <c r="E4578" s="23">
        <v>2154897.8307030401</v>
      </c>
      <c r="F4578" s="23">
        <f t="shared" si="639"/>
        <v>1048.4155048532232</v>
      </c>
      <c r="G4578" s="24" t="s">
        <v>32</v>
      </c>
      <c r="H4578" s="24"/>
      <c r="I4578" s="25" t="s">
        <v>29</v>
      </c>
      <c r="J4578" s="31">
        <f t="shared" si="641"/>
        <v>0</v>
      </c>
      <c r="K4578" s="24" t="s">
        <v>29</v>
      </c>
      <c r="L4578" s="24"/>
      <c r="M4578" s="25" t="s">
        <v>29</v>
      </c>
      <c r="N4578" s="25">
        <f t="shared" si="642"/>
        <v>0</v>
      </c>
      <c r="O4578" s="24" t="s">
        <v>29</v>
      </c>
      <c r="P4578" s="24"/>
      <c r="Q4578" s="25" t="s">
        <v>29</v>
      </c>
      <c r="R4578" s="25">
        <f t="shared" si="643"/>
        <v>0</v>
      </c>
      <c r="S4578" s="24" t="s">
        <v>29</v>
      </c>
      <c r="T4578" s="24"/>
      <c r="U4578" s="25" t="s">
        <v>29</v>
      </c>
      <c r="V4578" s="25">
        <f t="shared" si="644"/>
        <v>0</v>
      </c>
      <c r="W4578" s="25" t="s">
        <v>29</v>
      </c>
      <c r="X4578" s="25"/>
      <c r="Y4578" s="25" t="s">
        <v>29</v>
      </c>
      <c r="Z4578" s="25">
        <f t="shared" si="645"/>
        <v>0</v>
      </c>
      <c r="AA4578" s="24" t="s">
        <v>29</v>
      </c>
      <c r="AB4578" s="24"/>
      <c r="AC4578" s="25" t="s">
        <v>29</v>
      </c>
      <c r="AD4578" s="25">
        <f t="shared" si="646"/>
        <v>0</v>
      </c>
      <c r="AE4578" s="32">
        <f t="shared" si="647"/>
        <v>0</v>
      </c>
      <c r="AF4578" s="37">
        <f t="shared" si="640"/>
        <v>1048.4155048532232</v>
      </c>
      <c r="AG4578" s="27"/>
    </row>
    <row r="4579" spans="1:33" x14ac:dyDescent="0.25">
      <c r="A4579" s="21">
        <v>2848486</v>
      </c>
      <c r="B4579" s="34">
        <v>9.7753885144165006E-5</v>
      </c>
      <c r="C4579" s="22">
        <v>9.5939429580074099E-5</v>
      </c>
      <c r="D4579" s="22" t="s">
        <v>402</v>
      </c>
      <c r="E4579" s="23">
        <v>4627742411.1984396</v>
      </c>
      <c r="F4579" s="23">
        <f t="shared" si="639"/>
        <v>452379.80014107347</v>
      </c>
      <c r="G4579" s="24" t="s">
        <v>24</v>
      </c>
      <c r="H4579" s="24">
        <v>4</v>
      </c>
      <c r="I4579" s="25" t="s">
        <v>36</v>
      </c>
      <c r="J4579" s="31">
        <f t="shared" si="641"/>
        <v>4</v>
      </c>
      <c r="K4579" s="24" t="s">
        <v>29</v>
      </c>
      <c r="L4579" s="24"/>
      <c r="M4579" s="25" t="s">
        <v>29</v>
      </c>
      <c r="N4579" s="25">
        <f t="shared" si="642"/>
        <v>0</v>
      </c>
      <c r="O4579" s="24" t="s">
        <v>29</v>
      </c>
      <c r="P4579" s="24"/>
      <c r="Q4579" s="25" t="s">
        <v>29</v>
      </c>
      <c r="R4579" s="25">
        <f t="shared" si="643"/>
        <v>0</v>
      </c>
      <c r="S4579" s="24" t="s">
        <v>29</v>
      </c>
      <c r="T4579" s="24"/>
      <c r="U4579" s="25" t="s">
        <v>29</v>
      </c>
      <c r="V4579" s="25">
        <f t="shared" si="644"/>
        <v>0</v>
      </c>
      <c r="W4579" s="25" t="s">
        <v>29</v>
      </c>
      <c r="X4579" s="25"/>
      <c r="Y4579" s="25" t="s">
        <v>29</v>
      </c>
      <c r="Z4579" s="25">
        <f t="shared" si="645"/>
        <v>0</v>
      </c>
      <c r="AA4579" s="24" t="s">
        <v>29</v>
      </c>
      <c r="AB4579" s="24"/>
      <c r="AC4579" s="25" t="s">
        <v>29</v>
      </c>
      <c r="AD4579" s="25">
        <f t="shared" si="646"/>
        <v>0</v>
      </c>
      <c r="AE4579" s="32">
        <f t="shared" si="647"/>
        <v>4</v>
      </c>
      <c r="AF4579" s="37">
        <f t="shared" si="640"/>
        <v>452379.80014107347</v>
      </c>
      <c r="AG4579" s="27"/>
    </row>
    <row r="4580" spans="1:33" x14ac:dyDescent="0.25">
      <c r="A4580" s="21">
        <v>2848488</v>
      </c>
      <c r="B4580" s="34">
        <v>3.0944905135851498E-6</v>
      </c>
      <c r="C4580" s="22">
        <v>3.0973108185187899E-6</v>
      </c>
      <c r="D4580" s="22" t="s">
        <v>3279</v>
      </c>
      <c r="E4580" s="23">
        <v>34693979.725435004</v>
      </c>
      <c r="F4580" s="23">
        <f t="shared" si="639"/>
        <v>107.36019113887414</v>
      </c>
      <c r="G4580" s="24" t="s">
        <v>24</v>
      </c>
      <c r="H4580" s="24">
        <v>5</v>
      </c>
      <c r="I4580" s="25" t="s">
        <v>35</v>
      </c>
      <c r="J4580" s="31">
        <f t="shared" si="641"/>
        <v>0</v>
      </c>
      <c r="K4580" s="24" t="s">
        <v>29</v>
      </c>
      <c r="L4580" s="24"/>
      <c r="M4580" s="25" t="s">
        <v>29</v>
      </c>
      <c r="N4580" s="25">
        <f t="shared" si="642"/>
        <v>0</v>
      </c>
      <c r="O4580" s="24" t="s">
        <v>29</v>
      </c>
      <c r="P4580" s="24"/>
      <c r="Q4580" s="25" t="s">
        <v>29</v>
      </c>
      <c r="R4580" s="25">
        <f t="shared" si="643"/>
        <v>0</v>
      </c>
      <c r="S4580" s="24" t="s">
        <v>29</v>
      </c>
      <c r="T4580" s="24"/>
      <c r="U4580" s="25" t="s">
        <v>29</v>
      </c>
      <c r="V4580" s="25">
        <f t="shared" si="644"/>
        <v>0</v>
      </c>
      <c r="W4580" s="25" t="s">
        <v>29</v>
      </c>
      <c r="X4580" s="25"/>
      <c r="Y4580" s="25" t="s">
        <v>29</v>
      </c>
      <c r="Z4580" s="25">
        <f t="shared" si="645"/>
        <v>0</v>
      </c>
      <c r="AA4580" s="24" t="s">
        <v>29</v>
      </c>
      <c r="AB4580" s="24"/>
      <c r="AC4580" s="25" t="s">
        <v>29</v>
      </c>
      <c r="AD4580" s="25">
        <f t="shared" si="646"/>
        <v>0</v>
      </c>
      <c r="AE4580" s="32">
        <f t="shared" si="647"/>
        <v>0</v>
      </c>
      <c r="AF4580" s="37">
        <f t="shared" si="640"/>
        <v>107.36019113887414</v>
      </c>
      <c r="AG4580" s="27"/>
    </row>
    <row r="4581" spans="1:33" x14ac:dyDescent="0.25">
      <c r="A4581" s="21">
        <v>2848489</v>
      </c>
      <c r="B4581" s="34">
        <v>2.2506090952890501E-5</v>
      </c>
      <c r="C4581" s="22">
        <v>2.1588299511306101E-5</v>
      </c>
      <c r="D4581" s="22" t="s">
        <v>574</v>
      </c>
      <c r="E4581" s="23">
        <v>3151844472.04703</v>
      </c>
      <c r="F4581" s="23">
        <f t="shared" si="639"/>
        <v>70935.698357255591</v>
      </c>
      <c r="G4581" s="24" t="s">
        <v>24</v>
      </c>
      <c r="H4581" s="24">
        <v>4</v>
      </c>
      <c r="I4581" s="25" t="s">
        <v>41</v>
      </c>
      <c r="J4581" s="31">
        <f t="shared" si="641"/>
        <v>4</v>
      </c>
      <c r="K4581" s="24" t="s">
        <v>29</v>
      </c>
      <c r="L4581" s="24"/>
      <c r="M4581" s="25" t="s">
        <v>29</v>
      </c>
      <c r="N4581" s="25">
        <f t="shared" si="642"/>
        <v>0</v>
      </c>
      <c r="O4581" s="24" t="s">
        <v>29</v>
      </c>
      <c r="P4581" s="24"/>
      <c r="Q4581" s="25" t="s">
        <v>29</v>
      </c>
      <c r="R4581" s="25">
        <f t="shared" si="643"/>
        <v>0</v>
      </c>
      <c r="S4581" s="24" t="s">
        <v>29</v>
      </c>
      <c r="T4581" s="24"/>
      <c r="U4581" s="25" t="s">
        <v>29</v>
      </c>
      <c r="V4581" s="25">
        <f t="shared" si="644"/>
        <v>0</v>
      </c>
      <c r="W4581" s="25" t="s">
        <v>29</v>
      </c>
      <c r="X4581" s="25"/>
      <c r="Y4581" s="25" t="s">
        <v>29</v>
      </c>
      <c r="Z4581" s="25">
        <f t="shared" si="645"/>
        <v>0</v>
      </c>
      <c r="AA4581" s="24" t="s">
        <v>29</v>
      </c>
      <c r="AB4581" s="24"/>
      <c r="AC4581" s="25" t="s">
        <v>29</v>
      </c>
      <c r="AD4581" s="25">
        <f t="shared" si="646"/>
        <v>0</v>
      </c>
      <c r="AE4581" s="32">
        <f t="shared" si="647"/>
        <v>4</v>
      </c>
      <c r="AF4581" s="37">
        <f t="shared" si="640"/>
        <v>70935.698357255591</v>
      </c>
      <c r="AG4581" s="27"/>
    </row>
    <row r="4582" spans="1:33" x14ac:dyDescent="0.25">
      <c r="A4582" s="21">
        <v>2848492</v>
      </c>
      <c r="B4582" s="34">
        <v>1.8463755412877301E-4</v>
      </c>
      <c r="C4582" s="22">
        <v>2.1536303232614601E-4</v>
      </c>
      <c r="D4582" s="22" t="s">
        <v>3080</v>
      </c>
      <c r="E4582" s="23">
        <v>10569758.118571101</v>
      </c>
      <c r="F4582" s="23">
        <f t="shared" si="639"/>
        <v>1951.5742867457095</v>
      </c>
      <c r="G4582" s="24" t="s">
        <v>24</v>
      </c>
      <c r="H4582" s="24">
        <v>2</v>
      </c>
      <c r="I4582" s="25" t="s">
        <v>44</v>
      </c>
      <c r="J4582" s="31">
        <f t="shared" si="641"/>
        <v>2</v>
      </c>
      <c r="K4582" s="24" t="s">
        <v>29</v>
      </c>
      <c r="L4582" s="24"/>
      <c r="M4582" s="25" t="s">
        <v>29</v>
      </c>
      <c r="N4582" s="25">
        <f t="shared" si="642"/>
        <v>0</v>
      </c>
      <c r="O4582" s="24" t="s">
        <v>29</v>
      </c>
      <c r="P4582" s="24"/>
      <c r="Q4582" s="25" t="s">
        <v>29</v>
      </c>
      <c r="R4582" s="25">
        <f t="shared" si="643"/>
        <v>0</v>
      </c>
      <c r="S4582" s="24" t="s">
        <v>29</v>
      </c>
      <c r="T4582" s="24"/>
      <c r="U4582" s="25" t="s">
        <v>29</v>
      </c>
      <c r="V4582" s="25">
        <f t="shared" si="644"/>
        <v>0</v>
      </c>
      <c r="W4582" s="25" t="s">
        <v>29</v>
      </c>
      <c r="X4582" s="25"/>
      <c r="Y4582" s="25" t="s">
        <v>29</v>
      </c>
      <c r="Z4582" s="25">
        <f t="shared" si="645"/>
        <v>0</v>
      </c>
      <c r="AA4582" s="24" t="s">
        <v>29</v>
      </c>
      <c r="AB4582" s="24"/>
      <c r="AC4582" s="25" t="s">
        <v>29</v>
      </c>
      <c r="AD4582" s="25">
        <f t="shared" si="646"/>
        <v>0</v>
      </c>
      <c r="AE4582" s="32">
        <f t="shared" si="647"/>
        <v>2</v>
      </c>
      <c r="AF4582" s="37">
        <f t="shared" si="640"/>
        <v>1951.5742867457095</v>
      </c>
      <c r="AG4582" s="27"/>
    </row>
    <row r="4583" spans="1:33" x14ac:dyDescent="0.25">
      <c r="A4583" s="21">
        <v>2848498</v>
      </c>
      <c r="B4583" s="34">
        <v>8.2930261489249098E-5</v>
      </c>
      <c r="C4583" s="22">
        <v>8.0417104423862704E-5</v>
      </c>
      <c r="D4583" s="22" t="s">
        <v>648</v>
      </c>
      <c r="E4583" s="23">
        <v>45691543.691841498</v>
      </c>
      <c r="F4583" s="23">
        <f t="shared" si="639"/>
        <v>3789.2116662118656</v>
      </c>
      <c r="G4583" s="24" t="s">
        <v>24</v>
      </c>
      <c r="H4583" s="24">
        <v>4</v>
      </c>
      <c r="I4583" s="25" t="s">
        <v>66</v>
      </c>
      <c r="J4583" s="31">
        <f t="shared" si="641"/>
        <v>4</v>
      </c>
      <c r="K4583" s="24" t="s">
        <v>29</v>
      </c>
      <c r="L4583" s="24"/>
      <c r="M4583" s="25" t="s">
        <v>29</v>
      </c>
      <c r="N4583" s="25">
        <f t="shared" si="642"/>
        <v>0</v>
      </c>
      <c r="O4583" s="24" t="s">
        <v>29</v>
      </c>
      <c r="P4583" s="24"/>
      <c r="Q4583" s="25" t="s">
        <v>29</v>
      </c>
      <c r="R4583" s="25">
        <f t="shared" si="643"/>
        <v>0</v>
      </c>
      <c r="S4583" s="24" t="s">
        <v>29</v>
      </c>
      <c r="T4583" s="24"/>
      <c r="U4583" s="25" t="s">
        <v>29</v>
      </c>
      <c r="V4583" s="25">
        <f t="shared" si="644"/>
        <v>0</v>
      </c>
      <c r="W4583" s="25" t="s">
        <v>29</v>
      </c>
      <c r="X4583" s="25"/>
      <c r="Y4583" s="25" t="s">
        <v>29</v>
      </c>
      <c r="Z4583" s="25">
        <f t="shared" si="645"/>
        <v>0</v>
      </c>
      <c r="AA4583" s="24" t="s">
        <v>29</v>
      </c>
      <c r="AB4583" s="24"/>
      <c r="AC4583" s="25" t="s">
        <v>29</v>
      </c>
      <c r="AD4583" s="25">
        <f t="shared" si="646"/>
        <v>0</v>
      </c>
      <c r="AE4583" s="32">
        <f t="shared" si="647"/>
        <v>4</v>
      </c>
      <c r="AF4583" s="37">
        <f t="shared" si="640"/>
        <v>3789.2116662118656</v>
      </c>
      <c r="AG4583" s="27"/>
    </row>
    <row r="4584" spans="1:33" x14ac:dyDescent="0.25">
      <c r="A4584" s="21">
        <v>2848503</v>
      </c>
      <c r="B4584" s="34">
        <v>6.8551548146906298E-5</v>
      </c>
      <c r="C4584" s="22">
        <v>6.9172791162983605E-5</v>
      </c>
      <c r="D4584" s="22" t="s">
        <v>170</v>
      </c>
      <c r="E4584" s="23">
        <v>1840285612.50806</v>
      </c>
      <c r="F4584" s="23">
        <f t="shared" si="639"/>
        <v>126154.42776990522</v>
      </c>
      <c r="G4584" s="24" t="s">
        <v>24</v>
      </c>
      <c r="H4584" s="24">
        <v>4</v>
      </c>
      <c r="I4584" s="25" t="s">
        <v>40</v>
      </c>
      <c r="J4584" s="31">
        <f t="shared" si="641"/>
        <v>4</v>
      </c>
      <c r="K4584" s="24" t="s">
        <v>29</v>
      </c>
      <c r="L4584" s="24"/>
      <c r="M4584" s="25" t="s">
        <v>29</v>
      </c>
      <c r="N4584" s="25">
        <f t="shared" si="642"/>
        <v>0</v>
      </c>
      <c r="O4584" s="24" t="s">
        <v>29</v>
      </c>
      <c r="P4584" s="24"/>
      <c r="Q4584" s="25" t="s">
        <v>29</v>
      </c>
      <c r="R4584" s="25">
        <f t="shared" si="643"/>
        <v>0</v>
      </c>
      <c r="S4584" s="24" t="s">
        <v>29</v>
      </c>
      <c r="T4584" s="24"/>
      <c r="U4584" s="25" t="s">
        <v>29</v>
      </c>
      <c r="V4584" s="25">
        <f t="shared" si="644"/>
        <v>0</v>
      </c>
      <c r="W4584" s="25" t="s">
        <v>29</v>
      </c>
      <c r="X4584" s="25"/>
      <c r="Y4584" s="25" t="s">
        <v>29</v>
      </c>
      <c r="Z4584" s="25">
        <f t="shared" si="645"/>
        <v>0</v>
      </c>
      <c r="AA4584" s="24" t="s">
        <v>29</v>
      </c>
      <c r="AB4584" s="24"/>
      <c r="AC4584" s="25" t="s">
        <v>29</v>
      </c>
      <c r="AD4584" s="25">
        <f t="shared" si="646"/>
        <v>0</v>
      </c>
      <c r="AE4584" s="32">
        <f t="shared" si="647"/>
        <v>4</v>
      </c>
      <c r="AF4584" s="37">
        <f t="shared" si="640"/>
        <v>126154.42776990522</v>
      </c>
      <c r="AG4584" s="27"/>
    </row>
    <row r="4585" spans="1:33" x14ac:dyDescent="0.25">
      <c r="A4585" s="21">
        <v>2848505</v>
      </c>
      <c r="B4585" s="34">
        <v>4.0338013108859802E-5</v>
      </c>
      <c r="C4585" s="22">
        <v>5.1659471262383597E-5</v>
      </c>
      <c r="D4585" s="22" t="s">
        <v>252</v>
      </c>
      <c r="E4585" s="23">
        <v>7878899834.46066</v>
      </c>
      <c r="F4585" s="23">
        <f t="shared" si="639"/>
        <v>317819.16480586742</v>
      </c>
      <c r="G4585" s="24" t="s">
        <v>24</v>
      </c>
      <c r="H4585" s="24">
        <v>4</v>
      </c>
      <c r="I4585" s="25" t="s">
        <v>62</v>
      </c>
      <c r="J4585" s="31">
        <f t="shared" si="641"/>
        <v>4</v>
      </c>
      <c r="K4585" s="24" t="s">
        <v>29</v>
      </c>
      <c r="L4585" s="24"/>
      <c r="M4585" s="25" t="s">
        <v>29</v>
      </c>
      <c r="N4585" s="25">
        <f t="shared" si="642"/>
        <v>0</v>
      </c>
      <c r="O4585" s="24" t="s">
        <v>29</v>
      </c>
      <c r="P4585" s="24"/>
      <c r="Q4585" s="25" t="s">
        <v>29</v>
      </c>
      <c r="R4585" s="25">
        <f t="shared" si="643"/>
        <v>0</v>
      </c>
      <c r="S4585" s="24" t="s">
        <v>29</v>
      </c>
      <c r="T4585" s="24"/>
      <c r="U4585" s="25" t="s">
        <v>29</v>
      </c>
      <c r="V4585" s="25">
        <f t="shared" si="644"/>
        <v>0</v>
      </c>
      <c r="W4585" s="25" t="s">
        <v>29</v>
      </c>
      <c r="X4585" s="25"/>
      <c r="Y4585" s="25" t="s">
        <v>29</v>
      </c>
      <c r="Z4585" s="25">
        <f t="shared" si="645"/>
        <v>0</v>
      </c>
      <c r="AA4585" s="24" t="s">
        <v>29</v>
      </c>
      <c r="AB4585" s="24"/>
      <c r="AC4585" s="25" t="s">
        <v>29</v>
      </c>
      <c r="AD4585" s="25">
        <f t="shared" si="646"/>
        <v>0</v>
      </c>
      <c r="AE4585" s="32">
        <f t="shared" si="647"/>
        <v>4</v>
      </c>
      <c r="AF4585" s="37">
        <f t="shared" si="640"/>
        <v>317819.16480586742</v>
      </c>
      <c r="AG4585" s="27"/>
    </row>
    <row r="4586" spans="1:33" x14ac:dyDescent="0.25">
      <c r="A4586" s="21">
        <v>2848507</v>
      </c>
      <c r="B4586" s="34">
        <v>1.1019073605132999E-5</v>
      </c>
      <c r="C4586" s="22">
        <v>9.8266104725735005E-6</v>
      </c>
      <c r="D4586" s="22" t="s">
        <v>2472</v>
      </c>
      <c r="E4586" s="23">
        <v>315937854.64668202</v>
      </c>
      <c r="F4586" s="23">
        <f t="shared" si="639"/>
        <v>3481.3424749996002</v>
      </c>
      <c r="G4586" s="24" t="s">
        <v>26</v>
      </c>
      <c r="H4586" s="24">
        <v>1</v>
      </c>
      <c r="I4586" s="25" t="s">
        <v>27</v>
      </c>
      <c r="J4586" s="31">
        <f t="shared" si="641"/>
        <v>0</v>
      </c>
      <c r="K4586" s="24" t="s">
        <v>24</v>
      </c>
      <c r="L4586" s="24">
        <v>4</v>
      </c>
      <c r="M4586" s="25" t="s">
        <v>31</v>
      </c>
      <c r="N4586" s="25">
        <f t="shared" si="642"/>
        <v>4</v>
      </c>
      <c r="O4586" s="24" t="s">
        <v>29</v>
      </c>
      <c r="P4586" s="24"/>
      <c r="Q4586" s="25" t="s">
        <v>29</v>
      </c>
      <c r="R4586" s="25">
        <f t="shared" si="643"/>
        <v>0</v>
      </c>
      <c r="S4586" s="24" t="s">
        <v>29</v>
      </c>
      <c r="T4586" s="24"/>
      <c r="U4586" s="25" t="s">
        <v>29</v>
      </c>
      <c r="V4586" s="25">
        <f t="shared" si="644"/>
        <v>0</v>
      </c>
      <c r="W4586" s="25" t="s">
        <v>29</v>
      </c>
      <c r="X4586" s="25"/>
      <c r="Y4586" s="25" t="s">
        <v>29</v>
      </c>
      <c r="Z4586" s="25">
        <f t="shared" si="645"/>
        <v>0</v>
      </c>
      <c r="AA4586" s="24" t="s">
        <v>29</v>
      </c>
      <c r="AB4586" s="24"/>
      <c r="AC4586" s="25" t="s">
        <v>29</v>
      </c>
      <c r="AD4586" s="25">
        <f t="shared" si="646"/>
        <v>0</v>
      </c>
      <c r="AE4586" s="32">
        <f t="shared" si="647"/>
        <v>4</v>
      </c>
      <c r="AF4586" s="37">
        <f t="shared" si="640"/>
        <v>3481.3424749996002</v>
      </c>
      <c r="AG4586" s="27"/>
    </row>
    <row r="4587" spans="1:33" x14ac:dyDescent="0.25">
      <c r="A4587" s="21">
        <v>2848508</v>
      </c>
      <c r="B4587" s="34">
        <v>1.7096177433333099E-5</v>
      </c>
      <c r="C4587" s="22">
        <v>1.6616387698432201E-5</v>
      </c>
      <c r="D4587" s="22" t="s">
        <v>242</v>
      </c>
      <c r="E4587" s="23">
        <v>3977636040.9554501</v>
      </c>
      <c r="F4587" s="23">
        <f t="shared" si="639"/>
        <v>68002.371521394976</v>
      </c>
      <c r="G4587" s="24" t="s">
        <v>24</v>
      </c>
      <c r="H4587" s="24">
        <v>4</v>
      </c>
      <c r="I4587" s="25" t="s">
        <v>36</v>
      </c>
      <c r="J4587" s="31">
        <f t="shared" si="641"/>
        <v>4</v>
      </c>
      <c r="K4587" s="24" t="s">
        <v>29</v>
      </c>
      <c r="L4587" s="24"/>
      <c r="M4587" s="25" t="s">
        <v>29</v>
      </c>
      <c r="N4587" s="25">
        <f t="shared" si="642"/>
        <v>0</v>
      </c>
      <c r="O4587" s="24" t="s">
        <v>29</v>
      </c>
      <c r="P4587" s="24"/>
      <c r="Q4587" s="25" t="s">
        <v>29</v>
      </c>
      <c r="R4587" s="25">
        <f t="shared" si="643"/>
        <v>0</v>
      </c>
      <c r="S4587" s="24" t="s">
        <v>29</v>
      </c>
      <c r="T4587" s="24"/>
      <c r="U4587" s="25" t="s">
        <v>29</v>
      </c>
      <c r="V4587" s="25">
        <f t="shared" si="644"/>
        <v>0</v>
      </c>
      <c r="W4587" s="25" t="s">
        <v>29</v>
      </c>
      <c r="X4587" s="25"/>
      <c r="Y4587" s="25" t="s">
        <v>29</v>
      </c>
      <c r="Z4587" s="25">
        <f t="shared" si="645"/>
        <v>0</v>
      </c>
      <c r="AA4587" s="24" t="s">
        <v>29</v>
      </c>
      <c r="AB4587" s="24"/>
      <c r="AC4587" s="25" t="s">
        <v>29</v>
      </c>
      <c r="AD4587" s="25">
        <f t="shared" si="646"/>
        <v>0</v>
      </c>
      <c r="AE4587" s="32">
        <f t="shared" si="647"/>
        <v>4</v>
      </c>
      <c r="AF4587" s="37">
        <f t="shared" si="640"/>
        <v>68002.371521394976</v>
      </c>
      <c r="AG4587" s="27"/>
    </row>
    <row r="4588" spans="1:33" x14ac:dyDescent="0.25">
      <c r="A4588" s="21">
        <v>2848509</v>
      </c>
      <c r="B4588" s="34">
        <v>2.70801570873762E-5</v>
      </c>
      <c r="C4588" s="22">
        <v>3.01987277703788E-5</v>
      </c>
      <c r="D4588" s="22" t="s">
        <v>4427</v>
      </c>
      <c r="E4588" s="23">
        <v>7929688.59327613</v>
      </c>
      <c r="F4588" s="23">
        <f t="shared" si="639"/>
        <v>214.7372127598928</v>
      </c>
      <c r="G4588" s="24" t="s">
        <v>24</v>
      </c>
      <c r="H4588" s="24">
        <v>4</v>
      </c>
      <c r="I4588" s="25" t="s">
        <v>43</v>
      </c>
      <c r="J4588" s="31">
        <f t="shared" si="641"/>
        <v>0</v>
      </c>
      <c r="K4588" s="24" t="s">
        <v>29</v>
      </c>
      <c r="L4588" s="24"/>
      <c r="M4588" s="25" t="s">
        <v>29</v>
      </c>
      <c r="N4588" s="25">
        <f t="shared" si="642"/>
        <v>0</v>
      </c>
      <c r="O4588" s="24" t="s">
        <v>29</v>
      </c>
      <c r="P4588" s="24"/>
      <c r="Q4588" s="25" t="s">
        <v>29</v>
      </c>
      <c r="R4588" s="25">
        <f t="shared" si="643"/>
        <v>0</v>
      </c>
      <c r="S4588" s="24" t="s">
        <v>29</v>
      </c>
      <c r="T4588" s="24"/>
      <c r="U4588" s="25" t="s">
        <v>29</v>
      </c>
      <c r="V4588" s="25">
        <f t="shared" si="644"/>
        <v>0</v>
      </c>
      <c r="W4588" s="25" t="s">
        <v>29</v>
      </c>
      <c r="X4588" s="25"/>
      <c r="Y4588" s="25" t="s">
        <v>29</v>
      </c>
      <c r="Z4588" s="25">
        <f t="shared" si="645"/>
        <v>0</v>
      </c>
      <c r="AA4588" s="24" t="s">
        <v>29</v>
      </c>
      <c r="AB4588" s="24"/>
      <c r="AC4588" s="25" t="s">
        <v>29</v>
      </c>
      <c r="AD4588" s="25">
        <f t="shared" si="646"/>
        <v>0</v>
      </c>
      <c r="AE4588" s="32">
        <f t="shared" si="647"/>
        <v>0</v>
      </c>
      <c r="AF4588" s="37">
        <f t="shared" si="640"/>
        <v>214.7372127598928</v>
      </c>
      <c r="AG4588" s="27"/>
    </row>
    <row r="4589" spans="1:33" x14ac:dyDescent="0.25">
      <c r="A4589" s="21">
        <v>2848514</v>
      </c>
      <c r="B4589" s="34">
        <v>1.6569946836665699E-5</v>
      </c>
      <c r="C4589" s="22">
        <v>1.60323599326248E-5</v>
      </c>
      <c r="D4589" s="22" t="s">
        <v>1075</v>
      </c>
      <c r="E4589" s="23">
        <v>1530092505.24786</v>
      </c>
      <c r="F4589" s="23">
        <f t="shared" si="639"/>
        <v>25353.55146713767</v>
      </c>
      <c r="G4589" s="24" t="s">
        <v>24</v>
      </c>
      <c r="H4589" s="24">
        <v>2</v>
      </c>
      <c r="I4589" s="25" t="s">
        <v>25</v>
      </c>
      <c r="J4589" s="31">
        <f t="shared" si="641"/>
        <v>0</v>
      </c>
      <c r="K4589" s="24" t="s">
        <v>24</v>
      </c>
      <c r="L4589" s="24">
        <v>3</v>
      </c>
      <c r="M4589" s="25" t="s">
        <v>40</v>
      </c>
      <c r="N4589" s="25">
        <f t="shared" si="642"/>
        <v>3</v>
      </c>
      <c r="O4589" s="24" t="s">
        <v>29</v>
      </c>
      <c r="P4589" s="24"/>
      <c r="Q4589" s="25" t="s">
        <v>29</v>
      </c>
      <c r="R4589" s="25">
        <f t="shared" si="643"/>
        <v>0</v>
      </c>
      <c r="S4589" s="24" t="s">
        <v>29</v>
      </c>
      <c r="T4589" s="24"/>
      <c r="U4589" s="25" t="s">
        <v>29</v>
      </c>
      <c r="V4589" s="25">
        <f t="shared" si="644"/>
        <v>0</v>
      </c>
      <c r="W4589" s="25" t="s">
        <v>29</v>
      </c>
      <c r="X4589" s="25"/>
      <c r="Y4589" s="25" t="s">
        <v>29</v>
      </c>
      <c r="Z4589" s="25">
        <f t="shared" si="645"/>
        <v>0</v>
      </c>
      <c r="AA4589" s="24" t="s">
        <v>29</v>
      </c>
      <c r="AB4589" s="24"/>
      <c r="AC4589" s="25" t="s">
        <v>29</v>
      </c>
      <c r="AD4589" s="25">
        <f t="shared" si="646"/>
        <v>0</v>
      </c>
      <c r="AE4589" s="32">
        <f t="shared" si="647"/>
        <v>3</v>
      </c>
      <c r="AF4589" s="37">
        <f t="shared" si="640"/>
        <v>25353.55146713767</v>
      </c>
      <c r="AG4589" s="27"/>
    </row>
    <row r="4590" spans="1:33" x14ac:dyDescent="0.25">
      <c r="A4590" s="21">
        <v>2848516</v>
      </c>
      <c r="B4590" s="34">
        <v>7.3215738968554199E-6</v>
      </c>
      <c r="C4590" s="22">
        <v>9.1680712425656198E-6</v>
      </c>
      <c r="D4590" s="22" t="s">
        <v>3309</v>
      </c>
      <c r="E4590" s="23">
        <v>99242110.715688705</v>
      </c>
      <c r="F4590" s="23">
        <f t="shared" si="639"/>
        <v>726.60844728482198</v>
      </c>
      <c r="G4590" s="24" t="s">
        <v>24</v>
      </c>
      <c r="H4590" s="24">
        <v>5</v>
      </c>
      <c r="I4590" s="25" t="s">
        <v>33</v>
      </c>
      <c r="J4590" s="31">
        <f t="shared" si="641"/>
        <v>0</v>
      </c>
      <c r="K4590" s="24" t="s">
        <v>24</v>
      </c>
      <c r="L4590" s="24">
        <v>3</v>
      </c>
      <c r="M4590" s="25" t="s">
        <v>38</v>
      </c>
      <c r="N4590" s="25">
        <f t="shared" si="642"/>
        <v>0</v>
      </c>
      <c r="O4590" s="24" t="s">
        <v>29</v>
      </c>
      <c r="P4590" s="24"/>
      <c r="Q4590" s="25" t="s">
        <v>29</v>
      </c>
      <c r="R4590" s="25">
        <f t="shared" si="643"/>
        <v>0</v>
      </c>
      <c r="S4590" s="24" t="s">
        <v>29</v>
      </c>
      <c r="T4590" s="24"/>
      <c r="U4590" s="25" t="s">
        <v>29</v>
      </c>
      <c r="V4590" s="25">
        <f t="shared" si="644"/>
        <v>0</v>
      </c>
      <c r="W4590" s="25" t="s">
        <v>29</v>
      </c>
      <c r="X4590" s="25"/>
      <c r="Y4590" s="25" t="s">
        <v>29</v>
      </c>
      <c r="Z4590" s="25">
        <f t="shared" si="645"/>
        <v>0</v>
      </c>
      <c r="AA4590" s="24" t="s">
        <v>29</v>
      </c>
      <c r="AB4590" s="24"/>
      <c r="AC4590" s="25" t="s">
        <v>29</v>
      </c>
      <c r="AD4590" s="25">
        <f t="shared" si="646"/>
        <v>0</v>
      </c>
      <c r="AE4590" s="32">
        <f t="shared" si="647"/>
        <v>0</v>
      </c>
      <c r="AF4590" s="37">
        <f t="shared" si="640"/>
        <v>726.60844728482198</v>
      </c>
      <c r="AG4590" s="27"/>
    </row>
    <row r="4591" spans="1:33" x14ac:dyDescent="0.25">
      <c r="A4591" s="21">
        <v>2848519</v>
      </c>
      <c r="B4591" s="34">
        <v>4.8652678095238299E-4</v>
      </c>
      <c r="C4591" s="22">
        <v>5.3341503990066098E-4</v>
      </c>
      <c r="D4591" s="22" t="s">
        <v>3941</v>
      </c>
      <c r="E4591" s="23">
        <v>308244.133447645</v>
      </c>
      <c r="F4591" s="23">
        <f t="shared" si="639"/>
        <v>149.96902599373948</v>
      </c>
      <c r="G4591" s="24" t="s">
        <v>26</v>
      </c>
      <c r="H4591" s="24">
        <v>0</v>
      </c>
      <c r="I4591" s="25" t="s">
        <v>44</v>
      </c>
      <c r="J4591" s="31">
        <f t="shared" si="641"/>
        <v>0</v>
      </c>
      <c r="K4591" s="24" t="s">
        <v>29</v>
      </c>
      <c r="L4591" s="24"/>
      <c r="M4591" s="25" t="s">
        <v>29</v>
      </c>
      <c r="N4591" s="25">
        <f t="shared" si="642"/>
        <v>0</v>
      </c>
      <c r="O4591" s="24" t="s">
        <v>29</v>
      </c>
      <c r="P4591" s="24"/>
      <c r="Q4591" s="25" t="s">
        <v>29</v>
      </c>
      <c r="R4591" s="25">
        <f t="shared" si="643"/>
        <v>0</v>
      </c>
      <c r="S4591" s="24" t="s">
        <v>29</v>
      </c>
      <c r="T4591" s="24"/>
      <c r="U4591" s="25" t="s">
        <v>29</v>
      </c>
      <c r="V4591" s="25">
        <f t="shared" si="644"/>
        <v>0</v>
      </c>
      <c r="W4591" s="25" t="s">
        <v>29</v>
      </c>
      <c r="X4591" s="25"/>
      <c r="Y4591" s="25" t="s">
        <v>29</v>
      </c>
      <c r="Z4591" s="25">
        <f t="shared" si="645"/>
        <v>0</v>
      </c>
      <c r="AA4591" s="24" t="s">
        <v>29</v>
      </c>
      <c r="AB4591" s="24"/>
      <c r="AC4591" s="25" t="s">
        <v>29</v>
      </c>
      <c r="AD4591" s="25">
        <f t="shared" si="646"/>
        <v>0</v>
      </c>
      <c r="AE4591" s="32">
        <f t="shared" si="647"/>
        <v>0</v>
      </c>
      <c r="AF4591" s="37">
        <f t="shared" si="640"/>
        <v>149.96902599373948</v>
      </c>
      <c r="AG4591" s="27"/>
    </row>
    <row r="4592" spans="1:33" x14ac:dyDescent="0.25">
      <c r="A4592" s="21">
        <v>2848527</v>
      </c>
      <c r="B4592" s="34">
        <v>2.3300788314513799E-5</v>
      </c>
      <c r="C4592" s="22">
        <v>2.6476703788364499E-5</v>
      </c>
      <c r="D4592" s="22" t="s">
        <v>816</v>
      </c>
      <c r="E4592" s="23">
        <v>2157267794.17593</v>
      </c>
      <c r="F4592" s="23">
        <f t="shared" si="639"/>
        <v>50266.040209811472</v>
      </c>
      <c r="G4592" s="24" t="s">
        <v>24</v>
      </c>
      <c r="H4592" s="24">
        <v>4</v>
      </c>
      <c r="I4592" s="25" t="s">
        <v>41</v>
      </c>
      <c r="J4592" s="31">
        <f t="shared" si="641"/>
        <v>4</v>
      </c>
      <c r="K4592" s="24" t="s">
        <v>29</v>
      </c>
      <c r="L4592" s="24"/>
      <c r="M4592" s="25" t="s">
        <v>29</v>
      </c>
      <c r="N4592" s="25">
        <f t="shared" si="642"/>
        <v>0</v>
      </c>
      <c r="O4592" s="24" t="s">
        <v>29</v>
      </c>
      <c r="P4592" s="24"/>
      <c r="Q4592" s="25" t="s">
        <v>29</v>
      </c>
      <c r="R4592" s="25">
        <f t="shared" si="643"/>
        <v>0</v>
      </c>
      <c r="S4592" s="24" t="s">
        <v>29</v>
      </c>
      <c r="T4592" s="24"/>
      <c r="U4592" s="25" t="s">
        <v>29</v>
      </c>
      <c r="V4592" s="25">
        <f t="shared" si="644"/>
        <v>0</v>
      </c>
      <c r="W4592" s="25" t="s">
        <v>29</v>
      </c>
      <c r="X4592" s="25"/>
      <c r="Y4592" s="25" t="s">
        <v>29</v>
      </c>
      <c r="Z4592" s="25">
        <f t="shared" si="645"/>
        <v>0</v>
      </c>
      <c r="AA4592" s="24" t="s">
        <v>29</v>
      </c>
      <c r="AB4592" s="24"/>
      <c r="AC4592" s="25" t="s">
        <v>29</v>
      </c>
      <c r="AD4592" s="25">
        <f t="shared" si="646"/>
        <v>0</v>
      </c>
      <c r="AE4592" s="32">
        <f t="shared" si="647"/>
        <v>4</v>
      </c>
      <c r="AF4592" s="37">
        <f t="shared" si="640"/>
        <v>50266.040209811472</v>
      </c>
      <c r="AG4592" s="27"/>
    </row>
    <row r="4593" spans="1:33" x14ac:dyDescent="0.25">
      <c r="A4593" s="21">
        <v>2848529</v>
      </c>
      <c r="B4593" s="34">
        <v>4.8652678095238299E-4</v>
      </c>
      <c r="C4593" s="22">
        <v>4.8368160803770902E-4</v>
      </c>
      <c r="D4593" s="22" t="s">
        <v>2271</v>
      </c>
      <c r="E4593" s="23">
        <v>3112416.4914780902</v>
      </c>
      <c r="F4593" s="23">
        <f t="shared" si="639"/>
        <v>1514.2739765819451</v>
      </c>
      <c r="G4593" s="24" t="s">
        <v>32</v>
      </c>
      <c r="H4593" s="24"/>
      <c r="I4593" s="25" t="s">
        <v>29</v>
      </c>
      <c r="J4593" s="31">
        <f t="shared" si="641"/>
        <v>0</v>
      </c>
      <c r="K4593" s="24" t="s">
        <v>29</v>
      </c>
      <c r="L4593" s="24"/>
      <c r="M4593" s="25" t="s">
        <v>29</v>
      </c>
      <c r="N4593" s="25">
        <f t="shared" si="642"/>
        <v>0</v>
      </c>
      <c r="O4593" s="24" t="s">
        <v>29</v>
      </c>
      <c r="P4593" s="24"/>
      <c r="Q4593" s="25" t="s">
        <v>29</v>
      </c>
      <c r="R4593" s="25">
        <f t="shared" si="643"/>
        <v>0</v>
      </c>
      <c r="S4593" s="24" t="s">
        <v>29</v>
      </c>
      <c r="T4593" s="24"/>
      <c r="U4593" s="25" t="s">
        <v>29</v>
      </c>
      <c r="V4593" s="25">
        <f t="shared" si="644"/>
        <v>0</v>
      </c>
      <c r="W4593" s="25" t="s">
        <v>29</v>
      </c>
      <c r="X4593" s="25"/>
      <c r="Y4593" s="25" t="s">
        <v>29</v>
      </c>
      <c r="Z4593" s="25">
        <f t="shared" si="645"/>
        <v>0</v>
      </c>
      <c r="AA4593" s="24" t="s">
        <v>29</v>
      </c>
      <c r="AB4593" s="24"/>
      <c r="AC4593" s="25" t="s">
        <v>29</v>
      </c>
      <c r="AD4593" s="25">
        <f t="shared" si="646"/>
        <v>0</v>
      </c>
      <c r="AE4593" s="32">
        <f t="shared" si="647"/>
        <v>0</v>
      </c>
      <c r="AF4593" s="37">
        <f t="shared" si="640"/>
        <v>1514.2739765819451</v>
      </c>
      <c r="AG4593" s="27"/>
    </row>
    <row r="4594" spans="1:33" x14ac:dyDescent="0.25">
      <c r="A4594" s="21">
        <v>2848541</v>
      </c>
      <c r="B4594" s="34">
        <v>1.13605385847418E-4</v>
      </c>
      <c r="C4594" s="22">
        <v>1.12704068511711E-4</v>
      </c>
      <c r="D4594" s="22" t="s">
        <v>170</v>
      </c>
      <c r="E4594" s="23">
        <v>3726085729.4699302</v>
      </c>
      <c r="F4594" s="23">
        <f t="shared" si="639"/>
        <v>423303.40699698939</v>
      </c>
      <c r="G4594" s="24" t="s">
        <v>24</v>
      </c>
      <c r="H4594" s="24">
        <v>4</v>
      </c>
      <c r="I4594" s="25" t="s">
        <v>40</v>
      </c>
      <c r="J4594" s="31">
        <f t="shared" si="641"/>
        <v>4</v>
      </c>
      <c r="K4594" s="24" t="s">
        <v>29</v>
      </c>
      <c r="L4594" s="24"/>
      <c r="M4594" s="25" t="s">
        <v>29</v>
      </c>
      <c r="N4594" s="25">
        <f t="shared" si="642"/>
        <v>0</v>
      </c>
      <c r="O4594" s="24" t="s">
        <v>29</v>
      </c>
      <c r="P4594" s="24"/>
      <c r="Q4594" s="25" t="s">
        <v>29</v>
      </c>
      <c r="R4594" s="25">
        <f t="shared" si="643"/>
        <v>0</v>
      </c>
      <c r="S4594" s="24" t="s">
        <v>29</v>
      </c>
      <c r="T4594" s="24"/>
      <c r="U4594" s="25" t="s">
        <v>29</v>
      </c>
      <c r="V4594" s="25">
        <f t="shared" si="644"/>
        <v>0</v>
      </c>
      <c r="W4594" s="25" t="s">
        <v>29</v>
      </c>
      <c r="X4594" s="25"/>
      <c r="Y4594" s="25" t="s">
        <v>29</v>
      </c>
      <c r="Z4594" s="25">
        <f t="shared" si="645"/>
        <v>0</v>
      </c>
      <c r="AA4594" s="24" t="s">
        <v>29</v>
      </c>
      <c r="AB4594" s="24"/>
      <c r="AC4594" s="25" t="s">
        <v>29</v>
      </c>
      <c r="AD4594" s="25">
        <f t="shared" si="646"/>
        <v>0</v>
      </c>
      <c r="AE4594" s="32">
        <f t="shared" si="647"/>
        <v>4</v>
      </c>
      <c r="AF4594" s="37">
        <f t="shared" si="640"/>
        <v>423303.40699698939</v>
      </c>
      <c r="AG4594" s="27"/>
    </row>
    <row r="4595" spans="1:33" x14ac:dyDescent="0.25">
      <c r="A4595" s="21">
        <v>2848543</v>
      </c>
      <c r="B4595" s="34">
        <v>4.1074825449089601E-5</v>
      </c>
      <c r="C4595" s="22">
        <v>4.2924571888927102E-5</v>
      </c>
      <c r="D4595" s="22" t="s">
        <v>2479</v>
      </c>
      <c r="E4595" s="23">
        <v>313673452.68207002</v>
      </c>
      <c r="F4595" s="23">
        <f t="shared" si="639"/>
        <v>12884.082316929293</v>
      </c>
      <c r="G4595" s="24" t="s">
        <v>24</v>
      </c>
      <c r="H4595" s="24">
        <v>4</v>
      </c>
      <c r="I4595" s="25" t="s">
        <v>66</v>
      </c>
      <c r="J4595" s="31">
        <f t="shared" si="641"/>
        <v>4</v>
      </c>
      <c r="K4595" s="24" t="s">
        <v>29</v>
      </c>
      <c r="L4595" s="24"/>
      <c r="M4595" s="25" t="s">
        <v>29</v>
      </c>
      <c r="N4595" s="25">
        <f t="shared" si="642"/>
        <v>0</v>
      </c>
      <c r="O4595" s="24" t="s">
        <v>29</v>
      </c>
      <c r="P4595" s="24"/>
      <c r="Q4595" s="25" t="s">
        <v>29</v>
      </c>
      <c r="R4595" s="25">
        <f t="shared" si="643"/>
        <v>0</v>
      </c>
      <c r="S4595" s="24" t="s">
        <v>29</v>
      </c>
      <c r="T4595" s="24"/>
      <c r="U4595" s="25" t="s">
        <v>29</v>
      </c>
      <c r="V4595" s="25">
        <f t="shared" si="644"/>
        <v>0</v>
      </c>
      <c r="W4595" s="25" t="s">
        <v>29</v>
      </c>
      <c r="X4595" s="25"/>
      <c r="Y4595" s="25" t="s">
        <v>29</v>
      </c>
      <c r="Z4595" s="25">
        <f t="shared" si="645"/>
        <v>0</v>
      </c>
      <c r="AA4595" s="24" t="s">
        <v>29</v>
      </c>
      <c r="AB4595" s="24"/>
      <c r="AC4595" s="25" t="s">
        <v>29</v>
      </c>
      <c r="AD4595" s="25">
        <f t="shared" si="646"/>
        <v>0</v>
      </c>
      <c r="AE4595" s="32">
        <f t="shared" si="647"/>
        <v>4</v>
      </c>
      <c r="AF4595" s="37">
        <f t="shared" si="640"/>
        <v>12884.082316929293</v>
      </c>
      <c r="AG4595" s="27"/>
    </row>
    <row r="4596" spans="1:33" x14ac:dyDescent="0.25">
      <c r="A4596" s="21">
        <v>2848545</v>
      </c>
      <c r="B4596" s="34">
        <v>6.7263484996764195E-5</v>
      </c>
      <c r="C4596" s="22">
        <v>6.8706391032128595E-5</v>
      </c>
      <c r="D4596" s="22" t="s">
        <v>2885</v>
      </c>
      <c r="E4596" s="23">
        <v>13313945.064283</v>
      </c>
      <c r="F4596" s="23">
        <f t="shared" si="639"/>
        <v>895.54234407914225</v>
      </c>
      <c r="G4596" s="24" t="s">
        <v>24</v>
      </c>
      <c r="H4596" s="24">
        <v>4</v>
      </c>
      <c r="I4596" s="25" t="s">
        <v>53</v>
      </c>
      <c r="J4596" s="31">
        <f t="shared" si="641"/>
        <v>0</v>
      </c>
      <c r="K4596" s="24" t="s">
        <v>29</v>
      </c>
      <c r="L4596" s="24"/>
      <c r="M4596" s="25" t="s">
        <v>29</v>
      </c>
      <c r="N4596" s="25">
        <f t="shared" si="642"/>
        <v>0</v>
      </c>
      <c r="O4596" s="24" t="s">
        <v>29</v>
      </c>
      <c r="P4596" s="24"/>
      <c r="Q4596" s="25" t="s">
        <v>29</v>
      </c>
      <c r="R4596" s="25">
        <f t="shared" si="643"/>
        <v>0</v>
      </c>
      <c r="S4596" s="24" t="s">
        <v>29</v>
      </c>
      <c r="T4596" s="24"/>
      <c r="U4596" s="25" t="s">
        <v>29</v>
      </c>
      <c r="V4596" s="25">
        <f t="shared" si="644"/>
        <v>0</v>
      </c>
      <c r="W4596" s="25" t="s">
        <v>29</v>
      </c>
      <c r="X4596" s="25"/>
      <c r="Y4596" s="25" t="s">
        <v>29</v>
      </c>
      <c r="Z4596" s="25">
        <f t="shared" si="645"/>
        <v>0</v>
      </c>
      <c r="AA4596" s="24" t="s">
        <v>29</v>
      </c>
      <c r="AB4596" s="24"/>
      <c r="AC4596" s="25" t="s">
        <v>29</v>
      </c>
      <c r="AD4596" s="25">
        <f t="shared" si="646"/>
        <v>0</v>
      </c>
      <c r="AE4596" s="32">
        <f t="shared" si="647"/>
        <v>0</v>
      </c>
      <c r="AF4596" s="37">
        <f t="shared" si="640"/>
        <v>895.54234407914225</v>
      </c>
      <c r="AG4596" s="27"/>
    </row>
    <row r="4597" spans="1:33" x14ac:dyDescent="0.25">
      <c r="A4597" s="21">
        <v>2848549</v>
      </c>
      <c r="B4597" s="34">
        <v>3.2096764436248801E-6</v>
      </c>
      <c r="C4597" s="22">
        <v>3.0969262119800398E-6</v>
      </c>
      <c r="D4597" s="22" t="s">
        <v>3638</v>
      </c>
      <c r="E4597" s="23">
        <v>56395245.593029901</v>
      </c>
      <c r="F4597" s="23">
        <f t="shared" si="639"/>
        <v>181.0104913123879</v>
      </c>
      <c r="G4597" s="24" t="s">
        <v>24</v>
      </c>
      <c r="H4597" s="24">
        <v>5</v>
      </c>
      <c r="I4597" s="25" t="s">
        <v>53</v>
      </c>
      <c r="J4597" s="31">
        <f t="shared" si="641"/>
        <v>0</v>
      </c>
      <c r="K4597" s="24" t="s">
        <v>29</v>
      </c>
      <c r="L4597" s="24"/>
      <c r="M4597" s="25" t="s">
        <v>29</v>
      </c>
      <c r="N4597" s="25">
        <f t="shared" si="642"/>
        <v>0</v>
      </c>
      <c r="O4597" s="24" t="s">
        <v>29</v>
      </c>
      <c r="P4597" s="24"/>
      <c r="Q4597" s="25" t="s">
        <v>29</v>
      </c>
      <c r="R4597" s="25">
        <f t="shared" si="643"/>
        <v>0</v>
      </c>
      <c r="S4597" s="24" t="s">
        <v>29</v>
      </c>
      <c r="T4597" s="24"/>
      <c r="U4597" s="25" t="s">
        <v>29</v>
      </c>
      <c r="V4597" s="25">
        <f t="shared" si="644"/>
        <v>0</v>
      </c>
      <c r="W4597" s="25" t="s">
        <v>29</v>
      </c>
      <c r="X4597" s="25"/>
      <c r="Y4597" s="25" t="s">
        <v>29</v>
      </c>
      <c r="Z4597" s="25">
        <f t="shared" si="645"/>
        <v>0</v>
      </c>
      <c r="AA4597" s="24" t="s">
        <v>29</v>
      </c>
      <c r="AB4597" s="24"/>
      <c r="AC4597" s="25" t="s">
        <v>29</v>
      </c>
      <c r="AD4597" s="25">
        <f t="shared" si="646"/>
        <v>0</v>
      </c>
      <c r="AE4597" s="32">
        <f t="shared" si="647"/>
        <v>0</v>
      </c>
      <c r="AF4597" s="37">
        <f t="shared" si="640"/>
        <v>181.0104913123879</v>
      </c>
      <c r="AG4597" s="27"/>
    </row>
    <row r="4598" spans="1:33" x14ac:dyDescent="0.25">
      <c r="A4598" s="21">
        <v>2848550</v>
      </c>
      <c r="B4598" s="34">
        <v>2.5628088839780898E-5</v>
      </c>
      <c r="C4598" s="22">
        <v>2.63366081391566E-5</v>
      </c>
      <c r="D4598" s="22" t="s">
        <v>2309</v>
      </c>
      <c r="E4598" s="23">
        <v>383091420.80640697</v>
      </c>
      <c r="F4598" s="23">
        <f t="shared" si="639"/>
        <v>9817.9009661844866</v>
      </c>
      <c r="G4598" s="24" t="s">
        <v>24</v>
      </c>
      <c r="H4598" s="24">
        <v>4</v>
      </c>
      <c r="I4598" s="25" t="s">
        <v>44</v>
      </c>
      <c r="J4598" s="31">
        <f t="shared" si="641"/>
        <v>4</v>
      </c>
      <c r="K4598" s="24" t="s">
        <v>29</v>
      </c>
      <c r="L4598" s="24"/>
      <c r="M4598" s="25" t="s">
        <v>29</v>
      </c>
      <c r="N4598" s="25">
        <f t="shared" si="642"/>
        <v>0</v>
      </c>
      <c r="O4598" s="24" t="s">
        <v>29</v>
      </c>
      <c r="P4598" s="24"/>
      <c r="Q4598" s="25" t="s">
        <v>29</v>
      </c>
      <c r="R4598" s="25">
        <f t="shared" si="643"/>
        <v>0</v>
      </c>
      <c r="S4598" s="24" t="s">
        <v>29</v>
      </c>
      <c r="T4598" s="24"/>
      <c r="U4598" s="25" t="s">
        <v>29</v>
      </c>
      <c r="V4598" s="25">
        <f t="shared" si="644"/>
        <v>0</v>
      </c>
      <c r="W4598" s="25" t="s">
        <v>29</v>
      </c>
      <c r="X4598" s="25"/>
      <c r="Y4598" s="25" t="s">
        <v>29</v>
      </c>
      <c r="Z4598" s="25">
        <f t="shared" si="645"/>
        <v>0</v>
      </c>
      <c r="AA4598" s="24" t="s">
        <v>29</v>
      </c>
      <c r="AB4598" s="24"/>
      <c r="AC4598" s="25" t="s">
        <v>29</v>
      </c>
      <c r="AD4598" s="25">
        <f t="shared" si="646"/>
        <v>0</v>
      </c>
      <c r="AE4598" s="32">
        <f t="shared" si="647"/>
        <v>4</v>
      </c>
      <c r="AF4598" s="37">
        <f t="shared" si="640"/>
        <v>9817.9009661844866</v>
      </c>
      <c r="AG4598" s="27"/>
    </row>
    <row r="4599" spans="1:33" x14ac:dyDescent="0.25">
      <c r="A4599" s="21">
        <v>2848551</v>
      </c>
      <c r="B4599" s="34">
        <v>6.0151112303548602E-5</v>
      </c>
      <c r="C4599" s="22">
        <v>6.5582023380274099E-5</v>
      </c>
      <c r="D4599" s="22" t="s">
        <v>1051</v>
      </c>
      <c r="E4599" s="23">
        <v>1595940689.41591</v>
      </c>
      <c r="F4599" s="23">
        <f t="shared" si="639"/>
        <v>95997.60763885919</v>
      </c>
      <c r="G4599" s="24" t="s">
        <v>24</v>
      </c>
      <c r="H4599" s="24">
        <v>4</v>
      </c>
      <c r="I4599" s="25" t="s">
        <v>36</v>
      </c>
      <c r="J4599" s="31">
        <f t="shared" si="641"/>
        <v>4</v>
      </c>
      <c r="K4599" s="24" t="s">
        <v>29</v>
      </c>
      <c r="L4599" s="24"/>
      <c r="M4599" s="25" t="s">
        <v>29</v>
      </c>
      <c r="N4599" s="25">
        <f t="shared" si="642"/>
        <v>0</v>
      </c>
      <c r="O4599" s="24" t="s">
        <v>29</v>
      </c>
      <c r="P4599" s="24"/>
      <c r="Q4599" s="25" t="s">
        <v>29</v>
      </c>
      <c r="R4599" s="25">
        <f t="shared" si="643"/>
        <v>0</v>
      </c>
      <c r="S4599" s="24" t="s">
        <v>29</v>
      </c>
      <c r="T4599" s="24"/>
      <c r="U4599" s="25" t="s">
        <v>29</v>
      </c>
      <c r="V4599" s="25">
        <f t="shared" si="644"/>
        <v>0</v>
      </c>
      <c r="W4599" s="25" t="s">
        <v>29</v>
      </c>
      <c r="X4599" s="25"/>
      <c r="Y4599" s="25" t="s">
        <v>29</v>
      </c>
      <c r="Z4599" s="25">
        <f t="shared" si="645"/>
        <v>0</v>
      </c>
      <c r="AA4599" s="24" t="s">
        <v>29</v>
      </c>
      <c r="AB4599" s="24"/>
      <c r="AC4599" s="25" t="s">
        <v>29</v>
      </c>
      <c r="AD4599" s="25">
        <f t="shared" si="646"/>
        <v>0</v>
      </c>
      <c r="AE4599" s="32">
        <f t="shared" si="647"/>
        <v>4</v>
      </c>
      <c r="AF4599" s="37">
        <f t="shared" si="640"/>
        <v>95997.60763885919</v>
      </c>
      <c r="AG4599" s="27"/>
    </row>
    <row r="4600" spans="1:33" x14ac:dyDescent="0.25">
      <c r="A4600" s="21">
        <v>2848554</v>
      </c>
      <c r="B4600" s="34">
        <v>3.3394885042761198E-5</v>
      </c>
      <c r="C4600" s="22">
        <v>3.1995503559265298E-5</v>
      </c>
      <c r="D4600" s="22" t="s">
        <v>516</v>
      </c>
      <c r="E4600" s="23">
        <v>608269870.35255206</v>
      </c>
      <c r="F4600" s="23">
        <f t="shared" si="639"/>
        <v>20313.102395398735</v>
      </c>
      <c r="G4600" s="24" t="s">
        <v>24</v>
      </c>
      <c r="H4600" s="24">
        <v>4</v>
      </c>
      <c r="I4600" s="25" t="s">
        <v>64</v>
      </c>
      <c r="J4600" s="31">
        <f t="shared" si="641"/>
        <v>4</v>
      </c>
      <c r="K4600" s="24" t="s">
        <v>29</v>
      </c>
      <c r="L4600" s="24"/>
      <c r="M4600" s="25" t="s">
        <v>29</v>
      </c>
      <c r="N4600" s="25">
        <f t="shared" si="642"/>
        <v>0</v>
      </c>
      <c r="O4600" s="24" t="s">
        <v>29</v>
      </c>
      <c r="P4600" s="24"/>
      <c r="Q4600" s="25" t="s">
        <v>29</v>
      </c>
      <c r="R4600" s="25">
        <f t="shared" si="643"/>
        <v>0</v>
      </c>
      <c r="S4600" s="24" t="s">
        <v>29</v>
      </c>
      <c r="T4600" s="24"/>
      <c r="U4600" s="25" t="s">
        <v>29</v>
      </c>
      <c r="V4600" s="25">
        <f t="shared" si="644"/>
        <v>0</v>
      </c>
      <c r="W4600" s="25" t="s">
        <v>29</v>
      </c>
      <c r="X4600" s="25"/>
      <c r="Y4600" s="25" t="s">
        <v>29</v>
      </c>
      <c r="Z4600" s="25">
        <f t="shared" si="645"/>
        <v>0</v>
      </c>
      <c r="AA4600" s="24" t="s">
        <v>29</v>
      </c>
      <c r="AB4600" s="24"/>
      <c r="AC4600" s="25" t="s">
        <v>29</v>
      </c>
      <c r="AD4600" s="25">
        <f t="shared" si="646"/>
        <v>0</v>
      </c>
      <c r="AE4600" s="32">
        <f t="shared" si="647"/>
        <v>4</v>
      </c>
      <c r="AF4600" s="37">
        <f t="shared" si="640"/>
        <v>20313.102395398735</v>
      </c>
      <c r="AG4600" s="27"/>
    </row>
    <row r="4601" spans="1:33" x14ac:dyDescent="0.25">
      <c r="A4601" s="21">
        <v>2848555</v>
      </c>
      <c r="B4601" s="34">
        <v>1.54644717429475E-6</v>
      </c>
      <c r="C4601" s="22">
        <v>1.74921667293234E-6</v>
      </c>
      <c r="D4601" s="22" t="s">
        <v>2364</v>
      </c>
      <c r="E4601" s="23">
        <v>361702709.26098198</v>
      </c>
      <c r="F4601" s="23">
        <f t="shared" si="639"/>
        <v>559.35413267140109</v>
      </c>
      <c r="G4601" s="24" t="s">
        <v>24</v>
      </c>
      <c r="H4601" s="24">
        <v>4</v>
      </c>
      <c r="I4601" s="25" t="s">
        <v>25</v>
      </c>
      <c r="J4601" s="31">
        <f t="shared" si="641"/>
        <v>0</v>
      </c>
      <c r="K4601" s="24" t="s">
        <v>26</v>
      </c>
      <c r="L4601" s="24">
        <v>3</v>
      </c>
      <c r="M4601" s="25" t="s">
        <v>71</v>
      </c>
      <c r="N4601" s="25">
        <f t="shared" si="642"/>
        <v>0</v>
      </c>
      <c r="O4601" s="24" t="s">
        <v>24</v>
      </c>
      <c r="P4601" s="24">
        <v>4</v>
      </c>
      <c r="Q4601" s="25" t="s">
        <v>38</v>
      </c>
      <c r="R4601" s="25">
        <f t="shared" si="643"/>
        <v>0</v>
      </c>
      <c r="S4601" s="24" t="s">
        <v>29</v>
      </c>
      <c r="T4601" s="24"/>
      <c r="U4601" s="25" t="s">
        <v>29</v>
      </c>
      <c r="V4601" s="25">
        <f t="shared" si="644"/>
        <v>0</v>
      </c>
      <c r="W4601" s="25" t="s">
        <v>29</v>
      </c>
      <c r="X4601" s="25"/>
      <c r="Y4601" s="25" t="s">
        <v>29</v>
      </c>
      <c r="Z4601" s="25">
        <f t="shared" si="645"/>
        <v>0</v>
      </c>
      <c r="AA4601" s="24" t="s">
        <v>29</v>
      </c>
      <c r="AB4601" s="24"/>
      <c r="AC4601" s="25" t="s">
        <v>29</v>
      </c>
      <c r="AD4601" s="25">
        <f t="shared" si="646"/>
        <v>0</v>
      </c>
      <c r="AE4601" s="32">
        <f t="shared" si="647"/>
        <v>0</v>
      </c>
      <c r="AF4601" s="37">
        <f t="shared" si="640"/>
        <v>559.35413267140109</v>
      </c>
      <c r="AG4601" s="27"/>
    </row>
    <row r="4602" spans="1:33" x14ac:dyDescent="0.25">
      <c r="A4602" s="21">
        <v>2848558</v>
      </c>
      <c r="B4602" s="34">
        <v>1.15155481595172E-4</v>
      </c>
      <c r="C4602" s="22">
        <v>1.1406048731755599E-4</v>
      </c>
      <c r="D4602" s="22" t="s">
        <v>1648</v>
      </c>
      <c r="E4602" s="23">
        <v>98943544.291621998</v>
      </c>
      <c r="F4602" s="23">
        <f t="shared" si="639"/>
        <v>11393.891493634963</v>
      </c>
      <c r="G4602" s="24" t="s">
        <v>32</v>
      </c>
      <c r="H4602" s="24"/>
      <c r="I4602" s="25" t="s">
        <v>29</v>
      </c>
      <c r="J4602" s="31">
        <f t="shared" si="641"/>
        <v>0</v>
      </c>
      <c r="K4602" s="24" t="s">
        <v>29</v>
      </c>
      <c r="L4602" s="24"/>
      <c r="M4602" s="25" t="s">
        <v>29</v>
      </c>
      <c r="N4602" s="25">
        <f t="shared" si="642"/>
        <v>0</v>
      </c>
      <c r="O4602" s="24" t="s">
        <v>29</v>
      </c>
      <c r="P4602" s="24"/>
      <c r="Q4602" s="25" t="s">
        <v>29</v>
      </c>
      <c r="R4602" s="25">
        <f t="shared" si="643"/>
        <v>0</v>
      </c>
      <c r="S4602" s="24" t="s">
        <v>29</v>
      </c>
      <c r="T4602" s="24"/>
      <c r="U4602" s="25" t="s">
        <v>29</v>
      </c>
      <c r="V4602" s="25">
        <f t="shared" si="644"/>
        <v>0</v>
      </c>
      <c r="W4602" s="25" t="s">
        <v>29</v>
      </c>
      <c r="X4602" s="25"/>
      <c r="Y4602" s="25" t="s">
        <v>29</v>
      </c>
      <c r="Z4602" s="25">
        <f t="shared" si="645"/>
        <v>0</v>
      </c>
      <c r="AA4602" s="24" t="s">
        <v>29</v>
      </c>
      <c r="AB4602" s="24"/>
      <c r="AC4602" s="25" t="s">
        <v>29</v>
      </c>
      <c r="AD4602" s="25">
        <f t="shared" si="646"/>
        <v>0</v>
      </c>
      <c r="AE4602" s="32">
        <f t="shared" si="647"/>
        <v>0</v>
      </c>
      <c r="AF4602" s="37">
        <f t="shared" si="640"/>
        <v>11393.891493634963</v>
      </c>
      <c r="AG4602" s="27"/>
    </row>
    <row r="4603" spans="1:33" x14ac:dyDescent="0.25">
      <c r="A4603" s="21">
        <v>2848567</v>
      </c>
      <c r="B4603" s="34">
        <v>2.0040309789925901E-5</v>
      </c>
      <c r="C4603" s="22">
        <v>1.9796625070566899E-5</v>
      </c>
      <c r="D4603" s="22" t="s">
        <v>389</v>
      </c>
      <c r="E4603" s="23">
        <v>2143511687.97279</v>
      </c>
      <c r="F4603" s="23">
        <f t="shared" si="639"/>
        <v>42956.638265301699</v>
      </c>
      <c r="G4603" s="24" t="s">
        <v>24</v>
      </c>
      <c r="H4603" s="24">
        <v>4</v>
      </c>
      <c r="I4603" s="25" t="s">
        <v>28</v>
      </c>
      <c r="J4603" s="31">
        <f t="shared" si="641"/>
        <v>4</v>
      </c>
      <c r="K4603" s="24" t="s">
        <v>29</v>
      </c>
      <c r="L4603" s="24"/>
      <c r="M4603" s="25" t="s">
        <v>29</v>
      </c>
      <c r="N4603" s="25">
        <f t="shared" si="642"/>
        <v>0</v>
      </c>
      <c r="O4603" s="24" t="s">
        <v>29</v>
      </c>
      <c r="P4603" s="24"/>
      <c r="Q4603" s="25" t="s">
        <v>29</v>
      </c>
      <c r="R4603" s="25">
        <f t="shared" si="643"/>
        <v>0</v>
      </c>
      <c r="S4603" s="24" t="s">
        <v>29</v>
      </c>
      <c r="T4603" s="24"/>
      <c r="U4603" s="25" t="s">
        <v>29</v>
      </c>
      <c r="V4603" s="25">
        <f t="shared" si="644"/>
        <v>0</v>
      </c>
      <c r="W4603" s="25" t="s">
        <v>29</v>
      </c>
      <c r="X4603" s="25"/>
      <c r="Y4603" s="25" t="s">
        <v>29</v>
      </c>
      <c r="Z4603" s="25">
        <f t="shared" si="645"/>
        <v>0</v>
      </c>
      <c r="AA4603" s="24" t="s">
        <v>29</v>
      </c>
      <c r="AB4603" s="24"/>
      <c r="AC4603" s="25" t="s">
        <v>29</v>
      </c>
      <c r="AD4603" s="25">
        <f t="shared" si="646"/>
        <v>0</v>
      </c>
      <c r="AE4603" s="32">
        <f t="shared" si="647"/>
        <v>4</v>
      </c>
      <c r="AF4603" s="37">
        <f t="shared" si="640"/>
        <v>42956.638265301699</v>
      </c>
      <c r="AG4603" s="27"/>
    </row>
    <row r="4604" spans="1:33" x14ac:dyDescent="0.25">
      <c r="A4604" s="21">
        <v>2848569</v>
      </c>
      <c r="B4604" s="34">
        <v>3.8587478028869603E-5</v>
      </c>
      <c r="C4604" s="22">
        <v>3.5001021594320901E-5</v>
      </c>
      <c r="D4604" s="22" t="s">
        <v>516</v>
      </c>
      <c r="E4604" s="23">
        <v>421845725.73379099</v>
      </c>
      <c r="F4604" s="23">
        <f t="shared" si="639"/>
        <v>16277.962673325212</v>
      </c>
      <c r="G4604" s="24" t="s">
        <v>24</v>
      </c>
      <c r="H4604" s="24">
        <v>4</v>
      </c>
      <c r="I4604" s="25" t="s">
        <v>64</v>
      </c>
      <c r="J4604" s="31">
        <f t="shared" si="641"/>
        <v>4</v>
      </c>
      <c r="K4604" s="24" t="s">
        <v>29</v>
      </c>
      <c r="L4604" s="24"/>
      <c r="M4604" s="25" t="s">
        <v>29</v>
      </c>
      <c r="N4604" s="25">
        <f t="shared" si="642"/>
        <v>0</v>
      </c>
      <c r="O4604" s="24" t="s">
        <v>29</v>
      </c>
      <c r="P4604" s="24"/>
      <c r="Q4604" s="25" t="s">
        <v>29</v>
      </c>
      <c r="R4604" s="25">
        <f t="shared" si="643"/>
        <v>0</v>
      </c>
      <c r="S4604" s="24" t="s">
        <v>29</v>
      </c>
      <c r="T4604" s="24"/>
      <c r="U4604" s="25" t="s">
        <v>29</v>
      </c>
      <c r="V4604" s="25">
        <f t="shared" si="644"/>
        <v>0</v>
      </c>
      <c r="W4604" s="25" t="s">
        <v>29</v>
      </c>
      <c r="X4604" s="25"/>
      <c r="Y4604" s="25" t="s">
        <v>29</v>
      </c>
      <c r="Z4604" s="25">
        <f t="shared" si="645"/>
        <v>0</v>
      </c>
      <c r="AA4604" s="24" t="s">
        <v>29</v>
      </c>
      <c r="AB4604" s="24"/>
      <c r="AC4604" s="25" t="s">
        <v>29</v>
      </c>
      <c r="AD4604" s="25">
        <f t="shared" si="646"/>
        <v>0</v>
      </c>
      <c r="AE4604" s="32">
        <f t="shared" si="647"/>
        <v>4</v>
      </c>
      <c r="AF4604" s="37">
        <f t="shared" si="640"/>
        <v>16277.962673325212</v>
      </c>
      <c r="AG4604" s="27"/>
    </row>
    <row r="4605" spans="1:33" x14ac:dyDescent="0.25">
      <c r="A4605" s="21">
        <v>2848577</v>
      </c>
      <c r="B4605" s="34">
        <v>3.0395406384696799E-6</v>
      </c>
      <c r="C4605" s="22">
        <v>2.63176235744091E-6</v>
      </c>
      <c r="D4605" s="22" t="s">
        <v>4903</v>
      </c>
      <c r="E4605" s="23">
        <v>1709135.91723856</v>
      </c>
      <c r="F4605" s="23">
        <f t="shared" si="639"/>
        <v>5.194988077114755</v>
      </c>
      <c r="G4605" s="24" t="s">
        <v>24</v>
      </c>
      <c r="H4605" s="24">
        <v>5</v>
      </c>
      <c r="I4605" s="25" t="s">
        <v>27</v>
      </c>
      <c r="J4605" s="31">
        <f t="shared" si="641"/>
        <v>0</v>
      </c>
      <c r="K4605" s="24" t="s">
        <v>29</v>
      </c>
      <c r="L4605" s="24"/>
      <c r="M4605" s="25" t="s">
        <v>29</v>
      </c>
      <c r="N4605" s="25">
        <f t="shared" si="642"/>
        <v>0</v>
      </c>
      <c r="O4605" s="24" t="s">
        <v>29</v>
      </c>
      <c r="P4605" s="24"/>
      <c r="Q4605" s="25" t="s">
        <v>29</v>
      </c>
      <c r="R4605" s="25">
        <f t="shared" si="643"/>
        <v>0</v>
      </c>
      <c r="S4605" s="24" t="s">
        <v>29</v>
      </c>
      <c r="T4605" s="24"/>
      <c r="U4605" s="25" t="s">
        <v>29</v>
      </c>
      <c r="V4605" s="25">
        <f t="shared" si="644"/>
        <v>0</v>
      </c>
      <c r="W4605" s="25" t="s">
        <v>29</v>
      </c>
      <c r="X4605" s="25"/>
      <c r="Y4605" s="25" t="s">
        <v>29</v>
      </c>
      <c r="Z4605" s="25">
        <f t="shared" si="645"/>
        <v>0</v>
      </c>
      <c r="AA4605" s="24" t="s">
        <v>29</v>
      </c>
      <c r="AB4605" s="24"/>
      <c r="AC4605" s="25" t="s">
        <v>29</v>
      </c>
      <c r="AD4605" s="25">
        <f t="shared" si="646"/>
        <v>0</v>
      </c>
      <c r="AE4605" s="32">
        <f t="shared" si="647"/>
        <v>0</v>
      </c>
      <c r="AF4605" s="37">
        <f t="shared" si="640"/>
        <v>5.194988077114755</v>
      </c>
      <c r="AG4605" s="27"/>
    </row>
    <row r="4606" spans="1:33" x14ac:dyDescent="0.25">
      <c r="A4606" s="21">
        <v>2848579</v>
      </c>
      <c r="B4606" s="34">
        <v>7.8793480144981604E-7</v>
      </c>
      <c r="C4606" s="22">
        <v>8.7365212451898002E-7</v>
      </c>
      <c r="D4606" s="22" t="s">
        <v>3711</v>
      </c>
      <c r="E4606" s="23">
        <v>48239741.776771501</v>
      </c>
      <c r="F4606" s="23">
        <f t="shared" si="639"/>
        <v>38.00977135887085</v>
      </c>
      <c r="G4606" s="24" t="s">
        <v>24</v>
      </c>
      <c r="H4606" s="24">
        <v>5</v>
      </c>
      <c r="I4606" s="25" t="s">
        <v>55</v>
      </c>
      <c r="J4606" s="31">
        <f t="shared" si="641"/>
        <v>0</v>
      </c>
      <c r="K4606" s="24" t="s">
        <v>24</v>
      </c>
      <c r="L4606" s="24">
        <v>3</v>
      </c>
      <c r="M4606" s="25" t="s">
        <v>27</v>
      </c>
      <c r="N4606" s="25">
        <f t="shared" si="642"/>
        <v>0</v>
      </c>
      <c r="O4606" s="24" t="s">
        <v>29</v>
      </c>
      <c r="P4606" s="24"/>
      <c r="Q4606" s="25" t="s">
        <v>29</v>
      </c>
      <c r="R4606" s="25">
        <f t="shared" si="643"/>
        <v>0</v>
      </c>
      <c r="S4606" s="24" t="s">
        <v>29</v>
      </c>
      <c r="T4606" s="24"/>
      <c r="U4606" s="25" t="s">
        <v>29</v>
      </c>
      <c r="V4606" s="25">
        <f t="shared" si="644"/>
        <v>0</v>
      </c>
      <c r="W4606" s="25" t="s">
        <v>29</v>
      </c>
      <c r="X4606" s="25"/>
      <c r="Y4606" s="25" t="s">
        <v>29</v>
      </c>
      <c r="Z4606" s="25">
        <f t="shared" si="645"/>
        <v>0</v>
      </c>
      <c r="AA4606" s="24" t="s">
        <v>29</v>
      </c>
      <c r="AB4606" s="24"/>
      <c r="AC4606" s="25" t="s">
        <v>29</v>
      </c>
      <c r="AD4606" s="25">
        <f t="shared" si="646"/>
        <v>0</v>
      </c>
      <c r="AE4606" s="32">
        <f t="shared" si="647"/>
        <v>0</v>
      </c>
      <c r="AF4606" s="37">
        <f t="shared" si="640"/>
        <v>38.00977135887085</v>
      </c>
      <c r="AG4606" s="27"/>
    </row>
    <row r="4607" spans="1:33" x14ac:dyDescent="0.25">
      <c r="A4607" s="21">
        <v>2848582</v>
      </c>
      <c r="B4607" s="34">
        <v>4.8652678095238299E-4</v>
      </c>
      <c r="C4607" s="22">
        <v>5.3339740730910898E-4</v>
      </c>
      <c r="D4607" s="22" t="s">
        <v>3737</v>
      </c>
      <c r="E4607" s="23">
        <v>288349.279871843</v>
      </c>
      <c r="F4607" s="23">
        <f t="shared" si="639"/>
        <v>140.28964692598552</v>
      </c>
      <c r="G4607" s="24" t="s">
        <v>32</v>
      </c>
      <c r="H4607" s="24"/>
      <c r="I4607" s="25" t="s">
        <v>29</v>
      </c>
      <c r="J4607" s="31">
        <f t="shared" si="641"/>
        <v>0</v>
      </c>
      <c r="K4607" s="24" t="s">
        <v>29</v>
      </c>
      <c r="L4607" s="24"/>
      <c r="M4607" s="25" t="s">
        <v>29</v>
      </c>
      <c r="N4607" s="25">
        <f t="shared" si="642"/>
        <v>0</v>
      </c>
      <c r="O4607" s="24" t="s">
        <v>29</v>
      </c>
      <c r="P4607" s="24"/>
      <c r="Q4607" s="25" t="s">
        <v>29</v>
      </c>
      <c r="R4607" s="25">
        <f t="shared" si="643"/>
        <v>0</v>
      </c>
      <c r="S4607" s="24" t="s">
        <v>29</v>
      </c>
      <c r="T4607" s="24"/>
      <c r="U4607" s="25" t="s">
        <v>29</v>
      </c>
      <c r="V4607" s="25">
        <f t="shared" si="644"/>
        <v>0</v>
      </c>
      <c r="W4607" s="25" t="s">
        <v>29</v>
      </c>
      <c r="X4607" s="25"/>
      <c r="Y4607" s="25" t="s">
        <v>29</v>
      </c>
      <c r="Z4607" s="25">
        <f t="shared" si="645"/>
        <v>0</v>
      </c>
      <c r="AA4607" s="24" t="s">
        <v>29</v>
      </c>
      <c r="AB4607" s="24"/>
      <c r="AC4607" s="25" t="s">
        <v>29</v>
      </c>
      <c r="AD4607" s="25">
        <f t="shared" si="646"/>
        <v>0</v>
      </c>
      <c r="AE4607" s="32">
        <f t="shared" si="647"/>
        <v>0</v>
      </c>
      <c r="AF4607" s="37">
        <f t="shared" si="640"/>
        <v>140.28964692598552</v>
      </c>
      <c r="AG4607" s="27"/>
    </row>
    <row r="4608" spans="1:33" x14ac:dyDescent="0.25">
      <c r="A4608" s="21">
        <v>2848584</v>
      </c>
      <c r="B4608" s="34">
        <v>4.01463956826772E-6</v>
      </c>
      <c r="C4608" s="22">
        <v>3.7964783174996198E-6</v>
      </c>
      <c r="D4608" s="22" t="s">
        <v>4166</v>
      </c>
      <c r="E4608" s="23">
        <v>2655.4184114483601</v>
      </c>
      <c r="F4608" s="23">
        <f t="shared" si="639"/>
        <v>1.0660547824907199E-2</v>
      </c>
      <c r="G4608" s="24" t="s">
        <v>24</v>
      </c>
      <c r="H4608" s="24">
        <v>4</v>
      </c>
      <c r="I4608" s="25" t="s">
        <v>35</v>
      </c>
      <c r="J4608" s="31">
        <f t="shared" si="641"/>
        <v>0</v>
      </c>
      <c r="K4608" s="24" t="s">
        <v>29</v>
      </c>
      <c r="L4608" s="24"/>
      <c r="M4608" s="25" t="s">
        <v>29</v>
      </c>
      <c r="N4608" s="25">
        <f t="shared" si="642"/>
        <v>0</v>
      </c>
      <c r="O4608" s="24" t="s">
        <v>29</v>
      </c>
      <c r="P4608" s="24"/>
      <c r="Q4608" s="25" t="s">
        <v>29</v>
      </c>
      <c r="R4608" s="25">
        <f t="shared" si="643"/>
        <v>0</v>
      </c>
      <c r="S4608" s="24" t="s">
        <v>29</v>
      </c>
      <c r="T4608" s="24"/>
      <c r="U4608" s="25" t="s">
        <v>29</v>
      </c>
      <c r="V4608" s="25">
        <f t="shared" si="644"/>
        <v>0</v>
      </c>
      <c r="W4608" s="25" t="s">
        <v>29</v>
      </c>
      <c r="X4608" s="25"/>
      <c r="Y4608" s="25" t="s">
        <v>29</v>
      </c>
      <c r="Z4608" s="25">
        <f t="shared" si="645"/>
        <v>0</v>
      </c>
      <c r="AA4608" s="24" t="s">
        <v>29</v>
      </c>
      <c r="AB4608" s="24"/>
      <c r="AC4608" s="25" t="s">
        <v>29</v>
      </c>
      <c r="AD4608" s="25">
        <f t="shared" si="646"/>
        <v>0</v>
      </c>
      <c r="AE4608" s="32">
        <f t="shared" si="647"/>
        <v>0</v>
      </c>
      <c r="AF4608" s="37">
        <f t="shared" si="640"/>
        <v>1.0660547824907199E-2</v>
      </c>
      <c r="AG4608" s="27"/>
    </row>
    <row r="4609" spans="1:33" x14ac:dyDescent="0.25">
      <c r="A4609" s="21">
        <v>2848586</v>
      </c>
      <c r="B4609" s="34">
        <v>3.56727465774787E-6</v>
      </c>
      <c r="C4609" s="22">
        <v>3.92442842305181E-6</v>
      </c>
      <c r="D4609" s="22" t="s">
        <v>1761</v>
      </c>
      <c r="E4609" s="23">
        <v>679738184.33309305</v>
      </c>
      <c r="F4609" s="23">
        <f t="shared" si="639"/>
        <v>2424.812798874993</v>
      </c>
      <c r="G4609" s="24" t="s">
        <v>24</v>
      </c>
      <c r="H4609" s="24">
        <v>4</v>
      </c>
      <c r="I4609" s="25" t="s">
        <v>44</v>
      </c>
      <c r="J4609" s="31">
        <f t="shared" si="641"/>
        <v>4</v>
      </c>
      <c r="K4609" s="24" t="s">
        <v>29</v>
      </c>
      <c r="L4609" s="24"/>
      <c r="M4609" s="25" t="s">
        <v>29</v>
      </c>
      <c r="N4609" s="25">
        <f t="shared" si="642"/>
        <v>0</v>
      </c>
      <c r="O4609" s="24" t="s">
        <v>29</v>
      </c>
      <c r="P4609" s="24"/>
      <c r="Q4609" s="25" t="s">
        <v>29</v>
      </c>
      <c r="R4609" s="25">
        <f t="shared" si="643"/>
        <v>0</v>
      </c>
      <c r="S4609" s="24" t="s">
        <v>29</v>
      </c>
      <c r="T4609" s="24"/>
      <c r="U4609" s="25" t="s">
        <v>29</v>
      </c>
      <c r="V4609" s="25">
        <f t="shared" si="644"/>
        <v>0</v>
      </c>
      <c r="W4609" s="25" t="s">
        <v>29</v>
      </c>
      <c r="X4609" s="25"/>
      <c r="Y4609" s="25" t="s">
        <v>29</v>
      </c>
      <c r="Z4609" s="25">
        <f t="shared" si="645"/>
        <v>0</v>
      </c>
      <c r="AA4609" s="24" t="s">
        <v>29</v>
      </c>
      <c r="AB4609" s="24"/>
      <c r="AC4609" s="25" t="s">
        <v>29</v>
      </c>
      <c r="AD4609" s="25">
        <f t="shared" si="646"/>
        <v>0</v>
      </c>
      <c r="AE4609" s="32">
        <f t="shared" si="647"/>
        <v>4</v>
      </c>
      <c r="AF4609" s="37">
        <f t="shared" si="640"/>
        <v>2424.812798874993</v>
      </c>
      <c r="AG4609" s="27"/>
    </row>
    <row r="4610" spans="1:33" x14ac:dyDescent="0.25">
      <c r="A4610" s="21">
        <v>2848587</v>
      </c>
      <c r="B4610" s="34">
        <v>2.4511076220039798E-6</v>
      </c>
      <c r="C4610" s="22">
        <v>2.3567165981898202E-6</v>
      </c>
      <c r="D4610" s="22" t="s">
        <v>154</v>
      </c>
      <c r="E4610" s="23">
        <v>4051378282.7614799</v>
      </c>
      <c r="F4610" s="23">
        <f t="shared" si="639"/>
        <v>9930.3641884980589</v>
      </c>
      <c r="G4610" s="24" t="s">
        <v>24</v>
      </c>
      <c r="H4610" s="24">
        <v>4</v>
      </c>
      <c r="I4610" s="25" t="s">
        <v>41</v>
      </c>
      <c r="J4610" s="31">
        <f t="shared" si="641"/>
        <v>4</v>
      </c>
      <c r="K4610" s="24" t="s">
        <v>29</v>
      </c>
      <c r="L4610" s="24"/>
      <c r="M4610" s="25" t="s">
        <v>29</v>
      </c>
      <c r="N4610" s="25">
        <f t="shared" si="642"/>
        <v>0</v>
      </c>
      <c r="O4610" s="24" t="s">
        <v>29</v>
      </c>
      <c r="P4610" s="24"/>
      <c r="Q4610" s="25" t="s">
        <v>29</v>
      </c>
      <c r="R4610" s="25">
        <f t="shared" si="643"/>
        <v>0</v>
      </c>
      <c r="S4610" s="24" t="s">
        <v>29</v>
      </c>
      <c r="T4610" s="24"/>
      <c r="U4610" s="25" t="s">
        <v>29</v>
      </c>
      <c r="V4610" s="25">
        <f t="shared" si="644"/>
        <v>0</v>
      </c>
      <c r="W4610" s="25" t="s">
        <v>29</v>
      </c>
      <c r="X4610" s="25"/>
      <c r="Y4610" s="25" t="s">
        <v>29</v>
      </c>
      <c r="Z4610" s="25">
        <f t="shared" si="645"/>
        <v>0</v>
      </c>
      <c r="AA4610" s="24" t="s">
        <v>29</v>
      </c>
      <c r="AB4610" s="24"/>
      <c r="AC4610" s="25" t="s">
        <v>29</v>
      </c>
      <c r="AD4610" s="25">
        <f t="shared" si="646"/>
        <v>0</v>
      </c>
      <c r="AE4610" s="32">
        <f t="shared" si="647"/>
        <v>4</v>
      </c>
      <c r="AF4610" s="37">
        <f t="shared" si="640"/>
        <v>9930.3641884980589</v>
      </c>
      <c r="AG4610" s="27"/>
    </row>
    <row r="4611" spans="1:33" x14ac:dyDescent="0.25">
      <c r="A4611" s="21">
        <v>2848591</v>
      </c>
      <c r="B4611" s="34">
        <v>1.89247893742026E-4</v>
      </c>
      <c r="C4611" s="22">
        <v>1.8734029939802E-4</v>
      </c>
      <c r="D4611" s="22" t="s">
        <v>1648</v>
      </c>
      <c r="E4611" s="23">
        <v>866311.69607340498</v>
      </c>
      <c r="F4611" s="23">
        <f t="shared" si="639"/>
        <v>163.94766380597406</v>
      </c>
      <c r="G4611" s="24" t="s">
        <v>32</v>
      </c>
      <c r="H4611" s="24"/>
      <c r="I4611" s="25" t="s">
        <v>29</v>
      </c>
      <c r="J4611" s="31">
        <f t="shared" si="641"/>
        <v>0</v>
      </c>
      <c r="K4611" s="24" t="s">
        <v>29</v>
      </c>
      <c r="L4611" s="24"/>
      <c r="M4611" s="25" t="s">
        <v>29</v>
      </c>
      <c r="N4611" s="25">
        <f t="shared" si="642"/>
        <v>0</v>
      </c>
      <c r="O4611" s="24" t="s">
        <v>29</v>
      </c>
      <c r="P4611" s="24"/>
      <c r="Q4611" s="25" t="s">
        <v>29</v>
      </c>
      <c r="R4611" s="25">
        <f t="shared" si="643"/>
        <v>0</v>
      </c>
      <c r="S4611" s="24" t="s">
        <v>29</v>
      </c>
      <c r="T4611" s="24"/>
      <c r="U4611" s="25" t="s">
        <v>29</v>
      </c>
      <c r="V4611" s="25">
        <f t="shared" si="644"/>
        <v>0</v>
      </c>
      <c r="W4611" s="25" t="s">
        <v>29</v>
      </c>
      <c r="X4611" s="25"/>
      <c r="Y4611" s="25" t="s">
        <v>29</v>
      </c>
      <c r="Z4611" s="25">
        <f t="shared" si="645"/>
        <v>0</v>
      </c>
      <c r="AA4611" s="24" t="s">
        <v>29</v>
      </c>
      <c r="AB4611" s="24"/>
      <c r="AC4611" s="25" t="s">
        <v>29</v>
      </c>
      <c r="AD4611" s="25">
        <f t="shared" si="646"/>
        <v>0</v>
      </c>
      <c r="AE4611" s="32">
        <f t="shared" si="647"/>
        <v>0</v>
      </c>
      <c r="AF4611" s="37">
        <f t="shared" si="640"/>
        <v>163.94766380597406</v>
      </c>
      <c r="AG4611" s="27"/>
    </row>
    <row r="4612" spans="1:33" x14ac:dyDescent="0.25">
      <c r="A4612" s="21">
        <v>2848595</v>
      </c>
      <c r="B4612" s="34">
        <v>8.5527496838462793E-6</v>
      </c>
      <c r="C4612" s="22">
        <v>8.7183348951176801E-6</v>
      </c>
      <c r="D4612" s="22" t="s">
        <v>4209</v>
      </c>
      <c r="E4612" s="23">
        <v>15413459.303346699</v>
      </c>
      <c r="F4612" s="23">
        <f t="shared" si="639"/>
        <v>131.82745918367598</v>
      </c>
      <c r="G4612" s="24" t="s">
        <v>24</v>
      </c>
      <c r="H4612" s="24">
        <v>4</v>
      </c>
      <c r="I4612" s="25" t="s">
        <v>25</v>
      </c>
      <c r="J4612" s="31">
        <f t="shared" si="641"/>
        <v>0</v>
      </c>
      <c r="K4612" s="24" t="s">
        <v>26</v>
      </c>
      <c r="L4612" s="24">
        <v>1</v>
      </c>
      <c r="M4612" s="25" t="s">
        <v>57</v>
      </c>
      <c r="N4612" s="25">
        <f t="shared" si="642"/>
        <v>0</v>
      </c>
      <c r="O4612" s="24" t="s">
        <v>24</v>
      </c>
      <c r="P4612" s="24">
        <v>4</v>
      </c>
      <c r="Q4612" s="25" t="s">
        <v>27</v>
      </c>
      <c r="R4612" s="25">
        <f t="shared" si="643"/>
        <v>0</v>
      </c>
      <c r="S4612" s="24" t="s">
        <v>29</v>
      </c>
      <c r="T4612" s="24"/>
      <c r="U4612" s="25" t="s">
        <v>29</v>
      </c>
      <c r="V4612" s="25">
        <f t="shared" si="644"/>
        <v>0</v>
      </c>
      <c r="W4612" s="25" t="s">
        <v>29</v>
      </c>
      <c r="X4612" s="25"/>
      <c r="Y4612" s="25" t="s">
        <v>29</v>
      </c>
      <c r="Z4612" s="25">
        <f t="shared" si="645"/>
        <v>0</v>
      </c>
      <c r="AA4612" s="24" t="s">
        <v>29</v>
      </c>
      <c r="AB4612" s="24"/>
      <c r="AC4612" s="25" t="s">
        <v>29</v>
      </c>
      <c r="AD4612" s="25">
        <f t="shared" si="646"/>
        <v>0</v>
      </c>
      <c r="AE4612" s="32">
        <f t="shared" si="647"/>
        <v>0</v>
      </c>
      <c r="AF4612" s="37">
        <f t="shared" si="640"/>
        <v>131.82745918367598</v>
      </c>
      <c r="AG4612" s="27"/>
    </row>
    <row r="4613" spans="1:33" x14ac:dyDescent="0.25">
      <c r="A4613" s="21">
        <v>2848597</v>
      </c>
      <c r="B4613" s="34">
        <v>3.39218180757141E-5</v>
      </c>
      <c r="C4613" s="22">
        <v>3.4933407011704998E-5</v>
      </c>
      <c r="D4613" s="22" t="s">
        <v>500</v>
      </c>
      <c r="E4613" s="23">
        <v>2933704170.6370301</v>
      </c>
      <c r="F4613" s="23">
        <f t="shared" si="639"/>
        <v>99516.579164313051</v>
      </c>
      <c r="G4613" s="24" t="s">
        <v>24</v>
      </c>
      <c r="H4613" s="24">
        <v>4</v>
      </c>
      <c r="I4613" s="25" t="s">
        <v>40</v>
      </c>
      <c r="J4613" s="31">
        <f t="shared" si="641"/>
        <v>4</v>
      </c>
      <c r="K4613" s="24" t="s">
        <v>29</v>
      </c>
      <c r="L4613" s="24"/>
      <c r="M4613" s="25" t="s">
        <v>29</v>
      </c>
      <c r="N4613" s="25">
        <f t="shared" si="642"/>
        <v>0</v>
      </c>
      <c r="O4613" s="24" t="s">
        <v>29</v>
      </c>
      <c r="P4613" s="24"/>
      <c r="Q4613" s="25" t="s">
        <v>29</v>
      </c>
      <c r="R4613" s="25">
        <f t="shared" si="643"/>
        <v>0</v>
      </c>
      <c r="S4613" s="24" t="s">
        <v>29</v>
      </c>
      <c r="T4613" s="24"/>
      <c r="U4613" s="25" t="s">
        <v>29</v>
      </c>
      <c r="V4613" s="25">
        <f t="shared" si="644"/>
        <v>0</v>
      </c>
      <c r="W4613" s="25" t="s">
        <v>29</v>
      </c>
      <c r="X4613" s="25"/>
      <c r="Y4613" s="25" t="s">
        <v>29</v>
      </c>
      <c r="Z4613" s="25">
        <f t="shared" si="645"/>
        <v>0</v>
      </c>
      <c r="AA4613" s="24" t="s">
        <v>29</v>
      </c>
      <c r="AB4613" s="24"/>
      <c r="AC4613" s="25" t="s">
        <v>29</v>
      </c>
      <c r="AD4613" s="25">
        <f t="shared" si="646"/>
        <v>0</v>
      </c>
      <c r="AE4613" s="32">
        <f t="shared" si="647"/>
        <v>4</v>
      </c>
      <c r="AF4613" s="37">
        <f t="shared" si="640"/>
        <v>99516.579164313051</v>
      </c>
      <c r="AG4613" s="27"/>
    </row>
    <row r="4614" spans="1:33" x14ac:dyDescent="0.25">
      <c r="A4614" s="21">
        <v>2848601</v>
      </c>
      <c r="B4614" s="34">
        <v>7.6578387477238996E-6</v>
      </c>
      <c r="C4614" s="22">
        <v>7.9944904829096806E-6</v>
      </c>
      <c r="D4614" s="22" t="s">
        <v>1074</v>
      </c>
      <c r="E4614" s="23">
        <v>1532961656.4846201</v>
      </c>
      <c r="F4614" s="23">
        <f t="shared" si="639"/>
        <v>11739.173171802939</v>
      </c>
      <c r="G4614" s="24" t="s">
        <v>24</v>
      </c>
      <c r="H4614" s="24">
        <v>4</v>
      </c>
      <c r="I4614" s="25" t="s">
        <v>33</v>
      </c>
      <c r="J4614" s="31">
        <f t="shared" si="641"/>
        <v>0</v>
      </c>
      <c r="K4614" s="24" t="s">
        <v>26</v>
      </c>
      <c r="L4614" s="24">
        <v>1</v>
      </c>
      <c r="M4614" s="25" t="s">
        <v>35</v>
      </c>
      <c r="N4614" s="25">
        <f t="shared" si="642"/>
        <v>0</v>
      </c>
      <c r="O4614" s="24" t="s">
        <v>24</v>
      </c>
      <c r="P4614" s="24">
        <v>4</v>
      </c>
      <c r="Q4614" s="25" t="s">
        <v>40</v>
      </c>
      <c r="R4614" s="25">
        <f t="shared" si="643"/>
        <v>4</v>
      </c>
      <c r="S4614" s="24" t="s">
        <v>29</v>
      </c>
      <c r="T4614" s="24"/>
      <c r="U4614" s="25" t="s">
        <v>29</v>
      </c>
      <c r="V4614" s="25">
        <f t="shared" si="644"/>
        <v>0</v>
      </c>
      <c r="W4614" s="25" t="s">
        <v>29</v>
      </c>
      <c r="X4614" s="25"/>
      <c r="Y4614" s="25" t="s">
        <v>29</v>
      </c>
      <c r="Z4614" s="25">
        <f t="shared" si="645"/>
        <v>0</v>
      </c>
      <c r="AA4614" s="24" t="s">
        <v>29</v>
      </c>
      <c r="AB4614" s="24"/>
      <c r="AC4614" s="25" t="s">
        <v>29</v>
      </c>
      <c r="AD4614" s="25">
        <f t="shared" si="646"/>
        <v>0</v>
      </c>
      <c r="AE4614" s="32">
        <f t="shared" si="647"/>
        <v>4</v>
      </c>
      <c r="AF4614" s="37">
        <f t="shared" si="640"/>
        <v>11739.173171802939</v>
      </c>
      <c r="AG4614" s="27"/>
    </row>
    <row r="4615" spans="1:33" x14ac:dyDescent="0.25">
      <c r="A4615" s="21">
        <v>2848604</v>
      </c>
      <c r="B4615" s="34">
        <v>3.7157642920603999E-5</v>
      </c>
      <c r="C4615" s="22">
        <v>3.5711181367471E-5</v>
      </c>
      <c r="D4615" s="22" t="s">
        <v>376</v>
      </c>
      <c r="E4615" s="23">
        <v>3631551719.0030098</v>
      </c>
      <c r="F4615" s="23">
        <f t="shared" si="639"/>
        <v>134939.90202241947</v>
      </c>
      <c r="G4615" s="24" t="s">
        <v>24</v>
      </c>
      <c r="H4615" s="24">
        <v>4</v>
      </c>
      <c r="I4615" s="25" t="s">
        <v>37</v>
      </c>
      <c r="J4615" s="31">
        <f t="shared" si="641"/>
        <v>4</v>
      </c>
      <c r="K4615" s="24" t="s">
        <v>29</v>
      </c>
      <c r="L4615" s="24"/>
      <c r="M4615" s="25" t="s">
        <v>29</v>
      </c>
      <c r="N4615" s="25">
        <f t="shared" si="642"/>
        <v>0</v>
      </c>
      <c r="O4615" s="24" t="s">
        <v>29</v>
      </c>
      <c r="P4615" s="24"/>
      <c r="Q4615" s="25" t="s">
        <v>29</v>
      </c>
      <c r="R4615" s="25">
        <f t="shared" si="643"/>
        <v>0</v>
      </c>
      <c r="S4615" s="24" t="s">
        <v>29</v>
      </c>
      <c r="T4615" s="24"/>
      <c r="U4615" s="25" t="s">
        <v>29</v>
      </c>
      <c r="V4615" s="25">
        <f t="shared" si="644"/>
        <v>0</v>
      </c>
      <c r="W4615" s="25" t="s">
        <v>29</v>
      </c>
      <c r="X4615" s="25"/>
      <c r="Y4615" s="25" t="s">
        <v>29</v>
      </c>
      <c r="Z4615" s="25">
        <f t="shared" si="645"/>
        <v>0</v>
      </c>
      <c r="AA4615" s="24" t="s">
        <v>29</v>
      </c>
      <c r="AB4615" s="24"/>
      <c r="AC4615" s="25" t="s">
        <v>29</v>
      </c>
      <c r="AD4615" s="25">
        <f t="shared" si="646"/>
        <v>0</v>
      </c>
      <c r="AE4615" s="32">
        <f t="shared" si="647"/>
        <v>4</v>
      </c>
      <c r="AF4615" s="37">
        <f t="shared" si="640"/>
        <v>134939.90202241947</v>
      </c>
      <c r="AG4615" s="27"/>
    </row>
    <row r="4616" spans="1:33" x14ac:dyDescent="0.25">
      <c r="A4616" s="21">
        <v>2848606</v>
      </c>
      <c r="B4616" s="34">
        <v>5.0795467481116498E-5</v>
      </c>
      <c r="C4616" s="22">
        <v>5.0615322223951801E-5</v>
      </c>
      <c r="D4616" s="22" t="s">
        <v>692</v>
      </c>
      <c r="E4616" s="23">
        <v>2516586003.9181199</v>
      </c>
      <c r="F4616" s="23">
        <f t="shared" si="639"/>
        <v>127831.16252545577</v>
      </c>
      <c r="G4616" s="24" t="s">
        <v>24</v>
      </c>
      <c r="H4616" s="24">
        <v>4</v>
      </c>
      <c r="I4616" s="25" t="s">
        <v>28</v>
      </c>
      <c r="J4616" s="31">
        <f t="shared" si="641"/>
        <v>4</v>
      </c>
      <c r="K4616" s="24" t="s">
        <v>29</v>
      </c>
      <c r="L4616" s="24"/>
      <c r="M4616" s="25" t="s">
        <v>29</v>
      </c>
      <c r="N4616" s="25">
        <f t="shared" si="642"/>
        <v>0</v>
      </c>
      <c r="O4616" s="24" t="s">
        <v>29</v>
      </c>
      <c r="P4616" s="24"/>
      <c r="Q4616" s="25" t="s">
        <v>29</v>
      </c>
      <c r="R4616" s="25">
        <f t="shared" si="643"/>
        <v>0</v>
      </c>
      <c r="S4616" s="24" t="s">
        <v>29</v>
      </c>
      <c r="T4616" s="24"/>
      <c r="U4616" s="25" t="s">
        <v>29</v>
      </c>
      <c r="V4616" s="25">
        <f t="shared" si="644"/>
        <v>0</v>
      </c>
      <c r="W4616" s="25" t="s">
        <v>29</v>
      </c>
      <c r="X4616" s="25"/>
      <c r="Y4616" s="25" t="s">
        <v>29</v>
      </c>
      <c r="Z4616" s="25">
        <f t="shared" si="645"/>
        <v>0</v>
      </c>
      <c r="AA4616" s="24" t="s">
        <v>29</v>
      </c>
      <c r="AB4616" s="24"/>
      <c r="AC4616" s="25" t="s">
        <v>29</v>
      </c>
      <c r="AD4616" s="25">
        <f t="shared" si="646"/>
        <v>0</v>
      </c>
      <c r="AE4616" s="32">
        <f t="shared" si="647"/>
        <v>4</v>
      </c>
      <c r="AF4616" s="37">
        <f t="shared" si="640"/>
        <v>127831.16252545577</v>
      </c>
      <c r="AG4616" s="27"/>
    </row>
    <row r="4617" spans="1:33" x14ac:dyDescent="0.25">
      <c r="A4617" s="21">
        <v>2848607</v>
      </c>
      <c r="B4617" s="34">
        <v>1.8190749955408102E-5</v>
      </c>
      <c r="C4617" s="22">
        <v>1.8196120810190699E-5</v>
      </c>
      <c r="D4617" s="22" t="s">
        <v>788</v>
      </c>
      <c r="E4617" s="23">
        <v>2249066437.0164599</v>
      </c>
      <c r="F4617" s="23">
        <f t="shared" ref="F4617:F4680" si="648">E4617*B4617</f>
        <v>40912.205188867025</v>
      </c>
      <c r="G4617" s="24" t="s">
        <v>24</v>
      </c>
      <c r="H4617" s="24">
        <v>4</v>
      </c>
      <c r="I4617" s="25" t="s">
        <v>28</v>
      </c>
      <c r="J4617" s="31">
        <f t="shared" si="641"/>
        <v>4</v>
      </c>
      <c r="K4617" s="24" t="s">
        <v>29</v>
      </c>
      <c r="L4617" s="24"/>
      <c r="M4617" s="25" t="s">
        <v>29</v>
      </c>
      <c r="N4617" s="25">
        <f t="shared" si="642"/>
        <v>0</v>
      </c>
      <c r="O4617" s="24" t="s">
        <v>29</v>
      </c>
      <c r="P4617" s="24"/>
      <c r="Q4617" s="25" t="s">
        <v>29</v>
      </c>
      <c r="R4617" s="25">
        <f t="shared" si="643"/>
        <v>0</v>
      </c>
      <c r="S4617" s="24" t="s">
        <v>29</v>
      </c>
      <c r="T4617" s="24"/>
      <c r="U4617" s="25" t="s">
        <v>29</v>
      </c>
      <c r="V4617" s="25">
        <f t="shared" si="644"/>
        <v>0</v>
      </c>
      <c r="W4617" s="25" t="s">
        <v>29</v>
      </c>
      <c r="X4617" s="25"/>
      <c r="Y4617" s="25" t="s">
        <v>29</v>
      </c>
      <c r="Z4617" s="25">
        <f t="shared" si="645"/>
        <v>0</v>
      </c>
      <c r="AA4617" s="24" t="s">
        <v>29</v>
      </c>
      <c r="AB4617" s="24"/>
      <c r="AC4617" s="25" t="s">
        <v>29</v>
      </c>
      <c r="AD4617" s="25">
        <f t="shared" si="646"/>
        <v>0</v>
      </c>
      <c r="AE4617" s="32">
        <f t="shared" si="647"/>
        <v>4</v>
      </c>
      <c r="AF4617" s="37">
        <f t="shared" ref="AF4617:AF4680" si="649">B4617*E4617</f>
        <v>40912.205188867025</v>
      </c>
      <c r="AG4617" s="27"/>
    </row>
    <row r="4618" spans="1:33" x14ac:dyDescent="0.25">
      <c r="A4618" s="21">
        <v>2848610</v>
      </c>
      <c r="B4618" s="34">
        <v>4.8652678095238299E-4</v>
      </c>
      <c r="C4618" s="22">
        <v>5.3313525646192799E-4</v>
      </c>
      <c r="D4618" s="22" t="s">
        <v>2938</v>
      </c>
      <c r="E4618" s="23">
        <v>399396.783509792</v>
      </c>
      <c r="F4618" s="23">
        <f t="shared" si="648"/>
        <v>194.3172314037549</v>
      </c>
      <c r="G4618" s="24" t="s">
        <v>32</v>
      </c>
      <c r="H4618" s="24"/>
      <c r="I4618" s="25" t="s">
        <v>29</v>
      </c>
      <c r="J4618" s="31">
        <f t="shared" ref="J4618:J4681" si="650">IF(LEFT(I4618,5)="US TX",H4618,0)</f>
        <v>0</v>
      </c>
      <c r="K4618" s="24" t="s">
        <v>29</v>
      </c>
      <c r="L4618" s="24"/>
      <c r="M4618" s="25" t="s">
        <v>29</v>
      </c>
      <c r="N4618" s="25">
        <f t="shared" ref="N4618:N4681" si="651">IF(LEFT(M4618,5)="US TX",L4618,0)</f>
        <v>0</v>
      </c>
      <c r="O4618" s="24" t="s">
        <v>29</v>
      </c>
      <c r="P4618" s="24"/>
      <c r="Q4618" s="25" t="s">
        <v>29</v>
      </c>
      <c r="R4618" s="25">
        <f t="shared" ref="R4618:R4681" si="652">IF(LEFT(Q4618,5)="US TX",P4618,0)</f>
        <v>0</v>
      </c>
      <c r="S4618" s="24" t="s">
        <v>29</v>
      </c>
      <c r="T4618" s="24"/>
      <c r="U4618" s="25" t="s">
        <v>29</v>
      </c>
      <c r="V4618" s="25">
        <f t="shared" ref="V4618:V4681" si="653">IF(LEFT(U4618,5)="US TX",T4618,0)</f>
        <v>0</v>
      </c>
      <c r="W4618" s="25" t="s">
        <v>29</v>
      </c>
      <c r="X4618" s="25"/>
      <c r="Y4618" s="25" t="s">
        <v>29</v>
      </c>
      <c r="Z4618" s="25">
        <f t="shared" ref="Z4618:Z4681" si="654">IF(LEFT(Y4618,5)="US TX",X4618,0)</f>
        <v>0</v>
      </c>
      <c r="AA4618" s="24" t="s">
        <v>29</v>
      </c>
      <c r="AB4618" s="24"/>
      <c r="AC4618" s="25" t="s">
        <v>29</v>
      </c>
      <c r="AD4618" s="25">
        <f t="shared" ref="AD4618:AD4681" si="655">IF(LEFT(AC4618,5)="US TX",AB4618,0)</f>
        <v>0</v>
      </c>
      <c r="AE4618" s="32">
        <f t="shared" ref="AE4618:AE4681" si="656">MAX(J4618,N4618,R4618,V4618,Z4618,AD4618)</f>
        <v>0</v>
      </c>
      <c r="AF4618" s="37">
        <f t="shared" si="649"/>
        <v>194.3172314037549</v>
      </c>
      <c r="AG4618" s="27"/>
    </row>
    <row r="4619" spans="1:33" x14ac:dyDescent="0.25">
      <c r="A4619" s="21">
        <v>2848620</v>
      </c>
      <c r="B4619" s="34">
        <v>1.01623277604621E-4</v>
      </c>
      <c r="C4619" s="22">
        <v>1.0078186191367E-4</v>
      </c>
      <c r="D4619" s="22" t="s">
        <v>330</v>
      </c>
      <c r="E4619" s="23">
        <v>1035495019.31696</v>
      </c>
      <c r="F4619" s="23">
        <f t="shared" si="648"/>
        <v>105230.39780624981</v>
      </c>
      <c r="G4619" s="24" t="s">
        <v>24</v>
      </c>
      <c r="H4619" s="24">
        <v>4</v>
      </c>
      <c r="I4619" s="25" t="s">
        <v>62</v>
      </c>
      <c r="J4619" s="31">
        <f t="shared" si="650"/>
        <v>4</v>
      </c>
      <c r="K4619" s="24" t="s">
        <v>29</v>
      </c>
      <c r="L4619" s="24"/>
      <c r="M4619" s="25" t="s">
        <v>29</v>
      </c>
      <c r="N4619" s="25">
        <f t="shared" si="651"/>
        <v>0</v>
      </c>
      <c r="O4619" s="24" t="s">
        <v>29</v>
      </c>
      <c r="P4619" s="24"/>
      <c r="Q4619" s="25" t="s">
        <v>29</v>
      </c>
      <c r="R4619" s="25">
        <f t="shared" si="652"/>
        <v>0</v>
      </c>
      <c r="S4619" s="24" t="s">
        <v>29</v>
      </c>
      <c r="T4619" s="24"/>
      <c r="U4619" s="25" t="s">
        <v>29</v>
      </c>
      <c r="V4619" s="25">
        <f t="shared" si="653"/>
        <v>0</v>
      </c>
      <c r="W4619" s="25" t="s">
        <v>29</v>
      </c>
      <c r="X4619" s="25"/>
      <c r="Y4619" s="25" t="s">
        <v>29</v>
      </c>
      <c r="Z4619" s="25">
        <f t="shared" si="654"/>
        <v>0</v>
      </c>
      <c r="AA4619" s="24" t="s">
        <v>29</v>
      </c>
      <c r="AB4619" s="24"/>
      <c r="AC4619" s="25" t="s">
        <v>29</v>
      </c>
      <c r="AD4619" s="25">
        <f t="shared" si="655"/>
        <v>0</v>
      </c>
      <c r="AE4619" s="32">
        <f t="shared" si="656"/>
        <v>4</v>
      </c>
      <c r="AF4619" s="37">
        <f t="shared" si="649"/>
        <v>105230.39780624981</v>
      </c>
      <c r="AG4619" s="27"/>
    </row>
    <row r="4620" spans="1:33" x14ac:dyDescent="0.25">
      <c r="A4620" s="21">
        <v>2848623</v>
      </c>
      <c r="B4620" s="34">
        <v>8.6192065755620896E-5</v>
      </c>
      <c r="C4620" s="22">
        <v>8.5628285402089698E-5</v>
      </c>
      <c r="D4620" s="22" t="s">
        <v>2633</v>
      </c>
      <c r="E4620" s="23">
        <v>262738011.23133701</v>
      </c>
      <c r="F4620" s="23">
        <f t="shared" si="648"/>
        <v>22645.931940552462</v>
      </c>
      <c r="G4620" s="24" t="s">
        <v>24</v>
      </c>
      <c r="H4620" s="24">
        <v>4</v>
      </c>
      <c r="I4620" s="25" t="s">
        <v>44</v>
      </c>
      <c r="J4620" s="31">
        <f t="shared" si="650"/>
        <v>4</v>
      </c>
      <c r="K4620" s="24" t="s">
        <v>29</v>
      </c>
      <c r="L4620" s="24"/>
      <c r="M4620" s="25" t="s">
        <v>29</v>
      </c>
      <c r="N4620" s="25">
        <f t="shared" si="651"/>
        <v>0</v>
      </c>
      <c r="O4620" s="24" t="s">
        <v>29</v>
      </c>
      <c r="P4620" s="24"/>
      <c r="Q4620" s="25" t="s">
        <v>29</v>
      </c>
      <c r="R4620" s="25">
        <f t="shared" si="652"/>
        <v>0</v>
      </c>
      <c r="S4620" s="24" t="s">
        <v>29</v>
      </c>
      <c r="T4620" s="24"/>
      <c r="U4620" s="25" t="s">
        <v>29</v>
      </c>
      <c r="V4620" s="25">
        <f t="shared" si="653"/>
        <v>0</v>
      </c>
      <c r="W4620" s="25" t="s">
        <v>29</v>
      </c>
      <c r="X4620" s="25"/>
      <c r="Y4620" s="25" t="s">
        <v>29</v>
      </c>
      <c r="Z4620" s="25">
        <f t="shared" si="654"/>
        <v>0</v>
      </c>
      <c r="AA4620" s="24" t="s">
        <v>29</v>
      </c>
      <c r="AB4620" s="24"/>
      <c r="AC4620" s="25" t="s">
        <v>29</v>
      </c>
      <c r="AD4620" s="25">
        <f t="shared" si="655"/>
        <v>0</v>
      </c>
      <c r="AE4620" s="32">
        <f t="shared" si="656"/>
        <v>4</v>
      </c>
      <c r="AF4620" s="37">
        <f t="shared" si="649"/>
        <v>22645.931940552462</v>
      </c>
      <c r="AG4620" s="27"/>
    </row>
    <row r="4621" spans="1:33" x14ac:dyDescent="0.25">
      <c r="A4621" s="21">
        <v>2848624</v>
      </c>
      <c r="B4621" s="34">
        <v>1.1729667741712401E-4</v>
      </c>
      <c r="C4621" s="22">
        <v>1.2470013913473601E-4</v>
      </c>
      <c r="D4621" s="22" t="s">
        <v>1648</v>
      </c>
      <c r="E4621" s="23">
        <v>232523.600143177</v>
      </c>
      <c r="F4621" s="23">
        <f t="shared" si="648"/>
        <v>27.274245717862563</v>
      </c>
      <c r="G4621" s="24" t="s">
        <v>32</v>
      </c>
      <c r="H4621" s="24"/>
      <c r="I4621" s="25" t="s">
        <v>29</v>
      </c>
      <c r="J4621" s="31">
        <f t="shared" si="650"/>
        <v>0</v>
      </c>
      <c r="K4621" s="24" t="s">
        <v>29</v>
      </c>
      <c r="L4621" s="24"/>
      <c r="M4621" s="25" t="s">
        <v>29</v>
      </c>
      <c r="N4621" s="25">
        <f t="shared" si="651"/>
        <v>0</v>
      </c>
      <c r="O4621" s="24" t="s">
        <v>29</v>
      </c>
      <c r="P4621" s="24"/>
      <c r="Q4621" s="25" t="s">
        <v>29</v>
      </c>
      <c r="R4621" s="25">
        <f t="shared" si="652"/>
        <v>0</v>
      </c>
      <c r="S4621" s="24" t="s">
        <v>29</v>
      </c>
      <c r="T4621" s="24"/>
      <c r="U4621" s="25" t="s">
        <v>29</v>
      </c>
      <c r="V4621" s="25">
        <f t="shared" si="653"/>
        <v>0</v>
      </c>
      <c r="W4621" s="25" t="s">
        <v>29</v>
      </c>
      <c r="X4621" s="25"/>
      <c r="Y4621" s="25" t="s">
        <v>29</v>
      </c>
      <c r="Z4621" s="25">
        <f t="shared" si="654"/>
        <v>0</v>
      </c>
      <c r="AA4621" s="24" t="s">
        <v>29</v>
      </c>
      <c r="AB4621" s="24"/>
      <c r="AC4621" s="25" t="s">
        <v>29</v>
      </c>
      <c r="AD4621" s="25">
        <f t="shared" si="655"/>
        <v>0</v>
      </c>
      <c r="AE4621" s="32">
        <f t="shared" si="656"/>
        <v>0</v>
      </c>
      <c r="AF4621" s="37">
        <f t="shared" si="649"/>
        <v>27.274245717862563</v>
      </c>
      <c r="AG4621" s="27"/>
    </row>
    <row r="4622" spans="1:33" x14ac:dyDescent="0.25">
      <c r="A4622" s="21">
        <v>2848626</v>
      </c>
      <c r="B4622" s="34">
        <v>1.27421292232324E-5</v>
      </c>
      <c r="C4622" s="22">
        <v>1.1041112565765601E-5</v>
      </c>
      <c r="D4622" s="22" t="s">
        <v>4319</v>
      </c>
      <c r="E4622" s="23">
        <v>11087372.232873499</v>
      </c>
      <c r="F4622" s="23">
        <f t="shared" si="648"/>
        <v>141.27672973735287</v>
      </c>
      <c r="G4622" s="24" t="s">
        <v>24</v>
      </c>
      <c r="H4622" s="24">
        <v>5</v>
      </c>
      <c r="I4622" s="25" t="s">
        <v>79</v>
      </c>
      <c r="J4622" s="31">
        <f t="shared" si="650"/>
        <v>0</v>
      </c>
      <c r="K4622" s="24" t="s">
        <v>29</v>
      </c>
      <c r="L4622" s="24"/>
      <c r="M4622" s="25" t="s">
        <v>29</v>
      </c>
      <c r="N4622" s="25">
        <f t="shared" si="651"/>
        <v>0</v>
      </c>
      <c r="O4622" s="24" t="s">
        <v>29</v>
      </c>
      <c r="P4622" s="24"/>
      <c r="Q4622" s="25" t="s">
        <v>29</v>
      </c>
      <c r="R4622" s="25">
        <f t="shared" si="652"/>
        <v>0</v>
      </c>
      <c r="S4622" s="24" t="s">
        <v>29</v>
      </c>
      <c r="T4622" s="24"/>
      <c r="U4622" s="25" t="s">
        <v>29</v>
      </c>
      <c r="V4622" s="25">
        <f t="shared" si="653"/>
        <v>0</v>
      </c>
      <c r="W4622" s="25" t="s">
        <v>29</v>
      </c>
      <c r="X4622" s="25"/>
      <c r="Y4622" s="25" t="s">
        <v>29</v>
      </c>
      <c r="Z4622" s="25">
        <f t="shared" si="654"/>
        <v>0</v>
      </c>
      <c r="AA4622" s="24" t="s">
        <v>29</v>
      </c>
      <c r="AB4622" s="24"/>
      <c r="AC4622" s="25" t="s">
        <v>29</v>
      </c>
      <c r="AD4622" s="25">
        <f t="shared" si="655"/>
        <v>0</v>
      </c>
      <c r="AE4622" s="32">
        <f t="shared" si="656"/>
        <v>0</v>
      </c>
      <c r="AF4622" s="37">
        <f t="shared" si="649"/>
        <v>141.27672973735287</v>
      </c>
      <c r="AG4622" s="27"/>
    </row>
    <row r="4623" spans="1:33" x14ac:dyDescent="0.25">
      <c r="A4623" s="21">
        <v>2848627</v>
      </c>
      <c r="B4623" s="34">
        <v>5.6472106198347497E-5</v>
      </c>
      <c r="C4623" s="22">
        <v>5.6115050793583397E-5</v>
      </c>
      <c r="D4623" s="22" t="s">
        <v>929</v>
      </c>
      <c r="E4623" s="23">
        <v>399409363.22989398</v>
      </c>
      <c r="F4623" s="23">
        <f t="shared" si="648"/>
        <v>22555.487976932924</v>
      </c>
      <c r="G4623" s="24" t="s">
        <v>24</v>
      </c>
      <c r="H4623" s="24">
        <v>4</v>
      </c>
      <c r="I4623" s="25" t="s">
        <v>44</v>
      </c>
      <c r="J4623" s="31">
        <f t="shared" si="650"/>
        <v>4</v>
      </c>
      <c r="K4623" s="24" t="s">
        <v>29</v>
      </c>
      <c r="L4623" s="24"/>
      <c r="M4623" s="25" t="s">
        <v>29</v>
      </c>
      <c r="N4623" s="25">
        <f t="shared" si="651"/>
        <v>0</v>
      </c>
      <c r="O4623" s="24" t="s">
        <v>29</v>
      </c>
      <c r="P4623" s="24"/>
      <c r="Q4623" s="25" t="s">
        <v>29</v>
      </c>
      <c r="R4623" s="25">
        <f t="shared" si="652"/>
        <v>0</v>
      </c>
      <c r="S4623" s="24" t="s">
        <v>29</v>
      </c>
      <c r="T4623" s="24"/>
      <c r="U4623" s="25" t="s">
        <v>29</v>
      </c>
      <c r="V4623" s="25">
        <f t="shared" si="653"/>
        <v>0</v>
      </c>
      <c r="W4623" s="25" t="s">
        <v>29</v>
      </c>
      <c r="X4623" s="25"/>
      <c r="Y4623" s="25" t="s">
        <v>29</v>
      </c>
      <c r="Z4623" s="25">
        <f t="shared" si="654"/>
        <v>0</v>
      </c>
      <c r="AA4623" s="24" t="s">
        <v>29</v>
      </c>
      <c r="AB4623" s="24"/>
      <c r="AC4623" s="25" t="s">
        <v>29</v>
      </c>
      <c r="AD4623" s="25">
        <f t="shared" si="655"/>
        <v>0</v>
      </c>
      <c r="AE4623" s="32">
        <f t="shared" si="656"/>
        <v>4</v>
      </c>
      <c r="AF4623" s="37">
        <f t="shared" si="649"/>
        <v>22555.487976932924</v>
      </c>
      <c r="AG4623" s="27"/>
    </row>
    <row r="4624" spans="1:33" x14ac:dyDescent="0.25">
      <c r="A4624" s="21">
        <v>2848629</v>
      </c>
      <c r="B4624" s="34">
        <v>6.3244634776757499E-6</v>
      </c>
      <c r="C4624" s="22">
        <v>5.56936987091869E-6</v>
      </c>
      <c r="D4624" s="22" t="s">
        <v>5361</v>
      </c>
      <c r="E4624" s="23">
        <v>34748.363354292203</v>
      </c>
      <c r="F4624" s="23">
        <f t="shared" si="648"/>
        <v>0.21976475494322745</v>
      </c>
      <c r="G4624" s="24" t="s">
        <v>24</v>
      </c>
      <c r="H4624" s="24">
        <v>4</v>
      </c>
      <c r="I4624" s="25" t="s">
        <v>34</v>
      </c>
      <c r="J4624" s="31">
        <f t="shared" si="650"/>
        <v>0</v>
      </c>
      <c r="K4624" s="24" t="s">
        <v>24</v>
      </c>
      <c r="L4624" s="24">
        <v>5</v>
      </c>
      <c r="M4624" s="25" t="s">
        <v>27</v>
      </c>
      <c r="N4624" s="25">
        <f t="shared" si="651"/>
        <v>0</v>
      </c>
      <c r="O4624" s="24" t="s">
        <v>29</v>
      </c>
      <c r="P4624" s="24"/>
      <c r="Q4624" s="25" t="s">
        <v>29</v>
      </c>
      <c r="R4624" s="25">
        <f t="shared" si="652"/>
        <v>0</v>
      </c>
      <c r="S4624" s="24" t="s">
        <v>29</v>
      </c>
      <c r="T4624" s="24"/>
      <c r="U4624" s="25" t="s">
        <v>29</v>
      </c>
      <c r="V4624" s="25">
        <f t="shared" si="653"/>
        <v>0</v>
      </c>
      <c r="W4624" s="25" t="s">
        <v>29</v>
      </c>
      <c r="X4624" s="25"/>
      <c r="Y4624" s="25" t="s">
        <v>29</v>
      </c>
      <c r="Z4624" s="25">
        <f t="shared" si="654"/>
        <v>0</v>
      </c>
      <c r="AA4624" s="24" t="s">
        <v>29</v>
      </c>
      <c r="AB4624" s="24"/>
      <c r="AC4624" s="25" t="s">
        <v>29</v>
      </c>
      <c r="AD4624" s="25">
        <f t="shared" si="655"/>
        <v>0</v>
      </c>
      <c r="AE4624" s="32">
        <f t="shared" si="656"/>
        <v>0</v>
      </c>
      <c r="AF4624" s="37">
        <f t="shared" si="649"/>
        <v>0.21976475494322745</v>
      </c>
      <c r="AG4624" s="27"/>
    </row>
    <row r="4625" spans="1:33" x14ac:dyDescent="0.25">
      <c r="A4625" s="21">
        <v>2848638</v>
      </c>
      <c r="B4625" s="34">
        <v>3.0944905135851498E-6</v>
      </c>
      <c r="C4625" s="22">
        <v>2.9882705237309701E-6</v>
      </c>
      <c r="D4625" s="22" t="s">
        <v>3763</v>
      </c>
      <c r="E4625" s="23">
        <v>18072533.5734879</v>
      </c>
      <c r="F4625" s="23">
        <f t="shared" si="648"/>
        <v>55.925283699607434</v>
      </c>
      <c r="G4625" s="24" t="s">
        <v>24</v>
      </c>
      <c r="H4625" s="24">
        <v>5</v>
      </c>
      <c r="I4625" s="25" t="s">
        <v>35</v>
      </c>
      <c r="J4625" s="31">
        <f t="shared" si="650"/>
        <v>0</v>
      </c>
      <c r="K4625" s="24" t="s">
        <v>29</v>
      </c>
      <c r="L4625" s="24"/>
      <c r="M4625" s="25" t="s">
        <v>29</v>
      </c>
      <c r="N4625" s="25">
        <f t="shared" si="651"/>
        <v>0</v>
      </c>
      <c r="O4625" s="24" t="s">
        <v>29</v>
      </c>
      <c r="P4625" s="24"/>
      <c r="Q4625" s="25" t="s">
        <v>29</v>
      </c>
      <c r="R4625" s="25">
        <f t="shared" si="652"/>
        <v>0</v>
      </c>
      <c r="S4625" s="24" t="s">
        <v>29</v>
      </c>
      <c r="T4625" s="24"/>
      <c r="U4625" s="25" t="s">
        <v>29</v>
      </c>
      <c r="V4625" s="25">
        <f t="shared" si="653"/>
        <v>0</v>
      </c>
      <c r="W4625" s="25" t="s">
        <v>29</v>
      </c>
      <c r="X4625" s="25"/>
      <c r="Y4625" s="25" t="s">
        <v>29</v>
      </c>
      <c r="Z4625" s="25">
        <f t="shared" si="654"/>
        <v>0</v>
      </c>
      <c r="AA4625" s="24" t="s">
        <v>29</v>
      </c>
      <c r="AB4625" s="24"/>
      <c r="AC4625" s="25" t="s">
        <v>29</v>
      </c>
      <c r="AD4625" s="25">
        <f t="shared" si="655"/>
        <v>0</v>
      </c>
      <c r="AE4625" s="32">
        <f t="shared" si="656"/>
        <v>0</v>
      </c>
      <c r="AF4625" s="37">
        <f t="shared" si="649"/>
        <v>55.925283699607434</v>
      </c>
      <c r="AG4625" s="27"/>
    </row>
    <row r="4626" spans="1:33" x14ac:dyDescent="0.25">
      <c r="A4626" s="21">
        <v>2848642</v>
      </c>
      <c r="B4626" s="34">
        <v>7.4974334789141401E-6</v>
      </c>
      <c r="C4626" s="22">
        <v>7.8521718234893393E-6</v>
      </c>
      <c r="D4626" s="22" t="s">
        <v>5204</v>
      </c>
      <c r="E4626" s="23">
        <v>331699.61003223702</v>
      </c>
      <c r="F4626" s="23">
        <f t="shared" si="648"/>
        <v>2.4868957611984586</v>
      </c>
      <c r="G4626" s="24" t="s">
        <v>26</v>
      </c>
      <c r="H4626" s="24">
        <v>1</v>
      </c>
      <c r="I4626" s="25" t="s">
        <v>57</v>
      </c>
      <c r="J4626" s="31">
        <f t="shared" si="650"/>
        <v>0</v>
      </c>
      <c r="K4626" s="24" t="s">
        <v>24</v>
      </c>
      <c r="L4626" s="24">
        <v>5</v>
      </c>
      <c r="M4626" s="25" t="s">
        <v>91</v>
      </c>
      <c r="N4626" s="25">
        <f t="shared" si="651"/>
        <v>0</v>
      </c>
      <c r="O4626" s="24" t="s">
        <v>29</v>
      </c>
      <c r="P4626" s="24"/>
      <c r="Q4626" s="25" t="s">
        <v>29</v>
      </c>
      <c r="R4626" s="25">
        <f t="shared" si="652"/>
        <v>0</v>
      </c>
      <c r="S4626" s="24" t="s">
        <v>29</v>
      </c>
      <c r="T4626" s="24"/>
      <c r="U4626" s="25" t="s">
        <v>29</v>
      </c>
      <c r="V4626" s="25">
        <f t="shared" si="653"/>
        <v>0</v>
      </c>
      <c r="W4626" s="25" t="s">
        <v>29</v>
      </c>
      <c r="X4626" s="25"/>
      <c r="Y4626" s="25" t="s">
        <v>29</v>
      </c>
      <c r="Z4626" s="25">
        <f t="shared" si="654"/>
        <v>0</v>
      </c>
      <c r="AA4626" s="24" t="s">
        <v>29</v>
      </c>
      <c r="AB4626" s="24"/>
      <c r="AC4626" s="25" t="s">
        <v>29</v>
      </c>
      <c r="AD4626" s="25">
        <f t="shared" si="655"/>
        <v>0</v>
      </c>
      <c r="AE4626" s="32">
        <f t="shared" si="656"/>
        <v>0</v>
      </c>
      <c r="AF4626" s="37">
        <f t="shared" si="649"/>
        <v>2.4868957611984586</v>
      </c>
      <c r="AG4626" s="27"/>
    </row>
    <row r="4627" spans="1:33" x14ac:dyDescent="0.25">
      <c r="A4627" s="21">
        <v>2848643</v>
      </c>
      <c r="B4627" s="34">
        <v>4.7471368642451302E-6</v>
      </c>
      <c r="C4627" s="22">
        <v>5.2695219772712002E-6</v>
      </c>
      <c r="D4627" s="22" t="s">
        <v>4052</v>
      </c>
      <c r="E4627" s="23">
        <v>22043689.858666301</v>
      </c>
      <c r="F4627" s="23">
        <f t="shared" si="648"/>
        <v>104.64441275206131</v>
      </c>
      <c r="G4627" s="24" t="s">
        <v>26</v>
      </c>
      <c r="H4627" s="24">
        <v>1</v>
      </c>
      <c r="I4627" s="25" t="s">
        <v>97</v>
      </c>
      <c r="J4627" s="31">
        <f t="shared" si="650"/>
        <v>0</v>
      </c>
      <c r="K4627" s="24" t="s">
        <v>24</v>
      </c>
      <c r="L4627" s="24">
        <v>3</v>
      </c>
      <c r="M4627" s="25" t="s">
        <v>76</v>
      </c>
      <c r="N4627" s="25">
        <f t="shared" si="651"/>
        <v>0</v>
      </c>
      <c r="O4627" s="24" t="s">
        <v>24</v>
      </c>
      <c r="P4627" s="24">
        <v>2</v>
      </c>
      <c r="Q4627" s="25" t="s">
        <v>37</v>
      </c>
      <c r="R4627" s="25">
        <f t="shared" si="652"/>
        <v>2</v>
      </c>
      <c r="S4627" s="24" t="s">
        <v>29</v>
      </c>
      <c r="T4627" s="24"/>
      <c r="U4627" s="25" t="s">
        <v>29</v>
      </c>
      <c r="V4627" s="25">
        <f t="shared" si="653"/>
        <v>0</v>
      </c>
      <c r="W4627" s="25" t="s">
        <v>29</v>
      </c>
      <c r="X4627" s="25"/>
      <c r="Y4627" s="25" t="s">
        <v>29</v>
      </c>
      <c r="Z4627" s="25">
        <f t="shared" si="654"/>
        <v>0</v>
      </c>
      <c r="AA4627" s="24" t="s">
        <v>29</v>
      </c>
      <c r="AB4627" s="24"/>
      <c r="AC4627" s="25" t="s">
        <v>29</v>
      </c>
      <c r="AD4627" s="25">
        <f t="shared" si="655"/>
        <v>0</v>
      </c>
      <c r="AE4627" s="32">
        <f t="shared" si="656"/>
        <v>2</v>
      </c>
      <c r="AF4627" s="37">
        <f t="shared" si="649"/>
        <v>104.64441275206131</v>
      </c>
      <c r="AG4627" s="27"/>
    </row>
    <row r="4628" spans="1:33" x14ac:dyDescent="0.25">
      <c r="A4628" s="21">
        <v>2848644</v>
      </c>
      <c r="B4628" s="34">
        <v>3.0403239668630201E-5</v>
      </c>
      <c r="C4628" s="22">
        <v>3.0347387465150601E-5</v>
      </c>
      <c r="D4628" s="22" t="s">
        <v>1025</v>
      </c>
      <c r="E4628" s="23">
        <v>1652486951.8131001</v>
      </c>
      <c r="F4628" s="23">
        <f t="shared" si="648"/>
        <v>50240.956845257846</v>
      </c>
      <c r="G4628" s="24" t="s">
        <v>26</v>
      </c>
      <c r="H4628" s="24">
        <v>4</v>
      </c>
      <c r="I4628" s="25" t="s">
        <v>53</v>
      </c>
      <c r="J4628" s="31">
        <f t="shared" si="650"/>
        <v>0</v>
      </c>
      <c r="K4628" s="24" t="s">
        <v>24</v>
      </c>
      <c r="L4628" s="24">
        <v>3</v>
      </c>
      <c r="M4628" s="25" t="s">
        <v>40</v>
      </c>
      <c r="N4628" s="25">
        <f t="shared" si="651"/>
        <v>3</v>
      </c>
      <c r="O4628" s="24" t="s">
        <v>29</v>
      </c>
      <c r="P4628" s="24"/>
      <c r="Q4628" s="25" t="s">
        <v>29</v>
      </c>
      <c r="R4628" s="25">
        <f t="shared" si="652"/>
        <v>0</v>
      </c>
      <c r="S4628" s="24" t="s">
        <v>29</v>
      </c>
      <c r="T4628" s="24"/>
      <c r="U4628" s="25" t="s">
        <v>29</v>
      </c>
      <c r="V4628" s="25">
        <f t="shared" si="653"/>
        <v>0</v>
      </c>
      <c r="W4628" s="25" t="s">
        <v>29</v>
      </c>
      <c r="X4628" s="25"/>
      <c r="Y4628" s="25" t="s">
        <v>29</v>
      </c>
      <c r="Z4628" s="25">
        <f t="shared" si="654"/>
        <v>0</v>
      </c>
      <c r="AA4628" s="24" t="s">
        <v>29</v>
      </c>
      <c r="AB4628" s="24"/>
      <c r="AC4628" s="25" t="s">
        <v>29</v>
      </c>
      <c r="AD4628" s="25">
        <f t="shared" si="655"/>
        <v>0</v>
      </c>
      <c r="AE4628" s="32">
        <f t="shared" si="656"/>
        <v>3</v>
      </c>
      <c r="AF4628" s="37">
        <f t="shared" si="649"/>
        <v>50240.956845257846</v>
      </c>
      <c r="AG4628" s="27"/>
    </row>
    <row r="4629" spans="1:33" x14ac:dyDescent="0.25">
      <c r="A4629" s="21">
        <v>2848646</v>
      </c>
      <c r="B4629" s="34">
        <v>2.4783543579700999E-5</v>
      </c>
      <c r="C4629" s="22">
        <v>2.5501894501670199E-5</v>
      </c>
      <c r="D4629" s="22" t="s">
        <v>378</v>
      </c>
      <c r="E4629" s="23">
        <v>5084834818.2936802</v>
      </c>
      <c r="F4629" s="23">
        <f t="shared" si="648"/>
        <v>126020.22531476243</v>
      </c>
      <c r="G4629" s="24" t="s">
        <v>24</v>
      </c>
      <c r="H4629" s="24">
        <v>4</v>
      </c>
      <c r="I4629" s="25" t="s">
        <v>41</v>
      </c>
      <c r="J4629" s="31">
        <f t="shared" si="650"/>
        <v>4</v>
      </c>
      <c r="K4629" s="24" t="s">
        <v>29</v>
      </c>
      <c r="L4629" s="24"/>
      <c r="M4629" s="25" t="s">
        <v>29</v>
      </c>
      <c r="N4629" s="25">
        <f t="shared" si="651"/>
        <v>0</v>
      </c>
      <c r="O4629" s="24" t="s">
        <v>29</v>
      </c>
      <c r="P4629" s="24"/>
      <c r="Q4629" s="25" t="s">
        <v>29</v>
      </c>
      <c r="R4629" s="25">
        <f t="shared" si="652"/>
        <v>0</v>
      </c>
      <c r="S4629" s="24" t="s">
        <v>29</v>
      </c>
      <c r="T4629" s="24"/>
      <c r="U4629" s="25" t="s">
        <v>29</v>
      </c>
      <c r="V4629" s="25">
        <f t="shared" si="653"/>
        <v>0</v>
      </c>
      <c r="W4629" s="25" t="s">
        <v>29</v>
      </c>
      <c r="X4629" s="25"/>
      <c r="Y4629" s="25" t="s">
        <v>29</v>
      </c>
      <c r="Z4629" s="25">
        <f t="shared" si="654"/>
        <v>0</v>
      </c>
      <c r="AA4629" s="24" t="s">
        <v>29</v>
      </c>
      <c r="AB4629" s="24"/>
      <c r="AC4629" s="25" t="s">
        <v>29</v>
      </c>
      <c r="AD4629" s="25">
        <f t="shared" si="655"/>
        <v>0</v>
      </c>
      <c r="AE4629" s="32">
        <f t="shared" si="656"/>
        <v>4</v>
      </c>
      <c r="AF4629" s="37">
        <f t="shared" si="649"/>
        <v>126020.22531476243</v>
      </c>
      <c r="AG4629" s="27"/>
    </row>
    <row r="4630" spans="1:33" x14ac:dyDescent="0.25">
      <c r="A4630" s="21">
        <v>2848647</v>
      </c>
      <c r="B4630" s="34">
        <v>5.5751179092167996E-6</v>
      </c>
      <c r="C4630" s="22">
        <v>5.6315662095180404E-6</v>
      </c>
      <c r="D4630" s="22" t="s">
        <v>1680</v>
      </c>
      <c r="E4630" s="23">
        <v>752103952.864694</v>
      </c>
      <c r="F4630" s="23">
        <f t="shared" si="648"/>
        <v>4193.0682172087036</v>
      </c>
      <c r="G4630" s="24" t="s">
        <v>24</v>
      </c>
      <c r="H4630" s="24">
        <v>4</v>
      </c>
      <c r="I4630" s="25" t="s">
        <v>67</v>
      </c>
      <c r="J4630" s="31">
        <f t="shared" si="650"/>
        <v>0</v>
      </c>
      <c r="K4630" s="24" t="s">
        <v>26</v>
      </c>
      <c r="L4630" s="24">
        <v>2</v>
      </c>
      <c r="M4630" s="25" t="s">
        <v>53</v>
      </c>
      <c r="N4630" s="25">
        <f t="shared" si="651"/>
        <v>0</v>
      </c>
      <c r="O4630" s="24" t="s">
        <v>24</v>
      </c>
      <c r="P4630" s="24">
        <v>4</v>
      </c>
      <c r="Q4630" s="25" t="s">
        <v>36</v>
      </c>
      <c r="R4630" s="25">
        <f t="shared" si="652"/>
        <v>4</v>
      </c>
      <c r="S4630" s="24" t="s">
        <v>29</v>
      </c>
      <c r="T4630" s="24"/>
      <c r="U4630" s="25" t="s">
        <v>29</v>
      </c>
      <c r="V4630" s="25">
        <f t="shared" si="653"/>
        <v>0</v>
      </c>
      <c r="W4630" s="25" t="s">
        <v>29</v>
      </c>
      <c r="X4630" s="25"/>
      <c r="Y4630" s="25" t="s">
        <v>29</v>
      </c>
      <c r="Z4630" s="25">
        <f t="shared" si="654"/>
        <v>0</v>
      </c>
      <c r="AA4630" s="24" t="s">
        <v>29</v>
      </c>
      <c r="AB4630" s="24"/>
      <c r="AC4630" s="25" t="s">
        <v>29</v>
      </c>
      <c r="AD4630" s="25">
        <f t="shared" si="655"/>
        <v>0</v>
      </c>
      <c r="AE4630" s="32">
        <f t="shared" si="656"/>
        <v>4</v>
      </c>
      <c r="AF4630" s="37">
        <f t="shared" si="649"/>
        <v>4193.0682172087036</v>
      </c>
      <c r="AG4630" s="27"/>
    </row>
    <row r="4631" spans="1:33" x14ac:dyDescent="0.25">
      <c r="A4631" s="21">
        <v>2848649</v>
      </c>
      <c r="B4631" s="34">
        <v>3.8738399920732497E-5</v>
      </c>
      <c r="C4631" s="22">
        <v>3.8508786333674103E-5</v>
      </c>
      <c r="D4631" s="22" t="s">
        <v>530</v>
      </c>
      <c r="E4631" s="23">
        <v>2051851392.71982</v>
      </c>
      <c r="F4631" s="23">
        <f t="shared" si="648"/>
        <v>79485.439829092342</v>
      </c>
      <c r="G4631" s="24" t="s">
        <v>24</v>
      </c>
      <c r="H4631" s="24">
        <v>4</v>
      </c>
      <c r="I4631" s="25" t="s">
        <v>62</v>
      </c>
      <c r="J4631" s="31">
        <f t="shared" si="650"/>
        <v>4</v>
      </c>
      <c r="K4631" s="24" t="s">
        <v>29</v>
      </c>
      <c r="L4631" s="24"/>
      <c r="M4631" s="25" t="s">
        <v>29</v>
      </c>
      <c r="N4631" s="25">
        <f t="shared" si="651"/>
        <v>0</v>
      </c>
      <c r="O4631" s="24" t="s">
        <v>29</v>
      </c>
      <c r="P4631" s="24"/>
      <c r="Q4631" s="25" t="s">
        <v>29</v>
      </c>
      <c r="R4631" s="25">
        <f t="shared" si="652"/>
        <v>0</v>
      </c>
      <c r="S4631" s="24" t="s">
        <v>29</v>
      </c>
      <c r="T4631" s="24"/>
      <c r="U4631" s="25" t="s">
        <v>29</v>
      </c>
      <c r="V4631" s="25">
        <f t="shared" si="653"/>
        <v>0</v>
      </c>
      <c r="W4631" s="25" t="s">
        <v>29</v>
      </c>
      <c r="X4631" s="25"/>
      <c r="Y4631" s="25" t="s">
        <v>29</v>
      </c>
      <c r="Z4631" s="25">
        <f t="shared" si="654"/>
        <v>0</v>
      </c>
      <c r="AA4631" s="24" t="s">
        <v>29</v>
      </c>
      <c r="AB4631" s="24"/>
      <c r="AC4631" s="25" t="s">
        <v>29</v>
      </c>
      <c r="AD4631" s="25">
        <f t="shared" si="655"/>
        <v>0</v>
      </c>
      <c r="AE4631" s="32">
        <f t="shared" si="656"/>
        <v>4</v>
      </c>
      <c r="AF4631" s="37">
        <f t="shared" si="649"/>
        <v>79485.439829092342</v>
      </c>
      <c r="AG4631" s="27"/>
    </row>
    <row r="4632" spans="1:33" x14ac:dyDescent="0.25">
      <c r="A4632" s="21">
        <v>2848650</v>
      </c>
      <c r="B4632" s="34">
        <v>4.3393919247976603E-5</v>
      </c>
      <c r="C4632" s="22">
        <v>4.3873183190059799E-5</v>
      </c>
      <c r="D4632" s="22" t="s">
        <v>242</v>
      </c>
      <c r="E4632" s="23">
        <v>575615981.74247706</v>
      </c>
      <c r="F4632" s="23">
        <f t="shared" si="648"/>
        <v>24978.233429577824</v>
      </c>
      <c r="G4632" s="24" t="s">
        <v>24</v>
      </c>
      <c r="H4632" s="24">
        <v>4</v>
      </c>
      <c r="I4632" s="25" t="s">
        <v>36</v>
      </c>
      <c r="J4632" s="31">
        <f t="shared" si="650"/>
        <v>4</v>
      </c>
      <c r="K4632" s="24" t="s">
        <v>29</v>
      </c>
      <c r="L4632" s="24"/>
      <c r="M4632" s="25" t="s">
        <v>29</v>
      </c>
      <c r="N4632" s="25">
        <f t="shared" si="651"/>
        <v>0</v>
      </c>
      <c r="O4632" s="24" t="s">
        <v>29</v>
      </c>
      <c r="P4632" s="24"/>
      <c r="Q4632" s="25" t="s">
        <v>29</v>
      </c>
      <c r="R4632" s="25">
        <f t="shared" si="652"/>
        <v>0</v>
      </c>
      <c r="S4632" s="24" t="s">
        <v>29</v>
      </c>
      <c r="T4632" s="24"/>
      <c r="U4632" s="25" t="s">
        <v>29</v>
      </c>
      <c r="V4632" s="25">
        <f t="shared" si="653"/>
        <v>0</v>
      </c>
      <c r="W4632" s="25" t="s">
        <v>29</v>
      </c>
      <c r="X4632" s="25"/>
      <c r="Y4632" s="25" t="s">
        <v>29</v>
      </c>
      <c r="Z4632" s="25">
        <f t="shared" si="654"/>
        <v>0</v>
      </c>
      <c r="AA4632" s="24" t="s">
        <v>29</v>
      </c>
      <c r="AB4632" s="24"/>
      <c r="AC4632" s="25" t="s">
        <v>29</v>
      </c>
      <c r="AD4632" s="25">
        <f t="shared" si="655"/>
        <v>0</v>
      </c>
      <c r="AE4632" s="32">
        <f t="shared" si="656"/>
        <v>4</v>
      </c>
      <c r="AF4632" s="37">
        <f t="shared" si="649"/>
        <v>24978.233429577824</v>
      </c>
      <c r="AG4632" s="27"/>
    </row>
    <row r="4633" spans="1:33" x14ac:dyDescent="0.25">
      <c r="A4633" s="21">
        <v>2848651</v>
      </c>
      <c r="B4633" s="34">
        <v>4.6241893117497398E-5</v>
      </c>
      <c r="C4633" s="22">
        <v>4.6191391852740298E-5</v>
      </c>
      <c r="D4633" s="22" t="s">
        <v>929</v>
      </c>
      <c r="E4633" s="23">
        <v>339378270.81521702</v>
      </c>
      <c r="F4633" s="23">
        <f t="shared" si="648"/>
        <v>15693.493725438351</v>
      </c>
      <c r="G4633" s="24" t="s">
        <v>24</v>
      </c>
      <c r="H4633" s="24">
        <v>4</v>
      </c>
      <c r="I4633" s="25" t="s">
        <v>44</v>
      </c>
      <c r="J4633" s="31">
        <f t="shared" si="650"/>
        <v>4</v>
      </c>
      <c r="K4633" s="24" t="s">
        <v>29</v>
      </c>
      <c r="L4633" s="24"/>
      <c r="M4633" s="25" t="s">
        <v>29</v>
      </c>
      <c r="N4633" s="25">
        <f t="shared" si="651"/>
        <v>0</v>
      </c>
      <c r="O4633" s="24" t="s">
        <v>29</v>
      </c>
      <c r="P4633" s="24"/>
      <c r="Q4633" s="25" t="s">
        <v>29</v>
      </c>
      <c r="R4633" s="25">
        <f t="shared" si="652"/>
        <v>0</v>
      </c>
      <c r="S4633" s="24" t="s">
        <v>29</v>
      </c>
      <c r="T4633" s="24"/>
      <c r="U4633" s="25" t="s">
        <v>29</v>
      </c>
      <c r="V4633" s="25">
        <f t="shared" si="653"/>
        <v>0</v>
      </c>
      <c r="W4633" s="25" t="s">
        <v>29</v>
      </c>
      <c r="X4633" s="25"/>
      <c r="Y4633" s="25" t="s">
        <v>29</v>
      </c>
      <c r="Z4633" s="25">
        <f t="shared" si="654"/>
        <v>0</v>
      </c>
      <c r="AA4633" s="24" t="s">
        <v>29</v>
      </c>
      <c r="AB4633" s="24"/>
      <c r="AC4633" s="25" t="s">
        <v>29</v>
      </c>
      <c r="AD4633" s="25">
        <f t="shared" si="655"/>
        <v>0</v>
      </c>
      <c r="AE4633" s="32">
        <f t="shared" si="656"/>
        <v>4</v>
      </c>
      <c r="AF4633" s="37">
        <f t="shared" si="649"/>
        <v>15693.493725438351</v>
      </c>
      <c r="AG4633" s="27"/>
    </row>
    <row r="4634" spans="1:33" x14ac:dyDescent="0.25">
      <c r="A4634" s="21">
        <v>2848652</v>
      </c>
      <c r="B4634" s="34">
        <v>3.0944905135851498E-6</v>
      </c>
      <c r="C4634" s="22">
        <v>4.6506946298976001E-6</v>
      </c>
      <c r="D4634" s="22" t="s">
        <v>2708</v>
      </c>
      <c r="E4634" s="23">
        <v>149693739.86984399</v>
      </c>
      <c r="F4634" s="23">
        <f t="shared" si="648"/>
        <v>463.22585797031536</v>
      </c>
      <c r="G4634" s="24" t="s">
        <v>24</v>
      </c>
      <c r="H4634" s="24">
        <v>5</v>
      </c>
      <c r="I4634" s="25" t="s">
        <v>49</v>
      </c>
      <c r="J4634" s="31">
        <f t="shared" si="650"/>
        <v>0</v>
      </c>
      <c r="K4634" s="24" t="s">
        <v>29</v>
      </c>
      <c r="L4634" s="24"/>
      <c r="M4634" s="25" t="s">
        <v>29</v>
      </c>
      <c r="N4634" s="25">
        <f t="shared" si="651"/>
        <v>0</v>
      </c>
      <c r="O4634" s="24" t="s">
        <v>29</v>
      </c>
      <c r="P4634" s="24"/>
      <c r="Q4634" s="25" t="s">
        <v>29</v>
      </c>
      <c r="R4634" s="25">
        <f t="shared" si="652"/>
        <v>0</v>
      </c>
      <c r="S4634" s="24" t="s">
        <v>29</v>
      </c>
      <c r="T4634" s="24"/>
      <c r="U4634" s="25" t="s">
        <v>29</v>
      </c>
      <c r="V4634" s="25">
        <f t="shared" si="653"/>
        <v>0</v>
      </c>
      <c r="W4634" s="25" t="s">
        <v>29</v>
      </c>
      <c r="X4634" s="25"/>
      <c r="Y4634" s="25" t="s">
        <v>29</v>
      </c>
      <c r="Z4634" s="25">
        <f t="shared" si="654"/>
        <v>0</v>
      </c>
      <c r="AA4634" s="24" t="s">
        <v>29</v>
      </c>
      <c r="AB4634" s="24"/>
      <c r="AC4634" s="25" t="s">
        <v>29</v>
      </c>
      <c r="AD4634" s="25">
        <f t="shared" si="655"/>
        <v>0</v>
      </c>
      <c r="AE4634" s="32">
        <f t="shared" si="656"/>
        <v>0</v>
      </c>
      <c r="AF4634" s="37">
        <f t="shared" si="649"/>
        <v>463.22585797031536</v>
      </c>
      <c r="AG4634" s="27"/>
    </row>
    <row r="4635" spans="1:33" x14ac:dyDescent="0.25">
      <c r="A4635" s="21">
        <v>2848656</v>
      </c>
      <c r="B4635" s="34">
        <v>3.7083047663292798E-7</v>
      </c>
      <c r="C4635" s="22">
        <v>3.7510321016392302E-7</v>
      </c>
      <c r="D4635" s="22" t="s">
        <v>2150</v>
      </c>
      <c r="E4635" s="23">
        <v>454738895.82211697</v>
      </c>
      <c r="F4635" s="23">
        <f t="shared" si="648"/>
        <v>168.63104148124702</v>
      </c>
      <c r="G4635" s="24" t="s">
        <v>26</v>
      </c>
      <c r="H4635" s="24">
        <v>1</v>
      </c>
      <c r="I4635" s="25" t="s">
        <v>50</v>
      </c>
      <c r="J4635" s="31">
        <f t="shared" si="650"/>
        <v>0</v>
      </c>
      <c r="K4635" s="24" t="s">
        <v>24</v>
      </c>
      <c r="L4635" s="24">
        <v>4</v>
      </c>
      <c r="M4635" s="25" t="s">
        <v>55</v>
      </c>
      <c r="N4635" s="25">
        <f t="shared" si="651"/>
        <v>0</v>
      </c>
      <c r="O4635" s="24" t="s">
        <v>24</v>
      </c>
      <c r="P4635" s="24">
        <v>4</v>
      </c>
      <c r="Q4635" s="25" t="s">
        <v>39</v>
      </c>
      <c r="R4635" s="25">
        <f t="shared" si="652"/>
        <v>4</v>
      </c>
      <c r="S4635" s="24" t="s">
        <v>29</v>
      </c>
      <c r="T4635" s="24"/>
      <c r="U4635" s="25" t="s">
        <v>29</v>
      </c>
      <c r="V4635" s="25">
        <f t="shared" si="653"/>
        <v>0</v>
      </c>
      <c r="W4635" s="25" t="s">
        <v>29</v>
      </c>
      <c r="X4635" s="25"/>
      <c r="Y4635" s="25" t="s">
        <v>29</v>
      </c>
      <c r="Z4635" s="25">
        <f t="shared" si="654"/>
        <v>0</v>
      </c>
      <c r="AA4635" s="24" t="s">
        <v>29</v>
      </c>
      <c r="AB4635" s="24"/>
      <c r="AC4635" s="25" t="s">
        <v>29</v>
      </c>
      <c r="AD4635" s="25">
        <f t="shared" si="655"/>
        <v>0</v>
      </c>
      <c r="AE4635" s="32">
        <f t="shared" si="656"/>
        <v>4</v>
      </c>
      <c r="AF4635" s="37">
        <f t="shared" si="649"/>
        <v>168.63104148124702</v>
      </c>
      <c r="AG4635" s="27"/>
    </row>
    <row r="4636" spans="1:33" x14ac:dyDescent="0.25">
      <c r="A4636" s="21">
        <v>2848661</v>
      </c>
      <c r="B4636" s="34">
        <v>4.93023154908508E-5</v>
      </c>
      <c r="C4636" s="22">
        <v>4.8586388552526998E-5</v>
      </c>
      <c r="D4636" s="22" t="s">
        <v>1003</v>
      </c>
      <c r="E4636" s="23">
        <v>1690290865.8515999</v>
      </c>
      <c r="F4636" s="23">
        <f t="shared" si="648"/>
        <v>83335.253539518948</v>
      </c>
      <c r="G4636" s="24" t="s">
        <v>24</v>
      </c>
      <c r="H4636" s="24">
        <v>4</v>
      </c>
      <c r="I4636" s="25" t="s">
        <v>62</v>
      </c>
      <c r="J4636" s="31">
        <f t="shared" si="650"/>
        <v>4</v>
      </c>
      <c r="K4636" s="24" t="s">
        <v>29</v>
      </c>
      <c r="L4636" s="24"/>
      <c r="M4636" s="25" t="s">
        <v>29</v>
      </c>
      <c r="N4636" s="25">
        <f t="shared" si="651"/>
        <v>0</v>
      </c>
      <c r="O4636" s="24" t="s">
        <v>29</v>
      </c>
      <c r="P4636" s="24"/>
      <c r="Q4636" s="25" t="s">
        <v>29</v>
      </c>
      <c r="R4636" s="25">
        <f t="shared" si="652"/>
        <v>0</v>
      </c>
      <c r="S4636" s="24" t="s">
        <v>29</v>
      </c>
      <c r="T4636" s="24"/>
      <c r="U4636" s="25" t="s">
        <v>29</v>
      </c>
      <c r="V4636" s="25">
        <f t="shared" si="653"/>
        <v>0</v>
      </c>
      <c r="W4636" s="25" t="s">
        <v>29</v>
      </c>
      <c r="X4636" s="25"/>
      <c r="Y4636" s="25" t="s">
        <v>29</v>
      </c>
      <c r="Z4636" s="25">
        <f t="shared" si="654"/>
        <v>0</v>
      </c>
      <c r="AA4636" s="24" t="s">
        <v>29</v>
      </c>
      <c r="AB4636" s="24"/>
      <c r="AC4636" s="25" t="s">
        <v>29</v>
      </c>
      <c r="AD4636" s="25">
        <f t="shared" si="655"/>
        <v>0</v>
      </c>
      <c r="AE4636" s="32">
        <f t="shared" si="656"/>
        <v>4</v>
      </c>
      <c r="AF4636" s="37">
        <f t="shared" si="649"/>
        <v>83335.253539518948</v>
      </c>
      <c r="AG4636" s="27"/>
    </row>
    <row r="4637" spans="1:33" x14ac:dyDescent="0.25">
      <c r="A4637" s="21">
        <v>2848662</v>
      </c>
      <c r="B4637" s="34">
        <v>5.6490140066356899E-5</v>
      </c>
      <c r="C4637" s="22">
        <v>5.4863757784090997E-5</v>
      </c>
      <c r="D4637" s="22" t="s">
        <v>1549</v>
      </c>
      <c r="E4637" s="23">
        <v>871101315.04195595</v>
      </c>
      <c r="F4637" s="23">
        <f t="shared" si="648"/>
        <v>49208.635298707777</v>
      </c>
      <c r="G4637" s="24" t="s">
        <v>26</v>
      </c>
      <c r="H4637" s="24">
        <v>3</v>
      </c>
      <c r="I4637" s="25" t="s">
        <v>103</v>
      </c>
      <c r="J4637" s="31">
        <f t="shared" si="650"/>
        <v>0</v>
      </c>
      <c r="K4637" s="24" t="s">
        <v>24</v>
      </c>
      <c r="L4637" s="24">
        <v>3</v>
      </c>
      <c r="M4637" s="25" t="s">
        <v>85</v>
      </c>
      <c r="N4637" s="25">
        <f t="shared" si="651"/>
        <v>0</v>
      </c>
      <c r="O4637" s="24" t="s">
        <v>24</v>
      </c>
      <c r="P4637" s="24">
        <v>3</v>
      </c>
      <c r="Q4637" s="25" t="s">
        <v>41</v>
      </c>
      <c r="R4637" s="25">
        <f t="shared" si="652"/>
        <v>3</v>
      </c>
      <c r="S4637" s="24" t="s">
        <v>29</v>
      </c>
      <c r="T4637" s="24"/>
      <c r="U4637" s="25" t="s">
        <v>29</v>
      </c>
      <c r="V4637" s="25">
        <f t="shared" si="653"/>
        <v>0</v>
      </c>
      <c r="W4637" s="25" t="s">
        <v>29</v>
      </c>
      <c r="X4637" s="25"/>
      <c r="Y4637" s="25" t="s">
        <v>29</v>
      </c>
      <c r="Z4637" s="25">
        <f t="shared" si="654"/>
        <v>0</v>
      </c>
      <c r="AA4637" s="24" t="s">
        <v>29</v>
      </c>
      <c r="AB4637" s="24"/>
      <c r="AC4637" s="25" t="s">
        <v>29</v>
      </c>
      <c r="AD4637" s="25">
        <f t="shared" si="655"/>
        <v>0</v>
      </c>
      <c r="AE4637" s="32">
        <f t="shared" si="656"/>
        <v>3</v>
      </c>
      <c r="AF4637" s="37">
        <f t="shared" si="649"/>
        <v>49208.635298707777</v>
      </c>
      <c r="AG4637" s="27"/>
    </row>
    <row r="4638" spans="1:33" x14ac:dyDescent="0.25">
      <c r="A4638" s="21">
        <v>2848664</v>
      </c>
      <c r="B4638" s="34">
        <v>2.9051649424635602E-6</v>
      </c>
      <c r="C4638" s="22">
        <v>2.9804444130065899E-6</v>
      </c>
      <c r="D4638" s="22" t="s">
        <v>4309</v>
      </c>
      <c r="E4638" s="23">
        <v>11595891.6497846</v>
      </c>
      <c r="F4638" s="23">
        <f t="shared" si="648"/>
        <v>33.68797789756016</v>
      </c>
      <c r="G4638" s="24" t="s">
        <v>24</v>
      </c>
      <c r="H4638" s="24">
        <v>3</v>
      </c>
      <c r="I4638" s="25" t="s">
        <v>75</v>
      </c>
      <c r="J4638" s="31">
        <f t="shared" si="650"/>
        <v>0</v>
      </c>
      <c r="K4638" s="24" t="s">
        <v>29</v>
      </c>
      <c r="L4638" s="24"/>
      <c r="M4638" s="25" t="s">
        <v>29</v>
      </c>
      <c r="N4638" s="25">
        <f t="shared" si="651"/>
        <v>0</v>
      </c>
      <c r="O4638" s="24" t="s">
        <v>29</v>
      </c>
      <c r="P4638" s="24"/>
      <c r="Q4638" s="25" t="s">
        <v>29</v>
      </c>
      <c r="R4638" s="25">
        <f t="shared" si="652"/>
        <v>0</v>
      </c>
      <c r="S4638" s="24" t="s">
        <v>29</v>
      </c>
      <c r="T4638" s="24"/>
      <c r="U4638" s="25" t="s">
        <v>29</v>
      </c>
      <c r="V4638" s="25">
        <f t="shared" si="653"/>
        <v>0</v>
      </c>
      <c r="W4638" s="25" t="s">
        <v>29</v>
      </c>
      <c r="X4638" s="25"/>
      <c r="Y4638" s="25" t="s">
        <v>29</v>
      </c>
      <c r="Z4638" s="25">
        <f t="shared" si="654"/>
        <v>0</v>
      </c>
      <c r="AA4638" s="24" t="s">
        <v>29</v>
      </c>
      <c r="AB4638" s="24"/>
      <c r="AC4638" s="25" t="s">
        <v>29</v>
      </c>
      <c r="AD4638" s="25">
        <f t="shared" si="655"/>
        <v>0</v>
      </c>
      <c r="AE4638" s="32">
        <f t="shared" si="656"/>
        <v>0</v>
      </c>
      <c r="AF4638" s="37">
        <f t="shared" si="649"/>
        <v>33.68797789756016</v>
      </c>
      <c r="AG4638" s="27"/>
    </row>
    <row r="4639" spans="1:33" x14ac:dyDescent="0.25">
      <c r="A4639" s="21">
        <v>2848666</v>
      </c>
      <c r="B4639" s="34">
        <v>1.4929268981709101E-5</v>
      </c>
      <c r="C4639" s="22">
        <v>1.6065805362608701E-5</v>
      </c>
      <c r="D4639" s="22" t="s">
        <v>359</v>
      </c>
      <c r="E4639" s="23">
        <v>5409578794.6884804</v>
      </c>
      <c r="F4639" s="23">
        <f t="shared" si="648"/>
        <v>80761.05690365404</v>
      </c>
      <c r="G4639" s="24" t="s">
        <v>26</v>
      </c>
      <c r="H4639" s="24">
        <v>1</v>
      </c>
      <c r="I4639" s="25" t="s">
        <v>35</v>
      </c>
      <c r="J4639" s="31">
        <f t="shared" si="650"/>
        <v>0</v>
      </c>
      <c r="K4639" s="24" t="s">
        <v>24</v>
      </c>
      <c r="L4639" s="24">
        <v>4</v>
      </c>
      <c r="M4639" s="25" t="s">
        <v>31</v>
      </c>
      <c r="N4639" s="25">
        <f t="shared" si="651"/>
        <v>4</v>
      </c>
      <c r="O4639" s="24" t="s">
        <v>29</v>
      </c>
      <c r="P4639" s="24"/>
      <c r="Q4639" s="25" t="s">
        <v>29</v>
      </c>
      <c r="R4639" s="25">
        <f t="shared" si="652"/>
        <v>0</v>
      </c>
      <c r="S4639" s="24" t="s">
        <v>29</v>
      </c>
      <c r="T4639" s="24"/>
      <c r="U4639" s="25" t="s">
        <v>29</v>
      </c>
      <c r="V4639" s="25">
        <f t="shared" si="653"/>
        <v>0</v>
      </c>
      <c r="W4639" s="25" t="s">
        <v>29</v>
      </c>
      <c r="X4639" s="25"/>
      <c r="Y4639" s="25" t="s">
        <v>29</v>
      </c>
      <c r="Z4639" s="25">
        <f t="shared" si="654"/>
        <v>0</v>
      </c>
      <c r="AA4639" s="24" t="s">
        <v>29</v>
      </c>
      <c r="AB4639" s="24"/>
      <c r="AC4639" s="25" t="s">
        <v>29</v>
      </c>
      <c r="AD4639" s="25">
        <f t="shared" si="655"/>
        <v>0</v>
      </c>
      <c r="AE4639" s="32">
        <f t="shared" si="656"/>
        <v>4</v>
      </c>
      <c r="AF4639" s="37">
        <f t="shared" si="649"/>
        <v>80761.05690365404</v>
      </c>
      <c r="AG4639" s="27"/>
    </row>
    <row r="4640" spans="1:33" x14ac:dyDescent="0.25">
      <c r="A4640" s="21">
        <v>2848667</v>
      </c>
      <c r="B4640" s="34">
        <v>8.6192065755620896E-5</v>
      </c>
      <c r="C4640" s="22">
        <v>8.5628285402089698E-5</v>
      </c>
      <c r="D4640" s="22" t="s">
        <v>929</v>
      </c>
      <c r="E4640" s="23">
        <v>452546263.45113701</v>
      </c>
      <c r="F4640" s="23">
        <f t="shared" si="648"/>
        <v>39005.897296840936</v>
      </c>
      <c r="G4640" s="24" t="s">
        <v>24</v>
      </c>
      <c r="H4640" s="24">
        <v>4</v>
      </c>
      <c r="I4640" s="25" t="s">
        <v>44</v>
      </c>
      <c r="J4640" s="31">
        <f t="shared" si="650"/>
        <v>4</v>
      </c>
      <c r="K4640" s="24" t="s">
        <v>29</v>
      </c>
      <c r="L4640" s="24"/>
      <c r="M4640" s="25" t="s">
        <v>29</v>
      </c>
      <c r="N4640" s="25">
        <f t="shared" si="651"/>
        <v>0</v>
      </c>
      <c r="O4640" s="24" t="s">
        <v>29</v>
      </c>
      <c r="P4640" s="24"/>
      <c r="Q4640" s="25" t="s">
        <v>29</v>
      </c>
      <c r="R4640" s="25">
        <f t="shared" si="652"/>
        <v>0</v>
      </c>
      <c r="S4640" s="24" t="s">
        <v>29</v>
      </c>
      <c r="T4640" s="24"/>
      <c r="U4640" s="25" t="s">
        <v>29</v>
      </c>
      <c r="V4640" s="25">
        <f t="shared" si="653"/>
        <v>0</v>
      </c>
      <c r="W4640" s="25" t="s">
        <v>29</v>
      </c>
      <c r="X4640" s="25"/>
      <c r="Y4640" s="25" t="s">
        <v>29</v>
      </c>
      <c r="Z4640" s="25">
        <f t="shared" si="654"/>
        <v>0</v>
      </c>
      <c r="AA4640" s="24" t="s">
        <v>29</v>
      </c>
      <c r="AB4640" s="24"/>
      <c r="AC4640" s="25" t="s">
        <v>29</v>
      </c>
      <c r="AD4640" s="25">
        <f t="shared" si="655"/>
        <v>0</v>
      </c>
      <c r="AE4640" s="32">
        <f t="shared" si="656"/>
        <v>4</v>
      </c>
      <c r="AF4640" s="37">
        <f t="shared" si="649"/>
        <v>39005.897296840936</v>
      </c>
      <c r="AG4640" s="27"/>
    </row>
    <row r="4641" spans="1:33" x14ac:dyDescent="0.25">
      <c r="A4641" s="21">
        <v>2848669</v>
      </c>
      <c r="B4641" s="34">
        <v>2.7850321580066899E-5</v>
      </c>
      <c r="C4641" s="22">
        <v>2.3302429166756401E-5</v>
      </c>
      <c r="D4641" s="22" t="s">
        <v>461</v>
      </c>
      <c r="E4641" s="23">
        <v>3942737727.75038</v>
      </c>
      <c r="F4641" s="23">
        <f t="shared" si="648"/>
        <v>109806.51362371034</v>
      </c>
      <c r="G4641" s="24" t="s">
        <v>24</v>
      </c>
      <c r="H4641" s="24">
        <v>5</v>
      </c>
      <c r="I4641" s="25" t="s">
        <v>38</v>
      </c>
      <c r="J4641" s="31">
        <f t="shared" si="650"/>
        <v>0</v>
      </c>
      <c r="K4641" s="24" t="s">
        <v>29</v>
      </c>
      <c r="L4641" s="24"/>
      <c r="M4641" s="25" t="s">
        <v>29</v>
      </c>
      <c r="N4641" s="25">
        <f t="shared" si="651"/>
        <v>0</v>
      </c>
      <c r="O4641" s="24" t="s">
        <v>29</v>
      </c>
      <c r="P4641" s="24"/>
      <c r="Q4641" s="25" t="s">
        <v>29</v>
      </c>
      <c r="R4641" s="25">
        <f t="shared" si="652"/>
        <v>0</v>
      </c>
      <c r="S4641" s="24" t="s">
        <v>29</v>
      </c>
      <c r="T4641" s="24"/>
      <c r="U4641" s="25" t="s">
        <v>29</v>
      </c>
      <c r="V4641" s="25">
        <f t="shared" si="653"/>
        <v>0</v>
      </c>
      <c r="W4641" s="25" t="s">
        <v>29</v>
      </c>
      <c r="X4641" s="25"/>
      <c r="Y4641" s="25" t="s">
        <v>29</v>
      </c>
      <c r="Z4641" s="25">
        <f t="shared" si="654"/>
        <v>0</v>
      </c>
      <c r="AA4641" s="24" t="s">
        <v>29</v>
      </c>
      <c r="AB4641" s="24"/>
      <c r="AC4641" s="25" t="s">
        <v>29</v>
      </c>
      <c r="AD4641" s="25">
        <f t="shared" si="655"/>
        <v>0</v>
      </c>
      <c r="AE4641" s="32">
        <f t="shared" si="656"/>
        <v>0</v>
      </c>
      <c r="AF4641" s="37">
        <f t="shared" si="649"/>
        <v>109806.51362371034</v>
      </c>
      <c r="AG4641" s="27"/>
    </row>
    <row r="4642" spans="1:33" x14ac:dyDescent="0.25">
      <c r="A4642" s="21">
        <v>2848670</v>
      </c>
      <c r="B4642" s="34">
        <v>4.7307698329751301E-6</v>
      </c>
      <c r="C4642" s="22">
        <v>5.0778771265715901E-6</v>
      </c>
      <c r="D4642" s="22" t="s">
        <v>4868</v>
      </c>
      <c r="E4642" s="23">
        <v>1993682.7802684801</v>
      </c>
      <c r="F4642" s="23">
        <f t="shared" si="648"/>
        <v>9.4316543534161106</v>
      </c>
      <c r="G4642" s="24" t="s">
        <v>24</v>
      </c>
      <c r="H4642" s="24">
        <v>4</v>
      </c>
      <c r="I4642" s="25" t="s">
        <v>49</v>
      </c>
      <c r="J4642" s="31">
        <f t="shared" si="650"/>
        <v>0</v>
      </c>
      <c r="K4642" s="24" t="s">
        <v>29</v>
      </c>
      <c r="L4642" s="24"/>
      <c r="M4642" s="25" t="s">
        <v>29</v>
      </c>
      <c r="N4642" s="25">
        <f t="shared" si="651"/>
        <v>0</v>
      </c>
      <c r="O4642" s="24" t="s">
        <v>29</v>
      </c>
      <c r="P4642" s="24"/>
      <c r="Q4642" s="25" t="s">
        <v>29</v>
      </c>
      <c r="R4642" s="25">
        <f t="shared" si="652"/>
        <v>0</v>
      </c>
      <c r="S4642" s="24" t="s">
        <v>29</v>
      </c>
      <c r="T4642" s="24"/>
      <c r="U4642" s="25" t="s">
        <v>29</v>
      </c>
      <c r="V4642" s="25">
        <f t="shared" si="653"/>
        <v>0</v>
      </c>
      <c r="W4642" s="25" t="s">
        <v>29</v>
      </c>
      <c r="X4642" s="25"/>
      <c r="Y4642" s="25" t="s">
        <v>29</v>
      </c>
      <c r="Z4642" s="25">
        <f t="shared" si="654"/>
        <v>0</v>
      </c>
      <c r="AA4642" s="24" t="s">
        <v>29</v>
      </c>
      <c r="AB4642" s="24"/>
      <c r="AC4642" s="25" t="s">
        <v>29</v>
      </c>
      <c r="AD4642" s="25">
        <f t="shared" si="655"/>
        <v>0</v>
      </c>
      <c r="AE4642" s="32">
        <f t="shared" si="656"/>
        <v>0</v>
      </c>
      <c r="AF4642" s="37">
        <f t="shared" si="649"/>
        <v>9.4316543534161106</v>
      </c>
      <c r="AG4642" s="27"/>
    </row>
    <row r="4643" spans="1:33" x14ac:dyDescent="0.25">
      <c r="A4643" s="21">
        <v>2848673</v>
      </c>
      <c r="B4643" s="34">
        <v>3.3449833669960801E-5</v>
      </c>
      <c r="C4643" s="22">
        <v>3.4400336068240798E-5</v>
      </c>
      <c r="D4643" s="22" t="s">
        <v>1203</v>
      </c>
      <c r="E4643" s="23">
        <v>407626912.567038</v>
      </c>
      <c r="F4643" s="23">
        <f t="shared" si="648"/>
        <v>13635.052424767075</v>
      </c>
      <c r="G4643" s="24" t="s">
        <v>24</v>
      </c>
      <c r="H4643" s="24">
        <v>4</v>
      </c>
      <c r="I4643" s="25" t="s">
        <v>31</v>
      </c>
      <c r="J4643" s="31">
        <f t="shared" si="650"/>
        <v>4</v>
      </c>
      <c r="K4643" s="24" t="s">
        <v>29</v>
      </c>
      <c r="L4643" s="24"/>
      <c r="M4643" s="25" t="s">
        <v>29</v>
      </c>
      <c r="N4643" s="25">
        <f t="shared" si="651"/>
        <v>0</v>
      </c>
      <c r="O4643" s="24" t="s">
        <v>29</v>
      </c>
      <c r="P4643" s="24"/>
      <c r="Q4643" s="25" t="s">
        <v>29</v>
      </c>
      <c r="R4643" s="25">
        <f t="shared" si="652"/>
        <v>0</v>
      </c>
      <c r="S4643" s="24" t="s">
        <v>29</v>
      </c>
      <c r="T4643" s="24"/>
      <c r="U4643" s="25" t="s">
        <v>29</v>
      </c>
      <c r="V4643" s="25">
        <f t="shared" si="653"/>
        <v>0</v>
      </c>
      <c r="W4643" s="25" t="s">
        <v>29</v>
      </c>
      <c r="X4643" s="25"/>
      <c r="Y4643" s="25" t="s">
        <v>29</v>
      </c>
      <c r="Z4643" s="25">
        <f t="shared" si="654"/>
        <v>0</v>
      </c>
      <c r="AA4643" s="24" t="s">
        <v>29</v>
      </c>
      <c r="AB4643" s="24"/>
      <c r="AC4643" s="25" t="s">
        <v>29</v>
      </c>
      <c r="AD4643" s="25">
        <f t="shared" si="655"/>
        <v>0</v>
      </c>
      <c r="AE4643" s="32">
        <f t="shared" si="656"/>
        <v>4</v>
      </c>
      <c r="AF4643" s="37">
        <f t="shared" si="649"/>
        <v>13635.052424767075</v>
      </c>
      <c r="AG4643" s="27"/>
    </row>
    <row r="4644" spans="1:33" x14ac:dyDescent="0.25">
      <c r="A4644" s="21">
        <v>2848674</v>
      </c>
      <c r="B4644" s="34">
        <v>8.9352067604737104E-6</v>
      </c>
      <c r="C4644" s="22">
        <v>8.9454785197756093E-6</v>
      </c>
      <c r="D4644" s="22" t="s">
        <v>1163</v>
      </c>
      <c r="E4644" s="23">
        <v>1375787109.1391101</v>
      </c>
      <c r="F4644" s="23">
        <f t="shared" si="648"/>
        <v>12292.942278552358</v>
      </c>
      <c r="G4644" s="24" t="s">
        <v>24</v>
      </c>
      <c r="H4644" s="24">
        <v>4</v>
      </c>
      <c r="I4644" s="25" t="s">
        <v>84</v>
      </c>
      <c r="J4644" s="31">
        <f t="shared" si="650"/>
        <v>4</v>
      </c>
      <c r="K4644" s="24" t="s">
        <v>29</v>
      </c>
      <c r="L4644" s="24"/>
      <c r="M4644" s="25" t="s">
        <v>29</v>
      </c>
      <c r="N4644" s="25">
        <f t="shared" si="651"/>
        <v>0</v>
      </c>
      <c r="O4644" s="24" t="s">
        <v>29</v>
      </c>
      <c r="P4644" s="24"/>
      <c r="Q4644" s="25" t="s">
        <v>29</v>
      </c>
      <c r="R4644" s="25">
        <f t="shared" si="652"/>
        <v>0</v>
      </c>
      <c r="S4644" s="24" t="s">
        <v>29</v>
      </c>
      <c r="T4644" s="24"/>
      <c r="U4644" s="25" t="s">
        <v>29</v>
      </c>
      <c r="V4644" s="25">
        <f t="shared" si="653"/>
        <v>0</v>
      </c>
      <c r="W4644" s="25" t="s">
        <v>29</v>
      </c>
      <c r="X4644" s="25"/>
      <c r="Y4644" s="25" t="s">
        <v>29</v>
      </c>
      <c r="Z4644" s="25">
        <f t="shared" si="654"/>
        <v>0</v>
      </c>
      <c r="AA4644" s="24" t="s">
        <v>29</v>
      </c>
      <c r="AB4644" s="24"/>
      <c r="AC4644" s="25" t="s">
        <v>29</v>
      </c>
      <c r="AD4644" s="25">
        <f t="shared" si="655"/>
        <v>0</v>
      </c>
      <c r="AE4644" s="32">
        <f t="shared" si="656"/>
        <v>4</v>
      </c>
      <c r="AF4644" s="37">
        <f t="shared" si="649"/>
        <v>12292.942278552358</v>
      </c>
      <c r="AG4644" s="27"/>
    </row>
    <row r="4645" spans="1:33" x14ac:dyDescent="0.25">
      <c r="A4645" s="21">
        <v>2848677</v>
      </c>
      <c r="B4645" s="34">
        <v>1.4920429574558899E-4</v>
      </c>
      <c r="C4645" s="22">
        <v>1.5374110672692701E-4</v>
      </c>
      <c r="D4645" s="22" t="s">
        <v>2292</v>
      </c>
      <c r="E4645" s="23">
        <v>393052175.82198101</v>
      </c>
      <c r="F4645" s="23">
        <f t="shared" si="648"/>
        <v>58645.0730847901</v>
      </c>
      <c r="G4645" s="24" t="s">
        <v>24</v>
      </c>
      <c r="H4645" s="24">
        <v>4</v>
      </c>
      <c r="I4645" s="25" t="s">
        <v>44</v>
      </c>
      <c r="J4645" s="31">
        <f t="shared" si="650"/>
        <v>4</v>
      </c>
      <c r="K4645" s="24" t="s">
        <v>29</v>
      </c>
      <c r="L4645" s="24"/>
      <c r="M4645" s="25" t="s">
        <v>29</v>
      </c>
      <c r="N4645" s="25">
        <f t="shared" si="651"/>
        <v>0</v>
      </c>
      <c r="O4645" s="24" t="s">
        <v>29</v>
      </c>
      <c r="P4645" s="24"/>
      <c r="Q4645" s="25" t="s">
        <v>29</v>
      </c>
      <c r="R4645" s="25">
        <f t="shared" si="652"/>
        <v>0</v>
      </c>
      <c r="S4645" s="24" t="s">
        <v>29</v>
      </c>
      <c r="T4645" s="24"/>
      <c r="U4645" s="25" t="s">
        <v>29</v>
      </c>
      <c r="V4645" s="25">
        <f t="shared" si="653"/>
        <v>0</v>
      </c>
      <c r="W4645" s="25" t="s">
        <v>29</v>
      </c>
      <c r="X4645" s="25"/>
      <c r="Y4645" s="25" t="s">
        <v>29</v>
      </c>
      <c r="Z4645" s="25">
        <f t="shared" si="654"/>
        <v>0</v>
      </c>
      <c r="AA4645" s="24" t="s">
        <v>29</v>
      </c>
      <c r="AB4645" s="24"/>
      <c r="AC4645" s="25" t="s">
        <v>29</v>
      </c>
      <c r="AD4645" s="25">
        <f t="shared" si="655"/>
        <v>0</v>
      </c>
      <c r="AE4645" s="32">
        <f t="shared" si="656"/>
        <v>4</v>
      </c>
      <c r="AF4645" s="37">
        <f t="shared" si="649"/>
        <v>58645.0730847901</v>
      </c>
      <c r="AG4645" s="27"/>
    </row>
    <row r="4646" spans="1:33" x14ac:dyDescent="0.25">
      <c r="A4646" s="21">
        <v>2848679</v>
      </c>
      <c r="B4646" s="34">
        <v>1.46429622401122E-6</v>
      </c>
      <c r="C4646" s="22">
        <v>1.47353132768777E-6</v>
      </c>
      <c r="D4646" s="22" t="s">
        <v>826</v>
      </c>
      <c r="E4646" s="23">
        <v>2130606281.2446301</v>
      </c>
      <c r="F4646" s="23">
        <f t="shared" si="648"/>
        <v>3119.8387324810992</v>
      </c>
      <c r="G4646" s="24" t="s">
        <v>24</v>
      </c>
      <c r="H4646" s="24">
        <v>5</v>
      </c>
      <c r="I4646" s="25" t="s">
        <v>33</v>
      </c>
      <c r="J4646" s="31">
        <f t="shared" si="650"/>
        <v>0</v>
      </c>
      <c r="K4646" s="24" t="s">
        <v>26</v>
      </c>
      <c r="L4646" s="24">
        <v>2</v>
      </c>
      <c r="M4646" s="25" t="s">
        <v>35</v>
      </c>
      <c r="N4646" s="25">
        <f t="shared" si="651"/>
        <v>0</v>
      </c>
      <c r="O4646" s="24" t="s">
        <v>24</v>
      </c>
      <c r="P4646" s="24">
        <v>4</v>
      </c>
      <c r="Q4646" s="25" t="s">
        <v>62</v>
      </c>
      <c r="R4646" s="25">
        <f t="shared" si="652"/>
        <v>4</v>
      </c>
      <c r="S4646" s="24" t="s">
        <v>29</v>
      </c>
      <c r="T4646" s="24"/>
      <c r="U4646" s="25" t="s">
        <v>29</v>
      </c>
      <c r="V4646" s="25">
        <f t="shared" si="653"/>
        <v>0</v>
      </c>
      <c r="W4646" s="25" t="s">
        <v>29</v>
      </c>
      <c r="X4646" s="25"/>
      <c r="Y4646" s="25" t="s">
        <v>29</v>
      </c>
      <c r="Z4646" s="25">
        <f t="shared" si="654"/>
        <v>0</v>
      </c>
      <c r="AA4646" s="24" t="s">
        <v>29</v>
      </c>
      <c r="AB4646" s="24"/>
      <c r="AC4646" s="25" t="s">
        <v>29</v>
      </c>
      <c r="AD4646" s="25">
        <f t="shared" si="655"/>
        <v>0</v>
      </c>
      <c r="AE4646" s="32">
        <f t="shared" si="656"/>
        <v>4</v>
      </c>
      <c r="AF4646" s="37">
        <f t="shared" si="649"/>
        <v>3119.8387324810992</v>
      </c>
      <c r="AG4646" s="27"/>
    </row>
    <row r="4647" spans="1:33" x14ac:dyDescent="0.25">
      <c r="A4647" s="21">
        <v>2848680</v>
      </c>
      <c r="B4647" s="34">
        <v>1.48886554545454E-4</v>
      </c>
      <c r="C4647" s="22">
        <v>1.61301167172059E-4</v>
      </c>
      <c r="D4647" s="22" t="s">
        <v>3322</v>
      </c>
      <c r="E4647" s="23">
        <v>3840339.6484089298</v>
      </c>
      <c r="F4647" s="23">
        <f t="shared" si="648"/>
        <v>571.77493853590579</v>
      </c>
      <c r="G4647" s="24" t="s">
        <v>32</v>
      </c>
      <c r="H4647" s="24"/>
      <c r="I4647" s="25" t="s">
        <v>29</v>
      </c>
      <c r="J4647" s="31">
        <f t="shared" si="650"/>
        <v>0</v>
      </c>
      <c r="K4647" s="24" t="s">
        <v>29</v>
      </c>
      <c r="L4647" s="24"/>
      <c r="M4647" s="25" t="s">
        <v>29</v>
      </c>
      <c r="N4647" s="25">
        <f t="shared" si="651"/>
        <v>0</v>
      </c>
      <c r="O4647" s="24" t="s">
        <v>29</v>
      </c>
      <c r="P4647" s="24"/>
      <c r="Q4647" s="25" t="s">
        <v>29</v>
      </c>
      <c r="R4647" s="25">
        <f t="shared" si="652"/>
        <v>0</v>
      </c>
      <c r="S4647" s="24" t="s">
        <v>29</v>
      </c>
      <c r="T4647" s="24"/>
      <c r="U4647" s="25" t="s">
        <v>29</v>
      </c>
      <c r="V4647" s="25">
        <f t="shared" si="653"/>
        <v>0</v>
      </c>
      <c r="W4647" s="25" t="s">
        <v>29</v>
      </c>
      <c r="X4647" s="25"/>
      <c r="Y4647" s="25" t="s">
        <v>29</v>
      </c>
      <c r="Z4647" s="25">
        <f t="shared" si="654"/>
        <v>0</v>
      </c>
      <c r="AA4647" s="24" t="s">
        <v>29</v>
      </c>
      <c r="AB4647" s="24"/>
      <c r="AC4647" s="25" t="s">
        <v>29</v>
      </c>
      <c r="AD4647" s="25">
        <f t="shared" si="655"/>
        <v>0</v>
      </c>
      <c r="AE4647" s="32">
        <f t="shared" si="656"/>
        <v>0</v>
      </c>
      <c r="AF4647" s="37">
        <f t="shared" si="649"/>
        <v>571.77493853590579</v>
      </c>
      <c r="AG4647" s="27"/>
    </row>
    <row r="4648" spans="1:33" x14ac:dyDescent="0.25">
      <c r="A4648" s="21">
        <v>2848681</v>
      </c>
      <c r="B4648" s="34">
        <v>3.0944905135851498E-6</v>
      </c>
      <c r="C4648" s="22">
        <v>3.6970445906324398E-6</v>
      </c>
      <c r="D4648" s="22" t="s">
        <v>1912</v>
      </c>
      <c r="E4648" s="23">
        <v>520677038.20882797</v>
      </c>
      <c r="F4648" s="23">
        <f t="shared" si="648"/>
        <v>1611.2301553788307</v>
      </c>
      <c r="G4648" s="24" t="s">
        <v>24</v>
      </c>
      <c r="H4648" s="24">
        <v>5</v>
      </c>
      <c r="I4648" s="25" t="s">
        <v>38</v>
      </c>
      <c r="J4648" s="31">
        <f t="shared" si="650"/>
        <v>0</v>
      </c>
      <c r="K4648" s="24" t="s">
        <v>29</v>
      </c>
      <c r="L4648" s="24"/>
      <c r="M4648" s="25" t="s">
        <v>29</v>
      </c>
      <c r="N4648" s="25">
        <f t="shared" si="651"/>
        <v>0</v>
      </c>
      <c r="O4648" s="24" t="s">
        <v>29</v>
      </c>
      <c r="P4648" s="24"/>
      <c r="Q4648" s="25" t="s">
        <v>29</v>
      </c>
      <c r="R4648" s="25">
        <f t="shared" si="652"/>
        <v>0</v>
      </c>
      <c r="S4648" s="24" t="s">
        <v>29</v>
      </c>
      <c r="T4648" s="24"/>
      <c r="U4648" s="25" t="s">
        <v>29</v>
      </c>
      <c r="V4648" s="25">
        <f t="shared" si="653"/>
        <v>0</v>
      </c>
      <c r="W4648" s="25" t="s">
        <v>29</v>
      </c>
      <c r="X4648" s="25"/>
      <c r="Y4648" s="25" t="s">
        <v>29</v>
      </c>
      <c r="Z4648" s="25">
        <f t="shared" si="654"/>
        <v>0</v>
      </c>
      <c r="AA4648" s="24" t="s">
        <v>29</v>
      </c>
      <c r="AB4648" s="24"/>
      <c r="AC4648" s="25" t="s">
        <v>29</v>
      </c>
      <c r="AD4648" s="25">
        <f t="shared" si="655"/>
        <v>0</v>
      </c>
      <c r="AE4648" s="32">
        <f t="shared" si="656"/>
        <v>0</v>
      </c>
      <c r="AF4648" s="37">
        <f t="shared" si="649"/>
        <v>1611.2301553788307</v>
      </c>
      <c r="AG4648" s="27"/>
    </row>
    <row r="4649" spans="1:33" x14ac:dyDescent="0.25">
      <c r="A4649" s="21">
        <v>2848685</v>
      </c>
      <c r="B4649" s="34">
        <v>1.5629134026405699E-5</v>
      </c>
      <c r="C4649" s="22">
        <v>1.6919057997336698E-5</v>
      </c>
      <c r="D4649" s="22" t="s">
        <v>4906</v>
      </c>
      <c r="E4649" s="23">
        <v>1677493.3510906501</v>
      </c>
      <c r="F4649" s="23">
        <f t="shared" si="648"/>
        <v>26.217768412600201</v>
      </c>
      <c r="G4649" s="24" t="s">
        <v>24</v>
      </c>
      <c r="H4649" s="24">
        <v>4</v>
      </c>
      <c r="I4649" s="25" t="s">
        <v>35</v>
      </c>
      <c r="J4649" s="31">
        <f t="shared" si="650"/>
        <v>0</v>
      </c>
      <c r="K4649" s="24" t="s">
        <v>29</v>
      </c>
      <c r="L4649" s="24"/>
      <c r="M4649" s="25" t="s">
        <v>29</v>
      </c>
      <c r="N4649" s="25">
        <f t="shared" si="651"/>
        <v>0</v>
      </c>
      <c r="O4649" s="24" t="s">
        <v>29</v>
      </c>
      <c r="P4649" s="24"/>
      <c r="Q4649" s="25" t="s">
        <v>29</v>
      </c>
      <c r="R4649" s="25">
        <f t="shared" si="652"/>
        <v>0</v>
      </c>
      <c r="S4649" s="24" t="s">
        <v>29</v>
      </c>
      <c r="T4649" s="24"/>
      <c r="U4649" s="25" t="s">
        <v>29</v>
      </c>
      <c r="V4649" s="25">
        <f t="shared" si="653"/>
        <v>0</v>
      </c>
      <c r="W4649" s="25" t="s">
        <v>29</v>
      </c>
      <c r="X4649" s="25"/>
      <c r="Y4649" s="25" t="s">
        <v>29</v>
      </c>
      <c r="Z4649" s="25">
        <f t="shared" si="654"/>
        <v>0</v>
      </c>
      <c r="AA4649" s="24" t="s">
        <v>29</v>
      </c>
      <c r="AB4649" s="24"/>
      <c r="AC4649" s="25" t="s">
        <v>29</v>
      </c>
      <c r="AD4649" s="25">
        <f t="shared" si="655"/>
        <v>0</v>
      </c>
      <c r="AE4649" s="32">
        <f t="shared" si="656"/>
        <v>0</v>
      </c>
      <c r="AF4649" s="37">
        <f t="shared" si="649"/>
        <v>26.217768412600201</v>
      </c>
      <c r="AG4649" s="27"/>
    </row>
    <row r="4650" spans="1:33" x14ac:dyDescent="0.25">
      <c r="A4650" s="21">
        <v>2848689</v>
      </c>
      <c r="B4650" s="34">
        <v>3.5065088750405699E-7</v>
      </c>
      <c r="C4650" s="22">
        <v>3.1610963692004898E-7</v>
      </c>
      <c r="D4650" s="22" t="s">
        <v>392</v>
      </c>
      <c r="E4650" s="23">
        <v>4872410603.89433</v>
      </c>
      <c r="F4650" s="23">
        <f t="shared" si="648"/>
        <v>1708.5151025397251</v>
      </c>
      <c r="G4650" s="24" t="s">
        <v>26</v>
      </c>
      <c r="H4650" s="24">
        <v>2</v>
      </c>
      <c r="I4650" s="25" t="s">
        <v>35</v>
      </c>
      <c r="J4650" s="31">
        <f t="shared" si="650"/>
        <v>0</v>
      </c>
      <c r="K4650" s="24" t="s">
        <v>24</v>
      </c>
      <c r="L4650" s="24">
        <v>5</v>
      </c>
      <c r="M4650" s="25" t="s">
        <v>37</v>
      </c>
      <c r="N4650" s="25">
        <f t="shared" si="651"/>
        <v>5</v>
      </c>
      <c r="O4650" s="24" t="s">
        <v>29</v>
      </c>
      <c r="P4650" s="24"/>
      <c r="Q4650" s="25" t="s">
        <v>29</v>
      </c>
      <c r="R4650" s="25">
        <f t="shared" si="652"/>
        <v>0</v>
      </c>
      <c r="S4650" s="24" t="s">
        <v>29</v>
      </c>
      <c r="T4650" s="24"/>
      <c r="U4650" s="25" t="s">
        <v>29</v>
      </c>
      <c r="V4650" s="25">
        <f t="shared" si="653"/>
        <v>0</v>
      </c>
      <c r="W4650" s="25" t="s">
        <v>29</v>
      </c>
      <c r="X4650" s="25"/>
      <c r="Y4650" s="25" t="s">
        <v>29</v>
      </c>
      <c r="Z4650" s="25">
        <f t="shared" si="654"/>
        <v>0</v>
      </c>
      <c r="AA4650" s="24" t="s">
        <v>29</v>
      </c>
      <c r="AB4650" s="24"/>
      <c r="AC4650" s="25" t="s">
        <v>29</v>
      </c>
      <c r="AD4650" s="25">
        <f t="shared" si="655"/>
        <v>0</v>
      </c>
      <c r="AE4650" s="32">
        <f t="shared" si="656"/>
        <v>5</v>
      </c>
      <c r="AF4650" s="37">
        <f t="shared" si="649"/>
        <v>1708.5151025397251</v>
      </c>
      <c r="AG4650" s="27"/>
    </row>
    <row r="4651" spans="1:33" x14ac:dyDescent="0.25">
      <c r="A4651" s="21">
        <v>2848691</v>
      </c>
      <c r="B4651" s="34">
        <v>9.7199073647904892E-6</v>
      </c>
      <c r="C4651" s="22">
        <v>1.0055136583239699E-5</v>
      </c>
      <c r="D4651" s="22" t="s">
        <v>2038</v>
      </c>
      <c r="E4651" s="23">
        <v>515794303.07594699</v>
      </c>
      <c r="F4651" s="23">
        <f t="shared" si="648"/>
        <v>5013.472845184875</v>
      </c>
      <c r="G4651" s="24" t="s">
        <v>24</v>
      </c>
      <c r="H4651" s="24">
        <v>4</v>
      </c>
      <c r="I4651" s="25" t="s">
        <v>39</v>
      </c>
      <c r="J4651" s="31">
        <f t="shared" si="650"/>
        <v>4</v>
      </c>
      <c r="K4651" s="24" t="s">
        <v>29</v>
      </c>
      <c r="L4651" s="24"/>
      <c r="M4651" s="25" t="s">
        <v>29</v>
      </c>
      <c r="N4651" s="25">
        <f t="shared" si="651"/>
        <v>0</v>
      </c>
      <c r="O4651" s="24" t="s">
        <v>29</v>
      </c>
      <c r="P4651" s="24"/>
      <c r="Q4651" s="25" t="s">
        <v>29</v>
      </c>
      <c r="R4651" s="25">
        <f t="shared" si="652"/>
        <v>0</v>
      </c>
      <c r="S4651" s="24" t="s">
        <v>29</v>
      </c>
      <c r="T4651" s="24"/>
      <c r="U4651" s="25" t="s">
        <v>29</v>
      </c>
      <c r="V4651" s="25">
        <f t="shared" si="653"/>
        <v>0</v>
      </c>
      <c r="W4651" s="25" t="s">
        <v>29</v>
      </c>
      <c r="X4651" s="25"/>
      <c r="Y4651" s="25" t="s">
        <v>29</v>
      </c>
      <c r="Z4651" s="25">
        <f t="shared" si="654"/>
        <v>0</v>
      </c>
      <c r="AA4651" s="24" t="s">
        <v>29</v>
      </c>
      <c r="AB4651" s="24"/>
      <c r="AC4651" s="25" t="s">
        <v>29</v>
      </c>
      <c r="AD4651" s="25">
        <f t="shared" si="655"/>
        <v>0</v>
      </c>
      <c r="AE4651" s="32">
        <f t="shared" si="656"/>
        <v>4</v>
      </c>
      <c r="AF4651" s="37">
        <f t="shared" si="649"/>
        <v>5013.472845184875</v>
      </c>
      <c r="AG4651" s="27"/>
    </row>
    <row r="4652" spans="1:33" x14ac:dyDescent="0.25">
      <c r="A4652" s="21">
        <v>2848692</v>
      </c>
      <c r="B4652" s="34">
        <v>5.7056165340115999E-5</v>
      </c>
      <c r="C4652" s="22">
        <v>5.7661996135704999E-5</v>
      </c>
      <c r="D4652" s="22" t="s">
        <v>242</v>
      </c>
      <c r="E4652" s="23">
        <v>717574240.88721502</v>
      </c>
      <c r="F4652" s="23">
        <f t="shared" si="648"/>
        <v>40942.034531869169</v>
      </c>
      <c r="G4652" s="24" t="s">
        <v>24</v>
      </c>
      <c r="H4652" s="24">
        <v>4</v>
      </c>
      <c r="I4652" s="25" t="s">
        <v>36</v>
      </c>
      <c r="J4652" s="31">
        <f t="shared" si="650"/>
        <v>4</v>
      </c>
      <c r="K4652" s="24" t="s">
        <v>29</v>
      </c>
      <c r="L4652" s="24"/>
      <c r="M4652" s="25" t="s">
        <v>29</v>
      </c>
      <c r="N4652" s="25">
        <f t="shared" si="651"/>
        <v>0</v>
      </c>
      <c r="O4652" s="24" t="s">
        <v>29</v>
      </c>
      <c r="P4652" s="24"/>
      <c r="Q4652" s="25" t="s">
        <v>29</v>
      </c>
      <c r="R4652" s="25">
        <f t="shared" si="652"/>
        <v>0</v>
      </c>
      <c r="S4652" s="24" t="s">
        <v>29</v>
      </c>
      <c r="T4652" s="24"/>
      <c r="U4652" s="25" t="s">
        <v>29</v>
      </c>
      <c r="V4652" s="25">
        <f t="shared" si="653"/>
        <v>0</v>
      </c>
      <c r="W4652" s="25" t="s">
        <v>29</v>
      </c>
      <c r="X4652" s="25"/>
      <c r="Y4652" s="25" t="s">
        <v>29</v>
      </c>
      <c r="Z4652" s="25">
        <f t="shared" si="654"/>
        <v>0</v>
      </c>
      <c r="AA4652" s="24" t="s">
        <v>29</v>
      </c>
      <c r="AB4652" s="24"/>
      <c r="AC4652" s="25" t="s">
        <v>29</v>
      </c>
      <c r="AD4652" s="25">
        <f t="shared" si="655"/>
        <v>0</v>
      </c>
      <c r="AE4652" s="32">
        <f t="shared" si="656"/>
        <v>4</v>
      </c>
      <c r="AF4652" s="37">
        <f t="shared" si="649"/>
        <v>40942.034531869169</v>
      </c>
      <c r="AG4652" s="27"/>
    </row>
    <row r="4653" spans="1:33" x14ac:dyDescent="0.25">
      <c r="A4653" s="21">
        <v>2848695</v>
      </c>
      <c r="B4653" s="34">
        <v>1.1688080272173901E-6</v>
      </c>
      <c r="C4653" s="22">
        <v>1.13489530848269E-6</v>
      </c>
      <c r="D4653" s="22" t="s">
        <v>462</v>
      </c>
      <c r="E4653" s="23">
        <v>324865635.06694299</v>
      </c>
      <c r="F4653" s="23">
        <f t="shared" si="648"/>
        <v>379.70556203331824</v>
      </c>
      <c r="G4653" s="24" t="s">
        <v>24</v>
      </c>
      <c r="H4653" s="24">
        <v>4</v>
      </c>
      <c r="I4653" s="25" t="s">
        <v>36</v>
      </c>
      <c r="J4653" s="31">
        <f t="shared" si="650"/>
        <v>4</v>
      </c>
      <c r="K4653" s="24" t="s">
        <v>29</v>
      </c>
      <c r="L4653" s="24"/>
      <c r="M4653" s="25" t="s">
        <v>29</v>
      </c>
      <c r="N4653" s="25">
        <f t="shared" si="651"/>
        <v>0</v>
      </c>
      <c r="O4653" s="24" t="s">
        <v>29</v>
      </c>
      <c r="P4653" s="24"/>
      <c r="Q4653" s="25" t="s">
        <v>29</v>
      </c>
      <c r="R4653" s="25">
        <f t="shared" si="652"/>
        <v>0</v>
      </c>
      <c r="S4653" s="24" t="s">
        <v>29</v>
      </c>
      <c r="T4653" s="24"/>
      <c r="U4653" s="25" t="s">
        <v>29</v>
      </c>
      <c r="V4653" s="25">
        <f t="shared" si="653"/>
        <v>0</v>
      </c>
      <c r="W4653" s="25" t="s">
        <v>29</v>
      </c>
      <c r="X4653" s="25"/>
      <c r="Y4653" s="25" t="s">
        <v>29</v>
      </c>
      <c r="Z4653" s="25">
        <f t="shared" si="654"/>
        <v>0</v>
      </c>
      <c r="AA4653" s="24" t="s">
        <v>29</v>
      </c>
      <c r="AB4653" s="24"/>
      <c r="AC4653" s="25" t="s">
        <v>29</v>
      </c>
      <c r="AD4653" s="25">
        <f t="shared" si="655"/>
        <v>0</v>
      </c>
      <c r="AE4653" s="32">
        <f t="shared" si="656"/>
        <v>4</v>
      </c>
      <c r="AF4653" s="37">
        <f t="shared" si="649"/>
        <v>379.70556203331824</v>
      </c>
      <c r="AG4653" s="27"/>
    </row>
    <row r="4654" spans="1:33" x14ac:dyDescent="0.25">
      <c r="A4654" s="21">
        <v>2848704</v>
      </c>
      <c r="B4654" s="34">
        <v>8.6192065755620896E-5</v>
      </c>
      <c r="C4654" s="22">
        <v>8.55174025492753E-5</v>
      </c>
      <c r="D4654" s="22" t="s">
        <v>929</v>
      </c>
      <c r="E4654" s="23">
        <v>336602194.61399299</v>
      </c>
      <c r="F4654" s="23">
        <f t="shared" si="648"/>
        <v>29012.438491655586</v>
      </c>
      <c r="G4654" s="24" t="s">
        <v>24</v>
      </c>
      <c r="H4654" s="24">
        <v>4</v>
      </c>
      <c r="I4654" s="25" t="s">
        <v>44</v>
      </c>
      <c r="J4654" s="31">
        <f t="shared" si="650"/>
        <v>4</v>
      </c>
      <c r="K4654" s="24" t="s">
        <v>29</v>
      </c>
      <c r="L4654" s="24"/>
      <c r="M4654" s="25" t="s">
        <v>29</v>
      </c>
      <c r="N4654" s="25">
        <f t="shared" si="651"/>
        <v>0</v>
      </c>
      <c r="O4654" s="24" t="s">
        <v>29</v>
      </c>
      <c r="P4654" s="24"/>
      <c r="Q4654" s="25" t="s">
        <v>29</v>
      </c>
      <c r="R4654" s="25">
        <f t="shared" si="652"/>
        <v>0</v>
      </c>
      <c r="S4654" s="24" t="s">
        <v>29</v>
      </c>
      <c r="T4654" s="24"/>
      <c r="U4654" s="25" t="s">
        <v>29</v>
      </c>
      <c r="V4654" s="25">
        <f t="shared" si="653"/>
        <v>0</v>
      </c>
      <c r="W4654" s="25" t="s">
        <v>29</v>
      </c>
      <c r="X4654" s="25"/>
      <c r="Y4654" s="25" t="s">
        <v>29</v>
      </c>
      <c r="Z4654" s="25">
        <f t="shared" si="654"/>
        <v>0</v>
      </c>
      <c r="AA4654" s="24" t="s">
        <v>29</v>
      </c>
      <c r="AB4654" s="24"/>
      <c r="AC4654" s="25" t="s">
        <v>29</v>
      </c>
      <c r="AD4654" s="25">
        <f t="shared" si="655"/>
        <v>0</v>
      </c>
      <c r="AE4654" s="32">
        <f t="shared" si="656"/>
        <v>4</v>
      </c>
      <c r="AF4654" s="37">
        <f t="shared" si="649"/>
        <v>29012.438491655586</v>
      </c>
      <c r="AG4654" s="27"/>
    </row>
    <row r="4655" spans="1:33" x14ac:dyDescent="0.25">
      <c r="A4655" s="21">
        <v>2848705</v>
      </c>
      <c r="B4655" s="34">
        <v>1.2649292515427E-6</v>
      </c>
      <c r="C4655" s="22">
        <v>1.50808672732608E-6</v>
      </c>
      <c r="D4655" s="22" t="s">
        <v>4548</v>
      </c>
      <c r="E4655" s="23">
        <v>5692233.0293460004</v>
      </c>
      <c r="F4655" s="23">
        <f t="shared" si="648"/>
        <v>7.2002720654172725</v>
      </c>
      <c r="G4655" s="24" t="s">
        <v>24</v>
      </c>
      <c r="H4655" s="24">
        <v>4</v>
      </c>
      <c r="I4655" s="25" t="s">
        <v>34</v>
      </c>
      <c r="J4655" s="31">
        <f t="shared" si="650"/>
        <v>0</v>
      </c>
      <c r="K4655" s="24" t="s">
        <v>24</v>
      </c>
      <c r="L4655" s="24">
        <v>5</v>
      </c>
      <c r="M4655" s="25" t="s">
        <v>79</v>
      </c>
      <c r="N4655" s="25">
        <f t="shared" si="651"/>
        <v>0</v>
      </c>
      <c r="O4655" s="24" t="s">
        <v>29</v>
      </c>
      <c r="P4655" s="24"/>
      <c r="Q4655" s="25" t="s">
        <v>29</v>
      </c>
      <c r="R4655" s="25">
        <f t="shared" si="652"/>
        <v>0</v>
      </c>
      <c r="S4655" s="24" t="s">
        <v>29</v>
      </c>
      <c r="T4655" s="24"/>
      <c r="U4655" s="25" t="s">
        <v>29</v>
      </c>
      <c r="V4655" s="25">
        <f t="shared" si="653"/>
        <v>0</v>
      </c>
      <c r="W4655" s="25" t="s">
        <v>29</v>
      </c>
      <c r="X4655" s="25"/>
      <c r="Y4655" s="25" t="s">
        <v>29</v>
      </c>
      <c r="Z4655" s="25">
        <f t="shared" si="654"/>
        <v>0</v>
      </c>
      <c r="AA4655" s="24" t="s">
        <v>29</v>
      </c>
      <c r="AB4655" s="24"/>
      <c r="AC4655" s="25" t="s">
        <v>29</v>
      </c>
      <c r="AD4655" s="25">
        <f t="shared" si="655"/>
        <v>0</v>
      </c>
      <c r="AE4655" s="32">
        <f t="shared" si="656"/>
        <v>0</v>
      </c>
      <c r="AF4655" s="37">
        <f t="shared" si="649"/>
        <v>7.2002720654172725</v>
      </c>
      <c r="AG4655" s="27"/>
    </row>
    <row r="4656" spans="1:33" x14ac:dyDescent="0.25">
      <c r="A4656" s="21">
        <v>2848710</v>
      </c>
      <c r="B4656" s="34">
        <v>2.37145939518943E-5</v>
      </c>
      <c r="C4656" s="22">
        <v>2.7370499065533701E-5</v>
      </c>
      <c r="D4656" s="22" t="s">
        <v>411</v>
      </c>
      <c r="E4656" s="23">
        <v>4544806687.7753801</v>
      </c>
      <c r="F4656" s="23">
        <f t="shared" si="648"/>
        <v>107778.2451904468</v>
      </c>
      <c r="G4656" s="24" t="s">
        <v>24</v>
      </c>
      <c r="H4656" s="24">
        <v>4</v>
      </c>
      <c r="I4656" s="25" t="s">
        <v>40</v>
      </c>
      <c r="J4656" s="31">
        <f t="shared" si="650"/>
        <v>4</v>
      </c>
      <c r="K4656" s="24" t="s">
        <v>29</v>
      </c>
      <c r="L4656" s="24"/>
      <c r="M4656" s="25" t="s">
        <v>29</v>
      </c>
      <c r="N4656" s="25">
        <f t="shared" si="651"/>
        <v>0</v>
      </c>
      <c r="O4656" s="24" t="s">
        <v>29</v>
      </c>
      <c r="P4656" s="24"/>
      <c r="Q4656" s="25" t="s">
        <v>29</v>
      </c>
      <c r="R4656" s="25">
        <f t="shared" si="652"/>
        <v>0</v>
      </c>
      <c r="S4656" s="24" t="s">
        <v>29</v>
      </c>
      <c r="T4656" s="24"/>
      <c r="U4656" s="25" t="s">
        <v>29</v>
      </c>
      <c r="V4656" s="25">
        <f t="shared" si="653"/>
        <v>0</v>
      </c>
      <c r="W4656" s="25" t="s">
        <v>29</v>
      </c>
      <c r="X4656" s="25"/>
      <c r="Y4656" s="25" t="s">
        <v>29</v>
      </c>
      <c r="Z4656" s="25">
        <f t="shared" si="654"/>
        <v>0</v>
      </c>
      <c r="AA4656" s="24" t="s">
        <v>29</v>
      </c>
      <c r="AB4656" s="24"/>
      <c r="AC4656" s="25" t="s">
        <v>29</v>
      </c>
      <c r="AD4656" s="25">
        <f t="shared" si="655"/>
        <v>0</v>
      </c>
      <c r="AE4656" s="32">
        <f t="shared" si="656"/>
        <v>4</v>
      </c>
      <c r="AF4656" s="37">
        <f t="shared" si="649"/>
        <v>107778.2451904468</v>
      </c>
      <c r="AG4656" s="27"/>
    </row>
    <row r="4657" spans="1:33" x14ac:dyDescent="0.25">
      <c r="A4657" s="21">
        <v>2848712</v>
      </c>
      <c r="B4657" s="34">
        <v>5.9278976146779399E-5</v>
      </c>
      <c r="C4657" s="22">
        <v>5.8023912886815603E-5</v>
      </c>
      <c r="D4657" s="22" t="s">
        <v>521</v>
      </c>
      <c r="E4657" s="23">
        <v>1368219867.5567501</v>
      </c>
      <c r="F4657" s="23">
        <f t="shared" si="648"/>
        <v>81106.672892446251</v>
      </c>
      <c r="G4657" s="24" t="s">
        <v>24</v>
      </c>
      <c r="H4657" s="24">
        <v>4</v>
      </c>
      <c r="I4657" s="25" t="s">
        <v>40</v>
      </c>
      <c r="J4657" s="31">
        <f t="shared" si="650"/>
        <v>4</v>
      </c>
      <c r="K4657" s="24" t="s">
        <v>29</v>
      </c>
      <c r="L4657" s="24"/>
      <c r="M4657" s="25" t="s">
        <v>29</v>
      </c>
      <c r="N4657" s="25">
        <f t="shared" si="651"/>
        <v>0</v>
      </c>
      <c r="O4657" s="24" t="s">
        <v>29</v>
      </c>
      <c r="P4657" s="24"/>
      <c r="Q4657" s="25" t="s">
        <v>29</v>
      </c>
      <c r="R4657" s="25">
        <f t="shared" si="652"/>
        <v>0</v>
      </c>
      <c r="S4657" s="24" t="s">
        <v>29</v>
      </c>
      <c r="T4657" s="24"/>
      <c r="U4657" s="25" t="s">
        <v>29</v>
      </c>
      <c r="V4657" s="25">
        <f t="shared" si="653"/>
        <v>0</v>
      </c>
      <c r="W4657" s="25" t="s">
        <v>29</v>
      </c>
      <c r="X4657" s="25"/>
      <c r="Y4657" s="25" t="s">
        <v>29</v>
      </c>
      <c r="Z4657" s="25">
        <f t="shared" si="654"/>
        <v>0</v>
      </c>
      <c r="AA4657" s="24" t="s">
        <v>29</v>
      </c>
      <c r="AB4657" s="24"/>
      <c r="AC4657" s="25" t="s">
        <v>29</v>
      </c>
      <c r="AD4657" s="25">
        <f t="shared" si="655"/>
        <v>0</v>
      </c>
      <c r="AE4657" s="32">
        <f t="shared" si="656"/>
        <v>4</v>
      </c>
      <c r="AF4657" s="37">
        <f t="shared" si="649"/>
        <v>81106.672892446251</v>
      </c>
      <c r="AG4657" s="27"/>
    </row>
    <row r="4658" spans="1:33" x14ac:dyDescent="0.25">
      <c r="A4658" s="21">
        <v>2848713</v>
      </c>
      <c r="B4658" s="34">
        <v>6.7311572159823799E-5</v>
      </c>
      <c r="C4658" s="22">
        <v>6.6142424579321006E-5</v>
      </c>
      <c r="D4658" s="22" t="s">
        <v>1051</v>
      </c>
      <c r="E4658" s="23">
        <v>334153907.22435498</v>
      </c>
      <c r="F4658" s="23">
        <f t="shared" si="648"/>
        <v>22492.424838619238</v>
      </c>
      <c r="G4658" s="24" t="s">
        <v>24</v>
      </c>
      <c r="H4658" s="24">
        <v>4</v>
      </c>
      <c r="I4658" s="25" t="s">
        <v>36</v>
      </c>
      <c r="J4658" s="31">
        <f t="shared" si="650"/>
        <v>4</v>
      </c>
      <c r="K4658" s="24" t="s">
        <v>29</v>
      </c>
      <c r="L4658" s="24"/>
      <c r="M4658" s="25" t="s">
        <v>29</v>
      </c>
      <c r="N4658" s="25">
        <f t="shared" si="651"/>
        <v>0</v>
      </c>
      <c r="O4658" s="24" t="s">
        <v>29</v>
      </c>
      <c r="P4658" s="24"/>
      <c r="Q4658" s="25" t="s">
        <v>29</v>
      </c>
      <c r="R4658" s="25">
        <f t="shared" si="652"/>
        <v>0</v>
      </c>
      <c r="S4658" s="24" t="s">
        <v>29</v>
      </c>
      <c r="T4658" s="24"/>
      <c r="U4658" s="25" t="s">
        <v>29</v>
      </c>
      <c r="V4658" s="25">
        <f t="shared" si="653"/>
        <v>0</v>
      </c>
      <c r="W4658" s="25" t="s">
        <v>29</v>
      </c>
      <c r="X4658" s="25"/>
      <c r="Y4658" s="25" t="s">
        <v>29</v>
      </c>
      <c r="Z4658" s="25">
        <f t="shared" si="654"/>
        <v>0</v>
      </c>
      <c r="AA4658" s="24" t="s">
        <v>29</v>
      </c>
      <c r="AB4658" s="24"/>
      <c r="AC4658" s="25" t="s">
        <v>29</v>
      </c>
      <c r="AD4658" s="25">
        <f t="shared" si="655"/>
        <v>0</v>
      </c>
      <c r="AE4658" s="32">
        <f t="shared" si="656"/>
        <v>4</v>
      </c>
      <c r="AF4658" s="37">
        <f t="shared" si="649"/>
        <v>22492.424838619238</v>
      </c>
      <c r="AG4658" s="27"/>
    </row>
    <row r="4659" spans="1:33" x14ac:dyDescent="0.25">
      <c r="A4659" s="21">
        <v>2848716</v>
      </c>
      <c r="B4659" s="34">
        <v>2.7762459940296499E-6</v>
      </c>
      <c r="C4659" s="22">
        <v>5.3327301420479904E-6</v>
      </c>
      <c r="D4659" s="22" t="s">
        <v>2617</v>
      </c>
      <c r="E4659" s="23">
        <v>269727674.67240798</v>
      </c>
      <c r="F4659" s="23">
        <f t="shared" si="648"/>
        <v>748.83037628820534</v>
      </c>
      <c r="G4659" s="24" t="s">
        <v>26</v>
      </c>
      <c r="H4659" s="24">
        <v>1</v>
      </c>
      <c r="I4659" s="25" t="s">
        <v>34</v>
      </c>
      <c r="J4659" s="31">
        <f t="shared" si="650"/>
        <v>0</v>
      </c>
      <c r="K4659" s="24" t="s">
        <v>24</v>
      </c>
      <c r="L4659" s="24">
        <v>3</v>
      </c>
      <c r="M4659" s="25" t="s">
        <v>34</v>
      </c>
      <c r="N4659" s="25">
        <f t="shared" si="651"/>
        <v>0</v>
      </c>
      <c r="O4659" s="24" t="s">
        <v>24</v>
      </c>
      <c r="P4659" s="24">
        <v>5</v>
      </c>
      <c r="Q4659" s="25" t="s">
        <v>38</v>
      </c>
      <c r="R4659" s="25">
        <f t="shared" si="652"/>
        <v>0</v>
      </c>
      <c r="S4659" s="24" t="s">
        <v>29</v>
      </c>
      <c r="T4659" s="24"/>
      <c r="U4659" s="25" t="s">
        <v>29</v>
      </c>
      <c r="V4659" s="25">
        <f t="shared" si="653"/>
        <v>0</v>
      </c>
      <c r="W4659" s="25" t="s">
        <v>29</v>
      </c>
      <c r="X4659" s="25"/>
      <c r="Y4659" s="25" t="s">
        <v>29</v>
      </c>
      <c r="Z4659" s="25">
        <f t="shared" si="654"/>
        <v>0</v>
      </c>
      <c r="AA4659" s="24" t="s">
        <v>29</v>
      </c>
      <c r="AB4659" s="24"/>
      <c r="AC4659" s="25" t="s">
        <v>29</v>
      </c>
      <c r="AD4659" s="25">
        <f t="shared" si="655"/>
        <v>0</v>
      </c>
      <c r="AE4659" s="32">
        <f t="shared" si="656"/>
        <v>0</v>
      </c>
      <c r="AF4659" s="37">
        <f t="shared" si="649"/>
        <v>748.83037628820534</v>
      </c>
      <c r="AG4659" s="27"/>
    </row>
    <row r="4660" spans="1:33" x14ac:dyDescent="0.25">
      <c r="A4660" s="21">
        <v>2848718</v>
      </c>
      <c r="B4660" s="34">
        <v>1.8922990233568699E-5</v>
      </c>
      <c r="C4660" s="22">
        <v>1.9307038928794399E-5</v>
      </c>
      <c r="D4660" s="22" t="s">
        <v>1053</v>
      </c>
      <c r="E4660" s="23">
        <v>1584160469.7693</v>
      </c>
      <c r="F4660" s="23">
        <f t="shared" si="648"/>
        <v>29977.053097850065</v>
      </c>
      <c r="G4660" s="24" t="s">
        <v>24</v>
      </c>
      <c r="H4660" s="24">
        <v>4</v>
      </c>
      <c r="I4660" s="25" t="s">
        <v>40</v>
      </c>
      <c r="J4660" s="31">
        <f t="shared" si="650"/>
        <v>4</v>
      </c>
      <c r="K4660" s="24" t="s">
        <v>29</v>
      </c>
      <c r="L4660" s="24"/>
      <c r="M4660" s="25" t="s">
        <v>29</v>
      </c>
      <c r="N4660" s="25">
        <f t="shared" si="651"/>
        <v>0</v>
      </c>
      <c r="O4660" s="24" t="s">
        <v>29</v>
      </c>
      <c r="P4660" s="24"/>
      <c r="Q4660" s="25" t="s">
        <v>29</v>
      </c>
      <c r="R4660" s="25">
        <f t="shared" si="652"/>
        <v>0</v>
      </c>
      <c r="S4660" s="24" t="s">
        <v>29</v>
      </c>
      <c r="T4660" s="24"/>
      <c r="U4660" s="25" t="s">
        <v>29</v>
      </c>
      <c r="V4660" s="25">
        <f t="shared" si="653"/>
        <v>0</v>
      </c>
      <c r="W4660" s="25" t="s">
        <v>29</v>
      </c>
      <c r="X4660" s="25"/>
      <c r="Y4660" s="25" t="s">
        <v>29</v>
      </c>
      <c r="Z4660" s="25">
        <f t="shared" si="654"/>
        <v>0</v>
      </c>
      <c r="AA4660" s="24" t="s">
        <v>29</v>
      </c>
      <c r="AB4660" s="24"/>
      <c r="AC4660" s="25" t="s">
        <v>29</v>
      </c>
      <c r="AD4660" s="25">
        <f t="shared" si="655"/>
        <v>0</v>
      </c>
      <c r="AE4660" s="32">
        <f t="shared" si="656"/>
        <v>4</v>
      </c>
      <c r="AF4660" s="37">
        <f t="shared" si="649"/>
        <v>29977.053097850065</v>
      </c>
      <c r="AG4660" s="27"/>
    </row>
    <row r="4661" spans="1:33" x14ac:dyDescent="0.25">
      <c r="A4661" s="21">
        <v>2848719</v>
      </c>
      <c r="B4661" s="34">
        <v>8.2930261489249098E-5</v>
      </c>
      <c r="C4661" s="22">
        <v>8.2413333584789496E-5</v>
      </c>
      <c r="D4661" s="22" t="s">
        <v>254</v>
      </c>
      <c r="E4661" s="23">
        <v>41786549.548022501</v>
      </c>
      <c r="F4661" s="23">
        <f t="shared" si="648"/>
        <v>3465.3694807509696</v>
      </c>
      <c r="G4661" s="24" t="s">
        <v>24</v>
      </c>
      <c r="H4661" s="24">
        <v>4</v>
      </c>
      <c r="I4661" s="25" t="s">
        <v>39</v>
      </c>
      <c r="J4661" s="31">
        <f t="shared" si="650"/>
        <v>4</v>
      </c>
      <c r="K4661" s="24" t="s">
        <v>29</v>
      </c>
      <c r="L4661" s="24"/>
      <c r="M4661" s="25" t="s">
        <v>29</v>
      </c>
      <c r="N4661" s="25">
        <f t="shared" si="651"/>
        <v>0</v>
      </c>
      <c r="O4661" s="24" t="s">
        <v>29</v>
      </c>
      <c r="P4661" s="24"/>
      <c r="Q4661" s="25" t="s">
        <v>29</v>
      </c>
      <c r="R4661" s="25">
        <f t="shared" si="652"/>
        <v>0</v>
      </c>
      <c r="S4661" s="24" t="s">
        <v>29</v>
      </c>
      <c r="T4661" s="24"/>
      <c r="U4661" s="25" t="s">
        <v>29</v>
      </c>
      <c r="V4661" s="25">
        <f t="shared" si="653"/>
        <v>0</v>
      </c>
      <c r="W4661" s="25" t="s">
        <v>29</v>
      </c>
      <c r="X4661" s="25"/>
      <c r="Y4661" s="25" t="s">
        <v>29</v>
      </c>
      <c r="Z4661" s="25">
        <f t="shared" si="654"/>
        <v>0</v>
      </c>
      <c r="AA4661" s="24" t="s">
        <v>29</v>
      </c>
      <c r="AB4661" s="24"/>
      <c r="AC4661" s="25" t="s">
        <v>29</v>
      </c>
      <c r="AD4661" s="25">
        <f t="shared" si="655"/>
        <v>0</v>
      </c>
      <c r="AE4661" s="32">
        <f t="shared" si="656"/>
        <v>4</v>
      </c>
      <c r="AF4661" s="37">
        <f t="shared" si="649"/>
        <v>3465.3694807509696</v>
      </c>
      <c r="AG4661" s="27"/>
    </row>
    <row r="4662" spans="1:33" x14ac:dyDescent="0.25">
      <c r="A4662" s="21">
        <v>2848720</v>
      </c>
      <c r="B4662" s="34">
        <v>1.46429622401121E-6</v>
      </c>
      <c r="C4662" s="22">
        <v>1.5100770062390699E-6</v>
      </c>
      <c r="D4662" s="22" t="s">
        <v>2478</v>
      </c>
      <c r="E4662" s="23">
        <v>313854679.72794902</v>
      </c>
      <c r="F4662" s="23">
        <f t="shared" si="648"/>
        <v>459.57622241388344</v>
      </c>
      <c r="G4662" s="24" t="s">
        <v>24</v>
      </c>
      <c r="H4662" s="24">
        <v>5</v>
      </c>
      <c r="I4662" s="25" t="s">
        <v>67</v>
      </c>
      <c r="J4662" s="31">
        <f t="shared" si="650"/>
        <v>0</v>
      </c>
      <c r="K4662" s="24" t="s">
        <v>24</v>
      </c>
      <c r="L4662" s="24">
        <v>2</v>
      </c>
      <c r="M4662" s="25" t="s">
        <v>40</v>
      </c>
      <c r="N4662" s="25">
        <f t="shared" si="651"/>
        <v>2</v>
      </c>
      <c r="O4662" s="24" t="s">
        <v>29</v>
      </c>
      <c r="P4662" s="24"/>
      <c r="Q4662" s="25" t="s">
        <v>29</v>
      </c>
      <c r="R4662" s="25">
        <f t="shared" si="652"/>
        <v>0</v>
      </c>
      <c r="S4662" s="24" t="s">
        <v>29</v>
      </c>
      <c r="T4662" s="24"/>
      <c r="U4662" s="25" t="s">
        <v>29</v>
      </c>
      <c r="V4662" s="25">
        <f t="shared" si="653"/>
        <v>0</v>
      </c>
      <c r="W4662" s="25" t="s">
        <v>29</v>
      </c>
      <c r="X4662" s="25"/>
      <c r="Y4662" s="25" t="s">
        <v>29</v>
      </c>
      <c r="Z4662" s="25">
        <f t="shared" si="654"/>
        <v>0</v>
      </c>
      <c r="AA4662" s="24" t="s">
        <v>29</v>
      </c>
      <c r="AB4662" s="24"/>
      <c r="AC4662" s="25" t="s">
        <v>29</v>
      </c>
      <c r="AD4662" s="25">
        <f t="shared" si="655"/>
        <v>0</v>
      </c>
      <c r="AE4662" s="32">
        <f t="shared" si="656"/>
        <v>2</v>
      </c>
      <c r="AF4662" s="37">
        <f t="shared" si="649"/>
        <v>459.57622241388344</v>
      </c>
      <c r="AG4662" s="27"/>
    </row>
    <row r="4663" spans="1:33" x14ac:dyDescent="0.25">
      <c r="A4663" s="21">
        <v>2848721</v>
      </c>
      <c r="B4663" s="34">
        <v>3.5799081252742003E-5</v>
      </c>
      <c r="C4663" s="22">
        <v>3.6002318569152203E-5</v>
      </c>
      <c r="D4663" s="22" t="s">
        <v>376</v>
      </c>
      <c r="E4663" s="23">
        <v>4847359012.9273796</v>
      </c>
      <c r="F4663" s="23">
        <f t="shared" si="648"/>
        <v>173530.99916499853</v>
      </c>
      <c r="G4663" s="24" t="s">
        <v>24</v>
      </c>
      <c r="H4663" s="24">
        <v>4</v>
      </c>
      <c r="I4663" s="25" t="s">
        <v>37</v>
      </c>
      <c r="J4663" s="31">
        <f t="shared" si="650"/>
        <v>4</v>
      </c>
      <c r="K4663" s="24" t="s">
        <v>29</v>
      </c>
      <c r="L4663" s="24"/>
      <c r="M4663" s="25" t="s">
        <v>29</v>
      </c>
      <c r="N4663" s="25">
        <f t="shared" si="651"/>
        <v>0</v>
      </c>
      <c r="O4663" s="24" t="s">
        <v>29</v>
      </c>
      <c r="P4663" s="24"/>
      <c r="Q4663" s="25" t="s">
        <v>29</v>
      </c>
      <c r="R4663" s="25">
        <f t="shared" si="652"/>
        <v>0</v>
      </c>
      <c r="S4663" s="24" t="s">
        <v>29</v>
      </c>
      <c r="T4663" s="24"/>
      <c r="U4663" s="25" t="s">
        <v>29</v>
      </c>
      <c r="V4663" s="25">
        <f t="shared" si="653"/>
        <v>0</v>
      </c>
      <c r="W4663" s="25" t="s">
        <v>29</v>
      </c>
      <c r="X4663" s="25"/>
      <c r="Y4663" s="25" t="s">
        <v>29</v>
      </c>
      <c r="Z4663" s="25">
        <f t="shared" si="654"/>
        <v>0</v>
      </c>
      <c r="AA4663" s="24" t="s">
        <v>29</v>
      </c>
      <c r="AB4663" s="24"/>
      <c r="AC4663" s="25" t="s">
        <v>29</v>
      </c>
      <c r="AD4663" s="25">
        <f t="shared" si="655"/>
        <v>0</v>
      </c>
      <c r="AE4663" s="32">
        <f t="shared" si="656"/>
        <v>4</v>
      </c>
      <c r="AF4663" s="37">
        <f t="shared" si="649"/>
        <v>173530.99916499853</v>
      </c>
      <c r="AG4663" s="27"/>
    </row>
    <row r="4664" spans="1:33" x14ac:dyDescent="0.25">
      <c r="A4664" s="21">
        <v>2848728</v>
      </c>
      <c r="B4664" s="34">
        <v>8.4507450217321997E-5</v>
      </c>
      <c r="C4664" s="22">
        <v>8.7133626672683006E-5</v>
      </c>
      <c r="D4664" s="22" t="s">
        <v>1648</v>
      </c>
      <c r="E4664" s="23">
        <v>4039408.55772223</v>
      </c>
      <c r="F4664" s="23">
        <f t="shared" si="648"/>
        <v>341.36011759913578</v>
      </c>
      <c r="G4664" s="24" t="s">
        <v>32</v>
      </c>
      <c r="H4664" s="24"/>
      <c r="I4664" s="25" t="s">
        <v>29</v>
      </c>
      <c r="J4664" s="31">
        <f t="shared" si="650"/>
        <v>0</v>
      </c>
      <c r="K4664" s="24" t="s">
        <v>29</v>
      </c>
      <c r="L4664" s="24"/>
      <c r="M4664" s="25" t="s">
        <v>29</v>
      </c>
      <c r="N4664" s="25">
        <f t="shared" si="651"/>
        <v>0</v>
      </c>
      <c r="O4664" s="24" t="s">
        <v>29</v>
      </c>
      <c r="P4664" s="24"/>
      <c r="Q4664" s="25" t="s">
        <v>29</v>
      </c>
      <c r="R4664" s="25">
        <f t="shared" si="652"/>
        <v>0</v>
      </c>
      <c r="S4664" s="24" t="s">
        <v>29</v>
      </c>
      <c r="T4664" s="24"/>
      <c r="U4664" s="25" t="s">
        <v>29</v>
      </c>
      <c r="V4664" s="25">
        <f t="shared" si="653"/>
        <v>0</v>
      </c>
      <c r="W4664" s="25" t="s">
        <v>29</v>
      </c>
      <c r="X4664" s="25"/>
      <c r="Y4664" s="25" t="s">
        <v>29</v>
      </c>
      <c r="Z4664" s="25">
        <f t="shared" si="654"/>
        <v>0</v>
      </c>
      <c r="AA4664" s="24" t="s">
        <v>29</v>
      </c>
      <c r="AB4664" s="24"/>
      <c r="AC4664" s="25" t="s">
        <v>29</v>
      </c>
      <c r="AD4664" s="25">
        <f t="shared" si="655"/>
        <v>0</v>
      </c>
      <c r="AE4664" s="32">
        <f t="shared" si="656"/>
        <v>0</v>
      </c>
      <c r="AF4664" s="37">
        <f t="shared" si="649"/>
        <v>341.36011759913578</v>
      </c>
      <c r="AG4664" s="27"/>
    </row>
    <row r="4665" spans="1:33" x14ac:dyDescent="0.25">
      <c r="A4665" s="21">
        <v>2848731</v>
      </c>
      <c r="B4665" s="34">
        <v>2.7850321580066899E-5</v>
      </c>
      <c r="C4665" s="22">
        <v>2.87447939320819E-5</v>
      </c>
      <c r="D4665" s="22" t="s">
        <v>4810</v>
      </c>
      <c r="E4665" s="23">
        <v>2499739.5991181699</v>
      </c>
      <c r="F4665" s="23">
        <f t="shared" si="648"/>
        <v>69.61855170186854</v>
      </c>
      <c r="G4665" s="24" t="s">
        <v>26</v>
      </c>
      <c r="H4665" s="24">
        <v>3</v>
      </c>
      <c r="I4665" s="25" t="s">
        <v>34</v>
      </c>
      <c r="J4665" s="31">
        <f t="shared" si="650"/>
        <v>0</v>
      </c>
      <c r="K4665" s="24" t="s">
        <v>24</v>
      </c>
      <c r="L4665" s="24">
        <v>5</v>
      </c>
      <c r="M4665" s="25" t="s">
        <v>58</v>
      </c>
      <c r="N4665" s="25">
        <f t="shared" si="651"/>
        <v>0</v>
      </c>
      <c r="O4665" s="24" t="s">
        <v>29</v>
      </c>
      <c r="P4665" s="24"/>
      <c r="Q4665" s="25" t="s">
        <v>29</v>
      </c>
      <c r="R4665" s="25">
        <f t="shared" si="652"/>
        <v>0</v>
      </c>
      <c r="S4665" s="24" t="s">
        <v>29</v>
      </c>
      <c r="T4665" s="24"/>
      <c r="U4665" s="25" t="s">
        <v>29</v>
      </c>
      <c r="V4665" s="25">
        <f t="shared" si="653"/>
        <v>0</v>
      </c>
      <c r="W4665" s="25" t="s">
        <v>29</v>
      </c>
      <c r="X4665" s="25"/>
      <c r="Y4665" s="25" t="s">
        <v>29</v>
      </c>
      <c r="Z4665" s="25">
        <f t="shared" si="654"/>
        <v>0</v>
      </c>
      <c r="AA4665" s="24" t="s">
        <v>29</v>
      </c>
      <c r="AB4665" s="24"/>
      <c r="AC4665" s="25" t="s">
        <v>29</v>
      </c>
      <c r="AD4665" s="25">
        <f t="shared" si="655"/>
        <v>0</v>
      </c>
      <c r="AE4665" s="32">
        <f t="shared" si="656"/>
        <v>0</v>
      </c>
      <c r="AF4665" s="37">
        <f t="shared" si="649"/>
        <v>69.61855170186854</v>
      </c>
      <c r="AG4665" s="27"/>
    </row>
    <row r="4666" spans="1:33" x14ac:dyDescent="0.25">
      <c r="A4666" s="21">
        <v>2848732</v>
      </c>
      <c r="B4666" s="34">
        <v>3.9204620984083699E-4</v>
      </c>
      <c r="C4666" s="22">
        <v>3.9751076627232701E-4</v>
      </c>
      <c r="D4666" s="22" t="s">
        <v>1740</v>
      </c>
      <c r="E4666" s="23">
        <v>694181643.78770399</v>
      </c>
      <c r="F4666" s="23">
        <f t="shared" si="648"/>
        <v>272151.28238805133</v>
      </c>
      <c r="G4666" s="24" t="s">
        <v>24</v>
      </c>
      <c r="H4666" s="24">
        <v>4</v>
      </c>
      <c r="I4666" s="25" t="s">
        <v>36</v>
      </c>
      <c r="J4666" s="31">
        <f t="shared" si="650"/>
        <v>4</v>
      </c>
      <c r="K4666" s="24" t="s">
        <v>29</v>
      </c>
      <c r="L4666" s="24"/>
      <c r="M4666" s="25" t="s">
        <v>29</v>
      </c>
      <c r="N4666" s="25">
        <f t="shared" si="651"/>
        <v>0</v>
      </c>
      <c r="O4666" s="24" t="s">
        <v>29</v>
      </c>
      <c r="P4666" s="24"/>
      <c r="Q4666" s="25" t="s">
        <v>29</v>
      </c>
      <c r="R4666" s="25">
        <f t="shared" si="652"/>
        <v>0</v>
      </c>
      <c r="S4666" s="24" t="s">
        <v>29</v>
      </c>
      <c r="T4666" s="24"/>
      <c r="U4666" s="25" t="s">
        <v>29</v>
      </c>
      <c r="V4666" s="25">
        <f t="shared" si="653"/>
        <v>0</v>
      </c>
      <c r="W4666" s="25" t="s">
        <v>29</v>
      </c>
      <c r="X4666" s="25"/>
      <c r="Y4666" s="25" t="s">
        <v>29</v>
      </c>
      <c r="Z4666" s="25">
        <f t="shared" si="654"/>
        <v>0</v>
      </c>
      <c r="AA4666" s="24" t="s">
        <v>29</v>
      </c>
      <c r="AB4666" s="24"/>
      <c r="AC4666" s="25" t="s">
        <v>29</v>
      </c>
      <c r="AD4666" s="25">
        <f t="shared" si="655"/>
        <v>0</v>
      </c>
      <c r="AE4666" s="32">
        <f t="shared" si="656"/>
        <v>4</v>
      </c>
      <c r="AF4666" s="37">
        <f t="shared" si="649"/>
        <v>272151.28238805133</v>
      </c>
      <c r="AG4666" s="27"/>
    </row>
    <row r="4667" spans="1:33" x14ac:dyDescent="0.25">
      <c r="A4667" s="21">
        <v>2848734</v>
      </c>
      <c r="B4667" s="34">
        <v>3.0519083894260901E-4</v>
      </c>
      <c r="C4667" s="22">
        <v>3.1206491447096502E-4</v>
      </c>
      <c r="D4667" s="22" t="s">
        <v>3024</v>
      </c>
      <c r="E4667" s="23">
        <v>150632050.45725399</v>
      </c>
      <c r="F4667" s="23">
        <f t="shared" si="648"/>
        <v>45971.521850694757</v>
      </c>
      <c r="G4667" s="24" t="s">
        <v>24</v>
      </c>
      <c r="H4667" s="24">
        <v>4</v>
      </c>
      <c r="I4667" s="25" t="s">
        <v>64</v>
      </c>
      <c r="J4667" s="31">
        <f t="shared" si="650"/>
        <v>4</v>
      </c>
      <c r="K4667" s="24" t="s">
        <v>29</v>
      </c>
      <c r="L4667" s="24"/>
      <c r="M4667" s="25" t="s">
        <v>29</v>
      </c>
      <c r="N4667" s="25">
        <f t="shared" si="651"/>
        <v>0</v>
      </c>
      <c r="O4667" s="24" t="s">
        <v>29</v>
      </c>
      <c r="P4667" s="24"/>
      <c r="Q4667" s="25" t="s">
        <v>29</v>
      </c>
      <c r="R4667" s="25">
        <f t="shared" si="652"/>
        <v>0</v>
      </c>
      <c r="S4667" s="24" t="s">
        <v>29</v>
      </c>
      <c r="T4667" s="24"/>
      <c r="U4667" s="25" t="s">
        <v>29</v>
      </c>
      <c r="V4667" s="25">
        <f t="shared" si="653"/>
        <v>0</v>
      </c>
      <c r="W4667" s="25" t="s">
        <v>29</v>
      </c>
      <c r="X4667" s="25"/>
      <c r="Y4667" s="25" t="s">
        <v>29</v>
      </c>
      <c r="Z4667" s="25">
        <f t="shared" si="654"/>
        <v>0</v>
      </c>
      <c r="AA4667" s="24" t="s">
        <v>29</v>
      </c>
      <c r="AB4667" s="24"/>
      <c r="AC4667" s="25" t="s">
        <v>29</v>
      </c>
      <c r="AD4667" s="25">
        <f t="shared" si="655"/>
        <v>0</v>
      </c>
      <c r="AE4667" s="32">
        <f t="shared" si="656"/>
        <v>4</v>
      </c>
      <c r="AF4667" s="37">
        <f t="shared" si="649"/>
        <v>45971.521850694757</v>
      </c>
      <c r="AG4667" s="27"/>
    </row>
    <row r="4668" spans="1:33" x14ac:dyDescent="0.25">
      <c r="A4668" s="21">
        <v>2848736</v>
      </c>
      <c r="B4668" s="34">
        <v>9.4020792928582695E-5</v>
      </c>
      <c r="C4668" s="22">
        <v>1.08617320412032E-4</v>
      </c>
      <c r="D4668" s="22" t="s">
        <v>2366</v>
      </c>
      <c r="E4668" s="23">
        <v>103888233.78980599</v>
      </c>
      <c r="F4668" s="23">
        <f t="shared" si="648"/>
        <v>9767.6541168675376</v>
      </c>
      <c r="G4668" s="24" t="s">
        <v>24</v>
      </c>
      <c r="H4668" s="24">
        <v>1</v>
      </c>
      <c r="I4668" s="25" t="s">
        <v>41</v>
      </c>
      <c r="J4668" s="31">
        <f t="shared" si="650"/>
        <v>1</v>
      </c>
      <c r="K4668" s="24" t="s">
        <v>29</v>
      </c>
      <c r="L4668" s="24"/>
      <c r="M4668" s="25" t="s">
        <v>29</v>
      </c>
      <c r="N4668" s="25">
        <f t="shared" si="651"/>
        <v>0</v>
      </c>
      <c r="O4668" s="24" t="s">
        <v>29</v>
      </c>
      <c r="P4668" s="24"/>
      <c r="Q4668" s="25" t="s">
        <v>29</v>
      </c>
      <c r="R4668" s="25">
        <f t="shared" si="652"/>
        <v>0</v>
      </c>
      <c r="S4668" s="24" t="s">
        <v>29</v>
      </c>
      <c r="T4668" s="24"/>
      <c r="U4668" s="25" t="s">
        <v>29</v>
      </c>
      <c r="V4668" s="25">
        <f t="shared" si="653"/>
        <v>0</v>
      </c>
      <c r="W4668" s="25" t="s">
        <v>29</v>
      </c>
      <c r="X4668" s="25"/>
      <c r="Y4668" s="25" t="s">
        <v>29</v>
      </c>
      <c r="Z4668" s="25">
        <f t="shared" si="654"/>
        <v>0</v>
      </c>
      <c r="AA4668" s="24" t="s">
        <v>29</v>
      </c>
      <c r="AB4668" s="24"/>
      <c r="AC4668" s="25" t="s">
        <v>29</v>
      </c>
      <c r="AD4668" s="25">
        <f t="shared" si="655"/>
        <v>0</v>
      </c>
      <c r="AE4668" s="32">
        <f t="shared" si="656"/>
        <v>1</v>
      </c>
      <c r="AF4668" s="37">
        <f t="shared" si="649"/>
        <v>9767.6541168675376</v>
      </c>
      <c r="AG4668" s="27"/>
    </row>
    <row r="4669" spans="1:33" x14ac:dyDescent="0.25">
      <c r="A4669" s="21">
        <v>2848744</v>
      </c>
      <c r="B4669" s="34">
        <v>1.67482467244154E-5</v>
      </c>
      <c r="C4669" s="22">
        <v>1.67419206668449E-5</v>
      </c>
      <c r="D4669" s="22" t="s">
        <v>2506</v>
      </c>
      <c r="E4669" s="23">
        <v>304628669.775648</v>
      </c>
      <c r="F4669" s="23">
        <f t="shared" si="648"/>
        <v>5101.9961207330171</v>
      </c>
      <c r="G4669" s="24" t="s">
        <v>24</v>
      </c>
      <c r="H4669" s="24">
        <v>4</v>
      </c>
      <c r="I4669" s="25" t="s">
        <v>44</v>
      </c>
      <c r="J4669" s="31">
        <f t="shared" si="650"/>
        <v>4</v>
      </c>
      <c r="K4669" s="24" t="s">
        <v>29</v>
      </c>
      <c r="L4669" s="24"/>
      <c r="M4669" s="25" t="s">
        <v>29</v>
      </c>
      <c r="N4669" s="25">
        <f t="shared" si="651"/>
        <v>0</v>
      </c>
      <c r="O4669" s="24" t="s">
        <v>29</v>
      </c>
      <c r="P4669" s="24"/>
      <c r="Q4669" s="25" t="s">
        <v>29</v>
      </c>
      <c r="R4669" s="25">
        <f t="shared" si="652"/>
        <v>0</v>
      </c>
      <c r="S4669" s="24" t="s">
        <v>29</v>
      </c>
      <c r="T4669" s="24"/>
      <c r="U4669" s="25" t="s">
        <v>29</v>
      </c>
      <c r="V4669" s="25">
        <f t="shared" si="653"/>
        <v>0</v>
      </c>
      <c r="W4669" s="25" t="s">
        <v>29</v>
      </c>
      <c r="X4669" s="25"/>
      <c r="Y4669" s="25" t="s">
        <v>29</v>
      </c>
      <c r="Z4669" s="25">
        <f t="shared" si="654"/>
        <v>0</v>
      </c>
      <c r="AA4669" s="24" t="s">
        <v>29</v>
      </c>
      <c r="AB4669" s="24"/>
      <c r="AC4669" s="25" t="s">
        <v>29</v>
      </c>
      <c r="AD4669" s="25">
        <f t="shared" si="655"/>
        <v>0</v>
      </c>
      <c r="AE4669" s="32">
        <f t="shared" si="656"/>
        <v>4</v>
      </c>
      <c r="AF4669" s="37">
        <f t="shared" si="649"/>
        <v>5101.9961207330171</v>
      </c>
      <c r="AG4669" s="27"/>
    </row>
    <row r="4670" spans="1:33" x14ac:dyDescent="0.25">
      <c r="A4670" s="21">
        <v>2848756</v>
      </c>
      <c r="B4670" s="34">
        <v>3.4047369164311602E-5</v>
      </c>
      <c r="C4670" s="22">
        <v>3.4047649166719201E-5</v>
      </c>
      <c r="D4670" s="22" t="s">
        <v>924</v>
      </c>
      <c r="E4670" s="23">
        <v>1868760812.8250401</v>
      </c>
      <c r="F4670" s="23">
        <f t="shared" si="648"/>
        <v>63626.389274053159</v>
      </c>
      <c r="G4670" s="24" t="s">
        <v>24</v>
      </c>
      <c r="H4670" s="24">
        <v>4</v>
      </c>
      <c r="I4670" s="25" t="s">
        <v>28</v>
      </c>
      <c r="J4670" s="31">
        <f t="shared" si="650"/>
        <v>4</v>
      </c>
      <c r="K4670" s="24" t="s">
        <v>29</v>
      </c>
      <c r="L4670" s="24"/>
      <c r="M4670" s="25" t="s">
        <v>29</v>
      </c>
      <c r="N4670" s="25">
        <f t="shared" si="651"/>
        <v>0</v>
      </c>
      <c r="O4670" s="24" t="s">
        <v>29</v>
      </c>
      <c r="P4670" s="24"/>
      <c r="Q4670" s="25" t="s">
        <v>29</v>
      </c>
      <c r="R4670" s="25">
        <f t="shared" si="652"/>
        <v>0</v>
      </c>
      <c r="S4670" s="24" t="s">
        <v>29</v>
      </c>
      <c r="T4670" s="24"/>
      <c r="U4670" s="25" t="s">
        <v>29</v>
      </c>
      <c r="V4670" s="25">
        <f t="shared" si="653"/>
        <v>0</v>
      </c>
      <c r="W4670" s="25" t="s">
        <v>29</v>
      </c>
      <c r="X4670" s="25"/>
      <c r="Y4670" s="25" t="s">
        <v>29</v>
      </c>
      <c r="Z4670" s="25">
        <f t="shared" si="654"/>
        <v>0</v>
      </c>
      <c r="AA4670" s="24" t="s">
        <v>29</v>
      </c>
      <c r="AB4670" s="24"/>
      <c r="AC4670" s="25" t="s">
        <v>29</v>
      </c>
      <c r="AD4670" s="25">
        <f t="shared" si="655"/>
        <v>0</v>
      </c>
      <c r="AE4670" s="32">
        <f t="shared" si="656"/>
        <v>4</v>
      </c>
      <c r="AF4670" s="37">
        <f t="shared" si="649"/>
        <v>63626.389274053159</v>
      </c>
      <c r="AG4670" s="27"/>
    </row>
    <row r="4671" spans="1:33" x14ac:dyDescent="0.25">
      <c r="A4671" s="21">
        <v>2848758</v>
      </c>
      <c r="B4671" s="34">
        <v>3.4672284591371802E-7</v>
      </c>
      <c r="C4671" s="22">
        <v>3.8090049753365599E-7</v>
      </c>
      <c r="D4671" s="22" t="s">
        <v>2828</v>
      </c>
      <c r="E4671" s="23">
        <v>153509.877919969</v>
      </c>
      <c r="F4671" s="23">
        <f t="shared" si="648"/>
        <v>5.322538174827908E-2</v>
      </c>
      <c r="G4671" s="24" t="s">
        <v>24</v>
      </c>
      <c r="H4671" s="24">
        <v>2</v>
      </c>
      <c r="I4671" s="25" t="s">
        <v>35</v>
      </c>
      <c r="J4671" s="31">
        <f t="shared" si="650"/>
        <v>0</v>
      </c>
      <c r="K4671" s="24" t="s">
        <v>29</v>
      </c>
      <c r="L4671" s="24"/>
      <c r="M4671" s="25" t="s">
        <v>29</v>
      </c>
      <c r="N4671" s="25">
        <f t="shared" si="651"/>
        <v>0</v>
      </c>
      <c r="O4671" s="24" t="s">
        <v>29</v>
      </c>
      <c r="P4671" s="24"/>
      <c r="Q4671" s="25" t="s">
        <v>29</v>
      </c>
      <c r="R4671" s="25">
        <f t="shared" si="652"/>
        <v>0</v>
      </c>
      <c r="S4671" s="24" t="s">
        <v>29</v>
      </c>
      <c r="T4671" s="24"/>
      <c r="U4671" s="25" t="s">
        <v>29</v>
      </c>
      <c r="V4671" s="25">
        <f t="shared" si="653"/>
        <v>0</v>
      </c>
      <c r="W4671" s="25" t="s">
        <v>29</v>
      </c>
      <c r="X4671" s="25"/>
      <c r="Y4671" s="25" t="s">
        <v>29</v>
      </c>
      <c r="Z4671" s="25">
        <f t="shared" si="654"/>
        <v>0</v>
      </c>
      <c r="AA4671" s="24" t="s">
        <v>29</v>
      </c>
      <c r="AB4671" s="24"/>
      <c r="AC4671" s="25" t="s">
        <v>29</v>
      </c>
      <c r="AD4671" s="25">
        <f t="shared" si="655"/>
        <v>0</v>
      </c>
      <c r="AE4671" s="32">
        <f t="shared" si="656"/>
        <v>0</v>
      </c>
      <c r="AF4671" s="37">
        <f t="shared" si="649"/>
        <v>5.322538174827908E-2</v>
      </c>
      <c r="AG4671" s="27"/>
    </row>
    <row r="4672" spans="1:33" x14ac:dyDescent="0.25">
      <c r="A4672" s="21">
        <v>2848760</v>
      </c>
      <c r="B4672" s="34">
        <v>8.3825644329391695E-6</v>
      </c>
      <c r="C4672" s="22">
        <v>8.7687167736945392E-6</v>
      </c>
      <c r="D4672" s="22" t="s">
        <v>3744</v>
      </c>
      <c r="E4672" s="23">
        <v>1710291.0783249701</v>
      </c>
      <c r="F4672" s="23">
        <f t="shared" si="648"/>
        <v>14.336625163140074</v>
      </c>
      <c r="G4672" s="24" t="s">
        <v>24</v>
      </c>
      <c r="H4672" s="24">
        <v>4</v>
      </c>
      <c r="I4672" s="25" t="s">
        <v>53</v>
      </c>
      <c r="J4672" s="31">
        <f t="shared" si="650"/>
        <v>0</v>
      </c>
      <c r="K4672" s="24" t="s">
        <v>29</v>
      </c>
      <c r="L4672" s="24"/>
      <c r="M4672" s="25" t="s">
        <v>29</v>
      </c>
      <c r="N4672" s="25">
        <f t="shared" si="651"/>
        <v>0</v>
      </c>
      <c r="O4672" s="24" t="s">
        <v>29</v>
      </c>
      <c r="P4672" s="24"/>
      <c r="Q4672" s="25" t="s">
        <v>29</v>
      </c>
      <c r="R4672" s="25">
        <f t="shared" si="652"/>
        <v>0</v>
      </c>
      <c r="S4672" s="24" t="s">
        <v>29</v>
      </c>
      <c r="T4672" s="24"/>
      <c r="U4672" s="25" t="s">
        <v>29</v>
      </c>
      <c r="V4672" s="25">
        <f t="shared" si="653"/>
        <v>0</v>
      </c>
      <c r="W4672" s="25" t="s">
        <v>29</v>
      </c>
      <c r="X4672" s="25"/>
      <c r="Y4672" s="25" t="s">
        <v>29</v>
      </c>
      <c r="Z4672" s="25">
        <f t="shared" si="654"/>
        <v>0</v>
      </c>
      <c r="AA4672" s="24" t="s">
        <v>29</v>
      </c>
      <c r="AB4672" s="24"/>
      <c r="AC4672" s="25" t="s">
        <v>29</v>
      </c>
      <c r="AD4672" s="25">
        <f t="shared" si="655"/>
        <v>0</v>
      </c>
      <c r="AE4672" s="32">
        <f t="shared" si="656"/>
        <v>0</v>
      </c>
      <c r="AF4672" s="37">
        <f t="shared" si="649"/>
        <v>14.336625163140074</v>
      </c>
      <c r="AG4672" s="27"/>
    </row>
    <row r="4673" spans="1:33" x14ac:dyDescent="0.25">
      <c r="A4673" s="21">
        <v>2848761</v>
      </c>
      <c r="B4673" s="34">
        <v>4.8652678095238299E-4</v>
      </c>
      <c r="C4673" s="22">
        <v>5.3347508386964999E-4</v>
      </c>
      <c r="D4673" s="22" t="s">
        <v>2938</v>
      </c>
      <c r="E4673" s="23">
        <v>506246.32080915797</v>
      </c>
      <c r="F4673" s="23">
        <f t="shared" si="648"/>
        <v>246.302392832267</v>
      </c>
      <c r="G4673" s="24" t="s">
        <v>32</v>
      </c>
      <c r="H4673" s="24"/>
      <c r="I4673" s="25" t="s">
        <v>29</v>
      </c>
      <c r="J4673" s="31">
        <f t="shared" si="650"/>
        <v>0</v>
      </c>
      <c r="K4673" s="24" t="s">
        <v>29</v>
      </c>
      <c r="L4673" s="24"/>
      <c r="M4673" s="25" t="s">
        <v>29</v>
      </c>
      <c r="N4673" s="25">
        <f t="shared" si="651"/>
        <v>0</v>
      </c>
      <c r="O4673" s="24" t="s">
        <v>29</v>
      </c>
      <c r="P4673" s="24"/>
      <c r="Q4673" s="25" t="s">
        <v>29</v>
      </c>
      <c r="R4673" s="25">
        <f t="shared" si="652"/>
        <v>0</v>
      </c>
      <c r="S4673" s="24" t="s">
        <v>29</v>
      </c>
      <c r="T4673" s="24"/>
      <c r="U4673" s="25" t="s">
        <v>29</v>
      </c>
      <c r="V4673" s="25">
        <f t="shared" si="653"/>
        <v>0</v>
      </c>
      <c r="W4673" s="25" t="s">
        <v>29</v>
      </c>
      <c r="X4673" s="25"/>
      <c r="Y4673" s="25" t="s">
        <v>29</v>
      </c>
      <c r="Z4673" s="25">
        <f t="shared" si="654"/>
        <v>0</v>
      </c>
      <c r="AA4673" s="24" t="s">
        <v>29</v>
      </c>
      <c r="AB4673" s="24"/>
      <c r="AC4673" s="25" t="s">
        <v>29</v>
      </c>
      <c r="AD4673" s="25">
        <f t="shared" si="655"/>
        <v>0</v>
      </c>
      <c r="AE4673" s="32">
        <f t="shared" si="656"/>
        <v>0</v>
      </c>
      <c r="AF4673" s="37">
        <f t="shared" si="649"/>
        <v>246.302392832267</v>
      </c>
      <c r="AG4673" s="27"/>
    </row>
    <row r="4674" spans="1:33" x14ac:dyDescent="0.25">
      <c r="A4674" s="21">
        <v>2848762</v>
      </c>
      <c r="B4674" s="34">
        <v>3.0944905135851498E-6</v>
      </c>
      <c r="C4674" s="22">
        <v>3.4785505028581399E-6</v>
      </c>
      <c r="D4674" s="22" t="s">
        <v>3810</v>
      </c>
      <c r="E4674" s="23">
        <v>39577764.668095902</v>
      </c>
      <c r="F4674" s="23">
        <f t="shared" si="648"/>
        <v>122.47301731432829</v>
      </c>
      <c r="G4674" s="24" t="s">
        <v>24</v>
      </c>
      <c r="H4674" s="24">
        <v>5</v>
      </c>
      <c r="I4674" s="25" t="s">
        <v>35</v>
      </c>
      <c r="J4674" s="31">
        <f t="shared" si="650"/>
        <v>0</v>
      </c>
      <c r="K4674" s="24" t="s">
        <v>29</v>
      </c>
      <c r="L4674" s="24"/>
      <c r="M4674" s="25" t="s">
        <v>29</v>
      </c>
      <c r="N4674" s="25">
        <f t="shared" si="651"/>
        <v>0</v>
      </c>
      <c r="O4674" s="24" t="s">
        <v>29</v>
      </c>
      <c r="P4674" s="24"/>
      <c r="Q4674" s="25" t="s">
        <v>29</v>
      </c>
      <c r="R4674" s="25">
        <f t="shared" si="652"/>
        <v>0</v>
      </c>
      <c r="S4674" s="24" t="s">
        <v>29</v>
      </c>
      <c r="T4674" s="24"/>
      <c r="U4674" s="25" t="s">
        <v>29</v>
      </c>
      <c r="V4674" s="25">
        <f t="shared" si="653"/>
        <v>0</v>
      </c>
      <c r="W4674" s="25" t="s">
        <v>29</v>
      </c>
      <c r="X4674" s="25"/>
      <c r="Y4674" s="25" t="s">
        <v>29</v>
      </c>
      <c r="Z4674" s="25">
        <f t="shared" si="654"/>
        <v>0</v>
      </c>
      <c r="AA4674" s="24" t="s">
        <v>29</v>
      </c>
      <c r="AB4674" s="24"/>
      <c r="AC4674" s="25" t="s">
        <v>29</v>
      </c>
      <c r="AD4674" s="25">
        <f t="shared" si="655"/>
        <v>0</v>
      </c>
      <c r="AE4674" s="32">
        <f t="shared" si="656"/>
        <v>0</v>
      </c>
      <c r="AF4674" s="37">
        <f t="shared" si="649"/>
        <v>122.47301731432829</v>
      </c>
      <c r="AG4674" s="27"/>
    </row>
    <row r="4675" spans="1:33" x14ac:dyDescent="0.25">
      <c r="A4675" s="21">
        <v>2848763</v>
      </c>
      <c r="B4675" s="34">
        <v>3.5065088750405699E-7</v>
      </c>
      <c r="C4675" s="22">
        <v>3.57643681857106E-7</v>
      </c>
      <c r="D4675" s="22" t="s">
        <v>209</v>
      </c>
      <c r="E4675" s="23">
        <v>9897470708.2970009</v>
      </c>
      <c r="F4675" s="23">
        <f t="shared" si="648"/>
        <v>3470.5568879097509</v>
      </c>
      <c r="G4675" s="24" t="s">
        <v>26</v>
      </c>
      <c r="H4675" s="24">
        <v>3</v>
      </c>
      <c r="I4675" s="25" t="s">
        <v>38</v>
      </c>
      <c r="J4675" s="31">
        <f t="shared" si="650"/>
        <v>0</v>
      </c>
      <c r="K4675" s="24" t="s">
        <v>24</v>
      </c>
      <c r="L4675" s="24">
        <v>5</v>
      </c>
      <c r="M4675" s="25" t="s">
        <v>62</v>
      </c>
      <c r="N4675" s="25">
        <f t="shared" si="651"/>
        <v>5</v>
      </c>
      <c r="O4675" s="24" t="s">
        <v>29</v>
      </c>
      <c r="P4675" s="24"/>
      <c r="Q4675" s="25" t="s">
        <v>29</v>
      </c>
      <c r="R4675" s="25">
        <f t="shared" si="652"/>
        <v>0</v>
      </c>
      <c r="S4675" s="24" t="s">
        <v>29</v>
      </c>
      <c r="T4675" s="24"/>
      <c r="U4675" s="25" t="s">
        <v>29</v>
      </c>
      <c r="V4675" s="25">
        <f t="shared" si="653"/>
        <v>0</v>
      </c>
      <c r="W4675" s="25" t="s">
        <v>29</v>
      </c>
      <c r="X4675" s="25"/>
      <c r="Y4675" s="25" t="s">
        <v>29</v>
      </c>
      <c r="Z4675" s="25">
        <f t="shared" si="654"/>
        <v>0</v>
      </c>
      <c r="AA4675" s="24" t="s">
        <v>29</v>
      </c>
      <c r="AB4675" s="24"/>
      <c r="AC4675" s="25" t="s">
        <v>29</v>
      </c>
      <c r="AD4675" s="25">
        <f t="shared" si="655"/>
        <v>0</v>
      </c>
      <c r="AE4675" s="32">
        <f t="shared" si="656"/>
        <v>5</v>
      </c>
      <c r="AF4675" s="37">
        <f t="shared" si="649"/>
        <v>3470.5568879097509</v>
      </c>
      <c r="AG4675" s="27"/>
    </row>
    <row r="4676" spans="1:33" x14ac:dyDescent="0.25">
      <c r="A4676" s="21">
        <v>2848764</v>
      </c>
      <c r="B4676" s="34">
        <v>3.2856366326191301E-6</v>
      </c>
      <c r="C4676" s="22">
        <v>4.2144612044653501E-6</v>
      </c>
      <c r="D4676" s="22" t="s">
        <v>4446</v>
      </c>
      <c r="E4676" s="23">
        <v>7477015.8234027904</v>
      </c>
      <c r="F4676" s="23">
        <f t="shared" si="648"/>
        <v>24.566757092045098</v>
      </c>
      <c r="G4676" s="24" t="s">
        <v>24</v>
      </c>
      <c r="H4676" s="24">
        <v>4</v>
      </c>
      <c r="I4676" s="25" t="s">
        <v>25</v>
      </c>
      <c r="J4676" s="31">
        <f t="shared" si="650"/>
        <v>0</v>
      </c>
      <c r="K4676" s="24" t="s">
        <v>29</v>
      </c>
      <c r="L4676" s="24"/>
      <c r="M4676" s="25" t="s">
        <v>29</v>
      </c>
      <c r="N4676" s="25">
        <f t="shared" si="651"/>
        <v>0</v>
      </c>
      <c r="O4676" s="24" t="s">
        <v>29</v>
      </c>
      <c r="P4676" s="24"/>
      <c r="Q4676" s="25" t="s">
        <v>29</v>
      </c>
      <c r="R4676" s="25">
        <f t="shared" si="652"/>
        <v>0</v>
      </c>
      <c r="S4676" s="24" t="s">
        <v>29</v>
      </c>
      <c r="T4676" s="24"/>
      <c r="U4676" s="25" t="s">
        <v>29</v>
      </c>
      <c r="V4676" s="25">
        <f t="shared" si="653"/>
        <v>0</v>
      </c>
      <c r="W4676" s="25" t="s">
        <v>29</v>
      </c>
      <c r="X4676" s="25"/>
      <c r="Y4676" s="25" t="s">
        <v>29</v>
      </c>
      <c r="Z4676" s="25">
        <f t="shared" si="654"/>
        <v>0</v>
      </c>
      <c r="AA4676" s="24" t="s">
        <v>29</v>
      </c>
      <c r="AB4676" s="24"/>
      <c r="AC4676" s="25" t="s">
        <v>29</v>
      </c>
      <c r="AD4676" s="25">
        <f t="shared" si="655"/>
        <v>0</v>
      </c>
      <c r="AE4676" s="32">
        <f t="shared" si="656"/>
        <v>0</v>
      </c>
      <c r="AF4676" s="37">
        <f t="shared" si="649"/>
        <v>24.566757092045098</v>
      </c>
      <c r="AG4676" s="27"/>
    </row>
    <row r="4677" spans="1:33" x14ac:dyDescent="0.25">
      <c r="A4677" s="21">
        <v>2848765</v>
      </c>
      <c r="B4677" s="34">
        <v>1.23276373118815E-5</v>
      </c>
      <c r="C4677" s="22">
        <v>1.20071034651913E-5</v>
      </c>
      <c r="D4677" s="22" t="s">
        <v>1233</v>
      </c>
      <c r="E4677" s="23">
        <v>1014910899.93569</v>
      </c>
      <c r="F4677" s="23">
        <f t="shared" si="648"/>
        <v>12511.453478282445</v>
      </c>
      <c r="G4677" s="24" t="s">
        <v>24</v>
      </c>
      <c r="H4677" s="24">
        <v>3</v>
      </c>
      <c r="I4677" s="25" t="s">
        <v>40</v>
      </c>
      <c r="J4677" s="31">
        <f t="shared" si="650"/>
        <v>3</v>
      </c>
      <c r="K4677" s="24" t="s">
        <v>29</v>
      </c>
      <c r="L4677" s="24"/>
      <c r="M4677" s="25" t="s">
        <v>29</v>
      </c>
      <c r="N4677" s="25">
        <f t="shared" si="651"/>
        <v>0</v>
      </c>
      <c r="O4677" s="24" t="s">
        <v>29</v>
      </c>
      <c r="P4677" s="24"/>
      <c r="Q4677" s="25" t="s">
        <v>29</v>
      </c>
      <c r="R4677" s="25">
        <f t="shared" si="652"/>
        <v>0</v>
      </c>
      <c r="S4677" s="24" t="s">
        <v>29</v>
      </c>
      <c r="T4677" s="24"/>
      <c r="U4677" s="25" t="s">
        <v>29</v>
      </c>
      <c r="V4677" s="25">
        <f t="shared" si="653"/>
        <v>0</v>
      </c>
      <c r="W4677" s="25" t="s">
        <v>29</v>
      </c>
      <c r="X4677" s="25"/>
      <c r="Y4677" s="25" t="s">
        <v>29</v>
      </c>
      <c r="Z4677" s="25">
        <f t="shared" si="654"/>
        <v>0</v>
      </c>
      <c r="AA4677" s="24" t="s">
        <v>29</v>
      </c>
      <c r="AB4677" s="24"/>
      <c r="AC4677" s="25" t="s">
        <v>29</v>
      </c>
      <c r="AD4677" s="25">
        <f t="shared" si="655"/>
        <v>0</v>
      </c>
      <c r="AE4677" s="32">
        <f t="shared" si="656"/>
        <v>3</v>
      </c>
      <c r="AF4677" s="37">
        <f t="shared" si="649"/>
        <v>12511.453478282445</v>
      </c>
      <c r="AG4677" s="27"/>
    </row>
    <row r="4678" spans="1:33" x14ac:dyDescent="0.25">
      <c r="A4678" s="21">
        <v>2848768</v>
      </c>
      <c r="B4678" s="34">
        <v>2.2944823651385501E-6</v>
      </c>
      <c r="C4678" s="22">
        <v>2.6312091152786002E-6</v>
      </c>
      <c r="D4678" s="22" t="s">
        <v>3411</v>
      </c>
      <c r="E4678" s="23">
        <v>84996361.290159002</v>
      </c>
      <c r="F4678" s="23">
        <f t="shared" si="648"/>
        <v>195.02265208121474</v>
      </c>
      <c r="G4678" s="24" t="s">
        <v>24</v>
      </c>
      <c r="H4678" s="24">
        <v>3</v>
      </c>
      <c r="I4678" s="25" t="s">
        <v>34</v>
      </c>
      <c r="J4678" s="31">
        <f t="shared" si="650"/>
        <v>0</v>
      </c>
      <c r="K4678" s="24" t="s">
        <v>26</v>
      </c>
      <c r="L4678" s="24">
        <v>1</v>
      </c>
      <c r="M4678" s="25" t="s">
        <v>34</v>
      </c>
      <c r="N4678" s="25">
        <f t="shared" si="651"/>
        <v>0</v>
      </c>
      <c r="O4678" s="24" t="s">
        <v>24</v>
      </c>
      <c r="P4678" s="24">
        <v>4</v>
      </c>
      <c r="Q4678" s="25" t="s">
        <v>28</v>
      </c>
      <c r="R4678" s="25">
        <f t="shared" si="652"/>
        <v>4</v>
      </c>
      <c r="S4678" s="24" t="s">
        <v>29</v>
      </c>
      <c r="T4678" s="24"/>
      <c r="U4678" s="25" t="s">
        <v>29</v>
      </c>
      <c r="V4678" s="25">
        <f t="shared" si="653"/>
        <v>0</v>
      </c>
      <c r="W4678" s="25" t="s">
        <v>29</v>
      </c>
      <c r="X4678" s="25"/>
      <c r="Y4678" s="25" t="s">
        <v>29</v>
      </c>
      <c r="Z4678" s="25">
        <f t="shared" si="654"/>
        <v>0</v>
      </c>
      <c r="AA4678" s="24" t="s">
        <v>29</v>
      </c>
      <c r="AB4678" s="24"/>
      <c r="AC4678" s="25" t="s">
        <v>29</v>
      </c>
      <c r="AD4678" s="25">
        <f t="shared" si="655"/>
        <v>0</v>
      </c>
      <c r="AE4678" s="32">
        <f t="shared" si="656"/>
        <v>4</v>
      </c>
      <c r="AF4678" s="37">
        <f t="shared" si="649"/>
        <v>195.02265208121474</v>
      </c>
      <c r="AG4678" s="27"/>
    </row>
    <row r="4679" spans="1:33" x14ac:dyDescent="0.25">
      <c r="A4679" s="21">
        <v>2848769</v>
      </c>
      <c r="B4679" s="34">
        <v>2.3300788314513799E-5</v>
      </c>
      <c r="C4679" s="22">
        <v>2.3216198721205899E-5</v>
      </c>
      <c r="D4679" s="22" t="s">
        <v>312</v>
      </c>
      <c r="E4679" s="23">
        <v>6153550811.6594296</v>
      </c>
      <c r="F4679" s="23">
        <f t="shared" si="648"/>
        <v>143382.58484508094</v>
      </c>
      <c r="G4679" s="24" t="s">
        <v>26</v>
      </c>
      <c r="H4679" s="24">
        <v>4</v>
      </c>
      <c r="I4679" s="25" t="s">
        <v>27</v>
      </c>
      <c r="J4679" s="31">
        <f t="shared" si="650"/>
        <v>0</v>
      </c>
      <c r="K4679" s="24" t="s">
        <v>26</v>
      </c>
      <c r="L4679" s="24">
        <v>2</v>
      </c>
      <c r="M4679" s="25" t="s">
        <v>31</v>
      </c>
      <c r="N4679" s="25">
        <f t="shared" si="651"/>
        <v>2</v>
      </c>
      <c r="O4679" s="24" t="s">
        <v>24</v>
      </c>
      <c r="P4679" s="24">
        <v>4</v>
      </c>
      <c r="Q4679" s="25" t="s">
        <v>40</v>
      </c>
      <c r="R4679" s="25">
        <f t="shared" si="652"/>
        <v>4</v>
      </c>
      <c r="S4679" s="24" t="s">
        <v>29</v>
      </c>
      <c r="T4679" s="24"/>
      <c r="U4679" s="25" t="s">
        <v>29</v>
      </c>
      <c r="V4679" s="25">
        <f t="shared" si="653"/>
        <v>0</v>
      </c>
      <c r="W4679" s="25" t="s">
        <v>29</v>
      </c>
      <c r="X4679" s="25"/>
      <c r="Y4679" s="25" t="s">
        <v>29</v>
      </c>
      <c r="Z4679" s="25">
        <f t="shared" si="654"/>
        <v>0</v>
      </c>
      <c r="AA4679" s="24" t="s">
        <v>29</v>
      </c>
      <c r="AB4679" s="24"/>
      <c r="AC4679" s="25" t="s">
        <v>29</v>
      </c>
      <c r="AD4679" s="25">
        <f t="shared" si="655"/>
        <v>0</v>
      </c>
      <c r="AE4679" s="32">
        <f t="shared" si="656"/>
        <v>4</v>
      </c>
      <c r="AF4679" s="37">
        <f t="shared" si="649"/>
        <v>143382.58484508094</v>
      </c>
      <c r="AG4679" s="27"/>
    </row>
    <row r="4680" spans="1:33" x14ac:dyDescent="0.25">
      <c r="A4680" s="21">
        <v>2848772</v>
      </c>
      <c r="B4680" s="34">
        <v>1.37917168369904E-5</v>
      </c>
      <c r="C4680" s="22">
        <v>1.48117598938142E-5</v>
      </c>
      <c r="D4680" s="22" t="s">
        <v>1901</v>
      </c>
      <c r="E4680" s="23">
        <v>589149369.68628597</v>
      </c>
      <c r="F4680" s="23">
        <f t="shared" si="648"/>
        <v>8125.3812814046323</v>
      </c>
      <c r="G4680" s="24" t="s">
        <v>26</v>
      </c>
      <c r="H4680" s="24">
        <v>2</v>
      </c>
      <c r="I4680" s="25" t="s">
        <v>56</v>
      </c>
      <c r="J4680" s="31">
        <f t="shared" si="650"/>
        <v>0</v>
      </c>
      <c r="K4680" s="24" t="s">
        <v>24</v>
      </c>
      <c r="L4680" s="24">
        <v>4</v>
      </c>
      <c r="M4680" s="25" t="s">
        <v>36</v>
      </c>
      <c r="N4680" s="25">
        <f t="shared" si="651"/>
        <v>4</v>
      </c>
      <c r="O4680" s="24" t="s">
        <v>29</v>
      </c>
      <c r="P4680" s="24"/>
      <c r="Q4680" s="25" t="s">
        <v>29</v>
      </c>
      <c r="R4680" s="25">
        <f t="shared" si="652"/>
        <v>0</v>
      </c>
      <c r="S4680" s="24" t="s">
        <v>29</v>
      </c>
      <c r="T4680" s="24"/>
      <c r="U4680" s="25" t="s">
        <v>29</v>
      </c>
      <c r="V4680" s="25">
        <f t="shared" si="653"/>
        <v>0</v>
      </c>
      <c r="W4680" s="25" t="s">
        <v>29</v>
      </c>
      <c r="X4680" s="25"/>
      <c r="Y4680" s="25" t="s">
        <v>29</v>
      </c>
      <c r="Z4680" s="25">
        <f t="shared" si="654"/>
        <v>0</v>
      </c>
      <c r="AA4680" s="24" t="s">
        <v>29</v>
      </c>
      <c r="AB4680" s="24"/>
      <c r="AC4680" s="25" t="s">
        <v>29</v>
      </c>
      <c r="AD4680" s="25">
        <f t="shared" si="655"/>
        <v>0</v>
      </c>
      <c r="AE4680" s="32">
        <f t="shared" si="656"/>
        <v>4</v>
      </c>
      <c r="AF4680" s="37">
        <f t="shared" si="649"/>
        <v>8125.3812814046323</v>
      </c>
      <c r="AG4680" s="27"/>
    </row>
    <row r="4681" spans="1:33" x14ac:dyDescent="0.25">
      <c r="A4681" s="21">
        <v>2848773</v>
      </c>
      <c r="B4681" s="34">
        <v>1.25768151641828E-6</v>
      </c>
      <c r="C4681" s="22">
        <v>1.05273457467708E-6</v>
      </c>
      <c r="D4681" s="22" t="s">
        <v>1880</v>
      </c>
      <c r="E4681" s="23">
        <v>597833702.91418803</v>
      </c>
      <c r="F4681" s="23">
        <f t="shared" ref="F4681:F4744" si="657">E4681*B4681</f>
        <v>751.8843980470715</v>
      </c>
      <c r="G4681" s="24" t="s">
        <v>24</v>
      </c>
      <c r="H4681" s="24">
        <v>5</v>
      </c>
      <c r="I4681" s="25" t="s">
        <v>38</v>
      </c>
      <c r="J4681" s="31">
        <f t="shared" si="650"/>
        <v>0</v>
      </c>
      <c r="K4681" s="24" t="s">
        <v>29</v>
      </c>
      <c r="L4681" s="24"/>
      <c r="M4681" s="25" t="s">
        <v>29</v>
      </c>
      <c r="N4681" s="25">
        <f t="shared" si="651"/>
        <v>0</v>
      </c>
      <c r="O4681" s="24" t="s">
        <v>29</v>
      </c>
      <c r="P4681" s="24"/>
      <c r="Q4681" s="25" t="s">
        <v>29</v>
      </c>
      <c r="R4681" s="25">
        <f t="shared" si="652"/>
        <v>0</v>
      </c>
      <c r="S4681" s="24" t="s">
        <v>29</v>
      </c>
      <c r="T4681" s="24"/>
      <c r="U4681" s="25" t="s">
        <v>29</v>
      </c>
      <c r="V4681" s="25">
        <f t="shared" si="653"/>
        <v>0</v>
      </c>
      <c r="W4681" s="25" t="s">
        <v>29</v>
      </c>
      <c r="X4681" s="25"/>
      <c r="Y4681" s="25" t="s">
        <v>29</v>
      </c>
      <c r="Z4681" s="25">
        <f t="shared" si="654"/>
        <v>0</v>
      </c>
      <c r="AA4681" s="24" t="s">
        <v>29</v>
      </c>
      <c r="AB4681" s="24"/>
      <c r="AC4681" s="25" t="s">
        <v>29</v>
      </c>
      <c r="AD4681" s="25">
        <f t="shared" si="655"/>
        <v>0</v>
      </c>
      <c r="AE4681" s="32">
        <f t="shared" si="656"/>
        <v>0</v>
      </c>
      <c r="AF4681" s="37">
        <f t="shared" ref="AF4681:AF4744" si="658">B4681*E4681</f>
        <v>751.8843980470715</v>
      </c>
      <c r="AG4681" s="27"/>
    </row>
    <row r="4682" spans="1:33" x14ac:dyDescent="0.25">
      <c r="A4682" s="21">
        <v>2848777</v>
      </c>
      <c r="B4682" s="34">
        <v>9.9776000000000008E-6</v>
      </c>
      <c r="C4682" s="22">
        <v>1.0627391874226199E-5</v>
      </c>
      <c r="D4682" s="22" t="s">
        <v>4719</v>
      </c>
      <c r="E4682" s="23">
        <v>129623.288891398</v>
      </c>
      <c r="F4682" s="23">
        <f t="shared" si="657"/>
        <v>1.2933293272428128</v>
      </c>
      <c r="G4682" s="24" t="s">
        <v>32</v>
      </c>
      <c r="H4682" s="24"/>
      <c r="I4682" s="25" t="s">
        <v>29</v>
      </c>
      <c r="J4682" s="31">
        <f t="shared" ref="J4682:J4745" si="659">IF(LEFT(I4682,5)="US TX",H4682,0)</f>
        <v>0</v>
      </c>
      <c r="K4682" s="24" t="s">
        <v>29</v>
      </c>
      <c r="L4682" s="24"/>
      <c r="M4682" s="25" t="s">
        <v>29</v>
      </c>
      <c r="N4682" s="25">
        <f t="shared" ref="N4682:N4745" si="660">IF(LEFT(M4682,5)="US TX",L4682,0)</f>
        <v>0</v>
      </c>
      <c r="O4682" s="24" t="s">
        <v>29</v>
      </c>
      <c r="P4682" s="24"/>
      <c r="Q4682" s="25" t="s">
        <v>29</v>
      </c>
      <c r="R4682" s="25">
        <f t="shared" ref="R4682:R4745" si="661">IF(LEFT(Q4682,5)="US TX",P4682,0)</f>
        <v>0</v>
      </c>
      <c r="S4682" s="24" t="s">
        <v>29</v>
      </c>
      <c r="T4682" s="24"/>
      <c r="U4682" s="25" t="s">
        <v>29</v>
      </c>
      <c r="V4682" s="25">
        <f t="shared" ref="V4682:V4745" si="662">IF(LEFT(U4682,5)="US TX",T4682,0)</f>
        <v>0</v>
      </c>
      <c r="W4682" s="25" t="s">
        <v>29</v>
      </c>
      <c r="X4682" s="25"/>
      <c r="Y4682" s="25" t="s">
        <v>29</v>
      </c>
      <c r="Z4682" s="25">
        <f t="shared" ref="Z4682:Z4745" si="663">IF(LEFT(Y4682,5)="US TX",X4682,0)</f>
        <v>0</v>
      </c>
      <c r="AA4682" s="24" t="s">
        <v>29</v>
      </c>
      <c r="AB4682" s="24"/>
      <c r="AC4682" s="25" t="s">
        <v>29</v>
      </c>
      <c r="AD4682" s="25">
        <f t="shared" ref="AD4682:AD4745" si="664">IF(LEFT(AC4682,5)="US TX",AB4682,0)</f>
        <v>0</v>
      </c>
      <c r="AE4682" s="32">
        <f t="shared" ref="AE4682:AE4745" si="665">MAX(J4682,N4682,R4682,V4682,Z4682,AD4682)</f>
        <v>0</v>
      </c>
      <c r="AF4682" s="37">
        <f t="shared" si="658"/>
        <v>1.2933293272428128</v>
      </c>
      <c r="AG4682" s="27"/>
    </row>
    <row r="4683" spans="1:33" x14ac:dyDescent="0.25">
      <c r="A4683" s="21">
        <v>2848778</v>
      </c>
      <c r="B4683" s="34">
        <v>7.0226391348020099E-6</v>
      </c>
      <c r="C4683" s="22">
        <v>8.7094657278052006E-6</v>
      </c>
      <c r="D4683" s="22" t="s">
        <v>5065</v>
      </c>
      <c r="E4683" s="23">
        <v>713397.07855431701</v>
      </c>
      <c r="F4683" s="23">
        <f t="shared" si="657"/>
        <v>5.00993024250897</v>
      </c>
      <c r="G4683" s="24" t="s">
        <v>24</v>
      </c>
      <c r="H4683" s="24">
        <v>5</v>
      </c>
      <c r="I4683" s="25" t="s">
        <v>38</v>
      </c>
      <c r="J4683" s="31">
        <f t="shared" si="659"/>
        <v>0</v>
      </c>
      <c r="K4683" s="24" t="s">
        <v>29</v>
      </c>
      <c r="L4683" s="24"/>
      <c r="M4683" s="25" t="s">
        <v>29</v>
      </c>
      <c r="N4683" s="25">
        <f t="shared" si="660"/>
        <v>0</v>
      </c>
      <c r="O4683" s="24" t="s">
        <v>29</v>
      </c>
      <c r="P4683" s="24"/>
      <c r="Q4683" s="25" t="s">
        <v>29</v>
      </c>
      <c r="R4683" s="25">
        <f t="shared" si="661"/>
        <v>0</v>
      </c>
      <c r="S4683" s="24" t="s">
        <v>29</v>
      </c>
      <c r="T4683" s="24"/>
      <c r="U4683" s="25" t="s">
        <v>29</v>
      </c>
      <c r="V4683" s="25">
        <f t="shared" si="662"/>
        <v>0</v>
      </c>
      <c r="W4683" s="25" t="s">
        <v>29</v>
      </c>
      <c r="X4683" s="25"/>
      <c r="Y4683" s="25" t="s">
        <v>29</v>
      </c>
      <c r="Z4683" s="25">
        <f t="shared" si="663"/>
        <v>0</v>
      </c>
      <c r="AA4683" s="24" t="s">
        <v>29</v>
      </c>
      <c r="AB4683" s="24"/>
      <c r="AC4683" s="25" t="s">
        <v>29</v>
      </c>
      <c r="AD4683" s="25">
        <f t="shared" si="664"/>
        <v>0</v>
      </c>
      <c r="AE4683" s="32">
        <f t="shared" si="665"/>
        <v>0</v>
      </c>
      <c r="AF4683" s="37">
        <f t="shared" si="658"/>
        <v>5.00993024250897</v>
      </c>
      <c r="AG4683" s="27"/>
    </row>
    <row r="4684" spans="1:33" x14ac:dyDescent="0.25">
      <c r="A4684" s="21">
        <v>2848780</v>
      </c>
      <c r="B4684" s="34">
        <v>1.32138538957789E-4</v>
      </c>
      <c r="C4684" s="22">
        <v>1.2963395869748301E-4</v>
      </c>
      <c r="D4684" s="22" t="s">
        <v>648</v>
      </c>
      <c r="E4684" s="23">
        <v>53744840.907486401</v>
      </c>
      <c r="F4684" s="23">
        <f t="shared" si="657"/>
        <v>7101.764754034064</v>
      </c>
      <c r="G4684" s="24" t="s">
        <v>24</v>
      </c>
      <c r="H4684" s="24">
        <v>4</v>
      </c>
      <c r="I4684" s="25" t="s">
        <v>66</v>
      </c>
      <c r="J4684" s="31">
        <f t="shared" si="659"/>
        <v>4</v>
      </c>
      <c r="K4684" s="24" t="s">
        <v>29</v>
      </c>
      <c r="L4684" s="24"/>
      <c r="M4684" s="25" t="s">
        <v>29</v>
      </c>
      <c r="N4684" s="25">
        <f t="shared" si="660"/>
        <v>0</v>
      </c>
      <c r="O4684" s="24" t="s">
        <v>29</v>
      </c>
      <c r="P4684" s="24"/>
      <c r="Q4684" s="25" t="s">
        <v>29</v>
      </c>
      <c r="R4684" s="25">
        <f t="shared" si="661"/>
        <v>0</v>
      </c>
      <c r="S4684" s="24" t="s">
        <v>29</v>
      </c>
      <c r="T4684" s="24"/>
      <c r="U4684" s="25" t="s">
        <v>29</v>
      </c>
      <c r="V4684" s="25">
        <f t="shared" si="662"/>
        <v>0</v>
      </c>
      <c r="W4684" s="25" t="s">
        <v>29</v>
      </c>
      <c r="X4684" s="25"/>
      <c r="Y4684" s="25" t="s">
        <v>29</v>
      </c>
      <c r="Z4684" s="25">
        <f t="shared" si="663"/>
        <v>0</v>
      </c>
      <c r="AA4684" s="24" t="s">
        <v>29</v>
      </c>
      <c r="AB4684" s="24"/>
      <c r="AC4684" s="25" t="s">
        <v>29</v>
      </c>
      <c r="AD4684" s="25">
        <f t="shared" si="664"/>
        <v>0</v>
      </c>
      <c r="AE4684" s="32">
        <f t="shared" si="665"/>
        <v>4</v>
      </c>
      <c r="AF4684" s="37">
        <f t="shared" si="658"/>
        <v>7101.764754034064</v>
      </c>
      <c r="AG4684" s="27"/>
    </row>
    <row r="4685" spans="1:33" x14ac:dyDescent="0.25">
      <c r="A4685" s="21">
        <v>2848786</v>
      </c>
      <c r="B4685" s="34">
        <v>3.9253950101350502E-7</v>
      </c>
      <c r="C4685" s="22">
        <v>3.9415005071211298E-7</v>
      </c>
      <c r="D4685" s="22" t="s">
        <v>1028</v>
      </c>
      <c r="E4685" s="23">
        <v>1650354568.2899699</v>
      </c>
      <c r="F4685" s="23">
        <f t="shared" si="657"/>
        <v>647.82935873190331</v>
      </c>
      <c r="G4685" s="24" t="s">
        <v>26</v>
      </c>
      <c r="H4685" s="24">
        <v>3</v>
      </c>
      <c r="I4685" s="25" t="s">
        <v>35</v>
      </c>
      <c r="J4685" s="31">
        <f t="shared" si="659"/>
        <v>0</v>
      </c>
      <c r="K4685" s="24" t="s">
        <v>24</v>
      </c>
      <c r="L4685" s="24">
        <v>4</v>
      </c>
      <c r="M4685" s="25" t="s">
        <v>39</v>
      </c>
      <c r="N4685" s="25">
        <f t="shared" si="660"/>
        <v>4</v>
      </c>
      <c r="O4685" s="24" t="s">
        <v>29</v>
      </c>
      <c r="P4685" s="24"/>
      <c r="Q4685" s="25" t="s">
        <v>29</v>
      </c>
      <c r="R4685" s="25">
        <f t="shared" si="661"/>
        <v>0</v>
      </c>
      <c r="S4685" s="24" t="s">
        <v>29</v>
      </c>
      <c r="T4685" s="24"/>
      <c r="U4685" s="25" t="s">
        <v>29</v>
      </c>
      <c r="V4685" s="25">
        <f t="shared" si="662"/>
        <v>0</v>
      </c>
      <c r="W4685" s="25" t="s">
        <v>29</v>
      </c>
      <c r="X4685" s="25"/>
      <c r="Y4685" s="25" t="s">
        <v>29</v>
      </c>
      <c r="Z4685" s="25">
        <f t="shared" si="663"/>
        <v>0</v>
      </c>
      <c r="AA4685" s="24" t="s">
        <v>29</v>
      </c>
      <c r="AB4685" s="24"/>
      <c r="AC4685" s="25" t="s">
        <v>29</v>
      </c>
      <c r="AD4685" s="25">
        <f t="shared" si="664"/>
        <v>0</v>
      </c>
      <c r="AE4685" s="32">
        <f t="shared" si="665"/>
        <v>4</v>
      </c>
      <c r="AF4685" s="37">
        <f t="shared" si="658"/>
        <v>647.82935873190331</v>
      </c>
      <c r="AG4685" s="27"/>
    </row>
    <row r="4686" spans="1:33" x14ac:dyDescent="0.25">
      <c r="A4686" s="21">
        <v>2848787</v>
      </c>
      <c r="B4686" s="34">
        <v>7.11319626343664E-6</v>
      </c>
      <c r="C4686" s="22">
        <v>8.2167368319045295E-6</v>
      </c>
      <c r="D4686" s="22" t="s">
        <v>1220</v>
      </c>
      <c r="E4686" s="23">
        <v>1289059224.0939701</v>
      </c>
      <c r="F4686" s="23">
        <f t="shared" si="657"/>
        <v>9169.3312561737621</v>
      </c>
      <c r="G4686" s="24" t="s">
        <v>24</v>
      </c>
      <c r="H4686" s="24">
        <v>2</v>
      </c>
      <c r="I4686" s="25" t="s">
        <v>40</v>
      </c>
      <c r="J4686" s="31">
        <f t="shared" si="659"/>
        <v>2</v>
      </c>
      <c r="K4686" s="24" t="s">
        <v>29</v>
      </c>
      <c r="L4686" s="24"/>
      <c r="M4686" s="25" t="s">
        <v>29</v>
      </c>
      <c r="N4686" s="25">
        <f t="shared" si="660"/>
        <v>0</v>
      </c>
      <c r="O4686" s="24" t="s">
        <v>29</v>
      </c>
      <c r="P4686" s="24"/>
      <c r="Q4686" s="25" t="s">
        <v>29</v>
      </c>
      <c r="R4686" s="25">
        <f t="shared" si="661"/>
        <v>0</v>
      </c>
      <c r="S4686" s="24" t="s">
        <v>29</v>
      </c>
      <c r="T4686" s="24"/>
      <c r="U4686" s="25" t="s">
        <v>29</v>
      </c>
      <c r="V4686" s="25">
        <f t="shared" si="662"/>
        <v>0</v>
      </c>
      <c r="W4686" s="25" t="s">
        <v>29</v>
      </c>
      <c r="X4686" s="25"/>
      <c r="Y4686" s="25" t="s">
        <v>29</v>
      </c>
      <c r="Z4686" s="25">
        <f t="shared" si="663"/>
        <v>0</v>
      </c>
      <c r="AA4686" s="24" t="s">
        <v>29</v>
      </c>
      <c r="AB4686" s="24"/>
      <c r="AC4686" s="25" t="s">
        <v>29</v>
      </c>
      <c r="AD4686" s="25">
        <f t="shared" si="664"/>
        <v>0</v>
      </c>
      <c r="AE4686" s="32">
        <f t="shared" si="665"/>
        <v>2</v>
      </c>
      <c r="AF4686" s="37">
        <f t="shared" si="658"/>
        <v>9169.3312561737621</v>
      </c>
      <c r="AG4686" s="27"/>
    </row>
    <row r="4687" spans="1:33" x14ac:dyDescent="0.25">
      <c r="A4687" s="21">
        <v>2848788</v>
      </c>
      <c r="B4687" s="34">
        <v>4.4881868983872001E-5</v>
      </c>
      <c r="C4687" s="22">
        <v>4.4802477769073601E-5</v>
      </c>
      <c r="D4687" s="22" t="s">
        <v>929</v>
      </c>
      <c r="E4687" s="23">
        <v>698172131.97150195</v>
      </c>
      <c r="F4687" s="23">
        <f t="shared" si="657"/>
        <v>31335.270155335544</v>
      </c>
      <c r="G4687" s="24" t="s">
        <v>24</v>
      </c>
      <c r="H4687" s="24">
        <v>4</v>
      </c>
      <c r="I4687" s="25" t="s">
        <v>44</v>
      </c>
      <c r="J4687" s="31">
        <f t="shared" si="659"/>
        <v>4</v>
      </c>
      <c r="K4687" s="24" t="s">
        <v>29</v>
      </c>
      <c r="L4687" s="24"/>
      <c r="M4687" s="25" t="s">
        <v>29</v>
      </c>
      <c r="N4687" s="25">
        <f t="shared" si="660"/>
        <v>0</v>
      </c>
      <c r="O4687" s="24" t="s">
        <v>29</v>
      </c>
      <c r="P4687" s="24"/>
      <c r="Q4687" s="25" t="s">
        <v>29</v>
      </c>
      <c r="R4687" s="25">
        <f t="shared" si="661"/>
        <v>0</v>
      </c>
      <c r="S4687" s="24" t="s">
        <v>29</v>
      </c>
      <c r="T4687" s="24"/>
      <c r="U4687" s="25" t="s">
        <v>29</v>
      </c>
      <c r="V4687" s="25">
        <f t="shared" si="662"/>
        <v>0</v>
      </c>
      <c r="W4687" s="25" t="s">
        <v>29</v>
      </c>
      <c r="X4687" s="25"/>
      <c r="Y4687" s="25" t="s">
        <v>29</v>
      </c>
      <c r="Z4687" s="25">
        <f t="shared" si="663"/>
        <v>0</v>
      </c>
      <c r="AA4687" s="24" t="s">
        <v>29</v>
      </c>
      <c r="AB4687" s="24"/>
      <c r="AC4687" s="25" t="s">
        <v>29</v>
      </c>
      <c r="AD4687" s="25">
        <f t="shared" si="664"/>
        <v>0</v>
      </c>
      <c r="AE4687" s="32">
        <f t="shared" si="665"/>
        <v>4</v>
      </c>
      <c r="AF4687" s="37">
        <f t="shared" si="658"/>
        <v>31335.270155335544</v>
      </c>
      <c r="AG4687" s="27"/>
    </row>
    <row r="4688" spans="1:33" x14ac:dyDescent="0.25">
      <c r="A4688" s="21">
        <v>2848790</v>
      </c>
      <c r="B4688" s="34">
        <v>3.9005662714414504E-6</v>
      </c>
      <c r="C4688" s="22">
        <v>4.3439286921310601E-6</v>
      </c>
      <c r="D4688" s="22" t="s">
        <v>2259</v>
      </c>
      <c r="E4688" s="23">
        <v>63865962.123968601</v>
      </c>
      <c r="F4688" s="23">
        <f t="shared" si="657"/>
        <v>249.11341775390909</v>
      </c>
      <c r="G4688" s="24" t="s">
        <v>24</v>
      </c>
      <c r="H4688" s="24">
        <v>1</v>
      </c>
      <c r="I4688" s="25" t="s">
        <v>37</v>
      </c>
      <c r="J4688" s="31">
        <f t="shared" si="659"/>
        <v>1</v>
      </c>
      <c r="K4688" s="24" t="s">
        <v>29</v>
      </c>
      <c r="L4688" s="24"/>
      <c r="M4688" s="25" t="s">
        <v>29</v>
      </c>
      <c r="N4688" s="25">
        <f t="shared" si="660"/>
        <v>0</v>
      </c>
      <c r="O4688" s="24" t="s">
        <v>29</v>
      </c>
      <c r="P4688" s="24"/>
      <c r="Q4688" s="25" t="s">
        <v>29</v>
      </c>
      <c r="R4688" s="25">
        <f t="shared" si="661"/>
        <v>0</v>
      </c>
      <c r="S4688" s="24" t="s">
        <v>29</v>
      </c>
      <c r="T4688" s="24"/>
      <c r="U4688" s="25" t="s">
        <v>29</v>
      </c>
      <c r="V4688" s="25">
        <f t="shared" si="662"/>
        <v>0</v>
      </c>
      <c r="W4688" s="25" t="s">
        <v>29</v>
      </c>
      <c r="X4688" s="25"/>
      <c r="Y4688" s="25" t="s">
        <v>29</v>
      </c>
      <c r="Z4688" s="25">
        <f t="shared" si="663"/>
        <v>0</v>
      </c>
      <c r="AA4688" s="24" t="s">
        <v>29</v>
      </c>
      <c r="AB4688" s="24"/>
      <c r="AC4688" s="25" t="s">
        <v>29</v>
      </c>
      <c r="AD4688" s="25">
        <f t="shared" si="664"/>
        <v>0</v>
      </c>
      <c r="AE4688" s="32">
        <f t="shared" si="665"/>
        <v>1</v>
      </c>
      <c r="AF4688" s="37">
        <f t="shared" si="658"/>
        <v>249.11341775390909</v>
      </c>
      <c r="AG4688" s="27"/>
    </row>
    <row r="4689" spans="1:33" x14ac:dyDescent="0.25">
      <c r="A4689" s="21">
        <v>2848793</v>
      </c>
      <c r="B4689" s="34">
        <v>2.4783543579700999E-5</v>
      </c>
      <c r="C4689" s="22">
        <v>2.5501894501670199E-5</v>
      </c>
      <c r="D4689" s="22" t="s">
        <v>686</v>
      </c>
      <c r="E4689" s="23">
        <v>2596850157.9070702</v>
      </c>
      <c r="F4689" s="23">
        <f t="shared" si="657"/>
        <v>64359.149058443298</v>
      </c>
      <c r="G4689" s="24" t="s">
        <v>24</v>
      </c>
      <c r="H4689" s="24">
        <v>4</v>
      </c>
      <c r="I4689" s="25" t="s">
        <v>41</v>
      </c>
      <c r="J4689" s="31">
        <f t="shared" si="659"/>
        <v>4</v>
      </c>
      <c r="K4689" s="24" t="s">
        <v>29</v>
      </c>
      <c r="L4689" s="24"/>
      <c r="M4689" s="25" t="s">
        <v>29</v>
      </c>
      <c r="N4689" s="25">
        <f t="shared" si="660"/>
        <v>0</v>
      </c>
      <c r="O4689" s="24" t="s">
        <v>29</v>
      </c>
      <c r="P4689" s="24"/>
      <c r="Q4689" s="25" t="s">
        <v>29</v>
      </c>
      <c r="R4689" s="25">
        <f t="shared" si="661"/>
        <v>0</v>
      </c>
      <c r="S4689" s="24" t="s">
        <v>29</v>
      </c>
      <c r="T4689" s="24"/>
      <c r="U4689" s="25" t="s">
        <v>29</v>
      </c>
      <c r="V4689" s="25">
        <f t="shared" si="662"/>
        <v>0</v>
      </c>
      <c r="W4689" s="25" t="s">
        <v>29</v>
      </c>
      <c r="X4689" s="25"/>
      <c r="Y4689" s="25" t="s">
        <v>29</v>
      </c>
      <c r="Z4689" s="25">
        <f t="shared" si="663"/>
        <v>0</v>
      </c>
      <c r="AA4689" s="24" t="s">
        <v>29</v>
      </c>
      <c r="AB4689" s="24"/>
      <c r="AC4689" s="25" t="s">
        <v>29</v>
      </c>
      <c r="AD4689" s="25">
        <f t="shared" si="664"/>
        <v>0</v>
      </c>
      <c r="AE4689" s="32">
        <f t="shared" si="665"/>
        <v>4</v>
      </c>
      <c r="AF4689" s="37">
        <f t="shared" si="658"/>
        <v>64359.149058443298</v>
      </c>
      <c r="AG4689" s="27"/>
    </row>
    <row r="4690" spans="1:33" x14ac:dyDescent="0.25">
      <c r="A4690" s="21">
        <v>2848795</v>
      </c>
      <c r="B4690" s="34">
        <v>1.41963788016123E-5</v>
      </c>
      <c r="C4690" s="22">
        <v>1.5407417819937299E-5</v>
      </c>
      <c r="D4690" s="22" t="s">
        <v>4027</v>
      </c>
      <c r="E4690" s="23">
        <v>3895003.8621563702</v>
      </c>
      <c r="F4690" s="23">
        <f t="shared" si="657"/>
        <v>55.294950260914732</v>
      </c>
      <c r="G4690" s="24" t="s">
        <v>24</v>
      </c>
      <c r="H4690" s="24">
        <v>5</v>
      </c>
      <c r="I4690" s="25" t="s">
        <v>43</v>
      </c>
      <c r="J4690" s="31">
        <f t="shared" si="659"/>
        <v>0</v>
      </c>
      <c r="K4690" s="24" t="s">
        <v>29</v>
      </c>
      <c r="L4690" s="24"/>
      <c r="M4690" s="25" t="s">
        <v>29</v>
      </c>
      <c r="N4690" s="25">
        <f t="shared" si="660"/>
        <v>0</v>
      </c>
      <c r="O4690" s="24" t="s">
        <v>29</v>
      </c>
      <c r="P4690" s="24"/>
      <c r="Q4690" s="25" t="s">
        <v>29</v>
      </c>
      <c r="R4690" s="25">
        <f t="shared" si="661"/>
        <v>0</v>
      </c>
      <c r="S4690" s="24" t="s">
        <v>29</v>
      </c>
      <c r="T4690" s="24"/>
      <c r="U4690" s="25" t="s">
        <v>29</v>
      </c>
      <c r="V4690" s="25">
        <f t="shared" si="662"/>
        <v>0</v>
      </c>
      <c r="W4690" s="25" t="s">
        <v>29</v>
      </c>
      <c r="X4690" s="25"/>
      <c r="Y4690" s="25" t="s">
        <v>29</v>
      </c>
      <c r="Z4690" s="25">
        <f t="shared" si="663"/>
        <v>0</v>
      </c>
      <c r="AA4690" s="24" t="s">
        <v>29</v>
      </c>
      <c r="AB4690" s="24"/>
      <c r="AC4690" s="25" t="s">
        <v>29</v>
      </c>
      <c r="AD4690" s="25">
        <f t="shared" si="664"/>
        <v>0</v>
      </c>
      <c r="AE4690" s="32">
        <f t="shared" si="665"/>
        <v>0</v>
      </c>
      <c r="AF4690" s="37">
        <f t="shared" si="658"/>
        <v>55.294950260914732</v>
      </c>
      <c r="AG4690" s="27"/>
    </row>
    <row r="4691" spans="1:33" x14ac:dyDescent="0.25">
      <c r="A4691" s="21">
        <v>2848797</v>
      </c>
      <c r="B4691" s="34">
        <v>2.7537362640472901E-6</v>
      </c>
      <c r="C4691" s="22">
        <v>2.8930766665371601E-6</v>
      </c>
      <c r="D4691" s="22" t="s">
        <v>303</v>
      </c>
      <c r="E4691" s="23">
        <v>6312995983.9045696</v>
      </c>
      <c r="F4691" s="23">
        <f t="shared" si="657"/>
        <v>17384.325975662916</v>
      </c>
      <c r="G4691" s="24" t="s">
        <v>24</v>
      </c>
      <c r="H4691" s="24">
        <v>4</v>
      </c>
      <c r="I4691" s="25" t="s">
        <v>40</v>
      </c>
      <c r="J4691" s="31">
        <f t="shared" si="659"/>
        <v>4</v>
      </c>
      <c r="K4691" s="24" t="s">
        <v>29</v>
      </c>
      <c r="L4691" s="24"/>
      <c r="M4691" s="25" t="s">
        <v>29</v>
      </c>
      <c r="N4691" s="25">
        <f t="shared" si="660"/>
        <v>0</v>
      </c>
      <c r="O4691" s="24" t="s">
        <v>29</v>
      </c>
      <c r="P4691" s="24"/>
      <c r="Q4691" s="25" t="s">
        <v>29</v>
      </c>
      <c r="R4691" s="25">
        <f t="shared" si="661"/>
        <v>0</v>
      </c>
      <c r="S4691" s="24" t="s">
        <v>29</v>
      </c>
      <c r="T4691" s="24"/>
      <c r="U4691" s="25" t="s">
        <v>29</v>
      </c>
      <c r="V4691" s="25">
        <f t="shared" si="662"/>
        <v>0</v>
      </c>
      <c r="W4691" s="25" t="s">
        <v>29</v>
      </c>
      <c r="X4691" s="25"/>
      <c r="Y4691" s="25" t="s">
        <v>29</v>
      </c>
      <c r="Z4691" s="25">
        <f t="shared" si="663"/>
        <v>0</v>
      </c>
      <c r="AA4691" s="24" t="s">
        <v>29</v>
      </c>
      <c r="AB4691" s="24"/>
      <c r="AC4691" s="25" t="s">
        <v>29</v>
      </c>
      <c r="AD4691" s="25">
        <f t="shared" si="664"/>
        <v>0</v>
      </c>
      <c r="AE4691" s="32">
        <f t="shared" si="665"/>
        <v>4</v>
      </c>
      <c r="AF4691" s="37">
        <f t="shared" si="658"/>
        <v>17384.325975662916</v>
      </c>
      <c r="AG4691" s="27"/>
    </row>
    <row r="4692" spans="1:33" x14ac:dyDescent="0.25">
      <c r="A4692" s="21">
        <v>2848798</v>
      </c>
      <c r="B4692" s="34">
        <v>1.35233157955788E-4</v>
      </c>
      <c r="C4692" s="22">
        <v>1.3925932671698E-4</v>
      </c>
      <c r="D4692" s="22" t="s">
        <v>3544</v>
      </c>
      <c r="E4692" s="23">
        <v>66868326.827074602</v>
      </c>
      <c r="F4692" s="23">
        <f t="shared" si="657"/>
        <v>9042.8150040450364</v>
      </c>
      <c r="G4692" s="24" t="s">
        <v>24</v>
      </c>
      <c r="H4692" s="24">
        <v>5</v>
      </c>
      <c r="I4692" s="25" t="s">
        <v>38</v>
      </c>
      <c r="J4692" s="31">
        <f t="shared" si="659"/>
        <v>0</v>
      </c>
      <c r="K4692" s="24" t="s">
        <v>29</v>
      </c>
      <c r="L4692" s="24"/>
      <c r="M4692" s="25" t="s">
        <v>29</v>
      </c>
      <c r="N4692" s="25">
        <f t="shared" si="660"/>
        <v>0</v>
      </c>
      <c r="O4692" s="24" t="s">
        <v>29</v>
      </c>
      <c r="P4692" s="24"/>
      <c r="Q4692" s="25" t="s">
        <v>29</v>
      </c>
      <c r="R4692" s="25">
        <f t="shared" si="661"/>
        <v>0</v>
      </c>
      <c r="S4692" s="24" t="s">
        <v>29</v>
      </c>
      <c r="T4692" s="24"/>
      <c r="U4692" s="25" t="s">
        <v>29</v>
      </c>
      <c r="V4692" s="25">
        <f t="shared" si="662"/>
        <v>0</v>
      </c>
      <c r="W4692" s="25" t="s">
        <v>29</v>
      </c>
      <c r="X4692" s="25"/>
      <c r="Y4692" s="25" t="s">
        <v>29</v>
      </c>
      <c r="Z4692" s="25">
        <f t="shared" si="663"/>
        <v>0</v>
      </c>
      <c r="AA4692" s="24" t="s">
        <v>29</v>
      </c>
      <c r="AB4692" s="24"/>
      <c r="AC4692" s="25" t="s">
        <v>29</v>
      </c>
      <c r="AD4692" s="25">
        <f t="shared" si="664"/>
        <v>0</v>
      </c>
      <c r="AE4692" s="32">
        <f t="shared" si="665"/>
        <v>0</v>
      </c>
      <c r="AF4692" s="37">
        <f t="shared" si="658"/>
        <v>9042.8150040450364</v>
      </c>
      <c r="AG4692" s="27"/>
    </row>
    <row r="4693" spans="1:33" x14ac:dyDescent="0.25">
      <c r="A4693" s="21">
        <v>2848800</v>
      </c>
      <c r="B4693" s="34">
        <v>4.8652678095238299E-4</v>
      </c>
      <c r="C4693" s="22">
        <v>5.4080067509637098E-4</v>
      </c>
      <c r="D4693" s="22" t="s">
        <v>2986</v>
      </c>
      <c r="E4693" s="23">
        <v>676877.83798275504</v>
      </c>
      <c r="F4693" s="23">
        <f t="shared" si="657"/>
        <v>329.31919561175846</v>
      </c>
      <c r="G4693" s="24" t="s">
        <v>32</v>
      </c>
      <c r="H4693" s="24"/>
      <c r="I4693" s="25" t="s">
        <v>29</v>
      </c>
      <c r="J4693" s="31">
        <f t="shared" si="659"/>
        <v>0</v>
      </c>
      <c r="K4693" s="24" t="s">
        <v>29</v>
      </c>
      <c r="L4693" s="24"/>
      <c r="M4693" s="25" t="s">
        <v>29</v>
      </c>
      <c r="N4693" s="25">
        <f t="shared" si="660"/>
        <v>0</v>
      </c>
      <c r="O4693" s="24" t="s">
        <v>29</v>
      </c>
      <c r="P4693" s="24"/>
      <c r="Q4693" s="25" t="s">
        <v>29</v>
      </c>
      <c r="R4693" s="25">
        <f t="shared" si="661"/>
        <v>0</v>
      </c>
      <c r="S4693" s="24" t="s">
        <v>29</v>
      </c>
      <c r="T4693" s="24"/>
      <c r="U4693" s="25" t="s">
        <v>29</v>
      </c>
      <c r="V4693" s="25">
        <f t="shared" si="662"/>
        <v>0</v>
      </c>
      <c r="W4693" s="25" t="s">
        <v>29</v>
      </c>
      <c r="X4693" s="25"/>
      <c r="Y4693" s="25" t="s">
        <v>29</v>
      </c>
      <c r="Z4693" s="25">
        <f t="shared" si="663"/>
        <v>0</v>
      </c>
      <c r="AA4693" s="24" t="s">
        <v>29</v>
      </c>
      <c r="AB4693" s="24"/>
      <c r="AC4693" s="25" t="s">
        <v>29</v>
      </c>
      <c r="AD4693" s="25">
        <f t="shared" si="664"/>
        <v>0</v>
      </c>
      <c r="AE4693" s="32">
        <f t="shared" si="665"/>
        <v>0</v>
      </c>
      <c r="AF4693" s="37">
        <f t="shared" si="658"/>
        <v>329.31919561175846</v>
      </c>
      <c r="AG4693" s="27"/>
    </row>
    <row r="4694" spans="1:33" x14ac:dyDescent="0.25">
      <c r="A4694" s="21">
        <v>2848802</v>
      </c>
      <c r="B4694" s="34">
        <v>2.8883953557280799E-5</v>
      </c>
      <c r="C4694" s="22">
        <v>2.94905200571108E-5</v>
      </c>
      <c r="D4694" s="22" t="s">
        <v>4310</v>
      </c>
      <c r="E4694" s="23">
        <v>11574001.590803999</v>
      </c>
      <c r="F4694" s="23">
        <f t="shared" si="657"/>
        <v>334.30292442067679</v>
      </c>
      <c r="G4694" s="24" t="s">
        <v>24</v>
      </c>
      <c r="H4694" s="24">
        <v>4</v>
      </c>
      <c r="I4694" s="25" t="s">
        <v>47</v>
      </c>
      <c r="J4694" s="31">
        <f t="shared" si="659"/>
        <v>0</v>
      </c>
      <c r="K4694" s="24" t="s">
        <v>29</v>
      </c>
      <c r="L4694" s="24"/>
      <c r="M4694" s="25" t="s">
        <v>29</v>
      </c>
      <c r="N4694" s="25">
        <f t="shared" si="660"/>
        <v>0</v>
      </c>
      <c r="O4694" s="24" t="s">
        <v>29</v>
      </c>
      <c r="P4694" s="24"/>
      <c r="Q4694" s="25" t="s">
        <v>29</v>
      </c>
      <c r="R4694" s="25">
        <f t="shared" si="661"/>
        <v>0</v>
      </c>
      <c r="S4694" s="24" t="s">
        <v>29</v>
      </c>
      <c r="T4694" s="24"/>
      <c r="U4694" s="25" t="s">
        <v>29</v>
      </c>
      <c r="V4694" s="25">
        <f t="shared" si="662"/>
        <v>0</v>
      </c>
      <c r="W4694" s="25" t="s">
        <v>29</v>
      </c>
      <c r="X4694" s="25"/>
      <c r="Y4694" s="25" t="s">
        <v>29</v>
      </c>
      <c r="Z4694" s="25">
        <f t="shared" si="663"/>
        <v>0</v>
      </c>
      <c r="AA4694" s="24" t="s">
        <v>29</v>
      </c>
      <c r="AB4694" s="24"/>
      <c r="AC4694" s="25" t="s">
        <v>29</v>
      </c>
      <c r="AD4694" s="25">
        <f t="shared" si="664"/>
        <v>0</v>
      </c>
      <c r="AE4694" s="32">
        <f t="shared" si="665"/>
        <v>0</v>
      </c>
      <c r="AF4694" s="37">
        <f t="shared" si="658"/>
        <v>334.30292442067679</v>
      </c>
      <c r="AG4694" s="27"/>
    </row>
    <row r="4695" spans="1:33" x14ac:dyDescent="0.25">
      <c r="A4695" s="21">
        <v>2848803</v>
      </c>
      <c r="B4695" s="34">
        <v>6.9096559435901203E-6</v>
      </c>
      <c r="C4695" s="22">
        <v>6.6262925208469503E-6</v>
      </c>
      <c r="D4695" s="22" t="s">
        <v>4067</v>
      </c>
      <c r="E4695" s="23">
        <v>21365809.6038008</v>
      </c>
      <c r="F4695" s="23">
        <f t="shared" si="657"/>
        <v>147.63039331851706</v>
      </c>
      <c r="G4695" s="24" t="s">
        <v>24</v>
      </c>
      <c r="H4695" s="24">
        <v>3</v>
      </c>
      <c r="I4695" s="25" t="s">
        <v>25</v>
      </c>
      <c r="J4695" s="31">
        <f t="shared" si="659"/>
        <v>0</v>
      </c>
      <c r="K4695" s="24" t="s">
        <v>24</v>
      </c>
      <c r="L4695" s="24">
        <v>4</v>
      </c>
      <c r="M4695" s="25" t="s">
        <v>35</v>
      </c>
      <c r="N4695" s="25">
        <f t="shared" si="660"/>
        <v>0</v>
      </c>
      <c r="O4695" s="24" t="s">
        <v>29</v>
      </c>
      <c r="P4695" s="24"/>
      <c r="Q4695" s="25" t="s">
        <v>29</v>
      </c>
      <c r="R4695" s="25">
        <f t="shared" si="661"/>
        <v>0</v>
      </c>
      <c r="S4695" s="24" t="s">
        <v>29</v>
      </c>
      <c r="T4695" s="24"/>
      <c r="U4695" s="25" t="s">
        <v>29</v>
      </c>
      <c r="V4695" s="25">
        <f t="shared" si="662"/>
        <v>0</v>
      </c>
      <c r="W4695" s="25" t="s">
        <v>29</v>
      </c>
      <c r="X4695" s="25"/>
      <c r="Y4695" s="25" t="s">
        <v>29</v>
      </c>
      <c r="Z4695" s="25">
        <f t="shared" si="663"/>
        <v>0</v>
      </c>
      <c r="AA4695" s="24" t="s">
        <v>29</v>
      </c>
      <c r="AB4695" s="24"/>
      <c r="AC4695" s="25" t="s">
        <v>29</v>
      </c>
      <c r="AD4695" s="25">
        <f t="shared" si="664"/>
        <v>0</v>
      </c>
      <c r="AE4695" s="32">
        <f t="shared" si="665"/>
        <v>0</v>
      </c>
      <c r="AF4695" s="37">
        <f t="shared" si="658"/>
        <v>147.63039331851706</v>
      </c>
      <c r="AG4695" s="27"/>
    </row>
    <row r="4696" spans="1:33" x14ac:dyDescent="0.25">
      <c r="A4696" s="21">
        <v>2848806</v>
      </c>
      <c r="B4696" s="34">
        <v>6.3017987529894896E-6</v>
      </c>
      <c r="C4696" s="22">
        <v>6.3590541054556704E-6</v>
      </c>
      <c r="D4696" s="22" t="s">
        <v>3929</v>
      </c>
      <c r="E4696" s="23">
        <v>28971425.134780101</v>
      </c>
      <c r="F4696" s="23">
        <f t="shared" si="657"/>
        <v>182.57209078668561</v>
      </c>
      <c r="G4696" s="24" t="s">
        <v>24</v>
      </c>
      <c r="H4696" s="24">
        <v>3</v>
      </c>
      <c r="I4696" s="25" t="s">
        <v>25</v>
      </c>
      <c r="J4696" s="31">
        <f t="shared" si="659"/>
        <v>0</v>
      </c>
      <c r="K4696" s="24" t="s">
        <v>24</v>
      </c>
      <c r="L4696" s="24">
        <v>5</v>
      </c>
      <c r="M4696" s="25" t="s">
        <v>49</v>
      </c>
      <c r="N4696" s="25">
        <f t="shared" si="660"/>
        <v>0</v>
      </c>
      <c r="O4696" s="24" t="s">
        <v>29</v>
      </c>
      <c r="P4696" s="24"/>
      <c r="Q4696" s="25" t="s">
        <v>29</v>
      </c>
      <c r="R4696" s="25">
        <f t="shared" si="661"/>
        <v>0</v>
      </c>
      <c r="S4696" s="24" t="s">
        <v>29</v>
      </c>
      <c r="T4696" s="24"/>
      <c r="U4696" s="25" t="s">
        <v>29</v>
      </c>
      <c r="V4696" s="25">
        <f t="shared" si="662"/>
        <v>0</v>
      </c>
      <c r="W4696" s="25" t="s">
        <v>29</v>
      </c>
      <c r="X4696" s="25"/>
      <c r="Y4696" s="25" t="s">
        <v>29</v>
      </c>
      <c r="Z4696" s="25">
        <f t="shared" si="663"/>
        <v>0</v>
      </c>
      <c r="AA4696" s="24" t="s">
        <v>29</v>
      </c>
      <c r="AB4696" s="24"/>
      <c r="AC4696" s="25" t="s">
        <v>29</v>
      </c>
      <c r="AD4696" s="25">
        <f t="shared" si="664"/>
        <v>0</v>
      </c>
      <c r="AE4696" s="32">
        <f t="shared" si="665"/>
        <v>0</v>
      </c>
      <c r="AF4696" s="37">
        <f t="shared" si="658"/>
        <v>182.57209078668561</v>
      </c>
      <c r="AG4696" s="27"/>
    </row>
    <row r="4697" spans="1:33" x14ac:dyDescent="0.25">
      <c r="A4697" s="21">
        <v>2848807</v>
      </c>
      <c r="B4697" s="34">
        <v>7.2376449827520296E-6</v>
      </c>
      <c r="C4697" s="22">
        <v>7.7577131359542099E-6</v>
      </c>
      <c r="D4697" s="22" t="s">
        <v>536</v>
      </c>
      <c r="E4697" s="23">
        <v>3347972651.1083202</v>
      </c>
      <c r="F4697" s="23">
        <f t="shared" si="657"/>
        <v>24231.437460685145</v>
      </c>
      <c r="G4697" s="24" t="s">
        <v>24</v>
      </c>
      <c r="H4697" s="24">
        <v>5</v>
      </c>
      <c r="I4697" s="25" t="s">
        <v>28</v>
      </c>
      <c r="J4697" s="31">
        <f t="shared" si="659"/>
        <v>5</v>
      </c>
      <c r="K4697" s="24" t="s">
        <v>29</v>
      </c>
      <c r="L4697" s="24"/>
      <c r="M4697" s="25" t="s">
        <v>29</v>
      </c>
      <c r="N4697" s="25">
        <f t="shared" si="660"/>
        <v>0</v>
      </c>
      <c r="O4697" s="24" t="s">
        <v>29</v>
      </c>
      <c r="P4697" s="24"/>
      <c r="Q4697" s="25" t="s">
        <v>29</v>
      </c>
      <c r="R4697" s="25">
        <f t="shared" si="661"/>
        <v>0</v>
      </c>
      <c r="S4697" s="24" t="s">
        <v>29</v>
      </c>
      <c r="T4697" s="24"/>
      <c r="U4697" s="25" t="s">
        <v>29</v>
      </c>
      <c r="V4697" s="25">
        <f t="shared" si="662"/>
        <v>0</v>
      </c>
      <c r="W4697" s="25" t="s">
        <v>29</v>
      </c>
      <c r="X4697" s="25"/>
      <c r="Y4697" s="25" t="s">
        <v>29</v>
      </c>
      <c r="Z4697" s="25">
        <f t="shared" si="663"/>
        <v>0</v>
      </c>
      <c r="AA4697" s="24" t="s">
        <v>29</v>
      </c>
      <c r="AB4697" s="24"/>
      <c r="AC4697" s="25" t="s">
        <v>29</v>
      </c>
      <c r="AD4697" s="25">
        <f t="shared" si="664"/>
        <v>0</v>
      </c>
      <c r="AE4697" s="32">
        <f t="shared" si="665"/>
        <v>5</v>
      </c>
      <c r="AF4697" s="37">
        <f t="shared" si="658"/>
        <v>24231.437460685145</v>
      </c>
      <c r="AG4697" s="27"/>
    </row>
    <row r="4698" spans="1:33" x14ac:dyDescent="0.25">
      <c r="A4698" s="21">
        <v>2848814</v>
      </c>
      <c r="B4698" s="34">
        <v>2.2363623074816699E-5</v>
      </c>
      <c r="C4698" s="22">
        <v>2.64844311053338E-5</v>
      </c>
      <c r="D4698" s="22" t="s">
        <v>2708</v>
      </c>
      <c r="E4698" s="23">
        <v>729380.53214038</v>
      </c>
      <c r="F4698" s="23">
        <f t="shared" si="657"/>
        <v>16.311591298896687</v>
      </c>
      <c r="G4698" s="24" t="s">
        <v>24</v>
      </c>
      <c r="H4698" s="24">
        <v>5</v>
      </c>
      <c r="I4698" s="25" t="s">
        <v>49</v>
      </c>
      <c r="J4698" s="31">
        <f t="shared" si="659"/>
        <v>0</v>
      </c>
      <c r="K4698" s="24" t="s">
        <v>29</v>
      </c>
      <c r="L4698" s="24"/>
      <c r="M4698" s="25" t="s">
        <v>29</v>
      </c>
      <c r="N4698" s="25">
        <f t="shared" si="660"/>
        <v>0</v>
      </c>
      <c r="O4698" s="24" t="s">
        <v>29</v>
      </c>
      <c r="P4698" s="24"/>
      <c r="Q4698" s="25" t="s">
        <v>29</v>
      </c>
      <c r="R4698" s="25">
        <f t="shared" si="661"/>
        <v>0</v>
      </c>
      <c r="S4698" s="24" t="s">
        <v>29</v>
      </c>
      <c r="T4698" s="24"/>
      <c r="U4698" s="25" t="s">
        <v>29</v>
      </c>
      <c r="V4698" s="25">
        <f t="shared" si="662"/>
        <v>0</v>
      </c>
      <c r="W4698" s="25" t="s">
        <v>29</v>
      </c>
      <c r="X4698" s="25"/>
      <c r="Y4698" s="25" t="s">
        <v>29</v>
      </c>
      <c r="Z4698" s="25">
        <f t="shared" si="663"/>
        <v>0</v>
      </c>
      <c r="AA4698" s="24" t="s">
        <v>29</v>
      </c>
      <c r="AB4698" s="24"/>
      <c r="AC4698" s="25" t="s">
        <v>29</v>
      </c>
      <c r="AD4698" s="25">
        <f t="shared" si="664"/>
        <v>0</v>
      </c>
      <c r="AE4698" s="32">
        <f t="shared" si="665"/>
        <v>0</v>
      </c>
      <c r="AF4698" s="37">
        <f t="shared" si="658"/>
        <v>16.311591298896687</v>
      </c>
      <c r="AG4698" s="27"/>
    </row>
    <row r="4699" spans="1:33" x14ac:dyDescent="0.25">
      <c r="A4699" s="21">
        <v>2848815</v>
      </c>
      <c r="B4699" s="34">
        <v>2.6006854641015901E-5</v>
      </c>
      <c r="C4699" s="22">
        <v>2.6140914338643898E-5</v>
      </c>
      <c r="D4699" s="22" t="s">
        <v>467</v>
      </c>
      <c r="E4699" s="23">
        <v>3885649865.2011299</v>
      </c>
      <c r="F4699" s="23">
        <f t="shared" si="657"/>
        <v>101053.53123016881</v>
      </c>
      <c r="G4699" s="24" t="s">
        <v>26</v>
      </c>
      <c r="H4699" s="24">
        <v>1</v>
      </c>
      <c r="I4699" s="25" t="s">
        <v>34</v>
      </c>
      <c r="J4699" s="31">
        <f t="shared" si="659"/>
        <v>0</v>
      </c>
      <c r="K4699" s="24" t="s">
        <v>24</v>
      </c>
      <c r="L4699" s="24">
        <v>4</v>
      </c>
      <c r="M4699" s="25" t="s">
        <v>40</v>
      </c>
      <c r="N4699" s="25">
        <f t="shared" si="660"/>
        <v>4</v>
      </c>
      <c r="O4699" s="24" t="s">
        <v>29</v>
      </c>
      <c r="P4699" s="24"/>
      <c r="Q4699" s="25" t="s">
        <v>29</v>
      </c>
      <c r="R4699" s="25">
        <f t="shared" si="661"/>
        <v>0</v>
      </c>
      <c r="S4699" s="24" t="s">
        <v>29</v>
      </c>
      <c r="T4699" s="24"/>
      <c r="U4699" s="25" t="s">
        <v>29</v>
      </c>
      <c r="V4699" s="25">
        <f t="shared" si="662"/>
        <v>0</v>
      </c>
      <c r="W4699" s="25" t="s">
        <v>29</v>
      </c>
      <c r="X4699" s="25"/>
      <c r="Y4699" s="25" t="s">
        <v>29</v>
      </c>
      <c r="Z4699" s="25">
        <f t="shared" si="663"/>
        <v>0</v>
      </c>
      <c r="AA4699" s="24" t="s">
        <v>29</v>
      </c>
      <c r="AB4699" s="24"/>
      <c r="AC4699" s="25" t="s">
        <v>29</v>
      </c>
      <c r="AD4699" s="25">
        <f t="shared" si="664"/>
        <v>0</v>
      </c>
      <c r="AE4699" s="32">
        <f t="shared" si="665"/>
        <v>4</v>
      </c>
      <c r="AF4699" s="37">
        <f t="shared" si="658"/>
        <v>101053.53123016881</v>
      </c>
      <c r="AG4699" s="27"/>
    </row>
    <row r="4700" spans="1:33" x14ac:dyDescent="0.25">
      <c r="A4700" s="21">
        <v>2848816</v>
      </c>
      <c r="B4700" s="34">
        <v>5.3018417152390497E-5</v>
      </c>
      <c r="C4700" s="22">
        <v>5.3335526742392397E-5</v>
      </c>
      <c r="D4700" s="22" t="s">
        <v>929</v>
      </c>
      <c r="E4700" s="23">
        <v>744967725.12451303</v>
      </c>
      <c r="F4700" s="23">
        <f t="shared" si="657"/>
        <v>39497.009615718809</v>
      </c>
      <c r="G4700" s="24" t="s">
        <v>24</v>
      </c>
      <c r="H4700" s="24">
        <v>4</v>
      </c>
      <c r="I4700" s="25" t="s">
        <v>44</v>
      </c>
      <c r="J4700" s="31">
        <f t="shared" si="659"/>
        <v>4</v>
      </c>
      <c r="K4700" s="24" t="s">
        <v>29</v>
      </c>
      <c r="L4700" s="24"/>
      <c r="M4700" s="25" t="s">
        <v>29</v>
      </c>
      <c r="N4700" s="25">
        <f t="shared" si="660"/>
        <v>0</v>
      </c>
      <c r="O4700" s="24" t="s">
        <v>29</v>
      </c>
      <c r="P4700" s="24"/>
      <c r="Q4700" s="25" t="s">
        <v>29</v>
      </c>
      <c r="R4700" s="25">
        <f t="shared" si="661"/>
        <v>0</v>
      </c>
      <c r="S4700" s="24" t="s">
        <v>29</v>
      </c>
      <c r="T4700" s="24"/>
      <c r="U4700" s="25" t="s">
        <v>29</v>
      </c>
      <c r="V4700" s="25">
        <f t="shared" si="662"/>
        <v>0</v>
      </c>
      <c r="W4700" s="25" t="s">
        <v>29</v>
      </c>
      <c r="X4700" s="25"/>
      <c r="Y4700" s="25" t="s">
        <v>29</v>
      </c>
      <c r="Z4700" s="25">
        <f t="shared" si="663"/>
        <v>0</v>
      </c>
      <c r="AA4700" s="24" t="s">
        <v>29</v>
      </c>
      <c r="AB4700" s="24"/>
      <c r="AC4700" s="25" t="s">
        <v>29</v>
      </c>
      <c r="AD4700" s="25">
        <f t="shared" si="664"/>
        <v>0</v>
      </c>
      <c r="AE4700" s="32">
        <f t="shared" si="665"/>
        <v>4</v>
      </c>
      <c r="AF4700" s="37">
        <f t="shared" si="658"/>
        <v>39497.009615718809</v>
      </c>
      <c r="AG4700" s="27"/>
    </row>
    <row r="4701" spans="1:33" x14ac:dyDescent="0.25">
      <c r="A4701" s="21">
        <v>2848820</v>
      </c>
      <c r="B4701" s="34">
        <v>9.8814925841030597E-5</v>
      </c>
      <c r="C4701" s="22">
        <v>9.6914669867827604E-5</v>
      </c>
      <c r="D4701" s="22" t="s">
        <v>242</v>
      </c>
      <c r="E4701" s="23">
        <v>199592435.61824301</v>
      </c>
      <c r="F4701" s="23">
        <f t="shared" si="657"/>
        <v>19722.711724047356</v>
      </c>
      <c r="G4701" s="24" t="s">
        <v>24</v>
      </c>
      <c r="H4701" s="24">
        <v>4</v>
      </c>
      <c r="I4701" s="25" t="s">
        <v>36</v>
      </c>
      <c r="J4701" s="31">
        <f t="shared" si="659"/>
        <v>4</v>
      </c>
      <c r="K4701" s="24" t="s">
        <v>29</v>
      </c>
      <c r="L4701" s="24"/>
      <c r="M4701" s="25" t="s">
        <v>29</v>
      </c>
      <c r="N4701" s="25">
        <f t="shared" si="660"/>
        <v>0</v>
      </c>
      <c r="O4701" s="24" t="s">
        <v>29</v>
      </c>
      <c r="P4701" s="24"/>
      <c r="Q4701" s="25" t="s">
        <v>29</v>
      </c>
      <c r="R4701" s="25">
        <f t="shared" si="661"/>
        <v>0</v>
      </c>
      <c r="S4701" s="24" t="s">
        <v>29</v>
      </c>
      <c r="T4701" s="24"/>
      <c r="U4701" s="25" t="s">
        <v>29</v>
      </c>
      <c r="V4701" s="25">
        <f t="shared" si="662"/>
        <v>0</v>
      </c>
      <c r="W4701" s="25" t="s">
        <v>29</v>
      </c>
      <c r="X4701" s="25"/>
      <c r="Y4701" s="25" t="s">
        <v>29</v>
      </c>
      <c r="Z4701" s="25">
        <f t="shared" si="663"/>
        <v>0</v>
      </c>
      <c r="AA4701" s="24" t="s">
        <v>29</v>
      </c>
      <c r="AB4701" s="24"/>
      <c r="AC4701" s="25" t="s">
        <v>29</v>
      </c>
      <c r="AD4701" s="25">
        <f t="shared" si="664"/>
        <v>0</v>
      </c>
      <c r="AE4701" s="32">
        <f t="shared" si="665"/>
        <v>4</v>
      </c>
      <c r="AF4701" s="37">
        <f t="shared" si="658"/>
        <v>19722.711724047356</v>
      </c>
      <c r="AG4701" s="27"/>
    </row>
    <row r="4702" spans="1:33" x14ac:dyDescent="0.25">
      <c r="A4702" s="21">
        <v>2848821</v>
      </c>
      <c r="B4702" s="34">
        <v>9.7698450693439097E-5</v>
      </c>
      <c r="C4702" s="22">
        <v>9.8422670889542095E-5</v>
      </c>
      <c r="D4702" s="22" t="s">
        <v>4678</v>
      </c>
      <c r="E4702" s="23">
        <v>3956922.1762345899</v>
      </c>
      <c r="F4702" s="23">
        <f t="shared" si="657"/>
        <v>386.58516613263083</v>
      </c>
      <c r="G4702" s="24" t="s">
        <v>24</v>
      </c>
      <c r="H4702" s="24">
        <v>4</v>
      </c>
      <c r="I4702" s="25" t="s">
        <v>27</v>
      </c>
      <c r="J4702" s="31">
        <f t="shared" si="659"/>
        <v>0</v>
      </c>
      <c r="K4702" s="24" t="s">
        <v>29</v>
      </c>
      <c r="L4702" s="24"/>
      <c r="M4702" s="25" t="s">
        <v>29</v>
      </c>
      <c r="N4702" s="25">
        <f t="shared" si="660"/>
        <v>0</v>
      </c>
      <c r="O4702" s="24" t="s">
        <v>29</v>
      </c>
      <c r="P4702" s="24"/>
      <c r="Q4702" s="25" t="s">
        <v>29</v>
      </c>
      <c r="R4702" s="25">
        <f t="shared" si="661"/>
        <v>0</v>
      </c>
      <c r="S4702" s="24" t="s">
        <v>29</v>
      </c>
      <c r="T4702" s="24"/>
      <c r="U4702" s="25" t="s">
        <v>29</v>
      </c>
      <c r="V4702" s="25">
        <f t="shared" si="662"/>
        <v>0</v>
      </c>
      <c r="W4702" s="25" t="s">
        <v>29</v>
      </c>
      <c r="X4702" s="25"/>
      <c r="Y4702" s="25" t="s">
        <v>29</v>
      </c>
      <c r="Z4702" s="25">
        <f t="shared" si="663"/>
        <v>0</v>
      </c>
      <c r="AA4702" s="24" t="s">
        <v>29</v>
      </c>
      <c r="AB4702" s="24"/>
      <c r="AC4702" s="25" t="s">
        <v>29</v>
      </c>
      <c r="AD4702" s="25">
        <f t="shared" si="664"/>
        <v>0</v>
      </c>
      <c r="AE4702" s="32">
        <f t="shared" si="665"/>
        <v>0</v>
      </c>
      <c r="AF4702" s="37">
        <f t="shared" si="658"/>
        <v>386.58516613263083</v>
      </c>
      <c r="AG4702" s="27"/>
    </row>
    <row r="4703" spans="1:33" x14ac:dyDescent="0.25">
      <c r="A4703" s="21">
        <v>2848823</v>
      </c>
      <c r="B4703" s="34">
        <v>1.87530469035109E-6</v>
      </c>
      <c r="C4703" s="22">
        <v>1.7951291801251601E-6</v>
      </c>
      <c r="D4703" s="22" t="s">
        <v>1384</v>
      </c>
      <c r="E4703" s="23">
        <v>1050072759.80924</v>
      </c>
      <c r="F4703" s="23">
        <f t="shared" si="657"/>
        <v>1969.2063716801813</v>
      </c>
      <c r="G4703" s="24" t="s">
        <v>24</v>
      </c>
      <c r="H4703" s="24">
        <v>3</v>
      </c>
      <c r="I4703" s="25" t="s">
        <v>34</v>
      </c>
      <c r="J4703" s="31">
        <f t="shared" si="659"/>
        <v>0</v>
      </c>
      <c r="K4703" s="24" t="s">
        <v>26</v>
      </c>
      <c r="L4703" s="24">
        <v>3</v>
      </c>
      <c r="M4703" s="25" t="s">
        <v>35</v>
      </c>
      <c r="N4703" s="25">
        <f t="shared" si="660"/>
        <v>0</v>
      </c>
      <c r="O4703" s="24" t="s">
        <v>24</v>
      </c>
      <c r="P4703" s="24">
        <v>4</v>
      </c>
      <c r="Q4703" s="25" t="s">
        <v>37</v>
      </c>
      <c r="R4703" s="25">
        <f t="shared" si="661"/>
        <v>4</v>
      </c>
      <c r="S4703" s="24" t="s">
        <v>29</v>
      </c>
      <c r="T4703" s="24"/>
      <c r="U4703" s="25" t="s">
        <v>29</v>
      </c>
      <c r="V4703" s="25">
        <f t="shared" si="662"/>
        <v>0</v>
      </c>
      <c r="W4703" s="25" t="s">
        <v>29</v>
      </c>
      <c r="X4703" s="25"/>
      <c r="Y4703" s="25" t="s">
        <v>29</v>
      </c>
      <c r="Z4703" s="25">
        <f t="shared" si="663"/>
        <v>0</v>
      </c>
      <c r="AA4703" s="24" t="s">
        <v>29</v>
      </c>
      <c r="AB4703" s="24"/>
      <c r="AC4703" s="25" t="s">
        <v>29</v>
      </c>
      <c r="AD4703" s="25">
        <f t="shared" si="664"/>
        <v>0</v>
      </c>
      <c r="AE4703" s="32">
        <f t="shared" si="665"/>
        <v>4</v>
      </c>
      <c r="AF4703" s="37">
        <f t="shared" si="658"/>
        <v>1969.2063716801813</v>
      </c>
      <c r="AG4703" s="27"/>
    </row>
    <row r="4704" spans="1:33" x14ac:dyDescent="0.25">
      <c r="A4704" s="21">
        <v>2848826</v>
      </c>
      <c r="B4704" s="34">
        <v>3.5659321052632498E-7</v>
      </c>
      <c r="C4704" s="22">
        <v>3.505711551684E-7</v>
      </c>
      <c r="D4704" s="22" t="s">
        <v>5415</v>
      </c>
      <c r="E4704" s="23">
        <v>7481.9307690259602</v>
      </c>
      <c r="F4704" s="23">
        <f t="shared" si="657"/>
        <v>2.6680057138626628E-3</v>
      </c>
      <c r="G4704" s="24" t="s">
        <v>24</v>
      </c>
      <c r="H4704" s="24">
        <v>4</v>
      </c>
      <c r="I4704" s="25" t="s">
        <v>47</v>
      </c>
      <c r="J4704" s="31">
        <f t="shared" si="659"/>
        <v>0</v>
      </c>
      <c r="K4704" s="24" t="s">
        <v>29</v>
      </c>
      <c r="L4704" s="24"/>
      <c r="M4704" s="25" t="s">
        <v>29</v>
      </c>
      <c r="N4704" s="25">
        <f t="shared" si="660"/>
        <v>0</v>
      </c>
      <c r="O4704" s="24" t="s">
        <v>29</v>
      </c>
      <c r="P4704" s="24"/>
      <c r="Q4704" s="25" t="s">
        <v>29</v>
      </c>
      <c r="R4704" s="25">
        <f t="shared" si="661"/>
        <v>0</v>
      </c>
      <c r="S4704" s="24" t="s">
        <v>29</v>
      </c>
      <c r="T4704" s="24"/>
      <c r="U4704" s="25" t="s">
        <v>29</v>
      </c>
      <c r="V4704" s="25">
        <f t="shared" si="662"/>
        <v>0</v>
      </c>
      <c r="W4704" s="25" t="s">
        <v>29</v>
      </c>
      <c r="X4704" s="25"/>
      <c r="Y4704" s="25" t="s">
        <v>29</v>
      </c>
      <c r="Z4704" s="25">
        <f t="shared" si="663"/>
        <v>0</v>
      </c>
      <c r="AA4704" s="24" t="s">
        <v>29</v>
      </c>
      <c r="AB4704" s="24"/>
      <c r="AC4704" s="25" t="s">
        <v>29</v>
      </c>
      <c r="AD4704" s="25">
        <f t="shared" si="664"/>
        <v>0</v>
      </c>
      <c r="AE4704" s="32">
        <f t="shared" si="665"/>
        <v>0</v>
      </c>
      <c r="AF4704" s="37">
        <f t="shared" si="658"/>
        <v>2.6680057138626628E-3</v>
      </c>
      <c r="AG4704" s="27"/>
    </row>
    <row r="4705" spans="1:33" x14ac:dyDescent="0.25">
      <c r="A4705" s="21">
        <v>2848828</v>
      </c>
      <c r="B4705" s="34">
        <v>4.8652678095238299E-4</v>
      </c>
      <c r="C4705" s="22">
        <v>4.8373251338598201E-4</v>
      </c>
      <c r="D4705" s="22" t="s">
        <v>2271</v>
      </c>
      <c r="E4705" s="23">
        <v>1848845.06480715</v>
      </c>
      <c r="F4705" s="23">
        <f t="shared" si="657"/>
        <v>899.51263786032257</v>
      </c>
      <c r="G4705" s="24" t="s">
        <v>32</v>
      </c>
      <c r="H4705" s="24"/>
      <c r="I4705" s="25" t="s">
        <v>29</v>
      </c>
      <c r="J4705" s="31">
        <f t="shared" si="659"/>
        <v>0</v>
      </c>
      <c r="K4705" s="24" t="s">
        <v>29</v>
      </c>
      <c r="L4705" s="24"/>
      <c r="M4705" s="25" t="s">
        <v>29</v>
      </c>
      <c r="N4705" s="25">
        <f t="shared" si="660"/>
        <v>0</v>
      </c>
      <c r="O4705" s="24" t="s">
        <v>29</v>
      </c>
      <c r="P4705" s="24"/>
      <c r="Q4705" s="25" t="s">
        <v>29</v>
      </c>
      <c r="R4705" s="25">
        <f t="shared" si="661"/>
        <v>0</v>
      </c>
      <c r="S4705" s="24" t="s">
        <v>29</v>
      </c>
      <c r="T4705" s="24"/>
      <c r="U4705" s="25" t="s">
        <v>29</v>
      </c>
      <c r="V4705" s="25">
        <f t="shared" si="662"/>
        <v>0</v>
      </c>
      <c r="W4705" s="25" t="s">
        <v>29</v>
      </c>
      <c r="X4705" s="25"/>
      <c r="Y4705" s="25" t="s">
        <v>29</v>
      </c>
      <c r="Z4705" s="25">
        <f t="shared" si="663"/>
        <v>0</v>
      </c>
      <c r="AA4705" s="24" t="s">
        <v>29</v>
      </c>
      <c r="AB4705" s="24"/>
      <c r="AC4705" s="25" t="s">
        <v>29</v>
      </c>
      <c r="AD4705" s="25">
        <f t="shared" si="664"/>
        <v>0</v>
      </c>
      <c r="AE4705" s="32">
        <f t="shared" si="665"/>
        <v>0</v>
      </c>
      <c r="AF4705" s="37">
        <f t="shared" si="658"/>
        <v>899.51263786032257</v>
      </c>
      <c r="AG4705" s="27"/>
    </row>
    <row r="4706" spans="1:33" x14ac:dyDescent="0.25">
      <c r="A4706" s="21">
        <v>2848830</v>
      </c>
      <c r="B4706" s="34">
        <v>2.59095790344963E-5</v>
      </c>
      <c r="C4706" s="22">
        <v>3.12176412556263E-5</v>
      </c>
      <c r="D4706" s="22" t="s">
        <v>628</v>
      </c>
      <c r="E4706" s="23">
        <v>2831221648.0039601</v>
      </c>
      <c r="F4706" s="23">
        <f t="shared" si="657"/>
        <v>73355.761053135473</v>
      </c>
      <c r="G4706" s="24" t="s">
        <v>24</v>
      </c>
      <c r="H4706" s="24">
        <v>4</v>
      </c>
      <c r="I4706" s="25" t="s">
        <v>41</v>
      </c>
      <c r="J4706" s="31">
        <f t="shared" si="659"/>
        <v>4</v>
      </c>
      <c r="K4706" s="24" t="s">
        <v>29</v>
      </c>
      <c r="L4706" s="24"/>
      <c r="M4706" s="25" t="s">
        <v>29</v>
      </c>
      <c r="N4706" s="25">
        <f t="shared" si="660"/>
        <v>0</v>
      </c>
      <c r="O4706" s="24" t="s">
        <v>29</v>
      </c>
      <c r="P4706" s="24"/>
      <c r="Q4706" s="25" t="s">
        <v>29</v>
      </c>
      <c r="R4706" s="25">
        <f t="shared" si="661"/>
        <v>0</v>
      </c>
      <c r="S4706" s="24" t="s">
        <v>29</v>
      </c>
      <c r="T4706" s="24"/>
      <c r="U4706" s="25" t="s">
        <v>29</v>
      </c>
      <c r="V4706" s="25">
        <f t="shared" si="662"/>
        <v>0</v>
      </c>
      <c r="W4706" s="25" t="s">
        <v>29</v>
      </c>
      <c r="X4706" s="25"/>
      <c r="Y4706" s="25" t="s">
        <v>29</v>
      </c>
      <c r="Z4706" s="25">
        <f t="shared" si="663"/>
        <v>0</v>
      </c>
      <c r="AA4706" s="24" t="s">
        <v>29</v>
      </c>
      <c r="AB4706" s="24"/>
      <c r="AC4706" s="25" t="s">
        <v>29</v>
      </c>
      <c r="AD4706" s="25">
        <f t="shared" si="664"/>
        <v>0</v>
      </c>
      <c r="AE4706" s="32">
        <f t="shared" si="665"/>
        <v>4</v>
      </c>
      <c r="AF4706" s="37">
        <f t="shared" si="658"/>
        <v>73355.761053135473</v>
      </c>
      <c r="AG4706" s="27"/>
    </row>
    <row r="4707" spans="1:33" x14ac:dyDescent="0.25">
      <c r="A4707" s="21">
        <v>2848834</v>
      </c>
      <c r="B4707" s="34">
        <v>3.0890629987474199E-5</v>
      </c>
      <c r="C4707" s="22">
        <v>2.9916968179179199E-5</v>
      </c>
      <c r="D4707" s="22" t="s">
        <v>261</v>
      </c>
      <c r="E4707" s="23">
        <v>1368848146.3307099</v>
      </c>
      <c r="F4707" s="23">
        <f t="shared" si="657"/>
        <v>42284.581597341901</v>
      </c>
      <c r="G4707" s="24" t="s">
        <v>24</v>
      </c>
      <c r="H4707" s="24">
        <v>4</v>
      </c>
      <c r="I4707" s="25" t="s">
        <v>41</v>
      </c>
      <c r="J4707" s="31">
        <f t="shared" si="659"/>
        <v>4</v>
      </c>
      <c r="K4707" s="24" t="s">
        <v>29</v>
      </c>
      <c r="L4707" s="24"/>
      <c r="M4707" s="25" t="s">
        <v>29</v>
      </c>
      <c r="N4707" s="25">
        <f t="shared" si="660"/>
        <v>0</v>
      </c>
      <c r="O4707" s="24" t="s">
        <v>29</v>
      </c>
      <c r="P4707" s="24"/>
      <c r="Q4707" s="25" t="s">
        <v>29</v>
      </c>
      <c r="R4707" s="25">
        <f t="shared" si="661"/>
        <v>0</v>
      </c>
      <c r="S4707" s="24" t="s">
        <v>29</v>
      </c>
      <c r="T4707" s="24"/>
      <c r="U4707" s="25" t="s">
        <v>29</v>
      </c>
      <c r="V4707" s="25">
        <f t="shared" si="662"/>
        <v>0</v>
      </c>
      <c r="W4707" s="25" t="s">
        <v>29</v>
      </c>
      <c r="X4707" s="25"/>
      <c r="Y4707" s="25" t="s">
        <v>29</v>
      </c>
      <c r="Z4707" s="25">
        <f t="shared" si="663"/>
        <v>0</v>
      </c>
      <c r="AA4707" s="24" t="s">
        <v>29</v>
      </c>
      <c r="AB4707" s="24"/>
      <c r="AC4707" s="25" t="s">
        <v>29</v>
      </c>
      <c r="AD4707" s="25">
        <f t="shared" si="664"/>
        <v>0</v>
      </c>
      <c r="AE4707" s="32">
        <f t="shared" si="665"/>
        <v>4</v>
      </c>
      <c r="AF4707" s="37">
        <f t="shared" si="658"/>
        <v>42284.581597341901</v>
      </c>
      <c r="AG4707" s="27"/>
    </row>
    <row r="4708" spans="1:33" x14ac:dyDescent="0.25">
      <c r="A4708" s="21">
        <v>2848836</v>
      </c>
      <c r="B4708" s="34">
        <v>3.5008111102693202E-5</v>
      </c>
      <c r="C4708" s="22">
        <v>4.4485910391109597E-5</v>
      </c>
      <c r="D4708" s="22" t="s">
        <v>504</v>
      </c>
      <c r="E4708" s="23">
        <v>2031285514.76174</v>
      </c>
      <c r="F4708" s="23">
        <f t="shared" si="657"/>
        <v>71111.46898207035</v>
      </c>
      <c r="G4708" s="24" t="s">
        <v>24</v>
      </c>
      <c r="H4708" s="24">
        <v>4</v>
      </c>
      <c r="I4708" s="25" t="s">
        <v>41</v>
      </c>
      <c r="J4708" s="31">
        <f t="shared" si="659"/>
        <v>4</v>
      </c>
      <c r="K4708" s="24" t="s">
        <v>29</v>
      </c>
      <c r="L4708" s="24"/>
      <c r="M4708" s="25" t="s">
        <v>29</v>
      </c>
      <c r="N4708" s="25">
        <f t="shared" si="660"/>
        <v>0</v>
      </c>
      <c r="O4708" s="24" t="s">
        <v>29</v>
      </c>
      <c r="P4708" s="24"/>
      <c r="Q4708" s="25" t="s">
        <v>29</v>
      </c>
      <c r="R4708" s="25">
        <f t="shared" si="661"/>
        <v>0</v>
      </c>
      <c r="S4708" s="24" t="s">
        <v>29</v>
      </c>
      <c r="T4708" s="24"/>
      <c r="U4708" s="25" t="s">
        <v>29</v>
      </c>
      <c r="V4708" s="25">
        <f t="shared" si="662"/>
        <v>0</v>
      </c>
      <c r="W4708" s="25" t="s">
        <v>29</v>
      </c>
      <c r="X4708" s="25"/>
      <c r="Y4708" s="25" t="s">
        <v>29</v>
      </c>
      <c r="Z4708" s="25">
        <f t="shared" si="663"/>
        <v>0</v>
      </c>
      <c r="AA4708" s="24" t="s">
        <v>29</v>
      </c>
      <c r="AB4708" s="24"/>
      <c r="AC4708" s="25" t="s">
        <v>29</v>
      </c>
      <c r="AD4708" s="25">
        <f t="shared" si="664"/>
        <v>0</v>
      </c>
      <c r="AE4708" s="32">
        <f t="shared" si="665"/>
        <v>4</v>
      </c>
      <c r="AF4708" s="37">
        <f t="shared" si="658"/>
        <v>71111.46898207035</v>
      </c>
      <c r="AG4708" s="27"/>
    </row>
    <row r="4709" spans="1:33" x14ac:dyDescent="0.25">
      <c r="A4709" s="21">
        <v>2848837</v>
      </c>
      <c r="B4709" s="34">
        <v>8.6192065755620896E-5</v>
      </c>
      <c r="C4709" s="22">
        <v>8.55174025492753E-5</v>
      </c>
      <c r="D4709" s="22" t="s">
        <v>929</v>
      </c>
      <c r="E4709" s="23">
        <v>134583179.55339801</v>
      </c>
      <c r="F4709" s="23">
        <f t="shared" si="657"/>
        <v>11600.002261667016</v>
      </c>
      <c r="G4709" s="24" t="s">
        <v>24</v>
      </c>
      <c r="H4709" s="24">
        <v>4</v>
      </c>
      <c r="I4709" s="25" t="s">
        <v>44</v>
      </c>
      <c r="J4709" s="31">
        <f t="shared" si="659"/>
        <v>4</v>
      </c>
      <c r="K4709" s="24" t="s">
        <v>29</v>
      </c>
      <c r="L4709" s="24"/>
      <c r="M4709" s="25" t="s">
        <v>29</v>
      </c>
      <c r="N4709" s="25">
        <f t="shared" si="660"/>
        <v>0</v>
      </c>
      <c r="O4709" s="24" t="s">
        <v>29</v>
      </c>
      <c r="P4709" s="24"/>
      <c r="Q4709" s="25" t="s">
        <v>29</v>
      </c>
      <c r="R4709" s="25">
        <f t="shared" si="661"/>
        <v>0</v>
      </c>
      <c r="S4709" s="24" t="s">
        <v>29</v>
      </c>
      <c r="T4709" s="24"/>
      <c r="U4709" s="25" t="s">
        <v>29</v>
      </c>
      <c r="V4709" s="25">
        <f t="shared" si="662"/>
        <v>0</v>
      </c>
      <c r="W4709" s="25" t="s">
        <v>29</v>
      </c>
      <c r="X4709" s="25"/>
      <c r="Y4709" s="25" t="s">
        <v>29</v>
      </c>
      <c r="Z4709" s="25">
        <f t="shared" si="663"/>
        <v>0</v>
      </c>
      <c r="AA4709" s="24" t="s">
        <v>29</v>
      </c>
      <c r="AB4709" s="24"/>
      <c r="AC4709" s="25" t="s">
        <v>29</v>
      </c>
      <c r="AD4709" s="25">
        <f t="shared" si="664"/>
        <v>0</v>
      </c>
      <c r="AE4709" s="32">
        <f t="shared" si="665"/>
        <v>4</v>
      </c>
      <c r="AF4709" s="37">
        <f t="shared" si="658"/>
        <v>11600.002261667016</v>
      </c>
      <c r="AG4709" s="27"/>
    </row>
    <row r="4710" spans="1:33" x14ac:dyDescent="0.25">
      <c r="A4710" s="21">
        <v>2848838</v>
      </c>
      <c r="B4710" s="34">
        <v>7.9989508377157506E-5</v>
      </c>
      <c r="C4710" s="22">
        <v>7.8818136749703199E-5</v>
      </c>
      <c r="D4710" s="22" t="s">
        <v>491</v>
      </c>
      <c r="E4710" s="23">
        <v>265707315.120767</v>
      </c>
      <c r="F4710" s="23">
        <f t="shared" si="657"/>
        <v>21253.79750872462</v>
      </c>
      <c r="G4710" s="24" t="s">
        <v>24</v>
      </c>
      <c r="H4710" s="24">
        <v>4</v>
      </c>
      <c r="I4710" s="25" t="s">
        <v>31</v>
      </c>
      <c r="J4710" s="31">
        <f t="shared" si="659"/>
        <v>4</v>
      </c>
      <c r="K4710" s="24" t="s">
        <v>29</v>
      </c>
      <c r="L4710" s="24"/>
      <c r="M4710" s="25" t="s">
        <v>29</v>
      </c>
      <c r="N4710" s="25">
        <f t="shared" si="660"/>
        <v>0</v>
      </c>
      <c r="O4710" s="24" t="s">
        <v>29</v>
      </c>
      <c r="P4710" s="24"/>
      <c r="Q4710" s="25" t="s">
        <v>29</v>
      </c>
      <c r="R4710" s="25">
        <f t="shared" si="661"/>
        <v>0</v>
      </c>
      <c r="S4710" s="24" t="s">
        <v>29</v>
      </c>
      <c r="T4710" s="24"/>
      <c r="U4710" s="25" t="s">
        <v>29</v>
      </c>
      <c r="V4710" s="25">
        <f t="shared" si="662"/>
        <v>0</v>
      </c>
      <c r="W4710" s="25" t="s">
        <v>29</v>
      </c>
      <c r="X4710" s="25"/>
      <c r="Y4710" s="25" t="s">
        <v>29</v>
      </c>
      <c r="Z4710" s="25">
        <f t="shared" si="663"/>
        <v>0</v>
      </c>
      <c r="AA4710" s="24" t="s">
        <v>29</v>
      </c>
      <c r="AB4710" s="24"/>
      <c r="AC4710" s="25" t="s">
        <v>29</v>
      </c>
      <c r="AD4710" s="25">
        <f t="shared" si="664"/>
        <v>0</v>
      </c>
      <c r="AE4710" s="32">
        <f t="shared" si="665"/>
        <v>4</v>
      </c>
      <c r="AF4710" s="37">
        <f t="shared" si="658"/>
        <v>21253.79750872462</v>
      </c>
      <c r="AG4710" s="27"/>
    </row>
    <row r="4711" spans="1:33" x14ac:dyDescent="0.25">
      <c r="A4711" s="21">
        <v>2848839</v>
      </c>
      <c r="B4711" s="34">
        <v>9.2010356385632101E-5</v>
      </c>
      <c r="C4711" s="22">
        <v>1.03830768038377E-4</v>
      </c>
      <c r="D4711" s="22" t="s">
        <v>3119</v>
      </c>
      <c r="E4711" s="23">
        <v>5184.09617919619</v>
      </c>
      <c r="F4711" s="23">
        <f t="shared" si="657"/>
        <v>0.47699053698523514</v>
      </c>
      <c r="G4711" s="24" t="s">
        <v>24</v>
      </c>
      <c r="H4711" s="24">
        <v>1</v>
      </c>
      <c r="I4711" s="25" t="s">
        <v>38</v>
      </c>
      <c r="J4711" s="31">
        <f t="shared" si="659"/>
        <v>0</v>
      </c>
      <c r="K4711" s="24" t="s">
        <v>29</v>
      </c>
      <c r="L4711" s="24"/>
      <c r="M4711" s="25" t="s">
        <v>29</v>
      </c>
      <c r="N4711" s="25">
        <f t="shared" si="660"/>
        <v>0</v>
      </c>
      <c r="O4711" s="24" t="s">
        <v>29</v>
      </c>
      <c r="P4711" s="24"/>
      <c r="Q4711" s="25" t="s">
        <v>29</v>
      </c>
      <c r="R4711" s="25">
        <f t="shared" si="661"/>
        <v>0</v>
      </c>
      <c r="S4711" s="24" t="s">
        <v>29</v>
      </c>
      <c r="T4711" s="24"/>
      <c r="U4711" s="25" t="s">
        <v>29</v>
      </c>
      <c r="V4711" s="25">
        <f t="shared" si="662"/>
        <v>0</v>
      </c>
      <c r="W4711" s="25" t="s">
        <v>29</v>
      </c>
      <c r="X4711" s="25"/>
      <c r="Y4711" s="25" t="s">
        <v>29</v>
      </c>
      <c r="Z4711" s="25">
        <f t="shared" si="663"/>
        <v>0</v>
      </c>
      <c r="AA4711" s="24" t="s">
        <v>29</v>
      </c>
      <c r="AB4711" s="24"/>
      <c r="AC4711" s="25" t="s">
        <v>29</v>
      </c>
      <c r="AD4711" s="25">
        <f t="shared" si="664"/>
        <v>0</v>
      </c>
      <c r="AE4711" s="32">
        <f t="shared" si="665"/>
        <v>0</v>
      </c>
      <c r="AF4711" s="37">
        <f t="shared" si="658"/>
        <v>0.47699053698523514</v>
      </c>
      <c r="AG4711" s="27"/>
    </row>
    <row r="4712" spans="1:33" x14ac:dyDescent="0.25">
      <c r="A4712" s="21">
        <v>2848841</v>
      </c>
      <c r="B4712" s="34">
        <v>1.1635022762623899E-4</v>
      </c>
      <c r="C4712" s="22">
        <v>1.3010158698001199E-4</v>
      </c>
      <c r="D4712" s="22" t="s">
        <v>1984</v>
      </c>
      <c r="E4712" s="23">
        <v>5469121.7929307101</v>
      </c>
      <c r="F4712" s="23">
        <f t="shared" si="657"/>
        <v>636.3335655231125</v>
      </c>
      <c r="G4712" s="24" t="s">
        <v>32</v>
      </c>
      <c r="H4712" s="24"/>
      <c r="I4712" s="25" t="s">
        <v>29</v>
      </c>
      <c r="J4712" s="31">
        <f t="shared" si="659"/>
        <v>0</v>
      </c>
      <c r="K4712" s="24" t="s">
        <v>29</v>
      </c>
      <c r="L4712" s="24"/>
      <c r="M4712" s="25" t="s">
        <v>29</v>
      </c>
      <c r="N4712" s="25">
        <f t="shared" si="660"/>
        <v>0</v>
      </c>
      <c r="O4712" s="24" t="s">
        <v>29</v>
      </c>
      <c r="P4712" s="24"/>
      <c r="Q4712" s="25" t="s">
        <v>29</v>
      </c>
      <c r="R4712" s="25">
        <f t="shared" si="661"/>
        <v>0</v>
      </c>
      <c r="S4712" s="24" t="s">
        <v>29</v>
      </c>
      <c r="T4712" s="24"/>
      <c r="U4712" s="25" t="s">
        <v>29</v>
      </c>
      <c r="V4712" s="25">
        <f t="shared" si="662"/>
        <v>0</v>
      </c>
      <c r="W4712" s="25" t="s">
        <v>29</v>
      </c>
      <c r="X4712" s="25"/>
      <c r="Y4712" s="25" t="s">
        <v>29</v>
      </c>
      <c r="Z4712" s="25">
        <f t="shared" si="663"/>
        <v>0</v>
      </c>
      <c r="AA4712" s="24" t="s">
        <v>29</v>
      </c>
      <c r="AB4712" s="24"/>
      <c r="AC4712" s="25" t="s">
        <v>29</v>
      </c>
      <c r="AD4712" s="25">
        <f t="shared" si="664"/>
        <v>0</v>
      </c>
      <c r="AE4712" s="32">
        <f t="shared" si="665"/>
        <v>0</v>
      </c>
      <c r="AF4712" s="37">
        <f t="shared" si="658"/>
        <v>636.3335655231125</v>
      </c>
      <c r="AG4712" s="27"/>
    </row>
    <row r="4713" spans="1:33" x14ac:dyDescent="0.25">
      <c r="A4713" s="21">
        <v>2848843</v>
      </c>
      <c r="B4713" s="34">
        <v>4.2519468357887898E-6</v>
      </c>
      <c r="C4713" s="22">
        <v>4.1645547320774497E-6</v>
      </c>
      <c r="D4713" s="22" t="s">
        <v>991</v>
      </c>
      <c r="E4713" s="23">
        <v>1720796893.9368401</v>
      </c>
      <c r="F4713" s="23">
        <f t="shared" si="657"/>
        <v>7316.7369082099249</v>
      </c>
      <c r="G4713" s="24" t="s">
        <v>24</v>
      </c>
      <c r="H4713" s="24">
        <v>2</v>
      </c>
      <c r="I4713" s="25" t="s">
        <v>50</v>
      </c>
      <c r="J4713" s="31">
        <f t="shared" si="659"/>
        <v>0</v>
      </c>
      <c r="K4713" s="24" t="s">
        <v>26</v>
      </c>
      <c r="L4713" s="24">
        <v>2</v>
      </c>
      <c r="M4713" s="25" t="s">
        <v>27</v>
      </c>
      <c r="N4713" s="25">
        <f t="shared" si="660"/>
        <v>0</v>
      </c>
      <c r="O4713" s="24" t="s">
        <v>24</v>
      </c>
      <c r="P4713" s="24">
        <v>4</v>
      </c>
      <c r="Q4713" s="25" t="s">
        <v>40</v>
      </c>
      <c r="R4713" s="25">
        <f t="shared" si="661"/>
        <v>4</v>
      </c>
      <c r="S4713" s="24" t="s">
        <v>29</v>
      </c>
      <c r="T4713" s="24"/>
      <c r="U4713" s="25" t="s">
        <v>29</v>
      </c>
      <c r="V4713" s="25">
        <f t="shared" si="662"/>
        <v>0</v>
      </c>
      <c r="W4713" s="25" t="s">
        <v>29</v>
      </c>
      <c r="X4713" s="25"/>
      <c r="Y4713" s="25" t="s">
        <v>29</v>
      </c>
      <c r="Z4713" s="25">
        <f t="shared" si="663"/>
        <v>0</v>
      </c>
      <c r="AA4713" s="24" t="s">
        <v>29</v>
      </c>
      <c r="AB4713" s="24"/>
      <c r="AC4713" s="25" t="s">
        <v>29</v>
      </c>
      <c r="AD4713" s="25">
        <f t="shared" si="664"/>
        <v>0</v>
      </c>
      <c r="AE4713" s="32">
        <f t="shared" si="665"/>
        <v>4</v>
      </c>
      <c r="AF4713" s="37">
        <f t="shared" si="658"/>
        <v>7316.7369082099249</v>
      </c>
      <c r="AG4713" s="27"/>
    </row>
    <row r="4714" spans="1:33" x14ac:dyDescent="0.25">
      <c r="A4714" s="21">
        <v>2848844</v>
      </c>
      <c r="B4714" s="34">
        <v>1.27012953308365E-6</v>
      </c>
      <c r="C4714" s="22">
        <v>1.43684912713587E-6</v>
      </c>
      <c r="D4714" s="22" t="s">
        <v>944</v>
      </c>
      <c r="E4714" s="23">
        <v>1809046053.0474899</v>
      </c>
      <c r="F4714" s="23">
        <f t="shared" si="657"/>
        <v>2297.7228186840284</v>
      </c>
      <c r="G4714" s="24" t="s">
        <v>24</v>
      </c>
      <c r="H4714" s="24">
        <v>4</v>
      </c>
      <c r="I4714" s="25" t="s">
        <v>25</v>
      </c>
      <c r="J4714" s="31">
        <f t="shared" si="659"/>
        <v>0</v>
      </c>
      <c r="K4714" s="24" t="s">
        <v>24</v>
      </c>
      <c r="L4714" s="24">
        <v>3</v>
      </c>
      <c r="M4714" s="25" t="s">
        <v>39</v>
      </c>
      <c r="N4714" s="25">
        <f t="shared" si="660"/>
        <v>3</v>
      </c>
      <c r="O4714" s="24" t="s">
        <v>29</v>
      </c>
      <c r="P4714" s="24"/>
      <c r="Q4714" s="25" t="s">
        <v>29</v>
      </c>
      <c r="R4714" s="25">
        <f t="shared" si="661"/>
        <v>0</v>
      </c>
      <c r="S4714" s="24" t="s">
        <v>29</v>
      </c>
      <c r="T4714" s="24"/>
      <c r="U4714" s="25" t="s">
        <v>29</v>
      </c>
      <c r="V4714" s="25">
        <f t="shared" si="662"/>
        <v>0</v>
      </c>
      <c r="W4714" s="25" t="s">
        <v>29</v>
      </c>
      <c r="X4714" s="25"/>
      <c r="Y4714" s="25" t="s">
        <v>29</v>
      </c>
      <c r="Z4714" s="25">
        <f t="shared" si="663"/>
        <v>0</v>
      </c>
      <c r="AA4714" s="24" t="s">
        <v>29</v>
      </c>
      <c r="AB4714" s="24"/>
      <c r="AC4714" s="25" t="s">
        <v>29</v>
      </c>
      <c r="AD4714" s="25">
        <f t="shared" si="664"/>
        <v>0</v>
      </c>
      <c r="AE4714" s="32">
        <f t="shared" si="665"/>
        <v>3</v>
      </c>
      <c r="AF4714" s="37">
        <f t="shared" si="658"/>
        <v>2297.7228186840284</v>
      </c>
      <c r="AG4714" s="27"/>
    </row>
    <row r="4715" spans="1:33" x14ac:dyDescent="0.25">
      <c r="A4715" s="21">
        <v>2848848</v>
      </c>
      <c r="B4715" s="34">
        <v>3.2096764436248898E-6</v>
      </c>
      <c r="C4715" s="22">
        <v>3.1842094415035401E-6</v>
      </c>
      <c r="D4715" s="22" t="s">
        <v>507</v>
      </c>
      <c r="E4715" s="23">
        <v>194896397.66040301</v>
      </c>
      <c r="F4715" s="23">
        <f t="shared" si="657"/>
        <v>625.55437651794466</v>
      </c>
      <c r="G4715" s="24" t="s">
        <v>24</v>
      </c>
      <c r="H4715" s="24">
        <v>5</v>
      </c>
      <c r="I4715" s="25" t="s">
        <v>38</v>
      </c>
      <c r="J4715" s="31">
        <f t="shared" si="659"/>
        <v>0</v>
      </c>
      <c r="K4715" s="24" t="s">
        <v>29</v>
      </c>
      <c r="L4715" s="24"/>
      <c r="M4715" s="25" t="s">
        <v>29</v>
      </c>
      <c r="N4715" s="25">
        <f t="shared" si="660"/>
        <v>0</v>
      </c>
      <c r="O4715" s="24" t="s">
        <v>29</v>
      </c>
      <c r="P4715" s="24"/>
      <c r="Q4715" s="25" t="s">
        <v>29</v>
      </c>
      <c r="R4715" s="25">
        <f t="shared" si="661"/>
        <v>0</v>
      </c>
      <c r="S4715" s="24" t="s">
        <v>29</v>
      </c>
      <c r="T4715" s="24"/>
      <c r="U4715" s="25" t="s">
        <v>29</v>
      </c>
      <c r="V4715" s="25">
        <f t="shared" si="662"/>
        <v>0</v>
      </c>
      <c r="W4715" s="25" t="s">
        <v>29</v>
      </c>
      <c r="X4715" s="25"/>
      <c r="Y4715" s="25" t="s">
        <v>29</v>
      </c>
      <c r="Z4715" s="25">
        <f t="shared" si="663"/>
        <v>0</v>
      </c>
      <c r="AA4715" s="24" t="s">
        <v>29</v>
      </c>
      <c r="AB4715" s="24"/>
      <c r="AC4715" s="25" t="s">
        <v>29</v>
      </c>
      <c r="AD4715" s="25">
        <f t="shared" si="664"/>
        <v>0</v>
      </c>
      <c r="AE4715" s="32">
        <f t="shared" si="665"/>
        <v>0</v>
      </c>
      <c r="AF4715" s="37">
        <f t="shared" si="658"/>
        <v>625.55437651794466</v>
      </c>
      <c r="AG4715" s="27"/>
    </row>
    <row r="4716" spans="1:33" x14ac:dyDescent="0.25">
      <c r="A4716" s="21">
        <v>2848850</v>
      </c>
      <c r="B4716" s="34">
        <v>8.5520736857225394E-6</v>
      </c>
      <c r="C4716" s="22">
        <v>8.2033227607847306E-6</v>
      </c>
      <c r="D4716" s="22" t="s">
        <v>613</v>
      </c>
      <c r="E4716" s="23">
        <v>2922379679.03122</v>
      </c>
      <c r="F4716" s="23">
        <f t="shared" si="657"/>
        <v>24992.406352733178</v>
      </c>
      <c r="G4716" s="24" t="s">
        <v>24</v>
      </c>
      <c r="H4716" s="24">
        <v>4</v>
      </c>
      <c r="I4716" s="25" t="s">
        <v>41</v>
      </c>
      <c r="J4716" s="31">
        <f t="shared" si="659"/>
        <v>4</v>
      </c>
      <c r="K4716" s="24" t="s">
        <v>29</v>
      </c>
      <c r="L4716" s="24"/>
      <c r="M4716" s="25" t="s">
        <v>29</v>
      </c>
      <c r="N4716" s="25">
        <f t="shared" si="660"/>
        <v>0</v>
      </c>
      <c r="O4716" s="24" t="s">
        <v>29</v>
      </c>
      <c r="P4716" s="24"/>
      <c r="Q4716" s="25" t="s">
        <v>29</v>
      </c>
      <c r="R4716" s="25">
        <f t="shared" si="661"/>
        <v>0</v>
      </c>
      <c r="S4716" s="24" t="s">
        <v>29</v>
      </c>
      <c r="T4716" s="24"/>
      <c r="U4716" s="25" t="s">
        <v>29</v>
      </c>
      <c r="V4716" s="25">
        <f t="shared" si="662"/>
        <v>0</v>
      </c>
      <c r="W4716" s="25" t="s">
        <v>29</v>
      </c>
      <c r="X4716" s="25"/>
      <c r="Y4716" s="25" t="s">
        <v>29</v>
      </c>
      <c r="Z4716" s="25">
        <f t="shared" si="663"/>
        <v>0</v>
      </c>
      <c r="AA4716" s="24" t="s">
        <v>29</v>
      </c>
      <c r="AB4716" s="24"/>
      <c r="AC4716" s="25" t="s">
        <v>29</v>
      </c>
      <c r="AD4716" s="25">
        <f t="shared" si="664"/>
        <v>0</v>
      </c>
      <c r="AE4716" s="32">
        <f t="shared" si="665"/>
        <v>4</v>
      </c>
      <c r="AF4716" s="37">
        <f t="shared" si="658"/>
        <v>24992.406352733178</v>
      </c>
      <c r="AG4716" s="27"/>
    </row>
    <row r="4717" spans="1:33" x14ac:dyDescent="0.25">
      <c r="A4717" s="21">
        <v>2848852</v>
      </c>
      <c r="B4717" s="34">
        <v>7.2376449827520296E-6</v>
      </c>
      <c r="C4717" s="22">
        <v>7.2570009183691E-6</v>
      </c>
      <c r="D4717" s="22" t="s">
        <v>134</v>
      </c>
      <c r="E4717" s="23">
        <v>2525121352.8224301</v>
      </c>
      <c r="F4717" s="23">
        <f t="shared" si="657"/>
        <v>18275.931890095279</v>
      </c>
      <c r="G4717" s="24" t="s">
        <v>24</v>
      </c>
      <c r="H4717" s="24">
        <v>5</v>
      </c>
      <c r="I4717" s="25" t="s">
        <v>40</v>
      </c>
      <c r="J4717" s="31">
        <f t="shared" si="659"/>
        <v>5</v>
      </c>
      <c r="K4717" s="24" t="s">
        <v>29</v>
      </c>
      <c r="L4717" s="24"/>
      <c r="M4717" s="25" t="s">
        <v>29</v>
      </c>
      <c r="N4717" s="25">
        <f t="shared" si="660"/>
        <v>0</v>
      </c>
      <c r="O4717" s="24" t="s">
        <v>29</v>
      </c>
      <c r="P4717" s="24"/>
      <c r="Q4717" s="25" t="s">
        <v>29</v>
      </c>
      <c r="R4717" s="25">
        <f t="shared" si="661"/>
        <v>0</v>
      </c>
      <c r="S4717" s="24" t="s">
        <v>29</v>
      </c>
      <c r="T4717" s="24"/>
      <c r="U4717" s="25" t="s">
        <v>29</v>
      </c>
      <c r="V4717" s="25">
        <f t="shared" si="662"/>
        <v>0</v>
      </c>
      <c r="W4717" s="25" t="s">
        <v>29</v>
      </c>
      <c r="X4717" s="25"/>
      <c r="Y4717" s="25" t="s">
        <v>29</v>
      </c>
      <c r="Z4717" s="25">
        <f t="shared" si="663"/>
        <v>0</v>
      </c>
      <c r="AA4717" s="24" t="s">
        <v>29</v>
      </c>
      <c r="AB4717" s="24"/>
      <c r="AC4717" s="25" t="s">
        <v>29</v>
      </c>
      <c r="AD4717" s="25">
        <f t="shared" si="664"/>
        <v>0</v>
      </c>
      <c r="AE4717" s="32">
        <f t="shared" si="665"/>
        <v>5</v>
      </c>
      <c r="AF4717" s="37">
        <f t="shared" si="658"/>
        <v>18275.931890095279</v>
      </c>
      <c r="AG4717" s="27"/>
    </row>
    <row r="4718" spans="1:33" x14ac:dyDescent="0.25">
      <c r="A4718" s="21">
        <v>2848858</v>
      </c>
      <c r="B4718" s="34">
        <v>2.0424221108758299E-5</v>
      </c>
      <c r="C4718" s="22">
        <v>1.8758297466309101E-5</v>
      </c>
      <c r="D4718" s="22" t="s">
        <v>1253</v>
      </c>
      <c r="E4718" s="23">
        <v>1234509159.39378</v>
      </c>
      <c r="F4718" s="23">
        <f t="shared" si="657"/>
        <v>25213.888032245904</v>
      </c>
      <c r="G4718" s="24" t="s">
        <v>26</v>
      </c>
      <c r="H4718" s="24">
        <v>4</v>
      </c>
      <c r="I4718" s="25" t="s">
        <v>53</v>
      </c>
      <c r="J4718" s="31">
        <f t="shared" si="659"/>
        <v>0</v>
      </c>
      <c r="K4718" s="24" t="s">
        <v>24</v>
      </c>
      <c r="L4718" s="24">
        <v>5</v>
      </c>
      <c r="M4718" s="25" t="s">
        <v>31</v>
      </c>
      <c r="N4718" s="25">
        <f t="shared" si="660"/>
        <v>5</v>
      </c>
      <c r="O4718" s="24" t="s">
        <v>29</v>
      </c>
      <c r="P4718" s="24"/>
      <c r="Q4718" s="25" t="s">
        <v>29</v>
      </c>
      <c r="R4718" s="25">
        <f t="shared" si="661"/>
        <v>0</v>
      </c>
      <c r="S4718" s="24" t="s">
        <v>29</v>
      </c>
      <c r="T4718" s="24"/>
      <c r="U4718" s="25" t="s">
        <v>29</v>
      </c>
      <c r="V4718" s="25">
        <f t="shared" si="662"/>
        <v>0</v>
      </c>
      <c r="W4718" s="25" t="s">
        <v>29</v>
      </c>
      <c r="X4718" s="25"/>
      <c r="Y4718" s="25" t="s">
        <v>29</v>
      </c>
      <c r="Z4718" s="25">
        <f t="shared" si="663"/>
        <v>0</v>
      </c>
      <c r="AA4718" s="24" t="s">
        <v>29</v>
      </c>
      <c r="AB4718" s="24"/>
      <c r="AC4718" s="25" t="s">
        <v>29</v>
      </c>
      <c r="AD4718" s="25">
        <f t="shared" si="664"/>
        <v>0</v>
      </c>
      <c r="AE4718" s="32">
        <f t="shared" si="665"/>
        <v>5</v>
      </c>
      <c r="AF4718" s="37">
        <f t="shared" si="658"/>
        <v>25213.888032245904</v>
      </c>
      <c r="AG4718" s="27"/>
    </row>
    <row r="4719" spans="1:33" x14ac:dyDescent="0.25">
      <c r="A4719" s="21">
        <v>2848861</v>
      </c>
      <c r="B4719" s="34">
        <v>7.55875383212836E-6</v>
      </c>
      <c r="C4719" s="22">
        <v>7.5612086378019501E-6</v>
      </c>
      <c r="D4719" s="22" t="s">
        <v>1742</v>
      </c>
      <c r="E4719" s="23">
        <v>691855257.04631102</v>
      </c>
      <c r="F4719" s="23">
        <f t="shared" si="657"/>
        <v>5229.5635754769546</v>
      </c>
      <c r="G4719" s="24" t="s">
        <v>24</v>
      </c>
      <c r="H4719" s="24">
        <v>4</v>
      </c>
      <c r="I4719" s="25" t="s">
        <v>33</v>
      </c>
      <c r="J4719" s="31">
        <f t="shared" si="659"/>
        <v>0</v>
      </c>
      <c r="K4719" s="24" t="s">
        <v>24</v>
      </c>
      <c r="L4719" s="24">
        <v>3</v>
      </c>
      <c r="M4719" s="25" t="s">
        <v>38</v>
      </c>
      <c r="N4719" s="25">
        <f t="shared" si="660"/>
        <v>0</v>
      </c>
      <c r="O4719" s="24" t="s">
        <v>29</v>
      </c>
      <c r="P4719" s="24"/>
      <c r="Q4719" s="25" t="s">
        <v>29</v>
      </c>
      <c r="R4719" s="25">
        <f t="shared" si="661"/>
        <v>0</v>
      </c>
      <c r="S4719" s="24" t="s">
        <v>29</v>
      </c>
      <c r="T4719" s="24"/>
      <c r="U4719" s="25" t="s">
        <v>29</v>
      </c>
      <c r="V4719" s="25">
        <f t="shared" si="662"/>
        <v>0</v>
      </c>
      <c r="W4719" s="25" t="s">
        <v>29</v>
      </c>
      <c r="X4719" s="25"/>
      <c r="Y4719" s="25" t="s">
        <v>29</v>
      </c>
      <c r="Z4719" s="25">
        <f t="shared" si="663"/>
        <v>0</v>
      </c>
      <c r="AA4719" s="24" t="s">
        <v>29</v>
      </c>
      <c r="AB4719" s="24"/>
      <c r="AC4719" s="25" t="s">
        <v>29</v>
      </c>
      <c r="AD4719" s="25">
        <f t="shared" si="664"/>
        <v>0</v>
      </c>
      <c r="AE4719" s="32">
        <f t="shared" si="665"/>
        <v>0</v>
      </c>
      <c r="AF4719" s="37">
        <f t="shared" si="658"/>
        <v>5229.5635754769546</v>
      </c>
      <c r="AG4719" s="27"/>
    </row>
    <row r="4720" spans="1:33" x14ac:dyDescent="0.25">
      <c r="A4720" s="21">
        <v>2848862</v>
      </c>
      <c r="B4720" s="34">
        <v>3.2469048796605601E-6</v>
      </c>
      <c r="C4720" s="22">
        <v>3.4721585076218199E-6</v>
      </c>
      <c r="D4720" s="22" t="s">
        <v>4587</v>
      </c>
      <c r="E4720" s="23">
        <v>5215180.3169249697</v>
      </c>
      <c r="F4720" s="23">
        <f t="shared" si="657"/>
        <v>16.93319441933339</v>
      </c>
      <c r="G4720" s="24" t="s">
        <v>26</v>
      </c>
      <c r="H4720" s="24">
        <v>3</v>
      </c>
      <c r="I4720" s="25" t="s">
        <v>70</v>
      </c>
      <c r="J4720" s="31">
        <f t="shared" si="659"/>
        <v>0</v>
      </c>
      <c r="K4720" s="24" t="s">
        <v>24</v>
      </c>
      <c r="L4720" s="24">
        <v>4</v>
      </c>
      <c r="M4720" s="25" t="s">
        <v>27</v>
      </c>
      <c r="N4720" s="25">
        <f t="shared" si="660"/>
        <v>0</v>
      </c>
      <c r="O4720" s="24" t="s">
        <v>29</v>
      </c>
      <c r="P4720" s="24"/>
      <c r="Q4720" s="25" t="s">
        <v>29</v>
      </c>
      <c r="R4720" s="25">
        <f t="shared" si="661"/>
        <v>0</v>
      </c>
      <c r="S4720" s="24" t="s">
        <v>29</v>
      </c>
      <c r="T4720" s="24"/>
      <c r="U4720" s="25" t="s">
        <v>29</v>
      </c>
      <c r="V4720" s="25">
        <f t="shared" si="662"/>
        <v>0</v>
      </c>
      <c r="W4720" s="25" t="s">
        <v>29</v>
      </c>
      <c r="X4720" s="25"/>
      <c r="Y4720" s="25" t="s">
        <v>29</v>
      </c>
      <c r="Z4720" s="25">
        <f t="shared" si="663"/>
        <v>0</v>
      </c>
      <c r="AA4720" s="24" t="s">
        <v>29</v>
      </c>
      <c r="AB4720" s="24"/>
      <c r="AC4720" s="25" t="s">
        <v>29</v>
      </c>
      <c r="AD4720" s="25">
        <f t="shared" si="664"/>
        <v>0</v>
      </c>
      <c r="AE4720" s="32">
        <f t="shared" si="665"/>
        <v>0</v>
      </c>
      <c r="AF4720" s="37">
        <f t="shared" si="658"/>
        <v>16.93319441933339</v>
      </c>
      <c r="AG4720" s="27"/>
    </row>
    <row r="4721" spans="1:33" x14ac:dyDescent="0.25">
      <c r="A4721" s="21">
        <v>2848866</v>
      </c>
      <c r="B4721" s="34">
        <v>3.2856366326191301E-6</v>
      </c>
      <c r="C4721" s="22">
        <v>3.86081714230543E-6</v>
      </c>
      <c r="D4721" s="22" t="s">
        <v>4677</v>
      </c>
      <c r="E4721" s="23">
        <v>3974008.0856091599</v>
      </c>
      <c r="F4721" s="23">
        <f t="shared" si="657"/>
        <v>13.057146544402077</v>
      </c>
      <c r="G4721" s="24" t="s">
        <v>24</v>
      </c>
      <c r="H4721" s="24">
        <v>4</v>
      </c>
      <c r="I4721" s="25" t="s">
        <v>74</v>
      </c>
      <c r="J4721" s="31">
        <f t="shared" si="659"/>
        <v>0</v>
      </c>
      <c r="K4721" s="24" t="s">
        <v>29</v>
      </c>
      <c r="L4721" s="24"/>
      <c r="M4721" s="25" t="s">
        <v>29</v>
      </c>
      <c r="N4721" s="25">
        <f t="shared" si="660"/>
        <v>0</v>
      </c>
      <c r="O4721" s="24" t="s">
        <v>29</v>
      </c>
      <c r="P4721" s="24"/>
      <c r="Q4721" s="25" t="s">
        <v>29</v>
      </c>
      <c r="R4721" s="25">
        <f t="shared" si="661"/>
        <v>0</v>
      </c>
      <c r="S4721" s="24" t="s">
        <v>29</v>
      </c>
      <c r="T4721" s="24"/>
      <c r="U4721" s="25" t="s">
        <v>29</v>
      </c>
      <c r="V4721" s="25">
        <f t="shared" si="662"/>
        <v>0</v>
      </c>
      <c r="W4721" s="25" t="s">
        <v>29</v>
      </c>
      <c r="X4721" s="25"/>
      <c r="Y4721" s="25" t="s">
        <v>29</v>
      </c>
      <c r="Z4721" s="25">
        <f t="shared" si="663"/>
        <v>0</v>
      </c>
      <c r="AA4721" s="24" t="s">
        <v>29</v>
      </c>
      <c r="AB4721" s="24"/>
      <c r="AC4721" s="25" t="s">
        <v>29</v>
      </c>
      <c r="AD4721" s="25">
        <f t="shared" si="664"/>
        <v>0</v>
      </c>
      <c r="AE4721" s="32">
        <f t="shared" si="665"/>
        <v>0</v>
      </c>
      <c r="AF4721" s="37">
        <f t="shared" si="658"/>
        <v>13.057146544402077</v>
      </c>
      <c r="AG4721" s="27"/>
    </row>
    <row r="4722" spans="1:33" x14ac:dyDescent="0.25">
      <c r="A4722" s="21">
        <v>2848868</v>
      </c>
      <c r="B4722" s="34">
        <v>3.8473981995174001E-5</v>
      </c>
      <c r="C4722" s="22">
        <v>3.9170930280991102E-5</v>
      </c>
      <c r="D4722" s="22" t="s">
        <v>170</v>
      </c>
      <c r="E4722" s="23">
        <v>2460828748.1679101</v>
      </c>
      <c r="F4722" s="23">
        <f t="shared" si="657"/>
        <v>94677.880950218751</v>
      </c>
      <c r="G4722" s="24" t="s">
        <v>24</v>
      </c>
      <c r="H4722" s="24">
        <v>4</v>
      </c>
      <c r="I4722" s="25" t="s">
        <v>40</v>
      </c>
      <c r="J4722" s="31">
        <f t="shared" si="659"/>
        <v>4</v>
      </c>
      <c r="K4722" s="24" t="s">
        <v>29</v>
      </c>
      <c r="L4722" s="24"/>
      <c r="M4722" s="25" t="s">
        <v>29</v>
      </c>
      <c r="N4722" s="25">
        <f t="shared" si="660"/>
        <v>0</v>
      </c>
      <c r="O4722" s="24" t="s">
        <v>29</v>
      </c>
      <c r="P4722" s="24"/>
      <c r="Q4722" s="25" t="s">
        <v>29</v>
      </c>
      <c r="R4722" s="25">
        <f t="shared" si="661"/>
        <v>0</v>
      </c>
      <c r="S4722" s="24" t="s">
        <v>29</v>
      </c>
      <c r="T4722" s="24"/>
      <c r="U4722" s="25" t="s">
        <v>29</v>
      </c>
      <c r="V4722" s="25">
        <f t="shared" si="662"/>
        <v>0</v>
      </c>
      <c r="W4722" s="25" t="s">
        <v>29</v>
      </c>
      <c r="X4722" s="25"/>
      <c r="Y4722" s="25" t="s">
        <v>29</v>
      </c>
      <c r="Z4722" s="25">
        <f t="shared" si="663"/>
        <v>0</v>
      </c>
      <c r="AA4722" s="24" t="s">
        <v>29</v>
      </c>
      <c r="AB4722" s="24"/>
      <c r="AC4722" s="25" t="s">
        <v>29</v>
      </c>
      <c r="AD4722" s="25">
        <f t="shared" si="664"/>
        <v>0</v>
      </c>
      <c r="AE4722" s="32">
        <f t="shared" si="665"/>
        <v>4</v>
      </c>
      <c r="AF4722" s="37">
        <f t="shared" si="658"/>
        <v>94677.880950218751</v>
      </c>
      <c r="AG4722" s="27"/>
    </row>
    <row r="4723" spans="1:33" x14ac:dyDescent="0.25">
      <c r="A4723" s="21">
        <v>2848869</v>
      </c>
      <c r="B4723" s="34">
        <v>2.8188323545588201E-5</v>
      </c>
      <c r="C4723" s="22">
        <v>2.7797368198342599E-5</v>
      </c>
      <c r="D4723" s="22" t="s">
        <v>1945</v>
      </c>
      <c r="E4723" s="23">
        <v>566516912.80606496</v>
      </c>
      <c r="F4723" s="23">
        <f t="shared" si="657"/>
        <v>15969.162032225138</v>
      </c>
      <c r="G4723" s="24" t="s">
        <v>24</v>
      </c>
      <c r="H4723" s="24">
        <v>4</v>
      </c>
      <c r="I4723" s="25" t="s">
        <v>44</v>
      </c>
      <c r="J4723" s="31">
        <f t="shared" si="659"/>
        <v>4</v>
      </c>
      <c r="K4723" s="24" t="s">
        <v>29</v>
      </c>
      <c r="L4723" s="24"/>
      <c r="M4723" s="25" t="s">
        <v>29</v>
      </c>
      <c r="N4723" s="25">
        <f t="shared" si="660"/>
        <v>0</v>
      </c>
      <c r="O4723" s="24" t="s">
        <v>29</v>
      </c>
      <c r="P4723" s="24"/>
      <c r="Q4723" s="25" t="s">
        <v>29</v>
      </c>
      <c r="R4723" s="25">
        <f t="shared" si="661"/>
        <v>0</v>
      </c>
      <c r="S4723" s="24" t="s">
        <v>29</v>
      </c>
      <c r="T4723" s="24"/>
      <c r="U4723" s="25" t="s">
        <v>29</v>
      </c>
      <c r="V4723" s="25">
        <f t="shared" si="662"/>
        <v>0</v>
      </c>
      <c r="W4723" s="25" t="s">
        <v>29</v>
      </c>
      <c r="X4723" s="25"/>
      <c r="Y4723" s="25" t="s">
        <v>29</v>
      </c>
      <c r="Z4723" s="25">
        <f t="shared" si="663"/>
        <v>0</v>
      </c>
      <c r="AA4723" s="24" t="s">
        <v>29</v>
      </c>
      <c r="AB4723" s="24"/>
      <c r="AC4723" s="25" t="s">
        <v>29</v>
      </c>
      <c r="AD4723" s="25">
        <f t="shared" si="664"/>
        <v>0</v>
      </c>
      <c r="AE4723" s="32">
        <f t="shared" si="665"/>
        <v>4</v>
      </c>
      <c r="AF4723" s="37">
        <f t="shared" si="658"/>
        <v>15969.162032225138</v>
      </c>
      <c r="AG4723" s="27"/>
    </row>
    <row r="4724" spans="1:33" x14ac:dyDescent="0.25">
      <c r="A4724" s="21">
        <v>2848870</v>
      </c>
      <c r="B4724" s="34">
        <v>3.4743910317021898E-6</v>
      </c>
      <c r="C4724" s="22">
        <v>3.3523418468296002E-6</v>
      </c>
      <c r="D4724" s="22" t="s">
        <v>5110</v>
      </c>
      <c r="E4724" s="23">
        <v>585748.12298642797</v>
      </c>
      <c r="F4724" s="23">
        <f t="shared" si="657"/>
        <v>2.0351180253404366</v>
      </c>
      <c r="G4724" s="24" t="s">
        <v>24</v>
      </c>
      <c r="H4724" s="24">
        <v>5</v>
      </c>
      <c r="I4724" s="25" t="s">
        <v>38</v>
      </c>
      <c r="J4724" s="31">
        <f t="shared" si="659"/>
        <v>0</v>
      </c>
      <c r="K4724" s="24" t="s">
        <v>29</v>
      </c>
      <c r="L4724" s="24"/>
      <c r="M4724" s="25" t="s">
        <v>29</v>
      </c>
      <c r="N4724" s="25">
        <f t="shared" si="660"/>
        <v>0</v>
      </c>
      <c r="O4724" s="24" t="s">
        <v>29</v>
      </c>
      <c r="P4724" s="24"/>
      <c r="Q4724" s="25" t="s">
        <v>29</v>
      </c>
      <c r="R4724" s="25">
        <f t="shared" si="661"/>
        <v>0</v>
      </c>
      <c r="S4724" s="24" t="s">
        <v>29</v>
      </c>
      <c r="T4724" s="24"/>
      <c r="U4724" s="25" t="s">
        <v>29</v>
      </c>
      <c r="V4724" s="25">
        <f t="shared" si="662"/>
        <v>0</v>
      </c>
      <c r="W4724" s="25" t="s">
        <v>29</v>
      </c>
      <c r="X4724" s="25"/>
      <c r="Y4724" s="25" t="s">
        <v>29</v>
      </c>
      <c r="Z4724" s="25">
        <f t="shared" si="663"/>
        <v>0</v>
      </c>
      <c r="AA4724" s="24" t="s">
        <v>29</v>
      </c>
      <c r="AB4724" s="24"/>
      <c r="AC4724" s="25" t="s">
        <v>29</v>
      </c>
      <c r="AD4724" s="25">
        <f t="shared" si="664"/>
        <v>0</v>
      </c>
      <c r="AE4724" s="32">
        <f t="shared" si="665"/>
        <v>0</v>
      </c>
      <c r="AF4724" s="37">
        <f t="shared" si="658"/>
        <v>2.0351180253404366</v>
      </c>
      <c r="AG4724" s="27"/>
    </row>
    <row r="4725" spans="1:33" x14ac:dyDescent="0.25">
      <c r="A4725" s="21">
        <v>2848873</v>
      </c>
      <c r="B4725" s="34">
        <v>4.0338013108859802E-5</v>
      </c>
      <c r="C4725" s="22">
        <v>4.0503515879121602E-5</v>
      </c>
      <c r="D4725" s="22" t="s">
        <v>1107</v>
      </c>
      <c r="E4725" s="23">
        <v>1470412471.39485</v>
      </c>
      <c r="F4725" s="23">
        <f t="shared" si="657"/>
        <v>59313.517546556395</v>
      </c>
      <c r="G4725" s="24" t="s">
        <v>24</v>
      </c>
      <c r="H4725" s="24">
        <v>4</v>
      </c>
      <c r="I4725" s="25" t="s">
        <v>28</v>
      </c>
      <c r="J4725" s="31">
        <f t="shared" si="659"/>
        <v>4</v>
      </c>
      <c r="K4725" s="24" t="s">
        <v>29</v>
      </c>
      <c r="L4725" s="24"/>
      <c r="M4725" s="25" t="s">
        <v>29</v>
      </c>
      <c r="N4725" s="25">
        <f t="shared" si="660"/>
        <v>0</v>
      </c>
      <c r="O4725" s="24" t="s">
        <v>29</v>
      </c>
      <c r="P4725" s="24"/>
      <c r="Q4725" s="25" t="s">
        <v>29</v>
      </c>
      <c r="R4725" s="25">
        <f t="shared" si="661"/>
        <v>0</v>
      </c>
      <c r="S4725" s="24" t="s">
        <v>29</v>
      </c>
      <c r="T4725" s="24"/>
      <c r="U4725" s="25" t="s">
        <v>29</v>
      </c>
      <c r="V4725" s="25">
        <f t="shared" si="662"/>
        <v>0</v>
      </c>
      <c r="W4725" s="25" t="s">
        <v>29</v>
      </c>
      <c r="X4725" s="25"/>
      <c r="Y4725" s="25" t="s">
        <v>29</v>
      </c>
      <c r="Z4725" s="25">
        <f t="shared" si="663"/>
        <v>0</v>
      </c>
      <c r="AA4725" s="24" t="s">
        <v>29</v>
      </c>
      <c r="AB4725" s="24"/>
      <c r="AC4725" s="25" t="s">
        <v>29</v>
      </c>
      <c r="AD4725" s="25">
        <f t="shared" si="664"/>
        <v>0</v>
      </c>
      <c r="AE4725" s="32">
        <f t="shared" si="665"/>
        <v>4</v>
      </c>
      <c r="AF4725" s="37">
        <f t="shared" si="658"/>
        <v>59313.517546556395</v>
      </c>
      <c r="AG4725" s="27"/>
    </row>
    <row r="4726" spans="1:33" x14ac:dyDescent="0.25">
      <c r="A4726" s="21">
        <v>2848877</v>
      </c>
      <c r="B4726" s="34">
        <v>4.7921671220180197E-5</v>
      </c>
      <c r="C4726" s="22">
        <v>5.08931396905379E-5</v>
      </c>
      <c r="D4726" s="22" t="s">
        <v>700</v>
      </c>
      <c r="E4726" s="23">
        <v>2545784330.4046502</v>
      </c>
      <c r="F4726" s="23">
        <f t="shared" si="657"/>
        <v>121998.23967913823</v>
      </c>
      <c r="G4726" s="24" t="s">
        <v>24</v>
      </c>
      <c r="H4726" s="24">
        <v>3</v>
      </c>
      <c r="I4726" s="25" t="s">
        <v>41</v>
      </c>
      <c r="J4726" s="31">
        <f t="shared" si="659"/>
        <v>3</v>
      </c>
      <c r="K4726" s="24" t="s">
        <v>29</v>
      </c>
      <c r="L4726" s="24"/>
      <c r="M4726" s="25" t="s">
        <v>29</v>
      </c>
      <c r="N4726" s="25">
        <f t="shared" si="660"/>
        <v>0</v>
      </c>
      <c r="O4726" s="24" t="s">
        <v>29</v>
      </c>
      <c r="P4726" s="24"/>
      <c r="Q4726" s="25" t="s">
        <v>29</v>
      </c>
      <c r="R4726" s="25">
        <f t="shared" si="661"/>
        <v>0</v>
      </c>
      <c r="S4726" s="24" t="s">
        <v>29</v>
      </c>
      <c r="T4726" s="24"/>
      <c r="U4726" s="25" t="s">
        <v>29</v>
      </c>
      <c r="V4726" s="25">
        <f t="shared" si="662"/>
        <v>0</v>
      </c>
      <c r="W4726" s="25" t="s">
        <v>29</v>
      </c>
      <c r="X4726" s="25"/>
      <c r="Y4726" s="25" t="s">
        <v>29</v>
      </c>
      <c r="Z4726" s="25">
        <f t="shared" si="663"/>
        <v>0</v>
      </c>
      <c r="AA4726" s="24" t="s">
        <v>29</v>
      </c>
      <c r="AB4726" s="24"/>
      <c r="AC4726" s="25" t="s">
        <v>29</v>
      </c>
      <c r="AD4726" s="25">
        <f t="shared" si="664"/>
        <v>0</v>
      </c>
      <c r="AE4726" s="32">
        <f t="shared" si="665"/>
        <v>3</v>
      </c>
      <c r="AF4726" s="37">
        <f t="shared" si="658"/>
        <v>121998.23967913823</v>
      </c>
      <c r="AG4726" s="27"/>
    </row>
    <row r="4727" spans="1:33" x14ac:dyDescent="0.25">
      <c r="A4727" s="21">
        <v>2848878</v>
      </c>
      <c r="B4727" s="34">
        <v>3.24061294428973E-6</v>
      </c>
      <c r="C4727" s="22">
        <v>3.1473139106869901E-6</v>
      </c>
      <c r="D4727" s="22" t="s">
        <v>1119</v>
      </c>
      <c r="E4727" s="23">
        <v>1447624349.69367</v>
      </c>
      <c r="F4727" s="23">
        <f t="shared" si="657"/>
        <v>4691.1902060863094</v>
      </c>
      <c r="G4727" s="24" t="s">
        <v>24</v>
      </c>
      <c r="H4727" s="24">
        <v>3</v>
      </c>
      <c r="I4727" s="25" t="s">
        <v>34</v>
      </c>
      <c r="J4727" s="31">
        <f t="shared" si="659"/>
        <v>0</v>
      </c>
      <c r="K4727" s="24" t="s">
        <v>24</v>
      </c>
      <c r="L4727" s="24">
        <v>3</v>
      </c>
      <c r="M4727" s="25" t="s">
        <v>41</v>
      </c>
      <c r="N4727" s="25">
        <f t="shared" si="660"/>
        <v>3</v>
      </c>
      <c r="O4727" s="24" t="s">
        <v>29</v>
      </c>
      <c r="P4727" s="24"/>
      <c r="Q4727" s="25" t="s">
        <v>29</v>
      </c>
      <c r="R4727" s="25">
        <f t="shared" si="661"/>
        <v>0</v>
      </c>
      <c r="S4727" s="24" t="s">
        <v>29</v>
      </c>
      <c r="T4727" s="24"/>
      <c r="U4727" s="25" t="s">
        <v>29</v>
      </c>
      <c r="V4727" s="25">
        <f t="shared" si="662"/>
        <v>0</v>
      </c>
      <c r="W4727" s="25" t="s">
        <v>29</v>
      </c>
      <c r="X4727" s="25"/>
      <c r="Y4727" s="25" t="s">
        <v>29</v>
      </c>
      <c r="Z4727" s="25">
        <f t="shared" si="663"/>
        <v>0</v>
      </c>
      <c r="AA4727" s="24" t="s">
        <v>29</v>
      </c>
      <c r="AB4727" s="24"/>
      <c r="AC4727" s="25" t="s">
        <v>29</v>
      </c>
      <c r="AD4727" s="25">
        <f t="shared" si="664"/>
        <v>0</v>
      </c>
      <c r="AE4727" s="32">
        <f t="shared" si="665"/>
        <v>3</v>
      </c>
      <c r="AF4727" s="37">
        <f t="shared" si="658"/>
        <v>4691.1902060863094</v>
      </c>
      <c r="AG4727" s="27"/>
    </row>
    <row r="4728" spans="1:33" x14ac:dyDescent="0.25">
      <c r="A4728" s="21">
        <v>2848881</v>
      </c>
      <c r="B4728" s="34">
        <v>1.8102273005509201E-5</v>
      </c>
      <c r="C4728" s="22">
        <v>1.8502014445084499E-5</v>
      </c>
      <c r="D4728" s="22" t="s">
        <v>372</v>
      </c>
      <c r="E4728" s="23">
        <v>2513579462.7427502</v>
      </c>
      <c r="F4728" s="23">
        <f t="shared" si="657"/>
        <v>45501.501655610409</v>
      </c>
      <c r="G4728" s="24" t="s">
        <v>24</v>
      </c>
      <c r="H4728" s="24">
        <v>5</v>
      </c>
      <c r="I4728" s="25" t="s">
        <v>36</v>
      </c>
      <c r="J4728" s="31">
        <f t="shared" si="659"/>
        <v>5</v>
      </c>
      <c r="K4728" s="24" t="s">
        <v>29</v>
      </c>
      <c r="L4728" s="24"/>
      <c r="M4728" s="25" t="s">
        <v>29</v>
      </c>
      <c r="N4728" s="25">
        <f t="shared" si="660"/>
        <v>0</v>
      </c>
      <c r="O4728" s="24" t="s">
        <v>29</v>
      </c>
      <c r="P4728" s="24"/>
      <c r="Q4728" s="25" t="s">
        <v>29</v>
      </c>
      <c r="R4728" s="25">
        <f t="shared" si="661"/>
        <v>0</v>
      </c>
      <c r="S4728" s="24" t="s">
        <v>29</v>
      </c>
      <c r="T4728" s="24"/>
      <c r="U4728" s="25" t="s">
        <v>29</v>
      </c>
      <c r="V4728" s="25">
        <f t="shared" si="662"/>
        <v>0</v>
      </c>
      <c r="W4728" s="25" t="s">
        <v>29</v>
      </c>
      <c r="X4728" s="25"/>
      <c r="Y4728" s="25" t="s">
        <v>29</v>
      </c>
      <c r="Z4728" s="25">
        <f t="shared" si="663"/>
        <v>0</v>
      </c>
      <c r="AA4728" s="24" t="s">
        <v>29</v>
      </c>
      <c r="AB4728" s="24"/>
      <c r="AC4728" s="25" t="s">
        <v>29</v>
      </c>
      <c r="AD4728" s="25">
        <f t="shared" si="664"/>
        <v>0</v>
      </c>
      <c r="AE4728" s="32">
        <f t="shared" si="665"/>
        <v>5</v>
      </c>
      <c r="AF4728" s="37">
        <f t="shared" si="658"/>
        <v>45501.501655610409</v>
      </c>
      <c r="AG4728" s="27"/>
    </row>
    <row r="4729" spans="1:33" x14ac:dyDescent="0.25">
      <c r="A4729" s="21">
        <v>2848882</v>
      </c>
      <c r="B4729" s="34">
        <v>4.0397917355462101E-6</v>
      </c>
      <c r="C4729" s="22">
        <v>4.4323705836100702E-6</v>
      </c>
      <c r="D4729" s="22" t="s">
        <v>652</v>
      </c>
      <c r="E4729" s="23">
        <v>2709413522.0855098</v>
      </c>
      <c r="F4729" s="23">
        <f t="shared" si="657"/>
        <v>10945.466354698192</v>
      </c>
      <c r="G4729" s="24" t="s">
        <v>26</v>
      </c>
      <c r="H4729" s="24">
        <v>4</v>
      </c>
      <c r="I4729" s="25" t="s">
        <v>53</v>
      </c>
      <c r="J4729" s="31">
        <f t="shared" si="659"/>
        <v>0</v>
      </c>
      <c r="K4729" s="24" t="s">
        <v>24</v>
      </c>
      <c r="L4729" s="24">
        <v>4</v>
      </c>
      <c r="M4729" s="25" t="s">
        <v>31</v>
      </c>
      <c r="N4729" s="25">
        <f t="shared" si="660"/>
        <v>4</v>
      </c>
      <c r="O4729" s="24" t="s">
        <v>29</v>
      </c>
      <c r="P4729" s="24"/>
      <c r="Q4729" s="25" t="s">
        <v>29</v>
      </c>
      <c r="R4729" s="25">
        <f t="shared" si="661"/>
        <v>0</v>
      </c>
      <c r="S4729" s="24" t="s">
        <v>29</v>
      </c>
      <c r="T4729" s="24"/>
      <c r="U4729" s="25" t="s">
        <v>29</v>
      </c>
      <c r="V4729" s="25">
        <f t="shared" si="662"/>
        <v>0</v>
      </c>
      <c r="W4729" s="25" t="s">
        <v>29</v>
      </c>
      <c r="X4729" s="25"/>
      <c r="Y4729" s="25" t="s">
        <v>29</v>
      </c>
      <c r="Z4729" s="25">
        <f t="shared" si="663"/>
        <v>0</v>
      </c>
      <c r="AA4729" s="24" t="s">
        <v>29</v>
      </c>
      <c r="AB4729" s="24"/>
      <c r="AC4729" s="25" t="s">
        <v>29</v>
      </c>
      <c r="AD4729" s="25">
        <f t="shared" si="664"/>
        <v>0</v>
      </c>
      <c r="AE4729" s="32">
        <f t="shared" si="665"/>
        <v>4</v>
      </c>
      <c r="AF4729" s="37">
        <f t="shared" si="658"/>
        <v>10945.466354698192</v>
      </c>
      <c r="AG4729" s="27"/>
    </row>
    <row r="4730" spans="1:33" x14ac:dyDescent="0.25">
      <c r="A4730" s="21">
        <v>2848883</v>
      </c>
      <c r="B4730" s="34">
        <v>7.6282903233973996E-5</v>
      </c>
      <c r="C4730" s="22">
        <v>7.1480888612428595E-5</v>
      </c>
      <c r="D4730" s="22" t="s">
        <v>5102</v>
      </c>
      <c r="E4730" s="23">
        <v>605232.84583177103</v>
      </c>
      <c r="F4730" s="23">
        <f t="shared" si="657"/>
        <v>46.16891861260769</v>
      </c>
      <c r="G4730" s="24" t="s">
        <v>24</v>
      </c>
      <c r="H4730" s="24">
        <v>4</v>
      </c>
      <c r="I4730" s="25" t="s">
        <v>74</v>
      </c>
      <c r="J4730" s="31">
        <f t="shared" si="659"/>
        <v>0</v>
      </c>
      <c r="K4730" s="24" t="s">
        <v>24</v>
      </c>
      <c r="L4730" s="24">
        <v>2</v>
      </c>
      <c r="M4730" s="25" t="s">
        <v>43</v>
      </c>
      <c r="N4730" s="25">
        <f t="shared" si="660"/>
        <v>0</v>
      </c>
      <c r="O4730" s="24" t="s">
        <v>29</v>
      </c>
      <c r="P4730" s="24"/>
      <c r="Q4730" s="25" t="s">
        <v>29</v>
      </c>
      <c r="R4730" s="25">
        <f t="shared" si="661"/>
        <v>0</v>
      </c>
      <c r="S4730" s="24" t="s">
        <v>29</v>
      </c>
      <c r="T4730" s="24"/>
      <c r="U4730" s="25" t="s">
        <v>29</v>
      </c>
      <c r="V4730" s="25">
        <f t="shared" si="662"/>
        <v>0</v>
      </c>
      <c r="W4730" s="25" t="s">
        <v>29</v>
      </c>
      <c r="X4730" s="25"/>
      <c r="Y4730" s="25" t="s">
        <v>29</v>
      </c>
      <c r="Z4730" s="25">
        <f t="shared" si="663"/>
        <v>0</v>
      </c>
      <c r="AA4730" s="24" t="s">
        <v>29</v>
      </c>
      <c r="AB4730" s="24"/>
      <c r="AC4730" s="25" t="s">
        <v>29</v>
      </c>
      <c r="AD4730" s="25">
        <f t="shared" si="664"/>
        <v>0</v>
      </c>
      <c r="AE4730" s="32">
        <f t="shared" si="665"/>
        <v>0</v>
      </c>
      <c r="AF4730" s="37">
        <f t="shared" si="658"/>
        <v>46.16891861260769</v>
      </c>
      <c r="AG4730" s="27"/>
    </row>
    <row r="4731" spans="1:33" x14ac:dyDescent="0.25">
      <c r="A4731" s="21">
        <v>2848887</v>
      </c>
      <c r="B4731" s="34">
        <v>1.37428679571975E-5</v>
      </c>
      <c r="C4731" s="22">
        <v>1.46115267811396E-5</v>
      </c>
      <c r="D4731" s="22" t="s">
        <v>4053</v>
      </c>
      <c r="E4731" s="23">
        <v>22022931.6327339</v>
      </c>
      <c r="F4731" s="23">
        <f t="shared" si="657"/>
        <v>302.65824145904992</v>
      </c>
      <c r="G4731" s="24" t="s">
        <v>24</v>
      </c>
      <c r="H4731" s="24">
        <v>4</v>
      </c>
      <c r="I4731" s="25" t="s">
        <v>35</v>
      </c>
      <c r="J4731" s="31">
        <f t="shared" si="659"/>
        <v>0</v>
      </c>
      <c r="K4731" s="24" t="s">
        <v>29</v>
      </c>
      <c r="L4731" s="24"/>
      <c r="M4731" s="25" t="s">
        <v>29</v>
      </c>
      <c r="N4731" s="25">
        <f t="shared" si="660"/>
        <v>0</v>
      </c>
      <c r="O4731" s="24" t="s">
        <v>29</v>
      </c>
      <c r="P4731" s="24"/>
      <c r="Q4731" s="25" t="s">
        <v>29</v>
      </c>
      <c r="R4731" s="25">
        <f t="shared" si="661"/>
        <v>0</v>
      </c>
      <c r="S4731" s="24" t="s">
        <v>29</v>
      </c>
      <c r="T4731" s="24"/>
      <c r="U4731" s="25" t="s">
        <v>29</v>
      </c>
      <c r="V4731" s="25">
        <f t="shared" si="662"/>
        <v>0</v>
      </c>
      <c r="W4731" s="25" t="s">
        <v>29</v>
      </c>
      <c r="X4731" s="25"/>
      <c r="Y4731" s="25" t="s">
        <v>29</v>
      </c>
      <c r="Z4731" s="25">
        <f t="shared" si="663"/>
        <v>0</v>
      </c>
      <c r="AA4731" s="24" t="s">
        <v>29</v>
      </c>
      <c r="AB4731" s="24"/>
      <c r="AC4731" s="25" t="s">
        <v>29</v>
      </c>
      <c r="AD4731" s="25">
        <f t="shared" si="664"/>
        <v>0</v>
      </c>
      <c r="AE4731" s="32">
        <f t="shared" si="665"/>
        <v>0</v>
      </c>
      <c r="AF4731" s="37">
        <f t="shared" si="658"/>
        <v>302.65824145904992</v>
      </c>
      <c r="AG4731" s="27"/>
    </row>
    <row r="4732" spans="1:33" x14ac:dyDescent="0.25">
      <c r="A4732" s="21">
        <v>2848888</v>
      </c>
      <c r="B4732" s="34">
        <v>3.0944905135851498E-6</v>
      </c>
      <c r="C4732" s="22">
        <v>3.2768670797081801E-6</v>
      </c>
      <c r="D4732" s="22" t="s">
        <v>4009</v>
      </c>
      <c r="E4732" s="23">
        <v>24243509.0547565</v>
      </c>
      <c r="F4732" s="23">
        <f t="shared" si="657"/>
        <v>75.021308785959675</v>
      </c>
      <c r="G4732" s="24" t="s">
        <v>26</v>
      </c>
      <c r="H4732" s="24">
        <v>2</v>
      </c>
      <c r="I4732" s="25" t="s">
        <v>56</v>
      </c>
      <c r="J4732" s="31">
        <f t="shared" si="659"/>
        <v>0</v>
      </c>
      <c r="K4732" s="24" t="s">
        <v>24</v>
      </c>
      <c r="L4732" s="24">
        <v>5</v>
      </c>
      <c r="M4732" s="25" t="s">
        <v>27</v>
      </c>
      <c r="N4732" s="25">
        <f t="shared" si="660"/>
        <v>0</v>
      </c>
      <c r="O4732" s="24" t="s">
        <v>29</v>
      </c>
      <c r="P4732" s="24"/>
      <c r="Q4732" s="25" t="s">
        <v>29</v>
      </c>
      <c r="R4732" s="25">
        <f t="shared" si="661"/>
        <v>0</v>
      </c>
      <c r="S4732" s="24" t="s">
        <v>29</v>
      </c>
      <c r="T4732" s="24"/>
      <c r="U4732" s="25" t="s">
        <v>29</v>
      </c>
      <c r="V4732" s="25">
        <f t="shared" si="662"/>
        <v>0</v>
      </c>
      <c r="W4732" s="25" t="s">
        <v>29</v>
      </c>
      <c r="X4732" s="25"/>
      <c r="Y4732" s="25" t="s">
        <v>29</v>
      </c>
      <c r="Z4732" s="25">
        <f t="shared" si="663"/>
        <v>0</v>
      </c>
      <c r="AA4732" s="24" t="s">
        <v>29</v>
      </c>
      <c r="AB4732" s="24"/>
      <c r="AC4732" s="25" t="s">
        <v>29</v>
      </c>
      <c r="AD4732" s="25">
        <f t="shared" si="664"/>
        <v>0</v>
      </c>
      <c r="AE4732" s="32">
        <f t="shared" si="665"/>
        <v>0</v>
      </c>
      <c r="AF4732" s="37">
        <f t="shared" si="658"/>
        <v>75.021308785959675</v>
      </c>
      <c r="AG4732" s="27"/>
    </row>
    <row r="4733" spans="1:33" x14ac:dyDescent="0.25">
      <c r="A4733" s="21">
        <v>2848889</v>
      </c>
      <c r="B4733" s="34">
        <v>3.0944905135851498E-6</v>
      </c>
      <c r="C4733" s="22">
        <v>2.7250315055243998E-6</v>
      </c>
      <c r="D4733" s="22" t="s">
        <v>4689</v>
      </c>
      <c r="E4733" s="23">
        <v>3430493.4034139002</v>
      </c>
      <c r="F4733" s="23">
        <f t="shared" si="657"/>
        <v>10.615629293780749</v>
      </c>
      <c r="G4733" s="24" t="s">
        <v>24</v>
      </c>
      <c r="H4733" s="24">
        <v>5</v>
      </c>
      <c r="I4733" s="25" t="s">
        <v>43</v>
      </c>
      <c r="J4733" s="31">
        <f t="shared" si="659"/>
        <v>0</v>
      </c>
      <c r="K4733" s="24" t="s">
        <v>29</v>
      </c>
      <c r="L4733" s="24"/>
      <c r="M4733" s="25" t="s">
        <v>29</v>
      </c>
      <c r="N4733" s="25">
        <f t="shared" si="660"/>
        <v>0</v>
      </c>
      <c r="O4733" s="24" t="s">
        <v>29</v>
      </c>
      <c r="P4733" s="24"/>
      <c r="Q4733" s="25" t="s">
        <v>29</v>
      </c>
      <c r="R4733" s="25">
        <f t="shared" si="661"/>
        <v>0</v>
      </c>
      <c r="S4733" s="24" t="s">
        <v>29</v>
      </c>
      <c r="T4733" s="24"/>
      <c r="U4733" s="25" t="s">
        <v>29</v>
      </c>
      <c r="V4733" s="25">
        <f t="shared" si="662"/>
        <v>0</v>
      </c>
      <c r="W4733" s="25" t="s">
        <v>29</v>
      </c>
      <c r="X4733" s="25"/>
      <c r="Y4733" s="25" t="s">
        <v>29</v>
      </c>
      <c r="Z4733" s="25">
        <f t="shared" si="663"/>
        <v>0</v>
      </c>
      <c r="AA4733" s="24" t="s">
        <v>29</v>
      </c>
      <c r="AB4733" s="24"/>
      <c r="AC4733" s="25" t="s">
        <v>29</v>
      </c>
      <c r="AD4733" s="25">
        <f t="shared" si="664"/>
        <v>0</v>
      </c>
      <c r="AE4733" s="32">
        <f t="shared" si="665"/>
        <v>0</v>
      </c>
      <c r="AF4733" s="37">
        <f t="shared" si="658"/>
        <v>10.615629293780749</v>
      </c>
      <c r="AG4733" s="27"/>
    </row>
    <row r="4734" spans="1:33" x14ac:dyDescent="0.25">
      <c r="A4734" s="21">
        <v>2848891</v>
      </c>
      <c r="B4734" s="34">
        <v>2.9411668218933599E-6</v>
      </c>
      <c r="C4734" s="22">
        <v>3.6576208811940101E-6</v>
      </c>
      <c r="D4734" s="22" t="s">
        <v>2505</v>
      </c>
      <c r="E4734" s="23">
        <v>304919265.63394302</v>
      </c>
      <c r="F4734" s="23">
        <f t="shared" si="657"/>
        <v>896.81842743864138</v>
      </c>
      <c r="G4734" s="24" t="s">
        <v>26</v>
      </c>
      <c r="H4734" s="24">
        <v>3</v>
      </c>
      <c r="I4734" s="25" t="s">
        <v>34</v>
      </c>
      <c r="J4734" s="31">
        <f t="shared" si="659"/>
        <v>0</v>
      </c>
      <c r="K4734" s="24" t="s">
        <v>24</v>
      </c>
      <c r="L4734" s="24">
        <v>3</v>
      </c>
      <c r="M4734" s="25" t="s">
        <v>34</v>
      </c>
      <c r="N4734" s="25">
        <f t="shared" si="660"/>
        <v>0</v>
      </c>
      <c r="O4734" s="24" t="s">
        <v>24</v>
      </c>
      <c r="P4734" s="24">
        <v>1</v>
      </c>
      <c r="Q4734" s="25" t="s">
        <v>34</v>
      </c>
      <c r="R4734" s="25">
        <f t="shared" si="661"/>
        <v>0</v>
      </c>
      <c r="S4734" s="24" t="s">
        <v>24</v>
      </c>
      <c r="T4734" s="24">
        <v>2</v>
      </c>
      <c r="U4734" s="25" t="s">
        <v>31</v>
      </c>
      <c r="V4734" s="25">
        <f t="shared" si="662"/>
        <v>2</v>
      </c>
      <c r="W4734" s="25" t="s">
        <v>29</v>
      </c>
      <c r="X4734" s="25"/>
      <c r="Y4734" s="25" t="s">
        <v>29</v>
      </c>
      <c r="Z4734" s="25">
        <f t="shared" si="663"/>
        <v>0</v>
      </c>
      <c r="AA4734" s="24" t="s">
        <v>29</v>
      </c>
      <c r="AB4734" s="24"/>
      <c r="AC4734" s="25" t="s">
        <v>29</v>
      </c>
      <c r="AD4734" s="25">
        <f t="shared" si="664"/>
        <v>0</v>
      </c>
      <c r="AE4734" s="32">
        <f t="shared" si="665"/>
        <v>2</v>
      </c>
      <c r="AF4734" s="37">
        <f t="shared" si="658"/>
        <v>896.81842743864138</v>
      </c>
      <c r="AG4734" s="27"/>
    </row>
    <row r="4735" spans="1:33" x14ac:dyDescent="0.25">
      <c r="A4735" s="21">
        <v>2848899</v>
      </c>
      <c r="B4735" s="34">
        <v>1.7250935423645299E-4</v>
      </c>
      <c r="C4735" s="22">
        <v>1.7274740079464401E-4</v>
      </c>
      <c r="D4735" s="22" t="s">
        <v>929</v>
      </c>
      <c r="E4735" s="23">
        <v>262852063.049665</v>
      </c>
      <c r="F4735" s="23">
        <f t="shared" si="657"/>
        <v>45344.43965641714</v>
      </c>
      <c r="G4735" s="24" t="s">
        <v>24</v>
      </c>
      <c r="H4735" s="24">
        <v>4</v>
      </c>
      <c r="I4735" s="25" t="s">
        <v>44</v>
      </c>
      <c r="J4735" s="31">
        <f t="shared" si="659"/>
        <v>4</v>
      </c>
      <c r="K4735" s="24" t="s">
        <v>29</v>
      </c>
      <c r="L4735" s="24"/>
      <c r="M4735" s="25" t="s">
        <v>29</v>
      </c>
      <c r="N4735" s="25">
        <f t="shared" si="660"/>
        <v>0</v>
      </c>
      <c r="O4735" s="24" t="s">
        <v>29</v>
      </c>
      <c r="P4735" s="24"/>
      <c r="Q4735" s="25" t="s">
        <v>29</v>
      </c>
      <c r="R4735" s="25">
        <f t="shared" si="661"/>
        <v>0</v>
      </c>
      <c r="S4735" s="24" t="s">
        <v>29</v>
      </c>
      <c r="T4735" s="24"/>
      <c r="U4735" s="25" t="s">
        <v>29</v>
      </c>
      <c r="V4735" s="25">
        <f t="shared" si="662"/>
        <v>0</v>
      </c>
      <c r="W4735" s="25" t="s">
        <v>29</v>
      </c>
      <c r="X4735" s="25"/>
      <c r="Y4735" s="25" t="s">
        <v>29</v>
      </c>
      <c r="Z4735" s="25">
        <f t="shared" si="663"/>
        <v>0</v>
      </c>
      <c r="AA4735" s="24" t="s">
        <v>29</v>
      </c>
      <c r="AB4735" s="24"/>
      <c r="AC4735" s="25" t="s">
        <v>29</v>
      </c>
      <c r="AD4735" s="25">
        <f t="shared" si="664"/>
        <v>0</v>
      </c>
      <c r="AE4735" s="32">
        <f t="shared" si="665"/>
        <v>4</v>
      </c>
      <c r="AF4735" s="37">
        <f t="shared" si="658"/>
        <v>45344.43965641714</v>
      </c>
      <c r="AG4735" s="27"/>
    </row>
    <row r="4736" spans="1:33" x14ac:dyDescent="0.25">
      <c r="A4736" s="21">
        <v>2848909</v>
      </c>
      <c r="B4736" s="34">
        <v>3.1558579875365199E-6</v>
      </c>
      <c r="C4736" s="22">
        <v>3.2054374825014999E-6</v>
      </c>
      <c r="D4736" s="22" t="s">
        <v>379</v>
      </c>
      <c r="E4736" s="23">
        <v>5078645750.5142899</v>
      </c>
      <c r="F4736" s="23">
        <f t="shared" si="657"/>
        <v>16027.484757628925</v>
      </c>
      <c r="G4736" s="24" t="s">
        <v>24</v>
      </c>
      <c r="H4736" s="24">
        <v>5</v>
      </c>
      <c r="I4736" s="25" t="s">
        <v>40</v>
      </c>
      <c r="J4736" s="31">
        <f t="shared" si="659"/>
        <v>5</v>
      </c>
      <c r="K4736" s="24" t="s">
        <v>29</v>
      </c>
      <c r="L4736" s="24"/>
      <c r="M4736" s="25" t="s">
        <v>29</v>
      </c>
      <c r="N4736" s="25">
        <f t="shared" si="660"/>
        <v>0</v>
      </c>
      <c r="O4736" s="24" t="s">
        <v>29</v>
      </c>
      <c r="P4736" s="24"/>
      <c r="Q4736" s="25" t="s">
        <v>29</v>
      </c>
      <c r="R4736" s="25">
        <f t="shared" si="661"/>
        <v>0</v>
      </c>
      <c r="S4736" s="24" t="s">
        <v>29</v>
      </c>
      <c r="T4736" s="24"/>
      <c r="U4736" s="25" t="s">
        <v>29</v>
      </c>
      <c r="V4736" s="25">
        <f t="shared" si="662"/>
        <v>0</v>
      </c>
      <c r="W4736" s="25" t="s">
        <v>29</v>
      </c>
      <c r="X4736" s="25"/>
      <c r="Y4736" s="25" t="s">
        <v>29</v>
      </c>
      <c r="Z4736" s="25">
        <f t="shared" si="663"/>
        <v>0</v>
      </c>
      <c r="AA4736" s="24" t="s">
        <v>29</v>
      </c>
      <c r="AB4736" s="24"/>
      <c r="AC4736" s="25" t="s">
        <v>29</v>
      </c>
      <c r="AD4736" s="25">
        <f t="shared" si="664"/>
        <v>0</v>
      </c>
      <c r="AE4736" s="32">
        <f t="shared" si="665"/>
        <v>5</v>
      </c>
      <c r="AF4736" s="37">
        <f t="shared" si="658"/>
        <v>16027.484757628925</v>
      </c>
      <c r="AG4736" s="27"/>
    </row>
    <row r="4737" spans="1:33" x14ac:dyDescent="0.25">
      <c r="A4737" s="21">
        <v>2848911</v>
      </c>
      <c r="B4737" s="34">
        <v>9.5136255442647708E-6</v>
      </c>
      <c r="C4737" s="22">
        <v>1.10638285592375E-5</v>
      </c>
      <c r="D4737" s="22" t="s">
        <v>1917</v>
      </c>
      <c r="E4737" s="23">
        <v>579845146.02194798</v>
      </c>
      <c r="F4737" s="23">
        <f t="shared" si="657"/>
        <v>5516.42959291234</v>
      </c>
      <c r="G4737" s="24" t="s">
        <v>24</v>
      </c>
      <c r="H4737" s="24">
        <v>4</v>
      </c>
      <c r="I4737" s="25" t="s">
        <v>50</v>
      </c>
      <c r="J4737" s="31">
        <f t="shared" si="659"/>
        <v>0</v>
      </c>
      <c r="K4737" s="24" t="s">
        <v>24</v>
      </c>
      <c r="L4737" s="24">
        <v>3</v>
      </c>
      <c r="M4737" s="25" t="s">
        <v>31</v>
      </c>
      <c r="N4737" s="25">
        <f t="shared" si="660"/>
        <v>3</v>
      </c>
      <c r="O4737" s="24" t="s">
        <v>29</v>
      </c>
      <c r="P4737" s="24"/>
      <c r="Q4737" s="25" t="s">
        <v>29</v>
      </c>
      <c r="R4737" s="25">
        <f t="shared" si="661"/>
        <v>0</v>
      </c>
      <c r="S4737" s="24" t="s">
        <v>29</v>
      </c>
      <c r="T4737" s="24"/>
      <c r="U4737" s="25" t="s">
        <v>29</v>
      </c>
      <c r="V4737" s="25">
        <f t="shared" si="662"/>
        <v>0</v>
      </c>
      <c r="W4737" s="25" t="s">
        <v>29</v>
      </c>
      <c r="X4737" s="25"/>
      <c r="Y4737" s="25" t="s">
        <v>29</v>
      </c>
      <c r="Z4737" s="25">
        <f t="shared" si="663"/>
        <v>0</v>
      </c>
      <c r="AA4737" s="24" t="s">
        <v>29</v>
      </c>
      <c r="AB4737" s="24"/>
      <c r="AC4737" s="25" t="s">
        <v>29</v>
      </c>
      <c r="AD4737" s="25">
        <f t="shared" si="664"/>
        <v>0</v>
      </c>
      <c r="AE4737" s="32">
        <f t="shared" si="665"/>
        <v>3</v>
      </c>
      <c r="AF4737" s="37">
        <f t="shared" si="658"/>
        <v>5516.42959291234</v>
      </c>
      <c r="AG4737" s="27"/>
    </row>
    <row r="4738" spans="1:33" x14ac:dyDescent="0.25">
      <c r="A4738" s="21">
        <v>2848912</v>
      </c>
      <c r="B4738" s="34">
        <v>7.9940550009903497E-6</v>
      </c>
      <c r="C4738" s="22">
        <v>8.0473239112465806E-6</v>
      </c>
      <c r="D4738" s="22" t="s">
        <v>372</v>
      </c>
      <c r="E4738" s="23">
        <v>2184604802.86269</v>
      </c>
      <c r="F4738" s="23">
        <f t="shared" si="657"/>
        <v>17463.850949512023</v>
      </c>
      <c r="G4738" s="24" t="s">
        <v>24</v>
      </c>
      <c r="H4738" s="24">
        <v>4</v>
      </c>
      <c r="I4738" s="25" t="s">
        <v>36</v>
      </c>
      <c r="J4738" s="31">
        <f t="shared" si="659"/>
        <v>4</v>
      </c>
      <c r="K4738" s="24" t="s">
        <v>29</v>
      </c>
      <c r="L4738" s="24"/>
      <c r="M4738" s="25" t="s">
        <v>29</v>
      </c>
      <c r="N4738" s="25">
        <f t="shared" si="660"/>
        <v>0</v>
      </c>
      <c r="O4738" s="24" t="s">
        <v>29</v>
      </c>
      <c r="P4738" s="24"/>
      <c r="Q4738" s="25" t="s">
        <v>29</v>
      </c>
      <c r="R4738" s="25">
        <f t="shared" si="661"/>
        <v>0</v>
      </c>
      <c r="S4738" s="24" t="s">
        <v>29</v>
      </c>
      <c r="T4738" s="24"/>
      <c r="U4738" s="25" t="s">
        <v>29</v>
      </c>
      <c r="V4738" s="25">
        <f t="shared" si="662"/>
        <v>0</v>
      </c>
      <c r="W4738" s="25" t="s">
        <v>29</v>
      </c>
      <c r="X4738" s="25"/>
      <c r="Y4738" s="25" t="s">
        <v>29</v>
      </c>
      <c r="Z4738" s="25">
        <f t="shared" si="663"/>
        <v>0</v>
      </c>
      <c r="AA4738" s="24" t="s">
        <v>29</v>
      </c>
      <c r="AB4738" s="24"/>
      <c r="AC4738" s="25" t="s">
        <v>29</v>
      </c>
      <c r="AD4738" s="25">
        <f t="shared" si="664"/>
        <v>0</v>
      </c>
      <c r="AE4738" s="32">
        <f t="shared" si="665"/>
        <v>4</v>
      </c>
      <c r="AF4738" s="37">
        <f t="shared" si="658"/>
        <v>17463.850949512023</v>
      </c>
      <c r="AG4738" s="27"/>
    </row>
    <row r="4739" spans="1:33" x14ac:dyDescent="0.25">
      <c r="A4739" s="21">
        <v>2848915</v>
      </c>
      <c r="B4739" s="34">
        <v>4.8652678095238299E-4</v>
      </c>
      <c r="C4739" s="22">
        <v>5.3325056606074502E-4</v>
      </c>
      <c r="D4739" s="22" t="s">
        <v>2986</v>
      </c>
      <c r="E4739" s="23">
        <v>191701.77188104199</v>
      </c>
      <c r="F4739" s="23">
        <f t="shared" si="657"/>
        <v>93.268045976151413</v>
      </c>
      <c r="G4739" s="24" t="s">
        <v>32</v>
      </c>
      <c r="H4739" s="24"/>
      <c r="I4739" s="25" t="s">
        <v>29</v>
      </c>
      <c r="J4739" s="31">
        <f t="shared" si="659"/>
        <v>0</v>
      </c>
      <c r="K4739" s="24" t="s">
        <v>29</v>
      </c>
      <c r="L4739" s="24"/>
      <c r="M4739" s="25" t="s">
        <v>29</v>
      </c>
      <c r="N4739" s="25">
        <f t="shared" si="660"/>
        <v>0</v>
      </c>
      <c r="O4739" s="24" t="s">
        <v>29</v>
      </c>
      <c r="P4739" s="24"/>
      <c r="Q4739" s="25" t="s">
        <v>29</v>
      </c>
      <c r="R4739" s="25">
        <f t="shared" si="661"/>
        <v>0</v>
      </c>
      <c r="S4739" s="24" t="s">
        <v>29</v>
      </c>
      <c r="T4739" s="24"/>
      <c r="U4739" s="25" t="s">
        <v>29</v>
      </c>
      <c r="V4739" s="25">
        <f t="shared" si="662"/>
        <v>0</v>
      </c>
      <c r="W4739" s="25" t="s">
        <v>29</v>
      </c>
      <c r="X4739" s="25"/>
      <c r="Y4739" s="25" t="s">
        <v>29</v>
      </c>
      <c r="Z4739" s="25">
        <f t="shared" si="663"/>
        <v>0</v>
      </c>
      <c r="AA4739" s="24" t="s">
        <v>29</v>
      </c>
      <c r="AB4739" s="24"/>
      <c r="AC4739" s="25" t="s">
        <v>29</v>
      </c>
      <c r="AD4739" s="25">
        <f t="shared" si="664"/>
        <v>0</v>
      </c>
      <c r="AE4739" s="32">
        <f t="shared" si="665"/>
        <v>0</v>
      </c>
      <c r="AF4739" s="37">
        <f t="shared" si="658"/>
        <v>93.268045976151413</v>
      </c>
      <c r="AG4739" s="27"/>
    </row>
    <row r="4740" spans="1:33" x14ac:dyDescent="0.25">
      <c r="A4740" s="21">
        <v>2848918</v>
      </c>
      <c r="B4740" s="34">
        <v>3.618822491376E-6</v>
      </c>
      <c r="C4740" s="22">
        <v>3.9179532524281301E-6</v>
      </c>
      <c r="D4740" s="22" t="s">
        <v>455</v>
      </c>
      <c r="E4740" s="23">
        <v>4027157150.6293001</v>
      </c>
      <c r="F4740" s="23">
        <f t="shared" si="657"/>
        <v>14573.566873002997</v>
      </c>
      <c r="G4740" s="24" t="s">
        <v>24</v>
      </c>
      <c r="H4740" s="24">
        <v>5</v>
      </c>
      <c r="I4740" s="25" t="s">
        <v>36</v>
      </c>
      <c r="J4740" s="31">
        <f t="shared" si="659"/>
        <v>5</v>
      </c>
      <c r="K4740" s="24" t="s">
        <v>29</v>
      </c>
      <c r="L4740" s="24"/>
      <c r="M4740" s="25" t="s">
        <v>29</v>
      </c>
      <c r="N4740" s="25">
        <f t="shared" si="660"/>
        <v>0</v>
      </c>
      <c r="O4740" s="24" t="s">
        <v>29</v>
      </c>
      <c r="P4740" s="24"/>
      <c r="Q4740" s="25" t="s">
        <v>29</v>
      </c>
      <c r="R4740" s="25">
        <f t="shared" si="661"/>
        <v>0</v>
      </c>
      <c r="S4740" s="24" t="s">
        <v>29</v>
      </c>
      <c r="T4740" s="24"/>
      <c r="U4740" s="25" t="s">
        <v>29</v>
      </c>
      <c r="V4740" s="25">
        <f t="shared" si="662"/>
        <v>0</v>
      </c>
      <c r="W4740" s="25" t="s">
        <v>29</v>
      </c>
      <c r="X4740" s="25"/>
      <c r="Y4740" s="25" t="s">
        <v>29</v>
      </c>
      <c r="Z4740" s="25">
        <f t="shared" si="663"/>
        <v>0</v>
      </c>
      <c r="AA4740" s="24" t="s">
        <v>29</v>
      </c>
      <c r="AB4740" s="24"/>
      <c r="AC4740" s="25" t="s">
        <v>29</v>
      </c>
      <c r="AD4740" s="25">
        <f t="shared" si="664"/>
        <v>0</v>
      </c>
      <c r="AE4740" s="32">
        <f t="shared" si="665"/>
        <v>5</v>
      </c>
      <c r="AF4740" s="37">
        <f t="shared" si="658"/>
        <v>14573.566873002997</v>
      </c>
      <c r="AG4740" s="27"/>
    </row>
    <row r="4741" spans="1:33" x14ac:dyDescent="0.25">
      <c r="A4741" s="21">
        <v>2848921</v>
      </c>
      <c r="B4741" s="34">
        <v>2.3459482443619702E-5</v>
      </c>
      <c r="C4741" s="22">
        <v>2.36337171875695E-5</v>
      </c>
      <c r="D4741" s="22" t="s">
        <v>242</v>
      </c>
      <c r="E4741" s="23">
        <v>383849054.80205202</v>
      </c>
      <c r="F4741" s="23">
        <f t="shared" si="657"/>
        <v>9004.9001621287553</v>
      </c>
      <c r="G4741" s="24" t="s">
        <v>24</v>
      </c>
      <c r="H4741" s="24">
        <v>4</v>
      </c>
      <c r="I4741" s="25" t="s">
        <v>36</v>
      </c>
      <c r="J4741" s="31">
        <f t="shared" si="659"/>
        <v>4</v>
      </c>
      <c r="K4741" s="24" t="s">
        <v>29</v>
      </c>
      <c r="L4741" s="24"/>
      <c r="M4741" s="25" t="s">
        <v>29</v>
      </c>
      <c r="N4741" s="25">
        <f t="shared" si="660"/>
        <v>0</v>
      </c>
      <c r="O4741" s="24" t="s">
        <v>29</v>
      </c>
      <c r="P4741" s="24"/>
      <c r="Q4741" s="25" t="s">
        <v>29</v>
      </c>
      <c r="R4741" s="25">
        <f t="shared" si="661"/>
        <v>0</v>
      </c>
      <c r="S4741" s="24" t="s">
        <v>29</v>
      </c>
      <c r="T4741" s="24"/>
      <c r="U4741" s="25" t="s">
        <v>29</v>
      </c>
      <c r="V4741" s="25">
        <f t="shared" si="662"/>
        <v>0</v>
      </c>
      <c r="W4741" s="25" t="s">
        <v>29</v>
      </c>
      <c r="X4741" s="25"/>
      <c r="Y4741" s="25" t="s">
        <v>29</v>
      </c>
      <c r="Z4741" s="25">
        <f t="shared" si="663"/>
        <v>0</v>
      </c>
      <c r="AA4741" s="24" t="s">
        <v>29</v>
      </c>
      <c r="AB4741" s="24"/>
      <c r="AC4741" s="25" t="s">
        <v>29</v>
      </c>
      <c r="AD4741" s="25">
        <f t="shared" si="664"/>
        <v>0</v>
      </c>
      <c r="AE4741" s="32">
        <f t="shared" si="665"/>
        <v>4</v>
      </c>
      <c r="AF4741" s="37">
        <f t="shared" si="658"/>
        <v>9004.9001621287553</v>
      </c>
      <c r="AG4741" s="27"/>
    </row>
    <row r="4742" spans="1:33" x14ac:dyDescent="0.25">
      <c r="A4742" s="21">
        <v>2848924</v>
      </c>
      <c r="B4742" s="34">
        <v>7.5052082216064495E-5</v>
      </c>
      <c r="C4742" s="22">
        <v>7.6094487177606504E-5</v>
      </c>
      <c r="D4742" s="22" t="s">
        <v>2790</v>
      </c>
      <c r="E4742" s="23">
        <v>453776.55047632701</v>
      </c>
      <c r="F4742" s="23">
        <f t="shared" si="657"/>
        <v>34.056874974071434</v>
      </c>
      <c r="G4742" s="24" t="s">
        <v>26</v>
      </c>
      <c r="H4742" s="24">
        <v>1</v>
      </c>
      <c r="I4742" s="25" t="s">
        <v>34</v>
      </c>
      <c r="J4742" s="31">
        <f t="shared" si="659"/>
        <v>0</v>
      </c>
      <c r="K4742" s="24" t="s">
        <v>29</v>
      </c>
      <c r="L4742" s="24"/>
      <c r="M4742" s="25" t="s">
        <v>29</v>
      </c>
      <c r="N4742" s="25">
        <f t="shared" si="660"/>
        <v>0</v>
      </c>
      <c r="O4742" s="24" t="s">
        <v>29</v>
      </c>
      <c r="P4742" s="24"/>
      <c r="Q4742" s="25" t="s">
        <v>29</v>
      </c>
      <c r="R4742" s="25">
        <f t="shared" si="661"/>
        <v>0</v>
      </c>
      <c r="S4742" s="24" t="s">
        <v>29</v>
      </c>
      <c r="T4742" s="24"/>
      <c r="U4742" s="25" t="s">
        <v>29</v>
      </c>
      <c r="V4742" s="25">
        <f t="shared" si="662"/>
        <v>0</v>
      </c>
      <c r="W4742" s="25" t="s">
        <v>29</v>
      </c>
      <c r="X4742" s="25"/>
      <c r="Y4742" s="25" t="s">
        <v>29</v>
      </c>
      <c r="Z4742" s="25">
        <f t="shared" si="663"/>
        <v>0</v>
      </c>
      <c r="AA4742" s="24" t="s">
        <v>29</v>
      </c>
      <c r="AB4742" s="24"/>
      <c r="AC4742" s="25" t="s">
        <v>29</v>
      </c>
      <c r="AD4742" s="25">
        <f t="shared" si="664"/>
        <v>0</v>
      </c>
      <c r="AE4742" s="32">
        <f t="shared" si="665"/>
        <v>0</v>
      </c>
      <c r="AF4742" s="37">
        <f t="shared" si="658"/>
        <v>34.056874974071434</v>
      </c>
      <c r="AG4742" s="27"/>
    </row>
    <row r="4743" spans="1:33" x14ac:dyDescent="0.25">
      <c r="A4743" s="21">
        <v>2848925</v>
      </c>
      <c r="B4743" s="34">
        <v>1.8574931038015901E-5</v>
      </c>
      <c r="C4743" s="22">
        <v>1.8381556659894899E-5</v>
      </c>
      <c r="D4743" s="22" t="s">
        <v>178</v>
      </c>
      <c r="E4743" s="23">
        <v>13024871103.763901</v>
      </c>
      <c r="F4743" s="23">
        <f t="shared" si="657"/>
        <v>241936.0825314605</v>
      </c>
      <c r="G4743" s="24" t="s">
        <v>26</v>
      </c>
      <c r="H4743" s="24">
        <v>3</v>
      </c>
      <c r="I4743" s="25" t="s">
        <v>35</v>
      </c>
      <c r="J4743" s="31">
        <f t="shared" si="659"/>
        <v>0</v>
      </c>
      <c r="K4743" s="24" t="s">
        <v>24</v>
      </c>
      <c r="L4743" s="24">
        <v>4</v>
      </c>
      <c r="M4743" s="25" t="s">
        <v>41</v>
      </c>
      <c r="N4743" s="25">
        <f t="shared" si="660"/>
        <v>4</v>
      </c>
      <c r="O4743" s="24" t="s">
        <v>29</v>
      </c>
      <c r="P4743" s="24"/>
      <c r="Q4743" s="25" t="s">
        <v>29</v>
      </c>
      <c r="R4743" s="25">
        <f t="shared" si="661"/>
        <v>0</v>
      </c>
      <c r="S4743" s="24" t="s">
        <v>29</v>
      </c>
      <c r="T4743" s="24"/>
      <c r="U4743" s="25" t="s">
        <v>29</v>
      </c>
      <c r="V4743" s="25">
        <f t="shared" si="662"/>
        <v>0</v>
      </c>
      <c r="W4743" s="25" t="s">
        <v>29</v>
      </c>
      <c r="X4743" s="25"/>
      <c r="Y4743" s="25" t="s">
        <v>29</v>
      </c>
      <c r="Z4743" s="25">
        <f t="shared" si="663"/>
        <v>0</v>
      </c>
      <c r="AA4743" s="24" t="s">
        <v>29</v>
      </c>
      <c r="AB4743" s="24"/>
      <c r="AC4743" s="25" t="s">
        <v>29</v>
      </c>
      <c r="AD4743" s="25">
        <f t="shared" si="664"/>
        <v>0</v>
      </c>
      <c r="AE4743" s="32">
        <f t="shared" si="665"/>
        <v>4</v>
      </c>
      <c r="AF4743" s="37">
        <f t="shared" si="658"/>
        <v>241936.0825314605</v>
      </c>
      <c r="AG4743" s="27"/>
    </row>
    <row r="4744" spans="1:33" x14ac:dyDescent="0.25">
      <c r="A4744" s="21">
        <v>2848930</v>
      </c>
      <c r="B4744" s="34">
        <v>4.8501835091737503E-5</v>
      </c>
      <c r="C4744" s="22">
        <v>4.79204105352791E-5</v>
      </c>
      <c r="D4744" s="22" t="s">
        <v>692</v>
      </c>
      <c r="E4744" s="23">
        <v>2581305312.4416499</v>
      </c>
      <c r="F4744" s="23">
        <f t="shared" si="657"/>
        <v>125198.04458547085</v>
      </c>
      <c r="G4744" s="24" t="s">
        <v>24</v>
      </c>
      <c r="H4744" s="24">
        <v>4</v>
      </c>
      <c r="I4744" s="25" t="s">
        <v>28</v>
      </c>
      <c r="J4744" s="31">
        <f t="shared" si="659"/>
        <v>4</v>
      </c>
      <c r="K4744" s="24" t="s">
        <v>29</v>
      </c>
      <c r="L4744" s="24"/>
      <c r="M4744" s="25" t="s">
        <v>29</v>
      </c>
      <c r="N4744" s="25">
        <f t="shared" si="660"/>
        <v>0</v>
      </c>
      <c r="O4744" s="24" t="s">
        <v>29</v>
      </c>
      <c r="P4744" s="24"/>
      <c r="Q4744" s="25" t="s">
        <v>29</v>
      </c>
      <c r="R4744" s="25">
        <f t="shared" si="661"/>
        <v>0</v>
      </c>
      <c r="S4744" s="24" t="s">
        <v>29</v>
      </c>
      <c r="T4744" s="24"/>
      <c r="U4744" s="25" t="s">
        <v>29</v>
      </c>
      <c r="V4744" s="25">
        <f t="shared" si="662"/>
        <v>0</v>
      </c>
      <c r="W4744" s="25" t="s">
        <v>29</v>
      </c>
      <c r="X4744" s="25"/>
      <c r="Y4744" s="25" t="s">
        <v>29</v>
      </c>
      <c r="Z4744" s="25">
        <f t="shared" si="663"/>
        <v>0</v>
      </c>
      <c r="AA4744" s="24" t="s">
        <v>29</v>
      </c>
      <c r="AB4744" s="24"/>
      <c r="AC4744" s="25" t="s">
        <v>29</v>
      </c>
      <c r="AD4744" s="25">
        <f t="shared" si="664"/>
        <v>0</v>
      </c>
      <c r="AE4744" s="32">
        <f t="shared" si="665"/>
        <v>4</v>
      </c>
      <c r="AF4744" s="37">
        <f t="shared" si="658"/>
        <v>125198.04458547085</v>
      </c>
      <c r="AG4744" s="27"/>
    </row>
    <row r="4745" spans="1:33" x14ac:dyDescent="0.25">
      <c r="A4745" s="21">
        <v>2848932</v>
      </c>
      <c r="B4745" s="34">
        <v>3.618822491376E-6</v>
      </c>
      <c r="C4745" s="22">
        <v>3.7400695238562801E-6</v>
      </c>
      <c r="D4745" s="22" t="s">
        <v>1997</v>
      </c>
      <c r="E4745" s="23">
        <v>534392634.25635397</v>
      </c>
      <c r="F4745" s="23">
        <f t="shared" ref="F4745:F4808" si="666">E4745*B4745</f>
        <v>1933.8720840725625</v>
      </c>
      <c r="G4745" s="24" t="s">
        <v>26</v>
      </c>
      <c r="H4745" s="24">
        <v>1</v>
      </c>
      <c r="I4745" s="25" t="s">
        <v>35</v>
      </c>
      <c r="J4745" s="31">
        <f t="shared" si="659"/>
        <v>0</v>
      </c>
      <c r="K4745" s="24" t="s">
        <v>24</v>
      </c>
      <c r="L4745" s="24">
        <v>5</v>
      </c>
      <c r="M4745" s="25" t="s">
        <v>39</v>
      </c>
      <c r="N4745" s="25">
        <f t="shared" si="660"/>
        <v>5</v>
      </c>
      <c r="O4745" s="24" t="s">
        <v>29</v>
      </c>
      <c r="P4745" s="24"/>
      <c r="Q4745" s="25" t="s">
        <v>29</v>
      </c>
      <c r="R4745" s="25">
        <f t="shared" si="661"/>
        <v>0</v>
      </c>
      <c r="S4745" s="24" t="s">
        <v>29</v>
      </c>
      <c r="T4745" s="24"/>
      <c r="U4745" s="25" t="s">
        <v>29</v>
      </c>
      <c r="V4745" s="25">
        <f t="shared" si="662"/>
        <v>0</v>
      </c>
      <c r="W4745" s="25" t="s">
        <v>29</v>
      </c>
      <c r="X4745" s="25"/>
      <c r="Y4745" s="25" t="s">
        <v>29</v>
      </c>
      <c r="Z4745" s="25">
        <f t="shared" si="663"/>
        <v>0</v>
      </c>
      <c r="AA4745" s="24" t="s">
        <v>29</v>
      </c>
      <c r="AB4745" s="24"/>
      <c r="AC4745" s="25" t="s">
        <v>29</v>
      </c>
      <c r="AD4745" s="25">
        <f t="shared" si="664"/>
        <v>0</v>
      </c>
      <c r="AE4745" s="32">
        <f t="shared" si="665"/>
        <v>5</v>
      </c>
      <c r="AF4745" s="37">
        <f t="shared" ref="AF4745:AF4808" si="667">B4745*E4745</f>
        <v>1933.8720840725625</v>
      </c>
      <c r="AG4745" s="27"/>
    </row>
    <row r="4746" spans="1:33" x14ac:dyDescent="0.25">
      <c r="A4746" s="21">
        <v>2848935</v>
      </c>
      <c r="B4746" s="34">
        <v>2.7553285469176501E-5</v>
      </c>
      <c r="C4746" s="22">
        <v>3.2967817957174403E-5</v>
      </c>
      <c r="D4746" s="22" t="s">
        <v>975</v>
      </c>
      <c r="E4746" s="23">
        <v>1958735.1895818801</v>
      </c>
      <c r="F4746" s="23">
        <f t="shared" si="666"/>
        <v>53.969589837071098</v>
      </c>
      <c r="G4746" s="24" t="s">
        <v>24</v>
      </c>
      <c r="H4746" s="24">
        <v>5</v>
      </c>
      <c r="I4746" s="25" t="s">
        <v>53</v>
      </c>
      <c r="J4746" s="31">
        <f t="shared" ref="J4746:J4809" si="668">IF(LEFT(I4746,5)="US TX",H4746,0)</f>
        <v>0</v>
      </c>
      <c r="K4746" s="24" t="s">
        <v>29</v>
      </c>
      <c r="L4746" s="24"/>
      <c r="M4746" s="25" t="s">
        <v>29</v>
      </c>
      <c r="N4746" s="25">
        <f t="shared" ref="N4746:N4809" si="669">IF(LEFT(M4746,5)="US TX",L4746,0)</f>
        <v>0</v>
      </c>
      <c r="O4746" s="24" t="s">
        <v>29</v>
      </c>
      <c r="P4746" s="24"/>
      <c r="Q4746" s="25" t="s">
        <v>29</v>
      </c>
      <c r="R4746" s="25">
        <f t="shared" ref="R4746:R4809" si="670">IF(LEFT(Q4746,5)="US TX",P4746,0)</f>
        <v>0</v>
      </c>
      <c r="S4746" s="24" t="s">
        <v>29</v>
      </c>
      <c r="T4746" s="24"/>
      <c r="U4746" s="25" t="s">
        <v>29</v>
      </c>
      <c r="V4746" s="25">
        <f t="shared" ref="V4746:V4809" si="671">IF(LEFT(U4746,5)="US TX",T4746,0)</f>
        <v>0</v>
      </c>
      <c r="W4746" s="25" t="s">
        <v>29</v>
      </c>
      <c r="X4746" s="25"/>
      <c r="Y4746" s="25" t="s">
        <v>29</v>
      </c>
      <c r="Z4746" s="25">
        <f t="shared" ref="Z4746:Z4809" si="672">IF(LEFT(Y4746,5)="US TX",X4746,0)</f>
        <v>0</v>
      </c>
      <c r="AA4746" s="24" t="s">
        <v>29</v>
      </c>
      <c r="AB4746" s="24"/>
      <c r="AC4746" s="25" t="s">
        <v>29</v>
      </c>
      <c r="AD4746" s="25">
        <f t="shared" ref="AD4746:AD4809" si="673">IF(LEFT(AC4746,5)="US TX",AB4746,0)</f>
        <v>0</v>
      </c>
      <c r="AE4746" s="32">
        <f t="shared" ref="AE4746:AE4809" si="674">MAX(J4746,N4746,R4746,V4746,Z4746,AD4746)</f>
        <v>0</v>
      </c>
      <c r="AF4746" s="37">
        <f t="shared" si="667"/>
        <v>53.969589837071098</v>
      </c>
      <c r="AG4746" s="27"/>
    </row>
    <row r="4747" spans="1:33" x14ac:dyDescent="0.25">
      <c r="A4747" s="21">
        <v>2848941</v>
      </c>
      <c r="B4747" s="34">
        <v>2.8044018373857199E-5</v>
      </c>
      <c r="C4747" s="22">
        <v>2.88052037271139E-5</v>
      </c>
      <c r="D4747" s="22" t="s">
        <v>2510</v>
      </c>
      <c r="E4747" s="23">
        <v>86644644.199650601</v>
      </c>
      <c r="F4747" s="23">
        <f t="shared" si="666"/>
        <v>2429.8639939313211</v>
      </c>
      <c r="G4747" s="24" t="s">
        <v>24</v>
      </c>
      <c r="H4747" s="24">
        <v>4</v>
      </c>
      <c r="I4747" s="25" t="s">
        <v>66</v>
      </c>
      <c r="J4747" s="31">
        <f t="shared" si="668"/>
        <v>4</v>
      </c>
      <c r="K4747" s="24" t="s">
        <v>29</v>
      </c>
      <c r="L4747" s="24"/>
      <c r="M4747" s="25" t="s">
        <v>29</v>
      </c>
      <c r="N4747" s="25">
        <f t="shared" si="669"/>
        <v>0</v>
      </c>
      <c r="O4747" s="24" t="s">
        <v>29</v>
      </c>
      <c r="P4747" s="24"/>
      <c r="Q4747" s="25" t="s">
        <v>29</v>
      </c>
      <c r="R4747" s="25">
        <f t="shared" si="670"/>
        <v>0</v>
      </c>
      <c r="S4747" s="24" t="s">
        <v>29</v>
      </c>
      <c r="T4747" s="24"/>
      <c r="U4747" s="25" t="s">
        <v>29</v>
      </c>
      <c r="V4747" s="25">
        <f t="shared" si="671"/>
        <v>0</v>
      </c>
      <c r="W4747" s="25" t="s">
        <v>29</v>
      </c>
      <c r="X4747" s="25"/>
      <c r="Y4747" s="25" t="s">
        <v>29</v>
      </c>
      <c r="Z4747" s="25">
        <f t="shared" si="672"/>
        <v>0</v>
      </c>
      <c r="AA4747" s="24" t="s">
        <v>29</v>
      </c>
      <c r="AB4747" s="24"/>
      <c r="AC4747" s="25" t="s">
        <v>29</v>
      </c>
      <c r="AD4747" s="25">
        <f t="shared" si="673"/>
        <v>0</v>
      </c>
      <c r="AE4747" s="32">
        <f t="shared" si="674"/>
        <v>4</v>
      </c>
      <c r="AF4747" s="37">
        <f t="shared" si="667"/>
        <v>2429.8639939313211</v>
      </c>
      <c r="AG4747" s="27"/>
    </row>
    <row r="4748" spans="1:33" x14ac:dyDescent="0.25">
      <c r="A4748" s="21">
        <v>2848942</v>
      </c>
      <c r="B4748" s="34">
        <v>2.13109983734523E-4</v>
      </c>
      <c r="C4748" s="22">
        <v>2.1760969995250401E-4</v>
      </c>
      <c r="D4748" s="22" t="s">
        <v>3530</v>
      </c>
      <c r="E4748" s="23">
        <v>594733.27500932303</v>
      </c>
      <c r="F4748" s="23">
        <f t="shared" si="666"/>
        <v>126.74359856361642</v>
      </c>
      <c r="G4748" s="24" t="s">
        <v>24</v>
      </c>
      <c r="H4748" s="24">
        <v>4</v>
      </c>
      <c r="I4748" s="25" t="s">
        <v>35</v>
      </c>
      <c r="J4748" s="31">
        <f t="shared" si="668"/>
        <v>0</v>
      </c>
      <c r="K4748" s="24" t="s">
        <v>29</v>
      </c>
      <c r="L4748" s="24"/>
      <c r="M4748" s="25" t="s">
        <v>29</v>
      </c>
      <c r="N4748" s="25">
        <f t="shared" si="669"/>
        <v>0</v>
      </c>
      <c r="O4748" s="24" t="s">
        <v>29</v>
      </c>
      <c r="P4748" s="24"/>
      <c r="Q4748" s="25" t="s">
        <v>29</v>
      </c>
      <c r="R4748" s="25">
        <f t="shared" si="670"/>
        <v>0</v>
      </c>
      <c r="S4748" s="24" t="s">
        <v>29</v>
      </c>
      <c r="T4748" s="24"/>
      <c r="U4748" s="25" t="s">
        <v>29</v>
      </c>
      <c r="V4748" s="25">
        <f t="shared" si="671"/>
        <v>0</v>
      </c>
      <c r="W4748" s="25" t="s">
        <v>29</v>
      </c>
      <c r="X4748" s="25"/>
      <c r="Y4748" s="25" t="s">
        <v>29</v>
      </c>
      <c r="Z4748" s="25">
        <f t="shared" si="672"/>
        <v>0</v>
      </c>
      <c r="AA4748" s="24" t="s">
        <v>29</v>
      </c>
      <c r="AB4748" s="24"/>
      <c r="AC4748" s="25" t="s">
        <v>29</v>
      </c>
      <c r="AD4748" s="25">
        <f t="shared" si="673"/>
        <v>0</v>
      </c>
      <c r="AE4748" s="32">
        <f t="shared" si="674"/>
        <v>0</v>
      </c>
      <c r="AF4748" s="37">
        <f t="shared" si="667"/>
        <v>126.74359856361642</v>
      </c>
      <c r="AG4748" s="27"/>
    </row>
    <row r="4749" spans="1:33" x14ac:dyDescent="0.25">
      <c r="A4749" s="21">
        <v>2848944</v>
      </c>
      <c r="B4749" s="34">
        <v>7.8636852824030603E-5</v>
      </c>
      <c r="C4749" s="22">
        <v>7.7775441044146998E-5</v>
      </c>
      <c r="D4749" s="22" t="s">
        <v>1500</v>
      </c>
      <c r="E4749" s="23">
        <v>54045140.462163098</v>
      </c>
      <c r="F4749" s="23">
        <f t="shared" si="666"/>
        <v>4249.9397563771809</v>
      </c>
      <c r="G4749" s="24" t="s">
        <v>24</v>
      </c>
      <c r="H4749" s="24">
        <v>4</v>
      </c>
      <c r="I4749" s="25" t="s">
        <v>44</v>
      </c>
      <c r="J4749" s="31">
        <f t="shared" si="668"/>
        <v>4</v>
      </c>
      <c r="K4749" s="24" t="s">
        <v>29</v>
      </c>
      <c r="L4749" s="24"/>
      <c r="M4749" s="25" t="s">
        <v>29</v>
      </c>
      <c r="N4749" s="25">
        <f t="shared" si="669"/>
        <v>0</v>
      </c>
      <c r="O4749" s="24" t="s">
        <v>29</v>
      </c>
      <c r="P4749" s="24"/>
      <c r="Q4749" s="25" t="s">
        <v>29</v>
      </c>
      <c r="R4749" s="25">
        <f t="shared" si="670"/>
        <v>0</v>
      </c>
      <c r="S4749" s="24" t="s">
        <v>29</v>
      </c>
      <c r="T4749" s="24"/>
      <c r="U4749" s="25" t="s">
        <v>29</v>
      </c>
      <c r="V4749" s="25">
        <f t="shared" si="671"/>
        <v>0</v>
      </c>
      <c r="W4749" s="25" t="s">
        <v>29</v>
      </c>
      <c r="X4749" s="25"/>
      <c r="Y4749" s="25" t="s">
        <v>29</v>
      </c>
      <c r="Z4749" s="25">
        <f t="shared" si="672"/>
        <v>0</v>
      </c>
      <c r="AA4749" s="24" t="s">
        <v>29</v>
      </c>
      <c r="AB4749" s="24"/>
      <c r="AC4749" s="25" t="s">
        <v>29</v>
      </c>
      <c r="AD4749" s="25">
        <f t="shared" si="673"/>
        <v>0</v>
      </c>
      <c r="AE4749" s="32">
        <f t="shared" si="674"/>
        <v>4</v>
      </c>
      <c r="AF4749" s="37">
        <f t="shared" si="667"/>
        <v>4249.9397563771809</v>
      </c>
      <c r="AG4749" s="27"/>
    </row>
    <row r="4750" spans="1:33" x14ac:dyDescent="0.25">
      <c r="A4750" s="21">
        <v>2848948</v>
      </c>
      <c r="B4750" s="34">
        <v>3.3614917459098397E-4</v>
      </c>
      <c r="C4750" s="22">
        <v>3.3676108399126098E-4</v>
      </c>
      <c r="D4750" s="22" t="s">
        <v>1607</v>
      </c>
      <c r="E4750" s="23">
        <v>538269452.72304201</v>
      </c>
      <c r="F4750" s="23">
        <f t="shared" si="666"/>
        <v>180938.83224039123</v>
      </c>
      <c r="G4750" s="24" t="s">
        <v>24</v>
      </c>
      <c r="H4750" s="24">
        <v>3</v>
      </c>
      <c r="I4750" s="25" t="s">
        <v>64</v>
      </c>
      <c r="J4750" s="31">
        <f t="shared" si="668"/>
        <v>3</v>
      </c>
      <c r="K4750" s="24" t="s">
        <v>29</v>
      </c>
      <c r="L4750" s="24"/>
      <c r="M4750" s="25" t="s">
        <v>29</v>
      </c>
      <c r="N4750" s="25">
        <f t="shared" si="669"/>
        <v>0</v>
      </c>
      <c r="O4750" s="24" t="s">
        <v>29</v>
      </c>
      <c r="P4750" s="24"/>
      <c r="Q4750" s="25" t="s">
        <v>29</v>
      </c>
      <c r="R4750" s="25">
        <f t="shared" si="670"/>
        <v>0</v>
      </c>
      <c r="S4750" s="24" t="s">
        <v>29</v>
      </c>
      <c r="T4750" s="24"/>
      <c r="U4750" s="25" t="s">
        <v>29</v>
      </c>
      <c r="V4750" s="25">
        <f t="shared" si="671"/>
        <v>0</v>
      </c>
      <c r="W4750" s="25" t="s">
        <v>29</v>
      </c>
      <c r="X4750" s="25"/>
      <c r="Y4750" s="25" t="s">
        <v>29</v>
      </c>
      <c r="Z4750" s="25">
        <f t="shared" si="672"/>
        <v>0</v>
      </c>
      <c r="AA4750" s="24" t="s">
        <v>29</v>
      </c>
      <c r="AB4750" s="24"/>
      <c r="AC4750" s="25" t="s">
        <v>29</v>
      </c>
      <c r="AD4750" s="25">
        <f t="shared" si="673"/>
        <v>0</v>
      </c>
      <c r="AE4750" s="32">
        <f t="shared" si="674"/>
        <v>3</v>
      </c>
      <c r="AF4750" s="37">
        <f t="shared" si="667"/>
        <v>180938.83224039123</v>
      </c>
      <c r="AG4750" s="27"/>
    </row>
    <row r="4751" spans="1:33" x14ac:dyDescent="0.25">
      <c r="A4751" s="21">
        <v>2848950</v>
      </c>
      <c r="B4751" s="34">
        <v>2.3585936679391201E-5</v>
      </c>
      <c r="C4751" s="22">
        <v>2.4880707838220901E-5</v>
      </c>
      <c r="D4751" s="22" t="s">
        <v>1377</v>
      </c>
      <c r="E4751" s="23">
        <v>1057714239.00788</v>
      </c>
      <c r="F4751" s="23">
        <f t="shared" si="666"/>
        <v>24947.181066130306</v>
      </c>
      <c r="G4751" s="24" t="s">
        <v>24</v>
      </c>
      <c r="H4751" s="24">
        <v>4</v>
      </c>
      <c r="I4751" s="25" t="s">
        <v>31</v>
      </c>
      <c r="J4751" s="31">
        <f t="shared" si="668"/>
        <v>4</v>
      </c>
      <c r="K4751" s="24" t="s">
        <v>29</v>
      </c>
      <c r="L4751" s="24"/>
      <c r="M4751" s="25" t="s">
        <v>29</v>
      </c>
      <c r="N4751" s="25">
        <f t="shared" si="669"/>
        <v>0</v>
      </c>
      <c r="O4751" s="24" t="s">
        <v>29</v>
      </c>
      <c r="P4751" s="24"/>
      <c r="Q4751" s="25" t="s">
        <v>29</v>
      </c>
      <c r="R4751" s="25">
        <f t="shared" si="670"/>
        <v>0</v>
      </c>
      <c r="S4751" s="24" t="s">
        <v>29</v>
      </c>
      <c r="T4751" s="24"/>
      <c r="U4751" s="25" t="s">
        <v>29</v>
      </c>
      <c r="V4751" s="25">
        <f t="shared" si="671"/>
        <v>0</v>
      </c>
      <c r="W4751" s="25" t="s">
        <v>29</v>
      </c>
      <c r="X4751" s="25"/>
      <c r="Y4751" s="25" t="s">
        <v>29</v>
      </c>
      <c r="Z4751" s="25">
        <f t="shared" si="672"/>
        <v>0</v>
      </c>
      <c r="AA4751" s="24" t="s">
        <v>29</v>
      </c>
      <c r="AB4751" s="24"/>
      <c r="AC4751" s="25" t="s">
        <v>29</v>
      </c>
      <c r="AD4751" s="25">
        <f t="shared" si="673"/>
        <v>0</v>
      </c>
      <c r="AE4751" s="32">
        <f t="shared" si="674"/>
        <v>4</v>
      </c>
      <c r="AF4751" s="37">
        <f t="shared" si="667"/>
        <v>24947.181066130306</v>
      </c>
      <c r="AG4751" s="27"/>
    </row>
    <row r="4752" spans="1:33" x14ac:dyDescent="0.25">
      <c r="A4752" s="21">
        <v>2848953</v>
      </c>
      <c r="B4752" s="34">
        <v>4.8652678095238299E-4</v>
      </c>
      <c r="C4752" s="22">
        <v>5.3323009821548098E-4</v>
      </c>
      <c r="D4752" s="22" t="s">
        <v>2986</v>
      </c>
      <c r="E4752" s="23">
        <v>1001711.93184489</v>
      </c>
      <c r="F4752" s="23">
        <f t="shared" si="666"/>
        <v>487.3596816420872</v>
      </c>
      <c r="G4752" s="24" t="s">
        <v>32</v>
      </c>
      <c r="H4752" s="24"/>
      <c r="I4752" s="25" t="s">
        <v>29</v>
      </c>
      <c r="J4752" s="31">
        <f t="shared" si="668"/>
        <v>0</v>
      </c>
      <c r="K4752" s="24" t="s">
        <v>29</v>
      </c>
      <c r="L4752" s="24"/>
      <c r="M4752" s="25" t="s">
        <v>29</v>
      </c>
      <c r="N4752" s="25">
        <f t="shared" si="669"/>
        <v>0</v>
      </c>
      <c r="O4752" s="24" t="s">
        <v>29</v>
      </c>
      <c r="P4752" s="24"/>
      <c r="Q4752" s="25" t="s">
        <v>29</v>
      </c>
      <c r="R4752" s="25">
        <f t="shared" si="670"/>
        <v>0</v>
      </c>
      <c r="S4752" s="24" t="s">
        <v>29</v>
      </c>
      <c r="T4752" s="24"/>
      <c r="U4752" s="25" t="s">
        <v>29</v>
      </c>
      <c r="V4752" s="25">
        <f t="shared" si="671"/>
        <v>0</v>
      </c>
      <c r="W4752" s="25" t="s">
        <v>29</v>
      </c>
      <c r="X4752" s="25"/>
      <c r="Y4752" s="25" t="s">
        <v>29</v>
      </c>
      <c r="Z4752" s="25">
        <f t="shared" si="672"/>
        <v>0</v>
      </c>
      <c r="AA4752" s="24" t="s">
        <v>29</v>
      </c>
      <c r="AB4752" s="24"/>
      <c r="AC4752" s="25" t="s">
        <v>29</v>
      </c>
      <c r="AD4752" s="25">
        <f t="shared" si="673"/>
        <v>0</v>
      </c>
      <c r="AE4752" s="32">
        <f t="shared" si="674"/>
        <v>0</v>
      </c>
      <c r="AF4752" s="37">
        <f t="shared" si="667"/>
        <v>487.3596816420872</v>
      </c>
      <c r="AG4752" s="27"/>
    </row>
    <row r="4753" spans="1:33" x14ac:dyDescent="0.25">
      <c r="A4753" s="21">
        <v>2848954</v>
      </c>
      <c r="B4753" s="34">
        <v>3.7226246699374002E-5</v>
      </c>
      <c r="C4753" s="22">
        <v>3.7212782326669499E-5</v>
      </c>
      <c r="D4753" s="22" t="s">
        <v>140</v>
      </c>
      <c r="E4753" s="23">
        <v>968148950.73031497</v>
      </c>
      <c r="F4753" s="23">
        <f t="shared" si="666"/>
        <v>36040.551681626792</v>
      </c>
      <c r="G4753" s="24" t="s">
        <v>24</v>
      </c>
      <c r="H4753" s="24">
        <v>5</v>
      </c>
      <c r="I4753" s="25" t="s">
        <v>41</v>
      </c>
      <c r="J4753" s="31">
        <f t="shared" si="668"/>
        <v>5</v>
      </c>
      <c r="K4753" s="24" t="s">
        <v>29</v>
      </c>
      <c r="L4753" s="24"/>
      <c r="M4753" s="25" t="s">
        <v>29</v>
      </c>
      <c r="N4753" s="25">
        <f t="shared" si="669"/>
        <v>0</v>
      </c>
      <c r="O4753" s="24" t="s">
        <v>29</v>
      </c>
      <c r="P4753" s="24"/>
      <c r="Q4753" s="25" t="s">
        <v>29</v>
      </c>
      <c r="R4753" s="25">
        <f t="shared" si="670"/>
        <v>0</v>
      </c>
      <c r="S4753" s="24" t="s">
        <v>29</v>
      </c>
      <c r="T4753" s="24"/>
      <c r="U4753" s="25" t="s">
        <v>29</v>
      </c>
      <c r="V4753" s="25">
        <f t="shared" si="671"/>
        <v>0</v>
      </c>
      <c r="W4753" s="25" t="s">
        <v>29</v>
      </c>
      <c r="X4753" s="25"/>
      <c r="Y4753" s="25" t="s">
        <v>29</v>
      </c>
      <c r="Z4753" s="25">
        <f t="shared" si="672"/>
        <v>0</v>
      </c>
      <c r="AA4753" s="24" t="s">
        <v>29</v>
      </c>
      <c r="AB4753" s="24"/>
      <c r="AC4753" s="25" t="s">
        <v>29</v>
      </c>
      <c r="AD4753" s="25">
        <f t="shared" si="673"/>
        <v>0</v>
      </c>
      <c r="AE4753" s="32">
        <f t="shared" si="674"/>
        <v>5</v>
      </c>
      <c r="AF4753" s="37">
        <f t="shared" si="667"/>
        <v>36040.551681626792</v>
      </c>
      <c r="AG4753" s="27"/>
    </row>
    <row r="4754" spans="1:33" x14ac:dyDescent="0.25">
      <c r="A4754" s="21">
        <v>2848955</v>
      </c>
      <c r="B4754" s="34">
        <v>4.6794552173825704E-6</v>
      </c>
      <c r="C4754" s="22">
        <v>5.0972228055870596E-6</v>
      </c>
      <c r="D4754" s="22" t="s">
        <v>4696</v>
      </c>
      <c r="E4754" s="23">
        <v>3775063.7050785301</v>
      </c>
      <c r="F4754" s="23">
        <f t="shared" si="666"/>
        <v>17.665241550681305</v>
      </c>
      <c r="G4754" s="24" t="s">
        <v>24</v>
      </c>
      <c r="H4754" s="24">
        <v>5</v>
      </c>
      <c r="I4754" s="25" t="s">
        <v>38</v>
      </c>
      <c r="J4754" s="31">
        <f t="shared" si="668"/>
        <v>0</v>
      </c>
      <c r="K4754" s="24" t="s">
        <v>29</v>
      </c>
      <c r="L4754" s="24"/>
      <c r="M4754" s="25" t="s">
        <v>29</v>
      </c>
      <c r="N4754" s="25">
        <f t="shared" si="669"/>
        <v>0</v>
      </c>
      <c r="O4754" s="24" t="s">
        <v>29</v>
      </c>
      <c r="P4754" s="24"/>
      <c r="Q4754" s="25" t="s">
        <v>29</v>
      </c>
      <c r="R4754" s="25">
        <f t="shared" si="670"/>
        <v>0</v>
      </c>
      <c r="S4754" s="24" t="s">
        <v>29</v>
      </c>
      <c r="T4754" s="24"/>
      <c r="U4754" s="25" t="s">
        <v>29</v>
      </c>
      <c r="V4754" s="25">
        <f t="shared" si="671"/>
        <v>0</v>
      </c>
      <c r="W4754" s="25" t="s">
        <v>29</v>
      </c>
      <c r="X4754" s="25"/>
      <c r="Y4754" s="25" t="s">
        <v>29</v>
      </c>
      <c r="Z4754" s="25">
        <f t="shared" si="672"/>
        <v>0</v>
      </c>
      <c r="AA4754" s="24" t="s">
        <v>29</v>
      </c>
      <c r="AB4754" s="24"/>
      <c r="AC4754" s="25" t="s">
        <v>29</v>
      </c>
      <c r="AD4754" s="25">
        <f t="shared" si="673"/>
        <v>0</v>
      </c>
      <c r="AE4754" s="32">
        <f t="shared" si="674"/>
        <v>0</v>
      </c>
      <c r="AF4754" s="37">
        <f t="shared" si="667"/>
        <v>17.665241550681305</v>
      </c>
      <c r="AG4754" s="27"/>
    </row>
    <row r="4755" spans="1:33" x14ac:dyDescent="0.25">
      <c r="A4755" s="21">
        <v>2848960</v>
      </c>
      <c r="B4755" s="34">
        <v>9.4896076174052506E-5</v>
      </c>
      <c r="C4755" s="22">
        <v>1.05410259754647E-4</v>
      </c>
      <c r="D4755" s="22" t="s">
        <v>3359</v>
      </c>
      <c r="E4755" s="23">
        <v>91160205.022005394</v>
      </c>
      <c r="F4755" s="23">
        <f t="shared" si="666"/>
        <v>8650.7457598104684</v>
      </c>
      <c r="G4755" s="24" t="s">
        <v>26</v>
      </c>
      <c r="H4755" s="24">
        <v>1</v>
      </c>
      <c r="I4755" s="25" t="s">
        <v>44</v>
      </c>
      <c r="J4755" s="31">
        <f t="shared" si="668"/>
        <v>1</v>
      </c>
      <c r="K4755" s="24" t="s">
        <v>24</v>
      </c>
      <c r="L4755" s="24">
        <v>3</v>
      </c>
      <c r="M4755" s="25" t="s">
        <v>47</v>
      </c>
      <c r="N4755" s="25">
        <f t="shared" si="669"/>
        <v>0</v>
      </c>
      <c r="O4755" s="24" t="s">
        <v>24</v>
      </c>
      <c r="P4755" s="24">
        <v>1</v>
      </c>
      <c r="Q4755" s="25" t="s">
        <v>71</v>
      </c>
      <c r="R4755" s="25">
        <f t="shared" si="670"/>
        <v>0</v>
      </c>
      <c r="S4755" s="24" t="s">
        <v>29</v>
      </c>
      <c r="T4755" s="24"/>
      <c r="U4755" s="25" t="s">
        <v>29</v>
      </c>
      <c r="V4755" s="25">
        <f t="shared" si="671"/>
        <v>0</v>
      </c>
      <c r="W4755" s="25" t="s">
        <v>29</v>
      </c>
      <c r="X4755" s="25"/>
      <c r="Y4755" s="25" t="s">
        <v>29</v>
      </c>
      <c r="Z4755" s="25">
        <f t="shared" si="672"/>
        <v>0</v>
      </c>
      <c r="AA4755" s="24" t="s">
        <v>29</v>
      </c>
      <c r="AB4755" s="24"/>
      <c r="AC4755" s="25" t="s">
        <v>29</v>
      </c>
      <c r="AD4755" s="25">
        <f t="shared" si="673"/>
        <v>0</v>
      </c>
      <c r="AE4755" s="32">
        <f t="shared" si="674"/>
        <v>1</v>
      </c>
      <c r="AF4755" s="37">
        <f t="shared" si="667"/>
        <v>8650.7457598104684</v>
      </c>
      <c r="AG4755" s="27"/>
    </row>
    <row r="4756" spans="1:33" x14ac:dyDescent="0.25">
      <c r="A4756" s="21">
        <v>2848961</v>
      </c>
      <c r="B4756" s="34">
        <v>1.12272028887392E-4</v>
      </c>
      <c r="C4756" s="22">
        <v>1.10969446477269E-4</v>
      </c>
      <c r="D4756" s="22" t="s">
        <v>2193</v>
      </c>
      <c r="E4756" s="23">
        <v>123656793.639975</v>
      </c>
      <c r="F4756" s="23">
        <f t="shared" si="666"/>
        <v>13883.199107669545</v>
      </c>
      <c r="G4756" s="24" t="s">
        <v>24</v>
      </c>
      <c r="H4756" s="24">
        <v>3</v>
      </c>
      <c r="I4756" s="25" t="s">
        <v>44</v>
      </c>
      <c r="J4756" s="31">
        <f t="shared" si="668"/>
        <v>3</v>
      </c>
      <c r="K4756" s="24" t="s">
        <v>29</v>
      </c>
      <c r="L4756" s="24"/>
      <c r="M4756" s="25" t="s">
        <v>29</v>
      </c>
      <c r="N4756" s="25">
        <f t="shared" si="669"/>
        <v>0</v>
      </c>
      <c r="O4756" s="24" t="s">
        <v>29</v>
      </c>
      <c r="P4756" s="24"/>
      <c r="Q4756" s="25" t="s">
        <v>29</v>
      </c>
      <c r="R4756" s="25">
        <f t="shared" si="670"/>
        <v>0</v>
      </c>
      <c r="S4756" s="24" t="s">
        <v>29</v>
      </c>
      <c r="T4756" s="24"/>
      <c r="U4756" s="25" t="s">
        <v>29</v>
      </c>
      <c r="V4756" s="25">
        <f t="shared" si="671"/>
        <v>0</v>
      </c>
      <c r="W4756" s="25" t="s">
        <v>29</v>
      </c>
      <c r="X4756" s="25"/>
      <c r="Y4756" s="25" t="s">
        <v>29</v>
      </c>
      <c r="Z4756" s="25">
        <f t="shared" si="672"/>
        <v>0</v>
      </c>
      <c r="AA4756" s="24" t="s">
        <v>29</v>
      </c>
      <c r="AB4756" s="24"/>
      <c r="AC4756" s="25" t="s">
        <v>29</v>
      </c>
      <c r="AD4756" s="25">
        <f t="shared" si="673"/>
        <v>0</v>
      </c>
      <c r="AE4756" s="32">
        <f t="shared" si="674"/>
        <v>3</v>
      </c>
      <c r="AF4756" s="37">
        <f t="shared" si="667"/>
        <v>13883.199107669545</v>
      </c>
      <c r="AG4756" s="27"/>
    </row>
    <row r="4757" spans="1:33" x14ac:dyDescent="0.25">
      <c r="A4757" s="21">
        <v>2848962</v>
      </c>
      <c r="B4757" s="34">
        <v>3.8473981995174001E-5</v>
      </c>
      <c r="C4757" s="22">
        <v>3.9170930280991102E-5</v>
      </c>
      <c r="D4757" s="22" t="s">
        <v>261</v>
      </c>
      <c r="E4757" s="23">
        <v>1681875377.17816</v>
      </c>
      <c r="F4757" s="23">
        <f t="shared" si="666"/>
        <v>64708.442979679006</v>
      </c>
      <c r="G4757" s="24" t="s">
        <v>24</v>
      </c>
      <c r="H4757" s="24">
        <v>4</v>
      </c>
      <c r="I4757" s="25" t="s">
        <v>41</v>
      </c>
      <c r="J4757" s="31">
        <f t="shared" si="668"/>
        <v>4</v>
      </c>
      <c r="K4757" s="24" t="s">
        <v>29</v>
      </c>
      <c r="L4757" s="24"/>
      <c r="M4757" s="25" t="s">
        <v>29</v>
      </c>
      <c r="N4757" s="25">
        <f t="shared" si="669"/>
        <v>0</v>
      </c>
      <c r="O4757" s="24" t="s">
        <v>29</v>
      </c>
      <c r="P4757" s="24"/>
      <c r="Q4757" s="25" t="s">
        <v>29</v>
      </c>
      <c r="R4757" s="25">
        <f t="shared" si="670"/>
        <v>0</v>
      </c>
      <c r="S4757" s="24" t="s">
        <v>29</v>
      </c>
      <c r="T4757" s="24"/>
      <c r="U4757" s="25" t="s">
        <v>29</v>
      </c>
      <c r="V4757" s="25">
        <f t="shared" si="671"/>
        <v>0</v>
      </c>
      <c r="W4757" s="25" t="s">
        <v>29</v>
      </c>
      <c r="X4757" s="25"/>
      <c r="Y4757" s="25" t="s">
        <v>29</v>
      </c>
      <c r="Z4757" s="25">
        <f t="shared" si="672"/>
        <v>0</v>
      </c>
      <c r="AA4757" s="24" t="s">
        <v>29</v>
      </c>
      <c r="AB4757" s="24"/>
      <c r="AC4757" s="25" t="s">
        <v>29</v>
      </c>
      <c r="AD4757" s="25">
        <f t="shared" si="673"/>
        <v>0</v>
      </c>
      <c r="AE4757" s="32">
        <f t="shared" si="674"/>
        <v>4</v>
      </c>
      <c r="AF4757" s="37">
        <f t="shared" si="667"/>
        <v>64708.442979679006</v>
      </c>
      <c r="AG4757" s="27"/>
    </row>
    <row r="4758" spans="1:33" x14ac:dyDescent="0.25">
      <c r="A4758" s="21">
        <v>2848967</v>
      </c>
      <c r="B4758" s="34">
        <v>5.1477332408152601E-5</v>
      </c>
      <c r="C4758" s="22">
        <v>5.6469013056607198E-5</v>
      </c>
      <c r="D4758" s="22" t="s">
        <v>3305</v>
      </c>
      <c r="E4758" s="23">
        <v>99506155.915362999</v>
      </c>
      <c r="F4758" s="23">
        <f t="shared" si="666"/>
        <v>5122.3114647126013</v>
      </c>
      <c r="G4758" s="24" t="s">
        <v>24</v>
      </c>
      <c r="H4758" s="24">
        <v>3</v>
      </c>
      <c r="I4758" s="25" t="s">
        <v>36</v>
      </c>
      <c r="J4758" s="31">
        <f t="shared" si="668"/>
        <v>3</v>
      </c>
      <c r="K4758" s="24" t="s">
        <v>29</v>
      </c>
      <c r="L4758" s="24"/>
      <c r="M4758" s="25" t="s">
        <v>29</v>
      </c>
      <c r="N4758" s="25">
        <f t="shared" si="669"/>
        <v>0</v>
      </c>
      <c r="O4758" s="24" t="s">
        <v>29</v>
      </c>
      <c r="P4758" s="24"/>
      <c r="Q4758" s="25" t="s">
        <v>29</v>
      </c>
      <c r="R4758" s="25">
        <f t="shared" si="670"/>
        <v>0</v>
      </c>
      <c r="S4758" s="24" t="s">
        <v>29</v>
      </c>
      <c r="T4758" s="24"/>
      <c r="U4758" s="25" t="s">
        <v>29</v>
      </c>
      <c r="V4758" s="25">
        <f t="shared" si="671"/>
        <v>0</v>
      </c>
      <c r="W4758" s="25" t="s">
        <v>29</v>
      </c>
      <c r="X4758" s="25"/>
      <c r="Y4758" s="25" t="s">
        <v>29</v>
      </c>
      <c r="Z4758" s="25">
        <f t="shared" si="672"/>
        <v>0</v>
      </c>
      <c r="AA4758" s="24" t="s">
        <v>29</v>
      </c>
      <c r="AB4758" s="24"/>
      <c r="AC4758" s="25" t="s">
        <v>29</v>
      </c>
      <c r="AD4758" s="25">
        <f t="shared" si="673"/>
        <v>0</v>
      </c>
      <c r="AE4758" s="32">
        <f t="shared" si="674"/>
        <v>3</v>
      </c>
      <c r="AF4758" s="37">
        <f t="shared" si="667"/>
        <v>5122.3114647126013</v>
      </c>
      <c r="AG4758" s="27"/>
    </row>
    <row r="4759" spans="1:33" x14ac:dyDescent="0.25">
      <c r="A4759" s="21">
        <v>2848970</v>
      </c>
      <c r="B4759" s="34">
        <v>2.1025614945988099E-5</v>
      </c>
      <c r="C4759" s="22">
        <v>1.98756848500955E-5</v>
      </c>
      <c r="D4759" s="22" t="s">
        <v>649</v>
      </c>
      <c r="E4759" s="23">
        <v>2733226606.5208101</v>
      </c>
      <c r="F4759" s="23">
        <f t="shared" si="666"/>
        <v>57467.770188836279</v>
      </c>
      <c r="G4759" s="24" t="s">
        <v>26</v>
      </c>
      <c r="H4759" s="24">
        <v>2</v>
      </c>
      <c r="I4759" s="25" t="s">
        <v>35</v>
      </c>
      <c r="J4759" s="31">
        <f t="shared" si="668"/>
        <v>0</v>
      </c>
      <c r="K4759" s="24" t="s">
        <v>24</v>
      </c>
      <c r="L4759" s="24">
        <v>4</v>
      </c>
      <c r="M4759" s="25" t="s">
        <v>31</v>
      </c>
      <c r="N4759" s="25">
        <f t="shared" si="669"/>
        <v>4</v>
      </c>
      <c r="O4759" s="24" t="s">
        <v>29</v>
      </c>
      <c r="P4759" s="24"/>
      <c r="Q4759" s="25" t="s">
        <v>29</v>
      </c>
      <c r="R4759" s="25">
        <f t="shared" si="670"/>
        <v>0</v>
      </c>
      <c r="S4759" s="24" t="s">
        <v>29</v>
      </c>
      <c r="T4759" s="24"/>
      <c r="U4759" s="25" t="s">
        <v>29</v>
      </c>
      <c r="V4759" s="25">
        <f t="shared" si="671"/>
        <v>0</v>
      </c>
      <c r="W4759" s="25" t="s">
        <v>29</v>
      </c>
      <c r="X4759" s="25"/>
      <c r="Y4759" s="25" t="s">
        <v>29</v>
      </c>
      <c r="Z4759" s="25">
        <f t="shared" si="672"/>
        <v>0</v>
      </c>
      <c r="AA4759" s="24" t="s">
        <v>29</v>
      </c>
      <c r="AB4759" s="24"/>
      <c r="AC4759" s="25" t="s">
        <v>29</v>
      </c>
      <c r="AD4759" s="25">
        <f t="shared" si="673"/>
        <v>0</v>
      </c>
      <c r="AE4759" s="32">
        <f t="shared" si="674"/>
        <v>4</v>
      </c>
      <c r="AF4759" s="37">
        <f t="shared" si="667"/>
        <v>57467.770188836279</v>
      </c>
      <c r="AG4759" s="27"/>
    </row>
    <row r="4760" spans="1:33" x14ac:dyDescent="0.25">
      <c r="A4760" s="21">
        <v>2848971</v>
      </c>
      <c r="B4760" s="34">
        <v>2.9376056866116699E-5</v>
      </c>
      <c r="C4760" s="22">
        <v>2.9743762237104201E-5</v>
      </c>
      <c r="D4760" s="22" t="s">
        <v>701</v>
      </c>
      <c r="E4760" s="23">
        <v>1187939308.2062199</v>
      </c>
      <c r="F4760" s="23">
        <f t="shared" si="666"/>
        <v>34896.972671361247</v>
      </c>
      <c r="G4760" s="24" t="s">
        <v>26</v>
      </c>
      <c r="H4760" s="24">
        <v>3</v>
      </c>
      <c r="I4760" s="25" t="s">
        <v>35</v>
      </c>
      <c r="J4760" s="31">
        <f t="shared" si="668"/>
        <v>0</v>
      </c>
      <c r="K4760" s="24" t="s">
        <v>24</v>
      </c>
      <c r="L4760" s="24">
        <v>4</v>
      </c>
      <c r="M4760" s="25" t="s">
        <v>40</v>
      </c>
      <c r="N4760" s="25">
        <f t="shared" si="669"/>
        <v>4</v>
      </c>
      <c r="O4760" s="24" t="s">
        <v>29</v>
      </c>
      <c r="P4760" s="24"/>
      <c r="Q4760" s="25" t="s">
        <v>29</v>
      </c>
      <c r="R4760" s="25">
        <f t="shared" si="670"/>
        <v>0</v>
      </c>
      <c r="S4760" s="24" t="s">
        <v>29</v>
      </c>
      <c r="T4760" s="24"/>
      <c r="U4760" s="25" t="s">
        <v>29</v>
      </c>
      <c r="V4760" s="25">
        <f t="shared" si="671"/>
        <v>0</v>
      </c>
      <c r="W4760" s="25" t="s">
        <v>29</v>
      </c>
      <c r="X4760" s="25"/>
      <c r="Y4760" s="25" t="s">
        <v>29</v>
      </c>
      <c r="Z4760" s="25">
        <f t="shared" si="672"/>
        <v>0</v>
      </c>
      <c r="AA4760" s="24" t="s">
        <v>29</v>
      </c>
      <c r="AB4760" s="24"/>
      <c r="AC4760" s="25" t="s">
        <v>29</v>
      </c>
      <c r="AD4760" s="25">
        <f t="shared" si="673"/>
        <v>0</v>
      </c>
      <c r="AE4760" s="32">
        <f t="shared" si="674"/>
        <v>4</v>
      </c>
      <c r="AF4760" s="37">
        <f t="shared" si="667"/>
        <v>34896.972671361247</v>
      </c>
      <c r="AG4760" s="27"/>
    </row>
    <row r="4761" spans="1:33" x14ac:dyDescent="0.25">
      <c r="A4761" s="21">
        <v>2848973</v>
      </c>
      <c r="B4761" s="34">
        <v>4.4820164299855497E-6</v>
      </c>
      <c r="C4761" s="22">
        <v>4.1621368177484497E-6</v>
      </c>
      <c r="D4761" s="22" t="s">
        <v>1421</v>
      </c>
      <c r="E4761" s="23">
        <v>997919436.51528299</v>
      </c>
      <c r="F4761" s="23">
        <f t="shared" si="666"/>
        <v>4472.6913102634198</v>
      </c>
      <c r="G4761" s="24" t="s">
        <v>24</v>
      </c>
      <c r="H4761" s="24">
        <v>4</v>
      </c>
      <c r="I4761" s="25" t="s">
        <v>62</v>
      </c>
      <c r="J4761" s="31">
        <f t="shared" si="668"/>
        <v>4</v>
      </c>
      <c r="K4761" s="24" t="s">
        <v>29</v>
      </c>
      <c r="L4761" s="24"/>
      <c r="M4761" s="25" t="s">
        <v>29</v>
      </c>
      <c r="N4761" s="25">
        <f t="shared" si="669"/>
        <v>0</v>
      </c>
      <c r="O4761" s="24" t="s">
        <v>29</v>
      </c>
      <c r="P4761" s="24"/>
      <c r="Q4761" s="25" t="s">
        <v>29</v>
      </c>
      <c r="R4761" s="25">
        <f t="shared" si="670"/>
        <v>0</v>
      </c>
      <c r="S4761" s="24" t="s">
        <v>29</v>
      </c>
      <c r="T4761" s="24"/>
      <c r="U4761" s="25" t="s">
        <v>29</v>
      </c>
      <c r="V4761" s="25">
        <f t="shared" si="671"/>
        <v>0</v>
      </c>
      <c r="W4761" s="25" t="s">
        <v>29</v>
      </c>
      <c r="X4761" s="25"/>
      <c r="Y4761" s="25" t="s">
        <v>29</v>
      </c>
      <c r="Z4761" s="25">
        <f t="shared" si="672"/>
        <v>0</v>
      </c>
      <c r="AA4761" s="24" t="s">
        <v>29</v>
      </c>
      <c r="AB4761" s="24"/>
      <c r="AC4761" s="25" t="s">
        <v>29</v>
      </c>
      <c r="AD4761" s="25">
        <f t="shared" si="673"/>
        <v>0</v>
      </c>
      <c r="AE4761" s="32">
        <f t="shared" si="674"/>
        <v>4</v>
      </c>
      <c r="AF4761" s="37">
        <f t="shared" si="667"/>
        <v>4472.6913102634198</v>
      </c>
      <c r="AG4761" s="27"/>
    </row>
    <row r="4762" spans="1:33" x14ac:dyDescent="0.25">
      <c r="A4762" s="21">
        <v>2848974</v>
      </c>
      <c r="B4762" s="34">
        <v>3.7810474251267901E-5</v>
      </c>
      <c r="C4762" s="22">
        <v>3.6623477295083602E-5</v>
      </c>
      <c r="D4762" s="22" t="s">
        <v>242</v>
      </c>
      <c r="E4762" s="23">
        <v>913133567.00093806</v>
      </c>
      <c r="F4762" s="23">
        <f t="shared" si="666"/>
        <v>34526.01322305738</v>
      </c>
      <c r="G4762" s="24" t="s">
        <v>24</v>
      </c>
      <c r="H4762" s="24">
        <v>4</v>
      </c>
      <c r="I4762" s="25" t="s">
        <v>36</v>
      </c>
      <c r="J4762" s="31">
        <f t="shared" si="668"/>
        <v>4</v>
      </c>
      <c r="K4762" s="24" t="s">
        <v>29</v>
      </c>
      <c r="L4762" s="24"/>
      <c r="M4762" s="25" t="s">
        <v>29</v>
      </c>
      <c r="N4762" s="25">
        <f t="shared" si="669"/>
        <v>0</v>
      </c>
      <c r="O4762" s="24" t="s">
        <v>29</v>
      </c>
      <c r="P4762" s="24"/>
      <c r="Q4762" s="25" t="s">
        <v>29</v>
      </c>
      <c r="R4762" s="25">
        <f t="shared" si="670"/>
        <v>0</v>
      </c>
      <c r="S4762" s="24" t="s">
        <v>29</v>
      </c>
      <c r="T4762" s="24"/>
      <c r="U4762" s="25" t="s">
        <v>29</v>
      </c>
      <c r="V4762" s="25">
        <f t="shared" si="671"/>
        <v>0</v>
      </c>
      <c r="W4762" s="25" t="s">
        <v>29</v>
      </c>
      <c r="X4762" s="25"/>
      <c r="Y4762" s="25" t="s">
        <v>29</v>
      </c>
      <c r="Z4762" s="25">
        <f t="shared" si="672"/>
        <v>0</v>
      </c>
      <c r="AA4762" s="24" t="s">
        <v>29</v>
      </c>
      <c r="AB4762" s="24"/>
      <c r="AC4762" s="25" t="s">
        <v>29</v>
      </c>
      <c r="AD4762" s="25">
        <f t="shared" si="673"/>
        <v>0</v>
      </c>
      <c r="AE4762" s="32">
        <f t="shared" si="674"/>
        <v>4</v>
      </c>
      <c r="AF4762" s="37">
        <f t="shared" si="667"/>
        <v>34526.01322305738</v>
      </c>
      <c r="AG4762" s="27"/>
    </row>
    <row r="4763" spans="1:33" x14ac:dyDescent="0.25">
      <c r="A4763" s="21">
        <v>2848977</v>
      </c>
      <c r="B4763" s="34">
        <v>1.3090452218830501E-4</v>
      </c>
      <c r="C4763" s="22">
        <v>1.37432864842879E-4</v>
      </c>
      <c r="D4763" s="22" t="s">
        <v>4487</v>
      </c>
      <c r="E4763" s="23">
        <v>4503367.0719108498</v>
      </c>
      <c r="F4763" s="23">
        <f t="shared" si="666"/>
        <v>589.51111478703604</v>
      </c>
      <c r="G4763" s="24" t="s">
        <v>32</v>
      </c>
      <c r="H4763" s="24"/>
      <c r="I4763" s="25" t="s">
        <v>29</v>
      </c>
      <c r="J4763" s="31">
        <f t="shared" si="668"/>
        <v>0</v>
      </c>
      <c r="K4763" s="24" t="s">
        <v>29</v>
      </c>
      <c r="L4763" s="24"/>
      <c r="M4763" s="25" t="s">
        <v>29</v>
      </c>
      <c r="N4763" s="25">
        <f t="shared" si="669"/>
        <v>0</v>
      </c>
      <c r="O4763" s="24" t="s">
        <v>29</v>
      </c>
      <c r="P4763" s="24"/>
      <c r="Q4763" s="25" t="s">
        <v>29</v>
      </c>
      <c r="R4763" s="25">
        <f t="shared" si="670"/>
        <v>0</v>
      </c>
      <c r="S4763" s="24" t="s">
        <v>29</v>
      </c>
      <c r="T4763" s="24"/>
      <c r="U4763" s="25" t="s">
        <v>29</v>
      </c>
      <c r="V4763" s="25">
        <f t="shared" si="671"/>
        <v>0</v>
      </c>
      <c r="W4763" s="25" t="s">
        <v>29</v>
      </c>
      <c r="X4763" s="25"/>
      <c r="Y4763" s="25" t="s">
        <v>29</v>
      </c>
      <c r="Z4763" s="25">
        <f t="shared" si="672"/>
        <v>0</v>
      </c>
      <c r="AA4763" s="24" t="s">
        <v>29</v>
      </c>
      <c r="AB4763" s="24"/>
      <c r="AC4763" s="25" t="s">
        <v>29</v>
      </c>
      <c r="AD4763" s="25">
        <f t="shared" si="673"/>
        <v>0</v>
      </c>
      <c r="AE4763" s="32">
        <f t="shared" si="674"/>
        <v>0</v>
      </c>
      <c r="AF4763" s="37">
        <f t="shared" si="667"/>
        <v>589.51111478703604</v>
      </c>
      <c r="AG4763" s="27"/>
    </row>
    <row r="4764" spans="1:33" x14ac:dyDescent="0.25">
      <c r="A4764" s="21">
        <v>2848979</v>
      </c>
      <c r="B4764" s="34">
        <v>3.0944905135851498E-6</v>
      </c>
      <c r="C4764" s="22">
        <v>2.7875091461429401E-6</v>
      </c>
      <c r="D4764" s="22" t="s">
        <v>2450</v>
      </c>
      <c r="E4764" s="23">
        <v>328352338.32458299</v>
      </c>
      <c r="F4764" s="23">
        <f t="shared" si="666"/>
        <v>1016.0831960589237</v>
      </c>
      <c r="G4764" s="24" t="s">
        <v>26</v>
      </c>
      <c r="H4764" s="24">
        <v>1</v>
      </c>
      <c r="I4764" s="25" t="s">
        <v>63</v>
      </c>
      <c r="J4764" s="31">
        <f t="shared" si="668"/>
        <v>0</v>
      </c>
      <c r="K4764" s="24" t="s">
        <v>24</v>
      </c>
      <c r="L4764" s="24">
        <v>5</v>
      </c>
      <c r="M4764" s="25" t="s">
        <v>38</v>
      </c>
      <c r="N4764" s="25">
        <f t="shared" si="669"/>
        <v>0</v>
      </c>
      <c r="O4764" s="24" t="s">
        <v>29</v>
      </c>
      <c r="P4764" s="24"/>
      <c r="Q4764" s="25" t="s">
        <v>29</v>
      </c>
      <c r="R4764" s="25">
        <f t="shared" si="670"/>
        <v>0</v>
      </c>
      <c r="S4764" s="24" t="s">
        <v>29</v>
      </c>
      <c r="T4764" s="24"/>
      <c r="U4764" s="25" t="s">
        <v>29</v>
      </c>
      <c r="V4764" s="25">
        <f t="shared" si="671"/>
        <v>0</v>
      </c>
      <c r="W4764" s="25" t="s">
        <v>29</v>
      </c>
      <c r="X4764" s="25"/>
      <c r="Y4764" s="25" t="s">
        <v>29</v>
      </c>
      <c r="Z4764" s="25">
        <f t="shared" si="672"/>
        <v>0</v>
      </c>
      <c r="AA4764" s="24" t="s">
        <v>29</v>
      </c>
      <c r="AB4764" s="24"/>
      <c r="AC4764" s="25" t="s">
        <v>29</v>
      </c>
      <c r="AD4764" s="25">
        <f t="shared" si="673"/>
        <v>0</v>
      </c>
      <c r="AE4764" s="32">
        <f t="shared" si="674"/>
        <v>0</v>
      </c>
      <c r="AF4764" s="37">
        <f t="shared" si="667"/>
        <v>1016.0831960589237</v>
      </c>
      <c r="AG4764" s="27"/>
    </row>
    <row r="4765" spans="1:33" x14ac:dyDescent="0.25">
      <c r="A4765" s="21">
        <v>2848982</v>
      </c>
      <c r="B4765" s="34">
        <v>6.4531941499892101E-6</v>
      </c>
      <c r="C4765" s="22">
        <v>6.9016966721899498E-6</v>
      </c>
      <c r="D4765" s="22" t="s">
        <v>5535</v>
      </c>
      <c r="E4765" s="23">
        <v>1463.6927288914101</v>
      </c>
      <c r="F4765" s="23">
        <f t="shared" si="666"/>
        <v>9.4454933554637896E-3</v>
      </c>
      <c r="G4765" s="24" t="s">
        <v>26</v>
      </c>
      <c r="H4765" s="24">
        <v>1</v>
      </c>
      <c r="I4765" s="25" t="s">
        <v>70</v>
      </c>
      <c r="J4765" s="31">
        <f t="shared" si="668"/>
        <v>0</v>
      </c>
      <c r="K4765" s="24" t="s">
        <v>24</v>
      </c>
      <c r="L4765" s="24">
        <v>4</v>
      </c>
      <c r="M4765" s="25" t="s">
        <v>86</v>
      </c>
      <c r="N4765" s="25">
        <f t="shared" si="669"/>
        <v>0</v>
      </c>
      <c r="O4765" s="24" t="s">
        <v>29</v>
      </c>
      <c r="P4765" s="24"/>
      <c r="Q4765" s="25" t="s">
        <v>29</v>
      </c>
      <c r="R4765" s="25">
        <f t="shared" si="670"/>
        <v>0</v>
      </c>
      <c r="S4765" s="24" t="s">
        <v>29</v>
      </c>
      <c r="T4765" s="24"/>
      <c r="U4765" s="25" t="s">
        <v>29</v>
      </c>
      <c r="V4765" s="25">
        <f t="shared" si="671"/>
        <v>0</v>
      </c>
      <c r="W4765" s="25" t="s">
        <v>29</v>
      </c>
      <c r="X4765" s="25"/>
      <c r="Y4765" s="25" t="s">
        <v>29</v>
      </c>
      <c r="Z4765" s="25">
        <f t="shared" si="672"/>
        <v>0</v>
      </c>
      <c r="AA4765" s="24" t="s">
        <v>29</v>
      </c>
      <c r="AB4765" s="24"/>
      <c r="AC4765" s="25" t="s">
        <v>29</v>
      </c>
      <c r="AD4765" s="25">
        <f t="shared" si="673"/>
        <v>0</v>
      </c>
      <c r="AE4765" s="32">
        <f t="shared" si="674"/>
        <v>0</v>
      </c>
      <c r="AF4765" s="37">
        <f t="shared" si="667"/>
        <v>9.4454933554637896E-3</v>
      </c>
      <c r="AG4765" s="27"/>
    </row>
    <row r="4766" spans="1:33" x14ac:dyDescent="0.25">
      <c r="A4766" s="21">
        <v>2848987</v>
      </c>
      <c r="B4766" s="34">
        <v>4.4820164299855497E-6</v>
      </c>
      <c r="C4766" s="22">
        <v>4.4362562908919399E-6</v>
      </c>
      <c r="D4766" s="22" t="s">
        <v>520</v>
      </c>
      <c r="E4766" s="23">
        <v>3458915844.3498802</v>
      </c>
      <c r="F4766" s="23">
        <f t="shared" si="666"/>
        <v>15502.917644313504</v>
      </c>
      <c r="G4766" s="24" t="s">
        <v>24</v>
      </c>
      <c r="H4766" s="24">
        <v>4</v>
      </c>
      <c r="I4766" s="25" t="s">
        <v>39</v>
      </c>
      <c r="J4766" s="31">
        <f t="shared" si="668"/>
        <v>4</v>
      </c>
      <c r="K4766" s="24" t="s">
        <v>29</v>
      </c>
      <c r="L4766" s="24"/>
      <c r="M4766" s="25" t="s">
        <v>29</v>
      </c>
      <c r="N4766" s="25">
        <f t="shared" si="669"/>
        <v>0</v>
      </c>
      <c r="O4766" s="24" t="s">
        <v>29</v>
      </c>
      <c r="P4766" s="24"/>
      <c r="Q4766" s="25" t="s">
        <v>29</v>
      </c>
      <c r="R4766" s="25">
        <f t="shared" si="670"/>
        <v>0</v>
      </c>
      <c r="S4766" s="24" t="s">
        <v>29</v>
      </c>
      <c r="T4766" s="24"/>
      <c r="U4766" s="25" t="s">
        <v>29</v>
      </c>
      <c r="V4766" s="25">
        <f t="shared" si="671"/>
        <v>0</v>
      </c>
      <c r="W4766" s="25" t="s">
        <v>29</v>
      </c>
      <c r="X4766" s="25"/>
      <c r="Y4766" s="25" t="s">
        <v>29</v>
      </c>
      <c r="Z4766" s="25">
        <f t="shared" si="672"/>
        <v>0</v>
      </c>
      <c r="AA4766" s="24" t="s">
        <v>29</v>
      </c>
      <c r="AB4766" s="24"/>
      <c r="AC4766" s="25" t="s">
        <v>29</v>
      </c>
      <c r="AD4766" s="25">
        <f t="shared" si="673"/>
        <v>0</v>
      </c>
      <c r="AE4766" s="32">
        <f t="shared" si="674"/>
        <v>4</v>
      </c>
      <c r="AF4766" s="37">
        <f t="shared" si="667"/>
        <v>15502.917644313504</v>
      </c>
      <c r="AG4766" s="27"/>
    </row>
    <row r="4767" spans="1:33" x14ac:dyDescent="0.25">
      <c r="A4767" s="21">
        <v>2848988</v>
      </c>
      <c r="B4767" s="34">
        <v>7.0641013265078502E-6</v>
      </c>
      <c r="C4767" s="22">
        <v>6.4015577002118304E-6</v>
      </c>
      <c r="D4767" s="22" t="s">
        <v>462</v>
      </c>
      <c r="E4767" s="23">
        <v>844476393.54096305</v>
      </c>
      <c r="F4767" s="23">
        <f t="shared" si="666"/>
        <v>5965.4668118172822</v>
      </c>
      <c r="G4767" s="24" t="s">
        <v>24</v>
      </c>
      <c r="H4767" s="24">
        <v>4</v>
      </c>
      <c r="I4767" s="25" t="s">
        <v>36</v>
      </c>
      <c r="J4767" s="31">
        <f t="shared" si="668"/>
        <v>4</v>
      </c>
      <c r="K4767" s="24" t="s">
        <v>29</v>
      </c>
      <c r="L4767" s="24"/>
      <c r="M4767" s="25" t="s">
        <v>29</v>
      </c>
      <c r="N4767" s="25">
        <f t="shared" si="669"/>
        <v>0</v>
      </c>
      <c r="O4767" s="24" t="s">
        <v>29</v>
      </c>
      <c r="P4767" s="24"/>
      <c r="Q4767" s="25" t="s">
        <v>29</v>
      </c>
      <c r="R4767" s="25">
        <f t="shared" si="670"/>
        <v>0</v>
      </c>
      <c r="S4767" s="24" t="s">
        <v>29</v>
      </c>
      <c r="T4767" s="24"/>
      <c r="U4767" s="25" t="s">
        <v>29</v>
      </c>
      <c r="V4767" s="25">
        <f t="shared" si="671"/>
        <v>0</v>
      </c>
      <c r="W4767" s="25" t="s">
        <v>29</v>
      </c>
      <c r="X4767" s="25"/>
      <c r="Y4767" s="25" t="s">
        <v>29</v>
      </c>
      <c r="Z4767" s="25">
        <f t="shared" si="672"/>
        <v>0</v>
      </c>
      <c r="AA4767" s="24" t="s">
        <v>29</v>
      </c>
      <c r="AB4767" s="24"/>
      <c r="AC4767" s="25" t="s">
        <v>29</v>
      </c>
      <c r="AD4767" s="25">
        <f t="shared" si="673"/>
        <v>0</v>
      </c>
      <c r="AE4767" s="32">
        <f t="shared" si="674"/>
        <v>4</v>
      </c>
      <c r="AF4767" s="37">
        <f t="shared" si="667"/>
        <v>5965.4668118172822</v>
      </c>
      <c r="AG4767" s="27"/>
    </row>
    <row r="4768" spans="1:33" x14ac:dyDescent="0.25">
      <c r="A4768" s="21">
        <v>2848989</v>
      </c>
      <c r="B4768" s="34">
        <v>1.46429622401121E-6</v>
      </c>
      <c r="C4768" s="22">
        <v>1.40060967667533E-6</v>
      </c>
      <c r="D4768" s="22" t="s">
        <v>1948</v>
      </c>
      <c r="E4768" s="23">
        <v>566016666.85035706</v>
      </c>
      <c r="F4768" s="23">
        <f t="shared" si="666"/>
        <v>828.81606799638882</v>
      </c>
      <c r="G4768" s="24" t="s">
        <v>24</v>
      </c>
      <c r="H4768" s="24">
        <v>5</v>
      </c>
      <c r="I4768" s="25" t="s">
        <v>50</v>
      </c>
      <c r="J4768" s="31">
        <f t="shared" si="668"/>
        <v>0</v>
      </c>
      <c r="K4768" s="24" t="s">
        <v>26</v>
      </c>
      <c r="L4768" s="24">
        <v>1</v>
      </c>
      <c r="M4768" s="25" t="s">
        <v>70</v>
      </c>
      <c r="N4768" s="25">
        <f t="shared" si="669"/>
        <v>0</v>
      </c>
      <c r="O4768" s="24" t="s">
        <v>26</v>
      </c>
      <c r="P4768" s="24">
        <v>2</v>
      </c>
      <c r="Q4768" s="25" t="s">
        <v>43</v>
      </c>
      <c r="R4768" s="25">
        <f t="shared" si="670"/>
        <v>0</v>
      </c>
      <c r="S4768" s="24" t="s">
        <v>24</v>
      </c>
      <c r="T4768" s="24">
        <v>2</v>
      </c>
      <c r="U4768" s="25" t="s">
        <v>40</v>
      </c>
      <c r="V4768" s="25">
        <f t="shared" si="671"/>
        <v>2</v>
      </c>
      <c r="W4768" s="25" t="s">
        <v>29</v>
      </c>
      <c r="X4768" s="25"/>
      <c r="Y4768" s="25" t="s">
        <v>29</v>
      </c>
      <c r="Z4768" s="25">
        <f t="shared" si="672"/>
        <v>0</v>
      </c>
      <c r="AA4768" s="24" t="s">
        <v>29</v>
      </c>
      <c r="AB4768" s="24"/>
      <c r="AC4768" s="25" t="s">
        <v>29</v>
      </c>
      <c r="AD4768" s="25">
        <f t="shared" si="673"/>
        <v>0</v>
      </c>
      <c r="AE4768" s="32">
        <f t="shared" si="674"/>
        <v>2</v>
      </c>
      <c r="AF4768" s="37">
        <f t="shared" si="667"/>
        <v>828.81606799638882</v>
      </c>
      <c r="AG4768" s="27"/>
    </row>
    <row r="4769" spans="1:33" x14ac:dyDescent="0.25">
      <c r="A4769" s="21">
        <v>2848993</v>
      </c>
      <c r="B4769" s="34">
        <v>4.2232634271505003E-6</v>
      </c>
      <c r="C4769" s="22">
        <v>4.1603968000064301E-6</v>
      </c>
      <c r="D4769" s="22" t="s">
        <v>324</v>
      </c>
      <c r="E4769" s="23">
        <v>5909303442.1845999</v>
      </c>
      <c r="F4769" s="23">
        <f t="shared" si="666"/>
        <v>24956.545107312781</v>
      </c>
      <c r="G4769" s="24" t="s">
        <v>26</v>
      </c>
      <c r="H4769" s="24">
        <v>1</v>
      </c>
      <c r="I4769" s="25" t="s">
        <v>53</v>
      </c>
      <c r="J4769" s="31">
        <f t="shared" si="668"/>
        <v>0</v>
      </c>
      <c r="K4769" s="24" t="s">
        <v>24</v>
      </c>
      <c r="L4769" s="24">
        <v>5</v>
      </c>
      <c r="M4769" s="25" t="s">
        <v>31</v>
      </c>
      <c r="N4769" s="25">
        <f t="shared" si="669"/>
        <v>5</v>
      </c>
      <c r="O4769" s="24" t="s">
        <v>29</v>
      </c>
      <c r="P4769" s="24"/>
      <c r="Q4769" s="25" t="s">
        <v>29</v>
      </c>
      <c r="R4769" s="25">
        <f t="shared" si="670"/>
        <v>0</v>
      </c>
      <c r="S4769" s="24" t="s">
        <v>29</v>
      </c>
      <c r="T4769" s="24"/>
      <c r="U4769" s="25" t="s">
        <v>29</v>
      </c>
      <c r="V4769" s="25">
        <f t="shared" si="671"/>
        <v>0</v>
      </c>
      <c r="W4769" s="25" t="s">
        <v>29</v>
      </c>
      <c r="X4769" s="25"/>
      <c r="Y4769" s="25" t="s">
        <v>29</v>
      </c>
      <c r="Z4769" s="25">
        <f t="shared" si="672"/>
        <v>0</v>
      </c>
      <c r="AA4769" s="24" t="s">
        <v>29</v>
      </c>
      <c r="AB4769" s="24"/>
      <c r="AC4769" s="25" t="s">
        <v>29</v>
      </c>
      <c r="AD4769" s="25">
        <f t="shared" si="673"/>
        <v>0</v>
      </c>
      <c r="AE4769" s="32">
        <f t="shared" si="674"/>
        <v>5</v>
      </c>
      <c r="AF4769" s="37">
        <f t="shared" si="667"/>
        <v>24956.545107312781</v>
      </c>
      <c r="AG4769" s="27"/>
    </row>
    <row r="4770" spans="1:33" x14ac:dyDescent="0.25">
      <c r="A4770" s="21">
        <v>2848994</v>
      </c>
      <c r="B4770" s="34">
        <v>2.2944823651385501E-6</v>
      </c>
      <c r="C4770" s="22">
        <v>2.4277383036382099E-6</v>
      </c>
      <c r="D4770" s="22" t="s">
        <v>1194</v>
      </c>
      <c r="E4770" s="23">
        <v>1340198847.4133201</v>
      </c>
      <c r="F4770" s="23">
        <f t="shared" si="666"/>
        <v>3075.0626211688736</v>
      </c>
      <c r="G4770" s="24" t="s">
        <v>24</v>
      </c>
      <c r="H4770" s="24">
        <v>3</v>
      </c>
      <c r="I4770" s="25" t="s">
        <v>50</v>
      </c>
      <c r="J4770" s="31">
        <f t="shared" si="668"/>
        <v>0</v>
      </c>
      <c r="K4770" s="24" t="s">
        <v>24</v>
      </c>
      <c r="L4770" s="24">
        <v>4</v>
      </c>
      <c r="M4770" s="25" t="s">
        <v>62</v>
      </c>
      <c r="N4770" s="25">
        <f t="shared" si="669"/>
        <v>4</v>
      </c>
      <c r="O4770" s="24" t="s">
        <v>29</v>
      </c>
      <c r="P4770" s="24"/>
      <c r="Q4770" s="25" t="s">
        <v>29</v>
      </c>
      <c r="R4770" s="25">
        <f t="shared" si="670"/>
        <v>0</v>
      </c>
      <c r="S4770" s="24" t="s">
        <v>29</v>
      </c>
      <c r="T4770" s="24"/>
      <c r="U4770" s="25" t="s">
        <v>29</v>
      </c>
      <c r="V4770" s="25">
        <f t="shared" si="671"/>
        <v>0</v>
      </c>
      <c r="W4770" s="25" t="s">
        <v>29</v>
      </c>
      <c r="X4770" s="25"/>
      <c r="Y4770" s="25" t="s">
        <v>29</v>
      </c>
      <c r="Z4770" s="25">
        <f t="shared" si="672"/>
        <v>0</v>
      </c>
      <c r="AA4770" s="24" t="s">
        <v>29</v>
      </c>
      <c r="AB4770" s="24"/>
      <c r="AC4770" s="25" t="s">
        <v>29</v>
      </c>
      <c r="AD4770" s="25">
        <f t="shared" si="673"/>
        <v>0</v>
      </c>
      <c r="AE4770" s="32">
        <f t="shared" si="674"/>
        <v>4</v>
      </c>
      <c r="AF4770" s="37">
        <f t="shared" si="667"/>
        <v>3075.0626211688736</v>
      </c>
      <c r="AG4770" s="27"/>
    </row>
    <row r="4771" spans="1:33" x14ac:dyDescent="0.25">
      <c r="A4771" s="21">
        <v>2848995</v>
      </c>
      <c r="B4771" s="34">
        <v>3.618822491376E-6</v>
      </c>
      <c r="C4771" s="22">
        <v>3.0004327191290801E-6</v>
      </c>
      <c r="D4771" s="22" t="s">
        <v>175</v>
      </c>
      <c r="E4771" s="23">
        <v>13201159852.1759</v>
      </c>
      <c r="F4771" s="23">
        <f t="shared" si="666"/>
        <v>47772.654185304018</v>
      </c>
      <c r="G4771" s="24" t="s">
        <v>24</v>
      </c>
      <c r="H4771" s="24">
        <v>5</v>
      </c>
      <c r="I4771" s="25" t="s">
        <v>31</v>
      </c>
      <c r="J4771" s="31">
        <f t="shared" si="668"/>
        <v>5</v>
      </c>
      <c r="K4771" s="24" t="s">
        <v>29</v>
      </c>
      <c r="L4771" s="24"/>
      <c r="M4771" s="25" t="s">
        <v>29</v>
      </c>
      <c r="N4771" s="25">
        <f t="shared" si="669"/>
        <v>0</v>
      </c>
      <c r="O4771" s="24" t="s">
        <v>29</v>
      </c>
      <c r="P4771" s="24"/>
      <c r="Q4771" s="25" t="s">
        <v>29</v>
      </c>
      <c r="R4771" s="25">
        <f t="shared" si="670"/>
        <v>0</v>
      </c>
      <c r="S4771" s="24" t="s">
        <v>29</v>
      </c>
      <c r="T4771" s="24"/>
      <c r="U4771" s="25" t="s">
        <v>29</v>
      </c>
      <c r="V4771" s="25">
        <f t="shared" si="671"/>
        <v>0</v>
      </c>
      <c r="W4771" s="25" t="s">
        <v>29</v>
      </c>
      <c r="X4771" s="25"/>
      <c r="Y4771" s="25" t="s">
        <v>29</v>
      </c>
      <c r="Z4771" s="25">
        <f t="shared" si="672"/>
        <v>0</v>
      </c>
      <c r="AA4771" s="24" t="s">
        <v>29</v>
      </c>
      <c r="AB4771" s="24"/>
      <c r="AC4771" s="25" t="s">
        <v>29</v>
      </c>
      <c r="AD4771" s="25">
        <f t="shared" si="673"/>
        <v>0</v>
      </c>
      <c r="AE4771" s="32">
        <f t="shared" si="674"/>
        <v>5</v>
      </c>
      <c r="AF4771" s="37">
        <f t="shared" si="667"/>
        <v>47772.654185304018</v>
      </c>
      <c r="AG4771" s="27"/>
    </row>
    <row r="4772" spans="1:33" x14ac:dyDescent="0.25">
      <c r="A4772" s="21">
        <v>2849002</v>
      </c>
      <c r="B4772" s="34">
        <v>3.0944905135851498E-6</v>
      </c>
      <c r="C4772" s="22">
        <v>3.0699374478993301E-6</v>
      </c>
      <c r="D4772" s="22" t="s">
        <v>3819</v>
      </c>
      <c r="E4772" s="23">
        <v>38708479.953553103</v>
      </c>
      <c r="F4772" s="23">
        <f t="shared" si="666"/>
        <v>119.78302401157102</v>
      </c>
      <c r="G4772" s="24" t="s">
        <v>26</v>
      </c>
      <c r="H4772" s="24">
        <v>1</v>
      </c>
      <c r="I4772" s="25" t="s">
        <v>34</v>
      </c>
      <c r="J4772" s="31">
        <f t="shared" si="668"/>
        <v>0</v>
      </c>
      <c r="K4772" s="24" t="s">
        <v>26</v>
      </c>
      <c r="L4772" s="24">
        <v>1</v>
      </c>
      <c r="M4772" s="25" t="s">
        <v>31</v>
      </c>
      <c r="N4772" s="25">
        <f t="shared" si="669"/>
        <v>1</v>
      </c>
      <c r="O4772" s="24" t="s">
        <v>24</v>
      </c>
      <c r="P4772" s="24">
        <v>5</v>
      </c>
      <c r="Q4772" s="25" t="s">
        <v>49</v>
      </c>
      <c r="R4772" s="25">
        <f t="shared" si="670"/>
        <v>0</v>
      </c>
      <c r="S4772" s="24" t="s">
        <v>29</v>
      </c>
      <c r="T4772" s="24"/>
      <c r="U4772" s="25" t="s">
        <v>29</v>
      </c>
      <c r="V4772" s="25">
        <f t="shared" si="671"/>
        <v>0</v>
      </c>
      <c r="W4772" s="25" t="s">
        <v>29</v>
      </c>
      <c r="X4772" s="25"/>
      <c r="Y4772" s="25" t="s">
        <v>29</v>
      </c>
      <c r="Z4772" s="25">
        <f t="shared" si="672"/>
        <v>0</v>
      </c>
      <c r="AA4772" s="24" t="s">
        <v>29</v>
      </c>
      <c r="AB4772" s="24"/>
      <c r="AC4772" s="25" t="s">
        <v>29</v>
      </c>
      <c r="AD4772" s="25">
        <f t="shared" si="673"/>
        <v>0</v>
      </c>
      <c r="AE4772" s="32">
        <f t="shared" si="674"/>
        <v>1</v>
      </c>
      <c r="AF4772" s="37">
        <f t="shared" si="667"/>
        <v>119.78302401157102</v>
      </c>
      <c r="AG4772" s="27"/>
    </row>
    <row r="4773" spans="1:33" x14ac:dyDescent="0.25">
      <c r="A4773" s="21">
        <v>2849004</v>
      </c>
      <c r="B4773" s="34">
        <v>1.7238278065325001E-5</v>
      </c>
      <c r="C4773" s="22">
        <v>1.6535306407158201E-5</v>
      </c>
      <c r="D4773" s="22" t="s">
        <v>200</v>
      </c>
      <c r="E4773" s="23">
        <v>10473592390.825899</v>
      </c>
      <c r="F4773" s="23">
        <f t="shared" si="666"/>
        <v>180546.69797592892</v>
      </c>
      <c r="G4773" s="24" t="s">
        <v>26</v>
      </c>
      <c r="H4773" s="24">
        <v>2</v>
      </c>
      <c r="I4773" s="25" t="s">
        <v>27</v>
      </c>
      <c r="J4773" s="31">
        <f t="shared" si="668"/>
        <v>0</v>
      </c>
      <c r="K4773" s="24" t="s">
        <v>24</v>
      </c>
      <c r="L4773" s="24">
        <v>4</v>
      </c>
      <c r="M4773" s="25" t="s">
        <v>40</v>
      </c>
      <c r="N4773" s="25">
        <f t="shared" si="669"/>
        <v>4</v>
      </c>
      <c r="O4773" s="24" t="s">
        <v>29</v>
      </c>
      <c r="P4773" s="24"/>
      <c r="Q4773" s="25" t="s">
        <v>29</v>
      </c>
      <c r="R4773" s="25">
        <f t="shared" si="670"/>
        <v>0</v>
      </c>
      <c r="S4773" s="24" t="s">
        <v>29</v>
      </c>
      <c r="T4773" s="24"/>
      <c r="U4773" s="25" t="s">
        <v>29</v>
      </c>
      <c r="V4773" s="25">
        <f t="shared" si="671"/>
        <v>0</v>
      </c>
      <c r="W4773" s="25" t="s">
        <v>29</v>
      </c>
      <c r="X4773" s="25"/>
      <c r="Y4773" s="25" t="s">
        <v>29</v>
      </c>
      <c r="Z4773" s="25">
        <f t="shared" si="672"/>
        <v>0</v>
      </c>
      <c r="AA4773" s="24" t="s">
        <v>29</v>
      </c>
      <c r="AB4773" s="24"/>
      <c r="AC4773" s="25" t="s">
        <v>29</v>
      </c>
      <c r="AD4773" s="25">
        <f t="shared" si="673"/>
        <v>0</v>
      </c>
      <c r="AE4773" s="32">
        <f t="shared" si="674"/>
        <v>4</v>
      </c>
      <c r="AF4773" s="37">
        <f t="shared" si="667"/>
        <v>180546.69797592892</v>
      </c>
      <c r="AG4773" s="27"/>
    </row>
    <row r="4774" spans="1:33" x14ac:dyDescent="0.25">
      <c r="A4774" s="21">
        <v>2849012</v>
      </c>
      <c r="B4774" s="34">
        <v>3.4322767133784698E-6</v>
      </c>
      <c r="C4774" s="22">
        <v>2.9711026501927799E-6</v>
      </c>
      <c r="D4774" s="22" t="s">
        <v>345</v>
      </c>
      <c r="E4774" s="23">
        <v>5590933710.5210505</v>
      </c>
      <c r="F4774" s="23">
        <f t="shared" si="666"/>
        <v>19189.631580664085</v>
      </c>
      <c r="G4774" s="24" t="s">
        <v>24</v>
      </c>
      <c r="H4774" s="24">
        <v>4</v>
      </c>
      <c r="I4774" s="25" t="s">
        <v>39</v>
      </c>
      <c r="J4774" s="31">
        <f t="shared" si="668"/>
        <v>4</v>
      </c>
      <c r="K4774" s="24" t="s">
        <v>29</v>
      </c>
      <c r="L4774" s="24"/>
      <c r="M4774" s="25" t="s">
        <v>29</v>
      </c>
      <c r="N4774" s="25">
        <f t="shared" si="669"/>
        <v>0</v>
      </c>
      <c r="O4774" s="24" t="s">
        <v>29</v>
      </c>
      <c r="P4774" s="24"/>
      <c r="Q4774" s="25" t="s">
        <v>29</v>
      </c>
      <c r="R4774" s="25">
        <f t="shared" si="670"/>
        <v>0</v>
      </c>
      <c r="S4774" s="24" t="s">
        <v>29</v>
      </c>
      <c r="T4774" s="24"/>
      <c r="U4774" s="25" t="s">
        <v>29</v>
      </c>
      <c r="V4774" s="25">
        <f t="shared" si="671"/>
        <v>0</v>
      </c>
      <c r="W4774" s="25" t="s">
        <v>29</v>
      </c>
      <c r="X4774" s="25"/>
      <c r="Y4774" s="25" t="s">
        <v>29</v>
      </c>
      <c r="Z4774" s="25">
        <f t="shared" si="672"/>
        <v>0</v>
      </c>
      <c r="AA4774" s="24" t="s">
        <v>29</v>
      </c>
      <c r="AB4774" s="24"/>
      <c r="AC4774" s="25" t="s">
        <v>29</v>
      </c>
      <c r="AD4774" s="25">
        <f t="shared" si="673"/>
        <v>0</v>
      </c>
      <c r="AE4774" s="32">
        <f t="shared" si="674"/>
        <v>4</v>
      </c>
      <c r="AF4774" s="37">
        <f t="shared" si="667"/>
        <v>19189.631580664085</v>
      </c>
      <c r="AG4774" s="27"/>
    </row>
    <row r="4775" spans="1:33" x14ac:dyDescent="0.25">
      <c r="A4775" s="21">
        <v>2849014</v>
      </c>
      <c r="B4775" s="34">
        <v>1.54933870628161E-5</v>
      </c>
      <c r="C4775" s="22">
        <v>1.8178338362891001E-5</v>
      </c>
      <c r="D4775" s="22" t="s">
        <v>3763</v>
      </c>
      <c r="E4775" s="23">
        <v>13368851.7136251</v>
      </c>
      <c r="F4775" s="23">
        <f t="shared" si="666"/>
        <v>207.12879418458596</v>
      </c>
      <c r="G4775" s="24" t="s">
        <v>24</v>
      </c>
      <c r="H4775" s="24">
        <v>5</v>
      </c>
      <c r="I4775" s="25" t="s">
        <v>35</v>
      </c>
      <c r="J4775" s="31">
        <f t="shared" si="668"/>
        <v>0</v>
      </c>
      <c r="K4775" s="24" t="s">
        <v>29</v>
      </c>
      <c r="L4775" s="24"/>
      <c r="M4775" s="25" t="s">
        <v>29</v>
      </c>
      <c r="N4775" s="25">
        <f t="shared" si="669"/>
        <v>0</v>
      </c>
      <c r="O4775" s="24" t="s">
        <v>29</v>
      </c>
      <c r="P4775" s="24"/>
      <c r="Q4775" s="25" t="s">
        <v>29</v>
      </c>
      <c r="R4775" s="25">
        <f t="shared" si="670"/>
        <v>0</v>
      </c>
      <c r="S4775" s="24" t="s">
        <v>29</v>
      </c>
      <c r="T4775" s="24"/>
      <c r="U4775" s="25" t="s">
        <v>29</v>
      </c>
      <c r="V4775" s="25">
        <f t="shared" si="671"/>
        <v>0</v>
      </c>
      <c r="W4775" s="25" t="s">
        <v>29</v>
      </c>
      <c r="X4775" s="25"/>
      <c r="Y4775" s="25" t="s">
        <v>29</v>
      </c>
      <c r="Z4775" s="25">
        <f t="shared" si="672"/>
        <v>0</v>
      </c>
      <c r="AA4775" s="24" t="s">
        <v>29</v>
      </c>
      <c r="AB4775" s="24"/>
      <c r="AC4775" s="25" t="s">
        <v>29</v>
      </c>
      <c r="AD4775" s="25">
        <f t="shared" si="673"/>
        <v>0</v>
      </c>
      <c r="AE4775" s="32">
        <f t="shared" si="674"/>
        <v>0</v>
      </c>
      <c r="AF4775" s="37">
        <f t="shared" si="667"/>
        <v>207.12879418458596</v>
      </c>
      <c r="AG4775" s="27"/>
    </row>
    <row r="4776" spans="1:33" x14ac:dyDescent="0.25">
      <c r="A4776" s="21">
        <v>2849015</v>
      </c>
      <c r="B4776" s="34">
        <v>3.1867295984009201E-6</v>
      </c>
      <c r="C4776" s="22">
        <v>2.9188757464036701E-6</v>
      </c>
      <c r="D4776" s="22" t="s">
        <v>3275</v>
      </c>
      <c r="E4776" s="23">
        <v>103650103.576517</v>
      </c>
      <c r="F4776" s="23">
        <f t="shared" si="666"/>
        <v>330.30485294460777</v>
      </c>
      <c r="G4776" s="24" t="s">
        <v>26</v>
      </c>
      <c r="H4776" s="24">
        <v>1</v>
      </c>
      <c r="I4776" s="25" t="s">
        <v>31</v>
      </c>
      <c r="J4776" s="31">
        <f t="shared" si="668"/>
        <v>1</v>
      </c>
      <c r="K4776" s="24" t="s">
        <v>24</v>
      </c>
      <c r="L4776" s="24">
        <v>5</v>
      </c>
      <c r="M4776" s="25" t="s">
        <v>53</v>
      </c>
      <c r="N4776" s="25">
        <f t="shared" si="669"/>
        <v>0</v>
      </c>
      <c r="O4776" s="24" t="s">
        <v>29</v>
      </c>
      <c r="P4776" s="24"/>
      <c r="Q4776" s="25" t="s">
        <v>29</v>
      </c>
      <c r="R4776" s="25">
        <f t="shared" si="670"/>
        <v>0</v>
      </c>
      <c r="S4776" s="24" t="s">
        <v>29</v>
      </c>
      <c r="T4776" s="24"/>
      <c r="U4776" s="25" t="s">
        <v>29</v>
      </c>
      <c r="V4776" s="25">
        <f t="shared" si="671"/>
        <v>0</v>
      </c>
      <c r="W4776" s="25" t="s">
        <v>29</v>
      </c>
      <c r="X4776" s="25"/>
      <c r="Y4776" s="25" t="s">
        <v>29</v>
      </c>
      <c r="Z4776" s="25">
        <f t="shared" si="672"/>
        <v>0</v>
      </c>
      <c r="AA4776" s="24" t="s">
        <v>29</v>
      </c>
      <c r="AB4776" s="24"/>
      <c r="AC4776" s="25" t="s">
        <v>29</v>
      </c>
      <c r="AD4776" s="25">
        <f t="shared" si="673"/>
        <v>0</v>
      </c>
      <c r="AE4776" s="32">
        <f t="shared" si="674"/>
        <v>1</v>
      </c>
      <c r="AF4776" s="37">
        <f t="shared" si="667"/>
        <v>330.30485294460777</v>
      </c>
      <c r="AG4776" s="27"/>
    </row>
    <row r="4777" spans="1:33" x14ac:dyDescent="0.25">
      <c r="A4777" s="21">
        <v>2849016</v>
      </c>
      <c r="B4777" s="34">
        <v>1.53333929891526E-6</v>
      </c>
      <c r="C4777" s="22">
        <v>1.9668026964409399E-6</v>
      </c>
      <c r="D4777" s="22" t="s">
        <v>1313</v>
      </c>
      <c r="E4777" s="23">
        <v>1150768008.7260301</v>
      </c>
      <c r="F4777" s="23">
        <f t="shared" si="666"/>
        <v>1764.5178117140808</v>
      </c>
      <c r="G4777" s="24" t="s">
        <v>24</v>
      </c>
      <c r="H4777" s="24">
        <v>4</v>
      </c>
      <c r="I4777" s="25" t="s">
        <v>25</v>
      </c>
      <c r="J4777" s="31">
        <f t="shared" si="668"/>
        <v>0</v>
      </c>
      <c r="K4777" s="24" t="s">
        <v>26</v>
      </c>
      <c r="L4777" s="24">
        <v>1</v>
      </c>
      <c r="M4777" s="25" t="s">
        <v>71</v>
      </c>
      <c r="N4777" s="25">
        <f t="shared" si="669"/>
        <v>0</v>
      </c>
      <c r="O4777" s="24" t="s">
        <v>26</v>
      </c>
      <c r="P4777" s="24">
        <v>3</v>
      </c>
      <c r="Q4777" s="25" t="s">
        <v>43</v>
      </c>
      <c r="R4777" s="25">
        <f t="shared" si="670"/>
        <v>0</v>
      </c>
      <c r="S4777" s="24" t="s">
        <v>24</v>
      </c>
      <c r="T4777" s="24">
        <v>3</v>
      </c>
      <c r="U4777" s="25" t="s">
        <v>40</v>
      </c>
      <c r="V4777" s="25">
        <f t="shared" si="671"/>
        <v>3</v>
      </c>
      <c r="W4777" s="25" t="s">
        <v>29</v>
      </c>
      <c r="X4777" s="25"/>
      <c r="Y4777" s="25" t="s">
        <v>29</v>
      </c>
      <c r="Z4777" s="25">
        <f t="shared" si="672"/>
        <v>0</v>
      </c>
      <c r="AA4777" s="24" t="s">
        <v>29</v>
      </c>
      <c r="AB4777" s="24"/>
      <c r="AC4777" s="25" t="s">
        <v>29</v>
      </c>
      <c r="AD4777" s="25">
        <f t="shared" si="673"/>
        <v>0</v>
      </c>
      <c r="AE4777" s="32">
        <f t="shared" si="674"/>
        <v>3</v>
      </c>
      <c r="AF4777" s="37">
        <f t="shared" si="667"/>
        <v>1764.5178117140808</v>
      </c>
      <c r="AG4777" s="27"/>
    </row>
    <row r="4778" spans="1:33" x14ac:dyDescent="0.25">
      <c r="A4778" s="21">
        <v>2849021</v>
      </c>
      <c r="B4778" s="34">
        <v>1.9546864382239398E-5</v>
      </c>
      <c r="C4778" s="22">
        <v>2.0595019383576299E-5</v>
      </c>
      <c r="D4778" s="22" t="s">
        <v>503</v>
      </c>
      <c r="E4778" s="23">
        <v>3573551424.5433202</v>
      </c>
      <c r="F4778" s="23">
        <f t="shared" si="666"/>
        <v>69851.725058506694</v>
      </c>
      <c r="G4778" s="24" t="s">
        <v>24</v>
      </c>
      <c r="H4778" s="24">
        <v>2</v>
      </c>
      <c r="I4778" s="25" t="s">
        <v>33</v>
      </c>
      <c r="J4778" s="31">
        <f t="shared" si="668"/>
        <v>0</v>
      </c>
      <c r="K4778" s="24" t="s">
        <v>26</v>
      </c>
      <c r="L4778" s="24">
        <v>4</v>
      </c>
      <c r="M4778" s="25" t="s">
        <v>53</v>
      </c>
      <c r="N4778" s="25">
        <f t="shared" si="669"/>
        <v>0</v>
      </c>
      <c r="O4778" s="24" t="s">
        <v>24</v>
      </c>
      <c r="P4778" s="24">
        <v>5</v>
      </c>
      <c r="Q4778" s="25" t="s">
        <v>41</v>
      </c>
      <c r="R4778" s="25">
        <f t="shared" si="670"/>
        <v>5</v>
      </c>
      <c r="S4778" s="24" t="s">
        <v>29</v>
      </c>
      <c r="T4778" s="24"/>
      <c r="U4778" s="25" t="s">
        <v>29</v>
      </c>
      <c r="V4778" s="25">
        <f t="shared" si="671"/>
        <v>0</v>
      </c>
      <c r="W4778" s="25" t="s">
        <v>29</v>
      </c>
      <c r="X4778" s="25"/>
      <c r="Y4778" s="25" t="s">
        <v>29</v>
      </c>
      <c r="Z4778" s="25">
        <f t="shared" si="672"/>
        <v>0</v>
      </c>
      <c r="AA4778" s="24" t="s">
        <v>29</v>
      </c>
      <c r="AB4778" s="24"/>
      <c r="AC4778" s="25" t="s">
        <v>29</v>
      </c>
      <c r="AD4778" s="25">
        <f t="shared" si="673"/>
        <v>0</v>
      </c>
      <c r="AE4778" s="32">
        <f t="shared" si="674"/>
        <v>5</v>
      </c>
      <c r="AF4778" s="37">
        <f t="shared" si="667"/>
        <v>69851.725058506694</v>
      </c>
      <c r="AG4778" s="27"/>
    </row>
    <row r="4779" spans="1:33" x14ac:dyDescent="0.25">
      <c r="A4779" s="21">
        <v>2849022</v>
      </c>
      <c r="B4779" s="34">
        <v>1.5728908818041001E-6</v>
      </c>
      <c r="C4779" s="22">
        <v>1.7329683235012101E-6</v>
      </c>
      <c r="D4779" s="22" t="s">
        <v>3787</v>
      </c>
      <c r="E4779" s="23">
        <v>40946780.088834301</v>
      </c>
      <c r="F4779" s="23">
        <f t="shared" si="666"/>
        <v>64.404817040965156</v>
      </c>
      <c r="G4779" s="24" t="s">
        <v>24</v>
      </c>
      <c r="H4779" s="24">
        <v>4</v>
      </c>
      <c r="I4779" s="25" t="s">
        <v>74</v>
      </c>
      <c r="J4779" s="31">
        <f t="shared" si="668"/>
        <v>0</v>
      </c>
      <c r="K4779" s="24" t="s">
        <v>24</v>
      </c>
      <c r="L4779" s="24">
        <v>1</v>
      </c>
      <c r="M4779" s="25" t="s">
        <v>38</v>
      </c>
      <c r="N4779" s="25">
        <f t="shared" si="669"/>
        <v>0</v>
      </c>
      <c r="O4779" s="24" t="s">
        <v>29</v>
      </c>
      <c r="P4779" s="24"/>
      <c r="Q4779" s="25" t="s">
        <v>29</v>
      </c>
      <c r="R4779" s="25">
        <f t="shared" si="670"/>
        <v>0</v>
      </c>
      <c r="S4779" s="24" t="s">
        <v>29</v>
      </c>
      <c r="T4779" s="24"/>
      <c r="U4779" s="25" t="s">
        <v>29</v>
      </c>
      <c r="V4779" s="25">
        <f t="shared" si="671"/>
        <v>0</v>
      </c>
      <c r="W4779" s="25" t="s">
        <v>29</v>
      </c>
      <c r="X4779" s="25"/>
      <c r="Y4779" s="25" t="s">
        <v>29</v>
      </c>
      <c r="Z4779" s="25">
        <f t="shared" si="672"/>
        <v>0</v>
      </c>
      <c r="AA4779" s="24" t="s">
        <v>29</v>
      </c>
      <c r="AB4779" s="24"/>
      <c r="AC4779" s="25" t="s">
        <v>29</v>
      </c>
      <c r="AD4779" s="25">
        <f t="shared" si="673"/>
        <v>0</v>
      </c>
      <c r="AE4779" s="32">
        <f t="shared" si="674"/>
        <v>0</v>
      </c>
      <c r="AF4779" s="37">
        <f t="shared" si="667"/>
        <v>64.404817040965156</v>
      </c>
      <c r="AG4779" s="27"/>
    </row>
    <row r="4780" spans="1:33" x14ac:dyDescent="0.25">
      <c r="A4780" s="21">
        <v>2849023</v>
      </c>
      <c r="B4780" s="34">
        <v>1.52752023255814E-4</v>
      </c>
      <c r="C4780" s="22">
        <v>1.8352792215267701E-4</v>
      </c>
      <c r="D4780" s="22" t="s">
        <v>2828</v>
      </c>
      <c r="E4780" s="23">
        <v>2436215.9611189002</v>
      </c>
      <c r="F4780" s="23">
        <f t="shared" si="666"/>
        <v>372.1369171490195</v>
      </c>
      <c r="G4780" s="24" t="s">
        <v>26</v>
      </c>
      <c r="H4780" s="24">
        <v>2</v>
      </c>
      <c r="I4780" s="25" t="s">
        <v>35</v>
      </c>
      <c r="J4780" s="31">
        <f t="shared" si="668"/>
        <v>0</v>
      </c>
      <c r="K4780" s="24" t="s">
        <v>29</v>
      </c>
      <c r="L4780" s="24"/>
      <c r="M4780" s="25" t="s">
        <v>29</v>
      </c>
      <c r="N4780" s="25">
        <f t="shared" si="669"/>
        <v>0</v>
      </c>
      <c r="O4780" s="24" t="s">
        <v>29</v>
      </c>
      <c r="P4780" s="24"/>
      <c r="Q4780" s="25" t="s">
        <v>29</v>
      </c>
      <c r="R4780" s="25">
        <f t="shared" si="670"/>
        <v>0</v>
      </c>
      <c r="S4780" s="24" t="s">
        <v>29</v>
      </c>
      <c r="T4780" s="24"/>
      <c r="U4780" s="25" t="s">
        <v>29</v>
      </c>
      <c r="V4780" s="25">
        <f t="shared" si="671"/>
        <v>0</v>
      </c>
      <c r="W4780" s="25" t="s">
        <v>29</v>
      </c>
      <c r="X4780" s="25"/>
      <c r="Y4780" s="25" t="s">
        <v>29</v>
      </c>
      <c r="Z4780" s="25">
        <f t="shared" si="672"/>
        <v>0</v>
      </c>
      <c r="AA4780" s="24" t="s">
        <v>29</v>
      </c>
      <c r="AB4780" s="24"/>
      <c r="AC4780" s="25" t="s">
        <v>29</v>
      </c>
      <c r="AD4780" s="25">
        <f t="shared" si="673"/>
        <v>0</v>
      </c>
      <c r="AE4780" s="32">
        <f t="shared" si="674"/>
        <v>0</v>
      </c>
      <c r="AF4780" s="37">
        <f t="shared" si="667"/>
        <v>372.1369171490195</v>
      </c>
      <c r="AG4780" s="27"/>
    </row>
    <row r="4781" spans="1:33" x14ac:dyDescent="0.25">
      <c r="A4781" s="21">
        <v>2849025</v>
      </c>
      <c r="B4781" s="34">
        <v>9.5127284392950198E-6</v>
      </c>
      <c r="C4781" s="22">
        <v>8.2345612072557594E-6</v>
      </c>
      <c r="D4781" s="22" t="s">
        <v>651</v>
      </c>
      <c r="E4781" s="23">
        <v>1546216579.5514801</v>
      </c>
      <c r="F4781" s="23">
        <f t="shared" si="666"/>
        <v>14708.738429608835</v>
      </c>
      <c r="G4781" s="24" t="s">
        <v>24</v>
      </c>
      <c r="H4781" s="24">
        <v>4</v>
      </c>
      <c r="I4781" s="25" t="s">
        <v>44</v>
      </c>
      <c r="J4781" s="31">
        <f t="shared" si="668"/>
        <v>4</v>
      </c>
      <c r="K4781" s="24" t="s">
        <v>29</v>
      </c>
      <c r="L4781" s="24"/>
      <c r="M4781" s="25" t="s">
        <v>29</v>
      </c>
      <c r="N4781" s="25">
        <f t="shared" si="669"/>
        <v>0</v>
      </c>
      <c r="O4781" s="24" t="s">
        <v>29</v>
      </c>
      <c r="P4781" s="24"/>
      <c r="Q4781" s="25" t="s">
        <v>29</v>
      </c>
      <c r="R4781" s="25">
        <f t="shared" si="670"/>
        <v>0</v>
      </c>
      <c r="S4781" s="24" t="s">
        <v>29</v>
      </c>
      <c r="T4781" s="24"/>
      <c r="U4781" s="25" t="s">
        <v>29</v>
      </c>
      <c r="V4781" s="25">
        <f t="shared" si="671"/>
        <v>0</v>
      </c>
      <c r="W4781" s="25" t="s">
        <v>29</v>
      </c>
      <c r="X4781" s="25"/>
      <c r="Y4781" s="25" t="s">
        <v>29</v>
      </c>
      <c r="Z4781" s="25">
        <f t="shared" si="672"/>
        <v>0</v>
      </c>
      <c r="AA4781" s="24" t="s">
        <v>29</v>
      </c>
      <c r="AB4781" s="24"/>
      <c r="AC4781" s="25" t="s">
        <v>29</v>
      </c>
      <c r="AD4781" s="25">
        <f t="shared" si="673"/>
        <v>0</v>
      </c>
      <c r="AE4781" s="32">
        <f t="shared" si="674"/>
        <v>4</v>
      </c>
      <c r="AF4781" s="37">
        <f t="shared" si="667"/>
        <v>14708.738429608835</v>
      </c>
      <c r="AG4781" s="27"/>
    </row>
    <row r="4782" spans="1:33" x14ac:dyDescent="0.25">
      <c r="A4782" s="21">
        <v>2849028</v>
      </c>
      <c r="B4782" s="34">
        <v>1.2360769223473901E-6</v>
      </c>
      <c r="C4782" s="22">
        <v>1.2310902370632799E-6</v>
      </c>
      <c r="D4782" s="22" t="s">
        <v>254</v>
      </c>
      <c r="E4782" s="23">
        <v>169809414.641352</v>
      </c>
      <c r="F4782" s="23">
        <f t="shared" si="666"/>
        <v>209.8974986354942</v>
      </c>
      <c r="G4782" s="24" t="s">
        <v>24</v>
      </c>
      <c r="H4782" s="24">
        <v>4</v>
      </c>
      <c r="I4782" s="25" t="s">
        <v>39</v>
      </c>
      <c r="J4782" s="31">
        <f t="shared" si="668"/>
        <v>4</v>
      </c>
      <c r="K4782" s="24" t="s">
        <v>29</v>
      </c>
      <c r="L4782" s="24"/>
      <c r="M4782" s="25" t="s">
        <v>29</v>
      </c>
      <c r="N4782" s="25">
        <f t="shared" si="669"/>
        <v>0</v>
      </c>
      <c r="O4782" s="24" t="s">
        <v>29</v>
      </c>
      <c r="P4782" s="24"/>
      <c r="Q4782" s="25" t="s">
        <v>29</v>
      </c>
      <c r="R4782" s="25">
        <f t="shared" si="670"/>
        <v>0</v>
      </c>
      <c r="S4782" s="24" t="s">
        <v>29</v>
      </c>
      <c r="T4782" s="24"/>
      <c r="U4782" s="25" t="s">
        <v>29</v>
      </c>
      <c r="V4782" s="25">
        <f t="shared" si="671"/>
        <v>0</v>
      </c>
      <c r="W4782" s="25" t="s">
        <v>29</v>
      </c>
      <c r="X4782" s="25"/>
      <c r="Y4782" s="25" t="s">
        <v>29</v>
      </c>
      <c r="Z4782" s="25">
        <f t="shared" si="672"/>
        <v>0</v>
      </c>
      <c r="AA4782" s="24" t="s">
        <v>29</v>
      </c>
      <c r="AB4782" s="24"/>
      <c r="AC4782" s="25" t="s">
        <v>29</v>
      </c>
      <c r="AD4782" s="25">
        <f t="shared" si="673"/>
        <v>0</v>
      </c>
      <c r="AE4782" s="32">
        <f t="shared" si="674"/>
        <v>4</v>
      </c>
      <c r="AF4782" s="37">
        <f t="shared" si="667"/>
        <v>209.8974986354942</v>
      </c>
      <c r="AG4782" s="27"/>
    </row>
    <row r="4783" spans="1:33" x14ac:dyDescent="0.25">
      <c r="A4783" s="21">
        <v>2849029</v>
      </c>
      <c r="B4783" s="34">
        <v>8.9626809254493297E-6</v>
      </c>
      <c r="C4783" s="22">
        <v>9.06394178672554E-6</v>
      </c>
      <c r="D4783" s="22" t="s">
        <v>1520</v>
      </c>
      <c r="E4783" s="23">
        <v>893466100.379812</v>
      </c>
      <c r="F4783" s="23">
        <f t="shared" si="666"/>
        <v>8007.8515754097371</v>
      </c>
      <c r="G4783" s="24" t="s">
        <v>24</v>
      </c>
      <c r="H4783" s="24">
        <v>3</v>
      </c>
      <c r="I4783" s="25" t="s">
        <v>33</v>
      </c>
      <c r="J4783" s="31">
        <f t="shared" si="668"/>
        <v>0</v>
      </c>
      <c r="K4783" s="24" t="s">
        <v>29</v>
      </c>
      <c r="L4783" s="24"/>
      <c r="M4783" s="25" t="s">
        <v>29</v>
      </c>
      <c r="N4783" s="25">
        <f t="shared" si="669"/>
        <v>0</v>
      </c>
      <c r="O4783" s="24" t="s">
        <v>29</v>
      </c>
      <c r="P4783" s="24"/>
      <c r="Q4783" s="25" t="s">
        <v>29</v>
      </c>
      <c r="R4783" s="25">
        <f t="shared" si="670"/>
        <v>0</v>
      </c>
      <c r="S4783" s="24" t="s">
        <v>29</v>
      </c>
      <c r="T4783" s="24"/>
      <c r="U4783" s="25" t="s">
        <v>29</v>
      </c>
      <c r="V4783" s="25">
        <f t="shared" si="671"/>
        <v>0</v>
      </c>
      <c r="W4783" s="25" t="s">
        <v>29</v>
      </c>
      <c r="X4783" s="25"/>
      <c r="Y4783" s="25" t="s">
        <v>29</v>
      </c>
      <c r="Z4783" s="25">
        <f t="shared" si="672"/>
        <v>0</v>
      </c>
      <c r="AA4783" s="24" t="s">
        <v>29</v>
      </c>
      <c r="AB4783" s="24"/>
      <c r="AC4783" s="25" t="s">
        <v>29</v>
      </c>
      <c r="AD4783" s="25">
        <f t="shared" si="673"/>
        <v>0</v>
      </c>
      <c r="AE4783" s="32">
        <f t="shared" si="674"/>
        <v>0</v>
      </c>
      <c r="AF4783" s="37">
        <f t="shared" si="667"/>
        <v>8007.8515754097371</v>
      </c>
      <c r="AG4783" s="27"/>
    </row>
    <row r="4784" spans="1:33" x14ac:dyDescent="0.25">
      <c r="A4784" s="21">
        <v>2849030</v>
      </c>
      <c r="B4784" s="34">
        <v>8.9948974071880494E-6</v>
      </c>
      <c r="C4784" s="22">
        <v>8.8681214943602E-6</v>
      </c>
      <c r="D4784" s="22" t="s">
        <v>1801</v>
      </c>
      <c r="E4784" s="23">
        <v>644698591.18446195</v>
      </c>
      <c r="F4784" s="23">
        <f t="shared" si="666"/>
        <v>5798.9976862629055</v>
      </c>
      <c r="G4784" s="24" t="s">
        <v>24</v>
      </c>
      <c r="H4784" s="24">
        <v>4</v>
      </c>
      <c r="I4784" s="25" t="s">
        <v>33</v>
      </c>
      <c r="J4784" s="31">
        <f t="shared" si="668"/>
        <v>0</v>
      </c>
      <c r="K4784" s="24" t="s">
        <v>24</v>
      </c>
      <c r="L4784" s="24">
        <v>5</v>
      </c>
      <c r="M4784" s="25" t="s">
        <v>44</v>
      </c>
      <c r="N4784" s="25">
        <f t="shared" si="669"/>
        <v>5</v>
      </c>
      <c r="O4784" s="24" t="s">
        <v>29</v>
      </c>
      <c r="P4784" s="24"/>
      <c r="Q4784" s="25" t="s">
        <v>29</v>
      </c>
      <c r="R4784" s="25">
        <f t="shared" si="670"/>
        <v>0</v>
      </c>
      <c r="S4784" s="24" t="s">
        <v>29</v>
      </c>
      <c r="T4784" s="24"/>
      <c r="U4784" s="25" t="s">
        <v>29</v>
      </c>
      <c r="V4784" s="25">
        <f t="shared" si="671"/>
        <v>0</v>
      </c>
      <c r="W4784" s="25" t="s">
        <v>29</v>
      </c>
      <c r="X4784" s="25"/>
      <c r="Y4784" s="25" t="s">
        <v>29</v>
      </c>
      <c r="Z4784" s="25">
        <f t="shared" si="672"/>
        <v>0</v>
      </c>
      <c r="AA4784" s="24" t="s">
        <v>29</v>
      </c>
      <c r="AB4784" s="24"/>
      <c r="AC4784" s="25" t="s">
        <v>29</v>
      </c>
      <c r="AD4784" s="25">
        <f t="shared" si="673"/>
        <v>0</v>
      </c>
      <c r="AE4784" s="32">
        <f t="shared" si="674"/>
        <v>5</v>
      </c>
      <c r="AF4784" s="37">
        <f t="shared" si="667"/>
        <v>5798.9976862629055</v>
      </c>
      <c r="AG4784" s="27"/>
    </row>
    <row r="4785" spans="1:33" x14ac:dyDescent="0.25">
      <c r="A4785" s="21">
        <v>2849031</v>
      </c>
      <c r="B4785" s="34">
        <v>2.38931980542088E-6</v>
      </c>
      <c r="C4785" s="22">
        <v>3.7537027622713502E-6</v>
      </c>
      <c r="D4785" s="22" t="s">
        <v>5161</v>
      </c>
      <c r="E4785" s="23">
        <v>439328.00841285702</v>
      </c>
      <c r="F4785" s="23">
        <f t="shared" si="666"/>
        <v>1.0496951115769502</v>
      </c>
      <c r="G4785" s="24" t="s">
        <v>24</v>
      </c>
      <c r="H4785" s="24">
        <v>4</v>
      </c>
      <c r="I4785" s="25" t="s">
        <v>50</v>
      </c>
      <c r="J4785" s="31">
        <f t="shared" si="668"/>
        <v>0</v>
      </c>
      <c r="K4785" s="24" t="s">
        <v>29</v>
      </c>
      <c r="L4785" s="24"/>
      <c r="M4785" s="25" t="s">
        <v>29</v>
      </c>
      <c r="N4785" s="25">
        <f t="shared" si="669"/>
        <v>0</v>
      </c>
      <c r="O4785" s="24" t="s">
        <v>29</v>
      </c>
      <c r="P4785" s="24"/>
      <c r="Q4785" s="25" t="s">
        <v>29</v>
      </c>
      <c r="R4785" s="25">
        <f t="shared" si="670"/>
        <v>0</v>
      </c>
      <c r="S4785" s="24" t="s">
        <v>29</v>
      </c>
      <c r="T4785" s="24"/>
      <c r="U4785" s="25" t="s">
        <v>29</v>
      </c>
      <c r="V4785" s="25">
        <f t="shared" si="671"/>
        <v>0</v>
      </c>
      <c r="W4785" s="25" t="s">
        <v>29</v>
      </c>
      <c r="X4785" s="25"/>
      <c r="Y4785" s="25" t="s">
        <v>29</v>
      </c>
      <c r="Z4785" s="25">
        <f t="shared" si="672"/>
        <v>0</v>
      </c>
      <c r="AA4785" s="24" t="s">
        <v>29</v>
      </c>
      <c r="AB4785" s="24"/>
      <c r="AC4785" s="25" t="s">
        <v>29</v>
      </c>
      <c r="AD4785" s="25">
        <f t="shared" si="673"/>
        <v>0</v>
      </c>
      <c r="AE4785" s="32">
        <f t="shared" si="674"/>
        <v>0</v>
      </c>
      <c r="AF4785" s="37">
        <f t="shared" si="667"/>
        <v>1.0496951115769502</v>
      </c>
      <c r="AG4785" s="27"/>
    </row>
    <row r="4786" spans="1:33" x14ac:dyDescent="0.25">
      <c r="A4786" s="21">
        <v>2849032</v>
      </c>
      <c r="B4786" s="34">
        <v>5.4578444266826498E-5</v>
      </c>
      <c r="C4786" s="22">
        <v>5.3223481962977498E-5</v>
      </c>
      <c r="D4786" s="22" t="s">
        <v>242</v>
      </c>
      <c r="E4786" s="23">
        <v>647178789.18796897</v>
      </c>
      <c r="F4786" s="23">
        <f t="shared" si="666"/>
        <v>35322.011476367821</v>
      </c>
      <c r="G4786" s="24" t="s">
        <v>24</v>
      </c>
      <c r="H4786" s="24">
        <v>4</v>
      </c>
      <c r="I4786" s="25" t="s">
        <v>36</v>
      </c>
      <c r="J4786" s="31">
        <f t="shared" si="668"/>
        <v>4</v>
      </c>
      <c r="K4786" s="24" t="s">
        <v>29</v>
      </c>
      <c r="L4786" s="24"/>
      <c r="M4786" s="25" t="s">
        <v>29</v>
      </c>
      <c r="N4786" s="25">
        <f t="shared" si="669"/>
        <v>0</v>
      </c>
      <c r="O4786" s="24" t="s">
        <v>29</v>
      </c>
      <c r="P4786" s="24"/>
      <c r="Q4786" s="25" t="s">
        <v>29</v>
      </c>
      <c r="R4786" s="25">
        <f t="shared" si="670"/>
        <v>0</v>
      </c>
      <c r="S4786" s="24" t="s">
        <v>29</v>
      </c>
      <c r="T4786" s="24"/>
      <c r="U4786" s="25" t="s">
        <v>29</v>
      </c>
      <c r="V4786" s="25">
        <f t="shared" si="671"/>
        <v>0</v>
      </c>
      <c r="W4786" s="25" t="s">
        <v>29</v>
      </c>
      <c r="X4786" s="25"/>
      <c r="Y4786" s="25" t="s">
        <v>29</v>
      </c>
      <c r="Z4786" s="25">
        <f t="shared" si="672"/>
        <v>0</v>
      </c>
      <c r="AA4786" s="24" t="s">
        <v>29</v>
      </c>
      <c r="AB4786" s="24"/>
      <c r="AC4786" s="25" t="s">
        <v>29</v>
      </c>
      <c r="AD4786" s="25">
        <f t="shared" si="673"/>
        <v>0</v>
      </c>
      <c r="AE4786" s="32">
        <f t="shared" si="674"/>
        <v>4</v>
      </c>
      <c r="AF4786" s="37">
        <f t="shared" si="667"/>
        <v>35322.011476367821</v>
      </c>
      <c r="AG4786" s="27"/>
    </row>
    <row r="4787" spans="1:33" x14ac:dyDescent="0.25">
      <c r="A4787" s="21">
        <v>2849050</v>
      </c>
      <c r="B4787" s="34">
        <v>3.2440465000000101E-4</v>
      </c>
      <c r="C4787" s="22">
        <v>3.7091844083107198E-4</v>
      </c>
      <c r="D4787" s="22" t="s">
        <v>3324</v>
      </c>
      <c r="E4787" s="23">
        <v>10593433.9396857</v>
      </c>
      <c r="F4787" s="23">
        <f t="shared" si="666"/>
        <v>3436.5592295018714</v>
      </c>
      <c r="G4787" s="24" t="s">
        <v>26</v>
      </c>
      <c r="H4787" s="24">
        <v>0</v>
      </c>
      <c r="I4787" s="25" t="s">
        <v>36</v>
      </c>
      <c r="J4787" s="31">
        <f t="shared" si="668"/>
        <v>0</v>
      </c>
      <c r="K4787" s="24" t="s">
        <v>29</v>
      </c>
      <c r="L4787" s="24"/>
      <c r="M4787" s="25" t="s">
        <v>29</v>
      </c>
      <c r="N4787" s="25">
        <f t="shared" si="669"/>
        <v>0</v>
      </c>
      <c r="O4787" s="24" t="s">
        <v>29</v>
      </c>
      <c r="P4787" s="24"/>
      <c r="Q4787" s="25" t="s">
        <v>29</v>
      </c>
      <c r="R4787" s="25">
        <f t="shared" si="670"/>
        <v>0</v>
      </c>
      <c r="S4787" s="24" t="s">
        <v>29</v>
      </c>
      <c r="T4787" s="24"/>
      <c r="U4787" s="25" t="s">
        <v>29</v>
      </c>
      <c r="V4787" s="25">
        <f t="shared" si="671"/>
        <v>0</v>
      </c>
      <c r="W4787" s="25" t="s">
        <v>29</v>
      </c>
      <c r="X4787" s="25"/>
      <c r="Y4787" s="25" t="s">
        <v>29</v>
      </c>
      <c r="Z4787" s="25">
        <f t="shared" si="672"/>
        <v>0</v>
      </c>
      <c r="AA4787" s="24" t="s">
        <v>29</v>
      </c>
      <c r="AB4787" s="24"/>
      <c r="AC4787" s="25" t="s">
        <v>29</v>
      </c>
      <c r="AD4787" s="25">
        <f t="shared" si="673"/>
        <v>0</v>
      </c>
      <c r="AE4787" s="32">
        <f t="shared" si="674"/>
        <v>0</v>
      </c>
      <c r="AF4787" s="37">
        <f t="shared" si="667"/>
        <v>3436.5592295018714</v>
      </c>
      <c r="AG4787" s="27"/>
    </row>
    <row r="4788" spans="1:33" x14ac:dyDescent="0.25">
      <c r="A4788" s="21">
        <v>2849051</v>
      </c>
      <c r="B4788" s="34">
        <v>2.5882466690791098E-5</v>
      </c>
      <c r="C4788" s="22">
        <v>2.65025336592295E-5</v>
      </c>
      <c r="D4788" s="22" t="s">
        <v>370</v>
      </c>
      <c r="E4788" s="23">
        <v>5240321435.02073</v>
      </c>
      <c r="F4788" s="23">
        <f t="shared" si="666"/>
        <v>135632.44499096266</v>
      </c>
      <c r="G4788" s="24" t="s">
        <v>24</v>
      </c>
      <c r="H4788" s="24">
        <v>5</v>
      </c>
      <c r="I4788" s="25" t="s">
        <v>36</v>
      </c>
      <c r="J4788" s="31">
        <f t="shared" si="668"/>
        <v>5</v>
      </c>
      <c r="K4788" s="24" t="s">
        <v>29</v>
      </c>
      <c r="L4788" s="24"/>
      <c r="M4788" s="25" t="s">
        <v>29</v>
      </c>
      <c r="N4788" s="25">
        <f t="shared" si="669"/>
        <v>0</v>
      </c>
      <c r="O4788" s="24" t="s">
        <v>29</v>
      </c>
      <c r="P4788" s="24"/>
      <c r="Q4788" s="25" t="s">
        <v>29</v>
      </c>
      <c r="R4788" s="25">
        <f t="shared" si="670"/>
        <v>0</v>
      </c>
      <c r="S4788" s="24" t="s">
        <v>29</v>
      </c>
      <c r="T4788" s="24"/>
      <c r="U4788" s="25" t="s">
        <v>29</v>
      </c>
      <c r="V4788" s="25">
        <f t="shared" si="671"/>
        <v>0</v>
      </c>
      <c r="W4788" s="25" t="s">
        <v>29</v>
      </c>
      <c r="X4788" s="25"/>
      <c r="Y4788" s="25" t="s">
        <v>29</v>
      </c>
      <c r="Z4788" s="25">
        <f t="shared" si="672"/>
        <v>0</v>
      </c>
      <c r="AA4788" s="24" t="s">
        <v>29</v>
      </c>
      <c r="AB4788" s="24"/>
      <c r="AC4788" s="25" t="s">
        <v>29</v>
      </c>
      <c r="AD4788" s="25">
        <f t="shared" si="673"/>
        <v>0</v>
      </c>
      <c r="AE4788" s="32">
        <f t="shared" si="674"/>
        <v>5</v>
      </c>
      <c r="AF4788" s="37">
        <f t="shared" si="667"/>
        <v>135632.44499096266</v>
      </c>
      <c r="AG4788" s="27"/>
    </row>
    <row r="4789" spans="1:33" x14ac:dyDescent="0.25">
      <c r="A4789" s="21">
        <v>2849053</v>
      </c>
      <c r="B4789" s="34">
        <v>3.3852095919453797E-5</v>
      </c>
      <c r="C4789" s="22">
        <v>3.8908349766017203E-5</v>
      </c>
      <c r="D4789" s="22" t="s">
        <v>3434</v>
      </c>
      <c r="E4789" s="23">
        <v>82139570.312224299</v>
      </c>
      <c r="F4789" s="23">
        <f t="shared" si="666"/>
        <v>2780.5966129921362</v>
      </c>
      <c r="G4789" s="24" t="s">
        <v>24</v>
      </c>
      <c r="H4789" s="24">
        <v>2</v>
      </c>
      <c r="I4789" s="25" t="s">
        <v>60</v>
      </c>
      <c r="J4789" s="31">
        <f t="shared" si="668"/>
        <v>0</v>
      </c>
      <c r="K4789" s="24" t="s">
        <v>26</v>
      </c>
      <c r="L4789" s="24">
        <v>0</v>
      </c>
      <c r="M4789" s="25" t="s">
        <v>35</v>
      </c>
      <c r="N4789" s="25">
        <f t="shared" si="669"/>
        <v>0</v>
      </c>
      <c r="O4789" s="24" t="s">
        <v>24</v>
      </c>
      <c r="P4789" s="24">
        <v>1</v>
      </c>
      <c r="Q4789" s="25" t="s">
        <v>41</v>
      </c>
      <c r="R4789" s="25">
        <f t="shared" si="670"/>
        <v>1</v>
      </c>
      <c r="S4789" s="24" t="s">
        <v>29</v>
      </c>
      <c r="T4789" s="24"/>
      <c r="U4789" s="25" t="s">
        <v>29</v>
      </c>
      <c r="V4789" s="25">
        <f t="shared" si="671"/>
        <v>0</v>
      </c>
      <c r="W4789" s="25" t="s">
        <v>29</v>
      </c>
      <c r="X4789" s="25"/>
      <c r="Y4789" s="25" t="s">
        <v>29</v>
      </c>
      <c r="Z4789" s="25">
        <f t="shared" si="672"/>
        <v>0</v>
      </c>
      <c r="AA4789" s="24" t="s">
        <v>29</v>
      </c>
      <c r="AB4789" s="24"/>
      <c r="AC4789" s="25" t="s">
        <v>29</v>
      </c>
      <c r="AD4789" s="25">
        <f t="shared" si="673"/>
        <v>0</v>
      </c>
      <c r="AE4789" s="32">
        <f t="shared" si="674"/>
        <v>1</v>
      </c>
      <c r="AF4789" s="37">
        <f t="shared" si="667"/>
        <v>2780.5966129921362</v>
      </c>
      <c r="AG4789" s="27"/>
    </row>
    <row r="4790" spans="1:33" x14ac:dyDescent="0.25">
      <c r="A4790" s="21">
        <v>2849057</v>
      </c>
      <c r="B4790" s="34">
        <v>6.35051656880545E-6</v>
      </c>
      <c r="C4790" s="22">
        <v>6.2417366486920901E-6</v>
      </c>
      <c r="D4790" s="22" t="s">
        <v>1953</v>
      </c>
      <c r="E4790" s="23">
        <v>564465362.18309498</v>
      </c>
      <c r="F4790" s="23">
        <f t="shared" si="666"/>
        <v>3584.6466350605137</v>
      </c>
      <c r="G4790" s="24" t="s">
        <v>24</v>
      </c>
      <c r="H4790" s="24">
        <v>4</v>
      </c>
      <c r="I4790" s="25" t="s">
        <v>25</v>
      </c>
      <c r="J4790" s="31">
        <f t="shared" si="668"/>
        <v>0</v>
      </c>
      <c r="K4790" s="24" t="s">
        <v>26</v>
      </c>
      <c r="L4790" s="24">
        <v>1</v>
      </c>
      <c r="M4790" s="25" t="s">
        <v>35</v>
      </c>
      <c r="N4790" s="25">
        <f t="shared" si="669"/>
        <v>0</v>
      </c>
      <c r="O4790" s="24" t="s">
        <v>24</v>
      </c>
      <c r="P4790" s="24">
        <v>3</v>
      </c>
      <c r="Q4790" s="25" t="s">
        <v>62</v>
      </c>
      <c r="R4790" s="25">
        <f t="shared" si="670"/>
        <v>3</v>
      </c>
      <c r="S4790" s="24" t="s">
        <v>29</v>
      </c>
      <c r="T4790" s="24"/>
      <c r="U4790" s="25" t="s">
        <v>29</v>
      </c>
      <c r="V4790" s="25">
        <f t="shared" si="671"/>
        <v>0</v>
      </c>
      <c r="W4790" s="25" t="s">
        <v>29</v>
      </c>
      <c r="X4790" s="25"/>
      <c r="Y4790" s="25" t="s">
        <v>29</v>
      </c>
      <c r="Z4790" s="25">
        <f t="shared" si="672"/>
        <v>0</v>
      </c>
      <c r="AA4790" s="24" t="s">
        <v>29</v>
      </c>
      <c r="AB4790" s="24"/>
      <c r="AC4790" s="25" t="s">
        <v>29</v>
      </c>
      <c r="AD4790" s="25">
        <f t="shared" si="673"/>
        <v>0</v>
      </c>
      <c r="AE4790" s="32">
        <f t="shared" si="674"/>
        <v>3</v>
      </c>
      <c r="AF4790" s="37">
        <f t="shared" si="667"/>
        <v>3584.6466350605137</v>
      </c>
      <c r="AG4790" s="27"/>
    </row>
    <row r="4791" spans="1:33" x14ac:dyDescent="0.25">
      <c r="A4791" s="21">
        <v>2849058</v>
      </c>
      <c r="B4791" s="34">
        <v>6.77507804414431E-5</v>
      </c>
      <c r="C4791" s="22">
        <v>6.6931857331232103E-5</v>
      </c>
      <c r="D4791" s="22" t="s">
        <v>463</v>
      </c>
      <c r="E4791" s="23">
        <v>1268878509.7163601</v>
      </c>
      <c r="F4791" s="23">
        <f t="shared" si="666"/>
        <v>85967.509318658631</v>
      </c>
      <c r="G4791" s="24" t="s">
        <v>26</v>
      </c>
      <c r="H4791" s="24">
        <v>2</v>
      </c>
      <c r="I4791" s="25" t="s">
        <v>35</v>
      </c>
      <c r="J4791" s="31">
        <f t="shared" si="668"/>
        <v>0</v>
      </c>
      <c r="K4791" s="24" t="s">
        <v>24</v>
      </c>
      <c r="L4791" s="24">
        <v>4</v>
      </c>
      <c r="M4791" s="25" t="s">
        <v>40</v>
      </c>
      <c r="N4791" s="25">
        <f t="shared" si="669"/>
        <v>4</v>
      </c>
      <c r="O4791" s="24" t="s">
        <v>29</v>
      </c>
      <c r="P4791" s="24"/>
      <c r="Q4791" s="25" t="s">
        <v>29</v>
      </c>
      <c r="R4791" s="25">
        <f t="shared" si="670"/>
        <v>0</v>
      </c>
      <c r="S4791" s="24" t="s">
        <v>29</v>
      </c>
      <c r="T4791" s="24"/>
      <c r="U4791" s="25" t="s">
        <v>29</v>
      </c>
      <c r="V4791" s="25">
        <f t="shared" si="671"/>
        <v>0</v>
      </c>
      <c r="W4791" s="25" t="s">
        <v>29</v>
      </c>
      <c r="X4791" s="25"/>
      <c r="Y4791" s="25" t="s">
        <v>29</v>
      </c>
      <c r="Z4791" s="25">
        <f t="shared" si="672"/>
        <v>0</v>
      </c>
      <c r="AA4791" s="24" t="s">
        <v>29</v>
      </c>
      <c r="AB4791" s="24"/>
      <c r="AC4791" s="25" t="s">
        <v>29</v>
      </c>
      <c r="AD4791" s="25">
        <f t="shared" si="673"/>
        <v>0</v>
      </c>
      <c r="AE4791" s="32">
        <f t="shared" si="674"/>
        <v>4</v>
      </c>
      <c r="AF4791" s="37">
        <f t="shared" si="667"/>
        <v>85967.509318658631</v>
      </c>
      <c r="AG4791" s="27"/>
    </row>
    <row r="4792" spans="1:33" x14ac:dyDescent="0.25">
      <c r="A4792" s="21">
        <v>2849061</v>
      </c>
      <c r="B4792" s="34">
        <v>3.618822491376E-6</v>
      </c>
      <c r="C4792" s="22">
        <v>3.5010060437251898E-6</v>
      </c>
      <c r="D4792" s="22" t="s">
        <v>432</v>
      </c>
      <c r="E4792" s="23">
        <v>4241335388.28966</v>
      </c>
      <c r="F4792" s="23">
        <f t="shared" si="666"/>
        <v>15348.639896611581</v>
      </c>
      <c r="G4792" s="24" t="s">
        <v>24</v>
      </c>
      <c r="H4792" s="24">
        <v>5</v>
      </c>
      <c r="I4792" s="25" t="s">
        <v>28</v>
      </c>
      <c r="J4792" s="31">
        <f t="shared" si="668"/>
        <v>5</v>
      </c>
      <c r="K4792" s="24" t="s">
        <v>29</v>
      </c>
      <c r="L4792" s="24"/>
      <c r="M4792" s="25" t="s">
        <v>29</v>
      </c>
      <c r="N4792" s="25">
        <f t="shared" si="669"/>
        <v>0</v>
      </c>
      <c r="O4792" s="24" t="s">
        <v>29</v>
      </c>
      <c r="P4792" s="24"/>
      <c r="Q4792" s="25" t="s">
        <v>29</v>
      </c>
      <c r="R4792" s="25">
        <f t="shared" si="670"/>
        <v>0</v>
      </c>
      <c r="S4792" s="24" t="s">
        <v>29</v>
      </c>
      <c r="T4792" s="24"/>
      <c r="U4792" s="25" t="s">
        <v>29</v>
      </c>
      <c r="V4792" s="25">
        <f t="shared" si="671"/>
        <v>0</v>
      </c>
      <c r="W4792" s="25" t="s">
        <v>29</v>
      </c>
      <c r="X4792" s="25"/>
      <c r="Y4792" s="25" t="s">
        <v>29</v>
      </c>
      <c r="Z4792" s="25">
        <f t="shared" si="672"/>
        <v>0</v>
      </c>
      <c r="AA4792" s="24" t="s">
        <v>29</v>
      </c>
      <c r="AB4792" s="24"/>
      <c r="AC4792" s="25" t="s">
        <v>29</v>
      </c>
      <c r="AD4792" s="25">
        <f t="shared" si="673"/>
        <v>0</v>
      </c>
      <c r="AE4792" s="32">
        <f t="shared" si="674"/>
        <v>5</v>
      </c>
      <c r="AF4792" s="37">
        <f t="shared" si="667"/>
        <v>15348.639896611581</v>
      </c>
      <c r="AG4792" s="27"/>
    </row>
    <row r="4793" spans="1:33" x14ac:dyDescent="0.25">
      <c r="A4793" s="21">
        <v>2849062</v>
      </c>
      <c r="B4793" s="34">
        <v>3.618822491376E-6</v>
      </c>
      <c r="C4793" s="22">
        <v>3.6981383849259202E-6</v>
      </c>
      <c r="D4793" s="22" t="s">
        <v>225</v>
      </c>
      <c r="E4793" s="23">
        <v>8711372070.3188705</v>
      </c>
      <c r="F4793" s="23">
        <f t="shared" si="666"/>
        <v>31524.90917881464</v>
      </c>
      <c r="G4793" s="24" t="s">
        <v>24</v>
      </c>
      <c r="H4793" s="24">
        <v>5</v>
      </c>
      <c r="I4793" s="25" t="s">
        <v>62</v>
      </c>
      <c r="J4793" s="31">
        <f t="shared" si="668"/>
        <v>5</v>
      </c>
      <c r="K4793" s="24" t="s">
        <v>29</v>
      </c>
      <c r="L4793" s="24"/>
      <c r="M4793" s="25" t="s">
        <v>29</v>
      </c>
      <c r="N4793" s="25">
        <f t="shared" si="669"/>
        <v>0</v>
      </c>
      <c r="O4793" s="24" t="s">
        <v>29</v>
      </c>
      <c r="P4793" s="24"/>
      <c r="Q4793" s="25" t="s">
        <v>29</v>
      </c>
      <c r="R4793" s="25">
        <f t="shared" si="670"/>
        <v>0</v>
      </c>
      <c r="S4793" s="24" t="s">
        <v>29</v>
      </c>
      <c r="T4793" s="24"/>
      <c r="U4793" s="25" t="s">
        <v>29</v>
      </c>
      <c r="V4793" s="25">
        <f t="shared" si="671"/>
        <v>0</v>
      </c>
      <c r="W4793" s="25" t="s">
        <v>29</v>
      </c>
      <c r="X4793" s="25"/>
      <c r="Y4793" s="25" t="s">
        <v>29</v>
      </c>
      <c r="Z4793" s="25">
        <f t="shared" si="672"/>
        <v>0</v>
      </c>
      <c r="AA4793" s="24" t="s">
        <v>29</v>
      </c>
      <c r="AB4793" s="24"/>
      <c r="AC4793" s="25" t="s">
        <v>29</v>
      </c>
      <c r="AD4793" s="25">
        <f t="shared" si="673"/>
        <v>0</v>
      </c>
      <c r="AE4793" s="32">
        <f t="shared" si="674"/>
        <v>5</v>
      </c>
      <c r="AF4793" s="37">
        <f t="shared" si="667"/>
        <v>31524.90917881464</v>
      </c>
      <c r="AG4793" s="27"/>
    </row>
    <row r="4794" spans="1:33" x14ac:dyDescent="0.25">
      <c r="A4794" s="21">
        <v>2849063</v>
      </c>
      <c r="B4794" s="34">
        <v>1.70539831838132E-5</v>
      </c>
      <c r="C4794" s="22">
        <v>1.8111052227252701E-5</v>
      </c>
      <c r="D4794" s="22" t="s">
        <v>2482</v>
      </c>
      <c r="E4794" s="23">
        <v>312661704.04437</v>
      </c>
      <c r="F4794" s="23">
        <f t="shared" si="666"/>
        <v>5332.1274429950654</v>
      </c>
      <c r="G4794" s="24" t="s">
        <v>24</v>
      </c>
      <c r="H4794" s="24">
        <v>4</v>
      </c>
      <c r="I4794" s="25" t="s">
        <v>37</v>
      </c>
      <c r="J4794" s="31">
        <f t="shared" si="668"/>
        <v>4</v>
      </c>
      <c r="K4794" s="24" t="s">
        <v>29</v>
      </c>
      <c r="L4794" s="24"/>
      <c r="M4794" s="25" t="s">
        <v>29</v>
      </c>
      <c r="N4794" s="25">
        <f t="shared" si="669"/>
        <v>0</v>
      </c>
      <c r="O4794" s="24" t="s">
        <v>29</v>
      </c>
      <c r="P4794" s="24"/>
      <c r="Q4794" s="25" t="s">
        <v>29</v>
      </c>
      <c r="R4794" s="25">
        <f t="shared" si="670"/>
        <v>0</v>
      </c>
      <c r="S4794" s="24" t="s">
        <v>29</v>
      </c>
      <c r="T4794" s="24"/>
      <c r="U4794" s="25" t="s">
        <v>29</v>
      </c>
      <c r="V4794" s="25">
        <f t="shared" si="671"/>
        <v>0</v>
      </c>
      <c r="W4794" s="25" t="s">
        <v>29</v>
      </c>
      <c r="X4794" s="25"/>
      <c r="Y4794" s="25" t="s">
        <v>29</v>
      </c>
      <c r="Z4794" s="25">
        <f t="shared" si="672"/>
        <v>0</v>
      </c>
      <c r="AA4794" s="24" t="s">
        <v>29</v>
      </c>
      <c r="AB4794" s="24"/>
      <c r="AC4794" s="25" t="s">
        <v>29</v>
      </c>
      <c r="AD4794" s="25">
        <f t="shared" si="673"/>
        <v>0</v>
      </c>
      <c r="AE4794" s="32">
        <f t="shared" si="674"/>
        <v>4</v>
      </c>
      <c r="AF4794" s="37">
        <f t="shared" si="667"/>
        <v>5332.1274429950654</v>
      </c>
      <c r="AG4794" s="27"/>
    </row>
    <row r="4795" spans="1:33" x14ac:dyDescent="0.25">
      <c r="A4795" s="21">
        <v>2849068</v>
      </c>
      <c r="B4795" s="34">
        <v>2.28275074677744E-5</v>
      </c>
      <c r="C4795" s="22">
        <v>2.7799883565126299E-5</v>
      </c>
      <c r="D4795" s="22" t="s">
        <v>1508</v>
      </c>
      <c r="E4795" s="23">
        <v>903226176.03131402</v>
      </c>
      <c r="F4795" s="23">
        <f t="shared" si="666"/>
        <v>20618.402278444137</v>
      </c>
      <c r="G4795" s="24" t="s">
        <v>24</v>
      </c>
      <c r="H4795" s="24">
        <v>4</v>
      </c>
      <c r="I4795" s="25" t="s">
        <v>64</v>
      </c>
      <c r="J4795" s="31">
        <f t="shared" si="668"/>
        <v>4</v>
      </c>
      <c r="K4795" s="24" t="s">
        <v>29</v>
      </c>
      <c r="L4795" s="24"/>
      <c r="M4795" s="25" t="s">
        <v>29</v>
      </c>
      <c r="N4795" s="25">
        <f t="shared" si="669"/>
        <v>0</v>
      </c>
      <c r="O4795" s="24" t="s">
        <v>29</v>
      </c>
      <c r="P4795" s="24"/>
      <c r="Q4795" s="25" t="s">
        <v>29</v>
      </c>
      <c r="R4795" s="25">
        <f t="shared" si="670"/>
        <v>0</v>
      </c>
      <c r="S4795" s="24" t="s">
        <v>29</v>
      </c>
      <c r="T4795" s="24"/>
      <c r="U4795" s="25" t="s">
        <v>29</v>
      </c>
      <c r="V4795" s="25">
        <f t="shared" si="671"/>
        <v>0</v>
      </c>
      <c r="W4795" s="25" t="s">
        <v>29</v>
      </c>
      <c r="X4795" s="25"/>
      <c r="Y4795" s="25" t="s">
        <v>29</v>
      </c>
      <c r="Z4795" s="25">
        <f t="shared" si="672"/>
        <v>0</v>
      </c>
      <c r="AA4795" s="24" t="s">
        <v>29</v>
      </c>
      <c r="AB4795" s="24"/>
      <c r="AC4795" s="25" t="s">
        <v>29</v>
      </c>
      <c r="AD4795" s="25">
        <f t="shared" si="673"/>
        <v>0</v>
      </c>
      <c r="AE4795" s="32">
        <f t="shared" si="674"/>
        <v>4</v>
      </c>
      <c r="AF4795" s="37">
        <f t="shared" si="667"/>
        <v>20618.402278444137</v>
      </c>
      <c r="AG4795" s="27"/>
    </row>
    <row r="4796" spans="1:33" x14ac:dyDescent="0.25">
      <c r="A4796" s="21">
        <v>2849070</v>
      </c>
      <c r="B4796" s="34">
        <v>1.5278000642079401E-6</v>
      </c>
      <c r="C4796" s="22">
        <v>1.39884765582557E-6</v>
      </c>
      <c r="D4796" s="22" t="s">
        <v>4237</v>
      </c>
      <c r="E4796" s="23">
        <v>14277893.277259899</v>
      </c>
      <c r="F4796" s="23">
        <f t="shared" si="666"/>
        <v>21.813766265751791</v>
      </c>
      <c r="G4796" s="24" t="s">
        <v>24</v>
      </c>
      <c r="H4796" s="24">
        <v>4</v>
      </c>
      <c r="I4796" s="25" t="s">
        <v>25</v>
      </c>
      <c r="J4796" s="31">
        <f t="shared" si="668"/>
        <v>0</v>
      </c>
      <c r="K4796" s="24" t="s">
        <v>26</v>
      </c>
      <c r="L4796" s="24">
        <v>1</v>
      </c>
      <c r="M4796" s="25" t="s">
        <v>57</v>
      </c>
      <c r="N4796" s="25">
        <f t="shared" si="669"/>
        <v>0</v>
      </c>
      <c r="O4796" s="24" t="s">
        <v>29</v>
      </c>
      <c r="P4796" s="24"/>
      <c r="Q4796" s="25" t="s">
        <v>29</v>
      </c>
      <c r="R4796" s="25">
        <f t="shared" si="670"/>
        <v>0</v>
      </c>
      <c r="S4796" s="24" t="s">
        <v>29</v>
      </c>
      <c r="T4796" s="24"/>
      <c r="U4796" s="25" t="s">
        <v>29</v>
      </c>
      <c r="V4796" s="25">
        <f t="shared" si="671"/>
        <v>0</v>
      </c>
      <c r="W4796" s="25" t="s">
        <v>29</v>
      </c>
      <c r="X4796" s="25"/>
      <c r="Y4796" s="25" t="s">
        <v>29</v>
      </c>
      <c r="Z4796" s="25">
        <f t="shared" si="672"/>
        <v>0</v>
      </c>
      <c r="AA4796" s="24" t="s">
        <v>29</v>
      </c>
      <c r="AB4796" s="24"/>
      <c r="AC4796" s="25" t="s">
        <v>29</v>
      </c>
      <c r="AD4796" s="25">
        <f t="shared" si="673"/>
        <v>0</v>
      </c>
      <c r="AE4796" s="32">
        <f t="shared" si="674"/>
        <v>0</v>
      </c>
      <c r="AF4796" s="37">
        <f t="shared" si="667"/>
        <v>21.813766265751791</v>
      </c>
      <c r="AG4796" s="27"/>
    </row>
    <row r="4797" spans="1:33" x14ac:dyDescent="0.25">
      <c r="A4797" s="21">
        <v>2849071</v>
      </c>
      <c r="B4797" s="34">
        <v>8.2940607911398702E-6</v>
      </c>
      <c r="C4797" s="22">
        <v>1.05693735332467E-5</v>
      </c>
      <c r="D4797" s="22" t="s">
        <v>1152</v>
      </c>
      <c r="E4797" s="23">
        <v>5221869.5719046602</v>
      </c>
      <c r="F4797" s="23">
        <f t="shared" si="666"/>
        <v>43.310503672780783</v>
      </c>
      <c r="G4797" s="24" t="s">
        <v>24</v>
      </c>
      <c r="H4797" s="24">
        <v>5</v>
      </c>
      <c r="I4797" s="25" t="s">
        <v>38</v>
      </c>
      <c r="J4797" s="31">
        <f t="shared" si="668"/>
        <v>0</v>
      </c>
      <c r="K4797" s="24" t="s">
        <v>29</v>
      </c>
      <c r="L4797" s="24"/>
      <c r="M4797" s="25" t="s">
        <v>29</v>
      </c>
      <c r="N4797" s="25">
        <f t="shared" si="669"/>
        <v>0</v>
      </c>
      <c r="O4797" s="24" t="s">
        <v>29</v>
      </c>
      <c r="P4797" s="24"/>
      <c r="Q4797" s="25" t="s">
        <v>29</v>
      </c>
      <c r="R4797" s="25">
        <f t="shared" si="670"/>
        <v>0</v>
      </c>
      <c r="S4797" s="24" t="s">
        <v>29</v>
      </c>
      <c r="T4797" s="24"/>
      <c r="U4797" s="25" t="s">
        <v>29</v>
      </c>
      <c r="V4797" s="25">
        <f t="shared" si="671"/>
        <v>0</v>
      </c>
      <c r="W4797" s="25" t="s">
        <v>29</v>
      </c>
      <c r="X4797" s="25"/>
      <c r="Y4797" s="25" t="s">
        <v>29</v>
      </c>
      <c r="Z4797" s="25">
        <f t="shared" si="672"/>
        <v>0</v>
      </c>
      <c r="AA4797" s="24" t="s">
        <v>29</v>
      </c>
      <c r="AB4797" s="24"/>
      <c r="AC4797" s="25" t="s">
        <v>29</v>
      </c>
      <c r="AD4797" s="25">
        <f t="shared" si="673"/>
        <v>0</v>
      </c>
      <c r="AE4797" s="32">
        <f t="shared" si="674"/>
        <v>0</v>
      </c>
      <c r="AF4797" s="37">
        <f t="shared" si="667"/>
        <v>43.310503672780783</v>
      </c>
      <c r="AG4797" s="27"/>
    </row>
    <row r="4798" spans="1:33" x14ac:dyDescent="0.25">
      <c r="A4798" s="21">
        <v>2849072</v>
      </c>
      <c r="B4798" s="34">
        <v>1.4622403023396701E-5</v>
      </c>
      <c r="C4798" s="22">
        <v>1.4506382366684599E-5</v>
      </c>
      <c r="D4798" s="22" t="s">
        <v>780</v>
      </c>
      <c r="E4798" s="23">
        <v>2272226045.3298202</v>
      </c>
      <c r="F4798" s="23">
        <f t="shared" si="666"/>
        <v>33225.404995071491</v>
      </c>
      <c r="G4798" s="24" t="s">
        <v>24</v>
      </c>
      <c r="H4798" s="24">
        <v>3</v>
      </c>
      <c r="I4798" s="25" t="s">
        <v>33</v>
      </c>
      <c r="J4798" s="31">
        <f t="shared" si="668"/>
        <v>0</v>
      </c>
      <c r="K4798" s="24" t="s">
        <v>24</v>
      </c>
      <c r="L4798" s="24">
        <v>5</v>
      </c>
      <c r="M4798" s="25" t="s">
        <v>31</v>
      </c>
      <c r="N4798" s="25">
        <f t="shared" si="669"/>
        <v>5</v>
      </c>
      <c r="O4798" s="24" t="s">
        <v>29</v>
      </c>
      <c r="P4798" s="24"/>
      <c r="Q4798" s="25" t="s">
        <v>29</v>
      </c>
      <c r="R4798" s="25">
        <f t="shared" si="670"/>
        <v>0</v>
      </c>
      <c r="S4798" s="24" t="s">
        <v>29</v>
      </c>
      <c r="T4798" s="24"/>
      <c r="U4798" s="25" t="s">
        <v>29</v>
      </c>
      <c r="V4798" s="25">
        <f t="shared" si="671"/>
        <v>0</v>
      </c>
      <c r="W4798" s="25" t="s">
        <v>29</v>
      </c>
      <c r="X4798" s="25"/>
      <c r="Y4798" s="25" t="s">
        <v>29</v>
      </c>
      <c r="Z4798" s="25">
        <f t="shared" si="672"/>
        <v>0</v>
      </c>
      <c r="AA4798" s="24" t="s">
        <v>29</v>
      </c>
      <c r="AB4798" s="24"/>
      <c r="AC4798" s="25" t="s">
        <v>29</v>
      </c>
      <c r="AD4798" s="25">
        <f t="shared" si="673"/>
        <v>0</v>
      </c>
      <c r="AE4798" s="32">
        <f t="shared" si="674"/>
        <v>5</v>
      </c>
      <c r="AF4798" s="37">
        <f t="shared" si="667"/>
        <v>33225.404995071491</v>
      </c>
      <c r="AG4798" s="27"/>
    </row>
    <row r="4799" spans="1:33" x14ac:dyDescent="0.25">
      <c r="A4799" s="21">
        <v>2849078</v>
      </c>
      <c r="B4799" s="34">
        <v>3.1558579875365199E-6</v>
      </c>
      <c r="C4799" s="22">
        <v>3.2314629643933001E-6</v>
      </c>
      <c r="D4799" s="22" t="s">
        <v>1736</v>
      </c>
      <c r="E4799" s="23">
        <v>697300375.69966102</v>
      </c>
      <c r="F4799" s="23">
        <f t="shared" si="666"/>
        <v>2200.5809603639914</v>
      </c>
      <c r="G4799" s="24" t="s">
        <v>26</v>
      </c>
      <c r="H4799" s="24">
        <v>1</v>
      </c>
      <c r="I4799" s="25" t="s">
        <v>53</v>
      </c>
      <c r="J4799" s="31">
        <f t="shared" si="668"/>
        <v>0</v>
      </c>
      <c r="K4799" s="24" t="s">
        <v>24</v>
      </c>
      <c r="L4799" s="24">
        <v>5</v>
      </c>
      <c r="M4799" s="25" t="s">
        <v>36</v>
      </c>
      <c r="N4799" s="25">
        <f t="shared" si="669"/>
        <v>5</v>
      </c>
      <c r="O4799" s="24" t="s">
        <v>29</v>
      </c>
      <c r="P4799" s="24"/>
      <c r="Q4799" s="25" t="s">
        <v>29</v>
      </c>
      <c r="R4799" s="25">
        <f t="shared" si="670"/>
        <v>0</v>
      </c>
      <c r="S4799" s="24" t="s">
        <v>29</v>
      </c>
      <c r="T4799" s="24"/>
      <c r="U4799" s="25" t="s">
        <v>29</v>
      </c>
      <c r="V4799" s="25">
        <f t="shared" si="671"/>
        <v>0</v>
      </c>
      <c r="W4799" s="25" t="s">
        <v>29</v>
      </c>
      <c r="X4799" s="25"/>
      <c r="Y4799" s="25" t="s">
        <v>29</v>
      </c>
      <c r="Z4799" s="25">
        <f t="shared" si="672"/>
        <v>0</v>
      </c>
      <c r="AA4799" s="24" t="s">
        <v>29</v>
      </c>
      <c r="AB4799" s="24"/>
      <c r="AC4799" s="25" t="s">
        <v>29</v>
      </c>
      <c r="AD4799" s="25">
        <f t="shared" si="673"/>
        <v>0</v>
      </c>
      <c r="AE4799" s="32">
        <f t="shared" si="674"/>
        <v>5</v>
      </c>
      <c r="AF4799" s="37">
        <f t="shared" si="667"/>
        <v>2200.5809603639914</v>
      </c>
      <c r="AG4799" s="27"/>
    </row>
    <row r="4800" spans="1:33" x14ac:dyDescent="0.25">
      <c r="A4800" s="21">
        <v>2849079</v>
      </c>
      <c r="B4800" s="34">
        <v>2.0232750122061798E-5</v>
      </c>
      <c r="C4800" s="22">
        <v>2.38717166769414E-5</v>
      </c>
      <c r="D4800" s="22" t="s">
        <v>4405</v>
      </c>
      <c r="E4800" s="23">
        <v>8490396.3564127907</v>
      </c>
      <c r="F4800" s="23">
        <f t="shared" si="666"/>
        <v>171.78406791656394</v>
      </c>
      <c r="G4800" s="24" t="s">
        <v>26</v>
      </c>
      <c r="H4800" s="24">
        <v>1</v>
      </c>
      <c r="I4800" s="25" t="s">
        <v>33</v>
      </c>
      <c r="J4800" s="31">
        <f t="shared" si="668"/>
        <v>0</v>
      </c>
      <c r="K4800" s="24" t="s">
        <v>24</v>
      </c>
      <c r="L4800" s="24">
        <v>4</v>
      </c>
      <c r="M4800" s="25" t="s">
        <v>27</v>
      </c>
      <c r="N4800" s="25">
        <f t="shared" si="669"/>
        <v>0</v>
      </c>
      <c r="O4800" s="24" t="s">
        <v>29</v>
      </c>
      <c r="P4800" s="24"/>
      <c r="Q4800" s="25" t="s">
        <v>29</v>
      </c>
      <c r="R4800" s="25">
        <f t="shared" si="670"/>
        <v>0</v>
      </c>
      <c r="S4800" s="24" t="s">
        <v>29</v>
      </c>
      <c r="T4800" s="24"/>
      <c r="U4800" s="25" t="s">
        <v>29</v>
      </c>
      <c r="V4800" s="25">
        <f t="shared" si="671"/>
        <v>0</v>
      </c>
      <c r="W4800" s="25" t="s">
        <v>29</v>
      </c>
      <c r="X4800" s="25"/>
      <c r="Y4800" s="25" t="s">
        <v>29</v>
      </c>
      <c r="Z4800" s="25">
        <f t="shared" si="672"/>
        <v>0</v>
      </c>
      <c r="AA4800" s="24" t="s">
        <v>29</v>
      </c>
      <c r="AB4800" s="24"/>
      <c r="AC4800" s="25" t="s">
        <v>29</v>
      </c>
      <c r="AD4800" s="25">
        <f t="shared" si="673"/>
        <v>0</v>
      </c>
      <c r="AE4800" s="32">
        <f t="shared" si="674"/>
        <v>0</v>
      </c>
      <c r="AF4800" s="37">
        <f t="shared" si="667"/>
        <v>171.78406791656394</v>
      </c>
      <c r="AG4800" s="27"/>
    </row>
    <row r="4801" spans="1:33" x14ac:dyDescent="0.25">
      <c r="A4801" s="21">
        <v>2849080</v>
      </c>
      <c r="B4801" s="34">
        <v>7.6665382307275608E-6</v>
      </c>
      <c r="C4801" s="22">
        <v>7.9203007874439907E-6</v>
      </c>
      <c r="D4801" s="22" t="s">
        <v>1655</v>
      </c>
      <c r="E4801" s="23">
        <v>772130245.02894902</v>
      </c>
      <c r="F4801" s="23">
        <f t="shared" si="666"/>
        <v>5919.5660426154773</v>
      </c>
      <c r="G4801" s="24" t="s">
        <v>24</v>
      </c>
      <c r="H4801" s="24">
        <v>4</v>
      </c>
      <c r="I4801" s="25" t="s">
        <v>25</v>
      </c>
      <c r="J4801" s="31">
        <f t="shared" si="668"/>
        <v>0</v>
      </c>
      <c r="K4801" s="24" t="s">
        <v>26</v>
      </c>
      <c r="L4801" s="24">
        <v>1</v>
      </c>
      <c r="M4801" s="25" t="s">
        <v>61</v>
      </c>
      <c r="N4801" s="25">
        <f t="shared" si="669"/>
        <v>0</v>
      </c>
      <c r="O4801" s="24" t="s">
        <v>24</v>
      </c>
      <c r="P4801" s="24">
        <v>3</v>
      </c>
      <c r="Q4801" s="25" t="s">
        <v>40</v>
      </c>
      <c r="R4801" s="25">
        <f t="shared" si="670"/>
        <v>3</v>
      </c>
      <c r="S4801" s="24" t="s">
        <v>29</v>
      </c>
      <c r="T4801" s="24"/>
      <c r="U4801" s="25" t="s">
        <v>29</v>
      </c>
      <c r="V4801" s="25">
        <f t="shared" si="671"/>
        <v>0</v>
      </c>
      <c r="W4801" s="25" t="s">
        <v>29</v>
      </c>
      <c r="X4801" s="25"/>
      <c r="Y4801" s="25" t="s">
        <v>29</v>
      </c>
      <c r="Z4801" s="25">
        <f t="shared" si="672"/>
        <v>0</v>
      </c>
      <c r="AA4801" s="24" t="s">
        <v>29</v>
      </c>
      <c r="AB4801" s="24"/>
      <c r="AC4801" s="25" t="s">
        <v>29</v>
      </c>
      <c r="AD4801" s="25">
        <f t="shared" si="673"/>
        <v>0</v>
      </c>
      <c r="AE4801" s="32">
        <f t="shared" si="674"/>
        <v>3</v>
      </c>
      <c r="AF4801" s="37">
        <f t="shared" si="667"/>
        <v>5919.5660426154773</v>
      </c>
      <c r="AG4801" s="27"/>
    </row>
    <row r="4802" spans="1:33" x14ac:dyDescent="0.25">
      <c r="A4802" s="21">
        <v>2849081</v>
      </c>
      <c r="B4802" s="34">
        <v>4.8652678095238299E-4</v>
      </c>
      <c r="C4802" s="22">
        <v>5.3343159733279001E-4</v>
      </c>
      <c r="D4802" s="22" t="s">
        <v>2938</v>
      </c>
      <c r="E4802" s="23">
        <v>1034043.71040769</v>
      </c>
      <c r="F4802" s="23">
        <f t="shared" si="666"/>
        <v>503.08995778871156</v>
      </c>
      <c r="G4802" s="24" t="s">
        <v>32</v>
      </c>
      <c r="H4802" s="24"/>
      <c r="I4802" s="25" t="s">
        <v>29</v>
      </c>
      <c r="J4802" s="31">
        <f t="shared" si="668"/>
        <v>0</v>
      </c>
      <c r="K4802" s="24" t="s">
        <v>29</v>
      </c>
      <c r="L4802" s="24"/>
      <c r="M4802" s="25" t="s">
        <v>29</v>
      </c>
      <c r="N4802" s="25">
        <f t="shared" si="669"/>
        <v>0</v>
      </c>
      <c r="O4802" s="24" t="s">
        <v>29</v>
      </c>
      <c r="P4802" s="24"/>
      <c r="Q4802" s="25" t="s">
        <v>29</v>
      </c>
      <c r="R4802" s="25">
        <f t="shared" si="670"/>
        <v>0</v>
      </c>
      <c r="S4802" s="24" t="s">
        <v>29</v>
      </c>
      <c r="T4802" s="24"/>
      <c r="U4802" s="25" t="s">
        <v>29</v>
      </c>
      <c r="V4802" s="25">
        <f t="shared" si="671"/>
        <v>0</v>
      </c>
      <c r="W4802" s="25" t="s">
        <v>29</v>
      </c>
      <c r="X4802" s="25"/>
      <c r="Y4802" s="25" t="s">
        <v>29</v>
      </c>
      <c r="Z4802" s="25">
        <f t="shared" si="672"/>
        <v>0</v>
      </c>
      <c r="AA4802" s="24" t="s">
        <v>29</v>
      </c>
      <c r="AB4802" s="24"/>
      <c r="AC4802" s="25" t="s">
        <v>29</v>
      </c>
      <c r="AD4802" s="25">
        <f t="shared" si="673"/>
        <v>0</v>
      </c>
      <c r="AE4802" s="32">
        <f t="shared" si="674"/>
        <v>0</v>
      </c>
      <c r="AF4802" s="37">
        <f t="shared" si="667"/>
        <v>503.08995778871156</v>
      </c>
      <c r="AG4802" s="27"/>
    </row>
    <row r="4803" spans="1:33" x14ac:dyDescent="0.25">
      <c r="A4803" s="21">
        <v>2849082</v>
      </c>
      <c r="B4803" s="34">
        <v>1.27012953308365E-6</v>
      </c>
      <c r="C4803" s="22">
        <v>1.3685593552061599E-6</v>
      </c>
      <c r="D4803" s="22" t="s">
        <v>2096</v>
      </c>
      <c r="E4803" s="23">
        <v>481914040.50261903</v>
      </c>
      <c r="F4803" s="23">
        <f t="shared" si="666"/>
        <v>612.0932552500467</v>
      </c>
      <c r="G4803" s="24" t="s">
        <v>24</v>
      </c>
      <c r="H4803" s="24">
        <v>4</v>
      </c>
      <c r="I4803" s="25" t="s">
        <v>51</v>
      </c>
      <c r="J4803" s="31">
        <f t="shared" si="668"/>
        <v>0</v>
      </c>
      <c r="K4803" s="24" t="s">
        <v>26</v>
      </c>
      <c r="L4803" s="24">
        <v>1</v>
      </c>
      <c r="M4803" s="25" t="s">
        <v>35</v>
      </c>
      <c r="N4803" s="25">
        <f t="shared" si="669"/>
        <v>0</v>
      </c>
      <c r="O4803" s="24" t="s">
        <v>24</v>
      </c>
      <c r="P4803" s="24">
        <v>4</v>
      </c>
      <c r="Q4803" s="25" t="s">
        <v>66</v>
      </c>
      <c r="R4803" s="25">
        <f t="shared" si="670"/>
        <v>4</v>
      </c>
      <c r="S4803" s="24" t="s">
        <v>29</v>
      </c>
      <c r="T4803" s="24"/>
      <c r="U4803" s="25" t="s">
        <v>29</v>
      </c>
      <c r="V4803" s="25">
        <f t="shared" si="671"/>
        <v>0</v>
      </c>
      <c r="W4803" s="25" t="s">
        <v>29</v>
      </c>
      <c r="X4803" s="25"/>
      <c r="Y4803" s="25" t="s">
        <v>29</v>
      </c>
      <c r="Z4803" s="25">
        <f t="shared" si="672"/>
        <v>0</v>
      </c>
      <c r="AA4803" s="24" t="s">
        <v>29</v>
      </c>
      <c r="AB4803" s="24"/>
      <c r="AC4803" s="25" t="s">
        <v>29</v>
      </c>
      <c r="AD4803" s="25">
        <f t="shared" si="673"/>
        <v>0</v>
      </c>
      <c r="AE4803" s="32">
        <f t="shared" si="674"/>
        <v>4</v>
      </c>
      <c r="AF4803" s="37">
        <f t="shared" si="667"/>
        <v>612.0932552500467</v>
      </c>
      <c r="AG4803" s="27"/>
    </row>
    <row r="4804" spans="1:33" x14ac:dyDescent="0.25">
      <c r="A4804" s="21">
        <v>2849083</v>
      </c>
      <c r="B4804" s="34">
        <v>5.43350074374123E-5</v>
      </c>
      <c r="C4804" s="22">
        <v>5.2020730153233102E-5</v>
      </c>
      <c r="D4804" s="22" t="s">
        <v>648</v>
      </c>
      <c r="E4804" s="23">
        <v>879400465.43968701</v>
      </c>
      <c r="F4804" s="23">
        <f t="shared" si="666"/>
        <v>47782.230830129229</v>
      </c>
      <c r="G4804" s="24" t="s">
        <v>24</v>
      </c>
      <c r="H4804" s="24">
        <v>4</v>
      </c>
      <c r="I4804" s="25" t="s">
        <v>66</v>
      </c>
      <c r="J4804" s="31">
        <f t="shared" si="668"/>
        <v>4</v>
      </c>
      <c r="K4804" s="24" t="s">
        <v>29</v>
      </c>
      <c r="L4804" s="24"/>
      <c r="M4804" s="25" t="s">
        <v>29</v>
      </c>
      <c r="N4804" s="25">
        <f t="shared" si="669"/>
        <v>0</v>
      </c>
      <c r="O4804" s="24" t="s">
        <v>29</v>
      </c>
      <c r="P4804" s="24"/>
      <c r="Q4804" s="25" t="s">
        <v>29</v>
      </c>
      <c r="R4804" s="25">
        <f t="shared" si="670"/>
        <v>0</v>
      </c>
      <c r="S4804" s="24" t="s">
        <v>29</v>
      </c>
      <c r="T4804" s="24"/>
      <c r="U4804" s="25" t="s">
        <v>29</v>
      </c>
      <c r="V4804" s="25">
        <f t="shared" si="671"/>
        <v>0</v>
      </c>
      <c r="W4804" s="25" t="s">
        <v>29</v>
      </c>
      <c r="X4804" s="25"/>
      <c r="Y4804" s="25" t="s">
        <v>29</v>
      </c>
      <c r="Z4804" s="25">
        <f t="shared" si="672"/>
        <v>0</v>
      </c>
      <c r="AA4804" s="24" t="s">
        <v>29</v>
      </c>
      <c r="AB4804" s="24"/>
      <c r="AC4804" s="25" t="s">
        <v>29</v>
      </c>
      <c r="AD4804" s="25">
        <f t="shared" si="673"/>
        <v>0</v>
      </c>
      <c r="AE4804" s="32">
        <f t="shared" si="674"/>
        <v>4</v>
      </c>
      <c r="AF4804" s="37">
        <f t="shared" si="667"/>
        <v>47782.230830129229</v>
      </c>
      <c r="AG4804" s="27"/>
    </row>
    <row r="4805" spans="1:33" x14ac:dyDescent="0.25">
      <c r="A4805" s="21">
        <v>2849084</v>
      </c>
      <c r="B4805" s="34">
        <v>1.53333929891526E-6</v>
      </c>
      <c r="C4805" s="22">
        <v>1.6138820653942E-6</v>
      </c>
      <c r="D4805" s="22" t="s">
        <v>3286</v>
      </c>
      <c r="E4805" s="23">
        <v>101516864.348104</v>
      </c>
      <c r="F4805" s="23">
        <f t="shared" si="666"/>
        <v>155.65979760759734</v>
      </c>
      <c r="G4805" s="24" t="s">
        <v>24</v>
      </c>
      <c r="H4805" s="24">
        <v>4</v>
      </c>
      <c r="I4805" s="25" t="s">
        <v>25</v>
      </c>
      <c r="J4805" s="31">
        <f t="shared" si="668"/>
        <v>0</v>
      </c>
      <c r="K4805" s="24" t="s">
        <v>26</v>
      </c>
      <c r="L4805" s="24">
        <v>1</v>
      </c>
      <c r="M4805" s="25" t="s">
        <v>57</v>
      </c>
      <c r="N4805" s="25">
        <f t="shared" si="669"/>
        <v>0</v>
      </c>
      <c r="O4805" s="24" t="s">
        <v>26</v>
      </c>
      <c r="P4805" s="24">
        <v>1</v>
      </c>
      <c r="Q4805" s="25" t="s">
        <v>27</v>
      </c>
      <c r="R4805" s="25">
        <f t="shared" si="670"/>
        <v>0</v>
      </c>
      <c r="S4805" s="24" t="s">
        <v>24</v>
      </c>
      <c r="T4805" s="24">
        <v>4</v>
      </c>
      <c r="U4805" s="25" t="s">
        <v>31</v>
      </c>
      <c r="V4805" s="25">
        <f t="shared" si="671"/>
        <v>4</v>
      </c>
      <c r="W4805" s="25" t="s">
        <v>29</v>
      </c>
      <c r="X4805" s="25"/>
      <c r="Y4805" s="25" t="s">
        <v>29</v>
      </c>
      <c r="Z4805" s="25">
        <f t="shared" si="672"/>
        <v>0</v>
      </c>
      <c r="AA4805" s="24" t="s">
        <v>29</v>
      </c>
      <c r="AB4805" s="24"/>
      <c r="AC4805" s="25" t="s">
        <v>29</v>
      </c>
      <c r="AD4805" s="25">
        <f t="shared" si="673"/>
        <v>0</v>
      </c>
      <c r="AE4805" s="32">
        <f t="shared" si="674"/>
        <v>4</v>
      </c>
      <c r="AF4805" s="37">
        <f t="shared" si="667"/>
        <v>155.65979760759734</v>
      </c>
      <c r="AG4805" s="27"/>
    </row>
    <row r="4806" spans="1:33" x14ac:dyDescent="0.25">
      <c r="A4806" s="21">
        <v>2849085</v>
      </c>
      <c r="B4806" s="34">
        <v>3.2096764436248898E-6</v>
      </c>
      <c r="C4806" s="22">
        <v>3.1581797820926199E-6</v>
      </c>
      <c r="D4806" s="22" t="s">
        <v>507</v>
      </c>
      <c r="E4806" s="23">
        <v>532140094.86167699</v>
      </c>
      <c r="F4806" s="23">
        <f t="shared" si="666"/>
        <v>1707.9975271858389</v>
      </c>
      <c r="G4806" s="24" t="s">
        <v>24</v>
      </c>
      <c r="H4806" s="24">
        <v>5</v>
      </c>
      <c r="I4806" s="25" t="s">
        <v>38</v>
      </c>
      <c r="J4806" s="31">
        <f t="shared" si="668"/>
        <v>0</v>
      </c>
      <c r="K4806" s="24" t="s">
        <v>29</v>
      </c>
      <c r="L4806" s="24"/>
      <c r="M4806" s="25" t="s">
        <v>29</v>
      </c>
      <c r="N4806" s="25">
        <f t="shared" si="669"/>
        <v>0</v>
      </c>
      <c r="O4806" s="24" t="s">
        <v>29</v>
      </c>
      <c r="P4806" s="24"/>
      <c r="Q4806" s="25" t="s">
        <v>29</v>
      </c>
      <c r="R4806" s="25">
        <f t="shared" si="670"/>
        <v>0</v>
      </c>
      <c r="S4806" s="24" t="s">
        <v>29</v>
      </c>
      <c r="T4806" s="24"/>
      <c r="U4806" s="25" t="s">
        <v>29</v>
      </c>
      <c r="V4806" s="25">
        <f t="shared" si="671"/>
        <v>0</v>
      </c>
      <c r="W4806" s="25" t="s">
        <v>29</v>
      </c>
      <c r="X4806" s="25"/>
      <c r="Y4806" s="25" t="s">
        <v>29</v>
      </c>
      <c r="Z4806" s="25">
        <f t="shared" si="672"/>
        <v>0</v>
      </c>
      <c r="AA4806" s="24" t="s">
        <v>29</v>
      </c>
      <c r="AB4806" s="24"/>
      <c r="AC4806" s="25" t="s">
        <v>29</v>
      </c>
      <c r="AD4806" s="25">
        <f t="shared" si="673"/>
        <v>0</v>
      </c>
      <c r="AE4806" s="32">
        <f t="shared" si="674"/>
        <v>0</v>
      </c>
      <c r="AF4806" s="37">
        <f t="shared" si="667"/>
        <v>1707.9975271858389</v>
      </c>
      <c r="AG4806" s="27"/>
    </row>
    <row r="4807" spans="1:33" x14ac:dyDescent="0.25">
      <c r="A4807" s="21">
        <v>2849089</v>
      </c>
      <c r="B4807" s="34">
        <v>9.9724494974400801E-6</v>
      </c>
      <c r="C4807" s="22">
        <v>9.8303512110259405E-6</v>
      </c>
      <c r="D4807" s="22" t="s">
        <v>668</v>
      </c>
      <c r="E4807" s="23">
        <v>2652056144.1828098</v>
      </c>
      <c r="F4807" s="23">
        <f t="shared" si="666"/>
        <v>26447.49596223874</v>
      </c>
      <c r="G4807" s="24" t="s">
        <v>24</v>
      </c>
      <c r="H4807" s="24">
        <v>4</v>
      </c>
      <c r="I4807" s="25" t="s">
        <v>62</v>
      </c>
      <c r="J4807" s="31">
        <f t="shared" si="668"/>
        <v>4</v>
      </c>
      <c r="K4807" s="24" t="s">
        <v>29</v>
      </c>
      <c r="L4807" s="24"/>
      <c r="M4807" s="25" t="s">
        <v>29</v>
      </c>
      <c r="N4807" s="25">
        <f t="shared" si="669"/>
        <v>0</v>
      </c>
      <c r="O4807" s="24" t="s">
        <v>29</v>
      </c>
      <c r="P4807" s="24"/>
      <c r="Q4807" s="25" t="s">
        <v>29</v>
      </c>
      <c r="R4807" s="25">
        <f t="shared" si="670"/>
        <v>0</v>
      </c>
      <c r="S4807" s="24" t="s">
        <v>29</v>
      </c>
      <c r="T4807" s="24"/>
      <c r="U4807" s="25" t="s">
        <v>29</v>
      </c>
      <c r="V4807" s="25">
        <f t="shared" si="671"/>
        <v>0</v>
      </c>
      <c r="W4807" s="25" t="s">
        <v>29</v>
      </c>
      <c r="X4807" s="25"/>
      <c r="Y4807" s="25" t="s">
        <v>29</v>
      </c>
      <c r="Z4807" s="25">
        <f t="shared" si="672"/>
        <v>0</v>
      </c>
      <c r="AA4807" s="24" t="s">
        <v>29</v>
      </c>
      <c r="AB4807" s="24"/>
      <c r="AC4807" s="25" t="s">
        <v>29</v>
      </c>
      <c r="AD4807" s="25">
        <f t="shared" si="673"/>
        <v>0</v>
      </c>
      <c r="AE4807" s="32">
        <f t="shared" si="674"/>
        <v>4</v>
      </c>
      <c r="AF4807" s="37">
        <f t="shared" si="667"/>
        <v>26447.49596223874</v>
      </c>
      <c r="AG4807" s="27"/>
    </row>
    <row r="4808" spans="1:33" x14ac:dyDescent="0.25">
      <c r="A4808" s="21">
        <v>2849090</v>
      </c>
      <c r="B4808" s="34">
        <v>2.37145939518943E-5</v>
      </c>
      <c r="C4808" s="22">
        <v>2.6019130567982502E-5</v>
      </c>
      <c r="D4808" s="22" t="s">
        <v>576</v>
      </c>
      <c r="E4808" s="23">
        <v>2157948286.4994502</v>
      </c>
      <c r="F4808" s="23">
        <f t="shared" si="666"/>
        <v>51174.867383520534</v>
      </c>
      <c r="G4808" s="24" t="s">
        <v>26</v>
      </c>
      <c r="H4808" s="24">
        <v>1</v>
      </c>
      <c r="I4808" s="25" t="s">
        <v>27</v>
      </c>
      <c r="J4808" s="31">
        <f t="shared" si="668"/>
        <v>0</v>
      </c>
      <c r="K4808" s="24" t="s">
        <v>24</v>
      </c>
      <c r="L4808" s="24">
        <v>4</v>
      </c>
      <c r="M4808" s="25" t="s">
        <v>40</v>
      </c>
      <c r="N4808" s="25">
        <f t="shared" si="669"/>
        <v>4</v>
      </c>
      <c r="O4808" s="24" t="s">
        <v>29</v>
      </c>
      <c r="P4808" s="24"/>
      <c r="Q4808" s="25" t="s">
        <v>29</v>
      </c>
      <c r="R4808" s="25">
        <f t="shared" si="670"/>
        <v>0</v>
      </c>
      <c r="S4808" s="24" t="s">
        <v>29</v>
      </c>
      <c r="T4808" s="24"/>
      <c r="U4808" s="25" t="s">
        <v>29</v>
      </c>
      <c r="V4808" s="25">
        <f t="shared" si="671"/>
        <v>0</v>
      </c>
      <c r="W4808" s="25" t="s">
        <v>29</v>
      </c>
      <c r="X4808" s="25"/>
      <c r="Y4808" s="25" t="s">
        <v>29</v>
      </c>
      <c r="Z4808" s="25">
        <f t="shared" si="672"/>
        <v>0</v>
      </c>
      <c r="AA4808" s="24" t="s">
        <v>29</v>
      </c>
      <c r="AB4808" s="24"/>
      <c r="AC4808" s="25" t="s">
        <v>29</v>
      </c>
      <c r="AD4808" s="25">
        <f t="shared" si="673"/>
        <v>0</v>
      </c>
      <c r="AE4808" s="32">
        <f t="shared" si="674"/>
        <v>4</v>
      </c>
      <c r="AF4808" s="37">
        <f t="shared" si="667"/>
        <v>51174.867383520534</v>
      </c>
      <c r="AG4808" s="27"/>
    </row>
    <row r="4809" spans="1:33" x14ac:dyDescent="0.25">
      <c r="A4809" s="21">
        <v>2849091</v>
      </c>
      <c r="B4809" s="34">
        <v>2.9490375180201098E-6</v>
      </c>
      <c r="C4809" s="22">
        <v>3.50787171674026E-6</v>
      </c>
      <c r="D4809" s="22" t="s">
        <v>336</v>
      </c>
      <c r="E4809" s="23">
        <v>5722113237.52672</v>
      </c>
      <c r="F4809" s="23">
        <f t="shared" ref="F4809:F4872" si="675">E4809*B4809</f>
        <v>16874.726619825815</v>
      </c>
      <c r="G4809" s="24" t="s">
        <v>24</v>
      </c>
      <c r="H4809" s="24">
        <v>4</v>
      </c>
      <c r="I4809" s="25" t="s">
        <v>53</v>
      </c>
      <c r="J4809" s="31">
        <f t="shared" si="668"/>
        <v>0</v>
      </c>
      <c r="K4809" s="24" t="s">
        <v>24</v>
      </c>
      <c r="L4809" s="24">
        <v>3</v>
      </c>
      <c r="M4809" s="25" t="s">
        <v>62</v>
      </c>
      <c r="N4809" s="25">
        <f t="shared" si="669"/>
        <v>3</v>
      </c>
      <c r="O4809" s="24" t="s">
        <v>29</v>
      </c>
      <c r="P4809" s="24"/>
      <c r="Q4809" s="25" t="s">
        <v>29</v>
      </c>
      <c r="R4809" s="25">
        <f t="shared" si="670"/>
        <v>0</v>
      </c>
      <c r="S4809" s="24" t="s">
        <v>29</v>
      </c>
      <c r="T4809" s="24"/>
      <c r="U4809" s="25" t="s">
        <v>29</v>
      </c>
      <c r="V4809" s="25">
        <f t="shared" si="671"/>
        <v>0</v>
      </c>
      <c r="W4809" s="25" t="s">
        <v>29</v>
      </c>
      <c r="X4809" s="25"/>
      <c r="Y4809" s="25" t="s">
        <v>29</v>
      </c>
      <c r="Z4809" s="25">
        <f t="shared" si="672"/>
        <v>0</v>
      </c>
      <c r="AA4809" s="24" t="s">
        <v>29</v>
      </c>
      <c r="AB4809" s="24"/>
      <c r="AC4809" s="25" t="s">
        <v>29</v>
      </c>
      <c r="AD4809" s="25">
        <f t="shared" si="673"/>
        <v>0</v>
      </c>
      <c r="AE4809" s="32">
        <f t="shared" si="674"/>
        <v>3</v>
      </c>
      <c r="AF4809" s="37">
        <f t="shared" ref="AF4809:AF4872" si="676">B4809*E4809</f>
        <v>16874.726619825815</v>
      </c>
      <c r="AG4809" s="27"/>
    </row>
    <row r="4810" spans="1:33" x14ac:dyDescent="0.25">
      <c r="A4810" s="21">
        <v>2849092</v>
      </c>
      <c r="B4810" s="34">
        <v>1.46429622401122E-6</v>
      </c>
      <c r="C4810" s="22">
        <v>1.6654471251607299E-6</v>
      </c>
      <c r="D4810" s="22" t="s">
        <v>2098</v>
      </c>
      <c r="E4810" s="23">
        <v>481640825.57838702</v>
      </c>
      <c r="F4810" s="23">
        <f t="shared" si="675"/>
        <v>705.26484222407873</v>
      </c>
      <c r="G4810" s="24" t="s">
        <v>24</v>
      </c>
      <c r="H4810" s="24">
        <v>5</v>
      </c>
      <c r="I4810" s="25" t="s">
        <v>34</v>
      </c>
      <c r="J4810" s="31">
        <f t="shared" ref="J4810:J4873" si="677">IF(LEFT(I4810,5)="US TX",H4810,0)</f>
        <v>0</v>
      </c>
      <c r="K4810" s="24" t="s">
        <v>26</v>
      </c>
      <c r="L4810" s="24">
        <v>2</v>
      </c>
      <c r="M4810" s="25" t="s">
        <v>35</v>
      </c>
      <c r="N4810" s="25">
        <f t="shared" ref="N4810:N4873" si="678">IF(LEFT(M4810,5)="US TX",L4810,0)</f>
        <v>0</v>
      </c>
      <c r="O4810" s="24" t="s">
        <v>24</v>
      </c>
      <c r="P4810" s="24">
        <v>3</v>
      </c>
      <c r="Q4810" s="25" t="s">
        <v>31</v>
      </c>
      <c r="R4810" s="25">
        <f t="shared" ref="R4810:R4873" si="679">IF(LEFT(Q4810,5)="US TX",P4810,0)</f>
        <v>3</v>
      </c>
      <c r="S4810" s="24" t="s">
        <v>29</v>
      </c>
      <c r="T4810" s="24"/>
      <c r="U4810" s="25" t="s">
        <v>29</v>
      </c>
      <c r="V4810" s="25">
        <f t="shared" ref="V4810:V4873" si="680">IF(LEFT(U4810,5)="US TX",T4810,0)</f>
        <v>0</v>
      </c>
      <c r="W4810" s="25" t="s">
        <v>29</v>
      </c>
      <c r="X4810" s="25"/>
      <c r="Y4810" s="25" t="s">
        <v>29</v>
      </c>
      <c r="Z4810" s="25">
        <f t="shared" ref="Z4810:Z4873" si="681">IF(LEFT(Y4810,5)="US TX",X4810,0)</f>
        <v>0</v>
      </c>
      <c r="AA4810" s="24" t="s">
        <v>29</v>
      </c>
      <c r="AB4810" s="24"/>
      <c r="AC4810" s="25" t="s">
        <v>29</v>
      </c>
      <c r="AD4810" s="25">
        <f t="shared" ref="AD4810:AD4873" si="682">IF(LEFT(AC4810,5)="US TX",AB4810,0)</f>
        <v>0</v>
      </c>
      <c r="AE4810" s="32">
        <f t="shared" ref="AE4810:AE4873" si="683">MAX(J4810,N4810,R4810,V4810,Z4810,AD4810)</f>
        <v>3</v>
      </c>
      <c r="AF4810" s="37">
        <f t="shared" si="676"/>
        <v>705.26484222407873</v>
      </c>
      <c r="AG4810" s="27"/>
    </row>
    <row r="4811" spans="1:33" x14ac:dyDescent="0.25">
      <c r="A4811" s="21">
        <v>2849094</v>
      </c>
      <c r="B4811" s="34">
        <v>7.3215738968554199E-6</v>
      </c>
      <c r="C4811" s="22">
        <v>1.2241582313899E-5</v>
      </c>
      <c r="D4811" s="22" t="s">
        <v>1921</v>
      </c>
      <c r="E4811" s="23">
        <v>578638300.27877903</v>
      </c>
      <c r="F4811" s="23">
        <f t="shared" si="675"/>
        <v>4236.5430750418964</v>
      </c>
      <c r="G4811" s="24" t="s">
        <v>24</v>
      </c>
      <c r="H4811" s="24">
        <v>5</v>
      </c>
      <c r="I4811" s="25" t="s">
        <v>25</v>
      </c>
      <c r="J4811" s="31">
        <f t="shared" si="677"/>
        <v>0</v>
      </c>
      <c r="K4811" s="24" t="s">
        <v>24</v>
      </c>
      <c r="L4811" s="24">
        <v>3</v>
      </c>
      <c r="M4811" s="25" t="s">
        <v>44</v>
      </c>
      <c r="N4811" s="25">
        <f t="shared" si="678"/>
        <v>3</v>
      </c>
      <c r="O4811" s="24" t="s">
        <v>29</v>
      </c>
      <c r="P4811" s="24"/>
      <c r="Q4811" s="25" t="s">
        <v>29</v>
      </c>
      <c r="R4811" s="25">
        <f t="shared" si="679"/>
        <v>0</v>
      </c>
      <c r="S4811" s="24" t="s">
        <v>29</v>
      </c>
      <c r="T4811" s="24"/>
      <c r="U4811" s="25" t="s">
        <v>29</v>
      </c>
      <c r="V4811" s="25">
        <f t="shared" si="680"/>
        <v>0</v>
      </c>
      <c r="W4811" s="25" t="s">
        <v>29</v>
      </c>
      <c r="X4811" s="25"/>
      <c r="Y4811" s="25" t="s">
        <v>29</v>
      </c>
      <c r="Z4811" s="25">
        <f t="shared" si="681"/>
        <v>0</v>
      </c>
      <c r="AA4811" s="24" t="s">
        <v>29</v>
      </c>
      <c r="AB4811" s="24"/>
      <c r="AC4811" s="25" t="s">
        <v>29</v>
      </c>
      <c r="AD4811" s="25">
        <f t="shared" si="682"/>
        <v>0</v>
      </c>
      <c r="AE4811" s="32">
        <f t="shared" si="683"/>
        <v>3</v>
      </c>
      <c r="AF4811" s="37">
        <f t="shared" si="676"/>
        <v>4236.5430750418964</v>
      </c>
      <c r="AG4811" s="27"/>
    </row>
    <row r="4812" spans="1:33" x14ac:dyDescent="0.25">
      <c r="A4812" s="21">
        <v>2849095</v>
      </c>
      <c r="B4812" s="34">
        <v>5.0492996708259299E-5</v>
      </c>
      <c r="C4812" s="22">
        <v>5.0321568417502799E-5</v>
      </c>
      <c r="D4812" s="22" t="s">
        <v>242</v>
      </c>
      <c r="E4812" s="23">
        <v>1179925287.39924</v>
      </c>
      <c r="F4812" s="23">
        <f t="shared" si="675"/>
        <v>59577.963652641731</v>
      </c>
      <c r="G4812" s="24" t="s">
        <v>24</v>
      </c>
      <c r="H4812" s="24">
        <v>4</v>
      </c>
      <c r="I4812" s="25" t="s">
        <v>36</v>
      </c>
      <c r="J4812" s="31">
        <f t="shared" si="677"/>
        <v>4</v>
      </c>
      <c r="K4812" s="24" t="s">
        <v>29</v>
      </c>
      <c r="L4812" s="24"/>
      <c r="M4812" s="25" t="s">
        <v>29</v>
      </c>
      <c r="N4812" s="25">
        <f t="shared" si="678"/>
        <v>0</v>
      </c>
      <c r="O4812" s="24" t="s">
        <v>29</v>
      </c>
      <c r="P4812" s="24"/>
      <c r="Q4812" s="25" t="s">
        <v>29</v>
      </c>
      <c r="R4812" s="25">
        <f t="shared" si="679"/>
        <v>0</v>
      </c>
      <c r="S4812" s="24" t="s">
        <v>29</v>
      </c>
      <c r="T4812" s="24"/>
      <c r="U4812" s="25" t="s">
        <v>29</v>
      </c>
      <c r="V4812" s="25">
        <f t="shared" si="680"/>
        <v>0</v>
      </c>
      <c r="W4812" s="25" t="s">
        <v>29</v>
      </c>
      <c r="X4812" s="25"/>
      <c r="Y4812" s="25" t="s">
        <v>29</v>
      </c>
      <c r="Z4812" s="25">
        <f t="shared" si="681"/>
        <v>0</v>
      </c>
      <c r="AA4812" s="24" t="s">
        <v>29</v>
      </c>
      <c r="AB4812" s="24"/>
      <c r="AC4812" s="25" t="s">
        <v>29</v>
      </c>
      <c r="AD4812" s="25">
        <f t="shared" si="682"/>
        <v>0</v>
      </c>
      <c r="AE4812" s="32">
        <f t="shared" si="683"/>
        <v>4</v>
      </c>
      <c r="AF4812" s="37">
        <f t="shared" si="676"/>
        <v>59577.963652641731</v>
      </c>
      <c r="AG4812" s="27"/>
    </row>
    <row r="4813" spans="1:33" x14ac:dyDescent="0.25">
      <c r="A4813" s="21">
        <v>2849098</v>
      </c>
      <c r="B4813" s="34">
        <v>4.8652678095238299E-4</v>
      </c>
      <c r="C4813" s="22">
        <v>5.3355414368430902E-4</v>
      </c>
      <c r="D4813" s="22" t="s">
        <v>3737</v>
      </c>
      <c r="E4813" s="23">
        <v>850618.18179156899</v>
      </c>
      <c r="F4813" s="23">
        <f t="shared" si="675"/>
        <v>413.84852580662096</v>
      </c>
      <c r="G4813" s="24" t="s">
        <v>32</v>
      </c>
      <c r="H4813" s="24"/>
      <c r="I4813" s="25" t="s">
        <v>29</v>
      </c>
      <c r="J4813" s="31">
        <f t="shared" si="677"/>
        <v>0</v>
      </c>
      <c r="K4813" s="24" t="s">
        <v>29</v>
      </c>
      <c r="L4813" s="24"/>
      <c r="M4813" s="25" t="s">
        <v>29</v>
      </c>
      <c r="N4813" s="25">
        <f t="shared" si="678"/>
        <v>0</v>
      </c>
      <c r="O4813" s="24" t="s">
        <v>29</v>
      </c>
      <c r="P4813" s="24"/>
      <c r="Q4813" s="25" t="s">
        <v>29</v>
      </c>
      <c r="R4813" s="25">
        <f t="shared" si="679"/>
        <v>0</v>
      </c>
      <c r="S4813" s="24" t="s">
        <v>29</v>
      </c>
      <c r="T4813" s="24"/>
      <c r="U4813" s="25" t="s">
        <v>29</v>
      </c>
      <c r="V4813" s="25">
        <f t="shared" si="680"/>
        <v>0</v>
      </c>
      <c r="W4813" s="25" t="s">
        <v>29</v>
      </c>
      <c r="X4813" s="25"/>
      <c r="Y4813" s="25" t="s">
        <v>29</v>
      </c>
      <c r="Z4813" s="25">
        <f t="shared" si="681"/>
        <v>0</v>
      </c>
      <c r="AA4813" s="24" t="s">
        <v>29</v>
      </c>
      <c r="AB4813" s="24"/>
      <c r="AC4813" s="25" t="s">
        <v>29</v>
      </c>
      <c r="AD4813" s="25">
        <f t="shared" si="682"/>
        <v>0</v>
      </c>
      <c r="AE4813" s="32">
        <f t="shared" si="683"/>
        <v>0</v>
      </c>
      <c r="AF4813" s="37">
        <f t="shared" si="676"/>
        <v>413.84852580662096</v>
      </c>
      <c r="AG4813" s="27"/>
    </row>
    <row r="4814" spans="1:33" x14ac:dyDescent="0.25">
      <c r="A4814" s="21">
        <v>2849104</v>
      </c>
      <c r="B4814" s="34">
        <v>3.1403523874529698E-5</v>
      </c>
      <c r="C4814" s="22">
        <v>3.8273221779251903E-5</v>
      </c>
      <c r="D4814" s="22" t="s">
        <v>4830</v>
      </c>
      <c r="E4814" s="23">
        <v>2268801.00073297</v>
      </c>
      <c r="F4814" s="23">
        <f t="shared" si="675"/>
        <v>71.248346393074698</v>
      </c>
      <c r="G4814" s="24" t="s">
        <v>24</v>
      </c>
      <c r="H4814" s="24">
        <v>3</v>
      </c>
      <c r="I4814" s="25" t="s">
        <v>30</v>
      </c>
      <c r="J4814" s="31">
        <f t="shared" si="677"/>
        <v>0</v>
      </c>
      <c r="K4814" s="24" t="s">
        <v>29</v>
      </c>
      <c r="L4814" s="24"/>
      <c r="M4814" s="25" t="s">
        <v>29</v>
      </c>
      <c r="N4814" s="25">
        <f t="shared" si="678"/>
        <v>0</v>
      </c>
      <c r="O4814" s="24" t="s">
        <v>29</v>
      </c>
      <c r="P4814" s="24"/>
      <c r="Q4814" s="25" t="s">
        <v>29</v>
      </c>
      <c r="R4814" s="25">
        <f t="shared" si="679"/>
        <v>0</v>
      </c>
      <c r="S4814" s="24" t="s">
        <v>29</v>
      </c>
      <c r="T4814" s="24"/>
      <c r="U4814" s="25" t="s">
        <v>29</v>
      </c>
      <c r="V4814" s="25">
        <f t="shared" si="680"/>
        <v>0</v>
      </c>
      <c r="W4814" s="25" t="s">
        <v>29</v>
      </c>
      <c r="X4814" s="25"/>
      <c r="Y4814" s="25" t="s">
        <v>29</v>
      </c>
      <c r="Z4814" s="25">
        <f t="shared" si="681"/>
        <v>0</v>
      </c>
      <c r="AA4814" s="24" t="s">
        <v>29</v>
      </c>
      <c r="AB4814" s="24"/>
      <c r="AC4814" s="25" t="s">
        <v>29</v>
      </c>
      <c r="AD4814" s="25">
        <f t="shared" si="682"/>
        <v>0</v>
      </c>
      <c r="AE4814" s="32">
        <f t="shared" si="683"/>
        <v>0</v>
      </c>
      <c r="AF4814" s="37">
        <f t="shared" si="676"/>
        <v>71.248346393074698</v>
      </c>
      <c r="AG4814" s="27"/>
    </row>
    <row r="4815" spans="1:33" x14ac:dyDescent="0.25">
      <c r="A4815" s="21">
        <v>2849112</v>
      </c>
      <c r="B4815" s="34">
        <v>8.6192065755620896E-5</v>
      </c>
      <c r="C4815" s="22">
        <v>8.5240747536166801E-5</v>
      </c>
      <c r="D4815" s="22" t="s">
        <v>929</v>
      </c>
      <c r="E4815" s="23">
        <v>67914556.090400398</v>
      </c>
      <c r="F4815" s="23">
        <f t="shared" si="675"/>
        <v>5853.6958843075945</v>
      </c>
      <c r="G4815" s="24" t="s">
        <v>24</v>
      </c>
      <c r="H4815" s="24">
        <v>4</v>
      </c>
      <c r="I4815" s="25" t="s">
        <v>44</v>
      </c>
      <c r="J4815" s="31">
        <f t="shared" si="677"/>
        <v>4</v>
      </c>
      <c r="K4815" s="24" t="s">
        <v>29</v>
      </c>
      <c r="L4815" s="24"/>
      <c r="M4815" s="25" t="s">
        <v>29</v>
      </c>
      <c r="N4815" s="25">
        <f t="shared" si="678"/>
        <v>0</v>
      </c>
      <c r="O4815" s="24" t="s">
        <v>29</v>
      </c>
      <c r="P4815" s="24"/>
      <c r="Q4815" s="25" t="s">
        <v>29</v>
      </c>
      <c r="R4815" s="25">
        <f t="shared" si="679"/>
        <v>0</v>
      </c>
      <c r="S4815" s="24" t="s">
        <v>29</v>
      </c>
      <c r="T4815" s="24"/>
      <c r="U4815" s="25" t="s">
        <v>29</v>
      </c>
      <c r="V4815" s="25">
        <f t="shared" si="680"/>
        <v>0</v>
      </c>
      <c r="W4815" s="25" t="s">
        <v>29</v>
      </c>
      <c r="X4815" s="25"/>
      <c r="Y4815" s="25" t="s">
        <v>29</v>
      </c>
      <c r="Z4815" s="25">
        <f t="shared" si="681"/>
        <v>0</v>
      </c>
      <c r="AA4815" s="24" t="s">
        <v>29</v>
      </c>
      <c r="AB4815" s="24"/>
      <c r="AC4815" s="25" t="s">
        <v>29</v>
      </c>
      <c r="AD4815" s="25">
        <f t="shared" si="682"/>
        <v>0</v>
      </c>
      <c r="AE4815" s="32">
        <f t="shared" si="683"/>
        <v>4</v>
      </c>
      <c r="AF4815" s="37">
        <f t="shared" si="676"/>
        <v>5853.6958843075945</v>
      </c>
      <c r="AG4815" s="27"/>
    </row>
    <row r="4816" spans="1:33" x14ac:dyDescent="0.25">
      <c r="A4816" s="21">
        <v>2849113</v>
      </c>
      <c r="B4816" s="34">
        <v>3.3438423066041801E-6</v>
      </c>
      <c r="C4816" s="22">
        <v>3.1937356636932599E-6</v>
      </c>
      <c r="D4816" s="22" t="s">
        <v>5333</v>
      </c>
      <c r="E4816" s="23">
        <v>81443.514528368905</v>
      </c>
      <c r="F4816" s="23">
        <f t="shared" si="675"/>
        <v>0.27233426947849215</v>
      </c>
      <c r="G4816" s="24" t="s">
        <v>24</v>
      </c>
      <c r="H4816" s="24">
        <v>3</v>
      </c>
      <c r="I4816" s="25" t="s">
        <v>50</v>
      </c>
      <c r="J4816" s="31">
        <f t="shared" si="677"/>
        <v>0</v>
      </c>
      <c r="K4816" s="24" t="s">
        <v>24</v>
      </c>
      <c r="L4816" s="24">
        <v>4</v>
      </c>
      <c r="M4816" s="25" t="s">
        <v>27</v>
      </c>
      <c r="N4816" s="25">
        <f t="shared" si="678"/>
        <v>0</v>
      </c>
      <c r="O4816" s="24" t="s">
        <v>29</v>
      </c>
      <c r="P4816" s="24"/>
      <c r="Q4816" s="25" t="s">
        <v>29</v>
      </c>
      <c r="R4816" s="25">
        <f t="shared" si="679"/>
        <v>0</v>
      </c>
      <c r="S4816" s="24" t="s">
        <v>29</v>
      </c>
      <c r="T4816" s="24"/>
      <c r="U4816" s="25" t="s">
        <v>29</v>
      </c>
      <c r="V4816" s="25">
        <f t="shared" si="680"/>
        <v>0</v>
      </c>
      <c r="W4816" s="25" t="s">
        <v>29</v>
      </c>
      <c r="X4816" s="25"/>
      <c r="Y4816" s="25" t="s">
        <v>29</v>
      </c>
      <c r="Z4816" s="25">
        <f t="shared" si="681"/>
        <v>0</v>
      </c>
      <c r="AA4816" s="24" t="s">
        <v>29</v>
      </c>
      <c r="AB4816" s="24"/>
      <c r="AC4816" s="25" t="s">
        <v>29</v>
      </c>
      <c r="AD4816" s="25">
        <f t="shared" si="682"/>
        <v>0</v>
      </c>
      <c r="AE4816" s="32">
        <f t="shared" si="683"/>
        <v>0</v>
      </c>
      <c r="AF4816" s="37">
        <f t="shared" si="676"/>
        <v>0.27233426947849215</v>
      </c>
      <c r="AG4816" s="27"/>
    </row>
    <row r="4817" spans="1:33" x14ac:dyDescent="0.25">
      <c r="A4817" s="21">
        <v>2849114</v>
      </c>
      <c r="B4817" s="34">
        <v>8.1301913881387594E-6</v>
      </c>
      <c r="C4817" s="22">
        <v>8.2235709934488093E-6</v>
      </c>
      <c r="D4817" s="22" t="s">
        <v>679</v>
      </c>
      <c r="E4817" s="23">
        <v>2628948291.9342499</v>
      </c>
      <c r="F4817" s="23">
        <f t="shared" si="675"/>
        <v>21373.852762945939</v>
      </c>
      <c r="G4817" s="24" t="s">
        <v>24</v>
      </c>
      <c r="H4817" s="24">
        <v>5</v>
      </c>
      <c r="I4817" s="25" t="s">
        <v>41</v>
      </c>
      <c r="J4817" s="31">
        <f t="shared" si="677"/>
        <v>5</v>
      </c>
      <c r="K4817" s="24" t="s">
        <v>29</v>
      </c>
      <c r="L4817" s="24"/>
      <c r="M4817" s="25" t="s">
        <v>29</v>
      </c>
      <c r="N4817" s="25">
        <f t="shared" si="678"/>
        <v>0</v>
      </c>
      <c r="O4817" s="24" t="s">
        <v>29</v>
      </c>
      <c r="P4817" s="24"/>
      <c r="Q4817" s="25" t="s">
        <v>29</v>
      </c>
      <c r="R4817" s="25">
        <f t="shared" si="679"/>
        <v>0</v>
      </c>
      <c r="S4817" s="24" t="s">
        <v>29</v>
      </c>
      <c r="T4817" s="24"/>
      <c r="U4817" s="25" t="s">
        <v>29</v>
      </c>
      <c r="V4817" s="25">
        <f t="shared" si="680"/>
        <v>0</v>
      </c>
      <c r="W4817" s="25" t="s">
        <v>29</v>
      </c>
      <c r="X4817" s="25"/>
      <c r="Y4817" s="25" t="s">
        <v>29</v>
      </c>
      <c r="Z4817" s="25">
        <f t="shared" si="681"/>
        <v>0</v>
      </c>
      <c r="AA4817" s="24" t="s">
        <v>29</v>
      </c>
      <c r="AB4817" s="24"/>
      <c r="AC4817" s="25" t="s">
        <v>29</v>
      </c>
      <c r="AD4817" s="25">
        <f t="shared" si="682"/>
        <v>0</v>
      </c>
      <c r="AE4817" s="32">
        <f t="shared" si="683"/>
        <v>5</v>
      </c>
      <c r="AF4817" s="37">
        <f t="shared" si="676"/>
        <v>21373.852762945939</v>
      </c>
      <c r="AG4817" s="27"/>
    </row>
    <row r="4818" spans="1:33" x14ac:dyDescent="0.25">
      <c r="A4818" s="21">
        <v>2849116</v>
      </c>
      <c r="B4818" s="34">
        <v>1.71429480759631E-5</v>
      </c>
      <c r="C4818" s="22">
        <v>1.74732937332737E-5</v>
      </c>
      <c r="D4818" s="22" t="s">
        <v>254</v>
      </c>
      <c r="E4818" s="23">
        <v>738464818.03412902</v>
      </c>
      <c r="F4818" s="23">
        <f t="shared" si="675"/>
        <v>12659.464031484613</v>
      </c>
      <c r="G4818" s="24" t="s">
        <v>24</v>
      </c>
      <c r="H4818" s="24">
        <v>4</v>
      </c>
      <c r="I4818" s="25" t="s">
        <v>39</v>
      </c>
      <c r="J4818" s="31">
        <f t="shared" si="677"/>
        <v>4</v>
      </c>
      <c r="K4818" s="24" t="s">
        <v>29</v>
      </c>
      <c r="L4818" s="24"/>
      <c r="M4818" s="25" t="s">
        <v>29</v>
      </c>
      <c r="N4818" s="25">
        <f t="shared" si="678"/>
        <v>0</v>
      </c>
      <c r="O4818" s="24" t="s">
        <v>29</v>
      </c>
      <c r="P4818" s="24"/>
      <c r="Q4818" s="25" t="s">
        <v>29</v>
      </c>
      <c r="R4818" s="25">
        <f t="shared" si="679"/>
        <v>0</v>
      </c>
      <c r="S4818" s="24" t="s">
        <v>29</v>
      </c>
      <c r="T4818" s="24"/>
      <c r="U4818" s="25" t="s">
        <v>29</v>
      </c>
      <c r="V4818" s="25">
        <f t="shared" si="680"/>
        <v>0</v>
      </c>
      <c r="W4818" s="25" t="s">
        <v>29</v>
      </c>
      <c r="X4818" s="25"/>
      <c r="Y4818" s="25" t="s">
        <v>29</v>
      </c>
      <c r="Z4818" s="25">
        <f t="shared" si="681"/>
        <v>0</v>
      </c>
      <c r="AA4818" s="24" t="s">
        <v>29</v>
      </c>
      <c r="AB4818" s="24"/>
      <c r="AC4818" s="25" t="s">
        <v>29</v>
      </c>
      <c r="AD4818" s="25">
        <f t="shared" si="682"/>
        <v>0</v>
      </c>
      <c r="AE4818" s="32">
        <f t="shared" si="683"/>
        <v>4</v>
      </c>
      <c r="AF4818" s="37">
        <f t="shared" si="676"/>
        <v>12659.464031484613</v>
      </c>
      <c r="AG4818" s="27"/>
    </row>
    <row r="4819" spans="1:33" x14ac:dyDescent="0.25">
      <c r="A4819" s="21">
        <v>2849117</v>
      </c>
      <c r="B4819" s="34">
        <v>3.45153655728048E-5</v>
      </c>
      <c r="C4819" s="22">
        <v>3.3980703104707102E-5</v>
      </c>
      <c r="D4819" s="22" t="s">
        <v>170</v>
      </c>
      <c r="E4819" s="23">
        <v>1634974785.0386701</v>
      </c>
      <c r="F4819" s="23">
        <f t="shared" si="675"/>
        <v>56431.752407927641</v>
      </c>
      <c r="G4819" s="24" t="s">
        <v>24</v>
      </c>
      <c r="H4819" s="24">
        <v>4</v>
      </c>
      <c r="I4819" s="25" t="s">
        <v>40</v>
      </c>
      <c r="J4819" s="31">
        <f t="shared" si="677"/>
        <v>4</v>
      </c>
      <c r="K4819" s="24" t="s">
        <v>29</v>
      </c>
      <c r="L4819" s="24"/>
      <c r="M4819" s="25" t="s">
        <v>29</v>
      </c>
      <c r="N4819" s="25">
        <f t="shared" si="678"/>
        <v>0</v>
      </c>
      <c r="O4819" s="24" t="s">
        <v>29</v>
      </c>
      <c r="P4819" s="24"/>
      <c r="Q4819" s="25" t="s">
        <v>29</v>
      </c>
      <c r="R4819" s="25">
        <f t="shared" si="679"/>
        <v>0</v>
      </c>
      <c r="S4819" s="24" t="s">
        <v>29</v>
      </c>
      <c r="T4819" s="24"/>
      <c r="U4819" s="25" t="s">
        <v>29</v>
      </c>
      <c r="V4819" s="25">
        <f t="shared" si="680"/>
        <v>0</v>
      </c>
      <c r="W4819" s="25" t="s">
        <v>29</v>
      </c>
      <c r="X4819" s="25"/>
      <c r="Y4819" s="25" t="s">
        <v>29</v>
      </c>
      <c r="Z4819" s="25">
        <f t="shared" si="681"/>
        <v>0</v>
      </c>
      <c r="AA4819" s="24" t="s">
        <v>29</v>
      </c>
      <c r="AB4819" s="24"/>
      <c r="AC4819" s="25" t="s">
        <v>29</v>
      </c>
      <c r="AD4819" s="25">
        <f t="shared" si="682"/>
        <v>0</v>
      </c>
      <c r="AE4819" s="32">
        <f t="shared" si="683"/>
        <v>4</v>
      </c>
      <c r="AF4819" s="37">
        <f t="shared" si="676"/>
        <v>56431.752407927641</v>
      </c>
      <c r="AG4819" s="27"/>
    </row>
    <row r="4820" spans="1:33" x14ac:dyDescent="0.25">
      <c r="A4820" s="21">
        <v>2849119</v>
      </c>
      <c r="B4820" s="34">
        <v>6.0871413156826202E-5</v>
      </c>
      <c r="C4820" s="22">
        <v>6.0333769586394801E-5</v>
      </c>
      <c r="D4820" s="22" t="s">
        <v>967</v>
      </c>
      <c r="E4820" s="23">
        <v>1757454452.6705999</v>
      </c>
      <c r="F4820" s="23">
        <f t="shared" si="675"/>
        <v>106978.73609281595</v>
      </c>
      <c r="G4820" s="24" t="s">
        <v>24</v>
      </c>
      <c r="H4820" s="24">
        <v>4</v>
      </c>
      <c r="I4820" s="25" t="s">
        <v>64</v>
      </c>
      <c r="J4820" s="31">
        <f t="shared" si="677"/>
        <v>4</v>
      </c>
      <c r="K4820" s="24" t="s">
        <v>29</v>
      </c>
      <c r="L4820" s="24"/>
      <c r="M4820" s="25" t="s">
        <v>29</v>
      </c>
      <c r="N4820" s="25">
        <f t="shared" si="678"/>
        <v>0</v>
      </c>
      <c r="O4820" s="24" t="s">
        <v>29</v>
      </c>
      <c r="P4820" s="24"/>
      <c r="Q4820" s="25" t="s">
        <v>29</v>
      </c>
      <c r="R4820" s="25">
        <f t="shared" si="679"/>
        <v>0</v>
      </c>
      <c r="S4820" s="24" t="s">
        <v>29</v>
      </c>
      <c r="T4820" s="24"/>
      <c r="U4820" s="25" t="s">
        <v>29</v>
      </c>
      <c r="V4820" s="25">
        <f t="shared" si="680"/>
        <v>0</v>
      </c>
      <c r="W4820" s="25" t="s">
        <v>29</v>
      </c>
      <c r="X4820" s="25"/>
      <c r="Y4820" s="25" t="s">
        <v>29</v>
      </c>
      <c r="Z4820" s="25">
        <f t="shared" si="681"/>
        <v>0</v>
      </c>
      <c r="AA4820" s="24" t="s">
        <v>29</v>
      </c>
      <c r="AB4820" s="24"/>
      <c r="AC4820" s="25" t="s">
        <v>29</v>
      </c>
      <c r="AD4820" s="25">
        <f t="shared" si="682"/>
        <v>0</v>
      </c>
      <c r="AE4820" s="32">
        <f t="shared" si="683"/>
        <v>4</v>
      </c>
      <c r="AF4820" s="37">
        <f t="shared" si="676"/>
        <v>106978.73609281595</v>
      </c>
      <c r="AG4820" s="27"/>
    </row>
    <row r="4821" spans="1:33" x14ac:dyDescent="0.25">
      <c r="A4821" s="21">
        <v>2849121</v>
      </c>
      <c r="B4821" s="34">
        <v>5.6247657203613096E-6</v>
      </c>
      <c r="C4821" s="22">
        <v>5.8418570530851402E-6</v>
      </c>
      <c r="D4821" s="22" t="s">
        <v>2594</v>
      </c>
      <c r="E4821" s="23">
        <v>272871073.333803</v>
      </c>
      <c r="F4821" s="23">
        <f t="shared" si="675"/>
        <v>1534.8358593661721</v>
      </c>
      <c r="G4821" s="24" t="s">
        <v>24</v>
      </c>
      <c r="H4821" s="24">
        <v>4</v>
      </c>
      <c r="I4821" s="25" t="s">
        <v>51</v>
      </c>
      <c r="J4821" s="31">
        <f t="shared" si="677"/>
        <v>0</v>
      </c>
      <c r="K4821" s="24" t="s">
        <v>24</v>
      </c>
      <c r="L4821" s="24">
        <v>1</v>
      </c>
      <c r="M4821" s="25" t="s">
        <v>40</v>
      </c>
      <c r="N4821" s="25">
        <f t="shared" si="678"/>
        <v>1</v>
      </c>
      <c r="O4821" s="24" t="s">
        <v>29</v>
      </c>
      <c r="P4821" s="24"/>
      <c r="Q4821" s="25" t="s">
        <v>29</v>
      </c>
      <c r="R4821" s="25">
        <f t="shared" si="679"/>
        <v>0</v>
      </c>
      <c r="S4821" s="24" t="s">
        <v>29</v>
      </c>
      <c r="T4821" s="24"/>
      <c r="U4821" s="25" t="s">
        <v>29</v>
      </c>
      <c r="V4821" s="25">
        <f t="shared" si="680"/>
        <v>0</v>
      </c>
      <c r="W4821" s="25" t="s">
        <v>29</v>
      </c>
      <c r="X4821" s="25"/>
      <c r="Y4821" s="25" t="s">
        <v>29</v>
      </c>
      <c r="Z4821" s="25">
        <f t="shared" si="681"/>
        <v>0</v>
      </c>
      <c r="AA4821" s="24" t="s">
        <v>29</v>
      </c>
      <c r="AB4821" s="24"/>
      <c r="AC4821" s="25" t="s">
        <v>29</v>
      </c>
      <c r="AD4821" s="25">
        <f t="shared" si="682"/>
        <v>0</v>
      </c>
      <c r="AE4821" s="32">
        <f t="shared" si="683"/>
        <v>1</v>
      </c>
      <c r="AF4821" s="37">
        <f t="shared" si="676"/>
        <v>1534.8358593661721</v>
      </c>
      <c r="AG4821" s="27"/>
    </row>
    <row r="4822" spans="1:33" x14ac:dyDescent="0.25">
      <c r="A4822" s="21">
        <v>2849123</v>
      </c>
      <c r="B4822" s="34">
        <v>2.0756740561079901E-6</v>
      </c>
      <c r="C4822" s="22">
        <v>1.9144033164772899E-6</v>
      </c>
      <c r="D4822" s="22" t="s">
        <v>3805</v>
      </c>
      <c r="E4822" s="23">
        <v>39948183.954641201</v>
      </c>
      <c r="F4822" s="23">
        <f t="shared" si="675"/>
        <v>82.919409023278234</v>
      </c>
      <c r="G4822" s="24" t="s">
        <v>24</v>
      </c>
      <c r="H4822" s="24">
        <v>5</v>
      </c>
      <c r="I4822" s="25" t="s">
        <v>49</v>
      </c>
      <c r="J4822" s="31">
        <f t="shared" si="677"/>
        <v>0</v>
      </c>
      <c r="K4822" s="24" t="s">
        <v>29</v>
      </c>
      <c r="L4822" s="24"/>
      <c r="M4822" s="25" t="s">
        <v>29</v>
      </c>
      <c r="N4822" s="25">
        <f t="shared" si="678"/>
        <v>0</v>
      </c>
      <c r="O4822" s="24" t="s">
        <v>29</v>
      </c>
      <c r="P4822" s="24"/>
      <c r="Q4822" s="25" t="s">
        <v>29</v>
      </c>
      <c r="R4822" s="25">
        <f t="shared" si="679"/>
        <v>0</v>
      </c>
      <c r="S4822" s="24" t="s">
        <v>29</v>
      </c>
      <c r="T4822" s="24"/>
      <c r="U4822" s="25" t="s">
        <v>29</v>
      </c>
      <c r="V4822" s="25">
        <f t="shared" si="680"/>
        <v>0</v>
      </c>
      <c r="W4822" s="25" t="s">
        <v>29</v>
      </c>
      <c r="X4822" s="25"/>
      <c r="Y4822" s="25" t="s">
        <v>29</v>
      </c>
      <c r="Z4822" s="25">
        <f t="shared" si="681"/>
        <v>0</v>
      </c>
      <c r="AA4822" s="24" t="s">
        <v>29</v>
      </c>
      <c r="AB4822" s="24"/>
      <c r="AC4822" s="25" t="s">
        <v>29</v>
      </c>
      <c r="AD4822" s="25">
        <f t="shared" si="682"/>
        <v>0</v>
      </c>
      <c r="AE4822" s="32">
        <f t="shared" si="683"/>
        <v>0</v>
      </c>
      <c r="AF4822" s="37">
        <f t="shared" si="676"/>
        <v>82.919409023278234</v>
      </c>
      <c r="AG4822" s="27"/>
    </row>
    <row r="4823" spans="1:33" x14ac:dyDescent="0.25">
      <c r="A4823" s="21">
        <v>2849125</v>
      </c>
      <c r="B4823" s="34">
        <v>3.24061294428973E-6</v>
      </c>
      <c r="C4823" s="22">
        <v>2.9824004321595898E-6</v>
      </c>
      <c r="D4823" s="22" t="s">
        <v>441</v>
      </c>
      <c r="E4823" s="23">
        <v>4131671633.1759701</v>
      </c>
      <c r="F4823" s="23">
        <f t="shared" si="675"/>
        <v>13389.148576024738</v>
      </c>
      <c r="G4823" s="24" t="s">
        <v>24</v>
      </c>
      <c r="H4823" s="24">
        <v>3</v>
      </c>
      <c r="I4823" s="25" t="s">
        <v>34</v>
      </c>
      <c r="J4823" s="31">
        <f t="shared" si="677"/>
        <v>0</v>
      </c>
      <c r="K4823" s="24" t="s">
        <v>26</v>
      </c>
      <c r="L4823" s="24">
        <v>1</v>
      </c>
      <c r="M4823" s="25" t="s">
        <v>35</v>
      </c>
      <c r="N4823" s="25">
        <f t="shared" si="678"/>
        <v>0</v>
      </c>
      <c r="O4823" s="24" t="s">
        <v>26</v>
      </c>
      <c r="P4823" s="24">
        <v>1</v>
      </c>
      <c r="Q4823" s="25" t="s">
        <v>38</v>
      </c>
      <c r="R4823" s="25">
        <f t="shared" si="679"/>
        <v>0</v>
      </c>
      <c r="S4823" s="24" t="s">
        <v>24</v>
      </c>
      <c r="T4823" s="24">
        <v>3</v>
      </c>
      <c r="U4823" s="25" t="s">
        <v>36</v>
      </c>
      <c r="V4823" s="25">
        <f t="shared" si="680"/>
        <v>3</v>
      </c>
      <c r="W4823" s="25" t="s">
        <v>29</v>
      </c>
      <c r="X4823" s="25"/>
      <c r="Y4823" s="25" t="s">
        <v>29</v>
      </c>
      <c r="Z4823" s="25">
        <f t="shared" si="681"/>
        <v>0</v>
      </c>
      <c r="AA4823" s="24" t="s">
        <v>29</v>
      </c>
      <c r="AB4823" s="24"/>
      <c r="AC4823" s="25" t="s">
        <v>29</v>
      </c>
      <c r="AD4823" s="25">
        <f t="shared" si="682"/>
        <v>0</v>
      </c>
      <c r="AE4823" s="32">
        <f t="shared" si="683"/>
        <v>3</v>
      </c>
      <c r="AF4823" s="37">
        <f t="shared" si="676"/>
        <v>13389.148576024738</v>
      </c>
      <c r="AG4823" s="27"/>
    </row>
    <row r="4824" spans="1:33" x14ac:dyDescent="0.25">
      <c r="A4824" s="21">
        <v>2849127</v>
      </c>
      <c r="B4824" s="34">
        <v>1.8399316975606202E-5</v>
      </c>
      <c r="C4824" s="22">
        <v>1.8207770828235501E-5</v>
      </c>
      <c r="D4824" s="22" t="s">
        <v>245</v>
      </c>
      <c r="E4824" s="23">
        <v>8286779744.71562</v>
      </c>
      <c r="F4824" s="23">
        <f t="shared" si="675"/>
        <v>152471.08723005574</v>
      </c>
      <c r="G4824" s="24" t="s">
        <v>24</v>
      </c>
      <c r="H4824" s="24">
        <v>5</v>
      </c>
      <c r="I4824" s="25" t="s">
        <v>41</v>
      </c>
      <c r="J4824" s="31">
        <f t="shared" si="677"/>
        <v>5</v>
      </c>
      <c r="K4824" s="24" t="s">
        <v>29</v>
      </c>
      <c r="L4824" s="24"/>
      <c r="M4824" s="25" t="s">
        <v>29</v>
      </c>
      <c r="N4824" s="25">
        <f t="shared" si="678"/>
        <v>0</v>
      </c>
      <c r="O4824" s="24" t="s">
        <v>29</v>
      </c>
      <c r="P4824" s="24"/>
      <c r="Q4824" s="25" t="s">
        <v>29</v>
      </c>
      <c r="R4824" s="25">
        <f t="shared" si="679"/>
        <v>0</v>
      </c>
      <c r="S4824" s="24" t="s">
        <v>29</v>
      </c>
      <c r="T4824" s="24"/>
      <c r="U4824" s="25" t="s">
        <v>29</v>
      </c>
      <c r="V4824" s="25">
        <f t="shared" si="680"/>
        <v>0</v>
      </c>
      <c r="W4824" s="25" t="s">
        <v>29</v>
      </c>
      <c r="X4824" s="25"/>
      <c r="Y4824" s="25" t="s">
        <v>29</v>
      </c>
      <c r="Z4824" s="25">
        <f t="shared" si="681"/>
        <v>0</v>
      </c>
      <c r="AA4824" s="24" t="s">
        <v>29</v>
      </c>
      <c r="AB4824" s="24"/>
      <c r="AC4824" s="25" t="s">
        <v>29</v>
      </c>
      <c r="AD4824" s="25">
        <f t="shared" si="682"/>
        <v>0</v>
      </c>
      <c r="AE4824" s="32">
        <f t="shared" si="683"/>
        <v>5</v>
      </c>
      <c r="AF4824" s="37">
        <f t="shared" si="676"/>
        <v>152471.08723005574</v>
      </c>
      <c r="AG4824" s="27"/>
    </row>
    <row r="4825" spans="1:33" x14ac:dyDescent="0.25">
      <c r="A4825" s="21">
        <v>2849128</v>
      </c>
      <c r="B4825" s="34">
        <v>5.7459606551137402E-6</v>
      </c>
      <c r="C4825" s="22">
        <v>5.8041387453103201E-6</v>
      </c>
      <c r="D4825" s="22" t="s">
        <v>3146</v>
      </c>
      <c r="E4825" s="23">
        <v>127467182.524294</v>
      </c>
      <c r="F4825" s="23">
        <f t="shared" si="675"/>
        <v>732.42141560279504</v>
      </c>
      <c r="G4825" s="24" t="s">
        <v>24</v>
      </c>
      <c r="H4825" s="24">
        <v>4</v>
      </c>
      <c r="I4825" s="25" t="s">
        <v>50</v>
      </c>
      <c r="J4825" s="31">
        <f t="shared" si="677"/>
        <v>0</v>
      </c>
      <c r="K4825" s="24" t="s">
        <v>24</v>
      </c>
      <c r="L4825" s="24">
        <v>2</v>
      </c>
      <c r="M4825" s="25" t="s">
        <v>75</v>
      </c>
      <c r="N4825" s="25">
        <f t="shared" si="678"/>
        <v>0</v>
      </c>
      <c r="O4825" s="24" t="s">
        <v>26</v>
      </c>
      <c r="P4825" s="24">
        <v>1</v>
      </c>
      <c r="Q4825" s="25" t="s">
        <v>41</v>
      </c>
      <c r="R4825" s="25">
        <f t="shared" si="679"/>
        <v>1</v>
      </c>
      <c r="S4825" s="24" t="s">
        <v>24</v>
      </c>
      <c r="T4825" s="24">
        <v>2</v>
      </c>
      <c r="U4825" s="25" t="s">
        <v>53</v>
      </c>
      <c r="V4825" s="25">
        <f t="shared" si="680"/>
        <v>0</v>
      </c>
      <c r="W4825" s="25" t="s">
        <v>29</v>
      </c>
      <c r="X4825" s="25"/>
      <c r="Y4825" s="25" t="s">
        <v>29</v>
      </c>
      <c r="Z4825" s="25">
        <f t="shared" si="681"/>
        <v>0</v>
      </c>
      <c r="AA4825" s="24" t="s">
        <v>29</v>
      </c>
      <c r="AB4825" s="24"/>
      <c r="AC4825" s="25" t="s">
        <v>29</v>
      </c>
      <c r="AD4825" s="25">
        <f t="shared" si="682"/>
        <v>0</v>
      </c>
      <c r="AE4825" s="32">
        <f t="shared" si="683"/>
        <v>1</v>
      </c>
      <c r="AF4825" s="37">
        <f t="shared" si="676"/>
        <v>732.42141560279504</v>
      </c>
      <c r="AG4825" s="27"/>
    </row>
    <row r="4826" spans="1:33" x14ac:dyDescent="0.25">
      <c r="A4826" s="21">
        <v>2849131</v>
      </c>
      <c r="B4826" s="34">
        <v>3.0878615739156201E-6</v>
      </c>
      <c r="C4826" s="22">
        <v>3.22268476934734E-6</v>
      </c>
      <c r="D4826" s="22" t="s">
        <v>693</v>
      </c>
      <c r="E4826" s="23">
        <v>2578838042.2396698</v>
      </c>
      <c r="F4826" s="23">
        <f t="shared" si="675"/>
        <v>7963.0948959836633</v>
      </c>
      <c r="G4826" s="24" t="s">
        <v>26</v>
      </c>
      <c r="H4826" s="24">
        <v>4</v>
      </c>
      <c r="I4826" s="25" t="s">
        <v>34</v>
      </c>
      <c r="J4826" s="31">
        <f t="shared" si="677"/>
        <v>0</v>
      </c>
      <c r="K4826" s="24" t="s">
        <v>24</v>
      </c>
      <c r="L4826" s="24">
        <v>5</v>
      </c>
      <c r="M4826" s="25" t="s">
        <v>39</v>
      </c>
      <c r="N4826" s="25">
        <f t="shared" si="678"/>
        <v>5</v>
      </c>
      <c r="O4826" s="24" t="s">
        <v>29</v>
      </c>
      <c r="P4826" s="24"/>
      <c r="Q4826" s="25" t="s">
        <v>29</v>
      </c>
      <c r="R4826" s="25">
        <f t="shared" si="679"/>
        <v>0</v>
      </c>
      <c r="S4826" s="24" t="s">
        <v>29</v>
      </c>
      <c r="T4826" s="24"/>
      <c r="U4826" s="25" t="s">
        <v>29</v>
      </c>
      <c r="V4826" s="25">
        <f t="shared" si="680"/>
        <v>0</v>
      </c>
      <c r="W4826" s="25" t="s">
        <v>29</v>
      </c>
      <c r="X4826" s="25"/>
      <c r="Y4826" s="25" t="s">
        <v>29</v>
      </c>
      <c r="Z4826" s="25">
        <f t="shared" si="681"/>
        <v>0</v>
      </c>
      <c r="AA4826" s="24" t="s">
        <v>29</v>
      </c>
      <c r="AB4826" s="24"/>
      <c r="AC4826" s="25" t="s">
        <v>29</v>
      </c>
      <c r="AD4826" s="25">
        <f t="shared" si="682"/>
        <v>0</v>
      </c>
      <c r="AE4826" s="32">
        <f t="shared" si="683"/>
        <v>5</v>
      </c>
      <c r="AF4826" s="37">
        <f t="shared" si="676"/>
        <v>7963.0948959836633</v>
      </c>
      <c r="AG4826" s="27"/>
    </row>
    <row r="4827" spans="1:33" x14ac:dyDescent="0.25">
      <c r="A4827" s="21">
        <v>2849133</v>
      </c>
      <c r="B4827" s="34">
        <v>6.5956684812392899E-6</v>
      </c>
      <c r="C4827" s="22">
        <v>7.45270415699905E-6</v>
      </c>
      <c r="D4827" s="22" t="s">
        <v>5320</v>
      </c>
      <c r="E4827" s="23">
        <v>98978.768347326695</v>
      </c>
      <c r="F4827" s="23">
        <f t="shared" si="675"/>
        <v>0.65283114270034781</v>
      </c>
      <c r="G4827" s="24" t="s">
        <v>24</v>
      </c>
      <c r="H4827" s="24">
        <v>5</v>
      </c>
      <c r="I4827" s="25" t="s">
        <v>35</v>
      </c>
      <c r="J4827" s="31">
        <f t="shared" si="677"/>
        <v>0</v>
      </c>
      <c r="K4827" s="24" t="s">
        <v>29</v>
      </c>
      <c r="L4827" s="24"/>
      <c r="M4827" s="25" t="s">
        <v>29</v>
      </c>
      <c r="N4827" s="25">
        <f t="shared" si="678"/>
        <v>0</v>
      </c>
      <c r="O4827" s="24" t="s">
        <v>29</v>
      </c>
      <c r="P4827" s="24"/>
      <c r="Q4827" s="25" t="s">
        <v>29</v>
      </c>
      <c r="R4827" s="25">
        <f t="shared" si="679"/>
        <v>0</v>
      </c>
      <c r="S4827" s="24" t="s">
        <v>29</v>
      </c>
      <c r="T4827" s="24"/>
      <c r="U4827" s="25" t="s">
        <v>29</v>
      </c>
      <c r="V4827" s="25">
        <f t="shared" si="680"/>
        <v>0</v>
      </c>
      <c r="W4827" s="25" t="s">
        <v>29</v>
      </c>
      <c r="X4827" s="25"/>
      <c r="Y4827" s="25" t="s">
        <v>29</v>
      </c>
      <c r="Z4827" s="25">
        <f t="shared" si="681"/>
        <v>0</v>
      </c>
      <c r="AA4827" s="24" t="s">
        <v>29</v>
      </c>
      <c r="AB4827" s="24"/>
      <c r="AC4827" s="25" t="s">
        <v>29</v>
      </c>
      <c r="AD4827" s="25">
        <f t="shared" si="682"/>
        <v>0</v>
      </c>
      <c r="AE4827" s="32">
        <f t="shared" si="683"/>
        <v>0</v>
      </c>
      <c r="AF4827" s="37">
        <f t="shared" si="676"/>
        <v>0.65283114270034781</v>
      </c>
      <c r="AG4827" s="27"/>
    </row>
    <row r="4828" spans="1:33" x14ac:dyDescent="0.25">
      <c r="A4828" s="21">
        <v>2849134</v>
      </c>
      <c r="B4828" s="34">
        <v>5.0774263404322502E-5</v>
      </c>
      <c r="C4828" s="22">
        <v>5.2739390339091702E-5</v>
      </c>
      <c r="D4828" s="22" t="s">
        <v>261</v>
      </c>
      <c r="E4828" s="23">
        <v>1808662125.9458399</v>
      </c>
      <c r="F4828" s="23">
        <f t="shared" si="675"/>
        <v>91833.487192196</v>
      </c>
      <c r="G4828" s="24" t="s">
        <v>24</v>
      </c>
      <c r="H4828" s="24">
        <v>4</v>
      </c>
      <c r="I4828" s="25" t="s">
        <v>41</v>
      </c>
      <c r="J4828" s="31">
        <f t="shared" si="677"/>
        <v>4</v>
      </c>
      <c r="K4828" s="24" t="s">
        <v>29</v>
      </c>
      <c r="L4828" s="24"/>
      <c r="M4828" s="25" t="s">
        <v>29</v>
      </c>
      <c r="N4828" s="25">
        <f t="shared" si="678"/>
        <v>0</v>
      </c>
      <c r="O4828" s="24" t="s">
        <v>29</v>
      </c>
      <c r="P4828" s="24"/>
      <c r="Q4828" s="25" t="s">
        <v>29</v>
      </c>
      <c r="R4828" s="25">
        <f t="shared" si="679"/>
        <v>0</v>
      </c>
      <c r="S4828" s="24" t="s">
        <v>29</v>
      </c>
      <c r="T4828" s="24"/>
      <c r="U4828" s="25" t="s">
        <v>29</v>
      </c>
      <c r="V4828" s="25">
        <f t="shared" si="680"/>
        <v>0</v>
      </c>
      <c r="W4828" s="25" t="s">
        <v>29</v>
      </c>
      <c r="X4828" s="25"/>
      <c r="Y4828" s="25" t="s">
        <v>29</v>
      </c>
      <c r="Z4828" s="25">
        <f t="shared" si="681"/>
        <v>0</v>
      </c>
      <c r="AA4828" s="24" t="s">
        <v>29</v>
      </c>
      <c r="AB4828" s="24"/>
      <c r="AC4828" s="25" t="s">
        <v>29</v>
      </c>
      <c r="AD4828" s="25">
        <f t="shared" si="682"/>
        <v>0</v>
      </c>
      <c r="AE4828" s="32">
        <f t="shared" si="683"/>
        <v>4</v>
      </c>
      <c r="AF4828" s="37">
        <f t="shared" si="676"/>
        <v>91833.487192196</v>
      </c>
      <c r="AG4828" s="27"/>
    </row>
    <row r="4829" spans="1:33" x14ac:dyDescent="0.25">
      <c r="A4829" s="21">
        <v>2849137</v>
      </c>
      <c r="B4829" s="34">
        <v>2.1544001074726499E-5</v>
      </c>
      <c r="C4829" s="22">
        <v>2.0352271746659101E-5</v>
      </c>
      <c r="D4829" s="22" t="s">
        <v>1636</v>
      </c>
      <c r="E4829" s="23">
        <v>227076709.75947699</v>
      </c>
      <c r="F4829" s="23">
        <f t="shared" si="675"/>
        <v>4892.1408791035292</v>
      </c>
      <c r="G4829" s="24" t="s">
        <v>24</v>
      </c>
      <c r="H4829" s="24">
        <v>4</v>
      </c>
      <c r="I4829" s="25" t="s">
        <v>31</v>
      </c>
      <c r="J4829" s="31">
        <f t="shared" si="677"/>
        <v>4</v>
      </c>
      <c r="K4829" s="24" t="s">
        <v>29</v>
      </c>
      <c r="L4829" s="24"/>
      <c r="M4829" s="25" t="s">
        <v>29</v>
      </c>
      <c r="N4829" s="25">
        <f t="shared" si="678"/>
        <v>0</v>
      </c>
      <c r="O4829" s="24" t="s">
        <v>29</v>
      </c>
      <c r="P4829" s="24"/>
      <c r="Q4829" s="25" t="s">
        <v>29</v>
      </c>
      <c r="R4829" s="25">
        <f t="shared" si="679"/>
        <v>0</v>
      </c>
      <c r="S4829" s="24" t="s">
        <v>29</v>
      </c>
      <c r="T4829" s="24"/>
      <c r="U4829" s="25" t="s">
        <v>29</v>
      </c>
      <c r="V4829" s="25">
        <f t="shared" si="680"/>
        <v>0</v>
      </c>
      <c r="W4829" s="25" t="s">
        <v>29</v>
      </c>
      <c r="X4829" s="25"/>
      <c r="Y4829" s="25" t="s">
        <v>29</v>
      </c>
      <c r="Z4829" s="25">
        <f t="shared" si="681"/>
        <v>0</v>
      </c>
      <c r="AA4829" s="24" t="s">
        <v>29</v>
      </c>
      <c r="AB4829" s="24"/>
      <c r="AC4829" s="25" t="s">
        <v>29</v>
      </c>
      <c r="AD4829" s="25">
        <f t="shared" si="682"/>
        <v>0</v>
      </c>
      <c r="AE4829" s="32">
        <f t="shared" si="683"/>
        <v>4</v>
      </c>
      <c r="AF4829" s="37">
        <f t="shared" si="676"/>
        <v>4892.1408791035292</v>
      </c>
      <c r="AG4829" s="27"/>
    </row>
    <row r="4830" spans="1:33" x14ac:dyDescent="0.25">
      <c r="A4830" s="21">
        <v>2849138</v>
      </c>
      <c r="B4830" s="34">
        <v>2.1712499718996E-6</v>
      </c>
      <c r="C4830" s="22">
        <v>2.32621577279706E-6</v>
      </c>
      <c r="D4830" s="22" t="s">
        <v>283</v>
      </c>
      <c r="E4830" s="23">
        <v>7079158219.0434303</v>
      </c>
      <c r="F4830" s="23">
        <f t="shared" si="675"/>
        <v>15370.622084170871</v>
      </c>
      <c r="G4830" s="24" t="s">
        <v>24</v>
      </c>
      <c r="H4830" s="24">
        <v>5</v>
      </c>
      <c r="I4830" s="25" t="s">
        <v>41</v>
      </c>
      <c r="J4830" s="31">
        <f t="shared" si="677"/>
        <v>5</v>
      </c>
      <c r="K4830" s="24" t="s">
        <v>26</v>
      </c>
      <c r="L4830" s="24">
        <v>2</v>
      </c>
      <c r="M4830" s="25" t="s">
        <v>38</v>
      </c>
      <c r="N4830" s="25">
        <f t="shared" si="678"/>
        <v>0</v>
      </c>
      <c r="O4830" s="24" t="s">
        <v>29</v>
      </c>
      <c r="P4830" s="24"/>
      <c r="Q4830" s="25" t="s">
        <v>29</v>
      </c>
      <c r="R4830" s="25">
        <f t="shared" si="679"/>
        <v>0</v>
      </c>
      <c r="S4830" s="24" t="s">
        <v>29</v>
      </c>
      <c r="T4830" s="24"/>
      <c r="U4830" s="25" t="s">
        <v>29</v>
      </c>
      <c r="V4830" s="25">
        <f t="shared" si="680"/>
        <v>0</v>
      </c>
      <c r="W4830" s="25" t="s">
        <v>29</v>
      </c>
      <c r="X4830" s="25"/>
      <c r="Y4830" s="25" t="s">
        <v>29</v>
      </c>
      <c r="Z4830" s="25">
        <f t="shared" si="681"/>
        <v>0</v>
      </c>
      <c r="AA4830" s="24" t="s">
        <v>29</v>
      </c>
      <c r="AB4830" s="24"/>
      <c r="AC4830" s="25" t="s">
        <v>29</v>
      </c>
      <c r="AD4830" s="25">
        <f t="shared" si="682"/>
        <v>0</v>
      </c>
      <c r="AE4830" s="32">
        <f t="shared" si="683"/>
        <v>5</v>
      </c>
      <c r="AF4830" s="37">
        <f t="shared" si="676"/>
        <v>15370.622084170871</v>
      </c>
      <c r="AG4830" s="27"/>
    </row>
    <row r="4831" spans="1:33" x14ac:dyDescent="0.25">
      <c r="A4831" s="21">
        <v>2849141</v>
      </c>
      <c r="B4831" s="34">
        <v>5.1389443834419604E-6</v>
      </c>
      <c r="C4831" s="22">
        <v>5.1771115792005602E-6</v>
      </c>
      <c r="D4831" s="22" t="s">
        <v>1085</v>
      </c>
      <c r="E4831" s="23">
        <v>1511847597.8779399</v>
      </c>
      <c r="F4831" s="23">
        <f t="shared" si="675"/>
        <v>7769.3007217350587</v>
      </c>
      <c r="G4831" s="24" t="s">
        <v>24</v>
      </c>
      <c r="H4831" s="24">
        <v>4</v>
      </c>
      <c r="I4831" s="25" t="s">
        <v>36</v>
      </c>
      <c r="J4831" s="31">
        <f t="shared" si="677"/>
        <v>4</v>
      </c>
      <c r="K4831" s="24" t="s">
        <v>29</v>
      </c>
      <c r="L4831" s="24"/>
      <c r="M4831" s="25" t="s">
        <v>29</v>
      </c>
      <c r="N4831" s="25">
        <f t="shared" si="678"/>
        <v>0</v>
      </c>
      <c r="O4831" s="24" t="s">
        <v>29</v>
      </c>
      <c r="P4831" s="24"/>
      <c r="Q4831" s="25" t="s">
        <v>29</v>
      </c>
      <c r="R4831" s="25">
        <f t="shared" si="679"/>
        <v>0</v>
      </c>
      <c r="S4831" s="24" t="s">
        <v>29</v>
      </c>
      <c r="T4831" s="24"/>
      <c r="U4831" s="25" t="s">
        <v>29</v>
      </c>
      <c r="V4831" s="25">
        <f t="shared" si="680"/>
        <v>0</v>
      </c>
      <c r="W4831" s="25" t="s">
        <v>29</v>
      </c>
      <c r="X4831" s="25"/>
      <c r="Y4831" s="25" t="s">
        <v>29</v>
      </c>
      <c r="Z4831" s="25">
        <f t="shared" si="681"/>
        <v>0</v>
      </c>
      <c r="AA4831" s="24" t="s">
        <v>29</v>
      </c>
      <c r="AB4831" s="24"/>
      <c r="AC4831" s="25" t="s">
        <v>29</v>
      </c>
      <c r="AD4831" s="25">
        <f t="shared" si="682"/>
        <v>0</v>
      </c>
      <c r="AE4831" s="32">
        <f t="shared" si="683"/>
        <v>4</v>
      </c>
      <c r="AF4831" s="37">
        <f t="shared" si="676"/>
        <v>7769.3007217350587</v>
      </c>
      <c r="AG4831" s="27"/>
    </row>
    <row r="4832" spans="1:33" x14ac:dyDescent="0.25">
      <c r="A4832" s="21">
        <v>2849145</v>
      </c>
      <c r="B4832" s="34">
        <v>1.42449443486165E-5</v>
      </c>
      <c r="C4832" s="22">
        <v>1.52133011756539E-5</v>
      </c>
      <c r="D4832" s="22" t="s">
        <v>347</v>
      </c>
      <c r="E4832" s="23">
        <v>5564710920.6665697</v>
      </c>
      <c r="F4832" s="23">
        <f t="shared" si="675"/>
        <v>79268.997381033769</v>
      </c>
      <c r="G4832" s="24" t="s">
        <v>24</v>
      </c>
      <c r="H4832" s="24">
        <v>3</v>
      </c>
      <c r="I4832" s="25" t="s">
        <v>74</v>
      </c>
      <c r="J4832" s="31">
        <f t="shared" si="677"/>
        <v>0</v>
      </c>
      <c r="K4832" s="24" t="s">
        <v>24</v>
      </c>
      <c r="L4832" s="24">
        <v>5</v>
      </c>
      <c r="M4832" s="25" t="s">
        <v>40</v>
      </c>
      <c r="N4832" s="25">
        <f t="shared" si="678"/>
        <v>5</v>
      </c>
      <c r="O4832" s="24" t="s">
        <v>29</v>
      </c>
      <c r="P4832" s="24"/>
      <c r="Q4832" s="25" t="s">
        <v>29</v>
      </c>
      <c r="R4832" s="25">
        <f t="shared" si="679"/>
        <v>0</v>
      </c>
      <c r="S4832" s="24" t="s">
        <v>29</v>
      </c>
      <c r="T4832" s="24"/>
      <c r="U4832" s="25" t="s">
        <v>29</v>
      </c>
      <c r="V4832" s="25">
        <f t="shared" si="680"/>
        <v>0</v>
      </c>
      <c r="W4832" s="25" t="s">
        <v>29</v>
      </c>
      <c r="X4832" s="25"/>
      <c r="Y4832" s="25" t="s">
        <v>29</v>
      </c>
      <c r="Z4832" s="25">
        <f t="shared" si="681"/>
        <v>0</v>
      </c>
      <c r="AA4832" s="24" t="s">
        <v>29</v>
      </c>
      <c r="AB4832" s="24"/>
      <c r="AC4832" s="25" t="s">
        <v>29</v>
      </c>
      <c r="AD4832" s="25">
        <f t="shared" si="682"/>
        <v>0</v>
      </c>
      <c r="AE4832" s="32">
        <f t="shared" si="683"/>
        <v>5</v>
      </c>
      <c r="AF4832" s="37">
        <f t="shared" si="676"/>
        <v>79268.997381033769</v>
      </c>
      <c r="AG4832" s="27"/>
    </row>
    <row r="4833" spans="1:33" x14ac:dyDescent="0.25">
      <c r="A4833" s="21">
        <v>2849146</v>
      </c>
      <c r="B4833" s="34">
        <v>1.7134027441941401E-5</v>
      </c>
      <c r="C4833" s="22">
        <v>1.7105012563805298E-5</v>
      </c>
      <c r="D4833" s="22" t="s">
        <v>5472</v>
      </c>
      <c r="E4833" s="23">
        <v>2727.0873454932898</v>
      </c>
      <c r="F4833" s="23">
        <f t="shared" si="675"/>
        <v>4.6725989414253162E-2</v>
      </c>
      <c r="G4833" s="24" t="s">
        <v>24</v>
      </c>
      <c r="H4833" s="24">
        <v>4</v>
      </c>
      <c r="I4833" s="25" t="s">
        <v>35</v>
      </c>
      <c r="J4833" s="31">
        <f t="shared" si="677"/>
        <v>0</v>
      </c>
      <c r="K4833" s="24" t="s">
        <v>29</v>
      </c>
      <c r="L4833" s="24"/>
      <c r="M4833" s="25" t="s">
        <v>29</v>
      </c>
      <c r="N4833" s="25">
        <f t="shared" si="678"/>
        <v>0</v>
      </c>
      <c r="O4833" s="24" t="s">
        <v>29</v>
      </c>
      <c r="P4833" s="24"/>
      <c r="Q4833" s="25" t="s">
        <v>29</v>
      </c>
      <c r="R4833" s="25">
        <f t="shared" si="679"/>
        <v>0</v>
      </c>
      <c r="S4833" s="24" t="s">
        <v>29</v>
      </c>
      <c r="T4833" s="24"/>
      <c r="U4833" s="25" t="s">
        <v>29</v>
      </c>
      <c r="V4833" s="25">
        <f t="shared" si="680"/>
        <v>0</v>
      </c>
      <c r="W4833" s="25" t="s">
        <v>29</v>
      </c>
      <c r="X4833" s="25"/>
      <c r="Y4833" s="25" t="s">
        <v>29</v>
      </c>
      <c r="Z4833" s="25">
        <f t="shared" si="681"/>
        <v>0</v>
      </c>
      <c r="AA4833" s="24" t="s">
        <v>29</v>
      </c>
      <c r="AB4833" s="24"/>
      <c r="AC4833" s="25" t="s">
        <v>29</v>
      </c>
      <c r="AD4833" s="25">
        <f t="shared" si="682"/>
        <v>0</v>
      </c>
      <c r="AE4833" s="32">
        <f t="shared" si="683"/>
        <v>0</v>
      </c>
      <c r="AF4833" s="37">
        <f t="shared" si="676"/>
        <v>4.6725989414253162E-2</v>
      </c>
      <c r="AG4833" s="27"/>
    </row>
    <row r="4834" spans="1:33" x14ac:dyDescent="0.25">
      <c r="A4834" s="21">
        <v>2849149</v>
      </c>
      <c r="B4834" s="34">
        <v>3.1824333048848502E-5</v>
      </c>
      <c r="C4834" s="22">
        <v>2.9767402851908999E-5</v>
      </c>
      <c r="D4834" s="22" t="s">
        <v>1875</v>
      </c>
      <c r="E4834" s="23">
        <v>599877806.61210704</v>
      </c>
      <c r="F4834" s="23">
        <f t="shared" si="675"/>
        <v>19090.711106236427</v>
      </c>
      <c r="G4834" s="24" t="s">
        <v>26</v>
      </c>
      <c r="H4834" s="24">
        <v>1</v>
      </c>
      <c r="I4834" s="25" t="s">
        <v>35</v>
      </c>
      <c r="J4834" s="31">
        <f t="shared" si="677"/>
        <v>0</v>
      </c>
      <c r="K4834" s="24" t="s">
        <v>24</v>
      </c>
      <c r="L4834" s="24">
        <v>4</v>
      </c>
      <c r="M4834" s="25" t="s">
        <v>44</v>
      </c>
      <c r="N4834" s="25">
        <f t="shared" si="678"/>
        <v>4</v>
      </c>
      <c r="O4834" s="24" t="s">
        <v>29</v>
      </c>
      <c r="P4834" s="24"/>
      <c r="Q4834" s="25" t="s">
        <v>29</v>
      </c>
      <c r="R4834" s="25">
        <f t="shared" si="679"/>
        <v>0</v>
      </c>
      <c r="S4834" s="24" t="s">
        <v>29</v>
      </c>
      <c r="T4834" s="24"/>
      <c r="U4834" s="25" t="s">
        <v>29</v>
      </c>
      <c r="V4834" s="25">
        <f t="shared" si="680"/>
        <v>0</v>
      </c>
      <c r="W4834" s="25" t="s">
        <v>29</v>
      </c>
      <c r="X4834" s="25"/>
      <c r="Y4834" s="25" t="s">
        <v>29</v>
      </c>
      <c r="Z4834" s="25">
        <f t="shared" si="681"/>
        <v>0</v>
      </c>
      <c r="AA4834" s="24" t="s">
        <v>29</v>
      </c>
      <c r="AB4834" s="24"/>
      <c r="AC4834" s="25" t="s">
        <v>29</v>
      </c>
      <c r="AD4834" s="25">
        <f t="shared" si="682"/>
        <v>0</v>
      </c>
      <c r="AE4834" s="32">
        <f t="shared" si="683"/>
        <v>4</v>
      </c>
      <c r="AF4834" s="37">
        <f t="shared" si="676"/>
        <v>19090.711106236427</v>
      </c>
      <c r="AG4834" s="27"/>
    </row>
    <row r="4835" spans="1:33" x14ac:dyDescent="0.25">
      <c r="A4835" s="21">
        <v>2849150</v>
      </c>
      <c r="B4835" s="34">
        <v>3.0217894872696302E-6</v>
      </c>
      <c r="C4835" s="22">
        <v>3.04445494191547E-6</v>
      </c>
      <c r="D4835" s="22" t="s">
        <v>2004</v>
      </c>
      <c r="E4835" s="23">
        <v>531936481.041233</v>
      </c>
      <c r="F4835" s="23">
        <f t="shared" si="675"/>
        <v>1607.4000663055988</v>
      </c>
      <c r="G4835" s="24" t="s">
        <v>24</v>
      </c>
      <c r="H4835" s="24">
        <v>4</v>
      </c>
      <c r="I4835" s="25" t="s">
        <v>44</v>
      </c>
      <c r="J4835" s="31">
        <f t="shared" si="677"/>
        <v>4</v>
      </c>
      <c r="K4835" s="24" t="s">
        <v>29</v>
      </c>
      <c r="L4835" s="24"/>
      <c r="M4835" s="25" t="s">
        <v>29</v>
      </c>
      <c r="N4835" s="25">
        <f t="shared" si="678"/>
        <v>0</v>
      </c>
      <c r="O4835" s="24" t="s">
        <v>29</v>
      </c>
      <c r="P4835" s="24"/>
      <c r="Q4835" s="25" t="s">
        <v>29</v>
      </c>
      <c r="R4835" s="25">
        <f t="shared" si="679"/>
        <v>0</v>
      </c>
      <c r="S4835" s="24" t="s">
        <v>29</v>
      </c>
      <c r="T4835" s="24"/>
      <c r="U4835" s="25" t="s">
        <v>29</v>
      </c>
      <c r="V4835" s="25">
        <f t="shared" si="680"/>
        <v>0</v>
      </c>
      <c r="W4835" s="25" t="s">
        <v>29</v>
      </c>
      <c r="X4835" s="25"/>
      <c r="Y4835" s="25" t="s">
        <v>29</v>
      </c>
      <c r="Z4835" s="25">
        <f t="shared" si="681"/>
        <v>0</v>
      </c>
      <c r="AA4835" s="24" t="s">
        <v>29</v>
      </c>
      <c r="AB4835" s="24"/>
      <c r="AC4835" s="25" t="s">
        <v>29</v>
      </c>
      <c r="AD4835" s="25">
        <f t="shared" si="682"/>
        <v>0</v>
      </c>
      <c r="AE4835" s="32">
        <f t="shared" si="683"/>
        <v>4</v>
      </c>
      <c r="AF4835" s="37">
        <f t="shared" si="676"/>
        <v>1607.4000663055988</v>
      </c>
      <c r="AG4835" s="27"/>
    </row>
    <row r="4836" spans="1:33" x14ac:dyDescent="0.25">
      <c r="A4836" s="21">
        <v>2849154</v>
      </c>
      <c r="B4836" s="34">
        <v>3.3388001762209701E-5</v>
      </c>
      <c r="C4836" s="22">
        <v>3.4379935386917198E-5</v>
      </c>
      <c r="D4836" s="22" t="s">
        <v>242</v>
      </c>
      <c r="E4836" s="23">
        <v>1756922461.06357</v>
      </c>
      <c r="F4836" s="23">
        <f t="shared" si="675"/>
        <v>58660.130226056281</v>
      </c>
      <c r="G4836" s="24" t="s">
        <v>24</v>
      </c>
      <c r="H4836" s="24">
        <v>4</v>
      </c>
      <c r="I4836" s="25" t="s">
        <v>36</v>
      </c>
      <c r="J4836" s="31">
        <f t="shared" si="677"/>
        <v>4</v>
      </c>
      <c r="K4836" s="24" t="s">
        <v>29</v>
      </c>
      <c r="L4836" s="24"/>
      <c r="M4836" s="25" t="s">
        <v>29</v>
      </c>
      <c r="N4836" s="25">
        <f t="shared" si="678"/>
        <v>0</v>
      </c>
      <c r="O4836" s="24" t="s">
        <v>29</v>
      </c>
      <c r="P4836" s="24"/>
      <c r="Q4836" s="25" t="s">
        <v>29</v>
      </c>
      <c r="R4836" s="25">
        <f t="shared" si="679"/>
        <v>0</v>
      </c>
      <c r="S4836" s="24" t="s">
        <v>29</v>
      </c>
      <c r="T4836" s="24"/>
      <c r="U4836" s="25" t="s">
        <v>29</v>
      </c>
      <c r="V4836" s="25">
        <f t="shared" si="680"/>
        <v>0</v>
      </c>
      <c r="W4836" s="25" t="s">
        <v>29</v>
      </c>
      <c r="X4836" s="25"/>
      <c r="Y4836" s="25" t="s">
        <v>29</v>
      </c>
      <c r="Z4836" s="25">
        <f t="shared" si="681"/>
        <v>0</v>
      </c>
      <c r="AA4836" s="24" t="s">
        <v>29</v>
      </c>
      <c r="AB4836" s="24"/>
      <c r="AC4836" s="25" t="s">
        <v>29</v>
      </c>
      <c r="AD4836" s="25">
        <f t="shared" si="682"/>
        <v>0</v>
      </c>
      <c r="AE4836" s="32">
        <f t="shared" si="683"/>
        <v>4</v>
      </c>
      <c r="AF4836" s="37">
        <f t="shared" si="676"/>
        <v>58660.130226056281</v>
      </c>
      <c r="AG4836" s="27"/>
    </row>
    <row r="4837" spans="1:33" x14ac:dyDescent="0.25">
      <c r="A4837" s="21">
        <v>2849158</v>
      </c>
      <c r="B4837" s="34">
        <v>8.1524603455898601E-5</v>
      </c>
      <c r="C4837" s="22">
        <v>8.4606557188127095E-5</v>
      </c>
      <c r="D4837" s="22" t="s">
        <v>2266</v>
      </c>
      <c r="E4837" s="23">
        <v>265008106.531133</v>
      </c>
      <c r="F4837" s="23">
        <f t="shared" si="675"/>
        <v>21604.68079754915</v>
      </c>
      <c r="G4837" s="24" t="s">
        <v>24</v>
      </c>
      <c r="H4837" s="24">
        <v>4</v>
      </c>
      <c r="I4837" s="25" t="s">
        <v>37</v>
      </c>
      <c r="J4837" s="31">
        <f t="shared" si="677"/>
        <v>4</v>
      </c>
      <c r="K4837" s="24" t="s">
        <v>29</v>
      </c>
      <c r="L4837" s="24"/>
      <c r="M4837" s="25" t="s">
        <v>29</v>
      </c>
      <c r="N4837" s="25">
        <f t="shared" si="678"/>
        <v>0</v>
      </c>
      <c r="O4837" s="24" t="s">
        <v>29</v>
      </c>
      <c r="P4837" s="24"/>
      <c r="Q4837" s="25" t="s">
        <v>29</v>
      </c>
      <c r="R4837" s="25">
        <f t="shared" si="679"/>
        <v>0</v>
      </c>
      <c r="S4837" s="24" t="s">
        <v>29</v>
      </c>
      <c r="T4837" s="24"/>
      <c r="U4837" s="25" t="s">
        <v>29</v>
      </c>
      <c r="V4837" s="25">
        <f t="shared" si="680"/>
        <v>0</v>
      </c>
      <c r="W4837" s="25" t="s">
        <v>29</v>
      </c>
      <c r="X4837" s="25"/>
      <c r="Y4837" s="25" t="s">
        <v>29</v>
      </c>
      <c r="Z4837" s="25">
        <f t="shared" si="681"/>
        <v>0</v>
      </c>
      <c r="AA4837" s="24" t="s">
        <v>29</v>
      </c>
      <c r="AB4837" s="24"/>
      <c r="AC4837" s="25" t="s">
        <v>29</v>
      </c>
      <c r="AD4837" s="25">
        <f t="shared" si="682"/>
        <v>0</v>
      </c>
      <c r="AE4837" s="32">
        <f t="shared" si="683"/>
        <v>4</v>
      </c>
      <c r="AF4837" s="37">
        <f t="shared" si="676"/>
        <v>21604.68079754915</v>
      </c>
      <c r="AG4837" s="27"/>
    </row>
    <row r="4838" spans="1:33" x14ac:dyDescent="0.25">
      <c r="A4838" s="21">
        <v>2849164</v>
      </c>
      <c r="B4838" s="34">
        <v>7.7844652517953795E-5</v>
      </c>
      <c r="C4838" s="22">
        <v>7.7159787768808002E-5</v>
      </c>
      <c r="D4838" s="22" t="s">
        <v>261</v>
      </c>
      <c r="E4838" s="23">
        <v>7601848280.87391</v>
      </c>
      <c r="F4838" s="23">
        <f t="shared" si="675"/>
        <v>591763.23791883397</v>
      </c>
      <c r="G4838" s="24" t="s">
        <v>24</v>
      </c>
      <c r="H4838" s="24">
        <v>4</v>
      </c>
      <c r="I4838" s="25" t="s">
        <v>41</v>
      </c>
      <c r="J4838" s="31">
        <f t="shared" si="677"/>
        <v>4</v>
      </c>
      <c r="K4838" s="24" t="s">
        <v>29</v>
      </c>
      <c r="L4838" s="24"/>
      <c r="M4838" s="25" t="s">
        <v>29</v>
      </c>
      <c r="N4838" s="25">
        <f t="shared" si="678"/>
        <v>0</v>
      </c>
      <c r="O4838" s="24" t="s">
        <v>29</v>
      </c>
      <c r="P4838" s="24"/>
      <c r="Q4838" s="25" t="s">
        <v>29</v>
      </c>
      <c r="R4838" s="25">
        <f t="shared" si="679"/>
        <v>0</v>
      </c>
      <c r="S4838" s="24" t="s">
        <v>29</v>
      </c>
      <c r="T4838" s="24"/>
      <c r="U4838" s="25" t="s">
        <v>29</v>
      </c>
      <c r="V4838" s="25">
        <f t="shared" si="680"/>
        <v>0</v>
      </c>
      <c r="W4838" s="25" t="s">
        <v>29</v>
      </c>
      <c r="X4838" s="25"/>
      <c r="Y4838" s="25" t="s">
        <v>29</v>
      </c>
      <c r="Z4838" s="25">
        <f t="shared" si="681"/>
        <v>0</v>
      </c>
      <c r="AA4838" s="24" t="s">
        <v>29</v>
      </c>
      <c r="AB4838" s="24"/>
      <c r="AC4838" s="25" t="s">
        <v>29</v>
      </c>
      <c r="AD4838" s="25">
        <f t="shared" si="682"/>
        <v>0</v>
      </c>
      <c r="AE4838" s="32">
        <f t="shared" si="683"/>
        <v>4</v>
      </c>
      <c r="AF4838" s="37">
        <f t="shared" si="676"/>
        <v>591763.23791883397</v>
      </c>
      <c r="AG4838" s="27"/>
    </row>
    <row r="4839" spans="1:33" x14ac:dyDescent="0.25">
      <c r="A4839" s="21">
        <v>2849166</v>
      </c>
      <c r="B4839" s="34">
        <v>1.5578064799890499E-5</v>
      </c>
      <c r="C4839" s="22">
        <v>1.7127381191654201E-5</v>
      </c>
      <c r="D4839" s="22" t="s">
        <v>155</v>
      </c>
      <c r="E4839" s="23">
        <v>5423466995.6660299</v>
      </c>
      <c r="F4839" s="23">
        <f t="shared" si="675"/>
        <v>84487.120298552865</v>
      </c>
      <c r="G4839" s="24" t="s">
        <v>26</v>
      </c>
      <c r="H4839" s="24">
        <v>1</v>
      </c>
      <c r="I4839" s="25" t="s">
        <v>35</v>
      </c>
      <c r="J4839" s="31">
        <f t="shared" si="677"/>
        <v>0</v>
      </c>
      <c r="K4839" s="24" t="s">
        <v>24</v>
      </c>
      <c r="L4839" s="24">
        <v>5</v>
      </c>
      <c r="M4839" s="25" t="s">
        <v>40</v>
      </c>
      <c r="N4839" s="25">
        <f t="shared" si="678"/>
        <v>5</v>
      </c>
      <c r="O4839" s="24" t="s">
        <v>29</v>
      </c>
      <c r="P4839" s="24"/>
      <c r="Q4839" s="25" t="s">
        <v>29</v>
      </c>
      <c r="R4839" s="25">
        <f t="shared" si="679"/>
        <v>0</v>
      </c>
      <c r="S4839" s="24" t="s">
        <v>29</v>
      </c>
      <c r="T4839" s="24"/>
      <c r="U4839" s="25" t="s">
        <v>29</v>
      </c>
      <c r="V4839" s="25">
        <f t="shared" si="680"/>
        <v>0</v>
      </c>
      <c r="W4839" s="25" t="s">
        <v>29</v>
      </c>
      <c r="X4839" s="25"/>
      <c r="Y4839" s="25" t="s">
        <v>29</v>
      </c>
      <c r="Z4839" s="25">
        <f t="shared" si="681"/>
        <v>0</v>
      </c>
      <c r="AA4839" s="24" t="s">
        <v>29</v>
      </c>
      <c r="AB4839" s="24"/>
      <c r="AC4839" s="25" t="s">
        <v>29</v>
      </c>
      <c r="AD4839" s="25">
        <f t="shared" si="682"/>
        <v>0</v>
      </c>
      <c r="AE4839" s="32">
        <f t="shared" si="683"/>
        <v>5</v>
      </c>
      <c r="AF4839" s="37">
        <f t="shared" si="676"/>
        <v>84487.120298552865</v>
      </c>
      <c r="AG4839" s="27"/>
    </row>
    <row r="4840" spans="1:33" x14ac:dyDescent="0.25">
      <c r="A4840" s="21">
        <v>2849168</v>
      </c>
      <c r="B4840" s="34">
        <v>8.7619595208185299E-5</v>
      </c>
      <c r="C4840" s="22">
        <v>8.7291638293592299E-5</v>
      </c>
      <c r="D4840" s="22" t="s">
        <v>516</v>
      </c>
      <c r="E4840" s="23">
        <v>368279596.47941899</v>
      </c>
      <c r="F4840" s="23">
        <f t="shared" si="675"/>
        <v>32268.509166960517</v>
      </c>
      <c r="G4840" s="24" t="s">
        <v>24</v>
      </c>
      <c r="H4840" s="24">
        <v>4</v>
      </c>
      <c r="I4840" s="25" t="s">
        <v>64</v>
      </c>
      <c r="J4840" s="31">
        <f t="shared" si="677"/>
        <v>4</v>
      </c>
      <c r="K4840" s="24" t="s">
        <v>29</v>
      </c>
      <c r="L4840" s="24"/>
      <c r="M4840" s="25" t="s">
        <v>29</v>
      </c>
      <c r="N4840" s="25">
        <f t="shared" si="678"/>
        <v>0</v>
      </c>
      <c r="O4840" s="24" t="s">
        <v>29</v>
      </c>
      <c r="P4840" s="24"/>
      <c r="Q4840" s="25" t="s">
        <v>29</v>
      </c>
      <c r="R4840" s="25">
        <f t="shared" si="679"/>
        <v>0</v>
      </c>
      <c r="S4840" s="24" t="s">
        <v>29</v>
      </c>
      <c r="T4840" s="24"/>
      <c r="U4840" s="25" t="s">
        <v>29</v>
      </c>
      <c r="V4840" s="25">
        <f t="shared" si="680"/>
        <v>0</v>
      </c>
      <c r="W4840" s="25" t="s">
        <v>29</v>
      </c>
      <c r="X4840" s="25"/>
      <c r="Y4840" s="25" t="s">
        <v>29</v>
      </c>
      <c r="Z4840" s="25">
        <f t="shared" si="681"/>
        <v>0</v>
      </c>
      <c r="AA4840" s="24" t="s">
        <v>29</v>
      </c>
      <c r="AB4840" s="24"/>
      <c r="AC4840" s="25" t="s">
        <v>29</v>
      </c>
      <c r="AD4840" s="25">
        <f t="shared" si="682"/>
        <v>0</v>
      </c>
      <c r="AE4840" s="32">
        <f t="shared" si="683"/>
        <v>4</v>
      </c>
      <c r="AF4840" s="37">
        <f t="shared" si="676"/>
        <v>32268.509166960517</v>
      </c>
      <c r="AG4840" s="27"/>
    </row>
    <row r="4841" spans="1:33" x14ac:dyDescent="0.25">
      <c r="A4841" s="21">
        <v>2849169</v>
      </c>
      <c r="B4841" s="34">
        <v>3.8138067919377002E-6</v>
      </c>
      <c r="C4841" s="22">
        <v>3.7618625077653099E-6</v>
      </c>
      <c r="D4841" s="22" t="s">
        <v>3123</v>
      </c>
      <c r="E4841" s="23">
        <v>131878829.614361</v>
      </c>
      <c r="F4841" s="23">
        <f t="shared" si="675"/>
        <v>502.96037609604468</v>
      </c>
      <c r="G4841" s="24" t="s">
        <v>24</v>
      </c>
      <c r="H4841" s="24">
        <v>5</v>
      </c>
      <c r="I4841" s="25" t="s">
        <v>66</v>
      </c>
      <c r="J4841" s="31">
        <f t="shared" si="677"/>
        <v>5</v>
      </c>
      <c r="K4841" s="24" t="s">
        <v>29</v>
      </c>
      <c r="L4841" s="24"/>
      <c r="M4841" s="25" t="s">
        <v>29</v>
      </c>
      <c r="N4841" s="25">
        <f t="shared" si="678"/>
        <v>0</v>
      </c>
      <c r="O4841" s="24" t="s">
        <v>29</v>
      </c>
      <c r="P4841" s="24"/>
      <c r="Q4841" s="25" t="s">
        <v>29</v>
      </c>
      <c r="R4841" s="25">
        <f t="shared" si="679"/>
        <v>0</v>
      </c>
      <c r="S4841" s="24" t="s">
        <v>29</v>
      </c>
      <c r="T4841" s="24"/>
      <c r="U4841" s="25" t="s">
        <v>29</v>
      </c>
      <c r="V4841" s="25">
        <f t="shared" si="680"/>
        <v>0</v>
      </c>
      <c r="W4841" s="25" t="s">
        <v>29</v>
      </c>
      <c r="X4841" s="25"/>
      <c r="Y4841" s="25" t="s">
        <v>29</v>
      </c>
      <c r="Z4841" s="25">
        <f t="shared" si="681"/>
        <v>0</v>
      </c>
      <c r="AA4841" s="24" t="s">
        <v>29</v>
      </c>
      <c r="AB4841" s="24"/>
      <c r="AC4841" s="25" t="s">
        <v>29</v>
      </c>
      <c r="AD4841" s="25">
        <f t="shared" si="682"/>
        <v>0</v>
      </c>
      <c r="AE4841" s="32">
        <f t="shared" si="683"/>
        <v>5</v>
      </c>
      <c r="AF4841" s="37">
        <f t="shared" si="676"/>
        <v>502.96037609604468</v>
      </c>
      <c r="AG4841" s="27"/>
    </row>
    <row r="4842" spans="1:33" x14ac:dyDescent="0.25">
      <c r="A4842" s="21">
        <v>2849170</v>
      </c>
      <c r="B4842" s="34">
        <v>2.4783543579700999E-5</v>
      </c>
      <c r="C4842" s="22">
        <v>2.6037603012555001E-5</v>
      </c>
      <c r="D4842" s="22" t="s">
        <v>170</v>
      </c>
      <c r="E4842" s="23">
        <v>4074847339.94103</v>
      </c>
      <c r="F4842" s="23">
        <f t="shared" si="675"/>
        <v>100989.15663005722</v>
      </c>
      <c r="G4842" s="24" t="s">
        <v>24</v>
      </c>
      <c r="H4842" s="24">
        <v>4</v>
      </c>
      <c r="I4842" s="25" t="s">
        <v>40</v>
      </c>
      <c r="J4842" s="31">
        <f t="shared" si="677"/>
        <v>4</v>
      </c>
      <c r="K4842" s="24" t="s">
        <v>29</v>
      </c>
      <c r="L4842" s="24"/>
      <c r="M4842" s="25" t="s">
        <v>29</v>
      </c>
      <c r="N4842" s="25">
        <f t="shared" si="678"/>
        <v>0</v>
      </c>
      <c r="O4842" s="24" t="s">
        <v>29</v>
      </c>
      <c r="P4842" s="24"/>
      <c r="Q4842" s="25" t="s">
        <v>29</v>
      </c>
      <c r="R4842" s="25">
        <f t="shared" si="679"/>
        <v>0</v>
      </c>
      <c r="S4842" s="24" t="s">
        <v>29</v>
      </c>
      <c r="T4842" s="24"/>
      <c r="U4842" s="25" t="s">
        <v>29</v>
      </c>
      <c r="V4842" s="25">
        <f t="shared" si="680"/>
        <v>0</v>
      </c>
      <c r="W4842" s="25" t="s">
        <v>29</v>
      </c>
      <c r="X4842" s="25"/>
      <c r="Y4842" s="25" t="s">
        <v>29</v>
      </c>
      <c r="Z4842" s="25">
        <f t="shared" si="681"/>
        <v>0</v>
      </c>
      <c r="AA4842" s="24" t="s">
        <v>29</v>
      </c>
      <c r="AB4842" s="24"/>
      <c r="AC4842" s="25" t="s">
        <v>29</v>
      </c>
      <c r="AD4842" s="25">
        <f t="shared" si="682"/>
        <v>0</v>
      </c>
      <c r="AE4842" s="32">
        <f t="shared" si="683"/>
        <v>4</v>
      </c>
      <c r="AF4842" s="37">
        <f t="shared" si="676"/>
        <v>100989.15663005722</v>
      </c>
      <c r="AG4842" s="27"/>
    </row>
    <row r="4843" spans="1:33" x14ac:dyDescent="0.25">
      <c r="A4843" s="21">
        <v>2849171</v>
      </c>
      <c r="B4843" s="34">
        <v>3.3780200439851799E-6</v>
      </c>
      <c r="C4843" s="22">
        <v>3.3597961329393502E-6</v>
      </c>
      <c r="D4843" s="22" t="s">
        <v>462</v>
      </c>
      <c r="E4843" s="23">
        <v>977007578.14150596</v>
      </c>
      <c r="F4843" s="23">
        <f t="shared" si="675"/>
        <v>3300.3511820874241</v>
      </c>
      <c r="G4843" s="24" t="s">
        <v>24</v>
      </c>
      <c r="H4843" s="24">
        <v>4</v>
      </c>
      <c r="I4843" s="25" t="s">
        <v>36</v>
      </c>
      <c r="J4843" s="31">
        <f t="shared" si="677"/>
        <v>4</v>
      </c>
      <c r="K4843" s="24" t="s">
        <v>29</v>
      </c>
      <c r="L4843" s="24"/>
      <c r="M4843" s="25" t="s">
        <v>29</v>
      </c>
      <c r="N4843" s="25">
        <f t="shared" si="678"/>
        <v>0</v>
      </c>
      <c r="O4843" s="24" t="s">
        <v>29</v>
      </c>
      <c r="P4843" s="24"/>
      <c r="Q4843" s="25" t="s">
        <v>29</v>
      </c>
      <c r="R4843" s="25">
        <f t="shared" si="679"/>
        <v>0</v>
      </c>
      <c r="S4843" s="24" t="s">
        <v>29</v>
      </c>
      <c r="T4843" s="24"/>
      <c r="U4843" s="25" t="s">
        <v>29</v>
      </c>
      <c r="V4843" s="25">
        <f t="shared" si="680"/>
        <v>0</v>
      </c>
      <c r="W4843" s="25" t="s">
        <v>29</v>
      </c>
      <c r="X4843" s="25"/>
      <c r="Y4843" s="25" t="s">
        <v>29</v>
      </c>
      <c r="Z4843" s="25">
        <f t="shared" si="681"/>
        <v>0</v>
      </c>
      <c r="AA4843" s="24" t="s">
        <v>29</v>
      </c>
      <c r="AB4843" s="24"/>
      <c r="AC4843" s="25" t="s">
        <v>29</v>
      </c>
      <c r="AD4843" s="25">
        <f t="shared" si="682"/>
        <v>0</v>
      </c>
      <c r="AE4843" s="32">
        <f t="shared" si="683"/>
        <v>4</v>
      </c>
      <c r="AF4843" s="37">
        <f t="shared" si="676"/>
        <v>3300.3511820874241</v>
      </c>
      <c r="AG4843" s="27"/>
    </row>
    <row r="4844" spans="1:33" x14ac:dyDescent="0.25">
      <c r="A4844" s="21">
        <v>2849172</v>
      </c>
      <c r="B4844" s="34">
        <v>8.8517978288371596E-5</v>
      </c>
      <c r="C4844" s="22">
        <v>8.7417802484763096E-5</v>
      </c>
      <c r="D4844" s="22" t="s">
        <v>170</v>
      </c>
      <c r="E4844" s="23">
        <v>7664014806.3136396</v>
      </c>
      <c r="F4844" s="23">
        <f t="shared" si="675"/>
        <v>678403.09622702922</v>
      </c>
      <c r="G4844" s="24" t="s">
        <v>24</v>
      </c>
      <c r="H4844" s="24">
        <v>4</v>
      </c>
      <c r="I4844" s="25" t="s">
        <v>40</v>
      </c>
      <c r="J4844" s="31">
        <f t="shared" si="677"/>
        <v>4</v>
      </c>
      <c r="K4844" s="24" t="s">
        <v>29</v>
      </c>
      <c r="L4844" s="24"/>
      <c r="M4844" s="25" t="s">
        <v>29</v>
      </c>
      <c r="N4844" s="25">
        <f t="shared" si="678"/>
        <v>0</v>
      </c>
      <c r="O4844" s="24" t="s">
        <v>29</v>
      </c>
      <c r="P4844" s="24"/>
      <c r="Q4844" s="25" t="s">
        <v>29</v>
      </c>
      <c r="R4844" s="25">
        <f t="shared" si="679"/>
        <v>0</v>
      </c>
      <c r="S4844" s="24" t="s">
        <v>29</v>
      </c>
      <c r="T4844" s="24"/>
      <c r="U4844" s="25" t="s">
        <v>29</v>
      </c>
      <c r="V4844" s="25">
        <f t="shared" si="680"/>
        <v>0</v>
      </c>
      <c r="W4844" s="25" t="s">
        <v>29</v>
      </c>
      <c r="X4844" s="25"/>
      <c r="Y4844" s="25" t="s">
        <v>29</v>
      </c>
      <c r="Z4844" s="25">
        <f t="shared" si="681"/>
        <v>0</v>
      </c>
      <c r="AA4844" s="24" t="s">
        <v>29</v>
      </c>
      <c r="AB4844" s="24"/>
      <c r="AC4844" s="25" t="s">
        <v>29</v>
      </c>
      <c r="AD4844" s="25">
        <f t="shared" si="682"/>
        <v>0</v>
      </c>
      <c r="AE4844" s="32">
        <f t="shared" si="683"/>
        <v>4</v>
      </c>
      <c r="AF4844" s="37">
        <f t="shared" si="676"/>
        <v>678403.09622702922</v>
      </c>
      <c r="AG4844" s="27"/>
    </row>
    <row r="4845" spans="1:33" x14ac:dyDescent="0.25">
      <c r="A4845" s="21">
        <v>2849173</v>
      </c>
      <c r="B4845" s="34">
        <v>2.4783543579700999E-5</v>
      </c>
      <c r="C4845" s="22">
        <v>2.3728357127720101E-5</v>
      </c>
      <c r="D4845" s="22" t="s">
        <v>137</v>
      </c>
      <c r="E4845" s="23">
        <v>20982674969.4216</v>
      </c>
      <c r="F4845" s="23">
        <f t="shared" si="675"/>
        <v>520025.03952336154</v>
      </c>
      <c r="G4845" s="24" t="s">
        <v>26</v>
      </c>
      <c r="H4845" s="24">
        <v>5</v>
      </c>
      <c r="I4845" s="25" t="s">
        <v>37</v>
      </c>
      <c r="J4845" s="31">
        <f t="shared" si="677"/>
        <v>5</v>
      </c>
      <c r="K4845" s="24" t="s">
        <v>24</v>
      </c>
      <c r="L4845" s="24">
        <v>4</v>
      </c>
      <c r="M4845" s="25" t="s">
        <v>40</v>
      </c>
      <c r="N4845" s="25">
        <f t="shared" si="678"/>
        <v>4</v>
      </c>
      <c r="O4845" s="24" t="s">
        <v>29</v>
      </c>
      <c r="P4845" s="24"/>
      <c r="Q4845" s="25" t="s">
        <v>29</v>
      </c>
      <c r="R4845" s="25">
        <f t="shared" si="679"/>
        <v>0</v>
      </c>
      <c r="S4845" s="24" t="s">
        <v>29</v>
      </c>
      <c r="T4845" s="24"/>
      <c r="U4845" s="25" t="s">
        <v>29</v>
      </c>
      <c r="V4845" s="25">
        <f t="shared" si="680"/>
        <v>0</v>
      </c>
      <c r="W4845" s="25" t="s">
        <v>29</v>
      </c>
      <c r="X4845" s="25"/>
      <c r="Y4845" s="25" t="s">
        <v>29</v>
      </c>
      <c r="Z4845" s="25">
        <f t="shared" si="681"/>
        <v>0</v>
      </c>
      <c r="AA4845" s="24" t="s">
        <v>29</v>
      </c>
      <c r="AB4845" s="24"/>
      <c r="AC4845" s="25" t="s">
        <v>29</v>
      </c>
      <c r="AD4845" s="25">
        <f t="shared" si="682"/>
        <v>0</v>
      </c>
      <c r="AE4845" s="32">
        <f t="shared" si="683"/>
        <v>5</v>
      </c>
      <c r="AF4845" s="37">
        <f t="shared" si="676"/>
        <v>520025.03952336154</v>
      </c>
      <c r="AG4845" s="27"/>
    </row>
    <row r="4846" spans="1:33" x14ac:dyDescent="0.25">
      <c r="A4846" s="21">
        <v>2849174</v>
      </c>
      <c r="B4846" s="34">
        <v>7.3945621086432702E-5</v>
      </c>
      <c r="C4846" s="22">
        <v>7.7208666035582897E-5</v>
      </c>
      <c r="D4846" s="22" t="s">
        <v>242</v>
      </c>
      <c r="E4846" s="23">
        <v>394486149.39926797</v>
      </c>
      <c r="F4846" s="23">
        <f t="shared" si="675"/>
        <v>29170.52332732415</v>
      </c>
      <c r="G4846" s="24" t="s">
        <v>24</v>
      </c>
      <c r="H4846" s="24">
        <v>4</v>
      </c>
      <c r="I4846" s="25" t="s">
        <v>36</v>
      </c>
      <c r="J4846" s="31">
        <f t="shared" si="677"/>
        <v>4</v>
      </c>
      <c r="K4846" s="24" t="s">
        <v>29</v>
      </c>
      <c r="L4846" s="24"/>
      <c r="M4846" s="25" t="s">
        <v>29</v>
      </c>
      <c r="N4846" s="25">
        <f t="shared" si="678"/>
        <v>0</v>
      </c>
      <c r="O4846" s="24" t="s">
        <v>29</v>
      </c>
      <c r="P4846" s="24"/>
      <c r="Q4846" s="25" t="s">
        <v>29</v>
      </c>
      <c r="R4846" s="25">
        <f t="shared" si="679"/>
        <v>0</v>
      </c>
      <c r="S4846" s="24" t="s">
        <v>29</v>
      </c>
      <c r="T4846" s="24"/>
      <c r="U4846" s="25" t="s">
        <v>29</v>
      </c>
      <c r="V4846" s="25">
        <f t="shared" si="680"/>
        <v>0</v>
      </c>
      <c r="W4846" s="25" t="s">
        <v>29</v>
      </c>
      <c r="X4846" s="25"/>
      <c r="Y4846" s="25" t="s">
        <v>29</v>
      </c>
      <c r="Z4846" s="25">
        <f t="shared" si="681"/>
        <v>0</v>
      </c>
      <c r="AA4846" s="24" t="s">
        <v>29</v>
      </c>
      <c r="AB4846" s="24"/>
      <c r="AC4846" s="25" t="s">
        <v>29</v>
      </c>
      <c r="AD4846" s="25">
        <f t="shared" si="682"/>
        <v>0</v>
      </c>
      <c r="AE4846" s="32">
        <f t="shared" si="683"/>
        <v>4</v>
      </c>
      <c r="AF4846" s="37">
        <f t="shared" si="676"/>
        <v>29170.52332732415</v>
      </c>
      <c r="AG4846" s="27"/>
    </row>
    <row r="4847" spans="1:33" x14ac:dyDescent="0.25">
      <c r="A4847" s="21">
        <v>2849175</v>
      </c>
      <c r="B4847" s="34">
        <v>3.2856366326191301E-6</v>
      </c>
      <c r="C4847" s="22">
        <v>3.7073177039449601E-6</v>
      </c>
      <c r="D4847" s="22" t="s">
        <v>5158</v>
      </c>
      <c r="E4847" s="23">
        <v>125230.265246104</v>
      </c>
      <c r="F4847" s="23">
        <f t="shared" si="675"/>
        <v>0.41146114700520964</v>
      </c>
      <c r="G4847" s="24" t="s">
        <v>24</v>
      </c>
      <c r="H4847" s="24">
        <v>4</v>
      </c>
      <c r="I4847" s="25" t="s">
        <v>74</v>
      </c>
      <c r="J4847" s="31">
        <f t="shared" si="677"/>
        <v>0</v>
      </c>
      <c r="K4847" s="24" t="s">
        <v>29</v>
      </c>
      <c r="L4847" s="24"/>
      <c r="M4847" s="25" t="s">
        <v>29</v>
      </c>
      <c r="N4847" s="25">
        <f t="shared" si="678"/>
        <v>0</v>
      </c>
      <c r="O4847" s="24" t="s">
        <v>29</v>
      </c>
      <c r="P4847" s="24"/>
      <c r="Q4847" s="25" t="s">
        <v>29</v>
      </c>
      <c r="R4847" s="25">
        <f t="shared" si="679"/>
        <v>0</v>
      </c>
      <c r="S4847" s="24" t="s">
        <v>29</v>
      </c>
      <c r="T4847" s="24"/>
      <c r="U4847" s="25" t="s">
        <v>29</v>
      </c>
      <c r="V4847" s="25">
        <f t="shared" si="680"/>
        <v>0</v>
      </c>
      <c r="W4847" s="25" t="s">
        <v>29</v>
      </c>
      <c r="X4847" s="25"/>
      <c r="Y4847" s="25" t="s">
        <v>29</v>
      </c>
      <c r="Z4847" s="25">
        <f t="shared" si="681"/>
        <v>0</v>
      </c>
      <c r="AA4847" s="24" t="s">
        <v>29</v>
      </c>
      <c r="AB4847" s="24"/>
      <c r="AC4847" s="25" t="s">
        <v>29</v>
      </c>
      <c r="AD4847" s="25">
        <f t="shared" si="682"/>
        <v>0</v>
      </c>
      <c r="AE4847" s="32">
        <f t="shared" si="683"/>
        <v>0</v>
      </c>
      <c r="AF4847" s="37">
        <f t="shared" si="676"/>
        <v>0.41146114700520964</v>
      </c>
      <c r="AG4847" s="27"/>
    </row>
    <row r="4848" spans="1:33" x14ac:dyDescent="0.25">
      <c r="A4848" s="21">
        <v>2849176</v>
      </c>
      <c r="B4848" s="34">
        <v>1.1673305349555501E-5</v>
      </c>
      <c r="C4848" s="22">
        <v>1.1551380790148399E-5</v>
      </c>
      <c r="D4848" s="22" t="s">
        <v>4178</v>
      </c>
      <c r="E4848" s="23">
        <v>16309532.6864333</v>
      </c>
      <c r="F4848" s="23">
        <f t="shared" si="675"/>
        <v>190.38615515729214</v>
      </c>
      <c r="G4848" s="24" t="s">
        <v>24</v>
      </c>
      <c r="H4848" s="24">
        <v>5</v>
      </c>
      <c r="I4848" s="25" t="s">
        <v>38</v>
      </c>
      <c r="J4848" s="31">
        <f t="shared" si="677"/>
        <v>0</v>
      </c>
      <c r="K4848" s="24" t="s">
        <v>29</v>
      </c>
      <c r="L4848" s="24"/>
      <c r="M4848" s="25" t="s">
        <v>29</v>
      </c>
      <c r="N4848" s="25">
        <f t="shared" si="678"/>
        <v>0</v>
      </c>
      <c r="O4848" s="24" t="s">
        <v>29</v>
      </c>
      <c r="P4848" s="24"/>
      <c r="Q4848" s="25" t="s">
        <v>29</v>
      </c>
      <c r="R4848" s="25">
        <f t="shared" si="679"/>
        <v>0</v>
      </c>
      <c r="S4848" s="24" t="s">
        <v>29</v>
      </c>
      <c r="T4848" s="24"/>
      <c r="U4848" s="25" t="s">
        <v>29</v>
      </c>
      <c r="V4848" s="25">
        <f t="shared" si="680"/>
        <v>0</v>
      </c>
      <c r="W4848" s="25" t="s">
        <v>29</v>
      </c>
      <c r="X4848" s="25"/>
      <c r="Y4848" s="25" t="s">
        <v>29</v>
      </c>
      <c r="Z4848" s="25">
        <f t="shared" si="681"/>
        <v>0</v>
      </c>
      <c r="AA4848" s="24" t="s">
        <v>29</v>
      </c>
      <c r="AB4848" s="24"/>
      <c r="AC4848" s="25" t="s">
        <v>29</v>
      </c>
      <c r="AD4848" s="25">
        <f t="shared" si="682"/>
        <v>0</v>
      </c>
      <c r="AE4848" s="32">
        <f t="shared" si="683"/>
        <v>0</v>
      </c>
      <c r="AF4848" s="37">
        <f t="shared" si="676"/>
        <v>190.38615515729214</v>
      </c>
      <c r="AG4848" s="27"/>
    </row>
    <row r="4849" spans="1:33" x14ac:dyDescent="0.25">
      <c r="A4849" s="21">
        <v>2849181</v>
      </c>
      <c r="B4849" s="34">
        <v>7.07274460698493E-5</v>
      </c>
      <c r="C4849" s="22">
        <v>7.1880430889603399E-5</v>
      </c>
      <c r="D4849" s="22" t="s">
        <v>613</v>
      </c>
      <c r="E4849" s="23">
        <v>2119804168.8178</v>
      </c>
      <c r="F4849" s="23">
        <f t="shared" si="675"/>
        <v>149928.33502870268</v>
      </c>
      <c r="G4849" s="24" t="s">
        <v>24</v>
      </c>
      <c r="H4849" s="24">
        <v>4</v>
      </c>
      <c r="I4849" s="25" t="s">
        <v>41</v>
      </c>
      <c r="J4849" s="31">
        <f t="shared" si="677"/>
        <v>4</v>
      </c>
      <c r="K4849" s="24" t="s">
        <v>29</v>
      </c>
      <c r="L4849" s="24"/>
      <c r="M4849" s="25" t="s">
        <v>29</v>
      </c>
      <c r="N4849" s="25">
        <f t="shared" si="678"/>
        <v>0</v>
      </c>
      <c r="O4849" s="24" t="s">
        <v>29</v>
      </c>
      <c r="P4849" s="24"/>
      <c r="Q4849" s="25" t="s">
        <v>29</v>
      </c>
      <c r="R4849" s="25">
        <f t="shared" si="679"/>
        <v>0</v>
      </c>
      <c r="S4849" s="24" t="s">
        <v>29</v>
      </c>
      <c r="T4849" s="24"/>
      <c r="U4849" s="25" t="s">
        <v>29</v>
      </c>
      <c r="V4849" s="25">
        <f t="shared" si="680"/>
        <v>0</v>
      </c>
      <c r="W4849" s="25" t="s">
        <v>29</v>
      </c>
      <c r="X4849" s="25"/>
      <c r="Y4849" s="25" t="s">
        <v>29</v>
      </c>
      <c r="Z4849" s="25">
        <f t="shared" si="681"/>
        <v>0</v>
      </c>
      <c r="AA4849" s="24" t="s">
        <v>29</v>
      </c>
      <c r="AB4849" s="24"/>
      <c r="AC4849" s="25" t="s">
        <v>29</v>
      </c>
      <c r="AD4849" s="25">
        <f t="shared" si="682"/>
        <v>0</v>
      </c>
      <c r="AE4849" s="32">
        <f t="shared" si="683"/>
        <v>4</v>
      </c>
      <c r="AF4849" s="37">
        <f t="shared" si="676"/>
        <v>149928.33502870268</v>
      </c>
      <c r="AG4849" s="27"/>
    </row>
    <row r="4850" spans="1:33" x14ac:dyDescent="0.25">
      <c r="A4850" s="21">
        <v>2849184</v>
      </c>
      <c r="B4850" s="34">
        <v>2.8177615716340498E-4</v>
      </c>
      <c r="C4850" s="22">
        <v>2.9913425511108699E-4</v>
      </c>
      <c r="D4850" s="22" t="s">
        <v>1647</v>
      </c>
      <c r="E4850" s="23">
        <v>79750369.911348104</v>
      </c>
      <c r="F4850" s="23">
        <f t="shared" si="675"/>
        <v>22471.752765979709</v>
      </c>
      <c r="G4850" s="24" t="s">
        <v>24</v>
      </c>
      <c r="H4850" s="24">
        <v>4</v>
      </c>
      <c r="I4850" s="25" t="s">
        <v>37</v>
      </c>
      <c r="J4850" s="31">
        <f t="shared" si="677"/>
        <v>4</v>
      </c>
      <c r="K4850" s="24" t="s">
        <v>29</v>
      </c>
      <c r="L4850" s="24"/>
      <c r="M4850" s="25" t="s">
        <v>29</v>
      </c>
      <c r="N4850" s="25">
        <f t="shared" si="678"/>
        <v>0</v>
      </c>
      <c r="O4850" s="24" t="s">
        <v>29</v>
      </c>
      <c r="P4850" s="24"/>
      <c r="Q4850" s="25" t="s">
        <v>29</v>
      </c>
      <c r="R4850" s="25">
        <f t="shared" si="679"/>
        <v>0</v>
      </c>
      <c r="S4850" s="24" t="s">
        <v>29</v>
      </c>
      <c r="T4850" s="24"/>
      <c r="U4850" s="25" t="s">
        <v>29</v>
      </c>
      <c r="V4850" s="25">
        <f t="shared" si="680"/>
        <v>0</v>
      </c>
      <c r="W4850" s="25" t="s">
        <v>29</v>
      </c>
      <c r="X4850" s="25"/>
      <c r="Y4850" s="25" t="s">
        <v>29</v>
      </c>
      <c r="Z4850" s="25">
        <f t="shared" si="681"/>
        <v>0</v>
      </c>
      <c r="AA4850" s="24" t="s">
        <v>29</v>
      </c>
      <c r="AB4850" s="24"/>
      <c r="AC4850" s="25" t="s">
        <v>29</v>
      </c>
      <c r="AD4850" s="25">
        <f t="shared" si="682"/>
        <v>0</v>
      </c>
      <c r="AE4850" s="32">
        <f t="shared" si="683"/>
        <v>4</v>
      </c>
      <c r="AF4850" s="37">
        <f t="shared" si="676"/>
        <v>22471.752765979709</v>
      </c>
      <c r="AG4850" s="27"/>
    </row>
    <row r="4851" spans="1:33" x14ac:dyDescent="0.25">
      <c r="A4851" s="21">
        <v>2849185</v>
      </c>
      <c r="B4851" s="34">
        <v>1.8089365103823501E-6</v>
      </c>
      <c r="C4851" s="22">
        <v>1.7887389610443899E-6</v>
      </c>
      <c r="D4851" s="22" t="s">
        <v>4162</v>
      </c>
      <c r="E4851" s="23">
        <v>17040252.697229199</v>
      </c>
      <c r="F4851" s="23">
        <f t="shared" si="675"/>
        <v>30.824735250159215</v>
      </c>
      <c r="G4851" s="24" t="s">
        <v>32</v>
      </c>
      <c r="H4851" s="24"/>
      <c r="I4851" s="25" t="s">
        <v>29</v>
      </c>
      <c r="J4851" s="31">
        <f t="shared" si="677"/>
        <v>0</v>
      </c>
      <c r="K4851" s="24" t="s">
        <v>29</v>
      </c>
      <c r="L4851" s="24"/>
      <c r="M4851" s="25" t="s">
        <v>29</v>
      </c>
      <c r="N4851" s="25">
        <f t="shared" si="678"/>
        <v>0</v>
      </c>
      <c r="O4851" s="24" t="s">
        <v>29</v>
      </c>
      <c r="P4851" s="24"/>
      <c r="Q4851" s="25" t="s">
        <v>29</v>
      </c>
      <c r="R4851" s="25">
        <f t="shared" si="679"/>
        <v>0</v>
      </c>
      <c r="S4851" s="24" t="s">
        <v>29</v>
      </c>
      <c r="T4851" s="24"/>
      <c r="U4851" s="25" t="s">
        <v>29</v>
      </c>
      <c r="V4851" s="25">
        <f t="shared" si="680"/>
        <v>0</v>
      </c>
      <c r="W4851" s="25" t="s">
        <v>29</v>
      </c>
      <c r="X4851" s="25"/>
      <c r="Y4851" s="25" t="s">
        <v>29</v>
      </c>
      <c r="Z4851" s="25">
        <f t="shared" si="681"/>
        <v>0</v>
      </c>
      <c r="AA4851" s="24" t="s">
        <v>29</v>
      </c>
      <c r="AB4851" s="24"/>
      <c r="AC4851" s="25" t="s">
        <v>29</v>
      </c>
      <c r="AD4851" s="25">
        <f t="shared" si="682"/>
        <v>0</v>
      </c>
      <c r="AE4851" s="32">
        <f t="shared" si="683"/>
        <v>0</v>
      </c>
      <c r="AF4851" s="37">
        <f t="shared" si="676"/>
        <v>30.824735250159215</v>
      </c>
      <c r="AG4851" s="27"/>
    </row>
    <row r="4852" spans="1:33" x14ac:dyDescent="0.25">
      <c r="A4852" s="21">
        <v>2849187</v>
      </c>
      <c r="B4852" s="34">
        <v>9.0348173678501004E-6</v>
      </c>
      <c r="C4852" s="22">
        <v>9.6174472658963094E-6</v>
      </c>
      <c r="D4852" s="22" t="s">
        <v>3084</v>
      </c>
      <c r="E4852" s="23">
        <v>5081191.7379852803</v>
      </c>
      <c r="F4852" s="23">
        <f t="shared" si="675"/>
        <v>45.907639363725849</v>
      </c>
      <c r="G4852" s="24" t="s">
        <v>24</v>
      </c>
      <c r="H4852" s="24">
        <v>4</v>
      </c>
      <c r="I4852" s="25" t="s">
        <v>38</v>
      </c>
      <c r="J4852" s="31">
        <f t="shared" si="677"/>
        <v>0</v>
      </c>
      <c r="K4852" s="24" t="s">
        <v>29</v>
      </c>
      <c r="L4852" s="24"/>
      <c r="M4852" s="25" t="s">
        <v>29</v>
      </c>
      <c r="N4852" s="25">
        <f t="shared" si="678"/>
        <v>0</v>
      </c>
      <c r="O4852" s="24" t="s">
        <v>29</v>
      </c>
      <c r="P4852" s="24"/>
      <c r="Q4852" s="25" t="s">
        <v>29</v>
      </c>
      <c r="R4852" s="25">
        <f t="shared" si="679"/>
        <v>0</v>
      </c>
      <c r="S4852" s="24" t="s">
        <v>29</v>
      </c>
      <c r="T4852" s="24"/>
      <c r="U4852" s="25" t="s">
        <v>29</v>
      </c>
      <c r="V4852" s="25">
        <f t="shared" si="680"/>
        <v>0</v>
      </c>
      <c r="W4852" s="25" t="s">
        <v>29</v>
      </c>
      <c r="X4852" s="25"/>
      <c r="Y4852" s="25" t="s">
        <v>29</v>
      </c>
      <c r="Z4852" s="25">
        <f t="shared" si="681"/>
        <v>0</v>
      </c>
      <c r="AA4852" s="24" t="s">
        <v>29</v>
      </c>
      <c r="AB4852" s="24"/>
      <c r="AC4852" s="25" t="s">
        <v>29</v>
      </c>
      <c r="AD4852" s="25">
        <f t="shared" si="682"/>
        <v>0</v>
      </c>
      <c r="AE4852" s="32">
        <f t="shared" si="683"/>
        <v>0</v>
      </c>
      <c r="AF4852" s="37">
        <f t="shared" si="676"/>
        <v>45.907639363725849</v>
      </c>
      <c r="AG4852" s="27"/>
    </row>
    <row r="4853" spans="1:33" x14ac:dyDescent="0.25">
      <c r="A4853" s="21">
        <v>2849188</v>
      </c>
      <c r="B4853" s="34">
        <v>4.7921671220180197E-5</v>
      </c>
      <c r="C4853" s="22">
        <v>5.0540205875599799E-5</v>
      </c>
      <c r="D4853" s="22" t="s">
        <v>482</v>
      </c>
      <c r="E4853" s="23">
        <v>1521273546.5819199</v>
      </c>
      <c r="F4853" s="23">
        <f t="shared" si="675"/>
        <v>72901.970735256255</v>
      </c>
      <c r="G4853" s="24" t="s">
        <v>24</v>
      </c>
      <c r="H4853" s="24">
        <v>3</v>
      </c>
      <c r="I4853" s="25" t="s">
        <v>41</v>
      </c>
      <c r="J4853" s="31">
        <f t="shared" si="677"/>
        <v>3</v>
      </c>
      <c r="K4853" s="24" t="s">
        <v>29</v>
      </c>
      <c r="L4853" s="24"/>
      <c r="M4853" s="25" t="s">
        <v>29</v>
      </c>
      <c r="N4853" s="25">
        <f t="shared" si="678"/>
        <v>0</v>
      </c>
      <c r="O4853" s="24" t="s">
        <v>29</v>
      </c>
      <c r="P4853" s="24"/>
      <c r="Q4853" s="25" t="s">
        <v>29</v>
      </c>
      <c r="R4853" s="25">
        <f t="shared" si="679"/>
        <v>0</v>
      </c>
      <c r="S4853" s="24" t="s">
        <v>29</v>
      </c>
      <c r="T4853" s="24"/>
      <c r="U4853" s="25" t="s">
        <v>29</v>
      </c>
      <c r="V4853" s="25">
        <f t="shared" si="680"/>
        <v>0</v>
      </c>
      <c r="W4853" s="25" t="s">
        <v>29</v>
      </c>
      <c r="X4853" s="25"/>
      <c r="Y4853" s="25" t="s">
        <v>29</v>
      </c>
      <c r="Z4853" s="25">
        <f t="shared" si="681"/>
        <v>0</v>
      </c>
      <c r="AA4853" s="24" t="s">
        <v>29</v>
      </c>
      <c r="AB4853" s="24"/>
      <c r="AC4853" s="25" t="s">
        <v>29</v>
      </c>
      <c r="AD4853" s="25">
        <f t="shared" si="682"/>
        <v>0</v>
      </c>
      <c r="AE4853" s="32">
        <f t="shared" si="683"/>
        <v>3</v>
      </c>
      <c r="AF4853" s="37">
        <f t="shared" si="676"/>
        <v>72901.970735256255</v>
      </c>
      <c r="AG4853" s="27"/>
    </row>
    <row r="4854" spans="1:33" x14ac:dyDescent="0.25">
      <c r="A4854" s="21">
        <v>2849189</v>
      </c>
      <c r="B4854" s="34">
        <v>4.8652678095238299E-4</v>
      </c>
      <c r="C4854" s="22">
        <v>5.3300281791956701E-4</v>
      </c>
      <c r="D4854" s="22" t="s">
        <v>3737</v>
      </c>
      <c r="E4854" s="23">
        <v>374676.22313684499</v>
      </c>
      <c r="F4854" s="23">
        <f t="shared" si="675"/>
        <v>182.29001674216596</v>
      </c>
      <c r="G4854" s="24" t="s">
        <v>32</v>
      </c>
      <c r="H4854" s="24"/>
      <c r="I4854" s="25" t="s">
        <v>29</v>
      </c>
      <c r="J4854" s="31">
        <f t="shared" si="677"/>
        <v>0</v>
      </c>
      <c r="K4854" s="24" t="s">
        <v>29</v>
      </c>
      <c r="L4854" s="24"/>
      <c r="M4854" s="25" t="s">
        <v>29</v>
      </c>
      <c r="N4854" s="25">
        <f t="shared" si="678"/>
        <v>0</v>
      </c>
      <c r="O4854" s="24" t="s">
        <v>29</v>
      </c>
      <c r="P4854" s="24"/>
      <c r="Q4854" s="25" t="s">
        <v>29</v>
      </c>
      <c r="R4854" s="25">
        <f t="shared" si="679"/>
        <v>0</v>
      </c>
      <c r="S4854" s="24" t="s">
        <v>29</v>
      </c>
      <c r="T4854" s="24"/>
      <c r="U4854" s="25" t="s">
        <v>29</v>
      </c>
      <c r="V4854" s="25">
        <f t="shared" si="680"/>
        <v>0</v>
      </c>
      <c r="W4854" s="25" t="s">
        <v>29</v>
      </c>
      <c r="X4854" s="25"/>
      <c r="Y4854" s="25" t="s">
        <v>29</v>
      </c>
      <c r="Z4854" s="25">
        <f t="shared" si="681"/>
        <v>0</v>
      </c>
      <c r="AA4854" s="24" t="s">
        <v>29</v>
      </c>
      <c r="AB4854" s="24"/>
      <c r="AC4854" s="25" t="s">
        <v>29</v>
      </c>
      <c r="AD4854" s="25">
        <f t="shared" si="682"/>
        <v>0</v>
      </c>
      <c r="AE4854" s="32">
        <f t="shared" si="683"/>
        <v>0</v>
      </c>
      <c r="AF4854" s="37">
        <f t="shared" si="676"/>
        <v>182.29001674216596</v>
      </c>
      <c r="AG4854" s="27"/>
    </row>
    <row r="4855" spans="1:33" x14ac:dyDescent="0.25">
      <c r="A4855" s="21">
        <v>2849192</v>
      </c>
      <c r="B4855" s="34">
        <v>1.4282021284928701E-6</v>
      </c>
      <c r="C4855" s="22">
        <v>1.49380325072115E-6</v>
      </c>
      <c r="D4855" s="22" t="s">
        <v>149</v>
      </c>
      <c r="E4855" s="23">
        <v>15973823566.3578</v>
      </c>
      <c r="F4855" s="23">
        <f t="shared" si="675"/>
        <v>22813.848817641778</v>
      </c>
      <c r="G4855" s="24" t="s">
        <v>24</v>
      </c>
      <c r="H4855" s="24">
        <v>4</v>
      </c>
      <c r="I4855" s="25" t="s">
        <v>34</v>
      </c>
      <c r="J4855" s="31">
        <f t="shared" si="677"/>
        <v>0</v>
      </c>
      <c r="K4855" s="24" t="s">
        <v>24</v>
      </c>
      <c r="L4855" s="24">
        <v>5</v>
      </c>
      <c r="M4855" s="25" t="s">
        <v>40</v>
      </c>
      <c r="N4855" s="25">
        <f t="shared" si="678"/>
        <v>5</v>
      </c>
      <c r="O4855" s="24" t="s">
        <v>29</v>
      </c>
      <c r="P4855" s="24"/>
      <c r="Q4855" s="25" t="s">
        <v>29</v>
      </c>
      <c r="R4855" s="25">
        <f t="shared" si="679"/>
        <v>0</v>
      </c>
      <c r="S4855" s="24" t="s">
        <v>29</v>
      </c>
      <c r="T4855" s="24"/>
      <c r="U4855" s="25" t="s">
        <v>29</v>
      </c>
      <c r="V4855" s="25">
        <f t="shared" si="680"/>
        <v>0</v>
      </c>
      <c r="W4855" s="25" t="s">
        <v>29</v>
      </c>
      <c r="X4855" s="25"/>
      <c r="Y4855" s="25" t="s">
        <v>29</v>
      </c>
      <c r="Z4855" s="25">
        <f t="shared" si="681"/>
        <v>0</v>
      </c>
      <c r="AA4855" s="24" t="s">
        <v>29</v>
      </c>
      <c r="AB4855" s="24"/>
      <c r="AC4855" s="25" t="s">
        <v>29</v>
      </c>
      <c r="AD4855" s="25">
        <f t="shared" si="682"/>
        <v>0</v>
      </c>
      <c r="AE4855" s="32">
        <f t="shared" si="683"/>
        <v>5</v>
      </c>
      <c r="AF4855" s="37">
        <f t="shared" si="676"/>
        <v>22813.848817641778</v>
      </c>
      <c r="AG4855" s="27"/>
    </row>
    <row r="4856" spans="1:33" x14ac:dyDescent="0.25">
      <c r="A4856" s="21">
        <v>2849193</v>
      </c>
      <c r="B4856" s="34">
        <v>1.46429622401122E-6</v>
      </c>
      <c r="C4856" s="22">
        <v>1.46583982494867E-6</v>
      </c>
      <c r="D4856" s="22" t="s">
        <v>3730</v>
      </c>
      <c r="E4856" s="23">
        <v>45360931.942941897</v>
      </c>
      <c r="F4856" s="23">
        <f t="shared" si="675"/>
        <v>66.421841361679753</v>
      </c>
      <c r="G4856" s="24" t="s">
        <v>24</v>
      </c>
      <c r="H4856" s="24">
        <v>5</v>
      </c>
      <c r="I4856" s="25" t="s">
        <v>34</v>
      </c>
      <c r="J4856" s="31">
        <f t="shared" si="677"/>
        <v>0</v>
      </c>
      <c r="K4856" s="24" t="s">
        <v>24</v>
      </c>
      <c r="L4856" s="24">
        <v>4</v>
      </c>
      <c r="M4856" s="25" t="s">
        <v>38</v>
      </c>
      <c r="N4856" s="25">
        <f t="shared" si="678"/>
        <v>0</v>
      </c>
      <c r="O4856" s="24" t="s">
        <v>29</v>
      </c>
      <c r="P4856" s="24"/>
      <c r="Q4856" s="25" t="s">
        <v>29</v>
      </c>
      <c r="R4856" s="25">
        <f t="shared" si="679"/>
        <v>0</v>
      </c>
      <c r="S4856" s="24" t="s">
        <v>29</v>
      </c>
      <c r="T4856" s="24"/>
      <c r="U4856" s="25" t="s">
        <v>29</v>
      </c>
      <c r="V4856" s="25">
        <f t="shared" si="680"/>
        <v>0</v>
      </c>
      <c r="W4856" s="25" t="s">
        <v>29</v>
      </c>
      <c r="X4856" s="25"/>
      <c r="Y4856" s="25" t="s">
        <v>29</v>
      </c>
      <c r="Z4856" s="25">
        <f t="shared" si="681"/>
        <v>0</v>
      </c>
      <c r="AA4856" s="24" t="s">
        <v>29</v>
      </c>
      <c r="AB4856" s="24"/>
      <c r="AC4856" s="25" t="s">
        <v>29</v>
      </c>
      <c r="AD4856" s="25">
        <f t="shared" si="682"/>
        <v>0</v>
      </c>
      <c r="AE4856" s="32">
        <f t="shared" si="683"/>
        <v>0</v>
      </c>
      <c r="AF4856" s="37">
        <f t="shared" si="676"/>
        <v>66.421841361679753</v>
      </c>
      <c r="AG4856" s="27"/>
    </row>
    <row r="4857" spans="1:33" x14ac:dyDescent="0.25">
      <c r="A4857" s="21">
        <v>2849195</v>
      </c>
      <c r="B4857" s="34">
        <v>4.8652678095238299E-4</v>
      </c>
      <c r="C4857" s="22">
        <v>5.3335871153293104E-4</v>
      </c>
      <c r="D4857" s="22" t="s">
        <v>2938</v>
      </c>
      <c r="E4857" s="23">
        <v>443815.04951037001</v>
      </c>
      <c r="F4857" s="23">
        <f t="shared" si="675"/>
        <v>215.92790737650279</v>
      </c>
      <c r="G4857" s="24" t="s">
        <v>32</v>
      </c>
      <c r="H4857" s="24"/>
      <c r="I4857" s="25" t="s">
        <v>29</v>
      </c>
      <c r="J4857" s="31">
        <f t="shared" si="677"/>
        <v>0</v>
      </c>
      <c r="K4857" s="24" t="s">
        <v>29</v>
      </c>
      <c r="L4857" s="24"/>
      <c r="M4857" s="25" t="s">
        <v>29</v>
      </c>
      <c r="N4857" s="25">
        <f t="shared" si="678"/>
        <v>0</v>
      </c>
      <c r="O4857" s="24" t="s">
        <v>29</v>
      </c>
      <c r="P4857" s="24"/>
      <c r="Q4857" s="25" t="s">
        <v>29</v>
      </c>
      <c r="R4857" s="25">
        <f t="shared" si="679"/>
        <v>0</v>
      </c>
      <c r="S4857" s="24" t="s">
        <v>29</v>
      </c>
      <c r="T4857" s="24"/>
      <c r="U4857" s="25" t="s">
        <v>29</v>
      </c>
      <c r="V4857" s="25">
        <f t="shared" si="680"/>
        <v>0</v>
      </c>
      <c r="W4857" s="25" t="s">
        <v>29</v>
      </c>
      <c r="X4857" s="25"/>
      <c r="Y4857" s="25" t="s">
        <v>29</v>
      </c>
      <c r="Z4857" s="25">
        <f t="shared" si="681"/>
        <v>0</v>
      </c>
      <c r="AA4857" s="24" t="s">
        <v>29</v>
      </c>
      <c r="AB4857" s="24"/>
      <c r="AC4857" s="25" t="s">
        <v>29</v>
      </c>
      <c r="AD4857" s="25">
        <f t="shared" si="682"/>
        <v>0</v>
      </c>
      <c r="AE4857" s="32">
        <f t="shared" si="683"/>
        <v>0</v>
      </c>
      <c r="AF4857" s="37">
        <f t="shared" si="676"/>
        <v>215.92790737650279</v>
      </c>
      <c r="AG4857" s="27"/>
    </row>
    <row r="4858" spans="1:33" x14ac:dyDescent="0.25">
      <c r="A4858" s="21">
        <v>2849197</v>
      </c>
      <c r="B4858" s="34">
        <v>2.2363985023646999E-5</v>
      </c>
      <c r="C4858" s="22">
        <v>2.09611461125532E-5</v>
      </c>
      <c r="D4858" s="22" t="s">
        <v>1241</v>
      </c>
      <c r="E4858" s="23">
        <v>1257707993.6689999</v>
      </c>
      <c r="F4858" s="23">
        <f t="shared" si="675"/>
        <v>28127.362734534629</v>
      </c>
      <c r="G4858" s="24" t="s">
        <v>26</v>
      </c>
      <c r="H4858" s="24">
        <v>1</v>
      </c>
      <c r="I4858" s="25" t="s">
        <v>53</v>
      </c>
      <c r="J4858" s="31">
        <f t="shared" si="677"/>
        <v>0</v>
      </c>
      <c r="K4858" s="24" t="s">
        <v>24</v>
      </c>
      <c r="L4858" s="24">
        <v>4</v>
      </c>
      <c r="M4858" s="25" t="s">
        <v>37</v>
      </c>
      <c r="N4858" s="25">
        <f t="shared" si="678"/>
        <v>4</v>
      </c>
      <c r="O4858" s="24" t="s">
        <v>29</v>
      </c>
      <c r="P4858" s="24"/>
      <c r="Q4858" s="25" t="s">
        <v>29</v>
      </c>
      <c r="R4858" s="25">
        <f t="shared" si="679"/>
        <v>0</v>
      </c>
      <c r="S4858" s="24" t="s">
        <v>29</v>
      </c>
      <c r="T4858" s="24"/>
      <c r="U4858" s="25" t="s">
        <v>29</v>
      </c>
      <c r="V4858" s="25">
        <f t="shared" si="680"/>
        <v>0</v>
      </c>
      <c r="W4858" s="25" t="s">
        <v>29</v>
      </c>
      <c r="X4858" s="25"/>
      <c r="Y4858" s="25" t="s">
        <v>29</v>
      </c>
      <c r="Z4858" s="25">
        <f t="shared" si="681"/>
        <v>0</v>
      </c>
      <c r="AA4858" s="24" t="s">
        <v>29</v>
      </c>
      <c r="AB4858" s="24"/>
      <c r="AC4858" s="25" t="s">
        <v>29</v>
      </c>
      <c r="AD4858" s="25">
        <f t="shared" si="682"/>
        <v>0</v>
      </c>
      <c r="AE4858" s="32">
        <f t="shared" si="683"/>
        <v>4</v>
      </c>
      <c r="AF4858" s="37">
        <f t="shared" si="676"/>
        <v>28127.362734534629</v>
      </c>
      <c r="AG4858" s="27"/>
    </row>
    <row r="4859" spans="1:33" x14ac:dyDescent="0.25">
      <c r="A4859" s="21">
        <v>2849199</v>
      </c>
      <c r="B4859" s="34">
        <v>4.8652678095238299E-4</v>
      </c>
      <c r="C4859" s="22">
        <v>5.3339740730910898E-4</v>
      </c>
      <c r="D4859" s="22" t="s">
        <v>3737</v>
      </c>
      <c r="E4859" s="23">
        <v>408188.32333593903</v>
      </c>
      <c r="F4859" s="23">
        <f t="shared" si="675"/>
        <v>198.59455097498488</v>
      </c>
      <c r="G4859" s="24" t="s">
        <v>32</v>
      </c>
      <c r="H4859" s="24"/>
      <c r="I4859" s="25" t="s">
        <v>29</v>
      </c>
      <c r="J4859" s="31">
        <f t="shared" si="677"/>
        <v>0</v>
      </c>
      <c r="K4859" s="24" t="s">
        <v>29</v>
      </c>
      <c r="L4859" s="24"/>
      <c r="M4859" s="25" t="s">
        <v>29</v>
      </c>
      <c r="N4859" s="25">
        <f t="shared" si="678"/>
        <v>0</v>
      </c>
      <c r="O4859" s="24" t="s">
        <v>29</v>
      </c>
      <c r="P4859" s="24"/>
      <c r="Q4859" s="25" t="s">
        <v>29</v>
      </c>
      <c r="R4859" s="25">
        <f t="shared" si="679"/>
        <v>0</v>
      </c>
      <c r="S4859" s="24" t="s">
        <v>29</v>
      </c>
      <c r="T4859" s="24"/>
      <c r="U4859" s="25" t="s">
        <v>29</v>
      </c>
      <c r="V4859" s="25">
        <f t="shared" si="680"/>
        <v>0</v>
      </c>
      <c r="W4859" s="25" t="s">
        <v>29</v>
      </c>
      <c r="X4859" s="25"/>
      <c r="Y4859" s="25" t="s">
        <v>29</v>
      </c>
      <c r="Z4859" s="25">
        <f t="shared" si="681"/>
        <v>0</v>
      </c>
      <c r="AA4859" s="24" t="s">
        <v>29</v>
      </c>
      <c r="AB4859" s="24"/>
      <c r="AC4859" s="25" t="s">
        <v>29</v>
      </c>
      <c r="AD4859" s="25">
        <f t="shared" si="682"/>
        <v>0</v>
      </c>
      <c r="AE4859" s="32">
        <f t="shared" si="683"/>
        <v>0</v>
      </c>
      <c r="AF4859" s="37">
        <f t="shared" si="676"/>
        <v>198.59455097498488</v>
      </c>
      <c r="AG4859" s="27"/>
    </row>
    <row r="4860" spans="1:33" x14ac:dyDescent="0.25">
      <c r="A4860" s="21">
        <v>2849203</v>
      </c>
      <c r="B4860" s="34">
        <v>6.4250062990373503E-6</v>
      </c>
      <c r="C4860" s="22">
        <v>5.7175282957079101E-6</v>
      </c>
      <c r="D4860" s="22" t="s">
        <v>1858</v>
      </c>
      <c r="E4860" s="23">
        <v>4167761.7768589598</v>
      </c>
      <c r="F4860" s="23">
        <f t="shared" si="675"/>
        <v>26.777895669205918</v>
      </c>
      <c r="G4860" s="24" t="s">
        <v>24</v>
      </c>
      <c r="H4860" s="24">
        <v>4</v>
      </c>
      <c r="I4860" s="25" t="s">
        <v>33</v>
      </c>
      <c r="J4860" s="31">
        <f t="shared" si="677"/>
        <v>0</v>
      </c>
      <c r="K4860" s="24" t="s">
        <v>29</v>
      </c>
      <c r="L4860" s="24"/>
      <c r="M4860" s="25" t="s">
        <v>29</v>
      </c>
      <c r="N4860" s="25">
        <f t="shared" si="678"/>
        <v>0</v>
      </c>
      <c r="O4860" s="24" t="s">
        <v>29</v>
      </c>
      <c r="P4860" s="24"/>
      <c r="Q4860" s="25" t="s">
        <v>29</v>
      </c>
      <c r="R4860" s="25">
        <f t="shared" si="679"/>
        <v>0</v>
      </c>
      <c r="S4860" s="24" t="s">
        <v>29</v>
      </c>
      <c r="T4860" s="24"/>
      <c r="U4860" s="25" t="s">
        <v>29</v>
      </c>
      <c r="V4860" s="25">
        <f t="shared" si="680"/>
        <v>0</v>
      </c>
      <c r="W4860" s="25" t="s">
        <v>29</v>
      </c>
      <c r="X4860" s="25"/>
      <c r="Y4860" s="25" t="s">
        <v>29</v>
      </c>
      <c r="Z4860" s="25">
        <f t="shared" si="681"/>
        <v>0</v>
      </c>
      <c r="AA4860" s="24" t="s">
        <v>29</v>
      </c>
      <c r="AB4860" s="24"/>
      <c r="AC4860" s="25" t="s">
        <v>29</v>
      </c>
      <c r="AD4860" s="25">
        <f t="shared" si="682"/>
        <v>0</v>
      </c>
      <c r="AE4860" s="32">
        <f t="shared" si="683"/>
        <v>0</v>
      </c>
      <c r="AF4860" s="37">
        <f t="shared" si="676"/>
        <v>26.777895669205918</v>
      </c>
      <c r="AG4860" s="27"/>
    </row>
    <row r="4861" spans="1:33" x14ac:dyDescent="0.25">
      <c r="A4861" s="21">
        <v>2849205</v>
      </c>
      <c r="B4861" s="34">
        <v>1.95798494998849E-4</v>
      </c>
      <c r="C4861" s="22">
        <v>1.94932028417556E-4</v>
      </c>
      <c r="D4861" s="22" t="s">
        <v>2308</v>
      </c>
      <c r="E4861" s="23">
        <v>201261977.62488601</v>
      </c>
      <c r="F4861" s="23">
        <f t="shared" si="675"/>
        <v>39406.792319444699</v>
      </c>
      <c r="G4861" s="24" t="s">
        <v>24</v>
      </c>
      <c r="H4861" s="24">
        <v>3</v>
      </c>
      <c r="I4861" s="25" t="s">
        <v>44</v>
      </c>
      <c r="J4861" s="31">
        <f t="shared" si="677"/>
        <v>3</v>
      </c>
      <c r="K4861" s="24" t="s">
        <v>29</v>
      </c>
      <c r="L4861" s="24"/>
      <c r="M4861" s="25" t="s">
        <v>29</v>
      </c>
      <c r="N4861" s="25">
        <f t="shared" si="678"/>
        <v>0</v>
      </c>
      <c r="O4861" s="24" t="s">
        <v>29</v>
      </c>
      <c r="P4861" s="24"/>
      <c r="Q4861" s="25" t="s">
        <v>29</v>
      </c>
      <c r="R4861" s="25">
        <f t="shared" si="679"/>
        <v>0</v>
      </c>
      <c r="S4861" s="24" t="s">
        <v>29</v>
      </c>
      <c r="T4861" s="24"/>
      <c r="U4861" s="25" t="s">
        <v>29</v>
      </c>
      <c r="V4861" s="25">
        <f t="shared" si="680"/>
        <v>0</v>
      </c>
      <c r="W4861" s="25" t="s">
        <v>29</v>
      </c>
      <c r="X4861" s="25"/>
      <c r="Y4861" s="25" t="s">
        <v>29</v>
      </c>
      <c r="Z4861" s="25">
        <f t="shared" si="681"/>
        <v>0</v>
      </c>
      <c r="AA4861" s="24" t="s">
        <v>29</v>
      </c>
      <c r="AB4861" s="24"/>
      <c r="AC4861" s="25" t="s">
        <v>29</v>
      </c>
      <c r="AD4861" s="25">
        <f t="shared" si="682"/>
        <v>0</v>
      </c>
      <c r="AE4861" s="32">
        <f t="shared" si="683"/>
        <v>3</v>
      </c>
      <c r="AF4861" s="37">
        <f t="shared" si="676"/>
        <v>39406.792319444699</v>
      </c>
      <c r="AG4861" s="27"/>
    </row>
    <row r="4862" spans="1:33" x14ac:dyDescent="0.25">
      <c r="A4862" s="21">
        <v>2849207</v>
      </c>
      <c r="B4862" s="34">
        <v>3.2096764436248898E-6</v>
      </c>
      <c r="C4862" s="22">
        <v>3.18420944149686E-6</v>
      </c>
      <c r="D4862" s="22" t="s">
        <v>507</v>
      </c>
      <c r="E4862" s="23">
        <v>592535581.33809197</v>
      </c>
      <c r="F4862" s="23">
        <f t="shared" si="675"/>
        <v>1901.8474974304536</v>
      </c>
      <c r="G4862" s="24" t="s">
        <v>24</v>
      </c>
      <c r="H4862" s="24">
        <v>5</v>
      </c>
      <c r="I4862" s="25" t="s">
        <v>38</v>
      </c>
      <c r="J4862" s="31">
        <f t="shared" si="677"/>
        <v>0</v>
      </c>
      <c r="K4862" s="24" t="s">
        <v>29</v>
      </c>
      <c r="L4862" s="24"/>
      <c r="M4862" s="25" t="s">
        <v>29</v>
      </c>
      <c r="N4862" s="25">
        <f t="shared" si="678"/>
        <v>0</v>
      </c>
      <c r="O4862" s="24" t="s">
        <v>29</v>
      </c>
      <c r="P4862" s="24"/>
      <c r="Q4862" s="25" t="s">
        <v>29</v>
      </c>
      <c r="R4862" s="25">
        <f t="shared" si="679"/>
        <v>0</v>
      </c>
      <c r="S4862" s="24" t="s">
        <v>29</v>
      </c>
      <c r="T4862" s="24"/>
      <c r="U4862" s="25" t="s">
        <v>29</v>
      </c>
      <c r="V4862" s="25">
        <f t="shared" si="680"/>
        <v>0</v>
      </c>
      <c r="W4862" s="25" t="s">
        <v>29</v>
      </c>
      <c r="X4862" s="25"/>
      <c r="Y4862" s="25" t="s">
        <v>29</v>
      </c>
      <c r="Z4862" s="25">
        <f t="shared" si="681"/>
        <v>0</v>
      </c>
      <c r="AA4862" s="24" t="s">
        <v>29</v>
      </c>
      <c r="AB4862" s="24"/>
      <c r="AC4862" s="25" t="s">
        <v>29</v>
      </c>
      <c r="AD4862" s="25">
        <f t="shared" si="682"/>
        <v>0</v>
      </c>
      <c r="AE4862" s="32">
        <f t="shared" si="683"/>
        <v>0</v>
      </c>
      <c r="AF4862" s="37">
        <f t="shared" si="676"/>
        <v>1901.8474974304536</v>
      </c>
      <c r="AG4862" s="27"/>
    </row>
    <row r="4863" spans="1:33" x14ac:dyDescent="0.25">
      <c r="A4863" s="21">
        <v>2849208</v>
      </c>
      <c r="B4863" s="34">
        <v>4.0338013108859802E-5</v>
      </c>
      <c r="C4863" s="22">
        <v>4.10852668482865E-5</v>
      </c>
      <c r="D4863" s="22" t="s">
        <v>996</v>
      </c>
      <c r="E4863" s="23">
        <v>1707142969.88064</v>
      </c>
      <c r="F4863" s="23">
        <f t="shared" si="675"/>
        <v>68862.755497743114</v>
      </c>
      <c r="G4863" s="24" t="s">
        <v>24</v>
      </c>
      <c r="H4863" s="24">
        <v>4</v>
      </c>
      <c r="I4863" s="25" t="s">
        <v>62</v>
      </c>
      <c r="J4863" s="31">
        <f t="shared" si="677"/>
        <v>4</v>
      </c>
      <c r="K4863" s="24" t="s">
        <v>29</v>
      </c>
      <c r="L4863" s="24"/>
      <c r="M4863" s="25" t="s">
        <v>29</v>
      </c>
      <c r="N4863" s="25">
        <f t="shared" si="678"/>
        <v>0</v>
      </c>
      <c r="O4863" s="24" t="s">
        <v>29</v>
      </c>
      <c r="P4863" s="24"/>
      <c r="Q4863" s="25" t="s">
        <v>29</v>
      </c>
      <c r="R4863" s="25">
        <f t="shared" si="679"/>
        <v>0</v>
      </c>
      <c r="S4863" s="24" t="s">
        <v>29</v>
      </c>
      <c r="T4863" s="24"/>
      <c r="U4863" s="25" t="s">
        <v>29</v>
      </c>
      <c r="V4863" s="25">
        <f t="shared" si="680"/>
        <v>0</v>
      </c>
      <c r="W4863" s="25" t="s">
        <v>29</v>
      </c>
      <c r="X4863" s="25"/>
      <c r="Y4863" s="25" t="s">
        <v>29</v>
      </c>
      <c r="Z4863" s="25">
        <f t="shared" si="681"/>
        <v>0</v>
      </c>
      <c r="AA4863" s="24" t="s">
        <v>29</v>
      </c>
      <c r="AB4863" s="24"/>
      <c r="AC4863" s="25" t="s">
        <v>29</v>
      </c>
      <c r="AD4863" s="25">
        <f t="shared" si="682"/>
        <v>0</v>
      </c>
      <c r="AE4863" s="32">
        <f t="shared" si="683"/>
        <v>4</v>
      </c>
      <c r="AF4863" s="37">
        <f t="shared" si="676"/>
        <v>68862.755497743114</v>
      </c>
      <c r="AG4863" s="27"/>
    </row>
    <row r="4864" spans="1:33" x14ac:dyDescent="0.25">
      <c r="A4864" s="21">
        <v>2849209</v>
      </c>
      <c r="B4864" s="34">
        <v>1.1449643719277599E-5</v>
      </c>
      <c r="C4864" s="22">
        <v>1.0943259810450501E-5</v>
      </c>
      <c r="D4864" s="22" t="s">
        <v>893</v>
      </c>
      <c r="E4864" s="23">
        <v>1941861039.8257899</v>
      </c>
      <c r="F4864" s="23">
        <f t="shared" si="675"/>
        <v>22233.617058351225</v>
      </c>
      <c r="G4864" s="24" t="s">
        <v>24</v>
      </c>
      <c r="H4864" s="24">
        <v>4</v>
      </c>
      <c r="I4864" s="25" t="s">
        <v>37</v>
      </c>
      <c r="J4864" s="31">
        <f t="shared" si="677"/>
        <v>4</v>
      </c>
      <c r="K4864" s="24" t="s">
        <v>29</v>
      </c>
      <c r="L4864" s="24"/>
      <c r="M4864" s="25" t="s">
        <v>29</v>
      </c>
      <c r="N4864" s="25">
        <f t="shared" si="678"/>
        <v>0</v>
      </c>
      <c r="O4864" s="24" t="s">
        <v>29</v>
      </c>
      <c r="P4864" s="24"/>
      <c r="Q4864" s="25" t="s">
        <v>29</v>
      </c>
      <c r="R4864" s="25">
        <f t="shared" si="679"/>
        <v>0</v>
      </c>
      <c r="S4864" s="24" t="s">
        <v>29</v>
      </c>
      <c r="T4864" s="24"/>
      <c r="U4864" s="25" t="s">
        <v>29</v>
      </c>
      <c r="V4864" s="25">
        <f t="shared" si="680"/>
        <v>0</v>
      </c>
      <c r="W4864" s="25" t="s">
        <v>29</v>
      </c>
      <c r="X4864" s="25"/>
      <c r="Y4864" s="25" t="s">
        <v>29</v>
      </c>
      <c r="Z4864" s="25">
        <f t="shared" si="681"/>
        <v>0</v>
      </c>
      <c r="AA4864" s="24" t="s">
        <v>29</v>
      </c>
      <c r="AB4864" s="24"/>
      <c r="AC4864" s="25" t="s">
        <v>29</v>
      </c>
      <c r="AD4864" s="25">
        <f t="shared" si="682"/>
        <v>0</v>
      </c>
      <c r="AE4864" s="32">
        <f t="shared" si="683"/>
        <v>4</v>
      </c>
      <c r="AF4864" s="37">
        <f t="shared" si="676"/>
        <v>22233.617058351225</v>
      </c>
      <c r="AG4864" s="27"/>
    </row>
    <row r="4865" spans="1:33" x14ac:dyDescent="0.25">
      <c r="A4865" s="21">
        <v>2849210</v>
      </c>
      <c r="B4865" s="34">
        <v>4.8652678095238299E-4</v>
      </c>
      <c r="C4865" s="22">
        <v>5.3343159733279001E-4</v>
      </c>
      <c r="D4865" s="22" t="s">
        <v>2938</v>
      </c>
      <c r="E4865" s="23">
        <v>652850.07001501601</v>
      </c>
      <c r="F4865" s="23">
        <f t="shared" si="675"/>
        <v>317.6290430089436</v>
      </c>
      <c r="G4865" s="24" t="s">
        <v>32</v>
      </c>
      <c r="H4865" s="24"/>
      <c r="I4865" s="25" t="s">
        <v>29</v>
      </c>
      <c r="J4865" s="31">
        <f t="shared" si="677"/>
        <v>0</v>
      </c>
      <c r="K4865" s="24" t="s">
        <v>29</v>
      </c>
      <c r="L4865" s="24"/>
      <c r="M4865" s="25" t="s">
        <v>29</v>
      </c>
      <c r="N4865" s="25">
        <f t="shared" si="678"/>
        <v>0</v>
      </c>
      <c r="O4865" s="24" t="s">
        <v>29</v>
      </c>
      <c r="P4865" s="24"/>
      <c r="Q4865" s="25" t="s">
        <v>29</v>
      </c>
      <c r="R4865" s="25">
        <f t="shared" si="679"/>
        <v>0</v>
      </c>
      <c r="S4865" s="24" t="s">
        <v>29</v>
      </c>
      <c r="T4865" s="24"/>
      <c r="U4865" s="25" t="s">
        <v>29</v>
      </c>
      <c r="V4865" s="25">
        <f t="shared" si="680"/>
        <v>0</v>
      </c>
      <c r="W4865" s="25" t="s">
        <v>29</v>
      </c>
      <c r="X4865" s="25"/>
      <c r="Y4865" s="25" t="s">
        <v>29</v>
      </c>
      <c r="Z4865" s="25">
        <f t="shared" si="681"/>
        <v>0</v>
      </c>
      <c r="AA4865" s="24" t="s">
        <v>29</v>
      </c>
      <c r="AB4865" s="24"/>
      <c r="AC4865" s="25" t="s">
        <v>29</v>
      </c>
      <c r="AD4865" s="25">
        <f t="shared" si="682"/>
        <v>0</v>
      </c>
      <c r="AE4865" s="32">
        <f t="shared" si="683"/>
        <v>0</v>
      </c>
      <c r="AF4865" s="37">
        <f t="shared" si="676"/>
        <v>317.6290430089436</v>
      </c>
      <c r="AG4865" s="27"/>
    </row>
    <row r="4866" spans="1:33" x14ac:dyDescent="0.25">
      <c r="A4866" s="21">
        <v>2849214</v>
      </c>
      <c r="B4866" s="34">
        <v>3.0357022576760399E-6</v>
      </c>
      <c r="C4866" s="22">
        <v>3.0893174364207898E-6</v>
      </c>
      <c r="D4866" s="22" t="s">
        <v>3443</v>
      </c>
      <c r="E4866" s="23">
        <v>80967055.150398701</v>
      </c>
      <c r="F4866" s="23">
        <f t="shared" si="675"/>
        <v>245.79187211744576</v>
      </c>
      <c r="G4866" s="24" t="s">
        <v>24</v>
      </c>
      <c r="H4866" s="24">
        <v>4</v>
      </c>
      <c r="I4866" s="25" t="s">
        <v>34</v>
      </c>
      <c r="J4866" s="31">
        <f t="shared" si="677"/>
        <v>0</v>
      </c>
      <c r="K4866" s="24" t="s">
        <v>26</v>
      </c>
      <c r="L4866" s="24">
        <v>0</v>
      </c>
      <c r="M4866" s="25" t="s">
        <v>31</v>
      </c>
      <c r="N4866" s="25">
        <f t="shared" si="678"/>
        <v>0</v>
      </c>
      <c r="O4866" s="24" t="s">
        <v>24</v>
      </c>
      <c r="P4866" s="24">
        <v>5</v>
      </c>
      <c r="Q4866" s="25" t="s">
        <v>35</v>
      </c>
      <c r="R4866" s="25">
        <f t="shared" si="679"/>
        <v>0</v>
      </c>
      <c r="S4866" s="24" t="s">
        <v>29</v>
      </c>
      <c r="T4866" s="24"/>
      <c r="U4866" s="25" t="s">
        <v>29</v>
      </c>
      <c r="V4866" s="25">
        <f t="shared" si="680"/>
        <v>0</v>
      </c>
      <c r="W4866" s="25" t="s">
        <v>29</v>
      </c>
      <c r="X4866" s="25"/>
      <c r="Y4866" s="25" t="s">
        <v>29</v>
      </c>
      <c r="Z4866" s="25">
        <f t="shared" si="681"/>
        <v>0</v>
      </c>
      <c r="AA4866" s="24" t="s">
        <v>29</v>
      </c>
      <c r="AB4866" s="24"/>
      <c r="AC4866" s="25" t="s">
        <v>29</v>
      </c>
      <c r="AD4866" s="25">
        <f t="shared" si="682"/>
        <v>0</v>
      </c>
      <c r="AE4866" s="32">
        <f t="shared" si="683"/>
        <v>0</v>
      </c>
      <c r="AF4866" s="37">
        <f t="shared" si="676"/>
        <v>245.79187211744576</v>
      </c>
      <c r="AG4866" s="27"/>
    </row>
    <row r="4867" spans="1:33" x14ac:dyDescent="0.25">
      <c r="A4867" s="21">
        <v>2849219</v>
      </c>
      <c r="B4867" s="34">
        <v>2.8883953557280799E-5</v>
      </c>
      <c r="C4867" s="22">
        <v>3.28137739387714E-5</v>
      </c>
      <c r="D4867" s="22" t="s">
        <v>4608</v>
      </c>
      <c r="E4867" s="23">
        <v>4898959.5653179502</v>
      </c>
      <c r="F4867" s="23">
        <f t="shared" si="675"/>
        <v>141.50132056364021</v>
      </c>
      <c r="G4867" s="24" t="s">
        <v>24</v>
      </c>
      <c r="H4867" s="24">
        <v>4</v>
      </c>
      <c r="I4867" s="25" t="s">
        <v>35</v>
      </c>
      <c r="J4867" s="31">
        <f t="shared" si="677"/>
        <v>0</v>
      </c>
      <c r="K4867" s="24" t="s">
        <v>29</v>
      </c>
      <c r="L4867" s="24"/>
      <c r="M4867" s="25" t="s">
        <v>29</v>
      </c>
      <c r="N4867" s="25">
        <f t="shared" si="678"/>
        <v>0</v>
      </c>
      <c r="O4867" s="24" t="s">
        <v>29</v>
      </c>
      <c r="P4867" s="24"/>
      <c r="Q4867" s="25" t="s">
        <v>29</v>
      </c>
      <c r="R4867" s="25">
        <f t="shared" si="679"/>
        <v>0</v>
      </c>
      <c r="S4867" s="24" t="s">
        <v>29</v>
      </c>
      <c r="T4867" s="24"/>
      <c r="U4867" s="25" t="s">
        <v>29</v>
      </c>
      <c r="V4867" s="25">
        <f t="shared" si="680"/>
        <v>0</v>
      </c>
      <c r="W4867" s="25" t="s">
        <v>29</v>
      </c>
      <c r="X4867" s="25"/>
      <c r="Y4867" s="25" t="s">
        <v>29</v>
      </c>
      <c r="Z4867" s="25">
        <f t="shared" si="681"/>
        <v>0</v>
      </c>
      <c r="AA4867" s="24" t="s">
        <v>29</v>
      </c>
      <c r="AB4867" s="24"/>
      <c r="AC4867" s="25" t="s">
        <v>29</v>
      </c>
      <c r="AD4867" s="25">
        <f t="shared" si="682"/>
        <v>0</v>
      </c>
      <c r="AE4867" s="32">
        <f t="shared" si="683"/>
        <v>0</v>
      </c>
      <c r="AF4867" s="37">
        <f t="shared" si="676"/>
        <v>141.50132056364021</v>
      </c>
      <c r="AG4867" s="27"/>
    </row>
    <row r="4868" spans="1:33" x14ac:dyDescent="0.25">
      <c r="A4868" s="21">
        <v>2849220</v>
      </c>
      <c r="B4868" s="34">
        <v>3.618822491376E-6</v>
      </c>
      <c r="C4868" s="22">
        <v>3.5678180714323599E-6</v>
      </c>
      <c r="D4868" s="22" t="s">
        <v>1363</v>
      </c>
      <c r="E4868" s="23">
        <v>1083536693.11164</v>
      </c>
      <c r="F4868" s="23">
        <f t="shared" si="675"/>
        <v>3921.1269552635772</v>
      </c>
      <c r="G4868" s="24" t="s">
        <v>24</v>
      </c>
      <c r="H4868" s="24">
        <v>5</v>
      </c>
      <c r="I4868" s="25" t="s">
        <v>44</v>
      </c>
      <c r="J4868" s="31">
        <f t="shared" si="677"/>
        <v>5</v>
      </c>
      <c r="K4868" s="24" t="s">
        <v>29</v>
      </c>
      <c r="L4868" s="24"/>
      <c r="M4868" s="25" t="s">
        <v>29</v>
      </c>
      <c r="N4868" s="25">
        <f t="shared" si="678"/>
        <v>0</v>
      </c>
      <c r="O4868" s="24" t="s">
        <v>29</v>
      </c>
      <c r="P4868" s="24"/>
      <c r="Q4868" s="25" t="s">
        <v>29</v>
      </c>
      <c r="R4868" s="25">
        <f t="shared" si="679"/>
        <v>0</v>
      </c>
      <c r="S4868" s="24" t="s">
        <v>29</v>
      </c>
      <c r="T4868" s="24"/>
      <c r="U4868" s="25" t="s">
        <v>29</v>
      </c>
      <c r="V4868" s="25">
        <f t="shared" si="680"/>
        <v>0</v>
      </c>
      <c r="W4868" s="25" t="s">
        <v>29</v>
      </c>
      <c r="X4868" s="25"/>
      <c r="Y4868" s="25" t="s">
        <v>29</v>
      </c>
      <c r="Z4868" s="25">
        <f t="shared" si="681"/>
        <v>0</v>
      </c>
      <c r="AA4868" s="24" t="s">
        <v>29</v>
      </c>
      <c r="AB4868" s="24"/>
      <c r="AC4868" s="25" t="s">
        <v>29</v>
      </c>
      <c r="AD4868" s="25">
        <f t="shared" si="682"/>
        <v>0</v>
      </c>
      <c r="AE4868" s="32">
        <f t="shared" si="683"/>
        <v>5</v>
      </c>
      <c r="AF4868" s="37">
        <f t="shared" si="676"/>
        <v>3921.1269552635772</v>
      </c>
      <c r="AG4868" s="27"/>
    </row>
    <row r="4869" spans="1:33" x14ac:dyDescent="0.25">
      <c r="A4869" s="21">
        <v>2849221</v>
      </c>
      <c r="B4869" s="34">
        <v>2.8354566312445699E-5</v>
      </c>
      <c r="C4869" s="22">
        <v>2.8797284837910601E-5</v>
      </c>
      <c r="D4869" s="22" t="s">
        <v>261</v>
      </c>
      <c r="E4869" s="23">
        <v>1332011389.65501</v>
      </c>
      <c r="F4869" s="23">
        <f t="shared" si="675"/>
        <v>37768.605276905924</v>
      </c>
      <c r="G4869" s="24" t="s">
        <v>24</v>
      </c>
      <c r="H4869" s="24">
        <v>4</v>
      </c>
      <c r="I4869" s="25" t="s">
        <v>41</v>
      </c>
      <c r="J4869" s="31">
        <f t="shared" si="677"/>
        <v>4</v>
      </c>
      <c r="K4869" s="24" t="s">
        <v>29</v>
      </c>
      <c r="L4869" s="24"/>
      <c r="M4869" s="25" t="s">
        <v>29</v>
      </c>
      <c r="N4869" s="25">
        <f t="shared" si="678"/>
        <v>0</v>
      </c>
      <c r="O4869" s="24" t="s">
        <v>29</v>
      </c>
      <c r="P4869" s="24"/>
      <c r="Q4869" s="25" t="s">
        <v>29</v>
      </c>
      <c r="R4869" s="25">
        <f t="shared" si="679"/>
        <v>0</v>
      </c>
      <c r="S4869" s="24" t="s">
        <v>29</v>
      </c>
      <c r="T4869" s="24"/>
      <c r="U4869" s="25" t="s">
        <v>29</v>
      </c>
      <c r="V4869" s="25">
        <f t="shared" si="680"/>
        <v>0</v>
      </c>
      <c r="W4869" s="25" t="s">
        <v>29</v>
      </c>
      <c r="X4869" s="25"/>
      <c r="Y4869" s="25" t="s">
        <v>29</v>
      </c>
      <c r="Z4869" s="25">
        <f t="shared" si="681"/>
        <v>0</v>
      </c>
      <c r="AA4869" s="24" t="s">
        <v>29</v>
      </c>
      <c r="AB4869" s="24"/>
      <c r="AC4869" s="25" t="s">
        <v>29</v>
      </c>
      <c r="AD4869" s="25">
        <f t="shared" si="682"/>
        <v>0</v>
      </c>
      <c r="AE4869" s="32">
        <f t="shared" si="683"/>
        <v>4</v>
      </c>
      <c r="AF4869" s="37">
        <f t="shared" si="676"/>
        <v>37768.605276905924</v>
      </c>
      <c r="AG4869" s="27"/>
    </row>
    <row r="4870" spans="1:33" x14ac:dyDescent="0.25">
      <c r="A4870" s="21">
        <v>2849222</v>
      </c>
      <c r="B4870" s="34">
        <v>1.8269616005344799E-4</v>
      </c>
      <c r="C4870" s="22">
        <v>1.8522936819359101E-4</v>
      </c>
      <c r="D4870" s="22" t="s">
        <v>3530</v>
      </c>
      <c r="E4870" s="23">
        <v>911424.44776663103</v>
      </c>
      <c r="F4870" s="23">
        <f t="shared" si="675"/>
        <v>166.51374678579788</v>
      </c>
      <c r="G4870" s="24" t="s">
        <v>24</v>
      </c>
      <c r="H4870" s="24">
        <v>4</v>
      </c>
      <c r="I4870" s="25" t="s">
        <v>35</v>
      </c>
      <c r="J4870" s="31">
        <f t="shared" si="677"/>
        <v>0</v>
      </c>
      <c r="K4870" s="24" t="s">
        <v>29</v>
      </c>
      <c r="L4870" s="24"/>
      <c r="M4870" s="25" t="s">
        <v>29</v>
      </c>
      <c r="N4870" s="25">
        <f t="shared" si="678"/>
        <v>0</v>
      </c>
      <c r="O4870" s="24" t="s">
        <v>29</v>
      </c>
      <c r="P4870" s="24"/>
      <c r="Q4870" s="25" t="s">
        <v>29</v>
      </c>
      <c r="R4870" s="25">
        <f t="shared" si="679"/>
        <v>0</v>
      </c>
      <c r="S4870" s="24" t="s">
        <v>29</v>
      </c>
      <c r="T4870" s="24"/>
      <c r="U4870" s="25" t="s">
        <v>29</v>
      </c>
      <c r="V4870" s="25">
        <f t="shared" si="680"/>
        <v>0</v>
      </c>
      <c r="W4870" s="25" t="s">
        <v>29</v>
      </c>
      <c r="X4870" s="25"/>
      <c r="Y4870" s="25" t="s">
        <v>29</v>
      </c>
      <c r="Z4870" s="25">
        <f t="shared" si="681"/>
        <v>0</v>
      </c>
      <c r="AA4870" s="24" t="s">
        <v>29</v>
      </c>
      <c r="AB4870" s="24"/>
      <c r="AC4870" s="25" t="s">
        <v>29</v>
      </c>
      <c r="AD4870" s="25">
        <f t="shared" si="682"/>
        <v>0</v>
      </c>
      <c r="AE4870" s="32">
        <f t="shared" si="683"/>
        <v>0</v>
      </c>
      <c r="AF4870" s="37">
        <f t="shared" si="676"/>
        <v>166.51374678579788</v>
      </c>
      <c r="AG4870" s="27"/>
    </row>
    <row r="4871" spans="1:33" x14ac:dyDescent="0.25">
      <c r="A4871" s="21">
        <v>2849223</v>
      </c>
      <c r="B4871" s="34">
        <v>8.1309699626140208E-6</v>
      </c>
      <c r="C4871" s="22">
        <v>8.2529965593327496E-6</v>
      </c>
      <c r="D4871" s="22" t="s">
        <v>4481</v>
      </c>
      <c r="E4871" s="23">
        <v>6781173.1301157698</v>
      </c>
      <c r="F4871" s="23">
        <f t="shared" si="675"/>
        <v>55.137515032256623</v>
      </c>
      <c r="G4871" s="24" t="s">
        <v>24</v>
      </c>
      <c r="H4871" s="24">
        <v>4</v>
      </c>
      <c r="I4871" s="25" t="s">
        <v>49</v>
      </c>
      <c r="J4871" s="31">
        <f t="shared" si="677"/>
        <v>0</v>
      </c>
      <c r="K4871" s="24" t="s">
        <v>29</v>
      </c>
      <c r="L4871" s="24"/>
      <c r="M4871" s="25" t="s">
        <v>29</v>
      </c>
      <c r="N4871" s="25">
        <f t="shared" si="678"/>
        <v>0</v>
      </c>
      <c r="O4871" s="24" t="s">
        <v>29</v>
      </c>
      <c r="P4871" s="24"/>
      <c r="Q4871" s="25" t="s">
        <v>29</v>
      </c>
      <c r="R4871" s="25">
        <f t="shared" si="679"/>
        <v>0</v>
      </c>
      <c r="S4871" s="24" t="s">
        <v>29</v>
      </c>
      <c r="T4871" s="24"/>
      <c r="U4871" s="25" t="s">
        <v>29</v>
      </c>
      <c r="V4871" s="25">
        <f t="shared" si="680"/>
        <v>0</v>
      </c>
      <c r="W4871" s="25" t="s">
        <v>29</v>
      </c>
      <c r="X4871" s="25"/>
      <c r="Y4871" s="25" t="s">
        <v>29</v>
      </c>
      <c r="Z4871" s="25">
        <f t="shared" si="681"/>
        <v>0</v>
      </c>
      <c r="AA4871" s="24" t="s">
        <v>29</v>
      </c>
      <c r="AB4871" s="24"/>
      <c r="AC4871" s="25" t="s">
        <v>29</v>
      </c>
      <c r="AD4871" s="25">
        <f t="shared" si="682"/>
        <v>0</v>
      </c>
      <c r="AE4871" s="32">
        <f t="shared" si="683"/>
        <v>0</v>
      </c>
      <c r="AF4871" s="37">
        <f t="shared" si="676"/>
        <v>55.137515032256623</v>
      </c>
      <c r="AG4871" s="27"/>
    </row>
    <row r="4872" spans="1:33" x14ac:dyDescent="0.25">
      <c r="A4872" s="21">
        <v>2849225</v>
      </c>
      <c r="B4872" s="34">
        <v>1.55484027077899E-6</v>
      </c>
      <c r="C4872" s="22">
        <v>1.4914343645050499E-6</v>
      </c>
      <c r="D4872" s="22" t="s">
        <v>515</v>
      </c>
      <c r="E4872" s="23">
        <v>3510116374.4324799</v>
      </c>
      <c r="F4872" s="23">
        <f t="shared" si="675"/>
        <v>5457.6702940883633</v>
      </c>
      <c r="G4872" s="24" t="s">
        <v>24</v>
      </c>
      <c r="H4872" s="24">
        <v>3</v>
      </c>
      <c r="I4872" s="25" t="s">
        <v>51</v>
      </c>
      <c r="J4872" s="31">
        <f t="shared" si="677"/>
        <v>0</v>
      </c>
      <c r="K4872" s="24" t="s">
        <v>26</v>
      </c>
      <c r="L4872" s="24">
        <v>1</v>
      </c>
      <c r="M4872" s="25" t="s">
        <v>27</v>
      </c>
      <c r="N4872" s="25">
        <f t="shared" si="678"/>
        <v>0</v>
      </c>
      <c r="O4872" s="24" t="s">
        <v>24</v>
      </c>
      <c r="P4872" s="24">
        <v>4</v>
      </c>
      <c r="Q4872" s="25" t="s">
        <v>40</v>
      </c>
      <c r="R4872" s="25">
        <f t="shared" si="679"/>
        <v>4</v>
      </c>
      <c r="S4872" s="24" t="s">
        <v>29</v>
      </c>
      <c r="T4872" s="24"/>
      <c r="U4872" s="25" t="s">
        <v>29</v>
      </c>
      <c r="V4872" s="25">
        <f t="shared" si="680"/>
        <v>0</v>
      </c>
      <c r="W4872" s="25" t="s">
        <v>29</v>
      </c>
      <c r="X4872" s="25"/>
      <c r="Y4872" s="25" t="s">
        <v>29</v>
      </c>
      <c r="Z4872" s="25">
        <f t="shared" si="681"/>
        <v>0</v>
      </c>
      <c r="AA4872" s="24" t="s">
        <v>29</v>
      </c>
      <c r="AB4872" s="24"/>
      <c r="AC4872" s="25" t="s">
        <v>29</v>
      </c>
      <c r="AD4872" s="25">
        <f t="shared" si="682"/>
        <v>0</v>
      </c>
      <c r="AE4872" s="32">
        <f t="shared" si="683"/>
        <v>4</v>
      </c>
      <c r="AF4872" s="37">
        <f t="shared" si="676"/>
        <v>5457.6702940883633</v>
      </c>
      <c r="AG4872" s="27"/>
    </row>
    <row r="4873" spans="1:33" x14ac:dyDescent="0.25">
      <c r="A4873" s="21">
        <v>2849227</v>
      </c>
      <c r="B4873" s="34">
        <v>7.6413755241865098E-6</v>
      </c>
      <c r="C4873" s="22">
        <v>7.2681403557897997E-6</v>
      </c>
      <c r="D4873" s="22" t="s">
        <v>3961</v>
      </c>
      <c r="E4873" s="23">
        <v>27431631.951519601</v>
      </c>
      <c r="F4873" s="23">
        <f t="shared" ref="F4873:F4936" si="684">E4873*B4873</f>
        <v>209.6154009828345</v>
      </c>
      <c r="G4873" s="24" t="s">
        <v>24</v>
      </c>
      <c r="H4873" s="24">
        <v>5</v>
      </c>
      <c r="I4873" s="25" t="s">
        <v>25</v>
      </c>
      <c r="J4873" s="31">
        <f t="shared" si="677"/>
        <v>0</v>
      </c>
      <c r="K4873" s="24" t="s">
        <v>24</v>
      </c>
      <c r="L4873" s="24">
        <v>4</v>
      </c>
      <c r="M4873" s="25" t="s">
        <v>49</v>
      </c>
      <c r="N4873" s="25">
        <f t="shared" si="678"/>
        <v>0</v>
      </c>
      <c r="O4873" s="24" t="s">
        <v>29</v>
      </c>
      <c r="P4873" s="24"/>
      <c r="Q4873" s="25" t="s">
        <v>29</v>
      </c>
      <c r="R4873" s="25">
        <f t="shared" si="679"/>
        <v>0</v>
      </c>
      <c r="S4873" s="24" t="s">
        <v>29</v>
      </c>
      <c r="T4873" s="24"/>
      <c r="U4873" s="25" t="s">
        <v>29</v>
      </c>
      <c r="V4873" s="25">
        <f t="shared" si="680"/>
        <v>0</v>
      </c>
      <c r="W4873" s="25" t="s">
        <v>29</v>
      </c>
      <c r="X4873" s="25"/>
      <c r="Y4873" s="25" t="s">
        <v>29</v>
      </c>
      <c r="Z4873" s="25">
        <f t="shared" si="681"/>
        <v>0</v>
      </c>
      <c r="AA4873" s="24" t="s">
        <v>29</v>
      </c>
      <c r="AB4873" s="24"/>
      <c r="AC4873" s="25" t="s">
        <v>29</v>
      </c>
      <c r="AD4873" s="25">
        <f t="shared" si="682"/>
        <v>0</v>
      </c>
      <c r="AE4873" s="32">
        <f t="shared" si="683"/>
        <v>0</v>
      </c>
      <c r="AF4873" s="37">
        <f t="shared" ref="AF4873:AF4936" si="685">B4873*E4873</f>
        <v>209.6154009828345</v>
      </c>
      <c r="AG4873" s="27"/>
    </row>
    <row r="4874" spans="1:33" x14ac:dyDescent="0.25">
      <c r="A4874" s="21">
        <v>2849231</v>
      </c>
      <c r="B4874" s="34">
        <v>3.3129651287596303E-5</v>
      </c>
      <c r="C4874" s="22">
        <v>2.9134969162311899E-5</v>
      </c>
      <c r="D4874" s="22" t="s">
        <v>430</v>
      </c>
      <c r="E4874" s="23">
        <v>1188215115.7616</v>
      </c>
      <c r="F4874" s="23">
        <f t="shared" si="684"/>
        <v>39365.15243983268</v>
      </c>
      <c r="G4874" s="24" t="s">
        <v>24</v>
      </c>
      <c r="H4874" s="24">
        <v>5</v>
      </c>
      <c r="I4874" s="25" t="s">
        <v>37</v>
      </c>
      <c r="J4874" s="31">
        <f t="shared" ref="J4874:J4937" si="686">IF(LEFT(I4874,5)="US TX",H4874,0)</f>
        <v>5</v>
      </c>
      <c r="K4874" s="24" t="s">
        <v>29</v>
      </c>
      <c r="L4874" s="24"/>
      <c r="M4874" s="25" t="s">
        <v>29</v>
      </c>
      <c r="N4874" s="25">
        <f t="shared" ref="N4874:N4937" si="687">IF(LEFT(M4874,5)="US TX",L4874,0)</f>
        <v>0</v>
      </c>
      <c r="O4874" s="24" t="s">
        <v>29</v>
      </c>
      <c r="P4874" s="24"/>
      <c r="Q4874" s="25" t="s">
        <v>29</v>
      </c>
      <c r="R4874" s="25">
        <f t="shared" ref="R4874:R4937" si="688">IF(LEFT(Q4874,5)="US TX",P4874,0)</f>
        <v>0</v>
      </c>
      <c r="S4874" s="24" t="s">
        <v>29</v>
      </c>
      <c r="T4874" s="24"/>
      <c r="U4874" s="25" t="s">
        <v>29</v>
      </c>
      <c r="V4874" s="25">
        <f t="shared" ref="V4874:V4937" si="689">IF(LEFT(U4874,5)="US TX",T4874,0)</f>
        <v>0</v>
      </c>
      <c r="W4874" s="25" t="s">
        <v>29</v>
      </c>
      <c r="X4874" s="25"/>
      <c r="Y4874" s="25" t="s">
        <v>29</v>
      </c>
      <c r="Z4874" s="25">
        <f t="shared" ref="Z4874:Z4937" si="690">IF(LEFT(Y4874,5)="US TX",X4874,0)</f>
        <v>0</v>
      </c>
      <c r="AA4874" s="24" t="s">
        <v>29</v>
      </c>
      <c r="AB4874" s="24"/>
      <c r="AC4874" s="25" t="s">
        <v>29</v>
      </c>
      <c r="AD4874" s="25">
        <f t="shared" ref="AD4874:AD4937" si="691">IF(LEFT(AC4874,5)="US TX",AB4874,0)</f>
        <v>0</v>
      </c>
      <c r="AE4874" s="32">
        <f t="shared" ref="AE4874:AE4937" si="692">MAX(J4874,N4874,R4874,V4874,Z4874,AD4874)</f>
        <v>5</v>
      </c>
      <c r="AF4874" s="37">
        <f t="shared" si="685"/>
        <v>39365.15243983268</v>
      </c>
      <c r="AG4874" s="27"/>
    </row>
    <row r="4875" spans="1:33" x14ac:dyDescent="0.25">
      <c r="A4875" s="21">
        <v>2849233</v>
      </c>
      <c r="B4875" s="34">
        <v>3.2265970749946101E-6</v>
      </c>
      <c r="C4875" s="22">
        <v>3.3278692209248199E-6</v>
      </c>
      <c r="D4875" s="22" t="s">
        <v>5535</v>
      </c>
      <c r="E4875" s="23">
        <v>1069.16510616455</v>
      </c>
      <c r="F4875" s="23">
        <f t="shared" si="684"/>
        <v>3.4497650042368388E-3</v>
      </c>
      <c r="G4875" s="24" t="s">
        <v>26</v>
      </c>
      <c r="H4875" s="24">
        <v>1</v>
      </c>
      <c r="I4875" s="25" t="s">
        <v>70</v>
      </c>
      <c r="J4875" s="31">
        <f t="shared" si="686"/>
        <v>0</v>
      </c>
      <c r="K4875" s="24" t="s">
        <v>24</v>
      </c>
      <c r="L4875" s="24">
        <v>4</v>
      </c>
      <c r="M4875" s="25" t="s">
        <v>86</v>
      </c>
      <c r="N4875" s="25">
        <f t="shared" si="687"/>
        <v>0</v>
      </c>
      <c r="O4875" s="24" t="s">
        <v>29</v>
      </c>
      <c r="P4875" s="24"/>
      <c r="Q4875" s="25" t="s">
        <v>29</v>
      </c>
      <c r="R4875" s="25">
        <f t="shared" si="688"/>
        <v>0</v>
      </c>
      <c r="S4875" s="24" t="s">
        <v>29</v>
      </c>
      <c r="T4875" s="24"/>
      <c r="U4875" s="25" t="s">
        <v>29</v>
      </c>
      <c r="V4875" s="25">
        <f t="shared" si="689"/>
        <v>0</v>
      </c>
      <c r="W4875" s="25" t="s">
        <v>29</v>
      </c>
      <c r="X4875" s="25"/>
      <c r="Y4875" s="25" t="s">
        <v>29</v>
      </c>
      <c r="Z4875" s="25">
        <f t="shared" si="690"/>
        <v>0</v>
      </c>
      <c r="AA4875" s="24" t="s">
        <v>29</v>
      </c>
      <c r="AB4875" s="24"/>
      <c r="AC4875" s="25" t="s">
        <v>29</v>
      </c>
      <c r="AD4875" s="25">
        <f t="shared" si="691"/>
        <v>0</v>
      </c>
      <c r="AE4875" s="32">
        <f t="shared" si="692"/>
        <v>0</v>
      </c>
      <c r="AF4875" s="37">
        <f t="shared" si="685"/>
        <v>3.4497650042368388E-3</v>
      </c>
      <c r="AG4875" s="27"/>
    </row>
    <row r="4876" spans="1:33" x14ac:dyDescent="0.25">
      <c r="A4876" s="21">
        <v>2849235</v>
      </c>
      <c r="B4876" s="34">
        <v>4.2122373416385603E-5</v>
      </c>
      <c r="C4876" s="22">
        <v>5.23726118023373E-5</v>
      </c>
      <c r="D4876" s="22" t="s">
        <v>4189</v>
      </c>
      <c r="E4876" s="23">
        <v>16007690.6024212</v>
      </c>
      <c r="F4876" s="23">
        <f t="shared" si="684"/>
        <v>674.28192108915243</v>
      </c>
      <c r="G4876" s="24" t="s">
        <v>24</v>
      </c>
      <c r="H4876" s="24">
        <v>1</v>
      </c>
      <c r="I4876" s="25" t="s">
        <v>34</v>
      </c>
      <c r="J4876" s="31">
        <f t="shared" si="686"/>
        <v>0</v>
      </c>
      <c r="K4876" s="24" t="s">
        <v>24</v>
      </c>
      <c r="L4876" s="24">
        <v>4</v>
      </c>
      <c r="M4876" s="25" t="s">
        <v>27</v>
      </c>
      <c r="N4876" s="25">
        <f t="shared" si="687"/>
        <v>0</v>
      </c>
      <c r="O4876" s="24" t="s">
        <v>29</v>
      </c>
      <c r="P4876" s="24"/>
      <c r="Q4876" s="25" t="s">
        <v>29</v>
      </c>
      <c r="R4876" s="25">
        <f t="shared" si="688"/>
        <v>0</v>
      </c>
      <c r="S4876" s="24" t="s">
        <v>29</v>
      </c>
      <c r="T4876" s="24"/>
      <c r="U4876" s="25" t="s">
        <v>29</v>
      </c>
      <c r="V4876" s="25">
        <f t="shared" si="689"/>
        <v>0</v>
      </c>
      <c r="W4876" s="25" t="s">
        <v>29</v>
      </c>
      <c r="X4876" s="25"/>
      <c r="Y4876" s="25" t="s">
        <v>29</v>
      </c>
      <c r="Z4876" s="25">
        <f t="shared" si="690"/>
        <v>0</v>
      </c>
      <c r="AA4876" s="24" t="s">
        <v>29</v>
      </c>
      <c r="AB4876" s="24"/>
      <c r="AC4876" s="25" t="s">
        <v>29</v>
      </c>
      <c r="AD4876" s="25">
        <f t="shared" si="691"/>
        <v>0</v>
      </c>
      <c r="AE4876" s="32">
        <f t="shared" si="692"/>
        <v>0</v>
      </c>
      <c r="AF4876" s="37">
        <f t="shared" si="685"/>
        <v>674.28192108915243</v>
      </c>
      <c r="AG4876" s="27"/>
    </row>
    <row r="4877" spans="1:33" x14ac:dyDescent="0.25">
      <c r="A4877" s="21">
        <v>2849236</v>
      </c>
      <c r="B4877" s="34">
        <v>6.8095770804040405E-5</v>
      </c>
      <c r="C4877" s="22">
        <v>7.1190265223882205E-5</v>
      </c>
      <c r="D4877" s="22" t="s">
        <v>4840</v>
      </c>
      <c r="E4877" s="23">
        <v>2193146.1821683599</v>
      </c>
      <c r="F4877" s="23">
        <f t="shared" si="684"/>
        <v>149.34397976069289</v>
      </c>
      <c r="G4877" s="24" t="s">
        <v>26</v>
      </c>
      <c r="H4877" s="24">
        <v>1</v>
      </c>
      <c r="I4877" s="25" t="s">
        <v>33</v>
      </c>
      <c r="J4877" s="31">
        <f t="shared" si="686"/>
        <v>0</v>
      </c>
      <c r="K4877" s="24" t="s">
        <v>26</v>
      </c>
      <c r="L4877" s="24">
        <v>1</v>
      </c>
      <c r="M4877" s="25" t="s">
        <v>34</v>
      </c>
      <c r="N4877" s="25">
        <f t="shared" si="687"/>
        <v>0</v>
      </c>
      <c r="O4877" s="24" t="s">
        <v>29</v>
      </c>
      <c r="P4877" s="24"/>
      <c r="Q4877" s="25" t="s">
        <v>29</v>
      </c>
      <c r="R4877" s="25">
        <f t="shared" si="688"/>
        <v>0</v>
      </c>
      <c r="S4877" s="24" t="s">
        <v>29</v>
      </c>
      <c r="T4877" s="24"/>
      <c r="U4877" s="25" t="s">
        <v>29</v>
      </c>
      <c r="V4877" s="25">
        <f t="shared" si="689"/>
        <v>0</v>
      </c>
      <c r="W4877" s="25" t="s">
        <v>29</v>
      </c>
      <c r="X4877" s="25"/>
      <c r="Y4877" s="25" t="s">
        <v>29</v>
      </c>
      <c r="Z4877" s="25">
        <f t="shared" si="690"/>
        <v>0</v>
      </c>
      <c r="AA4877" s="24" t="s">
        <v>29</v>
      </c>
      <c r="AB4877" s="24"/>
      <c r="AC4877" s="25" t="s">
        <v>29</v>
      </c>
      <c r="AD4877" s="25">
        <f t="shared" si="691"/>
        <v>0</v>
      </c>
      <c r="AE4877" s="32">
        <f t="shared" si="692"/>
        <v>0</v>
      </c>
      <c r="AF4877" s="37">
        <f t="shared" si="685"/>
        <v>149.34397976069289</v>
      </c>
      <c r="AG4877" s="27"/>
    </row>
    <row r="4878" spans="1:33" x14ac:dyDescent="0.25">
      <c r="A4878" s="21">
        <v>2849239</v>
      </c>
      <c r="B4878" s="34">
        <v>3.618822491376E-6</v>
      </c>
      <c r="C4878" s="22">
        <v>3.3459445535018401E-6</v>
      </c>
      <c r="D4878" s="22" t="s">
        <v>135</v>
      </c>
      <c r="E4878" s="23">
        <v>14862667671.463499</v>
      </c>
      <c r="F4878" s="23">
        <f t="shared" si="684"/>
        <v>53785.356051339069</v>
      </c>
      <c r="G4878" s="24" t="s">
        <v>24</v>
      </c>
      <c r="H4878" s="24">
        <v>5</v>
      </c>
      <c r="I4878" s="25" t="s">
        <v>40</v>
      </c>
      <c r="J4878" s="31">
        <f t="shared" si="686"/>
        <v>5</v>
      </c>
      <c r="K4878" s="24" t="s">
        <v>29</v>
      </c>
      <c r="L4878" s="24"/>
      <c r="M4878" s="25" t="s">
        <v>29</v>
      </c>
      <c r="N4878" s="25">
        <f t="shared" si="687"/>
        <v>0</v>
      </c>
      <c r="O4878" s="24" t="s">
        <v>29</v>
      </c>
      <c r="P4878" s="24"/>
      <c r="Q4878" s="25" t="s">
        <v>29</v>
      </c>
      <c r="R4878" s="25">
        <f t="shared" si="688"/>
        <v>0</v>
      </c>
      <c r="S4878" s="24" t="s">
        <v>29</v>
      </c>
      <c r="T4878" s="24"/>
      <c r="U4878" s="25" t="s">
        <v>29</v>
      </c>
      <c r="V4878" s="25">
        <f t="shared" si="689"/>
        <v>0</v>
      </c>
      <c r="W4878" s="25" t="s">
        <v>29</v>
      </c>
      <c r="X4878" s="25"/>
      <c r="Y4878" s="25" t="s">
        <v>29</v>
      </c>
      <c r="Z4878" s="25">
        <f t="shared" si="690"/>
        <v>0</v>
      </c>
      <c r="AA4878" s="24" t="s">
        <v>29</v>
      </c>
      <c r="AB4878" s="24"/>
      <c r="AC4878" s="25" t="s">
        <v>29</v>
      </c>
      <c r="AD4878" s="25">
        <f t="shared" si="691"/>
        <v>0</v>
      </c>
      <c r="AE4878" s="32">
        <f t="shared" si="692"/>
        <v>5</v>
      </c>
      <c r="AF4878" s="37">
        <f t="shared" si="685"/>
        <v>53785.356051339069</v>
      </c>
      <c r="AG4878" s="27"/>
    </row>
    <row r="4879" spans="1:33" x14ac:dyDescent="0.25">
      <c r="A4879" s="21">
        <v>2849240</v>
      </c>
      <c r="B4879" s="34">
        <v>3.2096764436248898E-6</v>
      </c>
      <c r="C4879" s="22">
        <v>3.0252196576455199E-6</v>
      </c>
      <c r="D4879" s="22" t="s">
        <v>4065</v>
      </c>
      <c r="E4879" s="23">
        <v>21378196.108014099</v>
      </c>
      <c r="F4879" s="23">
        <f t="shared" si="684"/>
        <v>68.617092455086151</v>
      </c>
      <c r="G4879" s="24" t="s">
        <v>24</v>
      </c>
      <c r="H4879" s="24">
        <v>5</v>
      </c>
      <c r="I4879" s="25" t="s">
        <v>49</v>
      </c>
      <c r="J4879" s="31">
        <f t="shared" si="686"/>
        <v>0</v>
      </c>
      <c r="K4879" s="24" t="s">
        <v>29</v>
      </c>
      <c r="L4879" s="24"/>
      <c r="M4879" s="25" t="s">
        <v>29</v>
      </c>
      <c r="N4879" s="25">
        <f t="shared" si="687"/>
        <v>0</v>
      </c>
      <c r="O4879" s="24" t="s">
        <v>29</v>
      </c>
      <c r="P4879" s="24"/>
      <c r="Q4879" s="25" t="s">
        <v>29</v>
      </c>
      <c r="R4879" s="25">
        <f t="shared" si="688"/>
        <v>0</v>
      </c>
      <c r="S4879" s="24" t="s">
        <v>29</v>
      </c>
      <c r="T4879" s="24"/>
      <c r="U4879" s="25" t="s">
        <v>29</v>
      </c>
      <c r="V4879" s="25">
        <f t="shared" si="689"/>
        <v>0</v>
      </c>
      <c r="W4879" s="25" t="s">
        <v>29</v>
      </c>
      <c r="X4879" s="25"/>
      <c r="Y4879" s="25" t="s">
        <v>29</v>
      </c>
      <c r="Z4879" s="25">
        <f t="shared" si="690"/>
        <v>0</v>
      </c>
      <c r="AA4879" s="24" t="s">
        <v>29</v>
      </c>
      <c r="AB4879" s="24"/>
      <c r="AC4879" s="25" t="s">
        <v>29</v>
      </c>
      <c r="AD4879" s="25">
        <f t="shared" si="691"/>
        <v>0</v>
      </c>
      <c r="AE4879" s="32">
        <f t="shared" si="692"/>
        <v>0</v>
      </c>
      <c r="AF4879" s="37">
        <f t="shared" si="685"/>
        <v>68.617092455086151</v>
      </c>
      <c r="AG4879" s="27"/>
    </row>
    <row r="4880" spans="1:33" x14ac:dyDescent="0.25">
      <c r="A4880" s="21">
        <v>2849243</v>
      </c>
      <c r="B4880" s="34">
        <v>4.8652678095238299E-4</v>
      </c>
      <c r="C4880" s="22">
        <v>5.3397739849496797E-4</v>
      </c>
      <c r="D4880" s="22" t="s">
        <v>2938</v>
      </c>
      <c r="E4880" s="23">
        <v>979188.31660476199</v>
      </c>
      <c r="F4880" s="23">
        <f t="shared" si="684"/>
        <v>476.40133962389768</v>
      </c>
      <c r="G4880" s="24" t="s">
        <v>32</v>
      </c>
      <c r="H4880" s="24"/>
      <c r="I4880" s="25" t="s">
        <v>29</v>
      </c>
      <c r="J4880" s="31">
        <f t="shared" si="686"/>
        <v>0</v>
      </c>
      <c r="K4880" s="24" t="s">
        <v>29</v>
      </c>
      <c r="L4880" s="24"/>
      <c r="M4880" s="25" t="s">
        <v>29</v>
      </c>
      <c r="N4880" s="25">
        <f t="shared" si="687"/>
        <v>0</v>
      </c>
      <c r="O4880" s="24" t="s">
        <v>29</v>
      </c>
      <c r="P4880" s="24"/>
      <c r="Q4880" s="25" t="s">
        <v>29</v>
      </c>
      <c r="R4880" s="25">
        <f t="shared" si="688"/>
        <v>0</v>
      </c>
      <c r="S4880" s="24" t="s">
        <v>29</v>
      </c>
      <c r="T4880" s="24"/>
      <c r="U4880" s="25" t="s">
        <v>29</v>
      </c>
      <c r="V4880" s="25">
        <f t="shared" si="689"/>
        <v>0</v>
      </c>
      <c r="W4880" s="25" t="s">
        <v>29</v>
      </c>
      <c r="X4880" s="25"/>
      <c r="Y4880" s="25" t="s">
        <v>29</v>
      </c>
      <c r="Z4880" s="25">
        <f t="shared" si="690"/>
        <v>0</v>
      </c>
      <c r="AA4880" s="24" t="s">
        <v>29</v>
      </c>
      <c r="AB4880" s="24"/>
      <c r="AC4880" s="25" t="s">
        <v>29</v>
      </c>
      <c r="AD4880" s="25">
        <f t="shared" si="691"/>
        <v>0</v>
      </c>
      <c r="AE4880" s="32">
        <f t="shared" si="692"/>
        <v>0</v>
      </c>
      <c r="AF4880" s="37">
        <f t="shared" si="685"/>
        <v>476.40133962389768</v>
      </c>
      <c r="AG4880" s="27"/>
    </row>
    <row r="4881" spans="1:33" x14ac:dyDescent="0.25">
      <c r="A4881" s="21">
        <v>2849244</v>
      </c>
      <c r="B4881" s="34">
        <v>1.26035975059789E-6</v>
      </c>
      <c r="C4881" s="22">
        <v>1.8684456679198E-6</v>
      </c>
      <c r="D4881" s="22" t="s">
        <v>4408</v>
      </c>
      <c r="E4881" s="23">
        <v>8471639.0153063592</v>
      </c>
      <c r="F4881" s="23">
        <f t="shared" si="684"/>
        <v>10.677312836486877</v>
      </c>
      <c r="G4881" s="24" t="s">
        <v>24</v>
      </c>
      <c r="H4881" s="24">
        <v>3</v>
      </c>
      <c r="I4881" s="25" t="s">
        <v>34</v>
      </c>
      <c r="J4881" s="31">
        <f t="shared" si="686"/>
        <v>0</v>
      </c>
      <c r="K4881" s="24" t="s">
        <v>24</v>
      </c>
      <c r="L4881" s="24">
        <v>5</v>
      </c>
      <c r="M4881" s="25" t="s">
        <v>35</v>
      </c>
      <c r="N4881" s="25">
        <f t="shared" si="687"/>
        <v>0</v>
      </c>
      <c r="O4881" s="24" t="s">
        <v>29</v>
      </c>
      <c r="P4881" s="24"/>
      <c r="Q4881" s="25" t="s">
        <v>29</v>
      </c>
      <c r="R4881" s="25">
        <f t="shared" si="688"/>
        <v>0</v>
      </c>
      <c r="S4881" s="24" t="s">
        <v>29</v>
      </c>
      <c r="T4881" s="24"/>
      <c r="U4881" s="25" t="s">
        <v>29</v>
      </c>
      <c r="V4881" s="25">
        <f t="shared" si="689"/>
        <v>0</v>
      </c>
      <c r="W4881" s="25" t="s">
        <v>29</v>
      </c>
      <c r="X4881" s="25"/>
      <c r="Y4881" s="25" t="s">
        <v>29</v>
      </c>
      <c r="Z4881" s="25">
        <f t="shared" si="690"/>
        <v>0</v>
      </c>
      <c r="AA4881" s="24" t="s">
        <v>29</v>
      </c>
      <c r="AB4881" s="24"/>
      <c r="AC4881" s="25" t="s">
        <v>29</v>
      </c>
      <c r="AD4881" s="25">
        <f t="shared" si="691"/>
        <v>0</v>
      </c>
      <c r="AE4881" s="32">
        <f t="shared" si="692"/>
        <v>0</v>
      </c>
      <c r="AF4881" s="37">
        <f t="shared" si="685"/>
        <v>10.677312836486877</v>
      </c>
      <c r="AG4881" s="27"/>
    </row>
    <row r="4882" spans="1:33" x14ac:dyDescent="0.25">
      <c r="A4882" s="21">
        <v>2849247</v>
      </c>
      <c r="B4882" s="34">
        <v>4.8652678095238299E-4</v>
      </c>
      <c r="C4882" s="22">
        <v>5.3336769168359503E-4</v>
      </c>
      <c r="D4882" s="22" t="s">
        <v>2986</v>
      </c>
      <c r="E4882" s="23">
        <v>287015.80232931202</v>
      </c>
      <c r="F4882" s="23">
        <f t="shared" si="684"/>
        <v>139.64087438974565</v>
      </c>
      <c r="G4882" s="24" t="s">
        <v>32</v>
      </c>
      <c r="H4882" s="24"/>
      <c r="I4882" s="25" t="s">
        <v>29</v>
      </c>
      <c r="J4882" s="31">
        <f t="shared" si="686"/>
        <v>0</v>
      </c>
      <c r="K4882" s="24" t="s">
        <v>29</v>
      </c>
      <c r="L4882" s="24"/>
      <c r="M4882" s="25" t="s">
        <v>29</v>
      </c>
      <c r="N4882" s="25">
        <f t="shared" si="687"/>
        <v>0</v>
      </c>
      <c r="O4882" s="24" t="s">
        <v>29</v>
      </c>
      <c r="P4882" s="24"/>
      <c r="Q4882" s="25" t="s">
        <v>29</v>
      </c>
      <c r="R4882" s="25">
        <f t="shared" si="688"/>
        <v>0</v>
      </c>
      <c r="S4882" s="24" t="s">
        <v>29</v>
      </c>
      <c r="T4882" s="24"/>
      <c r="U4882" s="25" t="s">
        <v>29</v>
      </c>
      <c r="V4882" s="25">
        <f t="shared" si="689"/>
        <v>0</v>
      </c>
      <c r="W4882" s="25" t="s">
        <v>29</v>
      </c>
      <c r="X4882" s="25"/>
      <c r="Y4882" s="25" t="s">
        <v>29</v>
      </c>
      <c r="Z4882" s="25">
        <f t="shared" si="690"/>
        <v>0</v>
      </c>
      <c r="AA4882" s="24" t="s">
        <v>29</v>
      </c>
      <c r="AB4882" s="24"/>
      <c r="AC4882" s="25" t="s">
        <v>29</v>
      </c>
      <c r="AD4882" s="25">
        <f t="shared" si="691"/>
        <v>0</v>
      </c>
      <c r="AE4882" s="32">
        <f t="shared" si="692"/>
        <v>0</v>
      </c>
      <c r="AF4882" s="37">
        <f t="shared" si="685"/>
        <v>139.64087438974565</v>
      </c>
      <c r="AG4882" s="27"/>
    </row>
    <row r="4883" spans="1:33" x14ac:dyDescent="0.25">
      <c r="A4883" s="21">
        <v>2849248</v>
      </c>
      <c r="B4883" s="34">
        <v>3.6535162668685401E-6</v>
      </c>
      <c r="C4883" s="22">
        <v>3.49863534591661E-6</v>
      </c>
      <c r="D4883" s="22" t="s">
        <v>760</v>
      </c>
      <c r="E4883" s="23">
        <v>2328361305.4395599</v>
      </c>
      <c r="F4883" s="23">
        <f t="shared" si="684"/>
        <v>8506.705904570701</v>
      </c>
      <c r="G4883" s="24" t="s">
        <v>24</v>
      </c>
      <c r="H4883" s="24">
        <v>1</v>
      </c>
      <c r="I4883" s="25" t="s">
        <v>76</v>
      </c>
      <c r="J4883" s="31">
        <f t="shared" si="686"/>
        <v>0</v>
      </c>
      <c r="K4883" s="24" t="s">
        <v>24</v>
      </c>
      <c r="L4883" s="24">
        <v>4</v>
      </c>
      <c r="M4883" s="25" t="s">
        <v>40</v>
      </c>
      <c r="N4883" s="25">
        <f t="shared" si="687"/>
        <v>4</v>
      </c>
      <c r="O4883" s="24" t="s">
        <v>29</v>
      </c>
      <c r="P4883" s="24"/>
      <c r="Q4883" s="25" t="s">
        <v>29</v>
      </c>
      <c r="R4883" s="25">
        <f t="shared" si="688"/>
        <v>0</v>
      </c>
      <c r="S4883" s="24" t="s">
        <v>29</v>
      </c>
      <c r="T4883" s="24"/>
      <c r="U4883" s="25" t="s">
        <v>29</v>
      </c>
      <c r="V4883" s="25">
        <f t="shared" si="689"/>
        <v>0</v>
      </c>
      <c r="W4883" s="25" t="s">
        <v>29</v>
      </c>
      <c r="X4883" s="25"/>
      <c r="Y4883" s="25" t="s">
        <v>29</v>
      </c>
      <c r="Z4883" s="25">
        <f t="shared" si="690"/>
        <v>0</v>
      </c>
      <c r="AA4883" s="24" t="s">
        <v>29</v>
      </c>
      <c r="AB4883" s="24"/>
      <c r="AC4883" s="25" t="s">
        <v>29</v>
      </c>
      <c r="AD4883" s="25">
        <f t="shared" si="691"/>
        <v>0</v>
      </c>
      <c r="AE4883" s="32">
        <f t="shared" si="692"/>
        <v>4</v>
      </c>
      <c r="AF4883" s="37">
        <f t="shared" si="685"/>
        <v>8506.705904570701</v>
      </c>
      <c r="AG4883" s="27"/>
    </row>
    <row r="4884" spans="1:33" x14ac:dyDescent="0.25">
      <c r="A4884" s="21">
        <v>2849249</v>
      </c>
      <c r="B4884" s="34">
        <v>8.5917534161502103E-6</v>
      </c>
      <c r="C4884" s="22">
        <v>7.92233722642221E-6</v>
      </c>
      <c r="D4884" s="22" t="s">
        <v>148</v>
      </c>
      <c r="E4884" s="23">
        <v>12453455780.5061</v>
      </c>
      <c r="F4884" s="23">
        <f t="shared" si="684"/>
        <v>106997.02124503886</v>
      </c>
      <c r="G4884" s="24" t="s">
        <v>24</v>
      </c>
      <c r="H4884" s="24">
        <v>5</v>
      </c>
      <c r="I4884" s="25" t="s">
        <v>40</v>
      </c>
      <c r="J4884" s="31">
        <f t="shared" si="686"/>
        <v>5</v>
      </c>
      <c r="K4884" s="24" t="s">
        <v>29</v>
      </c>
      <c r="L4884" s="24"/>
      <c r="M4884" s="25" t="s">
        <v>29</v>
      </c>
      <c r="N4884" s="25">
        <f t="shared" si="687"/>
        <v>0</v>
      </c>
      <c r="O4884" s="24" t="s">
        <v>29</v>
      </c>
      <c r="P4884" s="24"/>
      <c r="Q4884" s="25" t="s">
        <v>29</v>
      </c>
      <c r="R4884" s="25">
        <f t="shared" si="688"/>
        <v>0</v>
      </c>
      <c r="S4884" s="24" t="s">
        <v>29</v>
      </c>
      <c r="T4884" s="24"/>
      <c r="U4884" s="25" t="s">
        <v>29</v>
      </c>
      <c r="V4884" s="25">
        <f t="shared" si="689"/>
        <v>0</v>
      </c>
      <c r="W4884" s="25" t="s">
        <v>29</v>
      </c>
      <c r="X4884" s="25"/>
      <c r="Y4884" s="25" t="s">
        <v>29</v>
      </c>
      <c r="Z4884" s="25">
        <f t="shared" si="690"/>
        <v>0</v>
      </c>
      <c r="AA4884" s="24" t="s">
        <v>29</v>
      </c>
      <c r="AB4884" s="24"/>
      <c r="AC4884" s="25" t="s">
        <v>29</v>
      </c>
      <c r="AD4884" s="25">
        <f t="shared" si="691"/>
        <v>0</v>
      </c>
      <c r="AE4884" s="32">
        <f t="shared" si="692"/>
        <v>5</v>
      </c>
      <c r="AF4884" s="37">
        <f t="shared" si="685"/>
        <v>106997.02124503886</v>
      </c>
      <c r="AG4884" s="27"/>
    </row>
    <row r="4885" spans="1:33" x14ac:dyDescent="0.25">
      <c r="A4885" s="21">
        <v>2849250</v>
      </c>
      <c r="B4885" s="34">
        <v>4.8652678095238299E-4</v>
      </c>
      <c r="C4885" s="22">
        <v>5.3335871153293104E-4</v>
      </c>
      <c r="D4885" s="22" t="s">
        <v>2938</v>
      </c>
      <c r="E4885" s="23">
        <v>770367.45946307899</v>
      </c>
      <c r="F4885" s="23">
        <f t="shared" si="684"/>
        <v>374.80440020303723</v>
      </c>
      <c r="G4885" s="24" t="s">
        <v>32</v>
      </c>
      <c r="H4885" s="24"/>
      <c r="I4885" s="25" t="s">
        <v>29</v>
      </c>
      <c r="J4885" s="31">
        <f t="shared" si="686"/>
        <v>0</v>
      </c>
      <c r="K4885" s="24" t="s">
        <v>29</v>
      </c>
      <c r="L4885" s="24"/>
      <c r="M4885" s="25" t="s">
        <v>29</v>
      </c>
      <c r="N4885" s="25">
        <f t="shared" si="687"/>
        <v>0</v>
      </c>
      <c r="O4885" s="24" t="s">
        <v>29</v>
      </c>
      <c r="P4885" s="24"/>
      <c r="Q4885" s="25" t="s">
        <v>29</v>
      </c>
      <c r="R4885" s="25">
        <f t="shared" si="688"/>
        <v>0</v>
      </c>
      <c r="S4885" s="24" t="s">
        <v>29</v>
      </c>
      <c r="T4885" s="24"/>
      <c r="U4885" s="25" t="s">
        <v>29</v>
      </c>
      <c r="V4885" s="25">
        <f t="shared" si="689"/>
        <v>0</v>
      </c>
      <c r="W4885" s="25" t="s">
        <v>29</v>
      </c>
      <c r="X4885" s="25"/>
      <c r="Y4885" s="25" t="s">
        <v>29</v>
      </c>
      <c r="Z4885" s="25">
        <f t="shared" si="690"/>
        <v>0</v>
      </c>
      <c r="AA4885" s="24" t="s">
        <v>29</v>
      </c>
      <c r="AB4885" s="24"/>
      <c r="AC4885" s="25" t="s">
        <v>29</v>
      </c>
      <c r="AD4885" s="25">
        <f t="shared" si="691"/>
        <v>0</v>
      </c>
      <c r="AE4885" s="32">
        <f t="shared" si="692"/>
        <v>0</v>
      </c>
      <c r="AF4885" s="37">
        <f t="shared" si="685"/>
        <v>374.80440020303723</v>
      </c>
      <c r="AG4885" s="27"/>
    </row>
    <row r="4886" spans="1:33" x14ac:dyDescent="0.25">
      <c r="A4886" s="21">
        <v>2849252</v>
      </c>
      <c r="B4886" s="34">
        <v>4.8652678095238299E-4</v>
      </c>
      <c r="C4886" s="22">
        <v>5.3397739849496797E-4</v>
      </c>
      <c r="D4886" s="22" t="s">
        <v>2938</v>
      </c>
      <c r="E4886" s="23">
        <v>790129.23599906999</v>
      </c>
      <c r="F4886" s="23">
        <f t="shared" si="684"/>
        <v>384.41903372699323</v>
      </c>
      <c r="G4886" s="24" t="s">
        <v>32</v>
      </c>
      <c r="H4886" s="24"/>
      <c r="I4886" s="25" t="s">
        <v>29</v>
      </c>
      <c r="J4886" s="31">
        <f t="shared" si="686"/>
        <v>0</v>
      </c>
      <c r="K4886" s="24" t="s">
        <v>29</v>
      </c>
      <c r="L4886" s="24"/>
      <c r="M4886" s="25" t="s">
        <v>29</v>
      </c>
      <c r="N4886" s="25">
        <f t="shared" si="687"/>
        <v>0</v>
      </c>
      <c r="O4886" s="24" t="s">
        <v>29</v>
      </c>
      <c r="P4886" s="24"/>
      <c r="Q4886" s="25" t="s">
        <v>29</v>
      </c>
      <c r="R4886" s="25">
        <f t="shared" si="688"/>
        <v>0</v>
      </c>
      <c r="S4886" s="24" t="s">
        <v>29</v>
      </c>
      <c r="T4886" s="24"/>
      <c r="U4886" s="25" t="s">
        <v>29</v>
      </c>
      <c r="V4886" s="25">
        <f t="shared" si="689"/>
        <v>0</v>
      </c>
      <c r="W4886" s="25" t="s">
        <v>29</v>
      </c>
      <c r="X4886" s="25"/>
      <c r="Y4886" s="25" t="s">
        <v>29</v>
      </c>
      <c r="Z4886" s="25">
        <f t="shared" si="690"/>
        <v>0</v>
      </c>
      <c r="AA4886" s="24" t="s">
        <v>29</v>
      </c>
      <c r="AB4886" s="24"/>
      <c r="AC4886" s="25" t="s">
        <v>29</v>
      </c>
      <c r="AD4886" s="25">
        <f t="shared" si="691"/>
        <v>0</v>
      </c>
      <c r="AE4886" s="32">
        <f t="shared" si="692"/>
        <v>0</v>
      </c>
      <c r="AF4886" s="37">
        <f t="shared" si="685"/>
        <v>384.41903372699323</v>
      </c>
      <c r="AG4886" s="27"/>
    </row>
    <row r="4887" spans="1:33" x14ac:dyDescent="0.25">
      <c r="A4887" s="21">
        <v>2849253</v>
      </c>
      <c r="B4887" s="34">
        <v>2.7086919736557999E-7</v>
      </c>
      <c r="C4887" s="22">
        <v>2.8456902105936902E-7</v>
      </c>
      <c r="D4887" s="22" t="s">
        <v>5190</v>
      </c>
      <c r="E4887" s="23">
        <v>366608.21759515401</v>
      </c>
      <c r="F4887" s="23">
        <f t="shared" si="684"/>
        <v>9.9302873647625273E-2</v>
      </c>
      <c r="G4887" s="24" t="s">
        <v>24</v>
      </c>
      <c r="H4887" s="24">
        <v>4</v>
      </c>
      <c r="I4887" s="25" t="s">
        <v>34</v>
      </c>
      <c r="J4887" s="31">
        <f t="shared" si="686"/>
        <v>0</v>
      </c>
      <c r="K4887" s="24" t="s">
        <v>24</v>
      </c>
      <c r="L4887" s="24">
        <v>4</v>
      </c>
      <c r="M4887" s="25" t="s">
        <v>27</v>
      </c>
      <c r="N4887" s="25">
        <f t="shared" si="687"/>
        <v>0</v>
      </c>
      <c r="O4887" s="24" t="s">
        <v>29</v>
      </c>
      <c r="P4887" s="24"/>
      <c r="Q4887" s="25" t="s">
        <v>29</v>
      </c>
      <c r="R4887" s="25">
        <f t="shared" si="688"/>
        <v>0</v>
      </c>
      <c r="S4887" s="24" t="s">
        <v>29</v>
      </c>
      <c r="T4887" s="24"/>
      <c r="U4887" s="25" t="s">
        <v>29</v>
      </c>
      <c r="V4887" s="25">
        <f t="shared" si="689"/>
        <v>0</v>
      </c>
      <c r="W4887" s="25" t="s">
        <v>29</v>
      </c>
      <c r="X4887" s="25"/>
      <c r="Y4887" s="25" t="s">
        <v>29</v>
      </c>
      <c r="Z4887" s="25">
        <f t="shared" si="690"/>
        <v>0</v>
      </c>
      <c r="AA4887" s="24" t="s">
        <v>29</v>
      </c>
      <c r="AB4887" s="24"/>
      <c r="AC4887" s="25" t="s">
        <v>29</v>
      </c>
      <c r="AD4887" s="25">
        <f t="shared" si="691"/>
        <v>0</v>
      </c>
      <c r="AE4887" s="32">
        <f t="shared" si="692"/>
        <v>0</v>
      </c>
      <c r="AF4887" s="37">
        <f t="shared" si="685"/>
        <v>9.9302873647625273E-2</v>
      </c>
      <c r="AG4887" s="27"/>
    </row>
    <row r="4888" spans="1:33" x14ac:dyDescent="0.25">
      <c r="A4888" s="21">
        <v>2849254</v>
      </c>
      <c r="B4888" s="34">
        <v>1.36006626121368E-6</v>
      </c>
      <c r="C4888" s="22">
        <v>1.13533846559357E-6</v>
      </c>
      <c r="D4888" s="22" t="s">
        <v>3004</v>
      </c>
      <c r="E4888" s="23">
        <v>156489787.37219799</v>
      </c>
      <c r="F4888" s="23">
        <f t="shared" si="684"/>
        <v>212.83648002942905</v>
      </c>
      <c r="G4888" s="24" t="s">
        <v>24</v>
      </c>
      <c r="H4888" s="24">
        <v>4</v>
      </c>
      <c r="I4888" s="25" t="s">
        <v>25</v>
      </c>
      <c r="J4888" s="31">
        <f t="shared" si="686"/>
        <v>0</v>
      </c>
      <c r="K4888" s="24" t="s">
        <v>24</v>
      </c>
      <c r="L4888" s="24">
        <v>5</v>
      </c>
      <c r="M4888" s="25" t="s">
        <v>38</v>
      </c>
      <c r="N4888" s="25">
        <f t="shared" si="687"/>
        <v>0</v>
      </c>
      <c r="O4888" s="24" t="s">
        <v>29</v>
      </c>
      <c r="P4888" s="24"/>
      <c r="Q4888" s="25" t="s">
        <v>29</v>
      </c>
      <c r="R4888" s="25">
        <f t="shared" si="688"/>
        <v>0</v>
      </c>
      <c r="S4888" s="24" t="s">
        <v>29</v>
      </c>
      <c r="T4888" s="24"/>
      <c r="U4888" s="25" t="s">
        <v>29</v>
      </c>
      <c r="V4888" s="25">
        <f t="shared" si="689"/>
        <v>0</v>
      </c>
      <c r="W4888" s="25" t="s">
        <v>29</v>
      </c>
      <c r="X4888" s="25"/>
      <c r="Y4888" s="25" t="s">
        <v>29</v>
      </c>
      <c r="Z4888" s="25">
        <f t="shared" si="690"/>
        <v>0</v>
      </c>
      <c r="AA4888" s="24" t="s">
        <v>29</v>
      </c>
      <c r="AB4888" s="24"/>
      <c r="AC4888" s="25" t="s">
        <v>29</v>
      </c>
      <c r="AD4888" s="25">
        <f t="shared" si="691"/>
        <v>0</v>
      </c>
      <c r="AE4888" s="32">
        <f t="shared" si="692"/>
        <v>0</v>
      </c>
      <c r="AF4888" s="37">
        <f t="shared" si="685"/>
        <v>212.83648002942905</v>
      </c>
      <c r="AG4888" s="27"/>
    </row>
    <row r="4889" spans="1:33" x14ac:dyDescent="0.25">
      <c r="A4889" s="21">
        <v>2849257</v>
      </c>
      <c r="B4889" s="34">
        <v>3.1558579875365199E-6</v>
      </c>
      <c r="C4889" s="22">
        <v>3.7658415893341202E-6</v>
      </c>
      <c r="D4889" s="22" t="s">
        <v>144</v>
      </c>
      <c r="E4889" s="23">
        <v>17290206669.691399</v>
      </c>
      <c r="F4889" s="23">
        <f t="shared" si="684"/>
        <v>54565.436824702811</v>
      </c>
      <c r="G4889" s="24" t="s">
        <v>26</v>
      </c>
      <c r="H4889" s="24">
        <v>3</v>
      </c>
      <c r="I4889" s="25" t="s">
        <v>38</v>
      </c>
      <c r="J4889" s="31">
        <f t="shared" si="686"/>
        <v>0</v>
      </c>
      <c r="K4889" s="24" t="s">
        <v>24</v>
      </c>
      <c r="L4889" s="24">
        <v>5</v>
      </c>
      <c r="M4889" s="25" t="s">
        <v>36</v>
      </c>
      <c r="N4889" s="25">
        <f t="shared" si="687"/>
        <v>5</v>
      </c>
      <c r="O4889" s="24" t="s">
        <v>29</v>
      </c>
      <c r="P4889" s="24"/>
      <c r="Q4889" s="25" t="s">
        <v>29</v>
      </c>
      <c r="R4889" s="25">
        <f t="shared" si="688"/>
        <v>0</v>
      </c>
      <c r="S4889" s="24" t="s">
        <v>29</v>
      </c>
      <c r="T4889" s="24"/>
      <c r="U4889" s="25" t="s">
        <v>29</v>
      </c>
      <c r="V4889" s="25">
        <f t="shared" si="689"/>
        <v>0</v>
      </c>
      <c r="W4889" s="25" t="s">
        <v>29</v>
      </c>
      <c r="X4889" s="25"/>
      <c r="Y4889" s="25" t="s">
        <v>29</v>
      </c>
      <c r="Z4889" s="25">
        <f t="shared" si="690"/>
        <v>0</v>
      </c>
      <c r="AA4889" s="24" t="s">
        <v>29</v>
      </c>
      <c r="AB4889" s="24"/>
      <c r="AC4889" s="25" t="s">
        <v>29</v>
      </c>
      <c r="AD4889" s="25">
        <f t="shared" si="691"/>
        <v>0</v>
      </c>
      <c r="AE4889" s="32">
        <f t="shared" si="692"/>
        <v>5</v>
      </c>
      <c r="AF4889" s="37">
        <f t="shared" si="685"/>
        <v>54565.436824702811</v>
      </c>
      <c r="AG4889" s="27"/>
    </row>
    <row r="4890" spans="1:33" x14ac:dyDescent="0.25">
      <c r="A4890" s="21">
        <v>2849259</v>
      </c>
      <c r="B4890" s="34">
        <v>3.9915900343201001E-5</v>
      </c>
      <c r="C4890" s="22">
        <v>3.9946777004248899E-5</v>
      </c>
      <c r="D4890" s="22" t="s">
        <v>242</v>
      </c>
      <c r="E4890" s="23">
        <v>1372680138.3351099</v>
      </c>
      <c r="F4890" s="23">
        <f t="shared" si="684"/>
        <v>54791.76360487561</v>
      </c>
      <c r="G4890" s="24" t="s">
        <v>26</v>
      </c>
      <c r="H4890" s="24">
        <v>0</v>
      </c>
      <c r="I4890" s="25" t="s">
        <v>38</v>
      </c>
      <c r="J4890" s="31">
        <f t="shared" si="686"/>
        <v>0</v>
      </c>
      <c r="K4890" s="24" t="s">
        <v>24</v>
      </c>
      <c r="L4890" s="24">
        <v>4</v>
      </c>
      <c r="M4890" s="25" t="s">
        <v>36</v>
      </c>
      <c r="N4890" s="25">
        <f t="shared" si="687"/>
        <v>4</v>
      </c>
      <c r="O4890" s="24" t="s">
        <v>29</v>
      </c>
      <c r="P4890" s="24"/>
      <c r="Q4890" s="25" t="s">
        <v>29</v>
      </c>
      <c r="R4890" s="25">
        <f t="shared" si="688"/>
        <v>0</v>
      </c>
      <c r="S4890" s="24" t="s">
        <v>29</v>
      </c>
      <c r="T4890" s="24"/>
      <c r="U4890" s="25" t="s">
        <v>29</v>
      </c>
      <c r="V4890" s="25">
        <f t="shared" si="689"/>
        <v>0</v>
      </c>
      <c r="W4890" s="25" t="s">
        <v>29</v>
      </c>
      <c r="X4890" s="25"/>
      <c r="Y4890" s="25" t="s">
        <v>29</v>
      </c>
      <c r="Z4890" s="25">
        <f t="shared" si="690"/>
        <v>0</v>
      </c>
      <c r="AA4890" s="24" t="s">
        <v>29</v>
      </c>
      <c r="AB4890" s="24"/>
      <c r="AC4890" s="25" t="s">
        <v>29</v>
      </c>
      <c r="AD4890" s="25">
        <f t="shared" si="691"/>
        <v>0</v>
      </c>
      <c r="AE4890" s="32">
        <f t="shared" si="692"/>
        <v>4</v>
      </c>
      <c r="AF4890" s="37">
        <f t="shared" si="685"/>
        <v>54791.76360487561</v>
      </c>
      <c r="AG4890" s="27"/>
    </row>
    <row r="4891" spans="1:33" x14ac:dyDescent="0.25">
      <c r="A4891" s="21">
        <v>2849260</v>
      </c>
      <c r="B4891" s="34">
        <v>2.0250441312314399E-7</v>
      </c>
      <c r="C4891" s="22">
        <v>2.1438868916942799E-7</v>
      </c>
      <c r="D4891" s="22" t="s">
        <v>5347</v>
      </c>
      <c r="E4891" s="23">
        <v>61559.455604067902</v>
      </c>
      <c r="F4891" s="23">
        <f t="shared" si="684"/>
        <v>1.2466061429282008E-2</v>
      </c>
      <c r="G4891" s="24" t="s">
        <v>24</v>
      </c>
      <c r="H4891" s="24">
        <v>4</v>
      </c>
      <c r="I4891" s="25" t="s">
        <v>83</v>
      </c>
      <c r="J4891" s="31">
        <f t="shared" si="686"/>
        <v>0</v>
      </c>
      <c r="K4891" s="24" t="s">
        <v>29</v>
      </c>
      <c r="L4891" s="24"/>
      <c r="M4891" s="25" t="s">
        <v>29</v>
      </c>
      <c r="N4891" s="25">
        <f t="shared" si="687"/>
        <v>0</v>
      </c>
      <c r="O4891" s="24" t="s">
        <v>29</v>
      </c>
      <c r="P4891" s="24"/>
      <c r="Q4891" s="25" t="s">
        <v>29</v>
      </c>
      <c r="R4891" s="25">
        <f t="shared" si="688"/>
        <v>0</v>
      </c>
      <c r="S4891" s="24" t="s">
        <v>29</v>
      </c>
      <c r="T4891" s="24"/>
      <c r="U4891" s="25" t="s">
        <v>29</v>
      </c>
      <c r="V4891" s="25">
        <f t="shared" si="689"/>
        <v>0</v>
      </c>
      <c r="W4891" s="25" t="s">
        <v>29</v>
      </c>
      <c r="X4891" s="25"/>
      <c r="Y4891" s="25" t="s">
        <v>29</v>
      </c>
      <c r="Z4891" s="25">
        <f t="shared" si="690"/>
        <v>0</v>
      </c>
      <c r="AA4891" s="24" t="s">
        <v>29</v>
      </c>
      <c r="AB4891" s="24"/>
      <c r="AC4891" s="25" t="s">
        <v>29</v>
      </c>
      <c r="AD4891" s="25">
        <f t="shared" si="691"/>
        <v>0</v>
      </c>
      <c r="AE4891" s="32">
        <f t="shared" si="692"/>
        <v>0</v>
      </c>
      <c r="AF4891" s="37">
        <f t="shared" si="685"/>
        <v>1.2466061429282008E-2</v>
      </c>
      <c r="AG4891" s="27"/>
    </row>
    <row r="4892" spans="1:33" x14ac:dyDescent="0.25">
      <c r="A4892" s="21">
        <v>2849263</v>
      </c>
      <c r="B4892" s="34">
        <v>4.2257279823792303E-5</v>
      </c>
      <c r="C4892" s="22">
        <v>4.20670567295157E-5</v>
      </c>
      <c r="D4892" s="22" t="s">
        <v>929</v>
      </c>
      <c r="E4892" s="23">
        <v>770378346.00727904</v>
      </c>
      <c r="F4892" s="23">
        <f t="shared" si="684"/>
        <v>32554.093337419879</v>
      </c>
      <c r="G4892" s="24" t="s">
        <v>24</v>
      </c>
      <c r="H4892" s="24">
        <v>4</v>
      </c>
      <c r="I4892" s="25" t="s">
        <v>44</v>
      </c>
      <c r="J4892" s="31">
        <f t="shared" si="686"/>
        <v>4</v>
      </c>
      <c r="K4892" s="24" t="s">
        <v>29</v>
      </c>
      <c r="L4892" s="24"/>
      <c r="M4892" s="25" t="s">
        <v>29</v>
      </c>
      <c r="N4892" s="25">
        <f t="shared" si="687"/>
        <v>0</v>
      </c>
      <c r="O4892" s="24" t="s">
        <v>29</v>
      </c>
      <c r="P4892" s="24"/>
      <c r="Q4892" s="25" t="s">
        <v>29</v>
      </c>
      <c r="R4892" s="25">
        <f t="shared" si="688"/>
        <v>0</v>
      </c>
      <c r="S4892" s="24" t="s">
        <v>29</v>
      </c>
      <c r="T4892" s="24"/>
      <c r="U4892" s="25" t="s">
        <v>29</v>
      </c>
      <c r="V4892" s="25">
        <f t="shared" si="689"/>
        <v>0</v>
      </c>
      <c r="W4892" s="25" t="s">
        <v>29</v>
      </c>
      <c r="X4892" s="25"/>
      <c r="Y4892" s="25" t="s">
        <v>29</v>
      </c>
      <c r="Z4892" s="25">
        <f t="shared" si="690"/>
        <v>0</v>
      </c>
      <c r="AA4892" s="24" t="s">
        <v>29</v>
      </c>
      <c r="AB4892" s="24"/>
      <c r="AC4892" s="25" t="s">
        <v>29</v>
      </c>
      <c r="AD4892" s="25">
        <f t="shared" si="691"/>
        <v>0</v>
      </c>
      <c r="AE4892" s="32">
        <f t="shared" si="692"/>
        <v>4</v>
      </c>
      <c r="AF4892" s="37">
        <f t="shared" si="685"/>
        <v>32554.093337419879</v>
      </c>
      <c r="AG4892" s="27"/>
    </row>
    <row r="4893" spans="1:33" x14ac:dyDescent="0.25">
      <c r="A4893" s="21">
        <v>2849266</v>
      </c>
      <c r="B4893" s="34">
        <v>9.8099092436974796E-6</v>
      </c>
      <c r="C4893" s="22">
        <v>9.6180538709895497E-6</v>
      </c>
      <c r="D4893" s="22" t="s">
        <v>4681</v>
      </c>
      <c r="E4893" s="23">
        <v>3875142.5116333398</v>
      </c>
      <c r="F4893" s="23">
        <f t="shared" si="684"/>
        <v>38.01479634551697</v>
      </c>
      <c r="G4893" s="24" t="s">
        <v>26</v>
      </c>
      <c r="H4893" s="24">
        <v>3</v>
      </c>
      <c r="I4893" s="25" t="s">
        <v>34</v>
      </c>
      <c r="J4893" s="31">
        <f t="shared" si="686"/>
        <v>0</v>
      </c>
      <c r="K4893" s="24" t="s">
        <v>29</v>
      </c>
      <c r="L4893" s="24"/>
      <c r="M4893" s="25" t="s">
        <v>29</v>
      </c>
      <c r="N4893" s="25">
        <f t="shared" si="687"/>
        <v>0</v>
      </c>
      <c r="O4893" s="24" t="s">
        <v>29</v>
      </c>
      <c r="P4893" s="24"/>
      <c r="Q4893" s="25" t="s">
        <v>29</v>
      </c>
      <c r="R4893" s="25">
        <f t="shared" si="688"/>
        <v>0</v>
      </c>
      <c r="S4893" s="24" t="s">
        <v>29</v>
      </c>
      <c r="T4893" s="24"/>
      <c r="U4893" s="25" t="s">
        <v>29</v>
      </c>
      <c r="V4893" s="25">
        <f t="shared" si="689"/>
        <v>0</v>
      </c>
      <c r="W4893" s="25" t="s">
        <v>29</v>
      </c>
      <c r="X4893" s="25"/>
      <c r="Y4893" s="25" t="s">
        <v>29</v>
      </c>
      <c r="Z4893" s="25">
        <f t="shared" si="690"/>
        <v>0</v>
      </c>
      <c r="AA4893" s="24" t="s">
        <v>29</v>
      </c>
      <c r="AB4893" s="24"/>
      <c r="AC4893" s="25" t="s">
        <v>29</v>
      </c>
      <c r="AD4893" s="25">
        <f t="shared" si="691"/>
        <v>0</v>
      </c>
      <c r="AE4893" s="32">
        <f t="shared" si="692"/>
        <v>0</v>
      </c>
      <c r="AF4893" s="37">
        <f t="shared" si="685"/>
        <v>38.01479634551697</v>
      </c>
      <c r="AG4893" s="27"/>
    </row>
    <row r="4894" spans="1:33" x14ac:dyDescent="0.25">
      <c r="A4894" s="21">
        <v>2849272</v>
      </c>
      <c r="B4894" s="34">
        <v>2.2638875599276399E-5</v>
      </c>
      <c r="C4894" s="22">
        <v>2.1751859137110899E-5</v>
      </c>
      <c r="D4894" s="22" t="s">
        <v>3667</v>
      </c>
      <c r="E4894" s="23">
        <v>53430511.010604903</v>
      </c>
      <c r="F4894" s="23">
        <f t="shared" si="684"/>
        <v>1209.6066919748523</v>
      </c>
      <c r="G4894" s="24" t="s">
        <v>26</v>
      </c>
      <c r="H4894" s="24">
        <v>5</v>
      </c>
      <c r="I4894" s="25" t="s">
        <v>35</v>
      </c>
      <c r="J4894" s="31">
        <f t="shared" si="686"/>
        <v>0</v>
      </c>
      <c r="K4894" s="24" t="s">
        <v>24</v>
      </c>
      <c r="L4894" s="24">
        <v>4</v>
      </c>
      <c r="M4894" s="25" t="s">
        <v>36</v>
      </c>
      <c r="N4894" s="25">
        <f t="shared" si="687"/>
        <v>4</v>
      </c>
      <c r="O4894" s="24" t="s">
        <v>29</v>
      </c>
      <c r="P4894" s="24"/>
      <c r="Q4894" s="25" t="s">
        <v>29</v>
      </c>
      <c r="R4894" s="25">
        <f t="shared" si="688"/>
        <v>0</v>
      </c>
      <c r="S4894" s="24" t="s">
        <v>29</v>
      </c>
      <c r="T4894" s="24"/>
      <c r="U4894" s="25" t="s">
        <v>29</v>
      </c>
      <c r="V4894" s="25">
        <f t="shared" si="689"/>
        <v>0</v>
      </c>
      <c r="W4894" s="25" t="s">
        <v>29</v>
      </c>
      <c r="X4894" s="25"/>
      <c r="Y4894" s="25" t="s">
        <v>29</v>
      </c>
      <c r="Z4894" s="25">
        <f t="shared" si="690"/>
        <v>0</v>
      </c>
      <c r="AA4894" s="24" t="s">
        <v>29</v>
      </c>
      <c r="AB4894" s="24"/>
      <c r="AC4894" s="25" t="s">
        <v>29</v>
      </c>
      <c r="AD4894" s="25">
        <f t="shared" si="691"/>
        <v>0</v>
      </c>
      <c r="AE4894" s="32">
        <f t="shared" si="692"/>
        <v>4</v>
      </c>
      <c r="AF4894" s="37">
        <f t="shared" si="685"/>
        <v>1209.6066919748523</v>
      </c>
      <c r="AG4894" s="27"/>
    </row>
    <row r="4895" spans="1:33" x14ac:dyDescent="0.25">
      <c r="A4895" s="21">
        <v>2849276</v>
      </c>
      <c r="B4895" s="34">
        <v>4.8652678095238299E-4</v>
      </c>
      <c r="C4895" s="22">
        <v>4.8429720586195901E-4</v>
      </c>
      <c r="D4895" s="22" t="s">
        <v>1648</v>
      </c>
      <c r="E4895" s="23">
        <v>126660.87992743601</v>
      </c>
      <c r="F4895" s="23">
        <f t="shared" si="684"/>
        <v>61.623910183691741</v>
      </c>
      <c r="G4895" s="24" t="s">
        <v>32</v>
      </c>
      <c r="H4895" s="24"/>
      <c r="I4895" s="25" t="s">
        <v>29</v>
      </c>
      <c r="J4895" s="31">
        <f t="shared" si="686"/>
        <v>0</v>
      </c>
      <c r="K4895" s="24" t="s">
        <v>29</v>
      </c>
      <c r="L4895" s="24"/>
      <c r="M4895" s="25" t="s">
        <v>29</v>
      </c>
      <c r="N4895" s="25">
        <f t="shared" si="687"/>
        <v>0</v>
      </c>
      <c r="O4895" s="24" t="s">
        <v>29</v>
      </c>
      <c r="P4895" s="24"/>
      <c r="Q4895" s="25" t="s">
        <v>29</v>
      </c>
      <c r="R4895" s="25">
        <f t="shared" si="688"/>
        <v>0</v>
      </c>
      <c r="S4895" s="24" t="s">
        <v>29</v>
      </c>
      <c r="T4895" s="24"/>
      <c r="U4895" s="25" t="s">
        <v>29</v>
      </c>
      <c r="V4895" s="25">
        <f t="shared" si="689"/>
        <v>0</v>
      </c>
      <c r="W4895" s="25" t="s">
        <v>29</v>
      </c>
      <c r="X4895" s="25"/>
      <c r="Y4895" s="25" t="s">
        <v>29</v>
      </c>
      <c r="Z4895" s="25">
        <f t="shared" si="690"/>
        <v>0</v>
      </c>
      <c r="AA4895" s="24" t="s">
        <v>29</v>
      </c>
      <c r="AB4895" s="24"/>
      <c r="AC4895" s="25" t="s">
        <v>29</v>
      </c>
      <c r="AD4895" s="25">
        <f t="shared" si="691"/>
        <v>0</v>
      </c>
      <c r="AE4895" s="32">
        <f t="shared" si="692"/>
        <v>0</v>
      </c>
      <c r="AF4895" s="37">
        <f t="shared" si="685"/>
        <v>61.623910183691741</v>
      </c>
      <c r="AG4895" s="27"/>
    </row>
    <row r="4896" spans="1:33" x14ac:dyDescent="0.25">
      <c r="A4896" s="21">
        <v>2849279</v>
      </c>
      <c r="B4896" s="34">
        <v>2.4783543579700999E-5</v>
      </c>
      <c r="C4896" s="22">
        <v>2.38291407492295E-5</v>
      </c>
      <c r="D4896" s="22" t="s">
        <v>641</v>
      </c>
      <c r="E4896" s="23">
        <v>2782458322.3318501</v>
      </c>
      <c r="F4896" s="23">
        <f t="shared" si="684"/>
        <v>68959.177090213139</v>
      </c>
      <c r="G4896" s="24" t="s">
        <v>24</v>
      </c>
      <c r="H4896" s="24">
        <v>4</v>
      </c>
      <c r="I4896" s="25" t="s">
        <v>41</v>
      </c>
      <c r="J4896" s="31">
        <f t="shared" si="686"/>
        <v>4</v>
      </c>
      <c r="K4896" s="24" t="s">
        <v>29</v>
      </c>
      <c r="L4896" s="24"/>
      <c r="M4896" s="25" t="s">
        <v>29</v>
      </c>
      <c r="N4896" s="25">
        <f t="shared" si="687"/>
        <v>0</v>
      </c>
      <c r="O4896" s="24" t="s">
        <v>29</v>
      </c>
      <c r="P4896" s="24"/>
      <c r="Q4896" s="25" t="s">
        <v>29</v>
      </c>
      <c r="R4896" s="25">
        <f t="shared" si="688"/>
        <v>0</v>
      </c>
      <c r="S4896" s="24" t="s">
        <v>29</v>
      </c>
      <c r="T4896" s="24"/>
      <c r="U4896" s="25" t="s">
        <v>29</v>
      </c>
      <c r="V4896" s="25">
        <f t="shared" si="689"/>
        <v>0</v>
      </c>
      <c r="W4896" s="25" t="s">
        <v>29</v>
      </c>
      <c r="X4896" s="25"/>
      <c r="Y4896" s="25" t="s">
        <v>29</v>
      </c>
      <c r="Z4896" s="25">
        <f t="shared" si="690"/>
        <v>0</v>
      </c>
      <c r="AA4896" s="24" t="s">
        <v>29</v>
      </c>
      <c r="AB4896" s="24"/>
      <c r="AC4896" s="25" t="s">
        <v>29</v>
      </c>
      <c r="AD4896" s="25">
        <f t="shared" si="691"/>
        <v>0</v>
      </c>
      <c r="AE4896" s="32">
        <f t="shared" si="692"/>
        <v>4</v>
      </c>
      <c r="AF4896" s="37">
        <f t="shared" si="685"/>
        <v>68959.177090213139</v>
      </c>
      <c r="AG4896" s="27"/>
    </row>
    <row r="4897" spans="1:33" x14ac:dyDescent="0.25">
      <c r="A4897" s="21">
        <v>2849283</v>
      </c>
      <c r="B4897" s="34">
        <v>3.9915900343201001E-5</v>
      </c>
      <c r="C4897" s="22">
        <v>4.0878045764070699E-5</v>
      </c>
      <c r="D4897" s="22" t="s">
        <v>242</v>
      </c>
      <c r="E4897" s="23">
        <v>862592882.46577597</v>
      </c>
      <c r="F4897" s="23">
        <f t="shared" si="684"/>
        <v>34431.171533258406</v>
      </c>
      <c r="G4897" s="24" t="s">
        <v>24</v>
      </c>
      <c r="H4897" s="24">
        <v>4</v>
      </c>
      <c r="I4897" s="25" t="s">
        <v>36</v>
      </c>
      <c r="J4897" s="31">
        <f t="shared" si="686"/>
        <v>4</v>
      </c>
      <c r="K4897" s="24" t="s">
        <v>29</v>
      </c>
      <c r="L4897" s="24"/>
      <c r="M4897" s="25" t="s">
        <v>29</v>
      </c>
      <c r="N4897" s="25">
        <f t="shared" si="687"/>
        <v>0</v>
      </c>
      <c r="O4897" s="24" t="s">
        <v>29</v>
      </c>
      <c r="P4897" s="24"/>
      <c r="Q4897" s="25" t="s">
        <v>29</v>
      </c>
      <c r="R4897" s="25">
        <f t="shared" si="688"/>
        <v>0</v>
      </c>
      <c r="S4897" s="24" t="s">
        <v>29</v>
      </c>
      <c r="T4897" s="24"/>
      <c r="U4897" s="25" t="s">
        <v>29</v>
      </c>
      <c r="V4897" s="25">
        <f t="shared" si="689"/>
        <v>0</v>
      </c>
      <c r="W4897" s="25" t="s">
        <v>29</v>
      </c>
      <c r="X4897" s="25"/>
      <c r="Y4897" s="25" t="s">
        <v>29</v>
      </c>
      <c r="Z4897" s="25">
        <f t="shared" si="690"/>
        <v>0</v>
      </c>
      <c r="AA4897" s="24" t="s">
        <v>29</v>
      </c>
      <c r="AB4897" s="24"/>
      <c r="AC4897" s="25" t="s">
        <v>29</v>
      </c>
      <c r="AD4897" s="25">
        <f t="shared" si="691"/>
        <v>0</v>
      </c>
      <c r="AE4897" s="32">
        <f t="shared" si="692"/>
        <v>4</v>
      </c>
      <c r="AF4897" s="37">
        <f t="shared" si="685"/>
        <v>34431.171533258406</v>
      </c>
      <c r="AG4897" s="27"/>
    </row>
    <row r="4898" spans="1:33" x14ac:dyDescent="0.25">
      <c r="A4898" s="21">
        <v>2849284</v>
      </c>
      <c r="B4898" s="34">
        <v>1.00377255513515E-5</v>
      </c>
      <c r="C4898" s="22">
        <v>1.0457810628426301E-5</v>
      </c>
      <c r="D4898" s="22" t="s">
        <v>170</v>
      </c>
      <c r="E4898" s="23">
        <v>3638046463.05159</v>
      </c>
      <c r="F4898" s="23">
        <f t="shared" si="684"/>
        <v>36517.711939176894</v>
      </c>
      <c r="G4898" s="24" t="s">
        <v>24</v>
      </c>
      <c r="H4898" s="24">
        <v>4</v>
      </c>
      <c r="I4898" s="25" t="s">
        <v>40</v>
      </c>
      <c r="J4898" s="31">
        <f t="shared" si="686"/>
        <v>4</v>
      </c>
      <c r="K4898" s="24" t="s">
        <v>29</v>
      </c>
      <c r="L4898" s="24"/>
      <c r="M4898" s="25" t="s">
        <v>29</v>
      </c>
      <c r="N4898" s="25">
        <f t="shared" si="687"/>
        <v>0</v>
      </c>
      <c r="O4898" s="24" t="s">
        <v>29</v>
      </c>
      <c r="P4898" s="24"/>
      <c r="Q4898" s="25" t="s">
        <v>29</v>
      </c>
      <c r="R4898" s="25">
        <f t="shared" si="688"/>
        <v>0</v>
      </c>
      <c r="S4898" s="24" t="s">
        <v>29</v>
      </c>
      <c r="T4898" s="24"/>
      <c r="U4898" s="25" t="s">
        <v>29</v>
      </c>
      <c r="V4898" s="25">
        <f t="shared" si="689"/>
        <v>0</v>
      </c>
      <c r="W4898" s="25" t="s">
        <v>29</v>
      </c>
      <c r="X4898" s="25"/>
      <c r="Y4898" s="25" t="s">
        <v>29</v>
      </c>
      <c r="Z4898" s="25">
        <f t="shared" si="690"/>
        <v>0</v>
      </c>
      <c r="AA4898" s="24" t="s">
        <v>29</v>
      </c>
      <c r="AB4898" s="24"/>
      <c r="AC4898" s="25" t="s">
        <v>29</v>
      </c>
      <c r="AD4898" s="25">
        <f t="shared" si="691"/>
        <v>0</v>
      </c>
      <c r="AE4898" s="32">
        <f t="shared" si="692"/>
        <v>4</v>
      </c>
      <c r="AF4898" s="37">
        <f t="shared" si="685"/>
        <v>36517.711939176894</v>
      </c>
      <c r="AG4898" s="27"/>
    </row>
    <row r="4899" spans="1:33" x14ac:dyDescent="0.25">
      <c r="A4899" s="21">
        <v>2849285</v>
      </c>
      <c r="B4899" s="34">
        <v>3.618822491376E-6</v>
      </c>
      <c r="C4899" s="22">
        <v>3.19616078233358E-6</v>
      </c>
      <c r="D4899" s="22" t="s">
        <v>430</v>
      </c>
      <c r="E4899" s="23">
        <v>4268260319.06952</v>
      </c>
      <c r="F4899" s="23">
        <f t="shared" si="684"/>
        <v>15446.076441696481</v>
      </c>
      <c r="G4899" s="24" t="s">
        <v>24</v>
      </c>
      <c r="H4899" s="24">
        <v>5</v>
      </c>
      <c r="I4899" s="25" t="s">
        <v>37</v>
      </c>
      <c r="J4899" s="31">
        <f t="shared" si="686"/>
        <v>5</v>
      </c>
      <c r="K4899" s="24" t="s">
        <v>29</v>
      </c>
      <c r="L4899" s="24"/>
      <c r="M4899" s="25" t="s">
        <v>29</v>
      </c>
      <c r="N4899" s="25">
        <f t="shared" si="687"/>
        <v>0</v>
      </c>
      <c r="O4899" s="24" t="s">
        <v>29</v>
      </c>
      <c r="P4899" s="24"/>
      <c r="Q4899" s="25" t="s">
        <v>29</v>
      </c>
      <c r="R4899" s="25">
        <f t="shared" si="688"/>
        <v>0</v>
      </c>
      <c r="S4899" s="24" t="s">
        <v>29</v>
      </c>
      <c r="T4899" s="24"/>
      <c r="U4899" s="25" t="s">
        <v>29</v>
      </c>
      <c r="V4899" s="25">
        <f t="shared" si="689"/>
        <v>0</v>
      </c>
      <c r="W4899" s="25" t="s">
        <v>29</v>
      </c>
      <c r="X4899" s="25"/>
      <c r="Y4899" s="25" t="s">
        <v>29</v>
      </c>
      <c r="Z4899" s="25">
        <f t="shared" si="690"/>
        <v>0</v>
      </c>
      <c r="AA4899" s="24" t="s">
        <v>29</v>
      </c>
      <c r="AB4899" s="24"/>
      <c r="AC4899" s="25" t="s">
        <v>29</v>
      </c>
      <c r="AD4899" s="25">
        <f t="shared" si="691"/>
        <v>0</v>
      </c>
      <c r="AE4899" s="32">
        <f t="shared" si="692"/>
        <v>5</v>
      </c>
      <c r="AF4899" s="37">
        <f t="shared" si="685"/>
        <v>15446.076441696481</v>
      </c>
      <c r="AG4899" s="27"/>
    </row>
    <row r="4900" spans="1:33" x14ac:dyDescent="0.25">
      <c r="A4900" s="21">
        <v>2849287</v>
      </c>
      <c r="B4900" s="34">
        <v>2.5120885569010601E-4</v>
      </c>
      <c r="C4900" s="22">
        <v>2.7644908843696598E-4</v>
      </c>
      <c r="D4900" s="22" t="s">
        <v>2389</v>
      </c>
      <c r="E4900" s="23">
        <v>5539435.9067231202</v>
      </c>
      <c r="F4900" s="23">
        <f t="shared" si="684"/>
        <v>1391.5553552965998</v>
      </c>
      <c r="G4900" s="24" t="s">
        <v>24</v>
      </c>
      <c r="H4900" s="24">
        <v>1</v>
      </c>
      <c r="I4900" s="25" t="s">
        <v>44</v>
      </c>
      <c r="J4900" s="31">
        <f t="shared" si="686"/>
        <v>1</v>
      </c>
      <c r="K4900" s="24" t="s">
        <v>29</v>
      </c>
      <c r="L4900" s="24"/>
      <c r="M4900" s="25" t="s">
        <v>29</v>
      </c>
      <c r="N4900" s="25">
        <f t="shared" si="687"/>
        <v>0</v>
      </c>
      <c r="O4900" s="24" t="s">
        <v>29</v>
      </c>
      <c r="P4900" s="24"/>
      <c r="Q4900" s="25" t="s">
        <v>29</v>
      </c>
      <c r="R4900" s="25">
        <f t="shared" si="688"/>
        <v>0</v>
      </c>
      <c r="S4900" s="24" t="s">
        <v>29</v>
      </c>
      <c r="T4900" s="24"/>
      <c r="U4900" s="25" t="s">
        <v>29</v>
      </c>
      <c r="V4900" s="25">
        <f t="shared" si="689"/>
        <v>0</v>
      </c>
      <c r="W4900" s="25" t="s">
        <v>29</v>
      </c>
      <c r="X4900" s="25"/>
      <c r="Y4900" s="25" t="s">
        <v>29</v>
      </c>
      <c r="Z4900" s="25">
        <f t="shared" si="690"/>
        <v>0</v>
      </c>
      <c r="AA4900" s="24" t="s">
        <v>29</v>
      </c>
      <c r="AB4900" s="24"/>
      <c r="AC4900" s="25" t="s">
        <v>29</v>
      </c>
      <c r="AD4900" s="25">
        <f t="shared" si="691"/>
        <v>0</v>
      </c>
      <c r="AE4900" s="32">
        <f t="shared" si="692"/>
        <v>1</v>
      </c>
      <c r="AF4900" s="37">
        <f t="shared" si="685"/>
        <v>1391.5553552965998</v>
      </c>
      <c r="AG4900" s="27"/>
    </row>
    <row r="4901" spans="1:33" x14ac:dyDescent="0.25">
      <c r="A4901" s="21">
        <v>2849290</v>
      </c>
      <c r="B4901" s="34">
        <v>1.7708643961522199E-6</v>
      </c>
      <c r="C4901" s="22">
        <v>1.8249726493395801E-6</v>
      </c>
      <c r="D4901" s="22" t="s">
        <v>5468</v>
      </c>
      <c r="E4901" s="23">
        <v>3045.1435624157698</v>
      </c>
      <c r="F4901" s="23">
        <f t="shared" si="684"/>
        <v>5.392536315854222E-3</v>
      </c>
      <c r="G4901" s="24" t="s">
        <v>24</v>
      </c>
      <c r="H4901" s="24">
        <v>4</v>
      </c>
      <c r="I4901" s="25" t="s">
        <v>50</v>
      </c>
      <c r="J4901" s="31">
        <f t="shared" si="686"/>
        <v>0</v>
      </c>
      <c r="K4901" s="24" t="s">
        <v>24</v>
      </c>
      <c r="L4901" s="24">
        <v>5</v>
      </c>
      <c r="M4901" s="25" t="s">
        <v>53</v>
      </c>
      <c r="N4901" s="25">
        <f t="shared" si="687"/>
        <v>0</v>
      </c>
      <c r="O4901" s="24" t="s">
        <v>29</v>
      </c>
      <c r="P4901" s="24"/>
      <c r="Q4901" s="25" t="s">
        <v>29</v>
      </c>
      <c r="R4901" s="25">
        <f t="shared" si="688"/>
        <v>0</v>
      </c>
      <c r="S4901" s="24" t="s">
        <v>29</v>
      </c>
      <c r="T4901" s="24"/>
      <c r="U4901" s="25" t="s">
        <v>29</v>
      </c>
      <c r="V4901" s="25">
        <f t="shared" si="689"/>
        <v>0</v>
      </c>
      <c r="W4901" s="25" t="s">
        <v>29</v>
      </c>
      <c r="X4901" s="25"/>
      <c r="Y4901" s="25" t="s">
        <v>29</v>
      </c>
      <c r="Z4901" s="25">
        <f t="shared" si="690"/>
        <v>0</v>
      </c>
      <c r="AA4901" s="24" t="s">
        <v>29</v>
      </c>
      <c r="AB4901" s="24"/>
      <c r="AC4901" s="25" t="s">
        <v>29</v>
      </c>
      <c r="AD4901" s="25">
        <f t="shared" si="691"/>
        <v>0</v>
      </c>
      <c r="AE4901" s="32">
        <f t="shared" si="692"/>
        <v>0</v>
      </c>
      <c r="AF4901" s="37">
        <f t="shared" si="685"/>
        <v>5.392536315854222E-3</v>
      </c>
      <c r="AG4901" s="27"/>
    </row>
    <row r="4902" spans="1:33" x14ac:dyDescent="0.25">
      <c r="A4902" s="21">
        <v>2849294</v>
      </c>
      <c r="B4902" s="34">
        <v>1.0024585862887599E-4</v>
      </c>
      <c r="C4902" s="22">
        <v>9.8545038318524595E-5</v>
      </c>
      <c r="D4902" s="22" t="s">
        <v>1648</v>
      </c>
      <c r="E4902" s="23">
        <v>173487.744606908</v>
      </c>
      <c r="F4902" s="23">
        <f t="shared" si="684"/>
        <v>17.391427919706643</v>
      </c>
      <c r="G4902" s="24" t="s">
        <v>32</v>
      </c>
      <c r="H4902" s="24"/>
      <c r="I4902" s="25" t="s">
        <v>29</v>
      </c>
      <c r="J4902" s="31">
        <f t="shared" si="686"/>
        <v>0</v>
      </c>
      <c r="K4902" s="24" t="s">
        <v>29</v>
      </c>
      <c r="L4902" s="24"/>
      <c r="M4902" s="25" t="s">
        <v>29</v>
      </c>
      <c r="N4902" s="25">
        <f t="shared" si="687"/>
        <v>0</v>
      </c>
      <c r="O4902" s="24" t="s">
        <v>29</v>
      </c>
      <c r="P4902" s="24"/>
      <c r="Q4902" s="25" t="s">
        <v>29</v>
      </c>
      <c r="R4902" s="25">
        <f t="shared" si="688"/>
        <v>0</v>
      </c>
      <c r="S4902" s="24" t="s">
        <v>29</v>
      </c>
      <c r="T4902" s="24"/>
      <c r="U4902" s="25" t="s">
        <v>29</v>
      </c>
      <c r="V4902" s="25">
        <f t="shared" si="689"/>
        <v>0</v>
      </c>
      <c r="W4902" s="25" t="s">
        <v>29</v>
      </c>
      <c r="X4902" s="25"/>
      <c r="Y4902" s="25" t="s">
        <v>29</v>
      </c>
      <c r="Z4902" s="25">
        <f t="shared" si="690"/>
        <v>0</v>
      </c>
      <c r="AA4902" s="24" t="s">
        <v>29</v>
      </c>
      <c r="AB4902" s="24"/>
      <c r="AC4902" s="25" t="s">
        <v>29</v>
      </c>
      <c r="AD4902" s="25">
        <f t="shared" si="691"/>
        <v>0</v>
      </c>
      <c r="AE4902" s="32">
        <f t="shared" si="692"/>
        <v>0</v>
      </c>
      <c r="AF4902" s="37">
        <f t="shared" si="685"/>
        <v>17.391427919706643</v>
      </c>
      <c r="AG4902" s="27"/>
    </row>
    <row r="4903" spans="1:33" x14ac:dyDescent="0.25">
      <c r="A4903" s="21">
        <v>2849295</v>
      </c>
      <c r="B4903" s="34">
        <v>1.5315993663970599E-6</v>
      </c>
      <c r="C4903" s="22">
        <v>1.5289706446954999E-6</v>
      </c>
      <c r="D4903" s="22" t="s">
        <v>1037</v>
      </c>
      <c r="E4903" s="23">
        <v>1635017634.8130701</v>
      </c>
      <c r="F4903" s="23">
        <f t="shared" si="684"/>
        <v>2504.1919735277174</v>
      </c>
      <c r="G4903" s="24" t="s">
        <v>24</v>
      </c>
      <c r="H4903" s="24">
        <v>4</v>
      </c>
      <c r="I4903" s="25" t="s">
        <v>34</v>
      </c>
      <c r="J4903" s="31">
        <f t="shared" si="686"/>
        <v>0</v>
      </c>
      <c r="K4903" s="24" t="s">
        <v>24</v>
      </c>
      <c r="L4903" s="24">
        <v>4</v>
      </c>
      <c r="M4903" s="25" t="s">
        <v>37</v>
      </c>
      <c r="N4903" s="25">
        <f t="shared" si="687"/>
        <v>4</v>
      </c>
      <c r="O4903" s="24" t="s">
        <v>29</v>
      </c>
      <c r="P4903" s="24"/>
      <c r="Q4903" s="25" t="s">
        <v>29</v>
      </c>
      <c r="R4903" s="25">
        <f t="shared" si="688"/>
        <v>0</v>
      </c>
      <c r="S4903" s="24" t="s">
        <v>29</v>
      </c>
      <c r="T4903" s="24"/>
      <c r="U4903" s="25" t="s">
        <v>29</v>
      </c>
      <c r="V4903" s="25">
        <f t="shared" si="689"/>
        <v>0</v>
      </c>
      <c r="W4903" s="25" t="s">
        <v>29</v>
      </c>
      <c r="X4903" s="25"/>
      <c r="Y4903" s="25" t="s">
        <v>29</v>
      </c>
      <c r="Z4903" s="25">
        <f t="shared" si="690"/>
        <v>0</v>
      </c>
      <c r="AA4903" s="24" t="s">
        <v>29</v>
      </c>
      <c r="AB4903" s="24"/>
      <c r="AC4903" s="25" t="s">
        <v>29</v>
      </c>
      <c r="AD4903" s="25">
        <f t="shared" si="691"/>
        <v>0</v>
      </c>
      <c r="AE4903" s="32">
        <f t="shared" si="692"/>
        <v>4</v>
      </c>
      <c r="AF4903" s="37">
        <f t="shared" si="685"/>
        <v>2504.1919735277174</v>
      </c>
      <c r="AG4903" s="27"/>
    </row>
    <row r="4904" spans="1:33" x14ac:dyDescent="0.25">
      <c r="A4904" s="21">
        <v>2849296</v>
      </c>
      <c r="B4904" s="34">
        <v>1.54468659630599E-5</v>
      </c>
      <c r="C4904" s="22">
        <v>1.7047260704241599E-5</v>
      </c>
      <c r="D4904" s="22" t="s">
        <v>3279</v>
      </c>
      <c r="E4904" s="23">
        <v>102938066.476033</v>
      </c>
      <c r="F4904" s="23">
        <f t="shared" si="684"/>
        <v>1590.0705153518315</v>
      </c>
      <c r="G4904" s="24" t="s">
        <v>24</v>
      </c>
      <c r="H4904" s="24">
        <v>5</v>
      </c>
      <c r="I4904" s="25" t="s">
        <v>35</v>
      </c>
      <c r="J4904" s="31">
        <f t="shared" si="686"/>
        <v>0</v>
      </c>
      <c r="K4904" s="24" t="s">
        <v>29</v>
      </c>
      <c r="L4904" s="24"/>
      <c r="M4904" s="25" t="s">
        <v>29</v>
      </c>
      <c r="N4904" s="25">
        <f t="shared" si="687"/>
        <v>0</v>
      </c>
      <c r="O4904" s="24" t="s">
        <v>29</v>
      </c>
      <c r="P4904" s="24"/>
      <c r="Q4904" s="25" t="s">
        <v>29</v>
      </c>
      <c r="R4904" s="25">
        <f t="shared" si="688"/>
        <v>0</v>
      </c>
      <c r="S4904" s="24" t="s">
        <v>29</v>
      </c>
      <c r="T4904" s="24"/>
      <c r="U4904" s="25" t="s">
        <v>29</v>
      </c>
      <c r="V4904" s="25">
        <f t="shared" si="689"/>
        <v>0</v>
      </c>
      <c r="W4904" s="25" t="s">
        <v>29</v>
      </c>
      <c r="X4904" s="25"/>
      <c r="Y4904" s="25" t="s">
        <v>29</v>
      </c>
      <c r="Z4904" s="25">
        <f t="shared" si="690"/>
        <v>0</v>
      </c>
      <c r="AA4904" s="24" t="s">
        <v>29</v>
      </c>
      <c r="AB4904" s="24"/>
      <c r="AC4904" s="25" t="s">
        <v>29</v>
      </c>
      <c r="AD4904" s="25">
        <f t="shared" si="691"/>
        <v>0</v>
      </c>
      <c r="AE4904" s="32">
        <f t="shared" si="692"/>
        <v>0</v>
      </c>
      <c r="AF4904" s="37">
        <f t="shared" si="685"/>
        <v>1590.0705153518315</v>
      </c>
      <c r="AG4904" s="27"/>
    </row>
    <row r="4905" spans="1:33" x14ac:dyDescent="0.25">
      <c r="A4905" s="21">
        <v>2849297</v>
      </c>
      <c r="B4905" s="34">
        <v>3.7921194603883401E-7</v>
      </c>
      <c r="C4905" s="22">
        <v>4.34208564214586E-7</v>
      </c>
      <c r="D4905" s="22" t="s">
        <v>2988</v>
      </c>
      <c r="E4905" s="23">
        <v>161063616.38644701</v>
      </c>
      <c r="F4905" s="23">
        <f t="shared" si="684"/>
        <v>61.077247405956804</v>
      </c>
      <c r="G4905" s="24" t="s">
        <v>24</v>
      </c>
      <c r="H4905" s="24">
        <v>4</v>
      </c>
      <c r="I4905" s="25" t="s">
        <v>34</v>
      </c>
      <c r="J4905" s="31">
        <f t="shared" si="686"/>
        <v>0</v>
      </c>
      <c r="K4905" s="24" t="s">
        <v>24</v>
      </c>
      <c r="L4905" s="24">
        <v>4</v>
      </c>
      <c r="M4905" s="25" t="s">
        <v>79</v>
      </c>
      <c r="N4905" s="25">
        <f t="shared" si="687"/>
        <v>0</v>
      </c>
      <c r="O4905" s="24" t="s">
        <v>24</v>
      </c>
      <c r="P4905" s="24">
        <v>2</v>
      </c>
      <c r="Q4905" s="25" t="s">
        <v>31</v>
      </c>
      <c r="R4905" s="25">
        <f t="shared" si="688"/>
        <v>2</v>
      </c>
      <c r="S4905" s="24" t="s">
        <v>29</v>
      </c>
      <c r="T4905" s="24"/>
      <c r="U4905" s="25" t="s">
        <v>29</v>
      </c>
      <c r="V4905" s="25">
        <f t="shared" si="689"/>
        <v>0</v>
      </c>
      <c r="W4905" s="25" t="s">
        <v>29</v>
      </c>
      <c r="X4905" s="25"/>
      <c r="Y4905" s="25" t="s">
        <v>29</v>
      </c>
      <c r="Z4905" s="25">
        <f t="shared" si="690"/>
        <v>0</v>
      </c>
      <c r="AA4905" s="24" t="s">
        <v>29</v>
      </c>
      <c r="AB4905" s="24"/>
      <c r="AC4905" s="25" t="s">
        <v>29</v>
      </c>
      <c r="AD4905" s="25">
        <f t="shared" si="691"/>
        <v>0</v>
      </c>
      <c r="AE4905" s="32">
        <f t="shared" si="692"/>
        <v>2</v>
      </c>
      <c r="AF4905" s="37">
        <f t="shared" si="685"/>
        <v>61.077247405956804</v>
      </c>
      <c r="AG4905" s="27"/>
    </row>
    <row r="4906" spans="1:33" x14ac:dyDescent="0.25">
      <c r="A4906" s="21">
        <v>2849301</v>
      </c>
      <c r="B4906" s="34">
        <v>1.1269524218225799E-5</v>
      </c>
      <c r="C4906" s="22">
        <v>1.09502017925613E-5</v>
      </c>
      <c r="D4906" s="22" t="s">
        <v>1336</v>
      </c>
      <c r="E4906" s="23">
        <v>1117111643.7793601</v>
      </c>
      <c r="F4906" s="23">
        <f t="shared" si="684"/>
        <v>12589.31672403353</v>
      </c>
      <c r="G4906" s="24" t="s">
        <v>24</v>
      </c>
      <c r="H4906" s="24">
        <v>4</v>
      </c>
      <c r="I4906" s="25" t="s">
        <v>62</v>
      </c>
      <c r="J4906" s="31">
        <f t="shared" si="686"/>
        <v>4</v>
      </c>
      <c r="K4906" s="24" t="s">
        <v>29</v>
      </c>
      <c r="L4906" s="24"/>
      <c r="M4906" s="25" t="s">
        <v>29</v>
      </c>
      <c r="N4906" s="25">
        <f t="shared" si="687"/>
        <v>0</v>
      </c>
      <c r="O4906" s="24" t="s">
        <v>29</v>
      </c>
      <c r="P4906" s="24"/>
      <c r="Q4906" s="25" t="s">
        <v>29</v>
      </c>
      <c r="R4906" s="25">
        <f t="shared" si="688"/>
        <v>0</v>
      </c>
      <c r="S4906" s="24" t="s">
        <v>29</v>
      </c>
      <c r="T4906" s="24"/>
      <c r="U4906" s="25" t="s">
        <v>29</v>
      </c>
      <c r="V4906" s="25">
        <f t="shared" si="689"/>
        <v>0</v>
      </c>
      <c r="W4906" s="25" t="s">
        <v>29</v>
      </c>
      <c r="X4906" s="25"/>
      <c r="Y4906" s="25" t="s">
        <v>29</v>
      </c>
      <c r="Z4906" s="25">
        <f t="shared" si="690"/>
        <v>0</v>
      </c>
      <c r="AA4906" s="24" t="s">
        <v>29</v>
      </c>
      <c r="AB4906" s="24"/>
      <c r="AC4906" s="25" t="s">
        <v>29</v>
      </c>
      <c r="AD4906" s="25">
        <f t="shared" si="691"/>
        <v>0</v>
      </c>
      <c r="AE4906" s="32">
        <f t="shared" si="692"/>
        <v>4</v>
      </c>
      <c r="AF4906" s="37">
        <f t="shared" si="685"/>
        <v>12589.31672403353</v>
      </c>
      <c r="AG4906" s="27"/>
    </row>
    <row r="4907" spans="1:33" x14ac:dyDescent="0.25">
      <c r="A4907" s="21">
        <v>2849302</v>
      </c>
      <c r="B4907" s="34">
        <v>4.2633841350949898E-5</v>
      </c>
      <c r="C4907" s="22">
        <v>4.1223320503697497E-5</v>
      </c>
      <c r="D4907" s="22" t="s">
        <v>509</v>
      </c>
      <c r="E4907" s="23">
        <v>3552420963.5136299</v>
      </c>
      <c r="F4907" s="23">
        <f t="shared" si="684"/>
        <v>151453.35177022868</v>
      </c>
      <c r="G4907" s="24" t="s">
        <v>26</v>
      </c>
      <c r="H4907" s="24">
        <v>2</v>
      </c>
      <c r="I4907" s="25" t="s">
        <v>35</v>
      </c>
      <c r="J4907" s="31">
        <f t="shared" si="686"/>
        <v>0</v>
      </c>
      <c r="K4907" s="24" t="s">
        <v>24</v>
      </c>
      <c r="L4907" s="24">
        <v>3</v>
      </c>
      <c r="M4907" s="25" t="s">
        <v>36</v>
      </c>
      <c r="N4907" s="25">
        <f t="shared" si="687"/>
        <v>3</v>
      </c>
      <c r="O4907" s="24" t="s">
        <v>29</v>
      </c>
      <c r="P4907" s="24"/>
      <c r="Q4907" s="25" t="s">
        <v>29</v>
      </c>
      <c r="R4907" s="25">
        <f t="shared" si="688"/>
        <v>0</v>
      </c>
      <c r="S4907" s="24" t="s">
        <v>29</v>
      </c>
      <c r="T4907" s="24"/>
      <c r="U4907" s="25" t="s">
        <v>29</v>
      </c>
      <c r="V4907" s="25">
        <f t="shared" si="689"/>
        <v>0</v>
      </c>
      <c r="W4907" s="25" t="s">
        <v>29</v>
      </c>
      <c r="X4907" s="25"/>
      <c r="Y4907" s="25" t="s">
        <v>29</v>
      </c>
      <c r="Z4907" s="25">
        <f t="shared" si="690"/>
        <v>0</v>
      </c>
      <c r="AA4907" s="24" t="s">
        <v>29</v>
      </c>
      <c r="AB4907" s="24"/>
      <c r="AC4907" s="25" t="s">
        <v>29</v>
      </c>
      <c r="AD4907" s="25">
        <f t="shared" si="691"/>
        <v>0</v>
      </c>
      <c r="AE4907" s="32">
        <f t="shared" si="692"/>
        <v>3</v>
      </c>
      <c r="AF4907" s="37">
        <f t="shared" si="685"/>
        <v>151453.35177022868</v>
      </c>
      <c r="AG4907" s="27"/>
    </row>
    <row r="4908" spans="1:33" x14ac:dyDescent="0.25">
      <c r="A4908" s="21">
        <v>2849305</v>
      </c>
      <c r="B4908" s="34">
        <v>4.8652678095238299E-4</v>
      </c>
      <c r="C4908" s="22">
        <v>5.3309899909586601E-4</v>
      </c>
      <c r="D4908" s="22" t="s">
        <v>3737</v>
      </c>
      <c r="E4908" s="23">
        <v>328832.541854246</v>
      </c>
      <c r="F4908" s="23">
        <f t="shared" si="684"/>
        <v>159.98583806073606</v>
      </c>
      <c r="G4908" s="24" t="s">
        <v>32</v>
      </c>
      <c r="H4908" s="24"/>
      <c r="I4908" s="25" t="s">
        <v>29</v>
      </c>
      <c r="J4908" s="31">
        <f t="shared" si="686"/>
        <v>0</v>
      </c>
      <c r="K4908" s="24" t="s">
        <v>29</v>
      </c>
      <c r="L4908" s="24"/>
      <c r="M4908" s="25" t="s">
        <v>29</v>
      </c>
      <c r="N4908" s="25">
        <f t="shared" si="687"/>
        <v>0</v>
      </c>
      <c r="O4908" s="24" t="s">
        <v>29</v>
      </c>
      <c r="P4908" s="24"/>
      <c r="Q4908" s="25" t="s">
        <v>29</v>
      </c>
      <c r="R4908" s="25">
        <f t="shared" si="688"/>
        <v>0</v>
      </c>
      <c r="S4908" s="24" t="s">
        <v>29</v>
      </c>
      <c r="T4908" s="24"/>
      <c r="U4908" s="25" t="s">
        <v>29</v>
      </c>
      <c r="V4908" s="25">
        <f t="shared" si="689"/>
        <v>0</v>
      </c>
      <c r="W4908" s="25" t="s">
        <v>29</v>
      </c>
      <c r="X4908" s="25"/>
      <c r="Y4908" s="25" t="s">
        <v>29</v>
      </c>
      <c r="Z4908" s="25">
        <f t="shared" si="690"/>
        <v>0</v>
      </c>
      <c r="AA4908" s="24" t="s">
        <v>29</v>
      </c>
      <c r="AB4908" s="24"/>
      <c r="AC4908" s="25" t="s">
        <v>29</v>
      </c>
      <c r="AD4908" s="25">
        <f t="shared" si="691"/>
        <v>0</v>
      </c>
      <c r="AE4908" s="32">
        <f t="shared" si="692"/>
        <v>0</v>
      </c>
      <c r="AF4908" s="37">
        <f t="shared" si="685"/>
        <v>159.98583806073606</v>
      </c>
      <c r="AG4908" s="27"/>
    </row>
    <row r="4909" spans="1:33" x14ac:dyDescent="0.25">
      <c r="A4909" s="21">
        <v>2849306</v>
      </c>
      <c r="B4909" s="34">
        <v>1.18134514338429E-5</v>
      </c>
      <c r="C4909" s="22">
        <v>1.10409777969507E-5</v>
      </c>
      <c r="D4909" s="22" t="s">
        <v>376</v>
      </c>
      <c r="E4909" s="23">
        <v>419157313.22996801</v>
      </c>
      <c r="F4909" s="23">
        <f t="shared" si="684"/>
        <v>4951.6945629823031</v>
      </c>
      <c r="G4909" s="24" t="s">
        <v>24</v>
      </c>
      <c r="H4909" s="24">
        <v>4</v>
      </c>
      <c r="I4909" s="25" t="s">
        <v>37</v>
      </c>
      <c r="J4909" s="31">
        <f t="shared" si="686"/>
        <v>4</v>
      </c>
      <c r="K4909" s="24" t="s">
        <v>29</v>
      </c>
      <c r="L4909" s="24"/>
      <c r="M4909" s="25" t="s">
        <v>29</v>
      </c>
      <c r="N4909" s="25">
        <f t="shared" si="687"/>
        <v>0</v>
      </c>
      <c r="O4909" s="24" t="s">
        <v>29</v>
      </c>
      <c r="P4909" s="24"/>
      <c r="Q4909" s="25" t="s">
        <v>29</v>
      </c>
      <c r="R4909" s="25">
        <f t="shared" si="688"/>
        <v>0</v>
      </c>
      <c r="S4909" s="24" t="s">
        <v>29</v>
      </c>
      <c r="T4909" s="24"/>
      <c r="U4909" s="25" t="s">
        <v>29</v>
      </c>
      <c r="V4909" s="25">
        <f t="shared" si="689"/>
        <v>0</v>
      </c>
      <c r="W4909" s="25" t="s">
        <v>29</v>
      </c>
      <c r="X4909" s="25"/>
      <c r="Y4909" s="25" t="s">
        <v>29</v>
      </c>
      <c r="Z4909" s="25">
        <f t="shared" si="690"/>
        <v>0</v>
      </c>
      <c r="AA4909" s="24" t="s">
        <v>29</v>
      </c>
      <c r="AB4909" s="24"/>
      <c r="AC4909" s="25" t="s">
        <v>29</v>
      </c>
      <c r="AD4909" s="25">
        <f t="shared" si="691"/>
        <v>0</v>
      </c>
      <c r="AE4909" s="32">
        <f t="shared" si="692"/>
        <v>4</v>
      </c>
      <c r="AF4909" s="37">
        <f t="shared" si="685"/>
        <v>4951.6945629823031</v>
      </c>
      <c r="AG4909" s="27"/>
    </row>
    <row r="4910" spans="1:33" x14ac:dyDescent="0.25">
      <c r="A4910" s="21">
        <v>2849307</v>
      </c>
      <c r="B4910" s="34">
        <v>4.0824320641991502E-5</v>
      </c>
      <c r="C4910" s="22">
        <v>4.04806780912414E-5</v>
      </c>
      <c r="D4910" s="22" t="s">
        <v>929</v>
      </c>
      <c r="E4910" s="23">
        <v>601193852.68965602</v>
      </c>
      <c r="F4910" s="23">
        <f t="shared" si="684"/>
        <v>24543.330610196721</v>
      </c>
      <c r="G4910" s="24" t="s">
        <v>24</v>
      </c>
      <c r="H4910" s="24">
        <v>4</v>
      </c>
      <c r="I4910" s="25" t="s">
        <v>44</v>
      </c>
      <c r="J4910" s="31">
        <f t="shared" si="686"/>
        <v>4</v>
      </c>
      <c r="K4910" s="24" t="s">
        <v>29</v>
      </c>
      <c r="L4910" s="24"/>
      <c r="M4910" s="25" t="s">
        <v>29</v>
      </c>
      <c r="N4910" s="25">
        <f t="shared" si="687"/>
        <v>0</v>
      </c>
      <c r="O4910" s="24" t="s">
        <v>29</v>
      </c>
      <c r="P4910" s="24"/>
      <c r="Q4910" s="25" t="s">
        <v>29</v>
      </c>
      <c r="R4910" s="25">
        <f t="shared" si="688"/>
        <v>0</v>
      </c>
      <c r="S4910" s="24" t="s">
        <v>29</v>
      </c>
      <c r="T4910" s="24"/>
      <c r="U4910" s="25" t="s">
        <v>29</v>
      </c>
      <c r="V4910" s="25">
        <f t="shared" si="689"/>
        <v>0</v>
      </c>
      <c r="W4910" s="25" t="s">
        <v>29</v>
      </c>
      <c r="X4910" s="25"/>
      <c r="Y4910" s="25" t="s">
        <v>29</v>
      </c>
      <c r="Z4910" s="25">
        <f t="shared" si="690"/>
        <v>0</v>
      </c>
      <c r="AA4910" s="24" t="s">
        <v>29</v>
      </c>
      <c r="AB4910" s="24"/>
      <c r="AC4910" s="25" t="s">
        <v>29</v>
      </c>
      <c r="AD4910" s="25">
        <f t="shared" si="691"/>
        <v>0</v>
      </c>
      <c r="AE4910" s="32">
        <f t="shared" si="692"/>
        <v>4</v>
      </c>
      <c r="AF4910" s="37">
        <f t="shared" si="685"/>
        <v>24543.330610196721</v>
      </c>
      <c r="AG4910" s="27"/>
    </row>
    <row r="4911" spans="1:33" x14ac:dyDescent="0.25">
      <c r="A4911" s="21">
        <v>2849310</v>
      </c>
      <c r="B4911" s="34">
        <v>5.2042177579668602E-6</v>
      </c>
      <c r="C4911" s="22">
        <v>5.0256982647332803E-6</v>
      </c>
      <c r="D4911" s="22" t="s">
        <v>1763</v>
      </c>
      <c r="E4911" s="23">
        <v>675797101.947299</v>
      </c>
      <c r="F4911" s="23">
        <f t="shared" si="684"/>
        <v>3516.9952787366742</v>
      </c>
      <c r="G4911" s="24" t="s">
        <v>24</v>
      </c>
      <c r="H4911" s="24">
        <v>4</v>
      </c>
      <c r="I4911" s="25" t="s">
        <v>38</v>
      </c>
      <c r="J4911" s="31">
        <f t="shared" si="686"/>
        <v>0</v>
      </c>
      <c r="K4911" s="24" t="s">
        <v>29</v>
      </c>
      <c r="L4911" s="24"/>
      <c r="M4911" s="25" t="s">
        <v>29</v>
      </c>
      <c r="N4911" s="25">
        <f t="shared" si="687"/>
        <v>0</v>
      </c>
      <c r="O4911" s="24" t="s">
        <v>29</v>
      </c>
      <c r="P4911" s="24"/>
      <c r="Q4911" s="25" t="s">
        <v>29</v>
      </c>
      <c r="R4911" s="25">
        <f t="shared" si="688"/>
        <v>0</v>
      </c>
      <c r="S4911" s="24" t="s">
        <v>29</v>
      </c>
      <c r="T4911" s="24"/>
      <c r="U4911" s="25" t="s">
        <v>29</v>
      </c>
      <c r="V4911" s="25">
        <f t="shared" si="689"/>
        <v>0</v>
      </c>
      <c r="W4911" s="25" t="s">
        <v>29</v>
      </c>
      <c r="X4911" s="25"/>
      <c r="Y4911" s="25" t="s">
        <v>29</v>
      </c>
      <c r="Z4911" s="25">
        <f t="shared" si="690"/>
        <v>0</v>
      </c>
      <c r="AA4911" s="24" t="s">
        <v>29</v>
      </c>
      <c r="AB4911" s="24"/>
      <c r="AC4911" s="25" t="s">
        <v>29</v>
      </c>
      <c r="AD4911" s="25">
        <f t="shared" si="691"/>
        <v>0</v>
      </c>
      <c r="AE4911" s="32">
        <f t="shared" si="692"/>
        <v>0</v>
      </c>
      <c r="AF4911" s="37">
        <f t="shared" si="685"/>
        <v>3516.9952787366742</v>
      </c>
      <c r="AG4911" s="27"/>
    </row>
    <row r="4912" spans="1:33" x14ac:dyDescent="0.25">
      <c r="A4912" s="21">
        <v>2849311</v>
      </c>
      <c r="B4912" s="34">
        <v>1.1452969294880499E-5</v>
      </c>
      <c r="C4912" s="22">
        <v>1.1643267383299401E-5</v>
      </c>
      <c r="D4912" s="22" t="s">
        <v>242</v>
      </c>
      <c r="E4912" s="23">
        <v>118912186.857649</v>
      </c>
      <c r="F4912" s="23">
        <f t="shared" si="684"/>
        <v>1361.8976248677463</v>
      </c>
      <c r="G4912" s="24" t="s">
        <v>24</v>
      </c>
      <c r="H4912" s="24">
        <v>4</v>
      </c>
      <c r="I4912" s="25" t="s">
        <v>36</v>
      </c>
      <c r="J4912" s="31">
        <f t="shared" si="686"/>
        <v>4</v>
      </c>
      <c r="K4912" s="24" t="s">
        <v>29</v>
      </c>
      <c r="L4912" s="24"/>
      <c r="M4912" s="25" t="s">
        <v>29</v>
      </c>
      <c r="N4912" s="25">
        <f t="shared" si="687"/>
        <v>0</v>
      </c>
      <c r="O4912" s="24" t="s">
        <v>29</v>
      </c>
      <c r="P4912" s="24"/>
      <c r="Q4912" s="25" t="s">
        <v>29</v>
      </c>
      <c r="R4912" s="25">
        <f t="shared" si="688"/>
        <v>0</v>
      </c>
      <c r="S4912" s="24" t="s">
        <v>29</v>
      </c>
      <c r="T4912" s="24"/>
      <c r="U4912" s="25" t="s">
        <v>29</v>
      </c>
      <c r="V4912" s="25">
        <f t="shared" si="689"/>
        <v>0</v>
      </c>
      <c r="W4912" s="25" t="s">
        <v>29</v>
      </c>
      <c r="X4912" s="25"/>
      <c r="Y4912" s="25" t="s">
        <v>29</v>
      </c>
      <c r="Z4912" s="25">
        <f t="shared" si="690"/>
        <v>0</v>
      </c>
      <c r="AA4912" s="24" t="s">
        <v>29</v>
      </c>
      <c r="AB4912" s="24"/>
      <c r="AC4912" s="25" t="s">
        <v>29</v>
      </c>
      <c r="AD4912" s="25">
        <f t="shared" si="691"/>
        <v>0</v>
      </c>
      <c r="AE4912" s="32">
        <f t="shared" si="692"/>
        <v>4</v>
      </c>
      <c r="AF4912" s="37">
        <f t="shared" si="685"/>
        <v>1361.8976248677463</v>
      </c>
      <c r="AG4912" s="27"/>
    </row>
    <row r="4913" spans="1:33" x14ac:dyDescent="0.25">
      <c r="A4913" s="21">
        <v>2849312</v>
      </c>
      <c r="B4913" s="34">
        <v>3.0944905135851498E-6</v>
      </c>
      <c r="C4913" s="22">
        <v>3.4589993429629801E-6</v>
      </c>
      <c r="D4913" s="22" t="s">
        <v>5221</v>
      </c>
      <c r="E4913" s="23">
        <v>299780.20344000502</v>
      </c>
      <c r="F4913" s="23">
        <f t="shared" si="684"/>
        <v>0.92766699570572186</v>
      </c>
      <c r="G4913" s="24" t="s">
        <v>24</v>
      </c>
      <c r="H4913" s="24">
        <v>5</v>
      </c>
      <c r="I4913" s="25" t="s">
        <v>63</v>
      </c>
      <c r="J4913" s="31">
        <f t="shared" si="686"/>
        <v>0</v>
      </c>
      <c r="K4913" s="24" t="s">
        <v>29</v>
      </c>
      <c r="L4913" s="24"/>
      <c r="M4913" s="25" t="s">
        <v>29</v>
      </c>
      <c r="N4913" s="25">
        <f t="shared" si="687"/>
        <v>0</v>
      </c>
      <c r="O4913" s="24" t="s">
        <v>29</v>
      </c>
      <c r="P4913" s="24"/>
      <c r="Q4913" s="25" t="s">
        <v>29</v>
      </c>
      <c r="R4913" s="25">
        <f t="shared" si="688"/>
        <v>0</v>
      </c>
      <c r="S4913" s="24" t="s">
        <v>29</v>
      </c>
      <c r="T4913" s="24"/>
      <c r="U4913" s="25" t="s">
        <v>29</v>
      </c>
      <c r="V4913" s="25">
        <f t="shared" si="689"/>
        <v>0</v>
      </c>
      <c r="W4913" s="25" t="s">
        <v>29</v>
      </c>
      <c r="X4913" s="25"/>
      <c r="Y4913" s="25" t="s">
        <v>29</v>
      </c>
      <c r="Z4913" s="25">
        <f t="shared" si="690"/>
        <v>0</v>
      </c>
      <c r="AA4913" s="24" t="s">
        <v>29</v>
      </c>
      <c r="AB4913" s="24"/>
      <c r="AC4913" s="25" t="s">
        <v>29</v>
      </c>
      <c r="AD4913" s="25">
        <f t="shared" si="691"/>
        <v>0</v>
      </c>
      <c r="AE4913" s="32">
        <f t="shared" si="692"/>
        <v>0</v>
      </c>
      <c r="AF4913" s="37">
        <f t="shared" si="685"/>
        <v>0.92766699570572186</v>
      </c>
      <c r="AG4913" s="27"/>
    </row>
    <row r="4914" spans="1:33" x14ac:dyDescent="0.25">
      <c r="A4914" s="21">
        <v>2849313</v>
      </c>
      <c r="B4914" s="34">
        <v>4.44322495405926E-5</v>
      </c>
      <c r="C4914" s="22">
        <v>3.8945203749266598E-5</v>
      </c>
      <c r="D4914" s="22" t="s">
        <v>4913</v>
      </c>
      <c r="E4914" s="23">
        <v>1623370.07308633</v>
      </c>
      <c r="F4914" s="23">
        <f t="shared" si="684"/>
        <v>72.129984184101858</v>
      </c>
      <c r="G4914" s="24" t="s">
        <v>24</v>
      </c>
      <c r="H4914" s="24">
        <v>4</v>
      </c>
      <c r="I4914" s="25" t="s">
        <v>35</v>
      </c>
      <c r="J4914" s="31">
        <f t="shared" si="686"/>
        <v>0</v>
      </c>
      <c r="K4914" s="24" t="s">
        <v>29</v>
      </c>
      <c r="L4914" s="24"/>
      <c r="M4914" s="25" t="s">
        <v>29</v>
      </c>
      <c r="N4914" s="25">
        <f t="shared" si="687"/>
        <v>0</v>
      </c>
      <c r="O4914" s="24" t="s">
        <v>29</v>
      </c>
      <c r="P4914" s="24"/>
      <c r="Q4914" s="25" t="s">
        <v>29</v>
      </c>
      <c r="R4914" s="25">
        <f t="shared" si="688"/>
        <v>0</v>
      </c>
      <c r="S4914" s="24" t="s">
        <v>29</v>
      </c>
      <c r="T4914" s="24"/>
      <c r="U4914" s="25" t="s">
        <v>29</v>
      </c>
      <c r="V4914" s="25">
        <f t="shared" si="689"/>
        <v>0</v>
      </c>
      <c r="W4914" s="25" t="s">
        <v>29</v>
      </c>
      <c r="X4914" s="25"/>
      <c r="Y4914" s="25" t="s">
        <v>29</v>
      </c>
      <c r="Z4914" s="25">
        <f t="shared" si="690"/>
        <v>0</v>
      </c>
      <c r="AA4914" s="24" t="s">
        <v>29</v>
      </c>
      <c r="AB4914" s="24"/>
      <c r="AC4914" s="25" t="s">
        <v>29</v>
      </c>
      <c r="AD4914" s="25">
        <f t="shared" si="691"/>
        <v>0</v>
      </c>
      <c r="AE4914" s="32">
        <f t="shared" si="692"/>
        <v>0</v>
      </c>
      <c r="AF4914" s="37">
        <f t="shared" si="685"/>
        <v>72.129984184101858</v>
      </c>
      <c r="AG4914" s="27"/>
    </row>
    <row r="4915" spans="1:33" x14ac:dyDescent="0.25">
      <c r="A4915" s="21">
        <v>2849320</v>
      </c>
      <c r="B4915" s="34">
        <v>3.2096764436248898E-6</v>
      </c>
      <c r="C4915" s="22">
        <v>3.1842094414999699E-6</v>
      </c>
      <c r="D4915" s="22" t="s">
        <v>872</v>
      </c>
      <c r="E4915" s="23">
        <v>1990986322.6080101</v>
      </c>
      <c r="F4915" s="23">
        <f t="shared" si="684"/>
        <v>6390.4218992542756</v>
      </c>
      <c r="G4915" s="24" t="s">
        <v>24</v>
      </c>
      <c r="H4915" s="24">
        <v>5</v>
      </c>
      <c r="I4915" s="25" t="s">
        <v>38</v>
      </c>
      <c r="J4915" s="31">
        <f t="shared" si="686"/>
        <v>0</v>
      </c>
      <c r="K4915" s="24" t="s">
        <v>29</v>
      </c>
      <c r="L4915" s="24"/>
      <c r="M4915" s="25" t="s">
        <v>29</v>
      </c>
      <c r="N4915" s="25">
        <f t="shared" si="687"/>
        <v>0</v>
      </c>
      <c r="O4915" s="24" t="s">
        <v>29</v>
      </c>
      <c r="P4915" s="24"/>
      <c r="Q4915" s="25" t="s">
        <v>29</v>
      </c>
      <c r="R4915" s="25">
        <f t="shared" si="688"/>
        <v>0</v>
      </c>
      <c r="S4915" s="24" t="s">
        <v>29</v>
      </c>
      <c r="T4915" s="24"/>
      <c r="U4915" s="25" t="s">
        <v>29</v>
      </c>
      <c r="V4915" s="25">
        <f t="shared" si="689"/>
        <v>0</v>
      </c>
      <c r="W4915" s="25" t="s">
        <v>29</v>
      </c>
      <c r="X4915" s="25"/>
      <c r="Y4915" s="25" t="s">
        <v>29</v>
      </c>
      <c r="Z4915" s="25">
        <f t="shared" si="690"/>
        <v>0</v>
      </c>
      <c r="AA4915" s="24" t="s">
        <v>29</v>
      </c>
      <c r="AB4915" s="24"/>
      <c r="AC4915" s="25" t="s">
        <v>29</v>
      </c>
      <c r="AD4915" s="25">
        <f t="shared" si="691"/>
        <v>0</v>
      </c>
      <c r="AE4915" s="32">
        <f t="shared" si="692"/>
        <v>0</v>
      </c>
      <c r="AF4915" s="37">
        <f t="shared" si="685"/>
        <v>6390.4218992542756</v>
      </c>
      <c r="AG4915" s="27"/>
    </row>
    <row r="4916" spans="1:33" x14ac:dyDescent="0.25">
      <c r="A4916" s="21">
        <v>2849325</v>
      </c>
      <c r="B4916" s="34">
        <v>1.4139675831283601E-5</v>
      </c>
      <c r="C4916" s="22">
        <v>1.6362410259275899E-5</v>
      </c>
      <c r="D4916" s="22" t="s">
        <v>2018</v>
      </c>
      <c r="E4916" s="23">
        <v>525040635.12854201</v>
      </c>
      <c r="F4916" s="23">
        <f t="shared" si="684"/>
        <v>7423.9043789688367</v>
      </c>
      <c r="G4916" s="24" t="s">
        <v>24</v>
      </c>
      <c r="H4916" s="24">
        <v>4</v>
      </c>
      <c r="I4916" s="25" t="s">
        <v>34</v>
      </c>
      <c r="J4916" s="31">
        <f t="shared" si="686"/>
        <v>0</v>
      </c>
      <c r="K4916" s="24" t="s">
        <v>24</v>
      </c>
      <c r="L4916" s="24">
        <v>4</v>
      </c>
      <c r="M4916" s="25" t="s">
        <v>44</v>
      </c>
      <c r="N4916" s="25">
        <f t="shared" si="687"/>
        <v>4</v>
      </c>
      <c r="O4916" s="24" t="s">
        <v>29</v>
      </c>
      <c r="P4916" s="24"/>
      <c r="Q4916" s="25" t="s">
        <v>29</v>
      </c>
      <c r="R4916" s="25">
        <f t="shared" si="688"/>
        <v>0</v>
      </c>
      <c r="S4916" s="24" t="s">
        <v>29</v>
      </c>
      <c r="T4916" s="24"/>
      <c r="U4916" s="25" t="s">
        <v>29</v>
      </c>
      <c r="V4916" s="25">
        <f t="shared" si="689"/>
        <v>0</v>
      </c>
      <c r="W4916" s="25" t="s">
        <v>29</v>
      </c>
      <c r="X4916" s="25"/>
      <c r="Y4916" s="25" t="s">
        <v>29</v>
      </c>
      <c r="Z4916" s="25">
        <f t="shared" si="690"/>
        <v>0</v>
      </c>
      <c r="AA4916" s="24" t="s">
        <v>29</v>
      </c>
      <c r="AB4916" s="24"/>
      <c r="AC4916" s="25" t="s">
        <v>29</v>
      </c>
      <c r="AD4916" s="25">
        <f t="shared" si="691"/>
        <v>0</v>
      </c>
      <c r="AE4916" s="32">
        <f t="shared" si="692"/>
        <v>4</v>
      </c>
      <c r="AF4916" s="37">
        <f t="shared" si="685"/>
        <v>7423.9043789688367</v>
      </c>
      <c r="AG4916" s="27"/>
    </row>
    <row r="4917" spans="1:33" x14ac:dyDescent="0.25">
      <c r="A4917" s="21">
        <v>2849326</v>
      </c>
      <c r="B4917" s="34">
        <v>3.1317476136062603E-5</v>
      </c>
      <c r="C4917" s="22">
        <v>3.33265857078234E-5</v>
      </c>
      <c r="D4917" s="22" t="s">
        <v>1406</v>
      </c>
      <c r="E4917" s="23">
        <v>1025793409.21553</v>
      </c>
      <c r="F4917" s="23">
        <f t="shared" si="684"/>
        <v>32125.260613637663</v>
      </c>
      <c r="G4917" s="24" t="s">
        <v>24</v>
      </c>
      <c r="H4917" s="24">
        <v>4</v>
      </c>
      <c r="I4917" s="25" t="s">
        <v>31</v>
      </c>
      <c r="J4917" s="31">
        <f t="shared" si="686"/>
        <v>4</v>
      </c>
      <c r="K4917" s="24" t="s">
        <v>29</v>
      </c>
      <c r="L4917" s="24"/>
      <c r="M4917" s="25" t="s">
        <v>29</v>
      </c>
      <c r="N4917" s="25">
        <f t="shared" si="687"/>
        <v>0</v>
      </c>
      <c r="O4917" s="24" t="s">
        <v>29</v>
      </c>
      <c r="P4917" s="24"/>
      <c r="Q4917" s="25" t="s">
        <v>29</v>
      </c>
      <c r="R4917" s="25">
        <f t="shared" si="688"/>
        <v>0</v>
      </c>
      <c r="S4917" s="24" t="s">
        <v>29</v>
      </c>
      <c r="T4917" s="24"/>
      <c r="U4917" s="25" t="s">
        <v>29</v>
      </c>
      <c r="V4917" s="25">
        <f t="shared" si="689"/>
        <v>0</v>
      </c>
      <c r="W4917" s="25" t="s">
        <v>29</v>
      </c>
      <c r="X4917" s="25"/>
      <c r="Y4917" s="25" t="s">
        <v>29</v>
      </c>
      <c r="Z4917" s="25">
        <f t="shared" si="690"/>
        <v>0</v>
      </c>
      <c r="AA4917" s="24" t="s">
        <v>29</v>
      </c>
      <c r="AB4917" s="24"/>
      <c r="AC4917" s="25" t="s">
        <v>29</v>
      </c>
      <c r="AD4917" s="25">
        <f t="shared" si="691"/>
        <v>0</v>
      </c>
      <c r="AE4917" s="32">
        <f t="shared" si="692"/>
        <v>4</v>
      </c>
      <c r="AF4917" s="37">
        <f t="shared" si="685"/>
        <v>32125.260613637663</v>
      </c>
      <c r="AG4917" s="27"/>
    </row>
    <row r="4918" spans="1:33" x14ac:dyDescent="0.25">
      <c r="A4918" s="21">
        <v>2849327</v>
      </c>
      <c r="B4918" s="34">
        <v>3.0944905135851498E-6</v>
      </c>
      <c r="C4918" s="22">
        <v>3.64477887565709E-6</v>
      </c>
      <c r="D4918" s="22" t="s">
        <v>4090</v>
      </c>
      <c r="E4918" s="23">
        <v>20442878.088006601</v>
      </c>
      <c r="F4918" s="23">
        <f t="shared" si="684"/>
        <v>63.260292313714153</v>
      </c>
      <c r="G4918" s="24" t="s">
        <v>26</v>
      </c>
      <c r="H4918" s="24">
        <v>3</v>
      </c>
      <c r="I4918" s="25" t="s">
        <v>34</v>
      </c>
      <c r="J4918" s="31">
        <f t="shared" si="686"/>
        <v>0</v>
      </c>
      <c r="K4918" s="24" t="s">
        <v>24</v>
      </c>
      <c r="L4918" s="24">
        <v>5</v>
      </c>
      <c r="M4918" s="25" t="s">
        <v>79</v>
      </c>
      <c r="N4918" s="25">
        <f t="shared" si="687"/>
        <v>0</v>
      </c>
      <c r="O4918" s="24" t="s">
        <v>29</v>
      </c>
      <c r="P4918" s="24"/>
      <c r="Q4918" s="25" t="s">
        <v>29</v>
      </c>
      <c r="R4918" s="25">
        <f t="shared" si="688"/>
        <v>0</v>
      </c>
      <c r="S4918" s="24" t="s">
        <v>29</v>
      </c>
      <c r="T4918" s="24"/>
      <c r="U4918" s="25" t="s">
        <v>29</v>
      </c>
      <c r="V4918" s="25">
        <f t="shared" si="689"/>
        <v>0</v>
      </c>
      <c r="W4918" s="25" t="s">
        <v>29</v>
      </c>
      <c r="X4918" s="25"/>
      <c r="Y4918" s="25" t="s">
        <v>29</v>
      </c>
      <c r="Z4918" s="25">
        <f t="shared" si="690"/>
        <v>0</v>
      </c>
      <c r="AA4918" s="24" t="s">
        <v>29</v>
      </c>
      <c r="AB4918" s="24"/>
      <c r="AC4918" s="25" t="s">
        <v>29</v>
      </c>
      <c r="AD4918" s="25">
        <f t="shared" si="691"/>
        <v>0</v>
      </c>
      <c r="AE4918" s="32">
        <f t="shared" si="692"/>
        <v>0</v>
      </c>
      <c r="AF4918" s="37">
        <f t="shared" si="685"/>
        <v>63.260292313714153</v>
      </c>
      <c r="AG4918" s="27"/>
    </row>
    <row r="4919" spans="1:33" x14ac:dyDescent="0.25">
      <c r="A4919" s="21">
        <v>2849332</v>
      </c>
      <c r="B4919" s="34">
        <v>2.23541122165017E-6</v>
      </c>
      <c r="C4919" s="22">
        <v>2.5359014626153599E-6</v>
      </c>
      <c r="D4919" s="22" t="s">
        <v>3776</v>
      </c>
      <c r="E4919" s="23">
        <v>41827425.024380803</v>
      </c>
      <c r="F4919" s="23">
        <f t="shared" si="684"/>
        <v>93.501495272231978</v>
      </c>
      <c r="G4919" s="24" t="s">
        <v>24</v>
      </c>
      <c r="H4919" s="24">
        <v>1</v>
      </c>
      <c r="I4919" s="25" t="s">
        <v>49</v>
      </c>
      <c r="J4919" s="31">
        <f t="shared" si="686"/>
        <v>0</v>
      </c>
      <c r="K4919" s="24" t="s">
        <v>29</v>
      </c>
      <c r="L4919" s="24"/>
      <c r="M4919" s="25" t="s">
        <v>29</v>
      </c>
      <c r="N4919" s="25">
        <f t="shared" si="687"/>
        <v>0</v>
      </c>
      <c r="O4919" s="24" t="s">
        <v>29</v>
      </c>
      <c r="P4919" s="24"/>
      <c r="Q4919" s="25" t="s">
        <v>29</v>
      </c>
      <c r="R4919" s="25">
        <f t="shared" si="688"/>
        <v>0</v>
      </c>
      <c r="S4919" s="24" t="s">
        <v>29</v>
      </c>
      <c r="T4919" s="24"/>
      <c r="U4919" s="25" t="s">
        <v>29</v>
      </c>
      <c r="V4919" s="25">
        <f t="shared" si="689"/>
        <v>0</v>
      </c>
      <c r="W4919" s="25" t="s">
        <v>29</v>
      </c>
      <c r="X4919" s="25"/>
      <c r="Y4919" s="25" t="s">
        <v>29</v>
      </c>
      <c r="Z4919" s="25">
        <f t="shared" si="690"/>
        <v>0</v>
      </c>
      <c r="AA4919" s="24" t="s">
        <v>29</v>
      </c>
      <c r="AB4919" s="24"/>
      <c r="AC4919" s="25" t="s">
        <v>29</v>
      </c>
      <c r="AD4919" s="25">
        <f t="shared" si="691"/>
        <v>0</v>
      </c>
      <c r="AE4919" s="32">
        <f t="shared" si="692"/>
        <v>0</v>
      </c>
      <c r="AF4919" s="37">
        <f t="shared" si="685"/>
        <v>93.501495272231978</v>
      </c>
      <c r="AG4919" s="27"/>
    </row>
    <row r="4920" spans="1:33" x14ac:dyDescent="0.25">
      <c r="A4920" s="21">
        <v>2849334</v>
      </c>
      <c r="B4920" s="34">
        <v>8.0622679741926798E-7</v>
      </c>
      <c r="C4920" s="22">
        <v>8.8468416376343897E-7</v>
      </c>
      <c r="D4920" s="22" t="s">
        <v>5344</v>
      </c>
      <c r="E4920" s="23">
        <v>69003.637150219103</v>
      </c>
      <c r="F4920" s="23">
        <f t="shared" si="684"/>
        <v>5.5632581389902375E-2</v>
      </c>
      <c r="G4920" s="24" t="s">
        <v>24</v>
      </c>
      <c r="H4920" s="24">
        <v>5</v>
      </c>
      <c r="I4920" s="25" t="s">
        <v>71</v>
      </c>
      <c r="J4920" s="31">
        <f t="shared" si="686"/>
        <v>0</v>
      </c>
      <c r="K4920" s="24" t="s">
        <v>26</v>
      </c>
      <c r="L4920" s="24">
        <v>2</v>
      </c>
      <c r="M4920" s="25" t="s">
        <v>27</v>
      </c>
      <c r="N4920" s="25">
        <f t="shared" si="687"/>
        <v>0</v>
      </c>
      <c r="O4920" s="24" t="s">
        <v>29</v>
      </c>
      <c r="P4920" s="24"/>
      <c r="Q4920" s="25" t="s">
        <v>29</v>
      </c>
      <c r="R4920" s="25">
        <f t="shared" si="688"/>
        <v>0</v>
      </c>
      <c r="S4920" s="24" t="s">
        <v>29</v>
      </c>
      <c r="T4920" s="24"/>
      <c r="U4920" s="25" t="s">
        <v>29</v>
      </c>
      <c r="V4920" s="25">
        <f t="shared" si="689"/>
        <v>0</v>
      </c>
      <c r="W4920" s="25" t="s">
        <v>29</v>
      </c>
      <c r="X4920" s="25"/>
      <c r="Y4920" s="25" t="s">
        <v>29</v>
      </c>
      <c r="Z4920" s="25">
        <f t="shared" si="690"/>
        <v>0</v>
      </c>
      <c r="AA4920" s="24" t="s">
        <v>29</v>
      </c>
      <c r="AB4920" s="24"/>
      <c r="AC4920" s="25" t="s">
        <v>29</v>
      </c>
      <c r="AD4920" s="25">
        <f t="shared" si="691"/>
        <v>0</v>
      </c>
      <c r="AE4920" s="32">
        <f t="shared" si="692"/>
        <v>0</v>
      </c>
      <c r="AF4920" s="37">
        <f t="shared" si="685"/>
        <v>5.5632581389902375E-2</v>
      </c>
      <c r="AG4920" s="27"/>
    </row>
    <row r="4921" spans="1:33" x14ac:dyDescent="0.25">
      <c r="A4921" s="21">
        <v>2849337</v>
      </c>
      <c r="B4921" s="34">
        <v>3.4456874661138198E-5</v>
      </c>
      <c r="C4921" s="22">
        <v>3.45852566916661E-5</v>
      </c>
      <c r="D4921" s="22" t="s">
        <v>2087</v>
      </c>
      <c r="E4921" s="23">
        <v>487825480.87818402</v>
      </c>
      <c r="F4921" s="23">
        <f t="shared" si="684"/>
        <v>16808.941451129056</v>
      </c>
      <c r="G4921" s="24" t="s">
        <v>26</v>
      </c>
      <c r="H4921" s="24">
        <v>1</v>
      </c>
      <c r="I4921" s="25" t="s">
        <v>38</v>
      </c>
      <c r="J4921" s="31">
        <f t="shared" si="686"/>
        <v>0</v>
      </c>
      <c r="K4921" s="24" t="s">
        <v>24</v>
      </c>
      <c r="L4921" s="24">
        <v>4</v>
      </c>
      <c r="M4921" s="25" t="s">
        <v>37</v>
      </c>
      <c r="N4921" s="25">
        <f t="shared" si="687"/>
        <v>4</v>
      </c>
      <c r="O4921" s="24" t="s">
        <v>29</v>
      </c>
      <c r="P4921" s="24"/>
      <c r="Q4921" s="25" t="s">
        <v>29</v>
      </c>
      <c r="R4921" s="25">
        <f t="shared" si="688"/>
        <v>0</v>
      </c>
      <c r="S4921" s="24" t="s">
        <v>29</v>
      </c>
      <c r="T4921" s="24"/>
      <c r="U4921" s="25" t="s">
        <v>29</v>
      </c>
      <c r="V4921" s="25">
        <f t="shared" si="689"/>
        <v>0</v>
      </c>
      <c r="W4921" s="25" t="s">
        <v>29</v>
      </c>
      <c r="X4921" s="25"/>
      <c r="Y4921" s="25" t="s">
        <v>29</v>
      </c>
      <c r="Z4921" s="25">
        <f t="shared" si="690"/>
        <v>0</v>
      </c>
      <c r="AA4921" s="24" t="s">
        <v>29</v>
      </c>
      <c r="AB4921" s="24"/>
      <c r="AC4921" s="25" t="s">
        <v>29</v>
      </c>
      <c r="AD4921" s="25">
        <f t="shared" si="691"/>
        <v>0</v>
      </c>
      <c r="AE4921" s="32">
        <f t="shared" si="692"/>
        <v>4</v>
      </c>
      <c r="AF4921" s="37">
        <f t="shared" si="685"/>
        <v>16808.941451129056</v>
      </c>
      <c r="AG4921" s="27"/>
    </row>
    <row r="4922" spans="1:33" x14ac:dyDescent="0.25">
      <c r="A4922" s="21">
        <v>2849338</v>
      </c>
      <c r="B4922" s="34">
        <v>4.8652678095238299E-4</v>
      </c>
      <c r="C4922" s="22">
        <v>4.84431744335936E-4</v>
      </c>
      <c r="D4922" s="22" t="s">
        <v>1124</v>
      </c>
      <c r="E4922" s="23">
        <v>703620.85509070801</v>
      </c>
      <c r="F4922" s="23">
        <f t="shared" si="684"/>
        <v>342.33038963824532</v>
      </c>
      <c r="G4922" s="24" t="s">
        <v>32</v>
      </c>
      <c r="H4922" s="24"/>
      <c r="I4922" s="25" t="s">
        <v>29</v>
      </c>
      <c r="J4922" s="31">
        <f t="shared" si="686"/>
        <v>0</v>
      </c>
      <c r="K4922" s="24" t="s">
        <v>29</v>
      </c>
      <c r="L4922" s="24"/>
      <c r="M4922" s="25" t="s">
        <v>29</v>
      </c>
      <c r="N4922" s="25">
        <f t="shared" si="687"/>
        <v>0</v>
      </c>
      <c r="O4922" s="24" t="s">
        <v>29</v>
      </c>
      <c r="P4922" s="24"/>
      <c r="Q4922" s="25" t="s">
        <v>29</v>
      </c>
      <c r="R4922" s="25">
        <f t="shared" si="688"/>
        <v>0</v>
      </c>
      <c r="S4922" s="24" t="s">
        <v>29</v>
      </c>
      <c r="T4922" s="24"/>
      <c r="U4922" s="25" t="s">
        <v>29</v>
      </c>
      <c r="V4922" s="25">
        <f t="shared" si="689"/>
        <v>0</v>
      </c>
      <c r="W4922" s="25" t="s">
        <v>29</v>
      </c>
      <c r="X4922" s="25"/>
      <c r="Y4922" s="25" t="s">
        <v>29</v>
      </c>
      <c r="Z4922" s="25">
        <f t="shared" si="690"/>
        <v>0</v>
      </c>
      <c r="AA4922" s="24" t="s">
        <v>29</v>
      </c>
      <c r="AB4922" s="24"/>
      <c r="AC4922" s="25" t="s">
        <v>29</v>
      </c>
      <c r="AD4922" s="25">
        <f t="shared" si="691"/>
        <v>0</v>
      </c>
      <c r="AE4922" s="32">
        <f t="shared" si="692"/>
        <v>0</v>
      </c>
      <c r="AF4922" s="37">
        <f t="shared" si="685"/>
        <v>342.33038963824532</v>
      </c>
      <c r="AG4922" s="27"/>
    </row>
    <row r="4923" spans="1:33" x14ac:dyDescent="0.25">
      <c r="A4923" s="21">
        <v>2849339</v>
      </c>
      <c r="B4923" s="34">
        <v>8.1252714547553397E-5</v>
      </c>
      <c r="C4923" s="22">
        <v>7.8344804998277693E-5</v>
      </c>
      <c r="D4923" s="22" t="s">
        <v>1648</v>
      </c>
      <c r="E4923" s="23">
        <v>137970555.91935101</v>
      </c>
      <c r="F4923" s="23">
        <f t="shared" si="684"/>
        <v>11210.482196082281</v>
      </c>
      <c r="G4923" s="24" t="s">
        <v>32</v>
      </c>
      <c r="H4923" s="24"/>
      <c r="I4923" s="25" t="s">
        <v>29</v>
      </c>
      <c r="J4923" s="31">
        <f t="shared" si="686"/>
        <v>0</v>
      </c>
      <c r="K4923" s="24" t="s">
        <v>29</v>
      </c>
      <c r="L4923" s="24"/>
      <c r="M4923" s="25" t="s">
        <v>29</v>
      </c>
      <c r="N4923" s="25">
        <f t="shared" si="687"/>
        <v>0</v>
      </c>
      <c r="O4923" s="24" t="s">
        <v>29</v>
      </c>
      <c r="P4923" s="24"/>
      <c r="Q4923" s="25" t="s">
        <v>29</v>
      </c>
      <c r="R4923" s="25">
        <f t="shared" si="688"/>
        <v>0</v>
      </c>
      <c r="S4923" s="24" t="s">
        <v>29</v>
      </c>
      <c r="T4923" s="24"/>
      <c r="U4923" s="25" t="s">
        <v>29</v>
      </c>
      <c r="V4923" s="25">
        <f t="shared" si="689"/>
        <v>0</v>
      </c>
      <c r="W4923" s="25" t="s">
        <v>29</v>
      </c>
      <c r="X4923" s="25"/>
      <c r="Y4923" s="25" t="s">
        <v>29</v>
      </c>
      <c r="Z4923" s="25">
        <f t="shared" si="690"/>
        <v>0</v>
      </c>
      <c r="AA4923" s="24" t="s">
        <v>29</v>
      </c>
      <c r="AB4923" s="24"/>
      <c r="AC4923" s="25" t="s">
        <v>29</v>
      </c>
      <c r="AD4923" s="25">
        <f t="shared" si="691"/>
        <v>0</v>
      </c>
      <c r="AE4923" s="32">
        <f t="shared" si="692"/>
        <v>0</v>
      </c>
      <c r="AF4923" s="37">
        <f t="shared" si="685"/>
        <v>11210.482196082281</v>
      </c>
      <c r="AG4923" s="27"/>
    </row>
    <row r="4924" spans="1:33" x14ac:dyDescent="0.25">
      <c r="A4924" s="21">
        <v>2849342</v>
      </c>
      <c r="B4924" s="34">
        <v>1.1150465997842101E-6</v>
      </c>
      <c r="C4924" s="22">
        <v>1.1670453400902001E-6</v>
      </c>
      <c r="D4924" s="22" t="s">
        <v>2067</v>
      </c>
      <c r="E4924" s="23">
        <v>501507893.42150801</v>
      </c>
      <c r="F4924" s="23">
        <f t="shared" si="684"/>
        <v>559.20467132459453</v>
      </c>
      <c r="G4924" s="24" t="s">
        <v>24</v>
      </c>
      <c r="H4924" s="24">
        <v>4</v>
      </c>
      <c r="I4924" s="25" t="s">
        <v>50</v>
      </c>
      <c r="J4924" s="31">
        <f t="shared" si="686"/>
        <v>0</v>
      </c>
      <c r="K4924" s="24" t="s">
        <v>24</v>
      </c>
      <c r="L4924" s="24">
        <v>3</v>
      </c>
      <c r="M4924" s="25" t="s">
        <v>28</v>
      </c>
      <c r="N4924" s="25">
        <f t="shared" si="687"/>
        <v>3</v>
      </c>
      <c r="O4924" s="24" t="s">
        <v>29</v>
      </c>
      <c r="P4924" s="24"/>
      <c r="Q4924" s="25" t="s">
        <v>29</v>
      </c>
      <c r="R4924" s="25">
        <f t="shared" si="688"/>
        <v>0</v>
      </c>
      <c r="S4924" s="24" t="s">
        <v>29</v>
      </c>
      <c r="T4924" s="24"/>
      <c r="U4924" s="25" t="s">
        <v>29</v>
      </c>
      <c r="V4924" s="25">
        <f t="shared" si="689"/>
        <v>0</v>
      </c>
      <c r="W4924" s="25" t="s">
        <v>29</v>
      </c>
      <c r="X4924" s="25"/>
      <c r="Y4924" s="25" t="s">
        <v>29</v>
      </c>
      <c r="Z4924" s="25">
        <f t="shared" si="690"/>
        <v>0</v>
      </c>
      <c r="AA4924" s="24" t="s">
        <v>29</v>
      </c>
      <c r="AB4924" s="24"/>
      <c r="AC4924" s="25" t="s">
        <v>29</v>
      </c>
      <c r="AD4924" s="25">
        <f t="shared" si="691"/>
        <v>0</v>
      </c>
      <c r="AE4924" s="32">
        <f t="shared" si="692"/>
        <v>3</v>
      </c>
      <c r="AF4924" s="37">
        <f t="shared" si="685"/>
        <v>559.20467132459453</v>
      </c>
      <c r="AG4924" s="27"/>
    </row>
    <row r="4925" spans="1:33" x14ac:dyDescent="0.25">
      <c r="A4925" s="21">
        <v>2849343</v>
      </c>
      <c r="B4925" s="34">
        <v>6.2767031987003001E-6</v>
      </c>
      <c r="C4925" s="22">
        <v>7.4920190354845597E-6</v>
      </c>
      <c r="D4925" s="22" t="s">
        <v>4179</v>
      </c>
      <c r="E4925" s="23">
        <v>16243698.5463206</v>
      </c>
      <c r="F4925" s="23">
        <f t="shared" si="684"/>
        <v>101.95687462441393</v>
      </c>
      <c r="G4925" s="24" t="s">
        <v>24</v>
      </c>
      <c r="H4925" s="24">
        <v>3</v>
      </c>
      <c r="I4925" s="25" t="s">
        <v>60</v>
      </c>
      <c r="J4925" s="31">
        <f t="shared" si="686"/>
        <v>0</v>
      </c>
      <c r="K4925" s="24" t="s">
        <v>29</v>
      </c>
      <c r="L4925" s="24"/>
      <c r="M4925" s="25" t="s">
        <v>29</v>
      </c>
      <c r="N4925" s="25">
        <f t="shared" si="687"/>
        <v>0</v>
      </c>
      <c r="O4925" s="24" t="s">
        <v>29</v>
      </c>
      <c r="P4925" s="24"/>
      <c r="Q4925" s="25" t="s">
        <v>29</v>
      </c>
      <c r="R4925" s="25">
        <f t="shared" si="688"/>
        <v>0</v>
      </c>
      <c r="S4925" s="24" t="s">
        <v>29</v>
      </c>
      <c r="T4925" s="24"/>
      <c r="U4925" s="25" t="s">
        <v>29</v>
      </c>
      <c r="V4925" s="25">
        <f t="shared" si="689"/>
        <v>0</v>
      </c>
      <c r="W4925" s="25" t="s">
        <v>29</v>
      </c>
      <c r="X4925" s="25"/>
      <c r="Y4925" s="25" t="s">
        <v>29</v>
      </c>
      <c r="Z4925" s="25">
        <f t="shared" si="690"/>
        <v>0</v>
      </c>
      <c r="AA4925" s="24" t="s">
        <v>29</v>
      </c>
      <c r="AB4925" s="24"/>
      <c r="AC4925" s="25" t="s">
        <v>29</v>
      </c>
      <c r="AD4925" s="25">
        <f t="shared" si="691"/>
        <v>0</v>
      </c>
      <c r="AE4925" s="32">
        <f t="shared" si="692"/>
        <v>0</v>
      </c>
      <c r="AF4925" s="37">
        <f t="shared" si="685"/>
        <v>101.95687462441393</v>
      </c>
      <c r="AG4925" s="27"/>
    </row>
    <row r="4926" spans="1:33" x14ac:dyDescent="0.25">
      <c r="A4926" s="21">
        <v>2849344</v>
      </c>
      <c r="B4926" s="34">
        <v>2.5889851286286701E-5</v>
      </c>
      <c r="C4926" s="22">
        <v>2.4417910871899002E-5</v>
      </c>
      <c r="D4926" s="22" t="s">
        <v>170</v>
      </c>
      <c r="E4926" s="23">
        <v>3411528261.1128201</v>
      </c>
      <c r="F4926" s="23">
        <f t="shared" si="684"/>
        <v>88323.959339175184</v>
      </c>
      <c r="G4926" s="24" t="s">
        <v>24</v>
      </c>
      <c r="H4926" s="24">
        <v>4</v>
      </c>
      <c r="I4926" s="25" t="s">
        <v>40</v>
      </c>
      <c r="J4926" s="31">
        <f t="shared" si="686"/>
        <v>4</v>
      </c>
      <c r="K4926" s="24" t="s">
        <v>29</v>
      </c>
      <c r="L4926" s="24"/>
      <c r="M4926" s="25" t="s">
        <v>29</v>
      </c>
      <c r="N4926" s="25">
        <f t="shared" si="687"/>
        <v>0</v>
      </c>
      <c r="O4926" s="24" t="s">
        <v>29</v>
      </c>
      <c r="P4926" s="24"/>
      <c r="Q4926" s="25" t="s">
        <v>29</v>
      </c>
      <c r="R4926" s="25">
        <f t="shared" si="688"/>
        <v>0</v>
      </c>
      <c r="S4926" s="24" t="s">
        <v>29</v>
      </c>
      <c r="T4926" s="24"/>
      <c r="U4926" s="25" t="s">
        <v>29</v>
      </c>
      <c r="V4926" s="25">
        <f t="shared" si="689"/>
        <v>0</v>
      </c>
      <c r="W4926" s="25" t="s">
        <v>29</v>
      </c>
      <c r="X4926" s="25"/>
      <c r="Y4926" s="25" t="s">
        <v>29</v>
      </c>
      <c r="Z4926" s="25">
        <f t="shared" si="690"/>
        <v>0</v>
      </c>
      <c r="AA4926" s="24" t="s">
        <v>29</v>
      </c>
      <c r="AB4926" s="24"/>
      <c r="AC4926" s="25" t="s">
        <v>29</v>
      </c>
      <c r="AD4926" s="25">
        <f t="shared" si="691"/>
        <v>0</v>
      </c>
      <c r="AE4926" s="32">
        <f t="shared" si="692"/>
        <v>4</v>
      </c>
      <c r="AF4926" s="37">
        <f t="shared" si="685"/>
        <v>88323.959339175184</v>
      </c>
      <c r="AG4926" s="27"/>
    </row>
    <row r="4927" spans="1:33" x14ac:dyDescent="0.25">
      <c r="A4927" s="21">
        <v>2849348</v>
      </c>
      <c r="B4927" s="34">
        <v>8.1189579510172798E-5</v>
      </c>
      <c r="C4927" s="22">
        <v>8.0302933851930793E-5</v>
      </c>
      <c r="D4927" s="22" t="s">
        <v>929</v>
      </c>
      <c r="E4927" s="23">
        <v>388921719.87904501</v>
      </c>
      <c r="F4927" s="23">
        <f t="shared" si="684"/>
        <v>31576.390899352878</v>
      </c>
      <c r="G4927" s="24" t="s">
        <v>24</v>
      </c>
      <c r="H4927" s="24">
        <v>4</v>
      </c>
      <c r="I4927" s="25" t="s">
        <v>44</v>
      </c>
      <c r="J4927" s="31">
        <f t="shared" si="686"/>
        <v>4</v>
      </c>
      <c r="K4927" s="24" t="s">
        <v>29</v>
      </c>
      <c r="L4927" s="24"/>
      <c r="M4927" s="25" t="s">
        <v>29</v>
      </c>
      <c r="N4927" s="25">
        <f t="shared" si="687"/>
        <v>0</v>
      </c>
      <c r="O4927" s="24" t="s">
        <v>29</v>
      </c>
      <c r="P4927" s="24"/>
      <c r="Q4927" s="25" t="s">
        <v>29</v>
      </c>
      <c r="R4927" s="25">
        <f t="shared" si="688"/>
        <v>0</v>
      </c>
      <c r="S4927" s="24" t="s">
        <v>29</v>
      </c>
      <c r="T4927" s="24"/>
      <c r="U4927" s="25" t="s">
        <v>29</v>
      </c>
      <c r="V4927" s="25">
        <f t="shared" si="689"/>
        <v>0</v>
      </c>
      <c r="W4927" s="25" t="s">
        <v>29</v>
      </c>
      <c r="X4927" s="25"/>
      <c r="Y4927" s="25" t="s">
        <v>29</v>
      </c>
      <c r="Z4927" s="25">
        <f t="shared" si="690"/>
        <v>0</v>
      </c>
      <c r="AA4927" s="24" t="s">
        <v>29</v>
      </c>
      <c r="AB4927" s="24"/>
      <c r="AC4927" s="25" t="s">
        <v>29</v>
      </c>
      <c r="AD4927" s="25">
        <f t="shared" si="691"/>
        <v>0</v>
      </c>
      <c r="AE4927" s="32">
        <f t="shared" si="692"/>
        <v>4</v>
      </c>
      <c r="AF4927" s="37">
        <f t="shared" si="685"/>
        <v>31576.390899352878</v>
      </c>
      <c r="AG4927" s="27"/>
    </row>
    <row r="4928" spans="1:33" x14ac:dyDescent="0.25">
      <c r="A4928" s="21">
        <v>2849350</v>
      </c>
      <c r="B4928" s="34">
        <v>6.3017987529894896E-6</v>
      </c>
      <c r="C4928" s="22">
        <v>5.8895656029395999E-6</v>
      </c>
      <c r="D4928" s="22" t="s">
        <v>5371</v>
      </c>
      <c r="E4928" s="23">
        <v>28643.203617999399</v>
      </c>
      <c r="F4928" s="23">
        <f t="shared" si="684"/>
        <v>0.18050370484153266</v>
      </c>
      <c r="G4928" s="24" t="s">
        <v>24</v>
      </c>
      <c r="H4928" s="24">
        <v>3</v>
      </c>
      <c r="I4928" s="25" t="s">
        <v>33</v>
      </c>
      <c r="J4928" s="31">
        <f t="shared" si="686"/>
        <v>0</v>
      </c>
      <c r="K4928" s="24" t="s">
        <v>24</v>
      </c>
      <c r="L4928" s="24">
        <v>5</v>
      </c>
      <c r="M4928" s="25" t="s">
        <v>79</v>
      </c>
      <c r="N4928" s="25">
        <f t="shared" si="687"/>
        <v>0</v>
      </c>
      <c r="O4928" s="24" t="s">
        <v>29</v>
      </c>
      <c r="P4928" s="24"/>
      <c r="Q4928" s="25" t="s">
        <v>29</v>
      </c>
      <c r="R4928" s="25">
        <f t="shared" si="688"/>
        <v>0</v>
      </c>
      <c r="S4928" s="24" t="s">
        <v>29</v>
      </c>
      <c r="T4928" s="24"/>
      <c r="U4928" s="25" t="s">
        <v>29</v>
      </c>
      <c r="V4928" s="25">
        <f t="shared" si="689"/>
        <v>0</v>
      </c>
      <c r="W4928" s="25" t="s">
        <v>29</v>
      </c>
      <c r="X4928" s="25"/>
      <c r="Y4928" s="25" t="s">
        <v>29</v>
      </c>
      <c r="Z4928" s="25">
        <f t="shared" si="690"/>
        <v>0</v>
      </c>
      <c r="AA4928" s="24" t="s">
        <v>29</v>
      </c>
      <c r="AB4928" s="24"/>
      <c r="AC4928" s="25" t="s">
        <v>29</v>
      </c>
      <c r="AD4928" s="25">
        <f t="shared" si="691"/>
        <v>0</v>
      </c>
      <c r="AE4928" s="32">
        <f t="shared" si="692"/>
        <v>0</v>
      </c>
      <c r="AF4928" s="37">
        <f t="shared" si="685"/>
        <v>0.18050370484153266</v>
      </c>
      <c r="AG4928" s="27"/>
    </row>
    <row r="4929" spans="1:33" x14ac:dyDescent="0.25">
      <c r="A4929" s="21">
        <v>2849355</v>
      </c>
      <c r="B4929" s="34">
        <v>3.8050630084311098E-5</v>
      </c>
      <c r="C4929" s="22">
        <v>3.7101494244074001E-5</v>
      </c>
      <c r="D4929" s="22" t="s">
        <v>330</v>
      </c>
      <c r="E4929" s="23">
        <v>4243692079.4242902</v>
      </c>
      <c r="F4929" s="23">
        <f t="shared" si="684"/>
        <v>161475.1575058946</v>
      </c>
      <c r="G4929" s="24" t="s">
        <v>24</v>
      </c>
      <c r="H4929" s="24">
        <v>4</v>
      </c>
      <c r="I4929" s="25" t="s">
        <v>62</v>
      </c>
      <c r="J4929" s="31">
        <f t="shared" si="686"/>
        <v>4</v>
      </c>
      <c r="K4929" s="24" t="s">
        <v>29</v>
      </c>
      <c r="L4929" s="24"/>
      <c r="M4929" s="25" t="s">
        <v>29</v>
      </c>
      <c r="N4929" s="25">
        <f t="shared" si="687"/>
        <v>0</v>
      </c>
      <c r="O4929" s="24" t="s">
        <v>29</v>
      </c>
      <c r="P4929" s="24"/>
      <c r="Q4929" s="25" t="s">
        <v>29</v>
      </c>
      <c r="R4929" s="25">
        <f t="shared" si="688"/>
        <v>0</v>
      </c>
      <c r="S4929" s="24" t="s">
        <v>29</v>
      </c>
      <c r="T4929" s="24"/>
      <c r="U4929" s="25" t="s">
        <v>29</v>
      </c>
      <c r="V4929" s="25">
        <f t="shared" si="689"/>
        <v>0</v>
      </c>
      <c r="W4929" s="25" t="s">
        <v>29</v>
      </c>
      <c r="X4929" s="25"/>
      <c r="Y4929" s="25" t="s">
        <v>29</v>
      </c>
      <c r="Z4929" s="25">
        <f t="shared" si="690"/>
        <v>0</v>
      </c>
      <c r="AA4929" s="24" t="s">
        <v>29</v>
      </c>
      <c r="AB4929" s="24"/>
      <c r="AC4929" s="25" t="s">
        <v>29</v>
      </c>
      <c r="AD4929" s="25">
        <f t="shared" si="691"/>
        <v>0</v>
      </c>
      <c r="AE4929" s="32">
        <f t="shared" si="692"/>
        <v>4</v>
      </c>
      <c r="AF4929" s="37">
        <f t="shared" si="685"/>
        <v>161475.1575058946</v>
      </c>
      <c r="AG4929" s="27"/>
    </row>
    <row r="4930" spans="1:33" x14ac:dyDescent="0.25">
      <c r="A4930" s="21">
        <v>2849358</v>
      </c>
      <c r="B4930" s="34">
        <v>7.5555701402113898E-5</v>
      </c>
      <c r="C4930" s="22">
        <v>7.4944867349989404E-5</v>
      </c>
      <c r="D4930" s="22" t="s">
        <v>648</v>
      </c>
      <c r="E4930" s="23">
        <v>114452469.39005899</v>
      </c>
      <c r="F4930" s="23">
        <f t="shared" si="684"/>
        <v>8647.5366019698777</v>
      </c>
      <c r="G4930" s="24" t="s">
        <v>24</v>
      </c>
      <c r="H4930" s="24">
        <v>4</v>
      </c>
      <c r="I4930" s="25" t="s">
        <v>66</v>
      </c>
      <c r="J4930" s="31">
        <f t="shared" si="686"/>
        <v>4</v>
      </c>
      <c r="K4930" s="24" t="s">
        <v>29</v>
      </c>
      <c r="L4930" s="24"/>
      <c r="M4930" s="25" t="s">
        <v>29</v>
      </c>
      <c r="N4930" s="25">
        <f t="shared" si="687"/>
        <v>0</v>
      </c>
      <c r="O4930" s="24" t="s">
        <v>29</v>
      </c>
      <c r="P4930" s="24"/>
      <c r="Q4930" s="25" t="s">
        <v>29</v>
      </c>
      <c r="R4930" s="25">
        <f t="shared" si="688"/>
        <v>0</v>
      </c>
      <c r="S4930" s="24" t="s">
        <v>29</v>
      </c>
      <c r="T4930" s="24"/>
      <c r="U4930" s="25" t="s">
        <v>29</v>
      </c>
      <c r="V4930" s="25">
        <f t="shared" si="689"/>
        <v>0</v>
      </c>
      <c r="W4930" s="25" t="s">
        <v>29</v>
      </c>
      <c r="X4930" s="25"/>
      <c r="Y4930" s="25" t="s">
        <v>29</v>
      </c>
      <c r="Z4930" s="25">
        <f t="shared" si="690"/>
        <v>0</v>
      </c>
      <c r="AA4930" s="24" t="s">
        <v>29</v>
      </c>
      <c r="AB4930" s="24"/>
      <c r="AC4930" s="25" t="s">
        <v>29</v>
      </c>
      <c r="AD4930" s="25">
        <f t="shared" si="691"/>
        <v>0</v>
      </c>
      <c r="AE4930" s="32">
        <f t="shared" si="692"/>
        <v>4</v>
      </c>
      <c r="AF4930" s="37">
        <f t="shared" si="685"/>
        <v>8647.5366019698777</v>
      </c>
      <c r="AG4930" s="27"/>
    </row>
    <row r="4931" spans="1:33" x14ac:dyDescent="0.25">
      <c r="A4931" s="21">
        <v>2849361</v>
      </c>
      <c r="B4931" s="34">
        <v>2.1601784722057701E-5</v>
      </c>
      <c r="C4931" s="22">
        <v>2.14508867701286E-5</v>
      </c>
      <c r="D4931" s="22" t="s">
        <v>516</v>
      </c>
      <c r="E4931" s="23">
        <v>2175297434.7839899</v>
      </c>
      <c r="F4931" s="23">
        <f t="shared" si="684"/>
        <v>46990.306892648099</v>
      </c>
      <c r="G4931" s="24" t="s">
        <v>24</v>
      </c>
      <c r="H4931" s="24">
        <v>4</v>
      </c>
      <c r="I4931" s="25" t="s">
        <v>64</v>
      </c>
      <c r="J4931" s="31">
        <f t="shared" si="686"/>
        <v>4</v>
      </c>
      <c r="K4931" s="24" t="s">
        <v>29</v>
      </c>
      <c r="L4931" s="24"/>
      <c r="M4931" s="25" t="s">
        <v>29</v>
      </c>
      <c r="N4931" s="25">
        <f t="shared" si="687"/>
        <v>0</v>
      </c>
      <c r="O4931" s="24" t="s">
        <v>29</v>
      </c>
      <c r="P4931" s="24"/>
      <c r="Q4931" s="25" t="s">
        <v>29</v>
      </c>
      <c r="R4931" s="25">
        <f t="shared" si="688"/>
        <v>0</v>
      </c>
      <c r="S4931" s="24" t="s">
        <v>29</v>
      </c>
      <c r="T4931" s="24"/>
      <c r="U4931" s="25" t="s">
        <v>29</v>
      </c>
      <c r="V4931" s="25">
        <f t="shared" si="689"/>
        <v>0</v>
      </c>
      <c r="W4931" s="25" t="s">
        <v>29</v>
      </c>
      <c r="X4931" s="25"/>
      <c r="Y4931" s="25" t="s">
        <v>29</v>
      </c>
      <c r="Z4931" s="25">
        <f t="shared" si="690"/>
        <v>0</v>
      </c>
      <c r="AA4931" s="24" t="s">
        <v>29</v>
      </c>
      <c r="AB4931" s="24"/>
      <c r="AC4931" s="25" t="s">
        <v>29</v>
      </c>
      <c r="AD4931" s="25">
        <f t="shared" si="691"/>
        <v>0</v>
      </c>
      <c r="AE4931" s="32">
        <f t="shared" si="692"/>
        <v>4</v>
      </c>
      <c r="AF4931" s="37">
        <f t="shared" si="685"/>
        <v>46990.306892648099</v>
      </c>
      <c r="AG4931" s="27"/>
    </row>
    <row r="4932" spans="1:33" x14ac:dyDescent="0.25">
      <c r="A4932" s="21">
        <v>2849362</v>
      </c>
      <c r="B4932" s="34">
        <v>2.57712388295255E-5</v>
      </c>
      <c r="C4932" s="22">
        <v>2.4631453088259201E-5</v>
      </c>
      <c r="D4932" s="22" t="s">
        <v>979</v>
      </c>
      <c r="E4932" s="23">
        <v>1737725115.7516799</v>
      </c>
      <c r="F4932" s="23">
        <f t="shared" si="684"/>
        <v>44783.328978101388</v>
      </c>
      <c r="G4932" s="24" t="s">
        <v>24</v>
      </c>
      <c r="H4932" s="24">
        <v>4</v>
      </c>
      <c r="I4932" s="25" t="s">
        <v>64</v>
      </c>
      <c r="J4932" s="31">
        <f t="shared" si="686"/>
        <v>4</v>
      </c>
      <c r="K4932" s="24" t="s">
        <v>29</v>
      </c>
      <c r="L4932" s="24"/>
      <c r="M4932" s="25" t="s">
        <v>29</v>
      </c>
      <c r="N4932" s="25">
        <f t="shared" si="687"/>
        <v>0</v>
      </c>
      <c r="O4932" s="24" t="s">
        <v>29</v>
      </c>
      <c r="P4932" s="24"/>
      <c r="Q4932" s="25" t="s">
        <v>29</v>
      </c>
      <c r="R4932" s="25">
        <f t="shared" si="688"/>
        <v>0</v>
      </c>
      <c r="S4932" s="24" t="s">
        <v>29</v>
      </c>
      <c r="T4932" s="24"/>
      <c r="U4932" s="25" t="s">
        <v>29</v>
      </c>
      <c r="V4932" s="25">
        <f t="shared" si="689"/>
        <v>0</v>
      </c>
      <c r="W4932" s="25" t="s">
        <v>29</v>
      </c>
      <c r="X4932" s="25"/>
      <c r="Y4932" s="25" t="s">
        <v>29</v>
      </c>
      <c r="Z4932" s="25">
        <f t="shared" si="690"/>
        <v>0</v>
      </c>
      <c r="AA4932" s="24" t="s">
        <v>29</v>
      </c>
      <c r="AB4932" s="24"/>
      <c r="AC4932" s="25" t="s">
        <v>29</v>
      </c>
      <c r="AD4932" s="25">
        <f t="shared" si="691"/>
        <v>0</v>
      </c>
      <c r="AE4932" s="32">
        <f t="shared" si="692"/>
        <v>4</v>
      </c>
      <c r="AF4932" s="37">
        <f t="shared" si="685"/>
        <v>44783.328978101388</v>
      </c>
      <c r="AG4932" s="27"/>
    </row>
    <row r="4933" spans="1:33" x14ac:dyDescent="0.25">
      <c r="A4933" s="21">
        <v>2849364</v>
      </c>
      <c r="B4933" s="34">
        <v>1.2875262946235099E-5</v>
      </c>
      <c r="C4933" s="22">
        <v>1.32481715873736E-5</v>
      </c>
      <c r="D4933" s="22" t="s">
        <v>148</v>
      </c>
      <c r="E4933" s="23">
        <v>3139948884.93191</v>
      </c>
      <c r="F4933" s="23">
        <f t="shared" si="684"/>
        <v>40427.667531236038</v>
      </c>
      <c r="G4933" s="24" t="s">
        <v>24</v>
      </c>
      <c r="H4933" s="24">
        <v>5</v>
      </c>
      <c r="I4933" s="25" t="s">
        <v>40</v>
      </c>
      <c r="J4933" s="31">
        <f t="shared" si="686"/>
        <v>5</v>
      </c>
      <c r="K4933" s="24" t="s">
        <v>29</v>
      </c>
      <c r="L4933" s="24"/>
      <c r="M4933" s="25" t="s">
        <v>29</v>
      </c>
      <c r="N4933" s="25">
        <f t="shared" si="687"/>
        <v>0</v>
      </c>
      <c r="O4933" s="24" t="s">
        <v>29</v>
      </c>
      <c r="P4933" s="24"/>
      <c r="Q4933" s="25" t="s">
        <v>29</v>
      </c>
      <c r="R4933" s="25">
        <f t="shared" si="688"/>
        <v>0</v>
      </c>
      <c r="S4933" s="24" t="s">
        <v>29</v>
      </c>
      <c r="T4933" s="24"/>
      <c r="U4933" s="25" t="s">
        <v>29</v>
      </c>
      <c r="V4933" s="25">
        <f t="shared" si="689"/>
        <v>0</v>
      </c>
      <c r="W4933" s="25" t="s">
        <v>29</v>
      </c>
      <c r="X4933" s="25"/>
      <c r="Y4933" s="25" t="s">
        <v>29</v>
      </c>
      <c r="Z4933" s="25">
        <f t="shared" si="690"/>
        <v>0</v>
      </c>
      <c r="AA4933" s="24" t="s">
        <v>29</v>
      </c>
      <c r="AB4933" s="24"/>
      <c r="AC4933" s="25" t="s">
        <v>29</v>
      </c>
      <c r="AD4933" s="25">
        <f t="shared" si="691"/>
        <v>0</v>
      </c>
      <c r="AE4933" s="32">
        <f t="shared" si="692"/>
        <v>5</v>
      </c>
      <c r="AF4933" s="37">
        <f t="shared" si="685"/>
        <v>40427.667531236038</v>
      </c>
      <c r="AG4933" s="27"/>
    </row>
    <row r="4934" spans="1:33" x14ac:dyDescent="0.25">
      <c r="A4934" s="21">
        <v>2849365</v>
      </c>
      <c r="B4934" s="34">
        <v>2.2348420662173801E-6</v>
      </c>
      <c r="C4934" s="22">
        <v>2.4150631991698398E-6</v>
      </c>
      <c r="D4934" s="22" t="s">
        <v>2460</v>
      </c>
      <c r="E4934" s="23">
        <v>323482011.00680798</v>
      </c>
      <c r="F4934" s="23">
        <f t="shared" si="684"/>
        <v>722.93120586260807</v>
      </c>
      <c r="G4934" s="24" t="s">
        <v>24</v>
      </c>
      <c r="H4934" s="24">
        <v>3</v>
      </c>
      <c r="I4934" s="25" t="s">
        <v>33</v>
      </c>
      <c r="J4934" s="31">
        <f t="shared" si="686"/>
        <v>0</v>
      </c>
      <c r="K4934" s="24" t="s">
        <v>24</v>
      </c>
      <c r="L4934" s="24">
        <v>3</v>
      </c>
      <c r="M4934" s="25" t="s">
        <v>38</v>
      </c>
      <c r="N4934" s="25">
        <f t="shared" si="687"/>
        <v>0</v>
      </c>
      <c r="O4934" s="24" t="s">
        <v>29</v>
      </c>
      <c r="P4934" s="24"/>
      <c r="Q4934" s="25" t="s">
        <v>29</v>
      </c>
      <c r="R4934" s="25">
        <f t="shared" si="688"/>
        <v>0</v>
      </c>
      <c r="S4934" s="24" t="s">
        <v>29</v>
      </c>
      <c r="T4934" s="24"/>
      <c r="U4934" s="25" t="s">
        <v>29</v>
      </c>
      <c r="V4934" s="25">
        <f t="shared" si="689"/>
        <v>0</v>
      </c>
      <c r="W4934" s="25" t="s">
        <v>29</v>
      </c>
      <c r="X4934" s="25"/>
      <c r="Y4934" s="25" t="s">
        <v>29</v>
      </c>
      <c r="Z4934" s="25">
        <f t="shared" si="690"/>
        <v>0</v>
      </c>
      <c r="AA4934" s="24" t="s">
        <v>29</v>
      </c>
      <c r="AB4934" s="24"/>
      <c r="AC4934" s="25" t="s">
        <v>29</v>
      </c>
      <c r="AD4934" s="25">
        <f t="shared" si="691"/>
        <v>0</v>
      </c>
      <c r="AE4934" s="32">
        <f t="shared" si="692"/>
        <v>0</v>
      </c>
      <c r="AF4934" s="37">
        <f t="shared" si="685"/>
        <v>722.93120586260807</v>
      </c>
      <c r="AG4934" s="27"/>
    </row>
    <row r="4935" spans="1:33" x14ac:dyDescent="0.25">
      <c r="A4935" s="21">
        <v>2849366</v>
      </c>
      <c r="B4935" s="34">
        <v>2.5224279374879501E-4</v>
      </c>
      <c r="C4935" s="22">
        <v>2.4955524547040799E-4</v>
      </c>
      <c r="D4935" s="22" t="s">
        <v>1607</v>
      </c>
      <c r="E4935" s="23">
        <v>137127979.42932501</v>
      </c>
      <c r="F4935" s="23">
        <f t="shared" si="684"/>
        <v>34589.544632380232</v>
      </c>
      <c r="G4935" s="24" t="s">
        <v>24</v>
      </c>
      <c r="H4935" s="24">
        <v>3</v>
      </c>
      <c r="I4935" s="25" t="s">
        <v>64</v>
      </c>
      <c r="J4935" s="31">
        <f t="shared" si="686"/>
        <v>3</v>
      </c>
      <c r="K4935" s="24" t="s">
        <v>29</v>
      </c>
      <c r="L4935" s="24"/>
      <c r="M4935" s="25" t="s">
        <v>29</v>
      </c>
      <c r="N4935" s="25">
        <f t="shared" si="687"/>
        <v>0</v>
      </c>
      <c r="O4935" s="24" t="s">
        <v>29</v>
      </c>
      <c r="P4935" s="24"/>
      <c r="Q4935" s="25" t="s">
        <v>29</v>
      </c>
      <c r="R4935" s="25">
        <f t="shared" si="688"/>
        <v>0</v>
      </c>
      <c r="S4935" s="24" t="s">
        <v>29</v>
      </c>
      <c r="T4935" s="24"/>
      <c r="U4935" s="25" t="s">
        <v>29</v>
      </c>
      <c r="V4935" s="25">
        <f t="shared" si="689"/>
        <v>0</v>
      </c>
      <c r="W4935" s="25" t="s">
        <v>29</v>
      </c>
      <c r="X4935" s="25"/>
      <c r="Y4935" s="25" t="s">
        <v>29</v>
      </c>
      <c r="Z4935" s="25">
        <f t="shared" si="690"/>
        <v>0</v>
      </c>
      <c r="AA4935" s="24" t="s">
        <v>29</v>
      </c>
      <c r="AB4935" s="24"/>
      <c r="AC4935" s="25" t="s">
        <v>29</v>
      </c>
      <c r="AD4935" s="25">
        <f t="shared" si="691"/>
        <v>0</v>
      </c>
      <c r="AE4935" s="32">
        <f t="shared" si="692"/>
        <v>3</v>
      </c>
      <c r="AF4935" s="37">
        <f t="shared" si="685"/>
        <v>34589.544632380232</v>
      </c>
      <c r="AG4935" s="27"/>
    </row>
    <row r="4936" spans="1:33" x14ac:dyDescent="0.25">
      <c r="A4936" s="21">
        <v>2849370</v>
      </c>
      <c r="B4936" s="34">
        <v>3.84502337850195E-5</v>
      </c>
      <c r="C4936" s="22">
        <v>3.76697974084243E-5</v>
      </c>
      <c r="D4936" s="22" t="s">
        <v>242</v>
      </c>
      <c r="E4936" s="23">
        <v>4900013104.92589</v>
      </c>
      <c r="F4936" s="23">
        <f t="shared" si="684"/>
        <v>188406.64943405974</v>
      </c>
      <c r="G4936" s="24" t="s">
        <v>24</v>
      </c>
      <c r="H4936" s="24">
        <v>4</v>
      </c>
      <c r="I4936" s="25" t="s">
        <v>36</v>
      </c>
      <c r="J4936" s="31">
        <f t="shared" si="686"/>
        <v>4</v>
      </c>
      <c r="K4936" s="24" t="s">
        <v>29</v>
      </c>
      <c r="L4936" s="24"/>
      <c r="M4936" s="25" t="s">
        <v>29</v>
      </c>
      <c r="N4936" s="25">
        <f t="shared" si="687"/>
        <v>0</v>
      </c>
      <c r="O4936" s="24" t="s">
        <v>29</v>
      </c>
      <c r="P4936" s="24"/>
      <c r="Q4936" s="25" t="s">
        <v>29</v>
      </c>
      <c r="R4936" s="25">
        <f t="shared" si="688"/>
        <v>0</v>
      </c>
      <c r="S4936" s="24" t="s">
        <v>29</v>
      </c>
      <c r="T4936" s="24"/>
      <c r="U4936" s="25" t="s">
        <v>29</v>
      </c>
      <c r="V4936" s="25">
        <f t="shared" si="689"/>
        <v>0</v>
      </c>
      <c r="W4936" s="25" t="s">
        <v>29</v>
      </c>
      <c r="X4936" s="25"/>
      <c r="Y4936" s="25" t="s">
        <v>29</v>
      </c>
      <c r="Z4936" s="25">
        <f t="shared" si="690"/>
        <v>0</v>
      </c>
      <c r="AA4936" s="24" t="s">
        <v>29</v>
      </c>
      <c r="AB4936" s="24"/>
      <c r="AC4936" s="25" t="s">
        <v>29</v>
      </c>
      <c r="AD4936" s="25">
        <f t="shared" si="691"/>
        <v>0</v>
      </c>
      <c r="AE4936" s="32">
        <f t="shared" si="692"/>
        <v>4</v>
      </c>
      <c r="AF4936" s="37">
        <f t="shared" si="685"/>
        <v>188406.64943405974</v>
      </c>
      <c r="AG4936" s="27"/>
    </row>
    <row r="4937" spans="1:33" x14ac:dyDescent="0.25">
      <c r="A4937" s="21">
        <v>2849373</v>
      </c>
      <c r="B4937" s="34">
        <v>1.09612489185249E-5</v>
      </c>
      <c r="C4937" s="22">
        <v>1.28167061249691E-5</v>
      </c>
      <c r="D4937" s="22" t="s">
        <v>190</v>
      </c>
      <c r="E4937" s="23">
        <v>11261340736.128401</v>
      </c>
      <c r="F4937" s="23">
        <f t="shared" ref="F4937:F5000" si="693">E4937*B4937</f>
        <v>123438.35896502784</v>
      </c>
      <c r="G4937" s="24" t="s">
        <v>24</v>
      </c>
      <c r="H4937" s="24">
        <v>5</v>
      </c>
      <c r="I4937" s="25" t="s">
        <v>40</v>
      </c>
      <c r="J4937" s="31">
        <f t="shared" si="686"/>
        <v>5</v>
      </c>
      <c r="K4937" s="24" t="s">
        <v>29</v>
      </c>
      <c r="L4937" s="24"/>
      <c r="M4937" s="25" t="s">
        <v>29</v>
      </c>
      <c r="N4937" s="25">
        <f t="shared" si="687"/>
        <v>0</v>
      </c>
      <c r="O4937" s="24" t="s">
        <v>29</v>
      </c>
      <c r="P4937" s="24"/>
      <c r="Q4937" s="25" t="s">
        <v>29</v>
      </c>
      <c r="R4937" s="25">
        <f t="shared" si="688"/>
        <v>0</v>
      </c>
      <c r="S4937" s="24" t="s">
        <v>29</v>
      </c>
      <c r="T4937" s="24"/>
      <c r="U4937" s="25" t="s">
        <v>29</v>
      </c>
      <c r="V4937" s="25">
        <f t="shared" si="689"/>
        <v>0</v>
      </c>
      <c r="W4937" s="25" t="s">
        <v>29</v>
      </c>
      <c r="X4937" s="25"/>
      <c r="Y4937" s="25" t="s">
        <v>29</v>
      </c>
      <c r="Z4937" s="25">
        <f t="shared" si="690"/>
        <v>0</v>
      </c>
      <c r="AA4937" s="24" t="s">
        <v>29</v>
      </c>
      <c r="AB4937" s="24"/>
      <c r="AC4937" s="25" t="s">
        <v>29</v>
      </c>
      <c r="AD4937" s="25">
        <f t="shared" si="691"/>
        <v>0</v>
      </c>
      <c r="AE4937" s="32">
        <f t="shared" si="692"/>
        <v>5</v>
      </c>
      <c r="AF4937" s="37">
        <f t="shared" ref="AF4937:AF5000" si="694">B4937*E4937</f>
        <v>123438.35896502784</v>
      </c>
      <c r="AG4937" s="27"/>
    </row>
    <row r="4938" spans="1:33" x14ac:dyDescent="0.25">
      <c r="A4938" s="21">
        <v>2849374</v>
      </c>
      <c r="B4938" s="34">
        <v>1.43415031229639E-4</v>
      </c>
      <c r="C4938" s="22">
        <v>1.45164595310101E-4</v>
      </c>
      <c r="D4938" s="22" t="s">
        <v>1866</v>
      </c>
      <c r="E4938" s="23">
        <v>6655719.1424789</v>
      </c>
      <c r="F4938" s="23">
        <f t="shared" si="693"/>
        <v>954.53016867431757</v>
      </c>
      <c r="G4938" s="24" t="s">
        <v>24</v>
      </c>
      <c r="H4938" s="24">
        <v>3</v>
      </c>
      <c r="I4938" s="25" t="s">
        <v>38</v>
      </c>
      <c r="J4938" s="31">
        <f t="shared" ref="J4938:J5001" si="695">IF(LEFT(I4938,5)="US TX",H4938,0)</f>
        <v>0</v>
      </c>
      <c r="K4938" s="24" t="s">
        <v>29</v>
      </c>
      <c r="L4938" s="24"/>
      <c r="M4938" s="25" t="s">
        <v>29</v>
      </c>
      <c r="N4938" s="25">
        <f t="shared" ref="N4938:N5001" si="696">IF(LEFT(M4938,5)="US TX",L4938,0)</f>
        <v>0</v>
      </c>
      <c r="O4938" s="24" t="s">
        <v>29</v>
      </c>
      <c r="P4938" s="24"/>
      <c r="Q4938" s="25" t="s">
        <v>29</v>
      </c>
      <c r="R4938" s="25">
        <f t="shared" ref="R4938:R5001" si="697">IF(LEFT(Q4938,5)="US TX",P4938,0)</f>
        <v>0</v>
      </c>
      <c r="S4938" s="24" t="s">
        <v>29</v>
      </c>
      <c r="T4938" s="24"/>
      <c r="U4938" s="25" t="s">
        <v>29</v>
      </c>
      <c r="V4938" s="25">
        <f t="shared" ref="V4938:V5001" si="698">IF(LEFT(U4938,5)="US TX",T4938,0)</f>
        <v>0</v>
      </c>
      <c r="W4938" s="25" t="s">
        <v>29</v>
      </c>
      <c r="X4938" s="25"/>
      <c r="Y4938" s="25" t="s">
        <v>29</v>
      </c>
      <c r="Z4938" s="25">
        <f t="shared" ref="Z4938:Z5001" si="699">IF(LEFT(Y4938,5)="US TX",X4938,0)</f>
        <v>0</v>
      </c>
      <c r="AA4938" s="24" t="s">
        <v>29</v>
      </c>
      <c r="AB4938" s="24"/>
      <c r="AC4938" s="25" t="s">
        <v>29</v>
      </c>
      <c r="AD4938" s="25">
        <f t="shared" ref="AD4938:AD5001" si="700">IF(LEFT(AC4938,5)="US TX",AB4938,0)</f>
        <v>0</v>
      </c>
      <c r="AE4938" s="32">
        <f t="shared" ref="AE4938:AE5001" si="701">MAX(J4938,N4938,R4938,V4938,Z4938,AD4938)</f>
        <v>0</v>
      </c>
      <c r="AF4938" s="37">
        <f t="shared" si="694"/>
        <v>954.53016867431757</v>
      </c>
      <c r="AG4938" s="27"/>
    </row>
    <row r="4939" spans="1:33" x14ac:dyDescent="0.25">
      <c r="A4939" s="21">
        <v>2849376</v>
      </c>
      <c r="B4939" s="34">
        <v>8.0344391010727406E-5</v>
      </c>
      <c r="C4939" s="22">
        <v>7.9845805513697104E-5</v>
      </c>
      <c r="D4939" s="22" t="s">
        <v>929</v>
      </c>
      <c r="E4939" s="23">
        <v>40790321.586660802</v>
      </c>
      <c r="F4939" s="23">
        <f t="shared" si="693"/>
        <v>3277.2735470119901</v>
      </c>
      <c r="G4939" s="24" t="s">
        <v>24</v>
      </c>
      <c r="H4939" s="24">
        <v>4</v>
      </c>
      <c r="I4939" s="25" t="s">
        <v>44</v>
      </c>
      <c r="J4939" s="31">
        <f t="shared" si="695"/>
        <v>4</v>
      </c>
      <c r="K4939" s="24" t="s">
        <v>29</v>
      </c>
      <c r="L4939" s="24"/>
      <c r="M4939" s="25" t="s">
        <v>29</v>
      </c>
      <c r="N4939" s="25">
        <f t="shared" si="696"/>
        <v>0</v>
      </c>
      <c r="O4939" s="24" t="s">
        <v>29</v>
      </c>
      <c r="P4939" s="24"/>
      <c r="Q4939" s="25" t="s">
        <v>29</v>
      </c>
      <c r="R4939" s="25">
        <f t="shared" si="697"/>
        <v>0</v>
      </c>
      <c r="S4939" s="24" t="s">
        <v>29</v>
      </c>
      <c r="T4939" s="24"/>
      <c r="U4939" s="25" t="s">
        <v>29</v>
      </c>
      <c r="V4939" s="25">
        <f t="shared" si="698"/>
        <v>0</v>
      </c>
      <c r="W4939" s="25" t="s">
        <v>29</v>
      </c>
      <c r="X4939" s="25"/>
      <c r="Y4939" s="25" t="s">
        <v>29</v>
      </c>
      <c r="Z4939" s="25">
        <f t="shared" si="699"/>
        <v>0</v>
      </c>
      <c r="AA4939" s="24" t="s">
        <v>29</v>
      </c>
      <c r="AB4939" s="24"/>
      <c r="AC4939" s="25" t="s">
        <v>29</v>
      </c>
      <c r="AD4939" s="25">
        <f t="shared" si="700"/>
        <v>0</v>
      </c>
      <c r="AE4939" s="32">
        <f t="shared" si="701"/>
        <v>4</v>
      </c>
      <c r="AF4939" s="37">
        <f t="shared" si="694"/>
        <v>3277.2735470119901</v>
      </c>
      <c r="AG4939" s="27"/>
    </row>
    <row r="4940" spans="1:33" x14ac:dyDescent="0.25">
      <c r="A4940" s="21">
        <v>2849377</v>
      </c>
      <c r="B4940" s="34">
        <v>1.79901661859235E-6</v>
      </c>
      <c r="C4940" s="22">
        <v>2.41796829818603E-6</v>
      </c>
      <c r="D4940" s="22" t="s">
        <v>401</v>
      </c>
      <c r="E4940" s="23">
        <v>4692471964.18472</v>
      </c>
      <c r="F4940" s="23">
        <f t="shared" si="693"/>
        <v>8441.8350458469977</v>
      </c>
      <c r="G4940" s="24" t="s">
        <v>24</v>
      </c>
      <c r="H4940" s="24">
        <v>4</v>
      </c>
      <c r="I4940" s="25" t="s">
        <v>34</v>
      </c>
      <c r="J4940" s="31">
        <f t="shared" si="695"/>
        <v>0</v>
      </c>
      <c r="K4940" s="24" t="s">
        <v>26</v>
      </c>
      <c r="L4940" s="24">
        <v>2</v>
      </c>
      <c r="M4940" s="25" t="s">
        <v>59</v>
      </c>
      <c r="N4940" s="25">
        <f t="shared" si="696"/>
        <v>0</v>
      </c>
      <c r="O4940" s="24" t="s">
        <v>26</v>
      </c>
      <c r="P4940" s="24">
        <v>2</v>
      </c>
      <c r="Q4940" s="25" t="s">
        <v>35</v>
      </c>
      <c r="R4940" s="25">
        <f t="shared" si="697"/>
        <v>0</v>
      </c>
      <c r="S4940" s="24" t="s">
        <v>24</v>
      </c>
      <c r="T4940" s="24">
        <v>5</v>
      </c>
      <c r="U4940" s="25" t="s">
        <v>31</v>
      </c>
      <c r="V4940" s="25">
        <f t="shared" si="698"/>
        <v>5</v>
      </c>
      <c r="W4940" s="25" t="s">
        <v>29</v>
      </c>
      <c r="X4940" s="25"/>
      <c r="Y4940" s="25" t="s">
        <v>29</v>
      </c>
      <c r="Z4940" s="25">
        <f t="shared" si="699"/>
        <v>0</v>
      </c>
      <c r="AA4940" s="24" t="s">
        <v>29</v>
      </c>
      <c r="AB4940" s="24"/>
      <c r="AC4940" s="25" t="s">
        <v>29</v>
      </c>
      <c r="AD4940" s="25">
        <f t="shared" si="700"/>
        <v>0</v>
      </c>
      <c r="AE4940" s="32">
        <f t="shared" si="701"/>
        <v>5</v>
      </c>
      <c r="AF4940" s="37">
        <f t="shared" si="694"/>
        <v>8441.8350458469977</v>
      </c>
      <c r="AG4940" s="27"/>
    </row>
    <row r="4941" spans="1:33" x14ac:dyDescent="0.25">
      <c r="A4941" s="21">
        <v>2849378</v>
      </c>
      <c r="B4941" s="34">
        <v>3.2837215294945098E-5</v>
      </c>
      <c r="C4941" s="22">
        <v>3.2752329738609099E-5</v>
      </c>
      <c r="D4941" s="22" t="s">
        <v>389</v>
      </c>
      <c r="E4941" s="23">
        <v>2193840466.1914101</v>
      </c>
      <c r="F4941" s="23">
        <f t="shared" si="693"/>
        <v>72039.611711090052</v>
      </c>
      <c r="G4941" s="24" t="s">
        <v>24</v>
      </c>
      <c r="H4941" s="24">
        <v>4</v>
      </c>
      <c r="I4941" s="25" t="s">
        <v>28</v>
      </c>
      <c r="J4941" s="31">
        <f t="shared" si="695"/>
        <v>4</v>
      </c>
      <c r="K4941" s="24" t="s">
        <v>29</v>
      </c>
      <c r="L4941" s="24"/>
      <c r="M4941" s="25" t="s">
        <v>29</v>
      </c>
      <c r="N4941" s="25">
        <f t="shared" si="696"/>
        <v>0</v>
      </c>
      <c r="O4941" s="24" t="s">
        <v>29</v>
      </c>
      <c r="P4941" s="24"/>
      <c r="Q4941" s="25" t="s">
        <v>29</v>
      </c>
      <c r="R4941" s="25">
        <f t="shared" si="697"/>
        <v>0</v>
      </c>
      <c r="S4941" s="24" t="s">
        <v>29</v>
      </c>
      <c r="T4941" s="24"/>
      <c r="U4941" s="25" t="s">
        <v>29</v>
      </c>
      <c r="V4941" s="25">
        <f t="shared" si="698"/>
        <v>0</v>
      </c>
      <c r="W4941" s="25" t="s">
        <v>29</v>
      </c>
      <c r="X4941" s="25"/>
      <c r="Y4941" s="25" t="s">
        <v>29</v>
      </c>
      <c r="Z4941" s="25">
        <f t="shared" si="699"/>
        <v>0</v>
      </c>
      <c r="AA4941" s="24" t="s">
        <v>29</v>
      </c>
      <c r="AB4941" s="24"/>
      <c r="AC4941" s="25" t="s">
        <v>29</v>
      </c>
      <c r="AD4941" s="25">
        <f t="shared" si="700"/>
        <v>0</v>
      </c>
      <c r="AE4941" s="32">
        <f t="shared" si="701"/>
        <v>4</v>
      </c>
      <c r="AF4941" s="37">
        <f t="shared" si="694"/>
        <v>72039.611711090052</v>
      </c>
      <c r="AG4941" s="27"/>
    </row>
    <row r="4942" spans="1:33" x14ac:dyDescent="0.25">
      <c r="A4942" s="21">
        <v>2849382</v>
      </c>
      <c r="B4942" s="34">
        <v>9.8801394361498906E-5</v>
      </c>
      <c r="C4942" s="22">
        <v>1.00654071189645E-4</v>
      </c>
      <c r="D4942" s="22" t="s">
        <v>616</v>
      </c>
      <c r="E4942" s="23">
        <v>2915039647.40802</v>
      </c>
      <c r="F4942" s="23">
        <f t="shared" si="693"/>
        <v>288009.98178296449</v>
      </c>
      <c r="G4942" s="24" t="s">
        <v>24</v>
      </c>
      <c r="H4942" s="24">
        <v>5</v>
      </c>
      <c r="I4942" s="25" t="s">
        <v>62</v>
      </c>
      <c r="J4942" s="31">
        <f t="shared" si="695"/>
        <v>5</v>
      </c>
      <c r="K4942" s="24" t="s">
        <v>29</v>
      </c>
      <c r="L4942" s="24"/>
      <c r="M4942" s="25" t="s">
        <v>29</v>
      </c>
      <c r="N4942" s="25">
        <f t="shared" si="696"/>
        <v>0</v>
      </c>
      <c r="O4942" s="24" t="s">
        <v>29</v>
      </c>
      <c r="P4942" s="24"/>
      <c r="Q4942" s="25" t="s">
        <v>29</v>
      </c>
      <c r="R4942" s="25">
        <f t="shared" si="697"/>
        <v>0</v>
      </c>
      <c r="S4942" s="24" t="s">
        <v>29</v>
      </c>
      <c r="T4942" s="24"/>
      <c r="U4942" s="25" t="s">
        <v>29</v>
      </c>
      <c r="V4942" s="25">
        <f t="shared" si="698"/>
        <v>0</v>
      </c>
      <c r="W4942" s="25" t="s">
        <v>29</v>
      </c>
      <c r="X4942" s="25"/>
      <c r="Y4942" s="25" t="s">
        <v>29</v>
      </c>
      <c r="Z4942" s="25">
        <f t="shared" si="699"/>
        <v>0</v>
      </c>
      <c r="AA4942" s="24" t="s">
        <v>29</v>
      </c>
      <c r="AB4942" s="24"/>
      <c r="AC4942" s="25" t="s">
        <v>29</v>
      </c>
      <c r="AD4942" s="25">
        <f t="shared" si="700"/>
        <v>0</v>
      </c>
      <c r="AE4942" s="32">
        <f t="shared" si="701"/>
        <v>5</v>
      </c>
      <c r="AF4942" s="37">
        <f t="shared" si="694"/>
        <v>288009.98178296449</v>
      </c>
      <c r="AG4942" s="27"/>
    </row>
    <row r="4943" spans="1:33" x14ac:dyDescent="0.25">
      <c r="A4943" s="21">
        <v>2849383</v>
      </c>
      <c r="B4943" s="34">
        <v>8.7970355550273203E-6</v>
      </c>
      <c r="C4943" s="22">
        <v>8.6472578600776003E-6</v>
      </c>
      <c r="D4943" s="22" t="s">
        <v>261</v>
      </c>
      <c r="E4943" s="23">
        <v>1519081134.37271</v>
      </c>
      <c r="F4943" s="23">
        <f t="shared" si="693"/>
        <v>13363.410750047964</v>
      </c>
      <c r="G4943" s="24" t="s">
        <v>24</v>
      </c>
      <c r="H4943" s="24">
        <v>4</v>
      </c>
      <c r="I4943" s="25" t="s">
        <v>41</v>
      </c>
      <c r="J4943" s="31">
        <f t="shared" si="695"/>
        <v>4</v>
      </c>
      <c r="K4943" s="24" t="s">
        <v>29</v>
      </c>
      <c r="L4943" s="24"/>
      <c r="M4943" s="25" t="s">
        <v>29</v>
      </c>
      <c r="N4943" s="25">
        <f t="shared" si="696"/>
        <v>0</v>
      </c>
      <c r="O4943" s="24" t="s">
        <v>29</v>
      </c>
      <c r="P4943" s="24"/>
      <c r="Q4943" s="25" t="s">
        <v>29</v>
      </c>
      <c r="R4943" s="25">
        <f t="shared" si="697"/>
        <v>0</v>
      </c>
      <c r="S4943" s="24" t="s">
        <v>29</v>
      </c>
      <c r="T4943" s="24"/>
      <c r="U4943" s="25" t="s">
        <v>29</v>
      </c>
      <c r="V4943" s="25">
        <f t="shared" si="698"/>
        <v>0</v>
      </c>
      <c r="W4943" s="25" t="s">
        <v>29</v>
      </c>
      <c r="X4943" s="25"/>
      <c r="Y4943" s="25" t="s">
        <v>29</v>
      </c>
      <c r="Z4943" s="25">
        <f t="shared" si="699"/>
        <v>0</v>
      </c>
      <c r="AA4943" s="24" t="s">
        <v>29</v>
      </c>
      <c r="AB4943" s="24"/>
      <c r="AC4943" s="25" t="s">
        <v>29</v>
      </c>
      <c r="AD4943" s="25">
        <f t="shared" si="700"/>
        <v>0</v>
      </c>
      <c r="AE4943" s="32">
        <f t="shared" si="701"/>
        <v>4</v>
      </c>
      <c r="AF4943" s="37">
        <f t="shared" si="694"/>
        <v>13363.410750047964</v>
      </c>
      <c r="AG4943" s="27"/>
    </row>
    <row r="4944" spans="1:33" x14ac:dyDescent="0.25">
      <c r="A4944" s="21">
        <v>2849385</v>
      </c>
      <c r="B4944" s="34">
        <v>4.8652678095238299E-4</v>
      </c>
      <c r="C4944" s="22">
        <v>5.3313525646192799E-4</v>
      </c>
      <c r="D4944" s="22" t="s">
        <v>2938</v>
      </c>
      <c r="E4944" s="23">
        <v>532336.51197759795</v>
      </c>
      <c r="F4944" s="23">
        <f t="shared" si="693"/>
        <v>258.99596955588038</v>
      </c>
      <c r="G4944" s="24" t="s">
        <v>32</v>
      </c>
      <c r="H4944" s="24"/>
      <c r="I4944" s="25" t="s">
        <v>29</v>
      </c>
      <c r="J4944" s="31">
        <f t="shared" si="695"/>
        <v>0</v>
      </c>
      <c r="K4944" s="24" t="s">
        <v>29</v>
      </c>
      <c r="L4944" s="24"/>
      <c r="M4944" s="25" t="s">
        <v>29</v>
      </c>
      <c r="N4944" s="25">
        <f t="shared" si="696"/>
        <v>0</v>
      </c>
      <c r="O4944" s="24" t="s">
        <v>29</v>
      </c>
      <c r="P4944" s="24"/>
      <c r="Q4944" s="25" t="s">
        <v>29</v>
      </c>
      <c r="R4944" s="25">
        <f t="shared" si="697"/>
        <v>0</v>
      </c>
      <c r="S4944" s="24" t="s">
        <v>29</v>
      </c>
      <c r="T4944" s="24"/>
      <c r="U4944" s="25" t="s">
        <v>29</v>
      </c>
      <c r="V4944" s="25">
        <f t="shared" si="698"/>
        <v>0</v>
      </c>
      <c r="W4944" s="25" t="s">
        <v>29</v>
      </c>
      <c r="X4944" s="25"/>
      <c r="Y4944" s="25" t="s">
        <v>29</v>
      </c>
      <c r="Z4944" s="25">
        <f t="shared" si="699"/>
        <v>0</v>
      </c>
      <c r="AA4944" s="24" t="s">
        <v>29</v>
      </c>
      <c r="AB4944" s="24"/>
      <c r="AC4944" s="25" t="s">
        <v>29</v>
      </c>
      <c r="AD4944" s="25">
        <f t="shared" si="700"/>
        <v>0</v>
      </c>
      <c r="AE4944" s="32">
        <f t="shared" si="701"/>
        <v>0</v>
      </c>
      <c r="AF4944" s="37">
        <f t="shared" si="694"/>
        <v>258.99596955588038</v>
      </c>
      <c r="AG4944" s="27"/>
    </row>
    <row r="4945" spans="1:33" x14ac:dyDescent="0.25">
      <c r="A4945" s="21">
        <v>2849386</v>
      </c>
      <c r="B4945" s="34">
        <v>1.28262285566591E-6</v>
      </c>
      <c r="C4945" s="22">
        <v>1.06344635350696E-6</v>
      </c>
      <c r="D4945" s="22" t="s">
        <v>1038</v>
      </c>
      <c r="E4945" s="23">
        <v>1634750813.2890501</v>
      </c>
      <c r="F4945" s="23">
        <f t="shared" si="693"/>
        <v>2096.7687564429702</v>
      </c>
      <c r="G4945" s="24" t="s">
        <v>26</v>
      </c>
      <c r="H4945" s="24">
        <v>1</v>
      </c>
      <c r="I4945" s="25" t="s">
        <v>35</v>
      </c>
      <c r="J4945" s="31">
        <f t="shared" si="695"/>
        <v>0</v>
      </c>
      <c r="K4945" s="24" t="s">
        <v>24</v>
      </c>
      <c r="L4945" s="24">
        <v>5</v>
      </c>
      <c r="M4945" s="25" t="s">
        <v>31</v>
      </c>
      <c r="N4945" s="25">
        <f t="shared" si="696"/>
        <v>5</v>
      </c>
      <c r="O4945" s="24" t="s">
        <v>29</v>
      </c>
      <c r="P4945" s="24"/>
      <c r="Q4945" s="25" t="s">
        <v>29</v>
      </c>
      <c r="R4945" s="25">
        <f t="shared" si="697"/>
        <v>0</v>
      </c>
      <c r="S4945" s="24" t="s">
        <v>29</v>
      </c>
      <c r="T4945" s="24"/>
      <c r="U4945" s="25" t="s">
        <v>29</v>
      </c>
      <c r="V4945" s="25">
        <f t="shared" si="698"/>
        <v>0</v>
      </c>
      <c r="W4945" s="25" t="s">
        <v>29</v>
      </c>
      <c r="X4945" s="25"/>
      <c r="Y4945" s="25" t="s">
        <v>29</v>
      </c>
      <c r="Z4945" s="25">
        <f t="shared" si="699"/>
        <v>0</v>
      </c>
      <c r="AA4945" s="24" t="s">
        <v>29</v>
      </c>
      <c r="AB4945" s="24"/>
      <c r="AC4945" s="25" t="s">
        <v>29</v>
      </c>
      <c r="AD4945" s="25">
        <f t="shared" si="700"/>
        <v>0</v>
      </c>
      <c r="AE4945" s="32">
        <f t="shared" si="701"/>
        <v>5</v>
      </c>
      <c r="AF4945" s="37">
        <f t="shared" si="694"/>
        <v>2096.7687564429702</v>
      </c>
      <c r="AG4945" s="27"/>
    </row>
    <row r="4946" spans="1:33" x14ac:dyDescent="0.25">
      <c r="A4946" s="21">
        <v>2849390</v>
      </c>
      <c r="B4946" s="34">
        <v>5.4385500786231102E-5</v>
      </c>
      <c r="C4946" s="22">
        <v>5.5965134801066201E-5</v>
      </c>
      <c r="D4946" s="22" t="s">
        <v>668</v>
      </c>
      <c r="E4946" s="23">
        <v>1583553592.3617899</v>
      </c>
      <c r="F4946" s="23">
        <f t="shared" si="693"/>
        <v>86122.355142431217</v>
      </c>
      <c r="G4946" s="24" t="s">
        <v>24</v>
      </c>
      <c r="H4946" s="24">
        <v>4</v>
      </c>
      <c r="I4946" s="25" t="s">
        <v>62</v>
      </c>
      <c r="J4946" s="31">
        <f t="shared" si="695"/>
        <v>4</v>
      </c>
      <c r="K4946" s="24" t="s">
        <v>29</v>
      </c>
      <c r="L4946" s="24"/>
      <c r="M4946" s="25" t="s">
        <v>29</v>
      </c>
      <c r="N4946" s="25">
        <f t="shared" si="696"/>
        <v>0</v>
      </c>
      <c r="O4946" s="24" t="s">
        <v>29</v>
      </c>
      <c r="P4946" s="24"/>
      <c r="Q4946" s="25" t="s">
        <v>29</v>
      </c>
      <c r="R4946" s="25">
        <f t="shared" si="697"/>
        <v>0</v>
      </c>
      <c r="S4946" s="24" t="s">
        <v>29</v>
      </c>
      <c r="T4946" s="24"/>
      <c r="U4946" s="25" t="s">
        <v>29</v>
      </c>
      <c r="V4946" s="25">
        <f t="shared" si="698"/>
        <v>0</v>
      </c>
      <c r="W4946" s="25" t="s">
        <v>29</v>
      </c>
      <c r="X4946" s="25"/>
      <c r="Y4946" s="25" t="s">
        <v>29</v>
      </c>
      <c r="Z4946" s="25">
        <f t="shared" si="699"/>
        <v>0</v>
      </c>
      <c r="AA4946" s="24" t="s">
        <v>29</v>
      </c>
      <c r="AB4946" s="24"/>
      <c r="AC4946" s="25" t="s">
        <v>29</v>
      </c>
      <c r="AD4946" s="25">
        <f t="shared" si="700"/>
        <v>0</v>
      </c>
      <c r="AE4946" s="32">
        <f t="shared" si="701"/>
        <v>4</v>
      </c>
      <c r="AF4946" s="37">
        <f t="shared" si="694"/>
        <v>86122.355142431217</v>
      </c>
      <c r="AG4946" s="27"/>
    </row>
    <row r="4947" spans="1:33" x14ac:dyDescent="0.25">
      <c r="A4947" s="21">
        <v>2849391</v>
      </c>
      <c r="B4947" s="34">
        <v>3.9676336549996799E-5</v>
      </c>
      <c r="C4947" s="22">
        <v>3.9295634876161702E-5</v>
      </c>
      <c r="D4947" s="22" t="s">
        <v>1138</v>
      </c>
      <c r="E4947" s="23">
        <v>1425460358.9914701</v>
      </c>
      <c r="F4947" s="23">
        <f t="shared" si="693"/>
        <v>56557.044942024826</v>
      </c>
      <c r="G4947" s="24" t="s">
        <v>24</v>
      </c>
      <c r="H4947" s="24">
        <v>4</v>
      </c>
      <c r="I4947" s="25" t="s">
        <v>39</v>
      </c>
      <c r="J4947" s="31">
        <f t="shared" si="695"/>
        <v>4</v>
      </c>
      <c r="K4947" s="24" t="s">
        <v>29</v>
      </c>
      <c r="L4947" s="24"/>
      <c r="M4947" s="25" t="s">
        <v>29</v>
      </c>
      <c r="N4947" s="25">
        <f t="shared" si="696"/>
        <v>0</v>
      </c>
      <c r="O4947" s="24" t="s">
        <v>29</v>
      </c>
      <c r="P4947" s="24"/>
      <c r="Q4947" s="25" t="s">
        <v>29</v>
      </c>
      <c r="R4947" s="25">
        <f t="shared" si="697"/>
        <v>0</v>
      </c>
      <c r="S4947" s="24" t="s">
        <v>29</v>
      </c>
      <c r="T4947" s="24"/>
      <c r="U4947" s="25" t="s">
        <v>29</v>
      </c>
      <c r="V4947" s="25">
        <f t="shared" si="698"/>
        <v>0</v>
      </c>
      <c r="W4947" s="25" t="s">
        <v>29</v>
      </c>
      <c r="X4947" s="25"/>
      <c r="Y4947" s="25" t="s">
        <v>29</v>
      </c>
      <c r="Z4947" s="25">
        <f t="shared" si="699"/>
        <v>0</v>
      </c>
      <c r="AA4947" s="24" t="s">
        <v>29</v>
      </c>
      <c r="AB4947" s="24"/>
      <c r="AC4947" s="25" t="s">
        <v>29</v>
      </c>
      <c r="AD4947" s="25">
        <f t="shared" si="700"/>
        <v>0</v>
      </c>
      <c r="AE4947" s="32">
        <f t="shared" si="701"/>
        <v>4</v>
      </c>
      <c r="AF4947" s="37">
        <f t="shared" si="694"/>
        <v>56557.044942024826</v>
      </c>
      <c r="AG4947" s="27"/>
    </row>
    <row r="4948" spans="1:33" x14ac:dyDescent="0.25">
      <c r="A4948" s="21">
        <v>2849392</v>
      </c>
      <c r="B4948" s="34">
        <v>1.24849022328673E-6</v>
      </c>
      <c r="C4948" s="22">
        <v>1.2716182585092599E-6</v>
      </c>
      <c r="D4948" s="22" t="s">
        <v>254</v>
      </c>
      <c r="E4948" s="23">
        <v>2521844005.0687599</v>
      </c>
      <c r="F4948" s="23">
        <f t="shared" si="693"/>
        <v>3148.4975849825973</v>
      </c>
      <c r="G4948" s="24" t="s">
        <v>24</v>
      </c>
      <c r="H4948" s="24">
        <v>4</v>
      </c>
      <c r="I4948" s="25" t="s">
        <v>39</v>
      </c>
      <c r="J4948" s="31">
        <f t="shared" si="695"/>
        <v>4</v>
      </c>
      <c r="K4948" s="24" t="s">
        <v>29</v>
      </c>
      <c r="L4948" s="24"/>
      <c r="M4948" s="25" t="s">
        <v>29</v>
      </c>
      <c r="N4948" s="25">
        <f t="shared" si="696"/>
        <v>0</v>
      </c>
      <c r="O4948" s="24" t="s">
        <v>29</v>
      </c>
      <c r="P4948" s="24"/>
      <c r="Q4948" s="25" t="s">
        <v>29</v>
      </c>
      <c r="R4948" s="25">
        <f t="shared" si="697"/>
        <v>0</v>
      </c>
      <c r="S4948" s="24" t="s">
        <v>29</v>
      </c>
      <c r="T4948" s="24"/>
      <c r="U4948" s="25" t="s">
        <v>29</v>
      </c>
      <c r="V4948" s="25">
        <f t="shared" si="698"/>
        <v>0</v>
      </c>
      <c r="W4948" s="25" t="s">
        <v>29</v>
      </c>
      <c r="X4948" s="25"/>
      <c r="Y4948" s="25" t="s">
        <v>29</v>
      </c>
      <c r="Z4948" s="25">
        <f t="shared" si="699"/>
        <v>0</v>
      </c>
      <c r="AA4948" s="24" t="s">
        <v>29</v>
      </c>
      <c r="AB4948" s="24"/>
      <c r="AC4948" s="25" t="s">
        <v>29</v>
      </c>
      <c r="AD4948" s="25">
        <f t="shared" si="700"/>
        <v>0</v>
      </c>
      <c r="AE4948" s="32">
        <f t="shared" si="701"/>
        <v>4</v>
      </c>
      <c r="AF4948" s="37">
        <f t="shared" si="694"/>
        <v>3148.4975849825973</v>
      </c>
      <c r="AG4948" s="27"/>
    </row>
    <row r="4949" spans="1:33" x14ac:dyDescent="0.25">
      <c r="A4949" s="21">
        <v>2849393</v>
      </c>
      <c r="B4949" s="34">
        <v>2.0082387866382499E-6</v>
      </c>
      <c r="C4949" s="22">
        <v>2.1613620698727401E-6</v>
      </c>
      <c r="D4949" s="22" t="s">
        <v>4273</v>
      </c>
      <c r="E4949" s="23">
        <v>13049107.9561077</v>
      </c>
      <c r="F4949" s="23">
        <f t="shared" si="693"/>
        <v>26.205724728485261</v>
      </c>
      <c r="G4949" s="24" t="s">
        <v>24</v>
      </c>
      <c r="H4949" s="24">
        <v>4</v>
      </c>
      <c r="I4949" s="25" t="s">
        <v>34</v>
      </c>
      <c r="J4949" s="31">
        <f t="shared" si="695"/>
        <v>0</v>
      </c>
      <c r="K4949" s="24" t="s">
        <v>24</v>
      </c>
      <c r="L4949" s="24">
        <v>1</v>
      </c>
      <c r="M4949" s="25" t="s">
        <v>38</v>
      </c>
      <c r="N4949" s="25">
        <f t="shared" si="696"/>
        <v>0</v>
      </c>
      <c r="O4949" s="24" t="s">
        <v>29</v>
      </c>
      <c r="P4949" s="24"/>
      <c r="Q4949" s="25" t="s">
        <v>29</v>
      </c>
      <c r="R4949" s="25">
        <f t="shared" si="697"/>
        <v>0</v>
      </c>
      <c r="S4949" s="24" t="s">
        <v>29</v>
      </c>
      <c r="T4949" s="24"/>
      <c r="U4949" s="25" t="s">
        <v>29</v>
      </c>
      <c r="V4949" s="25">
        <f t="shared" si="698"/>
        <v>0</v>
      </c>
      <c r="W4949" s="25" t="s">
        <v>29</v>
      </c>
      <c r="X4949" s="25"/>
      <c r="Y4949" s="25" t="s">
        <v>29</v>
      </c>
      <c r="Z4949" s="25">
        <f t="shared" si="699"/>
        <v>0</v>
      </c>
      <c r="AA4949" s="24" t="s">
        <v>29</v>
      </c>
      <c r="AB4949" s="24"/>
      <c r="AC4949" s="25" t="s">
        <v>29</v>
      </c>
      <c r="AD4949" s="25">
        <f t="shared" si="700"/>
        <v>0</v>
      </c>
      <c r="AE4949" s="32">
        <f t="shared" si="701"/>
        <v>0</v>
      </c>
      <c r="AF4949" s="37">
        <f t="shared" si="694"/>
        <v>26.205724728485261</v>
      </c>
      <c r="AG4949" s="27"/>
    </row>
    <row r="4950" spans="1:33" x14ac:dyDescent="0.25">
      <c r="A4950" s="21">
        <v>2849397</v>
      </c>
      <c r="B4950" s="34">
        <v>4.8652678095238299E-4</v>
      </c>
      <c r="C4950" s="22">
        <v>4.8427593344732198E-4</v>
      </c>
      <c r="D4950" s="22" t="s">
        <v>2271</v>
      </c>
      <c r="E4950" s="23">
        <v>1062471.0796600301</v>
      </c>
      <c r="F4950" s="23">
        <f t="shared" si="693"/>
        <v>516.92063424199728</v>
      </c>
      <c r="G4950" s="24" t="s">
        <v>32</v>
      </c>
      <c r="H4950" s="24"/>
      <c r="I4950" s="25" t="s">
        <v>29</v>
      </c>
      <c r="J4950" s="31">
        <f t="shared" si="695"/>
        <v>0</v>
      </c>
      <c r="K4950" s="24" t="s">
        <v>29</v>
      </c>
      <c r="L4950" s="24"/>
      <c r="M4950" s="25" t="s">
        <v>29</v>
      </c>
      <c r="N4950" s="25">
        <f t="shared" si="696"/>
        <v>0</v>
      </c>
      <c r="O4950" s="24" t="s">
        <v>29</v>
      </c>
      <c r="P4950" s="24"/>
      <c r="Q4950" s="25" t="s">
        <v>29</v>
      </c>
      <c r="R4950" s="25">
        <f t="shared" si="697"/>
        <v>0</v>
      </c>
      <c r="S4950" s="24" t="s">
        <v>29</v>
      </c>
      <c r="T4950" s="24"/>
      <c r="U4950" s="25" t="s">
        <v>29</v>
      </c>
      <c r="V4950" s="25">
        <f t="shared" si="698"/>
        <v>0</v>
      </c>
      <c r="W4950" s="25" t="s">
        <v>29</v>
      </c>
      <c r="X4950" s="25"/>
      <c r="Y4950" s="25" t="s">
        <v>29</v>
      </c>
      <c r="Z4950" s="25">
        <f t="shared" si="699"/>
        <v>0</v>
      </c>
      <c r="AA4950" s="24" t="s">
        <v>29</v>
      </c>
      <c r="AB4950" s="24"/>
      <c r="AC4950" s="25" t="s">
        <v>29</v>
      </c>
      <c r="AD4950" s="25">
        <f t="shared" si="700"/>
        <v>0</v>
      </c>
      <c r="AE4950" s="32">
        <f t="shared" si="701"/>
        <v>0</v>
      </c>
      <c r="AF4950" s="37">
        <f t="shared" si="694"/>
        <v>516.92063424199728</v>
      </c>
      <c r="AG4950" s="27"/>
    </row>
    <row r="4951" spans="1:33" x14ac:dyDescent="0.25">
      <c r="A4951" s="21">
        <v>2849399</v>
      </c>
      <c r="B4951" s="34">
        <v>6.3017987529894896E-6</v>
      </c>
      <c r="C4951" s="22">
        <v>6.4022790881223497E-6</v>
      </c>
      <c r="D4951" s="22" t="s">
        <v>5231</v>
      </c>
      <c r="E4951" s="23">
        <v>287996.864098594</v>
      </c>
      <c r="F4951" s="23">
        <f t="shared" si="693"/>
        <v>1.8148982790414032</v>
      </c>
      <c r="G4951" s="24" t="s">
        <v>24</v>
      </c>
      <c r="H4951" s="24">
        <v>3</v>
      </c>
      <c r="I4951" s="25" t="s">
        <v>33</v>
      </c>
      <c r="J4951" s="31">
        <f t="shared" si="695"/>
        <v>0</v>
      </c>
      <c r="K4951" s="24" t="s">
        <v>26</v>
      </c>
      <c r="L4951" s="24">
        <v>3</v>
      </c>
      <c r="M4951" s="25" t="s">
        <v>57</v>
      </c>
      <c r="N4951" s="25">
        <f t="shared" si="696"/>
        <v>0</v>
      </c>
      <c r="O4951" s="24" t="s">
        <v>24</v>
      </c>
      <c r="P4951" s="24">
        <v>5</v>
      </c>
      <c r="Q4951" s="25" t="s">
        <v>86</v>
      </c>
      <c r="R4951" s="25">
        <f t="shared" si="697"/>
        <v>0</v>
      </c>
      <c r="S4951" s="24" t="s">
        <v>29</v>
      </c>
      <c r="T4951" s="24"/>
      <c r="U4951" s="25" t="s">
        <v>29</v>
      </c>
      <c r="V4951" s="25">
        <f t="shared" si="698"/>
        <v>0</v>
      </c>
      <c r="W4951" s="25" t="s">
        <v>29</v>
      </c>
      <c r="X4951" s="25"/>
      <c r="Y4951" s="25" t="s">
        <v>29</v>
      </c>
      <c r="Z4951" s="25">
        <f t="shared" si="699"/>
        <v>0</v>
      </c>
      <c r="AA4951" s="24" t="s">
        <v>29</v>
      </c>
      <c r="AB4951" s="24"/>
      <c r="AC4951" s="25" t="s">
        <v>29</v>
      </c>
      <c r="AD4951" s="25">
        <f t="shared" si="700"/>
        <v>0</v>
      </c>
      <c r="AE4951" s="32">
        <f t="shared" si="701"/>
        <v>0</v>
      </c>
      <c r="AF4951" s="37">
        <f t="shared" si="694"/>
        <v>1.8148982790414032</v>
      </c>
      <c r="AG4951" s="27"/>
    </row>
    <row r="4952" spans="1:33" x14ac:dyDescent="0.25">
      <c r="A4952" s="21">
        <v>2849402</v>
      </c>
      <c r="B4952" s="34">
        <v>8.7619595208185299E-5</v>
      </c>
      <c r="C4952" s="22">
        <v>8.6132305764632101E-5</v>
      </c>
      <c r="D4952" s="22" t="s">
        <v>516</v>
      </c>
      <c r="E4952" s="23">
        <v>359517442.84099901</v>
      </c>
      <c r="F4952" s="23">
        <f t="shared" si="693"/>
        <v>31500.772812010229</v>
      </c>
      <c r="G4952" s="24" t="s">
        <v>24</v>
      </c>
      <c r="H4952" s="24">
        <v>4</v>
      </c>
      <c r="I4952" s="25" t="s">
        <v>64</v>
      </c>
      <c r="J4952" s="31">
        <f t="shared" si="695"/>
        <v>4</v>
      </c>
      <c r="K4952" s="24" t="s">
        <v>29</v>
      </c>
      <c r="L4952" s="24"/>
      <c r="M4952" s="25" t="s">
        <v>29</v>
      </c>
      <c r="N4952" s="25">
        <f t="shared" si="696"/>
        <v>0</v>
      </c>
      <c r="O4952" s="24" t="s">
        <v>29</v>
      </c>
      <c r="P4952" s="24"/>
      <c r="Q4952" s="25" t="s">
        <v>29</v>
      </c>
      <c r="R4952" s="25">
        <f t="shared" si="697"/>
        <v>0</v>
      </c>
      <c r="S4952" s="24" t="s">
        <v>29</v>
      </c>
      <c r="T4952" s="24"/>
      <c r="U4952" s="25" t="s">
        <v>29</v>
      </c>
      <c r="V4952" s="25">
        <f t="shared" si="698"/>
        <v>0</v>
      </c>
      <c r="W4952" s="25" t="s">
        <v>29</v>
      </c>
      <c r="X4952" s="25"/>
      <c r="Y4952" s="25" t="s">
        <v>29</v>
      </c>
      <c r="Z4952" s="25">
        <f t="shared" si="699"/>
        <v>0</v>
      </c>
      <c r="AA4952" s="24" t="s">
        <v>29</v>
      </c>
      <c r="AB4952" s="24"/>
      <c r="AC4952" s="25" t="s">
        <v>29</v>
      </c>
      <c r="AD4952" s="25">
        <f t="shared" si="700"/>
        <v>0</v>
      </c>
      <c r="AE4952" s="32">
        <f t="shared" si="701"/>
        <v>4</v>
      </c>
      <c r="AF4952" s="37">
        <f t="shared" si="694"/>
        <v>31500.772812010229</v>
      </c>
      <c r="AG4952" s="27"/>
    </row>
    <row r="4953" spans="1:33" x14ac:dyDescent="0.25">
      <c r="A4953" s="21">
        <v>2849406</v>
      </c>
      <c r="B4953" s="34">
        <v>2.0349923663888102E-6</v>
      </c>
      <c r="C4953" s="22">
        <v>1.7033778387730799E-6</v>
      </c>
      <c r="D4953" s="22" t="s">
        <v>2160</v>
      </c>
      <c r="E4953" s="23">
        <v>452391473.201572</v>
      </c>
      <c r="F4953" s="23">
        <f t="shared" si="693"/>
        <v>920.61319458458706</v>
      </c>
      <c r="G4953" s="24" t="s">
        <v>24</v>
      </c>
      <c r="H4953" s="24">
        <v>5</v>
      </c>
      <c r="I4953" s="25" t="s">
        <v>38</v>
      </c>
      <c r="J4953" s="31">
        <f t="shared" si="695"/>
        <v>0</v>
      </c>
      <c r="K4953" s="24" t="s">
        <v>29</v>
      </c>
      <c r="L4953" s="24"/>
      <c r="M4953" s="25" t="s">
        <v>29</v>
      </c>
      <c r="N4953" s="25">
        <f t="shared" si="696"/>
        <v>0</v>
      </c>
      <c r="O4953" s="24" t="s">
        <v>29</v>
      </c>
      <c r="P4953" s="24"/>
      <c r="Q4953" s="25" t="s">
        <v>29</v>
      </c>
      <c r="R4953" s="25">
        <f t="shared" si="697"/>
        <v>0</v>
      </c>
      <c r="S4953" s="24" t="s">
        <v>29</v>
      </c>
      <c r="T4953" s="24"/>
      <c r="U4953" s="25" t="s">
        <v>29</v>
      </c>
      <c r="V4953" s="25">
        <f t="shared" si="698"/>
        <v>0</v>
      </c>
      <c r="W4953" s="25" t="s">
        <v>29</v>
      </c>
      <c r="X4953" s="25"/>
      <c r="Y4953" s="25" t="s">
        <v>29</v>
      </c>
      <c r="Z4953" s="25">
        <f t="shared" si="699"/>
        <v>0</v>
      </c>
      <c r="AA4953" s="24" t="s">
        <v>29</v>
      </c>
      <c r="AB4953" s="24"/>
      <c r="AC4953" s="25" t="s">
        <v>29</v>
      </c>
      <c r="AD4953" s="25">
        <f t="shared" si="700"/>
        <v>0</v>
      </c>
      <c r="AE4953" s="32">
        <f t="shared" si="701"/>
        <v>0</v>
      </c>
      <c r="AF4953" s="37">
        <f t="shared" si="694"/>
        <v>920.61319458458706</v>
      </c>
      <c r="AG4953" s="27"/>
    </row>
    <row r="4954" spans="1:33" x14ac:dyDescent="0.25">
      <c r="A4954" s="21">
        <v>2849407</v>
      </c>
      <c r="B4954" s="34">
        <v>2.71846485936031E-5</v>
      </c>
      <c r="C4954" s="22">
        <v>2.6863787484909001E-5</v>
      </c>
      <c r="D4954" s="22" t="s">
        <v>170</v>
      </c>
      <c r="E4954" s="23">
        <v>3331879311.5223699</v>
      </c>
      <c r="F4954" s="23">
        <f t="shared" si="693"/>
        <v>90575.968240031856</v>
      </c>
      <c r="G4954" s="24" t="s">
        <v>24</v>
      </c>
      <c r="H4954" s="24">
        <v>4</v>
      </c>
      <c r="I4954" s="25" t="s">
        <v>40</v>
      </c>
      <c r="J4954" s="31">
        <f t="shared" si="695"/>
        <v>4</v>
      </c>
      <c r="K4954" s="24" t="s">
        <v>29</v>
      </c>
      <c r="L4954" s="24"/>
      <c r="M4954" s="25" t="s">
        <v>29</v>
      </c>
      <c r="N4954" s="25">
        <f t="shared" si="696"/>
        <v>0</v>
      </c>
      <c r="O4954" s="24" t="s">
        <v>29</v>
      </c>
      <c r="P4954" s="24"/>
      <c r="Q4954" s="25" t="s">
        <v>29</v>
      </c>
      <c r="R4954" s="25">
        <f t="shared" si="697"/>
        <v>0</v>
      </c>
      <c r="S4954" s="24" t="s">
        <v>29</v>
      </c>
      <c r="T4954" s="24"/>
      <c r="U4954" s="25" t="s">
        <v>29</v>
      </c>
      <c r="V4954" s="25">
        <f t="shared" si="698"/>
        <v>0</v>
      </c>
      <c r="W4954" s="25" t="s">
        <v>29</v>
      </c>
      <c r="X4954" s="25"/>
      <c r="Y4954" s="25" t="s">
        <v>29</v>
      </c>
      <c r="Z4954" s="25">
        <f t="shared" si="699"/>
        <v>0</v>
      </c>
      <c r="AA4954" s="24" t="s">
        <v>29</v>
      </c>
      <c r="AB4954" s="24"/>
      <c r="AC4954" s="25" t="s">
        <v>29</v>
      </c>
      <c r="AD4954" s="25">
        <f t="shared" si="700"/>
        <v>0</v>
      </c>
      <c r="AE4954" s="32">
        <f t="shared" si="701"/>
        <v>4</v>
      </c>
      <c r="AF4954" s="37">
        <f t="shared" si="694"/>
        <v>90575.968240031856</v>
      </c>
      <c r="AG4954" s="27"/>
    </row>
    <row r="4955" spans="1:33" x14ac:dyDescent="0.25">
      <c r="A4955" s="21">
        <v>2849411</v>
      </c>
      <c r="B4955" s="34">
        <v>1.8489743537918301E-4</v>
      </c>
      <c r="C4955" s="22">
        <v>1.9714365693351E-4</v>
      </c>
      <c r="D4955" s="22" t="s">
        <v>5438</v>
      </c>
      <c r="E4955" s="23">
        <v>5656.8262957472698</v>
      </c>
      <c r="F4955" s="23">
        <f t="shared" si="693"/>
        <v>1.0459326744691941</v>
      </c>
      <c r="G4955" s="24" t="s">
        <v>26</v>
      </c>
      <c r="H4955" s="24">
        <v>3</v>
      </c>
      <c r="I4955" s="25" t="s">
        <v>27</v>
      </c>
      <c r="J4955" s="31">
        <f t="shared" si="695"/>
        <v>0</v>
      </c>
      <c r="K4955" s="24" t="s">
        <v>24</v>
      </c>
      <c r="L4955" s="24">
        <v>3</v>
      </c>
      <c r="M4955" s="25" t="s">
        <v>79</v>
      </c>
      <c r="N4955" s="25">
        <f t="shared" si="696"/>
        <v>0</v>
      </c>
      <c r="O4955" s="24" t="s">
        <v>29</v>
      </c>
      <c r="P4955" s="24"/>
      <c r="Q4955" s="25" t="s">
        <v>29</v>
      </c>
      <c r="R4955" s="25">
        <f t="shared" si="697"/>
        <v>0</v>
      </c>
      <c r="S4955" s="24" t="s">
        <v>29</v>
      </c>
      <c r="T4955" s="24"/>
      <c r="U4955" s="25" t="s">
        <v>29</v>
      </c>
      <c r="V4955" s="25">
        <f t="shared" si="698"/>
        <v>0</v>
      </c>
      <c r="W4955" s="25" t="s">
        <v>29</v>
      </c>
      <c r="X4955" s="25"/>
      <c r="Y4955" s="25" t="s">
        <v>29</v>
      </c>
      <c r="Z4955" s="25">
        <f t="shared" si="699"/>
        <v>0</v>
      </c>
      <c r="AA4955" s="24" t="s">
        <v>29</v>
      </c>
      <c r="AB4955" s="24"/>
      <c r="AC4955" s="25" t="s">
        <v>29</v>
      </c>
      <c r="AD4955" s="25">
        <f t="shared" si="700"/>
        <v>0</v>
      </c>
      <c r="AE4955" s="32">
        <f t="shared" si="701"/>
        <v>0</v>
      </c>
      <c r="AF4955" s="37">
        <f t="shared" si="694"/>
        <v>1.0459326744691941</v>
      </c>
      <c r="AG4955" s="27"/>
    </row>
    <row r="4956" spans="1:33" x14ac:dyDescent="0.25">
      <c r="A4956" s="21">
        <v>2849417</v>
      </c>
      <c r="B4956" s="34">
        <v>5.9230785146835199E-6</v>
      </c>
      <c r="C4956" s="22">
        <v>5.8020339955602804E-6</v>
      </c>
      <c r="D4956" s="22" t="s">
        <v>4962</v>
      </c>
      <c r="E4956" s="23">
        <v>1248584.9497117801</v>
      </c>
      <c r="F4956" s="23">
        <f t="shared" si="693"/>
        <v>7.3954666893950476</v>
      </c>
      <c r="G4956" s="24" t="s">
        <v>24</v>
      </c>
      <c r="H4956" s="24">
        <v>1</v>
      </c>
      <c r="I4956" s="25" t="s">
        <v>55</v>
      </c>
      <c r="J4956" s="31">
        <f t="shared" si="695"/>
        <v>0</v>
      </c>
      <c r="K4956" s="24" t="s">
        <v>24</v>
      </c>
      <c r="L4956" s="24">
        <v>5</v>
      </c>
      <c r="M4956" s="25" t="s">
        <v>49</v>
      </c>
      <c r="N4956" s="25">
        <f t="shared" si="696"/>
        <v>0</v>
      </c>
      <c r="O4956" s="24" t="s">
        <v>29</v>
      </c>
      <c r="P4956" s="24"/>
      <c r="Q4956" s="25" t="s">
        <v>29</v>
      </c>
      <c r="R4956" s="25">
        <f t="shared" si="697"/>
        <v>0</v>
      </c>
      <c r="S4956" s="24" t="s">
        <v>29</v>
      </c>
      <c r="T4956" s="24"/>
      <c r="U4956" s="25" t="s">
        <v>29</v>
      </c>
      <c r="V4956" s="25">
        <f t="shared" si="698"/>
        <v>0</v>
      </c>
      <c r="W4956" s="25" t="s">
        <v>29</v>
      </c>
      <c r="X4956" s="25"/>
      <c r="Y4956" s="25" t="s">
        <v>29</v>
      </c>
      <c r="Z4956" s="25">
        <f t="shared" si="699"/>
        <v>0</v>
      </c>
      <c r="AA4956" s="24" t="s">
        <v>29</v>
      </c>
      <c r="AB4956" s="24"/>
      <c r="AC4956" s="25" t="s">
        <v>29</v>
      </c>
      <c r="AD4956" s="25">
        <f t="shared" si="700"/>
        <v>0</v>
      </c>
      <c r="AE4956" s="32">
        <f t="shared" si="701"/>
        <v>0</v>
      </c>
      <c r="AF4956" s="37">
        <f t="shared" si="694"/>
        <v>7.3954666893950476</v>
      </c>
      <c r="AG4956" s="27"/>
    </row>
    <row r="4957" spans="1:33" x14ac:dyDescent="0.25">
      <c r="A4957" s="21">
        <v>2849419</v>
      </c>
      <c r="B4957" s="34">
        <v>5.2297354020964503E-6</v>
      </c>
      <c r="C4957" s="22">
        <v>4.7025195429399603E-6</v>
      </c>
      <c r="D4957" s="22" t="s">
        <v>4000</v>
      </c>
      <c r="E4957" s="23">
        <v>24794483.833622798</v>
      </c>
      <c r="F4957" s="23">
        <f t="shared" si="693"/>
        <v>129.66858988140527</v>
      </c>
      <c r="G4957" s="24" t="s">
        <v>24</v>
      </c>
      <c r="H4957" s="24">
        <v>5</v>
      </c>
      <c r="I4957" s="25" t="s">
        <v>51</v>
      </c>
      <c r="J4957" s="31">
        <f t="shared" si="695"/>
        <v>0</v>
      </c>
      <c r="K4957" s="24" t="s">
        <v>24</v>
      </c>
      <c r="L4957" s="24">
        <v>5</v>
      </c>
      <c r="M4957" s="25" t="s">
        <v>35</v>
      </c>
      <c r="N4957" s="25">
        <f t="shared" si="696"/>
        <v>0</v>
      </c>
      <c r="O4957" s="24" t="s">
        <v>29</v>
      </c>
      <c r="P4957" s="24"/>
      <c r="Q4957" s="25" t="s">
        <v>29</v>
      </c>
      <c r="R4957" s="25">
        <f t="shared" si="697"/>
        <v>0</v>
      </c>
      <c r="S4957" s="24" t="s">
        <v>29</v>
      </c>
      <c r="T4957" s="24"/>
      <c r="U4957" s="25" t="s">
        <v>29</v>
      </c>
      <c r="V4957" s="25">
        <f t="shared" si="698"/>
        <v>0</v>
      </c>
      <c r="W4957" s="25" t="s">
        <v>29</v>
      </c>
      <c r="X4957" s="25"/>
      <c r="Y4957" s="25" t="s">
        <v>29</v>
      </c>
      <c r="Z4957" s="25">
        <f t="shared" si="699"/>
        <v>0</v>
      </c>
      <c r="AA4957" s="24" t="s">
        <v>29</v>
      </c>
      <c r="AB4957" s="24"/>
      <c r="AC4957" s="25" t="s">
        <v>29</v>
      </c>
      <c r="AD4957" s="25">
        <f t="shared" si="700"/>
        <v>0</v>
      </c>
      <c r="AE4957" s="32">
        <f t="shared" si="701"/>
        <v>0</v>
      </c>
      <c r="AF4957" s="37">
        <f t="shared" si="694"/>
        <v>129.66858988140527</v>
      </c>
      <c r="AG4957" s="27"/>
    </row>
    <row r="4958" spans="1:33" x14ac:dyDescent="0.25">
      <c r="A4958" s="21">
        <v>2849421</v>
      </c>
      <c r="B4958" s="34">
        <v>1.08564674741281E-5</v>
      </c>
      <c r="C4958" s="22">
        <v>1.07568343542865E-5</v>
      </c>
      <c r="D4958" s="22" t="s">
        <v>190</v>
      </c>
      <c r="E4958" s="23">
        <v>10981503745.403601</v>
      </c>
      <c r="F4958" s="23">
        <f t="shared" si="693"/>
        <v>119220.33822899009</v>
      </c>
      <c r="G4958" s="24" t="s">
        <v>24</v>
      </c>
      <c r="H4958" s="24">
        <v>5</v>
      </c>
      <c r="I4958" s="25" t="s">
        <v>40</v>
      </c>
      <c r="J4958" s="31">
        <f t="shared" si="695"/>
        <v>5</v>
      </c>
      <c r="K4958" s="24" t="s">
        <v>29</v>
      </c>
      <c r="L4958" s="24"/>
      <c r="M4958" s="25" t="s">
        <v>29</v>
      </c>
      <c r="N4958" s="25">
        <f t="shared" si="696"/>
        <v>0</v>
      </c>
      <c r="O4958" s="24" t="s">
        <v>29</v>
      </c>
      <c r="P4958" s="24"/>
      <c r="Q4958" s="25" t="s">
        <v>29</v>
      </c>
      <c r="R4958" s="25">
        <f t="shared" si="697"/>
        <v>0</v>
      </c>
      <c r="S4958" s="24" t="s">
        <v>29</v>
      </c>
      <c r="T4958" s="24"/>
      <c r="U4958" s="25" t="s">
        <v>29</v>
      </c>
      <c r="V4958" s="25">
        <f t="shared" si="698"/>
        <v>0</v>
      </c>
      <c r="W4958" s="25" t="s">
        <v>29</v>
      </c>
      <c r="X4958" s="25"/>
      <c r="Y4958" s="25" t="s">
        <v>29</v>
      </c>
      <c r="Z4958" s="25">
        <f t="shared" si="699"/>
        <v>0</v>
      </c>
      <c r="AA4958" s="24" t="s">
        <v>29</v>
      </c>
      <c r="AB4958" s="24"/>
      <c r="AC4958" s="25" t="s">
        <v>29</v>
      </c>
      <c r="AD4958" s="25">
        <f t="shared" si="700"/>
        <v>0</v>
      </c>
      <c r="AE4958" s="32">
        <f t="shared" si="701"/>
        <v>5</v>
      </c>
      <c r="AF4958" s="37">
        <f t="shared" si="694"/>
        <v>119220.33822899009</v>
      </c>
      <c r="AG4958" s="27"/>
    </row>
    <row r="4959" spans="1:33" x14ac:dyDescent="0.25">
      <c r="A4959" s="21">
        <v>2849423</v>
      </c>
      <c r="B4959" s="34">
        <v>5.0891800457928698E-5</v>
      </c>
      <c r="C4959" s="22">
        <v>5.8134384989622602E-5</v>
      </c>
      <c r="D4959" s="22" t="s">
        <v>521</v>
      </c>
      <c r="E4959" s="23">
        <v>1981052320.4881001</v>
      </c>
      <c r="F4959" s="23">
        <f t="shared" si="693"/>
        <v>100819.319390997</v>
      </c>
      <c r="G4959" s="24" t="s">
        <v>24</v>
      </c>
      <c r="H4959" s="24">
        <v>3</v>
      </c>
      <c r="I4959" s="25" t="s">
        <v>40</v>
      </c>
      <c r="J4959" s="31">
        <f t="shared" si="695"/>
        <v>3</v>
      </c>
      <c r="K4959" s="24" t="s">
        <v>29</v>
      </c>
      <c r="L4959" s="24"/>
      <c r="M4959" s="25" t="s">
        <v>29</v>
      </c>
      <c r="N4959" s="25">
        <f t="shared" si="696"/>
        <v>0</v>
      </c>
      <c r="O4959" s="24" t="s">
        <v>29</v>
      </c>
      <c r="P4959" s="24"/>
      <c r="Q4959" s="25" t="s">
        <v>29</v>
      </c>
      <c r="R4959" s="25">
        <f t="shared" si="697"/>
        <v>0</v>
      </c>
      <c r="S4959" s="24" t="s">
        <v>29</v>
      </c>
      <c r="T4959" s="24"/>
      <c r="U4959" s="25" t="s">
        <v>29</v>
      </c>
      <c r="V4959" s="25">
        <f t="shared" si="698"/>
        <v>0</v>
      </c>
      <c r="W4959" s="25" t="s">
        <v>29</v>
      </c>
      <c r="X4959" s="25"/>
      <c r="Y4959" s="25" t="s">
        <v>29</v>
      </c>
      <c r="Z4959" s="25">
        <f t="shared" si="699"/>
        <v>0</v>
      </c>
      <c r="AA4959" s="24" t="s">
        <v>29</v>
      </c>
      <c r="AB4959" s="24"/>
      <c r="AC4959" s="25" t="s">
        <v>29</v>
      </c>
      <c r="AD4959" s="25">
        <f t="shared" si="700"/>
        <v>0</v>
      </c>
      <c r="AE4959" s="32">
        <f t="shared" si="701"/>
        <v>3</v>
      </c>
      <c r="AF4959" s="37">
        <f t="shared" si="694"/>
        <v>100819.319390997</v>
      </c>
      <c r="AG4959" s="27"/>
    </row>
    <row r="4960" spans="1:33" x14ac:dyDescent="0.25">
      <c r="A4960" s="21">
        <v>2849424</v>
      </c>
      <c r="B4960" s="34">
        <v>3.2096764436248898E-6</v>
      </c>
      <c r="C4960" s="22">
        <v>3.1842094415035401E-6</v>
      </c>
      <c r="D4960" s="22" t="s">
        <v>678</v>
      </c>
      <c r="E4960" s="23">
        <v>738169641.76912403</v>
      </c>
      <c r="F4960" s="23">
        <f t="shared" si="693"/>
        <v>2369.2857105853809</v>
      </c>
      <c r="G4960" s="24" t="s">
        <v>24</v>
      </c>
      <c r="H4960" s="24">
        <v>5</v>
      </c>
      <c r="I4960" s="25" t="s">
        <v>38</v>
      </c>
      <c r="J4960" s="31">
        <f t="shared" si="695"/>
        <v>0</v>
      </c>
      <c r="K4960" s="24" t="s">
        <v>29</v>
      </c>
      <c r="L4960" s="24"/>
      <c r="M4960" s="25" t="s">
        <v>29</v>
      </c>
      <c r="N4960" s="25">
        <f t="shared" si="696"/>
        <v>0</v>
      </c>
      <c r="O4960" s="24" t="s">
        <v>29</v>
      </c>
      <c r="P4960" s="24"/>
      <c r="Q4960" s="25" t="s">
        <v>29</v>
      </c>
      <c r="R4960" s="25">
        <f t="shared" si="697"/>
        <v>0</v>
      </c>
      <c r="S4960" s="24" t="s">
        <v>29</v>
      </c>
      <c r="T4960" s="24"/>
      <c r="U4960" s="25" t="s">
        <v>29</v>
      </c>
      <c r="V4960" s="25">
        <f t="shared" si="698"/>
        <v>0</v>
      </c>
      <c r="W4960" s="25" t="s">
        <v>29</v>
      </c>
      <c r="X4960" s="25"/>
      <c r="Y4960" s="25" t="s">
        <v>29</v>
      </c>
      <c r="Z4960" s="25">
        <f t="shared" si="699"/>
        <v>0</v>
      </c>
      <c r="AA4960" s="24" t="s">
        <v>29</v>
      </c>
      <c r="AB4960" s="24"/>
      <c r="AC4960" s="25" t="s">
        <v>29</v>
      </c>
      <c r="AD4960" s="25">
        <f t="shared" si="700"/>
        <v>0</v>
      </c>
      <c r="AE4960" s="32">
        <f t="shared" si="701"/>
        <v>0</v>
      </c>
      <c r="AF4960" s="37">
        <f t="shared" si="694"/>
        <v>2369.2857105853809</v>
      </c>
      <c r="AG4960" s="27"/>
    </row>
    <row r="4961" spans="1:33" x14ac:dyDescent="0.25">
      <c r="A4961" s="21">
        <v>2849428</v>
      </c>
      <c r="B4961" s="34">
        <v>2.4906468931592401E-5</v>
      </c>
      <c r="C4961" s="22">
        <v>2.3831409999006201E-5</v>
      </c>
      <c r="D4961" s="22" t="s">
        <v>3169</v>
      </c>
      <c r="E4961" s="23">
        <v>122386089.57250901</v>
      </c>
      <c r="F4961" s="23">
        <f t="shared" si="693"/>
        <v>3048.2053375967803</v>
      </c>
      <c r="G4961" s="24" t="s">
        <v>24</v>
      </c>
      <c r="H4961" s="24">
        <v>4</v>
      </c>
      <c r="I4961" s="25" t="s">
        <v>38</v>
      </c>
      <c r="J4961" s="31">
        <f t="shared" si="695"/>
        <v>0</v>
      </c>
      <c r="K4961" s="24" t="s">
        <v>29</v>
      </c>
      <c r="L4961" s="24"/>
      <c r="M4961" s="25" t="s">
        <v>29</v>
      </c>
      <c r="N4961" s="25">
        <f t="shared" si="696"/>
        <v>0</v>
      </c>
      <c r="O4961" s="24" t="s">
        <v>29</v>
      </c>
      <c r="P4961" s="24"/>
      <c r="Q4961" s="25" t="s">
        <v>29</v>
      </c>
      <c r="R4961" s="25">
        <f t="shared" si="697"/>
        <v>0</v>
      </c>
      <c r="S4961" s="24" t="s">
        <v>29</v>
      </c>
      <c r="T4961" s="24"/>
      <c r="U4961" s="25" t="s">
        <v>29</v>
      </c>
      <c r="V4961" s="25">
        <f t="shared" si="698"/>
        <v>0</v>
      </c>
      <c r="W4961" s="25" t="s">
        <v>29</v>
      </c>
      <c r="X4961" s="25"/>
      <c r="Y4961" s="25" t="s">
        <v>29</v>
      </c>
      <c r="Z4961" s="25">
        <f t="shared" si="699"/>
        <v>0</v>
      </c>
      <c r="AA4961" s="24" t="s">
        <v>29</v>
      </c>
      <c r="AB4961" s="24"/>
      <c r="AC4961" s="25" t="s">
        <v>29</v>
      </c>
      <c r="AD4961" s="25">
        <f t="shared" si="700"/>
        <v>0</v>
      </c>
      <c r="AE4961" s="32">
        <f t="shared" si="701"/>
        <v>0</v>
      </c>
      <c r="AF4961" s="37">
        <f t="shared" si="694"/>
        <v>3048.2053375967803</v>
      </c>
      <c r="AG4961" s="27"/>
    </row>
    <row r="4962" spans="1:33" x14ac:dyDescent="0.25">
      <c r="A4962" s="21">
        <v>2849430</v>
      </c>
      <c r="B4962" s="34">
        <v>2.10457121292732E-5</v>
      </c>
      <c r="C4962" s="22">
        <v>2.0208480021892502E-5</v>
      </c>
      <c r="D4962" s="22" t="s">
        <v>516</v>
      </c>
      <c r="E4962" s="23">
        <v>1634856352.51037</v>
      </c>
      <c r="F4962" s="23">
        <f t="shared" si="693"/>
        <v>34406.716167646839</v>
      </c>
      <c r="G4962" s="24" t="s">
        <v>24</v>
      </c>
      <c r="H4962" s="24">
        <v>4</v>
      </c>
      <c r="I4962" s="25" t="s">
        <v>64</v>
      </c>
      <c r="J4962" s="31">
        <f t="shared" si="695"/>
        <v>4</v>
      </c>
      <c r="K4962" s="24" t="s">
        <v>29</v>
      </c>
      <c r="L4962" s="24"/>
      <c r="M4962" s="25" t="s">
        <v>29</v>
      </c>
      <c r="N4962" s="25">
        <f t="shared" si="696"/>
        <v>0</v>
      </c>
      <c r="O4962" s="24" t="s">
        <v>29</v>
      </c>
      <c r="P4962" s="24"/>
      <c r="Q4962" s="25" t="s">
        <v>29</v>
      </c>
      <c r="R4962" s="25">
        <f t="shared" si="697"/>
        <v>0</v>
      </c>
      <c r="S4962" s="24" t="s">
        <v>29</v>
      </c>
      <c r="T4962" s="24"/>
      <c r="U4962" s="25" t="s">
        <v>29</v>
      </c>
      <c r="V4962" s="25">
        <f t="shared" si="698"/>
        <v>0</v>
      </c>
      <c r="W4962" s="25" t="s">
        <v>29</v>
      </c>
      <c r="X4962" s="25"/>
      <c r="Y4962" s="25" t="s">
        <v>29</v>
      </c>
      <c r="Z4962" s="25">
        <f t="shared" si="699"/>
        <v>0</v>
      </c>
      <c r="AA4962" s="24" t="s">
        <v>29</v>
      </c>
      <c r="AB4962" s="24"/>
      <c r="AC4962" s="25" t="s">
        <v>29</v>
      </c>
      <c r="AD4962" s="25">
        <f t="shared" si="700"/>
        <v>0</v>
      </c>
      <c r="AE4962" s="32">
        <f t="shared" si="701"/>
        <v>4</v>
      </c>
      <c r="AF4962" s="37">
        <f t="shared" si="694"/>
        <v>34406.716167646839</v>
      </c>
      <c r="AG4962" s="27"/>
    </row>
    <row r="4963" spans="1:33" x14ac:dyDescent="0.25">
      <c r="A4963" s="21">
        <v>2849431</v>
      </c>
      <c r="B4963" s="34">
        <v>1.2803513571377101E-4</v>
      </c>
      <c r="C4963" s="22">
        <v>1.2698256381647201E-4</v>
      </c>
      <c r="D4963" s="22" t="s">
        <v>5048</v>
      </c>
      <c r="E4963" s="23">
        <v>776627.81636637799</v>
      </c>
      <c r="F4963" s="23">
        <f t="shared" si="693"/>
        <v>99.435647867558828</v>
      </c>
      <c r="G4963" s="24" t="s">
        <v>26</v>
      </c>
      <c r="H4963" s="24">
        <v>3</v>
      </c>
      <c r="I4963" s="25" t="s">
        <v>33</v>
      </c>
      <c r="J4963" s="31">
        <f t="shared" si="695"/>
        <v>0</v>
      </c>
      <c r="K4963" s="24" t="s">
        <v>24</v>
      </c>
      <c r="L4963" s="24">
        <v>2</v>
      </c>
      <c r="M4963" s="25" t="s">
        <v>25</v>
      </c>
      <c r="N4963" s="25">
        <f t="shared" si="696"/>
        <v>0</v>
      </c>
      <c r="O4963" s="24" t="s">
        <v>29</v>
      </c>
      <c r="P4963" s="24"/>
      <c r="Q4963" s="25" t="s">
        <v>29</v>
      </c>
      <c r="R4963" s="25">
        <f t="shared" si="697"/>
        <v>0</v>
      </c>
      <c r="S4963" s="24" t="s">
        <v>29</v>
      </c>
      <c r="T4963" s="24"/>
      <c r="U4963" s="25" t="s">
        <v>29</v>
      </c>
      <c r="V4963" s="25">
        <f t="shared" si="698"/>
        <v>0</v>
      </c>
      <c r="W4963" s="25" t="s">
        <v>29</v>
      </c>
      <c r="X4963" s="25"/>
      <c r="Y4963" s="25" t="s">
        <v>29</v>
      </c>
      <c r="Z4963" s="25">
        <f t="shared" si="699"/>
        <v>0</v>
      </c>
      <c r="AA4963" s="24" t="s">
        <v>29</v>
      </c>
      <c r="AB4963" s="24"/>
      <c r="AC4963" s="25" t="s">
        <v>29</v>
      </c>
      <c r="AD4963" s="25">
        <f t="shared" si="700"/>
        <v>0</v>
      </c>
      <c r="AE4963" s="32">
        <f t="shared" si="701"/>
        <v>0</v>
      </c>
      <c r="AF4963" s="37">
        <f t="shared" si="694"/>
        <v>99.435647867558828</v>
      </c>
      <c r="AG4963" s="27"/>
    </row>
    <row r="4964" spans="1:33" x14ac:dyDescent="0.25">
      <c r="A4964" s="21">
        <v>2849433</v>
      </c>
      <c r="B4964" s="34">
        <v>3.68161621699243E-5</v>
      </c>
      <c r="C4964" s="22">
        <v>3.8252945045207298E-5</v>
      </c>
      <c r="D4964" s="22" t="s">
        <v>170</v>
      </c>
      <c r="E4964" s="23">
        <v>370884877.92245001</v>
      </c>
      <c r="F4964" s="23">
        <f t="shared" si="693"/>
        <v>13654.557811965497</v>
      </c>
      <c r="G4964" s="24" t="s">
        <v>24</v>
      </c>
      <c r="H4964" s="24">
        <v>4</v>
      </c>
      <c r="I4964" s="25" t="s">
        <v>40</v>
      </c>
      <c r="J4964" s="31">
        <f t="shared" si="695"/>
        <v>4</v>
      </c>
      <c r="K4964" s="24" t="s">
        <v>29</v>
      </c>
      <c r="L4964" s="24"/>
      <c r="M4964" s="25" t="s">
        <v>29</v>
      </c>
      <c r="N4964" s="25">
        <f t="shared" si="696"/>
        <v>0</v>
      </c>
      <c r="O4964" s="24" t="s">
        <v>29</v>
      </c>
      <c r="P4964" s="24"/>
      <c r="Q4964" s="25" t="s">
        <v>29</v>
      </c>
      <c r="R4964" s="25">
        <f t="shared" si="697"/>
        <v>0</v>
      </c>
      <c r="S4964" s="24" t="s">
        <v>29</v>
      </c>
      <c r="T4964" s="24"/>
      <c r="U4964" s="25" t="s">
        <v>29</v>
      </c>
      <c r="V4964" s="25">
        <f t="shared" si="698"/>
        <v>0</v>
      </c>
      <c r="W4964" s="25" t="s">
        <v>29</v>
      </c>
      <c r="X4964" s="25"/>
      <c r="Y4964" s="25" t="s">
        <v>29</v>
      </c>
      <c r="Z4964" s="25">
        <f t="shared" si="699"/>
        <v>0</v>
      </c>
      <c r="AA4964" s="24" t="s">
        <v>29</v>
      </c>
      <c r="AB4964" s="24"/>
      <c r="AC4964" s="25" t="s">
        <v>29</v>
      </c>
      <c r="AD4964" s="25">
        <f t="shared" si="700"/>
        <v>0</v>
      </c>
      <c r="AE4964" s="32">
        <f t="shared" si="701"/>
        <v>4</v>
      </c>
      <c r="AF4964" s="37">
        <f t="shared" si="694"/>
        <v>13654.557811965497</v>
      </c>
      <c r="AG4964" s="27"/>
    </row>
    <row r="4965" spans="1:33" x14ac:dyDescent="0.25">
      <c r="A4965" s="21">
        <v>2849435</v>
      </c>
      <c r="B4965" s="34">
        <v>5.8806001494003998E-6</v>
      </c>
      <c r="C4965" s="22">
        <v>5.4599719793960399E-6</v>
      </c>
      <c r="D4965" s="22" t="s">
        <v>1649</v>
      </c>
      <c r="E4965" s="23">
        <v>782013074.45687401</v>
      </c>
      <c r="F4965" s="23">
        <f t="shared" si="693"/>
        <v>4598.7062024841589</v>
      </c>
      <c r="G4965" s="24" t="s">
        <v>24</v>
      </c>
      <c r="H4965" s="24">
        <v>5</v>
      </c>
      <c r="I4965" s="25" t="s">
        <v>37</v>
      </c>
      <c r="J4965" s="31">
        <f t="shared" si="695"/>
        <v>5</v>
      </c>
      <c r="K4965" s="24" t="s">
        <v>29</v>
      </c>
      <c r="L4965" s="24"/>
      <c r="M4965" s="25" t="s">
        <v>29</v>
      </c>
      <c r="N4965" s="25">
        <f t="shared" si="696"/>
        <v>0</v>
      </c>
      <c r="O4965" s="24" t="s">
        <v>29</v>
      </c>
      <c r="P4965" s="24"/>
      <c r="Q4965" s="25" t="s">
        <v>29</v>
      </c>
      <c r="R4965" s="25">
        <f t="shared" si="697"/>
        <v>0</v>
      </c>
      <c r="S4965" s="24" t="s">
        <v>29</v>
      </c>
      <c r="T4965" s="24"/>
      <c r="U4965" s="25" t="s">
        <v>29</v>
      </c>
      <c r="V4965" s="25">
        <f t="shared" si="698"/>
        <v>0</v>
      </c>
      <c r="W4965" s="25" t="s">
        <v>29</v>
      </c>
      <c r="X4965" s="25"/>
      <c r="Y4965" s="25" t="s">
        <v>29</v>
      </c>
      <c r="Z4965" s="25">
        <f t="shared" si="699"/>
        <v>0</v>
      </c>
      <c r="AA4965" s="24" t="s">
        <v>29</v>
      </c>
      <c r="AB4965" s="24"/>
      <c r="AC4965" s="25" t="s">
        <v>29</v>
      </c>
      <c r="AD4965" s="25">
        <f t="shared" si="700"/>
        <v>0</v>
      </c>
      <c r="AE4965" s="32">
        <f t="shared" si="701"/>
        <v>5</v>
      </c>
      <c r="AF4965" s="37">
        <f t="shared" si="694"/>
        <v>4598.7062024841589</v>
      </c>
      <c r="AG4965" s="27"/>
    </row>
    <row r="4966" spans="1:33" x14ac:dyDescent="0.25">
      <c r="A4966" s="21">
        <v>2849436</v>
      </c>
      <c r="B4966" s="34">
        <v>3.1558579875365199E-6</v>
      </c>
      <c r="C4966" s="22">
        <v>3.4167202442053398E-6</v>
      </c>
      <c r="D4966" s="22" t="s">
        <v>419</v>
      </c>
      <c r="E4966" s="23">
        <v>4468100467.4429302</v>
      </c>
      <c r="F4966" s="23">
        <f t="shared" si="693"/>
        <v>14100.69054929543</v>
      </c>
      <c r="G4966" s="24" t="s">
        <v>24</v>
      </c>
      <c r="H4966" s="24">
        <v>5</v>
      </c>
      <c r="I4966" s="25" t="s">
        <v>41</v>
      </c>
      <c r="J4966" s="31">
        <f t="shared" si="695"/>
        <v>5</v>
      </c>
      <c r="K4966" s="24" t="s">
        <v>29</v>
      </c>
      <c r="L4966" s="24"/>
      <c r="M4966" s="25" t="s">
        <v>29</v>
      </c>
      <c r="N4966" s="25">
        <f t="shared" si="696"/>
        <v>0</v>
      </c>
      <c r="O4966" s="24" t="s">
        <v>29</v>
      </c>
      <c r="P4966" s="24"/>
      <c r="Q4966" s="25" t="s">
        <v>29</v>
      </c>
      <c r="R4966" s="25">
        <f t="shared" si="697"/>
        <v>0</v>
      </c>
      <c r="S4966" s="24" t="s">
        <v>29</v>
      </c>
      <c r="T4966" s="24"/>
      <c r="U4966" s="25" t="s">
        <v>29</v>
      </c>
      <c r="V4966" s="25">
        <f t="shared" si="698"/>
        <v>0</v>
      </c>
      <c r="W4966" s="25" t="s">
        <v>29</v>
      </c>
      <c r="X4966" s="25"/>
      <c r="Y4966" s="25" t="s">
        <v>29</v>
      </c>
      <c r="Z4966" s="25">
        <f t="shared" si="699"/>
        <v>0</v>
      </c>
      <c r="AA4966" s="24" t="s">
        <v>29</v>
      </c>
      <c r="AB4966" s="24"/>
      <c r="AC4966" s="25" t="s">
        <v>29</v>
      </c>
      <c r="AD4966" s="25">
        <f t="shared" si="700"/>
        <v>0</v>
      </c>
      <c r="AE4966" s="32">
        <f t="shared" si="701"/>
        <v>5</v>
      </c>
      <c r="AF4966" s="37">
        <f t="shared" si="694"/>
        <v>14100.69054929543</v>
      </c>
      <c r="AG4966" s="27"/>
    </row>
    <row r="4967" spans="1:33" x14ac:dyDescent="0.25">
      <c r="A4967" s="21">
        <v>2849437</v>
      </c>
      <c r="B4967" s="34">
        <v>3.618822491376E-6</v>
      </c>
      <c r="C4967" s="22">
        <v>3.9796584444094903E-6</v>
      </c>
      <c r="D4967" s="22" t="s">
        <v>651</v>
      </c>
      <c r="E4967" s="23">
        <v>1400913641.32991</v>
      </c>
      <c r="F4967" s="23">
        <f t="shared" si="693"/>
        <v>5069.6577937201291</v>
      </c>
      <c r="G4967" s="24" t="s">
        <v>24</v>
      </c>
      <c r="H4967" s="24">
        <v>5</v>
      </c>
      <c r="I4967" s="25" t="s">
        <v>44</v>
      </c>
      <c r="J4967" s="31">
        <f t="shared" si="695"/>
        <v>5</v>
      </c>
      <c r="K4967" s="24" t="s">
        <v>29</v>
      </c>
      <c r="L4967" s="24"/>
      <c r="M4967" s="25" t="s">
        <v>29</v>
      </c>
      <c r="N4967" s="25">
        <f t="shared" si="696"/>
        <v>0</v>
      </c>
      <c r="O4967" s="24" t="s">
        <v>29</v>
      </c>
      <c r="P4967" s="24"/>
      <c r="Q4967" s="25" t="s">
        <v>29</v>
      </c>
      <c r="R4967" s="25">
        <f t="shared" si="697"/>
        <v>0</v>
      </c>
      <c r="S4967" s="24" t="s">
        <v>29</v>
      </c>
      <c r="T4967" s="24"/>
      <c r="U4967" s="25" t="s">
        <v>29</v>
      </c>
      <c r="V4967" s="25">
        <f t="shared" si="698"/>
        <v>0</v>
      </c>
      <c r="W4967" s="25" t="s">
        <v>29</v>
      </c>
      <c r="X4967" s="25"/>
      <c r="Y4967" s="25" t="s">
        <v>29</v>
      </c>
      <c r="Z4967" s="25">
        <f t="shared" si="699"/>
        <v>0</v>
      </c>
      <c r="AA4967" s="24" t="s">
        <v>29</v>
      </c>
      <c r="AB4967" s="24"/>
      <c r="AC4967" s="25" t="s">
        <v>29</v>
      </c>
      <c r="AD4967" s="25">
        <f t="shared" si="700"/>
        <v>0</v>
      </c>
      <c r="AE4967" s="32">
        <f t="shared" si="701"/>
        <v>5</v>
      </c>
      <c r="AF4967" s="37">
        <f t="shared" si="694"/>
        <v>5069.6577937201291</v>
      </c>
      <c r="AG4967" s="27"/>
    </row>
    <row r="4968" spans="1:33" x14ac:dyDescent="0.25">
      <c r="A4968" s="21">
        <v>2849440</v>
      </c>
      <c r="B4968" s="34">
        <v>3.0316277992041E-5</v>
      </c>
      <c r="C4968" s="22">
        <v>2.98753206843236E-5</v>
      </c>
      <c r="D4968" s="22" t="s">
        <v>2158</v>
      </c>
      <c r="E4968" s="23">
        <v>452821881.35853702</v>
      </c>
      <c r="F4968" s="23">
        <f t="shared" si="693"/>
        <v>13727.874036144416</v>
      </c>
      <c r="G4968" s="24" t="s">
        <v>24</v>
      </c>
      <c r="H4968" s="24">
        <v>4</v>
      </c>
      <c r="I4968" s="25" t="s">
        <v>31</v>
      </c>
      <c r="J4968" s="31">
        <f t="shared" si="695"/>
        <v>4</v>
      </c>
      <c r="K4968" s="24" t="s">
        <v>29</v>
      </c>
      <c r="L4968" s="24"/>
      <c r="M4968" s="25" t="s">
        <v>29</v>
      </c>
      <c r="N4968" s="25">
        <f t="shared" si="696"/>
        <v>0</v>
      </c>
      <c r="O4968" s="24" t="s">
        <v>29</v>
      </c>
      <c r="P4968" s="24"/>
      <c r="Q4968" s="25" t="s">
        <v>29</v>
      </c>
      <c r="R4968" s="25">
        <f t="shared" si="697"/>
        <v>0</v>
      </c>
      <c r="S4968" s="24" t="s">
        <v>29</v>
      </c>
      <c r="T4968" s="24"/>
      <c r="U4968" s="25" t="s">
        <v>29</v>
      </c>
      <c r="V4968" s="25">
        <f t="shared" si="698"/>
        <v>0</v>
      </c>
      <c r="W4968" s="25" t="s">
        <v>29</v>
      </c>
      <c r="X4968" s="25"/>
      <c r="Y4968" s="25" t="s">
        <v>29</v>
      </c>
      <c r="Z4968" s="25">
        <f t="shared" si="699"/>
        <v>0</v>
      </c>
      <c r="AA4968" s="24" t="s">
        <v>29</v>
      </c>
      <c r="AB4968" s="24"/>
      <c r="AC4968" s="25" t="s">
        <v>29</v>
      </c>
      <c r="AD4968" s="25">
        <f t="shared" si="700"/>
        <v>0</v>
      </c>
      <c r="AE4968" s="32">
        <f t="shared" si="701"/>
        <v>4</v>
      </c>
      <c r="AF4968" s="37">
        <f t="shared" si="694"/>
        <v>13727.874036144416</v>
      </c>
      <c r="AG4968" s="27"/>
    </row>
    <row r="4969" spans="1:33" x14ac:dyDescent="0.25">
      <c r="A4969" s="21">
        <v>2849443</v>
      </c>
      <c r="B4969" s="34">
        <v>2.04165923104004E-6</v>
      </c>
      <c r="C4969" s="22">
        <v>1.8823863583144801E-6</v>
      </c>
      <c r="D4969" s="22" t="s">
        <v>175</v>
      </c>
      <c r="E4969" s="23">
        <v>1082622902.4770501</v>
      </c>
      <c r="F4969" s="23">
        <f t="shared" si="693"/>
        <v>2210.3470425776304</v>
      </c>
      <c r="G4969" s="24" t="s">
        <v>24</v>
      </c>
      <c r="H4969" s="24">
        <v>5</v>
      </c>
      <c r="I4969" s="25" t="s">
        <v>31</v>
      </c>
      <c r="J4969" s="31">
        <f t="shared" si="695"/>
        <v>5</v>
      </c>
      <c r="K4969" s="24" t="s">
        <v>29</v>
      </c>
      <c r="L4969" s="24"/>
      <c r="M4969" s="25" t="s">
        <v>29</v>
      </c>
      <c r="N4969" s="25">
        <f t="shared" si="696"/>
        <v>0</v>
      </c>
      <c r="O4969" s="24" t="s">
        <v>29</v>
      </c>
      <c r="P4969" s="24"/>
      <c r="Q4969" s="25" t="s">
        <v>29</v>
      </c>
      <c r="R4969" s="25">
        <f t="shared" si="697"/>
        <v>0</v>
      </c>
      <c r="S4969" s="24" t="s">
        <v>29</v>
      </c>
      <c r="T4969" s="24"/>
      <c r="U4969" s="25" t="s">
        <v>29</v>
      </c>
      <c r="V4969" s="25">
        <f t="shared" si="698"/>
        <v>0</v>
      </c>
      <c r="W4969" s="25" t="s">
        <v>29</v>
      </c>
      <c r="X4969" s="25"/>
      <c r="Y4969" s="25" t="s">
        <v>29</v>
      </c>
      <c r="Z4969" s="25">
        <f t="shared" si="699"/>
        <v>0</v>
      </c>
      <c r="AA4969" s="24" t="s">
        <v>29</v>
      </c>
      <c r="AB4969" s="24"/>
      <c r="AC4969" s="25" t="s">
        <v>29</v>
      </c>
      <c r="AD4969" s="25">
        <f t="shared" si="700"/>
        <v>0</v>
      </c>
      <c r="AE4969" s="32">
        <f t="shared" si="701"/>
        <v>5</v>
      </c>
      <c r="AF4969" s="37">
        <f t="shared" si="694"/>
        <v>2210.3470425776304</v>
      </c>
      <c r="AG4969" s="27"/>
    </row>
    <row r="4970" spans="1:33" x14ac:dyDescent="0.25">
      <c r="A4970" s="21">
        <v>2849446</v>
      </c>
      <c r="B4970" s="34">
        <v>3.618822491376E-6</v>
      </c>
      <c r="C4970" s="22">
        <v>3.6756753004057199E-6</v>
      </c>
      <c r="D4970" s="22" t="s">
        <v>217</v>
      </c>
      <c r="E4970" s="23">
        <v>9380063777.5294991</v>
      </c>
      <c r="F4970" s="23">
        <f t="shared" si="693"/>
        <v>33944.785768665075</v>
      </c>
      <c r="G4970" s="24" t="s">
        <v>26</v>
      </c>
      <c r="H4970" s="24">
        <v>4</v>
      </c>
      <c r="I4970" s="25" t="s">
        <v>35</v>
      </c>
      <c r="J4970" s="31">
        <f t="shared" si="695"/>
        <v>0</v>
      </c>
      <c r="K4970" s="24" t="s">
        <v>24</v>
      </c>
      <c r="L4970" s="24">
        <v>5</v>
      </c>
      <c r="M4970" s="25" t="s">
        <v>40</v>
      </c>
      <c r="N4970" s="25">
        <f t="shared" si="696"/>
        <v>5</v>
      </c>
      <c r="O4970" s="24" t="s">
        <v>29</v>
      </c>
      <c r="P4970" s="24"/>
      <c r="Q4970" s="25" t="s">
        <v>29</v>
      </c>
      <c r="R4970" s="25">
        <f t="shared" si="697"/>
        <v>0</v>
      </c>
      <c r="S4970" s="24" t="s">
        <v>29</v>
      </c>
      <c r="T4970" s="24"/>
      <c r="U4970" s="25" t="s">
        <v>29</v>
      </c>
      <c r="V4970" s="25">
        <f t="shared" si="698"/>
        <v>0</v>
      </c>
      <c r="W4970" s="25" t="s">
        <v>29</v>
      </c>
      <c r="X4970" s="25"/>
      <c r="Y4970" s="25" t="s">
        <v>29</v>
      </c>
      <c r="Z4970" s="25">
        <f t="shared" si="699"/>
        <v>0</v>
      </c>
      <c r="AA4970" s="24" t="s">
        <v>29</v>
      </c>
      <c r="AB4970" s="24"/>
      <c r="AC4970" s="25" t="s">
        <v>29</v>
      </c>
      <c r="AD4970" s="25">
        <f t="shared" si="700"/>
        <v>0</v>
      </c>
      <c r="AE4970" s="32">
        <f t="shared" si="701"/>
        <v>5</v>
      </c>
      <c r="AF4970" s="37">
        <f t="shared" si="694"/>
        <v>33944.785768665075</v>
      </c>
      <c r="AG4970" s="27"/>
    </row>
    <row r="4971" spans="1:33" x14ac:dyDescent="0.25">
      <c r="A4971" s="21">
        <v>2849455</v>
      </c>
      <c r="B4971" s="34">
        <v>5.4463494278796104E-6</v>
      </c>
      <c r="C4971" s="22">
        <v>5.2528644939933799E-6</v>
      </c>
      <c r="D4971" s="22" t="s">
        <v>376</v>
      </c>
      <c r="E4971" s="23">
        <v>395808790.25014597</v>
      </c>
      <c r="F4971" s="23">
        <f t="shared" si="693"/>
        <v>2155.7129783286032</v>
      </c>
      <c r="G4971" s="24" t="s">
        <v>24</v>
      </c>
      <c r="H4971" s="24">
        <v>4</v>
      </c>
      <c r="I4971" s="25" t="s">
        <v>37</v>
      </c>
      <c r="J4971" s="31">
        <f t="shared" si="695"/>
        <v>4</v>
      </c>
      <c r="K4971" s="24" t="s">
        <v>29</v>
      </c>
      <c r="L4971" s="24"/>
      <c r="M4971" s="25" t="s">
        <v>29</v>
      </c>
      <c r="N4971" s="25">
        <f t="shared" si="696"/>
        <v>0</v>
      </c>
      <c r="O4971" s="24" t="s">
        <v>29</v>
      </c>
      <c r="P4971" s="24"/>
      <c r="Q4971" s="25" t="s">
        <v>29</v>
      </c>
      <c r="R4971" s="25">
        <f t="shared" si="697"/>
        <v>0</v>
      </c>
      <c r="S4971" s="24" t="s">
        <v>29</v>
      </c>
      <c r="T4971" s="24"/>
      <c r="U4971" s="25" t="s">
        <v>29</v>
      </c>
      <c r="V4971" s="25">
        <f t="shared" si="698"/>
        <v>0</v>
      </c>
      <c r="W4971" s="25" t="s">
        <v>29</v>
      </c>
      <c r="X4971" s="25"/>
      <c r="Y4971" s="25" t="s">
        <v>29</v>
      </c>
      <c r="Z4971" s="25">
        <f t="shared" si="699"/>
        <v>0</v>
      </c>
      <c r="AA4971" s="24" t="s">
        <v>29</v>
      </c>
      <c r="AB4971" s="24"/>
      <c r="AC4971" s="25" t="s">
        <v>29</v>
      </c>
      <c r="AD4971" s="25">
        <f t="shared" si="700"/>
        <v>0</v>
      </c>
      <c r="AE4971" s="32">
        <f t="shared" si="701"/>
        <v>4</v>
      </c>
      <c r="AF4971" s="37">
        <f t="shared" si="694"/>
        <v>2155.7129783286032</v>
      </c>
      <c r="AG4971" s="27"/>
    </row>
    <row r="4972" spans="1:33" x14ac:dyDescent="0.25">
      <c r="A4972" s="21">
        <v>2849459</v>
      </c>
      <c r="B4972" s="34">
        <v>2.9326067570886E-5</v>
      </c>
      <c r="C4972" s="22">
        <v>3.0021536646792599E-5</v>
      </c>
      <c r="D4972" s="22" t="s">
        <v>2153</v>
      </c>
      <c r="E4972" s="23">
        <v>454212073.59976703</v>
      </c>
      <c r="F4972" s="23">
        <f t="shared" si="693"/>
        <v>13320.253961899012</v>
      </c>
      <c r="G4972" s="24" t="s">
        <v>24</v>
      </c>
      <c r="H4972" s="24">
        <v>4</v>
      </c>
      <c r="I4972" s="25" t="s">
        <v>36</v>
      </c>
      <c r="J4972" s="31">
        <f t="shared" si="695"/>
        <v>4</v>
      </c>
      <c r="K4972" s="24" t="s">
        <v>29</v>
      </c>
      <c r="L4972" s="24"/>
      <c r="M4972" s="25" t="s">
        <v>29</v>
      </c>
      <c r="N4972" s="25">
        <f t="shared" si="696"/>
        <v>0</v>
      </c>
      <c r="O4972" s="24" t="s">
        <v>29</v>
      </c>
      <c r="P4972" s="24"/>
      <c r="Q4972" s="25" t="s">
        <v>29</v>
      </c>
      <c r="R4972" s="25">
        <f t="shared" si="697"/>
        <v>0</v>
      </c>
      <c r="S4972" s="24" t="s">
        <v>29</v>
      </c>
      <c r="T4972" s="24"/>
      <c r="U4972" s="25" t="s">
        <v>29</v>
      </c>
      <c r="V4972" s="25">
        <f t="shared" si="698"/>
        <v>0</v>
      </c>
      <c r="W4972" s="25" t="s">
        <v>29</v>
      </c>
      <c r="X4972" s="25"/>
      <c r="Y4972" s="25" t="s">
        <v>29</v>
      </c>
      <c r="Z4972" s="25">
        <f t="shared" si="699"/>
        <v>0</v>
      </c>
      <c r="AA4972" s="24" t="s">
        <v>29</v>
      </c>
      <c r="AB4972" s="24"/>
      <c r="AC4972" s="25" t="s">
        <v>29</v>
      </c>
      <c r="AD4972" s="25">
        <f t="shared" si="700"/>
        <v>0</v>
      </c>
      <c r="AE4972" s="32">
        <f t="shared" si="701"/>
        <v>4</v>
      </c>
      <c r="AF4972" s="37">
        <f t="shared" si="694"/>
        <v>13320.253961899012</v>
      </c>
      <c r="AG4972" s="27"/>
    </row>
    <row r="4973" spans="1:33" x14ac:dyDescent="0.25">
      <c r="A4973" s="21">
        <v>2849460</v>
      </c>
      <c r="B4973" s="34">
        <v>4.8652678095238299E-4</v>
      </c>
      <c r="C4973" s="22">
        <v>5.3317923108357995E-4</v>
      </c>
      <c r="D4973" s="22" t="s">
        <v>2938</v>
      </c>
      <c r="E4973" s="23">
        <v>693184.10603859497</v>
      </c>
      <c r="F4973" s="23">
        <f t="shared" si="693"/>
        <v>337.2526317183129</v>
      </c>
      <c r="G4973" s="24" t="s">
        <v>32</v>
      </c>
      <c r="H4973" s="24"/>
      <c r="I4973" s="25" t="s">
        <v>29</v>
      </c>
      <c r="J4973" s="31">
        <f t="shared" si="695"/>
        <v>0</v>
      </c>
      <c r="K4973" s="24" t="s">
        <v>29</v>
      </c>
      <c r="L4973" s="24"/>
      <c r="M4973" s="25" t="s">
        <v>29</v>
      </c>
      <c r="N4973" s="25">
        <f t="shared" si="696"/>
        <v>0</v>
      </c>
      <c r="O4973" s="24" t="s">
        <v>29</v>
      </c>
      <c r="P4973" s="24"/>
      <c r="Q4973" s="25" t="s">
        <v>29</v>
      </c>
      <c r="R4973" s="25">
        <f t="shared" si="697"/>
        <v>0</v>
      </c>
      <c r="S4973" s="24" t="s">
        <v>29</v>
      </c>
      <c r="T4973" s="24"/>
      <c r="U4973" s="25" t="s">
        <v>29</v>
      </c>
      <c r="V4973" s="25">
        <f t="shared" si="698"/>
        <v>0</v>
      </c>
      <c r="W4973" s="25" t="s">
        <v>29</v>
      </c>
      <c r="X4973" s="25"/>
      <c r="Y4973" s="25" t="s">
        <v>29</v>
      </c>
      <c r="Z4973" s="25">
        <f t="shared" si="699"/>
        <v>0</v>
      </c>
      <c r="AA4973" s="24" t="s">
        <v>29</v>
      </c>
      <c r="AB4973" s="24"/>
      <c r="AC4973" s="25" t="s">
        <v>29</v>
      </c>
      <c r="AD4973" s="25">
        <f t="shared" si="700"/>
        <v>0</v>
      </c>
      <c r="AE4973" s="32">
        <f t="shared" si="701"/>
        <v>0</v>
      </c>
      <c r="AF4973" s="37">
        <f t="shared" si="694"/>
        <v>337.2526317183129</v>
      </c>
      <c r="AG4973" s="27"/>
    </row>
    <row r="4974" spans="1:33" x14ac:dyDescent="0.25">
      <c r="A4974" s="21">
        <v>2849462</v>
      </c>
      <c r="B4974" s="34">
        <v>4.5881625976165901E-6</v>
      </c>
      <c r="C4974" s="22">
        <v>4.4093772681720703E-6</v>
      </c>
      <c r="D4974" s="22" t="s">
        <v>170</v>
      </c>
      <c r="E4974" s="23">
        <v>944587331.97011697</v>
      </c>
      <c r="F4974" s="23">
        <f t="shared" si="693"/>
        <v>4333.9202667277359</v>
      </c>
      <c r="G4974" s="24" t="s">
        <v>24</v>
      </c>
      <c r="H4974" s="24">
        <v>4</v>
      </c>
      <c r="I4974" s="25" t="s">
        <v>40</v>
      </c>
      <c r="J4974" s="31">
        <f t="shared" si="695"/>
        <v>4</v>
      </c>
      <c r="K4974" s="24" t="s">
        <v>29</v>
      </c>
      <c r="L4974" s="24"/>
      <c r="M4974" s="25" t="s">
        <v>29</v>
      </c>
      <c r="N4974" s="25">
        <f t="shared" si="696"/>
        <v>0</v>
      </c>
      <c r="O4974" s="24" t="s">
        <v>29</v>
      </c>
      <c r="P4974" s="24"/>
      <c r="Q4974" s="25" t="s">
        <v>29</v>
      </c>
      <c r="R4974" s="25">
        <f t="shared" si="697"/>
        <v>0</v>
      </c>
      <c r="S4974" s="24" t="s">
        <v>29</v>
      </c>
      <c r="T4974" s="24"/>
      <c r="U4974" s="25" t="s">
        <v>29</v>
      </c>
      <c r="V4974" s="25">
        <f t="shared" si="698"/>
        <v>0</v>
      </c>
      <c r="W4974" s="25" t="s">
        <v>29</v>
      </c>
      <c r="X4974" s="25"/>
      <c r="Y4974" s="25" t="s">
        <v>29</v>
      </c>
      <c r="Z4974" s="25">
        <f t="shared" si="699"/>
        <v>0</v>
      </c>
      <c r="AA4974" s="24" t="s">
        <v>29</v>
      </c>
      <c r="AB4974" s="24"/>
      <c r="AC4974" s="25" t="s">
        <v>29</v>
      </c>
      <c r="AD4974" s="25">
        <f t="shared" si="700"/>
        <v>0</v>
      </c>
      <c r="AE4974" s="32">
        <f t="shared" si="701"/>
        <v>4</v>
      </c>
      <c r="AF4974" s="37">
        <f t="shared" si="694"/>
        <v>4333.9202667277359</v>
      </c>
      <c r="AG4974" s="27"/>
    </row>
    <row r="4975" spans="1:33" x14ac:dyDescent="0.25">
      <c r="A4975" s="21">
        <v>2849463</v>
      </c>
      <c r="B4975" s="34">
        <v>2.5889851286286701E-5</v>
      </c>
      <c r="C4975" s="22">
        <v>2.6600313001879999E-5</v>
      </c>
      <c r="D4975" s="22" t="s">
        <v>1103</v>
      </c>
      <c r="E4975" s="23">
        <v>1474531559.2799399</v>
      </c>
      <c r="F4975" s="23">
        <f t="shared" si="693"/>
        <v>38175.402786694089</v>
      </c>
      <c r="G4975" s="24" t="s">
        <v>24</v>
      </c>
      <c r="H4975" s="24">
        <v>4</v>
      </c>
      <c r="I4975" s="25" t="s">
        <v>36</v>
      </c>
      <c r="J4975" s="31">
        <f t="shared" si="695"/>
        <v>4</v>
      </c>
      <c r="K4975" s="24" t="s">
        <v>29</v>
      </c>
      <c r="L4975" s="24"/>
      <c r="M4975" s="25" t="s">
        <v>29</v>
      </c>
      <c r="N4975" s="25">
        <f t="shared" si="696"/>
        <v>0</v>
      </c>
      <c r="O4975" s="24" t="s">
        <v>29</v>
      </c>
      <c r="P4975" s="24"/>
      <c r="Q4975" s="25" t="s">
        <v>29</v>
      </c>
      <c r="R4975" s="25">
        <f t="shared" si="697"/>
        <v>0</v>
      </c>
      <c r="S4975" s="24" t="s">
        <v>29</v>
      </c>
      <c r="T4975" s="24"/>
      <c r="U4975" s="25" t="s">
        <v>29</v>
      </c>
      <c r="V4975" s="25">
        <f t="shared" si="698"/>
        <v>0</v>
      </c>
      <c r="W4975" s="25" t="s">
        <v>29</v>
      </c>
      <c r="X4975" s="25"/>
      <c r="Y4975" s="25" t="s">
        <v>29</v>
      </c>
      <c r="Z4975" s="25">
        <f t="shared" si="699"/>
        <v>0</v>
      </c>
      <c r="AA4975" s="24" t="s">
        <v>29</v>
      </c>
      <c r="AB4975" s="24"/>
      <c r="AC4975" s="25" t="s">
        <v>29</v>
      </c>
      <c r="AD4975" s="25">
        <f t="shared" si="700"/>
        <v>0</v>
      </c>
      <c r="AE4975" s="32">
        <f t="shared" si="701"/>
        <v>4</v>
      </c>
      <c r="AF4975" s="37">
        <f t="shared" si="694"/>
        <v>38175.402786694089</v>
      </c>
      <c r="AG4975" s="27"/>
    </row>
    <row r="4976" spans="1:33" x14ac:dyDescent="0.25">
      <c r="A4976" s="21">
        <v>2849464</v>
      </c>
      <c r="B4976" s="34">
        <v>7.8730591320495702E-5</v>
      </c>
      <c r="C4976" s="22">
        <v>7.6665111399323697E-5</v>
      </c>
      <c r="D4976" s="22" t="s">
        <v>242</v>
      </c>
      <c r="E4976" s="23">
        <v>118375367.299806</v>
      </c>
      <c r="F4976" s="23">
        <f t="shared" si="693"/>
        <v>9319.7626652945964</v>
      </c>
      <c r="G4976" s="24" t="s">
        <v>24</v>
      </c>
      <c r="H4976" s="24">
        <v>4</v>
      </c>
      <c r="I4976" s="25" t="s">
        <v>36</v>
      </c>
      <c r="J4976" s="31">
        <f t="shared" si="695"/>
        <v>4</v>
      </c>
      <c r="K4976" s="24" t="s">
        <v>29</v>
      </c>
      <c r="L4976" s="24"/>
      <c r="M4976" s="25" t="s">
        <v>29</v>
      </c>
      <c r="N4976" s="25">
        <f t="shared" si="696"/>
        <v>0</v>
      </c>
      <c r="O4976" s="24" t="s">
        <v>29</v>
      </c>
      <c r="P4976" s="24"/>
      <c r="Q4976" s="25" t="s">
        <v>29</v>
      </c>
      <c r="R4976" s="25">
        <f t="shared" si="697"/>
        <v>0</v>
      </c>
      <c r="S4976" s="24" t="s">
        <v>29</v>
      </c>
      <c r="T4976" s="24"/>
      <c r="U4976" s="25" t="s">
        <v>29</v>
      </c>
      <c r="V4976" s="25">
        <f t="shared" si="698"/>
        <v>0</v>
      </c>
      <c r="W4976" s="25" t="s">
        <v>29</v>
      </c>
      <c r="X4976" s="25"/>
      <c r="Y4976" s="25" t="s">
        <v>29</v>
      </c>
      <c r="Z4976" s="25">
        <f t="shared" si="699"/>
        <v>0</v>
      </c>
      <c r="AA4976" s="24" t="s">
        <v>29</v>
      </c>
      <c r="AB4976" s="24"/>
      <c r="AC4976" s="25" t="s">
        <v>29</v>
      </c>
      <c r="AD4976" s="25">
        <f t="shared" si="700"/>
        <v>0</v>
      </c>
      <c r="AE4976" s="32">
        <f t="shared" si="701"/>
        <v>4</v>
      </c>
      <c r="AF4976" s="37">
        <f t="shared" si="694"/>
        <v>9319.7626652945964</v>
      </c>
      <c r="AG4976" s="27"/>
    </row>
    <row r="4977" spans="1:33" x14ac:dyDescent="0.25">
      <c r="A4977" s="21">
        <v>2849467</v>
      </c>
      <c r="B4977" s="34">
        <v>3.5571494799923401E-5</v>
      </c>
      <c r="C4977" s="22">
        <v>3.5256230403705401E-5</v>
      </c>
      <c r="D4977" s="22" t="s">
        <v>472</v>
      </c>
      <c r="E4977" s="23">
        <v>3812245458.6113901</v>
      </c>
      <c r="F4977" s="23">
        <f t="shared" si="693"/>
        <v>135607.26950702665</v>
      </c>
      <c r="G4977" s="24" t="s">
        <v>26</v>
      </c>
      <c r="H4977" s="24">
        <v>1</v>
      </c>
      <c r="I4977" s="25" t="s">
        <v>27</v>
      </c>
      <c r="J4977" s="31">
        <f t="shared" si="695"/>
        <v>0</v>
      </c>
      <c r="K4977" s="24" t="s">
        <v>24</v>
      </c>
      <c r="L4977" s="24">
        <v>4</v>
      </c>
      <c r="M4977" s="25" t="s">
        <v>40</v>
      </c>
      <c r="N4977" s="25">
        <f t="shared" si="696"/>
        <v>4</v>
      </c>
      <c r="O4977" s="24" t="s">
        <v>29</v>
      </c>
      <c r="P4977" s="24"/>
      <c r="Q4977" s="25" t="s">
        <v>29</v>
      </c>
      <c r="R4977" s="25">
        <f t="shared" si="697"/>
        <v>0</v>
      </c>
      <c r="S4977" s="24" t="s">
        <v>29</v>
      </c>
      <c r="T4977" s="24"/>
      <c r="U4977" s="25" t="s">
        <v>29</v>
      </c>
      <c r="V4977" s="25">
        <f t="shared" si="698"/>
        <v>0</v>
      </c>
      <c r="W4977" s="25" t="s">
        <v>29</v>
      </c>
      <c r="X4977" s="25"/>
      <c r="Y4977" s="25" t="s">
        <v>29</v>
      </c>
      <c r="Z4977" s="25">
        <f t="shared" si="699"/>
        <v>0</v>
      </c>
      <c r="AA4977" s="24" t="s">
        <v>29</v>
      </c>
      <c r="AB4977" s="24"/>
      <c r="AC4977" s="25" t="s">
        <v>29</v>
      </c>
      <c r="AD4977" s="25">
        <f t="shared" si="700"/>
        <v>0</v>
      </c>
      <c r="AE4977" s="32">
        <f t="shared" si="701"/>
        <v>4</v>
      </c>
      <c r="AF4977" s="37">
        <f t="shared" si="694"/>
        <v>135607.26950702665</v>
      </c>
      <c r="AG4977" s="27"/>
    </row>
    <row r="4978" spans="1:33" x14ac:dyDescent="0.25">
      <c r="A4978" s="21">
        <v>2849468</v>
      </c>
      <c r="B4978" s="34">
        <v>1.0688524052693999E-5</v>
      </c>
      <c r="C4978" s="22">
        <v>1.03488421059399E-5</v>
      </c>
      <c r="D4978" s="22" t="s">
        <v>929</v>
      </c>
      <c r="E4978" s="23">
        <v>864441820.60768402</v>
      </c>
      <c r="F4978" s="23">
        <f t="shared" si="693"/>
        <v>9239.6071917198224</v>
      </c>
      <c r="G4978" s="24" t="s">
        <v>24</v>
      </c>
      <c r="H4978" s="24">
        <v>4</v>
      </c>
      <c r="I4978" s="25" t="s">
        <v>44</v>
      </c>
      <c r="J4978" s="31">
        <f t="shared" si="695"/>
        <v>4</v>
      </c>
      <c r="K4978" s="24" t="s">
        <v>29</v>
      </c>
      <c r="L4978" s="24"/>
      <c r="M4978" s="25" t="s">
        <v>29</v>
      </c>
      <c r="N4978" s="25">
        <f t="shared" si="696"/>
        <v>0</v>
      </c>
      <c r="O4978" s="24" t="s">
        <v>29</v>
      </c>
      <c r="P4978" s="24"/>
      <c r="Q4978" s="25" t="s">
        <v>29</v>
      </c>
      <c r="R4978" s="25">
        <f t="shared" si="697"/>
        <v>0</v>
      </c>
      <c r="S4978" s="24" t="s">
        <v>29</v>
      </c>
      <c r="T4978" s="24"/>
      <c r="U4978" s="25" t="s">
        <v>29</v>
      </c>
      <c r="V4978" s="25">
        <f t="shared" si="698"/>
        <v>0</v>
      </c>
      <c r="W4978" s="25" t="s">
        <v>29</v>
      </c>
      <c r="X4978" s="25"/>
      <c r="Y4978" s="25" t="s">
        <v>29</v>
      </c>
      <c r="Z4978" s="25">
        <f t="shared" si="699"/>
        <v>0</v>
      </c>
      <c r="AA4978" s="24" t="s">
        <v>29</v>
      </c>
      <c r="AB4978" s="24"/>
      <c r="AC4978" s="25" t="s">
        <v>29</v>
      </c>
      <c r="AD4978" s="25">
        <f t="shared" si="700"/>
        <v>0</v>
      </c>
      <c r="AE4978" s="32">
        <f t="shared" si="701"/>
        <v>4</v>
      </c>
      <c r="AF4978" s="37">
        <f t="shared" si="694"/>
        <v>9239.6071917198224</v>
      </c>
      <c r="AG4978" s="27"/>
    </row>
    <row r="4979" spans="1:33" x14ac:dyDescent="0.25">
      <c r="A4979" s="21">
        <v>2849469</v>
      </c>
      <c r="B4979" s="34">
        <v>1.24747189631896E-6</v>
      </c>
      <c r="C4979" s="22">
        <v>1.24743302460588E-6</v>
      </c>
      <c r="D4979" s="22" t="s">
        <v>2188</v>
      </c>
      <c r="E4979" s="23">
        <v>439787629.290564</v>
      </c>
      <c r="F4979" s="23">
        <f t="shared" si="693"/>
        <v>548.62270788871967</v>
      </c>
      <c r="G4979" s="24" t="s">
        <v>24</v>
      </c>
      <c r="H4979" s="24">
        <v>4</v>
      </c>
      <c r="I4979" s="25" t="s">
        <v>50</v>
      </c>
      <c r="J4979" s="31">
        <f t="shared" si="695"/>
        <v>0</v>
      </c>
      <c r="K4979" s="24" t="s">
        <v>24</v>
      </c>
      <c r="L4979" s="24">
        <v>4</v>
      </c>
      <c r="M4979" s="25" t="s">
        <v>44</v>
      </c>
      <c r="N4979" s="25">
        <f t="shared" si="696"/>
        <v>4</v>
      </c>
      <c r="O4979" s="24" t="s">
        <v>29</v>
      </c>
      <c r="P4979" s="24"/>
      <c r="Q4979" s="25" t="s">
        <v>29</v>
      </c>
      <c r="R4979" s="25">
        <f t="shared" si="697"/>
        <v>0</v>
      </c>
      <c r="S4979" s="24" t="s">
        <v>29</v>
      </c>
      <c r="T4979" s="24"/>
      <c r="U4979" s="25" t="s">
        <v>29</v>
      </c>
      <c r="V4979" s="25">
        <f t="shared" si="698"/>
        <v>0</v>
      </c>
      <c r="W4979" s="25" t="s">
        <v>29</v>
      </c>
      <c r="X4979" s="25"/>
      <c r="Y4979" s="25" t="s">
        <v>29</v>
      </c>
      <c r="Z4979" s="25">
        <f t="shared" si="699"/>
        <v>0</v>
      </c>
      <c r="AA4979" s="24" t="s">
        <v>29</v>
      </c>
      <c r="AB4979" s="24"/>
      <c r="AC4979" s="25" t="s">
        <v>29</v>
      </c>
      <c r="AD4979" s="25">
        <f t="shared" si="700"/>
        <v>0</v>
      </c>
      <c r="AE4979" s="32">
        <f t="shared" si="701"/>
        <v>4</v>
      </c>
      <c r="AF4979" s="37">
        <f t="shared" si="694"/>
        <v>548.62270788871967</v>
      </c>
      <c r="AG4979" s="27"/>
    </row>
    <row r="4980" spans="1:33" x14ac:dyDescent="0.25">
      <c r="A4980" s="21">
        <v>2849470</v>
      </c>
      <c r="B4980" s="34">
        <v>3.31189813087964E-4</v>
      </c>
      <c r="C4980" s="22">
        <v>3.29870768697902E-4</v>
      </c>
      <c r="D4980" s="22" t="s">
        <v>682</v>
      </c>
      <c r="E4980" s="23">
        <v>305493274.68151599</v>
      </c>
      <c r="F4980" s="23">
        <f t="shared" si="693"/>
        <v>101176.26054140132</v>
      </c>
      <c r="G4980" s="24" t="s">
        <v>24</v>
      </c>
      <c r="H4980" s="24">
        <v>3</v>
      </c>
      <c r="I4980" s="25" t="s">
        <v>36</v>
      </c>
      <c r="J4980" s="31">
        <f t="shared" si="695"/>
        <v>3</v>
      </c>
      <c r="K4980" s="24" t="s">
        <v>29</v>
      </c>
      <c r="L4980" s="24"/>
      <c r="M4980" s="25" t="s">
        <v>29</v>
      </c>
      <c r="N4980" s="25">
        <f t="shared" si="696"/>
        <v>0</v>
      </c>
      <c r="O4980" s="24" t="s">
        <v>29</v>
      </c>
      <c r="P4980" s="24"/>
      <c r="Q4980" s="25" t="s">
        <v>29</v>
      </c>
      <c r="R4980" s="25">
        <f t="shared" si="697"/>
        <v>0</v>
      </c>
      <c r="S4980" s="24" t="s">
        <v>29</v>
      </c>
      <c r="T4980" s="24"/>
      <c r="U4980" s="25" t="s">
        <v>29</v>
      </c>
      <c r="V4980" s="25">
        <f t="shared" si="698"/>
        <v>0</v>
      </c>
      <c r="W4980" s="25" t="s">
        <v>29</v>
      </c>
      <c r="X4980" s="25"/>
      <c r="Y4980" s="25" t="s">
        <v>29</v>
      </c>
      <c r="Z4980" s="25">
        <f t="shared" si="699"/>
        <v>0</v>
      </c>
      <c r="AA4980" s="24" t="s">
        <v>29</v>
      </c>
      <c r="AB4980" s="24"/>
      <c r="AC4980" s="25" t="s">
        <v>29</v>
      </c>
      <c r="AD4980" s="25">
        <f t="shared" si="700"/>
        <v>0</v>
      </c>
      <c r="AE4980" s="32">
        <f t="shared" si="701"/>
        <v>3</v>
      </c>
      <c r="AF4980" s="37">
        <f t="shared" si="694"/>
        <v>101176.26054140132</v>
      </c>
      <c r="AG4980" s="27"/>
    </row>
    <row r="4981" spans="1:33" x14ac:dyDescent="0.25">
      <c r="A4981" s="21">
        <v>2849477</v>
      </c>
      <c r="B4981" s="34">
        <v>2.82162957823349E-5</v>
      </c>
      <c r="C4981" s="22">
        <v>2.79616130571131E-5</v>
      </c>
      <c r="D4981" s="22" t="s">
        <v>261</v>
      </c>
      <c r="E4981" s="23">
        <v>2946151732.4479899</v>
      </c>
      <c r="F4981" s="23">
        <f t="shared" si="693"/>
        <v>83129.488702390881</v>
      </c>
      <c r="G4981" s="24" t="s">
        <v>24</v>
      </c>
      <c r="H4981" s="24">
        <v>4</v>
      </c>
      <c r="I4981" s="25" t="s">
        <v>41</v>
      </c>
      <c r="J4981" s="31">
        <f t="shared" si="695"/>
        <v>4</v>
      </c>
      <c r="K4981" s="24" t="s">
        <v>29</v>
      </c>
      <c r="L4981" s="24"/>
      <c r="M4981" s="25" t="s">
        <v>29</v>
      </c>
      <c r="N4981" s="25">
        <f t="shared" si="696"/>
        <v>0</v>
      </c>
      <c r="O4981" s="24" t="s">
        <v>29</v>
      </c>
      <c r="P4981" s="24"/>
      <c r="Q4981" s="25" t="s">
        <v>29</v>
      </c>
      <c r="R4981" s="25">
        <f t="shared" si="697"/>
        <v>0</v>
      </c>
      <c r="S4981" s="24" t="s">
        <v>29</v>
      </c>
      <c r="T4981" s="24"/>
      <c r="U4981" s="25" t="s">
        <v>29</v>
      </c>
      <c r="V4981" s="25">
        <f t="shared" si="698"/>
        <v>0</v>
      </c>
      <c r="W4981" s="25" t="s">
        <v>29</v>
      </c>
      <c r="X4981" s="25"/>
      <c r="Y4981" s="25" t="s">
        <v>29</v>
      </c>
      <c r="Z4981" s="25">
        <f t="shared" si="699"/>
        <v>0</v>
      </c>
      <c r="AA4981" s="24" t="s">
        <v>29</v>
      </c>
      <c r="AB4981" s="24"/>
      <c r="AC4981" s="25" t="s">
        <v>29</v>
      </c>
      <c r="AD4981" s="25">
        <f t="shared" si="700"/>
        <v>0</v>
      </c>
      <c r="AE4981" s="32">
        <f t="shared" si="701"/>
        <v>4</v>
      </c>
      <c r="AF4981" s="37">
        <f t="shared" si="694"/>
        <v>83129.488702390881</v>
      </c>
      <c r="AG4981" s="27"/>
    </row>
    <row r="4982" spans="1:33" x14ac:dyDescent="0.25">
      <c r="A4982" s="21">
        <v>2849481</v>
      </c>
      <c r="B4982" s="34">
        <v>7.3420118000666503E-6</v>
      </c>
      <c r="C4982" s="22">
        <v>7.0796825981160299E-6</v>
      </c>
      <c r="D4982" s="22" t="s">
        <v>516</v>
      </c>
      <c r="E4982" s="23">
        <v>455321505.30047101</v>
      </c>
      <c r="F4982" s="23">
        <f t="shared" si="693"/>
        <v>3342.9758647401682</v>
      </c>
      <c r="G4982" s="24" t="s">
        <v>24</v>
      </c>
      <c r="H4982" s="24">
        <v>4</v>
      </c>
      <c r="I4982" s="25" t="s">
        <v>64</v>
      </c>
      <c r="J4982" s="31">
        <f t="shared" si="695"/>
        <v>4</v>
      </c>
      <c r="K4982" s="24" t="s">
        <v>29</v>
      </c>
      <c r="L4982" s="24"/>
      <c r="M4982" s="25" t="s">
        <v>29</v>
      </c>
      <c r="N4982" s="25">
        <f t="shared" si="696"/>
        <v>0</v>
      </c>
      <c r="O4982" s="24" t="s">
        <v>29</v>
      </c>
      <c r="P4982" s="24"/>
      <c r="Q4982" s="25" t="s">
        <v>29</v>
      </c>
      <c r="R4982" s="25">
        <f t="shared" si="697"/>
        <v>0</v>
      </c>
      <c r="S4982" s="24" t="s">
        <v>29</v>
      </c>
      <c r="T4982" s="24"/>
      <c r="U4982" s="25" t="s">
        <v>29</v>
      </c>
      <c r="V4982" s="25">
        <f t="shared" si="698"/>
        <v>0</v>
      </c>
      <c r="W4982" s="25" t="s">
        <v>29</v>
      </c>
      <c r="X4982" s="25"/>
      <c r="Y4982" s="25" t="s">
        <v>29</v>
      </c>
      <c r="Z4982" s="25">
        <f t="shared" si="699"/>
        <v>0</v>
      </c>
      <c r="AA4982" s="24" t="s">
        <v>29</v>
      </c>
      <c r="AB4982" s="24"/>
      <c r="AC4982" s="25" t="s">
        <v>29</v>
      </c>
      <c r="AD4982" s="25">
        <f t="shared" si="700"/>
        <v>0</v>
      </c>
      <c r="AE4982" s="32">
        <f t="shared" si="701"/>
        <v>4</v>
      </c>
      <c r="AF4982" s="37">
        <f t="shared" si="694"/>
        <v>3342.9758647401682</v>
      </c>
      <c r="AG4982" s="27"/>
    </row>
    <row r="4983" spans="1:33" x14ac:dyDescent="0.25">
      <c r="A4983" s="21">
        <v>2849483</v>
      </c>
      <c r="B4983" s="34">
        <v>3.2096764436248898E-6</v>
      </c>
      <c r="C4983" s="22">
        <v>3.51309225898463E-6</v>
      </c>
      <c r="D4983" s="22" t="s">
        <v>3514</v>
      </c>
      <c r="E4983" s="23">
        <v>70351647.055490896</v>
      </c>
      <c r="F4983" s="23">
        <f t="shared" si="693"/>
        <v>225.80602432422148</v>
      </c>
      <c r="G4983" s="24" t="s">
        <v>24</v>
      </c>
      <c r="H4983" s="24">
        <v>5</v>
      </c>
      <c r="I4983" s="25" t="s">
        <v>38</v>
      </c>
      <c r="J4983" s="31">
        <f t="shared" si="695"/>
        <v>0</v>
      </c>
      <c r="K4983" s="24" t="s">
        <v>29</v>
      </c>
      <c r="L4983" s="24"/>
      <c r="M4983" s="25" t="s">
        <v>29</v>
      </c>
      <c r="N4983" s="25">
        <f t="shared" si="696"/>
        <v>0</v>
      </c>
      <c r="O4983" s="24" t="s">
        <v>29</v>
      </c>
      <c r="P4983" s="24"/>
      <c r="Q4983" s="25" t="s">
        <v>29</v>
      </c>
      <c r="R4983" s="25">
        <f t="shared" si="697"/>
        <v>0</v>
      </c>
      <c r="S4983" s="24" t="s">
        <v>29</v>
      </c>
      <c r="T4983" s="24"/>
      <c r="U4983" s="25" t="s">
        <v>29</v>
      </c>
      <c r="V4983" s="25">
        <f t="shared" si="698"/>
        <v>0</v>
      </c>
      <c r="W4983" s="25" t="s">
        <v>29</v>
      </c>
      <c r="X4983" s="25"/>
      <c r="Y4983" s="25" t="s">
        <v>29</v>
      </c>
      <c r="Z4983" s="25">
        <f t="shared" si="699"/>
        <v>0</v>
      </c>
      <c r="AA4983" s="24" t="s">
        <v>29</v>
      </c>
      <c r="AB4983" s="24"/>
      <c r="AC4983" s="25" t="s">
        <v>29</v>
      </c>
      <c r="AD4983" s="25">
        <f t="shared" si="700"/>
        <v>0</v>
      </c>
      <c r="AE4983" s="32">
        <f t="shared" si="701"/>
        <v>0</v>
      </c>
      <c r="AF4983" s="37">
        <f t="shared" si="694"/>
        <v>225.80602432422148</v>
      </c>
      <c r="AG4983" s="27"/>
    </row>
    <row r="4984" spans="1:33" x14ac:dyDescent="0.25">
      <c r="A4984" s="21">
        <v>2849484</v>
      </c>
      <c r="B4984" s="34">
        <v>1.28262285566591E-6</v>
      </c>
      <c r="C4984" s="22">
        <v>1.45100331700134E-6</v>
      </c>
      <c r="D4984" s="22" t="s">
        <v>422</v>
      </c>
      <c r="E4984" s="23">
        <v>1428846764.32744</v>
      </c>
      <c r="F4984" s="23">
        <f t="shared" si="693"/>
        <v>1832.6715171706567</v>
      </c>
      <c r="G4984" s="24" t="s">
        <v>24</v>
      </c>
      <c r="H4984" s="24">
        <v>5</v>
      </c>
      <c r="I4984" s="25" t="s">
        <v>28</v>
      </c>
      <c r="J4984" s="31">
        <f t="shared" si="695"/>
        <v>5</v>
      </c>
      <c r="K4984" s="24" t="s">
        <v>29</v>
      </c>
      <c r="L4984" s="24"/>
      <c r="M4984" s="25" t="s">
        <v>29</v>
      </c>
      <c r="N4984" s="25">
        <f t="shared" si="696"/>
        <v>0</v>
      </c>
      <c r="O4984" s="24" t="s">
        <v>29</v>
      </c>
      <c r="P4984" s="24"/>
      <c r="Q4984" s="25" t="s">
        <v>29</v>
      </c>
      <c r="R4984" s="25">
        <f t="shared" si="697"/>
        <v>0</v>
      </c>
      <c r="S4984" s="24" t="s">
        <v>29</v>
      </c>
      <c r="T4984" s="24"/>
      <c r="U4984" s="25" t="s">
        <v>29</v>
      </c>
      <c r="V4984" s="25">
        <f t="shared" si="698"/>
        <v>0</v>
      </c>
      <c r="W4984" s="25" t="s">
        <v>29</v>
      </c>
      <c r="X4984" s="25"/>
      <c r="Y4984" s="25" t="s">
        <v>29</v>
      </c>
      <c r="Z4984" s="25">
        <f t="shared" si="699"/>
        <v>0</v>
      </c>
      <c r="AA4984" s="24" t="s">
        <v>29</v>
      </c>
      <c r="AB4984" s="24"/>
      <c r="AC4984" s="25" t="s">
        <v>29</v>
      </c>
      <c r="AD4984" s="25">
        <f t="shared" si="700"/>
        <v>0</v>
      </c>
      <c r="AE4984" s="32">
        <f t="shared" si="701"/>
        <v>5</v>
      </c>
      <c r="AF4984" s="37">
        <f t="shared" si="694"/>
        <v>1832.6715171706567</v>
      </c>
      <c r="AG4984" s="27"/>
    </row>
    <row r="4985" spans="1:33" x14ac:dyDescent="0.25">
      <c r="A4985" s="21">
        <v>2849486</v>
      </c>
      <c r="B4985" s="34">
        <v>1.46429622401122E-6</v>
      </c>
      <c r="C4985" s="22">
        <v>1.63134945868625E-6</v>
      </c>
      <c r="D4985" s="22" t="s">
        <v>2458</v>
      </c>
      <c r="E4985" s="23">
        <v>324418072.12083298</v>
      </c>
      <c r="F4985" s="23">
        <f t="shared" si="693"/>
        <v>475.04415800753537</v>
      </c>
      <c r="G4985" s="24" t="s">
        <v>24</v>
      </c>
      <c r="H4985" s="24">
        <v>5</v>
      </c>
      <c r="I4985" s="25" t="s">
        <v>46</v>
      </c>
      <c r="J4985" s="31">
        <f t="shared" si="695"/>
        <v>0</v>
      </c>
      <c r="K4985" s="24" t="s">
        <v>24</v>
      </c>
      <c r="L4985" s="24">
        <v>3</v>
      </c>
      <c r="M4985" s="25" t="s">
        <v>66</v>
      </c>
      <c r="N4985" s="25">
        <f t="shared" si="696"/>
        <v>3</v>
      </c>
      <c r="O4985" s="24" t="s">
        <v>29</v>
      </c>
      <c r="P4985" s="24"/>
      <c r="Q4985" s="25" t="s">
        <v>29</v>
      </c>
      <c r="R4985" s="25">
        <f t="shared" si="697"/>
        <v>0</v>
      </c>
      <c r="S4985" s="24" t="s">
        <v>29</v>
      </c>
      <c r="T4985" s="24"/>
      <c r="U4985" s="25" t="s">
        <v>29</v>
      </c>
      <c r="V4985" s="25">
        <f t="shared" si="698"/>
        <v>0</v>
      </c>
      <c r="W4985" s="25" t="s">
        <v>29</v>
      </c>
      <c r="X4985" s="25"/>
      <c r="Y4985" s="25" t="s">
        <v>29</v>
      </c>
      <c r="Z4985" s="25">
        <f t="shared" si="699"/>
        <v>0</v>
      </c>
      <c r="AA4985" s="24" t="s">
        <v>29</v>
      </c>
      <c r="AB4985" s="24"/>
      <c r="AC4985" s="25" t="s">
        <v>29</v>
      </c>
      <c r="AD4985" s="25">
        <f t="shared" si="700"/>
        <v>0</v>
      </c>
      <c r="AE4985" s="32">
        <f t="shared" si="701"/>
        <v>3</v>
      </c>
      <c r="AF4985" s="37">
        <f t="shared" si="694"/>
        <v>475.04415800753537</v>
      </c>
      <c r="AG4985" s="27"/>
    </row>
    <row r="4986" spans="1:33" x14ac:dyDescent="0.25">
      <c r="A4986" s="21">
        <v>2849491</v>
      </c>
      <c r="B4986" s="34">
        <v>4.8652678095238299E-4</v>
      </c>
      <c r="C4986" s="22">
        <v>5.3355414368430902E-4</v>
      </c>
      <c r="D4986" s="22" t="s">
        <v>3737</v>
      </c>
      <c r="E4986" s="23">
        <v>292513.93570998101</v>
      </c>
      <c r="F4986" s="23">
        <f t="shared" si="693"/>
        <v>142.31586352468938</v>
      </c>
      <c r="G4986" s="24" t="s">
        <v>32</v>
      </c>
      <c r="H4986" s="24"/>
      <c r="I4986" s="25" t="s">
        <v>29</v>
      </c>
      <c r="J4986" s="31">
        <f t="shared" si="695"/>
        <v>0</v>
      </c>
      <c r="K4986" s="24" t="s">
        <v>29</v>
      </c>
      <c r="L4986" s="24"/>
      <c r="M4986" s="25" t="s">
        <v>29</v>
      </c>
      <c r="N4986" s="25">
        <f t="shared" si="696"/>
        <v>0</v>
      </c>
      <c r="O4986" s="24" t="s">
        <v>29</v>
      </c>
      <c r="P4986" s="24"/>
      <c r="Q4986" s="25" t="s">
        <v>29</v>
      </c>
      <c r="R4986" s="25">
        <f t="shared" si="697"/>
        <v>0</v>
      </c>
      <c r="S4986" s="24" t="s">
        <v>29</v>
      </c>
      <c r="T4986" s="24"/>
      <c r="U4986" s="25" t="s">
        <v>29</v>
      </c>
      <c r="V4986" s="25">
        <f t="shared" si="698"/>
        <v>0</v>
      </c>
      <c r="W4986" s="25" t="s">
        <v>29</v>
      </c>
      <c r="X4986" s="25"/>
      <c r="Y4986" s="25" t="s">
        <v>29</v>
      </c>
      <c r="Z4986" s="25">
        <f t="shared" si="699"/>
        <v>0</v>
      </c>
      <c r="AA4986" s="24" t="s">
        <v>29</v>
      </c>
      <c r="AB4986" s="24"/>
      <c r="AC4986" s="25" t="s">
        <v>29</v>
      </c>
      <c r="AD4986" s="25">
        <f t="shared" si="700"/>
        <v>0</v>
      </c>
      <c r="AE4986" s="32">
        <f t="shared" si="701"/>
        <v>0</v>
      </c>
      <c r="AF4986" s="37">
        <f t="shared" si="694"/>
        <v>142.31586352468938</v>
      </c>
      <c r="AG4986" s="27"/>
    </row>
    <row r="4987" spans="1:33" x14ac:dyDescent="0.25">
      <c r="A4987" s="21">
        <v>2849493</v>
      </c>
      <c r="B4987" s="34">
        <v>3.2096764436248801E-6</v>
      </c>
      <c r="C4987" s="22">
        <v>3.4539641527664402E-6</v>
      </c>
      <c r="D4987" s="22" t="s">
        <v>3355</v>
      </c>
      <c r="E4987" s="23">
        <v>92066191.590943903</v>
      </c>
      <c r="F4987" s="23">
        <f t="shared" si="693"/>
        <v>295.50268640370768</v>
      </c>
      <c r="G4987" s="24" t="s">
        <v>24</v>
      </c>
      <c r="H4987" s="24">
        <v>5</v>
      </c>
      <c r="I4987" s="25" t="s">
        <v>35</v>
      </c>
      <c r="J4987" s="31">
        <f t="shared" si="695"/>
        <v>0</v>
      </c>
      <c r="K4987" s="24" t="s">
        <v>29</v>
      </c>
      <c r="L4987" s="24"/>
      <c r="M4987" s="25" t="s">
        <v>29</v>
      </c>
      <c r="N4987" s="25">
        <f t="shared" si="696"/>
        <v>0</v>
      </c>
      <c r="O4987" s="24" t="s">
        <v>29</v>
      </c>
      <c r="P4987" s="24"/>
      <c r="Q4987" s="25" t="s">
        <v>29</v>
      </c>
      <c r="R4987" s="25">
        <f t="shared" si="697"/>
        <v>0</v>
      </c>
      <c r="S4987" s="24" t="s">
        <v>29</v>
      </c>
      <c r="T4987" s="24"/>
      <c r="U4987" s="25" t="s">
        <v>29</v>
      </c>
      <c r="V4987" s="25">
        <f t="shared" si="698"/>
        <v>0</v>
      </c>
      <c r="W4987" s="25" t="s">
        <v>29</v>
      </c>
      <c r="X4987" s="25"/>
      <c r="Y4987" s="25" t="s">
        <v>29</v>
      </c>
      <c r="Z4987" s="25">
        <f t="shared" si="699"/>
        <v>0</v>
      </c>
      <c r="AA4987" s="24" t="s">
        <v>29</v>
      </c>
      <c r="AB4987" s="24"/>
      <c r="AC4987" s="25" t="s">
        <v>29</v>
      </c>
      <c r="AD4987" s="25">
        <f t="shared" si="700"/>
        <v>0</v>
      </c>
      <c r="AE4987" s="32">
        <f t="shared" si="701"/>
        <v>0</v>
      </c>
      <c r="AF4987" s="37">
        <f t="shared" si="694"/>
        <v>295.50268640370768</v>
      </c>
      <c r="AG4987" s="27"/>
    </row>
    <row r="4988" spans="1:33" x14ac:dyDescent="0.25">
      <c r="A4988" s="21">
        <v>2849494</v>
      </c>
      <c r="B4988" s="34">
        <v>9.9789329782140794E-6</v>
      </c>
      <c r="C4988" s="22">
        <v>9.8904913117063407E-6</v>
      </c>
      <c r="D4988" s="22" t="s">
        <v>1774</v>
      </c>
      <c r="E4988" s="23">
        <v>666590357.53642499</v>
      </c>
      <c r="F4988" s="23">
        <f t="shared" si="693"/>
        <v>6651.8605017797454</v>
      </c>
      <c r="G4988" s="24" t="s">
        <v>24</v>
      </c>
      <c r="H4988" s="24">
        <v>4</v>
      </c>
      <c r="I4988" s="25" t="s">
        <v>31</v>
      </c>
      <c r="J4988" s="31">
        <f t="shared" si="695"/>
        <v>4</v>
      </c>
      <c r="K4988" s="24" t="s">
        <v>29</v>
      </c>
      <c r="L4988" s="24"/>
      <c r="M4988" s="25" t="s">
        <v>29</v>
      </c>
      <c r="N4988" s="25">
        <f t="shared" si="696"/>
        <v>0</v>
      </c>
      <c r="O4988" s="24" t="s">
        <v>29</v>
      </c>
      <c r="P4988" s="24"/>
      <c r="Q4988" s="25" t="s">
        <v>29</v>
      </c>
      <c r="R4988" s="25">
        <f t="shared" si="697"/>
        <v>0</v>
      </c>
      <c r="S4988" s="24" t="s">
        <v>29</v>
      </c>
      <c r="T4988" s="24"/>
      <c r="U4988" s="25" t="s">
        <v>29</v>
      </c>
      <c r="V4988" s="25">
        <f t="shared" si="698"/>
        <v>0</v>
      </c>
      <c r="W4988" s="25" t="s">
        <v>29</v>
      </c>
      <c r="X4988" s="25"/>
      <c r="Y4988" s="25" t="s">
        <v>29</v>
      </c>
      <c r="Z4988" s="25">
        <f t="shared" si="699"/>
        <v>0</v>
      </c>
      <c r="AA4988" s="24" t="s">
        <v>29</v>
      </c>
      <c r="AB4988" s="24"/>
      <c r="AC4988" s="25" t="s">
        <v>29</v>
      </c>
      <c r="AD4988" s="25">
        <f t="shared" si="700"/>
        <v>0</v>
      </c>
      <c r="AE4988" s="32">
        <f t="shared" si="701"/>
        <v>4</v>
      </c>
      <c r="AF4988" s="37">
        <f t="shared" si="694"/>
        <v>6651.8605017797454</v>
      </c>
      <c r="AG4988" s="27"/>
    </row>
    <row r="4989" spans="1:33" x14ac:dyDescent="0.25">
      <c r="A4989" s="21">
        <v>2849497</v>
      </c>
      <c r="B4989" s="34">
        <v>3.3664552489605402E-6</v>
      </c>
      <c r="C4989" s="22">
        <v>3.3676713685404098E-6</v>
      </c>
      <c r="D4989" s="22" t="s">
        <v>1916</v>
      </c>
      <c r="E4989" s="23">
        <v>580232596.52500701</v>
      </c>
      <c r="F4989" s="23">
        <f t="shared" si="693"/>
        <v>1953.3270701896131</v>
      </c>
      <c r="G4989" s="24" t="s">
        <v>24</v>
      </c>
      <c r="H4989" s="24">
        <v>3</v>
      </c>
      <c r="I4989" s="25" t="s">
        <v>41</v>
      </c>
      <c r="J4989" s="31">
        <f t="shared" si="695"/>
        <v>3</v>
      </c>
      <c r="K4989" s="24" t="s">
        <v>24</v>
      </c>
      <c r="L4989" s="24">
        <v>3</v>
      </c>
      <c r="M4989" s="25" t="s">
        <v>35</v>
      </c>
      <c r="N4989" s="25">
        <f t="shared" si="696"/>
        <v>0</v>
      </c>
      <c r="O4989" s="24" t="s">
        <v>29</v>
      </c>
      <c r="P4989" s="24"/>
      <c r="Q4989" s="25" t="s">
        <v>29</v>
      </c>
      <c r="R4989" s="25">
        <f t="shared" si="697"/>
        <v>0</v>
      </c>
      <c r="S4989" s="24" t="s">
        <v>29</v>
      </c>
      <c r="T4989" s="24"/>
      <c r="U4989" s="25" t="s">
        <v>29</v>
      </c>
      <c r="V4989" s="25">
        <f t="shared" si="698"/>
        <v>0</v>
      </c>
      <c r="W4989" s="25" t="s">
        <v>29</v>
      </c>
      <c r="X4989" s="25"/>
      <c r="Y4989" s="25" t="s">
        <v>29</v>
      </c>
      <c r="Z4989" s="25">
        <f t="shared" si="699"/>
        <v>0</v>
      </c>
      <c r="AA4989" s="24" t="s">
        <v>29</v>
      </c>
      <c r="AB4989" s="24"/>
      <c r="AC4989" s="25" t="s">
        <v>29</v>
      </c>
      <c r="AD4989" s="25">
        <f t="shared" si="700"/>
        <v>0</v>
      </c>
      <c r="AE4989" s="32">
        <f t="shared" si="701"/>
        <v>3</v>
      </c>
      <c r="AF4989" s="37">
        <f t="shared" si="694"/>
        <v>1953.3270701896131</v>
      </c>
      <c r="AG4989" s="27"/>
    </row>
    <row r="4990" spans="1:33" x14ac:dyDescent="0.25">
      <c r="A4990" s="21">
        <v>2849499</v>
      </c>
      <c r="B4990" s="34">
        <v>5.1143472957038402E-7</v>
      </c>
      <c r="C4990" s="22">
        <v>4.7894432004900999E-7</v>
      </c>
      <c r="D4990" s="22" t="s">
        <v>1338</v>
      </c>
      <c r="E4990" s="23">
        <v>1114931982.2663801</v>
      </c>
      <c r="F4990" s="23">
        <f t="shared" si="693"/>
        <v>570.21493683977826</v>
      </c>
      <c r="G4990" s="24" t="s">
        <v>24</v>
      </c>
      <c r="H4990" s="24">
        <v>4</v>
      </c>
      <c r="I4990" s="25" t="s">
        <v>34</v>
      </c>
      <c r="J4990" s="31">
        <f t="shared" si="695"/>
        <v>0</v>
      </c>
      <c r="K4990" s="24" t="s">
        <v>24</v>
      </c>
      <c r="L4990" s="24">
        <v>4</v>
      </c>
      <c r="M4990" s="25" t="s">
        <v>37</v>
      </c>
      <c r="N4990" s="25">
        <f t="shared" si="696"/>
        <v>4</v>
      </c>
      <c r="O4990" s="24" t="s">
        <v>29</v>
      </c>
      <c r="P4990" s="24"/>
      <c r="Q4990" s="25" t="s">
        <v>29</v>
      </c>
      <c r="R4990" s="25">
        <f t="shared" si="697"/>
        <v>0</v>
      </c>
      <c r="S4990" s="24" t="s">
        <v>29</v>
      </c>
      <c r="T4990" s="24"/>
      <c r="U4990" s="25" t="s">
        <v>29</v>
      </c>
      <c r="V4990" s="25">
        <f t="shared" si="698"/>
        <v>0</v>
      </c>
      <c r="W4990" s="25" t="s">
        <v>29</v>
      </c>
      <c r="X4990" s="25"/>
      <c r="Y4990" s="25" t="s">
        <v>29</v>
      </c>
      <c r="Z4990" s="25">
        <f t="shared" si="699"/>
        <v>0</v>
      </c>
      <c r="AA4990" s="24" t="s">
        <v>29</v>
      </c>
      <c r="AB4990" s="24"/>
      <c r="AC4990" s="25" t="s">
        <v>29</v>
      </c>
      <c r="AD4990" s="25">
        <f t="shared" si="700"/>
        <v>0</v>
      </c>
      <c r="AE4990" s="32">
        <f t="shared" si="701"/>
        <v>4</v>
      </c>
      <c r="AF4990" s="37">
        <f t="shared" si="694"/>
        <v>570.21493683977826</v>
      </c>
      <c r="AG4990" s="27"/>
    </row>
    <row r="4991" spans="1:33" x14ac:dyDescent="0.25">
      <c r="A4991" s="21">
        <v>2849500</v>
      </c>
      <c r="B4991" s="34">
        <v>3.2105364662307097E-5</v>
      </c>
      <c r="C4991" s="22">
        <v>3.1005967896316499E-5</v>
      </c>
      <c r="D4991" s="22" t="s">
        <v>1346</v>
      </c>
      <c r="E4991" s="23">
        <v>1107586766.1888101</v>
      </c>
      <c r="F4991" s="23">
        <f t="shared" si="693"/>
        <v>35559.477023637221</v>
      </c>
      <c r="G4991" s="24" t="s">
        <v>24</v>
      </c>
      <c r="H4991" s="24">
        <v>4</v>
      </c>
      <c r="I4991" s="25" t="s">
        <v>44</v>
      </c>
      <c r="J4991" s="31">
        <f t="shared" si="695"/>
        <v>4</v>
      </c>
      <c r="K4991" s="24" t="s">
        <v>29</v>
      </c>
      <c r="L4991" s="24"/>
      <c r="M4991" s="25" t="s">
        <v>29</v>
      </c>
      <c r="N4991" s="25">
        <f t="shared" si="696"/>
        <v>0</v>
      </c>
      <c r="O4991" s="24" t="s">
        <v>29</v>
      </c>
      <c r="P4991" s="24"/>
      <c r="Q4991" s="25" t="s">
        <v>29</v>
      </c>
      <c r="R4991" s="25">
        <f t="shared" si="697"/>
        <v>0</v>
      </c>
      <c r="S4991" s="24" t="s">
        <v>29</v>
      </c>
      <c r="T4991" s="24"/>
      <c r="U4991" s="25" t="s">
        <v>29</v>
      </c>
      <c r="V4991" s="25">
        <f t="shared" si="698"/>
        <v>0</v>
      </c>
      <c r="W4991" s="25" t="s">
        <v>29</v>
      </c>
      <c r="X4991" s="25"/>
      <c r="Y4991" s="25" t="s">
        <v>29</v>
      </c>
      <c r="Z4991" s="25">
        <f t="shared" si="699"/>
        <v>0</v>
      </c>
      <c r="AA4991" s="24" t="s">
        <v>29</v>
      </c>
      <c r="AB4991" s="24"/>
      <c r="AC4991" s="25" t="s">
        <v>29</v>
      </c>
      <c r="AD4991" s="25">
        <f t="shared" si="700"/>
        <v>0</v>
      </c>
      <c r="AE4991" s="32">
        <f t="shared" si="701"/>
        <v>4</v>
      </c>
      <c r="AF4991" s="37">
        <f t="shared" si="694"/>
        <v>35559.477023637221</v>
      </c>
      <c r="AG4991" s="27"/>
    </row>
    <row r="4992" spans="1:33" x14ac:dyDescent="0.25">
      <c r="A4992" s="21">
        <v>2849501</v>
      </c>
      <c r="B4992" s="34">
        <v>1.8424628387414601E-5</v>
      </c>
      <c r="C4992" s="22">
        <v>1.8194850196291999E-5</v>
      </c>
      <c r="D4992" s="22" t="s">
        <v>841</v>
      </c>
      <c r="E4992" s="23">
        <v>2095412223.57952</v>
      </c>
      <c r="F4992" s="23">
        <f t="shared" si="693"/>
        <v>38607.191537898776</v>
      </c>
      <c r="G4992" s="24" t="s">
        <v>24</v>
      </c>
      <c r="H4992" s="24">
        <v>3</v>
      </c>
      <c r="I4992" s="25" t="s">
        <v>34</v>
      </c>
      <c r="J4992" s="31">
        <f t="shared" si="695"/>
        <v>0</v>
      </c>
      <c r="K4992" s="24" t="s">
        <v>24</v>
      </c>
      <c r="L4992" s="24">
        <v>4</v>
      </c>
      <c r="M4992" s="25" t="s">
        <v>38</v>
      </c>
      <c r="N4992" s="25">
        <f t="shared" si="696"/>
        <v>0</v>
      </c>
      <c r="O4992" s="24" t="s">
        <v>29</v>
      </c>
      <c r="P4992" s="24"/>
      <c r="Q4992" s="25" t="s">
        <v>29</v>
      </c>
      <c r="R4992" s="25">
        <f t="shared" si="697"/>
        <v>0</v>
      </c>
      <c r="S4992" s="24" t="s">
        <v>29</v>
      </c>
      <c r="T4992" s="24"/>
      <c r="U4992" s="25" t="s">
        <v>29</v>
      </c>
      <c r="V4992" s="25">
        <f t="shared" si="698"/>
        <v>0</v>
      </c>
      <c r="W4992" s="25" t="s">
        <v>29</v>
      </c>
      <c r="X4992" s="25"/>
      <c r="Y4992" s="25" t="s">
        <v>29</v>
      </c>
      <c r="Z4992" s="25">
        <f t="shared" si="699"/>
        <v>0</v>
      </c>
      <c r="AA4992" s="24" t="s">
        <v>29</v>
      </c>
      <c r="AB4992" s="24"/>
      <c r="AC4992" s="25" t="s">
        <v>29</v>
      </c>
      <c r="AD4992" s="25">
        <f t="shared" si="700"/>
        <v>0</v>
      </c>
      <c r="AE4992" s="32">
        <f t="shared" si="701"/>
        <v>0</v>
      </c>
      <c r="AF4992" s="37">
        <f t="shared" si="694"/>
        <v>38607.191537898776</v>
      </c>
      <c r="AG4992" s="27"/>
    </row>
    <row r="4993" spans="1:33" x14ac:dyDescent="0.25">
      <c r="A4993" s="21">
        <v>2849505</v>
      </c>
      <c r="B4993" s="34">
        <v>4.8652678095238299E-4</v>
      </c>
      <c r="C4993" s="22">
        <v>5.3284720498056304E-4</v>
      </c>
      <c r="D4993" s="22" t="s">
        <v>2938</v>
      </c>
      <c r="E4993" s="23">
        <v>1245978.1781657599</v>
      </c>
      <c r="F4993" s="23">
        <f t="shared" si="693"/>
        <v>606.20175215990184</v>
      </c>
      <c r="G4993" s="24" t="s">
        <v>32</v>
      </c>
      <c r="H4993" s="24"/>
      <c r="I4993" s="25" t="s">
        <v>29</v>
      </c>
      <c r="J4993" s="31">
        <f t="shared" si="695"/>
        <v>0</v>
      </c>
      <c r="K4993" s="24" t="s">
        <v>29</v>
      </c>
      <c r="L4993" s="24"/>
      <c r="M4993" s="25" t="s">
        <v>29</v>
      </c>
      <c r="N4993" s="25">
        <f t="shared" si="696"/>
        <v>0</v>
      </c>
      <c r="O4993" s="24" t="s">
        <v>29</v>
      </c>
      <c r="P4993" s="24"/>
      <c r="Q4993" s="25" t="s">
        <v>29</v>
      </c>
      <c r="R4993" s="25">
        <f t="shared" si="697"/>
        <v>0</v>
      </c>
      <c r="S4993" s="24" t="s">
        <v>29</v>
      </c>
      <c r="T4993" s="24"/>
      <c r="U4993" s="25" t="s">
        <v>29</v>
      </c>
      <c r="V4993" s="25">
        <f t="shared" si="698"/>
        <v>0</v>
      </c>
      <c r="W4993" s="25" t="s">
        <v>29</v>
      </c>
      <c r="X4993" s="25"/>
      <c r="Y4993" s="25" t="s">
        <v>29</v>
      </c>
      <c r="Z4993" s="25">
        <f t="shared" si="699"/>
        <v>0</v>
      </c>
      <c r="AA4993" s="24" t="s">
        <v>29</v>
      </c>
      <c r="AB4993" s="24"/>
      <c r="AC4993" s="25" t="s">
        <v>29</v>
      </c>
      <c r="AD4993" s="25">
        <f t="shared" si="700"/>
        <v>0</v>
      </c>
      <c r="AE4993" s="32">
        <f t="shared" si="701"/>
        <v>0</v>
      </c>
      <c r="AF4993" s="37">
        <f t="shared" si="694"/>
        <v>606.20175215990184</v>
      </c>
      <c r="AG4993" s="27"/>
    </row>
    <row r="4994" spans="1:33" x14ac:dyDescent="0.25">
      <c r="A4994" s="21">
        <v>2849506</v>
      </c>
      <c r="B4994" s="34">
        <v>7.9697382057864206E-5</v>
      </c>
      <c r="C4994" s="22">
        <v>7.8454367908174999E-5</v>
      </c>
      <c r="D4994" s="22" t="s">
        <v>2433</v>
      </c>
      <c r="E4994" s="23">
        <v>334082170.76531202</v>
      </c>
      <c r="F4994" s="23">
        <f t="shared" si="693"/>
        <v>26625.474402203705</v>
      </c>
      <c r="G4994" s="24" t="s">
        <v>26</v>
      </c>
      <c r="H4994" s="24">
        <v>1</v>
      </c>
      <c r="I4994" s="25" t="s">
        <v>44</v>
      </c>
      <c r="J4994" s="31">
        <f t="shared" si="695"/>
        <v>1</v>
      </c>
      <c r="K4994" s="24" t="s">
        <v>29</v>
      </c>
      <c r="L4994" s="24"/>
      <c r="M4994" s="25" t="s">
        <v>29</v>
      </c>
      <c r="N4994" s="25">
        <f t="shared" si="696"/>
        <v>0</v>
      </c>
      <c r="O4994" s="24" t="s">
        <v>29</v>
      </c>
      <c r="P4994" s="24"/>
      <c r="Q4994" s="25" t="s">
        <v>29</v>
      </c>
      <c r="R4994" s="25">
        <f t="shared" si="697"/>
        <v>0</v>
      </c>
      <c r="S4994" s="24" t="s">
        <v>29</v>
      </c>
      <c r="T4994" s="24"/>
      <c r="U4994" s="25" t="s">
        <v>29</v>
      </c>
      <c r="V4994" s="25">
        <f t="shared" si="698"/>
        <v>0</v>
      </c>
      <c r="W4994" s="25" t="s">
        <v>29</v>
      </c>
      <c r="X4994" s="25"/>
      <c r="Y4994" s="25" t="s">
        <v>29</v>
      </c>
      <c r="Z4994" s="25">
        <f t="shared" si="699"/>
        <v>0</v>
      </c>
      <c r="AA4994" s="24" t="s">
        <v>29</v>
      </c>
      <c r="AB4994" s="24"/>
      <c r="AC4994" s="25" t="s">
        <v>29</v>
      </c>
      <c r="AD4994" s="25">
        <f t="shared" si="700"/>
        <v>0</v>
      </c>
      <c r="AE4994" s="32">
        <f t="shared" si="701"/>
        <v>1</v>
      </c>
      <c r="AF4994" s="37">
        <f t="shared" si="694"/>
        <v>26625.474402203705</v>
      </c>
      <c r="AG4994" s="27"/>
    </row>
    <row r="4995" spans="1:33" x14ac:dyDescent="0.25">
      <c r="A4995" s="21">
        <v>2849507</v>
      </c>
      <c r="B4995" s="34">
        <v>2.5674519491119699E-5</v>
      </c>
      <c r="C4995" s="22">
        <v>2.4659323430041601E-5</v>
      </c>
      <c r="D4995" s="22" t="s">
        <v>482</v>
      </c>
      <c r="E4995" s="23">
        <v>1020401106.9209501</v>
      </c>
      <c r="F4995" s="23">
        <f t="shared" si="693"/>
        <v>26198.308108402049</v>
      </c>
      <c r="G4995" s="24" t="s">
        <v>24</v>
      </c>
      <c r="H4995" s="24">
        <v>3</v>
      </c>
      <c r="I4995" s="25" t="s">
        <v>41</v>
      </c>
      <c r="J4995" s="31">
        <f t="shared" si="695"/>
        <v>3</v>
      </c>
      <c r="K4995" s="24" t="s">
        <v>29</v>
      </c>
      <c r="L4995" s="24"/>
      <c r="M4995" s="25" t="s">
        <v>29</v>
      </c>
      <c r="N4995" s="25">
        <f t="shared" si="696"/>
        <v>0</v>
      </c>
      <c r="O4995" s="24" t="s">
        <v>29</v>
      </c>
      <c r="P4995" s="24"/>
      <c r="Q4995" s="25" t="s">
        <v>29</v>
      </c>
      <c r="R4995" s="25">
        <f t="shared" si="697"/>
        <v>0</v>
      </c>
      <c r="S4995" s="24" t="s">
        <v>29</v>
      </c>
      <c r="T4995" s="24"/>
      <c r="U4995" s="25" t="s">
        <v>29</v>
      </c>
      <c r="V4995" s="25">
        <f t="shared" si="698"/>
        <v>0</v>
      </c>
      <c r="W4995" s="25" t="s">
        <v>29</v>
      </c>
      <c r="X4995" s="25"/>
      <c r="Y4995" s="25" t="s">
        <v>29</v>
      </c>
      <c r="Z4995" s="25">
        <f t="shared" si="699"/>
        <v>0</v>
      </c>
      <c r="AA4995" s="24" t="s">
        <v>29</v>
      </c>
      <c r="AB4995" s="24"/>
      <c r="AC4995" s="25" t="s">
        <v>29</v>
      </c>
      <c r="AD4995" s="25">
        <f t="shared" si="700"/>
        <v>0</v>
      </c>
      <c r="AE4995" s="32">
        <f t="shared" si="701"/>
        <v>3</v>
      </c>
      <c r="AF4995" s="37">
        <f t="shared" si="694"/>
        <v>26198.308108402049</v>
      </c>
      <c r="AG4995" s="27"/>
    </row>
    <row r="4996" spans="1:33" x14ac:dyDescent="0.25">
      <c r="A4996" s="21">
        <v>2849511</v>
      </c>
      <c r="B4996" s="34">
        <v>3.1712980754954202E-6</v>
      </c>
      <c r="C4996" s="22">
        <v>2.9047412876903902E-6</v>
      </c>
      <c r="D4996" s="22" t="s">
        <v>4250</v>
      </c>
      <c r="E4996" s="23">
        <v>13780378.1445229</v>
      </c>
      <c r="F4996" s="23">
        <f t="shared" si="693"/>
        <v>43.701686689324625</v>
      </c>
      <c r="G4996" s="24" t="s">
        <v>24</v>
      </c>
      <c r="H4996" s="24">
        <v>5</v>
      </c>
      <c r="I4996" s="25" t="s">
        <v>53</v>
      </c>
      <c r="J4996" s="31">
        <f t="shared" si="695"/>
        <v>0</v>
      </c>
      <c r="K4996" s="24" t="s">
        <v>29</v>
      </c>
      <c r="L4996" s="24"/>
      <c r="M4996" s="25" t="s">
        <v>29</v>
      </c>
      <c r="N4996" s="25">
        <f t="shared" si="696"/>
        <v>0</v>
      </c>
      <c r="O4996" s="24" t="s">
        <v>29</v>
      </c>
      <c r="P4996" s="24"/>
      <c r="Q4996" s="25" t="s">
        <v>29</v>
      </c>
      <c r="R4996" s="25">
        <f t="shared" si="697"/>
        <v>0</v>
      </c>
      <c r="S4996" s="24" t="s">
        <v>29</v>
      </c>
      <c r="T4996" s="24"/>
      <c r="U4996" s="25" t="s">
        <v>29</v>
      </c>
      <c r="V4996" s="25">
        <f t="shared" si="698"/>
        <v>0</v>
      </c>
      <c r="W4996" s="25" t="s">
        <v>29</v>
      </c>
      <c r="X4996" s="25"/>
      <c r="Y4996" s="25" t="s">
        <v>29</v>
      </c>
      <c r="Z4996" s="25">
        <f t="shared" si="699"/>
        <v>0</v>
      </c>
      <c r="AA4996" s="24" t="s">
        <v>29</v>
      </c>
      <c r="AB4996" s="24"/>
      <c r="AC4996" s="25" t="s">
        <v>29</v>
      </c>
      <c r="AD4996" s="25">
        <f t="shared" si="700"/>
        <v>0</v>
      </c>
      <c r="AE4996" s="32">
        <f t="shared" si="701"/>
        <v>0</v>
      </c>
      <c r="AF4996" s="37">
        <f t="shared" si="694"/>
        <v>43.701686689324625</v>
      </c>
      <c r="AG4996" s="27"/>
    </row>
    <row r="4997" spans="1:33" x14ac:dyDescent="0.25">
      <c r="A4997" s="21">
        <v>2849515</v>
      </c>
      <c r="B4997" s="34">
        <v>1.2056528309700401E-6</v>
      </c>
      <c r="C4997" s="22">
        <v>1.2771650948971699E-6</v>
      </c>
      <c r="D4997" s="22" t="s">
        <v>4563</v>
      </c>
      <c r="E4997" s="23">
        <v>5490176.6417710204</v>
      </c>
      <c r="F4997" s="23">
        <f t="shared" si="693"/>
        <v>6.6192470106768182</v>
      </c>
      <c r="G4997" s="24" t="s">
        <v>24</v>
      </c>
      <c r="H4997" s="24">
        <v>4</v>
      </c>
      <c r="I4997" s="25" t="s">
        <v>47</v>
      </c>
      <c r="J4997" s="31">
        <f t="shared" si="695"/>
        <v>0</v>
      </c>
      <c r="K4997" s="24" t="s">
        <v>29</v>
      </c>
      <c r="L4997" s="24"/>
      <c r="M4997" s="25" t="s">
        <v>29</v>
      </c>
      <c r="N4997" s="25">
        <f t="shared" si="696"/>
        <v>0</v>
      </c>
      <c r="O4997" s="24" t="s">
        <v>29</v>
      </c>
      <c r="P4997" s="24"/>
      <c r="Q4997" s="25" t="s">
        <v>29</v>
      </c>
      <c r="R4997" s="25">
        <f t="shared" si="697"/>
        <v>0</v>
      </c>
      <c r="S4997" s="24" t="s">
        <v>29</v>
      </c>
      <c r="T4997" s="24"/>
      <c r="U4997" s="25" t="s">
        <v>29</v>
      </c>
      <c r="V4997" s="25">
        <f t="shared" si="698"/>
        <v>0</v>
      </c>
      <c r="W4997" s="25" t="s">
        <v>29</v>
      </c>
      <c r="X4997" s="25"/>
      <c r="Y4997" s="25" t="s">
        <v>29</v>
      </c>
      <c r="Z4997" s="25">
        <f t="shared" si="699"/>
        <v>0</v>
      </c>
      <c r="AA4997" s="24" t="s">
        <v>29</v>
      </c>
      <c r="AB4997" s="24"/>
      <c r="AC4997" s="25" t="s">
        <v>29</v>
      </c>
      <c r="AD4997" s="25">
        <f t="shared" si="700"/>
        <v>0</v>
      </c>
      <c r="AE4997" s="32">
        <f t="shared" si="701"/>
        <v>0</v>
      </c>
      <c r="AF4997" s="37">
        <f t="shared" si="694"/>
        <v>6.6192470106768182</v>
      </c>
      <c r="AG4997" s="27"/>
    </row>
    <row r="4998" spans="1:33" x14ac:dyDescent="0.25">
      <c r="A4998" s="21">
        <v>2849516</v>
      </c>
      <c r="B4998" s="34">
        <v>5.36271192118065E-6</v>
      </c>
      <c r="C4998" s="22">
        <v>4.8702436372840103E-6</v>
      </c>
      <c r="D4998" s="22" t="s">
        <v>2342</v>
      </c>
      <c r="E4998" s="23">
        <v>280963295.80400401</v>
      </c>
      <c r="F4998" s="23">
        <f t="shared" si="693"/>
        <v>1506.7252158223375</v>
      </c>
      <c r="G4998" s="24" t="s">
        <v>24</v>
      </c>
      <c r="H4998" s="24">
        <v>1</v>
      </c>
      <c r="I4998" s="25" t="s">
        <v>34</v>
      </c>
      <c r="J4998" s="31">
        <f t="shared" si="695"/>
        <v>0</v>
      </c>
      <c r="K4998" s="24" t="s">
        <v>24</v>
      </c>
      <c r="L4998" s="24">
        <v>4</v>
      </c>
      <c r="M4998" s="25" t="s">
        <v>38</v>
      </c>
      <c r="N4998" s="25">
        <f t="shared" si="696"/>
        <v>0</v>
      </c>
      <c r="O4998" s="24" t="s">
        <v>29</v>
      </c>
      <c r="P4998" s="24"/>
      <c r="Q4998" s="25" t="s">
        <v>29</v>
      </c>
      <c r="R4998" s="25">
        <f t="shared" si="697"/>
        <v>0</v>
      </c>
      <c r="S4998" s="24" t="s">
        <v>29</v>
      </c>
      <c r="T4998" s="24"/>
      <c r="U4998" s="25" t="s">
        <v>29</v>
      </c>
      <c r="V4998" s="25">
        <f t="shared" si="698"/>
        <v>0</v>
      </c>
      <c r="W4998" s="25" t="s">
        <v>29</v>
      </c>
      <c r="X4998" s="25"/>
      <c r="Y4998" s="25" t="s">
        <v>29</v>
      </c>
      <c r="Z4998" s="25">
        <f t="shared" si="699"/>
        <v>0</v>
      </c>
      <c r="AA4998" s="24" t="s">
        <v>29</v>
      </c>
      <c r="AB4998" s="24"/>
      <c r="AC4998" s="25" t="s">
        <v>29</v>
      </c>
      <c r="AD4998" s="25">
        <f t="shared" si="700"/>
        <v>0</v>
      </c>
      <c r="AE4998" s="32">
        <f t="shared" si="701"/>
        <v>0</v>
      </c>
      <c r="AF4998" s="37">
        <f t="shared" si="694"/>
        <v>1506.7252158223375</v>
      </c>
      <c r="AG4998" s="27"/>
    </row>
    <row r="4999" spans="1:33" x14ac:dyDescent="0.25">
      <c r="A4999" s="21">
        <v>2849518</v>
      </c>
      <c r="B4999" s="34">
        <v>6.1368727279137198E-4</v>
      </c>
      <c r="C4999" s="22">
        <v>6.2558920070679804E-4</v>
      </c>
      <c r="D4999" s="22" t="s">
        <v>5516</v>
      </c>
      <c r="E4999" s="23">
        <v>1653.99641907315</v>
      </c>
      <c r="F4999" s="23">
        <f t="shared" si="693"/>
        <v>1.0150365516276967</v>
      </c>
      <c r="G4999" s="24" t="s">
        <v>24</v>
      </c>
      <c r="H4999" s="24">
        <v>1</v>
      </c>
      <c r="I4999" s="25" t="s">
        <v>34</v>
      </c>
      <c r="J4999" s="31">
        <f t="shared" si="695"/>
        <v>0</v>
      </c>
      <c r="K4999" s="24" t="s">
        <v>24</v>
      </c>
      <c r="L4999" s="24">
        <v>4</v>
      </c>
      <c r="M4999" s="25" t="s">
        <v>35</v>
      </c>
      <c r="N4999" s="25">
        <f t="shared" si="696"/>
        <v>0</v>
      </c>
      <c r="O4999" s="24" t="s">
        <v>29</v>
      </c>
      <c r="P4999" s="24"/>
      <c r="Q4999" s="25" t="s">
        <v>29</v>
      </c>
      <c r="R4999" s="25">
        <f t="shared" si="697"/>
        <v>0</v>
      </c>
      <c r="S4999" s="24" t="s">
        <v>29</v>
      </c>
      <c r="T4999" s="24"/>
      <c r="U4999" s="25" t="s">
        <v>29</v>
      </c>
      <c r="V4999" s="25">
        <f t="shared" si="698"/>
        <v>0</v>
      </c>
      <c r="W4999" s="25" t="s">
        <v>29</v>
      </c>
      <c r="X4999" s="25"/>
      <c r="Y4999" s="25" t="s">
        <v>29</v>
      </c>
      <c r="Z4999" s="25">
        <f t="shared" si="699"/>
        <v>0</v>
      </c>
      <c r="AA4999" s="24" t="s">
        <v>29</v>
      </c>
      <c r="AB4999" s="24"/>
      <c r="AC4999" s="25" t="s">
        <v>29</v>
      </c>
      <c r="AD4999" s="25">
        <f t="shared" si="700"/>
        <v>0</v>
      </c>
      <c r="AE4999" s="32">
        <f t="shared" si="701"/>
        <v>0</v>
      </c>
      <c r="AF4999" s="37">
        <f t="shared" si="694"/>
        <v>1.0150365516276967</v>
      </c>
      <c r="AG4999" s="27"/>
    </row>
    <row r="5000" spans="1:33" x14ac:dyDescent="0.25">
      <c r="A5000" s="21">
        <v>2849520</v>
      </c>
      <c r="B5000" s="34">
        <v>3.618822491376E-6</v>
      </c>
      <c r="C5000" s="22">
        <v>3.3459445535018401E-6</v>
      </c>
      <c r="D5000" s="22" t="s">
        <v>134</v>
      </c>
      <c r="E5000" s="23">
        <v>23423728224.748199</v>
      </c>
      <c r="F5000" s="23">
        <f t="shared" si="693"/>
        <v>84766.314531597614</v>
      </c>
      <c r="G5000" s="24" t="s">
        <v>24</v>
      </c>
      <c r="H5000" s="24">
        <v>5</v>
      </c>
      <c r="I5000" s="25" t="s">
        <v>40</v>
      </c>
      <c r="J5000" s="31">
        <f t="shared" si="695"/>
        <v>5</v>
      </c>
      <c r="K5000" s="24" t="s">
        <v>29</v>
      </c>
      <c r="L5000" s="24"/>
      <c r="M5000" s="25" t="s">
        <v>29</v>
      </c>
      <c r="N5000" s="25">
        <f t="shared" si="696"/>
        <v>0</v>
      </c>
      <c r="O5000" s="24" t="s">
        <v>29</v>
      </c>
      <c r="P5000" s="24"/>
      <c r="Q5000" s="25" t="s">
        <v>29</v>
      </c>
      <c r="R5000" s="25">
        <f t="shared" si="697"/>
        <v>0</v>
      </c>
      <c r="S5000" s="24" t="s">
        <v>29</v>
      </c>
      <c r="T5000" s="24"/>
      <c r="U5000" s="25" t="s">
        <v>29</v>
      </c>
      <c r="V5000" s="25">
        <f t="shared" si="698"/>
        <v>0</v>
      </c>
      <c r="W5000" s="25" t="s">
        <v>29</v>
      </c>
      <c r="X5000" s="25"/>
      <c r="Y5000" s="25" t="s">
        <v>29</v>
      </c>
      <c r="Z5000" s="25">
        <f t="shared" si="699"/>
        <v>0</v>
      </c>
      <c r="AA5000" s="24" t="s">
        <v>29</v>
      </c>
      <c r="AB5000" s="24"/>
      <c r="AC5000" s="25" t="s">
        <v>29</v>
      </c>
      <c r="AD5000" s="25">
        <f t="shared" si="700"/>
        <v>0</v>
      </c>
      <c r="AE5000" s="32">
        <f t="shared" si="701"/>
        <v>5</v>
      </c>
      <c r="AF5000" s="37">
        <f t="shared" si="694"/>
        <v>84766.314531597614</v>
      </c>
      <c r="AG5000" s="27"/>
    </row>
    <row r="5001" spans="1:33" x14ac:dyDescent="0.25">
      <c r="A5001" s="21">
        <v>2849523</v>
      </c>
      <c r="B5001" s="34">
        <v>8.72010102270746E-6</v>
      </c>
      <c r="C5001" s="22">
        <v>8.4238296811652207E-6</v>
      </c>
      <c r="D5001" s="22" t="s">
        <v>3578</v>
      </c>
      <c r="E5001" s="23">
        <v>8968321.8774328306</v>
      </c>
      <c r="F5001" s="23">
        <f t="shared" ref="F5001:F5064" si="702">E5001*B5001</f>
        <v>78.204672775371719</v>
      </c>
      <c r="G5001" s="24" t="s">
        <v>24</v>
      </c>
      <c r="H5001" s="24">
        <v>5</v>
      </c>
      <c r="I5001" s="25" t="s">
        <v>47</v>
      </c>
      <c r="J5001" s="31">
        <f t="shared" si="695"/>
        <v>0</v>
      </c>
      <c r="K5001" s="24" t="s">
        <v>29</v>
      </c>
      <c r="L5001" s="24"/>
      <c r="M5001" s="25" t="s">
        <v>29</v>
      </c>
      <c r="N5001" s="25">
        <f t="shared" si="696"/>
        <v>0</v>
      </c>
      <c r="O5001" s="24" t="s">
        <v>29</v>
      </c>
      <c r="P5001" s="24"/>
      <c r="Q5001" s="25" t="s">
        <v>29</v>
      </c>
      <c r="R5001" s="25">
        <f t="shared" si="697"/>
        <v>0</v>
      </c>
      <c r="S5001" s="24" t="s">
        <v>29</v>
      </c>
      <c r="T5001" s="24"/>
      <c r="U5001" s="25" t="s">
        <v>29</v>
      </c>
      <c r="V5001" s="25">
        <f t="shared" si="698"/>
        <v>0</v>
      </c>
      <c r="W5001" s="25" t="s">
        <v>29</v>
      </c>
      <c r="X5001" s="25"/>
      <c r="Y5001" s="25" t="s">
        <v>29</v>
      </c>
      <c r="Z5001" s="25">
        <f t="shared" si="699"/>
        <v>0</v>
      </c>
      <c r="AA5001" s="24" t="s">
        <v>29</v>
      </c>
      <c r="AB5001" s="24"/>
      <c r="AC5001" s="25" t="s">
        <v>29</v>
      </c>
      <c r="AD5001" s="25">
        <f t="shared" si="700"/>
        <v>0</v>
      </c>
      <c r="AE5001" s="32">
        <f t="shared" si="701"/>
        <v>0</v>
      </c>
      <c r="AF5001" s="37">
        <f t="shared" ref="AF5001:AF5064" si="703">B5001*E5001</f>
        <v>78.204672775371719</v>
      </c>
      <c r="AG5001" s="27"/>
    </row>
    <row r="5002" spans="1:33" x14ac:dyDescent="0.25">
      <c r="A5002" s="21">
        <v>2849534</v>
      </c>
      <c r="B5002" s="34">
        <v>1.9694028917474699E-5</v>
      </c>
      <c r="C5002" s="22">
        <v>1.8947189786784799E-5</v>
      </c>
      <c r="D5002" s="22" t="s">
        <v>261</v>
      </c>
      <c r="E5002" s="23">
        <v>3294130325.3762798</v>
      </c>
      <c r="F5002" s="23">
        <f t="shared" si="702"/>
        <v>64874.697885890797</v>
      </c>
      <c r="G5002" s="24" t="s">
        <v>24</v>
      </c>
      <c r="H5002" s="24">
        <v>4</v>
      </c>
      <c r="I5002" s="25" t="s">
        <v>41</v>
      </c>
      <c r="J5002" s="31">
        <f t="shared" ref="J5002:J5065" si="704">IF(LEFT(I5002,5)="US TX",H5002,0)</f>
        <v>4</v>
      </c>
      <c r="K5002" s="24" t="s">
        <v>29</v>
      </c>
      <c r="L5002" s="24"/>
      <c r="M5002" s="25" t="s">
        <v>29</v>
      </c>
      <c r="N5002" s="25">
        <f t="shared" ref="N5002:N5065" si="705">IF(LEFT(M5002,5)="US TX",L5002,0)</f>
        <v>0</v>
      </c>
      <c r="O5002" s="24" t="s">
        <v>29</v>
      </c>
      <c r="P5002" s="24"/>
      <c r="Q5002" s="25" t="s">
        <v>29</v>
      </c>
      <c r="R5002" s="25">
        <f t="shared" ref="R5002:R5065" si="706">IF(LEFT(Q5002,5)="US TX",P5002,0)</f>
        <v>0</v>
      </c>
      <c r="S5002" s="24" t="s">
        <v>29</v>
      </c>
      <c r="T5002" s="24"/>
      <c r="U5002" s="25" t="s">
        <v>29</v>
      </c>
      <c r="V5002" s="25">
        <f t="shared" ref="V5002:V5065" si="707">IF(LEFT(U5002,5)="US TX",T5002,0)</f>
        <v>0</v>
      </c>
      <c r="W5002" s="25" t="s">
        <v>29</v>
      </c>
      <c r="X5002" s="25"/>
      <c r="Y5002" s="25" t="s">
        <v>29</v>
      </c>
      <c r="Z5002" s="25">
        <f t="shared" ref="Z5002:Z5065" si="708">IF(LEFT(Y5002,5)="US TX",X5002,0)</f>
        <v>0</v>
      </c>
      <c r="AA5002" s="24" t="s">
        <v>29</v>
      </c>
      <c r="AB5002" s="24"/>
      <c r="AC5002" s="25" t="s">
        <v>29</v>
      </c>
      <c r="AD5002" s="25">
        <f t="shared" ref="AD5002:AD5065" si="709">IF(LEFT(AC5002,5)="US TX",AB5002,0)</f>
        <v>0</v>
      </c>
      <c r="AE5002" s="32">
        <f t="shared" ref="AE5002:AE5065" si="710">MAX(J5002,N5002,R5002,V5002,Z5002,AD5002)</f>
        <v>4</v>
      </c>
      <c r="AF5002" s="37">
        <f t="shared" si="703"/>
        <v>64874.697885890797</v>
      </c>
      <c r="AG5002" s="27"/>
    </row>
    <row r="5003" spans="1:33" x14ac:dyDescent="0.25">
      <c r="A5003" s="21">
        <v>2849535</v>
      </c>
      <c r="B5003" s="34">
        <v>3.618822491376E-6</v>
      </c>
      <c r="C5003" s="22">
        <v>3.5451951953247101E-6</v>
      </c>
      <c r="D5003" s="22" t="s">
        <v>148</v>
      </c>
      <c r="E5003" s="23">
        <v>9985549415.6463909</v>
      </c>
      <c r="F5003" s="23">
        <f t="shared" si="702"/>
        <v>36135.930814087631</v>
      </c>
      <c r="G5003" s="24" t="s">
        <v>24</v>
      </c>
      <c r="H5003" s="24">
        <v>5</v>
      </c>
      <c r="I5003" s="25" t="s">
        <v>40</v>
      </c>
      <c r="J5003" s="31">
        <f t="shared" si="704"/>
        <v>5</v>
      </c>
      <c r="K5003" s="24" t="s">
        <v>29</v>
      </c>
      <c r="L5003" s="24"/>
      <c r="M5003" s="25" t="s">
        <v>29</v>
      </c>
      <c r="N5003" s="25">
        <f t="shared" si="705"/>
        <v>0</v>
      </c>
      <c r="O5003" s="24" t="s">
        <v>29</v>
      </c>
      <c r="P5003" s="24"/>
      <c r="Q5003" s="25" t="s">
        <v>29</v>
      </c>
      <c r="R5003" s="25">
        <f t="shared" si="706"/>
        <v>0</v>
      </c>
      <c r="S5003" s="24" t="s">
        <v>29</v>
      </c>
      <c r="T5003" s="24"/>
      <c r="U5003" s="25" t="s">
        <v>29</v>
      </c>
      <c r="V5003" s="25">
        <f t="shared" si="707"/>
        <v>0</v>
      </c>
      <c r="W5003" s="25" t="s">
        <v>29</v>
      </c>
      <c r="X5003" s="25"/>
      <c r="Y5003" s="25" t="s">
        <v>29</v>
      </c>
      <c r="Z5003" s="25">
        <f t="shared" si="708"/>
        <v>0</v>
      </c>
      <c r="AA5003" s="24" t="s">
        <v>29</v>
      </c>
      <c r="AB5003" s="24"/>
      <c r="AC5003" s="25" t="s">
        <v>29</v>
      </c>
      <c r="AD5003" s="25">
        <f t="shared" si="709"/>
        <v>0</v>
      </c>
      <c r="AE5003" s="32">
        <f t="shared" si="710"/>
        <v>5</v>
      </c>
      <c r="AF5003" s="37">
        <f t="shared" si="703"/>
        <v>36135.930814087631</v>
      </c>
      <c r="AG5003" s="27"/>
    </row>
    <row r="5004" spans="1:33" x14ac:dyDescent="0.25">
      <c r="A5004" s="21">
        <v>2849536</v>
      </c>
      <c r="B5004" s="34">
        <v>2.8564042569857202E-7</v>
      </c>
      <c r="C5004" s="22">
        <v>2.5257092912546101E-7</v>
      </c>
      <c r="D5004" s="22" t="s">
        <v>672</v>
      </c>
      <c r="E5004" s="23">
        <v>2638540778.3249698</v>
      </c>
      <c r="F5004" s="23">
        <f t="shared" si="702"/>
        <v>753.67391114378586</v>
      </c>
      <c r="G5004" s="24" t="s">
        <v>24</v>
      </c>
      <c r="H5004" s="24">
        <v>4</v>
      </c>
      <c r="I5004" s="25" t="s">
        <v>34</v>
      </c>
      <c r="J5004" s="31">
        <f t="shared" si="704"/>
        <v>0</v>
      </c>
      <c r="K5004" s="24" t="s">
        <v>24</v>
      </c>
      <c r="L5004" s="24">
        <v>5</v>
      </c>
      <c r="M5004" s="25" t="s">
        <v>64</v>
      </c>
      <c r="N5004" s="25">
        <f t="shared" si="705"/>
        <v>5</v>
      </c>
      <c r="O5004" s="24" t="s">
        <v>29</v>
      </c>
      <c r="P5004" s="24"/>
      <c r="Q5004" s="25" t="s">
        <v>29</v>
      </c>
      <c r="R5004" s="25">
        <f t="shared" si="706"/>
        <v>0</v>
      </c>
      <c r="S5004" s="24" t="s">
        <v>29</v>
      </c>
      <c r="T5004" s="24"/>
      <c r="U5004" s="25" t="s">
        <v>29</v>
      </c>
      <c r="V5004" s="25">
        <f t="shared" si="707"/>
        <v>0</v>
      </c>
      <c r="W5004" s="25" t="s">
        <v>29</v>
      </c>
      <c r="X5004" s="25"/>
      <c r="Y5004" s="25" t="s">
        <v>29</v>
      </c>
      <c r="Z5004" s="25">
        <f t="shared" si="708"/>
        <v>0</v>
      </c>
      <c r="AA5004" s="24" t="s">
        <v>29</v>
      </c>
      <c r="AB5004" s="24"/>
      <c r="AC5004" s="25" t="s">
        <v>29</v>
      </c>
      <c r="AD5004" s="25">
        <f t="shared" si="709"/>
        <v>0</v>
      </c>
      <c r="AE5004" s="32">
        <f t="shared" si="710"/>
        <v>5</v>
      </c>
      <c r="AF5004" s="37">
        <f t="shared" si="703"/>
        <v>753.67391114378586</v>
      </c>
      <c r="AG5004" s="27"/>
    </row>
    <row r="5005" spans="1:33" x14ac:dyDescent="0.25">
      <c r="A5005" s="21">
        <v>2849537</v>
      </c>
      <c r="B5005" s="34">
        <v>3.0944905135851498E-6</v>
      </c>
      <c r="C5005" s="22">
        <v>3.4612000836756799E-6</v>
      </c>
      <c r="D5005" s="22" t="s">
        <v>3355</v>
      </c>
      <c r="E5005" s="23">
        <v>1353937.2025642099</v>
      </c>
      <c r="F5005" s="23">
        <f t="shared" si="702"/>
        <v>4.1897458293249628</v>
      </c>
      <c r="G5005" s="24" t="s">
        <v>24</v>
      </c>
      <c r="H5005" s="24">
        <v>5</v>
      </c>
      <c r="I5005" s="25" t="s">
        <v>35</v>
      </c>
      <c r="J5005" s="31">
        <f t="shared" si="704"/>
        <v>0</v>
      </c>
      <c r="K5005" s="24" t="s">
        <v>29</v>
      </c>
      <c r="L5005" s="24"/>
      <c r="M5005" s="25" t="s">
        <v>29</v>
      </c>
      <c r="N5005" s="25">
        <f t="shared" si="705"/>
        <v>0</v>
      </c>
      <c r="O5005" s="24" t="s">
        <v>29</v>
      </c>
      <c r="P5005" s="24"/>
      <c r="Q5005" s="25" t="s">
        <v>29</v>
      </c>
      <c r="R5005" s="25">
        <f t="shared" si="706"/>
        <v>0</v>
      </c>
      <c r="S5005" s="24" t="s">
        <v>29</v>
      </c>
      <c r="T5005" s="24"/>
      <c r="U5005" s="25" t="s">
        <v>29</v>
      </c>
      <c r="V5005" s="25">
        <f t="shared" si="707"/>
        <v>0</v>
      </c>
      <c r="W5005" s="25" t="s">
        <v>29</v>
      </c>
      <c r="X5005" s="25"/>
      <c r="Y5005" s="25" t="s">
        <v>29</v>
      </c>
      <c r="Z5005" s="25">
        <f t="shared" si="708"/>
        <v>0</v>
      </c>
      <c r="AA5005" s="24" t="s">
        <v>29</v>
      </c>
      <c r="AB5005" s="24"/>
      <c r="AC5005" s="25" t="s">
        <v>29</v>
      </c>
      <c r="AD5005" s="25">
        <f t="shared" si="709"/>
        <v>0</v>
      </c>
      <c r="AE5005" s="32">
        <f t="shared" si="710"/>
        <v>0</v>
      </c>
      <c r="AF5005" s="37">
        <f t="shared" si="703"/>
        <v>4.1897458293249628</v>
      </c>
      <c r="AG5005" s="27"/>
    </row>
    <row r="5006" spans="1:33" x14ac:dyDescent="0.25">
      <c r="A5006" s="21">
        <v>2849539</v>
      </c>
      <c r="B5006" s="34">
        <v>1.46429622401122E-6</v>
      </c>
      <c r="C5006" s="22">
        <v>1.6124480517712499E-6</v>
      </c>
      <c r="D5006" s="22" t="s">
        <v>2002</v>
      </c>
      <c r="E5006" s="23">
        <v>532458674.55784303</v>
      </c>
      <c r="F5006" s="23">
        <f t="shared" si="702"/>
        <v>779.67722659706862</v>
      </c>
      <c r="G5006" s="24" t="s">
        <v>24</v>
      </c>
      <c r="H5006" s="24">
        <v>5</v>
      </c>
      <c r="I5006" s="25" t="s">
        <v>33</v>
      </c>
      <c r="J5006" s="31">
        <f t="shared" si="704"/>
        <v>0</v>
      </c>
      <c r="K5006" s="24" t="s">
        <v>26</v>
      </c>
      <c r="L5006" s="24">
        <v>1</v>
      </c>
      <c r="M5006" s="25" t="s">
        <v>27</v>
      </c>
      <c r="N5006" s="25">
        <f t="shared" si="705"/>
        <v>0</v>
      </c>
      <c r="O5006" s="24" t="s">
        <v>24</v>
      </c>
      <c r="P5006" s="24">
        <v>2</v>
      </c>
      <c r="Q5006" s="25" t="s">
        <v>31</v>
      </c>
      <c r="R5006" s="25">
        <f t="shared" si="706"/>
        <v>2</v>
      </c>
      <c r="S5006" s="24" t="s">
        <v>26</v>
      </c>
      <c r="T5006" s="24">
        <v>1</v>
      </c>
      <c r="U5006" s="25" t="s">
        <v>35</v>
      </c>
      <c r="V5006" s="25">
        <f t="shared" si="707"/>
        <v>0</v>
      </c>
      <c r="W5006" s="25" t="s">
        <v>29</v>
      </c>
      <c r="X5006" s="25"/>
      <c r="Y5006" s="25" t="s">
        <v>29</v>
      </c>
      <c r="Z5006" s="25">
        <f t="shared" si="708"/>
        <v>0</v>
      </c>
      <c r="AA5006" s="24" t="s">
        <v>29</v>
      </c>
      <c r="AB5006" s="24"/>
      <c r="AC5006" s="25" t="s">
        <v>29</v>
      </c>
      <c r="AD5006" s="25">
        <f t="shared" si="709"/>
        <v>0</v>
      </c>
      <c r="AE5006" s="32">
        <f t="shared" si="710"/>
        <v>2</v>
      </c>
      <c r="AF5006" s="37">
        <f t="shared" si="703"/>
        <v>779.67722659706862</v>
      </c>
      <c r="AG5006" s="27"/>
    </row>
    <row r="5007" spans="1:33" x14ac:dyDescent="0.25">
      <c r="A5007" s="21">
        <v>2849543</v>
      </c>
      <c r="B5007" s="34">
        <v>5.2741924981282001E-5</v>
      </c>
      <c r="C5007" s="22">
        <v>5.2642951938555098E-5</v>
      </c>
      <c r="D5007" s="22" t="s">
        <v>221</v>
      </c>
      <c r="E5007" s="23">
        <v>1129764480.3515999</v>
      </c>
      <c r="F5007" s="23">
        <f t="shared" si="702"/>
        <v>59585.953469221124</v>
      </c>
      <c r="G5007" s="24" t="s">
        <v>24</v>
      </c>
      <c r="H5007" s="24">
        <v>2</v>
      </c>
      <c r="I5007" s="25" t="s">
        <v>53</v>
      </c>
      <c r="J5007" s="31">
        <f t="shared" si="704"/>
        <v>0</v>
      </c>
      <c r="K5007" s="24" t="s">
        <v>24</v>
      </c>
      <c r="L5007" s="24">
        <v>4</v>
      </c>
      <c r="M5007" s="25" t="s">
        <v>36</v>
      </c>
      <c r="N5007" s="25">
        <f t="shared" si="705"/>
        <v>4</v>
      </c>
      <c r="O5007" s="24" t="s">
        <v>29</v>
      </c>
      <c r="P5007" s="24"/>
      <c r="Q5007" s="25" t="s">
        <v>29</v>
      </c>
      <c r="R5007" s="25">
        <f t="shared" si="706"/>
        <v>0</v>
      </c>
      <c r="S5007" s="24" t="s">
        <v>29</v>
      </c>
      <c r="T5007" s="24"/>
      <c r="U5007" s="25" t="s">
        <v>29</v>
      </c>
      <c r="V5007" s="25">
        <f t="shared" si="707"/>
        <v>0</v>
      </c>
      <c r="W5007" s="25" t="s">
        <v>29</v>
      </c>
      <c r="X5007" s="25"/>
      <c r="Y5007" s="25" t="s">
        <v>29</v>
      </c>
      <c r="Z5007" s="25">
        <f t="shared" si="708"/>
        <v>0</v>
      </c>
      <c r="AA5007" s="24" t="s">
        <v>29</v>
      </c>
      <c r="AB5007" s="24"/>
      <c r="AC5007" s="25" t="s">
        <v>29</v>
      </c>
      <c r="AD5007" s="25">
        <f t="shared" si="709"/>
        <v>0</v>
      </c>
      <c r="AE5007" s="32">
        <f t="shared" si="710"/>
        <v>4</v>
      </c>
      <c r="AF5007" s="37">
        <f t="shared" si="703"/>
        <v>59585.953469221124</v>
      </c>
      <c r="AG5007" s="27"/>
    </row>
    <row r="5008" spans="1:33" x14ac:dyDescent="0.25">
      <c r="A5008" s="21">
        <v>2849544</v>
      </c>
      <c r="B5008" s="34">
        <v>2.9733053098652499E-4</v>
      </c>
      <c r="C5008" s="22">
        <v>2.9592341761975401E-4</v>
      </c>
      <c r="D5008" s="22" t="s">
        <v>2662</v>
      </c>
      <c r="E5008" s="23">
        <v>58881359.0613093</v>
      </c>
      <c r="F5008" s="23">
        <f t="shared" si="702"/>
        <v>17507.225754907329</v>
      </c>
      <c r="G5008" s="24" t="s">
        <v>24</v>
      </c>
      <c r="H5008" s="24">
        <v>3</v>
      </c>
      <c r="I5008" s="25" t="s">
        <v>36</v>
      </c>
      <c r="J5008" s="31">
        <f t="shared" si="704"/>
        <v>3</v>
      </c>
      <c r="K5008" s="24" t="s">
        <v>29</v>
      </c>
      <c r="L5008" s="24"/>
      <c r="M5008" s="25" t="s">
        <v>29</v>
      </c>
      <c r="N5008" s="25">
        <f t="shared" si="705"/>
        <v>0</v>
      </c>
      <c r="O5008" s="24" t="s">
        <v>29</v>
      </c>
      <c r="P5008" s="24"/>
      <c r="Q5008" s="25" t="s">
        <v>29</v>
      </c>
      <c r="R5008" s="25">
        <f t="shared" si="706"/>
        <v>0</v>
      </c>
      <c r="S5008" s="24" t="s">
        <v>29</v>
      </c>
      <c r="T5008" s="24"/>
      <c r="U5008" s="25" t="s">
        <v>29</v>
      </c>
      <c r="V5008" s="25">
        <f t="shared" si="707"/>
        <v>0</v>
      </c>
      <c r="W5008" s="25" t="s">
        <v>29</v>
      </c>
      <c r="X5008" s="25"/>
      <c r="Y5008" s="25" t="s">
        <v>29</v>
      </c>
      <c r="Z5008" s="25">
        <f t="shared" si="708"/>
        <v>0</v>
      </c>
      <c r="AA5008" s="24" t="s">
        <v>29</v>
      </c>
      <c r="AB5008" s="24"/>
      <c r="AC5008" s="25" t="s">
        <v>29</v>
      </c>
      <c r="AD5008" s="25">
        <f t="shared" si="709"/>
        <v>0</v>
      </c>
      <c r="AE5008" s="32">
        <f t="shared" si="710"/>
        <v>3</v>
      </c>
      <c r="AF5008" s="37">
        <f t="shared" si="703"/>
        <v>17507.225754907329</v>
      </c>
      <c r="AG5008" s="27"/>
    </row>
    <row r="5009" spans="1:33" x14ac:dyDescent="0.25">
      <c r="A5009" s="21">
        <v>2849546</v>
      </c>
      <c r="B5009" s="34">
        <v>5.7521775076521397E-5</v>
      </c>
      <c r="C5009" s="22">
        <v>5.6988295800023897E-5</v>
      </c>
      <c r="D5009" s="22" t="s">
        <v>2022</v>
      </c>
      <c r="E5009" s="23">
        <v>524066366.61217803</v>
      </c>
      <c r="F5009" s="23">
        <f t="shared" si="702"/>
        <v>30145.227665435508</v>
      </c>
      <c r="G5009" s="24" t="s">
        <v>24</v>
      </c>
      <c r="H5009" s="24">
        <v>4</v>
      </c>
      <c r="I5009" s="25" t="s">
        <v>44</v>
      </c>
      <c r="J5009" s="31">
        <f t="shared" si="704"/>
        <v>4</v>
      </c>
      <c r="K5009" s="24" t="s">
        <v>29</v>
      </c>
      <c r="L5009" s="24"/>
      <c r="M5009" s="25" t="s">
        <v>29</v>
      </c>
      <c r="N5009" s="25">
        <f t="shared" si="705"/>
        <v>0</v>
      </c>
      <c r="O5009" s="24" t="s">
        <v>29</v>
      </c>
      <c r="P5009" s="24"/>
      <c r="Q5009" s="25" t="s">
        <v>29</v>
      </c>
      <c r="R5009" s="25">
        <f t="shared" si="706"/>
        <v>0</v>
      </c>
      <c r="S5009" s="24" t="s">
        <v>29</v>
      </c>
      <c r="T5009" s="24"/>
      <c r="U5009" s="25" t="s">
        <v>29</v>
      </c>
      <c r="V5009" s="25">
        <f t="shared" si="707"/>
        <v>0</v>
      </c>
      <c r="W5009" s="25" t="s">
        <v>29</v>
      </c>
      <c r="X5009" s="25"/>
      <c r="Y5009" s="25" t="s">
        <v>29</v>
      </c>
      <c r="Z5009" s="25">
        <f t="shared" si="708"/>
        <v>0</v>
      </c>
      <c r="AA5009" s="24" t="s">
        <v>29</v>
      </c>
      <c r="AB5009" s="24"/>
      <c r="AC5009" s="25" t="s">
        <v>29</v>
      </c>
      <c r="AD5009" s="25">
        <f t="shared" si="709"/>
        <v>0</v>
      </c>
      <c r="AE5009" s="32">
        <f t="shared" si="710"/>
        <v>4</v>
      </c>
      <c r="AF5009" s="37">
        <f t="shared" si="703"/>
        <v>30145.227665435508</v>
      </c>
      <c r="AG5009" s="27"/>
    </row>
    <row r="5010" spans="1:33" x14ac:dyDescent="0.25">
      <c r="A5010" s="21">
        <v>2849549</v>
      </c>
      <c r="B5010" s="34">
        <v>1.36916220024879E-5</v>
      </c>
      <c r="C5010" s="22">
        <v>1.49448298109704E-5</v>
      </c>
      <c r="D5010" s="22" t="s">
        <v>2550</v>
      </c>
      <c r="E5010" s="23">
        <v>289495359.61116999</v>
      </c>
      <c r="F5010" s="23">
        <f t="shared" si="702"/>
        <v>3963.661035270442</v>
      </c>
      <c r="G5010" s="24" t="s">
        <v>24</v>
      </c>
      <c r="H5010" s="24">
        <v>4</v>
      </c>
      <c r="I5010" s="25" t="s">
        <v>53</v>
      </c>
      <c r="J5010" s="31">
        <f t="shared" si="704"/>
        <v>0</v>
      </c>
      <c r="K5010" s="24" t="s">
        <v>24</v>
      </c>
      <c r="L5010" s="24">
        <v>3</v>
      </c>
      <c r="M5010" s="25" t="s">
        <v>31</v>
      </c>
      <c r="N5010" s="25">
        <f t="shared" si="705"/>
        <v>3</v>
      </c>
      <c r="O5010" s="24" t="s">
        <v>29</v>
      </c>
      <c r="P5010" s="24"/>
      <c r="Q5010" s="25" t="s">
        <v>29</v>
      </c>
      <c r="R5010" s="25">
        <f t="shared" si="706"/>
        <v>0</v>
      </c>
      <c r="S5010" s="24" t="s">
        <v>29</v>
      </c>
      <c r="T5010" s="24"/>
      <c r="U5010" s="25" t="s">
        <v>29</v>
      </c>
      <c r="V5010" s="25">
        <f t="shared" si="707"/>
        <v>0</v>
      </c>
      <c r="W5010" s="25" t="s">
        <v>29</v>
      </c>
      <c r="X5010" s="25"/>
      <c r="Y5010" s="25" t="s">
        <v>29</v>
      </c>
      <c r="Z5010" s="25">
        <f t="shared" si="708"/>
        <v>0</v>
      </c>
      <c r="AA5010" s="24" t="s">
        <v>29</v>
      </c>
      <c r="AB5010" s="24"/>
      <c r="AC5010" s="25" t="s">
        <v>29</v>
      </c>
      <c r="AD5010" s="25">
        <f t="shared" si="709"/>
        <v>0</v>
      </c>
      <c r="AE5010" s="32">
        <f t="shared" si="710"/>
        <v>3</v>
      </c>
      <c r="AF5010" s="37">
        <f t="shared" si="703"/>
        <v>3963.661035270442</v>
      </c>
      <c r="AG5010" s="27"/>
    </row>
    <row r="5011" spans="1:33" x14ac:dyDescent="0.25">
      <c r="A5011" s="21">
        <v>2849552</v>
      </c>
      <c r="B5011" s="34">
        <v>2.1137997095511599E-5</v>
      </c>
      <c r="C5011" s="22">
        <v>2.30251334513126E-5</v>
      </c>
      <c r="D5011" s="22" t="s">
        <v>1022</v>
      </c>
      <c r="E5011" s="23">
        <v>1656984847.4290299</v>
      </c>
      <c r="F5011" s="23">
        <f t="shared" si="702"/>
        <v>35025.340892261564</v>
      </c>
      <c r="G5011" s="24" t="s">
        <v>24</v>
      </c>
      <c r="H5011" s="24">
        <v>5</v>
      </c>
      <c r="I5011" s="25" t="s">
        <v>37</v>
      </c>
      <c r="J5011" s="31">
        <f t="shared" si="704"/>
        <v>5</v>
      </c>
      <c r="K5011" s="24" t="s">
        <v>29</v>
      </c>
      <c r="L5011" s="24"/>
      <c r="M5011" s="25" t="s">
        <v>29</v>
      </c>
      <c r="N5011" s="25">
        <f t="shared" si="705"/>
        <v>0</v>
      </c>
      <c r="O5011" s="24" t="s">
        <v>29</v>
      </c>
      <c r="P5011" s="24"/>
      <c r="Q5011" s="25" t="s">
        <v>29</v>
      </c>
      <c r="R5011" s="25">
        <f t="shared" si="706"/>
        <v>0</v>
      </c>
      <c r="S5011" s="24" t="s">
        <v>29</v>
      </c>
      <c r="T5011" s="24"/>
      <c r="U5011" s="25" t="s">
        <v>29</v>
      </c>
      <c r="V5011" s="25">
        <f t="shared" si="707"/>
        <v>0</v>
      </c>
      <c r="W5011" s="25" t="s">
        <v>29</v>
      </c>
      <c r="X5011" s="25"/>
      <c r="Y5011" s="25" t="s">
        <v>29</v>
      </c>
      <c r="Z5011" s="25">
        <f t="shared" si="708"/>
        <v>0</v>
      </c>
      <c r="AA5011" s="24" t="s">
        <v>29</v>
      </c>
      <c r="AB5011" s="24"/>
      <c r="AC5011" s="25" t="s">
        <v>29</v>
      </c>
      <c r="AD5011" s="25">
        <f t="shared" si="709"/>
        <v>0</v>
      </c>
      <c r="AE5011" s="32">
        <f t="shared" si="710"/>
        <v>5</v>
      </c>
      <c r="AF5011" s="37">
        <f t="shared" si="703"/>
        <v>35025.340892261564</v>
      </c>
      <c r="AG5011" s="27"/>
    </row>
    <row r="5012" spans="1:33" x14ac:dyDescent="0.25">
      <c r="A5012" s="21">
        <v>2849553</v>
      </c>
      <c r="B5012" s="34">
        <v>5.43848767314431E-5</v>
      </c>
      <c r="C5012" s="22">
        <v>5.4346058939941901E-5</v>
      </c>
      <c r="D5012" s="22" t="s">
        <v>929</v>
      </c>
      <c r="E5012" s="23">
        <v>413250664.86431998</v>
      </c>
      <c r="F5012" s="23">
        <f t="shared" si="702"/>
        <v>22474.586467832945</v>
      </c>
      <c r="G5012" s="24" t="s">
        <v>24</v>
      </c>
      <c r="H5012" s="24">
        <v>4</v>
      </c>
      <c r="I5012" s="25" t="s">
        <v>44</v>
      </c>
      <c r="J5012" s="31">
        <f t="shared" si="704"/>
        <v>4</v>
      </c>
      <c r="K5012" s="24" t="s">
        <v>29</v>
      </c>
      <c r="L5012" s="24"/>
      <c r="M5012" s="25" t="s">
        <v>29</v>
      </c>
      <c r="N5012" s="25">
        <f t="shared" si="705"/>
        <v>0</v>
      </c>
      <c r="O5012" s="24" t="s">
        <v>29</v>
      </c>
      <c r="P5012" s="24"/>
      <c r="Q5012" s="25" t="s">
        <v>29</v>
      </c>
      <c r="R5012" s="25">
        <f t="shared" si="706"/>
        <v>0</v>
      </c>
      <c r="S5012" s="24" t="s">
        <v>29</v>
      </c>
      <c r="T5012" s="24"/>
      <c r="U5012" s="25" t="s">
        <v>29</v>
      </c>
      <c r="V5012" s="25">
        <f t="shared" si="707"/>
        <v>0</v>
      </c>
      <c r="W5012" s="25" t="s">
        <v>29</v>
      </c>
      <c r="X5012" s="25"/>
      <c r="Y5012" s="25" t="s">
        <v>29</v>
      </c>
      <c r="Z5012" s="25">
        <f t="shared" si="708"/>
        <v>0</v>
      </c>
      <c r="AA5012" s="24" t="s">
        <v>29</v>
      </c>
      <c r="AB5012" s="24"/>
      <c r="AC5012" s="25" t="s">
        <v>29</v>
      </c>
      <c r="AD5012" s="25">
        <f t="shared" si="709"/>
        <v>0</v>
      </c>
      <c r="AE5012" s="32">
        <f t="shared" si="710"/>
        <v>4</v>
      </c>
      <c r="AF5012" s="37">
        <f t="shared" si="703"/>
        <v>22474.586467832945</v>
      </c>
      <c r="AG5012" s="27"/>
    </row>
    <row r="5013" spans="1:33" x14ac:dyDescent="0.25">
      <c r="A5013" s="21">
        <v>2849559</v>
      </c>
      <c r="B5013" s="34">
        <v>1.44745363196224E-6</v>
      </c>
      <c r="C5013" s="22">
        <v>1.4507333177297599E-6</v>
      </c>
      <c r="D5013" s="22" t="s">
        <v>2120</v>
      </c>
      <c r="E5013" s="23">
        <v>469179872.38671398</v>
      </c>
      <c r="F5013" s="23">
        <f t="shared" si="702"/>
        <v>679.11611032972939</v>
      </c>
      <c r="G5013" s="24" t="s">
        <v>26</v>
      </c>
      <c r="H5013" s="24">
        <v>2</v>
      </c>
      <c r="I5013" s="25" t="s">
        <v>35</v>
      </c>
      <c r="J5013" s="31">
        <f t="shared" si="704"/>
        <v>0</v>
      </c>
      <c r="K5013" s="24" t="s">
        <v>24</v>
      </c>
      <c r="L5013" s="24">
        <v>5</v>
      </c>
      <c r="M5013" s="25" t="s">
        <v>36</v>
      </c>
      <c r="N5013" s="25">
        <f t="shared" si="705"/>
        <v>5</v>
      </c>
      <c r="O5013" s="24" t="s">
        <v>29</v>
      </c>
      <c r="P5013" s="24"/>
      <c r="Q5013" s="25" t="s">
        <v>29</v>
      </c>
      <c r="R5013" s="25">
        <f t="shared" si="706"/>
        <v>0</v>
      </c>
      <c r="S5013" s="24" t="s">
        <v>29</v>
      </c>
      <c r="T5013" s="24"/>
      <c r="U5013" s="25" t="s">
        <v>29</v>
      </c>
      <c r="V5013" s="25">
        <f t="shared" si="707"/>
        <v>0</v>
      </c>
      <c r="W5013" s="25" t="s">
        <v>29</v>
      </c>
      <c r="X5013" s="25"/>
      <c r="Y5013" s="25" t="s">
        <v>29</v>
      </c>
      <c r="Z5013" s="25">
        <f t="shared" si="708"/>
        <v>0</v>
      </c>
      <c r="AA5013" s="24" t="s">
        <v>29</v>
      </c>
      <c r="AB5013" s="24"/>
      <c r="AC5013" s="25" t="s">
        <v>29</v>
      </c>
      <c r="AD5013" s="25">
        <f t="shared" si="709"/>
        <v>0</v>
      </c>
      <c r="AE5013" s="32">
        <f t="shared" si="710"/>
        <v>5</v>
      </c>
      <c r="AF5013" s="37">
        <f t="shared" si="703"/>
        <v>679.11611032972939</v>
      </c>
      <c r="AG5013" s="27"/>
    </row>
    <row r="5014" spans="1:33" x14ac:dyDescent="0.25">
      <c r="A5014" s="21">
        <v>2849562</v>
      </c>
      <c r="B5014" s="34">
        <v>2.9770769471884099E-5</v>
      </c>
      <c r="C5014" s="22">
        <v>3.1815317681767502E-5</v>
      </c>
      <c r="D5014" s="22" t="s">
        <v>1672</v>
      </c>
      <c r="E5014" s="23">
        <v>757623819.02908897</v>
      </c>
      <c r="F5014" s="23">
        <f t="shared" si="702"/>
        <v>22555.044062723446</v>
      </c>
      <c r="G5014" s="24" t="s">
        <v>24</v>
      </c>
      <c r="H5014" s="24">
        <v>5</v>
      </c>
      <c r="I5014" s="25" t="s">
        <v>31</v>
      </c>
      <c r="J5014" s="31">
        <f t="shared" si="704"/>
        <v>5</v>
      </c>
      <c r="K5014" s="24" t="s">
        <v>29</v>
      </c>
      <c r="L5014" s="24"/>
      <c r="M5014" s="25" t="s">
        <v>29</v>
      </c>
      <c r="N5014" s="25">
        <f t="shared" si="705"/>
        <v>0</v>
      </c>
      <c r="O5014" s="24" t="s">
        <v>29</v>
      </c>
      <c r="P5014" s="24"/>
      <c r="Q5014" s="25" t="s">
        <v>29</v>
      </c>
      <c r="R5014" s="25">
        <f t="shared" si="706"/>
        <v>0</v>
      </c>
      <c r="S5014" s="24" t="s">
        <v>29</v>
      </c>
      <c r="T5014" s="24"/>
      <c r="U5014" s="25" t="s">
        <v>29</v>
      </c>
      <c r="V5014" s="25">
        <f t="shared" si="707"/>
        <v>0</v>
      </c>
      <c r="W5014" s="25" t="s">
        <v>29</v>
      </c>
      <c r="X5014" s="25"/>
      <c r="Y5014" s="25" t="s">
        <v>29</v>
      </c>
      <c r="Z5014" s="25">
        <f t="shared" si="708"/>
        <v>0</v>
      </c>
      <c r="AA5014" s="24" t="s">
        <v>29</v>
      </c>
      <c r="AB5014" s="24"/>
      <c r="AC5014" s="25" t="s">
        <v>29</v>
      </c>
      <c r="AD5014" s="25">
        <f t="shared" si="709"/>
        <v>0</v>
      </c>
      <c r="AE5014" s="32">
        <f t="shared" si="710"/>
        <v>5</v>
      </c>
      <c r="AF5014" s="37">
        <f t="shared" si="703"/>
        <v>22555.044062723446</v>
      </c>
      <c r="AG5014" s="27"/>
    </row>
    <row r="5015" spans="1:33" x14ac:dyDescent="0.25">
      <c r="A5015" s="21">
        <v>2849563</v>
      </c>
      <c r="B5015" s="34">
        <v>4.6193554601371897E-6</v>
      </c>
      <c r="C5015" s="22">
        <v>4.4788121724544797E-6</v>
      </c>
      <c r="D5015" s="22" t="s">
        <v>2956</v>
      </c>
      <c r="E5015" s="23">
        <v>756054.03743466095</v>
      </c>
      <c r="F5015" s="23">
        <f t="shared" si="702"/>
        <v>3.4924823459825682</v>
      </c>
      <c r="G5015" s="24" t="s">
        <v>24</v>
      </c>
      <c r="H5015" s="24">
        <v>4</v>
      </c>
      <c r="I5015" s="25" t="s">
        <v>50</v>
      </c>
      <c r="J5015" s="31">
        <f t="shared" si="704"/>
        <v>0</v>
      </c>
      <c r="K5015" s="24" t="s">
        <v>29</v>
      </c>
      <c r="L5015" s="24"/>
      <c r="M5015" s="25" t="s">
        <v>29</v>
      </c>
      <c r="N5015" s="25">
        <f t="shared" si="705"/>
        <v>0</v>
      </c>
      <c r="O5015" s="24" t="s">
        <v>29</v>
      </c>
      <c r="P5015" s="24"/>
      <c r="Q5015" s="25" t="s">
        <v>29</v>
      </c>
      <c r="R5015" s="25">
        <f t="shared" si="706"/>
        <v>0</v>
      </c>
      <c r="S5015" s="24" t="s">
        <v>29</v>
      </c>
      <c r="T5015" s="24"/>
      <c r="U5015" s="25" t="s">
        <v>29</v>
      </c>
      <c r="V5015" s="25">
        <f t="shared" si="707"/>
        <v>0</v>
      </c>
      <c r="W5015" s="25" t="s">
        <v>29</v>
      </c>
      <c r="X5015" s="25"/>
      <c r="Y5015" s="25" t="s">
        <v>29</v>
      </c>
      <c r="Z5015" s="25">
        <f t="shared" si="708"/>
        <v>0</v>
      </c>
      <c r="AA5015" s="24" t="s">
        <v>29</v>
      </c>
      <c r="AB5015" s="24"/>
      <c r="AC5015" s="25" t="s">
        <v>29</v>
      </c>
      <c r="AD5015" s="25">
        <f t="shared" si="709"/>
        <v>0</v>
      </c>
      <c r="AE5015" s="32">
        <f t="shared" si="710"/>
        <v>0</v>
      </c>
      <c r="AF5015" s="37">
        <f t="shared" si="703"/>
        <v>3.4924823459825682</v>
      </c>
      <c r="AG5015" s="27"/>
    </row>
    <row r="5016" spans="1:33" x14ac:dyDescent="0.25">
      <c r="A5016" s="21">
        <v>2849565</v>
      </c>
      <c r="B5016" s="34">
        <v>4.8652678095238299E-4</v>
      </c>
      <c r="C5016" s="22">
        <v>5.3397739849496797E-4</v>
      </c>
      <c r="D5016" s="22" t="s">
        <v>2938</v>
      </c>
      <c r="E5016" s="23">
        <v>284008.18396657502</v>
      </c>
      <c r="F5016" s="23">
        <f t="shared" si="702"/>
        <v>138.17758750938992</v>
      </c>
      <c r="G5016" s="24" t="s">
        <v>32</v>
      </c>
      <c r="H5016" s="24"/>
      <c r="I5016" s="25" t="s">
        <v>29</v>
      </c>
      <c r="J5016" s="31">
        <f t="shared" si="704"/>
        <v>0</v>
      </c>
      <c r="K5016" s="24" t="s">
        <v>29</v>
      </c>
      <c r="L5016" s="24"/>
      <c r="M5016" s="25" t="s">
        <v>29</v>
      </c>
      <c r="N5016" s="25">
        <f t="shared" si="705"/>
        <v>0</v>
      </c>
      <c r="O5016" s="24" t="s">
        <v>29</v>
      </c>
      <c r="P5016" s="24"/>
      <c r="Q5016" s="25" t="s">
        <v>29</v>
      </c>
      <c r="R5016" s="25">
        <f t="shared" si="706"/>
        <v>0</v>
      </c>
      <c r="S5016" s="24" t="s">
        <v>29</v>
      </c>
      <c r="T5016" s="24"/>
      <c r="U5016" s="25" t="s">
        <v>29</v>
      </c>
      <c r="V5016" s="25">
        <f t="shared" si="707"/>
        <v>0</v>
      </c>
      <c r="W5016" s="25" t="s">
        <v>29</v>
      </c>
      <c r="X5016" s="25"/>
      <c r="Y5016" s="25" t="s">
        <v>29</v>
      </c>
      <c r="Z5016" s="25">
        <f t="shared" si="708"/>
        <v>0</v>
      </c>
      <c r="AA5016" s="24" t="s">
        <v>29</v>
      </c>
      <c r="AB5016" s="24"/>
      <c r="AC5016" s="25" t="s">
        <v>29</v>
      </c>
      <c r="AD5016" s="25">
        <f t="shared" si="709"/>
        <v>0</v>
      </c>
      <c r="AE5016" s="32">
        <f t="shared" si="710"/>
        <v>0</v>
      </c>
      <c r="AF5016" s="37">
        <f t="shared" si="703"/>
        <v>138.17758750938992</v>
      </c>
      <c r="AG5016" s="27"/>
    </row>
    <row r="5017" spans="1:33" x14ac:dyDescent="0.25">
      <c r="A5017" s="21">
        <v>2849568</v>
      </c>
      <c r="B5017" s="34">
        <v>7.9284948840935896E-7</v>
      </c>
      <c r="C5017" s="22">
        <v>8.5560745247184801E-7</v>
      </c>
      <c r="D5017" s="22" t="s">
        <v>4854</v>
      </c>
      <c r="E5017" s="23">
        <v>2095438.0229765601</v>
      </c>
      <c r="F5017" s="23">
        <f t="shared" si="702"/>
        <v>1.6613669645104843</v>
      </c>
      <c r="G5017" s="24" t="s">
        <v>24</v>
      </c>
      <c r="H5017" s="24">
        <v>1</v>
      </c>
      <c r="I5017" s="25" t="s">
        <v>85</v>
      </c>
      <c r="J5017" s="31">
        <f t="shared" si="704"/>
        <v>0</v>
      </c>
      <c r="K5017" s="24" t="s">
        <v>24</v>
      </c>
      <c r="L5017" s="24">
        <v>1</v>
      </c>
      <c r="M5017" s="25" t="s">
        <v>79</v>
      </c>
      <c r="N5017" s="25">
        <f t="shared" si="705"/>
        <v>0</v>
      </c>
      <c r="O5017" s="24" t="s">
        <v>29</v>
      </c>
      <c r="P5017" s="24"/>
      <c r="Q5017" s="25" t="s">
        <v>29</v>
      </c>
      <c r="R5017" s="25">
        <f t="shared" si="706"/>
        <v>0</v>
      </c>
      <c r="S5017" s="24" t="s">
        <v>29</v>
      </c>
      <c r="T5017" s="24"/>
      <c r="U5017" s="25" t="s">
        <v>29</v>
      </c>
      <c r="V5017" s="25">
        <f t="shared" si="707"/>
        <v>0</v>
      </c>
      <c r="W5017" s="25" t="s">
        <v>29</v>
      </c>
      <c r="X5017" s="25"/>
      <c r="Y5017" s="25" t="s">
        <v>29</v>
      </c>
      <c r="Z5017" s="25">
        <f t="shared" si="708"/>
        <v>0</v>
      </c>
      <c r="AA5017" s="24" t="s">
        <v>29</v>
      </c>
      <c r="AB5017" s="24"/>
      <c r="AC5017" s="25" t="s">
        <v>29</v>
      </c>
      <c r="AD5017" s="25">
        <f t="shared" si="709"/>
        <v>0</v>
      </c>
      <c r="AE5017" s="32">
        <f t="shared" si="710"/>
        <v>0</v>
      </c>
      <c r="AF5017" s="37">
        <f t="shared" si="703"/>
        <v>1.6613669645104843</v>
      </c>
      <c r="AG5017" s="27"/>
    </row>
    <row r="5018" spans="1:33" x14ac:dyDescent="0.25">
      <c r="A5018" s="21">
        <v>2849569</v>
      </c>
      <c r="B5018" s="34">
        <v>1.9064704496741101E-5</v>
      </c>
      <c r="C5018" s="22">
        <v>1.7969075644773801E-5</v>
      </c>
      <c r="D5018" s="22" t="s">
        <v>4418</v>
      </c>
      <c r="E5018" s="23">
        <v>8103421.9298508503</v>
      </c>
      <c r="F5018" s="23">
        <f t="shared" si="702"/>
        <v>154.48934450501795</v>
      </c>
      <c r="G5018" s="24" t="s">
        <v>24</v>
      </c>
      <c r="H5018" s="24">
        <v>5</v>
      </c>
      <c r="I5018" s="25" t="s">
        <v>34</v>
      </c>
      <c r="J5018" s="31">
        <f t="shared" si="704"/>
        <v>0</v>
      </c>
      <c r="K5018" s="24" t="s">
        <v>24</v>
      </c>
      <c r="L5018" s="24">
        <v>5</v>
      </c>
      <c r="M5018" s="25" t="s">
        <v>35</v>
      </c>
      <c r="N5018" s="25">
        <f t="shared" si="705"/>
        <v>0</v>
      </c>
      <c r="O5018" s="24" t="s">
        <v>26</v>
      </c>
      <c r="P5018" s="24">
        <v>1</v>
      </c>
      <c r="Q5018" s="25" t="s">
        <v>70</v>
      </c>
      <c r="R5018" s="25">
        <f t="shared" si="706"/>
        <v>0</v>
      </c>
      <c r="S5018" s="24" t="s">
        <v>24</v>
      </c>
      <c r="T5018" s="24">
        <v>1</v>
      </c>
      <c r="U5018" s="25" t="s">
        <v>48</v>
      </c>
      <c r="V5018" s="25">
        <f t="shared" si="707"/>
        <v>0</v>
      </c>
      <c r="W5018" s="25" t="s">
        <v>29</v>
      </c>
      <c r="X5018" s="25"/>
      <c r="Y5018" s="25" t="s">
        <v>29</v>
      </c>
      <c r="Z5018" s="25">
        <f t="shared" si="708"/>
        <v>0</v>
      </c>
      <c r="AA5018" s="24" t="s">
        <v>29</v>
      </c>
      <c r="AB5018" s="24"/>
      <c r="AC5018" s="25" t="s">
        <v>29</v>
      </c>
      <c r="AD5018" s="25">
        <f t="shared" si="709"/>
        <v>0</v>
      </c>
      <c r="AE5018" s="32">
        <f t="shared" si="710"/>
        <v>0</v>
      </c>
      <c r="AF5018" s="37">
        <f t="shared" si="703"/>
        <v>154.48934450501795</v>
      </c>
      <c r="AG5018" s="27"/>
    </row>
    <row r="5019" spans="1:33" x14ac:dyDescent="0.25">
      <c r="A5019" s="21">
        <v>2849571</v>
      </c>
      <c r="B5019" s="34">
        <v>1.41334726659604E-5</v>
      </c>
      <c r="C5019" s="22">
        <v>1.2489900040849099E-5</v>
      </c>
      <c r="D5019" s="22" t="s">
        <v>231</v>
      </c>
      <c r="E5019" s="23">
        <v>8744303214.6004295</v>
      </c>
      <c r="F5019" s="23">
        <f t="shared" si="702"/>
        <v>123587.37046642482</v>
      </c>
      <c r="G5019" s="24" t="s">
        <v>24</v>
      </c>
      <c r="H5019" s="24">
        <v>3</v>
      </c>
      <c r="I5019" s="25" t="s">
        <v>55</v>
      </c>
      <c r="J5019" s="31">
        <f t="shared" si="704"/>
        <v>0</v>
      </c>
      <c r="K5019" s="24" t="s">
        <v>24</v>
      </c>
      <c r="L5019" s="24">
        <v>5</v>
      </c>
      <c r="M5019" s="25" t="s">
        <v>40</v>
      </c>
      <c r="N5019" s="25">
        <f t="shared" si="705"/>
        <v>5</v>
      </c>
      <c r="O5019" s="24" t="s">
        <v>29</v>
      </c>
      <c r="P5019" s="24"/>
      <c r="Q5019" s="25" t="s">
        <v>29</v>
      </c>
      <c r="R5019" s="25">
        <f t="shared" si="706"/>
        <v>0</v>
      </c>
      <c r="S5019" s="24" t="s">
        <v>29</v>
      </c>
      <c r="T5019" s="24"/>
      <c r="U5019" s="25" t="s">
        <v>29</v>
      </c>
      <c r="V5019" s="25">
        <f t="shared" si="707"/>
        <v>0</v>
      </c>
      <c r="W5019" s="25" t="s">
        <v>29</v>
      </c>
      <c r="X5019" s="25"/>
      <c r="Y5019" s="25" t="s">
        <v>29</v>
      </c>
      <c r="Z5019" s="25">
        <f t="shared" si="708"/>
        <v>0</v>
      </c>
      <c r="AA5019" s="24" t="s">
        <v>29</v>
      </c>
      <c r="AB5019" s="24"/>
      <c r="AC5019" s="25" t="s">
        <v>29</v>
      </c>
      <c r="AD5019" s="25">
        <f t="shared" si="709"/>
        <v>0</v>
      </c>
      <c r="AE5019" s="32">
        <f t="shared" si="710"/>
        <v>5</v>
      </c>
      <c r="AF5019" s="37">
        <f t="shared" si="703"/>
        <v>123587.37046642482</v>
      </c>
      <c r="AG5019" s="27"/>
    </row>
    <row r="5020" spans="1:33" x14ac:dyDescent="0.25">
      <c r="A5020" s="21">
        <v>2849573</v>
      </c>
      <c r="B5020" s="34">
        <v>6.3556916678451004E-6</v>
      </c>
      <c r="C5020" s="22">
        <v>6.39798591789992E-6</v>
      </c>
      <c r="D5020" s="22" t="s">
        <v>1374</v>
      </c>
      <c r="E5020" s="23">
        <v>1062481954.14188</v>
      </c>
      <c r="F5020" s="23">
        <f t="shared" si="702"/>
        <v>6752.8077031753273</v>
      </c>
      <c r="G5020" s="24" t="s">
        <v>24</v>
      </c>
      <c r="H5020" s="24">
        <v>4</v>
      </c>
      <c r="I5020" s="25" t="s">
        <v>37</v>
      </c>
      <c r="J5020" s="31">
        <f t="shared" si="704"/>
        <v>4</v>
      </c>
      <c r="K5020" s="24" t="s">
        <v>29</v>
      </c>
      <c r="L5020" s="24"/>
      <c r="M5020" s="25" t="s">
        <v>29</v>
      </c>
      <c r="N5020" s="25">
        <f t="shared" si="705"/>
        <v>0</v>
      </c>
      <c r="O5020" s="24" t="s">
        <v>29</v>
      </c>
      <c r="P5020" s="24"/>
      <c r="Q5020" s="25" t="s">
        <v>29</v>
      </c>
      <c r="R5020" s="25">
        <f t="shared" si="706"/>
        <v>0</v>
      </c>
      <c r="S5020" s="24" t="s">
        <v>29</v>
      </c>
      <c r="T5020" s="24"/>
      <c r="U5020" s="25" t="s">
        <v>29</v>
      </c>
      <c r="V5020" s="25">
        <f t="shared" si="707"/>
        <v>0</v>
      </c>
      <c r="W5020" s="25" t="s">
        <v>29</v>
      </c>
      <c r="X5020" s="25"/>
      <c r="Y5020" s="25" t="s">
        <v>29</v>
      </c>
      <c r="Z5020" s="25">
        <f t="shared" si="708"/>
        <v>0</v>
      </c>
      <c r="AA5020" s="24" t="s">
        <v>29</v>
      </c>
      <c r="AB5020" s="24"/>
      <c r="AC5020" s="25" t="s">
        <v>29</v>
      </c>
      <c r="AD5020" s="25">
        <f t="shared" si="709"/>
        <v>0</v>
      </c>
      <c r="AE5020" s="32">
        <f t="shared" si="710"/>
        <v>4</v>
      </c>
      <c r="AF5020" s="37">
        <f t="shared" si="703"/>
        <v>6752.8077031753273</v>
      </c>
      <c r="AG5020" s="27"/>
    </row>
    <row r="5021" spans="1:33" x14ac:dyDescent="0.25">
      <c r="A5021" s="21">
        <v>2849580</v>
      </c>
      <c r="B5021" s="34">
        <v>3.618822491376E-6</v>
      </c>
      <c r="C5021" s="22">
        <v>3.2416615695179298E-6</v>
      </c>
      <c r="D5021" s="22" t="s">
        <v>1150</v>
      </c>
      <c r="E5021" s="23">
        <v>1123901073.6825199</v>
      </c>
      <c r="F5021" s="23">
        <f t="shared" si="702"/>
        <v>4067.1984835239382</v>
      </c>
      <c r="G5021" s="24" t="s">
        <v>24</v>
      </c>
      <c r="H5021" s="24">
        <v>5</v>
      </c>
      <c r="I5021" s="25" t="s">
        <v>44</v>
      </c>
      <c r="J5021" s="31">
        <f t="shared" si="704"/>
        <v>5</v>
      </c>
      <c r="K5021" s="24" t="s">
        <v>29</v>
      </c>
      <c r="L5021" s="24"/>
      <c r="M5021" s="25" t="s">
        <v>29</v>
      </c>
      <c r="N5021" s="25">
        <f t="shared" si="705"/>
        <v>0</v>
      </c>
      <c r="O5021" s="24" t="s">
        <v>29</v>
      </c>
      <c r="P5021" s="24"/>
      <c r="Q5021" s="25" t="s">
        <v>29</v>
      </c>
      <c r="R5021" s="25">
        <f t="shared" si="706"/>
        <v>0</v>
      </c>
      <c r="S5021" s="24" t="s">
        <v>29</v>
      </c>
      <c r="T5021" s="24"/>
      <c r="U5021" s="25" t="s">
        <v>29</v>
      </c>
      <c r="V5021" s="25">
        <f t="shared" si="707"/>
        <v>0</v>
      </c>
      <c r="W5021" s="25" t="s">
        <v>29</v>
      </c>
      <c r="X5021" s="25"/>
      <c r="Y5021" s="25" t="s">
        <v>29</v>
      </c>
      <c r="Z5021" s="25">
        <f t="shared" si="708"/>
        <v>0</v>
      </c>
      <c r="AA5021" s="24" t="s">
        <v>29</v>
      </c>
      <c r="AB5021" s="24"/>
      <c r="AC5021" s="25" t="s">
        <v>29</v>
      </c>
      <c r="AD5021" s="25">
        <f t="shared" si="709"/>
        <v>0</v>
      </c>
      <c r="AE5021" s="32">
        <f t="shared" si="710"/>
        <v>5</v>
      </c>
      <c r="AF5021" s="37">
        <f t="shared" si="703"/>
        <v>4067.1984835239382</v>
      </c>
      <c r="AG5021" s="27"/>
    </row>
    <row r="5022" spans="1:33" x14ac:dyDescent="0.25">
      <c r="A5022" s="21">
        <v>2849581</v>
      </c>
      <c r="B5022" s="34">
        <v>1.6644061540893799E-5</v>
      </c>
      <c r="C5022" s="22">
        <v>2.0049629864802998E-5</v>
      </c>
      <c r="D5022" s="22" t="s">
        <v>788</v>
      </c>
      <c r="E5022" s="23">
        <v>857556437.43351805</v>
      </c>
      <c r="F5022" s="23">
        <f t="shared" si="702"/>
        <v>14273.222119433118</v>
      </c>
      <c r="G5022" s="24" t="s">
        <v>24</v>
      </c>
      <c r="H5022" s="24">
        <v>4</v>
      </c>
      <c r="I5022" s="25" t="s">
        <v>28</v>
      </c>
      <c r="J5022" s="31">
        <f t="shared" si="704"/>
        <v>4</v>
      </c>
      <c r="K5022" s="24" t="s">
        <v>29</v>
      </c>
      <c r="L5022" s="24"/>
      <c r="M5022" s="25" t="s">
        <v>29</v>
      </c>
      <c r="N5022" s="25">
        <f t="shared" si="705"/>
        <v>0</v>
      </c>
      <c r="O5022" s="24" t="s">
        <v>29</v>
      </c>
      <c r="P5022" s="24"/>
      <c r="Q5022" s="25" t="s">
        <v>29</v>
      </c>
      <c r="R5022" s="25">
        <f t="shared" si="706"/>
        <v>0</v>
      </c>
      <c r="S5022" s="24" t="s">
        <v>29</v>
      </c>
      <c r="T5022" s="24"/>
      <c r="U5022" s="25" t="s">
        <v>29</v>
      </c>
      <c r="V5022" s="25">
        <f t="shared" si="707"/>
        <v>0</v>
      </c>
      <c r="W5022" s="25" t="s">
        <v>29</v>
      </c>
      <c r="X5022" s="25"/>
      <c r="Y5022" s="25" t="s">
        <v>29</v>
      </c>
      <c r="Z5022" s="25">
        <f t="shared" si="708"/>
        <v>0</v>
      </c>
      <c r="AA5022" s="24" t="s">
        <v>29</v>
      </c>
      <c r="AB5022" s="24"/>
      <c r="AC5022" s="25" t="s">
        <v>29</v>
      </c>
      <c r="AD5022" s="25">
        <f t="shared" si="709"/>
        <v>0</v>
      </c>
      <c r="AE5022" s="32">
        <f t="shared" si="710"/>
        <v>4</v>
      </c>
      <c r="AF5022" s="37">
        <f t="shared" si="703"/>
        <v>14273.222119433118</v>
      </c>
      <c r="AG5022" s="27"/>
    </row>
    <row r="5023" spans="1:33" x14ac:dyDescent="0.25">
      <c r="A5023" s="21">
        <v>2849583</v>
      </c>
      <c r="B5023" s="34">
        <v>4.8652678095238299E-4</v>
      </c>
      <c r="C5023" s="22">
        <v>5.3348092598300102E-4</v>
      </c>
      <c r="D5023" s="22" t="s">
        <v>3737</v>
      </c>
      <c r="E5023" s="23">
        <v>523489.60089196602</v>
      </c>
      <c r="F5023" s="23">
        <f t="shared" si="702"/>
        <v>254.69171038401595</v>
      </c>
      <c r="G5023" s="24" t="s">
        <v>32</v>
      </c>
      <c r="H5023" s="24"/>
      <c r="I5023" s="25" t="s">
        <v>29</v>
      </c>
      <c r="J5023" s="31">
        <f t="shared" si="704"/>
        <v>0</v>
      </c>
      <c r="K5023" s="24" t="s">
        <v>29</v>
      </c>
      <c r="L5023" s="24"/>
      <c r="M5023" s="25" t="s">
        <v>29</v>
      </c>
      <c r="N5023" s="25">
        <f t="shared" si="705"/>
        <v>0</v>
      </c>
      <c r="O5023" s="24" t="s">
        <v>29</v>
      </c>
      <c r="P5023" s="24"/>
      <c r="Q5023" s="25" t="s">
        <v>29</v>
      </c>
      <c r="R5023" s="25">
        <f t="shared" si="706"/>
        <v>0</v>
      </c>
      <c r="S5023" s="24" t="s">
        <v>29</v>
      </c>
      <c r="T5023" s="24"/>
      <c r="U5023" s="25" t="s">
        <v>29</v>
      </c>
      <c r="V5023" s="25">
        <f t="shared" si="707"/>
        <v>0</v>
      </c>
      <c r="W5023" s="25" t="s">
        <v>29</v>
      </c>
      <c r="X5023" s="25"/>
      <c r="Y5023" s="25" t="s">
        <v>29</v>
      </c>
      <c r="Z5023" s="25">
        <f t="shared" si="708"/>
        <v>0</v>
      </c>
      <c r="AA5023" s="24" t="s">
        <v>29</v>
      </c>
      <c r="AB5023" s="24"/>
      <c r="AC5023" s="25" t="s">
        <v>29</v>
      </c>
      <c r="AD5023" s="25">
        <f t="shared" si="709"/>
        <v>0</v>
      </c>
      <c r="AE5023" s="32">
        <f t="shared" si="710"/>
        <v>0</v>
      </c>
      <c r="AF5023" s="37">
        <f t="shared" si="703"/>
        <v>254.69171038401595</v>
      </c>
      <c r="AG5023" s="27"/>
    </row>
    <row r="5024" spans="1:33" x14ac:dyDescent="0.25">
      <c r="A5024" s="21">
        <v>2849586</v>
      </c>
      <c r="B5024" s="34">
        <v>7.2500722361996093E-5</v>
      </c>
      <c r="C5024" s="22">
        <v>7.2619991146368704E-5</v>
      </c>
      <c r="D5024" s="22" t="s">
        <v>507</v>
      </c>
      <c r="E5024" s="23">
        <v>21302492.375413202</v>
      </c>
      <c r="F5024" s="23">
        <f t="shared" si="702"/>
        <v>1544.4460853283713</v>
      </c>
      <c r="G5024" s="24" t="s">
        <v>24</v>
      </c>
      <c r="H5024" s="24">
        <v>5</v>
      </c>
      <c r="I5024" s="25" t="s">
        <v>38</v>
      </c>
      <c r="J5024" s="31">
        <f t="shared" si="704"/>
        <v>0</v>
      </c>
      <c r="K5024" s="24" t="s">
        <v>29</v>
      </c>
      <c r="L5024" s="24"/>
      <c r="M5024" s="25" t="s">
        <v>29</v>
      </c>
      <c r="N5024" s="25">
        <f t="shared" si="705"/>
        <v>0</v>
      </c>
      <c r="O5024" s="24" t="s">
        <v>29</v>
      </c>
      <c r="P5024" s="24"/>
      <c r="Q5024" s="25" t="s">
        <v>29</v>
      </c>
      <c r="R5024" s="25">
        <f t="shared" si="706"/>
        <v>0</v>
      </c>
      <c r="S5024" s="24" t="s">
        <v>29</v>
      </c>
      <c r="T5024" s="24"/>
      <c r="U5024" s="25" t="s">
        <v>29</v>
      </c>
      <c r="V5024" s="25">
        <f t="shared" si="707"/>
        <v>0</v>
      </c>
      <c r="W5024" s="25" t="s">
        <v>29</v>
      </c>
      <c r="X5024" s="25"/>
      <c r="Y5024" s="25" t="s">
        <v>29</v>
      </c>
      <c r="Z5024" s="25">
        <f t="shared" si="708"/>
        <v>0</v>
      </c>
      <c r="AA5024" s="24" t="s">
        <v>29</v>
      </c>
      <c r="AB5024" s="24"/>
      <c r="AC5024" s="25" t="s">
        <v>29</v>
      </c>
      <c r="AD5024" s="25">
        <f t="shared" si="709"/>
        <v>0</v>
      </c>
      <c r="AE5024" s="32">
        <f t="shared" si="710"/>
        <v>0</v>
      </c>
      <c r="AF5024" s="37">
        <f t="shared" si="703"/>
        <v>1544.4460853283713</v>
      </c>
      <c r="AG5024" s="27"/>
    </row>
    <row r="5025" spans="1:33" x14ac:dyDescent="0.25">
      <c r="A5025" s="21">
        <v>2849587</v>
      </c>
      <c r="B5025" s="34">
        <v>4.8992477890557802E-5</v>
      </c>
      <c r="C5025" s="22">
        <v>4.8457624783059599E-5</v>
      </c>
      <c r="D5025" s="22" t="s">
        <v>261</v>
      </c>
      <c r="E5025" s="23">
        <v>343552263.53881103</v>
      </c>
      <c r="F5025" s="23">
        <f t="shared" si="702"/>
        <v>16831.476675676287</v>
      </c>
      <c r="G5025" s="24" t="s">
        <v>24</v>
      </c>
      <c r="H5025" s="24">
        <v>4</v>
      </c>
      <c r="I5025" s="25" t="s">
        <v>41</v>
      </c>
      <c r="J5025" s="31">
        <f t="shared" si="704"/>
        <v>4</v>
      </c>
      <c r="K5025" s="24" t="s">
        <v>29</v>
      </c>
      <c r="L5025" s="24"/>
      <c r="M5025" s="25" t="s">
        <v>29</v>
      </c>
      <c r="N5025" s="25">
        <f t="shared" si="705"/>
        <v>0</v>
      </c>
      <c r="O5025" s="24" t="s">
        <v>29</v>
      </c>
      <c r="P5025" s="24"/>
      <c r="Q5025" s="25" t="s">
        <v>29</v>
      </c>
      <c r="R5025" s="25">
        <f t="shared" si="706"/>
        <v>0</v>
      </c>
      <c r="S5025" s="24" t="s">
        <v>29</v>
      </c>
      <c r="T5025" s="24"/>
      <c r="U5025" s="25" t="s">
        <v>29</v>
      </c>
      <c r="V5025" s="25">
        <f t="shared" si="707"/>
        <v>0</v>
      </c>
      <c r="W5025" s="25" t="s">
        <v>29</v>
      </c>
      <c r="X5025" s="25"/>
      <c r="Y5025" s="25" t="s">
        <v>29</v>
      </c>
      <c r="Z5025" s="25">
        <f t="shared" si="708"/>
        <v>0</v>
      </c>
      <c r="AA5025" s="24" t="s">
        <v>29</v>
      </c>
      <c r="AB5025" s="24"/>
      <c r="AC5025" s="25" t="s">
        <v>29</v>
      </c>
      <c r="AD5025" s="25">
        <f t="shared" si="709"/>
        <v>0</v>
      </c>
      <c r="AE5025" s="32">
        <f t="shared" si="710"/>
        <v>4</v>
      </c>
      <c r="AF5025" s="37">
        <f t="shared" si="703"/>
        <v>16831.476675676287</v>
      </c>
      <c r="AG5025" s="27"/>
    </row>
    <row r="5026" spans="1:33" x14ac:dyDescent="0.25">
      <c r="A5026" s="21">
        <v>2849590</v>
      </c>
      <c r="B5026" s="34">
        <v>3.0944905135851498E-6</v>
      </c>
      <c r="C5026" s="22">
        <v>2.8400057748109802E-6</v>
      </c>
      <c r="D5026" s="22" t="s">
        <v>5037</v>
      </c>
      <c r="E5026" s="23">
        <v>840631.26126283698</v>
      </c>
      <c r="F5026" s="23">
        <f t="shared" si="702"/>
        <v>2.6013254634009688</v>
      </c>
      <c r="G5026" s="24" t="s">
        <v>24</v>
      </c>
      <c r="H5026" s="24">
        <v>5</v>
      </c>
      <c r="I5026" s="25" t="s">
        <v>58</v>
      </c>
      <c r="J5026" s="31">
        <f t="shared" si="704"/>
        <v>0</v>
      </c>
      <c r="K5026" s="24" t="s">
        <v>29</v>
      </c>
      <c r="L5026" s="24"/>
      <c r="M5026" s="25" t="s">
        <v>29</v>
      </c>
      <c r="N5026" s="25">
        <f t="shared" si="705"/>
        <v>0</v>
      </c>
      <c r="O5026" s="24" t="s">
        <v>29</v>
      </c>
      <c r="P5026" s="24"/>
      <c r="Q5026" s="25" t="s">
        <v>29</v>
      </c>
      <c r="R5026" s="25">
        <f t="shared" si="706"/>
        <v>0</v>
      </c>
      <c r="S5026" s="24" t="s">
        <v>29</v>
      </c>
      <c r="T5026" s="24"/>
      <c r="U5026" s="25" t="s">
        <v>29</v>
      </c>
      <c r="V5026" s="25">
        <f t="shared" si="707"/>
        <v>0</v>
      </c>
      <c r="W5026" s="25" t="s">
        <v>29</v>
      </c>
      <c r="X5026" s="25"/>
      <c r="Y5026" s="25" t="s">
        <v>29</v>
      </c>
      <c r="Z5026" s="25">
        <f t="shared" si="708"/>
        <v>0</v>
      </c>
      <c r="AA5026" s="24" t="s">
        <v>29</v>
      </c>
      <c r="AB5026" s="24"/>
      <c r="AC5026" s="25" t="s">
        <v>29</v>
      </c>
      <c r="AD5026" s="25">
        <f t="shared" si="709"/>
        <v>0</v>
      </c>
      <c r="AE5026" s="32">
        <f t="shared" si="710"/>
        <v>0</v>
      </c>
      <c r="AF5026" s="37">
        <f t="shared" si="703"/>
        <v>2.6013254634009688</v>
      </c>
      <c r="AG5026" s="27"/>
    </row>
    <row r="5027" spans="1:33" x14ac:dyDescent="0.25">
      <c r="A5027" s="21">
        <v>2849592</v>
      </c>
      <c r="B5027" s="34">
        <v>3.2096764436248898E-6</v>
      </c>
      <c r="C5027" s="22">
        <v>3.3333688848402901E-6</v>
      </c>
      <c r="D5027" s="22" t="s">
        <v>3910</v>
      </c>
      <c r="E5027" s="23">
        <v>30659913.4442201</v>
      </c>
      <c r="F5027" s="23">
        <f t="shared" si="702"/>
        <v>98.40840194549132</v>
      </c>
      <c r="G5027" s="24" t="s">
        <v>24</v>
      </c>
      <c r="H5027" s="24">
        <v>5</v>
      </c>
      <c r="I5027" s="25" t="s">
        <v>38</v>
      </c>
      <c r="J5027" s="31">
        <f t="shared" si="704"/>
        <v>0</v>
      </c>
      <c r="K5027" s="24" t="s">
        <v>29</v>
      </c>
      <c r="L5027" s="24"/>
      <c r="M5027" s="25" t="s">
        <v>29</v>
      </c>
      <c r="N5027" s="25">
        <f t="shared" si="705"/>
        <v>0</v>
      </c>
      <c r="O5027" s="24" t="s">
        <v>29</v>
      </c>
      <c r="P5027" s="24"/>
      <c r="Q5027" s="25" t="s">
        <v>29</v>
      </c>
      <c r="R5027" s="25">
        <f t="shared" si="706"/>
        <v>0</v>
      </c>
      <c r="S5027" s="24" t="s">
        <v>29</v>
      </c>
      <c r="T5027" s="24"/>
      <c r="U5027" s="25" t="s">
        <v>29</v>
      </c>
      <c r="V5027" s="25">
        <f t="shared" si="707"/>
        <v>0</v>
      </c>
      <c r="W5027" s="25" t="s">
        <v>29</v>
      </c>
      <c r="X5027" s="25"/>
      <c r="Y5027" s="25" t="s">
        <v>29</v>
      </c>
      <c r="Z5027" s="25">
        <f t="shared" si="708"/>
        <v>0</v>
      </c>
      <c r="AA5027" s="24" t="s">
        <v>29</v>
      </c>
      <c r="AB5027" s="24"/>
      <c r="AC5027" s="25" t="s">
        <v>29</v>
      </c>
      <c r="AD5027" s="25">
        <f t="shared" si="709"/>
        <v>0</v>
      </c>
      <c r="AE5027" s="32">
        <f t="shared" si="710"/>
        <v>0</v>
      </c>
      <c r="AF5027" s="37">
        <f t="shared" si="703"/>
        <v>98.40840194549132</v>
      </c>
      <c r="AG5027" s="27"/>
    </row>
    <row r="5028" spans="1:33" x14ac:dyDescent="0.25">
      <c r="A5028" s="21">
        <v>2849593</v>
      </c>
      <c r="B5028" s="34">
        <v>4.8652678095238299E-4</v>
      </c>
      <c r="C5028" s="22">
        <v>5.3428685722032199E-4</v>
      </c>
      <c r="D5028" s="22" t="s">
        <v>3737</v>
      </c>
      <c r="E5028" s="23">
        <v>328143.48326761601</v>
      </c>
      <c r="F5028" s="23">
        <f t="shared" si="702"/>
        <v>159.65059260469536</v>
      </c>
      <c r="G5028" s="24" t="s">
        <v>32</v>
      </c>
      <c r="H5028" s="24"/>
      <c r="I5028" s="25" t="s">
        <v>29</v>
      </c>
      <c r="J5028" s="31">
        <f t="shared" si="704"/>
        <v>0</v>
      </c>
      <c r="K5028" s="24" t="s">
        <v>29</v>
      </c>
      <c r="L5028" s="24"/>
      <c r="M5028" s="25" t="s">
        <v>29</v>
      </c>
      <c r="N5028" s="25">
        <f t="shared" si="705"/>
        <v>0</v>
      </c>
      <c r="O5028" s="24" t="s">
        <v>29</v>
      </c>
      <c r="P5028" s="24"/>
      <c r="Q5028" s="25" t="s">
        <v>29</v>
      </c>
      <c r="R5028" s="25">
        <f t="shared" si="706"/>
        <v>0</v>
      </c>
      <c r="S5028" s="24" t="s">
        <v>29</v>
      </c>
      <c r="T5028" s="24"/>
      <c r="U5028" s="25" t="s">
        <v>29</v>
      </c>
      <c r="V5028" s="25">
        <f t="shared" si="707"/>
        <v>0</v>
      </c>
      <c r="W5028" s="25" t="s">
        <v>29</v>
      </c>
      <c r="X5028" s="25"/>
      <c r="Y5028" s="25" t="s">
        <v>29</v>
      </c>
      <c r="Z5028" s="25">
        <f t="shared" si="708"/>
        <v>0</v>
      </c>
      <c r="AA5028" s="24" t="s">
        <v>29</v>
      </c>
      <c r="AB5028" s="24"/>
      <c r="AC5028" s="25" t="s">
        <v>29</v>
      </c>
      <c r="AD5028" s="25">
        <f t="shared" si="709"/>
        <v>0</v>
      </c>
      <c r="AE5028" s="32">
        <f t="shared" si="710"/>
        <v>0</v>
      </c>
      <c r="AF5028" s="37">
        <f t="shared" si="703"/>
        <v>159.65059260469536</v>
      </c>
      <c r="AG5028" s="27"/>
    </row>
    <row r="5029" spans="1:33" x14ac:dyDescent="0.25">
      <c r="A5029" s="21">
        <v>2849594</v>
      </c>
      <c r="B5029" s="34">
        <v>8.5839169897806093E-6</v>
      </c>
      <c r="C5029" s="22">
        <v>8.6280888304651998E-6</v>
      </c>
      <c r="D5029" s="22" t="s">
        <v>5195</v>
      </c>
      <c r="E5029" s="23">
        <v>346670.10228166101</v>
      </c>
      <c r="F5029" s="23">
        <f t="shared" si="702"/>
        <v>2.9757873808245314</v>
      </c>
      <c r="G5029" s="24" t="s">
        <v>24</v>
      </c>
      <c r="H5029" s="24">
        <v>3</v>
      </c>
      <c r="I5029" s="25" t="s">
        <v>51</v>
      </c>
      <c r="J5029" s="31">
        <f t="shared" si="704"/>
        <v>0</v>
      </c>
      <c r="K5029" s="24" t="s">
        <v>24</v>
      </c>
      <c r="L5029" s="24">
        <v>3</v>
      </c>
      <c r="M5029" s="25" t="s">
        <v>35</v>
      </c>
      <c r="N5029" s="25">
        <f t="shared" si="705"/>
        <v>0</v>
      </c>
      <c r="O5029" s="24" t="s">
        <v>29</v>
      </c>
      <c r="P5029" s="24"/>
      <c r="Q5029" s="25" t="s">
        <v>29</v>
      </c>
      <c r="R5029" s="25">
        <f t="shared" si="706"/>
        <v>0</v>
      </c>
      <c r="S5029" s="24" t="s">
        <v>29</v>
      </c>
      <c r="T5029" s="24"/>
      <c r="U5029" s="25" t="s">
        <v>29</v>
      </c>
      <c r="V5029" s="25">
        <f t="shared" si="707"/>
        <v>0</v>
      </c>
      <c r="W5029" s="25" t="s">
        <v>29</v>
      </c>
      <c r="X5029" s="25"/>
      <c r="Y5029" s="25" t="s">
        <v>29</v>
      </c>
      <c r="Z5029" s="25">
        <f t="shared" si="708"/>
        <v>0</v>
      </c>
      <c r="AA5029" s="24" t="s">
        <v>29</v>
      </c>
      <c r="AB5029" s="24"/>
      <c r="AC5029" s="25" t="s">
        <v>29</v>
      </c>
      <c r="AD5029" s="25">
        <f t="shared" si="709"/>
        <v>0</v>
      </c>
      <c r="AE5029" s="32">
        <f t="shared" si="710"/>
        <v>0</v>
      </c>
      <c r="AF5029" s="37">
        <f t="shared" si="703"/>
        <v>2.9757873808245314</v>
      </c>
      <c r="AG5029" s="27"/>
    </row>
    <row r="5030" spans="1:33" x14ac:dyDescent="0.25">
      <c r="A5030" s="21">
        <v>2849595</v>
      </c>
      <c r="B5030" s="34">
        <v>4.2120032479578504E-6</v>
      </c>
      <c r="C5030" s="22">
        <v>4.5601661490446597E-6</v>
      </c>
      <c r="D5030" s="22" t="s">
        <v>248</v>
      </c>
      <c r="E5030" s="23">
        <v>8105613457.57267</v>
      </c>
      <c r="F5030" s="23">
        <f t="shared" si="702"/>
        <v>34140.870209986948</v>
      </c>
      <c r="G5030" s="24" t="s">
        <v>24</v>
      </c>
      <c r="H5030" s="24">
        <v>1</v>
      </c>
      <c r="I5030" s="25" t="s">
        <v>55</v>
      </c>
      <c r="J5030" s="31">
        <f t="shared" si="704"/>
        <v>0</v>
      </c>
      <c r="K5030" s="24" t="s">
        <v>24</v>
      </c>
      <c r="L5030" s="24">
        <v>5</v>
      </c>
      <c r="M5030" s="25" t="s">
        <v>40</v>
      </c>
      <c r="N5030" s="25">
        <f t="shared" si="705"/>
        <v>5</v>
      </c>
      <c r="O5030" s="24" t="s">
        <v>29</v>
      </c>
      <c r="P5030" s="24"/>
      <c r="Q5030" s="25" t="s">
        <v>29</v>
      </c>
      <c r="R5030" s="25">
        <f t="shared" si="706"/>
        <v>0</v>
      </c>
      <c r="S5030" s="24" t="s">
        <v>29</v>
      </c>
      <c r="T5030" s="24"/>
      <c r="U5030" s="25" t="s">
        <v>29</v>
      </c>
      <c r="V5030" s="25">
        <f t="shared" si="707"/>
        <v>0</v>
      </c>
      <c r="W5030" s="25" t="s">
        <v>29</v>
      </c>
      <c r="X5030" s="25"/>
      <c r="Y5030" s="25" t="s">
        <v>29</v>
      </c>
      <c r="Z5030" s="25">
        <f t="shared" si="708"/>
        <v>0</v>
      </c>
      <c r="AA5030" s="24" t="s">
        <v>29</v>
      </c>
      <c r="AB5030" s="24"/>
      <c r="AC5030" s="25" t="s">
        <v>29</v>
      </c>
      <c r="AD5030" s="25">
        <f t="shared" si="709"/>
        <v>0</v>
      </c>
      <c r="AE5030" s="32">
        <f t="shared" si="710"/>
        <v>5</v>
      </c>
      <c r="AF5030" s="37">
        <f t="shared" si="703"/>
        <v>34140.870209986948</v>
      </c>
      <c r="AG5030" s="27"/>
    </row>
    <row r="5031" spans="1:33" x14ac:dyDescent="0.25">
      <c r="A5031" s="21">
        <v>2849596</v>
      </c>
      <c r="B5031" s="34">
        <v>6.3117159750730601E-6</v>
      </c>
      <c r="C5031" s="22">
        <v>6.7418037539770999E-6</v>
      </c>
      <c r="D5031" s="22" t="s">
        <v>215</v>
      </c>
      <c r="E5031" s="23">
        <v>9435729264.7755508</v>
      </c>
      <c r="F5031" s="23">
        <f t="shared" si="702"/>
        <v>59555.643136948223</v>
      </c>
      <c r="G5031" s="24" t="s">
        <v>26</v>
      </c>
      <c r="H5031" s="24">
        <v>1</v>
      </c>
      <c r="I5031" s="25" t="s">
        <v>34</v>
      </c>
      <c r="J5031" s="31">
        <f t="shared" si="704"/>
        <v>0</v>
      </c>
      <c r="K5031" s="24" t="s">
        <v>24</v>
      </c>
      <c r="L5031" s="24">
        <v>5</v>
      </c>
      <c r="M5031" s="25" t="s">
        <v>40</v>
      </c>
      <c r="N5031" s="25">
        <f t="shared" si="705"/>
        <v>5</v>
      </c>
      <c r="O5031" s="24" t="s">
        <v>29</v>
      </c>
      <c r="P5031" s="24"/>
      <c r="Q5031" s="25" t="s">
        <v>29</v>
      </c>
      <c r="R5031" s="25">
        <f t="shared" si="706"/>
        <v>0</v>
      </c>
      <c r="S5031" s="24" t="s">
        <v>29</v>
      </c>
      <c r="T5031" s="24"/>
      <c r="U5031" s="25" t="s">
        <v>29</v>
      </c>
      <c r="V5031" s="25">
        <f t="shared" si="707"/>
        <v>0</v>
      </c>
      <c r="W5031" s="25" t="s">
        <v>29</v>
      </c>
      <c r="X5031" s="25"/>
      <c r="Y5031" s="25" t="s">
        <v>29</v>
      </c>
      <c r="Z5031" s="25">
        <f t="shared" si="708"/>
        <v>0</v>
      </c>
      <c r="AA5031" s="24" t="s">
        <v>29</v>
      </c>
      <c r="AB5031" s="24"/>
      <c r="AC5031" s="25" t="s">
        <v>29</v>
      </c>
      <c r="AD5031" s="25">
        <f t="shared" si="709"/>
        <v>0</v>
      </c>
      <c r="AE5031" s="32">
        <f t="shared" si="710"/>
        <v>5</v>
      </c>
      <c r="AF5031" s="37">
        <f t="shared" si="703"/>
        <v>59555.643136948223</v>
      </c>
      <c r="AG5031" s="27"/>
    </row>
    <row r="5032" spans="1:33" x14ac:dyDescent="0.25">
      <c r="A5032" s="21">
        <v>2849599</v>
      </c>
      <c r="B5032" s="34">
        <v>1.11246551359405E-5</v>
      </c>
      <c r="C5032" s="22">
        <v>1.06939453607568E-5</v>
      </c>
      <c r="D5032" s="22" t="s">
        <v>648</v>
      </c>
      <c r="E5032" s="23">
        <v>2734306015.9047799</v>
      </c>
      <c r="F5032" s="23">
        <f t="shared" si="702"/>
        <v>30418.211463068114</v>
      </c>
      <c r="G5032" s="24" t="s">
        <v>24</v>
      </c>
      <c r="H5032" s="24">
        <v>4</v>
      </c>
      <c r="I5032" s="25" t="s">
        <v>66</v>
      </c>
      <c r="J5032" s="31">
        <f t="shared" si="704"/>
        <v>4</v>
      </c>
      <c r="K5032" s="24" t="s">
        <v>29</v>
      </c>
      <c r="L5032" s="24"/>
      <c r="M5032" s="25" t="s">
        <v>29</v>
      </c>
      <c r="N5032" s="25">
        <f t="shared" si="705"/>
        <v>0</v>
      </c>
      <c r="O5032" s="24" t="s">
        <v>29</v>
      </c>
      <c r="P5032" s="24"/>
      <c r="Q5032" s="25" t="s">
        <v>29</v>
      </c>
      <c r="R5032" s="25">
        <f t="shared" si="706"/>
        <v>0</v>
      </c>
      <c r="S5032" s="24" t="s">
        <v>29</v>
      </c>
      <c r="T5032" s="24"/>
      <c r="U5032" s="25" t="s">
        <v>29</v>
      </c>
      <c r="V5032" s="25">
        <f t="shared" si="707"/>
        <v>0</v>
      </c>
      <c r="W5032" s="25" t="s">
        <v>29</v>
      </c>
      <c r="X5032" s="25"/>
      <c r="Y5032" s="25" t="s">
        <v>29</v>
      </c>
      <c r="Z5032" s="25">
        <f t="shared" si="708"/>
        <v>0</v>
      </c>
      <c r="AA5032" s="24" t="s">
        <v>29</v>
      </c>
      <c r="AB5032" s="24"/>
      <c r="AC5032" s="25" t="s">
        <v>29</v>
      </c>
      <c r="AD5032" s="25">
        <f t="shared" si="709"/>
        <v>0</v>
      </c>
      <c r="AE5032" s="32">
        <f t="shared" si="710"/>
        <v>4</v>
      </c>
      <c r="AF5032" s="37">
        <f t="shared" si="703"/>
        <v>30418.211463068114</v>
      </c>
      <c r="AG5032" s="27"/>
    </row>
    <row r="5033" spans="1:33" x14ac:dyDescent="0.25">
      <c r="A5033" s="21">
        <v>2849600</v>
      </c>
      <c r="B5033" s="34">
        <v>5.7423325519913802E-6</v>
      </c>
      <c r="C5033" s="22">
        <v>4.6300963895445696E-6</v>
      </c>
      <c r="D5033" s="22" t="s">
        <v>355</v>
      </c>
      <c r="E5033" s="23">
        <v>5492576732.8875399</v>
      </c>
      <c r="F5033" s="23">
        <f t="shared" si="702"/>
        <v>31540.202167570584</v>
      </c>
      <c r="G5033" s="24" t="s">
        <v>24</v>
      </c>
      <c r="H5033" s="24">
        <v>1</v>
      </c>
      <c r="I5033" s="25" t="s">
        <v>33</v>
      </c>
      <c r="J5033" s="31">
        <f t="shared" si="704"/>
        <v>0</v>
      </c>
      <c r="K5033" s="24" t="s">
        <v>24</v>
      </c>
      <c r="L5033" s="24">
        <v>4</v>
      </c>
      <c r="M5033" s="25" t="s">
        <v>35</v>
      </c>
      <c r="N5033" s="25">
        <f t="shared" si="705"/>
        <v>0</v>
      </c>
      <c r="O5033" s="24" t="s">
        <v>24</v>
      </c>
      <c r="P5033" s="24">
        <v>5</v>
      </c>
      <c r="Q5033" s="25" t="s">
        <v>40</v>
      </c>
      <c r="R5033" s="25">
        <f t="shared" si="706"/>
        <v>5</v>
      </c>
      <c r="S5033" s="24" t="s">
        <v>29</v>
      </c>
      <c r="T5033" s="24"/>
      <c r="U5033" s="25" t="s">
        <v>29</v>
      </c>
      <c r="V5033" s="25">
        <f t="shared" si="707"/>
        <v>0</v>
      </c>
      <c r="W5033" s="25" t="s">
        <v>29</v>
      </c>
      <c r="X5033" s="25"/>
      <c r="Y5033" s="25" t="s">
        <v>29</v>
      </c>
      <c r="Z5033" s="25">
        <f t="shared" si="708"/>
        <v>0</v>
      </c>
      <c r="AA5033" s="24" t="s">
        <v>29</v>
      </c>
      <c r="AB5033" s="24"/>
      <c r="AC5033" s="25" t="s">
        <v>29</v>
      </c>
      <c r="AD5033" s="25">
        <f t="shared" si="709"/>
        <v>0</v>
      </c>
      <c r="AE5033" s="32">
        <f t="shared" si="710"/>
        <v>5</v>
      </c>
      <c r="AF5033" s="37">
        <f t="shared" si="703"/>
        <v>31540.202167570584</v>
      </c>
      <c r="AG5033" s="27"/>
    </row>
    <row r="5034" spans="1:33" x14ac:dyDescent="0.25">
      <c r="A5034" s="21">
        <v>2849604</v>
      </c>
      <c r="B5034" s="34">
        <v>2.6262047573286199E-7</v>
      </c>
      <c r="C5034" s="22">
        <v>2.8574646258937199E-7</v>
      </c>
      <c r="D5034" s="22" t="s">
        <v>3456</v>
      </c>
      <c r="E5034" s="23">
        <v>78764401.466986895</v>
      </c>
      <c r="F5034" s="23">
        <f t="shared" si="702"/>
        <v>20.68514458407423</v>
      </c>
      <c r="G5034" s="24" t="s">
        <v>26</v>
      </c>
      <c r="H5034" s="24">
        <v>0</v>
      </c>
      <c r="I5034" s="25" t="s">
        <v>35</v>
      </c>
      <c r="J5034" s="31">
        <f t="shared" si="704"/>
        <v>0</v>
      </c>
      <c r="K5034" s="24" t="s">
        <v>24</v>
      </c>
      <c r="L5034" s="24">
        <v>4</v>
      </c>
      <c r="M5034" s="25" t="s">
        <v>68</v>
      </c>
      <c r="N5034" s="25">
        <f t="shared" si="705"/>
        <v>0</v>
      </c>
      <c r="O5034" s="24" t="s">
        <v>24</v>
      </c>
      <c r="P5034" s="24">
        <v>2</v>
      </c>
      <c r="Q5034" s="25" t="s">
        <v>52</v>
      </c>
      <c r="R5034" s="25">
        <f t="shared" si="706"/>
        <v>0</v>
      </c>
      <c r="S5034" s="24" t="s">
        <v>29</v>
      </c>
      <c r="T5034" s="24"/>
      <c r="U5034" s="25" t="s">
        <v>29</v>
      </c>
      <c r="V5034" s="25">
        <f t="shared" si="707"/>
        <v>0</v>
      </c>
      <c r="W5034" s="25" t="s">
        <v>29</v>
      </c>
      <c r="X5034" s="25"/>
      <c r="Y5034" s="25" t="s">
        <v>29</v>
      </c>
      <c r="Z5034" s="25">
        <f t="shared" si="708"/>
        <v>0</v>
      </c>
      <c r="AA5034" s="24" t="s">
        <v>29</v>
      </c>
      <c r="AB5034" s="24"/>
      <c r="AC5034" s="25" t="s">
        <v>29</v>
      </c>
      <c r="AD5034" s="25">
        <f t="shared" si="709"/>
        <v>0</v>
      </c>
      <c r="AE5034" s="32">
        <f t="shared" si="710"/>
        <v>0</v>
      </c>
      <c r="AF5034" s="37">
        <f t="shared" si="703"/>
        <v>20.68514458407423</v>
      </c>
      <c r="AG5034" s="27"/>
    </row>
    <row r="5035" spans="1:33" x14ac:dyDescent="0.25">
      <c r="A5035" s="21">
        <v>2849606</v>
      </c>
      <c r="B5035" s="34">
        <v>1.7650575796986099E-6</v>
      </c>
      <c r="C5035" s="22">
        <v>1.7178646037301999E-6</v>
      </c>
      <c r="D5035" s="22" t="s">
        <v>2987</v>
      </c>
      <c r="E5035" s="23">
        <v>161230557.69074601</v>
      </c>
      <c r="F5035" s="23">
        <f t="shared" si="702"/>
        <v>284.58121793108523</v>
      </c>
      <c r="G5035" s="24" t="s">
        <v>24</v>
      </c>
      <c r="H5035" s="24">
        <v>3</v>
      </c>
      <c r="I5035" s="25" t="s">
        <v>74</v>
      </c>
      <c r="J5035" s="31">
        <f t="shared" si="704"/>
        <v>0</v>
      </c>
      <c r="K5035" s="24" t="s">
        <v>24</v>
      </c>
      <c r="L5035" s="24">
        <v>4</v>
      </c>
      <c r="M5035" s="25" t="s">
        <v>39</v>
      </c>
      <c r="N5035" s="25">
        <f t="shared" si="705"/>
        <v>4</v>
      </c>
      <c r="O5035" s="24" t="s">
        <v>29</v>
      </c>
      <c r="P5035" s="24"/>
      <c r="Q5035" s="25" t="s">
        <v>29</v>
      </c>
      <c r="R5035" s="25">
        <f t="shared" si="706"/>
        <v>0</v>
      </c>
      <c r="S5035" s="24" t="s">
        <v>29</v>
      </c>
      <c r="T5035" s="24"/>
      <c r="U5035" s="25" t="s">
        <v>29</v>
      </c>
      <c r="V5035" s="25">
        <f t="shared" si="707"/>
        <v>0</v>
      </c>
      <c r="W5035" s="25" t="s">
        <v>29</v>
      </c>
      <c r="X5035" s="25"/>
      <c r="Y5035" s="25" t="s">
        <v>29</v>
      </c>
      <c r="Z5035" s="25">
        <f t="shared" si="708"/>
        <v>0</v>
      </c>
      <c r="AA5035" s="24" t="s">
        <v>29</v>
      </c>
      <c r="AB5035" s="24"/>
      <c r="AC5035" s="25" t="s">
        <v>29</v>
      </c>
      <c r="AD5035" s="25">
        <f t="shared" si="709"/>
        <v>0</v>
      </c>
      <c r="AE5035" s="32">
        <f t="shared" si="710"/>
        <v>4</v>
      </c>
      <c r="AF5035" s="37">
        <f t="shared" si="703"/>
        <v>284.58121793108523</v>
      </c>
      <c r="AG5035" s="27"/>
    </row>
    <row r="5036" spans="1:33" x14ac:dyDescent="0.25">
      <c r="A5036" s="21">
        <v>2849608</v>
      </c>
      <c r="B5036" s="34">
        <v>4.5087265822454601E-5</v>
      </c>
      <c r="C5036" s="22">
        <v>6.2775253150619805E-5</v>
      </c>
      <c r="D5036" s="22" t="s">
        <v>413</v>
      </c>
      <c r="E5036" s="23">
        <v>4529724949.5403004</v>
      </c>
      <c r="F5036" s="23">
        <f t="shared" si="702"/>
        <v>204232.91290252827</v>
      </c>
      <c r="G5036" s="24" t="s">
        <v>24</v>
      </c>
      <c r="H5036" s="24">
        <v>1</v>
      </c>
      <c r="I5036" s="25" t="s">
        <v>103</v>
      </c>
      <c r="J5036" s="31">
        <f t="shared" si="704"/>
        <v>0</v>
      </c>
      <c r="K5036" s="24" t="s">
        <v>24</v>
      </c>
      <c r="L5036" s="24">
        <v>5</v>
      </c>
      <c r="M5036" s="25" t="s">
        <v>38</v>
      </c>
      <c r="N5036" s="25">
        <f t="shared" si="705"/>
        <v>0</v>
      </c>
      <c r="O5036" s="24" t="s">
        <v>29</v>
      </c>
      <c r="P5036" s="24"/>
      <c r="Q5036" s="25" t="s">
        <v>29</v>
      </c>
      <c r="R5036" s="25">
        <f t="shared" si="706"/>
        <v>0</v>
      </c>
      <c r="S5036" s="24" t="s">
        <v>29</v>
      </c>
      <c r="T5036" s="24"/>
      <c r="U5036" s="25" t="s">
        <v>29</v>
      </c>
      <c r="V5036" s="25">
        <f t="shared" si="707"/>
        <v>0</v>
      </c>
      <c r="W5036" s="25" t="s">
        <v>29</v>
      </c>
      <c r="X5036" s="25"/>
      <c r="Y5036" s="25" t="s">
        <v>29</v>
      </c>
      <c r="Z5036" s="25">
        <f t="shared" si="708"/>
        <v>0</v>
      </c>
      <c r="AA5036" s="24" t="s">
        <v>29</v>
      </c>
      <c r="AB5036" s="24"/>
      <c r="AC5036" s="25" t="s">
        <v>29</v>
      </c>
      <c r="AD5036" s="25">
        <f t="shared" si="709"/>
        <v>0</v>
      </c>
      <c r="AE5036" s="32">
        <f t="shared" si="710"/>
        <v>0</v>
      </c>
      <c r="AF5036" s="37">
        <f t="shared" si="703"/>
        <v>204232.91290252827</v>
      </c>
      <c r="AG5036" s="27"/>
    </row>
    <row r="5037" spans="1:33" x14ac:dyDescent="0.25">
      <c r="A5037" s="21">
        <v>2849609</v>
      </c>
      <c r="B5037" s="34">
        <v>2.6033774121422498E-5</v>
      </c>
      <c r="C5037" s="22">
        <v>2.61518329437163E-5</v>
      </c>
      <c r="D5037" s="22" t="s">
        <v>261</v>
      </c>
      <c r="E5037" s="23">
        <v>4508626451.4365501</v>
      </c>
      <c r="F5037" s="23">
        <f t="shared" si="702"/>
        <v>117376.56263456981</v>
      </c>
      <c r="G5037" s="24" t="s">
        <v>24</v>
      </c>
      <c r="H5037" s="24">
        <v>4</v>
      </c>
      <c r="I5037" s="25" t="s">
        <v>41</v>
      </c>
      <c r="J5037" s="31">
        <f t="shared" si="704"/>
        <v>4</v>
      </c>
      <c r="K5037" s="24" t="s">
        <v>29</v>
      </c>
      <c r="L5037" s="24"/>
      <c r="M5037" s="25" t="s">
        <v>29</v>
      </c>
      <c r="N5037" s="25">
        <f t="shared" si="705"/>
        <v>0</v>
      </c>
      <c r="O5037" s="24" t="s">
        <v>29</v>
      </c>
      <c r="P5037" s="24"/>
      <c r="Q5037" s="25" t="s">
        <v>29</v>
      </c>
      <c r="R5037" s="25">
        <f t="shared" si="706"/>
        <v>0</v>
      </c>
      <c r="S5037" s="24" t="s">
        <v>29</v>
      </c>
      <c r="T5037" s="24"/>
      <c r="U5037" s="25" t="s">
        <v>29</v>
      </c>
      <c r="V5037" s="25">
        <f t="shared" si="707"/>
        <v>0</v>
      </c>
      <c r="W5037" s="25" t="s">
        <v>29</v>
      </c>
      <c r="X5037" s="25"/>
      <c r="Y5037" s="25" t="s">
        <v>29</v>
      </c>
      <c r="Z5037" s="25">
        <f t="shared" si="708"/>
        <v>0</v>
      </c>
      <c r="AA5037" s="24" t="s">
        <v>29</v>
      </c>
      <c r="AB5037" s="24"/>
      <c r="AC5037" s="25" t="s">
        <v>29</v>
      </c>
      <c r="AD5037" s="25">
        <f t="shared" si="709"/>
        <v>0</v>
      </c>
      <c r="AE5037" s="32">
        <f t="shared" si="710"/>
        <v>4</v>
      </c>
      <c r="AF5037" s="37">
        <f t="shared" si="703"/>
        <v>117376.56263456981</v>
      </c>
      <c r="AG5037" s="27"/>
    </row>
    <row r="5038" spans="1:33" x14ac:dyDescent="0.25">
      <c r="A5038" s="21">
        <v>2849610</v>
      </c>
      <c r="B5038" s="34">
        <v>1.5378825909711201E-5</v>
      </c>
      <c r="C5038" s="22">
        <v>1.4547162653058401E-5</v>
      </c>
      <c r="D5038" s="22" t="s">
        <v>651</v>
      </c>
      <c r="E5038" s="23">
        <v>969555330.71465802</v>
      </c>
      <c r="F5038" s="23">
        <f t="shared" si="702"/>
        <v>14910.622640893194</v>
      </c>
      <c r="G5038" s="24" t="s">
        <v>24</v>
      </c>
      <c r="H5038" s="24">
        <v>5</v>
      </c>
      <c r="I5038" s="25" t="s">
        <v>44</v>
      </c>
      <c r="J5038" s="31">
        <f t="shared" si="704"/>
        <v>5</v>
      </c>
      <c r="K5038" s="24" t="s">
        <v>29</v>
      </c>
      <c r="L5038" s="24"/>
      <c r="M5038" s="25" t="s">
        <v>29</v>
      </c>
      <c r="N5038" s="25">
        <f t="shared" si="705"/>
        <v>0</v>
      </c>
      <c r="O5038" s="24" t="s">
        <v>29</v>
      </c>
      <c r="P5038" s="24"/>
      <c r="Q5038" s="25" t="s">
        <v>29</v>
      </c>
      <c r="R5038" s="25">
        <f t="shared" si="706"/>
        <v>0</v>
      </c>
      <c r="S5038" s="24" t="s">
        <v>29</v>
      </c>
      <c r="T5038" s="24"/>
      <c r="U5038" s="25" t="s">
        <v>29</v>
      </c>
      <c r="V5038" s="25">
        <f t="shared" si="707"/>
        <v>0</v>
      </c>
      <c r="W5038" s="25" t="s">
        <v>29</v>
      </c>
      <c r="X5038" s="25"/>
      <c r="Y5038" s="25" t="s">
        <v>29</v>
      </c>
      <c r="Z5038" s="25">
        <f t="shared" si="708"/>
        <v>0</v>
      </c>
      <c r="AA5038" s="24" t="s">
        <v>29</v>
      </c>
      <c r="AB5038" s="24"/>
      <c r="AC5038" s="25" t="s">
        <v>29</v>
      </c>
      <c r="AD5038" s="25">
        <f t="shared" si="709"/>
        <v>0</v>
      </c>
      <c r="AE5038" s="32">
        <f t="shared" si="710"/>
        <v>5</v>
      </c>
      <c r="AF5038" s="37">
        <f t="shared" si="703"/>
        <v>14910.622640893194</v>
      </c>
      <c r="AG5038" s="27"/>
    </row>
    <row r="5039" spans="1:33" x14ac:dyDescent="0.25">
      <c r="A5039" s="21">
        <v>2849611</v>
      </c>
      <c r="B5039" s="34">
        <v>1.6885941900218599E-4</v>
      </c>
      <c r="C5039" s="22">
        <v>1.6658846918337299E-4</v>
      </c>
      <c r="D5039" s="22" t="s">
        <v>2271</v>
      </c>
      <c r="E5039" s="23">
        <v>1669945.01660854</v>
      </c>
      <c r="F5039" s="23">
        <f t="shared" si="702"/>
        <v>281.98594527011392</v>
      </c>
      <c r="G5039" s="24" t="s">
        <v>32</v>
      </c>
      <c r="H5039" s="24"/>
      <c r="I5039" s="25" t="s">
        <v>29</v>
      </c>
      <c r="J5039" s="31">
        <f t="shared" si="704"/>
        <v>0</v>
      </c>
      <c r="K5039" s="24" t="s">
        <v>29</v>
      </c>
      <c r="L5039" s="24"/>
      <c r="M5039" s="25" t="s">
        <v>29</v>
      </c>
      <c r="N5039" s="25">
        <f t="shared" si="705"/>
        <v>0</v>
      </c>
      <c r="O5039" s="24" t="s">
        <v>29</v>
      </c>
      <c r="P5039" s="24"/>
      <c r="Q5039" s="25" t="s">
        <v>29</v>
      </c>
      <c r="R5039" s="25">
        <f t="shared" si="706"/>
        <v>0</v>
      </c>
      <c r="S5039" s="24" t="s">
        <v>29</v>
      </c>
      <c r="T5039" s="24"/>
      <c r="U5039" s="25" t="s">
        <v>29</v>
      </c>
      <c r="V5039" s="25">
        <f t="shared" si="707"/>
        <v>0</v>
      </c>
      <c r="W5039" s="25" t="s">
        <v>29</v>
      </c>
      <c r="X5039" s="25"/>
      <c r="Y5039" s="25" t="s">
        <v>29</v>
      </c>
      <c r="Z5039" s="25">
        <f t="shared" si="708"/>
        <v>0</v>
      </c>
      <c r="AA5039" s="24" t="s">
        <v>29</v>
      </c>
      <c r="AB5039" s="24"/>
      <c r="AC5039" s="25" t="s">
        <v>29</v>
      </c>
      <c r="AD5039" s="25">
        <f t="shared" si="709"/>
        <v>0</v>
      </c>
      <c r="AE5039" s="32">
        <f t="shared" si="710"/>
        <v>0</v>
      </c>
      <c r="AF5039" s="37">
        <f t="shared" si="703"/>
        <v>281.98594527011392</v>
      </c>
      <c r="AG5039" s="27"/>
    </row>
    <row r="5040" spans="1:33" x14ac:dyDescent="0.25">
      <c r="A5040" s="21">
        <v>2849613</v>
      </c>
      <c r="B5040" s="34">
        <v>5.7865906291938803E-5</v>
      </c>
      <c r="C5040" s="22">
        <v>5.7661948843808702E-5</v>
      </c>
      <c r="D5040" s="22" t="s">
        <v>1935</v>
      </c>
      <c r="E5040" s="23">
        <v>572429480.08157802</v>
      </c>
      <c r="F5040" s="23">
        <f t="shared" si="702"/>
        <v>33124.150653143843</v>
      </c>
      <c r="G5040" s="24" t="s">
        <v>24</v>
      </c>
      <c r="H5040" s="24">
        <v>5</v>
      </c>
      <c r="I5040" s="25" t="s">
        <v>39</v>
      </c>
      <c r="J5040" s="31">
        <f t="shared" si="704"/>
        <v>5</v>
      </c>
      <c r="K5040" s="24" t="s">
        <v>29</v>
      </c>
      <c r="L5040" s="24"/>
      <c r="M5040" s="25" t="s">
        <v>29</v>
      </c>
      <c r="N5040" s="25">
        <f t="shared" si="705"/>
        <v>0</v>
      </c>
      <c r="O5040" s="24" t="s">
        <v>29</v>
      </c>
      <c r="P5040" s="24"/>
      <c r="Q5040" s="25" t="s">
        <v>29</v>
      </c>
      <c r="R5040" s="25">
        <f t="shared" si="706"/>
        <v>0</v>
      </c>
      <c r="S5040" s="24" t="s">
        <v>29</v>
      </c>
      <c r="T5040" s="24"/>
      <c r="U5040" s="25" t="s">
        <v>29</v>
      </c>
      <c r="V5040" s="25">
        <f t="shared" si="707"/>
        <v>0</v>
      </c>
      <c r="W5040" s="25" t="s">
        <v>29</v>
      </c>
      <c r="X5040" s="25"/>
      <c r="Y5040" s="25" t="s">
        <v>29</v>
      </c>
      <c r="Z5040" s="25">
        <f t="shared" si="708"/>
        <v>0</v>
      </c>
      <c r="AA5040" s="24" t="s">
        <v>29</v>
      </c>
      <c r="AB5040" s="24"/>
      <c r="AC5040" s="25" t="s">
        <v>29</v>
      </c>
      <c r="AD5040" s="25">
        <f t="shared" si="709"/>
        <v>0</v>
      </c>
      <c r="AE5040" s="32">
        <f t="shared" si="710"/>
        <v>5</v>
      </c>
      <c r="AF5040" s="37">
        <f t="shared" si="703"/>
        <v>33124.150653143843</v>
      </c>
      <c r="AG5040" s="27"/>
    </row>
    <row r="5041" spans="1:33" x14ac:dyDescent="0.25">
      <c r="A5041" s="21">
        <v>2849614</v>
      </c>
      <c r="B5041" s="34">
        <v>3.9538706743669101E-5</v>
      </c>
      <c r="C5041" s="22">
        <v>3.8322267861276599E-5</v>
      </c>
      <c r="D5041" s="22" t="s">
        <v>434</v>
      </c>
      <c r="E5041" s="23">
        <v>502780800.37830502</v>
      </c>
      <c r="F5041" s="23">
        <f t="shared" si="702"/>
        <v>19879.302622505038</v>
      </c>
      <c r="G5041" s="24" t="s">
        <v>24</v>
      </c>
      <c r="H5041" s="24">
        <v>4</v>
      </c>
      <c r="I5041" s="25" t="s">
        <v>36</v>
      </c>
      <c r="J5041" s="31">
        <f t="shared" si="704"/>
        <v>4</v>
      </c>
      <c r="K5041" s="24" t="s">
        <v>29</v>
      </c>
      <c r="L5041" s="24"/>
      <c r="M5041" s="25" t="s">
        <v>29</v>
      </c>
      <c r="N5041" s="25">
        <f t="shared" si="705"/>
        <v>0</v>
      </c>
      <c r="O5041" s="24" t="s">
        <v>29</v>
      </c>
      <c r="P5041" s="24"/>
      <c r="Q5041" s="25" t="s">
        <v>29</v>
      </c>
      <c r="R5041" s="25">
        <f t="shared" si="706"/>
        <v>0</v>
      </c>
      <c r="S5041" s="24" t="s">
        <v>29</v>
      </c>
      <c r="T5041" s="24"/>
      <c r="U5041" s="25" t="s">
        <v>29</v>
      </c>
      <c r="V5041" s="25">
        <f t="shared" si="707"/>
        <v>0</v>
      </c>
      <c r="W5041" s="25" t="s">
        <v>29</v>
      </c>
      <c r="X5041" s="25"/>
      <c r="Y5041" s="25" t="s">
        <v>29</v>
      </c>
      <c r="Z5041" s="25">
        <f t="shared" si="708"/>
        <v>0</v>
      </c>
      <c r="AA5041" s="24" t="s">
        <v>29</v>
      </c>
      <c r="AB5041" s="24"/>
      <c r="AC5041" s="25" t="s">
        <v>29</v>
      </c>
      <c r="AD5041" s="25">
        <f t="shared" si="709"/>
        <v>0</v>
      </c>
      <c r="AE5041" s="32">
        <f t="shared" si="710"/>
        <v>4</v>
      </c>
      <c r="AF5041" s="37">
        <f t="shared" si="703"/>
        <v>19879.302622505038</v>
      </c>
      <c r="AG5041" s="27"/>
    </row>
    <row r="5042" spans="1:33" x14ac:dyDescent="0.25">
      <c r="A5042" s="21">
        <v>2849615</v>
      </c>
      <c r="B5042" s="34">
        <v>1.0041935276317701E-6</v>
      </c>
      <c r="C5042" s="22">
        <v>1.3643652789784701E-6</v>
      </c>
      <c r="D5042" s="22" t="s">
        <v>4503</v>
      </c>
      <c r="E5042" s="23">
        <v>6474009.8696173104</v>
      </c>
      <c r="F5042" s="23">
        <f t="shared" si="702"/>
        <v>6.5011588088939032</v>
      </c>
      <c r="G5042" s="24" t="s">
        <v>24</v>
      </c>
      <c r="H5042" s="24">
        <v>4</v>
      </c>
      <c r="I5042" s="25" t="s">
        <v>34</v>
      </c>
      <c r="J5042" s="31">
        <f t="shared" si="704"/>
        <v>0</v>
      </c>
      <c r="K5042" s="24" t="s">
        <v>24</v>
      </c>
      <c r="L5042" s="24">
        <v>5</v>
      </c>
      <c r="M5042" s="25" t="s">
        <v>53</v>
      </c>
      <c r="N5042" s="25">
        <f t="shared" si="705"/>
        <v>0</v>
      </c>
      <c r="O5042" s="24" t="s">
        <v>29</v>
      </c>
      <c r="P5042" s="24"/>
      <c r="Q5042" s="25" t="s">
        <v>29</v>
      </c>
      <c r="R5042" s="25">
        <f t="shared" si="706"/>
        <v>0</v>
      </c>
      <c r="S5042" s="24" t="s">
        <v>29</v>
      </c>
      <c r="T5042" s="24"/>
      <c r="U5042" s="25" t="s">
        <v>29</v>
      </c>
      <c r="V5042" s="25">
        <f t="shared" si="707"/>
        <v>0</v>
      </c>
      <c r="W5042" s="25" t="s">
        <v>29</v>
      </c>
      <c r="X5042" s="25"/>
      <c r="Y5042" s="25" t="s">
        <v>29</v>
      </c>
      <c r="Z5042" s="25">
        <f t="shared" si="708"/>
        <v>0</v>
      </c>
      <c r="AA5042" s="24" t="s">
        <v>29</v>
      </c>
      <c r="AB5042" s="24"/>
      <c r="AC5042" s="25" t="s">
        <v>29</v>
      </c>
      <c r="AD5042" s="25">
        <f t="shared" si="709"/>
        <v>0</v>
      </c>
      <c r="AE5042" s="32">
        <f t="shared" si="710"/>
        <v>0</v>
      </c>
      <c r="AF5042" s="37">
        <f t="shared" si="703"/>
        <v>6.5011588088939032</v>
      </c>
      <c r="AG5042" s="27"/>
    </row>
    <row r="5043" spans="1:33" x14ac:dyDescent="0.25">
      <c r="A5043" s="21">
        <v>2849616</v>
      </c>
      <c r="B5043" s="34">
        <v>7.6665382307275608E-6</v>
      </c>
      <c r="C5043" s="22">
        <v>8.4320350450813201E-6</v>
      </c>
      <c r="D5043" s="22" t="s">
        <v>3508</v>
      </c>
      <c r="E5043" s="23">
        <v>70774492.029903099</v>
      </c>
      <c r="F5043" s="23">
        <f t="shared" si="702"/>
        <v>542.59534890757516</v>
      </c>
      <c r="G5043" s="24" t="s">
        <v>24</v>
      </c>
      <c r="H5043" s="24">
        <v>4</v>
      </c>
      <c r="I5043" s="25" t="s">
        <v>74</v>
      </c>
      <c r="J5043" s="31">
        <f t="shared" si="704"/>
        <v>0</v>
      </c>
      <c r="K5043" s="24" t="s">
        <v>26</v>
      </c>
      <c r="L5043" s="24">
        <v>1</v>
      </c>
      <c r="M5043" s="25" t="s">
        <v>63</v>
      </c>
      <c r="N5043" s="25">
        <f t="shared" si="705"/>
        <v>0</v>
      </c>
      <c r="O5043" s="24" t="s">
        <v>24</v>
      </c>
      <c r="P5043" s="24">
        <v>3</v>
      </c>
      <c r="Q5043" s="25" t="s">
        <v>44</v>
      </c>
      <c r="R5043" s="25">
        <f t="shared" si="706"/>
        <v>3</v>
      </c>
      <c r="S5043" s="24" t="s">
        <v>29</v>
      </c>
      <c r="T5043" s="24"/>
      <c r="U5043" s="25" t="s">
        <v>29</v>
      </c>
      <c r="V5043" s="25">
        <f t="shared" si="707"/>
        <v>0</v>
      </c>
      <c r="W5043" s="25" t="s">
        <v>29</v>
      </c>
      <c r="X5043" s="25"/>
      <c r="Y5043" s="25" t="s">
        <v>29</v>
      </c>
      <c r="Z5043" s="25">
        <f t="shared" si="708"/>
        <v>0</v>
      </c>
      <c r="AA5043" s="24" t="s">
        <v>29</v>
      </c>
      <c r="AB5043" s="24"/>
      <c r="AC5043" s="25" t="s">
        <v>29</v>
      </c>
      <c r="AD5043" s="25">
        <f t="shared" si="709"/>
        <v>0</v>
      </c>
      <c r="AE5043" s="32">
        <f t="shared" si="710"/>
        <v>3</v>
      </c>
      <c r="AF5043" s="37">
        <f t="shared" si="703"/>
        <v>542.59534890757516</v>
      </c>
      <c r="AG5043" s="27"/>
    </row>
    <row r="5044" spans="1:33" x14ac:dyDescent="0.25">
      <c r="A5044" s="21">
        <v>2849617</v>
      </c>
      <c r="B5044" s="34">
        <v>4.8862907831696999E-7</v>
      </c>
      <c r="C5044" s="22">
        <v>4.9333457605282295E-7</v>
      </c>
      <c r="D5044" s="22" t="s">
        <v>1651</v>
      </c>
      <c r="E5044" s="23">
        <v>774455253.72303402</v>
      </c>
      <c r="F5044" s="23">
        <f t="shared" si="702"/>
        <v>378.42135682442125</v>
      </c>
      <c r="G5044" s="24" t="s">
        <v>24</v>
      </c>
      <c r="H5044" s="24">
        <v>4</v>
      </c>
      <c r="I5044" s="25" t="s">
        <v>38</v>
      </c>
      <c r="J5044" s="31">
        <f t="shared" si="704"/>
        <v>0</v>
      </c>
      <c r="K5044" s="24" t="s">
        <v>29</v>
      </c>
      <c r="L5044" s="24"/>
      <c r="M5044" s="25" t="s">
        <v>29</v>
      </c>
      <c r="N5044" s="25">
        <f t="shared" si="705"/>
        <v>0</v>
      </c>
      <c r="O5044" s="24" t="s">
        <v>29</v>
      </c>
      <c r="P5044" s="24"/>
      <c r="Q5044" s="25" t="s">
        <v>29</v>
      </c>
      <c r="R5044" s="25">
        <f t="shared" si="706"/>
        <v>0</v>
      </c>
      <c r="S5044" s="24" t="s">
        <v>29</v>
      </c>
      <c r="T5044" s="24"/>
      <c r="U5044" s="25" t="s">
        <v>29</v>
      </c>
      <c r="V5044" s="25">
        <f t="shared" si="707"/>
        <v>0</v>
      </c>
      <c r="W5044" s="25" t="s">
        <v>29</v>
      </c>
      <c r="X5044" s="25"/>
      <c r="Y5044" s="25" t="s">
        <v>29</v>
      </c>
      <c r="Z5044" s="25">
        <f t="shared" si="708"/>
        <v>0</v>
      </c>
      <c r="AA5044" s="24" t="s">
        <v>29</v>
      </c>
      <c r="AB5044" s="24"/>
      <c r="AC5044" s="25" t="s">
        <v>29</v>
      </c>
      <c r="AD5044" s="25">
        <f t="shared" si="709"/>
        <v>0</v>
      </c>
      <c r="AE5044" s="32">
        <f t="shared" si="710"/>
        <v>0</v>
      </c>
      <c r="AF5044" s="37">
        <f t="shared" si="703"/>
        <v>378.42135682442125</v>
      </c>
      <c r="AG5044" s="27"/>
    </row>
    <row r="5045" spans="1:33" x14ac:dyDescent="0.25">
      <c r="A5045" s="21">
        <v>2849618</v>
      </c>
      <c r="B5045" s="34">
        <v>1.6297538494669801E-5</v>
      </c>
      <c r="C5045" s="22">
        <v>1.48443227160386E-5</v>
      </c>
      <c r="D5045" s="22" t="s">
        <v>1213</v>
      </c>
      <c r="E5045" s="23">
        <v>1304851862.4207101</v>
      </c>
      <c r="F5045" s="23">
        <f t="shared" si="702"/>
        <v>21265.873457643105</v>
      </c>
      <c r="G5045" s="24" t="s">
        <v>24</v>
      </c>
      <c r="H5045" s="24">
        <v>1</v>
      </c>
      <c r="I5045" s="25" t="s">
        <v>33</v>
      </c>
      <c r="J5045" s="31">
        <f t="shared" si="704"/>
        <v>0</v>
      </c>
      <c r="K5045" s="24" t="s">
        <v>24</v>
      </c>
      <c r="L5045" s="24">
        <v>5</v>
      </c>
      <c r="M5045" s="25" t="s">
        <v>36</v>
      </c>
      <c r="N5045" s="25">
        <f t="shared" si="705"/>
        <v>5</v>
      </c>
      <c r="O5045" s="24" t="s">
        <v>29</v>
      </c>
      <c r="P5045" s="24"/>
      <c r="Q5045" s="25" t="s">
        <v>29</v>
      </c>
      <c r="R5045" s="25">
        <f t="shared" si="706"/>
        <v>0</v>
      </c>
      <c r="S5045" s="24" t="s">
        <v>29</v>
      </c>
      <c r="T5045" s="24"/>
      <c r="U5045" s="25" t="s">
        <v>29</v>
      </c>
      <c r="V5045" s="25">
        <f t="shared" si="707"/>
        <v>0</v>
      </c>
      <c r="W5045" s="25" t="s">
        <v>29</v>
      </c>
      <c r="X5045" s="25"/>
      <c r="Y5045" s="25" t="s">
        <v>29</v>
      </c>
      <c r="Z5045" s="25">
        <f t="shared" si="708"/>
        <v>0</v>
      </c>
      <c r="AA5045" s="24" t="s">
        <v>29</v>
      </c>
      <c r="AB5045" s="24"/>
      <c r="AC5045" s="25" t="s">
        <v>29</v>
      </c>
      <c r="AD5045" s="25">
        <f t="shared" si="709"/>
        <v>0</v>
      </c>
      <c r="AE5045" s="32">
        <f t="shared" si="710"/>
        <v>5</v>
      </c>
      <c r="AF5045" s="37">
        <f t="shared" si="703"/>
        <v>21265.873457643105</v>
      </c>
      <c r="AG5045" s="27"/>
    </row>
    <row r="5046" spans="1:33" x14ac:dyDescent="0.25">
      <c r="A5046" s="21">
        <v>2849620</v>
      </c>
      <c r="B5046" s="34">
        <v>1.3778602325581401E-4</v>
      </c>
      <c r="C5046" s="22">
        <v>1.6512576574655299E-4</v>
      </c>
      <c r="D5046" s="22" t="s">
        <v>1516</v>
      </c>
      <c r="E5046" s="23">
        <v>27252191.669146899</v>
      </c>
      <c r="F5046" s="23">
        <f t="shared" si="702"/>
        <v>3754.9711150969756</v>
      </c>
      <c r="G5046" s="24" t="s">
        <v>26</v>
      </c>
      <c r="H5046" s="24">
        <v>1</v>
      </c>
      <c r="I5046" s="25" t="s">
        <v>41</v>
      </c>
      <c r="J5046" s="31">
        <f t="shared" si="704"/>
        <v>1</v>
      </c>
      <c r="K5046" s="24" t="s">
        <v>29</v>
      </c>
      <c r="L5046" s="24"/>
      <c r="M5046" s="25" t="s">
        <v>29</v>
      </c>
      <c r="N5046" s="25">
        <f t="shared" si="705"/>
        <v>0</v>
      </c>
      <c r="O5046" s="24" t="s">
        <v>29</v>
      </c>
      <c r="P5046" s="24"/>
      <c r="Q5046" s="25" t="s">
        <v>29</v>
      </c>
      <c r="R5046" s="25">
        <f t="shared" si="706"/>
        <v>0</v>
      </c>
      <c r="S5046" s="24" t="s">
        <v>29</v>
      </c>
      <c r="T5046" s="24"/>
      <c r="U5046" s="25" t="s">
        <v>29</v>
      </c>
      <c r="V5046" s="25">
        <f t="shared" si="707"/>
        <v>0</v>
      </c>
      <c r="W5046" s="25" t="s">
        <v>29</v>
      </c>
      <c r="X5046" s="25"/>
      <c r="Y5046" s="25" t="s">
        <v>29</v>
      </c>
      <c r="Z5046" s="25">
        <f t="shared" si="708"/>
        <v>0</v>
      </c>
      <c r="AA5046" s="24" t="s">
        <v>29</v>
      </c>
      <c r="AB5046" s="24"/>
      <c r="AC5046" s="25" t="s">
        <v>29</v>
      </c>
      <c r="AD5046" s="25">
        <f t="shared" si="709"/>
        <v>0</v>
      </c>
      <c r="AE5046" s="32">
        <f t="shared" si="710"/>
        <v>1</v>
      </c>
      <c r="AF5046" s="37">
        <f t="shared" si="703"/>
        <v>3754.9711150969756</v>
      </c>
      <c r="AG5046" s="27"/>
    </row>
    <row r="5047" spans="1:33" x14ac:dyDescent="0.25">
      <c r="A5047" s="21">
        <v>2849622</v>
      </c>
      <c r="B5047" s="34">
        <v>3.2105364662307097E-5</v>
      </c>
      <c r="C5047" s="22">
        <v>3.9995819919869798E-5</v>
      </c>
      <c r="D5047" s="22" t="s">
        <v>1998</v>
      </c>
      <c r="E5047" s="23">
        <v>534390415.46059102</v>
      </c>
      <c r="F5047" s="23">
        <f t="shared" si="702"/>
        <v>17156.799160404065</v>
      </c>
      <c r="G5047" s="24" t="s">
        <v>24</v>
      </c>
      <c r="H5047" s="24">
        <v>4</v>
      </c>
      <c r="I5047" s="25" t="s">
        <v>44</v>
      </c>
      <c r="J5047" s="31">
        <f t="shared" si="704"/>
        <v>4</v>
      </c>
      <c r="K5047" s="24" t="s">
        <v>29</v>
      </c>
      <c r="L5047" s="24"/>
      <c r="M5047" s="25" t="s">
        <v>29</v>
      </c>
      <c r="N5047" s="25">
        <f t="shared" si="705"/>
        <v>0</v>
      </c>
      <c r="O5047" s="24" t="s">
        <v>29</v>
      </c>
      <c r="P5047" s="24"/>
      <c r="Q5047" s="25" t="s">
        <v>29</v>
      </c>
      <c r="R5047" s="25">
        <f t="shared" si="706"/>
        <v>0</v>
      </c>
      <c r="S5047" s="24" t="s">
        <v>29</v>
      </c>
      <c r="T5047" s="24"/>
      <c r="U5047" s="25" t="s">
        <v>29</v>
      </c>
      <c r="V5047" s="25">
        <f t="shared" si="707"/>
        <v>0</v>
      </c>
      <c r="W5047" s="25" t="s">
        <v>29</v>
      </c>
      <c r="X5047" s="25"/>
      <c r="Y5047" s="25" t="s">
        <v>29</v>
      </c>
      <c r="Z5047" s="25">
        <f t="shared" si="708"/>
        <v>0</v>
      </c>
      <c r="AA5047" s="24" t="s">
        <v>29</v>
      </c>
      <c r="AB5047" s="24"/>
      <c r="AC5047" s="25" t="s">
        <v>29</v>
      </c>
      <c r="AD5047" s="25">
        <f t="shared" si="709"/>
        <v>0</v>
      </c>
      <c r="AE5047" s="32">
        <f t="shared" si="710"/>
        <v>4</v>
      </c>
      <c r="AF5047" s="37">
        <f t="shared" si="703"/>
        <v>17156.799160404065</v>
      </c>
      <c r="AG5047" s="27"/>
    </row>
    <row r="5048" spans="1:33" x14ac:dyDescent="0.25">
      <c r="A5048" s="21">
        <v>2849625</v>
      </c>
      <c r="B5048" s="34">
        <v>1.46429622401122E-6</v>
      </c>
      <c r="C5048" s="22">
        <v>1.67878687599324E-6</v>
      </c>
      <c r="D5048" s="22" t="s">
        <v>1606</v>
      </c>
      <c r="E5048" s="23">
        <v>825189866.03348994</v>
      </c>
      <c r="F5048" s="23">
        <f t="shared" si="702"/>
        <v>1208.3224049251637</v>
      </c>
      <c r="G5048" s="24" t="s">
        <v>24</v>
      </c>
      <c r="H5048" s="24">
        <v>5</v>
      </c>
      <c r="I5048" s="25" t="s">
        <v>33</v>
      </c>
      <c r="J5048" s="31">
        <f t="shared" si="704"/>
        <v>0</v>
      </c>
      <c r="K5048" s="24" t="s">
        <v>24</v>
      </c>
      <c r="L5048" s="24">
        <v>3</v>
      </c>
      <c r="M5048" s="25" t="s">
        <v>40</v>
      </c>
      <c r="N5048" s="25">
        <f t="shared" si="705"/>
        <v>3</v>
      </c>
      <c r="O5048" s="24" t="s">
        <v>29</v>
      </c>
      <c r="P5048" s="24"/>
      <c r="Q5048" s="25" t="s">
        <v>29</v>
      </c>
      <c r="R5048" s="25">
        <f t="shared" si="706"/>
        <v>0</v>
      </c>
      <c r="S5048" s="24" t="s">
        <v>29</v>
      </c>
      <c r="T5048" s="24"/>
      <c r="U5048" s="25" t="s">
        <v>29</v>
      </c>
      <c r="V5048" s="25">
        <f t="shared" si="707"/>
        <v>0</v>
      </c>
      <c r="W5048" s="25" t="s">
        <v>29</v>
      </c>
      <c r="X5048" s="25"/>
      <c r="Y5048" s="25" t="s">
        <v>29</v>
      </c>
      <c r="Z5048" s="25">
        <f t="shared" si="708"/>
        <v>0</v>
      </c>
      <c r="AA5048" s="24" t="s">
        <v>29</v>
      </c>
      <c r="AB5048" s="24"/>
      <c r="AC5048" s="25" t="s">
        <v>29</v>
      </c>
      <c r="AD5048" s="25">
        <f t="shared" si="709"/>
        <v>0</v>
      </c>
      <c r="AE5048" s="32">
        <f t="shared" si="710"/>
        <v>3</v>
      </c>
      <c r="AF5048" s="37">
        <f t="shared" si="703"/>
        <v>1208.3224049251637</v>
      </c>
      <c r="AG5048" s="27"/>
    </row>
    <row r="5049" spans="1:33" x14ac:dyDescent="0.25">
      <c r="A5049" s="21">
        <v>2849627</v>
      </c>
      <c r="B5049" s="34">
        <v>4.8652678095238299E-4</v>
      </c>
      <c r="C5049" s="22">
        <v>5.3326314539299795E-4</v>
      </c>
      <c r="D5049" s="22" t="s">
        <v>2938</v>
      </c>
      <c r="E5049" s="23">
        <v>419461.42018812802</v>
      </c>
      <c r="F5049" s="23">
        <f t="shared" si="702"/>
        <v>204.07921449784484</v>
      </c>
      <c r="G5049" s="24" t="s">
        <v>32</v>
      </c>
      <c r="H5049" s="24"/>
      <c r="I5049" s="25" t="s">
        <v>29</v>
      </c>
      <c r="J5049" s="31">
        <f t="shared" si="704"/>
        <v>0</v>
      </c>
      <c r="K5049" s="24" t="s">
        <v>29</v>
      </c>
      <c r="L5049" s="24"/>
      <c r="M5049" s="25" t="s">
        <v>29</v>
      </c>
      <c r="N5049" s="25">
        <f t="shared" si="705"/>
        <v>0</v>
      </c>
      <c r="O5049" s="24" t="s">
        <v>29</v>
      </c>
      <c r="P5049" s="24"/>
      <c r="Q5049" s="25" t="s">
        <v>29</v>
      </c>
      <c r="R5049" s="25">
        <f t="shared" si="706"/>
        <v>0</v>
      </c>
      <c r="S5049" s="24" t="s">
        <v>29</v>
      </c>
      <c r="T5049" s="24"/>
      <c r="U5049" s="25" t="s">
        <v>29</v>
      </c>
      <c r="V5049" s="25">
        <f t="shared" si="707"/>
        <v>0</v>
      </c>
      <c r="W5049" s="25" t="s">
        <v>29</v>
      </c>
      <c r="X5049" s="25"/>
      <c r="Y5049" s="25" t="s">
        <v>29</v>
      </c>
      <c r="Z5049" s="25">
        <f t="shared" si="708"/>
        <v>0</v>
      </c>
      <c r="AA5049" s="24" t="s">
        <v>29</v>
      </c>
      <c r="AB5049" s="24"/>
      <c r="AC5049" s="25" t="s">
        <v>29</v>
      </c>
      <c r="AD5049" s="25">
        <f t="shared" si="709"/>
        <v>0</v>
      </c>
      <c r="AE5049" s="32">
        <f t="shared" si="710"/>
        <v>0</v>
      </c>
      <c r="AF5049" s="37">
        <f t="shared" si="703"/>
        <v>204.07921449784484</v>
      </c>
      <c r="AG5049" s="27"/>
    </row>
    <row r="5050" spans="1:33" x14ac:dyDescent="0.25">
      <c r="A5050" s="21">
        <v>2849629</v>
      </c>
      <c r="B5050" s="34">
        <v>3.0944905135851498E-6</v>
      </c>
      <c r="C5050" s="22">
        <v>3.0682939970342702E-6</v>
      </c>
      <c r="D5050" s="22" t="s">
        <v>3355</v>
      </c>
      <c r="E5050" s="23">
        <v>18733421.8535778</v>
      </c>
      <c r="F5050" s="23">
        <f t="shared" si="702"/>
        <v>57.970396212885234</v>
      </c>
      <c r="G5050" s="24" t="s">
        <v>24</v>
      </c>
      <c r="H5050" s="24">
        <v>5</v>
      </c>
      <c r="I5050" s="25" t="s">
        <v>35</v>
      </c>
      <c r="J5050" s="31">
        <f t="shared" si="704"/>
        <v>0</v>
      </c>
      <c r="K5050" s="24" t="s">
        <v>29</v>
      </c>
      <c r="L5050" s="24"/>
      <c r="M5050" s="25" t="s">
        <v>29</v>
      </c>
      <c r="N5050" s="25">
        <f t="shared" si="705"/>
        <v>0</v>
      </c>
      <c r="O5050" s="24" t="s">
        <v>29</v>
      </c>
      <c r="P5050" s="24"/>
      <c r="Q5050" s="25" t="s">
        <v>29</v>
      </c>
      <c r="R5050" s="25">
        <f t="shared" si="706"/>
        <v>0</v>
      </c>
      <c r="S5050" s="24" t="s">
        <v>29</v>
      </c>
      <c r="T5050" s="24"/>
      <c r="U5050" s="25" t="s">
        <v>29</v>
      </c>
      <c r="V5050" s="25">
        <f t="shared" si="707"/>
        <v>0</v>
      </c>
      <c r="W5050" s="25" t="s">
        <v>29</v>
      </c>
      <c r="X5050" s="25"/>
      <c r="Y5050" s="25" t="s">
        <v>29</v>
      </c>
      <c r="Z5050" s="25">
        <f t="shared" si="708"/>
        <v>0</v>
      </c>
      <c r="AA5050" s="24" t="s">
        <v>29</v>
      </c>
      <c r="AB5050" s="24"/>
      <c r="AC5050" s="25" t="s">
        <v>29</v>
      </c>
      <c r="AD5050" s="25">
        <f t="shared" si="709"/>
        <v>0</v>
      </c>
      <c r="AE5050" s="32">
        <f t="shared" si="710"/>
        <v>0</v>
      </c>
      <c r="AF5050" s="37">
        <f t="shared" si="703"/>
        <v>57.970396212885234</v>
      </c>
      <c r="AG5050" s="27"/>
    </row>
    <row r="5051" spans="1:33" x14ac:dyDescent="0.25">
      <c r="A5051" s="21">
        <v>2849630</v>
      </c>
      <c r="B5051" s="34">
        <v>1.08293947597233E-4</v>
      </c>
      <c r="C5051" s="22">
        <v>1.07785679452316E-4</v>
      </c>
      <c r="D5051" s="22" t="s">
        <v>254</v>
      </c>
      <c r="E5051" s="23">
        <v>150183003.37144101</v>
      </c>
      <c r="F5051" s="23">
        <f t="shared" si="702"/>
        <v>16263.910297101898</v>
      </c>
      <c r="G5051" s="24" t="s">
        <v>24</v>
      </c>
      <c r="H5051" s="24">
        <v>4</v>
      </c>
      <c r="I5051" s="25" t="s">
        <v>39</v>
      </c>
      <c r="J5051" s="31">
        <f t="shared" si="704"/>
        <v>4</v>
      </c>
      <c r="K5051" s="24" t="s">
        <v>29</v>
      </c>
      <c r="L5051" s="24"/>
      <c r="M5051" s="25" t="s">
        <v>29</v>
      </c>
      <c r="N5051" s="25">
        <f t="shared" si="705"/>
        <v>0</v>
      </c>
      <c r="O5051" s="24" t="s">
        <v>29</v>
      </c>
      <c r="P5051" s="24"/>
      <c r="Q5051" s="25" t="s">
        <v>29</v>
      </c>
      <c r="R5051" s="25">
        <f t="shared" si="706"/>
        <v>0</v>
      </c>
      <c r="S5051" s="24" t="s">
        <v>29</v>
      </c>
      <c r="T5051" s="24"/>
      <c r="U5051" s="25" t="s">
        <v>29</v>
      </c>
      <c r="V5051" s="25">
        <f t="shared" si="707"/>
        <v>0</v>
      </c>
      <c r="W5051" s="25" t="s">
        <v>29</v>
      </c>
      <c r="X5051" s="25"/>
      <c r="Y5051" s="25" t="s">
        <v>29</v>
      </c>
      <c r="Z5051" s="25">
        <f t="shared" si="708"/>
        <v>0</v>
      </c>
      <c r="AA5051" s="24" t="s">
        <v>29</v>
      </c>
      <c r="AB5051" s="24"/>
      <c r="AC5051" s="25" t="s">
        <v>29</v>
      </c>
      <c r="AD5051" s="25">
        <f t="shared" si="709"/>
        <v>0</v>
      </c>
      <c r="AE5051" s="32">
        <f t="shared" si="710"/>
        <v>4</v>
      </c>
      <c r="AF5051" s="37">
        <f t="shared" si="703"/>
        <v>16263.910297101898</v>
      </c>
      <c r="AG5051" s="27"/>
    </row>
    <row r="5052" spans="1:33" x14ac:dyDescent="0.25">
      <c r="A5052" s="21">
        <v>2849632</v>
      </c>
      <c r="B5052" s="34">
        <v>1.79251761651249E-6</v>
      </c>
      <c r="C5052" s="22">
        <v>1.60533562867032E-6</v>
      </c>
      <c r="D5052" s="22" t="s">
        <v>644</v>
      </c>
      <c r="E5052" s="23">
        <v>2762547697.74613</v>
      </c>
      <c r="F5052" s="23">
        <f t="shared" si="702"/>
        <v>4951.9154146659594</v>
      </c>
      <c r="G5052" s="24" t="s">
        <v>24</v>
      </c>
      <c r="H5052" s="24">
        <v>4</v>
      </c>
      <c r="I5052" s="25" t="s">
        <v>33</v>
      </c>
      <c r="J5052" s="31">
        <f t="shared" si="704"/>
        <v>0</v>
      </c>
      <c r="K5052" s="24" t="s">
        <v>24</v>
      </c>
      <c r="L5052" s="24">
        <v>5</v>
      </c>
      <c r="M5052" s="25" t="s">
        <v>40</v>
      </c>
      <c r="N5052" s="25">
        <f t="shared" si="705"/>
        <v>5</v>
      </c>
      <c r="O5052" s="24" t="s">
        <v>29</v>
      </c>
      <c r="P5052" s="24"/>
      <c r="Q5052" s="25" t="s">
        <v>29</v>
      </c>
      <c r="R5052" s="25">
        <f t="shared" si="706"/>
        <v>0</v>
      </c>
      <c r="S5052" s="24" t="s">
        <v>29</v>
      </c>
      <c r="T5052" s="24"/>
      <c r="U5052" s="25" t="s">
        <v>29</v>
      </c>
      <c r="V5052" s="25">
        <f t="shared" si="707"/>
        <v>0</v>
      </c>
      <c r="W5052" s="25" t="s">
        <v>29</v>
      </c>
      <c r="X5052" s="25"/>
      <c r="Y5052" s="25" t="s">
        <v>29</v>
      </c>
      <c r="Z5052" s="25">
        <f t="shared" si="708"/>
        <v>0</v>
      </c>
      <c r="AA5052" s="24" t="s">
        <v>29</v>
      </c>
      <c r="AB5052" s="24"/>
      <c r="AC5052" s="25" t="s">
        <v>29</v>
      </c>
      <c r="AD5052" s="25">
        <f t="shared" si="709"/>
        <v>0</v>
      </c>
      <c r="AE5052" s="32">
        <f t="shared" si="710"/>
        <v>5</v>
      </c>
      <c r="AF5052" s="37">
        <f t="shared" si="703"/>
        <v>4951.9154146659594</v>
      </c>
      <c r="AG5052" s="27"/>
    </row>
    <row r="5053" spans="1:33" x14ac:dyDescent="0.25">
      <c r="A5053" s="21">
        <v>2849633</v>
      </c>
      <c r="B5053" s="34">
        <v>3.618822491376E-6</v>
      </c>
      <c r="C5053" s="22">
        <v>3.4377163420047801E-6</v>
      </c>
      <c r="D5053" s="22" t="s">
        <v>133</v>
      </c>
      <c r="E5053" s="23">
        <v>24691567473.1129</v>
      </c>
      <c r="F5053" s="23">
        <f t="shared" si="702"/>
        <v>89354.399719029025</v>
      </c>
      <c r="G5053" s="24" t="s">
        <v>24</v>
      </c>
      <c r="H5053" s="24">
        <v>5</v>
      </c>
      <c r="I5053" s="25" t="s">
        <v>39</v>
      </c>
      <c r="J5053" s="31">
        <f t="shared" si="704"/>
        <v>5</v>
      </c>
      <c r="K5053" s="24" t="s">
        <v>29</v>
      </c>
      <c r="L5053" s="24"/>
      <c r="M5053" s="25" t="s">
        <v>29</v>
      </c>
      <c r="N5053" s="25">
        <f t="shared" si="705"/>
        <v>0</v>
      </c>
      <c r="O5053" s="24" t="s">
        <v>29</v>
      </c>
      <c r="P5053" s="24"/>
      <c r="Q5053" s="25" t="s">
        <v>29</v>
      </c>
      <c r="R5053" s="25">
        <f t="shared" si="706"/>
        <v>0</v>
      </c>
      <c r="S5053" s="24" t="s">
        <v>29</v>
      </c>
      <c r="T5053" s="24"/>
      <c r="U5053" s="25" t="s">
        <v>29</v>
      </c>
      <c r="V5053" s="25">
        <f t="shared" si="707"/>
        <v>0</v>
      </c>
      <c r="W5053" s="25" t="s">
        <v>29</v>
      </c>
      <c r="X5053" s="25"/>
      <c r="Y5053" s="25" t="s">
        <v>29</v>
      </c>
      <c r="Z5053" s="25">
        <f t="shared" si="708"/>
        <v>0</v>
      </c>
      <c r="AA5053" s="24" t="s">
        <v>29</v>
      </c>
      <c r="AB5053" s="24"/>
      <c r="AC5053" s="25" t="s">
        <v>29</v>
      </c>
      <c r="AD5053" s="25">
        <f t="shared" si="709"/>
        <v>0</v>
      </c>
      <c r="AE5053" s="32">
        <f t="shared" si="710"/>
        <v>5</v>
      </c>
      <c r="AF5053" s="37">
        <f t="shared" si="703"/>
        <v>89354.399719029025</v>
      </c>
      <c r="AG5053" s="27"/>
    </row>
    <row r="5054" spans="1:33" x14ac:dyDescent="0.25">
      <c r="A5054" s="21">
        <v>2849636</v>
      </c>
      <c r="B5054" s="34">
        <v>3.618822491376E-6</v>
      </c>
      <c r="C5054" s="22">
        <v>3.8128734050730701E-6</v>
      </c>
      <c r="D5054" s="22" t="s">
        <v>162</v>
      </c>
      <c r="E5054" s="23">
        <v>2644817424.6719599</v>
      </c>
      <c r="F5054" s="23">
        <f t="shared" si="702"/>
        <v>9571.1247819860382</v>
      </c>
      <c r="G5054" s="24" t="s">
        <v>24</v>
      </c>
      <c r="H5054" s="24">
        <v>5</v>
      </c>
      <c r="I5054" s="25" t="s">
        <v>41</v>
      </c>
      <c r="J5054" s="31">
        <f t="shared" si="704"/>
        <v>5</v>
      </c>
      <c r="K5054" s="24" t="s">
        <v>29</v>
      </c>
      <c r="L5054" s="24"/>
      <c r="M5054" s="25" t="s">
        <v>29</v>
      </c>
      <c r="N5054" s="25">
        <f t="shared" si="705"/>
        <v>0</v>
      </c>
      <c r="O5054" s="24" t="s">
        <v>29</v>
      </c>
      <c r="P5054" s="24"/>
      <c r="Q5054" s="25" t="s">
        <v>29</v>
      </c>
      <c r="R5054" s="25">
        <f t="shared" si="706"/>
        <v>0</v>
      </c>
      <c r="S5054" s="24" t="s">
        <v>29</v>
      </c>
      <c r="T5054" s="24"/>
      <c r="U5054" s="25" t="s">
        <v>29</v>
      </c>
      <c r="V5054" s="25">
        <f t="shared" si="707"/>
        <v>0</v>
      </c>
      <c r="W5054" s="25" t="s">
        <v>29</v>
      </c>
      <c r="X5054" s="25"/>
      <c r="Y5054" s="25" t="s">
        <v>29</v>
      </c>
      <c r="Z5054" s="25">
        <f t="shared" si="708"/>
        <v>0</v>
      </c>
      <c r="AA5054" s="24" t="s">
        <v>29</v>
      </c>
      <c r="AB5054" s="24"/>
      <c r="AC5054" s="25" t="s">
        <v>29</v>
      </c>
      <c r="AD5054" s="25">
        <f t="shared" si="709"/>
        <v>0</v>
      </c>
      <c r="AE5054" s="32">
        <f t="shared" si="710"/>
        <v>5</v>
      </c>
      <c r="AF5054" s="37">
        <f t="shared" si="703"/>
        <v>9571.1247819860382</v>
      </c>
      <c r="AG5054" s="27"/>
    </row>
    <row r="5055" spans="1:33" x14ac:dyDescent="0.25">
      <c r="A5055" s="21">
        <v>2849638</v>
      </c>
      <c r="B5055" s="34">
        <v>3.2096764436248898E-6</v>
      </c>
      <c r="C5055" s="22">
        <v>3.1842094415035401E-6</v>
      </c>
      <c r="D5055" s="22" t="s">
        <v>645</v>
      </c>
      <c r="E5055" s="23">
        <v>2755902118.42344</v>
      </c>
      <c r="F5055" s="23">
        <f t="shared" si="702"/>
        <v>8845.554110439647</v>
      </c>
      <c r="G5055" s="24" t="s">
        <v>24</v>
      </c>
      <c r="H5055" s="24">
        <v>5</v>
      </c>
      <c r="I5055" s="25" t="s">
        <v>38</v>
      </c>
      <c r="J5055" s="31">
        <f t="shared" si="704"/>
        <v>0</v>
      </c>
      <c r="K5055" s="24" t="s">
        <v>29</v>
      </c>
      <c r="L5055" s="24"/>
      <c r="M5055" s="25" t="s">
        <v>29</v>
      </c>
      <c r="N5055" s="25">
        <f t="shared" si="705"/>
        <v>0</v>
      </c>
      <c r="O5055" s="24" t="s">
        <v>29</v>
      </c>
      <c r="P5055" s="24"/>
      <c r="Q5055" s="25" t="s">
        <v>29</v>
      </c>
      <c r="R5055" s="25">
        <f t="shared" si="706"/>
        <v>0</v>
      </c>
      <c r="S5055" s="24" t="s">
        <v>29</v>
      </c>
      <c r="T5055" s="24"/>
      <c r="U5055" s="25" t="s">
        <v>29</v>
      </c>
      <c r="V5055" s="25">
        <f t="shared" si="707"/>
        <v>0</v>
      </c>
      <c r="W5055" s="25" t="s">
        <v>29</v>
      </c>
      <c r="X5055" s="25"/>
      <c r="Y5055" s="25" t="s">
        <v>29</v>
      </c>
      <c r="Z5055" s="25">
        <f t="shared" si="708"/>
        <v>0</v>
      </c>
      <c r="AA5055" s="24" t="s">
        <v>29</v>
      </c>
      <c r="AB5055" s="24"/>
      <c r="AC5055" s="25" t="s">
        <v>29</v>
      </c>
      <c r="AD5055" s="25">
        <f t="shared" si="709"/>
        <v>0</v>
      </c>
      <c r="AE5055" s="32">
        <f t="shared" si="710"/>
        <v>0</v>
      </c>
      <c r="AF5055" s="37">
        <f t="shared" si="703"/>
        <v>8845.554110439647</v>
      </c>
      <c r="AG5055" s="27"/>
    </row>
    <row r="5056" spans="1:33" x14ac:dyDescent="0.25">
      <c r="A5056" s="21">
        <v>2849639</v>
      </c>
      <c r="B5056" s="34">
        <v>7.7288954840603396E-7</v>
      </c>
      <c r="C5056" s="22">
        <v>8.2109422257309303E-7</v>
      </c>
      <c r="D5056" s="22" t="s">
        <v>2308</v>
      </c>
      <c r="E5056" s="23">
        <v>338406468.03121603</v>
      </c>
      <c r="F5056" s="23">
        <f t="shared" si="702"/>
        <v>261.5508222543275</v>
      </c>
      <c r="G5056" s="24" t="s">
        <v>24</v>
      </c>
      <c r="H5056" s="24">
        <v>3</v>
      </c>
      <c r="I5056" s="25" t="s">
        <v>44</v>
      </c>
      <c r="J5056" s="31">
        <f t="shared" si="704"/>
        <v>3</v>
      </c>
      <c r="K5056" s="24" t="s">
        <v>29</v>
      </c>
      <c r="L5056" s="24"/>
      <c r="M5056" s="25" t="s">
        <v>29</v>
      </c>
      <c r="N5056" s="25">
        <f t="shared" si="705"/>
        <v>0</v>
      </c>
      <c r="O5056" s="24" t="s">
        <v>29</v>
      </c>
      <c r="P5056" s="24"/>
      <c r="Q5056" s="25" t="s">
        <v>29</v>
      </c>
      <c r="R5056" s="25">
        <f t="shared" si="706"/>
        <v>0</v>
      </c>
      <c r="S5056" s="24" t="s">
        <v>29</v>
      </c>
      <c r="T5056" s="24"/>
      <c r="U5056" s="25" t="s">
        <v>29</v>
      </c>
      <c r="V5056" s="25">
        <f t="shared" si="707"/>
        <v>0</v>
      </c>
      <c r="W5056" s="25" t="s">
        <v>29</v>
      </c>
      <c r="X5056" s="25"/>
      <c r="Y5056" s="25" t="s">
        <v>29</v>
      </c>
      <c r="Z5056" s="25">
        <f t="shared" si="708"/>
        <v>0</v>
      </c>
      <c r="AA5056" s="24" t="s">
        <v>29</v>
      </c>
      <c r="AB5056" s="24"/>
      <c r="AC5056" s="25" t="s">
        <v>29</v>
      </c>
      <c r="AD5056" s="25">
        <f t="shared" si="709"/>
        <v>0</v>
      </c>
      <c r="AE5056" s="32">
        <f t="shared" si="710"/>
        <v>3</v>
      </c>
      <c r="AF5056" s="37">
        <f t="shared" si="703"/>
        <v>261.5508222543275</v>
      </c>
      <c r="AG5056" s="27"/>
    </row>
    <row r="5057" spans="1:33" x14ac:dyDescent="0.25">
      <c r="A5057" s="21">
        <v>2849642</v>
      </c>
      <c r="B5057" s="34">
        <v>4.8652678095238299E-4</v>
      </c>
      <c r="C5057" s="22">
        <v>5.3347508386964999E-4</v>
      </c>
      <c r="D5057" s="22" t="s">
        <v>2938</v>
      </c>
      <c r="E5057" s="23">
        <v>478092.15357991098</v>
      </c>
      <c r="F5057" s="23">
        <f t="shared" si="702"/>
        <v>232.60463647982638</v>
      </c>
      <c r="G5057" s="24" t="s">
        <v>32</v>
      </c>
      <c r="H5057" s="24"/>
      <c r="I5057" s="25" t="s">
        <v>29</v>
      </c>
      <c r="J5057" s="31">
        <f t="shared" si="704"/>
        <v>0</v>
      </c>
      <c r="K5057" s="24" t="s">
        <v>29</v>
      </c>
      <c r="L5057" s="24"/>
      <c r="M5057" s="25" t="s">
        <v>29</v>
      </c>
      <c r="N5057" s="25">
        <f t="shared" si="705"/>
        <v>0</v>
      </c>
      <c r="O5057" s="24" t="s">
        <v>29</v>
      </c>
      <c r="P5057" s="24"/>
      <c r="Q5057" s="25" t="s">
        <v>29</v>
      </c>
      <c r="R5057" s="25">
        <f t="shared" si="706"/>
        <v>0</v>
      </c>
      <c r="S5057" s="24" t="s">
        <v>29</v>
      </c>
      <c r="T5057" s="24"/>
      <c r="U5057" s="25" t="s">
        <v>29</v>
      </c>
      <c r="V5057" s="25">
        <f t="shared" si="707"/>
        <v>0</v>
      </c>
      <c r="W5057" s="25" t="s">
        <v>29</v>
      </c>
      <c r="X5057" s="25"/>
      <c r="Y5057" s="25" t="s">
        <v>29</v>
      </c>
      <c r="Z5057" s="25">
        <f t="shared" si="708"/>
        <v>0</v>
      </c>
      <c r="AA5057" s="24" t="s">
        <v>29</v>
      </c>
      <c r="AB5057" s="24"/>
      <c r="AC5057" s="25" t="s">
        <v>29</v>
      </c>
      <c r="AD5057" s="25">
        <f t="shared" si="709"/>
        <v>0</v>
      </c>
      <c r="AE5057" s="32">
        <f t="shared" si="710"/>
        <v>0</v>
      </c>
      <c r="AF5057" s="37">
        <f t="shared" si="703"/>
        <v>232.60463647982638</v>
      </c>
      <c r="AG5057" s="27"/>
    </row>
    <row r="5058" spans="1:33" x14ac:dyDescent="0.25">
      <c r="A5058" s="21">
        <v>2849644</v>
      </c>
      <c r="B5058" s="34">
        <v>1.53333929891526E-6</v>
      </c>
      <c r="C5058" s="22">
        <v>1.5802088636239901E-6</v>
      </c>
      <c r="D5058" s="22" t="s">
        <v>498</v>
      </c>
      <c r="E5058" s="23">
        <v>3602997619.18683</v>
      </c>
      <c r="F5058" s="23">
        <f t="shared" si="702"/>
        <v>5524.6178433972846</v>
      </c>
      <c r="G5058" s="24" t="s">
        <v>24</v>
      </c>
      <c r="H5058" s="24">
        <v>4</v>
      </c>
      <c r="I5058" s="25" t="s">
        <v>74</v>
      </c>
      <c r="J5058" s="31">
        <f t="shared" si="704"/>
        <v>0</v>
      </c>
      <c r="K5058" s="24" t="s">
        <v>24</v>
      </c>
      <c r="L5058" s="24">
        <v>4</v>
      </c>
      <c r="M5058" s="25" t="s">
        <v>40</v>
      </c>
      <c r="N5058" s="25">
        <f t="shared" si="705"/>
        <v>4</v>
      </c>
      <c r="O5058" s="24" t="s">
        <v>29</v>
      </c>
      <c r="P5058" s="24"/>
      <c r="Q5058" s="25" t="s">
        <v>29</v>
      </c>
      <c r="R5058" s="25">
        <f t="shared" si="706"/>
        <v>0</v>
      </c>
      <c r="S5058" s="24" t="s">
        <v>29</v>
      </c>
      <c r="T5058" s="24"/>
      <c r="U5058" s="25" t="s">
        <v>29</v>
      </c>
      <c r="V5058" s="25">
        <f t="shared" si="707"/>
        <v>0</v>
      </c>
      <c r="W5058" s="25" t="s">
        <v>29</v>
      </c>
      <c r="X5058" s="25"/>
      <c r="Y5058" s="25" t="s">
        <v>29</v>
      </c>
      <c r="Z5058" s="25">
        <f t="shared" si="708"/>
        <v>0</v>
      </c>
      <c r="AA5058" s="24" t="s">
        <v>29</v>
      </c>
      <c r="AB5058" s="24"/>
      <c r="AC5058" s="25" t="s">
        <v>29</v>
      </c>
      <c r="AD5058" s="25">
        <f t="shared" si="709"/>
        <v>0</v>
      </c>
      <c r="AE5058" s="32">
        <f t="shared" si="710"/>
        <v>4</v>
      </c>
      <c r="AF5058" s="37">
        <f t="shared" si="703"/>
        <v>5524.6178433972846</v>
      </c>
      <c r="AG5058" s="27"/>
    </row>
    <row r="5059" spans="1:33" x14ac:dyDescent="0.25">
      <c r="A5059" s="21">
        <v>2863141</v>
      </c>
      <c r="B5059" s="34">
        <v>3.39508836089955E-5</v>
      </c>
      <c r="C5059" s="22">
        <v>3.7496890322516803E-5</v>
      </c>
      <c r="D5059" s="22" t="s">
        <v>819</v>
      </c>
      <c r="E5059" s="23">
        <v>1434042062.80266</v>
      </c>
      <c r="F5059" s="23">
        <f t="shared" si="702"/>
        <v>48686.995164616928</v>
      </c>
      <c r="G5059" s="24" t="s">
        <v>24</v>
      </c>
      <c r="H5059" s="24">
        <v>2</v>
      </c>
      <c r="I5059" s="25" t="s">
        <v>41</v>
      </c>
      <c r="J5059" s="31">
        <f t="shared" si="704"/>
        <v>2</v>
      </c>
      <c r="K5059" s="24" t="s">
        <v>29</v>
      </c>
      <c r="L5059" s="24"/>
      <c r="M5059" s="25" t="s">
        <v>29</v>
      </c>
      <c r="N5059" s="25">
        <f t="shared" si="705"/>
        <v>0</v>
      </c>
      <c r="O5059" s="24" t="s">
        <v>29</v>
      </c>
      <c r="P5059" s="24"/>
      <c r="Q5059" s="25" t="s">
        <v>29</v>
      </c>
      <c r="R5059" s="25">
        <f t="shared" si="706"/>
        <v>0</v>
      </c>
      <c r="S5059" s="24" t="s">
        <v>29</v>
      </c>
      <c r="T5059" s="24"/>
      <c r="U5059" s="25" t="s">
        <v>29</v>
      </c>
      <c r="V5059" s="25">
        <f t="shared" si="707"/>
        <v>0</v>
      </c>
      <c r="W5059" s="25" t="s">
        <v>29</v>
      </c>
      <c r="X5059" s="25"/>
      <c r="Y5059" s="25" t="s">
        <v>29</v>
      </c>
      <c r="Z5059" s="25">
        <f t="shared" si="708"/>
        <v>0</v>
      </c>
      <c r="AA5059" s="24" t="s">
        <v>29</v>
      </c>
      <c r="AB5059" s="24"/>
      <c r="AC5059" s="25" t="s">
        <v>29</v>
      </c>
      <c r="AD5059" s="25">
        <f t="shared" si="709"/>
        <v>0</v>
      </c>
      <c r="AE5059" s="32">
        <f t="shared" si="710"/>
        <v>2</v>
      </c>
      <c r="AF5059" s="37">
        <f t="shared" si="703"/>
        <v>48686.995164616928</v>
      </c>
      <c r="AG5059" s="27"/>
    </row>
    <row r="5060" spans="1:33" x14ac:dyDescent="0.25">
      <c r="A5060" s="21">
        <v>2863142</v>
      </c>
      <c r="B5060" s="34">
        <v>2.39182634476413E-6</v>
      </c>
      <c r="C5060" s="22">
        <v>2.6980814705385702E-6</v>
      </c>
      <c r="D5060" s="22" t="s">
        <v>1647</v>
      </c>
      <c r="E5060" s="23">
        <v>649414111.87840104</v>
      </c>
      <c r="F5060" s="23">
        <f t="shared" si="702"/>
        <v>1553.2857814523597</v>
      </c>
      <c r="G5060" s="24" t="s">
        <v>24</v>
      </c>
      <c r="H5060" s="24">
        <v>4</v>
      </c>
      <c r="I5060" s="25" t="s">
        <v>37</v>
      </c>
      <c r="J5060" s="31">
        <f t="shared" si="704"/>
        <v>4</v>
      </c>
      <c r="K5060" s="24" t="s">
        <v>29</v>
      </c>
      <c r="L5060" s="24"/>
      <c r="M5060" s="25" t="s">
        <v>29</v>
      </c>
      <c r="N5060" s="25">
        <f t="shared" si="705"/>
        <v>0</v>
      </c>
      <c r="O5060" s="24" t="s">
        <v>29</v>
      </c>
      <c r="P5060" s="24"/>
      <c r="Q5060" s="25" t="s">
        <v>29</v>
      </c>
      <c r="R5060" s="25">
        <f t="shared" si="706"/>
        <v>0</v>
      </c>
      <c r="S5060" s="24" t="s">
        <v>29</v>
      </c>
      <c r="T5060" s="24"/>
      <c r="U5060" s="25" t="s">
        <v>29</v>
      </c>
      <c r="V5060" s="25">
        <f t="shared" si="707"/>
        <v>0</v>
      </c>
      <c r="W5060" s="25" t="s">
        <v>29</v>
      </c>
      <c r="X5060" s="25"/>
      <c r="Y5060" s="25" t="s">
        <v>29</v>
      </c>
      <c r="Z5060" s="25">
        <f t="shared" si="708"/>
        <v>0</v>
      </c>
      <c r="AA5060" s="24" t="s">
        <v>29</v>
      </c>
      <c r="AB5060" s="24"/>
      <c r="AC5060" s="25" t="s">
        <v>29</v>
      </c>
      <c r="AD5060" s="25">
        <f t="shared" si="709"/>
        <v>0</v>
      </c>
      <c r="AE5060" s="32">
        <f t="shared" si="710"/>
        <v>4</v>
      </c>
      <c r="AF5060" s="37">
        <f t="shared" si="703"/>
        <v>1553.2857814523597</v>
      </c>
      <c r="AG5060" s="27"/>
    </row>
    <row r="5061" spans="1:33" x14ac:dyDescent="0.25">
      <c r="A5061" s="21">
        <v>2863143</v>
      </c>
      <c r="B5061" s="34">
        <v>1.95774003701158E-6</v>
      </c>
      <c r="C5061" s="22">
        <v>2.61407023177782E-6</v>
      </c>
      <c r="D5061" s="22" t="s">
        <v>1430</v>
      </c>
      <c r="E5061" s="23">
        <v>986512738.88902998</v>
      </c>
      <c r="F5061" s="23">
        <f t="shared" si="702"/>
        <v>1931.3354859450046</v>
      </c>
      <c r="G5061" s="24" t="s">
        <v>24</v>
      </c>
      <c r="H5061" s="24">
        <v>4</v>
      </c>
      <c r="I5061" s="25" t="s">
        <v>34</v>
      </c>
      <c r="J5061" s="31">
        <f t="shared" si="704"/>
        <v>0</v>
      </c>
      <c r="K5061" s="24" t="s">
        <v>26</v>
      </c>
      <c r="L5061" s="24">
        <v>1</v>
      </c>
      <c r="M5061" s="25" t="s">
        <v>35</v>
      </c>
      <c r="N5061" s="25">
        <f t="shared" si="705"/>
        <v>0</v>
      </c>
      <c r="O5061" s="24" t="s">
        <v>24</v>
      </c>
      <c r="P5061" s="24">
        <v>1</v>
      </c>
      <c r="Q5061" s="25" t="s">
        <v>39</v>
      </c>
      <c r="R5061" s="25">
        <f t="shared" si="706"/>
        <v>1</v>
      </c>
      <c r="S5061" s="24" t="s">
        <v>29</v>
      </c>
      <c r="T5061" s="24"/>
      <c r="U5061" s="25" t="s">
        <v>29</v>
      </c>
      <c r="V5061" s="25">
        <f t="shared" si="707"/>
        <v>0</v>
      </c>
      <c r="W5061" s="25" t="s">
        <v>29</v>
      </c>
      <c r="X5061" s="25"/>
      <c r="Y5061" s="25" t="s">
        <v>29</v>
      </c>
      <c r="Z5061" s="25">
        <f t="shared" si="708"/>
        <v>0</v>
      </c>
      <c r="AA5061" s="24" t="s">
        <v>29</v>
      </c>
      <c r="AB5061" s="24"/>
      <c r="AC5061" s="25" t="s">
        <v>29</v>
      </c>
      <c r="AD5061" s="25">
        <f t="shared" si="709"/>
        <v>0</v>
      </c>
      <c r="AE5061" s="32">
        <f t="shared" si="710"/>
        <v>1</v>
      </c>
      <c r="AF5061" s="37">
        <f t="shared" si="703"/>
        <v>1931.3354859450046</v>
      </c>
      <c r="AG5061" s="27"/>
    </row>
    <row r="5062" spans="1:33" x14ac:dyDescent="0.25">
      <c r="A5062" s="21">
        <v>2863148</v>
      </c>
      <c r="B5062" s="34">
        <v>3.0944905135851498E-6</v>
      </c>
      <c r="C5062" s="22">
        <v>3.26070689680205E-6</v>
      </c>
      <c r="D5062" s="22" t="s">
        <v>5425</v>
      </c>
      <c r="E5062" s="23">
        <v>6712.1194337615598</v>
      </c>
      <c r="F5062" s="23">
        <f t="shared" si="702"/>
        <v>2.0770589913825674E-2</v>
      </c>
      <c r="G5062" s="24" t="s">
        <v>26</v>
      </c>
      <c r="H5062" s="24">
        <v>2</v>
      </c>
      <c r="I5062" s="25" t="s">
        <v>88</v>
      </c>
      <c r="J5062" s="31">
        <f t="shared" si="704"/>
        <v>0</v>
      </c>
      <c r="K5062" s="24" t="s">
        <v>26</v>
      </c>
      <c r="L5062" s="24">
        <v>3</v>
      </c>
      <c r="M5062" s="25" t="s">
        <v>70</v>
      </c>
      <c r="N5062" s="25">
        <f t="shared" si="705"/>
        <v>0</v>
      </c>
      <c r="O5062" s="24" t="s">
        <v>24</v>
      </c>
      <c r="P5062" s="24">
        <v>5</v>
      </c>
      <c r="Q5062" s="25" t="s">
        <v>30</v>
      </c>
      <c r="R5062" s="25">
        <f t="shared" si="706"/>
        <v>0</v>
      </c>
      <c r="S5062" s="24" t="s">
        <v>29</v>
      </c>
      <c r="T5062" s="24"/>
      <c r="U5062" s="25" t="s">
        <v>29</v>
      </c>
      <c r="V5062" s="25">
        <f t="shared" si="707"/>
        <v>0</v>
      </c>
      <c r="W5062" s="25" t="s">
        <v>29</v>
      </c>
      <c r="X5062" s="25"/>
      <c r="Y5062" s="25" t="s">
        <v>29</v>
      </c>
      <c r="Z5062" s="25">
        <f t="shared" si="708"/>
        <v>0</v>
      </c>
      <c r="AA5062" s="24" t="s">
        <v>29</v>
      </c>
      <c r="AB5062" s="24"/>
      <c r="AC5062" s="25" t="s">
        <v>29</v>
      </c>
      <c r="AD5062" s="25">
        <f t="shared" si="709"/>
        <v>0</v>
      </c>
      <c r="AE5062" s="32">
        <f t="shared" si="710"/>
        <v>0</v>
      </c>
      <c r="AF5062" s="37">
        <f t="shared" si="703"/>
        <v>2.0770589913825674E-2</v>
      </c>
      <c r="AG5062" s="27"/>
    </row>
    <row r="5063" spans="1:33" x14ac:dyDescent="0.25">
      <c r="A5063" s="21">
        <v>2863149</v>
      </c>
      <c r="B5063" s="34">
        <v>1.7737724793832699E-5</v>
      </c>
      <c r="C5063" s="22">
        <v>1.93504834266792E-5</v>
      </c>
      <c r="D5063" s="22" t="s">
        <v>3022</v>
      </c>
      <c r="E5063" s="23">
        <v>89077348.324278399</v>
      </c>
      <c r="F5063" s="23">
        <f t="shared" si="702"/>
        <v>1580.0294899404246</v>
      </c>
      <c r="G5063" s="24" t="s">
        <v>24</v>
      </c>
      <c r="H5063" s="24">
        <v>1</v>
      </c>
      <c r="I5063" s="25" t="s">
        <v>66</v>
      </c>
      <c r="J5063" s="31">
        <f t="shared" si="704"/>
        <v>1</v>
      </c>
      <c r="K5063" s="24" t="s">
        <v>29</v>
      </c>
      <c r="L5063" s="24"/>
      <c r="M5063" s="25" t="s">
        <v>29</v>
      </c>
      <c r="N5063" s="25">
        <f t="shared" si="705"/>
        <v>0</v>
      </c>
      <c r="O5063" s="24" t="s">
        <v>29</v>
      </c>
      <c r="P5063" s="24"/>
      <c r="Q5063" s="25" t="s">
        <v>29</v>
      </c>
      <c r="R5063" s="25">
        <f t="shared" si="706"/>
        <v>0</v>
      </c>
      <c r="S5063" s="24" t="s">
        <v>29</v>
      </c>
      <c r="T5063" s="24"/>
      <c r="U5063" s="25" t="s">
        <v>29</v>
      </c>
      <c r="V5063" s="25">
        <f t="shared" si="707"/>
        <v>0</v>
      </c>
      <c r="W5063" s="25" t="s">
        <v>29</v>
      </c>
      <c r="X5063" s="25"/>
      <c r="Y5063" s="25" t="s">
        <v>29</v>
      </c>
      <c r="Z5063" s="25">
        <f t="shared" si="708"/>
        <v>0</v>
      </c>
      <c r="AA5063" s="24" t="s">
        <v>29</v>
      </c>
      <c r="AB5063" s="24"/>
      <c r="AC5063" s="25" t="s">
        <v>29</v>
      </c>
      <c r="AD5063" s="25">
        <f t="shared" si="709"/>
        <v>0</v>
      </c>
      <c r="AE5063" s="32">
        <f t="shared" si="710"/>
        <v>1</v>
      </c>
      <c r="AF5063" s="37">
        <f t="shared" si="703"/>
        <v>1580.0294899404246</v>
      </c>
      <c r="AG5063" s="27"/>
    </row>
    <row r="5064" spans="1:33" x14ac:dyDescent="0.25">
      <c r="A5064" s="21">
        <v>2863153</v>
      </c>
      <c r="B5064" s="34">
        <v>3.84731839995112E-5</v>
      </c>
      <c r="C5064" s="22">
        <v>4.1842209825633699E-5</v>
      </c>
      <c r="D5064" s="22" t="s">
        <v>3322</v>
      </c>
      <c r="E5064" s="23">
        <v>1469908.29386493</v>
      </c>
      <c r="F5064" s="23">
        <f t="shared" si="702"/>
        <v>56.552052252273036</v>
      </c>
      <c r="G5064" s="24" t="s">
        <v>32</v>
      </c>
      <c r="H5064" s="24"/>
      <c r="I5064" s="25" t="s">
        <v>29</v>
      </c>
      <c r="J5064" s="31">
        <f t="shared" si="704"/>
        <v>0</v>
      </c>
      <c r="K5064" s="24" t="s">
        <v>29</v>
      </c>
      <c r="L5064" s="24"/>
      <c r="M5064" s="25" t="s">
        <v>29</v>
      </c>
      <c r="N5064" s="25">
        <f t="shared" si="705"/>
        <v>0</v>
      </c>
      <c r="O5064" s="24" t="s">
        <v>29</v>
      </c>
      <c r="P5064" s="24"/>
      <c r="Q5064" s="25" t="s">
        <v>29</v>
      </c>
      <c r="R5064" s="25">
        <f t="shared" si="706"/>
        <v>0</v>
      </c>
      <c r="S5064" s="24" t="s">
        <v>29</v>
      </c>
      <c r="T5064" s="24"/>
      <c r="U5064" s="25" t="s">
        <v>29</v>
      </c>
      <c r="V5064" s="25">
        <f t="shared" si="707"/>
        <v>0</v>
      </c>
      <c r="W5064" s="25" t="s">
        <v>29</v>
      </c>
      <c r="X5064" s="25"/>
      <c r="Y5064" s="25" t="s">
        <v>29</v>
      </c>
      <c r="Z5064" s="25">
        <f t="shared" si="708"/>
        <v>0</v>
      </c>
      <c r="AA5064" s="24" t="s">
        <v>29</v>
      </c>
      <c r="AB5064" s="24"/>
      <c r="AC5064" s="25" t="s">
        <v>29</v>
      </c>
      <c r="AD5064" s="25">
        <f t="shared" si="709"/>
        <v>0</v>
      </c>
      <c r="AE5064" s="32">
        <f t="shared" si="710"/>
        <v>0</v>
      </c>
      <c r="AF5064" s="37">
        <f t="shared" si="703"/>
        <v>56.552052252273036</v>
      </c>
      <c r="AG5064" s="27"/>
    </row>
    <row r="5065" spans="1:33" x14ac:dyDescent="0.25">
      <c r="A5065" s="21">
        <v>2863154</v>
      </c>
      <c r="B5065" s="34">
        <v>2.6932128052066002E-4</v>
      </c>
      <c r="C5065" s="22">
        <v>2.9994401588286199E-4</v>
      </c>
      <c r="D5065" s="22" t="s">
        <v>3503</v>
      </c>
      <c r="E5065" s="23">
        <v>9896334.88955695</v>
      </c>
      <c r="F5065" s="23">
        <f t="shared" ref="F5065:F5128" si="711">E5065*B5065</f>
        <v>2665.2935849167625</v>
      </c>
      <c r="G5065" s="24" t="s">
        <v>24</v>
      </c>
      <c r="H5065" s="24">
        <v>1</v>
      </c>
      <c r="I5065" s="25" t="s">
        <v>44</v>
      </c>
      <c r="J5065" s="31">
        <f t="shared" si="704"/>
        <v>1</v>
      </c>
      <c r="K5065" s="24" t="s">
        <v>29</v>
      </c>
      <c r="L5065" s="24"/>
      <c r="M5065" s="25" t="s">
        <v>29</v>
      </c>
      <c r="N5065" s="25">
        <f t="shared" si="705"/>
        <v>0</v>
      </c>
      <c r="O5065" s="24" t="s">
        <v>29</v>
      </c>
      <c r="P5065" s="24"/>
      <c r="Q5065" s="25" t="s">
        <v>29</v>
      </c>
      <c r="R5065" s="25">
        <f t="shared" si="706"/>
        <v>0</v>
      </c>
      <c r="S5065" s="24" t="s">
        <v>29</v>
      </c>
      <c r="T5065" s="24"/>
      <c r="U5065" s="25" t="s">
        <v>29</v>
      </c>
      <c r="V5065" s="25">
        <f t="shared" si="707"/>
        <v>0</v>
      </c>
      <c r="W5065" s="25" t="s">
        <v>29</v>
      </c>
      <c r="X5065" s="25"/>
      <c r="Y5065" s="25" t="s">
        <v>29</v>
      </c>
      <c r="Z5065" s="25">
        <f t="shared" si="708"/>
        <v>0</v>
      </c>
      <c r="AA5065" s="24" t="s">
        <v>29</v>
      </c>
      <c r="AB5065" s="24"/>
      <c r="AC5065" s="25" t="s">
        <v>29</v>
      </c>
      <c r="AD5065" s="25">
        <f t="shared" si="709"/>
        <v>0</v>
      </c>
      <c r="AE5065" s="32">
        <f t="shared" si="710"/>
        <v>1</v>
      </c>
      <c r="AF5065" s="37">
        <f t="shared" ref="AF5065:AF5128" si="712">B5065*E5065</f>
        <v>2665.2935849167625</v>
      </c>
      <c r="AG5065" s="27"/>
    </row>
    <row r="5066" spans="1:33" x14ac:dyDescent="0.25">
      <c r="A5066" s="21">
        <v>2863155</v>
      </c>
      <c r="B5066" s="34">
        <v>4.95126407643172E-6</v>
      </c>
      <c r="C5066" s="22">
        <v>5.4856313298831497E-6</v>
      </c>
      <c r="D5066" s="22" t="s">
        <v>3432</v>
      </c>
      <c r="E5066" s="23">
        <v>82344287.283565402</v>
      </c>
      <c r="F5066" s="23">
        <f t="shared" si="711"/>
        <v>407.70831152649066</v>
      </c>
      <c r="G5066" s="24" t="s">
        <v>24</v>
      </c>
      <c r="H5066" s="24">
        <v>4</v>
      </c>
      <c r="I5066" s="25" t="s">
        <v>49</v>
      </c>
      <c r="J5066" s="31">
        <f t="shared" ref="J5066:J5129" si="713">IF(LEFT(I5066,5)="US TX",H5066,0)</f>
        <v>0</v>
      </c>
      <c r="K5066" s="24" t="s">
        <v>29</v>
      </c>
      <c r="L5066" s="24"/>
      <c r="M5066" s="25" t="s">
        <v>29</v>
      </c>
      <c r="N5066" s="25">
        <f t="shared" ref="N5066:N5129" si="714">IF(LEFT(M5066,5)="US TX",L5066,0)</f>
        <v>0</v>
      </c>
      <c r="O5066" s="24" t="s">
        <v>29</v>
      </c>
      <c r="P5066" s="24"/>
      <c r="Q5066" s="25" t="s">
        <v>29</v>
      </c>
      <c r="R5066" s="25">
        <f t="shared" ref="R5066:R5129" si="715">IF(LEFT(Q5066,5)="US TX",P5066,0)</f>
        <v>0</v>
      </c>
      <c r="S5066" s="24" t="s">
        <v>29</v>
      </c>
      <c r="T5066" s="24"/>
      <c r="U5066" s="25" t="s">
        <v>29</v>
      </c>
      <c r="V5066" s="25">
        <f t="shared" ref="V5066:V5129" si="716">IF(LEFT(U5066,5)="US TX",T5066,0)</f>
        <v>0</v>
      </c>
      <c r="W5066" s="25" t="s">
        <v>29</v>
      </c>
      <c r="X5066" s="25"/>
      <c r="Y5066" s="25" t="s">
        <v>29</v>
      </c>
      <c r="Z5066" s="25">
        <f t="shared" ref="Z5066:Z5129" si="717">IF(LEFT(Y5066,5)="US TX",X5066,0)</f>
        <v>0</v>
      </c>
      <c r="AA5066" s="24" t="s">
        <v>29</v>
      </c>
      <c r="AB5066" s="24"/>
      <c r="AC5066" s="25" t="s">
        <v>29</v>
      </c>
      <c r="AD5066" s="25">
        <f t="shared" ref="AD5066:AD5129" si="718">IF(LEFT(AC5066,5)="US TX",AB5066,0)</f>
        <v>0</v>
      </c>
      <c r="AE5066" s="32">
        <f t="shared" ref="AE5066:AE5129" si="719">MAX(J5066,N5066,R5066,V5066,Z5066,AD5066)</f>
        <v>0</v>
      </c>
      <c r="AF5066" s="37">
        <f t="shared" si="712"/>
        <v>407.70831152649066</v>
      </c>
      <c r="AG5066" s="27"/>
    </row>
    <row r="5067" spans="1:33" x14ac:dyDescent="0.25">
      <c r="A5067" s="21">
        <v>2863156</v>
      </c>
      <c r="B5067" s="34">
        <v>1.22177836802079E-4</v>
      </c>
      <c r="C5067" s="22">
        <v>1.3934389861065699E-4</v>
      </c>
      <c r="D5067" s="22" t="s">
        <v>1220</v>
      </c>
      <c r="E5067" s="23">
        <v>578510418.65701902</v>
      </c>
      <c r="F5067" s="23">
        <f t="shared" si="711"/>
        <v>70681.151518979663</v>
      </c>
      <c r="G5067" s="24" t="s">
        <v>24</v>
      </c>
      <c r="H5067" s="24">
        <v>2</v>
      </c>
      <c r="I5067" s="25" t="s">
        <v>40</v>
      </c>
      <c r="J5067" s="31">
        <f t="shared" si="713"/>
        <v>2</v>
      </c>
      <c r="K5067" s="24" t="s">
        <v>29</v>
      </c>
      <c r="L5067" s="24"/>
      <c r="M5067" s="25" t="s">
        <v>29</v>
      </c>
      <c r="N5067" s="25">
        <f t="shared" si="714"/>
        <v>0</v>
      </c>
      <c r="O5067" s="24" t="s">
        <v>29</v>
      </c>
      <c r="P5067" s="24"/>
      <c r="Q5067" s="25" t="s">
        <v>29</v>
      </c>
      <c r="R5067" s="25">
        <f t="shared" si="715"/>
        <v>0</v>
      </c>
      <c r="S5067" s="24" t="s">
        <v>29</v>
      </c>
      <c r="T5067" s="24"/>
      <c r="U5067" s="25" t="s">
        <v>29</v>
      </c>
      <c r="V5067" s="25">
        <f t="shared" si="716"/>
        <v>0</v>
      </c>
      <c r="W5067" s="25" t="s">
        <v>29</v>
      </c>
      <c r="X5067" s="25"/>
      <c r="Y5067" s="25" t="s">
        <v>29</v>
      </c>
      <c r="Z5067" s="25">
        <f t="shared" si="717"/>
        <v>0</v>
      </c>
      <c r="AA5067" s="24" t="s">
        <v>29</v>
      </c>
      <c r="AB5067" s="24"/>
      <c r="AC5067" s="25" t="s">
        <v>29</v>
      </c>
      <c r="AD5067" s="25">
        <f t="shared" si="718"/>
        <v>0</v>
      </c>
      <c r="AE5067" s="32">
        <f t="shared" si="719"/>
        <v>2</v>
      </c>
      <c r="AF5067" s="37">
        <f t="shared" si="712"/>
        <v>70681.151518979663</v>
      </c>
      <c r="AG5067" s="27"/>
    </row>
    <row r="5068" spans="1:33" x14ac:dyDescent="0.25">
      <c r="A5068" s="21">
        <v>2863164</v>
      </c>
      <c r="B5068" s="34">
        <v>5.03682058231817E-7</v>
      </c>
      <c r="C5068" s="22">
        <v>4.46978252975643E-7</v>
      </c>
      <c r="D5068" s="22" t="s">
        <v>2646</v>
      </c>
      <c r="E5068" s="23">
        <v>256979403.73215199</v>
      </c>
      <c r="F5068" s="23">
        <f t="shared" si="711"/>
        <v>129.43591499499539</v>
      </c>
      <c r="G5068" s="24" t="s">
        <v>24</v>
      </c>
      <c r="H5068" s="24">
        <v>4</v>
      </c>
      <c r="I5068" s="25" t="s">
        <v>34</v>
      </c>
      <c r="J5068" s="31">
        <f t="shared" si="713"/>
        <v>0</v>
      </c>
      <c r="K5068" s="24" t="s">
        <v>24</v>
      </c>
      <c r="L5068" s="24">
        <v>3</v>
      </c>
      <c r="M5068" s="25" t="s">
        <v>31</v>
      </c>
      <c r="N5068" s="25">
        <f t="shared" si="714"/>
        <v>3</v>
      </c>
      <c r="O5068" s="24" t="s">
        <v>29</v>
      </c>
      <c r="P5068" s="24"/>
      <c r="Q5068" s="25" t="s">
        <v>29</v>
      </c>
      <c r="R5068" s="25">
        <f t="shared" si="715"/>
        <v>0</v>
      </c>
      <c r="S5068" s="24" t="s">
        <v>29</v>
      </c>
      <c r="T5068" s="24"/>
      <c r="U5068" s="25" t="s">
        <v>29</v>
      </c>
      <c r="V5068" s="25">
        <f t="shared" si="716"/>
        <v>0</v>
      </c>
      <c r="W5068" s="25" t="s">
        <v>29</v>
      </c>
      <c r="X5068" s="25"/>
      <c r="Y5068" s="25" t="s">
        <v>29</v>
      </c>
      <c r="Z5068" s="25">
        <f t="shared" si="717"/>
        <v>0</v>
      </c>
      <c r="AA5068" s="24" t="s">
        <v>29</v>
      </c>
      <c r="AB5068" s="24"/>
      <c r="AC5068" s="25" t="s">
        <v>29</v>
      </c>
      <c r="AD5068" s="25">
        <f t="shared" si="718"/>
        <v>0</v>
      </c>
      <c r="AE5068" s="32">
        <f t="shared" si="719"/>
        <v>3</v>
      </c>
      <c r="AF5068" s="37">
        <f t="shared" si="712"/>
        <v>129.43591499499539</v>
      </c>
      <c r="AG5068" s="27"/>
    </row>
    <row r="5069" spans="1:33" x14ac:dyDescent="0.25">
      <c r="A5069" s="21">
        <v>2863174</v>
      </c>
      <c r="B5069" s="34">
        <v>6.6566342666497797E-5</v>
      </c>
      <c r="C5069" s="22">
        <v>6.9341518652297297E-5</v>
      </c>
      <c r="D5069" s="22" t="s">
        <v>2992</v>
      </c>
      <c r="E5069" s="23">
        <v>159848956.07218501</v>
      </c>
      <c r="F5069" s="23">
        <f t="shared" si="711"/>
        <v>10640.560384783021</v>
      </c>
      <c r="G5069" s="24" t="s">
        <v>24</v>
      </c>
      <c r="H5069" s="24">
        <v>4</v>
      </c>
      <c r="I5069" s="25" t="s">
        <v>36</v>
      </c>
      <c r="J5069" s="31">
        <f t="shared" si="713"/>
        <v>4</v>
      </c>
      <c r="K5069" s="24" t="s">
        <v>29</v>
      </c>
      <c r="L5069" s="24"/>
      <c r="M5069" s="25" t="s">
        <v>29</v>
      </c>
      <c r="N5069" s="25">
        <f t="shared" si="714"/>
        <v>0</v>
      </c>
      <c r="O5069" s="24" t="s">
        <v>29</v>
      </c>
      <c r="P5069" s="24"/>
      <c r="Q5069" s="25" t="s">
        <v>29</v>
      </c>
      <c r="R5069" s="25">
        <f t="shared" si="715"/>
        <v>0</v>
      </c>
      <c r="S5069" s="24" t="s">
        <v>29</v>
      </c>
      <c r="T5069" s="24"/>
      <c r="U5069" s="25" t="s">
        <v>29</v>
      </c>
      <c r="V5069" s="25">
        <f t="shared" si="716"/>
        <v>0</v>
      </c>
      <c r="W5069" s="25" t="s">
        <v>29</v>
      </c>
      <c r="X5069" s="25"/>
      <c r="Y5069" s="25" t="s">
        <v>29</v>
      </c>
      <c r="Z5069" s="25">
        <f t="shared" si="717"/>
        <v>0</v>
      </c>
      <c r="AA5069" s="24" t="s">
        <v>29</v>
      </c>
      <c r="AB5069" s="24"/>
      <c r="AC5069" s="25" t="s">
        <v>29</v>
      </c>
      <c r="AD5069" s="25">
        <f t="shared" si="718"/>
        <v>0</v>
      </c>
      <c r="AE5069" s="32">
        <f t="shared" si="719"/>
        <v>4</v>
      </c>
      <c r="AF5069" s="37">
        <f t="shared" si="712"/>
        <v>10640.560384783021</v>
      </c>
      <c r="AG5069" s="27"/>
    </row>
    <row r="5070" spans="1:33" x14ac:dyDescent="0.25">
      <c r="A5070" s="21">
        <v>2863182</v>
      </c>
      <c r="B5070" s="34">
        <v>3.5494217504131002E-4</v>
      </c>
      <c r="C5070" s="22">
        <v>4.0808794148913103E-4</v>
      </c>
      <c r="D5070" s="22" t="s">
        <v>5297</v>
      </c>
      <c r="E5070" s="23">
        <v>138031.02176298201</v>
      </c>
      <c r="F5070" s="23">
        <f t="shared" si="711"/>
        <v>48.993031087727232</v>
      </c>
      <c r="G5070" s="24" t="s">
        <v>24</v>
      </c>
      <c r="H5070" s="24">
        <v>0</v>
      </c>
      <c r="I5070" s="25" t="s">
        <v>38</v>
      </c>
      <c r="J5070" s="31">
        <f t="shared" si="713"/>
        <v>0</v>
      </c>
      <c r="K5070" s="24" t="s">
        <v>29</v>
      </c>
      <c r="L5070" s="24"/>
      <c r="M5070" s="25" t="s">
        <v>29</v>
      </c>
      <c r="N5070" s="25">
        <f t="shared" si="714"/>
        <v>0</v>
      </c>
      <c r="O5070" s="24" t="s">
        <v>29</v>
      </c>
      <c r="P5070" s="24"/>
      <c r="Q5070" s="25" t="s">
        <v>29</v>
      </c>
      <c r="R5070" s="25">
        <f t="shared" si="715"/>
        <v>0</v>
      </c>
      <c r="S5070" s="24" t="s">
        <v>29</v>
      </c>
      <c r="T5070" s="24"/>
      <c r="U5070" s="25" t="s">
        <v>29</v>
      </c>
      <c r="V5070" s="25">
        <f t="shared" si="716"/>
        <v>0</v>
      </c>
      <c r="W5070" s="25" t="s">
        <v>29</v>
      </c>
      <c r="X5070" s="25"/>
      <c r="Y5070" s="25" t="s">
        <v>29</v>
      </c>
      <c r="Z5070" s="25">
        <f t="shared" si="717"/>
        <v>0</v>
      </c>
      <c r="AA5070" s="24" t="s">
        <v>29</v>
      </c>
      <c r="AB5070" s="24"/>
      <c r="AC5070" s="25" t="s">
        <v>29</v>
      </c>
      <c r="AD5070" s="25">
        <f t="shared" si="718"/>
        <v>0</v>
      </c>
      <c r="AE5070" s="32">
        <f t="shared" si="719"/>
        <v>0</v>
      </c>
      <c r="AF5070" s="37">
        <f t="shared" si="712"/>
        <v>48.993031087727232</v>
      </c>
      <c r="AG5070" s="27"/>
    </row>
    <row r="5071" spans="1:33" x14ac:dyDescent="0.25">
      <c r="A5071" s="21">
        <v>2863183</v>
      </c>
      <c r="B5071" s="34">
        <v>1.9673142263907898E-5</v>
      </c>
      <c r="C5071" s="22">
        <v>2.18547407609201E-5</v>
      </c>
      <c r="D5071" s="22" t="s">
        <v>2259</v>
      </c>
      <c r="E5071" s="23">
        <v>167292097.108136</v>
      </c>
      <c r="F5071" s="23">
        <f t="shared" si="711"/>
        <v>3291.1612260358547</v>
      </c>
      <c r="G5071" s="24" t="s">
        <v>24</v>
      </c>
      <c r="H5071" s="24">
        <v>1</v>
      </c>
      <c r="I5071" s="25" t="s">
        <v>37</v>
      </c>
      <c r="J5071" s="31">
        <f t="shared" si="713"/>
        <v>1</v>
      </c>
      <c r="K5071" s="24" t="s">
        <v>29</v>
      </c>
      <c r="L5071" s="24"/>
      <c r="M5071" s="25" t="s">
        <v>29</v>
      </c>
      <c r="N5071" s="25">
        <f t="shared" si="714"/>
        <v>0</v>
      </c>
      <c r="O5071" s="24" t="s">
        <v>29</v>
      </c>
      <c r="P5071" s="24"/>
      <c r="Q5071" s="25" t="s">
        <v>29</v>
      </c>
      <c r="R5071" s="25">
        <f t="shared" si="715"/>
        <v>0</v>
      </c>
      <c r="S5071" s="24" t="s">
        <v>29</v>
      </c>
      <c r="T5071" s="24"/>
      <c r="U5071" s="25" t="s">
        <v>29</v>
      </c>
      <c r="V5071" s="25">
        <f t="shared" si="716"/>
        <v>0</v>
      </c>
      <c r="W5071" s="25" t="s">
        <v>29</v>
      </c>
      <c r="X5071" s="25"/>
      <c r="Y5071" s="25" t="s">
        <v>29</v>
      </c>
      <c r="Z5071" s="25">
        <f t="shared" si="717"/>
        <v>0</v>
      </c>
      <c r="AA5071" s="24" t="s">
        <v>29</v>
      </c>
      <c r="AB5071" s="24"/>
      <c r="AC5071" s="25" t="s">
        <v>29</v>
      </c>
      <c r="AD5071" s="25">
        <f t="shared" si="718"/>
        <v>0</v>
      </c>
      <c r="AE5071" s="32">
        <f t="shared" si="719"/>
        <v>1</v>
      </c>
      <c r="AF5071" s="37">
        <f t="shared" si="712"/>
        <v>3291.1612260358547</v>
      </c>
      <c r="AG5071" s="27"/>
    </row>
    <row r="5072" spans="1:33" x14ac:dyDescent="0.25">
      <c r="A5072" s="21">
        <v>2863189</v>
      </c>
      <c r="B5072" s="34">
        <v>2.5603301663110098E-4</v>
      </c>
      <c r="C5072" s="22">
        <v>2.9054062399952202E-4</v>
      </c>
      <c r="D5072" s="22" t="s">
        <v>2213</v>
      </c>
      <c r="E5072" s="23">
        <v>70354587.779552996</v>
      </c>
      <c r="F5072" s="23">
        <f t="shared" si="711"/>
        <v>18013.097343036545</v>
      </c>
      <c r="G5072" s="24" t="s">
        <v>24</v>
      </c>
      <c r="H5072" s="24">
        <v>2</v>
      </c>
      <c r="I5072" s="25" t="s">
        <v>38</v>
      </c>
      <c r="J5072" s="31">
        <f t="shared" si="713"/>
        <v>0</v>
      </c>
      <c r="K5072" s="24" t="s">
        <v>29</v>
      </c>
      <c r="L5072" s="24"/>
      <c r="M5072" s="25" t="s">
        <v>29</v>
      </c>
      <c r="N5072" s="25">
        <f t="shared" si="714"/>
        <v>0</v>
      </c>
      <c r="O5072" s="24" t="s">
        <v>29</v>
      </c>
      <c r="P5072" s="24"/>
      <c r="Q5072" s="25" t="s">
        <v>29</v>
      </c>
      <c r="R5072" s="25">
        <f t="shared" si="715"/>
        <v>0</v>
      </c>
      <c r="S5072" s="24" t="s">
        <v>29</v>
      </c>
      <c r="T5072" s="24"/>
      <c r="U5072" s="25" t="s">
        <v>29</v>
      </c>
      <c r="V5072" s="25">
        <f t="shared" si="716"/>
        <v>0</v>
      </c>
      <c r="W5072" s="25" t="s">
        <v>29</v>
      </c>
      <c r="X5072" s="25"/>
      <c r="Y5072" s="25" t="s">
        <v>29</v>
      </c>
      <c r="Z5072" s="25">
        <f t="shared" si="717"/>
        <v>0</v>
      </c>
      <c r="AA5072" s="24" t="s">
        <v>29</v>
      </c>
      <c r="AB5072" s="24"/>
      <c r="AC5072" s="25" t="s">
        <v>29</v>
      </c>
      <c r="AD5072" s="25">
        <f t="shared" si="718"/>
        <v>0</v>
      </c>
      <c r="AE5072" s="32">
        <f t="shared" si="719"/>
        <v>0</v>
      </c>
      <c r="AF5072" s="37">
        <f t="shared" si="712"/>
        <v>18013.097343036545</v>
      </c>
      <c r="AG5072" s="27"/>
    </row>
    <row r="5073" spans="1:33" x14ac:dyDescent="0.25">
      <c r="A5073" s="21">
        <v>2863193</v>
      </c>
      <c r="B5073" s="34">
        <v>1.28262285566591E-6</v>
      </c>
      <c r="C5073" s="22">
        <v>1.1419486597650099E-6</v>
      </c>
      <c r="D5073" s="22" t="s">
        <v>844</v>
      </c>
      <c r="E5073" s="23">
        <v>2086900495.65013</v>
      </c>
      <c r="F5073" s="23">
        <f t="shared" si="711"/>
        <v>2676.7062732213726</v>
      </c>
      <c r="G5073" s="24" t="s">
        <v>26</v>
      </c>
      <c r="H5073" s="24">
        <v>2</v>
      </c>
      <c r="I5073" s="25" t="s">
        <v>35</v>
      </c>
      <c r="J5073" s="31">
        <f t="shared" si="713"/>
        <v>0</v>
      </c>
      <c r="K5073" s="24" t="s">
        <v>24</v>
      </c>
      <c r="L5073" s="24">
        <v>5</v>
      </c>
      <c r="M5073" s="25" t="s">
        <v>31</v>
      </c>
      <c r="N5073" s="25">
        <f t="shared" si="714"/>
        <v>5</v>
      </c>
      <c r="O5073" s="24" t="s">
        <v>29</v>
      </c>
      <c r="P5073" s="24"/>
      <c r="Q5073" s="25" t="s">
        <v>29</v>
      </c>
      <c r="R5073" s="25">
        <f t="shared" si="715"/>
        <v>0</v>
      </c>
      <c r="S5073" s="24" t="s">
        <v>29</v>
      </c>
      <c r="T5073" s="24"/>
      <c r="U5073" s="25" t="s">
        <v>29</v>
      </c>
      <c r="V5073" s="25">
        <f t="shared" si="716"/>
        <v>0</v>
      </c>
      <c r="W5073" s="25" t="s">
        <v>29</v>
      </c>
      <c r="X5073" s="25"/>
      <c r="Y5073" s="25" t="s">
        <v>29</v>
      </c>
      <c r="Z5073" s="25">
        <f t="shared" si="717"/>
        <v>0</v>
      </c>
      <c r="AA5073" s="24" t="s">
        <v>29</v>
      </c>
      <c r="AB5073" s="24"/>
      <c r="AC5073" s="25" t="s">
        <v>29</v>
      </c>
      <c r="AD5073" s="25">
        <f t="shared" si="718"/>
        <v>0</v>
      </c>
      <c r="AE5073" s="32">
        <f t="shared" si="719"/>
        <v>5</v>
      </c>
      <c r="AF5073" s="37">
        <f t="shared" si="712"/>
        <v>2676.7062732213726</v>
      </c>
      <c r="AG5073" s="27"/>
    </row>
    <row r="5074" spans="1:33" x14ac:dyDescent="0.25">
      <c r="A5074" s="21">
        <v>2863195</v>
      </c>
      <c r="B5074" s="34">
        <v>1.51941874025146E-6</v>
      </c>
      <c r="C5074" s="22">
        <v>2.13292192039971E-6</v>
      </c>
      <c r="D5074" s="22" t="s">
        <v>4414</v>
      </c>
      <c r="E5074" s="23">
        <v>264430.89474981802</v>
      </c>
      <c r="F5074" s="23">
        <f t="shared" si="711"/>
        <v>0.40178125698433487</v>
      </c>
      <c r="G5074" s="24" t="s">
        <v>24</v>
      </c>
      <c r="H5074" s="24">
        <v>0</v>
      </c>
      <c r="I5074" s="25" t="s">
        <v>31</v>
      </c>
      <c r="J5074" s="31">
        <f t="shared" si="713"/>
        <v>0</v>
      </c>
      <c r="K5074" s="24" t="s">
        <v>29</v>
      </c>
      <c r="L5074" s="24"/>
      <c r="M5074" s="25" t="s">
        <v>29</v>
      </c>
      <c r="N5074" s="25">
        <f t="shared" si="714"/>
        <v>0</v>
      </c>
      <c r="O5074" s="24" t="s">
        <v>29</v>
      </c>
      <c r="P5074" s="24"/>
      <c r="Q5074" s="25" t="s">
        <v>29</v>
      </c>
      <c r="R5074" s="25">
        <f t="shared" si="715"/>
        <v>0</v>
      </c>
      <c r="S5074" s="24" t="s">
        <v>29</v>
      </c>
      <c r="T5074" s="24"/>
      <c r="U5074" s="25" t="s">
        <v>29</v>
      </c>
      <c r="V5074" s="25">
        <f t="shared" si="716"/>
        <v>0</v>
      </c>
      <c r="W5074" s="25" t="s">
        <v>29</v>
      </c>
      <c r="X5074" s="25"/>
      <c r="Y5074" s="25" t="s">
        <v>29</v>
      </c>
      <c r="Z5074" s="25">
        <f t="shared" si="717"/>
        <v>0</v>
      </c>
      <c r="AA5074" s="24" t="s">
        <v>29</v>
      </c>
      <c r="AB5074" s="24"/>
      <c r="AC5074" s="25" t="s">
        <v>29</v>
      </c>
      <c r="AD5074" s="25">
        <f t="shared" si="718"/>
        <v>0</v>
      </c>
      <c r="AE5074" s="32">
        <f t="shared" si="719"/>
        <v>0</v>
      </c>
      <c r="AF5074" s="37">
        <f t="shared" si="712"/>
        <v>0.40178125698433487</v>
      </c>
      <c r="AG5074" s="27"/>
    </row>
    <row r="5075" spans="1:33" x14ac:dyDescent="0.25">
      <c r="A5075" s="21">
        <v>2863196</v>
      </c>
      <c r="B5075" s="34">
        <v>1.27012953308365E-6</v>
      </c>
      <c r="C5075" s="22">
        <v>1.1861411909525799E-6</v>
      </c>
      <c r="D5075" s="22" t="s">
        <v>1349</v>
      </c>
      <c r="E5075" s="23">
        <v>1105138819.5390401</v>
      </c>
      <c r="F5075" s="23">
        <f t="shared" si="711"/>
        <v>1403.6694528537371</v>
      </c>
      <c r="G5075" s="24" t="s">
        <v>24</v>
      </c>
      <c r="H5075" s="24">
        <v>4</v>
      </c>
      <c r="I5075" s="25" t="s">
        <v>51</v>
      </c>
      <c r="J5075" s="31">
        <f t="shared" si="713"/>
        <v>0</v>
      </c>
      <c r="K5075" s="24" t="s">
        <v>26</v>
      </c>
      <c r="L5075" s="24">
        <v>1</v>
      </c>
      <c r="M5075" s="25" t="s">
        <v>57</v>
      </c>
      <c r="N5075" s="25">
        <f t="shared" si="714"/>
        <v>0</v>
      </c>
      <c r="O5075" s="24" t="s">
        <v>26</v>
      </c>
      <c r="P5075" s="24">
        <v>3</v>
      </c>
      <c r="Q5075" s="25" t="s">
        <v>35</v>
      </c>
      <c r="R5075" s="25">
        <f t="shared" si="715"/>
        <v>0</v>
      </c>
      <c r="S5075" s="24" t="s">
        <v>24</v>
      </c>
      <c r="T5075" s="24">
        <v>4</v>
      </c>
      <c r="U5075" s="25" t="s">
        <v>40</v>
      </c>
      <c r="V5075" s="25">
        <f t="shared" si="716"/>
        <v>4</v>
      </c>
      <c r="W5075" s="25" t="s">
        <v>29</v>
      </c>
      <c r="X5075" s="25"/>
      <c r="Y5075" s="25" t="s">
        <v>29</v>
      </c>
      <c r="Z5075" s="25">
        <f t="shared" si="717"/>
        <v>0</v>
      </c>
      <c r="AA5075" s="24" t="s">
        <v>29</v>
      </c>
      <c r="AB5075" s="24"/>
      <c r="AC5075" s="25" t="s">
        <v>29</v>
      </c>
      <c r="AD5075" s="25">
        <f t="shared" si="718"/>
        <v>0</v>
      </c>
      <c r="AE5075" s="32">
        <f t="shared" si="719"/>
        <v>4</v>
      </c>
      <c r="AF5075" s="37">
        <f t="shared" si="712"/>
        <v>1403.6694528537371</v>
      </c>
      <c r="AG5075" s="27"/>
    </row>
    <row r="5076" spans="1:33" x14ac:dyDescent="0.25">
      <c r="A5076" s="21">
        <v>2863200</v>
      </c>
      <c r="B5076" s="34">
        <v>2.6275065652324999E-5</v>
      </c>
      <c r="C5076" s="22">
        <v>2.6382869577682799E-5</v>
      </c>
      <c r="D5076" s="22" t="s">
        <v>857</v>
      </c>
      <c r="E5076" s="23">
        <v>2045882063.4864299</v>
      </c>
      <c r="F5076" s="23">
        <f t="shared" si="711"/>
        <v>53755.685535020086</v>
      </c>
      <c r="G5076" s="24" t="s">
        <v>24</v>
      </c>
      <c r="H5076" s="24">
        <v>1</v>
      </c>
      <c r="I5076" s="25" t="s">
        <v>34</v>
      </c>
      <c r="J5076" s="31">
        <f t="shared" si="713"/>
        <v>0</v>
      </c>
      <c r="K5076" s="24" t="s">
        <v>24</v>
      </c>
      <c r="L5076" s="24">
        <v>4</v>
      </c>
      <c r="M5076" s="25" t="s">
        <v>62</v>
      </c>
      <c r="N5076" s="25">
        <f t="shared" si="714"/>
        <v>4</v>
      </c>
      <c r="O5076" s="24" t="s">
        <v>29</v>
      </c>
      <c r="P5076" s="24"/>
      <c r="Q5076" s="25" t="s">
        <v>29</v>
      </c>
      <c r="R5076" s="25">
        <f t="shared" si="715"/>
        <v>0</v>
      </c>
      <c r="S5076" s="24" t="s">
        <v>29</v>
      </c>
      <c r="T5076" s="24"/>
      <c r="U5076" s="25" t="s">
        <v>29</v>
      </c>
      <c r="V5076" s="25">
        <f t="shared" si="716"/>
        <v>0</v>
      </c>
      <c r="W5076" s="25" t="s">
        <v>29</v>
      </c>
      <c r="X5076" s="25"/>
      <c r="Y5076" s="25" t="s">
        <v>29</v>
      </c>
      <c r="Z5076" s="25">
        <f t="shared" si="717"/>
        <v>0</v>
      </c>
      <c r="AA5076" s="24" t="s">
        <v>29</v>
      </c>
      <c r="AB5076" s="24"/>
      <c r="AC5076" s="25" t="s">
        <v>29</v>
      </c>
      <c r="AD5076" s="25">
        <f t="shared" si="718"/>
        <v>0</v>
      </c>
      <c r="AE5076" s="32">
        <f t="shared" si="719"/>
        <v>4</v>
      </c>
      <c r="AF5076" s="37">
        <f t="shared" si="712"/>
        <v>53755.685535020086</v>
      </c>
      <c r="AG5076" s="27"/>
    </row>
    <row r="5077" spans="1:33" x14ac:dyDescent="0.25">
      <c r="A5077" s="21">
        <v>2863204</v>
      </c>
      <c r="B5077" s="34">
        <v>5.7099783734999499E-6</v>
      </c>
      <c r="C5077" s="22">
        <v>5.8287126301348003E-6</v>
      </c>
      <c r="D5077" s="22" t="s">
        <v>2642</v>
      </c>
      <c r="E5077" s="23">
        <v>258158806.754987</v>
      </c>
      <c r="F5077" s="23">
        <f t="shared" si="711"/>
        <v>1474.0812034995286</v>
      </c>
      <c r="G5077" s="24" t="s">
        <v>24</v>
      </c>
      <c r="H5077" s="24">
        <v>3</v>
      </c>
      <c r="I5077" s="25" t="s">
        <v>36</v>
      </c>
      <c r="J5077" s="31">
        <f t="shared" si="713"/>
        <v>3</v>
      </c>
      <c r="K5077" s="24" t="s">
        <v>29</v>
      </c>
      <c r="L5077" s="24"/>
      <c r="M5077" s="25" t="s">
        <v>29</v>
      </c>
      <c r="N5077" s="25">
        <f t="shared" si="714"/>
        <v>0</v>
      </c>
      <c r="O5077" s="24" t="s">
        <v>29</v>
      </c>
      <c r="P5077" s="24"/>
      <c r="Q5077" s="25" t="s">
        <v>29</v>
      </c>
      <c r="R5077" s="25">
        <f t="shared" si="715"/>
        <v>0</v>
      </c>
      <c r="S5077" s="24" t="s">
        <v>29</v>
      </c>
      <c r="T5077" s="24"/>
      <c r="U5077" s="25" t="s">
        <v>29</v>
      </c>
      <c r="V5077" s="25">
        <f t="shared" si="716"/>
        <v>0</v>
      </c>
      <c r="W5077" s="25" t="s">
        <v>29</v>
      </c>
      <c r="X5077" s="25"/>
      <c r="Y5077" s="25" t="s">
        <v>29</v>
      </c>
      <c r="Z5077" s="25">
        <f t="shared" si="717"/>
        <v>0</v>
      </c>
      <c r="AA5077" s="24" t="s">
        <v>29</v>
      </c>
      <c r="AB5077" s="24"/>
      <c r="AC5077" s="25" t="s">
        <v>29</v>
      </c>
      <c r="AD5077" s="25">
        <f t="shared" si="718"/>
        <v>0</v>
      </c>
      <c r="AE5077" s="32">
        <f t="shared" si="719"/>
        <v>3</v>
      </c>
      <c r="AF5077" s="37">
        <f t="shared" si="712"/>
        <v>1474.0812034995286</v>
      </c>
      <c r="AG5077" s="27"/>
    </row>
    <row r="5078" spans="1:33" x14ac:dyDescent="0.25">
      <c r="A5078" s="21">
        <v>2863206</v>
      </c>
      <c r="B5078" s="34">
        <v>8.3984387714118393E-5</v>
      </c>
      <c r="C5078" s="22">
        <v>9.3837242059119903E-5</v>
      </c>
      <c r="D5078" s="22" t="s">
        <v>2423</v>
      </c>
      <c r="E5078" s="23">
        <v>159247170.72884899</v>
      </c>
      <c r="F5078" s="23">
        <f t="shared" si="711"/>
        <v>13374.276128868059</v>
      </c>
      <c r="G5078" s="24" t="s">
        <v>26</v>
      </c>
      <c r="H5078" s="24">
        <v>1</v>
      </c>
      <c r="I5078" s="25" t="s">
        <v>53</v>
      </c>
      <c r="J5078" s="31">
        <f t="shared" si="713"/>
        <v>0</v>
      </c>
      <c r="K5078" s="24" t="s">
        <v>24</v>
      </c>
      <c r="L5078" s="24">
        <v>1</v>
      </c>
      <c r="M5078" s="25" t="s">
        <v>40</v>
      </c>
      <c r="N5078" s="25">
        <f t="shared" si="714"/>
        <v>1</v>
      </c>
      <c r="O5078" s="24" t="s">
        <v>29</v>
      </c>
      <c r="P5078" s="24"/>
      <c r="Q5078" s="25" t="s">
        <v>29</v>
      </c>
      <c r="R5078" s="25">
        <f t="shared" si="715"/>
        <v>0</v>
      </c>
      <c r="S5078" s="24" t="s">
        <v>29</v>
      </c>
      <c r="T5078" s="24"/>
      <c r="U5078" s="25" t="s">
        <v>29</v>
      </c>
      <c r="V5078" s="25">
        <f t="shared" si="716"/>
        <v>0</v>
      </c>
      <c r="W5078" s="25" t="s">
        <v>29</v>
      </c>
      <c r="X5078" s="25"/>
      <c r="Y5078" s="25" t="s">
        <v>29</v>
      </c>
      <c r="Z5078" s="25">
        <f t="shared" si="717"/>
        <v>0</v>
      </c>
      <c r="AA5078" s="24" t="s">
        <v>29</v>
      </c>
      <c r="AB5078" s="24"/>
      <c r="AC5078" s="25" t="s">
        <v>29</v>
      </c>
      <c r="AD5078" s="25">
        <f t="shared" si="718"/>
        <v>0</v>
      </c>
      <c r="AE5078" s="32">
        <f t="shared" si="719"/>
        <v>1</v>
      </c>
      <c r="AF5078" s="37">
        <f t="shared" si="712"/>
        <v>13374.276128868059</v>
      </c>
      <c r="AG5078" s="27"/>
    </row>
    <row r="5079" spans="1:33" x14ac:dyDescent="0.25">
      <c r="A5079" s="21">
        <v>2863210</v>
      </c>
      <c r="B5079" s="34">
        <v>3.9347513445253898E-5</v>
      </c>
      <c r="C5079" s="22">
        <v>4.6089252878558099E-5</v>
      </c>
      <c r="D5079" s="22" t="s">
        <v>2245</v>
      </c>
      <c r="E5079" s="23">
        <v>417625214.43591303</v>
      </c>
      <c r="F5079" s="23">
        <f t="shared" si="711"/>
        <v>16432.513740094131</v>
      </c>
      <c r="G5079" s="24" t="s">
        <v>26</v>
      </c>
      <c r="H5079" s="24">
        <v>0</v>
      </c>
      <c r="I5079" s="25" t="s">
        <v>34</v>
      </c>
      <c r="J5079" s="31">
        <f t="shared" si="713"/>
        <v>0</v>
      </c>
      <c r="K5079" s="24" t="s">
        <v>26</v>
      </c>
      <c r="L5079" s="24">
        <v>2</v>
      </c>
      <c r="M5079" s="25" t="s">
        <v>34</v>
      </c>
      <c r="N5079" s="25">
        <f t="shared" si="714"/>
        <v>0</v>
      </c>
      <c r="O5079" s="24" t="s">
        <v>26</v>
      </c>
      <c r="P5079" s="24">
        <v>3</v>
      </c>
      <c r="Q5079" s="25" t="s">
        <v>31</v>
      </c>
      <c r="R5079" s="25">
        <f t="shared" si="715"/>
        <v>3</v>
      </c>
      <c r="S5079" s="24" t="s">
        <v>24</v>
      </c>
      <c r="T5079" s="24">
        <v>3</v>
      </c>
      <c r="U5079" s="25" t="s">
        <v>49</v>
      </c>
      <c r="V5079" s="25">
        <f t="shared" si="716"/>
        <v>0</v>
      </c>
      <c r="W5079" s="25" t="s">
        <v>29</v>
      </c>
      <c r="X5079" s="25"/>
      <c r="Y5079" s="25" t="s">
        <v>29</v>
      </c>
      <c r="Z5079" s="25">
        <f t="shared" si="717"/>
        <v>0</v>
      </c>
      <c r="AA5079" s="24" t="s">
        <v>29</v>
      </c>
      <c r="AB5079" s="24"/>
      <c r="AC5079" s="25" t="s">
        <v>29</v>
      </c>
      <c r="AD5079" s="25">
        <f t="shared" si="718"/>
        <v>0</v>
      </c>
      <c r="AE5079" s="32">
        <f t="shared" si="719"/>
        <v>3</v>
      </c>
      <c r="AF5079" s="37">
        <f t="shared" si="712"/>
        <v>16432.513740094131</v>
      </c>
      <c r="AG5079" s="27"/>
    </row>
    <row r="5080" spans="1:33" x14ac:dyDescent="0.25">
      <c r="A5080" s="21">
        <v>2863213</v>
      </c>
      <c r="B5080" s="34">
        <v>4.6122224528301899E-5</v>
      </c>
      <c r="C5080" s="22">
        <v>5.1687023398834202E-5</v>
      </c>
      <c r="D5080" s="22" t="s">
        <v>2739</v>
      </c>
      <c r="E5080" s="23">
        <v>29714150.178237099</v>
      </c>
      <c r="F5080" s="23">
        <f t="shared" si="711"/>
        <v>1370.4827061883334</v>
      </c>
      <c r="G5080" s="24" t="s">
        <v>24</v>
      </c>
      <c r="H5080" s="24">
        <v>0</v>
      </c>
      <c r="I5080" s="25" t="s">
        <v>40</v>
      </c>
      <c r="J5080" s="31">
        <f t="shared" si="713"/>
        <v>0</v>
      </c>
      <c r="K5080" s="24" t="s">
        <v>29</v>
      </c>
      <c r="L5080" s="24"/>
      <c r="M5080" s="25" t="s">
        <v>29</v>
      </c>
      <c r="N5080" s="25">
        <f t="shared" si="714"/>
        <v>0</v>
      </c>
      <c r="O5080" s="24" t="s">
        <v>29</v>
      </c>
      <c r="P5080" s="24"/>
      <c r="Q5080" s="25" t="s">
        <v>29</v>
      </c>
      <c r="R5080" s="25">
        <f t="shared" si="715"/>
        <v>0</v>
      </c>
      <c r="S5080" s="24" t="s">
        <v>29</v>
      </c>
      <c r="T5080" s="24"/>
      <c r="U5080" s="25" t="s">
        <v>29</v>
      </c>
      <c r="V5080" s="25">
        <f t="shared" si="716"/>
        <v>0</v>
      </c>
      <c r="W5080" s="25" t="s">
        <v>29</v>
      </c>
      <c r="X5080" s="25"/>
      <c r="Y5080" s="25" t="s">
        <v>29</v>
      </c>
      <c r="Z5080" s="25">
        <f t="shared" si="717"/>
        <v>0</v>
      </c>
      <c r="AA5080" s="24" t="s">
        <v>29</v>
      </c>
      <c r="AB5080" s="24"/>
      <c r="AC5080" s="25" t="s">
        <v>29</v>
      </c>
      <c r="AD5080" s="25">
        <f t="shared" si="718"/>
        <v>0</v>
      </c>
      <c r="AE5080" s="32">
        <f t="shared" si="719"/>
        <v>0</v>
      </c>
      <c r="AF5080" s="37">
        <f t="shared" si="712"/>
        <v>1370.4827061883334</v>
      </c>
      <c r="AG5080" s="27"/>
    </row>
    <row r="5081" spans="1:33" x14ac:dyDescent="0.25">
      <c r="A5081" s="21">
        <v>2863220</v>
      </c>
      <c r="B5081" s="34">
        <v>2.2484058098713002E-5</v>
      </c>
      <c r="C5081" s="22">
        <v>2.4412688808639402E-5</v>
      </c>
      <c r="D5081" s="22" t="s">
        <v>3110</v>
      </c>
      <c r="E5081" s="23">
        <v>134512576.214775</v>
      </c>
      <c r="F5081" s="23">
        <f t="shared" si="711"/>
        <v>3024.3885786205615</v>
      </c>
      <c r="G5081" s="24" t="s">
        <v>26</v>
      </c>
      <c r="H5081" s="24">
        <v>1</v>
      </c>
      <c r="I5081" s="25" t="s">
        <v>50</v>
      </c>
      <c r="J5081" s="31">
        <f t="shared" si="713"/>
        <v>0</v>
      </c>
      <c r="K5081" s="24" t="s">
        <v>24</v>
      </c>
      <c r="L5081" s="24">
        <v>3</v>
      </c>
      <c r="M5081" s="25" t="s">
        <v>87</v>
      </c>
      <c r="N5081" s="25">
        <f t="shared" si="714"/>
        <v>0</v>
      </c>
      <c r="O5081" s="24" t="s">
        <v>24</v>
      </c>
      <c r="P5081" s="24">
        <v>1</v>
      </c>
      <c r="Q5081" s="25" t="s">
        <v>28</v>
      </c>
      <c r="R5081" s="25">
        <f t="shared" si="715"/>
        <v>1</v>
      </c>
      <c r="S5081" s="24" t="s">
        <v>29</v>
      </c>
      <c r="T5081" s="24"/>
      <c r="U5081" s="25" t="s">
        <v>29</v>
      </c>
      <c r="V5081" s="25">
        <f t="shared" si="716"/>
        <v>0</v>
      </c>
      <c r="W5081" s="25" t="s">
        <v>29</v>
      </c>
      <c r="X5081" s="25"/>
      <c r="Y5081" s="25" t="s">
        <v>29</v>
      </c>
      <c r="Z5081" s="25">
        <f t="shared" si="717"/>
        <v>0</v>
      </c>
      <c r="AA5081" s="24" t="s">
        <v>29</v>
      </c>
      <c r="AB5081" s="24"/>
      <c r="AC5081" s="25" t="s">
        <v>29</v>
      </c>
      <c r="AD5081" s="25">
        <f t="shared" si="718"/>
        <v>0</v>
      </c>
      <c r="AE5081" s="32">
        <f t="shared" si="719"/>
        <v>1</v>
      </c>
      <c r="AF5081" s="37">
        <f t="shared" si="712"/>
        <v>3024.3885786205615</v>
      </c>
      <c r="AG5081" s="27"/>
    </row>
    <row r="5082" spans="1:33" x14ac:dyDescent="0.25">
      <c r="A5082" s="21">
        <v>2863222</v>
      </c>
      <c r="B5082" s="34">
        <v>9.9776000000000008E-6</v>
      </c>
      <c r="C5082" s="22">
        <v>1.0378154929764399E-5</v>
      </c>
      <c r="D5082" s="22" t="s">
        <v>3322</v>
      </c>
      <c r="E5082" s="23">
        <v>124865.94988861401</v>
      </c>
      <c r="F5082" s="23">
        <f t="shared" si="711"/>
        <v>1.2458625016086353</v>
      </c>
      <c r="G5082" s="24" t="s">
        <v>32</v>
      </c>
      <c r="H5082" s="24"/>
      <c r="I5082" s="25" t="s">
        <v>29</v>
      </c>
      <c r="J5082" s="31">
        <f t="shared" si="713"/>
        <v>0</v>
      </c>
      <c r="K5082" s="24" t="s">
        <v>29</v>
      </c>
      <c r="L5082" s="24"/>
      <c r="M5082" s="25" t="s">
        <v>29</v>
      </c>
      <c r="N5082" s="25">
        <f t="shared" si="714"/>
        <v>0</v>
      </c>
      <c r="O5082" s="24" t="s">
        <v>29</v>
      </c>
      <c r="P5082" s="24"/>
      <c r="Q5082" s="25" t="s">
        <v>29</v>
      </c>
      <c r="R5082" s="25">
        <f t="shared" si="715"/>
        <v>0</v>
      </c>
      <c r="S5082" s="24" t="s">
        <v>29</v>
      </c>
      <c r="T5082" s="24"/>
      <c r="U5082" s="25" t="s">
        <v>29</v>
      </c>
      <c r="V5082" s="25">
        <f t="shared" si="716"/>
        <v>0</v>
      </c>
      <c r="W5082" s="25" t="s">
        <v>29</v>
      </c>
      <c r="X5082" s="25"/>
      <c r="Y5082" s="25" t="s">
        <v>29</v>
      </c>
      <c r="Z5082" s="25">
        <f t="shared" si="717"/>
        <v>0</v>
      </c>
      <c r="AA5082" s="24" t="s">
        <v>29</v>
      </c>
      <c r="AB5082" s="24"/>
      <c r="AC5082" s="25" t="s">
        <v>29</v>
      </c>
      <c r="AD5082" s="25">
        <f t="shared" si="718"/>
        <v>0</v>
      </c>
      <c r="AE5082" s="32">
        <f t="shared" si="719"/>
        <v>0</v>
      </c>
      <c r="AF5082" s="37">
        <f t="shared" si="712"/>
        <v>1.2458625016086353</v>
      </c>
      <c r="AG5082" s="27"/>
    </row>
    <row r="5083" spans="1:33" x14ac:dyDescent="0.25">
      <c r="A5083" s="21">
        <v>2863231</v>
      </c>
      <c r="B5083" s="34">
        <v>4.4242411620185398E-4</v>
      </c>
      <c r="C5083" s="22">
        <v>4.7656440491882499E-4</v>
      </c>
      <c r="D5083" s="22" t="s">
        <v>1918</v>
      </c>
      <c r="E5083" s="23">
        <v>579518704.18725801</v>
      </c>
      <c r="F5083" s="23">
        <f t="shared" si="711"/>
        <v>256393.05052249128</v>
      </c>
      <c r="G5083" s="24" t="s">
        <v>24</v>
      </c>
      <c r="H5083" s="24">
        <v>4</v>
      </c>
      <c r="I5083" s="25" t="s">
        <v>28</v>
      </c>
      <c r="J5083" s="31">
        <f t="shared" si="713"/>
        <v>4</v>
      </c>
      <c r="K5083" s="24" t="s">
        <v>29</v>
      </c>
      <c r="L5083" s="24"/>
      <c r="M5083" s="25" t="s">
        <v>29</v>
      </c>
      <c r="N5083" s="25">
        <f t="shared" si="714"/>
        <v>0</v>
      </c>
      <c r="O5083" s="24" t="s">
        <v>29</v>
      </c>
      <c r="P5083" s="24"/>
      <c r="Q5083" s="25" t="s">
        <v>29</v>
      </c>
      <c r="R5083" s="25">
        <f t="shared" si="715"/>
        <v>0</v>
      </c>
      <c r="S5083" s="24" t="s">
        <v>29</v>
      </c>
      <c r="T5083" s="24"/>
      <c r="U5083" s="25" t="s">
        <v>29</v>
      </c>
      <c r="V5083" s="25">
        <f t="shared" si="716"/>
        <v>0</v>
      </c>
      <c r="W5083" s="25" t="s">
        <v>29</v>
      </c>
      <c r="X5083" s="25"/>
      <c r="Y5083" s="25" t="s">
        <v>29</v>
      </c>
      <c r="Z5083" s="25">
        <f t="shared" si="717"/>
        <v>0</v>
      </c>
      <c r="AA5083" s="24" t="s">
        <v>29</v>
      </c>
      <c r="AB5083" s="24"/>
      <c r="AC5083" s="25" t="s">
        <v>29</v>
      </c>
      <c r="AD5083" s="25">
        <f t="shared" si="718"/>
        <v>0</v>
      </c>
      <c r="AE5083" s="32">
        <f t="shared" si="719"/>
        <v>4</v>
      </c>
      <c r="AF5083" s="37">
        <f t="shared" si="712"/>
        <v>256393.05052249128</v>
      </c>
      <c r="AG5083" s="27"/>
    </row>
    <row r="5084" spans="1:33" x14ac:dyDescent="0.25">
      <c r="A5084" s="21">
        <v>2863235</v>
      </c>
      <c r="B5084" s="34">
        <v>5.1669593779668002E-5</v>
      </c>
      <c r="C5084" s="22">
        <v>4.7672527592558502E-5</v>
      </c>
      <c r="D5084" s="22" t="s">
        <v>4407</v>
      </c>
      <c r="E5084" s="23">
        <v>8476038.2419049907</v>
      </c>
      <c r="F5084" s="23">
        <f t="shared" si="711"/>
        <v>437.95345282016223</v>
      </c>
      <c r="G5084" s="24" t="s">
        <v>24</v>
      </c>
      <c r="H5084" s="24">
        <v>1</v>
      </c>
      <c r="I5084" s="25" t="s">
        <v>58</v>
      </c>
      <c r="J5084" s="31">
        <f t="shared" si="713"/>
        <v>0</v>
      </c>
      <c r="K5084" s="24" t="s">
        <v>29</v>
      </c>
      <c r="L5084" s="24"/>
      <c r="M5084" s="25" t="s">
        <v>29</v>
      </c>
      <c r="N5084" s="25">
        <f t="shared" si="714"/>
        <v>0</v>
      </c>
      <c r="O5084" s="24" t="s">
        <v>29</v>
      </c>
      <c r="P5084" s="24"/>
      <c r="Q5084" s="25" t="s">
        <v>29</v>
      </c>
      <c r="R5084" s="25">
        <f t="shared" si="715"/>
        <v>0</v>
      </c>
      <c r="S5084" s="24" t="s">
        <v>29</v>
      </c>
      <c r="T5084" s="24"/>
      <c r="U5084" s="25" t="s">
        <v>29</v>
      </c>
      <c r="V5084" s="25">
        <f t="shared" si="716"/>
        <v>0</v>
      </c>
      <c r="W5084" s="25" t="s">
        <v>29</v>
      </c>
      <c r="X5084" s="25"/>
      <c r="Y5084" s="25" t="s">
        <v>29</v>
      </c>
      <c r="Z5084" s="25">
        <f t="shared" si="717"/>
        <v>0</v>
      </c>
      <c r="AA5084" s="24" t="s">
        <v>29</v>
      </c>
      <c r="AB5084" s="24"/>
      <c r="AC5084" s="25" t="s">
        <v>29</v>
      </c>
      <c r="AD5084" s="25">
        <f t="shared" si="718"/>
        <v>0</v>
      </c>
      <c r="AE5084" s="32">
        <f t="shared" si="719"/>
        <v>0</v>
      </c>
      <c r="AF5084" s="37">
        <f t="shared" si="712"/>
        <v>437.95345282016223</v>
      </c>
      <c r="AG5084" s="27"/>
    </row>
    <row r="5085" spans="1:33" x14ac:dyDescent="0.25">
      <c r="A5085" s="21">
        <v>2863236</v>
      </c>
      <c r="B5085" s="34">
        <v>2.4944508140895302E-6</v>
      </c>
      <c r="C5085" s="22">
        <v>2.8613076441839E-6</v>
      </c>
      <c r="D5085" s="22" t="s">
        <v>5248</v>
      </c>
      <c r="E5085" s="23">
        <v>251086.703560453</v>
      </c>
      <c r="F5085" s="23">
        <f t="shared" si="711"/>
        <v>0.62632343210342856</v>
      </c>
      <c r="G5085" s="24" t="s">
        <v>26</v>
      </c>
      <c r="H5085" s="24">
        <v>2</v>
      </c>
      <c r="I5085" s="25" t="s">
        <v>50</v>
      </c>
      <c r="J5085" s="31">
        <f t="shared" si="713"/>
        <v>0</v>
      </c>
      <c r="K5085" s="24" t="s">
        <v>24</v>
      </c>
      <c r="L5085" s="24">
        <v>5</v>
      </c>
      <c r="M5085" s="25" t="s">
        <v>25</v>
      </c>
      <c r="N5085" s="25">
        <f t="shared" si="714"/>
        <v>0</v>
      </c>
      <c r="O5085" s="24" t="s">
        <v>29</v>
      </c>
      <c r="P5085" s="24"/>
      <c r="Q5085" s="25" t="s">
        <v>29</v>
      </c>
      <c r="R5085" s="25">
        <f t="shared" si="715"/>
        <v>0</v>
      </c>
      <c r="S5085" s="24" t="s">
        <v>29</v>
      </c>
      <c r="T5085" s="24"/>
      <c r="U5085" s="25" t="s">
        <v>29</v>
      </c>
      <c r="V5085" s="25">
        <f t="shared" si="716"/>
        <v>0</v>
      </c>
      <c r="W5085" s="25" t="s">
        <v>29</v>
      </c>
      <c r="X5085" s="25"/>
      <c r="Y5085" s="25" t="s">
        <v>29</v>
      </c>
      <c r="Z5085" s="25">
        <f t="shared" si="717"/>
        <v>0</v>
      </c>
      <c r="AA5085" s="24" t="s">
        <v>29</v>
      </c>
      <c r="AB5085" s="24"/>
      <c r="AC5085" s="25" t="s">
        <v>29</v>
      </c>
      <c r="AD5085" s="25">
        <f t="shared" si="718"/>
        <v>0</v>
      </c>
      <c r="AE5085" s="32">
        <f t="shared" si="719"/>
        <v>0</v>
      </c>
      <c r="AF5085" s="37">
        <f t="shared" si="712"/>
        <v>0.62632343210342856</v>
      </c>
      <c r="AG5085" s="27"/>
    </row>
    <row r="5086" spans="1:33" x14ac:dyDescent="0.25">
      <c r="A5086" s="21">
        <v>2863237</v>
      </c>
      <c r="B5086" s="34">
        <v>6.3216860986980996E-5</v>
      </c>
      <c r="C5086" s="22">
        <v>6.4302185145753501E-5</v>
      </c>
      <c r="D5086" s="22" t="s">
        <v>869</v>
      </c>
      <c r="E5086" s="23">
        <v>866055512.774822</v>
      </c>
      <c r="F5086" s="23">
        <f t="shared" si="711"/>
        <v>54749.310958094466</v>
      </c>
      <c r="G5086" s="24" t="s">
        <v>26</v>
      </c>
      <c r="H5086" s="24">
        <v>1</v>
      </c>
      <c r="I5086" s="25" t="s">
        <v>38</v>
      </c>
      <c r="J5086" s="31">
        <f t="shared" si="713"/>
        <v>0</v>
      </c>
      <c r="K5086" s="24" t="s">
        <v>24</v>
      </c>
      <c r="L5086" s="24">
        <v>3</v>
      </c>
      <c r="M5086" s="25" t="s">
        <v>31</v>
      </c>
      <c r="N5086" s="25">
        <f t="shared" si="714"/>
        <v>3</v>
      </c>
      <c r="O5086" s="24" t="s">
        <v>29</v>
      </c>
      <c r="P5086" s="24"/>
      <c r="Q5086" s="25" t="s">
        <v>29</v>
      </c>
      <c r="R5086" s="25">
        <f t="shared" si="715"/>
        <v>0</v>
      </c>
      <c r="S5086" s="24" t="s">
        <v>29</v>
      </c>
      <c r="T5086" s="24"/>
      <c r="U5086" s="25" t="s">
        <v>29</v>
      </c>
      <c r="V5086" s="25">
        <f t="shared" si="716"/>
        <v>0</v>
      </c>
      <c r="W5086" s="25" t="s">
        <v>29</v>
      </c>
      <c r="X5086" s="25"/>
      <c r="Y5086" s="25" t="s">
        <v>29</v>
      </c>
      <c r="Z5086" s="25">
        <f t="shared" si="717"/>
        <v>0</v>
      </c>
      <c r="AA5086" s="24" t="s">
        <v>29</v>
      </c>
      <c r="AB5086" s="24"/>
      <c r="AC5086" s="25" t="s">
        <v>29</v>
      </c>
      <c r="AD5086" s="25">
        <f t="shared" si="718"/>
        <v>0</v>
      </c>
      <c r="AE5086" s="32">
        <f t="shared" si="719"/>
        <v>3</v>
      </c>
      <c r="AF5086" s="37">
        <f t="shared" si="712"/>
        <v>54749.310958094466</v>
      </c>
      <c r="AG5086" s="27"/>
    </row>
    <row r="5087" spans="1:33" x14ac:dyDescent="0.25">
      <c r="A5087" s="21">
        <v>2863238</v>
      </c>
      <c r="B5087" s="34">
        <v>2.7850321580066899E-5</v>
      </c>
      <c r="C5087" s="22">
        <v>2.33119403127656E-5</v>
      </c>
      <c r="D5087" s="22" t="s">
        <v>888</v>
      </c>
      <c r="E5087" s="23">
        <v>1952882479.8671501</v>
      </c>
      <c r="F5087" s="23">
        <f t="shared" si="711"/>
        <v>54388.405072378649</v>
      </c>
      <c r="G5087" s="24" t="s">
        <v>24</v>
      </c>
      <c r="H5087" s="24">
        <v>5</v>
      </c>
      <c r="I5087" s="25" t="s">
        <v>38</v>
      </c>
      <c r="J5087" s="31">
        <f t="shared" si="713"/>
        <v>0</v>
      </c>
      <c r="K5087" s="24" t="s">
        <v>24</v>
      </c>
      <c r="L5087" s="24">
        <v>4</v>
      </c>
      <c r="M5087" s="25" t="s">
        <v>31</v>
      </c>
      <c r="N5087" s="25">
        <f t="shared" si="714"/>
        <v>4</v>
      </c>
      <c r="O5087" s="24" t="s">
        <v>29</v>
      </c>
      <c r="P5087" s="24"/>
      <c r="Q5087" s="25" t="s">
        <v>29</v>
      </c>
      <c r="R5087" s="25">
        <f t="shared" si="715"/>
        <v>0</v>
      </c>
      <c r="S5087" s="24" t="s">
        <v>29</v>
      </c>
      <c r="T5087" s="24"/>
      <c r="U5087" s="25" t="s">
        <v>29</v>
      </c>
      <c r="V5087" s="25">
        <f t="shared" si="716"/>
        <v>0</v>
      </c>
      <c r="W5087" s="25" t="s">
        <v>29</v>
      </c>
      <c r="X5087" s="25"/>
      <c r="Y5087" s="25" t="s">
        <v>29</v>
      </c>
      <c r="Z5087" s="25">
        <f t="shared" si="717"/>
        <v>0</v>
      </c>
      <c r="AA5087" s="24" t="s">
        <v>29</v>
      </c>
      <c r="AB5087" s="24"/>
      <c r="AC5087" s="25" t="s">
        <v>29</v>
      </c>
      <c r="AD5087" s="25">
        <f t="shared" si="718"/>
        <v>0</v>
      </c>
      <c r="AE5087" s="32">
        <f t="shared" si="719"/>
        <v>4</v>
      </c>
      <c r="AF5087" s="37">
        <f t="shared" si="712"/>
        <v>54388.405072378649</v>
      </c>
      <c r="AG5087" s="27"/>
    </row>
    <row r="5088" spans="1:33" x14ac:dyDescent="0.25">
      <c r="A5088" s="21">
        <v>2863241</v>
      </c>
      <c r="B5088" s="34">
        <v>9.4110774362852708E-6</v>
      </c>
      <c r="C5088" s="22">
        <v>9.4458038392810204E-6</v>
      </c>
      <c r="D5088" s="22" t="s">
        <v>5148</v>
      </c>
      <c r="E5088" s="23">
        <v>470799.25892963202</v>
      </c>
      <c r="F5088" s="23">
        <f t="shared" si="711"/>
        <v>4.4307282827324865</v>
      </c>
      <c r="G5088" s="24" t="s">
        <v>24</v>
      </c>
      <c r="H5088" s="24">
        <v>1</v>
      </c>
      <c r="I5088" s="25" t="s">
        <v>69</v>
      </c>
      <c r="J5088" s="31">
        <f t="shared" si="713"/>
        <v>0</v>
      </c>
      <c r="K5088" s="24" t="s">
        <v>29</v>
      </c>
      <c r="L5088" s="24"/>
      <c r="M5088" s="25" t="s">
        <v>29</v>
      </c>
      <c r="N5088" s="25">
        <f t="shared" si="714"/>
        <v>0</v>
      </c>
      <c r="O5088" s="24" t="s">
        <v>29</v>
      </c>
      <c r="P5088" s="24"/>
      <c r="Q5088" s="25" t="s">
        <v>29</v>
      </c>
      <c r="R5088" s="25">
        <f t="shared" si="715"/>
        <v>0</v>
      </c>
      <c r="S5088" s="24" t="s">
        <v>29</v>
      </c>
      <c r="T5088" s="24"/>
      <c r="U5088" s="25" t="s">
        <v>29</v>
      </c>
      <c r="V5088" s="25">
        <f t="shared" si="716"/>
        <v>0</v>
      </c>
      <c r="W5088" s="25" t="s">
        <v>29</v>
      </c>
      <c r="X5088" s="25"/>
      <c r="Y5088" s="25" t="s">
        <v>29</v>
      </c>
      <c r="Z5088" s="25">
        <f t="shared" si="717"/>
        <v>0</v>
      </c>
      <c r="AA5088" s="24" t="s">
        <v>29</v>
      </c>
      <c r="AB5088" s="24"/>
      <c r="AC5088" s="25" t="s">
        <v>29</v>
      </c>
      <c r="AD5088" s="25">
        <f t="shared" si="718"/>
        <v>0</v>
      </c>
      <c r="AE5088" s="32">
        <f t="shared" si="719"/>
        <v>0</v>
      </c>
      <c r="AF5088" s="37">
        <f t="shared" si="712"/>
        <v>4.4307282827324865</v>
      </c>
      <c r="AG5088" s="27"/>
    </row>
    <row r="5089" spans="1:33" x14ac:dyDescent="0.25">
      <c r="A5089" s="21">
        <v>2863242</v>
      </c>
      <c r="B5089" s="34">
        <v>1.85052985291633E-6</v>
      </c>
      <c r="C5089" s="22">
        <v>2.1513471192912201E-6</v>
      </c>
      <c r="D5089" s="22" t="s">
        <v>4045</v>
      </c>
      <c r="E5089" s="23">
        <v>22367157.691438001</v>
      </c>
      <c r="F5089" s="23">
        <f t="shared" si="711"/>
        <v>41.391093032893124</v>
      </c>
      <c r="G5089" s="24" t="s">
        <v>24</v>
      </c>
      <c r="H5089" s="24">
        <v>2</v>
      </c>
      <c r="I5089" s="25" t="s">
        <v>47</v>
      </c>
      <c r="J5089" s="31">
        <f t="shared" si="713"/>
        <v>0</v>
      </c>
      <c r="K5089" s="24" t="s">
        <v>29</v>
      </c>
      <c r="L5089" s="24"/>
      <c r="M5089" s="25" t="s">
        <v>29</v>
      </c>
      <c r="N5089" s="25">
        <f t="shared" si="714"/>
        <v>0</v>
      </c>
      <c r="O5089" s="24" t="s">
        <v>29</v>
      </c>
      <c r="P5089" s="24"/>
      <c r="Q5089" s="25" t="s">
        <v>29</v>
      </c>
      <c r="R5089" s="25">
        <f t="shared" si="715"/>
        <v>0</v>
      </c>
      <c r="S5089" s="24" t="s">
        <v>29</v>
      </c>
      <c r="T5089" s="24"/>
      <c r="U5089" s="25" t="s">
        <v>29</v>
      </c>
      <c r="V5089" s="25">
        <f t="shared" si="716"/>
        <v>0</v>
      </c>
      <c r="W5089" s="25" t="s">
        <v>29</v>
      </c>
      <c r="X5089" s="25"/>
      <c r="Y5089" s="25" t="s">
        <v>29</v>
      </c>
      <c r="Z5089" s="25">
        <f t="shared" si="717"/>
        <v>0</v>
      </c>
      <c r="AA5089" s="24" t="s">
        <v>29</v>
      </c>
      <c r="AB5089" s="24"/>
      <c r="AC5089" s="25" t="s">
        <v>29</v>
      </c>
      <c r="AD5089" s="25">
        <f t="shared" si="718"/>
        <v>0</v>
      </c>
      <c r="AE5089" s="32">
        <f t="shared" si="719"/>
        <v>0</v>
      </c>
      <c r="AF5089" s="37">
        <f t="shared" si="712"/>
        <v>41.391093032893124</v>
      </c>
      <c r="AG5089" s="27"/>
    </row>
    <row r="5090" spans="1:33" x14ac:dyDescent="0.25">
      <c r="A5090" s="21">
        <v>2863247</v>
      </c>
      <c r="B5090" s="34">
        <v>1.5474901573879099E-5</v>
      </c>
      <c r="C5090" s="22">
        <v>1.7160063721891301E-5</v>
      </c>
      <c r="D5090" s="22" t="s">
        <v>4808</v>
      </c>
      <c r="E5090" s="23">
        <v>19161.625199126</v>
      </c>
      <c r="F5090" s="23">
        <f t="shared" si="711"/>
        <v>0.29652426395203635</v>
      </c>
      <c r="G5090" s="24" t="s">
        <v>24</v>
      </c>
      <c r="H5090" s="24">
        <v>1</v>
      </c>
      <c r="I5090" s="25" t="s">
        <v>79</v>
      </c>
      <c r="J5090" s="31">
        <f t="shared" si="713"/>
        <v>0</v>
      </c>
      <c r="K5090" s="24" t="s">
        <v>29</v>
      </c>
      <c r="L5090" s="24"/>
      <c r="M5090" s="25" t="s">
        <v>29</v>
      </c>
      <c r="N5090" s="25">
        <f t="shared" si="714"/>
        <v>0</v>
      </c>
      <c r="O5090" s="24" t="s">
        <v>29</v>
      </c>
      <c r="P5090" s="24"/>
      <c r="Q5090" s="25" t="s">
        <v>29</v>
      </c>
      <c r="R5090" s="25">
        <f t="shared" si="715"/>
        <v>0</v>
      </c>
      <c r="S5090" s="24" t="s">
        <v>29</v>
      </c>
      <c r="T5090" s="24"/>
      <c r="U5090" s="25" t="s">
        <v>29</v>
      </c>
      <c r="V5090" s="25">
        <f t="shared" si="716"/>
        <v>0</v>
      </c>
      <c r="W5090" s="25" t="s">
        <v>29</v>
      </c>
      <c r="X5090" s="25"/>
      <c r="Y5090" s="25" t="s">
        <v>29</v>
      </c>
      <c r="Z5090" s="25">
        <f t="shared" si="717"/>
        <v>0</v>
      </c>
      <c r="AA5090" s="24" t="s">
        <v>29</v>
      </c>
      <c r="AB5090" s="24"/>
      <c r="AC5090" s="25" t="s">
        <v>29</v>
      </c>
      <c r="AD5090" s="25">
        <f t="shared" si="718"/>
        <v>0</v>
      </c>
      <c r="AE5090" s="32">
        <f t="shared" si="719"/>
        <v>0</v>
      </c>
      <c r="AF5090" s="37">
        <f t="shared" si="712"/>
        <v>0.29652426395203635</v>
      </c>
      <c r="AG5090" s="27"/>
    </row>
    <row r="5091" spans="1:33" x14ac:dyDescent="0.25">
      <c r="A5091" s="21">
        <v>2863248</v>
      </c>
      <c r="B5091" s="34">
        <v>8.3984387714118393E-5</v>
      </c>
      <c r="C5091" s="22">
        <v>9.7049196505360797E-5</v>
      </c>
      <c r="D5091" s="22" t="s">
        <v>2443</v>
      </c>
      <c r="E5091" s="23">
        <v>33808540.515855201</v>
      </c>
      <c r="F5091" s="23">
        <f t="shared" si="711"/>
        <v>2839.3895747320635</v>
      </c>
      <c r="G5091" s="24" t="s">
        <v>24</v>
      </c>
      <c r="H5091" s="24">
        <v>1</v>
      </c>
      <c r="I5091" s="25" t="s">
        <v>31</v>
      </c>
      <c r="J5091" s="31">
        <f t="shared" si="713"/>
        <v>1</v>
      </c>
      <c r="K5091" s="24" t="s">
        <v>29</v>
      </c>
      <c r="L5091" s="24"/>
      <c r="M5091" s="25" t="s">
        <v>29</v>
      </c>
      <c r="N5091" s="25">
        <f t="shared" si="714"/>
        <v>0</v>
      </c>
      <c r="O5091" s="24" t="s">
        <v>29</v>
      </c>
      <c r="P5091" s="24"/>
      <c r="Q5091" s="25" t="s">
        <v>29</v>
      </c>
      <c r="R5091" s="25">
        <f t="shared" si="715"/>
        <v>0</v>
      </c>
      <c r="S5091" s="24" t="s">
        <v>29</v>
      </c>
      <c r="T5091" s="24"/>
      <c r="U5091" s="25" t="s">
        <v>29</v>
      </c>
      <c r="V5091" s="25">
        <f t="shared" si="716"/>
        <v>0</v>
      </c>
      <c r="W5091" s="25" t="s">
        <v>29</v>
      </c>
      <c r="X5091" s="25"/>
      <c r="Y5091" s="25" t="s">
        <v>29</v>
      </c>
      <c r="Z5091" s="25">
        <f t="shared" si="717"/>
        <v>0</v>
      </c>
      <c r="AA5091" s="24" t="s">
        <v>29</v>
      </c>
      <c r="AB5091" s="24"/>
      <c r="AC5091" s="25" t="s">
        <v>29</v>
      </c>
      <c r="AD5091" s="25">
        <f t="shared" si="718"/>
        <v>0</v>
      </c>
      <c r="AE5091" s="32">
        <f t="shared" si="719"/>
        <v>1</v>
      </c>
      <c r="AF5091" s="37">
        <f t="shared" si="712"/>
        <v>2839.3895747320635</v>
      </c>
      <c r="AG5091" s="27"/>
    </row>
    <row r="5092" spans="1:33" x14ac:dyDescent="0.25">
      <c r="A5092" s="21">
        <v>2863250</v>
      </c>
      <c r="B5092" s="34">
        <v>1.3684184250783299E-6</v>
      </c>
      <c r="C5092" s="22">
        <v>1.59522778544251E-6</v>
      </c>
      <c r="D5092" s="22" t="s">
        <v>3541</v>
      </c>
      <c r="E5092" s="23">
        <v>67016352.987526096</v>
      </c>
      <c r="F5092" s="23">
        <f t="shared" si="711"/>
        <v>91.70641220968389</v>
      </c>
      <c r="G5092" s="24" t="s">
        <v>26</v>
      </c>
      <c r="H5092" s="24">
        <v>2</v>
      </c>
      <c r="I5092" s="25" t="s">
        <v>35</v>
      </c>
      <c r="J5092" s="31">
        <f t="shared" si="713"/>
        <v>0</v>
      </c>
      <c r="K5092" s="24" t="s">
        <v>24</v>
      </c>
      <c r="L5092" s="24">
        <v>1</v>
      </c>
      <c r="M5092" s="25" t="s">
        <v>66</v>
      </c>
      <c r="N5092" s="25">
        <f t="shared" si="714"/>
        <v>1</v>
      </c>
      <c r="O5092" s="24" t="s">
        <v>29</v>
      </c>
      <c r="P5092" s="24"/>
      <c r="Q5092" s="25" t="s">
        <v>29</v>
      </c>
      <c r="R5092" s="25">
        <f t="shared" si="715"/>
        <v>0</v>
      </c>
      <c r="S5092" s="24" t="s">
        <v>29</v>
      </c>
      <c r="T5092" s="24"/>
      <c r="U5092" s="25" t="s">
        <v>29</v>
      </c>
      <c r="V5092" s="25">
        <f t="shared" si="716"/>
        <v>0</v>
      </c>
      <c r="W5092" s="25" t="s">
        <v>29</v>
      </c>
      <c r="X5092" s="25"/>
      <c r="Y5092" s="25" t="s">
        <v>29</v>
      </c>
      <c r="Z5092" s="25">
        <f t="shared" si="717"/>
        <v>0</v>
      </c>
      <c r="AA5092" s="24" t="s">
        <v>29</v>
      </c>
      <c r="AB5092" s="24"/>
      <c r="AC5092" s="25" t="s">
        <v>29</v>
      </c>
      <c r="AD5092" s="25">
        <f t="shared" si="718"/>
        <v>0</v>
      </c>
      <c r="AE5092" s="32">
        <f t="shared" si="719"/>
        <v>1</v>
      </c>
      <c r="AF5092" s="37">
        <f t="shared" si="712"/>
        <v>91.70641220968389</v>
      </c>
      <c r="AG5092" s="27"/>
    </row>
    <row r="5093" spans="1:33" x14ac:dyDescent="0.25">
      <c r="A5093" s="21">
        <v>2863251</v>
      </c>
      <c r="B5093" s="34">
        <v>9.9725773493688294E-6</v>
      </c>
      <c r="C5093" s="22">
        <v>1.0590293883669701E-5</v>
      </c>
      <c r="D5093" s="22" t="s">
        <v>2443</v>
      </c>
      <c r="E5093" s="23">
        <v>36506489.441269502</v>
      </c>
      <c r="F5093" s="23">
        <f t="shared" si="711"/>
        <v>364.06378970697659</v>
      </c>
      <c r="G5093" s="24" t="s">
        <v>24</v>
      </c>
      <c r="H5093" s="24">
        <v>1</v>
      </c>
      <c r="I5093" s="25" t="s">
        <v>31</v>
      </c>
      <c r="J5093" s="31">
        <f t="shared" si="713"/>
        <v>1</v>
      </c>
      <c r="K5093" s="24" t="s">
        <v>29</v>
      </c>
      <c r="L5093" s="24"/>
      <c r="M5093" s="25" t="s">
        <v>29</v>
      </c>
      <c r="N5093" s="25">
        <f t="shared" si="714"/>
        <v>0</v>
      </c>
      <c r="O5093" s="24" t="s">
        <v>29</v>
      </c>
      <c r="P5093" s="24"/>
      <c r="Q5093" s="25" t="s">
        <v>29</v>
      </c>
      <c r="R5093" s="25">
        <f t="shared" si="715"/>
        <v>0</v>
      </c>
      <c r="S5093" s="24" t="s">
        <v>29</v>
      </c>
      <c r="T5093" s="24"/>
      <c r="U5093" s="25" t="s">
        <v>29</v>
      </c>
      <c r="V5093" s="25">
        <f t="shared" si="716"/>
        <v>0</v>
      </c>
      <c r="W5093" s="25" t="s">
        <v>29</v>
      </c>
      <c r="X5093" s="25"/>
      <c r="Y5093" s="25" t="s">
        <v>29</v>
      </c>
      <c r="Z5093" s="25">
        <f t="shared" si="717"/>
        <v>0</v>
      </c>
      <c r="AA5093" s="24" t="s">
        <v>29</v>
      </c>
      <c r="AB5093" s="24"/>
      <c r="AC5093" s="25" t="s">
        <v>29</v>
      </c>
      <c r="AD5093" s="25">
        <f t="shared" si="718"/>
        <v>0</v>
      </c>
      <c r="AE5093" s="32">
        <f t="shared" si="719"/>
        <v>1</v>
      </c>
      <c r="AF5093" s="37">
        <f t="shared" si="712"/>
        <v>364.06378970697659</v>
      </c>
      <c r="AG5093" s="27"/>
    </row>
    <row r="5094" spans="1:33" x14ac:dyDescent="0.25">
      <c r="A5094" s="21">
        <v>2863255</v>
      </c>
      <c r="B5094" s="34">
        <v>1.4549405872451001E-4</v>
      </c>
      <c r="C5094" s="22">
        <v>1.5279902412698699E-4</v>
      </c>
      <c r="D5094" s="22" t="s">
        <v>3460</v>
      </c>
      <c r="E5094" s="23">
        <v>1991834.9988215601</v>
      </c>
      <c r="F5094" s="23">
        <f t="shared" si="711"/>
        <v>289.80015828807836</v>
      </c>
      <c r="G5094" s="24" t="s">
        <v>24</v>
      </c>
      <c r="H5094" s="24">
        <v>3</v>
      </c>
      <c r="I5094" s="25" t="s">
        <v>35</v>
      </c>
      <c r="J5094" s="31">
        <f t="shared" si="713"/>
        <v>0</v>
      </c>
      <c r="K5094" s="24" t="s">
        <v>29</v>
      </c>
      <c r="L5094" s="24"/>
      <c r="M5094" s="25" t="s">
        <v>29</v>
      </c>
      <c r="N5094" s="25">
        <f t="shared" si="714"/>
        <v>0</v>
      </c>
      <c r="O5094" s="24" t="s">
        <v>29</v>
      </c>
      <c r="P5094" s="24"/>
      <c r="Q5094" s="25" t="s">
        <v>29</v>
      </c>
      <c r="R5094" s="25">
        <f t="shared" si="715"/>
        <v>0</v>
      </c>
      <c r="S5094" s="24" t="s">
        <v>29</v>
      </c>
      <c r="T5094" s="24"/>
      <c r="U5094" s="25" t="s">
        <v>29</v>
      </c>
      <c r="V5094" s="25">
        <f t="shared" si="716"/>
        <v>0</v>
      </c>
      <c r="W5094" s="25" t="s">
        <v>29</v>
      </c>
      <c r="X5094" s="25"/>
      <c r="Y5094" s="25" t="s">
        <v>29</v>
      </c>
      <c r="Z5094" s="25">
        <f t="shared" si="717"/>
        <v>0</v>
      </c>
      <c r="AA5094" s="24" t="s">
        <v>29</v>
      </c>
      <c r="AB5094" s="24"/>
      <c r="AC5094" s="25" t="s">
        <v>29</v>
      </c>
      <c r="AD5094" s="25">
        <f t="shared" si="718"/>
        <v>0</v>
      </c>
      <c r="AE5094" s="32">
        <f t="shared" si="719"/>
        <v>0</v>
      </c>
      <c r="AF5094" s="37">
        <f t="shared" si="712"/>
        <v>289.80015828807836</v>
      </c>
      <c r="AG5094" s="27"/>
    </row>
    <row r="5095" spans="1:33" x14ac:dyDescent="0.25">
      <c r="A5095" s="21">
        <v>2863258</v>
      </c>
      <c r="B5095" s="34">
        <v>1.7459145762633301E-6</v>
      </c>
      <c r="C5095" s="22">
        <v>2.3312305182273599E-6</v>
      </c>
      <c r="D5095" s="22" t="s">
        <v>4392</v>
      </c>
      <c r="E5095" s="23">
        <v>9116789.21981881</v>
      </c>
      <c r="F5095" s="23">
        <f t="shared" si="711"/>
        <v>15.917135187602053</v>
      </c>
      <c r="G5095" s="24" t="s">
        <v>24</v>
      </c>
      <c r="H5095" s="24">
        <v>3</v>
      </c>
      <c r="I5095" s="25" t="s">
        <v>74</v>
      </c>
      <c r="J5095" s="31">
        <f t="shared" si="713"/>
        <v>0</v>
      </c>
      <c r="K5095" s="24" t="s">
        <v>29</v>
      </c>
      <c r="L5095" s="24"/>
      <c r="M5095" s="25" t="s">
        <v>29</v>
      </c>
      <c r="N5095" s="25">
        <f t="shared" si="714"/>
        <v>0</v>
      </c>
      <c r="O5095" s="24" t="s">
        <v>29</v>
      </c>
      <c r="P5095" s="24"/>
      <c r="Q5095" s="25" t="s">
        <v>29</v>
      </c>
      <c r="R5095" s="25">
        <f t="shared" si="715"/>
        <v>0</v>
      </c>
      <c r="S5095" s="24" t="s">
        <v>29</v>
      </c>
      <c r="T5095" s="24"/>
      <c r="U5095" s="25" t="s">
        <v>29</v>
      </c>
      <c r="V5095" s="25">
        <f t="shared" si="716"/>
        <v>0</v>
      </c>
      <c r="W5095" s="25" t="s">
        <v>29</v>
      </c>
      <c r="X5095" s="25"/>
      <c r="Y5095" s="25" t="s">
        <v>29</v>
      </c>
      <c r="Z5095" s="25">
        <f t="shared" si="717"/>
        <v>0</v>
      </c>
      <c r="AA5095" s="24" t="s">
        <v>29</v>
      </c>
      <c r="AB5095" s="24"/>
      <c r="AC5095" s="25" t="s">
        <v>29</v>
      </c>
      <c r="AD5095" s="25">
        <f t="shared" si="718"/>
        <v>0</v>
      </c>
      <c r="AE5095" s="32">
        <f t="shared" si="719"/>
        <v>0</v>
      </c>
      <c r="AF5095" s="37">
        <f t="shared" si="712"/>
        <v>15.917135187602053</v>
      </c>
      <c r="AG5095" s="27"/>
    </row>
    <row r="5096" spans="1:33" x14ac:dyDescent="0.25">
      <c r="A5096" s="21">
        <v>2863262</v>
      </c>
      <c r="B5096" s="34">
        <v>6.6686235486515899E-5</v>
      </c>
      <c r="C5096" s="22">
        <v>7.3927604773509496E-5</v>
      </c>
      <c r="D5096" s="22" t="s">
        <v>1644</v>
      </c>
      <c r="E5096" s="23">
        <v>60368872.801679999</v>
      </c>
      <c r="F5096" s="23">
        <f t="shared" si="711"/>
        <v>4025.7728677083574</v>
      </c>
      <c r="G5096" s="24" t="s">
        <v>24</v>
      </c>
      <c r="H5096" s="24">
        <v>1</v>
      </c>
      <c r="I5096" s="25" t="s">
        <v>40</v>
      </c>
      <c r="J5096" s="31">
        <f t="shared" si="713"/>
        <v>1</v>
      </c>
      <c r="K5096" s="24" t="s">
        <v>29</v>
      </c>
      <c r="L5096" s="24"/>
      <c r="M5096" s="25" t="s">
        <v>29</v>
      </c>
      <c r="N5096" s="25">
        <f t="shared" si="714"/>
        <v>0</v>
      </c>
      <c r="O5096" s="24" t="s">
        <v>29</v>
      </c>
      <c r="P5096" s="24"/>
      <c r="Q5096" s="25" t="s">
        <v>29</v>
      </c>
      <c r="R5096" s="25">
        <f t="shared" si="715"/>
        <v>0</v>
      </c>
      <c r="S5096" s="24" t="s">
        <v>29</v>
      </c>
      <c r="T5096" s="24"/>
      <c r="U5096" s="25" t="s">
        <v>29</v>
      </c>
      <c r="V5096" s="25">
        <f t="shared" si="716"/>
        <v>0</v>
      </c>
      <c r="W5096" s="25" t="s">
        <v>29</v>
      </c>
      <c r="X5096" s="25"/>
      <c r="Y5096" s="25" t="s">
        <v>29</v>
      </c>
      <c r="Z5096" s="25">
        <f t="shared" si="717"/>
        <v>0</v>
      </c>
      <c r="AA5096" s="24" t="s">
        <v>29</v>
      </c>
      <c r="AB5096" s="24"/>
      <c r="AC5096" s="25" t="s">
        <v>29</v>
      </c>
      <c r="AD5096" s="25">
        <f t="shared" si="718"/>
        <v>0</v>
      </c>
      <c r="AE5096" s="32">
        <f t="shared" si="719"/>
        <v>1</v>
      </c>
      <c r="AF5096" s="37">
        <f t="shared" si="712"/>
        <v>4025.7728677083574</v>
      </c>
      <c r="AG5096" s="27"/>
    </row>
    <row r="5097" spans="1:33" x14ac:dyDescent="0.25">
      <c r="A5097" s="21">
        <v>2863263</v>
      </c>
      <c r="B5097" s="34">
        <v>5.65458438018169E-5</v>
      </c>
      <c r="C5097" s="22">
        <v>5.4437595302251302E-5</v>
      </c>
      <c r="D5097" s="22" t="s">
        <v>2603</v>
      </c>
      <c r="E5097" s="23">
        <v>271651371.537242</v>
      </c>
      <c r="F5097" s="23">
        <f t="shared" si="711"/>
        <v>15360.756023494216</v>
      </c>
      <c r="G5097" s="24" t="s">
        <v>26</v>
      </c>
      <c r="H5097" s="24">
        <v>3</v>
      </c>
      <c r="I5097" s="25" t="s">
        <v>59</v>
      </c>
      <c r="J5097" s="31">
        <f t="shared" si="713"/>
        <v>0</v>
      </c>
      <c r="K5097" s="24" t="s">
        <v>24</v>
      </c>
      <c r="L5097" s="24">
        <v>3</v>
      </c>
      <c r="M5097" s="25" t="s">
        <v>41</v>
      </c>
      <c r="N5097" s="25">
        <f t="shared" si="714"/>
        <v>3</v>
      </c>
      <c r="O5097" s="24" t="s">
        <v>29</v>
      </c>
      <c r="P5097" s="24"/>
      <c r="Q5097" s="25" t="s">
        <v>29</v>
      </c>
      <c r="R5097" s="25">
        <f t="shared" si="715"/>
        <v>0</v>
      </c>
      <c r="S5097" s="24" t="s">
        <v>29</v>
      </c>
      <c r="T5097" s="24"/>
      <c r="U5097" s="25" t="s">
        <v>29</v>
      </c>
      <c r="V5097" s="25">
        <f t="shared" si="716"/>
        <v>0</v>
      </c>
      <c r="W5097" s="25" t="s">
        <v>29</v>
      </c>
      <c r="X5097" s="25"/>
      <c r="Y5097" s="25" t="s">
        <v>29</v>
      </c>
      <c r="Z5097" s="25">
        <f t="shared" si="717"/>
        <v>0</v>
      </c>
      <c r="AA5097" s="24" t="s">
        <v>29</v>
      </c>
      <c r="AB5097" s="24"/>
      <c r="AC5097" s="25" t="s">
        <v>29</v>
      </c>
      <c r="AD5097" s="25">
        <f t="shared" si="718"/>
        <v>0</v>
      </c>
      <c r="AE5097" s="32">
        <f t="shared" si="719"/>
        <v>3</v>
      </c>
      <c r="AF5097" s="37">
        <f t="shared" si="712"/>
        <v>15360.756023494216</v>
      </c>
      <c r="AG5097" s="27"/>
    </row>
    <row r="5098" spans="1:33" x14ac:dyDescent="0.25">
      <c r="A5098" s="21">
        <v>2863270</v>
      </c>
      <c r="B5098" s="34">
        <v>8.6469922298472798E-5</v>
      </c>
      <c r="C5098" s="22">
        <v>9.3477354471004794E-5</v>
      </c>
      <c r="D5098" s="22" t="s">
        <v>3460</v>
      </c>
      <c r="E5098" s="23">
        <v>2518590.6989279799</v>
      </c>
      <c r="F5098" s="23">
        <f t="shared" si="711"/>
        <v>217.78234203795873</v>
      </c>
      <c r="G5098" s="24" t="s">
        <v>24</v>
      </c>
      <c r="H5098" s="24">
        <v>3</v>
      </c>
      <c r="I5098" s="25" t="s">
        <v>35</v>
      </c>
      <c r="J5098" s="31">
        <f t="shared" si="713"/>
        <v>0</v>
      </c>
      <c r="K5098" s="24" t="s">
        <v>29</v>
      </c>
      <c r="L5098" s="24"/>
      <c r="M5098" s="25" t="s">
        <v>29</v>
      </c>
      <c r="N5098" s="25">
        <f t="shared" si="714"/>
        <v>0</v>
      </c>
      <c r="O5098" s="24" t="s">
        <v>29</v>
      </c>
      <c r="P5098" s="24"/>
      <c r="Q5098" s="25" t="s">
        <v>29</v>
      </c>
      <c r="R5098" s="25">
        <f t="shared" si="715"/>
        <v>0</v>
      </c>
      <c r="S5098" s="24" t="s">
        <v>29</v>
      </c>
      <c r="T5098" s="24"/>
      <c r="U5098" s="25" t="s">
        <v>29</v>
      </c>
      <c r="V5098" s="25">
        <f t="shared" si="716"/>
        <v>0</v>
      </c>
      <c r="W5098" s="25" t="s">
        <v>29</v>
      </c>
      <c r="X5098" s="25"/>
      <c r="Y5098" s="25" t="s">
        <v>29</v>
      </c>
      <c r="Z5098" s="25">
        <f t="shared" si="717"/>
        <v>0</v>
      </c>
      <c r="AA5098" s="24" t="s">
        <v>29</v>
      </c>
      <c r="AB5098" s="24"/>
      <c r="AC5098" s="25" t="s">
        <v>29</v>
      </c>
      <c r="AD5098" s="25">
        <f t="shared" si="718"/>
        <v>0</v>
      </c>
      <c r="AE5098" s="32">
        <f t="shared" si="719"/>
        <v>0</v>
      </c>
      <c r="AF5098" s="37">
        <f t="shared" si="712"/>
        <v>217.78234203795873</v>
      </c>
      <c r="AG5098" s="27"/>
    </row>
    <row r="5099" spans="1:33" x14ac:dyDescent="0.25">
      <c r="A5099" s="21">
        <v>2863273</v>
      </c>
      <c r="B5099" s="34">
        <v>2.11436754677198E-5</v>
      </c>
      <c r="C5099" s="22">
        <v>2.0878968034027699E-5</v>
      </c>
      <c r="D5099" s="22" t="s">
        <v>903</v>
      </c>
      <c r="E5099" s="23">
        <v>1720105684.73438</v>
      </c>
      <c r="F5099" s="23">
        <f t="shared" si="711"/>
        <v>36369.356368203677</v>
      </c>
      <c r="G5099" s="24" t="s">
        <v>24</v>
      </c>
      <c r="H5099" s="24">
        <v>4</v>
      </c>
      <c r="I5099" s="25" t="s">
        <v>40</v>
      </c>
      <c r="J5099" s="31">
        <f t="shared" si="713"/>
        <v>4</v>
      </c>
      <c r="K5099" s="24" t="s">
        <v>29</v>
      </c>
      <c r="L5099" s="24"/>
      <c r="M5099" s="25" t="s">
        <v>29</v>
      </c>
      <c r="N5099" s="25">
        <f t="shared" si="714"/>
        <v>0</v>
      </c>
      <c r="O5099" s="24" t="s">
        <v>29</v>
      </c>
      <c r="P5099" s="24"/>
      <c r="Q5099" s="25" t="s">
        <v>29</v>
      </c>
      <c r="R5099" s="25">
        <f t="shared" si="715"/>
        <v>0</v>
      </c>
      <c r="S5099" s="24" t="s">
        <v>29</v>
      </c>
      <c r="T5099" s="24"/>
      <c r="U5099" s="25" t="s">
        <v>29</v>
      </c>
      <c r="V5099" s="25">
        <f t="shared" si="716"/>
        <v>0</v>
      </c>
      <c r="W5099" s="25" t="s">
        <v>29</v>
      </c>
      <c r="X5099" s="25"/>
      <c r="Y5099" s="25" t="s">
        <v>29</v>
      </c>
      <c r="Z5099" s="25">
        <f t="shared" si="717"/>
        <v>0</v>
      </c>
      <c r="AA5099" s="24" t="s">
        <v>29</v>
      </c>
      <c r="AB5099" s="24"/>
      <c r="AC5099" s="25" t="s">
        <v>29</v>
      </c>
      <c r="AD5099" s="25">
        <f t="shared" si="718"/>
        <v>0</v>
      </c>
      <c r="AE5099" s="32">
        <f t="shared" si="719"/>
        <v>4</v>
      </c>
      <c r="AF5099" s="37">
        <f t="shared" si="712"/>
        <v>36369.356368203677</v>
      </c>
      <c r="AG5099" s="27"/>
    </row>
    <row r="5100" spans="1:33" x14ac:dyDescent="0.25">
      <c r="A5100" s="21">
        <v>2863274</v>
      </c>
      <c r="B5100" s="34">
        <v>5.6048659892118402E-5</v>
      </c>
      <c r="C5100" s="22">
        <v>6.3068845943365596E-5</v>
      </c>
      <c r="D5100" s="22" t="s">
        <v>3370</v>
      </c>
      <c r="E5100" s="23">
        <v>87175060.558524504</v>
      </c>
      <c r="F5100" s="23">
        <f t="shared" si="711"/>
        <v>4886.0453203195648</v>
      </c>
      <c r="G5100" s="24" t="s">
        <v>24</v>
      </c>
      <c r="H5100" s="24">
        <v>1</v>
      </c>
      <c r="I5100" s="25" t="s">
        <v>38</v>
      </c>
      <c r="J5100" s="31">
        <f t="shared" si="713"/>
        <v>0</v>
      </c>
      <c r="K5100" s="24" t="s">
        <v>29</v>
      </c>
      <c r="L5100" s="24"/>
      <c r="M5100" s="25" t="s">
        <v>29</v>
      </c>
      <c r="N5100" s="25">
        <f t="shared" si="714"/>
        <v>0</v>
      </c>
      <c r="O5100" s="24" t="s">
        <v>29</v>
      </c>
      <c r="P5100" s="24"/>
      <c r="Q5100" s="25" t="s">
        <v>29</v>
      </c>
      <c r="R5100" s="25">
        <f t="shared" si="715"/>
        <v>0</v>
      </c>
      <c r="S5100" s="24" t="s">
        <v>29</v>
      </c>
      <c r="T5100" s="24"/>
      <c r="U5100" s="25" t="s">
        <v>29</v>
      </c>
      <c r="V5100" s="25">
        <f t="shared" si="716"/>
        <v>0</v>
      </c>
      <c r="W5100" s="25" t="s">
        <v>29</v>
      </c>
      <c r="X5100" s="25"/>
      <c r="Y5100" s="25" t="s">
        <v>29</v>
      </c>
      <c r="Z5100" s="25">
        <f t="shared" si="717"/>
        <v>0</v>
      </c>
      <c r="AA5100" s="24" t="s">
        <v>29</v>
      </c>
      <c r="AB5100" s="24"/>
      <c r="AC5100" s="25" t="s">
        <v>29</v>
      </c>
      <c r="AD5100" s="25">
        <f t="shared" si="718"/>
        <v>0</v>
      </c>
      <c r="AE5100" s="32">
        <f t="shared" si="719"/>
        <v>0</v>
      </c>
      <c r="AF5100" s="37">
        <f t="shared" si="712"/>
        <v>4886.0453203195648</v>
      </c>
      <c r="AG5100" s="27"/>
    </row>
    <row r="5101" spans="1:33" x14ac:dyDescent="0.25">
      <c r="A5101" s="21">
        <v>2863275</v>
      </c>
      <c r="B5101" s="34">
        <v>1.2903344001473001E-6</v>
      </c>
      <c r="C5101" s="22">
        <v>1.8362901536094299E-6</v>
      </c>
      <c r="D5101" s="22" t="s">
        <v>4242</v>
      </c>
      <c r="E5101" s="23">
        <v>14086865.5996054</v>
      </c>
      <c r="F5101" s="23">
        <f t="shared" si="711"/>
        <v>18.17676727342247</v>
      </c>
      <c r="G5101" s="24" t="s">
        <v>24</v>
      </c>
      <c r="H5101" s="24">
        <v>1</v>
      </c>
      <c r="I5101" s="25" t="s">
        <v>47</v>
      </c>
      <c r="J5101" s="31">
        <f t="shared" si="713"/>
        <v>0</v>
      </c>
      <c r="K5101" s="24" t="s">
        <v>29</v>
      </c>
      <c r="L5101" s="24"/>
      <c r="M5101" s="25" t="s">
        <v>29</v>
      </c>
      <c r="N5101" s="25">
        <f t="shared" si="714"/>
        <v>0</v>
      </c>
      <c r="O5101" s="24" t="s">
        <v>29</v>
      </c>
      <c r="P5101" s="24"/>
      <c r="Q5101" s="25" t="s">
        <v>29</v>
      </c>
      <c r="R5101" s="25">
        <f t="shared" si="715"/>
        <v>0</v>
      </c>
      <c r="S5101" s="24" t="s">
        <v>29</v>
      </c>
      <c r="T5101" s="24"/>
      <c r="U5101" s="25" t="s">
        <v>29</v>
      </c>
      <c r="V5101" s="25">
        <f t="shared" si="716"/>
        <v>0</v>
      </c>
      <c r="W5101" s="25" t="s">
        <v>29</v>
      </c>
      <c r="X5101" s="25"/>
      <c r="Y5101" s="25" t="s">
        <v>29</v>
      </c>
      <c r="Z5101" s="25">
        <f t="shared" si="717"/>
        <v>0</v>
      </c>
      <c r="AA5101" s="24" t="s">
        <v>29</v>
      </c>
      <c r="AB5101" s="24"/>
      <c r="AC5101" s="25" t="s">
        <v>29</v>
      </c>
      <c r="AD5101" s="25">
        <f t="shared" si="718"/>
        <v>0</v>
      </c>
      <c r="AE5101" s="32">
        <f t="shared" si="719"/>
        <v>0</v>
      </c>
      <c r="AF5101" s="37">
        <f t="shared" si="712"/>
        <v>18.17676727342247</v>
      </c>
      <c r="AG5101" s="27"/>
    </row>
    <row r="5102" spans="1:33" x14ac:dyDescent="0.25">
      <c r="A5102" s="21">
        <v>2863276</v>
      </c>
      <c r="B5102" s="34">
        <v>1.0991048802685201E-5</v>
      </c>
      <c r="C5102" s="22">
        <v>1.1278620650469899E-5</v>
      </c>
      <c r="D5102" s="22" t="s">
        <v>819</v>
      </c>
      <c r="E5102" s="23">
        <v>969768887.23402405</v>
      </c>
      <c r="F5102" s="23">
        <f t="shared" si="711"/>
        <v>10658.777166914879</v>
      </c>
      <c r="G5102" s="24" t="s">
        <v>24</v>
      </c>
      <c r="H5102" s="24">
        <v>2</v>
      </c>
      <c r="I5102" s="25" t="s">
        <v>41</v>
      </c>
      <c r="J5102" s="31">
        <f t="shared" si="713"/>
        <v>2</v>
      </c>
      <c r="K5102" s="24" t="s">
        <v>29</v>
      </c>
      <c r="L5102" s="24"/>
      <c r="M5102" s="25" t="s">
        <v>29</v>
      </c>
      <c r="N5102" s="25">
        <f t="shared" si="714"/>
        <v>0</v>
      </c>
      <c r="O5102" s="24" t="s">
        <v>29</v>
      </c>
      <c r="P5102" s="24"/>
      <c r="Q5102" s="25" t="s">
        <v>29</v>
      </c>
      <c r="R5102" s="25">
        <f t="shared" si="715"/>
        <v>0</v>
      </c>
      <c r="S5102" s="24" t="s">
        <v>29</v>
      </c>
      <c r="T5102" s="24"/>
      <c r="U5102" s="25" t="s">
        <v>29</v>
      </c>
      <c r="V5102" s="25">
        <f t="shared" si="716"/>
        <v>0</v>
      </c>
      <c r="W5102" s="25" t="s">
        <v>29</v>
      </c>
      <c r="X5102" s="25"/>
      <c r="Y5102" s="25" t="s">
        <v>29</v>
      </c>
      <c r="Z5102" s="25">
        <f t="shared" si="717"/>
        <v>0</v>
      </c>
      <c r="AA5102" s="24" t="s">
        <v>29</v>
      </c>
      <c r="AB5102" s="24"/>
      <c r="AC5102" s="25" t="s">
        <v>29</v>
      </c>
      <c r="AD5102" s="25">
        <f t="shared" si="718"/>
        <v>0</v>
      </c>
      <c r="AE5102" s="32">
        <f t="shared" si="719"/>
        <v>2</v>
      </c>
      <c r="AF5102" s="37">
        <f t="shared" si="712"/>
        <v>10658.777166914879</v>
      </c>
      <c r="AG5102" s="27"/>
    </row>
    <row r="5103" spans="1:33" x14ac:dyDescent="0.25">
      <c r="A5103" s="21">
        <v>2863279</v>
      </c>
      <c r="B5103" s="34">
        <v>2.8165679505191301E-4</v>
      </c>
      <c r="C5103" s="22">
        <v>3.1128316152947999E-4</v>
      </c>
      <c r="D5103" s="22" t="s">
        <v>2389</v>
      </c>
      <c r="E5103" s="23">
        <v>18230317.4539285</v>
      </c>
      <c r="F5103" s="23">
        <f t="shared" si="711"/>
        <v>5134.6927868524517</v>
      </c>
      <c r="G5103" s="24" t="s">
        <v>24</v>
      </c>
      <c r="H5103" s="24">
        <v>1</v>
      </c>
      <c r="I5103" s="25" t="s">
        <v>44</v>
      </c>
      <c r="J5103" s="31">
        <f t="shared" si="713"/>
        <v>1</v>
      </c>
      <c r="K5103" s="24" t="s">
        <v>29</v>
      </c>
      <c r="L5103" s="24"/>
      <c r="M5103" s="25" t="s">
        <v>29</v>
      </c>
      <c r="N5103" s="25">
        <f t="shared" si="714"/>
        <v>0</v>
      </c>
      <c r="O5103" s="24" t="s">
        <v>29</v>
      </c>
      <c r="P5103" s="24"/>
      <c r="Q5103" s="25" t="s">
        <v>29</v>
      </c>
      <c r="R5103" s="25">
        <f t="shared" si="715"/>
        <v>0</v>
      </c>
      <c r="S5103" s="24" t="s">
        <v>29</v>
      </c>
      <c r="T5103" s="24"/>
      <c r="U5103" s="25" t="s">
        <v>29</v>
      </c>
      <c r="V5103" s="25">
        <f t="shared" si="716"/>
        <v>0</v>
      </c>
      <c r="W5103" s="25" t="s">
        <v>29</v>
      </c>
      <c r="X5103" s="25"/>
      <c r="Y5103" s="25" t="s">
        <v>29</v>
      </c>
      <c r="Z5103" s="25">
        <f t="shared" si="717"/>
        <v>0</v>
      </c>
      <c r="AA5103" s="24" t="s">
        <v>29</v>
      </c>
      <c r="AB5103" s="24"/>
      <c r="AC5103" s="25" t="s">
        <v>29</v>
      </c>
      <c r="AD5103" s="25">
        <f t="shared" si="718"/>
        <v>0</v>
      </c>
      <c r="AE5103" s="32">
        <f t="shared" si="719"/>
        <v>1</v>
      </c>
      <c r="AF5103" s="37">
        <f t="shared" si="712"/>
        <v>5134.6927868524517</v>
      </c>
      <c r="AG5103" s="27"/>
    </row>
    <row r="5104" spans="1:33" x14ac:dyDescent="0.25">
      <c r="A5104" s="21">
        <v>2863285</v>
      </c>
      <c r="B5104" s="34">
        <v>5.8373648139486402E-5</v>
      </c>
      <c r="C5104" s="22">
        <v>6.2258676979688697E-5</v>
      </c>
      <c r="D5104" s="22" t="s">
        <v>2427</v>
      </c>
      <c r="E5104" s="23">
        <v>335443413.73246998</v>
      </c>
      <c r="F5104" s="23">
        <f t="shared" si="711"/>
        <v>19581.055803927364</v>
      </c>
      <c r="G5104" s="24" t="s">
        <v>26</v>
      </c>
      <c r="H5104" s="24">
        <v>1</v>
      </c>
      <c r="I5104" s="25" t="s">
        <v>53</v>
      </c>
      <c r="J5104" s="31">
        <f t="shared" si="713"/>
        <v>0</v>
      </c>
      <c r="K5104" s="24" t="s">
        <v>24</v>
      </c>
      <c r="L5104" s="24">
        <v>2</v>
      </c>
      <c r="M5104" s="25" t="s">
        <v>37</v>
      </c>
      <c r="N5104" s="25">
        <f t="shared" si="714"/>
        <v>2</v>
      </c>
      <c r="O5104" s="24" t="s">
        <v>29</v>
      </c>
      <c r="P5104" s="24"/>
      <c r="Q5104" s="25" t="s">
        <v>29</v>
      </c>
      <c r="R5104" s="25">
        <f t="shared" si="715"/>
        <v>0</v>
      </c>
      <c r="S5104" s="24" t="s">
        <v>29</v>
      </c>
      <c r="T5104" s="24"/>
      <c r="U5104" s="25" t="s">
        <v>29</v>
      </c>
      <c r="V5104" s="25">
        <f t="shared" si="716"/>
        <v>0</v>
      </c>
      <c r="W5104" s="25" t="s">
        <v>29</v>
      </c>
      <c r="X5104" s="25"/>
      <c r="Y5104" s="25" t="s">
        <v>29</v>
      </c>
      <c r="Z5104" s="25">
        <f t="shared" si="717"/>
        <v>0</v>
      </c>
      <c r="AA5104" s="24" t="s">
        <v>29</v>
      </c>
      <c r="AB5104" s="24"/>
      <c r="AC5104" s="25" t="s">
        <v>29</v>
      </c>
      <c r="AD5104" s="25">
        <f t="shared" si="718"/>
        <v>0</v>
      </c>
      <c r="AE5104" s="32">
        <f t="shared" si="719"/>
        <v>2</v>
      </c>
      <c r="AF5104" s="37">
        <f t="shared" si="712"/>
        <v>19581.055803927364</v>
      </c>
      <c r="AG5104" s="27"/>
    </row>
    <row r="5105" spans="1:33" x14ac:dyDescent="0.25">
      <c r="A5105" s="21">
        <v>2863287</v>
      </c>
      <c r="B5105" s="34">
        <v>3.0878615739156201E-6</v>
      </c>
      <c r="C5105" s="22">
        <v>2.86333053297329E-6</v>
      </c>
      <c r="D5105" s="22" t="s">
        <v>135</v>
      </c>
      <c r="E5105" s="23">
        <v>22044002190.268299</v>
      </c>
      <c r="F5105" s="23">
        <f t="shared" si="711"/>
        <v>68068.827298641248</v>
      </c>
      <c r="G5105" s="24" t="s">
        <v>24</v>
      </c>
      <c r="H5105" s="24">
        <v>5</v>
      </c>
      <c r="I5105" s="25" t="s">
        <v>40</v>
      </c>
      <c r="J5105" s="31">
        <f t="shared" si="713"/>
        <v>5</v>
      </c>
      <c r="K5105" s="24" t="s">
        <v>29</v>
      </c>
      <c r="L5105" s="24"/>
      <c r="M5105" s="25" t="s">
        <v>29</v>
      </c>
      <c r="N5105" s="25">
        <f t="shared" si="714"/>
        <v>0</v>
      </c>
      <c r="O5105" s="24" t="s">
        <v>29</v>
      </c>
      <c r="P5105" s="24"/>
      <c r="Q5105" s="25" t="s">
        <v>29</v>
      </c>
      <c r="R5105" s="25">
        <f t="shared" si="715"/>
        <v>0</v>
      </c>
      <c r="S5105" s="24" t="s">
        <v>29</v>
      </c>
      <c r="T5105" s="24"/>
      <c r="U5105" s="25" t="s">
        <v>29</v>
      </c>
      <c r="V5105" s="25">
        <f t="shared" si="716"/>
        <v>0</v>
      </c>
      <c r="W5105" s="25" t="s">
        <v>29</v>
      </c>
      <c r="X5105" s="25"/>
      <c r="Y5105" s="25" t="s">
        <v>29</v>
      </c>
      <c r="Z5105" s="25">
        <f t="shared" si="717"/>
        <v>0</v>
      </c>
      <c r="AA5105" s="24" t="s">
        <v>29</v>
      </c>
      <c r="AB5105" s="24"/>
      <c r="AC5105" s="25" t="s">
        <v>29</v>
      </c>
      <c r="AD5105" s="25">
        <f t="shared" si="718"/>
        <v>0</v>
      </c>
      <c r="AE5105" s="32">
        <f t="shared" si="719"/>
        <v>5</v>
      </c>
      <c r="AF5105" s="37">
        <f t="shared" si="712"/>
        <v>68068.827298641248</v>
      </c>
      <c r="AG5105" s="27"/>
    </row>
    <row r="5106" spans="1:33" x14ac:dyDescent="0.25">
      <c r="A5106" s="21">
        <v>2863289</v>
      </c>
      <c r="B5106" s="34">
        <v>2.0667483941233401E-5</v>
      </c>
      <c r="C5106" s="22">
        <v>2.24651529425812E-5</v>
      </c>
      <c r="D5106" s="22" t="s">
        <v>777</v>
      </c>
      <c r="E5106" s="23">
        <v>457920265.58021498</v>
      </c>
      <c r="F5106" s="23">
        <f t="shared" si="711"/>
        <v>9464.0597352444274</v>
      </c>
      <c r="G5106" s="24" t="s">
        <v>26</v>
      </c>
      <c r="H5106" s="24">
        <v>0</v>
      </c>
      <c r="I5106" s="25" t="s">
        <v>35</v>
      </c>
      <c r="J5106" s="31">
        <f t="shared" si="713"/>
        <v>0</v>
      </c>
      <c r="K5106" s="24" t="s">
        <v>24</v>
      </c>
      <c r="L5106" s="24">
        <v>2</v>
      </c>
      <c r="M5106" s="25" t="s">
        <v>36</v>
      </c>
      <c r="N5106" s="25">
        <f t="shared" si="714"/>
        <v>2</v>
      </c>
      <c r="O5106" s="24" t="s">
        <v>29</v>
      </c>
      <c r="P5106" s="24"/>
      <c r="Q5106" s="25" t="s">
        <v>29</v>
      </c>
      <c r="R5106" s="25">
        <f t="shared" si="715"/>
        <v>0</v>
      </c>
      <c r="S5106" s="24" t="s">
        <v>29</v>
      </c>
      <c r="T5106" s="24"/>
      <c r="U5106" s="25" t="s">
        <v>29</v>
      </c>
      <c r="V5106" s="25">
        <f t="shared" si="716"/>
        <v>0</v>
      </c>
      <c r="W5106" s="25" t="s">
        <v>29</v>
      </c>
      <c r="X5106" s="25"/>
      <c r="Y5106" s="25" t="s">
        <v>29</v>
      </c>
      <c r="Z5106" s="25">
        <f t="shared" si="717"/>
        <v>0</v>
      </c>
      <c r="AA5106" s="24" t="s">
        <v>29</v>
      </c>
      <c r="AB5106" s="24"/>
      <c r="AC5106" s="25" t="s">
        <v>29</v>
      </c>
      <c r="AD5106" s="25">
        <f t="shared" si="718"/>
        <v>0</v>
      </c>
      <c r="AE5106" s="32">
        <f t="shared" si="719"/>
        <v>2</v>
      </c>
      <c r="AF5106" s="37">
        <f t="shared" si="712"/>
        <v>9464.0597352444274</v>
      </c>
      <c r="AG5106" s="27"/>
    </row>
    <row r="5107" spans="1:33" x14ac:dyDescent="0.25">
      <c r="A5107" s="21">
        <v>2863291</v>
      </c>
      <c r="B5107" s="34">
        <v>4.0271571204194202E-5</v>
      </c>
      <c r="C5107" s="22">
        <v>3.7484380297601098E-5</v>
      </c>
      <c r="D5107" s="22" t="s">
        <v>521</v>
      </c>
      <c r="E5107" s="23">
        <v>1114474228.8276601</v>
      </c>
      <c r="F5107" s="23">
        <f t="shared" si="711"/>
        <v>44881.628261472535</v>
      </c>
      <c r="G5107" s="24" t="s">
        <v>24</v>
      </c>
      <c r="H5107" s="24">
        <v>3</v>
      </c>
      <c r="I5107" s="25" t="s">
        <v>40</v>
      </c>
      <c r="J5107" s="31">
        <f t="shared" si="713"/>
        <v>3</v>
      </c>
      <c r="K5107" s="24" t="s">
        <v>29</v>
      </c>
      <c r="L5107" s="24"/>
      <c r="M5107" s="25" t="s">
        <v>29</v>
      </c>
      <c r="N5107" s="25">
        <f t="shared" si="714"/>
        <v>0</v>
      </c>
      <c r="O5107" s="24" t="s">
        <v>29</v>
      </c>
      <c r="P5107" s="24"/>
      <c r="Q5107" s="25" t="s">
        <v>29</v>
      </c>
      <c r="R5107" s="25">
        <f t="shared" si="715"/>
        <v>0</v>
      </c>
      <c r="S5107" s="24" t="s">
        <v>29</v>
      </c>
      <c r="T5107" s="24"/>
      <c r="U5107" s="25" t="s">
        <v>29</v>
      </c>
      <c r="V5107" s="25">
        <f t="shared" si="716"/>
        <v>0</v>
      </c>
      <c r="W5107" s="25" t="s">
        <v>29</v>
      </c>
      <c r="X5107" s="25"/>
      <c r="Y5107" s="25" t="s">
        <v>29</v>
      </c>
      <c r="Z5107" s="25">
        <f t="shared" si="717"/>
        <v>0</v>
      </c>
      <c r="AA5107" s="24" t="s">
        <v>29</v>
      </c>
      <c r="AB5107" s="24"/>
      <c r="AC5107" s="25" t="s">
        <v>29</v>
      </c>
      <c r="AD5107" s="25">
        <f t="shared" si="718"/>
        <v>0</v>
      </c>
      <c r="AE5107" s="32">
        <f t="shared" si="719"/>
        <v>3</v>
      </c>
      <c r="AF5107" s="37">
        <f t="shared" si="712"/>
        <v>44881.628261472535</v>
      </c>
      <c r="AG5107" s="27"/>
    </row>
    <row r="5108" spans="1:33" x14ac:dyDescent="0.25">
      <c r="A5108" s="21">
        <v>2863297</v>
      </c>
      <c r="B5108" s="34">
        <v>1.2754025832938001E-4</v>
      </c>
      <c r="C5108" s="22">
        <v>1.41915037086934E-4</v>
      </c>
      <c r="D5108" s="22" t="s">
        <v>1516</v>
      </c>
      <c r="E5108" s="23">
        <v>42224165.416198902</v>
      </c>
      <c r="F5108" s="23">
        <f t="shared" si="711"/>
        <v>5385.2809649244819</v>
      </c>
      <c r="G5108" s="24" t="s">
        <v>24</v>
      </c>
      <c r="H5108" s="24">
        <v>1</v>
      </c>
      <c r="I5108" s="25" t="s">
        <v>41</v>
      </c>
      <c r="J5108" s="31">
        <f t="shared" si="713"/>
        <v>1</v>
      </c>
      <c r="K5108" s="24" t="s">
        <v>29</v>
      </c>
      <c r="L5108" s="24"/>
      <c r="M5108" s="25" t="s">
        <v>29</v>
      </c>
      <c r="N5108" s="25">
        <f t="shared" si="714"/>
        <v>0</v>
      </c>
      <c r="O5108" s="24" t="s">
        <v>29</v>
      </c>
      <c r="P5108" s="24"/>
      <c r="Q5108" s="25" t="s">
        <v>29</v>
      </c>
      <c r="R5108" s="25">
        <f t="shared" si="715"/>
        <v>0</v>
      </c>
      <c r="S5108" s="24" t="s">
        <v>29</v>
      </c>
      <c r="T5108" s="24"/>
      <c r="U5108" s="25" t="s">
        <v>29</v>
      </c>
      <c r="V5108" s="25">
        <f t="shared" si="716"/>
        <v>0</v>
      </c>
      <c r="W5108" s="25" t="s">
        <v>29</v>
      </c>
      <c r="X5108" s="25"/>
      <c r="Y5108" s="25" t="s">
        <v>29</v>
      </c>
      <c r="Z5108" s="25">
        <f t="shared" si="717"/>
        <v>0</v>
      </c>
      <c r="AA5108" s="24" t="s">
        <v>29</v>
      </c>
      <c r="AB5108" s="24"/>
      <c r="AC5108" s="25" t="s">
        <v>29</v>
      </c>
      <c r="AD5108" s="25">
        <f t="shared" si="718"/>
        <v>0</v>
      </c>
      <c r="AE5108" s="32">
        <f t="shared" si="719"/>
        <v>1</v>
      </c>
      <c r="AF5108" s="37">
        <f t="shared" si="712"/>
        <v>5385.2809649244819</v>
      </c>
      <c r="AG5108" s="27"/>
    </row>
    <row r="5109" spans="1:33" x14ac:dyDescent="0.25">
      <c r="A5109" s="21">
        <v>2863303</v>
      </c>
      <c r="B5109" s="34">
        <v>5.4624258884119502E-5</v>
      </c>
      <c r="C5109" s="22">
        <v>6.0906165472135901E-5</v>
      </c>
      <c r="D5109" s="22" t="s">
        <v>4023</v>
      </c>
      <c r="E5109" s="23">
        <v>23357872.9558504</v>
      </c>
      <c r="F5109" s="23">
        <f t="shared" si="711"/>
        <v>1275.906499322746</v>
      </c>
      <c r="G5109" s="24" t="s">
        <v>24</v>
      </c>
      <c r="H5109" s="24">
        <v>2</v>
      </c>
      <c r="I5109" s="25" t="s">
        <v>38</v>
      </c>
      <c r="J5109" s="31">
        <f t="shared" si="713"/>
        <v>0</v>
      </c>
      <c r="K5109" s="24" t="s">
        <v>29</v>
      </c>
      <c r="L5109" s="24"/>
      <c r="M5109" s="25" t="s">
        <v>29</v>
      </c>
      <c r="N5109" s="25">
        <f t="shared" si="714"/>
        <v>0</v>
      </c>
      <c r="O5109" s="24" t="s">
        <v>29</v>
      </c>
      <c r="P5109" s="24"/>
      <c r="Q5109" s="25" t="s">
        <v>29</v>
      </c>
      <c r="R5109" s="25">
        <f t="shared" si="715"/>
        <v>0</v>
      </c>
      <c r="S5109" s="24" t="s">
        <v>29</v>
      </c>
      <c r="T5109" s="24"/>
      <c r="U5109" s="25" t="s">
        <v>29</v>
      </c>
      <c r="V5109" s="25">
        <f t="shared" si="716"/>
        <v>0</v>
      </c>
      <c r="W5109" s="25" t="s">
        <v>29</v>
      </c>
      <c r="X5109" s="25"/>
      <c r="Y5109" s="25" t="s">
        <v>29</v>
      </c>
      <c r="Z5109" s="25">
        <f t="shared" si="717"/>
        <v>0</v>
      </c>
      <c r="AA5109" s="24" t="s">
        <v>29</v>
      </c>
      <c r="AB5109" s="24"/>
      <c r="AC5109" s="25" t="s">
        <v>29</v>
      </c>
      <c r="AD5109" s="25">
        <f t="shared" si="718"/>
        <v>0</v>
      </c>
      <c r="AE5109" s="32">
        <f t="shared" si="719"/>
        <v>0</v>
      </c>
      <c r="AF5109" s="37">
        <f t="shared" si="712"/>
        <v>1275.906499322746</v>
      </c>
      <c r="AG5109" s="27"/>
    </row>
    <row r="5110" spans="1:33" x14ac:dyDescent="0.25">
      <c r="A5110" s="21">
        <v>2863305</v>
      </c>
      <c r="B5110" s="34">
        <v>3.0631196906634199E-6</v>
      </c>
      <c r="C5110" s="22">
        <v>3.2735825991807602E-6</v>
      </c>
      <c r="D5110" s="22" t="s">
        <v>1711</v>
      </c>
      <c r="E5110" s="23">
        <v>106217373.171298</v>
      </c>
      <c r="F5110" s="23">
        <f t="shared" si="711"/>
        <v>325.35652725154733</v>
      </c>
      <c r="G5110" s="24" t="s">
        <v>24</v>
      </c>
      <c r="H5110" s="24">
        <v>4</v>
      </c>
      <c r="I5110" s="25" t="s">
        <v>33</v>
      </c>
      <c r="J5110" s="31">
        <f t="shared" si="713"/>
        <v>0</v>
      </c>
      <c r="K5110" s="24" t="s">
        <v>24</v>
      </c>
      <c r="L5110" s="24">
        <v>4</v>
      </c>
      <c r="M5110" s="25" t="s">
        <v>37</v>
      </c>
      <c r="N5110" s="25">
        <f t="shared" si="714"/>
        <v>4</v>
      </c>
      <c r="O5110" s="24" t="s">
        <v>29</v>
      </c>
      <c r="P5110" s="24"/>
      <c r="Q5110" s="25" t="s">
        <v>29</v>
      </c>
      <c r="R5110" s="25">
        <f t="shared" si="715"/>
        <v>0</v>
      </c>
      <c r="S5110" s="24" t="s">
        <v>29</v>
      </c>
      <c r="T5110" s="24"/>
      <c r="U5110" s="25" t="s">
        <v>29</v>
      </c>
      <c r="V5110" s="25">
        <f t="shared" si="716"/>
        <v>0</v>
      </c>
      <c r="W5110" s="25" t="s">
        <v>29</v>
      </c>
      <c r="X5110" s="25"/>
      <c r="Y5110" s="25" t="s">
        <v>29</v>
      </c>
      <c r="Z5110" s="25">
        <f t="shared" si="717"/>
        <v>0</v>
      </c>
      <c r="AA5110" s="24" t="s">
        <v>29</v>
      </c>
      <c r="AB5110" s="24"/>
      <c r="AC5110" s="25" t="s">
        <v>29</v>
      </c>
      <c r="AD5110" s="25">
        <f t="shared" si="718"/>
        <v>0</v>
      </c>
      <c r="AE5110" s="32">
        <f t="shared" si="719"/>
        <v>4</v>
      </c>
      <c r="AF5110" s="37">
        <f t="shared" si="712"/>
        <v>325.35652725154733</v>
      </c>
      <c r="AG5110" s="27"/>
    </row>
    <row r="5111" spans="1:33" x14ac:dyDescent="0.25">
      <c r="A5111" s="21">
        <v>2863306</v>
      </c>
      <c r="B5111" s="34">
        <v>1.79901661859235E-6</v>
      </c>
      <c r="C5111" s="22">
        <v>1.5888998083807399E-6</v>
      </c>
      <c r="D5111" s="22" t="s">
        <v>1007</v>
      </c>
      <c r="E5111" s="23">
        <v>1687543566.06674</v>
      </c>
      <c r="F5111" s="23">
        <f t="shared" si="711"/>
        <v>3035.9189199526627</v>
      </c>
      <c r="G5111" s="24" t="s">
        <v>24</v>
      </c>
      <c r="H5111" s="24">
        <v>4</v>
      </c>
      <c r="I5111" s="25" t="s">
        <v>33</v>
      </c>
      <c r="J5111" s="31">
        <f t="shared" si="713"/>
        <v>0</v>
      </c>
      <c r="K5111" s="24" t="s">
        <v>24</v>
      </c>
      <c r="L5111" s="24">
        <v>5</v>
      </c>
      <c r="M5111" s="25" t="s">
        <v>62</v>
      </c>
      <c r="N5111" s="25">
        <f t="shared" si="714"/>
        <v>5</v>
      </c>
      <c r="O5111" s="24" t="s">
        <v>29</v>
      </c>
      <c r="P5111" s="24"/>
      <c r="Q5111" s="25" t="s">
        <v>29</v>
      </c>
      <c r="R5111" s="25">
        <f t="shared" si="715"/>
        <v>0</v>
      </c>
      <c r="S5111" s="24" t="s">
        <v>29</v>
      </c>
      <c r="T5111" s="24"/>
      <c r="U5111" s="25" t="s">
        <v>29</v>
      </c>
      <c r="V5111" s="25">
        <f t="shared" si="716"/>
        <v>0</v>
      </c>
      <c r="W5111" s="25" t="s">
        <v>29</v>
      </c>
      <c r="X5111" s="25"/>
      <c r="Y5111" s="25" t="s">
        <v>29</v>
      </c>
      <c r="Z5111" s="25">
        <f t="shared" si="717"/>
        <v>0</v>
      </c>
      <c r="AA5111" s="24" t="s">
        <v>29</v>
      </c>
      <c r="AB5111" s="24"/>
      <c r="AC5111" s="25" t="s">
        <v>29</v>
      </c>
      <c r="AD5111" s="25">
        <f t="shared" si="718"/>
        <v>0</v>
      </c>
      <c r="AE5111" s="32">
        <f t="shared" si="719"/>
        <v>5</v>
      </c>
      <c r="AF5111" s="37">
        <f t="shared" si="712"/>
        <v>3035.9189199526627</v>
      </c>
      <c r="AG5111" s="27"/>
    </row>
    <row r="5112" spans="1:33" x14ac:dyDescent="0.25">
      <c r="A5112" s="21">
        <v>2863307</v>
      </c>
      <c r="B5112" s="34">
        <v>2.95457028451734E-6</v>
      </c>
      <c r="C5112" s="22">
        <v>3.6548746230847599E-6</v>
      </c>
      <c r="D5112" s="22" t="s">
        <v>4893</v>
      </c>
      <c r="E5112" s="23">
        <v>1821140.1251457999</v>
      </c>
      <c r="F5112" s="23">
        <f t="shared" si="711"/>
        <v>5.3806864976979707</v>
      </c>
      <c r="G5112" s="24" t="s">
        <v>24</v>
      </c>
      <c r="H5112" s="24">
        <v>1</v>
      </c>
      <c r="I5112" s="25" t="s">
        <v>68</v>
      </c>
      <c r="J5112" s="31">
        <f t="shared" si="713"/>
        <v>0</v>
      </c>
      <c r="K5112" s="24" t="s">
        <v>26</v>
      </c>
      <c r="L5112" s="24">
        <v>2</v>
      </c>
      <c r="M5112" s="25" t="s">
        <v>89</v>
      </c>
      <c r="N5112" s="25">
        <f t="shared" si="714"/>
        <v>0</v>
      </c>
      <c r="O5112" s="24" t="s">
        <v>29</v>
      </c>
      <c r="P5112" s="24"/>
      <c r="Q5112" s="25" t="s">
        <v>29</v>
      </c>
      <c r="R5112" s="25">
        <f t="shared" si="715"/>
        <v>0</v>
      </c>
      <c r="S5112" s="24" t="s">
        <v>29</v>
      </c>
      <c r="T5112" s="24"/>
      <c r="U5112" s="25" t="s">
        <v>29</v>
      </c>
      <c r="V5112" s="25">
        <f t="shared" si="716"/>
        <v>0</v>
      </c>
      <c r="W5112" s="25" t="s">
        <v>29</v>
      </c>
      <c r="X5112" s="25"/>
      <c r="Y5112" s="25" t="s">
        <v>29</v>
      </c>
      <c r="Z5112" s="25">
        <f t="shared" si="717"/>
        <v>0</v>
      </c>
      <c r="AA5112" s="24" t="s">
        <v>29</v>
      </c>
      <c r="AB5112" s="24"/>
      <c r="AC5112" s="25" t="s">
        <v>29</v>
      </c>
      <c r="AD5112" s="25">
        <f t="shared" si="718"/>
        <v>0</v>
      </c>
      <c r="AE5112" s="32">
        <f t="shared" si="719"/>
        <v>0</v>
      </c>
      <c r="AF5112" s="37">
        <f t="shared" si="712"/>
        <v>5.3806864976979707</v>
      </c>
      <c r="AG5112" s="27"/>
    </row>
    <row r="5113" spans="1:33" x14ac:dyDescent="0.25">
      <c r="A5113" s="21">
        <v>2863310</v>
      </c>
      <c r="B5113" s="34">
        <v>1.3156245240587101E-4</v>
      </c>
      <c r="C5113" s="22">
        <v>1.46004052426952E-4</v>
      </c>
      <c r="D5113" s="22" t="s">
        <v>1861</v>
      </c>
      <c r="E5113" s="23">
        <v>12010978.248838199</v>
      </c>
      <c r="F5113" s="23">
        <f t="shared" si="711"/>
        <v>1580.1937542107275</v>
      </c>
      <c r="G5113" s="24" t="s">
        <v>24</v>
      </c>
      <c r="H5113" s="24">
        <v>1</v>
      </c>
      <c r="I5113" s="25" t="s">
        <v>36</v>
      </c>
      <c r="J5113" s="31">
        <f t="shared" si="713"/>
        <v>1</v>
      </c>
      <c r="K5113" s="24" t="s">
        <v>29</v>
      </c>
      <c r="L5113" s="24"/>
      <c r="M5113" s="25" t="s">
        <v>29</v>
      </c>
      <c r="N5113" s="25">
        <f t="shared" si="714"/>
        <v>0</v>
      </c>
      <c r="O5113" s="24" t="s">
        <v>29</v>
      </c>
      <c r="P5113" s="24"/>
      <c r="Q5113" s="25" t="s">
        <v>29</v>
      </c>
      <c r="R5113" s="25">
        <f t="shared" si="715"/>
        <v>0</v>
      </c>
      <c r="S5113" s="24" t="s">
        <v>29</v>
      </c>
      <c r="T5113" s="24"/>
      <c r="U5113" s="25" t="s">
        <v>29</v>
      </c>
      <c r="V5113" s="25">
        <f t="shared" si="716"/>
        <v>0</v>
      </c>
      <c r="W5113" s="25" t="s">
        <v>29</v>
      </c>
      <c r="X5113" s="25"/>
      <c r="Y5113" s="25" t="s">
        <v>29</v>
      </c>
      <c r="Z5113" s="25">
        <f t="shared" si="717"/>
        <v>0</v>
      </c>
      <c r="AA5113" s="24" t="s">
        <v>29</v>
      </c>
      <c r="AB5113" s="24"/>
      <c r="AC5113" s="25" t="s">
        <v>29</v>
      </c>
      <c r="AD5113" s="25">
        <f t="shared" si="718"/>
        <v>0</v>
      </c>
      <c r="AE5113" s="32">
        <f t="shared" si="719"/>
        <v>1</v>
      </c>
      <c r="AF5113" s="37">
        <f t="shared" si="712"/>
        <v>1580.1937542107275</v>
      </c>
      <c r="AG5113" s="27"/>
    </row>
    <row r="5114" spans="1:33" x14ac:dyDescent="0.25">
      <c r="A5114" s="21">
        <v>2863313</v>
      </c>
      <c r="B5114" s="34">
        <v>2.07037426416327E-5</v>
      </c>
      <c r="C5114" s="22">
        <v>2.83027749062759E-5</v>
      </c>
      <c r="D5114" s="22" t="s">
        <v>2702</v>
      </c>
      <c r="E5114" s="23">
        <v>35962418.8371858</v>
      </c>
      <c r="F5114" s="23">
        <f t="shared" si="711"/>
        <v>744.55666437569869</v>
      </c>
      <c r="G5114" s="24" t="s">
        <v>24</v>
      </c>
      <c r="H5114" s="24">
        <v>1</v>
      </c>
      <c r="I5114" s="25" t="s">
        <v>36</v>
      </c>
      <c r="J5114" s="31">
        <f t="shared" si="713"/>
        <v>1</v>
      </c>
      <c r="K5114" s="24" t="s">
        <v>29</v>
      </c>
      <c r="L5114" s="24"/>
      <c r="M5114" s="25" t="s">
        <v>29</v>
      </c>
      <c r="N5114" s="25">
        <f t="shared" si="714"/>
        <v>0</v>
      </c>
      <c r="O5114" s="24" t="s">
        <v>29</v>
      </c>
      <c r="P5114" s="24"/>
      <c r="Q5114" s="25" t="s">
        <v>29</v>
      </c>
      <c r="R5114" s="25">
        <f t="shared" si="715"/>
        <v>0</v>
      </c>
      <c r="S5114" s="24" t="s">
        <v>29</v>
      </c>
      <c r="T5114" s="24"/>
      <c r="U5114" s="25" t="s">
        <v>29</v>
      </c>
      <c r="V5114" s="25">
        <f t="shared" si="716"/>
        <v>0</v>
      </c>
      <c r="W5114" s="25" t="s">
        <v>29</v>
      </c>
      <c r="X5114" s="25"/>
      <c r="Y5114" s="25" t="s">
        <v>29</v>
      </c>
      <c r="Z5114" s="25">
        <f t="shared" si="717"/>
        <v>0</v>
      </c>
      <c r="AA5114" s="24" t="s">
        <v>29</v>
      </c>
      <c r="AB5114" s="24"/>
      <c r="AC5114" s="25" t="s">
        <v>29</v>
      </c>
      <c r="AD5114" s="25">
        <f t="shared" si="718"/>
        <v>0</v>
      </c>
      <c r="AE5114" s="32">
        <f t="shared" si="719"/>
        <v>1</v>
      </c>
      <c r="AF5114" s="37">
        <f t="shared" si="712"/>
        <v>744.55666437569869</v>
      </c>
      <c r="AG5114" s="27"/>
    </row>
    <row r="5115" spans="1:33" x14ac:dyDescent="0.25">
      <c r="A5115" s="21">
        <v>2863317</v>
      </c>
      <c r="B5115" s="34">
        <v>2.3488403981131299E-5</v>
      </c>
      <c r="C5115" s="22">
        <v>2.5714856791044899E-5</v>
      </c>
      <c r="D5115" s="22" t="s">
        <v>3491</v>
      </c>
      <c r="E5115" s="23">
        <v>73590913.844670594</v>
      </c>
      <c r="F5115" s="23">
        <f t="shared" si="711"/>
        <v>1728.5331137242513</v>
      </c>
      <c r="G5115" s="24" t="s">
        <v>24</v>
      </c>
      <c r="H5115" s="24">
        <v>1</v>
      </c>
      <c r="I5115" s="25" t="s">
        <v>36</v>
      </c>
      <c r="J5115" s="31">
        <f t="shared" si="713"/>
        <v>1</v>
      </c>
      <c r="K5115" s="24" t="s">
        <v>29</v>
      </c>
      <c r="L5115" s="24"/>
      <c r="M5115" s="25" t="s">
        <v>29</v>
      </c>
      <c r="N5115" s="25">
        <f t="shared" si="714"/>
        <v>0</v>
      </c>
      <c r="O5115" s="24" t="s">
        <v>29</v>
      </c>
      <c r="P5115" s="24"/>
      <c r="Q5115" s="25" t="s">
        <v>29</v>
      </c>
      <c r="R5115" s="25">
        <f t="shared" si="715"/>
        <v>0</v>
      </c>
      <c r="S5115" s="24" t="s">
        <v>29</v>
      </c>
      <c r="T5115" s="24"/>
      <c r="U5115" s="25" t="s">
        <v>29</v>
      </c>
      <c r="V5115" s="25">
        <f t="shared" si="716"/>
        <v>0</v>
      </c>
      <c r="W5115" s="25" t="s">
        <v>29</v>
      </c>
      <c r="X5115" s="25"/>
      <c r="Y5115" s="25" t="s">
        <v>29</v>
      </c>
      <c r="Z5115" s="25">
        <f t="shared" si="717"/>
        <v>0</v>
      </c>
      <c r="AA5115" s="24" t="s">
        <v>29</v>
      </c>
      <c r="AB5115" s="24"/>
      <c r="AC5115" s="25" t="s">
        <v>29</v>
      </c>
      <c r="AD5115" s="25">
        <f t="shared" si="718"/>
        <v>0</v>
      </c>
      <c r="AE5115" s="32">
        <f t="shared" si="719"/>
        <v>1</v>
      </c>
      <c r="AF5115" s="37">
        <f t="shared" si="712"/>
        <v>1728.5331137242513</v>
      </c>
      <c r="AG5115" s="27"/>
    </row>
    <row r="5116" spans="1:33" x14ac:dyDescent="0.25">
      <c r="A5116" s="21">
        <v>2863319</v>
      </c>
      <c r="B5116" s="34">
        <v>6.1094233357029794E-5</v>
      </c>
      <c r="C5116" s="22">
        <v>7.0614462268678006E-5</v>
      </c>
      <c r="D5116" s="22" t="s">
        <v>1380</v>
      </c>
      <c r="E5116" s="23">
        <v>400113570.16631597</v>
      </c>
      <c r="F5116" s="23">
        <f t="shared" si="711"/>
        <v>24444.631825055221</v>
      </c>
      <c r="G5116" s="24" t="s">
        <v>24</v>
      </c>
      <c r="H5116" s="24">
        <v>2</v>
      </c>
      <c r="I5116" s="25" t="s">
        <v>38</v>
      </c>
      <c r="J5116" s="31">
        <f t="shared" si="713"/>
        <v>0</v>
      </c>
      <c r="K5116" s="24" t="s">
        <v>29</v>
      </c>
      <c r="L5116" s="24"/>
      <c r="M5116" s="25" t="s">
        <v>29</v>
      </c>
      <c r="N5116" s="25">
        <f t="shared" si="714"/>
        <v>0</v>
      </c>
      <c r="O5116" s="24" t="s">
        <v>29</v>
      </c>
      <c r="P5116" s="24"/>
      <c r="Q5116" s="25" t="s">
        <v>29</v>
      </c>
      <c r="R5116" s="25">
        <f t="shared" si="715"/>
        <v>0</v>
      </c>
      <c r="S5116" s="24" t="s">
        <v>29</v>
      </c>
      <c r="T5116" s="24"/>
      <c r="U5116" s="25" t="s">
        <v>29</v>
      </c>
      <c r="V5116" s="25">
        <f t="shared" si="716"/>
        <v>0</v>
      </c>
      <c r="W5116" s="25" t="s">
        <v>29</v>
      </c>
      <c r="X5116" s="25"/>
      <c r="Y5116" s="25" t="s">
        <v>29</v>
      </c>
      <c r="Z5116" s="25">
        <f t="shared" si="717"/>
        <v>0</v>
      </c>
      <c r="AA5116" s="24" t="s">
        <v>29</v>
      </c>
      <c r="AB5116" s="24"/>
      <c r="AC5116" s="25" t="s">
        <v>29</v>
      </c>
      <c r="AD5116" s="25">
        <f t="shared" si="718"/>
        <v>0</v>
      </c>
      <c r="AE5116" s="32">
        <f t="shared" si="719"/>
        <v>0</v>
      </c>
      <c r="AF5116" s="37">
        <f t="shared" si="712"/>
        <v>24444.631825055221</v>
      </c>
      <c r="AG5116" s="27"/>
    </row>
    <row r="5117" spans="1:33" x14ac:dyDescent="0.25">
      <c r="A5117" s="21">
        <v>2863321</v>
      </c>
      <c r="B5117" s="34">
        <v>3.68113552071382E-6</v>
      </c>
      <c r="C5117" s="22">
        <v>3.71658485360607E-6</v>
      </c>
      <c r="D5117" s="22" t="s">
        <v>858</v>
      </c>
      <c r="E5117" s="23">
        <v>296743813.03245503</v>
      </c>
      <c r="F5117" s="23">
        <f t="shared" si="711"/>
        <v>1092.3541907058307</v>
      </c>
      <c r="G5117" s="24" t="s">
        <v>24</v>
      </c>
      <c r="H5117" s="24">
        <v>4</v>
      </c>
      <c r="I5117" s="25" t="s">
        <v>38</v>
      </c>
      <c r="J5117" s="31">
        <f t="shared" si="713"/>
        <v>0</v>
      </c>
      <c r="K5117" s="24" t="s">
        <v>29</v>
      </c>
      <c r="L5117" s="24"/>
      <c r="M5117" s="25" t="s">
        <v>29</v>
      </c>
      <c r="N5117" s="25">
        <f t="shared" si="714"/>
        <v>0</v>
      </c>
      <c r="O5117" s="24" t="s">
        <v>29</v>
      </c>
      <c r="P5117" s="24"/>
      <c r="Q5117" s="25" t="s">
        <v>29</v>
      </c>
      <c r="R5117" s="25">
        <f t="shared" si="715"/>
        <v>0</v>
      </c>
      <c r="S5117" s="24" t="s">
        <v>29</v>
      </c>
      <c r="T5117" s="24"/>
      <c r="U5117" s="25" t="s">
        <v>29</v>
      </c>
      <c r="V5117" s="25">
        <f t="shared" si="716"/>
        <v>0</v>
      </c>
      <c r="W5117" s="25" t="s">
        <v>29</v>
      </c>
      <c r="X5117" s="25"/>
      <c r="Y5117" s="25" t="s">
        <v>29</v>
      </c>
      <c r="Z5117" s="25">
        <f t="shared" si="717"/>
        <v>0</v>
      </c>
      <c r="AA5117" s="24" t="s">
        <v>29</v>
      </c>
      <c r="AB5117" s="24"/>
      <c r="AC5117" s="25" t="s">
        <v>29</v>
      </c>
      <c r="AD5117" s="25">
        <f t="shared" si="718"/>
        <v>0</v>
      </c>
      <c r="AE5117" s="32">
        <f t="shared" si="719"/>
        <v>0</v>
      </c>
      <c r="AF5117" s="37">
        <f t="shared" si="712"/>
        <v>1092.3541907058307</v>
      </c>
      <c r="AG5117" s="27"/>
    </row>
    <row r="5118" spans="1:33" x14ac:dyDescent="0.25">
      <c r="A5118" s="21">
        <v>2863328</v>
      </c>
      <c r="B5118" s="34">
        <v>1.43671073169313E-5</v>
      </c>
      <c r="C5118" s="22">
        <v>1.56542426320224E-5</v>
      </c>
      <c r="D5118" s="22" t="s">
        <v>3542</v>
      </c>
      <c r="E5118" s="23">
        <v>66991851.715158403</v>
      </c>
      <c r="F5118" s="23">
        <f t="shared" si="711"/>
        <v>962.47912295162894</v>
      </c>
      <c r="G5118" s="24" t="s">
        <v>24</v>
      </c>
      <c r="H5118" s="24">
        <v>2</v>
      </c>
      <c r="I5118" s="25" t="s">
        <v>76</v>
      </c>
      <c r="J5118" s="31">
        <f t="shared" si="713"/>
        <v>0</v>
      </c>
      <c r="K5118" s="24" t="s">
        <v>24</v>
      </c>
      <c r="L5118" s="24">
        <v>2</v>
      </c>
      <c r="M5118" s="25" t="s">
        <v>44</v>
      </c>
      <c r="N5118" s="25">
        <f t="shared" si="714"/>
        <v>2</v>
      </c>
      <c r="O5118" s="24" t="s">
        <v>29</v>
      </c>
      <c r="P5118" s="24"/>
      <c r="Q5118" s="25" t="s">
        <v>29</v>
      </c>
      <c r="R5118" s="25">
        <f t="shared" si="715"/>
        <v>0</v>
      </c>
      <c r="S5118" s="24" t="s">
        <v>29</v>
      </c>
      <c r="T5118" s="24"/>
      <c r="U5118" s="25" t="s">
        <v>29</v>
      </c>
      <c r="V5118" s="25">
        <f t="shared" si="716"/>
        <v>0</v>
      </c>
      <c r="W5118" s="25" t="s">
        <v>29</v>
      </c>
      <c r="X5118" s="25"/>
      <c r="Y5118" s="25" t="s">
        <v>29</v>
      </c>
      <c r="Z5118" s="25">
        <f t="shared" si="717"/>
        <v>0</v>
      </c>
      <c r="AA5118" s="24" t="s">
        <v>29</v>
      </c>
      <c r="AB5118" s="24"/>
      <c r="AC5118" s="25" t="s">
        <v>29</v>
      </c>
      <c r="AD5118" s="25">
        <f t="shared" si="718"/>
        <v>0</v>
      </c>
      <c r="AE5118" s="32">
        <f t="shared" si="719"/>
        <v>2</v>
      </c>
      <c r="AF5118" s="37">
        <f t="shared" si="712"/>
        <v>962.47912295162894</v>
      </c>
      <c r="AG5118" s="27"/>
    </row>
    <row r="5119" spans="1:33" x14ac:dyDescent="0.25">
      <c r="A5119" s="21">
        <v>2863329</v>
      </c>
      <c r="B5119" s="34">
        <v>1.48344323882175E-4</v>
      </c>
      <c r="C5119" s="22">
        <v>1.4721247842174601E-4</v>
      </c>
      <c r="D5119" s="22" t="s">
        <v>4413</v>
      </c>
      <c r="E5119" s="23">
        <v>115234.52285327901</v>
      </c>
      <c r="F5119" s="23">
        <f t="shared" si="711"/>
        <v>17.094387380554718</v>
      </c>
      <c r="G5119" s="24" t="s">
        <v>24</v>
      </c>
      <c r="H5119" s="24">
        <v>3</v>
      </c>
      <c r="I5119" s="25" t="s">
        <v>38</v>
      </c>
      <c r="J5119" s="31">
        <f t="shared" si="713"/>
        <v>0</v>
      </c>
      <c r="K5119" s="24" t="s">
        <v>29</v>
      </c>
      <c r="L5119" s="24"/>
      <c r="M5119" s="25" t="s">
        <v>29</v>
      </c>
      <c r="N5119" s="25">
        <f t="shared" si="714"/>
        <v>0</v>
      </c>
      <c r="O5119" s="24" t="s">
        <v>29</v>
      </c>
      <c r="P5119" s="24"/>
      <c r="Q5119" s="25" t="s">
        <v>29</v>
      </c>
      <c r="R5119" s="25">
        <f t="shared" si="715"/>
        <v>0</v>
      </c>
      <c r="S5119" s="24" t="s">
        <v>29</v>
      </c>
      <c r="T5119" s="24"/>
      <c r="U5119" s="25" t="s">
        <v>29</v>
      </c>
      <c r="V5119" s="25">
        <f t="shared" si="716"/>
        <v>0</v>
      </c>
      <c r="W5119" s="25" t="s">
        <v>29</v>
      </c>
      <c r="X5119" s="25"/>
      <c r="Y5119" s="25" t="s">
        <v>29</v>
      </c>
      <c r="Z5119" s="25">
        <f t="shared" si="717"/>
        <v>0</v>
      </c>
      <c r="AA5119" s="24" t="s">
        <v>29</v>
      </c>
      <c r="AB5119" s="24"/>
      <c r="AC5119" s="25" t="s">
        <v>29</v>
      </c>
      <c r="AD5119" s="25">
        <f t="shared" si="718"/>
        <v>0</v>
      </c>
      <c r="AE5119" s="32">
        <f t="shared" si="719"/>
        <v>0</v>
      </c>
      <c r="AF5119" s="37">
        <f t="shared" si="712"/>
        <v>17.094387380554718</v>
      </c>
      <c r="AG5119" s="27"/>
    </row>
    <row r="5120" spans="1:33" x14ac:dyDescent="0.25">
      <c r="A5120" s="21">
        <v>2863332</v>
      </c>
      <c r="B5120" s="34">
        <v>1.32416046982371E-5</v>
      </c>
      <c r="C5120" s="22">
        <v>1.16344676787651E-5</v>
      </c>
      <c r="D5120" s="22" t="s">
        <v>170</v>
      </c>
      <c r="E5120" s="23">
        <v>6929704434.77174</v>
      </c>
      <c r="F5120" s="23">
        <f t="shared" si="711"/>
        <v>91760.406800867946</v>
      </c>
      <c r="G5120" s="24" t="s">
        <v>24</v>
      </c>
      <c r="H5120" s="24">
        <v>4</v>
      </c>
      <c r="I5120" s="25" t="s">
        <v>40</v>
      </c>
      <c r="J5120" s="31">
        <f t="shared" si="713"/>
        <v>4</v>
      </c>
      <c r="K5120" s="24" t="s">
        <v>29</v>
      </c>
      <c r="L5120" s="24"/>
      <c r="M5120" s="25" t="s">
        <v>29</v>
      </c>
      <c r="N5120" s="25">
        <f t="shared" si="714"/>
        <v>0</v>
      </c>
      <c r="O5120" s="24" t="s">
        <v>29</v>
      </c>
      <c r="P5120" s="24"/>
      <c r="Q5120" s="25" t="s">
        <v>29</v>
      </c>
      <c r="R5120" s="25">
        <f t="shared" si="715"/>
        <v>0</v>
      </c>
      <c r="S5120" s="24" t="s">
        <v>29</v>
      </c>
      <c r="T5120" s="24"/>
      <c r="U5120" s="25" t="s">
        <v>29</v>
      </c>
      <c r="V5120" s="25">
        <f t="shared" si="716"/>
        <v>0</v>
      </c>
      <c r="W5120" s="25" t="s">
        <v>29</v>
      </c>
      <c r="X5120" s="25"/>
      <c r="Y5120" s="25" t="s">
        <v>29</v>
      </c>
      <c r="Z5120" s="25">
        <f t="shared" si="717"/>
        <v>0</v>
      </c>
      <c r="AA5120" s="24" t="s">
        <v>29</v>
      </c>
      <c r="AB5120" s="24"/>
      <c r="AC5120" s="25" t="s">
        <v>29</v>
      </c>
      <c r="AD5120" s="25">
        <f t="shared" si="718"/>
        <v>0</v>
      </c>
      <c r="AE5120" s="32">
        <f t="shared" si="719"/>
        <v>4</v>
      </c>
      <c r="AF5120" s="37">
        <f t="shared" si="712"/>
        <v>91760.406800867946</v>
      </c>
      <c r="AG5120" s="27"/>
    </row>
    <row r="5121" spans="1:33" x14ac:dyDescent="0.25">
      <c r="A5121" s="21">
        <v>2863333</v>
      </c>
      <c r="B5121" s="34">
        <v>1.3156245240587101E-4</v>
      </c>
      <c r="C5121" s="22">
        <v>1.4699794968130999E-4</v>
      </c>
      <c r="D5121" s="22" t="s">
        <v>1861</v>
      </c>
      <c r="E5121" s="23">
        <v>67063888.838804498</v>
      </c>
      <c r="F5121" s="23">
        <f t="shared" si="711"/>
        <v>8823.0896835078402</v>
      </c>
      <c r="G5121" s="24" t="s">
        <v>24</v>
      </c>
      <c r="H5121" s="24">
        <v>1</v>
      </c>
      <c r="I5121" s="25" t="s">
        <v>36</v>
      </c>
      <c r="J5121" s="31">
        <f t="shared" si="713"/>
        <v>1</v>
      </c>
      <c r="K5121" s="24" t="s">
        <v>29</v>
      </c>
      <c r="L5121" s="24"/>
      <c r="M5121" s="25" t="s">
        <v>29</v>
      </c>
      <c r="N5121" s="25">
        <f t="shared" si="714"/>
        <v>0</v>
      </c>
      <c r="O5121" s="24" t="s">
        <v>29</v>
      </c>
      <c r="P5121" s="24"/>
      <c r="Q5121" s="25" t="s">
        <v>29</v>
      </c>
      <c r="R5121" s="25">
        <f t="shared" si="715"/>
        <v>0</v>
      </c>
      <c r="S5121" s="24" t="s">
        <v>29</v>
      </c>
      <c r="T5121" s="24"/>
      <c r="U5121" s="25" t="s">
        <v>29</v>
      </c>
      <c r="V5121" s="25">
        <f t="shared" si="716"/>
        <v>0</v>
      </c>
      <c r="W5121" s="25" t="s">
        <v>29</v>
      </c>
      <c r="X5121" s="25"/>
      <c r="Y5121" s="25" t="s">
        <v>29</v>
      </c>
      <c r="Z5121" s="25">
        <f t="shared" si="717"/>
        <v>0</v>
      </c>
      <c r="AA5121" s="24" t="s">
        <v>29</v>
      </c>
      <c r="AB5121" s="24"/>
      <c r="AC5121" s="25" t="s">
        <v>29</v>
      </c>
      <c r="AD5121" s="25">
        <f t="shared" si="718"/>
        <v>0</v>
      </c>
      <c r="AE5121" s="32">
        <f t="shared" si="719"/>
        <v>1</v>
      </c>
      <c r="AF5121" s="37">
        <f t="shared" si="712"/>
        <v>8823.0896835078402</v>
      </c>
      <c r="AG5121" s="27"/>
    </row>
    <row r="5122" spans="1:33" x14ac:dyDescent="0.25">
      <c r="A5122" s="21">
        <v>2863335</v>
      </c>
      <c r="B5122" s="34">
        <v>5.2514656954461797E-5</v>
      </c>
      <c r="C5122" s="22">
        <v>5.83399676667918E-5</v>
      </c>
      <c r="D5122" s="22" t="s">
        <v>986</v>
      </c>
      <c r="E5122" s="23">
        <v>1419247137.3287599</v>
      </c>
      <c r="F5122" s="23">
        <f t="shared" si="711"/>
        <v>74531.276550421753</v>
      </c>
      <c r="G5122" s="24" t="s">
        <v>24</v>
      </c>
      <c r="H5122" s="24">
        <v>3</v>
      </c>
      <c r="I5122" s="25" t="s">
        <v>31</v>
      </c>
      <c r="J5122" s="31">
        <f t="shared" si="713"/>
        <v>3</v>
      </c>
      <c r="K5122" s="24" t="s">
        <v>29</v>
      </c>
      <c r="L5122" s="24"/>
      <c r="M5122" s="25" t="s">
        <v>29</v>
      </c>
      <c r="N5122" s="25">
        <f t="shared" si="714"/>
        <v>0</v>
      </c>
      <c r="O5122" s="24" t="s">
        <v>29</v>
      </c>
      <c r="P5122" s="24"/>
      <c r="Q5122" s="25" t="s">
        <v>29</v>
      </c>
      <c r="R5122" s="25">
        <f t="shared" si="715"/>
        <v>0</v>
      </c>
      <c r="S5122" s="24" t="s">
        <v>29</v>
      </c>
      <c r="T5122" s="24"/>
      <c r="U5122" s="25" t="s">
        <v>29</v>
      </c>
      <c r="V5122" s="25">
        <f t="shared" si="716"/>
        <v>0</v>
      </c>
      <c r="W5122" s="25" t="s">
        <v>29</v>
      </c>
      <c r="X5122" s="25"/>
      <c r="Y5122" s="25" t="s">
        <v>29</v>
      </c>
      <c r="Z5122" s="25">
        <f t="shared" si="717"/>
        <v>0</v>
      </c>
      <c r="AA5122" s="24" t="s">
        <v>29</v>
      </c>
      <c r="AB5122" s="24"/>
      <c r="AC5122" s="25" t="s">
        <v>29</v>
      </c>
      <c r="AD5122" s="25">
        <f t="shared" si="718"/>
        <v>0</v>
      </c>
      <c r="AE5122" s="32">
        <f t="shared" si="719"/>
        <v>3</v>
      </c>
      <c r="AF5122" s="37">
        <f t="shared" si="712"/>
        <v>74531.276550421753</v>
      </c>
      <c r="AG5122" s="27"/>
    </row>
    <row r="5123" spans="1:33" x14ac:dyDescent="0.25">
      <c r="A5123" s="21">
        <v>2863337</v>
      </c>
      <c r="B5123" s="34">
        <v>1.27012953308365E-6</v>
      </c>
      <c r="C5123" s="22">
        <v>1.29471983150837E-6</v>
      </c>
      <c r="D5123" s="22" t="s">
        <v>3152</v>
      </c>
      <c r="E5123" s="23">
        <v>126372562.912534</v>
      </c>
      <c r="F5123" s="23">
        <f t="shared" si="711"/>
        <v>160.509524326681</v>
      </c>
      <c r="G5123" s="24" t="s">
        <v>24</v>
      </c>
      <c r="H5123" s="24">
        <v>4</v>
      </c>
      <c r="I5123" s="25" t="s">
        <v>51</v>
      </c>
      <c r="J5123" s="31">
        <f t="shared" si="713"/>
        <v>0</v>
      </c>
      <c r="K5123" s="24" t="s">
        <v>24</v>
      </c>
      <c r="L5123" s="24">
        <v>3</v>
      </c>
      <c r="M5123" s="25" t="s">
        <v>44</v>
      </c>
      <c r="N5123" s="25">
        <f t="shared" si="714"/>
        <v>3</v>
      </c>
      <c r="O5123" s="24" t="s">
        <v>29</v>
      </c>
      <c r="P5123" s="24"/>
      <c r="Q5123" s="25" t="s">
        <v>29</v>
      </c>
      <c r="R5123" s="25">
        <f t="shared" si="715"/>
        <v>0</v>
      </c>
      <c r="S5123" s="24" t="s">
        <v>29</v>
      </c>
      <c r="T5123" s="24"/>
      <c r="U5123" s="25" t="s">
        <v>29</v>
      </c>
      <c r="V5123" s="25">
        <f t="shared" si="716"/>
        <v>0</v>
      </c>
      <c r="W5123" s="25" t="s">
        <v>29</v>
      </c>
      <c r="X5123" s="25"/>
      <c r="Y5123" s="25" t="s">
        <v>29</v>
      </c>
      <c r="Z5123" s="25">
        <f t="shared" si="717"/>
        <v>0</v>
      </c>
      <c r="AA5123" s="24" t="s">
        <v>29</v>
      </c>
      <c r="AB5123" s="24"/>
      <c r="AC5123" s="25" t="s">
        <v>29</v>
      </c>
      <c r="AD5123" s="25">
        <f t="shared" si="718"/>
        <v>0</v>
      </c>
      <c r="AE5123" s="32">
        <f t="shared" si="719"/>
        <v>3</v>
      </c>
      <c r="AF5123" s="37">
        <f t="shared" si="712"/>
        <v>160.509524326681</v>
      </c>
      <c r="AG5123" s="27"/>
    </row>
    <row r="5124" spans="1:33" x14ac:dyDescent="0.25">
      <c r="A5124" s="21">
        <v>2863340</v>
      </c>
      <c r="B5124" s="34">
        <v>7.2559590400398801E-6</v>
      </c>
      <c r="C5124" s="22">
        <v>8.3035352608255206E-6</v>
      </c>
      <c r="D5124" s="22" t="s">
        <v>3337</v>
      </c>
      <c r="E5124" s="23">
        <v>95183826.075121701</v>
      </c>
      <c r="F5124" s="23">
        <f t="shared" si="711"/>
        <v>690.64994327536294</v>
      </c>
      <c r="G5124" s="24" t="s">
        <v>24</v>
      </c>
      <c r="H5124" s="24">
        <v>5</v>
      </c>
      <c r="I5124" s="25" t="s">
        <v>71</v>
      </c>
      <c r="J5124" s="31">
        <f t="shared" si="713"/>
        <v>0</v>
      </c>
      <c r="K5124" s="24" t="s">
        <v>24</v>
      </c>
      <c r="L5124" s="24">
        <v>4</v>
      </c>
      <c r="M5124" s="25" t="s">
        <v>27</v>
      </c>
      <c r="N5124" s="25">
        <f t="shared" si="714"/>
        <v>0</v>
      </c>
      <c r="O5124" s="24" t="s">
        <v>24</v>
      </c>
      <c r="P5124" s="24">
        <v>4</v>
      </c>
      <c r="Q5124" s="25" t="s">
        <v>37</v>
      </c>
      <c r="R5124" s="25">
        <f t="shared" si="715"/>
        <v>4</v>
      </c>
      <c r="S5124" s="24" t="s">
        <v>29</v>
      </c>
      <c r="T5124" s="24"/>
      <c r="U5124" s="25" t="s">
        <v>29</v>
      </c>
      <c r="V5124" s="25">
        <f t="shared" si="716"/>
        <v>0</v>
      </c>
      <c r="W5124" s="25" t="s">
        <v>29</v>
      </c>
      <c r="X5124" s="25"/>
      <c r="Y5124" s="25" t="s">
        <v>29</v>
      </c>
      <c r="Z5124" s="25">
        <f t="shared" si="717"/>
        <v>0</v>
      </c>
      <c r="AA5124" s="24" t="s">
        <v>29</v>
      </c>
      <c r="AB5124" s="24"/>
      <c r="AC5124" s="25" t="s">
        <v>29</v>
      </c>
      <c r="AD5124" s="25">
        <f t="shared" si="718"/>
        <v>0</v>
      </c>
      <c r="AE5124" s="32">
        <f t="shared" si="719"/>
        <v>4</v>
      </c>
      <c r="AF5124" s="37">
        <f t="shared" si="712"/>
        <v>690.64994327536294</v>
      </c>
      <c r="AG5124" s="27"/>
    </row>
    <row r="5125" spans="1:33" x14ac:dyDescent="0.25">
      <c r="A5125" s="21">
        <v>2863342</v>
      </c>
      <c r="B5125" s="34">
        <v>3.9870025386651002E-6</v>
      </c>
      <c r="C5125" s="22">
        <v>4.27530268896582E-6</v>
      </c>
      <c r="D5125" s="22" t="s">
        <v>3322</v>
      </c>
      <c r="E5125" s="23">
        <v>1022231.67802504</v>
      </c>
      <c r="F5125" s="23">
        <f t="shared" si="711"/>
        <v>4.0756402953897197</v>
      </c>
      <c r="G5125" s="24" t="s">
        <v>32</v>
      </c>
      <c r="H5125" s="24"/>
      <c r="I5125" s="25" t="s">
        <v>29</v>
      </c>
      <c r="J5125" s="31">
        <f t="shared" si="713"/>
        <v>0</v>
      </c>
      <c r="K5125" s="24" t="s">
        <v>29</v>
      </c>
      <c r="L5125" s="24"/>
      <c r="M5125" s="25" t="s">
        <v>29</v>
      </c>
      <c r="N5125" s="25">
        <f t="shared" si="714"/>
        <v>0</v>
      </c>
      <c r="O5125" s="24" t="s">
        <v>29</v>
      </c>
      <c r="P5125" s="24"/>
      <c r="Q5125" s="25" t="s">
        <v>29</v>
      </c>
      <c r="R5125" s="25">
        <f t="shared" si="715"/>
        <v>0</v>
      </c>
      <c r="S5125" s="24" t="s">
        <v>29</v>
      </c>
      <c r="T5125" s="24"/>
      <c r="U5125" s="25" t="s">
        <v>29</v>
      </c>
      <c r="V5125" s="25">
        <f t="shared" si="716"/>
        <v>0</v>
      </c>
      <c r="W5125" s="25" t="s">
        <v>29</v>
      </c>
      <c r="X5125" s="25"/>
      <c r="Y5125" s="25" t="s">
        <v>29</v>
      </c>
      <c r="Z5125" s="25">
        <f t="shared" si="717"/>
        <v>0</v>
      </c>
      <c r="AA5125" s="24" t="s">
        <v>29</v>
      </c>
      <c r="AB5125" s="24"/>
      <c r="AC5125" s="25" t="s">
        <v>29</v>
      </c>
      <c r="AD5125" s="25">
        <f t="shared" si="718"/>
        <v>0</v>
      </c>
      <c r="AE5125" s="32">
        <f t="shared" si="719"/>
        <v>0</v>
      </c>
      <c r="AF5125" s="37">
        <f t="shared" si="712"/>
        <v>4.0756402953897197</v>
      </c>
      <c r="AG5125" s="27"/>
    </row>
    <row r="5126" spans="1:33" x14ac:dyDescent="0.25">
      <c r="A5126" s="21">
        <v>2863344</v>
      </c>
      <c r="B5126" s="34">
        <v>3.5065088750405699E-7</v>
      </c>
      <c r="C5126" s="22">
        <v>3.8296889261180898E-7</v>
      </c>
      <c r="D5126" s="22" t="s">
        <v>524</v>
      </c>
      <c r="E5126" s="23">
        <v>3423611355.56955</v>
      </c>
      <c r="F5126" s="23">
        <f t="shared" si="711"/>
        <v>1200.4923602994304</v>
      </c>
      <c r="G5126" s="24" t="s">
        <v>26</v>
      </c>
      <c r="H5126" s="24">
        <v>3</v>
      </c>
      <c r="I5126" s="25" t="s">
        <v>35</v>
      </c>
      <c r="J5126" s="31">
        <f t="shared" si="713"/>
        <v>0</v>
      </c>
      <c r="K5126" s="24" t="s">
        <v>24</v>
      </c>
      <c r="L5126" s="24">
        <v>5</v>
      </c>
      <c r="M5126" s="25" t="s">
        <v>31</v>
      </c>
      <c r="N5126" s="25">
        <f t="shared" si="714"/>
        <v>5</v>
      </c>
      <c r="O5126" s="24" t="s">
        <v>29</v>
      </c>
      <c r="P5126" s="24"/>
      <c r="Q5126" s="25" t="s">
        <v>29</v>
      </c>
      <c r="R5126" s="25">
        <f t="shared" si="715"/>
        <v>0</v>
      </c>
      <c r="S5126" s="24" t="s">
        <v>29</v>
      </c>
      <c r="T5126" s="24"/>
      <c r="U5126" s="25" t="s">
        <v>29</v>
      </c>
      <c r="V5126" s="25">
        <f t="shared" si="716"/>
        <v>0</v>
      </c>
      <c r="W5126" s="25" t="s">
        <v>29</v>
      </c>
      <c r="X5126" s="25"/>
      <c r="Y5126" s="25" t="s">
        <v>29</v>
      </c>
      <c r="Z5126" s="25">
        <f t="shared" si="717"/>
        <v>0</v>
      </c>
      <c r="AA5126" s="24" t="s">
        <v>29</v>
      </c>
      <c r="AB5126" s="24"/>
      <c r="AC5126" s="25" t="s">
        <v>29</v>
      </c>
      <c r="AD5126" s="25">
        <f t="shared" si="718"/>
        <v>0</v>
      </c>
      <c r="AE5126" s="32">
        <f t="shared" si="719"/>
        <v>5</v>
      </c>
      <c r="AF5126" s="37">
        <f t="shared" si="712"/>
        <v>1200.4923602994304</v>
      </c>
      <c r="AG5126" s="27"/>
    </row>
    <row r="5127" spans="1:33" x14ac:dyDescent="0.25">
      <c r="A5127" s="21">
        <v>2863348</v>
      </c>
      <c r="B5127" s="34">
        <v>3.3628347691254698E-5</v>
      </c>
      <c r="C5127" s="22">
        <v>4.3500254571219797E-5</v>
      </c>
      <c r="D5127" s="22" t="s">
        <v>5097</v>
      </c>
      <c r="E5127" s="23">
        <v>611923.14732796897</v>
      </c>
      <c r="F5127" s="23">
        <f t="shared" si="711"/>
        <v>20.577964358671814</v>
      </c>
      <c r="G5127" s="24" t="s">
        <v>24</v>
      </c>
      <c r="H5127" s="24">
        <v>1</v>
      </c>
      <c r="I5127" s="25" t="s">
        <v>46</v>
      </c>
      <c r="J5127" s="31">
        <f t="shared" si="713"/>
        <v>0</v>
      </c>
      <c r="K5127" s="24" t="s">
        <v>24</v>
      </c>
      <c r="L5127" s="24">
        <v>3</v>
      </c>
      <c r="M5127" s="25" t="s">
        <v>27</v>
      </c>
      <c r="N5127" s="25">
        <f t="shared" si="714"/>
        <v>0</v>
      </c>
      <c r="O5127" s="24" t="s">
        <v>29</v>
      </c>
      <c r="P5127" s="24"/>
      <c r="Q5127" s="25" t="s">
        <v>29</v>
      </c>
      <c r="R5127" s="25">
        <f t="shared" si="715"/>
        <v>0</v>
      </c>
      <c r="S5127" s="24" t="s">
        <v>29</v>
      </c>
      <c r="T5127" s="24"/>
      <c r="U5127" s="25" t="s">
        <v>29</v>
      </c>
      <c r="V5127" s="25">
        <f t="shared" si="716"/>
        <v>0</v>
      </c>
      <c r="W5127" s="25" t="s">
        <v>29</v>
      </c>
      <c r="X5127" s="25"/>
      <c r="Y5127" s="25" t="s">
        <v>29</v>
      </c>
      <c r="Z5127" s="25">
        <f t="shared" si="717"/>
        <v>0</v>
      </c>
      <c r="AA5127" s="24" t="s">
        <v>29</v>
      </c>
      <c r="AB5127" s="24"/>
      <c r="AC5127" s="25" t="s">
        <v>29</v>
      </c>
      <c r="AD5127" s="25">
        <f t="shared" si="718"/>
        <v>0</v>
      </c>
      <c r="AE5127" s="32">
        <f t="shared" si="719"/>
        <v>0</v>
      </c>
      <c r="AF5127" s="37">
        <f t="shared" si="712"/>
        <v>20.577964358671814</v>
      </c>
      <c r="AG5127" s="27"/>
    </row>
    <row r="5128" spans="1:33" x14ac:dyDescent="0.25">
      <c r="A5128" s="21">
        <v>2863349</v>
      </c>
      <c r="B5128" s="34">
        <v>3.5461938288223598E-5</v>
      </c>
      <c r="C5128" s="22">
        <v>2.8593292176851099E-5</v>
      </c>
      <c r="D5128" s="22" t="s">
        <v>1532</v>
      </c>
      <c r="E5128" s="23">
        <v>882218476.73930705</v>
      </c>
      <c r="F5128" s="23">
        <f t="shared" si="711"/>
        <v>31285.177178859933</v>
      </c>
      <c r="G5128" s="24" t="s">
        <v>24</v>
      </c>
      <c r="H5128" s="24">
        <v>1</v>
      </c>
      <c r="I5128" s="25" t="s">
        <v>94</v>
      </c>
      <c r="J5128" s="31">
        <f t="shared" si="713"/>
        <v>0</v>
      </c>
      <c r="K5128" s="24" t="s">
        <v>26</v>
      </c>
      <c r="L5128" s="24">
        <v>1</v>
      </c>
      <c r="M5128" s="25" t="s">
        <v>35</v>
      </c>
      <c r="N5128" s="25">
        <f t="shared" si="714"/>
        <v>0</v>
      </c>
      <c r="O5128" s="24" t="s">
        <v>24</v>
      </c>
      <c r="P5128" s="24">
        <v>3</v>
      </c>
      <c r="Q5128" s="25" t="s">
        <v>40</v>
      </c>
      <c r="R5128" s="25">
        <f t="shared" si="715"/>
        <v>3</v>
      </c>
      <c r="S5128" s="24" t="s">
        <v>29</v>
      </c>
      <c r="T5128" s="24"/>
      <c r="U5128" s="25" t="s">
        <v>29</v>
      </c>
      <c r="V5128" s="25">
        <f t="shared" si="716"/>
        <v>0</v>
      </c>
      <c r="W5128" s="25" t="s">
        <v>29</v>
      </c>
      <c r="X5128" s="25"/>
      <c r="Y5128" s="25" t="s">
        <v>29</v>
      </c>
      <c r="Z5128" s="25">
        <f t="shared" si="717"/>
        <v>0</v>
      </c>
      <c r="AA5128" s="24" t="s">
        <v>29</v>
      </c>
      <c r="AB5128" s="24"/>
      <c r="AC5128" s="25" t="s">
        <v>29</v>
      </c>
      <c r="AD5128" s="25">
        <f t="shared" si="718"/>
        <v>0</v>
      </c>
      <c r="AE5128" s="32">
        <f t="shared" si="719"/>
        <v>3</v>
      </c>
      <c r="AF5128" s="37">
        <f t="shared" si="712"/>
        <v>31285.177178859933</v>
      </c>
      <c r="AG5128" s="27"/>
    </row>
    <row r="5129" spans="1:33" x14ac:dyDescent="0.25">
      <c r="A5129" s="21">
        <v>2863354</v>
      </c>
      <c r="B5129" s="34">
        <v>1.46429622401122E-6</v>
      </c>
      <c r="C5129" s="22">
        <v>1.6428231700976201E-6</v>
      </c>
      <c r="D5129" s="22" t="s">
        <v>1018</v>
      </c>
      <c r="E5129" s="23">
        <v>1663782819.2374001</v>
      </c>
      <c r="F5129" s="23">
        <f t="shared" ref="F5129:F5192" si="720">E5129*B5129</f>
        <v>2436.2708997840668</v>
      </c>
      <c r="G5129" s="24" t="s">
        <v>24</v>
      </c>
      <c r="H5129" s="24">
        <v>5</v>
      </c>
      <c r="I5129" s="25" t="s">
        <v>33</v>
      </c>
      <c r="J5129" s="31">
        <f t="shared" si="713"/>
        <v>0</v>
      </c>
      <c r="K5129" s="24" t="s">
        <v>24</v>
      </c>
      <c r="L5129" s="24">
        <v>4</v>
      </c>
      <c r="M5129" s="25" t="s">
        <v>62</v>
      </c>
      <c r="N5129" s="25">
        <f t="shared" si="714"/>
        <v>4</v>
      </c>
      <c r="O5129" s="24" t="s">
        <v>29</v>
      </c>
      <c r="P5129" s="24"/>
      <c r="Q5129" s="25" t="s">
        <v>29</v>
      </c>
      <c r="R5129" s="25">
        <f t="shared" si="715"/>
        <v>0</v>
      </c>
      <c r="S5129" s="24" t="s">
        <v>29</v>
      </c>
      <c r="T5129" s="24"/>
      <c r="U5129" s="25" t="s">
        <v>29</v>
      </c>
      <c r="V5129" s="25">
        <f t="shared" si="716"/>
        <v>0</v>
      </c>
      <c r="W5129" s="25" t="s">
        <v>29</v>
      </c>
      <c r="X5129" s="25"/>
      <c r="Y5129" s="25" t="s">
        <v>29</v>
      </c>
      <c r="Z5129" s="25">
        <f t="shared" si="717"/>
        <v>0</v>
      </c>
      <c r="AA5129" s="24" t="s">
        <v>29</v>
      </c>
      <c r="AB5129" s="24"/>
      <c r="AC5129" s="25" t="s">
        <v>29</v>
      </c>
      <c r="AD5129" s="25">
        <f t="shared" si="718"/>
        <v>0</v>
      </c>
      <c r="AE5129" s="32">
        <f t="shared" si="719"/>
        <v>4</v>
      </c>
      <c r="AF5129" s="37">
        <f t="shared" ref="AF5129:AF5192" si="721">B5129*E5129</f>
        <v>2436.2708997840668</v>
      </c>
      <c r="AG5129" s="27"/>
    </row>
    <row r="5130" spans="1:33" x14ac:dyDescent="0.25">
      <c r="A5130" s="21">
        <v>2863358</v>
      </c>
      <c r="B5130" s="34">
        <v>2.6081877329116998E-4</v>
      </c>
      <c r="C5130" s="22">
        <v>2.7273094036794698E-4</v>
      </c>
      <c r="D5130" s="22" t="s">
        <v>2200</v>
      </c>
      <c r="E5130" s="23">
        <v>50379653.148155302</v>
      </c>
      <c r="F5130" s="23">
        <f t="shared" si="720"/>
        <v>13139.959332936496</v>
      </c>
      <c r="G5130" s="24" t="s">
        <v>24</v>
      </c>
      <c r="H5130" s="24">
        <v>3</v>
      </c>
      <c r="I5130" s="25" t="s">
        <v>39</v>
      </c>
      <c r="J5130" s="31">
        <f t="shared" ref="J5130:J5193" si="722">IF(LEFT(I5130,5)="US TX",H5130,0)</f>
        <v>3</v>
      </c>
      <c r="K5130" s="24" t="s">
        <v>29</v>
      </c>
      <c r="L5130" s="24"/>
      <c r="M5130" s="25" t="s">
        <v>29</v>
      </c>
      <c r="N5130" s="25">
        <f t="shared" ref="N5130:N5193" si="723">IF(LEFT(M5130,5)="US TX",L5130,0)</f>
        <v>0</v>
      </c>
      <c r="O5130" s="24" t="s">
        <v>29</v>
      </c>
      <c r="P5130" s="24"/>
      <c r="Q5130" s="25" t="s">
        <v>29</v>
      </c>
      <c r="R5130" s="25">
        <f t="shared" ref="R5130:R5193" si="724">IF(LEFT(Q5130,5)="US TX",P5130,0)</f>
        <v>0</v>
      </c>
      <c r="S5130" s="24" t="s">
        <v>29</v>
      </c>
      <c r="T5130" s="24"/>
      <c r="U5130" s="25" t="s">
        <v>29</v>
      </c>
      <c r="V5130" s="25">
        <f t="shared" ref="V5130:V5193" si="725">IF(LEFT(U5130,5)="US TX",T5130,0)</f>
        <v>0</v>
      </c>
      <c r="W5130" s="25" t="s">
        <v>29</v>
      </c>
      <c r="X5130" s="25"/>
      <c r="Y5130" s="25" t="s">
        <v>29</v>
      </c>
      <c r="Z5130" s="25">
        <f t="shared" ref="Z5130:Z5193" si="726">IF(LEFT(Y5130,5)="US TX",X5130,0)</f>
        <v>0</v>
      </c>
      <c r="AA5130" s="24" t="s">
        <v>29</v>
      </c>
      <c r="AB5130" s="24"/>
      <c r="AC5130" s="25" t="s">
        <v>29</v>
      </c>
      <c r="AD5130" s="25">
        <f t="shared" ref="AD5130:AD5193" si="727">IF(LEFT(AC5130,5)="US TX",AB5130,0)</f>
        <v>0</v>
      </c>
      <c r="AE5130" s="32">
        <f t="shared" ref="AE5130:AE5193" si="728">MAX(J5130,N5130,R5130,V5130,Z5130,AD5130)</f>
        <v>3</v>
      </c>
      <c r="AF5130" s="37">
        <f t="shared" si="721"/>
        <v>13139.959332936496</v>
      </c>
      <c r="AG5130" s="27"/>
    </row>
    <row r="5131" spans="1:33" x14ac:dyDescent="0.25">
      <c r="A5131" s="21">
        <v>2863361</v>
      </c>
      <c r="B5131" s="34">
        <v>1.86956800787129E-6</v>
      </c>
      <c r="C5131" s="22">
        <v>1.8190694410483E-6</v>
      </c>
      <c r="D5131" s="22" t="s">
        <v>681</v>
      </c>
      <c r="E5131" s="23">
        <v>2435442256.9993401</v>
      </c>
      <c r="F5131" s="23">
        <f t="shared" si="720"/>
        <v>4553.2249287038148</v>
      </c>
      <c r="G5131" s="24" t="s">
        <v>26</v>
      </c>
      <c r="H5131" s="24">
        <v>1</v>
      </c>
      <c r="I5131" s="25" t="s">
        <v>35</v>
      </c>
      <c r="J5131" s="31">
        <f t="shared" si="722"/>
        <v>0</v>
      </c>
      <c r="K5131" s="24" t="s">
        <v>24</v>
      </c>
      <c r="L5131" s="24">
        <v>3</v>
      </c>
      <c r="M5131" s="25" t="s">
        <v>41</v>
      </c>
      <c r="N5131" s="25">
        <f t="shared" si="723"/>
        <v>3</v>
      </c>
      <c r="O5131" s="24" t="s">
        <v>29</v>
      </c>
      <c r="P5131" s="24"/>
      <c r="Q5131" s="25" t="s">
        <v>29</v>
      </c>
      <c r="R5131" s="25">
        <f t="shared" si="724"/>
        <v>0</v>
      </c>
      <c r="S5131" s="24" t="s">
        <v>29</v>
      </c>
      <c r="T5131" s="24"/>
      <c r="U5131" s="25" t="s">
        <v>29</v>
      </c>
      <c r="V5131" s="25">
        <f t="shared" si="725"/>
        <v>0</v>
      </c>
      <c r="W5131" s="25" t="s">
        <v>29</v>
      </c>
      <c r="X5131" s="25"/>
      <c r="Y5131" s="25" t="s">
        <v>29</v>
      </c>
      <c r="Z5131" s="25">
        <f t="shared" si="726"/>
        <v>0</v>
      </c>
      <c r="AA5131" s="24" t="s">
        <v>29</v>
      </c>
      <c r="AB5131" s="24"/>
      <c r="AC5131" s="25" t="s">
        <v>29</v>
      </c>
      <c r="AD5131" s="25">
        <f t="shared" si="727"/>
        <v>0</v>
      </c>
      <c r="AE5131" s="32">
        <f t="shared" si="728"/>
        <v>3</v>
      </c>
      <c r="AF5131" s="37">
        <f t="shared" si="721"/>
        <v>4553.2249287038148</v>
      </c>
      <c r="AG5131" s="27"/>
    </row>
    <row r="5132" spans="1:33" x14ac:dyDescent="0.25">
      <c r="A5132" s="21">
        <v>2863366</v>
      </c>
      <c r="B5132" s="34">
        <v>3.1737420396171401E-6</v>
      </c>
      <c r="C5132" s="22">
        <v>2.98315053887944E-6</v>
      </c>
      <c r="D5132" s="22" t="s">
        <v>682</v>
      </c>
      <c r="E5132" s="23">
        <v>417209173.25409597</v>
      </c>
      <c r="F5132" s="23">
        <f t="shared" si="720"/>
        <v>1324.1142924704354</v>
      </c>
      <c r="G5132" s="24" t="s">
        <v>24</v>
      </c>
      <c r="H5132" s="24">
        <v>3</v>
      </c>
      <c r="I5132" s="25" t="s">
        <v>36</v>
      </c>
      <c r="J5132" s="31">
        <f t="shared" si="722"/>
        <v>3</v>
      </c>
      <c r="K5132" s="24" t="s">
        <v>29</v>
      </c>
      <c r="L5132" s="24"/>
      <c r="M5132" s="25" t="s">
        <v>29</v>
      </c>
      <c r="N5132" s="25">
        <f t="shared" si="723"/>
        <v>0</v>
      </c>
      <c r="O5132" s="24" t="s">
        <v>29</v>
      </c>
      <c r="P5132" s="24"/>
      <c r="Q5132" s="25" t="s">
        <v>29</v>
      </c>
      <c r="R5132" s="25">
        <f t="shared" si="724"/>
        <v>0</v>
      </c>
      <c r="S5132" s="24" t="s">
        <v>29</v>
      </c>
      <c r="T5132" s="24"/>
      <c r="U5132" s="25" t="s">
        <v>29</v>
      </c>
      <c r="V5132" s="25">
        <f t="shared" si="725"/>
        <v>0</v>
      </c>
      <c r="W5132" s="25" t="s">
        <v>29</v>
      </c>
      <c r="X5132" s="25"/>
      <c r="Y5132" s="25" t="s">
        <v>29</v>
      </c>
      <c r="Z5132" s="25">
        <f t="shared" si="726"/>
        <v>0</v>
      </c>
      <c r="AA5132" s="24" t="s">
        <v>29</v>
      </c>
      <c r="AB5132" s="24"/>
      <c r="AC5132" s="25" t="s">
        <v>29</v>
      </c>
      <c r="AD5132" s="25">
        <f t="shared" si="727"/>
        <v>0</v>
      </c>
      <c r="AE5132" s="32">
        <f t="shared" si="728"/>
        <v>3</v>
      </c>
      <c r="AF5132" s="37">
        <f t="shared" si="721"/>
        <v>1324.1142924704354</v>
      </c>
      <c r="AG5132" s="27"/>
    </row>
    <row r="5133" spans="1:33" x14ac:dyDescent="0.25">
      <c r="A5133" s="21">
        <v>2863370</v>
      </c>
      <c r="B5133" s="34">
        <v>1.0635182574610401E-5</v>
      </c>
      <c r="C5133" s="22">
        <v>1.16865446639548E-5</v>
      </c>
      <c r="D5133" s="22" t="s">
        <v>2611</v>
      </c>
      <c r="E5133" s="23">
        <v>28571048.433942001</v>
      </c>
      <c r="F5133" s="23">
        <f t="shared" si="720"/>
        <v>303.85831644300976</v>
      </c>
      <c r="G5133" s="24" t="s">
        <v>24</v>
      </c>
      <c r="H5133" s="24">
        <v>1</v>
      </c>
      <c r="I5133" s="25" t="s">
        <v>64</v>
      </c>
      <c r="J5133" s="31">
        <f t="shared" si="722"/>
        <v>1</v>
      </c>
      <c r="K5133" s="24" t="s">
        <v>29</v>
      </c>
      <c r="L5133" s="24"/>
      <c r="M5133" s="25" t="s">
        <v>29</v>
      </c>
      <c r="N5133" s="25">
        <f t="shared" si="723"/>
        <v>0</v>
      </c>
      <c r="O5133" s="24" t="s">
        <v>29</v>
      </c>
      <c r="P5133" s="24"/>
      <c r="Q5133" s="25" t="s">
        <v>29</v>
      </c>
      <c r="R5133" s="25">
        <f t="shared" si="724"/>
        <v>0</v>
      </c>
      <c r="S5133" s="24" t="s">
        <v>29</v>
      </c>
      <c r="T5133" s="24"/>
      <c r="U5133" s="25" t="s">
        <v>29</v>
      </c>
      <c r="V5133" s="25">
        <f t="shared" si="725"/>
        <v>0</v>
      </c>
      <c r="W5133" s="25" t="s">
        <v>29</v>
      </c>
      <c r="X5133" s="25"/>
      <c r="Y5133" s="25" t="s">
        <v>29</v>
      </c>
      <c r="Z5133" s="25">
        <f t="shared" si="726"/>
        <v>0</v>
      </c>
      <c r="AA5133" s="24" t="s">
        <v>29</v>
      </c>
      <c r="AB5133" s="24"/>
      <c r="AC5133" s="25" t="s">
        <v>29</v>
      </c>
      <c r="AD5133" s="25">
        <f t="shared" si="727"/>
        <v>0</v>
      </c>
      <c r="AE5133" s="32">
        <f t="shared" si="728"/>
        <v>1</v>
      </c>
      <c r="AF5133" s="37">
        <f t="shared" si="721"/>
        <v>303.85831644300976</v>
      </c>
      <c r="AG5133" s="27"/>
    </row>
    <row r="5134" spans="1:33" x14ac:dyDescent="0.25">
      <c r="A5134" s="21">
        <v>2863372</v>
      </c>
      <c r="B5134" s="34">
        <v>8.2110740109257498E-6</v>
      </c>
      <c r="C5134" s="22">
        <v>1.04636209591468E-5</v>
      </c>
      <c r="D5134" s="22" t="s">
        <v>4549</v>
      </c>
      <c r="E5134" s="23">
        <v>1514.3041933693301</v>
      </c>
      <c r="F5134" s="23">
        <f t="shared" si="720"/>
        <v>1.2434063806810787E-2</v>
      </c>
      <c r="G5134" s="24" t="s">
        <v>24</v>
      </c>
      <c r="H5134" s="24">
        <v>5</v>
      </c>
      <c r="I5134" s="25" t="s">
        <v>49</v>
      </c>
      <c r="J5134" s="31">
        <f t="shared" si="722"/>
        <v>0</v>
      </c>
      <c r="K5134" s="24" t="s">
        <v>29</v>
      </c>
      <c r="L5134" s="24"/>
      <c r="M5134" s="25" t="s">
        <v>29</v>
      </c>
      <c r="N5134" s="25">
        <f t="shared" si="723"/>
        <v>0</v>
      </c>
      <c r="O5134" s="24" t="s">
        <v>29</v>
      </c>
      <c r="P5134" s="24"/>
      <c r="Q5134" s="25" t="s">
        <v>29</v>
      </c>
      <c r="R5134" s="25">
        <f t="shared" si="724"/>
        <v>0</v>
      </c>
      <c r="S5134" s="24" t="s">
        <v>29</v>
      </c>
      <c r="T5134" s="24"/>
      <c r="U5134" s="25" t="s">
        <v>29</v>
      </c>
      <c r="V5134" s="25">
        <f t="shared" si="725"/>
        <v>0</v>
      </c>
      <c r="W5134" s="25" t="s">
        <v>29</v>
      </c>
      <c r="X5134" s="25"/>
      <c r="Y5134" s="25" t="s">
        <v>29</v>
      </c>
      <c r="Z5134" s="25">
        <f t="shared" si="726"/>
        <v>0</v>
      </c>
      <c r="AA5134" s="24" t="s">
        <v>29</v>
      </c>
      <c r="AB5134" s="24"/>
      <c r="AC5134" s="25" t="s">
        <v>29</v>
      </c>
      <c r="AD5134" s="25">
        <f t="shared" si="727"/>
        <v>0</v>
      </c>
      <c r="AE5134" s="32">
        <f t="shared" si="728"/>
        <v>0</v>
      </c>
      <c r="AF5134" s="37">
        <f t="shared" si="721"/>
        <v>1.2434063806810787E-2</v>
      </c>
      <c r="AG5134" s="27"/>
    </row>
    <row r="5135" spans="1:33" x14ac:dyDescent="0.25">
      <c r="A5135" s="21">
        <v>2863374</v>
      </c>
      <c r="B5135" s="34">
        <v>1.46429622401122E-6</v>
      </c>
      <c r="C5135" s="22">
        <v>1.55581570204673E-6</v>
      </c>
      <c r="D5135" s="22" t="s">
        <v>2929</v>
      </c>
      <c r="E5135" s="23">
        <v>174751135.951931</v>
      </c>
      <c r="F5135" s="23">
        <f t="shared" si="720"/>
        <v>255.8874285160839</v>
      </c>
      <c r="G5135" s="24" t="s">
        <v>24</v>
      </c>
      <c r="H5135" s="24">
        <v>5</v>
      </c>
      <c r="I5135" s="25" t="s">
        <v>51</v>
      </c>
      <c r="J5135" s="31">
        <f t="shared" si="722"/>
        <v>0</v>
      </c>
      <c r="K5135" s="24" t="s">
        <v>29</v>
      </c>
      <c r="L5135" s="24"/>
      <c r="M5135" s="25" t="s">
        <v>29</v>
      </c>
      <c r="N5135" s="25">
        <f t="shared" si="723"/>
        <v>0</v>
      </c>
      <c r="O5135" s="24" t="s">
        <v>29</v>
      </c>
      <c r="P5135" s="24"/>
      <c r="Q5135" s="25" t="s">
        <v>29</v>
      </c>
      <c r="R5135" s="25">
        <f t="shared" si="724"/>
        <v>0</v>
      </c>
      <c r="S5135" s="24" t="s">
        <v>29</v>
      </c>
      <c r="T5135" s="24"/>
      <c r="U5135" s="25" t="s">
        <v>29</v>
      </c>
      <c r="V5135" s="25">
        <f t="shared" si="725"/>
        <v>0</v>
      </c>
      <c r="W5135" s="25" t="s">
        <v>29</v>
      </c>
      <c r="X5135" s="25"/>
      <c r="Y5135" s="25" t="s">
        <v>29</v>
      </c>
      <c r="Z5135" s="25">
        <f t="shared" si="726"/>
        <v>0</v>
      </c>
      <c r="AA5135" s="24" t="s">
        <v>29</v>
      </c>
      <c r="AB5135" s="24"/>
      <c r="AC5135" s="25" t="s">
        <v>29</v>
      </c>
      <c r="AD5135" s="25">
        <f t="shared" si="727"/>
        <v>0</v>
      </c>
      <c r="AE5135" s="32">
        <f t="shared" si="728"/>
        <v>0</v>
      </c>
      <c r="AF5135" s="37">
        <f t="shared" si="721"/>
        <v>255.8874285160839</v>
      </c>
      <c r="AG5135" s="27"/>
    </row>
    <row r="5136" spans="1:33" x14ac:dyDescent="0.25">
      <c r="A5136" s="21">
        <v>2863382</v>
      </c>
      <c r="B5136" s="34">
        <v>2.90696592903252E-5</v>
      </c>
      <c r="C5136" s="22">
        <v>2.7570242434899401E-5</v>
      </c>
      <c r="D5136" s="22" t="s">
        <v>4383</v>
      </c>
      <c r="E5136" s="23">
        <v>9348853.7393016592</v>
      </c>
      <c r="F5136" s="23">
        <f t="shared" si="720"/>
        <v>271.76799295658196</v>
      </c>
      <c r="G5136" s="24" t="s">
        <v>24</v>
      </c>
      <c r="H5136" s="24">
        <v>4</v>
      </c>
      <c r="I5136" s="25" t="s">
        <v>58</v>
      </c>
      <c r="J5136" s="31">
        <f t="shared" si="722"/>
        <v>0</v>
      </c>
      <c r="K5136" s="24" t="s">
        <v>29</v>
      </c>
      <c r="L5136" s="24"/>
      <c r="M5136" s="25" t="s">
        <v>29</v>
      </c>
      <c r="N5136" s="25">
        <f t="shared" si="723"/>
        <v>0</v>
      </c>
      <c r="O5136" s="24" t="s">
        <v>29</v>
      </c>
      <c r="P5136" s="24"/>
      <c r="Q5136" s="25" t="s">
        <v>29</v>
      </c>
      <c r="R5136" s="25">
        <f t="shared" si="724"/>
        <v>0</v>
      </c>
      <c r="S5136" s="24" t="s">
        <v>29</v>
      </c>
      <c r="T5136" s="24"/>
      <c r="U5136" s="25" t="s">
        <v>29</v>
      </c>
      <c r="V5136" s="25">
        <f t="shared" si="725"/>
        <v>0</v>
      </c>
      <c r="W5136" s="25" t="s">
        <v>29</v>
      </c>
      <c r="X5136" s="25"/>
      <c r="Y5136" s="25" t="s">
        <v>29</v>
      </c>
      <c r="Z5136" s="25">
        <f t="shared" si="726"/>
        <v>0</v>
      </c>
      <c r="AA5136" s="24" t="s">
        <v>29</v>
      </c>
      <c r="AB5136" s="24"/>
      <c r="AC5136" s="25" t="s">
        <v>29</v>
      </c>
      <c r="AD5136" s="25">
        <f t="shared" si="727"/>
        <v>0</v>
      </c>
      <c r="AE5136" s="32">
        <f t="shared" si="728"/>
        <v>0</v>
      </c>
      <c r="AF5136" s="37">
        <f t="shared" si="721"/>
        <v>271.76799295658196</v>
      </c>
      <c r="AG5136" s="27"/>
    </row>
    <row r="5137" spans="1:33" x14ac:dyDescent="0.25">
      <c r="A5137" s="21">
        <v>2863385</v>
      </c>
      <c r="B5137" s="34">
        <v>3.4818302588651001E-4</v>
      </c>
      <c r="C5137" s="22">
        <v>3.6661945912969102E-4</v>
      </c>
      <c r="D5137" s="22" t="s">
        <v>3428</v>
      </c>
      <c r="E5137" s="23">
        <v>82691170.384668499</v>
      </c>
      <c r="F5137" s="23">
        <f t="shared" si="720"/>
        <v>28791.661918630842</v>
      </c>
      <c r="G5137" s="24" t="s">
        <v>24</v>
      </c>
      <c r="H5137" s="24">
        <v>3</v>
      </c>
      <c r="I5137" s="25" t="s">
        <v>37</v>
      </c>
      <c r="J5137" s="31">
        <f t="shared" si="722"/>
        <v>3</v>
      </c>
      <c r="K5137" s="24" t="s">
        <v>29</v>
      </c>
      <c r="L5137" s="24"/>
      <c r="M5137" s="25" t="s">
        <v>29</v>
      </c>
      <c r="N5137" s="25">
        <f t="shared" si="723"/>
        <v>0</v>
      </c>
      <c r="O5137" s="24" t="s">
        <v>29</v>
      </c>
      <c r="P5137" s="24"/>
      <c r="Q5137" s="25" t="s">
        <v>29</v>
      </c>
      <c r="R5137" s="25">
        <f t="shared" si="724"/>
        <v>0</v>
      </c>
      <c r="S5137" s="24" t="s">
        <v>29</v>
      </c>
      <c r="T5137" s="24"/>
      <c r="U5137" s="25" t="s">
        <v>29</v>
      </c>
      <c r="V5137" s="25">
        <f t="shared" si="725"/>
        <v>0</v>
      </c>
      <c r="W5137" s="25" t="s">
        <v>29</v>
      </c>
      <c r="X5137" s="25"/>
      <c r="Y5137" s="25" t="s">
        <v>29</v>
      </c>
      <c r="Z5137" s="25">
        <f t="shared" si="726"/>
        <v>0</v>
      </c>
      <c r="AA5137" s="24" t="s">
        <v>29</v>
      </c>
      <c r="AB5137" s="24"/>
      <c r="AC5137" s="25" t="s">
        <v>29</v>
      </c>
      <c r="AD5137" s="25">
        <f t="shared" si="727"/>
        <v>0</v>
      </c>
      <c r="AE5137" s="32">
        <f t="shared" si="728"/>
        <v>3</v>
      </c>
      <c r="AF5137" s="37">
        <f t="shared" si="721"/>
        <v>28791.661918630842</v>
      </c>
      <c r="AG5137" s="27"/>
    </row>
    <row r="5138" spans="1:33" x14ac:dyDescent="0.25">
      <c r="A5138" s="21">
        <v>2863390</v>
      </c>
      <c r="B5138" s="34">
        <v>1.46429622401122E-6</v>
      </c>
      <c r="C5138" s="22">
        <v>2.0579692201816498E-6</v>
      </c>
      <c r="D5138" s="22" t="s">
        <v>2289</v>
      </c>
      <c r="E5138" s="23">
        <v>395383401.518269</v>
      </c>
      <c r="F5138" s="23">
        <f t="shared" si="720"/>
        <v>578.95842187991332</v>
      </c>
      <c r="G5138" s="24" t="s">
        <v>24</v>
      </c>
      <c r="H5138" s="24">
        <v>5</v>
      </c>
      <c r="I5138" s="25" t="s">
        <v>34</v>
      </c>
      <c r="J5138" s="31">
        <f t="shared" si="722"/>
        <v>0</v>
      </c>
      <c r="K5138" s="24" t="s">
        <v>24</v>
      </c>
      <c r="L5138" s="24">
        <v>4</v>
      </c>
      <c r="M5138" s="25" t="s">
        <v>38</v>
      </c>
      <c r="N5138" s="25">
        <f t="shared" si="723"/>
        <v>0</v>
      </c>
      <c r="O5138" s="24" t="s">
        <v>29</v>
      </c>
      <c r="P5138" s="24"/>
      <c r="Q5138" s="25" t="s">
        <v>29</v>
      </c>
      <c r="R5138" s="25">
        <f t="shared" si="724"/>
        <v>0</v>
      </c>
      <c r="S5138" s="24" t="s">
        <v>29</v>
      </c>
      <c r="T5138" s="24"/>
      <c r="U5138" s="25" t="s">
        <v>29</v>
      </c>
      <c r="V5138" s="25">
        <f t="shared" si="725"/>
        <v>0</v>
      </c>
      <c r="W5138" s="25" t="s">
        <v>29</v>
      </c>
      <c r="X5138" s="25"/>
      <c r="Y5138" s="25" t="s">
        <v>29</v>
      </c>
      <c r="Z5138" s="25">
        <f t="shared" si="726"/>
        <v>0</v>
      </c>
      <c r="AA5138" s="24" t="s">
        <v>29</v>
      </c>
      <c r="AB5138" s="24"/>
      <c r="AC5138" s="25" t="s">
        <v>29</v>
      </c>
      <c r="AD5138" s="25">
        <f t="shared" si="727"/>
        <v>0</v>
      </c>
      <c r="AE5138" s="32">
        <f t="shared" si="728"/>
        <v>0</v>
      </c>
      <c r="AF5138" s="37">
        <f t="shared" si="721"/>
        <v>578.95842187991332</v>
      </c>
      <c r="AG5138" s="27"/>
    </row>
    <row r="5139" spans="1:33" x14ac:dyDescent="0.25">
      <c r="A5139" s="21">
        <v>2863399</v>
      </c>
      <c r="B5139" s="34">
        <v>3.24061294428973E-6</v>
      </c>
      <c r="C5139" s="22">
        <v>3.5235310701727402E-6</v>
      </c>
      <c r="D5139" s="22" t="s">
        <v>2888</v>
      </c>
      <c r="E5139" s="23">
        <v>187091034.60165501</v>
      </c>
      <c r="F5139" s="23">
        <f t="shared" si="720"/>
        <v>606.28962849068103</v>
      </c>
      <c r="G5139" s="24" t="s">
        <v>24</v>
      </c>
      <c r="H5139" s="24">
        <v>3</v>
      </c>
      <c r="I5139" s="25" t="s">
        <v>34</v>
      </c>
      <c r="J5139" s="31">
        <f t="shared" si="722"/>
        <v>0</v>
      </c>
      <c r="K5139" s="24" t="s">
        <v>24</v>
      </c>
      <c r="L5139" s="24">
        <v>3</v>
      </c>
      <c r="M5139" s="25" t="s">
        <v>44</v>
      </c>
      <c r="N5139" s="25">
        <f t="shared" si="723"/>
        <v>3</v>
      </c>
      <c r="O5139" s="24" t="s">
        <v>29</v>
      </c>
      <c r="P5139" s="24"/>
      <c r="Q5139" s="25" t="s">
        <v>29</v>
      </c>
      <c r="R5139" s="25">
        <f t="shared" si="724"/>
        <v>0</v>
      </c>
      <c r="S5139" s="24" t="s">
        <v>29</v>
      </c>
      <c r="T5139" s="24"/>
      <c r="U5139" s="25" t="s">
        <v>29</v>
      </c>
      <c r="V5139" s="25">
        <f t="shared" si="725"/>
        <v>0</v>
      </c>
      <c r="W5139" s="25" t="s">
        <v>29</v>
      </c>
      <c r="X5139" s="25"/>
      <c r="Y5139" s="25" t="s">
        <v>29</v>
      </c>
      <c r="Z5139" s="25">
        <f t="shared" si="726"/>
        <v>0</v>
      </c>
      <c r="AA5139" s="24" t="s">
        <v>29</v>
      </c>
      <c r="AB5139" s="24"/>
      <c r="AC5139" s="25" t="s">
        <v>29</v>
      </c>
      <c r="AD5139" s="25">
        <f t="shared" si="727"/>
        <v>0</v>
      </c>
      <c r="AE5139" s="32">
        <f t="shared" si="728"/>
        <v>3</v>
      </c>
      <c r="AF5139" s="37">
        <f t="shared" si="721"/>
        <v>606.28962849068103</v>
      </c>
      <c r="AG5139" s="27"/>
    </row>
    <row r="5140" spans="1:33" x14ac:dyDescent="0.25">
      <c r="A5140" s="21">
        <v>2863400</v>
      </c>
      <c r="B5140" s="34">
        <v>8.3984387714118393E-5</v>
      </c>
      <c r="C5140" s="22">
        <v>9.3837242059119903E-5</v>
      </c>
      <c r="D5140" s="22" t="s">
        <v>1644</v>
      </c>
      <c r="E5140" s="23">
        <v>81120216.852350995</v>
      </c>
      <c r="F5140" s="23">
        <f t="shared" si="720"/>
        <v>6812.8317435812069</v>
      </c>
      <c r="G5140" s="24" t="s">
        <v>24</v>
      </c>
      <c r="H5140" s="24">
        <v>1</v>
      </c>
      <c r="I5140" s="25" t="s">
        <v>40</v>
      </c>
      <c r="J5140" s="31">
        <f t="shared" si="722"/>
        <v>1</v>
      </c>
      <c r="K5140" s="24" t="s">
        <v>29</v>
      </c>
      <c r="L5140" s="24"/>
      <c r="M5140" s="25" t="s">
        <v>29</v>
      </c>
      <c r="N5140" s="25">
        <f t="shared" si="723"/>
        <v>0</v>
      </c>
      <c r="O5140" s="24" t="s">
        <v>29</v>
      </c>
      <c r="P5140" s="24"/>
      <c r="Q5140" s="25" t="s">
        <v>29</v>
      </c>
      <c r="R5140" s="25">
        <f t="shared" si="724"/>
        <v>0</v>
      </c>
      <c r="S5140" s="24" t="s">
        <v>29</v>
      </c>
      <c r="T5140" s="24"/>
      <c r="U5140" s="25" t="s">
        <v>29</v>
      </c>
      <c r="V5140" s="25">
        <f t="shared" si="725"/>
        <v>0</v>
      </c>
      <c r="W5140" s="25" t="s">
        <v>29</v>
      </c>
      <c r="X5140" s="25"/>
      <c r="Y5140" s="25" t="s">
        <v>29</v>
      </c>
      <c r="Z5140" s="25">
        <f t="shared" si="726"/>
        <v>0</v>
      </c>
      <c r="AA5140" s="24" t="s">
        <v>29</v>
      </c>
      <c r="AB5140" s="24"/>
      <c r="AC5140" s="25" t="s">
        <v>29</v>
      </c>
      <c r="AD5140" s="25">
        <f t="shared" si="727"/>
        <v>0</v>
      </c>
      <c r="AE5140" s="32">
        <f t="shared" si="728"/>
        <v>1</v>
      </c>
      <c r="AF5140" s="37">
        <f t="shared" si="721"/>
        <v>6812.8317435812069</v>
      </c>
      <c r="AG5140" s="27"/>
    </row>
    <row r="5141" spans="1:33" x14ac:dyDescent="0.25">
      <c r="A5141" s="21">
        <v>2863411</v>
      </c>
      <c r="B5141" s="34">
        <v>8.9166271934242193E-5</v>
      </c>
      <c r="C5141" s="22">
        <v>1.03650947195293E-4</v>
      </c>
      <c r="D5141" s="22" t="s">
        <v>777</v>
      </c>
      <c r="E5141" s="23">
        <v>260906938.751535</v>
      </c>
      <c r="F5141" s="23">
        <f t="shared" si="720"/>
        <v>23264.099050250043</v>
      </c>
      <c r="G5141" s="24" t="s">
        <v>24</v>
      </c>
      <c r="H5141" s="24">
        <v>2</v>
      </c>
      <c r="I5141" s="25" t="s">
        <v>36</v>
      </c>
      <c r="J5141" s="31">
        <f t="shared" si="722"/>
        <v>2</v>
      </c>
      <c r="K5141" s="24" t="s">
        <v>29</v>
      </c>
      <c r="L5141" s="24"/>
      <c r="M5141" s="25" t="s">
        <v>29</v>
      </c>
      <c r="N5141" s="25">
        <f t="shared" si="723"/>
        <v>0</v>
      </c>
      <c r="O5141" s="24" t="s">
        <v>29</v>
      </c>
      <c r="P5141" s="24"/>
      <c r="Q5141" s="25" t="s">
        <v>29</v>
      </c>
      <c r="R5141" s="25">
        <f t="shared" si="724"/>
        <v>0</v>
      </c>
      <c r="S5141" s="24" t="s">
        <v>29</v>
      </c>
      <c r="T5141" s="24"/>
      <c r="U5141" s="25" t="s">
        <v>29</v>
      </c>
      <c r="V5141" s="25">
        <f t="shared" si="725"/>
        <v>0</v>
      </c>
      <c r="W5141" s="25" t="s">
        <v>29</v>
      </c>
      <c r="X5141" s="25"/>
      <c r="Y5141" s="25" t="s">
        <v>29</v>
      </c>
      <c r="Z5141" s="25">
        <f t="shared" si="726"/>
        <v>0</v>
      </c>
      <c r="AA5141" s="24" t="s">
        <v>29</v>
      </c>
      <c r="AB5141" s="24"/>
      <c r="AC5141" s="25" t="s">
        <v>29</v>
      </c>
      <c r="AD5141" s="25">
        <f t="shared" si="727"/>
        <v>0</v>
      </c>
      <c r="AE5141" s="32">
        <f t="shared" si="728"/>
        <v>2</v>
      </c>
      <c r="AF5141" s="37">
        <f t="shared" si="721"/>
        <v>23264.099050250043</v>
      </c>
      <c r="AG5141" s="27"/>
    </row>
    <row r="5142" spans="1:33" x14ac:dyDescent="0.25">
      <c r="A5142" s="21">
        <v>2863415</v>
      </c>
      <c r="B5142" s="34">
        <v>2.8952275632690102E-4</v>
      </c>
      <c r="C5142" s="22">
        <v>3.3251394090245701E-4</v>
      </c>
      <c r="D5142" s="22" t="s">
        <v>4108</v>
      </c>
      <c r="E5142" s="23">
        <v>7088410.0403548498</v>
      </c>
      <c r="F5142" s="23">
        <f t="shared" si="720"/>
        <v>2052.2560128588157</v>
      </c>
      <c r="G5142" s="24" t="s">
        <v>24</v>
      </c>
      <c r="H5142" s="24">
        <v>2</v>
      </c>
      <c r="I5142" s="25" t="s">
        <v>38</v>
      </c>
      <c r="J5142" s="31">
        <f t="shared" si="722"/>
        <v>0</v>
      </c>
      <c r="K5142" s="24" t="s">
        <v>29</v>
      </c>
      <c r="L5142" s="24"/>
      <c r="M5142" s="25" t="s">
        <v>29</v>
      </c>
      <c r="N5142" s="25">
        <f t="shared" si="723"/>
        <v>0</v>
      </c>
      <c r="O5142" s="24" t="s">
        <v>29</v>
      </c>
      <c r="P5142" s="24"/>
      <c r="Q5142" s="25" t="s">
        <v>29</v>
      </c>
      <c r="R5142" s="25">
        <f t="shared" si="724"/>
        <v>0</v>
      </c>
      <c r="S5142" s="24" t="s">
        <v>29</v>
      </c>
      <c r="T5142" s="24"/>
      <c r="U5142" s="25" t="s">
        <v>29</v>
      </c>
      <c r="V5142" s="25">
        <f t="shared" si="725"/>
        <v>0</v>
      </c>
      <c r="W5142" s="25" t="s">
        <v>29</v>
      </c>
      <c r="X5142" s="25"/>
      <c r="Y5142" s="25" t="s">
        <v>29</v>
      </c>
      <c r="Z5142" s="25">
        <f t="shared" si="726"/>
        <v>0</v>
      </c>
      <c r="AA5142" s="24" t="s">
        <v>29</v>
      </c>
      <c r="AB5142" s="24"/>
      <c r="AC5142" s="25" t="s">
        <v>29</v>
      </c>
      <c r="AD5142" s="25">
        <f t="shared" si="727"/>
        <v>0</v>
      </c>
      <c r="AE5142" s="32">
        <f t="shared" si="728"/>
        <v>0</v>
      </c>
      <c r="AF5142" s="37">
        <f t="shared" si="721"/>
        <v>2052.2560128588157</v>
      </c>
      <c r="AG5142" s="27"/>
    </row>
    <row r="5143" spans="1:33" x14ac:dyDescent="0.25">
      <c r="A5143" s="21">
        <v>2863416</v>
      </c>
      <c r="B5143" s="34">
        <v>2.0244396383828598E-6</v>
      </c>
      <c r="C5143" s="22">
        <v>2.2544368468233901E-6</v>
      </c>
      <c r="D5143" s="22" t="s">
        <v>4690</v>
      </c>
      <c r="E5143" s="23">
        <v>3822975.00177779</v>
      </c>
      <c r="F5143" s="23">
        <f t="shared" si="720"/>
        <v>7.7393821301457422</v>
      </c>
      <c r="G5143" s="24" t="s">
        <v>32</v>
      </c>
      <c r="H5143" s="24"/>
      <c r="I5143" s="25" t="s">
        <v>29</v>
      </c>
      <c r="J5143" s="31">
        <f t="shared" si="722"/>
        <v>0</v>
      </c>
      <c r="K5143" s="24" t="s">
        <v>29</v>
      </c>
      <c r="L5143" s="24"/>
      <c r="M5143" s="25" t="s">
        <v>29</v>
      </c>
      <c r="N5143" s="25">
        <f t="shared" si="723"/>
        <v>0</v>
      </c>
      <c r="O5143" s="24" t="s">
        <v>29</v>
      </c>
      <c r="P5143" s="24"/>
      <c r="Q5143" s="25" t="s">
        <v>29</v>
      </c>
      <c r="R5143" s="25">
        <f t="shared" si="724"/>
        <v>0</v>
      </c>
      <c r="S5143" s="24" t="s">
        <v>29</v>
      </c>
      <c r="T5143" s="24"/>
      <c r="U5143" s="25" t="s">
        <v>29</v>
      </c>
      <c r="V5143" s="25">
        <f t="shared" si="725"/>
        <v>0</v>
      </c>
      <c r="W5143" s="25" t="s">
        <v>29</v>
      </c>
      <c r="X5143" s="25"/>
      <c r="Y5143" s="25" t="s">
        <v>29</v>
      </c>
      <c r="Z5143" s="25">
        <f t="shared" si="726"/>
        <v>0</v>
      </c>
      <c r="AA5143" s="24" t="s">
        <v>29</v>
      </c>
      <c r="AB5143" s="24"/>
      <c r="AC5143" s="25" t="s">
        <v>29</v>
      </c>
      <c r="AD5143" s="25">
        <f t="shared" si="727"/>
        <v>0</v>
      </c>
      <c r="AE5143" s="32">
        <f t="shared" si="728"/>
        <v>0</v>
      </c>
      <c r="AF5143" s="37">
        <f t="shared" si="721"/>
        <v>7.7393821301457422</v>
      </c>
      <c r="AG5143" s="27"/>
    </row>
    <row r="5144" spans="1:33" x14ac:dyDescent="0.25">
      <c r="A5144" s="21">
        <v>2863418</v>
      </c>
      <c r="B5144" s="34">
        <v>3.7889741240001101E-7</v>
      </c>
      <c r="C5144" s="22">
        <v>4.3639002242508002E-7</v>
      </c>
      <c r="D5144" s="22" t="s">
        <v>5077</v>
      </c>
      <c r="E5144" s="23">
        <v>71890.927728726398</v>
      </c>
      <c r="F5144" s="23">
        <f t="shared" si="720"/>
        <v>2.7239286491450632E-2</v>
      </c>
      <c r="G5144" s="24" t="s">
        <v>24</v>
      </c>
      <c r="H5144" s="24">
        <v>2</v>
      </c>
      <c r="I5144" s="25" t="s">
        <v>35</v>
      </c>
      <c r="J5144" s="31">
        <f t="shared" si="722"/>
        <v>0</v>
      </c>
      <c r="K5144" s="24" t="s">
        <v>29</v>
      </c>
      <c r="L5144" s="24"/>
      <c r="M5144" s="25" t="s">
        <v>29</v>
      </c>
      <c r="N5144" s="25">
        <f t="shared" si="723"/>
        <v>0</v>
      </c>
      <c r="O5144" s="24" t="s">
        <v>29</v>
      </c>
      <c r="P5144" s="24"/>
      <c r="Q5144" s="25" t="s">
        <v>29</v>
      </c>
      <c r="R5144" s="25">
        <f t="shared" si="724"/>
        <v>0</v>
      </c>
      <c r="S5144" s="24" t="s">
        <v>29</v>
      </c>
      <c r="T5144" s="24"/>
      <c r="U5144" s="25" t="s">
        <v>29</v>
      </c>
      <c r="V5144" s="25">
        <f t="shared" si="725"/>
        <v>0</v>
      </c>
      <c r="W5144" s="25" t="s">
        <v>29</v>
      </c>
      <c r="X5144" s="25"/>
      <c r="Y5144" s="25" t="s">
        <v>29</v>
      </c>
      <c r="Z5144" s="25">
        <f t="shared" si="726"/>
        <v>0</v>
      </c>
      <c r="AA5144" s="24" t="s">
        <v>29</v>
      </c>
      <c r="AB5144" s="24"/>
      <c r="AC5144" s="25" t="s">
        <v>29</v>
      </c>
      <c r="AD5144" s="25">
        <f t="shared" si="727"/>
        <v>0</v>
      </c>
      <c r="AE5144" s="32">
        <f t="shared" si="728"/>
        <v>0</v>
      </c>
      <c r="AF5144" s="37">
        <f t="shared" si="721"/>
        <v>2.7239286491450632E-2</v>
      </c>
      <c r="AG5144" s="27"/>
    </row>
    <row r="5145" spans="1:33" x14ac:dyDescent="0.25">
      <c r="A5145" s="21">
        <v>2863420</v>
      </c>
      <c r="B5145" s="34">
        <v>1.25152404315863E-5</v>
      </c>
      <c r="C5145" s="22">
        <v>1.36953797908592E-5</v>
      </c>
      <c r="D5145" s="22" t="s">
        <v>4959</v>
      </c>
      <c r="E5145" s="23">
        <v>1275131.40199724</v>
      </c>
      <c r="F5145" s="23">
        <f t="shared" si="720"/>
        <v>15.958576077861181</v>
      </c>
      <c r="G5145" s="24" t="s">
        <v>24</v>
      </c>
      <c r="H5145" s="24">
        <v>4</v>
      </c>
      <c r="I5145" s="25" t="s">
        <v>34</v>
      </c>
      <c r="J5145" s="31">
        <f t="shared" si="722"/>
        <v>0</v>
      </c>
      <c r="K5145" s="24" t="s">
        <v>24</v>
      </c>
      <c r="L5145" s="24">
        <v>3</v>
      </c>
      <c r="M5145" s="25" t="s">
        <v>49</v>
      </c>
      <c r="N5145" s="25">
        <f t="shared" si="723"/>
        <v>0</v>
      </c>
      <c r="O5145" s="24" t="s">
        <v>29</v>
      </c>
      <c r="P5145" s="24"/>
      <c r="Q5145" s="25" t="s">
        <v>29</v>
      </c>
      <c r="R5145" s="25">
        <f t="shared" si="724"/>
        <v>0</v>
      </c>
      <c r="S5145" s="24" t="s">
        <v>29</v>
      </c>
      <c r="T5145" s="24"/>
      <c r="U5145" s="25" t="s">
        <v>29</v>
      </c>
      <c r="V5145" s="25">
        <f t="shared" si="725"/>
        <v>0</v>
      </c>
      <c r="W5145" s="25" t="s">
        <v>29</v>
      </c>
      <c r="X5145" s="25"/>
      <c r="Y5145" s="25" t="s">
        <v>29</v>
      </c>
      <c r="Z5145" s="25">
        <f t="shared" si="726"/>
        <v>0</v>
      </c>
      <c r="AA5145" s="24" t="s">
        <v>29</v>
      </c>
      <c r="AB5145" s="24"/>
      <c r="AC5145" s="25" t="s">
        <v>29</v>
      </c>
      <c r="AD5145" s="25">
        <f t="shared" si="727"/>
        <v>0</v>
      </c>
      <c r="AE5145" s="32">
        <f t="shared" si="728"/>
        <v>0</v>
      </c>
      <c r="AF5145" s="37">
        <f t="shared" si="721"/>
        <v>15.958576077861181</v>
      </c>
      <c r="AG5145" s="27"/>
    </row>
    <row r="5146" spans="1:33" x14ac:dyDescent="0.25">
      <c r="A5146" s="21">
        <v>2863425</v>
      </c>
      <c r="B5146" s="34">
        <v>7.6665382307275608E-6</v>
      </c>
      <c r="C5146" s="22">
        <v>8.1959024310632706E-6</v>
      </c>
      <c r="D5146" s="22" t="s">
        <v>2810</v>
      </c>
      <c r="E5146" s="23">
        <v>206772211.28940201</v>
      </c>
      <c r="F5146" s="23">
        <f t="shared" si="720"/>
        <v>1585.2270629022773</v>
      </c>
      <c r="G5146" s="24" t="s">
        <v>24</v>
      </c>
      <c r="H5146" s="24">
        <v>4</v>
      </c>
      <c r="I5146" s="25" t="s">
        <v>25</v>
      </c>
      <c r="J5146" s="31">
        <f t="shared" si="722"/>
        <v>0</v>
      </c>
      <c r="K5146" s="24" t="s">
        <v>24</v>
      </c>
      <c r="L5146" s="24">
        <v>4</v>
      </c>
      <c r="M5146" s="25" t="s">
        <v>37</v>
      </c>
      <c r="N5146" s="25">
        <f t="shared" si="723"/>
        <v>4</v>
      </c>
      <c r="O5146" s="24" t="s">
        <v>29</v>
      </c>
      <c r="P5146" s="24"/>
      <c r="Q5146" s="25" t="s">
        <v>29</v>
      </c>
      <c r="R5146" s="25">
        <f t="shared" si="724"/>
        <v>0</v>
      </c>
      <c r="S5146" s="24" t="s">
        <v>29</v>
      </c>
      <c r="T5146" s="24"/>
      <c r="U5146" s="25" t="s">
        <v>29</v>
      </c>
      <c r="V5146" s="25">
        <f t="shared" si="725"/>
        <v>0</v>
      </c>
      <c r="W5146" s="25" t="s">
        <v>29</v>
      </c>
      <c r="X5146" s="25"/>
      <c r="Y5146" s="25" t="s">
        <v>29</v>
      </c>
      <c r="Z5146" s="25">
        <f t="shared" si="726"/>
        <v>0</v>
      </c>
      <c r="AA5146" s="24" t="s">
        <v>29</v>
      </c>
      <c r="AB5146" s="24"/>
      <c r="AC5146" s="25" t="s">
        <v>29</v>
      </c>
      <c r="AD5146" s="25">
        <f t="shared" si="727"/>
        <v>0</v>
      </c>
      <c r="AE5146" s="32">
        <f t="shared" si="728"/>
        <v>4</v>
      </c>
      <c r="AF5146" s="37">
        <f t="shared" si="721"/>
        <v>1585.2270629022773</v>
      </c>
      <c r="AG5146" s="27"/>
    </row>
    <row r="5147" spans="1:33" x14ac:dyDescent="0.25">
      <c r="A5147" s="21">
        <v>2863426</v>
      </c>
      <c r="B5147" s="34">
        <v>3.5610236050171798E-6</v>
      </c>
      <c r="C5147" s="22">
        <v>3.41580616166792E-6</v>
      </c>
      <c r="D5147" s="22" t="s">
        <v>331</v>
      </c>
      <c r="E5147" s="23">
        <v>5792200644.5303898</v>
      </c>
      <c r="F5147" s="23">
        <f t="shared" si="720"/>
        <v>20626.163220168441</v>
      </c>
      <c r="G5147" s="24" t="s">
        <v>24</v>
      </c>
      <c r="H5147" s="24">
        <v>1</v>
      </c>
      <c r="I5147" s="25" t="s">
        <v>34</v>
      </c>
      <c r="J5147" s="31">
        <f t="shared" si="722"/>
        <v>0</v>
      </c>
      <c r="K5147" s="24" t="s">
        <v>26</v>
      </c>
      <c r="L5147" s="24">
        <v>1</v>
      </c>
      <c r="M5147" s="25" t="s">
        <v>35</v>
      </c>
      <c r="N5147" s="25">
        <f t="shared" si="723"/>
        <v>0</v>
      </c>
      <c r="O5147" s="24" t="s">
        <v>24</v>
      </c>
      <c r="P5147" s="24">
        <v>4</v>
      </c>
      <c r="Q5147" s="25" t="s">
        <v>41</v>
      </c>
      <c r="R5147" s="25">
        <f t="shared" si="724"/>
        <v>4</v>
      </c>
      <c r="S5147" s="24" t="s">
        <v>29</v>
      </c>
      <c r="T5147" s="24"/>
      <c r="U5147" s="25" t="s">
        <v>29</v>
      </c>
      <c r="V5147" s="25">
        <f t="shared" si="725"/>
        <v>0</v>
      </c>
      <c r="W5147" s="25" t="s">
        <v>29</v>
      </c>
      <c r="X5147" s="25"/>
      <c r="Y5147" s="25" t="s">
        <v>29</v>
      </c>
      <c r="Z5147" s="25">
        <f t="shared" si="726"/>
        <v>0</v>
      </c>
      <c r="AA5147" s="24" t="s">
        <v>29</v>
      </c>
      <c r="AB5147" s="24"/>
      <c r="AC5147" s="25" t="s">
        <v>29</v>
      </c>
      <c r="AD5147" s="25">
        <f t="shared" si="727"/>
        <v>0</v>
      </c>
      <c r="AE5147" s="32">
        <f t="shared" si="728"/>
        <v>4</v>
      </c>
      <c r="AF5147" s="37">
        <f t="shared" si="721"/>
        <v>20626.163220168441</v>
      </c>
      <c r="AG5147" s="27"/>
    </row>
    <row r="5148" spans="1:33" x14ac:dyDescent="0.25">
      <c r="A5148" s="21">
        <v>2863433</v>
      </c>
      <c r="B5148" s="34">
        <v>2.0193062790791101E-4</v>
      </c>
      <c r="C5148" s="22">
        <v>2.0411913398681901E-4</v>
      </c>
      <c r="D5148" s="22" t="s">
        <v>1799</v>
      </c>
      <c r="E5148" s="23">
        <v>1755996.5183836301</v>
      </c>
      <c r="F5148" s="23">
        <f t="shared" si="720"/>
        <v>354.58947956131203</v>
      </c>
      <c r="G5148" s="24" t="s">
        <v>24</v>
      </c>
      <c r="H5148" s="24">
        <v>3</v>
      </c>
      <c r="I5148" s="25" t="s">
        <v>53</v>
      </c>
      <c r="J5148" s="31">
        <f t="shared" si="722"/>
        <v>0</v>
      </c>
      <c r="K5148" s="24" t="s">
        <v>29</v>
      </c>
      <c r="L5148" s="24"/>
      <c r="M5148" s="25" t="s">
        <v>29</v>
      </c>
      <c r="N5148" s="25">
        <f t="shared" si="723"/>
        <v>0</v>
      </c>
      <c r="O5148" s="24" t="s">
        <v>29</v>
      </c>
      <c r="P5148" s="24"/>
      <c r="Q5148" s="25" t="s">
        <v>29</v>
      </c>
      <c r="R5148" s="25">
        <f t="shared" si="724"/>
        <v>0</v>
      </c>
      <c r="S5148" s="24" t="s">
        <v>29</v>
      </c>
      <c r="T5148" s="24"/>
      <c r="U5148" s="25" t="s">
        <v>29</v>
      </c>
      <c r="V5148" s="25">
        <f t="shared" si="725"/>
        <v>0</v>
      </c>
      <c r="W5148" s="25" t="s">
        <v>29</v>
      </c>
      <c r="X5148" s="25"/>
      <c r="Y5148" s="25" t="s">
        <v>29</v>
      </c>
      <c r="Z5148" s="25">
        <f t="shared" si="726"/>
        <v>0</v>
      </c>
      <c r="AA5148" s="24" t="s">
        <v>29</v>
      </c>
      <c r="AB5148" s="24"/>
      <c r="AC5148" s="25" t="s">
        <v>29</v>
      </c>
      <c r="AD5148" s="25">
        <f t="shared" si="727"/>
        <v>0</v>
      </c>
      <c r="AE5148" s="32">
        <f t="shared" si="728"/>
        <v>0</v>
      </c>
      <c r="AF5148" s="37">
        <f t="shared" si="721"/>
        <v>354.58947956131203</v>
      </c>
      <c r="AG5148" s="27"/>
    </row>
    <row r="5149" spans="1:33" x14ac:dyDescent="0.25">
      <c r="A5149" s="21">
        <v>2863434</v>
      </c>
      <c r="B5149" s="34">
        <v>3.2700025210084002E-6</v>
      </c>
      <c r="C5149" s="22">
        <v>3.6214849697190501E-6</v>
      </c>
      <c r="D5149" s="22" t="s">
        <v>3417</v>
      </c>
      <c r="E5149" s="23">
        <v>83739790.0986415</v>
      </c>
      <c r="F5149" s="23">
        <f t="shared" si="720"/>
        <v>273.82932473127198</v>
      </c>
      <c r="G5149" s="24" t="s">
        <v>26</v>
      </c>
      <c r="H5149" s="24">
        <v>1</v>
      </c>
      <c r="I5149" s="25" t="s">
        <v>35</v>
      </c>
      <c r="J5149" s="31">
        <f t="shared" si="722"/>
        <v>0</v>
      </c>
      <c r="K5149" s="24" t="s">
        <v>29</v>
      </c>
      <c r="L5149" s="24"/>
      <c r="M5149" s="25" t="s">
        <v>29</v>
      </c>
      <c r="N5149" s="25">
        <f t="shared" si="723"/>
        <v>0</v>
      </c>
      <c r="O5149" s="24" t="s">
        <v>29</v>
      </c>
      <c r="P5149" s="24"/>
      <c r="Q5149" s="25" t="s">
        <v>29</v>
      </c>
      <c r="R5149" s="25">
        <f t="shared" si="724"/>
        <v>0</v>
      </c>
      <c r="S5149" s="24" t="s">
        <v>29</v>
      </c>
      <c r="T5149" s="24"/>
      <c r="U5149" s="25" t="s">
        <v>29</v>
      </c>
      <c r="V5149" s="25">
        <f t="shared" si="725"/>
        <v>0</v>
      </c>
      <c r="W5149" s="25" t="s">
        <v>29</v>
      </c>
      <c r="X5149" s="25"/>
      <c r="Y5149" s="25" t="s">
        <v>29</v>
      </c>
      <c r="Z5149" s="25">
        <f t="shared" si="726"/>
        <v>0</v>
      </c>
      <c r="AA5149" s="24" t="s">
        <v>29</v>
      </c>
      <c r="AB5149" s="24"/>
      <c r="AC5149" s="25" t="s">
        <v>29</v>
      </c>
      <c r="AD5149" s="25">
        <f t="shared" si="727"/>
        <v>0</v>
      </c>
      <c r="AE5149" s="32">
        <f t="shared" si="728"/>
        <v>0</v>
      </c>
      <c r="AF5149" s="37">
        <f t="shared" si="721"/>
        <v>273.82932473127198</v>
      </c>
      <c r="AG5149" s="27"/>
    </row>
    <row r="5150" spans="1:33" x14ac:dyDescent="0.25">
      <c r="A5150" s="21">
        <v>2863439</v>
      </c>
      <c r="B5150" s="34">
        <v>5.4154844695476199E-6</v>
      </c>
      <c r="C5150" s="22">
        <v>5.5253936180951498E-6</v>
      </c>
      <c r="D5150" s="22" t="s">
        <v>1087</v>
      </c>
      <c r="E5150" s="23">
        <v>1507749674.11657</v>
      </c>
      <c r="F5150" s="23">
        <f t="shared" si="720"/>
        <v>8165.19494414377</v>
      </c>
      <c r="G5150" s="24" t="s">
        <v>24</v>
      </c>
      <c r="H5150" s="24">
        <v>3</v>
      </c>
      <c r="I5150" s="25" t="s">
        <v>55</v>
      </c>
      <c r="J5150" s="31">
        <f t="shared" si="722"/>
        <v>0</v>
      </c>
      <c r="K5150" s="24" t="s">
        <v>26</v>
      </c>
      <c r="L5150" s="24">
        <v>2</v>
      </c>
      <c r="M5150" s="25" t="s">
        <v>27</v>
      </c>
      <c r="N5150" s="25">
        <f t="shared" si="723"/>
        <v>0</v>
      </c>
      <c r="O5150" s="24" t="s">
        <v>24</v>
      </c>
      <c r="P5150" s="24">
        <v>4</v>
      </c>
      <c r="Q5150" s="25" t="s">
        <v>31</v>
      </c>
      <c r="R5150" s="25">
        <f t="shared" si="724"/>
        <v>4</v>
      </c>
      <c r="S5150" s="24" t="s">
        <v>29</v>
      </c>
      <c r="T5150" s="24"/>
      <c r="U5150" s="25" t="s">
        <v>29</v>
      </c>
      <c r="V5150" s="25">
        <f t="shared" si="725"/>
        <v>0</v>
      </c>
      <c r="W5150" s="25" t="s">
        <v>29</v>
      </c>
      <c r="X5150" s="25"/>
      <c r="Y5150" s="25" t="s">
        <v>29</v>
      </c>
      <c r="Z5150" s="25">
        <f t="shared" si="726"/>
        <v>0</v>
      </c>
      <c r="AA5150" s="24" t="s">
        <v>29</v>
      </c>
      <c r="AB5150" s="24"/>
      <c r="AC5150" s="25" t="s">
        <v>29</v>
      </c>
      <c r="AD5150" s="25">
        <f t="shared" si="727"/>
        <v>0</v>
      </c>
      <c r="AE5150" s="32">
        <f t="shared" si="728"/>
        <v>4</v>
      </c>
      <c r="AF5150" s="37">
        <f t="shared" si="721"/>
        <v>8165.19494414377</v>
      </c>
      <c r="AG5150" s="27"/>
    </row>
    <row r="5151" spans="1:33" x14ac:dyDescent="0.25">
      <c r="A5151" s="21">
        <v>2863440</v>
      </c>
      <c r="B5151" s="34">
        <v>1.10019627290918E-5</v>
      </c>
      <c r="C5151" s="22">
        <v>1.0413224171542999E-5</v>
      </c>
      <c r="D5151" s="22" t="s">
        <v>3729</v>
      </c>
      <c r="E5151" s="23">
        <v>45402036.978308402</v>
      </c>
      <c r="F5151" s="23">
        <f t="shared" si="720"/>
        <v>499.51151866019671</v>
      </c>
      <c r="G5151" s="24" t="s">
        <v>24</v>
      </c>
      <c r="H5151" s="24">
        <v>3</v>
      </c>
      <c r="I5151" s="25" t="s">
        <v>50</v>
      </c>
      <c r="J5151" s="31">
        <f t="shared" si="722"/>
        <v>0</v>
      </c>
      <c r="K5151" s="24" t="s">
        <v>24</v>
      </c>
      <c r="L5151" s="24">
        <v>1</v>
      </c>
      <c r="M5151" s="25" t="s">
        <v>36</v>
      </c>
      <c r="N5151" s="25">
        <f t="shared" si="723"/>
        <v>1</v>
      </c>
      <c r="O5151" s="24" t="s">
        <v>29</v>
      </c>
      <c r="P5151" s="24"/>
      <c r="Q5151" s="25" t="s">
        <v>29</v>
      </c>
      <c r="R5151" s="25">
        <f t="shared" si="724"/>
        <v>0</v>
      </c>
      <c r="S5151" s="24" t="s">
        <v>29</v>
      </c>
      <c r="T5151" s="24"/>
      <c r="U5151" s="25" t="s">
        <v>29</v>
      </c>
      <c r="V5151" s="25">
        <f t="shared" si="725"/>
        <v>0</v>
      </c>
      <c r="W5151" s="25" t="s">
        <v>29</v>
      </c>
      <c r="X5151" s="25"/>
      <c r="Y5151" s="25" t="s">
        <v>29</v>
      </c>
      <c r="Z5151" s="25">
        <f t="shared" si="726"/>
        <v>0</v>
      </c>
      <c r="AA5151" s="24" t="s">
        <v>29</v>
      </c>
      <c r="AB5151" s="24"/>
      <c r="AC5151" s="25" t="s">
        <v>29</v>
      </c>
      <c r="AD5151" s="25">
        <f t="shared" si="727"/>
        <v>0</v>
      </c>
      <c r="AE5151" s="32">
        <f t="shared" si="728"/>
        <v>1</v>
      </c>
      <c r="AF5151" s="37">
        <f t="shared" si="721"/>
        <v>499.51151866019671</v>
      </c>
      <c r="AG5151" s="27"/>
    </row>
    <row r="5152" spans="1:33" x14ac:dyDescent="0.25">
      <c r="A5152" s="21">
        <v>2863442</v>
      </c>
      <c r="B5152" s="34">
        <v>2.79586638512703E-5</v>
      </c>
      <c r="C5152" s="22">
        <v>3.1451559474524002E-5</v>
      </c>
      <c r="D5152" s="22" t="s">
        <v>1861</v>
      </c>
      <c r="E5152" s="23">
        <v>333027861.36401099</v>
      </c>
      <c r="F5152" s="23">
        <f t="shared" si="720"/>
        <v>9311.0140289838309</v>
      </c>
      <c r="G5152" s="24" t="s">
        <v>24</v>
      </c>
      <c r="H5152" s="24">
        <v>1</v>
      </c>
      <c r="I5152" s="25" t="s">
        <v>36</v>
      </c>
      <c r="J5152" s="31">
        <f t="shared" si="722"/>
        <v>1</v>
      </c>
      <c r="K5152" s="24" t="s">
        <v>29</v>
      </c>
      <c r="L5152" s="24"/>
      <c r="M5152" s="25" t="s">
        <v>29</v>
      </c>
      <c r="N5152" s="25">
        <f t="shared" si="723"/>
        <v>0</v>
      </c>
      <c r="O5152" s="24" t="s">
        <v>29</v>
      </c>
      <c r="P5152" s="24"/>
      <c r="Q5152" s="25" t="s">
        <v>29</v>
      </c>
      <c r="R5152" s="25">
        <f t="shared" si="724"/>
        <v>0</v>
      </c>
      <c r="S5152" s="24" t="s">
        <v>29</v>
      </c>
      <c r="T5152" s="24"/>
      <c r="U5152" s="25" t="s">
        <v>29</v>
      </c>
      <c r="V5152" s="25">
        <f t="shared" si="725"/>
        <v>0</v>
      </c>
      <c r="W5152" s="25" t="s">
        <v>29</v>
      </c>
      <c r="X5152" s="25"/>
      <c r="Y5152" s="25" t="s">
        <v>29</v>
      </c>
      <c r="Z5152" s="25">
        <f t="shared" si="726"/>
        <v>0</v>
      </c>
      <c r="AA5152" s="24" t="s">
        <v>29</v>
      </c>
      <c r="AB5152" s="24"/>
      <c r="AC5152" s="25" t="s">
        <v>29</v>
      </c>
      <c r="AD5152" s="25">
        <f t="shared" si="727"/>
        <v>0</v>
      </c>
      <c r="AE5152" s="32">
        <f t="shared" si="728"/>
        <v>1</v>
      </c>
      <c r="AF5152" s="37">
        <f t="shared" si="721"/>
        <v>9311.0140289838309</v>
      </c>
      <c r="AG5152" s="27"/>
    </row>
    <row r="5153" spans="1:33" x14ac:dyDescent="0.25">
      <c r="A5153" s="21">
        <v>2863447</v>
      </c>
      <c r="B5153" s="34">
        <v>4.3926341228980103E-5</v>
      </c>
      <c r="C5153" s="22">
        <v>4.10760299233197E-5</v>
      </c>
      <c r="D5153" s="22" t="s">
        <v>2009</v>
      </c>
      <c r="E5153" s="23">
        <v>528972718.646097</v>
      </c>
      <c r="F5153" s="23">
        <f t="shared" si="720"/>
        <v>23235.836140069743</v>
      </c>
      <c r="G5153" s="24" t="s">
        <v>26</v>
      </c>
      <c r="H5153" s="24">
        <v>2</v>
      </c>
      <c r="I5153" s="25" t="s">
        <v>38</v>
      </c>
      <c r="J5153" s="31">
        <f t="shared" si="722"/>
        <v>0</v>
      </c>
      <c r="K5153" s="24" t="s">
        <v>24</v>
      </c>
      <c r="L5153" s="24">
        <v>3</v>
      </c>
      <c r="M5153" s="25" t="s">
        <v>40</v>
      </c>
      <c r="N5153" s="25">
        <f t="shared" si="723"/>
        <v>3</v>
      </c>
      <c r="O5153" s="24" t="s">
        <v>29</v>
      </c>
      <c r="P5153" s="24"/>
      <c r="Q5153" s="25" t="s">
        <v>29</v>
      </c>
      <c r="R5153" s="25">
        <f t="shared" si="724"/>
        <v>0</v>
      </c>
      <c r="S5153" s="24" t="s">
        <v>29</v>
      </c>
      <c r="T5153" s="24"/>
      <c r="U5153" s="25" t="s">
        <v>29</v>
      </c>
      <c r="V5153" s="25">
        <f t="shared" si="725"/>
        <v>0</v>
      </c>
      <c r="W5153" s="25" t="s">
        <v>29</v>
      </c>
      <c r="X5153" s="25"/>
      <c r="Y5153" s="25" t="s">
        <v>29</v>
      </c>
      <c r="Z5153" s="25">
        <f t="shared" si="726"/>
        <v>0</v>
      </c>
      <c r="AA5153" s="24" t="s">
        <v>29</v>
      </c>
      <c r="AB5153" s="24"/>
      <c r="AC5153" s="25" t="s">
        <v>29</v>
      </c>
      <c r="AD5153" s="25">
        <f t="shared" si="727"/>
        <v>0</v>
      </c>
      <c r="AE5153" s="32">
        <f t="shared" si="728"/>
        <v>3</v>
      </c>
      <c r="AF5153" s="37">
        <f t="shared" si="721"/>
        <v>23235.836140069743</v>
      </c>
      <c r="AG5153" s="27"/>
    </row>
    <row r="5154" spans="1:33" x14ac:dyDescent="0.25">
      <c r="A5154" s="21">
        <v>2863448</v>
      </c>
      <c r="B5154" s="34">
        <v>3.4701851810772302E-7</v>
      </c>
      <c r="C5154" s="22">
        <v>3.0946483583028301E-7</v>
      </c>
      <c r="D5154" s="22" t="s">
        <v>1461</v>
      </c>
      <c r="E5154" s="23">
        <v>947286397.67543304</v>
      </c>
      <c r="F5154" s="23">
        <f t="shared" si="720"/>
        <v>328.725921944932</v>
      </c>
      <c r="G5154" s="24" t="s">
        <v>24</v>
      </c>
      <c r="H5154" s="24">
        <v>4</v>
      </c>
      <c r="I5154" s="25" t="s">
        <v>50</v>
      </c>
      <c r="J5154" s="31">
        <f t="shared" si="722"/>
        <v>0</v>
      </c>
      <c r="K5154" s="24" t="s">
        <v>24</v>
      </c>
      <c r="L5154" s="24">
        <v>4</v>
      </c>
      <c r="M5154" s="25" t="s">
        <v>31</v>
      </c>
      <c r="N5154" s="25">
        <f t="shared" si="723"/>
        <v>4</v>
      </c>
      <c r="O5154" s="24" t="s">
        <v>29</v>
      </c>
      <c r="P5154" s="24"/>
      <c r="Q5154" s="25" t="s">
        <v>29</v>
      </c>
      <c r="R5154" s="25">
        <f t="shared" si="724"/>
        <v>0</v>
      </c>
      <c r="S5154" s="24" t="s">
        <v>29</v>
      </c>
      <c r="T5154" s="24"/>
      <c r="U5154" s="25" t="s">
        <v>29</v>
      </c>
      <c r="V5154" s="25">
        <f t="shared" si="725"/>
        <v>0</v>
      </c>
      <c r="W5154" s="25" t="s">
        <v>29</v>
      </c>
      <c r="X5154" s="25"/>
      <c r="Y5154" s="25" t="s">
        <v>29</v>
      </c>
      <c r="Z5154" s="25">
        <f t="shared" si="726"/>
        <v>0</v>
      </c>
      <c r="AA5154" s="24" t="s">
        <v>29</v>
      </c>
      <c r="AB5154" s="24"/>
      <c r="AC5154" s="25" t="s">
        <v>29</v>
      </c>
      <c r="AD5154" s="25">
        <f t="shared" si="727"/>
        <v>0</v>
      </c>
      <c r="AE5154" s="32">
        <f t="shared" si="728"/>
        <v>4</v>
      </c>
      <c r="AF5154" s="37">
        <f t="shared" si="721"/>
        <v>328.725921944932</v>
      </c>
      <c r="AG5154" s="27"/>
    </row>
    <row r="5155" spans="1:33" x14ac:dyDescent="0.25">
      <c r="A5155" s="21">
        <v>2863455</v>
      </c>
      <c r="B5155" s="34">
        <v>4.3976470132180502E-6</v>
      </c>
      <c r="C5155" s="22">
        <v>4.1099241249656303E-6</v>
      </c>
      <c r="D5155" s="22" t="s">
        <v>858</v>
      </c>
      <c r="E5155" s="23">
        <v>1521149205.6917801</v>
      </c>
      <c r="F5155" s="23">
        <f t="shared" si="720"/>
        <v>6689.4772610694663</v>
      </c>
      <c r="G5155" s="24" t="s">
        <v>24</v>
      </c>
      <c r="H5155" s="24">
        <v>4</v>
      </c>
      <c r="I5155" s="25" t="s">
        <v>38</v>
      </c>
      <c r="J5155" s="31">
        <f t="shared" si="722"/>
        <v>0</v>
      </c>
      <c r="K5155" s="24" t="s">
        <v>29</v>
      </c>
      <c r="L5155" s="24"/>
      <c r="M5155" s="25" t="s">
        <v>29</v>
      </c>
      <c r="N5155" s="25">
        <f t="shared" si="723"/>
        <v>0</v>
      </c>
      <c r="O5155" s="24" t="s">
        <v>29</v>
      </c>
      <c r="P5155" s="24"/>
      <c r="Q5155" s="25" t="s">
        <v>29</v>
      </c>
      <c r="R5155" s="25">
        <f t="shared" si="724"/>
        <v>0</v>
      </c>
      <c r="S5155" s="24" t="s">
        <v>29</v>
      </c>
      <c r="T5155" s="24"/>
      <c r="U5155" s="25" t="s">
        <v>29</v>
      </c>
      <c r="V5155" s="25">
        <f t="shared" si="725"/>
        <v>0</v>
      </c>
      <c r="W5155" s="25" t="s">
        <v>29</v>
      </c>
      <c r="X5155" s="25"/>
      <c r="Y5155" s="25" t="s">
        <v>29</v>
      </c>
      <c r="Z5155" s="25">
        <f t="shared" si="726"/>
        <v>0</v>
      </c>
      <c r="AA5155" s="24" t="s">
        <v>29</v>
      </c>
      <c r="AB5155" s="24"/>
      <c r="AC5155" s="25" t="s">
        <v>29</v>
      </c>
      <c r="AD5155" s="25">
        <f t="shared" si="727"/>
        <v>0</v>
      </c>
      <c r="AE5155" s="32">
        <f t="shared" si="728"/>
        <v>0</v>
      </c>
      <c r="AF5155" s="37">
        <f t="shared" si="721"/>
        <v>6689.4772610694663</v>
      </c>
      <c r="AG5155" s="27"/>
    </row>
    <row r="5156" spans="1:33" x14ac:dyDescent="0.25">
      <c r="A5156" s="21">
        <v>2863457</v>
      </c>
      <c r="B5156" s="34">
        <v>2.1003288968505899E-6</v>
      </c>
      <c r="C5156" s="22">
        <v>2.3384164101303202E-6</v>
      </c>
      <c r="D5156" s="22" t="s">
        <v>3835</v>
      </c>
      <c r="E5156" s="23">
        <v>36604833.168015197</v>
      </c>
      <c r="F5156" s="23">
        <f t="shared" si="720"/>
        <v>76.882188867177248</v>
      </c>
      <c r="G5156" s="24" t="s">
        <v>26</v>
      </c>
      <c r="H5156" s="24">
        <v>1</v>
      </c>
      <c r="I5156" s="25" t="s">
        <v>34</v>
      </c>
      <c r="J5156" s="31">
        <f t="shared" si="722"/>
        <v>0</v>
      </c>
      <c r="K5156" s="24" t="s">
        <v>24</v>
      </c>
      <c r="L5156" s="24">
        <v>2</v>
      </c>
      <c r="M5156" s="25" t="s">
        <v>36</v>
      </c>
      <c r="N5156" s="25">
        <f t="shared" si="723"/>
        <v>2</v>
      </c>
      <c r="O5156" s="24" t="s">
        <v>29</v>
      </c>
      <c r="P5156" s="24"/>
      <c r="Q5156" s="25" t="s">
        <v>29</v>
      </c>
      <c r="R5156" s="25">
        <f t="shared" si="724"/>
        <v>0</v>
      </c>
      <c r="S5156" s="24" t="s">
        <v>29</v>
      </c>
      <c r="T5156" s="24"/>
      <c r="U5156" s="25" t="s">
        <v>29</v>
      </c>
      <c r="V5156" s="25">
        <f t="shared" si="725"/>
        <v>0</v>
      </c>
      <c r="W5156" s="25" t="s">
        <v>29</v>
      </c>
      <c r="X5156" s="25"/>
      <c r="Y5156" s="25" t="s">
        <v>29</v>
      </c>
      <c r="Z5156" s="25">
        <f t="shared" si="726"/>
        <v>0</v>
      </c>
      <c r="AA5156" s="24" t="s">
        <v>29</v>
      </c>
      <c r="AB5156" s="24"/>
      <c r="AC5156" s="25" t="s">
        <v>29</v>
      </c>
      <c r="AD5156" s="25">
        <f t="shared" si="727"/>
        <v>0</v>
      </c>
      <c r="AE5156" s="32">
        <f t="shared" si="728"/>
        <v>2</v>
      </c>
      <c r="AF5156" s="37">
        <f t="shared" si="721"/>
        <v>76.882188867177248</v>
      </c>
      <c r="AG5156" s="27"/>
    </row>
    <row r="5157" spans="1:33" x14ac:dyDescent="0.25">
      <c r="A5157" s="21">
        <v>2863458</v>
      </c>
      <c r="B5157" s="34">
        <v>6.4638471565701107E-5</v>
      </c>
      <c r="C5157" s="22">
        <v>7.1938633892991105E-5</v>
      </c>
      <c r="D5157" s="22" t="s">
        <v>2443</v>
      </c>
      <c r="E5157" s="23">
        <v>58048282.540678203</v>
      </c>
      <c r="F5157" s="23">
        <f t="shared" si="720"/>
        <v>3752.1522604434122</v>
      </c>
      <c r="G5157" s="24" t="s">
        <v>24</v>
      </c>
      <c r="H5157" s="24">
        <v>1</v>
      </c>
      <c r="I5157" s="25" t="s">
        <v>31</v>
      </c>
      <c r="J5157" s="31">
        <f t="shared" si="722"/>
        <v>1</v>
      </c>
      <c r="K5157" s="24" t="s">
        <v>29</v>
      </c>
      <c r="L5157" s="24"/>
      <c r="M5157" s="25" t="s">
        <v>29</v>
      </c>
      <c r="N5157" s="25">
        <f t="shared" si="723"/>
        <v>0</v>
      </c>
      <c r="O5157" s="24" t="s">
        <v>29</v>
      </c>
      <c r="P5157" s="24"/>
      <c r="Q5157" s="25" t="s">
        <v>29</v>
      </c>
      <c r="R5157" s="25">
        <f t="shared" si="724"/>
        <v>0</v>
      </c>
      <c r="S5157" s="24" t="s">
        <v>29</v>
      </c>
      <c r="T5157" s="24"/>
      <c r="U5157" s="25" t="s">
        <v>29</v>
      </c>
      <c r="V5157" s="25">
        <f t="shared" si="725"/>
        <v>0</v>
      </c>
      <c r="W5157" s="25" t="s">
        <v>29</v>
      </c>
      <c r="X5157" s="25"/>
      <c r="Y5157" s="25" t="s">
        <v>29</v>
      </c>
      <c r="Z5157" s="25">
        <f t="shared" si="726"/>
        <v>0</v>
      </c>
      <c r="AA5157" s="24" t="s">
        <v>29</v>
      </c>
      <c r="AB5157" s="24"/>
      <c r="AC5157" s="25" t="s">
        <v>29</v>
      </c>
      <c r="AD5157" s="25">
        <f t="shared" si="727"/>
        <v>0</v>
      </c>
      <c r="AE5157" s="32">
        <f t="shared" si="728"/>
        <v>1</v>
      </c>
      <c r="AF5157" s="37">
        <f t="shared" si="721"/>
        <v>3752.1522604434122</v>
      </c>
      <c r="AG5157" s="27"/>
    </row>
    <row r="5158" spans="1:33" x14ac:dyDescent="0.25">
      <c r="A5158" s="21">
        <v>2863460</v>
      </c>
      <c r="B5158" s="34">
        <v>1.4176170800742099E-4</v>
      </c>
      <c r="C5158" s="22">
        <v>1.4851221640978601E-4</v>
      </c>
      <c r="D5158" s="22" t="s">
        <v>1574</v>
      </c>
      <c r="E5158" s="23">
        <v>112797407.581929</v>
      </c>
      <c r="F5158" s="23">
        <f t="shared" si="720"/>
        <v>15990.353157623473</v>
      </c>
      <c r="G5158" s="24" t="s">
        <v>24</v>
      </c>
      <c r="H5158" s="24">
        <v>3</v>
      </c>
      <c r="I5158" s="25" t="s">
        <v>39</v>
      </c>
      <c r="J5158" s="31">
        <f t="shared" si="722"/>
        <v>3</v>
      </c>
      <c r="K5158" s="24" t="s">
        <v>29</v>
      </c>
      <c r="L5158" s="24"/>
      <c r="M5158" s="25" t="s">
        <v>29</v>
      </c>
      <c r="N5158" s="25">
        <f t="shared" si="723"/>
        <v>0</v>
      </c>
      <c r="O5158" s="24" t="s">
        <v>29</v>
      </c>
      <c r="P5158" s="24"/>
      <c r="Q5158" s="25" t="s">
        <v>29</v>
      </c>
      <c r="R5158" s="25">
        <f t="shared" si="724"/>
        <v>0</v>
      </c>
      <c r="S5158" s="24" t="s">
        <v>29</v>
      </c>
      <c r="T5158" s="24"/>
      <c r="U5158" s="25" t="s">
        <v>29</v>
      </c>
      <c r="V5158" s="25">
        <f t="shared" si="725"/>
        <v>0</v>
      </c>
      <c r="W5158" s="25" t="s">
        <v>29</v>
      </c>
      <c r="X5158" s="25"/>
      <c r="Y5158" s="25" t="s">
        <v>29</v>
      </c>
      <c r="Z5158" s="25">
        <f t="shared" si="726"/>
        <v>0</v>
      </c>
      <c r="AA5158" s="24" t="s">
        <v>29</v>
      </c>
      <c r="AB5158" s="24"/>
      <c r="AC5158" s="25" t="s">
        <v>29</v>
      </c>
      <c r="AD5158" s="25">
        <f t="shared" si="727"/>
        <v>0</v>
      </c>
      <c r="AE5158" s="32">
        <f t="shared" si="728"/>
        <v>3</v>
      </c>
      <c r="AF5158" s="37">
        <f t="shared" si="721"/>
        <v>15990.353157623473</v>
      </c>
      <c r="AG5158" s="27"/>
    </row>
    <row r="5159" spans="1:33" x14ac:dyDescent="0.25">
      <c r="A5159" s="21">
        <v>2863462</v>
      </c>
      <c r="B5159" s="34">
        <v>5.9739982609801102E-6</v>
      </c>
      <c r="C5159" s="22">
        <v>7.6679335986695601E-6</v>
      </c>
      <c r="D5159" s="22" t="s">
        <v>4233</v>
      </c>
      <c r="E5159" s="23">
        <v>14506637.5224439</v>
      </c>
      <c r="F5159" s="23">
        <f t="shared" si="720"/>
        <v>86.662627331748666</v>
      </c>
      <c r="G5159" s="24" t="s">
        <v>32</v>
      </c>
      <c r="H5159" s="24"/>
      <c r="I5159" s="25" t="s">
        <v>29</v>
      </c>
      <c r="J5159" s="31">
        <f t="shared" si="722"/>
        <v>0</v>
      </c>
      <c r="K5159" s="24" t="s">
        <v>29</v>
      </c>
      <c r="L5159" s="24"/>
      <c r="M5159" s="25" t="s">
        <v>29</v>
      </c>
      <c r="N5159" s="25">
        <f t="shared" si="723"/>
        <v>0</v>
      </c>
      <c r="O5159" s="24" t="s">
        <v>29</v>
      </c>
      <c r="P5159" s="24"/>
      <c r="Q5159" s="25" t="s">
        <v>29</v>
      </c>
      <c r="R5159" s="25">
        <f t="shared" si="724"/>
        <v>0</v>
      </c>
      <c r="S5159" s="24" t="s">
        <v>29</v>
      </c>
      <c r="T5159" s="24"/>
      <c r="U5159" s="25" t="s">
        <v>29</v>
      </c>
      <c r="V5159" s="25">
        <f t="shared" si="725"/>
        <v>0</v>
      </c>
      <c r="W5159" s="25" t="s">
        <v>29</v>
      </c>
      <c r="X5159" s="25"/>
      <c r="Y5159" s="25" t="s">
        <v>29</v>
      </c>
      <c r="Z5159" s="25">
        <f t="shared" si="726"/>
        <v>0</v>
      </c>
      <c r="AA5159" s="24" t="s">
        <v>29</v>
      </c>
      <c r="AB5159" s="24"/>
      <c r="AC5159" s="25" t="s">
        <v>29</v>
      </c>
      <c r="AD5159" s="25">
        <f t="shared" si="727"/>
        <v>0</v>
      </c>
      <c r="AE5159" s="32">
        <f t="shared" si="728"/>
        <v>0</v>
      </c>
      <c r="AF5159" s="37">
        <f t="shared" si="721"/>
        <v>86.662627331748666</v>
      </c>
      <c r="AG5159" s="27"/>
    </row>
    <row r="5160" spans="1:33" x14ac:dyDescent="0.25">
      <c r="A5160" s="21">
        <v>2863464</v>
      </c>
      <c r="B5160" s="34">
        <v>9.12368506114033E-5</v>
      </c>
      <c r="C5160" s="22">
        <v>9.8325841305495204E-5</v>
      </c>
      <c r="D5160" s="22" t="s">
        <v>1926</v>
      </c>
      <c r="E5160" s="23">
        <v>576402189.87544894</v>
      </c>
      <c r="F5160" s="23">
        <f t="shared" si="720"/>
        <v>52589.120489752051</v>
      </c>
      <c r="G5160" s="24" t="s">
        <v>26</v>
      </c>
      <c r="H5160" s="24">
        <v>1</v>
      </c>
      <c r="I5160" s="25" t="s">
        <v>53</v>
      </c>
      <c r="J5160" s="31">
        <f t="shared" si="722"/>
        <v>0</v>
      </c>
      <c r="K5160" s="24" t="s">
        <v>24</v>
      </c>
      <c r="L5160" s="24">
        <v>2</v>
      </c>
      <c r="M5160" s="25" t="s">
        <v>31</v>
      </c>
      <c r="N5160" s="25">
        <f t="shared" si="723"/>
        <v>2</v>
      </c>
      <c r="O5160" s="24" t="s">
        <v>29</v>
      </c>
      <c r="P5160" s="24"/>
      <c r="Q5160" s="25" t="s">
        <v>29</v>
      </c>
      <c r="R5160" s="25">
        <f t="shared" si="724"/>
        <v>0</v>
      </c>
      <c r="S5160" s="24" t="s">
        <v>29</v>
      </c>
      <c r="T5160" s="24"/>
      <c r="U5160" s="25" t="s">
        <v>29</v>
      </c>
      <c r="V5160" s="25">
        <f t="shared" si="725"/>
        <v>0</v>
      </c>
      <c r="W5160" s="25" t="s">
        <v>29</v>
      </c>
      <c r="X5160" s="25"/>
      <c r="Y5160" s="25" t="s">
        <v>29</v>
      </c>
      <c r="Z5160" s="25">
        <f t="shared" si="726"/>
        <v>0</v>
      </c>
      <c r="AA5160" s="24" t="s">
        <v>29</v>
      </c>
      <c r="AB5160" s="24"/>
      <c r="AC5160" s="25" t="s">
        <v>29</v>
      </c>
      <c r="AD5160" s="25">
        <f t="shared" si="727"/>
        <v>0</v>
      </c>
      <c r="AE5160" s="32">
        <f t="shared" si="728"/>
        <v>2</v>
      </c>
      <c r="AF5160" s="37">
        <f t="shared" si="721"/>
        <v>52589.120489752051</v>
      </c>
      <c r="AG5160" s="27"/>
    </row>
    <row r="5161" spans="1:33" x14ac:dyDescent="0.25">
      <c r="A5161" s="21">
        <v>2863471</v>
      </c>
      <c r="B5161" s="34">
        <v>4.4931300613355097E-6</v>
      </c>
      <c r="C5161" s="22">
        <v>4.4240518794865096E-6</v>
      </c>
      <c r="D5161" s="22" t="s">
        <v>1970</v>
      </c>
      <c r="E5161" s="23">
        <v>552833175.68055201</v>
      </c>
      <c r="F5161" s="23">
        <f t="shared" si="720"/>
        <v>2483.9513605538632</v>
      </c>
      <c r="G5161" s="24" t="s">
        <v>24</v>
      </c>
      <c r="H5161" s="24">
        <v>4</v>
      </c>
      <c r="I5161" s="25" t="s">
        <v>34</v>
      </c>
      <c r="J5161" s="31">
        <f t="shared" si="722"/>
        <v>0</v>
      </c>
      <c r="K5161" s="24" t="s">
        <v>26</v>
      </c>
      <c r="L5161" s="24">
        <v>3</v>
      </c>
      <c r="M5161" s="25" t="s">
        <v>35</v>
      </c>
      <c r="N5161" s="25">
        <f t="shared" si="723"/>
        <v>0</v>
      </c>
      <c r="O5161" s="24" t="s">
        <v>24</v>
      </c>
      <c r="P5161" s="24">
        <v>5</v>
      </c>
      <c r="Q5161" s="25" t="s">
        <v>44</v>
      </c>
      <c r="R5161" s="25">
        <f t="shared" si="724"/>
        <v>5</v>
      </c>
      <c r="S5161" s="24" t="s">
        <v>29</v>
      </c>
      <c r="T5161" s="24"/>
      <c r="U5161" s="25" t="s">
        <v>29</v>
      </c>
      <c r="V5161" s="25">
        <f t="shared" si="725"/>
        <v>0</v>
      </c>
      <c r="W5161" s="25" t="s">
        <v>29</v>
      </c>
      <c r="X5161" s="25"/>
      <c r="Y5161" s="25" t="s">
        <v>29</v>
      </c>
      <c r="Z5161" s="25">
        <f t="shared" si="726"/>
        <v>0</v>
      </c>
      <c r="AA5161" s="24" t="s">
        <v>29</v>
      </c>
      <c r="AB5161" s="24"/>
      <c r="AC5161" s="25" t="s">
        <v>29</v>
      </c>
      <c r="AD5161" s="25">
        <f t="shared" si="727"/>
        <v>0</v>
      </c>
      <c r="AE5161" s="32">
        <f t="shared" si="728"/>
        <v>5</v>
      </c>
      <c r="AF5161" s="37">
        <f t="shared" si="721"/>
        <v>2483.9513605538632</v>
      </c>
      <c r="AG5161" s="27"/>
    </row>
    <row r="5162" spans="1:33" x14ac:dyDescent="0.25">
      <c r="A5162" s="21">
        <v>2863472</v>
      </c>
      <c r="B5162" s="34">
        <v>7.1743205052193695E-7</v>
      </c>
      <c r="C5162" s="22">
        <v>6.3311003309347305E-7</v>
      </c>
      <c r="D5162" s="22" t="s">
        <v>482</v>
      </c>
      <c r="E5162" s="23">
        <v>1002820480.79234</v>
      </c>
      <c r="F5162" s="23">
        <f t="shared" si="720"/>
        <v>719.45555384024317</v>
      </c>
      <c r="G5162" s="24" t="s">
        <v>24</v>
      </c>
      <c r="H5162" s="24">
        <v>3</v>
      </c>
      <c r="I5162" s="25" t="s">
        <v>41</v>
      </c>
      <c r="J5162" s="31">
        <f t="shared" si="722"/>
        <v>3</v>
      </c>
      <c r="K5162" s="24" t="s">
        <v>29</v>
      </c>
      <c r="L5162" s="24"/>
      <c r="M5162" s="25" t="s">
        <v>29</v>
      </c>
      <c r="N5162" s="25">
        <f t="shared" si="723"/>
        <v>0</v>
      </c>
      <c r="O5162" s="24" t="s">
        <v>29</v>
      </c>
      <c r="P5162" s="24"/>
      <c r="Q5162" s="25" t="s">
        <v>29</v>
      </c>
      <c r="R5162" s="25">
        <f t="shared" si="724"/>
        <v>0</v>
      </c>
      <c r="S5162" s="24" t="s">
        <v>29</v>
      </c>
      <c r="T5162" s="24"/>
      <c r="U5162" s="25" t="s">
        <v>29</v>
      </c>
      <c r="V5162" s="25">
        <f t="shared" si="725"/>
        <v>0</v>
      </c>
      <c r="W5162" s="25" t="s">
        <v>29</v>
      </c>
      <c r="X5162" s="25"/>
      <c r="Y5162" s="25" t="s">
        <v>29</v>
      </c>
      <c r="Z5162" s="25">
        <f t="shared" si="726"/>
        <v>0</v>
      </c>
      <c r="AA5162" s="24" t="s">
        <v>29</v>
      </c>
      <c r="AB5162" s="24"/>
      <c r="AC5162" s="25" t="s">
        <v>29</v>
      </c>
      <c r="AD5162" s="25">
        <f t="shared" si="727"/>
        <v>0</v>
      </c>
      <c r="AE5162" s="32">
        <f t="shared" si="728"/>
        <v>3</v>
      </c>
      <c r="AF5162" s="37">
        <f t="shared" si="721"/>
        <v>719.45555384024317</v>
      </c>
      <c r="AG5162" s="27"/>
    </row>
    <row r="5163" spans="1:33" x14ac:dyDescent="0.25">
      <c r="A5163" s="21">
        <v>2863481</v>
      </c>
      <c r="B5163" s="34">
        <v>7.07572122593049E-5</v>
      </c>
      <c r="C5163" s="22">
        <v>7.82653561454289E-5</v>
      </c>
      <c r="D5163" s="22" t="s">
        <v>2107</v>
      </c>
      <c r="E5163" s="23">
        <v>11683207.322840299</v>
      </c>
      <c r="F5163" s="23">
        <f t="shared" si="720"/>
        <v>826.67118041167646</v>
      </c>
      <c r="G5163" s="24" t="s">
        <v>24</v>
      </c>
      <c r="H5163" s="24">
        <v>2</v>
      </c>
      <c r="I5163" s="25" t="s">
        <v>66</v>
      </c>
      <c r="J5163" s="31">
        <f t="shared" si="722"/>
        <v>2</v>
      </c>
      <c r="K5163" s="24" t="s">
        <v>29</v>
      </c>
      <c r="L5163" s="24"/>
      <c r="M5163" s="25" t="s">
        <v>29</v>
      </c>
      <c r="N5163" s="25">
        <f t="shared" si="723"/>
        <v>0</v>
      </c>
      <c r="O5163" s="24" t="s">
        <v>29</v>
      </c>
      <c r="P5163" s="24"/>
      <c r="Q5163" s="25" t="s">
        <v>29</v>
      </c>
      <c r="R5163" s="25">
        <f t="shared" si="724"/>
        <v>0</v>
      </c>
      <c r="S5163" s="24" t="s">
        <v>29</v>
      </c>
      <c r="T5163" s="24"/>
      <c r="U5163" s="25" t="s">
        <v>29</v>
      </c>
      <c r="V5163" s="25">
        <f t="shared" si="725"/>
        <v>0</v>
      </c>
      <c r="W5163" s="25" t="s">
        <v>29</v>
      </c>
      <c r="X5163" s="25"/>
      <c r="Y5163" s="25" t="s">
        <v>29</v>
      </c>
      <c r="Z5163" s="25">
        <f t="shared" si="726"/>
        <v>0</v>
      </c>
      <c r="AA5163" s="24" t="s">
        <v>29</v>
      </c>
      <c r="AB5163" s="24"/>
      <c r="AC5163" s="25" t="s">
        <v>29</v>
      </c>
      <c r="AD5163" s="25">
        <f t="shared" si="727"/>
        <v>0</v>
      </c>
      <c r="AE5163" s="32">
        <f t="shared" si="728"/>
        <v>2</v>
      </c>
      <c r="AF5163" s="37">
        <f t="shared" si="721"/>
        <v>826.67118041167646</v>
      </c>
      <c r="AG5163" s="27"/>
    </row>
    <row r="5164" spans="1:33" x14ac:dyDescent="0.25">
      <c r="A5164" s="21">
        <v>2863482</v>
      </c>
      <c r="B5164" s="34">
        <v>2.9275861056852099E-6</v>
      </c>
      <c r="C5164" s="22">
        <v>2.5882992169683801E-6</v>
      </c>
      <c r="D5164" s="22" t="s">
        <v>3377</v>
      </c>
      <c r="E5164" s="23">
        <v>88308368.532339498</v>
      </c>
      <c r="F5164" s="23">
        <f t="shared" si="720"/>
        <v>258.53035273100613</v>
      </c>
      <c r="G5164" s="24" t="s">
        <v>24</v>
      </c>
      <c r="H5164" s="24">
        <v>3</v>
      </c>
      <c r="I5164" s="25" t="s">
        <v>25</v>
      </c>
      <c r="J5164" s="31">
        <f t="shared" si="722"/>
        <v>0</v>
      </c>
      <c r="K5164" s="24" t="s">
        <v>26</v>
      </c>
      <c r="L5164" s="24">
        <v>1</v>
      </c>
      <c r="M5164" s="25" t="s">
        <v>27</v>
      </c>
      <c r="N5164" s="25">
        <f t="shared" si="723"/>
        <v>0</v>
      </c>
      <c r="O5164" s="24" t="s">
        <v>24</v>
      </c>
      <c r="P5164" s="24">
        <v>2</v>
      </c>
      <c r="Q5164" s="25" t="s">
        <v>37</v>
      </c>
      <c r="R5164" s="25">
        <f t="shared" si="724"/>
        <v>2</v>
      </c>
      <c r="S5164" s="24" t="s">
        <v>29</v>
      </c>
      <c r="T5164" s="24"/>
      <c r="U5164" s="25" t="s">
        <v>29</v>
      </c>
      <c r="V5164" s="25">
        <f t="shared" si="725"/>
        <v>0</v>
      </c>
      <c r="W5164" s="25" t="s">
        <v>29</v>
      </c>
      <c r="X5164" s="25"/>
      <c r="Y5164" s="25" t="s">
        <v>29</v>
      </c>
      <c r="Z5164" s="25">
        <f t="shared" si="726"/>
        <v>0</v>
      </c>
      <c r="AA5164" s="24" t="s">
        <v>29</v>
      </c>
      <c r="AB5164" s="24"/>
      <c r="AC5164" s="25" t="s">
        <v>29</v>
      </c>
      <c r="AD5164" s="25">
        <f t="shared" si="727"/>
        <v>0</v>
      </c>
      <c r="AE5164" s="32">
        <f t="shared" si="728"/>
        <v>2</v>
      </c>
      <c r="AF5164" s="37">
        <f t="shared" si="721"/>
        <v>258.53035273100613</v>
      </c>
      <c r="AG5164" s="27"/>
    </row>
    <row r="5165" spans="1:33" x14ac:dyDescent="0.25">
      <c r="A5165" s="21">
        <v>2863486</v>
      </c>
      <c r="B5165" s="34">
        <v>9.1305722782359104E-5</v>
      </c>
      <c r="C5165" s="22">
        <v>8.9196585827714902E-5</v>
      </c>
      <c r="D5165" s="22" t="s">
        <v>1973</v>
      </c>
      <c r="E5165" s="23">
        <v>550362944.97341299</v>
      </c>
      <c r="F5165" s="23">
        <f t="shared" si="720"/>
        <v>50251.286483425203</v>
      </c>
      <c r="G5165" s="24" t="s">
        <v>24</v>
      </c>
      <c r="H5165" s="24">
        <v>3</v>
      </c>
      <c r="I5165" s="25" t="s">
        <v>38</v>
      </c>
      <c r="J5165" s="31">
        <f t="shared" si="722"/>
        <v>0</v>
      </c>
      <c r="K5165" s="24" t="s">
        <v>29</v>
      </c>
      <c r="L5165" s="24"/>
      <c r="M5165" s="25" t="s">
        <v>29</v>
      </c>
      <c r="N5165" s="25">
        <f t="shared" si="723"/>
        <v>0</v>
      </c>
      <c r="O5165" s="24" t="s">
        <v>29</v>
      </c>
      <c r="P5165" s="24"/>
      <c r="Q5165" s="25" t="s">
        <v>29</v>
      </c>
      <c r="R5165" s="25">
        <f t="shared" si="724"/>
        <v>0</v>
      </c>
      <c r="S5165" s="24" t="s">
        <v>29</v>
      </c>
      <c r="T5165" s="24"/>
      <c r="U5165" s="25" t="s">
        <v>29</v>
      </c>
      <c r="V5165" s="25">
        <f t="shared" si="725"/>
        <v>0</v>
      </c>
      <c r="W5165" s="25" t="s">
        <v>29</v>
      </c>
      <c r="X5165" s="25"/>
      <c r="Y5165" s="25" t="s">
        <v>29</v>
      </c>
      <c r="Z5165" s="25">
        <f t="shared" si="726"/>
        <v>0</v>
      </c>
      <c r="AA5165" s="24" t="s">
        <v>29</v>
      </c>
      <c r="AB5165" s="24"/>
      <c r="AC5165" s="25" t="s">
        <v>29</v>
      </c>
      <c r="AD5165" s="25">
        <f t="shared" si="727"/>
        <v>0</v>
      </c>
      <c r="AE5165" s="32">
        <f t="shared" si="728"/>
        <v>0</v>
      </c>
      <c r="AF5165" s="37">
        <f t="shared" si="721"/>
        <v>50251.286483425203</v>
      </c>
      <c r="AG5165" s="27"/>
    </row>
    <row r="5166" spans="1:33" x14ac:dyDescent="0.25">
      <c r="A5166" s="21">
        <v>2863488</v>
      </c>
      <c r="B5166" s="34">
        <v>5.7710522085291497E-5</v>
      </c>
      <c r="C5166" s="22">
        <v>5.5908201094466702E-5</v>
      </c>
      <c r="D5166" s="22" t="s">
        <v>330</v>
      </c>
      <c r="E5166" s="23">
        <v>4789857171.5228701</v>
      </c>
      <c r="F5166" s="23">
        <f t="shared" si="720"/>
        <v>276425.15808256244</v>
      </c>
      <c r="G5166" s="24" t="s">
        <v>24</v>
      </c>
      <c r="H5166" s="24">
        <v>4</v>
      </c>
      <c r="I5166" s="25" t="s">
        <v>62</v>
      </c>
      <c r="J5166" s="31">
        <f t="shared" si="722"/>
        <v>4</v>
      </c>
      <c r="K5166" s="24" t="s">
        <v>29</v>
      </c>
      <c r="L5166" s="24"/>
      <c r="M5166" s="25" t="s">
        <v>29</v>
      </c>
      <c r="N5166" s="25">
        <f t="shared" si="723"/>
        <v>0</v>
      </c>
      <c r="O5166" s="24" t="s">
        <v>29</v>
      </c>
      <c r="P5166" s="24"/>
      <c r="Q5166" s="25" t="s">
        <v>29</v>
      </c>
      <c r="R5166" s="25">
        <f t="shared" si="724"/>
        <v>0</v>
      </c>
      <c r="S5166" s="24" t="s">
        <v>29</v>
      </c>
      <c r="T5166" s="24"/>
      <c r="U5166" s="25" t="s">
        <v>29</v>
      </c>
      <c r="V5166" s="25">
        <f t="shared" si="725"/>
        <v>0</v>
      </c>
      <c r="W5166" s="25" t="s">
        <v>29</v>
      </c>
      <c r="X5166" s="25"/>
      <c r="Y5166" s="25" t="s">
        <v>29</v>
      </c>
      <c r="Z5166" s="25">
        <f t="shared" si="726"/>
        <v>0</v>
      </c>
      <c r="AA5166" s="24" t="s">
        <v>29</v>
      </c>
      <c r="AB5166" s="24"/>
      <c r="AC5166" s="25" t="s">
        <v>29</v>
      </c>
      <c r="AD5166" s="25">
        <f t="shared" si="727"/>
        <v>0</v>
      </c>
      <c r="AE5166" s="32">
        <f t="shared" si="728"/>
        <v>4</v>
      </c>
      <c r="AF5166" s="37">
        <f t="shared" si="721"/>
        <v>276425.15808256244</v>
      </c>
      <c r="AG5166" s="27"/>
    </row>
    <row r="5167" spans="1:33" x14ac:dyDescent="0.25">
      <c r="A5167" s="21">
        <v>2863490</v>
      </c>
      <c r="B5167" s="34">
        <v>2.6123426406880801E-6</v>
      </c>
      <c r="C5167" s="22">
        <v>2.70139128370058E-6</v>
      </c>
      <c r="D5167" s="22" t="s">
        <v>4640</v>
      </c>
      <c r="E5167" s="23">
        <v>4501842.4111296404</v>
      </c>
      <c r="F5167" s="23">
        <f t="shared" si="720"/>
        <v>11.760354892251998</v>
      </c>
      <c r="G5167" s="24" t="s">
        <v>26</v>
      </c>
      <c r="H5167" s="24">
        <v>1</v>
      </c>
      <c r="I5167" s="25" t="s">
        <v>34</v>
      </c>
      <c r="J5167" s="31">
        <f t="shared" si="722"/>
        <v>0</v>
      </c>
      <c r="K5167" s="24" t="s">
        <v>24</v>
      </c>
      <c r="L5167" s="24">
        <v>5</v>
      </c>
      <c r="M5167" s="25" t="s">
        <v>38</v>
      </c>
      <c r="N5167" s="25">
        <f t="shared" si="723"/>
        <v>0</v>
      </c>
      <c r="O5167" s="24" t="s">
        <v>29</v>
      </c>
      <c r="P5167" s="24"/>
      <c r="Q5167" s="25" t="s">
        <v>29</v>
      </c>
      <c r="R5167" s="25">
        <f t="shared" si="724"/>
        <v>0</v>
      </c>
      <c r="S5167" s="24" t="s">
        <v>29</v>
      </c>
      <c r="T5167" s="24"/>
      <c r="U5167" s="25" t="s">
        <v>29</v>
      </c>
      <c r="V5167" s="25">
        <f t="shared" si="725"/>
        <v>0</v>
      </c>
      <c r="W5167" s="25" t="s">
        <v>29</v>
      </c>
      <c r="X5167" s="25"/>
      <c r="Y5167" s="25" t="s">
        <v>29</v>
      </c>
      <c r="Z5167" s="25">
        <f t="shared" si="726"/>
        <v>0</v>
      </c>
      <c r="AA5167" s="24" t="s">
        <v>29</v>
      </c>
      <c r="AB5167" s="24"/>
      <c r="AC5167" s="25" t="s">
        <v>29</v>
      </c>
      <c r="AD5167" s="25">
        <f t="shared" si="727"/>
        <v>0</v>
      </c>
      <c r="AE5167" s="32">
        <f t="shared" si="728"/>
        <v>0</v>
      </c>
      <c r="AF5167" s="37">
        <f t="shared" si="721"/>
        <v>11.760354892251998</v>
      </c>
      <c r="AG5167" s="27"/>
    </row>
    <row r="5168" spans="1:33" x14ac:dyDescent="0.25">
      <c r="A5168" s="21">
        <v>2863496</v>
      </c>
      <c r="B5168" s="34">
        <v>5.0851771422989098E-5</v>
      </c>
      <c r="C5168" s="22">
        <v>6.5735138996488195E-5</v>
      </c>
      <c r="D5168" s="22" t="s">
        <v>2663</v>
      </c>
      <c r="E5168" s="23">
        <v>36013866.879886799</v>
      </c>
      <c r="F5168" s="23">
        <f t="shared" si="720"/>
        <v>1831.3689266339611</v>
      </c>
      <c r="G5168" s="24" t="s">
        <v>24</v>
      </c>
      <c r="H5168" s="24">
        <v>2</v>
      </c>
      <c r="I5168" s="25" t="s">
        <v>36</v>
      </c>
      <c r="J5168" s="31">
        <f t="shared" si="722"/>
        <v>2</v>
      </c>
      <c r="K5168" s="24" t="s">
        <v>29</v>
      </c>
      <c r="L5168" s="24"/>
      <c r="M5168" s="25" t="s">
        <v>29</v>
      </c>
      <c r="N5168" s="25">
        <f t="shared" si="723"/>
        <v>0</v>
      </c>
      <c r="O5168" s="24" t="s">
        <v>29</v>
      </c>
      <c r="P5168" s="24"/>
      <c r="Q5168" s="25" t="s">
        <v>29</v>
      </c>
      <c r="R5168" s="25">
        <f t="shared" si="724"/>
        <v>0</v>
      </c>
      <c r="S5168" s="24" t="s">
        <v>29</v>
      </c>
      <c r="T5168" s="24"/>
      <c r="U5168" s="25" t="s">
        <v>29</v>
      </c>
      <c r="V5168" s="25">
        <f t="shared" si="725"/>
        <v>0</v>
      </c>
      <c r="W5168" s="25" t="s">
        <v>29</v>
      </c>
      <c r="X5168" s="25"/>
      <c r="Y5168" s="25" t="s">
        <v>29</v>
      </c>
      <c r="Z5168" s="25">
        <f t="shared" si="726"/>
        <v>0</v>
      </c>
      <c r="AA5168" s="24" t="s">
        <v>29</v>
      </c>
      <c r="AB5168" s="24"/>
      <c r="AC5168" s="25" t="s">
        <v>29</v>
      </c>
      <c r="AD5168" s="25">
        <f t="shared" si="727"/>
        <v>0</v>
      </c>
      <c r="AE5168" s="32">
        <f t="shared" si="728"/>
        <v>2</v>
      </c>
      <c r="AF5168" s="37">
        <f t="shared" si="721"/>
        <v>1831.3689266339611</v>
      </c>
      <c r="AG5168" s="27"/>
    </row>
    <row r="5169" spans="1:33" x14ac:dyDescent="0.25">
      <c r="A5169" s="21">
        <v>2863498</v>
      </c>
      <c r="B5169" s="34">
        <v>1.17507559885473E-5</v>
      </c>
      <c r="C5169" s="22">
        <v>1.2755176066626399E-5</v>
      </c>
      <c r="D5169" s="22" t="s">
        <v>4819</v>
      </c>
      <c r="E5169" s="23">
        <v>2379519.9336524601</v>
      </c>
      <c r="F5169" s="23">
        <f t="shared" si="720"/>
        <v>27.961158110234322</v>
      </c>
      <c r="G5169" s="24" t="s">
        <v>24</v>
      </c>
      <c r="H5169" s="24">
        <v>4</v>
      </c>
      <c r="I5169" s="25" t="s">
        <v>47</v>
      </c>
      <c r="J5169" s="31">
        <f t="shared" si="722"/>
        <v>0</v>
      </c>
      <c r="K5169" s="24" t="s">
        <v>29</v>
      </c>
      <c r="L5169" s="24"/>
      <c r="M5169" s="25" t="s">
        <v>29</v>
      </c>
      <c r="N5169" s="25">
        <f t="shared" si="723"/>
        <v>0</v>
      </c>
      <c r="O5169" s="24" t="s">
        <v>29</v>
      </c>
      <c r="P5169" s="24"/>
      <c r="Q5169" s="25" t="s">
        <v>29</v>
      </c>
      <c r="R5169" s="25">
        <f t="shared" si="724"/>
        <v>0</v>
      </c>
      <c r="S5169" s="24" t="s">
        <v>29</v>
      </c>
      <c r="T5169" s="24"/>
      <c r="U5169" s="25" t="s">
        <v>29</v>
      </c>
      <c r="V5169" s="25">
        <f t="shared" si="725"/>
        <v>0</v>
      </c>
      <c r="W5169" s="25" t="s">
        <v>29</v>
      </c>
      <c r="X5169" s="25"/>
      <c r="Y5169" s="25" t="s">
        <v>29</v>
      </c>
      <c r="Z5169" s="25">
        <f t="shared" si="726"/>
        <v>0</v>
      </c>
      <c r="AA5169" s="24" t="s">
        <v>29</v>
      </c>
      <c r="AB5169" s="24"/>
      <c r="AC5169" s="25" t="s">
        <v>29</v>
      </c>
      <c r="AD5169" s="25">
        <f t="shared" si="727"/>
        <v>0</v>
      </c>
      <c r="AE5169" s="32">
        <f t="shared" si="728"/>
        <v>0</v>
      </c>
      <c r="AF5169" s="37">
        <f t="shared" si="721"/>
        <v>27.961158110234322</v>
      </c>
      <c r="AG5169" s="27"/>
    </row>
    <row r="5170" spans="1:33" x14ac:dyDescent="0.25">
      <c r="A5170" s="21">
        <v>2863507</v>
      </c>
      <c r="B5170" s="34">
        <v>3.9001818191607898E-5</v>
      </c>
      <c r="C5170" s="22">
        <v>3.9532184289697903E-5</v>
      </c>
      <c r="D5170" s="22" t="s">
        <v>2980</v>
      </c>
      <c r="E5170" s="23">
        <v>162278986.308763</v>
      </c>
      <c r="F5170" s="23">
        <f t="shared" si="720"/>
        <v>6329.1755203328021</v>
      </c>
      <c r="G5170" s="24" t="s">
        <v>24</v>
      </c>
      <c r="H5170" s="24">
        <v>4</v>
      </c>
      <c r="I5170" s="25" t="s">
        <v>36</v>
      </c>
      <c r="J5170" s="31">
        <f t="shared" si="722"/>
        <v>4</v>
      </c>
      <c r="K5170" s="24" t="s">
        <v>29</v>
      </c>
      <c r="L5170" s="24"/>
      <c r="M5170" s="25" t="s">
        <v>29</v>
      </c>
      <c r="N5170" s="25">
        <f t="shared" si="723"/>
        <v>0</v>
      </c>
      <c r="O5170" s="24" t="s">
        <v>29</v>
      </c>
      <c r="P5170" s="24"/>
      <c r="Q5170" s="25" t="s">
        <v>29</v>
      </c>
      <c r="R5170" s="25">
        <f t="shared" si="724"/>
        <v>0</v>
      </c>
      <c r="S5170" s="24" t="s">
        <v>29</v>
      </c>
      <c r="T5170" s="24"/>
      <c r="U5170" s="25" t="s">
        <v>29</v>
      </c>
      <c r="V5170" s="25">
        <f t="shared" si="725"/>
        <v>0</v>
      </c>
      <c r="W5170" s="25" t="s">
        <v>29</v>
      </c>
      <c r="X5170" s="25"/>
      <c r="Y5170" s="25" t="s">
        <v>29</v>
      </c>
      <c r="Z5170" s="25">
        <f t="shared" si="726"/>
        <v>0</v>
      </c>
      <c r="AA5170" s="24" t="s">
        <v>29</v>
      </c>
      <c r="AB5170" s="24"/>
      <c r="AC5170" s="25" t="s">
        <v>29</v>
      </c>
      <c r="AD5170" s="25">
        <f t="shared" si="727"/>
        <v>0</v>
      </c>
      <c r="AE5170" s="32">
        <f t="shared" si="728"/>
        <v>4</v>
      </c>
      <c r="AF5170" s="37">
        <f t="shared" si="721"/>
        <v>6329.1755203328021</v>
      </c>
      <c r="AG5170" s="27"/>
    </row>
    <row r="5171" spans="1:33" x14ac:dyDescent="0.25">
      <c r="A5171" s="21">
        <v>2863515</v>
      </c>
      <c r="B5171" s="34">
        <v>3.3560536104357701E-6</v>
      </c>
      <c r="C5171" s="22">
        <v>3.6847080317149099E-6</v>
      </c>
      <c r="D5171" s="22" t="s">
        <v>2237</v>
      </c>
      <c r="E5171" s="23">
        <v>419318213.67486</v>
      </c>
      <c r="F5171" s="23">
        <f t="shared" si="720"/>
        <v>1407.2544049249916</v>
      </c>
      <c r="G5171" s="24" t="s">
        <v>24</v>
      </c>
      <c r="H5171" s="24">
        <v>4</v>
      </c>
      <c r="I5171" s="25" t="s">
        <v>34</v>
      </c>
      <c r="J5171" s="31">
        <f t="shared" si="722"/>
        <v>0</v>
      </c>
      <c r="K5171" s="24" t="s">
        <v>26</v>
      </c>
      <c r="L5171" s="24">
        <v>1</v>
      </c>
      <c r="M5171" s="25" t="s">
        <v>35</v>
      </c>
      <c r="N5171" s="25">
        <f t="shared" si="723"/>
        <v>0</v>
      </c>
      <c r="O5171" s="24" t="s">
        <v>24</v>
      </c>
      <c r="P5171" s="24">
        <v>2</v>
      </c>
      <c r="Q5171" s="25" t="s">
        <v>40</v>
      </c>
      <c r="R5171" s="25">
        <f t="shared" si="724"/>
        <v>2</v>
      </c>
      <c r="S5171" s="24" t="s">
        <v>29</v>
      </c>
      <c r="T5171" s="24"/>
      <c r="U5171" s="25" t="s">
        <v>29</v>
      </c>
      <c r="V5171" s="25">
        <f t="shared" si="725"/>
        <v>0</v>
      </c>
      <c r="W5171" s="25" t="s">
        <v>29</v>
      </c>
      <c r="X5171" s="25"/>
      <c r="Y5171" s="25" t="s">
        <v>29</v>
      </c>
      <c r="Z5171" s="25">
        <f t="shared" si="726"/>
        <v>0</v>
      </c>
      <c r="AA5171" s="24" t="s">
        <v>29</v>
      </c>
      <c r="AB5171" s="24"/>
      <c r="AC5171" s="25" t="s">
        <v>29</v>
      </c>
      <c r="AD5171" s="25">
        <f t="shared" si="727"/>
        <v>0</v>
      </c>
      <c r="AE5171" s="32">
        <f t="shared" si="728"/>
        <v>2</v>
      </c>
      <c r="AF5171" s="37">
        <f t="shared" si="721"/>
        <v>1407.2544049249916</v>
      </c>
      <c r="AG5171" s="27"/>
    </row>
    <row r="5172" spans="1:33" x14ac:dyDescent="0.25">
      <c r="A5172" s="21">
        <v>2863516</v>
      </c>
      <c r="B5172" s="34">
        <v>3.0610587562092702E-6</v>
      </c>
      <c r="C5172" s="22">
        <v>3.44674410082903E-6</v>
      </c>
      <c r="D5172" s="22" t="s">
        <v>4485</v>
      </c>
      <c r="E5172" s="23">
        <v>6730502.4055013396</v>
      </c>
      <c r="F5172" s="23">
        <f t="shared" si="720"/>
        <v>20.602463322047431</v>
      </c>
      <c r="G5172" s="24" t="s">
        <v>26</v>
      </c>
      <c r="H5172" s="24">
        <v>0</v>
      </c>
      <c r="I5172" s="25" t="s">
        <v>34</v>
      </c>
      <c r="J5172" s="31">
        <f t="shared" si="722"/>
        <v>0</v>
      </c>
      <c r="K5172" s="24" t="s">
        <v>26</v>
      </c>
      <c r="L5172" s="24">
        <v>1</v>
      </c>
      <c r="M5172" s="25" t="s">
        <v>42</v>
      </c>
      <c r="N5172" s="25">
        <f t="shared" si="723"/>
        <v>0</v>
      </c>
      <c r="O5172" s="24" t="s">
        <v>24</v>
      </c>
      <c r="P5172" s="24">
        <v>1</v>
      </c>
      <c r="Q5172" s="25" t="s">
        <v>39</v>
      </c>
      <c r="R5172" s="25">
        <f t="shared" si="724"/>
        <v>1</v>
      </c>
      <c r="S5172" s="24" t="s">
        <v>29</v>
      </c>
      <c r="T5172" s="24"/>
      <c r="U5172" s="25" t="s">
        <v>29</v>
      </c>
      <c r="V5172" s="25">
        <f t="shared" si="725"/>
        <v>0</v>
      </c>
      <c r="W5172" s="25" t="s">
        <v>29</v>
      </c>
      <c r="X5172" s="25"/>
      <c r="Y5172" s="25" t="s">
        <v>29</v>
      </c>
      <c r="Z5172" s="25">
        <f t="shared" si="726"/>
        <v>0</v>
      </c>
      <c r="AA5172" s="24" t="s">
        <v>29</v>
      </c>
      <c r="AB5172" s="24"/>
      <c r="AC5172" s="25" t="s">
        <v>29</v>
      </c>
      <c r="AD5172" s="25">
        <f t="shared" si="727"/>
        <v>0</v>
      </c>
      <c r="AE5172" s="32">
        <f t="shared" si="728"/>
        <v>1</v>
      </c>
      <c r="AF5172" s="37">
        <f t="shared" si="721"/>
        <v>20.602463322047431</v>
      </c>
      <c r="AG5172" s="27"/>
    </row>
    <row r="5173" spans="1:33" x14ac:dyDescent="0.25">
      <c r="A5173" s="21">
        <v>2863523</v>
      </c>
      <c r="B5173" s="34">
        <v>1.5125962027514799E-6</v>
      </c>
      <c r="C5173" s="22">
        <v>1.5588131454414801E-6</v>
      </c>
      <c r="D5173" s="22" t="s">
        <v>3082</v>
      </c>
      <c r="E5173" s="23">
        <v>138962579.94651201</v>
      </c>
      <c r="F5173" s="23">
        <f t="shared" si="720"/>
        <v>210.19427075164302</v>
      </c>
      <c r="G5173" s="24" t="s">
        <v>24</v>
      </c>
      <c r="H5173" s="24">
        <v>2</v>
      </c>
      <c r="I5173" s="25" t="s">
        <v>34</v>
      </c>
      <c r="J5173" s="31">
        <f t="shared" si="722"/>
        <v>0</v>
      </c>
      <c r="K5173" s="24" t="s">
        <v>24</v>
      </c>
      <c r="L5173" s="24">
        <v>5</v>
      </c>
      <c r="M5173" s="25" t="s">
        <v>38</v>
      </c>
      <c r="N5173" s="25">
        <f t="shared" si="723"/>
        <v>0</v>
      </c>
      <c r="O5173" s="24" t="s">
        <v>29</v>
      </c>
      <c r="P5173" s="24"/>
      <c r="Q5173" s="25" t="s">
        <v>29</v>
      </c>
      <c r="R5173" s="25">
        <f t="shared" si="724"/>
        <v>0</v>
      </c>
      <c r="S5173" s="24" t="s">
        <v>29</v>
      </c>
      <c r="T5173" s="24"/>
      <c r="U5173" s="25" t="s">
        <v>29</v>
      </c>
      <c r="V5173" s="25">
        <f t="shared" si="725"/>
        <v>0</v>
      </c>
      <c r="W5173" s="25" t="s">
        <v>29</v>
      </c>
      <c r="X5173" s="25"/>
      <c r="Y5173" s="25" t="s">
        <v>29</v>
      </c>
      <c r="Z5173" s="25">
        <f t="shared" si="726"/>
        <v>0</v>
      </c>
      <c r="AA5173" s="24" t="s">
        <v>29</v>
      </c>
      <c r="AB5173" s="24"/>
      <c r="AC5173" s="25" t="s">
        <v>29</v>
      </c>
      <c r="AD5173" s="25">
        <f t="shared" si="727"/>
        <v>0</v>
      </c>
      <c r="AE5173" s="32">
        <f t="shared" si="728"/>
        <v>0</v>
      </c>
      <c r="AF5173" s="37">
        <f t="shared" si="721"/>
        <v>210.19427075164302</v>
      </c>
      <c r="AG5173" s="27"/>
    </row>
    <row r="5174" spans="1:33" x14ac:dyDescent="0.25">
      <c r="A5174" s="21">
        <v>2863528</v>
      </c>
      <c r="B5174" s="34">
        <v>3.3457112523769398E-7</v>
      </c>
      <c r="C5174" s="22">
        <v>3.3542163525831098E-7</v>
      </c>
      <c r="D5174" s="22" t="s">
        <v>2649</v>
      </c>
      <c r="E5174" s="23">
        <v>255851949.18293601</v>
      </c>
      <c r="F5174" s="23">
        <f t="shared" si="720"/>
        <v>85.600674532392205</v>
      </c>
      <c r="G5174" s="24" t="s">
        <v>24</v>
      </c>
      <c r="H5174" s="24">
        <v>4</v>
      </c>
      <c r="I5174" s="25" t="s">
        <v>76</v>
      </c>
      <c r="J5174" s="31">
        <f t="shared" si="722"/>
        <v>0</v>
      </c>
      <c r="K5174" s="24" t="s">
        <v>26</v>
      </c>
      <c r="L5174" s="24">
        <v>1</v>
      </c>
      <c r="M5174" s="25" t="s">
        <v>70</v>
      </c>
      <c r="N5174" s="25">
        <f t="shared" si="723"/>
        <v>0</v>
      </c>
      <c r="O5174" s="24" t="s">
        <v>26</v>
      </c>
      <c r="P5174" s="24">
        <v>3</v>
      </c>
      <c r="Q5174" s="25" t="s">
        <v>27</v>
      </c>
      <c r="R5174" s="25">
        <f t="shared" si="724"/>
        <v>0</v>
      </c>
      <c r="S5174" s="24" t="s">
        <v>24</v>
      </c>
      <c r="T5174" s="24">
        <v>3</v>
      </c>
      <c r="U5174" s="25" t="s">
        <v>44</v>
      </c>
      <c r="V5174" s="25">
        <f t="shared" si="725"/>
        <v>3</v>
      </c>
      <c r="W5174" s="25" t="s">
        <v>29</v>
      </c>
      <c r="X5174" s="25"/>
      <c r="Y5174" s="25" t="s">
        <v>29</v>
      </c>
      <c r="Z5174" s="25">
        <f t="shared" si="726"/>
        <v>0</v>
      </c>
      <c r="AA5174" s="24" t="s">
        <v>29</v>
      </c>
      <c r="AB5174" s="24"/>
      <c r="AC5174" s="25" t="s">
        <v>29</v>
      </c>
      <c r="AD5174" s="25">
        <f t="shared" si="727"/>
        <v>0</v>
      </c>
      <c r="AE5174" s="32">
        <f t="shared" si="728"/>
        <v>3</v>
      </c>
      <c r="AF5174" s="37">
        <f t="shared" si="721"/>
        <v>85.600674532392205</v>
      </c>
      <c r="AG5174" s="27"/>
    </row>
    <row r="5175" spans="1:33" x14ac:dyDescent="0.25">
      <c r="A5175" s="21">
        <v>2863531</v>
      </c>
      <c r="B5175" s="34">
        <v>2.97646128719933E-5</v>
      </c>
      <c r="C5175" s="22">
        <v>3.8020422685816502E-5</v>
      </c>
      <c r="D5175" s="22" t="s">
        <v>3951</v>
      </c>
      <c r="E5175" s="23">
        <v>27918257.531789102</v>
      </c>
      <c r="F5175" s="23">
        <f t="shared" si="720"/>
        <v>830.9761274943138</v>
      </c>
      <c r="G5175" s="24" t="s">
        <v>24</v>
      </c>
      <c r="H5175" s="24">
        <v>1</v>
      </c>
      <c r="I5175" s="25" t="s">
        <v>36</v>
      </c>
      <c r="J5175" s="31">
        <f t="shared" si="722"/>
        <v>1</v>
      </c>
      <c r="K5175" s="24" t="s">
        <v>29</v>
      </c>
      <c r="L5175" s="24"/>
      <c r="M5175" s="25" t="s">
        <v>29</v>
      </c>
      <c r="N5175" s="25">
        <f t="shared" si="723"/>
        <v>0</v>
      </c>
      <c r="O5175" s="24" t="s">
        <v>29</v>
      </c>
      <c r="P5175" s="24"/>
      <c r="Q5175" s="25" t="s">
        <v>29</v>
      </c>
      <c r="R5175" s="25">
        <f t="shared" si="724"/>
        <v>0</v>
      </c>
      <c r="S5175" s="24" t="s">
        <v>29</v>
      </c>
      <c r="T5175" s="24"/>
      <c r="U5175" s="25" t="s">
        <v>29</v>
      </c>
      <c r="V5175" s="25">
        <f t="shared" si="725"/>
        <v>0</v>
      </c>
      <c r="W5175" s="25" t="s">
        <v>29</v>
      </c>
      <c r="X5175" s="25"/>
      <c r="Y5175" s="25" t="s">
        <v>29</v>
      </c>
      <c r="Z5175" s="25">
        <f t="shared" si="726"/>
        <v>0</v>
      </c>
      <c r="AA5175" s="24" t="s">
        <v>29</v>
      </c>
      <c r="AB5175" s="24"/>
      <c r="AC5175" s="25" t="s">
        <v>29</v>
      </c>
      <c r="AD5175" s="25">
        <f t="shared" si="727"/>
        <v>0</v>
      </c>
      <c r="AE5175" s="32">
        <f t="shared" si="728"/>
        <v>1</v>
      </c>
      <c r="AF5175" s="37">
        <f t="shared" si="721"/>
        <v>830.9761274943138</v>
      </c>
      <c r="AG5175" s="27"/>
    </row>
    <row r="5176" spans="1:33" x14ac:dyDescent="0.25">
      <c r="A5176" s="21">
        <v>2863534</v>
      </c>
      <c r="B5176" s="34">
        <v>8.6470624527195696E-5</v>
      </c>
      <c r="C5176" s="22">
        <v>9.3823263971492396E-5</v>
      </c>
      <c r="D5176" s="22" t="s">
        <v>2938</v>
      </c>
      <c r="E5176" s="23">
        <v>42432827.195338599</v>
      </c>
      <c r="F5176" s="23">
        <f t="shared" si="720"/>
        <v>3669.1930680355026</v>
      </c>
      <c r="G5176" s="24" t="s">
        <v>32</v>
      </c>
      <c r="H5176" s="24"/>
      <c r="I5176" s="25" t="s">
        <v>29</v>
      </c>
      <c r="J5176" s="31">
        <f t="shared" si="722"/>
        <v>0</v>
      </c>
      <c r="K5176" s="24" t="s">
        <v>29</v>
      </c>
      <c r="L5176" s="24"/>
      <c r="M5176" s="25" t="s">
        <v>29</v>
      </c>
      <c r="N5176" s="25">
        <f t="shared" si="723"/>
        <v>0</v>
      </c>
      <c r="O5176" s="24" t="s">
        <v>29</v>
      </c>
      <c r="P5176" s="24"/>
      <c r="Q5176" s="25" t="s">
        <v>29</v>
      </c>
      <c r="R5176" s="25">
        <f t="shared" si="724"/>
        <v>0</v>
      </c>
      <c r="S5176" s="24" t="s">
        <v>29</v>
      </c>
      <c r="T5176" s="24"/>
      <c r="U5176" s="25" t="s">
        <v>29</v>
      </c>
      <c r="V5176" s="25">
        <f t="shared" si="725"/>
        <v>0</v>
      </c>
      <c r="W5176" s="25" t="s">
        <v>29</v>
      </c>
      <c r="X5176" s="25"/>
      <c r="Y5176" s="25" t="s">
        <v>29</v>
      </c>
      <c r="Z5176" s="25">
        <f t="shared" si="726"/>
        <v>0</v>
      </c>
      <c r="AA5176" s="24" t="s">
        <v>29</v>
      </c>
      <c r="AB5176" s="24"/>
      <c r="AC5176" s="25" t="s">
        <v>29</v>
      </c>
      <c r="AD5176" s="25">
        <f t="shared" si="727"/>
        <v>0</v>
      </c>
      <c r="AE5176" s="32">
        <f t="shared" si="728"/>
        <v>0</v>
      </c>
      <c r="AF5176" s="37">
        <f t="shared" si="721"/>
        <v>3669.1930680355026</v>
      </c>
      <c r="AG5176" s="27"/>
    </row>
    <row r="5177" spans="1:33" x14ac:dyDescent="0.25">
      <c r="A5177" s="21">
        <v>2863540</v>
      </c>
      <c r="B5177" s="34">
        <v>3.2808465094508698E-5</v>
      </c>
      <c r="C5177" s="22">
        <v>3.3051210639557797E-5</v>
      </c>
      <c r="D5177" s="22" t="s">
        <v>757</v>
      </c>
      <c r="E5177" s="23">
        <v>2342623998.6925101</v>
      </c>
      <c r="F5177" s="23">
        <f t="shared" si="720"/>
        <v>76857.897690661601</v>
      </c>
      <c r="G5177" s="24" t="s">
        <v>24</v>
      </c>
      <c r="H5177" s="24">
        <v>3</v>
      </c>
      <c r="I5177" s="25" t="s">
        <v>41</v>
      </c>
      <c r="J5177" s="31">
        <f t="shared" si="722"/>
        <v>3</v>
      </c>
      <c r="K5177" s="24" t="s">
        <v>29</v>
      </c>
      <c r="L5177" s="24"/>
      <c r="M5177" s="25" t="s">
        <v>29</v>
      </c>
      <c r="N5177" s="25">
        <f t="shared" si="723"/>
        <v>0</v>
      </c>
      <c r="O5177" s="24" t="s">
        <v>29</v>
      </c>
      <c r="P5177" s="24"/>
      <c r="Q5177" s="25" t="s">
        <v>29</v>
      </c>
      <c r="R5177" s="25">
        <f t="shared" si="724"/>
        <v>0</v>
      </c>
      <c r="S5177" s="24" t="s">
        <v>29</v>
      </c>
      <c r="T5177" s="24"/>
      <c r="U5177" s="25" t="s">
        <v>29</v>
      </c>
      <c r="V5177" s="25">
        <f t="shared" si="725"/>
        <v>0</v>
      </c>
      <c r="W5177" s="25" t="s">
        <v>29</v>
      </c>
      <c r="X5177" s="25"/>
      <c r="Y5177" s="25" t="s">
        <v>29</v>
      </c>
      <c r="Z5177" s="25">
        <f t="shared" si="726"/>
        <v>0</v>
      </c>
      <c r="AA5177" s="24" t="s">
        <v>29</v>
      </c>
      <c r="AB5177" s="24"/>
      <c r="AC5177" s="25" t="s">
        <v>29</v>
      </c>
      <c r="AD5177" s="25">
        <f t="shared" si="727"/>
        <v>0</v>
      </c>
      <c r="AE5177" s="32">
        <f t="shared" si="728"/>
        <v>3</v>
      </c>
      <c r="AF5177" s="37">
        <f t="shared" si="721"/>
        <v>76857.897690661601</v>
      </c>
      <c r="AG5177" s="27"/>
    </row>
    <row r="5178" spans="1:33" x14ac:dyDescent="0.25">
      <c r="A5178" s="21">
        <v>2863546</v>
      </c>
      <c r="B5178" s="34">
        <v>3.2469048796605601E-6</v>
      </c>
      <c r="C5178" s="22">
        <v>3.2287666855278498E-6</v>
      </c>
      <c r="D5178" s="22" t="s">
        <v>4700</v>
      </c>
      <c r="E5178" s="23">
        <v>3682821.9701816398</v>
      </c>
      <c r="F5178" s="23">
        <f t="shared" si="720"/>
        <v>11.957772625903884</v>
      </c>
      <c r="G5178" s="24" t="s">
        <v>26</v>
      </c>
      <c r="H5178" s="24">
        <v>3</v>
      </c>
      <c r="I5178" s="25" t="s">
        <v>70</v>
      </c>
      <c r="J5178" s="31">
        <f t="shared" si="722"/>
        <v>0</v>
      </c>
      <c r="K5178" s="24" t="s">
        <v>24</v>
      </c>
      <c r="L5178" s="24">
        <v>4</v>
      </c>
      <c r="M5178" s="25" t="s">
        <v>43</v>
      </c>
      <c r="N5178" s="25">
        <f t="shared" si="723"/>
        <v>0</v>
      </c>
      <c r="O5178" s="24" t="s">
        <v>29</v>
      </c>
      <c r="P5178" s="24"/>
      <c r="Q5178" s="25" t="s">
        <v>29</v>
      </c>
      <c r="R5178" s="25">
        <f t="shared" si="724"/>
        <v>0</v>
      </c>
      <c r="S5178" s="24" t="s">
        <v>29</v>
      </c>
      <c r="T5178" s="24"/>
      <c r="U5178" s="25" t="s">
        <v>29</v>
      </c>
      <c r="V5178" s="25">
        <f t="shared" si="725"/>
        <v>0</v>
      </c>
      <c r="W5178" s="25" t="s">
        <v>29</v>
      </c>
      <c r="X5178" s="25"/>
      <c r="Y5178" s="25" t="s">
        <v>29</v>
      </c>
      <c r="Z5178" s="25">
        <f t="shared" si="726"/>
        <v>0</v>
      </c>
      <c r="AA5178" s="24" t="s">
        <v>29</v>
      </c>
      <c r="AB5178" s="24"/>
      <c r="AC5178" s="25" t="s">
        <v>29</v>
      </c>
      <c r="AD5178" s="25">
        <f t="shared" si="727"/>
        <v>0</v>
      </c>
      <c r="AE5178" s="32">
        <f t="shared" si="728"/>
        <v>0</v>
      </c>
      <c r="AF5178" s="37">
        <f t="shared" si="721"/>
        <v>11.957772625903884</v>
      </c>
      <c r="AG5178" s="27"/>
    </row>
    <row r="5179" spans="1:33" x14ac:dyDescent="0.25">
      <c r="A5179" s="21">
        <v>2863547</v>
      </c>
      <c r="B5179" s="34">
        <v>5.6475775265093798E-5</v>
      </c>
      <c r="C5179" s="22">
        <v>5.9606259024089299E-5</v>
      </c>
      <c r="D5179" s="22" t="s">
        <v>2367</v>
      </c>
      <c r="E5179" s="23">
        <v>162957224.44129601</v>
      </c>
      <c r="F5179" s="23">
        <f t="shared" si="720"/>
        <v>9203.1355853700843</v>
      </c>
      <c r="G5179" s="24" t="s">
        <v>24</v>
      </c>
      <c r="H5179" s="24">
        <v>2</v>
      </c>
      <c r="I5179" s="25" t="s">
        <v>62</v>
      </c>
      <c r="J5179" s="31">
        <f t="shared" si="722"/>
        <v>2</v>
      </c>
      <c r="K5179" s="24" t="s">
        <v>29</v>
      </c>
      <c r="L5179" s="24"/>
      <c r="M5179" s="25" t="s">
        <v>29</v>
      </c>
      <c r="N5179" s="25">
        <f t="shared" si="723"/>
        <v>0</v>
      </c>
      <c r="O5179" s="24" t="s">
        <v>29</v>
      </c>
      <c r="P5179" s="24"/>
      <c r="Q5179" s="25" t="s">
        <v>29</v>
      </c>
      <c r="R5179" s="25">
        <f t="shared" si="724"/>
        <v>0</v>
      </c>
      <c r="S5179" s="24" t="s">
        <v>29</v>
      </c>
      <c r="T5179" s="24"/>
      <c r="U5179" s="25" t="s">
        <v>29</v>
      </c>
      <c r="V5179" s="25">
        <f t="shared" si="725"/>
        <v>0</v>
      </c>
      <c r="W5179" s="25" t="s">
        <v>29</v>
      </c>
      <c r="X5179" s="25"/>
      <c r="Y5179" s="25" t="s">
        <v>29</v>
      </c>
      <c r="Z5179" s="25">
        <f t="shared" si="726"/>
        <v>0</v>
      </c>
      <c r="AA5179" s="24" t="s">
        <v>29</v>
      </c>
      <c r="AB5179" s="24"/>
      <c r="AC5179" s="25" t="s">
        <v>29</v>
      </c>
      <c r="AD5179" s="25">
        <f t="shared" si="727"/>
        <v>0</v>
      </c>
      <c r="AE5179" s="32">
        <f t="shared" si="728"/>
        <v>2</v>
      </c>
      <c r="AF5179" s="37">
        <f t="shared" si="721"/>
        <v>9203.1355853700843</v>
      </c>
      <c r="AG5179" s="27"/>
    </row>
    <row r="5180" spans="1:33" x14ac:dyDescent="0.25">
      <c r="A5180" s="21">
        <v>2863552</v>
      </c>
      <c r="B5180" s="34">
        <v>1.2346183848866899E-4</v>
      </c>
      <c r="C5180" s="22">
        <v>1.3668331067676499E-4</v>
      </c>
      <c r="D5180" s="22" t="s">
        <v>3919</v>
      </c>
      <c r="E5180" s="23">
        <v>29809657.830851499</v>
      </c>
      <c r="F5180" s="23">
        <f t="shared" si="720"/>
        <v>3680.3551605150747</v>
      </c>
      <c r="G5180" s="24" t="s">
        <v>24</v>
      </c>
      <c r="H5180" s="24">
        <v>3</v>
      </c>
      <c r="I5180" s="25" t="s">
        <v>53</v>
      </c>
      <c r="J5180" s="31">
        <f t="shared" si="722"/>
        <v>0</v>
      </c>
      <c r="K5180" s="24" t="s">
        <v>29</v>
      </c>
      <c r="L5180" s="24"/>
      <c r="M5180" s="25" t="s">
        <v>29</v>
      </c>
      <c r="N5180" s="25">
        <f t="shared" si="723"/>
        <v>0</v>
      </c>
      <c r="O5180" s="24" t="s">
        <v>29</v>
      </c>
      <c r="P5180" s="24"/>
      <c r="Q5180" s="25" t="s">
        <v>29</v>
      </c>
      <c r="R5180" s="25">
        <f t="shared" si="724"/>
        <v>0</v>
      </c>
      <c r="S5180" s="24" t="s">
        <v>29</v>
      </c>
      <c r="T5180" s="24"/>
      <c r="U5180" s="25" t="s">
        <v>29</v>
      </c>
      <c r="V5180" s="25">
        <f t="shared" si="725"/>
        <v>0</v>
      </c>
      <c r="W5180" s="25" t="s">
        <v>29</v>
      </c>
      <c r="X5180" s="25"/>
      <c r="Y5180" s="25" t="s">
        <v>29</v>
      </c>
      <c r="Z5180" s="25">
        <f t="shared" si="726"/>
        <v>0</v>
      </c>
      <c r="AA5180" s="24" t="s">
        <v>29</v>
      </c>
      <c r="AB5180" s="24"/>
      <c r="AC5180" s="25" t="s">
        <v>29</v>
      </c>
      <c r="AD5180" s="25">
        <f t="shared" si="727"/>
        <v>0</v>
      </c>
      <c r="AE5180" s="32">
        <f t="shared" si="728"/>
        <v>0</v>
      </c>
      <c r="AF5180" s="37">
        <f t="shared" si="721"/>
        <v>3680.3551605150747</v>
      </c>
      <c r="AG5180" s="27"/>
    </row>
    <row r="5181" spans="1:33" x14ac:dyDescent="0.25">
      <c r="A5181" s="21">
        <v>2863559</v>
      </c>
      <c r="B5181" s="34">
        <v>2.42982379440068E-4</v>
      </c>
      <c r="C5181" s="22">
        <v>2.4732013876043601E-4</v>
      </c>
      <c r="D5181" s="22" t="s">
        <v>766</v>
      </c>
      <c r="E5181" s="23">
        <v>635169304.35837603</v>
      </c>
      <c r="F5181" s="23">
        <f t="shared" si="720"/>
        <v>154334.94892029098</v>
      </c>
      <c r="G5181" s="24" t="s">
        <v>26</v>
      </c>
      <c r="H5181" s="24">
        <v>0</v>
      </c>
      <c r="I5181" s="25" t="s">
        <v>35</v>
      </c>
      <c r="J5181" s="31">
        <f t="shared" si="722"/>
        <v>0</v>
      </c>
      <c r="K5181" s="24" t="s">
        <v>24</v>
      </c>
      <c r="L5181" s="24">
        <v>4</v>
      </c>
      <c r="M5181" s="25" t="s">
        <v>36</v>
      </c>
      <c r="N5181" s="25">
        <f t="shared" si="723"/>
        <v>4</v>
      </c>
      <c r="O5181" s="24" t="s">
        <v>29</v>
      </c>
      <c r="P5181" s="24"/>
      <c r="Q5181" s="25" t="s">
        <v>29</v>
      </c>
      <c r="R5181" s="25">
        <f t="shared" si="724"/>
        <v>0</v>
      </c>
      <c r="S5181" s="24" t="s">
        <v>29</v>
      </c>
      <c r="T5181" s="24"/>
      <c r="U5181" s="25" t="s">
        <v>29</v>
      </c>
      <c r="V5181" s="25">
        <f t="shared" si="725"/>
        <v>0</v>
      </c>
      <c r="W5181" s="25" t="s">
        <v>29</v>
      </c>
      <c r="X5181" s="25"/>
      <c r="Y5181" s="25" t="s">
        <v>29</v>
      </c>
      <c r="Z5181" s="25">
        <f t="shared" si="726"/>
        <v>0</v>
      </c>
      <c r="AA5181" s="24" t="s">
        <v>29</v>
      </c>
      <c r="AB5181" s="24"/>
      <c r="AC5181" s="25" t="s">
        <v>29</v>
      </c>
      <c r="AD5181" s="25">
        <f t="shared" si="727"/>
        <v>0</v>
      </c>
      <c r="AE5181" s="32">
        <f t="shared" si="728"/>
        <v>4</v>
      </c>
      <c r="AF5181" s="37">
        <f t="shared" si="721"/>
        <v>154334.94892029098</v>
      </c>
      <c r="AG5181" s="27"/>
    </row>
    <row r="5182" spans="1:33" x14ac:dyDescent="0.25">
      <c r="A5182" s="21">
        <v>2863564</v>
      </c>
      <c r="B5182" s="34">
        <v>1.7304009438690699E-6</v>
      </c>
      <c r="C5182" s="22">
        <v>1.72106569053603E-6</v>
      </c>
      <c r="D5182" s="22" t="s">
        <v>667</v>
      </c>
      <c r="E5182" s="23">
        <v>2655895244.7898302</v>
      </c>
      <c r="F5182" s="23">
        <f t="shared" si="720"/>
        <v>4595.7636384016969</v>
      </c>
      <c r="G5182" s="24" t="s">
        <v>24</v>
      </c>
      <c r="H5182" s="24">
        <v>3</v>
      </c>
      <c r="I5182" s="25" t="s">
        <v>34</v>
      </c>
      <c r="J5182" s="31">
        <f t="shared" si="722"/>
        <v>0</v>
      </c>
      <c r="K5182" s="24" t="s">
        <v>26</v>
      </c>
      <c r="L5182" s="24">
        <v>1</v>
      </c>
      <c r="M5182" s="25" t="s">
        <v>38</v>
      </c>
      <c r="N5182" s="25">
        <f t="shared" si="723"/>
        <v>0</v>
      </c>
      <c r="O5182" s="24" t="s">
        <v>24</v>
      </c>
      <c r="P5182" s="24">
        <v>4</v>
      </c>
      <c r="Q5182" s="25" t="s">
        <v>36</v>
      </c>
      <c r="R5182" s="25">
        <f t="shared" si="724"/>
        <v>4</v>
      </c>
      <c r="S5182" s="24" t="s">
        <v>29</v>
      </c>
      <c r="T5182" s="24"/>
      <c r="U5182" s="25" t="s">
        <v>29</v>
      </c>
      <c r="V5182" s="25">
        <f t="shared" si="725"/>
        <v>0</v>
      </c>
      <c r="W5182" s="25" t="s">
        <v>29</v>
      </c>
      <c r="X5182" s="25"/>
      <c r="Y5182" s="25" t="s">
        <v>29</v>
      </c>
      <c r="Z5182" s="25">
        <f t="shared" si="726"/>
        <v>0</v>
      </c>
      <c r="AA5182" s="24" t="s">
        <v>29</v>
      </c>
      <c r="AB5182" s="24"/>
      <c r="AC5182" s="25" t="s">
        <v>29</v>
      </c>
      <c r="AD5182" s="25">
        <f t="shared" si="727"/>
        <v>0</v>
      </c>
      <c r="AE5182" s="32">
        <f t="shared" si="728"/>
        <v>4</v>
      </c>
      <c r="AF5182" s="37">
        <f t="shared" si="721"/>
        <v>4595.7636384016969</v>
      </c>
      <c r="AG5182" s="27"/>
    </row>
    <row r="5183" spans="1:33" x14ac:dyDescent="0.25">
      <c r="A5183" s="21">
        <v>2863565</v>
      </c>
      <c r="B5183" s="34">
        <v>5.6472106198347497E-5</v>
      </c>
      <c r="C5183" s="22">
        <v>5.6720012107074802E-5</v>
      </c>
      <c r="D5183" s="22" t="s">
        <v>929</v>
      </c>
      <c r="E5183" s="23">
        <v>995763661.81466901</v>
      </c>
      <c r="F5183" s="23">
        <f t="shared" si="720"/>
        <v>56232.871258453371</v>
      </c>
      <c r="G5183" s="24" t="s">
        <v>24</v>
      </c>
      <c r="H5183" s="24">
        <v>4</v>
      </c>
      <c r="I5183" s="25" t="s">
        <v>44</v>
      </c>
      <c r="J5183" s="31">
        <f t="shared" si="722"/>
        <v>4</v>
      </c>
      <c r="K5183" s="24" t="s">
        <v>29</v>
      </c>
      <c r="L5183" s="24"/>
      <c r="M5183" s="25" t="s">
        <v>29</v>
      </c>
      <c r="N5183" s="25">
        <f t="shared" si="723"/>
        <v>0</v>
      </c>
      <c r="O5183" s="24" t="s">
        <v>29</v>
      </c>
      <c r="P5183" s="24"/>
      <c r="Q5183" s="25" t="s">
        <v>29</v>
      </c>
      <c r="R5183" s="25">
        <f t="shared" si="724"/>
        <v>0</v>
      </c>
      <c r="S5183" s="24" t="s">
        <v>29</v>
      </c>
      <c r="T5183" s="24"/>
      <c r="U5183" s="25" t="s">
        <v>29</v>
      </c>
      <c r="V5183" s="25">
        <f t="shared" si="725"/>
        <v>0</v>
      </c>
      <c r="W5183" s="25" t="s">
        <v>29</v>
      </c>
      <c r="X5183" s="25"/>
      <c r="Y5183" s="25" t="s">
        <v>29</v>
      </c>
      <c r="Z5183" s="25">
        <f t="shared" si="726"/>
        <v>0</v>
      </c>
      <c r="AA5183" s="24" t="s">
        <v>29</v>
      </c>
      <c r="AB5183" s="24"/>
      <c r="AC5183" s="25" t="s">
        <v>29</v>
      </c>
      <c r="AD5183" s="25">
        <f t="shared" si="727"/>
        <v>0</v>
      </c>
      <c r="AE5183" s="32">
        <f t="shared" si="728"/>
        <v>4</v>
      </c>
      <c r="AF5183" s="37">
        <f t="shared" si="721"/>
        <v>56232.871258453371</v>
      </c>
      <c r="AG5183" s="27"/>
    </row>
    <row r="5184" spans="1:33" x14ac:dyDescent="0.25">
      <c r="A5184" s="21">
        <v>2863566</v>
      </c>
      <c r="B5184" s="34">
        <v>6.6584615135697802E-5</v>
      </c>
      <c r="C5184" s="22">
        <v>6.9228388118336794E-5</v>
      </c>
      <c r="D5184" s="22" t="s">
        <v>3530</v>
      </c>
      <c r="E5184" s="23">
        <v>33467552.842180401</v>
      </c>
      <c r="F5184" s="23">
        <f t="shared" si="720"/>
        <v>2228.4241255302113</v>
      </c>
      <c r="G5184" s="24" t="s">
        <v>24</v>
      </c>
      <c r="H5184" s="24">
        <v>4</v>
      </c>
      <c r="I5184" s="25" t="s">
        <v>35</v>
      </c>
      <c r="J5184" s="31">
        <f t="shared" si="722"/>
        <v>0</v>
      </c>
      <c r="K5184" s="24" t="s">
        <v>29</v>
      </c>
      <c r="L5184" s="24"/>
      <c r="M5184" s="25" t="s">
        <v>29</v>
      </c>
      <c r="N5184" s="25">
        <f t="shared" si="723"/>
        <v>0</v>
      </c>
      <c r="O5184" s="24" t="s">
        <v>29</v>
      </c>
      <c r="P5184" s="24"/>
      <c r="Q5184" s="25" t="s">
        <v>29</v>
      </c>
      <c r="R5184" s="25">
        <f t="shared" si="724"/>
        <v>0</v>
      </c>
      <c r="S5184" s="24" t="s">
        <v>29</v>
      </c>
      <c r="T5184" s="24"/>
      <c r="U5184" s="25" t="s">
        <v>29</v>
      </c>
      <c r="V5184" s="25">
        <f t="shared" si="725"/>
        <v>0</v>
      </c>
      <c r="W5184" s="25" t="s">
        <v>29</v>
      </c>
      <c r="X5184" s="25"/>
      <c r="Y5184" s="25" t="s">
        <v>29</v>
      </c>
      <c r="Z5184" s="25">
        <f t="shared" si="726"/>
        <v>0</v>
      </c>
      <c r="AA5184" s="24" t="s">
        <v>29</v>
      </c>
      <c r="AB5184" s="24"/>
      <c r="AC5184" s="25" t="s">
        <v>29</v>
      </c>
      <c r="AD5184" s="25">
        <f t="shared" si="727"/>
        <v>0</v>
      </c>
      <c r="AE5184" s="32">
        <f t="shared" si="728"/>
        <v>0</v>
      </c>
      <c r="AF5184" s="37">
        <f t="shared" si="721"/>
        <v>2228.4241255302113</v>
      </c>
      <c r="AG5184" s="27"/>
    </row>
    <row r="5185" spans="1:33" x14ac:dyDescent="0.25">
      <c r="A5185" s="21">
        <v>2863567</v>
      </c>
      <c r="B5185" s="34">
        <v>8.39222663647158E-6</v>
      </c>
      <c r="C5185" s="22">
        <v>1.1093450482868301E-5</v>
      </c>
      <c r="D5185" s="22" t="s">
        <v>3179</v>
      </c>
      <c r="E5185" s="23">
        <v>120245072.65952</v>
      </c>
      <c r="F5185" s="23">
        <f t="shared" si="720"/>
        <v>1009.1239016776843</v>
      </c>
      <c r="G5185" s="24" t="s">
        <v>24</v>
      </c>
      <c r="H5185" s="24">
        <v>2</v>
      </c>
      <c r="I5185" s="25" t="s">
        <v>74</v>
      </c>
      <c r="J5185" s="31">
        <f t="shared" si="722"/>
        <v>0</v>
      </c>
      <c r="K5185" s="24" t="s">
        <v>26</v>
      </c>
      <c r="L5185" s="24">
        <v>1</v>
      </c>
      <c r="M5185" s="25" t="s">
        <v>43</v>
      </c>
      <c r="N5185" s="25">
        <f t="shared" si="723"/>
        <v>0</v>
      </c>
      <c r="O5185" s="24" t="s">
        <v>24</v>
      </c>
      <c r="P5185" s="24">
        <v>2</v>
      </c>
      <c r="Q5185" s="25" t="s">
        <v>31</v>
      </c>
      <c r="R5185" s="25">
        <f t="shared" si="724"/>
        <v>2</v>
      </c>
      <c r="S5185" s="24" t="s">
        <v>29</v>
      </c>
      <c r="T5185" s="24"/>
      <c r="U5185" s="25" t="s">
        <v>29</v>
      </c>
      <c r="V5185" s="25">
        <f t="shared" si="725"/>
        <v>0</v>
      </c>
      <c r="W5185" s="25" t="s">
        <v>29</v>
      </c>
      <c r="X5185" s="25"/>
      <c r="Y5185" s="25" t="s">
        <v>29</v>
      </c>
      <c r="Z5185" s="25">
        <f t="shared" si="726"/>
        <v>0</v>
      </c>
      <c r="AA5185" s="24" t="s">
        <v>29</v>
      </c>
      <c r="AB5185" s="24"/>
      <c r="AC5185" s="25" t="s">
        <v>29</v>
      </c>
      <c r="AD5185" s="25">
        <f t="shared" si="727"/>
        <v>0</v>
      </c>
      <c r="AE5185" s="32">
        <f t="shared" si="728"/>
        <v>2</v>
      </c>
      <c r="AF5185" s="37">
        <f t="shared" si="721"/>
        <v>1009.1239016776843</v>
      </c>
      <c r="AG5185" s="27"/>
    </row>
    <row r="5186" spans="1:33" x14ac:dyDescent="0.25">
      <c r="A5186" s="21">
        <v>2863570</v>
      </c>
      <c r="B5186" s="34">
        <v>4.1611174391771799E-6</v>
      </c>
      <c r="C5186" s="22">
        <v>4.7266020498760497E-6</v>
      </c>
      <c r="D5186" s="22" t="s">
        <v>1578</v>
      </c>
      <c r="E5186" s="23">
        <v>15176071.971184099</v>
      </c>
      <c r="F5186" s="23">
        <f t="shared" si="720"/>
        <v>63.149417737502155</v>
      </c>
      <c r="G5186" s="24" t="s">
        <v>24</v>
      </c>
      <c r="H5186" s="24">
        <v>1</v>
      </c>
      <c r="I5186" s="25" t="s">
        <v>39</v>
      </c>
      <c r="J5186" s="31">
        <f t="shared" si="722"/>
        <v>1</v>
      </c>
      <c r="K5186" s="24" t="s">
        <v>29</v>
      </c>
      <c r="L5186" s="24"/>
      <c r="M5186" s="25" t="s">
        <v>29</v>
      </c>
      <c r="N5186" s="25">
        <f t="shared" si="723"/>
        <v>0</v>
      </c>
      <c r="O5186" s="24" t="s">
        <v>29</v>
      </c>
      <c r="P5186" s="24"/>
      <c r="Q5186" s="25" t="s">
        <v>29</v>
      </c>
      <c r="R5186" s="25">
        <f t="shared" si="724"/>
        <v>0</v>
      </c>
      <c r="S5186" s="24" t="s">
        <v>29</v>
      </c>
      <c r="T5186" s="24"/>
      <c r="U5186" s="25" t="s">
        <v>29</v>
      </c>
      <c r="V5186" s="25">
        <f t="shared" si="725"/>
        <v>0</v>
      </c>
      <c r="W5186" s="25" t="s">
        <v>29</v>
      </c>
      <c r="X5186" s="25"/>
      <c r="Y5186" s="25" t="s">
        <v>29</v>
      </c>
      <c r="Z5186" s="25">
        <f t="shared" si="726"/>
        <v>0</v>
      </c>
      <c r="AA5186" s="24" t="s">
        <v>29</v>
      </c>
      <c r="AB5186" s="24"/>
      <c r="AC5186" s="25" t="s">
        <v>29</v>
      </c>
      <c r="AD5186" s="25">
        <f t="shared" si="727"/>
        <v>0</v>
      </c>
      <c r="AE5186" s="32">
        <f t="shared" si="728"/>
        <v>1</v>
      </c>
      <c r="AF5186" s="37">
        <f t="shared" si="721"/>
        <v>63.149417737502155</v>
      </c>
      <c r="AG5186" s="27"/>
    </row>
    <row r="5187" spans="1:33" x14ac:dyDescent="0.25">
      <c r="A5187" s="21">
        <v>2863571</v>
      </c>
      <c r="B5187" s="34">
        <v>1.4793818569803E-6</v>
      </c>
      <c r="C5187" s="22">
        <v>1.2974691572941799E-6</v>
      </c>
      <c r="D5187" s="22" t="s">
        <v>3972</v>
      </c>
      <c r="E5187" s="23">
        <v>26735683.468662001</v>
      </c>
      <c r="F5187" s="23">
        <f t="shared" si="720"/>
        <v>39.552285057506701</v>
      </c>
      <c r="G5187" s="24" t="s">
        <v>24</v>
      </c>
      <c r="H5187" s="24">
        <v>5</v>
      </c>
      <c r="I5187" s="25" t="s">
        <v>34</v>
      </c>
      <c r="J5187" s="31">
        <f t="shared" si="722"/>
        <v>0</v>
      </c>
      <c r="K5187" s="24" t="s">
        <v>26</v>
      </c>
      <c r="L5187" s="24">
        <v>1</v>
      </c>
      <c r="M5187" s="25" t="s">
        <v>71</v>
      </c>
      <c r="N5187" s="25">
        <f t="shared" si="723"/>
        <v>0</v>
      </c>
      <c r="O5187" s="24" t="s">
        <v>24</v>
      </c>
      <c r="P5187" s="24">
        <v>1</v>
      </c>
      <c r="Q5187" s="25" t="s">
        <v>38</v>
      </c>
      <c r="R5187" s="25">
        <f t="shared" si="724"/>
        <v>0</v>
      </c>
      <c r="S5187" s="24" t="s">
        <v>29</v>
      </c>
      <c r="T5187" s="24"/>
      <c r="U5187" s="25" t="s">
        <v>29</v>
      </c>
      <c r="V5187" s="25">
        <f t="shared" si="725"/>
        <v>0</v>
      </c>
      <c r="W5187" s="25" t="s">
        <v>29</v>
      </c>
      <c r="X5187" s="25"/>
      <c r="Y5187" s="25" t="s">
        <v>29</v>
      </c>
      <c r="Z5187" s="25">
        <f t="shared" si="726"/>
        <v>0</v>
      </c>
      <c r="AA5187" s="24" t="s">
        <v>29</v>
      </c>
      <c r="AB5187" s="24"/>
      <c r="AC5187" s="25" t="s">
        <v>29</v>
      </c>
      <c r="AD5187" s="25">
        <f t="shared" si="727"/>
        <v>0</v>
      </c>
      <c r="AE5187" s="32">
        <f t="shared" si="728"/>
        <v>0</v>
      </c>
      <c r="AF5187" s="37">
        <f t="shared" si="721"/>
        <v>39.552285057506701</v>
      </c>
      <c r="AG5187" s="27"/>
    </row>
    <row r="5188" spans="1:33" x14ac:dyDescent="0.25">
      <c r="A5188" s="21">
        <v>2863572</v>
      </c>
      <c r="B5188" s="34">
        <v>2.5401935178609001E-6</v>
      </c>
      <c r="C5188" s="22">
        <v>2.6815265655843301E-6</v>
      </c>
      <c r="D5188" s="22" t="s">
        <v>1293</v>
      </c>
      <c r="E5188" s="23">
        <v>1039092424.58778</v>
      </c>
      <c r="F5188" s="23">
        <f t="shared" si="720"/>
        <v>2639.4958413962449</v>
      </c>
      <c r="G5188" s="24" t="s">
        <v>24</v>
      </c>
      <c r="H5188" s="24">
        <v>4</v>
      </c>
      <c r="I5188" s="25" t="s">
        <v>46</v>
      </c>
      <c r="J5188" s="31">
        <f t="shared" si="722"/>
        <v>0</v>
      </c>
      <c r="K5188" s="24" t="s">
        <v>24</v>
      </c>
      <c r="L5188" s="24">
        <v>4</v>
      </c>
      <c r="M5188" s="25" t="s">
        <v>64</v>
      </c>
      <c r="N5188" s="25">
        <f t="shared" si="723"/>
        <v>4</v>
      </c>
      <c r="O5188" s="24" t="s">
        <v>29</v>
      </c>
      <c r="P5188" s="24"/>
      <c r="Q5188" s="25" t="s">
        <v>29</v>
      </c>
      <c r="R5188" s="25">
        <f t="shared" si="724"/>
        <v>0</v>
      </c>
      <c r="S5188" s="24" t="s">
        <v>29</v>
      </c>
      <c r="T5188" s="24"/>
      <c r="U5188" s="25" t="s">
        <v>29</v>
      </c>
      <c r="V5188" s="25">
        <f t="shared" si="725"/>
        <v>0</v>
      </c>
      <c r="W5188" s="25" t="s">
        <v>29</v>
      </c>
      <c r="X5188" s="25"/>
      <c r="Y5188" s="25" t="s">
        <v>29</v>
      </c>
      <c r="Z5188" s="25">
        <f t="shared" si="726"/>
        <v>0</v>
      </c>
      <c r="AA5188" s="24" t="s">
        <v>29</v>
      </c>
      <c r="AB5188" s="24"/>
      <c r="AC5188" s="25" t="s">
        <v>29</v>
      </c>
      <c r="AD5188" s="25">
        <f t="shared" si="727"/>
        <v>0</v>
      </c>
      <c r="AE5188" s="32">
        <f t="shared" si="728"/>
        <v>4</v>
      </c>
      <c r="AF5188" s="37">
        <f t="shared" si="721"/>
        <v>2639.4958413962449</v>
      </c>
      <c r="AG5188" s="27"/>
    </row>
    <row r="5189" spans="1:33" x14ac:dyDescent="0.25">
      <c r="A5189" s="21">
        <v>2863579</v>
      </c>
      <c r="B5189" s="34">
        <v>6.5308985386783406E-5</v>
      </c>
      <c r="C5189" s="22">
        <v>8.3655342071409296E-5</v>
      </c>
      <c r="D5189" s="22" t="s">
        <v>3882</v>
      </c>
      <c r="E5189" s="23">
        <v>5638285.9066204801</v>
      </c>
      <c r="F5189" s="23">
        <f t="shared" si="720"/>
        <v>368.23073188198379</v>
      </c>
      <c r="G5189" s="24" t="s">
        <v>24</v>
      </c>
      <c r="H5189" s="24">
        <v>1</v>
      </c>
      <c r="I5189" s="25" t="s">
        <v>37</v>
      </c>
      <c r="J5189" s="31">
        <f t="shared" si="722"/>
        <v>1</v>
      </c>
      <c r="K5189" s="24" t="s">
        <v>29</v>
      </c>
      <c r="L5189" s="24"/>
      <c r="M5189" s="25" t="s">
        <v>29</v>
      </c>
      <c r="N5189" s="25">
        <f t="shared" si="723"/>
        <v>0</v>
      </c>
      <c r="O5189" s="24" t="s">
        <v>29</v>
      </c>
      <c r="P5189" s="24"/>
      <c r="Q5189" s="25" t="s">
        <v>29</v>
      </c>
      <c r="R5189" s="25">
        <f t="shared" si="724"/>
        <v>0</v>
      </c>
      <c r="S5189" s="24" t="s">
        <v>29</v>
      </c>
      <c r="T5189" s="24"/>
      <c r="U5189" s="25" t="s">
        <v>29</v>
      </c>
      <c r="V5189" s="25">
        <f t="shared" si="725"/>
        <v>0</v>
      </c>
      <c r="W5189" s="25" t="s">
        <v>29</v>
      </c>
      <c r="X5189" s="25"/>
      <c r="Y5189" s="25" t="s">
        <v>29</v>
      </c>
      <c r="Z5189" s="25">
        <f t="shared" si="726"/>
        <v>0</v>
      </c>
      <c r="AA5189" s="24" t="s">
        <v>29</v>
      </c>
      <c r="AB5189" s="24"/>
      <c r="AC5189" s="25" t="s">
        <v>29</v>
      </c>
      <c r="AD5189" s="25">
        <f t="shared" si="727"/>
        <v>0</v>
      </c>
      <c r="AE5189" s="32">
        <f t="shared" si="728"/>
        <v>1</v>
      </c>
      <c r="AF5189" s="37">
        <f t="shared" si="721"/>
        <v>368.23073188198379</v>
      </c>
      <c r="AG5189" s="27"/>
    </row>
    <row r="5190" spans="1:33" x14ac:dyDescent="0.25">
      <c r="A5190" s="21">
        <v>2863580</v>
      </c>
      <c r="B5190" s="34">
        <v>7.6228446971949496E-6</v>
      </c>
      <c r="C5190" s="22">
        <v>8.8295313108431893E-6</v>
      </c>
      <c r="D5190" s="22" t="s">
        <v>3096</v>
      </c>
      <c r="E5190" s="23">
        <v>136450028.32896599</v>
      </c>
      <c r="F5190" s="23">
        <f t="shared" si="720"/>
        <v>1040.137374879559</v>
      </c>
      <c r="G5190" s="24" t="s">
        <v>26</v>
      </c>
      <c r="H5190" s="24">
        <v>4</v>
      </c>
      <c r="I5190" s="25" t="s">
        <v>34</v>
      </c>
      <c r="J5190" s="31">
        <f t="shared" si="722"/>
        <v>0</v>
      </c>
      <c r="K5190" s="24" t="s">
        <v>24</v>
      </c>
      <c r="L5190" s="24">
        <v>3</v>
      </c>
      <c r="M5190" s="25" t="s">
        <v>44</v>
      </c>
      <c r="N5190" s="25">
        <f t="shared" si="723"/>
        <v>3</v>
      </c>
      <c r="O5190" s="24" t="s">
        <v>29</v>
      </c>
      <c r="P5190" s="24"/>
      <c r="Q5190" s="25" t="s">
        <v>29</v>
      </c>
      <c r="R5190" s="25">
        <f t="shared" si="724"/>
        <v>0</v>
      </c>
      <c r="S5190" s="24" t="s">
        <v>29</v>
      </c>
      <c r="T5190" s="24"/>
      <c r="U5190" s="25" t="s">
        <v>29</v>
      </c>
      <c r="V5190" s="25">
        <f t="shared" si="725"/>
        <v>0</v>
      </c>
      <c r="W5190" s="25" t="s">
        <v>29</v>
      </c>
      <c r="X5190" s="25"/>
      <c r="Y5190" s="25" t="s">
        <v>29</v>
      </c>
      <c r="Z5190" s="25">
        <f t="shared" si="726"/>
        <v>0</v>
      </c>
      <c r="AA5190" s="24" t="s">
        <v>29</v>
      </c>
      <c r="AB5190" s="24"/>
      <c r="AC5190" s="25" t="s">
        <v>29</v>
      </c>
      <c r="AD5190" s="25">
        <f t="shared" si="727"/>
        <v>0</v>
      </c>
      <c r="AE5190" s="32">
        <f t="shared" si="728"/>
        <v>3</v>
      </c>
      <c r="AF5190" s="37">
        <f t="shared" si="721"/>
        <v>1040.137374879559</v>
      </c>
      <c r="AG5190" s="27"/>
    </row>
    <row r="5191" spans="1:33" x14ac:dyDescent="0.25">
      <c r="A5191" s="21">
        <v>2863581</v>
      </c>
      <c r="B5191" s="34">
        <v>1.9434087518283199E-5</v>
      </c>
      <c r="C5191" s="22">
        <v>2.2889895745822999E-5</v>
      </c>
      <c r="D5191" s="22" t="s">
        <v>289</v>
      </c>
      <c r="E5191" s="23">
        <v>6716493547.5794296</v>
      </c>
      <c r="F5191" s="23">
        <f t="shared" si="720"/>
        <v>130528.92341964303</v>
      </c>
      <c r="G5191" s="24" t="s">
        <v>24</v>
      </c>
      <c r="H5191" s="24">
        <v>3</v>
      </c>
      <c r="I5191" s="25" t="s">
        <v>34</v>
      </c>
      <c r="J5191" s="31">
        <f t="shared" si="722"/>
        <v>0</v>
      </c>
      <c r="K5191" s="24" t="s">
        <v>24</v>
      </c>
      <c r="L5191" s="24">
        <v>5</v>
      </c>
      <c r="M5191" s="25" t="s">
        <v>35</v>
      </c>
      <c r="N5191" s="25">
        <f t="shared" si="723"/>
        <v>0</v>
      </c>
      <c r="O5191" s="24" t="s">
        <v>24</v>
      </c>
      <c r="P5191" s="24">
        <v>5</v>
      </c>
      <c r="Q5191" s="25" t="s">
        <v>40</v>
      </c>
      <c r="R5191" s="25">
        <f t="shared" si="724"/>
        <v>5</v>
      </c>
      <c r="S5191" s="24" t="s">
        <v>29</v>
      </c>
      <c r="T5191" s="24"/>
      <c r="U5191" s="25" t="s">
        <v>29</v>
      </c>
      <c r="V5191" s="25">
        <f t="shared" si="725"/>
        <v>0</v>
      </c>
      <c r="W5191" s="25" t="s">
        <v>29</v>
      </c>
      <c r="X5191" s="25"/>
      <c r="Y5191" s="25" t="s">
        <v>29</v>
      </c>
      <c r="Z5191" s="25">
        <f t="shared" si="726"/>
        <v>0</v>
      </c>
      <c r="AA5191" s="24" t="s">
        <v>29</v>
      </c>
      <c r="AB5191" s="24"/>
      <c r="AC5191" s="25" t="s">
        <v>29</v>
      </c>
      <c r="AD5191" s="25">
        <f t="shared" si="727"/>
        <v>0</v>
      </c>
      <c r="AE5191" s="32">
        <f t="shared" si="728"/>
        <v>5</v>
      </c>
      <c r="AF5191" s="37">
        <f t="shared" si="721"/>
        <v>130528.92341964303</v>
      </c>
      <c r="AG5191" s="27"/>
    </row>
    <row r="5192" spans="1:33" x14ac:dyDescent="0.25">
      <c r="A5192" s="21">
        <v>2863589</v>
      </c>
      <c r="B5192" s="34">
        <v>1.6776645683721101E-6</v>
      </c>
      <c r="C5192" s="22">
        <v>2.3917740027319102E-6</v>
      </c>
      <c r="D5192" s="22" t="s">
        <v>4509</v>
      </c>
      <c r="E5192" s="23">
        <v>6374806.9964284804</v>
      </c>
      <c r="F5192" s="23">
        <f t="shared" si="720"/>
        <v>10.694787828118693</v>
      </c>
      <c r="G5192" s="24" t="s">
        <v>24</v>
      </c>
      <c r="H5192" s="24">
        <v>4</v>
      </c>
      <c r="I5192" s="25" t="s">
        <v>38</v>
      </c>
      <c r="J5192" s="31">
        <f t="shared" si="722"/>
        <v>0</v>
      </c>
      <c r="K5192" s="24" t="s">
        <v>29</v>
      </c>
      <c r="L5192" s="24"/>
      <c r="M5192" s="25" t="s">
        <v>29</v>
      </c>
      <c r="N5192" s="25">
        <f t="shared" si="723"/>
        <v>0</v>
      </c>
      <c r="O5192" s="24" t="s">
        <v>29</v>
      </c>
      <c r="P5192" s="24"/>
      <c r="Q5192" s="25" t="s">
        <v>29</v>
      </c>
      <c r="R5192" s="25">
        <f t="shared" si="724"/>
        <v>0</v>
      </c>
      <c r="S5192" s="24" t="s">
        <v>29</v>
      </c>
      <c r="T5192" s="24"/>
      <c r="U5192" s="25" t="s">
        <v>29</v>
      </c>
      <c r="V5192" s="25">
        <f t="shared" si="725"/>
        <v>0</v>
      </c>
      <c r="W5192" s="25" t="s">
        <v>29</v>
      </c>
      <c r="X5192" s="25"/>
      <c r="Y5192" s="25" t="s">
        <v>29</v>
      </c>
      <c r="Z5192" s="25">
        <f t="shared" si="726"/>
        <v>0</v>
      </c>
      <c r="AA5192" s="24" t="s">
        <v>29</v>
      </c>
      <c r="AB5192" s="24"/>
      <c r="AC5192" s="25" t="s">
        <v>29</v>
      </c>
      <c r="AD5192" s="25">
        <f t="shared" si="727"/>
        <v>0</v>
      </c>
      <c r="AE5192" s="32">
        <f t="shared" si="728"/>
        <v>0</v>
      </c>
      <c r="AF5192" s="37">
        <f t="shared" si="721"/>
        <v>10.694787828118693</v>
      </c>
      <c r="AG5192" s="27"/>
    </row>
    <row r="5193" spans="1:33" x14ac:dyDescent="0.25">
      <c r="A5193" s="21">
        <v>2863593</v>
      </c>
      <c r="B5193" s="34">
        <v>1.37198783184317E-5</v>
      </c>
      <c r="C5193" s="22">
        <v>1.51226918386224E-5</v>
      </c>
      <c r="D5193" s="22" t="s">
        <v>5227</v>
      </c>
      <c r="E5193" s="23">
        <v>291024.09653921297</v>
      </c>
      <c r="F5193" s="23">
        <f t="shared" ref="F5193:F5256" si="729">E5193*B5193</f>
        <v>3.9928151922495219</v>
      </c>
      <c r="G5193" s="24" t="s">
        <v>26</v>
      </c>
      <c r="H5193" s="24">
        <v>1</v>
      </c>
      <c r="I5193" s="25" t="s">
        <v>42</v>
      </c>
      <c r="J5193" s="31">
        <f t="shared" si="722"/>
        <v>0</v>
      </c>
      <c r="K5193" s="24" t="s">
        <v>24</v>
      </c>
      <c r="L5193" s="24">
        <v>2</v>
      </c>
      <c r="M5193" s="25" t="s">
        <v>48</v>
      </c>
      <c r="N5193" s="25">
        <f t="shared" si="723"/>
        <v>0</v>
      </c>
      <c r="O5193" s="24" t="s">
        <v>29</v>
      </c>
      <c r="P5193" s="24"/>
      <c r="Q5193" s="25" t="s">
        <v>29</v>
      </c>
      <c r="R5193" s="25">
        <f t="shared" si="724"/>
        <v>0</v>
      </c>
      <c r="S5193" s="24" t="s">
        <v>29</v>
      </c>
      <c r="T5193" s="24"/>
      <c r="U5193" s="25" t="s">
        <v>29</v>
      </c>
      <c r="V5193" s="25">
        <f t="shared" si="725"/>
        <v>0</v>
      </c>
      <c r="W5193" s="25" t="s">
        <v>29</v>
      </c>
      <c r="X5193" s="25"/>
      <c r="Y5193" s="25" t="s">
        <v>29</v>
      </c>
      <c r="Z5193" s="25">
        <f t="shared" si="726"/>
        <v>0</v>
      </c>
      <c r="AA5193" s="24" t="s">
        <v>29</v>
      </c>
      <c r="AB5193" s="24"/>
      <c r="AC5193" s="25" t="s">
        <v>29</v>
      </c>
      <c r="AD5193" s="25">
        <f t="shared" si="727"/>
        <v>0</v>
      </c>
      <c r="AE5193" s="32">
        <f t="shared" si="728"/>
        <v>0</v>
      </c>
      <c r="AF5193" s="37">
        <f t="shared" ref="AF5193:AF5256" si="730">B5193*E5193</f>
        <v>3.9928151922495219</v>
      </c>
      <c r="AG5193" s="27"/>
    </row>
    <row r="5194" spans="1:33" x14ac:dyDescent="0.25">
      <c r="A5194" s="21">
        <v>2863594</v>
      </c>
      <c r="B5194" s="34">
        <v>2.2638875599276399E-5</v>
      </c>
      <c r="C5194" s="22">
        <v>2.30572164873672E-5</v>
      </c>
      <c r="D5194" s="22" t="s">
        <v>661</v>
      </c>
      <c r="E5194" s="23">
        <v>2677193277.85502</v>
      </c>
      <c r="F5194" s="23">
        <f t="shared" si="729"/>
        <v>60608.645572578811</v>
      </c>
      <c r="G5194" s="24" t="s">
        <v>24</v>
      </c>
      <c r="H5194" s="24">
        <v>4</v>
      </c>
      <c r="I5194" s="25" t="s">
        <v>36</v>
      </c>
      <c r="J5194" s="31">
        <f t="shared" ref="J5194:J5257" si="731">IF(LEFT(I5194,5)="US TX",H5194,0)</f>
        <v>4</v>
      </c>
      <c r="K5194" s="24" t="s">
        <v>29</v>
      </c>
      <c r="L5194" s="24"/>
      <c r="M5194" s="25" t="s">
        <v>29</v>
      </c>
      <c r="N5194" s="25">
        <f t="shared" ref="N5194:N5257" si="732">IF(LEFT(M5194,5)="US TX",L5194,0)</f>
        <v>0</v>
      </c>
      <c r="O5194" s="24" t="s">
        <v>29</v>
      </c>
      <c r="P5194" s="24"/>
      <c r="Q5194" s="25" t="s">
        <v>29</v>
      </c>
      <c r="R5194" s="25">
        <f t="shared" ref="R5194:R5257" si="733">IF(LEFT(Q5194,5)="US TX",P5194,0)</f>
        <v>0</v>
      </c>
      <c r="S5194" s="24" t="s">
        <v>29</v>
      </c>
      <c r="T5194" s="24"/>
      <c r="U5194" s="25" t="s">
        <v>29</v>
      </c>
      <c r="V5194" s="25">
        <f t="shared" ref="V5194:V5257" si="734">IF(LEFT(U5194,5)="US TX",T5194,0)</f>
        <v>0</v>
      </c>
      <c r="W5194" s="25" t="s">
        <v>29</v>
      </c>
      <c r="X5194" s="25"/>
      <c r="Y5194" s="25" t="s">
        <v>29</v>
      </c>
      <c r="Z5194" s="25">
        <f t="shared" ref="Z5194:Z5257" si="735">IF(LEFT(Y5194,5)="US TX",X5194,0)</f>
        <v>0</v>
      </c>
      <c r="AA5194" s="24" t="s">
        <v>29</v>
      </c>
      <c r="AB5194" s="24"/>
      <c r="AC5194" s="25" t="s">
        <v>29</v>
      </c>
      <c r="AD5194" s="25">
        <f t="shared" ref="AD5194:AD5257" si="736">IF(LEFT(AC5194,5)="US TX",AB5194,0)</f>
        <v>0</v>
      </c>
      <c r="AE5194" s="32">
        <f t="shared" ref="AE5194:AE5257" si="737">MAX(J5194,N5194,R5194,V5194,Z5194,AD5194)</f>
        <v>4</v>
      </c>
      <c r="AF5194" s="37">
        <f t="shared" si="730"/>
        <v>60608.645572578811</v>
      </c>
      <c r="AG5194" s="27"/>
    </row>
    <row r="5195" spans="1:33" x14ac:dyDescent="0.25">
      <c r="A5195" s="21">
        <v>2863595</v>
      </c>
      <c r="B5195" s="34">
        <v>8.5235610489291995E-6</v>
      </c>
      <c r="C5195" s="22">
        <v>9.61884163871223E-6</v>
      </c>
      <c r="D5195" s="22" t="s">
        <v>3131</v>
      </c>
      <c r="E5195" s="23">
        <v>130127748.700627</v>
      </c>
      <c r="F5195" s="23">
        <f t="shared" si="729"/>
        <v>1109.1518102095115</v>
      </c>
      <c r="G5195" s="24" t="s">
        <v>24</v>
      </c>
      <c r="H5195" s="24">
        <v>5</v>
      </c>
      <c r="I5195" s="25" t="s">
        <v>66</v>
      </c>
      <c r="J5195" s="31">
        <f t="shared" si="731"/>
        <v>5</v>
      </c>
      <c r="K5195" s="24" t="s">
        <v>29</v>
      </c>
      <c r="L5195" s="24"/>
      <c r="M5195" s="25" t="s">
        <v>29</v>
      </c>
      <c r="N5195" s="25">
        <f t="shared" si="732"/>
        <v>0</v>
      </c>
      <c r="O5195" s="24" t="s">
        <v>29</v>
      </c>
      <c r="P5195" s="24"/>
      <c r="Q5195" s="25" t="s">
        <v>29</v>
      </c>
      <c r="R5195" s="25">
        <f t="shared" si="733"/>
        <v>0</v>
      </c>
      <c r="S5195" s="24" t="s">
        <v>29</v>
      </c>
      <c r="T5195" s="24"/>
      <c r="U5195" s="25" t="s">
        <v>29</v>
      </c>
      <c r="V5195" s="25">
        <f t="shared" si="734"/>
        <v>0</v>
      </c>
      <c r="W5195" s="25" t="s">
        <v>29</v>
      </c>
      <c r="X5195" s="25"/>
      <c r="Y5195" s="25" t="s">
        <v>29</v>
      </c>
      <c r="Z5195" s="25">
        <f t="shared" si="735"/>
        <v>0</v>
      </c>
      <c r="AA5195" s="24" t="s">
        <v>29</v>
      </c>
      <c r="AB5195" s="24"/>
      <c r="AC5195" s="25" t="s">
        <v>29</v>
      </c>
      <c r="AD5195" s="25">
        <f t="shared" si="736"/>
        <v>0</v>
      </c>
      <c r="AE5195" s="32">
        <f t="shared" si="737"/>
        <v>5</v>
      </c>
      <c r="AF5195" s="37">
        <f t="shared" si="730"/>
        <v>1109.1518102095115</v>
      </c>
      <c r="AG5195" s="27"/>
    </row>
    <row r="5196" spans="1:33" x14ac:dyDescent="0.25">
      <c r="A5196" s="21">
        <v>2863603</v>
      </c>
      <c r="B5196" s="34">
        <v>4.95893697414176E-5</v>
      </c>
      <c r="C5196" s="22">
        <v>5.37089971294376E-5</v>
      </c>
      <c r="D5196" s="22" t="s">
        <v>2093</v>
      </c>
      <c r="E5196" s="23">
        <v>178314673.436524</v>
      </c>
      <c r="F5196" s="23">
        <f t="shared" si="729"/>
        <v>8842.5122713639248</v>
      </c>
      <c r="G5196" s="24" t="s">
        <v>24</v>
      </c>
      <c r="H5196" s="24">
        <v>3</v>
      </c>
      <c r="I5196" s="25" t="s">
        <v>38</v>
      </c>
      <c r="J5196" s="31">
        <f t="shared" si="731"/>
        <v>0</v>
      </c>
      <c r="K5196" s="24" t="s">
        <v>29</v>
      </c>
      <c r="L5196" s="24"/>
      <c r="M5196" s="25" t="s">
        <v>29</v>
      </c>
      <c r="N5196" s="25">
        <f t="shared" si="732"/>
        <v>0</v>
      </c>
      <c r="O5196" s="24" t="s">
        <v>29</v>
      </c>
      <c r="P5196" s="24"/>
      <c r="Q5196" s="25" t="s">
        <v>29</v>
      </c>
      <c r="R5196" s="25">
        <f t="shared" si="733"/>
        <v>0</v>
      </c>
      <c r="S5196" s="24" t="s">
        <v>29</v>
      </c>
      <c r="T5196" s="24"/>
      <c r="U5196" s="25" t="s">
        <v>29</v>
      </c>
      <c r="V5196" s="25">
        <f t="shared" si="734"/>
        <v>0</v>
      </c>
      <c r="W5196" s="25" t="s">
        <v>29</v>
      </c>
      <c r="X5196" s="25"/>
      <c r="Y5196" s="25" t="s">
        <v>29</v>
      </c>
      <c r="Z5196" s="25">
        <f t="shared" si="735"/>
        <v>0</v>
      </c>
      <c r="AA5196" s="24" t="s">
        <v>29</v>
      </c>
      <c r="AB5196" s="24"/>
      <c r="AC5196" s="25" t="s">
        <v>29</v>
      </c>
      <c r="AD5196" s="25">
        <f t="shared" si="736"/>
        <v>0</v>
      </c>
      <c r="AE5196" s="32">
        <f t="shared" si="737"/>
        <v>0</v>
      </c>
      <c r="AF5196" s="37">
        <f t="shared" si="730"/>
        <v>8842.5122713639248</v>
      </c>
      <c r="AG5196" s="27"/>
    </row>
    <row r="5197" spans="1:33" x14ac:dyDescent="0.25">
      <c r="A5197" s="21">
        <v>2863608</v>
      </c>
      <c r="B5197" s="34">
        <v>8.7224094558149793E-5</v>
      </c>
      <c r="C5197" s="22">
        <v>9.5404640530938995E-5</v>
      </c>
      <c r="D5197" s="22" t="s">
        <v>3303</v>
      </c>
      <c r="E5197" s="23">
        <v>99884981.569302797</v>
      </c>
      <c r="F5197" s="23">
        <f t="shared" si="729"/>
        <v>8712.3770773399174</v>
      </c>
      <c r="G5197" s="24" t="s">
        <v>24</v>
      </c>
      <c r="H5197" s="24">
        <v>3</v>
      </c>
      <c r="I5197" s="25" t="s">
        <v>36</v>
      </c>
      <c r="J5197" s="31">
        <f t="shared" si="731"/>
        <v>3</v>
      </c>
      <c r="K5197" s="24" t="s">
        <v>29</v>
      </c>
      <c r="L5197" s="24"/>
      <c r="M5197" s="25" t="s">
        <v>29</v>
      </c>
      <c r="N5197" s="25">
        <f t="shared" si="732"/>
        <v>0</v>
      </c>
      <c r="O5197" s="24" t="s">
        <v>29</v>
      </c>
      <c r="P5197" s="24"/>
      <c r="Q5197" s="25" t="s">
        <v>29</v>
      </c>
      <c r="R5197" s="25">
        <f t="shared" si="733"/>
        <v>0</v>
      </c>
      <c r="S5197" s="24" t="s">
        <v>29</v>
      </c>
      <c r="T5197" s="24"/>
      <c r="U5197" s="25" t="s">
        <v>29</v>
      </c>
      <c r="V5197" s="25">
        <f t="shared" si="734"/>
        <v>0</v>
      </c>
      <c r="W5197" s="25" t="s">
        <v>29</v>
      </c>
      <c r="X5197" s="25"/>
      <c r="Y5197" s="25" t="s">
        <v>29</v>
      </c>
      <c r="Z5197" s="25">
        <f t="shared" si="735"/>
        <v>0</v>
      </c>
      <c r="AA5197" s="24" t="s">
        <v>29</v>
      </c>
      <c r="AB5197" s="24"/>
      <c r="AC5197" s="25" t="s">
        <v>29</v>
      </c>
      <c r="AD5197" s="25">
        <f t="shared" si="736"/>
        <v>0</v>
      </c>
      <c r="AE5197" s="32">
        <f t="shared" si="737"/>
        <v>3</v>
      </c>
      <c r="AF5197" s="37">
        <f t="shared" si="730"/>
        <v>8712.3770773399174</v>
      </c>
      <c r="AG5197" s="27"/>
    </row>
    <row r="5198" spans="1:33" x14ac:dyDescent="0.25">
      <c r="A5198" s="21">
        <v>2863609</v>
      </c>
      <c r="B5198" s="34">
        <v>3.2440465000000101E-4</v>
      </c>
      <c r="C5198" s="22">
        <v>3.30772238600296E-4</v>
      </c>
      <c r="D5198" s="22" t="s">
        <v>2271</v>
      </c>
      <c r="E5198" s="23">
        <v>1994667.0457949401</v>
      </c>
      <c r="F5198" s="23">
        <f t="shared" si="729"/>
        <v>647.07926485764358</v>
      </c>
      <c r="G5198" s="24" t="s">
        <v>32</v>
      </c>
      <c r="H5198" s="24"/>
      <c r="I5198" s="25" t="s">
        <v>29</v>
      </c>
      <c r="J5198" s="31">
        <f t="shared" si="731"/>
        <v>0</v>
      </c>
      <c r="K5198" s="24" t="s">
        <v>29</v>
      </c>
      <c r="L5198" s="24"/>
      <c r="M5198" s="25" t="s">
        <v>29</v>
      </c>
      <c r="N5198" s="25">
        <f t="shared" si="732"/>
        <v>0</v>
      </c>
      <c r="O5198" s="24" t="s">
        <v>29</v>
      </c>
      <c r="P5198" s="24"/>
      <c r="Q5198" s="25" t="s">
        <v>29</v>
      </c>
      <c r="R5198" s="25">
        <f t="shared" si="733"/>
        <v>0</v>
      </c>
      <c r="S5198" s="24" t="s">
        <v>29</v>
      </c>
      <c r="T5198" s="24"/>
      <c r="U5198" s="25" t="s">
        <v>29</v>
      </c>
      <c r="V5198" s="25">
        <f t="shared" si="734"/>
        <v>0</v>
      </c>
      <c r="W5198" s="25" t="s">
        <v>29</v>
      </c>
      <c r="X5198" s="25"/>
      <c r="Y5198" s="25" t="s">
        <v>29</v>
      </c>
      <c r="Z5198" s="25">
        <f t="shared" si="735"/>
        <v>0</v>
      </c>
      <c r="AA5198" s="24" t="s">
        <v>29</v>
      </c>
      <c r="AB5198" s="24"/>
      <c r="AC5198" s="25" t="s">
        <v>29</v>
      </c>
      <c r="AD5198" s="25">
        <f t="shared" si="736"/>
        <v>0</v>
      </c>
      <c r="AE5198" s="32">
        <f t="shared" si="737"/>
        <v>0</v>
      </c>
      <c r="AF5198" s="37">
        <f t="shared" si="730"/>
        <v>647.07926485764358</v>
      </c>
      <c r="AG5198" s="27"/>
    </row>
    <row r="5199" spans="1:33" x14ac:dyDescent="0.25">
      <c r="A5199" s="21">
        <v>2863618</v>
      </c>
      <c r="B5199" s="34">
        <v>3.6691264786458003E-5</v>
      </c>
      <c r="C5199" s="22">
        <v>4.1332561320435001E-5</v>
      </c>
      <c r="D5199" s="22" t="s">
        <v>2708</v>
      </c>
      <c r="E5199" s="23">
        <v>9701328.6622033007</v>
      </c>
      <c r="F5199" s="23">
        <f t="shared" si="729"/>
        <v>355.9540187253557</v>
      </c>
      <c r="G5199" s="24" t="s">
        <v>24</v>
      </c>
      <c r="H5199" s="24">
        <v>5</v>
      </c>
      <c r="I5199" s="25" t="s">
        <v>49</v>
      </c>
      <c r="J5199" s="31">
        <f t="shared" si="731"/>
        <v>0</v>
      </c>
      <c r="K5199" s="24" t="s">
        <v>29</v>
      </c>
      <c r="L5199" s="24"/>
      <c r="M5199" s="25" t="s">
        <v>29</v>
      </c>
      <c r="N5199" s="25">
        <f t="shared" si="732"/>
        <v>0</v>
      </c>
      <c r="O5199" s="24" t="s">
        <v>29</v>
      </c>
      <c r="P5199" s="24"/>
      <c r="Q5199" s="25" t="s">
        <v>29</v>
      </c>
      <c r="R5199" s="25">
        <f t="shared" si="733"/>
        <v>0</v>
      </c>
      <c r="S5199" s="24" t="s">
        <v>29</v>
      </c>
      <c r="T5199" s="24"/>
      <c r="U5199" s="25" t="s">
        <v>29</v>
      </c>
      <c r="V5199" s="25">
        <f t="shared" si="734"/>
        <v>0</v>
      </c>
      <c r="W5199" s="25" t="s">
        <v>29</v>
      </c>
      <c r="X5199" s="25"/>
      <c r="Y5199" s="25" t="s">
        <v>29</v>
      </c>
      <c r="Z5199" s="25">
        <f t="shared" si="735"/>
        <v>0</v>
      </c>
      <c r="AA5199" s="24" t="s">
        <v>29</v>
      </c>
      <c r="AB5199" s="24"/>
      <c r="AC5199" s="25" t="s">
        <v>29</v>
      </c>
      <c r="AD5199" s="25">
        <f t="shared" si="736"/>
        <v>0</v>
      </c>
      <c r="AE5199" s="32">
        <f t="shared" si="737"/>
        <v>0</v>
      </c>
      <c r="AF5199" s="37">
        <f t="shared" si="730"/>
        <v>355.9540187253557</v>
      </c>
      <c r="AG5199" s="27"/>
    </row>
    <row r="5200" spans="1:33" x14ac:dyDescent="0.25">
      <c r="A5200" s="21">
        <v>2863623</v>
      </c>
      <c r="B5200" s="34">
        <v>1.60006229285292E-5</v>
      </c>
      <c r="C5200" s="22">
        <v>1.5479086773200599E-5</v>
      </c>
      <c r="D5200" s="22" t="s">
        <v>1639</v>
      </c>
      <c r="E5200" s="23">
        <v>201783822.25108901</v>
      </c>
      <c r="F5200" s="23">
        <f t="shared" si="729"/>
        <v>3228.6668529170352</v>
      </c>
      <c r="G5200" s="24" t="s">
        <v>24</v>
      </c>
      <c r="H5200" s="24">
        <v>4</v>
      </c>
      <c r="I5200" s="25" t="s">
        <v>28</v>
      </c>
      <c r="J5200" s="31">
        <f t="shared" si="731"/>
        <v>4</v>
      </c>
      <c r="K5200" s="24" t="s">
        <v>29</v>
      </c>
      <c r="L5200" s="24"/>
      <c r="M5200" s="25" t="s">
        <v>29</v>
      </c>
      <c r="N5200" s="25">
        <f t="shared" si="732"/>
        <v>0</v>
      </c>
      <c r="O5200" s="24" t="s">
        <v>29</v>
      </c>
      <c r="P5200" s="24"/>
      <c r="Q5200" s="25" t="s">
        <v>29</v>
      </c>
      <c r="R5200" s="25">
        <f t="shared" si="733"/>
        <v>0</v>
      </c>
      <c r="S5200" s="24" t="s">
        <v>29</v>
      </c>
      <c r="T5200" s="24"/>
      <c r="U5200" s="25" t="s">
        <v>29</v>
      </c>
      <c r="V5200" s="25">
        <f t="shared" si="734"/>
        <v>0</v>
      </c>
      <c r="W5200" s="25" t="s">
        <v>29</v>
      </c>
      <c r="X5200" s="25"/>
      <c r="Y5200" s="25" t="s">
        <v>29</v>
      </c>
      <c r="Z5200" s="25">
        <f t="shared" si="735"/>
        <v>0</v>
      </c>
      <c r="AA5200" s="24" t="s">
        <v>29</v>
      </c>
      <c r="AB5200" s="24"/>
      <c r="AC5200" s="25" t="s">
        <v>29</v>
      </c>
      <c r="AD5200" s="25">
        <f t="shared" si="736"/>
        <v>0</v>
      </c>
      <c r="AE5200" s="32">
        <f t="shared" si="737"/>
        <v>4</v>
      </c>
      <c r="AF5200" s="37">
        <f t="shared" si="730"/>
        <v>3228.6668529170352</v>
      </c>
      <c r="AG5200" s="27"/>
    </row>
    <row r="5201" spans="1:33" x14ac:dyDescent="0.25">
      <c r="A5201" s="21">
        <v>2863625</v>
      </c>
      <c r="B5201" s="34">
        <v>7.3584978276404904E-5</v>
      </c>
      <c r="C5201" s="22">
        <v>7.0774289867312604E-5</v>
      </c>
      <c r="D5201" s="22" t="s">
        <v>1243</v>
      </c>
      <c r="E5201" s="23">
        <v>1255946198.5708599</v>
      </c>
      <c r="F5201" s="23">
        <f t="shared" si="729"/>
        <v>92418.773738170043</v>
      </c>
      <c r="G5201" s="24" t="s">
        <v>24</v>
      </c>
      <c r="H5201" s="24">
        <v>1</v>
      </c>
      <c r="I5201" s="25" t="s">
        <v>33</v>
      </c>
      <c r="J5201" s="31">
        <f t="shared" si="731"/>
        <v>0</v>
      </c>
      <c r="K5201" s="24" t="s">
        <v>26</v>
      </c>
      <c r="L5201" s="24">
        <v>0</v>
      </c>
      <c r="M5201" s="25" t="s">
        <v>56</v>
      </c>
      <c r="N5201" s="25">
        <f t="shared" si="732"/>
        <v>0</v>
      </c>
      <c r="O5201" s="24" t="s">
        <v>26</v>
      </c>
      <c r="P5201" s="24">
        <v>1</v>
      </c>
      <c r="Q5201" s="25" t="s">
        <v>38</v>
      </c>
      <c r="R5201" s="25">
        <f t="shared" si="733"/>
        <v>0</v>
      </c>
      <c r="S5201" s="24" t="s">
        <v>24</v>
      </c>
      <c r="T5201" s="24">
        <v>4</v>
      </c>
      <c r="U5201" s="25" t="s">
        <v>31</v>
      </c>
      <c r="V5201" s="25">
        <f t="shared" si="734"/>
        <v>4</v>
      </c>
      <c r="W5201" s="25" t="s">
        <v>29</v>
      </c>
      <c r="X5201" s="25"/>
      <c r="Y5201" s="25" t="s">
        <v>29</v>
      </c>
      <c r="Z5201" s="25">
        <f t="shared" si="735"/>
        <v>0</v>
      </c>
      <c r="AA5201" s="24" t="s">
        <v>29</v>
      </c>
      <c r="AB5201" s="24"/>
      <c r="AC5201" s="25" t="s">
        <v>29</v>
      </c>
      <c r="AD5201" s="25">
        <f t="shared" si="736"/>
        <v>0</v>
      </c>
      <c r="AE5201" s="32">
        <f t="shared" si="737"/>
        <v>4</v>
      </c>
      <c r="AF5201" s="37">
        <f t="shared" si="730"/>
        <v>92418.773738170043</v>
      </c>
      <c r="AG5201" s="27"/>
    </row>
    <row r="5202" spans="1:33" x14ac:dyDescent="0.25">
      <c r="A5202" s="21">
        <v>2863626</v>
      </c>
      <c r="B5202" s="34">
        <v>1.16092941971692E-5</v>
      </c>
      <c r="C5202" s="22">
        <v>1.2487868711014E-5</v>
      </c>
      <c r="D5202" s="22" t="s">
        <v>1290</v>
      </c>
      <c r="E5202" s="23">
        <v>1184270178.1760099</v>
      </c>
      <c r="F5202" s="23">
        <f t="shared" si="729"/>
        <v>13748.540907379285</v>
      </c>
      <c r="G5202" s="24" t="s">
        <v>24</v>
      </c>
      <c r="H5202" s="24">
        <v>4</v>
      </c>
      <c r="I5202" s="25" t="s">
        <v>35</v>
      </c>
      <c r="J5202" s="31">
        <f t="shared" si="731"/>
        <v>0</v>
      </c>
      <c r="K5202" s="24" t="s">
        <v>24</v>
      </c>
      <c r="L5202" s="24">
        <v>4</v>
      </c>
      <c r="M5202" s="25" t="s">
        <v>40</v>
      </c>
      <c r="N5202" s="25">
        <f t="shared" si="732"/>
        <v>4</v>
      </c>
      <c r="O5202" s="24" t="s">
        <v>29</v>
      </c>
      <c r="P5202" s="24"/>
      <c r="Q5202" s="25" t="s">
        <v>29</v>
      </c>
      <c r="R5202" s="25">
        <f t="shared" si="733"/>
        <v>0</v>
      </c>
      <c r="S5202" s="24" t="s">
        <v>29</v>
      </c>
      <c r="T5202" s="24"/>
      <c r="U5202" s="25" t="s">
        <v>29</v>
      </c>
      <c r="V5202" s="25">
        <f t="shared" si="734"/>
        <v>0</v>
      </c>
      <c r="W5202" s="25" t="s">
        <v>29</v>
      </c>
      <c r="X5202" s="25"/>
      <c r="Y5202" s="25" t="s">
        <v>29</v>
      </c>
      <c r="Z5202" s="25">
        <f t="shared" si="735"/>
        <v>0</v>
      </c>
      <c r="AA5202" s="24" t="s">
        <v>29</v>
      </c>
      <c r="AB5202" s="24"/>
      <c r="AC5202" s="25" t="s">
        <v>29</v>
      </c>
      <c r="AD5202" s="25">
        <f t="shared" si="736"/>
        <v>0</v>
      </c>
      <c r="AE5202" s="32">
        <f t="shared" si="737"/>
        <v>4</v>
      </c>
      <c r="AF5202" s="37">
        <f t="shared" si="730"/>
        <v>13748.540907379285</v>
      </c>
      <c r="AG5202" s="27"/>
    </row>
    <row r="5203" spans="1:33" x14ac:dyDescent="0.25">
      <c r="A5203" s="21">
        <v>2863627</v>
      </c>
      <c r="B5203" s="34">
        <v>2.0434902596105101E-4</v>
      </c>
      <c r="C5203" s="22">
        <v>2.04601368968635E-4</v>
      </c>
      <c r="D5203" s="22" t="s">
        <v>5236</v>
      </c>
      <c r="E5203" s="23">
        <v>275226.00509607501</v>
      </c>
      <c r="F5203" s="23">
        <f t="shared" si="729"/>
        <v>56.242166060534188</v>
      </c>
      <c r="G5203" s="24" t="s">
        <v>32</v>
      </c>
      <c r="H5203" s="24"/>
      <c r="I5203" s="25" t="s">
        <v>29</v>
      </c>
      <c r="J5203" s="31">
        <f t="shared" si="731"/>
        <v>0</v>
      </c>
      <c r="K5203" s="24" t="s">
        <v>29</v>
      </c>
      <c r="L5203" s="24"/>
      <c r="M5203" s="25" t="s">
        <v>29</v>
      </c>
      <c r="N5203" s="25">
        <f t="shared" si="732"/>
        <v>0</v>
      </c>
      <c r="O5203" s="24" t="s">
        <v>29</v>
      </c>
      <c r="P5203" s="24"/>
      <c r="Q5203" s="25" t="s">
        <v>29</v>
      </c>
      <c r="R5203" s="25">
        <f t="shared" si="733"/>
        <v>0</v>
      </c>
      <c r="S5203" s="24" t="s">
        <v>29</v>
      </c>
      <c r="T5203" s="24"/>
      <c r="U5203" s="25" t="s">
        <v>29</v>
      </c>
      <c r="V5203" s="25">
        <f t="shared" si="734"/>
        <v>0</v>
      </c>
      <c r="W5203" s="25" t="s">
        <v>29</v>
      </c>
      <c r="X5203" s="25"/>
      <c r="Y5203" s="25" t="s">
        <v>29</v>
      </c>
      <c r="Z5203" s="25">
        <f t="shared" si="735"/>
        <v>0</v>
      </c>
      <c r="AA5203" s="24" t="s">
        <v>29</v>
      </c>
      <c r="AB5203" s="24"/>
      <c r="AC5203" s="25" t="s">
        <v>29</v>
      </c>
      <c r="AD5203" s="25">
        <f t="shared" si="736"/>
        <v>0</v>
      </c>
      <c r="AE5203" s="32">
        <f t="shared" si="737"/>
        <v>0</v>
      </c>
      <c r="AF5203" s="37">
        <f t="shared" si="730"/>
        <v>56.242166060534188</v>
      </c>
      <c r="AG5203" s="27"/>
    </row>
    <row r="5204" spans="1:33" x14ac:dyDescent="0.25">
      <c r="A5204" s="21">
        <v>2863629</v>
      </c>
      <c r="B5204" s="34">
        <v>7.0183227811581001E-6</v>
      </c>
      <c r="C5204" s="22">
        <v>6.8436843251857797E-6</v>
      </c>
      <c r="D5204" s="22" t="s">
        <v>1148</v>
      </c>
      <c r="E5204" s="23">
        <v>74994679.464557305</v>
      </c>
      <c r="F5204" s="23">
        <f t="shared" si="729"/>
        <v>526.33686735175206</v>
      </c>
      <c r="G5204" s="24" t="s">
        <v>24</v>
      </c>
      <c r="H5204" s="24">
        <v>3</v>
      </c>
      <c r="I5204" s="25" t="s">
        <v>37</v>
      </c>
      <c r="J5204" s="31">
        <f t="shared" si="731"/>
        <v>3</v>
      </c>
      <c r="K5204" s="24" t="s">
        <v>29</v>
      </c>
      <c r="L5204" s="24"/>
      <c r="M5204" s="25" t="s">
        <v>29</v>
      </c>
      <c r="N5204" s="25">
        <f t="shared" si="732"/>
        <v>0</v>
      </c>
      <c r="O5204" s="24" t="s">
        <v>29</v>
      </c>
      <c r="P5204" s="24"/>
      <c r="Q5204" s="25" t="s">
        <v>29</v>
      </c>
      <c r="R5204" s="25">
        <f t="shared" si="733"/>
        <v>0</v>
      </c>
      <c r="S5204" s="24" t="s">
        <v>29</v>
      </c>
      <c r="T5204" s="24"/>
      <c r="U5204" s="25" t="s">
        <v>29</v>
      </c>
      <c r="V5204" s="25">
        <f t="shared" si="734"/>
        <v>0</v>
      </c>
      <c r="W5204" s="25" t="s">
        <v>29</v>
      </c>
      <c r="X5204" s="25"/>
      <c r="Y5204" s="25" t="s">
        <v>29</v>
      </c>
      <c r="Z5204" s="25">
        <f t="shared" si="735"/>
        <v>0</v>
      </c>
      <c r="AA5204" s="24" t="s">
        <v>29</v>
      </c>
      <c r="AB5204" s="24"/>
      <c r="AC5204" s="25" t="s">
        <v>29</v>
      </c>
      <c r="AD5204" s="25">
        <f t="shared" si="736"/>
        <v>0</v>
      </c>
      <c r="AE5204" s="32">
        <f t="shared" si="737"/>
        <v>3</v>
      </c>
      <c r="AF5204" s="37">
        <f t="shared" si="730"/>
        <v>526.33686735175206</v>
      </c>
      <c r="AG5204" s="27"/>
    </row>
    <row r="5205" spans="1:33" x14ac:dyDescent="0.25">
      <c r="A5205" s="21">
        <v>2863632</v>
      </c>
      <c r="B5205" s="34">
        <v>7.5260520000000001E-4</v>
      </c>
      <c r="C5205" s="22">
        <v>7.9688742181959805E-4</v>
      </c>
      <c r="D5205" s="22" t="s">
        <v>4805</v>
      </c>
      <c r="E5205" s="23">
        <v>1107921.5199817601</v>
      </c>
      <c r="F5205" s="23">
        <f t="shared" si="729"/>
        <v>833.82749713017654</v>
      </c>
      <c r="G5205" s="24" t="s">
        <v>24</v>
      </c>
      <c r="H5205" s="24">
        <v>0</v>
      </c>
      <c r="I5205" s="25" t="s">
        <v>38</v>
      </c>
      <c r="J5205" s="31">
        <f t="shared" si="731"/>
        <v>0</v>
      </c>
      <c r="K5205" s="24" t="s">
        <v>29</v>
      </c>
      <c r="L5205" s="24"/>
      <c r="M5205" s="25" t="s">
        <v>29</v>
      </c>
      <c r="N5205" s="25">
        <f t="shared" si="732"/>
        <v>0</v>
      </c>
      <c r="O5205" s="24" t="s">
        <v>29</v>
      </c>
      <c r="P5205" s="24"/>
      <c r="Q5205" s="25" t="s">
        <v>29</v>
      </c>
      <c r="R5205" s="25">
        <f t="shared" si="733"/>
        <v>0</v>
      </c>
      <c r="S5205" s="24" t="s">
        <v>29</v>
      </c>
      <c r="T5205" s="24"/>
      <c r="U5205" s="25" t="s">
        <v>29</v>
      </c>
      <c r="V5205" s="25">
        <f t="shared" si="734"/>
        <v>0</v>
      </c>
      <c r="W5205" s="25" t="s">
        <v>29</v>
      </c>
      <c r="X5205" s="25"/>
      <c r="Y5205" s="25" t="s">
        <v>29</v>
      </c>
      <c r="Z5205" s="25">
        <f t="shared" si="735"/>
        <v>0</v>
      </c>
      <c r="AA5205" s="24" t="s">
        <v>29</v>
      </c>
      <c r="AB5205" s="24"/>
      <c r="AC5205" s="25" t="s">
        <v>29</v>
      </c>
      <c r="AD5205" s="25">
        <f t="shared" si="736"/>
        <v>0</v>
      </c>
      <c r="AE5205" s="32">
        <f t="shared" si="737"/>
        <v>0</v>
      </c>
      <c r="AF5205" s="37">
        <f t="shared" si="730"/>
        <v>833.82749713017654</v>
      </c>
      <c r="AG5205" s="27"/>
    </row>
    <row r="5206" spans="1:33" x14ac:dyDescent="0.25">
      <c r="A5206" s="21">
        <v>2863639</v>
      </c>
      <c r="B5206" s="34">
        <v>3.1662410959494701E-7</v>
      </c>
      <c r="C5206" s="22">
        <v>3.2635852394408101E-7</v>
      </c>
      <c r="D5206" s="22" t="s">
        <v>4801</v>
      </c>
      <c r="E5206" s="23">
        <v>2580170.0225416902</v>
      </c>
      <c r="F5206" s="23">
        <f t="shared" si="729"/>
        <v>0.81694403599083698</v>
      </c>
      <c r="G5206" s="24" t="s">
        <v>24</v>
      </c>
      <c r="H5206" s="24">
        <v>1</v>
      </c>
      <c r="I5206" s="25" t="s">
        <v>49</v>
      </c>
      <c r="J5206" s="31">
        <f t="shared" si="731"/>
        <v>0</v>
      </c>
      <c r="K5206" s="24" t="s">
        <v>29</v>
      </c>
      <c r="L5206" s="24"/>
      <c r="M5206" s="25" t="s">
        <v>29</v>
      </c>
      <c r="N5206" s="25">
        <f t="shared" si="732"/>
        <v>0</v>
      </c>
      <c r="O5206" s="24" t="s">
        <v>29</v>
      </c>
      <c r="P5206" s="24"/>
      <c r="Q5206" s="25" t="s">
        <v>29</v>
      </c>
      <c r="R5206" s="25">
        <f t="shared" si="733"/>
        <v>0</v>
      </c>
      <c r="S5206" s="24" t="s">
        <v>29</v>
      </c>
      <c r="T5206" s="24"/>
      <c r="U5206" s="25" t="s">
        <v>29</v>
      </c>
      <c r="V5206" s="25">
        <f t="shared" si="734"/>
        <v>0</v>
      </c>
      <c r="W5206" s="25" t="s">
        <v>29</v>
      </c>
      <c r="X5206" s="25"/>
      <c r="Y5206" s="25" t="s">
        <v>29</v>
      </c>
      <c r="Z5206" s="25">
        <f t="shared" si="735"/>
        <v>0</v>
      </c>
      <c r="AA5206" s="24" t="s">
        <v>29</v>
      </c>
      <c r="AB5206" s="24"/>
      <c r="AC5206" s="25" t="s">
        <v>29</v>
      </c>
      <c r="AD5206" s="25">
        <f t="shared" si="736"/>
        <v>0</v>
      </c>
      <c r="AE5206" s="32">
        <f t="shared" si="737"/>
        <v>0</v>
      </c>
      <c r="AF5206" s="37">
        <f t="shared" si="730"/>
        <v>0.81694403599083698</v>
      </c>
      <c r="AG5206" s="27"/>
    </row>
    <row r="5207" spans="1:33" x14ac:dyDescent="0.25">
      <c r="A5207" s="21">
        <v>2863640</v>
      </c>
      <c r="B5207" s="34">
        <v>3.1738268932972798E-6</v>
      </c>
      <c r="C5207" s="22">
        <v>3.4357732930359199E-6</v>
      </c>
      <c r="D5207" s="22" t="s">
        <v>4365</v>
      </c>
      <c r="E5207" s="23">
        <v>9860185.7260884698</v>
      </c>
      <c r="F5207" s="23">
        <f t="shared" si="729"/>
        <v>31.294522630365552</v>
      </c>
      <c r="G5207" s="24" t="s">
        <v>24</v>
      </c>
      <c r="H5207" s="24">
        <v>4</v>
      </c>
      <c r="I5207" s="25" t="s">
        <v>79</v>
      </c>
      <c r="J5207" s="31">
        <f t="shared" si="731"/>
        <v>0</v>
      </c>
      <c r="K5207" s="24" t="s">
        <v>29</v>
      </c>
      <c r="L5207" s="24"/>
      <c r="M5207" s="25" t="s">
        <v>29</v>
      </c>
      <c r="N5207" s="25">
        <f t="shared" si="732"/>
        <v>0</v>
      </c>
      <c r="O5207" s="24" t="s">
        <v>29</v>
      </c>
      <c r="P5207" s="24"/>
      <c r="Q5207" s="25" t="s">
        <v>29</v>
      </c>
      <c r="R5207" s="25">
        <f t="shared" si="733"/>
        <v>0</v>
      </c>
      <c r="S5207" s="24" t="s">
        <v>29</v>
      </c>
      <c r="T5207" s="24"/>
      <c r="U5207" s="25" t="s">
        <v>29</v>
      </c>
      <c r="V5207" s="25">
        <f t="shared" si="734"/>
        <v>0</v>
      </c>
      <c r="W5207" s="25" t="s">
        <v>29</v>
      </c>
      <c r="X5207" s="25"/>
      <c r="Y5207" s="25" t="s">
        <v>29</v>
      </c>
      <c r="Z5207" s="25">
        <f t="shared" si="735"/>
        <v>0</v>
      </c>
      <c r="AA5207" s="24" t="s">
        <v>29</v>
      </c>
      <c r="AB5207" s="24"/>
      <c r="AC5207" s="25" t="s">
        <v>29</v>
      </c>
      <c r="AD5207" s="25">
        <f t="shared" si="736"/>
        <v>0</v>
      </c>
      <c r="AE5207" s="32">
        <f t="shared" si="737"/>
        <v>0</v>
      </c>
      <c r="AF5207" s="37">
        <f t="shared" si="730"/>
        <v>31.294522630365552</v>
      </c>
      <c r="AG5207" s="27"/>
    </row>
    <row r="5208" spans="1:33" x14ac:dyDescent="0.25">
      <c r="A5208" s="21">
        <v>2863642</v>
      </c>
      <c r="B5208" s="34">
        <v>3.0403239668630201E-5</v>
      </c>
      <c r="C5208" s="22">
        <v>3.0347387465150601E-5</v>
      </c>
      <c r="D5208" s="22" t="s">
        <v>1182</v>
      </c>
      <c r="E5208" s="23">
        <v>1111619332.1340401</v>
      </c>
      <c r="F5208" s="23">
        <f t="shared" si="729"/>
        <v>33796.828975153861</v>
      </c>
      <c r="G5208" s="24" t="s">
        <v>24</v>
      </c>
      <c r="H5208" s="24">
        <v>3</v>
      </c>
      <c r="I5208" s="25" t="s">
        <v>31</v>
      </c>
      <c r="J5208" s="31">
        <f t="shared" si="731"/>
        <v>3</v>
      </c>
      <c r="K5208" s="24" t="s">
        <v>29</v>
      </c>
      <c r="L5208" s="24"/>
      <c r="M5208" s="25" t="s">
        <v>29</v>
      </c>
      <c r="N5208" s="25">
        <f t="shared" si="732"/>
        <v>0</v>
      </c>
      <c r="O5208" s="24" t="s">
        <v>29</v>
      </c>
      <c r="P5208" s="24"/>
      <c r="Q5208" s="25" t="s">
        <v>29</v>
      </c>
      <c r="R5208" s="25">
        <f t="shared" si="733"/>
        <v>0</v>
      </c>
      <c r="S5208" s="24" t="s">
        <v>29</v>
      </c>
      <c r="T5208" s="24"/>
      <c r="U5208" s="25" t="s">
        <v>29</v>
      </c>
      <c r="V5208" s="25">
        <f t="shared" si="734"/>
        <v>0</v>
      </c>
      <c r="W5208" s="25" t="s">
        <v>29</v>
      </c>
      <c r="X5208" s="25"/>
      <c r="Y5208" s="25" t="s">
        <v>29</v>
      </c>
      <c r="Z5208" s="25">
        <f t="shared" si="735"/>
        <v>0</v>
      </c>
      <c r="AA5208" s="24" t="s">
        <v>29</v>
      </c>
      <c r="AB5208" s="24"/>
      <c r="AC5208" s="25" t="s">
        <v>29</v>
      </c>
      <c r="AD5208" s="25">
        <f t="shared" si="736"/>
        <v>0</v>
      </c>
      <c r="AE5208" s="32">
        <f t="shared" si="737"/>
        <v>3</v>
      </c>
      <c r="AF5208" s="37">
        <f t="shared" si="730"/>
        <v>33796.828975153861</v>
      </c>
      <c r="AG5208" s="27"/>
    </row>
    <row r="5209" spans="1:33" x14ac:dyDescent="0.25">
      <c r="A5209" s="21">
        <v>2863644</v>
      </c>
      <c r="B5209" s="34">
        <v>8.9377530623451599E-5</v>
      </c>
      <c r="C5209" s="22">
        <v>9.8417789424302705E-5</v>
      </c>
      <c r="D5209" s="22" t="s">
        <v>1861</v>
      </c>
      <c r="E5209" s="23">
        <v>27570113.0898652</v>
      </c>
      <c r="F5209" s="23">
        <f t="shared" si="729"/>
        <v>2464.1486269814509</v>
      </c>
      <c r="G5209" s="24" t="s">
        <v>24</v>
      </c>
      <c r="H5209" s="24">
        <v>1</v>
      </c>
      <c r="I5209" s="25" t="s">
        <v>36</v>
      </c>
      <c r="J5209" s="31">
        <f t="shared" si="731"/>
        <v>1</v>
      </c>
      <c r="K5209" s="24" t="s">
        <v>29</v>
      </c>
      <c r="L5209" s="24"/>
      <c r="M5209" s="25" t="s">
        <v>29</v>
      </c>
      <c r="N5209" s="25">
        <f t="shared" si="732"/>
        <v>0</v>
      </c>
      <c r="O5209" s="24" t="s">
        <v>29</v>
      </c>
      <c r="P5209" s="24"/>
      <c r="Q5209" s="25" t="s">
        <v>29</v>
      </c>
      <c r="R5209" s="25">
        <f t="shared" si="733"/>
        <v>0</v>
      </c>
      <c r="S5209" s="24" t="s">
        <v>29</v>
      </c>
      <c r="T5209" s="24"/>
      <c r="U5209" s="25" t="s">
        <v>29</v>
      </c>
      <c r="V5209" s="25">
        <f t="shared" si="734"/>
        <v>0</v>
      </c>
      <c r="W5209" s="25" t="s">
        <v>29</v>
      </c>
      <c r="X5209" s="25"/>
      <c r="Y5209" s="25" t="s">
        <v>29</v>
      </c>
      <c r="Z5209" s="25">
        <f t="shared" si="735"/>
        <v>0</v>
      </c>
      <c r="AA5209" s="24" t="s">
        <v>29</v>
      </c>
      <c r="AB5209" s="24"/>
      <c r="AC5209" s="25" t="s">
        <v>29</v>
      </c>
      <c r="AD5209" s="25">
        <f t="shared" si="736"/>
        <v>0</v>
      </c>
      <c r="AE5209" s="32">
        <f t="shared" si="737"/>
        <v>1</v>
      </c>
      <c r="AF5209" s="37">
        <f t="shared" si="730"/>
        <v>2464.1486269814509</v>
      </c>
      <c r="AG5209" s="27"/>
    </row>
    <row r="5210" spans="1:33" x14ac:dyDescent="0.25">
      <c r="A5210" s="21">
        <v>2863645</v>
      </c>
      <c r="B5210" s="34">
        <v>4.16976454063831E-5</v>
      </c>
      <c r="C5210" s="22">
        <v>4.3692124007396102E-5</v>
      </c>
      <c r="D5210" s="22" t="s">
        <v>2938</v>
      </c>
      <c r="E5210" s="23">
        <v>9239561.4927769005</v>
      </c>
      <c r="F5210" s="23">
        <f t="shared" si="729"/>
        <v>385.2679588362829</v>
      </c>
      <c r="G5210" s="24" t="s">
        <v>32</v>
      </c>
      <c r="H5210" s="24"/>
      <c r="I5210" s="25" t="s">
        <v>29</v>
      </c>
      <c r="J5210" s="31">
        <f t="shared" si="731"/>
        <v>0</v>
      </c>
      <c r="K5210" s="24" t="s">
        <v>29</v>
      </c>
      <c r="L5210" s="24"/>
      <c r="M5210" s="25" t="s">
        <v>29</v>
      </c>
      <c r="N5210" s="25">
        <f t="shared" si="732"/>
        <v>0</v>
      </c>
      <c r="O5210" s="24" t="s">
        <v>29</v>
      </c>
      <c r="P5210" s="24"/>
      <c r="Q5210" s="25" t="s">
        <v>29</v>
      </c>
      <c r="R5210" s="25">
        <f t="shared" si="733"/>
        <v>0</v>
      </c>
      <c r="S5210" s="24" t="s">
        <v>29</v>
      </c>
      <c r="T5210" s="24"/>
      <c r="U5210" s="25" t="s">
        <v>29</v>
      </c>
      <c r="V5210" s="25">
        <f t="shared" si="734"/>
        <v>0</v>
      </c>
      <c r="W5210" s="25" t="s">
        <v>29</v>
      </c>
      <c r="X5210" s="25"/>
      <c r="Y5210" s="25" t="s">
        <v>29</v>
      </c>
      <c r="Z5210" s="25">
        <f t="shared" si="735"/>
        <v>0</v>
      </c>
      <c r="AA5210" s="24" t="s">
        <v>29</v>
      </c>
      <c r="AB5210" s="24"/>
      <c r="AC5210" s="25" t="s">
        <v>29</v>
      </c>
      <c r="AD5210" s="25">
        <f t="shared" si="736"/>
        <v>0</v>
      </c>
      <c r="AE5210" s="32">
        <f t="shared" si="737"/>
        <v>0</v>
      </c>
      <c r="AF5210" s="37">
        <f t="shared" si="730"/>
        <v>385.2679588362829</v>
      </c>
      <c r="AG5210" s="27"/>
    </row>
    <row r="5211" spans="1:33" x14ac:dyDescent="0.25">
      <c r="A5211" s="21">
        <v>2863646</v>
      </c>
      <c r="B5211" s="34">
        <v>1.53333929891526E-6</v>
      </c>
      <c r="C5211" s="22">
        <v>1.8630113844084399E-6</v>
      </c>
      <c r="D5211" s="22" t="s">
        <v>4135</v>
      </c>
      <c r="E5211" s="23">
        <v>18481265.076176099</v>
      </c>
      <c r="F5211" s="23">
        <f t="shared" si="729"/>
        <v>28.338050034970941</v>
      </c>
      <c r="G5211" s="24" t="s">
        <v>24</v>
      </c>
      <c r="H5211" s="24">
        <v>2</v>
      </c>
      <c r="I5211" s="25" t="s">
        <v>50</v>
      </c>
      <c r="J5211" s="31">
        <f t="shared" si="731"/>
        <v>0</v>
      </c>
      <c r="K5211" s="24" t="s">
        <v>24</v>
      </c>
      <c r="L5211" s="24">
        <v>3</v>
      </c>
      <c r="M5211" s="25" t="s">
        <v>50</v>
      </c>
      <c r="N5211" s="25">
        <f t="shared" si="732"/>
        <v>0</v>
      </c>
      <c r="O5211" s="24" t="s">
        <v>24</v>
      </c>
      <c r="P5211" s="24">
        <v>4</v>
      </c>
      <c r="Q5211" s="25" t="s">
        <v>74</v>
      </c>
      <c r="R5211" s="25">
        <f t="shared" si="733"/>
        <v>0</v>
      </c>
      <c r="S5211" s="24" t="s">
        <v>24</v>
      </c>
      <c r="T5211" s="24">
        <v>2</v>
      </c>
      <c r="U5211" s="25" t="s">
        <v>36</v>
      </c>
      <c r="V5211" s="25">
        <f t="shared" si="734"/>
        <v>2</v>
      </c>
      <c r="W5211" s="25" t="s">
        <v>29</v>
      </c>
      <c r="X5211" s="25"/>
      <c r="Y5211" s="25" t="s">
        <v>29</v>
      </c>
      <c r="Z5211" s="25">
        <f t="shared" si="735"/>
        <v>0</v>
      </c>
      <c r="AA5211" s="24" t="s">
        <v>29</v>
      </c>
      <c r="AB5211" s="24"/>
      <c r="AC5211" s="25" t="s">
        <v>29</v>
      </c>
      <c r="AD5211" s="25">
        <f t="shared" si="736"/>
        <v>0</v>
      </c>
      <c r="AE5211" s="32">
        <f t="shared" si="737"/>
        <v>2</v>
      </c>
      <c r="AF5211" s="37">
        <f t="shared" si="730"/>
        <v>28.338050034970941</v>
      </c>
      <c r="AG5211" s="27"/>
    </row>
    <row r="5212" spans="1:33" x14ac:dyDescent="0.25">
      <c r="A5212" s="21">
        <v>2863647</v>
      </c>
      <c r="B5212" s="34">
        <v>2.78106465818583E-6</v>
      </c>
      <c r="C5212" s="22">
        <v>3.1827647760462598E-6</v>
      </c>
      <c r="D5212" s="22" t="s">
        <v>1861</v>
      </c>
      <c r="E5212" s="23">
        <v>66053130.334528498</v>
      </c>
      <c r="F5212" s="23">
        <f t="shared" si="729"/>
        <v>183.69802633589958</v>
      </c>
      <c r="G5212" s="24" t="s">
        <v>24</v>
      </c>
      <c r="H5212" s="24">
        <v>1</v>
      </c>
      <c r="I5212" s="25" t="s">
        <v>36</v>
      </c>
      <c r="J5212" s="31">
        <f t="shared" si="731"/>
        <v>1</v>
      </c>
      <c r="K5212" s="24" t="s">
        <v>29</v>
      </c>
      <c r="L5212" s="24"/>
      <c r="M5212" s="25" t="s">
        <v>29</v>
      </c>
      <c r="N5212" s="25">
        <f t="shared" si="732"/>
        <v>0</v>
      </c>
      <c r="O5212" s="24" t="s">
        <v>29</v>
      </c>
      <c r="P5212" s="24"/>
      <c r="Q5212" s="25" t="s">
        <v>29</v>
      </c>
      <c r="R5212" s="25">
        <f t="shared" si="733"/>
        <v>0</v>
      </c>
      <c r="S5212" s="24" t="s">
        <v>29</v>
      </c>
      <c r="T5212" s="24"/>
      <c r="U5212" s="25" t="s">
        <v>29</v>
      </c>
      <c r="V5212" s="25">
        <f t="shared" si="734"/>
        <v>0</v>
      </c>
      <c r="W5212" s="25" t="s">
        <v>29</v>
      </c>
      <c r="X5212" s="25"/>
      <c r="Y5212" s="25" t="s">
        <v>29</v>
      </c>
      <c r="Z5212" s="25">
        <f t="shared" si="735"/>
        <v>0</v>
      </c>
      <c r="AA5212" s="24" t="s">
        <v>29</v>
      </c>
      <c r="AB5212" s="24"/>
      <c r="AC5212" s="25" t="s">
        <v>29</v>
      </c>
      <c r="AD5212" s="25">
        <f t="shared" si="736"/>
        <v>0</v>
      </c>
      <c r="AE5212" s="32">
        <f t="shared" si="737"/>
        <v>1</v>
      </c>
      <c r="AF5212" s="37">
        <f t="shared" si="730"/>
        <v>183.69802633589958</v>
      </c>
      <c r="AG5212" s="27"/>
    </row>
    <row r="5213" spans="1:33" x14ac:dyDescent="0.25">
      <c r="A5213" s="21">
        <v>2863651</v>
      </c>
      <c r="B5213" s="34">
        <v>9.1767040644390706E-6</v>
      </c>
      <c r="C5213" s="22">
        <v>1.0301224846272901E-5</v>
      </c>
      <c r="D5213" s="22" t="s">
        <v>3119</v>
      </c>
      <c r="E5213" s="23">
        <v>72436196.624208301</v>
      </c>
      <c r="F5213" s="23">
        <f t="shared" si="729"/>
        <v>664.72553997388002</v>
      </c>
      <c r="G5213" s="24" t="s">
        <v>24</v>
      </c>
      <c r="H5213" s="24">
        <v>1</v>
      </c>
      <c r="I5213" s="25" t="s">
        <v>38</v>
      </c>
      <c r="J5213" s="31">
        <f t="shared" si="731"/>
        <v>0</v>
      </c>
      <c r="K5213" s="24" t="s">
        <v>29</v>
      </c>
      <c r="L5213" s="24"/>
      <c r="M5213" s="25" t="s">
        <v>29</v>
      </c>
      <c r="N5213" s="25">
        <f t="shared" si="732"/>
        <v>0</v>
      </c>
      <c r="O5213" s="24" t="s">
        <v>29</v>
      </c>
      <c r="P5213" s="24"/>
      <c r="Q5213" s="25" t="s">
        <v>29</v>
      </c>
      <c r="R5213" s="25">
        <f t="shared" si="733"/>
        <v>0</v>
      </c>
      <c r="S5213" s="24" t="s">
        <v>29</v>
      </c>
      <c r="T5213" s="24"/>
      <c r="U5213" s="25" t="s">
        <v>29</v>
      </c>
      <c r="V5213" s="25">
        <f t="shared" si="734"/>
        <v>0</v>
      </c>
      <c r="W5213" s="25" t="s">
        <v>29</v>
      </c>
      <c r="X5213" s="25"/>
      <c r="Y5213" s="25" t="s">
        <v>29</v>
      </c>
      <c r="Z5213" s="25">
        <f t="shared" si="735"/>
        <v>0</v>
      </c>
      <c r="AA5213" s="24" t="s">
        <v>29</v>
      </c>
      <c r="AB5213" s="24"/>
      <c r="AC5213" s="25" t="s">
        <v>29</v>
      </c>
      <c r="AD5213" s="25">
        <f t="shared" si="736"/>
        <v>0</v>
      </c>
      <c r="AE5213" s="32">
        <f t="shared" si="737"/>
        <v>0</v>
      </c>
      <c r="AF5213" s="37">
        <f t="shared" si="730"/>
        <v>664.72553997388002</v>
      </c>
      <c r="AG5213" s="27"/>
    </row>
    <row r="5214" spans="1:33" x14ac:dyDescent="0.25">
      <c r="A5214" s="21">
        <v>2863653</v>
      </c>
      <c r="B5214" s="34">
        <v>4.2373403896442803E-6</v>
      </c>
      <c r="C5214" s="22">
        <v>5.50783556143179E-6</v>
      </c>
      <c r="D5214" s="22" t="s">
        <v>2318</v>
      </c>
      <c r="E5214" s="23">
        <v>378108044.80090499</v>
      </c>
      <c r="F5214" s="23">
        <f t="shared" si="729"/>
        <v>1602.1724898843038</v>
      </c>
      <c r="G5214" s="24" t="s">
        <v>26</v>
      </c>
      <c r="H5214" s="24">
        <v>1</v>
      </c>
      <c r="I5214" s="25" t="s">
        <v>50</v>
      </c>
      <c r="J5214" s="31">
        <f t="shared" si="731"/>
        <v>0</v>
      </c>
      <c r="K5214" s="24" t="s">
        <v>24</v>
      </c>
      <c r="L5214" s="24">
        <v>2</v>
      </c>
      <c r="M5214" s="25" t="s">
        <v>67</v>
      </c>
      <c r="N5214" s="25">
        <f t="shared" si="732"/>
        <v>0</v>
      </c>
      <c r="O5214" s="24" t="s">
        <v>24</v>
      </c>
      <c r="P5214" s="24">
        <v>2</v>
      </c>
      <c r="Q5214" s="25" t="s">
        <v>41</v>
      </c>
      <c r="R5214" s="25">
        <f t="shared" si="733"/>
        <v>2</v>
      </c>
      <c r="S5214" s="24" t="s">
        <v>29</v>
      </c>
      <c r="T5214" s="24"/>
      <c r="U5214" s="25" t="s">
        <v>29</v>
      </c>
      <c r="V5214" s="25">
        <f t="shared" si="734"/>
        <v>0</v>
      </c>
      <c r="W5214" s="25" t="s">
        <v>29</v>
      </c>
      <c r="X5214" s="25"/>
      <c r="Y5214" s="25" t="s">
        <v>29</v>
      </c>
      <c r="Z5214" s="25">
        <f t="shared" si="735"/>
        <v>0</v>
      </c>
      <c r="AA5214" s="24" t="s">
        <v>29</v>
      </c>
      <c r="AB5214" s="24"/>
      <c r="AC5214" s="25" t="s">
        <v>29</v>
      </c>
      <c r="AD5214" s="25">
        <f t="shared" si="736"/>
        <v>0</v>
      </c>
      <c r="AE5214" s="32">
        <f t="shared" si="737"/>
        <v>2</v>
      </c>
      <c r="AF5214" s="37">
        <f t="shared" si="730"/>
        <v>1602.1724898843038</v>
      </c>
      <c r="AG5214" s="27"/>
    </row>
    <row r="5215" spans="1:33" x14ac:dyDescent="0.25">
      <c r="A5215" s="21">
        <v>2863657</v>
      </c>
      <c r="B5215" s="34">
        <v>1.00058984207933E-5</v>
      </c>
      <c r="C5215" s="22">
        <v>1.144938594567E-5</v>
      </c>
      <c r="D5215" s="22" t="s">
        <v>682</v>
      </c>
      <c r="E5215" s="23">
        <v>147623095.72615099</v>
      </c>
      <c r="F5215" s="23">
        <f t="shared" si="729"/>
        <v>1477.1017003989123</v>
      </c>
      <c r="G5215" s="24" t="s">
        <v>24</v>
      </c>
      <c r="H5215" s="24">
        <v>3</v>
      </c>
      <c r="I5215" s="25" t="s">
        <v>36</v>
      </c>
      <c r="J5215" s="31">
        <f t="shared" si="731"/>
        <v>3</v>
      </c>
      <c r="K5215" s="24" t="s">
        <v>29</v>
      </c>
      <c r="L5215" s="24"/>
      <c r="M5215" s="25" t="s">
        <v>29</v>
      </c>
      <c r="N5215" s="25">
        <f t="shared" si="732"/>
        <v>0</v>
      </c>
      <c r="O5215" s="24" t="s">
        <v>29</v>
      </c>
      <c r="P5215" s="24"/>
      <c r="Q5215" s="25" t="s">
        <v>29</v>
      </c>
      <c r="R5215" s="25">
        <f t="shared" si="733"/>
        <v>0</v>
      </c>
      <c r="S5215" s="24" t="s">
        <v>29</v>
      </c>
      <c r="T5215" s="24"/>
      <c r="U5215" s="25" t="s">
        <v>29</v>
      </c>
      <c r="V5215" s="25">
        <f t="shared" si="734"/>
        <v>0</v>
      </c>
      <c r="W5215" s="25" t="s">
        <v>29</v>
      </c>
      <c r="X5215" s="25"/>
      <c r="Y5215" s="25" t="s">
        <v>29</v>
      </c>
      <c r="Z5215" s="25">
        <f t="shared" si="735"/>
        <v>0</v>
      </c>
      <c r="AA5215" s="24" t="s">
        <v>29</v>
      </c>
      <c r="AB5215" s="24"/>
      <c r="AC5215" s="25" t="s">
        <v>29</v>
      </c>
      <c r="AD5215" s="25">
        <f t="shared" si="736"/>
        <v>0</v>
      </c>
      <c r="AE5215" s="32">
        <f t="shared" si="737"/>
        <v>3</v>
      </c>
      <c r="AF5215" s="37">
        <f t="shared" si="730"/>
        <v>1477.1017003989123</v>
      </c>
      <c r="AG5215" s="27"/>
    </row>
    <row r="5216" spans="1:33" x14ac:dyDescent="0.25">
      <c r="A5216" s="21">
        <v>2863660</v>
      </c>
      <c r="B5216" s="34">
        <v>3.5976602380357002E-6</v>
      </c>
      <c r="C5216" s="22">
        <v>4.07844439778359E-6</v>
      </c>
      <c r="D5216" s="22" t="s">
        <v>3185</v>
      </c>
      <c r="E5216" s="23">
        <v>119518514.758476</v>
      </c>
      <c r="F5216" s="23">
        <f t="shared" si="729"/>
        <v>429.98700825565214</v>
      </c>
      <c r="G5216" s="24" t="s">
        <v>24</v>
      </c>
      <c r="H5216" s="24">
        <v>2</v>
      </c>
      <c r="I5216" s="25" t="s">
        <v>39</v>
      </c>
      <c r="J5216" s="31">
        <f t="shared" si="731"/>
        <v>2</v>
      </c>
      <c r="K5216" s="24" t="s">
        <v>29</v>
      </c>
      <c r="L5216" s="24"/>
      <c r="M5216" s="25" t="s">
        <v>29</v>
      </c>
      <c r="N5216" s="25">
        <f t="shared" si="732"/>
        <v>0</v>
      </c>
      <c r="O5216" s="24" t="s">
        <v>29</v>
      </c>
      <c r="P5216" s="24"/>
      <c r="Q5216" s="25" t="s">
        <v>29</v>
      </c>
      <c r="R5216" s="25">
        <f t="shared" si="733"/>
        <v>0</v>
      </c>
      <c r="S5216" s="24" t="s">
        <v>29</v>
      </c>
      <c r="T5216" s="24"/>
      <c r="U5216" s="25" t="s">
        <v>29</v>
      </c>
      <c r="V5216" s="25">
        <f t="shared" si="734"/>
        <v>0</v>
      </c>
      <c r="W5216" s="25" t="s">
        <v>29</v>
      </c>
      <c r="X5216" s="25"/>
      <c r="Y5216" s="25" t="s">
        <v>29</v>
      </c>
      <c r="Z5216" s="25">
        <f t="shared" si="735"/>
        <v>0</v>
      </c>
      <c r="AA5216" s="24" t="s">
        <v>29</v>
      </c>
      <c r="AB5216" s="24"/>
      <c r="AC5216" s="25" t="s">
        <v>29</v>
      </c>
      <c r="AD5216" s="25">
        <f t="shared" si="736"/>
        <v>0</v>
      </c>
      <c r="AE5216" s="32">
        <f t="shared" si="737"/>
        <v>2</v>
      </c>
      <c r="AF5216" s="37">
        <f t="shared" si="730"/>
        <v>429.98700825565214</v>
      </c>
      <c r="AG5216" s="27"/>
    </row>
    <row r="5217" spans="1:33" x14ac:dyDescent="0.25">
      <c r="A5217" s="21">
        <v>2863662</v>
      </c>
      <c r="B5217" s="34">
        <v>1.2754025832938001E-4</v>
      </c>
      <c r="C5217" s="22">
        <v>1.4223296898949E-4</v>
      </c>
      <c r="D5217" s="22" t="s">
        <v>1516</v>
      </c>
      <c r="E5217" s="23">
        <v>79483587.450785503</v>
      </c>
      <c r="F5217" s="23">
        <f t="shared" si="729"/>
        <v>10137.35727641905</v>
      </c>
      <c r="G5217" s="24" t="s">
        <v>24</v>
      </c>
      <c r="H5217" s="24">
        <v>1</v>
      </c>
      <c r="I5217" s="25" t="s">
        <v>41</v>
      </c>
      <c r="J5217" s="31">
        <f t="shared" si="731"/>
        <v>1</v>
      </c>
      <c r="K5217" s="24" t="s">
        <v>29</v>
      </c>
      <c r="L5217" s="24"/>
      <c r="M5217" s="25" t="s">
        <v>29</v>
      </c>
      <c r="N5217" s="25">
        <f t="shared" si="732"/>
        <v>0</v>
      </c>
      <c r="O5217" s="24" t="s">
        <v>29</v>
      </c>
      <c r="P5217" s="24"/>
      <c r="Q5217" s="25" t="s">
        <v>29</v>
      </c>
      <c r="R5217" s="25">
        <f t="shared" si="733"/>
        <v>0</v>
      </c>
      <c r="S5217" s="24" t="s">
        <v>29</v>
      </c>
      <c r="T5217" s="24"/>
      <c r="U5217" s="25" t="s">
        <v>29</v>
      </c>
      <c r="V5217" s="25">
        <f t="shared" si="734"/>
        <v>0</v>
      </c>
      <c r="W5217" s="25" t="s">
        <v>29</v>
      </c>
      <c r="X5217" s="25"/>
      <c r="Y5217" s="25" t="s">
        <v>29</v>
      </c>
      <c r="Z5217" s="25">
        <f t="shared" si="735"/>
        <v>0</v>
      </c>
      <c r="AA5217" s="24" t="s">
        <v>29</v>
      </c>
      <c r="AB5217" s="24"/>
      <c r="AC5217" s="25" t="s">
        <v>29</v>
      </c>
      <c r="AD5217" s="25">
        <f t="shared" si="736"/>
        <v>0</v>
      </c>
      <c r="AE5217" s="32">
        <f t="shared" si="737"/>
        <v>1</v>
      </c>
      <c r="AF5217" s="37">
        <f t="shared" si="730"/>
        <v>10137.35727641905</v>
      </c>
      <c r="AG5217" s="27"/>
    </row>
    <row r="5218" spans="1:33" x14ac:dyDescent="0.25">
      <c r="A5218" s="21">
        <v>2863663</v>
      </c>
      <c r="B5218" s="34">
        <v>1.8922990233568699E-5</v>
      </c>
      <c r="C5218" s="22">
        <v>2.0784261011354199E-5</v>
      </c>
      <c r="D5218" s="22" t="s">
        <v>476</v>
      </c>
      <c r="E5218" s="23">
        <v>884994830.11273897</v>
      </c>
      <c r="F5218" s="23">
        <f t="shared" si="729"/>
        <v>16746.748526982148</v>
      </c>
      <c r="G5218" s="24" t="s">
        <v>24</v>
      </c>
      <c r="H5218" s="24">
        <v>4</v>
      </c>
      <c r="I5218" s="25" t="s">
        <v>40</v>
      </c>
      <c r="J5218" s="31">
        <f t="shared" si="731"/>
        <v>4</v>
      </c>
      <c r="K5218" s="24" t="s">
        <v>29</v>
      </c>
      <c r="L5218" s="24"/>
      <c r="M5218" s="25" t="s">
        <v>29</v>
      </c>
      <c r="N5218" s="25">
        <f t="shared" si="732"/>
        <v>0</v>
      </c>
      <c r="O5218" s="24" t="s">
        <v>29</v>
      </c>
      <c r="P5218" s="24"/>
      <c r="Q5218" s="25" t="s">
        <v>29</v>
      </c>
      <c r="R5218" s="25">
        <f t="shared" si="733"/>
        <v>0</v>
      </c>
      <c r="S5218" s="24" t="s">
        <v>29</v>
      </c>
      <c r="T5218" s="24"/>
      <c r="U5218" s="25" t="s">
        <v>29</v>
      </c>
      <c r="V5218" s="25">
        <f t="shared" si="734"/>
        <v>0</v>
      </c>
      <c r="W5218" s="25" t="s">
        <v>29</v>
      </c>
      <c r="X5218" s="25"/>
      <c r="Y5218" s="25" t="s">
        <v>29</v>
      </c>
      <c r="Z5218" s="25">
        <f t="shared" si="735"/>
        <v>0</v>
      </c>
      <c r="AA5218" s="24" t="s">
        <v>29</v>
      </c>
      <c r="AB5218" s="24"/>
      <c r="AC5218" s="25" t="s">
        <v>29</v>
      </c>
      <c r="AD5218" s="25">
        <f t="shared" si="736"/>
        <v>0</v>
      </c>
      <c r="AE5218" s="32">
        <f t="shared" si="737"/>
        <v>4</v>
      </c>
      <c r="AF5218" s="37">
        <f t="shared" si="730"/>
        <v>16746.748526982148</v>
      </c>
      <c r="AG5218" s="27"/>
    </row>
    <row r="5219" spans="1:33" x14ac:dyDescent="0.25">
      <c r="A5219" s="21">
        <v>2863667</v>
      </c>
      <c r="B5219" s="34">
        <v>5.1683944650799803E-5</v>
      </c>
      <c r="C5219" s="22">
        <v>5.6506368342013897E-5</v>
      </c>
      <c r="D5219" s="22" t="s">
        <v>1516</v>
      </c>
      <c r="E5219" s="23">
        <v>715114932.36528695</v>
      </c>
      <c r="F5219" s="23">
        <f t="shared" si="729"/>
        <v>36959.960583327935</v>
      </c>
      <c r="G5219" s="24" t="s">
        <v>24</v>
      </c>
      <c r="H5219" s="24">
        <v>1</v>
      </c>
      <c r="I5219" s="25" t="s">
        <v>41</v>
      </c>
      <c r="J5219" s="31">
        <f t="shared" si="731"/>
        <v>1</v>
      </c>
      <c r="K5219" s="24" t="s">
        <v>29</v>
      </c>
      <c r="L5219" s="24"/>
      <c r="M5219" s="25" t="s">
        <v>29</v>
      </c>
      <c r="N5219" s="25">
        <f t="shared" si="732"/>
        <v>0</v>
      </c>
      <c r="O5219" s="24" t="s">
        <v>29</v>
      </c>
      <c r="P5219" s="24"/>
      <c r="Q5219" s="25" t="s">
        <v>29</v>
      </c>
      <c r="R5219" s="25">
        <f t="shared" si="733"/>
        <v>0</v>
      </c>
      <c r="S5219" s="24" t="s">
        <v>29</v>
      </c>
      <c r="T5219" s="24"/>
      <c r="U5219" s="25" t="s">
        <v>29</v>
      </c>
      <c r="V5219" s="25">
        <f t="shared" si="734"/>
        <v>0</v>
      </c>
      <c r="W5219" s="25" t="s">
        <v>29</v>
      </c>
      <c r="X5219" s="25"/>
      <c r="Y5219" s="25" t="s">
        <v>29</v>
      </c>
      <c r="Z5219" s="25">
        <f t="shared" si="735"/>
        <v>0</v>
      </c>
      <c r="AA5219" s="24" t="s">
        <v>29</v>
      </c>
      <c r="AB5219" s="24"/>
      <c r="AC5219" s="25" t="s">
        <v>29</v>
      </c>
      <c r="AD5219" s="25">
        <f t="shared" si="736"/>
        <v>0</v>
      </c>
      <c r="AE5219" s="32">
        <f t="shared" si="737"/>
        <v>1</v>
      </c>
      <c r="AF5219" s="37">
        <f t="shared" si="730"/>
        <v>36959.960583327935</v>
      </c>
      <c r="AG5219" s="27"/>
    </row>
    <row r="5220" spans="1:33" x14ac:dyDescent="0.25">
      <c r="A5220" s="21">
        <v>2863670</v>
      </c>
      <c r="B5220" s="34">
        <v>3.8747325945823502E-6</v>
      </c>
      <c r="C5220" s="22">
        <v>4.20400095487917E-6</v>
      </c>
      <c r="D5220" s="22" t="s">
        <v>2259</v>
      </c>
      <c r="E5220" s="23">
        <v>73536409.083138302</v>
      </c>
      <c r="F5220" s="23">
        <f t="shared" si="729"/>
        <v>284.93392116297758</v>
      </c>
      <c r="G5220" s="24" t="s">
        <v>24</v>
      </c>
      <c r="H5220" s="24">
        <v>1</v>
      </c>
      <c r="I5220" s="25" t="s">
        <v>37</v>
      </c>
      <c r="J5220" s="31">
        <f t="shared" si="731"/>
        <v>1</v>
      </c>
      <c r="K5220" s="24" t="s">
        <v>29</v>
      </c>
      <c r="L5220" s="24"/>
      <c r="M5220" s="25" t="s">
        <v>29</v>
      </c>
      <c r="N5220" s="25">
        <f t="shared" si="732"/>
        <v>0</v>
      </c>
      <c r="O5220" s="24" t="s">
        <v>29</v>
      </c>
      <c r="P5220" s="24"/>
      <c r="Q5220" s="25" t="s">
        <v>29</v>
      </c>
      <c r="R5220" s="25">
        <f t="shared" si="733"/>
        <v>0</v>
      </c>
      <c r="S5220" s="24" t="s">
        <v>29</v>
      </c>
      <c r="T5220" s="24"/>
      <c r="U5220" s="25" t="s">
        <v>29</v>
      </c>
      <c r="V5220" s="25">
        <f t="shared" si="734"/>
        <v>0</v>
      </c>
      <c r="W5220" s="25" t="s">
        <v>29</v>
      </c>
      <c r="X5220" s="25"/>
      <c r="Y5220" s="25" t="s">
        <v>29</v>
      </c>
      <c r="Z5220" s="25">
        <f t="shared" si="735"/>
        <v>0</v>
      </c>
      <c r="AA5220" s="24" t="s">
        <v>29</v>
      </c>
      <c r="AB5220" s="24"/>
      <c r="AC5220" s="25" t="s">
        <v>29</v>
      </c>
      <c r="AD5220" s="25">
        <f t="shared" si="736"/>
        <v>0</v>
      </c>
      <c r="AE5220" s="32">
        <f t="shared" si="737"/>
        <v>1</v>
      </c>
      <c r="AF5220" s="37">
        <f t="shared" si="730"/>
        <v>284.93392116297758</v>
      </c>
      <c r="AG5220" s="27"/>
    </row>
    <row r="5221" spans="1:33" x14ac:dyDescent="0.25">
      <c r="A5221" s="21">
        <v>2863677</v>
      </c>
      <c r="B5221" s="34">
        <v>7.2409992958522002E-6</v>
      </c>
      <c r="C5221" s="22">
        <v>7.8915032277854593E-6</v>
      </c>
      <c r="D5221" s="22" t="s">
        <v>2026</v>
      </c>
      <c r="E5221" s="23">
        <v>522311255.502253</v>
      </c>
      <c r="F5221" s="23">
        <f t="shared" si="729"/>
        <v>3782.0554333074924</v>
      </c>
      <c r="G5221" s="24" t="s">
        <v>26</v>
      </c>
      <c r="H5221" s="24">
        <v>2</v>
      </c>
      <c r="I5221" s="25" t="s">
        <v>34</v>
      </c>
      <c r="J5221" s="31">
        <f t="shared" si="731"/>
        <v>0</v>
      </c>
      <c r="K5221" s="24" t="s">
        <v>24</v>
      </c>
      <c r="L5221" s="24">
        <v>1</v>
      </c>
      <c r="M5221" s="25" t="s">
        <v>40</v>
      </c>
      <c r="N5221" s="25">
        <f t="shared" si="732"/>
        <v>1</v>
      </c>
      <c r="O5221" s="24" t="s">
        <v>29</v>
      </c>
      <c r="P5221" s="24"/>
      <c r="Q5221" s="25" t="s">
        <v>29</v>
      </c>
      <c r="R5221" s="25">
        <f t="shared" si="733"/>
        <v>0</v>
      </c>
      <c r="S5221" s="24" t="s">
        <v>29</v>
      </c>
      <c r="T5221" s="24"/>
      <c r="U5221" s="25" t="s">
        <v>29</v>
      </c>
      <c r="V5221" s="25">
        <f t="shared" si="734"/>
        <v>0</v>
      </c>
      <c r="W5221" s="25" t="s">
        <v>29</v>
      </c>
      <c r="X5221" s="25"/>
      <c r="Y5221" s="25" t="s">
        <v>29</v>
      </c>
      <c r="Z5221" s="25">
        <f t="shared" si="735"/>
        <v>0</v>
      </c>
      <c r="AA5221" s="24" t="s">
        <v>29</v>
      </c>
      <c r="AB5221" s="24"/>
      <c r="AC5221" s="25" t="s">
        <v>29</v>
      </c>
      <c r="AD5221" s="25">
        <f t="shared" si="736"/>
        <v>0</v>
      </c>
      <c r="AE5221" s="32">
        <f t="shared" si="737"/>
        <v>1</v>
      </c>
      <c r="AF5221" s="37">
        <f t="shared" si="730"/>
        <v>3782.0554333074924</v>
      </c>
      <c r="AG5221" s="27"/>
    </row>
    <row r="5222" spans="1:33" x14ac:dyDescent="0.25">
      <c r="A5222" s="21">
        <v>2863680</v>
      </c>
      <c r="B5222" s="34">
        <v>3.7627799469585203E-5</v>
      </c>
      <c r="C5222" s="22">
        <v>3.7273367293441999E-5</v>
      </c>
      <c r="D5222" s="22" t="s">
        <v>261</v>
      </c>
      <c r="E5222" s="23">
        <v>1732596106.3022599</v>
      </c>
      <c r="F5222" s="23">
        <f t="shared" si="729"/>
        <v>65193.778849725561</v>
      </c>
      <c r="G5222" s="24" t="s">
        <v>24</v>
      </c>
      <c r="H5222" s="24">
        <v>4</v>
      </c>
      <c r="I5222" s="25" t="s">
        <v>41</v>
      </c>
      <c r="J5222" s="31">
        <f t="shared" si="731"/>
        <v>4</v>
      </c>
      <c r="K5222" s="24" t="s">
        <v>29</v>
      </c>
      <c r="L5222" s="24"/>
      <c r="M5222" s="25" t="s">
        <v>29</v>
      </c>
      <c r="N5222" s="25">
        <f t="shared" si="732"/>
        <v>0</v>
      </c>
      <c r="O5222" s="24" t="s">
        <v>29</v>
      </c>
      <c r="P5222" s="24"/>
      <c r="Q5222" s="25" t="s">
        <v>29</v>
      </c>
      <c r="R5222" s="25">
        <f t="shared" si="733"/>
        <v>0</v>
      </c>
      <c r="S5222" s="24" t="s">
        <v>29</v>
      </c>
      <c r="T5222" s="24"/>
      <c r="U5222" s="25" t="s">
        <v>29</v>
      </c>
      <c r="V5222" s="25">
        <f t="shared" si="734"/>
        <v>0</v>
      </c>
      <c r="W5222" s="25" t="s">
        <v>29</v>
      </c>
      <c r="X5222" s="25"/>
      <c r="Y5222" s="25" t="s">
        <v>29</v>
      </c>
      <c r="Z5222" s="25">
        <f t="shared" si="735"/>
        <v>0</v>
      </c>
      <c r="AA5222" s="24" t="s">
        <v>29</v>
      </c>
      <c r="AB5222" s="24"/>
      <c r="AC5222" s="25" t="s">
        <v>29</v>
      </c>
      <c r="AD5222" s="25">
        <f t="shared" si="736"/>
        <v>0</v>
      </c>
      <c r="AE5222" s="32">
        <f t="shared" si="737"/>
        <v>4</v>
      </c>
      <c r="AF5222" s="37">
        <f t="shared" si="730"/>
        <v>65193.778849725561</v>
      </c>
      <c r="AG5222" s="27"/>
    </row>
    <row r="5223" spans="1:33" x14ac:dyDescent="0.25">
      <c r="A5223" s="21">
        <v>2863682</v>
      </c>
      <c r="B5223" s="34">
        <v>7.7742818863583805E-6</v>
      </c>
      <c r="C5223" s="22">
        <v>7.4897435148957599E-6</v>
      </c>
      <c r="D5223" s="22" t="s">
        <v>270</v>
      </c>
      <c r="E5223" s="23">
        <v>7324337391.6008301</v>
      </c>
      <c r="F5223" s="23">
        <f t="shared" si="729"/>
        <v>56941.463513099719</v>
      </c>
      <c r="G5223" s="24" t="s">
        <v>24</v>
      </c>
      <c r="H5223" s="24">
        <v>3</v>
      </c>
      <c r="I5223" s="25" t="s">
        <v>34</v>
      </c>
      <c r="J5223" s="31">
        <f t="shared" si="731"/>
        <v>0</v>
      </c>
      <c r="K5223" s="24" t="s">
        <v>24</v>
      </c>
      <c r="L5223" s="24">
        <v>4</v>
      </c>
      <c r="M5223" s="25" t="s">
        <v>41</v>
      </c>
      <c r="N5223" s="25">
        <f t="shared" si="732"/>
        <v>4</v>
      </c>
      <c r="O5223" s="24" t="s">
        <v>29</v>
      </c>
      <c r="P5223" s="24"/>
      <c r="Q5223" s="25" t="s">
        <v>29</v>
      </c>
      <c r="R5223" s="25">
        <f t="shared" si="733"/>
        <v>0</v>
      </c>
      <c r="S5223" s="24" t="s">
        <v>29</v>
      </c>
      <c r="T5223" s="24"/>
      <c r="U5223" s="25" t="s">
        <v>29</v>
      </c>
      <c r="V5223" s="25">
        <f t="shared" si="734"/>
        <v>0</v>
      </c>
      <c r="W5223" s="25" t="s">
        <v>29</v>
      </c>
      <c r="X5223" s="25"/>
      <c r="Y5223" s="25" t="s">
        <v>29</v>
      </c>
      <c r="Z5223" s="25">
        <f t="shared" si="735"/>
        <v>0</v>
      </c>
      <c r="AA5223" s="24" t="s">
        <v>29</v>
      </c>
      <c r="AB5223" s="24"/>
      <c r="AC5223" s="25" t="s">
        <v>29</v>
      </c>
      <c r="AD5223" s="25">
        <f t="shared" si="736"/>
        <v>0</v>
      </c>
      <c r="AE5223" s="32">
        <f t="shared" si="737"/>
        <v>4</v>
      </c>
      <c r="AF5223" s="37">
        <f t="shared" si="730"/>
        <v>56941.463513099719</v>
      </c>
      <c r="AG5223" s="27"/>
    </row>
    <row r="5224" spans="1:33" x14ac:dyDescent="0.25">
      <c r="A5224" s="21">
        <v>2863686</v>
      </c>
      <c r="B5224" s="34">
        <v>8.3984387714118393E-5</v>
      </c>
      <c r="C5224" s="22">
        <v>9.5230802266045E-5</v>
      </c>
      <c r="D5224" s="22" t="s">
        <v>1644</v>
      </c>
      <c r="E5224" s="23">
        <v>181940.293841504</v>
      </c>
      <c r="F5224" s="23">
        <f t="shared" si="729"/>
        <v>15.280144178805498</v>
      </c>
      <c r="G5224" s="24" t="s">
        <v>24</v>
      </c>
      <c r="H5224" s="24">
        <v>1</v>
      </c>
      <c r="I5224" s="25" t="s">
        <v>40</v>
      </c>
      <c r="J5224" s="31">
        <f t="shared" si="731"/>
        <v>1</v>
      </c>
      <c r="K5224" s="24" t="s">
        <v>29</v>
      </c>
      <c r="L5224" s="24"/>
      <c r="M5224" s="25" t="s">
        <v>29</v>
      </c>
      <c r="N5224" s="25">
        <f t="shared" si="732"/>
        <v>0</v>
      </c>
      <c r="O5224" s="24" t="s">
        <v>29</v>
      </c>
      <c r="P5224" s="24"/>
      <c r="Q5224" s="25" t="s">
        <v>29</v>
      </c>
      <c r="R5224" s="25">
        <f t="shared" si="733"/>
        <v>0</v>
      </c>
      <c r="S5224" s="24" t="s">
        <v>29</v>
      </c>
      <c r="T5224" s="24"/>
      <c r="U5224" s="25" t="s">
        <v>29</v>
      </c>
      <c r="V5224" s="25">
        <f t="shared" si="734"/>
        <v>0</v>
      </c>
      <c r="W5224" s="25" t="s">
        <v>29</v>
      </c>
      <c r="X5224" s="25"/>
      <c r="Y5224" s="25" t="s">
        <v>29</v>
      </c>
      <c r="Z5224" s="25">
        <f t="shared" si="735"/>
        <v>0</v>
      </c>
      <c r="AA5224" s="24" t="s">
        <v>29</v>
      </c>
      <c r="AB5224" s="24"/>
      <c r="AC5224" s="25" t="s">
        <v>29</v>
      </c>
      <c r="AD5224" s="25">
        <f t="shared" si="736"/>
        <v>0</v>
      </c>
      <c r="AE5224" s="32">
        <f t="shared" si="737"/>
        <v>1</v>
      </c>
      <c r="AF5224" s="37">
        <f t="shared" si="730"/>
        <v>15.280144178805498</v>
      </c>
      <c r="AG5224" s="27"/>
    </row>
    <row r="5225" spans="1:33" x14ac:dyDescent="0.25">
      <c r="A5225" s="21">
        <v>2863688</v>
      </c>
      <c r="B5225" s="34">
        <v>5.0282904495576697E-6</v>
      </c>
      <c r="C5225" s="22">
        <v>5.0002008960567104E-6</v>
      </c>
      <c r="D5225" s="22" t="s">
        <v>840</v>
      </c>
      <c r="E5225" s="23">
        <v>2095819027.3943501</v>
      </c>
      <c r="F5225" s="23">
        <f t="shared" si="729"/>
        <v>10538.386799448255</v>
      </c>
      <c r="G5225" s="24" t="s">
        <v>26</v>
      </c>
      <c r="H5225" s="24">
        <v>1</v>
      </c>
      <c r="I5225" s="25" t="s">
        <v>59</v>
      </c>
      <c r="J5225" s="31">
        <f t="shared" si="731"/>
        <v>0</v>
      </c>
      <c r="K5225" s="24" t="s">
        <v>26</v>
      </c>
      <c r="L5225" s="24">
        <v>3</v>
      </c>
      <c r="M5225" s="25" t="s">
        <v>70</v>
      </c>
      <c r="N5225" s="25">
        <f t="shared" si="732"/>
        <v>0</v>
      </c>
      <c r="O5225" s="24" t="s">
        <v>24</v>
      </c>
      <c r="P5225" s="24">
        <v>4</v>
      </c>
      <c r="Q5225" s="25" t="s">
        <v>27</v>
      </c>
      <c r="R5225" s="25">
        <f t="shared" si="733"/>
        <v>0</v>
      </c>
      <c r="S5225" s="24" t="s">
        <v>24</v>
      </c>
      <c r="T5225" s="24">
        <v>4</v>
      </c>
      <c r="U5225" s="25" t="s">
        <v>62</v>
      </c>
      <c r="V5225" s="25">
        <f t="shared" si="734"/>
        <v>4</v>
      </c>
      <c r="W5225" s="25" t="s">
        <v>29</v>
      </c>
      <c r="X5225" s="25"/>
      <c r="Y5225" s="25" t="s">
        <v>29</v>
      </c>
      <c r="Z5225" s="25">
        <f t="shared" si="735"/>
        <v>0</v>
      </c>
      <c r="AA5225" s="24" t="s">
        <v>29</v>
      </c>
      <c r="AB5225" s="24"/>
      <c r="AC5225" s="25" t="s">
        <v>29</v>
      </c>
      <c r="AD5225" s="25">
        <f t="shared" si="736"/>
        <v>0</v>
      </c>
      <c r="AE5225" s="32">
        <f t="shared" si="737"/>
        <v>4</v>
      </c>
      <c r="AF5225" s="37">
        <f t="shared" si="730"/>
        <v>10538.386799448255</v>
      </c>
      <c r="AG5225" s="27"/>
    </row>
    <row r="5226" spans="1:33" x14ac:dyDescent="0.25">
      <c r="A5226" s="21">
        <v>2863690</v>
      </c>
      <c r="B5226" s="34">
        <v>2.6770132930112402E-7</v>
      </c>
      <c r="C5226" s="22">
        <v>2.7940617945440199E-7</v>
      </c>
      <c r="D5226" s="22" t="s">
        <v>3029</v>
      </c>
      <c r="E5226" s="23">
        <v>150181818.729994</v>
      </c>
      <c r="F5226" s="23">
        <f t="shared" si="729"/>
        <v>40.20387251087984</v>
      </c>
      <c r="G5226" s="24" t="s">
        <v>24</v>
      </c>
      <c r="H5226" s="24">
        <v>4</v>
      </c>
      <c r="I5226" s="25" t="s">
        <v>77</v>
      </c>
      <c r="J5226" s="31">
        <f t="shared" si="731"/>
        <v>0</v>
      </c>
      <c r="K5226" s="24" t="s">
        <v>24</v>
      </c>
      <c r="L5226" s="24">
        <v>1</v>
      </c>
      <c r="M5226" s="25" t="s">
        <v>40</v>
      </c>
      <c r="N5226" s="25">
        <f t="shared" si="732"/>
        <v>1</v>
      </c>
      <c r="O5226" s="24" t="s">
        <v>29</v>
      </c>
      <c r="P5226" s="24"/>
      <c r="Q5226" s="25" t="s">
        <v>29</v>
      </c>
      <c r="R5226" s="25">
        <f t="shared" si="733"/>
        <v>0</v>
      </c>
      <c r="S5226" s="24" t="s">
        <v>29</v>
      </c>
      <c r="T5226" s="24"/>
      <c r="U5226" s="25" t="s">
        <v>29</v>
      </c>
      <c r="V5226" s="25">
        <f t="shared" si="734"/>
        <v>0</v>
      </c>
      <c r="W5226" s="25" t="s">
        <v>29</v>
      </c>
      <c r="X5226" s="25"/>
      <c r="Y5226" s="25" t="s">
        <v>29</v>
      </c>
      <c r="Z5226" s="25">
        <f t="shared" si="735"/>
        <v>0</v>
      </c>
      <c r="AA5226" s="24" t="s">
        <v>29</v>
      </c>
      <c r="AB5226" s="24"/>
      <c r="AC5226" s="25" t="s">
        <v>29</v>
      </c>
      <c r="AD5226" s="25">
        <f t="shared" si="736"/>
        <v>0</v>
      </c>
      <c r="AE5226" s="32">
        <f t="shared" si="737"/>
        <v>1</v>
      </c>
      <c r="AF5226" s="37">
        <f t="shared" si="730"/>
        <v>40.20387251087984</v>
      </c>
      <c r="AG5226" s="27"/>
    </row>
    <row r="5227" spans="1:33" x14ac:dyDescent="0.25">
      <c r="A5227" s="21">
        <v>2863691</v>
      </c>
      <c r="B5227" s="34">
        <v>2.59237657236692E-5</v>
      </c>
      <c r="C5227" s="22">
        <v>3.71692057153345E-5</v>
      </c>
      <c r="D5227" s="22" t="s">
        <v>3433</v>
      </c>
      <c r="E5227" s="23">
        <v>82284634.200928703</v>
      </c>
      <c r="F5227" s="23">
        <f t="shared" si="729"/>
        <v>2133.127579682694</v>
      </c>
      <c r="G5227" s="24" t="s">
        <v>26</v>
      </c>
      <c r="H5227" s="24">
        <v>1</v>
      </c>
      <c r="I5227" s="25" t="s">
        <v>44</v>
      </c>
      <c r="J5227" s="31">
        <f t="shared" si="731"/>
        <v>1</v>
      </c>
      <c r="K5227" s="24" t="s">
        <v>24</v>
      </c>
      <c r="L5227" s="24">
        <v>1</v>
      </c>
      <c r="M5227" s="25" t="s">
        <v>31</v>
      </c>
      <c r="N5227" s="25">
        <f t="shared" si="732"/>
        <v>1</v>
      </c>
      <c r="O5227" s="24" t="s">
        <v>29</v>
      </c>
      <c r="P5227" s="24"/>
      <c r="Q5227" s="25" t="s">
        <v>29</v>
      </c>
      <c r="R5227" s="25">
        <f t="shared" si="733"/>
        <v>0</v>
      </c>
      <c r="S5227" s="24" t="s">
        <v>29</v>
      </c>
      <c r="T5227" s="24"/>
      <c r="U5227" s="25" t="s">
        <v>29</v>
      </c>
      <c r="V5227" s="25">
        <f t="shared" si="734"/>
        <v>0</v>
      </c>
      <c r="W5227" s="25" t="s">
        <v>29</v>
      </c>
      <c r="X5227" s="25"/>
      <c r="Y5227" s="25" t="s">
        <v>29</v>
      </c>
      <c r="Z5227" s="25">
        <f t="shared" si="735"/>
        <v>0</v>
      </c>
      <c r="AA5227" s="24" t="s">
        <v>29</v>
      </c>
      <c r="AB5227" s="24"/>
      <c r="AC5227" s="25" t="s">
        <v>29</v>
      </c>
      <c r="AD5227" s="25">
        <f t="shared" si="736"/>
        <v>0</v>
      </c>
      <c r="AE5227" s="32">
        <f t="shared" si="737"/>
        <v>1</v>
      </c>
      <c r="AF5227" s="37">
        <f t="shared" si="730"/>
        <v>2133.127579682694</v>
      </c>
      <c r="AG5227" s="27"/>
    </row>
    <row r="5228" spans="1:33" x14ac:dyDescent="0.25">
      <c r="A5228" s="21">
        <v>2863693</v>
      </c>
      <c r="B5228" s="34">
        <v>2.6644534570745601E-5</v>
      </c>
      <c r="C5228" s="22">
        <v>3.1165811051336901E-5</v>
      </c>
      <c r="D5228" s="22" t="s">
        <v>3429</v>
      </c>
      <c r="E5228" s="23">
        <v>82626353.916495696</v>
      </c>
      <c r="F5228" s="23">
        <f t="shared" si="729"/>
        <v>2201.5407433827309</v>
      </c>
      <c r="G5228" s="24" t="s">
        <v>24</v>
      </c>
      <c r="H5228" s="24">
        <v>2</v>
      </c>
      <c r="I5228" s="25" t="s">
        <v>31</v>
      </c>
      <c r="J5228" s="31">
        <f t="shared" si="731"/>
        <v>2</v>
      </c>
      <c r="K5228" s="24" t="s">
        <v>29</v>
      </c>
      <c r="L5228" s="24"/>
      <c r="M5228" s="25" t="s">
        <v>29</v>
      </c>
      <c r="N5228" s="25">
        <f t="shared" si="732"/>
        <v>0</v>
      </c>
      <c r="O5228" s="24" t="s">
        <v>29</v>
      </c>
      <c r="P5228" s="24"/>
      <c r="Q5228" s="25" t="s">
        <v>29</v>
      </c>
      <c r="R5228" s="25">
        <f t="shared" si="733"/>
        <v>0</v>
      </c>
      <c r="S5228" s="24" t="s">
        <v>29</v>
      </c>
      <c r="T5228" s="24"/>
      <c r="U5228" s="25" t="s">
        <v>29</v>
      </c>
      <c r="V5228" s="25">
        <f t="shared" si="734"/>
        <v>0</v>
      </c>
      <c r="W5228" s="25" t="s">
        <v>29</v>
      </c>
      <c r="X5228" s="25"/>
      <c r="Y5228" s="25" t="s">
        <v>29</v>
      </c>
      <c r="Z5228" s="25">
        <f t="shared" si="735"/>
        <v>0</v>
      </c>
      <c r="AA5228" s="24" t="s">
        <v>29</v>
      </c>
      <c r="AB5228" s="24"/>
      <c r="AC5228" s="25" t="s">
        <v>29</v>
      </c>
      <c r="AD5228" s="25">
        <f t="shared" si="736"/>
        <v>0</v>
      </c>
      <c r="AE5228" s="32">
        <f t="shared" si="737"/>
        <v>2</v>
      </c>
      <c r="AF5228" s="37">
        <f t="shared" si="730"/>
        <v>2201.5407433827309</v>
      </c>
      <c r="AG5228" s="27"/>
    </row>
    <row r="5229" spans="1:33" x14ac:dyDescent="0.25">
      <c r="A5229" s="21">
        <v>2863702</v>
      </c>
      <c r="B5229" s="34">
        <v>1.3156245240587101E-4</v>
      </c>
      <c r="C5229" s="22">
        <v>1.4390476696754401E-4</v>
      </c>
      <c r="D5229" s="22" t="s">
        <v>1861</v>
      </c>
      <c r="E5229" s="23">
        <v>24365855.154646602</v>
      </c>
      <c r="F5229" s="23">
        <f t="shared" si="729"/>
        <v>3205.6316591115406</v>
      </c>
      <c r="G5229" s="24" t="s">
        <v>24</v>
      </c>
      <c r="H5229" s="24">
        <v>1</v>
      </c>
      <c r="I5229" s="25" t="s">
        <v>36</v>
      </c>
      <c r="J5229" s="31">
        <f t="shared" si="731"/>
        <v>1</v>
      </c>
      <c r="K5229" s="24" t="s">
        <v>29</v>
      </c>
      <c r="L5229" s="24"/>
      <c r="M5229" s="25" t="s">
        <v>29</v>
      </c>
      <c r="N5229" s="25">
        <f t="shared" si="732"/>
        <v>0</v>
      </c>
      <c r="O5229" s="24" t="s">
        <v>29</v>
      </c>
      <c r="P5229" s="24"/>
      <c r="Q5229" s="25" t="s">
        <v>29</v>
      </c>
      <c r="R5229" s="25">
        <f t="shared" si="733"/>
        <v>0</v>
      </c>
      <c r="S5229" s="24" t="s">
        <v>29</v>
      </c>
      <c r="T5229" s="24"/>
      <c r="U5229" s="25" t="s">
        <v>29</v>
      </c>
      <c r="V5229" s="25">
        <f t="shared" si="734"/>
        <v>0</v>
      </c>
      <c r="W5229" s="25" t="s">
        <v>29</v>
      </c>
      <c r="X5229" s="25"/>
      <c r="Y5229" s="25" t="s">
        <v>29</v>
      </c>
      <c r="Z5229" s="25">
        <f t="shared" si="735"/>
        <v>0</v>
      </c>
      <c r="AA5229" s="24" t="s">
        <v>29</v>
      </c>
      <c r="AB5229" s="24"/>
      <c r="AC5229" s="25" t="s">
        <v>29</v>
      </c>
      <c r="AD5229" s="25">
        <f t="shared" si="736"/>
        <v>0</v>
      </c>
      <c r="AE5229" s="32">
        <f t="shared" si="737"/>
        <v>1</v>
      </c>
      <c r="AF5229" s="37">
        <f t="shared" si="730"/>
        <v>3205.6316591115406</v>
      </c>
      <c r="AG5229" s="27"/>
    </row>
    <row r="5230" spans="1:33" x14ac:dyDescent="0.25">
      <c r="A5230" s="21">
        <v>2863704</v>
      </c>
      <c r="B5230" s="34">
        <v>7.1225459555500301E-6</v>
      </c>
      <c r="C5230" s="22">
        <v>6.9484345640074597E-6</v>
      </c>
      <c r="D5230" s="22" t="s">
        <v>214</v>
      </c>
      <c r="E5230" s="23">
        <v>9461267236.4924107</v>
      </c>
      <c r="F5230" s="23">
        <f t="shared" si="729"/>
        <v>67388.310689657024</v>
      </c>
      <c r="G5230" s="24" t="s">
        <v>24</v>
      </c>
      <c r="H5230" s="24">
        <v>3</v>
      </c>
      <c r="I5230" s="25" t="s">
        <v>74</v>
      </c>
      <c r="J5230" s="31">
        <f t="shared" si="731"/>
        <v>0</v>
      </c>
      <c r="K5230" s="24" t="s">
        <v>24</v>
      </c>
      <c r="L5230" s="24">
        <v>5</v>
      </c>
      <c r="M5230" s="25" t="s">
        <v>62</v>
      </c>
      <c r="N5230" s="25">
        <f t="shared" si="732"/>
        <v>5</v>
      </c>
      <c r="O5230" s="24" t="s">
        <v>29</v>
      </c>
      <c r="P5230" s="24"/>
      <c r="Q5230" s="25" t="s">
        <v>29</v>
      </c>
      <c r="R5230" s="25">
        <f t="shared" si="733"/>
        <v>0</v>
      </c>
      <c r="S5230" s="24" t="s">
        <v>29</v>
      </c>
      <c r="T5230" s="24"/>
      <c r="U5230" s="25" t="s">
        <v>29</v>
      </c>
      <c r="V5230" s="25">
        <f t="shared" si="734"/>
        <v>0</v>
      </c>
      <c r="W5230" s="25" t="s">
        <v>29</v>
      </c>
      <c r="X5230" s="25"/>
      <c r="Y5230" s="25" t="s">
        <v>29</v>
      </c>
      <c r="Z5230" s="25">
        <f t="shared" si="735"/>
        <v>0</v>
      </c>
      <c r="AA5230" s="24" t="s">
        <v>29</v>
      </c>
      <c r="AB5230" s="24"/>
      <c r="AC5230" s="25" t="s">
        <v>29</v>
      </c>
      <c r="AD5230" s="25">
        <f t="shared" si="736"/>
        <v>0</v>
      </c>
      <c r="AE5230" s="32">
        <f t="shared" si="737"/>
        <v>5</v>
      </c>
      <c r="AF5230" s="37">
        <f t="shared" si="730"/>
        <v>67388.310689657024</v>
      </c>
      <c r="AG5230" s="27"/>
    </row>
    <row r="5231" spans="1:33" x14ac:dyDescent="0.25">
      <c r="A5231" s="21">
        <v>2863710</v>
      </c>
      <c r="B5231" s="34">
        <v>2.1408086951661601E-6</v>
      </c>
      <c r="C5231" s="22">
        <v>2.4052963320717999E-6</v>
      </c>
      <c r="D5231" s="22" t="s">
        <v>4533</v>
      </c>
      <c r="E5231" s="23">
        <v>5994060.0041707503</v>
      </c>
      <c r="F5231" s="23">
        <f t="shared" si="729"/>
        <v>12.832135776276452</v>
      </c>
      <c r="G5231" s="24" t="s">
        <v>24</v>
      </c>
      <c r="H5231" s="24">
        <v>3</v>
      </c>
      <c r="I5231" s="25" t="s">
        <v>38</v>
      </c>
      <c r="J5231" s="31">
        <f t="shared" si="731"/>
        <v>0</v>
      </c>
      <c r="K5231" s="24" t="s">
        <v>29</v>
      </c>
      <c r="L5231" s="24"/>
      <c r="M5231" s="25" t="s">
        <v>29</v>
      </c>
      <c r="N5231" s="25">
        <f t="shared" si="732"/>
        <v>0</v>
      </c>
      <c r="O5231" s="24" t="s">
        <v>29</v>
      </c>
      <c r="P5231" s="24"/>
      <c r="Q5231" s="25" t="s">
        <v>29</v>
      </c>
      <c r="R5231" s="25">
        <f t="shared" si="733"/>
        <v>0</v>
      </c>
      <c r="S5231" s="24" t="s">
        <v>29</v>
      </c>
      <c r="T5231" s="24"/>
      <c r="U5231" s="25" t="s">
        <v>29</v>
      </c>
      <c r="V5231" s="25">
        <f t="shared" si="734"/>
        <v>0</v>
      </c>
      <c r="W5231" s="25" t="s">
        <v>29</v>
      </c>
      <c r="X5231" s="25"/>
      <c r="Y5231" s="25" t="s">
        <v>29</v>
      </c>
      <c r="Z5231" s="25">
        <f t="shared" si="735"/>
        <v>0</v>
      </c>
      <c r="AA5231" s="24" t="s">
        <v>29</v>
      </c>
      <c r="AB5231" s="24"/>
      <c r="AC5231" s="25" t="s">
        <v>29</v>
      </c>
      <c r="AD5231" s="25">
        <f t="shared" si="736"/>
        <v>0</v>
      </c>
      <c r="AE5231" s="32">
        <f t="shared" si="737"/>
        <v>0</v>
      </c>
      <c r="AF5231" s="37">
        <f t="shared" si="730"/>
        <v>12.832135776276452</v>
      </c>
      <c r="AG5231" s="27"/>
    </row>
    <row r="5232" spans="1:33" x14ac:dyDescent="0.25">
      <c r="A5232" s="21">
        <v>2863711</v>
      </c>
      <c r="B5232" s="34">
        <v>3.37330415435865E-5</v>
      </c>
      <c r="C5232" s="22">
        <v>3.3320968718674199E-5</v>
      </c>
      <c r="D5232" s="22" t="s">
        <v>170</v>
      </c>
      <c r="E5232" s="23">
        <v>1723540772.68751</v>
      </c>
      <c r="F5232" s="23">
        <f t="shared" si="729"/>
        <v>58140.272487132948</v>
      </c>
      <c r="G5232" s="24" t="s">
        <v>24</v>
      </c>
      <c r="H5232" s="24">
        <v>4</v>
      </c>
      <c r="I5232" s="25" t="s">
        <v>40</v>
      </c>
      <c r="J5232" s="31">
        <f t="shared" si="731"/>
        <v>4</v>
      </c>
      <c r="K5232" s="24" t="s">
        <v>29</v>
      </c>
      <c r="L5232" s="24"/>
      <c r="M5232" s="25" t="s">
        <v>29</v>
      </c>
      <c r="N5232" s="25">
        <f t="shared" si="732"/>
        <v>0</v>
      </c>
      <c r="O5232" s="24" t="s">
        <v>29</v>
      </c>
      <c r="P5232" s="24"/>
      <c r="Q5232" s="25" t="s">
        <v>29</v>
      </c>
      <c r="R5232" s="25">
        <f t="shared" si="733"/>
        <v>0</v>
      </c>
      <c r="S5232" s="24" t="s">
        <v>29</v>
      </c>
      <c r="T5232" s="24"/>
      <c r="U5232" s="25" t="s">
        <v>29</v>
      </c>
      <c r="V5232" s="25">
        <f t="shared" si="734"/>
        <v>0</v>
      </c>
      <c r="W5232" s="25" t="s">
        <v>29</v>
      </c>
      <c r="X5232" s="25"/>
      <c r="Y5232" s="25" t="s">
        <v>29</v>
      </c>
      <c r="Z5232" s="25">
        <f t="shared" si="735"/>
        <v>0</v>
      </c>
      <c r="AA5232" s="24" t="s">
        <v>29</v>
      </c>
      <c r="AB5232" s="24"/>
      <c r="AC5232" s="25" t="s">
        <v>29</v>
      </c>
      <c r="AD5232" s="25">
        <f t="shared" si="736"/>
        <v>0</v>
      </c>
      <c r="AE5232" s="32">
        <f t="shared" si="737"/>
        <v>4</v>
      </c>
      <c r="AF5232" s="37">
        <f t="shared" si="730"/>
        <v>58140.272487132948</v>
      </c>
      <c r="AG5232" s="27"/>
    </row>
    <row r="5233" spans="1:33" x14ac:dyDescent="0.25">
      <c r="A5233" s="21">
        <v>2863712</v>
      </c>
      <c r="B5233" s="34">
        <v>5.9673416828178299E-5</v>
      </c>
      <c r="C5233" s="22">
        <v>6.6848645157845097E-5</v>
      </c>
      <c r="D5233" s="22" t="s">
        <v>4635</v>
      </c>
      <c r="E5233" s="23">
        <v>4574068.4736844804</v>
      </c>
      <c r="F5233" s="23">
        <f t="shared" si="729"/>
        <v>272.95029463080328</v>
      </c>
      <c r="G5233" s="24" t="s">
        <v>24</v>
      </c>
      <c r="H5233" s="24">
        <v>1</v>
      </c>
      <c r="I5233" s="25" t="s">
        <v>38</v>
      </c>
      <c r="J5233" s="31">
        <f t="shared" si="731"/>
        <v>0</v>
      </c>
      <c r="K5233" s="24" t="s">
        <v>29</v>
      </c>
      <c r="L5233" s="24"/>
      <c r="M5233" s="25" t="s">
        <v>29</v>
      </c>
      <c r="N5233" s="25">
        <f t="shared" si="732"/>
        <v>0</v>
      </c>
      <c r="O5233" s="24" t="s">
        <v>29</v>
      </c>
      <c r="P5233" s="24"/>
      <c r="Q5233" s="25" t="s">
        <v>29</v>
      </c>
      <c r="R5233" s="25">
        <f t="shared" si="733"/>
        <v>0</v>
      </c>
      <c r="S5233" s="24" t="s">
        <v>29</v>
      </c>
      <c r="T5233" s="24"/>
      <c r="U5233" s="25" t="s">
        <v>29</v>
      </c>
      <c r="V5233" s="25">
        <f t="shared" si="734"/>
        <v>0</v>
      </c>
      <c r="W5233" s="25" t="s">
        <v>29</v>
      </c>
      <c r="X5233" s="25"/>
      <c r="Y5233" s="25" t="s">
        <v>29</v>
      </c>
      <c r="Z5233" s="25">
        <f t="shared" si="735"/>
        <v>0</v>
      </c>
      <c r="AA5233" s="24" t="s">
        <v>29</v>
      </c>
      <c r="AB5233" s="24"/>
      <c r="AC5233" s="25" t="s">
        <v>29</v>
      </c>
      <c r="AD5233" s="25">
        <f t="shared" si="736"/>
        <v>0</v>
      </c>
      <c r="AE5233" s="32">
        <f t="shared" si="737"/>
        <v>0</v>
      </c>
      <c r="AF5233" s="37">
        <f t="shared" si="730"/>
        <v>272.95029463080328</v>
      </c>
      <c r="AG5233" s="27"/>
    </row>
    <row r="5234" spans="1:33" x14ac:dyDescent="0.25">
      <c r="A5234" s="21">
        <v>2863722</v>
      </c>
      <c r="B5234" s="34">
        <v>3.1298644321119202E-6</v>
      </c>
      <c r="C5234" s="22">
        <v>2.99959779203802E-6</v>
      </c>
      <c r="D5234" s="22" t="s">
        <v>3782</v>
      </c>
      <c r="E5234" s="23">
        <v>41492728.395550698</v>
      </c>
      <c r="F5234" s="23">
        <f t="shared" si="729"/>
        <v>129.86661479651443</v>
      </c>
      <c r="G5234" s="24" t="s">
        <v>24</v>
      </c>
      <c r="H5234" s="24">
        <v>3</v>
      </c>
      <c r="I5234" s="25" t="s">
        <v>25</v>
      </c>
      <c r="J5234" s="31">
        <f t="shared" si="731"/>
        <v>0</v>
      </c>
      <c r="K5234" s="24" t="s">
        <v>24</v>
      </c>
      <c r="L5234" s="24">
        <v>2</v>
      </c>
      <c r="M5234" s="25" t="s">
        <v>44</v>
      </c>
      <c r="N5234" s="25">
        <f t="shared" si="732"/>
        <v>2</v>
      </c>
      <c r="O5234" s="24" t="s">
        <v>29</v>
      </c>
      <c r="P5234" s="24"/>
      <c r="Q5234" s="25" t="s">
        <v>29</v>
      </c>
      <c r="R5234" s="25">
        <f t="shared" si="733"/>
        <v>0</v>
      </c>
      <c r="S5234" s="24" t="s">
        <v>29</v>
      </c>
      <c r="T5234" s="24"/>
      <c r="U5234" s="25" t="s">
        <v>29</v>
      </c>
      <c r="V5234" s="25">
        <f t="shared" si="734"/>
        <v>0</v>
      </c>
      <c r="W5234" s="25" t="s">
        <v>29</v>
      </c>
      <c r="X5234" s="25"/>
      <c r="Y5234" s="25" t="s">
        <v>29</v>
      </c>
      <c r="Z5234" s="25">
        <f t="shared" si="735"/>
        <v>0</v>
      </c>
      <c r="AA5234" s="24" t="s">
        <v>29</v>
      </c>
      <c r="AB5234" s="24"/>
      <c r="AC5234" s="25" t="s">
        <v>29</v>
      </c>
      <c r="AD5234" s="25">
        <f t="shared" si="736"/>
        <v>0</v>
      </c>
      <c r="AE5234" s="32">
        <f t="shared" si="737"/>
        <v>2</v>
      </c>
      <c r="AF5234" s="37">
        <f t="shared" si="730"/>
        <v>129.86661479651443</v>
      </c>
      <c r="AG5234" s="27"/>
    </row>
    <row r="5235" spans="1:33" x14ac:dyDescent="0.25">
      <c r="A5235" s="21">
        <v>2863728</v>
      </c>
      <c r="B5235" s="34">
        <v>1.10019627290918E-5</v>
      </c>
      <c r="C5235" s="22">
        <v>9.5921648526863307E-6</v>
      </c>
      <c r="D5235" s="22" t="s">
        <v>3466</v>
      </c>
      <c r="E5235" s="23">
        <v>77613841.425926894</v>
      </c>
      <c r="F5235" s="23">
        <f t="shared" si="729"/>
        <v>853.90459062968887</v>
      </c>
      <c r="G5235" s="24" t="s">
        <v>24</v>
      </c>
      <c r="H5235" s="24">
        <v>3</v>
      </c>
      <c r="I5235" s="25" t="s">
        <v>50</v>
      </c>
      <c r="J5235" s="31">
        <f t="shared" si="731"/>
        <v>0</v>
      </c>
      <c r="K5235" s="24" t="s">
        <v>24</v>
      </c>
      <c r="L5235" s="24">
        <v>2</v>
      </c>
      <c r="M5235" s="25" t="s">
        <v>36</v>
      </c>
      <c r="N5235" s="25">
        <f t="shared" si="732"/>
        <v>2</v>
      </c>
      <c r="O5235" s="24" t="s">
        <v>29</v>
      </c>
      <c r="P5235" s="24"/>
      <c r="Q5235" s="25" t="s">
        <v>29</v>
      </c>
      <c r="R5235" s="25">
        <f t="shared" si="733"/>
        <v>0</v>
      </c>
      <c r="S5235" s="24" t="s">
        <v>29</v>
      </c>
      <c r="T5235" s="24"/>
      <c r="U5235" s="25" t="s">
        <v>29</v>
      </c>
      <c r="V5235" s="25">
        <f t="shared" si="734"/>
        <v>0</v>
      </c>
      <c r="W5235" s="25" t="s">
        <v>29</v>
      </c>
      <c r="X5235" s="25"/>
      <c r="Y5235" s="25" t="s">
        <v>29</v>
      </c>
      <c r="Z5235" s="25">
        <f t="shared" si="735"/>
        <v>0</v>
      </c>
      <c r="AA5235" s="24" t="s">
        <v>29</v>
      </c>
      <c r="AB5235" s="24"/>
      <c r="AC5235" s="25" t="s">
        <v>29</v>
      </c>
      <c r="AD5235" s="25">
        <f t="shared" si="736"/>
        <v>0</v>
      </c>
      <c r="AE5235" s="32">
        <f t="shared" si="737"/>
        <v>2</v>
      </c>
      <c r="AF5235" s="37">
        <f t="shared" si="730"/>
        <v>853.90459062968887</v>
      </c>
      <c r="AG5235" s="27"/>
    </row>
    <row r="5236" spans="1:33" x14ac:dyDescent="0.25">
      <c r="A5236" s="21">
        <v>2863733</v>
      </c>
      <c r="B5236" s="34">
        <v>2.5102618597903802E-6</v>
      </c>
      <c r="C5236" s="22">
        <v>2.7462015903550598E-6</v>
      </c>
      <c r="D5236" s="22" t="s">
        <v>4641</v>
      </c>
      <c r="E5236" s="23">
        <v>1450185.2637571499</v>
      </c>
      <c r="F5236" s="23">
        <f t="shared" si="729"/>
        <v>3.6403447572396264</v>
      </c>
      <c r="G5236" s="24" t="s">
        <v>24</v>
      </c>
      <c r="H5236" s="24">
        <v>5</v>
      </c>
      <c r="I5236" s="25" t="s">
        <v>33</v>
      </c>
      <c r="J5236" s="31">
        <f t="shared" si="731"/>
        <v>0</v>
      </c>
      <c r="K5236" s="24" t="s">
        <v>29</v>
      </c>
      <c r="L5236" s="24"/>
      <c r="M5236" s="25" t="s">
        <v>29</v>
      </c>
      <c r="N5236" s="25">
        <f t="shared" si="732"/>
        <v>0</v>
      </c>
      <c r="O5236" s="24" t="s">
        <v>29</v>
      </c>
      <c r="P5236" s="24"/>
      <c r="Q5236" s="25" t="s">
        <v>29</v>
      </c>
      <c r="R5236" s="25">
        <f t="shared" si="733"/>
        <v>0</v>
      </c>
      <c r="S5236" s="24" t="s">
        <v>29</v>
      </c>
      <c r="T5236" s="24"/>
      <c r="U5236" s="25" t="s">
        <v>29</v>
      </c>
      <c r="V5236" s="25">
        <f t="shared" si="734"/>
        <v>0</v>
      </c>
      <c r="W5236" s="25" t="s">
        <v>29</v>
      </c>
      <c r="X5236" s="25"/>
      <c r="Y5236" s="25" t="s">
        <v>29</v>
      </c>
      <c r="Z5236" s="25">
        <f t="shared" si="735"/>
        <v>0</v>
      </c>
      <c r="AA5236" s="24" t="s">
        <v>29</v>
      </c>
      <c r="AB5236" s="24"/>
      <c r="AC5236" s="25" t="s">
        <v>29</v>
      </c>
      <c r="AD5236" s="25">
        <f t="shared" si="736"/>
        <v>0</v>
      </c>
      <c r="AE5236" s="32">
        <f t="shared" si="737"/>
        <v>0</v>
      </c>
      <c r="AF5236" s="37">
        <f t="shared" si="730"/>
        <v>3.6403447572396264</v>
      </c>
      <c r="AG5236" s="27"/>
    </row>
    <row r="5237" spans="1:33" x14ac:dyDescent="0.25">
      <c r="A5237" s="21">
        <v>2863740</v>
      </c>
      <c r="B5237" s="34">
        <v>7.65067959911218E-5</v>
      </c>
      <c r="C5237" s="22">
        <v>8.6283975453579497E-5</v>
      </c>
      <c r="D5237" s="22" t="s">
        <v>819</v>
      </c>
      <c r="E5237" s="23">
        <v>642689311.61101305</v>
      </c>
      <c r="F5237" s="23">
        <f t="shared" si="729"/>
        <v>49170.100049098284</v>
      </c>
      <c r="G5237" s="24" t="s">
        <v>24</v>
      </c>
      <c r="H5237" s="24">
        <v>2</v>
      </c>
      <c r="I5237" s="25" t="s">
        <v>41</v>
      </c>
      <c r="J5237" s="31">
        <f t="shared" si="731"/>
        <v>2</v>
      </c>
      <c r="K5237" s="24" t="s">
        <v>29</v>
      </c>
      <c r="L5237" s="24"/>
      <c r="M5237" s="25" t="s">
        <v>29</v>
      </c>
      <c r="N5237" s="25">
        <f t="shared" si="732"/>
        <v>0</v>
      </c>
      <c r="O5237" s="24" t="s">
        <v>29</v>
      </c>
      <c r="P5237" s="24"/>
      <c r="Q5237" s="25" t="s">
        <v>29</v>
      </c>
      <c r="R5237" s="25">
        <f t="shared" si="733"/>
        <v>0</v>
      </c>
      <c r="S5237" s="24" t="s">
        <v>29</v>
      </c>
      <c r="T5237" s="24"/>
      <c r="U5237" s="25" t="s">
        <v>29</v>
      </c>
      <c r="V5237" s="25">
        <f t="shared" si="734"/>
        <v>0</v>
      </c>
      <c r="W5237" s="25" t="s">
        <v>29</v>
      </c>
      <c r="X5237" s="25"/>
      <c r="Y5237" s="25" t="s">
        <v>29</v>
      </c>
      <c r="Z5237" s="25">
        <f t="shared" si="735"/>
        <v>0</v>
      </c>
      <c r="AA5237" s="24" t="s">
        <v>29</v>
      </c>
      <c r="AB5237" s="24"/>
      <c r="AC5237" s="25" t="s">
        <v>29</v>
      </c>
      <c r="AD5237" s="25">
        <f t="shared" si="736"/>
        <v>0</v>
      </c>
      <c r="AE5237" s="32">
        <f t="shared" si="737"/>
        <v>2</v>
      </c>
      <c r="AF5237" s="37">
        <f t="shared" si="730"/>
        <v>49170.100049098284</v>
      </c>
      <c r="AG5237" s="27"/>
    </row>
    <row r="5238" spans="1:33" x14ac:dyDescent="0.25">
      <c r="A5238" s="21">
        <v>2863742</v>
      </c>
      <c r="B5238" s="34">
        <v>2.3760615015545101E-6</v>
      </c>
      <c r="C5238" s="22">
        <v>2.3072267752371001E-6</v>
      </c>
      <c r="D5238" s="22" t="s">
        <v>1148</v>
      </c>
      <c r="E5238" s="23">
        <v>196021711.95960301</v>
      </c>
      <c r="F5238" s="23">
        <f t="shared" si="729"/>
        <v>465.75964325602001</v>
      </c>
      <c r="G5238" s="24" t="s">
        <v>24</v>
      </c>
      <c r="H5238" s="24">
        <v>3</v>
      </c>
      <c r="I5238" s="25" t="s">
        <v>37</v>
      </c>
      <c r="J5238" s="31">
        <f t="shared" si="731"/>
        <v>3</v>
      </c>
      <c r="K5238" s="24" t="s">
        <v>29</v>
      </c>
      <c r="L5238" s="24"/>
      <c r="M5238" s="25" t="s">
        <v>29</v>
      </c>
      <c r="N5238" s="25">
        <f t="shared" si="732"/>
        <v>0</v>
      </c>
      <c r="O5238" s="24" t="s">
        <v>29</v>
      </c>
      <c r="P5238" s="24"/>
      <c r="Q5238" s="25" t="s">
        <v>29</v>
      </c>
      <c r="R5238" s="25">
        <f t="shared" si="733"/>
        <v>0</v>
      </c>
      <c r="S5238" s="24" t="s">
        <v>29</v>
      </c>
      <c r="T5238" s="24"/>
      <c r="U5238" s="25" t="s">
        <v>29</v>
      </c>
      <c r="V5238" s="25">
        <f t="shared" si="734"/>
        <v>0</v>
      </c>
      <c r="W5238" s="25" t="s">
        <v>29</v>
      </c>
      <c r="X5238" s="25"/>
      <c r="Y5238" s="25" t="s">
        <v>29</v>
      </c>
      <c r="Z5238" s="25">
        <f t="shared" si="735"/>
        <v>0</v>
      </c>
      <c r="AA5238" s="24" t="s">
        <v>29</v>
      </c>
      <c r="AB5238" s="24"/>
      <c r="AC5238" s="25" t="s">
        <v>29</v>
      </c>
      <c r="AD5238" s="25">
        <f t="shared" si="736"/>
        <v>0</v>
      </c>
      <c r="AE5238" s="32">
        <f t="shared" si="737"/>
        <v>3</v>
      </c>
      <c r="AF5238" s="37">
        <f t="shared" si="730"/>
        <v>465.75964325602001</v>
      </c>
      <c r="AG5238" s="27"/>
    </row>
    <row r="5239" spans="1:33" x14ac:dyDescent="0.25">
      <c r="A5239" s="21">
        <v>2863748</v>
      </c>
      <c r="B5239" s="34">
        <v>1.6216293647885401E-6</v>
      </c>
      <c r="C5239" s="22">
        <v>1.6832193000431601E-6</v>
      </c>
      <c r="D5239" s="22" t="s">
        <v>5553</v>
      </c>
      <c r="E5239" s="23">
        <v>1119.5563291269</v>
      </c>
      <c r="F5239" s="23">
        <f t="shared" si="729"/>
        <v>1.8155054188470445E-3</v>
      </c>
      <c r="G5239" s="24" t="s">
        <v>26</v>
      </c>
      <c r="H5239" s="24">
        <v>2</v>
      </c>
      <c r="I5239" s="25" t="s">
        <v>70</v>
      </c>
      <c r="J5239" s="31">
        <f t="shared" si="731"/>
        <v>0</v>
      </c>
      <c r="K5239" s="24" t="s">
        <v>24</v>
      </c>
      <c r="L5239" s="24">
        <v>1</v>
      </c>
      <c r="M5239" s="25" t="s">
        <v>43</v>
      </c>
      <c r="N5239" s="25">
        <f t="shared" si="732"/>
        <v>0</v>
      </c>
      <c r="O5239" s="24" t="s">
        <v>29</v>
      </c>
      <c r="P5239" s="24"/>
      <c r="Q5239" s="25" t="s">
        <v>29</v>
      </c>
      <c r="R5239" s="25">
        <f t="shared" si="733"/>
        <v>0</v>
      </c>
      <c r="S5239" s="24" t="s">
        <v>29</v>
      </c>
      <c r="T5239" s="24"/>
      <c r="U5239" s="25" t="s">
        <v>29</v>
      </c>
      <c r="V5239" s="25">
        <f t="shared" si="734"/>
        <v>0</v>
      </c>
      <c r="W5239" s="25" t="s">
        <v>29</v>
      </c>
      <c r="X5239" s="25"/>
      <c r="Y5239" s="25" t="s">
        <v>29</v>
      </c>
      <c r="Z5239" s="25">
        <f t="shared" si="735"/>
        <v>0</v>
      </c>
      <c r="AA5239" s="24" t="s">
        <v>29</v>
      </c>
      <c r="AB5239" s="24"/>
      <c r="AC5239" s="25" t="s">
        <v>29</v>
      </c>
      <c r="AD5239" s="25">
        <f t="shared" si="736"/>
        <v>0</v>
      </c>
      <c r="AE5239" s="32">
        <f t="shared" si="737"/>
        <v>0</v>
      </c>
      <c r="AF5239" s="37">
        <f t="shared" si="730"/>
        <v>1.8155054188470445E-3</v>
      </c>
      <c r="AG5239" s="27"/>
    </row>
    <row r="5240" spans="1:33" x14ac:dyDescent="0.25">
      <c r="A5240" s="21">
        <v>2863750</v>
      </c>
      <c r="B5240" s="34">
        <v>4.8074642690190198E-5</v>
      </c>
      <c r="C5240" s="22">
        <v>4.8554256110942902E-5</v>
      </c>
      <c r="D5240" s="22" t="s">
        <v>619</v>
      </c>
      <c r="E5240" s="23">
        <v>2904813883.00144</v>
      </c>
      <c r="F5240" s="23">
        <f t="shared" si="729"/>
        <v>139647.88950679818</v>
      </c>
      <c r="G5240" s="24" t="s">
        <v>24</v>
      </c>
      <c r="H5240" s="24">
        <v>4</v>
      </c>
      <c r="I5240" s="25" t="s">
        <v>39</v>
      </c>
      <c r="J5240" s="31">
        <f t="shared" si="731"/>
        <v>4</v>
      </c>
      <c r="K5240" s="24" t="s">
        <v>29</v>
      </c>
      <c r="L5240" s="24"/>
      <c r="M5240" s="25" t="s">
        <v>29</v>
      </c>
      <c r="N5240" s="25">
        <f t="shared" si="732"/>
        <v>0</v>
      </c>
      <c r="O5240" s="24" t="s">
        <v>29</v>
      </c>
      <c r="P5240" s="24"/>
      <c r="Q5240" s="25" t="s">
        <v>29</v>
      </c>
      <c r="R5240" s="25">
        <f t="shared" si="733"/>
        <v>0</v>
      </c>
      <c r="S5240" s="24" t="s">
        <v>29</v>
      </c>
      <c r="T5240" s="24"/>
      <c r="U5240" s="25" t="s">
        <v>29</v>
      </c>
      <c r="V5240" s="25">
        <f t="shared" si="734"/>
        <v>0</v>
      </c>
      <c r="W5240" s="25" t="s">
        <v>29</v>
      </c>
      <c r="X5240" s="25"/>
      <c r="Y5240" s="25" t="s">
        <v>29</v>
      </c>
      <c r="Z5240" s="25">
        <f t="shared" si="735"/>
        <v>0</v>
      </c>
      <c r="AA5240" s="24" t="s">
        <v>29</v>
      </c>
      <c r="AB5240" s="24"/>
      <c r="AC5240" s="25" t="s">
        <v>29</v>
      </c>
      <c r="AD5240" s="25">
        <f t="shared" si="736"/>
        <v>0</v>
      </c>
      <c r="AE5240" s="32">
        <f t="shared" si="737"/>
        <v>4</v>
      </c>
      <c r="AF5240" s="37">
        <f t="shared" si="730"/>
        <v>139647.88950679818</v>
      </c>
      <c r="AG5240" s="27"/>
    </row>
    <row r="5241" spans="1:33" x14ac:dyDescent="0.25">
      <c r="A5241" s="21">
        <v>2863751</v>
      </c>
      <c r="B5241" s="34">
        <v>1.13605385847418E-4</v>
      </c>
      <c r="C5241" s="22">
        <v>1.11807611891362E-4</v>
      </c>
      <c r="D5241" s="22" t="s">
        <v>170</v>
      </c>
      <c r="E5241" s="23">
        <v>4262970190.8580599</v>
      </c>
      <c r="F5241" s="23">
        <f t="shared" si="729"/>
        <v>484296.37338847108</v>
      </c>
      <c r="G5241" s="24" t="s">
        <v>24</v>
      </c>
      <c r="H5241" s="24">
        <v>4</v>
      </c>
      <c r="I5241" s="25" t="s">
        <v>40</v>
      </c>
      <c r="J5241" s="31">
        <f t="shared" si="731"/>
        <v>4</v>
      </c>
      <c r="K5241" s="24" t="s">
        <v>29</v>
      </c>
      <c r="L5241" s="24"/>
      <c r="M5241" s="25" t="s">
        <v>29</v>
      </c>
      <c r="N5241" s="25">
        <f t="shared" si="732"/>
        <v>0</v>
      </c>
      <c r="O5241" s="24" t="s">
        <v>29</v>
      </c>
      <c r="P5241" s="24"/>
      <c r="Q5241" s="25" t="s">
        <v>29</v>
      </c>
      <c r="R5241" s="25">
        <f t="shared" si="733"/>
        <v>0</v>
      </c>
      <c r="S5241" s="24" t="s">
        <v>29</v>
      </c>
      <c r="T5241" s="24"/>
      <c r="U5241" s="25" t="s">
        <v>29</v>
      </c>
      <c r="V5241" s="25">
        <f t="shared" si="734"/>
        <v>0</v>
      </c>
      <c r="W5241" s="25" t="s">
        <v>29</v>
      </c>
      <c r="X5241" s="25"/>
      <c r="Y5241" s="25" t="s">
        <v>29</v>
      </c>
      <c r="Z5241" s="25">
        <f t="shared" si="735"/>
        <v>0</v>
      </c>
      <c r="AA5241" s="24" t="s">
        <v>29</v>
      </c>
      <c r="AB5241" s="24"/>
      <c r="AC5241" s="25" t="s">
        <v>29</v>
      </c>
      <c r="AD5241" s="25">
        <f t="shared" si="736"/>
        <v>0</v>
      </c>
      <c r="AE5241" s="32">
        <f t="shared" si="737"/>
        <v>4</v>
      </c>
      <c r="AF5241" s="37">
        <f t="shared" si="730"/>
        <v>484296.37338847108</v>
      </c>
      <c r="AG5241" s="27"/>
    </row>
    <row r="5242" spans="1:33" x14ac:dyDescent="0.25">
      <c r="A5242" s="21">
        <v>2863759</v>
      </c>
      <c r="B5242" s="34">
        <v>3.51053363072758E-5</v>
      </c>
      <c r="C5242" s="22">
        <v>3.9628664880286699E-5</v>
      </c>
      <c r="D5242" s="22" t="s">
        <v>3923</v>
      </c>
      <c r="E5242" s="23">
        <v>29434151.627537899</v>
      </c>
      <c r="F5242" s="23">
        <f t="shared" si="729"/>
        <v>1033.2957918040672</v>
      </c>
      <c r="G5242" s="24" t="s">
        <v>24</v>
      </c>
      <c r="H5242" s="24">
        <v>3</v>
      </c>
      <c r="I5242" s="25" t="s">
        <v>35</v>
      </c>
      <c r="J5242" s="31">
        <f t="shared" si="731"/>
        <v>0</v>
      </c>
      <c r="K5242" s="24" t="s">
        <v>29</v>
      </c>
      <c r="L5242" s="24"/>
      <c r="M5242" s="25" t="s">
        <v>29</v>
      </c>
      <c r="N5242" s="25">
        <f t="shared" si="732"/>
        <v>0</v>
      </c>
      <c r="O5242" s="24" t="s">
        <v>29</v>
      </c>
      <c r="P5242" s="24"/>
      <c r="Q5242" s="25" t="s">
        <v>29</v>
      </c>
      <c r="R5242" s="25">
        <f t="shared" si="733"/>
        <v>0</v>
      </c>
      <c r="S5242" s="24" t="s">
        <v>29</v>
      </c>
      <c r="T5242" s="24"/>
      <c r="U5242" s="25" t="s">
        <v>29</v>
      </c>
      <c r="V5242" s="25">
        <f t="shared" si="734"/>
        <v>0</v>
      </c>
      <c r="W5242" s="25" t="s">
        <v>29</v>
      </c>
      <c r="X5242" s="25"/>
      <c r="Y5242" s="25" t="s">
        <v>29</v>
      </c>
      <c r="Z5242" s="25">
        <f t="shared" si="735"/>
        <v>0</v>
      </c>
      <c r="AA5242" s="24" t="s">
        <v>29</v>
      </c>
      <c r="AB5242" s="24"/>
      <c r="AC5242" s="25" t="s">
        <v>29</v>
      </c>
      <c r="AD5242" s="25">
        <f t="shared" si="736"/>
        <v>0</v>
      </c>
      <c r="AE5242" s="32">
        <f t="shared" si="737"/>
        <v>0</v>
      </c>
      <c r="AF5242" s="37">
        <f t="shared" si="730"/>
        <v>1033.2957918040672</v>
      </c>
      <c r="AG5242" s="27"/>
    </row>
    <row r="5243" spans="1:33" x14ac:dyDescent="0.25">
      <c r="A5243" s="21">
        <v>2863760</v>
      </c>
      <c r="B5243" s="34">
        <v>2.118445293248E-5</v>
      </c>
      <c r="C5243" s="22">
        <v>2.2197609179427501E-5</v>
      </c>
      <c r="D5243" s="22" t="s">
        <v>1861</v>
      </c>
      <c r="E5243" s="23">
        <v>64694063.555978902</v>
      </c>
      <c r="F5243" s="23">
        <f t="shared" si="729"/>
        <v>1370.5083444125048</v>
      </c>
      <c r="G5243" s="24" t="s">
        <v>24</v>
      </c>
      <c r="H5243" s="24">
        <v>1</v>
      </c>
      <c r="I5243" s="25" t="s">
        <v>36</v>
      </c>
      <c r="J5243" s="31">
        <f t="shared" si="731"/>
        <v>1</v>
      </c>
      <c r="K5243" s="24" t="s">
        <v>29</v>
      </c>
      <c r="L5243" s="24"/>
      <c r="M5243" s="25" t="s">
        <v>29</v>
      </c>
      <c r="N5243" s="25">
        <f t="shared" si="732"/>
        <v>0</v>
      </c>
      <c r="O5243" s="24" t="s">
        <v>29</v>
      </c>
      <c r="P5243" s="24"/>
      <c r="Q5243" s="25" t="s">
        <v>29</v>
      </c>
      <c r="R5243" s="25">
        <f t="shared" si="733"/>
        <v>0</v>
      </c>
      <c r="S5243" s="24" t="s">
        <v>29</v>
      </c>
      <c r="T5243" s="24"/>
      <c r="U5243" s="25" t="s">
        <v>29</v>
      </c>
      <c r="V5243" s="25">
        <f t="shared" si="734"/>
        <v>0</v>
      </c>
      <c r="W5243" s="25" t="s">
        <v>29</v>
      </c>
      <c r="X5243" s="25"/>
      <c r="Y5243" s="25" t="s">
        <v>29</v>
      </c>
      <c r="Z5243" s="25">
        <f t="shared" si="735"/>
        <v>0</v>
      </c>
      <c r="AA5243" s="24" t="s">
        <v>29</v>
      </c>
      <c r="AB5243" s="24"/>
      <c r="AC5243" s="25" t="s">
        <v>29</v>
      </c>
      <c r="AD5243" s="25">
        <f t="shared" si="736"/>
        <v>0</v>
      </c>
      <c r="AE5243" s="32">
        <f t="shared" si="737"/>
        <v>1</v>
      </c>
      <c r="AF5243" s="37">
        <f t="shared" si="730"/>
        <v>1370.5083444125048</v>
      </c>
      <c r="AG5243" s="27"/>
    </row>
    <row r="5244" spans="1:33" x14ac:dyDescent="0.25">
      <c r="A5244" s="21">
        <v>2863763</v>
      </c>
      <c r="B5244" s="34">
        <v>2.8327225472384001E-6</v>
      </c>
      <c r="C5244" s="22">
        <v>3.22700212943194E-6</v>
      </c>
      <c r="D5244" s="22" t="s">
        <v>2576</v>
      </c>
      <c r="E5244" s="23">
        <v>42241814.739872098</v>
      </c>
      <c r="F5244" s="23">
        <f t="shared" si="729"/>
        <v>119.65934104990309</v>
      </c>
      <c r="G5244" s="24" t="s">
        <v>24</v>
      </c>
      <c r="H5244" s="24">
        <v>1</v>
      </c>
      <c r="I5244" s="25" t="s">
        <v>28</v>
      </c>
      <c r="J5244" s="31">
        <f t="shared" si="731"/>
        <v>1</v>
      </c>
      <c r="K5244" s="24" t="s">
        <v>29</v>
      </c>
      <c r="L5244" s="24"/>
      <c r="M5244" s="25" t="s">
        <v>29</v>
      </c>
      <c r="N5244" s="25">
        <f t="shared" si="732"/>
        <v>0</v>
      </c>
      <c r="O5244" s="24" t="s">
        <v>29</v>
      </c>
      <c r="P5244" s="24"/>
      <c r="Q5244" s="25" t="s">
        <v>29</v>
      </c>
      <c r="R5244" s="25">
        <f t="shared" si="733"/>
        <v>0</v>
      </c>
      <c r="S5244" s="24" t="s">
        <v>29</v>
      </c>
      <c r="T5244" s="24"/>
      <c r="U5244" s="25" t="s">
        <v>29</v>
      </c>
      <c r="V5244" s="25">
        <f t="shared" si="734"/>
        <v>0</v>
      </c>
      <c r="W5244" s="25" t="s">
        <v>29</v>
      </c>
      <c r="X5244" s="25"/>
      <c r="Y5244" s="25" t="s">
        <v>29</v>
      </c>
      <c r="Z5244" s="25">
        <f t="shared" si="735"/>
        <v>0</v>
      </c>
      <c r="AA5244" s="24" t="s">
        <v>29</v>
      </c>
      <c r="AB5244" s="24"/>
      <c r="AC5244" s="25" t="s">
        <v>29</v>
      </c>
      <c r="AD5244" s="25">
        <f t="shared" si="736"/>
        <v>0</v>
      </c>
      <c r="AE5244" s="32">
        <f t="shared" si="737"/>
        <v>1</v>
      </c>
      <c r="AF5244" s="37">
        <f t="shared" si="730"/>
        <v>119.65934104990309</v>
      </c>
      <c r="AG5244" s="27"/>
    </row>
    <row r="5245" spans="1:33" x14ac:dyDescent="0.25">
      <c r="A5245" s="21">
        <v>2863766</v>
      </c>
      <c r="B5245" s="34">
        <v>1.0830862882447E-4</v>
      </c>
      <c r="C5245" s="22">
        <v>1.12860937642142E-4</v>
      </c>
      <c r="D5245" s="22" t="s">
        <v>819</v>
      </c>
      <c r="E5245" s="23">
        <v>275105014.32153201</v>
      </c>
      <c r="F5245" s="23">
        <f t="shared" si="729"/>
        <v>29796.246883901313</v>
      </c>
      <c r="G5245" s="24" t="s">
        <v>24</v>
      </c>
      <c r="H5245" s="24">
        <v>2</v>
      </c>
      <c r="I5245" s="25" t="s">
        <v>41</v>
      </c>
      <c r="J5245" s="31">
        <f t="shared" si="731"/>
        <v>2</v>
      </c>
      <c r="K5245" s="24" t="s">
        <v>29</v>
      </c>
      <c r="L5245" s="24"/>
      <c r="M5245" s="25" t="s">
        <v>29</v>
      </c>
      <c r="N5245" s="25">
        <f t="shared" si="732"/>
        <v>0</v>
      </c>
      <c r="O5245" s="24" t="s">
        <v>29</v>
      </c>
      <c r="P5245" s="24"/>
      <c r="Q5245" s="25" t="s">
        <v>29</v>
      </c>
      <c r="R5245" s="25">
        <f t="shared" si="733"/>
        <v>0</v>
      </c>
      <c r="S5245" s="24" t="s">
        <v>29</v>
      </c>
      <c r="T5245" s="24"/>
      <c r="U5245" s="25" t="s">
        <v>29</v>
      </c>
      <c r="V5245" s="25">
        <f t="shared" si="734"/>
        <v>0</v>
      </c>
      <c r="W5245" s="25" t="s">
        <v>29</v>
      </c>
      <c r="X5245" s="25"/>
      <c r="Y5245" s="25" t="s">
        <v>29</v>
      </c>
      <c r="Z5245" s="25">
        <f t="shared" si="735"/>
        <v>0</v>
      </c>
      <c r="AA5245" s="24" t="s">
        <v>29</v>
      </c>
      <c r="AB5245" s="24"/>
      <c r="AC5245" s="25" t="s">
        <v>29</v>
      </c>
      <c r="AD5245" s="25">
        <f t="shared" si="736"/>
        <v>0</v>
      </c>
      <c r="AE5245" s="32">
        <f t="shared" si="737"/>
        <v>2</v>
      </c>
      <c r="AF5245" s="37">
        <f t="shared" si="730"/>
        <v>29796.246883901313</v>
      </c>
      <c r="AG5245" s="27"/>
    </row>
    <row r="5246" spans="1:33" x14ac:dyDescent="0.25">
      <c r="A5246" s="21">
        <v>2863771</v>
      </c>
      <c r="B5246" s="34">
        <v>3.01293682666721E-5</v>
      </c>
      <c r="C5246" s="22">
        <v>3.2914519172123102E-5</v>
      </c>
      <c r="D5246" s="22" t="s">
        <v>819</v>
      </c>
      <c r="E5246" s="23">
        <v>548470097.05294704</v>
      </c>
      <c r="F5246" s="23">
        <f t="shared" si="729"/>
        <v>16525.057537365628</v>
      </c>
      <c r="G5246" s="24" t="s">
        <v>24</v>
      </c>
      <c r="H5246" s="24">
        <v>2</v>
      </c>
      <c r="I5246" s="25" t="s">
        <v>41</v>
      </c>
      <c r="J5246" s="31">
        <f t="shared" si="731"/>
        <v>2</v>
      </c>
      <c r="K5246" s="24" t="s">
        <v>29</v>
      </c>
      <c r="L5246" s="24"/>
      <c r="M5246" s="25" t="s">
        <v>29</v>
      </c>
      <c r="N5246" s="25">
        <f t="shared" si="732"/>
        <v>0</v>
      </c>
      <c r="O5246" s="24" t="s">
        <v>29</v>
      </c>
      <c r="P5246" s="24"/>
      <c r="Q5246" s="25" t="s">
        <v>29</v>
      </c>
      <c r="R5246" s="25">
        <f t="shared" si="733"/>
        <v>0</v>
      </c>
      <c r="S5246" s="24" t="s">
        <v>29</v>
      </c>
      <c r="T5246" s="24"/>
      <c r="U5246" s="25" t="s">
        <v>29</v>
      </c>
      <c r="V5246" s="25">
        <f t="shared" si="734"/>
        <v>0</v>
      </c>
      <c r="W5246" s="25" t="s">
        <v>29</v>
      </c>
      <c r="X5246" s="25"/>
      <c r="Y5246" s="25" t="s">
        <v>29</v>
      </c>
      <c r="Z5246" s="25">
        <f t="shared" si="735"/>
        <v>0</v>
      </c>
      <c r="AA5246" s="24" t="s">
        <v>29</v>
      </c>
      <c r="AB5246" s="24"/>
      <c r="AC5246" s="25" t="s">
        <v>29</v>
      </c>
      <c r="AD5246" s="25">
        <f t="shared" si="736"/>
        <v>0</v>
      </c>
      <c r="AE5246" s="32">
        <f t="shared" si="737"/>
        <v>2</v>
      </c>
      <c r="AF5246" s="37">
        <f t="shared" si="730"/>
        <v>16525.057537365628</v>
      </c>
      <c r="AG5246" s="27"/>
    </row>
    <row r="5247" spans="1:33" x14ac:dyDescent="0.25">
      <c r="A5247" s="21">
        <v>2863772</v>
      </c>
      <c r="B5247" s="34">
        <v>4.2052939837645803E-6</v>
      </c>
      <c r="C5247" s="22">
        <v>4.8588979356432504E-6</v>
      </c>
      <c r="D5247" s="22" t="s">
        <v>5484</v>
      </c>
      <c r="E5247" s="23">
        <v>2151.5874662342599</v>
      </c>
      <c r="F5247" s="23">
        <f t="shared" si="729"/>
        <v>9.0480578272982108E-3</v>
      </c>
      <c r="G5247" s="24" t="s">
        <v>24</v>
      </c>
      <c r="H5247" s="24">
        <v>5</v>
      </c>
      <c r="I5247" s="25" t="s">
        <v>25</v>
      </c>
      <c r="J5247" s="31">
        <f t="shared" si="731"/>
        <v>0</v>
      </c>
      <c r="K5247" s="24" t="s">
        <v>24</v>
      </c>
      <c r="L5247" s="24">
        <v>2</v>
      </c>
      <c r="M5247" s="25" t="s">
        <v>35</v>
      </c>
      <c r="N5247" s="25">
        <f t="shared" si="732"/>
        <v>0</v>
      </c>
      <c r="O5247" s="24" t="s">
        <v>29</v>
      </c>
      <c r="P5247" s="24"/>
      <c r="Q5247" s="25" t="s">
        <v>29</v>
      </c>
      <c r="R5247" s="25">
        <f t="shared" si="733"/>
        <v>0</v>
      </c>
      <c r="S5247" s="24" t="s">
        <v>29</v>
      </c>
      <c r="T5247" s="24"/>
      <c r="U5247" s="25" t="s">
        <v>29</v>
      </c>
      <c r="V5247" s="25">
        <f t="shared" si="734"/>
        <v>0</v>
      </c>
      <c r="W5247" s="25" t="s">
        <v>29</v>
      </c>
      <c r="X5247" s="25"/>
      <c r="Y5247" s="25" t="s">
        <v>29</v>
      </c>
      <c r="Z5247" s="25">
        <f t="shared" si="735"/>
        <v>0</v>
      </c>
      <c r="AA5247" s="24" t="s">
        <v>29</v>
      </c>
      <c r="AB5247" s="24"/>
      <c r="AC5247" s="25" t="s">
        <v>29</v>
      </c>
      <c r="AD5247" s="25">
        <f t="shared" si="736"/>
        <v>0</v>
      </c>
      <c r="AE5247" s="32">
        <f t="shared" si="737"/>
        <v>0</v>
      </c>
      <c r="AF5247" s="37">
        <f t="shared" si="730"/>
        <v>9.0480578272982108E-3</v>
      </c>
      <c r="AG5247" s="27"/>
    </row>
    <row r="5248" spans="1:33" x14ac:dyDescent="0.25">
      <c r="A5248" s="21">
        <v>2863775</v>
      </c>
      <c r="B5248" s="34">
        <v>5.2860289473684203E-6</v>
      </c>
      <c r="C5248" s="22">
        <v>6.1706456826380701E-6</v>
      </c>
      <c r="D5248" s="22" t="s">
        <v>2938</v>
      </c>
      <c r="E5248" s="23">
        <v>36038404.769199297</v>
      </c>
      <c r="F5248" s="23">
        <f t="shared" si="729"/>
        <v>190.50005082696762</v>
      </c>
      <c r="G5248" s="24" t="s">
        <v>24</v>
      </c>
      <c r="H5248" s="24">
        <v>0</v>
      </c>
      <c r="I5248" s="25" t="s">
        <v>28</v>
      </c>
      <c r="J5248" s="31">
        <f t="shared" si="731"/>
        <v>0</v>
      </c>
      <c r="K5248" s="24" t="s">
        <v>29</v>
      </c>
      <c r="L5248" s="24"/>
      <c r="M5248" s="25" t="s">
        <v>29</v>
      </c>
      <c r="N5248" s="25">
        <f t="shared" si="732"/>
        <v>0</v>
      </c>
      <c r="O5248" s="24" t="s">
        <v>29</v>
      </c>
      <c r="P5248" s="24"/>
      <c r="Q5248" s="25" t="s">
        <v>29</v>
      </c>
      <c r="R5248" s="25">
        <f t="shared" si="733"/>
        <v>0</v>
      </c>
      <c r="S5248" s="24" t="s">
        <v>29</v>
      </c>
      <c r="T5248" s="24"/>
      <c r="U5248" s="25" t="s">
        <v>29</v>
      </c>
      <c r="V5248" s="25">
        <f t="shared" si="734"/>
        <v>0</v>
      </c>
      <c r="W5248" s="25" t="s">
        <v>29</v>
      </c>
      <c r="X5248" s="25"/>
      <c r="Y5248" s="25" t="s">
        <v>29</v>
      </c>
      <c r="Z5248" s="25">
        <f t="shared" si="735"/>
        <v>0</v>
      </c>
      <c r="AA5248" s="24" t="s">
        <v>29</v>
      </c>
      <c r="AB5248" s="24"/>
      <c r="AC5248" s="25" t="s">
        <v>29</v>
      </c>
      <c r="AD5248" s="25">
        <f t="shared" si="736"/>
        <v>0</v>
      </c>
      <c r="AE5248" s="32">
        <f t="shared" si="737"/>
        <v>0</v>
      </c>
      <c r="AF5248" s="37">
        <f t="shared" si="730"/>
        <v>190.50005082696762</v>
      </c>
      <c r="AG5248" s="27"/>
    </row>
    <row r="5249" spans="1:33" x14ac:dyDescent="0.25">
      <c r="A5249" s="21">
        <v>2863778</v>
      </c>
      <c r="B5249" s="34">
        <v>4.5235553160487903E-6</v>
      </c>
      <c r="C5249" s="22">
        <v>4.5996602039496797E-6</v>
      </c>
      <c r="D5249" s="22" t="s">
        <v>367</v>
      </c>
      <c r="E5249" s="23">
        <v>5261229539.5158501</v>
      </c>
      <c r="F5249" s="23">
        <f t="shared" si="729"/>
        <v>23799.462852429853</v>
      </c>
      <c r="G5249" s="24" t="s">
        <v>26</v>
      </c>
      <c r="H5249" s="24">
        <v>1</v>
      </c>
      <c r="I5249" s="25" t="s">
        <v>35</v>
      </c>
      <c r="J5249" s="31">
        <f t="shared" si="731"/>
        <v>0</v>
      </c>
      <c r="K5249" s="24" t="s">
        <v>24</v>
      </c>
      <c r="L5249" s="24">
        <v>5</v>
      </c>
      <c r="M5249" s="25" t="s">
        <v>37</v>
      </c>
      <c r="N5249" s="25">
        <f t="shared" si="732"/>
        <v>5</v>
      </c>
      <c r="O5249" s="24" t="s">
        <v>29</v>
      </c>
      <c r="P5249" s="24"/>
      <c r="Q5249" s="25" t="s">
        <v>29</v>
      </c>
      <c r="R5249" s="25">
        <f t="shared" si="733"/>
        <v>0</v>
      </c>
      <c r="S5249" s="24" t="s">
        <v>29</v>
      </c>
      <c r="T5249" s="24"/>
      <c r="U5249" s="25" t="s">
        <v>29</v>
      </c>
      <c r="V5249" s="25">
        <f t="shared" si="734"/>
        <v>0</v>
      </c>
      <c r="W5249" s="25" t="s">
        <v>29</v>
      </c>
      <c r="X5249" s="25"/>
      <c r="Y5249" s="25" t="s">
        <v>29</v>
      </c>
      <c r="Z5249" s="25">
        <f t="shared" si="735"/>
        <v>0</v>
      </c>
      <c r="AA5249" s="24" t="s">
        <v>29</v>
      </c>
      <c r="AB5249" s="24"/>
      <c r="AC5249" s="25" t="s">
        <v>29</v>
      </c>
      <c r="AD5249" s="25">
        <f t="shared" si="736"/>
        <v>0</v>
      </c>
      <c r="AE5249" s="32">
        <f t="shared" si="737"/>
        <v>5</v>
      </c>
      <c r="AF5249" s="37">
        <f t="shared" si="730"/>
        <v>23799.462852429853</v>
      </c>
      <c r="AG5249" s="27"/>
    </row>
    <row r="5250" spans="1:33" x14ac:dyDescent="0.25">
      <c r="A5250" s="21">
        <v>2863779</v>
      </c>
      <c r="B5250" s="34">
        <v>3.4332245801130999E-6</v>
      </c>
      <c r="C5250" s="22">
        <v>4.0801463059529001E-6</v>
      </c>
      <c r="D5250" s="22" t="s">
        <v>5101</v>
      </c>
      <c r="E5250" s="23">
        <v>605453.898868519</v>
      </c>
      <c r="F5250" s="23">
        <f t="shared" si="729"/>
        <v>2.0786592077207104</v>
      </c>
      <c r="G5250" s="24" t="s">
        <v>24</v>
      </c>
      <c r="H5250" s="24">
        <v>1</v>
      </c>
      <c r="I5250" s="25" t="s">
        <v>53</v>
      </c>
      <c r="J5250" s="31">
        <f t="shared" si="731"/>
        <v>0</v>
      </c>
      <c r="K5250" s="24" t="s">
        <v>29</v>
      </c>
      <c r="L5250" s="24"/>
      <c r="M5250" s="25" t="s">
        <v>29</v>
      </c>
      <c r="N5250" s="25">
        <f t="shared" si="732"/>
        <v>0</v>
      </c>
      <c r="O5250" s="24" t="s">
        <v>29</v>
      </c>
      <c r="P5250" s="24"/>
      <c r="Q5250" s="25" t="s">
        <v>29</v>
      </c>
      <c r="R5250" s="25">
        <f t="shared" si="733"/>
        <v>0</v>
      </c>
      <c r="S5250" s="24" t="s">
        <v>29</v>
      </c>
      <c r="T5250" s="24"/>
      <c r="U5250" s="25" t="s">
        <v>29</v>
      </c>
      <c r="V5250" s="25">
        <f t="shared" si="734"/>
        <v>0</v>
      </c>
      <c r="W5250" s="25" t="s">
        <v>29</v>
      </c>
      <c r="X5250" s="25"/>
      <c r="Y5250" s="25" t="s">
        <v>29</v>
      </c>
      <c r="Z5250" s="25">
        <f t="shared" si="735"/>
        <v>0</v>
      </c>
      <c r="AA5250" s="24" t="s">
        <v>29</v>
      </c>
      <c r="AB5250" s="24"/>
      <c r="AC5250" s="25" t="s">
        <v>29</v>
      </c>
      <c r="AD5250" s="25">
        <f t="shared" si="736"/>
        <v>0</v>
      </c>
      <c r="AE5250" s="32">
        <f t="shared" si="737"/>
        <v>0</v>
      </c>
      <c r="AF5250" s="37">
        <f t="shared" si="730"/>
        <v>2.0786592077207104</v>
      </c>
      <c r="AG5250" s="27"/>
    </row>
    <row r="5251" spans="1:33" x14ac:dyDescent="0.25">
      <c r="A5251" s="21">
        <v>2863782</v>
      </c>
      <c r="B5251" s="34">
        <v>8.2878262575369693E-6</v>
      </c>
      <c r="C5251" s="22">
        <v>9.5981639427410595E-6</v>
      </c>
      <c r="D5251" s="22" t="s">
        <v>2585</v>
      </c>
      <c r="E5251" s="23">
        <v>39229948.139235303</v>
      </c>
      <c r="F5251" s="23">
        <f t="shared" si="729"/>
        <v>325.13099427016789</v>
      </c>
      <c r="G5251" s="24" t="s">
        <v>24</v>
      </c>
      <c r="H5251" s="24">
        <v>1</v>
      </c>
      <c r="I5251" s="25" t="s">
        <v>62</v>
      </c>
      <c r="J5251" s="31">
        <f t="shared" si="731"/>
        <v>1</v>
      </c>
      <c r="K5251" s="24" t="s">
        <v>29</v>
      </c>
      <c r="L5251" s="24"/>
      <c r="M5251" s="25" t="s">
        <v>29</v>
      </c>
      <c r="N5251" s="25">
        <f t="shared" si="732"/>
        <v>0</v>
      </c>
      <c r="O5251" s="24" t="s">
        <v>29</v>
      </c>
      <c r="P5251" s="24"/>
      <c r="Q5251" s="25" t="s">
        <v>29</v>
      </c>
      <c r="R5251" s="25">
        <f t="shared" si="733"/>
        <v>0</v>
      </c>
      <c r="S5251" s="24" t="s">
        <v>29</v>
      </c>
      <c r="T5251" s="24"/>
      <c r="U5251" s="25" t="s">
        <v>29</v>
      </c>
      <c r="V5251" s="25">
        <f t="shared" si="734"/>
        <v>0</v>
      </c>
      <c r="W5251" s="25" t="s">
        <v>29</v>
      </c>
      <c r="X5251" s="25"/>
      <c r="Y5251" s="25" t="s">
        <v>29</v>
      </c>
      <c r="Z5251" s="25">
        <f t="shared" si="735"/>
        <v>0</v>
      </c>
      <c r="AA5251" s="24" t="s">
        <v>29</v>
      </c>
      <c r="AB5251" s="24"/>
      <c r="AC5251" s="25" t="s">
        <v>29</v>
      </c>
      <c r="AD5251" s="25">
        <f t="shared" si="736"/>
        <v>0</v>
      </c>
      <c r="AE5251" s="32">
        <f t="shared" si="737"/>
        <v>1</v>
      </c>
      <c r="AF5251" s="37">
        <f t="shared" si="730"/>
        <v>325.13099427016789</v>
      </c>
      <c r="AG5251" s="27"/>
    </row>
    <row r="5252" spans="1:33" x14ac:dyDescent="0.25">
      <c r="A5252" s="21">
        <v>2863786</v>
      </c>
      <c r="B5252" s="34">
        <v>5.8960751653456197E-5</v>
      </c>
      <c r="C5252" s="22">
        <v>6.2578766087475706E-5</v>
      </c>
      <c r="D5252" s="22" t="s">
        <v>1483</v>
      </c>
      <c r="E5252" s="23">
        <v>220619980.15928</v>
      </c>
      <c r="F5252" s="23">
        <f t="shared" si="729"/>
        <v>13007.919859961741</v>
      </c>
      <c r="G5252" s="24" t="s">
        <v>24</v>
      </c>
      <c r="H5252" s="24">
        <v>2</v>
      </c>
      <c r="I5252" s="25" t="s">
        <v>37</v>
      </c>
      <c r="J5252" s="31">
        <f t="shared" si="731"/>
        <v>2</v>
      </c>
      <c r="K5252" s="24" t="s">
        <v>29</v>
      </c>
      <c r="L5252" s="24"/>
      <c r="M5252" s="25" t="s">
        <v>29</v>
      </c>
      <c r="N5252" s="25">
        <f t="shared" si="732"/>
        <v>0</v>
      </c>
      <c r="O5252" s="24" t="s">
        <v>29</v>
      </c>
      <c r="P5252" s="24"/>
      <c r="Q5252" s="25" t="s">
        <v>29</v>
      </c>
      <c r="R5252" s="25">
        <f t="shared" si="733"/>
        <v>0</v>
      </c>
      <c r="S5252" s="24" t="s">
        <v>29</v>
      </c>
      <c r="T5252" s="24"/>
      <c r="U5252" s="25" t="s">
        <v>29</v>
      </c>
      <c r="V5252" s="25">
        <f t="shared" si="734"/>
        <v>0</v>
      </c>
      <c r="W5252" s="25" t="s">
        <v>29</v>
      </c>
      <c r="X5252" s="25"/>
      <c r="Y5252" s="25" t="s">
        <v>29</v>
      </c>
      <c r="Z5252" s="25">
        <f t="shared" si="735"/>
        <v>0</v>
      </c>
      <c r="AA5252" s="24" t="s">
        <v>29</v>
      </c>
      <c r="AB5252" s="24"/>
      <c r="AC5252" s="25" t="s">
        <v>29</v>
      </c>
      <c r="AD5252" s="25">
        <f t="shared" si="736"/>
        <v>0</v>
      </c>
      <c r="AE5252" s="32">
        <f t="shared" si="737"/>
        <v>2</v>
      </c>
      <c r="AF5252" s="37">
        <f t="shared" si="730"/>
        <v>13007.919859961741</v>
      </c>
      <c r="AG5252" s="27"/>
    </row>
    <row r="5253" spans="1:33" x14ac:dyDescent="0.25">
      <c r="A5253" s="21">
        <v>2863790</v>
      </c>
      <c r="B5253" s="34">
        <v>3.618822491376E-6</v>
      </c>
      <c r="C5253" s="22">
        <v>3.7032332882514201E-6</v>
      </c>
      <c r="D5253" s="22" t="s">
        <v>2262</v>
      </c>
      <c r="E5253" s="23">
        <v>410008368.794204</v>
      </c>
      <c r="F5253" s="23">
        <f t="shared" si="729"/>
        <v>1483.747506644851</v>
      </c>
      <c r="G5253" s="24" t="s">
        <v>24</v>
      </c>
      <c r="H5253" s="24">
        <v>5</v>
      </c>
      <c r="I5253" s="25" t="s">
        <v>44</v>
      </c>
      <c r="J5253" s="31">
        <f t="shared" si="731"/>
        <v>5</v>
      </c>
      <c r="K5253" s="24" t="s">
        <v>29</v>
      </c>
      <c r="L5253" s="24"/>
      <c r="M5253" s="25" t="s">
        <v>29</v>
      </c>
      <c r="N5253" s="25">
        <f t="shared" si="732"/>
        <v>0</v>
      </c>
      <c r="O5253" s="24" t="s">
        <v>29</v>
      </c>
      <c r="P5253" s="24"/>
      <c r="Q5253" s="25" t="s">
        <v>29</v>
      </c>
      <c r="R5253" s="25">
        <f t="shared" si="733"/>
        <v>0</v>
      </c>
      <c r="S5253" s="24" t="s">
        <v>29</v>
      </c>
      <c r="T5253" s="24"/>
      <c r="U5253" s="25" t="s">
        <v>29</v>
      </c>
      <c r="V5253" s="25">
        <f t="shared" si="734"/>
        <v>0</v>
      </c>
      <c r="W5253" s="25" t="s">
        <v>29</v>
      </c>
      <c r="X5253" s="25"/>
      <c r="Y5253" s="25" t="s">
        <v>29</v>
      </c>
      <c r="Z5253" s="25">
        <f t="shared" si="735"/>
        <v>0</v>
      </c>
      <c r="AA5253" s="24" t="s">
        <v>29</v>
      </c>
      <c r="AB5253" s="24"/>
      <c r="AC5253" s="25" t="s">
        <v>29</v>
      </c>
      <c r="AD5253" s="25">
        <f t="shared" si="736"/>
        <v>0</v>
      </c>
      <c r="AE5253" s="32">
        <f t="shared" si="737"/>
        <v>5</v>
      </c>
      <c r="AF5253" s="37">
        <f t="shared" si="730"/>
        <v>1483.747506644851</v>
      </c>
      <c r="AG5253" s="27"/>
    </row>
    <row r="5254" spans="1:33" x14ac:dyDescent="0.25">
      <c r="A5254" s="21">
        <v>2863794</v>
      </c>
      <c r="B5254" s="34">
        <v>9.3308962684925508E-6</v>
      </c>
      <c r="C5254" s="22">
        <v>8.8531681198746601E-6</v>
      </c>
      <c r="D5254" s="22" t="s">
        <v>741</v>
      </c>
      <c r="E5254" s="23">
        <v>2402282389.6175599</v>
      </c>
      <c r="F5254" s="23">
        <f t="shared" si="729"/>
        <v>22415.447785147859</v>
      </c>
      <c r="G5254" s="24" t="s">
        <v>26</v>
      </c>
      <c r="H5254" s="24">
        <v>3</v>
      </c>
      <c r="I5254" s="25" t="s">
        <v>38</v>
      </c>
      <c r="J5254" s="31">
        <f t="shared" si="731"/>
        <v>0</v>
      </c>
      <c r="K5254" s="24" t="s">
        <v>24</v>
      </c>
      <c r="L5254" s="24">
        <v>4</v>
      </c>
      <c r="M5254" s="25" t="s">
        <v>41</v>
      </c>
      <c r="N5254" s="25">
        <f t="shared" si="732"/>
        <v>4</v>
      </c>
      <c r="O5254" s="24" t="s">
        <v>29</v>
      </c>
      <c r="P5254" s="24"/>
      <c r="Q5254" s="25" t="s">
        <v>29</v>
      </c>
      <c r="R5254" s="25">
        <f t="shared" si="733"/>
        <v>0</v>
      </c>
      <c r="S5254" s="24" t="s">
        <v>29</v>
      </c>
      <c r="T5254" s="24"/>
      <c r="U5254" s="25" t="s">
        <v>29</v>
      </c>
      <c r="V5254" s="25">
        <f t="shared" si="734"/>
        <v>0</v>
      </c>
      <c r="W5254" s="25" t="s">
        <v>29</v>
      </c>
      <c r="X5254" s="25"/>
      <c r="Y5254" s="25" t="s">
        <v>29</v>
      </c>
      <c r="Z5254" s="25">
        <f t="shared" si="735"/>
        <v>0</v>
      </c>
      <c r="AA5254" s="24" t="s">
        <v>29</v>
      </c>
      <c r="AB5254" s="24"/>
      <c r="AC5254" s="25" t="s">
        <v>29</v>
      </c>
      <c r="AD5254" s="25">
        <f t="shared" si="736"/>
        <v>0</v>
      </c>
      <c r="AE5254" s="32">
        <f t="shared" si="737"/>
        <v>4</v>
      </c>
      <c r="AF5254" s="37">
        <f t="shared" si="730"/>
        <v>22415.447785147859</v>
      </c>
      <c r="AG5254" s="27"/>
    </row>
    <row r="5255" spans="1:33" x14ac:dyDescent="0.25">
      <c r="A5255" s="21">
        <v>2863795</v>
      </c>
      <c r="B5255" s="34">
        <v>4.5582105363158797E-6</v>
      </c>
      <c r="C5255" s="22">
        <v>5.6094965951255598E-6</v>
      </c>
      <c r="D5255" s="22" t="s">
        <v>5216</v>
      </c>
      <c r="E5255" s="23">
        <v>314331.26024636801</v>
      </c>
      <c r="F5255" s="23">
        <f t="shared" si="729"/>
        <v>1.4327880623484435</v>
      </c>
      <c r="G5255" s="24" t="s">
        <v>32</v>
      </c>
      <c r="H5255" s="24"/>
      <c r="I5255" s="25" t="s">
        <v>29</v>
      </c>
      <c r="J5255" s="31">
        <f t="shared" si="731"/>
        <v>0</v>
      </c>
      <c r="K5255" s="24" t="s">
        <v>29</v>
      </c>
      <c r="L5255" s="24"/>
      <c r="M5255" s="25" t="s">
        <v>29</v>
      </c>
      <c r="N5255" s="25">
        <f t="shared" si="732"/>
        <v>0</v>
      </c>
      <c r="O5255" s="24" t="s">
        <v>29</v>
      </c>
      <c r="P5255" s="24"/>
      <c r="Q5255" s="25" t="s">
        <v>29</v>
      </c>
      <c r="R5255" s="25">
        <f t="shared" si="733"/>
        <v>0</v>
      </c>
      <c r="S5255" s="24" t="s">
        <v>29</v>
      </c>
      <c r="T5255" s="24"/>
      <c r="U5255" s="25" t="s">
        <v>29</v>
      </c>
      <c r="V5255" s="25">
        <f t="shared" si="734"/>
        <v>0</v>
      </c>
      <c r="W5255" s="25" t="s">
        <v>29</v>
      </c>
      <c r="X5255" s="25"/>
      <c r="Y5255" s="25" t="s">
        <v>29</v>
      </c>
      <c r="Z5255" s="25">
        <f t="shared" si="735"/>
        <v>0</v>
      </c>
      <c r="AA5255" s="24" t="s">
        <v>29</v>
      </c>
      <c r="AB5255" s="24"/>
      <c r="AC5255" s="25" t="s">
        <v>29</v>
      </c>
      <c r="AD5255" s="25">
        <f t="shared" si="736"/>
        <v>0</v>
      </c>
      <c r="AE5255" s="32">
        <f t="shared" si="737"/>
        <v>0</v>
      </c>
      <c r="AF5255" s="37">
        <f t="shared" si="730"/>
        <v>1.4327880623484435</v>
      </c>
      <c r="AG5255" s="27"/>
    </row>
    <row r="5256" spans="1:33" x14ac:dyDescent="0.25">
      <c r="A5256" s="21">
        <v>2863798</v>
      </c>
      <c r="B5256" s="34">
        <v>5.5162620115879698E-5</v>
      </c>
      <c r="C5256" s="22">
        <v>6.1350229321577299E-5</v>
      </c>
      <c r="D5256" s="22" t="s">
        <v>1644</v>
      </c>
      <c r="E5256" s="23">
        <v>217705008.41334301</v>
      </c>
      <c r="F5256" s="23">
        <f t="shared" si="729"/>
        <v>12009.178676429634</v>
      </c>
      <c r="G5256" s="24" t="s">
        <v>24</v>
      </c>
      <c r="H5256" s="24">
        <v>1</v>
      </c>
      <c r="I5256" s="25" t="s">
        <v>40</v>
      </c>
      <c r="J5256" s="31">
        <f t="shared" si="731"/>
        <v>1</v>
      </c>
      <c r="K5256" s="24" t="s">
        <v>29</v>
      </c>
      <c r="L5256" s="24"/>
      <c r="M5256" s="25" t="s">
        <v>29</v>
      </c>
      <c r="N5256" s="25">
        <f t="shared" si="732"/>
        <v>0</v>
      </c>
      <c r="O5256" s="24" t="s">
        <v>29</v>
      </c>
      <c r="P5256" s="24"/>
      <c r="Q5256" s="25" t="s">
        <v>29</v>
      </c>
      <c r="R5256" s="25">
        <f t="shared" si="733"/>
        <v>0</v>
      </c>
      <c r="S5256" s="24" t="s">
        <v>29</v>
      </c>
      <c r="T5256" s="24"/>
      <c r="U5256" s="25" t="s">
        <v>29</v>
      </c>
      <c r="V5256" s="25">
        <f t="shared" si="734"/>
        <v>0</v>
      </c>
      <c r="W5256" s="25" t="s">
        <v>29</v>
      </c>
      <c r="X5256" s="25"/>
      <c r="Y5256" s="25" t="s">
        <v>29</v>
      </c>
      <c r="Z5256" s="25">
        <f t="shared" si="735"/>
        <v>0</v>
      </c>
      <c r="AA5256" s="24" t="s">
        <v>29</v>
      </c>
      <c r="AB5256" s="24"/>
      <c r="AC5256" s="25" t="s">
        <v>29</v>
      </c>
      <c r="AD5256" s="25">
        <f t="shared" si="736"/>
        <v>0</v>
      </c>
      <c r="AE5256" s="32">
        <f t="shared" si="737"/>
        <v>1</v>
      </c>
      <c r="AF5256" s="37">
        <f t="shared" si="730"/>
        <v>12009.178676429634</v>
      </c>
      <c r="AG5256" s="27"/>
    </row>
    <row r="5257" spans="1:33" x14ac:dyDescent="0.25">
      <c r="A5257" s="21">
        <v>2863805</v>
      </c>
      <c r="B5257" s="34">
        <v>1.57446884999812E-6</v>
      </c>
      <c r="C5257" s="22">
        <v>1.83678367601333E-6</v>
      </c>
      <c r="D5257" s="22" t="s">
        <v>4358</v>
      </c>
      <c r="E5257" s="23">
        <v>1828.9308714091401</v>
      </c>
      <c r="F5257" s="23">
        <f t="shared" ref="F5257:F5320" si="738">E5257*B5257</f>
        <v>2.8795946858336083E-3</v>
      </c>
      <c r="G5257" s="24" t="s">
        <v>24</v>
      </c>
      <c r="H5257" s="24">
        <v>1</v>
      </c>
      <c r="I5257" s="25" t="s">
        <v>35</v>
      </c>
      <c r="J5257" s="31">
        <f t="shared" si="731"/>
        <v>0</v>
      </c>
      <c r="K5257" s="24" t="s">
        <v>29</v>
      </c>
      <c r="L5257" s="24"/>
      <c r="M5257" s="25" t="s">
        <v>29</v>
      </c>
      <c r="N5257" s="25">
        <f t="shared" si="732"/>
        <v>0</v>
      </c>
      <c r="O5257" s="24" t="s">
        <v>29</v>
      </c>
      <c r="P5257" s="24"/>
      <c r="Q5257" s="25" t="s">
        <v>29</v>
      </c>
      <c r="R5257" s="25">
        <f t="shared" si="733"/>
        <v>0</v>
      </c>
      <c r="S5257" s="24" t="s">
        <v>29</v>
      </c>
      <c r="T5257" s="24"/>
      <c r="U5257" s="25" t="s">
        <v>29</v>
      </c>
      <c r="V5257" s="25">
        <f t="shared" si="734"/>
        <v>0</v>
      </c>
      <c r="W5257" s="25" t="s">
        <v>29</v>
      </c>
      <c r="X5257" s="25"/>
      <c r="Y5257" s="25" t="s">
        <v>29</v>
      </c>
      <c r="Z5257" s="25">
        <f t="shared" si="735"/>
        <v>0</v>
      </c>
      <c r="AA5257" s="24" t="s">
        <v>29</v>
      </c>
      <c r="AB5257" s="24"/>
      <c r="AC5257" s="25" t="s">
        <v>29</v>
      </c>
      <c r="AD5257" s="25">
        <f t="shared" si="736"/>
        <v>0</v>
      </c>
      <c r="AE5257" s="32">
        <f t="shared" si="737"/>
        <v>0</v>
      </c>
      <c r="AF5257" s="37">
        <f t="shared" ref="AF5257:AF5320" si="739">B5257*E5257</f>
        <v>2.8795946858336083E-3</v>
      </c>
      <c r="AG5257" s="27"/>
    </row>
    <row r="5258" spans="1:33" x14ac:dyDescent="0.25">
      <c r="A5258" s="21">
        <v>2863808</v>
      </c>
      <c r="B5258" s="34">
        <v>3.30439043810267E-6</v>
      </c>
      <c r="C5258" s="22">
        <v>3.4298152790475501E-6</v>
      </c>
      <c r="D5258" s="22" t="s">
        <v>5162</v>
      </c>
      <c r="E5258" s="23">
        <v>435633.55392725999</v>
      </c>
      <c r="F5258" s="23">
        <f t="shared" si="738"/>
        <v>1.4395033501139218</v>
      </c>
      <c r="G5258" s="24" t="s">
        <v>24</v>
      </c>
      <c r="H5258" s="24">
        <v>3</v>
      </c>
      <c r="I5258" s="25" t="s">
        <v>34</v>
      </c>
      <c r="J5258" s="31">
        <f t="shared" ref="J5258:J5321" si="740">IF(LEFT(I5258,5)="US TX",H5258,0)</f>
        <v>0</v>
      </c>
      <c r="K5258" s="24" t="s">
        <v>29</v>
      </c>
      <c r="L5258" s="24"/>
      <c r="M5258" s="25" t="s">
        <v>29</v>
      </c>
      <c r="N5258" s="25">
        <f t="shared" ref="N5258:N5321" si="741">IF(LEFT(M5258,5)="US TX",L5258,0)</f>
        <v>0</v>
      </c>
      <c r="O5258" s="24" t="s">
        <v>29</v>
      </c>
      <c r="P5258" s="24"/>
      <c r="Q5258" s="25" t="s">
        <v>29</v>
      </c>
      <c r="R5258" s="25">
        <f t="shared" ref="R5258:R5321" si="742">IF(LEFT(Q5258,5)="US TX",P5258,0)</f>
        <v>0</v>
      </c>
      <c r="S5258" s="24" t="s">
        <v>29</v>
      </c>
      <c r="T5258" s="24"/>
      <c r="U5258" s="25" t="s">
        <v>29</v>
      </c>
      <c r="V5258" s="25">
        <f t="shared" ref="V5258:V5321" si="743">IF(LEFT(U5258,5)="US TX",T5258,0)</f>
        <v>0</v>
      </c>
      <c r="W5258" s="25" t="s">
        <v>29</v>
      </c>
      <c r="X5258" s="25"/>
      <c r="Y5258" s="25" t="s">
        <v>29</v>
      </c>
      <c r="Z5258" s="25">
        <f t="shared" ref="Z5258:Z5321" si="744">IF(LEFT(Y5258,5)="US TX",X5258,0)</f>
        <v>0</v>
      </c>
      <c r="AA5258" s="24" t="s">
        <v>29</v>
      </c>
      <c r="AB5258" s="24"/>
      <c r="AC5258" s="25" t="s">
        <v>29</v>
      </c>
      <c r="AD5258" s="25">
        <f t="shared" ref="AD5258:AD5321" si="745">IF(LEFT(AC5258,5)="US TX",AB5258,0)</f>
        <v>0</v>
      </c>
      <c r="AE5258" s="32">
        <f t="shared" ref="AE5258:AE5321" si="746">MAX(J5258,N5258,R5258,V5258,Z5258,AD5258)</f>
        <v>0</v>
      </c>
      <c r="AF5258" s="37">
        <f t="shared" si="739"/>
        <v>1.4395033501139218</v>
      </c>
      <c r="AG5258" s="27"/>
    </row>
    <row r="5259" spans="1:33" x14ac:dyDescent="0.25">
      <c r="A5259" s="21">
        <v>2863809</v>
      </c>
      <c r="B5259" s="34">
        <v>2.9275861056852099E-6</v>
      </c>
      <c r="C5259" s="22">
        <v>3.1660051993681402E-6</v>
      </c>
      <c r="D5259" s="22" t="s">
        <v>3371</v>
      </c>
      <c r="E5259" s="23">
        <v>89621408.890541002</v>
      </c>
      <c r="F5259" s="23">
        <f t="shared" si="738"/>
        <v>262.37439143988075</v>
      </c>
      <c r="G5259" s="24" t="s">
        <v>24</v>
      </c>
      <c r="H5259" s="24">
        <v>3</v>
      </c>
      <c r="I5259" s="25" t="s">
        <v>74</v>
      </c>
      <c r="J5259" s="31">
        <f t="shared" si="740"/>
        <v>0</v>
      </c>
      <c r="K5259" s="24" t="s">
        <v>24</v>
      </c>
      <c r="L5259" s="24">
        <v>3</v>
      </c>
      <c r="M5259" s="25" t="s">
        <v>36</v>
      </c>
      <c r="N5259" s="25">
        <f t="shared" si="741"/>
        <v>3</v>
      </c>
      <c r="O5259" s="24" t="s">
        <v>29</v>
      </c>
      <c r="P5259" s="24"/>
      <c r="Q5259" s="25" t="s">
        <v>29</v>
      </c>
      <c r="R5259" s="25">
        <f t="shared" si="742"/>
        <v>0</v>
      </c>
      <c r="S5259" s="24" t="s">
        <v>29</v>
      </c>
      <c r="T5259" s="24"/>
      <c r="U5259" s="25" t="s">
        <v>29</v>
      </c>
      <c r="V5259" s="25">
        <f t="shared" si="743"/>
        <v>0</v>
      </c>
      <c r="W5259" s="25" t="s">
        <v>29</v>
      </c>
      <c r="X5259" s="25"/>
      <c r="Y5259" s="25" t="s">
        <v>29</v>
      </c>
      <c r="Z5259" s="25">
        <f t="shared" si="744"/>
        <v>0</v>
      </c>
      <c r="AA5259" s="24" t="s">
        <v>29</v>
      </c>
      <c r="AB5259" s="24"/>
      <c r="AC5259" s="25" t="s">
        <v>29</v>
      </c>
      <c r="AD5259" s="25">
        <f t="shared" si="745"/>
        <v>0</v>
      </c>
      <c r="AE5259" s="32">
        <f t="shared" si="746"/>
        <v>3</v>
      </c>
      <c r="AF5259" s="37">
        <f t="shared" si="739"/>
        <v>262.37439143988075</v>
      </c>
      <c r="AG5259" s="27"/>
    </row>
    <row r="5260" spans="1:33" x14ac:dyDescent="0.25">
      <c r="A5260" s="21">
        <v>2863816</v>
      </c>
      <c r="B5260" s="34">
        <v>2.7188072040004502E-6</v>
      </c>
      <c r="C5260" s="22">
        <v>3.0821431920051399E-6</v>
      </c>
      <c r="D5260" s="22" t="s">
        <v>5033</v>
      </c>
      <c r="E5260" s="23">
        <v>868119.00012018601</v>
      </c>
      <c r="F5260" s="23">
        <f t="shared" si="738"/>
        <v>2.3602481914564293</v>
      </c>
      <c r="G5260" s="24" t="s">
        <v>24</v>
      </c>
      <c r="H5260" s="24">
        <v>1</v>
      </c>
      <c r="I5260" s="25" t="s">
        <v>53</v>
      </c>
      <c r="J5260" s="31">
        <f t="shared" si="740"/>
        <v>0</v>
      </c>
      <c r="K5260" s="24" t="s">
        <v>29</v>
      </c>
      <c r="L5260" s="24"/>
      <c r="M5260" s="25" t="s">
        <v>29</v>
      </c>
      <c r="N5260" s="25">
        <f t="shared" si="741"/>
        <v>0</v>
      </c>
      <c r="O5260" s="24" t="s">
        <v>29</v>
      </c>
      <c r="P5260" s="24"/>
      <c r="Q5260" s="25" t="s">
        <v>29</v>
      </c>
      <c r="R5260" s="25">
        <f t="shared" si="742"/>
        <v>0</v>
      </c>
      <c r="S5260" s="24" t="s">
        <v>29</v>
      </c>
      <c r="T5260" s="24"/>
      <c r="U5260" s="25" t="s">
        <v>29</v>
      </c>
      <c r="V5260" s="25">
        <f t="shared" si="743"/>
        <v>0</v>
      </c>
      <c r="W5260" s="25" t="s">
        <v>29</v>
      </c>
      <c r="X5260" s="25"/>
      <c r="Y5260" s="25" t="s">
        <v>29</v>
      </c>
      <c r="Z5260" s="25">
        <f t="shared" si="744"/>
        <v>0</v>
      </c>
      <c r="AA5260" s="24" t="s">
        <v>29</v>
      </c>
      <c r="AB5260" s="24"/>
      <c r="AC5260" s="25" t="s">
        <v>29</v>
      </c>
      <c r="AD5260" s="25">
        <f t="shared" si="745"/>
        <v>0</v>
      </c>
      <c r="AE5260" s="32">
        <f t="shared" si="746"/>
        <v>0</v>
      </c>
      <c r="AF5260" s="37">
        <f t="shared" si="739"/>
        <v>2.3602481914564293</v>
      </c>
      <c r="AG5260" s="27"/>
    </row>
    <row r="5261" spans="1:33" x14ac:dyDescent="0.25">
      <c r="A5261" s="21">
        <v>2863821</v>
      </c>
      <c r="B5261" s="34">
        <v>8.3984387714118393E-5</v>
      </c>
      <c r="C5261" s="22">
        <v>9.3837242059119903E-5</v>
      </c>
      <c r="D5261" s="22" t="s">
        <v>1644</v>
      </c>
      <c r="E5261" s="23">
        <v>306796920.921664</v>
      </c>
      <c r="F5261" s="23">
        <f t="shared" si="738"/>
        <v>25766.151556182751</v>
      </c>
      <c r="G5261" s="24" t="s">
        <v>24</v>
      </c>
      <c r="H5261" s="24">
        <v>1</v>
      </c>
      <c r="I5261" s="25" t="s">
        <v>40</v>
      </c>
      <c r="J5261" s="31">
        <f t="shared" si="740"/>
        <v>1</v>
      </c>
      <c r="K5261" s="24" t="s">
        <v>29</v>
      </c>
      <c r="L5261" s="24"/>
      <c r="M5261" s="25" t="s">
        <v>29</v>
      </c>
      <c r="N5261" s="25">
        <f t="shared" si="741"/>
        <v>0</v>
      </c>
      <c r="O5261" s="24" t="s">
        <v>29</v>
      </c>
      <c r="P5261" s="24"/>
      <c r="Q5261" s="25" t="s">
        <v>29</v>
      </c>
      <c r="R5261" s="25">
        <f t="shared" si="742"/>
        <v>0</v>
      </c>
      <c r="S5261" s="24" t="s">
        <v>29</v>
      </c>
      <c r="T5261" s="24"/>
      <c r="U5261" s="25" t="s">
        <v>29</v>
      </c>
      <c r="V5261" s="25">
        <f t="shared" si="743"/>
        <v>0</v>
      </c>
      <c r="W5261" s="25" t="s">
        <v>29</v>
      </c>
      <c r="X5261" s="25"/>
      <c r="Y5261" s="25" t="s">
        <v>29</v>
      </c>
      <c r="Z5261" s="25">
        <f t="shared" si="744"/>
        <v>0</v>
      </c>
      <c r="AA5261" s="24" t="s">
        <v>29</v>
      </c>
      <c r="AB5261" s="24"/>
      <c r="AC5261" s="25" t="s">
        <v>29</v>
      </c>
      <c r="AD5261" s="25">
        <f t="shared" si="745"/>
        <v>0</v>
      </c>
      <c r="AE5261" s="32">
        <f t="shared" si="746"/>
        <v>1</v>
      </c>
      <c r="AF5261" s="37">
        <f t="shared" si="739"/>
        <v>25766.151556182751</v>
      </c>
      <c r="AG5261" s="27"/>
    </row>
    <row r="5262" spans="1:33" x14ac:dyDescent="0.25">
      <c r="A5262" s="21">
        <v>2863823</v>
      </c>
      <c r="B5262" s="34">
        <v>4.10875462301479E-5</v>
      </c>
      <c r="C5262" s="22">
        <v>4.6381683572430399E-5</v>
      </c>
      <c r="D5262" s="22" t="s">
        <v>4643</v>
      </c>
      <c r="E5262" s="23">
        <v>2988.6986725660399</v>
      </c>
      <c r="F5262" s="23">
        <f t="shared" si="738"/>
        <v>0.12279829487703883</v>
      </c>
      <c r="G5262" s="24" t="s">
        <v>24</v>
      </c>
      <c r="H5262" s="24">
        <v>3</v>
      </c>
      <c r="I5262" s="25" t="s">
        <v>47</v>
      </c>
      <c r="J5262" s="31">
        <f t="shared" si="740"/>
        <v>0</v>
      </c>
      <c r="K5262" s="24" t="s">
        <v>29</v>
      </c>
      <c r="L5262" s="24"/>
      <c r="M5262" s="25" t="s">
        <v>29</v>
      </c>
      <c r="N5262" s="25">
        <f t="shared" si="741"/>
        <v>0</v>
      </c>
      <c r="O5262" s="24" t="s">
        <v>29</v>
      </c>
      <c r="P5262" s="24"/>
      <c r="Q5262" s="25" t="s">
        <v>29</v>
      </c>
      <c r="R5262" s="25">
        <f t="shared" si="742"/>
        <v>0</v>
      </c>
      <c r="S5262" s="24" t="s">
        <v>29</v>
      </c>
      <c r="T5262" s="24"/>
      <c r="U5262" s="25" t="s">
        <v>29</v>
      </c>
      <c r="V5262" s="25">
        <f t="shared" si="743"/>
        <v>0</v>
      </c>
      <c r="W5262" s="25" t="s">
        <v>29</v>
      </c>
      <c r="X5262" s="25"/>
      <c r="Y5262" s="25" t="s">
        <v>29</v>
      </c>
      <c r="Z5262" s="25">
        <f t="shared" si="744"/>
        <v>0</v>
      </c>
      <c r="AA5262" s="24" t="s">
        <v>29</v>
      </c>
      <c r="AB5262" s="24"/>
      <c r="AC5262" s="25" t="s">
        <v>29</v>
      </c>
      <c r="AD5262" s="25">
        <f t="shared" si="745"/>
        <v>0</v>
      </c>
      <c r="AE5262" s="32">
        <f t="shared" si="746"/>
        <v>0</v>
      </c>
      <c r="AF5262" s="37">
        <f t="shared" si="739"/>
        <v>0.12279829487703883</v>
      </c>
      <c r="AG5262" s="27"/>
    </row>
    <row r="5263" spans="1:33" x14ac:dyDescent="0.25">
      <c r="A5263" s="21">
        <v>2863824</v>
      </c>
      <c r="B5263" s="34">
        <v>4.6043666722967301E-5</v>
      </c>
      <c r="C5263" s="22">
        <v>5.0607377459614399E-5</v>
      </c>
      <c r="D5263" s="22" t="s">
        <v>4445</v>
      </c>
      <c r="E5263" s="23">
        <v>7488400.6775421901</v>
      </c>
      <c r="F5263" s="23">
        <f t="shared" si="738"/>
        <v>344.7934250847951</v>
      </c>
      <c r="G5263" s="24" t="s">
        <v>26</v>
      </c>
      <c r="H5263" s="24">
        <v>0</v>
      </c>
      <c r="I5263" s="25" t="s">
        <v>34</v>
      </c>
      <c r="J5263" s="31">
        <f t="shared" si="740"/>
        <v>0</v>
      </c>
      <c r="K5263" s="24" t="s">
        <v>29</v>
      </c>
      <c r="L5263" s="24"/>
      <c r="M5263" s="25" t="s">
        <v>29</v>
      </c>
      <c r="N5263" s="25">
        <f t="shared" si="741"/>
        <v>0</v>
      </c>
      <c r="O5263" s="24" t="s">
        <v>29</v>
      </c>
      <c r="P5263" s="24"/>
      <c r="Q5263" s="25" t="s">
        <v>29</v>
      </c>
      <c r="R5263" s="25">
        <f t="shared" si="742"/>
        <v>0</v>
      </c>
      <c r="S5263" s="24" t="s">
        <v>29</v>
      </c>
      <c r="T5263" s="24"/>
      <c r="U5263" s="25" t="s">
        <v>29</v>
      </c>
      <c r="V5263" s="25">
        <f t="shared" si="743"/>
        <v>0</v>
      </c>
      <c r="W5263" s="25" t="s">
        <v>29</v>
      </c>
      <c r="X5263" s="25"/>
      <c r="Y5263" s="25" t="s">
        <v>29</v>
      </c>
      <c r="Z5263" s="25">
        <f t="shared" si="744"/>
        <v>0</v>
      </c>
      <c r="AA5263" s="24" t="s">
        <v>29</v>
      </c>
      <c r="AB5263" s="24"/>
      <c r="AC5263" s="25" t="s">
        <v>29</v>
      </c>
      <c r="AD5263" s="25">
        <f t="shared" si="745"/>
        <v>0</v>
      </c>
      <c r="AE5263" s="32">
        <f t="shared" si="746"/>
        <v>0</v>
      </c>
      <c r="AF5263" s="37">
        <f t="shared" si="739"/>
        <v>344.7934250847951</v>
      </c>
      <c r="AG5263" s="27"/>
    </row>
    <row r="5264" spans="1:33" x14ac:dyDescent="0.25">
      <c r="A5264" s="21">
        <v>2863827</v>
      </c>
      <c r="B5264" s="34">
        <v>2.9595637733858902E-6</v>
      </c>
      <c r="C5264" s="22">
        <v>4.3457018667284301E-6</v>
      </c>
      <c r="D5264" s="22" t="s">
        <v>4414</v>
      </c>
      <c r="E5264" s="23">
        <v>399012.48430096498</v>
      </c>
      <c r="F5264" s="23">
        <f t="shared" si="738"/>
        <v>1.1809028936658421</v>
      </c>
      <c r="G5264" s="24" t="s">
        <v>32</v>
      </c>
      <c r="H5264" s="24"/>
      <c r="I5264" s="25" t="s">
        <v>29</v>
      </c>
      <c r="J5264" s="31">
        <f t="shared" si="740"/>
        <v>0</v>
      </c>
      <c r="K5264" s="24" t="s">
        <v>29</v>
      </c>
      <c r="L5264" s="24"/>
      <c r="M5264" s="25" t="s">
        <v>29</v>
      </c>
      <c r="N5264" s="25">
        <f t="shared" si="741"/>
        <v>0</v>
      </c>
      <c r="O5264" s="24" t="s">
        <v>29</v>
      </c>
      <c r="P5264" s="24"/>
      <c r="Q5264" s="25" t="s">
        <v>29</v>
      </c>
      <c r="R5264" s="25">
        <f t="shared" si="742"/>
        <v>0</v>
      </c>
      <c r="S5264" s="24" t="s">
        <v>29</v>
      </c>
      <c r="T5264" s="24"/>
      <c r="U5264" s="25" t="s">
        <v>29</v>
      </c>
      <c r="V5264" s="25">
        <f t="shared" si="743"/>
        <v>0</v>
      </c>
      <c r="W5264" s="25" t="s">
        <v>29</v>
      </c>
      <c r="X5264" s="25"/>
      <c r="Y5264" s="25" t="s">
        <v>29</v>
      </c>
      <c r="Z5264" s="25">
        <f t="shared" si="744"/>
        <v>0</v>
      </c>
      <c r="AA5264" s="24" t="s">
        <v>29</v>
      </c>
      <c r="AB5264" s="24"/>
      <c r="AC5264" s="25" t="s">
        <v>29</v>
      </c>
      <c r="AD5264" s="25">
        <f t="shared" si="745"/>
        <v>0</v>
      </c>
      <c r="AE5264" s="32">
        <f t="shared" si="746"/>
        <v>0</v>
      </c>
      <c r="AF5264" s="37">
        <f t="shared" si="739"/>
        <v>1.1809028936658421</v>
      </c>
      <c r="AG5264" s="27"/>
    </row>
    <row r="5265" spans="1:33" x14ac:dyDescent="0.25">
      <c r="A5265" s="21">
        <v>2863828</v>
      </c>
      <c r="B5265" s="34">
        <v>5.93545969881733E-5</v>
      </c>
      <c r="C5265" s="22">
        <v>6.01137879408766E-5</v>
      </c>
      <c r="D5265" s="22" t="s">
        <v>242</v>
      </c>
      <c r="E5265" s="23">
        <v>367866480.84331</v>
      </c>
      <c r="F5265" s="23">
        <f t="shared" si="738"/>
        <v>21834.566715912239</v>
      </c>
      <c r="G5265" s="24" t="s">
        <v>24</v>
      </c>
      <c r="H5265" s="24">
        <v>4</v>
      </c>
      <c r="I5265" s="25" t="s">
        <v>36</v>
      </c>
      <c r="J5265" s="31">
        <f t="shared" si="740"/>
        <v>4</v>
      </c>
      <c r="K5265" s="24" t="s">
        <v>29</v>
      </c>
      <c r="L5265" s="24"/>
      <c r="M5265" s="25" t="s">
        <v>29</v>
      </c>
      <c r="N5265" s="25">
        <f t="shared" si="741"/>
        <v>0</v>
      </c>
      <c r="O5265" s="24" t="s">
        <v>29</v>
      </c>
      <c r="P5265" s="24"/>
      <c r="Q5265" s="25" t="s">
        <v>29</v>
      </c>
      <c r="R5265" s="25">
        <f t="shared" si="742"/>
        <v>0</v>
      </c>
      <c r="S5265" s="24" t="s">
        <v>29</v>
      </c>
      <c r="T5265" s="24"/>
      <c r="U5265" s="25" t="s">
        <v>29</v>
      </c>
      <c r="V5265" s="25">
        <f t="shared" si="743"/>
        <v>0</v>
      </c>
      <c r="W5265" s="25" t="s">
        <v>29</v>
      </c>
      <c r="X5265" s="25"/>
      <c r="Y5265" s="25" t="s">
        <v>29</v>
      </c>
      <c r="Z5265" s="25">
        <f t="shared" si="744"/>
        <v>0</v>
      </c>
      <c r="AA5265" s="24" t="s">
        <v>29</v>
      </c>
      <c r="AB5265" s="24"/>
      <c r="AC5265" s="25" t="s">
        <v>29</v>
      </c>
      <c r="AD5265" s="25">
        <f t="shared" si="745"/>
        <v>0</v>
      </c>
      <c r="AE5265" s="32">
        <f t="shared" si="746"/>
        <v>4</v>
      </c>
      <c r="AF5265" s="37">
        <f t="shared" si="739"/>
        <v>21834.566715912239</v>
      </c>
      <c r="AG5265" s="27"/>
    </row>
    <row r="5266" spans="1:33" x14ac:dyDescent="0.25">
      <c r="A5266" s="21">
        <v>2863829</v>
      </c>
      <c r="B5266" s="34">
        <v>2.7370987943551E-6</v>
      </c>
      <c r="C5266" s="22">
        <v>2.6051819378624702E-6</v>
      </c>
      <c r="D5266" s="22" t="s">
        <v>1682</v>
      </c>
      <c r="E5266" s="23">
        <v>19984731.634932201</v>
      </c>
      <c r="F5266" s="23">
        <f t="shared" si="738"/>
        <v>54.700184863483152</v>
      </c>
      <c r="G5266" s="24" t="s">
        <v>24</v>
      </c>
      <c r="H5266" s="24">
        <v>3</v>
      </c>
      <c r="I5266" s="25" t="s">
        <v>67</v>
      </c>
      <c r="J5266" s="31">
        <f t="shared" si="740"/>
        <v>0</v>
      </c>
      <c r="K5266" s="24" t="s">
        <v>24</v>
      </c>
      <c r="L5266" s="24">
        <v>2</v>
      </c>
      <c r="M5266" s="25" t="s">
        <v>36</v>
      </c>
      <c r="N5266" s="25">
        <f t="shared" si="741"/>
        <v>2</v>
      </c>
      <c r="O5266" s="24" t="s">
        <v>29</v>
      </c>
      <c r="P5266" s="24"/>
      <c r="Q5266" s="25" t="s">
        <v>29</v>
      </c>
      <c r="R5266" s="25">
        <f t="shared" si="742"/>
        <v>0</v>
      </c>
      <c r="S5266" s="24" t="s">
        <v>29</v>
      </c>
      <c r="T5266" s="24"/>
      <c r="U5266" s="25" t="s">
        <v>29</v>
      </c>
      <c r="V5266" s="25">
        <f t="shared" si="743"/>
        <v>0</v>
      </c>
      <c r="W5266" s="25" t="s">
        <v>29</v>
      </c>
      <c r="X5266" s="25"/>
      <c r="Y5266" s="25" t="s">
        <v>29</v>
      </c>
      <c r="Z5266" s="25">
        <f t="shared" si="744"/>
        <v>0</v>
      </c>
      <c r="AA5266" s="24" t="s">
        <v>29</v>
      </c>
      <c r="AB5266" s="24"/>
      <c r="AC5266" s="25" t="s">
        <v>29</v>
      </c>
      <c r="AD5266" s="25">
        <f t="shared" si="745"/>
        <v>0</v>
      </c>
      <c r="AE5266" s="32">
        <f t="shared" si="746"/>
        <v>2</v>
      </c>
      <c r="AF5266" s="37">
        <f t="shared" si="739"/>
        <v>54.700184863483152</v>
      </c>
      <c r="AG5266" s="27"/>
    </row>
    <row r="5267" spans="1:33" x14ac:dyDescent="0.25">
      <c r="A5267" s="21">
        <v>2863830</v>
      </c>
      <c r="B5267" s="34">
        <v>1.0991364141585699E-4</v>
      </c>
      <c r="C5267" s="22">
        <v>1.15174546090907E-4</v>
      </c>
      <c r="D5267" s="22" t="s">
        <v>1866</v>
      </c>
      <c r="E5267" s="23">
        <v>47052965.457608797</v>
      </c>
      <c r="F5267" s="23">
        <f t="shared" si="738"/>
        <v>5171.7627728603184</v>
      </c>
      <c r="G5267" s="24" t="s">
        <v>24</v>
      </c>
      <c r="H5267" s="24">
        <v>3</v>
      </c>
      <c r="I5267" s="25" t="s">
        <v>38</v>
      </c>
      <c r="J5267" s="31">
        <f t="shared" si="740"/>
        <v>0</v>
      </c>
      <c r="K5267" s="24" t="s">
        <v>29</v>
      </c>
      <c r="L5267" s="24"/>
      <c r="M5267" s="25" t="s">
        <v>29</v>
      </c>
      <c r="N5267" s="25">
        <f t="shared" si="741"/>
        <v>0</v>
      </c>
      <c r="O5267" s="24" t="s">
        <v>29</v>
      </c>
      <c r="P5267" s="24"/>
      <c r="Q5267" s="25" t="s">
        <v>29</v>
      </c>
      <c r="R5267" s="25">
        <f t="shared" si="742"/>
        <v>0</v>
      </c>
      <c r="S5267" s="24" t="s">
        <v>29</v>
      </c>
      <c r="T5267" s="24"/>
      <c r="U5267" s="25" t="s">
        <v>29</v>
      </c>
      <c r="V5267" s="25">
        <f t="shared" si="743"/>
        <v>0</v>
      </c>
      <c r="W5267" s="25" t="s">
        <v>29</v>
      </c>
      <c r="X5267" s="25"/>
      <c r="Y5267" s="25" t="s">
        <v>29</v>
      </c>
      <c r="Z5267" s="25">
        <f t="shared" si="744"/>
        <v>0</v>
      </c>
      <c r="AA5267" s="24" t="s">
        <v>29</v>
      </c>
      <c r="AB5267" s="24"/>
      <c r="AC5267" s="25" t="s">
        <v>29</v>
      </c>
      <c r="AD5267" s="25">
        <f t="shared" si="745"/>
        <v>0</v>
      </c>
      <c r="AE5267" s="32">
        <f t="shared" si="746"/>
        <v>0</v>
      </c>
      <c r="AF5267" s="37">
        <f t="shared" si="739"/>
        <v>5171.7627728603184</v>
      </c>
      <c r="AG5267" s="27"/>
    </row>
    <row r="5268" spans="1:33" x14ac:dyDescent="0.25">
      <c r="A5268" s="21">
        <v>2863833</v>
      </c>
      <c r="B5268" s="34">
        <v>3.2440465000000101E-4</v>
      </c>
      <c r="C5268" s="22">
        <v>3.6738794300233301E-4</v>
      </c>
      <c r="D5268" s="22" t="s">
        <v>3694</v>
      </c>
      <c r="E5268" s="23">
        <v>8712544.7741563804</v>
      </c>
      <c r="F5268" s="23">
        <f t="shared" si="738"/>
        <v>2826.3900380695386</v>
      </c>
      <c r="G5268" s="24" t="s">
        <v>24</v>
      </c>
      <c r="H5268" s="24">
        <v>0</v>
      </c>
      <c r="I5268" s="25" t="s">
        <v>39</v>
      </c>
      <c r="J5268" s="31">
        <f t="shared" si="740"/>
        <v>0</v>
      </c>
      <c r="K5268" s="24" t="s">
        <v>29</v>
      </c>
      <c r="L5268" s="24"/>
      <c r="M5268" s="25" t="s">
        <v>29</v>
      </c>
      <c r="N5268" s="25">
        <f t="shared" si="741"/>
        <v>0</v>
      </c>
      <c r="O5268" s="24" t="s">
        <v>29</v>
      </c>
      <c r="P5268" s="24"/>
      <c r="Q5268" s="25" t="s">
        <v>29</v>
      </c>
      <c r="R5268" s="25">
        <f t="shared" si="742"/>
        <v>0</v>
      </c>
      <c r="S5268" s="24" t="s">
        <v>29</v>
      </c>
      <c r="T5268" s="24"/>
      <c r="U5268" s="25" t="s">
        <v>29</v>
      </c>
      <c r="V5268" s="25">
        <f t="shared" si="743"/>
        <v>0</v>
      </c>
      <c r="W5268" s="25" t="s">
        <v>29</v>
      </c>
      <c r="X5268" s="25"/>
      <c r="Y5268" s="25" t="s">
        <v>29</v>
      </c>
      <c r="Z5268" s="25">
        <f t="shared" si="744"/>
        <v>0</v>
      </c>
      <c r="AA5268" s="24" t="s">
        <v>29</v>
      </c>
      <c r="AB5268" s="24"/>
      <c r="AC5268" s="25" t="s">
        <v>29</v>
      </c>
      <c r="AD5268" s="25">
        <f t="shared" si="745"/>
        <v>0</v>
      </c>
      <c r="AE5268" s="32">
        <f t="shared" si="746"/>
        <v>0</v>
      </c>
      <c r="AF5268" s="37">
        <f t="shared" si="739"/>
        <v>2826.3900380695386</v>
      </c>
      <c r="AG5268" s="27"/>
    </row>
    <row r="5269" spans="1:33" x14ac:dyDescent="0.25">
      <c r="A5269" s="21">
        <v>2863835</v>
      </c>
      <c r="B5269" s="34">
        <v>3.0718755915784001E-6</v>
      </c>
      <c r="C5269" s="22">
        <v>3.0727825689022099E-6</v>
      </c>
      <c r="D5269" s="22" t="s">
        <v>563</v>
      </c>
      <c r="E5269" s="23">
        <v>2207599879.2223301</v>
      </c>
      <c r="F5269" s="23">
        <f t="shared" si="738"/>
        <v>6781.4721849544994</v>
      </c>
      <c r="G5269" s="24" t="s">
        <v>24</v>
      </c>
      <c r="H5269" s="24">
        <v>4</v>
      </c>
      <c r="I5269" s="25" t="s">
        <v>62</v>
      </c>
      <c r="J5269" s="31">
        <f t="shared" si="740"/>
        <v>4</v>
      </c>
      <c r="K5269" s="24" t="s">
        <v>29</v>
      </c>
      <c r="L5269" s="24"/>
      <c r="M5269" s="25" t="s">
        <v>29</v>
      </c>
      <c r="N5269" s="25">
        <f t="shared" si="741"/>
        <v>0</v>
      </c>
      <c r="O5269" s="24" t="s">
        <v>29</v>
      </c>
      <c r="P5269" s="24"/>
      <c r="Q5269" s="25" t="s">
        <v>29</v>
      </c>
      <c r="R5269" s="25">
        <f t="shared" si="742"/>
        <v>0</v>
      </c>
      <c r="S5269" s="24" t="s">
        <v>29</v>
      </c>
      <c r="T5269" s="24"/>
      <c r="U5269" s="25" t="s">
        <v>29</v>
      </c>
      <c r="V5269" s="25">
        <f t="shared" si="743"/>
        <v>0</v>
      </c>
      <c r="W5269" s="25" t="s">
        <v>29</v>
      </c>
      <c r="X5269" s="25"/>
      <c r="Y5269" s="25" t="s">
        <v>29</v>
      </c>
      <c r="Z5269" s="25">
        <f t="shared" si="744"/>
        <v>0</v>
      </c>
      <c r="AA5269" s="24" t="s">
        <v>29</v>
      </c>
      <c r="AB5269" s="24"/>
      <c r="AC5269" s="25" t="s">
        <v>29</v>
      </c>
      <c r="AD5269" s="25">
        <f t="shared" si="745"/>
        <v>0</v>
      </c>
      <c r="AE5269" s="32">
        <f t="shared" si="746"/>
        <v>4</v>
      </c>
      <c r="AF5269" s="37">
        <f t="shared" si="739"/>
        <v>6781.4721849544994</v>
      </c>
      <c r="AG5269" s="27"/>
    </row>
    <row r="5270" spans="1:33" x14ac:dyDescent="0.25">
      <c r="A5270" s="21">
        <v>2863839</v>
      </c>
      <c r="B5270" s="34">
        <v>6.77477866451295E-6</v>
      </c>
      <c r="C5270" s="22">
        <v>6.84755923946045E-6</v>
      </c>
      <c r="D5270" s="22" t="s">
        <v>372</v>
      </c>
      <c r="E5270" s="23">
        <v>5185078345.1366596</v>
      </c>
      <c r="F5270" s="23">
        <f t="shared" si="738"/>
        <v>35127.758146459957</v>
      </c>
      <c r="G5270" s="24" t="s">
        <v>24</v>
      </c>
      <c r="H5270" s="24">
        <v>5</v>
      </c>
      <c r="I5270" s="25" t="s">
        <v>36</v>
      </c>
      <c r="J5270" s="31">
        <f t="shared" si="740"/>
        <v>5</v>
      </c>
      <c r="K5270" s="24" t="s">
        <v>29</v>
      </c>
      <c r="L5270" s="24"/>
      <c r="M5270" s="25" t="s">
        <v>29</v>
      </c>
      <c r="N5270" s="25">
        <f t="shared" si="741"/>
        <v>0</v>
      </c>
      <c r="O5270" s="24" t="s">
        <v>29</v>
      </c>
      <c r="P5270" s="24"/>
      <c r="Q5270" s="25" t="s">
        <v>29</v>
      </c>
      <c r="R5270" s="25">
        <f t="shared" si="742"/>
        <v>0</v>
      </c>
      <c r="S5270" s="24" t="s">
        <v>29</v>
      </c>
      <c r="T5270" s="24"/>
      <c r="U5270" s="25" t="s">
        <v>29</v>
      </c>
      <c r="V5270" s="25">
        <f t="shared" si="743"/>
        <v>0</v>
      </c>
      <c r="W5270" s="25" t="s">
        <v>29</v>
      </c>
      <c r="X5270" s="25"/>
      <c r="Y5270" s="25" t="s">
        <v>29</v>
      </c>
      <c r="Z5270" s="25">
        <f t="shared" si="744"/>
        <v>0</v>
      </c>
      <c r="AA5270" s="24" t="s">
        <v>29</v>
      </c>
      <c r="AB5270" s="24"/>
      <c r="AC5270" s="25" t="s">
        <v>29</v>
      </c>
      <c r="AD5270" s="25">
        <f t="shared" si="745"/>
        <v>0</v>
      </c>
      <c r="AE5270" s="32">
        <f t="shared" si="746"/>
        <v>5</v>
      </c>
      <c r="AF5270" s="37">
        <f t="shared" si="739"/>
        <v>35127.758146459957</v>
      </c>
      <c r="AG5270" s="27"/>
    </row>
    <row r="5271" spans="1:33" x14ac:dyDescent="0.25">
      <c r="A5271" s="21">
        <v>2863841</v>
      </c>
      <c r="B5271" s="34">
        <v>6.4171267124411698E-6</v>
      </c>
      <c r="C5271" s="22">
        <v>6.4608716938583603E-6</v>
      </c>
      <c r="D5271" s="22" t="s">
        <v>4561</v>
      </c>
      <c r="E5271" s="23">
        <v>5501932.16348028</v>
      </c>
      <c r="F5271" s="23">
        <f t="shared" si="738"/>
        <v>35.30659585630854</v>
      </c>
      <c r="G5271" s="24" t="s">
        <v>24</v>
      </c>
      <c r="H5271" s="24">
        <v>3</v>
      </c>
      <c r="I5271" s="25" t="s">
        <v>103</v>
      </c>
      <c r="J5271" s="31">
        <f t="shared" si="740"/>
        <v>0</v>
      </c>
      <c r="K5271" s="24" t="s">
        <v>29</v>
      </c>
      <c r="L5271" s="24"/>
      <c r="M5271" s="25" t="s">
        <v>29</v>
      </c>
      <c r="N5271" s="25">
        <f t="shared" si="741"/>
        <v>0</v>
      </c>
      <c r="O5271" s="24" t="s">
        <v>29</v>
      </c>
      <c r="P5271" s="24"/>
      <c r="Q5271" s="25" t="s">
        <v>29</v>
      </c>
      <c r="R5271" s="25">
        <f t="shared" si="742"/>
        <v>0</v>
      </c>
      <c r="S5271" s="24" t="s">
        <v>29</v>
      </c>
      <c r="T5271" s="24"/>
      <c r="U5271" s="25" t="s">
        <v>29</v>
      </c>
      <c r="V5271" s="25">
        <f t="shared" si="743"/>
        <v>0</v>
      </c>
      <c r="W5271" s="25" t="s">
        <v>29</v>
      </c>
      <c r="X5271" s="25"/>
      <c r="Y5271" s="25" t="s">
        <v>29</v>
      </c>
      <c r="Z5271" s="25">
        <f t="shared" si="744"/>
        <v>0</v>
      </c>
      <c r="AA5271" s="24" t="s">
        <v>29</v>
      </c>
      <c r="AB5271" s="24"/>
      <c r="AC5271" s="25" t="s">
        <v>29</v>
      </c>
      <c r="AD5271" s="25">
        <f t="shared" si="745"/>
        <v>0</v>
      </c>
      <c r="AE5271" s="32">
        <f t="shared" si="746"/>
        <v>0</v>
      </c>
      <c r="AF5271" s="37">
        <f t="shared" si="739"/>
        <v>35.30659585630854</v>
      </c>
      <c r="AG5271" s="27"/>
    </row>
    <row r="5272" spans="1:33" x14ac:dyDescent="0.25">
      <c r="A5272" s="21">
        <v>2863843</v>
      </c>
      <c r="B5272" s="34">
        <v>3.8582328472286803E-5</v>
      </c>
      <c r="C5272" s="22">
        <v>3.73305830853789E-5</v>
      </c>
      <c r="D5272" s="22" t="s">
        <v>639</v>
      </c>
      <c r="E5272" s="23">
        <v>2790040340.0336399</v>
      </c>
      <c r="F5272" s="23">
        <f t="shared" si="738"/>
        <v>107646.25285010866</v>
      </c>
      <c r="G5272" s="24" t="s">
        <v>24</v>
      </c>
      <c r="H5272" s="24">
        <v>3</v>
      </c>
      <c r="I5272" s="25" t="s">
        <v>40</v>
      </c>
      <c r="J5272" s="31">
        <f t="shared" si="740"/>
        <v>3</v>
      </c>
      <c r="K5272" s="24" t="s">
        <v>29</v>
      </c>
      <c r="L5272" s="24"/>
      <c r="M5272" s="25" t="s">
        <v>29</v>
      </c>
      <c r="N5272" s="25">
        <f t="shared" si="741"/>
        <v>0</v>
      </c>
      <c r="O5272" s="24" t="s">
        <v>29</v>
      </c>
      <c r="P5272" s="24"/>
      <c r="Q5272" s="25" t="s">
        <v>29</v>
      </c>
      <c r="R5272" s="25">
        <f t="shared" si="742"/>
        <v>0</v>
      </c>
      <c r="S5272" s="24" t="s">
        <v>29</v>
      </c>
      <c r="T5272" s="24"/>
      <c r="U5272" s="25" t="s">
        <v>29</v>
      </c>
      <c r="V5272" s="25">
        <f t="shared" si="743"/>
        <v>0</v>
      </c>
      <c r="W5272" s="25" t="s">
        <v>29</v>
      </c>
      <c r="X5272" s="25"/>
      <c r="Y5272" s="25" t="s">
        <v>29</v>
      </c>
      <c r="Z5272" s="25">
        <f t="shared" si="744"/>
        <v>0</v>
      </c>
      <c r="AA5272" s="24" t="s">
        <v>29</v>
      </c>
      <c r="AB5272" s="24"/>
      <c r="AC5272" s="25" t="s">
        <v>29</v>
      </c>
      <c r="AD5272" s="25">
        <f t="shared" si="745"/>
        <v>0</v>
      </c>
      <c r="AE5272" s="32">
        <f t="shared" si="746"/>
        <v>3</v>
      </c>
      <c r="AF5272" s="37">
        <f t="shared" si="739"/>
        <v>107646.25285010866</v>
      </c>
      <c r="AG5272" s="27"/>
    </row>
    <row r="5273" spans="1:33" x14ac:dyDescent="0.25">
      <c r="A5273" s="21">
        <v>2863862</v>
      </c>
      <c r="B5273" s="34">
        <v>1.46429622401122E-6</v>
      </c>
      <c r="C5273" s="22">
        <v>1.5977711899155699E-6</v>
      </c>
      <c r="D5273" s="22" t="s">
        <v>1646</v>
      </c>
      <c r="E5273" s="23">
        <v>785673787.42272198</v>
      </c>
      <c r="F5273" s="23">
        <f t="shared" si="738"/>
        <v>1150.4591602276857</v>
      </c>
      <c r="G5273" s="24" t="s">
        <v>26</v>
      </c>
      <c r="H5273" s="24">
        <v>1</v>
      </c>
      <c r="I5273" s="25" t="s">
        <v>104</v>
      </c>
      <c r="J5273" s="31">
        <f t="shared" si="740"/>
        <v>0</v>
      </c>
      <c r="K5273" s="24" t="s">
        <v>26</v>
      </c>
      <c r="L5273" s="24">
        <v>1</v>
      </c>
      <c r="M5273" s="25" t="s">
        <v>50</v>
      </c>
      <c r="N5273" s="25">
        <f t="shared" si="741"/>
        <v>0</v>
      </c>
      <c r="O5273" s="24" t="s">
        <v>24</v>
      </c>
      <c r="P5273" s="24">
        <v>5</v>
      </c>
      <c r="Q5273" s="25" t="s">
        <v>74</v>
      </c>
      <c r="R5273" s="25">
        <f t="shared" si="742"/>
        <v>0</v>
      </c>
      <c r="S5273" s="24" t="s">
        <v>24</v>
      </c>
      <c r="T5273" s="24">
        <v>3</v>
      </c>
      <c r="U5273" s="25" t="s">
        <v>40</v>
      </c>
      <c r="V5273" s="25">
        <f t="shared" si="743"/>
        <v>3</v>
      </c>
      <c r="W5273" s="25" t="s">
        <v>29</v>
      </c>
      <c r="X5273" s="25"/>
      <c r="Y5273" s="25" t="s">
        <v>29</v>
      </c>
      <c r="Z5273" s="25">
        <f t="shared" si="744"/>
        <v>0</v>
      </c>
      <c r="AA5273" s="24" t="s">
        <v>29</v>
      </c>
      <c r="AB5273" s="24"/>
      <c r="AC5273" s="25" t="s">
        <v>29</v>
      </c>
      <c r="AD5273" s="25">
        <f t="shared" si="745"/>
        <v>0</v>
      </c>
      <c r="AE5273" s="32">
        <f t="shared" si="746"/>
        <v>3</v>
      </c>
      <c r="AF5273" s="37">
        <f t="shared" si="739"/>
        <v>1150.4591602276857</v>
      </c>
      <c r="AG5273" s="27"/>
    </row>
    <row r="5274" spans="1:33" x14ac:dyDescent="0.25">
      <c r="A5274" s="21">
        <v>2863870</v>
      </c>
      <c r="B5274" s="34">
        <v>6.9236422684504103E-6</v>
      </c>
      <c r="C5274" s="22">
        <v>7.8559877130646799E-6</v>
      </c>
      <c r="D5274" s="22" t="s">
        <v>2576</v>
      </c>
      <c r="E5274" s="23">
        <v>34361698.912761502</v>
      </c>
      <c r="F5274" s="23">
        <f t="shared" si="738"/>
        <v>237.90811100816205</v>
      </c>
      <c r="G5274" s="24" t="s">
        <v>24</v>
      </c>
      <c r="H5274" s="24">
        <v>1</v>
      </c>
      <c r="I5274" s="25" t="s">
        <v>28</v>
      </c>
      <c r="J5274" s="31">
        <f t="shared" si="740"/>
        <v>1</v>
      </c>
      <c r="K5274" s="24" t="s">
        <v>29</v>
      </c>
      <c r="L5274" s="24"/>
      <c r="M5274" s="25" t="s">
        <v>29</v>
      </c>
      <c r="N5274" s="25">
        <f t="shared" si="741"/>
        <v>0</v>
      </c>
      <c r="O5274" s="24" t="s">
        <v>29</v>
      </c>
      <c r="P5274" s="24"/>
      <c r="Q5274" s="25" t="s">
        <v>29</v>
      </c>
      <c r="R5274" s="25">
        <f t="shared" si="742"/>
        <v>0</v>
      </c>
      <c r="S5274" s="24" t="s">
        <v>29</v>
      </c>
      <c r="T5274" s="24"/>
      <c r="U5274" s="25" t="s">
        <v>29</v>
      </c>
      <c r="V5274" s="25">
        <f t="shared" si="743"/>
        <v>0</v>
      </c>
      <c r="W5274" s="25" t="s">
        <v>29</v>
      </c>
      <c r="X5274" s="25"/>
      <c r="Y5274" s="25" t="s">
        <v>29</v>
      </c>
      <c r="Z5274" s="25">
        <f t="shared" si="744"/>
        <v>0</v>
      </c>
      <c r="AA5274" s="24" t="s">
        <v>29</v>
      </c>
      <c r="AB5274" s="24"/>
      <c r="AC5274" s="25" t="s">
        <v>29</v>
      </c>
      <c r="AD5274" s="25">
        <f t="shared" si="745"/>
        <v>0</v>
      </c>
      <c r="AE5274" s="32">
        <f t="shared" si="746"/>
        <v>1</v>
      </c>
      <c r="AF5274" s="37">
        <f t="shared" si="739"/>
        <v>237.90811100816205</v>
      </c>
      <c r="AG5274" s="27"/>
    </row>
    <row r="5275" spans="1:33" x14ac:dyDescent="0.25">
      <c r="A5275" s="21">
        <v>2863871</v>
      </c>
      <c r="B5275" s="34">
        <v>1.06983177417399E-4</v>
      </c>
      <c r="C5275" s="22">
        <v>1.0347202599872301E-4</v>
      </c>
      <c r="D5275" s="22" t="s">
        <v>545</v>
      </c>
      <c r="E5275" s="23">
        <v>3271008703.7853599</v>
      </c>
      <c r="F5275" s="23">
        <f t="shared" si="738"/>
        <v>349942.90449092549</v>
      </c>
      <c r="G5275" s="24" t="s">
        <v>26</v>
      </c>
      <c r="H5275" s="24">
        <v>1</v>
      </c>
      <c r="I5275" s="25" t="s">
        <v>34</v>
      </c>
      <c r="J5275" s="31">
        <f t="shared" si="740"/>
        <v>0</v>
      </c>
      <c r="K5275" s="24" t="s">
        <v>24</v>
      </c>
      <c r="L5275" s="24">
        <v>4</v>
      </c>
      <c r="M5275" s="25" t="s">
        <v>62</v>
      </c>
      <c r="N5275" s="25">
        <f t="shared" si="741"/>
        <v>4</v>
      </c>
      <c r="O5275" s="24" t="s">
        <v>29</v>
      </c>
      <c r="P5275" s="24"/>
      <c r="Q5275" s="25" t="s">
        <v>29</v>
      </c>
      <c r="R5275" s="25">
        <f t="shared" si="742"/>
        <v>0</v>
      </c>
      <c r="S5275" s="24" t="s">
        <v>29</v>
      </c>
      <c r="T5275" s="24"/>
      <c r="U5275" s="25" t="s">
        <v>29</v>
      </c>
      <c r="V5275" s="25">
        <f t="shared" si="743"/>
        <v>0</v>
      </c>
      <c r="W5275" s="25" t="s">
        <v>29</v>
      </c>
      <c r="X5275" s="25"/>
      <c r="Y5275" s="25" t="s">
        <v>29</v>
      </c>
      <c r="Z5275" s="25">
        <f t="shared" si="744"/>
        <v>0</v>
      </c>
      <c r="AA5275" s="24" t="s">
        <v>29</v>
      </c>
      <c r="AB5275" s="24"/>
      <c r="AC5275" s="25" t="s">
        <v>29</v>
      </c>
      <c r="AD5275" s="25">
        <f t="shared" si="745"/>
        <v>0</v>
      </c>
      <c r="AE5275" s="32">
        <f t="shared" si="746"/>
        <v>4</v>
      </c>
      <c r="AF5275" s="37">
        <f t="shared" si="739"/>
        <v>349942.90449092549</v>
      </c>
      <c r="AG5275" s="27"/>
    </row>
    <row r="5276" spans="1:33" x14ac:dyDescent="0.25">
      <c r="A5276" s="21">
        <v>2863884</v>
      </c>
      <c r="B5276" s="34">
        <v>2.30404849668483E-6</v>
      </c>
      <c r="C5276" s="22">
        <v>2.40310171845125E-6</v>
      </c>
      <c r="D5276" s="22" t="s">
        <v>2900</v>
      </c>
      <c r="E5276" s="23">
        <v>182483580.315979</v>
      </c>
      <c r="F5276" s="23">
        <f t="shared" si="738"/>
        <v>420.45101889669684</v>
      </c>
      <c r="G5276" s="24" t="s">
        <v>24</v>
      </c>
      <c r="H5276" s="24">
        <v>3</v>
      </c>
      <c r="I5276" s="25" t="s">
        <v>34</v>
      </c>
      <c r="J5276" s="31">
        <f t="shared" si="740"/>
        <v>0</v>
      </c>
      <c r="K5276" s="24" t="s">
        <v>24</v>
      </c>
      <c r="L5276" s="24">
        <v>2</v>
      </c>
      <c r="M5276" s="25" t="s">
        <v>44</v>
      </c>
      <c r="N5276" s="25">
        <f t="shared" si="741"/>
        <v>2</v>
      </c>
      <c r="O5276" s="24" t="s">
        <v>29</v>
      </c>
      <c r="P5276" s="24"/>
      <c r="Q5276" s="25" t="s">
        <v>29</v>
      </c>
      <c r="R5276" s="25">
        <f t="shared" si="742"/>
        <v>0</v>
      </c>
      <c r="S5276" s="24" t="s">
        <v>29</v>
      </c>
      <c r="T5276" s="24"/>
      <c r="U5276" s="25" t="s">
        <v>29</v>
      </c>
      <c r="V5276" s="25">
        <f t="shared" si="743"/>
        <v>0</v>
      </c>
      <c r="W5276" s="25" t="s">
        <v>29</v>
      </c>
      <c r="X5276" s="25"/>
      <c r="Y5276" s="25" t="s">
        <v>29</v>
      </c>
      <c r="Z5276" s="25">
        <f t="shared" si="744"/>
        <v>0</v>
      </c>
      <c r="AA5276" s="24" t="s">
        <v>29</v>
      </c>
      <c r="AB5276" s="24"/>
      <c r="AC5276" s="25" t="s">
        <v>29</v>
      </c>
      <c r="AD5276" s="25">
        <f t="shared" si="745"/>
        <v>0</v>
      </c>
      <c r="AE5276" s="32">
        <f t="shared" si="746"/>
        <v>2</v>
      </c>
      <c r="AF5276" s="37">
        <f t="shared" si="739"/>
        <v>420.45101889669684</v>
      </c>
      <c r="AG5276" s="27"/>
    </row>
    <row r="5277" spans="1:33" x14ac:dyDescent="0.25">
      <c r="A5277" s="21">
        <v>2863885</v>
      </c>
      <c r="B5277" s="34">
        <v>1.6870719609496001E-5</v>
      </c>
      <c r="C5277" s="22">
        <v>1.9757516363189E-5</v>
      </c>
      <c r="D5277" s="22" t="s">
        <v>3291</v>
      </c>
      <c r="E5277" s="23">
        <v>310.339054972844</v>
      </c>
      <c r="F5277" s="23">
        <f t="shared" si="738"/>
        <v>5.2356431803228165E-3</v>
      </c>
      <c r="G5277" s="24" t="s">
        <v>24</v>
      </c>
      <c r="H5277" s="24">
        <v>1</v>
      </c>
      <c r="I5277" s="25" t="s">
        <v>49</v>
      </c>
      <c r="J5277" s="31">
        <f t="shared" si="740"/>
        <v>0</v>
      </c>
      <c r="K5277" s="24" t="s">
        <v>29</v>
      </c>
      <c r="L5277" s="24"/>
      <c r="M5277" s="25" t="s">
        <v>29</v>
      </c>
      <c r="N5277" s="25">
        <f t="shared" si="741"/>
        <v>0</v>
      </c>
      <c r="O5277" s="24" t="s">
        <v>29</v>
      </c>
      <c r="P5277" s="24"/>
      <c r="Q5277" s="25" t="s">
        <v>29</v>
      </c>
      <c r="R5277" s="25">
        <f t="shared" si="742"/>
        <v>0</v>
      </c>
      <c r="S5277" s="24" t="s">
        <v>29</v>
      </c>
      <c r="T5277" s="24"/>
      <c r="U5277" s="25" t="s">
        <v>29</v>
      </c>
      <c r="V5277" s="25">
        <f t="shared" si="743"/>
        <v>0</v>
      </c>
      <c r="W5277" s="25" t="s">
        <v>29</v>
      </c>
      <c r="X5277" s="25"/>
      <c r="Y5277" s="25" t="s">
        <v>29</v>
      </c>
      <c r="Z5277" s="25">
        <f t="shared" si="744"/>
        <v>0</v>
      </c>
      <c r="AA5277" s="24" t="s">
        <v>29</v>
      </c>
      <c r="AB5277" s="24"/>
      <c r="AC5277" s="25" t="s">
        <v>29</v>
      </c>
      <c r="AD5277" s="25">
        <f t="shared" si="745"/>
        <v>0</v>
      </c>
      <c r="AE5277" s="32">
        <f t="shared" si="746"/>
        <v>0</v>
      </c>
      <c r="AF5277" s="37">
        <f t="shared" si="739"/>
        <v>5.2356431803228165E-3</v>
      </c>
      <c r="AG5277" s="27"/>
    </row>
    <row r="5278" spans="1:33" x14ac:dyDescent="0.25">
      <c r="A5278" s="21">
        <v>2863896</v>
      </c>
      <c r="B5278" s="34">
        <v>1.2937520930187101E-5</v>
      </c>
      <c r="C5278" s="22">
        <v>1.62196809334804E-5</v>
      </c>
      <c r="D5278" s="22" t="s">
        <v>2336</v>
      </c>
      <c r="E5278" s="23">
        <v>371493384.38022798</v>
      </c>
      <c r="F5278" s="23">
        <f t="shared" si="738"/>
        <v>4806.2034358452411</v>
      </c>
      <c r="G5278" s="24" t="s">
        <v>24</v>
      </c>
      <c r="H5278" s="24">
        <v>2</v>
      </c>
      <c r="I5278" s="25" t="s">
        <v>38</v>
      </c>
      <c r="J5278" s="31">
        <f t="shared" si="740"/>
        <v>0</v>
      </c>
      <c r="K5278" s="24" t="s">
        <v>29</v>
      </c>
      <c r="L5278" s="24"/>
      <c r="M5278" s="25" t="s">
        <v>29</v>
      </c>
      <c r="N5278" s="25">
        <f t="shared" si="741"/>
        <v>0</v>
      </c>
      <c r="O5278" s="24" t="s">
        <v>29</v>
      </c>
      <c r="P5278" s="24"/>
      <c r="Q5278" s="25" t="s">
        <v>29</v>
      </c>
      <c r="R5278" s="25">
        <f t="shared" si="742"/>
        <v>0</v>
      </c>
      <c r="S5278" s="24" t="s">
        <v>29</v>
      </c>
      <c r="T5278" s="24"/>
      <c r="U5278" s="25" t="s">
        <v>29</v>
      </c>
      <c r="V5278" s="25">
        <f t="shared" si="743"/>
        <v>0</v>
      </c>
      <c r="W5278" s="25" t="s">
        <v>29</v>
      </c>
      <c r="X5278" s="25"/>
      <c r="Y5278" s="25" t="s">
        <v>29</v>
      </c>
      <c r="Z5278" s="25">
        <f t="shared" si="744"/>
        <v>0</v>
      </c>
      <c r="AA5278" s="24" t="s">
        <v>29</v>
      </c>
      <c r="AB5278" s="24"/>
      <c r="AC5278" s="25" t="s">
        <v>29</v>
      </c>
      <c r="AD5278" s="25">
        <f t="shared" si="745"/>
        <v>0</v>
      </c>
      <c r="AE5278" s="32">
        <f t="shared" si="746"/>
        <v>0</v>
      </c>
      <c r="AF5278" s="37">
        <f t="shared" si="739"/>
        <v>4806.2034358452411</v>
      </c>
      <c r="AG5278" s="27"/>
    </row>
    <row r="5279" spans="1:33" x14ac:dyDescent="0.25">
      <c r="A5279" s="21">
        <v>2863898</v>
      </c>
      <c r="B5279" s="34">
        <v>2.8112391653778902E-5</v>
      </c>
      <c r="C5279" s="22">
        <v>3.1636224302073097E-5</v>
      </c>
      <c r="D5279" s="22" t="s">
        <v>4950</v>
      </c>
      <c r="E5279" s="23">
        <v>1323502.3849844099</v>
      </c>
      <c r="F5279" s="23">
        <f t="shared" si="738"/>
        <v>37.206817401392193</v>
      </c>
      <c r="G5279" s="24" t="s">
        <v>24</v>
      </c>
      <c r="H5279" s="24">
        <v>1</v>
      </c>
      <c r="I5279" s="25" t="s">
        <v>97</v>
      </c>
      <c r="J5279" s="31">
        <f t="shared" si="740"/>
        <v>0</v>
      </c>
      <c r="K5279" s="24" t="s">
        <v>29</v>
      </c>
      <c r="L5279" s="24"/>
      <c r="M5279" s="25" t="s">
        <v>29</v>
      </c>
      <c r="N5279" s="25">
        <f t="shared" si="741"/>
        <v>0</v>
      </c>
      <c r="O5279" s="24" t="s">
        <v>29</v>
      </c>
      <c r="P5279" s="24"/>
      <c r="Q5279" s="25" t="s">
        <v>29</v>
      </c>
      <c r="R5279" s="25">
        <f t="shared" si="742"/>
        <v>0</v>
      </c>
      <c r="S5279" s="24" t="s">
        <v>29</v>
      </c>
      <c r="T5279" s="24"/>
      <c r="U5279" s="25" t="s">
        <v>29</v>
      </c>
      <c r="V5279" s="25">
        <f t="shared" si="743"/>
        <v>0</v>
      </c>
      <c r="W5279" s="25" t="s">
        <v>29</v>
      </c>
      <c r="X5279" s="25"/>
      <c r="Y5279" s="25" t="s">
        <v>29</v>
      </c>
      <c r="Z5279" s="25">
        <f t="shared" si="744"/>
        <v>0</v>
      </c>
      <c r="AA5279" s="24" t="s">
        <v>29</v>
      </c>
      <c r="AB5279" s="24"/>
      <c r="AC5279" s="25" t="s">
        <v>29</v>
      </c>
      <c r="AD5279" s="25">
        <f t="shared" si="745"/>
        <v>0</v>
      </c>
      <c r="AE5279" s="32">
        <f t="shared" si="746"/>
        <v>0</v>
      </c>
      <c r="AF5279" s="37">
        <f t="shared" si="739"/>
        <v>37.206817401392193</v>
      </c>
      <c r="AG5279" s="27"/>
    </row>
    <row r="5280" spans="1:33" x14ac:dyDescent="0.25">
      <c r="A5280" s="21">
        <v>2863899</v>
      </c>
      <c r="B5280" s="34">
        <v>9.7110965830168094E-6</v>
      </c>
      <c r="C5280" s="22">
        <v>1.10447732300242E-5</v>
      </c>
      <c r="D5280" s="22" t="s">
        <v>5203</v>
      </c>
      <c r="E5280" s="23">
        <v>332657.22202446399</v>
      </c>
      <c r="F5280" s="23">
        <f t="shared" si="738"/>
        <v>3.2304664121176363</v>
      </c>
      <c r="G5280" s="24" t="s">
        <v>24</v>
      </c>
      <c r="H5280" s="24">
        <v>2</v>
      </c>
      <c r="I5280" s="25" t="s">
        <v>50</v>
      </c>
      <c r="J5280" s="31">
        <f t="shared" si="740"/>
        <v>0</v>
      </c>
      <c r="K5280" s="24" t="s">
        <v>29</v>
      </c>
      <c r="L5280" s="24"/>
      <c r="M5280" s="25" t="s">
        <v>29</v>
      </c>
      <c r="N5280" s="25">
        <f t="shared" si="741"/>
        <v>0</v>
      </c>
      <c r="O5280" s="24" t="s">
        <v>29</v>
      </c>
      <c r="P5280" s="24"/>
      <c r="Q5280" s="25" t="s">
        <v>29</v>
      </c>
      <c r="R5280" s="25">
        <f t="shared" si="742"/>
        <v>0</v>
      </c>
      <c r="S5280" s="24" t="s">
        <v>29</v>
      </c>
      <c r="T5280" s="24"/>
      <c r="U5280" s="25" t="s">
        <v>29</v>
      </c>
      <c r="V5280" s="25">
        <f t="shared" si="743"/>
        <v>0</v>
      </c>
      <c r="W5280" s="25" t="s">
        <v>29</v>
      </c>
      <c r="X5280" s="25"/>
      <c r="Y5280" s="25" t="s">
        <v>29</v>
      </c>
      <c r="Z5280" s="25">
        <f t="shared" si="744"/>
        <v>0</v>
      </c>
      <c r="AA5280" s="24" t="s">
        <v>29</v>
      </c>
      <c r="AB5280" s="24"/>
      <c r="AC5280" s="25" t="s">
        <v>29</v>
      </c>
      <c r="AD5280" s="25">
        <f t="shared" si="745"/>
        <v>0</v>
      </c>
      <c r="AE5280" s="32">
        <f t="shared" si="746"/>
        <v>0</v>
      </c>
      <c r="AF5280" s="37">
        <f t="shared" si="739"/>
        <v>3.2304664121176363</v>
      </c>
      <c r="AG5280" s="27"/>
    </row>
    <row r="5281" spans="1:33" x14ac:dyDescent="0.25">
      <c r="A5281" s="21">
        <v>2863900</v>
      </c>
      <c r="B5281" s="34">
        <v>1.79901661859235E-6</v>
      </c>
      <c r="C5281" s="22">
        <v>1.7194858007834099E-6</v>
      </c>
      <c r="D5281" s="22" t="s">
        <v>1930</v>
      </c>
      <c r="E5281" s="23">
        <v>574538037.73208404</v>
      </c>
      <c r="F5281" s="23">
        <f t="shared" si="738"/>
        <v>1033.6034778934579</v>
      </c>
      <c r="G5281" s="24" t="s">
        <v>24</v>
      </c>
      <c r="H5281" s="24">
        <v>4</v>
      </c>
      <c r="I5281" s="25" t="s">
        <v>25</v>
      </c>
      <c r="J5281" s="31">
        <f t="shared" si="740"/>
        <v>0</v>
      </c>
      <c r="K5281" s="24" t="s">
        <v>24</v>
      </c>
      <c r="L5281" s="24">
        <v>2</v>
      </c>
      <c r="M5281" s="25" t="s">
        <v>27</v>
      </c>
      <c r="N5281" s="25">
        <f t="shared" si="741"/>
        <v>0</v>
      </c>
      <c r="O5281" s="24" t="s">
        <v>24</v>
      </c>
      <c r="P5281" s="24">
        <v>5</v>
      </c>
      <c r="Q5281" s="25" t="s">
        <v>44</v>
      </c>
      <c r="R5281" s="25">
        <f t="shared" si="742"/>
        <v>5</v>
      </c>
      <c r="S5281" s="24" t="s">
        <v>29</v>
      </c>
      <c r="T5281" s="24"/>
      <c r="U5281" s="25" t="s">
        <v>29</v>
      </c>
      <c r="V5281" s="25">
        <f t="shared" si="743"/>
        <v>0</v>
      </c>
      <c r="W5281" s="25" t="s">
        <v>29</v>
      </c>
      <c r="X5281" s="25"/>
      <c r="Y5281" s="25" t="s">
        <v>29</v>
      </c>
      <c r="Z5281" s="25">
        <f t="shared" si="744"/>
        <v>0</v>
      </c>
      <c r="AA5281" s="24" t="s">
        <v>29</v>
      </c>
      <c r="AB5281" s="24"/>
      <c r="AC5281" s="25" t="s">
        <v>29</v>
      </c>
      <c r="AD5281" s="25">
        <f t="shared" si="745"/>
        <v>0</v>
      </c>
      <c r="AE5281" s="32">
        <f t="shared" si="746"/>
        <v>5</v>
      </c>
      <c r="AF5281" s="37">
        <f t="shared" si="739"/>
        <v>1033.6034778934579</v>
      </c>
      <c r="AG5281" s="27"/>
    </row>
    <row r="5282" spans="1:33" x14ac:dyDescent="0.25">
      <c r="A5282" s="21">
        <v>2863901</v>
      </c>
      <c r="B5282" s="34">
        <v>3.0426347879005502E-6</v>
      </c>
      <c r="C5282" s="22">
        <v>3.4354305772751201E-6</v>
      </c>
      <c r="D5282" s="22" t="s">
        <v>1161</v>
      </c>
      <c r="E5282" s="23">
        <v>330060047.18886</v>
      </c>
      <c r="F5282" s="23">
        <f t="shared" si="738"/>
        <v>1004.2521816729226</v>
      </c>
      <c r="G5282" s="24" t="s">
        <v>24</v>
      </c>
      <c r="H5282" s="24">
        <v>3</v>
      </c>
      <c r="I5282" s="25" t="s">
        <v>33</v>
      </c>
      <c r="J5282" s="31">
        <f t="shared" si="740"/>
        <v>0</v>
      </c>
      <c r="K5282" s="24" t="s">
        <v>26</v>
      </c>
      <c r="L5282" s="24">
        <v>1</v>
      </c>
      <c r="M5282" s="25" t="s">
        <v>27</v>
      </c>
      <c r="N5282" s="25">
        <f t="shared" si="741"/>
        <v>0</v>
      </c>
      <c r="O5282" s="24" t="s">
        <v>24</v>
      </c>
      <c r="P5282" s="24">
        <v>3</v>
      </c>
      <c r="Q5282" s="25" t="s">
        <v>31</v>
      </c>
      <c r="R5282" s="25">
        <f t="shared" si="742"/>
        <v>3</v>
      </c>
      <c r="S5282" s="24" t="s">
        <v>29</v>
      </c>
      <c r="T5282" s="24"/>
      <c r="U5282" s="25" t="s">
        <v>29</v>
      </c>
      <c r="V5282" s="25">
        <f t="shared" si="743"/>
        <v>0</v>
      </c>
      <c r="W5282" s="25" t="s">
        <v>29</v>
      </c>
      <c r="X5282" s="25"/>
      <c r="Y5282" s="25" t="s">
        <v>29</v>
      </c>
      <c r="Z5282" s="25">
        <f t="shared" si="744"/>
        <v>0</v>
      </c>
      <c r="AA5282" s="24" t="s">
        <v>29</v>
      </c>
      <c r="AB5282" s="24"/>
      <c r="AC5282" s="25" t="s">
        <v>29</v>
      </c>
      <c r="AD5282" s="25">
        <f t="shared" si="745"/>
        <v>0</v>
      </c>
      <c r="AE5282" s="32">
        <f t="shared" si="746"/>
        <v>3</v>
      </c>
      <c r="AF5282" s="37">
        <f t="shared" si="739"/>
        <v>1004.2521816729226</v>
      </c>
      <c r="AG5282" s="27"/>
    </row>
    <row r="5283" spans="1:33" x14ac:dyDescent="0.25">
      <c r="A5283" s="21">
        <v>2863907</v>
      </c>
      <c r="B5283" s="34">
        <v>4.5947190570604699E-6</v>
      </c>
      <c r="C5283" s="22">
        <v>4.2231679104047398E-6</v>
      </c>
      <c r="D5283" s="22" t="s">
        <v>3437</v>
      </c>
      <c r="E5283" s="23">
        <v>81654525.260274202</v>
      </c>
      <c r="F5283" s="23">
        <f t="shared" si="738"/>
        <v>375.1796033086074</v>
      </c>
      <c r="G5283" s="24" t="s">
        <v>24</v>
      </c>
      <c r="H5283" s="24">
        <v>4</v>
      </c>
      <c r="I5283" s="25" t="s">
        <v>33</v>
      </c>
      <c r="J5283" s="31">
        <f t="shared" si="740"/>
        <v>0</v>
      </c>
      <c r="K5283" s="24" t="s">
        <v>24</v>
      </c>
      <c r="L5283" s="24">
        <v>2</v>
      </c>
      <c r="M5283" s="25" t="s">
        <v>41</v>
      </c>
      <c r="N5283" s="25">
        <f t="shared" si="741"/>
        <v>2</v>
      </c>
      <c r="O5283" s="24" t="s">
        <v>29</v>
      </c>
      <c r="P5283" s="24"/>
      <c r="Q5283" s="25" t="s">
        <v>29</v>
      </c>
      <c r="R5283" s="25">
        <f t="shared" si="742"/>
        <v>0</v>
      </c>
      <c r="S5283" s="24" t="s">
        <v>29</v>
      </c>
      <c r="T5283" s="24"/>
      <c r="U5283" s="25" t="s">
        <v>29</v>
      </c>
      <c r="V5283" s="25">
        <f t="shared" si="743"/>
        <v>0</v>
      </c>
      <c r="W5283" s="25" t="s">
        <v>29</v>
      </c>
      <c r="X5283" s="25"/>
      <c r="Y5283" s="25" t="s">
        <v>29</v>
      </c>
      <c r="Z5283" s="25">
        <f t="shared" si="744"/>
        <v>0</v>
      </c>
      <c r="AA5283" s="24" t="s">
        <v>29</v>
      </c>
      <c r="AB5283" s="24"/>
      <c r="AC5283" s="25" t="s">
        <v>29</v>
      </c>
      <c r="AD5283" s="25">
        <f t="shared" si="745"/>
        <v>0</v>
      </c>
      <c r="AE5283" s="32">
        <f t="shared" si="746"/>
        <v>2</v>
      </c>
      <c r="AF5283" s="37">
        <f t="shared" si="739"/>
        <v>375.1796033086074</v>
      </c>
      <c r="AG5283" s="27"/>
    </row>
    <row r="5284" spans="1:33" x14ac:dyDescent="0.25">
      <c r="A5284" s="21">
        <v>2863914</v>
      </c>
      <c r="B5284" s="34">
        <v>3.6791584798544599E-6</v>
      </c>
      <c r="C5284" s="22">
        <v>3.4189718055461299E-6</v>
      </c>
      <c r="D5284" s="22" t="s">
        <v>5489</v>
      </c>
      <c r="E5284" s="23">
        <v>2046.07482467913</v>
      </c>
      <c r="F5284" s="23">
        <f t="shared" si="738"/>
        <v>7.5278335416349481E-3</v>
      </c>
      <c r="G5284" s="24" t="s">
        <v>24</v>
      </c>
      <c r="H5284" s="24">
        <v>2</v>
      </c>
      <c r="I5284" s="25" t="s">
        <v>25</v>
      </c>
      <c r="J5284" s="31">
        <f t="shared" si="740"/>
        <v>0</v>
      </c>
      <c r="K5284" s="24" t="s">
        <v>24</v>
      </c>
      <c r="L5284" s="24">
        <v>3</v>
      </c>
      <c r="M5284" s="25" t="s">
        <v>35</v>
      </c>
      <c r="N5284" s="25">
        <f t="shared" si="741"/>
        <v>0</v>
      </c>
      <c r="O5284" s="24" t="s">
        <v>29</v>
      </c>
      <c r="P5284" s="24"/>
      <c r="Q5284" s="25" t="s">
        <v>29</v>
      </c>
      <c r="R5284" s="25">
        <f t="shared" si="742"/>
        <v>0</v>
      </c>
      <c r="S5284" s="24" t="s">
        <v>29</v>
      </c>
      <c r="T5284" s="24"/>
      <c r="U5284" s="25" t="s">
        <v>29</v>
      </c>
      <c r="V5284" s="25">
        <f t="shared" si="743"/>
        <v>0</v>
      </c>
      <c r="W5284" s="25" t="s">
        <v>29</v>
      </c>
      <c r="X5284" s="25"/>
      <c r="Y5284" s="25" t="s">
        <v>29</v>
      </c>
      <c r="Z5284" s="25">
        <f t="shared" si="744"/>
        <v>0</v>
      </c>
      <c r="AA5284" s="24" t="s">
        <v>29</v>
      </c>
      <c r="AB5284" s="24"/>
      <c r="AC5284" s="25" t="s">
        <v>29</v>
      </c>
      <c r="AD5284" s="25">
        <f t="shared" si="745"/>
        <v>0</v>
      </c>
      <c r="AE5284" s="32">
        <f t="shared" si="746"/>
        <v>0</v>
      </c>
      <c r="AF5284" s="37">
        <f t="shared" si="739"/>
        <v>7.5278335416349481E-3</v>
      </c>
      <c r="AG5284" s="27"/>
    </row>
    <row r="5285" spans="1:33" x14ac:dyDescent="0.25">
      <c r="A5285" s="21">
        <v>2863920</v>
      </c>
      <c r="B5285" s="34">
        <v>1.7983721558722999E-5</v>
      </c>
      <c r="C5285" s="22">
        <v>1.7724126824049399E-5</v>
      </c>
      <c r="D5285" s="22" t="s">
        <v>3260</v>
      </c>
      <c r="E5285" s="23">
        <v>106347717.87524199</v>
      </c>
      <c r="F5285" s="23">
        <f t="shared" si="738"/>
        <v>1912.5277466739808</v>
      </c>
      <c r="G5285" s="24" t="s">
        <v>24</v>
      </c>
      <c r="H5285" s="24">
        <v>3</v>
      </c>
      <c r="I5285" s="25" t="s">
        <v>74</v>
      </c>
      <c r="J5285" s="31">
        <f t="shared" si="740"/>
        <v>0</v>
      </c>
      <c r="K5285" s="24" t="s">
        <v>24</v>
      </c>
      <c r="L5285" s="24">
        <v>2</v>
      </c>
      <c r="M5285" s="25" t="s">
        <v>44</v>
      </c>
      <c r="N5285" s="25">
        <f t="shared" si="741"/>
        <v>2</v>
      </c>
      <c r="O5285" s="24" t="s">
        <v>29</v>
      </c>
      <c r="P5285" s="24"/>
      <c r="Q5285" s="25" t="s">
        <v>29</v>
      </c>
      <c r="R5285" s="25">
        <f t="shared" si="742"/>
        <v>0</v>
      </c>
      <c r="S5285" s="24" t="s">
        <v>29</v>
      </c>
      <c r="T5285" s="24"/>
      <c r="U5285" s="25" t="s">
        <v>29</v>
      </c>
      <c r="V5285" s="25">
        <f t="shared" si="743"/>
        <v>0</v>
      </c>
      <c r="W5285" s="25" t="s">
        <v>29</v>
      </c>
      <c r="X5285" s="25"/>
      <c r="Y5285" s="25" t="s">
        <v>29</v>
      </c>
      <c r="Z5285" s="25">
        <f t="shared" si="744"/>
        <v>0</v>
      </c>
      <c r="AA5285" s="24" t="s">
        <v>29</v>
      </c>
      <c r="AB5285" s="24"/>
      <c r="AC5285" s="25" t="s">
        <v>29</v>
      </c>
      <c r="AD5285" s="25">
        <f t="shared" si="745"/>
        <v>0</v>
      </c>
      <c r="AE5285" s="32">
        <f t="shared" si="746"/>
        <v>2</v>
      </c>
      <c r="AF5285" s="37">
        <f t="shared" si="739"/>
        <v>1912.5277466739808</v>
      </c>
      <c r="AG5285" s="27"/>
    </row>
    <row r="5286" spans="1:33" x14ac:dyDescent="0.25">
      <c r="A5286" s="21">
        <v>2863925</v>
      </c>
      <c r="B5286" s="34">
        <v>8.5024133752653204E-7</v>
      </c>
      <c r="C5286" s="22">
        <v>1.0921149810842799E-6</v>
      </c>
      <c r="D5286" s="22" t="s">
        <v>4794</v>
      </c>
      <c r="E5286" s="23">
        <v>2619957.3766414798</v>
      </c>
      <c r="F5286" s="23">
        <f t="shared" si="738"/>
        <v>2.2275960641781558</v>
      </c>
      <c r="G5286" s="24" t="s">
        <v>24</v>
      </c>
      <c r="H5286" s="24">
        <v>1</v>
      </c>
      <c r="I5286" s="25" t="s">
        <v>37</v>
      </c>
      <c r="J5286" s="31">
        <f t="shared" si="740"/>
        <v>1</v>
      </c>
      <c r="K5286" s="24" t="s">
        <v>29</v>
      </c>
      <c r="L5286" s="24"/>
      <c r="M5286" s="25" t="s">
        <v>29</v>
      </c>
      <c r="N5286" s="25">
        <f t="shared" si="741"/>
        <v>0</v>
      </c>
      <c r="O5286" s="24" t="s">
        <v>29</v>
      </c>
      <c r="P5286" s="24"/>
      <c r="Q5286" s="25" t="s">
        <v>29</v>
      </c>
      <c r="R5286" s="25">
        <f t="shared" si="742"/>
        <v>0</v>
      </c>
      <c r="S5286" s="24" t="s">
        <v>29</v>
      </c>
      <c r="T5286" s="24"/>
      <c r="U5286" s="25" t="s">
        <v>29</v>
      </c>
      <c r="V5286" s="25">
        <f t="shared" si="743"/>
        <v>0</v>
      </c>
      <c r="W5286" s="25" t="s">
        <v>29</v>
      </c>
      <c r="X5286" s="25"/>
      <c r="Y5286" s="25" t="s">
        <v>29</v>
      </c>
      <c r="Z5286" s="25">
        <f t="shared" si="744"/>
        <v>0</v>
      </c>
      <c r="AA5286" s="24" t="s">
        <v>29</v>
      </c>
      <c r="AB5286" s="24"/>
      <c r="AC5286" s="25" t="s">
        <v>29</v>
      </c>
      <c r="AD5286" s="25">
        <f t="shared" si="745"/>
        <v>0</v>
      </c>
      <c r="AE5286" s="32">
        <f t="shared" si="746"/>
        <v>1</v>
      </c>
      <c r="AF5286" s="37">
        <f t="shared" si="739"/>
        <v>2.2275960641781558</v>
      </c>
      <c r="AG5286" s="27"/>
    </row>
    <row r="5287" spans="1:33" x14ac:dyDescent="0.25">
      <c r="A5287" s="21">
        <v>2863926</v>
      </c>
      <c r="B5287" s="34">
        <v>3.1379825190876702E-5</v>
      </c>
      <c r="C5287" s="22">
        <v>3.9684406077987E-5</v>
      </c>
      <c r="D5287" s="22" t="s">
        <v>2588</v>
      </c>
      <c r="E5287" s="23">
        <v>85052509.321496293</v>
      </c>
      <c r="F5287" s="23">
        <f t="shared" si="738"/>
        <v>2668.9328745539647</v>
      </c>
      <c r="G5287" s="24" t="s">
        <v>24</v>
      </c>
      <c r="H5287" s="24">
        <v>1</v>
      </c>
      <c r="I5287" s="25" t="s">
        <v>40</v>
      </c>
      <c r="J5287" s="31">
        <f t="shared" si="740"/>
        <v>1</v>
      </c>
      <c r="K5287" s="24" t="s">
        <v>29</v>
      </c>
      <c r="L5287" s="24"/>
      <c r="M5287" s="25" t="s">
        <v>29</v>
      </c>
      <c r="N5287" s="25">
        <f t="shared" si="741"/>
        <v>0</v>
      </c>
      <c r="O5287" s="24" t="s">
        <v>29</v>
      </c>
      <c r="P5287" s="24"/>
      <c r="Q5287" s="25" t="s">
        <v>29</v>
      </c>
      <c r="R5287" s="25">
        <f t="shared" si="742"/>
        <v>0</v>
      </c>
      <c r="S5287" s="24" t="s">
        <v>29</v>
      </c>
      <c r="T5287" s="24"/>
      <c r="U5287" s="25" t="s">
        <v>29</v>
      </c>
      <c r="V5287" s="25">
        <f t="shared" si="743"/>
        <v>0</v>
      </c>
      <c r="W5287" s="25" t="s">
        <v>29</v>
      </c>
      <c r="X5287" s="25"/>
      <c r="Y5287" s="25" t="s">
        <v>29</v>
      </c>
      <c r="Z5287" s="25">
        <f t="shared" si="744"/>
        <v>0</v>
      </c>
      <c r="AA5287" s="24" t="s">
        <v>29</v>
      </c>
      <c r="AB5287" s="24"/>
      <c r="AC5287" s="25" t="s">
        <v>29</v>
      </c>
      <c r="AD5287" s="25">
        <f t="shared" si="745"/>
        <v>0</v>
      </c>
      <c r="AE5287" s="32">
        <f t="shared" si="746"/>
        <v>1</v>
      </c>
      <c r="AF5287" s="37">
        <f t="shared" si="739"/>
        <v>2668.9328745539647</v>
      </c>
      <c r="AG5287" s="27"/>
    </row>
    <row r="5288" spans="1:33" x14ac:dyDescent="0.25">
      <c r="A5288" s="21">
        <v>2863930</v>
      </c>
      <c r="B5288" s="34">
        <v>2.13139143375391E-5</v>
      </c>
      <c r="C5288" s="22">
        <v>2.3784982098178001E-5</v>
      </c>
      <c r="D5288" s="22" t="s">
        <v>2423</v>
      </c>
      <c r="E5288" s="23">
        <v>337230534.95360202</v>
      </c>
      <c r="F5288" s="23">
        <f t="shared" si="738"/>
        <v>7187.7027340035584</v>
      </c>
      <c r="G5288" s="24" t="s">
        <v>26</v>
      </c>
      <c r="H5288" s="24">
        <v>1</v>
      </c>
      <c r="I5288" s="25" t="s">
        <v>53</v>
      </c>
      <c r="J5288" s="31">
        <f t="shared" si="740"/>
        <v>0</v>
      </c>
      <c r="K5288" s="24" t="s">
        <v>24</v>
      </c>
      <c r="L5288" s="24">
        <v>1</v>
      </c>
      <c r="M5288" s="25" t="s">
        <v>40</v>
      </c>
      <c r="N5288" s="25">
        <f t="shared" si="741"/>
        <v>1</v>
      </c>
      <c r="O5288" s="24" t="s">
        <v>29</v>
      </c>
      <c r="P5288" s="24"/>
      <c r="Q5288" s="25" t="s">
        <v>29</v>
      </c>
      <c r="R5288" s="25">
        <f t="shared" si="742"/>
        <v>0</v>
      </c>
      <c r="S5288" s="24" t="s">
        <v>29</v>
      </c>
      <c r="T5288" s="24"/>
      <c r="U5288" s="25" t="s">
        <v>29</v>
      </c>
      <c r="V5288" s="25">
        <f t="shared" si="743"/>
        <v>0</v>
      </c>
      <c r="W5288" s="25" t="s">
        <v>29</v>
      </c>
      <c r="X5288" s="25"/>
      <c r="Y5288" s="25" t="s">
        <v>29</v>
      </c>
      <c r="Z5288" s="25">
        <f t="shared" si="744"/>
        <v>0</v>
      </c>
      <c r="AA5288" s="24" t="s">
        <v>29</v>
      </c>
      <c r="AB5288" s="24"/>
      <c r="AC5288" s="25" t="s">
        <v>29</v>
      </c>
      <c r="AD5288" s="25">
        <f t="shared" si="745"/>
        <v>0</v>
      </c>
      <c r="AE5288" s="32">
        <f t="shared" si="746"/>
        <v>1</v>
      </c>
      <c r="AF5288" s="37">
        <f t="shared" si="739"/>
        <v>7187.7027340035584</v>
      </c>
      <c r="AG5288" s="27"/>
    </row>
    <row r="5289" spans="1:33" x14ac:dyDescent="0.25">
      <c r="A5289" s="21">
        <v>2863931</v>
      </c>
      <c r="B5289" s="34">
        <v>1.7327269842817401E-5</v>
      </c>
      <c r="C5289" s="22">
        <v>1.9429362031641898E-5</v>
      </c>
      <c r="D5289" s="22" t="s">
        <v>3195</v>
      </c>
      <c r="E5289" s="23">
        <v>117627108.93880001</v>
      </c>
      <c r="F5289" s="23">
        <f t="shared" si="738"/>
        <v>2038.1566574130666</v>
      </c>
      <c r="G5289" s="24" t="s">
        <v>24</v>
      </c>
      <c r="H5289" s="24">
        <v>3</v>
      </c>
      <c r="I5289" s="25" t="s">
        <v>37</v>
      </c>
      <c r="J5289" s="31">
        <f t="shared" si="740"/>
        <v>3</v>
      </c>
      <c r="K5289" s="24" t="s">
        <v>29</v>
      </c>
      <c r="L5289" s="24"/>
      <c r="M5289" s="25" t="s">
        <v>29</v>
      </c>
      <c r="N5289" s="25">
        <f t="shared" si="741"/>
        <v>0</v>
      </c>
      <c r="O5289" s="24" t="s">
        <v>29</v>
      </c>
      <c r="P5289" s="24"/>
      <c r="Q5289" s="25" t="s">
        <v>29</v>
      </c>
      <c r="R5289" s="25">
        <f t="shared" si="742"/>
        <v>0</v>
      </c>
      <c r="S5289" s="24" t="s">
        <v>29</v>
      </c>
      <c r="T5289" s="24"/>
      <c r="U5289" s="25" t="s">
        <v>29</v>
      </c>
      <c r="V5289" s="25">
        <f t="shared" si="743"/>
        <v>0</v>
      </c>
      <c r="W5289" s="25" t="s">
        <v>29</v>
      </c>
      <c r="X5289" s="25"/>
      <c r="Y5289" s="25" t="s">
        <v>29</v>
      </c>
      <c r="Z5289" s="25">
        <f t="shared" si="744"/>
        <v>0</v>
      </c>
      <c r="AA5289" s="24" t="s">
        <v>29</v>
      </c>
      <c r="AB5289" s="24"/>
      <c r="AC5289" s="25" t="s">
        <v>29</v>
      </c>
      <c r="AD5289" s="25">
        <f t="shared" si="745"/>
        <v>0</v>
      </c>
      <c r="AE5289" s="32">
        <f t="shared" si="746"/>
        <v>3</v>
      </c>
      <c r="AF5289" s="37">
        <f t="shared" si="739"/>
        <v>2038.1566574130666</v>
      </c>
      <c r="AG5289" s="27"/>
    </row>
    <row r="5290" spans="1:33" x14ac:dyDescent="0.25">
      <c r="A5290" s="21">
        <v>2863935</v>
      </c>
      <c r="B5290" s="34">
        <v>4.2026577046948401E-6</v>
      </c>
      <c r="C5290" s="22">
        <v>3.7478541022140299E-6</v>
      </c>
      <c r="D5290" s="22" t="s">
        <v>1170</v>
      </c>
      <c r="E5290" s="23">
        <v>1363913998.84865</v>
      </c>
      <c r="F5290" s="23">
        <f t="shared" si="738"/>
        <v>5732.0636758024284</v>
      </c>
      <c r="G5290" s="24" t="s">
        <v>24</v>
      </c>
      <c r="H5290" s="24">
        <v>2</v>
      </c>
      <c r="I5290" s="25" t="s">
        <v>50</v>
      </c>
      <c r="J5290" s="31">
        <f t="shared" si="740"/>
        <v>0</v>
      </c>
      <c r="K5290" s="24" t="s">
        <v>26</v>
      </c>
      <c r="L5290" s="24">
        <v>1</v>
      </c>
      <c r="M5290" s="25" t="s">
        <v>27</v>
      </c>
      <c r="N5290" s="25">
        <f t="shared" si="741"/>
        <v>0</v>
      </c>
      <c r="O5290" s="24" t="s">
        <v>24</v>
      </c>
      <c r="P5290" s="24">
        <v>4</v>
      </c>
      <c r="Q5290" s="25" t="s">
        <v>40</v>
      </c>
      <c r="R5290" s="25">
        <f t="shared" si="742"/>
        <v>4</v>
      </c>
      <c r="S5290" s="24" t="s">
        <v>29</v>
      </c>
      <c r="T5290" s="24"/>
      <c r="U5290" s="25" t="s">
        <v>29</v>
      </c>
      <c r="V5290" s="25">
        <f t="shared" si="743"/>
        <v>0</v>
      </c>
      <c r="W5290" s="25" t="s">
        <v>29</v>
      </c>
      <c r="X5290" s="25"/>
      <c r="Y5290" s="25" t="s">
        <v>29</v>
      </c>
      <c r="Z5290" s="25">
        <f t="shared" si="744"/>
        <v>0</v>
      </c>
      <c r="AA5290" s="24" t="s">
        <v>29</v>
      </c>
      <c r="AB5290" s="24"/>
      <c r="AC5290" s="25" t="s">
        <v>29</v>
      </c>
      <c r="AD5290" s="25">
        <f t="shared" si="745"/>
        <v>0</v>
      </c>
      <c r="AE5290" s="32">
        <f t="shared" si="746"/>
        <v>4</v>
      </c>
      <c r="AF5290" s="37">
        <f t="shared" si="739"/>
        <v>5732.0636758024284</v>
      </c>
      <c r="AG5290" s="27"/>
    </row>
    <row r="5291" spans="1:33" x14ac:dyDescent="0.25">
      <c r="A5291" s="21">
        <v>2863936</v>
      </c>
      <c r="B5291" s="34">
        <v>6.1531868790702294E-5</v>
      </c>
      <c r="C5291" s="22">
        <v>6.4017593627831604E-5</v>
      </c>
      <c r="D5291" s="22" t="s">
        <v>2839</v>
      </c>
      <c r="E5291" s="23">
        <v>3335388.50319514</v>
      </c>
      <c r="F5291" s="23">
        <f t="shared" si="738"/>
        <v>205.23268774462028</v>
      </c>
      <c r="G5291" s="24" t="s">
        <v>24</v>
      </c>
      <c r="H5291" s="24">
        <v>2</v>
      </c>
      <c r="I5291" s="25" t="s">
        <v>53</v>
      </c>
      <c r="J5291" s="31">
        <f t="shared" si="740"/>
        <v>0</v>
      </c>
      <c r="K5291" s="24" t="s">
        <v>29</v>
      </c>
      <c r="L5291" s="24"/>
      <c r="M5291" s="25" t="s">
        <v>29</v>
      </c>
      <c r="N5291" s="25">
        <f t="shared" si="741"/>
        <v>0</v>
      </c>
      <c r="O5291" s="24" t="s">
        <v>29</v>
      </c>
      <c r="P5291" s="24"/>
      <c r="Q5291" s="25" t="s">
        <v>29</v>
      </c>
      <c r="R5291" s="25">
        <f t="shared" si="742"/>
        <v>0</v>
      </c>
      <c r="S5291" s="24" t="s">
        <v>29</v>
      </c>
      <c r="T5291" s="24"/>
      <c r="U5291" s="25" t="s">
        <v>29</v>
      </c>
      <c r="V5291" s="25">
        <f t="shared" si="743"/>
        <v>0</v>
      </c>
      <c r="W5291" s="25" t="s">
        <v>29</v>
      </c>
      <c r="X5291" s="25"/>
      <c r="Y5291" s="25" t="s">
        <v>29</v>
      </c>
      <c r="Z5291" s="25">
        <f t="shared" si="744"/>
        <v>0</v>
      </c>
      <c r="AA5291" s="24" t="s">
        <v>29</v>
      </c>
      <c r="AB5291" s="24"/>
      <c r="AC5291" s="25" t="s">
        <v>29</v>
      </c>
      <c r="AD5291" s="25">
        <f t="shared" si="745"/>
        <v>0</v>
      </c>
      <c r="AE5291" s="32">
        <f t="shared" si="746"/>
        <v>0</v>
      </c>
      <c r="AF5291" s="37">
        <f t="shared" si="739"/>
        <v>205.23268774462028</v>
      </c>
      <c r="AG5291" s="27"/>
    </row>
    <row r="5292" spans="1:33" x14ac:dyDescent="0.25">
      <c r="A5292" s="21">
        <v>2863937</v>
      </c>
      <c r="B5292" s="34">
        <v>2.30404849668483E-6</v>
      </c>
      <c r="C5292" s="22">
        <v>2.5518402964156398E-6</v>
      </c>
      <c r="D5292" s="22" t="s">
        <v>3973</v>
      </c>
      <c r="E5292" s="23">
        <v>26685224.4442394</v>
      </c>
      <c r="F5292" s="23">
        <f t="shared" si="738"/>
        <v>61.484051264447068</v>
      </c>
      <c r="G5292" s="24" t="s">
        <v>24</v>
      </c>
      <c r="H5292" s="24">
        <v>3</v>
      </c>
      <c r="I5292" s="25" t="s">
        <v>34</v>
      </c>
      <c r="J5292" s="31">
        <f t="shared" si="740"/>
        <v>0</v>
      </c>
      <c r="K5292" s="24" t="s">
        <v>24</v>
      </c>
      <c r="L5292" s="24">
        <v>1</v>
      </c>
      <c r="M5292" s="25" t="s">
        <v>44</v>
      </c>
      <c r="N5292" s="25">
        <f t="shared" si="741"/>
        <v>1</v>
      </c>
      <c r="O5292" s="24" t="s">
        <v>29</v>
      </c>
      <c r="P5292" s="24"/>
      <c r="Q5292" s="25" t="s">
        <v>29</v>
      </c>
      <c r="R5292" s="25">
        <f t="shared" si="742"/>
        <v>0</v>
      </c>
      <c r="S5292" s="24" t="s">
        <v>29</v>
      </c>
      <c r="T5292" s="24"/>
      <c r="U5292" s="25" t="s">
        <v>29</v>
      </c>
      <c r="V5292" s="25">
        <f t="shared" si="743"/>
        <v>0</v>
      </c>
      <c r="W5292" s="25" t="s">
        <v>29</v>
      </c>
      <c r="X5292" s="25"/>
      <c r="Y5292" s="25" t="s">
        <v>29</v>
      </c>
      <c r="Z5292" s="25">
        <f t="shared" si="744"/>
        <v>0</v>
      </c>
      <c r="AA5292" s="24" t="s">
        <v>29</v>
      </c>
      <c r="AB5292" s="24"/>
      <c r="AC5292" s="25" t="s">
        <v>29</v>
      </c>
      <c r="AD5292" s="25">
        <f t="shared" si="745"/>
        <v>0</v>
      </c>
      <c r="AE5292" s="32">
        <f t="shared" si="746"/>
        <v>1</v>
      </c>
      <c r="AF5292" s="37">
        <f t="shared" si="739"/>
        <v>61.484051264447068</v>
      </c>
      <c r="AG5292" s="27"/>
    </row>
    <row r="5293" spans="1:33" x14ac:dyDescent="0.25">
      <c r="A5293" s="21">
        <v>2863942</v>
      </c>
      <c r="B5293" s="34">
        <v>7.9820799999999996E-6</v>
      </c>
      <c r="C5293" s="22">
        <v>9.3283098197923894E-6</v>
      </c>
      <c r="D5293" s="22" t="s">
        <v>4233</v>
      </c>
      <c r="E5293" s="23">
        <v>171898.70268181001</v>
      </c>
      <c r="F5293" s="23">
        <f t="shared" si="738"/>
        <v>1.3721091967024219</v>
      </c>
      <c r="G5293" s="24" t="s">
        <v>32</v>
      </c>
      <c r="H5293" s="24"/>
      <c r="I5293" s="25" t="s">
        <v>29</v>
      </c>
      <c r="J5293" s="31">
        <f t="shared" si="740"/>
        <v>0</v>
      </c>
      <c r="K5293" s="24" t="s">
        <v>29</v>
      </c>
      <c r="L5293" s="24"/>
      <c r="M5293" s="25" t="s">
        <v>29</v>
      </c>
      <c r="N5293" s="25">
        <f t="shared" si="741"/>
        <v>0</v>
      </c>
      <c r="O5293" s="24" t="s">
        <v>29</v>
      </c>
      <c r="P5293" s="24"/>
      <c r="Q5293" s="25" t="s">
        <v>29</v>
      </c>
      <c r="R5293" s="25">
        <f t="shared" si="742"/>
        <v>0</v>
      </c>
      <c r="S5293" s="24" t="s">
        <v>29</v>
      </c>
      <c r="T5293" s="24"/>
      <c r="U5293" s="25" t="s">
        <v>29</v>
      </c>
      <c r="V5293" s="25">
        <f t="shared" si="743"/>
        <v>0</v>
      </c>
      <c r="W5293" s="25" t="s">
        <v>29</v>
      </c>
      <c r="X5293" s="25"/>
      <c r="Y5293" s="25" t="s">
        <v>29</v>
      </c>
      <c r="Z5293" s="25">
        <f t="shared" si="744"/>
        <v>0</v>
      </c>
      <c r="AA5293" s="24" t="s">
        <v>29</v>
      </c>
      <c r="AB5293" s="24"/>
      <c r="AC5293" s="25" t="s">
        <v>29</v>
      </c>
      <c r="AD5293" s="25">
        <f t="shared" si="745"/>
        <v>0</v>
      </c>
      <c r="AE5293" s="32">
        <f t="shared" si="746"/>
        <v>0</v>
      </c>
      <c r="AF5293" s="37">
        <f t="shared" si="739"/>
        <v>1.3721091967024219</v>
      </c>
      <c r="AG5293" s="27"/>
    </row>
    <row r="5294" spans="1:33" x14ac:dyDescent="0.25">
      <c r="A5294" s="21">
        <v>2863944</v>
      </c>
      <c r="B5294" s="34">
        <v>7.6943080555641894E-6</v>
      </c>
      <c r="C5294" s="22">
        <v>9.6031194694917499E-6</v>
      </c>
      <c r="D5294" s="22" t="s">
        <v>2823</v>
      </c>
      <c r="E5294" s="23">
        <v>203040022.37623</v>
      </c>
      <c r="F5294" s="23">
        <f t="shared" si="738"/>
        <v>1562.2524797713597</v>
      </c>
      <c r="G5294" s="24" t="s">
        <v>26</v>
      </c>
      <c r="H5294" s="24">
        <v>1</v>
      </c>
      <c r="I5294" s="25" t="s">
        <v>34</v>
      </c>
      <c r="J5294" s="31">
        <f t="shared" si="740"/>
        <v>0</v>
      </c>
      <c r="K5294" s="24" t="s">
        <v>24</v>
      </c>
      <c r="L5294" s="24">
        <v>1</v>
      </c>
      <c r="M5294" s="25" t="s">
        <v>40</v>
      </c>
      <c r="N5294" s="25">
        <f t="shared" si="741"/>
        <v>1</v>
      </c>
      <c r="O5294" s="24" t="s">
        <v>29</v>
      </c>
      <c r="P5294" s="24"/>
      <c r="Q5294" s="25" t="s">
        <v>29</v>
      </c>
      <c r="R5294" s="25">
        <f t="shared" si="742"/>
        <v>0</v>
      </c>
      <c r="S5294" s="24" t="s">
        <v>29</v>
      </c>
      <c r="T5294" s="24"/>
      <c r="U5294" s="25" t="s">
        <v>29</v>
      </c>
      <c r="V5294" s="25">
        <f t="shared" si="743"/>
        <v>0</v>
      </c>
      <c r="W5294" s="25" t="s">
        <v>29</v>
      </c>
      <c r="X5294" s="25"/>
      <c r="Y5294" s="25" t="s">
        <v>29</v>
      </c>
      <c r="Z5294" s="25">
        <f t="shared" si="744"/>
        <v>0</v>
      </c>
      <c r="AA5294" s="24" t="s">
        <v>29</v>
      </c>
      <c r="AB5294" s="24"/>
      <c r="AC5294" s="25" t="s">
        <v>29</v>
      </c>
      <c r="AD5294" s="25">
        <f t="shared" si="745"/>
        <v>0</v>
      </c>
      <c r="AE5294" s="32">
        <f t="shared" si="746"/>
        <v>1</v>
      </c>
      <c r="AF5294" s="37">
        <f t="shared" si="739"/>
        <v>1562.2524797713597</v>
      </c>
      <c r="AG5294" s="27"/>
    </row>
    <row r="5295" spans="1:33" x14ac:dyDescent="0.25">
      <c r="A5295" s="21">
        <v>2863947</v>
      </c>
      <c r="B5295" s="34">
        <v>1.53333929891526E-6</v>
      </c>
      <c r="C5295" s="22">
        <v>1.7822153130324399E-6</v>
      </c>
      <c r="D5295" s="22" t="s">
        <v>1485</v>
      </c>
      <c r="E5295" s="23">
        <v>119690245.16022</v>
      </c>
      <c r="F5295" s="23">
        <f t="shared" si="738"/>
        <v>183.52575660096733</v>
      </c>
      <c r="G5295" s="24" t="s">
        <v>24</v>
      </c>
      <c r="H5295" s="24">
        <v>4</v>
      </c>
      <c r="I5295" s="25" t="s">
        <v>25</v>
      </c>
      <c r="J5295" s="31">
        <f t="shared" si="740"/>
        <v>0</v>
      </c>
      <c r="K5295" s="24" t="s">
        <v>24</v>
      </c>
      <c r="L5295" s="24">
        <v>4</v>
      </c>
      <c r="M5295" s="25" t="s">
        <v>39</v>
      </c>
      <c r="N5295" s="25">
        <f t="shared" si="741"/>
        <v>4</v>
      </c>
      <c r="O5295" s="24" t="s">
        <v>29</v>
      </c>
      <c r="P5295" s="24"/>
      <c r="Q5295" s="25" t="s">
        <v>29</v>
      </c>
      <c r="R5295" s="25">
        <f t="shared" si="742"/>
        <v>0</v>
      </c>
      <c r="S5295" s="24" t="s">
        <v>29</v>
      </c>
      <c r="T5295" s="24"/>
      <c r="U5295" s="25" t="s">
        <v>29</v>
      </c>
      <c r="V5295" s="25">
        <f t="shared" si="743"/>
        <v>0</v>
      </c>
      <c r="W5295" s="25" t="s">
        <v>29</v>
      </c>
      <c r="X5295" s="25"/>
      <c r="Y5295" s="25" t="s">
        <v>29</v>
      </c>
      <c r="Z5295" s="25">
        <f t="shared" si="744"/>
        <v>0</v>
      </c>
      <c r="AA5295" s="24" t="s">
        <v>29</v>
      </c>
      <c r="AB5295" s="24"/>
      <c r="AC5295" s="25" t="s">
        <v>29</v>
      </c>
      <c r="AD5295" s="25">
        <f t="shared" si="745"/>
        <v>0</v>
      </c>
      <c r="AE5295" s="32">
        <f t="shared" si="746"/>
        <v>4</v>
      </c>
      <c r="AF5295" s="37">
        <f t="shared" si="739"/>
        <v>183.52575660096733</v>
      </c>
      <c r="AG5295" s="27"/>
    </row>
    <row r="5296" spans="1:33" x14ac:dyDescent="0.25">
      <c r="A5296" s="21">
        <v>2863952</v>
      </c>
      <c r="B5296" s="34">
        <v>4.1579851630711999E-5</v>
      </c>
      <c r="C5296" s="22">
        <v>4.1612445806779697E-5</v>
      </c>
      <c r="D5296" s="22" t="s">
        <v>5503</v>
      </c>
      <c r="E5296" s="23">
        <v>1785.5043900809601</v>
      </c>
      <c r="F5296" s="23">
        <f t="shared" si="738"/>
        <v>7.4241007625551247E-2</v>
      </c>
      <c r="G5296" s="24" t="s">
        <v>24</v>
      </c>
      <c r="H5296" s="24">
        <v>3</v>
      </c>
      <c r="I5296" s="25" t="s">
        <v>35</v>
      </c>
      <c r="J5296" s="31">
        <f t="shared" si="740"/>
        <v>0</v>
      </c>
      <c r="K5296" s="24" t="s">
        <v>29</v>
      </c>
      <c r="L5296" s="24"/>
      <c r="M5296" s="25" t="s">
        <v>29</v>
      </c>
      <c r="N5296" s="25">
        <f t="shared" si="741"/>
        <v>0</v>
      </c>
      <c r="O5296" s="24" t="s">
        <v>29</v>
      </c>
      <c r="P5296" s="24"/>
      <c r="Q5296" s="25" t="s">
        <v>29</v>
      </c>
      <c r="R5296" s="25">
        <f t="shared" si="742"/>
        <v>0</v>
      </c>
      <c r="S5296" s="24" t="s">
        <v>29</v>
      </c>
      <c r="T5296" s="24"/>
      <c r="U5296" s="25" t="s">
        <v>29</v>
      </c>
      <c r="V5296" s="25">
        <f t="shared" si="743"/>
        <v>0</v>
      </c>
      <c r="W5296" s="25" t="s">
        <v>29</v>
      </c>
      <c r="X5296" s="25"/>
      <c r="Y5296" s="25" t="s">
        <v>29</v>
      </c>
      <c r="Z5296" s="25">
        <f t="shared" si="744"/>
        <v>0</v>
      </c>
      <c r="AA5296" s="24" t="s">
        <v>29</v>
      </c>
      <c r="AB5296" s="24"/>
      <c r="AC5296" s="25" t="s">
        <v>29</v>
      </c>
      <c r="AD5296" s="25">
        <f t="shared" si="745"/>
        <v>0</v>
      </c>
      <c r="AE5296" s="32">
        <f t="shared" si="746"/>
        <v>0</v>
      </c>
      <c r="AF5296" s="37">
        <f t="shared" si="739"/>
        <v>7.4241007625551247E-2</v>
      </c>
      <c r="AG5296" s="27"/>
    </row>
    <row r="5297" spans="1:33" x14ac:dyDescent="0.25">
      <c r="A5297" s="21">
        <v>2863953</v>
      </c>
      <c r="B5297" s="34">
        <v>3.9671760863530397E-5</v>
      </c>
      <c r="C5297" s="22">
        <v>4.1488088528998097E-5</v>
      </c>
      <c r="D5297" s="22" t="s">
        <v>1799</v>
      </c>
      <c r="E5297" s="23">
        <v>6047507.8387022801</v>
      </c>
      <c r="F5297" s="23">
        <f t="shared" si="738"/>
        <v>239.91528479732241</v>
      </c>
      <c r="G5297" s="24" t="s">
        <v>24</v>
      </c>
      <c r="H5297" s="24">
        <v>3</v>
      </c>
      <c r="I5297" s="25" t="s">
        <v>53</v>
      </c>
      <c r="J5297" s="31">
        <f t="shared" si="740"/>
        <v>0</v>
      </c>
      <c r="K5297" s="24" t="s">
        <v>29</v>
      </c>
      <c r="L5297" s="24"/>
      <c r="M5297" s="25" t="s">
        <v>29</v>
      </c>
      <c r="N5297" s="25">
        <f t="shared" si="741"/>
        <v>0</v>
      </c>
      <c r="O5297" s="24" t="s">
        <v>29</v>
      </c>
      <c r="P5297" s="24"/>
      <c r="Q5297" s="25" t="s">
        <v>29</v>
      </c>
      <c r="R5297" s="25">
        <f t="shared" si="742"/>
        <v>0</v>
      </c>
      <c r="S5297" s="24" t="s">
        <v>29</v>
      </c>
      <c r="T5297" s="24"/>
      <c r="U5297" s="25" t="s">
        <v>29</v>
      </c>
      <c r="V5297" s="25">
        <f t="shared" si="743"/>
        <v>0</v>
      </c>
      <c r="W5297" s="25" t="s">
        <v>29</v>
      </c>
      <c r="X5297" s="25"/>
      <c r="Y5297" s="25" t="s">
        <v>29</v>
      </c>
      <c r="Z5297" s="25">
        <f t="shared" si="744"/>
        <v>0</v>
      </c>
      <c r="AA5297" s="24" t="s">
        <v>29</v>
      </c>
      <c r="AB5297" s="24"/>
      <c r="AC5297" s="25" t="s">
        <v>29</v>
      </c>
      <c r="AD5297" s="25">
        <f t="shared" si="745"/>
        <v>0</v>
      </c>
      <c r="AE5297" s="32">
        <f t="shared" si="746"/>
        <v>0</v>
      </c>
      <c r="AF5297" s="37">
        <f t="shared" si="739"/>
        <v>239.91528479732241</v>
      </c>
      <c r="AG5297" s="27"/>
    </row>
    <row r="5298" spans="1:33" x14ac:dyDescent="0.25">
      <c r="A5298" s="21">
        <v>2863962</v>
      </c>
      <c r="B5298" s="34">
        <v>1.1706913353755699E-5</v>
      </c>
      <c r="C5298" s="22">
        <v>1.1324773437765201E-5</v>
      </c>
      <c r="D5298" s="22" t="s">
        <v>745</v>
      </c>
      <c r="E5298" s="23">
        <v>2388497300.2593598</v>
      </c>
      <c r="F5298" s="23">
        <f t="shared" si="738"/>
        <v>27961.930939815735</v>
      </c>
      <c r="G5298" s="24" t="s">
        <v>24</v>
      </c>
      <c r="H5298" s="24">
        <v>4</v>
      </c>
      <c r="I5298" s="25" t="s">
        <v>39</v>
      </c>
      <c r="J5298" s="31">
        <f t="shared" si="740"/>
        <v>4</v>
      </c>
      <c r="K5298" s="24" t="s">
        <v>29</v>
      </c>
      <c r="L5298" s="24"/>
      <c r="M5298" s="25" t="s">
        <v>29</v>
      </c>
      <c r="N5298" s="25">
        <f t="shared" si="741"/>
        <v>0</v>
      </c>
      <c r="O5298" s="24" t="s">
        <v>29</v>
      </c>
      <c r="P5298" s="24"/>
      <c r="Q5298" s="25" t="s">
        <v>29</v>
      </c>
      <c r="R5298" s="25">
        <f t="shared" si="742"/>
        <v>0</v>
      </c>
      <c r="S5298" s="24" t="s">
        <v>29</v>
      </c>
      <c r="T5298" s="24"/>
      <c r="U5298" s="25" t="s">
        <v>29</v>
      </c>
      <c r="V5298" s="25">
        <f t="shared" si="743"/>
        <v>0</v>
      </c>
      <c r="W5298" s="25" t="s">
        <v>29</v>
      </c>
      <c r="X5298" s="25"/>
      <c r="Y5298" s="25" t="s">
        <v>29</v>
      </c>
      <c r="Z5298" s="25">
        <f t="shared" si="744"/>
        <v>0</v>
      </c>
      <c r="AA5298" s="24" t="s">
        <v>29</v>
      </c>
      <c r="AB5298" s="24"/>
      <c r="AC5298" s="25" t="s">
        <v>29</v>
      </c>
      <c r="AD5298" s="25">
        <f t="shared" si="745"/>
        <v>0</v>
      </c>
      <c r="AE5298" s="32">
        <f t="shared" si="746"/>
        <v>4</v>
      </c>
      <c r="AF5298" s="37">
        <f t="shared" si="739"/>
        <v>27961.930939815735</v>
      </c>
      <c r="AG5298" s="27"/>
    </row>
    <row r="5299" spans="1:33" x14ac:dyDescent="0.25">
      <c r="A5299" s="21">
        <v>2863964</v>
      </c>
      <c r="B5299" s="34">
        <v>2.8165679505191301E-4</v>
      </c>
      <c r="C5299" s="22">
        <v>3.1170332654044299E-4</v>
      </c>
      <c r="D5299" s="22" t="s">
        <v>2389</v>
      </c>
      <c r="E5299" s="23">
        <v>14969910.934586801</v>
      </c>
      <c r="F5299" s="23">
        <f t="shared" si="738"/>
        <v>4216.3771360483061</v>
      </c>
      <c r="G5299" s="24" t="s">
        <v>24</v>
      </c>
      <c r="H5299" s="24">
        <v>1</v>
      </c>
      <c r="I5299" s="25" t="s">
        <v>44</v>
      </c>
      <c r="J5299" s="31">
        <f t="shared" si="740"/>
        <v>1</v>
      </c>
      <c r="K5299" s="24" t="s">
        <v>29</v>
      </c>
      <c r="L5299" s="24"/>
      <c r="M5299" s="25" t="s">
        <v>29</v>
      </c>
      <c r="N5299" s="25">
        <f t="shared" si="741"/>
        <v>0</v>
      </c>
      <c r="O5299" s="24" t="s">
        <v>29</v>
      </c>
      <c r="P5299" s="24"/>
      <c r="Q5299" s="25" t="s">
        <v>29</v>
      </c>
      <c r="R5299" s="25">
        <f t="shared" si="742"/>
        <v>0</v>
      </c>
      <c r="S5299" s="24" t="s">
        <v>29</v>
      </c>
      <c r="T5299" s="24"/>
      <c r="U5299" s="25" t="s">
        <v>29</v>
      </c>
      <c r="V5299" s="25">
        <f t="shared" si="743"/>
        <v>0</v>
      </c>
      <c r="W5299" s="25" t="s">
        <v>29</v>
      </c>
      <c r="X5299" s="25"/>
      <c r="Y5299" s="25" t="s">
        <v>29</v>
      </c>
      <c r="Z5299" s="25">
        <f t="shared" si="744"/>
        <v>0</v>
      </c>
      <c r="AA5299" s="24" t="s">
        <v>29</v>
      </c>
      <c r="AB5299" s="24"/>
      <c r="AC5299" s="25" t="s">
        <v>29</v>
      </c>
      <c r="AD5299" s="25">
        <f t="shared" si="745"/>
        <v>0</v>
      </c>
      <c r="AE5299" s="32">
        <f t="shared" si="746"/>
        <v>1</v>
      </c>
      <c r="AF5299" s="37">
        <f t="shared" si="739"/>
        <v>4216.3771360483061</v>
      </c>
      <c r="AG5299" s="27"/>
    </row>
    <row r="5300" spans="1:33" x14ac:dyDescent="0.25">
      <c r="A5300" s="21">
        <v>2863967</v>
      </c>
      <c r="B5300" s="34">
        <v>3.06659946590615E-6</v>
      </c>
      <c r="C5300" s="22">
        <v>3.2484910921006798E-6</v>
      </c>
      <c r="D5300" s="22" t="s">
        <v>4448</v>
      </c>
      <c r="E5300" s="23">
        <v>7449110.8724972503</v>
      </c>
      <c r="F5300" s="23">
        <f t="shared" si="738"/>
        <v>22.843439423075761</v>
      </c>
      <c r="G5300" s="24" t="s">
        <v>24</v>
      </c>
      <c r="H5300" s="24">
        <v>4</v>
      </c>
      <c r="I5300" s="25" t="s">
        <v>74</v>
      </c>
      <c r="J5300" s="31">
        <f t="shared" si="740"/>
        <v>0</v>
      </c>
      <c r="K5300" s="24" t="s">
        <v>29</v>
      </c>
      <c r="L5300" s="24"/>
      <c r="M5300" s="25" t="s">
        <v>29</v>
      </c>
      <c r="N5300" s="25">
        <f t="shared" si="741"/>
        <v>0</v>
      </c>
      <c r="O5300" s="24" t="s">
        <v>29</v>
      </c>
      <c r="P5300" s="24"/>
      <c r="Q5300" s="25" t="s">
        <v>29</v>
      </c>
      <c r="R5300" s="25">
        <f t="shared" si="742"/>
        <v>0</v>
      </c>
      <c r="S5300" s="24" t="s">
        <v>29</v>
      </c>
      <c r="T5300" s="24"/>
      <c r="U5300" s="25" t="s">
        <v>29</v>
      </c>
      <c r="V5300" s="25">
        <f t="shared" si="743"/>
        <v>0</v>
      </c>
      <c r="W5300" s="25" t="s">
        <v>29</v>
      </c>
      <c r="X5300" s="25"/>
      <c r="Y5300" s="25" t="s">
        <v>29</v>
      </c>
      <c r="Z5300" s="25">
        <f t="shared" si="744"/>
        <v>0</v>
      </c>
      <c r="AA5300" s="24" t="s">
        <v>29</v>
      </c>
      <c r="AB5300" s="24"/>
      <c r="AC5300" s="25" t="s">
        <v>29</v>
      </c>
      <c r="AD5300" s="25">
        <f t="shared" si="745"/>
        <v>0</v>
      </c>
      <c r="AE5300" s="32">
        <f t="shared" si="746"/>
        <v>0</v>
      </c>
      <c r="AF5300" s="37">
        <f t="shared" si="739"/>
        <v>22.843439423075761</v>
      </c>
      <c r="AG5300" s="27"/>
    </row>
    <row r="5301" spans="1:33" x14ac:dyDescent="0.25">
      <c r="A5301" s="21">
        <v>2863970</v>
      </c>
      <c r="B5301" s="34">
        <v>8.1971398315768096E-5</v>
      </c>
      <c r="C5301" s="22">
        <v>8.2235028724482497E-5</v>
      </c>
      <c r="D5301" s="22" t="s">
        <v>1971</v>
      </c>
      <c r="E5301" s="23">
        <v>224553985.460352</v>
      </c>
      <c r="F5301" s="23">
        <f t="shared" si="738"/>
        <v>18407.00418556371</v>
      </c>
      <c r="G5301" s="24" t="s">
        <v>24</v>
      </c>
      <c r="H5301" s="24">
        <v>3</v>
      </c>
      <c r="I5301" s="25" t="s">
        <v>38</v>
      </c>
      <c r="J5301" s="31">
        <f t="shared" si="740"/>
        <v>0</v>
      </c>
      <c r="K5301" s="24" t="s">
        <v>29</v>
      </c>
      <c r="L5301" s="24"/>
      <c r="M5301" s="25" t="s">
        <v>29</v>
      </c>
      <c r="N5301" s="25">
        <f t="shared" si="741"/>
        <v>0</v>
      </c>
      <c r="O5301" s="24" t="s">
        <v>29</v>
      </c>
      <c r="P5301" s="24"/>
      <c r="Q5301" s="25" t="s">
        <v>29</v>
      </c>
      <c r="R5301" s="25">
        <f t="shared" si="742"/>
        <v>0</v>
      </c>
      <c r="S5301" s="24" t="s">
        <v>29</v>
      </c>
      <c r="T5301" s="24"/>
      <c r="U5301" s="25" t="s">
        <v>29</v>
      </c>
      <c r="V5301" s="25">
        <f t="shared" si="743"/>
        <v>0</v>
      </c>
      <c r="W5301" s="25" t="s">
        <v>29</v>
      </c>
      <c r="X5301" s="25"/>
      <c r="Y5301" s="25" t="s">
        <v>29</v>
      </c>
      <c r="Z5301" s="25">
        <f t="shared" si="744"/>
        <v>0</v>
      </c>
      <c r="AA5301" s="24" t="s">
        <v>29</v>
      </c>
      <c r="AB5301" s="24"/>
      <c r="AC5301" s="25" t="s">
        <v>29</v>
      </c>
      <c r="AD5301" s="25">
        <f t="shared" si="745"/>
        <v>0</v>
      </c>
      <c r="AE5301" s="32">
        <f t="shared" si="746"/>
        <v>0</v>
      </c>
      <c r="AF5301" s="37">
        <f t="shared" si="739"/>
        <v>18407.00418556371</v>
      </c>
      <c r="AG5301" s="27"/>
    </row>
    <row r="5302" spans="1:33" x14ac:dyDescent="0.25">
      <c r="A5302" s="21">
        <v>2863972</v>
      </c>
      <c r="B5302" s="34">
        <v>3.0574702080184902E-6</v>
      </c>
      <c r="C5302" s="22">
        <v>2.9612262836681399E-6</v>
      </c>
      <c r="D5302" s="22" t="s">
        <v>5451</v>
      </c>
      <c r="E5302" s="23">
        <v>4558.1703307339703</v>
      </c>
      <c r="F5302" s="23">
        <f t="shared" si="738"/>
        <v>1.3936469989292903E-2</v>
      </c>
      <c r="G5302" s="24" t="s">
        <v>24</v>
      </c>
      <c r="H5302" s="24">
        <v>3</v>
      </c>
      <c r="I5302" s="25" t="s">
        <v>50</v>
      </c>
      <c r="J5302" s="31">
        <f t="shared" si="740"/>
        <v>0</v>
      </c>
      <c r="K5302" s="24" t="s">
        <v>24</v>
      </c>
      <c r="L5302" s="24">
        <v>3</v>
      </c>
      <c r="M5302" s="25" t="s">
        <v>79</v>
      </c>
      <c r="N5302" s="25">
        <f t="shared" si="741"/>
        <v>0</v>
      </c>
      <c r="O5302" s="24" t="s">
        <v>29</v>
      </c>
      <c r="P5302" s="24"/>
      <c r="Q5302" s="25" t="s">
        <v>29</v>
      </c>
      <c r="R5302" s="25">
        <f t="shared" si="742"/>
        <v>0</v>
      </c>
      <c r="S5302" s="24" t="s">
        <v>29</v>
      </c>
      <c r="T5302" s="24"/>
      <c r="U5302" s="25" t="s">
        <v>29</v>
      </c>
      <c r="V5302" s="25">
        <f t="shared" si="743"/>
        <v>0</v>
      </c>
      <c r="W5302" s="25" t="s">
        <v>29</v>
      </c>
      <c r="X5302" s="25"/>
      <c r="Y5302" s="25" t="s">
        <v>29</v>
      </c>
      <c r="Z5302" s="25">
        <f t="shared" si="744"/>
        <v>0</v>
      </c>
      <c r="AA5302" s="24" t="s">
        <v>29</v>
      </c>
      <c r="AB5302" s="24"/>
      <c r="AC5302" s="25" t="s">
        <v>29</v>
      </c>
      <c r="AD5302" s="25">
        <f t="shared" si="745"/>
        <v>0</v>
      </c>
      <c r="AE5302" s="32">
        <f t="shared" si="746"/>
        <v>0</v>
      </c>
      <c r="AF5302" s="37">
        <f t="shared" si="739"/>
        <v>1.3936469989292903E-2</v>
      </c>
      <c r="AG5302" s="27"/>
    </row>
    <row r="5303" spans="1:33" x14ac:dyDescent="0.25">
      <c r="A5303" s="21">
        <v>2863978</v>
      </c>
      <c r="B5303" s="34">
        <v>2.8316643978724999E-5</v>
      </c>
      <c r="C5303" s="22">
        <v>2.83967114736415E-5</v>
      </c>
      <c r="D5303" s="22" t="s">
        <v>838</v>
      </c>
      <c r="E5303" s="23">
        <v>2104456708.54072</v>
      </c>
      <c r="F5303" s="23">
        <f t="shared" si="738"/>
        <v>59591.151384387005</v>
      </c>
      <c r="G5303" s="24" t="s">
        <v>24</v>
      </c>
      <c r="H5303" s="24">
        <v>5</v>
      </c>
      <c r="I5303" s="25" t="s">
        <v>31</v>
      </c>
      <c r="J5303" s="31">
        <f t="shared" si="740"/>
        <v>5</v>
      </c>
      <c r="K5303" s="24" t="s">
        <v>29</v>
      </c>
      <c r="L5303" s="24"/>
      <c r="M5303" s="25" t="s">
        <v>29</v>
      </c>
      <c r="N5303" s="25">
        <f t="shared" si="741"/>
        <v>0</v>
      </c>
      <c r="O5303" s="24" t="s">
        <v>29</v>
      </c>
      <c r="P5303" s="24"/>
      <c r="Q5303" s="25" t="s">
        <v>29</v>
      </c>
      <c r="R5303" s="25">
        <f t="shared" si="742"/>
        <v>0</v>
      </c>
      <c r="S5303" s="24" t="s">
        <v>29</v>
      </c>
      <c r="T5303" s="24"/>
      <c r="U5303" s="25" t="s">
        <v>29</v>
      </c>
      <c r="V5303" s="25">
        <f t="shared" si="743"/>
        <v>0</v>
      </c>
      <c r="W5303" s="25" t="s">
        <v>29</v>
      </c>
      <c r="X5303" s="25"/>
      <c r="Y5303" s="25" t="s">
        <v>29</v>
      </c>
      <c r="Z5303" s="25">
        <f t="shared" si="744"/>
        <v>0</v>
      </c>
      <c r="AA5303" s="24" t="s">
        <v>29</v>
      </c>
      <c r="AB5303" s="24"/>
      <c r="AC5303" s="25" t="s">
        <v>29</v>
      </c>
      <c r="AD5303" s="25">
        <f t="shared" si="745"/>
        <v>0</v>
      </c>
      <c r="AE5303" s="32">
        <f t="shared" si="746"/>
        <v>5</v>
      </c>
      <c r="AF5303" s="37">
        <f t="shared" si="739"/>
        <v>59591.151384387005</v>
      </c>
      <c r="AG5303" s="27"/>
    </row>
    <row r="5304" spans="1:33" x14ac:dyDescent="0.25">
      <c r="A5304" s="21">
        <v>2863981</v>
      </c>
      <c r="B5304" s="34">
        <v>2.4783543579700999E-5</v>
      </c>
      <c r="C5304" s="22">
        <v>2.37329124140797E-5</v>
      </c>
      <c r="D5304" s="22" t="s">
        <v>553</v>
      </c>
      <c r="E5304" s="23">
        <v>3237584303.7358398</v>
      </c>
      <c r="F5304" s="23">
        <f t="shared" si="738"/>
        <v>80238.811684593107</v>
      </c>
      <c r="G5304" s="24" t="s">
        <v>24</v>
      </c>
      <c r="H5304" s="24">
        <v>4</v>
      </c>
      <c r="I5304" s="25" t="s">
        <v>40</v>
      </c>
      <c r="J5304" s="31">
        <f t="shared" si="740"/>
        <v>4</v>
      </c>
      <c r="K5304" s="24" t="s">
        <v>29</v>
      </c>
      <c r="L5304" s="24"/>
      <c r="M5304" s="25" t="s">
        <v>29</v>
      </c>
      <c r="N5304" s="25">
        <f t="shared" si="741"/>
        <v>0</v>
      </c>
      <c r="O5304" s="24" t="s">
        <v>29</v>
      </c>
      <c r="P5304" s="24"/>
      <c r="Q5304" s="25" t="s">
        <v>29</v>
      </c>
      <c r="R5304" s="25">
        <f t="shared" si="742"/>
        <v>0</v>
      </c>
      <c r="S5304" s="24" t="s">
        <v>29</v>
      </c>
      <c r="T5304" s="24"/>
      <c r="U5304" s="25" t="s">
        <v>29</v>
      </c>
      <c r="V5304" s="25">
        <f t="shared" si="743"/>
        <v>0</v>
      </c>
      <c r="W5304" s="25" t="s">
        <v>29</v>
      </c>
      <c r="X5304" s="25"/>
      <c r="Y5304" s="25" t="s">
        <v>29</v>
      </c>
      <c r="Z5304" s="25">
        <f t="shared" si="744"/>
        <v>0</v>
      </c>
      <c r="AA5304" s="24" t="s">
        <v>29</v>
      </c>
      <c r="AB5304" s="24"/>
      <c r="AC5304" s="25" t="s">
        <v>29</v>
      </c>
      <c r="AD5304" s="25">
        <f t="shared" si="745"/>
        <v>0</v>
      </c>
      <c r="AE5304" s="32">
        <f t="shared" si="746"/>
        <v>4</v>
      </c>
      <c r="AF5304" s="37">
        <f t="shared" si="739"/>
        <v>80238.811684593107</v>
      </c>
      <c r="AG5304" s="27"/>
    </row>
    <row r="5305" spans="1:33" x14ac:dyDescent="0.25">
      <c r="A5305" s="21">
        <v>2863982</v>
      </c>
      <c r="B5305" s="34">
        <v>2.9222046292095299E-5</v>
      </c>
      <c r="C5305" s="22">
        <v>3.0700017527167598E-5</v>
      </c>
      <c r="D5305" s="22" t="s">
        <v>731</v>
      </c>
      <c r="E5305" s="23">
        <v>2429783304.6032</v>
      </c>
      <c r="F5305" s="23">
        <f t="shared" si="738"/>
        <v>71003.240206874994</v>
      </c>
      <c r="G5305" s="24" t="s">
        <v>26</v>
      </c>
      <c r="H5305" s="24">
        <v>1</v>
      </c>
      <c r="I5305" s="25" t="s">
        <v>56</v>
      </c>
      <c r="J5305" s="31">
        <f t="shared" si="740"/>
        <v>0</v>
      </c>
      <c r="K5305" s="24" t="s">
        <v>26</v>
      </c>
      <c r="L5305" s="24">
        <v>1</v>
      </c>
      <c r="M5305" s="25" t="s">
        <v>70</v>
      </c>
      <c r="N5305" s="25">
        <f t="shared" si="741"/>
        <v>0</v>
      </c>
      <c r="O5305" s="24" t="s">
        <v>24</v>
      </c>
      <c r="P5305" s="24">
        <v>4</v>
      </c>
      <c r="Q5305" s="25" t="s">
        <v>43</v>
      </c>
      <c r="R5305" s="25">
        <f t="shared" si="742"/>
        <v>0</v>
      </c>
      <c r="S5305" s="24" t="s">
        <v>24</v>
      </c>
      <c r="T5305" s="24">
        <v>4</v>
      </c>
      <c r="U5305" s="25" t="s">
        <v>84</v>
      </c>
      <c r="V5305" s="25">
        <f t="shared" si="743"/>
        <v>4</v>
      </c>
      <c r="W5305" s="25" t="s">
        <v>29</v>
      </c>
      <c r="X5305" s="25"/>
      <c r="Y5305" s="25" t="s">
        <v>29</v>
      </c>
      <c r="Z5305" s="25">
        <f t="shared" si="744"/>
        <v>0</v>
      </c>
      <c r="AA5305" s="24" t="s">
        <v>29</v>
      </c>
      <c r="AB5305" s="24"/>
      <c r="AC5305" s="25" t="s">
        <v>29</v>
      </c>
      <c r="AD5305" s="25">
        <f t="shared" si="745"/>
        <v>0</v>
      </c>
      <c r="AE5305" s="32">
        <f t="shared" si="746"/>
        <v>4</v>
      </c>
      <c r="AF5305" s="37">
        <f t="shared" si="739"/>
        <v>71003.240206874994</v>
      </c>
      <c r="AG5305" s="27"/>
    </row>
    <row r="5306" spans="1:33" x14ac:dyDescent="0.25">
      <c r="A5306" s="21">
        <v>2863998</v>
      </c>
      <c r="B5306" s="34">
        <v>3.5496859609296999E-6</v>
      </c>
      <c r="C5306" s="22">
        <v>3.7217905022526201E-6</v>
      </c>
      <c r="D5306" s="22" t="s">
        <v>1592</v>
      </c>
      <c r="E5306" s="23">
        <v>833826542.40716302</v>
      </c>
      <c r="F5306" s="23">
        <f t="shared" si="738"/>
        <v>2959.8223714332598</v>
      </c>
      <c r="G5306" s="24" t="s">
        <v>26</v>
      </c>
      <c r="H5306" s="24">
        <v>3</v>
      </c>
      <c r="I5306" s="25" t="s">
        <v>27</v>
      </c>
      <c r="J5306" s="31">
        <f t="shared" si="740"/>
        <v>0</v>
      </c>
      <c r="K5306" s="24" t="s">
        <v>24</v>
      </c>
      <c r="L5306" s="24">
        <v>4</v>
      </c>
      <c r="M5306" s="25" t="s">
        <v>62</v>
      </c>
      <c r="N5306" s="25">
        <f t="shared" si="741"/>
        <v>4</v>
      </c>
      <c r="O5306" s="24" t="s">
        <v>29</v>
      </c>
      <c r="P5306" s="24"/>
      <c r="Q5306" s="25" t="s">
        <v>29</v>
      </c>
      <c r="R5306" s="25">
        <f t="shared" si="742"/>
        <v>0</v>
      </c>
      <c r="S5306" s="24" t="s">
        <v>29</v>
      </c>
      <c r="T5306" s="24"/>
      <c r="U5306" s="25" t="s">
        <v>29</v>
      </c>
      <c r="V5306" s="25">
        <f t="shared" si="743"/>
        <v>0</v>
      </c>
      <c r="W5306" s="25" t="s">
        <v>29</v>
      </c>
      <c r="X5306" s="25"/>
      <c r="Y5306" s="25" t="s">
        <v>29</v>
      </c>
      <c r="Z5306" s="25">
        <f t="shared" si="744"/>
        <v>0</v>
      </c>
      <c r="AA5306" s="24" t="s">
        <v>29</v>
      </c>
      <c r="AB5306" s="24"/>
      <c r="AC5306" s="25" t="s">
        <v>29</v>
      </c>
      <c r="AD5306" s="25">
        <f t="shared" si="745"/>
        <v>0</v>
      </c>
      <c r="AE5306" s="32">
        <f t="shared" si="746"/>
        <v>4</v>
      </c>
      <c r="AF5306" s="37">
        <f t="shared" si="739"/>
        <v>2959.8223714332598</v>
      </c>
      <c r="AG5306" s="27"/>
    </row>
    <row r="5307" spans="1:33" x14ac:dyDescent="0.25">
      <c r="A5307" s="21">
        <v>2863999</v>
      </c>
      <c r="B5307" s="34">
        <v>3.9915900343201001E-5</v>
      </c>
      <c r="C5307" s="22">
        <v>4.0558439754442801E-5</v>
      </c>
      <c r="D5307" s="22" t="s">
        <v>434</v>
      </c>
      <c r="E5307" s="23">
        <v>899924081.32878602</v>
      </c>
      <c r="F5307" s="23">
        <f t="shared" si="738"/>
        <v>35921.279946766532</v>
      </c>
      <c r="G5307" s="24" t="s">
        <v>24</v>
      </c>
      <c r="H5307" s="24">
        <v>4</v>
      </c>
      <c r="I5307" s="25" t="s">
        <v>36</v>
      </c>
      <c r="J5307" s="31">
        <f t="shared" si="740"/>
        <v>4</v>
      </c>
      <c r="K5307" s="24" t="s">
        <v>29</v>
      </c>
      <c r="L5307" s="24"/>
      <c r="M5307" s="25" t="s">
        <v>29</v>
      </c>
      <c r="N5307" s="25">
        <f t="shared" si="741"/>
        <v>0</v>
      </c>
      <c r="O5307" s="24" t="s">
        <v>29</v>
      </c>
      <c r="P5307" s="24"/>
      <c r="Q5307" s="25" t="s">
        <v>29</v>
      </c>
      <c r="R5307" s="25">
        <f t="shared" si="742"/>
        <v>0</v>
      </c>
      <c r="S5307" s="24" t="s">
        <v>29</v>
      </c>
      <c r="T5307" s="24"/>
      <c r="U5307" s="25" t="s">
        <v>29</v>
      </c>
      <c r="V5307" s="25">
        <f t="shared" si="743"/>
        <v>0</v>
      </c>
      <c r="W5307" s="25" t="s">
        <v>29</v>
      </c>
      <c r="X5307" s="25"/>
      <c r="Y5307" s="25" t="s">
        <v>29</v>
      </c>
      <c r="Z5307" s="25">
        <f t="shared" si="744"/>
        <v>0</v>
      </c>
      <c r="AA5307" s="24" t="s">
        <v>29</v>
      </c>
      <c r="AB5307" s="24"/>
      <c r="AC5307" s="25" t="s">
        <v>29</v>
      </c>
      <c r="AD5307" s="25">
        <f t="shared" si="745"/>
        <v>0</v>
      </c>
      <c r="AE5307" s="32">
        <f t="shared" si="746"/>
        <v>4</v>
      </c>
      <c r="AF5307" s="37">
        <f t="shared" si="739"/>
        <v>35921.279946766532</v>
      </c>
      <c r="AG5307" s="27"/>
    </row>
    <row r="5308" spans="1:33" x14ac:dyDescent="0.25">
      <c r="A5308" s="21">
        <v>2864018</v>
      </c>
      <c r="B5308" s="34">
        <v>3.1535978418554803E-5</v>
      </c>
      <c r="C5308" s="22">
        <v>3.3032316647878597E-5</v>
      </c>
      <c r="D5308" s="22" t="s">
        <v>1861</v>
      </c>
      <c r="E5308" s="23">
        <v>10851117.5473722</v>
      </c>
      <c r="F5308" s="23">
        <f t="shared" si="738"/>
        <v>342.200608791131</v>
      </c>
      <c r="G5308" s="24" t="s">
        <v>24</v>
      </c>
      <c r="H5308" s="24">
        <v>1</v>
      </c>
      <c r="I5308" s="25" t="s">
        <v>36</v>
      </c>
      <c r="J5308" s="31">
        <f t="shared" si="740"/>
        <v>1</v>
      </c>
      <c r="K5308" s="24" t="s">
        <v>29</v>
      </c>
      <c r="L5308" s="24"/>
      <c r="M5308" s="25" t="s">
        <v>29</v>
      </c>
      <c r="N5308" s="25">
        <f t="shared" si="741"/>
        <v>0</v>
      </c>
      <c r="O5308" s="24" t="s">
        <v>29</v>
      </c>
      <c r="P5308" s="24"/>
      <c r="Q5308" s="25" t="s">
        <v>29</v>
      </c>
      <c r="R5308" s="25">
        <f t="shared" si="742"/>
        <v>0</v>
      </c>
      <c r="S5308" s="24" t="s">
        <v>29</v>
      </c>
      <c r="T5308" s="24"/>
      <c r="U5308" s="25" t="s">
        <v>29</v>
      </c>
      <c r="V5308" s="25">
        <f t="shared" si="743"/>
        <v>0</v>
      </c>
      <c r="W5308" s="25" t="s">
        <v>29</v>
      </c>
      <c r="X5308" s="25"/>
      <c r="Y5308" s="25" t="s">
        <v>29</v>
      </c>
      <c r="Z5308" s="25">
        <f t="shared" si="744"/>
        <v>0</v>
      </c>
      <c r="AA5308" s="24" t="s">
        <v>29</v>
      </c>
      <c r="AB5308" s="24"/>
      <c r="AC5308" s="25" t="s">
        <v>29</v>
      </c>
      <c r="AD5308" s="25">
        <f t="shared" si="745"/>
        <v>0</v>
      </c>
      <c r="AE5308" s="32">
        <f t="shared" si="746"/>
        <v>1</v>
      </c>
      <c r="AF5308" s="37">
        <f t="shared" si="739"/>
        <v>342.200608791131</v>
      </c>
      <c r="AG5308" s="27"/>
    </row>
    <row r="5309" spans="1:33" x14ac:dyDescent="0.25">
      <c r="A5309" s="21">
        <v>2864022</v>
      </c>
      <c r="B5309" s="34">
        <v>3.4406297810045601E-6</v>
      </c>
      <c r="C5309" s="22">
        <v>4.3125350391425704E-6</v>
      </c>
      <c r="D5309" s="22" t="s">
        <v>4756</v>
      </c>
      <c r="E5309" s="23">
        <v>345612.28311546001</v>
      </c>
      <c r="F5309" s="23">
        <f t="shared" si="738"/>
        <v>1.1891239139680312</v>
      </c>
      <c r="G5309" s="24" t="s">
        <v>24</v>
      </c>
      <c r="H5309" s="24">
        <v>4</v>
      </c>
      <c r="I5309" s="25" t="s">
        <v>35</v>
      </c>
      <c r="J5309" s="31">
        <f t="shared" si="740"/>
        <v>0</v>
      </c>
      <c r="K5309" s="24" t="s">
        <v>29</v>
      </c>
      <c r="L5309" s="24"/>
      <c r="M5309" s="25" t="s">
        <v>29</v>
      </c>
      <c r="N5309" s="25">
        <f t="shared" si="741"/>
        <v>0</v>
      </c>
      <c r="O5309" s="24" t="s">
        <v>29</v>
      </c>
      <c r="P5309" s="24"/>
      <c r="Q5309" s="25" t="s">
        <v>29</v>
      </c>
      <c r="R5309" s="25">
        <f t="shared" si="742"/>
        <v>0</v>
      </c>
      <c r="S5309" s="24" t="s">
        <v>29</v>
      </c>
      <c r="T5309" s="24"/>
      <c r="U5309" s="25" t="s">
        <v>29</v>
      </c>
      <c r="V5309" s="25">
        <f t="shared" si="743"/>
        <v>0</v>
      </c>
      <c r="W5309" s="25" t="s">
        <v>29</v>
      </c>
      <c r="X5309" s="25"/>
      <c r="Y5309" s="25" t="s">
        <v>29</v>
      </c>
      <c r="Z5309" s="25">
        <f t="shared" si="744"/>
        <v>0</v>
      </c>
      <c r="AA5309" s="24" t="s">
        <v>29</v>
      </c>
      <c r="AB5309" s="24"/>
      <c r="AC5309" s="25" t="s">
        <v>29</v>
      </c>
      <c r="AD5309" s="25">
        <f t="shared" si="745"/>
        <v>0</v>
      </c>
      <c r="AE5309" s="32">
        <f t="shared" si="746"/>
        <v>0</v>
      </c>
      <c r="AF5309" s="37">
        <f t="shared" si="739"/>
        <v>1.1891239139680312</v>
      </c>
      <c r="AG5309" s="27"/>
    </row>
    <row r="5310" spans="1:33" x14ac:dyDescent="0.25">
      <c r="A5310" s="21">
        <v>2864023</v>
      </c>
      <c r="B5310" s="34">
        <v>1.41409617271814E-6</v>
      </c>
      <c r="C5310" s="22">
        <v>1.4815498732297599E-6</v>
      </c>
      <c r="D5310" s="22" t="s">
        <v>2176</v>
      </c>
      <c r="E5310" s="23">
        <v>446631027.514126</v>
      </c>
      <c r="F5310" s="23">
        <f t="shared" si="738"/>
        <v>631.5792266248958</v>
      </c>
      <c r="G5310" s="24" t="s">
        <v>24</v>
      </c>
      <c r="H5310" s="24">
        <v>3</v>
      </c>
      <c r="I5310" s="25" t="s">
        <v>38</v>
      </c>
      <c r="J5310" s="31">
        <f t="shared" si="740"/>
        <v>0</v>
      </c>
      <c r="K5310" s="24" t="s">
        <v>29</v>
      </c>
      <c r="L5310" s="24"/>
      <c r="M5310" s="25" t="s">
        <v>29</v>
      </c>
      <c r="N5310" s="25">
        <f t="shared" si="741"/>
        <v>0</v>
      </c>
      <c r="O5310" s="24" t="s">
        <v>29</v>
      </c>
      <c r="P5310" s="24"/>
      <c r="Q5310" s="25" t="s">
        <v>29</v>
      </c>
      <c r="R5310" s="25">
        <f t="shared" si="742"/>
        <v>0</v>
      </c>
      <c r="S5310" s="24" t="s">
        <v>29</v>
      </c>
      <c r="T5310" s="24"/>
      <c r="U5310" s="25" t="s">
        <v>29</v>
      </c>
      <c r="V5310" s="25">
        <f t="shared" si="743"/>
        <v>0</v>
      </c>
      <c r="W5310" s="25" t="s">
        <v>29</v>
      </c>
      <c r="X5310" s="25"/>
      <c r="Y5310" s="25" t="s">
        <v>29</v>
      </c>
      <c r="Z5310" s="25">
        <f t="shared" si="744"/>
        <v>0</v>
      </c>
      <c r="AA5310" s="24" t="s">
        <v>29</v>
      </c>
      <c r="AB5310" s="24"/>
      <c r="AC5310" s="25" t="s">
        <v>29</v>
      </c>
      <c r="AD5310" s="25">
        <f t="shared" si="745"/>
        <v>0</v>
      </c>
      <c r="AE5310" s="32">
        <f t="shared" si="746"/>
        <v>0</v>
      </c>
      <c r="AF5310" s="37">
        <f t="shared" si="739"/>
        <v>631.5792266248958</v>
      </c>
      <c r="AG5310" s="27"/>
    </row>
    <row r="5311" spans="1:33" x14ac:dyDescent="0.25">
      <c r="A5311" s="21">
        <v>2864024</v>
      </c>
      <c r="B5311" s="34">
        <v>8.8257077009544702E-5</v>
      </c>
      <c r="C5311" s="22">
        <v>9.1107075757903606E-5</v>
      </c>
      <c r="D5311" s="22" t="s">
        <v>2657</v>
      </c>
      <c r="E5311" s="23">
        <v>88873538.899808198</v>
      </c>
      <c r="F5311" s="23">
        <f t="shared" si="738"/>
        <v>7843.7187667911385</v>
      </c>
      <c r="G5311" s="24" t="s">
        <v>24</v>
      </c>
      <c r="H5311" s="24">
        <v>2</v>
      </c>
      <c r="I5311" s="25" t="s">
        <v>50</v>
      </c>
      <c r="J5311" s="31">
        <f t="shared" si="740"/>
        <v>0</v>
      </c>
      <c r="K5311" s="24" t="s">
        <v>24</v>
      </c>
      <c r="L5311" s="24">
        <v>3</v>
      </c>
      <c r="M5311" s="25" t="s">
        <v>44</v>
      </c>
      <c r="N5311" s="25">
        <f t="shared" si="741"/>
        <v>3</v>
      </c>
      <c r="O5311" s="24" t="s">
        <v>29</v>
      </c>
      <c r="P5311" s="24"/>
      <c r="Q5311" s="25" t="s">
        <v>29</v>
      </c>
      <c r="R5311" s="25">
        <f t="shared" si="742"/>
        <v>0</v>
      </c>
      <c r="S5311" s="24" t="s">
        <v>29</v>
      </c>
      <c r="T5311" s="24"/>
      <c r="U5311" s="25" t="s">
        <v>29</v>
      </c>
      <c r="V5311" s="25">
        <f t="shared" si="743"/>
        <v>0</v>
      </c>
      <c r="W5311" s="25" t="s">
        <v>29</v>
      </c>
      <c r="X5311" s="25"/>
      <c r="Y5311" s="25" t="s">
        <v>29</v>
      </c>
      <c r="Z5311" s="25">
        <f t="shared" si="744"/>
        <v>0</v>
      </c>
      <c r="AA5311" s="24" t="s">
        <v>29</v>
      </c>
      <c r="AB5311" s="24"/>
      <c r="AC5311" s="25" t="s">
        <v>29</v>
      </c>
      <c r="AD5311" s="25">
        <f t="shared" si="745"/>
        <v>0</v>
      </c>
      <c r="AE5311" s="32">
        <f t="shared" si="746"/>
        <v>3</v>
      </c>
      <c r="AF5311" s="37">
        <f t="shared" si="739"/>
        <v>7843.7187667911385</v>
      </c>
      <c r="AG5311" s="27"/>
    </row>
    <row r="5312" spans="1:33" x14ac:dyDescent="0.25">
      <c r="A5312" s="21">
        <v>2864025</v>
      </c>
      <c r="B5312" s="34">
        <v>7.2502990297982199E-5</v>
      </c>
      <c r="C5312" s="22">
        <v>7.8214216867484698E-5</v>
      </c>
      <c r="D5312" s="22" t="s">
        <v>2874</v>
      </c>
      <c r="E5312" s="23">
        <v>191557455.847103</v>
      </c>
      <c r="F5312" s="23">
        <f t="shared" si="738"/>
        <v>13888.488362788663</v>
      </c>
      <c r="G5312" s="24" t="s">
        <v>24</v>
      </c>
      <c r="H5312" s="24">
        <v>2</v>
      </c>
      <c r="I5312" s="25" t="s">
        <v>44</v>
      </c>
      <c r="J5312" s="31">
        <f t="shared" si="740"/>
        <v>2</v>
      </c>
      <c r="K5312" s="24" t="s">
        <v>29</v>
      </c>
      <c r="L5312" s="24"/>
      <c r="M5312" s="25" t="s">
        <v>29</v>
      </c>
      <c r="N5312" s="25">
        <f t="shared" si="741"/>
        <v>0</v>
      </c>
      <c r="O5312" s="24" t="s">
        <v>29</v>
      </c>
      <c r="P5312" s="24"/>
      <c r="Q5312" s="25" t="s">
        <v>29</v>
      </c>
      <c r="R5312" s="25">
        <f t="shared" si="742"/>
        <v>0</v>
      </c>
      <c r="S5312" s="24" t="s">
        <v>29</v>
      </c>
      <c r="T5312" s="24"/>
      <c r="U5312" s="25" t="s">
        <v>29</v>
      </c>
      <c r="V5312" s="25">
        <f t="shared" si="743"/>
        <v>0</v>
      </c>
      <c r="W5312" s="25" t="s">
        <v>29</v>
      </c>
      <c r="X5312" s="25"/>
      <c r="Y5312" s="25" t="s">
        <v>29</v>
      </c>
      <c r="Z5312" s="25">
        <f t="shared" si="744"/>
        <v>0</v>
      </c>
      <c r="AA5312" s="24" t="s">
        <v>29</v>
      </c>
      <c r="AB5312" s="24"/>
      <c r="AC5312" s="25" t="s">
        <v>29</v>
      </c>
      <c r="AD5312" s="25">
        <f t="shared" si="745"/>
        <v>0</v>
      </c>
      <c r="AE5312" s="32">
        <f t="shared" si="746"/>
        <v>2</v>
      </c>
      <c r="AF5312" s="37">
        <f t="shared" si="739"/>
        <v>13888.488362788663</v>
      </c>
      <c r="AG5312" s="27"/>
    </row>
    <row r="5313" spans="1:33" x14ac:dyDescent="0.25">
      <c r="A5313" s="21">
        <v>2864029</v>
      </c>
      <c r="B5313" s="34">
        <v>1.03506170439681E-5</v>
      </c>
      <c r="C5313" s="22">
        <v>1.05877591866534E-5</v>
      </c>
      <c r="D5313" s="22" t="s">
        <v>719</v>
      </c>
      <c r="E5313" s="23">
        <v>745868784.26680505</v>
      </c>
      <c r="F5313" s="23">
        <f t="shared" si="738"/>
        <v>7720.2021509957585</v>
      </c>
      <c r="G5313" s="24" t="s">
        <v>24</v>
      </c>
      <c r="H5313" s="24">
        <v>3</v>
      </c>
      <c r="I5313" s="25" t="s">
        <v>28</v>
      </c>
      <c r="J5313" s="31">
        <f t="shared" si="740"/>
        <v>3</v>
      </c>
      <c r="K5313" s="24" t="s">
        <v>29</v>
      </c>
      <c r="L5313" s="24"/>
      <c r="M5313" s="25" t="s">
        <v>29</v>
      </c>
      <c r="N5313" s="25">
        <f t="shared" si="741"/>
        <v>0</v>
      </c>
      <c r="O5313" s="24" t="s">
        <v>29</v>
      </c>
      <c r="P5313" s="24"/>
      <c r="Q5313" s="25" t="s">
        <v>29</v>
      </c>
      <c r="R5313" s="25">
        <f t="shared" si="742"/>
        <v>0</v>
      </c>
      <c r="S5313" s="24" t="s">
        <v>29</v>
      </c>
      <c r="T5313" s="24"/>
      <c r="U5313" s="25" t="s">
        <v>29</v>
      </c>
      <c r="V5313" s="25">
        <f t="shared" si="743"/>
        <v>0</v>
      </c>
      <c r="W5313" s="25" t="s">
        <v>29</v>
      </c>
      <c r="X5313" s="25"/>
      <c r="Y5313" s="25" t="s">
        <v>29</v>
      </c>
      <c r="Z5313" s="25">
        <f t="shared" si="744"/>
        <v>0</v>
      </c>
      <c r="AA5313" s="24" t="s">
        <v>29</v>
      </c>
      <c r="AB5313" s="24"/>
      <c r="AC5313" s="25" t="s">
        <v>29</v>
      </c>
      <c r="AD5313" s="25">
        <f t="shared" si="745"/>
        <v>0</v>
      </c>
      <c r="AE5313" s="32">
        <f t="shared" si="746"/>
        <v>3</v>
      </c>
      <c r="AF5313" s="37">
        <f t="shared" si="739"/>
        <v>7720.2021509957585</v>
      </c>
      <c r="AG5313" s="27"/>
    </row>
    <row r="5314" spans="1:33" x14ac:dyDescent="0.25">
      <c r="A5314" s="21">
        <v>2864033</v>
      </c>
      <c r="B5314" s="34">
        <v>3.2440465000000101E-4</v>
      </c>
      <c r="C5314" s="22">
        <v>3.6831461812133999E-4</v>
      </c>
      <c r="D5314" s="22" t="s">
        <v>3941</v>
      </c>
      <c r="E5314" s="23">
        <v>4484123.3914919402</v>
      </c>
      <c r="F5314" s="23">
        <f t="shared" si="738"/>
        <v>1454.6704793737604</v>
      </c>
      <c r="G5314" s="24" t="s">
        <v>26</v>
      </c>
      <c r="H5314" s="24">
        <v>0</v>
      </c>
      <c r="I5314" s="25" t="s">
        <v>44</v>
      </c>
      <c r="J5314" s="31">
        <f t="shared" si="740"/>
        <v>0</v>
      </c>
      <c r="K5314" s="24" t="s">
        <v>29</v>
      </c>
      <c r="L5314" s="24"/>
      <c r="M5314" s="25" t="s">
        <v>29</v>
      </c>
      <c r="N5314" s="25">
        <f t="shared" si="741"/>
        <v>0</v>
      </c>
      <c r="O5314" s="24" t="s">
        <v>29</v>
      </c>
      <c r="P5314" s="24"/>
      <c r="Q5314" s="25" t="s">
        <v>29</v>
      </c>
      <c r="R5314" s="25">
        <f t="shared" si="742"/>
        <v>0</v>
      </c>
      <c r="S5314" s="24" t="s">
        <v>29</v>
      </c>
      <c r="T5314" s="24"/>
      <c r="U5314" s="25" t="s">
        <v>29</v>
      </c>
      <c r="V5314" s="25">
        <f t="shared" si="743"/>
        <v>0</v>
      </c>
      <c r="W5314" s="25" t="s">
        <v>29</v>
      </c>
      <c r="X5314" s="25"/>
      <c r="Y5314" s="25" t="s">
        <v>29</v>
      </c>
      <c r="Z5314" s="25">
        <f t="shared" si="744"/>
        <v>0</v>
      </c>
      <c r="AA5314" s="24" t="s">
        <v>29</v>
      </c>
      <c r="AB5314" s="24"/>
      <c r="AC5314" s="25" t="s">
        <v>29</v>
      </c>
      <c r="AD5314" s="25">
        <f t="shared" si="745"/>
        <v>0</v>
      </c>
      <c r="AE5314" s="32">
        <f t="shared" si="746"/>
        <v>0</v>
      </c>
      <c r="AF5314" s="37">
        <f t="shared" si="739"/>
        <v>1454.6704793737604</v>
      </c>
      <c r="AG5314" s="27"/>
    </row>
    <row r="5315" spans="1:33" x14ac:dyDescent="0.25">
      <c r="A5315" s="21">
        <v>2864034</v>
      </c>
      <c r="B5315" s="34">
        <v>7.6075306665137693E-5</v>
      </c>
      <c r="C5315" s="22">
        <v>8.3568784594622097E-5</v>
      </c>
      <c r="D5315" s="22" t="s">
        <v>3460</v>
      </c>
      <c r="E5315" s="23">
        <v>1358734.1903102901</v>
      </c>
      <c r="F5315" s="23">
        <f t="shared" si="738"/>
        <v>103.36612020426288</v>
      </c>
      <c r="G5315" s="24" t="s">
        <v>24</v>
      </c>
      <c r="H5315" s="24">
        <v>3</v>
      </c>
      <c r="I5315" s="25" t="s">
        <v>35</v>
      </c>
      <c r="J5315" s="31">
        <f t="shared" si="740"/>
        <v>0</v>
      </c>
      <c r="K5315" s="24" t="s">
        <v>29</v>
      </c>
      <c r="L5315" s="24"/>
      <c r="M5315" s="25" t="s">
        <v>29</v>
      </c>
      <c r="N5315" s="25">
        <f t="shared" si="741"/>
        <v>0</v>
      </c>
      <c r="O5315" s="24" t="s">
        <v>29</v>
      </c>
      <c r="P5315" s="24"/>
      <c r="Q5315" s="25" t="s">
        <v>29</v>
      </c>
      <c r="R5315" s="25">
        <f t="shared" si="742"/>
        <v>0</v>
      </c>
      <c r="S5315" s="24" t="s">
        <v>29</v>
      </c>
      <c r="T5315" s="24"/>
      <c r="U5315" s="25" t="s">
        <v>29</v>
      </c>
      <c r="V5315" s="25">
        <f t="shared" si="743"/>
        <v>0</v>
      </c>
      <c r="W5315" s="25" t="s">
        <v>29</v>
      </c>
      <c r="X5315" s="25"/>
      <c r="Y5315" s="25" t="s">
        <v>29</v>
      </c>
      <c r="Z5315" s="25">
        <f t="shared" si="744"/>
        <v>0</v>
      </c>
      <c r="AA5315" s="24" t="s">
        <v>29</v>
      </c>
      <c r="AB5315" s="24"/>
      <c r="AC5315" s="25" t="s">
        <v>29</v>
      </c>
      <c r="AD5315" s="25">
        <f t="shared" si="745"/>
        <v>0</v>
      </c>
      <c r="AE5315" s="32">
        <f t="shared" si="746"/>
        <v>0</v>
      </c>
      <c r="AF5315" s="37">
        <f t="shared" si="739"/>
        <v>103.36612020426288</v>
      </c>
      <c r="AG5315" s="27"/>
    </row>
    <row r="5316" spans="1:33" x14ac:dyDescent="0.25">
      <c r="A5316" s="21">
        <v>2864035</v>
      </c>
      <c r="B5316" s="34">
        <v>3.0631196906634199E-6</v>
      </c>
      <c r="C5316" s="22">
        <v>3.4002373051292701E-6</v>
      </c>
      <c r="D5316" s="22" t="s">
        <v>2179</v>
      </c>
      <c r="E5316" s="23">
        <v>445797830.93283099</v>
      </c>
      <c r="F5316" s="23">
        <f t="shared" si="738"/>
        <v>1365.5321139853968</v>
      </c>
      <c r="G5316" s="24" t="s">
        <v>26</v>
      </c>
      <c r="H5316" s="24">
        <v>1</v>
      </c>
      <c r="I5316" s="25" t="s">
        <v>34</v>
      </c>
      <c r="J5316" s="31">
        <f t="shared" si="740"/>
        <v>0</v>
      </c>
      <c r="K5316" s="24" t="s">
        <v>24</v>
      </c>
      <c r="L5316" s="24">
        <v>4</v>
      </c>
      <c r="M5316" s="25" t="s">
        <v>33</v>
      </c>
      <c r="N5316" s="25">
        <f t="shared" si="741"/>
        <v>0</v>
      </c>
      <c r="O5316" s="24" t="s">
        <v>24</v>
      </c>
      <c r="P5316" s="24">
        <v>3</v>
      </c>
      <c r="Q5316" s="25" t="s">
        <v>44</v>
      </c>
      <c r="R5316" s="25">
        <f t="shared" si="742"/>
        <v>3</v>
      </c>
      <c r="S5316" s="24" t="s">
        <v>29</v>
      </c>
      <c r="T5316" s="24"/>
      <c r="U5316" s="25" t="s">
        <v>29</v>
      </c>
      <c r="V5316" s="25">
        <f t="shared" si="743"/>
        <v>0</v>
      </c>
      <c r="W5316" s="25" t="s">
        <v>29</v>
      </c>
      <c r="X5316" s="25"/>
      <c r="Y5316" s="25" t="s">
        <v>29</v>
      </c>
      <c r="Z5316" s="25">
        <f t="shared" si="744"/>
        <v>0</v>
      </c>
      <c r="AA5316" s="24" t="s">
        <v>29</v>
      </c>
      <c r="AB5316" s="24"/>
      <c r="AC5316" s="25" t="s">
        <v>29</v>
      </c>
      <c r="AD5316" s="25">
        <f t="shared" si="745"/>
        <v>0</v>
      </c>
      <c r="AE5316" s="32">
        <f t="shared" si="746"/>
        <v>3</v>
      </c>
      <c r="AF5316" s="37">
        <f t="shared" si="739"/>
        <v>1365.5321139853968</v>
      </c>
      <c r="AG5316" s="27"/>
    </row>
    <row r="5317" spans="1:33" x14ac:dyDescent="0.25">
      <c r="A5317" s="21">
        <v>2864036</v>
      </c>
      <c r="B5317" s="34">
        <v>7.6257063341735096E-6</v>
      </c>
      <c r="C5317" s="22">
        <v>7.5271204821950597E-6</v>
      </c>
      <c r="D5317" s="22" t="s">
        <v>2578</v>
      </c>
      <c r="E5317" s="23">
        <v>280068414.19365001</v>
      </c>
      <c r="F5317" s="23">
        <f t="shared" si="738"/>
        <v>2135.7194801184469</v>
      </c>
      <c r="G5317" s="24" t="s">
        <v>24</v>
      </c>
      <c r="H5317" s="24">
        <v>2</v>
      </c>
      <c r="I5317" s="25" t="s">
        <v>74</v>
      </c>
      <c r="J5317" s="31">
        <f t="shared" si="740"/>
        <v>0</v>
      </c>
      <c r="K5317" s="24" t="s">
        <v>24</v>
      </c>
      <c r="L5317" s="24">
        <v>1</v>
      </c>
      <c r="M5317" s="25" t="s">
        <v>60</v>
      </c>
      <c r="N5317" s="25">
        <f t="shared" si="741"/>
        <v>0</v>
      </c>
      <c r="O5317" s="24" t="s">
        <v>24</v>
      </c>
      <c r="P5317" s="24">
        <v>2</v>
      </c>
      <c r="Q5317" s="25" t="s">
        <v>43</v>
      </c>
      <c r="R5317" s="25">
        <f t="shared" si="742"/>
        <v>0</v>
      </c>
      <c r="S5317" s="24" t="s">
        <v>24</v>
      </c>
      <c r="T5317" s="24">
        <v>4</v>
      </c>
      <c r="U5317" s="25" t="s">
        <v>44</v>
      </c>
      <c r="V5317" s="25">
        <f t="shared" si="743"/>
        <v>4</v>
      </c>
      <c r="W5317" s="25" t="s">
        <v>29</v>
      </c>
      <c r="X5317" s="25"/>
      <c r="Y5317" s="25" t="s">
        <v>29</v>
      </c>
      <c r="Z5317" s="25">
        <f t="shared" si="744"/>
        <v>0</v>
      </c>
      <c r="AA5317" s="24" t="s">
        <v>29</v>
      </c>
      <c r="AB5317" s="24"/>
      <c r="AC5317" s="25" t="s">
        <v>29</v>
      </c>
      <c r="AD5317" s="25">
        <f t="shared" si="745"/>
        <v>0</v>
      </c>
      <c r="AE5317" s="32">
        <f t="shared" si="746"/>
        <v>4</v>
      </c>
      <c r="AF5317" s="37">
        <f t="shared" si="739"/>
        <v>2135.7194801184469</v>
      </c>
      <c r="AG5317" s="27"/>
    </row>
    <row r="5318" spans="1:33" x14ac:dyDescent="0.25">
      <c r="A5318" s="21">
        <v>2864037</v>
      </c>
      <c r="B5318" s="34">
        <v>1.3875972471654699E-4</v>
      </c>
      <c r="C5318" s="22">
        <v>1.3732292822366899E-4</v>
      </c>
      <c r="D5318" s="22" t="s">
        <v>482</v>
      </c>
      <c r="E5318" s="23">
        <v>311606532.84074098</v>
      </c>
      <c r="F5318" s="23">
        <f t="shared" si="738"/>
        <v>43238.43671685888</v>
      </c>
      <c r="G5318" s="24" t="s">
        <v>24</v>
      </c>
      <c r="H5318" s="24">
        <v>3</v>
      </c>
      <c r="I5318" s="25" t="s">
        <v>41</v>
      </c>
      <c r="J5318" s="31">
        <f t="shared" si="740"/>
        <v>3</v>
      </c>
      <c r="K5318" s="24" t="s">
        <v>29</v>
      </c>
      <c r="L5318" s="24"/>
      <c r="M5318" s="25" t="s">
        <v>29</v>
      </c>
      <c r="N5318" s="25">
        <f t="shared" si="741"/>
        <v>0</v>
      </c>
      <c r="O5318" s="24" t="s">
        <v>29</v>
      </c>
      <c r="P5318" s="24"/>
      <c r="Q5318" s="25" t="s">
        <v>29</v>
      </c>
      <c r="R5318" s="25">
        <f t="shared" si="742"/>
        <v>0</v>
      </c>
      <c r="S5318" s="24" t="s">
        <v>29</v>
      </c>
      <c r="T5318" s="24"/>
      <c r="U5318" s="25" t="s">
        <v>29</v>
      </c>
      <c r="V5318" s="25">
        <f t="shared" si="743"/>
        <v>0</v>
      </c>
      <c r="W5318" s="25" t="s">
        <v>29</v>
      </c>
      <c r="X5318" s="25"/>
      <c r="Y5318" s="25" t="s">
        <v>29</v>
      </c>
      <c r="Z5318" s="25">
        <f t="shared" si="744"/>
        <v>0</v>
      </c>
      <c r="AA5318" s="24" t="s">
        <v>29</v>
      </c>
      <c r="AB5318" s="24"/>
      <c r="AC5318" s="25" t="s">
        <v>29</v>
      </c>
      <c r="AD5318" s="25">
        <f t="shared" si="745"/>
        <v>0</v>
      </c>
      <c r="AE5318" s="32">
        <f t="shared" si="746"/>
        <v>3</v>
      </c>
      <c r="AF5318" s="37">
        <f t="shared" si="739"/>
        <v>43238.43671685888</v>
      </c>
      <c r="AG5318" s="27"/>
    </row>
    <row r="5319" spans="1:33" x14ac:dyDescent="0.25">
      <c r="A5319" s="21">
        <v>2864039</v>
      </c>
      <c r="B5319" s="34">
        <v>2.6935107810959101E-6</v>
      </c>
      <c r="C5319" s="22">
        <v>3.5346450814270799E-6</v>
      </c>
      <c r="D5319" s="22" t="s">
        <v>3092</v>
      </c>
      <c r="E5319" s="23">
        <v>137503755.70515099</v>
      </c>
      <c r="F5319" s="23">
        <f t="shared" si="738"/>
        <v>370.36784843300245</v>
      </c>
      <c r="G5319" s="24" t="s">
        <v>24</v>
      </c>
      <c r="H5319" s="24">
        <v>3</v>
      </c>
      <c r="I5319" s="25" t="s">
        <v>33</v>
      </c>
      <c r="J5319" s="31">
        <f t="shared" si="740"/>
        <v>0</v>
      </c>
      <c r="K5319" s="24" t="s">
        <v>26</v>
      </c>
      <c r="L5319" s="24">
        <v>0</v>
      </c>
      <c r="M5319" s="25" t="s">
        <v>59</v>
      </c>
      <c r="N5319" s="25">
        <f t="shared" si="741"/>
        <v>0</v>
      </c>
      <c r="O5319" s="24" t="s">
        <v>24</v>
      </c>
      <c r="P5319" s="24">
        <v>1</v>
      </c>
      <c r="Q5319" s="25" t="s">
        <v>40</v>
      </c>
      <c r="R5319" s="25">
        <f t="shared" si="742"/>
        <v>1</v>
      </c>
      <c r="S5319" s="24" t="s">
        <v>29</v>
      </c>
      <c r="T5319" s="24"/>
      <c r="U5319" s="25" t="s">
        <v>29</v>
      </c>
      <c r="V5319" s="25">
        <f t="shared" si="743"/>
        <v>0</v>
      </c>
      <c r="W5319" s="25" t="s">
        <v>29</v>
      </c>
      <c r="X5319" s="25"/>
      <c r="Y5319" s="25" t="s">
        <v>29</v>
      </c>
      <c r="Z5319" s="25">
        <f t="shared" si="744"/>
        <v>0</v>
      </c>
      <c r="AA5319" s="24" t="s">
        <v>29</v>
      </c>
      <c r="AB5319" s="24"/>
      <c r="AC5319" s="25" t="s">
        <v>29</v>
      </c>
      <c r="AD5319" s="25">
        <f t="shared" si="745"/>
        <v>0</v>
      </c>
      <c r="AE5319" s="32">
        <f t="shared" si="746"/>
        <v>1</v>
      </c>
      <c r="AF5319" s="37">
        <f t="shared" si="739"/>
        <v>370.36784843300245</v>
      </c>
      <c r="AG5319" s="27"/>
    </row>
    <row r="5320" spans="1:33" x14ac:dyDescent="0.25">
      <c r="A5320" s="21">
        <v>2864040</v>
      </c>
      <c r="B5320" s="34">
        <v>2.2410619563568E-6</v>
      </c>
      <c r="C5320" s="22">
        <v>2.3860509809101898E-6</v>
      </c>
      <c r="D5320" s="22" t="s">
        <v>3560</v>
      </c>
      <c r="E5320" s="23">
        <v>65099546.906503901</v>
      </c>
      <c r="F5320" s="23">
        <f t="shared" si="738"/>
        <v>145.89211794823089</v>
      </c>
      <c r="G5320" s="24" t="s">
        <v>24</v>
      </c>
      <c r="H5320" s="24">
        <v>4</v>
      </c>
      <c r="I5320" s="25" t="s">
        <v>38</v>
      </c>
      <c r="J5320" s="31">
        <f t="shared" si="740"/>
        <v>0</v>
      </c>
      <c r="K5320" s="24" t="s">
        <v>29</v>
      </c>
      <c r="L5320" s="24"/>
      <c r="M5320" s="25" t="s">
        <v>29</v>
      </c>
      <c r="N5320" s="25">
        <f t="shared" si="741"/>
        <v>0</v>
      </c>
      <c r="O5320" s="24" t="s">
        <v>29</v>
      </c>
      <c r="P5320" s="24"/>
      <c r="Q5320" s="25" t="s">
        <v>29</v>
      </c>
      <c r="R5320" s="25">
        <f t="shared" si="742"/>
        <v>0</v>
      </c>
      <c r="S5320" s="24" t="s">
        <v>29</v>
      </c>
      <c r="T5320" s="24"/>
      <c r="U5320" s="25" t="s">
        <v>29</v>
      </c>
      <c r="V5320" s="25">
        <f t="shared" si="743"/>
        <v>0</v>
      </c>
      <c r="W5320" s="25" t="s">
        <v>29</v>
      </c>
      <c r="X5320" s="25"/>
      <c r="Y5320" s="25" t="s">
        <v>29</v>
      </c>
      <c r="Z5320" s="25">
        <f t="shared" si="744"/>
        <v>0</v>
      </c>
      <c r="AA5320" s="24" t="s">
        <v>29</v>
      </c>
      <c r="AB5320" s="24"/>
      <c r="AC5320" s="25" t="s">
        <v>29</v>
      </c>
      <c r="AD5320" s="25">
        <f t="shared" si="745"/>
        <v>0</v>
      </c>
      <c r="AE5320" s="32">
        <f t="shared" si="746"/>
        <v>0</v>
      </c>
      <c r="AF5320" s="37">
        <f t="shared" si="739"/>
        <v>145.89211794823089</v>
      </c>
      <c r="AG5320" s="27"/>
    </row>
    <row r="5321" spans="1:33" x14ac:dyDescent="0.25">
      <c r="A5321" s="21">
        <v>2864042</v>
      </c>
      <c r="B5321" s="34">
        <v>3.6184601649362002E-5</v>
      </c>
      <c r="C5321" s="22">
        <v>3.5144911303987798E-5</v>
      </c>
      <c r="D5321" s="22" t="s">
        <v>718</v>
      </c>
      <c r="E5321" s="23">
        <v>442013621.15544301</v>
      </c>
      <c r="F5321" s="23">
        <f t="shared" ref="F5321:F5384" si="747">E5321*B5321</f>
        <v>15994.086805101715</v>
      </c>
      <c r="G5321" s="24" t="s">
        <v>24</v>
      </c>
      <c r="H5321" s="24">
        <v>3</v>
      </c>
      <c r="I5321" s="25" t="s">
        <v>41</v>
      </c>
      <c r="J5321" s="31">
        <f t="shared" si="740"/>
        <v>3</v>
      </c>
      <c r="K5321" s="24" t="s">
        <v>29</v>
      </c>
      <c r="L5321" s="24"/>
      <c r="M5321" s="25" t="s">
        <v>29</v>
      </c>
      <c r="N5321" s="25">
        <f t="shared" si="741"/>
        <v>0</v>
      </c>
      <c r="O5321" s="24" t="s">
        <v>29</v>
      </c>
      <c r="P5321" s="24"/>
      <c r="Q5321" s="25" t="s">
        <v>29</v>
      </c>
      <c r="R5321" s="25">
        <f t="shared" si="742"/>
        <v>0</v>
      </c>
      <c r="S5321" s="24" t="s">
        <v>29</v>
      </c>
      <c r="T5321" s="24"/>
      <c r="U5321" s="25" t="s">
        <v>29</v>
      </c>
      <c r="V5321" s="25">
        <f t="shared" si="743"/>
        <v>0</v>
      </c>
      <c r="W5321" s="25" t="s">
        <v>29</v>
      </c>
      <c r="X5321" s="25"/>
      <c r="Y5321" s="25" t="s">
        <v>29</v>
      </c>
      <c r="Z5321" s="25">
        <f t="shared" si="744"/>
        <v>0</v>
      </c>
      <c r="AA5321" s="24" t="s">
        <v>29</v>
      </c>
      <c r="AB5321" s="24"/>
      <c r="AC5321" s="25" t="s">
        <v>29</v>
      </c>
      <c r="AD5321" s="25">
        <f t="shared" si="745"/>
        <v>0</v>
      </c>
      <c r="AE5321" s="32">
        <f t="shared" si="746"/>
        <v>3</v>
      </c>
      <c r="AF5321" s="37">
        <f t="shared" ref="AF5321:AF5384" si="748">B5321*E5321</f>
        <v>15994.086805101715</v>
      </c>
      <c r="AG5321" s="27"/>
    </row>
    <row r="5322" spans="1:33" x14ac:dyDescent="0.25">
      <c r="A5322" s="21">
        <v>2864043</v>
      </c>
      <c r="B5322" s="34">
        <v>5.03682058231817E-7</v>
      </c>
      <c r="C5322" s="22">
        <v>5.2916861685300996E-7</v>
      </c>
      <c r="D5322" s="22" t="s">
        <v>383</v>
      </c>
      <c r="E5322" s="23">
        <v>1109229676.85993</v>
      </c>
      <c r="F5322" s="23">
        <f t="shared" si="747"/>
        <v>558.69908669262281</v>
      </c>
      <c r="G5322" s="24" t="s">
        <v>24</v>
      </c>
      <c r="H5322" s="24">
        <v>4</v>
      </c>
      <c r="I5322" s="25" t="s">
        <v>34</v>
      </c>
      <c r="J5322" s="31">
        <f t="shared" ref="J5322:J5385" si="749">IF(LEFT(I5322,5)="US TX",H5322,0)</f>
        <v>0</v>
      </c>
      <c r="K5322" s="24" t="s">
        <v>24</v>
      </c>
      <c r="L5322" s="24">
        <v>4</v>
      </c>
      <c r="M5322" s="25" t="s">
        <v>40</v>
      </c>
      <c r="N5322" s="25">
        <f t="shared" ref="N5322:N5385" si="750">IF(LEFT(M5322,5)="US TX",L5322,0)</f>
        <v>4</v>
      </c>
      <c r="O5322" s="24" t="s">
        <v>29</v>
      </c>
      <c r="P5322" s="24"/>
      <c r="Q5322" s="25" t="s">
        <v>29</v>
      </c>
      <c r="R5322" s="25">
        <f t="shared" ref="R5322:R5385" si="751">IF(LEFT(Q5322,5)="US TX",P5322,0)</f>
        <v>0</v>
      </c>
      <c r="S5322" s="24" t="s">
        <v>29</v>
      </c>
      <c r="T5322" s="24"/>
      <c r="U5322" s="25" t="s">
        <v>29</v>
      </c>
      <c r="V5322" s="25">
        <f t="shared" ref="V5322:V5385" si="752">IF(LEFT(U5322,5)="US TX",T5322,0)</f>
        <v>0</v>
      </c>
      <c r="W5322" s="25" t="s">
        <v>29</v>
      </c>
      <c r="X5322" s="25"/>
      <c r="Y5322" s="25" t="s">
        <v>29</v>
      </c>
      <c r="Z5322" s="25">
        <f t="shared" ref="Z5322:Z5385" si="753">IF(LEFT(Y5322,5)="US TX",X5322,0)</f>
        <v>0</v>
      </c>
      <c r="AA5322" s="24" t="s">
        <v>29</v>
      </c>
      <c r="AB5322" s="24"/>
      <c r="AC5322" s="25" t="s">
        <v>29</v>
      </c>
      <c r="AD5322" s="25">
        <f t="shared" ref="AD5322:AD5385" si="754">IF(LEFT(AC5322,5)="US TX",AB5322,0)</f>
        <v>0</v>
      </c>
      <c r="AE5322" s="32">
        <f t="shared" ref="AE5322:AE5385" si="755">MAX(J5322,N5322,R5322,V5322,Z5322,AD5322)</f>
        <v>4</v>
      </c>
      <c r="AF5322" s="37">
        <f t="shared" si="748"/>
        <v>558.69908669262281</v>
      </c>
      <c r="AG5322" s="27"/>
    </row>
    <row r="5323" spans="1:33" x14ac:dyDescent="0.25">
      <c r="A5323" s="21">
        <v>2864052</v>
      </c>
      <c r="B5323" s="34">
        <v>5.7407408005302999E-5</v>
      </c>
      <c r="C5323" s="22">
        <v>5.5726821318456301E-5</v>
      </c>
      <c r="D5323" s="22" t="s">
        <v>516</v>
      </c>
      <c r="E5323" s="23">
        <v>907640474.12254703</v>
      </c>
      <c r="F5323" s="23">
        <f t="shared" si="747"/>
        <v>52105.287020079719</v>
      </c>
      <c r="G5323" s="24" t="s">
        <v>24</v>
      </c>
      <c r="H5323" s="24">
        <v>4</v>
      </c>
      <c r="I5323" s="25" t="s">
        <v>64</v>
      </c>
      <c r="J5323" s="31">
        <f t="shared" si="749"/>
        <v>4</v>
      </c>
      <c r="K5323" s="24" t="s">
        <v>29</v>
      </c>
      <c r="L5323" s="24"/>
      <c r="M5323" s="25" t="s">
        <v>29</v>
      </c>
      <c r="N5323" s="25">
        <f t="shared" si="750"/>
        <v>0</v>
      </c>
      <c r="O5323" s="24" t="s">
        <v>29</v>
      </c>
      <c r="P5323" s="24"/>
      <c r="Q5323" s="25" t="s">
        <v>29</v>
      </c>
      <c r="R5323" s="25">
        <f t="shared" si="751"/>
        <v>0</v>
      </c>
      <c r="S5323" s="24" t="s">
        <v>29</v>
      </c>
      <c r="T5323" s="24"/>
      <c r="U5323" s="25" t="s">
        <v>29</v>
      </c>
      <c r="V5323" s="25">
        <f t="shared" si="752"/>
        <v>0</v>
      </c>
      <c r="W5323" s="25" t="s">
        <v>29</v>
      </c>
      <c r="X5323" s="25"/>
      <c r="Y5323" s="25" t="s">
        <v>29</v>
      </c>
      <c r="Z5323" s="25">
        <f t="shared" si="753"/>
        <v>0</v>
      </c>
      <c r="AA5323" s="24" t="s">
        <v>29</v>
      </c>
      <c r="AB5323" s="24"/>
      <c r="AC5323" s="25" t="s">
        <v>29</v>
      </c>
      <c r="AD5323" s="25">
        <f t="shared" si="754"/>
        <v>0</v>
      </c>
      <c r="AE5323" s="32">
        <f t="shared" si="755"/>
        <v>4</v>
      </c>
      <c r="AF5323" s="37">
        <f t="shared" si="748"/>
        <v>52105.287020079719</v>
      </c>
      <c r="AG5323" s="27"/>
    </row>
    <row r="5324" spans="1:33" x14ac:dyDescent="0.25">
      <c r="A5324" s="21">
        <v>2864054</v>
      </c>
      <c r="B5324" s="34">
        <v>4.7906201790235E-4</v>
      </c>
      <c r="C5324" s="22">
        <v>4.9207833379418095E-4</v>
      </c>
      <c r="D5324" s="22" t="s">
        <v>2260</v>
      </c>
      <c r="E5324" s="23">
        <v>410419960.98078698</v>
      </c>
      <c r="F5324" s="23">
        <f t="shared" si="747"/>
        <v>196616.61469485957</v>
      </c>
      <c r="G5324" s="24" t="s">
        <v>26</v>
      </c>
      <c r="H5324" s="24">
        <v>1</v>
      </c>
      <c r="I5324" s="25" t="s">
        <v>34</v>
      </c>
      <c r="J5324" s="31">
        <f t="shared" si="749"/>
        <v>0</v>
      </c>
      <c r="K5324" s="24" t="s">
        <v>24</v>
      </c>
      <c r="L5324" s="24">
        <v>3</v>
      </c>
      <c r="M5324" s="25" t="s">
        <v>36</v>
      </c>
      <c r="N5324" s="25">
        <f t="shared" si="750"/>
        <v>3</v>
      </c>
      <c r="O5324" s="24" t="s">
        <v>29</v>
      </c>
      <c r="P5324" s="24"/>
      <c r="Q5324" s="25" t="s">
        <v>29</v>
      </c>
      <c r="R5324" s="25">
        <f t="shared" si="751"/>
        <v>0</v>
      </c>
      <c r="S5324" s="24" t="s">
        <v>29</v>
      </c>
      <c r="T5324" s="24"/>
      <c r="U5324" s="25" t="s">
        <v>29</v>
      </c>
      <c r="V5324" s="25">
        <f t="shared" si="752"/>
        <v>0</v>
      </c>
      <c r="W5324" s="25" t="s">
        <v>29</v>
      </c>
      <c r="X5324" s="25"/>
      <c r="Y5324" s="25" t="s">
        <v>29</v>
      </c>
      <c r="Z5324" s="25">
        <f t="shared" si="753"/>
        <v>0</v>
      </c>
      <c r="AA5324" s="24" t="s">
        <v>29</v>
      </c>
      <c r="AB5324" s="24"/>
      <c r="AC5324" s="25" t="s">
        <v>29</v>
      </c>
      <c r="AD5324" s="25">
        <f t="shared" si="754"/>
        <v>0</v>
      </c>
      <c r="AE5324" s="32">
        <f t="shared" si="755"/>
        <v>3</v>
      </c>
      <c r="AF5324" s="37">
        <f t="shared" si="748"/>
        <v>196616.61469485957</v>
      </c>
      <c r="AG5324" s="27"/>
    </row>
    <row r="5325" spans="1:33" x14ac:dyDescent="0.25">
      <c r="A5325" s="21">
        <v>2864056</v>
      </c>
      <c r="B5325" s="34">
        <v>4.6419688981938802E-6</v>
      </c>
      <c r="C5325" s="22">
        <v>4.6823797999406E-6</v>
      </c>
      <c r="D5325" s="22" t="s">
        <v>858</v>
      </c>
      <c r="E5325" s="23">
        <v>28684079.856856801</v>
      </c>
      <c r="F5325" s="23">
        <f t="shared" si="747"/>
        <v>133.15060656883884</v>
      </c>
      <c r="G5325" s="24" t="s">
        <v>24</v>
      </c>
      <c r="H5325" s="24">
        <v>4</v>
      </c>
      <c r="I5325" s="25" t="s">
        <v>38</v>
      </c>
      <c r="J5325" s="31">
        <f t="shared" si="749"/>
        <v>0</v>
      </c>
      <c r="K5325" s="24" t="s">
        <v>29</v>
      </c>
      <c r="L5325" s="24"/>
      <c r="M5325" s="25" t="s">
        <v>29</v>
      </c>
      <c r="N5325" s="25">
        <f t="shared" si="750"/>
        <v>0</v>
      </c>
      <c r="O5325" s="24" t="s">
        <v>29</v>
      </c>
      <c r="P5325" s="24"/>
      <c r="Q5325" s="25" t="s">
        <v>29</v>
      </c>
      <c r="R5325" s="25">
        <f t="shared" si="751"/>
        <v>0</v>
      </c>
      <c r="S5325" s="24" t="s">
        <v>29</v>
      </c>
      <c r="T5325" s="24"/>
      <c r="U5325" s="25" t="s">
        <v>29</v>
      </c>
      <c r="V5325" s="25">
        <f t="shared" si="752"/>
        <v>0</v>
      </c>
      <c r="W5325" s="25" t="s">
        <v>29</v>
      </c>
      <c r="X5325" s="25"/>
      <c r="Y5325" s="25" t="s">
        <v>29</v>
      </c>
      <c r="Z5325" s="25">
        <f t="shared" si="753"/>
        <v>0</v>
      </c>
      <c r="AA5325" s="24" t="s">
        <v>29</v>
      </c>
      <c r="AB5325" s="24"/>
      <c r="AC5325" s="25" t="s">
        <v>29</v>
      </c>
      <c r="AD5325" s="25">
        <f t="shared" si="754"/>
        <v>0</v>
      </c>
      <c r="AE5325" s="32">
        <f t="shared" si="755"/>
        <v>0</v>
      </c>
      <c r="AF5325" s="37">
        <f t="shared" si="748"/>
        <v>133.15060656883884</v>
      </c>
      <c r="AG5325" s="27"/>
    </row>
    <row r="5326" spans="1:33" x14ac:dyDescent="0.25">
      <c r="A5326" s="21">
        <v>2864059</v>
      </c>
      <c r="B5326" s="34">
        <v>2.0618907736384401E-6</v>
      </c>
      <c r="C5326" s="22">
        <v>2.1048076940631301E-6</v>
      </c>
      <c r="D5326" s="22" t="s">
        <v>521</v>
      </c>
      <c r="E5326" s="23">
        <v>869338359.57502198</v>
      </c>
      <c r="F5326" s="23">
        <f t="shared" si="747"/>
        <v>1792.4807427777146</v>
      </c>
      <c r="G5326" s="24" t="s">
        <v>24</v>
      </c>
      <c r="H5326" s="24">
        <v>3</v>
      </c>
      <c r="I5326" s="25" t="s">
        <v>40</v>
      </c>
      <c r="J5326" s="31">
        <f t="shared" si="749"/>
        <v>3</v>
      </c>
      <c r="K5326" s="24" t="s">
        <v>29</v>
      </c>
      <c r="L5326" s="24"/>
      <c r="M5326" s="25" t="s">
        <v>29</v>
      </c>
      <c r="N5326" s="25">
        <f t="shared" si="750"/>
        <v>0</v>
      </c>
      <c r="O5326" s="24" t="s">
        <v>29</v>
      </c>
      <c r="P5326" s="24"/>
      <c r="Q5326" s="25" t="s">
        <v>29</v>
      </c>
      <c r="R5326" s="25">
        <f t="shared" si="751"/>
        <v>0</v>
      </c>
      <c r="S5326" s="24" t="s">
        <v>29</v>
      </c>
      <c r="T5326" s="24"/>
      <c r="U5326" s="25" t="s">
        <v>29</v>
      </c>
      <c r="V5326" s="25">
        <f t="shared" si="752"/>
        <v>0</v>
      </c>
      <c r="W5326" s="25" t="s">
        <v>29</v>
      </c>
      <c r="X5326" s="25"/>
      <c r="Y5326" s="25" t="s">
        <v>29</v>
      </c>
      <c r="Z5326" s="25">
        <f t="shared" si="753"/>
        <v>0</v>
      </c>
      <c r="AA5326" s="24" t="s">
        <v>29</v>
      </c>
      <c r="AB5326" s="24"/>
      <c r="AC5326" s="25" t="s">
        <v>29</v>
      </c>
      <c r="AD5326" s="25">
        <f t="shared" si="754"/>
        <v>0</v>
      </c>
      <c r="AE5326" s="32">
        <f t="shared" si="755"/>
        <v>3</v>
      </c>
      <c r="AF5326" s="37">
        <f t="shared" si="748"/>
        <v>1792.4807427777146</v>
      </c>
      <c r="AG5326" s="27"/>
    </row>
    <row r="5327" spans="1:33" x14ac:dyDescent="0.25">
      <c r="A5327" s="21">
        <v>2864061</v>
      </c>
      <c r="B5327" s="34">
        <v>2.3300788314513799E-5</v>
      </c>
      <c r="C5327" s="22">
        <v>2.30090749893091E-5</v>
      </c>
      <c r="D5327" s="22" t="s">
        <v>255</v>
      </c>
      <c r="E5327" s="23">
        <v>7727943524.2065001</v>
      </c>
      <c r="F5327" s="23">
        <f t="shared" si="747"/>
        <v>180067.17616405341</v>
      </c>
      <c r="G5327" s="24" t="s">
        <v>26</v>
      </c>
      <c r="H5327" s="24">
        <v>5</v>
      </c>
      <c r="I5327" s="25" t="s">
        <v>38</v>
      </c>
      <c r="J5327" s="31">
        <f t="shared" si="749"/>
        <v>0</v>
      </c>
      <c r="K5327" s="24" t="s">
        <v>24</v>
      </c>
      <c r="L5327" s="24">
        <v>4</v>
      </c>
      <c r="M5327" s="25" t="s">
        <v>40</v>
      </c>
      <c r="N5327" s="25">
        <f t="shared" si="750"/>
        <v>4</v>
      </c>
      <c r="O5327" s="24" t="s">
        <v>29</v>
      </c>
      <c r="P5327" s="24"/>
      <c r="Q5327" s="25" t="s">
        <v>29</v>
      </c>
      <c r="R5327" s="25">
        <f t="shared" si="751"/>
        <v>0</v>
      </c>
      <c r="S5327" s="24" t="s">
        <v>29</v>
      </c>
      <c r="T5327" s="24"/>
      <c r="U5327" s="25" t="s">
        <v>29</v>
      </c>
      <c r="V5327" s="25">
        <f t="shared" si="752"/>
        <v>0</v>
      </c>
      <c r="W5327" s="25" t="s">
        <v>29</v>
      </c>
      <c r="X5327" s="25"/>
      <c r="Y5327" s="25" t="s">
        <v>29</v>
      </c>
      <c r="Z5327" s="25">
        <f t="shared" si="753"/>
        <v>0</v>
      </c>
      <c r="AA5327" s="24" t="s">
        <v>29</v>
      </c>
      <c r="AB5327" s="24"/>
      <c r="AC5327" s="25" t="s">
        <v>29</v>
      </c>
      <c r="AD5327" s="25">
        <f t="shared" si="754"/>
        <v>0</v>
      </c>
      <c r="AE5327" s="32">
        <f t="shared" si="755"/>
        <v>4</v>
      </c>
      <c r="AF5327" s="37">
        <f t="shared" si="748"/>
        <v>180067.17616405341</v>
      </c>
      <c r="AG5327" s="27"/>
    </row>
    <row r="5328" spans="1:33" x14ac:dyDescent="0.25">
      <c r="A5328" s="21">
        <v>2864062</v>
      </c>
      <c r="B5328" s="34">
        <v>4.2869397075461301E-6</v>
      </c>
      <c r="C5328" s="22">
        <v>4.56857335944289E-6</v>
      </c>
      <c r="D5328" s="22" t="s">
        <v>521</v>
      </c>
      <c r="E5328" s="23">
        <v>749468255.27577496</v>
      </c>
      <c r="F5328" s="23">
        <f t="shared" si="747"/>
        <v>3212.9252230870393</v>
      </c>
      <c r="G5328" s="24" t="s">
        <v>24</v>
      </c>
      <c r="H5328" s="24">
        <v>3</v>
      </c>
      <c r="I5328" s="25" t="s">
        <v>40</v>
      </c>
      <c r="J5328" s="31">
        <f t="shared" si="749"/>
        <v>3</v>
      </c>
      <c r="K5328" s="24" t="s">
        <v>29</v>
      </c>
      <c r="L5328" s="24"/>
      <c r="M5328" s="25" t="s">
        <v>29</v>
      </c>
      <c r="N5328" s="25">
        <f t="shared" si="750"/>
        <v>0</v>
      </c>
      <c r="O5328" s="24" t="s">
        <v>29</v>
      </c>
      <c r="P5328" s="24"/>
      <c r="Q5328" s="25" t="s">
        <v>29</v>
      </c>
      <c r="R5328" s="25">
        <f t="shared" si="751"/>
        <v>0</v>
      </c>
      <c r="S5328" s="24" t="s">
        <v>29</v>
      </c>
      <c r="T5328" s="24"/>
      <c r="U5328" s="25" t="s">
        <v>29</v>
      </c>
      <c r="V5328" s="25">
        <f t="shared" si="752"/>
        <v>0</v>
      </c>
      <c r="W5328" s="25" t="s">
        <v>29</v>
      </c>
      <c r="X5328" s="25"/>
      <c r="Y5328" s="25" t="s">
        <v>29</v>
      </c>
      <c r="Z5328" s="25">
        <f t="shared" si="753"/>
        <v>0</v>
      </c>
      <c r="AA5328" s="24" t="s">
        <v>29</v>
      </c>
      <c r="AB5328" s="24"/>
      <c r="AC5328" s="25" t="s">
        <v>29</v>
      </c>
      <c r="AD5328" s="25">
        <f t="shared" si="754"/>
        <v>0</v>
      </c>
      <c r="AE5328" s="32">
        <f t="shared" si="755"/>
        <v>3</v>
      </c>
      <c r="AF5328" s="37">
        <f t="shared" si="748"/>
        <v>3212.9252230870393</v>
      </c>
      <c r="AG5328" s="27"/>
    </row>
    <row r="5329" spans="1:33" x14ac:dyDescent="0.25">
      <c r="A5329" s="21">
        <v>2864065</v>
      </c>
      <c r="B5329" s="34">
        <v>7.7530309526135002E-7</v>
      </c>
      <c r="C5329" s="22">
        <v>7.7391625074105503E-7</v>
      </c>
      <c r="D5329" s="22" t="s">
        <v>1263</v>
      </c>
      <c r="E5329" s="23">
        <v>1220413310.58743</v>
      </c>
      <c r="F5329" s="23">
        <f t="shared" si="747"/>
        <v>946.19021719658576</v>
      </c>
      <c r="G5329" s="24" t="s">
        <v>24</v>
      </c>
      <c r="H5329" s="24">
        <v>4</v>
      </c>
      <c r="I5329" s="25" t="s">
        <v>34</v>
      </c>
      <c r="J5329" s="31">
        <f t="shared" si="749"/>
        <v>0</v>
      </c>
      <c r="K5329" s="24" t="s">
        <v>24</v>
      </c>
      <c r="L5329" s="24">
        <v>5</v>
      </c>
      <c r="M5329" s="25" t="s">
        <v>44</v>
      </c>
      <c r="N5329" s="25">
        <f t="shared" si="750"/>
        <v>5</v>
      </c>
      <c r="O5329" s="24" t="s">
        <v>29</v>
      </c>
      <c r="P5329" s="24"/>
      <c r="Q5329" s="25" t="s">
        <v>29</v>
      </c>
      <c r="R5329" s="25">
        <f t="shared" si="751"/>
        <v>0</v>
      </c>
      <c r="S5329" s="24" t="s">
        <v>29</v>
      </c>
      <c r="T5329" s="24"/>
      <c r="U5329" s="25" t="s">
        <v>29</v>
      </c>
      <c r="V5329" s="25">
        <f t="shared" si="752"/>
        <v>0</v>
      </c>
      <c r="W5329" s="25" t="s">
        <v>29</v>
      </c>
      <c r="X5329" s="25"/>
      <c r="Y5329" s="25" t="s">
        <v>29</v>
      </c>
      <c r="Z5329" s="25">
        <f t="shared" si="753"/>
        <v>0</v>
      </c>
      <c r="AA5329" s="24" t="s">
        <v>29</v>
      </c>
      <c r="AB5329" s="24"/>
      <c r="AC5329" s="25" t="s">
        <v>29</v>
      </c>
      <c r="AD5329" s="25">
        <f t="shared" si="754"/>
        <v>0</v>
      </c>
      <c r="AE5329" s="32">
        <f t="shared" si="755"/>
        <v>5</v>
      </c>
      <c r="AF5329" s="37">
        <f t="shared" si="748"/>
        <v>946.19021719658576</v>
      </c>
      <c r="AG5329" s="27"/>
    </row>
    <row r="5330" spans="1:33" x14ac:dyDescent="0.25">
      <c r="A5330" s="21">
        <v>2864072</v>
      </c>
      <c r="B5330" s="34">
        <v>5.7358575689752002E-5</v>
      </c>
      <c r="C5330" s="22">
        <v>6.6690381109492502E-5</v>
      </c>
      <c r="D5330" s="22" t="s">
        <v>3041</v>
      </c>
      <c r="E5330" s="23">
        <v>147299138.83205</v>
      </c>
      <c r="F5330" s="23">
        <f t="shared" si="747"/>
        <v>8448.8688037334286</v>
      </c>
      <c r="G5330" s="24" t="s">
        <v>24</v>
      </c>
      <c r="H5330" s="24">
        <v>5</v>
      </c>
      <c r="I5330" s="25" t="s">
        <v>48</v>
      </c>
      <c r="J5330" s="31">
        <f t="shared" si="749"/>
        <v>0</v>
      </c>
      <c r="K5330" s="24" t="s">
        <v>26</v>
      </c>
      <c r="L5330" s="24">
        <v>0</v>
      </c>
      <c r="M5330" s="25" t="s">
        <v>35</v>
      </c>
      <c r="N5330" s="25">
        <f t="shared" si="750"/>
        <v>0</v>
      </c>
      <c r="O5330" s="24" t="s">
        <v>24</v>
      </c>
      <c r="P5330" s="24">
        <v>3</v>
      </c>
      <c r="Q5330" s="25" t="s">
        <v>39</v>
      </c>
      <c r="R5330" s="25">
        <f t="shared" si="751"/>
        <v>3</v>
      </c>
      <c r="S5330" s="24" t="s">
        <v>29</v>
      </c>
      <c r="T5330" s="24"/>
      <c r="U5330" s="25" t="s">
        <v>29</v>
      </c>
      <c r="V5330" s="25">
        <f t="shared" si="752"/>
        <v>0</v>
      </c>
      <c r="W5330" s="25" t="s">
        <v>29</v>
      </c>
      <c r="X5330" s="25"/>
      <c r="Y5330" s="25" t="s">
        <v>29</v>
      </c>
      <c r="Z5330" s="25">
        <f t="shared" si="753"/>
        <v>0</v>
      </c>
      <c r="AA5330" s="24" t="s">
        <v>29</v>
      </c>
      <c r="AB5330" s="24"/>
      <c r="AC5330" s="25" t="s">
        <v>29</v>
      </c>
      <c r="AD5330" s="25">
        <f t="shared" si="754"/>
        <v>0</v>
      </c>
      <c r="AE5330" s="32">
        <f t="shared" si="755"/>
        <v>3</v>
      </c>
      <c r="AF5330" s="37">
        <f t="shared" si="748"/>
        <v>8448.8688037334286</v>
      </c>
      <c r="AG5330" s="27"/>
    </row>
    <row r="5331" spans="1:33" x14ac:dyDescent="0.25">
      <c r="A5331" s="21">
        <v>2864074</v>
      </c>
      <c r="B5331" s="34">
        <v>5.8294622156839E-6</v>
      </c>
      <c r="C5331" s="22">
        <v>7.3054095526107399E-6</v>
      </c>
      <c r="D5331" s="22" t="s">
        <v>3059</v>
      </c>
      <c r="E5331" s="23">
        <v>144153790.53847501</v>
      </c>
      <c r="F5331" s="23">
        <f t="shared" si="747"/>
        <v>840.33907519165132</v>
      </c>
      <c r="G5331" s="24" t="s">
        <v>26</v>
      </c>
      <c r="H5331" s="24">
        <v>1</v>
      </c>
      <c r="I5331" s="25" t="s">
        <v>41</v>
      </c>
      <c r="J5331" s="31">
        <f t="shared" si="749"/>
        <v>1</v>
      </c>
      <c r="K5331" s="24" t="s">
        <v>24</v>
      </c>
      <c r="L5331" s="24">
        <v>1</v>
      </c>
      <c r="M5331" s="25" t="s">
        <v>38</v>
      </c>
      <c r="N5331" s="25">
        <f t="shared" si="750"/>
        <v>0</v>
      </c>
      <c r="O5331" s="24" t="s">
        <v>29</v>
      </c>
      <c r="P5331" s="24"/>
      <c r="Q5331" s="25" t="s">
        <v>29</v>
      </c>
      <c r="R5331" s="25">
        <f t="shared" si="751"/>
        <v>0</v>
      </c>
      <c r="S5331" s="24" t="s">
        <v>29</v>
      </c>
      <c r="T5331" s="24"/>
      <c r="U5331" s="25" t="s">
        <v>29</v>
      </c>
      <c r="V5331" s="25">
        <f t="shared" si="752"/>
        <v>0</v>
      </c>
      <c r="W5331" s="25" t="s">
        <v>29</v>
      </c>
      <c r="X5331" s="25"/>
      <c r="Y5331" s="25" t="s">
        <v>29</v>
      </c>
      <c r="Z5331" s="25">
        <f t="shared" si="753"/>
        <v>0</v>
      </c>
      <c r="AA5331" s="24" t="s">
        <v>29</v>
      </c>
      <c r="AB5331" s="24"/>
      <c r="AC5331" s="25" t="s">
        <v>29</v>
      </c>
      <c r="AD5331" s="25">
        <f t="shared" si="754"/>
        <v>0</v>
      </c>
      <c r="AE5331" s="32">
        <f t="shared" si="755"/>
        <v>1</v>
      </c>
      <c r="AF5331" s="37">
        <f t="shared" si="748"/>
        <v>840.33907519165132</v>
      </c>
      <c r="AG5331" s="27"/>
    </row>
    <row r="5332" spans="1:33" x14ac:dyDescent="0.25">
      <c r="A5332" s="21">
        <v>2864076</v>
      </c>
      <c r="B5332" s="34">
        <v>1.53333929891526E-6</v>
      </c>
      <c r="C5332" s="22">
        <v>1.76385709870564E-6</v>
      </c>
      <c r="D5332" s="22" t="s">
        <v>2595</v>
      </c>
      <c r="E5332" s="23">
        <v>272757797.95370698</v>
      </c>
      <c r="F5332" s="23">
        <f t="shared" si="747"/>
        <v>418.23025068800717</v>
      </c>
      <c r="G5332" s="24" t="s">
        <v>24</v>
      </c>
      <c r="H5332" s="24">
        <v>4</v>
      </c>
      <c r="I5332" s="25" t="s">
        <v>74</v>
      </c>
      <c r="J5332" s="31">
        <f t="shared" si="749"/>
        <v>0</v>
      </c>
      <c r="K5332" s="24" t="s">
        <v>29</v>
      </c>
      <c r="L5332" s="24"/>
      <c r="M5332" s="25" t="s">
        <v>29</v>
      </c>
      <c r="N5332" s="25">
        <f t="shared" si="750"/>
        <v>0</v>
      </c>
      <c r="O5332" s="24" t="s">
        <v>29</v>
      </c>
      <c r="P5332" s="24"/>
      <c r="Q5332" s="25" t="s">
        <v>29</v>
      </c>
      <c r="R5332" s="25">
        <f t="shared" si="751"/>
        <v>0</v>
      </c>
      <c r="S5332" s="24" t="s">
        <v>29</v>
      </c>
      <c r="T5332" s="24"/>
      <c r="U5332" s="25" t="s">
        <v>29</v>
      </c>
      <c r="V5332" s="25">
        <f t="shared" si="752"/>
        <v>0</v>
      </c>
      <c r="W5332" s="25" t="s">
        <v>29</v>
      </c>
      <c r="X5332" s="25"/>
      <c r="Y5332" s="25" t="s">
        <v>29</v>
      </c>
      <c r="Z5332" s="25">
        <f t="shared" si="753"/>
        <v>0</v>
      </c>
      <c r="AA5332" s="24" t="s">
        <v>29</v>
      </c>
      <c r="AB5332" s="24"/>
      <c r="AC5332" s="25" t="s">
        <v>29</v>
      </c>
      <c r="AD5332" s="25">
        <f t="shared" si="754"/>
        <v>0</v>
      </c>
      <c r="AE5332" s="32">
        <f t="shared" si="755"/>
        <v>0</v>
      </c>
      <c r="AF5332" s="37">
        <f t="shared" si="748"/>
        <v>418.23025068800717</v>
      </c>
      <c r="AG5332" s="27"/>
    </row>
    <row r="5333" spans="1:33" x14ac:dyDescent="0.25">
      <c r="A5333" s="21">
        <v>2864079</v>
      </c>
      <c r="B5333" s="34">
        <v>9.9230857442478307E-6</v>
      </c>
      <c r="C5333" s="22">
        <v>9.9106526044300093E-6</v>
      </c>
      <c r="D5333" s="22" t="s">
        <v>1031</v>
      </c>
      <c r="E5333" s="23">
        <v>1642146249.97891</v>
      </c>
      <c r="F5333" s="23">
        <f t="shared" si="747"/>
        <v>16295.158043135756</v>
      </c>
      <c r="G5333" s="24" t="s">
        <v>26</v>
      </c>
      <c r="H5333" s="24">
        <v>1</v>
      </c>
      <c r="I5333" s="25" t="s">
        <v>27</v>
      </c>
      <c r="J5333" s="31">
        <f t="shared" si="749"/>
        <v>0</v>
      </c>
      <c r="K5333" s="24" t="s">
        <v>24</v>
      </c>
      <c r="L5333" s="24">
        <v>4</v>
      </c>
      <c r="M5333" s="25" t="s">
        <v>39</v>
      </c>
      <c r="N5333" s="25">
        <f t="shared" si="750"/>
        <v>4</v>
      </c>
      <c r="O5333" s="24" t="s">
        <v>29</v>
      </c>
      <c r="P5333" s="24"/>
      <c r="Q5333" s="25" t="s">
        <v>29</v>
      </c>
      <c r="R5333" s="25">
        <f t="shared" si="751"/>
        <v>0</v>
      </c>
      <c r="S5333" s="24" t="s">
        <v>29</v>
      </c>
      <c r="T5333" s="24"/>
      <c r="U5333" s="25" t="s">
        <v>29</v>
      </c>
      <c r="V5333" s="25">
        <f t="shared" si="752"/>
        <v>0</v>
      </c>
      <c r="W5333" s="25" t="s">
        <v>29</v>
      </c>
      <c r="X5333" s="25"/>
      <c r="Y5333" s="25" t="s">
        <v>29</v>
      </c>
      <c r="Z5333" s="25">
        <f t="shared" si="753"/>
        <v>0</v>
      </c>
      <c r="AA5333" s="24" t="s">
        <v>29</v>
      </c>
      <c r="AB5333" s="24"/>
      <c r="AC5333" s="25" t="s">
        <v>29</v>
      </c>
      <c r="AD5333" s="25">
        <f t="shared" si="754"/>
        <v>0</v>
      </c>
      <c r="AE5333" s="32">
        <f t="shared" si="755"/>
        <v>4</v>
      </c>
      <c r="AF5333" s="37">
        <f t="shared" si="748"/>
        <v>16295.158043135756</v>
      </c>
      <c r="AG5333" s="27"/>
    </row>
    <row r="5334" spans="1:33" x14ac:dyDescent="0.25">
      <c r="A5334" s="21">
        <v>2864081</v>
      </c>
      <c r="B5334" s="34">
        <v>1.6527887903305601E-5</v>
      </c>
      <c r="C5334" s="22">
        <v>1.9614378631995402E-5</v>
      </c>
      <c r="D5334" s="22" t="s">
        <v>4193</v>
      </c>
      <c r="E5334" s="23">
        <v>15886068.619014099</v>
      </c>
      <c r="F5334" s="23">
        <f t="shared" si="747"/>
        <v>262.56316135928586</v>
      </c>
      <c r="G5334" s="24" t="s">
        <v>24</v>
      </c>
      <c r="H5334" s="24">
        <v>2</v>
      </c>
      <c r="I5334" s="25" t="s">
        <v>33</v>
      </c>
      <c r="J5334" s="31">
        <f t="shared" si="749"/>
        <v>0</v>
      </c>
      <c r="K5334" s="24" t="s">
        <v>24</v>
      </c>
      <c r="L5334" s="24">
        <v>2</v>
      </c>
      <c r="M5334" s="25" t="s">
        <v>31</v>
      </c>
      <c r="N5334" s="25">
        <f t="shared" si="750"/>
        <v>2</v>
      </c>
      <c r="O5334" s="24" t="s">
        <v>29</v>
      </c>
      <c r="P5334" s="24"/>
      <c r="Q5334" s="25" t="s">
        <v>29</v>
      </c>
      <c r="R5334" s="25">
        <f t="shared" si="751"/>
        <v>0</v>
      </c>
      <c r="S5334" s="24" t="s">
        <v>29</v>
      </c>
      <c r="T5334" s="24"/>
      <c r="U5334" s="25" t="s">
        <v>29</v>
      </c>
      <c r="V5334" s="25">
        <f t="shared" si="752"/>
        <v>0</v>
      </c>
      <c r="W5334" s="25" t="s">
        <v>29</v>
      </c>
      <c r="X5334" s="25"/>
      <c r="Y5334" s="25" t="s">
        <v>29</v>
      </c>
      <c r="Z5334" s="25">
        <f t="shared" si="753"/>
        <v>0</v>
      </c>
      <c r="AA5334" s="24" t="s">
        <v>29</v>
      </c>
      <c r="AB5334" s="24"/>
      <c r="AC5334" s="25" t="s">
        <v>29</v>
      </c>
      <c r="AD5334" s="25">
        <f t="shared" si="754"/>
        <v>0</v>
      </c>
      <c r="AE5334" s="32">
        <f t="shared" si="755"/>
        <v>2</v>
      </c>
      <c r="AF5334" s="37">
        <f t="shared" si="748"/>
        <v>262.56316135928586</v>
      </c>
      <c r="AG5334" s="27"/>
    </row>
    <row r="5335" spans="1:33" x14ac:dyDescent="0.25">
      <c r="A5335" s="21">
        <v>2864083</v>
      </c>
      <c r="B5335" s="34">
        <v>1.5315993663970599E-6</v>
      </c>
      <c r="C5335" s="22">
        <v>1.6819931370699801E-6</v>
      </c>
      <c r="D5335" s="22" t="s">
        <v>2878</v>
      </c>
      <c r="E5335" s="23">
        <v>190506090.55426899</v>
      </c>
      <c r="F5335" s="23">
        <f t="shared" si="747"/>
        <v>291.77900758769931</v>
      </c>
      <c r="G5335" s="24" t="s">
        <v>24</v>
      </c>
      <c r="H5335" s="24">
        <v>4</v>
      </c>
      <c r="I5335" s="25" t="s">
        <v>33</v>
      </c>
      <c r="J5335" s="31">
        <f t="shared" si="749"/>
        <v>0</v>
      </c>
      <c r="K5335" s="24" t="s">
        <v>26</v>
      </c>
      <c r="L5335" s="24">
        <v>2</v>
      </c>
      <c r="M5335" s="25" t="s">
        <v>35</v>
      </c>
      <c r="N5335" s="25">
        <f t="shared" si="750"/>
        <v>0</v>
      </c>
      <c r="O5335" s="24" t="s">
        <v>24</v>
      </c>
      <c r="P5335" s="24">
        <v>2</v>
      </c>
      <c r="Q5335" s="25" t="s">
        <v>40</v>
      </c>
      <c r="R5335" s="25">
        <f t="shared" si="751"/>
        <v>2</v>
      </c>
      <c r="S5335" s="24" t="s">
        <v>29</v>
      </c>
      <c r="T5335" s="24"/>
      <c r="U5335" s="25" t="s">
        <v>29</v>
      </c>
      <c r="V5335" s="25">
        <f t="shared" si="752"/>
        <v>0</v>
      </c>
      <c r="W5335" s="25" t="s">
        <v>29</v>
      </c>
      <c r="X5335" s="25"/>
      <c r="Y5335" s="25" t="s">
        <v>29</v>
      </c>
      <c r="Z5335" s="25">
        <f t="shared" si="753"/>
        <v>0</v>
      </c>
      <c r="AA5335" s="24" t="s">
        <v>29</v>
      </c>
      <c r="AB5335" s="24"/>
      <c r="AC5335" s="25" t="s">
        <v>29</v>
      </c>
      <c r="AD5335" s="25">
        <f t="shared" si="754"/>
        <v>0</v>
      </c>
      <c r="AE5335" s="32">
        <f t="shared" si="755"/>
        <v>2</v>
      </c>
      <c r="AF5335" s="37">
        <f t="shared" si="748"/>
        <v>291.77900758769931</v>
      </c>
      <c r="AG5335" s="27"/>
    </row>
    <row r="5336" spans="1:33" x14ac:dyDescent="0.25">
      <c r="A5336" s="21">
        <v>2864089</v>
      </c>
      <c r="B5336" s="34">
        <v>4.8688336526569397E-6</v>
      </c>
      <c r="C5336" s="22">
        <v>5.5941460744692999E-6</v>
      </c>
      <c r="D5336" s="22" t="s">
        <v>3588</v>
      </c>
      <c r="E5336" s="23">
        <v>61968574.234991498</v>
      </c>
      <c r="F5336" s="23">
        <f t="shared" si="747"/>
        <v>301.71467964249638</v>
      </c>
      <c r="G5336" s="24" t="s">
        <v>24</v>
      </c>
      <c r="H5336" s="24">
        <v>5</v>
      </c>
      <c r="I5336" s="25" t="s">
        <v>67</v>
      </c>
      <c r="J5336" s="31">
        <f t="shared" si="749"/>
        <v>0</v>
      </c>
      <c r="K5336" s="24" t="s">
        <v>26</v>
      </c>
      <c r="L5336" s="24">
        <v>1</v>
      </c>
      <c r="M5336" s="25" t="s">
        <v>83</v>
      </c>
      <c r="N5336" s="25">
        <f t="shared" si="750"/>
        <v>0</v>
      </c>
      <c r="O5336" s="24" t="s">
        <v>26</v>
      </c>
      <c r="P5336" s="24">
        <v>1</v>
      </c>
      <c r="Q5336" s="25" t="s">
        <v>36</v>
      </c>
      <c r="R5336" s="25">
        <f t="shared" si="751"/>
        <v>1</v>
      </c>
      <c r="S5336" s="24" t="s">
        <v>29</v>
      </c>
      <c r="T5336" s="24"/>
      <c r="U5336" s="25" t="s">
        <v>29</v>
      </c>
      <c r="V5336" s="25">
        <f t="shared" si="752"/>
        <v>0</v>
      </c>
      <c r="W5336" s="25" t="s">
        <v>29</v>
      </c>
      <c r="X5336" s="25"/>
      <c r="Y5336" s="25" t="s">
        <v>29</v>
      </c>
      <c r="Z5336" s="25">
        <f t="shared" si="753"/>
        <v>0</v>
      </c>
      <c r="AA5336" s="24" t="s">
        <v>29</v>
      </c>
      <c r="AB5336" s="24"/>
      <c r="AC5336" s="25" t="s">
        <v>29</v>
      </c>
      <c r="AD5336" s="25">
        <f t="shared" si="754"/>
        <v>0</v>
      </c>
      <c r="AE5336" s="32">
        <f t="shared" si="755"/>
        <v>1</v>
      </c>
      <c r="AF5336" s="37">
        <f t="shared" si="748"/>
        <v>301.71467964249638</v>
      </c>
      <c r="AG5336" s="27"/>
    </row>
    <row r="5337" spans="1:33" x14ac:dyDescent="0.25">
      <c r="A5337" s="21">
        <v>2864092</v>
      </c>
      <c r="B5337" s="34">
        <v>1.00121348456735E-4</v>
      </c>
      <c r="C5337" s="22">
        <v>1.03844810984366E-4</v>
      </c>
      <c r="D5337" s="22" t="s">
        <v>1576</v>
      </c>
      <c r="E5337" s="23">
        <v>682703878.14224601</v>
      </c>
      <c r="F5337" s="23">
        <f t="shared" si="747"/>
        <v>68353.232876244161</v>
      </c>
      <c r="G5337" s="24" t="s">
        <v>24</v>
      </c>
      <c r="H5337" s="24">
        <v>2</v>
      </c>
      <c r="I5337" s="25" t="s">
        <v>40</v>
      </c>
      <c r="J5337" s="31">
        <f t="shared" si="749"/>
        <v>2</v>
      </c>
      <c r="K5337" s="24" t="s">
        <v>29</v>
      </c>
      <c r="L5337" s="24"/>
      <c r="M5337" s="25" t="s">
        <v>29</v>
      </c>
      <c r="N5337" s="25">
        <f t="shared" si="750"/>
        <v>0</v>
      </c>
      <c r="O5337" s="24" t="s">
        <v>29</v>
      </c>
      <c r="P5337" s="24"/>
      <c r="Q5337" s="25" t="s">
        <v>29</v>
      </c>
      <c r="R5337" s="25">
        <f t="shared" si="751"/>
        <v>0</v>
      </c>
      <c r="S5337" s="24" t="s">
        <v>29</v>
      </c>
      <c r="T5337" s="24"/>
      <c r="U5337" s="25" t="s">
        <v>29</v>
      </c>
      <c r="V5337" s="25">
        <f t="shared" si="752"/>
        <v>0</v>
      </c>
      <c r="W5337" s="25" t="s">
        <v>29</v>
      </c>
      <c r="X5337" s="25"/>
      <c r="Y5337" s="25" t="s">
        <v>29</v>
      </c>
      <c r="Z5337" s="25">
        <f t="shared" si="753"/>
        <v>0</v>
      </c>
      <c r="AA5337" s="24" t="s">
        <v>29</v>
      </c>
      <c r="AB5337" s="24"/>
      <c r="AC5337" s="25" t="s">
        <v>29</v>
      </c>
      <c r="AD5337" s="25">
        <f t="shared" si="754"/>
        <v>0</v>
      </c>
      <c r="AE5337" s="32">
        <f t="shared" si="755"/>
        <v>2</v>
      </c>
      <c r="AF5337" s="37">
        <f t="shared" si="748"/>
        <v>68353.232876244161</v>
      </c>
      <c r="AG5337" s="27"/>
    </row>
    <row r="5338" spans="1:33" x14ac:dyDescent="0.25">
      <c r="A5338" s="21">
        <v>2864098</v>
      </c>
      <c r="B5338" s="34">
        <v>2.1928849393133198E-5</v>
      </c>
      <c r="C5338" s="22">
        <v>2.5918697863128499E-5</v>
      </c>
      <c r="D5338" s="22" t="s">
        <v>1547</v>
      </c>
      <c r="E5338" s="23">
        <v>872207578.29969203</v>
      </c>
      <c r="F5338" s="23">
        <f t="shared" si="747"/>
        <v>19126.508624083377</v>
      </c>
      <c r="G5338" s="24" t="s">
        <v>24</v>
      </c>
      <c r="H5338" s="24">
        <v>2</v>
      </c>
      <c r="I5338" s="25" t="s">
        <v>40</v>
      </c>
      <c r="J5338" s="31">
        <f t="shared" si="749"/>
        <v>2</v>
      </c>
      <c r="K5338" s="24" t="s">
        <v>29</v>
      </c>
      <c r="L5338" s="24"/>
      <c r="M5338" s="25" t="s">
        <v>29</v>
      </c>
      <c r="N5338" s="25">
        <f t="shared" si="750"/>
        <v>0</v>
      </c>
      <c r="O5338" s="24" t="s">
        <v>29</v>
      </c>
      <c r="P5338" s="24"/>
      <c r="Q5338" s="25" t="s">
        <v>29</v>
      </c>
      <c r="R5338" s="25">
        <f t="shared" si="751"/>
        <v>0</v>
      </c>
      <c r="S5338" s="24" t="s">
        <v>29</v>
      </c>
      <c r="T5338" s="24"/>
      <c r="U5338" s="25" t="s">
        <v>29</v>
      </c>
      <c r="V5338" s="25">
        <f t="shared" si="752"/>
        <v>0</v>
      </c>
      <c r="W5338" s="25" t="s">
        <v>29</v>
      </c>
      <c r="X5338" s="25"/>
      <c r="Y5338" s="25" t="s">
        <v>29</v>
      </c>
      <c r="Z5338" s="25">
        <f t="shared" si="753"/>
        <v>0</v>
      </c>
      <c r="AA5338" s="24" t="s">
        <v>29</v>
      </c>
      <c r="AB5338" s="24"/>
      <c r="AC5338" s="25" t="s">
        <v>29</v>
      </c>
      <c r="AD5338" s="25">
        <f t="shared" si="754"/>
        <v>0</v>
      </c>
      <c r="AE5338" s="32">
        <f t="shared" si="755"/>
        <v>2</v>
      </c>
      <c r="AF5338" s="37">
        <f t="shared" si="748"/>
        <v>19126.508624083377</v>
      </c>
      <c r="AG5338" s="27"/>
    </row>
    <row r="5339" spans="1:33" x14ac:dyDescent="0.25">
      <c r="A5339" s="21">
        <v>2864103</v>
      </c>
      <c r="B5339" s="34">
        <v>1.5315993663970599E-5</v>
      </c>
      <c r="C5339" s="22">
        <v>1.6894694962473E-5</v>
      </c>
      <c r="D5339" s="22" t="s">
        <v>3869</v>
      </c>
      <c r="E5339" s="23">
        <v>34277008.645396799</v>
      </c>
      <c r="F5339" s="23">
        <f t="shared" si="747"/>
        <v>524.98644723276277</v>
      </c>
      <c r="G5339" s="24" t="s">
        <v>24</v>
      </c>
      <c r="H5339" s="24">
        <v>4</v>
      </c>
      <c r="I5339" s="25" t="s">
        <v>33</v>
      </c>
      <c r="J5339" s="31">
        <f t="shared" si="749"/>
        <v>0</v>
      </c>
      <c r="K5339" s="24" t="s">
        <v>24</v>
      </c>
      <c r="L5339" s="24">
        <v>1</v>
      </c>
      <c r="M5339" s="25" t="s">
        <v>62</v>
      </c>
      <c r="N5339" s="25">
        <f t="shared" si="750"/>
        <v>1</v>
      </c>
      <c r="O5339" s="24" t="s">
        <v>29</v>
      </c>
      <c r="P5339" s="24"/>
      <c r="Q5339" s="25" t="s">
        <v>29</v>
      </c>
      <c r="R5339" s="25">
        <f t="shared" si="751"/>
        <v>0</v>
      </c>
      <c r="S5339" s="24" t="s">
        <v>29</v>
      </c>
      <c r="T5339" s="24"/>
      <c r="U5339" s="25" t="s">
        <v>29</v>
      </c>
      <c r="V5339" s="25">
        <f t="shared" si="752"/>
        <v>0</v>
      </c>
      <c r="W5339" s="25" t="s">
        <v>29</v>
      </c>
      <c r="X5339" s="25"/>
      <c r="Y5339" s="25" t="s">
        <v>29</v>
      </c>
      <c r="Z5339" s="25">
        <f t="shared" si="753"/>
        <v>0</v>
      </c>
      <c r="AA5339" s="24" t="s">
        <v>29</v>
      </c>
      <c r="AB5339" s="24"/>
      <c r="AC5339" s="25" t="s">
        <v>29</v>
      </c>
      <c r="AD5339" s="25">
        <f t="shared" si="754"/>
        <v>0</v>
      </c>
      <c r="AE5339" s="32">
        <f t="shared" si="755"/>
        <v>1</v>
      </c>
      <c r="AF5339" s="37">
        <f t="shared" si="748"/>
        <v>524.98644723276277</v>
      </c>
      <c r="AG5339" s="27"/>
    </row>
    <row r="5340" spans="1:33" x14ac:dyDescent="0.25">
      <c r="A5340" s="21">
        <v>2864106</v>
      </c>
      <c r="B5340" s="34">
        <v>1.0138771494053301E-5</v>
      </c>
      <c r="C5340" s="22">
        <v>1.1626686863321801E-5</v>
      </c>
      <c r="D5340" s="22" t="s">
        <v>5259</v>
      </c>
      <c r="E5340" s="23">
        <v>217505.475895643</v>
      </c>
      <c r="F5340" s="23">
        <f t="shared" si="747"/>
        <v>2.2052383188112428</v>
      </c>
      <c r="G5340" s="24" t="s">
        <v>26</v>
      </c>
      <c r="H5340" s="24">
        <v>1</v>
      </c>
      <c r="I5340" s="25" t="s">
        <v>61</v>
      </c>
      <c r="J5340" s="31">
        <f t="shared" si="749"/>
        <v>0</v>
      </c>
      <c r="K5340" s="24" t="s">
        <v>24</v>
      </c>
      <c r="L5340" s="24">
        <v>4</v>
      </c>
      <c r="M5340" s="25" t="s">
        <v>35</v>
      </c>
      <c r="N5340" s="25">
        <f t="shared" si="750"/>
        <v>0</v>
      </c>
      <c r="O5340" s="24" t="s">
        <v>29</v>
      </c>
      <c r="P5340" s="24"/>
      <c r="Q5340" s="25" t="s">
        <v>29</v>
      </c>
      <c r="R5340" s="25">
        <f t="shared" si="751"/>
        <v>0</v>
      </c>
      <c r="S5340" s="24" t="s">
        <v>29</v>
      </c>
      <c r="T5340" s="24"/>
      <c r="U5340" s="25" t="s">
        <v>29</v>
      </c>
      <c r="V5340" s="25">
        <f t="shared" si="752"/>
        <v>0</v>
      </c>
      <c r="W5340" s="25" t="s">
        <v>29</v>
      </c>
      <c r="X5340" s="25"/>
      <c r="Y5340" s="25" t="s">
        <v>29</v>
      </c>
      <c r="Z5340" s="25">
        <f t="shared" si="753"/>
        <v>0</v>
      </c>
      <c r="AA5340" s="24" t="s">
        <v>29</v>
      </c>
      <c r="AB5340" s="24"/>
      <c r="AC5340" s="25" t="s">
        <v>29</v>
      </c>
      <c r="AD5340" s="25">
        <f t="shared" si="754"/>
        <v>0</v>
      </c>
      <c r="AE5340" s="32">
        <f t="shared" si="755"/>
        <v>0</v>
      </c>
      <c r="AF5340" s="37">
        <f t="shared" si="748"/>
        <v>2.2052383188112428</v>
      </c>
      <c r="AG5340" s="27"/>
    </row>
    <row r="5341" spans="1:33" x14ac:dyDescent="0.25">
      <c r="A5341" s="21">
        <v>2864114</v>
      </c>
      <c r="B5341" s="34">
        <v>4.1103483351866403E-6</v>
      </c>
      <c r="C5341" s="22">
        <v>6.0037968020118399E-6</v>
      </c>
      <c r="D5341" s="22" t="s">
        <v>3789</v>
      </c>
      <c r="E5341" s="23">
        <v>40771719.753933497</v>
      </c>
      <c r="F5341" s="23">
        <f t="shared" si="747"/>
        <v>167.58597041327681</v>
      </c>
      <c r="G5341" s="24" t="s">
        <v>24</v>
      </c>
      <c r="H5341" s="24">
        <v>2</v>
      </c>
      <c r="I5341" s="25" t="s">
        <v>44</v>
      </c>
      <c r="J5341" s="31">
        <f t="shared" si="749"/>
        <v>2</v>
      </c>
      <c r="K5341" s="24" t="s">
        <v>29</v>
      </c>
      <c r="L5341" s="24"/>
      <c r="M5341" s="25" t="s">
        <v>29</v>
      </c>
      <c r="N5341" s="25">
        <f t="shared" si="750"/>
        <v>0</v>
      </c>
      <c r="O5341" s="24" t="s">
        <v>29</v>
      </c>
      <c r="P5341" s="24"/>
      <c r="Q5341" s="25" t="s">
        <v>29</v>
      </c>
      <c r="R5341" s="25">
        <f t="shared" si="751"/>
        <v>0</v>
      </c>
      <c r="S5341" s="24" t="s">
        <v>29</v>
      </c>
      <c r="T5341" s="24"/>
      <c r="U5341" s="25" t="s">
        <v>29</v>
      </c>
      <c r="V5341" s="25">
        <f t="shared" si="752"/>
        <v>0</v>
      </c>
      <c r="W5341" s="25" t="s">
        <v>29</v>
      </c>
      <c r="X5341" s="25"/>
      <c r="Y5341" s="25" t="s">
        <v>29</v>
      </c>
      <c r="Z5341" s="25">
        <f t="shared" si="753"/>
        <v>0</v>
      </c>
      <c r="AA5341" s="24" t="s">
        <v>29</v>
      </c>
      <c r="AB5341" s="24"/>
      <c r="AC5341" s="25" t="s">
        <v>29</v>
      </c>
      <c r="AD5341" s="25">
        <f t="shared" si="754"/>
        <v>0</v>
      </c>
      <c r="AE5341" s="32">
        <f t="shared" si="755"/>
        <v>2</v>
      </c>
      <c r="AF5341" s="37">
        <f t="shared" si="748"/>
        <v>167.58597041327681</v>
      </c>
      <c r="AG5341" s="27"/>
    </row>
    <row r="5342" spans="1:33" x14ac:dyDescent="0.25">
      <c r="A5342" s="21">
        <v>2864116</v>
      </c>
      <c r="B5342" s="34">
        <v>1.53333929891526E-6</v>
      </c>
      <c r="C5342" s="22">
        <v>1.6138820653942E-6</v>
      </c>
      <c r="D5342" s="22" t="s">
        <v>4169</v>
      </c>
      <c r="E5342" s="23">
        <v>16864228.446099501</v>
      </c>
      <c r="F5342" s="23">
        <f t="shared" si="747"/>
        <v>25.858584222288993</v>
      </c>
      <c r="G5342" s="24" t="s">
        <v>24</v>
      </c>
      <c r="H5342" s="24">
        <v>4</v>
      </c>
      <c r="I5342" s="25" t="s">
        <v>25</v>
      </c>
      <c r="J5342" s="31">
        <f t="shared" si="749"/>
        <v>0</v>
      </c>
      <c r="K5342" s="24" t="s">
        <v>26</v>
      </c>
      <c r="L5342" s="24">
        <v>1</v>
      </c>
      <c r="M5342" s="25" t="s">
        <v>56</v>
      </c>
      <c r="N5342" s="25">
        <f t="shared" si="750"/>
        <v>0</v>
      </c>
      <c r="O5342" s="24" t="s">
        <v>24</v>
      </c>
      <c r="P5342" s="24">
        <v>3</v>
      </c>
      <c r="Q5342" s="25" t="s">
        <v>39</v>
      </c>
      <c r="R5342" s="25">
        <f t="shared" si="751"/>
        <v>3</v>
      </c>
      <c r="S5342" s="24" t="s">
        <v>29</v>
      </c>
      <c r="T5342" s="24"/>
      <c r="U5342" s="25" t="s">
        <v>29</v>
      </c>
      <c r="V5342" s="25">
        <f t="shared" si="752"/>
        <v>0</v>
      </c>
      <c r="W5342" s="25" t="s">
        <v>29</v>
      </c>
      <c r="X5342" s="25"/>
      <c r="Y5342" s="25" t="s">
        <v>29</v>
      </c>
      <c r="Z5342" s="25">
        <f t="shared" si="753"/>
        <v>0</v>
      </c>
      <c r="AA5342" s="24" t="s">
        <v>29</v>
      </c>
      <c r="AB5342" s="24"/>
      <c r="AC5342" s="25" t="s">
        <v>29</v>
      </c>
      <c r="AD5342" s="25">
        <f t="shared" si="754"/>
        <v>0</v>
      </c>
      <c r="AE5342" s="32">
        <f t="shared" si="755"/>
        <v>3</v>
      </c>
      <c r="AF5342" s="37">
        <f t="shared" si="748"/>
        <v>25.858584222288993</v>
      </c>
      <c r="AG5342" s="27"/>
    </row>
    <row r="5343" spans="1:33" x14ac:dyDescent="0.25">
      <c r="A5343" s="21">
        <v>2864127</v>
      </c>
      <c r="B5343" s="34">
        <v>2.8298542728115602E-5</v>
      </c>
      <c r="C5343" s="22">
        <v>2.9040610073798499E-5</v>
      </c>
      <c r="D5343" s="22" t="s">
        <v>4705</v>
      </c>
      <c r="E5343" s="23">
        <v>3640824.04459508</v>
      </c>
      <c r="F5343" s="23">
        <f t="shared" si="747"/>
        <v>103.03001479152454</v>
      </c>
      <c r="G5343" s="24" t="s">
        <v>26</v>
      </c>
      <c r="H5343" s="24">
        <v>1</v>
      </c>
      <c r="I5343" s="25" t="s">
        <v>70</v>
      </c>
      <c r="J5343" s="31">
        <f t="shared" si="749"/>
        <v>0</v>
      </c>
      <c r="K5343" s="24" t="s">
        <v>24</v>
      </c>
      <c r="L5343" s="24">
        <v>4</v>
      </c>
      <c r="M5343" s="25" t="s">
        <v>27</v>
      </c>
      <c r="N5343" s="25">
        <f t="shared" si="750"/>
        <v>0</v>
      </c>
      <c r="O5343" s="24" t="s">
        <v>29</v>
      </c>
      <c r="P5343" s="24"/>
      <c r="Q5343" s="25" t="s">
        <v>29</v>
      </c>
      <c r="R5343" s="25">
        <f t="shared" si="751"/>
        <v>0</v>
      </c>
      <c r="S5343" s="24" t="s">
        <v>29</v>
      </c>
      <c r="T5343" s="24"/>
      <c r="U5343" s="25" t="s">
        <v>29</v>
      </c>
      <c r="V5343" s="25">
        <f t="shared" si="752"/>
        <v>0</v>
      </c>
      <c r="W5343" s="25" t="s">
        <v>29</v>
      </c>
      <c r="X5343" s="25"/>
      <c r="Y5343" s="25" t="s">
        <v>29</v>
      </c>
      <c r="Z5343" s="25">
        <f t="shared" si="753"/>
        <v>0</v>
      </c>
      <c r="AA5343" s="24" t="s">
        <v>29</v>
      </c>
      <c r="AB5343" s="24"/>
      <c r="AC5343" s="25" t="s">
        <v>29</v>
      </c>
      <c r="AD5343" s="25">
        <f t="shared" si="754"/>
        <v>0</v>
      </c>
      <c r="AE5343" s="32">
        <f t="shared" si="755"/>
        <v>0</v>
      </c>
      <c r="AF5343" s="37">
        <f t="shared" si="748"/>
        <v>103.03001479152454</v>
      </c>
      <c r="AG5343" s="27"/>
    </row>
    <row r="5344" spans="1:33" x14ac:dyDescent="0.25">
      <c r="A5344" s="21">
        <v>2864129</v>
      </c>
      <c r="B5344" s="34">
        <v>7.6326509352990206E-6</v>
      </c>
      <c r="C5344" s="22">
        <v>8.7879802969856398E-6</v>
      </c>
      <c r="D5344" s="22" t="s">
        <v>2129</v>
      </c>
      <c r="E5344" s="23">
        <v>465175024.39956599</v>
      </c>
      <c r="F5344" s="23">
        <f t="shared" si="747"/>
        <v>3550.5185850610919</v>
      </c>
      <c r="G5344" s="24" t="s">
        <v>26</v>
      </c>
      <c r="H5344" s="24">
        <v>2</v>
      </c>
      <c r="I5344" s="25" t="s">
        <v>34</v>
      </c>
      <c r="J5344" s="31">
        <f t="shared" si="749"/>
        <v>0</v>
      </c>
      <c r="K5344" s="24" t="s">
        <v>24</v>
      </c>
      <c r="L5344" s="24">
        <v>2</v>
      </c>
      <c r="M5344" s="25" t="s">
        <v>36</v>
      </c>
      <c r="N5344" s="25">
        <f t="shared" si="750"/>
        <v>2</v>
      </c>
      <c r="O5344" s="24" t="s">
        <v>29</v>
      </c>
      <c r="P5344" s="24"/>
      <c r="Q5344" s="25" t="s">
        <v>29</v>
      </c>
      <c r="R5344" s="25">
        <f t="shared" si="751"/>
        <v>0</v>
      </c>
      <c r="S5344" s="24" t="s">
        <v>29</v>
      </c>
      <c r="T5344" s="24"/>
      <c r="U5344" s="25" t="s">
        <v>29</v>
      </c>
      <c r="V5344" s="25">
        <f t="shared" si="752"/>
        <v>0</v>
      </c>
      <c r="W5344" s="25" t="s">
        <v>29</v>
      </c>
      <c r="X5344" s="25"/>
      <c r="Y5344" s="25" t="s">
        <v>29</v>
      </c>
      <c r="Z5344" s="25">
        <f t="shared" si="753"/>
        <v>0</v>
      </c>
      <c r="AA5344" s="24" t="s">
        <v>29</v>
      </c>
      <c r="AB5344" s="24"/>
      <c r="AC5344" s="25" t="s">
        <v>29</v>
      </c>
      <c r="AD5344" s="25">
        <f t="shared" si="754"/>
        <v>0</v>
      </c>
      <c r="AE5344" s="32">
        <f t="shared" si="755"/>
        <v>2</v>
      </c>
      <c r="AF5344" s="37">
        <f t="shared" si="748"/>
        <v>3550.5185850610919</v>
      </c>
      <c r="AG5344" s="27"/>
    </row>
    <row r="5345" spans="1:33" x14ac:dyDescent="0.25">
      <c r="A5345" s="21">
        <v>2864130</v>
      </c>
      <c r="B5345" s="34">
        <v>3.40931044916842E-6</v>
      </c>
      <c r="C5345" s="22">
        <v>3.8119776330464299E-6</v>
      </c>
      <c r="D5345" s="22" t="s">
        <v>1220</v>
      </c>
      <c r="E5345" s="23">
        <v>67457276.583109304</v>
      </c>
      <c r="F5345" s="23">
        <f t="shared" si="747"/>
        <v>229.98279792723872</v>
      </c>
      <c r="G5345" s="24" t="s">
        <v>24</v>
      </c>
      <c r="H5345" s="24">
        <v>2</v>
      </c>
      <c r="I5345" s="25" t="s">
        <v>40</v>
      </c>
      <c r="J5345" s="31">
        <f t="shared" si="749"/>
        <v>2</v>
      </c>
      <c r="K5345" s="24" t="s">
        <v>29</v>
      </c>
      <c r="L5345" s="24"/>
      <c r="M5345" s="25" t="s">
        <v>29</v>
      </c>
      <c r="N5345" s="25">
        <f t="shared" si="750"/>
        <v>0</v>
      </c>
      <c r="O5345" s="24" t="s">
        <v>29</v>
      </c>
      <c r="P5345" s="24"/>
      <c r="Q5345" s="25" t="s">
        <v>29</v>
      </c>
      <c r="R5345" s="25">
        <f t="shared" si="751"/>
        <v>0</v>
      </c>
      <c r="S5345" s="24" t="s">
        <v>29</v>
      </c>
      <c r="T5345" s="24"/>
      <c r="U5345" s="25" t="s">
        <v>29</v>
      </c>
      <c r="V5345" s="25">
        <f t="shared" si="752"/>
        <v>0</v>
      </c>
      <c r="W5345" s="25" t="s">
        <v>29</v>
      </c>
      <c r="X5345" s="25"/>
      <c r="Y5345" s="25" t="s">
        <v>29</v>
      </c>
      <c r="Z5345" s="25">
        <f t="shared" si="753"/>
        <v>0</v>
      </c>
      <c r="AA5345" s="24" t="s">
        <v>29</v>
      </c>
      <c r="AB5345" s="24"/>
      <c r="AC5345" s="25" t="s">
        <v>29</v>
      </c>
      <c r="AD5345" s="25">
        <f t="shared" si="754"/>
        <v>0</v>
      </c>
      <c r="AE5345" s="32">
        <f t="shared" si="755"/>
        <v>2</v>
      </c>
      <c r="AF5345" s="37">
        <f t="shared" si="748"/>
        <v>229.98279792723872</v>
      </c>
      <c r="AG5345" s="27"/>
    </row>
    <row r="5346" spans="1:33" x14ac:dyDescent="0.25">
      <c r="A5346" s="21">
        <v>2864134</v>
      </c>
      <c r="B5346" s="34">
        <v>1.2214712920325101E-4</v>
      </c>
      <c r="C5346" s="22">
        <v>1.48275046514677E-4</v>
      </c>
      <c r="D5346" s="22" t="s">
        <v>3301</v>
      </c>
      <c r="E5346" s="23">
        <v>100091122.18540999</v>
      </c>
      <c r="F5346" s="23">
        <f t="shared" si="747"/>
        <v>12225.843233679658</v>
      </c>
      <c r="G5346" s="24" t="s">
        <v>26</v>
      </c>
      <c r="H5346" s="24">
        <v>1</v>
      </c>
      <c r="I5346" s="25" t="s">
        <v>34</v>
      </c>
      <c r="J5346" s="31">
        <f t="shared" si="749"/>
        <v>0</v>
      </c>
      <c r="K5346" s="24" t="s">
        <v>24</v>
      </c>
      <c r="L5346" s="24">
        <v>1</v>
      </c>
      <c r="M5346" s="25" t="s">
        <v>41</v>
      </c>
      <c r="N5346" s="25">
        <f t="shared" si="750"/>
        <v>1</v>
      </c>
      <c r="O5346" s="24" t="s">
        <v>29</v>
      </c>
      <c r="P5346" s="24"/>
      <c r="Q5346" s="25" t="s">
        <v>29</v>
      </c>
      <c r="R5346" s="25">
        <f t="shared" si="751"/>
        <v>0</v>
      </c>
      <c r="S5346" s="24" t="s">
        <v>29</v>
      </c>
      <c r="T5346" s="24"/>
      <c r="U5346" s="25" t="s">
        <v>29</v>
      </c>
      <c r="V5346" s="25">
        <f t="shared" si="752"/>
        <v>0</v>
      </c>
      <c r="W5346" s="25" t="s">
        <v>29</v>
      </c>
      <c r="X5346" s="25"/>
      <c r="Y5346" s="25" t="s">
        <v>29</v>
      </c>
      <c r="Z5346" s="25">
        <f t="shared" si="753"/>
        <v>0</v>
      </c>
      <c r="AA5346" s="24" t="s">
        <v>29</v>
      </c>
      <c r="AB5346" s="24"/>
      <c r="AC5346" s="25" t="s">
        <v>29</v>
      </c>
      <c r="AD5346" s="25">
        <f t="shared" si="754"/>
        <v>0</v>
      </c>
      <c r="AE5346" s="32">
        <f t="shared" si="755"/>
        <v>1</v>
      </c>
      <c r="AF5346" s="37">
        <f t="shared" si="748"/>
        <v>12225.843233679658</v>
      </c>
      <c r="AG5346" s="27"/>
    </row>
    <row r="5347" spans="1:33" x14ac:dyDescent="0.25">
      <c r="A5347" s="21">
        <v>2864150</v>
      </c>
      <c r="B5347" s="34">
        <v>1.01086165213331E-4</v>
      </c>
      <c r="C5347" s="22">
        <v>1.15544297491402E-4</v>
      </c>
      <c r="D5347" s="22" t="s">
        <v>1784</v>
      </c>
      <c r="E5347" s="23">
        <v>294888596.12397403</v>
      </c>
      <c r="F5347" s="23">
        <f t="shared" si="747"/>
        <v>29809.157347315278</v>
      </c>
      <c r="G5347" s="24" t="s">
        <v>24</v>
      </c>
      <c r="H5347" s="24">
        <v>2</v>
      </c>
      <c r="I5347" s="25" t="s">
        <v>31</v>
      </c>
      <c r="J5347" s="31">
        <f t="shared" si="749"/>
        <v>2</v>
      </c>
      <c r="K5347" s="24" t="s">
        <v>29</v>
      </c>
      <c r="L5347" s="24"/>
      <c r="M5347" s="25" t="s">
        <v>29</v>
      </c>
      <c r="N5347" s="25">
        <f t="shared" si="750"/>
        <v>0</v>
      </c>
      <c r="O5347" s="24" t="s">
        <v>29</v>
      </c>
      <c r="P5347" s="24"/>
      <c r="Q5347" s="25" t="s">
        <v>29</v>
      </c>
      <c r="R5347" s="25">
        <f t="shared" si="751"/>
        <v>0</v>
      </c>
      <c r="S5347" s="24" t="s">
        <v>29</v>
      </c>
      <c r="T5347" s="24"/>
      <c r="U5347" s="25" t="s">
        <v>29</v>
      </c>
      <c r="V5347" s="25">
        <f t="shared" si="752"/>
        <v>0</v>
      </c>
      <c r="W5347" s="25" t="s">
        <v>29</v>
      </c>
      <c r="X5347" s="25"/>
      <c r="Y5347" s="25" t="s">
        <v>29</v>
      </c>
      <c r="Z5347" s="25">
        <f t="shared" si="753"/>
        <v>0</v>
      </c>
      <c r="AA5347" s="24" t="s">
        <v>29</v>
      </c>
      <c r="AB5347" s="24"/>
      <c r="AC5347" s="25" t="s">
        <v>29</v>
      </c>
      <c r="AD5347" s="25">
        <f t="shared" si="754"/>
        <v>0</v>
      </c>
      <c r="AE5347" s="32">
        <f t="shared" si="755"/>
        <v>2</v>
      </c>
      <c r="AF5347" s="37">
        <f t="shared" si="748"/>
        <v>29809.157347315278</v>
      </c>
      <c r="AG5347" s="27"/>
    </row>
    <row r="5348" spans="1:33" x14ac:dyDescent="0.25">
      <c r="A5348" s="21">
        <v>2864151</v>
      </c>
      <c r="B5348" s="34">
        <v>6.6385718911923697E-6</v>
      </c>
      <c r="C5348" s="22">
        <v>6.7033613801982101E-6</v>
      </c>
      <c r="D5348" s="22" t="s">
        <v>3533</v>
      </c>
      <c r="E5348" s="23">
        <v>68128482.091487393</v>
      </c>
      <c r="F5348" s="23">
        <f t="shared" si="747"/>
        <v>452.27582620215094</v>
      </c>
      <c r="G5348" s="24" t="s">
        <v>26</v>
      </c>
      <c r="H5348" s="24">
        <v>1</v>
      </c>
      <c r="I5348" s="25" t="s">
        <v>34</v>
      </c>
      <c r="J5348" s="31">
        <f t="shared" si="749"/>
        <v>0</v>
      </c>
      <c r="K5348" s="24" t="s">
        <v>24</v>
      </c>
      <c r="L5348" s="24">
        <v>4</v>
      </c>
      <c r="M5348" s="25" t="s">
        <v>38</v>
      </c>
      <c r="N5348" s="25">
        <f t="shared" si="750"/>
        <v>0</v>
      </c>
      <c r="O5348" s="24" t="s">
        <v>29</v>
      </c>
      <c r="P5348" s="24"/>
      <c r="Q5348" s="25" t="s">
        <v>29</v>
      </c>
      <c r="R5348" s="25">
        <f t="shared" si="751"/>
        <v>0</v>
      </c>
      <c r="S5348" s="24" t="s">
        <v>29</v>
      </c>
      <c r="T5348" s="24"/>
      <c r="U5348" s="25" t="s">
        <v>29</v>
      </c>
      <c r="V5348" s="25">
        <f t="shared" si="752"/>
        <v>0</v>
      </c>
      <c r="W5348" s="25" t="s">
        <v>29</v>
      </c>
      <c r="X5348" s="25"/>
      <c r="Y5348" s="25" t="s">
        <v>29</v>
      </c>
      <c r="Z5348" s="25">
        <f t="shared" si="753"/>
        <v>0</v>
      </c>
      <c r="AA5348" s="24" t="s">
        <v>29</v>
      </c>
      <c r="AB5348" s="24"/>
      <c r="AC5348" s="25" t="s">
        <v>29</v>
      </c>
      <c r="AD5348" s="25">
        <f t="shared" si="754"/>
        <v>0</v>
      </c>
      <c r="AE5348" s="32">
        <f t="shared" si="755"/>
        <v>0</v>
      </c>
      <c r="AF5348" s="37">
        <f t="shared" si="748"/>
        <v>452.27582620215094</v>
      </c>
      <c r="AG5348" s="27"/>
    </row>
    <row r="5349" spans="1:33" x14ac:dyDescent="0.25">
      <c r="A5349" s="21">
        <v>2864152</v>
      </c>
      <c r="B5349" s="34">
        <v>3.2440465000000101E-4</v>
      </c>
      <c r="C5349" s="22">
        <v>3.6581567112111302E-4</v>
      </c>
      <c r="D5349" s="22" t="s">
        <v>2576</v>
      </c>
      <c r="E5349" s="23">
        <v>33571179.153248601</v>
      </c>
      <c r="F5349" s="23">
        <f t="shared" si="747"/>
        <v>10890.646623296943</v>
      </c>
      <c r="G5349" s="24" t="s">
        <v>26</v>
      </c>
      <c r="H5349" s="24">
        <v>1</v>
      </c>
      <c r="I5349" s="25" t="s">
        <v>28</v>
      </c>
      <c r="J5349" s="31">
        <f t="shared" si="749"/>
        <v>1</v>
      </c>
      <c r="K5349" s="24" t="s">
        <v>29</v>
      </c>
      <c r="L5349" s="24"/>
      <c r="M5349" s="25" t="s">
        <v>29</v>
      </c>
      <c r="N5349" s="25">
        <f t="shared" si="750"/>
        <v>0</v>
      </c>
      <c r="O5349" s="24" t="s">
        <v>29</v>
      </c>
      <c r="P5349" s="24"/>
      <c r="Q5349" s="25" t="s">
        <v>29</v>
      </c>
      <c r="R5349" s="25">
        <f t="shared" si="751"/>
        <v>0</v>
      </c>
      <c r="S5349" s="24" t="s">
        <v>29</v>
      </c>
      <c r="T5349" s="24"/>
      <c r="U5349" s="25" t="s">
        <v>29</v>
      </c>
      <c r="V5349" s="25">
        <f t="shared" si="752"/>
        <v>0</v>
      </c>
      <c r="W5349" s="25" t="s">
        <v>29</v>
      </c>
      <c r="X5349" s="25"/>
      <c r="Y5349" s="25" t="s">
        <v>29</v>
      </c>
      <c r="Z5349" s="25">
        <f t="shared" si="753"/>
        <v>0</v>
      </c>
      <c r="AA5349" s="24" t="s">
        <v>29</v>
      </c>
      <c r="AB5349" s="24"/>
      <c r="AC5349" s="25" t="s">
        <v>29</v>
      </c>
      <c r="AD5349" s="25">
        <f t="shared" si="754"/>
        <v>0</v>
      </c>
      <c r="AE5349" s="32">
        <f t="shared" si="755"/>
        <v>1</v>
      </c>
      <c r="AF5349" s="37">
        <f t="shared" si="748"/>
        <v>10890.646623296943</v>
      </c>
      <c r="AG5349" s="27"/>
    </row>
    <row r="5350" spans="1:33" x14ac:dyDescent="0.25">
      <c r="A5350" s="21">
        <v>2864153</v>
      </c>
      <c r="B5350" s="34">
        <v>7.64402323271444E-5</v>
      </c>
      <c r="C5350" s="22">
        <v>8.4821726155849501E-5</v>
      </c>
      <c r="D5350" s="22" t="s">
        <v>3022</v>
      </c>
      <c r="E5350" s="23">
        <v>49942579.548230201</v>
      </c>
      <c r="F5350" s="23">
        <f t="shared" si="747"/>
        <v>3817.622383683607</v>
      </c>
      <c r="G5350" s="24" t="s">
        <v>24</v>
      </c>
      <c r="H5350" s="24">
        <v>1</v>
      </c>
      <c r="I5350" s="25" t="s">
        <v>66</v>
      </c>
      <c r="J5350" s="31">
        <f t="shared" si="749"/>
        <v>1</v>
      </c>
      <c r="K5350" s="24" t="s">
        <v>29</v>
      </c>
      <c r="L5350" s="24"/>
      <c r="M5350" s="25" t="s">
        <v>29</v>
      </c>
      <c r="N5350" s="25">
        <f t="shared" si="750"/>
        <v>0</v>
      </c>
      <c r="O5350" s="24" t="s">
        <v>29</v>
      </c>
      <c r="P5350" s="24"/>
      <c r="Q5350" s="25" t="s">
        <v>29</v>
      </c>
      <c r="R5350" s="25">
        <f t="shared" si="751"/>
        <v>0</v>
      </c>
      <c r="S5350" s="24" t="s">
        <v>29</v>
      </c>
      <c r="T5350" s="24"/>
      <c r="U5350" s="25" t="s">
        <v>29</v>
      </c>
      <c r="V5350" s="25">
        <f t="shared" si="752"/>
        <v>0</v>
      </c>
      <c r="W5350" s="25" t="s">
        <v>29</v>
      </c>
      <c r="X5350" s="25"/>
      <c r="Y5350" s="25" t="s">
        <v>29</v>
      </c>
      <c r="Z5350" s="25">
        <f t="shared" si="753"/>
        <v>0</v>
      </c>
      <c r="AA5350" s="24" t="s">
        <v>29</v>
      </c>
      <c r="AB5350" s="24"/>
      <c r="AC5350" s="25" t="s">
        <v>29</v>
      </c>
      <c r="AD5350" s="25">
        <f t="shared" si="754"/>
        <v>0</v>
      </c>
      <c r="AE5350" s="32">
        <f t="shared" si="755"/>
        <v>1</v>
      </c>
      <c r="AF5350" s="37">
        <f t="shared" si="748"/>
        <v>3817.622383683607</v>
      </c>
      <c r="AG5350" s="27"/>
    </row>
    <row r="5351" spans="1:33" x14ac:dyDescent="0.25">
      <c r="A5351" s="21">
        <v>2864158</v>
      </c>
      <c r="B5351" s="34">
        <v>2.5707665459629902E-5</v>
      </c>
      <c r="C5351" s="22">
        <v>2.41681066085514E-5</v>
      </c>
      <c r="D5351" s="22" t="s">
        <v>705</v>
      </c>
      <c r="E5351" s="23">
        <v>2538025251.9995899</v>
      </c>
      <c r="F5351" s="23">
        <f t="shared" si="747"/>
        <v>65246.704106498335</v>
      </c>
      <c r="G5351" s="24" t="s">
        <v>24</v>
      </c>
      <c r="H5351" s="24">
        <v>1</v>
      </c>
      <c r="I5351" s="25" t="s">
        <v>99</v>
      </c>
      <c r="J5351" s="31">
        <f t="shared" si="749"/>
        <v>0</v>
      </c>
      <c r="K5351" s="24" t="s">
        <v>24</v>
      </c>
      <c r="L5351" s="24">
        <v>1</v>
      </c>
      <c r="M5351" s="25" t="s">
        <v>34</v>
      </c>
      <c r="N5351" s="25">
        <f t="shared" si="750"/>
        <v>0</v>
      </c>
      <c r="O5351" s="24" t="s">
        <v>24</v>
      </c>
      <c r="P5351" s="24">
        <v>4</v>
      </c>
      <c r="Q5351" s="25" t="s">
        <v>40</v>
      </c>
      <c r="R5351" s="25">
        <f t="shared" si="751"/>
        <v>4</v>
      </c>
      <c r="S5351" s="24" t="s">
        <v>29</v>
      </c>
      <c r="T5351" s="24"/>
      <c r="U5351" s="25" t="s">
        <v>29</v>
      </c>
      <c r="V5351" s="25">
        <f t="shared" si="752"/>
        <v>0</v>
      </c>
      <c r="W5351" s="25" t="s">
        <v>29</v>
      </c>
      <c r="X5351" s="25"/>
      <c r="Y5351" s="25" t="s">
        <v>29</v>
      </c>
      <c r="Z5351" s="25">
        <f t="shared" si="753"/>
        <v>0</v>
      </c>
      <c r="AA5351" s="24" t="s">
        <v>29</v>
      </c>
      <c r="AB5351" s="24"/>
      <c r="AC5351" s="25" t="s">
        <v>29</v>
      </c>
      <c r="AD5351" s="25">
        <f t="shared" si="754"/>
        <v>0</v>
      </c>
      <c r="AE5351" s="32">
        <f t="shared" si="755"/>
        <v>4</v>
      </c>
      <c r="AF5351" s="37">
        <f t="shared" si="748"/>
        <v>65246.704106498335</v>
      </c>
      <c r="AG5351" s="27"/>
    </row>
    <row r="5352" spans="1:33" x14ac:dyDescent="0.25">
      <c r="A5352" s="21">
        <v>2864161</v>
      </c>
      <c r="B5352" s="34">
        <v>2.9034901567181899E-5</v>
      </c>
      <c r="C5352" s="22">
        <v>3.0915723338877298E-5</v>
      </c>
      <c r="D5352" s="22" t="s">
        <v>1861</v>
      </c>
      <c r="E5352" s="23">
        <v>292208767.56116599</v>
      </c>
      <c r="F5352" s="23">
        <f t="shared" si="747"/>
        <v>8484.252803205989</v>
      </c>
      <c r="G5352" s="24" t="s">
        <v>24</v>
      </c>
      <c r="H5352" s="24">
        <v>1</v>
      </c>
      <c r="I5352" s="25" t="s">
        <v>36</v>
      </c>
      <c r="J5352" s="31">
        <f t="shared" si="749"/>
        <v>1</v>
      </c>
      <c r="K5352" s="24" t="s">
        <v>29</v>
      </c>
      <c r="L5352" s="24"/>
      <c r="M5352" s="25" t="s">
        <v>29</v>
      </c>
      <c r="N5352" s="25">
        <f t="shared" si="750"/>
        <v>0</v>
      </c>
      <c r="O5352" s="24" t="s">
        <v>29</v>
      </c>
      <c r="P5352" s="24"/>
      <c r="Q5352" s="25" t="s">
        <v>29</v>
      </c>
      <c r="R5352" s="25">
        <f t="shared" si="751"/>
        <v>0</v>
      </c>
      <c r="S5352" s="24" t="s">
        <v>29</v>
      </c>
      <c r="T5352" s="24"/>
      <c r="U5352" s="25" t="s">
        <v>29</v>
      </c>
      <c r="V5352" s="25">
        <f t="shared" si="752"/>
        <v>0</v>
      </c>
      <c r="W5352" s="25" t="s">
        <v>29</v>
      </c>
      <c r="X5352" s="25"/>
      <c r="Y5352" s="25" t="s">
        <v>29</v>
      </c>
      <c r="Z5352" s="25">
        <f t="shared" si="753"/>
        <v>0</v>
      </c>
      <c r="AA5352" s="24" t="s">
        <v>29</v>
      </c>
      <c r="AB5352" s="24"/>
      <c r="AC5352" s="25" t="s">
        <v>29</v>
      </c>
      <c r="AD5352" s="25">
        <f t="shared" si="754"/>
        <v>0</v>
      </c>
      <c r="AE5352" s="32">
        <f t="shared" si="755"/>
        <v>1</v>
      </c>
      <c r="AF5352" s="37">
        <f t="shared" si="748"/>
        <v>8484.252803205989</v>
      </c>
      <c r="AG5352" s="27"/>
    </row>
    <row r="5353" spans="1:33" x14ac:dyDescent="0.25">
      <c r="A5353" s="21">
        <v>2864168</v>
      </c>
      <c r="B5353" s="34">
        <v>3.6235378631911998E-5</v>
      </c>
      <c r="C5353" s="22">
        <v>4.58880835196997E-5</v>
      </c>
      <c r="D5353" s="22" t="s">
        <v>4720</v>
      </c>
      <c r="E5353" s="23">
        <v>3468010.7100890498</v>
      </c>
      <c r="F5353" s="23">
        <f t="shared" si="747"/>
        <v>125.66468117960271</v>
      </c>
      <c r="G5353" s="24" t="s">
        <v>24</v>
      </c>
      <c r="H5353" s="24">
        <v>2</v>
      </c>
      <c r="I5353" s="25" t="s">
        <v>33</v>
      </c>
      <c r="J5353" s="31">
        <f t="shared" si="749"/>
        <v>0</v>
      </c>
      <c r="K5353" s="24" t="s">
        <v>29</v>
      </c>
      <c r="L5353" s="24"/>
      <c r="M5353" s="25" t="s">
        <v>29</v>
      </c>
      <c r="N5353" s="25">
        <f t="shared" si="750"/>
        <v>0</v>
      </c>
      <c r="O5353" s="24" t="s">
        <v>29</v>
      </c>
      <c r="P5353" s="24"/>
      <c r="Q5353" s="25" t="s">
        <v>29</v>
      </c>
      <c r="R5353" s="25">
        <f t="shared" si="751"/>
        <v>0</v>
      </c>
      <c r="S5353" s="24" t="s">
        <v>29</v>
      </c>
      <c r="T5353" s="24"/>
      <c r="U5353" s="25" t="s">
        <v>29</v>
      </c>
      <c r="V5353" s="25">
        <f t="shared" si="752"/>
        <v>0</v>
      </c>
      <c r="W5353" s="25" t="s">
        <v>29</v>
      </c>
      <c r="X5353" s="25"/>
      <c r="Y5353" s="25" t="s">
        <v>29</v>
      </c>
      <c r="Z5353" s="25">
        <f t="shared" si="753"/>
        <v>0</v>
      </c>
      <c r="AA5353" s="24" t="s">
        <v>29</v>
      </c>
      <c r="AB5353" s="24"/>
      <c r="AC5353" s="25" t="s">
        <v>29</v>
      </c>
      <c r="AD5353" s="25">
        <f t="shared" si="754"/>
        <v>0</v>
      </c>
      <c r="AE5353" s="32">
        <f t="shared" si="755"/>
        <v>0</v>
      </c>
      <c r="AF5353" s="37">
        <f t="shared" si="748"/>
        <v>125.66468117960271</v>
      </c>
      <c r="AG5353" s="27"/>
    </row>
    <row r="5354" spans="1:33" x14ac:dyDescent="0.25">
      <c r="A5354" s="21">
        <v>2864169</v>
      </c>
      <c r="B5354" s="34">
        <v>8.2874787853544902E-5</v>
      </c>
      <c r="C5354" s="22">
        <v>9.5928073984042898E-5</v>
      </c>
      <c r="D5354" s="22" t="s">
        <v>1380</v>
      </c>
      <c r="E5354" s="23">
        <v>241224762.15430301</v>
      </c>
      <c r="F5354" s="23">
        <f t="shared" si="747"/>
        <v>19991.450988559689</v>
      </c>
      <c r="G5354" s="24" t="s">
        <v>24</v>
      </c>
      <c r="H5354" s="24">
        <v>2</v>
      </c>
      <c r="I5354" s="25" t="s">
        <v>38</v>
      </c>
      <c r="J5354" s="31">
        <f t="shared" si="749"/>
        <v>0</v>
      </c>
      <c r="K5354" s="24" t="s">
        <v>29</v>
      </c>
      <c r="L5354" s="24"/>
      <c r="M5354" s="25" t="s">
        <v>29</v>
      </c>
      <c r="N5354" s="25">
        <f t="shared" si="750"/>
        <v>0</v>
      </c>
      <c r="O5354" s="24" t="s">
        <v>29</v>
      </c>
      <c r="P5354" s="24"/>
      <c r="Q5354" s="25" t="s">
        <v>29</v>
      </c>
      <c r="R5354" s="25">
        <f t="shared" si="751"/>
        <v>0</v>
      </c>
      <c r="S5354" s="24" t="s">
        <v>29</v>
      </c>
      <c r="T5354" s="24"/>
      <c r="U5354" s="25" t="s">
        <v>29</v>
      </c>
      <c r="V5354" s="25">
        <f t="shared" si="752"/>
        <v>0</v>
      </c>
      <c r="W5354" s="25" t="s">
        <v>29</v>
      </c>
      <c r="X5354" s="25"/>
      <c r="Y5354" s="25" t="s">
        <v>29</v>
      </c>
      <c r="Z5354" s="25">
        <f t="shared" si="753"/>
        <v>0</v>
      </c>
      <c r="AA5354" s="24" t="s">
        <v>29</v>
      </c>
      <c r="AB5354" s="24"/>
      <c r="AC5354" s="25" t="s">
        <v>29</v>
      </c>
      <c r="AD5354" s="25">
        <f t="shared" si="754"/>
        <v>0</v>
      </c>
      <c r="AE5354" s="32">
        <f t="shared" si="755"/>
        <v>0</v>
      </c>
      <c r="AF5354" s="37">
        <f t="shared" si="748"/>
        <v>19991.450988559689</v>
      </c>
      <c r="AG5354" s="27"/>
    </row>
    <row r="5355" spans="1:33" x14ac:dyDescent="0.25">
      <c r="A5355" s="21">
        <v>2864174</v>
      </c>
      <c r="B5355" s="34">
        <v>6.2108838403114602E-5</v>
      </c>
      <c r="C5355" s="22">
        <v>6.0526215492207198E-5</v>
      </c>
      <c r="D5355" s="22" t="s">
        <v>1772</v>
      </c>
      <c r="E5355" s="23">
        <v>357688409.59788197</v>
      </c>
      <c r="F5355" s="23">
        <f t="shared" si="747"/>
        <v>22215.611630381918</v>
      </c>
      <c r="G5355" s="24" t="s">
        <v>24</v>
      </c>
      <c r="H5355" s="24">
        <v>3</v>
      </c>
      <c r="I5355" s="25" t="s">
        <v>36</v>
      </c>
      <c r="J5355" s="31">
        <f t="shared" si="749"/>
        <v>3</v>
      </c>
      <c r="K5355" s="24" t="s">
        <v>29</v>
      </c>
      <c r="L5355" s="24"/>
      <c r="M5355" s="25" t="s">
        <v>29</v>
      </c>
      <c r="N5355" s="25">
        <f t="shared" si="750"/>
        <v>0</v>
      </c>
      <c r="O5355" s="24" t="s">
        <v>29</v>
      </c>
      <c r="P5355" s="24"/>
      <c r="Q5355" s="25" t="s">
        <v>29</v>
      </c>
      <c r="R5355" s="25">
        <f t="shared" si="751"/>
        <v>0</v>
      </c>
      <c r="S5355" s="24" t="s">
        <v>29</v>
      </c>
      <c r="T5355" s="24"/>
      <c r="U5355" s="25" t="s">
        <v>29</v>
      </c>
      <c r="V5355" s="25">
        <f t="shared" si="752"/>
        <v>0</v>
      </c>
      <c r="W5355" s="25" t="s">
        <v>29</v>
      </c>
      <c r="X5355" s="25"/>
      <c r="Y5355" s="25" t="s">
        <v>29</v>
      </c>
      <c r="Z5355" s="25">
        <f t="shared" si="753"/>
        <v>0</v>
      </c>
      <c r="AA5355" s="24" t="s">
        <v>29</v>
      </c>
      <c r="AB5355" s="24"/>
      <c r="AC5355" s="25" t="s">
        <v>29</v>
      </c>
      <c r="AD5355" s="25">
        <f t="shared" si="754"/>
        <v>0</v>
      </c>
      <c r="AE5355" s="32">
        <f t="shared" si="755"/>
        <v>3</v>
      </c>
      <c r="AF5355" s="37">
        <f t="shared" si="748"/>
        <v>22215.611630381918</v>
      </c>
      <c r="AG5355" s="27"/>
    </row>
    <row r="5356" spans="1:33" x14ac:dyDescent="0.25">
      <c r="A5356" s="21">
        <v>2864175</v>
      </c>
      <c r="B5356" s="34">
        <v>3.2469048796605601E-6</v>
      </c>
      <c r="C5356" s="22">
        <v>3.0553862702291901E-6</v>
      </c>
      <c r="D5356" s="22" t="s">
        <v>1070</v>
      </c>
      <c r="E5356" s="23">
        <v>1543504441.8501</v>
      </c>
      <c r="F5356" s="23">
        <f t="shared" si="747"/>
        <v>5011.6121040208391</v>
      </c>
      <c r="G5356" s="24" t="s">
        <v>24</v>
      </c>
      <c r="H5356" s="24">
        <v>4</v>
      </c>
      <c r="I5356" s="25" t="s">
        <v>27</v>
      </c>
      <c r="J5356" s="31">
        <f t="shared" si="749"/>
        <v>0</v>
      </c>
      <c r="K5356" s="24" t="s">
        <v>24</v>
      </c>
      <c r="L5356" s="24">
        <v>2</v>
      </c>
      <c r="M5356" s="25" t="s">
        <v>40</v>
      </c>
      <c r="N5356" s="25">
        <f t="shared" si="750"/>
        <v>2</v>
      </c>
      <c r="O5356" s="24" t="s">
        <v>29</v>
      </c>
      <c r="P5356" s="24"/>
      <c r="Q5356" s="25" t="s">
        <v>29</v>
      </c>
      <c r="R5356" s="25">
        <f t="shared" si="751"/>
        <v>0</v>
      </c>
      <c r="S5356" s="24" t="s">
        <v>29</v>
      </c>
      <c r="T5356" s="24"/>
      <c r="U5356" s="25" t="s">
        <v>29</v>
      </c>
      <c r="V5356" s="25">
        <f t="shared" si="752"/>
        <v>0</v>
      </c>
      <c r="W5356" s="25" t="s">
        <v>29</v>
      </c>
      <c r="X5356" s="25"/>
      <c r="Y5356" s="25" t="s">
        <v>29</v>
      </c>
      <c r="Z5356" s="25">
        <f t="shared" si="753"/>
        <v>0</v>
      </c>
      <c r="AA5356" s="24" t="s">
        <v>29</v>
      </c>
      <c r="AB5356" s="24"/>
      <c r="AC5356" s="25" t="s">
        <v>29</v>
      </c>
      <c r="AD5356" s="25">
        <f t="shared" si="754"/>
        <v>0</v>
      </c>
      <c r="AE5356" s="32">
        <f t="shared" si="755"/>
        <v>2</v>
      </c>
      <c r="AF5356" s="37">
        <f t="shared" si="748"/>
        <v>5011.6121040208391</v>
      </c>
      <c r="AG5356" s="27"/>
    </row>
    <row r="5357" spans="1:33" x14ac:dyDescent="0.25">
      <c r="A5357" s="21">
        <v>2864176</v>
      </c>
      <c r="B5357" s="34">
        <v>3.1558579875365199E-6</v>
      </c>
      <c r="C5357" s="22">
        <v>4.2416309491411001E-6</v>
      </c>
      <c r="D5357" s="22" t="s">
        <v>388</v>
      </c>
      <c r="E5357" s="23">
        <v>4919656601.9670095</v>
      </c>
      <c r="F5357" s="23">
        <f t="shared" si="747"/>
        <v>15525.73758325436</v>
      </c>
      <c r="G5357" s="24" t="s">
        <v>26</v>
      </c>
      <c r="H5357" s="24">
        <v>2</v>
      </c>
      <c r="I5357" s="25" t="s">
        <v>35</v>
      </c>
      <c r="J5357" s="31">
        <f t="shared" si="749"/>
        <v>0</v>
      </c>
      <c r="K5357" s="24" t="s">
        <v>24</v>
      </c>
      <c r="L5357" s="24">
        <v>5</v>
      </c>
      <c r="M5357" s="25" t="s">
        <v>40</v>
      </c>
      <c r="N5357" s="25">
        <f t="shared" si="750"/>
        <v>5</v>
      </c>
      <c r="O5357" s="24" t="s">
        <v>29</v>
      </c>
      <c r="P5357" s="24"/>
      <c r="Q5357" s="25" t="s">
        <v>29</v>
      </c>
      <c r="R5357" s="25">
        <f t="shared" si="751"/>
        <v>0</v>
      </c>
      <c r="S5357" s="24" t="s">
        <v>29</v>
      </c>
      <c r="T5357" s="24"/>
      <c r="U5357" s="25" t="s">
        <v>29</v>
      </c>
      <c r="V5357" s="25">
        <f t="shared" si="752"/>
        <v>0</v>
      </c>
      <c r="W5357" s="25" t="s">
        <v>29</v>
      </c>
      <c r="X5357" s="25"/>
      <c r="Y5357" s="25" t="s">
        <v>29</v>
      </c>
      <c r="Z5357" s="25">
        <f t="shared" si="753"/>
        <v>0</v>
      </c>
      <c r="AA5357" s="24" t="s">
        <v>29</v>
      </c>
      <c r="AB5357" s="24"/>
      <c r="AC5357" s="25" t="s">
        <v>29</v>
      </c>
      <c r="AD5357" s="25">
        <f t="shared" si="754"/>
        <v>0</v>
      </c>
      <c r="AE5357" s="32">
        <f t="shared" si="755"/>
        <v>5</v>
      </c>
      <c r="AF5357" s="37">
        <f t="shared" si="748"/>
        <v>15525.73758325436</v>
      </c>
      <c r="AG5357" s="27"/>
    </row>
    <row r="5358" spans="1:33" x14ac:dyDescent="0.25">
      <c r="A5358" s="21">
        <v>2864177</v>
      </c>
      <c r="B5358" s="34">
        <v>5.64436881792813E-6</v>
      </c>
      <c r="C5358" s="22">
        <v>6.4156238816960702E-6</v>
      </c>
      <c r="D5358" s="22" t="s">
        <v>1861</v>
      </c>
      <c r="E5358" s="23">
        <v>43655112.0616505</v>
      </c>
      <c r="F5358" s="23">
        <f t="shared" si="747"/>
        <v>246.40555326393829</v>
      </c>
      <c r="G5358" s="24" t="s">
        <v>24</v>
      </c>
      <c r="H5358" s="24">
        <v>1</v>
      </c>
      <c r="I5358" s="25" t="s">
        <v>36</v>
      </c>
      <c r="J5358" s="31">
        <f t="shared" si="749"/>
        <v>1</v>
      </c>
      <c r="K5358" s="24" t="s">
        <v>29</v>
      </c>
      <c r="L5358" s="24"/>
      <c r="M5358" s="25" t="s">
        <v>29</v>
      </c>
      <c r="N5358" s="25">
        <f t="shared" si="750"/>
        <v>0</v>
      </c>
      <c r="O5358" s="24" t="s">
        <v>29</v>
      </c>
      <c r="P5358" s="24"/>
      <c r="Q5358" s="25" t="s">
        <v>29</v>
      </c>
      <c r="R5358" s="25">
        <f t="shared" si="751"/>
        <v>0</v>
      </c>
      <c r="S5358" s="24" t="s">
        <v>29</v>
      </c>
      <c r="T5358" s="24"/>
      <c r="U5358" s="25" t="s">
        <v>29</v>
      </c>
      <c r="V5358" s="25">
        <f t="shared" si="752"/>
        <v>0</v>
      </c>
      <c r="W5358" s="25" t="s">
        <v>29</v>
      </c>
      <c r="X5358" s="25"/>
      <c r="Y5358" s="25" t="s">
        <v>29</v>
      </c>
      <c r="Z5358" s="25">
        <f t="shared" si="753"/>
        <v>0</v>
      </c>
      <c r="AA5358" s="24" t="s">
        <v>29</v>
      </c>
      <c r="AB5358" s="24"/>
      <c r="AC5358" s="25" t="s">
        <v>29</v>
      </c>
      <c r="AD5358" s="25">
        <f t="shared" si="754"/>
        <v>0</v>
      </c>
      <c r="AE5358" s="32">
        <f t="shared" si="755"/>
        <v>1</v>
      </c>
      <c r="AF5358" s="37">
        <f t="shared" si="748"/>
        <v>246.40555326393829</v>
      </c>
      <c r="AG5358" s="27"/>
    </row>
    <row r="5359" spans="1:33" x14ac:dyDescent="0.25">
      <c r="A5359" s="21">
        <v>2864178</v>
      </c>
      <c r="B5359" s="34">
        <v>7.8281980741151395E-5</v>
      </c>
      <c r="C5359" s="22">
        <v>8.4412773502153297E-5</v>
      </c>
      <c r="D5359" s="22" t="s">
        <v>3412</v>
      </c>
      <c r="E5359" s="23">
        <v>84978121.053525001</v>
      </c>
      <c r="F5359" s="23">
        <f t="shared" si="747"/>
        <v>6652.255635731276</v>
      </c>
      <c r="G5359" s="24" t="s">
        <v>26</v>
      </c>
      <c r="H5359" s="24">
        <v>1</v>
      </c>
      <c r="I5359" s="25" t="s">
        <v>44</v>
      </c>
      <c r="J5359" s="31">
        <f t="shared" si="749"/>
        <v>1</v>
      </c>
      <c r="K5359" s="24" t="s">
        <v>24</v>
      </c>
      <c r="L5359" s="24">
        <v>2</v>
      </c>
      <c r="M5359" s="25" t="s">
        <v>38</v>
      </c>
      <c r="N5359" s="25">
        <f t="shared" si="750"/>
        <v>0</v>
      </c>
      <c r="O5359" s="24" t="s">
        <v>29</v>
      </c>
      <c r="P5359" s="24"/>
      <c r="Q5359" s="25" t="s">
        <v>29</v>
      </c>
      <c r="R5359" s="25">
        <f t="shared" si="751"/>
        <v>0</v>
      </c>
      <c r="S5359" s="24" t="s">
        <v>29</v>
      </c>
      <c r="T5359" s="24"/>
      <c r="U5359" s="25" t="s">
        <v>29</v>
      </c>
      <c r="V5359" s="25">
        <f t="shared" si="752"/>
        <v>0</v>
      </c>
      <c r="W5359" s="25" t="s">
        <v>29</v>
      </c>
      <c r="X5359" s="25"/>
      <c r="Y5359" s="25" t="s">
        <v>29</v>
      </c>
      <c r="Z5359" s="25">
        <f t="shared" si="753"/>
        <v>0</v>
      </c>
      <c r="AA5359" s="24" t="s">
        <v>29</v>
      </c>
      <c r="AB5359" s="24"/>
      <c r="AC5359" s="25" t="s">
        <v>29</v>
      </c>
      <c r="AD5359" s="25">
        <f t="shared" si="754"/>
        <v>0</v>
      </c>
      <c r="AE5359" s="32">
        <f t="shared" si="755"/>
        <v>1</v>
      </c>
      <c r="AF5359" s="37">
        <f t="shared" si="748"/>
        <v>6652.255635731276</v>
      </c>
      <c r="AG5359" s="27"/>
    </row>
    <row r="5360" spans="1:33" x14ac:dyDescent="0.25">
      <c r="A5360" s="21">
        <v>2864180</v>
      </c>
      <c r="B5360" s="34">
        <v>3.0173438283122101E-6</v>
      </c>
      <c r="C5360" s="22">
        <v>3.5767981200428198E-6</v>
      </c>
      <c r="D5360" s="22" t="s">
        <v>1392</v>
      </c>
      <c r="E5360" s="23">
        <v>1042651024.13456</v>
      </c>
      <c r="F5360" s="23">
        <f t="shared" si="747"/>
        <v>3146.0366327558199</v>
      </c>
      <c r="G5360" s="24" t="s">
        <v>24</v>
      </c>
      <c r="H5360" s="24">
        <v>4</v>
      </c>
      <c r="I5360" s="25" t="s">
        <v>38</v>
      </c>
      <c r="J5360" s="31">
        <f t="shared" si="749"/>
        <v>0</v>
      </c>
      <c r="K5360" s="24" t="s">
        <v>29</v>
      </c>
      <c r="L5360" s="24"/>
      <c r="M5360" s="25" t="s">
        <v>29</v>
      </c>
      <c r="N5360" s="25">
        <f t="shared" si="750"/>
        <v>0</v>
      </c>
      <c r="O5360" s="24" t="s">
        <v>29</v>
      </c>
      <c r="P5360" s="24"/>
      <c r="Q5360" s="25" t="s">
        <v>29</v>
      </c>
      <c r="R5360" s="25">
        <f t="shared" si="751"/>
        <v>0</v>
      </c>
      <c r="S5360" s="24" t="s">
        <v>29</v>
      </c>
      <c r="T5360" s="24"/>
      <c r="U5360" s="25" t="s">
        <v>29</v>
      </c>
      <c r="V5360" s="25">
        <f t="shared" si="752"/>
        <v>0</v>
      </c>
      <c r="W5360" s="25" t="s">
        <v>29</v>
      </c>
      <c r="X5360" s="25"/>
      <c r="Y5360" s="25" t="s">
        <v>29</v>
      </c>
      <c r="Z5360" s="25">
        <f t="shared" si="753"/>
        <v>0</v>
      </c>
      <c r="AA5360" s="24" t="s">
        <v>29</v>
      </c>
      <c r="AB5360" s="24"/>
      <c r="AC5360" s="25" t="s">
        <v>29</v>
      </c>
      <c r="AD5360" s="25">
        <f t="shared" si="754"/>
        <v>0</v>
      </c>
      <c r="AE5360" s="32">
        <f t="shared" si="755"/>
        <v>0</v>
      </c>
      <c r="AF5360" s="37">
        <f t="shared" si="748"/>
        <v>3146.0366327558199</v>
      </c>
      <c r="AG5360" s="27"/>
    </row>
    <row r="5361" spans="1:33" x14ac:dyDescent="0.25">
      <c r="A5361" s="21">
        <v>2864186</v>
      </c>
      <c r="B5361" s="34">
        <v>5.3538088823929197E-5</v>
      </c>
      <c r="C5361" s="22">
        <v>8.1240030846628394E-5</v>
      </c>
      <c r="D5361" s="22" t="s">
        <v>4466</v>
      </c>
      <c r="E5361" s="23">
        <v>7053764.2625230402</v>
      </c>
      <c r="F5361" s="23">
        <f t="shared" si="747"/>
        <v>377.64505763001597</v>
      </c>
      <c r="G5361" s="24" t="s">
        <v>24</v>
      </c>
      <c r="H5361" s="24">
        <v>2</v>
      </c>
      <c r="I5361" s="25" t="s">
        <v>43</v>
      </c>
      <c r="J5361" s="31">
        <f t="shared" si="749"/>
        <v>0</v>
      </c>
      <c r="K5361" s="24" t="s">
        <v>29</v>
      </c>
      <c r="L5361" s="24"/>
      <c r="M5361" s="25" t="s">
        <v>29</v>
      </c>
      <c r="N5361" s="25">
        <f t="shared" si="750"/>
        <v>0</v>
      </c>
      <c r="O5361" s="24" t="s">
        <v>29</v>
      </c>
      <c r="P5361" s="24"/>
      <c r="Q5361" s="25" t="s">
        <v>29</v>
      </c>
      <c r="R5361" s="25">
        <f t="shared" si="751"/>
        <v>0</v>
      </c>
      <c r="S5361" s="24" t="s">
        <v>29</v>
      </c>
      <c r="T5361" s="24"/>
      <c r="U5361" s="25" t="s">
        <v>29</v>
      </c>
      <c r="V5361" s="25">
        <f t="shared" si="752"/>
        <v>0</v>
      </c>
      <c r="W5361" s="25" t="s">
        <v>29</v>
      </c>
      <c r="X5361" s="25"/>
      <c r="Y5361" s="25" t="s">
        <v>29</v>
      </c>
      <c r="Z5361" s="25">
        <f t="shared" si="753"/>
        <v>0</v>
      </c>
      <c r="AA5361" s="24" t="s">
        <v>29</v>
      </c>
      <c r="AB5361" s="24"/>
      <c r="AC5361" s="25" t="s">
        <v>29</v>
      </c>
      <c r="AD5361" s="25">
        <f t="shared" si="754"/>
        <v>0</v>
      </c>
      <c r="AE5361" s="32">
        <f t="shared" si="755"/>
        <v>0</v>
      </c>
      <c r="AF5361" s="37">
        <f t="shared" si="748"/>
        <v>377.64505763001597</v>
      </c>
      <c r="AG5361" s="27"/>
    </row>
    <row r="5362" spans="1:33" x14ac:dyDescent="0.25">
      <c r="A5362" s="21">
        <v>2864190</v>
      </c>
      <c r="B5362" s="34">
        <v>3.8495905634930197E-5</v>
      </c>
      <c r="C5362" s="22">
        <v>4.1897380845192197E-5</v>
      </c>
      <c r="D5362" s="22" t="s">
        <v>1552</v>
      </c>
      <c r="E5362" s="23">
        <v>502204964.82572699</v>
      </c>
      <c r="F5362" s="23">
        <f t="shared" si="747"/>
        <v>19332.834935324627</v>
      </c>
      <c r="G5362" s="24" t="s">
        <v>24</v>
      </c>
      <c r="H5362" s="24">
        <v>2</v>
      </c>
      <c r="I5362" s="25" t="s">
        <v>62</v>
      </c>
      <c r="J5362" s="31">
        <f t="shared" si="749"/>
        <v>2</v>
      </c>
      <c r="K5362" s="24" t="s">
        <v>29</v>
      </c>
      <c r="L5362" s="24"/>
      <c r="M5362" s="25" t="s">
        <v>29</v>
      </c>
      <c r="N5362" s="25">
        <f t="shared" si="750"/>
        <v>0</v>
      </c>
      <c r="O5362" s="24" t="s">
        <v>29</v>
      </c>
      <c r="P5362" s="24"/>
      <c r="Q5362" s="25" t="s">
        <v>29</v>
      </c>
      <c r="R5362" s="25">
        <f t="shared" si="751"/>
        <v>0</v>
      </c>
      <c r="S5362" s="24" t="s">
        <v>29</v>
      </c>
      <c r="T5362" s="24"/>
      <c r="U5362" s="25" t="s">
        <v>29</v>
      </c>
      <c r="V5362" s="25">
        <f t="shared" si="752"/>
        <v>0</v>
      </c>
      <c r="W5362" s="25" t="s">
        <v>29</v>
      </c>
      <c r="X5362" s="25"/>
      <c r="Y5362" s="25" t="s">
        <v>29</v>
      </c>
      <c r="Z5362" s="25">
        <f t="shared" si="753"/>
        <v>0</v>
      </c>
      <c r="AA5362" s="24" t="s">
        <v>29</v>
      </c>
      <c r="AB5362" s="24"/>
      <c r="AC5362" s="25" t="s">
        <v>29</v>
      </c>
      <c r="AD5362" s="25">
        <f t="shared" si="754"/>
        <v>0</v>
      </c>
      <c r="AE5362" s="32">
        <f t="shared" si="755"/>
        <v>2</v>
      </c>
      <c r="AF5362" s="37">
        <f t="shared" si="748"/>
        <v>19332.834935324627</v>
      </c>
      <c r="AG5362" s="27"/>
    </row>
    <row r="5363" spans="1:33" x14ac:dyDescent="0.25">
      <c r="A5363" s="21">
        <v>2864191</v>
      </c>
      <c r="B5363" s="34">
        <v>2.4850413562518299E-4</v>
      </c>
      <c r="C5363" s="22">
        <v>2.45244222571966E-4</v>
      </c>
      <c r="D5363" s="22" t="s">
        <v>2271</v>
      </c>
      <c r="E5363" s="23">
        <v>1566617.1193781099</v>
      </c>
      <c r="F5363" s="23">
        <f t="shared" si="747"/>
        <v>389.31083310667134</v>
      </c>
      <c r="G5363" s="24" t="s">
        <v>32</v>
      </c>
      <c r="H5363" s="24"/>
      <c r="I5363" s="25" t="s">
        <v>29</v>
      </c>
      <c r="J5363" s="31">
        <f t="shared" si="749"/>
        <v>0</v>
      </c>
      <c r="K5363" s="24" t="s">
        <v>29</v>
      </c>
      <c r="L5363" s="24"/>
      <c r="M5363" s="25" t="s">
        <v>29</v>
      </c>
      <c r="N5363" s="25">
        <f t="shared" si="750"/>
        <v>0</v>
      </c>
      <c r="O5363" s="24" t="s">
        <v>29</v>
      </c>
      <c r="P5363" s="24"/>
      <c r="Q5363" s="25" t="s">
        <v>29</v>
      </c>
      <c r="R5363" s="25">
        <f t="shared" si="751"/>
        <v>0</v>
      </c>
      <c r="S5363" s="24" t="s">
        <v>29</v>
      </c>
      <c r="T5363" s="24"/>
      <c r="U5363" s="25" t="s">
        <v>29</v>
      </c>
      <c r="V5363" s="25">
        <f t="shared" si="752"/>
        <v>0</v>
      </c>
      <c r="W5363" s="25" t="s">
        <v>29</v>
      </c>
      <c r="X5363" s="25"/>
      <c r="Y5363" s="25" t="s">
        <v>29</v>
      </c>
      <c r="Z5363" s="25">
        <f t="shared" si="753"/>
        <v>0</v>
      </c>
      <c r="AA5363" s="24" t="s">
        <v>29</v>
      </c>
      <c r="AB5363" s="24"/>
      <c r="AC5363" s="25" t="s">
        <v>29</v>
      </c>
      <c r="AD5363" s="25">
        <f t="shared" si="754"/>
        <v>0</v>
      </c>
      <c r="AE5363" s="32">
        <f t="shared" si="755"/>
        <v>0</v>
      </c>
      <c r="AF5363" s="37">
        <f t="shared" si="748"/>
        <v>389.31083310667134</v>
      </c>
      <c r="AG5363" s="27"/>
    </row>
    <row r="5364" spans="1:33" x14ac:dyDescent="0.25">
      <c r="A5364" s="21">
        <v>2864196</v>
      </c>
      <c r="B5364" s="34">
        <v>1.8922990233568699E-5</v>
      </c>
      <c r="C5364" s="22">
        <v>1.9682661599823001E-5</v>
      </c>
      <c r="D5364" s="22" t="s">
        <v>554</v>
      </c>
      <c r="E5364" s="23">
        <v>3228112915.75248</v>
      </c>
      <c r="F5364" s="23">
        <f t="shared" si="747"/>
        <v>61085.549177641158</v>
      </c>
      <c r="G5364" s="24" t="s">
        <v>26</v>
      </c>
      <c r="H5364" s="24">
        <v>1</v>
      </c>
      <c r="I5364" s="25" t="s">
        <v>35</v>
      </c>
      <c r="J5364" s="31">
        <f t="shared" si="749"/>
        <v>0</v>
      </c>
      <c r="K5364" s="24" t="s">
        <v>24</v>
      </c>
      <c r="L5364" s="24">
        <v>4</v>
      </c>
      <c r="M5364" s="25" t="s">
        <v>40</v>
      </c>
      <c r="N5364" s="25">
        <f t="shared" si="750"/>
        <v>4</v>
      </c>
      <c r="O5364" s="24" t="s">
        <v>29</v>
      </c>
      <c r="P5364" s="24"/>
      <c r="Q5364" s="25" t="s">
        <v>29</v>
      </c>
      <c r="R5364" s="25">
        <f t="shared" si="751"/>
        <v>0</v>
      </c>
      <c r="S5364" s="24" t="s">
        <v>29</v>
      </c>
      <c r="T5364" s="24"/>
      <c r="U5364" s="25" t="s">
        <v>29</v>
      </c>
      <c r="V5364" s="25">
        <f t="shared" si="752"/>
        <v>0</v>
      </c>
      <c r="W5364" s="25" t="s">
        <v>29</v>
      </c>
      <c r="X5364" s="25"/>
      <c r="Y5364" s="25" t="s">
        <v>29</v>
      </c>
      <c r="Z5364" s="25">
        <f t="shared" si="753"/>
        <v>0</v>
      </c>
      <c r="AA5364" s="24" t="s">
        <v>29</v>
      </c>
      <c r="AB5364" s="24"/>
      <c r="AC5364" s="25" t="s">
        <v>29</v>
      </c>
      <c r="AD5364" s="25">
        <f t="shared" si="754"/>
        <v>0</v>
      </c>
      <c r="AE5364" s="32">
        <f t="shared" si="755"/>
        <v>4</v>
      </c>
      <c r="AF5364" s="37">
        <f t="shared" si="748"/>
        <v>61085.549177641158</v>
      </c>
      <c r="AG5364" s="27"/>
    </row>
    <row r="5365" spans="1:33" x14ac:dyDescent="0.25">
      <c r="A5365" s="21">
        <v>2864200</v>
      </c>
      <c r="B5365" s="34">
        <v>4.4346302497655397E-6</v>
      </c>
      <c r="C5365" s="22">
        <v>5.2808976685751897E-6</v>
      </c>
      <c r="D5365" s="22" t="s">
        <v>3668</v>
      </c>
      <c r="E5365" s="23">
        <v>53413065.607913703</v>
      </c>
      <c r="F5365" s="23">
        <f t="shared" si="747"/>
        <v>236.8671964775655</v>
      </c>
      <c r="G5365" s="24" t="s">
        <v>24</v>
      </c>
      <c r="H5365" s="24">
        <v>1</v>
      </c>
      <c r="I5365" s="25" t="s">
        <v>33</v>
      </c>
      <c r="J5365" s="31">
        <f t="shared" si="749"/>
        <v>0</v>
      </c>
      <c r="K5365" s="24" t="s">
        <v>24</v>
      </c>
      <c r="L5365" s="24">
        <v>2</v>
      </c>
      <c r="M5365" s="25" t="s">
        <v>79</v>
      </c>
      <c r="N5365" s="25">
        <f t="shared" si="750"/>
        <v>0</v>
      </c>
      <c r="O5365" s="24" t="s">
        <v>29</v>
      </c>
      <c r="P5365" s="24"/>
      <c r="Q5365" s="25" t="s">
        <v>29</v>
      </c>
      <c r="R5365" s="25">
        <f t="shared" si="751"/>
        <v>0</v>
      </c>
      <c r="S5365" s="24" t="s">
        <v>29</v>
      </c>
      <c r="T5365" s="24"/>
      <c r="U5365" s="25" t="s">
        <v>29</v>
      </c>
      <c r="V5365" s="25">
        <f t="shared" si="752"/>
        <v>0</v>
      </c>
      <c r="W5365" s="25" t="s">
        <v>29</v>
      </c>
      <c r="X5365" s="25"/>
      <c r="Y5365" s="25" t="s">
        <v>29</v>
      </c>
      <c r="Z5365" s="25">
        <f t="shared" si="753"/>
        <v>0</v>
      </c>
      <c r="AA5365" s="24" t="s">
        <v>29</v>
      </c>
      <c r="AB5365" s="24"/>
      <c r="AC5365" s="25" t="s">
        <v>29</v>
      </c>
      <c r="AD5365" s="25">
        <f t="shared" si="754"/>
        <v>0</v>
      </c>
      <c r="AE5365" s="32">
        <f t="shared" si="755"/>
        <v>0</v>
      </c>
      <c r="AF5365" s="37">
        <f t="shared" si="748"/>
        <v>236.8671964775655</v>
      </c>
      <c r="AG5365" s="27"/>
    </row>
    <row r="5366" spans="1:33" x14ac:dyDescent="0.25">
      <c r="A5366" s="21">
        <v>2864205</v>
      </c>
      <c r="B5366" s="34">
        <v>4.0427486068575097E-6</v>
      </c>
      <c r="C5366" s="22">
        <v>5.2911746262278302E-6</v>
      </c>
      <c r="D5366" s="22" t="s">
        <v>3684</v>
      </c>
      <c r="E5366" s="23">
        <v>52110951.711135797</v>
      </c>
      <c r="F5366" s="23">
        <f t="shared" si="747"/>
        <v>210.67147743221321</v>
      </c>
      <c r="G5366" s="24" t="s">
        <v>24</v>
      </c>
      <c r="H5366" s="24">
        <v>2</v>
      </c>
      <c r="I5366" s="25" t="s">
        <v>37</v>
      </c>
      <c r="J5366" s="31">
        <f t="shared" si="749"/>
        <v>2</v>
      </c>
      <c r="K5366" s="24" t="s">
        <v>29</v>
      </c>
      <c r="L5366" s="24"/>
      <c r="M5366" s="25" t="s">
        <v>29</v>
      </c>
      <c r="N5366" s="25">
        <f t="shared" si="750"/>
        <v>0</v>
      </c>
      <c r="O5366" s="24" t="s">
        <v>29</v>
      </c>
      <c r="P5366" s="24"/>
      <c r="Q5366" s="25" t="s">
        <v>29</v>
      </c>
      <c r="R5366" s="25">
        <f t="shared" si="751"/>
        <v>0</v>
      </c>
      <c r="S5366" s="24" t="s">
        <v>29</v>
      </c>
      <c r="T5366" s="24"/>
      <c r="U5366" s="25" t="s">
        <v>29</v>
      </c>
      <c r="V5366" s="25">
        <f t="shared" si="752"/>
        <v>0</v>
      </c>
      <c r="W5366" s="25" t="s">
        <v>29</v>
      </c>
      <c r="X5366" s="25"/>
      <c r="Y5366" s="25" t="s">
        <v>29</v>
      </c>
      <c r="Z5366" s="25">
        <f t="shared" si="753"/>
        <v>0</v>
      </c>
      <c r="AA5366" s="24" t="s">
        <v>29</v>
      </c>
      <c r="AB5366" s="24"/>
      <c r="AC5366" s="25" t="s">
        <v>29</v>
      </c>
      <c r="AD5366" s="25">
        <f t="shared" si="754"/>
        <v>0</v>
      </c>
      <c r="AE5366" s="32">
        <f t="shared" si="755"/>
        <v>2</v>
      </c>
      <c r="AF5366" s="37">
        <f t="shared" si="748"/>
        <v>210.67147743221321</v>
      </c>
      <c r="AG5366" s="27"/>
    </row>
    <row r="5367" spans="1:33" x14ac:dyDescent="0.25">
      <c r="A5367" s="21">
        <v>2864214</v>
      </c>
      <c r="B5367" s="34">
        <v>8.37636038850979E-6</v>
      </c>
      <c r="C5367" s="22">
        <v>8.6304691951879007E-6</v>
      </c>
      <c r="D5367" s="22" t="s">
        <v>1325</v>
      </c>
      <c r="E5367" s="23">
        <v>1137172815.8373699</v>
      </c>
      <c r="F5367" s="23">
        <f t="shared" si="747"/>
        <v>9525.3693294702844</v>
      </c>
      <c r="G5367" s="24" t="s">
        <v>24</v>
      </c>
      <c r="H5367" s="24">
        <v>3</v>
      </c>
      <c r="I5367" s="25" t="s">
        <v>39</v>
      </c>
      <c r="J5367" s="31">
        <f t="shared" si="749"/>
        <v>3</v>
      </c>
      <c r="K5367" s="24" t="s">
        <v>29</v>
      </c>
      <c r="L5367" s="24"/>
      <c r="M5367" s="25" t="s">
        <v>29</v>
      </c>
      <c r="N5367" s="25">
        <f t="shared" si="750"/>
        <v>0</v>
      </c>
      <c r="O5367" s="24" t="s">
        <v>29</v>
      </c>
      <c r="P5367" s="24"/>
      <c r="Q5367" s="25" t="s">
        <v>29</v>
      </c>
      <c r="R5367" s="25">
        <f t="shared" si="751"/>
        <v>0</v>
      </c>
      <c r="S5367" s="24" t="s">
        <v>29</v>
      </c>
      <c r="T5367" s="24"/>
      <c r="U5367" s="25" t="s">
        <v>29</v>
      </c>
      <c r="V5367" s="25">
        <f t="shared" si="752"/>
        <v>0</v>
      </c>
      <c r="W5367" s="25" t="s">
        <v>29</v>
      </c>
      <c r="X5367" s="25"/>
      <c r="Y5367" s="25" t="s">
        <v>29</v>
      </c>
      <c r="Z5367" s="25">
        <f t="shared" si="753"/>
        <v>0</v>
      </c>
      <c r="AA5367" s="24" t="s">
        <v>29</v>
      </c>
      <c r="AB5367" s="24"/>
      <c r="AC5367" s="25" t="s">
        <v>29</v>
      </c>
      <c r="AD5367" s="25">
        <f t="shared" si="754"/>
        <v>0</v>
      </c>
      <c r="AE5367" s="32">
        <f t="shared" si="755"/>
        <v>3</v>
      </c>
      <c r="AF5367" s="37">
        <f t="shared" si="748"/>
        <v>9525.3693294702844</v>
      </c>
      <c r="AG5367" s="27"/>
    </row>
    <row r="5368" spans="1:33" x14ac:dyDescent="0.25">
      <c r="A5368" s="21">
        <v>2864215</v>
      </c>
      <c r="B5368" s="34">
        <v>1.5131023981764001E-6</v>
      </c>
      <c r="C5368" s="22">
        <v>1.47855451374164E-6</v>
      </c>
      <c r="D5368" s="22" t="s">
        <v>2073</v>
      </c>
      <c r="E5368" s="23">
        <v>498057757.01286799</v>
      </c>
      <c r="F5368" s="23">
        <f t="shared" si="747"/>
        <v>753.61238656652927</v>
      </c>
      <c r="G5368" s="24" t="s">
        <v>24</v>
      </c>
      <c r="H5368" s="24">
        <v>3</v>
      </c>
      <c r="I5368" s="25" t="s">
        <v>34</v>
      </c>
      <c r="J5368" s="31">
        <f t="shared" si="749"/>
        <v>0</v>
      </c>
      <c r="K5368" s="24" t="s">
        <v>24</v>
      </c>
      <c r="L5368" s="24">
        <v>2</v>
      </c>
      <c r="M5368" s="25" t="s">
        <v>59</v>
      </c>
      <c r="N5368" s="25">
        <f t="shared" si="750"/>
        <v>0</v>
      </c>
      <c r="O5368" s="24" t="s">
        <v>26</v>
      </c>
      <c r="P5368" s="24">
        <v>1</v>
      </c>
      <c r="Q5368" s="25" t="s">
        <v>35</v>
      </c>
      <c r="R5368" s="25">
        <f t="shared" si="751"/>
        <v>0</v>
      </c>
      <c r="S5368" s="24" t="s">
        <v>24</v>
      </c>
      <c r="T5368" s="24">
        <v>4</v>
      </c>
      <c r="U5368" s="25" t="s">
        <v>66</v>
      </c>
      <c r="V5368" s="25">
        <f t="shared" si="752"/>
        <v>4</v>
      </c>
      <c r="W5368" s="25" t="s">
        <v>29</v>
      </c>
      <c r="X5368" s="25"/>
      <c r="Y5368" s="25" t="s">
        <v>29</v>
      </c>
      <c r="Z5368" s="25">
        <f t="shared" si="753"/>
        <v>0</v>
      </c>
      <c r="AA5368" s="24" t="s">
        <v>29</v>
      </c>
      <c r="AB5368" s="24"/>
      <c r="AC5368" s="25" t="s">
        <v>29</v>
      </c>
      <c r="AD5368" s="25">
        <f t="shared" si="754"/>
        <v>0</v>
      </c>
      <c r="AE5368" s="32">
        <f t="shared" si="755"/>
        <v>4</v>
      </c>
      <c r="AF5368" s="37">
        <f t="shared" si="748"/>
        <v>753.61238656652927</v>
      </c>
      <c r="AG5368" s="27"/>
    </row>
    <row r="5369" spans="1:33" x14ac:dyDescent="0.25">
      <c r="A5369" s="21">
        <v>2864218</v>
      </c>
      <c r="B5369" s="34">
        <v>1.5315993663970599E-6</v>
      </c>
      <c r="C5369" s="22">
        <v>1.81244434188052E-6</v>
      </c>
      <c r="D5369" s="22" t="s">
        <v>2777</v>
      </c>
      <c r="E5369" s="23">
        <v>216741612.63106599</v>
      </c>
      <c r="F5369" s="23">
        <f t="shared" si="747"/>
        <v>331.96131657761765</v>
      </c>
      <c r="G5369" s="24" t="s">
        <v>24</v>
      </c>
      <c r="H5369" s="24">
        <v>4</v>
      </c>
      <c r="I5369" s="25" t="s">
        <v>34</v>
      </c>
      <c r="J5369" s="31">
        <f t="shared" si="749"/>
        <v>0</v>
      </c>
      <c r="K5369" s="24" t="s">
        <v>26</v>
      </c>
      <c r="L5369" s="24">
        <v>0</v>
      </c>
      <c r="M5369" s="25" t="s">
        <v>53</v>
      </c>
      <c r="N5369" s="25">
        <f t="shared" si="750"/>
        <v>0</v>
      </c>
      <c r="O5369" s="24" t="s">
        <v>24</v>
      </c>
      <c r="P5369" s="24">
        <v>2</v>
      </c>
      <c r="Q5369" s="25" t="s">
        <v>62</v>
      </c>
      <c r="R5369" s="25">
        <f t="shared" si="751"/>
        <v>2</v>
      </c>
      <c r="S5369" s="24" t="s">
        <v>29</v>
      </c>
      <c r="T5369" s="24"/>
      <c r="U5369" s="25" t="s">
        <v>29</v>
      </c>
      <c r="V5369" s="25">
        <f t="shared" si="752"/>
        <v>0</v>
      </c>
      <c r="W5369" s="25" t="s">
        <v>29</v>
      </c>
      <c r="X5369" s="25"/>
      <c r="Y5369" s="25" t="s">
        <v>29</v>
      </c>
      <c r="Z5369" s="25">
        <f t="shared" si="753"/>
        <v>0</v>
      </c>
      <c r="AA5369" s="24" t="s">
        <v>29</v>
      </c>
      <c r="AB5369" s="24"/>
      <c r="AC5369" s="25" t="s">
        <v>29</v>
      </c>
      <c r="AD5369" s="25">
        <f t="shared" si="754"/>
        <v>0</v>
      </c>
      <c r="AE5369" s="32">
        <f t="shared" si="755"/>
        <v>2</v>
      </c>
      <c r="AF5369" s="37">
        <f t="shared" si="748"/>
        <v>331.96131657761765</v>
      </c>
      <c r="AG5369" s="27"/>
    </row>
    <row r="5370" spans="1:33" x14ac:dyDescent="0.25">
      <c r="A5370" s="21">
        <v>2864219</v>
      </c>
      <c r="B5370" s="34">
        <v>1.02353033697613E-5</v>
      </c>
      <c r="C5370" s="22">
        <v>1.0791003558042399E-5</v>
      </c>
      <c r="D5370" s="22" t="s">
        <v>4522</v>
      </c>
      <c r="E5370" s="23">
        <v>6204023.6803317796</v>
      </c>
      <c r="F5370" s="23">
        <f t="shared" si="747"/>
        <v>63.500064481378764</v>
      </c>
      <c r="G5370" s="24" t="s">
        <v>24</v>
      </c>
      <c r="H5370" s="24">
        <v>3</v>
      </c>
      <c r="I5370" s="25" t="s">
        <v>35</v>
      </c>
      <c r="J5370" s="31">
        <f t="shared" si="749"/>
        <v>0</v>
      </c>
      <c r="K5370" s="24" t="s">
        <v>29</v>
      </c>
      <c r="L5370" s="24"/>
      <c r="M5370" s="25" t="s">
        <v>29</v>
      </c>
      <c r="N5370" s="25">
        <f t="shared" si="750"/>
        <v>0</v>
      </c>
      <c r="O5370" s="24" t="s">
        <v>29</v>
      </c>
      <c r="P5370" s="24"/>
      <c r="Q5370" s="25" t="s">
        <v>29</v>
      </c>
      <c r="R5370" s="25">
        <f t="shared" si="751"/>
        <v>0</v>
      </c>
      <c r="S5370" s="24" t="s">
        <v>29</v>
      </c>
      <c r="T5370" s="24"/>
      <c r="U5370" s="25" t="s">
        <v>29</v>
      </c>
      <c r="V5370" s="25">
        <f t="shared" si="752"/>
        <v>0</v>
      </c>
      <c r="W5370" s="25" t="s">
        <v>29</v>
      </c>
      <c r="X5370" s="25"/>
      <c r="Y5370" s="25" t="s">
        <v>29</v>
      </c>
      <c r="Z5370" s="25">
        <f t="shared" si="753"/>
        <v>0</v>
      </c>
      <c r="AA5370" s="24" t="s">
        <v>29</v>
      </c>
      <c r="AB5370" s="24"/>
      <c r="AC5370" s="25" t="s">
        <v>29</v>
      </c>
      <c r="AD5370" s="25">
        <f t="shared" si="754"/>
        <v>0</v>
      </c>
      <c r="AE5370" s="32">
        <f t="shared" si="755"/>
        <v>0</v>
      </c>
      <c r="AF5370" s="37">
        <f t="shared" si="748"/>
        <v>63.500064481378764</v>
      </c>
      <c r="AG5370" s="27"/>
    </row>
    <row r="5371" spans="1:33" x14ac:dyDescent="0.25">
      <c r="A5371" s="21">
        <v>2864221</v>
      </c>
      <c r="B5371" s="34">
        <v>9.5928825353940998E-6</v>
      </c>
      <c r="C5371" s="22">
        <v>1.01763725710823E-5</v>
      </c>
      <c r="D5371" s="22" t="s">
        <v>3503</v>
      </c>
      <c r="E5371" s="23">
        <v>71645627.890641004</v>
      </c>
      <c r="F5371" s="23">
        <f t="shared" si="747"/>
        <v>687.28809252947451</v>
      </c>
      <c r="G5371" s="24" t="s">
        <v>24</v>
      </c>
      <c r="H5371" s="24">
        <v>1</v>
      </c>
      <c r="I5371" s="25" t="s">
        <v>44</v>
      </c>
      <c r="J5371" s="31">
        <f t="shared" si="749"/>
        <v>1</v>
      </c>
      <c r="K5371" s="24" t="s">
        <v>29</v>
      </c>
      <c r="L5371" s="24"/>
      <c r="M5371" s="25" t="s">
        <v>29</v>
      </c>
      <c r="N5371" s="25">
        <f t="shared" si="750"/>
        <v>0</v>
      </c>
      <c r="O5371" s="24" t="s">
        <v>29</v>
      </c>
      <c r="P5371" s="24"/>
      <c r="Q5371" s="25" t="s">
        <v>29</v>
      </c>
      <c r="R5371" s="25">
        <f t="shared" si="751"/>
        <v>0</v>
      </c>
      <c r="S5371" s="24" t="s">
        <v>29</v>
      </c>
      <c r="T5371" s="24"/>
      <c r="U5371" s="25" t="s">
        <v>29</v>
      </c>
      <c r="V5371" s="25">
        <f t="shared" si="752"/>
        <v>0</v>
      </c>
      <c r="W5371" s="25" t="s">
        <v>29</v>
      </c>
      <c r="X5371" s="25"/>
      <c r="Y5371" s="25" t="s">
        <v>29</v>
      </c>
      <c r="Z5371" s="25">
        <f t="shared" si="753"/>
        <v>0</v>
      </c>
      <c r="AA5371" s="24" t="s">
        <v>29</v>
      </c>
      <c r="AB5371" s="24"/>
      <c r="AC5371" s="25" t="s">
        <v>29</v>
      </c>
      <c r="AD5371" s="25">
        <f t="shared" si="754"/>
        <v>0</v>
      </c>
      <c r="AE5371" s="32">
        <f t="shared" si="755"/>
        <v>1</v>
      </c>
      <c r="AF5371" s="37">
        <f t="shared" si="748"/>
        <v>687.28809252947451</v>
      </c>
      <c r="AG5371" s="27"/>
    </row>
    <row r="5372" spans="1:33" x14ac:dyDescent="0.25">
      <c r="A5372" s="21">
        <v>2864222</v>
      </c>
      <c r="B5372" s="34">
        <v>8.3984387714118393E-5</v>
      </c>
      <c r="C5372" s="22">
        <v>9.4726282113135601E-5</v>
      </c>
      <c r="D5372" s="22" t="s">
        <v>1644</v>
      </c>
      <c r="E5372" s="23">
        <v>60473490.826747604</v>
      </c>
      <c r="F5372" s="23">
        <f t="shared" si="747"/>
        <v>5078.8291000197532</v>
      </c>
      <c r="G5372" s="24" t="s">
        <v>24</v>
      </c>
      <c r="H5372" s="24">
        <v>1</v>
      </c>
      <c r="I5372" s="25" t="s">
        <v>40</v>
      </c>
      <c r="J5372" s="31">
        <f t="shared" si="749"/>
        <v>1</v>
      </c>
      <c r="K5372" s="24" t="s">
        <v>29</v>
      </c>
      <c r="L5372" s="24"/>
      <c r="M5372" s="25" t="s">
        <v>29</v>
      </c>
      <c r="N5372" s="25">
        <f t="shared" si="750"/>
        <v>0</v>
      </c>
      <c r="O5372" s="24" t="s">
        <v>29</v>
      </c>
      <c r="P5372" s="24"/>
      <c r="Q5372" s="25" t="s">
        <v>29</v>
      </c>
      <c r="R5372" s="25">
        <f t="shared" si="751"/>
        <v>0</v>
      </c>
      <c r="S5372" s="24" t="s">
        <v>29</v>
      </c>
      <c r="T5372" s="24"/>
      <c r="U5372" s="25" t="s">
        <v>29</v>
      </c>
      <c r="V5372" s="25">
        <f t="shared" si="752"/>
        <v>0</v>
      </c>
      <c r="W5372" s="25" t="s">
        <v>29</v>
      </c>
      <c r="X5372" s="25"/>
      <c r="Y5372" s="25" t="s">
        <v>29</v>
      </c>
      <c r="Z5372" s="25">
        <f t="shared" si="753"/>
        <v>0</v>
      </c>
      <c r="AA5372" s="24" t="s">
        <v>29</v>
      </c>
      <c r="AB5372" s="24"/>
      <c r="AC5372" s="25" t="s">
        <v>29</v>
      </c>
      <c r="AD5372" s="25">
        <f t="shared" si="754"/>
        <v>0</v>
      </c>
      <c r="AE5372" s="32">
        <f t="shared" si="755"/>
        <v>1</v>
      </c>
      <c r="AF5372" s="37">
        <f t="shared" si="748"/>
        <v>5078.8291000197532</v>
      </c>
      <c r="AG5372" s="27"/>
    </row>
    <row r="5373" spans="1:33" x14ac:dyDescent="0.25">
      <c r="A5373" s="21">
        <v>2864228</v>
      </c>
      <c r="B5373" s="34">
        <v>1.1935158708902899E-5</v>
      </c>
      <c r="C5373" s="22">
        <v>1.49063775387203E-5</v>
      </c>
      <c r="D5373" s="22" t="s">
        <v>3595</v>
      </c>
      <c r="E5373" s="23">
        <v>24616038.459441699</v>
      </c>
      <c r="F5373" s="23">
        <f t="shared" si="747"/>
        <v>293.79632579789433</v>
      </c>
      <c r="G5373" s="24" t="s">
        <v>24</v>
      </c>
      <c r="H5373" s="24">
        <v>1</v>
      </c>
      <c r="I5373" s="25" t="s">
        <v>37</v>
      </c>
      <c r="J5373" s="31">
        <f t="shared" si="749"/>
        <v>1</v>
      </c>
      <c r="K5373" s="24" t="s">
        <v>29</v>
      </c>
      <c r="L5373" s="24"/>
      <c r="M5373" s="25" t="s">
        <v>29</v>
      </c>
      <c r="N5373" s="25">
        <f t="shared" si="750"/>
        <v>0</v>
      </c>
      <c r="O5373" s="24" t="s">
        <v>29</v>
      </c>
      <c r="P5373" s="24"/>
      <c r="Q5373" s="25" t="s">
        <v>29</v>
      </c>
      <c r="R5373" s="25">
        <f t="shared" si="751"/>
        <v>0</v>
      </c>
      <c r="S5373" s="24" t="s">
        <v>29</v>
      </c>
      <c r="T5373" s="24"/>
      <c r="U5373" s="25" t="s">
        <v>29</v>
      </c>
      <c r="V5373" s="25">
        <f t="shared" si="752"/>
        <v>0</v>
      </c>
      <c r="W5373" s="25" t="s">
        <v>29</v>
      </c>
      <c r="X5373" s="25"/>
      <c r="Y5373" s="25" t="s">
        <v>29</v>
      </c>
      <c r="Z5373" s="25">
        <f t="shared" si="753"/>
        <v>0</v>
      </c>
      <c r="AA5373" s="24" t="s">
        <v>29</v>
      </c>
      <c r="AB5373" s="24"/>
      <c r="AC5373" s="25" t="s">
        <v>29</v>
      </c>
      <c r="AD5373" s="25">
        <f t="shared" si="754"/>
        <v>0</v>
      </c>
      <c r="AE5373" s="32">
        <f t="shared" si="755"/>
        <v>1</v>
      </c>
      <c r="AF5373" s="37">
        <f t="shared" si="748"/>
        <v>293.79632579789433</v>
      </c>
      <c r="AG5373" s="27"/>
    </row>
    <row r="5374" spans="1:33" x14ac:dyDescent="0.25">
      <c r="A5374" s="21">
        <v>2864229</v>
      </c>
      <c r="B5374" s="34">
        <v>1.4129512074257101E-6</v>
      </c>
      <c r="C5374" s="22">
        <v>1.4342655011687E-6</v>
      </c>
      <c r="D5374" s="22" t="s">
        <v>1834</v>
      </c>
      <c r="E5374" s="23">
        <v>621241695.905128</v>
      </c>
      <c r="F5374" s="23">
        <f t="shared" si="747"/>
        <v>877.78420433234646</v>
      </c>
      <c r="G5374" s="24" t="s">
        <v>24</v>
      </c>
      <c r="H5374" s="24">
        <v>4</v>
      </c>
      <c r="I5374" s="25" t="s">
        <v>74</v>
      </c>
      <c r="J5374" s="31">
        <f t="shared" si="749"/>
        <v>0</v>
      </c>
      <c r="K5374" s="24" t="s">
        <v>24</v>
      </c>
      <c r="L5374" s="24">
        <v>4</v>
      </c>
      <c r="M5374" s="25" t="s">
        <v>31</v>
      </c>
      <c r="N5374" s="25">
        <f t="shared" si="750"/>
        <v>4</v>
      </c>
      <c r="O5374" s="24" t="s">
        <v>29</v>
      </c>
      <c r="P5374" s="24"/>
      <c r="Q5374" s="25" t="s">
        <v>29</v>
      </c>
      <c r="R5374" s="25">
        <f t="shared" si="751"/>
        <v>0</v>
      </c>
      <c r="S5374" s="24" t="s">
        <v>29</v>
      </c>
      <c r="T5374" s="24"/>
      <c r="U5374" s="25" t="s">
        <v>29</v>
      </c>
      <c r="V5374" s="25">
        <f t="shared" si="752"/>
        <v>0</v>
      </c>
      <c r="W5374" s="25" t="s">
        <v>29</v>
      </c>
      <c r="X5374" s="25"/>
      <c r="Y5374" s="25" t="s">
        <v>29</v>
      </c>
      <c r="Z5374" s="25">
        <f t="shared" si="753"/>
        <v>0</v>
      </c>
      <c r="AA5374" s="24" t="s">
        <v>29</v>
      </c>
      <c r="AB5374" s="24"/>
      <c r="AC5374" s="25" t="s">
        <v>29</v>
      </c>
      <c r="AD5374" s="25">
        <f t="shared" si="754"/>
        <v>0</v>
      </c>
      <c r="AE5374" s="32">
        <f t="shared" si="755"/>
        <v>4</v>
      </c>
      <c r="AF5374" s="37">
        <f t="shared" si="748"/>
        <v>877.78420433234646</v>
      </c>
      <c r="AG5374" s="27"/>
    </row>
    <row r="5375" spans="1:33" x14ac:dyDescent="0.25">
      <c r="A5375" s="21">
        <v>2864231</v>
      </c>
      <c r="B5375" s="34">
        <v>1.18183112795092E-4</v>
      </c>
      <c r="C5375" s="22">
        <v>1.18453069641007E-4</v>
      </c>
      <c r="D5375" s="22" t="s">
        <v>1416</v>
      </c>
      <c r="E5375" s="23">
        <v>1005552299.14507</v>
      </c>
      <c r="F5375" s="23">
        <f t="shared" si="747"/>
        <v>118839.30079122589</v>
      </c>
      <c r="G5375" s="24" t="s">
        <v>24</v>
      </c>
      <c r="H5375" s="24">
        <v>3</v>
      </c>
      <c r="I5375" s="25" t="s">
        <v>40</v>
      </c>
      <c r="J5375" s="31">
        <f t="shared" si="749"/>
        <v>3</v>
      </c>
      <c r="K5375" s="24" t="s">
        <v>29</v>
      </c>
      <c r="L5375" s="24"/>
      <c r="M5375" s="25" t="s">
        <v>29</v>
      </c>
      <c r="N5375" s="25">
        <f t="shared" si="750"/>
        <v>0</v>
      </c>
      <c r="O5375" s="24" t="s">
        <v>29</v>
      </c>
      <c r="P5375" s="24"/>
      <c r="Q5375" s="25" t="s">
        <v>29</v>
      </c>
      <c r="R5375" s="25">
        <f t="shared" si="751"/>
        <v>0</v>
      </c>
      <c r="S5375" s="24" t="s">
        <v>29</v>
      </c>
      <c r="T5375" s="24"/>
      <c r="U5375" s="25" t="s">
        <v>29</v>
      </c>
      <c r="V5375" s="25">
        <f t="shared" si="752"/>
        <v>0</v>
      </c>
      <c r="W5375" s="25" t="s">
        <v>29</v>
      </c>
      <c r="X5375" s="25"/>
      <c r="Y5375" s="25" t="s">
        <v>29</v>
      </c>
      <c r="Z5375" s="25">
        <f t="shared" si="753"/>
        <v>0</v>
      </c>
      <c r="AA5375" s="24" t="s">
        <v>29</v>
      </c>
      <c r="AB5375" s="24"/>
      <c r="AC5375" s="25" t="s">
        <v>29</v>
      </c>
      <c r="AD5375" s="25">
        <f t="shared" si="754"/>
        <v>0</v>
      </c>
      <c r="AE5375" s="32">
        <f t="shared" si="755"/>
        <v>3</v>
      </c>
      <c r="AF5375" s="37">
        <f t="shared" si="748"/>
        <v>118839.30079122589</v>
      </c>
      <c r="AG5375" s="27"/>
    </row>
    <row r="5376" spans="1:33" x14ac:dyDescent="0.25">
      <c r="A5376" s="21">
        <v>2864235</v>
      </c>
      <c r="B5376" s="34">
        <v>4.0622319911512799E-5</v>
      </c>
      <c r="C5376" s="22">
        <v>4.5851244080855298E-5</v>
      </c>
      <c r="D5376" s="22" t="s">
        <v>2082</v>
      </c>
      <c r="E5376" s="23">
        <v>174342939.72148901</v>
      </c>
      <c r="F5376" s="23">
        <f t="shared" si="747"/>
        <v>7082.2146716799189</v>
      </c>
      <c r="G5376" s="24" t="s">
        <v>24</v>
      </c>
      <c r="H5376" s="24">
        <v>1</v>
      </c>
      <c r="I5376" s="25" t="s">
        <v>40</v>
      </c>
      <c r="J5376" s="31">
        <f t="shared" si="749"/>
        <v>1</v>
      </c>
      <c r="K5376" s="24" t="s">
        <v>29</v>
      </c>
      <c r="L5376" s="24"/>
      <c r="M5376" s="25" t="s">
        <v>29</v>
      </c>
      <c r="N5376" s="25">
        <f t="shared" si="750"/>
        <v>0</v>
      </c>
      <c r="O5376" s="24" t="s">
        <v>29</v>
      </c>
      <c r="P5376" s="24"/>
      <c r="Q5376" s="25" t="s">
        <v>29</v>
      </c>
      <c r="R5376" s="25">
        <f t="shared" si="751"/>
        <v>0</v>
      </c>
      <c r="S5376" s="24" t="s">
        <v>29</v>
      </c>
      <c r="T5376" s="24"/>
      <c r="U5376" s="25" t="s">
        <v>29</v>
      </c>
      <c r="V5376" s="25">
        <f t="shared" si="752"/>
        <v>0</v>
      </c>
      <c r="W5376" s="25" t="s">
        <v>29</v>
      </c>
      <c r="X5376" s="25"/>
      <c r="Y5376" s="25" t="s">
        <v>29</v>
      </c>
      <c r="Z5376" s="25">
        <f t="shared" si="753"/>
        <v>0</v>
      </c>
      <c r="AA5376" s="24" t="s">
        <v>29</v>
      </c>
      <c r="AB5376" s="24"/>
      <c r="AC5376" s="25" t="s">
        <v>29</v>
      </c>
      <c r="AD5376" s="25">
        <f t="shared" si="754"/>
        <v>0</v>
      </c>
      <c r="AE5376" s="32">
        <f t="shared" si="755"/>
        <v>1</v>
      </c>
      <c r="AF5376" s="37">
        <f t="shared" si="748"/>
        <v>7082.2146716799189</v>
      </c>
      <c r="AG5376" s="27"/>
    </row>
    <row r="5377" spans="1:33" x14ac:dyDescent="0.25">
      <c r="A5377" s="21">
        <v>2864240</v>
      </c>
      <c r="B5377" s="34">
        <v>2.3206838825235098E-6</v>
      </c>
      <c r="C5377" s="22">
        <v>2.5774188400730598E-6</v>
      </c>
      <c r="D5377" s="22" t="s">
        <v>847</v>
      </c>
      <c r="E5377" s="23">
        <v>2078826946.21433</v>
      </c>
      <c r="F5377" s="23">
        <f t="shared" si="747"/>
        <v>4824.3001886351631</v>
      </c>
      <c r="G5377" s="24" t="s">
        <v>24</v>
      </c>
      <c r="H5377" s="24">
        <v>3</v>
      </c>
      <c r="I5377" s="25" t="s">
        <v>36</v>
      </c>
      <c r="J5377" s="31">
        <f t="shared" si="749"/>
        <v>3</v>
      </c>
      <c r="K5377" s="24" t="s">
        <v>29</v>
      </c>
      <c r="L5377" s="24"/>
      <c r="M5377" s="25" t="s">
        <v>29</v>
      </c>
      <c r="N5377" s="25">
        <f t="shared" si="750"/>
        <v>0</v>
      </c>
      <c r="O5377" s="24" t="s">
        <v>29</v>
      </c>
      <c r="P5377" s="24"/>
      <c r="Q5377" s="25" t="s">
        <v>29</v>
      </c>
      <c r="R5377" s="25">
        <f t="shared" si="751"/>
        <v>0</v>
      </c>
      <c r="S5377" s="24" t="s">
        <v>29</v>
      </c>
      <c r="T5377" s="24"/>
      <c r="U5377" s="25" t="s">
        <v>29</v>
      </c>
      <c r="V5377" s="25">
        <f t="shared" si="752"/>
        <v>0</v>
      </c>
      <c r="W5377" s="25" t="s">
        <v>29</v>
      </c>
      <c r="X5377" s="25"/>
      <c r="Y5377" s="25" t="s">
        <v>29</v>
      </c>
      <c r="Z5377" s="25">
        <f t="shared" si="753"/>
        <v>0</v>
      </c>
      <c r="AA5377" s="24" t="s">
        <v>29</v>
      </c>
      <c r="AB5377" s="24"/>
      <c r="AC5377" s="25" t="s">
        <v>29</v>
      </c>
      <c r="AD5377" s="25">
        <f t="shared" si="754"/>
        <v>0</v>
      </c>
      <c r="AE5377" s="32">
        <f t="shared" si="755"/>
        <v>3</v>
      </c>
      <c r="AF5377" s="37">
        <f t="shared" si="748"/>
        <v>4824.3001886351631</v>
      </c>
      <c r="AG5377" s="27"/>
    </row>
    <row r="5378" spans="1:33" x14ac:dyDescent="0.25">
      <c r="A5378" s="21">
        <v>2864247</v>
      </c>
      <c r="B5378" s="34">
        <v>3.6791584798544599E-6</v>
      </c>
      <c r="C5378" s="22">
        <v>3.4189718055461299E-6</v>
      </c>
      <c r="D5378" s="22" t="s">
        <v>5295</v>
      </c>
      <c r="E5378" s="23">
        <v>139152.25110633799</v>
      </c>
      <c r="F5378" s="23">
        <f t="shared" si="747"/>
        <v>0.51196318464872059</v>
      </c>
      <c r="G5378" s="24" t="s">
        <v>24</v>
      </c>
      <c r="H5378" s="24">
        <v>2</v>
      </c>
      <c r="I5378" s="25" t="s">
        <v>74</v>
      </c>
      <c r="J5378" s="31">
        <f t="shared" si="749"/>
        <v>0</v>
      </c>
      <c r="K5378" s="24" t="s">
        <v>24</v>
      </c>
      <c r="L5378" s="24">
        <v>3</v>
      </c>
      <c r="M5378" s="25" t="s">
        <v>35</v>
      </c>
      <c r="N5378" s="25">
        <f t="shared" si="750"/>
        <v>0</v>
      </c>
      <c r="O5378" s="24" t="s">
        <v>29</v>
      </c>
      <c r="P5378" s="24"/>
      <c r="Q5378" s="25" t="s">
        <v>29</v>
      </c>
      <c r="R5378" s="25">
        <f t="shared" si="751"/>
        <v>0</v>
      </c>
      <c r="S5378" s="24" t="s">
        <v>29</v>
      </c>
      <c r="T5378" s="24"/>
      <c r="U5378" s="25" t="s">
        <v>29</v>
      </c>
      <c r="V5378" s="25">
        <f t="shared" si="752"/>
        <v>0</v>
      </c>
      <c r="W5378" s="25" t="s">
        <v>29</v>
      </c>
      <c r="X5378" s="25"/>
      <c r="Y5378" s="25" t="s">
        <v>29</v>
      </c>
      <c r="Z5378" s="25">
        <f t="shared" si="753"/>
        <v>0</v>
      </c>
      <c r="AA5378" s="24" t="s">
        <v>29</v>
      </c>
      <c r="AB5378" s="24"/>
      <c r="AC5378" s="25" t="s">
        <v>29</v>
      </c>
      <c r="AD5378" s="25">
        <f t="shared" si="754"/>
        <v>0</v>
      </c>
      <c r="AE5378" s="32">
        <f t="shared" si="755"/>
        <v>0</v>
      </c>
      <c r="AF5378" s="37">
        <f t="shared" si="748"/>
        <v>0.51196318464872059</v>
      </c>
      <c r="AG5378" s="27"/>
    </row>
    <row r="5379" spans="1:33" x14ac:dyDescent="0.25">
      <c r="A5379" s="21">
        <v>2864250</v>
      </c>
      <c r="B5379" s="34">
        <v>1.2463685399265E-5</v>
      </c>
      <c r="C5379" s="22">
        <v>1.47797590215307E-5</v>
      </c>
      <c r="D5379" s="22" t="s">
        <v>2418</v>
      </c>
      <c r="E5379" s="23">
        <v>339571967.02890301</v>
      </c>
      <c r="F5379" s="23">
        <f t="shared" si="747"/>
        <v>4232.3181674578345</v>
      </c>
      <c r="G5379" s="24" t="s">
        <v>26</v>
      </c>
      <c r="H5379" s="24">
        <v>1</v>
      </c>
      <c r="I5379" s="25" t="s">
        <v>41</v>
      </c>
      <c r="J5379" s="31">
        <f t="shared" si="749"/>
        <v>1</v>
      </c>
      <c r="K5379" s="24" t="s">
        <v>24</v>
      </c>
      <c r="L5379" s="24">
        <v>5</v>
      </c>
      <c r="M5379" s="25" t="s">
        <v>38</v>
      </c>
      <c r="N5379" s="25">
        <f t="shared" si="750"/>
        <v>0</v>
      </c>
      <c r="O5379" s="24" t="s">
        <v>29</v>
      </c>
      <c r="P5379" s="24"/>
      <c r="Q5379" s="25" t="s">
        <v>29</v>
      </c>
      <c r="R5379" s="25">
        <f t="shared" si="751"/>
        <v>0</v>
      </c>
      <c r="S5379" s="24" t="s">
        <v>29</v>
      </c>
      <c r="T5379" s="24"/>
      <c r="U5379" s="25" t="s">
        <v>29</v>
      </c>
      <c r="V5379" s="25">
        <f t="shared" si="752"/>
        <v>0</v>
      </c>
      <c r="W5379" s="25" t="s">
        <v>29</v>
      </c>
      <c r="X5379" s="25"/>
      <c r="Y5379" s="25" t="s">
        <v>29</v>
      </c>
      <c r="Z5379" s="25">
        <f t="shared" si="753"/>
        <v>0</v>
      </c>
      <c r="AA5379" s="24" t="s">
        <v>29</v>
      </c>
      <c r="AB5379" s="24"/>
      <c r="AC5379" s="25" t="s">
        <v>29</v>
      </c>
      <c r="AD5379" s="25">
        <f t="shared" si="754"/>
        <v>0</v>
      </c>
      <c r="AE5379" s="32">
        <f t="shared" si="755"/>
        <v>1</v>
      </c>
      <c r="AF5379" s="37">
        <f t="shared" si="748"/>
        <v>4232.3181674578345</v>
      </c>
      <c r="AG5379" s="27"/>
    </row>
    <row r="5380" spans="1:33" x14ac:dyDescent="0.25">
      <c r="A5380" s="21">
        <v>2864258</v>
      </c>
      <c r="B5380" s="34">
        <v>3.1737420396171401E-6</v>
      </c>
      <c r="C5380" s="22">
        <v>4.0478677740335197E-6</v>
      </c>
      <c r="D5380" s="22" t="s">
        <v>2542</v>
      </c>
      <c r="E5380" s="23">
        <v>292226825.21583498</v>
      </c>
      <c r="F5380" s="23">
        <f t="shared" si="747"/>
        <v>927.45256029134555</v>
      </c>
      <c r="G5380" s="24" t="s">
        <v>24</v>
      </c>
      <c r="H5380" s="24">
        <v>3</v>
      </c>
      <c r="I5380" s="25" t="s">
        <v>37</v>
      </c>
      <c r="J5380" s="31">
        <f t="shared" si="749"/>
        <v>3</v>
      </c>
      <c r="K5380" s="24" t="s">
        <v>29</v>
      </c>
      <c r="L5380" s="24"/>
      <c r="M5380" s="25" t="s">
        <v>29</v>
      </c>
      <c r="N5380" s="25">
        <f t="shared" si="750"/>
        <v>0</v>
      </c>
      <c r="O5380" s="24" t="s">
        <v>29</v>
      </c>
      <c r="P5380" s="24"/>
      <c r="Q5380" s="25" t="s">
        <v>29</v>
      </c>
      <c r="R5380" s="25">
        <f t="shared" si="751"/>
        <v>0</v>
      </c>
      <c r="S5380" s="24" t="s">
        <v>29</v>
      </c>
      <c r="T5380" s="24"/>
      <c r="U5380" s="25" t="s">
        <v>29</v>
      </c>
      <c r="V5380" s="25">
        <f t="shared" si="752"/>
        <v>0</v>
      </c>
      <c r="W5380" s="25" t="s">
        <v>29</v>
      </c>
      <c r="X5380" s="25"/>
      <c r="Y5380" s="25" t="s">
        <v>29</v>
      </c>
      <c r="Z5380" s="25">
        <f t="shared" si="753"/>
        <v>0</v>
      </c>
      <c r="AA5380" s="24" t="s">
        <v>29</v>
      </c>
      <c r="AB5380" s="24"/>
      <c r="AC5380" s="25" t="s">
        <v>29</v>
      </c>
      <c r="AD5380" s="25">
        <f t="shared" si="754"/>
        <v>0</v>
      </c>
      <c r="AE5380" s="32">
        <f t="shared" si="755"/>
        <v>3</v>
      </c>
      <c r="AF5380" s="37">
        <f t="shared" si="748"/>
        <v>927.45256029134555</v>
      </c>
      <c r="AG5380" s="27"/>
    </row>
    <row r="5381" spans="1:33" x14ac:dyDescent="0.25">
      <c r="A5381" s="21">
        <v>2864259</v>
      </c>
      <c r="B5381" s="34">
        <v>2.0926753295108101E-6</v>
      </c>
      <c r="C5381" s="22">
        <v>2.5755431835772599E-6</v>
      </c>
      <c r="D5381" s="22" t="s">
        <v>5355</v>
      </c>
      <c r="E5381" s="23">
        <v>47281.935161490503</v>
      </c>
      <c r="F5381" s="23">
        <f t="shared" si="747"/>
        <v>9.8945739243980896E-2</v>
      </c>
      <c r="G5381" s="24" t="s">
        <v>24</v>
      </c>
      <c r="H5381" s="24">
        <v>2</v>
      </c>
      <c r="I5381" s="25" t="s">
        <v>49</v>
      </c>
      <c r="J5381" s="31">
        <f t="shared" si="749"/>
        <v>0</v>
      </c>
      <c r="K5381" s="24" t="s">
        <v>29</v>
      </c>
      <c r="L5381" s="24"/>
      <c r="M5381" s="25" t="s">
        <v>29</v>
      </c>
      <c r="N5381" s="25">
        <f t="shared" si="750"/>
        <v>0</v>
      </c>
      <c r="O5381" s="24" t="s">
        <v>29</v>
      </c>
      <c r="P5381" s="24"/>
      <c r="Q5381" s="25" t="s">
        <v>29</v>
      </c>
      <c r="R5381" s="25">
        <f t="shared" si="751"/>
        <v>0</v>
      </c>
      <c r="S5381" s="24" t="s">
        <v>29</v>
      </c>
      <c r="T5381" s="24"/>
      <c r="U5381" s="25" t="s">
        <v>29</v>
      </c>
      <c r="V5381" s="25">
        <f t="shared" si="752"/>
        <v>0</v>
      </c>
      <c r="W5381" s="25" t="s">
        <v>29</v>
      </c>
      <c r="X5381" s="25"/>
      <c r="Y5381" s="25" t="s">
        <v>29</v>
      </c>
      <c r="Z5381" s="25">
        <f t="shared" si="753"/>
        <v>0</v>
      </c>
      <c r="AA5381" s="24" t="s">
        <v>29</v>
      </c>
      <c r="AB5381" s="24"/>
      <c r="AC5381" s="25" t="s">
        <v>29</v>
      </c>
      <c r="AD5381" s="25">
        <f t="shared" si="754"/>
        <v>0</v>
      </c>
      <c r="AE5381" s="32">
        <f t="shared" si="755"/>
        <v>0</v>
      </c>
      <c r="AF5381" s="37">
        <f t="shared" si="748"/>
        <v>9.8945739243980896E-2</v>
      </c>
      <c r="AG5381" s="27"/>
    </row>
    <row r="5382" spans="1:33" x14ac:dyDescent="0.25">
      <c r="A5382" s="21">
        <v>2864260</v>
      </c>
      <c r="B5382" s="34">
        <v>6.2969618583535002E-6</v>
      </c>
      <c r="C5382" s="22">
        <v>6.6626685531969702E-6</v>
      </c>
      <c r="D5382" s="22" t="s">
        <v>2068</v>
      </c>
      <c r="E5382" s="23">
        <v>499462483.53186703</v>
      </c>
      <c r="F5382" s="23">
        <f t="shared" si="747"/>
        <v>3145.0962084786797</v>
      </c>
      <c r="G5382" s="24" t="s">
        <v>24</v>
      </c>
      <c r="H5382" s="24">
        <v>2</v>
      </c>
      <c r="I5382" s="25" t="s">
        <v>50</v>
      </c>
      <c r="J5382" s="31">
        <f t="shared" si="749"/>
        <v>0</v>
      </c>
      <c r="K5382" s="24" t="s">
        <v>24</v>
      </c>
      <c r="L5382" s="24">
        <v>4</v>
      </c>
      <c r="M5382" s="25" t="s">
        <v>62</v>
      </c>
      <c r="N5382" s="25">
        <f t="shared" si="750"/>
        <v>4</v>
      </c>
      <c r="O5382" s="24" t="s">
        <v>29</v>
      </c>
      <c r="P5382" s="24"/>
      <c r="Q5382" s="25" t="s">
        <v>29</v>
      </c>
      <c r="R5382" s="25">
        <f t="shared" si="751"/>
        <v>0</v>
      </c>
      <c r="S5382" s="24" t="s">
        <v>29</v>
      </c>
      <c r="T5382" s="24"/>
      <c r="U5382" s="25" t="s">
        <v>29</v>
      </c>
      <c r="V5382" s="25">
        <f t="shared" si="752"/>
        <v>0</v>
      </c>
      <c r="W5382" s="25" t="s">
        <v>29</v>
      </c>
      <c r="X5382" s="25"/>
      <c r="Y5382" s="25" t="s">
        <v>29</v>
      </c>
      <c r="Z5382" s="25">
        <f t="shared" si="753"/>
        <v>0</v>
      </c>
      <c r="AA5382" s="24" t="s">
        <v>29</v>
      </c>
      <c r="AB5382" s="24"/>
      <c r="AC5382" s="25" t="s">
        <v>29</v>
      </c>
      <c r="AD5382" s="25">
        <f t="shared" si="754"/>
        <v>0</v>
      </c>
      <c r="AE5382" s="32">
        <f t="shared" si="755"/>
        <v>4</v>
      </c>
      <c r="AF5382" s="37">
        <f t="shared" si="748"/>
        <v>3145.0962084786797</v>
      </c>
      <c r="AG5382" s="27"/>
    </row>
    <row r="5383" spans="1:33" x14ac:dyDescent="0.25">
      <c r="A5383" s="21">
        <v>2864262</v>
      </c>
      <c r="B5383" s="34">
        <v>5.7407408005302999E-5</v>
      </c>
      <c r="C5383" s="22">
        <v>5.58333936797814E-5</v>
      </c>
      <c r="D5383" s="22" t="s">
        <v>516</v>
      </c>
      <c r="E5383" s="23">
        <v>649548797.131055</v>
      </c>
      <c r="F5383" s="23">
        <f t="shared" si="747"/>
        <v>37288.912816256263</v>
      </c>
      <c r="G5383" s="24" t="s">
        <v>24</v>
      </c>
      <c r="H5383" s="24">
        <v>4</v>
      </c>
      <c r="I5383" s="25" t="s">
        <v>64</v>
      </c>
      <c r="J5383" s="31">
        <f t="shared" si="749"/>
        <v>4</v>
      </c>
      <c r="K5383" s="24" t="s">
        <v>29</v>
      </c>
      <c r="L5383" s="24"/>
      <c r="M5383" s="25" t="s">
        <v>29</v>
      </c>
      <c r="N5383" s="25">
        <f t="shared" si="750"/>
        <v>0</v>
      </c>
      <c r="O5383" s="24" t="s">
        <v>29</v>
      </c>
      <c r="P5383" s="24"/>
      <c r="Q5383" s="25" t="s">
        <v>29</v>
      </c>
      <c r="R5383" s="25">
        <f t="shared" si="751"/>
        <v>0</v>
      </c>
      <c r="S5383" s="24" t="s">
        <v>29</v>
      </c>
      <c r="T5383" s="24"/>
      <c r="U5383" s="25" t="s">
        <v>29</v>
      </c>
      <c r="V5383" s="25">
        <f t="shared" si="752"/>
        <v>0</v>
      </c>
      <c r="W5383" s="25" t="s">
        <v>29</v>
      </c>
      <c r="X5383" s="25"/>
      <c r="Y5383" s="25" t="s">
        <v>29</v>
      </c>
      <c r="Z5383" s="25">
        <f t="shared" si="753"/>
        <v>0</v>
      </c>
      <c r="AA5383" s="24" t="s">
        <v>29</v>
      </c>
      <c r="AB5383" s="24"/>
      <c r="AC5383" s="25" t="s">
        <v>29</v>
      </c>
      <c r="AD5383" s="25">
        <f t="shared" si="754"/>
        <v>0</v>
      </c>
      <c r="AE5383" s="32">
        <f t="shared" si="755"/>
        <v>4</v>
      </c>
      <c r="AF5383" s="37">
        <f t="shared" si="748"/>
        <v>37288.912816256263</v>
      </c>
      <c r="AG5383" s="27"/>
    </row>
    <row r="5384" spans="1:33" x14ac:dyDescent="0.25">
      <c r="A5384" s="21">
        <v>2864267</v>
      </c>
      <c r="B5384" s="34">
        <v>5.3744961261845004E-6</v>
      </c>
      <c r="C5384" s="22">
        <v>5.4102609642161399E-6</v>
      </c>
      <c r="D5384" s="22" t="s">
        <v>2139</v>
      </c>
      <c r="E5384" s="23">
        <v>459802977.79859197</v>
      </c>
      <c r="F5384" s="23">
        <f t="shared" si="747"/>
        <v>2471.2093229866305</v>
      </c>
      <c r="G5384" s="24" t="s">
        <v>24</v>
      </c>
      <c r="H5384" s="24">
        <v>4</v>
      </c>
      <c r="I5384" s="25" t="s">
        <v>37</v>
      </c>
      <c r="J5384" s="31">
        <f t="shared" si="749"/>
        <v>4</v>
      </c>
      <c r="K5384" s="24" t="s">
        <v>29</v>
      </c>
      <c r="L5384" s="24"/>
      <c r="M5384" s="25" t="s">
        <v>29</v>
      </c>
      <c r="N5384" s="25">
        <f t="shared" si="750"/>
        <v>0</v>
      </c>
      <c r="O5384" s="24" t="s">
        <v>29</v>
      </c>
      <c r="P5384" s="24"/>
      <c r="Q5384" s="25" t="s">
        <v>29</v>
      </c>
      <c r="R5384" s="25">
        <f t="shared" si="751"/>
        <v>0</v>
      </c>
      <c r="S5384" s="24" t="s">
        <v>29</v>
      </c>
      <c r="T5384" s="24"/>
      <c r="U5384" s="25" t="s">
        <v>29</v>
      </c>
      <c r="V5384" s="25">
        <f t="shared" si="752"/>
        <v>0</v>
      </c>
      <c r="W5384" s="25" t="s">
        <v>29</v>
      </c>
      <c r="X5384" s="25"/>
      <c r="Y5384" s="25" t="s">
        <v>29</v>
      </c>
      <c r="Z5384" s="25">
        <f t="shared" si="753"/>
        <v>0</v>
      </c>
      <c r="AA5384" s="24" t="s">
        <v>29</v>
      </c>
      <c r="AB5384" s="24"/>
      <c r="AC5384" s="25" t="s">
        <v>29</v>
      </c>
      <c r="AD5384" s="25">
        <f t="shared" si="754"/>
        <v>0</v>
      </c>
      <c r="AE5384" s="32">
        <f t="shared" si="755"/>
        <v>4</v>
      </c>
      <c r="AF5384" s="37">
        <f t="shared" si="748"/>
        <v>2471.2093229866305</v>
      </c>
      <c r="AG5384" s="27"/>
    </row>
    <row r="5385" spans="1:33" x14ac:dyDescent="0.25">
      <c r="A5385" s="21">
        <v>2864268</v>
      </c>
      <c r="B5385" s="34">
        <v>9.8099092436974796E-6</v>
      </c>
      <c r="C5385" s="22">
        <v>1.0737255555408601E-5</v>
      </c>
      <c r="D5385" s="22" t="s">
        <v>3322</v>
      </c>
      <c r="E5385" s="23">
        <v>543954.84894028294</v>
      </c>
      <c r="F5385" s="23">
        <f t="shared" ref="F5385:F5448" si="756">E5385*B5385</f>
        <v>5.3361477007733482</v>
      </c>
      <c r="G5385" s="24" t="s">
        <v>32</v>
      </c>
      <c r="H5385" s="24"/>
      <c r="I5385" s="25" t="s">
        <v>29</v>
      </c>
      <c r="J5385" s="31">
        <f t="shared" si="749"/>
        <v>0</v>
      </c>
      <c r="K5385" s="24" t="s">
        <v>29</v>
      </c>
      <c r="L5385" s="24"/>
      <c r="M5385" s="25" t="s">
        <v>29</v>
      </c>
      <c r="N5385" s="25">
        <f t="shared" si="750"/>
        <v>0</v>
      </c>
      <c r="O5385" s="24" t="s">
        <v>29</v>
      </c>
      <c r="P5385" s="24"/>
      <c r="Q5385" s="25" t="s">
        <v>29</v>
      </c>
      <c r="R5385" s="25">
        <f t="shared" si="751"/>
        <v>0</v>
      </c>
      <c r="S5385" s="24" t="s">
        <v>29</v>
      </c>
      <c r="T5385" s="24"/>
      <c r="U5385" s="25" t="s">
        <v>29</v>
      </c>
      <c r="V5385" s="25">
        <f t="shared" si="752"/>
        <v>0</v>
      </c>
      <c r="W5385" s="25" t="s">
        <v>29</v>
      </c>
      <c r="X5385" s="25"/>
      <c r="Y5385" s="25" t="s">
        <v>29</v>
      </c>
      <c r="Z5385" s="25">
        <f t="shared" si="753"/>
        <v>0</v>
      </c>
      <c r="AA5385" s="24" t="s">
        <v>29</v>
      </c>
      <c r="AB5385" s="24"/>
      <c r="AC5385" s="25" t="s">
        <v>29</v>
      </c>
      <c r="AD5385" s="25">
        <f t="shared" si="754"/>
        <v>0</v>
      </c>
      <c r="AE5385" s="32">
        <f t="shared" si="755"/>
        <v>0</v>
      </c>
      <c r="AF5385" s="37">
        <f t="shared" ref="AF5385:AF5448" si="757">B5385*E5385</f>
        <v>5.3361477007733482</v>
      </c>
      <c r="AG5385" s="27"/>
    </row>
    <row r="5386" spans="1:33" x14ac:dyDescent="0.25">
      <c r="A5386" s="21">
        <v>2864272</v>
      </c>
      <c r="B5386" s="34">
        <v>3.0326357763481798E-6</v>
      </c>
      <c r="C5386" s="22">
        <v>3.2874496863448399E-6</v>
      </c>
      <c r="D5386" s="22" t="s">
        <v>4464</v>
      </c>
      <c r="E5386" s="23">
        <v>7113242.7671663202</v>
      </c>
      <c r="F5386" s="23">
        <f t="shared" si="756"/>
        <v>21.571874501558508</v>
      </c>
      <c r="G5386" s="24" t="s">
        <v>24</v>
      </c>
      <c r="H5386" s="24">
        <v>1</v>
      </c>
      <c r="I5386" s="25" t="s">
        <v>86</v>
      </c>
      <c r="J5386" s="31">
        <f t="shared" ref="J5386:J5449" si="758">IF(LEFT(I5386,5)="US TX",H5386,0)</f>
        <v>0</v>
      </c>
      <c r="K5386" s="24" t="s">
        <v>29</v>
      </c>
      <c r="L5386" s="24"/>
      <c r="M5386" s="25" t="s">
        <v>29</v>
      </c>
      <c r="N5386" s="25">
        <f t="shared" ref="N5386:N5449" si="759">IF(LEFT(M5386,5)="US TX",L5386,0)</f>
        <v>0</v>
      </c>
      <c r="O5386" s="24" t="s">
        <v>29</v>
      </c>
      <c r="P5386" s="24"/>
      <c r="Q5386" s="25" t="s">
        <v>29</v>
      </c>
      <c r="R5386" s="25">
        <f t="shared" ref="R5386:R5449" si="760">IF(LEFT(Q5386,5)="US TX",P5386,0)</f>
        <v>0</v>
      </c>
      <c r="S5386" s="24" t="s">
        <v>29</v>
      </c>
      <c r="T5386" s="24"/>
      <c r="U5386" s="25" t="s">
        <v>29</v>
      </c>
      <c r="V5386" s="25">
        <f t="shared" ref="V5386:V5449" si="761">IF(LEFT(U5386,5)="US TX",T5386,0)</f>
        <v>0</v>
      </c>
      <c r="W5386" s="25" t="s">
        <v>29</v>
      </c>
      <c r="X5386" s="25"/>
      <c r="Y5386" s="25" t="s">
        <v>29</v>
      </c>
      <c r="Z5386" s="25">
        <f t="shared" ref="Z5386:Z5449" si="762">IF(LEFT(Y5386,5)="US TX",X5386,0)</f>
        <v>0</v>
      </c>
      <c r="AA5386" s="24" t="s">
        <v>29</v>
      </c>
      <c r="AB5386" s="24"/>
      <c r="AC5386" s="25" t="s">
        <v>29</v>
      </c>
      <c r="AD5386" s="25">
        <f t="shared" ref="AD5386:AD5449" si="763">IF(LEFT(AC5386,5)="US TX",AB5386,0)</f>
        <v>0</v>
      </c>
      <c r="AE5386" s="32">
        <f t="shared" ref="AE5386:AE5449" si="764">MAX(J5386,N5386,R5386,V5386,Z5386,AD5386)</f>
        <v>0</v>
      </c>
      <c r="AF5386" s="37">
        <f t="shared" si="757"/>
        <v>21.571874501558508</v>
      </c>
      <c r="AG5386" s="27"/>
    </row>
    <row r="5387" spans="1:33" x14ac:dyDescent="0.25">
      <c r="A5387" s="21">
        <v>2864275</v>
      </c>
      <c r="B5387" s="34">
        <v>1.2601731358723999E-5</v>
      </c>
      <c r="C5387" s="22">
        <v>1.35297860224103E-5</v>
      </c>
      <c r="D5387" s="22" t="s">
        <v>2259</v>
      </c>
      <c r="E5387" s="23">
        <v>5600889.3478788203</v>
      </c>
      <c r="F5387" s="23">
        <f t="shared" si="756"/>
        <v>70.580902931907744</v>
      </c>
      <c r="G5387" s="24" t="s">
        <v>24</v>
      </c>
      <c r="H5387" s="24">
        <v>1</v>
      </c>
      <c r="I5387" s="25" t="s">
        <v>37</v>
      </c>
      <c r="J5387" s="31">
        <f t="shared" si="758"/>
        <v>1</v>
      </c>
      <c r="K5387" s="24" t="s">
        <v>29</v>
      </c>
      <c r="L5387" s="24"/>
      <c r="M5387" s="25" t="s">
        <v>29</v>
      </c>
      <c r="N5387" s="25">
        <f t="shared" si="759"/>
        <v>0</v>
      </c>
      <c r="O5387" s="24" t="s">
        <v>29</v>
      </c>
      <c r="P5387" s="24"/>
      <c r="Q5387" s="25" t="s">
        <v>29</v>
      </c>
      <c r="R5387" s="25">
        <f t="shared" si="760"/>
        <v>0</v>
      </c>
      <c r="S5387" s="24" t="s">
        <v>29</v>
      </c>
      <c r="T5387" s="24"/>
      <c r="U5387" s="25" t="s">
        <v>29</v>
      </c>
      <c r="V5387" s="25">
        <f t="shared" si="761"/>
        <v>0</v>
      </c>
      <c r="W5387" s="25" t="s">
        <v>29</v>
      </c>
      <c r="X5387" s="25"/>
      <c r="Y5387" s="25" t="s">
        <v>29</v>
      </c>
      <c r="Z5387" s="25">
        <f t="shared" si="762"/>
        <v>0</v>
      </c>
      <c r="AA5387" s="24" t="s">
        <v>29</v>
      </c>
      <c r="AB5387" s="24"/>
      <c r="AC5387" s="25" t="s">
        <v>29</v>
      </c>
      <c r="AD5387" s="25">
        <f t="shared" si="763"/>
        <v>0</v>
      </c>
      <c r="AE5387" s="32">
        <f t="shared" si="764"/>
        <v>1</v>
      </c>
      <c r="AF5387" s="37">
        <f t="shared" si="757"/>
        <v>70.580902931907744</v>
      </c>
      <c r="AG5387" s="27"/>
    </row>
    <row r="5388" spans="1:33" x14ac:dyDescent="0.25">
      <c r="A5388" s="21">
        <v>2864281</v>
      </c>
      <c r="B5388" s="34">
        <v>9.0960392118561901E-5</v>
      </c>
      <c r="C5388" s="22">
        <v>9.1909584795233997E-5</v>
      </c>
      <c r="D5388" s="22" t="s">
        <v>2598</v>
      </c>
      <c r="E5388" s="23">
        <v>272434113.59676802</v>
      </c>
      <c r="F5388" s="23">
        <f t="shared" si="756"/>
        <v>24780.713799234854</v>
      </c>
      <c r="G5388" s="24" t="s">
        <v>24</v>
      </c>
      <c r="H5388" s="24">
        <v>4</v>
      </c>
      <c r="I5388" s="25" t="s">
        <v>37</v>
      </c>
      <c r="J5388" s="31">
        <f t="shared" si="758"/>
        <v>4</v>
      </c>
      <c r="K5388" s="24" t="s">
        <v>29</v>
      </c>
      <c r="L5388" s="24"/>
      <c r="M5388" s="25" t="s">
        <v>29</v>
      </c>
      <c r="N5388" s="25">
        <f t="shared" si="759"/>
        <v>0</v>
      </c>
      <c r="O5388" s="24" t="s">
        <v>29</v>
      </c>
      <c r="P5388" s="24"/>
      <c r="Q5388" s="25" t="s">
        <v>29</v>
      </c>
      <c r="R5388" s="25">
        <f t="shared" si="760"/>
        <v>0</v>
      </c>
      <c r="S5388" s="24" t="s">
        <v>29</v>
      </c>
      <c r="T5388" s="24"/>
      <c r="U5388" s="25" t="s">
        <v>29</v>
      </c>
      <c r="V5388" s="25">
        <f t="shared" si="761"/>
        <v>0</v>
      </c>
      <c r="W5388" s="25" t="s">
        <v>29</v>
      </c>
      <c r="X5388" s="25"/>
      <c r="Y5388" s="25" t="s">
        <v>29</v>
      </c>
      <c r="Z5388" s="25">
        <f t="shared" si="762"/>
        <v>0</v>
      </c>
      <c r="AA5388" s="24" t="s">
        <v>29</v>
      </c>
      <c r="AB5388" s="24"/>
      <c r="AC5388" s="25" t="s">
        <v>29</v>
      </c>
      <c r="AD5388" s="25">
        <f t="shared" si="763"/>
        <v>0</v>
      </c>
      <c r="AE5388" s="32">
        <f t="shared" si="764"/>
        <v>4</v>
      </c>
      <c r="AF5388" s="37">
        <f t="shared" si="757"/>
        <v>24780.713799234854</v>
      </c>
      <c r="AG5388" s="27"/>
    </row>
    <row r="5389" spans="1:33" x14ac:dyDescent="0.25">
      <c r="A5389" s="21">
        <v>2864284</v>
      </c>
      <c r="B5389" s="34">
        <v>4.8503676625313099E-6</v>
      </c>
      <c r="C5389" s="22">
        <v>4.5298252890281799E-6</v>
      </c>
      <c r="D5389" s="22" t="s">
        <v>1802</v>
      </c>
      <c r="E5389" s="23">
        <v>644624005.87588406</v>
      </c>
      <c r="F5389" s="23">
        <f t="shared" si="756"/>
        <v>3126.6634325917812</v>
      </c>
      <c r="G5389" s="24" t="s">
        <v>24</v>
      </c>
      <c r="H5389" s="24">
        <v>3</v>
      </c>
      <c r="I5389" s="25" t="s">
        <v>55</v>
      </c>
      <c r="J5389" s="31">
        <f t="shared" si="758"/>
        <v>0</v>
      </c>
      <c r="K5389" s="24" t="s">
        <v>26</v>
      </c>
      <c r="L5389" s="24">
        <v>1</v>
      </c>
      <c r="M5389" s="25" t="s">
        <v>27</v>
      </c>
      <c r="N5389" s="25">
        <f t="shared" si="759"/>
        <v>0</v>
      </c>
      <c r="O5389" s="24" t="s">
        <v>24</v>
      </c>
      <c r="P5389" s="24">
        <v>3</v>
      </c>
      <c r="Q5389" s="25" t="s">
        <v>62</v>
      </c>
      <c r="R5389" s="25">
        <f t="shared" si="760"/>
        <v>3</v>
      </c>
      <c r="S5389" s="24" t="s">
        <v>29</v>
      </c>
      <c r="T5389" s="24"/>
      <c r="U5389" s="25" t="s">
        <v>29</v>
      </c>
      <c r="V5389" s="25">
        <f t="shared" si="761"/>
        <v>0</v>
      </c>
      <c r="W5389" s="25" t="s">
        <v>29</v>
      </c>
      <c r="X5389" s="25"/>
      <c r="Y5389" s="25" t="s">
        <v>29</v>
      </c>
      <c r="Z5389" s="25">
        <f t="shared" si="762"/>
        <v>0</v>
      </c>
      <c r="AA5389" s="24" t="s">
        <v>29</v>
      </c>
      <c r="AB5389" s="24"/>
      <c r="AC5389" s="25" t="s">
        <v>29</v>
      </c>
      <c r="AD5389" s="25">
        <f t="shared" si="763"/>
        <v>0</v>
      </c>
      <c r="AE5389" s="32">
        <f t="shared" si="764"/>
        <v>3</v>
      </c>
      <c r="AF5389" s="37">
        <f t="shared" si="757"/>
        <v>3126.6634325917812</v>
      </c>
      <c r="AG5389" s="27"/>
    </row>
    <row r="5390" spans="1:33" x14ac:dyDescent="0.25">
      <c r="A5390" s="21">
        <v>2864294</v>
      </c>
      <c r="B5390" s="34">
        <v>1.46429622401121E-6</v>
      </c>
      <c r="C5390" s="22">
        <v>1.5100770062390699E-6</v>
      </c>
      <c r="D5390" s="22" t="s">
        <v>1831</v>
      </c>
      <c r="E5390" s="23">
        <v>624836176.49114501</v>
      </c>
      <c r="F5390" s="23">
        <f t="shared" si="756"/>
        <v>914.94525386158568</v>
      </c>
      <c r="G5390" s="24" t="s">
        <v>24</v>
      </c>
      <c r="H5390" s="24">
        <v>5</v>
      </c>
      <c r="I5390" s="25" t="s">
        <v>67</v>
      </c>
      <c r="J5390" s="31">
        <f t="shared" si="758"/>
        <v>0</v>
      </c>
      <c r="K5390" s="24" t="s">
        <v>24</v>
      </c>
      <c r="L5390" s="24">
        <v>3</v>
      </c>
      <c r="M5390" s="25" t="s">
        <v>41</v>
      </c>
      <c r="N5390" s="25">
        <f t="shared" si="759"/>
        <v>3</v>
      </c>
      <c r="O5390" s="24" t="s">
        <v>29</v>
      </c>
      <c r="P5390" s="24"/>
      <c r="Q5390" s="25" t="s">
        <v>29</v>
      </c>
      <c r="R5390" s="25">
        <f t="shared" si="760"/>
        <v>0</v>
      </c>
      <c r="S5390" s="24" t="s">
        <v>29</v>
      </c>
      <c r="T5390" s="24"/>
      <c r="U5390" s="25" t="s">
        <v>29</v>
      </c>
      <c r="V5390" s="25">
        <f t="shared" si="761"/>
        <v>0</v>
      </c>
      <c r="W5390" s="25" t="s">
        <v>29</v>
      </c>
      <c r="X5390" s="25"/>
      <c r="Y5390" s="25" t="s">
        <v>29</v>
      </c>
      <c r="Z5390" s="25">
        <f t="shared" si="762"/>
        <v>0</v>
      </c>
      <c r="AA5390" s="24" t="s">
        <v>29</v>
      </c>
      <c r="AB5390" s="24"/>
      <c r="AC5390" s="25" t="s">
        <v>29</v>
      </c>
      <c r="AD5390" s="25">
        <f t="shared" si="763"/>
        <v>0</v>
      </c>
      <c r="AE5390" s="32">
        <f t="shared" si="764"/>
        <v>3</v>
      </c>
      <c r="AF5390" s="37">
        <f t="shared" si="757"/>
        <v>914.94525386158568</v>
      </c>
      <c r="AG5390" s="27"/>
    </row>
    <row r="5391" spans="1:33" x14ac:dyDescent="0.25">
      <c r="A5391" s="21">
        <v>2864305</v>
      </c>
      <c r="B5391" s="34">
        <v>2.4841986407790601E-5</v>
      </c>
      <c r="C5391" s="22">
        <v>2.38230989825492E-5</v>
      </c>
      <c r="D5391" s="22" t="s">
        <v>5578</v>
      </c>
      <c r="E5391" s="23">
        <v>309.01656273357997</v>
      </c>
      <c r="F5391" s="23">
        <f t="shared" si="756"/>
        <v>7.6765852512097653E-3</v>
      </c>
      <c r="G5391" s="24" t="s">
        <v>24</v>
      </c>
      <c r="H5391" s="24">
        <v>2</v>
      </c>
      <c r="I5391" s="25" t="s">
        <v>74</v>
      </c>
      <c r="J5391" s="31">
        <f t="shared" si="758"/>
        <v>0</v>
      </c>
      <c r="K5391" s="24" t="s">
        <v>24</v>
      </c>
      <c r="L5391" s="24">
        <v>2</v>
      </c>
      <c r="M5391" s="25" t="s">
        <v>35</v>
      </c>
      <c r="N5391" s="25">
        <f t="shared" si="759"/>
        <v>0</v>
      </c>
      <c r="O5391" s="24" t="s">
        <v>29</v>
      </c>
      <c r="P5391" s="24"/>
      <c r="Q5391" s="25" t="s">
        <v>29</v>
      </c>
      <c r="R5391" s="25">
        <f t="shared" si="760"/>
        <v>0</v>
      </c>
      <c r="S5391" s="24" t="s">
        <v>29</v>
      </c>
      <c r="T5391" s="24"/>
      <c r="U5391" s="25" t="s">
        <v>29</v>
      </c>
      <c r="V5391" s="25">
        <f t="shared" si="761"/>
        <v>0</v>
      </c>
      <c r="W5391" s="25" t="s">
        <v>29</v>
      </c>
      <c r="X5391" s="25"/>
      <c r="Y5391" s="25" t="s">
        <v>29</v>
      </c>
      <c r="Z5391" s="25">
        <f t="shared" si="762"/>
        <v>0</v>
      </c>
      <c r="AA5391" s="24" t="s">
        <v>29</v>
      </c>
      <c r="AB5391" s="24"/>
      <c r="AC5391" s="25" t="s">
        <v>29</v>
      </c>
      <c r="AD5391" s="25">
        <f t="shared" si="763"/>
        <v>0</v>
      </c>
      <c r="AE5391" s="32">
        <f t="shared" si="764"/>
        <v>0</v>
      </c>
      <c r="AF5391" s="37">
        <f t="shared" si="757"/>
        <v>7.6765852512097653E-3</v>
      </c>
      <c r="AG5391" s="27"/>
    </row>
    <row r="5392" spans="1:33" x14ac:dyDescent="0.25">
      <c r="A5392" s="21">
        <v>2864314</v>
      </c>
      <c r="B5392" s="34">
        <v>4.5628652018809501E-6</v>
      </c>
      <c r="C5392" s="22">
        <v>5.56107927054469E-6</v>
      </c>
      <c r="D5392" s="22" t="s">
        <v>3779</v>
      </c>
      <c r="E5392" s="23">
        <v>41667038.775583103</v>
      </c>
      <c r="F5392" s="23">
        <f t="shared" si="756"/>
        <v>190.12108129453236</v>
      </c>
      <c r="G5392" s="24" t="s">
        <v>24</v>
      </c>
      <c r="H5392" s="24">
        <v>1</v>
      </c>
      <c r="I5392" s="25" t="s">
        <v>37</v>
      </c>
      <c r="J5392" s="31">
        <f t="shared" si="758"/>
        <v>1</v>
      </c>
      <c r="K5392" s="24" t="s">
        <v>29</v>
      </c>
      <c r="L5392" s="24"/>
      <c r="M5392" s="25" t="s">
        <v>29</v>
      </c>
      <c r="N5392" s="25">
        <f t="shared" si="759"/>
        <v>0</v>
      </c>
      <c r="O5392" s="24" t="s">
        <v>29</v>
      </c>
      <c r="P5392" s="24"/>
      <c r="Q5392" s="25" t="s">
        <v>29</v>
      </c>
      <c r="R5392" s="25">
        <f t="shared" si="760"/>
        <v>0</v>
      </c>
      <c r="S5392" s="24" t="s">
        <v>29</v>
      </c>
      <c r="T5392" s="24"/>
      <c r="U5392" s="25" t="s">
        <v>29</v>
      </c>
      <c r="V5392" s="25">
        <f t="shared" si="761"/>
        <v>0</v>
      </c>
      <c r="W5392" s="25" t="s">
        <v>29</v>
      </c>
      <c r="X5392" s="25"/>
      <c r="Y5392" s="25" t="s">
        <v>29</v>
      </c>
      <c r="Z5392" s="25">
        <f t="shared" si="762"/>
        <v>0</v>
      </c>
      <c r="AA5392" s="24" t="s">
        <v>29</v>
      </c>
      <c r="AB5392" s="24"/>
      <c r="AC5392" s="25" t="s">
        <v>29</v>
      </c>
      <c r="AD5392" s="25">
        <f t="shared" si="763"/>
        <v>0</v>
      </c>
      <c r="AE5392" s="32">
        <f t="shared" si="764"/>
        <v>1</v>
      </c>
      <c r="AF5392" s="37">
        <f t="shared" si="757"/>
        <v>190.12108129453236</v>
      </c>
      <c r="AG5392" s="27"/>
    </row>
    <row r="5393" spans="1:33" x14ac:dyDescent="0.25">
      <c r="A5393" s="21">
        <v>2864317</v>
      </c>
      <c r="B5393" s="34">
        <v>2.93442778227712E-5</v>
      </c>
      <c r="C5393" s="22">
        <v>2.8738841298332199E-5</v>
      </c>
      <c r="D5393" s="22" t="s">
        <v>880</v>
      </c>
      <c r="E5393" s="23">
        <v>1977967372.4109399</v>
      </c>
      <c r="F5393" s="23">
        <f t="shared" si="756"/>
        <v>58042.024100403367</v>
      </c>
      <c r="G5393" s="24" t="s">
        <v>24</v>
      </c>
      <c r="H5393" s="24">
        <v>4</v>
      </c>
      <c r="I5393" s="25" t="s">
        <v>37</v>
      </c>
      <c r="J5393" s="31">
        <f t="shared" si="758"/>
        <v>4</v>
      </c>
      <c r="K5393" s="24" t="s">
        <v>29</v>
      </c>
      <c r="L5393" s="24"/>
      <c r="M5393" s="25" t="s">
        <v>29</v>
      </c>
      <c r="N5393" s="25">
        <f t="shared" si="759"/>
        <v>0</v>
      </c>
      <c r="O5393" s="24" t="s">
        <v>29</v>
      </c>
      <c r="P5393" s="24"/>
      <c r="Q5393" s="25" t="s">
        <v>29</v>
      </c>
      <c r="R5393" s="25">
        <f t="shared" si="760"/>
        <v>0</v>
      </c>
      <c r="S5393" s="24" t="s">
        <v>29</v>
      </c>
      <c r="T5393" s="24"/>
      <c r="U5393" s="25" t="s">
        <v>29</v>
      </c>
      <c r="V5393" s="25">
        <f t="shared" si="761"/>
        <v>0</v>
      </c>
      <c r="W5393" s="25" t="s">
        <v>29</v>
      </c>
      <c r="X5393" s="25"/>
      <c r="Y5393" s="25" t="s">
        <v>29</v>
      </c>
      <c r="Z5393" s="25">
        <f t="shared" si="762"/>
        <v>0</v>
      </c>
      <c r="AA5393" s="24" t="s">
        <v>29</v>
      </c>
      <c r="AB5393" s="24"/>
      <c r="AC5393" s="25" t="s">
        <v>29</v>
      </c>
      <c r="AD5393" s="25">
        <f t="shared" si="763"/>
        <v>0</v>
      </c>
      <c r="AE5393" s="32">
        <f t="shared" si="764"/>
        <v>4</v>
      </c>
      <c r="AF5393" s="37">
        <f t="shared" si="757"/>
        <v>58042.024100403367</v>
      </c>
      <c r="AG5393" s="27"/>
    </row>
    <row r="5394" spans="1:33" x14ac:dyDescent="0.25">
      <c r="A5394" s="21">
        <v>2864318</v>
      </c>
      <c r="B5394" s="34">
        <v>8.9430829201846607E-5</v>
      </c>
      <c r="C5394" s="22">
        <v>1.0881951129287799E-4</v>
      </c>
      <c r="D5394" s="22" t="s">
        <v>3574</v>
      </c>
      <c r="E5394" s="23">
        <v>62734358.225836001</v>
      </c>
      <c r="F5394" s="23">
        <f t="shared" si="756"/>
        <v>5610.3856755821998</v>
      </c>
      <c r="G5394" s="24" t="s">
        <v>24</v>
      </c>
      <c r="H5394" s="24">
        <v>1</v>
      </c>
      <c r="I5394" s="25" t="s">
        <v>31</v>
      </c>
      <c r="J5394" s="31">
        <f t="shared" si="758"/>
        <v>1</v>
      </c>
      <c r="K5394" s="24" t="s">
        <v>29</v>
      </c>
      <c r="L5394" s="24"/>
      <c r="M5394" s="25" t="s">
        <v>29</v>
      </c>
      <c r="N5394" s="25">
        <f t="shared" si="759"/>
        <v>0</v>
      </c>
      <c r="O5394" s="24" t="s">
        <v>29</v>
      </c>
      <c r="P5394" s="24"/>
      <c r="Q5394" s="25" t="s">
        <v>29</v>
      </c>
      <c r="R5394" s="25">
        <f t="shared" si="760"/>
        <v>0</v>
      </c>
      <c r="S5394" s="24" t="s">
        <v>29</v>
      </c>
      <c r="T5394" s="24"/>
      <c r="U5394" s="25" t="s">
        <v>29</v>
      </c>
      <c r="V5394" s="25">
        <f t="shared" si="761"/>
        <v>0</v>
      </c>
      <c r="W5394" s="25" t="s">
        <v>29</v>
      </c>
      <c r="X5394" s="25"/>
      <c r="Y5394" s="25" t="s">
        <v>29</v>
      </c>
      <c r="Z5394" s="25">
        <f t="shared" si="762"/>
        <v>0</v>
      </c>
      <c r="AA5394" s="24" t="s">
        <v>29</v>
      </c>
      <c r="AB5394" s="24"/>
      <c r="AC5394" s="25" t="s">
        <v>29</v>
      </c>
      <c r="AD5394" s="25">
        <f t="shared" si="763"/>
        <v>0</v>
      </c>
      <c r="AE5394" s="32">
        <f t="shared" si="764"/>
        <v>1</v>
      </c>
      <c r="AF5394" s="37">
        <f t="shared" si="757"/>
        <v>5610.3856755821998</v>
      </c>
      <c r="AG5394" s="27"/>
    </row>
    <row r="5395" spans="1:33" x14ac:dyDescent="0.25">
      <c r="A5395" s="21">
        <v>2864320</v>
      </c>
      <c r="B5395" s="34">
        <v>5.0600538862117598E-6</v>
      </c>
      <c r="C5395" s="22">
        <v>4.7181661031748E-6</v>
      </c>
      <c r="D5395" s="22" t="s">
        <v>1071</v>
      </c>
      <c r="E5395" s="23">
        <v>1540655920.9800301</v>
      </c>
      <c r="F5395" s="23">
        <f t="shared" si="756"/>
        <v>7795.8019802701592</v>
      </c>
      <c r="G5395" s="24" t="s">
        <v>26</v>
      </c>
      <c r="H5395" s="24">
        <v>3</v>
      </c>
      <c r="I5395" s="25" t="s">
        <v>34</v>
      </c>
      <c r="J5395" s="31">
        <f t="shared" si="758"/>
        <v>0</v>
      </c>
      <c r="K5395" s="24" t="s">
        <v>26</v>
      </c>
      <c r="L5395" s="24">
        <v>4</v>
      </c>
      <c r="M5395" s="25" t="s">
        <v>34</v>
      </c>
      <c r="N5395" s="25">
        <f t="shared" si="759"/>
        <v>0</v>
      </c>
      <c r="O5395" s="24" t="s">
        <v>24</v>
      </c>
      <c r="P5395" s="24">
        <v>3</v>
      </c>
      <c r="Q5395" s="25" t="s">
        <v>44</v>
      </c>
      <c r="R5395" s="25">
        <f t="shared" si="760"/>
        <v>3</v>
      </c>
      <c r="S5395" s="24" t="s">
        <v>29</v>
      </c>
      <c r="T5395" s="24"/>
      <c r="U5395" s="25" t="s">
        <v>29</v>
      </c>
      <c r="V5395" s="25">
        <f t="shared" si="761"/>
        <v>0</v>
      </c>
      <c r="W5395" s="25" t="s">
        <v>29</v>
      </c>
      <c r="X5395" s="25"/>
      <c r="Y5395" s="25" t="s">
        <v>29</v>
      </c>
      <c r="Z5395" s="25">
        <f t="shared" si="762"/>
        <v>0</v>
      </c>
      <c r="AA5395" s="24" t="s">
        <v>29</v>
      </c>
      <c r="AB5395" s="24"/>
      <c r="AC5395" s="25" t="s">
        <v>29</v>
      </c>
      <c r="AD5395" s="25">
        <f t="shared" si="763"/>
        <v>0</v>
      </c>
      <c r="AE5395" s="32">
        <f t="shared" si="764"/>
        <v>3</v>
      </c>
      <c r="AF5395" s="37">
        <f t="shared" si="757"/>
        <v>7795.8019802701592</v>
      </c>
      <c r="AG5395" s="27"/>
    </row>
    <row r="5396" spans="1:33" x14ac:dyDescent="0.25">
      <c r="A5396" s="21">
        <v>2864323</v>
      </c>
      <c r="B5396" s="34">
        <v>2.0070777312304098E-5</v>
      </c>
      <c r="C5396" s="22">
        <v>2.6553629879688099E-5</v>
      </c>
      <c r="D5396" s="22" t="s">
        <v>2387</v>
      </c>
      <c r="E5396" s="23">
        <v>351071720.90026897</v>
      </c>
      <c r="F5396" s="23">
        <f t="shared" si="756"/>
        <v>7046.2823308366751</v>
      </c>
      <c r="G5396" s="24" t="s">
        <v>26</v>
      </c>
      <c r="H5396" s="24">
        <v>2</v>
      </c>
      <c r="I5396" s="25" t="s">
        <v>38</v>
      </c>
      <c r="J5396" s="31">
        <f t="shared" si="758"/>
        <v>0</v>
      </c>
      <c r="K5396" s="24" t="s">
        <v>24</v>
      </c>
      <c r="L5396" s="24">
        <v>1</v>
      </c>
      <c r="M5396" s="25" t="s">
        <v>41</v>
      </c>
      <c r="N5396" s="25">
        <f t="shared" si="759"/>
        <v>1</v>
      </c>
      <c r="O5396" s="24" t="s">
        <v>29</v>
      </c>
      <c r="P5396" s="24"/>
      <c r="Q5396" s="25" t="s">
        <v>29</v>
      </c>
      <c r="R5396" s="25">
        <f t="shared" si="760"/>
        <v>0</v>
      </c>
      <c r="S5396" s="24" t="s">
        <v>29</v>
      </c>
      <c r="T5396" s="24"/>
      <c r="U5396" s="25" t="s">
        <v>29</v>
      </c>
      <c r="V5396" s="25">
        <f t="shared" si="761"/>
        <v>0</v>
      </c>
      <c r="W5396" s="25" t="s">
        <v>29</v>
      </c>
      <c r="X5396" s="25"/>
      <c r="Y5396" s="25" t="s">
        <v>29</v>
      </c>
      <c r="Z5396" s="25">
        <f t="shared" si="762"/>
        <v>0</v>
      </c>
      <c r="AA5396" s="24" t="s">
        <v>29</v>
      </c>
      <c r="AB5396" s="24"/>
      <c r="AC5396" s="25" t="s">
        <v>29</v>
      </c>
      <c r="AD5396" s="25">
        <f t="shared" si="763"/>
        <v>0</v>
      </c>
      <c r="AE5396" s="32">
        <f t="shared" si="764"/>
        <v>1</v>
      </c>
      <c r="AF5396" s="37">
        <f t="shared" si="757"/>
        <v>7046.2823308366751</v>
      </c>
      <c r="AG5396" s="27"/>
    </row>
    <row r="5397" spans="1:33" x14ac:dyDescent="0.25">
      <c r="A5397" s="21">
        <v>2864325</v>
      </c>
      <c r="B5397" s="34">
        <v>4.9284945148908903E-5</v>
      </c>
      <c r="C5397" s="22">
        <v>5.4826009499503899E-5</v>
      </c>
      <c r="D5397" s="22" t="s">
        <v>4142</v>
      </c>
      <c r="E5397" s="23">
        <v>18136322.4343137</v>
      </c>
      <c r="F5397" s="23">
        <f t="shared" si="756"/>
        <v>893.84765637807664</v>
      </c>
      <c r="G5397" s="24" t="s">
        <v>24</v>
      </c>
      <c r="H5397" s="24">
        <v>4</v>
      </c>
      <c r="I5397" s="25" t="s">
        <v>74</v>
      </c>
      <c r="J5397" s="31">
        <f t="shared" si="758"/>
        <v>0</v>
      </c>
      <c r="K5397" s="24" t="s">
        <v>29</v>
      </c>
      <c r="L5397" s="24"/>
      <c r="M5397" s="25" t="s">
        <v>29</v>
      </c>
      <c r="N5397" s="25">
        <f t="shared" si="759"/>
        <v>0</v>
      </c>
      <c r="O5397" s="24" t="s">
        <v>29</v>
      </c>
      <c r="P5397" s="24"/>
      <c r="Q5397" s="25" t="s">
        <v>29</v>
      </c>
      <c r="R5397" s="25">
        <f t="shared" si="760"/>
        <v>0</v>
      </c>
      <c r="S5397" s="24" t="s">
        <v>29</v>
      </c>
      <c r="T5397" s="24"/>
      <c r="U5397" s="25" t="s">
        <v>29</v>
      </c>
      <c r="V5397" s="25">
        <f t="shared" si="761"/>
        <v>0</v>
      </c>
      <c r="W5397" s="25" t="s">
        <v>29</v>
      </c>
      <c r="X5397" s="25"/>
      <c r="Y5397" s="25" t="s">
        <v>29</v>
      </c>
      <c r="Z5397" s="25">
        <f t="shared" si="762"/>
        <v>0</v>
      </c>
      <c r="AA5397" s="24" t="s">
        <v>29</v>
      </c>
      <c r="AB5397" s="24"/>
      <c r="AC5397" s="25" t="s">
        <v>29</v>
      </c>
      <c r="AD5397" s="25">
        <f t="shared" si="763"/>
        <v>0</v>
      </c>
      <c r="AE5397" s="32">
        <f t="shared" si="764"/>
        <v>0</v>
      </c>
      <c r="AF5397" s="37">
        <f t="shared" si="757"/>
        <v>893.84765637807664</v>
      </c>
      <c r="AG5397" s="27"/>
    </row>
    <row r="5398" spans="1:33" x14ac:dyDescent="0.25">
      <c r="A5398" s="21">
        <v>2864327</v>
      </c>
      <c r="B5398" s="34">
        <v>1.46429622401122E-6</v>
      </c>
      <c r="C5398" s="22">
        <v>1.34330709634301E-6</v>
      </c>
      <c r="D5398" s="22" t="s">
        <v>1063</v>
      </c>
      <c r="E5398" s="23">
        <v>1564282321.6537499</v>
      </c>
      <c r="F5398" s="23">
        <f t="shared" si="756"/>
        <v>2290.5726968850909</v>
      </c>
      <c r="G5398" s="24" t="s">
        <v>24</v>
      </c>
      <c r="H5398" s="24">
        <v>5</v>
      </c>
      <c r="I5398" s="25" t="s">
        <v>25</v>
      </c>
      <c r="J5398" s="31">
        <f t="shared" si="758"/>
        <v>0</v>
      </c>
      <c r="K5398" s="24" t="s">
        <v>26</v>
      </c>
      <c r="L5398" s="24">
        <v>0</v>
      </c>
      <c r="M5398" s="25" t="s">
        <v>70</v>
      </c>
      <c r="N5398" s="25">
        <f t="shared" si="759"/>
        <v>0</v>
      </c>
      <c r="O5398" s="24" t="s">
        <v>26</v>
      </c>
      <c r="P5398" s="24">
        <v>1</v>
      </c>
      <c r="Q5398" s="25" t="s">
        <v>27</v>
      </c>
      <c r="R5398" s="25">
        <f t="shared" si="760"/>
        <v>0</v>
      </c>
      <c r="S5398" s="24" t="s">
        <v>24</v>
      </c>
      <c r="T5398" s="24">
        <v>5</v>
      </c>
      <c r="U5398" s="25" t="s">
        <v>36</v>
      </c>
      <c r="V5398" s="25">
        <f t="shared" si="761"/>
        <v>5</v>
      </c>
      <c r="W5398" s="25" t="s">
        <v>29</v>
      </c>
      <c r="X5398" s="25"/>
      <c r="Y5398" s="25" t="s">
        <v>29</v>
      </c>
      <c r="Z5398" s="25">
        <f t="shared" si="762"/>
        <v>0</v>
      </c>
      <c r="AA5398" s="24" t="s">
        <v>29</v>
      </c>
      <c r="AB5398" s="24"/>
      <c r="AC5398" s="25" t="s">
        <v>29</v>
      </c>
      <c r="AD5398" s="25">
        <f t="shared" si="763"/>
        <v>0</v>
      </c>
      <c r="AE5398" s="32">
        <f t="shared" si="764"/>
        <v>5</v>
      </c>
      <c r="AF5398" s="37">
        <f t="shared" si="757"/>
        <v>2290.5726968850909</v>
      </c>
      <c r="AG5398" s="27"/>
    </row>
    <row r="5399" spans="1:33" x14ac:dyDescent="0.25">
      <c r="A5399" s="21">
        <v>2864331</v>
      </c>
      <c r="B5399" s="34">
        <v>2.3735127472326699E-5</v>
      </c>
      <c r="C5399" s="22">
        <v>2.4762460551031899E-5</v>
      </c>
      <c r="D5399" s="22" t="s">
        <v>2877</v>
      </c>
      <c r="E5399" s="23">
        <v>190706565.15575001</v>
      </c>
      <c r="F5399" s="23">
        <f t="shared" si="756"/>
        <v>4526.4446337813033</v>
      </c>
      <c r="G5399" s="24" t="s">
        <v>24</v>
      </c>
      <c r="H5399" s="24">
        <v>1</v>
      </c>
      <c r="I5399" s="25" t="s">
        <v>33</v>
      </c>
      <c r="J5399" s="31">
        <f t="shared" si="758"/>
        <v>0</v>
      </c>
      <c r="K5399" s="24" t="s">
        <v>26</v>
      </c>
      <c r="L5399" s="24">
        <v>3</v>
      </c>
      <c r="M5399" s="25" t="s">
        <v>60</v>
      </c>
      <c r="N5399" s="25">
        <f t="shared" si="759"/>
        <v>0</v>
      </c>
      <c r="O5399" s="24" t="s">
        <v>24</v>
      </c>
      <c r="P5399" s="24">
        <v>3</v>
      </c>
      <c r="Q5399" s="25" t="s">
        <v>76</v>
      </c>
      <c r="R5399" s="25">
        <f t="shared" si="760"/>
        <v>0</v>
      </c>
      <c r="S5399" s="24" t="s">
        <v>24</v>
      </c>
      <c r="T5399" s="24">
        <v>3</v>
      </c>
      <c r="U5399" s="25" t="s">
        <v>62</v>
      </c>
      <c r="V5399" s="25">
        <f t="shared" si="761"/>
        <v>3</v>
      </c>
      <c r="W5399" s="25" t="s">
        <v>29</v>
      </c>
      <c r="X5399" s="25"/>
      <c r="Y5399" s="25" t="s">
        <v>29</v>
      </c>
      <c r="Z5399" s="25">
        <f t="shared" si="762"/>
        <v>0</v>
      </c>
      <c r="AA5399" s="24" t="s">
        <v>29</v>
      </c>
      <c r="AB5399" s="24"/>
      <c r="AC5399" s="25" t="s">
        <v>29</v>
      </c>
      <c r="AD5399" s="25">
        <f t="shared" si="763"/>
        <v>0</v>
      </c>
      <c r="AE5399" s="32">
        <f t="shared" si="764"/>
        <v>3</v>
      </c>
      <c r="AF5399" s="37">
        <f t="shared" si="757"/>
        <v>4526.4446337813033</v>
      </c>
      <c r="AG5399" s="27"/>
    </row>
    <row r="5400" spans="1:33" x14ac:dyDescent="0.25">
      <c r="A5400" s="21">
        <v>2864334</v>
      </c>
      <c r="B5400" s="34">
        <v>5.1143472957038402E-7</v>
      </c>
      <c r="C5400" s="22">
        <v>5.7159615745381505E-7</v>
      </c>
      <c r="D5400" s="22" t="s">
        <v>914</v>
      </c>
      <c r="E5400" s="23">
        <v>1885802704.92837</v>
      </c>
      <c r="F5400" s="23">
        <f t="shared" si="756"/>
        <v>964.46499641813955</v>
      </c>
      <c r="G5400" s="24" t="s">
        <v>24</v>
      </c>
      <c r="H5400" s="24">
        <v>4</v>
      </c>
      <c r="I5400" s="25" t="s">
        <v>34</v>
      </c>
      <c r="J5400" s="31">
        <f t="shared" si="758"/>
        <v>0</v>
      </c>
      <c r="K5400" s="24" t="s">
        <v>26</v>
      </c>
      <c r="L5400" s="24">
        <v>1</v>
      </c>
      <c r="M5400" s="25" t="s">
        <v>35</v>
      </c>
      <c r="N5400" s="25">
        <f t="shared" si="759"/>
        <v>0</v>
      </c>
      <c r="O5400" s="24" t="s">
        <v>24</v>
      </c>
      <c r="P5400" s="24">
        <v>4</v>
      </c>
      <c r="Q5400" s="25" t="s">
        <v>41</v>
      </c>
      <c r="R5400" s="25">
        <f t="shared" si="760"/>
        <v>4</v>
      </c>
      <c r="S5400" s="24" t="s">
        <v>29</v>
      </c>
      <c r="T5400" s="24"/>
      <c r="U5400" s="25" t="s">
        <v>29</v>
      </c>
      <c r="V5400" s="25">
        <f t="shared" si="761"/>
        <v>0</v>
      </c>
      <c r="W5400" s="25" t="s">
        <v>29</v>
      </c>
      <c r="X5400" s="25"/>
      <c r="Y5400" s="25" t="s">
        <v>29</v>
      </c>
      <c r="Z5400" s="25">
        <f t="shared" si="762"/>
        <v>0</v>
      </c>
      <c r="AA5400" s="24" t="s">
        <v>29</v>
      </c>
      <c r="AB5400" s="24"/>
      <c r="AC5400" s="25" t="s">
        <v>29</v>
      </c>
      <c r="AD5400" s="25">
        <f t="shared" si="763"/>
        <v>0</v>
      </c>
      <c r="AE5400" s="32">
        <f t="shared" si="764"/>
        <v>4</v>
      </c>
      <c r="AF5400" s="37">
        <f t="shared" si="757"/>
        <v>964.46499641813955</v>
      </c>
      <c r="AG5400" s="27"/>
    </row>
    <row r="5401" spans="1:33" x14ac:dyDescent="0.25">
      <c r="A5401" s="21">
        <v>2864341</v>
      </c>
      <c r="B5401" s="34">
        <v>3.8874773822816101E-5</v>
      </c>
      <c r="C5401" s="22">
        <v>3.8159790335986101E-5</v>
      </c>
      <c r="D5401" s="22" t="s">
        <v>376</v>
      </c>
      <c r="E5401" s="23">
        <v>52924813.662770398</v>
      </c>
      <c r="F5401" s="23">
        <f t="shared" si="756"/>
        <v>2057.4401607548866</v>
      </c>
      <c r="G5401" s="24" t="s">
        <v>24</v>
      </c>
      <c r="H5401" s="24">
        <v>4</v>
      </c>
      <c r="I5401" s="25" t="s">
        <v>37</v>
      </c>
      <c r="J5401" s="31">
        <f t="shared" si="758"/>
        <v>4</v>
      </c>
      <c r="K5401" s="24" t="s">
        <v>29</v>
      </c>
      <c r="L5401" s="24"/>
      <c r="M5401" s="25" t="s">
        <v>29</v>
      </c>
      <c r="N5401" s="25">
        <f t="shared" si="759"/>
        <v>0</v>
      </c>
      <c r="O5401" s="24" t="s">
        <v>29</v>
      </c>
      <c r="P5401" s="24"/>
      <c r="Q5401" s="25" t="s">
        <v>29</v>
      </c>
      <c r="R5401" s="25">
        <f t="shared" si="760"/>
        <v>0</v>
      </c>
      <c r="S5401" s="24" t="s">
        <v>29</v>
      </c>
      <c r="T5401" s="24"/>
      <c r="U5401" s="25" t="s">
        <v>29</v>
      </c>
      <c r="V5401" s="25">
        <f t="shared" si="761"/>
        <v>0</v>
      </c>
      <c r="W5401" s="25" t="s">
        <v>29</v>
      </c>
      <c r="X5401" s="25"/>
      <c r="Y5401" s="25" t="s">
        <v>29</v>
      </c>
      <c r="Z5401" s="25">
        <f t="shared" si="762"/>
        <v>0</v>
      </c>
      <c r="AA5401" s="24" t="s">
        <v>29</v>
      </c>
      <c r="AB5401" s="24"/>
      <c r="AC5401" s="25" t="s">
        <v>29</v>
      </c>
      <c r="AD5401" s="25">
        <f t="shared" si="763"/>
        <v>0</v>
      </c>
      <c r="AE5401" s="32">
        <f t="shared" si="764"/>
        <v>4</v>
      </c>
      <c r="AF5401" s="37">
        <f t="shared" si="757"/>
        <v>2057.4401607548866</v>
      </c>
      <c r="AG5401" s="27"/>
    </row>
    <row r="5402" spans="1:33" x14ac:dyDescent="0.25">
      <c r="A5402" s="21">
        <v>2864347</v>
      </c>
      <c r="B5402" s="34">
        <v>2.5158886764278401E-6</v>
      </c>
      <c r="C5402" s="22">
        <v>3.1113648181718499E-6</v>
      </c>
      <c r="D5402" s="22" t="s">
        <v>4576</v>
      </c>
      <c r="E5402" s="23">
        <v>5396076.7677899702</v>
      </c>
      <c r="F5402" s="23">
        <f t="shared" si="756"/>
        <v>13.575928437218126</v>
      </c>
      <c r="G5402" s="24" t="s">
        <v>24</v>
      </c>
      <c r="H5402" s="24">
        <v>4</v>
      </c>
      <c r="I5402" s="25" t="s">
        <v>67</v>
      </c>
      <c r="J5402" s="31">
        <f t="shared" si="758"/>
        <v>0</v>
      </c>
      <c r="K5402" s="24" t="s">
        <v>29</v>
      </c>
      <c r="L5402" s="24"/>
      <c r="M5402" s="25" t="s">
        <v>29</v>
      </c>
      <c r="N5402" s="25">
        <f t="shared" si="759"/>
        <v>0</v>
      </c>
      <c r="O5402" s="24" t="s">
        <v>29</v>
      </c>
      <c r="P5402" s="24"/>
      <c r="Q5402" s="25" t="s">
        <v>29</v>
      </c>
      <c r="R5402" s="25">
        <f t="shared" si="760"/>
        <v>0</v>
      </c>
      <c r="S5402" s="24" t="s">
        <v>29</v>
      </c>
      <c r="T5402" s="24"/>
      <c r="U5402" s="25" t="s">
        <v>29</v>
      </c>
      <c r="V5402" s="25">
        <f t="shared" si="761"/>
        <v>0</v>
      </c>
      <c r="W5402" s="25" t="s">
        <v>29</v>
      </c>
      <c r="X5402" s="25"/>
      <c r="Y5402" s="25" t="s">
        <v>29</v>
      </c>
      <c r="Z5402" s="25">
        <f t="shared" si="762"/>
        <v>0</v>
      </c>
      <c r="AA5402" s="24" t="s">
        <v>29</v>
      </c>
      <c r="AB5402" s="24"/>
      <c r="AC5402" s="25" t="s">
        <v>29</v>
      </c>
      <c r="AD5402" s="25">
        <f t="shared" si="763"/>
        <v>0</v>
      </c>
      <c r="AE5402" s="32">
        <f t="shared" si="764"/>
        <v>0</v>
      </c>
      <c r="AF5402" s="37">
        <f t="shared" si="757"/>
        <v>13.575928437218126</v>
      </c>
      <c r="AG5402" s="27"/>
    </row>
    <row r="5403" spans="1:33" x14ac:dyDescent="0.25">
      <c r="A5403" s="21">
        <v>2864349</v>
      </c>
      <c r="B5403" s="34">
        <v>1.8267036976978299E-5</v>
      </c>
      <c r="C5403" s="22">
        <v>1.5828470106713999E-5</v>
      </c>
      <c r="D5403" s="22" t="s">
        <v>5416</v>
      </c>
      <c r="E5403" s="23">
        <v>7478.7063838219701</v>
      </c>
      <c r="F5403" s="23">
        <f t="shared" si="756"/>
        <v>0.13661380605323958</v>
      </c>
      <c r="G5403" s="24" t="s">
        <v>24</v>
      </c>
      <c r="H5403" s="24">
        <v>3</v>
      </c>
      <c r="I5403" s="25" t="s">
        <v>33</v>
      </c>
      <c r="J5403" s="31">
        <f t="shared" si="758"/>
        <v>0</v>
      </c>
      <c r="K5403" s="24" t="s">
        <v>26</v>
      </c>
      <c r="L5403" s="24">
        <v>1</v>
      </c>
      <c r="M5403" s="25" t="s">
        <v>71</v>
      </c>
      <c r="N5403" s="25">
        <f t="shared" si="759"/>
        <v>0</v>
      </c>
      <c r="O5403" s="24" t="s">
        <v>24</v>
      </c>
      <c r="P5403" s="24">
        <v>5</v>
      </c>
      <c r="Q5403" s="25" t="s">
        <v>79</v>
      </c>
      <c r="R5403" s="25">
        <f t="shared" si="760"/>
        <v>0</v>
      </c>
      <c r="S5403" s="24" t="s">
        <v>29</v>
      </c>
      <c r="T5403" s="24"/>
      <c r="U5403" s="25" t="s">
        <v>29</v>
      </c>
      <c r="V5403" s="25">
        <f t="shared" si="761"/>
        <v>0</v>
      </c>
      <c r="W5403" s="25" t="s">
        <v>29</v>
      </c>
      <c r="X5403" s="25"/>
      <c r="Y5403" s="25" t="s">
        <v>29</v>
      </c>
      <c r="Z5403" s="25">
        <f t="shared" si="762"/>
        <v>0</v>
      </c>
      <c r="AA5403" s="24" t="s">
        <v>29</v>
      </c>
      <c r="AB5403" s="24"/>
      <c r="AC5403" s="25" t="s">
        <v>29</v>
      </c>
      <c r="AD5403" s="25">
        <f t="shared" si="763"/>
        <v>0</v>
      </c>
      <c r="AE5403" s="32">
        <f t="shared" si="764"/>
        <v>0</v>
      </c>
      <c r="AF5403" s="37">
        <f t="shared" si="757"/>
        <v>0.13661380605323958</v>
      </c>
      <c r="AG5403" s="27"/>
    </row>
    <row r="5404" spans="1:33" x14ac:dyDescent="0.25">
      <c r="A5404" s="21">
        <v>2864350</v>
      </c>
      <c r="B5404" s="34">
        <v>2.8711662759956999E-5</v>
      </c>
      <c r="C5404" s="22">
        <v>2.6491935084515601E-5</v>
      </c>
      <c r="D5404" s="22" t="s">
        <v>174</v>
      </c>
      <c r="E5404" s="23">
        <v>13347202242.9338</v>
      </c>
      <c r="F5404" s="23">
        <f t="shared" si="756"/>
        <v>383220.36958805693</v>
      </c>
      <c r="G5404" s="24" t="s">
        <v>24</v>
      </c>
      <c r="H5404" s="24">
        <v>1</v>
      </c>
      <c r="I5404" s="25" t="s">
        <v>25</v>
      </c>
      <c r="J5404" s="31">
        <f t="shared" si="758"/>
        <v>0</v>
      </c>
      <c r="K5404" s="24" t="s">
        <v>24</v>
      </c>
      <c r="L5404" s="24">
        <v>4</v>
      </c>
      <c r="M5404" s="25" t="s">
        <v>47</v>
      </c>
      <c r="N5404" s="25">
        <f t="shared" si="759"/>
        <v>0</v>
      </c>
      <c r="O5404" s="24" t="s">
        <v>24</v>
      </c>
      <c r="P5404" s="24">
        <v>5</v>
      </c>
      <c r="Q5404" s="25" t="s">
        <v>36</v>
      </c>
      <c r="R5404" s="25">
        <f t="shared" si="760"/>
        <v>5</v>
      </c>
      <c r="S5404" s="24" t="s">
        <v>29</v>
      </c>
      <c r="T5404" s="24"/>
      <c r="U5404" s="25" t="s">
        <v>29</v>
      </c>
      <c r="V5404" s="25">
        <f t="shared" si="761"/>
        <v>0</v>
      </c>
      <c r="W5404" s="25" t="s">
        <v>29</v>
      </c>
      <c r="X5404" s="25"/>
      <c r="Y5404" s="25" t="s">
        <v>29</v>
      </c>
      <c r="Z5404" s="25">
        <f t="shared" si="762"/>
        <v>0</v>
      </c>
      <c r="AA5404" s="24" t="s">
        <v>29</v>
      </c>
      <c r="AB5404" s="24"/>
      <c r="AC5404" s="25" t="s">
        <v>29</v>
      </c>
      <c r="AD5404" s="25">
        <f t="shared" si="763"/>
        <v>0</v>
      </c>
      <c r="AE5404" s="32">
        <f t="shared" si="764"/>
        <v>5</v>
      </c>
      <c r="AF5404" s="37">
        <f t="shared" si="757"/>
        <v>383220.36958805693</v>
      </c>
      <c r="AG5404" s="27"/>
    </row>
    <row r="5405" spans="1:33" x14ac:dyDescent="0.25">
      <c r="A5405" s="21">
        <v>2864352</v>
      </c>
      <c r="B5405" s="34">
        <v>6.7864837349893606E-5</v>
      </c>
      <c r="C5405" s="22">
        <v>6.6217070219908901E-5</v>
      </c>
      <c r="D5405" s="22" t="s">
        <v>1233</v>
      </c>
      <c r="E5405" s="23">
        <v>538163197.68493605</v>
      </c>
      <c r="F5405" s="23">
        <f t="shared" si="756"/>
        <v>36522.357878586823</v>
      </c>
      <c r="G5405" s="24" t="s">
        <v>24</v>
      </c>
      <c r="H5405" s="24">
        <v>3</v>
      </c>
      <c r="I5405" s="25" t="s">
        <v>40</v>
      </c>
      <c r="J5405" s="31">
        <f t="shared" si="758"/>
        <v>3</v>
      </c>
      <c r="K5405" s="24" t="s">
        <v>29</v>
      </c>
      <c r="L5405" s="24"/>
      <c r="M5405" s="25" t="s">
        <v>29</v>
      </c>
      <c r="N5405" s="25">
        <f t="shared" si="759"/>
        <v>0</v>
      </c>
      <c r="O5405" s="24" t="s">
        <v>29</v>
      </c>
      <c r="P5405" s="24"/>
      <c r="Q5405" s="25" t="s">
        <v>29</v>
      </c>
      <c r="R5405" s="25">
        <f t="shared" si="760"/>
        <v>0</v>
      </c>
      <c r="S5405" s="24" t="s">
        <v>29</v>
      </c>
      <c r="T5405" s="24"/>
      <c r="U5405" s="25" t="s">
        <v>29</v>
      </c>
      <c r="V5405" s="25">
        <f t="shared" si="761"/>
        <v>0</v>
      </c>
      <c r="W5405" s="25" t="s">
        <v>29</v>
      </c>
      <c r="X5405" s="25"/>
      <c r="Y5405" s="25" t="s">
        <v>29</v>
      </c>
      <c r="Z5405" s="25">
        <f t="shared" si="762"/>
        <v>0</v>
      </c>
      <c r="AA5405" s="24" t="s">
        <v>29</v>
      </c>
      <c r="AB5405" s="24"/>
      <c r="AC5405" s="25" t="s">
        <v>29</v>
      </c>
      <c r="AD5405" s="25">
        <f t="shared" si="763"/>
        <v>0</v>
      </c>
      <c r="AE5405" s="32">
        <f t="shared" si="764"/>
        <v>3</v>
      </c>
      <c r="AF5405" s="37">
        <f t="shared" si="757"/>
        <v>36522.357878586823</v>
      </c>
      <c r="AG5405" s="27"/>
    </row>
    <row r="5406" spans="1:33" x14ac:dyDescent="0.25">
      <c r="A5406" s="21">
        <v>2864353</v>
      </c>
      <c r="B5406" s="34">
        <v>1.4793818569803E-6</v>
      </c>
      <c r="C5406" s="22">
        <v>1.8523383563783E-6</v>
      </c>
      <c r="D5406" s="22" t="s">
        <v>2100</v>
      </c>
      <c r="E5406" s="23">
        <v>480447753.05419302</v>
      </c>
      <c r="F5406" s="23">
        <f t="shared" si="756"/>
        <v>710.76568909532466</v>
      </c>
      <c r="G5406" s="24" t="s">
        <v>24</v>
      </c>
      <c r="H5406" s="24">
        <v>5</v>
      </c>
      <c r="I5406" s="25" t="s">
        <v>34</v>
      </c>
      <c r="J5406" s="31">
        <f t="shared" si="758"/>
        <v>0</v>
      </c>
      <c r="K5406" s="24" t="s">
        <v>26</v>
      </c>
      <c r="L5406" s="24">
        <v>4</v>
      </c>
      <c r="M5406" s="25" t="s">
        <v>39</v>
      </c>
      <c r="N5406" s="25">
        <f t="shared" si="759"/>
        <v>4</v>
      </c>
      <c r="O5406" s="24" t="s">
        <v>24</v>
      </c>
      <c r="P5406" s="24">
        <v>1</v>
      </c>
      <c r="Q5406" s="25" t="s">
        <v>38</v>
      </c>
      <c r="R5406" s="25">
        <f t="shared" si="760"/>
        <v>0</v>
      </c>
      <c r="S5406" s="24" t="s">
        <v>29</v>
      </c>
      <c r="T5406" s="24"/>
      <c r="U5406" s="25" t="s">
        <v>29</v>
      </c>
      <c r="V5406" s="25">
        <f t="shared" si="761"/>
        <v>0</v>
      </c>
      <c r="W5406" s="25" t="s">
        <v>29</v>
      </c>
      <c r="X5406" s="25"/>
      <c r="Y5406" s="25" t="s">
        <v>29</v>
      </c>
      <c r="Z5406" s="25">
        <f t="shared" si="762"/>
        <v>0</v>
      </c>
      <c r="AA5406" s="24" t="s">
        <v>29</v>
      </c>
      <c r="AB5406" s="24"/>
      <c r="AC5406" s="25" t="s">
        <v>29</v>
      </c>
      <c r="AD5406" s="25">
        <f t="shared" si="763"/>
        <v>0</v>
      </c>
      <c r="AE5406" s="32">
        <f t="shared" si="764"/>
        <v>4</v>
      </c>
      <c r="AF5406" s="37">
        <f t="shared" si="757"/>
        <v>710.76568909532466</v>
      </c>
      <c r="AG5406" s="27"/>
    </row>
    <row r="5407" spans="1:33" x14ac:dyDescent="0.25">
      <c r="A5407" s="21">
        <v>2864358</v>
      </c>
      <c r="B5407" s="34">
        <v>1.39109390239886E-4</v>
      </c>
      <c r="C5407" s="22">
        <v>1.6753873490414501E-4</v>
      </c>
      <c r="D5407" s="22" t="s">
        <v>3454</v>
      </c>
      <c r="E5407" s="23">
        <v>79030584.901552796</v>
      </c>
      <c r="F5407" s="23">
        <f t="shared" si="756"/>
        <v>10993.896475956552</v>
      </c>
      <c r="G5407" s="24" t="s">
        <v>26</v>
      </c>
      <c r="H5407" s="24">
        <v>3</v>
      </c>
      <c r="I5407" s="25" t="s">
        <v>34</v>
      </c>
      <c r="J5407" s="31">
        <f t="shared" si="758"/>
        <v>0</v>
      </c>
      <c r="K5407" s="24" t="s">
        <v>24</v>
      </c>
      <c r="L5407" s="24">
        <v>2</v>
      </c>
      <c r="M5407" s="25" t="s">
        <v>31</v>
      </c>
      <c r="N5407" s="25">
        <f t="shared" si="759"/>
        <v>2</v>
      </c>
      <c r="O5407" s="24" t="s">
        <v>29</v>
      </c>
      <c r="P5407" s="24"/>
      <c r="Q5407" s="25" t="s">
        <v>29</v>
      </c>
      <c r="R5407" s="25">
        <f t="shared" si="760"/>
        <v>0</v>
      </c>
      <c r="S5407" s="24" t="s">
        <v>29</v>
      </c>
      <c r="T5407" s="24"/>
      <c r="U5407" s="25" t="s">
        <v>29</v>
      </c>
      <c r="V5407" s="25">
        <f t="shared" si="761"/>
        <v>0</v>
      </c>
      <c r="W5407" s="25" t="s">
        <v>29</v>
      </c>
      <c r="X5407" s="25"/>
      <c r="Y5407" s="25" t="s">
        <v>29</v>
      </c>
      <c r="Z5407" s="25">
        <f t="shared" si="762"/>
        <v>0</v>
      </c>
      <c r="AA5407" s="24" t="s">
        <v>29</v>
      </c>
      <c r="AB5407" s="24"/>
      <c r="AC5407" s="25" t="s">
        <v>29</v>
      </c>
      <c r="AD5407" s="25">
        <f t="shared" si="763"/>
        <v>0</v>
      </c>
      <c r="AE5407" s="32">
        <f t="shared" si="764"/>
        <v>2</v>
      </c>
      <c r="AF5407" s="37">
        <f t="shared" si="757"/>
        <v>10993.896475956552</v>
      </c>
      <c r="AG5407" s="27"/>
    </row>
    <row r="5408" spans="1:33" x14ac:dyDescent="0.25">
      <c r="A5408" s="21">
        <v>2864363</v>
      </c>
      <c r="B5408" s="34">
        <v>1.6609837460961799E-6</v>
      </c>
      <c r="C5408" s="22">
        <v>1.7386612461174801E-6</v>
      </c>
      <c r="D5408" s="22" t="s">
        <v>2281</v>
      </c>
      <c r="E5408" s="23">
        <v>398997318.65965402</v>
      </c>
      <c r="F5408" s="23">
        <f t="shared" si="756"/>
        <v>662.72806102964341</v>
      </c>
      <c r="G5408" s="24" t="s">
        <v>24</v>
      </c>
      <c r="H5408" s="24">
        <v>4</v>
      </c>
      <c r="I5408" s="25" t="s">
        <v>35</v>
      </c>
      <c r="J5408" s="31">
        <f t="shared" si="758"/>
        <v>0</v>
      </c>
      <c r="K5408" s="24" t="s">
        <v>29</v>
      </c>
      <c r="L5408" s="24"/>
      <c r="M5408" s="25" t="s">
        <v>29</v>
      </c>
      <c r="N5408" s="25">
        <f t="shared" si="759"/>
        <v>0</v>
      </c>
      <c r="O5408" s="24" t="s">
        <v>29</v>
      </c>
      <c r="P5408" s="24"/>
      <c r="Q5408" s="25" t="s">
        <v>29</v>
      </c>
      <c r="R5408" s="25">
        <f t="shared" si="760"/>
        <v>0</v>
      </c>
      <c r="S5408" s="24" t="s">
        <v>29</v>
      </c>
      <c r="T5408" s="24"/>
      <c r="U5408" s="25" t="s">
        <v>29</v>
      </c>
      <c r="V5408" s="25">
        <f t="shared" si="761"/>
        <v>0</v>
      </c>
      <c r="W5408" s="25" t="s">
        <v>29</v>
      </c>
      <c r="X5408" s="25"/>
      <c r="Y5408" s="25" t="s">
        <v>29</v>
      </c>
      <c r="Z5408" s="25">
        <f t="shared" si="762"/>
        <v>0</v>
      </c>
      <c r="AA5408" s="24" t="s">
        <v>29</v>
      </c>
      <c r="AB5408" s="24"/>
      <c r="AC5408" s="25" t="s">
        <v>29</v>
      </c>
      <c r="AD5408" s="25">
        <f t="shared" si="763"/>
        <v>0</v>
      </c>
      <c r="AE5408" s="32">
        <f t="shared" si="764"/>
        <v>0</v>
      </c>
      <c r="AF5408" s="37">
        <f t="shared" si="757"/>
        <v>662.72806102964341</v>
      </c>
      <c r="AG5408" s="27"/>
    </row>
    <row r="5409" spans="1:33" x14ac:dyDescent="0.25">
      <c r="A5409" s="21">
        <v>2864371</v>
      </c>
      <c r="B5409" s="34">
        <v>3.0416082665775699E-4</v>
      </c>
      <c r="C5409" s="22">
        <v>3.3641503387471099E-4</v>
      </c>
      <c r="D5409" s="22" t="s">
        <v>2938</v>
      </c>
      <c r="E5409" s="23">
        <v>591895.12831155804</v>
      </c>
      <c r="F5409" s="23">
        <f t="shared" si="756"/>
        <v>180.03131152194263</v>
      </c>
      <c r="G5409" s="24" t="s">
        <v>32</v>
      </c>
      <c r="H5409" s="24"/>
      <c r="I5409" s="25" t="s">
        <v>29</v>
      </c>
      <c r="J5409" s="31">
        <f t="shared" si="758"/>
        <v>0</v>
      </c>
      <c r="K5409" s="24" t="s">
        <v>29</v>
      </c>
      <c r="L5409" s="24"/>
      <c r="M5409" s="25" t="s">
        <v>29</v>
      </c>
      <c r="N5409" s="25">
        <f t="shared" si="759"/>
        <v>0</v>
      </c>
      <c r="O5409" s="24" t="s">
        <v>29</v>
      </c>
      <c r="P5409" s="24"/>
      <c r="Q5409" s="25" t="s">
        <v>29</v>
      </c>
      <c r="R5409" s="25">
        <f t="shared" si="760"/>
        <v>0</v>
      </c>
      <c r="S5409" s="24" t="s">
        <v>29</v>
      </c>
      <c r="T5409" s="24"/>
      <c r="U5409" s="25" t="s">
        <v>29</v>
      </c>
      <c r="V5409" s="25">
        <f t="shared" si="761"/>
        <v>0</v>
      </c>
      <c r="W5409" s="25" t="s">
        <v>29</v>
      </c>
      <c r="X5409" s="25"/>
      <c r="Y5409" s="25" t="s">
        <v>29</v>
      </c>
      <c r="Z5409" s="25">
        <f t="shared" si="762"/>
        <v>0</v>
      </c>
      <c r="AA5409" s="24" t="s">
        <v>29</v>
      </c>
      <c r="AB5409" s="24"/>
      <c r="AC5409" s="25" t="s">
        <v>29</v>
      </c>
      <c r="AD5409" s="25">
        <f t="shared" si="763"/>
        <v>0</v>
      </c>
      <c r="AE5409" s="32">
        <f t="shared" si="764"/>
        <v>0</v>
      </c>
      <c r="AF5409" s="37">
        <f t="shared" si="757"/>
        <v>180.03131152194263</v>
      </c>
      <c r="AG5409" s="27"/>
    </row>
    <row r="5410" spans="1:33" x14ac:dyDescent="0.25">
      <c r="A5410" s="21">
        <v>2864372</v>
      </c>
      <c r="B5410" s="34">
        <v>3.3388001762209701E-5</v>
      </c>
      <c r="C5410" s="22">
        <v>3.2446469606806703E-5</v>
      </c>
      <c r="D5410" s="22" t="s">
        <v>242</v>
      </c>
      <c r="E5410" s="23">
        <v>907705745.90071797</v>
      </c>
      <c r="F5410" s="23">
        <f t="shared" si="756"/>
        <v>30306.481043701042</v>
      </c>
      <c r="G5410" s="24" t="s">
        <v>24</v>
      </c>
      <c r="H5410" s="24">
        <v>4</v>
      </c>
      <c r="I5410" s="25" t="s">
        <v>36</v>
      </c>
      <c r="J5410" s="31">
        <f t="shared" si="758"/>
        <v>4</v>
      </c>
      <c r="K5410" s="24" t="s">
        <v>29</v>
      </c>
      <c r="L5410" s="24"/>
      <c r="M5410" s="25" t="s">
        <v>29</v>
      </c>
      <c r="N5410" s="25">
        <f t="shared" si="759"/>
        <v>0</v>
      </c>
      <c r="O5410" s="24" t="s">
        <v>29</v>
      </c>
      <c r="P5410" s="24"/>
      <c r="Q5410" s="25" t="s">
        <v>29</v>
      </c>
      <c r="R5410" s="25">
        <f t="shared" si="760"/>
        <v>0</v>
      </c>
      <c r="S5410" s="24" t="s">
        <v>29</v>
      </c>
      <c r="T5410" s="24"/>
      <c r="U5410" s="25" t="s">
        <v>29</v>
      </c>
      <c r="V5410" s="25">
        <f t="shared" si="761"/>
        <v>0</v>
      </c>
      <c r="W5410" s="25" t="s">
        <v>29</v>
      </c>
      <c r="X5410" s="25"/>
      <c r="Y5410" s="25" t="s">
        <v>29</v>
      </c>
      <c r="Z5410" s="25">
        <f t="shared" si="762"/>
        <v>0</v>
      </c>
      <c r="AA5410" s="24" t="s">
        <v>29</v>
      </c>
      <c r="AB5410" s="24"/>
      <c r="AC5410" s="25" t="s">
        <v>29</v>
      </c>
      <c r="AD5410" s="25">
        <f t="shared" si="763"/>
        <v>0</v>
      </c>
      <c r="AE5410" s="32">
        <f t="shared" si="764"/>
        <v>4</v>
      </c>
      <c r="AF5410" s="37">
        <f t="shared" si="757"/>
        <v>30306.481043701042</v>
      </c>
      <c r="AG5410" s="27"/>
    </row>
    <row r="5411" spans="1:33" x14ac:dyDescent="0.25">
      <c r="A5411" s="21">
        <v>2864375</v>
      </c>
      <c r="B5411" s="34">
        <v>8.9377530623451599E-5</v>
      </c>
      <c r="C5411" s="22">
        <v>9.8603392603670797E-5</v>
      </c>
      <c r="D5411" s="22" t="s">
        <v>1861</v>
      </c>
      <c r="E5411" s="23">
        <v>60303628.499147698</v>
      </c>
      <c r="F5411" s="23">
        <f t="shared" si="756"/>
        <v>5389.7894028878218</v>
      </c>
      <c r="G5411" s="24" t="s">
        <v>24</v>
      </c>
      <c r="H5411" s="24">
        <v>1</v>
      </c>
      <c r="I5411" s="25" t="s">
        <v>36</v>
      </c>
      <c r="J5411" s="31">
        <f t="shared" si="758"/>
        <v>1</v>
      </c>
      <c r="K5411" s="24" t="s">
        <v>29</v>
      </c>
      <c r="L5411" s="24"/>
      <c r="M5411" s="25" t="s">
        <v>29</v>
      </c>
      <c r="N5411" s="25">
        <f t="shared" si="759"/>
        <v>0</v>
      </c>
      <c r="O5411" s="24" t="s">
        <v>29</v>
      </c>
      <c r="P5411" s="24"/>
      <c r="Q5411" s="25" t="s">
        <v>29</v>
      </c>
      <c r="R5411" s="25">
        <f t="shared" si="760"/>
        <v>0</v>
      </c>
      <c r="S5411" s="24" t="s">
        <v>29</v>
      </c>
      <c r="T5411" s="24"/>
      <c r="U5411" s="25" t="s">
        <v>29</v>
      </c>
      <c r="V5411" s="25">
        <f t="shared" si="761"/>
        <v>0</v>
      </c>
      <c r="W5411" s="25" t="s">
        <v>29</v>
      </c>
      <c r="X5411" s="25"/>
      <c r="Y5411" s="25" t="s">
        <v>29</v>
      </c>
      <c r="Z5411" s="25">
        <f t="shared" si="762"/>
        <v>0</v>
      </c>
      <c r="AA5411" s="24" t="s">
        <v>29</v>
      </c>
      <c r="AB5411" s="24"/>
      <c r="AC5411" s="25" t="s">
        <v>29</v>
      </c>
      <c r="AD5411" s="25">
        <f t="shared" si="763"/>
        <v>0</v>
      </c>
      <c r="AE5411" s="32">
        <f t="shared" si="764"/>
        <v>1</v>
      </c>
      <c r="AF5411" s="37">
        <f t="shared" si="757"/>
        <v>5389.7894028878218</v>
      </c>
      <c r="AG5411" s="27"/>
    </row>
    <row r="5412" spans="1:33" x14ac:dyDescent="0.25">
      <c r="A5412" s="21">
        <v>2864376</v>
      </c>
      <c r="B5412" s="34">
        <v>2.31477733623618E-4</v>
      </c>
      <c r="C5412" s="22">
        <v>2.5300425755914402E-4</v>
      </c>
      <c r="D5412" s="22" t="s">
        <v>4384</v>
      </c>
      <c r="E5412" s="23">
        <v>9327507.2761600204</v>
      </c>
      <c r="F5412" s="23">
        <f t="shared" si="756"/>
        <v>2159.1102446433279</v>
      </c>
      <c r="G5412" s="24" t="s">
        <v>32</v>
      </c>
      <c r="H5412" s="24"/>
      <c r="I5412" s="25" t="s">
        <v>29</v>
      </c>
      <c r="J5412" s="31">
        <f t="shared" si="758"/>
        <v>0</v>
      </c>
      <c r="K5412" s="24" t="s">
        <v>29</v>
      </c>
      <c r="L5412" s="24"/>
      <c r="M5412" s="25" t="s">
        <v>29</v>
      </c>
      <c r="N5412" s="25">
        <f t="shared" si="759"/>
        <v>0</v>
      </c>
      <c r="O5412" s="24" t="s">
        <v>29</v>
      </c>
      <c r="P5412" s="24"/>
      <c r="Q5412" s="25" t="s">
        <v>29</v>
      </c>
      <c r="R5412" s="25">
        <f t="shared" si="760"/>
        <v>0</v>
      </c>
      <c r="S5412" s="24" t="s">
        <v>29</v>
      </c>
      <c r="T5412" s="24"/>
      <c r="U5412" s="25" t="s">
        <v>29</v>
      </c>
      <c r="V5412" s="25">
        <f t="shared" si="761"/>
        <v>0</v>
      </c>
      <c r="W5412" s="25" t="s">
        <v>29</v>
      </c>
      <c r="X5412" s="25"/>
      <c r="Y5412" s="25" t="s">
        <v>29</v>
      </c>
      <c r="Z5412" s="25">
        <f t="shared" si="762"/>
        <v>0</v>
      </c>
      <c r="AA5412" s="24" t="s">
        <v>29</v>
      </c>
      <c r="AB5412" s="24"/>
      <c r="AC5412" s="25" t="s">
        <v>29</v>
      </c>
      <c r="AD5412" s="25">
        <f t="shared" si="763"/>
        <v>0</v>
      </c>
      <c r="AE5412" s="32">
        <f t="shared" si="764"/>
        <v>0</v>
      </c>
      <c r="AF5412" s="37">
        <f t="shared" si="757"/>
        <v>2159.1102446433279</v>
      </c>
      <c r="AG5412" s="27"/>
    </row>
    <row r="5413" spans="1:33" x14ac:dyDescent="0.25">
      <c r="A5413" s="21">
        <v>2864377</v>
      </c>
      <c r="B5413" s="34">
        <v>4.9689665632387802E-5</v>
      </c>
      <c r="C5413" s="22">
        <v>5.4060531329061898E-5</v>
      </c>
      <c r="D5413" s="22" t="s">
        <v>1984</v>
      </c>
      <c r="E5413" s="23">
        <v>327342390.97463</v>
      </c>
      <c r="F5413" s="23">
        <f t="shared" si="756"/>
        <v>16265.533954835724</v>
      </c>
      <c r="G5413" s="24" t="s">
        <v>32</v>
      </c>
      <c r="H5413" s="24"/>
      <c r="I5413" s="25" t="s">
        <v>29</v>
      </c>
      <c r="J5413" s="31">
        <f t="shared" si="758"/>
        <v>0</v>
      </c>
      <c r="K5413" s="24" t="s">
        <v>29</v>
      </c>
      <c r="L5413" s="24"/>
      <c r="M5413" s="25" t="s">
        <v>29</v>
      </c>
      <c r="N5413" s="25">
        <f t="shared" si="759"/>
        <v>0</v>
      </c>
      <c r="O5413" s="24" t="s">
        <v>29</v>
      </c>
      <c r="P5413" s="24"/>
      <c r="Q5413" s="25" t="s">
        <v>29</v>
      </c>
      <c r="R5413" s="25">
        <f t="shared" si="760"/>
        <v>0</v>
      </c>
      <c r="S5413" s="24" t="s">
        <v>29</v>
      </c>
      <c r="T5413" s="24"/>
      <c r="U5413" s="25" t="s">
        <v>29</v>
      </c>
      <c r="V5413" s="25">
        <f t="shared" si="761"/>
        <v>0</v>
      </c>
      <c r="W5413" s="25" t="s">
        <v>29</v>
      </c>
      <c r="X5413" s="25"/>
      <c r="Y5413" s="25" t="s">
        <v>29</v>
      </c>
      <c r="Z5413" s="25">
        <f t="shared" si="762"/>
        <v>0</v>
      </c>
      <c r="AA5413" s="24" t="s">
        <v>29</v>
      </c>
      <c r="AB5413" s="24"/>
      <c r="AC5413" s="25" t="s">
        <v>29</v>
      </c>
      <c r="AD5413" s="25">
        <f t="shared" si="763"/>
        <v>0</v>
      </c>
      <c r="AE5413" s="32">
        <f t="shared" si="764"/>
        <v>0</v>
      </c>
      <c r="AF5413" s="37">
        <f t="shared" si="757"/>
        <v>16265.533954835724</v>
      </c>
      <c r="AG5413" s="27"/>
    </row>
    <row r="5414" spans="1:33" x14ac:dyDescent="0.25">
      <c r="A5414" s="21">
        <v>2864381</v>
      </c>
      <c r="B5414" s="34">
        <v>1.6162572003282398E-5</v>
      </c>
      <c r="C5414" s="22">
        <v>1.6980406055734E-5</v>
      </c>
      <c r="D5414" s="22" t="s">
        <v>300</v>
      </c>
      <c r="E5414" s="23">
        <v>6391218981.29813</v>
      </c>
      <c r="F5414" s="23">
        <f t="shared" si="756"/>
        <v>103298.53697397621</v>
      </c>
      <c r="G5414" s="24" t="s">
        <v>24</v>
      </c>
      <c r="H5414" s="24">
        <v>4</v>
      </c>
      <c r="I5414" s="25" t="s">
        <v>41</v>
      </c>
      <c r="J5414" s="31">
        <f t="shared" si="758"/>
        <v>4</v>
      </c>
      <c r="K5414" s="24" t="s">
        <v>29</v>
      </c>
      <c r="L5414" s="24"/>
      <c r="M5414" s="25" t="s">
        <v>29</v>
      </c>
      <c r="N5414" s="25">
        <f t="shared" si="759"/>
        <v>0</v>
      </c>
      <c r="O5414" s="24" t="s">
        <v>29</v>
      </c>
      <c r="P5414" s="24"/>
      <c r="Q5414" s="25" t="s">
        <v>29</v>
      </c>
      <c r="R5414" s="25">
        <f t="shared" si="760"/>
        <v>0</v>
      </c>
      <c r="S5414" s="24" t="s">
        <v>29</v>
      </c>
      <c r="T5414" s="24"/>
      <c r="U5414" s="25" t="s">
        <v>29</v>
      </c>
      <c r="V5414" s="25">
        <f t="shared" si="761"/>
        <v>0</v>
      </c>
      <c r="W5414" s="25" t="s">
        <v>29</v>
      </c>
      <c r="X5414" s="25"/>
      <c r="Y5414" s="25" t="s">
        <v>29</v>
      </c>
      <c r="Z5414" s="25">
        <f t="shared" si="762"/>
        <v>0</v>
      </c>
      <c r="AA5414" s="24" t="s">
        <v>29</v>
      </c>
      <c r="AB5414" s="24"/>
      <c r="AC5414" s="25" t="s">
        <v>29</v>
      </c>
      <c r="AD5414" s="25">
        <f t="shared" si="763"/>
        <v>0</v>
      </c>
      <c r="AE5414" s="32">
        <f t="shared" si="764"/>
        <v>4</v>
      </c>
      <c r="AF5414" s="37">
        <f t="shared" si="757"/>
        <v>103298.53697397621</v>
      </c>
      <c r="AG5414" s="27"/>
    </row>
    <row r="5415" spans="1:33" x14ac:dyDescent="0.25">
      <c r="A5415" s="21">
        <v>2864382</v>
      </c>
      <c r="B5415" s="34">
        <v>4.10875462301479E-5</v>
      </c>
      <c r="C5415" s="22">
        <v>4.6488481928852002E-5</v>
      </c>
      <c r="D5415" s="22" t="s">
        <v>4545</v>
      </c>
      <c r="E5415" s="23">
        <v>4033595.34684791</v>
      </c>
      <c r="F5415" s="23">
        <f t="shared" si="756"/>
        <v>165.73053528732297</v>
      </c>
      <c r="G5415" s="24" t="s">
        <v>24</v>
      </c>
      <c r="H5415" s="24">
        <v>3</v>
      </c>
      <c r="I5415" s="25" t="s">
        <v>35</v>
      </c>
      <c r="J5415" s="31">
        <f t="shared" si="758"/>
        <v>0</v>
      </c>
      <c r="K5415" s="24" t="s">
        <v>29</v>
      </c>
      <c r="L5415" s="24"/>
      <c r="M5415" s="25" t="s">
        <v>29</v>
      </c>
      <c r="N5415" s="25">
        <f t="shared" si="759"/>
        <v>0</v>
      </c>
      <c r="O5415" s="24" t="s">
        <v>29</v>
      </c>
      <c r="P5415" s="24"/>
      <c r="Q5415" s="25" t="s">
        <v>29</v>
      </c>
      <c r="R5415" s="25">
        <f t="shared" si="760"/>
        <v>0</v>
      </c>
      <c r="S5415" s="24" t="s">
        <v>29</v>
      </c>
      <c r="T5415" s="24"/>
      <c r="U5415" s="25" t="s">
        <v>29</v>
      </c>
      <c r="V5415" s="25">
        <f t="shared" si="761"/>
        <v>0</v>
      </c>
      <c r="W5415" s="25" t="s">
        <v>29</v>
      </c>
      <c r="X5415" s="25"/>
      <c r="Y5415" s="25" t="s">
        <v>29</v>
      </c>
      <c r="Z5415" s="25">
        <f t="shared" si="762"/>
        <v>0</v>
      </c>
      <c r="AA5415" s="24" t="s">
        <v>29</v>
      </c>
      <c r="AB5415" s="24"/>
      <c r="AC5415" s="25" t="s">
        <v>29</v>
      </c>
      <c r="AD5415" s="25">
        <f t="shared" si="763"/>
        <v>0</v>
      </c>
      <c r="AE5415" s="32">
        <f t="shared" si="764"/>
        <v>0</v>
      </c>
      <c r="AF5415" s="37">
        <f t="shared" si="757"/>
        <v>165.73053528732297</v>
      </c>
      <c r="AG5415" s="27"/>
    </row>
    <row r="5416" spans="1:33" x14ac:dyDescent="0.25">
      <c r="A5416" s="21">
        <v>2864386</v>
      </c>
      <c r="B5416" s="34">
        <v>1.68204162674991E-6</v>
      </c>
      <c r="C5416" s="22">
        <v>2.1968714399430301E-6</v>
      </c>
      <c r="D5416" s="22" t="s">
        <v>3905</v>
      </c>
      <c r="E5416" s="23">
        <v>31021676.0827851</v>
      </c>
      <c r="F5416" s="23">
        <f t="shared" si="756"/>
        <v>52.179750502796622</v>
      </c>
      <c r="G5416" s="24" t="s">
        <v>24</v>
      </c>
      <c r="H5416" s="24">
        <v>1</v>
      </c>
      <c r="I5416" s="25" t="s">
        <v>36</v>
      </c>
      <c r="J5416" s="31">
        <f t="shared" si="758"/>
        <v>1</v>
      </c>
      <c r="K5416" s="24" t="s">
        <v>29</v>
      </c>
      <c r="L5416" s="24"/>
      <c r="M5416" s="25" t="s">
        <v>29</v>
      </c>
      <c r="N5416" s="25">
        <f t="shared" si="759"/>
        <v>0</v>
      </c>
      <c r="O5416" s="24" t="s">
        <v>29</v>
      </c>
      <c r="P5416" s="24"/>
      <c r="Q5416" s="25" t="s">
        <v>29</v>
      </c>
      <c r="R5416" s="25">
        <f t="shared" si="760"/>
        <v>0</v>
      </c>
      <c r="S5416" s="24" t="s">
        <v>29</v>
      </c>
      <c r="T5416" s="24"/>
      <c r="U5416" s="25" t="s">
        <v>29</v>
      </c>
      <c r="V5416" s="25">
        <f t="shared" si="761"/>
        <v>0</v>
      </c>
      <c r="W5416" s="25" t="s">
        <v>29</v>
      </c>
      <c r="X5416" s="25"/>
      <c r="Y5416" s="25" t="s">
        <v>29</v>
      </c>
      <c r="Z5416" s="25">
        <f t="shared" si="762"/>
        <v>0</v>
      </c>
      <c r="AA5416" s="24" t="s">
        <v>29</v>
      </c>
      <c r="AB5416" s="24"/>
      <c r="AC5416" s="25" t="s">
        <v>29</v>
      </c>
      <c r="AD5416" s="25">
        <f t="shared" si="763"/>
        <v>0</v>
      </c>
      <c r="AE5416" s="32">
        <f t="shared" si="764"/>
        <v>1</v>
      </c>
      <c r="AF5416" s="37">
        <f t="shared" si="757"/>
        <v>52.179750502796622</v>
      </c>
      <c r="AG5416" s="27"/>
    </row>
    <row r="5417" spans="1:33" x14ac:dyDescent="0.25">
      <c r="A5417" s="21">
        <v>2864387</v>
      </c>
      <c r="B5417" s="34">
        <v>6.1607692541103804E-5</v>
      </c>
      <c r="C5417" s="22">
        <v>7.2935518415510693E-5</v>
      </c>
      <c r="D5417" s="22" t="s">
        <v>3794</v>
      </c>
      <c r="E5417" s="23">
        <v>40459530.638331003</v>
      </c>
      <c r="F5417" s="23">
        <f t="shared" si="756"/>
        <v>2492.6183239236657</v>
      </c>
      <c r="G5417" s="24" t="s">
        <v>24</v>
      </c>
      <c r="H5417" s="24">
        <v>1</v>
      </c>
      <c r="I5417" s="25" t="s">
        <v>36</v>
      </c>
      <c r="J5417" s="31">
        <f t="shared" si="758"/>
        <v>1</v>
      </c>
      <c r="K5417" s="24" t="s">
        <v>29</v>
      </c>
      <c r="L5417" s="24"/>
      <c r="M5417" s="25" t="s">
        <v>29</v>
      </c>
      <c r="N5417" s="25">
        <f t="shared" si="759"/>
        <v>0</v>
      </c>
      <c r="O5417" s="24" t="s">
        <v>29</v>
      </c>
      <c r="P5417" s="24"/>
      <c r="Q5417" s="25" t="s">
        <v>29</v>
      </c>
      <c r="R5417" s="25">
        <f t="shared" si="760"/>
        <v>0</v>
      </c>
      <c r="S5417" s="24" t="s">
        <v>29</v>
      </c>
      <c r="T5417" s="24"/>
      <c r="U5417" s="25" t="s">
        <v>29</v>
      </c>
      <c r="V5417" s="25">
        <f t="shared" si="761"/>
        <v>0</v>
      </c>
      <c r="W5417" s="25" t="s">
        <v>29</v>
      </c>
      <c r="X5417" s="25"/>
      <c r="Y5417" s="25" t="s">
        <v>29</v>
      </c>
      <c r="Z5417" s="25">
        <f t="shared" si="762"/>
        <v>0</v>
      </c>
      <c r="AA5417" s="24" t="s">
        <v>29</v>
      </c>
      <c r="AB5417" s="24"/>
      <c r="AC5417" s="25" t="s">
        <v>29</v>
      </c>
      <c r="AD5417" s="25">
        <f t="shared" si="763"/>
        <v>0</v>
      </c>
      <c r="AE5417" s="32">
        <f t="shared" si="764"/>
        <v>1</v>
      </c>
      <c r="AF5417" s="37">
        <f t="shared" si="757"/>
        <v>2492.6183239236657</v>
      </c>
      <c r="AG5417" s="27"/>
    </row>
    <row r="5418" spans="1:33" x14ac:dyDescent="0.25">
      <c r="A5418" s="21">
        <v>2864389</v>
      </c>
      <c r="B5418" s="34">
        <v>7.3255526304628503E-6</v>
      </c>
      <c r="C5418" s="22">
        <v>6.7112098689343798E-6</v>
      </c>
      <c r="D5418" s="22" t="s">
        <v>719</v>
      </c>
      <c r="E5418" s="23">
        <v>415881809.84496301</v>
      </c>
      <c r="F5418" s="23">
        <f t="shared" si="756"/>
        <v>3046.5640860714198</v>
      </c>
      <c r="G5418" s="24" t="s">
        <v>24</v>
      </c>
      <c r="H5418" s="24">
        <v>3</v>
      </c>
      <c r="I5418" s="25" t="s">
        <v>28</v>
      </c>
      <c r="J5418" s="31">
        <f t="shared" si="758"/>
        <v>3</v>
      </c>
      <c r="K5418" s="24" t="s">
        <v>29</v>
      </c>
      <c r="L5418" s="24"/>
      <c r="M5418" s="25" t="s">
        <v>29</v>
      </c>
      <c r="N5418" s="25">
        <f t="shared" si="759"/>
        <v>0</v>
      </c>
      <c r="O5418" s="24" t="s">
        <v>29</v>
      </c>
      <c r="P5418" s="24"/>
      <c r="Q5418" s="25" t="s">
        <v>29</v>
      </c>
      <c r="R5418" s="25">
        <f t="shared" si="760"/>
        <v>0</v>
      </c>
      <c r="S5418" s="24" t="s">
        <v>29</v>
      </c>
      <c r="T5418" s="24"/>
      <c r="U5418" s="25" t="s">
        <v>29</v>
      </c>
      <c r="V5418" s="25">
        <f t="shared" si="761"/>
        <v>0</v>
      </c>
      <c r="W5418" s="25" t="s">
        <v>29</v>
      </c>
      <c r="X5418" s="25"/>
      <c r="Y5418" s="25" t="s">
        <v>29</v>
      </c>
      <c r="Z5418" s="25">
        <f t="shared" si="762"/>
        <v>0</v>
      </c>
      <c r="AA5418" s="24" t="s">
        <v>29</v>
      </c>
      <c r="AB5418" s="24"/>
      <c r="AC5418" s="25" t="s">
        <v>29</v>
      </c>
      <c r="AD5418" s="25">
        <f t="shared" si="763"/>
        <v>0</v>
      </c>
      <c r="AE5418" s="32">
        <f t="shared" si="764"/>
        <v>3</v>
      </c>
      <c r="AF5418" s="37">
        <f t="shared" si="757"/>
        <v>3046.5640860714198</v>
      </c>
      <c r="AG5418" s="27"/>
    </row>
    <row r="5419" spans="1:33" x14ac:dyDescent="0.25">
      <c r="A5419" s="21">
        <v>2864390</v>
      </c>
      <c r="B5419" s="34">
        <v>4.4878111534134501E-5</v>
      </c>
      <c r="C5419" s="22">
        <v>4.4513951614023603E-5</v>
      </c>
      <c r="D5419" s="22" t="s">
        <v>725</v>
      </c>
      <c r="E5419" s="23">
        <v>323279989.84443498</v>
      </c>
      <c r="F5419" s="23">
        <f t="shared" si="756"/>
        <v>14508.195440992422</v>
      </c>
      <c r="G5419" s="24" t="s">
        <v>24</v>
      </c>
      <c r="H5419" s="24">
        <v>4</v>
      </c>
      <c r="I5419" s="25" t="s">
        <v>39</v>
      </c>
      <c r="J5419" s="31">
        <f t="shared" si="758"/>
        <v>4</v>
      </c>
      <c r="K5419" s="24" t="s">
        <v>29</v>
      </c>
      <c r="L5419" s="24"/>
      <c r="M5419" s="25" t="s">
        <v>29</v>
      </c>
      <c r="N5419" s="25">
        <f t="shared" si="759"/>
        <v>0</v>
      </c>
      <c r="O5419" s="24" t="s">
        <v>29</v>
      </c>
      <c r="P5419" s="24"/>
      <c r="Q5419" s="25" t="s">
        <v>29</v>
      </c>
      <c r="R5419" s="25">
        <f t="shared" si="760"/>
        <v>0</v>
      </c>
      <c r="S5419" s="24" t="s">
        <v>29</v>
      </c>
      <c r="T5419" s="24"/>
      <c r="U5419" s="25" t="s">
        <v>29</v>
      </c>
      <c r="V5419" s="25">
        <f t="shared" si="761"/>
        <v>0</v>
      </c>
      <c r="W5419" s="25" t="s">
        <v>29</v>
      </c>
      <c r="X5419" s="25"/>
      <c r="Y5419" s="25" t="s">
        <v>29</v>
      </c>
      <c r="Z5419" s="25">
        <f t="shared" si="762"/>
        <v>0</v>
      </c>
      <c r="AA5419" s="24" t="s">
        <v>29</v>
      </c>
      <c r="AB5419" s="24"/>
      <c r="AC5419" s="25" t="s">
        <v>29</v>
      </c>
      <c r="AD5419" s="25">
        <f t="shared" si="763"/>
        <v>0</v>
      </c>
      <c r="AE5419" s="32">
        <f t="shared" si="764"/>
        <v>4</v>
      </c>
      <c r="AF5419" s="37">
        <f t="shared" si="757"/>
        <v>14508.195440992422</v>
      </c>
      <c r="AG5419" s="27"/>
    </row>
    <row r="5420" spans="1:33" x14ac:dyDescent="0.25">
      <c r="A5420" s="21">
        <v>2864394</v>
      </c>
      <c r="B5420" s="34">
        <v>1.2333685790588201E-5</v>
      </c>
      <c r="C5420" s="22">
        <v>1.1830721891371399E-5</v>
      </c>
      <c r="D5420" s="22" t="s">
        <v>954</v>
      </c>
      <c r="E5420" s="23">
        <v>1780085226.53071</v>
      </c>
      <c r="F5420" s="23">
        <f t="shared" si="756"/>
        <v>21955.011864497796</v>
      </c>
      <c r="G5420" s="24" t="s">
        <v>26</v>
      </c>
      <c r="H5420" s="24">
        <v>1</v>
      </c>
      <c r="I5420" s="25" t="s">
        <v>35</v>
      </c>
      <c r="J5420" s="31">
        <f t="shared" si="758"/>
        <v>0</v>
      </c>
      <c r="K5420" s="24" t="s">
        <v>24</v>
      </c>
      <c r="L5420" s="24">
        <v>4</v>
      </c>
      <c r="M5420" s="25" t="s">
        <v>40</v>
      </c>
      <c r="N5420" s="25">
        <f t="shared" si="759"/>
        <v>4</v>
      </c>
      <c r="O5420" s="24" t="s">
        <v>29</v>
      </c>
      <c r="P5420" s="24"/>
      <c r="Q5420" s="25" t="s">
        <v>29</v>
      </c>
      <c r="R5420" s="25">
        <f t="shared" si="760"/>
        <v>0</v>
      </c>
      <c r="S5420" s="24" t="s">
        <v>29</v>
      </c>
      <c r="T5420" s="24"/>
      <c r="U5420" s="25" t="s">
        <v>29</v>
      </c>
      <c r="V5420" s="25">
        <f t="shared" si="761"/>
        <v>0</v>
      </c>
      <c r="W5420" s="25" t="s">
        <v>29</v>
      </c>
      <c r="X5420" s="25"/>
      <c r="Y5420" s="25" t="s">
        <v>29</v>
      </c>
      <c r="Z5420" s="25">
        <f t="shared" si="762"/>
        <v>0</v>
      </c>
      <c r="AA5420" s="24" t="s">
        <v>29</v>
      </c>
      <c r="AB5420" s="24"/>
      <c r="AC5420" s="25" t="s">
        <v>29</v>
      </c>
      <c r="AD5420" s="25">
        <f t="shared" si="763"/>
        <v>0</v>
      </c>
      <c r="AE5420" s="32">
        <f t="shared" si="764"/>
        <v>4</v>
      </c>
      <c r="AF5420" s="37">
        <f t="shared" si="757"/>
        <v>21955.011864497796</v>
      </c>
      <c r="AG5420" s="27"/>
    </row>
    <row r="5421" spans="1:33" x14ac:dyDescent="0.25">
      <c r="A5421" s="21">
        <v>2864395</v>
      </c>
      <c r="B5421" s="34">
        <v>2.9759149088459501E-5</v>
      </c>
      <c r="C5421" s="22">
        <v>2.9896807010698599E-5</v>
      </c>
      <c r="D5421" s="22" t="s">
        <v>3422</v>
      </c>
      <c r="E5421" s="23">
        <v>83259710.913313106</v>
      </c>
      <c r="F5421" s="23">
        <f t="shared" si="756"/>
        <v>2477.7381501313234</v>
      </c>
      <c r="G5421" s="24" t="s">
        <v>24</v>
      </c>
      <c r="H5421" s="24">
        <v>3</v>
      </c>
      <c r="I5421" s="25" t="s">
        <v>85</v>
      </c>
      <c r="J5421" s="31">
        <f t="shared" si="758"/>
        <v>0</v>
      </c>
      <c r="K5421" s="24" t="s">
        <v>24</v>
      </c>
      <c r="L5421" s="24">
        <v>1</v>
      </c>
      <c r="M5421" s="25" t="s">
        <v>108</v>
      </c>
      <c r="N5421" s="25">
        <f t="shared" si="759"/>
        <v>0</v>
      </c>
      <c r="O5421" s="24" t="s">
        <v>26</v>
      </c>
      <c r="P5421" s="24">
        <v>4</v>
      </c>
      <c r="Q5421" s="25" t="s">
        <v>35</v>
      </c>
      <c r="R5421" s="25">
        <f t="shared" si="760"/>
        <v>0</v>
      </c>
      <c r="S5421" s="24" t="s">
        <v>24</v>
      </c>
      <c r="T5421" s="24">
        <v>2</v>
      </c>
      <c r="U5421" s="25" t="s">
        <v>37</v>
      </c>
      <c r="V5421" s="25">
        <f t="shared" si="761"/>
        <v>2</v>
      </c>
      <c r="W5421" s="25" t="s">
        <v>29</v>
      </c>
      <c r="X5421" s="25"/>
      <c r="Y5421" s="25" t="s">
        <v>29</v>
      </c>
      <c r="Z5421" s="25">
        <f t="shared" si="762"/>
        <v>0</v>
      </c>
      <c r="AA5421" s="24" t="s">
        <v>29</v>
      </c>
      <c r="AB5421" s="24"/>
      <c r="AC5421" s="25" t="s">
        <v>29</v>
      </c>
      <c r="AD5421" s="25">
        <f t="shared" si="763"/>
        <v>0</v>
      </c>
      <c r="AE5421" s="32">
        <f t="shared" si="764"/>
        <v>2</v>
      </c>
      <c r="AF5421" s="37">
        <f t="shared" si="757"/>
        <v>2477.7381501313234</v>
      </c>
      <c r="AG5421" s="27"/>
    </row>
    <row r="5422" spans="1:33" x14ac:dyDescent="0.25">
      <c r="A5422" s="21">
        <v>2864396</v>
      </c>
      <c r="B5422" s="34">
        <v>2.3300788314513799E-5</v>
      </c>
      <c r="C5422" s="22">
        <v>2.24479804979564E-5</v>
      </c>
      <c r="D5422" s="22" t="s">
        <v>601</v>
      </c>
      <c r="E5422" s="23">
        <v>1383260337.8238001</v>
      </c>
      <c r="F5422" s="23">
        <f t="shared" si="756"/>
        <v>32231.056315495211</v>
      </c>
      <c r="G5422" s="24" t="s">
        <v>24</v>
      </c>
      <c r="H5422" s="24">
        <v>4</v>
      </c>
      <c r="I5422" s="25" t="s">
        <v>40</v>
      </c>
      <c r="J5422" s="31">
        <f t="shared" si="758"/>
        <v>4</v>
      </c>
      <c r="K5422" s="24" t="s">
        <v>29</v>
      </c>
      <c r="L5422" s="24"/>
      <c r="M5422" s="25" t="s">
        <v>29</v>
      </c>
      <c r="N5422" s="25">
        <f t="shared" si="759"/>
        <v>0</v>
      </c>
      <c r="O5422" s="24" t="s">
        <v>29</v>
      </c>
      <c r="P5422" s="24"/>
      <c r="Q5422" s="25" t="s">
        <v>29</v>
      </c>
      <c r="R5422" s="25">
        <f t="shared" si="760"/>
        <v>0</v>
      </c>
      <c r="S5422" s="24" t="s">
        <v>29</v>
      </c>
      <c r="T5422" s="24"/>
      <c r="U5422" s="25" t="s">
        <v>29</v>
      </c>
      <c r="V5422" s="25">
        <f t="shared" si="761"/>
        <v>0</v>
      </c>
      <c r="W5422" s="25" t="s">
        <v>29</v>
      </c>
      <c r="X5422" s="25"/>
      <c r="Y5422" s="25" t="s">
        <v>29</v>
      </c>
      <c r="Z5422" s="25">
        <f t="shared" si="762"/>
        <v>0</v>
      </c>
      <c r="AA5422" s="24" t="s">
        <v>29</v>
      </c>
      <c r="AB5422" s="24"/>
      <c r="AC5422" s="25" t="s">
        <v>29</v>
      </c>
      <c r="AD5422" s="25">
        <f t="shared" si="763"/>
        <v>0</v>
      </c>
      <c r="AE5422" s="32">
        <f t="shared" si="764"/>
        <v>4</v>
      </c>
      <c r="AF5422" s="37">
        <f t="shared" si="757"/>
        <v>32231.056315495211</v>
      </c>
      <c r="AG5422" s="27"/>
    </row>
    <row r="5423" spans="1:33" x14ac:dyDescent="0.25">
      <c r="A5423" s="21">
        <v>2864404</v>
      </c>
      <c r="B5423" s="34">
        <v>2.4783543579700999E-5</v>
      </c>
      <c r="C5423" s="22">
        <v>2.37329124140797E-5</v>
      </c>
      <c r="D5423" s="22" t="s">
        <v>261</v>
      </c>
      <c r="E5423" s="23">
        <v>2877623683.4023199</v>
      </c>
      <c r="F5423" s="23">
        <f t="shared" si="756"/>
        <v>71317.71196358111</v>
      </c>
      <c r="G5423" s="24" t="s">
        <v>24</v>
      </c>
      <c r="H5423" s="24">
        <v>4</v>
      </c>
      <c r="I5423" s="25" t="s">
        <v>41</v>
      </c>
      <c r="J5423" s="31">
        <f t="shared" si="758"/>
        <v>4</v>
      </c>
      <c r="K5423" s="24" t="s">
        <v>29</v>
      </c>
      <c r="L5423" s="24"/>
      <c r="M5423" s="25" t="s">
        <v>29</v>
      </c>
      <c r="N5423" s="25">
        <f t="shared" si="759"/>
        <v>0</v>
      </c>
      <c r="O5423" s="24" t="s">
        <v>29</v>
      </c>
      <c r="P5423" s="24"/>
      <c r="Q5423" s="25" t="s">
        <v>29</v>
      </c>
      <c r="R5423" s="25">
        <f t="shared" si="760"/>
        <v>0</v>
      </c>
      <c r="S5423" s="24" t="s">
        <v>29</v>
      </c>
      <c r="T5423" s="24"/>
      <c r="U5423" s="25" t="s">
        <v>29</v>
      </c>
      <c r="V5423" s="25">
        <f t="shared" si="761"/>
        <v>0</v>
      </c>
      <c r="W5423" s="25" t="s">
        <v>29</v>
      </c>
      <c r="X5423" s="25"/>
      <c r="Y5423" s="25" t="s">
        <v>29</v>
      </c>
      <c r="Z5423" s="25">
        <f t="shared" si="762"/>
        <v>0</v>
      </c>
      <c r="AA5423" s="24" t="s">
        <v>29</v>
      </c>
      <c r="AB5423" s="24"/>
      <c r="AC5423" s="25" t="s">
        <v>29</v>
      </c>
      <c r="AD5423" s="25">
        <f t="shared" si="763"/>
        <v>0</v>
      </c>
      <c r="AE5423" s="32">
        <f t="shared" si="764"/>
        <v>4</v>
      </c>
      <c r="AF5423" s="37">
        <f t="shared" si="757"/>
        <v>71317.71196358111</v>
      </c>
      <c r="AG5423" s="27"/>
    </row>
    <row r="5424" spans="1:33" x14ac:dyDescent="0.25">
      <c r="A5424" s="21">
        <v>2864405</v>
      </c>
      <c r="B5424" s="34">
        <v>1.0015910429349601E-5</v>
      </c>
      <c r="C5424" s="22">
        <v>1.1135169546104699E-5</v>
      </c>
      <c r="D5424" s="22" t="s">
        <v>837</v>
      </c>
      <c r="E5424" s="23">
        <v>2109705695.43243</v>
      </c>
      <c r="F5424" s="23">
        <f t="shared" si="756"/>
        <v>21130.623277739927</v>
      </c>
      <c r="G5424" s="24" t="s">
        <v>26</v>
      </c>
      <c r="H5424" s="24">
        <v>1</v>
      </c>
      <c r="I5424" s="25" t="s">
        <v>38</v>
      </c>
      <c r="J5424" s="31">
        <f t="shared" si="758"/>
        <v>0</v>
      </c>
      <c r="K5424" s="24" t="s">
        <v>26</v>
      </c>
      <c r="L5424" s="24">
        <v>3</v>
      </c>
      <c r="M5424" s="25" t="s">
        <v>41</v>
      </c>
      <c r="N5424" s="25">
        <f t="shared" si="759"/>
        <v>3</v>
      </c>
      <c r="O5424" s="24" t="s">
        <v>24</v>
      </c>
      <c r="P5424" s="24">
        <v>1</v>
      </c>
      <c r="Q5424" s="25" t="s">
        <v>44</v>
      </c>
      <c r="R5424" s="25">
        <f t="shared" si="760"/>
        <v>1</v>
      </c>
      <c r="S5424" s="24" t="s">
        <v>29</v>
      </c>
      <c r="T5424" s="24"/>
      <c r="U5424" s="25" t="s">
        <v>29</v>
      </c>
      <c r="V5424" s="25">
        <f t="shared" si="761"/>
        <v>0</v>
      </c>
      <c r="W5424" s="25" t="s">
        <v>29</v>
      </c>
      <c r="X5424" s="25"/>
      <c r="Y5424" s="25" t="s">
        <v>29</v>
      </c>
      <c r="Z5424" s="25">
        <f t="shared" si="762"/>
        <v>0</v>
      </c>
      <c r="AA5424" s="24" t="s">
        <v>29</v>
      </c>
      <c r="AB5424" s="24"/>
      <c r="AC5424" s="25" t="s">
        <v>29</v>
      </c>
      <c r="AD5424" s="25">
        <f t="shared" si="763"/>
        <v>0</v>
      </c>
      <c r="AE5424" s="32">
        <f t="shared" si="764"/>
        <v>3</v>
      </c>
      <c r="AF5424" s="37">
        <f t="shared" si="757"/>
        <v>21130.623277739927</v>
      </c>
      <c r="AG5424" s="27"/>
    </row>
    <row r="5425" spans="1:33" x14ac:dyDescent="0.25">
      <c r="A5425" s="21">
        <v>2864407</v>
      </c>
      <c r="B5425" s="34">
        <v>1.3713528257639E-6</v>
      </c>
      <c r="C5425" s="22">
        <v>1.44198284302352E-6</v>
      </c>
      <c r="D5425" s="22" t="s">
        <v>1833</v>
      </c>
      <c r="E5425" s="23">
        <v>623617240.66651499</v>
      </c>
      <c r="F5425" s="23">
        <f t="shared" si="756"/>
        <v>855.19926518311149</v>
      </c>
      <c r="G5425" s="24" t="s">
        <v>24</v>
      </c>
      <c r="H5425" s="24">
        <v>4</v>
      </c>
      <c r="I5425" s="25" t="s">
        <v>34</v>
      </c>
      <c r="J5425" s="31">
        <f t="shared" si="758"/>
        <v>0</v>
      </c>
      <c r="K5425" s="24" t="s">
        <v>24</v>
      </c>
      <c r="L5425" s="24">
        <v>3</v>
      </c>
      <c r="M5425" s="25" t="s">
        <v>37</v>
      </c>
      <c r="N5425" s="25">
        <f t="shared" si="759"/>
        <v>3</v>
      </c>
      <c r="O5425" s="24" t="s">
        <v>29</v>
      </c>
      <c r="P5425" s="24"/>
      <c r="Q5425" s="25" t="s">
        <v>29</v>
      </c>
      <c r="R5425" s="25">
        <f t="shared" si="760"/>
        <v>0</v>
      </c>
      <c r="S5425" s="24" t="s">
        <v>29</v>
      </c>
      <c r="T5425" s="24"/>
      <c r="U5425" s="25" t="s">
        <v>29</v>
      </c>
      <c r="V5425" s="25">
        <f t="shared" si="761"/>
        <v>0</v>
      </c>
      <c r="W5425" s="25" t="s">
        <v>29</v>
      </c>
      <c r="X5425" s="25"/>
      <c r="Y5425" s="25" t="s">
        <v>29</v>
      </c>
      <c r="Z5425" s="25">
        <f t="shared" si="762"/>
        <v>0</v>
      </c>
      <c r="AA5425" s="24" t="s">
        <v>29</v>
      </c>
      <c r="AB5425" s="24"/>
      <c r="AC5425" s="25" t="s">
        <v>29</v>
      </c>
      <c r="AD5425" s="25">
        <f t="shared" si="763"/>
        <v>0</v>
      </c>
      <c r="AE5425" s="32">
        <f t="shared" si="764"/>
        <v>3</v>
      </c>
      <c r="AF5425" s="37">
        <f t="shared" si="757"/>
        <v>855.19926518311149</v>
      </c>
      <c r="AG5425" s="27"/>
    </row>
    <row r="5426" spans="1:33" x14ac:dyDescent="0.25">
      <c r="A5426" s="21">
        <v>2864410</v>
      </c>
      <c r="B5426" s="34">
        <v>6.3195619524799294E-5</v>
      </c>
      <c r="C5426" s="22">
        <v>7.2489718139447895E-5</v>
      </c>
      <c r="D5426" s="22" t="s">
        <v>2443</v>
      </c>
      <c r="E5426" s="23">
        <v>179667290.74102199</v>
      </c>
      <c r="F5426" s="23">
        <f t="shared" si="756"/>
        <v>11354.185746721121</v>
      </c>
      <c r="G5426" s="24" t="s">
        <v>24</v>
      </c>
      <c r="H5426" s="24">
        <v>1</v>
      </c>
      <c r="I5426" s="25" t="s">
        <v>31</v>
      </c>
      <c r="J5426" s="31">
        <f t="shared" si="758"/>
        <v>1</v>
      </c>
      <c r="K5426" s="24" t="s">
        <v>29</v>
      </c>
      <c r="L5426" s="24"/>
      <c r="M5426" s="25" t="s">
        <v>29</v>
      </c>
      <c r="N5426" s="25">
        <f t="shared" si="759"/>
        <v>0</v>
      </c>
      <c r="O5426" s="24" t="s">
        <v>29</v>
      </c>
      <c r="P5426" s="24"/>
      <c r="Q5426" s="25" t="s">
        <v>29</v>
      </c>
      <c r="R5426" s="25">
        <f t="shared" si="760"/>
        <v>0</v>
      </c>
      <c r="S5426" s="24" t="s">
        <v>29</v>
      </c>
      <c r="T5426" s="24"/>
      <c r="U5426" s="25" t="s">
        <v>29</v>
      </c>
      <c r="V5426" s="25">
        <f t="shared" si="761"/>
        <v>0</v>
      </c>
      <c r="W5426" s="25" t="s">
        <v>29</v>
      </c>
      <c r="X5426" s="25"/>
      <c r="Y5426" s="25" t="s">
        <v>29</v>
      </c>
      <c r="Z5426" s="25">
        <f t="shared" si="762"/>
        <v>0</v>
      </c>
      <c r="AA5426" s="24" t="s">
        <v>29</v>
      </c>
      <c r="AB5426" s="24"/>
      <c r="AC5426" s="25" t="s">
        <v>29</v>
      </c>
      <c r="AD5426" s="25">
        <f t="shared" si="763"/>
        <v>0</v>
      </c>
      <c r="AE5426" s="32">
        <f t="shared" si="764"/>
        <v>1</v>
      </c>
      <c r="AF5426" s="37">
        <f t="shared" si="757"/>
        <v>11354.185746721121</v>
      </c>
      <c r="AG5426" s="27"/>
    </row>
    <row r="5427" spans="1:33" x14ac:dyDescent="0.25">
      <c r="A5427" s="21">
        <v>2864411</v>
      </c>
      <c r="B5427" s="34">
        <v>3.0944905135851498E-6</v>
      </c>
      <c r="C5427" s="22">
        <v>3.9428349519800002E-6</v>
      </c>
      <c r="D5427" s="22" t="s">
        <v>4344</v>
      </c>
      <c r="E5427" s="23">
        <v>10506640.370092399</v>
      </c>
      <c r="F5427" s="23">
        <f t="shared" si="756"/>
        <v>32.512698954901701</v>
      </c>
      <c r="G5427" s="24" t="s">
        <v>26</v>
      </c>
      <c r="H5427" s="24">
        <v>1</v>
      </c>
      <c r="I5427" s="25" t="s">
        <v>56</v>
      </c>
      <c r="J5427" s="31">
        <f t="shared" si="758"/>
        <v>0</v>
      </c>
      <c r="K5427" s="24" t="s">
        <v>26</v>
      </c>
      <c r="L5427" s="24">
        <v>1</v>
      </c>
      <c r="M5427" s="25" t="s">
        <v>57</v>
      </c>
      <c r="N5427" s="25">
        <f t="shared" si="759"/>
        <v>0</v>
      </c>
      <c r="O5427" s="24" t="s">
        <v>24</v>
      </c>
      <c r="P5427" s="24">
        <v>5</v>
      </c>
      <c r="Q5427" s="25" t="s">
        <v>45</v>
      </c>
      <c r="R5427" s="25">
        <f t="shared" si="760"/>
        <v>0</v>
      </c>
      <c r="S5427" s="24" t="s">
        <v>29</v>
      </c>
      <c r="T5427" s="24"/>
      <c r="U5427" s="25" t="s">
        <v>29</v>
      </c>
      <c r="V5427" s="25">
        <f t="shared" si="761"/>
        <v>0</v>
      </c>
      <c r="W5427" s="25" t="s">
        <v>29</v>
      </c>
      <c r="X5427" s="25"/>
      <c r="Y5427" s="25" t="s">
        <v>29</v>
      </c>
      <c r="Z5427" s="25">
        <f t="shared" si="762"/>
        <v>0</v>
      </c>
      <c r="AA5427" s="24" t="s">
        <v>29</v>
      </c>
      <c r="AB5427" s="24"/>
      <c r="AC5427" s="25" t="s">
        <v>29</v>
      </c>
      <c r="AD5427" s="25">
        <f t="shared" si="763"/>
        <v>0</v>
      </c>
      <c r="AE5427" s="32">
        <f t="shared" si="764"/>
        <v>0</v>
      </c>
      <c r="AF5427" s="37">
        <f t="shared" si="757"/>
        <v>32.512698954901701</v>
      </c>
      <c r="AG5427" s="27"/>
    </row>
    <row r="5428" spans="1:33" x14ac:dyDescent="0.25">
      <c r="A5428" s="21">
        <v>2864418</v>
      </c>
      <c r="B5428" s="34">
        <v>4.8014711564737699E-5</v>
      </c>
      <c r="C5428" s="22">
        <v>4.93871670196016E-5</v>
      </c>
      <c r="D5428" s="22" t="s">
        <v>2193</v>
      </c>
      <c r="E5428" s="23">
        <v>438680517.65607399</v>
      </c>
      <c r="F5428" s="23">
        <f t="shared" si="756"/>
        <v>21063.118524326215</v>
      </c>
      <c r="G5428" s="24" t="s">
        <v>24</v>
      </c>
      <c r="H5428" s="24">
        <v>4</v>
      </c>
      <c r="I5428" s="25" t="s">
        <v>44</v>
      </c>
      <c r="J5428" s="31">
        <f t="shared" si="758"/>
        <v>4</v>
      </c>
      <c r="K5428" s="24" t="s">
        <v>29</v>
      </c>
      <c r="L5428" s="24"/>
      <c r="M5428" s="25" t="s">
        <v>29</v>
      </c>
      <c r="N5428" s="25">
        <f t="shared" si="759"/>
        <v>0</v>
      </c>
      <c r="O5428" s="24" t="s">
        <v>29</v>
      </c>
      <c r="P5428" s="24"/>
      <c r="Q5428" s="25" t="s">
        <v>29</v>
      </c>
      <c r="R5428" s="25">
        <f t="shared" si="760"/>
        <v>0</v>
      </c>
      <c r="S5428" s="24" t="s">
        <v>29</v>
      </c>
      <c r="T5428" s="24"/>
      <c r="U5428" s="25" t="s">
        <v>29</v>
      </c>
      <c r="V5428" s="25">
        <f t="shared" si="761"/>
        <v>0</v>
      </c>
      <c r="W5428" s="25" t="s">
        <v>29</v>
      </c>
      <c r="X5428" s="25"/>
      <c r="Y5428" s="25" t="s">
        <v>29</v>
      </c>
      <c r="Z5428" s="25">
        <f t="shared" si="762"/>
        <v>0</v>
      </c>
      <c r="AA5428" s="24" t="s">
        <v>29</v>
      </c>
      <c r="AB5428" s="24"/>
      <c r="AC5428" s="25" t="s">
        <v>29</v>
      </c>
      <c r="AD5428" s="25">
        <f t="shared" si="763"/>
        <v>0</v>
      </c>
      <c r="AE5428" s="32">
        <f t="shared" si="764"/>
        <v>4</v>
      </c>
      <c r="AF5428" s="37">
        <f t="shared" si="757"/>
        <v>21063.118524326215</v>
      </c>
      <c r="AG5428" s="27"/>
    </row>
    <row r="5429" spans="1:33" x14ac:dyDescent="0.25">
      <c r="A5429" s="21">
        <v>2864421</v>
      </c>
      <c r="B5429" s="34">
        <v>1.21123304697328E-5</v>
      </c>
      <c r="C5429" s="22">
        <v>1.21744922415773E-5</v>
      </c>
      <c r="D5429" s="22" t="s">
        <v>242</v>
      </c>
      <c r="E5429" s="23">
        <v>680655321.71568596</v>
      </c>
      <c r="F5429" s="23">
        <f t="shared" si="756"/>
        <v>8244.3221926026854</v>
      </c>
      <c r="G5429" s="24" t="s">
        <v>24</v>
      </c>
      <c r="H5429" s="24">
        <v>4</v>
      </c>
      <c r="I5429" s="25" t="s">
        <v>36</v>
      </c>
      <c r="J5429" s="31">
        <f t="shared" si="758"/>
        <v>4</v>
      </c>
      <c r="K5429" s="24" t="s">
        <v>29</v>
      </c>
      <c r="L5429" s="24"/>
      <c r="M5429" s="25" t="s">
        <v>29</v>
      </c>
      <c r="N5429" s="25">
        <f t="shared" si="759"/>
        <v>0</v>
      </c>
      <c r="O5429" s="24" t="s">
        <v>29</v>
      </c>
      <c r="P5429" s="24"/>
      <c r="Q5429" s="25" t="s">
        <v>29</v>
      </c>
      <c r="R5429" s="25">
        <f t="shared" si="760"/>
        <v>0</v>
      </c>
      <c r="S5429" s="24" t="s">
        <v>29</v>
      </c>
      <c r="T5429" s="24"/>
      <c r="U5429" s="25" t="s">
        <v>29</v>
      </c>
      <c r="V5429" s="25">
        <f t="shared" si="761"/>
        <v>0</v>
      </c>
      <c r="W5429" s="25" t="s">
        <v>29</v>
      </c>
      <c r="X5429" s="25"/>
      <c r="Y5429" s="25" t="s">
        <v>29</v>
      </c>
      <c r="Z5429" s="25">
        <f t="shared" si="762"/>
        <v>0</v>
      </c>
      <c r="AA5429" s="24" t="s">
        <v>29</v>
      </c>
      <c r="AB5429" s="24"/>
      <c r="AC5429" s="25" t="s">
        <v>29</v>
      </c>
      <c r="AD5429" s="25">
        <f t="shared" si="763"/>
        <v>0</v>
      </c>
      <c r="AE5429" s="32">
        <f t="shared" si="764"/>
        <v>4</v>
      </c>
      <c r="AF5429" s="37">
        <f t="shared" si="757"/>
        <v>8244.3221926026854</v>
      </c>
      <c r="AG5429" s="27"/>
    </row>
    <row r="5430" spans="1:33" x14ac:dyDescent="0.25">
      <c r="A5430" s="21">
        <v>2864424</v>
      </c>
      <c r="B5430" s="34">
        <v>1.59264222577404E-5</v>
      </c>
      <c r="C5430" s="22">
        <v>1.99541769538719E-5</v>
      </c>
      <c r="D5430" s="22" t="s">
        <v>3368</v>
      </c>
      <c r="E5430" s="23">
        <v>90101757.527273506</v>
      </c>
      <c r="F5430" s="23">
        <f t="shared" si="756"/>
        <v>1434.9986365438974</v>
      </c>
      <c r="G5430" s="24" t="s">
        <v>26</v>
      </c>
      <c r="H5430" s="24">
        <v>1</v>
      </c>
      <c r="I5430" s="25" t="s">
        <v>38</v>
      </c>
      <c r="J5430" s="31">
        <f t="shared" si="758"/>
        <v>0</v>
      </c>
      <c r="K5430" s="24" t="s">
        <v>24</v>
      </c>
      <c r="L5430" s="24">
        <v>1</v>
      </c>
      <c r="M5430" s="25" t="s">
        <v>75</v>
      </c>
      <c r="N5430" s="25">
        <f t="shared" si="759"/>
        <v>0</v>
      </c>
      <c r="O5430" s="24" t="s">
        <v>24</v>
      </c>
      <c r="P5430" s="24">
        <v>1</v>
      </c>
      <c r="Q5430" s="25" t="s">
        <v>86</v>
      </c>
      <c r="R5430" s="25">
        <f t="shared" si="760"/>
        <v>0</v>
      </c>
      <c r="S5430" s="24" t="s">
        <v>29</v>
      </c>
      <c r="T5430" s="24"/>
      <c r="U5430" s="25" t="s">
        <v>29</v>
      </c>
      <c r="V5430" s="25">
        <f t="shared" si="761"/>
        <v>0</v>
      </c>
      <c r="W5430" s="25" t="s">
        <v>29</v>
      </c>
      <c r="X5430" s="25"/>
      <c r="Y5430" s="25" t="s">
        <v>29</v>
      </c>
      <c r="Z5430" s="25">
        <f t="shared" si="762"/>
        <v>0</v>
      </c>
      <c r="AA5430" s="24" t="s">
        <v>29</v>
      </c>
      <c r="AB5430" s="24"/>
      <c r="AC5430" s="25" t="s">
        <v>29</v>
      </c>
      <c r="AD5430" s="25">
        <f t="shared" si="763"/>
        <v>0</v>
      </c>
      <c r="AE5430" s="32">
        <f t="shared" si="764"/>
        <v>0</v>
      </c>
      <c r="AF5430" s="37">
        <f t="shared" si="757"/>
        <v>1434.9986365438974</v>
      </c>
      <c r="AG5430" s="27"/>
    </row>
    <row r="5431" spans="1:33" x14ac:dyDescent="0.25">
      <c r="A5431" s="21">
        <v>2864427</v>
      </c>
      <c r="B5431" s="34">
        <v>5.6524726687317696E-6</v>
      </c>
      <c r="C5431" s="22">
        <v>7.2031175713246296E-6</v>
      </c>
      <c r="D5431" s="22" t="s">
        <v>3834</v>
      </c>
      <c r="E5431" s="23">
        <v>36633278.017829701</v>
      </c>
      <c r="F5431" s="23">
        <f t="shared" si="756"/>
        <v>207.06860276183471</v>
      </c>
      <c r="G5431" s="24" t="s">
        <v>24</v>
      </c>
      <c r="H5431" s="24">
        <v>1</v>
      </c>
      <c r="I5431" s="25" t="s">
        <v>74</v>
      </c>
      <c r="J5431" s="31">
        <f t="shared" si="758"/>
        <v>0</v>
      </c>
      <c r="K5431" s="24" t="s">
        <v>24</v>
      </c>
      <c r="L5431" s="24">
        <v>5</v>
      </c>
      <c r="M5431" s="25" t="s">
        <v>38</v>
      </c>
      <c r="N5431" s="25">
        <f t="shared" si="759"/>
        <v>0</v>
      </c>
      <c r="O5431" s="24" t="s">
        <v>29</v>
      </c>
      <c r="P5431" s="24"/>
      <c r="Q5431" s="25" t="s">
        <v>29</v>
      </c>
      <c r="R5431" s="25">
        <f t="shared" si="760"/>
        <v>0</v>
      </c>
      <c r="S5431" s="24" t="s">
        <v>29</v>
      </c>
      <c r="T5431" s="24"/>
      <c r="U5431" s="25" t="s">
        <v>29</v>
      </c>
      <c r="V5431" s="25">
        <f t="shared" si="761"/>
        <v>0</v>
      </c>
      <c r="W5431" s="25" t="s">
        <v>29</v>
      </c>
      <c r="X5431" s="25"/>
      <c r="Y5431" s="25" t="s">
        <v>29</v>
      </c>
      <c r="Z5431" s="25">
        <f t="shared" si="762"/>
        <v>0</v>
      </c>
      <c r="AA5431" s="24" t="s">
        <v>29</v>
      </c>
      <c r="AB5431" s="24"/>
      <c r="AC5431" s="25" t="s">
        <v>29</v>
      </c>
      <c r="AD5431" s="25">
        <f t="shared" si="763"/>
        <v>0</v>
      </c>
      <c r="AE5431" s="32">
        <f t="shared" si="764"/>
        <v>0</v>
      </c>
      <c r="AF5431" s="37">
        <f t="shared" si="757"/>
        <v>207.06860276183471</v>
      </c>
      <c r="AG5431" s="27"/>
    </row>
    <row r="5432" spans="1:33" x14ac:dyDescent="0.25">
      <c r="A5432" s="21">
        <v>2864429</v>
      </c>
      <c r="B5432" s="34">
        <v>1.27012953308365E-6</v>
      </c>
      <c r="C5432" s="22">
        <v>1.5034614393254299E-6</v>
      </c>
      <c r="D5432" s="22" t="s">
        <v>4283</v>
      </c>
      <c r="E5432" s="23">
        <v>12490145.804554399</v>
      </c>
      <c r="F5432" s="23">
        <f t="shared" si="756"/>
        <v>15.864103058885389</v>
      </c>
      <c r="G5432" s="24" t="s">
        <v>24</v>
      </c>
      <c r="H5432" s="24">
        <v>4</v>
      </c>
      <c r="I5432" s="25" t="s">
        <v>51</v>
      </c>
      <c r="J5432" s="31">
        <f t="shared" si="758"/>
        <v>0</v>
      </c>
      <c r="K5432" s="24" t="s">
        <v>29</v>
      </c>
      <c r="L5432" s="24"/>
      <c r="M5432" s="25" t="s">
        <v>29</v>
      </c>
      <c r="N5432" s="25">
        <f t="shared" si="759"/>
        <v>0</v>
      </c>
      <c r="O5432" s="24" t="s">
        <v>29</v>
      </c>
      <c r="P5432" s="24"/>
      <c r="Q5432" s="25" t="s">
        <v>29</v>
      </c>
      <c r="R5432" s="25">
        <f t="shared" si="760"/>
        <v>0</v>
      </c>
      <c r="S5432" s="24" t="s">
        <v>29</v>
      </c>
      <c r="T5432" s="24"/>
      <c r="U5432" s="25" t="s">
        <v>29</v>
      </c>
      <c r="V5432" s="25">
        <f t="shared" si="761"/>
        <v>0</v>
      </c>
      <c r="W5432" s="25" t="s">
        <v>29</v>
      </c>
      <c r="X5432" s="25"/>
      <c r="Y5432" s="25" t="s">
        <v>29</v>
      </c>
      <c r="Z5432" s="25">
        <f t="shared" si="762"/>
        <v>0</v>
      </c>
      <c r="AA5432" s="24" t="s">
        <v>29</v>
      </c>
      <c r="AB5432" s="24"/>
      <c r="AC5432" s="25" t="s">
        <v>29</v>
      </c>
      <c r="AD5432" s="25">
        <f t="shared" si="763"/>
        <v>0</v>
      </c>
      <c r="AE5432" s="32">
        <f t="shared" si="764"/>
        <v>0</v>
      </c>
      <c r="AF5432" s="37">
        <f t="shared" si="757"/>
        <v>15.864103058885389</v>
      </c>
      <c r="AG5432" s="27"/>
    </row>
    <row r="5433" spans="1:33" x14ac:dyDescent="0.25">
      <c r="A5433" s="21">
        <v>2864430</v>
      </c>
      <c r="B5433" s="34">
        <v>9.2010356385632101E-5</v>
      </c>
      <c r="C5433" s="22">
        <v>1.0531346290133999E-4</v>
      </c>
      <c r="D5433" s="22" t="s">
        <v>3119</v>
      </c>
      <c r="E5433" s="23">
        <v>49486980.376906201</v>
      </c>
      <c r="F5433" s="23">
        <f t="shared" si="756"/>
        <v>4553.3147009279219</v>
      </c>
      <c r="G5433" s="24" t="s">
        <v>24</v>
      </c>
      <c r="H5433" s="24">
        <v>1</v>
      </c>
      <c r="I5433" s="25" t="s">
        <v>38</v>
      </c>
      <c r="J5433" s="31">
        <f t="shared" si="758"/>
        <v>0</v>
      </c>
      <c r="K5433" s="24" t="s">
        <v>29</v>
      </c>
      <c r="L5433" s="24"/>
      <c r="M5433" s="25" t="s">
        <v>29</v>
      </c>
      <c r="N5433" s="25">
        <f t="shared" si="759"/>
        <v>0</v>
      </c>
      <c r="O5433" s="24" t="s">
        <v>29</v>
      </c>
      <c r="P5433" s="24"/>
      <c r="Q5433" s="25" t="s">
        <v>29</v>
      </c>
      <c r="R5433" s="25">
        <f t="shared" si="760"/>
        <v>0</v>
      </c>
      <c r="S5433" s="24" t="s">
        <v>29</v>
      </c>
      <c r="T5433" s="24"/>
      <c r="U5433" s="25" t="s">
        <v>29</v>
      </c>
      <c r="V5433" s="25">
        <f t="shared" si="761"/>
        <v>0</v>
      </c>
      <c r="W5433" s="25" t="s">
        <v>29</v>
      </c>
      <c r="X5433" s="25"/>
      <c r="Y5433" s="25" t="s">
        <v>29</v>
      </c>
      <c r="Z5433" s="25">
        <f t="shared" si="762"/>
        <v>0</v>
      </c>
      <c r="AA5433" s="24" t="s">
        <v>29</v>
      </c>
      <c r="AB5433" s="24"/>
      <c r="AC5433" s="25" t="s">
        <v>29</v>
      </c>
      <c r="AD5433" s="25">
        <f t="shared" si="763"/>
        <v>0</v>
      </c>
      <c r="AE5433" s="32">
        <f t="shared" si="764"/>
        <v>0</v>
      </c>
      <c r="AF5433" s="37">
        <f t="shared" si="757"/>
        <v>4553.3147009279219</v>
      </c>
      <c r="AG5433" s="27"/>
    </row>
    <row r="5434" spans="1:33" x14ac:dyDescent="0.25">
      <c r="A5434" s="21">
        <v>2864431</v>
      </c>
      <c r="B5434" s="34">
        <v>6.3195619524799294E-5</v>
      </c>
      <c r="C5434" s="22">
        <v>6.9277732117373704E-5</v>
      </c>
      <c r="D5434" s="22" t="s">
        <v>1644</v>
      </c>
      <c r="E5434" s="23">
        <v>131901901.134471</v>
      </c>
      <c r="F5434" s="23">
        <f t="shared" si="756"/>
        <v>8335.6223586917222</v>
      </c>
      <c r="G5434" s="24" t="s">
        <v>24</v>
      </c>
      <c r="H5434" s="24">
        <v>1</v>
      </c>
      <c r="I5434" s="25" t="s">
        <v>40</v>
      </c>
      <c r="J5434" s="31">
        <f t="shared" si="758"/>
        <v>1</v>
      </c>
      <c r="K5434" s="24" t="s">
        <v>29</v>
      </c>
      <c r="L5434" s="24"/>
      <c r="M5434" s="25" t="s">
        <v>29</v>
      </c>
      <c r="N5434" s="25">
        <f t="shared" si="759"/>
        <v>0</v>
      </c>
      <c r="O5434" s="24" t="s">
        <v>29</v>
      </c>
      <c r="P5434" s="24"/>
      <c r="Q5434" s="25" t="s">
        <v>29</v>
      </c>
      <c r="R5434" s="25">
        <f t="shared" si="760"/>
        <v>0</v>
      </c>
      <c r="S5434" s="24" t="s">
        <v>29</v>
      </c>
      <c r="T5434" s="24"/>
      <c r="U5434" s="25" t="s">
        <v>29</v>
      </c>
      <c r="V5434" s="25">
        <f t="shared" si="761"/>
        <v>0</v>
      </c>
      <c r="W5434" s="25" t="s">
        <v>29</v>
      </c>
      <c r="X5434" s="25"/>
      <c r="Y5434" s="25" t="s">
        <v>29</v>
      </c>
      <c r="Z5434" s="25">
        <f t="shared" si="762"/>
        <v>0</v>
      </c>
      <c r="AA5434" s="24" t="s">
        <v>29</v>
      </c>
      <c r="AB5434" s="24"/>
      <c r="AC5434" s="25" t="s">
        <v>29</v>
      </c>
      <c r="AD5434" s="25">
        <f t="shared" si="763"/>
        <v>0</v>
      </c>
      <c r="AE5434" s="32">
        <f t="shared" si="764"/>
        <v>1</v>
      </c>
      <c r="AF5434" s="37">
        <f t="shared" si="757"/>
        <v>8335.6223586917222</v>
      </c>
      <c r="AG5434" s="27"/>
    </row>
    <row r="5435" spans="1:33" x14ac:dyDescent="0.25">
      <c r="A5435" s="21">
        <v>2864437</v>
      </c>
      <c r="B5435" s="34">
        <v>2.8564042569857202E-7</v>
      </c>
      <c r="C5435" s="22">
        <v>4.2222670658526499E-7</v>
      </c>
      <c r="D5435" s="22" t="s">
        <v>1263</v>
      </c>
      <c r="E5435" s="23">
        <v>1085669740.4509499</v>
      </c>
      <c r="F5435" s="23">
        <f t="shared" si="756"/>
        <v>310.11116683046754</v>
      </c>
      <c r="G5435" s="24" t="s">
        <v>24</v>
      </c>
      <c r="H5435" s="24">
        <v>4</v>
      </c>
      <c r="I5435" s="25" t="s">
        <v>34</v>
      </c>
      <c r="J5435" s="31">
        <f t="shared" si="758"/>
        <v>0</v>
      </c>
      <c r="K5435" s="24" t="s">
        <v>24</v>
      </c>
      <c r="L5435" s="24">
        <v>5</v>
      </c>
      <c r="M5435" s="25" t="s">
        <v>44</v>
      </c>
      <c r="N5435" s="25">
        <f t="shared" si="759"/>
        <v>5</v>
      </c>
      <c r="O5435" s="24" t="s">
        <v>29</v>
      </c>
      <c r="P5435" s="24"/>
      <c r="Q5435" s="25" t="s">
        <v>29</v>
      </c>
      <c r="R5435" s="25">
        <f t="shared" si="760"/>
        <v>0</v>
      </c>
      <c r="S5435" s="24" t="s">
        <v>29</v>
      </c>
      <c r="T5435" s="24"/>
      <c r="U5435" s="25" t="s">
        <v>29</v>
      </c>
      <c r="V5435" s="25">
        <f t="shared" si="761"/>
        <v>0</v>
      </c>
      <c r="W5435" s="25" t="s">
        <v>29</v>
      </c>
      <c r="X5435" s="25"/>
      <c r="Y5435" s="25" t="s">
        <v>29</v>
      </c>
      <c r="Z5435" s="25">
        <f t="shared" si="762"/>
        <v>0</v>
      </c>
      <c r="AA5435" s="24" t="s">
        <v>29</v>
      </c>
      <c r="AB5435" s="24"/>
      <c r="AC5435" s="25" t="s">
        <v>29</v>
      </c>
      <c r="AD5435" s="25">
        <f t="shared" si="763"/>
        <v>0</v>
      </c>
      <c r="AE5435" s="32">
        <f t="shared" si="764"/>
        <v>5</v>
      </c>
      <c r="AF5435" s="37">
        <f t="shared" si="757"/>
        <v>310.11116683046754</v>
      </c>
      <c r="AG5435" s="27"/>
    </row>
    <row r="5436" spans="1:33" x14ac:dyDescent="0.25">
      <c r="A5436" s="21">
        <v>2864438</v>
      </c>
      <c r="B5436" s="34">
        <v>2.5571736478519098E-6</v>
      </c>
      <c r="C5436" s="22">
        <v>2.77255489603912E-6</v>
      </c>
      <c r="D5436" s="22" t="s">
        <v>776</v>
      </c>
      <c r="E5436" s="23">
        <v>2286571071.5178399</v>
      </c>
      <c r="F5436" s="23">
        <f t="shared" si="756"/>
        <v>5847.159288025925</v>
      </c>
      <c r="G5436" s="24" t="s">
        <v>24</v>
      </c>
      <c r="H5436" s="24">
        <v>4</v>
      </c>
      <c r="I5436" s="25" t="s">
        <v>34</v>
      </c>
      <c r="J5436" s="31">
        <f t="shared" si="758"/>
        <v>0</v>
      </c>
      <c r="K5436" s="24" t="s">
        <v>26</v>
      </c>
      <c r="L5436" s="24">
        <v>1</v>
      </c>
      <c r="M5436" s="25" t="s">
        <v>38</v>
      </c>
      <c r="N5436" s="25">
        <f t="shared" si="759"/>
        <v>0</v>
      </c>
      <c r="O5436" s="24" t="s">
        <v>24</v>
      </c>
      <c r="P5436" s="24">
        <v>4</v>
      </c>
      <c r="Q5436" s="25" t="s">
        <v>44</v>
      </c>
      <c r="R5436" s="25">
        <f t="shared" si="760"/>
        <v>4</v>
      </c>
      <c r="S5436" s="24" t="s">
        <v>29</v>
      </c>
      <c r="T5436" s="24"/>
      <c r="U5436" s="25" t="s">
        <v>29</v>
      </c>
      <c r="V5436" s="25">
        <f t="shared" si="761"/>
        <v>0</v>
      </c>
      <c r="W5436" s="25" t="s">
        <v>29</v>
      </c>
      <c r="X5436" s="25"/>
      <c r="Y5436" s="25" t="s">
        <v>29</v>
      </c>
      <c r="Z5436" s="25">
        <f t="shared" si="762"/>
        <v>0</v>
      </c>
      <c r="AA5436" s="24" t="s">
        <v>29</v>
      </c>
      <c r="AB5436" s="24"/>
      <c r="AC5436" s="25" t="s">
        <v>29</v>
      </c>
      <c r="AD5436" s="25">
        <f t="shared" si="763"/>
        <v>0</v>
      </c>
      <c r="AE5436" s="32">
        <f t="shared" si="764"/>
        <v>4</v>
      </c>
      <c r="AF5436" s="37">
        <f t="shared" si="757"/>
        <v>5847.159288025925</v>
      </c>
      <c r="AG5436" s="27"/>
    </row>
    <row r="5437" spans="1:33" x14ac:dyDescent="0.25">
      <c r="A5437" s="21">
        <v>2864439</v>
      </c>
      <c r="B5437" s="34">
        <v>2.8165679505191301E-4</v>
      </c>
      <c r="C5437" s="22">
        <v>3.1174396563381798E-4</v>
      </c>
      <c r="D5437" s="22" t="s">
        <v>2389</v>
      </c>
      <c r="E5437" s="23">
        <v>7261001.4101426397</v>
      </c>
      <c r="F5437" s="23">
        <f t="shared" si="756"/>
        <v>2045.1103860481967</v>
      </c>
      <c r="G5437" s="24" t="s">
        <v>24</v>
      </c>
      <c r="H5437" s="24">
        <v>1</v>
      </c>
      <c r="I5437" s="25" t="s">
        <v>44</v>
      </c>
      <c r="J5437" s="31">
        <f t="shared" si="758"/>
        <v>1</v>
      </c>
      <c r="K5437" s="24" t="s">
        <v>29</v>
      </c>
      <c r="L5437" s="24"/>
      <c r="M5437" s="25" t="s">
        <v>29</v>
      </c>
      <c r="N5437" s="25">
        <f t="shared" si="759"/>
        <v>0</v>
      </c>
      <c r="O5437" s="24" t="s">
        <v>29</v>
      </c>
      <c r="P5437" s="24"/>
      <c r="Q5437" s="25" t="s">
        <v>29</v>
      </c>
      <c r="R5437" s="25">
        <f t="shared" si="760"/>
        <v>0</v>
      </c>
      <c r="S5437" s="24" t="s">
        <v>29</v>
      </c>
      <c r="T5437" s="24"/>
      <c r="U5437" s="25" t="s">
        <v>29</v>
      </c>
      <c r="V5437" s="25">
        <f t="shared" si="761"/>
        <v>0</v>
      </c>
      <c r="W5437" s="25" t="s">
        <v>29</v>
      </c>
      <c r="X5437" s="25"/>
      <c r="Y5437" s="25" t="s">
        <v>29</v>
      </c>
      <c r="Z5437" s="25">
        <f t="shared" si="762"/>
        <v>0</v>
      </c>
      <c r="AA5437" s="24" t="s">
        <v>29</v>
      </c>
      <c r="AB5437" s="24"/>
      <c r="AC5437" s="25" t="s">
        <v>29</v>
      </c>
      <c r="AD5437" s="25">
        <f t="shared" si="763"/>
        <v>0</v>
      </c>
      <c r="AE5437" s="32">
        <f t="shared" si="764"/>
        <v>1</v>
      </c>
      <c r="AF5437" s="37">
        <f t="shared" si="757"/>
        <v>2045.1103860481967</v>
      </c>
      <c r="AG5437" s="27"/>
    </row>
    <row r="5438" spans="1:33" x14ac:dyDescent="0.25">
      <c r="A5438" s="21">
        <v>2864442</v>
      </c>
      <c r="B5438" s="34">
        <v>1.46429622401122E-6</v>
      </c>
      <c r="C5438" s="22">
        <v>1.72730158695939E-6</v>
      </c>
      <c r="D5438" s="22" t="s">
        <v>517</v>
      </c>
      <c r="E5438" s="23">
        <v>3488217132.5822701</v>
      </c>
      <c r="F5438" s="23">
        <f t="shared" si="756"/>
        <v>5107.783175771463</v>
      </c>
      <c r="G5438" s="24" t="s">
        <v>24</v>
      </c>
      <c r="H5438" s="24">
        <v>5</v>
      </c>
      <c r="I5438" s="25" t="s">
        <v>33</v>
      </c>
      <c r="J5438" s="31">
        <f t="shared" si="758"/>
        <v>0</v>
      </c>
      <c r="K5438" s="24" t="s">
        <v>24</v>
      </c>
      <c r="L5438" s="24">
        <v>4</v>
      </c>
      <c r="M5438" s="25" t="s">
        <v>40</v>
      </c>
      <c r="N5438" s="25">
        <f t="shared" si="759"/>
        <v>4</v>
      </c>
      <c r="O5438" s="24" t="s">
        <v>29</v>
      </c>
      <c r="P5438" s="24"/>
      <c r="Q5438" s="25" t="s">
        <v>29</v>
      </c>
      <c r="R5438" s="25">
        <f t="shared" si="760"/>
        <v>0</v>
      </c>
      <c r="S5438" s="24" t="s">
        <v>29</v>
      </c>
      <c r="T5438" s="24"/>
      <c r="U5438" s="25" t="s">
        <v>29</v>
      </c>
      <c r="V5438" s="25">
        <f t="shared" si="761"/>
        <v>0</v>
      </c>
      <c r="W5438" s="25" t="s">
        <v>29</v>
      </c>
      <c r="X5438" s="25"/>
      <c r="Y5438" s="25" t="s">
        <v>29</v>
      </c>
      <c r="Z5438" s="25">
        <f t="shared" si="762"/>
        <v>0</v>
      </c>
      <c r="AA5438" s="24" t="s">
        <v>29</v>
      </c>
      <c r="AB5438" s="24"/>
      <c r="AC5438" s="25" t="s">
        <v>29</v>
      </c>
      <c r="AD5438" s="25">
        <f t="shared" si="763"/>
        <v>0</v>
      </c>
      <c r="AE5438" s="32">
        <f t="shared" si="764"/>
        <v>4</v>
      </c>
      <c r="AF5438" s="37">
        <f t="shared" si="757"/>
        <v>5107.783175771463</v>
      </c>
      <c r="AG5438" s="27"/>
    </row>
    <row r="5439" spans="1:33" x14ac:dyDescent="0.25">
      <c r="A5439" s="21">
        <v>2864447</v>
      </c>
      <c r="B5439" s="34">
        <v>1.7390727713836701E-5</v>
      </c>
      <c r="C5439" s="22">
        <v>1.7361278137721298E-5</v>
      </c>
      <c r="D5439" s="22" t="s">
        <v>4216</v>
      </c>
      <c r="E5439" s="23">
        <v>86277.134129493497</v>
      </c>
      <c r="F5439" s="23">
        <f t="shared" si="756"/>
        <v>1.500422147576189</v>
      </c>
      <c r="G5439" s="24" t="s">
        <v>24</v>
      </c>
      <c r="H5439" s="24">
        <v>4</v>
      </c>
      <c r="I5439" s="25" t="s">
        <v>35</v>
      </c>
      <c r="J5439" s="31">
        <f t="shared" si="758"/>
        <v>0</v>
      </c>
      <c r="K5439" s="24" t="s">
        <v>29</v>
      </c>
      <c r="L5439" s="24"/>
      <c r="M5439" s="25" t="s">
        <v>29</v>
      </c>
      <c r="N5439" s="25">
        <f t="shared" si="759"/>
        <v>0</v>
      </c>
      <c r="O5439" s="24" t="s">
        <v>29</v>
      </c>
      <c r="P5439" s="24"/>
      <c r="Q5439" s="25" t="s">
        <v>29</v>
      </c>
      <c r="R5439" s="25">
        <f t="shared" si="760"/>
        <v>0</v>
      </c>
      <c r="S5439" s="24" t="s">
        <v>29</v>
      </c>
      <c r="T5439" s="24"/>
      <c r="U5439" s="25" t="s">
        <v>29</v>
      </c>
      <c r="V5439" s="25">
        <f t="shared" si="761"/>
        <v>0</v>
      </c>
      <c r="W5439" s="25" t="s">
        <v>29</v>
      </c>
      <c r="X5439" s="25"/>
      <c r="Y5439" s="25" t="s">
        <v>29</v>
      </c>
      <c r="Z5439" s="25">
        <f t="shared" si="762"/>
        <v>0</v>
      </c>
      <c r="AA5439" s="24" t="s">
        <v>29</v>
      </c>
      <c r="AB5439" s="24"/>
      <c r="AC5439" s="25" t="s">
        <v>29</v>
      </c>
      <c r="AD5439" s="25">
        <f t="shared" si="763"/>
        <v>0</v>
      </c>
      <c r="AE5439" s="32">
        <f t="shared" si="764"/>
        <v>0</v>
      </c>
      <c r="AF5439" s="37">
        <f t="shared" si="757"/>
        <v>1.500422147576189</v>
      </c>
      <c r="AG5439" s="27"/>
    </row>
    <row r="5440" spans="1:33" x14ac:dyDescent="0.25">
      <c r="A5440" s="21">
        <v>2864448</v>
      </c>
      <c r="B5440" s="34">
        <v>1.27012953308365E-6</v>
      </c>
      <c r="C5440" s="22">
        <v>1.20140816986033E-6</v>
      </c>
      <c r="D5440" s="22" t="s">
        <v>2703</v>
      </c>
      <c r="E5440" s="23">
        <v>238280305.71765101</v>
      </c>
      <c r="F5440" s="23">
        <f t="shared" si="756"/>
        <v>302.64685344418945</v>
      </c>
      <c r="G5440" s="24" t="s">
        <v>24</v>
      </c>
      <c r="H5440" s="24">
        <v>4</v>
      </c>
      <c r="I5440" s="25" t="s">
        <v>46</v>
      </c>
      <c r="J5440" s="31">
        <f t="shared" si="758"/>
        <v>0</v>
      </c>
      <c r="K5440" s="24" t="s">
        <v>26</v>
      </c>
      <c r="L5440" s="24">
        <v>2</v>
      </c>
      <c r="M5440" s="25" t="s">
        <v>35</v>
      </c>
      <c r="N5440" s="25">
        <f t="shared" si="759"/>
        <v>0</v>
      </c>
      <c r="O5440" s="24" t="s">
        <v>24</v>
      </c>
      <c r="P5440" s="24">
        <v>2</v>
      </c>
      <c r="Q5440" s="25" t="s">
        <v>41</v>
      </c>
      <c r="R5440" s="25">
        <f t="shared" si="760"/>
        <v>2</v>
      </c>
      <c r="S5440" s="24" t="s">
        <v>29</v>
      </c>
      <c r="T5440" s="24"/>
      <c r="U5440" s="25" t="s">
        <v>29</v>
      </c>
      <c r="V5440" s="25">
        <f t="shared" si="761"/>
        <v>0</v>
      </c>
      <c r="W5440" s="25" t="s">
        <v>29</v>
      </c>
      <c r="X5440" s="25"/>
      <c r="Y5440" s="25" t="s">
        <v>29</v>
      </c>
      <c r="Z5440" s="25">
        <f t="shared" si="762"/>
        <v>0</v>
      </c>
      <c r="AA5440" s="24" t="s">
        <v>29</v>
      </c>
      <c r="AB5440" s="24"/>
      <c r="AC5440" s="25" t="s">
        <v>29</v>
      </c>
      <c r="AD5440" s="25">
        <f t="shared" si="763"/>
        <v>0</v>
      </c>
      <c r="AE5440" s="32">
        <f t="shared" si="764"/>
        <v>2</v>
      </c>
      <c r="AF5440" s="37">
        <f t="shared" si="757"/>
        <v>302.64685344418945</v>
      </c>
      <c r="AG5440" s="27"/>
    </row>
    <row r="5441" spans="1:33" x14ac:dyDescent="0.25">
      <c r="A5441" s="21">
        <v>2864449</v>
      </c>
      <c r="B5441" s="34">
        <v>1.03907472469134E-4</v>
      </c>
      <c r="C5441" s="22">
        <v>1.03292895821571E-4</v>
      </c>
      <c r="D5441" s="22" t="s">
        <v>4668</v>
      </c>
      <c r="E5441" s="23">
        <v>4111678.2303661299</v>
      </c>
      <c r="F5441" s="23">
        <f t="shared" si="756"/>
        <v>427.23409252370624</v>
      </c>
      <c r="G5441" s="24" t="s">
        <v>24</v>
      </c>
      <c r="H5441" s="24">
        <v>5</v>
      </c>
      <c r="I5441" s="25" t="s">
        <v>53</v>
      </c>
      <c r="J5441" s="31">
        <f t="shared" si="758"/>
        <v>0</v>
      </c>
      <c r="K5441" s="24" t="s">
        <v>29</v>
      </c>
      <c r="L5441" s="24"/>
      <c r="M5441" s="25" t="s">
        <v>29</v>
      </c>
      <c r="N5441" s="25">
        <f t="shared" si="759"/>
        <v>0</v>
      </c>
      <c r="O5441" s="24" t="s">
        <v>29</v>
      </c>
      <c r="P5441" s="24"/>
      <c r="Q5441" s="25" t="s">
        <v>29</v>
      </c>
      <c r="R5441" s="25">
        <f t="shared" si="760"/>
        <v>0</v>
      </c>
      <c r="S5441" s="24" t="s">
        <v>29</v>
      </c>
      <c r="T5441" s="24"/>
      <c r="U5441" s="25" t="s">
        <v>29</v>
      </c>
      <c r="V5441" s="25">
        <f t="shared" si="761"/>
        <v>0</v>
      </c>
      <c r="W5441" s="25" t="s">
        <v>29</v>
      </c>
      <c r="X5441" s="25"/>
      <c r="Y5441" s="25" t="s">
        <v>29</v>
      </c>
      <c r="Z5441" s="25">
        <f t="shared" si="762"/>
        <v>0</v>
      </c>
      <c r="AA5441" s="24" t="s">
        <v>29</v>
      </c>
      <c r="AB5441" s="24"/>
      <c r="AC5441" s="25" t="s">
        <v>29</v>
      </c>
      <c r="AD5441" s="25">
        <f t="shared" si="763"/>
        <v>0</v>
      </c>
      <c r="AE5441" s="32">
        <f t="shared" si="764"/>
        <v>0</v>
      </c>
      <c r="AF5441" s="37">
        <f t="shared" si="757"/>
        <v>427.23409252370624</v>
      </c>
      <c r="AG5441" s="27"/>
    </row>
    <row r="5442" spans="1:33" x14ac:dyDescent="0.25">
      <c r="A5442" s="21">
        <v>2864451</v>
      </c>
      <c r="B5442" s="34">
        <v>7.1702085127567903E-5</v>
      </c>
      <c r="C5442" s="22">
        <v>8.16169942268139E-5</v>
      </c>
      <c r="D5442" s="22" t="s">
        <v>1747</v>
      </c>
      <c r="E5442" s="23">
        <v>505427272.12003303</v>
      </c>
      <c r="F5442" s="23">
        <f t="shared" si="756"/>
        <v>36240.189291345036</v>
      </c>
      <c r="G5442" s="24" t="s">
        <v>26</v>
      </c>
      <c r="H5442" s="24">
        <v>2</v>
      </c>
      <c r="I5442" s="25" t="s">
        <v>36</v>
      </c>
      <c r="J5442" s="31">
        <f t="shared" si="758"/>
        <v>2</v>
      </c>
      <c r="K5442" s="24" t="s">
        <v>24</v>
      </c>
      <c r="L5442" s="24">
        <v>2</v>
      </c>
      <c r="M5442" s="25" t="s">
        <v>38</v>
      </c>
      <c r="N5442" s="25">
        <f t="shared" si="759"/>
        <v>0</v>
      </c>
      <c r="O5442" s="24" t="s">
        <v>29</v>
      </c>
      <c r="P5442" s="24"/>
      <c r="Q5442" s="25" t="s">
        <v>29</v>
      </c>
      <c r="R5442" s="25">
        <f t="shared" si="760"/>
        <v>0</v>
      </c>
      <c r="S5442" s="24" t="s">
        <v>29</v>
      </c>
      <c r="T5442" s="24"/>
      <c r="U5442" s="25" t="s">
        <v>29</v>
      </c>
      <c r="V5442" s="25">
        <f t="shared" si="761"/>
        <v>0</v>
      </c>
      <c r="W5442" s="25" t="s">
        <v>29</v>
      </c>
      <c r="X5442" s="25"/>
      <c r="Y5442" s="25" t="s">
        <v>29</v>
      </c>
      <c r="Z5442" s="25">
        <f t="shared" si="762"/>
        <v>0</v>
      </c>
      <c r="AA5442" s="24" t="s">
        <v>29</v>
      </c>
      <c r="AB5442" s="24"/>
      <c r="AC5442" s="25" t="s">
        <v>29</v>
      </c>
      <c r="AD5442" s="25">
        <f t="shared" si="763"/>
        <v>0</v>
      </c>
      <c r="AE5442" s="32">
        <f t="shared" si="764"/>
        <v>2</v>
      </c>
      <c r="AF5442" s="37">
        <f t="shared" si="757"/>
        <v>36240.189291345036</v>
      </c>
      <c r="AG5442" s="27"/>
    </row>
    <row r="5443" spans="1:33" x14ac:dyDescent="0.25">
      <c r="A5443" s="21">
        <v>2864452</v>
      </c>
      <c r="B5443" s="34">
        <v>4.20518556545911E-5</v>
      </c>
      <c r="C5443" s="22">
        <v>4.1865195182032198E-5</v>
      </c>
      <c r="D5443" s="22" t="s">
        <v>521</v>
      </c>
      <c r="E5443" s="23">
        <v>2137183329.3599</v>
      </c>
      <c r="F5443" s="23">
        <f t="shared" si="756"/>
        <v>89872.524873640941</v>
      </c>
      <c r="G5443" s="24" t="s">
        <v>24</v>
      </c>
      <c r="H5443" s="24">
        <v>3</v>
      </c>
      <c r="I5443" s="25" t="s">
        <v>40</v>
      </c>
      <c r="J5443" s="31">
        <f t="shared" si="758"/>
        <v>3</v>
      </c>
      <c r="K5443" s="24" t="s">
        <v>29</v>
      </c>
      <c r="L5443" s="24"/>
      <c r="M5443" s="25" t="s">
        <v>29</v>
      </c>
      <c r="N5443" s="25">
        <f t="shared" si="759"/>
        <v>0</v>
      </c>
      <c r="O5443" s="24" t="s">
        <v>29</v>
      </c>
      <c r="P5443" s="24"/>
      <c r="Q5443" s="25" t="s">
        <v>29</v>
      </c>
      <c r="R5443" s="25">
        <f t="shared" si="760"/>
        <v>0</v>
      </c>
      <c r="S5443" s="24" t="s">
        <v>29</v>
      </c>
      <c r="T5443" s="24"/>
      <c r="U5443" s="25" t="s">
        <v>29</v>
      </c>
      <c r="V5443" s="25">
        <f t="shared" si="761"/>
        <v>0</v>
      </c>
      <c r="W5443" s="25" t="s">
        <v>29</v>
      </c>
      <c r="X5443" s="25"/>
      <c r="Y5443" s="25" t="s">
        <v>29</v>
      </c>
      <c r="Z5443" s="25">
        <f t="shared" si="762"/>
        <v>0</v>
      </c>
      <c r="AA5443" s="24" t="s">
        <v>29</v>
      </c>
      <c r="AB5443" s="24"/>
      <c r="AC5443" s="25" t="s">
        <v>29</v>
      </c>
      <c r="AD5443" s="25">
        <f t="shared" si="763"/>
        <v>0</v>
      </c>
      <c r="AE5443" s="32">
        <f t="shared" si="764"/>
        <v>3</v>
      </c>
      <c r="AF5443" s="37">
        <f t="shared" si="757"/>
        <v>89872.524873640941</v>
      </c>
      <c r="AG5443" s="27"/>
    </row>
    <row r="5444" spans="1:33" x14ac:dyDescent="0.25">
      <c r="A5444" s="21">
        <v>2864453</v>
      </c>
      <c r="B5444" s="34">
        <v>7.2498196638681598E-5</v>
      </c>
      <c r="C5444" s="22">
        <v>7.9406724667592703E-5</v>
      </c>
      <c r="D5444" s="22" t="s">
        <v>3391</v>
      </c>
      <c r="E5444" s="23">
        <v>87064038.047788501</v>
      </c>
      <c r="F5444" s="23">
        <f t="shared" si="756"/>
        <v>6311.9857505462269</v>
      </c>
      <c r="G5444" s="24" t="s">
        <v>24</v>
      </c>
      <c r="H5444" s="24">
        <v>4</v>
      </c>
      <c r="I5444" s="25" t="s">
        <v>31</v>
      </c>
      <c r="J5444" s="31">
        <f t="shared" si="758"/>
        <v>4</v>
      </c>
      <c r="K5444" s="24" t="s">
        <v>29</v>
      </c>
      <c r="L5444" s="24"/>
      <c r="M5444" s="25" t="s">
        <v>29</v>
      </c>
      <c r="N5444" s="25">
        <f t="shared" si="759"/>
        <v>0</v>
      </c>
      <c r="O5444" s="24" t="s">
        <v>29</v>
      </c>
      <c r="P5444" s="24"/>
      <c r="Q5444" s="25" t="s">
        <v>29</v>
      </c>
      <c r="R5444" s="25">
        <f t="shared" si="760"/>
        <v>0</v>
      </c>
      <c r="S5444" s="24" t="s">
        <v>29</v>
      </c>
      <c r="T5444" s="24"/>
      <c r="U5444" s="25" t="s">
        <v>29</v>
      </c>
      <c r="V5444" s="25">
        <f t="shared" si="761"/>
        <v>0</v>
      </c>
      <c r="W5444" s="25" t="s">
        <v>29</v>
      </c>
      <c r="X5444" s="25"/>
      <c r="Y5444" s="25" t="s">
        <v>29</v>
      </c>
      <c r="Z5444" s="25">
        <f t="shared" si="762"/>
        <v>0</v>
      </c>
      <c r="AA5444" s="24" t="s">
        <v>29</v>
      </c>
      <c r="AB5444" s="24"/>
      <c r="AC5444" s="25" t="s">
        <v>29</v>
      </c>
      <c r="AD5444" s="25">
        <f t="shared" si="763"/>
        <v>0</v>
      </c>
      <c r="AE5444" s="32">
        <f t="shared" si="764"/>
        <v>4</v>
      </c>
      <c r="AF5444" s="37">
        <f t="shared" si="757"/>
        <v>6311.9857505462269</v>
      </c>
      <c r="AG5444" s="27"/>
    </row>
    <row r="5445" spans="1:33" x14ac:dyDescent="0.25">
      <c r="A5445" s="21">
        <v>2864455</v>
      </c>
      <c r="B5445" s="34">
        <v>4.0580699286950696E-6</v>
      </c>
      <c r="C5445" s="22">
        <v>4.1118874738870698E-6</v>
      </c>
      <c r="D5445" s="22" t="s">
        <v>3386</v>
      </c>
      <c r="E5445" s="23">
        <v>87401305.529391393</v>
      </c>
      <c r="F5445" s="23">
        <f t="shared" si="756"/>
        <v>354.68060969751332</v>
      </c>
      <c r="G5445" s="24" t="s">
        <v>24</v>
      </c>
      <c r="H5445" s="24">
        <v>3</v>
      </c>
      <c r="I5445" s="25" t="s">
        <v>49</v>
      </c>
      <c r="J5445" s="31">
        <f t="shared" si="758"/>
        <v>0</v>
      </c>
      <c r="K5445" s="24" t="s">
        <v>29</v>
      </c>
      <c r="L5445" s="24"/>
      <c r="M5445" s="25" t="s">
        <v>29</v>
      </c>
      <c r="N5445" s="25">
        <f t="shared" si="759"/>
        <v>0</v>
      </c>
      <c r="O5445" s="24" t="s">
        <v>29</v>
      </c>
      <c r="P5445" s="24"/>
      <c r="Q5445" s="25" t="s">
        <v>29</v>
      </c>
      <c r="R5445" s="25">
        <f t="shared" si="760"/>
        <v>0</v>
      </c>
      <c r="S5445" s="24" t="s">
        <v>29</v>
      </c>
      <c r="T5445" s="24"/>
      <c r="U5445" s="25" t="s">
        <v>29</v>
      </c>
      <c r="V5445" s="25">
        <f t="shared" si="761"/>
        <v>0</v>
      </c>
      <c r="W5445" s="25" t="s">
        <v>29</v>
      </c>
      <c r="X5445" s="25"/>
      <c r="Y5445" s="25" t="s">
        <v>29</v>
      </c>
      <c r="Z5445" s="25">
        <f t="shared" si="762"/>
        <v>0</v>
      </c>
      <c r="AA5445" s="24" t="s">
        <v>29</v>
      </c>
      <c r="AB5445" s="24"/>
      <c r="AC5445" s="25" t="s">
        <v>29</v>
      </c>
      <c r="AD5445" s="25">
        <f t="shared" si="763"/>
        <v>0</v>
      </c>
      <c r="AE5445" s="32">
        <f t="shared" si="764"/>
        <v>0</v>
      </c>
      <c r="AF5445" s="37">
        <f t="shared" si="757"/>
        <v>354.68060969751332</v>
      </c>
      <c r="AG5445" s="27"/>
    </row>
    <row r="5446" spans="1:33" x14ac:dyDescent="0.25">
      <c r="A5446" s="21">
        <v>2864459</v>
      </c>
      <c r="B5446" s="34">
        <v>8.7126038968137994E-5</v>
      </c>
      <c r="C5446" s="22">
        <v>9.7979243046567103E-5</v>
      </c>
      <c r="D5446" s="22" t="s">
        <v>1784</v>
      </c>
      <c r="E5446" s="23">
        <v>158502572.14209101</v>
      </c>
      <c r="F5446" s="23">
        <f t="shared" si="756"/>
        <v>13809.701277001925</v>
      </c>
      <c r="G5446" s="24" t="s">
        <v>24</v>
      </c>
      <c r="H5446" s="24">
        <v>2</v>
      </c>
      <c r="I5446" s="25" t="s">
        <v>31</v>
      </c>
      <c r="J5446" s="31">
        <f t="shared" si="758"/>
        <v>2</v>
      </c>
      <c r="K5446" s="24" t="s">
        <v>29</v>
      </c>
      <c r="L5446" s="24"/>
      <c r="M5446" s="25" t="s">
        <v>29</v>
      </c>
      <c r="N5446" s="25">
        <f t="shared" si="759"/>
        <v>0</v>
      </c>
      <c r="O5446" s="24" t="s">
        <v>29</v>
      </c>
      <c r="P5446" s="24"/>
      <c r="Q5446" s="25" t="s">
        <v>29</v>
      </c>
      <c r="R5446" s="25">
        <f t="shared" si="760"/>
        <v>0</v>
      </c>
      <c r="S5446" s="24" t="s">
        <v>29</v>
      </c>
      <c r="T5446" s="24"/>
      <c r="U5446" s="25" t="s">
        <v>29</v>
      </c>
      <c r="V5446" s="25">
        <f t="shared" si="761"/>
        <v>0</v>
      </c>
      <c r="W5446" s="25" t="s">
        <v>29</v>
      </c>
      <c r="X5446" s="25"/>
      <c r="Y5446" s="25" t="s">
        <v>29</v>
      </c>
      <c r="Z5446" s="25">
        <f t="shared" si="762"/>
        <v>0</v>
      </c>
      <c r="AA5446" s="24" t="s">
        <v>29</v>
      </c>
      <c r="AB5446" s="24"/>
      <c r="AC5446" s="25" t="s">
        <v>29</v>
      </c>
      <c r="AD5446" s="25">
        <f t="shared" si="763"/>
        <v>0</v>
      </c>
      <c r="AE5446" s="32">
        <f t="shared" si="764"/>
        <v>2</v>
      </c>
      <c r="AF5446" s="37">
        <f t="shared" si="757"/>
        <v>13809.701277001925</v>
      </c>
      <c r="AG5446" s="27"/>
    </row>
    <row r="5447" spans="1:33" x14ac:dyDescent="0.25">
      <c r="A5447" s="21">
        <v>2864466</v>
      </c>
      <c r="B5447" s="34">
        <v>5.7423325519913903E-6</v>
      </c>
      <c r="C5447" s="22">
        <v>5.0163358377077799E-6</v>
      </c>
      <c r="D5447" s="22" t="s">
        <v>269</v>
      </c>
      <c r="E5447" s="23">
        <v>7349129680.0030699</v>
      </c>
      <c r="F5447" s="23">
        <f t="shared" si="756"/>
        <v>42201.146590287695</v>
      </c>
      <c r="G5447" s="24" t="s">
        <v>24</v>
      </c>
      <c r="H5447" s="24">
        <v>1</v>
      </c>
      <c r="I5447" s="25" t="s">
        <v>34</v>
      </c>
      <c r="J5447" s="31">
        <f t="shared" si="758"/>
        <v>0</v>
      </c>
      <c r="K5447" s="24" t="s">
        <v>24</v>
      </c>
      <c r="L5447" s="24">
        <v>3</v>
      </c>
      <c r="M5447" s="25" t="s">
        <v>27</v>
      </c>
      <c r="N5447" s="25">
        <f t="shared" si="759"/>
        <v>0</v>
      </c>
      <c r="O5447" s="24" t="s">
        <v>24</v>
      </c>
      <c r="P5447" s="24">
        <v>5</v>
      </c>
      <c r="Q5447" s="25" t="s">
        <v>31</v>
      </c>
      <c r="R5447" s="25">
        <f t="shared" si="760"/>
        <v>5</v>
      </c>
      <c r="S5447" s="24" t="s">
        <v>29</v>
      </c>
      <c r="T5447" s="24"/>
      <c r="U5447" s="25" t="s">
        <v>29</v>
      </c>
      <c r="V5447" s="25">
        <f t="shared" si="761"/>
        <v>0</v>
      </c>
      <c r="W5447" s="25" t="s">
        <v>29</v>
      </c>
      <c r="X5447" s="25"/>
      <c r="Y5447" s="25" t="s">
        <v>29</v>
      </c>
      <c r="Z5447" s="25">
        <f t="shared" si="762"/>
        <v>0</v>
      </c>
      <c r="AA5447" s="24" t="s">
        <v>29</v>
      </c>
      <c r="AB5447" s="24"/>
      <c r="AC5447" s="25" t="s">
        <v>29</v>
      </c>
      <c r="AD5447" s="25">
        <f t="shared" si="763"/>
        <v>0</v>
      </c>
      <c r="AE5447" s="32">
        <f t="shared" si="764"/>
        <v>5</v>
      </c>
      <c r="AF5447" s="37">
        <f t="shared" si="757"/>
        <v>42201.146590287695</v>
      </c>
      <c r="AG5447" s="27"/>
    </row>
    <row r="5448" spans="1:33" x14ac:dyDescent="0.25">
      <c r="A5448" s="21">
        <v>2864468</v>
      </c>
      <c r="B5448" s="34">
        <v>4.95893697414176E-5</v>
      </c>
      <c r="C5448" s="22">
        <v>5.1065974607114901E-5</v>
      </c>
      <c r="D5448" s="22" t="s">
        <v>1799</v>
      </c>
      <c r="E5448" s="23">
        <v>188333115.97486201</v>
      </c>
      <c r="F5448" s="23">
        <f t="shared" si="756"/>
        <v>9339.3205226307145</v>
      </c>
      <c r="G5448" s="24" t="s">
        <v>24</v>
      </c>
      <c r="H5448" s="24">
        <v>3</v>
      </c>
      <c r="I5448" s="25" t="s">
        <v>53</v>
      </c>
      <c r="J5448" s="31">
        <f t="shared" si="758"/>
        <v>0</v>
      </c>
      <c r="K5448" s="24" t="s">
        <v>29</v>
      </c>
      <c r="L5448" s="24"/>
      <c r="M5448" s="25" t="s">
        <v>29</v>
      </c>
      <c r="N5448" s="25">
        <f t="shared" si="759"/>
        <v>0</v>
      </c>
      <c r="O5448" s="24" t="s">
        <v>29</v>
      </c>
      <c r="P5448" s="24"/>
      <c r="Q5448" s="25" t="s">
        <v>29</v>
      </c>
      <c r="R5448" s="25">
        <f t="shared" si="760"/>
        <v>0</v>
      </c>
      <c r="S5448" s="24" t="s">
        <v>29</v>
      </c>
      <c r="T5448" s="24"/>
      <c r="U5448" s="25" t="s">
        <v>29</v>
      </c>
      <c r="V5448" s="25">
        <f t="shared" si="761"/>
        <v>0</v>
      </c>
      <c r="W5448" s="25" t="s">
        <v>29</v>
      </c>
      <c r="X5448" s="25"/>
      <c r="Y5448" s="25" t="s">
        <v>29</v>
      </c>
      <c r="Z5448" s="25">
        <f t="shared" si="762"/>
        <v>0</v>
      </c>
      <c r="AA5448" s="24" t="s">
        <v>29</v>
      </c>
      <c r="AB5448" s="24"/>
      <c r="AC5448" s="25" t="s">
        <v>29</v>
      </c>
      <c r="AD5448" s="25">
        <f t="shared" si="763"/>
        <v>0</v>
      </c>
      <c r="AE5448" s="32">
        <f t="shared" si="764"/>
        <v>0</v>
      </c>
      <c r="AF5448" s="37">
        <f t="shared" si="757"/>
        <v>9339.3205226307145</v>
      </c>
      <c r="AG5448" s="27"/>
    </row>
    <row r="5449" spans="1:33" x14ac:dyDescent="0.25">
      <c r="A5449" s="21">
        <v>2864471</v>
      </c>
      <c r="B5449" s="34">
        <v>1.9097518011873398E-6</v>
      </c>
      <c r="C5449" s="22">
        <v>1.8703011331011E-6</v>
      </c>
      <c r="D5449" s="22" t="s">
        <v>600</v>
      </c>
      <c r="E5449" s="23">
        <v>2987298334.8266401</v>
      </c>
      <c r="F5449" s="23">
        <f t="shared" ref="F5449:F5512" si="765">E5449*B5449</f>
        <v>5704.9983756191168</v>
      </c>
      <c r="G5449" s="24" t="s">
        <v>26</v>
      </c>
      <c r="H5449" s="24">
        <v>1</v>
      </c>
      <c r="I5449" s="25" t="s">
        <v>35</v>
      </c>
      <c r="J5449" s="31">
        <f t="shared" si="758"/>
        <v>0</v>
      </c>
      <c r="K5449" s="24" t="s">
        <v>24</v>
      </c>
      <c r="L5449" s="24">
        <v>4</v>
      </c>
      <c r="M5449" s="25" t="s">
        <v>41</v>
      </c>
      <c r="N5449" s="25">
        <f t="shared" si="759"/>
        <v>4</v>
      </c>
      <c r="O5449" s="24" t="s">
        <v>29</v>
      </c>
      <c r="P5449" s="24"/>
      <c r="Q5449" s="25" t="s">
        <v>29</v>
      </c>
      <c r="R5449" s="25">
        <f t="shared" si="760"/>
        <v>0</v>
      </c>
      <c r="S5449" s="24" t="s">
        <v>29</v>
      </c>
      <c r="T5449" s="24"/>
      <c r="U5449" s="25" t="s">
        <v>29</v>
      </c>
      <c r="V5449" s="25">
        <f t="shared" si="761"/>
        <v>0</v>
      </c>
      <c r="W5449" s="25" t="s">
        <v>29</v>
      </c>
      <c r="X5449" s="25"/>
      <c r="Y5449" s="25" t="s">
        <v>29</v>
      </c>
      <c r="Z5449" s="25">
        <f t="shared" si="762"/>
        <v>0</v>
      </c>
      <c r="AA5449" s="24" t="s">
        <v>29</v>
      </c>
      <c r="AB5449" s="24"/>
      <c r="AC5449" s="25" t="s">
        <v>29</v>
      </c>
      <c r="AD5449" s="25">
        <f t="shared" si="763"/>
        <v>0</v>
      </c>
      <c r="AE5449" s="32">
        <f t="shared" si="764"/>
        <v>4</v>
      </c>
      <c r="AF5449" s="37">
        <f t="shared" ref="AF5449:AF5512" si="766">B5449*E5449</f>
        <v>5704.9983756191168</v>
      </c>
      <c r="AG5449" s="27"/>
    </row>
    <row r="5450" spans="1:33" x14ac:dyDescent="0.25">
      <c r="A5450" s="21">
        <v>2864472</v>
      </c>
      <c r="B5450" s="34">
        <v>1.3190062721373701E-4</v>
      </c>
      <c r="C5450" s="22">
        <v>1.32892375048321E-4</v>
      </c>
      <c r="D5450" s="22" t="s">
        <v>2613</v>
      </c>
      <c r="E5450" s="23">
        <v>270436638.080827</v>
      </c>
      <c r="F5450" s="23">
        <f t="shared" si="765"/>
        <v>35670.762184435473</v>
      </c>
      <c r="G5450" s="24" t="s">
        <v>24</v>
      </c>
      <c r="H5450" s="24">
        <v>3</v>
      </c>
      <c r="I5450" s="25" t="s">
        <v>44</v>
      </c>
      <c r="J5450" s="31">
        <f t="shared" ref="J5450:J5513" si="767">IF(LEFT(I5450,5)="US TX",H5450,0)</f>
        <v>3</v>
      </c>
      <c r="K5450" s="24" t="s">
        <v>29</v>
      </c>
      <c r="L5450" s="24"/>
      <c r="M5450" s="25" t="s">
        <v>29</v>
      </c>
      <c r="N5450" s="25">
        <f t="shared" ref="N5450:N5513" si="768">IF(LEFT(M5450,5)="US TX",L5450,0)</f>
        <v>0</v>
      </c>
      <c r="O5450" s="24" t="s">
        <v>29</v>
      </c>
      <c r="P5450" s="24"/>
      <c r="Q5450" s="25" t="s">
        <v>29</v>
      </c>
      <c r="R5450" s="25">
        <f t="shared" ref="R5450:R5513" si="769">IF(LEFT(Q5450,5)="US TX",P5450,0)</f>
        <v>0</v>
      </c>
      <c r="S5450" s="24" t="s">
        <v>29</v>
      </c>
      <c r="T5450" s="24"/>
      <c r="U5450" s="25" t="s">
        <v>29</v>
      </c>
      <c r="V5450" s="25">
        <f t="shared" ref="V5450:V5513" si="770">IF(LEFT(U5450,5)="US TX",T5450,0)</f>
        <v>0</v>
      </c>
      <c r="W5450" s="25" t="s">
        <v>29</v>
      </c>
      <c r="X5450" s="25"/>
      <c r="Y5450" s="25" t="s">
        <v>29</v>
      </c>
      <c r="Z5450" s="25">
        <f t="shared" ref="Z5450:Z5513" si="771">IF(LEFT(Y5450,5)="US TX",X5450,0)</f>
        <v>0</v>
      </c>
      <c r="AA5450" s="24" t="s">
        <v>29</v>
      </c>
      <c r="AB5450" s="24"/>
      <c r="AC5450" s="25" t="s">
        <v>29</v>
      </c>
      <c r="AD5450" s="25">
        <f t="shared" ref="AD5450:AD5513" si="772">IF(LEFT(AC5450,5)="US TX",AB5450,0)</f>
        <v>0</v>
      </c>
      <c r="AE5450" s="32">
        <f t="shared" ref="AE5450:AE5513" si="773">MAX(J5450,N5450,R5450,V5450,Z5450,AD5450)</f>
        <v>3</v>
      </c>
      <c r="AF5450" s="37">
        <f t="shared" si="766"/>
        <v>35670.762184435473</v>
      </c>
      <c r="AG5450" s="27"/>
    </row>
    <row r="5451" spans="1:33" x14ac:dyDescent="0.25">
      <c r="A5451" s="21">
        <v>2864473</v>
      </c>
      <c r="B5451" s="34">
        <v>8.3755265955600005E-5</v>
      </c>
      <c r="C5451" s="22">
        <v>9.4085686898931199E-5</v>
      </c>
      <c r="D5451" s="22" t="s">
        <v>3952</v>
      </c>
      <c r="E5451" s="23">
        <v>179907.83940450699</v>
      </c>
      <c r="F5451" s="23">
        <f t="shared" si="765"/>
        <v>15.068228936821857</v>
      </c>
      <c r="G5451" s="24" t="s">
        <v>26</v>
      </c>
      <c r="H5451" s="24">
        <v>0</v>
      </c>
      <c r="I5451" s="25" t="s">
        <v>70</v>
      </c>
      <c r="J5451" s="31">
        <f t="shared" si="767"/>
        <v>0</v>
      </c>
      <c r="K5451" s="24" t="s">
        <v>24</v>
      </c>
      <c r="L5451" s="24">
        <v>2</v>
      </c>
      <c r="M5451" s="25" t="s">
        <v>27</v>
      </c>
      <c r="N5451" s="25">
        <f t="shared" si="768"/>
        <v>0</v>
      </c>
      <c r="O5451" s="24" t="s">
        <v>29</v>
      </c>
      <c r="P5451" s="24"/>
      <c r="Q5451" s="25" t="s">
        <v>29</v>
      </c>
      <c r="R5451" s="25">
        <f t="shared" si="769"/>
        <v>0</v>
      </c>
      <c r="S5451" s="24" t="s">
        <v>29</v>
      </c>
      <c r="T5451" s="24"/>
      <c r="U5451" s="25" t="s">
        <v>29</v>
      </c>
      <c r="V5451" s="25">
        <f t="shared" si="770"/>
        <v>0</v>
      </c>
      <c r="W5451" s="25" t="s">
        <v>29</v>
      </c>
      <c r="X5451" s="25"/>
      <c r="Y5451" s="25" t="s">
        <v>29</v>
      </c>
      <c r="Z5451" s="25">
        <f t="shared" si="771"/>
        <v>0</v>
      </c>
      <c r="AA5451" s="24" t="s">
        <v>29</v>
      </c>
      <c r="AB5451" s="24"/>
      <c r="AC5451" s="25" t="s">
        <v>29</v>
      </c>
      <c r="AD5451" s="25">
        <f t="shared" si="772"/>
        <v>0</v>
      </c>
      <c r="AE5451" s="32">
        <f t="shared" si="773"/>
        <v>0</v>
      </c>
      <c r="AF5451" s="37">
        <f t="shared" si="766"/>
        <v>15.068228936821857</v>
      </c>
      <c r="AG5451" s="27"/>
    </row>
    <row r="5452" spans="1:33" x14ac:dyDescent="0.25">
      <c r="A5452" s="21">
        <v>2864474</v>
      </c>
      <c r="B5452" s="34">
        <v>2.3803959327038799E-6</v>
      </c>
      <c r="C5452" s="22">
        <v>2.3767225396176498E-6</v>
      </c>
      <c r="D5452" s="22" t="s">
        <v>1866</v>
      </c>
      <c r="E5452" s="23">
        <v>203902698.93863401</v>
      </c>
      <c r="F5452" s="23">
        <f t="shared" si="765"/>
        <v>485.36915522086809</v>
      </c>
      <c r="G5452" s="24" t="s">
        <v>24</v>
      </c>
      <c r="H5452" s="24">
        <v>3</v>
      </c>
      <c r="I5452" s="25" t="s">
        <v>38</v>
      </c>
      <c r="J5452" s="31">
        <f t="shared" si="767"/>
        <v>0</v>
      </c>
      <c r="K5452" s="24" t="s">
        <v>29</v>
      </c>
      <c r="L5452" s="24"/>
      <c r="M5452" s="25" t="s">
        <v>29</v>
      </c>
      <c r="N5452" s="25">
        <f t="shared" si="768"/>
        <v>0</v>
      </c>
      <c r="O5452" s="24" t="s">
        <v>29</v>
      </c>
      <c r="P5452" s="24"/>
      <c r="Q5452" s="25" t="s">
        <v>29</v>
      </c>
      <c r="R5452" s="25">
        <f t="shared" si="769"/>
        <v>0</v>
      </c>
      <c r="S5452" s="24" t="s">
        <v>29</v>
      </c>
      <c r="T5452" s="24"/>
      <c r="U5452" s="25" t="s">
        <v>29</v>
      </c>
      <c r="V5452" s="25">
        <f t="shared" si="770"/>
        <v>0</v>
      </c>
      <c r="W5452" s="25" t="s">
        <v>29</v>
      </c>
      <c r="X5452" s="25"/>
      <c r="Y5452" s="25" t="s">
        <v>29</v>
      </c>
      <c r="Z5452" s="25">
        <f t="shared" si="771"/>
        <v>0</v>
      </c>
      <c r="AA5452" s="24" t="s">
        <v>29</v>
      </c>
      <c r="AB5452" s="24"/>
      <c r="AC5452" s="25" t="s">
        <v>29</v>
      </c>
      <c r="AD5452" s="25">
        <f t="shared" si="772"/>
        <v>0</v>
      </c>
      <c r="AE5452" s="32">
        <f t="shared" si="773"/>
        <v>0</v>
      </c>
      <c r="AF5452" s="37">
        <f t="shared" si="766"/>
        <v>485.36915522086809</v>
      </c>
      <c r="AG5452" s="27"/>
    </row>
    <row r="5453" spans="1:33" x14ac:dyDescent="0.25">
      <c r="A5453" s="21">
        <v>2864477</v>
      </c>
      <c r="B5453" s="34">
        <v>4.9177301886792503E-6</v>
      </c>
      <c r="C5453" s="22">
        <v>5.5698053920592903E-6</v>
      </c>
      <c r="D5453" s="22" t="s">
        <v>3694</v>
      </c>
      <c r="E5453" s="23">
        <v>1950021.06703496</v>
      </c>
      <c r="F5453" s="23">
        <f t="shared" si="765"/>
        <v>9.5896774699183478</v>
      </c>
      <c r="G5453" s="24" t="s">
        <v>24</v>
      </c>
      <c r="H5453" s="24">
        <v>0</v>
      </c>
      <c r="I5453" s="25" t="s">
        <v>39</v>
      </c>
      <c r="J5453" s="31">
        <f t="shared" si="767"/>
        <v>0</v>
      </c>
      <c r="K5453" s="24" t="s">
        <v>29</v>
      </c>
      <c r="L5453" s="24"/>
      <c r="M5453" s="25" t="s">
        <v>29</v>
      </c>
      <c r="N5453" s="25">
        <f t="shared" si="768"/>
        <v>0</v>
      </c>
      <c r="O5453" s="24" t="s">
        <v>29</v>
      </c>
      <c r="P5453" s="24"/>
      <c r="Q5453" s="25" t="s">
        <v>29</v>
      </c>
      <c r="R5453" s="25">
        <f t="shared" si="769"/>
        <v>0</v>
      </c>
      <c r="S5453" s="24" t="s">
        <v>29</v>
      </c>
      <c r="T5453" s="24"/>
      <c r="U5453" s="25" t="s">
        <v>29</v>
      </c>
      <c r="V5453" s="25">
        <f t="shared" si="770"/>
        <v>0</v>
      </c>
      <c r="W5453" s="25" t="s">
        <v>29</v>
      </c>
      <c r="X5453" s="25"/>
      <c r="Y5453" s="25" t="s">
        <v>29</v>
      </c>
      <c r="Z5453" s="25">
        <f t="shared" si="771"/>
        <v>0</v>
      </c>
      <c r="AA5453" s="24" t="s">
        <v>29</v>
      </c>
      <c r="AB5453" s="24"/>
      <c r="AC5453" s="25" t="s">
        <v>29</v>
      </c>
      <c r="AD5453" s="25">
        <f t="shared" si="772"/>
        <v>0</v>
      </c>
      <c r="AE5453" s="32">
        <f t="shared" si="773"/>
        <v>0</v>
      </c>
      <c r="AF5453" s="37">
        <f t="shared" si="766"/>
        <v>9.5896774699183478</v>
      </c>
      <c r="AG5453" s="27"/>
    </row>
    <row r="5454" spans="1:33" x14ac:dyDescent="0.25">
      <c r="A5454" s="21">
        <v>2864483</v>
      </c>
      <c r="B5454" s="34">
        <v>4.0873815327418403E-6</v>
      </c>
      <c r="C5454" s="22">
        <v>4.0888580842907999E-6</v>
      </c>
      <c r="D5454" s="22" t="s">
        <v>4731</v>
      </c>
      <c r="E5454" s="23">
        <v>66766.751669831297</v>
      </c>
      <c r="F5454" s="23">
        <f t="shared" si="765"/>
        <v>0.27290118777642886</v>
      </c>
      <c r="G5454" s="24" t="s">
        <v>24</v>
      </c>
      <c r="H5454" s="24">
        <v>3</v>
      </c>
      <c r="I5454" s="25" t="s">
        <v>79</v>
      </c>
      <c r="J5454" s="31">
        <f t="shared" si="767"/>
        <v>0</v>
      </c>
      <c r="K5454" s="24" t="s">
        <v>29</v>
      </c>
      <c r="L5454" s="24"/>
      <c r="M5454" s="25" t="s">
        <v>29</v>
      </c>
      <c r="N5454" s="25">
        <f t="shared" si="768"/>
        <v>0</v>
      </c>
      <c r="O5454" s="24" t="s">
        <v>29</v>
      </c>
      <c r="P5454" s="24"/>
      <c r="Q5454" s="25" t="s">
        <v>29</v>
      </c>
      <c r="R5454" s="25">
        <f t="shared" si="769"/>
        <v>0</v>
      </c>
      <c r="S5454" s="24" t="s">
        <v>29</v>
      </c>
      <c r="T5454" s="24"/>
      <c r="U5454" s="25" t="s">
        <v>29</v>
      </c>
      <c r="V5454" s="25">
        <f t="shared" si="770"/>
        <v>0</v>
      </c>
      <c r="W5454" s="25" t="s">
        <v>29</v>
      </c>
      <c r="X5454" s="25"/>
      <c r="Y5454" s="25" t="s">
        <v>29</v>
      </c>
      <c r="Z5454" s="25">
        <f t="shared" si="771"/>
        <v>0</v>
      </c>
      <c r="AA5454" s="24" t="s">
        <v>29</v>
      </c>
      <c r="AB5454" s="24"/>
      <c r="AC5454" s="25" t="s">
        <v>29</v>
      </c>
      <c r="AD5454" s="25">
        <f t="shared" si="772"/>
        <v>0</v>
      </c>
      <c r="AE5454" s="32">
        <f t="shared" si="773"/>
        <v>0</v>
      </c>
      <c r="AF5454" s="37">
        <f t="shared" si="766"/>
        <v>0.27290118777642886</v>
      </c>
      <c r="AG5454" s="27"/>
    </row>
    <row r="5455" spans="1:33" x14ac:dyDescent="0.25">
      <c r="A5455" s="21">
        <v>2864485</v>
      </c>
      <c r="B5455" s="34">
        <v>2.05008883857287E-5</v>
      </c>
      <c r="C5455" s="22">
        <v>2.2421254975426099E-5</v>
      </c>
      <c r="D5455" s="22" t="s">
        <v>2894</v>
      </c>
      <c r="E5455" s="23">
        <v>185550547.014707</v>
      </c>
      <c r="F5455" s="23">
        <f t="shared" si="765"/>
        <v>3803.9510542594139</v>
      </c>
      <c r="G5455" s="24" t="s">
        <v>26</v>
      </c>
      <c r="H5455" s="24">
        <v>1</v>
      </c>
      <c r="I5455" s="25" t="s">
        <v>34</v>
      </c>
      <c r="J5455" s="31">
        <f t="shared" si="767"/>
        <v>0</v>
      </c>
      <c r="K5455" s="24" t="s">
        <v>24</v>
      </c>
      <c r="L5455" s="24">
        <v>1</v>
      </c>
      <c r="M5455" s="25" t="s">
        <v>40</v>
      </c>
      <c r="N5455" s="25">
        <f t="shared" si="768"/>
        <v>1</v>
      </c>
      <c r="O5455" s="24" t="s">
        <v>29</v>
      </c>
      <c r="P5455" s="24"/>
      <c r="Q5455" s="25" t="s">
        <v>29</v>
      </c>
      <c r="R5455" s="25">
        <f t="shared" si="769"/>
        <v>0</v>
      </c>
      <c r="S5455" s="24" t="s">
        <v>29</v>
      </c>
      <c r="T5455" s="24"/>
      <c r="U5455" s="25" t="s">
        <v>29</v>
      </c>
      <c r="V5455" s="25">
        <f t="shared" si="770"/>
        <v>0</v>
      </c>
      <c r="W5455" s="25" t="s">
        <v>29</v>
      </c>
      <c r="X5455" s="25"/>
      <c r="Y5455" s="25" t="s">
        <v>29</v>
      </c>
      <c r="Z5455" s="25">
        <f t="shared" si="771"/>
        <v>0</v>
      </c>
      <c r="AA5455" s="24" t="s">
        <v>29</v>
      </c>
      <c r="AB5455" s="24"/>
      <c r="AC5455" s="25" t="s">
        <v>29</v>
      </c>
      <c r="AD5455" s="25">
        <f t="shared" si="772"/>
        <v>0</v>
      </c>
      <c r="AE5455" s="32">
        <f t="shared" si="773"/>
        <v>1</v>
      </c>
      <c r="AF5455" s="37">
        <f t="shared" si="766"/>
        <v>3803.9510542594139</v>
      </c>
      <c r="AG5455" s="27"/>
    </row>
    <row r="5456" spans="1:33" x14ac:dyDescent="0.25">
      <c r="A5456" s="21">
        <v>2864492</v>
      </c>
      <c r="B5456" s="34">
        <v>7.5235386196674904E-6</v>
      </c>
      <c r="C5456" s="22">
        <v>8.0456477288024706E-6</v>
      </c>
      <c r="D5456" s="22" t="s">
        <v>1578</v>
      </c>
      <c r="E5456" s="23">
        <v>8316142.2604269898</v>
      </c>
      <c r="F5456" s="23">
        <f t="shared" si="765"/>
        <v>62.566817462971358</v>
      </c>
      <c r="G5456" s="24" t="s">
        <v>24</v>
      </c>
      <c r="H5456" s="24">
        <v>1</v>
      </c>
      <c r="I5456" s="25" t="s">
        <v>39</v>
      </c>
      <c r="J5456" s="31">
        <f t="shared" si="767"/>
        <v>1</v>
      </c>
      <c r="K5456" s="24" t="s">
        <v>29</v>
      </c>
      <c r="L5456" s="24"/>
      <c r="M5456" s="25" t="s">
        <v>29</v>
      </c>
      <c r="N5456" s="25">
        <f t="shared" si="768"/>
        <v>0</v>
      </c>
      <c r="O5456" s="24" t="s">
        <v>29</v>
      </c>
      <c r="P5456" s="24"/>
      <c r="Q5456" s="25" t="s">
        <v>29</v>
      </c>
      <c r="R5456" s="25">
        <f t="shared" si="769"/>
        <v>0</v>
      </c>
      <c r="S5456" s="24" t="s">
        <v>29</v>
      </c>
      <c r="T5456" s="24"/>
      <c r="U5456" s="25" t="s">
        <v>29</v>
      </c>
      <c r="V5456" s="25">
        <f t="shared" si="770"/>
        <v>0</v>
      </c>
      <c r="W5456" s="25" t="s">
        <v>29</v>
      </c>
      <c r="X5456" s="25"/>
      <c r="Y5456" s="25" t="s">
        <v>29</v>
      </c>
      <c r="Z5456" s="25">
        <f t="shared" si="771"/>
        <v>0</v>
      </c>
      <c r="AA5456" s="24" t="s">
        <v>29</v>
      </c>
      <c r="AB5456" s="24"/>
      <c r="AC5456" s="25" t="s">
        <v>29</v>
      </c>
      <c r="AD5456" s="25">
        <f t="shared" si="772"/>
        <v>0</v>
      </c>
      <c r="AE5456" s="32">
        <f t="shared" si="773"/>
        <v>1</v>
      </c>
      <c r="AF5456" s="37">
        <f t="shared" si="766"/>
        <v>62.566817462971358</v>
      </c>
      <c r="AG5456" s="27"/>
    </row>
    <row r="5457" spans="1:33" x14ac:dyDescent="0.25">
      <c r="A5457" s="21">
        <v>2864496</v>
      </c>
      <c r="B5457" s="34">
        <v>3.3416865000000101E-4</v>
      </c>
      <c r="C5457" s="22">
        <v>3.7694652013198801E-4</v>
      </c>
      <c r="D5457" s="22" t="s">
        <v>4836</v>
      </c>
      <c r="E5457" s="23">
        <v>2245476.9675451601</v>
      </c>
      <c r="F5457" s="23">
        <f t="shared" si="765"/>
        <v>750.36800685066225</v>
      </c>
      <c r="G5457" s="24" t="s">
        <v>24</v>
      </c>
      <c r="H5457" s="24">
        <v>0</v>
      </c>
      <c r="I5457" s="25" t="s">
        <v>69</v>
      </c>
      <c r="J5457" s="31">
        <f t="shared" si="767"/>
        <v>0</v>
      </c>
      <c r="K5457" s="24" t="s">
        <v>29</v>
      </c>
      <c r="L5457" s="24"/>
      <c r="M5457" s="25" t="s">
        <v>29</v>
      </c>
      <c r="N5457" s="25">
        <f t="shared" si="768"/>
        <v>0</v>
      </c>
      <c r="O5457" s="24" t="s">
        <v>29</v>
      </c>
      <c r="P5457" s="24"/>
      <c r="Q5457" s="25" t="s">
        <v>29</v>
      </c>
      <c r="R5457" s="25">
        <f t="shared" si="769"/>
        <v>0</v>
      </c>
      <c r="S5457" s="24" t="s">
        <v>29</v>
      </c>
      <c r="T5457" s="24"/>
      <c r="U5457" s="25" t="s">
        <v>29</v>
      </c>
      <c r="V5457" s="25">
        <f t="shared" si="770"/>
        <v>0</v>
      </c>
      <c r="W5457" s="25" t="s">
        <v>29</v>
      </c>
      <c r="X5457" s="25"/>
      <c r="Y5457" s="25" t="s">
        <v>29</v>
      </c>
      <c r="Z5457" s="25">
        <f t="shared" si="771"/>
        <v>0</v>
      </c>
      <c r="AA5457" s="24" t="s">
        <v>29</v>
      </c>
      <c r="AB5457" s="24"/>
      <c r="AC5457" s="25" t="s">
        <v>29</v>
      </c>
      <c r="AD5457" s="25">
        <f t="shared" si="772"/>
        <v>0</v>
      </c>
      <c r="AE5457" s="32">
        <f t="shared" si="773"/>
        <v>0</v>
      </c>
      <c r="AF5457" s="37">
        <f t="shared" si="766"/>
        <v>750.36800685066225</v>
      </c>
      <c r="AG5457" s="27"/>
    </row>
    <row r="5458" spans="1:33" x14ac:dyDescent="0.25">
      <c r="A5458" s="21">
        <v>2864497</v>
      </c>
      <c r="B5458" s="34">
        <v>1.00484668207003E-6</v>
      </c>
      <c r="C5458" s="22">
        <v>1.0756217812419899E-6</v>
      </c>
      <c r="D5458" s="22" t="s">
        <v>5301</v>
      </c>
      <c r="E5458" s="23">
        <v>126748.52773153</v>
      </c>
      <c r="F5458" s="23">
        <f t="shared" si="765"/>
        <v>0.12736283754828912</v>
      </c>
      <c r="G5458" s="24" t="s">
        <v>24</v>
      </c>
      <c r="H5458" s="24">
        <v>4</v>
      </c>
      <c r="I5458" s="25" t="s">
        <v>94</v>
      </c>
      <c r="J5458" s="31">
        <f t="shared" si="767"/>
        <v>0</v>
      </c>
      <c r="K5458" s="24" t="s">
        <v>29</v>
      </c>
      <c r="L5458" s="24"/>
      <c r="M5458" s="25" t="s">
        <v>29</v>
      </c>
      <c r="N5458" s="25">
        <f t="shared" si="768"/>
        <v>0</v>
      </c>
      <c r="O5458" s="24" t="s">
        <v>29</v>
      </c>
      <c r="P5458" s="24"/>
      <c r="Q5458" s="25" t="s">
        <v>29</v>
      </c>
      <c r="R5458" s="25">
        <f t="shared" si="769"/>
        <v>0</v>
      </c>
      <c r="S5458" s="24" t="s">
        <v>29</v>
      </c>
      <c r="T5458" s="24"/>
      <c r="U5458" s="25" t="s">
        <v>29</v>
      </c>
      <c r="V5458" s="25">
        <f t="shared" si="770"/>
        <v>0</v>
      </c>
      <c r="W5458" s="25" t="s">
        <v>29</v>
      </c>
      <c r="X5458" s="25"/>
      <c r="Y5458" s="25" t="s">
        <v>29</v>
      </c>
      <c r="Z5458" s="25">
        <f t="shared" si="771"/>
        <v>0</v>
      </c>
      <c r="AA5458" s="24" t="s">
        <v>29</v>
      </c>
      <c r="AB5458" s="24"/>
      <c r="AC5458" s="25" t="s">
        <v>29</v>
      </c>
      <c r="AD5458" s="25">
        <f t="shared" si="772"/>
        <v>0</v>
      </c>
      <c r="AE5458" s="32">
        <f t="shared" si="773"/>
        <v>0</v>
      </c>
      <c r="AF5458" s="37">
        <f t="shared" si="766"/>
        <v>0.12736283754828912</v>
      </c>
      <c r="AG5458" s="27"/>
    </row>
    <row r="5459" spans="1:33" x14ac:dyDescent="0.25">
      <c r="A5459" s="21">
        <v>2864498</v>
      </c>
      <c r="B5459" s="34">
        <v>1.20520131997218E-5</v>
      </c>
      <c r="C5459" s="22">
        <v>1.2822962754985399E-5</v>
      </c>
      <c r="D5459" s="22" t="s">
        <v>719</v>
      </c>
      <c r="E5459" s="23">
        <v>823110459.47094202</v>
      </c>
      <c r="F5459" s="23">
        <f t="shared" si="765"/>
        <v>9920.1381223728695</v>
      </c>
      <c r="G5459" s="24" t="s">
        <v>24</v>
      </c>
      <c r="H5459" s="24">
        <v>3</v>
      </c>
      <c r="I5459" s="25" t="s">
        <v>28</v>
      </c>
      <c r="J5459" s="31">
        <f t="shared" si="767"/>
        <v>3</v>
      </c>
      <c r="K5459" s="24" t="s">
        <v>29</v>
      </c>
      <c r="L5459" s="24"/>
      <c r="M5459" s="25" t="s">
        <v>29</v>
      </c>
      <c r="N5459" s="25">
        <f t="shared" si="768"/>
        <v>0</v>
      </c>
      <c r="O5459" s="24" t="s">
        <v>29</v>
      </c>
      <c r="P5459" s="24"/>
      <c r="Q5459" s="25" t="s">
        <v>29</v>
      </c>
      <c r="R5459" s="25">
        <f t="shared" si="769"/>
        <v>0</v>
      </c>
      <c r="S5459" s="24" t="s">
        <v>29</v>
      </c>
      <c r="T5459" s="24"/>
      <c r="U5459" s="25" t="s">
        <v>29</v>
      </c>
      <c r="V5459" s="25">
        <f t="shared" si="770"/>
        <v>0</v>
      </c>
      <c r="W5459" s="25" t="s">
        <v>29</v>
      </c>
      <c r="X5459" s="25"/>
      <c r="Y5459" s="25" t="s">
        <v>29</v>
      </c>
      <c r="Z5459" s="25">
        <f t="shared" si="771"/>
        <v>0</v>
      </c>
      <c r="AA5459" s="24" t="s">
        <v>29</v>
      </c>
      <c r="AB5459" s="24"/>
      <c r="AC5459" s="25" t="s">
        <v>29</v>
      </c>
      <c r="AD5459" s="25">
        <f t="shared" si="772"/>
        <v>0</v>
      </c>
      <c r="AE5459" s="32">
        <f t="shared" si="773"/>
        <v>3</v>
      </c>
      <c r="AF5459" s="37">
        <f t="shared" si="766"/>
        <v>9920.1381223728695</v>
      </c>
      <c r="AG5459" s="27"/>
    </row>
    <row r="5460" spans="1:33" x14ac:dyDescent="0.25">
      <c r="A5460" s="21">
        <v>2864500</v>
      </c>
      <c r="B5460" s="34">
        <v>2.5154390256784601E-5</v>
      </c>
      <c r="C5460" s="22">
        <v>2.5618137534098901E-5</v>
      </c>
      <c r="D5460" s="22" t="s">
        <v>1226</v>
      </c>
      <c r="E5460" s="23">
        <v>1280266297.02917</v>
      </c>
      <c r="F5460" s="23">
        <f t="shared" si="765"/>
        <v>32204.318068080254</v>
      </c>
      <c r="G5460" s="24" t="s">
        <v>26</v>
      </c>
      <c r="H5460" s="24">
        <v>3</v>
      </c>
      <c r="I5460" s="25" t="s">
        <v>53</v>
      </c>
      <c r="J5460" s="31">
        <f t="shared" si="767"/>
        <v>0</v>
      </c>
      <c r="K5460" s="24" t="s">
        <v>24</v>
      </c>
      <c r="L5460" s="24">
        <v>4</v>
      </c>
      <c r="M5460" s="25" t="s">
        <v>36</v>
      </c>
      <c r="N5460" s="25">
        <f t="shared" si="768"/>
        <v>4</v>
      </c>
      <c r="O5460" s="24" t="s">
        <v>29</v>
      </c>
      <c r="P5460" s="24"/>
      <c r="Q5460" s="25" t="s">
        <v>29</v>
      </c>
      <c r="R5460" s="25">
        <f t="shared" si="769"/>
        <v>0</v>
      </c>
      <c r="S5460" s="24" t="s">
        <v>29</v>
      </c>
      <c r="T5460" s="24"/>
      <c r="U5460" s="25" t="s">
        <v>29</v>
      </c>
      <c r="V5460" s="25">
        <f t="shared" si="770"/>
        <v>0</v>
      </c>
      <c r="W5460" s="25" t="s">
        <v>29</v>
      </c>
      <c r="X5460" s="25"/>
      <c r="Y5460" s="25" t="s">
        <v>29</v>
      </c>
      <c r="Z5460" s="25">
        <f t="shared" si="771"/>
        <v>0</v>
      </c>
      <c r="AA5460" s="24" t="s">
        <v>29</v>
      </c>
      <c r="AB5460" s="24"/>
      <c r="AC5460" s="25" t="s">
        <v>29</v>
      </c>
      <c r="AD5460" s="25">
        <f t="shared" si="772"/>
        <v>0</v>
      </c>
      <c r="AE5460" s="32">
        <f t="shared" si="773"/>
        <v>4</v>
      </c>
      <c r="AF5460" s="37">
        <f t="shared" si="766"/>
        <v>32204.318068080254</v>
      </c>
      <c r="AG5460" s="27"/>
    </row>
    <row r="5461" spans="1:33" x14ac:dyDescent="0.25">
      <c r="A5461" s="21">
        <v>2864502</v>
      </c>
      <c r="B5461" s="34">
        <v>2.21141541323894E-6</v>
      </c>
      <c r="C5461" s="22">
        <v>3.0252165235753702E-6</v>
      </c>
      <c r="D5461" s="22" t="s">
        <v>3376</v>
      </c>
      <c r="E5461" s="23">
        <v>88336586.915378302</v>
      </c>
      <c r="F5461" s="23">
        <f t="shared" si="765"/>
        <v>195.34888985758886</v>
      </c>
      <c r="G5461" s="24" t="s">
        <v>24</v>
      </c>
      <c r="H5461" s="24">
        <v>1</v>
      </c>
      <c r="I5461" s="25" t="s">
        <v>40</v>
      </c>
      <c r="J5461" s="31">
        <f t="shared" si="767"/>
        <v>1</v>
      </c>
      <c r="K5461" s="24" t="s">
        <v>29</v>
      </c>
      <c r="L5461" s="24"/>
      <c r="M5461" s="25" t="s">
        <v>29</v>
      </c>
      <c r="N5461" s="25">
        <f t="shared" si="768"/>
        <v>0</v>
      </c>
      <c r="O5461" s="24" t="s">
        <v>29</v>
      </c>
      <c r="P5461" s="24"/>
      <c r="Q5461" s="25" t="s">
        <v>29</v>
      </c>
      <c r="R5461" s="25">
        <f t="shared" si="769"/>
        <v>0</v>
      </c>
      <c r="S5461" s="24" t="s">
        <v>29</v>
      </c>
      <c r="T5461" s="24"/>
      <c r="U5461" s="25" t="s">
        <v>29</v>
      </c>
      <c r="V5461" s="25">
        <f t="shared" si="770"/>
        <v>0</v>
      </c>
      <c r="W5461" s="25" t="s">
        <v>29</v>
      </c>
      <c r="X5461" s="25"/>
      <c r="Y5461" s="25" t="s">
        <v>29</v>
      </c>
      <c r="Z5461" s="25">
        <f t="shared" si="771"/>
        <v>0</v>
      </c>
      <c r="AA5461" s="24" t="s">
        <v>29</v>
      </c>
      <c r="AB5461" s="24"/>
      <c r="AC5461" s="25" t="s">
        <v>29</v>
      </c>
      <c r="AD5461" s="25">
        <f t="shared" si="772"/>
        <v>0</v>
      </c>
      <c r="AE5461" s="32">
        <f t="shared" si="773"/>
        <v>1</v>
      </c>
      <c r="AF5461" s="37">
        <f t="shared" si="766"/>
        <v>195.34888985758886</v>
      </c>
      <c r="AG5461" s="27"/>
    </row>
    <row r="5462" spans="1:33" x14ac:dyDescent="0.25">
      <c r="A5462" s="21">
        <v>2864507</v>
      </c>
      <c r="B5462" s="34">
        <v>9.0366040623674694E-5</v>
      </c>
      <c r="C5462" s="22">
        <v>9.3936805371464197E-5</v>
      </c>
      <c r="D5462" s="22" t="s">
        <v>521</v>
      </c>
      <c r="E5462" s="23">
        <v>659876358.403862</v>
      </c>
      <c r="F5462" s="23">
        <f t="shared" si="765"/>
        <v>59630.413810125916</v>
      </c>
      <c r="G5462" s="24" t="s">
        <v>24</v>
      </c>
      <c r="H5462" s="24">
        <v>3</v>
      </c>
      <c r="I5462" s="25" t="s">
        <v>40</v>
      </c>
      <c r="J5462" s="31">
        <f t="shared" si="767"/>
        <v>3</v>
      </c>
      <c r="K5462" s="24" t="s">
        <v>29</v>
      </c>
      <c r="L5462" s="24"/>
      <c r="M5462" s="25" t="s">
        <v>29</v>
      </c>
      <c r="N5462" s="25">
        <f t="shared" si="768"/>
        <v>0</v>
      </c>
      <c r="O5462" s="24" t="s">
        <v>29</v>
      </c>
      <c r="P5462" s="24"/>
      <c r="Q5462" s="25" t="s">
        <v>29</v>
      </c>
      <c r="R5462" s="25">
        <f t="shared" si="769"/>
        <v>0</v>
      </c>
      <c r="S5462" s="24" t="s">
        <v>29</v>
      </c>
      <c r="T5462" s="24"/>
      <c r="U5462" s="25" t="s">
        <v>29</v>
      </c>
      <c r="V5462" s="25">
        <f t="shared" si="770"/>
        <v>0</v>
      </c>
      <c r="W5462" s="25" t="s">
        <v>29</v>
      </c>
      <c r="X5462" s="25"/>
      <c r="Y5462" s="25" t="s">
        <v>29</v>
      </c>
      <c r="Z5462" s="25">
        <f t="shared" si="771"/>
        <v>0</v>
      </c>
      <c r="AA5462" s="24" t="s">
        <v>29</v>
      </c>
      <c r="AB5462" s="24"/>
      <c r="AC5462" s="25" t="s">
        <v>29</v>
      </c>
      <c r="AD5462" s="25">
        <f t="shared" si="772"/>
        <v>0</v>
      </c>
      <c r="AE5462" s="32">
        <f t="shared" si="773"/>
        <v>3</v>
      </c>
      <c r="AF5462" s="37">
        <f t="shared" si="766"/>
        <v>59630.413810125916</v>
      </c>
      <c r="AG5462" s="27"/>
    </row>
    <row r="5463" spans="1:33" x14ac:dyDescent="0.25">
      <c r="A5463" s="21">
        <v>2864509</v>
      </c>
      <c r="B5463" s="34">
        <v>1.72664107408609E-5</v>
      </c>
      <c r="C5463" s="22">
        <v>1.48005363898827E-5</v>
      </c>
      <c r="D5463" s="22" t="s">
        <v>3295</v>
      </c>
      <c r="E5463" s="23">
        <v>82045956.444062695</v>
      </c>
      <c r="F5463" s="23">
        <f t="shared" si="765"/>
        <v>1416.6391835899697</v>
      </c>
      <c r="G5463" s="24" t="s">
        <v>24</v>
      </c>
      <c r="H5463" s="24">
        <v>3</v>
      </c>
      <c r="I5463" s="25" t="s">
        <v>31</v>
      </c>
      <c r="J5463" s="31">
        <f t="shared" si="767"/>
        <v>3</v>
      </c>
      <c r="K5463" s="24" t="s">
        <v>29</v>
      </c>
      <c r="L5463" s="24"/>
      <c r="M5463" s="25" t="s">
        <v>29</v>
      </c>
      <c r="N5463" s="25">
        <f t="shared" si="768"/>
        <v>0</v>
      </c>
      <c r="O5463" s="24" t="s">
        <v>29</v>
      </c>
      <c r="P5463" s="24"/>
      <c r="Q5463" s="25" t="s">
        <v>29</v>
      </c>
      <c r="R5463" s="25">
        <f t="shared" si="769"/>
        <v>0</v>
      </c>
      <c r="S5463" s="24" t="s">
        <v>29</v>
      </c>
      <c r="T5463" s="24"/>
      <c r="U5463" s="25" t="s">
        <v>29</v>
      </c>
      <c r="V5463" s="25">
        <f t="shared" si="770"/>
        <v>0</v>
      </c>
      <c r="W5463" s="25" t="s">
        <v>29</v>
      </c>
      <c r="X5463" s="25"/>
      <c r="Y5463" s="25" t="s">
        <v>29</v>
      </c>
      <c r="Z5463" s="25">
        <f t="shared" si="771"/>
        <v>0</v>
      </c>
      <c r="AA5463" s="24" t="s">
        <v>29</v>
      </c>
      <c r="AB5463" s="24"/>
      <c r="AC5463" s="25" t="s">
        <v>29</v>
      </c>
      <c r="AD5463" s="25">
        <f t="shared" si="772"/>
        <v>0</v>
      </c>
      <c r="AE5463" s="32">
        <f t="shared" si="773"/>
        <v>3</v>
      </c>
      <c r="AF5463" s="37">
        <f t="shared" si="766"/>
        <v>1416.6391835899697</v>
      </c>
      <c r="AG5463" s="27"/>
    </row>
    <row r="5464" spans="1:33" x14ac:dyDescent="0.25">
      <c r="A5464" s="21">
        <v>2864517</v>
      </c>
      <c r="B5464" s="34">
        <v>1.42239092166158E-5</v>
      </c>
      <c r="C5464" s="22">
        <v>1.7465139109344801E-5</v>
      </c>
      <c r="D5464" s="22" t="s">
        <v>3230</v>
      </c>
      <c r="E5464" s="23">
        <v>105070425.378396</v>
      </c>
      <c r="F5464" s="23">
        <f t="shared" si="765"/>
        <v>1494.5121919335097</v>
      </c>
      <c r="G5464" s="24" t="s">
        <v>24</v>
      </c>
      <c r="H5464" s="24">
        <v>1</v>
      </c>
      <c r="I5464" s="25" t="s">
        <v>64</v>
      </c>
      <c r="J5464" s="31">
        <f t="shared" si="767"/>
        <v>1</v>
      </c>
      <c r="K5464" s="24" t="s">
        <v>29</v>
      </c>
      <c r="L5464" s="24"/>
      <c r="M5464" s="25" t="s">
        <v>29</v>
      </c>
      <c r="N5464" s="25">
        <f t="shared" si="768"/>
        <v>0</v>
      </c>
      <c r="O5464" s="24" t="s">
        <v>29</v>
      </c>
      <c r="P5464" s="24"/>
      <c r="Q5464" s="25" t="s">
        <v>29</v>
      </c>
      <c r="R5464" s="25">
        <f t="shared" si="769"/>
        <v>0</v>
      </c>
      <c r="S5464" s="24" t="s">
        <v>29</v>
      </c>
      <c r="T5464" s="24"/>
      <c r="U5464" s="25" t="s">
        <v>29</v>
      </c>
      <c r="V5464" s="25">
        <f t="shared" si="770"/>
        <v>0</v>
      </c>
      <c r="W5464" s="25" t="s">
        <v>29</v>
      </c>
      <c r="X5464" s="25"/>
      <c r="Y5464" s="25" t="s">
        <v>29</v>
      </c>
      <c r="Z5464" s="25">
        <f t="shared" si="771"/>
        <v>0</v>
      </c>
      <c r="AA5464" s="24" t="s">
        <v>29</v>
      </c>
      <c r="AB5464" s="24"/>
      <c r="AC5464" s="25" t="s">
        <v>29</v>
      </c>
      <c r="AD5464" s="25">
        <f t="shared" si="772"/>
        <v>0</v>
      </c>
      <c r="AE5464" s="32">
        <f t="shared" si="773"/>
        <v>1</v>
      </c>
      <c r="AF5464" s="37">
        <f t="shared" si="766"/>
        <v>1494.5121919335097</v>
      </c>
      <c r="AG5464" s="27"/>
    </row>
    <row r="5465" spans="1:33" x14ac:dyDescent="0.25">
      <c r="A5465" s="21">
        <v>2864518</v>
      </c>
      <c r="B5465" s="34">
        <v>6.0937903229322598E-7</v>
      </c>
      <c r="C5465" s="22">
        <v>6.2978357331953599E-7</v>
      </c>
      <c r="D5465" s="22" t="s">
        <v>3960</v>
      </c>
      <c r="E5465" s="23">
        <v>6890617.1528442698</v>
      </c>
      <c r="F5465" s="23">
        <f t="shared" si="765"/>
        <v>4.1989976125033452</v>
      </c>
      <c r="G5465" s="24" t="s">
        <v>24</v>
      </c>
      <c r="H5465" s="24">
        <v>2</v>
      </c>
      <c r="I5465" s="25" t="s">
        <v>49</v>
      </c>
      <c r="J5465" s="31">
        <f t="shared" si="767"/>
        <v>0</v>
      </c>
      <c r="K5465" s="24" t="s">
        <v>29</v>
      </c>
      <c r="L5465" s="24"/>
      <c r="M5465" s="25" t="s">
        <v>29</v>
      </c>
      <c r="N5465" s="25">
        <f t="shared" si="768"/>
        <v>0</v>
      </c>
      <c r="O5465" s="24" t="s">
        <v>29</v>
      </c>
      <c r="P5465" s="24"/>
      <c r="Q5465" s="25" t="s">
        <v>29</v>
      </c>
      <c r="R5465" s="25">
        <f t="shared" si="769"/>
        <v>0</v>
      </c>
      <c r="S5465" s="24" t="s">
        <v>29</v>
      </c>
      <c r="T5465" s="24"/>
      <c r="U5465" s="25" t="s">
        <v>29</v>
      </c>
      <c r="V5465" s="25">
        <f t="shared" si="770"/>
        <v>0</v>
      </c>
      <c r="W5465" s="25" t="s">
        <v>29</v>
      </c>
      <c r="X5465" s="25"/>
      <c r="Y5465" s="25" t="s">
        <v>29</v>
      </c>
      <c r="Z5465" s="25">
        <f t="shared" si="771"/>
        <v>0</v>
      </c>
      <c r="AA5465" s="24" t="s">
        <v>29</v>
      </c>
      <c r="AB5465" s="24"/>
      <c r="AC5465" s="25" t="s">
        <v>29</v>
      </c>
      <c r="AD5465" s="25">
        <f t="shared" si="772"/>
        <v>0</v>
      </c>
      <c r="AE5465" s="32">
        <f t="shared" si="773"/>
        <v>0</v>
      </c>
      <c r="AF5465" s="37">
        <f t="shared" si="766"/>
        <v>4.1989976125033452</v>
      </c>
      <c r="AG5465" s="27"/>
    </row>
    <row r="5466" spans="1:33" x14ac:dyDescent="0.25">
      <c r="A5466" s="21">
        <v>2864524</v>
      </c>
      <c r="B5466" s="34">
        <v>6.3653175572877697E-5</v>
      </c>
      <c r="C5466" s="22">
        <v>6.0931066855937199E-5</v>
      </c>
      <c r="D5466" s="22" t="s">
        <v>682</v>
      </c>
      <c r="E5466" s="23">
        <v>538903621.97464097</v>
      </c>
      <c r="F5466" s="23">
        <f t="shared" si="765"/>
        <v>34302.92686641153</v>
      </c>
      <c r="G5466" s="24" t="s">
        <v>24</v>
      </c>
      <c r="H5466" s="24">
        <v>3</v>
      </c>
      <c r="I5466" s="25" t="s">
        <v>36</v>
      </c>
      <c r="J5466" s="31">
        <f t="shared" si="767"/>
        <v>3</v>
      </c>
      <c r="K5466" s="24" t="s">
        <v>29</v>
      </c>
      <c r="L5466" s="24"/>
      <c r="M5466" s="25" t="s">
        <v>29</v>
      </c>
      <c r="N5466" s="25">
        <f t="shared" si="768"/>
        <v>0</v>
      </c>
      <c r="O5466" s="24" t="s">
        <v>29</v>
      </c>
      <c r="P5466" s="24"/>
      <c r="Q5466" s="25" t="s">
        <v>29</v>
      </c>
      <c r="R5466" s="25">
        <f t="shared" si="769"/>
        <v>0</v>
      </c>
      <c r="S5466" s="24" t="s">
        <v>29</v>
      </c>
      <c r="T5466" s="24"/>
      <c r="U5466" s="25" t="s">
        <v>29</v>
      </c>
      <c r="V5466" s="25">
        <f t="shared" si="770"/>
        <v>0</v>
      </c>
      <c r="W5466" s="25" t="s">
        <v>29</v>
      </c>
      <c r="X5466" s="25"/>
      <c r="Y5466" s="25" t="s">
        <v>29</v>
      </c>
      <c r="Z5466" s="25">
        <f t="shared" si="771"/>
        <v>0</v>
      </c>
      <c r="AA5466" s="24" t="s">
        <v>29</v>
      </c>
      <c r="AB5466" s="24"/>
      <c r="AC5466" s="25" t="s">
        <v>29</v>
      </c>
      <c r="AD5466" s="25">
        <f t="shared" si="772"/>
        <v>0</v>
      </c>
      <c r="AE5466" s="32">
        <f t="shared" si="773"/>
        <v>3</v>
      </c>
      <c r="AF5466" s="37">
        <f t="shared" si="766"/>
        <v>34302.92686641153</v>
      </c>
      <c r="AG5466" s="27"/>
    </row>
    <row r="5467" spans="1:33" x14ac:dyDescent="0.25">
      <c r="A5467" s="21">
        <v>2864529</v>
      </c>
      <c r="B5467" s="34">
        <v>7.4397303545898503E-7</v>
      </c>
      <c r="C5467" s="22">
        <v>8.0879837868760899E-7</v>
      </c>
      <c r="D5467" s="22" t="s">
        <v>4945</v>
      </c>
      <c r="E5467" s="23">
        <v>1343349.1752802799</v>
      </c>
      <c r="F5467" s="23">
        <f t="shared" si="765"/>
        <v>0.99941556361459405</v>
      </c>
      <c r="G5467" s="24" t="s">
        <v>32</v>
      </c>
      <c r="H5467" s="24"/>
      <c r="I5467" s="25" t="s">
        <v>29</v>
      </c>
      <c r="J5467" s="31">
        <f t="shared" si="767"/>
        <v>0</v>
      </c>
      <c r="K5467" s="24" t="s">
        <v>29</v>
      </c>
      <c r="L5467" s="24"/>
      <c r="M5467" s="25" t="s">
        <v>29</v>
      </c>
      <c r="N5467" s="25">
        <f t="shared" si="768"/>
        <v>0</v>
      </c>
      <c r="O5467" s="24" t="s">
        <v>29</v>
      </c>
      <c r="P5467" s="24"/>
      <c r="Q5467" s="25" t="s">
        <v>29</v>
      </c>
      <c r="R5467" s="25">
        <f t="shared" si="769"/>
        <v>0</v>
      </c>
      <c r="S5467" s="24" t="s">
        <v>29</v>
      </c>
      <c r="T5467" s="24"/>
      <c r="U5467" s="25" t="s">
        <v>29</v>
      </c>
      <c r="V5467" s="25">
        <f t="shared" si="770"/>
        <v>0</v>
      </c>
      <c r="W5467" s="25" t="s">
        <v>29</v>
      </c>
      <c r="X5467" s="25"/>
      <c r="Y5467" s="25" t="s">
        <v>29</v>
      </c>
      <c r="Z5467" s="25">
        <f t="shared" si="771"/>
        <v>0</v>
      </c>
      <c r="AA5467" s="24" t="s">
        <v>29</v>
      </c>
      <c r="AB5467" s="24"/>
      <c r="AC5467" s="25" t="s">
        <v>29</v>
      </c>
      <c r="AD5467" s="25">
        <f t="shared" si="772"/>
        <v>0</v>
      </c>
      <c r="AE5467" s="32">
        <f t="shared" si="773"/>
        <v>0</v>
      </c>
      <c r="AF5467" s="37">
        <f t="shared" si="766"/>
        <v>0.99941556361459405</v>
      </c>
      <c r="AG5467" s="27"/>
    </row>
    <row r="5468" spans="1:33" x14ac:dyDescent="0.25">
      <c r="A5468" s="21">
        <v>2864533</v>
      </c>
      <c r="B5468" s="34">
        <v>1.4632025353072801E-4</v>
      </c>
      <c r="C5468" s="22">
        <v>1.4521052573321101E-4</v>
      </c>
      <c r="D5468" s="22" t="s">
        <v>563</v>
      </c>
      <c r="E5468" s="23">
        <v>3179094401.0978298</v>
      </c>
      <c r="F5468" s="23">
        <f t="shared" si="765"/>
        <v>465165.89876675239</v>
      </c>
      <c r="G5468" s="24" t="s">
        <v>24</v>
      </c>
      <c r="H5468" s="24">
        <v>4</v>
      </c>
      <c r="I5468" s="25" t="s">
        <v>62</v>
      </c>
      <c r="J5468" s="31">
        <f t="shared" si="767"/>
        <v>4</v>
      </c>
      <c r="K5468" s="24" t="s">
        <v>29</v>
      </c>
      <c r="L5468" s="24"/>
      <c r="M5468" s="25" t="s">
        <v>29</v>
      </c>
      <c r="N5468" s="25">
        <f t="shared" si="768"/>
        <v>0</v>
      </c>
      <c r="O5468" s="24" t="s">
        <v>29</v>
      </c>
      <c r="P5468" s="24"/>
      <c r="Q5468" s="25" t="s">
        <v>29</v>
      </c>
      <c r="R5468" s="25">
        <f t="shared" si="769"/>
        <v>0</v>
      </c>
      <c r="S5468" s="24" t="s">
        <v>29</v>
      </c>
      <c r="T5468" s="24"/>
      <c r="U5468" s="25" t="s">
        <v>29</v>
      </c>
      <c r="V5468" s="25">
        <f t="shared" si="770"/>
        <v>0</v>
      </c>
      <c r="W5468" s="25" t="s">
        <v>29</v>
      </c>
      <c r="X5468" s="25"/>
      <c r="Y5468" s="25" t="s">
        <v>29</v>
      </c>
      <c r="Z5468" s="25">
        <f t="shared" si="771"/>
        <v>0</v>
      </c>
      <c r="AA5468" s="24" t="s">
        <v>29</v>
      </c>
      <c r="AB5468" s="24"/>
      <c r="AC5468" s="25" t="s">
        <v>29</v>
      </c>
      <c r="AD5468" s="25">
        <f t="shared" si="772"/>
        <v>0</v>
      </c>
      <c r="AE5468" s="32">
        <f t="shared" si="773"/>
        <v>4</v>
      </c>
      <c r="AF5468" s="37">
        <f t="shared" si="766"/>
        <v>465165.89876675239</v>
      </c>
      <c r="AG5468" s="27"/>
    </row>
    <row r="5469" spans="1:33" x14ac:dyDescent="0.25">
      <c r="A5469" s="21">
        <v>2864534</v>
      </c>
      <c r="B5469" s="34">
        <v>7.6623720438166604E-5</v>
      </c>
      <c r="C5469" s="22">
        <v>8.6331627040063993E-5</v>
      </c>
      <c r="D5469" s="22" t="s">
        <v>2443</v>
      </c>
      <c r="E5469" s="23">
        <v>113756675.626353</v>
      </c>
      <c r="F5469" s="23">
        <f t="shared" si="765"/>
        <v>8716.4597111688727</v>
      </c>
      <c r="G5469" s="24" t="s">
        <v>24</v>
      </c>
      <c r="H5469" s="24">
        <v>1</v>
      </c>
      <c r="I5469" s="25" t="s">
        <v>31</v>
      </c>
      <c r="J5469" s="31">
        <f t="shared" si="767"/>
        <v>1</v>
      </c>
      <c r="K5469" s="24" t="s">
        <v>29</v>
      </c>
      <c r="L5469" s="24"/>
      <c r="M5469" s="25" t="s">
        <v>29</v>
      </c>
      <c r="N5469" s="25">
        <f t="shared" si="768"/>
        <v>0</v>
      </c>
      <c r="O5469" s="24" t="s">
        <v>29</v>
      </c>
      <c r="P5469" s="24"/>
      <c r="Q5469" s="25" t="s">
        <v>29</v>
      </c>
      <c r="R5469" s="25">
        <f t="shared" si="769"/>
        <v>0</v>
      </c>
      <c r="S5469" s="24" t="s">
        <v>29</v>
      </c>
      <c r="T5469" s="24"/>
      <c r="U5469" s="25" t="s">
        <v>29</v>
      </c>
      <c r="V5469" s="25">
        <f t="shared" si="770"/>
        <v>0</v>
      </c>
      <c r="W5469" s="25" t="s">
        <v>29</v>
      </c>
      <c r="X5469" s="25"/>
      <c r="Y5469" s="25" t="s">
        <v>29</v>
      </c>
      <c r="Z5469" s="25">
        <f t="shared" si="771"/>
        <v>0</v>
      </c>
      <c r="AA5469" s="24" t="s">
        <v>29</v>
      </c>
      <c r="AB5469" s="24"/>
      <c r="AC5469" s="25" t="s">
        <v>29</v>
      </c>
      <c r="AD5469" s="25">
        <f t="shared" si="772"/>
        <v>0</v>
      </c>
      <c r="AE5469" s="32">
        <f t="shared" si="773"/>
        <v>1</v>
      </c>
      <c r="AF5469" s="37">
        <f t="shared" si="766"/>
        <v>8716.4597111688727</v>
      </c>
      <c r="AG5469" s="27"/>
    </row>
    <row r="5470" spans="1:33" x14ac:dyDescent="0.25">
      <c r="A5470" s="21">
        <v>2864537</v>
      </c>
      <c r="B5470" s="34">
        <v>1.18225475401222E-6</v>
      </c>
      <c r="C5470" s="22">
        <v>1.24601129434429E-6</v>
      </c>
      <c r="D5470" s="22" t="s">
        <v>2422</v>
      </c>
      <c r="E5470" s="23">
        <v>337895056.32630402</v>
      </c>
      <c r="F5470" s="23">
        <f t="shared" si="765"/>
        <v>399.4780366989998</v>
      </c>
      <c r="G5470" s="24" t="s">
        <v>24</v>
      </c>
      <c r="H5470" s="24">
        <v>5</v>
      </c>
      <c r="I5470" s="25" t="s">
        <v>51</v>
      </c>
      <c r="J5470" s="31">
        <f t="shared" si="767"/>
        <v>0</v>
      </c>
      <c r="K5470" s="24" t="s">
        <v>26</v>
      </c>
      <c r="L5470" s="24">
        <v>2</v>
      </c>
      <c r="M5470" s="25" t="s">
        <v>37</v>
      </c>
      <c r="N5470" s="25">
        <f t="shared" si="768"/>
        <v>2</v>
      </c>
      <c r="O5470" s="24" t="s">
        <v>29</v>
      </c>
      <c r="P5470" s="24"/>
      <c r="Q5470" s="25" t="s">
        <v>29</v>
      </c>
      <c r="R5470" s="25">
        <f t="shared" si="769"/>
        <v>0</v>
      </c>
      <c r="S5470" s="24" t="s">
        <v>29</v>
      </c>
      <c r="T5470" s="24"/>
      <c r="U5470" s="25" t="s">
        <v>29</v>
      </c>
      <c r="V5470" s="25">
        <f t="shared" si="770"/>
        <v>0</v>
      </c>
      <c r="W5470" s="25" t="s">
        <v>29</v>
      </c>
      <c r="X5470" s="25"/>
      <c r="Y5470" s="25" t="s">
        <v>29</v>
      </c>
      <c r="Z5470" s="25">
        <f t="shared" si="771"/>
        <v>0</v>
      </c>
      <c r="AA5470" s="24" t="s">
        <v>29</v>
      </c>
      <c r="AB5470" s="24"/>
      <c r="AC5470" s="25" t="s">
        <v>29</v>
      </c>
      <c r="AD5470" s="25">
        <f t="shared" si="772"/>
        <v>0</v>
      </c>
      <c r="AE5470" s="32">
        <f t="shared" si="773"/>
        <v>2</v>
      </c>
      <c r="AF5470" s="37">
        <f t="shared" si="766"/>
        <v>399.4780366989998</v>
      </c>
      <c r="AG5470" s="27"/>
    </row>
    <row r="5471" spans="1:33" x14ac:dyDescent="0.25">
      <c r="A5471" s="21">
        <v>2864538</v>
      </c>
      <c r="B5471" s="34">
        <v>1.95774003701158E-6</v>
      </c>
      <c r="C5471" s="22">
        <v>2.17051589385233E-6</v>
      </c>
      <c r="D5471" s="22" t="s">
        <v>3831</v>
      </c>
      <c r="E5471" s="23">
        <v>36868050.566365898</v>
      </c>
      <c r="F5471" s="23">
        <f t="shared" si="765"/>
        <v>72.178058680341977</v>
      </c>
      <c r="G5471" s="24" t="s">
        <v>24</v>
      </c>
      <c r="H5471" s="24">
        <v>4</v>
      </c>
      <c r="I5471" s="25" t="s">
        <v>34</v>
      </c>
      <c r="J5471" s="31">
        <f t="shared" si="767"/>
        <v>0</v>
      </c>
      <c r="K5471" s="24" t="s">
        <v>24</v>
      </c>
      <c r="L5471" s="24">
        <v>4</v>
      </c>
      <c r="M5471" s="25" t="s">
        <v>31</v>
      </c>
      <c r="N5471" s="25">
        <f t="shared" si="768"/>
        <v>4</v>
      </c>
      <c r="O5471" s="24" t="s">
        <v>29</v>
      </c>
      <c r="P5471" s="24"/>
      <c r="Q5471" s="25" t="s">
        <v>29</v>
      </c>
      <c r="R5471" s="25">
        <f t="shared" si="769"/>
        <v>0</v>
      </c>
      <c r="S5471" s="24" t="s">
        <v>29</v>
      </c>
      <c r="T5471" s="24"/>
      <c r="U5471" s="25" t="s">
        <v>29</v>
      </c>
      <c r="V5471" s="25">
        <f t="shared" si="770"/>
        <v>0</v>
      </c>
      <c r="W5471" s="25" t="s">
        <v>29</v>
      </c>
      <c r="X5471" s="25"/>
      <c r="Y5471" s="25" t="s">
        <v>29</v>
      </c>
      <c r="Z5471" s="25">
        <f t="shared" si="771"/>
        <v>0</v>
      </c>
      <c r="AA5471" s="24" t="s">
        <v>29</v>
      </c>
      <c r="AB5471" s="24"/>
      <c r="AC5471" s="25" t="s">
        <v>29</v>
      </c>
      <c r="AD5471" s="25">
        <f t="shared" si="772"/>
        <v>0</v>
      </c>
      <c r="AE5471" s="32">
        <f t="shared" si="773"/>
        <v>4</v>
      </c>
      <c r="AF5471" s="37">
        <f t="shared" si="766"/>
        <v>72.178058680341977</v>
      </c>
      <c r="AG5471" s="27"/>
    </row>
    <row r="5472" spans="1:33" x14ac:dyDescent="0.25">
      <c r="A5472" s="21">
        <v>2864541</v>
      </c>
      <c r="B5472" s="34">
        <v>5.94850333413964E-5</v>
      </c>
      <c r="C5472" s="22">
        <v>5.8363231601467703E-5</v>
      </c>
      <c r="D5472" s="22" t="s">
        <v>1148</v>
      </c>
      <c r="E5472" s="23">
        <v>1409495014.2604001</v>
      </c>
      <c r="F5472" s="23">
        <f t="shared" si="765"/>
        <v>83843.857917811896</v>
      </c>
      <c r="G5472" s="24" t="s">
        <v>24</v>
      </c>
      <c r="H5472" s="24">
        <v>4</v>
      </c>
      <c r="I5472" s="25" t="s">
        <v>37</v>
      </c>
      <c r="J5472" s="31">
        <f t="shared" si="767"/>
        <v>4</v>
      </c>
      <c r="K5472" s="24" t="s">
        <v>29</v>
      </c>
      <c r="L5472" s="24"/>
      <c r="M5472" s="25" t="s">
        <v>29</v>
      </c>
      <c r="N5472" s="25">
        <f t="shared" si="768"/>
        <v>0</v>
      </c>
      <c r="O5472" s="24" t="s">
        <v>29</v>
      </c>
      <c r="P5472" s="24"/>
      <c r="Q5472" s="25" t="s">
        <v>29</v>
      </c>
      <c r="R5472" s="25">
        <f t="shared" si="769"/>
        <v>0</v>
      </c>
      <c r="S5472" s="24" t="s">
        <v>29</v>
      </c>
      <c r="T5472" s="24"/>
      <c r="U5472" s="25" t="s">
        <v>29</v>
      </c>
      <c r="V5472" s="25">
        <f t="shared" si="770"/>
        <v>0</v>
      </c>
      <c r="W5472" s="25" t="s">
        <v>29</v>
      </c>
      <c r="X5472" s="25"/>
      <c r="Y5472" s="25" t="s">
        <v>29</v>
      </c>
      <c r="Z5472" s="25">
        <f t="shared" si="771"/>
        <v>0</v>
      </c>
      <c r="AA5472" s="24" t="s">
        <v>29</v>
      </c>
      <c r="AB5472" s="24"/>
      <c r="AC5472" s="25" t="s">
        <v>29</v>
      </c>
      <c r="AD5472" s="25">
        <f t="shared" si="772"/>
        <v>0</v>
      </c>
      <c r="AE5472" s="32">
        <f t="shared" si="773"/>
        <v>4</v>
      </c>
      <c r="AF5472" s="37">
        <f t="shared" si="766"/>
        <v>83843.857917811896</v>
      </c>
      <c r="AG5472" s="27"/>
    </row>
    <row r="5473" spans="1:33" x14ac:dyDescent="0.25">
      <c r="A5473" s="21">
        <v>2864543</v>
      </c>
      <c r="B5473" s="34">
        <v>1.4638082161828699E-5</v>
      </c>
      <c r="C5473" s="22">
        <v>1.58301899790854E-5</v>
      </c>
      <c r="D5473" s="22" t="s">
        <v>1832</v>
      </c>
      <c r="E5473" s="23">
        <v>624435616.49456298</v>
      </c>
      <c r="F5473" s="23">
        <f t="shared" si="765"/>
        <v>9140.5398590195691</v>
      </c>
      <c r="G5473" s="24" t="s">
        <v>24</v>
      </c>
      <c r="H5473" s="24">
        <v>3</v>
      </c>
      <c r="I5473" s="25" t="s">
        <v>25</v>
      </c>
      <c r="J5473" s="31">
        <f t="shared" si="767"/>
        <v>0</v>
      </c>
      <c r="K5473" s="24" t="s">
        <v>26</v>
      </c>
      <c r="L5473" s="24">
        <v>2</v>
      </c>
      <c r="M5473" s="25" t="s">
        <v>35</v>
      </c>
      <c r="N5473" s="25">
        <f t="shared" si="768"/>
        <v>0</v>
      </c>
      <c r="O5473" s="24" t="s">
        <v>24</v>
      </c>
      <c r="P5473" s="24">
        <v>3</v>
      </c>
      <c r="Q5473" s="25" t="s">
        <v>40</v>
      </c>
      <c r="R5473" s="25">
        <f t="shared" si="769"/>
        <v>3</v>
      </c>
      <c r="S5473" s="24" t="s">
        <v>29</v>
      </c>
      <c r="T5473" s="24"/>
      <c r="U5473" s="25" t="s">
        <v>29</v>
      </c>
      <c r="V5473" s="25">
        <f t="shared" si="770"/>
        <v>0</v>
      </c>
      <c r="W5473" s="25" t="s">
        <v>29</v>
      </c>
      <c r="X5473" s="25"/>
      <c r="Y5473" s="25" t="s">
        <v>29</v>
      </c>
      <c r="Z5473" s="25">
        <f t="shared" si="771"/>
        <v>0</v>
      </c>
      <c r="AA5473" s="24" t="s">
        <v>29</v>
      </c>
      <c r="AB5473" s="24"/>
      <c r="AC5473" s="25" t="s">
        <v>29</v>
      </c>
      <c r="AD5473" s="25">
        <f t="shared" si="772"/>
        <v>0</v>
      </c>
      <c r="AE5473" s="32">
        <f t="shared" si="773"/>
        <v>3</v>
      </c>
      <c r="AF5473" s="37">
        <f t="shared" si="766"/>
        <v>9140.5398590195691</v>
      </c>
      <c r="AG5473" s="27"/>
    </row>
    <row r="5474" spans="1:33" x14ac:dyDescent="0.25">
      <c r="A5474" s="21">
        <v>2864544</v>
      </c>
      <c r="B5474" s="34">
        <v>4.40928791956284E-6</v>
      </c>
      <c r="C5474" s="22">
        <v>5.0594334590670204E-6</v>
      </c>
      <c r="D5474" s="22" t="s">
        <v>3147</v>
      </c>
      <c r="E5474" s="23">
        <v>126973167.051282</v>
      </c>
      <c r="F5474" s="23">
        <f t="shared" si="765"/>
        <v>559.86125158785217</v>
      </c>
      <c r="G5474" s="24" t="s">
        <v>24</v>
      </c>
      <c r="H5474" s="24">
        <v>3</v>
      </c>
      <c r="I5474" s="25" t="s">
        <v>27</v>
      </c>
      <c r="J5474" s="31">
        <f t="shared" si="767"/>
        <v>0</v>
      </c>
      <c r="K5474" s="24" t="s">
        <v>24</v>
      </c>
      <c r="L5474" s="24">
        <v>1</v>
      </c>
      <c r="M5474" s="25" t="s">
        <v>40</v>
      </c>
      <c r="N5474" s="25">
        <f t="shared" si="768"/>
        <v>1</v>
      </c>
      <c r="O5474" s="24" t="s">
        <v>29</v>
      </c>
      <c r="P5474" s="24"/>
      <c r="Q5474" s="25" t="s">
        <v>29</v>
      </c>
      <c r="R5474" s="25">
        <f t="shared" si="769"/>
        <v>0</v>
      </c>
      <c r="S5474" s="24" t="s">
        <v>29</v>
      </c>
      <c r="T5474" s="24"/>
      <c r="U5474" s="25" t="s">
        <v>29</v>
      </c>
      <c r="V5474" s="25">
        <f t="shared" si="770"/>
        <v>0</v>
      </c>
      <c r="W5474" s="25" t="s">
        <v>29</v>
      </c>
      <c r="X5474" s="25"/>
      <c r="Y5474" s="25" t="s">
        <v>29</v>
      </c>
      <c r="Z5474" s="25">
        <f t="shared" si="771"/>
        <v>0</v>
      </c>
      <c r="AA5474" s="24" t="s">
        <v>29</v>
      </c>
      <c r="AB5474" s="24"/>
      <c r="AC5474" s="25" t="s">
        <v>29</v>
      </c>
      <c r="AD5474" s="25">
        <f t="shared" si="772"/>
        <v>0</v>
      </c>
      <c r="AE5474" s="32">
        <f t="shared" si="773"/>
        <v>1</v>
      </c>
      <c r="AF5474" s="37">
        <f t="shared" si="766"/>
        <v>559.86125158785217</v>
      </c>
      <c r="AG5474" s="27"/>
    </row>
    <row r="5475" spans="1:33" x14ac:dyDescent="0.25">
      <c r="A5475" s="21">
        <v>2864557</v>
      </c>
      <c r="B5475" s="34">
        <v>1.5273286050614301E-5</v>
      </c>
      <c r="C5475" s="22">
        <v>1.8536681542857601E-5</v>
      </c>
      <c r="D5475" s="22" t="s">
        <v>4643</v>
      </c>
      <c r="E5475" s="23">
        <v>1924.6289098550801</v>
      </c>
      <c r="F5475" s="23">
        <f t="shared" si="765"/>
        <v>2.9395407881498605E-2</v>
      </c>
      <c r="G5475" s="24" t="s">
        <v>24</v>
      </c>
      <c r="H5475" s="24">
        <v>3</v>
      </c>
      <c r="I5475" s="25" t="s">
        <v>47</v>
      </c>
      <c r="J5475" s="31">
        <f t="shared" si="767"/>
        <v>0</v>
      </c>
      <c r="K5475" s="24" t="s">
        <v>29</v>
      </c>
      <c r="L5475" s="24"/>
      <c r="M5475" s="25" t="s">
        <v>29</v>
      </c>
      <c r="N5475" s="25">
        <f t="shared" si="768"/>
        <v>0</v>
      </c>
      <c r="O5475" s="24" t="s">
        <v>29</v>
      </c>
      <c r="P5475" s="24"/>
      <c r="Q5475" s="25" t="s">
        <v>29</v>
      </c>
      <c r="R5475" s="25">
        <f t="shared" si="769"/>
        <v>0</v>
      </c>
      <c r="S5475" s="24" t="s">
        <v>29</v>
      </c>
      <c r="T5475" s="24"/>
      <c r="U5475" s="25" t="s">
        <v>29</v>
      </c>
      <c r="V5475" s="25">
        <f t="shared" si="770"/>
        <v>0</v>
      </c>
      <c r="W5475" s="25" t="s">
        <v>29</v>
      </c>
      <c r="X5475" s="25"/>
      <c r="Y5475" s="25" t="s">
        <v>29</v>
      </c>
      <c r="Z5475" s="25">
        <f t="shared" si="771"/>
        <v>0</v>
      </c>
      <c r="AA5475" s="24" t="s">
        <v>29</v>
      </c>
      <c r="AB5475" s="24"/>
      <c r="AC5475" s="25" t="s">
        <v>29</v>
      </c>
      <c r="AD5475" s="25">
        <f t="shared" si="772"/>
        <v>0</v>
      </c>
      <c r="AE5475" s="32">
        <f t="shared" si="773"/>
        <v>0</v>
      </c>
      <c r="AF5475" s="37">
        <f t="shared" si="766"/>
        <v>2.9395407881498605E-2</v>
      </c>
      <c r="AG5475" s="27"/>
    </row>
    <row r="5476" spans="1:33" x14ac:dyDescent="0.25">
      <c r="A5476" s="21">
        <v>2864560</v>
      </c>
      <c r="B5476" s="34">
        <v>6.2655571808202801E-6</v>
      </c>
      <c r="C5476" s="22">
        <v>6.9430516737238998E-6</v>
      </c>
      <c r="D5476" s="22" t="s">
        <v>1861</v>
      </c>
      <c r="E5476" s="23">
        <v>6135433.8982102303</v>
      </c>
      <c r="F5476" s="23">
        <f t="shared" si="765"/>
        <v>38.441911918379269</v>
      </c>
      <c r="G5476" s="24" t="s">
        <v>24</v>
      </c>
      <c r="H5476" s="24">
        <v>1</v>
      </c>
      <c r="I5476" s="25" t="s">
        <v>36</v>
      </c>
      <c r="J5476" s="31">
        <f t="shared" si="767"/>
        <v>1</v>
      </c>
      <c r="K5476" s="24" t="s">
        <v>29</v>
      </c>
      <c r="L5476" s="24"/>
      <c r="M5476" s="25" t="s">
        <v>29</v>
      </c>
      <c r="N5476" s="25">
        <f t="shared" si="768"/>
        <v>0</v>
      </c>
      <c r="O5476" s="24" t="s">
        <v>29</v>
      </c>
      <c r="P5476" s="24"/>
      <c r="Q5476" s="25" t="s">
        <v>29</v>
      </c>
      <c r="R5476" s="25">
        <f t="shared" si="769"/>
        <v>0</v>
      </c>
      <c r="S5476" s="24" t="s">
        <v>29</v>
      </c>
      <c r="T5476" s="24"/>
      <c r="U5476" s="25" t="s">
        <v>29</v>
      </c>
      <c r="V5476" s="25">
        <f t="shared" si="770"/>
        <v>0</v>
      </c>
      <c r="W5476" s="25" t="s">
        <v>29</v>
      </c>
      <c r="X5476" s="25"/>
      <c r="Y5476" s="25" t="s">
        <v>29</v>
      </c>
      <c r="Z5476" s="25">
        <f t="shared" si="771"/>
        <v>0</v>
      </c>
      <c r="AA5476" s="24" t="s">
        <v>29</v>
      </c>
      <c r="AB5476" s="24"/>
      <c r="AC5476" s="25" t="s">
        <v>29</v>
      </c>
      <c r="AD5476" s="25">
        <f t="shared" si="772"/>
        <v>0</v>
      </c>
      <c r="AE5476" s="32">
        <f t="shared" si="773"/>
        <v>1</v>
      </c>
      <c r="AF5476" s="37">
        <f t="shared" si="766"/>
        <v>38.441911918379269</v>
      </c>
      <c r="AG5476" s="27"/>
    </row>
    <row r="5477" spans="1:33" x14ac:dyDescent="0.25">
      <c r="A5477" s="21">
        <v>2864561</v>
      </c>
      <c r="B5477" s="34">
        <v>5.7404567673949102E-5</v>
      </c>
      <c r="C5477" s="22">
        <v>5.4537977760184798E-5</v>
      </c>
      <c r="D5477" s="22" t="s">
        <v>521</v>
      </c>
      <c r="E5477" s="23">
        <v>1668496001.01964</v>
      </c>
      <c r="F5477" s="23">
        <f t="shared" si="765"/>
        <v>95779.291604245373</v>
      </c>
      <c r="G5477" s="24" t="s">
        <v>24</v>
      </c>
      <c r="H5477" s="24">
        <v>3</v>
      </c>
      <c r="I5477" s="25" t="s">
        <v>40</v>
      </c>
      <c r="J5477" s="31">
        <f t="shared" si="767"/>
        <v>3</v>
      </c>
      <c r="K5477" s="24" t="s">
        <v>29</v>
      </c>
      <c r="L5477" s="24"/>
      <c r="M5477" s="25" t="s">
        <v>29</v>
      </c>
      <c r="N5477" s="25">
        <f t="shared" si="768"/>
        <v>0</v>
      </c>
      <c r="O5477" s="24" t="s">
        <v>29</v>
      </c>
      <c r="P5477" s="24"/>
      <c r="Q5477" s="25" t="s">
        <v>29</v>
      </c>
      <c r="R5477" s="25">
        <f t="shared" si="769"/>
        <v>0</v>
      </c>
      <c r="S5477" s="24" t="s">
        <v>29</v>
      </c>
      <c r="T5477" s="24"/>
      <c r="U5477" s="25" t="s">
        <v>29</v>
      </c>
      <c r="V5477" s="25">
        <f t="shared" si="770"/>
        <v>0</v>
      </c>
      <c r="W5477" s="25" t="s">
        <v>29</v>
      </c>
      <c r="X5477" s="25"/>
      <c r="Y5477" s="25" t="s">
        <v>29</v>
      </c>
      <c r="Z5477" s="25">
        <f t="shared" si="771"/>
        <v>0</v>
      </c>
      <c r="AA5477" s="24" t="s">
        <v>29</v>
      </c>
      <c r="AB5477" s="24"/>
      <c r="AC5477" s="25" t="s">
        <v>29</v>
      </c>
      <c r="AD5477" s="25">
        <f t="shared" si="772"/>
        <v>0</v>
      </c>
      <c r="AE5477" s="32">
        <f t="shared" si="773"/>
        <v>3</v>
      </c>
      <c r="AF5477" s="37">
        <f t="shared" si="766"/>
        <v>95779.291604245373</v>
      </c>
      <c r="AG5477" s="27"/>
    </row>
    <row r="5478" spans="1:33" x14ac:dyDescent="0.25">
      <c r="A5478" s="21">
        <v>2864566</v>
      </c>
      <c r="B5478" s="34">
        <v>2.0890827446034201E-5</v>
      </c>
      <c r="C5478" s="22">
        <v>2.3395798651597501E-5</v>
      </c>
      <c r="D5478" s="22" t="s">
        <v>1644</v>
      </c>
      <c r="E5478" s="23">
        <v>90692644.020869404</v>
      </c>
      <c r="F5478" s="23">
        <f t="shared" si="765"/>
        <v>1894.6443768645881</v>
      </c>
      <c r="G5478" s="24" t="s">
        <v>24</v>
      </c>
      <c r="H5478" s="24">
        <v>1</v>
      </c>
      <c r="I5478" s="25" t="s">
        <v>40</v>
      </c>
      <c r="J5478" s="31">
        <f t="shared" si="767"/>
        <v>1</v>
      </c>
      <c r="K5478" s="24" t="s">
        <v>29</v>
      </c>
      <c r="L5478" s="24"/>
      <c r="M5478" s="25" t="s">
        <v>29</v>
      </c>
      <c r="N5478" s="25">
        <f t="shared" si="768"/>
        <v>0</v>
      </c>
      <c r="O5478" s="24" t="s">
        <v>29</v>
      </c>
      <c r="P5478" s="24"/>
      <c r="Q5478" s="25" t="s">
        <v>29</v>
      </c>
      <c r="R5478" s="25">
        <f t="shared" si="769"/>
        <v>0</v>
      </c>
      <c r="S5478" s="24" t="s">
        <v>29</v>
      </c>
      <c r="T5478" s="24"/>
      <c r="U5478" s="25" t="s">
        <v>29</v>
      </c>
      <c r="V5478" s="25">
        <f t="shared" si="770"/>
        <v>0</v>
      </c>
      <c r="W5478" s="25" t="s">
        <v>29</v>
      </c>
      <c r="X5478" s="25"/>
      <c r="Y5478" s="25" t="s">
        <v>29</v>
      </c>
      <c r="Z5478" s="25">
        <f t="shared" si="771"/>
        <v>0</v>
      </c>
      <c r="AA5478" s="24" t="s">
        <v>29</v>
      </c>
      <c r="AB5478" s="24"/>
      <c r="AC5478" s="25" t="s">
        <v>29</v>
      </c>
      <c r="AD5478" s="25">
        <f t="shared" si="772"/>
        <v>0</v>
      </c>
      <c r="AE5478" s="32">
        <f t="shared" si="773"/>
        <v>1</v>
      </c>
      <c r="AF5478" s="37">
        <f t="shared" si="766"/>
        <v>1894.6443768645881</v>
      </c>
      <c r="AG5478" s="27"/>
    </row>
    <row r="5479" spans="1:33" x14ac:dyDescent="0.25">
      <c r="A5479" s="21">
        <v>2864573</v>
      </c>
      <c r="B5479" s="34">
        <v>1.53333929891526E-6</v>
      </c>
      <c r="C5479" s="22">
        <v>1.4368154721988401E-6</v>
      </c>
      <c r="D5479" s="22" t="s">
        <v>3879</v>
      </c>
      <c r="E5479" s="23">
        <v>33101561.763110999</v>
      </c>
      <c r="F5479" s="23">
        <f t="shared" si="765"/>
        <v>50.755925506848797</v>
      </c>
      <c r="G5479" s="24" t="s">
        <v>24</v>
      </c>
      <c r="H5479" s="24">
        <v>4</v>
      </c>
      <c r="I5479" s="25" t="s">
        <v>25</v>
      </c>
      <c r="J5479" s="31">
        <f t="shared" si="767"/>
        <v>0</v>
      </c>
      <c r="K5479" s="24" t="s">
        <v>24</v>
      </c>
      <c r="L5479" s="24">
        <v>1</v>
      </c>
      <c r="M5479" s="25" t="s">
        <v>36</v>
      </c>
      <c r="N5479" s="25">
        <f t="shared" si="768"/>
        <v>1</v>
      </c>
      <c r="O5479" s="24" t="s">
        <v>29</v>
      </c>
      <c r="P5479" s="24"/>
      <c r="Q5479" s="25" t="s">
        <v>29</v>
      </c>
      <c r="R5479" s="25">
        <f t="shared" si="769"/>
        <v>0</v>
      </c>
      <c r="S5479" s="24" t="s">
        <v>29</v>
      </c>
      <c r="T5479" s="24"/>
      <c r="U5479" s="25" t="s">
        <v>29</v>
      </c>
      <c r="V5479" s="25">
        <f t="shared" si="770"/>
        <v>0</v>
      </c>
      <c r="W5479" s="25" t="s">
        <v>29</v>
      </c>
      <c r="X5479" s="25"/>
      <c r="Y5479" s="25" t="s">
        <v>29</v>
      </c>
      <c r="Z5479" s="25">
        <f t="shared" si="771"/>
        <v>0</v>
      </c>
      <c r="AA5479" s="24" t="s">
        <v>29</v>
      </c>
      <c r="AB5479" s="24"/>
      <c r="AC5479" s="25" t="s">
        <v>29</v>
      </c>
      <c r="AD5479" s="25">
        <f t="shared" si="772"/>
        <v>0</v>
      </c>
      <c r="AE5479" s="32">
        <f t="shared" si="773"/>
        <v>1</v>
      </c>
      <c r="AF5479" s="37">
        <f t="shared" si="766"/>
        <v>50.755925506848797</v>
      </c>
      <c r="AG5479" s="27"/>
    </row>
    <row r="5480" spans="1:33" x14ac:dyDescent="0.25">
      <c r="A5480" s="21">
        <v>2864576</v>
      </c>
      <c r="B5480" s="34">
        <v>9.3766205825727498E-6</v>
      </c>
      <c r="C5480" s="22">
        <v>9.1091461074754602E-6</v>
      </c>
      <c r="D5480" s="22" t="s">
        <v>761</v>
      </c>
      <c r="E5480" s="23">
        <v>2327407282.1086302</v>
      </c>
      <c r="F5480" s="23">
        <f t="shared" si="765"/>
        <v>21823.215025449485</v>
      </c>
      <c r="G5480" s="24" t="s">
        <v>24</v>
      </c>
      <c r="H5480" s="24">
        <v>3</v>
      </c>
      <c r="I5480" s="25" t="s">
        <v>51</v>
      </c>
      <c r="J5480" s="31">
        <f t="shared" si="767"/>
        <v>0</v>
      </c>
      <c r="K5480" s="24" t="s">
        <v>26</v>
      </c>
      <c r="L5480" s="24">
        <v>3</v>
      </c>
      <c r="M5480" s="25" t="s">
        <v>35</v>
      </c>
      <c r="N5480" s="25">
        <f t="shared" si="768"/>
        <v>0</v>
      </c>
      <c r="O5480" s="24" t="s">
        <v>24</v>
      </c>
      <c r="P5480" s="24">
        <v>4</v>
      </c>
      <c r="Q5480" s="25" t="s">
        <v>37</v>
      </c>
      <c r="R5480" s="25">
        <f t="shared" si="769"/>
        <v>4</v>
      </c>
      <c r="S5480" s="24" t="s">
        <v>29</v>
      </c>
      <c r="T5480" s="24"/>
      <c r="U5480" s="25" t="s">
        <v>29</v>
      </c>
      <c r="V5480" s="25">
        <f t="shared" si="770"/>
        <v>0</v>
      </c>
      <c r="W5480" s="25" t="s">
        <v>29</v>
      </c>
      <c r="X5480" s="25"/>
      <c r="Y5480" s="25" t="s">
        <v>29</v>
      </c>
      <c r="Z5480" s="25">
        <f t="shared" si="771"/>
        <v>0</v>
      </c>
      <c r="AA5480" s="24" t="s">
        <v>29</v>
      </c>
      <c r="AB5480" s="24"/>
      <c r="AC5480" s="25" t="s">
        <v>29</v>
      </c>
      <c r="AD5480" s="25">
        <f t="shared" si="772"/>
        <v>0</v>
      </c>
      <c r="AE5480" s="32">
        <f t="shared" si="773"/>
        <v>4</v>
      </c>
      <c r="AF5480" s="37">
        <f t="shared" si="766"/>
        <v>21823.215025449485</v>
      </c>
      <c r="AG5480" s="27"/>
    </row>
    <row r="5481" spans="1:33" x14ac:dyDescent="0.25">
      <c r="A5481" s="21">
        <v>2864578</v>
      </c>
      <c r="B5481" s="34">
        <v>2.09387007591107E-5</v>
      </c>
      <c r="C5481" s="22">
        <v>2.2052457559004E-5</v>
      </c>
      <c r="D5481" s="22" t="s">
        <v>691</v>
      </c>
      <c r="E5481" s="23">
        <v>2582921767.5601301</v>
      </c>
      <c r="F5481" s="23">
        <f t="shared" si="765"/>
        <v>54083.025975134849</v>
      </c>
      <c r="G5481" s="24" t="s">
        <v>24</v>
      </c>
      <c r="H5481" s="24">
        <v>2</v>
      </c>
      <c r="I5481" s="25" t="s">
        <v>34</v>
      </c>
      <c r="J5481" s="31">
        <f t="shared" si="767"/>
        <v>0</v>
      </c>
      <c r="K5481" s="24" t="s">
        <v>26</v>
      </c>
      <c r="L5481" s="24">
        <v>4</v>
      </c>
      <c r="M5481" s="25" t="s">
        <v>38</v>
      </c>
      <c r="N5481" s="25">
        <f t="shared" si="768"/>
        <v>0</v>
      </c>
      <c r="O5481" s="24" t="s">
        <v>24</v>
      </c>
      <c r="P5481" s="24">
        <v>4</v>
      </c>
      <c r="Q5481" s="25" t="s">
        <v>40</v>
      </c>
      <c r="R5481" s="25">
        <f t="shared" si="769"/>
        <v>4</v>
      </c>
      <c r="S5481" s="24" t="s">
        <v>29</v>
      </c>
      <c r="T5481" s="24"/>
      <c r="U5481" s="25" t="s">
        <v>29</v>
      </c>
      <c r="V5481" s="25">
        <f t="shared" si="770"/>
        <v>0</v>
      </c>
      <c r="W5481" s="25" t="s">
        <v>29</v>
      </c>
      <c r="X5481" s="25"/>
      <c r="Y5481" s="25" t="s">
        <v>29</v>
      </c>
      <c r="Z5481" s="25">
        <f t="shared" si="771"/>
        <v>0</v>
      </c>
      <c r="AA5481" s="24" t="s">
        <v>29</v>
      </c>
      <c r="AB5481" s="24"/>
      <c r="AC5481" s="25" t="s">
        <v>29</v>
      </c>
      <c r="AD5481" s="25">
        <f t="shared" si="772"/>
        <v>0</v>
      </c>
      <c r="AE5481" s="32">
        <f t="shared" si="773"/>
        <v>4</v>
      </c>
      <c r="AF5481" s="37">
        <f t="shared" si="766"/>
        <v>54083.025975134849</v>
      </c>
      <c r="AG5481" s="27"/>
    </row>
    <row r="5482" spans="1:33" x14ac:dyDescent="0.25">
      <c r="A5482" s="21">
        <v>2864579</v>
      </c>
      <c r="B5482" s="34">
        <v>2.71764111212177E-6</v>
      </c>
      <c r="C5482" s="22">
        <v>3.1641316504333901E-6</v>
      </c>
      <c r="D5482" s="22" t="s">
        <v>3992</v>
      </c>
      <c r="E5482" s="23">
        <v>3711240.9748130399</v>
      </c>
      <c r="F5482" s="23">
        <f t="shared" si="765"/>
        <v>10.085821050142791</v>
      </c>
      <c r="G5482" s="24" t="s">
        <v>24</v>
      </c>
      <c r="H5482" s="24">
        <v>1</v>
      </c>
      <c r="I5482" s="25" t="s">
        <v>44</v>
      </c>
      <c r="J5482" s="31">
        <f t="shared" si="767"/>
        <v>1</v>
      </c>
      <c r="K5482" s="24" t="s">
        <v>29</v>
      </c>
      <c r="L5482" s="24"/>
      <c r="M5482" s="25" t="s">
        <v>29</v>
      </c>
      <c r="N5482" s="25">
        <f t="shared" si="768"/>
        <v>0</v>
      </c>
      <c r="O5482" s="24" t="s">
        <v>29</v>
      </c>
      <c r="P5482" s="24"/>
      <c r="Q5482" s="25" t="s">
        <v>29</v>
      </c>
      <c r="R5482" s="25">
        <f t="shared" si="769"/>
        <v>0</v>
      </c>
      <c r="S5482" s="24" t="s">
        <v>29</v>
      </c>
      <c r="T5482" s="24"/>
      <c r="U5482" s="25" t="s">
        <v>29</v>
      </c>
      <c r="V5482" s="25">
        <f t="shared" si="770"/>
        <v>0</v>
      </c>
      <c r="W5482" s="25" t="s">
        <v>29</v>
      </c>
      <c r="X5482" s="25"/>
      <c r="Y5482" s="25" t="s">
        <v>29</v>
      </c>
      <c r="Z5482" s="25">
        <f t="shared" si="771"/>
        <v>0</v>
      </c>
      <c r="AA5482" s="24" t="s">
        <v>29</v>
      </c>
      <c r="AB5482" s="24"/>
      <c r="AC5482" s="25" t="s">
        <v>29</v>
      </c>
      <c r="AD5482" s="25">
        <f t="shared" si="772"/>
        <v>0</v>
      </c>
      <c r="AE5482" s="32">
        <f t="shared" si="773"/>
        <v>1</v>
      </c>
      <c r="AF5482" s="37">
        <f t="shared" si="766"/>
        <v>10.085821050142791</v>
      </c>
      <c r="AG5482" s="27"/>
    </row>
    <row r="5483" spans="1:33" x14ac:dyDescent="0.25">
      <c r="A5483" s="21">
        <v>2864581</v>
      </c>
      <c r="B5483" s="34">
        <v>1.7125228341076E-5</v>
      </c>
      <c r="C5483" s="22">
        <v>1.67732461105677E-5</v>
      </c>
      <c r="D5483" s="22" t="s">
        <v>734</v>
      </c>
      <c r="E5483" s="23">
        <v>2418844294.21387</v>
      </c>
      <c r="F5483" s="23">
        <f t="shared" si="765"/>
        <v>41423.260859921342</v>
      </c>
      <c r="G5483" s="24" t="s">
        <v>24</v>
      </c>
      <c r="H5483" s="24">
        <v>3</v>
      </c>
      <c r="I5483" s="25" t="s">
        <v>34</v>
      </c>
      <c r="J5483" s="31">
        <f t="shared" si="767"/>
        <v>0</v>
      </c>
      <c r="K5483" s="24" t="s">
        <v>26</v>
      </c>
      <c r="L5483" s="24">
        <v>2</v>
      </c>
      <c r="M5483" s="25" t="s">
        <v>38</v>
      </c>
      <c r="N5483" s="25">
        <f t="shared" si="768"/>
        <v>0</v>
      </c>
      <c r="O5483" s="24" t="s">
        <v>24</v>
      </c>
      <c r="P5483" s="24">
        <v>4</v>
      </c>
      <c r="Q5483" s="25" t="s">
        <v>40</v>
      </c>
      <c r="R5483" s="25">
        <f t="shared" si="769"/>
        <v>4</v>
      </c>
      <c r="S5483" s="24" t="s">
        <v>29</v>
      </c>
      <c r="T5483" s="24"/>
      <c r="U5483" s="25" t="s">
        <v>29</v>
      </c>
      <c r="V5483" s="25">
        <f t="shared" si="770"/>
        <v>0</v>
      </c>
      <c r="W5483" s="25" t="s">
        <v>29</v>
      </c>
      <c r="X5483" s="25"/>
      <c r="Y5483" s="25" t="s">
        <v>29</v>
      </c>
      <c r="Z5483" s="25">
        <f t="shared" si="771"/>
        <v>0</v>
      </c>
      <c r="AA5483" s="24" t="s">
        <v>29</v>
      </c>
      <c r="AB5483" s="24"/>
      <c r="AC5483" s="25" t="s">
        <v>29</v>
      </c>
      <c r="AD5483" s="25">
        <f t="shared" si="772"/>
        <v>0</v>
      </c>
      <c r="AE5483" s="32">
        <f t="shared" si="773"/>
        <v>4</v>
      </c>
      <c r="AF5483" s="37">
        <f t="shared" si="766"/>
        <v>41423.260859921342</v>
      </c>
      <c r="AG5483" s="27"/>
    </row>
    <row r="5484" spans="1:33" x14ac:dyDescent="0.25">
      <c r="A5484" s="21">
        <v>2864583</v>
      </c>
      <c r="B5484" s="34">
        <v>3.9142232651895001E-5</v>
      </c>
      <c r="C5484" s="22">
        <v>4.3628264838916303E-5</v>
      </c>
      <c r="D5484" s="22" t="s">
        <v>2093</v>
      </c>
      <c r="E5484" s="23">
        <v>49485802.105605103</v>
      </c>
      <c r="F5484" s="23">
        <f t="shared" si="765"/>
        <v>1936.9847789832304</v>
      </c>
      <c r="G5484" s="24" t="s">
        <v>24</v>
      </c>
      <c r="H5484" s="24">
        <v>3</v>
      </c>
      <c r="I5484" s="25" t="s">
        <v>38</v>
      </c>
      <c r="J5484" s="31">
        <f t="shared" si="767"/>
        <v>0</v>
      </c>
      <c r="K5484" s="24" t="s">
        <v>29</v>
      </c>
      <c r="L5484" s="24"/>
      <c r="M5484" s="25" t="s">
        <v>29</v>
      </c>
      <c r="N5484" s="25">
        <f t="shared" si="768"/>
        <v>0</v>
      </c>
      <c r="O5484" s="24" t="s">
        <v>29</v>
      </c>
      <c r="P5484" s="24"/>
      <c r="Q5484" s="25" t="s">
        <v>29</v>
      </c>
      <c r="R5484" s="25">
        <f t="shared" si="769"/>
        <v>0</v>
      </c>
      <c r="S5484" s="24" t="s">
        <v>29</v>
      </c>
      <c r="T5484" s="24"/>
      <c r="U5484" s="25" t="s">
        <v>29</v>
      </c>
      <c r="V5484" s="25">
        <f t="shared" si="770"/>
        <v>0</v>
      </c>
      <c r="W5484" s="25" t="s">
        <v>29</v>
      </c>
      <c r="X5484" s="25"/>
      <c r="Y5484" s="25" t="s">
        <v>29</v>
      </c>
      <c r="Z5484" s="25">
        <f t="shared" si="771"/>
        <v>0</v>
      </c>
      <c r="AA5484" s="24" t="s">
        <v>29</v>
      </c>
      <c r="AB5484" s="24"/>
      <c r="AC5484" s="25" t="s">
        <v>29</v>
      </c>
      <c r="AD5484" s="25">
        <f t="shared" si="772"/>
        <v>0</v>
      </c>
      <c r="AE5484" s="32">
        <f t="shared" si="773"/>
        <v>0</v>
      </c>
      <c r="AF5484" s="37">
        <f t="shared" si="766"/>
        <v>1936.9847789832304</v>
      </c>
      <c r="AG5484" s="27"/>
    </row>
    <row r="5485" spans="1:33" x14ac:dyDescent="0.25">
      <c r="A5485" s="21">
        <v>2864589</v>
      </c>
      <c r="B5485" s="34">
        <v>3.7374304500401298E-5</v>
      </c>
      <c r="C5485" s="22">
        <v>4.2343082931850702E-5</v>
      </c>
      <c r="D5485" s="22" t="s">
        <v>2546</v>
      </c>
      <c r="E5485" s="23">
        <v>234348997.36841801</v>
      </c>
      <c r="F5485" s="23">
        <f t="shared" si="765"/>
        <v>8758.6307870109977</v>
      </c>
      <c r="G5485" s="24" t="s">
        <v>24</v>
      </c>
      <c r="H5485" s="24">
        <v>1</v>
      </c>
      <c r="I5485" s="25" t="s">
        <v>40</v>
      </c>
      <c r="J5485" s="31">
        <f t="shared" si="767"/>
        <v>1</v>
      </c>
      <c r="K5485" s="24" t="s">
        <v>29</v>
      </c>
      <c r="L5485" s="24"/>
      <c r="M5485" s="25" t="s">
        <v>29</v>
      </c>
      <c r="N5485" s="25">
        <f t="shared" si="768"/>
        <v>0</v>
      </c>
      <c r="O5485" s="24" t="s">
        <v>29</v>
      </c>
      <c r="P5485" s="24"/>
      <c r="Q5485" s="25" t="s">
        <v>29</v>
      </c>
      <c r="R5485" s="25">
        <f t="shared" si="769"/>
        <v>0</v>
      </c>
      <c r="S5485" s="24" t="s">
        <v>29</v>
      </c>
      <c r="T5485" s="24"/>
      <c r="U5485" s="25" t="s">
        <v>29</v>
      </c>
      <c r="V5485" s="25">
        <f t="shared" si="770"/>
        <v>0</v>
      </c>
      <c r="W5485" s="25" t="s">
        <v>29</v>
      </c>
      <c r="X5485" s="25"/>
      <c r="Y5485" s="25" t="s">
        <v>29</v>
      </c>
      <c r="Z5485" s="25">
        <f t="shared" si="771"/>
        <v>0</v>
      </c>
      <c r="AA5485" s="24" t="s">
        <v>29</v>
      </c>
      <c r="AB5485" s="24"/>
      <c r="AC5485" s="25" t="s">
        <v>29</v>
      </c>
      <c r="AD5485" s="25">
        <f t="shared" si="772"/>
        <v>0</v>
      </c>
      <c r="AE5485" s="32">
        <f t="shared" si="773"/>
        <v>1</v>
      </c>
      <c r="AF5485" s="37">
        <f t="shared" si="766"/>
        <v>8758.6307870109977</v>
      </c>
      <c r="AG5485" s="27"/>
    </row>
    <row r="5486" spans="1:33" x14ac:dyDescent="0.25">
      <c r="A5486" s="21">
        <v>2864593</v>
      </c>
      <c r="B5486" s="34">
        <v>7.3704076399656303E-6</v>
      </c>
      <c r="C5486" s="22">
        <v>8.5079865177225706E-6</v>
      </c>
      <c r="D5486" s="22" t="s">
        <v>4787</v>
      </c>
      <c r="E5486" s="23">
        <v>2679483.6713507101</v>
      </c>
      <c r="F5486" s="23">
        <f t="shared" si="765"/>
        <v>19.748886922486431</v>
      </c>
      <c r="G5486" s="24" t="s">
        <v>26</v>
      </c>
      <c r="H5486" s="24">
        <v>1</v>
      </c>
      <c r="I5486" s="25" t="s">
        <v>61</v>
      </c>
      <c r="J5486" s="31">
        <f t="shared" si="767"/>
        <v>0</v>
      </c>
      <c r="K5486" s="24" t="s">
        <v>24</v>
      </c>
      <c r="L5486" s="24">
        <v>1</v>
      </c>
      <c r="M5486" s="25" t="s">
        <v>38</v>
      </c>
      <c r="N5486" s="25">
        <f t="shared" si="768"/>
        <v>0</v>
      </c>
      <c r="O5486" s="24" t="s">
        <v>29</v>
      </c>
      <c r="P5486" s="24"/>
      <c r="Q5486" s="25" t="s">
        <v>29</v>
      </c>
      <c r="R5486" s="25">
        <f t="shared" si="769"/>
        <v>0</v>
      </c>
      <c r="S5486" s="24" t="s">
        <v>29</v>
      </c>
      <c r="T5486" s="24"/>
      <c r="U5486" s="25" t="s">
        <v>29</v>
      </c>
      <c r="V5486" s="25">
        <f t="shared" si="770"/>
        <v>0</v>
      </c>
      <c r="W5486" s="25" t="s">
        <v>29</v>
      </c>
      <c r="X5486" s="25"/>
      <c r="Y5486" s="25" t="s">
        <v>29</v>
      </c>
      <c r="Z5486" s="25">
        <f t="shared" si="771"/>
        <v>0</v>
      </c>
      <c r="AA5486" s="24" t="s">
        <v>29</v>
      </c>
      <c r="AB5486" s="24"/>
      <c r="AC5486" s="25" t="s">
        <v>29</v>
      </c>
      <c r="AD5486" s="25">
        <f t="shared" si="772"/>
        <v>0</v>
      </c>
      <c r="AE5486" s="32">
        <f t="shared" si="773"/>
        <v>0</v>
      </c>
      <c r="AF5486" s="37">
        <f t="shared" si="766"/>
        <v>19.748886922486431</v>
      </c>
      <c r="AG5486" s="27"/>
    </row>
    <row r="5487" spans="1:33" x14ac:dyDescent="0.25">
      <c r="A5487" s="21">
        <v>2864595</v>
      </c>
      <c r="B5487" s="34">
        <v>9.9776000000000008E-6</v>
      </c>
      <c r="C5487" s="22">
        <v>9.6950313587461504E-6</v>
      </c>
      <c r="D5487" s="22" t="s">
        <v>3322</v>
      </c>
      <c r="E5487" s="23">
        <v>135180.84034474901</v>
      </c>
      <c r="F5487" s="23">
        <f t="shared" si="765"/>
        <v>1.3487803526237678</v>
      </c>
      <c r="G5487" s="24" t="s">
        <v>32</v>
      </c>
      <c r="H5487" s="24"/>
      <c r="I5487" s="25" t="s">
        <v>29</v>
      </c>
      <c r="J5487" s="31">
        <f t="shared" si="767"/>
        <v>0</v>
      </c>
      <c r="K5487" s="24" t="s">
        <v>29</v>
      </c>
      <c r="L5487" s="24"/>
      <c r="M5487" s="25" t="s">
        <v>29</v>
      </c>
      <c r="N5487" s="25">
        <f t="shared" si="768"/>
        <v>0</v>
      </c>
      <c r="O5487" s="24" t="s">
        <v>29</v>
      </c>
      <c r="P5487" s="24"/>
      <c r="Q5487" s="25" t="s">
        <v>29</v>
      </c>
      <c r="R5487" s="25">
        <f t="shared" si="769"/>
        <v>0</v>
      </c>
      <c r="S5487" s="24" t="s">
        <v>29</v>
      </c>
      <c r="T5487" s="24"/>
      <c r="U5487" s="25" t="s">
        <v>29</v>
      </c>
      <c r="V5487" s="25">
        <f t="shared" si="770"/>
        <v>0</v>
      </c>
      <c r="W5487" s="25" t="s">
        <v>29</v>
      </c>
      <c r="X5487" s="25"/>
      <c r="Y5487" s="25" t="s">
        <v>29</v>
      </c>
      <c r="Z5487" s="25">
        <f t="shared" si="771"/>
        <v>0</v>
      </c>
      <c r="AA5487" s="24" t="s">
        <v>29</v>
      </c>
      <c r="AB5487" s="24"/>
      <c r="AC5487" s="25" t="s">
        <v>29</v>
      </c>
      <c r="AD5487" s="25">
        <f t="shared" si="772"/>
        <v>0</v>
      </c>
      <c r="AE5487" s="32">
        <f t="shared" si="773"/>
        <v>0</v>
      </c>
      <c r="AF5487" s="37">
        <f t="shared" si="766"/>
        <v>1.3487803526237678</v>
      </c>
      <c r="AG5487" s="27"/>
    </row>
    <row r="5488" spans="1:33" x14ac:dyDescent="0.25">
      <c r="A5488" s="21">
        <v>2864599</v>
      </c>
      <c r="B5488" s="34">
        <v>1.3154303734543E-4</v>
      </c>
      <c r="C5488" s="22">
        <v>1.27695916569226E-4</v>
      </c>
      <c r="D5488" s="22" t="s">
        <v>3031</v>
      </c>
      <c r="E5488" s="23">
        <v>94222504.082458094</v>
      </c>
      <c r="F5488" s="23">
        <f t="shared" si="765"/>
        <v>12394.314373298716</v>
      </c>
      <c r="G5488" s="24" t="s">
        <v>24</v>
      </c>
      <c r="H5488" s="24">
        <v>4</v>
      </c>
      <c r="I5488" s="25" t="s">
        <v>39</v>
      </c>
      <c r="J5488" s="31">
        <f t="shared" si="767"/>
        <v>4</v>
      </c>
      <c r="K5488" s="24" t="s">
        <v>29</v>
      </c>
      <c r="L5488" s="24"/>
      <c r="M5488" s="25" t="s">
        <v>29</v>
      </c>
      <c r="N5488" s="25">
        <f t="shared" si="768"/>
        <v>0</v>
      </c>
      <c r="O5488" s="24" t="s">
        <v>29</v>
      </c>
      <c r="P5488" s="24"/>
      <c r="Q5488" s="25" t="s">
        <v>29</v>
      </c>
      <c r="R5488" s="25">
        <f t="shared" si="769"/>
        <v>0</v>
      </c>
      <c r="S5488" s="24" t="s">
        <v>29</v>
      </c>
      <c r="T5488" s="24"/>
      <c r="U5488" s="25" t="s">
        <v>29</v>
      </c>
      <c r="V5488" s="25">
        <f t="shared" si="770"/>
        <v>0</v>
      </c>
      <c r="W5488" s="25" t="s">
        <v>29</v>
      </c>
      <c r="X5488" s="25"/>
      <c r="Y5488" s="25" t="s">
        <v>29</v>
      </c>
      <c r="Z5488" s="25">
        <f t="shared" si="771"/>
        <v>0</v>
      </c>
      <c r="AA5488" s="24" t="s">
        <v>29</v>
      </c>
      <c r="AB5488" s="24"/>
      <c r="AC5488" s="25" t="s">
        <v>29</v>
      </c>
      <c r="AD5488" s="25">
        <f t="shared" si="772"/>
        <v>0</v>
      </c>
      <c r="AE5488" s="32">
        <f t="shared" si="773"/>
        <v>4</v>
      </c>
      <c r="AF5488" s="37">
        <f t="shared" si="766"/>
        <v>12394.314373298716</v>
      </c>
      <c r="AG5488" s="27"/>
    </row>
    <row r="5489" spans="1:33" x14ac:dyDescent="0.25">
      <c r="A5489" s="21">
        <v>2864603</v>
      </c>
      <c r="B5489" s="34">
        <v>3.2494402543311697E-5</v>
      </c>
      <c r="C5489" s="22">
        <v>3.18988247029117E-5</v>
      </c>
      <c r="D5489" s="22" t="s">
        <v>261</v>
      </c>
      <c r="E5489" s="23">
        <v>4405418978.8303604</v>
      </c>
      <c r="F5489" s="23">
        <f t="shared" si="765"/>
        <v>143151.45767005888</v>
      </c>
      <c r="G5489" s="24" t="s">
        <v>24</v>
      </c>
      <c r="H5489" s="24">
        <v>4</v>
      </c>
      <c r="I5489" s="25" t="s">
        <v>41</v>
      </c>
      <c r="J5489" s="31">
        <f t="shared" si="767"/>
        <v>4</v>
      </c>
      <c r="K5489" s="24" t="s">
        <v>29</v>
      </c>
      <c r="L5489" s="24"/>
      <c r="M5489" s="25" t="s">
        <v>29</v>
      </c>
      <c r="N5489" s="25">
        <f t="shared" si="768"/>
        <v>0</v>
      </c>
      <c r="O5489" s="24" t="s">
        <v>29</v>
      </c>
      <c r="P5489" s="24"/>
      <c r="Q5489" s="25" t="s">
        <v>29</v>
      </c>
      <c r="R5489" s="25">
        <f t="shared" si="769"/>
        <v>0</v>
      </c>
      <c r="S5489" s="24" t="s">
        <v>29</v>
      </c>
      <c r="T5489" s="24"/>
      <c r="U5489" s="25" t="s">
        <v>29</v>
      </c>
      <c r="V5489" s="25">
        <f t="shared" si="770"/>
        <v>0</v>
      </c>
      <c r="W5489" s="25" t="s">
        <v>29</v>
      </c>
      <c r="X5489" s="25"/>
      <c r="Y5489" s="25" t="s">
        <v>29</v>
      </c>
      <c r="Z5489" s="25">
        <f t="shared" si="771"/>
        <v>0</v>
      </c>
      <c r="AA5489" s="24" t="s">
        <v>29</v>
      </c>
      <c r="AB5489" s="24"/>
      <c r="AC5489" s="25" t="s">
        <v>29</v>
      </c>
      <c r="AD5489" s="25">
        <f t="shared" si="772"/>
        <v>0</v>
      </c>
      <c r="AE5489" s="32">
        <f t="shared" si="773"/>
        <v>4</v>
      </c>
      <c r="AF5489" s="37">
        <f t="shared" si="766"/>
        <v>143151.45767005888</v>
      </c>
      <c r="AG5489" s="27"/>
    </row>
    <row r="5490" spans="1:33" x14ac:dyDescent="0.25">
      <c r="A5490" s="21">
        <v>2864606</v>
      </c>
      <c r="B5490" s="34">
        <v>1.4711120627280101E-4</v>
      </c>
      <c r="C5490" s="22">
        <v>1.52130140011696E-4</v>
      </c>
      <c r="D5490" s="22" t="s">
        <v>2496</v>
      </c>
      <c r="E5490" s="23">
        <v>307614771.57475799</v>
      </c>
      <c r="F5490" s="23">
        <f t="shared" si="765"/>
        <v>45253.580113694792</v>
      </c>
      <c r="G5490" s="24" t="s">
        <v>24</v>
      </c>
      <c r="H5490" s="24">
        <v>3</v>
      </c>
      <c r="I5490" s="25" t="s">
        <v>44</v>
      </c>
      <c r="J5490" s="31">
        <f t="shared" si="767"/>
        <v>3</v>
      </c>
      <c r="K5490" s="24" t="s">
        <v>29</v>
      </c>
      <c r="L5490" s="24"/>
      <c r="M5490" s="25" t="s">
        <v>29</v>
      </c>
      <c r="N5490" s="25">
        <f t="shared" si="768"/>
        <v>0</v>
      </c>
      <c r="O5490" s="24" t="s">
        <v>29</v>
      </c>
      <c r="P5490" s="24"/>
      <c r="Q5490" s="25" t="s">
        <v>29</v>
      </c>
      <c r="R5490" s="25">
        <f t="shared" si="769"/>
        <v>0</v>
      </c>
      <c r="S5490" s="24" t="s">
        <v>29</v>
      </c>
      <c r="T5490" s="24"/>
      <c r="U5490" s="25" t="s">
        <v>29</v>
      </c>
      <c r="V5490" s="25">
        <f t="shared" si="770"/>
        <v>0</v>
      </c>
      <c r="W5490" s="25" t="s">
        <v>29</v>
      </c>
      <c r="X5490" s="25"/>
      <c r="Y5490" s="25" t="s">
        <v>29</v>
      </c>
      <c r="Z5490" s="25">
        <f t="shared" si="771"/>
        <v>0</v>
      </c>
      <c r="AA5490" s="24" t="s">
        <v>29</v>
      </c>
      <c r="AB5490" s="24"/>
      <c r="AC5490" s="25" t="s">
        <v>29</v>
      </c>
      <c r="AD5490" s="25">
        <f t="shared" si="772"/>
        <v>0</v>
      </c>
      <c r="AE5490" s="32">
        <f t="shared" si="773"/>
        <v>3</v>
      </c>
      <c r="AF5490" s="37">
        <f t="shared" si="766"/>
        <v>45253.580113694792</v>
      </c>
      <c r="AG5490" s="27"/>
    </row>
    <row r="5491" spans="1:33" x14ac:dyDescent="0.25">
      <c r="A5491" s="21">
        <v>2864607</v>
      </c>
      <c r="B5491" s="34">
        <v>2.8564042569857202E-7</v>
      </c>
      <c r="C5491" s="22">
        <v>3.3399199496350402E-7</v>
      </c>
      <c r="D5491" s="22" t="s">
        <v>169</v>
      </c>
      <c r="E5491" s="23">
        <v>12427267476.3339</v>
      </c>
      <c r="F5491" s="23">
        <f t="shared" si="765"/>
        <v>3549.7299722100342</v>
      </c>
      <c r="G5491" s="24" t="s">
        <v>24</v>
      </c>
      <c r="H5491" s="24">
        <v>4</v>
      </c>
      <c r="I5491" s="25" t="s">
        <v>34</v>
      </c>
      <c r="J5491" s="31">
        <f t="shared" si="767"/>
        <v>0</v>
      </c>
      <c r="K5491" s="24" t="s">
        <v>24</v>
      </c>
      <c r="L5491" s="24">
        <v>5</v>
      </c>
      <c r="M5491" s="25" t="s">
        <v>40</v>
      </c>
      <c r="N5491" s="25">
        <f t="shared" si="768"/>
        <v>5</v>
      </c>
      <c r="O5491" s="24" t="s">
        <v>29</v>
      </c>
      <c r="P5491" s="24"/>
      <c r="Q5491" s="25" t="s">
        <v>29</v>
      </c>
      <c r="R5491" s="25">
        <f t="shared" si="769"/>
        <v>0</v>
      </c>
      <c r="S5491" s="24" t="s">
        <v>29</v>
      </c>
      <c r="T5491" s="24"/>
      <c r="U5491" s="25" t="s">
        <v>29</v>
      </c>
      <c r="V5491" s="25">
        <f t="shared" si="770"/>
        <v>0</v>
      </c>
      <c r="W5491" s="25" t="s">
        <v>29</v>
      </c>
      <c r="X5491" s="25"/>
      <c r="Y5491" s="25" t="s">
        <v>29</v>
      </c>
      <c r="Z5491" s="25">
        <f t="shared" si="771"/>
        <v>0</v>
      </c>
      <c r="AA5491" s="24" t="s">
        <v>29</v>
      </c>
      <c r="AB5491" s="24"/>
      <c r="AC5491" s="25" t="s">
        <v>29</v>
      </c>
      <c r="AD5491" s="25">
        <f t="shared" si="772"/>
        <v>0</v>
      </c>
      <c r="AE5491" s="32">
        <f t="shared" si="773"/>
        <v>5</v>
      </c>
      <c r="AF5491" s="37">
        <f t="shared" si="766"/>
        <v>3549.7299722100342</v>
      </c>
      <c r="AG5491" s="27"/>
    </row>
    <row r="5492" spans="1:33" x14ac:dyDescent="0.25">
      <c r="A5492" s="21">
        <v>2864609</v>
      </c>
      <c r="B5492" s="34">
        <v>2.4733097893839902E-4</v>
      </c>
      <c r="C5492" s="22">
        <v>2.8619690037649402E-4</v>
      </c>
      <c r="D5492" s="22" t="s">
        <v>3837</v>
      </c>
      <c r="E5492" s="23">
        <v>36097716.629179001</v>
      </c>
      <c r="F5492" s="23">
        <f t="shared" si="765"/>
        <v>8928.0835913357678</v>
      </c>
      <c r="G5492" s="24" t="s">
        <v>24</v>
      </c>
      <c r="H5492" s="24">
        <v>2</v>
      </c>
      <c r="I5492" s="25" t="s">
        <v>36</v>
      </c>
      <c r="J5492" s="31">
        <f t="shared" si="767"/>
        <v>2</v>
      </c>
      <c r="K5492" s="24" t="s">
        <v>29</v>
      </c>
      <c r="L5492" s="24"/>
      <c r="M5492" s="25" t="s">
        <v>29</v>
      </c>
      <c r="N5492" s="25">
        <f t="shared" si="768"/>
        <v>0</v>
      </c>
      <c r="O5492" s="24" t="s">
        <v>29</v>
      </c>
      <c r="P5492" s="24"/>
      <c r="Q5492" s="25" t="s">
        <v>29</v>
      </c>
      <c r="R5492" s="25">
        <f t="shared" si="769"/>
        <v>0</v>
      </c>
      <c r="S5492" s="24" t="s">
        <v>29</v>
      </c>
      <c r="T5492" s="24"/>
      <c r="U5492" s="25" t="s">
        <v>29</v>
      </c>
      <c r="V5492" s="25">
        <f t="shared" si="770"/>
        <v>0</v>
      </c>
      <c r="W5492" s="25" t="s">
        <v>29</v>
      </c>
      <c r="X5492" s="25"/>
      <c r="Y5492" s="25" t="s">
        <v>29</v>
      </c>
      <c r="Z5492" s="25">
        <f t="shared" si="771"/>
        <v>0</v>
      </c>
      <c r="AA5492" s="24" t="s">
        <v>29</v>
      </c>
      <c r="AB5492" s="24"/>
      <c r="AC5492" s="25" t="s">
        <v>29</v>
      </c>
      <c r="AD5492" s="25">
        <f t="shared" si="772"/>
        <v>0</v>
      </c>
      <c r="AE5492" s="32">
        <f t="shared" si="773"/>
        <v>2</v>
      </c>
      <c r="AF5492" s="37">
        <f t="shared" si="766"/>
        <v>8928.0835913357678</v>
      </c>
      <c r="AG5492" s="27"/>
    </row>
    <row r="5493" spans="1:33" x14ac:dyDescent="0.25">
      <c r="A5493" s="21">
        <v>2864610</v>
      </c>
      <c r="B5493" s="34">
        <v>5.7332600606593999E-5</v>
      </c>
      <c r="C5493" s="22">
        <v>6.3199729337690505E-5</v>
      </c>
      <c r="D5493" s="22" t="s">
        <v>2202</v>
      </c>
      <c r="E5493" s="23">
        <v>368504703.41958702</v>
      </c>
      <c r="F5493" s="23">
        <f t="shared" si="765"/>
        <v>21127.332982806558</v>
      </c>
      <c r="G5493" s="24" t="s">
        <v>24</v>
      </c>
      <c r="H5493" s="24">
        <v>2</v>
      </c>
      <c r="I5493" s="25" t="s">
        <v>36</v>
      </c>
      <c r="J5493" s="31">
        <f t="shared" si="767"/>
        <v>2</v>
      </c>
      <c r="K5493" s="24" t="s">
        <v>29</v>
      </c>
      <c r="L5493" s="24"/>
      <c r="M5493" s="25" t="s">
        <v>29</v>
      </c>
      <c r="N5493" s="25">
        <f t="shared" si="768"/>
        <v>0</v>
      </c>
      <c r="O5493" s="24" t="s">
        <v>29</v>
      </c>
      <c r="P5493" s="24"/>
      <c r="Q5493" s="25" t="s">
        <v>29</v>
      </c>
      <c r="R5493" s="25">
        <f t="shared" si="769"/>
        <v>0</v>
      </c>
      <c r="S5493" s="24" t="s">
        <v>29</v>
      </c>
      <c r="T5493" s="24"/>
      <c r="U5493" s="25" t="s">
        <v>29</v>
      </c>
      <c r="V5493" s="25">
        <f t="shared" si="770"/>
        <v>0</v>
      </c>
      <c r="W5493" s="25" t="s">
        <v>29</v>
      </c>
      <c r="X5493" s="25"/>
      <c r="Y5493" s="25" t="s">
        <v>29</v>
      </c>
      <c r="Z5493" s="25">
        <f t="shared" si="771"/>
        <v>0</v>
      </c>
      <c r="AA5493" s="24" t="s">
        <v>29</v>
      </c>
      <c r="AB5493" s="24"/>
      <c r="AC5493" s="25" t="s">
        <v>29</v>
      </c>
      <c r="AD5493" s="25">
        <f t="shared" si="772"/>
        <v>0</v>
      </c>
      <c r="AE5493" s="32">
        <f t="shared" si="773"/>
        <v>2</v>
      </c>
      <c r="AF5493" s="37">
        <f t="shared" si="766"/>
        <v>21127.332982806558</v>
      </c>
      <c r="AG5493" s="27"/>
    </row>
    <row r="5494" spans="1:33" x14ac:dyDescent="0.25">
      <c r="A5494" s="21">
        <v>2864615</v>
      </c>
      <c r="B5494" s="34">
        <v>2.0621423610774E-4</v>
      </c>
      <c r="C5494" s="22">
        <v>2.0218812384524399E-4</v>
      </c>
      <c r="D5494" s="22" t="s">
        <v>4274</v>
      </c>
      <c r="E5494" s="23">
        <v>1915.6025702468301</v>
      </c>
      <c r="F5494" s="23">
        <f t="shared" si="765"/>
        <v>0.39502452070947341</v>
      </c>
      <c r="G5494" s="24" t="s">
        <v>24</v>
      </c>
      <c r="H5494" s="24">
        <v>3</v>
      </c>
      <c r="I5494" s="25" t="s">
        <v>35</v>
      </c>
      <c r="J5494" s="31">
        <f t="shared" si="767"/>
        <v>0</v>
      </c>
      <c r="K5494" s="24" t="s">
        <v>29</v>
      </c>
      <c r="L5494" s="24"/>
      <c r="M5494" s="25" t="s">
        <v>29</v>
      </c>
      <c r="N5494" s="25">
        <f t="shared" si="768"/>
        <v>0</v>
      </c>
      <c r="O5494" s="24" t="s">
        <v>29</v>
      </c>
      <c r="P5494" s="24"/>
      <c r="Q5494" s="25" t="s">
        <v>29</v>
      </c>
      <c r="R5494" s="25">
        <f t="shared" si="769"/>
        <v>0</v>
      </c>
      <c r="S5494" s="24" t="s">
        <v>29</v>
      </c>
      <c r="T5494" s="24"/>
      <c r="U5494" s="25" t="s">
        <v>29</v>
      </c>
      <c r="V5494" s="25">
        <f t="shared" si="770"/>
        <v>0</v>
      </c>
      <c r="W5494" s="25" t="s">
        <v>29</v>
      </c>
      <c r="X5494" s="25"/>
      <c r="Y5494" s="25" t="s">
        <v>29</v>
      </c>
      <c r="Z5494" s="25">
        <f t="shared" si="771"/>
        <v>0</v>
      </c>
      <c r="AA5494" s="24" t="s">
        <v>29</v>
      </c>
      <c r="AB5494" s="24"/>
      <c r="AC5494" s="25" t="s">
        <v>29</v>
      </c>
      <c r="AD5494" s="25">
        <f t="shared" si="772"/>
        <v>0</v>
      </c>
      <c r="AE5494" s="32">
        <f t="shared" si="773"/>
        <v>0</v>
      </c>
      <c r="AF5494" s="37">
        <f t="shared" si="766"/>
        <v>0.39502452070947341</v>
      </c>
      <c r="AG5494" s="27"/>
    </row>
    <row r="5495" spans="1:33" x14ac:dyDescent="0.25">
      <c r="A5495" s="21">
        <v>2864616</v>
      </c>
      <c r="B5495" s="34">
        <v>8.3984387714118393E-5</v>
      </c>
      <c r="C5495" s="22">
        <v>9.5230802266045E-5</v>
      </c>
      <c r="D5495" s="22" t="s">
        <v>2443</v>
      </c>
      <c r="E5495" s="23">
        <v>22954808.880441502</v>
      </c>
      <c r="F5495" s="23">
        <f t="shared" si="765"/>
        <v>1927.8455689184871</v>
      </c>
      <c r="G5495" s="24" t="s">
        <v>24</v>
      </c>
      <c r="H5495" s="24">
        <v>1</v>
      </c>
      <c r="I5495" s="25" t="s">
        <v>31</v>
      </c>
      <c r="J5495" s="31">
        <f t="shared" si="767"/>
        <v>1</v>
      </c>
      <c r="K5495" s="24" t="s">
        <v>29</v>
      </c>
      <c r="L5495" s="24"/>
      <c r="M5495" s="25" t="s">
        <v>29</v>
      </c>
      <c r="N5495" s="25">
        <f t="shared" si="768"/>
        <v>0</v>
      </c>
      <c r="O5495" s="24" t="s">
        <v>29</v>
      </c>
      <c r="P5495" s="24"/>
      <c r="Q5495" s="25" t="s">
        <v>29</v>
      </c>
      <c r="R5495" s="25">
        <f t="shared" si="769"/>
        <v>0</v>
      </c>
      <c r="S5495" s="24" t="s">
        <v>29</v>
      </c>
      <c r="T5495" s="24"/>
      <c r="U5495" s="25" t="s">
        <v>29</v>
      </c>
      <c r="V5495" s="25">
        <f t="shared" si="770"/>
        <v>0</v>
      </c>
      <c r="W5495" s="25" t="s">
        <v>29</v>
      </c>
      <c r="X5495" s="25"/>
      <c r="Y5495" s="25" t="s">
        <v>29</v>
      </c>
      <c r="Z5495" s="25">
        <f t="shared" si="771"/>
        <v>0</v>
      </c>
      <c r="AA5495" s="24" t="s">
        <v>29</v>
      </c>
      <c r="AB5495" s="24"/>
      <c r="AC5495" s="25" t="s">
        <v>29</v>
      </c>
      <c r="AD5495" s="25">
        <f t="shared" si="772"/>
        <v>0</v>
      </c>
      <c r="AE5495" s="32">
        <f t="shared" si="773"/>
        <v>1</v>
      </c>
      <c r="AF5495" s="37">
        <f t="shared" si="766"/>
        <v>1927.8455689184871</v>
      </c>
      <c r="AG5495" s="27"/>
    </row>
    <row r="5496" spans="1:33" x14ac:dyDescent="0.25">
      <c r="A5496" s="21">
        <v>2864627</v>
      </c>
      <c r="B5496" s="34">
        <v>2.4136386857551198E-6</v>
      </c>
      <c r="C5496" s="22">
        <v>2.1339147320903099E-6</v>
      </c>
      <c r="D5496" s="22" t="s">
        <v>2906</v>
      </c>
      <c r="E5496" s="23">
        <v>180610955.14977899</v>
      </c>
      <c r="F5496" s="23">
        <f t="shared" si="765"/>
        <v>435.92958842068947</v>
      </c>
      <c r="G5496" s="24" t="s">
        <v>24</v>
      </c>
      <c r="H5496" s="24">
        <v>3</v>
      </c>
      <c r="I5496" s="25" t="s">
        <v>74</v>
      </c>
      <c r="J5496" s="31">
        <f t="shared" si="767"/>
        <v>0</v>
      </c>
      <c r="K5496" s="24" t="s">
        <v>24</v>
      </c>
      <c r="L5496" s="24">
        <v>2</v>
      </c>
      <c r="M5496" s="25" t="s">
        <v>44</v>
      </c>
      <c r="N5496" s="25">
        <f t="shared" si="768"/>
        <v>2</v>
      </c>
      <c r="O5496" s="24" t="s">
        <v>29</v>
      </c>
      <c r="P5496" s="24"/>
      <c r="Q5496" s="25" t="s">
        <v>29</v>
      </c>
      <c r="R5496" s="25">
        <f t="shared" si="769"/>
        <v>0</v>
      </c>
      <c r="S5496" s="24" t="s">
        <v>29</v>
      </c>
      <c r="T5496" s="24"/>
      <c r="U5496" s="25" t="s">
        <v>29</v>
      </c>
      <c r="V5496" s="25">
        <f t="shared" si="770"/>
        <v>0</v>
      </c>
      <c r="W5496" s="25" t="s">
        <v>29</v>
      </c>
      <c r="X5496" s="25"/>
      <c r="Y5496" s="25" t="s">
        <v>29</v>
      </c>
      <c r="Z5496" s="25">
        <f t="shared" si="771"/>
        <v>0</v>
      </c>
      <c r="AA5496" s="24" t="s">
        <v>29</v>
      </c>
      <c r="AB5496" s="24"/>
      <c r="AC5496" s="25" t="s">
        <v>29</v>
      </c>
      <c r="AD5496" s="25">
        <f t="shared" si="772"/>
        <v>0</v>
      </c>
      <c r="AE5496" s="32">
        <f t="shared" si="773"/>
        <v>2</v>
      </c>
      <c r="AF5496" s="37">
        <f t="shared" si="766"/>
        <v>435.92958842068947</v>
      </c>
      <c r="AG5496" s="27"/>
    </row>
    <row r="5497" spans="1:33" x14ac:dyDescent="0.25">
      <c r="A5497" s="21">
        <v>2864629</v>
      </c>
      <c r="B5497" s="34">
        <v>3.8284603004357603E-5</v>
      </c>
      <c r="C5497" s="22">
        <v>4.0559825559118499E-5</v>
      </c>
      <c r="D5497" s="22" t="s">
        <v>4463</v>
      </c>
      <c r="E5497" s="23">
        <v>1808831.7968621301</v>
      </c>
      <c r="F5497" s="23">
        <f t="shared" si="765"/>
        <v>69.250407244525462</v>
      </c>
      <c r="G5497" s="24" t="s">
        <v>24</v>
      </c>
      <c r="H5497" s="24">
        <v>4</v>
      </c>
      <c r="I5497" s="25" t="s">
        <v>79</v>
      </c>
      <c r="J5497" s="31">
        <f t="shared" si="767"/>
        <v>0</v>
      </c>
      <c r="K5497" s="24" t="s">
        <v>29</v>
      </c>
      <c r="L5497" s="24"/>
      <c r="M5497" s="25" t="s">
        <v>29</v>
      </c>
      <c r="N5497" s="25">
        <f t="shared" si="768"/>
        <v>0</v>
      </c>
      <c r="O5497" s="24" t="s">
        <v>29</v>
      </c>
      <c r="P5497" s="24"/>
      <c r="Q5497" s="25" t="s">
        <v>29</v>
      </c>
      <c r="R5497" s="25">
        <f t="shared" si="769"/>
        <v>0</v>
      </c>
      <c r="S5497" s="24" t="s">
        <v>29</v>
      </c>
      <c r="T5497" s="24"/>
      <c r="U5497" s="25" t="s">
        <v>29</v>
      </c>
      <c r="V5497" s="25">
        <f t="shared" si="770"/>
        <v>0</v>
      </c>
      <c r="W5497" s="25" t="s">
        <v>29</v>
      </c>
      <c r="X5497" s="25"/>
      <c r="Y5497" s="25" t="s">
        <v>29</v>
      </c>
      <c r="Z5497" s="25">
        <f t="shared" si="771"/>
        <v>0</v>
      </c>
      <c r="AA5497" s="24" t="s">
        <v>29</v>
      </c>
      <c r="AB5497" s="24"/>
      <c r="AC5497" s="25" t="s">
        <v>29</v>
      </c>
      <c r="AD5497" s="25">
        <f t="shared" si="772"/>
        <v>0</v>
      </c>
      <c r="AE5497" s="32">
        <f t="shared" si="773"/>
        <v>0</v>
      </c>
      <c r="AF5497" s="37">
        <f t="shared" si="766"/>
        <v>69.250407244525462</v>
      </c>
      <c r="AG5497" s="27"/>
    </row>
    <row r="5498" spans="1:33" x14ac:dyDescent="0.25">
      <c r="A5498" s="21">
        <v>2864633</v>
      </c>
      <c r="B5498" s="34">
        <v>6.6304820001743503E-5</v>
      </c>
      <c r="C5498" s="22">
        <v>7.3670027837734604E-5</v>
      </c>
      <c r="D5498" s="22" t="s">
        <v>1861</v>
      </c>
      <c r="E5498" s="23">
        <v>175516379.828502</v>
      </c>
      <c r="F5498" s="23">
        <f t="shared" si="765"/>
        <v>11637.58197188647</v>
      </c>
      <c r="G5498" s="24" t="s">
        <v>24</v>
      </c>
      <c r="H5498" s="24">
        <v>1</v>
      </c>
      <c r="I5498" s="25" t="s">
        <v>36</v>
      </c>
      <c r="J5498" s="31">
        <f t="shared" si="767"/>
        <v>1</v>
      </c>
      <c r="K5498" s="24" t="s">
        <v>29</v>
      </c>
      <c r="L5498" s="24"/>
      <c r="M5498" s="25" t="s">
        <v>29</v>
      </c>
      <c r="N5498" s="25">
        <f t="shared" si="768"/>
        <v>0</v>
      </c>
      <c r="O5498" s="24" t="s">
        <v>29</v>
      </c>
      <c r="P5498" s="24"/>
      <c r="Q5498" s="25" t="s">
        <v>29</v>
      </c>
      <c r="R5498" s="25">
        <f t="shared" si="769"/>
        <v>0</v>
      </c>
      <c r="S5498" s="24" t="s">
        <v>29</v>
      </c>
      <c r="T5498" s="24"/>
      <c r="U5498" s="25" t="s">
        <v>29</v>
      </c>
      <c r="V5498" s="25">
        <f t="shared" si="770"/>
        <v>0</v>
      </c>
      <c r="W5498" s="25" t="s">
        <v>29</v>
      </c>
      <c r="X5498" s="25"/>
      <c r="Y5498" s="25" t="s">
        <v>29</v>
      </c>
      <c r="Z5498" s="25">
        <f t="shared" si="771"/>
        <v>0</v>
      </c>
      <c r="AA5498" s="24" t="s">
        <v>29</v>
      </c>
      <c r="AB5498" s="24"/>
      <c r="AC5498" s="25" t="s">
        <v>29</v>
      </c>
      <c r="AD5498" s="25">
        <f t="shared" si="772"/>
        <v>0</v>
      </c>
      <c r="AE5498" s="32">
        <f t="shared" si="773"/>
        <v>1</v>
      </c>
      <c r="AF5498" s="37">
        <f t="shared" si="766"/>
        <v>11637.58197188647</v>
      </c>
      <c r="AG5498" s="27"/>
    </row>
    <row r="5499" spans="1:33" x14ac:dyDescent="0.25">
      <c r="A5499" s="21">
        <v>2864634</v>
      </c>
      <c r="B5499" s="34">
        <v>9.0366040623674694E-5</v>
      </c>
      <c r="C5499" s="22">
        <v>9.0390101830661803E-5</v>
      </c>
      <c r="D5499" s="22" t="s">
        <v>1220</v>
      </c>
      <c r="E5499" s="23">
        <v>254838582.23203501</v>
      </c>
      <c r="F5499" s="23">
        <f t="shared" si="765"/>
        <v>23028.753674459738</v>
      </c>
      <c r="G5499" s="24" t="s">
        <v>24</v>
      </c>
      <c r="H5499" s="24">
        <v>2</v>
      </c>
      <c r="I5499" s="25" t="s">
        <v>40</v>
      </c>
      <c r="J5499" s="31">
        <f t="shared" si="767"/>
        <v>2</v>
      </c>
      <c r="K5499" s="24" t="s">
        <v>29</v>
      </c>
      <c r="L5499" s="24"/>
      <c r="M5499" s="25" t="s">
        <v>29</v>
      </c>
      <c r="N5499" s="25">
        <f t="shared" si="768"/>
        <v>0</v>
      </c>
      <c r="O5499" s="24" t="s">
        <v>29</v>
      </c>
      <c r="P5499" s="24"/>
      <c r="Q5499" s="25" t="s">
        <v>29</v>
      </c>
      <c r="R5499" s="25">
        <f t="shared" si="769"/>
        <v>0</v>
      </c>
      <c r="S5499" s="24" t="s">
        <v>29</v>
      </c>
      <c r="T5499" s="24"/>
      <c r="U5499" s="25" t="s">
        <v>29</v>
      </c>
      <c r="V5499" s="25">
        <f t="shared" si="770"/>
        <v>0</v>
      </c>
      <c r="W5499" s="25" t="s">
        <v>29</v>
      </c>
      <c r="X5499" s="25"/>
      <c r="Y5499" s="25" t="s">
        <v>29</v>
      </c>
      <c r="Z5499" s="25">
        <f t="shared" si="771"/>
        <v>0</v>
      </c>
      <c r="AA5499" s="24" t="s">
        <v>29</v>
      </c>
      <c r="AB5499" s="24"/>
      <c r="AC5499" s="25" t="s">
        <v>29</v>
      </c>
      <c r="AD5499" s="25">
        <f t="shared" si="772"/>
        <v>0</v>
      </c>
      <c r="AE5499" s="32">
        <f t="shared" si="773"/>
        <v>2</v>
      </c>
      <c r="AF5499" s="37">
        <f t="shared" si="766"/>
        <v>23028.753674459738</v>
      </c>
      <c r="AG5499" s="27"/>
    </row>
    <row r="5500" spans="1:33" x14ac:dyDescent="0.25">
      <c r="A5500" s="21">
        <v>2864638</v>
      </c>
      <c r="B5500" s="34">
        <v>3.3689799492246002E-5</v>
      </c>
      <c r="C5500" s="22">
        <v>3.3120233266115802E-5</v>
      </c>
      <c r="D5500" s="22" t="s">
        <v>5142</v>
      </c>
      <c r="E5500" s="23">
        <v>480450.28112414503</v>
      </c>
      <c r="F5500" s="23">
        <f t="shared" si="765"/>
        <v>16.186273637065671</v>
      </c>
      <c r="G5500" s="24" t="s">
        <v>26</v>
      </c>
      <c r="H5500" s="24">
        <v>4</v>
      </c>
      <c r="I5500" s="25" t="s">
        <v>77</v>
      </c>
      <c r="J5500" s="31">
        <f t="shared" si="767"/>
        <v>0</v>
      </c>
      <c r="K5500" s="24" t="s">
        <v>24</v>
      </c>
      <c r="L5500" s="24">
        <v>4</v>
      </c>
      <c r="M5500" s="25" t="s">
        <v>47</v>
      </c>
      <c r="N5500" s="25">
        <f t="shared" si="768"/>
        <v>0</v>
      </c>
      <c r="O5500" s="24" t="s">
        <v>29</v>
      </c>
      <c r="P5500" s="24"/>
      <c r="Q5500" s="25" t="s">
        <v>29</v>
      </c>
      <c r="R5500" s="25">
        <f t="shared" si="769"/>
        <v>0</v>
      </c>
      <c r="S5500" s="24" t="s">
        <v>29</v>
      </c>
      <c r="T5500" s="24"/>
      <c r="U5500" s="25" t="s">
        <v>29</v>
      </c>
      <c r="V5500" s="25">
        <f t="shared" si="770"/>
        <v>0</v>
      </c>
      <c r="W5500" s="25" t="s">
        <v>29</v>
      </c>
      <c r="X5500" s="25"/>
      <c r="Y5500" s="25" t="s">
        <v>29</v>
      </c>
      <c r="Z5500" s="25">
        <f t="shared" si="771"/>
        <v>0</v>
      </c>
      <c r="AA5500" s="24" t="s">
        <v>29</v>
      </c>
      <c r="AB5500" s="24"/>
      <c r="AC5500" s="25" t="s">
        <v>29</v>
      </c>
      <c r="AD5500" s="25">
        <f t="shared" si="772"/>
        <v>0</v>
      </c>
      <c r="AE5500" s="32">
        <f t="shared" si="773"/>
        <v>0</v>
      </c>
      <c r="AF5500" s="37">
        <f t="shared" si="766"/>
        <v>16.186273637065671</v>
      </c>
      <c r="AG5500" s="27"/>
    </row>
    <row r="5501" spans="1:33" x14ac:dyDescent="0.25">
      <c r="A5501" s="21">
        <v>2864640</v>
      </c>
      <c r="B5501" s="34">
        <v>5.8731152707016402E-5</v>
      </c>
      <c r="C5501" s="22">
        <v>6.1939670521230205E-5</v>
      </c>
      <c r="D5501" s="22" t="s">
        <v>2023</v>
      </c>
      <c r="E5501" s="23">
        <v>523533421.339679</v>
      </c>
      <c r="F5501" s="23">
        <f t="shared" si="765"/>
        <v>30747.721315927447</v>
      </c>
      <c r="G5501" s="24" t="s">
        <v>26</v>
      </c>
      <c r="H5501" s="24">
        <v>1</v>
      </c>
      <c r="I5501" s="25" t="s">
        <v>41</v>
      </c>
      <c r="J5501" s="31">
        <f t="shared" si="767"/>
        <v>1</v>
      </c>
      <c r="K5501" s="24" t="s">
        <v>24</v>
      </c>
      <c r="L5501" s="24">
        <v>3</v>
      </c>
      <c r="M5501" s="25" t="s">
        <v>38</v>
      </c>
      <c r="N5501" s="25">
        <f t="shared" si="768"/>
        <v>0</v>
      </c>
      <c r="O5501" s="24" t="s">
        <v>29</v>
      </c>
      <c r="P5501" s="24"/>
      <c r="Q5501" s="25" t="s">
        <v>29</v>
      </c>
      <c r="R5501" s="25">
        <f t="shared" si="769"/>
        <v>0</v>
      </c>
      <c r="S5501" s="24" t="s">
        <v>29</v>
      </c>
      <c r="T5501" s="24"/>
      <c r="U5501" s="25" t="s">
        <v>29</v>
      </c>
      <c r="V5501" s="25">
        <f t="shared" si="770"/>
        <v>0</v>
      </c>
      <c r="W5501" s="25" t="s">
        <v>29</v>
      </c>
      <c r="X5501" s="25"/>
      <c r="Y5501" s="25" t="s">
        <v>29</v>
      </c>
      <c r="Z5501" s="25">
        <f t="shared" si="771"/>
        <v>0</v>
      </c>
      <c r="AA5501" s="24" t="s">
        <v>29</v>
      </c>
      <c r="AB5501" s="24"/>
      <c r="AC5501" s="25" t="s">
        <v>29</v>
      </c>
      <c r="AD5501" s="25">
        <f t="shared" si="772"/>
        <v>0</v>
      </c>
      <c r="AE5501" s="32">
        <f t="shared" si="773"/>
        <v>1</v>
      </c>
      <c r="AF5501" s="37">
        <f t="shared" si="766"/>
        <v>30747.721315927447</v>
      </c>
      <c r="AG5501" s="27"/>
    </row>
    <row r="5502" spans="1:33" x14ac:dyDescent="0.25">
      <c r="A5502" s="21">
        <v>2864651</v>
      </c>
      <c r="B5502" s="34">
        <v>1.4575018958898799E-6</v>
      </c>
      <c r="C5502" s="22">
        <v>1.6534869459387599E-6</v>
      </c>
      <c r="D5502" s="22" t="s">
        <v>2770</v>
      </c>
      <c r="E5502" s="23">
        <v>219642219.10896799</v>
      </c>
      <c r="F5502" s="23">
        <f t="shared" si="765"/>
        <v>320.12895076878124</v>
      </c>
      <c r="G5502" s="24" t="s">
        <v>24</v>
      </c>
      <c r="H5502" s="24">
        <v>4</v>
      </c>
      <c r="I5502" s="25" t="s">
        <v>46</v>
      </c>
      <c r="J5502" s="31">
        <f t="shared" si="767"/>
        <v>0</v>
      </c>
      <c r="K5502" s="24" t="s">
        <v>24</v>
      </c>
      <c r="L5502" s="24">
        <v>2</v>
      </c>
      <c r="M5502" s="25" t="s">
        <v>38</v>
      </c>
      <c r="N5502" s="25">
        <f t="shared" si="768"/>
        <v>0</v>
      </c>
      <c r="O5502" s="24" t="s">
        <v>29</v>
      </c>
      <c r="P5502" s="24"/>
      <c r="Q5502" s="25" t="s">
        <v>29</v>
      </c>
      <c r="R5502" s="25">
        <f t="shared" si="769"/>
        <v>0</v>
      </c>
      <c r="S5502" s="24" t="s">
        <v>29</v>
      </c>
      <c r="T5502" s="24"/>
      <c r="U5502" s="25" t="s">
        <v>29</v>
      </c>
      <c r="V5502" s="25">
        <f t="shared" si="770"/>
        <v>0</v>
      </c>
      <c r="W5502" s="25" t="s">
        <v>29</v>
      </c>
      <c r="X5502" s="25"/>
      <c r="Y5502" s="25" t="s">
        <v>29</v>
      </c>
      <c r="Z5502" s="25">
        <f t="shared" si="771"/>
        <v>0</v>
      </c>
      <c r="AA5502" s="24" t="s">
        <v>29</v>
      </c>
      <c r="AB5502" s="24"/>
      <c r="AC5502" s="25" t="s">
        <v>29</v>
      </c>
      <c r="AD5502" s="25">
        <f t="shared" si="772"/>
        <v>0</v>
      </c>
      <c r="AE5502" s="32">
        <f t="shared" si="773"/>
        <v>0</v>
      </c>
      <c r="AF5502" s="37">
        <f t="shared" si="766"/>
        <v>320.12895076878124</v>
      </c>
      <c r="AG5502" s="27"/>
    </row>
    <row r="5503" spans="1:33" x14ac:dyDescent="0.25">
      <c r="A5503" s="21">
        <v>2864656</v>
      </c>
      <c r="B5503" s="34">
        <v>2.92121988872888E-7</v>
      </c>
      <c r="C5503" s="22">
        <v>3.31698389095641E-7</v>
      </c>
      <c r="D5503" s="22" t="s">
        <v>5389</v>
      </c>
      <c r="E5503" s="23">
        <v>15145.297783086</v>
      </c>
      <c r="F5503" s="23">
        <f t="shared" si="765"/>
        <v>4.4242745104672238E-3</v>
      </c>
      <c r="G5503" s="24" t="s">
        <v>24</v>
      </c>
      <c r="H5503" s="24">
        <v>4</v>
      </c>
      <c r="I5503" s="25" t="s">
        <v>34</v>
      </c>
      <c r="J5503" s="31">
        <f t="shared" si="767"/>
        <v>0</v>
      </c>
      <c r="K5503" s="24" t="s">
        <v>24</v>
      </c>
      <c r="L5503" s="24">
        <v>4</v>
      </c>
      <c r="M5503" s="25" t="s">
        <v>35</v>
      </c>
      <c r="N5503" s="25">
        <f t="shared" si="768"/>
        <v>0</v>
      </c>
      <c r="O5503" s="24" t="s">
        <v>29</v>
      </c>
      <c r="P5503" s="24"/>
      <c r="Q5503" s="25" t="s">
        <v>29</v>
      </c>
      <c r="R5503" s="25">
        <f t="shared" si="769"/>
        <v>0</v>
      </c>
      <c r="S5503" s="24" t="s">
        <v>29</v>
      </c>
      <c r="T5503" s="24"/>
      <c r="U5503" s="25" t="s">
        <v>29</v>
      </c>
      <c r="V5503" s="25">
        <f t="shared" si="770"/>
        <v>0</v>
      </c>
      <c r="W5503" s="25" t="s">
        <v>29</v>
      </c>
      <c r="X5503" s="25"/>
      <c r="Y5503" s="25" t="s">
        <v>29</v>
      </c>
      <c r="Z5503" s="25">
        <f t="shared" si="771"/>
        <v>0</v>
      </c>
      <c r="AA5503" s="24" t="s">
        <v>29</v>
      </c>
      <c r="AB5503" s="24"/>
      <c r="AC5503" s="25" t="s">
        <v>29</v>
      </c>
      <c r="AD5503" s="25">
        <f t="shared" si="772"/>
        <v>0</v>
      </c>
      <c r="AE5503" s="32">
        <f t="shared" si="773"/>
        <v>0</v>
      </c>
      <c r="AF5503" s="37">
        <f t="shared" si="766"/>
        <v>4.4242745104672238E-3</v>
      </c>
      <c r="AG5503" s="27"/>
    </row>
    <row r="5504" spans="1:33" x14ac:dyDescent="0.25">
      <c r="A5504" s="21">
        <v>2864660</v>
      </c>
      <c r="B5504" s="34">
        <v>2.3630417762923101E-5</v>
      </c>
      <c r="C5504" s="22">
        <v>2.70982996253667E-5</v>
      </c>
      <c r="D5504" s="22" t="s">
        <v>1046</v>
      </c>
      <c r="E5504" s="23">
        <v>1607770083.7272501</v>
      </c>
      <c r="F5504" s="23">
        <f t="shared" si="765"/>
        <v>37992.278745204771</v>
      </c>
      <c r="G5504" s="24" t="s">
        <v>26</v>
      </c>
      <c r="H5504" s="24">
        <v>3</v>
      </c>
      <c r="I5504" s="25" t="s">
        <v>38</v>
      </c>
      <c r="J5504" s="31">
        <f t="shared" si="767"/>
        <v>0</v>
      </c>
      <c r="K5504" s="24" t="s">
        <v>24</v>
      </c>
      <c r="L5504" s="24">
        <v>4</v>
      </c>
      <c r="M5504" s="25" t="s">
        <v>40</v>
      </c>
      <c r="N5504" s="25">
        <f t="shared" si="768"/>
        <v>4</v>
      </c>
      <c r="O5504" s="24" t="s">
        <v>29</v>
      </c>
      <c r="P5504" s="24"/>
      <c r="Q5504" s="25" t="s">
        <v>29</v>
      </c>
      <c r="R5504" s="25">
        <f t="shared" si="769"/>
        <v>0</v>
      </c>
      <c r="S5504" s="24" t="s">
        <v>29</v>
      </c>
      <c r="T5504" s="24"/>
      <c r="U5504" s="25" t="s">
        <v>29</v>
      </c>
      <c r="V5504" s="25">
        <f t="shared" si="770"/>
        <v>0</v>
      </c>
      <c r="W5504" s="25" t="s">
        <v>29</v>
      </c>
      <c r="X5504" s="25"/>
      <c r="Y5504" s="25" t="s">
        <v>29</v>
      </c>
      <c r="Z5504" s="25">
        <f t="shared" si="771"/>
        <v>0</v>
      </c>
      <c r="AA5504" s="24" t="s">
        <v>29</v>
      </c>
      <c r="AB5504" s="24"/>
      <c r="AC5504" s="25" t="s">
        <v>29</v>
      </c>
      <c r="AD5504" s="25">
        <f t="shared" si="772"/>
        <v>0</v>
      </c>
      <c r="AE5504" s="32">
        <f t="shared" si="773"/>
        <v>4</v>
      </c>
      <c r="AF5504" s="37">
        <f t="shared" si="766"/>
        <v>37992.278745204771</v>
      </c>
      <c r="AG5504" s="27"/>
    </row>
    <row r="5505" spans="1:33" x14ac:dyDescent="0.25">
      <c r="A5505" s="21">
        <v>2864663</v>
      </c>
      <c r="B5505" s="34">
        <v>5.2860289473684203E-6</v>
      </c>
      <c r="C5505" s="22">
        <v>6.0690970589273801E-6</v>
      </c>
      <c r="D5505" s="22" t="s">
        <v>3694</v>
      </c>
      <c r="E5505" s="23">
        <v>10723729.3863714</v>
      </c>
      <c r="F5505" s="23">
        <f t="shared" si="765"/>
        <v>56.685943960104609</v>
      </c>
      <c r="G5505" s="24" t="s">
        <v>24</v>
      </c>
      <c r="H5505" s="24">
        <v>0</v>
      </c>
      <c r="I5505" s="25" t="s">
        <v>39</v>
      </c>
      <c r="J5505" s="31">
        <f t="shared" si="767"/>
        <v>0</v>
      </c>
      <c r="K5505" s="24" t="s">
        <v>29</v>
      </c>
      <c r="L5505" s="24"/>
      <c r="M5505" s="25" t="s">
        <v>29</v>
      </c>
      <c r="N5505" s="25">
        <f t="shared" si="768"/>
        <v>0</v>
      </c>
      <c r="O5505" s="24" t="s">
        <v>29</v>
      </c>
      <c r="P5505" s="24"/>
      <c r="Q5505" s="25" t="s">
        <v>29</v>
      </c>
      <c r="R5505" s="25">
        <f t="shared" si="769"/>
        <v>0</v>
      </c>
      <c r="S5505" s="24" t="s">
        <v>29</v>
      </c>
      <c r="T5505" s="24"/>
      <c r="U5505" s="25" t="s">
        <v>29</v>
      </c>
      <c r="V5505" s="25">
        <f t="shared" si="770"/>
        <v>0</v>
      </c>
      <c r="W5505" s="25" t="s">
        <v>29</v>
      </c>
      <c r="X5505" s="25"/>
      <c r="Y5505" s="25" t="s">
        <v>29</v>
      </c>
      <c r="Z5505" s="25">
        <f t="shared" si="771"/>
        <v>0</v>
      </c>
      <c r="AA5505" s="24" t="s">
        <v>29</v>
      </c>
      <c r="AB5505" s="24"/>
      <c r="AC5505" s="25" t="s">
        <v>29</v>
      </c>
      <c r="AD5505" s="25">
        <f t="shared" si="772"/>
        <v>0</v>
      </c>
      <c r="AE5505" s="32">
        <f t="shared" si="773"/>
        <v>0</v>
      </c>
      <c r="AF5505" s="37">
        <f t="shared" si="766"/>
        <v>56.685943960104609</v>
      </c>
      <c r="AG5505" s="27"/>
    </row>
    <row r="5506" spans="1:33" x14ac:dyDescent="0.25">
      <c r="A5506" s="21">
        <v>2864673</v>
      </c>
      <c r="B5506" s="34">
        <v>5.3519038366693002E-5</v>
      </c>
      <c r="C5506" s="22">
        <v>5.7903879602936201E-5</v>
      </c>
      <c r="D5506" s="22" t="s">
        <v>3515</v>
      </c>
      <c r="E5506" s="23">
        <v>70067516.346976802</v>
      </c>
      <c r="F5506" s="23">
        <f t="shared" si="765"/>
        <v>3749.9460956327407</v>
      </c>
      <c r="G5506" s="24" t="s">
        <v>24</v>
      </c>
      <c r="H5506" s="24">
        <v>3</v>
      </c>
      <c r="I5506" s="25" t="s">
        <v>38</v>
      </c>
      <c r="J5506" s="31">
        <f t="shared" si="767"/>
        <v>0</v>
      </c>
      <c r="K5506" s="24" t="s">
        <v>29</v>
      </c>
      <c r="L5506" s="24"/>
      <c r="M5506" s="25" t="s">
        <v>29</v>
      </c>
      <c r="N5506" s="25">
        <f t="shared" si="768"/>
        <v>0</v>
      </c>
      <c r="O5506" s="24" t="s">
        <v>29</v>
      </c>
      <c r="P5506" s="24"/>
      <c r="Q5506" s="25" t="s">
        <v>29</v>
      </c>
      <c r="R5506" s="25">
        <f t="shared" si="769"/>
        <v>0</v>
      </c>
      <c r="S5506" s="24" t="s">
        <v>29</v>
      </c>
      <c r="T5506" s="24"/>
      <c r="U5506" s="25" t="s">
        <v>29</v>
      </c>
      <c r="V5506" s="25">
        <f t="shared" si="770"/>
        <v>0</v>
      </c>
      <c r="W5506" s="25" t="s">
        <v>29</v>
      </c>
      <c r="X5506" s="25"/>
      <c r="Y5506" s="25" t="s">
        <v>29</v>
      </c>
      <c r="Z5506" s="25">
        <f t="shared" si="771"/>
        <v>0</v>
      </c>
      <c r="AA5506" s="24" t="s">
        <v>29</v>
      </c>
      <c r="AB5506" s="24"/>
      <c r="AC5506" s="25" t="s">
        <v>29</v>
      </c>
      <c r="AD5506" s="25">
        <f t="shared" si="772"/>
        <v>0</v>
      </c>
      <c r="AE5506" s="32">
        <f t="shared" si="773"/>
        <v>0</v>
      </c>
      <c r="AF5506" s="37">
        <f t="shared" si="766"/>
        <v>3749.9460956327407</v>
      </c>
      <c r="AG5506" s="27"/>
    </row>
    <row r="5507" spans="1:33" x14ac:dyDescent="0.25">
      <c r="A5507" s="21">
        <v>2864676</v>
      </c>
      <c r="B5507" s="34">
        <v>7.3842885975497403E-6</v>
      </c>
      <c r="C5507" s="22">
        <v>8.7300827517915992E-6</v>
      </c>
      <c r="D5507" s="22" t="s">
        <v>4531</v>
      </c>
      <c r="E5507" s="23">
        <v>19970.283610274098</v>
      </c>
      <c r="F5507" s="23">
        <f t="shared" si="765"/>
        <v>0.14746633755318148</v>
      </c>
      <c r="G5507" s="24" t="s">
        <v>24</v>
      </c>
      <c r="H5507" s="24">
        <v>1</v>
      </c>
      <c r="I5507" s="25" t="s">
        <v>27</v>
      </c>
      <c r="J5507" s="31">
        <f t="shared" si="767"/>
        <v>0</v>
      </c>
      <c r="K5507" s="24" t="s">
        <v>29</v>
      </c>
      <c r="L5507" s="24"/>
      <c r="M5507" s="25" t="s">
        <v>29</v>
      </c>
      <c r="N5507" s="25">
        <f t="shared" si="768"/>
        <v>0</v>
      </c>
      <c r="O5507" s="24" t="s">
        <v>29</v>
      </c>
      <c r="P5507" s="24"/>
      <c r="Q5507" s="25" t="s">
        <v>29</v>
      </c>
      <c r="R5507" s="25">
        <f t="shared" si="769"/>
        <v>0</v>
      </c>
      <c r="S5507" s="24" t="s">
        <v>29</v>
      </c>
      <c r="T5507" s="24"/>
      <c r="U5507" s="25" t="s">
        <v>29</v>
      </c>
      <c r="V5507" s="25">
        <f t="shared" si="770"/>
        <v>0</v>
      </c>
      <c r="W5507" s="25" t="s">
        <v>29</v>
      </c>
      <c r="X5507" s="25"/>
      <c r="Y5507" s="25" t="s">
        <v>29</v>
      </c>
      <c r="Z5507" s="25">
        <f t="shared" si="771"/>
        <v>0</v>
      </c>
      <c r="AA5507" s="24" t="s">
        <v>29</v>
      </c>
      <c r="AB5507" s="24"/>
      <c r="AC5507" s="25" t="s">
        <v>29</v>
      </c>
      <c r="AD5507" s="25">
        <f t="shared" si="772"/>
        <v>0</v>
      </c>
      <c r="AE5507" s="32">
        <f t="shared" si="773"/>
        <v>0</v>
      </c>
      <c r="AF5507" s="37">
        <f t="shared" si="766"/>
        <v>0.14746633755318148</v>
      </c>
      <c r="AG5507" s="27"/>
    </row>
    <row r="5508" spans="1:33" x14ac:dyDescent="0.25">
      <c r="A5508" s="21">
        <v>2864677</v>
      </c>
      <c r="B5508" s="34">
        <v>3.618822491376E-6</v>
      </c>
      <c r="C5508" s="22">
        <v>4.6545481706403299E-6</v>
      </c>
      <c r="D5508" s="22" t="s">
        <v>173</v>
      </c>
      <c r="E5508" s="23">
        <v>13359462076.5019</v>
      </c>
      <c r="F5508" s="23">
        <f t="shared" si="765"/>
        <v>48345.521835129795</v>
      </c>
      <c r="G5508" s="24" t="s">
        <v>24</v>
      </c>
      <c r="H5508" s="24">
        <v>5</v>
      </c>
      <c r="I5508" s="25" t="s">
        <v>28</v>
      </c>
      <c r="J5508" s="31">
        <f t="shared" si="767"/>
        <v>5</v>
      </c>
      <c r="K5508" s="24" t="s">
        <v>29</v>
      </c>
      <c r="L5508" s="24"/>
      <c r="M5508" s="25" t="s">
        <v>29</v>
      </c>
      <c r="N5508" s="25">
        <f t="shared" si="768"/>
        <v>0</v>
      </c>
      <c r="O5508" s="24" t="s">
        <v>29</v>
      </c>
      <c r="P5508" s="24"/>
      <c r="Q5508" s="25" t="s">
        <v>29</v>
      </c>
      <c r="R5508" s="25">
        <f t="shared" si="769"/>
        <v>0</v>
      </c>
      <c r="S5508" s="24" t="s">
        <v>29</v>
      </c>
      <c r="T5508" s="24"/>
      <c r="U5508" s="25" t="s">
        <v>29</v>
      </c>
      <c r="V5508" s="25">
        <f t="shared" si="770"/>
        <v>0</v>
      </c>
      <c r="W5508" s="25" t="s">
        <v>29</v>
      </c>
      <c r="X5508" s="25"/>
      <c r="Y5508" s="25" t="s">
        <v>29</v>
      </c>
      <c r="Z5508" s="25">
        <f t="shared" si="771"/>
        <v>0</v>
      </c>
      <c r="AA5508" s="24" t="s">
        <v>29</v>
      </c>
      <c r="AB5508" s="24"/>
      <c r="AC5508" s="25" t="s">
        <v>29</v>
      </c>
      <c r="AD5508" s="25">
        <f t="shared" si="772"/>
        <v>0</v>
      </c>
      <c r="AE5508" s="32">
        <f t="shared" si="773"/>
        <v>5</v>
      </c>
      <c r="AF5508" s="37">
        <f t="shared" si="766"/>
        <v>48345.521835129795</v>
      </c>
      <c r="AG5508" s="27"/>
    </row>
    <row r="5509" spans="1:33" x14ac:dyDescent="0.25">
      <c r="A5509" s="21">
        <v>2864678</v>
      </c>
      <c r="B5509" s="34">
        <v>1.1622615022345499E-4</v>
      </c>
      <c r="C5509" s="22">
        <v>1.24804863480745E-4</v>
      </c>
      <c r="D5509" s="22" t="s">
        <v>3112</v>
      </c>
      <c r="E5509" s="23">
        <v>133478378.546911</v>
      </c>
      <c r="F5509" s="23">
        <f t="shared" si="765"/>
        <v>15513.678076576471</v>
      </c>
      <c r="G5509" s="24" t="s">
        <v>26</v>
      </c>
      <c r="H5509" s="24">
        <v>3</v>
      </c>
      <c r="I5509" s="25" t="s">
        <v>34</v>
      </c>
      <c r="J5509" s="31">
        <f t="shared" si="767"/>
        <v>0</v>
      </c>
      <c r="K5509" s="24" t="s">
        <v>24</v>
      </c>
      <c r="L5509" s="24">
        <v>2</v>
      </c>
      <c r="M5509" s="25" t="s">
        <v>41</v>
      </c>
      <c r="N5509" s="25">
        <f t="shared" si="768"/>
        <v>2</v>
      </c>
      <c r="O5509" s="24" t="s">
        <v>29</v>
      </c>
      <c r="P5509" s="24"/>
      <c r="Q5509" s="25" t="s">
        <v>29</v>
      </c>
      <c r="R5509" s="25">
        <f t="shared" si="769"/>
        <v>0</v>
      </c>
      <c r="S5509" s="24" t="s">
        <v>29</v>
      </c>
      <c r="T5509" s="24"/>
      <c r="U5509" s="25" t="s">
        <v>29</v>
      </c>
      <c r="V5509" s="25">
        <f t="shared" si="770"/>
        <v>0</v>
      </c>
      <c r="W5509" s="25" t="s">
        <v>29</v>
      </c>
      <c r="X5509" s="25"/>
      <c r="Y5509" s="25" t="s">
        <v>29</v>
      </c>
      <c r="Z5509" s="25">
        <f t="shared" si="771"/>
        <v>0</v>
      </c>
      <c r="AA5509" s="24" t="s">
        <v>29</v>
      </c>
      <c r="AB5509" s="24"/>
      <c r="AC5509" s="25" t="s">
        <v>29</v>
      </c>
      <c r="AD5509" s="25">
        <f t="shared" si="772"/>
        <v>0</v>
      </c>
      <c r="AE5509" s="32">
        <f t="shared" si="773"/>
        <v>2</v>
      </c>
      <c r="AF5509" s="37">
        <f t="shared" si="766"/>
        <v>15513.678076576471</v>
      </c>
      <c r="AG5509" s="27"/>
    </row>
    <row r="5510" spans="1:33" x14ac:dyDescent="0.25">
      <c r="A5510" s="21">
        <v>2864684</v>
      </c>
      <c r="B5510" s="34">
        <v>5.9542282851922901E-5</v>
      </c>
      <c r="C5510" s="22">
        <v>6.5969378244494297E-5</v>
      </c>
      <c r="D5510" s="22" t="s">
        <v>3737</v>
      </c>
      <c r="E5510" s="23">
        <v>322085.178958693</v>
      </c>
      <c r="F5510" s="23">
        <f t="shared" si="765"/>
        <v>19.177686827970703</v>
      </c>
      <c r="G5510" s="24" t="s">
        <v>32</v>
      </c>
      <c r="H5510" s="24"/>
      <c r="I5510" s="25" t="s">
        <v>29</v>
      </c>
      <c r="J5510" s="31">
        <f t="shared" si="767"/>
        <v>0</v>
      </c>
      <c r="K5510" s="24" t="s">
        <v>29</v>
      </c>
      <c r="L5510" s="24"/>
      <c r="M5510" s="25" t="s">
        <v>29</v>
      </c>
      <c r="N5510" s="25">
        <f t="shared" si="768"/>
        <v>0</v>
      </c>
      <c r="O5510" s="24" t="s">
        <v>29</v>
      </c>
      <c r="P5510" s="24"/>
      <c r="Q5510" s="25" t="s">
        <v>29</v>
      </c>
      <c r="R5510" s="25">
        <f t="shared" si="769"/>
        <v>0</v>
      </c>
      <c r="S5510" s="24" t="s">
        <v>29</v>
      </c>
      <c r="T5510" s="24"/>
      <c r="U5510" s="25" t="s">
        <v>29</v>
      </c>
      <c r="V5510" s="25">
        <f t="shared" si="770"/>
        <v>0</v>
      </c>
      <c r="W5510" s="25" t="s">
        <v>29</v>
      </c>
      <c r="X5510" s="25"/>
      <c r="Y5510" s="25" t="s">
        <v>29</v>
      </c>
      <c r="Z5510" s="25">
        <f t="shared" si="771"/>
        <v>0</v>
      </c>
      <c r="AA5510" s="24" t="s">
        <v>29</v>
      </c>
      <c r="AB5510" s="24"/>
      <c r="AC5510" s="25" t="s">
        <v>29</v>
      </c>
      <c r="AD5510" s="25">
        <f t="shared" si="772"/>
        <v>0</v>
      </c>
      <c r="AE5510" s="32">
        <f t="shared" si="773"/>
        <v>0</v>
      </c>
      <c r="AF5510" s="37">
        <f t="shared" si="766"/>
        <v>19.177686827970703</v>
      </c>
      <c r="AG5510" s="27"/>
    </row>
    <row r="5511" spans="1:33" x14ac:dyDescent="0.25">
      <c r="A5511" s="21">
        <v>2864688</v>
      </c>
      <c r="B5511" s="34">
        <v>1.4231629577810001E-4</v>
      </c>
      <c r="C5511" s="22">
        <v>1.5326514231975399E-4</v>
      </c>
      <c r="D5511" s="22" t="s">
        <v>3998</v>
      </c>
      <c r="E5511" s="23">
        <v>24892242.757394601</v>
      </c>
      <c r="F5511" s="23">
        <f t="shared" si="765"/>
        <v>3542.5717828416377</v>
      </c>
      <c r="G5511" s="24" t="s">
        <v>24</v>
      </c>
      <c r="H5511" s="24">
        <v>3</v>
      </c>
      <c r="I5511" s="25" t="s">
        <v>53</v>
      </c>
      <c r="J5511" s="31">
        <f t="shared" si="767"/>
        <v>0</v>
      </c>
      <c r="K5511" s="24" t="s">
        <v>29</v>
      </c>
      <c r="L5511" s="24"/>
      <c r="M5511" s="25" t="s">
        <v>29</v>
      </c>
      <c r="N5511" s="25">
        <f t="shared" si="768"/>
        <v>0</v>
      </c>
      <c r="O5511" s="24" t="s">
        <v>29</v>
      </c>
      <c r="P5511" s="24"/>
      <c r="Q5511" s="25" t="s">
        <v>29</v>
      </c>
      <c r="R5511" s="25">
        <f t="shared" si="769"/>
        <v>0</v>
      </c>
      <c r="S5511" s="24" t="s">
        <v>29</v>
      </c>
      <c r="T5511" s="24"/>
      <c r="U5511" s="25" t="s">
        <v>29</v>
      </c>
      <c r="V5511" s="25">
        <f t="shared" si="770"/>
        <v>0</v>
      </c>
      <c r="W5511" s="25" t="s">
        <v>29</v>
      </c>
      <c r="X5511" s="25"/>
      <c r="Y5511" s="25" t="s">
        <v>29</v>
      </c>
      <c r="Z5511" s="25">
        <f t="shared" si="771"/>
        <v>0</v>
      </c>
      <c r="AA5511" s="24" t="s">
        <v>29</v>
      </c>
      <c r="AB5511" s="24"/>
      <c r="AC5511" s="25" t="s">
        <v>29</v>
      </c>
      <c r="AD5511" s="25">
        <f t="shared" si="772"/>
        <v>0</v>
      </c>
      <c r="AE5511" s="32">
        <f t="shared" si="773"/>
        <v>0</v>
      </c>
      <c r="AF5511" s="37">
        <f t="shared" si="766"/>
        <v>3542.5717828416377</v>
      </c>
      <c r="AG5511" s="27"/>
    </row>
    <row r="5512" spans="1:33" x14ac:dyDescent="0.25">
      <c r="A5512" s="21">
        <v>2864689</v>
      </c>
      <c r="B5512" s="34">
        <v>1.5484979765540501E-4</v>
      </c>
      <c r="C5512" s="22">
        <v>1.8113885584440401E-4</v>
      </c>
      <c r="D5512" s="22" t="s">
        <v>3612</v>
      </c>
      <c r="E5512" s="23">
        <v>58562990.019354597</v>
      </c>
      <c r="F5512" s="23">
        <f t="shared" si="765"/>
        <v>9068.467154592563</v>
      </c>
      <c r="G5512" s="24" t="s">
        <v>24</v>
      </c>
      <c r="H5512" s="24">
        <v>2</v>
      </c>
      <c r="I5512" s="25" t="s">
        <v>66</v>
      </c>
      <c r="J5512" s="31">
        <f t="shared" si="767"/>
        <v>2</v>
      </c>
      <c r="K5512" s="24" t="s">
        <v>29</v>
      </c>
      <c r="L5512" s="24"/>
      <c r="M5512" s="25" t="s">
        <v>29</v>
      </c>
      <c r="N5512" s="25">
        <f t="shared" si="768"/>
        <v>0</v>
      </c>
      <c r="O5512" s="24" t="s">
        <v>29</v>
      </c>
      <c r="P5512" s="24"/>
      <c r="Q5512" s="25" t="s">
        <v>29</v>
      </c>
      <c r="R5512" s="25">
        <f t="shared" si="769"/>
        <v>0</v>
      </c>
      <c r="S5512" s="24" t="s">
        <v>29</v>
      </c>
      <c r="T5512" s="24"/>
      <c r="U5512" s="25" t="s">
        <v>29</v>
      </c>
      <c r="V5512" s="25">
        <f t="shared" si="770"/>
        <v>0</v>
      </c>
      <c r="W5512" s="25" t="s">
        <v>29</v>
      </c>
      <c r="X5512" s="25"/>
      <c r="Y5512" s="25" t="s">
        <v>29</v>
      </c>
      <c r="Z5512" s="25">
        <f t="shared" si="771"/>
        <v>0</v>
      </c>
      <c r="AA5512" s="24" t="s">
        <v>29</v>
      </c>
      <c r="AB5512" s="24"/>
      <c r="AC5512" s="25" t="s">
        <v>29</v>
      </c>
      <c r="AD5512" s="25">
        <f t="shared" si="772"/>
        <v>0</v>
      </c>
      <c r="AE5512" s="32">
        <f t="shared" si="773"/>
        <v>2</v>
      </c>
      <c r="AF5512" s="37">
        <f t="shared" si="766"/>
        <v>9068.467154592563</v>
      </c>
      <c r="AG5512" s="27"/>
    </row>
    <row r="5513" spans="1:33" x14ac:dyDescent="0.25">
      <c r="A5513" s="21">
        <v>2864691</v>
      </c>
      <c r="B5513" s="34">
        <v>1.9954142703637899E-6</v>
      </c>
      <c r="C5513" s="22">
        <v>1.97772923692087E-6</v>
      </c>
      <c r="D5513" s="22" t="s">
        <v>446</v>
      </c>
      <c r="E5513" s="23">
        <v>4099360307.4535198</v>
      </c>
      <c r="F5513" s="23">
        <f t="shared" ref="F5513:F5576" si="774">E5513*B5513</f>
        <v>8179.9220568556466</v>
      </c>
      <c r="G5513" s="24" t="s">
        <v>24</v>
      </c>
      <c r="H5513" s="24">
        <v>4</v>
      </c>
      <c r="I5513" s="25" t="s">
        <v>40</v>
      </c>
      <c r="J5513" s="31">
        <f t="shared" si="767"/>
        <v>4</v>
      </c>
      <c r="K5513" s="24" t="s">
        <v>29</v>
      </c>
      <c r="L5513" s="24"/>
      <c r="M5513" s="25" t="s">
        <v>29</v>
      </c>
      <c r="N5513" s="25">
        <f t="shared" si="768"/>
        <v>0</v>
      </c>
      <c r="O5513" s="24" t="s">
        <v>29</v>
      </c>
      <c r="P5513" s="24"/>
      <c r="Q5513" s="25" t="s">
        <v>29</v>
      </c>
      <c r="R5513" s="25">
        <f t="shared" si="769"/>
        <v>0</v>
      </c>
      <c r="S5513" s="24" t="s">
        <v>29</v>
      </c>
      <c r="T5513" s="24"/>
      <c r="U5513" s="25" t="s">
        <v>29</v>
      </c>
      <c r="V5513" s="25">
        <f t="shared" si="770"/>
        <v>0</v>
      </c>
      <c r="W5513" s="25" t="s">
        <v>29</v>
      </c>
      <c r="X5513" s="25"/>
      <c r="Y5513" s="25" t="s">
        <v>29</v>
      </c>
      <c r="Z5513" s="25">
        <f t="shared" si="771"/>
        <v>0</v>
      </c>
      <c r="AA5513" s="24" t="s">
        <v>29</v>
      </c>
      <c r="AB5513" s="24"/>
      <c r="AC5513" s="25" t="s">
        <v>29</v>
      </c>
      <c r="AD5513" s="25">
        <f t="shared" si="772"/>
        <v>0</v>
      </c>
      <c r="AE5513" s="32">
        <f t="shared" si="773"/>
        <v>4</v>
      </c>
      <c r="AF5513" s="37">
        <f t="shared" ref="AF5513:AF5576" si="775">B5513*E5513</f>
        <v>8179.9220568556466</v>
      </c>
      <c r="AG5513" s="27"/>
    </row>
    <row r="5514" spans="1:33" x14ac:dyDescent="0.25">
      <c r="A5514" s="21">
        <v>2864693</v>
      </c>
      <c r="B5514" s="34">
        <v>5.0564170551593402E-5</v>
      </c>
      <c r="C5514" s="22">
        <v>5.5961644691067297E-5</v>
      </c>
      <c r="D5514" s="22" t="s">
        <v>1644</v>
      </c>
      <c r="E5514" s="23">
        <v>255417602.37147099</v>
      </c>
      <c r="F5514" s="23">
        <f t="shared" si="774"/>
        <v>12914.979208190127</v>
      </c>
      <c r="G5514" s="24" t="s">
        <v>24</v>
      </c>
      <c r="H5514" s="24">
        <v>1</v>
      </c>
      <c r="I5514" s="25" t="s">
        <v>40</v>
      </c>
      <c r="J5514" s="31">
        <f t="shared" ref="J5514:J5577" si="776">IF(LEFT(I5514,5)="US TX",H5514,0)</f>
        <v>1</v>
      </c>
      <c r="K5514" s="24" t="s">
        <v>29</v>
      </c>
      <c r="L5514" s="24"/>
      <c r="M5514" s="25" t="s">
        <v>29</v>
      </c>
      <c r="N5514" s="25">
        <f t="shared" ref="N5514:N5577" si="777">IF(LEFT(M5514,5)="US TX",L5514,0)</f>
        <v>0</v>
      </c>
      <c r="O5514" s="24" t="s">
        <v>29</v>
      </c>
      <c r="P5514" s="24"/>
      <c r="Q5514" s="25" t="s">
        <v>29</v>
      </c>
      <c r="R5514" s="25">
        <f t="shared" ref="R5514:R5577" si="778">IF(LEFT(Q5514,5)="US TX",P5514,0)</f>
        <v>0</v>
      </c>
      <c r="S5514" s="24" t="s">
        <v>29</v>
      </c>
      <c r="T5514" s="24"/>
      <c r="U5514" s="25" t="s">
        <v>29</v>
      </c>
      <c r="V5514" s="25">
        <f t="shared" ref="V5514:V5577" si="779">IF(LEFT(U5514,5)="US TX",T5514,0)</f>
        <v>0</v>
      </c>
      <c r="W5514" s="25" t="s">
        <v>29</v>
      </c>
      <c r="X5514" s="25"/>
      <c r="Y5514" s="25" t="s">
        <v>29</v>
      </c>
      <c r="Z5514" s="25">
        <f t="shared" ref="Z5514:Z5577" si="780">IF(LEFT(Y5514,5)="US TX",X5514,0)</f>
        <v>0</v>
      </c>
      <c r="AA5514" s="24" t="s">
        <v>29</v>
      </c>
      <c r="AB5514" s="24"/>
      <c r="AC5514" s="25" t="s">
        <v>29</v>
      </c>
      <c r="AD5514" s="25">
        <f t="shared" ref="AD5514:AD5577" si="781">IF(LEFT(AC5514,5)="US TX",AB5514,0)</f>
        <v>0</v>
      </c>
      <c r="AE5514" s="32">
        <f t="shared" ref="AE5514:AE5577" si="782">MAX(J5514,N5514,R5514,V5514,Z5514,AD5514)</f>
        <v>1</v>
      </c>
      <c r="AF5514" s="37">
        <f t="shared" si="775"/>
        <v>12914.979208190127</v>
      </c>
      <c r="AG5514" s="27"/>
    </row>
    <row r="5515" spans="1:33" x14ac:dyDescent="0.25">
      <c r="A5515" s="21">
        <v>2864696</v>
      </c>
      <c r="B5515" s="34">
        <v>2.62534616083765E-5</v>
      </c>
      <c r="C5515" s="22">
        <v>2.8173715253397501E-5</v>
      </c>
      <c r="D5515" s="22" t="s">
        <v>986</v>
      </c>
      <c r="E5515" s="23">
        <v>522505816.05489099</v>
      </c>
      <c r="F5515" s="23">
        <f t="shared" si="774"/>
        <v>13717.586381950514</v>
      </c>
      <c r="G5515" s="24" t="s">
        <v>24</v>
      </c>
      <c r="H5515" s="24">
        <v>3</v>
      </c>
      <c r="I5515" s="25" t="s">
        <v>31</v>
      </c>
      <c r="J5515" s="31">
        <f t="shared" si="776"/>
        <v>3</v>
      </c>
      <c r="K5515" s="24" t="s">
        <v>29</v>
      </c>
      <c r="L5515" s="24"/>
      <c r="M5515" s="25" t="s">
        <v>29</v>
      </c>
      <c r="N5515" s="25">
        <f t="shared" si="777"/>
        <v>0</v>
      </c>
      <c r="O5515" s="24" t="s">
        <v>29</v>
      </c>
      <c r="P5515" s="24"/>
      <c r="Q5515" s="25" t="s">
        <v>29</v>
      </c>
      <c r="R5515" s="25">
        <f t="shared" si="778"/>
        <v>0</v>
      </c>
      <c r="S5515" s="24" t="s">
        <v>29</v>
      </c>
      <c r="T5515" s="24"/>
      <c r="U5515" s="25" t="s">
        <v>29</v>
      </c>
      <c r="V5515" s="25">
        <f t="shared" si="779"/>
        <v>0</v>
      </c>
      <c r="W5515" s="25" t="s">
        <v>29</v>
      </c>
      <c r="X5515" s="25"/>
      <c r="Y5515" s="25" t="s">
        <v>29</v>
      </c>
      <c r="Z5515" s="25">
        <f t="shared" si="780"/>
        <v>0</v>
      </c>
      <c r="AA5515" s="24" t="s">
        <v>29</v>
      </c>
      <c r="AB5515" s="24"/>
      <c r="AC5515" s="25" t="s">
        <v>29</v>
      </c>
      <c r="AD5515" s="25">
        <f t="shared" si="781"/>
        <v>0</v>
      </c>
      <c r="AE5515" s="32">
        <f t="shared" si="782"/>
        <v>3</v>
      </c>
      <c r="AF5515" s="37">
        <f t="shared" si="775"/>
        <v>13717.586381950514</v>
      </c>
      <c r="AG5515" s="27"/>
    </row>
    <row r="5516" spans="1:33" x14ac:dyDescent="0.25">
      <c r="A5516" s="21">
        <v>2864704</v>
      </c>
      <c r="B5516" s="34">
        <v>7.9531667019855197E-5</v>
      </c>
      <c r="C5516" s="22">
        <v>1.00465537383676E-4</v>
      </c>
      <c r="D5516" s="22" t="s">
        <v>3044</v>
      </c>
      <c r="E5516" s="23">
        <v>146628837.23219201</v>
      </c>
      <c r="F5516" s="23">
        <f t="shared" si="774"/>
        <v>11661.63585825924</v>
      </c>
      <c r="G5516" s="24" t="s">
        <v>24</v>
      </c>
      <c r="H5516" s="24">
        <v>2</v>
      </c>
      <c r="I5516" s="25" t="s">
        <v>39</v>
      </c>
      <c r="J5516" s="31">
        <f t="shared" si="776"/>
        <v>2</v>
      </c>
      <c r="K5516" s="24" t="s">
        <v>29</v>
      </c>
      <c r="L5516" s="24"/>
      <c r="M5516" s="25" t="s">
        <v>29</v>
      </c>
      <c r="N5516" s="25">
        <f t="shared" si="777"/>
        <v>0</v>
      </c>
      <c r="O5516" s="24" t="s">
        <v>29</v>
      </c>
      <c r="P5516" s="24"/>
      <c r="Q5516" s="25" t="s">
        <v>29</v>
      </c>
      <c r="R5516" s="25">
        <f t="shared" si="778"/>
        <v>0</v>
      </c>
      <c r="S5516" s="24" t="s">
        <v>29</v>
      </c>
      <c r="T5516" s="24"/>
      <c r="U5516" s="25" t="s">
        <v>29</v>
      </c>
      <c r="V5516" s="25">
        <f t="shared" si="779"/>
        <v>0</v>
      </c>
      <c r="W5516" s="25" t="s">
        <v>29</v>
      </c>
      <c r="X5516" s="25"/>
      <c r="Y5516" s="25" t="s">
        <v>29</v>
      </c>
      <c r="Z5516" s="25">
        <f t="shared" si="780"/>
        <v>0</v>
      </c>
      <c r="AA5516" s="24" t="s">
        <v>29</v>
      </c>
      <c r="AB5516" s="24"/>
      <c r="AC5516" s="25" t="s">
        <v>29</v>
      </c>
      <c r="AD5516" s="25">
        <f t="shared" si="781"/>
        <v>0</v>
      </c>
      <c r="AE5516" s="32">
        <f t="shared" si="782"/>
        <v>2</v>
      </c>
      <c r="AF5516" s="37">
        <f t="shared" si="775"/>
        <v>11661.63585825924</v>
      </c>
      <c r="AG5516" s="27"/>
    </row>
    <row r="5517" spans="1:33" x14ac:dyDescent="0.25">
      <c r="A5517" s="21">
        <v>2864706</v>
      </c>
      <c r="B5517" s="34">
        <v>7.1785285924579496E-5</v>
      </c>
      <c r="C5517" s="22">
        <v>8.0468207691390605E-5</v>
      </c>
      <c r="D5517" s="22" t="s">
        <v>1557</v>
      </c>
      <c r="E5517" s="23">
        <v>860050497.13566804</v>
      </c>
      <c r="F5517" s="23">
        <f t="shared" si="774"/>
        <v>61738.970846460667</v>
      </c>
      <c r="G5517" s="24" t="s">
        <v>26</v>
      </c>
      <c r="H5517" s="24">
        <v>1</v>
      </c>
      <c r="I5517" s="25" t="s">
        <v>35</v>
      </c>
      <c r="J5517" s="31">
        <f t="shared" si="776"/>
        <v>0</v>
      </c>
      <c r="K5517" s="24" t="s">
        <v>24</v>
      </c>
      <c r="L5517" s="24">
        <v>3</v>
      </c>
      <c r="M5517" s="25" t="s">
        <v>31</v>
      </c>
      <c r="N5517" s="25">
        <f t="shared" si="777"/>
        <v>3</v>
      </c>
      <c r="O5517" s="24" t="s">
        <v>29</v>
      </c>
      <c r="P5517" s="24"/>
      <c r="Q5517" s="25" t="s">
        <v>29</v>
      </c>
      <c r="R5517" s="25">
        <f t="shared" si="778"/>
        <v>0</v>
      </c>
      <c r="S5517" s="24" t="s">
        <v>29</v>
      </c>
      <c r="T5517" s="24"/>
      <c r="U5517" s="25" t="s">
        <v>29</v>
      </c>
      <c r="V5517" s="25">
        <f t="shared" si="779"/>
        <v>0</v>
      </c>
      <c r="W5517" s="25" t="s">
        <v>29</v>
      </c>
      <c r="X5517" s="25"/>
      <c r="Y5517" s="25" t="s">
        <v>29</v>
      </c>
      <c r="Z5517" s="25">
        <f t="shared" si="780"/>
        <v>0</v>
      </c>
      <c r="AA5517" s="24" t="s">
        <v>29</v>
      </c>
      <c r="AB5517" s="24"/>
      <c r="AC5517" s="25" t="s">
        <v>29</v>
      </c>
      <c r="AD5517" s="25">
        <f t="shared" si="781"/>
        <v>0</v>
      </c>
      <c r="AE5517" s="32">
        <f t="shared" si="782"/>
        <v>3</v>
      </c>
      <c r="AF5517" s="37">
        <f t="shared" si="775"/>
        <v>61738.970846460667</v>
      </c>
      <c r="AG5517" s="27"/>
    </row>
    <row r="5518" spans="1:33" x14ac:dyDescent="0.25">
      <c r="A5518" s="21">
        <v>2864708</v>
      </c>
      <c r="B5518" s="34">
        <v>4.5275212436842602E-5</v>
      </c>
      <c r="C5518" s="22">
        <v>4.5303404625877803E-5</v>
      </c>
      <c r="D5518" s="22" t="s">
        <v>1352</v>
      </c>
      <c r="E5518" s="23">
        <v>1099553994.48071</v>
      </c>
      <c r="F5518" s="23">
        <f t="shared" si="774"/>
        <v>49782.540685893007</v>
      </c>
      <c r="G5518" s="24" t="s">
        <v>24</v>
      </c>
      <c r="H5518" s="24">
        <v>4</v>
      </c>
      <c r="I5518" s="25" t="s">
        <v>62</v>
      </c>
      <c r="J5518" s="31">
        <f t="shared" si="776"/>
        <v>4</v>
      </c>
      <c r="K5518" s="24" t="s">
        <v>29</v>
      </c>
      <c r="L5518" s="24"/>
      <c r="M5518" s="25" t="s">
        <v>29</v>
      </c>
      <c r="N5518" s="25">
        <f t="shared" si="777"/>
        <v>0</v>
      </c>
      <c r="O5518" s="24" t="s">
        <v>29</v>
      </c>
      <c r="P5518" s="24"/>
      <c r="Q5518" s="25" t="s">
        <v>29</v>
      </c>
      <c r="R5518" s="25">
        <f t="shared" si="778"/>
        <v>0</v>
      </c>
      <c r="S5518" s="24" t="s">
        <v>29</v>
      </c>
      <c r="T5518" s="24"/>
      <c r="U5518" s="25" t="s">
        <v>29</v>
      </c>
      <c r="V5518" s="25">
        <f t="shared" si="779"/>
        <v>0</v>
      </c>
      <c r="W5518" s="25" t="s">
        <v>29</v>
      </c>
      <c r="X5518" s="25"/>
      <c r="Y5518" s="25" t="s">
        <v>29</v>
      </c>
      <c r="Z5518" s="25">
        <f t="shared" si="780"/>
        <v>0</v>
      </c>
      <c r="AA5518" s="24" t="s">
        <v>29</v>
      </c>
      <c r="AB5518" s="24"/>
      <c r="AC5518" s="25" t="s">
        <v>29</v>
      </c>
      <c r="AD5518" s="25">
        <f t="shared" si="781"/>
        <v>0</v>
      </c>
      <c r="AE5518" s="32">
        <f t="shared" si="782"/>
        <v>4</v>
      </c>
      <c r="AF5518" s="37">
        <f t="shared" si="775"/>
        <v>49782.540685893007</v>
      </c>
      <c r="AG5518" s="27"/>
    </row>
    <row r="5519" spans="1:33" x14ac:dyDescent="0.25">
      <c r="A5519" s="21">
        <v>2864710</v>
      </c>
      <c r="B5519" s="34">
        <v>3.618822491376E-6</v>
      </c>
      <c r="C5519" s="22">
        <v>3.7322644842330401E-6</v>
      </c>
      <c r="D5519" s="22" t="s">
        <v>1124</v>
      </c>
      <c r="E5519" s="23">
        <v>1378600664.03214</v>
      </c>
      <c r="F5519" s="23">
        <f t="shared" si="774"/>
        <v>4988.9110896253969</v>
      </c>
      <c r="G5519" s="24" t="s">
        <v>32</v>
      </c>
      <c r="H5519" s="24"/>
      <c r="I5519" s="25" t="s">
        <v>29</v>
      </c>
      <c r="J5519" s="31">
        <f t="shared" si="776"/>
        <v>0</v>
      </c>
      <c r="K5519" s="24" t="s">
        <v>29</v>
      </c>
      <c r="L5519" s="24"/>
      <c r="M5519" s="25" t="s">
        <v>29</v>
      </c>
      <c r="N5519" s="25">
        <f t="shared" si="777"/>
        <v>0</v>
      </c>
      <c r="O5519" s="24" t="s">
        <v>29</v>
      </c>
      <c r="P5519" s="24"/>
      <c r="Q5519" s="25" t="s">
        <v>29</v>
      </c>
      <c r="R5519" s="25">
        <f t="shared" si="778"/>
        <v>0</v>
      </c>
      <c r="S5519" s="24" t="s">
        <v>29</v>
      </c>
      <c r="T5519" s="24"/>
      <c r="U5519" s="25" t="s">
        <v>29</v>
      </c>
      <c r="V5519" s="25">
        <f t="shared" si="779"/>
        <v>0</v>
      </c>
      <c r="W5519" s="25" t="s">
        <v>29</v>
      </c>
      <c r="X5519" s="25"/>
      <c r="Y5519" s="25" t="s">
        <v>29</v>
      </c>
      <c r="Z5519" s="25">
        <f t="shared" si="780"/>
        <v>0</v>
      </c>
      <c r="AA5519" s="24" t="s">
        <v>29</v>
      </c>
      <c r="AB5519" s="24"/>
      <c r="AC5519" s="25" t="s">
        <v>29</v>
      </c>
      <c r="AD5519" s="25">
        <f t="shared" si="781"/>
        <v>0</v>
      </c>
      <c r="AE5519" s="32">
        <f t="shared" si="782"/>
        <v>0</v>
      </c>
      <c r="AF5519" s="37">
        <f t="shared" si="775"/>
        <v>4988.9110896253969</v>
      </c>
      <c r="AG5519" s="27"/>
    </row>
    <row r="5520" spans="1:33" x14ac:dyDescent="0.25">
      <c r="A5520" s="21">
        <v>2864711</v>
      </c>
      <c r="B5520" s="34">
        <v>5.4373928937851198E-5</v>
      </c>
      <c r="C5520" s="22">
        <v>6.0748840123914299E-5</v>
      </c>
      <c r="D5520" s="22" t="s">
        <v>2596</v>
      </c>
      <c r="E5520" s="23">
        <v>158207740.50767201</v>
      </c>
      <c r="F5520" s="23">
        <f t="shared" si="774"/>
        <v>8602.3764397821597</v>
      </c>
      <c r="G5520" s="24" t="s">
        <v>24</v>
      </c>
      <c r="H5520" s="24">
        <v>1</v>
      </c>
      <c r="I5520" s="25" t="s">
        <v>39</v>
      </c>
      <c r="J5520" s="31">
        <f t="shared" si="776"/>
        <v>1</v>
      </c>
      <c r="K5520" s="24" t="s">
        <v>29</v>
      </c>
      <c r="L5520" s="24"/>
      <c r="M5520" s="25" t="s">
        <v>29</v>
      </c>
      <c r="N5520" s="25">
        <f t="shared" si="777"/>
        <v>0</v>
      </c>
      <c r="O5520" s="24" t="s">
        <v>29</v>
      </c>
      <c r="P5520" s="24"/>
      <c r="Q5520" s="25" t="s">
        <v>29</v>
      </c>
      <c r="R5520" s="25">
        <f t="shared" si="778"/>
        <v>0</v>
      </c>
      <c r="S5520" s="24" t="s">
        <v>29</v>
      </c>
      <c r="T5520" s="24"/>
      <c r="U5520" s="25" t="s">
        <v>29</v>
      </c>
      <c r="V5520" s="25">
        <f t="shared" si="779"/>
        <v>0</v>
      </c>
      <c r="W5520" s="25" t="s">
        <v>29</v>
      </c>
      <c r="X5520" s="25"/>
      <c r="Y5520" s="25" t="s">
        <v>29</v>
      </c>
      <c r="Z5520" s="25">
        <f t="shared" si="780"/>
        <v>0</v>
      </c>
      <c r="AA5520" s="24" t="s">
        <v>29</v>
      </c>
      <c r="AB5520" s="24"/>
      <c r="AC5520" s="25" t="s">
        <v>29</v>
      </c>
      <c r="AD5520" s="25">
        <f t="shared" si="781"/>
        <v>0</v>
      </c>
      <c r="AE5520" s="32">
        <f t="shared" si="782"/>
        <v>1</v>
      </c>
      <c r="AF5520" s="37">
        <f t="shared" si="775"/>
        <v>8602.3764397821597</v>
      </c>
      <c r="AG5520" s="27"/>
    </row>
    <row r="5521" spans="1:33" x14ac:dyDescent="0.25">
      <c r="A5521" s="21">
        <v>2864714</v>
      </c>
      <c r="B5521" s="34">
        <v>3.0892064235860298E-7</v>
      </c>
      <c r="C5521" s="22">
        <v>3.38028378855355E-7</v>
      </c>
      <c r="D5521" s="22" t="s">
        <v>4876</v>
      </c>
      <c r="E5521" s="23">
        <v>1941042.8259769201</v>
      </c>
      <c r="F5521" s="23">
        <f t="shared" si="774"/>
        <v>0.59962819664634814</v>
      </c>
      <c r="G5521" s="24" t="s">
        <v>24</v>
      </c>
      <c r="H5521" s="24">
        <v>1</v>
      </c>
      <c r="I5521" s="25" t="s">
        <v>100</v>
      </c>
      <c r="J5521" s="31">
        <f t="shared" si="776"/>
        <v>0</v>
      </c>
      <c r="K5521" s="24" t="s">
        <v>26</v>
      </c>
      <c r="L5521" s="24">
        <v>1</v>
      </c>
      <c r="M5521" s="25" t="s">
        <v>35</v>
      </c>
      <c r="N5521" s="25">
        <f t="shared" si="777"/>
        <v>0</v>
      </c>
      <c r="O5521" s="24" t="s">
        <v>29</v>
      </c>
      <c r="P5521" s="24"/>
      <c r="Q5521" s="25" t="s">
        <v>29</v>
      </c>
      <c r="R5521" s="25">
        <f t="shared" si="778"/>
        <v>0</v>
      </c>
      <c r="S5521" s="24" t="s">
        <v>29</v>
      </c>
      <c r="T5521" s="24"/>
      <c r="U5521" s="25" t="s">
        <v>29</v>
      </c>
      <c r="V5521" s="25">
        <f t="shared" si="779"/>
        <v>0</v>
      </c>
      <c r="W5521" s="25" t="s">
        <v>29</v>
      </c>
      <c r="X5521" s="25"/>
      <c r="Y5521" s="25" t="s">
        <v>29</v>
      </c>
      <c r="Z5521" s="25">
        <f t="shared" si="780"/>
        <v>0</v>
      </c>
      <c r="AA5521" s="24" t="s">
        <v>29</v>
      </c>
      <c r="AB5521" s="24"/>
      <c r="AC5521" s="25" t="s">
        <v>29</v>
      </c>
      <c r="AD5521" s="25">
        <f t="shared" si="781"/>
        <v>0</v>
      </c>
      <c r="AE5521" s="32">
        <f t="shared" si="782"/>
        <v>0</v>
      </c>
      <c r="AF5521" s="37">
        <f t="shared" si="775"/>
        <v>0.59962819664634814</v>
      </c>
      <c r="AG5521" s="27"/>
    </row>
    <row r="5522" spans="1:33" x14ac:dyDescent="0.25">
      <c r="A5522" s="21">
        <v>2864716</v>
      </c>
      <c r="B5522" s="34">
        <v>1.5727182057510399E-4</v>
      </c>
      <c r="C5522" s="22">
        <v>1.6999863449020599E-4</v>
      </c>
      <c r="D5522" s="22" t="s">
        <v>4413</v>
      </c>
      <c r="E5522" s="23">
        <v>2329592.4270005501</v>
      </c>
      <c r="F5522" s="23">
        <f t="shared" si="774"/>
        <v>366.37924219235157</v>
      </c>
      <c r="G5522" s="24" t="s">
        <v>24</v>
      </c>
      <c r="H5522" s="24">
        <v>3</v>
      </c>
      <c r="I5522" s="25" t="s">
        <v>38</v>
      </c>
      <c r="J5522" s="31">
        <f t="shared" si="776"/>
        <v>0</v>
      </c>
      <c r="K5522" s="24" t="s">
        <v>29</v>
      </c>
      <c r="L5522" s="24"/>
      <c r="M5522" s="25" t="s">
        <v>29</v>
      </c>
      <c r="N5522" s="25">
        <f t="shared" si="777"/>
        <v>0</v>
      </c>
      <c r="O5522" s="24" t="s">
        <v>29</v>
      </c>
      <c r="P5522" s="24"/>
      <c r="Q5522" s="25" t="s">
        <v>29</v>
      </c>
      <c r="R5522" s="25">
        <f t="shared" si="778"/>
        <v>0</v>
      </c>
      <c r="S5522" s="24" t="s">
        <v>29</v>
      </c>
      <c r="T5522" s="24"/>
      <c r="U5522" s="25" t="s">
        <v>29</v>
      </c>
      <c r="V5522" s="25">
        <f t="shared" si="779"/>
        <v>0</v>
      </c>
      <c r="W5522" s="25" t="s">
        <v>29</v>
      </c>
      <c r="X5522" s="25"/>
      <c r="Y5522" s="25" t="s">
        <v>29</v>
      </c>
      <c r="Z5522" s="25">
        <f t="shared" si="780"/>
        <v>0</v>
      </c>
      <c r="AA5522" s="24" t="s">
        <v>29</v>
      </c>
      <c r="AB5522" s="24"/>
      <c r="AC5522" s="25" t="s">
        <v>29</v>
      </c>
      <c r="AD5522" s="25">
        <f t="shared" si="781"/>
        <v>0</v>
      </c>
      <c r="AE5522" s="32">
        <f t="shared" si="782"/>
        <v>0</v>
      </c>
      <c r="AF5522" s="37">
        <f t="shared" si="775"/>
        <v>366.37924219235157</v>
      </c>
      <c r="AG5522" s="27"/>
    </row>
    <row r="5523" spans="1:33" x14ac:dyDescent="0.25">
      <c r="A5523" s="21">
        <v>2864718</v>
      </c>
      <c r="B5523" s="34">
        <v>1.37983276858718E-5</v>
      </c>
      <c r="C5523" s="22">
        <v>1.5033724117723501E-5</v>
      </c>
      <c r="D5523" s="22" t="s">
        <v>3962</v>
      </c>
      <c r="E5523" s="23">
        <v>27399459.750851899</v>
      </c>
      <c r="F5523" s="23">
        <f t="shared" si="774"/>
        <v>378.0667240581098</v>
      </c>
      <c r="G5523" s="24" t="s">
        <v>24</v>
      </c>
      <c r="H5523" s="24">
        <v>2</v>
      </c>
      <c r="I5523" s="25" t="s">
        <v>34</v>
      </c>
      <c r="J5523" s="31">
        <f t="shared" si="776"/>
        <v>0</v>
      </c>
      <c r="K5523" s="24" t="s">
        <v>24</v>
      </c>
      <c r="L5523" s="24">
        <v>1</v>
      </c>
      <c r="M5523" s="25" t="s">
        <v>38</v>
      </c>
      <c r="N5523" s="25">
        <f t="shared" si="777"/>
        <v>0</v>
      </c>
      <c r="O5523" s="24" t="s">
        <v>29</v>
      </c>
      <c r="P5523" s="24"/>
      <c r="Q5523" s="25" t="s">
        <v>29</v>
      </c>
      <c r="R5523" s="25">
        <f t="shared" si="778"/>
        <v>0</v>
      </c>
      <c r="S5523" s="24" t="s">
        <v>29</v>
      </c>
      <c r="T5523" s="24"/>
      <c r="U5523" s="25" t="s">
        <v>29</v>
      </c>
      <c r="V5523" s="25">
        <f t="shared" si="779"/>
        <v>0</v>
      </c>
      <c r="W5523" s="25" t="s">
        <v>29</v>
      </c>
      <c r="X5523" s="25"/>
      <c r="Y5523" s="25" t="s">
        <v>29</v>
      </c>
      <c r="Z5523" s="25">
        <f t="shared" si="780"/>
        <v>0</v>
      </c>
      <c r="AA5523" s="24" t="s">
        <v>29</v>
      </c>
      <c r="AB5523" s="24"/>
      <c r="AC5523" s="25" t="s">
        <v>29</v>
      </c>
      <c r="AD5523" s="25">
        <f t="shared" si="781"/>
        <v>0</v>
      </c>
      <c r="AE5523" s="32">
        <f t="shared" si="782"/>
        <v>0</v>
      </c>
      <c r="AF5523" s="37">
        <f t="shared" si="775"/>
        <v>378.0667240581098</v>
      </c>
      <c r="AG5523" s="27"/>
    </row>
    <row r="5524" spans="1:33" x14ac:dyDescent="0.25">
      <c r="A5524" s="21">
        <v>2864721</v>
      </c>
      <c r="B5524" s="34">
        <v>1.41670074844142E-5</v>
      </c>
      <c r="C5524" s="22">
        <v>1.4207065790779599E-5</v>
      </c>
      <c r="D5524" s="22" t="s">
        <v>1032</v>
      </c>
      <c r="E5524" s="23">
        <v>1641361925.2372301</v>
      </c>
      <c r="F5524" s="23">
        <f t="shared" si="774"/>
        <v>23253.186679468337</v>
      </c>
      <c r="G5524" s="24" t="s">
        <v>26</v>
      </c>
      <c r="H5524" s="24">
        <v>1</v>
      </c>
      <c r="I5524" s="25" t="s">
        <v>31</v>
      </c>
      <c r="J5524" s="31">
        <f t="shared" si="776"/>
        <v>1</v>
      </c>
      <c r="K5524" s="24" t="s">
        <v>24</v>
      </c>
      <c r="L5524" s="24">
        <v>5</v>
      </c>
      <c r="M5524" s="25" t="s">
        <v>31</v>
      </c>
      <c r="N5524" s="25">
        <f t="shared" si="777"/>
        <v>5</v>
      </c>
      <c r="O5524" s="24" t="s">
        <v>29</v>
      </c>
      <c r="P5524" s="24"/>
      <c r="Q5524" s="25" t="s">
        <v>29</v>
      </c>
      <c r="R5524" s="25">
        <f t="shared" si="778"/>
        <v>0</v>
      </c>
      <c r="S5524" s="24" t="s">
        <v>29</v>
      </c>
      <c r="T5524" s="24"/>
      <c r="U5524" s="25" t="s">
        <v>29</v>
      </c>
      <c r="V5524" s="25">
        <f t="shared" si="779"/>
        <v>0</v>
      </c>
      <c r="W5524" s="25" t="s">
        <v>29</v>
      </c>
      <c r="X5524" s="25"/>
      <c r="Y5524" s="25" t="s">
        <v>29</v>
      </c>
      <c r="Z5524" s="25">
        <f t="shared" si="780"/>
        <v>0</v>
      </c>
      <c r="AA5524" s="24" t="s">
        <v>29</v>
      </c>
      <c r="AB5524" s="24"/>
      <c r="AC5524" s="25" t="s">
        <v>29</v>
      </c>
      <c r="AD5524" s="25">
        <f t="shared" si="781"/>
        <v>0</v>
      </c>
      <c r="AE5524" s="32">
        <f t="shared" si="782"/>
        <v>5</v>
      </c>
      <c r="AF5524" s="37">
        <f t="shared" si="775"/>
        <v>23253.186679468337</v>
      </c>
      <c r="AG5524" s="27"/>
    </row>
    <row r="5525" spans="1:33" x14ac:dyDescent="0.25">
      <c r="A5525" s="21">
        <v>2864724</v>
      </c>
      <c r="B5525" s="34">
        <v>8.1961646252659605E-5</v>
      </c>
      <c r="C5525" s="22">
        <v>8.2621814670892101E-5</v>
      </c>
      <c r="D5525" s="22" t="s">
        <v>530</v>
      </c>
      <c r="E5525" s="23">
        <v>1224022643.23769</v>
      </c>
      <c r="F5525" s="23">
        <f t="shared" si="774"/>
        <v>100322.91089029291</v>
      </c>
      <c r="G5525" s="24" t="s">
        <v>24</v>
      </c>
      <c r="H5525" s="24">
        <v>4</v>
      </c>
      <c r="I5525" s="25" t="s">
        <v>62</v>
      </c>
      <c r="J5525" s="31">
        <f t="shared" si="776"/>
        <v>4</v>
      </c>
      <c r="K5525" s="24" t="s">
        <v>29</v>
      </c>
      <c r="L5525" s="24"/>
      <c r="M5525" s="25" t="s">
        <v>29</v>
      </c>
      <c r="N5525" s="25">
        <f t="shared" si="777"/>
        <v>0</v>
      </c>
      <c r="O5525" s="24" t="s">
        <v>29</v>
      </c>
      <c r="P5525" s="24"/>
      <c r="Q5525" s="25" t="s">
        <v>29</v>
      </c>
      <c r="R5525" s="25">
        <f t="shared" si="778"/>
        <v>0</v>
      </c>
      <c r="S5525" s="24" t="s">
        <v>29</v>
      </c>
      <c r="T5525" s="24"/>
      <c r="U5525" s="25" t="s">
        <v>29</v>
      </c>
      <c r="V5525" s="25">
        <f t="shared" si="779"/>
        <v>0</v>
      </c>
      <c r="W5525" s="25" t="s">
        <v>29</v>
      </c>
      <c r="X5525" s="25"/>
      <c r="Y5525" s="25" t="s">
        <v>29</v>
      </c>
      <c r="Z5525" s="25">
        <f t="shared" si="780"/>
        <v>0</v>
      </c>
      <c r="AA5525" s="24" t="s">
        <v>29</v>
      </c>
      <c r="AB5525" s="24"/>
      <c r="AC5525" s="25" t="s">
        <v>29</v>
      </c>
      <c r="AD5525" s="25">
        <f t="shared" si="781"/>
        <v>0</v>
      </c>
      <c r="AE5525" s="32">
        <f t="shared" si="782"/>
        <v>4</v>
      </c>
      <c r="AF5525" s="37">
        <f t="shared" si="775"/>
        <v>100322.91089029291</v>
      </c>
      <c r="AG5525" s="27"/>
    </row>
    <row r="5526" spans="1:33" x14ac:dyDescent="0.25">
      <c r="A5526" s="21">
        <v>2864727</v>
      </c>
      <c r="B5526" s="34">
        <v>4.7471368642451302E-6</v>
      </c>
      <c r="C5526" s="22">
        <v>5.0822280472901596E-6</v>
      </c>
      <c r="D5526" s="22" t="s">
        <v>1123</v>
      </c>
      <c r="E5526" s="23">
        <v>1443463035.4205401</v>
      </c>
      <c r="F5526" s="23">
        <f t="shared" si="774"/>
        <v>6852.3165876200201</v>
      </c>
      <c r="G5526" s="24" t="s">
        <v>26</v>
      </c>
      <c r="H5526" s="24">
        <v>1</v>
      </c>
      <c r="I5526" s="25" t="s">
        <v>25</v>
      </c>
      <c r="J5526" s="31">
        <f t="shared" si="776"/>
        <v>0</v>
      </c>
      <c r="K5526" s="24" t="s">
        <v>24</v>
      </c>
      <c r="L5526" s="24">
        <v>3</v>
      </c>
      <c r="M5526" s="25" t="s">
        <v>103</v>
      </c>
      <c r="N5526" s="25">
        <f t="shared" si="777"/>
        <v>0</v>
      </c>
      <c r="O5526" s="24" t="s">
        <v>26</v>
      </c>
      <c r="P5526" s="24">
        <v>1</v>
      </c>
      <c r="Q5526" s="25" t="s">
        <v>35</v>
      </c>
      <c r="R5526" s="25">
        <f t="shared" si="778"/>
        <v>0</v>
      </c>
      <c r="S5526" s="24" t="s">
        <v>24</v>
      </c>
      <c r="T5526" s="24">
        <v>3</v>
      </c>
      <c r="U5526" s="25" t="s">
        <v>41</v>
      </c>
      <c r="V5526" s="25">
        <f t="shared" si="779"/>
        <v>3</v>
      </c>
      <c r="W5526" s="25" t="s">
        <v>29</v>
      </c>
      <c r="X5526" s="25"/>
      <c r="Y5526" s="25" t="s">
        <v>29</v>
      </c>
      <c r="Z5526" s="25">
        <f t="shared" si="780"/>
        <v>0</v>
      </c>
      <c r="AA5526" s="24" t="s">
        <v>29</v>
      </c>
      <c r="AB5526" s="24"/>
      <c r="AC5526" s="25" t="s">
        <v>29</v>
      </c>
      <c r="AD5526" s="25">
        <f t="shared" si="781"/>
        <v>0</v>
      </c>
      <c r="AE5526" s="32">
        <f t="shared" si="782"/>
        <v>3</v>
      </c>
      <c r="AF5526" s="37">
        <f t="shared" si="775"/>
        <v>6852.3165876200201</v>
      </c>
      <c r="AG5526" s="27"/>
    </row>
    <row r="5527" spans="1:33" x14ac:dyDescent="0.25">
      <c r="A5527" s="21">
        <v>2864729</v>
      </c>
      <c r="B5527" s="34">
        <v>3.3388001762209701E-5</v>
      </c>
      <c r="C5527" s="22">
        <v>3.40603340573458E-5</v>
      </c>
      <c r="D5527" s="22" t="s">
        <v>242</v>
      </c>
      <c r="E5527" s="23">
        <v>1004701145.48379</v>
      </c>
      <c r="F5527" s="23">
        <f t="shared" si="774"/>
        <v>33544.96361590689</v>
      </c>
      <c r="G5527" s="24" t="s">
        <v>24</v>
      </c>
      <c r="H5527" s="24">
        <v>4</v>
      </c>
      <c r="I5527" s="25" t="s">
        <v>36</v>
      </c>
      <c r="J5527" s="31">
        <f t="shared" si="776"/>
        <v>4</v>
      </c>
      <c r="K5527" s="24" t="s">
        <v>29</v>
      </c>
      <c r="L5527" s="24"/>
      <c r="M5527" s="25" t="s">
        <v>29</v>
      </c>
      <c r="N5527" s="25">
        <f t="shared" si="777"/>
        <v>0</v>
      </c>
      <c r="O5527" s="24" t="s">
        <v>29</v>
      </c>
      <c r="P5527" s="24"/>
      <c r="Q5527" s="25" t="s">
        <v>29</v>
      </c>
      <c r="R5527" s="25">
        <f t="shared" si="778"/>
        <v>0</v>
      </c>
      <c r="S5527" s="24" t="s">
        <v>29</v>
      </c>
      <c r="T5527" s="24"/>
      <c r="U5527" s="25" t="s">
        <v>29</v>
      </c>
      <c r="V5527" s="25">
        <f t="shared" si="779"/>
        <v>0</v>
      </c>
      <c r="W5527" s="25" t="s">
        <v>29</v>
      </c>
      <c r="X5527" s="25"/>
      <c r="Y5527" s="25" t="s">
        <v>29</v>
      </c>
      <c r="Z5527" s="25">
        <f t="shared" si="780"/>
        <v>0</v>
      </c>
      <c r="AA5527" s="24" t="s">
        <v>29</v>
      </c>
      <c r="AB5527" s="24"/>
      <c r="AC5527" s="25" t="s">
        <v>29</v>
      </c>
      <c r="AD5527" s="25">
        <f t="shared" si="781"/>
        <v>0</v>
      </c>
      <c r="AE5527" s="32">
        <f t="shared" si="782"/>
        <v>4</v>
      </c>
      <c r="AF5527" s="37">
        <f t="shared" si="775"/>
        <v>33544.96361590689</v>
      </c>
      <c r="AG5527" s="27"/>
    </row>
    <row r="5528" spans="1:33" x14ac:dyDescent="0.25">
      <c r="A5528" s="21">
        <v>2864732</v>
      </c>
      <c r="B5528" s="34">
        <v>9.1279043637016602E-6</v>
      </c>
      <c r="C5528" s="22">
        <v>9.4811809037813903E-6</v>
      </c>
      <c r="D5528" s="22" t="s">
        <v>2843</v>
      </c>
      <c r="E5528" s="23">
        <v>148873697.935729</v>
      </c>
      <c r="F5528" s="23">
        <f t="shared" si="774"/>
        <v>1358.9048770279435</v>
      </c>
      <c r="G5528" s="24" t="s">
        <v>24</v>
      </c>
      <c r="H5528" s="24">
        <v>3</v>
      </c>
      <c r="I5528" s="25" t="s">
        <v>33</v>
      </c>
      <c r="J5528" s="31">
        <f t="shared" si="776"/>
        <v>0</v>
      </c>
      <c r="K5528" s="24" t="s">
        <v>24</v>
      </c>
      <c r="L5528" s="24">
        <v>3</v>
      </c>
      <c r="M5528" s="25" t="s">
        <v>44</v>
      </c>
      <c r="N5528" s="25">
        <f t="shared" si="777"/>
        <v>3</v>
      </c>
      <c r="O5528" s="24" t="s">
        <v>29</v>
      </c>
      <c r="P5528" s="24"/>
      <c r="Q5528" s="25" t="s">
        <v>29</v>
      </c>
      <c r="R5528" s="25">
        <f t="shared" si="778"/>
        <v>0</v>
      </c>
      <c r="S5528" s="24" t="s">
        <v>29</v>
      </c>
      <c r="T5528" s="24"/>
      <c r="U5528" s="25" t="s">
        <v>29</v>
      </c>
      <c r="V5528" s="25">
        <f t="shared" si="779"/>
        <v>0</v>
      </c>
      <c r="W5528" s="25" t="s">
        <v>29</v>
      </c>
      <c r="X5528" s="25"/>
      <c r="Y5528" s="25" t="s">
        <v>29</v>
      </c>
      <c r="Z5528" s="25">
        <f t="shared" si="780"/>
        <v>0</v>
      </c>
      <c r="AA5528" s="24" t="s">
        <v>29</v>
      </c>
      <c r="AB5528" s="24"/>
      <c r="AC5528" s="25" t="s">
        <v>29</v>
      </c>
      <c r="AD5528" s="25">
        <f t="shared" si="781"/>
        <v>0</v>
      </c>
      <c r="AE5528" s="32">
        <f t="shared" si="782"/>
        <v>3</v>
      </c>
      <c r="AF5528" s="37">
        <f t="shared" si="775"/>
        <v>1358.9048770279435</v>
      </c>
      <c r="AG5528" s="27"/>
    </row>
    <row r="5529" spans="1:33" x14ac:dyDescent="0.25">
      <c r="A5529" s="21">
        <v>2864736</v>
      </c>
      <c r="B5529" s="34">
        <v>3.7240776424348901E-6</v>
      </c>
      <c r="C5529" s="22">
        <v>4.0490999642610303E-6</v>
      </c>
      <c r="D5529" s="22" t="s">
        <v>2585</v>
      </c>
      <c r="E5529" s="23">
        <v>112769885.041612</v>
      </c>
      <c r="F5529" s="23">
        <f t="shared" si="774"/>
        <v>419.96380762342</v>
      </c>
      <c r="G5529" s="24" t="s">
        <v>24</v>
      </c>
      <c r="H5529" s="24">
        <v>1</v>
      </c>
      <c r="I5529" s="25" t="s">
        <v>62</v>
      </c>
      <c r="J5529" s="31">
        <f t="shared" si="776"/>
        <v>1</v>
      </c>
      <c r="K5529" s="24" t="s">
        <v>29</v>
      </c>
      <c r="L5529" s="24"/>
      <c r="M5529" s="25" t="s">
        <v>29</v>
      </c>
      <c r="N5529" s="25">
        <f t="shared" si="777"/>
        <v>0</v>
      </c>
      <c r="O5529" s="24" t="s">
        <v>29</v>
      </c>
      <c r="P5529" s="24"/>
      <c r="Q5529" s="25" t="s">
        <v>29</v>
      </c>
      <c r="R5529" s="25">
        <f t="shared" si="778"/>
        <v>0</v>
      </c>
      <c r="S5529" s="24" t="s">
        <v>29</v>
      </c>
      <c r="T5529" s="24"/>
      <c r="U5529" s="25" t="s">
        <v>29</v>
      </c>
      <c r="V5529" s="25">
        <f t="shared" si="779"/>
        <v>0</v>
      </c>
      <c r="W5529" s="25" t="s">
        <v>29</v>
      </c>
      <c r="X5529" s="25"/>
      <c r="Y5529" s="25" t="s">
        <v>29</v>
      </c>
      <c r="Z5529" s="25">
        <f t="shared" si="780"/>
        <v>0</v>
      </c>
      <c r="AA5529" s="24" t="s">
        <v>29</v>
      </c>
      <c r="AB5529" s="24"/>
      <c r="AC5529" s="25" t="s">
        <v>29</v>
      </c>
      <c r="AD5529" s="25">
        <f t="shared" si="781"/>
        <v>0</v>
      </c>
      <c r="AE5529" s="32">
        <f t="shared" si="782"/>
        <v>1</v>
      </c>
      <c r="AF5529" s="37">
        <f t="shared" si="775"/>
        <v>419.96380762342</v>
      </c>
      <c r="AG5529" s="27"/>
    </row>
    <row r="5530" spans="1:33" x14ac:dyDescent="0.25">
      <c r="A5530" s="21">
        <v>2864738</v>
      </c>
      <c r="B5530" s="34">
        <v>5.80299811404571E-6</v>
      </c>
      <c r="C5530" s="22">
        <v>5.6042837425773897E-6</v>
      </c>
      <c r="D5530" s="22" t="s">
        <v>2304</v>
      </c>
      <c r="E5530" s="23">
        <v>384505140.34151602</v>
      </c>
      <c r="F5530" s="23">
        <f t="shared" si="774"/>
        <v>2231.2826042426987</v>
      </c>
      <c r="G5530" s="24" t="s">
        <v>24</v>
      </c>
      <c r="H5530" s="24">
        <v>1</v>
      </c>
      <c r="I5530" s="25" t="s">
        <v>25</v>
      </c>
      <c r="J5530" s="31">
        <f t="shared" si="776"/>
        <v>0</v>
      </c>
      <c r="K5530" s="24" t="s">
        <v>24</v>
      </c>
      <c r="L5530" s="24">
        <v>4</v>
      </c>
      <c r="M5530" s="25" t="s">
        <v>44</v>
      </c>
      <c r="N5530" s="25">
        <f t="shared" si="777"/>
        <v>4</v>
      </c>
      <c r="O5530" s="24" t="s">
        <v>29</v>
      </c>
      <c r="P5530" s="24"/>
      <c r="Q5530" s="25" t="s">
        <v>29</v>
      </c>
      <c r="R5530" s="25">
        <f t="shared" si="778"/>
        <v>0</v>
      </c>
      <c r="S5530" s="24" t="s">
        <v>29</v>
      </c>
      <c r="T5530" s="24"/>
      <c r="U5530" s="25" t="s">
        <v>29</v>
      </c>
      <c r="V5530" s="25">
        <f t="shared" si="779"/>
        <v>0</v>
      </c>
      <c r="W5530" s="25" t="s">
        <v>29</v>
      </c>
      <c r="X5530" s="25"/>
      <c r="Y5530" s="25" t="s">
        <v>29</v>
      </c>
      <c r="Z5530" s="25">
        <f t="shared" si="780"/>
        <v>0</v>
      </c>
      <c r="AA5530" s="24" t="s">
        <v>29</v>
      </c>
      <c r="AB5530" s="24"/>
      <c r="AC5530" s="25" t="s">
        <v>29</v>
      </c>
      <c r="AD5530" s="25">
        <f t="shared" si="781"/>
        <v>0</v>
      </c>
      <c r="AE5530" s="32">
        <f t="shared" si="782"/>
        <v>4</v>
      </c>
      <c r="AF5530" s="37">
        <f t="shared" si="775"/>
        <v>2231.2826042426987</v>
      </c>
      <c r="AG5530" s="27"/>
    </row>
    <row r="5531" spans="1:33" x14ac:dyDescent="0.25">
      <c r="A5531" s="21">
        <v>2864745</v>
      </c>
      <c r="B5531" s="34">
        <v>1.3864779766746999E-4</v>
      </c>
      <c r="C5531" s="22">
        <v>1.4436261543796601E-4</v>
      </c>
      <c r="D5531" s="22" t="s">
        <v>4360</v>
      </c>
      <c r="E5531" s="23">
        <v>9968090.9854694698</v>
      </c>
      <c r="F5531" s="23">
        <f t="shared" si="774"/>
        <v>1382.0538620843026</v>
      </c>
      <c r="G5531" s="24" t="s">
        <v>24</v>
      </c>
      <c r="H5531" s="24">
        <v>2</v>
      </c>
      <c r="I5531" s="25" t="s">
        <v>33</v>
      </c>
      <c r="J5531" s="31">
        <f t="shared" si="776"/>
        <v>0</v>
      </c>
      <c r="K5531" s="24" t="s">
        <v>24</v>
      </c>
      <c r="L5531" s="24">
        <v>5</v>
      </c>
      <c r="M5531" s="25" t="s">
        <v>35</v>
      </c>
      <c r="N5531" s="25">
        <f t="shared" si="777"/>
        <v>0</v>
      </c>
      <c r="O5531" s="24" t="s">
        <v>29</v>
      </c>
      <c r="P5531" s="24"/>
      <c r="Q5531" s="25" t="s">
        <v>29</v>
      </c>
      <c r="R5531" s="25">
        <f t="shared" si="778"/>
        <v>0</v>
      </c>
      <c r="S5531" s="24" t="s">
        <v>29</v>
      </c>
      <c r="T5531" s="24"/>
      <c r="U5531" s="25" t="s">
        <v>29</v>
      </c>
      <c r="V5531" s="25">
        <f t="shared" si="779"/>
        <v>0</v>
      </c>
      <c r="W5531" s="25" t="s">
        <v>29</v>
      </c>
      <c r="X5531" s="25"/>
      <c r="Y5531" s="25" t="s">
        <v>29</v>
      </c>
      <c r="Z5531" s="25">
        <f t="shared" si="780"/>
        <v>0</v>
      </c>
      <c r="AA5531" s="24" t="s">
        <v>29</v>
      </c>
      <c r="AB5531" s="24"/>
      <c r="AC5531" s="25" t="s">
        <v>29</v>
      </c>
      <c r="AD5531" s="25">
        <f t="shared" si="781"/>
        <v>0</v>
      </c>
      <c r="AE5531" s="32">
        <f t="shared" si="782"/>
        <v>0</v>
      </c>
      <c r="AF5531" s="37">
        <f t="shared" si="775"/>
        <v>1382.0538620843026</v>
      </c>
      <c r="AG5531" s="27"/>
    </row>
    <row r="5532" spans="1:33" x14ac:dyDescent="0.25">
      <c r="A5532" s="21">
        <v>2864746</v>
      </c>
      <c r="B5532" s="34">
        <v>5.1143472957038402E-7</v>
      </c>
      <c r="C5532" s="22">
        <v>6.3365744606127497E-7</v>
      </c>
      <c r="D5532" s="22" t="s">
        <v>1975</v>
      </c>
      <c r="E5532" s="23">
        <v>550103613.58848095</v>
      </c>
      <c r="F5532" s="23">
        <f t="shared" si="774"/>
        <v>281.34209285131578</v>
      </c>
      <c r="G5532" s="24" t="s">
        <v>24</v>
      </c>
      <c r="H5532" s="24">
        <v>4</v>
      </c>
      <c r="I5532" s="25" t="s">
        <v>34</v>
      </c>
      <c r="J5532" s="31">
        <f t="shared" si="776"/>
        <v>0</v>
      </c>
      <c r="K5532" s="24" t="s">
        <v>24</v>
      </c>
      <c r="L5532" s="24">
        <v>3</v>
      </c>
      <c r="M5532" s="25" t="s">
        <v>36</v>
      </c>
      <c r="N5532" s="25">
        <f t="shared" si="777"/>
        <v>3</v>
      </c>
      <c r="O5532" s="24" t="s">
        <v>29</v>
      </c>
      <c r="P5532" s="24"/>
      <c r="Q5532" s="25" t="s">
        <v>29</v>
      </c>
      <c r="R5532" s="25">
        <f t="shared" si="778"/>
        <v>0</v>
      </c>
      <c r="S5532" s="24" t="s">
        <v>29</v>
      </c>
      <c r="T5532" s="24"/>
      <c r="U5532" s="25" t="s">
        <v>29</v>
      </c>
      <c r="V5532" s="25">
        <f t="shared" si="779"/>
        <v>0</v>
      </c>
      <c r="W5532" s="25" t="s">
        <v>29</v>
      </c>
      <c r="X5532" s="25"/>
      <c r="Y5532" s="25" t="s">
        <v>29</v>
      </c>
      <c r="Z5532" s="25">
        <f t="shared" si="780"/>
        <v>0</v>
      </c>
      <c r="AA5532" s="24" t="s">
        <v>29</v>
      </c>
      <c r="AB5532" s="24"/>
      <c r="AC5532" s="25" t="s">
        <v>29</v>
      </c>
      <c r="AD5532" s="25">
        <f t="shared" si="781"/>
        <v>0</v>
      </c>
      <c r="AE5532" s="32">
        <f t="shared" si="782"/>
        <v>3</v>
      </c>
      <c r="AF5532" s="37">
        <f t="shared" si="775"/>
        <v>281.34209285131578</v>
      </c>
      <c r="AG5532" s="27"/>
    </row>
    <row r="5533" spans="1:33" x14ac:dyDescent="0.25">
      <c r="A5533" s="21">
        <v>2864750</v>
      </c>
      <c r="B5533" s="34">
        <v>5.5551498455266104E-6</v>
      </c>
      <c r="C5533" s="22">
        <v>5.1697087630978699E-6</v>
      </c>
      <c r="D5533" s="22" t="s">
        <v>390</v>
      </c>
      <c r="E5533" s="23">
        <v>4905046742.0869799</v>
      </c>
      <c r="F5533" s="23">
        <f t="shared" si="774"/>
        <v>27248.269651605289</v>
      </c>
      <c r="G5533" s="24" t="s">
        <v>24</v>
      </c>
      <c r="H5533" s="24">
        <v>4</v>
      </c>
      <c r="I5533" s="25" t="s">
        <v>67</v>
      </c>
      <c r="J5533" s="31">
        <f t="shared" si="776"/>
        <v>0</v>
      </c>
      <c r="K5533" s="24" t="s">
        <v>24</v>
      </c>
      <c r="L5533" s="24">
        <v>4</v>
      </c>
      <c r="M5533" s="25" t="s">
        <v>62</v>
      </c>
      <c r="N5533" s="25">
        <f t="shared" si="777"/>
        <v>4</v>
      </c>
      <c r="O5533" s="24" t="s">
        <v>29</v>
      </c>
      <c r="P5533" s="24"/>
      <c r="Q5533" s="25" t="s">
        <v>29</v>
      </c>
      <c r="R5533" s="25">
        <f t="shared" si="778"/>
        <v>0</v>
      </c>
      <c r="S5533" s="24" t="s">
        <v>29</v>
      </c>
      <c r="T5533" s="24"/>
      <c r="U5533" s="25" t="s">
        <v>29</v>
      </c>
      <c r="V5533" s="25">
        <f t="shared" si="779"/>
        <v>0</v>
      </c>
      <c r="W5533" s="25" t="s">
        <v>29</v>
      </c>
      <c r="X5533" s="25"/>
      <c r="Y5533" s="25" t="s">
        <v>29</v>
      </c>
      <c r="Z5533" s="25">
        <f t="shared" si="780"/>
        <v>0</v>
      </c>
      <c r="AA5533" s="24" t="s">
        <v>29</v>
      </c>
      <c r="AB5533" s="24"/>
      <c r="AC5533" s="25" t="s">
        <v>29</v>
      </c>
      <c r="AD5533" s="25">
        <f t="shared" si="781"/>
        <v>0</v>
      </c>
      <c r="AE5533" s="32">
        <f t="shared" si="782"/>
        <v>4</v>
      </c>
      <c r="AF5533" s="37">
        <f t="shared" si="775"/>
        <v>27248.269651605289</v>
      </c>
      <c r="AG5533" s="27"/>
    </row>
    <row r="5534" spans="1:33" x14ac:dyDescent="0.25">
      <c r="A5534" s="21">
        <v>2864752</v>
      </c>
      <c r="B5534" s="34">
        <v>1.47968534211766E-4</v>
      </c>
      <c r="C5534" s="22">
        <v>1.4852873507412701E-4</v>
      </c>
      <c r="D5534" s="22" t="s">
        <v>2166</v>
      </c>
      <c r="E5534" s="23">
        <v>450907038.89073998</v>
      </c>
      <c r="F5534" s="23">
        <f t="shared" si="774"/>
        <v>66720.053610430565</v>
      </c>
      <c r="G5534" s="24" t="s">
        <v>24</v>
      </c>
      <c r="H5534" s="24">
        <v>3</v>
      </c>
      <c r="I5534" s="25" t="s">
        <v>41</v>
      </c>
      <c r="J5534" s="31">
        <f t="shared" si="776"/>
        <v>3</v>
      </c>
      <c r="K5534" s="24" t="s">
        <v>29</v>
      </c>
      <c r="L5534" s="24"/>
      <c r="M5534" s="25" t="s">
        <v>29</v>
      </c>
      <c r="N5534" s="25">
        <f t="shared" si="777"/>
        <v>0</v>
      </c>
      <c r="O5534" s="24" t="s">
        <v>29</v>
      </c>
      <c r="P5534" s="24"/>
      <c r="Q5534" s="25" t="s">
        <v>29</v>
      </c>
      <c r="R5534" s="25">
        <f t="shared" si="778"/>
        <v>0</v>
      </c>
      <c r="S5534" s="24" t="s">
        <v>29</v>
      </c>
      <c r="T5534" s="24"/>
      <c r="U5534" s="25" t="s">
        <v>29</v>
      </c>
      <c r="V5534" s="25">
        <f t="shared" si="779"/>
        <v>0</v>
      </c>
      <c r="W5534" s="25" t="s">
        <v>29</v>
      </c>
      <c r="X5534" s="25"/>
      <c r="Y5534" s="25" t="s">
        <v>29</v>
      </c>
      <c r="Z5534" s="25">
        <f t="shared" si="780"/>
        <v>0</v>
      </c>
      <c r="AA5534" s="24" t="s">
        <v>29</v>
      </c>
      <c r="AB5534" s="24"/>
      <c r="AC5534" s="25" t="s">
        <v>29</v>
      </c>
      <c r="AD5534" s="25">
        <f t="shared" si="781"/>
        <v>0</v>
      </c>
      <c r="AE5534" s="32">
        <f t="shared" si="782"/>
        <v>3</v>
      </c>
      <c r="AF5534" s="37">
        <f t="shared" si="775"/>
        <v>66720.053610430565</v>
      </c>
      <c r="AG5534" s="27"/>
    </row>
    <row r="5535" spans="1:33" x14ac:dyDescent="0.25">
      <c r="A5535" s="21">
        <v>2864754</v>
      </c>
      <c r="B5535" s="34">
        <v>9.7532034492643592E-6</v>
      </c>
      <c r="C5535" s="22">
        <v>9.4921609072596708E-6</v>
      </c>
      <c r="D5535" s="22" t="s">
        <v>5202</v>
      </c>
      <c r="E5535" s="23">
        <v>332873.46849383001</v>
      </c>
      <c r="F5535" s="23">
        <f t="shared" si="774"/>
        <v>3.2465826610826136</v>
      </c>
      <c r="G5535" s="24" t="s">
        <v>24</v>
      </c>
      <c r="H5535" s="24">
        <v>4</v>
      </c>
      <c r="I5535" s="25" t="s">
        <v>33</v>
      </c>
      <c r="J5535" s="31">
        <f t="shared" si="776"/>
        <v>0</v>
      </c>
      <c r="K5535" s="24" t="s">
        <v>26</v>
      </c>
      <c r="L5535" s="24">
        <v>1</v>
      </c>
      <c r="M5535" s="25" t="s">
        <v>56</v>
      </c>
      <c r="N5535" s="25">
        <f t="shared" si="777"/>
        <v>0</v>
      </c>
      <c r="O5535" s="24" t="s">
        <v>24</v>
      </c>
      <c r="P5535" s="24">
        <v>2</v>
      </c>
      <c r="Q5535" s="25" t="s">
        <v>35</v>
      </c>
      <c r="R5535" s="25">
        <f t="shared" si="778"/>
        <v>0</v>
      </c>
      <c r="S5535" s="24" t="s">
        <v>29</v>
      </c>
      <c r="T5535" s="24"/>
      <c r="U5535" s="25" t="s">
        <v>29</v>
      </c>
      <c r="V5535" s="25">
        <f t="shared" si="779"/>
        <v>0</v>
      </c>
      <c r="W5535" s="25" t="s">
        <v>29</v>
      </c>
      <c r="X5535" s="25"/>
      <c r="Y5535" s="25" t="s">
        <v>29</v>
      </c>
      <c r="Z5535" s="25">
        <f t="shared" si="780"/>
        <v>0</v>
      </c>
      <c r="AA5535" s="24" t="s">
        <v>29</v>
      </c>
      <c r="AB5535" s="24"/>
      <c r="AC5535" s="25" t="s">
        <v>29</v>
      </c>
      <c r="AD5535" s="25">
        <f t="shared" si="781"/>
        <v>0</v>
      </c>
      <c r="AE5535" s="32">
        <f t="shared" si="782"/>
        <v>0</v>
      </c>
      <c r="AF5535" s="37">
        <f t="shared" si="775"/>
        <v>3.2465826610826136</v>
      </c>
      <c r="AG5535" s="27"/>
    </row>
    <row r="5536" spans="1:33" x14ac:dyDescent="0.25">
      <c r="A5536" s="21">
        <v>2864755</v>
      </c>
      <c r="B5536" s="34">
        <v>2.6325504265421501E-4</v>
      </c>
      <c r="C5536" s="22">
        <v>3.02787497150492E-4</v>
      </c>
      <c r="D5536" s="22" t="s">
        <v>1518</v>
      </c>
      <c r="E5536" s="23">
        <v>376302682.70278502</v>
      </c>
      <c r="F5536" s="23">
        <f t="shared" si="774"/>
        <v>99063.578785817212</v>
      </c>
      <c r="G5536" s="24" t="s">
        <v>24</v>
      </c>
      <c r="H5536" s="24">
        <v>2</v>
      </c>
      <c r="I5536" s="25" t="s">
        <v>41</v>
      </c>
      <c r="J5536" s="31">
        <f t="shared" si="776"/>
        <v>2</v>
      </c>
      <c r="K5536" s="24" t="s">
        <v>29</v>
      </c>
      <c r="L5536" s="24"/>
      <c r="M5536" s="25" t="s">
        <v>29</v>
      </c>
      <c r="N5536" s="25">
        <f t="shared" si="777"/>
        <v>0</v>
      </c>
      <c r="O5536" s="24" t="s">
        <v>29</v>
      </c>
      <c r="P5536" s="24"/>
      <c r="Q5536" s="25" t="s">
        <v>29</v>
      </c>
      <c r="R5536" s="25">
        <f t="shared" si="778"/>
        <v>0</v>
      </c>
      <c r="S5536" s="24" t="s">
        <v>29</v>
      </c>
      <c r="T5536" s="24"/>
      <c r="U5536" s="25" t="s">
        <v>29</v>
      </c>
      <c r="V5536" s="25">
        <f t="shared" si="779"/>
        <v>0</v>
      </c>
      <c r="W5536" s="25" t="s">
        <v>29</v>
      </c>
      <c r="X5536" s="25"/>
      <c r="Y5536" s="25" t="s">
        <v>29</v>
      </c>
      <c r="Z5536" s="25">
        <f t="shared" si="780"/>
        <v>0</v>
      </c>
      <c r="AA5536" s="24" t="s">
        <v>29</v>
      </c>
      <c r="AB5536" s="24"/>
      <c r="AC5536" s="25" t="s">
        <v>29</v>
      </c>
      <c r="AD5536" s="25">
        <f t="shared" si="781"/>
        <v>0</v>
      </c>
      <c r="AE5536" s="32">
        <f t="shared" si="782"/>
        <v>2</v>
      </c>
      <c r="AF5536" s="37">
        <f t="shared" si="775"/>
        <v>99063.578785817212</v>
      </c>
      <c r="AG5536" s="27"/>
    </row>
    <row r="5537" spans="1:33" x14ac:dyDescent="0.25">
      <c r="A5537" s="21">
        <v>2864757</v>
      </c>
      <c r="B5537" s="34">
        <v>3.0944905135851498E-6</v>
      </c>
      <c r="C5537" s="22">
        <v>3.2338688849956799E-6</v>
      </c>
      <c r="D5537" s="22" t="s">
        <v>4665</v>
      </c>
      <c r="E5537" s="23">
        <v>4121903.8131153798</v>
      </c>
      <c r="F5537" s="23">
        <f t="shared" si="774"/>
        <v>12.755192247596</v>
      </c>
      <c r="G5537" s="24" t="s">
        <v>24</v>
      </c>
      <c r="H5537" s="24">
        <v>5</v>
      </c>
      <c r="I5537" s="25" t="s">
        <v>86</v>
      </c>
      <c r="J5537" s="31">
        <f t="shared" si="776"/>
        <v>0</v>
      </c>
      <c r="K5537" s="24" t="s">
        <v>29</v>
      </c>
      <c r="L5537" s="24"/>
      <c r="M5537" s="25" t="s">
        <v>29</v>
      </c>
      <c r="N5537" s="25">
        <f t="shared" si="777"/>
        <v>0</v>
      </c>
      <c r="O5537" s="24" t="s">
        <v>29</v>
      </c>
      <c r="P5537" s="24"/>
      <c r="Q5537" s="25" t="s">
        <v>29</v>
      </c>
      <c r="R5537" s="25">
        <f t="shared" si="778"/>
        <v>0</v>
      </c>
      <c r="S5537" s="24" t="s">
        <v>29</v>
      </c>
      <c r="T5537" s="24"/>
      <c r="U5537" s="25" t="s">
        <v>29</v>
      </c>
      <c r="V5537" s="25">
        <f t="shared" si="779"/>
        <v>0</v>
      </c>
      <c r="W5537" s="25" t="s">
        <v>29</v>
      </c>
      <c r="X5537" s="25"/>
      <c r="Y5537" s="25" t="s">
        <v>29</v>
      </c>
      <c r="Z5537" s="25">
        <f t="shared" si="780"/>
        <v>0</v>
      </c>
      <c r="AA5537" s="24" t="s">
        <v>29</v>
      </c>
      <c r="AB5537" s="24"/>
      <c r="AC5537" s="25" t="s">
        <v>29</v>
      </c>
      <c r="AD5537" s="25">
        <f t="shared" si="781"/>
        <v>0</v>
      </c>
      <c r="AE5537" s="32">
        <f t="shared" si="782"/>
        <v>0</v>
      </c>
      <c r="AF5537" s="37">
        <f t="shared" si="775"/>
        <v>12.755192247596</v>
      </c>
      <c r="AG5537" s="27"/>
    </row>
    <row r="5538" spans="1:33" x14ac:dyDescent="0.25">
      <c r="A5538" s="21">
        <v>2864759</v>
      </c>
      <c r="B5538" s="34">
        <v>2.82162957823349E-5</v>
      </c>
      <c r="C5538" s="22">
        <v>2.7089063973554801E-5</v>
      </c>
      <c r="D5538" s="22" t="s">
        <v>170</v>
      </c>
      <c r="E5538" s="23">
        <v>3771366500.8580198</v>
      </c>
      <c r="F5538" s="23">
        <f t="shared" si="774"/>
        <v>106413.99269179927</v>
      </c>
      <c r="G5538" s="24" t="s">
        <v>24</v>
      </c>
      <c r="H5538" s="24">
        <v>4</v>
      </c>
      <c r="I5538" s="25" t="s">
        <v>40</v>
      </c>
      <c r="J5538" s="31">
        <f t="shared" si="776"/>
        <v>4</v>
      </c>
      <c r="K5538" s="24" t="s">
        <v>29</v>
      </c>
      <c r="L5538" s="24"/>
      <c r="M5538" s="25" t="s">
        <v>29</v>
      </c>
      <c r="N5538" s="25">
        <f t="shared" si="777"/>
        <v>0</v>
      </c>
      <c r="O5538" s="24" t="s">
        <v>29</v>
      </c>
      <c r="P5538" s="24"/>
      <c r="Q5538" s="25" t="s">
        <v>29</v>
      </c>
      <c r="R5538" s="25">
        <f t="shared" si="778"/>
        <v>0</v>
      </c>
      <c r="S5538" s="24" t="s">
        <v>29</v>
      </c>
      <c r="T5538" s="24"/>
      <c r="U5538" s="25" t="s">
        <v>29</v>
      </c>
      <c r="V5538" s="25">
        <f t="shared" si="779"/>
        <v>0</v>
      </c>
      <c r="W5538" s="25" t="s">
        <v>29</v>
      </c>
      <c r="X5538" s="25"/>
      <c r="Y5538" s="25" t="s">
        <v>29</v>
      </c>
      <c r="Z5538" s="25">
        <f t="shared" si="780"/>
        <v>0</v>
      </c>
      <c r="AA5538" s="24" t="s">
        <v>29</v>
      </c>
      <c r="AB5538" s="24"/>
      <c r="AC5538" s="25" t="s">
        <v>29</v>
      </c>
      <c r="AD5538" s="25">
        <f t="shared" si="781"/>
        <v>0</v>
      </c>
      <c r="AE5538" s="32">
        <f t="shared" si="782"/>
        <v>4</v>
      </c>
      <c r="AF5538" s="37">
        <f t="shared" si="775"/>
        <v>106413.99269179927</v>
      </c>
      <c r="AG5538" s="27"/>
    </row>
    <row r="5539" spans="1:33" x14ac:dyDescent="0.25">
      <c r="A5539" s="21">
        <v>2864768</v>
      </c>
      <c r="B5539" s="34">
        <v>3.3493314987702498E-6</v>
      </c>
      <c r="C5539" s="22">
        <v>3.6932556923828302E-6</v>
      </c>
      <c r="D5539" s="22" t="s">
        <v>1220</v>
      </c>
      <c r="E5539" s="23">
        <v>271153250.53338897</v>
      </c>
      <c r="F5539" s="23">
        <f t="shared" si="774"/>
        <v>908.18212300542075</v>
      </c>
      <c r="G5539" s="24" t="s">
        <v>24</v>
      </c>
      <c r="H5539" s="24">
        <v>2</v>
      </c>
      <c r="I5539" s="25" t="s">
        <v>40</v>
      </c>
      <c r="J5539" s="31">
        <f t="shared" si="776"/>
        <v>2</v>
      </c>
      <c r="K5539" s="24" t="s">
        <v>29</v>
      </c>
      <c r="L5539" s="24"/>
      <c r="M5539" s="25" t="s">
        <v>29</v>
      </c>
      <c r="N5539" s="25">
        <f t="shared" si="777"/>
        <v>0</v>
      </c>
      <c r="O5539" s="24" t="s">
        <v>29</v>
      </c>
      <c r="P5539" s="24"/>
      <c r="Q5539" s="25" t="s">
        <v>29</v>
      </c>
      <c r="R5539" s="25">
        <f t="shared" si="778"/>
        <v>0</v>
      </c>
      <c r="S5539" s="24" t="s">
        <v>29</v>
      </c>
      <c r="T5539" s="24"/>
      <c r="U5539" s="25" t="s">
        <v>29</v>
      </c>
      <c r="V5539" s="25">
        <f t="shared" si="779"/>
        <v>0</v>
      </c>
      <c r="W5539" s="25" t="s">
        <v>29</v>
      </c>
      <c r="X5539" s="25"/>
      <c r="Y5539" s="25" t="s">
        <v>29</v>
      </c>
      <c r="Z5539" s="25">
        <f t="shared" si="780"/>
        <v>0</v>
      </c>
      <c r="AA5539" s="24" t="s">
        <v>29</v>
      </c>
      <c r="AB5539" s="24"/>
      <c r="AC5539" s="25" t="s">
        <v>29</v>
      </c>
      <c r="AD5539" s="25">
        <f t="shared" si="781"/>
        <v>0</v>
      </c>
      <c r="AE5539" s="32">
        <f t="shared" si="782"/>
        <v>2</v>
      </c>
      <c r="AF5539" s="37">
        <f t="shared" si="775"/>
        <v>908.18212300542075</v>
      </c>
      <c r="AG5539" s="27"/>
    </row>
    <row r="5540" spans="1:33" x14ac:dyDescent="0.25">
      <c r="A5540" s="21">
        <v>2864770</v>
      </c>
      <c r="B5540" s="34">
        <v>4.2314094082925297E-5</v>
      </c>
      <c r="C5540" s="22">
        <v>4.1712088993558897E-5</v>
      </c>
      <c r="D5540" s="22" t="s">
        <v>170</v>
      </c>
      <c r="E5540" s="23">
        <v>2480384753.5836401</v>
      </c>
      <c r="F5540" s="23">
        <f t="shared" si="774"/>
        <v>104955.23382499162</v>
      </c>
      <c r="G5540" s="24" t="s">
        <v>24</v>
      </c>
      <c r="H5540" s="24">
        <v>4</v>
      </c>
      <c r="I5540" s="25" t="s">
        <v>40</v>
      </c>
      <c r="J5540" s="31">
        <f t="shared" si="776"/>
        <v>4</v>
      </c>
      <c r="K5540" s="24" t="s">
        <v>29</v>
      </c>
      <c r="L5540" s="24"/>
      <c r="M5540" s="25" t="s">
        <v>29</v>
      </c>
      <c r="N5540" s="25">
        <f t="shared" si="777"/>
        <v>0</v>
      </c>
      <c r="O5540" s="24" t="s">
        <v>29</v>
      </c>
      <c r="P5540" s="24"/>
      <c r="Q5540" s="25" t="s">
        <v>29</v>
      </c>
      <c r="R5540" s="25">
        <f t="shared" si="778"/>
        <v>0</v>
      </c>
      <c r="S5540" s="24" t="s">
        <v>29</v>
      </c>
      <c r="T5540" s="24"/>
      <c r="U5540" s="25" t="s">
        <v>29</v>
      </c>
      <c r="V5540" s="25">
        <f t="shared" si="779"/>
        <v>0</v>
      </c>
      <c r="W5540" s="25" t="s">
        <v>29</v>
      </c>
      <c r="X5540" s="25"/>
      <c r="Y5540" s="25" t="s">
        <v>29</v>
      </c>
      <c r="Z5540" s="25">
        <f t="shared" si="780"/>
        <v>0</v>
      </c>
      <c r="AA5540" s="24" t="s">
        <v>29</v>
      </c>
      <c r="AB5540" s="24"/>
      <c r="AC5540" s="25" t="s">
        <v>29</v>
      </c>
      <c r="AD5540" s="25">
        <f t="shared" si="781"/>
        <v>0</v>
      </c>
      <c r="AE5540" s="32">
        <f t="shared" si="782"/>
        <v>4</v>
      </c>
      <c r="AF5540" s="37">
        <f t="shared" si="775"/>
        <v>104955.23382499162</v>
      </c>
      <c r="AG5540" s="27"/>
    </row>
    <row r="5541" spans="1:33" x14ac:dyDescent="0.25">
      <c r="A5541" s="21">
        <v>2864774</v>
      </c>
      <c r="B5541" s="34">
        <v>1.04596563577915E-6</v>
      </c>
      <c r="C5541" s="22">
        <v>9.21078176672718E-7</v>
      </c>
      <c r="D5541" s="22" t="s">
        <v>5321</v>
      </c>
      <c r="E5541" s="23">
        <v>98960.4060225227</v>
      </c>
      <c r="F5541" s="23">
        <f t="shared" si="774"/>
        <v>0.10350918400231078</v>
      </c>
      <c r="G5541" s="24" t="s">
        <v>24</v>
      </c>
      <c r="H5541" s="24">
        <v>5</v>
      </c>
      <c r="I5541" s="25" t="s">
        <v>34</v>
      </c>
      <c r="J5541" s="31">
        <f t="shared" si="776"/>
        <v>0</v>
      </c>
      <c r="K5541" s="24" t="s">
        <v>24</v>
      </c>
      <c r="L5541" s="24">
        <v>3</v>
      </c>
      <c r="M5541" s="25" t="s">
        <v>35</v>
      </c>
      <c r="N5541" s="25">
        <f t="shared" si="777"/>
        <v>0</v>
      </c>
      <c r="O5541" s="24" t="s">
        <v>29</v>
      </c>
      <c r="P5541" s="24"/>
      <c r="Q5541" s="25" t="s">
        <v>29</v>
      </c>
      <c r="R5541" s="25">
        <f t="shared" si="778"/>
        <v>0</v>
      </c>
      <c r="S5541" s="24" t="s">
        <v>29</v>
      </c>
      <c r="T5541" s="24"/>
      <c r="U5541" s="25" t="s">
        <v>29</v>
      </c>
      <c r="V5541" s="25">
        <f t="shared" si="779"/>
        <v>0</v>
      </c>
      <c r="W5541" s="25" t="s">
        <v>29</v>
      </c>
      <c r="X5541" s="25"/>
      <c r="Y5541" s="25" t="s">
        <v>29</v>
      </c>
      <c r="Z5541" s="25">
        <f t="shared" si="780"/>
        <v>0</v>
      </c>
      <c r="AA5541" s="24" t="s">
        <v>29</v>
      </c>
      <c r="AB5541" s="24"/>
      <c r="AC5541" s="25" t="s">
        <v>29</v>
      </c>
      <c r="AD5541" s="25">
        <f t="shared" si="781"/>
        <v>0</v>
      </c>
      <c r="AE5541" s="32">
        <f t="shared" si="782"/>
        <v>0</v>
      </c>
      <c r="AF5541" s="37">
        <f t="shared" si="775"/>
        <v>0.10350918400231078</v>
      </c>
      <c r="AG5541" s="27"/>
    </row>
    <row r="5542" spans="1:33" x14ac:dyDescent="0.25">
      <c r="A5542" s="21">
        <v>2864784</v>
      </c>
      <c r="B5542" s="34">
        <v>7.4142734258391904E-5</v>
      </c>
      <c r="C5542" s="22">
        <v>9.0044122353399406E-5</v>
      </c>
      <c r="D5542" s="22" t="s">
        <v>1531</v>
      </c>
      <c r="E5542" s="23">
        <v>882348400.43040895</v>
      </c>
      <c r="F5542" s="23">
        <f t="shared" si="774"/>
        <v>65419.72297642898</v>
      </c>
      <c r="G5542" s="24" t="s">
        <v>26</v>
      </c>
      <c r="H5542" s="24">
        <v>1</v>
      </c>
      <c r="I5542" s="25" t="s">
        <v>35</v>
      </c>
      <c r="J5542" s="31">
        <f t="shared" si="776"/>
        <v>0</v>
      </c>
      <c r="K5542" s="24" t="s">
        <v>24</v>
      </c>
      <c r="L5542" s="24">
        <v>2</v>
      </c>
      <c r="M5542" s="25" t="s">
        <v>40</v>
      </c>
      <c r="N5542" s="25">
        <f t="shared" si="777"/>
        <v>2</v>
      </c>
      <c r="O5542" s="24" t="s">
        <v>29</v>
      </c>
      <c r="P5542" s="24"/>
      <c r="Q5542" s="25" t="s">
        <v>29</v>
      </c>
      <c r="R5542" s="25">
        <f t="shared" si="778"/>
        <v>0</v>
      </c>
      <c r="S5542" s="24" t="s">
        <v>29</v>
      </c>
      <c r="T5542" s="24"/>
      <c r="U5542" s="25" t="s">
        <v>29</v>
      </c>
      <c r="V5542" s="25">
        <f t="shared" si="779"/>
        <v>0</v>
      </c>
      <c r="W5542" s="25" t="s">
        <v>29</v>
      </c>
      <c r="X5542" s="25"/>
      <c r="Y5542" s="25" t="s">
        <v>29</v>
      </c>
      <c r="Z5542" s="25">
        <f t="shared" si="780"/>
        <v>0</v>
      </c>
      <c r="AA5542" s="24" t="s">
        <v>29</v>
      </c>
      <c r="AB5542" s="24"/>
      <c r="AC5542" s="25" t="s">
        <v>29</v>
      </c>
      <c r="AD5542" s="25">
        <f t="shared" si="781"/>
        <v>0</v>
      </c>
      <c r="AE5542" s="32">
        <f t="shared" si="782"/>
        <v>2</v>
      </c>
      <c r="AF5542" s="37">
        <f t="shared" si="775"/>
        <v>65419.72297642898</v>
      </c>
      <c r="AG5542" s="27"/>
    </row>
    <row r="5543" spans="1:33" x14ac:dyDescent="0.25">
      <c r="A5543" s="21">
        <v>2864786</v>
      </c>
      <c r="B5543" s="34">
        <v>4.6557210908284196E-6</v>
      </c>
      <c r="C5543" s="22">
        <v>4.0906550064736101E-6</v>
      </c>
      <c r="D5543" s="22" t="s">
        <v>2349</v>
      </c>
      <c r="E5543" s="23">
        <v>366695892.68822598</v>
      </c>
      <c r="F5543" s="23">
        <f t="shared" si="774"/>
        <v>1707.2338015087287</v>
      </c>
      <c r="G5543" s="24" t="s">
        <v>24</v>
      </c>
      <c r="H5543" s="24">
        <v>1</v>
      </c>
      <c r="I5543" s="25" t="s">
        <v>33</v>
      </c>
      <c r="J5543" s="31">
        <f t="shared" si="776"/>
        <v>0</v>
      </c>
      <c r="K5543" s="24" t="s">
        <v>24</v>
      </c>
      <c r="L5543" s="24">
        <v>4</v>
      </c>
      <c r="M5543" s="25" t="s">
        <v>31</v>
      </c>
      <c r="N5543" s="25">
        <f t="shared" si="777"/>
        <v>4</v>
      </c>
      <c r="O5543" s="24" t="s">
        <v>29</v>
      </c>
      <c r="P5543" s="24"/>
      <c r="Q5543" s="25" t="s">
        <v>29</v>
      </c>
      <c r="R5543" s="25">
        <f t="shared" si="778"/>
        <v>0</v>
      </c>
      <c r="S5543" s="24" t="s">
        <v>29</v>
      </c>
      <c r="T5543" s="24"/>
      <c r="U5543" s="25" t="s">
        <v>29</v>
      </c>
      <c r="V5543" s="25">
        <f t="shared" si="779"/>
        <v>0</v>
      </c>
      <c r="W5543" s="25" t="s">
        <v>29</v>
      </c>
      <c r="X5543" s="25"/>
      <c r="Y5543" s="25" t="s">
        <v>29</v>
      </c>
      <c r="Z5543" s="25">
        <f t="shared" si="780"/>
        <v>0</v>
      </c>
      <c r="AA5543" s="24" t="s">
        <v>29</v>
      </c>
      <c r="AB5543" s="24"/>
      <c r="AC5543" s="25" t="s">
        <v>29</v>
      </c>
      <c r="AD5543" s="25">
        <f t="shared" si="781"/>
        <v>0</v>
      </c>
      <c r="AE5543" s="32">
        <f t="shared" si="782"/>
        <v>4</v>
      </c>
      <c r="AF5543" s="37">
        <f t="shared" si="775"/>
        <v>1707.2338015087287</v>
      </c>
      <c r="AG5543" s="27"/>
    </row>
    <row r="5544" spans="1:33" x14ac:dyDescent="0.25">
      <c r="A5544" s="21">
        <v>2864789</v>
      </c>
      <c r="B5544" s="34">
        <v>5.0925603610516399E-5</v>
      </c>
      <c r="C5544" s="22">
        <v>5.1590753232959098E-5</v>
      </c>
      <c r="D5544" s="22" t="s">
        <v>2476</v>
      </c>
      <c r="E5544" s="23">
        <v>314586117.38727897</v>
      </c>
      <c r="F5544" s="23">
        <f t="shared" si="774"/>
        <v>16020.48791543595</v>
      </c>
      <c r="G5544" s="24" t="s">
        <v>24</v>
      </c>
      <c r="H5544" s="24">
        <v>3</v>
      </c>
      <c r="I5544" s="25" t="s">
        <v>50</v>
      </c>
      <c r="J5544" s="31">
        <f t="shared" si="776"/>
        <v>0</v>
      </c>
      <c r="K5544" s="24" t="s">
        <v>26</v>
      </c>
      <c r="L5544" s="24">
        <v>1</v>
      </c>
      <c r="M5544" s="25" t="s">
        <v>38</v>
      </c>
      <c r="N5544" s="25">
        <f t="shared" si="777"/>
        <v>0</v>
      </c>
      <c r="O5544" s="24" t="s">
        <v>24</v>
      </c>
      <c r="P5544" s="24">
        <v>2</v>
      </c>
      <c r="Q5544" s="25" t="s">
        <v>40</v>
      </c>
      <c r="R5544" s="25">
        <f t="shared" si="778"/>
        <v>2</v>
      </c>
      <c r="S5544" s="24" t="s">
        <v>29</v>
      </c>
      <c r="T5544" s="24"/>
      <c r="U5544" s="25" t="s">
        <v>29</v>
      </c>
      <c r="V5544" s="25">
        <f t="shared" si="779"/>
        <v>0</v>
      </c>
      <c r="W5544" s="25" t="s">
        <v>29</v>
      </c>
      <c r="X5544" s="25"/>
      <c r="Y5544" s="25" t="s">
        <v>29</v>
      </c>
      <c r="Z5544" s="25">
        <f t="shared" si="780"/>
        <v>0</v>
      </c>
      <c r="AA5544" s="24" t="s">
        <v>29</v>
      </c>
      <c r="AB5544" s="24"/>
      <c r="AC5544" s="25" t="s">
        <v>29</v>
      </c>
      <c r="AD5544" s="25">
        <f t="shared" si="781"/>
        <v>0</v>
      </c>
      <c r="AE5544" s="32">
        <f t="shared" si="782"/>
        <v>2</v>
      </c>
      <c r="AF5544" s="37">
        <f t="shared" si="775"/>
        <v>16020.48791543595</v>
      </c>
      <c r="AG5544" s="27"/>
    </row>
    <row r="5545" spans="1:33" x14ac:dyDescent="0.25">
      <c r="A5545" s="21">
        <v>2864790</v>
      </c>
      <c r="B5545" s="34">
        <v>4.7471368642451302E-6</v>
      </c>
      <c r="C5545" s="22">
        <v>4.5931231769917201E-6</v>
      </c>
      <c r="D5545" s="22" t="s">
        <v>1446</v>
      </c>
      <c r="E5545" s="23">
        <v>964286434.72932196</v>
      </c>
      <c r="F5545" s="23">
        <f t="shared" si="774"/>
        <v>4577.5996819950697</v>
      </c>
      <c r="G5545" s="24" t="s">
        <v>26</v>
      </c>
      <c r="H5545" s="24">
        <v>1</v>
      </c>
      <c r="I5545" s="25" t="s">
        <v>60</v>
      </c>
      <c r="J5545" s="31">
        <f t="shared" si="776"/>
        <v>0</v>
      </c>
      <c r="K5545" s="24" t="s">
        <v>24</v>
      </c>
      <c r="L5545" s="24">
        <v>3</v>
      </c>
      <c r="M5545" s="25" t="s">
        <v>78</v>
      </c>
      <c r="N5545" s="25">
        <f t="shared" si="777"/>
        <v>0</v>
      </c>
      <c r="O5545" s="24" t="s">
        <v>26</v>
      </c>
      <c r="P5545" s="24">
        <v>1</v>
      </c>
      <c r="Q5545" s="25" t="s">
        <v>35</v>
      </c>
      <c r="R5545" s="25">
        <f t="shared" si="778"/>
        <v>0</v>
      </c>
      <c r="S5545" s="24" t="s">
        <v>24</v>
      </c>
      <c r="T5545" s="24">
        <v>3</v>
      </c>
      <c r="U5545" s="25" t="s">
        <v>40</v>
      </c>
      <c r="V5545" s="25">
        <f t="shared" si="779"/>
        <v>3</v>
      </c>
      <c r="W5545" s="25" t="s">
        <v>29</v>
      </c>
      <c r="X5545" s="25"/>
      <c r="Y5545" s="25" t="s">
        <v>29</v>
      </c>
      <c r="Z5545" s="25">
        <f t="shared" si="780"/>
        <v>0</v>
      </c>
      <c r="AA5545" s="24" t="s">
        <v>29</v>
      </c>
      <c r="AB5545" s="24"/>
      <c r="AC5545" s="25" t="s">
        <v>29</v>
      </c>
      <c r="AD5545" s="25">
        <f t="shared" si="781"/>
        <v>0</v>
      </c>
      <c r="AE5545" s="32">
        <f t="shared" si="782"/>
        <v>3</v>
      </c>
      <c r="AF5545" s="37">
        <f t="shared" si="775"/>
        <v>4577.5996819950697</v>
      </c>
      <c r="AG5545" s="27"/>
    </row>
    <row r="5546" spans="1:33" x14ac:dyDescent="0.25">
      <c r="A5546" s="21">
        <v>2864800</v>
      </c>
      <c r="B5546" s="34">
        <v>1.053873617018E-5</v>
      </c>
      <c r="C5546" s="22">
        <v>1.0553856837603801E-5</v>
      </c>
      <c r="D5546" s="22" t="s">
        <v>2547</v>
      </c>
      <c r="E5546" s="23">
        <v>290358582.87929201</v>
      </c>
      <c r="F5546" s="23">
        <f t="shared" si="774"/>
        <v>3060.012499712202</v>
      </c>
      <c r="G5546" s="24" t="s">
        <v>24</v>
      </c>
      <c r="H5546" s="24">
        <v>4</v>
      </c>
      <c r="I5546" s="25" t="s">
        <v>44</v>
      </c>
      <c r="J5546" s="31">
        <f t="shared" si="776"/>
        <v>4</v>
      </c>
      <c r="K5546" s="24" t="s">
        <v>29</v>
      </c>
      <c r="L5546" s="24"/>
      <c r="M5546" s="25" t="s">
        <v>29</v>
      </c>
      <c r="N5546" s="25">
        <f t="shared" si="777"/>
        <v>0</v>
      </c>
      <c r="O5546" s="24" t="s">
        <v>29</v>
      </c>
      <c r="P5546" s="24"/>
      <c r="Q5546" s="25" t="s">
        <v>29</v>
      </c>
      <c r="R5546" s="25">
        <f t="shared" si="778"/>
        <v>0</v>
      </c>
      <c r="S5546" s="24" t="s">
        <v>29</v>
      </c>
      <c r="T5546" s="24"/>
      <c r="U5546" s="25" t="s">
        <v>29</v>
      </c>
      <c r="V5546" s="25">
        <f t="shared" si="779"/>
        <v>0</v>
      </c>
      <c r="W5546" s="25" t="s">
        <v>29</v>
      </c>
      <c r="X5546" s="25"/>
      <c r="Y5546" s="25" t="s">
        <v>29</v>
      </c>
      <c r="Z5546" s="25">
        <f t="shared" si="780"/>
        <v>0</v>
      </c>
      <c r="AA5546" s="24" t="s">
        <v>29</v>
      </c>
      <c r="AB5546" s="24"/>
      <c r="AC5546" s="25" t="s">
        <v>29</v>
      </c>
      <c r="AD5546" s="25">
        <f t="shared" si="781"/>
        <v>0</v>
      </c>
      <c r="AE5546" s="32">
        <f t="shared" si="782"/>
        <v>4</v>
      </c>
      <c r="AF5546" s="37">
        <f t="shared" si="775"/>
        <v>3060.012499712202</v>
      </c>
      <c r="AG5546" s="27"/>
    </row>
    <row r="5547" spans="1:33" x14ac:dyDescent="0.25">
      <c r="A5547" s="21">
        <v>2864802</v>
      </c>
      <c r="B5547" s="34">
        <v>4.10875462301479E-5</v>
      </c>
      <c r="C5547" s="22">
        <v>4.39415337885961E-5</v>
      </c>
      <c r="D5547" s="22" t="s">
        <v>4083</v>
      </c>
      <c r="E5547" s="23">
        <v>20714057.6377705</v>
      </c>
      <c r="F5547" s="23">
        <f t="shared" si="774"/>
        <v>851.08980080584365</v>
      </c>
      <c r="G5547" s="24" t="s">
        <v>24</v>
      </c>
      <c r="H5547" s="24">
        <v>3</v>
      </c>
      <c r="I5547" s="25" t="s">
        <v>35</v>
      </c>
      <c r="J5547" s="31">
        <f t="shared" si="776"/>
        <v>0</v>
      </c>
      <c r="K5547" s="24" t="s">
        <v>29</v>
      </c>
      <c r="L5547" s="24"/>
      <c r="M5547" s="25" t="s">
        <v>29</v>
      </c>
      <c r="N5547" s="25">
        <f t="shared" si="777"/>
        <v>0</v>
      </c>
      <c r="O5547" s="24" t="s">
        <v>29</v>
      </c>
      <c r="P5547" s="24"/>
      <c r="Q5547" s="25" t="s">
        <v>29</v>
      </c>
      <c r="R5547" s="25">
        <f t="shared" si="778"/>
        <v>0</v>
      </c>
      <c r="S5547" s="24" t="s">
        <v>29</v>
      </c>
      <c r="T5547" s="24"/>
      <c r="U5547" s="25" t="s">
        <v>29</v>
      </c>
      <c r="V5547" s="25">
        <f t="shared" si="779"/>
        <v>0</v>
      </c>
      <c r="W5547" s="25" t="s">
        <v>29</v>
      </c>
      <c r="X5547" s="25"/>
      <c r="Y5547" s="25" t="s">
        <v>29</v>
      </c>
      <c r="Z5547" s="25">
        <f t="shared" si="780"/>
        <v>0</v>
      </c>
      <c r="AA5547" s="24" t="s">
        <v>29</v>
      </c>
      <c r="AB5547" s="24"/>
      <c r="AC5547" s="25" t="s">
        <v>29</v>
      </c>
      <c r="AD5547" s="25">
        <f t="shared" si="781"/>
        <v>0</v>
      </c>
      <c r="AE5547" s="32">
        <f t="shared" si="782"/>
        <v>0</v>
      </c>
      <c r="AF5547" s="37">
        <f t="shared" si="775"/>
        <v>851.08980080584365</v>
      </c>
      <c r="AG5547" s="27"/>
    </row>
    <row r="5548" spans="1:33" x14ac:dyDescent="0.25">
      <c r="A5548" s="21">
        <v>2864803</v>
      </c>
      <c r="B5548" s="34">
        <v>2.23502199832287E-5</v>
      </c>
      <c r="C5548" s="22">
        <v>2.4257035550382799E-5</v>
      </c>
      <c r="D5548" s="22" t="s">
        <v>4613</v>
      </c>
      <c r="E5548" s="23">
        <v>4861326.2051362405</v>
      </c>
      <c r="F5548" s="23">
        <f t="shared" si="774"/>
        <v>108.65171009502934</v>
      </c>
      <c r="G5548" s="24" t="s">
        <v>24</v>
      </c>
      <c r="H5548" s="24">
        <v>1</v>
      </c>
      <c r="I5548" s="25" t="s">
        <v>66</v>
      </c>
      <c r="J5548" s="31">
        <f t="shared" si="776"/>
        <v>1</v>
      </c>
      <c r="K5548" s="24" t="s">
        <v>29</v>
      </c>
      <c r="L5548" s="24"/>
      <c r="M5548" s="25" t="s">
        <v>29</v>
      </c>
      <c r="N5548" s="25">
        <f t="shared" si="777"/>
        <v>0</v>
      </c>
      <c r="O5548" s="24" t="s">
        <v>29</v>
      </c>
      <c r="P5548" s="24"/>
      <c r="Q5548" s="25" t="s">
        <v>29</v>
      </c>
      <c r="R5548" s="25">
        <f t="shared" si="778"/>
        <v>0</v>
      </c>
      <c r="S5548" s="24" t="s">
        <v>29</v>
      </c>
      <c r="T5548" s="24"/>
      <c r="U5548" s="25" t="s">
        <v>29</v>
      </c>
      <c r="V5548" s="25">
        <f t="shared" si="779"/>
        <v>0</v>
      </c>
      <c r="W5548" s="25" t="s">
        <v>29</v>
      </c>
      <c r="X5548" s="25"/>
      <c r="Y5548" s="25" t="s">
        <v>29</v>
      </c>
      <c r="Z5548" s="25">
        <f t="shared" si="780"/>
        <v>0</v>
      </c>
      <c r="AA5548" s="24" t="s">
        <v>29</v>
      </c>
      <c r="AB5548" s="24"/>
      <c r="AC5548" s="25" t="s">
        <v>29</v>
      </c>
      <c r="AD5548" s="25">
        <f t="shared" si="781"/>
        <v>0</v>
      </c>
      <c r="AE5548" s="32">
        <f t="shared" si="782"/>
        <v>1</v>
      </c>
      <c r="AF5548" s="37">
        <f t="shared" si="775"/>
        <v>108.65171009502934</v>
      </c>
      <c r="AG5548" s="27"/>
    </row>
    <row r="5549" spans="1:33" x14ac:dyDescent="0.25">
      <c r="A5549" s="21">
        <v>2864804</v>
      </c>
      <c r="B5549" s="34">
        <v>1.5213331531815899E-5</v>
      </c>
      <c r="C5549" s="22">
        <v>1.5943615257663999E-5</v>
      </c>
      <c r="D5549" s="22" t="s">
        <v>2565</v>
      </c>
      <c r="E5549" s="23">
        <v>283936657.26015103</v>
      </c>
      <c r="F5549" s="23">
        <f t="shared" si="774"/>
        <v>4319.6225009342597</v>
      </c>
      <c r="G5549" s="24" t="s">
        <v>24</v>
      </c>
      <c r="H5549" s="24">
        <v>3</v>
      </c>
      <c r="I5549" s="25" t="s">
        <v>33</v>
      </c>
      <c r="J5549" s="31">
        <f t="shared" si="776"/>
        <v>0</v>
      </c>
      <c r="K5549" s="24" t="s">
        <v>26</v>
      </c>
      <c r="L5549" s="24">
        <v>3</v>
      </c>
      <c r="M5549" s="25" t="s">
        <v>35</v>
      </c>
      <c r="N5549" s="25">
        <f t="shared" si="777"/>
        <v>0</v>
      </c>
      <c r="O5549" s="24" t="s">
        <v>24</v>
      </c>
      <c r="P5549" s="24">
        <v>2</v>
      </c>
      <c r="Q5549" s="25" t="s">
        <v>37</v>
      </c>
      <c r="R5549" s="25">
        <f t="shared" si="778"/>
        <v>2</v>
      </c>
      <c r="S5549" s="24" t="s">
        <v>29</v>
      </c>
      <c r="T5549" s="24"/>
      <c r="U5549" s="25" t="s">
        <v>29</v>
      </c>
      <c r="V5549" s="25">
        <f t="shared" si="779"/>
        <v>0</v>
      </c>
      <c r="W5549" s="25" t="s">
        <v>29</v>
      </c>
      <c r="X5549" s="25"/>
      <c r="Y5549" s="25" t="s">
        <v>29</v>
      </c>
      <c r="Z5549" s="25">
        <f t="shared" si="780"/>
        <v>0</v>
      </c>
      <c r="AA5549" s="24" t="s">
        <v>29</v>
      </c>
      <c r="AB5549" s="24"/>
      <c r="AC5549" s="25" t="s">
        <v>29</v>
      </c>
      <c r="AD5549" s="25">
        <f t="shared" si="781"/>
        <v>0</v>
      </c>
      <c r="AE5549" s="32">
        <f t="shared" si="782"/>
        <v>2</v>
      </c>
      <c r="AF5549" s="37">
        <f t="shared" si="775"/>
        <v>4319.6225009342597</v>
      </c>
      <c r="AG5549" s="27"/>
    </row>
    <row r="5550" spans="1:33" x14ac:dyDescent="0.25">
      <c r="A5550" s="21">
        <v>2864806</v>
      </c>
      <c r="B5550" s="34">
        <v>3.618822491376E-6</v>
      </c>
      <c r="C5550" s="22">
        <v>3.2219209845662698E-6</v>
      </c>
      <c r="D5550" s="22" t="s">
        <v>175</v>
      </c>
      <c r="E5550" s="23">
        <v>12257118464.202101</v>
      </c>
      <c r="F5550" s="23">
        <f t="shared" si="774"/>
        <v>44356.335977714618</v>
      </c>
      <c r="G5550" s="24" t="s">
        <v>24</v>
      </c>
      <c r="H5550" s="24">
        <v>5</v>
      </c>
      <c r="I5550" s="25" t="s">
        <v>31</v>
      </c>
      <c r="J5550" s="31">
        <f t="shared" si="776"/>
        <v>5</v>
      </c>
      <c r="K5550" s="24" t="s">
        <v>29</v>
      </c>
      <c r="L5550" s="24"/>
      <c r="M5550" s="25" t="s">
        <v>29</v>
      </c>
      <c r="N5550" s="25">
        <f t="shared" si="777"/>
        <v>0</v>
      </c>
      <c r="O5550" s="24" t="s">
        <v>29</v>
      </c>
      <c r="P5550" s="24"/>
      <c r="Q5550" s="25" t="s">
        <v>29</v>
      </c>
      <c r="R5550" s="25">
        <f t="shared" si="778"/>
        <v>0</v>
      </c>
      <c r="S5550" s="24" t="s">
        <v>29</v>
      </c>
      <c r="T5550" s="24"/>
      <c r="U5550" s="25" t="s">
        <v>29</v>
      </c>
      <c r="V5550" s="25">
        <f t="shared" si="779"/>
        <v>0</v>
      </c>
      <c r="W5550" s="25" t="s">
        <v>29</v>
      </c>
      <c r="X5550" s="25"/>
      <c r="Y5550" s="25" t="s">
        <v>29</v>
      </c>
      <c r="Z5550" s="25">
        <f t="shared" si="780"/>
        <v>0</v>
      </c>
      <c r="AA5550" s="24" t="s">
        <v>29</v>
      </c>
      <c r="AB5550" s="24"/>
      <c r="AC5550" s="25" t="s">
        <v>29</v>
      </c>
      <c r="AD5550" s="25">
        <f t="shared" si="781"/>
        <v>0</v>
      </c>
      <c r="AE5550" s="32">
        <f t="shared" si="782"/>
        <v>5</v>
      </c>
      <c r="AF5550" s="37">
        <f t="shared" si="775"/>
        <v>44356.335977714618</v>
      </c>
      <c r="AG5550" s="27"/>
    </row>
    <row r="5551" spans="1:33" x14ac:dyDescent="0.25">
      <c r="A5551" s="21">
        <v>2864814</v>
      </c>
      <c r="B5551" s="34">
        <v>3.6220598637256E-5</v>
      </c>
      <c r="C5551" s="22">
        <v>5.7754580981388103E-5</v>
      </c>
      <c r="D5551" s="22" t="s">
        <v>3605</v>
      </c>
      <c r="E5551" s="23">
        <v>59587676.610108897</v>
      </c>
      <c r="F5551" s="23">
        <f t="shared" si="774"/>
        <v>2158.3013182213617</v>
      </c>
      <c r="G5551" s="24" t="s">
        <v>24</v>
      </c>
      <c r="H5551" s="24">
        <v>2</v>
      </c>
      <c r="I5551" s="25" t="s">
        <v>44</v>
      </c>
      <c r="J5551" s="31">
        <f t="shared" si="776"/>
        <v>2</v>
      </c>
      <c r="K5551" s="24" t="s">
        <v>29</v>
      </c>
      <c r="L5551" s="24"/>
      <c r="M5551" s="25" t="s">
        <v>29</v>
      </c>
      <c r="N5551" s="25">
        <f t="shared" si="777"/>
        <v>0</v>
      </c>
      <c r="O5551" s="24" t="s">
        <v>29</v>
      </c>
      <c r="P5551" s="24"/>
      <c r="Q5551" s="25" t="s">
        <v>29</v>
      </c>
      <c r="R5551" s="25">
        <f t="shared" si="778"/>
        <v>0</v>
      </c>
      <c r="S5551" s="24" t="s">
        <v>29</v>
      </c>
      <c r="T5551" s="24"/>
      <c r="U5551" s="25" t="s">
        <v>29</v>
      </c>
      <c r="V5551" s="25">
        <f t="shared" si="779"/>
        <v>0</v>
      </c>
      <c r="W5551" s="25" t="s">
        <v>29</v>
      </c>
      <c r="X5551" s="25"/>
      <c r="Y5551" s="25" t="s">
        <v>29</v>
      </c>
      <c r="Z5551" s="25">
        <f t="shared" si="780"/>
        <v>0</v>
      </c>
      <c r="AA5551" s="24" t="s">
        <v>29</v>
      </c>
      <c r="AB5551" s="24"/>
      <c r="AC5551" s="25" t="s">
        <v>29</v>
      </c>
      <c r="AD5551" s="25">
        <f t="shared" si="781"/>
        <v>0</v>
      </c>
      <c r="AE5551" s="32">
        <f t="shared" si="782"/>
        <v>2</v>
      </c>
      <c r="AF5551" s="37">
        <f t="shared" si="775"/>
        <v>2158.3013182213617</v>
      </c>
      <c r="AG5551" s="27"/>
    </row>
    <row r="5552" spans="1:33" x14ac:dyDescent="0.25">
      <c r="A5552" s="21">
        <v>2864819</v>
      </c>
      <c r="B5552" s="34">
        <v>1.79251761651249E-6</v>
      </c>
      <c r="C5552" s="22">
        <v>1.7916052703126699E-6</v>
      </c>
      <c r="D5552" s="22" t="s">
        <v>1598</v>
      </c>
      <c r="E5552" s="23">
        <v>831445952.83750796</v>
      </c>
      <c r="F5552" s="23">
        <f t="shared" si="774"/>
        <v>1490.3815176392459</v>
      </c>
      <c r="G5552" s="24" t="s">
        <v>24</v>
      </c>
      <c r="H5552" s="24">
        <v>4</v>
      </c>
      <c r="I5552" s="25" t="s">
        <v>74</v>
      </c>
      <c r="J5552" s="31">
        <f t="shared" si="776"/>
        <v>0</v>
      </c>
      <c r="K5552" s="24" t="s">
        <v>26</v>
      </c>
      <c r="L5552" s="24">
        <v>1</v>
      </c>
      <c r="M5552" s="25" t="s">
        <v>71</v>
      </c>
      <c r="N5552" s="25">
        <f t="shared" si="777"/>
        <v>0</v>
      </c>
      <c r="O5552" s="24" t="s">
        <v>26</v>
      </c>
      <c r="P5552" s="24">
        <v>1</v>
      </c>
      <c r="Q5552" s="25" t="s">
        <v>27</v>
      </c>
      <c r="R5552" s="25">
        <f t="shared" si="778"/>
        <v>0</v>
      </c>
      <c r="S5552" s="24" t="s">
        <v>24</v>
      </c>
      <c r="T5552" s="24">
        <v>5</v>
      </c>
      <c r="U5552" s="25" t="s">
        <v>36</v>
      </c>
      <c r="V5552" s="25">
        <f t="shared" si="779"/>
        <v>5</v>
      </c>
      <c r="W5552" s="25" t="s">
        <v>29</v>
      </c>
      <c r="X5552" s="25"/>
      <c r="Y5552" s="25" t="s">
        <v>29</v>
      </c>
      <c r="Z5552" s="25">
        <f t="shared" si="780"/>
        <v>0</v>
      </c>
      <c r="AA5552" s="24" t="s">
        <v>29</v>
      </c>
      <c r="AB5552" s="24"/>
      <c r="AC5552" s="25" t="s">
        <v>29</v>
      </c>
      <c r="AD5552" s="25">
        <f t="shared" si="781"/>
        <v>0</v>
      </c>
      <c r="AE5552" s="32">
        <f t="shared" si="782"/>
        <v>5</v>
      </c>
      <c r="AF5552" s="37">
        <f t="shared" si="775"/>
        <v>1490.3815176392459</v>
      </c>
      <c r="AG5552" s="27"/>
    </row>
    <row r="5553" spans="1:33" x14ac:dyDescent="0.25">
      <c r="A5553" s="21">
        <v>2864821</v>
      </c>
      <c r="B5553" s="34">
        <v>8.6645035388899406E-5</v>
      </c>
      <c r="C5553" s="22">
        <v>9.6640430847610799E-5</v>
      </c>
      <c r="D5553" s="22" t="s">
        <v>1644</v>
      </c>
      <c r="E5553" s="23">
        <v>118432111.379107</v>
      </c>
      <c r="F5553" s="23">
        <f t="shared" si="774"/>
        <v>10261.554481624802</v>
      </c>
      <c r="G5553" s="24" t="s">
        <v>24</v>
      </c>
      <c r="H5553" s="24">
        <v>1</v>
      </c>
      <c r="I5553" s="25" t="s">
        <v>40</v>
      </c>
      <c r="J5553" s="31">
        <f t="shared" si="776"/>
        <v>1</v>
      </c>
      <c r="K5553" s="24" t="s">
        <v>29</v>
      </c>
      <c r="L5553" s="24"/>
      <c r="M5553" s="25" t="s">
        <v>29</v>
      </c>
      <c r="N5553" s="25">
        <f t="shared" si="777"/>
        <v>0</v>
      </c>
      <c r="O5553" s="24" t="s">
        <v>29</v>
      </c>
      <c r="P5553" s="24"/>
      <c r="Q5553" s="25" t="s">
        <v>29</v>
      </c>
      <c r="R5553" s="25">
        <f t="shared" si="778"/>
        <v>0</v>
      </c>
      <c r="S5553" s="24" t="s">
        <v>29</v>
      </c>
      <c r="T5553" s="24"/>
      <c r="U5553" s="25" t="s">
        <v>29</v>
      </c>
      <c r="V5553" s="25">
        <f t="shared" si="779"/>
        <v>0</v>
      </c>
      <c r="W5553" s="25" t="s">
        <v>29</v>
      </c>
      <c r="X5553" s="25"/>
      <c r="Y5553" s="25" t="s">
        <v>29</v>
      </c>
      <c r="Z5553" s="25">
        <f t="shared" si="780"/>
        <v>0</v>
      </c>
      <c r="AA5553" s="24" t="s">
        <v>29</v>
      </c>
      <c r="AB5553" s="24"/>
      <c r="AC5553" s="25" t="s">
        <v>29</v>
      </c>
      <c r="AD5553" s="25">
        <f t="shared" si="781"/>
        <v>0</v>
      </c>
      <c r="AE5553" s="32">
        <f t="shared" si="782"/>
        <v>1</v>
      </c>
      <c r="AF5553" s="37">
        <f t="shared" si="775"/>
        <v>10261.554481624802</v>
      </c>
      <c r="AG5553" s="27"/>
    </row>
    <row r="5554" spans="1:33" x14ac:dyDescent="0.25">
      <c r="A5554" s="21">
        <v>2864827</v>
      </c>
      <c r="B5554" s="34">
        <v>1.0339592929455001E-5</v>
      </c>
      <c r="C5554" s="22">
        <v>1.0262341009647601E-5</v>
      </c>
      <c r="D5554" s="22" t="s">
        <v>1045</v>
      </c>
      <c r="E5554" s="23">
        <v>250729951.06492901</v>
      </c>
      <c r="F5554" s="23">
        <f t="shared" si="774"/>
        <v>2592.4456292335385</v>
      </c>
      <c r="G5554" s="24" t="s">
        <v>24</v>
      </c>
      <c r="H5554" s="24">
        <v>1</v>
      </c>
      <c r="I5554" s="25" t="s">
        <v>34</v>
      </c>
      <c r="J5554" s="31">
        <f t="shared" si="776"/>
        <v>0</v>
      </c>
      <c r="K5554" s="24" t="s">
        <v>24</v>
      </c>
      <c r="L5554" s="24">
        <v>4</v>
      </c>
      <c r="M5554" s="25" t="s">
        <v>36</v>
      </c>
      <c r="N5554" s="25">
        <f t="shared" si="777"/>
        <v>4</v>
      </c>
      <c r="O5554" s="24" t="s">
        <v>29</v>
      </c>
      <c r="P5554" s="24"/>
      <c r="Q5554" s="25" t="s">
        <v>29</v>
      </c>
      <c r="R5554" s="25">
        <f t="shared" si="778"/>
        <v>0</v>
      </c>
      <c r="S5554" s="24" t="s">
        <v>29</v>
      </c>
      <c r="T5554" s="24"/>
      <c r="U5554" s="25" t="s">
        <v>29</v>
      </c>
      <c r="V5554" s="25">
        <f t="shared" si="779"/>
        <v>0</v>
      </c>
      <c r="W5554" s="25" t="s">
        <v>29</v>
      </c>
      <c r="X5554" s="25"/>
      <c r="Y5554" s="25" t="s">
        <v>29</v>
      </c>
      <c r="Z5554" s="25">
        <f t="shared" si="780"/>
        <v>0</v>
      </c>
      <c r="AA5554" s="24" t="s">
        <v>29</v>
      </c>
      <c r="AB5554" s="24"/>
      <c r="AC5554" s="25" t="s">
        <v>29</v>
      </c>
      <c r="AD5554" s="25">
        <f t="shared" si="781"/>
        <v>0</v>
      </c>
      <c r="AE5554" s="32">
        <f t="shared" si="782"/>
        <v>4</v>
      </c>
      <c r="AF5554" s="37">
        <f t="shared" si="775"/>
        <v>2592.4456292335385</v>
      </c>
      <c r="AG5554" s="27"/>
    </row>
    <row r="5555" spans="1:33" x14ac:dyDescent="0.25">
      <c r="A5555" s="21">
        <v>2864831</v>
      </c>
      <c r="B5555" s="34">
        <v>3.4796338873041202E-4</v>
      </c>
      <c r="C5555" s="22">
        <v>3.5584643531594599E-4</v>
      </c>
      <c r="D5555" s="22" t="s">
        <v>3970</v>
      </c>
      <c r="E5555" s="23">
        <v>26824647.3478956</v>
      </c>
      <c r="F5555" s="23">
        <f t="shared" si="774"/>
        <v>9333.9951926720132</v>
      </c>
      <c r="G5555" s="24" t="s">
        <v>24</v>
      </c>
      <c r="H5555" s="24">
        <v>3</v>
      </c>
      <c r="I5555" s="25" t="s">
        <v>44</v>
      </c>
      <c r="J5555" s="31">
        <f t="shared" si="776"/>
        <v>3</v>
      </c>
      <c r="K5555" s="24" t="s">
        <v>29</v>
      </c>
      <c r="L5555" s="24"/>
      <c r="M5555" s="25" t="s">
        <v>29</v>
      </c>
      <c r="N5555" s="25">
        <f t="shared" si="777"/>
        <v>0</v>
      </c>
      <c r="O5555" s="24" t="s">
        <v>29</v>
      </c>
      <c r="P5555" s="24"/>
      <c r="Q5555" s="25" t="s">
        <v>29</v>
      </c>
      <c r="R5555" s="25">
        <f t="shared" si="778"/>
        <v>0</v>
      </c>
      <c r="S5555" s="24" t="s">
        <v>29</v>
      </c>
      <c r="T5555" s="24"/>
      <c r="U5555" s="25" t="s">
        <v>29</v>
      </c>
      <c r="V5555" s="25">
        <f t="shared" si="779"/>
        <v>0</v>
      </c>
      <c r="W5555" s="25" t="s">
        <v>29</v>
      </c>
      <c r="X5555" s="25"/>
      <c r="Y5555" s="25" t="s">
        <v>29</v>
      </c>
      <c r="Z5555" s="25">
        <f t="shared" si="780"/>
        <v>0</v>
      </c>
      <c r="AA5555" s="24" t="s">
        <v>29</v>
      </c>
      <c r="AB5555" s="24"/>
      <c r="AC5555" s="25" t="s">
        <v>29</v>
      </c>
      <c r="AD5555" s="25">
        <f t="shared" si="781"/>
        <v>0</v>
      </c>
      <c r="AE5555" s="32">
        <f t="shared" si="782"/>
        <v>3</v>
      </c>
      <c r="AF5555" s="37">
        <f t="shared" si="775"/>
        <v>9333.9951926720132</v>
      </c>
      <c r="AG5555" s="27"/>
    </row>
    <row r="5556" spans="1:33" x14ac:dyDescent="0.25">
      <c r="A5556" s="21">
        <v>2864832</v>
      </c>
      <c r="B5556" s="34">
        <v>1.36052427701311E-4</v>
      </c>
      <c r="C5556" s="22">
        <v>1.43758120390446E-4</v>
      </c>
      <c r="D5556" s="22" t="s">
        <v>2557</v>
      </c>
      <c r="E5556" s="23">
        <v>286427326.61375803</v>
      </c>
      <c r="F5556" s="23">
        <f t="shared" si="774"/>
        <v>38969.133145798107</v>
      </c>
      <c r="G5556" s="24" t="s">
        <v>24</v>
      </c>
      <c r="H5556" s="24">
        <v>4</v>
      </c>
      <c r="I5556" s="25" t="s">
        <v>37</v>
      </c>
      <c r="J5556" s="31">
        <f t="shared" si="776"/>
        <v>4</v>
      </c>
      <c r="K5556" s="24" t="s">
        <v>29</v>
      </c>
      <c r="L5556" s="24"/>
      <c r="M5556" s="25" t="s">
        <v>29</v>
      </c>
      <c r="N5556" s="25">
        <f t="shared" si="777"/>
        <v>0</v>
      </c>
      <c r="O5556" s="24" t="s">
        <v>29</v>
      </c>
      <c r="P5556" s="24"/>
      <c r="Q5556" s="25" t="s">
        <v>29</v>
      </c>
      <c r="R5556" s="25">
        <f t="shared" si="778"/>
        <v>0</v>
      </c>
      <c r="S5556" s="24" t="s">
        <v>29</v>
      </c>
      <c r="T5556" s="24"/>
      <c r="U5556" s="25" t="s">
        <v>29</v>
      </c>
      <c r="V5556" s="25">
        <f t="shared" si="779"/>
        <v>0</v>
      </c>
      <c r="W5556" s="25" t="s">
        <v>29</v>
      </c>
      <c r="X5556" s="25"/>
      <c r="Y5556" s="25" t="s">
        <v>29</v>
      </c>
      <c r="Z5556" s="25">
        <f t="shared" si="780"/>
        <v>0</v>
      </c>
      <c r="AA5556" s="24" t="s">
        <v>29</v>
      </c>
      <c r="AB5556" s="24"/>
      <c r="AC5556" s="25" t="s">
        <v>29</v>
      </c>
      <c r="AD5556" s="25">
        <f t="shared" si="781"/>
        <v>0</v>
      </c>
      <c r="AE5556" s="32">
        <f t="shared" si="782"/>
        <v>4</v>
      </c>
      <c r="AF5556" s="37">
        <f t="shared" si="775"/>
        <v>38969.133145798107</v>
      </c>
      <c r="AG5556" s="27"/>
    </row>
    <row r="5557" spans="1:33" x14ac:dyDescent="0.25">
      <c r="A5557" s="21">
        <v>2864833</v>
      </c>
      <c r="B5557" s="34">
        <v>4.8922162729153302E-6</v>
      </c>
      <c r="C5557" s="22">
        <v>5.6137176682917498E-6</v>
      </c>
      <c r="D5557" s="22" t="s">
        <v>819</v>
      </c>
      <c r="E5557" s="23">
        <v>573706876.56199396</v>
      </c>
      <c r="F5557" s="23">
        <f t="shared" si="774"/>
        <v>2806.6981174000134</v>
      </c>
      <c r="G5557" s="24" t="s">
        <v>24</v>
      </c>
      <c r="H5557" s="24">
        <v>2</v>
      </c>
      <c r="I5557" s="25" t="s">
        <v>41</v>
      </c>
      <c r="J5557" s="31">
        <f t="shared" si="776"/>
        <v>2</v>
      </c>
      <c r="K5557" s="24" t="s">
        <v>29</v>
      </c>
      <c r="L5557" s="24"/>
      <c r="M5557" s="25" t="s">
        <v>29</v>
      </c>
      <c r="N5557" s="25">
        <f t="shared" si="777"/>
        <v>0</v>
      </c>
      <c r="O5557" s="24" t="s">
        <v>29</v>
      </c>
      <c r="P5557" s="24"/>
      <c r="Q5557" s="25" t="s">
        <v>29</v>
      </c>
      <c r="R5557" s="25">
        <f t="shared" si="778"/>
        <v>0</v>
      </c>
      <c r="S5557" s="24" t="s">
        <v>29</v>
      </c>
      <c r="T5557" s="24"/>
      <c r="U5557" s="25" t="s">
        <v>29</v>
      </c>
      <c r="V5557" s="25">
        <f t="shared" si="779"/>
        <v>0</v>
      </c>
      <c r="W5557" s="25" t="s">
        <v>29</v>
      </c>
      <c r="X5557" s="25"/>
      <c r="Y5557" s="25" t="s">
        <v>29</v>
      </c>
      <c r="Z5557" s="25">
        <f t="shared" si="780"/>
        <v>0</v>
      </c>
      <c r="AA5557" s="24" t="s">
        <v>29</v>
      </c>
      <c r="AB5557" s="24"/>
      <c r="AC5557" s="25" t="s">
        <v>29</v>
      </c>
      <c r="AD5557" s="25">
        <f t="shared" si="781"/>
        <v>0</v>
      </c>
      <c r="AE5557" s="32">
        <f t="shared" si="782"/>
        <v>2</v>
      </c>
      <c r="AF5557" s="37">
        <f t="shared" si="775"/>
        <v>2806.6981174000134</v>
      </c>
      <c r="AG5557" s="27"/>
    </row>
    <row r="5558" spans="1:33" x14ac:dyDescent="0.25">
      <c r="A5558" s="21">
        <v>2864835</v>
      </c>
      <c r="B5558" s="34">
        <v>4.3988611494511297E-5</v>
      </c>
      <c r="C5558" s="22">
        <v>4.3751299538848798E-5</v>
      </c>
      <c r="D5558" s="22" t="s">
        <v>242</v>
      </c>
      <c r="E5558" s="23">
        <v>8380263398.9501305</v>
      </c>
      <c r="F5558" s="23">
        <f t="shared" si="774"/>
        <v>368636.15087809</v>
      </c>
      <c r="G5558" s="24" t="s">
        <v>24</v>
      </c>
      <c r="H5558" s="24">
        <v>4</v>
      </c>
      <c r="I5558" s="25" t="s">
        <v>36</v>
      </c>
      <c r="J5558" s="31">
        <f t="shared" si="776"/>
        <v>4</v>
      </c>
      <c r="K5558" s="24" t="s">
        <v>29</v>
      </c>
      <c r="L5558" s="24"/>
      <c r="M5558" s="25" t="s">
        <v>29</v>
      </c>
      <c r="N5558" s="25">
        <f t="shared" si="777"/>
        <v>0</v>
      </c>
      <c r="O5558" s="24" t="s">
        <v>29</v>
      </c>
      <c r="P5558" s="24"/>
      <c r="Q5558" s="25" t="s">
        <v>29</v>
      </c>
      <c r="R5558" s="25">
        <f t="shared" si="778"/>
        <v>0</v>
      </c>
      <c r="S5558" s="24" t="s">
        <v>29</v>
      </c>
      <c r="T5558" s="24"/>
      <c r="U5558" s="25" t="s">
        <v>29</v>
      </c>
      <c r="V5558" s="25">
        <f t="shared" si="779"/>
        <v>0</v>
      </c>
      <c r="W5558" s="25" t="s">
        <v>29</v>
      </c>
      <c r="X5558" s="25"/>
      <c r="Y5558" s="25" t="s">
        <v>29</v>
      </c>
      <c r="Z5558" s="25">
        <f t="shared" si="780"/>
        <v>0</v>
      </c>
      <c r="AA5558" s="24" t="s">
        <v>29</v>
      </c>
      <c r="AB5558" s="24"/>
      <c r="AC5558" s="25" t="s">
        <v>29</v>
      </c>
      <c r="AD5558" s="25">
        <f t="shared" si="781"/>
        <v>0</v>
      </c>
      <c r="AE5558" s="32">
        <f t="shared" si="782"/>
        <v>4</v>
      </c>
      <c r="AF5558" s="37">
        <f t="shared" si="775"/>
        <v>368636.15087809</v>
      </c>
      <c r="AG5558" s="27"/>
    </row>
    <row r="5559" spans="1:33" x14ac:dyDescent="0.25">
      <c r="A5559" s="21">
        <v>2864836</v>
      </c>
      <c r="B5559" s="34">
        <v>1.9985549298252601E-6</v>
      </c>
      <c r="C5559" s="22">
        <v>1.9285616158636198E-6</v>
      </c>
      <c r="D5559" s="22" t="s">
        <v>1920</v>
      </c>
      <c r="E5559" s="23">
        <v>579099006.24723005</v>
      </c>
      <c r="F5559" s="23">
        <f t="shared" si="774"/>
        <v>1157.3611737923106</v>
      </c>
      <c r="G5559" s="24" t="s">
        <v>24</v>
      </c>
      <c r="H5559" s="24">
        <v>4</v>
      </c>
      <c r="I5559" s="25" t="s">
        <v>55</v>
      </c>
      <c r="J5559" s="31">
        <f t="shared" si="776"/>
        <v>0</v>
      </c>
      <c r="K5559" s="24" t="s">
        <v>24</v>
      </c>
      <c r="L5559" s="24">
        <v>4</v>
      </c>
      <c r="M5559" s="25" t="s">
        <v>38</v>
      </c>
      <c r="N5559" s="25">
        <f t="shared" si="777"/>
        <v>0</v>
      </c>
      <c r="O5559" s="24" t="s">
        <v>29</v>
      </c>
      <c r="P5559" s="24"/>
      <c r="Q5559" s="25" t="s">
        <v>29</v>
      </c>
      <c r="R5559" s="25">
        <f t="shared" si="778"/>
        <v>0</v>
      </c>
      <c r="S5559" s="24" t="s">
        <v>29</v>
      </c>
      <c r="T5559" s="24"/>
      <c r="U5559" s="25" t="s">
        <v>29</v>
      </c>
      <c r="V5559" s="25">
        <f t="shared" si="779"/>
        <v>0</v>
      </c>
      <c r="W5559" s="25" t="s">
        <v>29</v>
      </c>
      <c r="X5559" s="25"/>
      <c r="Y5559" s="25" t="s">
        <v>29</v>
      </c>
      <c r="Z5559" s="25">
        <f t="shared" si="780"/>
        <v>0</v>
      </c>
      <c r="AA5559" s="24" t="s">
        <v>29</v>
      </c>
      <c r="AB5559" s="24"/>
      <c r="AC5559" s="25" t="s">
        <v>29</v>
      </c>
      <c r="AD5559" s="25">
        <f t="shared" si="781"/>
        <v>0</v>
      </c>
      <c r="AE5559" s="32">
        <f t="shared" si="782"/>
        <v>0</v>
      </c>
      <c r="AF5559" s="37">
        <f t="shared" si="775"/>
        <v>1157.3611737923106</v>
      </c>
      <c r="AG5559" s="27"/>
    </row>
    <row r="5560" spans="1:33" x14ac:dyDescent="0.25">
      <c r="A5560" s="21">
        <v>2864837</v>
      </c>
      <c r="B5560" s="34">
        <v>1.1150465997842101E-6</v>
      </c>
      <c r="C5560" s="22">
        <v>1.1980558151963699E-6</v>
      </c>
      <c r="D5560" s="22" t="s">
        <v>2892</v>
      </c>
      <c r="E5560" s="23">
        <v>147209332.34780201</v>
      </c>
      <c r="F5560" s="23">
        <f t="shared" si="774"/>
        <v>164.14526549092037</v>
      </c>
      <c r="G5560" s="24" t="s">
        <v>24</v>
      </c>
      <c r="H5560" s="24">
        <v>4</v>
      </c>
      <c r="I5560" s="25" t="s">
        <v>50</v>
      </c>
      <c r="J5560" s="31">
        <f t="shared" si="776"/>
        <v>0</v>
      </c>
      <c r="K5560" s="24" t="s">
        <v>26</v>
      </c>
      <c r="L5560" s="24">
        <v>1</v>
      </c>
      <c r="M5560" s="25" t="s">
        <v>35</v>
      </c>
      <c r="N5560" s="25">
        <f t="shared" si="777"/>
        <v>0</v>
      </c>
      <c r="O5560" s="24" t="s">
        <v>24</v>
      </c>
      <c r="P5560" s="24">
        <v>3</v>
      </c>
      <c r="Q5560" s="25" t="s">
        <v>40</v>
      </c>
      <c r="R5560" s="25">
        <f t="shared" si="778"/>
        <v>3</v>
      </c>
      <c r="S5560" s="24" t="s">
        <v>29</v>
      </c>
      <c r="T5560" s="24"/>
      <c r="U5560" s="25" t="s">
        <v>29</v>
      </c>
      <c r="V5560" s="25">
        <f t="shared" si="779"/>
        <v>0</v>
      </c>
      <c r="W5560" s="25" t="s">
        <v>29</v>
      </c>
      <c r="X5560" s="25"/>
      <c r="Y5560" s="25" t="s">
        <v>29</v>
      </c>
      <c r="Z5560" s="25">
        <f t="shared" si="780"/>
        <v>0</v>
      </c>
      <c r="AA5560" s="24" t="s">
        <v>29</v>
      </c>
      <c r="AB5560" s="24"/>
      <c r="AC5560" s="25" t="s">
        <v>29</v>
      </c>
      <c r="AD5560" s="25">
        <f t="shared" si="781"/>
        <v>0</v>
      </c>
      <c r="AE5560" s="32">
        <f t="shared" si="782"/>
        <v>3</v>
      </c>
      <c r="AF5560" s="37">
        <f t="shared" si="775"/>
        <v>164.14526549092037</v>
      </c>
      <c r="AG5560" s="27"/>
    </row>
    <row r="5561" spans="1:33" x14ac:dyDescent="0.25">
      <c r="A5561" s="21">
        <v>2864841</v>
      </c>
      <c r="B5561" s="34">
        <v>1.54644717429475E-6</v>
      </c>
      <c r="C5561" s="22">
        <v>1.79745072520714E-6</v>
      </c>
      <c r="D5561" s="22" t="s">
        <v>2610</v>
      </c>
      <c r="E5561" s="23">
        <v>270732336.03580302</v>
      </c>
      <c r="F5561" s="23">
        <f t="shared" si="774"/>
        <v>418.67325605278432</v>
      </c>
      <c r="G5561" s="24" t="s">
        <v>24</v>
      </c>
      <c r="H5561" s="24">
        <v>4</v>
      </c>
      <c r="I5561" s="25" t="s">
        <v>74</v>
      </c>
      <c r="J5561" s="31">
        <f t="shared" si="776"/>
        <v>0</v>
      </c>
      <c r="K5561" s="24" t="s">
        <v>24</v>
      </c>
      <c r="L5561" s="24">
        <v>4</v>
      </c>
      <c r="M5561" s="25" t="s">
        <v>27</v>
      </c>
      <c r="N5561" s="25">
        <f t="shared" si="777"/>
        <v>0</v>
      </c>
      <c r="O5561" s="24" t="s">
        <v>24</v>
      </c>
      <c r="P5561" s="24">
        <v>2</v>
      </c>
      <c r="Q5561" s="25" t="s">
        <v>37</v>
      </c>
      <c r="R5561" s="25">
        <f t="shared" si="778"/>
        <v>2</v>
      </c>
      <c r="S5561" s="24" t="s">
        <v>29</v>
      </c>
      <c r="T5561" s="24"/>
      <c r="U5561" s="25" t="s">
        <v>29</v>
      </c>
      <c r="V5561" s="25">
        <f t="shared" si="779"/>
        <v>0</v>
      </c>
      <c r="W5561" s="25" t="s">
        <v>29</v>
      </c>
      <c r="X5561" s="25"/>
      <c r="Y5561" s="25" t="s">
        <v>29</v>
      </c>
      <c r="Z5561" s="25">
        <f t="shared" si="780"/>
        <v>0</v>
      </c>
      <c r="AA5561" s="24" t="s">
        <v>29</v>
      </c>
      <c r="AB5561" s="24"/>
      <c r="AC5561" s="25" t="s">
        <v>29</v>
      </c>
      <c r="AD5561" s="25">
        <f t="shared" si="781"/>
        <v>0</v>
      </c>
      <c r="AE5561" s="32">
        <f t="shared" si="782"/>
        <v>2</v>
      </c>
      <c r="AF5561" s="37">
        <f t="shared" si="775"/>
        <v>418.67325605278432</v>
      </c>
      <c r="AG5561" s="27"/>
    </row>
    <row r="5562" spans="1:33" x14ac:dyDescent="0.25">
      <c r="A5562" s="21">
        <v>2864842</v>
      </c>
      <c r="B5562" s="34">
        <v>7.14814804644433E-6</v>
      </c>
      <c r="C5562" s="22">
        <v>7.3722265033341803E-6</v>
      </c>
      <c r="D5562" s="22" t="s">
        <v>2753</v>
      </c>
      <c r="E5562" s="23">
        <v>223917442.85613799</v>
      </c>
      <c r="F5562" s="23">
        <f t="shared" si="774"/>
        <v>1600.5950317169127</v>
      </c>
      <c r="G5562" s="24" t="s">
        <v>24</v>
      </c>
      <c r="H5562" s="24">
        <v>4</v>
      </c>
      <c r="I5562" s="25" t="s">
        <v>25</v>
      </c>
      <c r="J5562" s="31">
        <f t="shared" si="776"/>
        <v>0</v>
      </c>
      <c r="K5562" s="24" t="s">
        <v>29</v>
      </c>
      <c r="L5562" s="24"/>
      <c r="M5562" s="25" t="s">
        <v>29</v>
      </c>
      <c r="N5562" s="25">
        <f t="shared" si="777"/>
        <v>0</v>
      </c>
      <c r="O5562" s="24" t="s">
        <v>29</v>
      </c>
      <c r="P5562" s="24"/>
      <c r="Q5562" s="25" t="s">
        <v>29</v>
      </c>
      <c r="R5562" s="25">
        <f t="shared" si="778"/>
        <v>0</v>
      </c>
      <c r="S5562" s="24" t="s">
        <v>29</v>
      </c>
      <c r="T5562" s="24"/>
      <c r="U5562" s="25" t="s">
        <v>29</v>
      </c>
      <c r="V5562" s="25">
        <f t="shared" si="779"/>
        <v>0</v>
      </c>
      <c r="W5562" s="25" t="s">
        <v>29</v>
      </c>
      <c r="X5562" s="25"/>
      <c r="Y5562" s="25" t="s">
        <v>29</v>
      </c>
      <c r="Z5562" s="25">
        <f t="shared" si="780"/>
        <v>0</v>
      </c>
      <c r="AA5562" s="24" t="s">
        <v>29</v>
      </c>
      <c r="AB5562" s="24"/>
      <c r="AC5562" s="25" t="s">
        <v>29</v>
      </c>
      <c r="AD5562" s="25">
        <f t="shared" si="781"/>
        <v>0</v>
      </c>
      <c r="AE5562" s="32">
        <f t="shared" si="782"/>
        <v>0</v>
      </c>
      <c r="AF5562" s="37">
        <f t="shared" si="775"/>
        <v>1600.5950317169127</v>
      </c>
      <c r="AG5562" s="27"/>
    </row>
    <row r="5563" spans="1:33" x14ac:dyDescent="0.25">
      <c r="A5563" s="21">
        <v>2864843</v>
      </c>
      <c r="B5563" s="34">
        <v>1.6728748347639101E-6</v>
      </c>
      <c r="C5563" s="22">
        <v>1.76943463410409E-6</v>
      </c>
      <c r="D5563" s="22" t="s">
        <v>1026</v>
      </c>
      <c r="E5563" s="23">
        <v>1651994996.4860301</v>
      </c>
      <c r="F5563" s="23">
        <f t="shared" si="774"/>
        <v>2763.5808567773738</v>
      </c>
      <c r="G5563" s="24" t="s">
        <v>26</v>
      </c>
      <c r="H5563" s="24">
        <v>1</v>
      </c>
      <c r="I5563" s="25" t="s">
        <v>50</v>
      </c>
      <c r="J5563" s="31">
        <f t="shared" si="776"/>
        <v>0</v>
      </c>
      <c r="K5563" s="24" t="s">
        <v>24</v>
      </c>
      <c r="L5563" s="24">
        <v>4</v>
      </c>
      <c r="M5563" s="25" t="s">
        <v>76</v>
      </c>
      <c r="N5563" s="25">
        <f t="shared" si="777"/>
        <v>0</v>
      </c>
      <c r="O5563" s="24" t="s">
        <v>24</v>
      </c>
      <c r="P5563" s="24">
        <v>3</v>
      </c>
      <c r="Q5563" s="25" t="s">
        <v>41</v>
      </c>
      <c r="R5563" s="25">
        <f t="shared" si="778"/>
        <v>3</v>
      </c>
      <c r="S5563" s="24" t="s">
        <v>29</v>
      </c>
      <c r="T5563" s="24"/>
      <c r="U5563" s="25" t="s">
        <v>29</v>
      </c>
      <c r="V5563" s="25">
        <f t="shared" si="779"/>
        <v>0</v>
      </c>
      <c r="W5563" s="25" t="s">
        <v>29</v>
      </c>
      <c r="X5563" s="25"/>
      <c r="Y5563" s="25" t="s">
        <v>29</v>
      </c>
      <c r="Z5563" s="25">
        <f t="shared" si="780"/>
        <v>0</v>
      </c>
      <c r="AA5563" s="24" t="s">
        <v>29</v>
      </c>
      <c r="AB5563" s="24"/>
      <c r="AC5563" s="25" t="s">
        <v>29</v>
      </c>
      <c r="AD5563" s="25">
        <f t="shared" si="781"/>
        <v>0</v>
      </c>
      <c r="AE5563" s="32">
        <f t="shared" si="782"/>
        <v>3</v>
      </c>
      <c r="AF5563" s="37">
        <f t="shared" si="775"/>
        <v>2763.5808567773738</v>
      </c>
      <c r="AG5563" s="27"/>
    </row>
    <row r="5564" spans="1:33" x14ac:dyDescent="0.25">
      <c r="A5564" s="21">
        <v>2864847</v>
      </c>
      <c r="B5564" s="34">
        <v>6.7363925796015003E-5</v>
      </c>
      <c r="C5564" s="22">
        <v>7.3851720824008197E-5</v>
      </c>
      <c r="D5564" s="22" t="s">
        <v>1616</v>
      </c>
      <c r="E5564" s="23">
        <v>183573682.12235799</v>
      </c>
      <c r="F5564" s="23">
        <f t="shared" si="774"/>
        <v>12366.243900591769</v>
      </c>
      <c r="G5564" s="24" t="s">
        <v>24</v>
      </c>
      <c r="H5564" s="24">
        <v>3</v>
      </c>
      <c r="I5564" s="25" t="s">
        <v>62</v>
      </c>
      <c r="J5564" s="31">
        <f t="shared" si="776"/>
        <v>3</v>
      </c>
      <c r="K5564" s="24" t="s">
        <v>29</v>
      </c>
      <c r="L5564" s="24"/>
      <c r="M5564" s="25" t="s">
        <v>29</v>
      </c>
      <c r="N5564" s="25">
        <f t="shared" si="777"/>
        <v>0</v>
      </c>
      <c r="O5564" s="24" t="s">
        <v>29</v>
      </c>
      <c r="P5564" s="24"/>
      <c r="Q5564" s="25" t="s">
        <v>29</v>
      </c>
      <c r="R5564" s="25">
        <f t="shared" si="778"/>
        <v>0</v>
      </c>
      <c r="S5564" s="24" t="s">
        <v>29</v>
      </c>
      <c r="T5564" s="24"/>
      <c r="U5564" s="25" t="s">
        <v>29</v>
      </c>
      <c r="V5564" s="25">
        <f t="shared" si="779"/>
        <v>0</v>
      </c>
      <c r="W5564" s="25" t="s">
        <v>29</v>
      </c>
      <c r="X5564" s="25"/>
      <c r="Y5564" s="25" t="s">
        <v>29</v>
      </c>
      <c r="Z5564" s="25">
        <f t="shared" si="780"/>
        <v>0</v>
      </c>
      <c r="AA5564" s="24" t="s">
        <v>29</v>
      </c>
      <c r="AB5564" s="24"/>
      <c r="AC5564" s="25" t="s">
        <v>29</v>
      </c>
      <c r="AD5564" s="25">
        <f t="shared" si="781"/>
        <v>0</v>
      </c>
      <c r="AE5564" s="32">
        <f t="shared" si="782"/>
        <v>3</v>
      </c>
      <c r="AF5564" s="37">
        <f t="shared" si="775"/>
        <v>12366.243900591769</v>
      </c>
      <c r="AG5564" s="27"/>
    </row>
    <row r="5565" spans="1:33" x14ac:dyDescent="0.25">
      <c r="A5565" s="21">
        <v>2864848</v>
      </c>
      <c r="B5565" s="34">
        <v>1.8475976495085599E-4</v>
      </c>
      <c r="C5565" s="22">
        <v>2.00176412953191E-4</v>
      </c>
      <c r="D5565" s="22" t="s">
        <v>2320</v>
      </c>
      <c r="E5565" s="23">
        <v>110055272.0476</v>
      </c>
      <c r="F5565" s="23">
        <f t="shared" si="774"/>
        <v>20333.786195117089</v>
      </c>
      <c r="G5565" s="24" t="s">
        <v>24</v>
      </c>
      <c r="H5565" s="24">
        <v>2</v>
      </c>
      <c r="I5565" s="25" t="s">
        <v>64</v>
      </c>
      <c r="J5565" s="31">
        <f t="shared" si="776"/>
        <v>2</v>
      </c>
      <c r="K5565" s="24" t="s">
        <v>29</v>
      </c>
      <c r="L5565" s="24"/>
      <c r="M5565" s="25" t="s">
        <v>29</v>
      </c>
      <c r="N5565" s="25">
        <f t="shared" si="777"/>
        <v>0</v>
      </c>
      <c r="O5565" s="24" t="s">
        <v>29</v>
      </c>
      <c r="P5565" s="24"/>
      <c r="Q5565" s="25" t="s">
        <v>29</v>
      </c>
      <c r="R5565" s="25">
        <f t="shared" si="778"/>
        <v>0</v>
      </c>
      <c r="S5565" s="24" t="s">
        <v>29</v>
      </c>
      <c r="T5565" s="24"/>
      <c r="U5565" s="25" t="s">
        <v>29</v>
      </c>
      <c r="V5565" s="25">
        <f t="shared" si="779"/>
        <v>0</v>
      </c>
      <c r="W5565" s="25" t="s">
        <v>29</v>
      </c>
      <c r="X5565" s="25"/>
      <c r="Y5565" s="25" t="s">
        <v>29</v>
      </c>
      <c r="Z5565" s="25">
        <f t="shared" si="780"/>
        <v>0</v>
      </c>
      <c r="AA5565" s="24" t="s">
        <v>29</v>
      </c>
      <c r="AB5565" s="24"/>
      <c r="AC5565" s="25" t="s">
        <v>29</v>
      </c>
      <c r="AD5565" s="25">
        <f t="shared" si="781"/>
        <v>0</v>
      </c>
      <c r="AE5565" s="32">
        <f t="shared" si="782"/>
        <v>2</v>
      </c>
      <c r="AF5565" s="37">
        <f t="shared" si="775"/>
        <v>20333.786195117089</v>
      </c>
      <c r="AG5565" s="27"/>
    </row>
    <row r="5566" spans="1:33" x14ac:dyDescent="0.25">
      <c r="A5566" s="21">
        <v>2864849</v>
      </c>
      <c r="B5566" s="34">
        <v>5.1635528710832301E-6</v>
      </c>
      <c r="C5566" s="22">
        <v>5.6765069460653302E-6</v>
      </c>
      <c r="D5566" s="22" t="s">
        <v>1380</v>
      </c>
      <c r="E5566" s="23">
        <v>13254773.6407669</v>
      </c>
      <c r="F5566" s="23">
        <f t="shared" si="774"/>
        <v>68.441724488340242</v>
      </c>
      <c r="G5566" s="24" t="s">
        <v>24</v>
      </c>
      <c r="H5566" s="24">
        <v>2</v>
      </c>
      <c r="I5566" s="25" t="s">
        <v>38</v>
      </c>
      <c r="J5566" s="31">
        <f t="shared" si="776"/>
        <v>0</v>
      </c>
      <c r="K5566" s="24" t="s">
        <v>29</v>
      </c>
      <c r="L5566" s="24"/>
      <c r="M5566" s="25" t="s">
        <v>29</v>
      </c>
      <c r="N5566" s="25">
        <f t="shared" si="777"/>
        <v>0</v>
      </c>
      <c r="O5566" s="24" t="s">
        <v>29</v>
      </c>
      <c r="P5566" s="24"/>
      <c r="Q5566" s="25" t="s">
        <v>29</v>
      </c>
      <c r="R5566" s="25">
        <f t="shared" si="778"/>
        <v>0</v>
      </c>
      <c r="S5566" s="24" t="s">
        <v>29</v>
      </c>
      <c r="T5566" s="24"/>
      <c r="U5566" s="25" t="s">
        <v>29</v>
      </c>
      <c r="V5566" s="25">
        <f t="shared" si="779"/>
        <v>0</v>
      </c>
      <c r="W5566" s="25" t="s">
        <v>29</v>
      </c>
      <c r="X5566" s="25"/>
      <c r="Y5566" s="25" t="s">
        <v>29</v>
      </c>
      <c r="Z5566" s="25">
        <f t="shared" si="780"/>
        <v>0</v>
      </c>
      <c r="AA5566" s="24" t="s">
        <v>29</v>
      </c>
      <c r="AB5566" s="24"/>
      <c r="AC5566" s="25" t="s">
        <v>29</v>
      </c>
      <c r="AD5566" s="25">
        <f t="shared" si="781"/>
        <v>0</v>
      </c>
      <c r="AE5566" s="32">
        <f t="shared" si="782"/>
        <v>0</v>
      </c>
      <c r="AF5566" s="37">
        <f t="shared" si="775"/>
        <v>68.441724488340242</v>
      </c>
      <c r="AG5566" s="27"/>
    </row>
    <row r="5567" spans="1:33" x14ac:dyDescent="0.25">
      <c r="A5567" s="21">
        <v>2864852</v>
      </c>
      <c r="B5567" s="34">
        <v>1.10913901452503E-4</v>
      </c>
      <c r="C5567" s="22">
        <v>1.25693487471506E-4</v>
      </c>
      <c r="D5567" s="22" t="s">
        <v>777</v>
      </c>
      <c r="E5567" s="23">
        <v>524859713.303128</v>
      </c>
      <c r="F5567" s="23">
        <f t="shared" si="774"/>
        <v>58214.238517692116</v>
      </c>
      <c r="G5567" s="24" t="s">
        <v>24</v>
      </c>
      <c r="H5567" s="24">
        <v>2</v>
      </c>
      <c r="I5567" s="25" t="s">
        <v>36</v>
      </c>
      <c r="J5567" s="31">
        <f t="shared" si="776"/>
        <v>2</v>
      </c>
      <c r="K5567" s="24" t="s">
        <v>29</v>
      </c>
      <c r="L5567" s="24"/>
      <c r="M5567" s="25" t="s">
        <v>29</v>
      </c>
      <c r="N5567" s="25">
        <f t="shared" si="777"/>
        <v>0</v>
      </c>
      <c r="O5567" s="24" t="s">
        <v>29</v>
      </c>
      <c r="P5567" s="24"/>
      <c r="Q5567" s="25" t="s">
        <v>29</v>
      </c>
      <c r="R5567" s="25">
        <f t="shared" si="778"/>
        <v>0</v>
      </c>
      <c r="S5567" s="24" t="s">
        <v>29</v>
      </c>
      <c r="T5567" s="24"/>
      <c r="U5567" s="25" t="s">
        <v>29</v>
      </c>
      <c r="V5567" s="25">
        <f t="shared" si="779"/>
        <v>0</v>
      </c>
      <c r="W5567" s="25" t="s">
        <v>29</v>
      </c>
      <c r="X5567" s="25"/>
      <c r="Y5567" s="25" t="s">
        <v>29</v>
      </c>
      <c r="Z5567" s="25">
        <f t="shared" si="780"/>
        <v>0</v>
      </c>
      <c r="AA5567" s="24" t="s">
        <v>29</v>
      </c>
      <c r="AB5567" s="24"/>
      <c r="AC5567" s="25" t="s">
        <v>29</v>
      </c>
      <c r="AD5567" s="25">
        <f t="shared" si="781"/>
        <v>0</v>
      </c>
      <c r="AE5567" s="32">
        <f t="shared" si="782"/>
        <v>2</v>
      </c>
      <c r="AF5567" s="37">
        <f t="shared" si="775"/>
        <v>58214.238517692116</v>
      </c>
      <c r="AG5567" s="27"/>
    </row>
    <row r="5568" spans="1:33" x14ac:dyDescent="0.25">
      <c r="A5568" s="21">
        <v>2864857</v>
      </c>
      <c r="B5568" s="34">
        <v>7.0911868653035902E-6</v>
      </c>
      <c r="C5568" s="22">
        <v>6.97325999952688E-6</v>
      </c>
      <c r="D5568" s="22" t="s">
        <v>1911</v>
      </c>
      <c r="E5568" s="23">
        <v>585576613.81079102</v>
      </c>
      <c r="F5568" s="23">
        <f t="shared" si="774"/>
        <v>4152.4331924840344</v>
      </c>
      <c r="G5568" s="24" t="s">
        <v>24</v>
      </c>
      <c r="H5568" s="24">
        <v>1</v>
      </c>
      <c r="I5568" s="25" t="s">
        <v>67</v>
      </c>
      <c r="J5568" s="31">
        <f t="shared" si="776"/>
        <v>0</v>
      </c>
      <c r="K5568" s="24" t="s">
        <v>26</v>
      </c>
      <c r="L5568" s="24">
        <v>1</v>
      </c>
      <c r="M5568" s="25" t="s">
        <v>35</v>
      </c>
      <c r="N5568" s="25">
        <f t="shared" si="777"/>
        <v>0</v>
      </c>
      <c r="O5568" s="24" t="s">
        <v>24</v>
      </c>
      <c r="P5568" s="24">
        <v>2</v>
      </c>
      <c r="Q5568" s="25" t="s">
        <v>37</v>
      </c>
      <c r="R5568" s="25">
        <f t="shared" si="778"/>
        <v>2</v>
      </c>
      <c r="S5568" s="24" t="s">
        <v>29</v>
      </c>
      <c r="T5568" s="24"/>
      <c r="U5568" s="25" t="s">
        <v>29</v>
      </c>
      <c r="V5568" s="25">
        <f t="shared" si="779"/>
        <v>0</v>
      </c>
      <c r="W5568" s="25" t="s">
        <v>29</v>
      </c>
      <c r="X5568" s="25"/>
      <c r="Y5568" s="25" t="s">
        <v>29</v>
      </c>
      <c r="Z5568" s="25">
        <f t="shared" si="780"/>
        <v>0</v>
      </c>
      <c r="AA5568" s="24" t="s">
        <v>29</v>
      </c>
      <c r="AB5568" s="24"/>
      <c r="AC5568" s="25" t="s">
        <v>29</v>
      </c>
      <c r="AD5568" s="25">
        <f t="shared" si="781"/>
        <v>0</v>
      </c>
      <c r="AE5568" s="32">
        <f t="shared" si="782"/>
        <v>2</v>
      </c>
      <c r="AF5568" s="37">
        <f t="shared" si="775"/>
        <v>4152.4331924840344</v>
      </c>
      <c r="AG5568" s="27"/>
    </row>
    <row r="5569" spans="1:33" x14ac:dyDescent="0.25">
      <c r="A5569" s="21">
        <v>2864859</v>
      </c>
      <c r="B5569" s="34">
        <v>4.8218328515385798E-5</v>
      </c>
      <c r="C5569" s="22">
        <v>4.7505141496739198E-5</v>
      </c>
      <c r="D5569" s="22" t="s">
        <v>261</v>
      </c>
      <c r="E5569" s="23">
        <v>921735848.89994502</v>
      </c>
      <c r="F5569" s="23">
        <f t="shared" si="774"/>
        <v>44444.561966665555</v>
      </c>
      <c r="G5569" s="24" t="s">
        <v>24</v>
      </c>
      <c r="H5569" s="24">
        <v>4</v>
      </c>
      <c r="I5569" s="25" t="s">
        <v>41</v>
      </c>
      <c r="J5569" s="31">
        <f t="shared" si="776"/>
        <v>4</v>
      </c>
      <c r="K5569" s="24" t="s">
        <v>29</v>
      </c>
      <c r="L5569" s="24"/>
      <c r="M5569" s="25" t="s">
        <v>29</v>
      </c>
      <c r="N5569" s="25">
        <f t="shared" si="777"/>
        <v>0</v>
      </c>
      <c r="O5569" s="24" t="s">
        <v>29</v>
      </c>
      <c r="P5569" s="24"/>
      <c r="Q5569" s="25" t="s">
        <v>29</v>
      </c>
      <c r="R5569" s="25">
        <f t="shared" si="778"/>
        <v>0</v>
      </c>
      <c r="S5569" s="24" t="s">
        <v>29</v>
      </c>
      <c r="T5569" s="24"/>
      <c r="U5569" s="25" t="s">
        <v>29</v>
      </c>
      <c r="V5569" s="25">
        <f t="shared" si="779"/>
        <v>0</v>
      </c>
      <c r="W5569" s="25" t="s">
        <v>29</v>
      </c>
      <c r="X5569" s="25"/>
      <c r="Y5569" s="25" t="s">
        <v>29</v>
      </c>
      <c r="Z5569" s="25">
        <f t="shared" si="780"/>
        <v>0</v>
      </c>
      <c r="AA5569" s="24" t="s">
        <v>29</v>
      </c>
      <c r="AB5569" s="24"/>
      <c r="AC5569" s="25" t="s">
        <v>29</v>
      </c>
      <c r="AD5569" s="25">
        <f t="shared" si="781"/>
        <v>0</v>
      </c>
      <c r="AE5569" s="32">
        <f t="shared" si="782"/>
        <v>4</v>
      </c>
      <c r="AF5569" s="37">
        <f t="shared" si="775"/>
        <v>44444.561966665555</v>
      </c>
      <c r="AG5569" s="27"/>
    </row>
    <row r="5570" spans="1:33" x14ac:dyDescent="0.25">
      <c r="A5570" s="21">
        <v>2864865</v>
      </c>
      <c r="B5570" s="34">
        <v>3.9142232651895001E-5</v>
      </c>
      <c r="C5570" s="22">
        <v>4.4019631188881597E-5</v>
      </c>
      <c r="D5570" s="22" t="s">
        <v>2925</v>
      </c>
      <c r="E5570" s="23">
        <v>174894952.040025</v>
      </c>
      <c r="F5570" s="23">
        <f t="shared" si="774"/>
        <v>6845.7789023926771</v>
      </c>
      <c r="G5570" s="24" t="s">
        <v>24</v>
      </c>
      <c r="H5570" s="24">
        <v>3</v>
      </c>
      <c r="I5570" s="25" t="s">
        <v>38</v>
      </c>
      <c r="J5570" s="31">
        <f t="shared" si="776"/>
        <v>0</v>
      </c>
      <c r="K5570" s="24" t="s">
        <v>29</v>
      </c>
      <c r="L5570" s="24"/>
      <c r="M5570" s="25" t="s">
        <v>29</v>
      </c>
      <c r="N5570" s="25">
        <f t="shared" si="777"/>
        <v>0</v>
      </c>
      <c r="O5570" s="24" t="s">
        <v>29</v>
      </c>
      <c r="P5570" s="24"/>
      <c r="Q5570" s="25" t="s">
        <v>29</v>
      </c>
      <c r="R5570" s="25">
        <f t="shared" si="778"/>
        <v>0</v>
      </c>
      <c r="S5570" s="24" t="s">
        <v>29</v>
      </c>
      <c r="T5570" s="24"/>
      <c r="U5570" s="25" t="s">
        <v>29</v>
      </c>
      <c r="V5570" s="25">
        <f t="shared" si="779"/>
        <v>0</v>
      </c>
      <c r="W5570" s="25" t="s">
        <v>29</v>
      </c>
      <c r="X5570" s="25"/>
      <c r="Y5570" s="25" t="s">
        <v>29</v>
      </c>
      <c r="Z5570" s="25">
        <f t="shared" si="780"/>
        <v>0</v>
      </c>
      <c r="AA5570" s="24" t="s">
        <v>29</v>
      </c>
      <c r="AB5570" s="24"/>
      <c r="AC5570" s="25" t="s">
        <v>29</v>
      </c>
      <c r="AD5570" s="25">
        <f t="shared" si="781"/>
        <v>0</v>
      </c>
      <c r="AE5570" s="32">
        <f t="shared" si="782"/>
        <v>0</v>
      </c>
      <c r="AF5570" s="37">
        <f t="shared" si="775"/>
        <v>6845.7789023926771</v>
      </c>
      <c r="AG5570" s="27"/>
    </row>
    <row r="5571" spans="1:33" x14ac:dyDescent="0.25">
      <c r="A5571" s="21">
        <v>2864872</v>
      </c>
      <c r="B5571" s="34">
        <v>1.9479746041519099E-6</v>
      </c>
      <c r="C5571" s="22">
        <v>1.9401159214787501E-6</v>
      </c>
      <c r="D5571" s="22" t="s">
        <v>1609</v>
      </c>
      <c r="E5571" s="23">
        <v>819779412.13201201</v>
      </c>
      <c r="F5571" s="23">
        <f t="shared" si="774"/>
        <v>1596.9094758397414</v>
      </c>
      <c r="G5571" s="24" t="s">
        <v>24</v>
      </c>
      <c r="H5571" s="24">
        <v>3</v>
      </c>
      <c r="I5571" s="25" t="s">
        <v>74</v>
      </c>
      <c r="J5571" s="31">
        <f t="shared" si="776"/>
        <v>0</v>
      </c>
      <c r="K5571" s="24" t="s">
        <v>26</v>
      </c>
      <c r="L5571" s="24">
        <v>2</v>
      </c>
      <c r="M5571" s="25" t="s">
        <v>56</v>
      </c>
      <c r="N5571" s="25">
        <f t="shared" si="777"/>
        <v>0</v>
      </c>
      <c r="O5571" s="24" t="s">
        <v>26</v>
      </c>
      <c r="P5571" s="24">
        <v>0</v>
      </c>
      <c r="Q5571" s="25" t="s">
        <v>57</v>
      </c>
      <c r="R5571" s="25">
        <f t="shared" si="778"/>
        <v>0</v>
      </c>
      <c r="S5571" s="24" t="s">
        <v>24</v>
      </c>
      <c r="T5571" s="24">
        <v>2</v>
      </c>
      <c r="U5571" s="25" t="s">
        <v>79</v>
      </c>
      <c r="V5571" s="25">
        <f t="shared" si="779"/>
        <v>0</v>
      </c>
      <c r="W5571" s="25" t="s">
        <v>24</v>
      </c>
      <c r="X5571" s="25">
        <v>4</v>
      </c>
      <c r="Y5571" s="25" t="s">
        <v>39</v>
      </c>
      <c r="Z5571" s="25">
        <f t="shared" si="780"/>
        <v>4</v>
      </c>
      <c r="AA5571" s="24" t="s">
        <v>29</v>
      </c>
      <c r="AB5571" s="24"/>
      <c r="AC5571" s="25" t="s">
        <v>29</v>
      </c>
      <c r="AD5571" s="25">
        <f t="shared" si="781"/>
        <v>0</v>
      </c>
      <c r="AE5571" s="32">
        <f t="shared" si="782"/>
        <v>4</v>
      </c>
      <c r="AF5571" s="37">
        <f t="shared" si="775"/>
        <v>1596.9094758397414</v>
      </c>
      <c r="AG5571" s="27"/>
    </row>
    <row r="5572" spans="1:33" x14ac:dyDescent="0.25">
      <c r="A5572" s="21">
        <v>2864875</v>
      </c>
      <c r="B5572" s="34">
        <v>2.83342271829937E-5</v>
      </c>
      <c r="C5572" s="22">
        <v>2.71649370568085E-5</v>
      </c>
      <c r="D5572" s="22" t="s">
        <v>491</v>
      </c>
      <c r="E5572" s="23">
        <v>1239621270.4431801</v>
      </c>
      <c r="F5572" s="23">
        <f t="shared" si="774"/>
        <v>35123.710697608338</v>
      </c>
      <c r="G5572" s="24" t="s">
        <v>24</v>
      </c>
      <c r="H5572" s="24">
        <v>4</v>
      </c>
      <c r="I5572" s="25" t="s">
        <v>31</v>
      </c>
      <c r="J5572" s="31">
        <f t="shared" si="776"/>
        <v>4</v>
      </c>
      <c r="K5572" s="24" t="s">
        <v>29</v>
      </c>
      <c r="L5572" s="24"/>
      <c r="M5572" s="25" t="s">
        <v>29</v>
      </c>
      <c r="N5572" s="25">
        <f t="shared" si="777"/>
        <v>0</v>
      </c>
      <c r="O5572" s="24" t="s">
        <v>29</v>
      </c>
      <c r="P5572" s="24"/>
      <c r="Q5572" s="25" t="s">
        <v>29</v>
      </c>
      <c r="R5572" s="25">
        <f t="shared" si="778"/>
        <v>0</v>
      </c>
      <c r="S5572" s="24" t="s">
        <v>29</v>
      </c>
      <c r="T5572" s="24"/>
      <c r="U5572" s="25" t="s">
        <v>29</v>
      </c>
      <c r="V5572" s="25">
        <f t="shared" si="779"/>
        <v>0</v>
      </c>
      <c r="W5572" s="25" t="s">
        <v>29</v>
      </c>
      <c r="X5572" s="25"/>
      <c r="Y5572" s="25" t="s">
        <v>29</v>
      </c>
      <c r="Z5572" s="25">
        <f t="shared" si="780"/>
        <v>0</v>
      </c>
      <c r="AA5572" s="24" t="s">
        <v>29</v>
      </c>
      <c r="AB5572" s="24"/>
      <c r="AC5572" s="25" t="s">
        <v>29</v>
      </c>
      <c r="AD5572" s="25">
        <f t="shared" si="781"/>
        <v>0</v>
      </c>
      <c r="AE5572" s="32">
        <f t="shared" si="782"/>
        <v>4</v>
      </c>
      <c r="AF5572" s="37">
        <f t="shared" si="775"/>
        <v>35123.710697608338</v>
      </c>
      <c r="AG5572" s="27"/>
    </row>
    <row r="5573" spans="1:33" x14ac:dyDescent="0.25">
      <c r="A5573" s="21">
        <v>2864876</v>
      </c>
      <c r="B5573" s="34">
        <v>2.55792358794213E-6</v>
      </c>
      <c r="C5573" s="22">
        <v>2.4633466095210699E-6</v>
      </c>
      <c r="D5573" s="22" t="s">
        <v>4372</v>
      </c>
      <c r="E5573" s="23">
        <v>9667411.0561800897</v>
      </c>
      <c r="F5573" s="23">
        <f t="shared" si="774"/>
        <v>24.728498774935591</v>
      </c>
      <c r="G5573" s="24" t="s">
        <v>24</v>
      </c>
      <c r="H5573" s="24">
        <v>1</v>
      </c>
      <c r="I5573" s="25" t="s">
        <v>55</v>
      </c>
      <c r="J5573" s="31">
        <f t="shared" si="776"/>
        <v>0</v>
      </c>
      <c r="K5573" s="24" t="s">
        <v>26</v>
      </c>
      <c r="L5573" s="24">
        <v>1</v>
      </c>
      <c r="M5573" s="25" t="s">
        <v>57</v>
      </c>
      <c r="N5573" s="25">
        <f t="shared" si="777"/>
        <v>0</v>
      </c>
      <c r="O5573" s="24" t="s">
        <v>24</v>
      </c>
      <c r="P5573" s="24">
        <v>3</v>
      </c>
      <c r="Q5573" s="25" t="s">
        <v>43</v>
      </c>
      <c r="R5573" s="25">
        <f t="shared" si="778"/>
        <v>0</v>
      </c>
      <c r="S5573" s="24" t="s">
        <v>29</v>
      </c>
      <c r="T5573" s="24"/>
      <c r="U5573" s="25" t="s">
        <v>29</v>
      </c>
      <c r="V5573" s="25">
        <f t="shared" si="779"/>
        <v>0</v>
      </c>
      <c r="W5573" s="25" t="s">
        <v>29</v>
      </c>
      <c r="X5573" s="25"/>
      <c r="Y5573" s="25" t="s">
        <v>29</v>
      </c>
      <c r="Z5573" s="25">
        <f t="shared" si="780"/>
        <v>0</v>
      </c>
      <c r="AA5573" s="24" t="s">
        <v>29</v>
      </c>
      <c r="AB5573" s="24"/>
      <c r="AC5573" s="25" t="s">
        <v>29</v>
      </c>
      <c r="AD5573" s="25">
        <f t="shared" si="781"/>
        <v>0</v>
      </c>
      <c r="AE5573" s="32">
        <f t="shared" si="782"/>
        <v>0</v>
      </c>
      <c r="AF5573" s="37">
        <f t="shared" si="775"/>
        <v>24.728498774935591</v>
      </c>
      <c r="AG5573" s="27"/>
    </row>
    <row r="5574" spans="1:33" x14ac:dyDescent="0.25">
      <c r="A5574" s="21">
        <v>2864877</v>
      </c>
      <c r="B5574" s="34">
        <v>5.6802090707478301E-5</v>
      </c>
      <c r="C5574" s="22">
        <v>5.4660977545324502E-5</v>
      </c>
      <c r="D5574" s="22" t="s">
        <v>1121</v>
      </c>
      <c r="E5574" s="23">
        <v>1181887888.36149</v>
      </c>
      <c r="F5574" s="23">
        <f t="shared" si="774"/>
        <v>67133.70304077935</v>
      </c>
      <c r="G5574" s="24" t="s">
        <v>24</v>
      </c>
      <c r="H5574" s="24">
        <v>4</v>
      </c>
      <c r="I5574" s="25" t="s">
        <v>41</v>
      </c>
      <c r="J5574" s="31">
        <f t="shared" si="776"/>
        <v>4</v>
      </c>
      <c r="K5574" s="24" t="s">
        <v>29</v>
      </c>
      <c r="L5574" s="24"/>
      <c r="M5574" s="25" t="s">
        <v>29</v>
      </c>
      <c r="N5574" s="25">
        <f t="shared" si="777"/>
        <v>0</v>
      </c>
      <c r="O5574" s="24" t="s">
        <v>29</v>
      </c>
      <c r="P5574" s="24"/>
      <c r="Q5574" s="25" t="s">
        <v>29</v>
      </c>
      <c r="R5574" s="25">
        <f t="shared" si="778"/>
        <v>0</v>
      </c>
      <c r="S5574" s="24" t="s">
        <v>29</v>
      </c>
      <c r="T5574" s="24"/>
      <c r="U5574" s="25" t="s">
        <v>29</v>
      </c>
      <c r="V5574" s="25">
        <f t="shared" si="779"/>
        <v>0</v>
      </c>
      <c r="W5574" s="25" t="s">
        <v>29</v>
      </c>
      <c r="X5574" s="25"/>
      <c r="Y5574" s="25" t="s">
        <v>29</v>
      </c>
      <c r="Z5574" s="25">
        <f t="shared" si="780"/>
        <v>0</v>
      </c>
      <c r="AA5574" s="24" t="s">
        <v>29</v>
      </c>
      <c r="AB5574" s="24"/>
      <c r="AC5574" s="25" t="s">
        <v>29</v>
      </c>
      <c r="AD5574" s="25">
        <f t="shared" si="781"/>
        <v>0</v>
      </c>
      <c r="AE5574" s="32">
        <f t="shared" si="782"/>
        <v>4</v>
      </c>
      <c r="AF5574" s="37">
        <f t="shared" si="775"/>
        <v>67133.70304077935</v>
      </c>
      <c r="AG5574" s="27"/>
    </row>
    <row r="5575" spans="1:33" x14ac:dyDescent="0.25">
      <c r="A5575" s="21">
        <v>2864882</v>
      </c>
      <c r="B5575" s="34">
        <v>2.8564042569857202E-7</v>
      </c>
      <c r="C5575" s="22">
        <v>3.3488319918754501E-7</v>
      </c>
      <c r="D5575" s="22" t="s">
        <v>980</v>
      </c>
      <c r="E5575" s="23">
        <v>1736332859.6352899</v>
      </c>
      <c r="F5575" s="23">
        <f t="shared" si="774"/>
        <v>495.9668571806431</v>
      </c>
      <c r="G5575" s="24" t="s">
        <v>24</v>
      </c>
      <c r="H5575" s="24">
        <v>4</v>
      </c>
      <c r="I5575" s="25" t="s">
        <v>34</v>
      </c>
      <c r="J5575" s="31">
        <f t="shared" si="776"/>
        <v>0</v>
      </c>
      <c r="K5575" s="24" t="s">
        <v>24</v>
      </c>
      <c r="L5575" s="24">
        <v>5</v>
      </c>
      <c r="M5575" s="25" t="s">
        <v>28</v>
      </c>
      <c r="N5575" s="25">
        <f t="shared" si="777"/>
        <v>5</v>
      </c>
      <c r="O5575" s="24" t="s">
        <v>29</v>
      </c>
      <c r="P5575" s="24"/>
      <c r="Q5575" s="25" t="s">
        <v>29</v>
      </c>
      <c r="R5575" s="25">
        <f t="shared" si="778"/>
        <v>0</v>
      </c>
      <c r="S5575" s="24" t="s">
        <v>29</v>
      </c>
      <c r="T5575" s="24"/>
      <c r="U5575" s="25" t="s">
        <v>29</v>
      </c>
      <c r="V5575" s="25">
        <f t="shared" si="779"/>
        <v>0</v>
      </c>
      <c r="W5575" s="25" t="s">
        <v>29</v>
      </c>
      <c r="X5575" s="25"/>
      <c r="Y5575" s="25" t="s">
        <v>29</v>
      </c>
      <c r="Z5575" s="25">
        <f t="shared" si="780"/>
        <v>0</v>
      </c>
      <c r="AA5575" s="24" t="s">
        <v>29</v>
      </c>
      <c r="AB5575" s="24"/>
      <c r="AC5575" s="25" t="s">
        <v>29</v>
      </c>
      <c r="AD5575" s="25">
        <f t="shared" si="781"/>
        <v>0</v>
      </c>
      <c r="AE5575" s="32">
        <f t="shared" si="782"/>
        <v>5</v>
      </c>
      <c r="AF5575" s="37">
        <f t="shared" si="775"/>
        <v>495.9668571806431</v>
      </c>
      <c r="AG5575" s="27"/>
    </row>
    <row r="5576" spans="1:33" x14ac:dyDescent="0.25">
      <c r="A5576" s="21">
        <v>2864883</v>
      </c>
      <c r="B5576" s="34">
        <v>2.03519253664461E-5</v>
      </c>
      <c r="C5576" s="22">
        <v>3.2566045592917699E-5</v>
      </c>
      <c r="D5576" s="22" t="s">
        <v>2625</v>
      </c>
      <c r="E5576" s="23">
        <v>263859464.38829601</v>
      </c>
      <c r="F5576" s="23">
        <f t="shared" si="774"/>
        <v>5370.0481264610426</v>
      </c>
      <c r="G5576" s="24" t="s">
        <v>24</v>
      </c>
      <c r="H5576" s="24">
        <v>2</v>
      </c>
      <c r="I5576" s="25" t="s">
        <v>62</v>
      </c>
      <c r="J5576" s="31">
        <f t="shared" si="776"/>
        <v>2</v>
      </c>
      <c r="K5576" s="24" t="s">
        <v>29</v>
      </c>
      <c r="L5576" s="24"/>
      <c r="M5576" s="25" t="s">
        <v>29</v>
      </c>
      <c r="N5576" s="25">
        <f t="shared" si="777"/>
        <v>0</v>
      </c>
      <c r="O5576" s="24" t="s">
        <v>29</v>
      </c>
      <c r="P5576" s="24"/>
      <c r="Q5576" s="25" t="s">
        <v>29</v>
      </c>
      <c r="R5576" s="25">
        <f t="shared" si="778"/>
        <v>0</v>
      </c>
      <c r="S5576" s="24" t="s">
        <v>29</v>
      </c>
      <c r="T5576" s="24"/>
      <c r="U5576" s="25" t="s">
        <v>29</v>
      </c>
      <c r="V5576" s="25">
        <f t="shared" si="779"/>
        <v>0</v>
      </c>
      <c r="W5576" s="25" t="s">
        <v>29</v>
      </c>
      <c r="X5576" s="25"/>
      <c r="Y5576" s="25" t="s">
        <v>29</v>
      </c>
      <c r="Z5576" s="25">
        <f t="shared" si="780"/>
        <v>0</v>
      </c>
      <c r="AA5576" s="24" t="s">
        <v>29</v>
      </c>
      <c r="AB5576" s="24"/>
      <c r="AC5576" s="25" t="s">
        <v>29</v>
      </c>
      <c r="AD5576" s="25">
        <f t="shared" si="781"/>
        <v>0</v>
      </c>
      <c r="AE5576" s="32">
        <f t="shared" si="782"/>
        <v>2</v>
      </c>
      <c r="AF5576" s="37">
        <f t="shared" si="775"/>
        <v>5370.0481264610426</v>
      </c>
      <c r="AG5576" s="27"/>
    </row>
    <row r="5577" spans="1:33" x14ac:dyDescent="0.25">
      <c r="A5577" s="21">
        <v>2864886</v>
      </c>
      <c r="B5577" s="34">
        <v>2.71281289473684E-5</v>
      </c>
      <c r="C5577" s="22">
        <v>3.1132414863241003E-5</v>
      </c>
      <c r="D5577" s="22" t="s">
        <v>2259</v>
      </c>
      <c r="E5577" s="23">
        <v>85782137.139479697</v>
      </c>
      <c r="F5577" s="23">
        <f t="shared" ref="F5577:F5640" si="783">E5577*B5577</f>
        <v>2327.1088777006448</v>
      </c>
      <c r="G5577" s="24" t="s">
        <v>26</v>
      </c>
      <c r="H5577" s="24">
        <v>1</v>
      </c>
      <c r="I5577" s="25" t="s">
        <v>37</v>
      </c>
      <c r="J5577" s="31">
        <f t="shared" si="776"/>
        <v>1</v>
      </c>
      <c r="K5577" s="24" t="s">
        <v>29</v>
      </c>
      <c r="L5577" s="24"/>
      <c r="M5577" s="25" t="s">
        <v>29</v>
      </c>
      <c r="N5577" s="25">
        <f t="shared" si="777"/>
        <v>0</v>
      </c>
      <c r="O5577" s="24" t="s">
        <v>29</v>
      </c>
      <c r="P5577" s="24"/>
      <c r="Q5577" s="25" t="s">
        <v>29</v>
      </c>
      <c r="R5577" s="25">
        <f t="shared" si="778"/>
        <v>0</v>
      </c>
      <c r="S5577" s="24" t="s">
        <v>29</v>
      </c>
      <c r="T5577" s="24"/>
      <c r="U5577" s="25" t="s">
        <v>29</v>
      </c>
      <c r="V5577" s="25">
        <f t="shared" si="779"/>
        <v>0</v>
      </c>
      <c r="W5577" s="25" t="s">
        <v>29</v>
      </c>
      <c r="X5577" s="25"/>
      <c r="Y5577" s="25" t="s">
        <v>29</v>
      </c>
      <c r="Z5577" s="25">
        <f t="shared" si="780"/>
        <v>0</v>
      </c>
      <c r="AA5577" s="24" t="s">
        <v>29</v>
      </c>
      <c r="AB5577" s="24"/>
      <c r="AC5577" s="25" t="s">
        <v>29</v>
      </c>
      <c r="AD5577" s="25">
        <f t="shared" si="781"/>
        <v>0</v>
      </c>
      <c r="AE5577" s="32">
        <f t="shared" si="782"/>
        <v>1</v>
      </c>
      <c r="AF5577" s="37">
        <f t="shared" ref="AF5577:AF5640" si="784">B5577*E5577</f>
        <v>2327.1088777006448</v>
      </c>
      <c r="AG5577" s="27"/>
    </row>
    <row r="5578" spans="1:33" x14ac:dyDescent="0.25">
      <c r="A5578" s="21">
        <v>2864887</v>
      </c>
      <c r="B5578" s="34">
        <v>1.9655790757258099E-5</v>
      </c>
      <c r="C5578" s="22">
        <v>2.09041189174525E-5</v>
      </c>
      <c r="D5578" s="22" t="s">
        <v>4399</v>
      </c>
      <c r="E5578" s="23">
        <v>8668346.9370471705</v>
      </c>
      <c r="F5578" s="23">
        <f t="shared" si="783"/>
        <v>170.38321360591831</v>
      </c>
      <c r="G5578" s="24" t="s">
        <v>26</v>
      </c>
      <c r="H5578" s="24">
        <v>1</v>
      </c>
      <c r="I5578" s="25" t="s">
        <v>70</v>
      </c>
      <c r="J5578" s="31">
        <f t="shared" ref="J5578:J5641" si="785">IF(LEFT(I5578,5)="US TX",H5578,0)</f>
        <v>0</v>
      </c>
      <c r="K5578" s="24" t="s">
        <v>24</v>
      </c>
      <c r="L5578" s="24">
        <v>3</v>
      </c>
      <c r="M5578" s="25" t="s">
        <v>35</v>
      </c>
      <c r="N5578" s="25">
        <f t="shared" ref="N5578:N5641" si="786">IF(LEFT(M5578,5)="US TX",L5578,0)</f>
        <v>0</v>
      </c>
      <c r="O5578" s="24" t="s">
        <v>29</v>
      </c>
      <c r="P5578" s="24"/>
      <c r="Q5578" s="25" t="s">
        <v>29</v>
      </c>
      <c r="R5578" s="25">
        <f t="shared" ref="R5578:R5641" si="787">IF(LEFT(Q5578,5)="US TX",P5578,0)</f>
        <v>0</v>
      </c>
      <c r="S5578" s="24" t="s">
        <v>29</v>
      </c>
      <c r="T5578" s="24"/>
      <c r="U5578" s="25" t="s">
        <v>29</v>
      </c>
      <c r="V5578" s="25">
        <f t="shared" ref="V5578:V5641" si="788">IF(LEFT(U5578,5)="US TX",T5578,0)</f>
        <v>0</v>
      </c>
      <c r="W5578" s="25" t="s">
        <v>29</v>
      </c>
      <c r="X5578" s="25"/>
      <c r="Y5578" s="25" t="s">
        <v>29</v>
      </c>
      <c r="Z5578" s="25">
        <f t="shared" ref="Z5578:Z5641" si="789">IF(LEFT(Y5578,5)="US TX",X5578,0)</f>
        <v>0</v>
      </c>
      <c r="AA5578" s="24" t="s">
        <v>29</v>
      </c>
      <c r="AB5578" s="24"/>
      <c r="AC5578" s="25" t="s">
        <v>29</v>
      </c>
      <c r="AD5578" s="25">
        <f t="shared" ref="AD5578:AD5641" si="790">IF(LEFT(AC5578,5)="US TX",AB5578,0)</f>
        <v>0</v>
      </c>
      <c r="AE5578" s="32">
        <f t="shared" ref="AE5578:AE5641" si="791">MAX(J5578,N5578,R5578,V5578,Z5578,AD5578)</f>
        <v>0</v>
      </c>
      <c r="AF5578" s="37">
        <f t="shared" si="784"/>
        <v>170.38321360591831</v>
      </c>
      <c r="AG5578" s="27"/>
    </row>
    <row r="5579" spans="1:33" x14ac:dyDescent="0.25">
      <c r="A5579" s="21">
        <v>2864889</v>
      </c>
      <c r="B5579" s="34">
        <v>4.04284350810777E-6</v>
      </c>
      <c r="C5579" s="22">
        <v>4.3770237168018698E-6</v>
      </c>
      <c r="D5579" s="22" t="s">
        <v>156</v>
      </c>
      <c r="E5579" s="23">
        <v>14808285744.9897</v>
      </c>
      <c r="F5579" s="23">
        <f t="shared" si="783"/>
        <v>59867.581890336442</v>
      </c>
      <c r="G5579" s="24" t="s">
        <v>24</v>
      </c>
      <c r="H5579" s="24">
        <v>4</v>
      </c>
      <c r="I5579" s="25" t="s">
        <v>55</v>
      </c>
      <c r="J5579" s="31">
        <f t="shared" si="785"/>
        <v>0</v>
      </c>
      <c r="K5579" s="24" t="s">
        <v>26</v>
      </c>
      <c r="L5579" s="24">
        <v>0</v>
      </c>
      <c r="M5579" s="25" t="s">
        <v>35</v>
      </c>
      <c r="N5579" s="25">
        <f t="shared" si="786"/>
        <v>0</v>
      </c>
      <c r="O5579" s="24" t="s">
        <v>24</v>
      </c>
      <c r="P5579" s="24">
        <v>5</v>
      </c>
      <c r="Q5579" s="25" t="s">
        <v>41</v>
      </c>
      <c r="R5579" s="25">
        <f t="shared" si="787"/>
        <v>5</v>
      </c>
      <c r="S5579" s="24" t="s">
        <v>29</v>
      </c>
      <c r="T5579" s="24"/>
      <c r="U5579" s="25" t="s">
        <v>29</v>
      </c>
      <c r="V5579" s="25">
        <f t="shared" si="788"/>
        <v>0</v>
      </c>
      <c r="W5579" s="25" t="s">
        <v>29</v>
      </c>
      <c r="X5579" s="25"/>
      <c r="Y5579" s="25" t="s">
        <v>29</v>
      </c>
      <c r="Z5579" s="25">
        <f t="shared" si="789"/>
        <v>0</v>
      </c>
      <c r="AA5579" s="24" t="s">
        <v>29</v>
      </c>
      <c r="AB5579" s="24"/>
      <c r="AC5579" s="25" t="s">
        <v>29</v>
      </c>
      <c r="AD5579" s="25">
        <f t="shared" si="790"/>
        <v>0</v>
      </c>
      <c r="AE5579" s="32">
        <f t="shared" si="791"/>
        <v>5</v>
      </c>
      <c r="AF5579" s="37">
        <f t="shared" si="784"/>
        <v>59867.581890336442</v>
      </c>
      <c r="AG5579" s="27"/>
    </row>
    <row r="5580" spans="1:33" x14ac:dyDescent="0.25">
      <c r="A5580" s="21">
        <v>2864892</v>
      </c>
      <c r="B5580" s="34">
        <v>6.5557185278561803E-4</v>
      </c>
      <c r="C5580" s="22">
        <v>7.3888971141228504E-4</v>
      </c>
      <c r="D5580" s="22" t="s">
        <v>3291</v>
      </c>
      <c r="E5580" s="23">
        <v>188476.91216822399</v>
      </c>
      <c r="F5580" s="23">
        <f t="shared" si="783"/>
        <v>123.5601585174348</v>
      </c>
      <c r="G5580" s="24" t="s">
        <v>24</v>
      </c>
      <c r="H5580" s="24">
        <v>1</v>
      </c>
      <c r="I5580" s="25" t="s">
        <v>49</v>
      </c>
      <c r="J5580" s="31">
        <f t="shared" si="785"/>
        <v>0</v>
      </c>
      <c r="K5580" s="24" t="s">
        <v>29</v>
      </c>
      <c r="L5580" s="24"/>
      <c r="M5580" s="25" t="s">
        <v>29</v>
      </c>
      <c r="N5580" s="25">
        <f t="shared" si="786"/>
        <v>0</v>
      </c>
      <c r="O5580" s="24" t="s">
        <v>29</v>
      </c>
      <c r="P5580" s="24"/>
      <c r="Q5580" s="25" t="s">
        <v>29</v>
      </c>
      <c r="R5580" s="25">
        <f t="shared" si="787"/>
        <v>0</v>
      </c>
      <c r="S5580" s="24" t="s">
        <v>29</v>
      </c>
      <c r="T5580" s="24"/>
      <c r="U5580" s="25" t="s">
        <v>29</v>
      </c>
      <c r="V5580" s="25">
        <f t="shared" si="788"/>
        <v>0</v>
      </c>
      <c r="W5580" s="25" t="s">
        <v>29</v>
      </c>
      <c r="X5580" s="25"/>
      <c r="Y5580" s="25" t="s">
        <v>29</v>
      </c>
      <c r="Z5580" s="25">
        <f t="shared" si="789"/>
        <v>0</v>
      </c>
      <c r="AA5580" s="24" t="s">
        <v>29</v>
      </c>
      <c r="AB5580" s="24"/>
      <c r="AC5580" s="25" t="s">
        <v>29</v>
      </c>
      <c r="AD5580" s="25">
        <f t="shared" si="790"/>
        <v>0</v>
      </c>
      <c r="AE5580" s="32">
        <f t="shared" si="791"/>
        <v>0</v>
      </c>
      <c r="AF5580" s="37">
        <f t="shared" si="784"/>
        <v>123.5601585174348</v>
      </c>
      <c r="AG5580" s="27"/>
    </row>
    <row r="5581" spans="1:33" x14ac:dyDescent="0.25">
      <c r="A5581" s="21">
        <v>2864903</v>
      </c>
      <c r="B5581" s="34">
        <v>4.69199384185179E-6</v>
      </c>
      <c r="C5581" s="22">
        <v>4.9573811216862803E-6</v>
      </c>
      <c r="D5581" s="22" t="s">
        <v>3855</v>
      </c>
      <c r="E5581" s="23">
        <v>34960677.643471599</v>
      </c>
      <c r="F5581" s="23">
        <f t="shared" si="783"/>
        <v>164.03528421013428</v>
      </c>
      <c r="G5581" s="24" t="s">
        <v>26</v>
      </c>
      <c r="H5581" s="24">
        <v>0</v>
      </c>
      <c r="I5581" s="25" t="s">
        <v>103</v>
      </c>
      <c r="J5581" s="31">
        <f t="shared" si="785"/>
        <v>0</v>
      </c>
      <c r="K5581" s="24" t="s">
        <v>24</v>
      </c>
      <c r="L5581" s="24">
        <v>2</v>
      </c>
      <c r="M5581" s="25" t="s">
        <v>52</v>
      </c>
      <c r="N5581" s="25">
        <f t="shared" si="786"/>
        <v>0</v>
      </c>
      <c r="O5581" s="24" t="s">
        <v>24</v>
      </c>
      <c r="P5581" s="24">
        <v>2</v>
      </c>
      <c r="Q5581" s="25" t="s">
        <v>66</v>
      </c>
      <c r="R5581" s="25">
        <f t="shared" si="787"/>
        <v>2</v>
      </c>
      <c r="S5581" s="24" t="s">
        <v>29</v>
      </c>
      <c r="T5581" s="24"/>
      <c r="U5581" s="25" t="s">
        <v>29</v>
      </c>
      <c r="V5581" s="25">
        <f t="shared" si="788"/>
        <v>0</v>
      </c>
      <c r="W5581" s="25" t="s">
        <v>29</v>
      </c>
      <c r="X5581" s="25"/>
      <c r="Y5581" s="25" t="s">
        <v>29</v>
      </c>
      <c r="Z5581" s="25">
        <f t="shared" si="789"/>
        <v>0</v>
      </c>
      <c r="AA5581" s="24" t="s">
        <v>29</v>
      </c>
      <c r="AB5581" s="24"/>
      <c r="AC5581" s="25" t="s">
        <v>29</v>
      </c>
      <c r="AD5581" s="25">
        <f t="shared" si="790"/>
        <v>0</v>
      </c>
      <c r="AE5581" s="32">
        <f t="shared" si="791"/>
        <v>2</v>
      </c>
      <c r="AF5581" s="37">
        <f t="shared" si="784"/>
        <v>164.03528421013428</v>
      </c>
      <c r="AG5581" s="27"/>
    </row>
    <row r="5582" spans="1:33" x14ac:dyDescent="0.25">
      <c r="A5582" s="21">
        <v>2864908</v>
      </c>
      <c r="B5582" s="34">
        <v>5.0262316238420696E-6</v>
      </c>
      <c r="C5582" s="22">
        <v>5.3282210537214198E-6</v>
      </c>
      <c r="D5582" s="22" t="s">
        <v>3464</v>
      </c>
      <c r="E5582" s="23">
        <v>77856114.193881705</v>
      </c>
      <c r="F5582" s="23">
        <f t="shared" si="783"/>
        <v>391.32286327074763</v>
      </c>
      <c r="G5582" s="24" t="s">
        <v>24</v>
      </c>
      <c r="H5582" s="24">
        <v>3</v>
      </c>
      <c r="I5582" s="25" t="s">
        <v>50</v>
      </c>
      <c r="J5582" s="31">
        <f t="shared" si="785"/>
        <v>0</v>
      </c>
      <c r="K5582" s="24" t="s">
        <v>24</v>
      </c>
      <c r="L5582" s="24">
        <v>3</v>
      </c>
      <c r="M5582" s="25" t="s">
        <v>38</v>
      </c>
      <c r="N5582" s="25">
        <f t="shared" si="786"/>
        <v>0</v>
      </c>
      <c r="O5582" s="24" t="s">
        <v>29</v>
      </c>
      <c r="P5582" s="24"/>
      <c r="Q5582" s="25" t="s">
        <v>29</v>
      </c>
      <c r="R5582" s="25">
        <f t="shared" si="787"/>
        <v>0</v>
      </c>
      <c r="S5582" s="24" t="s">
        <v>29</v>
      </c>
      <c r="T5582" s="24"/>
      <c r="U5582" s="25" t="s">
        <v>29</v>
      </c>
      <c r="V5582" s="25">
        <f t="shared" si="788"/>
        <v>0</v>
      </c>
      <c r="W5582" s="25" t="s">
        <v>29</v>
      </c>
      <c r="X5582" s="25"/>
      <c r="Y5582" s="25" t="s">
        <v>29</v>
      </c>
      <c r="Z5582" s="25">
        <f t="shared" si="789"/>
        <v>0</v>
      </c>
      <c r="AA5582" s="24" t="s">
        <v>29</v>
      </c>
      <c r="AB5582" s="24"/>
      <c r="AC5582" s="25" t="s">
        <v>29</v>
      </c>
      <c r="AD5582" s="25">
        <f t="shared" si="790"/>
        <v>0</v>
      </c>
      <c r="AE5582" s="32">
        <f t="shared" si="791"/>
        <v>0</v>
      </c>
      <c r="AF5582" s="37">
        <f t="shared" si="784"/>
        <v>391.32286327074763</v>
      </c>
      <c r="AG5582" s="27"/>
    </row>
    <row r="5583" spans="1:33" x14ac:dyDescent="0.25">
      <c r="A5583" s="21">
        <v>2864909</v>
      </c>
      <c r="B5583" s="34">
        <v>1.51941874025146E-6</v>
      </c>
      <c r="C5583" s="22">
        <v>1.81561924319351E-6</v>
      </c>
      <c r="D5583" s="22" t="s">
        <v>4011</v>
      </c>
      <c r="E5583" s="23">
        <v>24147035.373715602</v>
      </c>
      <c r="F5583" s="23">
        <f t="shared" si="783"/>
        <v>36.689458068338404</v>
      </c>
      <c r="G5583" s="24" t="s">
        <v>26</v>
      </c>
      <c r="H5583" s="24">
        <v>2</v>
      </c>
      <c r="I5583" s="25" t="s">
        <v>35</v>
      </c>
      <c r="J5583" s="31">
        <f t="shared" si="785"/>
        <v>0</v>
      </c>
      <c r="K5583" s="24" t="s">
        <v>29</v>
      </c>
      <c r="L5583" s="24"/>
      <c r="M5583" s="25" t="s">
        <v>29</v>
      </c>
      <c r="N5583" s="25">
        <f t="shared" si="786"/>
        <v>0</v>
      </c>
      <c r="O5583" s="24" t="s">
        <v>29</v>
      </c>
      <c r="P5583" s="24"/>
      <c r="Q5583" s="25" t="s">
        <v>29</v>
      </c>
      <c r="R5583" s="25">
        <f t="shared" si="787"/>
        <v>0</v>
      </c>
      <c r="S5583" s="24" t="s">
        <v>29</v>
      </c>
      <c r="T5583" s="24"/>
      <c r="U5583" s="25" t="s">
        <v>29</v>
      </c>
      <c r="V5583" s="25">
        <f t="shared" si="788"/>
        <v>0</v>
      </c>
      <c r="W5583" s="25" t="s">
        <v>29</v>
      </c>
      <c r="X5583" s="25"/>
      <c r="Y5583" s="25" t="s">
        <v>29</v>
      </c>
      <c r="Z5583" s="25">
        <f t="shared" si="789"/>
        <v>0</v>
      </c>
      <c r="AA5583" s="24" t="s">
        <v>29</v>
      </c>
      <c r="AB5583" s="24"/>
      <c r="AC5583" s="25" t="s">
        <v>29</v>
      </c>
      <c r="AD5583" s="25">
        <f t="shared" si="790"/>
        <v>0</v>
      </c>
      <c r="AE5583" s="32">
        <f t="shared" si="791"/>
        <v>0</v>
      </c>
      <c r="AF5583" s="37">
        <f t="shared" si="784"/>
        <v>36.689458068338404</v>
      </c>
      <c r="AG5583" s="27"/>
    </row>
    <row r="5584" spans="1:33" x14ac:dyDescent="0.25">
      <c r="A5584" s="21">
        <v>2864910</v>
      </c>
      <c r="B5584" s="34">
        <v>8.3939473257151608E-6</v>
      </c>
      <c r="C5584" s="22">
        <v>7.8380697183981199E-6</v>
      </c>
      <c r="D5584" s="22" t="s">
        <v>4981</v>
      </c>
      <c r="E5584" s="23">
        <v>1112974.35527957</v>
      </c>
      <c r="F5584" s="23">
        <f t="shared" si="783"/>
        <v>9.3422481130885018</v>
      </c>
      <c r="G5584" s="24" t="s">
        <v>24</v>
      </c>
      <c r="H5584" s="24">
        <v>5</v>
      </c>
      <c r="I5584" s="25" t="s">
        <v>55</v>
      </c>
      <c r="J5584" s="31">
        <f t="shared" si="785"/>
        <v>0</v>
      </c>
      <c r="K5584" s="24" t="s">
        <v>24</v>
      </c>
      <c r="L5584" s="24">
        <v>1</v>
      </c>
      <c r="M5584" s="25" t="s">
        <v>91</v>
      </c>
      <c r="N5584" s="25">
        <f t="shared" si="786"/>
        <v>0</v>
      </c>
      <c r="O5584" s="24" t="s">
        <v>29</v>
      </c>
      <c r="P5584" s="24"/>
      <c r="Q5584" s="25" t="s">
        <v>29</v>
      </c>
      <c r="R5584" s="25">
        <f t="shared" si="787"/>
        <v>0</v>
      </c>
      <c r="S5584" s="24" t="s">
        <v>29</v>
      </c>
      <c r="T5584" s="24"/>
      <c r="U5584" s="25" t="s">
        <v>29</v>
      </c>
      <c r="V5584" s="25">
        <f t="shared" si="788"/>
        <v>0</v>
      </c>
      <c r="W5584" s="25" t="s">
        <v>29</v>
      </c>
      <c r="X5584" s="25"/>
      <c r="Y5584" s="25" t="s">
        <v>29</v>
      </c>
      <c r="Z5584" s="25">
        <f t="shared" si="789"/>
        <v>0</v>
      </c>
      <c r="AA5584" s="24" t="s">
        <v>29</v>
      </c>
      <c r="AB5584" s="24"/>
      <c r="AC5584" s="25" t="s">
        <v>29</v>
      </c>
      <c r="AD5584" s="25">
        <f t="shared" si="790"/>
        <v>0</v>
      </c>
      <c r="AE5584" s="32">
        <f t="shared" si="791"/>
        <v>0</v>
      </c>
      <c r="AF5584" s="37">
        <f t="shared" si="784"/>
        <v>9.3422481130885018</v>
      </c>
      <c r="AG5584" s="27"/>
    </row>
    <row r="5585" spans="1:33" x14ac:dyDescent="0.25">
      <c r="A5585" s="21">
        <v>2864914</v>
      </c>
      <c r="B5585" s="34">
        <v>6.6253440384327506E-5</v>
      </c>
      <c r="C5585" s="22">
        <v>8.4384073199058398E-5</v>
      </c>
      <c r="D5585" s="22" t="s">
        <v>682</v>
      </c>
      <c r="E5585" s="23">
        <v>677978292.34768498</v>
      </c>
      <c r="F5585" s="23">
        <f t="shared" si="783"/>
        <v>44918.394373925512</v>
      </c>
      <c r="G5585" s="24" t="s">
        <v>24</v>
      </c>
      <c r="H5585" s="24">
        <v>3</v>
      </c>
      <c r="I5585" s="25" t="s">
        <v>36</v>
      </c>
      <c r="J5585" s="31">
        <f t="shared" si="785"/>
        <v>3</v>
      </c>
      <c r="K5585" s="24" t="s">
        <v>29</v>
      </c>
      <c r="L5585" s="24"/>
      <c r="M5585" s="25" t="s">
        <v>29</v>
      </c>
      <c r="N5585" s="25">
        <f t="shared" si="786"/>
        <v>0</v>
      </c>
      <c r="O5585" s="24" t="s">
        <v>29</v>
      </c>
      <c r="P5585" s="24"/>
      <c r="Q5585" s="25" t="s">
        <v>29</v>
      </c>
      <c r="R5585" s="25">
        <f t="shared" si="787"/>
        <v>0</v>
      </c>
      <c r="S5585" s="24" t="s">
        <v>29</v>
      </c>
      <c r="T5585" s="24"/>
      <c r="U5585" s="25" t="s">
        <v>29</v>
      </c>
      <c r="V5585" s="25">
        <f t="shared" si="788"/>
        <v>0</v>
      </c>
      <c r="W5585" s="25" t="s">
        <v>29</v>
      </c>
      <c r="X5585" s="25"/>
      <c r="Y5585" s="25" t="s">
        <v>29</v>
      </c>
      <c r="Z5585" s="25">
        <f t="shared" si="789"/>
        <v>0</v>
      </c>
      <c r="AA5585" s="24" t="s">
        <v>29</v>
      </c>
      <c r="AB5585" s="24"/>
      <c r="AC5585" s="25" t="s">
        <v>29</v>
      </c>
      <c r="AD5585" s="25">
        <f t="shared" si="790"/>
        <v>0</v>
      </c>
      <c r="AE5585" s="32">
        <f t="shared" si="791"/>
        <v>3</v>
      </c>
      <c r="AF5585" s="37">
        <f t="shared" si="784"/>
        <v>44918.394373925512</v>
      </c>
      <c r="AG5585" s="27"/>
    </row>
    <row r="5586" spans="1:33" x14ac:dyDescent="0.25">
      <c r="A5586" s="21">
        <v>2864920</v>
      </c>
      <c r="B5586" s="34">
        <v>2.51543062214182E-6</v>
      </c>
      <c r="C5586" s="22">
        <v>2.52841052225213E-6</v>
      </c>
      <c r="D5586" s="22" t="s">
        <v>599</v>
      </c>
      <c r="E5586" s="23">
        <v>815002518.75825405</v>
      </c>
      <c r="F5586" s="23">
        <f t="shared" si="783"/>
        <v>2050.0822928072253</v>
      </c>
      <c r="G5586" s="24" t="s">
        <v>26</v>
      </c>
      <c r="H5586" s="24">
        <v>1</v>
      </c>
      <c r="I5586" s="25" t="s">
        <v>38</v>
      </c>
      <c r="J5586" s="31">
        <f t="shared" si="785"/>
        <v>0</v>
      </c>
      <c r="K5586" s="24" t="s">
        <v>24</v>
      </c>
      <c r="L5586" s="24">
        <v>4</v>
      </c>
      <c r="M5586" s="25" t="s">
        <v>36</v>
      </c>
      <c r="N5586" s="25">
        <f t="shared" si="786"/>
        <v>4</v>
      </c>
      <c r="O5586" s="24" t="s">
        <v>29</v>
      </c>
      <c r="P5586" s="24"/>
      <c r="Q5586" s="25" t="s">
        <v>29</v>
      </c>
      <c r="R5586" s="25">
        <f t="shared" si="787"/>
        <v>0</v>
      </c>
      <c r="S5586" s="24" t="s">
        <v>29</v>
      </c>
      <c r="T5586" s="24"/>
      <c r="U5586" s="25" t="s">
        <v>29</v>
      </c>
      <c r="V5586" s="25">
        <f t="shared" si="788"/>
        <v>0</v>
      </c>
      <c r="W5586" s="25" t="s">
        <v>29</v>
      </c>
      <c r="X5586" s="25"/>
      <c r="Y5586" s="25" t="s">
        <v>29</v>
      </c>
      <c r="Z5586" s="25">
        <f t="shared" si="789"/>
        <v>0</v>
      </c>
      <c r="AA5586" s="24" t="s">
        <v>29</v>
      </c>
      <c r="AB5586" s="24"/>
      <c r="AC5586" s="25" t="s">
        <v>29</v>
      </c>
      <c r="AD5586" s="25">
        <f t="shared" si="790"/>
        <v>0</v>
      </c>
      <c r="AE5586" s="32">
        <f t="shared" si="791"/>
        <v>4</v>
      </c>
      <c r="AF5586" s="37">
        <f t="shared" si="784"/>
        <v>2050.0822928072253</v>
      </c>
      <c r="AG5586" s="27"/>
    </row>
    <row r="5587" spans="1:33" x14ac:dyDescent="0.25">
      <c r="A5587" s="21">
        <v>2864927</v>
      </c>
      <c r="B5587" s="34">
        <v>4.8135076748128402E-6</v>
      </c>
      <c r="C5587" s="22">
        <v>4.8824808705776397E-6</v>
      </c>
      <c r="D5587" s="22" t="s">
        <v>5185</v>
      </c>
      <c r="E5587" s="23">
        <v>371720.41654208302</v>
      </c>
      <c r="F5587" s="23">
        <f t="shared" si="783"/>
        <v>1.7892790779099426</v>
      </c>
      <c r="G5587" s="24" t="s">
        <v>24</v>
      </c>
      <c r="H5587" s="24">
        <v>4</v>
      </c>
      <c r="I5587" s="25" t="s">
        <v>34</v>
      </c>
      <c r="J5587" s="31">
        <f t="shared" si="785"/>
        <v>0</v>
      </c>
      <c r="K5587" s="24" t="s">
        <v>29</v>
      </c>
      <c r="L5587" s="24"/>
      <c r="M5587" s="25" t="s">
        <v>29</v>
      </c>
      <c r="N5587" s="25">
        <f t="shared" si="786"/>
        <v>0</v>
      </c>
      <c r="O5587" s="24" t="s">
        <v>29</v>
      </c>
      <c r="P5587" s="24"/>
      <c r="Q5587" s="25" t="s">
        <v>29</v>
      </c>
      <c r="R5587" s="25">
        <f t="shared" si="787"/>
        <v>0</v>
      </c>
      <c r="S5587" s="24" t="s">
        <v>29</v>
      </c>
      <c r="T5587" s="24"/>
      <c r="U5587" s="25" t="s">
        <v>29</v>
      </c>
      <c r="V5587" s="25">
        <f t="shared" si="788"/>
        <v>0</v>
      </c>
      <c r="W5587" s="25" t="s">
        <v>29</v>
      </c>
      <c r="X5587" s="25"/>
      <c r="Y5587" s="25" t="s">
        <v>29</v>
      </c>
      <c r="Z5587" s="25">
        <f t="shared" si="789"/>
        <v>0</v>
      </c>
      <c r="AA5587" s="24" t="s">
        <v>29</v>
      </c>
      <c r="AB5587" s="24"/>
      <c r="AC5587" s="25" t="s">
        <v>29</v>
      </c>
      <c r="AD5587" s="25">
        <f t="shared" si="790"/>
        <v>0</v>
      </c>
      <c r="AE5587" s="32">
        <f t="shared" si="791"/>
        <v>0</v>
      </c>
      <c r="AF5587" s="37">
        <f t="shared" si="784"/>
        <v>1.7892790779099426</v>
      </c>
      <c r="AG5587" s="27"/>
    </row>
    <row r="5588" spans="1:33" x14ac:dyDescent="0.25">
      <c r="A5588" s="21">
        <v>2864931</v>
      </c>
      <c r="B5588" s="34">
        <v>8.9377530623451599E-5</v>
      </c>
      <c r="C5588" s="22">
        <v>9.8417789424302705E-5</v>
      </c>
      <c r="D5588" s="22" t="s">
        <v>1861</v>
      </c>
      <c r="E5588" s="23">
        <v>66084936.164278001</v>
      </c>
      <c r="F5588" s="23">
        <f t="shared" si="783"/>
        <v>5906.5084057716012</v>
      </c>
      <c r="G5588" s="24" t="s">
        <v>24</v>
      </c>
      <c r="H5588" s="24">
        <v>1</v>
      </c>
      <c r="I5588" s="25" t="s">
        <v>36</v>
      </c>
      <c r="J5588" s="31">
        <f t="shared" si="785"/>
        <v>1</v>
      </c>
      <c r="K5588" s="24" t="s">
        <v>29</v>
      </c>
      <c r="L5588" s="24"/>
      <c r="M5588" s="25" t="s">
        <v>29</v>
      </c>
      <c r="N5588" s="25">
        <f t="shared" si="786"/>
        <v>0</v>
      </c>
      <c r="O5588" s="24" t="s">
        <v>29</v>
      </c>
      <c r="P5588" s="24"/>
      <c r="Q5588" s="25" t="s">
        <v>29</v>
      </c>
      <c r="R5588" s="25">
        <f t="shared" si="787"/>
        <v>0</v>
      </c>
      <c r="S5588" s="24" t="s">
        <v>29</v>
      </c>
      <c r="T5588" s="24"/>
      <c r="U5588" s="25" t="s">
        <v>29</v>
      </c>
      <c r="V5588" s="25">
        <f t="shared" si="788"/>
        <v>0</v>
      </c>
      <c r="W5588" s="25" t="s">
        <v>29</v>
      </c>
      <c r="X5588" s="25"/>
      <c r="Y5588" s="25" t="s">
        <v>29</v>
      </c>
      <c r="Z5588" s="25">
        <f t="shared" si="789"/>
        <v>0</v>
      </c>
      <c r="AA5588" s="24" t="s">
        <v>29</v>
      </c>
      <c r="AB5588" s="24"/>
      <c r="AC5588" s="25" t="s">
        <v>29</v>
      </c>
      <c r="AD5588" s="25">
        <f t="shared" si="790"/>
        <v>0</v>
      </c>
      <c r="AE5588" s="32">
        <f t="shared" si="791"/>
        <v>1</v>
      </c>
      <c r="AF5588" s="37">
        <f t="shared" si="784"/>
        <v>5906.5084057716012</v>
      </c>
      <c r="AG5588" s="27"/>
    </row>
    <row r="5589" spans="1:33" x14ac:dyDescent="0.25">
      <c r="A5589" s="21">
        <v>2864932</v>
      </c>
      <c r="B5589" s="34">
        <v>6.1331989318122898E-6</v>
      </c>
      <c r="C5589" s="22">
        <v>6.2536789457923698E-6</v>
      </c>
      <c r="D5589" s="22" t="s">
        <v>4044</v>
      </c>
      <c r="E5589" s="23">
        <v>22379836.921016298</v>
      </c>
      <c r="F5589" s="23">
        <f t="shared" si="783"/>
        <v>137.2599918981104</v>
      </c>
      <c r="G5589" s="24" t="s">
        <v>24</v>
      </c>
      <c r="H5589" s="24">
        <v>4</v>
      </c>
      <c r="I5589" s="25" t="s">
        <v>25</v>
      </c>
      <c r="J5589" s="31">
        <f t="shared" si="785"/>
        <v>0</v>
      </c>
      <c r="K5589" s="24" t="s">
        <v>24</v>
      </c>
      <c r="L5589" s="24">
        <v>1</v>
      </c>
      <c r="M5589" s="25" t="s">
        <v>31</v>
      </c>
      <c r="N5589" s="25">
        <f t="shared" si="786"/>
        <v>1</v>
      </c>
      <c r="O5589" s="24" t="s">
        <v>29</v>
      </c>
      <c r="P5589" s="24"/>
      <c r="Q5589" s="25" t="s">
        <v>29</v>
      </c>
      <c r="R5589" s="25">
        <f t="shared" si="787"/>
        <v>0</v>
      </c>
      <c r="S5589" s="24" t="s">
        <v>29</v>
      </c>
      <c r="T5589" s="24"/>
      <c r="U5589" s="25" t="s">
        <v>29</v>
      </c>
      <c r="V5589" s="25">
        <f t="shared" si="788"/>
        <v>0</v>
      </c>
      <c r="W5589" s="25" t="s">
        <v>29</v>
      </c>
      <c r="X5589" s="25"/>
      <c r="Y5589" s="25" t="s">
        <v>29</v>
      </c>
      <c r="Z5589" s="25">
        <f t="shared" si="789"/>
        <v>0</v>
      </c>
      <c r="AA5589" s="24" t="s">
        <v>29</v>
      </c>
      <c r="AB5589" s="24"/>
      <c r="AC5589" s="25" t="s">
        <v>29</v>
      </c>
      <c r="AD5589" s="25">
        <f t="shared" si="790"/>
        <v>0</v>
      </c>
      <c r="AE5589" s="32">
        <f t="shared" si="791"/>
        <v>1</v>
      </c>
      <c r="AF5589" s="37">
        <f t="shared" si="784"/>
        <v>137.2599918981104</v>
      </c>
      <c r="AG5589" s="27"/>
    </row>
    <row r="5590" spans="1:33" x14ac:dyDescent="0.25">
      <c r="A5590" s="21">
        <v>2864936</v>
      </c>
      <c r="B5590" s="34">
        <v>1.93979246836323E-4</v>
      </c>
      <c r="C5590" s="22">
        <v>2.4409268538562299E-4</v>
      </c>
      <c r="D5590" s="22" t="s">
        <v>2108</v>
      </c>
      <c r="E5590" s="23">
        <v>476164727.59021199</v>
      </c>
      <c r="F5590" s="23">
        <f t="shared" si="783"/>
        <v>92366.075227972236</v>
      </c>
      <c r="G5590" s="24" t="s">
        <v>24</v>
      </c>
      <c r="H5590" s="24">
        <v>2</v>
      </c>
      <c r="I5590" s="25" t="s">
        <v>31</v>
      </c>
      <c r="J5590" s="31">
        <f t="shared" si="785"/>
        <v>2</v>
      </c>
      <c r="K5590" s="24" t="s">
        <v>29</v>
      </c>
      <c r="L5590" s="24"/>
      <c r="M5590" s="25" t="s">
        <v>29</v>
      </c>
      <c r="N5590" s="25">
        <f t="shared" si="786"/>
        <v>0</v>
      </c>
      <c r="O5590" s="24" t="s">
        <v>29</v>
      </c>
      <c r="P5590" s="24"/>
      <c r="Q5590" s="25" t="s">
        <v>29</v>
      </c>
      <c r="R5590" s="25">
        <f t="shared" si="787"/>
        <v>0</v>
      </c>
      <c r="S5590" s="24" t="s">
        <v>29</v>
      </c>
      <c r="T5590" s="24"/>
      <c r="U5590" s="25" t="s">
        <v>29</v>
      </c>
      <c r="V5590" s="25">
        <f t="shared" si="788"/>
        <v>0</v>
      </c>
      <c r="W5590" s="25" t="s">
        <v>29</v>
      </c>
      <c r="X5590" s="25"/>
      <c r="Y5590" s="25" t="s">
        <v>29</v>
      </c>
      <c r="Z5590" s="25">
        <f t="shared" si="789"/>
        <v>0</v>
      </c>
      <c r="AA5590" s="24" t="s">
        <v>29</v>
      </c>
      <c r="AB5590" s="24"/>
      <c r="AC5590" s="25" t="s">
        <v>29</v>
      </c>
      <c r="AD5590" s="25">
        <f t="shared" si="790"/>
        <v>0</v>
      </c>
      <c r="AE5590" s="32">
        <f t="shared" si="791"/>
        <v>2</v>
      </c>
      <c r="AF5590" s="37">
        <f t="shared" si="784"/>
        <v>92366.075227972236</v>
      </c>
      <c r="AG5590" s="27"/>
    </row>
    <row r="5591" spans="1:33" x14ac:dyDescent="0.25">
      <c r="A5591" s="21">
        <v>2864939</v>
      </c>
      <c r="B5591" s="34">
        <v>5.4541044912308198E-5</v>
      </c>
      <c r="C5591" s="22">
        <v>6.0774300734272999E-5</v>
      </c>
      <c r="D5591" s="22" t="s">
        <v>1516</v>
      </c>
      <c r="E5591" s="23">
        <v>282761869.810628</v>
      </c>
      <c r="F5591" s="23">
        <f t="shared" si="783"/>
        <v>15422.127840829706</v>
      </c>
      <c r="G5591" s="24" t="s">
        <v>24</v>
      </c>
      <c r="H5591" s="24">
        <v>1</v>
      </c>
      <c r="I5591" s="25" t="s">
        <v>41</v>
      </c>
      <c r="J5591" s="31">
        <f t="shared" si="785"/>
        <v>1</v>
      </c>
      <c r="K5591" s="24" t="s">
        <v>29</v>
      </c>
      <c r="L5591" s="24"/>
      <c r="M5591" s="25" t="s">
        <v>29</v>
      </c>
      <c r="N5591" s="25">
        <f t="shared" si="786"/>
        <v>0</v>
      </c>
      <c r="O5591" s="24" t="s">
        <v>29</v>
      </c>
      <c r="P5591" s="24"/>
      <c r="Q5591" s="25" t="s">
        <v>29</v>
      </c>
      <c r="R5591" s="25">
        <f t="shared" si="787"/>
        <v>0</v>
      </c>
      <c r="S5591" s="24" t="s">
        <v>29</v>
      </c>
      <c r="T5591" s="24"/>
      <c r="U5591" s="25" t="s">
        <v>29</v>
      </c>
      <c r="V5591" s="25">
        <f t="shared" si="788"/>
        <v>0</v>
      </c>
      <c r="W5591" s="25" t="s">
        <v>29</v>
      </c>
      <c r="X5591" s="25"/>
      <c r="Y5591" s="25" t="s">
        <v>29</v>
      </c>
      <c r="Z5591" s="25">
        <f t="shared" si="789"/>
        <v>0</v>
      </c>
      <c r="AA5591" s="24" t="s">
        <v>29</v>
      </c>
      <c r="AB5591" s="24"/>
      <c r="AC5591" s="25" t="s">
        <v>29</v>
      </c>
      <c r="AD5591" s="25">
        <f t="shared" si="790"/>
        <v>0</v>
      </c>
      <c r="AE5591" s="32">
        <f t="shared" si="791"/>
        <v>1</v>
      </c>
      <c r="AF5591" s="37">
        <f t="shared" si="784"/>
        <v>15422.127840829706</v>
      </c>
      <c r="AG5591" s="27"/>
    </row>
    <row r="5592" spans="1:33" x14ac:dyDescent="0.25">
      <c r="A5592" s="21">
        <v>2864941</v>
      </c>
      <c r="B5592" s="34">
        <v>2.6888228462121601E-5</v>
      </c>
      <c r="C5592" s="22">
        <v>2.5982634187158402E-5</v>
      </c>
      <c r="D5592" s="22" t="s">
        <v>754</v>
      </c>
      <c r="E5592" s="23">
        <v>2360928970.6795502</v>
      </c>
      <c r="F5592" s="23">
        <f t="shared" si="783"/>
        <v>63481.197546473333</v>
      </c>
      <c r="G5592" s="24" t="s">
        <v>24</v>
      </c>
      <c r="H5592" s="24">
        <v>4</v>
      </c>
      <c r="I5592" s="25" t="s">
        <v>33</v>
      </c>
      <c r="J5592" s="31">
        <f t="shared" si="785"/>
        <v>0</v>
      </c>
      <c r="K5592" s="24" t="s">
        <v>26</v>
      </c>
      <c r="L5592" s="24">
        <v>1</v>
      </c>
      <c r="M5592" s="25" t="s">
        <v>27</v>
      </c>
      <c r="N5592" s="25">
        <f t="shared" si="786"/>
        <v>0</v>
      </c>
      <c r="O5592" s="24" t="s">
        <v>24</v>
      </c>
      <c r="P5592" s="24">
        <v>5</v>
      </c>
      <c r="Q5592" s="25" t="s">
        <v>36</v>
      </c>
      <c r="R5592" s="25">
        <f t="shared" si="787"/>
        <v>5</v>
      </c>
      <c r="S5592" s="24" t="s">
        <v>29</v>
      </c>
      <c r="T5592" s="24"/>
      <c r="U5592" s="25" t="s">
        <v>29</v>
      </c>
      <c r="V5592" s="25">
        <f t="shared" si="788"/>
        <v>0</v>
      </c>
      <c r="W5592" s="25" t="s">
        <v>29</v>
      </c>
      <c r="X5592" s="25"/>
      <c r="Y5592" s="25" t="s">
        <v>29</v>
      </c>
      <c r="Z5592" s="25">
        <f t="shared" si="789"/>
        <v>0</v>
      </c>
      <c r="AA5592" s="24" t="s">
        <v>29</v>
      </c>
      <c r="AB5592" s="24"/>
      <c r="AC5592" s="25" t="s">
        <v>29</v>
      </c>
      <c r="AD5592" s="25">
        <f t="shared" si="790"/>
        <v>0</v>
      </c>
      <c r="AE5592" s="32">
        <f t="shared" si="791"/>
        <v>5</v>
      </c>
      <c r="AF5592" s="37">
        <f t="shared" si="784"/>
        <v>63481.197546473333</v>
      </c>
      <c r="AG5592" s="27"/>
    </row>
    <row r="5593" spans="1:33" x14ac:dyDescent="0.25">
      <c r="A5593" s="21">
        <v>2864945</v>
      </c>
      <c r="B5593" s="34">
        <v>2.1684111578835501E-4</v>
      </c>
      <c r="C5593" s="22">
        <v>2.3189768372865901E-4</v>
      </c>
      <c r="D5593" s="22" t="s">
        <v>2467</v>
      </c>
      <c r="E5593" s="23">
        <v>317908768.31936699</v>
      </c>
      <c r="F5593" s="23">
        <f t="shared" si="783"/>
        <v>68935.692041273185</v>
      </c>
      <c r="G5593" s="24" t="s">
        <v>24</v>
      </c>
      <c r="H5593" s="24">
        <v>3</v>
      </c>
      <c r="I5593" s="25" t="s">
        <v>40</v>
      </c>
      <c r="J5593" s="31">
        <f t="shared" si="785"/>
        <v>3</v>
      </c>
      <c r="K5593" s="24" t="s">
        <v>29</v>
      </c>
      <c r="L5593" s="24"/>
      <c r="M5593" s="25" t="s">
        <v>29</v>
      </c>
      <c r="N5593" s="25">
        <f t="shared" si="786"/>
        <v>0</v>
      </c>
      <c r="O5593" s="24" t="s">
        <v>29</v>
      </c>
      <c r="P5593" s="24"/>
      <c r="Q5593" s="25" t="s">
        <v>29</v>
      </c>
      <c r="R5593" s="25">
        <f t="shared" si="787"/>
        <v>0</v>
      </c>
      <c r="S5593" s="24" t="s">
        <v>29</v>
      </c>
      <c r="T5593" s="24"/>
      <c r="U5593" s="25" t="s">
        <v>29</v>
      </c>
      <c r="V5593" s="25">
        <f t="shared" si="788"/>
        <v>0</v>
      </c>
      <c r="W5593" s="25" t="s">
        <v>29</v>
      </c>
      <c r="X5593" s="25"/>
      <c r="Y5593" s="25" t="s">
        <v>29</v>
      </c>
      <c r="Z5593" s="25">
        <f t="shared" si="789"/>
        <v>0</v>
      </c>
      <c r="AA5593" s="24" t="s">
        <v>29</v>
      </c>
      <c r="AB5593" s="24"/>
      <c r="AC5593" s="25" t="s">
        <v>29</v>
      </c>
      <c r="AD5593" s="25">
        <f t="shared" si="790"/>
        <v>0</v>
      </c>
      <c r="AE5593" s="32">
        <f t="shared" si="791"/>
        <v>3</v>
      </c>
      <c r="AF5593" s="37">
        <f t="shared" si="784"/>
        <v>68935.692041273185</v>
      </c>
      <c r="AG5593" s="27"/>
    </row>
    <row r="5594" spans="1:33" x14ac:dyDescent="0.25">
      <c r="A5594" s="21">
        <v>2864952</v>
      </c>
      <c r="B5594" s="34">
        <v>9.1776283919948607E-6</v>
      </c>
      <c r="C5594" s="22">
        <v>9.9016417937660698E-6</v>
      </c>
      <c r="D5594" s="22" t="s">
        <v>5192</v>
      </c>
      <c r="E5594" s="23">
        <v>354285.596773192</v>
      </c>
      <c r="F5594" s="23">
        <f t="shared" si="783"/>
        <v>3.2515015518204895</v>
      </c>
      <c r="G5594" s="24" t="s">
        <v>24</v>
      </c>
      <c r="H5594" s="24">
        <v>5</v>
      </c>
      <c r="I5594" s="25" t="s">
        <v>34</v>
      </c>
      <c r="J5594" s="31">
        <f t="shared" si="785"/>
        <v>0</v>
      </c>
      <c r="K5594" s="24" t="s">
        <v>29</v>
      </c>
      <c r="L5594" s="24"/>
      <c r="M5594" s="25" t="s">
        <v>29</v>
      </c>
      <c r="N5594" s="25">
        <f t="shared" si="786"/>
        <v>0</v>
      </c>
      <c r="O5594" s="24" t="s">
        <v>29</v>
      </c>
      <c r="P5594" s="24"/>
      <c r="Q5594" s="25" t="s">
        <v>29</v>
      </c>
      <c r="R5594" s="25">
        <f t="shared" si="787"/>
        <v>0</v>
      </c>
      <c r="S5594" s="24" t="s">
        <v>29</v>
      </c>
      <c r="T5594" s="24"/>
      <c r="U5594" s="25" t="s">
        <v>29</v>
      </c>
      <c r="V5594" s="25">
        <f t="shared" si="788"/>
        <v>0</v>
      </c>
      <c r="W5594" s="25" t="s">
        <v>29</v>
      </c>
      <c r="X5594" s="25"/>
      <c r="Y5594" s="25" t="s">
        <v>29</v>
      </c>
      <c r="Z5594" s="25">
        <f t="shared" si="789"/>
        <v>0</v>
      </c>
      <c r="AA5594" s="24" t="s">
        <v>29</v>
      </c>
      <c r="AB5594" s="24"/>
      <c r="AC5594" s="25" t="s">
        <v>29</v>
      </c>
      <c r="AD5594" s="25">
        <f t="shared" si="790"/>
        <v>0</v>
      </c>
      <c r="AE5594" s="32">
        <f t="shared" si="791"/>
        <v>0</v>
      </c>
      <c r="AF5594" s="37">
        <f t="shared" si="784"/>
        <v>3.2515015518204895</v>
      </c>
      <c r="AG5594" s="27"/>
    </row>
    <row r="5595" spans="1:33" x14ac:dyDescent="0.25">
      <c r="A5595" s="21">
        <v>2864959</v>
      </c>
      <c r="B5595" s="34">
        <v>5.3529225082546104E-6</v>
      </c>
      <c r="C5595" s="22">
        <v>6.0096032490465896E-6</v>
      </c>
      <c r="D5595" s="22" t="s">
        <v>1516</v>
      </c>
      <c r="E5595" s="23">
        <v>90764019.738559395</v>
      </c>
      <c r="F5595" s="23">
        <f t="shared" si="783"/>
        <v>485.8527641982003</v>
      </c>
      <c r="G5595" s="24" t="s">
        <v>24</v>
      </c>
      <c r="H5595" s="24">
        <v>1</v>
      </c>
      <c r="I5595" s="25" t="s">
        <v>41</v>
      </c>
      <c r="J5595" s="31">
        <f t="shared" si="785"/>
        <v>1</v>
      </c>
      <c r="K5595" s="24" t="s">
        <v>29</v>
      </c>
      <c r="L5595" s="24"/>
      <c r="M5595" s="25" t="s">
        <v>29</v>
      </c>
      <c r="N5595" s="25">
        <f t="shared" si="786"/>
        <v>0</v>
      </c>
      <c r="O5595" s="24" t="s">
        <v>29</v>
      </c>
      <c r="P5595" s="24"/>
      <c r="Q5595" s="25" t="s">
        <v>29</v>
      </c>
      <c r="R5595" s="25">
        <f t="shared" si="787"/>
        <v>0</v>
      </c>
      <c r="S5595" s="24" t="s">
        <v>29</v>
      </c>
      <c r="T5595" s="24"/>
      <c r="U5595" s="25" t="s">
        <v>29</v>
      </c>
      <c r="V5595" s="25">
        <f t="shared" si="788"/>
        <v>0</v>
      </c>
      <c r="W5595" s="25" t="s">
        <v>29</v>
      </c>
      <c r="X5595" s="25"/>
      <c r="Y5595" s="25" t="s">
        <v>29</v>
      </c>
      <c r="Z5595" s="25">
        <f t="shared" si="789"/>
        <v>0</v>
      </c>
      <c r="AA5595" s="24" t="s">
        <v>29</v>
      </c>
      <c r="AB5595" s="24"/>
      <c r="AC5595" s="25" t="s">
        <v>29</v>
      </c>
      <c r="AD5595" s="25">
        <f t="shared" si="790"/>
        <v>0</v>
      </c>
      <c r="AE5595" s="32">
        <f t="shared" si="791"/>
        <v>1</v>
      </c>
      <c r="AF5595" s="37">
        <f t="shared" si="784"/>
        <v>485.8527641982003</v>
      </c>
      <c r="AG5595" s="27"/>
    </row>
    <row r="5596" spans="1:33" x14ac:dyDescent="0.25">
      <c r="A5596" s="21">
        <v>2864961</v>
      </c>
      <c r="B5596" s="34">
        <v>1.48476665740544E-5</v>
      </c>
      <c r="C5596" s="22">
        <v>1.5663420784044001E-5</v>
      </c>
      <c r="D5596" s="22" t="s">
        <v>2259</v>
      </c>
      <c r="E5596" s="23">
        <v>172985261.751001</v>
      </c>
      <c r="F5596" s="23">
        <f t="shared" si="783"/>
        <v>2568.4274887043885</v>
      </c>
      <c r="G5596" s="24" t="s">
        <v>24</v>
      </c>
      <c r="H5596" s="24">
        <v>1</v>
      </c>
      <c r="I5596" s="25" t="s">
        <v>37</v>
      </c>
      <c r="J5596" s="31">
        <f t="shared" si="785"/>
        <v>1</v>
      </c>
      <c r="K5596" s="24" t="s">
        <v>29</v>
      </c>
      <c r="L5596" s="24"/>
      <c r="M5596" s="25" t="s">
        <v>29</v>
      </c>
      <c r="N5596" s="25">
        <f t="shared" si="786"/>
        <v>0</v>
      </c>
      <c r="O5596" s="24" t="s">
        <v>29</v>
      </c>
      <c r="P5596" s="24"/>
      <c r="Q5596" s="25" t="s">
        <v>29</v>
      </c>
      <c r="R5596" s="25">
        <f t="shared" si="787"/>
        <v>0</v>
      </c>
      <c r="S5596" s="24" t="s">
        <v>29</v>
      </c>
      <c r="T5596" s="24"/>
      <c r="U5596" s="25" t="s">
        <v>29</v>
      </c>
      <c r="V5596" s="25">
        <f t="shared" si="788"/>
        <v>0</v>
      </c>
      <c r="W5596" s="25" t="s">
        <v>29</v>
      </c>
      <c r="X5596" s="25"/>
      <c r="Y5596" s="25" t="s">
        <v>29</v>
      </c>
      <c r="Z5596" s="25">
        <f t="shared" si="789"/>
        <v>0</v>
      </c>
      <c r="AA5596" s="24" t="s">
        <v>29</v>
      </c>
      <c r="AB5596" s="24"/>
      <c r="AC5596" s="25" t="s">
        <v>29</v>
      </c>
      <c r="AD5596" s="25">
        <f t="shared" si="790"/>
        <v>0</v>
      </c>
      <c r="AE5596" s="32">
        <f t="shared" si="791"/>
        <v>1</v>
      </c>
      <c r="AF5596" s="37">
        <f t="shared" si="784"/>
        <v>2568.4274887043885</v>
      </c>
      <c r="AG5596" s="27"/>
    </row>
    <row r="5597" spans="1:33" x14ac:dyDescent="0.25">
      <c r="A5597" s="21">
        <v>2864964</v>
      </c>
      <c r="B5597" s="34">
        <v>3.2870256609659501E-5</v>
      </c>
      <c r="C5597" s="22">
        <v>4.0019170888746097E-5</v>
      </c>
      <c r="D5597" s="22" t="s">
        <v>4395</v>
      </c>
      <c r="E5597" s="23">
        <v>8937258.6887972895</v>
      </c>
      <c r="F5597" s="23">
        <f t="shared" si="783"/>
        <v>293.76998648767591</v>
      </c>
      <c r="G5597" s="24" t="s">
        <v>24</v>
      </c>
      <c r="H5597" s="24">
        <v>3</v>
      </c>
      <c r="I5597" s="25" t="s">
        <v>49</v>
      </c>
      <c r="J5597" s="31">
        <f t="shared" si="785"/>
        <v>0</v>
      </c>
      <c r="K5597" s="24" t="s">
        <v>29</v>
      </c>
      <c r="L5597" s="24"/>
      <c r="M5597" s="25" t="s">
        <v>29</v>
      </c>
      <c r="N5597" s="25">
        <f t="shared" si="786"/>
        <v>0</v>
      </c>
      <c r="O5597" s="24" t="s">
        <v>29</v>
      </c>
      <c r="P5597" s="24"/>
      <c r="Q5597" s="25" t="s">
        <v>29</v>
      </c>
      <c r="R5597" s="25">
        <f t="shared" si="787"/>
        <v>0</v>
      </c>
      <c r="S5597" s="24" t="s">
        <v>29</v>
      </c>
      <c r="T5597" s="24"/>
      <c r="U5597" s="25" t="s">
        <v>29</v>
      </c>
      <c r="V5597" s="25">
        <f t="shared" si="788"/>
        <v>0</v>
      </c>
      <c r="W5597" s="25" t="s">
        <v>29</v>
      </c>
      <c r="X5597" s="25"/>
      <c r="Y5597" s="25" t="s">
        <v>29</v>
      </c>
      <c r="Z5597" s="25">
        <f t="shared" si="789"/>
        <v>0</v>
      </c>
      <c r="AA5597" s="24" t="s">
        <v>29</v>
      </c>
      <c r="AB5597" s="24"/>
      <c r="AC5597" s="25" t="s">
        <v>29</v>
      </c>
      <c r="AD5597" s="25">
        <f t="shared" si="790"/>
        <v>0</v>
      </c>
      <c r="AE5597" s="32">
        <f t="shared" si="791"/>
        <v>0</v>
      </c>
      <c r="AF5597" s="37">
        <f t="shared" si="784"/>
        <v>293.76998648767591</v>
      </c>
      <c r="AG5597" s="27"/>
    </row>
    <row r="5598" spans="1:33" x14ac:dyDescent="0.25">
      <c r="A5598" s="21">
        <v>2864966</v>
      </c>
      <c r="B5598" s="34">
        <v>3.6212035312034199E-5</v>
      </c>
      <c r="C5598" s="22">
        <v>4.2465769914328202E-5</v>
      </c>
      <c r="D5598" s="22" t="s">
        <v>622</v>
      </c>
      <c r="E5598" s="23">
        <v>2881753449.1288099</v>
      </c>
      <c r="F5598" s="23">
        <f t="shared" si="783"/>
        <v>104354.15766042881</v>
      </c>
      <c r="G5598" s="24" t="s">
        <v>26</v>
      </c>
      <c r="H5598" s="24">
        <v>2</v>
      </c>
      <c r="I5598" s="25" t="s">
        <v>27</v>
      </c>
      <c r="J5598" s="31">
        <f t="shared" si="785"/>
        <v>0</v>
      </c>
      <c r="K5598" s="24" t="s">
        <v>24</v>
      </c>
      <c r="L5598" s="24">
        <v>3</v>
      </c>
      <c r="M5598" s="25" t="s">
        <v>40</v>
      </c>
      <c r="N5598" s="25">
        <f t="shared" si="786"/>
        <v>3</v>
      </c>
      <c r="O5598" s="24" t="s">
        <v>29</v>
      </c>
      <c r="P5598" s="24"/>
      <c r="Q5598" s="25" t="s">
        <v>29</v>
      </c>
      <c r="R5598" s="25">
        <f t="shared" si="787"/>
        <v>0</v>
      </c>
      <c r="S5598" s="24" t="s">
        <v>29</v>
      </c>
      <c r="T5598" s="24"/>
      <c r="U5598" s="25" t="s">
        <v>29</v>
      </c>
      <c r="V5598" s="25">
        <f t="shared" si="788"/>
        <v>0</v>
      </c>
      <c r="W5598" s="25" t="s">
        <v>29</v>
      </c>
      <c r="X5598" s="25"/>
      <c r="Y5598" s="25" t="s">
        <v>29</v>
      </c>
      <c r="Z5598" s="25">
        <f t="shared" si="789"/>
        <v>0</v>
      </c>
      <c r="AA5598" s="24" t="s">
        <v>29</v>
      </c>
      <c r="AB5598" s="24"/>
      <c r="AC5598" s="25" t="s">
        <v>29</v>
      </c>
      <c r="AD5598" s="25">
        <f t="shared" si="790"/>
        <v>0</v>
      </c>
      <c r="AE5598" s="32">
        <f t="shared" si="791"/>
        <v>3</v>
      </c>
      <c r="AF5598" s="37">
        <f t="shared" si="784"/>
        <v>104354.15766042881</v>
      </c>
      <c r="AG5598" s="27"/>
    </row>
    <row r="5599" spans="1:33" x14ac:dyDescent="0.25">
      <c r="A5599" s="21">
        <v>2864967</v>
      </c>
      <c r="B5599" s="34">
        <v>1.37470959012409E-5</v>
      </c>
      <c r="C5599" s="22">
        <v>1.31992013808647E-5</v>
      </c>
      <c r="D5599" s="22" t="s">
        <v>3287</v>
      </c>
      <c r="E5599" s="23">
        <v>151683.33300634299</v>
      </c>
      <c r="F5599" s="23">
        <f t="shared" si="783"/>
        <v>2.0852053254580563</v>
      </c>
      <c r="G5599" s="24" t="s">
        <v>24</v>
      </c>
      <c r="H5599" s="24">
        <v>4</v>
      </c>
      <c r="I5599" s="25" t="s">
        <v>49</v>
      </c>
      <c r="J5599" s="31">
        <f t="shared" si="785"/>
        <v>0</v>
      </c>
      <c r="K5599" s="24" t="s">
        <v>29</v>
      </c>
      <c r="L5599" s="24"/>
      <c r="M5599" s="25" t="s">
        <v>29</v>
      </c>
      <c r="N5599" s="25">
        <f t="shared" si="786"/>
        <v>0</v>
      </c>
      <c r="O5599" s="24" t="s">
        <v>29</v>
      </c>
      <c r="P5599" s="24"/>
      <c r="Q5599" s="25" t="s">
        <v>29</v>
      </c>
      <c r="R5599" s="25">
        <f t="shared" si="787"/>
        <v>0</v>
      </c>
      <c r="S5599" s="24" t="s">
        <v>29</v>
      </c>
      <c r="T5599" s="24"/>
      <c r="U5599" s="25" t="s">
        <v>29</v>
      </c>
      <c r="V5599" s="25">
        <f t="shared" si="788"/>
        <v>0</v>
      </c>
      <c r="W5599" s="25" t="s">
        <v>29</v>
      </c>
      <c r="X5599" s="25"/>
      <c r="Y5599" s="25" t="s">
        <v>29</v>
      </c>
      <c r="Z5599" s="25">
        <f t="shared" si="789"/>
        <v>0</v>
      </c>
      <c r="AA5599" s="24" t="s">
        <v>29</v>
      </c>
      <c r="AB5599" s="24"/>
      <c r="AC5599" s="25" t="s">
        <v>29</v>
      </c>
      <c r="AD5599" s="25">
        <f t="shared" si="790"/>
        <v>0</v>
      </c>
      <c r="AE5599" s="32">
        <f t="shared" si="791"/>
        <v>0</v>
      </c>
      <c r="AF5599" s="37">
        <f t="shared" si="784"/>
        <v>2.0852053254580563</v>
      </c>
      <c r="AG5599" s="27"/>
    </row>
    <row r="5600" spans="1:33" x14ac:dyDescent="0.25">
      <c r="A5600" s="21">
        <v>2864971</v>
      </c>
      <c r="B5600" s="34">
        <v>6.9404500550015605E-7</v>
      </c>
      <c r="C5600" s="22">
        <v>6.6543184539633997E-7</v>
      </c>
      <c r="D5600" s="22" t="s">
        <v>2838</v>
      </c>
      <c r="E5600" s="23">
        <v>200592546.85887</v>
      </c>
      <c r="F5600" s="23">
        <f t="shared" si="783"/>
        <v>139.22025528795473</v>
      </c>
      <c r="G5600" s="24" t="s">
        <v>24</v>
      </c>
      <c r="H5600" s="24">
        <v>4</v>
      </c>
      <c r="I5600" s="25" t="s">
        <v>55</v>
      </c>
      <c r="J5600" s="31">
        <f t="shared" si="785"/>
        <v>0</v>
      </c>
      <c r="K5600" s="24" t="s">
        <v>24</v>
      </c>
      <c r="L5600" s="24">
        <v>4</v>
      </c>
      <c r="M5600" s="25" t="s">
        <v>31</v>
      </c>
      <c r="N5600" s="25">
        <f t="shared" si="786"/>
        <v>4</v>
      </c>
      <c r="O5600" s="24" t="s">
        <v>29</v>
      </c>
      <c r="P5600" s="24"/>
      <c r="Q5600" s="25" t="s">
        <v>29</v>
      </c>
      <c r="R5600" s="25">
        <f t="shared" si="787"/>
        <v>0</v>
      </c>
      <c r="S5600" s="24" t="s">
        <v>29</v>
      </c>
      <c r="T5600" s="24"/>
      <c r="U5600" s="25" t="s">
        <v>29</v>
      </c>
      <c r="V5600" s="25">
        <f t="shared" si="788"/>
        <v>0</v>
      </c>
      <c r="W5600" s="25" t="s">
        <v>29</v>
      </c>
      <c r="X5600" s="25"/>
      <c r="Y5600" s="25" t="s">
        <v>29</v>
      </c>
      <c r="Z5600" s="25">
        <f t="shared" si="789"/>
        <v>0</v>
      </c>
      <c r="AA5600" s="24" t="s">
        <v>29</v>
      </c>
      <c r="AB5600" s="24"/>
      <c r="AC5600" s="25" t="s">
        <v>29</v>
      </c>
      <c r="AD5600" s="25">
        <f t="shared" si="790"/>
        <v>0</v>
      </c>
      <c r="AE5600" s="32">
        <f t="shared" si="791"/>
        <v>4</v>
      </c>
      <c r="AF5600" s="37">
        <f t="shared" si="784"/>
        <v>139.22025528795473</v>
      </c>
      <c r="AG5600" s="27"/>
    </row>
    <row r="5601" spans="1:33" x14ac:dyDescent="0.25">
      <c r="A5601" s="21">
        <v>2864973</v>
      </c>
      <c r="B5601" s="34">
        <v>5.7197227092598301E-5</v>
      </c>
      <c r="C5601" s="22">
        <v>6.1931552364250802E-5</v>
      </c>
      <c r="D5601" s="22" t="s">
        <v>2516</v>
      </c>
      <c r="E5601" s="23">
        <v>131899596.800769</v>
      </c>
      <c r="F5601" s="23">
        <f t="shared" si="783"/>
        <v>7544.2911916357371</v>
      </c>
      <c r="G5601" s="24" t="s">
        <v>24</v>
      </c>
      <c r="H5601" s="24">
        <v>3</v>
      </c>
      <c r="I5601" s="25" t="s">
        <v>36</v>
      </c>
      <c r="J5601" s="31">
        <f t="shared" si="785"/>
        <v>3</v>
      </c>
      <c r="K5601" s="24" t="s">
        <v>29</v>
      </c>
      <c r="L5601" s="24"/>
      <c r="M5601" s="25" t="s">
        <v>29</v>
      </c>
      <c r="N5601" s="25">
        <f t="shared" si="786"/>
        <v>0</v>
      </c>
      <c r="O5601" s="24" t="s">
        <v>29</v>
      </c>
      <c r="P5601" s="24"/>
      <c r="Q5601" s="25" t="s">
        <v>29</v>
      </c>
      <c r="R5601" s="25">
        <f t="shared" si="787"/>
        <v>0</v>
      </c>
      <c r="S5601" s="24" t="s">
        <v>29</v>
      </c>
      <c r="T5601" s="24"/>
      <c r="U5601" s="25" t="s">
        <v>29</v>
      </c>
      <c r="V5601" s="25">
        <f t="shared" si="788"/>
        <v>0</v>
      </c>
      <c r="W5601" s="25" t="s">
        <v>29</v>
      </c>
      <c r="X5601" s="25"/>
      <c r="Y5601" s="25" t="s">
        <v>29</v>
      </c>
      <c r="Z5601" s="25">
        <f t="shared" si="789"/>
        <v>0</v>
      </c>
      <c r="AA5601" s="24" t="s">
        <v>29</v>
      </c>
      <c r="AB5601" s="24"/>
      <c r="AC5601" s="25" t="s">
        <v>29</v>
      </c>
      <c r="AD5601" s="25">
        <f t="shared" si="790"/>
        <v>0</v>
      </c>
      <c r="AE5601" s="32">
        <f t="shared" si="791"/>
        <v>3</v>
      </c>
      <c r="AF5601" s="37">
        <f t="shared" si="784"/>
        <v>7544.2911916357371</v>
      </c>
      <c r="AG5601" s="27"/>
    </row>
    <row r="5602" spans="1:33" x14ac:dyDescent="0.25">
      <c r="A5602" s="21">
        <v>2864976</v>
      </c>
      <c r="B5602" s="34">
        <v>8.2616599999999998E-5</v>
      </c>
      <c r="C5602" s="22">
        <v>9.5455614183160995E-5</v>
      </c>
      <c r="D5602" s="22" t="s">
        <v>3019</v>
      </c>
      <c r="E5602" s="23">
        <v>65838469.7573414</v>
      </c>
      <c r="F5602" s="23">
        <f t="shared" si="783"/>
        <v>5439.3505205543715</v>
      </c>
      <c r="G5602" s="24" t="s">
        <v>26</v>
      </c>
      <c r="H5602" s="24">
        <v>0</v>
      </c>
      <c r="I5602" s="25" t="s">
        <v>41</v>
      </c>
      <c r="J5602" s="31">
        <f t="shared" si="785"/>
        <v>0</v>
      </c>
      <c r="K5602" s="24" t="s">
        <v>29</v>
      </c>
      <c r="L5602" s="24"/>
      <c r="M5602" s="25" t="s">
        <v>29</v>
      </c>
      <c r="N5602" s="25">
        <f t="shared" si="786"/>
        <v>0</v>
      </c>
      <c r="O5602" s="24" t="s">
        <v>29</v>
      </c>
      <c r="P5602" s="24"/>
      <c r="Q5602" s="25" t="s">
        <v>29</v>
      </c>
      <c r="R5602" s="25">
        <f t="shared" si="787"/>
        <v>0</v>
      </c>
      <c r="S5602" s="24" t="s">
        <v>29</v>
      </c>
      <c r="T5602" s="24"/>
      <c r="U5602" s="25" t="s">
        <v>29</v>
      </c>
      <c r="V5602" s="25">
        <f t="shared" si="788"/>
        <v>0</v>
      </c>
      <c r="W5602" s="25" t="s">
        <v>29</v>
      </c>
      <c r="X5602" s="25"/>
      <c r="Y5602" s="25" t="s">
        <v>29</v>
      </c>
      <c r="Z5602" s="25">
        <f t="shared" si="789"/>
        <v>0</v>
      </c>
      <c r="AA5602" s="24" t="s">
        <v>29</v>
      </c>
      <c r="AB5602" s="24"/>
      <c r="AC5602" s="25" t="s">
        <v>29</v>
      </c>
      <c r="AD5602" s="25">
        <f t="shared" si="790"/>
        <v>0</v>
      </c>
      <c r="AE5602" s="32">
        <f t="shared" si="791"/>
        <v>0</v>
      </c>
      <c r="AF5602" s="37">
        <f t="shared" si="784"/>
        <v>5439.3505205543715</v>
      </c>
      <c r="AG5602" s="27"/>
    </row>
    <row r="5603" spans="1:33" x14ac:dyDescent="0.25">
      <c r="A5603" s="21">
        <v>2864981</v>
      </c>
      <c r="B5603" s="34">
        <v>2.4783543579700999E-5</v>
      </c>
      <c r="C5603" s="22">
        <v>2.4605465648543601E-5</v>
      </c>
      <c r="D5603" s="22" t="s">
        <v>746</v>
      </c>
      <c r="E5603" s="23">
        <v>2384004295.3951402</v>
      </c>
      <c r="F5603" s="23">
        <f t="shared" si="783"/>
        <v>59084.07434911983</v>
      </c>
      <c r="G5603" s="24" t="s">
        <v>26</v>
      </c>
      <c r="H5603" s="24">
        <v>1</v>
      </c>
      <c r="I5603" s="25" t="s">
        <v>35</v>
      </c>
      <c r="J5603" s="31">
        <f t="shared" si="785"/>
        <v>0</v>
      </c>
      <c r="K5603" s="24" t="s">
        <v>24</v>
      </c>
      <c r="L5603" s="24">
        <v>4</v>
      </c>
      <c r="M5603" s="25" t="s">
        <v>40</v>
      </c>
      <c r="N5603" s="25">
        <f t="shared" si="786"/>
        <v>4</v>
      </c>
      <c r="O5603" s="24" t="s">
        <v>29</v>
      </c>
      <c r="P5603" s="24"/>
      <c r="Q5603" s="25" t="s">
        <v>29</v>
      </c>
      <c r="R5603" s="25">
        <f t="shared" si="787"/>
        <v>0</v>
      </c>
      <c r="S5603" s="24" t="s">
        <v>29</v>
      </c>
      <c r="T5603" s="24"/>
      <c r="U5603" s="25" t="s">
        <v>29</v>
      </c>
      <c r="V5603" s="25">
        <f t="shared" si="788"/>
        <v>0</v>
      </c>
      <c r="W5603" s="25" t="s">
        <v>29</v>
      </c>
      <c r="X5603" s="25"/>
      <c r="Y5603" s="25" t="s">
        <v>29</v>
      </c>
      <c r="Z5603" s="25">
        <f t="shared" si="789"/>
        <v>0</v>
      </c>
      <c r="AA5603" s="24" t="s">
        <v>29</v>
      </c>
      <c r="AB5603" s="24"/>
      <c r="AC5603" s="25" t="s">
        <v>29</v>
      </c>
      <c r="AD5603" s="25">
        <f t="shared" si="790"/>
        <v>0</v>
      </c>
      <c r="AE5603" s="32">
        <f t="shared" si="791"/>
        <v>4</v>
      </c>
      <c r="AF5603" s="37">
        <f t="shared" si="784"/>
        <v>59084.07434911983</v>
      </c>
      <c r="AG5603" s="27"/>
    </row>
    <row r="5604" spans="1:33" x14ac:dyDescent="0.25">
      <c r="A5604" s="21">
        <v>2864983</v>
      </c>
      <c r="B5604" s="34">
        <v>2.7370987943551E-6</v>
      </c>
      <c r="C5604" s="22">
        <v>2.2069483316956602E-6</v>
      </c>
      <c r="D5604" s="22" t="s">
        <v>4298</v>
      </c>
      <c r="E5604" s="23">
        <v>11970334.8741084</v>
      </c>
      <c r="F5604" s="23">
        <f t="shared" si="783"/>
        <v>32.763989151948913</v>
      </c>
      <c r="G5604" s="24" t="s">
        <v>24</v>
      </c>
      <c r="H5604" s="24">
        <v>3</v>
      </c>
      <c r="I5604" s="25" t="s">
        <v>50</v>
      </c>
      <c r="J5604" s="31">
        <f t="shared" si="785"/>
        <v>0</v>
      </c>
      <c r="K5604" s="24" t="s">
        <v>24</v>
      </c>
      <c r="L5604" s="24">
        <v>1</v>
      </c>
      <c r="M5604" s="25" t="s">
        <v>37</v>
      </c>
      <c r="N5604" s="25">
        <f t="shared" si="786"/>
        <v>1</v>
      </c>
      <c r="O5604" s="24" t="s">
        <v>29</v>
      </c>
      <c r="P5604" s="24"/>
      <c r="Q5604" s="25" t="s">
        <v>29</v>
      </c>
      <c r="R5604" s="25">
        <f t="shared" si="787"/>
        <v>0</v>
      </c>
      <c r="S5604" s="24" t="s">
        <v>29</v>
      </c>
      <c r="T5604" s="24"/>
      <c r="U5604" s="25" t="s">
        <v>29</v>
      </c>
      <c r="V5604" s="25">
        <f t="shared" si="788"/>
        <v>0</v>
      </c>
      <c r="W5604" s="25" t="s">
        <v>29</v>
      </c>
      <c r="X5604" s="25"/>
      <c r="Y5604" s="25" t="s">
        <v>29</v>
      </c>
      <c r="Z5604" s="25">
        <f t="shared" si="789"/>
        <v>0</v>
      </c>
      <c r="AA5604" s="24" t="s">
        <v>29</v>
      </c>
      <c r="AB5604" s="24"/>
      <c r="AC5604" s="25" t="s">
        <v>29</v>
      </c>
      <c r="AD5604" s="25">
        <f t="shared" si="790"/>
        <v>0</v>
      </c>
      <c r="AE5604" s="32">
        <f t="shared" si="791"/>
        <v>1</v>
      </c>
      <c r="AF5604" s="37">
        <f t="shared" si="784"/>
        <v>32.763989151948913</v>
      </c>
      <c r="AG5604" s="27"/>
    </row>
    <row r="5605" spans="1:33" x14ac:dyDescent="0.25">
      <c r="A5605" s="21">
        <v>2864994</v>
      </c>
      <c r="B5605" s="34">
        <v>8.2011179654976403E-6</v>
      </c>
      <c r="C5605" s="22">
        <v>1.0082429226408999E-5</v>
      </c>
      <c r="D5605" s="22" t="s">
        <v>3751</v>
      </c>
      <c r="E5605" s="23">
        <v>43814149.7980294</v>
      </c>
      <c r="F5605" s="23">
        <f t="shared" si="783"/>
        <v>359.32501105162373</v>
      </c>
      <c r="G5605" s="24" t="s">
        <v>24</v>
      </c>
      <c r="H5605" s="24">
        <v>1</v>
      </c>
      <c r="I5605" s="25" t="s">
        <v>34</v>
      </c>
      <c r="J5605" s="31">
        <f t="shared" si="785"/>
        <v>0</v>
      </c>
      <c r="K5605" s="24" t="s">
        <v>24</v>
      </c>
      <c r="L5605" s="24">
        <v>2</v>
      </c>
      <c r="M5605" s="25" t="s">
        <v>36</v>
      </c>
      <c r="N5605" s="25">
        <f t="shared" si="786"/>
        <v>2</v>
      </c>
      <c r="O5605" s="24" t="s">
        <v>29</v>
      </c>
      <c r="P5605" s="24"/>
      <c r="Q5605" s="25" t="s">
        <v>29</v>
      </c>
      <c r="R5605" s="25">
        <f t="shared" si="787"/>
        <v>0</v>
      </c>
      <c r="S5605" s="24" t="s">
        <v>29</v>
      </c>
      <c r="T5605" s="24"/>
      <c r="U5605" s="25" t="s">
        <v>29</v>
      </c>
      <c r="V5605" s="25">
        <f t="shared" si="788"/>
        <v>0</v>
      </c>
      <c r="W5605" s="25" t="s">
        <v>29</v>
      </c>
      <c r="X5605" s="25"/>
      <c r="Y5605" s="25" t="s">
        <v>29</v>
      </c>
      <c r="Z5605" s="25">
        <f t="shared" si="789"/>
        <v>0</v>
      </c>
      <c r="AA5605" s="24" t="s">
        <v>29</v>
      </c>
      <c r="AB5605" s="24"/>
      <c r="AC5605" s="25" t="s">
        <v>29</v>
      </c>
      <c r="AD5605" s="25">
        <f t="shared" si="790"/>
        <v>0</v>
      </c>
      <c r="AE5605" s="32">
        <f t="shared" si="791"/>
        <v>2</v>
      </c>
      <c r="AF5605" s="37">
        <f t="shared" si="784"/>
        <v>359.32501105162373</v>
      </c>
      <c r="AG5605" s="27"/>
    </row>
    <row r="5606" spans="1:33" x14ac:dyDescent="0.25">
      <c r="A5606" s="21">
        <v>2864998</v>
      </c>
      <c r="B5606" s="34">
        <v>5.20341992386697E-6</v>
      </c>
      <c r="C5606" s="22">
        <v>4.9931256180790596E-6</v>
      </c>
      <c r="D5606" s="22" t="s">
        <v>2694</v>
      </c>
      <c r="E5606" s="23">
        <v>240919552.08755499</v>
      </c>
      <c r="F5606" s="23">
        <f t="shared" si="783"/>
        <v>1253.6055973814898</v>
      </c>
      <c r="G5606" s="24" t="s">
        <v>24</v>
      </c>
      <c r="H5606" s="24">
        <v>3</v>
      </c>
      <c r="I5606" s="25" t="s">
        <v>44</v>
      </c>
      <c r="J5606" s="31">
        <f t="shared" si="785"/>
        <v>3</v>
      </c>
      <c r="K5606" s="24" t="s">
        <v>29</v>
      </c>
      <c r="L5606" s="24"/>
      <c r="M5606" s="25" t="s">
        <v>29</v>
      </c>
      <c r="N5606" s="25">
        <f t="shared" si="786"/>
        <v>0</v>
      </c>
      <c r="O5606" s="24" t="s">
        <v>29</v>
      </c>
      <c r="P5606" s="24"/>
      <c r="Q5606" s="25" t="s">
        <v>29</v>
      </c>
      <c r="R5606" s="25">
        <f t="shared" si="787"/>
        <v>0</v>
      </c>
      <c r="S5606" s="24" t="s">
        <v>29</v>
      </c>
      <c r="T5606" s="24"/>
      <c r="U5606" s="25" t="s">
        <v>29</v>
      </c>
      <c r="V5606" s="25">
        <f t="shared" si="788"/>
        <v>0</v>
      </c>
      <c r="W5606" s="25" t="s">
        <v>29</v>
      </c>
      <c r="X5606" s="25"/>
      <c r="Y5606" s="25" t="s">
        <v>29</v>
      </c>
      <c r="Z5606" s="25">
        <f t="shared" si="789"/>
        <v>0</v>
      </c>
      <c r="AA5606" s="24" t="s">
        <v>29</v>
      </c>
      <c r="AB5606" s="24"/>
      <c r="AC5606" s="25" t="s">
        <v>29</v>
      </c>
      <c r="AD5606" s="25">
        <f t="shared" si="790"/>
        <v>0</v>
      </c>
      <c r="AE5606" s="32">
        <f t="shared" si="791"/>
        <v>3</v>
      </c>
      <c r="AF5606" s="37">
        <f t="shared" si="784"/>
        <v>1253.6055973814898</v>
      </c>
      <c r="AG5606" s="27"/>
    </row>
    <row r="5607" spans="1:33" x14ac:dyDescent="0.25">
      <c r="A5607" s="21">
        <v>2865001</v>
      </c>
      <c r="B5607" s="34">
        <v>3.0416082665775699E-4</v>
      </c>
      <c r="C5607" s="22">
        <v>3.3327559390159198E-4</v>
      </c>
      <c r="D5607" s="22" t="s">
        <v>2938</v>
      </c>
      <c r="E5607" s="23">
        <v>6827547.6287759896</v>
      </c>
      <c r="F5607" s="23">
        <f t="shared" si="783"/>
        <v>2076.6725308137134</v>
      </c>
      <c r="G5607" s="24" t="s">
        <v>32</v>
      </c>
      <c r="H5607" s="24"/>
      <c r="I5607" s="25" t="s">
        <v>29</v>
      </c>
      <c r="J5607" s="31">
        <f t="shared" si="785"/>
        <v>0</v>
      </c>
      <c r="K5607" s="24" t="s">
        <v>29</v>
      </c>
      <c r="L5607" s="24"/>
      <c r="M5607" s="25" t="s">
        <v>29</v>
      </c>
      <c r="N5607" s="25">
        <f t="shared" si="786"/>
        <v>0</v>
      </c>
      <c r="O5607" s="24" t="s">
        <v>29</v>
      </c>
      <c r="P5607" s="24"/>
      <c r="Q5607" s="25" t="s">
        <v>29</v>
      </c>
      <c r="R5607" s="25">
        <f t="shared" si="787"/>
        <v>0</v>
      </c>
      <c r="S5607" s="24" t="s">
        <v>29</v>
      </c>
      <c r="T5607" s="24"/>
      <c r="U5607" s="25" t="s">
        <v>29</v>
      </c>
      <c r="V5607" s="25">
        <f t="shared" si="788"/>
        <v>0</v>
      </c>
      <c r="W5607" s="25" t="s">
        <v>29</v>
      </c>
      <c r="X5607" s="25"/>
      <c r="Y5607" s="25" t="s">
        <v>29</v>
      </c>
      <c r="Z5607" s="25">
        <f t="shared" si="789"/>
        <v>0</v>
      </c>
      <c r="AA5607" s="24" t="s">
        <v>29</v>
      </c>
      <c r="AB5607" s="24"/>
      <c r="AC5607" s="25" t="s">
        <v>29</v>
      </c>
      <c r="AD5607" s="25">
        <f t="shared" si="790"/>
        <v>0</v>
      </c>
      <c r="AE5607" s="32">
        <f t="shared" si="791"/>
        <v>0</v>
      </c>
      <c r="AF5607" s="37">
        <f t="shared" si="784"/>
        <v>2076.6725308137134</v>
      </c>
      <c r="AG5607" s="27"/>
    </row>
    <row r="5608" spans="1:33" x14ac:dyDescent="0.25">
      <c r="A5608" s="21">
        <v>2865002</v>
      </c>
      <c r="B5608" s="34">
        <v>2.118445293248E-5</v>
      </c>
      <c r="C5608" s="22">
        <v>2.44257166437521E-5</v>
      </c>
      <c r="D5608" s="22" t="s">
        <v>1861</v>
      </c>
      <c r="E5608" s="23">
        <v>37779473.295063399</v>
      </c>
      <c r="F5608" s="23">
        <f t="shared" si="783"/>
        <v>800.33747383315563</v>
      </c>
      <c r="G5608" s="24" t="s">
        <v>24</v>
      </c>
      <c r="H5608" s="24">
        <v>1</v>
      </c>
      <c r="I5608" s="25" t="s">
        <v>36</v>
      </c>
      <c r="J5608" s="31">
        <f t="shared" si="785"/>
        <v>1</v>
      </c>
      <c r="K5608" s="24" t="s">
        <v>29</v>
      </c>
      <c r="L5608" s="24"/>
      <c r="M5608" s="25" t="s">
        <v>29</v>
      </c>
      <c r="N5608" s="25">
        <f t="shared" si="786"/>
        <v>0</v>
      </c>
      <c r="O5608" s="24" t="s">
        <v>29</v>
      </c>
      <c r="P5608" s="24"/>
      <c r="Q5608" s="25" t="s">
        <v>29</v>
      </c>
      <c r="R5608" s="25">
        <f t="shared" si="787"/>
        <v>0</v>
      </c>
      <c r="S5608" s="24" t="s">
        <v>29</v>
      </c>
      <c r="T5608" s="24"/>
      <c r="U5608" s="25" t="s">
        <v>29</v>
      </c>
      <c r="V5608" s="25">
        <f t="shared" si="788"/>
        <v>0</v>
      </c>
      <c r="W5608" s="25" t="s">
        <v>29</v>
      </c>
      <c r="X5608" s="25"/>
      <c r="Y5608" s="25" t="s">
        <v>29</v>
      </c>
      <c r="Z5608" s="25">
        <f t="shared" si="789"/>
        <v>0</v>
      </c>
      <c r="AA5608" s="24" t="s">
        <v>29</v>
      </c>
      <c r="AB5608" s="24"/>
      <c r="AC5608" s="25" t="s">
        <v>29</v>
      </c>
      <c r="AD5608" s="25">
        <f t="shared" si="790"/>
        <v>0</v>
      </c>
      <c r="AE5608" s="32">
        <f t="shared" si="791"/>
        <v>1</v>
      </c>
      <c r="AF5608" s="37">
        <f t="shared" si="784"/>
        <v>800.33747383315563</v>
      </c>
      <c r="AG5608" s="27"/>
    </row>
    <row r="5609" spans="1:33" x14ac:dyDescent="0.25">
      <c r="A5609" s="21">
        <v>2865003</v>
      </c>
      <c r="B5609" s="34">
        <v>7.6578387477238996E-6</v>
      </c>
      <c r="C5609" s="22">
        <v>8.7233020583749108E-6</v>
      </c>
      <c r="D5609" s="22" t="s">
        <v>4075</v>
      </c>
      <c r="E5609" s="23">
        <v>2235130.77288927</v>
      </c>
      <c r="F5609" s="23">
        <f t="shared" si="783"/>
        <v>17.11627103886152</v>
      </c>
      <c r="G5609" s="24" t="s">
        <v>24</v>
      </c>
      <c r="H5609" s="24">
        <v>4</v>
      </c>
      <c r="I5609" s="25" t="s">
        <v>33</v>
      </c>
      <c r="J5609" s="31">
        <f t="shared" si="785"/>
        <v>0</v>
      </c>
      <c r="K5609" s="24" t="s">
        <v>26</v>
      </c>
      <c r="L5609" s="24">
        <v>0</v>
      </c>
      <c r="M5609" s="25" t="s">
        <v>56</v>
      </c>
      <c r="N5609" s="25">
        <f t="shared" si="786"/>
        <v>0</v>
      </c>
      <c r="O5609" s="24" t="s">
        <v>29</v>
      </c>
      <c r="P5609" s="24"/>
      <c r="Q5609" s="25" t="s">
        <v>29</v>
      </c>
      <c r="R5609" s="25">
        <f t="shared" si="787"/>
        <v>0</v>
      </c>
      <c r="S5609" s="24" t="s">
        <v>29</v>
      </c>
      <c r="T5609" s="24"/>
      <c r="U5609" s="25" t="s">
        <v>29</v>
      </c>
      <c r="V5609" s="25">
        <f t="shared" si="788"/>
        <v>0</v>
      </c>
      <c r="W5609" s="25" t="s">
        <v>29</v>
      </c>
      <c r="X5609" s="25"/>
      <c r="Y5609" s="25" t="s">
        <v>29</v>
      </c>
      <c r="Z5609" s="25">
        <f t="shared" si="789"/>
        <v>0</v>
      </c>
      <c r="AA5609" s="24" t="s">
        <v>29</v>
      </c>
      <c r="AB5609" s="24"/>
      <c r="AC5609" s="25" t="s">
        <v>29</v>
      </c>
      <c r="AD5609" s="25">
        <f t="shared" si="790"/>
        <v>0</v>
      </c>
      <c r="AE5609" s="32">
        <f t="shared" si="791"/>
        <v>0</v>
      </c>
      <c r="AF5609" s="37">
        <f t="shared" si="784"/>
        <v>17.11627103886152</v>
      </c>
      <c r="AG5609" s="27"/>
    </row>
    <row r="5610" spans="1:33" x14ac:dyDescent="0.25">
      <c r="A5610" s="21">
        <v>2865005</v>
      </c>
      <c r="B5610" s="34">
        <v>7.6665382307275608E-6</v>
      </c>
      <c r="C5610" s="22">
        <v>8.7479200122868306E-6</v>
      </c>
      <c r="D5610" s="22" t="s">
        <v>3409</v>
      </c>
      <c r="E5610" s="23">
        <v>85034331.975437298</v>
      </c>
      <c r="F5610" s="23">
        <f t="shared" si="783"/>
        <v>651.91895701406906</v>
      </c>
      <c r="G5610" s="24" t="s">
        <v>24</v>
      </c>
      <c r="H5610" s="24">
        <v>4</v>
      </c>
      <c r="I5610" s="25" t="s">
        <v>74</v>
      </c>
      <c r="J5610" s="31">
        <f t="shared" si="785"/>
        <v>0</v>
      </c>
      <c r="K5610" s="24" t="s">
        <v>24</v>
      </c>
      <c r="L5610" s="24">
        <v>2</v>
      </c>
      <c r="M5610" s="25" t="s">
        <v>37</v>
      </c>
      <c r="N5610" s="25">
        <f t="shared" si="786"/>
        <v>2</v>
      </c>
      <c r="O5610" s="24" t="s">
        <v>29</v>
      </c>
      <c r="P5610" s="24"/>
      <c r="Q5610" s="25" t="s">
        <v>29</v>
      </c>
      <c r="R5610" s="25">
        <f t="shared" si="787"/>
        <v>0</v>
      </c>
      <c r="S5610" s="24" t="s">
        <v>29</v>
      </c>
      <c r="T5610" s="24"/>
      <c r="U5610" s="25" t="s">
        <v>29</v>
      </c>
      <c r="V5610" s="25">
        <f t="shared" si="788"/>
        <v>0</v>
      </c>
      <c r="W5610" s="25" t="s">
        <v>29</v>
      </c>
      <c r="X5610" s="25"/>
      <c r="Y5610" s="25" t="s">
        <v>29</v>
      </c>
      <c r="Z5610" s="25">
        <f t="shared" si="789"/>
        <v>0</v>
      </c>
      <c r="AA5610" s="24" t="s">
        <v>29</v>
      </c>
      <c r="AB5610" s="24"/>
      <c r="AC5610" s="25" t="s">
        <v>29</v>
      </c>
      <c r="AD5610" s="25">
        <f t="shared" si="790"/>
        <v>0</v>
      </c>
      <c r="AE5610" s="32">
        <f t="shared" si="791"/>
        <v>2</v>
      </c>
      <c r="AF5610" s="37">
        <f t="shared" si="784"/>
        <v>651.91895701406906</v>
      </c>
      <c r="AG5610" s="27"/>
    </row>
    <row r="5611" spans="1:33" x14ac:dyDescent="0.25">
      <c r="A5611" s="21">
        <v>2865006</v>
      </c>
      <c r="B5611" s="34">
        <v>3.1124673083291501E-4</v>
      </c>
      <c r="C5611" s="22">
        <v>3.2536383370422199E-4</v>
      </c>
      <c r="D5611" s="22" t="s">
        <v>4743</v>
      </c>
      <c r="E5611" s="23">
        <v>3269214.03404814</v>
      </c>
      <c r="F5611" s="23">
        <f t="shared" si="783"/>
        <v>1017.5321804905697</v>
      </c>
      <c r="G5611" s="24" t="s">
        <v>24</v>
      </c>
      <c r="H5611" s="24">
        <v>3</v>
      </c>
      <c r="I5611" s="25" t="s">
        <v>86</v>
      </c>
      <c r="J5611" s="31">
        <f t="shared" si="785"/>
        <v>0</v>
      </c>
      <c r="K5611" s="24" t="s">
        <v>29</v>
      </c>
      <c r="L5611" s="24"/>
      <c r="M5611" s="25" t="s">
        <v>29</v>
      </c>
      <c r="N5611" s="25">
        <f t="shared" si="786"/>
        <v>0</v>
      </c>
      <c r="O5611" s="24" t="s">
        <v>29</v>
      </c>
      <c r="P5611" s="24"/>
      <c r="Q5611" s="25" t="s">
        <v>29</v>
      </c>
      <c r="R5611" s="25">
        <f t="shared" si="787"/>
        <v>0</v>
      </c>
      <c r="S5611" s="24" t="s">
        <v>29</v>
      </c>
      <c r="T5611" s="24"/>
      <c r="U5611" s="25" t="s">
        <v>29</v>
      </c>
      <c r="V5611" s="25">
        <f t="shared" si="788"/>
        <v>0</v>
      </c>
      <c r="W5611" s="25" t="s">
        <v>29</v>
      </c>
      <c r="X5611" s="25"/>
      <c r="Y5611" s="25" t="s">
        <v>29</v>
      </c>
      <c r="Z5611" s="25">
        <f t="shared" si="789"/>
        <v>0</v>
      </c>
      <c r="AA5611" s="24" t="s">
        <v>29</v>
      </c>
      <c r="AB5611" s="24"/>
      <c r="AC5611" s="25" t="s">
        <v>29</v>
      </c>
      <c r="AD5611" s="25">
        <f t="shared" si="790"/>
        <v>0</v>
      </c>
      <c r="AE5611" s="32">
        <f t="shared" si="791"/>
        <v>0</v>
      </c>
      <c r="AF5611" s="37">
        <f t="shared" si="784"/>
        <v>1017.5321804905697</v>
      </c>
      <c r="AG5611" s="27"/>
    </row>
    <row r="5612" spans="1:33" x14ac:dyDescent="0.25">
      <c r="A5612" s="21">
        <v>2865013</v>
      </c>
      <c r="B5612" s="34">
        <v>1.32492366737429E-5</v>
      </c>
      <c r="C5612" s="22">
        <v>1.5033386044336301E-5</v>
      </c>
      <c r="D5612" s="22" t="s">
        <v>5518</v>
      </c>
      <c r="E5612" s="23">
        <v>1644.39472587923</v>
      </c>
      <c r="F5612" s="23">
        <f t="shared" si="783"/>
        <v>2.1786974908228497E-2</v>
      </c>
      <c r="G5612" s="24" t="s">
        <v>24</v>
      </c>
      <c r="H5612" s="24">
        <v>4</v>
      </c>
      <c r="I5612" s="25" t="s">
        <v>45</v>
      </c>
      <c r="J5612" s="31">
        <f t="shared" si="785"/>
        <v>0</v>
      </c>
      <c r="K5612" s="24" t="s">
        <v>29</v>
      </c>
      <c r="L5612" s="24"/>
      <c r="M5612" s="25" t="s">
        <v>29</v>
      </c>
      <c r="N5612" s="25">
        <f t="shared" si="786"/>
        <v>0</v>
      </c>
      <c r="O5612" s="24" t="s">
        <v>29</v>
      </c>
      <c r="P5612" s="24"/>
      <c r="Q5612" s="25" t="s">
        <v>29</v>
      </c>
      <c r="R5612" s="25">
        <f t="shared" si="787"/>
        <v>0</v>
      </c>
      <c r="S5612" s="24" t="s">
        <v>29</v>
      </c>
      <c r="T5612" s="24"/>
      <c r="U5612" s="25" t="s">
        <v>29</v>
      </c>
      <c r="V5612" s="25">
        <f t="shared" si="788"/>
        <v>0</v>
      </c>
      <c r="W5612" s="25" t="s">
        <v>29</v>
      </c>
      <c r="X5612" s="25"/>
      <c r="Y5612" s="25" t="s">
        <v>29</v>
      </c>
      <c r="Z5612" s="25">
        <f t="shared" si="789"/>
        <v>0</v>
      </c>
      <c r="AA5612" s="24" t="s">
        <v>29</v>
      </c>
      <c r="AB5612" s="24"/>
      <c r="AC5612" s="25" t="s">
        <v>29</v>
      </c>
      <c r="AD5612" s="25">
        <f t="shared" si="790"/>
        <v>0</v>
      </c>
      <c r="AE5612" s="32">
        <f t="shared" si="791"/>
        <v>0</v>
      </c>
      <c r="AF5612" s="37">
        <f t="shared" si="784"/>
        <v>2.1786974908228497E-2</v>
      </c>
      <c r="AG5612" s="27"/>
    </row>
    <row r="5613" spans="1:33" x14ac:dyDescent="0.25">
      <c r="A5613" s="21">
        <v>2865014</v>
      </c>
      <c r="B5613" s="34">
        <v>5.1143472957038402E-7</v>
      </c>
      <c r="C5613" s="22">
        <v>5.4674861290273695E-7</v>
      </c>
      <c r="D5613" s="22" t="s">
        <v>1480</v>
      </c>
      <c r="E5613" s="23">
        <v>924536537.73650897</v>
      </c>
      <c r="F5613" s="23">
        <f t="shared" si="783"/>
        <v>472.84009415521058</v>
      </c>
      <c r="G5613" s="24" t="s">
        <v>24</v>
      </c>
      <c r="H5613" s="24">
        <v>4</v>
      </c>
      <c r="I5613" s="25" t="s">
        <v>34</v>
      </c>
      <c r="J5613" s="31">
        <f t="shared" si="785"/>
        <v>0</v>
      </c>
      <c r="K5613" s="24" t="s">
        <v>26</v>
      </c>
      <c r="L5613" s="24">
        <v>1</v>
      </c>
      <c r="M5613" s="25" t="s">
        <v>38</v>
      </c>
      <c r="N5613" s="25">
        <f t="shared" si="786"/>
        <v>0</v>
      </c>
      <c r="O5613" s="24" t="s">
        <v>24</v>
      </c>
      <c r="P5613" s="24">
        <v>4</v>
      </c>
      <c r="Q5613" s="25" t="s">
        <v>36</v>
      </c>
      <c r="R5613" s="25">
        <f t="shared" si="787"/>
        <v>4</v>
      </c>
      <c r="S5613" s="24" t="s">
        <v>29</v>
      </c>
      <c r="T5613" s="24"/>
      <c r="U5613" s="25" t="s">
        <v>29</v>
      </c>
      <c r="V5613" s="25">
        <f t="shared" si="788"/>
        <v>0</v>
      </c>
      <c r="W5613" s="25" t="s">
        <v>29</v>
      </c>
      <c r="X5613" s="25"/>
      <c r="Y5613" s="25" t="s">
        <v>29</v>
      </c>
      <c r="Z5613" s="25">
        <f t="shared" si="789"/>
        <v>0</v>
      </c>
      <c r="AA5613" s="24" t="s">
        <v>29</v>
      </c>
      <c r="AB5613" s="24"/>
      <c r="AC5613" s="25" t="s">
        <v>29</v>
      </c>
      <c r="AD5613" s="25">
        <f t="shared" si="790"/>
        <v>0</v>
      </c>
      <c r="AE5613" s="32">
        <f t="shared" si="791"/>
        <v>4</v>
      </c>
      <c r="AF5613" s="37">
        <f t="shared" si="784"/>
        <v>472.84009415521058</v>
      </c>
      <c r="AG5613" s="27"/>
    </row>
    <row r="5614" spans="1:33" x14ac:dyDescent="0.25">
      <c r="A5614" s="21">
        <v>2865016</v>
      </c>
      <c r="B5614" s="34">
        <v>1.9877579324294401E-5</v>
      </c>
      <c r="C5614" s="22">
        <v>1.7832913551447799E-5</v>
      </c>
      <c r="D5614" s="22" t="s">
        <v>170</v>
      </c>
      <c r="E5614" s="23">
        <v>2504355094.8517299</v>
      </c>
      <c r="F5614" s="23">
        <f t="shared" si="783"/>
        <v>49780.517054116091</v>
      </c>
      <c r="G5614" s="24" t="s">
        <v>24</v>
      </c>
      <c r="H5614" s="24">
        <v>4</v>
      </c>
      <c r="I5614" s="25" t="s">
        <v>40</v>
      </c>
      <c r="J5614" s="31">
        <f t="shared" si="785"/>
        <v>4</v>
      </c>
      <c r="K5614" s="24" t="s">
        <v>29</v>
      </c>
      <c r="L5614" s="24"/>
      <c r="M5614" s="25" t="s">
        <v>29</v>
      </c>
      <c r="N5614" s="25">
        <f t="shared" si="786"/>
        <v>0</v>
      </c>
      <c r="O5614" s="24" t="s">
        <v>29</v>
      </c>
      <c r="P5614" s="24"/>
      <c r="Q5614" s="25" t="s">
        <v>29</v>
      </c>
      <c r="R5614" s="25">
        <f t="shared" si="787"/>
        <v>0</v>
      </c>
      <c r="S5614" s="24" t="s">
        <v>29</v>
      </c>
      <c r="T5614" s="24"/>
      <c r="U5614" s="25" t="s">
        <v>29</v>
      </c>
      <c r="V5614" s="25">
        <f t="shared" si="788"/>
        <v>0</v>
      </c>
      <c r="W5614" s="25" t="s">
        <v>29</v>
      </c>
      <c r="X5614" s="25"/>
      <c r="Y5614" s="25" t="s">
        <v>29</v>
      </c>
      <c r="Z5614" s="25">
        <f t="shared" si="789"/>
        <v>0</v>
      </c>
      <c r="AA5614" s="24" t="s">
        <v>29</v>
      </c>
      <c r="AB5614" s="24"/>
      <c r="AC5614" s="25" t="s">
        <v>29</v>
      </c>
      <c r="AD5614" s="25">
        <f t="shared" si="790"/>
        <v>0</v>
      </c>
      <c r="AE5614" s="32">
        <f t="shared" si="791"/>
        <v>4</v>
      </c>
      <c r="AF5614" s="37">
        <f t="shared" si="784"/>
        <v>49780.517054116091</v>
      </c>
      <c r="AG5614" s="27"/>
    </row>
    <row r="5615" spans="1:33" x14ac:dyDescent="0.25">
      <c r="A5615" s="21">
        <v>2865017</v>
      </c>
      <c r="B5615" s="34">
        <v>2.3987975089288501E-5</v>
      </c>
      <c r="C5615" s="22">
        <v>2.6031359796932399E-5</v>
      </c>
      <c r="D5615" s="22" t="s">
        <v>1644</v>
      </c>
      <c r="E5615" s="23">
        <v>254273871.449352</v>
      </c>
      <c r="F5615" s="23">
        <f t="shared" si="783"/>
        <v>6099.5152941840024</v>
      </c>
      <c r="G5615" s="24" t="s">
        <v>24</v>
      </c>
      <c r="H5615" s="24">
        <v>1</v>
      </c>
      <c r="I5615" s="25" t="s">
        <v>40</v>
      </c>
      <c r="J5615" s="31">
        <f t="shared" si="785"/>
        <v>1</v>
      </c>
      <c r="K5615" s="24" t="s">
        <v>29</v>
      </c>
      <c r="L5615" s="24"/>
      <c r="M5615" s="25" t="s">
        <v>29</v>
      </c>
      <c r="N5615" s="25">
        <f t="shared" si="786"/>
        <v>0</v>
      </c>
      <c r="O5615" s="24" t="s">
        <v>29</v>
      </c>
      <c r="P5615" s="24"/>
      <c r="Q5615" s="25" t="s">
        <v>29</v>
      </c>
      <c r="R5615" s="25">
        <f t="shared" si="787"/>
        <v>0</v>
      </c>
      <c r="S5615" s="24" t="s">
        <v>29</v>
      </c>
      <c r="T5615" s="24"/>
      <c r="U5615" s="25" t="s">
        <v>29</v>
      </c>
      <c r="V5615" s="25">
        <f t="shared" si="788"/>
        <v>0</v>
      </c>
      <c r="W5615" s="25" t="s">
        <v>29</v>
      </c>
      <c r="X5615" s="25"/>
      <c r="Y5615" s="25" t="s">
        <v>29</v>
      </c>
      <c r="Z5615" s="25">
        <f t="shared" si="789"/>
        <v>0</v>
      </c>
      <c r="AA5615" s="24" t="s">
        <v>29</v>
      </c>
      <c r="AB5615" s="24"/>
      <c r="AC5615" s="25" t="s">
        <v>29</v>
      </c>
      <c r="AD5615" s="25">
        <f t="shared" si="790"/>
        <v>0</v>
      </c>
      <c r="AE5615" s="32">
        <f t="shared" si="791"/>
        <v>1</v>
      </c>
      <c r="AF5615" s="37">
        <f t="shared" si="784"/>
        <v>6099.5152941840024</v>
      </c>
      <c r="AG5615" s="27"/>
    </row>
    <row r="5616" spans="1:33" x14ac:dyDescent="0.25">
      <c r="A5616" s="21">
        <v>2865018</v>
      </c>
      <c r="B5616" s="34">
        <v>2.37145939518943E-5</v>
      </c>
      <c r="C5616" s="22">
        <v>2.57849703258358E-5</v>
      </c>
      <c r="D5616" s="22" t="s">
        <v>2679</v>
      </c>
      <c r="E5616" s="23">
        <v>244736026.439347</v>
      </c>
      <c r="F5616" s="23">
        <f t="shared" si="783"/>
        <v>5803.8154924091823</v>
      </c>
      <c r="G5616" s="24" t="s">
        <v>26</v>
      </c>
      <c r="H5616" s="24">
        <v>2</v>
      </c>
      <c r="I5616" s="25" t="s">
        <v>34</v>
      </c>
      <c r="J5616" s="31">
        <f t="shared" si="785"/>
        <v>0</v>
      </c>
      <c r="K5616" s="24" t="s">
        <v>24</v>
      </c>
      <c r="L5616" s="24">
        <v>4</v>
      </c>
      <c r="M5616" s="25" t="s">
        <v>31</v>
      </c>
      <c r="N5616" s="25">
        <f t="shared" si="786"/>
        <v>4</v>
      </c>
      <c r="O5616" s="24" t="s">
        <v>29</v>
      </c>
      <c r="P5616" s="24"/>
      <c r="Q5616" s="25" t="s">
        <v>29</v>
      </c>
      <c r="R5616" s="25">
        <f t="shared" si="787"/>
        <v>0</v>
      </c>
      <c r="S5616" s="24" t="s">
        <v>29</v>
      </c>
      <c r="T5616" s="24"/>
      <c r="U5616" s="25" t="s">
        <v>29</v>
      </c>
      <c r="V5616" s="25">
        <f t="shared" si="788"/>
        <v>0</v>
      </c>
      <c r="W5616" s="25" t="s">
        <v>29</v>
      </c>
      <c r="X5616" s="25"/>
      <c r="Y5616" s="25" t="s">
        <v>29</v>
      </c>
      <c r="Z5616" s="25">
        <f t="shared" si="789"/>
        <v>0</v>
      </c>
      <c r="AA5616" s="24" t="s">
        <v>29</v>
      </c>
      <c r="AB5616" s="24"/>
      <c r="AC5616" s="25" t="s">
        <v>29</v>
      </c>
      <c r="AD5616" s="25">
        <f t="shared" si="790"/>
        <v>0</v>
      </c>
      <c r="AE5616" s="32">
        <f t="shared" si="791"/>
        <v>4</v>
      </c>
      <c r="AF5616" s="37">
        <f t="shared" si="784"/>
        <v>5803.8154924091823</v>
      </c>
      <c r="AG5616" s="27"/>
    </row>
    <row r="5617" spans="1:33" x14ac:dyDescent="0.25">
      <c r="A5617" s="21">
        <v>2865021</v>
      </c>
      <c r="B5617" s="34">
        <v>3.38322091852856E-4</v>
      </c>
      <c r="C5617" s="22">
        <v>3.3610815478749299E-4</v>
      </c>
      <c r="D5617" s="22" t="s">
        <v>929</v>
      </c>
      <c r="E5617" s="23">
        <v>96995982.727361098</v>
      </c>
      <c r="F5617" s="23">
        <f t="shared" si="783"/>
        <v>32815.883777644296</v>
      </c>
      <c r="G5617" s="24" t="s">
        <v>24</v>
      </c>
      <c r="H5617" s="24">
        <v>4</v>
      </c>
      <c r="I5617" s="25" t="s">
        <v>44</v>
      </c>
      <c r="J5617" s="31">
        <f t="shared" si="785"/>
        <v>4</v>
      </c>
      <c r="K5617" s="24" t="s">
        <v>29</v>
      </c>
      <c r="L5617" s="24"/>
      <c r="M5617" s="25" t="s">
        <v>29</v>
      </c>
      <c r="N5617" s="25">
        <f t="shared" si="786"/>
        <v>0</v>
      </c>
      <c r="O5617" s="24" t="s">
        <v>29</v>
      </c>
      <c r="P5617" s="24"/>
      <c r="Q5617" s="25" t="s">
        <v>29</v>
      </c>
      <c r="R5617" s="25">
        <f t="shared" si="787"/>
        <v>0</v>
      </c>
      <c r="S5617" s="24" t="s">
        <v>29</v>
      </c>
      <c r="T5617" s="24"/>
      <c r="U5617" s="25" t="s">
        <v>29</v>
      </c>
      <c r="V5617" s="25">
        <f t="shared" si="788"/>
        <v>0</v>
      </c>
      <c r="W5617" s="25" t="s">
        <v>29</v>
      </c>
      <c r="X5617" s="25"/>
      <c r="Y5617" s="25" t="s">
        <v>29</v>
      </c>
      <c r="Z5617" s="25">
        <f t="shared" si="789"/>
        <v>0</v>
      </c>
      <c r="AA5617" s="24" t="s">
        <v>29</v>
      </c>
      <c r="AB5617" s="24"/>
      <c r="AC5617" s="25" t="s">
        <v>29</v>
      </c>
      <c r="AD5617" s="25">
        <f t="shared" si="790"/>
        <v>0</v>
      </c>
      <c r="AE5617" s="32">
        <f t="shared" si="791"/>
        <v>4</v>
      </c>
      <c r="AF5617" s="37">
        <f t="shared" si="784"/>
        <v>32815.883777644296</v>
      </c>
      <c r="AG5617" s="27"/>
    </row>
    <row r="5618" spans="1:33" x14ac:dyDescent="0.25">
      <c r="A5618" s="21">
        <v>2865023</v>
      </c>
      <c r="B5618" s="34">
        <v>8.8126641855007095E-5</v>
      </c>
      <c r="C5618" s="22">
        <v>9.0583389888088106E-5</v>
      </c>
      <c r="D5618" s="22" t="s">
        <v>2465</v>
      </c>
      <c r="E5618" s="23">
        <v>320141144.045663</v>
      </c>
      <c r="F5618" s="23">
        <f t="shared" si="783"/>
        <v>28212.963944364379</v>
      </c>
      <c r="G5618" s="24" t="s">
        <v>24</v>
      </c>
      <c r="H5618" s="24">
        <v>3</v>
      </c>
      <c r="I5618" s="25" t="s">
        <v>41</v>
      </c>
      <c r="J5618" s="31">
        <f t="shared" si="785"/>
        <v>3</v>
      </c>
      <c r="K5618" s="24" t="s">
        <v>29</v>
      </c>
      <c r="L5618" s="24"/>
      <c r="M5618" s="25" t="s">
        <v>29</v>
      </c>
      <c r="N5618" s="25">
        <f t="shared" si="786"/>
        <v>0</v>
      </c>
      <c r="O5618" s="24" t="s">
        <v>29</v>
      </c>
      <c r="P5618" s="24"/>
      <c r="Q5618" s="25" t="s">
        <v>29</v>
      </c>
      <c r="R5618" s="25">
        <f t="shared" si="787"/>
        <v>0</v>
      </c>
      <c r="S5618" s="24" t="s">
        <v>29</v>
      </c>
      <c r="T5618" s="24"/>
      <c r="U5618" s="25" t="s">
        <v>29</v>
      </c>
      <c r="V5618" s="25">
        <f t="shared" si="788"/>
        <v>0</v>
      </c>
      <c r="W5618" s="25" t="s">
        <v>29</v>
      </c>
      <c r="X5618" s="25"/>
      <c r="Y5618" s="25" t="s">
        <v>29</v>
      </c>
      <c r="Z5618" s="25">
        <f t="shared" si="789"/>
        <v>0</v>
      </c>
      <c r="AA5618" s="24" t="s">
        <v>29</v>
      </c>
      <c r="AB5618" s="24"/>
      <c r="AC5618" s="25" t="s">
        <v>29</v>
      </c>
      <c r="AD5618" s="25">
        <f t="shared" si="790"/>
        <v>0</v>
      </c>
      <c r="AE5618" s="32">
        <f t="shared" si="791"/>
        <v>3</v>
      </c>
      <c r="AF5618" s="37">
        <f t="shared" si="784"/>
        <v>28212.963944364379</v>
      </c>
      <c r="AG5618" s="27"/>
    </row>
    <row r="5619" spans="1:33" x14ac:dyDescent="0.25">
      <c r="A5619" s="21">
        <v>2865024</v>
      </c>
      <c r="B5619" s="34">
        <v>3.4154001845460599E-6</v>
      </c>
      <c r="C5619" s="22">
        <v>3.9260086718081804E-6</v>
      </c>
      <c r="D5619" s="22" t="s">
        <v>4926</v>
      </c>
      <c r="E5619" s="23">
        <v>1515610.1850744099</v>
      </c>
      <c r="F5619" s="23">
        <f t="shared" si="783"/>
        <v>5.1764153058030278</v>
      </c>
      <c r="G5619" s="24" t="s">
        <v>24</v>
      </c>
      <c r="H5619" s="24">
        <v>4</v>
      </c>
      <c r="I5619" s="25" t="s">
        <v>86</v>
      </c>
      <c r="J5619" s="31">
        <f t="shared" si="785"/>
        <v>0</v>
      </c>
      <c r="K5619" s="24" t="s">
        <v>29</v>
      </c>
      <c r="L5619" s="24"/>
      <c r="M5619" s="25" t="s">
        <v>29</v>
      </c>
      <c r="N5619" s="25">
        <f t="shared" si="786"/>
        <v>0</v>
      </c>
      <c r="O5619" s="24" t="s">
        <v>29</v>
      </c>
      <c r="P5619" s="24"/>
      <c r="Q5619" s="25" t="s">
        <v>29</v>
      </c>
      <c r="R5619" s="25">
        <f t="shared" si="787"/>
        <v>0</v>
      </c>
      <c r="S5619" s="24" t="s">
        <v>29</v>
      </c>
      <c r="T5619" s="24"/>
      <c r="U5619" s="25" t="s">
        <v>29</v>
      </c>
      <c r="V5619" s="25">
        <f t="shared" si="788"/>
        <v>0</v>
      </c>
      <c r="W5619" s="25" t="s">
        <v>29</v>
      </c>
      <c r="X5619" s="25"/>
      <c r="Y5619" s="25" t="s">
        <v>29</v>
      </c>
      <c r="Z5619" s="25">
        <f t="shared" si="789"/>
        <v>0</v>
      </c>
      <c r="AA5619" s="24" t="s">
        <v>29</v>
      </c>
      <c r="AB5619" s="24"/>
      <c r="AC5619" s="25" t="s">
        <v>29</v>
      </c>
      <c r="AD5619" s="25">
        <f t="shared" si="790"/>
        <v>0</v>
      </c>
      <c r="AE5619" s="32">
        <f t="shared" si="791"/>
        <v>0</v>
      </c>
      <c r="AF5619" s="37">
        <f t="shared" si="784"/>
        <v>5.1764153058030278</v>
      </c>
      <c r="AG5619" s="27"/>
    </row>
    <row r="5620" spans="1:33" x14ac:dyDescent="0.25">
      <c r="A5620" s="21">
        <v>2865025</v>
      </c>
      <c r="B5620" s="34">
        <v>8.1319660971911994E-5</v>
      </c>
      <c r="C5620" s="22">
        <v>8.6450478731437604E-5</v>
      </c>
      <c r="D5620" s="22" t="s">
        <v>2030</v>
      </c>
      <c r="E5620" s="23">
        <v>520201570.58400297</v>
      </c>
      <c r="F5620" s="23">
        <f t="shared" si="783"/>
        <v>42302.615356947266</v>
      </c>
      <c r="G5620" s="24" t="s">
        <v>26</v>
      </c>
      <c r="H5620" s="24">
        <v>2</v>
      </c>
      <c r="I5620" s="25" t="s">
        <v>53</v>
      </c>
      <c r="J5620" s="31">
        <f t="shared" si="785"/>
        <v>0</v>
      </c>
      <c r="K5620" s="24" t="s">
        <v>24</v>
      </c>
      <c r="L5620" s="24">
        <v>1</v>
      </c>
      <c r="M5620" s="25" t="s">
        <v>40</v>
      </c>
      <c r="N5620" s="25">
        <f t="shared" si="786"/>
        <v>1</v>
      </c>
      <c r="O5620" s="24" t="s">
        <v>29</v>
      </c>
      <c r="P5620" s="24"/>
      <c r="Q5620" s="25" t="s">
        <v>29</v>
      </c>
      <c r="R5620" s="25">
        <f t="shared" si="787"/>
        <v>0</v>
      </c>
      <c r="S5620" s="24" t="s">
        <v>29</v>
      </c>
      <c r="T5620" s="24"/>
      <c r="U5620" s="25" t="s">
        <v>29</v>
      </c>
      <c r="V5620" s="25">
        <f t="shared" si="788"/>
        <v>0</v>
      </c>
      <c r="W5620" s="25" t="s">
        <v>29</v>
      </c>
      <c r="X5620" s="25"/>
      <c r="Y5620" s="25" t="s">
        <v>29</v>
      </c>
      <c r="Z5620" s="25">
        <f t="shared" si="789"/>
        <v>0</v>
      </c>
      <c r="AA5620" s="24" t="s">
        <v>29</v>
      </c>
      <c r="AB5620" s="24"/>
      <c r="AC5620" s="25" t="s">
        <v>29</v>
      </c>
      <c r="AD5620" s="25">
        <f t="shared" si="790"/>
        <v>0</v>
      </c>
      <c r="AE5620" s="32">
        <f t="shared" si="791"/>
        <v>1</v>
      </c>
      <c r="AF5620" s="37">
        <f t="shared" si="784"/>
        <v>42302.615356947266</v>
      </c>
      <c r="AG5620" s="27"/>
    </row>
    <row r="5621" spans="1:33" x14ac:dyDescent="0.25">
      <c r="A5621" s="21">
        <v>2865030</v>
      </c>
      <c r="B5621" s="34">
        <v>4.1032947725108999E-5</v>
      </c>
      <c r="C5621" s="22">
        <v>4.02626629960193E-5</v>
      </c>
      <c r="D5621" s="22" t="s">
        <v>376</v>
      </c>
      <c r="E5621" s="23">
        <v>1618367792.0807199</v>
      </c>
      <c r="F5621" s="23">
        <f t="shared" si="783"/>
        <v>66406.401012448245</v>
      </c>
      <c r="G5621" s="24" t="s">
        <v>24</v>
      </c>
      <c r="H5621" s="24">
        <v>4</v>
      </c>
      <c r="I5621" s="25" t="s">
        <v>37</v>
      </c>
      <c r="J5621" s="31">
        <f t="shared" si="785"/>
        <v>4</v>
      </c>
      <c r="K5621" s="24" t="s">
        <v>29</v>
      </c>
      <c r="L5621" s="24"/>
      <c r="M5621" s="25" t="s">
        <v>29</v>
      </c>
      <c r="N5621" s="25">
        <f t="shared" si="786"/>
        <v>0</v>
      </c>
      <c r="O5621" s="24" t="s">
        <v>29</v>
      </c>
      <c r="P5621" s="24"/>
      <c r="Q5621" s="25" t="s">
        <v>29</v>
      </c>
      <c r="R5621" s="25">
        <f t="shared" si="787"/>
        <v>0</v>
      </c>
      <c r="S5621" s="24" t="s">
        <v>29</v>
      </c>
      <c r="T5621" s="24"/>
      <c r="U5621" s="25" t="s">
        <v>29</v>
      </c>
      <c r="V5621" s="25">
        <f t="shared" si="788"/>
        <v>0</v>
      </c>
      <c r="W5621" s="25" t="s">
        <v>29</v>
      </c>
      <c r="X5621" s="25"/>
      <c r="Y5621" s="25" t="s">
        <v>29</v>
      </c>
      <c r="Z5621" s="25">
        <f t="shared" si="789"/>
        <v>0</v>
      </c>
      <c r="AA5621" s="24" t="s">
        <v>29</v>
      </c>
      <c r="AB5621" s="24"/>
      <c r="AC5621" s="25" t="s">
        <v>29</v>
      </c>
      <c r="AD5621" s="25">
        <f t="shared" si="790"/>
        <v>0</v>
      </c>
      <c r="AE5621" s="32">
        <f t="shared" si="791"/>
        <v>4</v>
      </c>
      <c r="AF5621" s="37">
        <f t="shared" si="784"/>
        <v>66406.401012448245</v>
      </c>
      <c r="AG5621" s="27"/>
    </row>
    <row r="5622" spans="1:33" x14ac:dyDescent="0.25">
      <c r="A5622" s="21">
        <v>2865034</v>
      </c>
      <c r="B5622" s="34">
        <v>5.1389633679297097E-5</v>
      </c>
      <c r="C5622" s="22">
        <v>6.5110242450922706E-5</v>
      </c>
      <c r="D5622" s="22" t="s">
        <v>1677</v>
      </c>
      <c r="E5622" s="23">
        <v>754514366.75712204</v>
      </c>
      <c r="F5622" s="23">
        <f t="shared" si="783"/>
        <v>38774.216913415323</v>
      </c>
      <c r="G5622" s="24" t="s">
        <v>24</v>
      </c>
      <c r="H5622" s="24">
        <v>3</v>
      </c>
      <c r="I5622" s="25" t="s">
        <v>36</v>
      </c>
      <c r="J5622" s="31">
        <f t="shared" si="785"/>
        <v>3</v>
      </c>
      <c r="K5622" s="24" t="s">
        <v>29</v>
      </c>
      <c r="L5622" s="24"/>
      <c r="M5622" s="25" t="s">
        <v>29</v>
      </c>
      <c r="N5622" s="25">
        <f t="shared" si="786"/>
        <v>0</v>
      </c>
      <c r="O5622" s="24" t="s">
        <v>29</v>
      </c>
      <c r="P5622" s="24"/>
      <c r="Q5622" s="25" t="s">
        <v>29</v>
      </c>
      <c r="R5622" s="25">
        <f t="shared" si="787"/>
        <v>0</v>
      </c>
      <c r="S5622" s="24" t="s">
        <v>29</v>
      </c>
      <c r="T5622" s="24"/>
      <c r="U5622" s="25" t="s">
        <v>29</v>
      </c>
      <c r="V5622" s="25">
        <f t="shared" si="788"/>
        <v>0</v>
      </c>
      <c r="W5622" s="25" t="s">
        <v>29</v>
      </c>
      <c r="X5622" s="25"/>
      <c r="Y5622" s="25" t="s">
        <v>29</v>
      </c>
      <c r="Z5622" s="25">
        <f t="shared" si="789"/>
        <v>0</v>
      </c>
      <c r="AA5622" s="24" t="s">
        <v>29</v>
      </c>
      <c r="AB5622" s="24"/>
      <c r="AC5622" s="25" t="s">
        <v>29</v>
      </c>
      <c r="AD5622" s="25">
        <f t="shared" si="790"/>
        <v>0</v>
      </c>
      <c r="AE5622" s="32">
        <f t="shared" si="791"/>
        <v>3</v>
      </c>
      <c r="AF5622" s="37">
        <f t="shared" si="784"/>
        <v>38774.216913415323</v>
      </c>
      <c r="AG5622" s="27"/>
    </row>
    <row r="5623" spans="1:33" x14ac:dyDescent="0.25">
      <c r="A5623" s="21">
        <v>2865035</v>
      </c>
      <c r="B5623" s="34">
        <v>7.2567311157393003E-6</v>
      </c>
      <c r="C5623" s="22">
        <v>7.1991529797606096E-6</v>
      </c>
      <c r="D5623" s="22" t="s">
        <v>2953</v>
      </c>
      <c r="E5623" s="23">
        <v>169251533.11033699</v>
      </c>
      <c r="F5623" s="23">
        <f t="shared" si="783"/>
        <v>1228.212866708363</v>
      </c>
      <c r="G5623" s="24" t="s">
        <v>24</v>
      </c>
      <c r="H5623" s="24">
        <v>5</v>
      </c>
      <c r="I5623" s="25" t="s">
        <v>38</v>
      </c>
      <c r="J5623" s="31">
        <f t="shared" si="785"/>
        <v>0</v>
      </c>
      <c r="K5623" s="24" t="s">
        <v>29</v>
      </c>
      <c r="L5623" s="24"/>
      <c r="M5623" s="25" t="s">
        <v>29</v>
      </c>
      <c r="N5623" s="25">
        <f t="shared" si="786"/>
        <v>0</v>
      </c>
      <c r="O5623" s="24" t="s">
        <v>29</v>
      </c>
      <c r="P5623" s="24"/>
      <c r="Q5623" s="25" t="s">
        <v>29</v>
      </c>
      <c r="R5623" s="25">
        <f t="shared" si="787"/>
        <v>0</v>
      </c>
      <c r="S5623" s="24" t="s">
        <v>29</v>
      </c>
      <c r="T5623" s="24"/>
      <c r="U5623" s="25" t="s">
        <v>29</v>
      </c>
      <c r="V5623" s="25">
        <f t="shared" si="788"/>
        <v>0</v>
      </c>
      <c r="W5623" s="25" t="s">
        <v>29</v>
      </c>
      <c r="X5623" s="25"/>
      <c r="Y5623" s="25" t="s">
        <v>29</v>
      </c>
      <c r="Z5623" s="25">
        <f t="shared" si="789"/>
        <v>0</v>
      </c>
      <c r="AA5623" s="24" t="s">
        <v>29</v>
      </c>
      <c r="AB5623" s="24"/>
      <c r="AC5623" s="25" t="s">
        <v>29</v>
      </c>
      <c r="AD5623" s="25">
        <f t="shared" si="790"/>
        <v>0</v>
      </c>
      <c r="AE5623" s="32">
        <f t="shared" si="791"/>
        <v>0</v>
      </c>
      <c r="AF5623" s="37">
        <f t="shared" si="784"/>
        <v>1228.212866708363</v>
      </c>
      <c r="AG5623" s="27"/>
    </row>
    <row r="5624" spans="1:33" x14ac:dyDescent="0.25">
      <c r="A5624" s="21">
        <v>2865042</v>
      </c>
      <c r="B5624" s="34">
        <v>4.78703291252448E-5</v>
      </c>
      <c r="C5624" s="22">
        <v>6.1694482092300294E-5</v>
      </c>
      <c r="D5624" s="22" t="s">
        <v>4307</v>
      </c>
      <c r="E5624" s="23">
        <v>11726273.745554401</v>
      </c>
      <c r="F5624" s="23">
        <f t="shared" si="783"/>
        <v>561.34058361240625</v>
      </c>
      <c r="G5624" s="24" t="s">
        <v>24</v>
      </c>
      <c r="H5624" s="24">
        <v>1</v>
      </c>
      <c r="I5624" s="25" t="s">
        <v>81</v>
      </c>
      <c r="J5624" s="31">
        <f t="shared" si="785"/>
        <v>0</v>
      </c>
      <c r="K5624" s="24" t="s">
        <v>29</v>
      </c>
      <c r="L5624" s="24"/>
      <c r="M5624" s="25" t="s">
        <v>29</v>
      </c>
      <c r="N5624" s="25">
        <f t="shared" si="786"/>
        <v>0</v>
      </c>
      <c r="O5624" s="24" t="s">
        <v>29</v>
      </c>
      <c r="P5624" s="24"/>
      <c r="Q5624" s="25" t="s">
        <v>29</v>
      </c>
      <c r="R5624" s="25">
        <f t="shared" si="787"/>
        <v>0</v>
      </c>
      <c r="S5624" s="24" t="s">
        <v>29</v>
      </c>
      <c r="T5624" s="24"/>
      <c r="U5624" s="25" t="s">
        <v>29</v>
      </c>
      <c r="V5624" s="25">
        <f t="shared" si="788"/>
        <v>0</v>
      </c>
      <c r="W5624" s="25" t="s">
        <v>29</v>
      </c>
      <c r="X5624" s="25"/>
      <c r="Y5624" s="25" t="s">
        <v>29</v>
      </c>
      <c r="Z5624" s="25">
        <f t="shared" si="789"/>
        <v>0</v>
      </c>
      <c r="AA5624" s="24" t="s">
        <v>29</v>
      </c>
      <c r="AB5624" s="24"/>
      <c r="AC5624" s="25" t="s">
        <v>29</v>
      </c>
      <c r="AD5624" s="25">
        <f t="shared" si="790"/>
        <v>0</v>
      </c>
      <c r="AE5624" s="32">
        <f t="shared" si="791"/>
        <v>0</v>
      </c>
      <c r="AF5624" s="37">
        <f t="shared" si="784"/>
        <v>561.34058361240625</v>
      </c>
      <c r="AG5624" s="27"/>
    </row>
    <row r="5625" spans="1:33" x14ac:dyDescent="0.25">
      <c r="A5625" s="21">
        <v>2865043</v>
      </c>
      <c r="B5625" s="34">
        <v>7.2258412750716702E-6</v>
      </c>
      <c r="C5625" s="22">
        <v>7.2281879629718804E-6</v>
      </c>
      <c r="D5625" s="22" t="s">
        <v>2003</v>
      </c>
      <c r="E5625" s="23">
        <v>532196306.71367902</v>
      </c>
      <c r="F5625" s="23">
        <f t="shared" si="783"/>
        <v>3845.5660394924039</v>
      </c>
      <c r="G5625" s="24" t="s">
        <v>24</v>
      </c>
      <c r="H5625" s="24">
        <v>4</v>
      </c>
      <c r="I5625" s="25" t="s">
        <v>33</v>
      </c>
      <c r="J5625" s="31">
        <f t="shared" si="785"/>
        <v>0</v>
      </c>
      <c r="K5625" s="24" t="s">
        <v>24</v>
      </c>
      <c r="L5625" s="24">
        <v>3</v>
      </c>
      <c r="M5625" s="25" t="s">
        <v>36</v>
      </c>
      <c r="N5625" s="25">
        <f t="shared" si="786"/>
        <v>3</v>
      </c>
      <c r="O5625" s="24" t="s">
        <v>29</v>
      </c>
      <c r="P5625" s="24"/>
      <c r="Q5625" s="25" t="s">
        <v>29</v>
      </c>
      <c r="R5625" s="25">
        <f t="shared" si="787"/>
        <v>0</v>
      </c>
      <c r="S5625" s="24" t="s">
        <v>29</v>
      </c>
      <c r="T5625" s="24"/>
      <c r="U5625" s="25" t="s">
        <v>29</v>
      </c>
      <c r="V5625" s="25">
        <f t="shared" si="788"/>
        <v>0</v>
      </c>
      <c r="W5625" s="25" t="s">
        <v>29</v>
      </c>
      <c r="X5625" s="25"/>
      <c r="Y5625" s="25" t="s">
        <v>29</v>
      </c>
      <c r="Z5625" s="25">
        <f t="shared" si="789"/>
        <v>0</v>
      </c>
      <c r="AA5625" s="24" t="s">
        <v>29</v>
      </c>
      <c r="AB5625" s="24"/>
      <c r="AC5625" s="25" t="s">
        <v>29</v>
      </c>
      <c r="AD5625" s="25">
        <f t="shared" si="790"/>
        <v>0</v>
      </c>
      <c r="AE5625" s="32">
        <f t="shared" si="791"/>
        <v>3</v>
      </c>
      <c r="AF5625" s="37">
        <f t="shared" si="784"/>
        <v>3845.5660394924039</v>
      </c>
      <c r="AG5625" s="27"/>
    </row>
    <row r="5626" spans="1:33" x14ac:dyDescent="0.25">
      <c r="A5626" s="21">
        <v>2865046</v>
      </c>
      <c r="B5626" s="34">
        <v>2.7904832395084602E-5</v>
      </c>
      <c r="C5626" s="22">
        <v>3.24647319010039E-5</v>
      </c>
      <c r="D5626" s="22" t="s">
        <v>2425</v>
      </c>
      <c r="E5626" s="23">
        <v>336156201.21486598</v>
      </c>
      <c r="F5626" s="23">
        <f t="shared" si="783"/>
        <v>9380.3824534691703</v>
      </c>
      <c r="G5626" s="24" t="s">
        <v>26</v>
      </c>
      <c r="H5626" s="24">
        <v>1</v>
      </c>
      <c r="I5626" s="25" t="s">
        <v>53</v>
      </c>
      <c r="J5626" s="31">
        <f t="shared" si="785"/>
        <v>0</v>
      </c>
      <c r="K5626" s="24" t="s">
        <v>24</v>
      </c>
      <c r="L5626" s="24">
        <v>1</v>
      </c>
      <c r="M5626" s="25" t="s">
        <v>40</v>
      </c>
      <c r="N5626" s="25">
        <f t="shared" si="786"/>
        <v>1</v>
      </c>
      <c r="O5626" s="24" t="s">
        <v>29</v>
      </c>
      <c r="P5626" s="24"/>
      <c r="Q5626" s="25" t="s">
        <v>29</v>
      </c>
      <c r="R5626" s="25">
        <f t="shared" si="787"/>
        <v>0</v>
      </c>
      <c r="S5626" s="24" t="s">
        <v>29</v>
      </c>
      <c r="T5626" s="24"/>
      <c r="U5626" s="25" t="s">
        <v>29</v>
      </c>
      <c r="V5626" s="25">
        <f t="shared" si="788"/>
        <v>0</v>
      </c>
      <c r="W5626" s="25" t="s">
        <v>29</v>
      </c>
      <c r="X5626" s="25"/>
      <c r="Y5626" s="25" t="s">
        <v>29</v>
      </c>
      <c r="Z5626" s="25">
        <f t="shared" si="789"/>
        <v>0</v>
      </c>
      <c r="AA5626" s="24" t="s">
        <v>29</v>
      </c>
      <c r="AB5626" s="24"/>
      <c r="AC5626" s="25" t="s">
        <v>29</v>
      </c>
      <c r="AD5626" s="25">
        <f t="shared" si="790"/>
        <v>0</v>
      </c>
      <c r="AE5626" s="32">
        <f t="shared" si="791"/>
        <v>1</v>
      </c>
      <c r="AF5626" s="37">
        <f t="shared" si="784"/>
        <v>9380.3824534691703</v>
      </c>
      <c r="AG5626" s="27"/>
    </row>
    <row r="5627" spans="1:33" x14ac:dyDescent="0.25">
      <c r="A5627" s="21">
        <v>2865048</v>
      </c>
      <c r="B5627" s="34">
        <v>1.0228528357666001E-6</v>
      </c>
      <c r="C5627" s="22">
        <v>1.02273673317081E-6</v>
      </c>
      <c r="D5627" s="22" t="s">
        <v>1995</v>
      </c>
      <c r="E5627" s="23">
        <v>534810604.86407602</v>
      </c>
      <c r="F5627" s="23">
        <f t="shared" si="783"/>
        <v>547.03254378327074</v>
      </c>
      <c r="G5627" s="24" t="s">
        <v>24</v>
      </c>
      <c r="H5627" s="24">
        <v>4</v>
      </c>
      <c r="I5627" s="25" t="s">
        <v>34</v>
      </c>
      <c r="J5627" s="31">
        <f t="shared" si="785"/>
        <v>0</v>
      </c>
      <c r="K5627" s="24" t="s">
        <v>24</v>
      </c>
      <c r="L5627" s="24">
        <v>4</v>
      </c>
      <c r="M5627" s="25" t="s">
        <v>36</v>
      </c>
      <c r="N5627" s="25">
        <f t="shared" si="786"/>
        <v>4</v>
      </c>
      <c r="O5627" s="24" t="s">
        <v>29</v>
      </c>
      <c r="P5627" s="24"/>
      <c r="Q5627" s="25" t="s">
        <v>29</v>
      </c>
      <c r="R5627" s="25">
        <f t="shared" si="787"/>
        <v>0</v>
      </c>
      <c r="S5627" s="24" t="s">
        <v>29</v>
      </c>
      <c r="T5627" s="24"/>
      <c r="U5627" s="25" t="s">
        <v>29</v>
      </c>
      <c r="V5627" s="25">
        <f t="shared" si="788"/>
        <v>0</v>
      </c>
      <c r="W5627" s="25" t="s">
        <v>29</v>
      </c>
      <c r="X5627" s="25"/>
      <c r="Y5627" s="25" t="s">
        <v>29</v>
      </c>
      <c r="Z5627" s="25">
        <f t="shared" si="789"/>
        <v>0</v>
      </c>
      <c r="AA5627" s="24" t="s">
        <v>29</v>
      </c>
      <c r="AB5627" s="24"/>
      <c r="AC5627" s="25" t="s">
        <v>29</v>
      </c>
      <c r="AD5627" s="25">
        <f t="shared" si="790"/>
        <v>0</v>
      </c>
      <c r="AE5627" s="32">
        <f t="shared" si="791"/>
        <v>4</v>
      </c>
      <c r="AF5627" s="37">
        <f t="shared" si="784"/>
        <v>547.03254378327074</v>
      </c>
      <c r="AG5627" s="27"/>
    </row>
    <row r="5628" spans="1:33" x14ac:dyDescent="0.25">
      <c r="A5628" s="21">
        <v>2865050</v>
      </c>
      <c r="B5628" s="34">
        <v>1.50834140260908E-5</v>
      </c>
      <c r="C5628" s="22">
        <v>1.7067298389247001E-5</v>
      </c>
      <c r="D5628" s="22" t="s">
        <v>2099</v>
      </c>
      <c r="E5628" s="23">
        <v>480781767.91231698</v>
      </c>
      <c r="F5628" s="23">
        <f t="shared" si="783"/>
        <v>7251.8304616173737</v>
      </c>
      <c r="G5628" s="24" t="s">
        <v>24</v>
      </c>
      <c r="H5628" s="24">
        <v>2</v>
      </c>
      <c r="I5628" s="25" t="s">
        <v>41</v>
      </c>
      <c r="J5628" s="31">
        <f t="shared" si="785"/>
        <v>2</v>
      </c>
      <c r="K5628" s="24" t="s">
        <v>29</v>
      </c>
      <c r="L5628" s="24"/>
      <c r="M5628" s="25" t="s">
        <v>29</v>
      </c>
      <c r="N5628" s="25">
        <f t="shared" si="786"/>
        <v>0</v>
      </c>
      <c r="O5628" s="24" t="s">
        <v>29</v>
      </c>
      <c r="P5628" s="24"/>
      <c r="Q5628" s="25" t="s">
        <v>29</v>
      </c>
      <c r="R5628" s="25">
        <f t="shared" si="787"/>
        <v>0</v>
      </c>
      <c r="S5628" s="24" t="s">
        <v>29</v>
      </c>
      <c r="T5628" s="24"/>
      <c r="U5628" s="25" t="s">
        <v>29</v>
      </c>
      <c r="V5628" s="25">
        <f t="shared" si="788"/>
        <v>0</v>
      </c>
      <c r="W5628" s="25" t="s">
        <v>29</v>
      </c>
      <c r="X5628" s="25"/>
      <c r="Y5628" s="25" t="s">
        <v>29</v>
      </c>
      <c r="Z5628" s="25">
        <f t="shared" si="789"/>
        <v>0</v>
      </c>
      <c r="AA5628" s="24" t="s">
        <v>29</v>
      </c>
      <c r="AB5628" s="24"/>
      <c r="AC5628" s="25" t="s">
        <v>29</v>
      </c>
      <c r="AD5628" s="25">
        <f t="shared" si="790"/>
        <v>0</v>
      </c>
      <c r="AE5628" s="32">
        <f t="shared" si="791"/>
        <v>2</v>
      </c>
      <c r="AF5628" s="37">
        <f t="shared" si="784"/>
        <v>7251.8304616173737</v>
      </c>
      <c r="AG5628" s="27"/>
    </row>
    <row r="5629" spans="1:33" x14ac:dyDescent="0.25">
      <c r="A5629" s="21">
        <v>2865052</v>
      </c>
      <c r="B5629" s="34">
        <v>7.3866781865999503E-5</v>
      </c>
      <c r="C5629" s="22">
        <v>7.2171891516893102E-5</v>
      </c>
      <c r="D5629" s="22" t="s">
        <v>682</v>
      </c>
      <c r="E5629" s="23">
        <v>1000876127.0555</v>
      </c>
      <c r="F5629" s="23">
        <f t="shared" si="783"/>
        <v>73931.498552095029</v>
      </c>
      <c r="G5629" s="24" t="s">
        <v>24</v>
      </c>
      <c r="H5629" s="24">
        <v>3</v>
      </c>
      <c r="I5629" s="25" t="s">
        <v>36</v>
      </c>
      <c r="J5629" s="31">
        <f t="shared" si="785"/>
        <v>3</v>
      </c>
      <c r="K5629" s="24" t="s">
        <v>29</v>
      </c>
      <c r="L5629" s="24"/>
      <c r="M5629" s="25" t="s">
        <v>29</v>
      </c>
      <c r="N5629" s="25">
        <f t="shared" si="786"/>
        <v>0</v>
      </c>
      <c r="O5629" s="24" t="s">
        <v>29</v>
      </c>
      <c r="P5629" s="24"/>
      <c r="Q5629" s="25" t="s">
        <v>29</v>
      </c>
      <c r="R5629" s="25">
        <f t="shared" si="787"/>
        <v>0</v>
      </c>
      <c r="S5629" s="24" t="s">
        <v>29</v>
      </c>
      <c r="T5629" s="24"/>
      <c r="U5629" s="25" t="s">
        <v>29</v>
      </c>
      <c r="V5629" s="25">
        <f t="shared" si="788"/>
        <v>0</v>
      </c>
      <c r="W5629" s="25" t="s">
        <v>29</v>
      </c>
      <c r="X5629" s="25"/>
      <c r="Y5629" s="25" t="s">
        <v>29</v>
      </c>
      <c r="Z5629" s="25">
        <f t="shared" si="789"/>
        <v>0</v>
      </c>
      <c r="AA5629" s="24" t="s">
        <v>29</v>
      </c>
      <c r="AB5629" s="24"/>
      <c r="AC5629" s="25" t="s">
        <v>29</v>
      </c>
      <c r="AD5629" s="25">
        <f t="shared" si="790"/>
        <v>0</v>
      </c>
      <c r="AE5629" s="32">
        <f t="shared" si="791"/>
        <v>3</v>
      </c>
      <c r="AF5629" s="37">
        <f t="shared" si="784"/>
        <v>73931.498552095029</v>
      </c>
      <c r="AG5629" s="27"/>
    </row>
    <row r="5630" spans="1:33" x14ac:dyDescent="0.25">
      <c r="A5630" s="21">
        <v>2865055</v>
      </c>
      <c r="B5630" s="34">
        <v>6.2767031987003001E-6</v>
      </c>
      <c r="C5630" s="22">
        <v>6.7533357807383899E-6</v>
      </c>
      <c r="D5630" s="22" t="s">
        <v>4098</v>
      </c>
      <c r="E5630" s="23">
        <v>20278054.234919298</v>
      </c>
      <c r="F5630" s="23">
        <f t="shared" si="783"/>
        <v>127.27932787973613</v>
      </c>
      <c r="G5630" s="24" t="s">
        <v>24</v>
      </c>
      <c r="H5630" s="24">
        <v>3</v>
      </c>
      <c r="I5630" s="25" t="s">
        <v>82</v>
      </c>
      <c r="J5630" s="31">
        <f t="shared" si="785"/>
        <v>0</v>
      </c>
      <c r="K5630" s="24" t="s">
        <v>24</v>
      </c>
      <c r="L5630" s="24">
        <v>1</v>
      </c>
      <c r="M5630" s="25" t="s">
        <v>39</v>
      </c>
      <c r="N5630" s="25">
        <f t="shared" si="786"/>
        <v>1</v>
      </c>
      <c r="O5630" s="24" t="s">
        <v>29</v>
      </c>
      <c r="P5630" s="24"/>
      <c r="Q5630" s="25" t="s">
        <v>29</v>
      </c>
      <c r="R5630" s="25">
        <f t="shared" si="787"/>
        <v>0</v>
      </c>
      <c r="S5630" s="24" t="s">
        <v>29</v>
      </c>
      <c r="T5630" s="24"/>
      <c r="U5630" s="25" t="s">
        <v>29</v>
      </c>
      <c r="V5630" s="25">
        <f t="shared" si="788"/>
        <v>0</v>
      </c>
      <c r="W5630" s="25" t="s">
        <v>29</v>
      </c>
      <c r="X5630" s="25"/>
      <c r="Y5630" s="25" t="s">
        <v>29</v>
      </c>
      <c r="Z5630" s="25">
        <f t="shared" si="789"/>
        <v>0</v>
      </c>
      <c r="AA5630" s="24" t="s">
        <v>29</v>
      </c>
      <c r="AB5630" s="24"/>
      <c r="AC5630" s="25" t="s">
        <v>29</v>
      </c>
      <c r="AD5630" s="25">
        <f t="shared" si="790"/>
        <v>0</v>
      </c>
      <c r="AE5630" s="32">
        <f t="shared" si="791"/>
        <v>1</v>
      </c>
      <c r="AF5630" s="37">
        <f t="shared" si="784"/>
        <v>127.27932787973613</v>
      </c>
      <c r="AG5630" s="27"/>
    </row>
    <row r="5631" spans="1:33" x14ac:dyDescent="0.25">
      <c r="A5631" s="21">
        <v>2865058</v>
      </c>
      <c r="B5631" s="34">
        <v>4.7080935373810704E-6</v>
      </c>
      <c r="C5631" s="22">
        <v>6.40096388999009E-6</v>
      </c>
      <c r="D5631" s="22" t="s">
        <v>2348</v>
      </c>
      <c r="E5631" s="23">
        <v>367115179.08563298</v>
      </c>
      <c r="F5631" s="23">
        <f t="shared" si="783"/>
        <v>1728.4126021275629</v>
      </c>
      <c r="G5631" s="24" t="s">
        <v>24</v>
      </c>
      <c r="H5631" s="24">
        <v>2</v>
      </c>
      <c r="I5631" s="25" t="s">
        <v>36</v>
      </c>
      <c r="J5631" s="31">
        <f t="shared" si="785"/>
        <v>2</v>
      </c>
      <c r="K5631" s="24" t="s">
        <v>29</v>
      </c>
      <c r="L5631" s="24"/>
      <c r="M5631" s="25" t="s">
        <v>29</v>
      </c>
      <c r="N5631" s="25">
        <f t="shared" si="786"/>
        <v>0</v>
      </c>
      <c r="O5631" s="24" t="s">
        <v>29</v>
      </c>
      <c r="P5631" s="24"/>
      <c r="Q5631" s="25" t="s">
        <v>29</v>
      </c>
      <c r="R5631" s="25">
        <f t="shared" si="787"/>
        <v>0</v>
      </c>
      <c r="S5631" s="24" t="s">
        <v>29</v>
      </c>
      <c r="T5631" s="24"/>
      <c r="U5631" s="25" t="s">
        <v>29</v>
      </c>
      <c r="V5631" s="25">
        <f t="shared" si="788"/>
        <v>0</v>
      </c>
      <c r="W5631" s="25" t="s">
        <v>29</v>
      </c>
      <c r="X5631" s="25"/>
      <c r="Y5631" s="25" t="s">
        <v>29</v>
      </c>
      <c r="Z5631" s="25">
        <f t="shared" si="789"/>
        <v>0</v>
      </c>
      <c r="AA5631" s="24" t="s">
        <v>29</v>
      </c>
      <c r="AB5631" s="24"/>
      <c r="AC5631" s="25" t="s">
        <v>29</v>
      </c>
      <c r="AD5631" s="25">
        <f t="shared" si="790"/>
        <v>0</v>
      </c>
      <c r="AE5631" s="32">
        <f t="shared" si="791"/>
        <v>2</v>
      </c>
      <c r="AF5631" s="37">
        <f t="shared" si="784"/>
        <v>1728.4126021275629</v>
      </c>
      <c r="AG5631" s="27"/>
    </row>
    <row r="5632" spans="1:33" x14ac:dyDescent="0.25">
      <c r="A5632" s="21">
        <v>2865064</v>
      </c>
      <c r="B5632" s="34">
        <v>8.7155357107894703E-5</v>
      </c>
      <c r="C5632" s="22">
        <v>8.9852391480666304E-5</v>
      </c>
      <c r="D5632" s="22" t="s">
        <v>1182</v>
      </c>
      <c r="E5632" s="23">
        <v>1115072265.3147399</v>
      </c>
      <c r="F5632" s="23">
        <f t="shared" si="783"/>
        <v>97184.521484615267</v>
      </c>
      <c r="G5632" s="24" t="s">
        <v>24</v>
      </c>
      <c r="H5632" s="24">
        <v>3</v>
      </c>
      <c r="I5632" s="25" t="s">
        <v>31</v>
      </c>
      <c r="J5632" s="31">
        <f t="shared" si="785"/>
        <v>3</v>
      </c>
      <c r="K5632" s="24" t="s">
        <v>29</v>
      </c>
      <c r="L5632" s="24"/>
      <c r="M5632" s="25" t="s">
        <v>29</v>
      </c>
      <c r="N5632" s="25">
        <f t="shared" si="786"/>
        <v>0</v>
      </c>
      <c r="O5632" s="24" t="s">
        <v>29</v>
      </c>
      <c r="P5632" s="24"/>
      <c r="Q5632" s="25" t="s">
        <v>29</v>
      </c>
      <c r="R5632" s="25">
        <f t="shared" si="787"/>
        <v>0</v>
      </c>
      <c r="S5632" s="24" t="s">
        <v>29</v>
      </c>
      <c r="T5632" s="24"/>
      <c r="U5632" s="25" t="s">
        <v>29</v>
      </c>
      <c r="V5632" s="25">
        <f t="shared" si="788"/>
        <v>0</v>
      </c>
      <c r="W5632" s="25" t="s">
        <v>29</v>
      </c>
      <c r="X5632" s="25"/>
      <c r="Y5632" s="25" t="s">
        <v>29</v>
      </c>
      <c r="Z5632" s="25">
        <f t="shared" si="789"/>
        <v>0</v>
      </c>
      <c r="AA5632" s="24" t="s">
        <v>29</v>
      </c>
      <c r="AB5632" s="24"/>
      <c r="AC5632" s="25" t="s">
        <v>29</v>
      </c>
      <c r="AD5632" s="25">
        <f t="shared" si="790"/>
        <v>0</v>
      </c>
      <c r="AE5632" s="32">
        <f t="shared" si="791"/>
        <v>3</v>
      </c>
      <c r="AF5632" s="37">
        <f t="shared" si="784"/>
        <v>97184.521484615267</v>
      </c>
      <c r="AG5632" s="27"/>
    </row>
    <row r="5633" spans="1:33" x14ac:dyDescent="0.25">
      <c r="A5633" s="21">
        <v>2865070</v>
      </c>
      <c r="B5633" s="34">
        <v>2.2944823651385501E-6</v>
      </c>
      <c r="C5633" s="22">
        <v>2.4277383036382099E-6</v>
      </c>
      <c r="D5633" s="22" t="s">
        <v>1432</v>
      </c>
      <c r="E5633" s="23">
        <v>985455007.41440296</v>
      </c>
      <c r="F5633" s="23">
        <f t="shared" si="783"/>
        <v>2261.1091361498266</v>
      </c>
      <c r="G5633" s="24" t="s">
        <v>24</v>
      </c>
      <c r="H5633" s="24">
        <v>3</v>
      </c>
      <c r="I5633" s="25" t="s">
        <v>67</v>
      </c>
      <c r="J5633" s="31">
        <f t="shared" si="785"/>
        <v>0</v>
      </c>
      <c r="K5633" s="24" t="s">
        <v>24</v>
      </c>
      <c r="L5633" s="24">
        <v>4</v>
      </c>
      <c r="M5633" s="25" t="s">
        <v>28</v>
      </c>
      <c r="N5633" s="25">
        <f t="shared" si="786"/>
        <v>4</v>
      </c>
      <c r="O5633" s="24" t="s">
        <v>29</v>
      </c>
      <c r="P5633" s="24"/>
      <c r="Q5633" s="25" t="s">
        <v>29</v>
      </c>
      <c r="R5633" s="25">
        <f t="shared" si="787"/>
        <v>0</v>
      </c>
      <c r="S5633" s="24" t="s">
        <v>29</v>
      </c>
      <c r="T5633" s="24"/>
      <c r="U5633" s="25" t="s">
        <v>29</v>
      </c>
      <c r="V5633" s="25">
        <f t="shared" si="788"/>
        <v>0</v>
      </c>
      <c r="W5633" s="25" t="s">
        <v>29</v>
      </c>
      <c r="X5633" s="25"/>
      <c r="Y5633" s="25" t="s">
        <v>29</v>
      </c>
      <c r="Z5633" s="25">
        <f t="shared" si="789"/>
        <v>0</v>
      </c>
      <c r="AA5633" s="24" t="s">
        <v>29</v>
      </c>
      <c r="AB5633" s="24"/>
      <c r="AC5633" s="25" t="s">
        <v>29</v>
      </c>
      <c r="AD5633" s="25">
        <f t="shared" si="790"/>
        <v>0</v>
      </c>
      <c r="AE5633" s="32">
        <f t="shared" si="791"/>
        <v>4</v>
      </c>
      <c r="AF5633" s="37">
        <f t="shared" si="784"/>
        <v>2261.1091361498266</v>
      </c>
      <c r="AG5633" s="27"/>
    </row>
    <row r="5634" spans="1:33" x14ac:dyDescent="0.25">
      <c r="A5634" s="21">
        <v>2865072</v>
      </c>
      <c r="B5634" s="34">
        <v>4.0235729210000502E-6</v>
      </c>
      <c r="C5634" s="22">
        <v>3.9148929130180804E-6</v>
      </c>
      <c r="D5634" s="22" t="s">
        <v>767</v>
      </c>
      <c r="E5634" s="23">
        <v>2308734725.0433898</v>
      </c>
      <c r="F5634" s="23">
        <f t="shared" si="783"/>
        <v>9289.3625214570802</v>
      </c>
      <c r="G5634" s="24" t="s">
        <v>26</v>
      </c>
      <c r="H5634" s="24">
        <v>2</v>
      </c>
      <c r="I5634" s="25" t="s">
        <v>38</v>
      </c>
      <c r="J5634" s="31">
        <f t="shared" si="785"/>
        <v>0</v>
      </c>
      <c r="K5634" s="24" t="s">
        <v>24</v>
      </c>
      <c r="L5634" s="24">
        <v>3</v>
      </c>
      <c r="M5634" s="25" t="s">
        <v>41</v>
      </c>
      <c r="N5634" s="25">
        <f t="shared" si="786"/>
        <v>3</v>
      </c>
      <c r="O5634" s="24" t="s">
        <v>29</v>
      </c>
      <c r="P5634" s="24"/>
      <c r="Q5634" s="25" t="s">
        <v>29</v>
      </c>
      <c r="R5634" s="25">
        <f t="shared" si="787"/>
        <v>0</v>
      </c>
      <c r="S5634" s="24" t="s">
        <v>29</v>
      </c>
      <c r="T5634" s="24"/>
      <c r="U5634" s="25" t="s">
        <v>29</v>
      </c>
      <c r="V5634" s="25">
        <f t="shared" si="788"/>
        <v>0</v>
      </c>
      <c r="W5634" s="25" t="s">
        <v>29</v>
      </c>
      <c r="X5634" s="25"/>
      <c r="Y5634" s="25" t="s">
        <v>29</v>
      </c>
      <c r="Z5634" s="25">
        <f t="shared" si="789"/>
        <v>0</v>
      </c>
      <c r="AA5634" s="24" t="s">
        <v>29</v>
      </c>
      <c r="AB5634" s="24"/>
      <c r="AC5634" s="25" t="s">
        <v>29</v>
      </c>
      <c r="AD5634" s="25">
        <f t="shared" si="790"/>
        <v>0</v>
      </c>
      <c r="AE5634" s="32">
        <f t="shared" si="791"/>
        <v>3</v>
      </c>
      <c r="AF5634" s="37">
        <f t="shared" si="784"/>
        <v>9289.3625214570802</v>
      </c>
      <c r="AG5634" s="27"/>
    </row>
    <row r="5635" spans="1:33" x14ac:dyDescent="0.25">
      <c r="A5635" s="21">
        <v>2865077</v>
      </c>
      <c r="B5635" s="34">
        <v>3.0426347879005502E-6</v>
      </c>
      <c r="C5635" s="22">
        <v>3.4771944702837802E-6</v>
      </c>
      <c r="D5635" s="22" t="s">
        <v>2843</v>
      </c>
      <c r="E5635" s="23">
        <v>199097394.89802599</v>
      </c>
      <c r="F5635" s="23">
        <f t="shared" si="783"/>
        <v>605.7806598971074</v>
      </c>
      <c r="G5635" s="24" t="s">
        <v>24</v>
      </c>
      <c r="H5635" s="24">
        <v>3</v>
      </c>
      <c r="I5635" s="25" t="s">
        <v>33</v>
      </c>
      <c r="J5635" s="31">
        <f t="shared" si="785"/>
        <v>0</v>
      </c>
      <c r="K5635" s="24" t="s">
        <v>24</v>
      </c>
      <c r="L5635" s="24">
        <v>3</v>
      </c>
      <c r="M5635" s="25" t="s">
        <v>44</v>
      </c>
      <c r="N5635" s="25">
        <f t="shared" si="786"/>
        <v>3</v>
      </c>
      <c r="O5635" s="24" t="s">
        <v>29</v>
      </c>
      <c r="P5635" s="24"/>
      <c r="Q5635" s="25" t="s">
        <v>29</v>
      </c>
      <c r="R5635" s="25">
        <f t="shared" si="787"/>
        <v>0</v>
      </c>
      <c r="S5635" s="24" t="s">
        <v>29</v>
      </c>
      <c r="T5635" s="24"/>
      <c r="U5635" s="25" t="s">
        <v>29</v>
      </c>
      <c r="V5635" s="25">
        <f t="shared" si="788"/>
        <v>0</v>
      </c>
      <c r="W5635" s="25" t="s">
        <v>29</v>
      </c>
      <c r="X5635" s="25"/>
      <c r="Y5635" s="25" t="s">
        <v>29</v>
      </c>
      <c r="Z5635" s="25">
        <f t="shared" si="789"/>
        <v>0</v>
      </c>
      <c r="AA5635" s="24" t="s">
        <v>29</v>
      </c>
      <c r="AB5635" s="24"/>
      <c r="AC5635" s="25" t="s">
        <v>29</v>
      </c>
      <c r="AD5635" s="25">
        <f t="shared" si="790"/>
        <v>0</v>
      </c>
      <c r="AE5635" s="32">
        <f t="shared" si="791"/>
        <v>3</v>
      </c>
      <c r="AF5635" s="37">
        <f t="shared" si="784"/>
        <v>605.7806598971074</v>
      </c>
      <c r="AG5635" s="27"/>
    </row>
    <row r="5636" spans="1:33" x14ac:dyDescent="0.25">
      <c r="A5636" s="21">
        <v>2865080</v>
      </c>
      <c r="B5636" s="34">
        <v>1.8922990233568699E-5</v>
      </c>
      <c r="C5636" s="22">
        <v>1.9714929181300198E-5</v>
      </c>
      <c r="D5636" s="22" t="s">
        <v>170</v>
      </c>
      <c r="E5636" s="23">
        <v>4688957515.3719501</v>
      </c>
      <c r="F5636" s="23">
        <f t="shared" si="783"/>
        <v>88729.09726900197</v>
      </c>
      <c r="G5636" s="24" t="s">
        <v>24</v>
      </c>
      <c r="H5636" s="24">
        <v>4</v>
      </c>
      <c r="I5636" s="25" t="s">
        <v>40</v>
      </c>
      <c r="J5636" s="31">
        <f t="shared" si="785"/>
        <v>4</v>
      </c>
      <c r="K5636" s="24" t="s">
        <v>29</v>
      </c>
      <c r="L5636" s="24"/>
      <c r="M5636" s="25" t="s">
        <v>29</v>
      </c>
      <c r="N5636" s="25">
        <f t="shared" si="786"/>
        <v>0</v>
      </c>
      <c r="O5636" s="24" t="s">
        <v>29</v>
      </c>
      <c r="P5636" s="24"/>
      <c r="Q5636" s="25" t="s">
        <v>29</v>
      </c>
      <c r="R5636" s="25">
        <f t="shared" si="787"/>
        <v>0</v>
      </c>
      <c r="S5636" s="24" t="s">
        <v>29</v>
      </c>
      <c r="T5636" s="24"/>
      <c r="U5636" s="25" t="s">
        <v>29</v>
      </c>
      <c r="V5636" s="25">
        <f t="shared" si="788"/>
        <v>0</v>
      </c>
      <c r="W5636" s="25" t="s">
        <v>29</v>
      </c>
      <c r="X5636" s="25"/>
      <c r="Y5636" s="25" t="s">
        <v>29</v>
      </c>
      <c r="Z5636" s="25">
        <f t="shared" si="789"/>
        <v>0</v>
      </c>
      <c r="AA5636" s="24" t="s">
        <v>29</v>
      </c>
      <c r="AB5636" s="24"/>
      <c r="AC5636" s="25" t="s">
        <v>29</v>
      </c>
      <c r="AD5636" s="25">
        <f t="shared" si="790"/>
        <v>0</v>
      </c>
      <c r="AE5636" s="32">
        <f t="shared" si="791"/>
        <v>4</v>
      </c>
      <c r="AF5636" s="37">
        <f t="shared" si="784"/>
        <v>88729.09726900197</v>
      </c>
      <c r="AG5636" s="27"/>
    </row>
    <row r="5637" spans="1:33" x14ac:dyDescent="0.25">
      <c r="A5637" s="21">
        <v>2865081</v>
      </c>
      <c r="B5637" s="34">
        <v>4.0187020648261697E-6</v>
      </c>
      <c r="C5637" s="22">
        <v>3.9894291290341197E-6</v>
      </c>
      <c r="D5637" s="22" t="s">
        <v>2199</v>
      </c>
      <c r="E5637" s="23">
        <v>434231352.23236603</v>
      </c>
      <c r="F5637" s="23">
        <f t="shared" si="783"/>
        <v>1745.0464318284692</v>
      </c>
      <c r="G5637" s="24" t="s">
        <v>26</v>
      </c>
      <c r="H5637" s="24">
        <v>1</v>
      </c>
      <c r="I5637" s="25" t="s">
        <v>70</v>
      </c>
      <c r="J5637" s="31">
        <f t="shared" si="785"/>
        <v>0</v>
      </c>
      <c r="K5637" s="24" t="s">
        <v>26</v>
      </c>
      <c r="L5637" s="24">
        <v>1</v>
      </c>
      <c r="M5637" s="25" t="s">
        <v>43</v>
      </c>
      <c r="N5637" s="25">
        <f t="shared" si="786"/>
        <v>0</v>
      </c>
      <c r="O5637" s="24" t="s">
        <v>24</v>
      </c>
      <c r="P5637" s="24">
        <v>4</v>
      </c>
      <c r="Q5637" s="25" t="s">
        <v>64</v>
      </c>
      <c r="R5637" s="25">
        <f t="shared" si="787"/>
        <v>4</v>
      </c>
      <c r="S5637" s="24" t="s">
        <v>29</v>
      </c>
      <c r="T5637" s="24"/>
      <c r="U5637" s="25" t="s">
        <v>29</v>
      </c>
      <c r="V5637" s="25">
        <f t="shared" si="788"/>
        <v>0</v>
      </c>
      <c r="W5637" s="25" t="s">
        <v>29</v>
      </c>
      <c r="X5637" s="25"/>
      <c r="Y5637" s="25" t="s">
        <v>29</v>
      </c>
      <c r="Z5637" s="25">
        <f t="shared" si="789"/>
        <v>0</v>
      </c>
      <c r="AA5637" s="24" t="s">
        <v>29</v>
      </c>
      <c r="AB5637" s="24"/>
      <c r="AC5637" s="25" t="s">
        <v>29</v>
      </c>
      <c r="AD5637" s="25">
        <f t="shared" si="790"/>
        <v>0</v>
      </c>
      <c r="AE5637" s="32">
        <f t="shared" si="791"/>
        <v>4</v>
      </c>
      <c r="AF5637" s="37">
        <f t="shared" si="784"/>
        <v>1745.0464318284692</v>
      </c>
      <c r="AG5637" s="27"/>
    </row>
    <row r="5638" spans="1:33" x14ac:dyDescent="0.25">
      <c r="A5638" s="21">
        <v>2865084</v>
      </c>
      <c r="B5638" s="34">
        <v>8.0855941733286503E-7</v>
      </c>
      <c r="C5638" s="22">
        <v>8.0568924738369103E-7</v>
      </c>
      <c r="D5638" s="22" t="s">
        <v>2247</v>
      </c>
      <c r="E5638" s="23">
        <v>416607338.291228</v>
      </c>
      <c r="F5638" s="23">
        <f t="shared" si="783"/>
        <v>336.85178670535112</v>
      </c>
      <c r="G5638" s="24" t="s">
        <v>24</v>
      </c>
      <c r="H5638" s="24">
        <v>4</v>
      </c>
      <c r="I5638" s="25" t="s">
        <v>55</v>
      </c>
      <c r="J5638" s="31">
        <f t="shared" si="785"/>
        <v>0</v>
      </c>
      <c r="K5638" s="24" t="s">
        <v>24</v>
      </c>
      <c r="L5638" s="24">
        <v>5</v>
      </c>
      <c r="M5638" s="25" t="s">
        <v>36</v>
      </c>
      <c r="N5638" s="25">
        <f t="shared" si="786"/>
        <v>5</v>
      </c>
      <c r="O5638" s="24" t="s">
        <v>29</v>
      </c>
      <c r="P5638" s="24"/>
      <c r="Q5638" s="25" t="s">
        <v>29</v>
      </c>
      <c r="R5638" s="25">
        <f t="shared" si="787"/>
        <v>0</v>
      </c>
      <c r="S5638" s="24" t="s">
        <v>29</v>
      </c>
      <c r="T5638" s="24"/>
      <c r="U5638" s="25" t="s">
        <v>29</v>
      </c>
      <c r="V5638" s="25">
        <f t="shared" si="788"/>
        <v>0</v>
      </c>
      <c r="W5638" s="25" t="s">
        <v>29</v>
      </c>
      <c r="X5638" s="25"/>
      <c r="Y5638" s="25" t="s">
        <v>29</v>
      </c>
      <c r="Z5638" s="25">
        <f t="shared" si="789"/>
        <v>0</v>
      </c>
      <c r="AA5638" s="24" t="s">
        <v>29</v>
      </c>
      <c r="AB5638" s="24"/>
      <c r="AC5638" s="25" t="s">
        <v>29</v>
      </c>
      <c r="AD5638" s="25">
        <f t="shared" si="790"/>
        <v>0</v>
      </c>
      <c r="AE5638" s="32">
        <f t="shared" si="791"/>
        <v>5</v>
      </c>
      <c r="AF5638" s="37">
        <f t="shared" si="784"/>
        <v>336.85178670535112</v>
      </c>
      <c r="AG5638" s="27"/>
    </row>
    <row r="5639" spans="1:33" x14ac:dyDescent="0.25">
      <c r="A5639" s="21">
        <v>2865085</v>
      </c>
      <c r="B5639" s="34">
        <v>1.5315993663970599E-6</v>
      </c>
      <c r="C5639" s="22">
        <v>1.69806036804228E-6</v>
      </c>
      <c r="D5639" s="22" t="s">
        <v>3692</v>
      </c>
      <c r="E5639" s="23">
        <v>51048352.856766902</v>
      </c>
      <c r="F5639" s="23">
        <f t="shared" si="783"/>
        <v>78.185624891037733</v>
      </c>
      <c r="G5639" s="24" t="s">
        <v>24</v>
      </c>
      <c r="H5639" s="24">
        <v>4</v>
      </c>
      <c r="I5639" s="25" t="s">
        <v>33</v>
      </c>
      <c r="J5639" s="31">
        <f t="shared" si="785"/>
        <v>0</v>
      </c>
      <c r="K5639" s="24" t="s">
        <v>26</v>
      </c>
      <c r="L5639" s="24">
        <v>1</v>
      </c>
      <c r="M5639" s="25" t="s">
        <v>59</v>
      </c>
      <c r="N5639" s="25">
        <f t="shared" si="786"/>
        <v>0</v>
      </c>
      <c r="O5639" s="24" t="s">
        <v>29</v>
      </c>
      <c r="P5639" s="24"/>
      <c r="Q5639" s="25" t="s">
        <v>29</v>
      </c>
      <c r="R5639" s="25">
        <f t="shared" si="787"/>
        <v>0</v>
      </c>
      <c r="S5639" s="24" t="s">
        <v>29</v>
      </c>
      <c r="T5639" s="24"/>
      <c r="U5639" s="25" t="s">
        <v>29</v>
      </c>
      <c r="V5639" s="25">
        <f t="shared" si="788"/>
        <v>0</v>
      </c>
      <c r="W5639" s="25" t="s">
        <v>29</v>
      </c>
      <c r="X5639" s="25"/>
      <c r="Y5639" s="25" t="s">
        <v>29</v>
      </c>
      <c r="Z5639" s="25">
        <f t="shared" si="789"/>
        <v>0</v>
      </c>
      <c r="AA5639" s="24" t="s">
        <v>29</v>
      </c>
      <c r="AB5639" s="24"/>
      <c r="AC5639" s="25" t="s">
        <v>29</v>
      </c>
      <c r="AD5639" s="25">
        <f t="shared" si="790"/>
        <v>0</v>
      </c>
      <c r="AE5639" s="32">
        <f t="shared" si="791"/>
        <v>0</v>
      </c>
      <c r="AF5639" s="37">
        <f t="shared" si="784"/>
        <v>78.185624891037733</v>
      </c>
      <c r="AG5639" s="27"/>
    </row>
    <row r="5640" spans="1:33" x14ac:dyDescent="0.25">
      <c r="A5640" s="21">
        <v>2865090</v>
      </c>
      <c r="B5640" s="34">
        <v>3.0110634877678998E-6</v>
      </c>
      <c r="C5640" s="22">
        <v>3.9317152393868796E-6</v>
      </c>
      <c r="D5640" s="22" t="s">
        <v>1401</v>
      </c>
      <c r="E5640" s="23">
        <v>541625138.75837898</v>
      </c>
      <c r="F5640" s="23">
        <f t="shared" si="783"/>
        <v>1630.8676793725774</v>
      </c>
      <c r="G5640" s="24" t="s">
        <v>24</v>
      </c>
      <c r="H5640" s="24">
        <v>4</v>
      </c>
      <c r="I5640" s="25" t="s">
        <v>44</v>
      </c>
      <c r="J5640" s="31">
        <f t="shared" si="785"/>
        <v>4</v>
      </c>
      <c r="K5640" s="24" t="s">
        <v>29</v>
      </c>
      <c r="L5640" s="24"/>
      <c r="M5640" s="25" t="s">
        <v>29</v>
      </c>
      <c r="N5640" s="25">
        <f t="shared" si="786"/>
        <v>0</v>
      </c>
      <c r="O5640" s="24" t="s">
        <v>29</v>
      </c>
      <c r="P5640" s="24"/>
      <c r="Q5640" s="25" t="s">
        <v>29</v>
      </c>
      <c r="R5640" s="25">
        <f t="shared" si="787"/>
        <v>0</v>
      </c>
      <c r="S5640" s="24" t="s">
        <v>29</v>
      </c>
      <c r="T5640" s="24"/>
      <c r="U5640" s="25" t="s">
        <v>29</v>
      </c>
      <c r="V5640" s="25">
        <f t="shared" si="788"/>
        <v>0</v>
      </c>
      <c r="W5640" s="25" t="s">
        <v>29</v>
      </c>
      <c r="X5640" s="25"/>
      <c r="Y5640" s="25" t="s">
        <v>29</v>
      </c>
      <c r="Z5640" s="25">
        <f t="shared" si="789"/>
        <v>0</v>
      </c>
      <c r="AA5640" s="24" t="s">
        <v>29</v>
      </c>
      <c r="AB5640" s="24"/>
      <c r="AC5640" s="25" t="s">
        <v>29</v>
      </c>
      <c r="AD5640" s="25">
        <f t="shared" si="790"/>
        <v>0</v>
      </c>
      <c r="AE5640" s="32">
        <f t="shared" si="791"/>
        <v>4</v>
      </c>
      <c r="AF5640" s="37">
        <f t="shared" si="784"/>
        <v>1630.8676793725774</v>
      </c>
      <c r="AG5640" s="27"/>
    </row>
    <row r="5641" spans="1:33" x14ac:dyDescent="0.25">
      <c r="A5641" s="21">
        <v>2865091</v>
      </c>
      <c r="B5641" s="34">
        <v>5.9111116782288499E-6</v>
      </c>
      <c r="C5641" s="22">
        <v>6.3007237444504397E-6</v>
      </c>
      <c r="D5641" s="22" t="s">
        <v>2225</v>
      </c>
      <c r="E5641" s="23">
        <v>423002042.23533499</v>
      </c>
      <c r="F5641" s="23">
        <f t="shared" ref="F5641:F5704" si="792">E5641*B5641</f>
        <v>2500.4123117719419</v>
      </c>
      <c r="G5641" s="24" t="s">
        <v>24</v>
      </c>
      <c r="H5641" s="24">
        <v>2</v>
      </c>
      <c r="I5641" s="25" t="s">
        <v>55</v>
      </c>
      <c r="J5641" s="31">
        <f t="shared" si="785"/>
        <v>0</v>
      </c>
      <c r="K5641" s="24" t="s">
        <v>24</v>
      </c>
      <c r="L5641" s="24">
        <v>2</v>
      </c>
      <c r="M5641" s="25" t="s">
        <v>40</v>
      </c>
      <c r="N5641" s="25">
        <f t="shared" si="786"/>
        <v>2</v>
      </c>
      <c r="O5641" s="24" t="s">
        <v>29</v>
      </c>
      <c r="P5641" s="24"/>
      <c r="Q5641" s="25" t="s">
        <v>29</v>
      </c>
      <c r="R5641" s="25">
        <f t="shared" si="787"/>
        <v>0</v>
      </c>
      <c r="S5641" s="24" t="s">
        <v>29</v>
      </c>
      <c r="T5641" s="24"/>
      <c r="U5641" s="25" t="s">
        <v>29</v>
      </c>
      <c r="V5641" s="25">
        <f t="shared" si="788"/>
        <v>0</v>
      </c>
      <c r="W5641" s="25" t="s">
        <v>29</v>
      </c>
      <c r="X5641" s="25"/>
      <c r="Y5641" s="25" t="s">
        <v>29</v>
      </c>
      <c r="Z5641" s="25">
        <f t="shared" si="789"/>
        <v>0</v>
      </c>
      <c r="AA5641" s="24" t="s">
        <v>29</v>
      </c>
      <c r="AB5641" s="24"/>
      <c r="AC5641" s="25" t="s">
        <v>29</v>
      </c>
      <c r="AD5641" s="25">
        <f t="shared" si="790"/>
        <v>0</v>
      </c>
      <c r="AE5641" s="32">
        <f t="shared" si="791"/>
        <v>2</v>
      </c>
      <c r="AF5641" s="37">
        <f t="shared" ref="AF5641:AF5704" si="793">B5641*E5641</f>
        <v>2500.4123117719419</v>
      </c>
      <c r="AG5641" s="27"/>
    </row>
    <row r="5642" spans="1:33" x14ac:dyDescent="0.25">
      <c r="A5642" s="21">
        <v>2865092</v>
      </c>
      <c r="B5642" s="34">
        <v>8.5200448031290599E-5</v>
      </c>
      <c r="C5642" s="22">
        <v>7.9909431475500697E-5</v>
      </c>
      <c r="D5642" s="22" t="s">
        <v>1985</v>
      </c>
      <c r="E5642" s="23">
        <v>526170691.921866</v>
      </c>
      <c r="F5642" s="23">
        <f t="shared" si="792"/>
        <v>44829.978692677163</v>
      </c>
      <c r="G5642" s="24" t="s">
        <v>24</v>
      </c>
      <c r="H5642" s="24">
        <v>3</v>
      </c>
      <c r="I5642" s="25" t="s">
        <v>40</v>
      </c>
      <c r="J5642" s="31">
        <f t="shared" ref="J5642:J5705" si="794">IF(LEFT(I5642,5)="US TX",H5642,0)</f>
        <v>3</v>
      </c>
      <c r="K5642" s="24" t="s">
        <v>29</v>
      </c>
      <c r="L5642" s="24"/>
      <c r="M5642" s="25" t="s">
        <v>29</v>
      </c>
      <c r="N5642" s="25">
        <f t="shared" ref="N5642:N5705" si="795">IF(LEFT(M5642,5)="US TX",L5642,0)</f>
        <v>0</v>
      </c>
      <c r="O5642" s="24" t="s">
        <v>29</v>
      </c>
      <c r="P5642" s="24"/>
      <c r="Q5642" s="25" t="s">
        <v>29</v>
      </c>
      <c r="R5642" s="25">
        <f t="shared" ref="R5642:R5705" si="796">IF(LEFT(Q5642,5)="US TX",P5642,0)</f>
        <v>0</v>
      </c>
      <c r="S5642" s="24" t="s">
        <v>29</v>
      </c>
      <c r="T5642" s="24"/>
      <c r="U5642" s="25" t="s">
        <v>29</v>
      </c>
      <c r="V5642" s="25">
        <f t="shared" ref="V5642:V5705" si="797">IF(LEFT(U5642,5)="US TX",T5642,0)</f>
        <v>0</v>
      </c>
      <c r="W5642" s="25" t="s">
        <v>29</v>
      </c>
      <c r="X5642" s="25"/>
      <c r="Y5642" s="25" t="s">
        <v>29</v>
      </c>
      <c r="Z5642" s="25">
        <f t="shared" ref="Z5642:Z5705" si="798">IF(LEFT(Y5642,5)="US TX",X5642,0)</f>
        <v>0</v>
      </c>
      <c r="AA5642" s="24" t="s">
        <v>29</v>
      </c>
      <c r="AB5642" s="24"/>
      <c r="AC5642" s="25" t="s">
        <v>29</v>
      </c>
      <c r="AD5642" s="25">
        <f t="shared" ref="AD5642:AD5705" si="799">IF(LEFT(AC5642,5)="US TX",AB5642,0)</f>
        <v>0</v>
      </c>
      <c r="AE5642" s="32">
        <f t="shared" ref="AE5642:AE5705" si="800">MAX(J5642,N5642,R5642,V5642,Z5642,AD5642)</f>
        <v>3</v>
      </c>
      <c r="AF5642" s="37">
        <f t="shared" si="793"/>
        <v>44829.978692677163</v>
      </c>
      <c r="AG5642" s="27"/>
    </row>
    <row r="5643" spans="1:33" x14ac:dyDescent="0.25">
      <c r="A5643" s="21">
        <v>2865098</v>
      </c>
      <c r="B5643" s="34">
        <v>1.17410895699748E-6</v>
      </c>
      <c r="C5643" s="22">
        <v>1.50452020744448E-6</v>
      </c>
      <c r="D5643" s="22" t="s">
        <v>4288</v>
      </c>
      <c r="E5643" s="23">
        <v>3726233.7826568</v>
      </c>
      <c r="F5643" s="23">
        <f t="shared" si="792"/>
        <v>4.3750044600839502</v>
      </c>
      <c r="G5643" s="24" t="s">
        <v>24</v>
      </c>
      <c r="H5643" s="24">
        <v>1</v>
      </c>
      <c r="I5643" s="25" t="s">
        <v>35</v>
      </c>
      <c r="J5643" s="31">
        <f t="shared" si="794"/>
        <v>0</v>
      </c>
      <c r="K5643" s="24" t="s">
        <v>29</v>
      </c>
      <c r="L5643" s="24"/>
      <c r="M5643" s="25" t="s">
        <v>29</v>
      </c>
      <c r="N5643" s="25">
        <f t="shared" si="795"/>
        <v>0</v>
      </c>
      <c r="O5643" s="24" t="s">
        <v>29</v>
      </c>
      <c r="P5643" s="24"/>
      <c r="Q5643" s="25" t="s">
        <v>29</v>
      </c>
      <c r="R5643" s="25">
        <f t="shared" si="796"/>
        <v>0</v>
      </c>
      <c r="S5643" s="24" t="s">
        <v>29</v>
      </c>
      <c r="T5643" s="24"/>
      <c r="U5643" s="25" t="s">
        <v>29</v>
      </c>
      <c r="V5643" s="25">
        <f t="shared" si="797"/>
        <v>0</v>
      </c>
      <c r="W5643" s="25" t="s">
        <v>29</v>
      </c>
      <c r="X5643" s="25"/>
      <c r="Y5643" s="25" t="s">
        <v>29</v>
      </c>
      <c r="Z5643" s="25">
        <f t="shared" si="798"/>
        <v>0</v>
      </c>
      <c r="AA5643" s="24" t="s">
        <v>29</v>
      </c>
      <c r="AB5643" s="24"/>
      <c r="AC5643" s="25" t="s">
        <v>29</v>
      </c>
      <c r="AD5643" s="25">
        <f t="shared" si="799"/>
        <v>0</v>
      </c>
      <c r="AE5643" s="32">
        <f t="shared" si="800"/>
        <v>0</v>
      </c>
      <c r="AF5643" s="37">
        <f t="shared" si="793"/>
        <v>4.3750044600839502</v>
      </c>
      <c r="AG5643" s="27"/>
    </row>
    <row r="5644" spans="1:33" x14ac:dyDescent="0.25">
      <c r="A5644" s="21">
        <v>2865105</v>
      </c>
      <c r="B5644" s="34">
        <v>1.05966315349495E-6</v>
      </c>
      <c r="C5644" s="22">
        <v>1.1861431196337299E-6</v>
      </c>
      <c r="D5644" s="22" t="s">
        <v>2462</v>
      </c>
      <c r="E5644" s="23">
        <v>321339946.17816502</v>
      </c>
      <c r="F5644" s="23">
        <f t="shared" si="792"/>
        <v>340.51210071105186</v>
      </c>
      <c r="G5644" s="24" t="s">
        <v>24</v>
      </c>
      <c r="H5644" s="24">
        <v>1</v>
      </c>
      <c r="I5644" s="25" t="s">
        <v>38</v>
      </c>
      <c r="J5644" s="31">
        <f t="shared" si="794"/>
        <v>0</v>
      </c>
      <c r="K5644" s="24" t="s">
        <v>24</v>
      </c>
      <c r="L5644" s="24">
        <v>1</v>
      </c>
      <c r="M5644" s="25" t="s">
        <v>41</v>
      </c>
      <c r="N5644" s="25">
        <f t="shared" si="795"/>
        <v>1</v>
      </c>
      <c r="O5644" s="24" t="s">
        <v>29</v>
      </c>
      <c r="P5644" s="24"/>
      <c r="Q5644" s="25" t="s">
        <v>29</v>
      </c>
      <c r="R5644" s="25">
        <f t="shared" si="796"/>
        <v>0</v>
      </c>
      <c r="S5644" s="24" t="s">
        <v>29</v>
      </c>
      <c r="T5644" s="24"/>
      <c r="U5644" s="25" t="s">
        <v>29</v>
      </c>
      <c r="V5644" s="25">
        <f t="shared" si="797"/>
        <v>0</v>
      </c>
      <c r="W5644" s="25" t="s">
        <v>29</v>
      </c>
      <c r="X5644" s="25"/>
      <c r="Y5644" s="25" t="s">
        <v>29</v>
      </c>
      <c r="Z5644" s="25">
        <f t="shared" si="798"/>
        <v>0</v>
      </c>
      <c r="AA5644" s="24" t="s">
        <v>29</v>
      </c>
      <c r="AB5644" s="24"/>
      <c r="AC5644" s="25" t="s">
        <v>29</v>
      </c>
      <c r="AD5644" s="25">
        <f t="shared" si="799"/>
        <v>0</v>
      </c>
      <c r="AE5644" s="32">
        <f t="shared" si="800"/>
        <v>1</v>
      </c>
      <c r="AF5644" s="37">
        <f t="shared" si="793"/>
        <v>340.51210071105186</v>
      </c>
      <c r="AG5644" s="27"/>
    </row>
    <row r="5645" spans="1:33" x14ac:dyDescent="0.25">
      <c r="A5645" s="21">
        <v>2865109</v>
      </c>
      <c r="B5645" s="34">
        <v>7.5740022376846298E-6</v>
      </c>
      <c r="C5645" s="22">
        <v>7.8861918244875792E-6</v>
      </c>
      <c r="D5645" s="22" t="s">
        <v>1214</v>
      </c>
      <c r="E5645" s="23">
        <v>1299566515.0055101</v>
      </c>
      <c r="F5645" s="23">
        <f t="shared" si="792"/>
        <v>9842.9196926717486</v>
      </c>
      <c r="G5645" s="24" t="s">
        <v>24</v>
      </c>
      <c r="H5645" s="24">
        <v>5</v>
      </c>
      <c r="I5645" s="25" t="s">
        <v>44</v>
      </c>
      <c r="J5645" s="31">
        <f t="shared" si="794"/>
        <v>5</v>
      </c>
      <c r="K5645" s="24" t="s">
        <v>29</v>
      </c>
      <c r="L5645" s="24"/>
      <c r="M5645" s="25" t="s">
        <v>29</v>
      </c>
      <c r="N5645" s="25">
        <f t="shared" si="795"/>
        <v>0</v>
      </c>
      <c r="O5645" s="24" t="s">
        <v>29</v>
      </c>
      <c r="P5645" s="24"/>
      <c r="Q5645" s="25" t="s">
        <v>29</v>
      </c>
      <c r="R5645" s="25">
        <f t="shared" si="796"/>
        <v>0</v>
      </c>
      <c r="S5645" s="24" t="s">
        <v>29</v>
      </c>
      <c r="T5645" s="24"/>
      <c r="U5645" s="25" t="s">
        <v>29</v>
      </c>
      <c r="V5645" s="25">
        <f t="shared" si="797"/>
        <v>0</v>
      </c>
      <c r="W5645" s="25" t="s">
        <v>29</v>
      </c>
      <c r="X5645" s="25"/>
      <c r="Y5645" s="25" t="s">
        <v>29</v>
      </c>
      <c r="Z5645" s="25">
        <f t="shared" si="798"/>
        <v>0</v>
      </c>
      <c r="AA5645" s="24" t="s">
        <v>29</v>
      </c>
      <c r="AB5645" s="24"/>
      <c r="AC5645" s="25" t="s">
        <v>29</v>
      </c>
      <c r="AD5645" s="25">
        <f t="shared" si="799"/>
        <v>0</v>
      </c>
      <c r="AE5645" s="32">
        <f t="shared" si="800"/>
        <v>5</v>
      </c>
      <c r="AF5645" s="37">
        <f t="shared" si="793"/>
        <v>9842.9196926717486</v>
      </c>
      <c r="AG5645" s="27"/>
    </row>
    <row r="5646" spans="1:33" x14ac:dyDescent="0.25">
      <c r="A5646" s="21">
        <v>2865111</v>
      </c>
      <c r="B5646" s="34">
        <v>6.35051656880545E-6</v>
      </c>
      <c r="C5646" s="22">
        <v>6.2657204786514903E-6</v>
      </c>
      <c r="D5646" s="22" t="s">
        <v>2131</v>
      </c>
      <c r="E5646" s="23">
        <v>464791206.98358399</v>
      </c>
      <c r="F5646" s="23">
        <f t="shared" si="792"/>
        <v>2951.6642609843334</v>
      </c>
      <c r="G5646" s="24" t="s">
        <v>24</v>
      </c>
      <c r="H5646" s="24">
        <v>4</v>
      </c>
      <c r="I5646" s="25" t="s">
        <v>51</v>
      </c>
      <c r="J5646" s="31">
        <f t="shared" si="794"/>
        <v>0</v>
      </c>
      <c r="K5646" s="24" t="s">
        <v>24</v>
      </c>
      <c r="L5646" s="24">
        <v>4</v>
      </c>
      <c r="M5646" s="25" t="s">
        <v>44</v>
      </c>
      <c r="N5646" s="25">
        <f t="shared" si="795"/>
        <v>4</v>
      </c>
      <c r="O5646" s="24" t="s">
        <v>29</v>
      </c>
      <c r="P5646" s="24"/>
      <c r="Q5646" s="25" t="s">
        <v>29</v>
      </c>
      <c r="R5646" s="25">
        <f t="shared" si="796"/>
        <v>0</v>
      </c>
      <c r="S5646" s="24" t="s">
        <v>29</v>
      </c>
      <c r="T5646" s="24"/>
      <c r="U5646" s="25" t="s">
        <v>29</v>
      </c>
      <c r="V5646" s="25">
        <f t="shared" si="797"/>
        <v>0</v>
      </c>
      <c r="W5646" s="25" t="s">
        <v>29</v>
      </c>
      <c r="X5646" s="25"/>
      <c r="Y5646" s="25" t="s">
        <v>29</v>
      </c>
      <c r="Z5646" s="25">
        <f t="shared" si="798"/>
        <v>0</v>
      </c>
      <c r="AA5646" s="24" t="s">
        <v>29</v>
      </c>
      <c r="AB5646" s="24"/>
      <c r="AC5646" s="25" t="s">
        <v>29</v>
      </c>
      <c r="AD5646" s="25">
        <f t="shared" si="799"/>
        <v>0</v>
      </c>
      <c r="AE5646" s="32">
        <f t="shared" si="800"/>
        <v>4</v>
      </c>
      <c r="AF5646" s="37">
        <f t="shared" si="793"/>
        <v>2951.6642609843334</v>
      </c>
      <c r="AG5646" s="27"/>
    </row>
    <row r="5647" spans="1:33" x14ac:dyDescent="0.25">
      <c r="A5647" s="21">
        <v>2865112</v>
      </c>
      <c r="B5647" s="34">
        <v>7.1890970300509202E-5</v>
      </c>
      <c r="C5647" s="22">
        <v>8.0332470495179196E-5</v>
      </c>
      <c r="D5647" s="22" t="s">
        <v>819</v>
      </c>
      <c r="E5647" s="23">
        <v>530962054.47934401</v>
      </c>
      <c r="F5647" s="23">
        <f t="shared" si="792"/>
        <v>38171.37728927187</v>
      </c>
      <c r="G5647" s="24" t="s">
        <v>24</v>
      </c>
      <c r="H5647" s="24">
        <v>2</v>
      </c>
      <c r="I5647" s="25" t="s">
        <v>41</v>
      </c>
      <c r="J5647" s="31">
        <f t="shared" si="794"/>
        <v>2</v>
      </c>
      <c r="K5647" s="24" t="s">
        <v>29</v>
      </c>
      <c r="L5647" s="24"/>
      <c r="M5647" s="25" t="s">
        <v>29</v>
      </c>
      <c r="N5647" s="25">
        <f t="shared" si="795"/>
        <v>0</v>
      </c>
      <c r="O5647" s="24" t="s">
        <v>29</v>
      </c>
      <c r="P5647" s="24"/>
      <c r="Q5647" s="25" t="s">
        <v>29</v>
      </c>
      <c r="R5647" s="25">
        <f t="shared" si="796"/>
        <v>0</v>
      </c>
      <c r="S5647" s="24" t="s">
        <v>29</v>
      </c>
      <c r="T5647" s="24"/>
      <c r="U5647" s="25" t="s">
        <v>29</v>
      </c>
      <c r="V5647" s="25">
        <f t="shared" si="797"/>
        <v>0</v>
      </c>
      <c r="W5647" s="25" t="s">
        <v>29</v>
      </c>
      <c r="X5647" s="25"/>
      <c r="Y5647" s="25" t="s">
        <v>29</v>
      </c>
      <c r="Z5647" s="25">
        <f t="shared" si="798"/>
        <v>0</v>
      </c>
      <c r="AA5647" s="24" t="s">
        <v>29</v>
      </c>
      <c r="AB5647" s="24"/>
      <c r="AC5647" s="25" t="s">
        <v>29</v>
      </c>
      <c r="AD5647" s="25">
        <f t="shared" si="799"/>
        <v>0</v>
      </c>
      <c r="AE5647" s="32">
        <f t="shared" si="800"/>
        <v>2</v>
      </c>
      <c r="AF5647" s="37">
        <f t="shared" si="793"/>
        <v>38171.37728927187</v>
      </c>
      <c r="AG5647" s="27"/>
    </row>
    <row r="5648" spans="1:33" x14ac:dyDescent="0.25">
      <c r="A5648" s="21">
        <v>2865117</v>
      </c>
      <c r="B5648" s="34">
        <v>1.59784561199501E-6</v>
      </c>
      <c r="C5648" s="22">
        <v>1.2896867482249901E-6</v>
      </c>
      <c r="D5648" s="22" t="s">
        <v>887</v>
      </c>
      <c r="E5648" s="23">
        <v>1955380302.576</v>
      </c>
      <c r="F5648" s="23">
        <f t="shared" si="792"/>
        <v>3124.3958362525364</v>
      </c>
      <c r="G5648" s="24" t="s">
        <v>24</v>
      </c>
      <c r="H5648" s="24">
        <v>5</v>
      </c>
      <c r="I5648" s="25" t="s">
        <v>44</v>
      </c>
      <c r="J5648" s="31">
        <f t="shared" si="794"/>
        <v>5</v>
      </c>
      <c r="K5648" s="24" t="s">
        <v>29</v>
      </c>
      <c r="L5648" s="24"/>
      <c r="M5648" s="25" t="s">
        <v>29</v>
      </c>
      <c r="N5648" s="25">
        <f t="shared" si="795"/>
        <v>0</v>
      </c>
      <c r="O5648" s="24" t="s">
        <v>29</v>
      </c>
      <c r="P5648" s="24"/>
      <c r="Q5648" s="25" t="s">
        <v>29</v>
      </c>
      <c r="R5648" s="25">
        <f t="shared" si="796"/>
        <v>0</v>
      </c>
      <c r="S5648" s="24" t="s">
        <v>29</v>
      </c>
      <c r="T5648" s="24"/>
      <c r="U5648" s="25" t="s">
        <v>29</v>
      </c>
      <c r="V5648" s="25">
        <f t="shared" si="797"/>
        <v>0</v>
      </c>
      <c r="W5648" s="25" t="s">
        <v>29</v>
      </c>
      <c r="X5648" s="25"/>
      <c r="Y5648" s="25" t="s">
        <v>29</v>
      </c>
      <c r="Z5648" s="25">
        <f t="shared" si="798"/>
        <v>0</v>
      </c>
      <c r="AA5648" s="24" t="s">
        <v>29</v>
      </c>
      <c r="AB5648" s="24"/>
      <c r="AC5648" s="25" t="s">
        <v>29</v>
      </c>
      <c r="AD5648" s="25">
        <f t="shared" si="799"/>
        <v>0</v>
      </c>
      <c r="AE5648" s="32">
        <f t="shared" si="800"/>
        <v>5</v>
      </c>
      <c r="AF5648" s="37">
        <f t="shared" si="793"/>
        <v>3124.3958362525364</v>
      </c>
      <c r="AG5648" s="27"/>
    </row>
    <row r="5649" spans="1:33" x14ac:dyDescent="0.25">
      <c r="A5649" s="21">
        <v>2865124</v>
      </c>
      <c r="B5649" s="34">
        <v>1.55484027077899E-6</v>
      </c>
      <c r="C5649" s="22">
        <v>1.76663864282104E-6</v>
      </c>
      <c r="D5649" s="22" t="s">
        <v>925</v>
      </c>
      <c r="E5649" s="23">
        <v>1868352466.2418599</v>
      </c>
      <c r="F5649" s="23">
        <f t="shared" si="792"/>
        <v>2904.9896545220872</v>
      </c>
      <c r="G5649" s="24" t="s">
        <v>24</v>
      </c>
      <c r="H5649" s="24">
        <v>3</v>
      </c>
      <c r="I5649" s="25" t="s">
        <v>34</v>
      </c>
      <c r="J5649" s="31">
        <f t="shared" si="794"/>
        <v>0</v>
      </c>
      <c r="K5649" s="24" t="s">
        <v>26</v>
      </c>
      <c r="L5649" s="24">
        <v>2</v>
      </c>
      <c r="M5649" s="25" t="s">
        <v>27</v>
      </c>
      <c r="N5649" s="25">
        <f t="shared" si="795"/>
        <v>0</v>
      </c>
      <c r="O5649" s="24" t="s">
        <v>24</v>
      </c>
      <c r="P5649" s="24">
        <v>4</v>
      </c>
      <c r="Q5649" s="25" t="s">
        <v>41</v>
      </c>
      <c r="R5649" s="25">
        <f t="shared" si="796"/>
        <v>4</v>
      </c>
      <c r="S5649" s="24" t="s">
        <v>29</v>
      </c>
      <c r="T5649" s="24"/>
      <c r="U5649" s="25" t="s">
        <v>29</v>
      </c>
      <c r="V5649" s="25">
        <f t="shared" si="797"/>
        <v>0</v>
      </c>
      <c r="W5649" s="25" t="s">
        <v>29</v>
      </c>
      <c r="X5649" s="25"/>
      <c r="Y5649" s="25" t="s">
        <v>29</v>
      </c>
      <c r="Z5649" s="25">
        <f t="shared" si="798"/>
        <v>0</v>
      </c>
      <c r="AA5649" s="24" t="s">
        <v>29</v>
      </c>
      <c r="AB5649" s="24"/>
      <c r="AC5649" s="25" t="s">
        <v>29</v>
      </c>
      <c r="AD5649" s="25">
        <f t="shared" si="799"/>
        <v>0</v>
      </c>
      <c r="AE5649" s="32">
        <f t="shared" si="800"/>
        <v>4</v>
      </c>
      <c r="AF5649" s="37">
        <f t="shared" si="793"/>
        <v>2904.9896545220872</v>
      </c>
      <c r="AG5649" s="27"/>
    </row>
    <row r="5650" spans="1:33" x14ac:dyDescent="0.25">
      <c r="A5650" s="21">
        <v>2865127</v>
      </c>
      <c r="B5650" s="34">
        <v>7.8281980741151395E-5</v>
      </c>
      <c r="C5650" s="22">
        <v>9.1895037050851699E-5</v>
      </c>
      <c r="D5650" s="22" t="s">
        <v>3960</v>
      </c>
      <c r="E5650" s="23">
        <v>1973651.9884466</v>
      </c>
      <c r="F5650" s="23">
        <f t="shared" si="792"/>
        <v>154.50138694931189</v>
      </c>
      <c r="G5650" s="24" t="s">
        <v>24</v>
      </c>
      <c r="H5650" s="24">
        <v>2</v>
      </c>
      <c r="I5650" s="25" t="s">
        <v>49</v>
      </c>
      <c r="J5650" s="31">
        <f t="shared" si="794"/>
        <v>0</v>
      </c>
      <c r="K5650" s="24" t="s">
        <v>29</v>
      </c>
      <c r="L5650" s="24"/>
      <c r="M5650" s="25" t="s">
        <v>29</v>
      </c>
      <c r="N5650" s="25">
        <f t="shared" si="795"/>
        <v>0</v>
      </c>
      <c r="O5650" s="24" t="s">
        <v>29</v>
      </c>
      <c r="P5650" s="24"/>
      <c r="Q5650" s="25" t="s">
        <v>29</v>
      </c>
      <c r="R5650" s="25">
        <f t="shared" si="796"/>
        <v>0</v>
      </c>
      <c r="S5650" s="24" t="s">
        <v>29</v>
      </c>
      <c r="T5650" s="24"/>
      <c r="U5650" s="25" t="s">
        <v>29</v>
      </c>
      <c r="V5650" s="25">
        <f t="shared" si="797"/>
        <v>0</v>
      </c>
      <c r="W5650" s="25" t="s">
        <v>29</v>
      </c>
      <c r="X5650" s="25"/>
      <c r="Y5650" s="25" t="s">
        <v>29</v>
      </c>
      <c r="Z5650" s="25">
        <f t="shared" si="798"/>
        <v>0</v>
      </c>
      <c r="AA5650" s="24" t="s">
        <v>29</v>
      </c>
      <c r="AB5650" s="24"/>
      <c r="AC5650" s="25" t="s">
        <v>29</v>
      </c>
      <c r="AD5650" s="25">
        <f t="shared" si="799"/>
        <v>0</v>
      </c>
      <c r="AE5650" s="32">
        <f t="shared" si="800"/>
        <v>0</v>
      </c>
      <c r="AF5650" s="37">
        <f t="shared" si="793"/>
        <v>154.50138694931189</v>
      </c>
      <c r="AG5650" s="27"/>
    </row>
    <row r="5651" spans="1:33" x14ac:dyDescent="0.25">
      <c r="A5651" s="21">
        <v>2865132</v>
      </c>
      <c r="B5651" s="34">
        <v>8.1646970449965908E-6</v>
      </c>
      <c r="C5651" s="22">
        <v>9.2366845228831E-6</v>
      </c>
      <c r="D5651" s="22" t="s">
        <v>5210</v>
      </c>
      <c r="E5651" s="23">
        <v>321299.21253533202</v>
      </c>
      <c r="F5651" s="23">
        <f t="shared" si="792"/>
        <v>2.6233107311469568</v>
      </c>
      <c r="G5651" s="24" t="s">
        <v>24</v>
      </c>
      <c r="H5651" s="24">
        <v>2</v>
      </c>
      <c r="I5651" s="25" t="s">
        <v>97</v>
      </c>
      <c r="J5651" s="31">
        <f t="shared" si="794"/>
        <v>0</v>
      </c>
      <c r="K5651" s="24" t="s">
        <v>24</v>
      </c>
      <c r="L5651" s="24">
        <v>4</v>
      </c>
      <c r="M5651" s="25" t="s">
        <v>25</v>
      </c>
      <c r="N5651" s="25">
        <f t="shared" si="795"/>
        <v>0</v>
      </c>
      <c r="O5651" s="24" t="s">
        <v>29</v>
      </c>
      <c r="P5651" s="24"/>
      <c r="Q5651" s="25" t="s">
        <v>29</v>
      </c>
      <c r="R5651" s="25">
        <f t="shared" si="796"/>
        <v>0</v>
      </c>
      <c r="S5651" s="24" t="s">
        <v>29</v>
      </c>
      <c r="T5651" s="24"/>
      <c r="U5651" s="25" t="s">
        <v>29</v>
      </c>
      <c r="V5651" s="25">
        <f t="shared" si="797"/>
        <v>0</v>
      </c>
      <c r="W5651" s="25" t="s">
        <v>29</v>
      </c>
      <c r="X5651" s="25"/>
      <c r="Y5651" s="25" t="s">
        <v>29</v>
      </c>
      <c r="Z5651" s="25">
        <f t="shared" si="798"/>
        <v>0</v>
      </c>
      <c r="AA5651" s="24" t="s">
        <v>29</v>
      </c>
      <c r="AB5651" s="24"/>
      <c r="AC5651" s="25" t="s">
        <v>29</v>
      </c>
      <c r="AD5651" s="25">
        <f t="shared" si="799"/>
        <v>0</v>
      </c>
      <c r="AE5651" s="32">
        <f t="shared" si="800"/>
        <v>0</v>
      </c>
      <c r="AF5651" s="37">
        <f t="shared" si="793"/>
        <v>2.6233107311469568</v>
      </c>
      <c r="AG5651" s="27"/>
    </row>
    <row r="5652" spans="1:33" x14ac:dyDescent="0.25">
      <c r="A5652" s="21">
        <v>2865135</v>
      </c>
      <c r="B5652" s="34">
        <v>5.4525140108005198E-5</v>
      </c>
      <c r="C5652" s="22">
        <v>6.1388296448109999E-5</v>
      </c>
      <c r="D5652" s="22" t="s">
        <v>2200</v>
      </c>
      <c r="E5652" s="23">
        <v>432959752.67286903</v>
      </c>
      <c r="F5652" s="23">
        <f t="shared" si="792"/>
        <v>23607.191175615462</v>
      </c>
      <c r="G5652" s="24" t="s">
        <v>24</v>
      </c>
      <c r="H5652" s="24">
        <v>3</v>
      </c>
      <c r="I5652" s="25" t="s">
        <v>39</v>
      </c>
      <c r="J5652" s="31">
        <f t="shared" si="794"/>
        <v>3</v>
      </c>
      <c r="K5652" s="24" t="s">
        <v>29</v>
      </c>
      <c r="L5652" s="24"/>
      <c r="M5652" s="25" t="s">
        <v>29</v>
      </c>
      <c r="N5652" s="25">
        <f t="shared" si="795"/>
        <v>0</v>
      </c>
      <c r="O5652" s="24" t="s">
        <v>29</v>
      </c>
      <c r="P5652" s="24"/>
      <c r="Q5652" s="25" t="s">
        <v>29</v>
      </c>
      <c r="R5652" s="25">
        <f t="shared" si="796"/>
        <v>0</v>
      </c>
      <c r="S5652" s="24" t="s">
        <v>29</v>
      </c>
      <c r="T5652" s="24"/>
      <c r="U5652" s="25" t="s">
        <v>29</v>
      </c>
      <c r="V5652" s="25">
        <f t="shared" si="797"/>
        <v>0</v>
      </c>
      <c r="W5652" s="25" t="s">
        <v>29</v>
      </c>
      <c r="X5652" s="25"/>
      <c r="Y5652" s="25" t="s">
        <v>29</v>
      </c>
      <c r="Z5652" s="25">
        <f t="shared" si="798"/>
        <v>0</v>
      </c>
      <c r="AA5652" s="24" t="s">
        <v>29</v>
      </c>
      <c r="AB5652" s="24"/>
      <c r="AC5652" s="25" t="s">
        <v>29</v>
      </c>
      <c r="AD5652" s="25">
        <f t="shared" si="799"/>
        <v>0</v>
      </c>
      <c r="AE5652" s="32">
        <f t="shared" si="800"/>
        <v>3</v>
      </c>
      <c r="AF5652" s="37">
        <f t="shared" si="793"/>
        <v>23607.191175615462</v>
      </c>
      <c r="AG5652" s="27"/>
    </row>
    <row r="5653" spans="1:33" x14ac:dyDescent="0.25">
      <c r="A5653" s="21">
        <v>2865139</v>
      </c>
      <c r="B5653" s="34">
        <v>5.5162620115879698E-5</v>
      </c>
      <c r="C5653" s="22">
        <v>6.0448879096484099E-5</v>
      </c>
      <c r="D5653" s="22" t="s">
        <v>1861</v>
      </c>
      <c r="E5653" s="23">
        <v>209771268.97052401</v>
      </c>
      <c r="F5653" s="23">
        <f t="shared" si="792"/>
        <v>11571.532821447039</v>
      </c>
      <c r="G5653" s="24" t="s">
        <v>24</v>
      </c>
      <c r="H5653" s="24">
        <v>1</v>
      </c>
      <c r="I5653" s="25" t="s">
        <v>36</v>
      </c>
      <c r="J5653" s="31">
        <f t="shared" si="794"/>
        <v>1</v>
      </c>
      <c r="K5653" s="24" t="s">
        <v>29</v>
      </c>
      <c r="L5653" s="24"/>
      <c r="M5653" s="25" t="s">
        <v>29</v>
      </c>
      <c r="N5653" s="25">
        <f t="shared" si="795"/>
        <v>0</v>
      </c>
      <c r="O5653" s="24" t="s">
        <v>29</v>
      </c>
      <c r="P5653" s="24"/>
      <c r="Q5653" s="25" t="s">
        <v>29</v>
      </c>
      <c r="R5653" s="25">
        <f t="shared" si="796"/>
        <v>0</v>
      </c>
      <c r="S5653" s="24" t="s">
        <v>29</v>
      </c>
      <c r="T5653" s="24"/>
      <c r="U5653" s="25" t="s">
        <v>29</v>
      </c>
      <c r="V5653" s="25">
        <f t="shared" si="797"/>
        <v>0</v>
      </c>
      <c r="W5653" s="25" t="s">
        <v>29</v>
      </c>
      <c r="X5653" s="25"/>
      <c r="Y5653" s="25" t="s">
        <v>29</v>
      </c>
      <c r="Z5653" s="25">
        <f t="shared" si="798"/>
        <v>0</v>
      </c>
      <c r="AA5653" s="24" t="s">
        <v>29</v>
      </c>
      <c r="AB5653" s="24"/>
      <c r="AC5653" s="25" t="s">
        <v>29</v>
      </c>
      <c r="AD5653" s="25">
        <f t="shared" si="799"/>
        <v>0</v>
      </c>
      <c r="AE5653" s="32">
        <f t="shared" si="800"/>
        <v>1</v>
      </c>
      <c r="AF5653" s="37">
        <f t="shared" si="793"/>
        <v>11571.532821447039</v>
      </c>
      <c r="AG5653" s="27"/>
    </row>
    <row r="5654" spans="1:33" x14ac:dyDescent="0.25">
      <c r="A5654" s="21">
        <v>2865140</v>
      </c>
      <c r="B5654" s="34">
        <v>1.01606429748307E-5</v>
      </c>
      <c r="C5654" s="22">
        <v>1.0114133503160001E-5</v>
      </c>
      <c r="D5654" s="22" t="s">
        <v>1293</v>
      </c>
      <c r="E5654" s="23">
        <v>1176710948.9654901</v>
      </c>
      <c r="F5654" s="23">
        <f t="shared" si="792"/>
        <v>11956.139837012573</v>
      </c>
      <c r="G5654" s="24" t="s">
        <v>24</v>
      </c>
      <c r="H5654" s="24">
        <v>4</v>
      </c>
      <c r="I5654" s="25" t="s">
        <v>46</v>
      </c>
      <c r="J5654" s="31">
        <f t="shared" si="794"/>
        <v>0</v>
      </c>
      <c r="K5654" s="24" t="s">
        <v>24</v>
      </c>
      <c r="L5654" s="24">
        <v>4</v>
      </c>
      <c r="M5654" s="25" t="s">
        <v>64</v>
      </c>
      <c r="N5654" s="25">
        <f t="shared" si="795"/>
        <v>4</v>
      </c>
      <c r="O5654" s="24" t="s">
        <v>29</v>
      </c>
      <c r="P5654" s="24"/>
      <c r="Q5654" s="25" t="s">
        <v>29</v>
      </c>
      <c r="R5654" s="25">
        <f t="shared" si="796"/>
        <v>0</v>
      </c>
      <c r="S5654" s="24" t="s">
        <v>29</v>
      </c>
      <c r="T5654" s="24"/>
      <c r="U5654" s="25" t="s">
        <v>29</v>
      </c>
      <c r="V5654" s="25">
        <f t="shared" si="797"/>
        <v>0</v>
      </c>
      <c r="W5654" s="25" t="s">
        <v>29</v>
      </c>
      <c r="X5654" s="25"/>
      <c r="Y5654" s="25" t="s">
        <v>29</v>
      </c>
      <c r="Z5654" s="25">
        <f t="shared" si="798"/>
        <v>0</v>
      </c>
      <c r="AA5654" s="24" t="s">
        <v>29</v>
      </c>
      <c r="AB5654" s="24"/>
      <c r="AC5654" s="25" t="s">
        <v>29</v>
      </c>
      <c r="AD5654" s="25">
        <f t="shared" si="799"/>
        <v>0</v>
      </c>
      <c r="AE5654" s="32">
        <f t="shared" si="800"/>
        <v>4</v>
      </c>
      <c r="AF5654" s="37">
        <f t="shared" si="793"/>
        <v>11956.139837012573</v>
      </c>
      <c r="AG5654" s="27"/>
    </row>
    <row r="5655" spans="1:33" x14ac:dyDescent="0.25">
      <c r="A5655" s="21">
        <v>2865144</v>
      </c>
      <c r="B5655" s="34">
        <v>1.24830473545109E-4</v>
      </c>
      <c r="C5655" s="22">
        <v>1.2935740769149501E-4</v>
      </c>
      <c r="D5655" s="22" t="s">
        <v>2271</v>
      </c>
      <c r="E5655" s="23">
        <v>6073371.2710584002</v>
      </c>
      <c r="F5655" s="23">
        <f t="shared" si="792"/>
        <v>758.14181178148067</v>
      </c>
      <c r="G5655" s="24" t="s">
        <v>32</v>
      </c>
      <c r="H5655" s="24"/>
      <c r="I5655" s="25" t="s">
        <v>29</v>
      </c>
      <c r="J5655" s="31">
        <f t="shared" si="794"/>
        <v>0</v>
      </c>
      <c r="K5655" s="24" t="s">
        <v>29</v>
      </c>
      <c r="L5655" s="24"/>
      <c r="M5655" s="25" t="s">
        <v>29</v>
      </c>
      <c r="N5655" s="25">
        <f t="shared" si="795"/>
        <v>0</v>
      </c>
      <c r="O5655" s="24" t="s">
        <v>29</v>
      </c>
      <c r="P5655" s="24"/>
      <c r="Q5655" s="25" t="s">
        <v>29</v>
      </c>
      <c r="R5655" s="25">
        <f t="shared" si="796"/>
        <v>0</v>
      </c>
      <c r="S5655" s="24" t="s">
        <v>29</v>
      </c>
      <c r="T5655" s="24"/>
      <c r="U5655" s="25" t="s">
        <v>29</v>
      </c>
      <c r="V5655" s="25">
        <f t="shared" si="797"/>
        <v>0</v>
      </c>
      <c r="W5655" s="25" t="s">
        <v>29</v>
      </c>
      <c r="X5655" s="25"/>
      <c r="Y5655" s="25" t="s">
        <v>29</v>
      </c>
      <c r="Z5655" s="25">
        <f t="shared" si="798"/>
        <v>0</v>
      </c>
      <c r="AA5655" s="24" t="s">
        <v>29</v>
      </c>
      <c r="AB5655" s="24"/>
      <c r="AC5655" s="25" t="s">
        <v>29</v>
      </c>
      <c r="AD5655" s="25">
        <f t="shared" si="799"/>
        <v>0</v>
      </c>
      <c r="AE5655" s="32">
        <f t="shared" si="800"/>
        <v>0</v>
      </c>
      <c r="AF5655" s="37">
        <f t="shared" si="793"/>
        <v>758.14181178148067</v>
      </c>
      <c r="AG5655" s="27"/>
    </row>
    <row r="5656" spans="1:33" x14ac:dyDescent="0.25">
      <c r="A5656" s="21">
        <v>2865152</v>
      </c>
      <c r="B5656" s="34">
        <v>1.79901661859234E-5</v>
      </c>
      <c r="C5656" s="22">
        <v>1.8501653880764799E-5</v>
      </c>
      <c r="D5656" s="22" t="s">
        <v>4184</v>
      </c>
      <c r="E5656" s="23">
        <v>16138547.129746201</v>
      </c>
      <c r="F5656" s="23">
        <f t="shared" si="792"/>
        <v>290.33514486349122</v>
      </c>
      <c r="G5656" s="24" t="s">
        <v>24</v>
      </c>
      <c r="H5656" s="24">
        <v>4</v>
      </c>
      <c r="I5656" s="25" t="s">
        <v>25</v>
      </c>
      <c r="J5656" s="31">
        <f t="shared" si="794"/>
        <v>0</v>
      </c>
      <c r="K5656" s="24" t="s">
        <v>24</v>
      </c>
      <c r="L5656" s="24">
        <v>5</v>
      </c>
      <c r="M5656" s="25" t="s">
        <v>44</v>
      </c>
      <c r="N5656" s="25">
        <f t="shared" si="795"/>
        <v>5</v>
      </c>
      <c r="O5656" s="24" t="s">
        <v>29</v>
      </c>
      <c r="P5656" s="24"/>
      <c r="Q5656" s="25" t="s">
        <v>29</v>
      </c>
      <c r="R5656" s="25">
        <f t="shared" si="796"/>
        <v>0</v>
      </c>
      <c r="S5656" s="24" t="s">
        <v>29</v>
      </c>
      <c r="T5656" s="24"/>
      <c r="U5656" s="25" t="s">
        <v>29</v>
      </c>
      <c r="V5656" s="25">
        <f t="shared" si="797"/>
        <v>0</v>
      </c>
      <c r="W5656" s="25" t="s">
        <v>29</v>
      </c>
      <c r="X5656" s="25"/>
      <c r="Y5656" s="25" t="s">
        <v>29</v>
      </c>
      <c r="Z5656" s="25">
        <f t="shared" si="798"/>
        <v>0</v>
      </c>
      <c r="AA5656" s="24" t="s">
        <v>29</v>
      </c>
      <c r="AB5656" s="24"/>
      <c r="AC5656" s="25" t="s">
        <v>29</v>
      </c>
      <c r="AD5656" s="25">
        <f t="shared" si="799"/>
        <v>0</v>
      </c>
      <c r="AE5656" s="32">
        <f t="shared" si="800"/>
        <v>5</v>
      </c>
      <c r="AF5656" s="37">
        <f t="shared" si="793"/>
        <v>290.33514486349122</v>
      </c>
      <c r="AG5656" s="27"/>
    </row>
    <row r="5657" spans="1:33" x14ac:dyDescent="0.25">
      <c r="A5657" s="21">
        <v>2865156</v>
      </c>
      <c r="B5657" s="34">
        <v>5.5162620115879698E-5</v>
      </c>
      <c r="C5657" s="22">
        <v>6.1478487166313607E-5</v>
      </c>
      <c r="D5657" s="22" t="s">
        <v>1516</v>
      </c>
      <c r="E5657" s="23">
        <v>273891500.608473</v>
      </c>
      <c r="F5657" s="23">
        <f t="shared" si="792"/>
        <v>15108.57280103343</v>
      </c>
      <c r="G5657" s="24" t="s">
        <v>24</v>
      </c>
      <c r="H5657" s="24">
        <v>1</v>
      </c>
      <c r="I5657" s="25" t="s">
        <v>41</v>
      </c>
      <c r="J5657" s="31">
        <f t="shared" si="794"/>
        <v>1</v>
      </c>
      <c r="K5657" s="24" t="s">
        <v>29</v>
      </c>
      <c r="L5657" s="24"/>
      <c r="M5657" s="25" t="s">
        <v>29</v>
      </c>
      <c r="N5657" s="25">
        <f t="shared" si="795"/>
        <v>0</v>
      </c>
      <c r="O5657" s="24" t="s">
        <v>29</v>
      </c>
      <c r="P5657" s="24"/>
      <c r="Q5657" s="25" t="s">
        <v>29</v>
      </c>
      <c r="R5657" s="25">
        <f t="shared" si="796"/>
        <v>0</v>
      </c>
      <c r="S5657" s="24" t="s">
        <v>29</v>
      </c>
      <c r="T5657" s="24"/>
      <c r="U5657" s="25" t="s">
        <v>29</v>
      </c>
      <c r="V5657" s="25">
        <f t="shared" si="797"/>
        <v>0</v>
      </c>
      <c r="W5657" s="25" t="s">
        <v>29</v>
      </c>
      <c r="X5657" s="25"/>
      <c r="Y5657" s="25" t="s">
        <v>29</v>
      </c>
      <c r="Z5657" s="25">
        <f t="shared" si="798"/>
        <v>0</v>
      </c>
      <c r="AA5657" s="24" t="s">
        <v>29</v>
      </c>
      <c r="AB5657" s="24"/>
      <c r="AC5657" s="25" t="s">
        <v>29</v>
      </c>
      <c r="AD5657" s="25">
        <f t="shared" si="799"/>
        <v>0</v>
      </c>
      <c r="AE5657" s="32">
        <f t="shared" si="800"/>
        <v>1</v>
      </c>
      <c r="AF5657" s="37">
        <f t="shared" si="793"/>
        <v>15108.57280103343</v>
      </c>
      <c r="AG5657" s="27"/>
    </row>
    <row r="5658" spans="1:33" x14ac:dyDescent="0.25">
      <c r="A5658" s="21">
        <v>2865157</v>
      </c>
      <c r="B5658" s="34">
        <v>1.2101171061673401E-4</v>
      </c>
      <c r="C5658" s="22">
        <v>1.29508387729441E-4</v>
      </c>
      <c r="D5658" s="22" t="s">
        <v>819</v>
      </c>
      <c r="E5658" s="23">
        <v>365796428.78013003</v>
      </c>
      <c r="F5658" s="23">
        <f t="shared" si="792"/>
        <v>44265.651584175845</v>
      </c>
      <c r="G5658" s="24" t="s">
        <v>24</v>
      </c>
      <c r="H5658" s="24">
        <v>2</v>
      </c>
      <c r="I5658" s="25" t="s">
        <v>41</v>
      </c>
      <c r="J5658" s="31">
        <f t="shared" si="794"/>
        <v>2</v>
      </c>
      <c r="K5658" s="24" t="s">
        <v>29</v>
      </c>
      <c r="L5658" s="24"/>
      <c r="M5658" s="25" t="s">
        <v>29</v>
      </c>
      <c r="N5658" s="25">
        <f t="shared" si="795"/>
        <v>0</v>
      </c>
      <c r="O5658" s="24" t="s">
        <v>29</v>
      </c>
      <c r="P5658" s="24"/>
      <c r="Q5658" s="25" t="s">
        <v>29</v>
      </c>
      <c r="R5658" s="25">
        <f t="shared" si="796"/>
        <v>0</v>
      </c>
      <c r="S5658" s="24" t="s">
        <v>29</v>
      </c>
      <c r="T5658" s="24"/>
      <c r="U5658" s="25" t="s">
        <v>29</v>
      </c>
      <c r="V5658" s="25">
        <f t="shared" si="797"/>
        <v>0</v>
      </c>
      <c r="W5658" s="25" t="s">
        <v>29</v>
      </c>
      <c r="X5658" s="25"/>
      <c r="Y5658" s="25" t="s">
        <v>29</v>
      </c>
      <c r="Z5658" s="25">
        <f t="shared" si="798"/>
        <v>0</v>
      </c>
      <c r="AA5658" s="24" t="s">
        <v>29</v>
      </c>
      <c r="AB5658" s="24"/>
      <c r="AC5658" s="25" t="s">
        <v>29</v>
      </c>
      <c r="AD5658" s="25">
        <f t="shared" si="799"/>
        <v>0</v>
      </c>
      <c r="AE5658" s="32">
        <f t="shared" si="800"/>
        <v>2</v>
      </c>
      <c r="AF5658" s="37">
        <f t="shared" si="793"/>
        <v>44265.651584175845</v>
      </c>
      <c r="AG5658" s="27"/>
    </row>
    <row r="5659" spans="1:33" x14ac:dyDescent="0.25">
      <c r="A5659" s="21">
        <v>2865163</v>
      </c>
      <c r="B5659" s="34">
        <v>5.5010458929434604E-6</v>
      </c>
      <c r="C5659" s="22">
        <v>5.04505688555252E-6</v>
      </c>
      <c r="D5659" s="22" t="s">
        <v>3875</v>
      </c>
      <c r="E5659" s="23">
        <v>33543369.138557501</v>
      </c>
      <c r="F5659" s="23">
        <f t="shared" si="792"/>
        <v>184.52361303514817</v>
      </c>
      <c r="G5659" s="24" t="s">
        <v>24</v>
      </c>
      <c r="H5659" s="24">
        <v>3</v>
      </c>
      <c r="I5659" s="25" t="s">
        <v>55</v>
      </c>
      <c r="J5659" s="31">
        <f t="shared" si="794"/>
        <v>0</v>
      </c>
      <c r="K5659" s="24" t="s">
        <v>24</v>
      </c>
      <c r="L5659" s="24">
        <v>2</v>
      </c>
      <c r="M5659" s="25" t="s">
        <v>44</v>
      </c>
      <c r="N5659" s="25">
        <f t="shared" si="795"/>
        <v>2</v>
      </c>
      <c r="O5659" s="24" t="s">
        <v>29</v>
      </c>
      <c r="P5659" s="24"/>
      <c r="Q5659" s="25" t="s">
        <v>29</v>
      </c>
      <c r="R5659" s="25">
        <f t="shared" si="796"/>
        <v>0</v>
      </c>
      <c r="S5659" s="24" t="s">
        <v>29</v>
      </c>
      <c r="T5659" s="24"/>
      <c r="U5659" s="25" t="s">
        <v>29</v>
      </c>
      <c r="V5659" s="25">
        <f t="shared" si="797"/>
        <v>0</v>
      </c>
      <c r="W5659" s="25" t="s">
        <v>29</v>
      </c>
      <c r="X5659" s="25"/>
      <c r="Y5659" s="25" t="s">
        <v>29</v>
      </c>
      <c r="Z5659" s="25">
        <f t="shared" si="798"/>
        <v>0</v>
      </c>
      <c r="AA5659" s="24" t="s">
        <v>29</v>
      </c>
      <c r="AB5659" s="24"/>
      <c r="AC5659" s="25" t="s">
        <v>29</v>
      </c>
      <c r="AD5659" s="25">
        <f t="shared" si="799"/>
        <v>0</v>
      </c>
      <c r="AE5659" s="32">
        <f t="shared" si="800"/>
        <v>2</v>
      </c>
      <c r="AF5659" s="37">
        <f t="shared" si="793"/>
        <v>184.52361303514817</v>
      </c>
      <c r="AG5659" s="27"/>
    </row>
    <row r="5660" spans="1:33" x14ac:dyDescent="0.25">
      <c r="A5660" s="21">
        <v>2865167</v>
      </c>
      <c r="B5660" s="34">
        <v>5.1743452014433003E-6</v>
      </c>
      <c r="C5660" s="22">
        <v>5.1069082827174703E-6</v>
      </c>
      <c r="D5660" s="22" t="s">
        <v>394</v>
      </c>
      <c r="E5660" s="23">
        <v>4836067308.7407999</v>
      </c>
      <c r="F5660" s="23">
        <f t="shared" si="792"/>
        <v>25023.481672839775</v>
      </c>
      <c r="G5660" s="24" t="s">
        <v>24</v>
      </c>
      <c r="H5660" s="24">
        <v>4</v>
      </c>
      <c r="I5660" s="25" t="s">
        <v>40</v>
      </c>
      <c r="J5660" s="31">
        <f t="shared" si="794"/>
        <v>4</v>
      </c>
      <c r="K5660" s="24" t="s">
        <v>24</v>
      </c>
      <c r="L5660" s="24">
        <v>1</v>
      </c>
      <c r="M5660" s="25" t="s">
        <v>35</v>
      </c>
      <c r="N5660" s="25">
        <f t="shared" si="795"/>
        <v>0</v>
      </c>
      <c r="O5660" s="24" t="s">
        <v>29</v>
      </c>
      <c r="P5660" s="24"/>
      <c r="Q5660" s="25" t="s">
        <v>29</v>
      </c>
      <c r="R5660" s="25">
        <f t="shared" si="796"/>
        <v>0</v>
      </c>
      <c r="S5660" s="24" t="s">
        <v>29</v>
      </c>
      <c r="T5660" s="24"/>
      <c r="U5660" s="25" t="s">
        <v>29</v>
      </c>
      <c r="V5660" s="25">
        <f t="shared" si="797"/>
        <v>0</v>
      </c>
      <c r="W5660" s="25" t="s">
        <v>29</v>
      </c>
      <c r="X5660" s="25"/>
      <c r="Y5660" s="25" t="s">
        <v>29</v>
      </c>
      <c r="Z5660" s="25">
        <f t="shared" si="798"/>
        <v>0</v>
      </c>
      <c r="AA5660" s="24" t="s">
        <v>29</v>
      </c>
      <c r="AB5660" s="24"/>
      <c r="AC5660" s="25" t="s">
        <v>29</v>
      </c>
      <c r="AD5660" s="25">
        <f t="shared" si="799"/>
        <v>0</v>
      </c>
      <c r="AE5660" s="32">
        <f t="shared" si="800"/>
        <v>4</v>
      </c>
      <c r="AF5660" s="37">
        <f t="shared" si="793"/>
        <v>25023.481672839775</v>
      </c>
      <c r="AG5660" s="27"/>
    </row>
    <row r="5661" spans="1:33" x14ac:dyDescent="0.25">
      <c r="A5661" s="21">
        <v>2865168</v>
      </c>
      <c r="B5661" s="34">
        <v>7.7061540441791199E-5</v>
      </c>
      <c r="C5661" s="22">
        <v>7.6881710888683204E-5</v>
      </c>
      <c r="D5661" s="22" t="s">
        <v>1348</v>
      </c>
      <c r="E5661" s="23">
        <v>840267625.22081995</v>
      </c>
      <c r="F5661" s="23">
        <f t="shared" si="792"/>
        <v>64752.317582882068</v>
      </c>
      <c r="G5661" s="24" t="s">
        <v>26</v>
      </c>
      <c r="H5661" s="24">
        <v>1</v>
      </c>
      <c r="I5661" s="25" t="s">
        <v>53</v>
      </c>
      <c r="J5661" s="31">
        <f t="shared" si="794"/>
        <v>0</v>
      </c>
      <c r="K5661" s="24" t="s">
        <v>24</v>
      </c>
      <c r="L5661" s="24">
        <v>3</v>
      </c>
      <c r="M5661" s="25" t="s">
        <v>40</v>
      </c>
      <c r="N5661" s="25">
        <f t="shared" si="795"/>
        <v>3</v>
      </c>
      <c r="O5661" s="24" t="s">
        <v>29</v>
      </c>
      <c r="P5661" s="24"/>
      <c r="Q5661" s="25" t="s">
        <v>29</v>
      </c>
      <c r="R5661" s="25">
        <f t="shared" si="796"/>
        <v>0</v>
      </c>
      <c r="S5661" s="24" t="s">
        <v>29</v>
      </c>
      <c r="T5661" s="24"/>
      <c r="U5661" s="25" t="s">
        <v>29</v>
      </c>
      <c r="V5661" s="25">
        <f t="shared" si="797"/>
        <v>0</v>
      </c>
      <c r="W5661" s="25" t="s">
        <v>29</v>
      </c>
      <c r="X5661" s="25"/>
      <c r="Y5661" s="25" t="s">
        <v>29</v>
      </c>
      <c r="Z5661" s="25">
        <f t="shared" si="798"/>
        <v>0</v>
      </c>
      <c r="AA5661" s="24" t="s">
        <v>29</v>
      </c>
      <c r="AB5661" s="24"/>
      <c r="AC5661" s="25" t="s">
        <v>29</v>
      </c>
      <c r="AD5661" s="25">
        <f t="shared" si="799"/>
        <v>0</v>
      </c>
      <c r="AE5661" s="32">
        <f t="shared" si="800"/>
        <v>3</v>
      </c>
      <c r="AF5661" s="37">
        <f t="shared" si="793"/>
        <v>64752.317582882068</v>
      </c>
      <c r="AG5661" s="27"/>
    </row>
    <row r="5662" spans="1:33" x14ac:dyDescent="0.25">
      <c r="A5662" s="21">
        <v>2865169</v>
      </c>
      <c r="B5662" s="34">
        <v>2.8988461664635799E-6</v>
      </c>
      <c r="C5662" s="22">
        <v>3.21309464879124E-6</v>
      </c>
      <c r="D5662" s="22" t="s">
        <v>1699</v>
      </c>
      <c r="E5662" s="23">
        <v>732750359.89457405</v>
      </c>
      <c r="F5662" s="23">
        <f t="shared" si="792"/>
        <v>2124.1305717551945</v>
      </c>
      <c r="G5662" s="24" t="s">
        <v>24</v>
      </c>
      <c r="H5662" s="24">
        <v>3</v>
      </c>
      <c r="I5662" s="25" t="s">
        <v>34</v>
      </c>
      <c r="J5662" s="31">
        <f t="shared" si="794"/>
        <v>0</v>
      </c>
      <c r="K5662" s="24" t="s">
        <v>26</v>
      </c>
      <c r="L5662" s="24">
        <v>3</v>
      </c>
      <c r="M5662" s="25" t="s">
        <v>35</v>
      </c>
      <c r="N5662" s="25">
        <f t="shared" si="795"/>
        <v>0</v>
      </c>
      <c r="O5662" s="24" t="s">
        <v>24</v>
      </c>
      <c r="P5662" s="24">
        <v>3</v>
      </c>
      <c r="Q5662" s="25" t="s">
        <v>41</v>
      </c>
      <c r="R5662" s="25">
        <f t="shared" si="796"/>
        <v>3</v>
      </c>
      <c r="S5662" s="24" t="s">
        <v>29</v>
      </c>
      <c r="T5662" s="24"/>
      <c r="U5662" s="25" t="s">
        <v>29</v>
      </c>
      <c r="V5662" s="25">
        <f t="shared" si="797"/>
        <v>0</v>
      </c>
      <c r="W5662" s="25" t="s">
        <v>29</v>
      </c>
      <c r="X5662" s="25"/>
      <c r="Y5662" s="25" t="s">
        <v>29</v>
      </c>
      <c r="Z5662" s="25">
        <f t="shared" si="798"/>
        <v>0</v>
      </c>
      <c r="AA5662" s="24" t="s">
        <v>29</v>
      </c>
      <c r="AB5662" s="24"/>
      <c r="AC5662" s="25" t="s">
        <v>29</v>
      </c>
      <c r="AD5662" s="25">
        <f t="shared" si="799"/>
        <v>0</v>
      </c>
      <c r="AE5662" s="32">
        <f t="shared" si="800"/>
        <v>3</v>
      </c>
      <c r="AF5662" s="37">
        <f t="shared" si="793"/>
        <v>2124.1305717551945</v>
      </c>
      <c r="AG5662" s="27"/>
    </row>
    <row r="5663" spans="1:33" x14ac:dyDescent="0.25">
      <c r="A5663" s="21">
        <v>2865171</v>
      </c>
      <c r="B5663" s="34">
        <v>4.8922162729153302E-6</v>
      </c>
      <c r="C5663" s="22">
        <v>5.75676192702663E-6</v>
      </c>
      <c r="D5663" s="22" t="s">
        <v>819</v>
      </c>
      <c r="E5663" s="23">
        <v>2147040692.55195</v>
      </c>
      <c r="F5663" s="23">
        <f t="shared" si="792"/>
        <v>10503.78741471405</v>
      </c>
      <c r="G5663" s="24" t="s">
        <v>24</v>
      </c>
      <c r="H5663" s="24">
        <v>2</v>
      </c>
      <c r="I5663" s="25" t="s">
        <v>41</v>
      </c>
      <c r="J5663" s="31">
        <f t="shared" si="794"/>
        <v>2</v>
      </c>
      <c r="K5663" s="24" t="s">
        <v>29</v>
      </c>
      <c r="L5663" s="24"/>
      <c r="M5663" s="25" t="s">
        <v>29</v>
      </c>
      <c r="N5663" s="25">
        <f t="shared" si="795"/>
        <v>0</v>
      </c>
      <c r="O5663" s="24" t="s">
        <v>29</v>
      </c>
      <c r="P5663" s="24"/>
      <c r="Q5663" s="25" t="s">
        <v>29</v>
      </c>
      <c r="R5663" s="25">
        <f t="shared" si="796"/>
        <v>0</v>
      </c>
      <c r="S5663" s="24" t="s">
        <v>29</v>
      </c>
      <c r="T5663" s="24"/>
      <c r="U5663" s="25" t="s">
        <v>29</v>
      </c>
      <c r="V5663" s="25">
        <f t="shared" si="797"/>
        <v>0</v>
      </c>
      <c r="W5663" s="25" t="s">
        <v>29</v>
      </c>
      <c r="X5663" s="25"/>
      <c r="Y5663" s="25" t="s">
        <v>29</v>
      </c>
      <c r="Z5663" s="25">
        <f t="shared" si="798"/>
        <v>0</v>
      </c>
      <c r="AA5663" s="24" t="s">
        <v>29</v>
      </c>
      <c r="AB5663" s="24"/>
      <c r="AC5663" s="25" t="s">
        <v>29</v>
      </c>
      <c r="AD5663" s="25">
        <f t="shared" si="799"/>
        <v>0</v>
      </c>
      <c r="AE5663" s="32">
        <f t="shared" si="800"/>
        <v>2</v>
      </c>
      <c r="AF5663" s="37">
        <f t="shared" si="793"/>
        <v>10503.78741471405</v>
      </c>
      <c r="AG5663" s="27"/>
    </row>
    <row r="5664" spans="1:33" x14ac:dyDescent="0.25">
      <c r="A5664" s="21">
        <v>2865174</v>
      </c>
      <c r="B5664" s="34">
        <v>3.7964297658132101E-6</v>
      </c>
      <c r="C5664" s="22">
        <v>4.0325051193161597E-6</v>
      </c>
      <c r="D5664" s="22" t="s">
        <v>1240</v>
      </c>
      <c r="E5664" s="23">
        <v>1259284335.7286699</v>
      </c>
      <c r="F5664" s="23">
        <f t="shared" si="792"/>
        <v>4780.7845357826382</v>
      </c>
      <c r="G5664" s="24" t="s">
        <v>26</v>
      </c>
      <c r="H5664" s="24">
        <v>3</v>
      </c>
      <c r="I5664" s="25" t="s">
        <v>41</v>
      </c>
      <c r="J5664" s="31">
        <f t="shared" si="794"/>
        <v>3</v>
      </c>
      <c r="K5664" s="24" t="s">
        <v>24</v>
      </c>
      <c r="L5664" s="24">
        <v>2</v>
      </c>
      <c r="M5664" s="25" t="s">
        <v>53</v>
      </c>
      <c r="N5664" s="25">
        <f t="shared" si="795"/>
        <v>0</v>
      </c>
      <c r="O5664" s="24" t="s">
        <v>29</v>
      </c>
      <c r="P5664" s="24"/>
      <c r="Q5664" s="25" t="s">
        <v>29</v>
      </c>
      <c r="R5664" s="25">
        <f t="shared" si="796"/>
        <v>0</v>
      </c>
      <c r="S5664" s="24" t="s">
        <v>29</v>
      </c>
      <c r="T5664" s="24"/>
      <c r="U5664" s="25" t="s">
        <v>29</v>
      </c>
      <c r="V5664" s="25">
        <f t="shared" si="797"/>
        <v>0</v>
      </c>
      <c r="W5664" s="25" t="s">
        <v>29</v>
      </c>
      <c r="X5664" s="25"/>
      <c r="Y5664" s="25" t="s">
        <v>29</v>
      </c>
      <c r="Z5664" s="25">
        <f t="shared" si="798"/>
        <v>0</v>
      </c>
      <c r="AA5664" s="24" t="s">
        <v>29</v>
      </c>
      <c r="AB5664" s="24"/>
      <c r="AC5664" s="25" t="s">
        <v>29</v>
      </c>
      <c r="AD5664" s="25">
        <f t="shared" si="799"/>
        <v>0</v>
      </c>
      <c r="AE5664" s="32">
        <f t="shared" si="800"/>
        <v>3</v>
      </c>
      <c r="AF5664" s="37">
        <f t="shared" si="793"/>
        <v>4780.7845357826382</v>
      </c>
      <c r="AG5664" s="27"/>
    </row>
    <row r="5665" spans="1:33" x14ac:dyDescent="0.25">
      <c r="A5665" s="21">
        <v>2865177</v>
      </c>
      <c r="B5665" s="34">
        <v>1.7646383559534499E-5</v>
      </c>
      <c r="C5665" s="22">
        <v>1.70324012943383E-5</v>
      </c>
      <c r="D5665" s="22" t="s">
        <v>2568</v>
      </c>
      <c r="E5665" s="23">
        <v>283265757.23474902</v>
      </c>
      <c r="F5665" s="23">
        <f t="shared" si="792"/>
        <v>4998.6162014463662</v>
      </c>
      <c r="G5665" s="24" t="s">
        <v>26</v>
      </c>
      <c r="H5665" s="24">
        <v>4</v>
      </c>
      <c r="I5665" s="25" t="s">
        <v>70</v>
      </c>
      <c r="J5665" s="31">
        <f t="shared" si="794"/>
        <v>0</v>
      </c>
      <c r="K5665" s="24" t="s">
        <v>24</v>
      </c>
      <c r="L5665" s="24">
        <v>5</v>
      </c>
      <c r="M5665" s="25" t="s">
        <v>43</v>
      </c>
      <c r="N5665" s="25">
        <f t="shared" si="795"/>
        <v>0</v>
      </c>
      <c r="O5665" s="24" t="s">
        <v>24</v>
      </c>
      <c r="P5665" s="24">
        <v>4</v>
      </c>
      <c r="Q5665" s="25" t="s">
        <v>36</v>
      </c>
      <c r="R5665" s="25">
        <f t="shared" si="796"/>
        <v>4</v>
      </c>
      <c r="S5665" s="24" t="s">
        <v>29</v>
      </c>
      <c r="T5665" s="24"/>
      <c r="U5665" s="25" t="s">
        <v>29</v>
      </c>
      <c r="V5665" s="25">
        <f t="shared" si="797"/>
        <v>0</v>
      </c>
      <c r="W5665" s="25" t="s">
        <v>29</v>
      </c>
      <c r="X5665" s="25"/>
      <c r="Y5665" s="25" t="s">
        <v>29</v>
      </c>
      <c r="Z5665" s="25">
        <f t="shared" si="798"/>
        <v>0</v>
      </c>
      <c r="AA5665" s="24" t="s">
        <v>29</v>
      </c>
      <c r="AB5665" s="24"/>
      <c r="AC5665" s="25" t="s">
        <v>29</v>
      </c>
      <c r="AD5665" s="25">
        <f t="shared" si="799"/>
        <v>0</v>
      </c>
      <c r="AE5665" s="32">
        <f t="shared" si="800"/>
        <v>4</v>
      </c>
      <c r="AF5665" s="37">
        <f t="shared" si="793"/>
        <v>4998.6162014463662</v>
      </c>
      <c r="AG5665" s="27"/>
    </row>
    <row r="5666" spans="1:33" x14ac:dyDescent="0.25">
      <c r="A5666" s="21">
        <v>2865187</v>
      </c>
      <c r="B5666" s="34">
        <v>2.9326067570886E-5</v>
      </c>
      <c r="C5666" s="22">
        <v>3.11797088520445E-5</v>
      </c>
      <c r="D5666" s="22" t="s">
        <v>2001</v>
      </c>
      <c r="E5666" s="23">
        <v>534095118.47674298</v>
      </c>
      <c r="F5666" s="23">
        <f t="shared" si="792"/>
        <v>15662.909533729329</v>
      </c>
      <c r="G5666" s="24" t="s">
        <v>24</v>
      </c>
      <c r="H5666" s="24">
        <v>4</v>
      </c>
      <c r="I5666" s="25" t="s">
        <v>36</v>
      </c>
      <c r="J5666" s="31">
        <f t="shared" si="794"/>
        <v>4</v>
      </c>
      <c r="K5666" s="24" t="s">
        <v>29</v>
      </c>
      <c r="L5666" s="24"/>
      <c r="M5666" s="25" t="s">
        <v>29</v>
      </c>
      <c r="N5666" s="25">
        <f t="shared" si="795"/>
        <v>0</v>
      </c>
      <c r="O5666" s="24" t="s">
        <v>29</v>
      </c>
      <c r="P5666" s="24"/>
      <c r="Q5666" s="25" t="s">
        <v>29</v>
      </c>
      <c r="R5666" s="25">
        <f t="shared" si="796"/>
        <v>0</v>
      </c>
      <c r="S5666" s="24" t="s">
        <v>29</v>
      </c>
      <c r="T5666" s="24"/>
      <c r="U5666" s="25" t="s">
        <v>29</v>
      </c>
      <c r="V5666" s="25">
        <f t="shared" si="797"/>
        <v>0</v>
      </c>
      <c r="W5666" s="25" t="s">
        <v>29</v>
      </c>
      <c r="X5666" s="25"/>
      <c r="Y5666" s="25" t="s">
        <v>29</v>
      </c>
      <c r="Z5666" s="25">
        <f t="shared" si="798"/>
        <v>0</v>
      </c>
      <c r="AA5666" s="24" t="s">
        <v>29</v>
      </c>
      <c r="AB5666" s="24"/>
      <c r="AC5666" s="25" t="s">
        <v>29</v>
      </c>
      <c r="AD5666" s="25">
        <f t="shared" si="799"/>
        <v>0</v>
      </c>
      <c r="AE5666" s="32">
        <f t="shared" si="800"/>
        <v>4</v>
      </c>
      <c r="AF5666" s="37">
        <f t="shared" si="793"/>
        <v>15662.909533729329</v>
      </c>
      <c r="AG5666" s="27"/>
    </row>
    <row r="5667" spans="1:33" x14ac:dyDescent="0.25">
      <c r="A5667" s="21">
        <v>2865192</v>
      </c>
      <c r="B5667" s="34">
        <v>3.0698342122789703E-5</v>
      </c>
      <c r="C5667" s="22">
        <v>3.48773629102451E-5</v>
      </c>
      <c r="D5667" s="22" t="s">
        <v>1086</v>
      </c>
      <c r="E5667" s="23">
        <v>1510997700.08815</v>
      </c>
      <c r="F5667" s="23">
        <f t="shared" si="792"/>
        <v>46385.12434405442</v>
      </c>
      <c r="G5667" s="24" t="s">
        <v>26</v>
      </c>
      <c r="H5667" s="24">
        <v>2</v>
      </c>
      <c r="I5667" s="25" t="s">
        <v>38</v>
      </c>
      <c r="J5667" s="31">
        <f t="shared" si="794"/>
        <v>0</v>
      </c>
      <c r="K5667" s="24" t="s">
        <v>24</v>
      </c>
      <c r="L5667" s="24">
        <v>2</v>
      </c>
      <c r="M5667" s="25" t="s">
        <v>37</v>
      </c>
      <c r="N5667" s="25">
        <f t="shared" si="795"/>
        <v>2</v>
      </c>
      <c r="O5667" s="24" t="s">
        <v>29</v>
      </c>
      <c r="P5667" s="24"/>
      <c r="Q5667" s="25" t="s">
        <v>29</v>
      </c>
      <c r="R5667" s="25">
        <f t="shared" si="796"/>
        <v>0</v>
      </c>
      <c r="S5667" s="24" t="s">
        <v>29</v>
      </c>
      <c r="T5667" s="24"/>
      <c r="U5667" s="25" t="s">
        <v>29</v>
      </c>
      <c r="V5667" s="25">
        <f t="shared" si="797"/>
        <v>0</v>
      </c>
      <c r="W5667" s="25" t="s">
        <v>29</v>
      </c>
      <c r="X5667" s="25"/>
      <c r="Y5667" s="25" t="s">
        <v>29</v>
      </c>
      <c r="Z5667" s="25">
        <f t="shared" si="798"/>
        <v>0</v>
      </c>
      <c r="AA5667" s="24" t="s">
        <v>29</v>
      </c>
      <c r="AB5667" s="24"/>
      <c r="AC5667" s="25" t="s">
        <v>29</v>
      </c>
      <c r="AD5667" s="25">
        <f t="shared" si="799"/>
        <v>0</v>
      </c>
      <c r="AE5667" s="32">
        <f t="shared" si="800"/>
        <v>2</v>
      </c>
      <c r="AF5667" s="37">
        <f t="shared" si="793"/>
        <v>46385.12434405442</v>
      </c>
      <c r="AG5667" s="27"/>
    </row>
    <row r="5668" spans="1:33" x14ac:dyDescent="0.25">
      <c r="A5668" s="21">
        <v>2865197</v>
      </c>
      <c r="B5668" s="34">
        <v>2.2878225905397401E-4</v>
      </c>
      <c r="C5668" s="22">
        <v>2.3573683168397501E-4</v>
      </c>
      <c r="D5668" s="22" t="s">
        <v>2937</v>
      </c>
      <c r="E5668" s="23">
        <v>24730212.464223601</v>
      </c>
      <c r="F5668" s="23">
        <f t="shared" si="792"/>
        <v>5657.8338744498205</v>
      </c>
      <c r="G5668" s="24" t="s">
        <v>24</v>
      </c>
      <c r="H5668" s="24">
        <v>3</v>
      </c>
      <c r="I5668" s="25" t="s">
        <v>49</v>
      </c>
      <c r="J5668" s="31">
        <f t="shared" si="794"/>
        <v>0</v>
      </c>
      <c r="K5668" s="24" t="s">
        <v>29</v>
      </c>
      <c r="L5668" s="24"/>
      <c r="M5668" s="25" t="s">
        <v>29</v>
      </c>
      <c r="N5668" s="25">
        <f t="shared" si="795"/>
        <v>0</v>
      </c>
      <c r="O5668" s="24" t="s">
        <v>29</v>
      </c>
      <c r="P5668" s="24"/>
      <c r="Q5668" s="25" t="s">
        <v>29</v>
      </c>
      <c r="R5668" s="25">
        <f t="shared" si="796"/>
        <v>0</v>
      </c>
      <c r="S5668" s="24" t="s">
        <v>29</v>
      </c>
      <c r="T5668" s="24"/>
      <c r="U5668" s="25" t="s">
        <v>29</v>
      </c>
      <c r="V5668" s="25">
        <f t="shared" si="797"/>
        <v>0</v>
      </c>
      <c r="W5668" s="25" t="s">
        <v>29</v>
      </c>
      <c r="X5668" s="25"/>
      <c r="Y5668" s="25" t="s">
        <v>29</v>
      </c>
      <c r="Z5668" s="25">
        <f t="shared" si="798"/>
        <v>0</v>
      </c>
      <c r="AA5668" s="24" t="s">
        <v>29</v>
      </c>
      <c r="AB5668" s="24"/>
      <c r="AC5668" s="25" t="s">
        <v>29</v>
      </c>
      <c r="AD5668" s="25">
        <f t="shared" si="799"/>
        <v>0</v>
      </c>
      <c r="AE5668" s="32">
        <f t="shared" si="800"/>
        <v>0</v>
      </c>
      <c r="AF5668" s="37">
        <f t="shared" si="793"/>
        <v>5657.8338744498205</v>
      </c>
      <c r="AG5668" s="27"/>
    </row>
    <row r="5669" spans="1:33" x14ac:dyDescent="0.25">
      <c r="A5669" s="21">
        <v>2865198</v>
      </c>
      <c r="B5669" s="34">
        <v>9.8099092436974796E-6</v>
      </c>
      <c r="C5669" s="22">
        <v>1.08480115155779E-5</v>
      </c>
      <c r="D5669" s="22" t="s">
        <v>5173</v>
      </c>
      <c r="E5669" s="23">
        <v>401710.74259067699</v>
      </c>
      <c r="F5669" s="23">
        <f t="shared" si="792"/>
        <v>3.9407459270328609</v>
      </c>
      <c r="G5669" s="24" t="s">
        <v>26</v>
      </c>
      <c r="H5669" s="24">
        <v>3</v>
      </c>
      <c r="I5669" s="25" t="s">
        <v>34</v>
      </c>
      <c r="J5669" s="31">
        <f t="shared" si="794"/>
        <v>0</v>
      </c>
      <c r="K5669" s="24" t="s">
        <v>29</v>
      </c>
      <c r="L5669" s="24"/>
      <c r="M5669" s="25" t="s">
        <v>29</v>
      </c>
      <c r="N5669" s="25">
        <f t="shared" si="795"/>
        <v>0</v>
      </c>
      <c r="O5669" s="24" t="s">
        <v>29</v>
      </c>
      <c r="P5669" s="24"/>
      <c r="Q5669" s="25" t="s">
        <v>29</v>
      </c>
      <c r="R5669" s="25">
        <f t="shared" si="796"/>
        <v>0</v>
      </c>
      <c r="S5669" s="24" t="s">
        <v>29</v>
      </c>
      <c r="T5669" s="24"/>
      <c r="U5669" s="25" t="s">
        <v>29</v>
      </c>
      <c r="V5669" s="25">
        <f t="shared" si="797"/>
        <v>0</v>
      </c>
      <c r="W5669" s="25" t="s">
        <v>29</v>
      </c>
      <c r="X5669" s="25"/>
      <c r="Y5669" s="25" t="s">
        <v>29</v>
      </c>
      <c r="Z5669" s="25">
        <f t="shared" si="798"/>
        <v>0</v>
      </c>
      <c r="AA5669" s="24" t="s">
        <v>29</v>
      </c>
      <c r="AB5669" s="24"/>
      <c r="AC5669" s="25" t="s">
        <v>29</v>
      </c>
      <c r="AD5669" s="25">
        <f t="shared" si="799"/>
        <v>0</v>
      </c>
      <c r="AE5669" s="32">
        <f t="shared" si="800"/>
        <v>0</v>
      </c>
      <c r="AF5669" s="37">
        <f t="shared" si="793"/>
        <v>3.9407459270328609</v>
      </c>
      <c r="AG5669" s="27"/>
    </row>
    <row r="5670" spans="1:33" x14ac:dyDescent="0.25">
      <c r="A5670" s="21">
        <v>2865201</v>
      </c>
      <c r="B5670" s="34">
        <v>3.0426347879005502E-6</v>
      </c>
      <c r="C5670" s="22">
        <v>3.2915867909545698E-6</v>
      </c>
      <c r="D5670" s="22" t="s">
        <v>1486</v>
      </c>
      <c r="E5670" s="23">
        <v>919674205.700966</v>
      </c>
      <c r="F5670" s="23">
        <f t="shared" si="792"/>
        <v>2798.2327318005655</v>
      </c>
      <c r="G5670" s="24" t="s">
        <v>24</v>
      </c>
      <c r="H5670" s="24">
        <v>3</v>
      </c>
      <c r="I5670" s="25" t="s">
        <v>33</v>
      </c>
      <c r="J5670" s="31">
        <f t="shared" si="794"/>
        <v>0</v>
      </c>
      <c r="K5670" s="24" t="s">
        <v>26</v>
      </c>
      <c r="L5670" s="24">
        <v>1</v>
      </c>
      <c r="M5670" s="25" t="s">
        <v>35</v>
      </c>
      <c r="N5670" s="25">
        <f t="shared" si="795"/>
        <v>0</v>
      </c>
      <c r="O5670" s="24" t="s">
        <v>24</v>
      </c>
      <c r="P5670" s="24">
        <v>3</v>
      </c>
      <c r="Q5670" s="25" t="s">
        <v>36</v>
      </c>
      <c r="R5670" s="25">
        <f t="shared" si="796"/>
        <v>3</v>
      </c>
      <c r="S5670" s="24" t="s">
        <v>29</v>
      </c>
      <c r="T5670" s="24"/>
      <c r="U5670" s="25" t="s">
        <v>29</v>
      </c>
      <c r="V5670" s="25">
        <f t="shared" si="797"/>
        <v>0</v>
      </c>
      <c r="W5670" s="25" t="s">
        <v>29</v>
      </c>
      <c r="X5670" s="25"/>
      <c r="Y5670" s="25" t="s">
        <v>29</v>
      </c>
      <c r="Z5670" s="25">
        <f t="shared" si="798"/>
        <v>0</v>
      </c>
      <c r="AA5670" s="24" t="s">
        <v>29</v>
      </c>
      <c r="AB5670" s="24"/>
      <c r="AC5670" s="25" t="s">
        <v>29</v>
      </c>
      <c r="AD5670" s="25">
        <f t="shared" si="799"/>
        <v>0</v>
      </c>
      <c r="AE5670" s="32">
        <f t="shared" si="800"/>
        <v>3</v>
      </c>
      <c r="AF5670" s="37">
        <f t="shared" si="793"/>
        <v>2798.2327318005655</v>
      </c>
      <c r="AG5670" s="27"/>
    </row>
    <row r="5671" spans="1:33" x14ac:dyDescent="0.25">
      <c r="A5671" s="21">
        <v>2865203</v>
      </c>
      <c r="B5671" s="34">
        <v>3.13780413053813E-6</v>
      </c>
      <c r="C5671" s="22">
        <v>3.0013318047795999E-6</v>
      </c>
      <c r="D5671" s="22" t="s">
        <v>5200</v>
      </c>
      <c r="E5671" s="23">
        <v>334192.71553611697</v>
      </c>
      <c r="F5671" s="23">
        <f t="shared" si="792"/>
        <v>1.0486312832049822</v>
      </c>
      <c r="G5671" s="24" t="s">
        <v>26</v>
      </c>
      <c r="H5671" s="24">
        <v>1</v>
      </c>
      <c r="I5671" s="25" t="s">
        <v>50</v>
      </c>
      <c r="J5671" s="31">
        <f t="shared" si="794"/>
        <v>0</v>
      </c>
      <c r="K5671" s="24" t="s">
        <v>24</v>
      </c>
      <c r="L5671" s="24">
        <v>5</v>
      </c>
      <c r="M5671" s="25" t="s">
        <v>50</v>
      </c>
      <c r="N5671" s="25">
        <f t="shared" si="795"/>
        <v>0</v>
      </c>
      <c r="O5671" s="24" t="s">
        <v>29</v>
      </c>
      <c r="P5671" s="24"/>
      <c r="Q5671" s="25" t="s">
        <v>29</v>
      </c>
      <c r="R5671" s="25">
        <f t="shared" si="796"/>
        <v>0</v>
      </c>
      <c r="S5671" s="24" t="s">
        <v>29</v>
      </c>
      <c r="T5671" s="24"/>
      <c r="U5671" s="25" t="s">
        <v>29</v>
      </c>
      <c r="V5671" s="25">
        <f t="shared" si="797"/>
        <v>0</v>
      </c>
      <c r="W5671" s="25" t="s">
        <v>29</v>
      </c>
      <c r="X5671" s="25"/>
      <c r="Y5671" s="25" t="s">
        <v>29</v>
      </c>
      <c r="Z5671" s="25">
        <f t="shared" si="798"/>
        <v>0</v>
      </c>
      <c r="AA5671" s="24" t="s">
        <v>29</v>
      </c>
      <c r="AB5671" s="24"/>
      <c r="AC5671" s="25" t="s">
        <v>29</v>
      </c>
      <c r="AD5671" s="25">
        <f t="shared" si="799"/>
        <v>0</v>
      </c>
      <c r="AE5671" s="32">
        <f t="shared" si="800"/>
        <v>0</v>
      </c>
      <c r="AF5671" s="37">
        <f t="shared" si="793"/>
        <v>1.0486312832049822</v>
      </c>
      <c r="AG5671" s="27"/>
    </row>
    <row r="5672" spans="1:33" x14ac:dyDescent="0.25">
      <c r="A5672" s="21">
        <v>2865205</v>
      </c>
      <c r="B5672" s="34">
        <v>2.9595637733858902E-6</v>
      </c>
      <c r="C5672" s="22">
        <v>3.2111341836549899E-6</v>
      </c>
      <c r="D5672" s="22" t="s">
        <v>2938</v>
      </c>
      <c r="E5672" s="23">
        <v>3672223.5130207399</v>
      </c>
      <c r="F5672" s="23">
        <f t="shared" si="792"/>
        <v>10.868179676912051</v>
      </c>
      <c r="G5672" s="24" t="s">
        <v>32</v>
      </c>
      <c r="H5672" s="24"/>
      <c r="I5672" s="25" t="s">
        <v>29</v>
      </c>
      <c r="J5672" s="31">
        <f t="shared" si="794"/>
        <v>0</v>
      </c>
      <c r="K5672" s="24" t="s">
        <v>29</v>
      </c>
      <c r="L5672" s="24"/>
      <c r="M5672" s="25" t="s">
        <v>29</v>
      </c>
      <c r="N5672" s="25">
        <f t="shared" si="795"/>
        <v>0</v>
      </c>
      <c r="O5672" s="24" t="s">
        <v>29</v>
      </c>
      <c r="P5672" s="24"/>
      <c r="Q5672" s="25" t="s">
        <v>29</v>
      </c>
      <c r="R5672" s="25">
        <f t="shared" si="796"/>
        <v>0</v>
      </c>
      <c r="S5672" s="24" t="s">
        <v>29</v>
      </c>
      <c r="T5672" s="24"/>
      <c r="U5672" s="25" t="s">
        <v>29</v>
      </c>
      <c r="V5672" s="25">
        <f t="shared" si="797"/>
        <v>0</v>
      </c>
      <c r="W5672" s="25" t="s">
        <v>29</v>
      </c>
      <c r="X5672" s="25"/>
      <c r="Y5672" s="25" t="s">
        <v>29</v>
      </c>
      <c r="Z5672" s="25">
        <f t="shared" si="798"/>
        <v>0</v>
      </c>
      <c r="AA5672" s="24" t="s">
        <v>29</v>
      </c>
      <c r="AB5672" s="24"/>
      <c r="AC5672" s="25" t="s">
        <v>29</v>
      </c>
      <c r="AD5672" s="25">
        <f t="shared" si="799"/>
        <v>0</v>
      </c>
      <c r="AE5672" s="32">
        <f t="shared" si="800"/>
        <v>0</v>
      </c>
      <c r="AF5672" s="37">
        <f t="shared" si="793"/>
        <v>10.868179676912051</v>
      </c>
      <c r="AG5672" s="27"/>
    </row>
    <row r="5673" spans="1:33" x14ac:dyDescent="0.25">
      <c r="A5673" s="21">
        <v>2865207</v>
      </c>
      <c r="B5673" s="34">
        <v>1.1552323244981601E-6</v>
      </c>
      <c r="C5673" s="22">
        <v>1.2613979043130599E-6</v>
      </c>
      <c r="D5673" s="22" t="s">
        <v>4808</v>
      </c>
      <c r="E5673" s="23">
        <v>2535754.0066598398</v>
      </c>
      <c r="F5673" s="23">
        <f t="shared" si="792"/>
        <v>2.9293849954691695</v>
      </c>
      <c r="G5673" s="24" t="s">
        <v>24</v>
      </c>
      <c r="H5673" s="24">
        <v>1</v>
      </c>
      <c r="I5673" s="25" t="s">
        <v>79</v>
      </c>
      <c r="J5673" s="31">
        <f t="shared" si="794"/>
        <v>0</v>
      </c>
      <c r="K5673" s="24" t="s">
        <v>29</v>
      </c>
      <c r="L5673" s="24"/>
      <c r="M5673" s="25" t="s">
        <v>29</v>
      </c>
      <c r="N5673" s="25">
        <f t="shared" si="795"/>
        <v>0</v>
      </c>
      <c r="O5673" s="24" t="s">
        <v>29</v>
      </c>
      <c r="P5673" s="24"/>
      <c r="Q5673" s="25" t="s">
        <v>29</v>
      </c>
      <c r="R5673" s="25">
        <f t="shared" si="796"/>
        <v>0</v>
      </c>
      <c r="S5673" s="24" t="s">
        <v>29</v>
      </c>
      <c r="T5673" s="24"/>
      <c r="U5673" s="25" t="s">
        <v>29</v>
      </c>
      <c r="V5673" s="25">
        <f t="shared" si="797"/>
        <v>0</v>
      </c>
      <c r="W5673" s="25" t="s">
        <v>29</v>
      </c>
      <c r="X5673" s="25"/>
      <c r="Y5673" s="25" t="s">
        <v>29</v>
      </c>
      <c r="Z5673" s="25">
        <f t="shared" si="798"/>
        <v>0</v>
      </c>
      <c r="AA5673" s="24" t="s">
        <v>29</v>
      </c>
      <c r="AB5673" s="24"/>
      <c r="AC5673" s="25" t="s">
        <v>29</v>
      </c>
      <c r="AD5673" s="25">
        <f t="shared" si="799"/>
        <v>0</v>
      </c>
      <c r="AE5673" s="32">
        <f t="shared" si="800"/>
        <v>0</v>
      </c>
      <c r="AF5673" s="37">
        <f t="shared" si="793"/>
        <v>2.9293849954691695</v>
      </c>
      <c r="AG5673" s="27"/>
    </row>
    <row r="5674" spans="1:33" x14ac:dyDescent="0.25">
      <c r="A5674" s="21">
        <v>2865212</v>
      </c>
      <c r="B5674" s="34">
        <v>4.7921671220180197E-5</v>
      </c>
      <c r="C5674" s="22">
        <v>5.6758052563882101E-5</v>
      </c>
      <c r="D5674" s="22" t="s">
        <v>757</v>
      </c>
      <c r="E5674" s="23">
        <v>1619570187.3375499</v>
      </c>
      <c r="F5674" s="23">
        <f t="shared" si="792"/>
        <v>77612.510035595711</v>
      </c>
      <c r="G5674" s="24" t="s">
        <v>24</v>
      </c>
      <c r="H5674" s="24">
        <v>3</v>
      </c>
      <c r="I5674" s="25" t="s">
        <v>41</v>
      </c>
      <c r="J5674" s="31">
        <f t="shared" si="794"/>
        <v>3</v>
      </c>
      <c r="K5674" s="24" t="s">
        <v>29</v>
      </c>
      <c r="L5674" s="24"/>
      <c r="M5674" s="25" t="s">
        <v>29</v>
      </c>
      <c r="N5674" s="25">
        <f t="shared" si="795"/>
        <v>0</v>
      </c>
      <c r="O5674" s="24" t="s">
        <v>29</v>
      </c>
      <c r="P5674" s="24"/>
      <c r="Q5674" s="25" t="s">
        <v>29</v>
      </c>
      <c r="R5674" s="25">
        <f t="shared" si="796"/>
        <v>0</v>
      </c>
      <c r="S5674" s="24" t="s">
        <v>29</v>
      </c>
      <c r="T5674" s="24"/>
      <c r="U5674" s="25" t="s">
        <v>29</v>
      </c>
      <c r="V5674" s="25">
        <f t="shared" si="797"/>
        <v>0</v>
      </c>
      <c r="W5674" s="25" t="s">
        <v>29</v>
      </c>
      <c r="X5674" s="25"/>
      <c r="Y5674" s="25" t="s">
        <v>29</v>
      </c>
      <c r="Z5674" s="25">
        <f t="shared" si="798"/>
        <v>0</v>
      </c>
      <c r="AA5674" s="24" t="s">
        <v>29</v>
      </c>
      <c r="AB5674" s="24"/>
      <c r="AC5674" s="25" t="s">
        <v>29</v>
      </c>
      <c r="AD5674" s="25">
        <f t="shared" si="799"/>
        <v>0</v>
      </c>
      <c r="AE5674" s="32">
        <f t="shared" si="800"/>
        <v>3</v>
      </c>
      <c r="AF5674" s="37">
        <f t="shared" si="793"/>
        <v>77612.510035595711</v>
      </c>
      <c r="AG5674" s="27"/>
    </row>
    <row r="5675" spans="1:33" x14ac:dyDescent="0.25">
      <c r="A5675" s="21">
        <v>2865215</v>
      </c>
      <c r="B5675" s="34">
        <v>8.6126371160174801E-5</v>
      </c>
      <c r="C5675" s="22">
        <v>9.9355761550824301E-5</v>
      </c>
      <c r="D5675" s="22" t="s">
        <v>2824</v>
      </c>
      <c r="E5675" s="23">
        <v>202983900.09395799</v>
      </c>
      <c r="F5675" s="23">
        <f t="shared" si="792"/>
        <v>17482.266719032068</v>
      </c>
      <c r="G5675" s="24" t="s">
        <v>26</v>
      </c>
      <c r="H5675" s="24">
        <v>2</v>
      </c>
      <c r="I5675" s="25" t="s">
        <v>36</v>
      </c>
      <c r="J5675" s="31">
        <f t="shared" si="794"/>
        <v>2</v>
      </c>
      <c r="K5675" s="24" t="s">
        <v>24</v>
      </c>
      <c r="L5675" s="24">
        <v>1</v>
      </c>
      <c r="M5675" s="25" t="s">
        <v>38</v>
      </c>
      <c r="N5675" s="25">
        <f t="shared" si="795"/>
        <v>0</v>
      </c>
      <c r="O5675" s="24" t="s">
        <v>29</v>
      </c>
      <c r="P5675" s="24"/>
      <c r="Q5675" s="25" t="s">
        <v>29</v>
      </c>
      <c r="R5675" s="25">
        <f t="shared" si="796"/>
        <v>0</v>
      </c>
      <c r="S5675" s="24" t="s">
        <v>29</v>
      </c>
      <c r="T5675" s="24"/>
      <c r="U5675" s="25" t="s">
        <v>29</v>
      </c>
      <c r="V5675" s="25">
        <f t="shared" si="797"/>
        <v>0</v>
      </c>
      <c r="W5675" s="25" t="s">
        <v>29</v>
      </c>
      <c r="X5675" s="25"/>
      <c r="Y5675" s="25" t="s">
        <v>29</v>
      </c>
      <c r="Z5675" s="25">
        <f t="shared" si="798"/>
        <v>0</v>
      </c>
      <c r="AA5675" s="24" t="s">
        <v>29</v>
      </c>
      <c r="AB5675" s="24"/>
      <c r="AC5675" s="25" t="s">
        <v>29</v>
      </c>
      <c r="AD5675" s="25">
        <f t="shared" si="799"/>
        <v>0</v>
      </c>
      <c r="AE5675" s="32">
        <f t="shared" si="800"/>
        <v>2</v>
      </c>
      <c r="AF5675" s="37">
        <f t="shared" si="793"/>
        <v>17482.266719032068</v>
      </c>
      <c r="AG5675" s="27"/>
    </row>
    <row r="5676" spans="1:33" x14ac:dyDescent="0.25">
      <c r="A5676" s="21">
        <v>2865217</v>
      </c>
      <c r="B5676" s="34">
        <v>7.09530193497004E-5</v>
      </c>
      <c r="C5676" s="22">
        <v>6.9395998407488705E-5</v>
      </c>
      <c r="D5676" s="22" t="s">
        <v>389</v>
      </c>
      <c r="E5676" s="23">
        <v>1003512432.3650301</v>
      </c>
      <c r="F5676" s="23">
        <f t="shared" si="792"/>
        <v>71202.237031260898</v>
      </c>
      <c r="G5676" s="24" t="s">
        <v>24</v>
      </c>
      <c r="H5676" s="24">
        <v>4</v>
      </c>
      <c r="I5676" s="25" t="s">
        <v>28</v>
      </c>
      <c r="J5676" s="31">
        <f t="shared" si="794"/>
        <v>4</v>
      </c>
      <c r="K5676" s="24" t="s">
        <v>29</v>
      </c>
      <c r="L5676" s="24"/>
      <c r="M5676" s="25" t="s">
        <v>29</v>
      </c>
      <c r="N5676" s="25">
        <f t="shared" si="795"/>
        <v>0</v>
      </c>
      <c r="O5676" s="24" t="s">
        <v>29</v>
      </c>
      <c r="P5676" s="24"/>
      <c r="Q5676" s="25" t="s">
        <v>29</v>
      </c>
      <c r="R5676" s="25">
        <f t="shared" si="796"/>
        <v>0</v>
      </c>
      <c r="S5676" s="24" t="s">
        <v>29</v>
      </c>
      <c r="T5676" s="24"/>
      <c r="U5676" s="25" t="s">
        <v>29</v>
      </c>
      <c r="V5676" s="25">
        <f t="shared" si="797"/>
        <v>0</v>
      </c>
      <c r="W5676" s="25" t="s">
        <v>29</v>
      </c>
      <c r="X5676" s="25"/>
      <c r="Y5676" s="25" t="s">
        <v>29</v>
      </c>
      <c r="Z5676" s="25">
        <f t="shared" si="798"/>
        <v>0</v>
      </c>
      <c r="AA5676" s="24" t="s">
        <v>29</v>
      </c>
      <c r="AB5676" s="24"/>
      <c r="AC5676" s="25" t="s">
        <v>29</v>
      </c>
      <c r="AD5676" s="25">
        <f t="shared" si="799"/>
        <v>0</v>
      </c>
      <c r="AE5676" s="32">
        <f t="shared" si="800"/>
        <v>4</v>
      </c>
      <c r="AF5676" s="37">
        <f t="shared" si="793"/>
        <v>71202.237031260898</v>
      </c>
      <c r="AG5676" s="27"/>
    </row>
    <row r="5677" spans="1:33" x14ac:dyDescent="0.25">
      <c r="A5677" s="21">
        <v>2865218</v>
      </c>
      <c r="B5677" s="34">
        <v>3.1558579875365199E-6</v>
      </c>
      <c r="C5677" s="22">
        <v>3.2294699119092801E-6</v>
      </c>
      <c r="D5677" s="22" t="s">
        <v>707</v>
      </c>
      <c r="E5677" s="23">
        <v>2534583708.6691198</v>
      </c>
      <c r="F5677" s="23">
        <f t="shared" si="792"/>
        <v>7998.7862420833771</v>
      </c>
      <c r="G5677" s="24" t="s">
        <v>24</v>
      </c>
      <c r="H5677" s="24">
        <v>5</v>
      </c>
      <c r="I5677" s="25" t="s">
        <v>44</v>
      </c>
      <c r="J5677" s="31">
        <f t="shared" si="794"/>
        <v>5</v>
      </c>
      <c r="K5677" s="24" t="s">
        <v>29</v>
      </c>
      <c r="L5677" s="24"/>
      <c r="M5677" s="25" t="s">
        <v>29</v>
      </c>
      <c r="N5677" s="25">
        <f t="shared" si="795"/>
        <v>0</v>
      </c>
      <c r="O5677" s="24" t="s">
        <v>29</v>
      </c>
      <c r="P5677" s="24"/>
      <c r="Q5677" s="25" t="s">
        <v>29</v>
      </c>
      <c r="R5677" s="25">
        <f t="shared" si="796"/>
        <v>0</v>
      </c>
      <c r="S5677" s="24" t="s">
        <v>29</v>
      </c>
      <c r="T5677" s="24"/>
      <c r="U5677" s="25" t="s">
        <v>29</v>
      </c>
      <c r="V5677" s="25">
        <f t="shared" si="797"/>
        <v>0</v>
      </c>
      <c r="W5677" s="25" t="s">
        <v>29</v>
      </c>
      <c r="X5677" s="25"/>
      <c r="Y5677" s="25" t="s">
        <v>29</v>
      </c>
      <c r="Z5677" s="25">
        <f t="shared" si="798"/>
        <v>0</v>
      </c>
      <c r="AA5677" s="24" t="s">
        <v>29</v>
      </c>
      <c r="AB5677" s="24"/>
      <c r="AC5677" s="25" t="s">
        <v>29</v>
      </c>
      <c r="AD5677" s="25">
        <f t="shared" si="799"/>
        <v>0</v>
      </c>
      <c r="AE5677" s="32">
        <f t="shared" si="800"/>
        <v>5</v>
      </c>
      <c r="AF5677" s="37">
        <f t="shared" si="793"/>
        <v>7998.7862420833771</v>
      </c>
      <c r="AG5677" s="27"/>
    </row>
    <row r="5678" spans="1:33" x14ac:dyDescent="0.25">
      <c r="A5678" s="21">
        <v>2865220</v>
      </c>
      <c r="B5678" s="34">
        <v>6.04490267015946E-6</v>
      </c>
      <c r="C5678" s="22">
        <v>6.8386449557239199E-6</v>
      </c>
      <c r="D5678" s="22" t="s">
        <v>1516</v>
      </c>
      <c r="E5678" s="23">
        <v>120203552.928762</v>
      </c>
      <c r="F5678" s="23">
        <f t="shared" si="792"/>
        <v>726.61877806172743</v>
      </c>
      <c r="G5678" s="24" t="s">
        <v>24</v>
      </c>
      <c r="H5678" s="24">
        <v>1</v>
      </c>
      <c r="I5678" s="25" t="s">
        <v>41</v>
      </c>
      <c r="J5678" s="31">
        <f t="shared" si="794"/>
        <v>1</v>
      </c>
      <c r="K5678" s="24" t="s">
        <v>29</v>
      </c>
      <c r="L5678" s="24"/>
      <c r="M5678" s="25" t="s">
        <v>29</v>
      </c>
      <c r="N5678" s="25">
        <f t="shared" si="795"/>
        <v>0</v>
      </c>
      <c r="O5678" s="24" t="s">
        <v>29</v>
      </c>
      <c r="P5678" s="24"/>
      <c r="Q5678" s="25" t="s">
        <v>29</v>
      </c>
      <c r="R5678" s="25">
        <f t="shared" si="796"/>
        <v>0</v>
      </c>
      <c r="S5678" s="24" t="s">
        <v>29</v>
      </c>
      <c r="T5678" s="24"/>
      <c r="U5678" s="25" t="s">
        <v>29</v>
      </c>
      <c r="V5678" s="25">
        <f t="shared" si="797"/>
        <v>0</v>
      </c>
      <c r="W5678" s="25" t="s">
        <v>29</v>
      </c>
      <c r="X5678" s="25"/>
      <c r="Y5678" s="25" t="s">
        <v>29</v>
      </c>
      <c r="Z5678" s="25">
        <f t="shared" si="798"/>
        <v>0</v>
      </c>
      <c r="AA5678" s="24" t="s">
        <v>29</v>
      </c>
      <c r="AB5678" s="24"/>
      <c r="AC5678" s="25" t="s">
        <v>29</v>
      </c>
      <c r="AD5678" s="25">
        <f t="shared" si="799"/>
        <v>0</v>
      </c>
      <c r="AE5678" s="32">
        <f t="shared" si="800"/>
        <v>1</v>
      </c>
      <c r="AF5678" s="37">
        <f t="shared" si="793"/>
        <v>726.61877806172743</v>
      </c>
      <c r="AG5678" s="27"/>
    </row>
    <row r="5679" spans="1:33" x14ac:dyDescent="0.25">
      <c r="A5679" s="21">
        <v>2865222</v>
      </c>
      <c r="B5679" s="34">
        <v>2.95951864225933E-6</v>
      </c>
      <c r="C5679" s="22">
        <v>2.9716612466214601E-6</v>
      </c>
      <c r="D5679" s="22" t="s">
        <v>1003</v>
      </c>
      <c r="E5679" s="23">
        <v>1100799893.60004</v>
      </c>
      <c r="F5679" s="23">
        <f t="shared" si="792"/>
        <v>3257.8378065064053</v>
      </c>
      <c r="G5679" s="24" t="s">
        <v>24</v>
      </c>
      <c r="H5679" s="24">
        <v>4</v>
      </c>
      <c r="I5679" s="25" t="s">
        <v>62</v>
      </c>
      <c r="J5679" s="31">
        <f t="shared" si="794"/>
        <v>4</v>
      </c>
      <c r="K5679" s="24" t="s">
        <v>29</v>
      </c>
      <c r="L5679" s="24"/>
      <c r="M5679" s="25" t="s">
        <v>29</v>
      </c>
      <c r="N5679" s="25">
        <f t="shared" si="795"/>
        <v>0</v>
      </c>
      <c r="O5679" s="24" t="s">
        <v>29</v>
      </c>
      <c r="P5679" s="24"/>
      <c r="Q5679" s="25" t="s">
        <v>29</v>
      </c>
      <c r="R5679" s="25">
        <f t="shared" si="796"/>
        <v>0</v>
      </c>
      <c r="S5679" s="24" t="s">
        <v>29</v>
      </c>
      <c r="T5679" s="24"/>
      <c r="U5679" s="25" t="s">
        <v>29</v>
      </c>
      <c r="V5679" s="25">
        <f t="shared" si="797"/>
        <v>0</v>
      </c>
      <c r="W5679" s="25" t="s">
        <v>29</v>
      </c>
      <c r="X5679" s="25"/>
      <c r="Y5679" s="25" t="s">
        <v>29</v>
      </c>
      <c r="Z5679" s="25">
        <f t="shared" si="798"/>
        <v>0</v>
      </c>
      <c r="AA5679" s="24" t="s">
        <v>29</v>
      </c>
      <c r="AB5679" s="24"/>
      <c r="AC5679" s="25" t="s">
        <v>29</v>
      </c>
      <c r="AD5679" s="25">
        <f t="shared" si="799"/>
        <v>0</v>
      </c>
      <c r="AE5679" s="32">
        <f t="shared" si="800"/>
        <v>4</v>
      </c>
      <c r="AF5679" s="37">
        <f t="shared" si="793"/>
        <v>3257.8378065064053</v>
      </c>
      <c r="AG5679" s="27"/>
    </row>
    <row r="5680" spans="1:33" x14ac:dyDescent="0.25">
      <c r="A5680" s="21">
        <v>2865225</v>
      </c>
      <c r="B5680" s="34">
        <v>4.29384168559903E-5</v>
      </c>
      <c r="C5680" s="22">
        <v>4.0405695328187603E-5</v>
      </c>
      <c r="D5680" s="22" t="s">
        <v>5380</v>
      </c>
      <c r="E5680" s="23">
        <v>22331.184317876101</v>
      </c>
      <c r="F5680" s="23">
        <f t="shared" si="792"/>
        <v>0.95886570112891745</v>
      </c>
      <c r="G5680" s="24" t="s">
        <v>24</v>
      </c>
      <c r="H5680" s="24">
        <v>1</v>
      </c>
      <c r="I5680" s="25" t="s">
        <v>51</v>
      </c>
      <c r="J5680" s="31">
        <f t="shared" si="794"/>
        <v>0</v>
      </c>
      <c r="K5680" s="24" t="s">
        <v>26</v>
      </c>
      <c r="L5680" s="24">
        <v>1</v>
      </c>
      <c r="M5680" s="25" t="s">
        <v>56</v>
      </c>
      <c r="N5680" s="25">
        <f t="shared" si="795"/>
        <v>0</v>
      </c>
      <c r="O5680" s="24" t="s">
        <v>26</v>
      </c>
      <c r="P5680" s="24">
        <v>3</v>
      </c>
      <c r="Q5680" s="25" t="s">
        <v>57</v>
      </c>
      <c r="R5680" s="25">
        <f t="shared" si="796"/>
        <v>0</v>
      </c>
      <c r="S5680" s="24" t="s">
        <v>24</v>
      </c>
      <c r="T5680" s="24">
        <v>4</v>
      </c>
      <c r="U5680" s="25" t="s">
        <v>27</v>
      </c>
      <c r="V5680" s="25">
        <f t="shared" si="797"/>
        <v>0</v>
      </c>
      <c r="W5680" s="25" t="s">
        <v>29</v>
      </c>
      <c r="X5680" s="25"/>
      <c r="Y5680" s="25" t="s">
        <v>29</v>
      </c>
      <c r="Z5680" s="25">
        <f t="shared" si="798"/>
        <v>0</v>
      </c>
      <c r="AA5680" s="24" t="s">
        <v>29</v>
      </c>
      <c r="AB5680" s="24"/>
      <c r="AC5680" s="25" t="s">
        <v>29</v>
      </c>
      <c r="AD5680" s="25">
        <f t="shared" si="799"/>
        <v>0</v>
      </c>
      <c r="AE5680" s="32">
        <f t="shared" si="800"/>
        <v>0</v>
      </c>
      <c r="AF5680" s="37">
        <f t="shared" si="793"/>
        <v>0.95886570112891745</v>
      </c>
      <c r="AG5680" s="27"/>
    </row>
    <row r="5681" spans="1:33" x14ac:dyDescent="0.25">
      <c r="A5681" s="21">
        <v>2865227</v>
      </c>
      <c r="B5681" s="34">
        <v>6.3438580206040396E-5</v>
      </c>
      <c r="C5681" s="22">
        <v>7.1360426397494496E-5</v>
      </c>
      <c r="D5681" s="22" t="s">
        <v>2259</v>
      </c>
      <c r="E5681" s="23">
        <v>172438999.48894501</v>
      </c>
      <c r="F5681" s="23">
        <f t="shared" si="792"/>
        <v>10939.285299728797</v>
      </c>
      <c r="G5681" s="24" t="s">
        <v>24</v>
      </c>
      <c r="H5681" s="24">
        <v>1</v>
      </c>
      <c r="I5681" s="25" t="s">
        <v>37</v>
      </c>
      <c r="J5681" s="31">
        <f t="shared" si="794"/>
        <v>1</v>
      </c>
      <c r="K5681" s="24" t="s">
        <v>29</v>
      </c>
      <c r="L5681" s="24"/>
      <c r="M5681" s="25" t="s">
        <v>29</v>
      </c>
      <c r="N5681" s="25">
        <f t="shared" si="795"/>
        <v>0</v>
      </c>
      <c r="O5681" s="24" t="s">
        <v>29</v>
      </c>
      <c r="P5681" s="24"/>
      <c r="Q5681" s="25" t="s">
        <v>29</v>
      </c>
      <c r="R5681" s="25">
        <f t="shared" si="796"/>
        <v>0</v>
      </c>
      <c r="S5681" s="24" t="s">
        <v>29</v>
      </c>
      <c r="T5681" s="24"/>
      <c r="U5681" s="25" t="s">
        <v>29</v>
      </c>
      <c r="V5681" s="25">
        <f t="shared" si="797"/>
        <v>0</v>
      </c>
      <c r="W5681" s="25" t="s">
        <v>29</v>
      </c>
      <c r="X5681" s="25"/>
      <c r="Y5681" s="25" t="s">
        <v>29</v>
      </c>
      <c r="Z5681" s="25">
        <f t="shared" si="798"/>
        <v>0</v>
      </c>
      <c r="AA5681" s="24" t="s">
        <v>29</v>
      </c>
      <c r="AB5681" s="24"/>
      <c r="AC5681" s="25" t="s">
        <v>29</v>
      </c>
      <c r="AD5681" s="25">
        <f t="shared" si="799"/>
        <v>0</v>
      </c>
      <c r="AE5681" s="32">
        <f t="shared" si="800"/>
        <v>1</v>
      </c>
      <c r="AF5681" s="37">
        <f t="shared" si="793"/>
        <v>10939.285299728797</v>
      </c>
      <c r="AG5681" s="27"/>
    </row>
    <row r="5682" spans="1:33" x14ac:dyDescent="0.25">
      <c r="A5682" s="21">
        <v>2865229</v>
      </c>
      <c r="B5682" s="34">
        <v>5.1174540731204103E-6</v>
      </c>
      <c r="C5682" s="22">
        <v>6.6227181555677696E-6</v>
      </c>
      <c r="D5682" s="22" t="s">
        <v>4886</v>
      </c>
      <c r="E5682" s="23">
        <v>1870461.51894927</v>
      </c>
      <c r="F5682" s="23">
        <f t="shared" si="792"/>
        <v>9.5720009187619315</v>
      </c>
      <c r="G5682" s="24" t="s">
        <v>24</v>
      </c>
      <c r="H5682" s="24">
        <v>2</v>
      </c>
      <c r="I5682" s="25" t="s">
        <v>88</v>
      </c>
      <c r="J5682" s="31">
        <f t="shared" si="794"/>
        <v>0</v>
      </c>
      <c r="K5682" s="24" t="s">
        <v>29</v>
      </c>
      <c r="L5682" s="24"/>
      <c r="M5682" s="25" t="s">
        <v>29</v>
      </c>
      <c r="N5682" s="25">
        <f t="shared" si="795"/>
        <v>0</v>
      </c>
      <c r="O5682" s="24" t="s">
        <v>29</v>
      </c>
      <c r="P5682" s="24"/>
      <c r="Q5682" s="25" t="s">
        <v>29</v>
      </c>
      <c r="R5682" s="25">
        <f t="shared" si="796"/>
        <v>0</v>
      </c>
      <c r="S5682" s="24" t="s">
        <v>29</v>
      </c>
      <c r="T5682" s="24"/>
      <c r="U5682" s="25" t="s">
        <v>29</v>
      </c>
      <c r="V5682" s="25">
        <f t="shared" si="797"/>
        <v>0</v>
      </c>
      <c r="W5682" s="25" t="s">
        <v>29</v>
      </c>
      <c r="X5682" s="25"/>
      <c r="Y5682" s="25" t="s">
        <v>29</v>
      </c>
      <c r="Z5682" s="25">
        <f t="shared" si="798"/>
        <v>0</v>
      </c>
      <c r="AA5682" s="24" t="s">
        <v>29</v>
      </c>
      <c r="AB5682" s="24"/>
      <c r="AC5682" s="25" t="s">
        <v>29</v>
      </c>
      <c r="AD5682" s="25">
        <f t="shared" si="799"/>
        <v>0</v>
      </c>
      <c r="AE5682" s="32">
        <f t="shared" si="800"/>
        <v>0</v>
      </c>
      <c r="AF5682" s="37">
        <f t="shared" si="793"/>
        <v>9.5720009187619315</v>
      </c>
      <c r="AG5682" s="27"/>
    </row>
    <row r="5683" spans="1:33" x14ac:dyDescent="0.25">
      <c r="A5683" s="21">
        <v>2865234</v>
      </c>
      <c r="B5683" s="34">
        <v>1.5315993663970599E-6</v>
      </c>
      <c r="C5683" s="22">
        <v>1.4292590634609399E-6</v>
      </c>
      <c r="D5683" s="22" t="s">
        <v>3034</v>
      </c>
      <c r="E5683" s="23">
        <v>149494147.692031</v>
      </c>
      <c r="F5683" s="23">
        <f t="shared" si="792"/>
        <v>228.96514188518319</v>
      </c>
      <c r="G5683" s="24" t="s">
        <v>24</v>
      </c>
      <c r="H5683" s="24">
        <v>4</v>
      </c>
      <c r="I5683" s="25" t="s">
        <v>33</v>
      </c>
      <c r="J5683" s="31">
        <f t="shared" si="794"/>
        <v>0</v>
      </c>
      <c r="K5683" s="24" t="s">
        <v>24</v>
      </c>
      <c r="L5683" s="24">
        <v>2</v>
      </c>
      <c r="M5683" s="25" t="s">
        <v>28</v>
      </c>
      <c r="N5683" s="25">
        <f t="shared" si="795"/>
        <v>2</v>
      </c>
      <c r="O5683" s="24" t="s">
        <v>29</v>
      </c>
      <c r="P5683" s="24"/>
      <c r="Q5683" s="25" t="s">
        <v>29</v>
      </c>
      <c r="R5683" s="25">
        <f t="shared" si="796"/>
        <v>0</v>
      </c>
      <c r="S5683" s="24" t="s">
        <v>29</v>
      </c>
      <c r="T5683" s="24"/>
      <c r="U5683" s="25" t="s">
        <v>29</v>
      </c>
      <c r="V5683" s="25">
        <f t="shared" si="797"/>
        <v>0</v>
      </c>
      <c r="W5683" s="25" t="s">
        <v>29</v>
      </c>
      <c r="X5683" s="25"/>
      <c r="Y5683" s="25" t="s">
        <v>29</v>
      </c>
      <c r="Z5683" s="25">
        <f t="shared" si="798"/>
        <v>0</v>
      </c>
      <c r="AA5683" s="24" t="s">
        <v>29</v>
      </c>
      <c r="AB5683" s="24"/>
      <c r="AC5683" s="25" t="s">
        <v>29</v>
      </c>
      <c r="AD5683" s="25">
        <f t="shared" si="799"/>
        <v>0</v>
      </c>
      <c r="AE5683" s="32">
        <f t="shared" si="800"/>
        <v>2</v>
      </c>
      <c r="AF5683" s="37">
        <f t="shared" si="793"/>
        <v>228.96514188518319</v>
      </c>
      <c r="AG5683" s="27"/>
    </row>
    <row r="5684" spans="1:33" x14ac:dyDescent="0.25">
      <c r="A5684" s="21">
        <v>2865236</v>
      </c>
      <c r="B5684" s="34">
        <v>6.3195619524799294E-5</v>
      </c>
      <c r="C5684" s="22">
        <v>7.0871928810699406E-5</v>
      </c>
      <c r="D5684" s="22" t="s">
        <v>1644</v>
      </c>
      <c r="E5684" s="23">
        <v>146847692.99553099</v>
      </c>
      <c r="F5684" s="23">
        <f t="shared" si="792"/>
        <v>9280.1309346401104</v>
      </c>
      <c r="G5684" s="24" t="s">
        <v>24</v>
      </c>
      <c r="H5684" s="24">
        <v>1</v>
      </c>
      <c r="I5684" s="25" t="s">
        <v>40</v>
      </c>
      <c r="J5684" s="31">
        <f t="shared" si="794"/>
        <v>1</v>
      </c>
      <c r="K5684" s="24" t="s">
        <v>29</v>
      </c>
      <c r="L5684" s="24"/>
      <c r="M5684" s="25" t="s">
        <v>29</v>
      </c>
      <c r="N5684" s="25">
        <f t="shared" si="795"/>
        <v>0</v>
      </c>
      <c r="O5684" s="24" t="s">
        <v>29</v>
      </c>
      <c r="P5684" s="24"/>
      <c r="Q5684" s="25" t="s">
        <v>29</v>
      </c>
      <c r="R5684" s="25">
        <f t="shared" si="796"/>
        <v>0</v>
      </c>
      <c r="S5684" s="24" t="s">
        <v>29</v>
      </c>
      <c r="T5684" s="24"/>
      <c r="U5684" s="25" t="s">
        <v>29</v>
      </c>
      <c r="V5684" s="25">
        <f t="shared" si="797"/>
        <v>0</v>
      </c>
      <c r="W5684" s="25" t="s">
        <v>29</v>
      </c>
      <c r="X5684" s="25"/>
      <c r="Y5684" s="25" t="s">
        <v>29</v>
      </c>
      <c r="Z5684" s="25">
        <f t="shared" si="798"/>
        <v>0</v>
      </c>
      <c r="AA5684" s="24" t="s">
        <v>29</v>
      </c>
      <c r="AB5684" s="24"/>
      <c r="AC5684" s="25" t="s">
        <v>29</v>
      </c>
      <c r="AD5684" s="25">
        <f t="shared" si="799"/>
        <v>0</v>
      </c>
      <c r="AE5684" s="32">
        <f t="shared" si="800"/>
        <v>1</v>
      </c>
      <c r="AF5684" s="37">
        <f t="shared" si="793"/>
        <v>9280.1309346401104</v>
      </c>
      <c r="AG5684" s="27"/>
    </row>
    <row r="5685" spans="1:33" x14ac:dyDescent="0.25">
      <c r="A5685" s="21">
        <v>2865238</v>
      </c>
      <c r="B5685" s="34">
        <v>6.0625168079438305E-7</v>
      </c>
      <c r="C5685" s="22">
        <v>7.0431207084967096E-7</v>
      </c>
      <c r="D5685" s="22" t="s">
        <v>2964</v>
      </c>
      <c r="E5685" s="23">
        <v>166916608.859611</v>
      </c>
      <c r="F5685" s="23">
        <f t="shared" si="792"/>
        <v>101.19347467363778</v>
      </c>
      <c r="G5685" s="24" t="s">
        <v>24</v>
      </c>
      <c r="H5685" s="24">
        <v>1</v>
      </c>
      <c r="I5685" s="25" t="s">
        <v>40</v>
      </c>
      <c r="J5685" s="31">
        <f t="shared" si="794"/>
        <v>1</v>
      </c>
      <c r="K5685" s="24" t="s">
        <v>29</v>
      </c>
      <c r="L5685" s="24"/>
      <c r="M5685" s="25" t="s">
        <v>29</v>
      </c>
      <c r="N5685" s="25">
        <f t="shared" si="795"/>
        <v>0</v>
      </c>
      <c r="O5685" s="24" t="s">
        <v>29</v>
      </c>
      <c r="P5685" s="24"/>
      <c r="Q5685" s="25" t="s">
        <v>29</v>
      </c>
      <c r="R5685" s="25">
        <f t="shared" si="796"/>
        <v>0</v>
      </c>
      <c r="S5685" s="24" t="s">
        <v>29</v>
      </c>
      <c r="T5685" s="24"/>
      <c r="U5685" s="25" t="s">
        <v>29</v>
      </c>
      <c r="V5685" s="25">
        <f t="shared" si="797"/>
        <v>0</v>
      </c>
      <c r="W5685" s="25" t="s">
        <v>29</v>
      </c>
      <c r="X5685" s="25"/>
      <c r="Y5685" s="25" t="s">
        <v>29</v>
      </c>
      <c r="Z5685" s="25">
        <f t="shared" si="798"/>
        <v>0</v>
      </c>
      <c r="AA5685" s="24" t="s">
        <v>29</v>
      </c>
      <c r="AB5685" s="24"/>
      <c r="AC5685" s="25" t="s">
        <v>29</v>
      </c>
      <c r="AD5685" s="25">
        <f t="shared" si="799"/>
        <v>0</v>
      </c>
      <c r="AE5685" s="32">
        <f t="shared" si="800"/>
        <v>1</v>
      </c>
      <c r="AF5685" s="37">
        <f t="shared" si="793"/>
        <v>101.19347467363778</v>
      </c>
      <c r="AG5685" s="27"/>
    </row>
    <row r="5686" spans="1:33" x14ac:dyDescent="0.25">
      <c r="A5686" s="21">
        <v>2865239</v>
      </c>
      <c r="B5686" s="34">
        <v>2.52070347253681E-5</v>
      </c>
      <c r="C5686" s="22">
        <v>2.9560231222745701E-5</v>
      </c>
      <c r="D5686" s="22" t="s">
        <v>1012</v>
      </c>
      <c r="E5686" s="23">
        <v>1670896615.6042099</v>
      </c>
      <c r="F5686" s="23">
        <f t="shared" si="792"/>
        <v>42118.349012035353</v>
      </c>
      <c r="G5686" s="24" t="s">
        <v>24</v>
      </c>
      <c r="H5686" s="24">
        <v>3</v>
      </c>
      <c r="I5686" s="25" t="s">
        <v>40</v>
      </c>
      <c r="J5686" s="31">
        <f t="shared" si="794"/>
        <v>3</v>
      </c>
      <c r="K5686" s="24" t="s">
        <v>29</v>
      </c>
      <c r="L5686" s="24"/>
      <c r="M5686" s="25" t="s">
        <v>29</v>
      </c>
      <c r="N5686" s="25">
        <f t="shared" si="795"/>
        <v>0</v>
      </c>
      <c r="O5686" s="24" t="s">
        <v>29</v>
      </c>
      <c r="P5686" s="24"/>
      <c r="Q5686" s="25" t="s">
        <v>29</v>
      </c>
      <c r="R5686" s="25">
        <f t="shared" si="796"/>
        <v>0</v>
      </c>
      <c r="S5686" s="24" t="s">
        <v>29</v>
      </c>
      <c r="T5686" s="24"/>
      <c r="U5686" s="25" t="s">
        <v>29</v>
      </c>
      <c r="V5686" s="25">
        <f t="shared" si="797"/>
        <v>0</v>
      </c>
      <c r="W5686" s="25" t="s">
        <v>29</v>
      </c>
      <c r="X5686" s="25"/>
      <c r="Y5686" s="25" t="s">
        <v>29</v>
      </c>
      <c r="Z5686" s="25">
        <f t="shared" si="798"/>
        <v>0</v>
      </c>
      <c r="AA5686" s="24" t="s">
        <v>29</v>
      </c>
      <c r="AB5686" s="24"/>
      <c r="AC5686" s="25" t="s">
        <v>29</v>
      </c>
      <c r="AD5686" s="25">
        <f t="shared" si="799"/>
        <v>0</v>
      </c>
      <c r="AE5686" s="32">
        <f t="shared" si="800"/>
        <v>3</v>
      </c>
      <c r="AF5686" s="37">
        <f t="shared" si="793"/>
        <v>42118.349012035353</v>
      </c>
      <c r="AG5686" s="27"/>
    </row>
    <row r="5687" spans="1:33" x14ac:dyDescent="0.25">
      <c r="A5687" s="21">
        <v>2865242</v>
      </c>
      <c r="B5687" s="34">
        <v>9.0827889971071593E-6</v>
      </c>
      <c r="C5687" s="22">
        <v>9.3834294802894905E-6</v>
      </c>
      <c r="D5687" s="22" t="s">
        <v>5541</v>
      </c>
      <c r="E5687" s="23">
        <v>1215.38929255226</v>
      </c>
      <c r="F5687" s="23">
        <f t="shared" si="792"/>
        <v>1.1039124493595521E-2</v>
      </c>
      <c r="G5687" s="24" t="s">
        <v>24</v>
      </c>
      <c r="H5687" s="24">
        <v>4</v>
      </c>
      <c r="I5687" s="25" t="s">
        <v>74</v>
      </c>
      <c r="J5687" s="31">
        <f t="shared" si="794"/>
        <v>0</v>
      </c>
      <c r="K5687" s="24" t="s">
        <v>29</v>
      </c>
      <c r="L5687" s="24"/>
      <c r="M5687" s="25" t="s">
        <v>29</v>
      </c>
      <c r="N5687" s="25">
        <f t="shared" si="795"/>
        <v>0</v>
      </c>
      <c r="O5687" s="24" t="s">
        <v>29</v>
      </c>
      <c r="P5687" s="24"/>
      <c r="Q5687" s="25" t="s">
        <v>29</v>
      </c>
      <c r="R5687" s="25">
        <f t="shared" si="796"/>
        <v>0</v>
      </c>
      <c r="S5687" s="24" t="s">
        <v>29</v>
      </c>
      <c r="T5687" s="24"/>
      <c r="U5687" s="25" t="s">
        <v>29</v>
      </c>
      <c r="V5687" s="25">
        <f t="shared" si="797"/>
        <v>0</v>
      </c>
      <c r="W5687" s="25" t="s">
        <v>29</v>
      </c>
      <c r="X5687" s="25"/>
      <c r="Y5687" s="25" t="s">
        <v>29</v>
      </c>
      <c r="Z5687" s="25">
        <f t="shared" si="798"/>
        <v>0</v>
      </c>
      <c r="AA5687" s="24" t="s">
        <v>29</v>
      </c>
      <c r="AB5687" s="24"/>
      <c r="AC5687" s="25" t="s">
        <v>29</v>
      </c>
      <c r="AD5687" s="25">
        <f t="shared" si="799"/>
        <v>0</v>
      </c>
      <c r="AE5687" s="32">
        <f t="shared" si="800"/>
        <v>0</v>
      </c>
      <c r="AF5687" s="37">
        <f t="shared" si="793"/>
        <v>1.1039124493595521E-2</v>
      </c>
      <c r="AG5687" s="27"/>
    </row>
    <row r="5688" spans="1:33" x14ac:dyDescent="0.25">
      <c r="A5688" s="21">
        <v>2865248</v>
      </c>
      <c r="B5688" s="34">
        <v>5.5408335115096597E-5</v>
      </c>
      <c r="C5688" s="22">
        <v>6.4134470868417993E-5</v>
      </c>
      <c r="D5688" s="22" t="s">
        <v>1689</v>
      </c>
      <c r="E5688" s="23">
        <v>744081909.79979599</v>
      </c>
      <c r="F5688" s="23">
        <f t="shared" si="792"/>
        <v>41228.339811268175</v>
      </c>
      <c r="G5688" s="24" t="s">
        <v>26</v>
      </c>
      <c r="H5688" s="24">
        <v>1</v>
      </c>
      <c r="I5688" s="25" t="s">
        <v>38</v>
      </c>
      <c r="J5688" s="31">
        <f t="shared" si="794"/>
        <v>0</v>
      </c>
      <c r="K5688" s="24" t="s">
        <v>24</v>
      </c>
      <c r="L5688" s="24">
        <v>2</v>
      </c>
      <c r="M5688" s="25" t="s">
        <v>40</v>
      </c>
      <c r="N5688" s="25">
        <f t="shared" si="795"/>
        <v>2</v>
      </c>
      <c r="O5688" s="24" t="s">
        <v>29</v>
      </c>
      <c r="P5688" s="24"/>
      <c r="Q5688" s="25" t="s">
        <v>29</v>
      </c>
      <c r="R5688" s="25">
        <f t="shared" si="796"/>
        <v>0</v>
      </c>
      <c r="S5688" s="24" t="s">
        <v>29</v>
      </c>
      <c r="T5688" s="24"/>
      <c r="U5688" s="25" t="s">
        <v>29</v>
      </c>
      <c r="V5688" s="25">
        <f t="shared" si="797"/>
        <v>0</v>
      </c>
      <c r="W5688" s="25" t="s">
        <v>29</v>
      </c>
      <c r="X5688" s="25"/>
      <c r="Y5688" s="25" t="s">
        <v>29</v>
      </c>
      <c r="Z5688" s="25">
        <f t="shared" si="798"/>
        <v>0</v>
      </c>
      <c r="AA5688" s="24" t="s">
        <v>29</v>
      </c>
      <c r="AB5688" s="24"/>
      <c r="AC5688" s="25" t="s">
        <v>29</v>
      </c>
      <c r="AD5688" s="25">
        <f t="shared" si="799"/>
        <v>0</v>
      </c>
      <c r="AE5688" s="32">
        <f t="shared" si="800"/>
        <v>2</v>
      </c>
      <c r="AF5688" s="37">
        <f t="shared" si="793"/>
        <v>41228.339811268175</v>
      </c>
      <c r="AG5688" s="27"/>
    </row>
    <row r="5689" spans="1:33" x14ac:dyDescent="0.25">
      <c r="A5689" s="21">
        <v>2865249</v>
      </c>
      <c r="B5689" s="34">
        <v>1.89907474499191E-5</v>
      </c>
      <c r="C5689" s="22">
        <v>1.93362465957073E-5</v>
      </c>
      <c r="D5689" s="22" t="s">
        <v>2994</v>
      </c>
      <c r="E5689" s="23">
        <v>159309118.87285599</v>
      </c>
      <c r="F5689" s="23">
        <f t="shared" si="792"/>
        <v>3025.3992429835489</v>
      </c>
      <c r="G5689" s="24" t="s">
        <v>24</v>
      </c>
      <c r="H5689" s="24">
        <v>1</v>
      </c>
      <c r="I5689" s="25" t="s">
        <v>50</v>
      </c>
      <c r="J5689" s="31">
        <f t="shared" si="794"/>
        <v>0</v>
      </c>
      <c r="K5689" s="24" t="s">
        <v>24</v>
      </c>
      <c r="L5689" s="24">
        <v>3</v>
      </c>
      <c r="M5689" s="25" t="s">
        <v>37</v>
      </c>
      <c r="N5689" s="25">
        <f t="shared" si="795"/>
        <v>3</v>
      </c>
      <c r="O5689" s="24" t="s">
        <v>29</v>
      </c>
      <c r="P5689" s="24"/>
      <c r="Q5689" s="25" t="s">
        <v>29</v>
      </c>
      <c r="R5689" s="25">
        <f t="shared" si="796"/>
        <v>0</v>
      </c>
      <c r="S5689" s="24" t="s">
        <v>29</v>
      </c>
      <c r="T5689" s="24"/>
      <c r="U5689" s="25" t="s">
        <v>29</v>
      </c>
      <c r="V5689" s="25">
        <f t="shared" si="797"/>
        <v>0</v>
      </c>
      <c r="W5689" s="25" t="s">
        <v>29</v>
      </c>
      <c r="X5689" s="25"/>
      <c r="Y5689" s="25" t="s">
        <v>29</v>
      </c>
      <c r="Z5689" s="25">
        <f t="shared" si="798"/>
        <v>0</v>
      </c>
      <c r="AA5689" s="24" t="s">
        <v>29</v>
      </c>
      <c r="AB5689" s="24"/>
      <c r="AC5689" s="25" t="s">
        <v>29</v>
      </c>
      <c r="AD5689" s="25">
        <f t="shared" si="799"/>
        <v>0</v>
      </c>
      <c r="AE5689" s="32">
        <f t="shared" si="800"/>
        <v>3</v>
      </c>
      <c r="AF5689" s="37">
        <f t="shared" si="793"/>
        <v>3025.3992429835489</v>
      </c>
      <c r="AG5689" s="27"/>
    </row>
    <row r="5690" spans="1:33" x14ac:dyDescent="0.25">
      <c r="A5690" s="21">
        <v>2865251</v>
      </c>
      <c r="B5690" s="34">
        <v>3.78308533959901E-5</v>
      </c>
      <c r="C5690" s="22">
        <v>4.1160487065774498E-5</v>
      </c>
      <c r="D5690" s="22" t="s">
        <v>5275</v>
      </c>
      <c r="E5690" s="23">
        <v>176144.32342954201</v>
      </c>
      <c r="F5690" s="23">
        <f t="shared" si="792"/>
        <v>6.6636900761988684</v>
      </c>
      <c r="G5690" s="24" t="s">
        <v>24</v>
      </c>
      <c r="H5690" s="24">
        <v>2</v>
      </c>
      <c r="I5690" s="25" t="s">
        <v>35</v>
      </c>
      <c r="J5690" s="31">
        <f t="shared" si="794"/>
        <v>0</v>
      </c>
      <c r="K5690" s="24" t="s">
        <v>24</v>
      </c>
      <c r="L5690" s="24">
        <v>1</v>
      </c>
      <c r="M5690" s="25" t="s">
        <v>81</v>
      </c>
      <c r="N5690" s="25">
        <f t="shared" si="795"/>
        <v>0</v>
      </c>
      <c r="O5690" s="24" t="s">
        <v>29</v>
      </c>
      <c r="P5690" s="24"/>
      <c r="Q5690" s="25" t="s">
        <v>29</v>
      </c>
      <c r="R5690" s="25">
        <f t="shared" si="796"/>
        <v>0</v>
      </c>
      <c r="S5690" s="24" t="s">
        <v>29</v>
      </c>
      <c r="T5690" s="24"/>
      <c r="U5690" s="25" t="s">
        <v>29</v>
      </c>
      <c r="V5690" s="25">
        <f t="shared" si="797"/>
        <v>0</v>
      </c>
      <c r="W5690" s="25" t="s">
        <v>29</v>
      </c>
      <c r="X5690" s="25"/>
      <c r="Y5690" s="25" t="s">
        <v>29</v>
      </c>
      <c r="Z5690" s="25">
        <f t="shared" si="798"/>
        <v>0</v>
      </c>
      <c r="AA5690" s="24" t="s">
        <v>29</v>
      </c>
      <c r="AB5690" s="24"/>
      <c r="AC5690" s="25" t="s">
        <v>29</v>
      </c>
      <c r="AD5690" s="25">
        <f t="shared" si="799"/>
        <v>0</v>
      </c>
      <c r="AE5690" s="32">
        <f t="shared" si="800"/>
        <v>0</v>
      </c>
      <c r="AF5690" s="37">
        <f t="shared" si="793"/>
        <v>6.6636900761988684</v>
      </c>
      <c r="AG5690" s="27"/>
    </row>
    <row r="5691" spans="1:33" x14ac:dyDescent="0.25">
      <c r="A5691" s="21">
        <v>2865253</v>
      </c>
      <c r="B5691" s="34">
        <v>2.1696702204434299E-5</v>
      </c>
      <c r="C5691" s="22">
        <v>2.5082560103765398E-5</v>
      </c>
      <c r="D5691" s="22" t="s">
        <v>4669</v>
      </c>
      <c r="E5691" s="23">
        <v>1503985.7210248599</v>
      </c>
      <c r="F5691" s="23">
        <f t="shared" si="792"/>
        <v>32.631530308797785</v>
      </c>
      <c r="G5691" s="24" t="s">
        <v>24</v>
      </c>
      <c r="H5691" s="24">
        <v>2</v>
      </c>
      <c r="I5691" s="25" t="s">
        <v>45</v>
      </c>
      <c r="J5691" s="31">
        <f t="shared" si="794"/>
        <v>0</v>
      </c>
      <c r="K5691" s="24" t="s">
        <v>29</v>
      </c>
      <c r="L5691" s="24"/>
      <c r="M5691" s="25" t="s">
        <v>29</v>
      </c>
      <c r="N5691" s="25">
        <f t="shared" si="795"/>
        <v>0</v>
      </c>
      <c r="O5691" s="24" t="s">
        <v>29</v>
      </c>
      <c r="P5691" s="24"/>
      <c r="Q5691" s="25" t="s">
        <v>29</v>
      </c>
      <c r="R5691" s="25">
        <f t="shared" si="796"/>
        <v>0</v>
      </c>
      <c r="S5691" s="24" t="s">
        <v>29</v>
      </c>
      <c r="T5691" s="24"/>
      <c r="U5691" s="25" t="s">
        <v>29</v>
      </c>
      <c r="V5691" s="25">
        <f t="shared" si="797"/>
        <v>0</v>
      </c>
      <c r="W5691" s="25" t="s">
        <v>29</v>
      </c>
      <c r="X5691" s="25"/>
      <c r="Y5691" s="25" t="s">
        <v>29</v>
      </c>
      <c r="Z5691" s="25">
        <f t="shared" si="798"/>
        <v>0</v>
      </c>
      <c r="AA5691" s="24" t="s">
        <v>29</v>
      </c>
      <c r="AB5691" s="24"/>
      <c r="AC5691" s="25" t="s">
        <v>29</v>
      </c>
      <c r="AD5691" s="25">
        <f t="shared" si="799"/>
        <v>0</v>
      </c>
      <c r="AE5691" s="32">
        <f t="shared" si="800"/>
        <v>0</v>
      </c>
      <c r="AF5691" s="37">
        <f t="shared" si="793"/>
        <v>32.631530308797785</v>
      </c>
      <c r="AG5691" s="27"/>
    </row>
    <row r="5692" spans="1:33" x14ac:dyDescent="0.25">
      <c r="A5692" s="21">
        <v>2865254</v>
      </c>
      <c r="B5692" s="34">
        <v>4.0101334856077302E-5</v>
      </c>
      <c r="C5692" s="22">
        <v>4.5110339273213398E-5</v>
      </c>
      <c r="D5692" s="22" t="s">
        <v>2839</v>
      </c>
      <c r="E5692" s="23">
        <v>965980.82543882704</v>
      </c>
      <c r="F5692" s="23">
        <f t="shared" si="792"/>
        <v>38.737120545472358</v>
      </c>
      <c r="G5692" s="24" t="s">
        <v>24</v>
      </c>
      <c r="H5692" s="24">
        <v>2</v>
      </c>
      <c r="I5692" s="25" t="s">
        <v>53</v>
      </c>
      <c r="J5692" s="31">
        <f t="shared" si="794"/>
        <v>0</v>
      </c>
      <c r="K5692" s="24" t="s">
        <v>29</v>
      </c>
      <c r="L5692" s="24"/>
      <c r="M5692" s="25" t="s">
        <v>29</v>
      </c>
      <c r="N5692" s="25">
        <f t="shared" si="795"/>
        <v>0</v>
      </c>
      <c r="O5692" s="24" t="s">
        <v>29</v>
      </c>
      <c r="P5692" s="24"/>
      <c r="Q5692" s="25" t="s">
        <v>29</v>
      </c>
      <c r="R5692" s="25">
        <f t="shared" si="796"/>
        <v>0</v>
      </c>
      <c r="S5692" s="24" t="s">
        <v>29</v>
      </c>
      <c r="T5692" s="24"/>
      <c r="U5692" s="25" t="s">
        <v>29</v>
      </c>
      <c r="V5692" s="25">
        <f t="shared" si="797"/>
        <v>0</v>
      </c>
      <c r="W5692" s="25" t="s">
        <v>29</v>
      </c>
      <c r="X5692" s="25"/>
      <c r="Y5692" s="25" t="s">
        <v>29</v>
      </c>
      <c r="Z5692" s="25">
        <f t="shared" si="798"/>
        <v>0</v>
      </c>
      <c r="AA5692" s="24" t="s">
        <v>29</v>
      </c>
      <c r="AB5692" s="24"/>
      <c r="AC5692" s="25" t="s">
        <v>29</v>
      </c>
      <c r="AD5692" s="25">
        <f t="shared" si="799"/>
        <v>0</v>
      </c>
      <c r="AE5692" s="32">
        <f t="shared" si="800"/>
        <v>0</v>
      </c>
      <c r="AF5692" s="37">
        <f t="shared" si="793"/>
        <v>38.737120545472358</v>
      </c>
      <c r="AG5692" s="27"/>
    </row>
    <row r="5693" spans="1:33" x14ac:dyDescent="0.25">
      <c r="A5693" s="21">
        <v>2865255</v>
      </c>
      <c r="B5693" s="34">
        <v>1.8013198755831801E-4</v>
      </c>
      <c r="C5693" s="22">
        <v>1.85656970681766E-4</v>
      </c>
      <c r="D5693" s="22" t="s">
        <v>2013</v>
      </c>
      <c r="E5693" s="23">
        <v>345349393.37483001</v>
      </c>
      <c r="F5693" s="23">
        <f t="shared" si="792"/>
        <v>62208.472630667551</v>
      </c>
      <c r="G5693" s="24" t="s">
        <v>26</v>
      </c>
      <c r="H5693" s="24">
        <v>2</v>
      </c>
      <c r="I5693" s="25" t="s">
        <v>35</v>
      </c>
      <c r="J5693" s="31">
        <f t="shared" si="794"/>
        <v>0</v>
      </c>
      <c r="K5693" s="24" t="s">
        <v>24</v>
      </c>
      <c r="L5693" s="24">
        <v>4</v>
      </c>
      <c r="M5693" s="25" t="s">
        <v>36</v>
      </c>
      <c r="N5693" s="25">
        <f t="shared" si="795"/>
        <v>4</v>
      </c>
      <c r="O5693" s="24" t="s">
        <v>29</v>
      </c>
      <c r="P5693" s="24"/>
      <c r="Q5693" s="25" t="s">
        <v>29</v>
      </c>
      <c r="R5693" s="25">
        <f t="shared" si="796"/>
        <v>0</v>
      </c>
      <c r="S5693" s="24" t="s">
        <v>29</v>
      </c>
      <c r="T5693" s="24"/>
      <c r="U5693" s="25" t="s">
        <v>29</v>
      </c>
      <c r="V5693" s="25">
        <f t="shared" si="797"/>
        <v>0</v>
      </c>
      <c r="W5693" s="25" t="s">
        <v>29</v>
      </c>
      <c r="X5693" s="25"/>
      <c r="Y5693" s="25" t="s">
        <v>29</v>
      </c>
      <c r="Z5693" s="25">
        <f t="shared" si="798"/>
        <v>0</v>
      </c>
      <c r="AA5693" s="24" t="s">
        <v>29</v>
      </c>
      <c r="AB5693" s="24"/>
      <c r="AC5693" s="25" t="s">
        <v>29</v>
      </c>
      <c r="AD5693" s="25">
        <f t="shared" si="799"/>
        <v>0</v>
      </c>
      <c r="AE5693" s="32">
        <f t="shared" si="800"/>
        <v>4</v>
      </c>
      <c r="AF5693" s="37">
        <f t="shared" si="793"/>
        <v>62208.472630667551</v>
      </c>
      <c r="AG5693" s="27"/>
    </row>
    <row r="5694" spans="1:33" x14ac:dyDescent="0.25">
      <c r="A5694" s="21">
        <v>2865260</v>
      </c>
      <c r="B5694" s="34">
        <v>8.6645035388899406E-5</v>
      </c>
      <c r="C5694" s="22">
        <v>9.6795992062807104E-5</v>
      </c>
      <c r="D5694" s="22" t="s">
        <v>1516</v>
      </c>
      <c r="E5694" s="23">
        <v>135479081.88110301</v>
      </c>
      <c r="F5694" s="23">
        <f t="shared" si="792"/>
        <v>11738.58984404377</v>
      </c>
      <c r="G5694" s="24" t="s">
        <v>24</v>
      </c>
      <c r="H5694" s="24">
        <v>1</v>
      </c>
      <c r="I5694" s="25" t="s">
        <v>41</v>
      </c>
      <c r="J5694" s="31">
        <f t="shared" si="794"/>
        <v>1</v>
      </c>
      <c r="K5694" s="24" t="s">
        <v>29</v>
      </c>
      <c r="L5694" s="24"/>
      <c r="M5694" s="25" t="s">
        <v>29</v>
      </c>
      <c r="N5694" s="25">
        <f t="shared" si="795"/>
        <v>0</v>
      </c>
      <c r="O5694" s="24" t="s">
        <v>29</v>
      </c>
      <c r="P5694" s="24"/>
      <c r="Q5694" s="25" t="s">
        <v>29</v>
      </c>
      <c r="R5694" s="25">
        <f t="shared" si="796"/>
        <v>0</v>
      </c>
      <c r="S5694" s="24" t="s">
        <v>29</v>
      </c>
      <c r="T5694" s="24"/>
      <c r="U5694" s="25" t="s">
        <v>29</v>
      </c>
      <c r="V5694" s="25">
        <f t="shared" si="797"/>
        <v>0</v>
      </c>
      <c r="W5694" s="25" t="s">
        <v>29</v>
      </c>
      <c r="X5694" s="25"/>
      <c r="Y5694" s="25" t="s">
        <v>29</v>
      </c>
      <c r="Z5694" s="25">
        <f t="shared" si="798"/>
        <v>0</v>
      </c>
      <c r="AA5694" s="24" t="s">
        <v>29</v>
      </c>
      <c r="AB5694" s="24"/>
      <c r="AC5694" s="25" t="s">
        <v>29</v>
      </c>
      <c r="AD5694" s="25">
        <f t="shared" si="799"/>
        <v>0</v>
      </c>
      <c r="AE5694" s="32">
        <f t="shared" si="800"/>
        <v>1</v>
      </c>
      <c r="AF5694" s="37">
        <f t="shared" si="793"/>
        <v>11738.58984404377</v>
      </c>
      <c r="AG5694" s="27"/>
    </row>
    <row r="5695" spans="1:33" x14ac:dyDescent="0.25">
      <c r="A5695" s="21">
        <v>2865269</v>
      </c>
      <c r="B5695" s="34">
        <v>8.5292645431237105E-6</v>
      </c>
      <c r="C5695" s="22">
        <v>7.9299012235770903E-6</v>
      </c>
      <c r="D5695" s="22" t="s">
        <v>5366</v>
      </c>
      <c r="E5695" s="23">
        <v>30487.158392004701</v>
      </c>
      <c r="F5695" s="23">
        <f t="shared" si="792"/>
        <v>0.26003303909352216</v>
      </c>
      <c r="G5695" s="24" t="s">
        <v>24</v>
      </c>
      <c r="H5695" s="24">
        <v>4</v>
      </c>
      <c r="I5695" s="25" t="s">
        <v>45</v>
      </c>
      <c r="J5695" s="31">
        <f t="shared" si="794"/>
        <v>0</v>
      </c>
      <c r="K5695" s="24" t="s">
        <v>29</v>
      </c>
      <c r="L5695" s="24"/>
      <c r="M5695" s="25" t="s">
        <v>29</v>
      </c>
      <c r="N5695" s="25">
        <f t="shared" si="795"/>
        <v>0</v>
      </c>
      <c r="O5695" s="24" t="s">
        <v>29</v>
      </c>
      <c r="P5695" s="24"/>
      <c r="Q5695" s="25" t="s">
        <v>29</v>
      </c>
      <c r="R5695" s="25">
        <f t="shared" si="796"/>
        <v>0</v>
      </c>
      <c r="S5695" s="24" t="s">
        <v>29</v>
      </c>
      <c r="T5695" s="24"/>
      <c r="U5695" s="25" t="s">
        <v>29</v>
      </c>
      <c r="V5695" s="25">
        <f t="shared" si="797"/>
        <v>0</v>
      </c>
      <c r="W5695" s="25" t="s">
        <v>29</v>
      </c>
      <c r="X5695" s="25"/>
      <c r="Y5695" s="25" t="s">
        <v>29</v>
      </c>
      <c r="Z5695" s="25">
        <f t="shared" si="798"/>
        <v>0</v>
      </c>
      <c r="AA5695" s="24" t="s">
        <v>29</v>
      </c>
      <c r="AB5695" s="24"/>
      <c r="AC5695" s="25" t="s">
        <v>29</v>
      </c>
      <c r="AD5695" s="25">
        <f t="shared" si="799"/>
        <v>0</v>
      </c>
      <c r="AE5695" s="32">
        <f t="shared" si="800"/>
        <v>0</v>
      </c>
      <c r="AF5695" s="37">
        <f t="shared" si="793"/>
        <v>0.26003303909352216</v>
      </c>
      <c r="AG5695" s="27"/>
    </row>
    <row r="5696" spans="1:33" x14ac:dyDescent="0.25">
      <c r="A5696" s="21">
        <v>2865271</v>
      </c>
      <c r="B5696" s="34">
        <v>8.9166271934242193E-5</v>
      </c>
      <c r="C5696" s="22">
        <v>1.05063651643096E-4</v>
      </c>
      <c r="D5696" s="22" t="s">
        <v>777</v>
      </c>
      <c r="E5696" s="23">
        <v>658872291.77261996</v>
      </c>
      <c r="F5696" s="23">
        <f t="shared" si="792"/>
        <v>58749.185938134797</v>
      </c>
      <c r="G5696" s="24" t="s">
        <v>24</v>
      </c>
      <c r="H5696" s="24">
        <v>2</v>
      </c>
      <c r="I5696" s="25" t="s">
        <v>36</v>
      </c>
      <c r="J5696" s="31">
        <f t="shared" si="794"/>
        <v>2</v>
      </c>
      <c r="K5696" s="24" t="s">
        <v>29</v>
      </c>
      <c r="L5696" s="24"/>
      <c r="M5696" s="25" t="s">
        <v>29</v>
      </c>
      <c r="N5696" s="25">
        <f t="shared" si="795"/>
        <v>0</v>
      </c>
      <c r="O5696" s="24" t="s">
        <v>29</v>
      </c>
      <c r="P5696" s="24"/>
      <c r="Q5696" s="25" t="s">
        <v>29</v>
      </c>
      <c r="R5696" s="25">
        <f t="shared" si="796"/>
        <v>0</v>
      </c>
      <c r="S5696" s="24" t="s">
        <v>29</v>
      </c>
      <c r="T5696" s="24"/>
      <c r="U5696" s="25" t="s">
        <v>29</v>
      </c>
      <c r="V5696" s="25">
        <f t="shared" si="797"/>
        <v>0</v>
      </c>
      <c r="W5696" s="25" t="s">
        <v>29</v>
      </c>
      <c r="X5696" s="25"/>
      <c r="Y5696" s="25" t="s">
        <v>29</v>
      </c>
      <c r="Z5696" s="25">
        <f t="shared" si="798"/>
        <v>0</v>
      </c>
      <c r="AA5696" s="24" t="s">
        <v>29</v>
      </c>
      <c r="AB5696" s="24"/>
      <c r="AC5696" s="25" t="s">
        <v>29</v>
      </c>
      <c r="AD5696" s="25">
        <f t="shared" si="799"/>
        <v>0</v>
      </c>
      <c r="AE5696" s="32">
        <f t="shared" si="800"/>
        <v>2</v>
      </c>
      <c r="AF5696" s="37">
        <f t="shared" si="793"/>
        <v>58749.185938134797</v>
      </c>
      <c r="AG5696" s="27"/>
    </row>
    <row r="5697" spans="1:33" x14ac:dyDescent="0.25">
      <c r="A5697" s="21">
        <v>2865272</v>
      </c>
      <c r="B5697" s="34">
        <v>2.2939553998248499E-4</v>
      </c>
      <c r="C5697" s="22">
        <v>2.41274756632589E-4</v>
      </c>
      <c r="D5697" s="22" t="s">
        <v>2937</v>
      </c>
      <c r="E5697" s="23">
        <v>4343571.2779493602</v>
      </c>
      <c r="F5697" s="23">
        <f t="shared" si="792"/>
        <v>996.39587875760583</v>
      </c>
      <c r="G5697" s="24" t="s">
        <v>24</v>
      </c>
      <c r="H5697" s="24">
        <v>3</v>
      </c>
      <c r="I5697" s="25" t="s">
        <v>49</v>
      </c>
      <c r="J5697" s="31">
        <f t="shared" si="794"/>
        <v>0</v>
      </c>
      <c r="K5697" s="24" t="s">
        <v>29</v>
      </c>
      <c r="L5697" s="24"/>
      <c r="M5697" s="25" t="s">
        <v>29</v>
      </c>
      <c r="N5697" s="25">
        <f t="shared" si="795"/>
        <v>0</v>
      </c>
      <c r="O5697" s="24" t="s">
        <v>29</v>
      </c>
      <c r="P5697" s="24"/>
      <c r="Q5697" s="25" t="s">
        <v>29</v>
      </c>
      <c r="R5697" s="25">
        <f t="shared" si="796"/>
        <v>0</v>
      </c>
      <c r="S5697" s="24" t="s">
        <v>29</v>
      </c>
      <c r="T5697" s="24"/>
      <c r="U5697" s="25" t="s">
        <v>29</v>
      </c>
      <c r="V5697" s="25">
        <f t="shared" si="797"/>
        <v>0</v>
      </c>
      <c r="W5697" s="25" t="s">
        <v>29</v>
      </c>
      <c r="X5697" s="25"/>
      <c r="Y5697" s="25" t="s">
        <v>29</v>
      </c>
      <c r="Z5697" s="25">
        <f t="shared" si="798"/>
        <v>0</v>
      </c>
      <c r="AA5697" s="24" t="s">
        <v>29</v>
      </c>
      <c r="AB5697" s="24"/>
      <c r="AC5697" s="25" t="s">
        <v>29</v>
      </c>
      <c r="AD5697" s="25">
        <f t="shared" si="799"/>
        <v>0</v>
      </c>
      <c r="AE5697" s="32">
        <f t="shared" si="800"/>
        <v>0</v>
      </c>
      <c r="AF5697" s="37">
        <f t="shared" si="793"/>
        <v>996.39587875760583</v>
      </c>
      <c r="AG5697" s="27"/>
    </row>
    <row r="5698" spans="1:33" x14ac:dyDescent="0.25">
      <c r="A5698" s="21">
        <v>2865275</v>
      </c>
      <c r="B5698" s="34">
        <v>1.5617910001086702E-5</v>
      </c>
      <c r="C5698" s="22">
        <v>1.7024187305062101E-5</v>
      </c>
      <c r="D5698" s="22" t="s">
        <v>1861</v>
      </c>
      <c r="E5698" s="23">
        <v>143656752.01152399</v>
      </c>
      <c r="F5698" s="23">
        <f t="shared" si="792"/>
        <v>2243.6182239644127</v>
      </c>
      <c r="G5698" s="24" t="s">
        <v>24</v>
      </c>
      <c r="H5698" s="24">
        <v>1</v>
      </c>
      <c r="I5698" s="25" t="s">
        <v>36</v>
      </c>
      <c r="J5698" s="31">
        <f t="shared" si="794"/>
        <v>1</v>
      </c>
      <c r="K5698" s="24" t="s">
        <v>29</v>
      </c>
      <c r="L5698" s="24"/>
      <c r="M5698" s="25" t="s">
        <v>29</v>
      </c>
      <c r="N5698" s="25">
        <f t="shared" si="795"/>
        <v>0</v>
      </c>
      <c r="O5698" s="24" t="s">
        <v>29</v>
      </c>
      <c r="P5698" s="24"/>
      <c r="Q5698" s="25" t="s">
        <v>29</v>
      </c>
      <c r="R5698" s="25">
        <f t="shared" si="796"/>
        <v>0</v>
      </c>
      <c r="S5698" s="24" t="s">
        <v>29</v>
      </c>
      <c r="T5698" s="24"/>
      <c r="U5698" s="25" t="s">
        <v>29</v>
      </c>
      <c r="V5698" s="25">
        <f t="shared" si="797"/>
        <v>0</v>
      </c>
      <c r="W5698" s="25" t="s">
        <v>29</v>
      </c>
      <c r="X5698" s="25"/>
      <c r="Y5698" s="25" t="s">
        <v>29</v>
      </c>
      <c r="Z5698" s="25">
        <f t="shared" si="798"/>
        <v>0</v>
      </c>
      <c r="AA5698" s="24" t="s">
        <v>29</v>
      </c>
      <c r="AB5698" s="24"/>
      <c r="AC5698" s="25" t="s">
        <v>29</v>
      </c>
      <c r="AD5698" s="25">
        <f t="shared" si="799"/>
        <v>0</v>
      </c>
      <c r="AE5698" s="32">
        <f t="shared" si="800"/>
        <v>1</v>
      </c>
      <c r="AF5698" s="37">
        <f t="shared" si="793"/>
        <v>2243.6182239644127</v>
      </c>
      <c r="AG5698" s="27"/>
    </row>
    <row r="5699" spans="1:33" x14ac:dyDescent="0.25">
      <c r="A5699" s="21">
        <v>2865276</v>
      </c>
      <c r="B5699" s="34">
        <v>6.6007094014272001E-5</v>
      </c>
      <c r="C5699" s="22">
        <v>8.0713180837342494E-5</v>
      </c>
      <c r="D5699" s="22" t="s">
        <v>1206</v>
      </c>
      <c r="E5699" s="23">
        <v>1315123147.6187301</v>
      </c>
      <c r="F5699" s="23">
        <f t="shared" si="792"/>
        <v>86807.457245214828</v>
      </c>
      <c r="G5699" s="24" t="s">
        <v>24</v>
      </c>
      <c r="H5699" s="24">
        <v>4</v>
      </c>
      <c r="I5699" s="25" t="s">
        <v>40</v>
      </c>
      <c r="J5699" s="31">
        <f t="shared" si="794"/>
        <v>4</v>
      </c>
      <c r="K5699" s="24" t="s">
        <v>29</v>
      </c>
      <c r="L5699" s="24"/>
      <c r="M5699" s="25" t="s">
        <v>29</v>
      </c>
      <c r="N5699" s="25">
        <f t="shared" si="795"/>
        <v>0</v>
      </c>
      <c r="O5699" s="24" t="s">
        <v>29</v>
      </c>
      <c r="P5699" s="24"/>
      <c r="Q5699" s="25" t="s">
        <v>29</v>
      </c>
      <c r="R5699" s="25">
        <f t="shared" si="796"/>
        <v>0</v>
      </c>
      <c r="S5699" s="24" t="s">
        <v>29</v>
      </c>
      <c r="T5699" s="24"/>
      <c r="U5699" s="25" t="s">
        <v>29</v>
      </c>
      <c r="V5699" s="25">
        <f t="shared" si="797"/>
        <v>0</v>
      </c>
      <c r="W5699" s="25" t="s">
        <v>29</v>
      </c>
      <c r="X5699" s="25"/>
      <c r="Y5699" s="25" t="s">
        <v>29</v>
      </c>
      <c r="Z5699" s="25">
        <f t="shared" si="798"/>
        <v>0</v>
      </c>
      <c r="AA5699" s="24" t="s">
        <v>29</v>
      </c>
      <c r="AB5699" s="24"/>
      <c r="AC5699" s="25" t="s">
        <v>29</v>
      </c>
      <c r="AD5699" s="25">
        <f t="shared" si="799"/>
        <v>0</v>
      </c>
      <c r="AE5699" s="32">
        <f t="shared" si="800"/>
        <v>4</v>
      </c>
      <c r="AF5699" s="37">
        <f t="shared" si="793"/>
        <v>86807.457245214828</v>
      </c>
      <c r="AG5699" s="27"/>
    </row>
    <row r="5700" spans="1:33" x14ac:dyDescent="0.25">
      <c r="A5700" s="21">
        <v>2865277</v>
      </c>
      <c r="B5700" s="34">
        <v>2.7370987943551E-6</v>
      </c>
      <c r="C5700" s="22">
        <v>2.3664452577910302E-6</v>
      </c>
      <c r="D5700" s="22" t="s">
        <v>2654</v>
      </c>
      <c r="E5700" s="23">
        <v>254332758.420389</v>
      </c>
      <c r="F5700" s="23">
        <f t="shared" si="792"/>
        <v>696.13388643745361</v>
      </c>
      <c r="G5700" s="24" t="s">
        <v>24</v>
      </c>
      <c r="H5700" s="24">
        <v>3</v>
      </c>
      <c r="I5700" s="25" t="s">
        <v>50</v>
      </c>
      <c r="J5700" s="31">
        <f t="shared" si="794"/>
        <v>0</v>
      </c>
      <c r="K5700" s="24" t="s">
        <v>24</v>
      </c>
      <c r="L5700" s="24">
        <v>3</v>
      </c>
      <c r="M5700" s="25" t="s">
        <v>39</v>
      </c>
      <c r="N5700" s="25">
        <f t="shared" si="795"/>
        <v>3</v>
      </c>
      <c r="O5700" s="24" t="s">
        <v>29</v>
      </c>
      <c r="P5700" s="24"/>
      <c r="Q5700" s="25" t="s">
        <v>29</v>
      </c>
      <c r="R5700" s="25">
        <f t="shared" si="796"/>
        <v>0</v>
      </c>
      <c r="S5700" s="24" t="s">
        <v>29</v>
      </c>
      <c r="T5700" s="24"/>
      <c r="U5700" s="25" t="s">
        <v>29</v>
      </c>
      <c r="V5700" s="25">
        <f t="shared" si="797"/>
        <v>0</v>
      </c>
      <c r="W5700" s="25" t="s">
        <v>29</v>
      </c>
      <c r="X5700" s="25"/>
      <c r="Y5700" s="25" t="s">
        <v>29</v>
      </c>
      <c r="Z5700" s="25">
        <f t="shared" si="798"/>
        <v>0</v>
      </c>
      <c r="AA5700" s="24" t="s">
        <v>29</v>
      </c>
      <c r="AB5700" s="24"/>
      <c r="AC5700" s="25" t="s">
        <v>29</v>
      </c>
      <c r="AD5700" s="25">
        <f t="shared" si="799"/>
        <v>0</v>
      </c>
      <c r="AE5700" s="32">
        <f t="shared" si="800"/>
        <v>3</v>
      </c>
      <c r="AF5700" s="37">
        <f t="shared" si="793"/>
        <v>696.13388643745361</v>
      </c>
      <c r="AG5700" s="27"/>
    </row>
    <row r="5701" spans="1:33" x14ac:dyDescent="0.25">
      <c r="A5701" s="21">
        <v>2865279</v>
      </c>
      <c r="B5701" s="34">
        <v>1.4663810614912201E-6</v>
      </c>
      <c r="C5701" s="22">
        <v>1.51608893135181E-6</v>
      </c>
      <c r="D5701" s="22" t="s">
        <v>865</v>
      </c>
      <c r="E5701" s="23">
        <v>1768330315.7790999</v>
      </c>
      <c r="F5701" s="23">
        <f t="shared" si="792"/>
        <v>2593.0460855192609</v>
      </c>
      <c r="G5701" s="24" t="s">
        <v>24</v>
      </c>
      <c r="H5701" s="24">
        <v>5</v>
      </c>
      <c r="I5701" s="25" t="s">
        <v>44</v>
      </c>
      <c r="J5701" s="31">
        <f t="shared" si="794"/>
        <v>5</v>
      </c>
      <c r="K5701" s="24" t="s">
        <v>29</v>
      </c>
      <c r="L5701" s="24"/>
      <c r="M5701" s="25" t="s">
        <v>29</v>
      </c>
      <c r="N5701" s="25">
        <f t="shared" si="795"/>
        <v>0</v>
      </c>
      <c r="O5701" s="24" t="s">
        <v>29</v>
      </c>
      <c r="P5701" s="24"/>
      <c r="Q5701" s="25" t="s">
        <v>29</v>
      </c>
      <c r="R5701" s="25">
        <f t="shared" si="796"/>
        <v>0</v>
      </c>
      <c r="S5701" s="24" t="s">
        <v>29</v>
      </c>
      <c r="T5701" s="24"/>
      <c r="U5701" s="25" t="s">
        <v>29</v>
      </c>
      <c r="V5701" s="25">
        <f t="shared" si="797"/>
        <v>0</v>
      </c>
      <c r="W5701" s="25" t="s">
        <v>29</v>
      </c>
      <c r="X5701" s="25"/>
      <c r="Y5701" s="25" t="s">
        <v>29</v>
      </c>
      <c r="Z5701" s="25">
        <f t="shared" si="798"/>
        <v>0</v>
      </c>
      <c r="AA5701" s="24" t="s">
        <v>29</v>
      </c>
      <c r="AB5701" s="24"/>
      <c r="AC5701" s="25" t="s">
        <v>29</v>
      </c>
      <c r="AD5701" s="25">
        <f t="shared" si="799"/>
        <v>0</v>
      </c>
      <c r="AE5701" s="32">
        <f t="shared" si="800"/>
        <v>5</v>
      </c>
      <c r="AF5701" s="37">
        <f t="shared" si="793"/>
        <v>2593.0460855192609</v>
      </c>
      <c r="AG5701" s="27"/>
    </row>
    <row r="5702" spans="1:33" x14ac:dyDescent="0.25">
      <c r="A5702" s="21">
        <v>2865280</v>
      </c>
      <c r="B5702" s="34">
        <v>2.0193062790791101E-4</v>
      </c>
      <c r="C5702" s="22">
        <v>2.05874446672105E-4</v>
      </c>
      <c r="D5702" s="22" t="s">
        <v>4071</v>
      </c>
      <c r="E5702" s="23">
        <v>21236214.638505101</v>
      </c>
      <c r="F5702" s="23">
        <f t="shared" si="792"/>
        <v>4288.2421563405069</v>
      </c>
      <c r="G5702" s="24" t="s">
        <v>24</v>
      </c>
      <c r="H5702" s="24">
        <v>3</v>
      </c>
      <c r="I5702" s="25" t="s">
        <v>53</v>
      </c>
      <c r="J5702" s="31">
        <f t="shared" si="794"/>
        <v>0</v>
      </c>
      <c r="K5702" s="24" t="s">
        <v>29</v>
      </c>
      <c r="L5702" s="24"/>
      <c r="M5702" s="25" t="s">
        <v>29</v>
      </c>
      <c r="N5702" s="25">
        <f t="shared" si="795"/>
        <v>0</v>
      </c>
      <c r="O5702" s="24" t="s">
        <v>29</v>
      </c>
      <c r="P5702" s="24"/>
      <c r="Q5702" s="25" t="s">
        <v>29</v>
      </c>
      <c r="R5702" s="25">
        <f t="shared" si="796"/>
        <v>0</v>
      </c>
      <c r="S5702" s="24" t="s">
        <v>29</v>
      </c>
      <c r="T5702" s="24"/>
      <c r="U5702" s="25" t="s">
        <v>29</v>
      </c>
      <c r="V5702" s="25">
        <f t="shared" si="797"/>
        <v>0</v>
      </c>
      <c r="W5702" s="25" t="s">
        <v>29</v>
      </c>
      <c r="X5702" s="25"/>
      <c r="Y5702" s="25" t="s">
        <v>29</v>
      </c>
      <c r="Z5702" s="25">
        <f t="shared" si="798"/>
        <v>0</v>
      </c>
      <c r="AA5702" s="24" t="s">
        <v>29</v>
      </c>
      <c r="AB5702" s="24"/>
      <c r="AC5702" s="25" t="s">
        <v>29</v>
      </c>
      <c r="AD5702" s="25">
        <f t="shared" si="799"/>
        <v>0</v>
      </c>
      <c r="AE5702" s="32">
        <f t="shared" si="800"/>
        <v>0</v>
      </c>
      <c r="AF5702" s="37">
        <f t="shared" si="793"/>
        <v>4288.2421563405069</v>
      </c>
      <c r="AG5702" s="27"/>
    </row>
    <row r="5703" spans="1:33" x14ac:dyDescent="0.25">
      <c r="A5703" s="21">
        <v>2865281</v>
      </c>
      <c r="B5703" s="34">
        <v>6.3095479585573197E-6</v>
      </c>
      <c r="C5703" s="22">
        <v>6.5862976435100104E-6</v>
      </c>
      <c r="D5703" s="22" t="s">
        <v>1525</v>
      </c>
      <c r="E5703" s="23">
        <v>890263090.55501103</v>
      </c>
      <c r="F5703" s="23">
        <f t="shared" si="792"/>
        <v>5617.1576655903</v>
      </c>
      <c r="G5703" s="24" t="s">
        <v>24</v>
      </c>
      <c r="H5703" s="24">
        <v>3</v>
      </c>
      <c r="I5703" s="25" t="s">
        <v>74</v>
      </c>
      <c r="J5703" s="31">
        <f t="shared" si="794"/>
        <v>0</v>
      </c>
      <c r="K5703" s="24" t="s">
        <v>26</v>
      </c>
      <c r="L5703" s="24">
        <v>1</v>
      </c>
      <c r="M5703" s="25" t="s">
        <v>53</v>
      </c>
      <c r="N5703" s="25">
        <f t="shared" si="795"/>
        <v>0</v>
      </c>
      <c r="O5703" s="24" t="s">
        <v>24</v>
      </c>
      <c r="P5703" s="24">
        <v>3</v>
      </c>
      <c r="Q5703" s="25" t="s">
        <v>40</v>
      </c>
      <c r="R5703" s="25">
        <f t="shared" si="796"/>
        <v>3</v>
      </c>
      <c r="S5703" s="24" t="s">
        <v>29</v>
      </c>
      <c r="T5703" s="24"/>
      <c r="U5703" s="25" t="s">
        <v>29</v>
      </c>
      <c r="V5703" s="25">
        <f t="shared" si="797"/>
        <v>0</v>
      </c>
      <c r="W5703" s="25" t="s">
        <v>29</v>
      </c>
      <c r="X5703" s="25"/>
      <c r="Y5703" s="25" t="s">
        <v>29</v>
      </c>
      <c r="Z5703" s="25">
        <f t="shared" si="798"/>
        <v>0</v>
      </c>
      <c r="AA5703" s="24" t="s">
        <v>29</v>
      </c>
      <c r="AB5703" s="24"/>
      <c r="AC5703" s="25" t="s">
        <v>29</v>
      </c>
      <c r="AD5703" s="25">
        <f t="shared" si="799"/>
        <v>0</v>
      </c>
      <c r="AE5703" s="32">
        <f t="shared" si="800"/>
        <v>3</v>
      </c>
      <c r="AF5703" s="37">
        <f t="shared" si="793"/>
        <v>5617.1576655903</v>
      </c>
      <c r="AG5703" s="27"/>
    </row>
    <row r="5704" spans="1:33" x14ac:dyDescent="0.25">
      <c r="A5704" s="21">
        <v>2865284</v>
      </c>
      <c r="B5704" s="34">
        <v>8.6592423867439798E-7</v>
      </c>
      <c r="C5704" s="22">
        <v>1.1642851046815301E-6</v>
      </c>
      <c r="D5704" s="22" t="s">
        <v>2326</v>
      </c>
      <c r="E5704" s="23">
        <v>373165662.49134398</v>
      </c>
      <c r="F5704" s="23">
        <f t="shared" si="792"/>
        <v>323.13319219224439</v>
      </c>
      <c r="G5704" s="24" t="s">
        <v>24</v>
      </c>
      <c r="H5704" s="24">
        <v>1</v>
      </c>
      <c r="I5704" s="25" t="s">
        <v>60</v>
      </c>
      <c r="J5704" s="31">
        <f t="shared" si="794"/>
        <v>0</v>
      </c>
      <c r="K5704" s="24" t="s">
        <v>26</v>
      </c>
      <c r="L5704" s="24">
        <v>1</v>
      </c>
      <c r="M5704" s="25" t="s">
        <v>27</v>
      </c>
      <c r="N5704" s="25">
        <f t="shared" si="795"/>
        <v>0</v>
      </c>
      <c r="O5704" s="24" t="s">
        <v>24</v>
      </c>
      <c r="P5704" s="24">
        <v>2</v>
      </c>
      <c r="Q5704" s="25" t="s">
        <v>28</v>
      </c>
      <c r="R5704" s="25">
        <f t="shared" si="796"/>
        <v>2</v>
      </c>
      <c r="S5704" s="24" t="s">
        <v>29</v>
      </c>
      <c r="T5704" s="24"/>
      <c r="U5704" s="25" t="s">
        <v>29</v>
      </c>
      <c r="V5704" s="25">
        <f t="shared" si="797"/>
        <v>0</v>
      </c>
      <c r="W5704" s="25" t="s">
        <v>29</v>
      </c>
      <c r="X5704" s="25"/>
      <c r="Y5704" s="25" t="s">
        <v>29</v>
      </c>
      <c r="Z5704" s="25">
        <f t="shared" si="798"/>
        <v>0</v>
      </c>
      <c r="AA5704" s="24" t="s">
        <v>29</v>
      </c>
      <c r="AB5704" s="24"/>
      <c r="AC5704" s="25" t="s">
        <v>29</v>
      </c>
      <c r="AD5704" s="25">
        <f t="shared" si="799"/>
        <v>0</v>
      </c>
      <c r="AE5704" s="32">
        <f t="shared" si="800"/>
        <v>2</v>
      </c>
      <c r="AF5704" s="37">
        <f t="shared" si="793"/>
        <v>323.13319219224439</v>
      </c>
      <c r="AG5704" s="27"/>
    </row>
    <row r="5705" spans="1:33" x14ac:dyDescent="0.25">
      <c r="A5705" s="21">
        <v>2865286</v>
      </c>
      <c r="B5705" s="34">
        <v>5.96277010899813E-5</v>
      </c>
      <c r="C5705" s="22">
        <v>6.9697295683699795E-5</v>
      </c>
      <c r="D5705" s="22" t="s">
        <v>1518</v>
      </c>
      <c r="E5705" s="23">
        <v>359410381.730124</v>
      </c>
      <c r="F5705" s="23">
        <f t="shared" ref="F5705:F5768" si="801">E5705*B5705</f>
        <v>21430.814810439912</v>
      </c>
      <c r="G5705" s="24" t="s">
        <v>24</v>
      </c>
      <c r="H5705" s="24">
        <v>2</v>
      </c>
      <c r="I5705" s="25" t="s">
        <v>41</v>
      </c>
      <c r="J5705" s="31">
        <f t="shared" si="794"/>
        <v>2</v>
      </c>
      <c r="K5705" s="24" t="s">
        <v>29</v>
      </c>
      <c r="L5705" s="24"/>
      <c r="M5705" s="25" t="s">
        <v>29</v>
      </c>
      <c r="N5705" s="25">
        <f t="shared" si="795"/>
        <v>0</v>
      </c>
      <c r="O5705" s="24" t="s">
        <v>29</v>
      </c>
      <c r="P5705" s="24"/>
      <c r="Q5705" s="25" t="s">
        <v>29</v>
      </c>
      <c r="R5705" s="25">
        <f t="shared" si="796"/>
        <v>0</v>
      </c>
      <c r="S5705" s="24" t="s">
        <v>29</v>
      </c>
      <c r="T5705" s="24"/>
      <c r="U5705" s="25" t="s">
        <v>29</v>
      </c>
      <c r="V5705" s="25">
        <f t="shared" si="797"/>
        <v>0</v>
      </c>
      <c r="W5705" s="25" t="s">
        <v>29</v>
      </c>
      <c r="X5705" s="25"/>
      <c r="Y5705" s="25" t="s">
        <v>29</v>
      </c>
      <c r="Z5705" s="25">
        <f t="shared" si="798"/>
        <v>0</v>
      </c>
      <c r="AA5705" s="24" t="s">
        <v>29</v>
      </c>
      <c r="AB5705" s="24"/>
      <c r="AC5705" s="25" t="s">
        <v>29</v>
      </c>
      <c r="AD5705" s="25">
        <f t="shared" si="799"/>
        <v>0</v>
      </c>
      <c r="AE5705" s="32">
        <f t="shared" si="800"/>
        <v>2</v>
      </c>
      <c r="AF5705" s="37">
        <f t="shared" ref="AF5705:AF5768" si="802">B5705*E5705</f>
        <v>21430.814810439912</v>
      </c>
      <c r="AG5705" s="27"/>
    </row>
    <row r="5706" spans="1:33" x14ac:dyDescent="0.25">
      <c r="A5706" s="21">
        <v>2865287</v>
      </c>
      <c r="B5706" s="34">
        <v>9.9140798056773704E-5</v>
      </c>
      <c r="C5706" s="22">
        <v>9.5744003468429899E-5</v>
      </c>
      <c r="D5706" s="22" t="s">
        <v>135</v>
      </c>
      <c r="E5706" s="23">
        <v>2235503987.0921102</v>
      </c>
      <c r="F5706" s="23">
        <f t="shared" si="801"/>
        <v>221629.64933941135</v>
      </c>
      <c r="G5706" s="24" t="s">
        <v>24</v>
      </c>
      <c r="H5706" s="24">
        <v>4</v>
      </c>
      <c r="I5706" s="25" t="s">
        <v>40</v>
      </c>
      <c r="J5706" s="31">
        <f t="shared" ref="J5706:J5769" si="803">IF(LEFT(I5706,5)="US TX",H5706,0)</f>
        <v>4</v>
      </c>
      <c r="K5706" s="24" t="s">
        <v>29</v>
      </c>
      <c r="L5706" s="24"/>
      <c r="M5706" s="25" t="s">
        <v>29</v>
      </c>
      <c r="N5706" s="25">
        <f t="shared" ref="N5706:N5769" si="804">IF(LEFT(M5706,5)="US TX",L5706,0)</f>
        <v>0</v>
      </c>
      <c r="O5706" s="24" t="s">
        <v>29</v>
      </c>
      <c r="P5706" s="24"/>
      <c r="Q5706" s="25" t="s">
        <v>29</v>
      </c>
      <c r="R5706" s="25">
        <f t="shared" ref="R5706:R5769" si="805">IF(LEFT(Q5706,5)="US TX",P5706,0)</f>
        <v>0</v>
      </c>
      <c r="S5706" s="24" t="s">
        <v>29</v>
      </c>
      <c r="T5706" s="24"/>
      <c r="U5706" s="25" t="s">
        <v>29</v>
      </c>
      <c r="V5706" s="25">
        <f t="shared" ref="V5706:V5769" si="806">IF(LEFT(U5706,5)="US TX",T5706,0)</f>
        <v>0</v>
      </c>
      <c r="W5706" s="25" t="s">
        <v>29</v>
      </c>
      <c r="X5706" s="25"/>
      <c r="Y5706" s="25" t="s">
        <v>29</v>
      </c>
      <c r="Z5706" s="25">
        <f t="shared" ref="Z5706:Z5769" si="807">IF(LEFT(Y5706,5)="US TX",X5706,0)</f>
        <v>0</v>
      </c>
      <c r="AA5706" s="24" t="s">
        <v>29</v>
      </c>
      <c r="AB5706" s="24"/>
      <c r="AC5706" s="25" t="s">
        <v>29</v>
      </c>
      <c r="AD5706" s="25">
        <f t="shared" ref="AD5706:AD5769" si="808">IF(LEFT(AC5706,5)="US TX",AB5706,0)</f>
        <v>0</v>
      </c>
      <c r="AE5706" s="32">
        <f t="shared" ref="AE5706:AE5769" si="809">MAX(J5706,N5706,R5706,V5706,Z5706,AD5706)</f>
        <v>4</v>
      </c>
      <c r="AF5706" s="37">
        <f t="shared" si="802"/>
        <v>221629.64933941135</v>
      </c>
      <c r="AG5706" s="27"/>
    </row>
    <row r="5707" spans="1:33" x14ac:dyDescent="0.25">
      <c r="A5707" s="21">
        <v>2865290</v>
      </c>
      <c r="B5707" s="34">
        <v>4.1566131575340402E-6</v>
      </c>
      <c r="C5707" s="22">
        <v>4.48947767479836E-6</v>
      </c>
      <c r="D5707" s="22" t="s">
        <v>3097</v>
      </c>
      <c r="E5707" s="23">
        <v>136358235.193562</v>
      </c>
      <c r="F5707" s="23">
        <f t="shared" si="801"/>
        <v>566.78843454368109</v>
      </c>
      <c r="G5707" s="24" t="s">
        <v>24</v>
      </c>
      <c r="H5707" s="24">
        <v>3</v>
      </c>
      <c r="I5707" s="25" t="s">
        <v>67</v>
      </c>
      <c r="J5707" s="31">
        <f t="shared" si="803"/>
        <v>0</v>
      </c>
      <c r="K5707" s="24" t="s">
        <v>26</v>
      </c>
      <c r="L5707" s="24">
        <v>1</v>
      </c>
      <c r="M5707" s="25" t="s">
        <v>27</v>
      </c>
      <c r="N5707" s="25">
        <f t="shared" si="804"/>
        <v>0</v>
      </c>
      <c r="O5707" s="24" t="s">
        <v>24</v>
      </c>
      <c r="P5707" s="24">
        <v>4</v>
      </c>
      <c r="Q5707" s="25" t="s">
        <v>28</v>
      </c>
      <c r="R5707" s="25">
        <f t="shared" si="805"/>
        <v>4</v>
      </c>
      <c r="S5707" s="24" t="s">
        <v>29</v>
      </c>
      <c r="T5707" s="24"/>
      <c r="U5707" s="25" t="s">
        <v>29</v>
      </c>
      <c r="V5707" s="25">
        <f t="shared" si="806"/>
        <v>0</v>
      </c>
      <c r="W5707" s="25" t="s">
        <v>29</v>
      </c>
      <c r="X5707" s="25"/>
      <c r="Y5707" s="25" t="s">
        <v>29</v>
      </c>
      <c r="Z5707" s="25">
        <f t="shared" si="807"/>
        <v>0</v>
      </c>
      <c r="AA5707" s="24" t="s">
        <v>29</v>
      </c>
      <c r="AB5707" s="24"/>
      <c r="AC5707" s="25" t="s">
        <v>29</v>
      </c>
      <c r="AD5707" s="25">
        <f t="shared" si="808"/>
        <v>0</v>
      </c>
      <c r="AE5707" s="32">
        <f t="shared" si="809"/>
        <v>4</v>
      </c>
      <c r="AF5707" s="37">
        <f t="shared" si="802"/>
        <v>566.78843454368109</v>
      </c>
      <c r="AG5707" s="27"/>
    </row>
    <row r="5708" spans="1:33" x14ac:dyDescent="0.25">
      <c r="A5708" s="21">
        <v>2865292</v>
      </c>
      <c r="B5708" s="34">
        <v>9.8454877988551094E-6</v>
      </c>
      <c r="C5708" s="22">
        <v>1.1045849338165499E-5</v>
      </c>
      <c r="D5708" s="22" t="s">
        <v>5043</v>
      </c>
      <c r="E5708" s="23">
        <v>809662.66928336397</v>
      </c>
      <c r="F5708" s="23">
        <f t="shared" si="801"/>
        <v>7.9715239316178197</v>
      </c>
      <c r="G5708" s="24" t="s">
        <v>24</v>
      </c>
      <c r="H5708" s="24">
        <v>4</v>
      </c>
      <c r="I5708" s="25" t="s">
        <v>34</v>
      </c>
      <c r="J5708" s="31">
        <f t="shared" si="803"/>
        <v>0</v>
      </c>
      <c r="K5708" s="24" t="s">
        <v>29</v>
      </c>
      <c r="L5708" s="24"/>
      <c r="M5708" s="25" t="s">
        <v>29</v>
      </c>
      <c r="N5708" s="25">
        <f t="shared" si="804"/>
        <v>0</v>
      </c>
      <c r="O5708" s="24" t="s">
        <v>29</v>
      </c>
      <c r="P5708" s="24"/>
      <c r="Q5708" s="25" t="s">
        <v>29</v>
      </c>
      <c r="R5708" s="25">
        <f t="shared" si="805"/>
        <v>0</v>
      </c>
      <c r="S5708" s="24" t="s">
        <v>29</v>
      </c>
      <c r="T5708" s="24"/>
      <c r="U5708" s="25" t="s">
        <v>29</v>
      </c>
      <c r="V5708" s="25">
        <f t="shared" si="806"/>
        <v>0</v>
      </c>
      <c r="W5708" s="25" t="s">
        <v>29</v>
      </c>
      <c r="X5708" s="25"/>
      <c r="Y5708" s="25" t="s">
        <v>29</v>
      </c>
      <c r="Z5708" s="25">
        <f t="shared" si="807"/>
        <v>0</v>
      </c>
      <c r="AA5708" s="24" t="s">
        <v>29</v>
      </c>
      <c r="AB5708" s="24"/>
      <c r="AC5708" s="25" t="s">
        <v>29</v>
      </c>
      <c r="AD5708" s="25">
        <f t="shared" si="808"/>
        <v>0</v>
      </c>
      <c r="AE5708" s="32">
        <f t="shared" si="809"/>
        <v>0</v>
      </c>
      <c r="AF5708" s="37">
        <f t="shared" si="802"/>
        <v>7.9715239316178197</v>
      </c>
      <c r="AG5708" s="27"/>
    </row>
    <row r="5709" spans="1:33" x14ac:dyDescent="0.25">
      <c r="A5709" s="21">
        <v>2865301</v>
      </c>
      <c r="B5709" s="34">
        <v>7.5326690272139803E-6</v>
      </c>
      <c r="C5709" s="22">
        <v>7.4073682655297903E-6</v>
      </c>
      <c r="D5709" s="22" t="s">
        <v>2178</v>
      </c>
      <c r="E5709" s="23">
        <v>446139781.94198602</v>
      </c>
      <c r="F5709" s="23">
        <f t="shared" si="801"/>
        <v>3360.6233172423972</v>
      </c>
      <c r="G5709" s="24" t="s">
        <v>24</v>
      </c>
      <c r="H5709" s="24">
        <v>1</v>
      </c>
      <c r="I5709" s="25" t="s">
        <v>46</v>
      </c>
      <c r="J5709" s="31">
        <f t="shared" si="803"/>
        <v>0</v>
      </c>
      <c r="K5709" s="24" t="s">
        <v>26</v>
      </c>
      <c r="L5709" s="24">
        <v>1</v>
      </c>
      <c r="M5709" s="25" t="s">
        <v>88</v>
      </c>
      <c r="N5709" s="25">
        <f t="shared" si="804"/>
        <v>0</v>
      </c>
      <c r="O5709" s="24" t="s">
        <v>24</v>
      </c>
      <c r="P5709" s="24">
        <v>3</v>
      </c>
      <c r="Q5709" s="25" t="s">
        <v>62</v>
      </c>
      <c r="R5709" s="25">
        <f t="shared" si="805"/>
        <v>3</v>
      </c>
      <c r="S5709" s="24" t="s">
        <v>29</v>
      </c>
      <c r="T5709" s="24"/>
      <c r="U5709" s="25" t="s">
        <v>29</v>
      </c>
      <c r="V5709" s="25">
        <f t="shared" si="806"/>
        <v>0</v>
      </c>
      <c r="W5709" s="25" t="s">
        <v>29</v>
      </c>
      <c r="X5709" s="25"/>
      <c r="Y5709" s="25" t="s">
        <v>29</v>
      </c>
      <c r="Z5709" s="25">
        <f t="shared" si="807"/>
        <v>0</v>
      </c>
      <c r="AA5709" s="24" t="s">
        <v>29</v>
      </c>
      <c r="AB5709" s="24"/>
      <c r="AC5709" s="25" t="s">
        <v>29</v>
      </c>
      <c r="AD5709" s="25">
        <f t="shared" si="808"/>
        <v>0</v>
      </c>
      <c r="AE5709" s="32">
        <f t="shared" si="809"/>
        <v>3</v>
      </c>
      <c r="AF5709" s="37">
        <f t="shared" si="802"/>
        <v>3360.6233172423972</v>
      </c>
      <c r="AG5709" s="27"/>
    </row>
    <row r="5710" spans="1:33" x14ac:dyDescent="0.25">
      <c r="A5710" s="21">
        <v>2865309</v>
      </c>
      <c r="B5710" s="34">
        <v>7.02946074402622E-6</v>
      </c>
      <c r="C5710" s="22">
        <v>7.3950062511161098E-6</v>
      </c>
      <c r="D5710" s="22" t="s">
        <v>2596</v>
      </c>
      <c r="E5710" s="23">
        <v>108542105.40705299</v>
      </c>
      <c r="F5710" s="23">
        <f t="shared" si="801"/>
        <v>762.99246903283517</v>
      </c>
      <c r="G5710" s="24" t="s">
        <v>24</v>
      </c>
      <c r="H5710" s="24">
        <v>1</v>
      </c>
      <c r="I5710" s="25" t="s">
        <v>39</v>
      </c>
      <c r="J5710" s="31">
        <f t="shared" si="803"/>
        <v>1</v>
      </c>
      <c r="K5710" s="24" t="s">
        <v>29</v>
      </c>
      <c r="L5710" s="24"/>
      <c r="M5710" s="25" t="s">
        <v>29</v>
      </c>
      <c r="N5710" s="25">
        <f t="shared" si="804"/>
        <v>0</v>
      </c>
      <c r="O5710" s="24" t="s">
        <v>29</v>
      </c>
      <c r="P5710" s="24"/>
      <c r="Q5710" s="25" t="s">
        <v>29</v>
      </c>
      <c r="R5710" s="25">
        <f t="shared" si="805"/>
        <v>0</v>
      </c>
      <c r="S5710" s="24" t="s">
        <v>29</v>
      </c>
      <c r="T5710" s="24"/>
      <c r="U5710" s="25" t="s">
        <v>29</v>
      </c>
      <c r="V5710" s="25">
        <f t="shared" si="806"/>
        <v>0</v>
      </c>
      <c r="W5710" s="25" t="s">
        <v>29</v>
      </c>
      <c r="X5710" s="25"/>
      <c r="Y5710" s="25" t="s">
        <v>29</v>
      </c>
      <c r="Z5710" s="25">
        <f t="shared" si="807"/>
        <v>0</v>
      </c>
      <c r="AA5710" s="24" t="s">
        <v>29</v>
      </c>
      <c r="AB5710" s="24"/>
      <c r="AC5710" s="25" t="s">
        <v>29</v>
      </c>
      <c r="AD5710" s="25">
        <f t="shared" si="808"/>
        <v>0</v>
      </c>
      <c r="AE5710" s="32">
        <f t="shared" si="809"/>
        <v>1</v>
      </c>
      <c r="AF5710" s="37">
        <f t="shared" si="802"/>
        <v>762.99246903283517</v>
      </c>
      <c r="AG5710" s="27"/>
    </row>
    <row r="5711" spans="1:33" x14ac:dyDescent="0.25">
      <c r="A5711" s="21">
        <v>2865313</v>
      </c>
      <c r="B5711" s="34">
        <v>4.3838512114063703E-5</v>
      </c>
      <c r="C5711" s="22">
        <v>4.8191895747767999E-5</v>
      </c>
      <c r="D5711" s="22" t="s">
        <v>4647</v>
      </c>
      <c r="E5711" s="23">
        <v>4378177.0476975301</v>
      </c>
      <c r="F5711" s="23">
        <f t="shared" si="801"/>
        <v>191.93276754300382</v>
      </c>
      <c r="G5711" s="24" t="s">
        <v>26</v>
      </c>
      <c r="H5711" s="24">
        <v>0</v>
      </c>
      <c r="I5711" s="25" t="s">
        <v>34</v>
      </c>
      <c r="J5711" s="31">
        <f t="shared" si="803"/>
        <v>0</v>
      </c>
      <c r="K5711" s="24" t="s">
        <v>24</v>
      </c>
      <c r="L5711" s="24">
        <v>1</v>
      </c>
      <c r="M5711" s="25" t="s">
        <v>79</v>
      </c>
      <c r="N5711" s="25">
        <f t="shared" si="804"/>
        <v>0</v>
      </c>
      <c r="O5711" s="24" t="s">
        <v>29</v>
      </c>
      <c r="P5711" s="24"/>
      <c r="Q5711" s="25" t="s">
        <v>29</v>
      </c>
      <c r="R5711" s="25">
        <f t="shared" si="805"/>
        <v>0</v>
      </c>
      <c r="S5711" s="24" t="s">
        <v>29</v>
      </c>
      <c r="T5711" s="24"/>
      <c r="U5711" s="25" t="s">
        <v>29</v>
      </c>
      <c r="V5711" s="25">
        <f t="shared" si="806"/>
        <v>0</v>
      </c>
      <c r="W5711" s="25" t="s">
        <v>29</v>
      </c>
      <c r="X5711" s="25"/>
      <c r="Y5711" s="25" t="s">
        <v>29</v>
      </c>
      <c r="Z5711" s="25">
        <f t="shared" si="807"/>
        <v>0</v>
      </c>
      <c r="AA5711" s="24" t="s">
        <v>29</v>
      </c>
      <c r="AB5711" s="24"/>
      <c r="AC5711" s="25" t="s">
        <v>29</v>
      </c>
      <c r="AD5711" s="25">
        <f t="shared" si="808"/>
        <v>0</v>
      </c>
      <c r="AE5711" s="32">
        <f t="shared" si="809"/>
        <v>0</v>
      </c>
      <c r="AF5711" s="37">
        <f t="shared" si="802"/>
        <v>191.93276754300382</v>
      </c>
      <c r="AG5711" s="27"/>
    </row>
    <row r="5712" spans="1:33" x14ac:dyDescent="0.25">
      <c r="A5712" s="21">
        <v>2865314</v>
      </c>
      <c r="B5712" s="34">
        <v>2.75515905642399E-6</v>
      </c>
      <c r="C5712" s="22">
        <v>3.0091427005177701E-6</v>
      </c>
      <c r="D5712" s="22" t="s">
        <v>595</v>
      </c>
      <c r="E5712" s="23">
        <v>3044280262.8840699</v>
      </c>
      <c r="F5712" s="23">
        <f t="shared" si="801"/>
        <v>8387.4763365778508</v>
      </c>
      <c r="G5712" s="24" t="s">
        <v>26</v>
      </c>
      <c r="H5712" s="24">
        <v>3</v>
      </c>
      <c r="I5712" s="25" t="s">
        <v>35</v>
      </c>
      <c r="J5712" s="31">
        <f t="shared" si="803"/>
        <v>0</v>
      </c>
      <c r="K5712" s="24" t="s">
        <v>24</v>
      </c>
      <c r="L5712" s="24">
        <v>4</v>
      </c>
      <c r="M5712" s="25" t="s">
        <v>31</v>
      </c>
      <c r="N5712" s="25">
        <f t="shared" si="804"/>
        <v>4</v>
      </c>
      <c r="O5712" s="24" t="s">
        <v>29</v>
      </c>
      <c r="P5712" s="24"/>
      <c r="Q5712" s="25" t="s">
        <v>29</v>
      </c>
      <c r="R5712" s="25">
        <f t="shared" si="805"/>
        <v>0</v>
      </c>
      <c r="S5712" s="24" t="s">
        <v>29</v>
      </c>
      <c r="T5712" s="24"/>
      <c r="U5712" s="25" t="s">
        <v>29</v>
      </c>
      <c r="V5712" s="25">
        <f t="shared" si="806"/>
        <v>0</v>
      </c>
      <c r="W5712" s="25" t="s">
        <v>29</v>
      </c>
      <c r="X5712" s="25"/>
      <c r="Y5712" s="25" t="s">
        <v>29</v>
      </c>
      <c r="Z5712" s="25">
        <f t="shared" si="807"/>
        <v>0</v>
      </c>
      <c r="AA5712" s="24" t="s">
        <v>29</v>
      </c>
      <c r="AB5712" s="24"/>
      <c r="AC5712" s="25" t="s">
        <v>29</v>
      </c>
      <c r="AD5712" s="25">
        <f t="shared" si="808"/>
        <v>0</v>
      </c>
      <c r="AE5712" s="32">
        <f t="shared" si="809"/>
        <v>4</v>
      </c>
      <c r="AF5712" s="37">
        <f t="shared" si="802"/>
        <v>8387.4763365778508</v>
      </c>
      <c r="AG5712" s="27"/>
    </row>
    <row r="5713" spans="1:33" x14ac:dyDescent="0.25">
      <c r="A5713" s="21">
        <v>2865322</v>
      </c>
      <c r="B5713" s="34">
        <v>3.3937065000000101E-4</v>
      </c>
      <c r="C5713" s="22">
        <v>3.8346305801535902E-4</v>
      </c>
      <c r="D5713" s="22" t="s">
        <v>2389</v>
      </c>
      <c r="E5713" s="23">
        <v>4976087.8190475898</v>
      </c>
      <c r="F5713" s="23">
        <f t="shared" si="801"/>
        <v>1688.738157607268</v>
      </c>
      <c r="G5713" s="24" t="s">
        <v>24</v>
      </c>
      <c r="H5713" s="24">
        <v>1</v>
      </c>
      <c r="I5713" s="25" t="s">
        <v>44</v>
      </c>
      <c r="J5713" s="31">
        <f t="shared" si="803"/>
        <v>1</v>
      </c>
      <c r="K5713" s="24" t="s">
        <v>29</v>
      </c>
      <c r="L5713" s="24"/>
      <c r="M5713" s="25" t="s">
        <v>29</v>
      </c>
      <c r="N5713" s="25">
        <f t="shared" si="804"/>
        <v>0</v>
      </c>
      <c r="O5713" s="24" t="s">
        <v>29</v>
      </c>
      <c r="P5713" s="24"/>
      <c r="Q5713" s="25" t="s">
        <v>29</v>
      </c>
      <c r="R5713" s="25">
        <f t="shared" si="805"/>
        <v>0</v>
      </c>
      <c r="S5713" s="24" t="s">
        <v>29</v>
      </c>
      <c r="T5713" s="24"/>
      <c r="U5713" s="25" t="s">
        <v>29</v>
      </c>
      <c r="V5713" s="25">
        <f t="shared" si="806"/>
        <v>0</v>
      </c>
      <c r="W5713" s="25" t="s">
        <v>29</v>
      </c>
      <c r="X5713" s="25"/>
      <c r="Y5713" s="25" t="s">
        <v>29</v>
      </c>
      <c r="Z5713" s="25">
        <f t="shared" si="807"/>
        <v>0</v>
      </c>
      <c r="AA5713" s="24" t="s">
        <v>29</v>
      </c>
      <c r="AB5713" s="24"/>
      <c r="AC5713" s="25" t="s">
        <v>29</v>
      </c>
      <c r="AD5713" s="25">
        <f t="shared" si="808"/>
        <v>0</v>
      </c>
      <c r="AE5713" s="32">
        <f t="shared" si="809"/>
        <v>1</v>
      </c>
      <c r="AF5713" s="37">
        <f t="shared" si="802"/>
        <v>1688.738157607268</v>
      </c>
      <c r="AG5713" s="27"/>
    </row>
    <row r="5714" spans="1:33" x14ac:dyDescent="0.25">
      <c r="A5714" s="21">
        <v>2865326</v>
      </c>
      <c r="B5714" s="34">
        <v>8.4824273856789096E-6</v>
      </c>
      <c r="C5714" s="22">
        <v>8.4078341115101501E-6</v>
      </c>
      <c r="D5714" s="22" t="s">
        <v>414</v>
      </c>
      <c r="E5714" s="23">
        <v>1454559720.90977</v>
      </c>
      <c r="F5714" s="23">
        <f t="shared" si="801"/>
        <v>12338.197210750504</v>
      </c>
      <c r="G5714" s="24" t="s">
        <v>24</v>
      </c>
      <c r="H5714" s="24">
        <v>5</v>
      </c>
      <c r="I5714" s="25" t="s">
        <v>36</v>
      </c>
      <c r="J5714" s="31">
        <f t="shared" si="803"/>
        <v>5</v>
      </c>
      <c r="K5714" s="24" t="s">
        <v>29</v>
      </c>
      <c r="L5714" s="24"/>
      <c r="M5714" s="25" t="s">
        <v>29</v>
      </c>
      <c r="N5714" s="25">
        <f t="shared" si="804"/>
        <v>0</v>
      </c>
      <c r="O5714" s="24" t="s">
        <v>29</v>
      </c>
      <c r="P5714" s="24"/>
      <c r="Q5714" s="25" t="s">
        <v>29</v>
      </c>
      <c r="R5714" s="25">
        <f t="shared" si="805"/>
        <v>0</v>
      </c>
      <c r="S5714" s="24" t="s">
        <v>29</v>
      </c>
      <c r="T5714" s="24"/>
      <c r="U5714" s="25" t="s">
        <v>29</v>
      </c>
      <c r="V5714" s="25">
        <f t="shared" si="806"/>
        <v>0</v>
      </c>
      <c r="W5714" s="25" t="s">
        <v>29</v>
      </c>
      <c r="X5714" s="25"/>
      <c r="Y5714" s="25" t="s">
        <v>29</v>
      </c>
      <c r="Z5714" s="25">
        <f t="shared" si="807"/>
        <v>0</v>
      </c>
      <c r="AA5714" s="24" t="s">
        <v>29</v>
      </c>
      <c r="AB5714" s="24"/>
      <c r="AC5714" s="25" t="s">
        <v>29</v>
      </c>
      <c r="AD5714" s="25">
        <f t="shared" si="808"/>
        <v>0</v>
      </c>
      <c r="AE5714" s="32">
        <f t="shared" si="809"/>
        <v>5</v>
      </c>
      <c r="AF5714" s="37">
        <f t="shared" si="802"/>
        <v>12338.197210750504</v>
      </c>
      <c r="AG5714" s="27"/>
    </row>
    <row r="5715" spans="1:33" x14ac:dyDescent="0.25">
      <c r="A5715" s="21">
        <v>2865328</v>
      </c>
      <c r="B5715" s="34">
        <v>5.7404567673949102E-5</v>
      </c>
      <c r="C5715" s="22">
        <v>5.4537977760184798E-5</v>
      </c>
      <c r="D5715" s="22" t="s">
        <v>482</v>
      </c>
      <c r="E5715" s="23">
        <v>856236888.85654604</v>
      </c>
      <c r="F5715" s="23">
        <f t="shared" si="801"/>
        <v>49151.908431297234</v>
      </c>
      <c r="G5715" s="24" t="s">
        <v>24</v>
      </c>
      <c r="H5715" s="24">
        <v>3</v>
      </c>
      <c r="I5715" s="25" t="s">
        <v>41</v>
      </c>
      <c r="J5715" s="31">
        <f t="shared" si="803"/>
        <v>3</v>
      </c>
      <c r="K5715" s="24" t="s">
        <v>29</v>
      </c>
      <c r="L5715" s="24"/>
      <c r="M5715" s="25" t="s">
        <v>29</v>
      </c>
      <c r="N5715" s="25">
        <f t="shared" si="804"/>
        <v>0</v>
      </c>
      <c r="O5715" s="24" t="s">
        <v>29</v>
      </c>
      <c r="P5715" s="24"/>
      <c r="Q5715" s="25" t="s">
        <v>29</v>
      </c>
      <c r="R5715" s="25">
        <f t="shared" si="805"/>
        <v>0</v>
      </c>
      <c r="S5715" s="24" t="s">
        <v>29</v>
      </c>
      <c r="T5715" s="24"/>
      <c r="U5715" s="25" t="s">
        <v>29</v>
      </c>
      <c r="V5715" s="25">
        <f t="shared" si="806"/>
        <v>0</v>
      </c>
      <c r="W5715" s="25" t="s">
        <v>29</v>
      </c>
      <c r="X5715" s="25"/>
      <c r="Y5715" s="25" t="s">
        <v>29</v>
      </c>
      <c r="Z5715" s="25">
        <f t="shared" si="807"/>
        <v>0</v>
      </c>
      <c r="AA5715" s="24" t="s">
        <v>29</v>
      </c>
      <c r="AB5715" s="24"/>
      <c r="AC5715" s="25" t="s">
        <v>29</v>
      </c>
      <c r="AD5715" s="25">
        <f t="shared" si="808"/>
        <v>0</v>
      </c>
      <c r="AE5715" s="32">
        <f t="shared" si="809"/>
        <v>3</v>
      </c>
      <c r="AF5715" s="37">
        <f t="shared" si="802"/>
        <v>49151.908431297234</v>
      </c>
      <c r="AG5715" s="27"/>
    </row>
    <row r="5716" spans="1:33" x14ac:dyDescent="0.25">
      <c r="A5716" s="21">
        <v>2865332</v>
      </c>
      <c r="B5716" s="34">
        <v>5.1927760003575101E-5</v>
      </c>
      <c r="C5716" s="22">
        <v>5.8522303527236602E-5</v>
      </c>
      <c r="D5716" s="22" t="s">
        <v>1380</v>
      </c>
      <c r="E5716" s="23">
        <v>194693553.214102</v>
      </c>
      <c r="F5716" s="23">
        <f t="shared" si="801"/>
        <v>10110.000105545167</v>
      </c>
      <c r="G5716" s="24" t="s">
        <v>24</v>
      </c>
      <c r="H5716" s="24">
        <v>2</v>
      </c>
      <c r="I5716" s="25" t="s">
        <v>38</v>
      </c>
      <c r="J5716" s="31">
        <f t="shared" si="803"/>
        <v>0</v>
      </c>
      <c r="K5716" s="24" t="s">
        <v>29</v>
      </c>
      <c r="L5716" s="24"/>
      <c r="M5716" s="25" t="s">
        <v>29</v>
      </c>
      <c r="N5716" s="25">
        <f t="shared" si="804"/>
        <v>0</v>
      </c>
      <c r="O5716" s="24" t="s">
        <v>29</v>
      </c>
      <c r="P5716" s="24"/>
      <c r="Q5716" s="25" t="s">
        <v>29</v>
      </c>
      <c r="R5716" s="25">
        <f t="shared" si="805"/>
        <v>0</v>
      </c>
      <c r="S5716" s="24" t="s">
        <v>29</v>
      </c>
      <c r="T5716" s="24"/>
      <c r="U5716" s="25" t="s">
        <v>29</v>
      </c>
      <c r="V5716" s="25">
        <f t="shared" si="806"/>
        <v>0</v>
      </c>
      <c r="W5716" s="25" t="s">
        <v>29</v>
      </c>
      <c r="X5716" s="25"/>
      <c r="Y5716" s="25" t="s">
        <v>29</v>
      </c>
      <c r="Z5716" s="25">
        <f t="shared" si="807"/>
        <v>0</v>
      </c>
      <c r="AA5716" s="24" t="s">
        <v>29</v>
      </c>
      <c r="AB5716" s="24"/>
      <c r="AC5716" s="25" t="s">
        <v>29</v>
      </c>
      <c r="AD5716" s="25">
        <f t="shared" si="808"/>
        <v>0</v>
      </c>
      <c r="AE5716" s="32">
        <f t="shared" si="809"/>
        <v>0</v>
      </c>
      <c r="AF5716" s="37">
        <f t="shared" si="802"/>
        <v>10110.000105545167</v>
      </c>
      <c r="AG5716" s="27"/>
    </row>
    <row r="5717" spans="1:33" x14ac:dyDescent="0.25">
      <c r="A5717" s="21">
        <v>2865344</v>
      </c>
      <c r="B5717" s="34">
        <v>1.8466283323645299E-5</v>
      </c>
      <c r="C5717" s="22">
        <v>1.88506470455617E-5</v>
      </c>
      <c r="D5717" s="22" t="s">
        <v>866</v>
      </c>
      <c r="E5717" s="23">
        <v>2029585338.7094901</v>
      </c>
      <c r="F5717" s="23">
        <f t="shared" si="801"/>
        <v>37478.89789412605</v>
      </c>
      <c r="G5717" s="24" t="s">
        <v>26</v>
      </c>
      <c r="H5717" s="24">
        <v>2</v>
      </c>
      <c r="I5717" s="25" t="s">
        <v>35</v>
      </c>
      <c r="J5717" s="31">
        <f t="shared" si="803"/>
        <v>0</v>
      </c>
      <c r="K5717" s="24" t="s">
        <v>24</v>
      </c>
      <c r="L5717" s="24">
        <v>3</v>
      </c>
      <c r="M5717" s="25" t="s">
        <v>40</v>
      </c>
      <c r="N5717" s="25">
        <f t="shared" si="804"/>
        <v>3</v>
      </c>
      <c r="O5717" s="24" t="s">
        <v>29</v>
      </c>
      <c r="P5717" s="24"/>
      <c r="Q5717" s="25" t="s">
        <v>29</v>
      </c>
      <c r="R5717" s="25">
        <f t="shared" si="805"/>
        <v>0</v>
      </c>
      <c r="S5717" s="24" t="s">
        <v>29</v>
      </c>
      <c r="T5717" s="24"/>
      <c r="U5717" s="25" t="s">
        <v>29</v>
      </c>
      <c r="V5717" s="25">
        <f t="shared" si="806"/>
        <v>0</v>
      </c>
      <c r="W5717" s="25" t="s">
        <v>29</v>
      </c>
      <c r="X5717" s="25"/>
      <c r="Y5717" s="25" t="s">
        <v>29</v>
      </c>
      <c r="Z5717" s="25">
        <f t="shared" si="807"/>
        <v>0</v>
      </c>
      <c r="AA5717" s="24" t="s">
        <v>29</v>
      </c>
      <c r="AB5717" s="24"/>
      <c r="AC5717" s="25" t="s">
        <v>29</v>
      </c>
      <c r="AD5717" s="25">
        <f t="shared" si="808"/>
        <v>0</v>
      </c>
      <c r="AE5717" s="32">
        <f t="shared" si="809"/>
        <v>3</v>
      </c>
      <c r="AF5717" s="37">
        <f t="shared" si="802"/>
        <v>37478.89789412605</v>
      </c>
      <c r="AG5717" s="27"/>
    </row>
    <row r="5718" spans="1:33" x14ac:dyDescent="0.25">
      <c r="A5718" s="21">
        <v>2865349</v>
      </c>
      <c r="B5718" s="34">
        <v>1.1150465997842101E-6</v>
      </c>
      <c r="C5718" s="22">
        <v>1.14386496552661E-6</v>
      </c>
      <c r="D5718" s="22" t="s">
        <v>2848</v>
      </c>
      <c r="E5718" s="23">
        <v>139343185.47001499</v>
      </c>
      <c r="F5718" s="23">
        <f t="shared" si="801"/>
        <v>155.37414516144077</v>
      </c>
      <c r="G5718" s="24" t="s">
        <v>24</v>
      </c>
      <c r="H5718" s="24">
        <v>4</v>
      </c>
      <c r="I5718" s="25" t="s">
        <v>50</v>
      </c>
      <c r="J5718" s="31">
        <f t="shared" si="803"/>
        <v>0</v>
      </c>
      <c r="K5718" s="24" t="s">
        <v>24</v>
      </c>
      <c r="L5718" s="24">
        <v>3</v>
      </c>
      <c r="M5718" s="25" t="s">
        <v>44</v>
      </c>
      <c r="N5718" s="25">
        <f t="shared" si="804"/>
        <v>3</v>
      </c>
      <c r="O5718" s="24" t="s">
        <v>29</v>
      </c>
      <c r="P5718" s="24"/>
      <c r="Q5718" s="25" t="s">
        <v>29</v>
      </c>
      <c r="R5718" s="25">
        <f t="shared" si="805"/>
        <v>0</v>
      </c>
      <c r="S5718" s="24" t="s">
        <v>29</v>
      </c>
      <c r="T5718" s="24"/>
      <c r="U5718" s="25" t="s">
        <v>29</v>
      </c>
      <c r="V5718" s="25">
        <f t="shared" si="806"/>
        <v>0</v>
      </c>
      <c r="W5718" s="25" t="s">
        <v>29</v>
      </c>
      <c r="X5718" s="25"/>
      <c r="Y5718" s="25" t="s">
        <v>29</v>
      </c>
      <c r="Z5718" s="25">
        <f t="shared" si="807"/>
        <v>0</v>
      </c>
      <c r="AA5718" s="24" t="s">
        <v>29</v>
      </c>
      <c r="AB5718" s="24"/>
      <c r="AC5718" s="25" t="s">
        <v>29</v>
      </c>
      <c r="AD5718" s="25">
        <f t="shared" si="808"/>
        <v>0</v>
      </c>
      <c r="AE5718" s="32">
        <f t="shared" si="809"/>
        <v>3</v>
      </c>
      <c r="AF5718" s="37">
        <f t="shared" si="802"/>
        <v>155.37414516144077</v>
      </c>
      <c r="AG5718" s="27"/>
    </row>
    <row r="5719" spans="1:33" x14ac:dyDescent="0.25">
      <c r="A5719" s="21">
        <v>2865350</v>
      </c>
      <c r="B5719" s="34">
        <v>5.4615871948685801E-6</v>
      </c>
      <c r="C5719" s="22">
        <v>5.6617659944408398E-6</v>
      </c>
      <c r="D5719" s="22" t="s">
        <v>5395</v>
      </c>
      <c r="E5719" s="23">
        <v>10926.086984507599</v>
      </c>
      <c r="F5719" s="23">
        <f t="shared" si="801"/>
        <v>5.9673776764606966E-2</v>
      </c>
      <c r="G5719" s="24" t="s">
        <v>24</v>
      </c>
      <c r="H5719" s="24">
        <v>2</v>
      </c>
      <c r="I5719" s="25" t="s">
        <v>74</v>
      </c>
      <c r="J5719" s="31">
        <f t="shared" si="803"/>
        <v>0</v>
      </c>
      <c r="K5719" s="24" t="s">
        <v>24</v>
      </c>
      <c r="L5719" s="24">
        <v>3</v>
      </c>
      <c r="M5719" s="25" t="s">
        <v>43</v>
      </c>
      <c r="N5719" s="25">
        <f t="shared" si="804"/>
        <v>0</v>
      </c>
      <c r="O5719" s="24" t="s">
        <v>29</v>
      </c>
      <c r="P5719" s="24"/>
      <c r="Q5719" s="25" t="s">
        <v>29</v>
      </c>
      <c r="R5719" s="25">
        <f t="shared" si="805"/>
        <v>0</v>
      </c>
      <c r="S5719" s="24" t="s">
        <v>29</v>
      </c>
      <c r="T5719" s="24"/>
      <c r="U5719" s="25" t="s">
        <v>29</v>
      </c>
      <c r="V5719" s="25">
        <f t="shared" si="806"/>
        <v>0</v>
      </c>
      <c r="W5719" s="25" t="s">
        <v>29</v>
      </c>
      <c r="X5719" s="25"/>
      <c r="Y5719" s="25" t="s">
        <v>29</v>
      </c>
      <c r="Z5719" s="25">
        <f t="shared" si="807"/>
        <v>0</v>
      </c>
      <c r="AA5719" s="24" t="s">
        <v>29</v>
      </c>
      <c r="AB5719" s="24"/>
      <c r="AC5719" s="25" t="s">
        <v>29</v>
      </c>
      <c r="AD5719" s="25">
        <f t="shared" si="808"/>
        <v>0</v>
      </c>
      <c r="AE5719" s="32">
        <f t="shared" si="809"/>
        <v>0</v>
      </c>
      <c r="AF5719" s="37">
        <f t="shared" si="802"/>
        <v>5.9673776764606966E-2</v>
      </c>
      <c r="AG5719" s="27"/>
    </row>
    <row r="5720" spans="1:33" x14ac:dyDescent="0.25">
      <c r="A5720" s="21">
        <v>2865356</v>
      </c>
      <c r="B5720" s="34">
        <v>1.8922990233568699E-5</v>
      </c>
      <c r="C5720" s="22">
        <v>2.0761888422911501E-5</v>
      </c>
      <c r="D5720" s="22" t="s">
        <v>1203</v>
      </c>
      <c r="E5720" s="23">
        <v>1324405789.4521501</v>
      </c>
      <c r="F5720" s="23">
        <f t="shared" si="801"/>
        <v>25061.717819084879</v>
      </c>
      <c r="G5720" s="24" t="s">
        <v>24</v>
      </c>
      <c r="H5720" s="24">
        <v>4</v>
      </c>
      <c r="I5720" s="25" t="s">
        <v>31</v>
      </c>
      <c r="J5720" s="31">
        <f t="shared" si="803"/>
        <v>4</v>
      </c>
      <c r="K5720" s="24" t="s">
        <v>29</v>
      </c>
      <c r="L5720" s="24"/>
      <c r="M5720" s="25" t="s">
        <v>29</v>
      </c>
      <c r="N5720" s="25">
        <f t="shared" si="804"/>
        <v>0</v>
      </c>
      <c r="O5720" s="24" t="s">
        <v>29</v>
      </c>
      <c r="P5720" s="24"/>
      <c r="Q5720" s="25" t="s">
        <v>29</v>
      </c>
      <c r="R5720" s="25">
        <f t="shared" si="805"/>
        <v>0</v>
      </c>
      <c r="S5720" s="24" t="s">
        <v>29</v>
      </c>
      <c r="T5720" s="24"/>
      <c r="U5720" s="25" t="s">
        <v>29</v>
      </c>
      <c r="V5720" s="25">
        <f t="shared" si="806"/>
        <v>0</v>
      </c>
      <c r="W5720" s="25" t="s">
        <v>29</v>
      </c>
      <c r="X5720" s="25"/>
      <c r="Y5720" s="25" t="s">
        <v>29</v>
      </c>
      <c r="Z5720" s="25">
        <f t="shared" si="807"/>
        <v>0</v>
      </c>
      <c r="AA5720" s="24" t="s">
        <v>29</v>
      </c>
      <c r="AB5720" s="24"/>
      <c r="AC5720" s="25" t="s">
        <v>29</v>
      </c>
      <c r="AD5720" s="25">
        <f t="shared" si="808"/>
        <v>0</v>
      </c>
      <c r="AE5720" s="32">
        <f t="shared" si="809"/>
        <v>4</v>
      </c>
      <c r="AF5720" s="37">
        <f t="shared" si="802"/>
        <v>25061.717819084879</v>
      </c>
      <c r="AG5720" s="27"/>
    </row>
    <row r="5721" spans="1:33" x14ac:dyDescent="0.25">
      <c r="A5721" s="21">
        <v>2865357</v>
      </c>
      <c r="B5721" s="34">
        <v>3.6855999436288299E-6</v>
      </c>
      <c r="C5721" s="22">
        <v>3.9018923444437902E-6</v>
      </c>
      <c r="D5721" s="22" t="s">
        <v>4713</v>
      </c>
      <c r="E5721" s="23">
        <v>3530725.5117615801</v>
      </c>
      <c r="F5721" s="23">
        <f t="shared" si="801"/>
        <v>13.012841747117351</v>
      </c>
      <c r="G5721" s="24" t="s">
        <v>24</v>
      </c>
      <c r="H5721" s="24">
        <v>3</v>
      </c>
      <c r="I5721" s="25" t="s">
        <v>35</v>
      </c>
      <c r="J5721" s="31">
        <f t="shared" si="803"/>
        <v>0</v>
      </c>
      <c r="K5721" s="24" t="s">
        <v>29</v>
      </c>
      <c r="L5721" s="24"/>
      <c r="M5721" s="25" t="s">
        <v>29</v>
      </c>
      <c r="N5721" s="25">
        <f t="shared" si="804"/>
        <v>0</v>
      </c>
      <c r="O5721" s="24" t="s">
        <v>29</v>
      </c>
      <c r="P5721" s="24"/>
      <c r="Q5721" s="25" t="s">
        <v>29</v>
      </c>
      <c r="R5721" s="25">
        <f t="shared" si="805"/>
        <v>0</v>
      </c>
      <c r="S5721" s="24" t="s">
        <v>29</v>
      </c>
      <c r="T5721" s="24"/>
      <c r="U5721" s="25" t="s">
        <v>29</v>
      </c>
      <c r="V5721" s="25">
        <f t="shared" si="806"/>
        <v>0</v>
      </c>
      <c r="W5721" s="25" t="s">
        <v>29</v>
      </c>
      <c r="X5721" s="25"/>
      <c r="Y5721" s="25" t="s">
        <v>29</v>
      </c>
      <c r="Z5721" s="25">
        <f t="shared" si="807"/>
        <v>0</v>
      </c>
      <c r="AA5721" s="24" t="s">
        <v>29</v>
      </c>
      <c r="AB5721" s="24"/>
      <c r="AC5721" s="25" t="s">
        <v>29</v>
      </c>
      <c r="AD5721" s="25">
        <f t="shared" si="808"/>
        <v>0</v>
      </c>
      <c r="AE5721" s="32">
        <f t="shared" si="809"/>
        <v>0</v>
      </c>
      <c r="AF5721" s="37">
        <f t="shared" si="802"/>
        <v>13.012841747117351</v>
      </c>
      <c r="AG5721" s="27"/>
    </row>
    <row r="5722" spans="1:33" x14ac:dyDescent="0.25">
      <c r="A5722" s="21">
        <v>2865359</v>
      </c>
      <c r="B5722" s="34">
        <v>2.8069456280465801E-5</v>
      </c>
      <c r="C5722" s="22">
        <v>2.8328766922604999E-5</v>
      </c>
      <c r="D5722" s="22" t="s">
        <v>3975</v>
      </c>
      <c r="E5722" s="23">
        <v>26647126.2171731</v>
      </c>
      <c r="F5722" s="23">
        <f t="shared" si="801"/>
        <v>747.9703443529944</v>
      </c>
      <c r="G5722" s="24" t="s">
        <v>24</v>
      </c>
      <c r="H5722" s="24">
        <v>3</v>
      </c>
      <c r="I5722" s="25" t="s">
        <v>38</v>
      </c>
      <c r="J5722" s="31">
        <f t="shared" si="803"/>
        <v>0</v>
      </c>
      <c r="K5722" s="24" t="s">
        <v>29</v>
      </c>
      <c r="L5722" s="24"/>
      <c r="M5722" s="25" t="s">
        <v>29</v>
      </c>
      <c r="N5722" s="25">
        <f t="shared" si="804"/>
        <v>0</v>
      </c>
      <c r="O5722" s="24" t="s">
        <v>29</v>
      </c>
      <c r="P5722" s="24"/>
      <c r="Q5722" s="25" t="s">
        <v>29</v>
      </c>
      <c r="R5722" s="25">
        <f t="shared" si="805"/>
        <v>0</v>
      </c>
      <c r="S5722" s="24" t="s">
        <v>29</v>
      </c>
      <c r="T5722" s="24"/>
      <c r="U5722" s="25" t="s">
        <v>29</v>
      </c>
      <c r="V5722" s="25">
        <f t="shared" si="806"/>
        <v>0</v>
      </c>
      <c r="W5722" s="25" t="s">
        <v>29</v>
      </c>
      <c r="X5722" s="25"/>
      <c r="Y5722" s="25" t="s">
        <v>29</v>
      </c>
      <c r="Z5722" s="25">
        <f t="shared" si="807"/>
        <v>0</v>
      </c>
      <c r="AA5722" s="24" t="s">
        <v>29</v>
      </c>
      <c r="AB5722" s="24"/>
      <c r="AC5722" s="25" t="s">
        <v>29</v>
      </c>
      <c r="AD5722" s="25">
        <f t="shared" si="808"/>
        <v>0</v>
      </c>
      <c r="AE5722" s="32">
        <f t="shared" si="809"/>
        <v>0</v>
      </c>
      <c r="AF5722" s="37">
        <f t="shared" si="802"/>
        <v>747.9703443529944</v>
      </c>
      <c r="AG5722" s="27"/>
    </row>
    <row r="5723" spans="1:33" x14ac:dyDescent="0.25">
      <c r="A5723" s="21">
        <v>2865361</v>
      </c>
      <c r="B5723" s="34">
        <v>4.9713445120586298E-6</v>
      </c>
      <c r="C5723" s="22">
        <v>4.9055014940226103E-6</v>
      </c>
      <c r="D5723" s="22" t="s">
        <v>1724</v>
      </c>
      <c r="E5723" s="23">
        <v>710560953.78581297</v>
      </c>
      <c r="F5723" s="23">
        <f t="shared" si="801"/>
        <v>3532.4432980862471</v>
      </c>
      <c r="G5723" s="24" t="s">
        <v>24</v>
      </c>
      <c r="H5723" s="24">
        <v>2</v>
      </c>
      <c r="I5723" s="25" t="s">
        <v>50</v>
      </c>
      <c r="J5723" s="31">
        <f t="shared" si="803"/>
        <v>0</v>
      </c>
      <c r="K5723" s="24" t="s">
        <v>24</v>
      </c>
      <c r="L5723" s="24">
        <v>4</v>
      </c>
      <c r="M5723" s="25" t="s">
        <v>44</v>
      </c>
      <c r="N5723" s="25">
        <f t="shared" si="804"/>
        <v>4</v>
      </c>
      <c r="O5723" s="24" t="s">
        <v>29</v>
      </c>
      <c r="P5723" s="24"/>
      <c r="Q5723" s="25" t="s">
        <v>29</v>
      </c>
      <c r="R5723" s="25">
        <f t="shared" si="805"/>
        <v>0</v>
      </c>
      <c r="S5723" s="24" t="s">
        <v>29</v>
      </c>
      <c r="T5723" s="24"/>
      <c r="U5723" s="25" t="s">
        <v>29</v>
      </c>
      <c r="V5723" s="25">
        <f t="shared" si="806"/>
        <v>0</v>
      </c>
      <c r="W5723" s="25" t="s">
        <v>29</v>
      </c>
      <c r="X5723" s="25"/>
      <c r="Y5723" s="25" t="s">
        <v>29</v>
      </c>
      <c r="Z5723" s="25">
        <f t="shared" si="807"/>
        <v>0</v>
      </c>
      <c r="AA5723" s="24" t="s">
        <v>29</v>
      </c>
      <c r="AB5723" s="24"/>
      <c r="AC5723" s="25" t="s">
        <v>29</v>
      </c>
      <c r="AD5723" s="25">
        <f t="shared" si="808"/>
        <v>0</v>
      </c>
      <c r="AE5723" s="32">
        <f t="shared" si="809"/>
        <v>4</v>
      </c>
      <c r="AF5723" s="37">
        <f t="shared" si="802"/>
        <v>3532.4432980862471</v>
      </c>
      <c r="AG5723" s="27"/>
    </row>
    <row r="5724" spans="1:33" x14ac:dyDescent="0.25">
      <c r="A5724" s="21">
        <v>2865363</v>
      </c>
      <c r="B5724" s="34">
        <v>1.0955711590799699E-4</v>
      </c>
      <c r="C5724" s="22">
        <v>1.5215341735604299E-4</v>
      </c>
      <c r="D5724" s="22" t="s">
        <v>4967</v>
      </c>
      <c r="E5724" s="23">
        <v>1180467.30642873</v>
      </c>
      <c r="F5724" s="23">
        <f t="shared" si="801"/>
        <v>129.32859351601337</v>
      </c>
      <c r="G5724" s="24" t="s">
        <v>24</v>
      </c>
      <c r="H5724" s="24">
        <v>2</v>
      </c>
      <c r="I5724" s="25" t="s">
        <v>83</v>
      </c>
      <c r="J5724" s="31">
        <f t="shared" si="803"/>
        <v>0</v>
      </c>
      <c r="K5724" s="24" t="s">
        <v>29</v>
      </c>
      <c r="L5724" s="24"/>
      <c r="M5724" s="25" t="s">
        <v>29</v>
      </c>
      <c r="N5724" s="25">
        <f t="shared" si="804"/>
        <v>0</v>
      </c>
      <c r="O5724" s="24" t="s">
        <v>29</v>
      </c>
      <c r="P5724" s="24"/>
      <c r="Q5724" s="25" t="s">
        <v>29</v>
      </c>
      <c r="R5724" s="25">
        <f t="shared" si="805"/>
        <v>0</v>
      </c>
      <c r="S5724" s="24" t="s">
        <v>29</v>
      </c>
      <c r="T5724" s="24"/>
      <c r="U5724" s="25" t="s">
        <v>29</v>
      </c>
      <c r="V5724" s="25">
        <f t="shared" si="806"/>
        <v>0</v>
      </c>
      <c r="W5724" s="25" t="s">
        <v>29</v>
      </c>
      <c r="X5724" s="25"/>
      <c r="Y5724" s="25" t="s">
        <v>29</v>
      </c>
      <c r="Z5724" s="25">
        <f t="shared" si="807"/>
        <v>0</v>
      </c>
      <c r="AA5724" s="24" t="s">
        <v>29</v>
      </c>
      <c r="AB5724" s="24"/>
      <c r="AC5724" s="25" t="s">
        <v>29</v>
      </c>
      <c r="AD5724" s="25">
        <f t="shared" si="808"/>
        <v>0</v>
      </c>
      <c r="AE5724" s="32">
        <f t="shared" si="809"/>
        <v>0</v>
      </c>
      <c r="AF5724" s="37">
        <f t="shared" si="802"/>
        <v>129.32859351601337</v>
      </c>
      <c r="AG5724" s="27"/>
    </row>
    <row r="5725" spans="1:33" x14ac:dyDescent="0.25">
      <c r="A5725" s="21">
        <v>2865364</v>
      </c>
      <c r="B5725" s="34">
        <v>4.7750674525919097E-5</v>
      </c>
      <c r="C5725" s="22">
        <v>4.8558179902835899E-5</v>
      </c>
      <c r="D5725" s="22" t="s">
        <v>869</v>
      </c>
      <c r="E5725" s="23">
        <v>1063418522.98913</v>
      </c>
      <c r="F5725" s="23">
        <f t="shared" si="801"/>
        <v>50778.951776087561</v>
      </c>
      <c r="G5725" s="24" t="s">
        <v>26</v>
      </c>
      <c r="H5725" s="24">
        <v>1</v>
      </c>
      <c r="I5725" s="25" t="s">
        <v>38</v>
      </c>
      <c r="J5725" s="31">
        <f t="shared" si="803"/>
        <v>0</v>
      </c>
      <c r="K5725" s="24" t="s">
        <v>24</v>
      </c>
      <c r="L5725" s="24">
        <v>3</v>
      </c>
      <c r="M5725" s="25" t="s">
        <v>31</v>
      </c>
      <c r="N5725" s="25">
        <f t="shared" si="804"/>
        <v>3</v>
      </c>
      <c r="O5725" s="24" t="s">
        <v>29</v>
      </c>
      <c r="P5725" s="24"/>
      <c r="Q5725" s="25" t="s">
        <v>29</v>
      </c>
      <c r="R5725" s="25">
        <f t="shared" si="805"/>
        <v>0</v>
      </c>
      <c r="S5725" s="24" t="s">
        <v>29</v>
      </c>
      <c r="T5725" s="24"/>
      <c r="U5725" s="25" t="s">
        <v>29</v>
      </c>
      <c r="V5725" s="25">
        <f t="shared" si="806"/>
        <v>0</v>
      </c>
      <c r="W5725" s="25" t="s">
        <v>29</v>
      </c>
      <c r="X5725" s="25"/>
      <c r="Y5725" s="25" t="s">
        <v>29</v>
      </c>
      <c r="Z5725" s="25">
        <f t="shared" si="807"/>
        <v>0</v>
      </c>
      <c r="AA5725" s="24" t="s">
        <v>29</v>
      </c>
      <c r="AB5725" s="24"/>
      <c r="AC5725" s="25" t="s">
        <v>29</v>
      </c>
      <c r="AD5725" s="25">
        <f t="shared" si="808"/>
        <v>0</v>
      </c>
      <c r="AE5725" s="32">
        <f t="shared" si="809"/>
        <v>3</v>
      </c>
      <c r="AF5725" s="37">
        <f t="shared" si="802"/>
        <v>50778.951776087561</v>
      </c>
      <c r="AG5725" s="27"/>
    </row>
    <row r="5726" spans="1:33" x14ac:dyDescent="0.25">
      <c r="A5726" s="21">
        <v>2865367</v>
      </c>
      <c r="B5726" s="34">
        <v>4.3721609430315197E-5</v>
      </c>
      <c r="C5726" s="22">
        <v>4.7401504083629597E-5</v>
      </c>
      <c r="D5726" s="22" t="s">
        <v>2306</v>
      </c>
      <c r="E5726" s="23">
        <v>7153678.5976293301</v>
      </c>
      <c r="F5726" s="23">
        <f t="shared" si="801"/>
        <v>312.77034163555453</v>
      </c>
      <c r="G5726" s="24" t="s">
        <v>24</v>
      </c>
      <c r="H5726" s="24">
        <v>2</v>
      </c>
      <c r="I5726" s="25" t="s">
        <v>39</v>
      </c>
      <c r="J5726" s="31">
        <f t="shared" si="803"/>
        <v>2</v>
      </c>
      <c r="K5726" s="24" t="s">
        <v>29</v>
      </c>
      <c r="L5726" s="24"/>
      <c r="M5726" s="25" t="s">
        <v>29</v>
      </c>
      <c r="N5726" s="25">
        <f t="shared" si="804"/>
        <v>0</v>
      </c>
      <c r="O5726" s="24" t="s">
        <v>29</v>
      </c>
      <c r="P5726" s="24"/>
      <c r="Q5726" s="25" t="s">
        <v>29</v>
      </c>
      <c r="R5726" s="25">
        <f t="shared" si="805"/>
        <v>0</v>
      </c>
      <c r="S5726" s="24" t="s">
        <v>29</v>
      </c>
      <c r="T5726" s="24"/>
      <c r="U5726" s="25" t="s">
        <v>29</v>
      </c>
      <c r="V5726" s="25">
        <f t="shared" si="806"/>
        <v>0</v>
      </c>
      <c r="W5726" s="25" t="s">
        <v>29</v>
      </c>
      <c r="X5726" s="25"/>
      <c r="Y5726" s="25" t="s">
        <v>29</v>
      </c>
      <c r="Z5726" s="25">
        <f t="shared" si="807"/>
        <v>0</v>
      </c>
      <c r="AA5726" s="24" t="s">
        <v>29</v>
      </c>
      <c r="AB5726" s="24"/>
      <c r="AC5726" s="25" t="s">
        <v>29</v>
      </c>
      <c r="AD5726" s="25">
        <f t="shared" si="808"/>
        <v>0</v>
      </c>
      <c r="AE5726" s="32">
        <f t="shared" si="809"/>
        <v>2</v>
      </c>
      <c r="AF5726" s="37">
        <f t="shared" si="802"/>
        <v>312.77034163555453</v>
      </c>
      <c r="AG5726" s="27"/>
    </row>
    <row r="5727" spans="1:33" x14ac:dyDescent="0.25">
      <c r="A5727" s="21">
        <v>2865374</v>
      </c>
      <c r="B5727" s="34">
        <v>3.8706697100353799E-5</v>
      </c>
      <c r="C5727" s="22">
        <v>3.8905877271804497E-5</v>
      </c>
      <c r="D5727" s="22" t="s">
        <v>5305</v>
      </c>
      <c r="E5727" s="23">
        <v>123345.06412970999</v>
      </c>
      <c r="F5727" s="23">
        <f t="shared" si="801"/>
        <v>4.7742800360923994</v>
      </c>
      <c r="G5727" s="24" t="s">
        <v>24</v>
      </c>
      <c r="H5727" s="24">
        <v>4</v>
      </c>
      <c r="I5727" s="25" t="s">
        <v>35</v>
      </c>
      <c r="J5727" s="31">
        <f t="shared" si="803"/>
        <v>0</v>
      </c>
      <c r="K5727" s="24" t="s">
        <v>29</v>
      </c>
      <c r="L5727" s="24"/>
      <c r="M5727" s="25" t="s">
        <v>29</v>
      </c>
      <c r="N5727" s="25">
        <f t="shared" si="804"/>
        <v>0</v>
      </c>
      <c r="O5727" s="24" t="s">
        <v>29</v>
      </c>
      <c r="P5727" s="24"/>
      <c r="Q5727" s="25" t="s">
        <v>29</v>
      </c>
      <c r="R5727" s="25">
        <f t="shared" si="805"/>
        <v>0</v>
      </c>
      <c r="S5727" s="24" t="s">
        <v>29</v>
      </c>
      <c r="T5727" s="24"/>
      <c r="U5727" s="25" t="s">
        <v>29</v>
      </c>
      <c r="V5727" s="25">
        <f t="shared" si="806"/>
        <v>0</v>
      </c>
      <c r="W5727" s="25" t="s">
        <v>29</v>
      </c>
      <c r="X5727" s="25"/>
      <c r="Y5727" s="25" t="s">
        <v>29</v>
      </c>
      <c r="Z5727" s="25">
        <f t="shared" si="807"/>
        <v>0</v>
      </c>
      <c r="AA5727" s="24" t="s">
        <v>29</v>
      </c>
      <c r="AB5727" s="24"/>
      <c r="AC5727" s="25" t="s">
        <v>29</v>
      </c>
      <c r="AD5727" s="25">
        <f t="shared" si="808"/>
        <v>0</v>
      </c>
      <c r="AE5727" s="32">
        <f t="shared" si="809"/>
        <v>0</v>
      </c>
      <c r="AF5727" s="37">
        <f t="shared" si="802"/>
        <v>4.7742800360923994</v>
      </c>
      <c r="AG5727" s="27"/>
    </row>
    <row r="5728" spans="1:33" x14ac:dyDescent="0.25">
      <c r="A5728" s="21">
        <v>2865376</v>
      </c>
      <c r="B5728" s="34">
        <v>9.3895886484404297E-5</v>
      </c>
      <c r="C5728" s="22">
        <v>9.86238076610109E-5</v>
      </c>
      <c r="D5728" s="22" t="s">
        <v>3940</v>
      </c>
      <c r="E5728" s="23">
        <v>28584902.308320601</v>
      </c>
      <c r="F5728" s="23">
        <f t="shared" si="801"/>
        <v>2684.0047423098576</v>
      </c>
      <c r="G5728" s="24" t="s">
        <v>24</v>
      </c>
      <c r="H5728" s="24">
        <v>3</v>
      </c>
      <c r="I5728" s="25" t="s">
        <v>53</v>
      </c>
      <c r="J5728" s="31">
        <f t="shared" si="803"/>
        <v>0</v>
      </c>
      <c r="K5728" s="24" t="s">
        <v>29</v>
      </c>
      <c r="L5728" s="24"/>
      <c r="M5728" s="25" t="s">
        <v>29</v>
      </c>
      <c r="N5728" s="25">
        <f t="shared" si="804"/>
        <v>0</v>
      </c>
      <c r="O5728" s="24" t="s">
        <v>29</v>
      </c>
      <c r="P5728" s="24"/>
      <c r="Q5728" s="25" t="s">
        <v>29</v>
      </c>
      <c r="R5728" s="25">
        <f t="shared" si="805"/>
        <v>0</v>
      </c>
      <c r="S5728" s="24" t="s">
        <v>29</v>
      </c>
      <c r="T5728" s="24"/>
      <c r="U5728" s="25" t="s">
        <v>29</v>
      </c>
      <c r="V5728" s="25">
        <f t="shared" si="806"/>
        <v>0</v>
      </c>
      <c r="W5728" s="25" t="s">
        <v>29</v>
      </c>
      <c r="X5728" s="25"/>
      <c r="Y5728" s="25" t="s">
        <v>29</v>
      </c>
      <c r="Z5728" s="25">
        <f t="shared" si="807"/>
        <v>0</v>
      </c>
      <c r="AA5728" s="24" t="s">
        <v>29</v>
      </c>
      <c r="AB5728" s="24"/>
      <c r="AC5728" s="25" t="s">
        <v>29</v>
      </c>
      <c r="AD5728" s="25">
        <f t="shared" si="808"/>
        <v>0</v>
      </c>
      <c r="AE5728" s="32">
        <f t="shared" si="809"/>
        <v>0</v>
      </c>
      <c r="AF5728" s="37">
        <f t="shared" si="802"/>
        <v>2684.0047423098576</v>
      </c>
      <c r="AG5728" s="27"/>
    </row>
    <row r="5729" spans="1:33" x14ac:dyDescent="0.25">
      <c r="A5729" s="21">
        <v>2865377</v>
      </c>
      <c r="B5729" s="34">
        <v>2.9275861056852099E-6</v>
      </c>
      <c r="C5729" s="22">
        <v>2.8326049952216598E-6</v>
      </c>
      <c r="D5729" s="22" t="s">
        <v>2203</v>
      </c>
      <c r="E5729" s="23">
        <v>432376589.30286902</v>
      </c>
      <c r="F5729" s="23">
        <f t="shared" si="801"/>
        <v>1265.8196952666397</v>
      </c>
      <c r="G5729" s="24" t="s">
        <v>24</v>
      </c>
      <c r="H5729" s="24">
        <v>3</v>
      </c>
      <c r="I5729" s="25" t="s">
        <v>74</v>
      </c>
      <c r="J5729" s="31">
        <f t="shared" si="803"/>
        <v>0</v>
      </c>
      <c r="K5729" s="24" t="s">
        <v>26</v>
      </c>
      <c r="L5729" s="24">
        <v>1</v>
      </c>
      <c r="M5729" s="25" t="s">
        <v>27</v>
      </c>
      <c r="N5729" s="25">
        <f t="shared" si="804"/>
        <v>0</v>
      </c>
      <c r="O5729" s="24" t="s">
        <v>24</v>
      </c>
      <c r="P5729" s="24">
        <v>3</v>
      </c>
      <c r="Q5729" s="25" t="s">
        <v>31</v>
      </c>
      <c r="R5729" s="25">
        <f t="shared" si="805"/>
        <v>3</v>
      </c>
      <c r="S5729" s="24" t="s">
        <v>29</v>
      </c>
      <c r="T5729" s="24"/>
      <c r="U5729" s="25" t="s">
        <v>29</v>
      </c>
      <c r="V5729" s="25">
        <f t="shared" si="806"/>
        <v>0</v>
      </c>
      <c r="W5729" s="25" t="s">
        <v>29</v>
      </c>
      <c r="X5729" s="25"/>
      <c r="Y5729" s="25" t="s">
        <v>29</v>
      </c>
      <c r="Z5729" s="25">
        <f t="shared" si="807"/>
        <v>0</v>
      </c>
      <c r="AA5729" s="24" t="s">
        <v>29</v>
      </c>
      <c r="AB5729" s="24"/>
      <c r="AC5729" s="25" t="s">
        <v>29</v>
      </c>
      <c r="AD5729" s="25">
        <f t="shared" si="808"/>
        <v>0</v>
      </c>
      <c r="AE5729" s="32">
        <f t="shared" si="809"/>
        <v>3</v>
      </c>
      <c r="AF5729" s="37">
        <f t="shared" si="802"/>
        <v>1265.8196952666397</v>
      </c>
      <c r="AG5729" s="27"/>
    </row>
    <row r="5730" spans="1:33" x14ac:dyDescent="0.25">
      <c r="A5730" s="21">
        <v>2865383</v>
      </c>
      <c r="B5730" s="34">
        <v>8.4832744915969004E-6</v>
      </c>
      <c r="C5730" s="22">
        <v>9.8488537841895108E-6</v>
      </c>
      <c r="D5730" s="22" t="s">
        <v>4045</v>
      </c>
      <c r="E5730" s="23">
        <v>666356.50502339995</v>
      </c>
      <c r="F5730" s="23">
        <f t="shared" si="801"/>
        <v>5.6528851413746706</v>
      </c>
      <c r="G5730" s="24" t="s">
        <v>24</v>
      </c>
      <c r="H5730" s="24">
        <v>2</v>
      </c>
      <c r="I5730" s="25" t="s">
        <v>47</v>
      </c>
      <c r="J5730" s="31">
        <f t="shared" si="803"/>
        <v>0</v>
      </c>
      <c r="K5730" s="24" t="s">
        <v>29</v>
      </c>
      <c r="L5730" s="24"/>
      <c r="M5730" s="25" t="s">
        <v>29</v>
      </c>
      <c r="N5730" s="25">
        <f t="shared" si="804"/>
        <v>0</v>
      </c>
      <c r="O5730" s="24" t="s">
        <v>29</v>
      </c>
      <c r="P5730" s="24"/>
      <c r="Q5730" s="25" t="s">
        <v>29</v>
      </c>
      <c r="R5730" s="25">
        <f t="shared" si="805"/>
        <v>0</v>
      </c>
      <c r="S5730" s="24" t="s">
        <v>29</v>
      </c>
      <c r="T5730" s="24"/>
      <c r="U5730" s="25" t="s">
        <v>29</v>
      </c>
      <c r="V5730" s="25">
        <f t="shared" si="806"/>
        <v>0</v>
      </c>
      <c r="W5730" s="25" t="s">
        <v>29</v>
      </c>
      <c r="X5730" s="25"/>
      <c r="Y5730" s="25" t="s">
        <v>29</v>
      </c>
      <c r="Z5730" s="25">
        <f t="shared" si="807"/>
        <v>0</v>
      </c>
      <c r="AA5730" s="24" t="s">
        <v>29</v>
      </c>
      <c r="AB5730" s="24"/>
      <c r="AC5730" s="25" t="s">
        <v>29</v>
      </c>
      <c r="AD5730" s="25">
        <f t="shared" si="808"/>
        <v>0</v>
      </c>
      <c r="AE5730" s="32">
        <f t="shared" si="809"/>
        <v>0</v>
      </c>
      <c r="AF5730" s="37">
        <f t="shared" si="802"/>
        <v>5.6528851413746706</v>
      </c>
      <c r="AG5730" s="27"/>
    </row>
    <row r="5731" spans="1:33" x14ac:dyDescent="0.25">
      <c r="A5731" s="21">
        <v>2865385</v>
      </c>
      <c r="B5731" s="34">
        <v>4.7579070830165002E-5</v>
      </c>
      <c r="C5731" s="22">
        <v>4.89424812113535E-5</v>
      </c>
      <c r="D5731" s="22" t="s">
        <v>5502</v>
      </c>
      <c r="E5731" s="23">
        <v>1819.88435240938</v>
      </c>
      <c r="F5731" s="23">
        <f t="shared" si="801"/>
        <v>8.658840650599485E-2</v>
      </c>
      <c r="G5731" s="24" t="s">
        <v>24</v>
      </c>
      <c r="H5731" s="24">
        <v>2</v>
      </c>
      <c r="I5731" s="25" t="s">
        <v>25</v>
      </c>
      <c r="J5731" s="31">
        <f t="shared" si="803"/>
        <v>0</v>
      </c>
      <c r="K5731" s="24" t="s">
        <v>26</v>
      </c>
      <c r="L5731" s="24">
        <v>2</v>
      </c>
      <c r="M5731" s="25" t="s">
        <v>70</v>
      </c>
      <c r="N5731" s="25">
        <f t="shared" si="804"/>
        <v>0</v>
      </c>
      <c r="O5731" s="24" t="s">
        <v>24</v>
      </c>
      <c r="P5731" s="24">
        <v>3</v>
      </c>
      <c r="Q5731" s="25" t="s">
        <v>63</v>
      </c>
      <c r="R5731" s="25">
        <f t="shared" si="805"/>
        <v>0</v>
      </c>
      <c r="S5731" s="24" t="s">
        <v>29</v>
      </c>
      <c r="T5731" s="24"/>
      <c r="U5731" s="25" t="s">
        <v>29</v>
      </c>
      <c r="V5731" s="25">
        <f t="shared" si="806"/>
        <v>0</v>
      </c>
      <c r="W5731" s="25" t="s">
        <v>29</v>
      </c>
      <c r="X5731" s="25"/>
      <c r="Y5731" s="25" t="s">
        <v>29</v>
      </c>
      <c r="Z5731" s="25">
        <f t="shared" si="807"/>
        <v>0</v>
      </c>
      <c r="AA5731" s="24" t="s">
        <v>29</v>
      </c>
      <c r="AB5731" s="24"/>
      <c r="AC5731" s="25" t="s">
        <v>29</v>
      </c>
      <c r="AD5731" s="25">
        <f t="shared" si="808"/>
        <v>0</v>
      </c>
      <c r="AE5731" s="32">
        <f t="shared" si="809"/>
        <v>0</v>
      </c>
      <c r="AF5731" s="37">
        <f t="shared" si="802"/>
        <v>8.658840650599485E-2</v>
      </c>
      <c r="AG5731" s="27"/>
    </row>
    <row r="5732" spans="1:33" x14ac:dyDescent="0.25">
      <c r="A5732" s="21">
        <v>2865386</v>
      </c>
      <c r="B5732" s="34">
        <v>9.4429361121484302E-6</v>
      </c>
      <c r="C5732" s="22">
        <v>9.1710687744621392E-6</v>
      </c>
      <c r="D5732" s="22" t="s">
        <v>647</v>
      </c>
      <c r="E5732" s="23">
        <v>2110440226.34357</v>
      </c>
      <c r="F5732" s="23">
        <f t="shared" si="801"/>
        <v>19928.752225870405</v>
      </c>
      <c r="G5732" s="24" t="s">
        <v>26</v>
      </c>
      <c r="H5732" s="24">
        <v>1</v>
      </c>
      <c r="I5732" s="25" t="s">
        <v>35</v>
      </c>
      <c r="J5732" s="31">
        <f t="shared" si="803"/>
        <v>0</v>
      </c>
      <c r="K5732" s="24" t="s">
        <v>24</v>
      </c>
      <c r="L5732" s="24">
        <v>3</v>
      </c>
      <c r="M5732" s="25" t="s">
        <v>41</v>
      </c>
      <c r="N5732" s="25">
        <f t="shared" si="804"/>
        <v>3</v>
      </c>
      <c r="O5732" s="24" t="s">
        <v>29</v>
      </c>
      <c r="P5732" s="24"/>
      <c r="Q5732" s="25" t="s">
        <v>29</v>
      </c>
      <c r="R5732" s="25">
        <f t="shared" si="805"/>
        <v>0</v>
      </c>
      <c r="S5732" s="24" t="s">
        <v>29</v>
      </c>
      <c r="T5732" s="24"/>
      <c r="U5732" s="25" t="s">
        <v>29</v>
      </c>
      <c r="V5732" s="25">
        <f t="shared" si="806"/>
        <v>0</v>
      </c>
      <c r="W5732" s="25" t="s">
        <v>29</v>
      </c>
      <c r="X5732" s="25"/>
      <c r="Y5732" s="25" t="s">
        <v>29</v>
      </c>
      <c r="Z5732" s="25">
        <f t="shared" si="807"/>
        <v>0</v>
      </c>
      <c r="AA5732" s="24" t="s">
        <v>29</v>
      </c>
      <c r="AB5732" s="24"/>
      <c r="AC5732" s="25" t="s">
        <v>29</v>
      </c>
      <c r="AD5732" s="25">
        <f t="shared" si="808"/>
        <v>0</v>
      </c>
      <c r="AE5732" s="32">
        <f t="shared" si="809"/>
        <v>3</v>
      </c>
      <c r="AF5732" s="37">
        <f t="shared" si="802"/>
        <v>19928.752225870405</v>
      </c>
      <c r="AG5732" s="27"/>
    </row>
    <row r="5733" spans="1:33" x14ac:dyDescent="0.25">
      <c r="A5733" s="21">
        <v>2865388</v>
      </c>
      <c r="B5733" s="34">
        <v>1.43442963344387E-6</v>
      </c>
      <c r="C5733" s="22">
        <v>1.44183144893959E-6</v>
      </c>
      <c r="D5733" s="22" t="s">
        <v>1995</v>
      </c>
      <c r="E5733" s="23">
        <v>429939005.78371</v>
      </c>
      <c r="F5733" s="23">
        <f t="shared" si="801"/>
        <v>616.71725046954907</v>
      </c>
      <c r="G5733" s="24" t="s">
        <v>24</v>
      </c>
      <c r="H5733" s="24">
        <v>4</v>
      </c>
      <c r="I5733" s="25" t="s">
        <v>34</v>
      </c>
      <c r="J5733" s="31">
        <f t="shared" si="803"/>
        <v>0</v>
      </c>
      <c r="K5733" s="24" t="s">
        <v>24</v>
      </c>
      <c r="L5733" s="24">
        <v>4</v>
      </c>
      <c r="M5733" s="25" t="s">
        <v>36</v>
      </c>
      <c r="N5733" s="25">
        <f t="shared" si="804"/>
        <v>4</v>
      </c>
      <c r="O5733" s="24" t="s">
        <v>29</v>
      </c>
      <c r="P5733" s="24"/>
      <c r="Q5733" s="25" t="s">
        <v>29</v>
      </c>
      <c r="R5733" s="25">
        <f t="shared" si="805"/>
        <v>0</v>
      </c>
      <c r="S5733" s="24" t="s">
        <v>29</v>
      </c>
      <c r="T5733" s="24"/>
      <c r="U5733" s="25" t="s">
        <v>29</v>
      </c>
      <c r="V5733" s="25">
        <f t="shared" si="806"/>
        <v>0</v>
      </c>
      <c r="W5733" s="25" t="s">
        <v>29</v>
      </c>
      <c r="X5733" s="25"/>
      <c r="Y5733" s="25" t="s">
        <v>29</v>
      </c>
      <c r="Z5733" s="25">
        <f t="shared" si="807"/>
        <v>0</v>
      </c>
      <c r="AA5733" s="24" t="s">
        <v>29</v>
      </c>
      <c r="AB5733" s="24"/>
      <c r="AC5733" s="25" t="s">
        <v>29</v>
      </c>
      <c r="AD5733" s="25">
        <f t="shared" si="808"/>
        <v>0</v>
      </c>
      <c r="AE5733" s="32">
        <f t="shared" si="809"/>
        <v>4</v>
      </c>
      <c r="AF5733" s="37">
        <f t="shared" si="802"/>
        <v>616.71725046954907</v>
      </c>
      <c r="AG5733" s="27"/>
    </row>
    <row r="5734" spans="1:33" x14ac:dyDescent="0.25">
      <c r="A5734" s="21">
        <v>2865389</v>
      </c>
      <c r="B5734" s="34">
        <v>1.7058283389995801E-5</v>
      </c>
      <c r="C5734" s="22">
        <v>1.8437349043801501E-5</v>
      </c>
      <c r="D5734" s="22" t="s">
        <v>4254</v>
      </c>
      <c r="E5734" s="23">
        <v>13722474.249412499</v>
      </c>
      <c r="F5734" s="23">
        <f t="shared" si="801"/>
        <v>234.08185455839833</v>
      </c>
      <c r="G5734" s="24" t="s">
        <v>24</v>
      </c>
      <c r="H5734" s="24">
        <v>1</v>
      </c>
      <c r="I5734" s="25" t="s">
        <v>66</v>
      </c>
      <c r="J5734" s="31">
        <f t="shared" si="803"/>
        <v>1</v>
      </c>
      <c r="K5734" s="24" t="s">
        <v>29</v>
      </c>
      <c r="L5734" s="24"/>
      <c r="M5734" s="25" t="s">
        <v>29</v>
      </c>
      <c r="N5734" s="25">
        <f t="shared" si="804"/>
        <v>0</v>
      </c>
      <c r="O5734" s="24" t="s">
        <v>29</v>
      </c>
      <c r="P5734" s="24"/>
      <c r="Q5734" s="25" t="s">
        <v>29</v>
      </c>
      <c r="R5734" s="25">
        <f t="shared" si="805"/>
        <v>0</v>
      </c>
      <c r="S5734" s="24" t="s">
        <v>29</v>
      </c>
      <c r="T5734" s="24"/>
      <c r="U5734" s="25" t="s">
        <v>29</v>
      </c>
      <c r="V5734" s="25">
        <f t="shared" si="806"/>
        <v>0</v>
      </c>
      <c r="W5734" s="25" t="s">
        <v>29</v>
      </c>
      <c r="X5734" s="25"/>
      <c r="Y5734" s="25" t="s">
        <v>29</v>
      </c>
      <c r="Z5734" s="25">
        <f t="shared" si="807"/>
        <v>0</v>
      </c>
      <c r="AA5734" s="24" t="s">
        <v>29</v>
      </c>
      <c r="AB5734" s="24"/>
      <c r="AC5734" s="25" t="s">
        <v>29</v>
      </c>
      <c r="AD5734" s="25">
        <f t="shared" si="808"/>
        <v>0</v>
      </c>
      <c r="AE5734" s="32">
        <f t="shared" si="809"/>
        <v>1</v>
      </c>
      <c r="AF5734" s="37">
        <f t="shared" si="802"/>
        <v>234.08185455839833</v>
      </c>
      <c r="AG5734" s="27"/>
    </row>
    <row r="5735" spans="1:33" x14ac:dyDescent="0.25">
      <c r="A5735" s="21">
        <v>2865390</v>
      </c>
      <c r="B5735" s="34">
        <v>2.6800801555555503E-4</v>
      </c>
      <c r="C5735" s="22">
        <v>3.0819744624758301E-4</v>
      </c>
      <c r="D5735" s="22" t="s">
        <v>3798</v>
      </c>
      <c r="E5735" s="23">
        <v>30386340.633204799</v>
      </c>
      <c r="F5735" s="23">
        <f t="shared" si="801"/>
        <v>8143.7828531003452</v>
      </c>
      <c r="G5735" s="24" t="s">
        <v>24</v>
      </c>
      <c r="H5735" s="24">
        <v>0</v>
      </c>
      <c r="I5735" s="25" t="s">
        <v>28</v>
      </c>
      <c r="J5735" s="31">
        <f t="shared" si="803"/>
        <v>0</v>
      </c>
      <c r="K5735" s="24" t="s">
        <v>29</v>
      </c>
      <c r="L5735" s="24"/>
      <c r="M5735" s="25" t="s">
        <v>29</v>
      </c>
      <c r="N5735" s="25">
        <f t="shared" si="804"/>
        <v>0</v>
      </c>
      <c r="O5735" s="24" t="s">
        <v>29</v>
      </c>
      <c r="P5735" s="24"/>
      <c r="Q5735" s="25" t="s">
        <v>29</v>
      </c>
      <c r="R5735" s="25">
        <f t="shared" si="805"/>
        <v>0</v>
      </c>
      <c r="S5735" s="24" t="s">
        <v>29</v>
      </c>
      <c r="T5735" s="24"/>
      <c r="U5735" s="25" t="s">
        <v>29</v>
      </c>
      <c r="V5735" s="25">
        <f t="shared" si="806"/>
        <v>0</v>
      </c>
      <c r="W5735" s="25" t="s">
        <v>29</v>
      </c>
      <c r="X5735" s="25"/>
      <c r="Y5735" s="25" t="s">
        <v>29</v>
      </c>
      <c r="Z5735" s="25">
        <f t="shared" si="807"/>
        <v>0</v>
      </c>
      <c r="AA5735" s="24" t="s">
        <v>29</v>
      </c>
      <c r="AB5735" s="24"/>
      <c r="AC5735" s="25" t="s">
        <v>29</v>
      </c>
      <c r="AD5735" s="25">
        <f t="shared" si="808"/>
        <v>0</v>
      </c>
      <c r="AE5735" s="32">
        <f t="shared" si="809"/>
        <v>0</v>
      </c>
      <c r="AF5735" s="37">
        <f t="shared" si="802"/>
        <v>8143.7828531003452</v>
      </c>
      <c r="AG5735" s="27"/>
    </row>
    <row r="5736" spans="1:33" x14ac:dyDescent="0.25">
      <c r="A5736" s="21">
        <v>2865395</v>
      </c>
      <c r="B5736" s="34">
        <v>4.8467276963121302E-6</v>
      </c>
      <c r="C5736" s="22">
        <v>5.2493131854503604E-6</v>
      </c>
      <c r="D5736" s="22" t="s">
        <v>1789</v>
      </c>
      <c r="E5736" s="23">
        <v>654546363.74783599</v>
      </c>
      <c r="F5736" s="23">
        <f t="shared" si="801"/>
        <v>3172.4079896970306</v>
      </c>
      <c r="G5736" s="24" t="s">
        <v>24</v>
      </c>
      <c r="H5736" s="24">
        <v>3</v>
      </c>
      <c r="I5736" s="25" t="s">
        <v>39</v>
      </c>
      <c r="J5736" s="31">
        <f t="shared" si="803"/>
        <v>3</v>
      </c>
      <c r="K5736" s="24" t="s">
        <v>29</v>
      </c>
      <c r="L5736" s="24"/>
      <c r="M5736" s="25" t="s">
        <v>29</v>
      </c>
      <c r="N5736" s="25">
        <f t="shared" si="804"/>
        <v>0</v>
      </c>
      <c r="O5736" s="24" t="s">
        <v>29</v>
      </c>
      <c r="P5736" s="24"/>
      <c r="Q5736" s="25" t="s">
        <v>29</v>
      </c>
      <c r="R5736" s="25">
        <f t="shared" si="805"/>
        <v>0</v>
      </c>
      <c r="S5736" s="24" t="s">
        <v>29</v>
      </c>
      <c r="T5736" s="24"/>
      <c r="U5736" s="25" t="s">
        <v>29</v>
      </c>
      <c r="V5736" s="25">
        <f t="shared" si="806"/>
        <v>0</v>
      </c>
      <c r="W5736" s="25" t="s">
        <v>29</v>
      </c>
      <c r="X5736" s="25"/>
      <c r="Y5736" s="25" t="s">
        <v>29</v>
      </c>
      <c r="Z5736" s="25">
        <f t="shared" si="807"/>
        <v>0</v>
      </c>
      <c r="AA5736" s="24" t="s">
        <v>29</v>
      </c>
      <c r="AB5736" s="24"/>
      <c r="AC5736" s="25" t="s">
        <v>29</v>
      </c>
      <c r="AD5736" s="25">
        <f t="shared" si="808"/>
        <v>0</v>
      </c>
      <c r="AE5736" s="32">
        <f t="shared" si="809"/>
        <v>3</v>
      </c>
      <c r="AF5736" s="37">
        <f t="shared" si="802"/>
        <v>3172.4079896970306</v>
      </c>
      <c r="AG5736" s="27"/>
    </row>
    <row r="5737" spans="1:33" x14ac:dyDescent="0.25">
      <c r="A5737" s="21">
        <v>2865396</v>
      </c>
      <c r="B5737" s="34">
        <v>8.9377530623451599E-5</v>
      </c>
      <c r="C5737" s="22">
        <v>1.01511021774517E-4</v>
      </c>
      <c r="D5737" s="22" t="s">
        <v>1861</v>
      </c>
      <c r="E5737" s="23">
        <v>129472828.393428</v>
      </c>
      <c r="F5737" s="23">
        <f t="shared" si="801"/>
        <v>11571.961684638505</v>
      </c>
      <c r="G5737" s="24" t="s">
        <v>24</v>
      </c>
      <c r="H5737" s="24">
        <v>1</v>
      </c>
      <c r="I5737" s="25" t="s">
        <v>36</v>
      </c>
      <c r="J5737" s="31">
        <f t="shared" si="803"/>
        <v>1</v>
      </c>
      <c r="K5737" s="24" t="s">
        <v>29</v>
      </c>
      <c r="L5737" s="24"/>
      <c r="M5737" s="25" t="s">
        <v>29</v>
      </c>
      <c r="N5737" s="25">
        <f t="shared" si="804"/>
        <v>0</v>
      </c>
      <c r="O5737" s="24" t="s">
        <v>29</v>
      </c>
      <c r="P5737" s="24"/>
      <c r="Q5737" s="25" t="s">
        <v>29</v>
      </c>
      <c r="R5737" s="25">
        <f t="shared" si="805"/>
        <v>0</v>
      </c>
      <c r="S5737" s="24" t="s">
        <v>29</v>
      </c>
      <c r="T5737" s="24"/>
      <c r="U5737" s="25" t="s">
        <v>29</v>
      </c>
      <c r="V5737" s="25">
        <f t="shared" si="806"/>
        <v>0</v>
      </c>
      <c r="W5737" s="25" t="s">
        <v>29</v>
      </c>
      <c r="X5737" s="25"/>
      <c r="Y5737" s="25" t="s">
        <v>29</v>
      </c>
      <c r="Z5737" s="25">
        <f t="shared" si="807"/>
        <v>0</v>
      </c>
      <c r="AA5737" s="24" t="s">
        <v>29</v>
      </c>
      <c r="AB5737" s="24"/>
      <c r="AC5737" s="25" t="s">
        <v>29</v>
      </c>
      <c r="AD5737" s="25">
        <f t="shared" si="808"/>
        <v>0</v>
      </c>
      <c r="AE5737" s="32">
        <f t="shared" si="809"/>
        <v>1</v>
      </c>
      <c r="AF5737" s="37">
        <f t="shared" si="802"/>
        <v>11571.961684638505</v>
      </c>
      <c r="AG5737" s="27"/>
    </row>
    <row r="5738" spans="1:33" x14ac:dyDescent="0.25">
      <c r="A5738" s="21">
        <v>2865402</v>
      </c>
      <c r="B5738" s="34">
        <v>8.3984387714118393E-5</v>
      </c>
      <c r="C5738" s="22">
        <v>9.3517100094364796E-5</v>
      </c>
      <c r="D5738" s="22" t="s">
        <v>1644</v>
      </c>
      <c r="E5738" s="23">
        <v>109340665.94805001</v>
      </c>
      <c r="F5738" s="23">
        <f t="shared" si="801"/>
        <v>9182.9088819009339</v>
      </c>
      <c r="G5738" s="24" t="s">
        <v>24</v>
      </c>
      <c r="H5738" s="24">
        <v>1</v>
      </c>
      <c r="I5738" s="25" t="s">
        <v>40</v>
      </c>
      <c r="J5738" s="31">
        <f t="shared" si="803"/>
        <v>1</v>
      </c>
      <c r="K5738" s="24" t="s">
        <v>29</v>
      </c>
      <c r="L5738" s="24"/>
      <c r="M5738" s="25" t="s">
        <v>29</v>
      </c>
      <c r="N5738" s="25">
        <f t="shared" si="804"/>
        <v>0</v>
      </c>
      <c r="O5738" s="24" t="s">
        <v>29</v>
      </c>
      <c r="P5738" s="24"/>
      <c r="Q5738" s="25" t="s">
        <v>29</v>
      </c>
      <c r="R5738" s="25">
        <f t="shared" si="805"/>
        <v>0</v>
      </c>
      <c r="S5738" s="24" t="s">
        <v>29</v>
      </c>
      <c r="T5738" s="24"/>
      <c r="U5738" s="25" t="s">
        <v>29</v>
      </c>
      <c r="V5738" s="25">
        <f t="shared" si="806"/>
        <v>0</v>
      </c>
      <c r="W5738" s="25" t="s">
        <v>29</v>
      </c>
      <c r="X5738" s="25"/>
      <c r="Y5738" s="25" t="s">
        <v>29</v>
      </c>
      <c r="Z5738" s="25">
        <f t="shared" si="807"/>
        <v>0</v>
      </c>
      <c r="AA5738" s="24" t="s">
        <v>29</v>
      </c>
      <c r="AB5738" s="24"/>
      <c r="AC5738" s="25" t="s">
        <v>29</v>
      </c>
      <c r="AD5738" s="25">
        <f t="shared" si="808"/>
        <v>0</v>
      </c>
      <c r="AE5738" s="32">
        <f t="shared" si="809"/>
        <v>1</v>
      </c>
      <c r="AF5738" s="37">
        <f t="shared" si="802"/>
        <v>9182.9088819009339</v>
      </c>
      <c r="AG5738" s="27"/>
    </row>
    <row r="5739" spans="1:33" x14ac:dyDescent="0.25">
      <c r="A5739" s="21">
        <v>2865406</v>
      </c>
      <c r="B5739" s="34">
        <v>8.6645035388899406E-5</v>
      </c>
      <c r="C5739" s="22">
        <v>9.7557313266062994E-5</v>
      </c>
      <c r="D5739" s="22" t="s">
        <v>1516</v>
      </c>
      <c r="E5739" s="23">
        <v>112283323.999056</v>
      </c>
      <c r="F5739" s="23">
        <f t="shared" si="801"/>
        <v>9728.7925814814644</v>
      </c>
      <c r="G5739" s="24" t="s">
        <v>24</v>
      </c>
      <c r="H5739" s="24">
        <v>1</v>
      </c>
      <c r="I5739" s="25" t="s">
        <v>41</v>
      </c>
      <c r="J5739" s="31">
        <f t="shared" si="803"/>
        <v>1</v>
      </c>
      <c r="K5739" s="24" t="s">
        <v>29</v>
      </c>
      <c r="L5739" s="24"/>
      <c r="M5739" s="25" t="s">
        <v>29</v>
      </c>
      <c r="N5739" s="25">
        <f t="shared" si="804"/>
        <v>0</v>
      </c>
      <c r="O5739" s="24" t="s">
        <v>29</v>
      </c>
      <c r="P5739" s="24"/>
      <c r="Q5739" s="25" t="s">
        <v>29</v>
      </c>
      <c r="R5739" s="25">
        <f t="shared" si="805"/>
        <v>0</v>
      </c>
      <c r="S5739" s="24" t="s">
        <v>29</v>
      </c>
      <c r="T5739" s="24"/>
      <c r="U5739" s="25" t="s">
        <v>29</v>
      </c>
      <c r="V5739" s="25">
        <f t="shared" si="806"/>
        <v>0</v>
      </c>
      <c r="W5739" s="25" t="s">
        <v>29</v>
      </c>
      <c r="X5739" s="25"/>
      <c r="Y5739" s="25" t="s">
        <v>29</v>
      </c>
      <c r="Z5739" s="25">
        <f t="shared" si="807"/>
        <v>0</v>
      </c>
      <c r="AA5739" s="24" t="s">
        <v>29</v>
      </c>
      <c r="AB5739" s="24"/>
      <c r="AC5739" s="25" t="s">
        <v>29</v>
      </c>
      <c r="AD5739" s="25">
        <f t="shared" si="808"/>
        <v>0</v>
      </c>
      <c r="AE5739" s="32">
        <f t="shared" si="809"/>
        <v>1</v>
      </c>
      <c r="AF5739" s="37">
        <f t="shared" si="802"/>
        <v>9728.7925814814644</v>
      </c>
      <c r="AG5739" s="27"/>
    </row>
    <row r="5740" spans="1:33" x14ac:dyDescent="0.25">
      <c r="A5740" s="21">
        <v>2865411</v>
      </c>
      <c r="B5740" s="34">
        <v>1.3158568651109701E-5</v>
      </c>
      <c r="C5740" s="22">
        <v>1.47747958532889E-5</v>
      </c>
      <c r="D5740" s="22" t="s">
        <v>777</v>
      </c>
      <c r="E5740" s="23">
        <v>56817613.1304297</v>
      </c>
      <c r="F5740" s="23">
        <f t="shared" si="801"/>
        <v>747.6384629689511</v>
      </c>
      <c r="G5740" s="24" t="s">
        <v>24</v>
      </c>
      <c r="H5740" s="24">
        <v>2</v>
      </c>
      <c r="I5740" s="25" t="s">
        <v>36</v>
      </c>
      <c r="J5740" s="31">
        <f t="shared" si="803"/>
        <v>2</v>
      </c>
      <c r="K5740" s="24" t="s">
        <v>29</v>
      </c>
      <c r="L5740" s="24"/>
      <c r="M5740" s="25" t="s">
        <v>29</v>
      </c>
      <c r="N5740" s="25">
        <f t="shared" si="804"/>
        <v>0</v>
      </c>
      <c r="O5740" s="24" t="s">
        <v>29</v>
      </c>
      <c r="P5740" s="24"/>
      <c r="Q5740" s="25" t="s">
        <v>29</v>
      </c>
      <c r="R5740" s="25">
        <f t="shared" si="805"/>
        <v>0</v>
      </c>
      <c r="S5740" s="24" t="s">
        <v>29</v>
      </c>
      <c r="T5740" s="24"/>
      <c r="U5740" s="25" t="s">
        <v>29</v>
      </c>
      <c r="V5740" s="25">
        <f t="shared" si="806"/>
        <v>0</v>
      </c>
      <c r="W5740" s="25" t="s">
        <v>29</v>
      </c>
      <c r="X5740" s="25"/>
      <c r="Y5740" s="25" t="s">
        <v>29</v>
      </c>
      <c r="Z5740" s="25">
        <f t="shared" si="807"/>
        <v>0</v>
      </c>
      <c r="AA5740" s="24" t="s">
        <v>29</v>
      </c>
      <c r="AB5740" s="24"/>
      <c r="AC5740" s="25" t="s">
        <v>29</v>
      </c>
      <c r="AD5740" s="25">
        <f t="shared" si="808"/>
        <v>0</v>
      </c>
      <c r="AE5740" s="32">
        <f t="shared" si="809"/>
        <v>2</v>
      </c>
      <c r="AF5740" s="37">
        <f t="shared" si="802"/>
        <v>747.6384629689511</v>
      </c>
      <c r="AG5740" s="27"/>
    </row>
    <row r="5741" spans="1:33" x14ac:dyDescent="0.25">
      <c r="A5741" s="21">
        <v>2865414</v>
      </c>
      <c r="B5741" s="34">
        <v>4.1308765305817201E-6</v>
      </c>
      <c r="C5741" s="22">
        <v>5.0379033644962203E-6</v>
      </c>
      <c r="D5741" s="22" t="s">
        <v>2091</v>
      </c>
      <c r="E5741" s="23">
        <v>486443114.19421703</v>
      </c>
      <c r="F5741" s="23">
        <f t="shared" si="801"/>
        <v>2009.4364438879747</v>
      </c>
      <c r="G5741" s="24" t="s">
        <v>24</v>
      </c>
      <c r="H5741" s="24">
        <v>3</v>
      </c>
      <c r="I5741" s="25" t="s">
        <v>34</v>
      </c>
      <c r="J5741" s="31">
        <f t="shared" si="803"/>
        <v>0</v>
      </c>
      <c r="K5741" s="24" t="s">
        <v>26</v>
      </c>
      <c r="L5741" s="24">
        <v>1</v>
      </c>
      <c r="M5741" s="25" t="s">
        <v>56</v>
      </c>
      <c r="N5741" s="25">
        <f t="shared" si="804"/>
        <v>0</v>
      </c>
      <c r="O5741" s="24" t="s">
        <v>26</v>
      </c>
      <c r="P5741" s="24">
        <v>1</v>
      </c>
      <c r="Q5741" s="25" t="s">
        <v>57</v>
      </c>
      <c r="R5741" s="25">
        <f t="shared" si="805"/>
        <v>0</v>
      </c>
      <c r="S5741" s="24" t="s">
        <v>26</v>
      </c>
      <c r="T5741" s="24">
        <v>1</v>
      </c>
      <c r="U5741" s="25" t="s">
        <v>35</v>
      </c>
      <c r="V5741" s="25">
        <f t="shared" si="806"/>
        <v>0</v>
      </c>
      <c r="W5741" s="25" t="s">
        <v>24</v>
      </c>
      <c r="X5741" s="25">
        <v>4</v>
      </c>
      <c r="Y5741" s="25" t="s">
        <v>64</v>
      </c>
      <c r="Z5741" s="25">
        <f t="shared" si="807"/>
        <v>4</v>
      </c>
      <c r="AA5741" s="24" t="s">
        <v>29</v>
      </c>
      <c r="AB5741" s="24"/>
      <c r="AC5741" s="25" t="s">
        <v>29</v>
      </c>
      <c r="AD5741" s="25">
        <f t="shared" si="808"/>
        <v>0</v>
      </c>
      <c r="AE5741" s="32">
        <f t="shared" si="809"/>
        <v>4</v>
      </c>
      <c r="AF5741" s="37">
        <f t="shared" si="802"/>
        <v>2009.4364438879747</v>
      </c>
      <c r="AG5741" s="27"/>
    </row>
    <row r="5742" spans="1:33" x14ac:dyDescent="0.25">
      <c r="A5742" s="21">
        <v>2865415</v>
      </c>
      <c r="B5742" s="34">
        <v>2.2992789516308101E-6</v>
      </c>
      <c r="C5742" s="22">
        <v>2.3360938517162898E-6</v>
      </c>
      <c r="D5742" s="22" t="s">
        <v>633</v>
      </c>
      <c r="E5742" s="23">
        <v>2808019275.9485602</v>
      </c>
      <c r="F5742" s="23">
        <f t="shared" si="801"/>
        <v>6456.4196169621118</v>
      </c>
      <c r="G5742" s="24" t="s">
        <v>24</v>
      </c>
      <c r="H5742" s="24">
        <v>4</v>
      </c>
      <c r="I5742" s="25" t="s">
        <v>44</v>
      </c>
      <c r="J5742" s="31">
        <f t="shared" si="803"/>
        <v>4</v>
      </c>
      <c r="K5742" s="24" t="s">
        <v>24</v>
      </c>
      <c r="L5742" s="24">
        <v>3</v>
      </c>
      <c r="M5742" s="25" t="s">
        <v>36</v>
      </c>
      <c r="N5742" s="25">
        <f t="shared" si="804"/>
        <v>3</v>
      </c>
      <c r="O5742" s="24" t="s">
        <v>24</v>
      </c>
      <c r="P5742" s="24">
        <v>1</v>
      </c>
      <c r="Q5742" s="25" t="s">
        <v>44</v>
      </c>
      <c r="R5742" s="25">
        <f t="shared" si="805"/>
        <v>1</v>
      </c>
      <c r="S5742" s="24" t="s">
        <v>29</v>
      </c>
      <c r="T5742" s="24"/>
      <c r="U5742" s="25" t="s">
        <v>29</v>
      </c>
      <c r="V5742" s="25">
        <f t="shared" si="806"/>
        <v>0</v>
      </c>
      <c r="W5742" s="25" t="s">
        <v>29</v>
      </c>
      <c r="X5742" s="25"/>
      <c r="Y5742" s="25" t="s">
        <v>29</v>
      </c>
      <c r="Z5742" s="25">
        <f t="shared" si="807"/>
        <v>0</v>
      </c>
      <c r="AA5742" s="24" t="s">
        <v>29</v>
      </c>
      <c r="AB5742" s="24"/>
      <c r="AC5742" s="25" t="s">
        <v>29</v>
      </c>
      <c r="AD5742" s="25">
        <f t="shared" si="808"/>
        <v>0</v>
      </c>
      <c r="AE5742" s="32">
        <f t="shared" si="809"/>
        <v>4</v>
      </c>
      <c r="AF5742" s="37">
        <f t="shared" si="802"/>
        <v>6456.4196169621118</v>
      </c>
      <c r="AG5742" s="27"/>
    </row>
    <row r="5743" spans="1:33" x14ac:dyDescent="0.25">
      <c r="A5743" s="21">
        <v>2865422</v>
      </c>
      <c r="B5743" s="34">
        <v>2.75950053415797E-5</v>
      </c>
      <c r="C5743" s="22">
        <v>3.0719254514393199E-5</v>
      </c>
      <c r="D5743" s="22" t="s">
        <v>3022</v>
      </c>
      <c r="E5743" s="23">
        <v>89461428.928901106</v>
      </c>
      <c r="F5743" s="23">
        <f t="shared" si="801"/>
        <v>2468.6886091583788</v>
      </c>
      <c r="G5743" s="24" t="s">
        <v>24</v>
      </c>
      <c r="H5743" s="24">
        <v>1</v>
      </c>
      <c r="I5743" s="25" t="s">
        <v>66</v>
      </c>
      <c r="J5743" s="31">
        <f t="shared" si="803"/>
        <v>1</v>
      </c>
      <c r="K5743" s="24" t="s">
        <v>29</v>
      </c>
      <c r="L5743" s="24"/>
      <c r="M5743" s="25" t="s">
        <v>29</v>
      </c>
      <c r="N5743" s="25">
        <f t="shared" si="804"/>
        <v>0</v>
      </c>
      <c r="O5743" s="24" t="s">
        <v>29</v>
      </c>
      <c r="P5743" s="24"/>
      <c r="Q5743" s="25" t="s">
        <v>29</v>
      </c>
      <c r="R5743" s="25">
        <f t="shared" si="805"/>
        <v>0</v>
      </c>
      <c r="S5743" s="24" t="s">
        <v>29</v>
      </c>
      <c r="T5743" s="24"/>
      <c r="U5743" s="25" t="s">
        <v>29</v>
      </c>
      <c r="V5743" s="25">
        <f t="shared" si="806"/>
        <v>0</v>
      </c>
      <c r="W5743" s="25" t="s">
        <v>29</v>
      </c>
      <c r="X5743" s="25"/>
      <c r="Y5743" s="25" t="s">
        <v>29</v>
      </c>
      <c r="Z5743" s="25">
        <f t="shared" si="807"/>
        <v>0</v>
      </c>
      <c r="AA5743" s="24" t="s">
        <v>29</v>
      </c>
      <c r="AB5743" s="24"/>
      <c r="AC5743" s="25" t="s">
        <v>29</v>
      </c>
      <c r="AD5743" s="25">
        <f t="shared" si="808"/>
        <v>0</v>
      </c>
      <c r="AE5743" s="32">
        <f t="shared" si="809"/>
        <v>1</v>
      </c>
      <c r="AF5743" s="37">
        <f t="shared" si="802"/>
        <v>2468.6886091583788</v>
      </c>
      <c r="AG5743" s="27"/>
    </row>
    <row r="5744" spans="1:33" x14ac:dyDescent="0.25">
      <c r="A5744" s="21">
        <v>2865428</v>
      </c>
      <c r="B5744" s="34">
        <v>6.30961635240953E-5</v>
      </c>
      <c r="C5744" s="22">
        <v>7.0814956985248794E-5</v>
      </c>
      <c r="D5744" s="22" t="s">
        <v>3664</v>
      </c>
      <c r="E5744" s="23">
        <v>53681118.961547501</v>
      </c>
      <c r="F5744" s="23">
        <f t="shared" si="801"/>
        <v>3387.0726601542142</v>
      </c>
      <c r="G5744" s="24" t="s">
        <v>24</v>
      </c>
      <c r="H5744" s="24">
        <v>4</v>
      </c>
      <c r="I5744" s="25" t="s">
        <v>38</v>
      </c>
      <c r="J5744" s="31">
        <f t="shared" si="803"/>
        <v>0</v>
      </c>
      <c r="K5744" s="24" t="s">
        <v>29</v>
      </c>
      <c r="L5744" s="24"/>
      <c r="M5744" s="25" t="s">
        <v>29</v>
      </c>
      <c r="N5744" s="25">
        <f t="shared" si="804"/>
        <v>0</v>
      </c>
      <c r="O5744" s="24" t="s">
        <v>29</v>
      </c>
      <c r="P5744" s="24"/>
      <c r="Q5744" s="25" t="s">
        <v>29</v>
      </c>
      <c r="R5744" s="25">
        <f t="shared" si="805"/>
        <v>0</v>
      </c>
      <c r="S5744" s="24" t="s">
        <v>29</v>
      </c>
      <c r="T5744" s="24"/>
      <c r="U5744" s="25" t="s">
        <v>29</v>
      </c>
      <c r="V5744" s="25">
        <f t="shared" si="806"/>
        <v>0</v>
      </c>
      <c r="W5744" s="25" t="s">
        <v>29</v>
      </c>
      <c r="X5744" s="25"/>
      <c r="Y5744" s="25" t="s">
        <v>29</v>
      </c>
      <c r="Z5744" s="25">
        <f t="shared" si="807"/>
        <v>0</v>
      </c>
      <c r="AA5744" s="24" t="s">
        <v>29</v>
      </c>
      <c r="AB5744" s="24"/>
      <c r="AC5744" s="25" t="s">
        <v>29</v>
      </c>
      <c r="AD5744" s="25">
        <f t="shared" si="808"/>
        <v>0</v>
      </c>
      <c r="AE5744" s="32">
        <f t="shared" si="809"/>
        <v>0</v>
      </c>
      <c r="AF5744" s="37">
        <f t="shared" si="802"/>
        <v>3387.0726601542142</v>
      </c>
      <c r="AG5744" s="27"/>
    </row>
    <row r="5745" spans="1:33" x14ac:dyDescent="0.25">
      <c r="A5745" s="21">
        <v>2865436</v>
      </c>
      <c r="B5745" s="34">
        <v>2.7972224528301902E-5</v>
      </c>
      <c r="C5745" s="22">
        <v>3.2751285006283099E-5</v>
      </c>
      <c r="D5745" s="22" t="s">
        <v>3019</v>
      </c>
      <c r="E5745" s="23">
        <v>61691195.967454404</v>
      </c>
      <c r="F5745" s="23">
        <f t="shared" si="801"/>
        <v>1725.6399850211073</v>
      </c>
      <c r="G5745" s="24" t="s">
        <v>24</v>
      </c>
      <c r="H5745" s="24">
        <v>0</v>
      </c>
      <c r="I5745" s="25" t="s">
        <v>41</v>
      </c>
      <c r="J5745" s="31">
        <f t="shared" si="803"/>
        <v>0</v>
      </c>
      <c r="K5745" s="24" t="s">
        <v>29</v>
      </c>
      <c r="L5745" s="24"/>
      <c r="M5745" s="25" t="s">
        <v>29</v>
      </c>
      <c r="N5745" s="25">
        <f t="shared" si="804"/>
        <v>0</v>
      </c>
      <c r="O5745" s="24" t="s">
        <v>29</v>
      </c>
      <c r="P5745" s="24"/>
      <c r="Q5745" s="25" t="s">
        <v>29</v>
      </c>
      <c r="R5745" s="25">
        <f t="shared" si="805"/>
        <v>0</v>
      </c>
      <c r="S5745" s="24" t="s">
        <v>29</v>
      </c>
      <c r="T5745" s="24"/>
      <c r="U5745" s="25" t="s">
        <v>29</v>
      </c>
      <c r="V5745" s="25">
        <f t="shared" si="806"/>
        <v>0</v>
      </c>
      <c r="W5745" s="25" t="s">
        <v>29</v>
      </c>
      <c r="X5745" s="25"/>
      <c r="Y5745" s="25" t="s">
        <v>29</v>
      </c>
      <c r="Z5745" s="25">
        <f t="shared" si="807"/>
        <v>0</v>
      </c>
      <c r="AA5745" s="24" t="s">
        <v>29</v>
      </c>
      <c r="AB5745" s="24"/>
      <c r="AC5745" s="25" t="s">
        <v>29</v>
      </c>
      <c r="AD5745" s="25">
        <f t="shared" si="808"/>
        <v>0</v>
      </c>
      <c r="AE5745" s="32">
        <f t="shared" si="809"/>
        <v>0</v>
      </c>
      <c r="AF5745" s="37">
        <f t="shared" si="802"/>
        <v>1725.6399850211073</v>
      </c>
      <c r="AG5745" s="27"/>
    </row>
    <row r="5746" spans="1:33" x14ac:dyDescent="0.25">
      <c r="A5746" s="21">
        <v>2865440</v>
      </c>
      <c r="B5746" s="34">
        <v>1.6587115787855799E-4</v>
      </c>
      <c r="C5746" s="22">
        <v>1.8350762031565501E-4</v>
      </c>
      <c r="D5746" s="22" t="s">
        <v>3343</v>
      </c>
      <c r="E5746" s="23">
        <v>93801272.717451394</v>
      </c>
      <c r="F5746" s="23">
        <f t="shared" si="801"/>
        <v>15558.925716126054</v>
      </c>
      <c r="G5746" s="24" t="s">
        <v>24</v>
      </c>
      <c r="H5746" s="24">
        <v>4</v>
      </c>
      <c r="I5746" s="25" t="s">
        <v>37</v>
      </c>
      <c r="J5746" s="31">
        <f t="shared" si="803"/>
        <v>4</v>
      </c>
      <c r="K5746" s="24" t="s">
        <v>29</v>
      </c>
      <c r="L5746" s="24"/>
      <c r="M5746" s="25" t="s">
        <v>29</v>
      </c>
      <c r="N5746" s="25">
        <f t="shared" si="804"/>
        <v>0</v>
      </c>
      <c r="O5746" s="24" t="s">
        <v>29</v>
      </c>
      <c r="P5746" s="24"/>
      <c r="Q5746" s="25" t="s">
        <v>29</v>
      </c>
      <c r="R5746" s="25">
        <f t="shared" si="805"/>
        <v>0</v>
      </c>
      <c r="S5746" s="24" t="s">
        <v>29</v>
      </c>
      <c r="T5746" s="24"/>
      <c r="U5746" s="25" t="s">
        <v>29</v>
      </c>
      <c r="V5746" s="25">
        <f t="shared" si="806"/>
        <v>0</v>
      </c>
      <c r="W5746" s="25" t="s">
        <v>29</v>
      </c>
      <c r="X5746" s="25"/>
      <c r="Y5746" s="25" t="s">
        <v>29</v>
      </c>
      <c r="Z5746" s="25">
        <f t="shared" si="807"/>
        <v>0</v>
      </c>
      <c r="AA5746" s="24" t="s">
        <v>29</v>
      </c>
      <c r="AB5746" s="24"/>
      <c r="AC5746" s="25" t="s">
        <v>29</v>
      </c>
      <c r="AD5746" s="25">
        <f t="shared" si="808"/>
        <v>0</v>
      </c>
      <c r="AE5746" s="32">
        <f t="shared" si="809"/>
        <v>4</v>
      </c>
      <c r="AF5746" s="37">
        <f t="shared" si="802"/>
        <v>15558.925716126054</v>
      </c>
      <c r="AG5746" s="27"/>
    </row>
    <row r="5747" spans="1:33" x14ac:dyDescent="0.25">
      <c r="A5747" s="21">
        <v>2865441</v>
      </c>
      <c r="B5747" s="34">
        <v>3.1503370936625201E-7</v>
      </c>
      <c r="C5747" s="22">
        <v>3.55783241599909E-7</v>
      </c>
      <c r="D5747" s="22" t="s">
        <v>5370</v>
      </c>
      <c r="E5747" s="23">
        <v>28719.836947990399</v>
      </c>
      <c r="F5747" s="23">
        <f t="shared" si="801"/>
        <v>9.0477167661193528E-3</v>
      </c>
      <c r="G5747" s="24" t="s">
        <v>24</v>
      </c>
      <c r="H5747" s="24">
        <v>1</v>
      </c>
      <c r="I5747" s="25" t="s">
        <v>43</v>
      </c>
      <c r="J5747" s="31">
        <f t="shared" si="803"/>
        <v>0</v>
      </c>
      <c r="K5747" s="24" t="s">
        <v>29</v>
      </c>
      <c r="L5747" s="24"/>
      <c r="M5747" s="25" t="s">
        <v>29</v>
      </c>
      <c r="N5747" s="25">
        <f t="shared" si="804"/>
        <v>0</v>
      </c>
      <c r="O5747" s="24" t="s">
        <v>29</v>
      </c>
      <c r="P5747" s="24"/>
      <c r="Q5747" s="25" t="s">
        <v>29</v>
      </c>
      <c r="R5747" s="25">
        <f t="shared" si="805"/>
        <v>0</v>
      </c>
      <c r="S5747" s="24" t="s">
        <v>29</v>
      </c>
      <c r="T5747" s="24"/>
      <c r="U5747" s="25" t="s">
        <v>29</v>
      </c>
      <c r="V5747" s="25">
        <f t="shared" si="806"/>
        <v>0</v>
      </c>
      <c r="W5747" s="25" t="s">
        <v>29</v>
      </c>
      <c r="X5747" s="25"/>
      <c r="Y5747" s="25" t="s">
        <v>29</v>
      </c>
      <c r="Z5747" s="25">
        <f t="shared" si="807"/>
        <v>0</v>
      </c>
      <c r="AA5747" s="24" t="s">
        <v>29</v>
      </c>
      <c r="AB5747" s="24"/>
      <c r="AC5747" s="25" t="s">
        <v>29</v>
      </c>
      <c r="AD5747" s="25">
        <f t="shared" si="808"/>
        <v>0</v>
      </c>
      <c r="AE5747" s="32">
        <f t="shared" si="809"/>
        <v>0</v>
      </c>
      <c r="AF5747" s="37">
        <f t="shared" si="802"/>
        <v>9.0477167661193528E-3</v>
      </c>
      <c r="AG5747" s="27"/>
    </row>
    <row r="5748" spans="1:33" x14ac:dyDescent="0.25">
      <c r="A5748" s="21">
        <v>2865442</v>
      </c>
      <c r="B5748" s="34">
        <v>2.53912471857517E-5</v>
      </c>
      <c r="C5748" s="22">
        <v>2.4355799963619001E-5</v>
      </c>
      <c r="D5748" s="22" t="s">
        <v>256</v>
      </c>
      <c r="E5748" s="23">
        <v>7677661985.8145103</v>
      </c>
      <c r="F5748" s="23">
        <f t="shared" si="801"/>
        <v>194945.41329046548</v>
      </c>
      <c r="G5748" s="24" t="s">
        <v>26</v>
      </c>
      <c r="H5748" s="24">
        <v>1</v>
      </c>
      <c r="I5748" s="25" t="s">
        <v>70</v>
      </c>
      <c r="J5748" s="31">
        <f t="shared" si="803"/>
        <v>0</v>
      </c>
      <c r="K5748" s="24" t="s">
        <v>24</v>
      </c>
      <c r="L5748" s="24">
        <v>4</v>
      </c>
      <c r="M5748" s="25" t="s">
        <v>27</v>
      </c>
      <c r="N5748" s="25">
        <f t="shared" si="804"/>
        <v>0</v>
      </c>
      <c r="O5748" s="24" t="s">
        <v>24</v>
      </c>
      <c r="P5748" s="24">
        <v>4</v>
      </c>
      <c r="Q5748" s="25" t="s">
        <v>41</v>
      </c>
      <c r="R5748" s="25">
        <f t="shared" si="805"/>
        <v>4</v>
      </c>
      <c r="S5748" s="24" t="s">
        <v>29</v>
      </c>
      <c r="T5748" s="24"/>
      <c r="U5748" s="25" t="s">
        <v>29</v>
      </c>
      <c r="V5748" s="25">
        <f t="shared" si="806"/>
        <v>0</v>
      </c>
      <c r="W5748" s="25" t="s">
        <v>29</v>
      </c>
      <c r="X5748" s="25"/>
      <c r="Y5748" s="25" t="s">
        <v>29</v>
      </c>
      <c r="Z5748" s="25">
        <f t="shared" si="807"/>
        <v>0</v>
      </c>
      <c r="AA5748" s="24" t="s">
        <v>29</v>
      </c>
      <c r="AB5748" s="24"/>
      <c r="AC5748" s="25" t="s">
        <v>29</v>
      </c>
      <c r="AD5748" s="25">
        <f t="shared" si="808"/>
        <v>0</v>
      </c>
      <c r="AE5748" s="32">
        <f t="shared" si="809"/>
        <v>4</v>
      </c>
      <c r="AF5748" s="37">
        <f t="shared" si="802"/>
        <v>194945.41329046548</v>
      </c>
      <c r="AG5748" s="27"/>
    </row>
    <row r="5749" spans="1:33" x14ac:dyDescent="0.25">
      <c r="A5749" s="21">
        <v>2865444</v>
      </c>
      <c r="B5749" s="34">
        <v>1.1298992285045E-4</v>
      </c>
      <c r="C5749" s="22">
        <v>1.18597995093505E-4</v>
      </c>
      <c r="D5749" s="22" t="s">
        <v>2825</v>
      </c>
      <c r="E5749" s="23">
        <v>202884427.28737599</v>
      </c>
      <c r="F5749" s="23">
        <f t="shared" si="801"/>
        <v>22923.895786758345</v>
      </c>
      <c r="G5749" s="24" t="s">
        <v>26</v>
      </c>
      <c r="H5749" s="24">
        <v>1</v>
      </c>
      <c r="I5749" s="25" t="s">
        <v>44</v>
      </c>
      <c r="J5749" s="31">
        <f t="shared" si="803"/>
        <v>1</v>
      </c>
      <c r="K5749" s="24" t="s">
        <v>24</v>
      </c>
      <c r="L5749" s="24">
        <v>2</v>
      </c>
      <c r="M5749" s="25" t="s">
        <v>38</v>
      </c>
      <c r="N5749" s="25">
        <f t="shared" si="804"/>
        <v>0</v>
      </c>
      <c r="O5749" s="24" t="s">
        <v>29</v>
      </c>
      <c r="P5749" s="24"/>
      <c r="Q5749" s="25" t="s">
        <v>29</v>
      </c>
      <c r="R5749" s="25">
        <f t="shared" si="805"/>
        <v>0</v>
      </c>
      <c r="S5749" s="24" t="s">
        <v>29</v>
      </c>
      <c r="T5749" s="24"/>
      <c r="U5749" s="25" t="s">
        <v>29</v>
      </c>
      <c r="V5749" s="25">
        <f t="shared" si="806"/>
        <v>0</v>
      </c>
      <c r="W5749" s="25" t="s">
        <v>29</v>
      </c>
      <c r="X5749" s="25"/>
      <c r="Y5749" s="25" t="s">
        <v>29</v>
      </c>
      <c r="Z5749" s="25">
        <f t="shared" si="807"/>
        <v>0</v>
      </c>
      <c r="AA5749" s="24" t="s">
        <v>29</v>
      </c>
      <c r="AB5749" s="24"/>
      <c r="AC5749" s="25" t="s">
        <v>29</v>
      </c>
      <c r="AD5749" s="25">
        <f t="shared" si="808"/>
        <v>0</v>
      </c>
      <c r="AE5749" s="32">
        <f t="shared" si="809"/>
        <v>1</v>
      </c>
      <c r="AF5749" s="37">
        <f t="shared" si="802"/>
        <v>22923.895786758345</v>
      </c>
      <c r="AG5749" s="27"/>
    </row>
    <row r="5750" spans="1:33" x14ac:dyDescent="0.25">
      <c r="A5750" s="21">
        <v>2865447</v>
      </c>
      <c r="B5750" s="34">
        <v>2.2998931056595701E-4</v>
      </c>
      <c r="C5750" s="22">
        <v>2.37255006702458E-4</v>
      </c>
      <c r="D5750" s="22" t="s">
        <v>1330</v>
      </c>
      <c r="E5750" s="23">
        <v>1134676052.5812099</v>
      </c>
      <c r="F5750" s="23">
        <f t="shared" si="801"/>
        <v>260963.36304885405</v>
      </c>
      <c r="G5750" s="24" t="s">
        <v>24</v>
      </c>
      <c r="H5750" s="24">
        <v>3</v>
      </c>
      <c r="I5750" s="25" t="s">
        <v>40</v>
      </c>
      <c r="J5750" s="31">
        <f t="shared" si="803"/>
        <v>3</v>
      </c>
      <c r="K5750" s="24" t="s">
        <v>29</v>
      </c>
      <c r="L5750" s="24"/>
      <c r="M5750" s="25" t="s">
        <v>29</v>
      </c>
      <c r="N5750" s="25">
        <f t="shared" si="804"/>
        <v>0</v>
      </c>
      <c r="O5750" s="24" t="s">
        <v>29</v>
      </c>
      <c r="P5750" s="24"/>
      <c r="Q5750" s="25" t="s">
        <v>29</v>
      </c>
      <c r="R5750" s="25">
        <f t="shared" si="805"/>
        <v>0</v>
      </c>
      <c r="S5750" s="24" t="s">
        <v>29</v>
      </c>
      <c r="T5750" s="24"/>
      <c r="U5750" s="25" t="s">
        <v>29</v>
      </c>
      <c r="V5750" s="25">
        <f t="shared" si="806"/>
        <v>0</v>
      </c>
      <c r="W5750" s="25" t="s">
        <v>29</v>
      </c>
      <c r="X5750" s="25"/>
      <c r="Y5750" s="25" t="s">
        <v>29</v>
      </c>
      <c r="Z5750" s="25">
        <f t="shared" si="807"/>
        <v>0</v>
      </c>
      <c r="AA5750" s="24" t="s">
        <v>29</v>
      </c>
      <c r="AB5750" s="24"/>
      <c r="AC5750" s="25" t="s">
        <v>29</v>
      </c>
      <c r="AD5750" s="25">
        <f t="shared" si="808"/>
        <v>0</v>
      </c>
      <c r="AE5750" s="32">
        <f t="shared" si="809"/>
        <v>3</v>
      </c>
      <c r="AF5750" s="37">
        <f t="shared" si="802"/>
        <v>260963.36304885405</v>
      </c>
      <c r="AG5750" s="27"/>
    </row>
    <row r="5751" spans="1:33" x14ac:dyDescent="0.25">
      <c r="A5751" s="21">
        <v>2865453</v>
      </c>
      <c r="B5751" s="34">
        <v>5.0039104005344499E-6</v>
      </c>
      <c r="C5751" s="22">
        <v>5.0939090891642201E-6</v>
      </c>
      <c r="D5751" s="22" t="s">
        <v>1401</v>
      </c>
      <c r="E5751" s="23">
        <v>1031149962.47475</v>
      </c>
      <c r="F5751" s="23">
        <f t="shared" si="801"/>
        <v>5159.7820217381095</v>
      </c>
      <c r="G5751" s="24" t="s">
        <v>24</v>
      </c>
      <c r="H5751" s="24">
        <v>4</v>
      </c>
      <c r="I5751" s="25" t="s">
        <v>44</v>
      </c>
      <c r="J5751" s="31">
        <f t="shared" si="803"/>
        <v>4</v>
      </c>
      <c r="K5751" s="24" t="s">
        <v>29</v>
      </c>
      <c r="L5751" s="24"/>
      <c r="M5751" s="25" t="s">
        <v>29</v>
      </c>
      <c r="N5751" s="25">
        <f t="shared" si="804"/>
        <v>0</v>
      </c>
      <c r="O5751" s="24" t="s">
        <v>29</v>
      </c>
      <c r="P5751" s="24"/>
      <c r="Q5751" s="25" t="s">
        <v>29</v>
      </c>
      <c r="R5751" s="25">
        <f t="shared" si="805"/>
        <v>0</v>
      </c>
      <c r="S5751" s="24" t="s">
        <v>29</v>
      </c>
      <c r="T5751" s="24"/>
      <c r="U5751" s="25" t="s">
        <v>29</v>
      </c>
      <c r="V5751" s="25">
        <f t="shared" si="806"/>
        <v>0</v>
      </c>
      <c r="W5751" s="25" t="s">
        <v>29</v>
      </c>
      <c r="X5751" s="25"/>
      <c r="Y5751" s="25" t="s">
        <v>29</v>
      </c>
      <c r="Z5751" s="25">
        <f t="shared" si="807"/>
        <v>0</v>
      </c>
      <c r="AA5751" s="24" t="s">
        <v>29</v>
      </c>
      <c r="AB5751" s="24"/>
      <c r="AC5751" s="25" t="s">
        <v>29</v>
      </c>
      <c r="AD5751" s="25">
        <f t="shared" si="808"/>
        <v>0</v>
      </c>
      <c r="AE5751" s="32">
        <f t="shared" si="809"/>
        <v>4</v>
      </c>
      <c r="AF5751" s="37">
        <f t="shared" si="802"/>
        <v>5159.7820217381095</v>
      </c>
      <c r="AG5751" s="27"/>
    </row>
    <row r="5752" spans="1:33" x14ac:dyDescent="0.25">
      <c r="A5752" s="21">
        <v>2865459</v>
      </c>
      <c r="B5752" s="34">
        <v>3.8582328472286803E-5</v>
      </c>
      <c r="C5752" s="22">
        <v>3.1367105265271597E-5</v>
      </c>
      <c r="D5752" s="22" t="s">
        <v>2083</v>
      </c>
      <c r="E5752" s="23">
        <v>489132943.60989201</v>
      </c>
      <c r="F5752" s="23">
        <f t="shared" si="801"/>
        <v>18871.887896973392</v>
      </c>
      <c r="G5752" s="24" t="s">
        <v>24</v>
      </c>
      <c r="H5752" s="24">
        <v>3</v>
      </c>
      <c r="I5752" s="25" t="s">
        <v>40</v>
      </c>
      <c r="J5752" s="31">
        <f t="shared" si="803"/>
        <v>3</v>
      </c>
      <c r="K5752" s="24" t="s">
        <v>29</v>
      </c>
      <c r="L5752" s="24"/>
      <c r="M5752" s="25" t="s">
        <v>29</v>
      </c>
      <c r="N5752" s="25">
        <f t="shared" si="804"/>
        <v>0</v>
      </c>
      <c r="O5752" s="24" t="s">
        <v>29</v>
      </c>
      <c r="P5752" s="24"/>
      <c r="Q5752" s="25" t="s">
        <v>29</v>
      </c>
      <c r="R5752" s="25">
        <f t="shared" si="805"/>
        <v>0</v>
      </c>
      <c r="S5752" s="24" t="s">
        <v>29</v>
      </c>
      <c r="T5752" s="24"/>
      <c r="U5752" s="25" t="s">
        <v>29</v>
      </c>
      <c r="V5752" s="25">
        <f t="shared" si="806"/>
        <v>0</v>
      </c>
      <c r="W5752" s="25" t="s">
        <v>29</v>
      </c>
      <c r="X5752" s="25"/>
      <c r="Y5752" s="25" t="s">
        <v>29</v>
      </c>
      <c r="Z5752" s="25">
        <f t="shared" si="807"/>
        <v>0</v>
      </c>
      <c r="AA5752" s="24" t="s">
        <v>29</v>
      </c>
      <c r="AB5752" s="24"/>
      <c r="AC5752" s="25" t="s">
        <v>29</v>
      </c>
      <c r="AD5752" s="25">
        <f t="shared" si="808"/>
        <v>0</v>
      </c>
      <c r="AE5752" s="32">
        <f t="shared" si="809"/>
        <v>3</v>
      </c>
      <c r="AF5752" s="37">
        <f t="shared" si="802"/>
        <v>18871.887896973392</v>
      </c>
      <c r="AG5752" s="27"/>
    </row>
    <row r="5753" spans="1:33" x14ac:dyDescent="0.25">
      <c r="A5753" s="21">
        <v>2865461</v>
      </c>
      <c r="B5753" s="34">
        <v>2.26364963075717E-6</v>
      </c>
      <c r="C5753" s="22">
        <v>2.5183742733266799E-6</v>
      </c>
      <c r="D5753" s="22" t="s">
        <v>3118</v>
      </c>
      <c r="E5753" s="23">
        <v>132507705.271815</v>
      </c>
      <c r="F5753" s="23">
        <f t="shared" si="801"/>
        <v>299.95101811102393</v>
      </c>
      <c r="G5753" s="24" t="s">
        <v>24</v>
      </c>
      <c r="H5753" s="24">
        <v>1</v>
      </c>
      <c r="I5753" s="25" t="s">
        <v>76</v>
      </c>
      <c r="J5753" s="31">
        <f t="shared" si="803"/>
        <v>0</v>
      </c>
      <c r="K5753" s="24" t="s">
        <v>24</v>
      </c>
      <c r="L5753" s="24">
        <v>1</v>
      </c>
      <c r="M5753" s="25" t="s">
        <v>36</v>
      </c>
      <c r="N5753" s="25">
        <f t="shared" si="804"/>
        <v>1</v>
      </c>
      <c r="O5753" s="24" t="s">
        <v>29</v>
      </c>
      <c r="P5753" s="24"/>
      <c r="Q5753" s="25" t="s">
        <v>29</v>
      </c>
      <c r="R5753" s="25">
        <f t="shared" si="805"/>
        <v>0</v>
      </c>
      <c r="S5753" s="24" t="s">
        <v>29</v>
      </c>
      <c r="T5753" s="24"/>
      <c r="U5753" s="25" t="s">
        <v>29</v>
      </c>
      <c r="V5753" s="25">
        <f t="shared" si="806"/>
        <v>0</v>
      </c>
      <c r="W5753" s="25" t="s">
        <v>29</v>
      </c>
      <c r="X5753" s="25"/>
      <c r="Y5753" s="25" t="s">
        <v>29</v>
      </c>
      <c r="Z5753" s="25">
        <f t="shared" si="807"/>
        <v>0</v>
      </c>
      <c r="AA5753" s="24" t="s">
        <v>29</v>
      </c>
      <c r="AB5753" s="24"/>
      <c r="AC5753" s="25" t="s">
        <v>29</v>
      </c>
      <c r="AD5753" s="25">
        <f t="shared" si="808"/>
        <v>0</v>
      </c>
      <c r="AE5753" s="32">
        <f t="shared" si="809"/>
        <v>1</v>
      </c>
      <c r="AF5753" s="37">
        <f t="shared" si="802"/>
        <v>299.95101811102393</v>
      </c>
      <c r="AG5753" s="27"/>
    </row>
    <row r="5754" spans="1:33" x14ac:dyDescent="0.25">
      <c r="A5754" s="21">
        <v>2865476</v>
      </c>
      <c r="B5754" s="34">
        <v>9.0668926327392894E-6</v>
      </c>
      <c r="C5754" s="22">
        <v>1.01668607381066E-5</v>
      </c>
      <c r="D5754" s="22" t="s">
        <v>2278</v>
      </c>
      <c r="E5754" s="23">
        <v>400366112.62615901</v>
      </c>
      <c r="F5754" s="23">
        <f t="shared" si="801"/>
        <v>3630.0765569685896</v>
      </c>
      <c r="G5754" s="24" t="s">
        <v>24</v>
      </c>
      <c r="H5754" s="24">
        <v>2</v>
      </c>
      <c r="I5754" s="25" t="s">
        <v>67</v>
      </c>
      <c r="J5754" s="31">
        <f t="shared" si="803"/>
        <v>0</v>
      </c>
      <c r="K5754" s="24" t="s">
        <v>24</v>
      </c>
      <c r="L5754" s="24">
        <v>3</v>
      </c>
      <c r="M5754" s="25" t="s">
        <v>37</v>
      </c>
      <c r="N5754" s="25">
        <f t="shared" si="804"/>
        <v>3</v>
      </c>
      <c r="O5754" s="24" t="s">
        <v>29</v>
      </c>
      <c r="P5754" s="24"/>
      <c r="Q5754" s="25" t="s">
        <v>29</v>
      </c>
      <c r="R5754" s="25">
        <f t="shared" si="805"/>
        <v>0</v>
      </c>
      <c r="S5754" s="24" t="s">
        <v>29</v>
      </c>
      <c r="T5754" s="24"/>
      <c r="U5754" s="25" t="s">
        <v>29</v>
      </c>
      <c r="V5754" s="25">
        <f t="shared" si="806"/>
        <v>0</v>
      </c>
      <c r="W5754" s="25" t="s">
        <v>29</v>
      </c>
      <c r="X5754" s="25"/>
      <c r="Y5754" s="25" t="s">
        <v>29</v>
      </c>
      <c r="Z5754" s="25">
        <f t="shared" si="807"/>
        <v>0</v>
      </c>
      <c r="AA5754" s="24" t="s">
        <v>29</v>
      </c>
      <c r="AB5754" s="24"/>
      <c r="AC5754" s="25" t="s">
        <v>29</v>
      </c>
      <c r="AD5754" s="25">
        <f t="shared" si="808"/>
        <v>0</v>
      </c>
      <c r="AE5754" s="32">
        <f t="shared" si="809"/>
        <v>3</v>
      </c>
      <c r="AF5754" s="37">
        <f t="shared" si="802"/>
        <v>3630.0765569685896</v>
      </c>
      <c r="AG5754" s="27"/>
    </row>
    <row r="5755" spans="1:33" x14ac:dyDescent="0.25">
      <c r="A5755" s="21">
        <v>2865481</v>
      </c>
      <c r="B5755" s="34">
        <v>2.5663678328469799E-6</v>
      </c>
      <c r="C5755" s="22">
        <v>2.60284755839672E-6</v>
      </c>
      <c r="D5755" s="22" t="s">
        <v>5092</v>
      </c>
      <c r="E5755" s="23">
        <v>618237.404311224</v>
      </c>
      <c r="F5755" s="23">
        <f t="shared" si="801"/>
        <v>1.5866245874871381</v>
      </c>
      <c r="G5755" s="24" t="s">
        <v>24</v>
      </c>
      <c r="H5755" s="24">
        <v>3</v>
      </c>
      <c r="I5755" s="25" t="s">
        <v>71</v>
      </c>
      <c r="J5755" s="31">
        <f t="shared" si="803"/>
        <v>0</v>
      </c>
      <c r="K5755" s="24" t="s">
        <v>29</v>
      </c>
      <c r="L5755" s="24"/>
      <c r="M5755" s="25" t="s">
        <v>29</v>
      </c>
      <c r="N5755" s="25">
        <f t="shared" si="804"/>
        <v>0</v>
      </c>
      <c r="O5755" s="24" t="s">
        <v>29</v>
      </c>
      <c r="P5755" s="24"/>
      <c r="Q5755" s="25" t="s">
        <v>29</v>
      </c>
      <c r="R5755" s="25">
        <f t="shared" si="805"/>
        <v>0</v>
      </c>
      <c r="S5755" s="24" t="s">
        <v>29</v>
      </c>
      <c r="T5755" s="24"/>
      <c r="U5755" s="25" t="s">
        <v>29</v>
      </c>
      <c r="V5755" s="25">
        <f t="shared" si="806"/>
        <v>0</v>
      </c>
      <c r="W5755" s="25" t="s">
        <v>29</v>
      </c>
      <c r="X5755" s="25"/>
      <c r="Y5755" s="25" t="s">
        <v>29</v>
      </c>
      <c r="Z5755" s="25">
        <f t="shared" si="807"/>
        <v>0</v>
      </c>
      <c r="AA5755" s="24" t="s">
        <v>29</v>
      </c>
      <c r="AB5755" s="24"/>
      <c r="AC5755" s="25" t="s">
        <v>29</v>
      </c>
      <c r="AD5755" s="25">
        <f t="shared" si="808"/>
        <v>0</v>
      </c>
      <c r="AE5755" s="32">
        <f t="shared" si="809"/>
        <v>0</v>
      </c>
      <c r="AF5755" s="37">
        <f t="shared" si="802"/>
        <v>1.5866245874871381</v>
      </c>
      <c r="AG5755" s="27"/>
    </row>
    <row r="5756" spans="1:33" x14ac:dyDescent="0.25">
      <c r="A5756" s="21">
        <v>2865484</v>
      </c>
      <c r="B5756" s="34">
        <v>1.79901661859235E-6</v>
      </c>
      <c r="C5756" s="22">
        <v>1.7394937075563299E-6</v>
      </c>
      <c r="D5756" s="22" t="s">
        <v>942</v>
      </c>
      <c r="E5756" s="23">
        <v>134217837.619537</v>
      </c>
      <c r="F5756" s="23">
        <f t="shared" si="801"/>
        <v>241.46012038907656</v>
      </c>
      <c r="G5756" s="24" t="s">
        <v>24</v>
      </c>
      <c r="H5756" s="24">
        <v>4</v>
      </c>
      <c r="I5756" s="25" t="s">
        <v>33</v>
      </c>
      <c r="J5756" s="31">
        <f t="shared" si="803"/>
        <v>0</v>
      </c>
      <c r="K5756" s="24" t="s">
        <v>24</v>
      </c>
      <c r="L5756" s="24">
        <v>5</v>
      </c>
      <c r="M5756" s="25" t="s">
        <v>44</v>
      </c>
      <c r="N5756" s="25">
        <f t="shared" si="804"/>
        <v>5</v>
      </c>
      <c r="O5756" s="24" t="s">
        <v>29</v>
      </c>
      <c r="P5756" s="24"/>
      <c r="Q5756" s="25" t="s">
        <v>29</v>
      </c>
      <c r="R5756" s="25">
        <f t="shared" si="805"/>
        <v>0</v>
      </c>
      <c r="S5756" s="24" t="s">
        <v>29</v>
      </c>
      <c r="T5756" s="24"/>
      <c r="U5756" s="25" t="s">
        <v>29</v>
      </c>
      <c r="V5756" s="25">
        <f t="shared" si="806"/>
        <v>0</v>
      </c>
      <c r="W5756" s="25" t="s">
        <v>29</v>
      </c>
      <c r="X5756" s="25"/>
      <c r="Y5756" s="25" t="s">
        <v>29</v>
      </c>
      <c r="Z5756" s="25">
        <f t="shared" si="807"/>
        <v>0</v>
      </c>
      <c r="AA5756" s="24" t="s">
        <v>29</v>
      </c>
      <c r="AB5756" s="24"/>
      <c r="AC5756" s="25" t="s">
        <v>29</v>
      </c>
      <c r="AD5756" s="25">
        <f t="shared" si="808"/>
        <v>0</v>
      </c>
      <c r="AE5756" s="32">
        <f t="shared" si="809"/>
        <v>5</v>
      </c>
      <c r="AF5756" s="37">
        <f t="shared" si="802"/>
        <v>241.46012038907656</v>
      </c>
      <c r="AG5756" s="27"/>
    </row>
    <row r="5757" spans="1:33" x14ac:dyDescent="0.25">
      <c r="A5757" s="21">
        <v>2865490</v>
      </c>
      <c r="B5757" s="34">
        <v>8.3984387714118393E-5</v>
      </c>
      <c r="C5757" s="22">
        <v>9.5230802266045E-5</v>
      </c>
      <c r="D5757" s="22" t="s">
        <v>2443</v>
      </c>
      <c r="E5757" s="23">
        <v>20392862.746713098</v>
      </c>
      <c r="F5757" s="23">
        <f t="shared" si="801"/>
        <v>1712.6820915207543</v>
      </c>
      <c r="G5757" s="24" t="s">
        <v>24</v>
      </c>
      <c r="H5757" s="24">
        <v>1</v>
      </c>
      <c r="I5757" s="25" t="s">
        <v>31</v>
      </c>
      <c r="J5757" s="31">
        <f t="shared" si="803"/>
        <v>1</v>
      </c>
      <c r="K5757" s="24" t="s">
        <v>29</v>
      </c>
      <c r="L5757" s="24"/>
      <c r="M5757" s="25" t="s">
        <v>29</v>
      </c>
      <c r="N5757" s="25">
        <f t="shared" si="804"/>
        <v>0</v>
      </c>
      <c r="O5757" s="24" t="s">
        <v>29</v>
      </c>
      <c r="P5757" s="24"/>
      <c r="Q5757" s="25" t="s">
        <v>29</v>
      </c>
      <c r="R5757" s="25">
        <f t="shared" si="805"/>
        <v>0</v>
      </c>
      <c r="S5757" s="24" t="s">
        <v>29</v>
      </c>
      <c r="T5757" s="24"/>
      <c r="U5757" s="25" t="s">
        <v>29</v>
      </c>
      <c r="V5757" s="25">
        <f t="shared" si="806"/>
        <v>0</v>
      </c>
      <c r="W5757" s="25" t="s">
        <v>29</v>
      </c>
      <c r="X5757" s="25"/>
      <c r="Y5757" s="25" t="s">
        <v>29</v>
      </c>
      <c r="Z5757" s="25">
        <f t="shared" si="807"/>
        <v>0</v>
      </c>
      <c r="AA5757" s="24" t="s">
        <v>29</v>
      </c>
      <c r="AB5757" s="24"/>
      <c r="AC5757" s="25" t="s">
        <v>29</v>
      </c>
      <c r="AD5757" s="25">
        <f t="shared" si="808"/>
        <v>0</v>
      </c>
      <c r="AE5757" s="32">
        <f t="shared" si="809"/>
        <v>1</v>
      </c>
      <c r="AF5757" s="37">
        <f t="shared" si="802"/>
        <v>1712.6820915207543</v>
      </c>
      <c r="AG5757" s="27"/>
    </row>
    <row r="5758" spans="1:33" x14ac:dyDescent="0.25">
      <c r="A5758" s="21">
        <v>2865493</v>
      </c>
      <c r="B5758" s="34">
        <v>7.2000804055564305E-5</v>
      </c>
      <c r="C5758" s="22">
        <v>8.8674612246951201E-5</v>
      </c>
      <c r="D5758" s="22" t="s">
        <v>1861</v>
      </c>
      <c r="E5758" s="23">
        <v>33096223.481601901</v>
      </c>
      <c r="F5758" s="23">
        <f t="shared" si="801"/>
        <v>2382.9547018779849</v>
      </c>
      <c r="G5758" s="24" t="s">
        <v>24</v>
      </c>
      <c r="H5758" s="24">
        <v>1</v>
      </c>
      <c r="I5758" s="25" t="s">
        <v>36</v>
      </c>
      <c r="J5758" s="31">
        <f t="shared" si="803"/>
        <v>1</v>
      </c>
      <c r="K5758" s="24" t="s">
        <v>29</v>
      </c>
      <c r="L5758" s="24"/>
      <c r="M5758" s="25" t="s">
        <v>29</v>
      </c>
      <c r="N5758" s="25">
        <f t="shared" si="804"/>
        <v>0</v>
      </c>
      <c r="O5758" s="24" t="s">
        <v>29</v>
      </c>
      <c r="P5758" s="24"/>
      <c r="Q5758" s="25" t="s">
        <v>29</v>
      </c>
      <c r="R5758" s="25">
        <f t="shared" si="805"/>
        <v>0</v>
      </c>
      <c r="S5758" s="24" t="s">
        <v>29</v>
      </c>
      <c r="T5758" s="24"/>
      <c r="U5758" s="25" t="s">
        <v>29</v>
      </c>
      <c r="V5758" s="25">
        <f t="shared" si="806"/>
        <v>0</v>
      </c>
      <c r="W5758" s="25" t="s">
        <v>29</v>
      </c>
      <c r="X5758" s="25"/>
      <c r="Y5758" s="25" t="s">
        <v>29</v>
      </c>
      <c r="Z5758" s="25">
        <f t="shared" si="807"/>
        <v>0</v>
      </c>
      <c r="AA5758" s="24" t="s">
        <v>29</v>
      </c>
      <c r="AB5758" s="24"/>
      <c r="AC5758" s="25" t="s">
        <v>29</v>
      </c>
      <c r="AD5758" s="25">
        <f t="shared" si="808"/>
        <v>0</v>
      </c>
      <c r="AE5758" s="32">
        <f t="shared" si="809"/>
        <v>1</v>
      </c>
      <c r="AF5758" s="37">
        <f t="shared" si="802"/>
        <v>2382.9547018779849</v>
      </c>
      <c r="AG5758" s="27"/>
    </row>
    <row r="5759" spans="1:33" x14ac:dyDescent="0.25">
      <c r="A5759" s="21">
        <v>2865495</v>
      </c>
      <c r="B5759" s="34">
        <v>1.51178197418692E-6</v>
      </c>
      <c r="C5759" s="22">
        <v>1.48307250357818E-6</v>
      </c>
      <c r="D5759" s="22" t="s">
        <v>3393</v>
      </c>
      <c r="E5759" s="23">
        <v>86697556.906819001</v>
      </c>
      <c r="F5759" s="23">
        <f t="shared" si="801"/>
        <v>131.06780373777366</v>
      </c>
      <c r="G5759" s="24" t="s">
        <v>24</v>
      </c>
      <c r="H5759" s="24">
        <v>4</v>
      </c>
      <c r="I5759" s="25" t="s">
        <v>33</v>
      </c>
      <c r="J5759" s="31">
        <f t="shared" si="803"/>
        <v>0</v>
      </c>
      <c r="K5759" s="24" t="s">
        <v>26</v>
      </c>
      <c r="L5759" s="24">
        <v>1</v>
      </c>
      <c r="M5759" s="25" t="s">
        <v>59</v>
      </c>
      <c r="N5759" s="25">
        <f t="shared" si="804"/>
        <v>0</v>
      </c>
      <c r="O5759" s="24" t="s">
        <v>24</v>
      </c>
      <c r="P5759" s="24">
        <v>3</v>
      </c>
      <c r="Q5759" s="25" t="s">
        <v>38</v>
      </c>
      <c r="R5759" s="25">
        <f t="shared" si="805"/>
        <v>0</v>
      </c>
      <c r="S5759" s="24" t="s">
        <v>29</v>
      </c>
      <c r="T5759" s="24"/>
      <c r="U5759" s="25" t="s">
        <v>29</v>
      </c>
      <c r="V5759" s="25">
        <f t="shared" si="806"/>
        <v>0</v>
      </c>
      <c r="W5759" s="25" t="s">
        <v>29</v>
      </c>
      <c r="X5759" s="25"/>
      <c r="Y5759" s="25" t="s">
        <v>29</v>
      </c>
      <c r="Z5759" s="25">
        <f t="shared" si="807"/>
        <v>0</v>
      </c>
      <c r="AA5759" s="24" t="s">
        <v>29</v>
      </c>
      <c r="AB5759" s="24"/>
      <c r="AC5759" s="25" t="s">
        <v>29</v>
      </c>
      <c r="AD5759" s="25">
        <f t="shared" si="808"/>
        <v>0</v>
      </c>
      <c r="AE5759" s="32">
        <f t="shared" si="809"/>
        <v>0</v>
      </c>
      <c r="AF5759" s="37">
        <f t="shared" si="802"/>
        <v>131.06780373777366</v>
      </c>
      <c r="AG5759" s="27"/>
    </row>
    <row r="5760" spans="1:33" x14ac:dyDescent="0.25">
      <c r="A5760" s="21">
        <v>2865496</v>
      </c>
      <c r="B5760" s="34">
        <v>1.8631791645004701E-4</v>
      </c>
      <c r="C5760" s="22">
        <v>1.8131084674369299E-4</v>
      </c>
      <c r="D5760" s="22" t="s">
        <v>847</v>
      </c>
      <c r="E5760" s="23">
        <v>177802843.409639</v>
      </c>
      <c r="F5760" s="23">
        <f t="shared" si="801"/>
        <v>33127.855322977914</v>
      </c>
      <c r="G5760" s="24" t="s">
        <v>24</v>
      </c>
      <c r="H5760" s="24">
        <v>3</v>
      </c>
      <c r="I5760" s="25" t="s">
        <v>36</v>
      </c>
      <c r="J5760" s="31">
        <f t="shared" si="803"/>
        <v>3</v>
      </c>
      <c r="K5760" s="24" t="s">
        <v>29</v>
      </c>
      <c r="L5760" s="24"/>
      <c r="M5760" s="25" t="s">
        <v>29</v>
      </c>
      <c r="N5760" s="25">
        <f t="shared" si="804"/>
        <v>0</v>
      </c>
      <c r="O5760" s="24" t="s">
        <v>29</v>
      </c>
      <c r="P5760" s="24"/>
      <c r="Q5760" s="25" t="s">
        <v>29</v>
      </c>
      <c r="R5760" s="25">
        <f t="shared" si="805"/>
        <v>0</v>
      </c>
      <c r="S5760" s="24" t="s">
        <v>29</v>
      </c>
      <c r="T5760" s="24"/>
      <c r="U5760" s="25" t="s">
        <v>29</v>
      </c>
      <c r="V5760" s="25">
        <f t="shared" si="806"/>
        <v>0</v>
      </c>
      <c r="W5760" s="25" t="s">
        <v>29</v>
      </c>
      <c r="X5760" s="25"/>
      <c r="Y5760" s="25" t="s">
        <v>29</v>
      </c>
      <c r="Z5760" s="25">
        <f t="shared" si="807"/>
        <v>0</v>
      </c>
      <c r="AA5760" s="24" t="s">
        <v>29</v>
      </c>
      <c r="AB5760" s="24"/>
      <c r="AC5760" s="25" t="s">
        <v>29</v>
      </c>
      <c r="AD5760" s="25">
        <f t="shared" si="808"/>
        <v>0</v>
      </c>
      <c r="AE5760" s="32">
        <f t="shared" si="809"/>
        <v>3</v>
      </c>
      <c r="AF5760" s="37">
        <f t="shared" si="802"/>
        <v>33127.855322977914</v>
      </c>
      <c r="AG5760" s="27"/>
    </row>
    <row r="5761" spans="1:33" x14ac:dyDescent="0.25">
      <c r="A5761" s="21">
        <v>2865498</v>
      </c>
      <c r="B5761" s="34">
        <v>9.6045543015043205E-6</v>
      </c>
      <c r="C5761" s="22">
        <v>9.0260054551809199E-6</v>
      </c>
      <c r="D5761" s="22" t="s">
        <v>1564</v>
      </c>
      <c r="E5761" s="23">
        <v>855898325.95896399</v>
      </c>
      <c r="F5761" s="23">
        <f t="shared" si="801"/>
        <v>8220.521948239515</v>
      </c>
      <c r="G5761" s="24" t="s">
        <v>24</v>
      </c>
      <c r="H5761" s="24">
        <v>1</v>
      </c>
      <c r="I5761" s="25" t="s">
        <v>25</v>
      </c>
      <c r="J5761" s="31">
        <f t="shared" si="803"/>
        <v>0</v>
      </c>
      <c r="K5761" s="24" t="s">
        <v>24</v>
      </c>
      <c r="L5761" s="24">
        <v>4</v>
      </c>
      <c r="M5761" s="25" t="s">
        <v>44</v>
      </c>
      <c r="N5761" s="25">
        <f t="shared" si="804"/>
        <v>4</v>
      </c>
      <c r="O5761" s="24" t="s">
        <v>29</v>
      </c>
      <c r="P5761" s="24"/>
      <c r="Q5761" s="25" t="s">
        <v>29</v>
      </c>
      <c r="R5761" s="25">
        <f t="shared" si="805"/>
        <v>0</v>
      </c>
      <c r="S5761" s="24" t="s">
        <v>29</v>
      </c>
      <c r="T5761" s="24"/>
      <c r="U5761" s="25" t="s">
        <v>29</v>
      </c>
      <c r="V5761" s="25">
        <f t="shared" si="806"/>
        <v>0</v>
      </c>
      <c r="W5761" s="25" t="s">
        <v>29</v>
      </c>
      <c r="X5761" s="25"/>
      <c r="Y5761" s="25" t="s">
        <v>29</v>
      </c>
      <c r="Z5761" s="25">
        <f t="shared" si="807"/>
        <v>0</v>
      </c>
      <c r="AA5761" s="24" t="s">
        <v>29</v>
      </c>
      <c r="AB5761" s="24"/>
      <c r="AC5761" s="25" t="s">
        <v>29</v>
      </c>
      <c r="AD5761" s="25">
        <f t="shared" si="808"/>
        <v>0</v>
      </c>
      <c r="AE5761" s="32">
        <f t="shared" si="809"/>
        <v>4</v>
      </c>
      <c r="AF5761" s="37">
        <f t="shared" si="802"/>
        <v>8220.521948239515</v>
      </c>
      <c r="AG5761" s="27"/>
    </row>
    <row r="5762" spans="1:33" x14ac:dyDescent="0.25">
      <c r="A5762" s="21">
        <v>2865501</v>
      </c>
      <c r="B5762" s="34">
        <v>1.79156560981476E-5</v>
      </c>
      <c r="C5762" s="22">
        <v>1.7142347518181701E-5</v>
      </c>
      <c r="D5762" s="22" t="s">
        <v>2590</v>
      </c>
      <c r="E5762" s="23">
        <v>274223554.05822301</v>
      </c>
      <c r="F5762" s="23">
        <f t="shared" si="801"/>
        <v>4912.8948885189111</v>
      </c>
      <c r="G5762" s="24" t="s">
        <v>24</v>
      </c>
      <c r="H5762" s="24">
        <v>4</v>
      </c>
      <c r="I5762" s="25" t="s">
        <v>53</v>
      </c>
      <c r="J5762" s="31">
        <f t="shared" si="803"/>
        <v>0</v>
      </c>
      <c r="K5762" s="24" t="s">
        <v>29</v>
      </c>
      <c r="L5762" s="24"/>
      <c r="M5762" s="25" t="s">
        <v>29</v>
      </c>
      <c r="N5762" s="25">
        <f t="shared" si="804"/>
        <v>0</v>
      </c>
      <c r="O5762" s="24" t="s">
        <v>29</v>
      </c>
      <c r="P5762" s="24"/>
      <c r="Q5762" s="25" t="s">
        <v>29</v>
      </c>
      <c r="R5762" s="25">
        <f t="shared" si="805"/>
        <v>0</v>
      </c>
      <c r="S5762" s="24" t="s">
        <v>29</v>
      </c>
      <c r="T5762" s="24"/>
      <c r="U5762" s="25" t="s">
        <v>29</v>
      </c>
      <c r="V5762" s="25">
        <f t="shared" si="806"/>
        <v>0</v>
      </c>
      <c r="W5762" s="25" t="s">
        <v>29</v>
      </c>
      <c r="X5762" s="25"/>
      <c r="Y5762" s="25" t="s">
        <v>29</v>
      </c>
      <c r="Z5762" s="25">
        <f t="shared" si="807"/>
        <v>0</v>
      </c>
      <c r="AA5762" s="24" t="s">
        <v>29</v>
      </c>
      <c r="AB5762" s="24"/>
      <c r="AC5762" s="25" t="s">
        <v>29</v>
      </c>
      <c r="AD5762" s="25">
        <f t="shared" si="808"/>
        <v>0</v>
      </c>
      <c r="AE5762" s="32">
        <f t="shared" si="809"/>
        <v>0</v>
      </c>
      <c r="AF5762" s="37">
        <f t="shared" si="802"/>
        <v>4912.8948885189111</v>
      </c>
      <c r="AG5762" s="27"/>
    </row>
    <row r="5763" spans="1:33" x14ac:dyDescent="0.25">
      <c r="A5763" s="21">
        <v>2865506</v>
      </c>
      <c r="B5763" s="34">
        <v>1.0377020334921901E-4</v>
      </c>
      <c r="C5763" s="22">
        <v>1.1915396051187401E-4</v>
      </c>
      <c r="D5763" s="22" t="s">
        <v>1644</v>
      </c>
      <c r="E5763" s="23">
        <v>182481845.70159101</v>
      </c>
      <c r="F5763" s="23">
        <f t="shared" si="801"/>
        <v>18936.178235994907</v>
      </c>
      <c r="G5763" s="24" t="s">
        <v>24</v>
      </c>
      <c r="H5763" s="24">
        <v>1</v>
      </c>
      <c r="I5763" s="25" t="s">
        <v>40</v>
      </c>
      <c r="J5763" s="31">
        <f t="shared" si="803"/>
        <v>1</v>
      </c>
      <c r="K5763" s="24" t="s">
        <v>29</v>
      </c>
      <c r="L5763" s="24"/>
      <c r="M5763" s="25" t="s">
        <v>29</v>
      </c>
      <c r="N5763" s="25">
        <f t="shared" si="804"/>
        <v>0</v>
      </c>
      <c r="O5763" s="24" t="s">
        <v>29</v>
      </c>
      <c r="P5763" s="24"/>
      <c r="Q5763" s="25" t="s">
        <v>29</v>
      </c>
      <c r="R5763" s="25">
        <f t="shared" si="805"/>
        <v>0</v>
      </c>
      <c r="S5763" s="24" t="s">
        <v>29</v>
      </c>
      <c r="T5763" s="24"/>
      <c r="U5763" s="25" t="s">
        <v>29</v>
      </c>
      <c r="V5763" s="25">
        <f t="shared" si="806"/>
        <v>0</v>
      </c>
      <c r="W5763" s="25" t="s">
        <v>29</v>
      </c>
      <c r="X5763" s="25"/>
      <c r="Y5763" s="25" t="s">
        <v>29</v>
      </c>
      <c r="Z5763" s="25">
        <f t="shared" si="807"/>
        <v>0</v>
      </c>
      <c r="AA5763" s="24" t="s">
        <v>29</v>
      </c>
      <c r="AB5763" s="24"/>
      <c r="AC5763" s="25" t="s">
        <v>29</v>
      </c>
      <c r="AD5763" s="25">
        <f t="shared" si="808"/>
        <v>0</v>
      </c>
      <c r="AE5763" s="32">
        <f t="shared" si="809"/>
        <v>1</v>
      </c>
      <c r="AF5763" s="37">
        <f t="shared" si="802"/>
        <v>18936.178235994907</v>
      </c>
      <c r="AG5763" s="27"/>
    </row>
    <row r="5764" spans="1:33" x14ac:dyDescent="0.25">
      <c r="A5764" s="21">
        <v>2865509</v>
      </c>
      <c r="B5764" s="34">
        <v>1.06681328711007E-5</v>
      </c>
      <c r="C5764" s="22">
        <v>1.13505576375006E-5</v>
      </c>
      <c r="D5764" s="22" t="s">
        <v>1389</v>
      </c>
      <c r="E5764" s="23">
        <v>1046148215.10829</v>
      </c>
      <c r="F5764" s="23">
        <f t="shared" si="801"/>
        <v>11160.448161640074</v>
      </c>
      <c r="G5764" s="24" t="s">
        <v>24</v>
      </c>
      <c r="H5764" s="24">
        <v>3</v>
      </c>
      <c r="I5764" s="25" t="s">
        <v>28</v>
      </c>
      <c r="J5764" s="31">
        <f t="shared" si="803"/>
        <v>3</v>
      </c>
      <c r="K5764" s="24" t="s">
        <v>29</v>
      </c>
      <c r="L5764" s="24"/>
      <c r="M5764" s="25" t="s">
        <v>29</v>
      </c>
      <c r="N5764" s="25">
        <f t="shared" si="804"/>
        <v>0</v>
      </c>
      <c r="O5764" s="24" t="s">
        <v>29</v>
      </c>
      <c r="P5764" s="24"/>
      <c r="Q5764" s="25" t="s">
        <v>29</v>
      </c>
      <c r="R5764" s="25">
        <f t="shared" si="805"/>
        <v>0</v>
      </c>
      <c r="S5764" s="24" t="s">
        <v>29</v>
      </c>
      <c r="T5764" s="24"/>
      <c r="U5764" s="25" t="s">
        <v>29</v>
      </c>
      <c r="V5764" s="25">
        <f t="shared" si="806"/>
        <v>0</v>
      </c>
      <c r="W5764" s="25" t="s">
        <v>29</v>
      </c>
      <c r="X5764" s="25"/>
      <c r="Y5764" s="25" t="s">
        <v>29</v>
      </c>
      <c r="Z5764" s="25">
        <f t="shared" si="807"/>
        <v>0</v>
      </c>
      <c r="AA5764" s="24" t="s">
        <v>29</v>
      </c>
      <c r="AB5764" s="24"/>
      <c r="AC5764" s="25" t="s">
        <v>29</v>
      </c>
      <c r="AD5764" s="25">
        <f t="shared" si="808"/>
        <v>0</v>
      </c>
      <c r="AE5764" s="32">
        <f t="shared" si="809"/>
        <v>3</v>
      </c>
      <c r="AF5764" s="37">
        <f t="shared" si="802"/>
        <v>11160.448161640074</v>
      </c>
      <c r="AG5764" s="27"/>
    </row>
    <row r="5765" spans="1:33" x14ac:dyDescent="0.25">
      <c r="A5765" s="21">
        <v>2865512</v>
      </c>
      <c r="B5765" s="34">
        <v>3.6263565418479701E-6</v>
      </c>
      <c r="C5765" s="22">
        <v>3.8591379264635301E-6</v>
      </c>
      <c r="D5765" s="22" t="s">
        <v>947</v>
      </c>
      <c r="E5765" s="23">
        <v>1797728076.2635901</v>
      </c>
      <c r="F5765" s="23">
        <f t="shared" si="801"/>
        <v>6519.2029698222368</v>
      </c>
      <c r="G5765" s="24" t="s">
        <v>24</v>
      </c>
      <c r="H5765" s="24">
        <v>4</v>
      </c>
      <c r="I5765" s="25" t="s">
        <v>64</v>
      </c>
      <c r="J5765" s="31">
        <f t="shared" si="803"/>
        <v>4</v>
      </c>
      <c r="K5765" s="24" t="s">
        <v>29</v>
      </c>
      <c r="L5765" s="24"/>
      <c r="M5765" s="25" t="s">
        <v>29</v>
      </c>
      <c r="N5765" s="25">
        <f t="shared" si="804"/>
        <v>0</v>
      </c>
      <c r="O5765" s="24" t="s">
        <v>29</v>
      </c>
      <c r="P5765" s="24"/>
      <c r="Q5765" s="25" t="s">
        <v>29</v>
      </c>
      <c r="R5765" s="25">
        <f t="shared" si="805"/>
        <v>0</v>
      </c>
      <c r="S5765" s="24" t="s">
        <v>29</v>
      </c>
      <c r="T5765" s="24"/>
      <c r="U5765" s="25" t="s">
        <v>29</v>
      </c>
      <c r="V5765" s="25">
        <f t="shared" si="806"/>
        <v>0</v>
      </c>
      <c r="W5765" s="25" t="s">
        <v>29</v>
      </c>
      <c r="X5765" s="25"/>
      <c r="Y5765" s="25" t="s">
        <v>29</v>
      </c>
      <c r="Z5765" s="25">
        <f t="shared" si="807"/>
        <v>0</v>
      </c>
      <c r="AA5765" s="24" t="s">
        <v>29</v>
      </c>
      <c r="AB5765" s="24"/>
      <c r="AC5765" s="25" t="s">
        <v>29</v>
      </c>
      <c r="AD5765" s="25">
        <f t="shared" si="808"/>
        <v>0</v>
      </c>
      <c r="AE5765" s="32">
        <f t="shared" si="809"/>
        <v>4</v>
      </c>
      <c r="AF5765" s="37">
        <f t="shared" si="802"/>
        <v>6519.2029698222368</v>
      </c>
      <c r="AG5765" s="27"/>
    </row>
    <row r="5766" spans="1:33" x14ac:dyDescent="0.25">
      <c r="A5766" s="21">
        <v>2865515</v>
      </c>
      <c r="B5766" s="34">
        <v>1.73511251375039E-6</v>
      </c>
      <c r="C5766" s="22">
        <v>2.3746967810270301E-6</v>
      </c>
      <c r="D5766" s="22" t="s">
        <v>3038</v>
      </c>
      <c r="E5766" s="23">
        <v>147711113.36918199</v>
      </c>
      <c r="F5766" s="23">
        <f t="shared" si="801"/>
        <v>256.29540122687018</v>
      </c>
      <c r="G5766" s="24" t="s">
        <v>24</v>
      </c>
      <c r="H5766" s="24">
        <v>4</v>
      </c>
      <c r="I5766" s="25" t="s">
        <v>50</v>
      </c>
      <c r="J5766" s="31">
        <f t="shared" si="803"/>
        <v>0</v>
      </c>
      <c r="K5766" s="24" t="s">
        <v>24</v>
      </c>
      <c r="L5766" s="24">
        <v>4</v>
      </c>
      <c r="M5766" s="25" t="s">
        <v>28</v>
      </c>
      <c r="N5766" s="25">
        <f t="shared" si="804"/>
        <v>4</v>
      </c>
      <c r="O5766" s="24" t="s">
        <v>29</v>
      </c>
      <c r="P5766" s="24"/>
      <c r="Q5766" s="25" t="s">
        <v>29</v>
      </c>
      <c r="R5766" s="25">
        <f t="shared" si="805"/>
        <v>0</v>
      </c>
      <c r="S5766" s="24" t="s">
        <v>29</v>
      </c>
      <c r="T5766" s="24"/>
      <c r="U5766" s="25" t="s">
        <v>29</v>
      </c>
      <c r="V5766" s="25">
        <f t="shared" si="806"/>
        <v>0</v>
      </c>
      <c r="W5766" s="25" t="s">
        <v>29</v>
      </c>
      <c r="X5766" s="25"/>
      <c r="Y5766" s="25" t="s">
        <v>29</v>
      </c>
      <c r="Z5766" s="25">
        <f t="shared" si="807"/>
        <v>0</v>
      </c>
      <c r="AA5766" s="24" t="s">
        <v>29</v>
      </c>
      <c r="AB5766" s="24"/>
      <c r="AC5766" s="25" t="s">
        <v>29</v>
      </c>
      <c r="AD5766" s="25">
        <f t="shared" si="808"/>
        <v>0</v>
      </c>
      <c r="AE5766" s="32">
        <f t="shared" si="809"/>
        <v>4</v>
      </c>
      <c r="AF5766" s="37">
        <f t="shared" si="802"/>
        <v>256.29540122687018</v>
      </c>
      <c r="AG5766" s="27"/>
    </row>
    <row r="5767" spans="1:33" x14ac:dyDescent="0.25">
      <c r="A5767" s="21">
        <v>2865521</v>
      </c>
      <c r="B5767" s="34">
        <v>5.6439279999999901E-4</v>
      </c>
      <c r="C5767" s="22">
        <v>5.8617210745795902E-4</v>
      </c>
      <c r="D5767" s="22" t="s">
        <v>2271</v>
      </c>
      <c r="E5767" s="23">
        <v>65183309.643046103</v>
      </c>
      <c r="F5767" s="23">
        <f t="shared" si="801"/>
        <v>36788.990642705729</v>
      </c>
      <c r="G5767" s="24" t="s">
        <v>32</v>
      </c>
      <c r="H5767" s="24"/>
      <c r="I5767" s="25" t="s">
        <v>29</v>
      </c>
      <c r="J5767" s="31">
        <f t="shared" si="803"/>
        <v>0</v>
      </c>
      <c r="K5767" s="24" t="s">
        <v>29</v>
      </c>
      <c r="L5767" s="24"/>
      <c r="M5767" s="25" t="s">
        <v>29</v>
      </c>
      <c r="N5767" s="25">
        <f t="shared" si="804"/>
        <v>0</v>
      </c>
      <c r="O5767" s="24" t="s">
        <v>29</v>
      </c>
      <c r="P5767" s="24"/>
      <c r="Q5767" s="25" t="s">
        <v>29</v>
      </c>
      <c r="R5767" s="25">
        <f t="shared" si="805"/>
        <v>0</v>
      </c>
      <c r="S5767" s="24" t="s">
        <v>29</v>
      </c>
      <c r="T5767" s="24"/>
      <c r="U5767" s="25" t="s">
        <v>29</v>
      </c>
      <c r="V5767" s="25">
        <f t="shared" si="806"/>
        <v>0</v>
      </c>
      <c r="W5767" s="25" t="s">
        <v>29</v>
      </c>
      <c r="X5767" s="25"/>
      <c r="Y5767" s="25" t="s">
        <v>29</v>
      </c>
      <c r="Z5767" s="25">
        <f t="shared" si="807"/>
        <v>0</v>
      </c>
      <c r="AA5767" s="24" t="s">
        <v>29</v>
      </c>
      <c r="AB5767" s="24"/>
      <c r="AC5767" s="25" t="s">
        <v>29</v>
      </c>
      <c r="AD5767" s="25">
        <f t="shared" si="808"/>
        <v>0</v>
      </c>
      <c r="AE5767" s="32">
        <f t="shared" si="809"/>
        <v>0</v>
      </c>
      <c r="AF5767" s="37">
        <f t="shared" si="802"/>
        <v>36788.990642705729</v>
      </c>
      <c r="AG5767" s="27"/>
    </row>
    <row r="5768" spans="1:33" x14ac:dyDescent="0.25">
      <c r="A5768" s="21">
        <v>2865524</v>
      </c>
      <c r="B5768" s="34">
        <v>1.17410895699748E-6</v>
      </c>
      <c r="C5768" s="22">
        <v>1.50452020744448E-6</v>
      </c>
      <c r="D5768" s="22" t="s">
        <v>4284</v>
      </c>
      <c r="E5768" s="23">
        <v>12486293.9028411</v>
      </c>
      <c r="F5768" s="23">
        <f t="shared" si="801"/>
        <v>14.660269511028758</v>
      </c>
      <c r="G5768" s="24" t="s">
        <v>24</v>
      </c>
      <c r="H5768" s="24">
        <v>1</v>
      </c>
      <c r="I5768" s="25" t="s">
        <v>35</v>
      </c>
      <c r="J5768" s="31">
        <f t="shared" si="803"/>
        <v>0</v>
      </c>
      <c r="K5768" s="24" t="s">
        <v>29</v>
      </c>
      <c r="L5768" s="24"/>
      <c r="M5768" s="25" t="s">
        <v>29</v>
      </c>
      <c r="N5768" s="25">
        <f t="shared" si="804"/>
        <v>0</v>
      </c>
      <c r="O5768" s="24" t="s">
        <v>29</v>
      </c>
      <c r="P5768" s="24"/>
      <c r="Q5768" s="25" t="s">
        <v>29</v>
      </c>
      <c r="R5768" s="25">
        <f t="shared" si="805"/>
        <v>0</v>
      </c>
      <c r="S5768" s="24" t="s">
        <v>29</v>
      </c>
      <c r="T5768" s="24"/>
      <c r="U5768" s="25" t="s">
        <v>29</v>
      </c>
      <c r="V5768" s="25">
        <f t="shared" si="806"/>
        <v>0</v>
      </c>
      <c r="W5768" s="25" t="s">
        <v>29</v>
      </c>
      <c r="X5768" s="25"/>
      <c r="Y5768" s="25" t="s">
        <v>29</v>
      </c>
      <c r="Z5768" s="25">
        <f t="shared" si="807"/>
        <v>0</v>
      </c>
      <c r="AA5768" s="24" t="s">
        <v>29</v>
      </c>
      <c r="AB5768" s="24"/>
      <c r="AC5768" s="25" t="s">
        <v>29</v>
      </c>
      <c r="AD5768" s="25">
        <f t="shared" si="808"/>
        <v>0</v>
      </c>
      <c r="AE5768" s="32">
        <f t="shared" si="809"/>
        <v>0</v>
      </c>
      <c r="AF5768" s="37">
        <f t="shared" si="802"/>
        <v>14.660269511028758</v>
      </c>
      <c r="AG5768" s="27"/>
    </row>
    <row r="5769" spans="1:33" x14ac:dyDescent="0.25">
      <c r="A5769" s="21">
        <v>2865525</v>
      </c>
      <c r="B5769" s="34">
        <v>1.46429622401122E-6</v>
      </c>
      <c r="C5769" s="22">
        <v>1.4673649171762401E-6</v>
      </c>
      <c r="D5769" s="22" t="s">
        <v>2789</v>
      </c>
      <c r="E5769" s="23">
        <v>213236911.58666</v>
      </c>
      <c r="F5769" s="23">
        <f t="shared" ref="F5769:F5832" si="810">E5769*B5769</f>
        <v>312.2420044561606</v>
      </c>
      <c r="G5769" s="24" t="s">
        <v>24</v>
      </c>
      <c r="H5769" s="24">
        <v>5</v>
      </c>
      <c r="I5769" s="25" t="s">
        <v>34</v>
      </c>
      <c r="J5769" s="31">
        <f t="shared" si="803"/>
        <v>0</v>
      </c>
      <c r="K5769" s="24" t="s">
        <v>24</v>
      </c>
      <c r="L5769" s="24">
        <v>2</v>
      </c>
      <c r="M5769" s="25" t="s">
        <v>38</v>
      </c>
      <c r="N5769" s="25">
        <f t="shared" si="804"/>
        <v>0</v>
      </c>
      <c r="O5769" s="24" t="s">
        <v>29</v>
      </c>
      <c r="P5769" s="24"/>
      <c r="Q5769" s="25" t="s">
        <v>29</v>
      </c>
      <c r="R5769" s="25">
        <f t="shared" si="805"/>
        <v>0</v>
      </c>
      <c r="S5769" s="24" t="s">
        <v>29</v>
      </c>
      <c r="T5769" s="24"/>
      <c r="U5769" s="25" t="s">
        <v>29</v>
      </c>
      <c r="V5769" s="25">
        <f t="shared" si="806"/>
        <v>0</v>
      </c>
      <c r="W5769" s="25" t="s">
        <v>29</v>
      </c>
      <c r="X5769" s="25"/>
      <c r="Y5769" s="25" t="s">
        <v>29</v>
      </c>
      <c r="Z5769" s="25">
        <f t="shared" si="807"/>
        <v>0</v>
      </c>
      <c r="AA5769" s="24" t="s">
        <v>29</v>
      </c>
      <c r="AB5769" s="24"/>
      <c r="AC5769" s="25" t="s">
        <v>29</v>
      </c>
      <c r="AD5769" s="25">
        <f t="shared" si="808"/>
        <v>0</v>
      </c>
      <c r="AE5769" s="32">
        <f t="shared" si="809"/>
        <v>0</v>
      </c>
      <c r="AF5769" s="37">
        <f t="shared" ref="AF5769:AF5832" si="811">B5769*E5769</f>
        <v>312.2420044561606</v>
      </c>
      <c r="AG5769" s="27"/>
    </row>
    <row r="5770" spans="1:33" x14ac:dyDescent="0.25">
      <c r="A5770" s="21">
        <v>2865526</v>
      </c>
      <c r="B5770" s="34">
        <v>2.3644407133749798E-5</v>
      </c>
      <c r="C5770" s="22">
        <v>3.2480817885952697E-5</v>
      </c>
      <c r="D5770" s="22" t="s">
        <v>3867</v>
      </c>
      <c r="E5770" s="23">
        <v>34483319.728080899</v>
      </c>
      <c r="F5770" s="23">
        <f t="shared" si="810"/>
        <v>815.33765097401113</v>
      </c>
      <c r="G5770" s="24" t="s">
        <v>24</v>
      </c>
      <c r="H5770" s="24">
        <v>2</v>
      </c>
      <c r="I5770" s="25" t="s">
        <v>66</v>
      </c>
      <c r="J5770" s="31">
        <f t="shared" ref="J5770:J5833" si="812">IF(LEFT(I5770,5)="US TX",H5770,0)</f>
        <v>2</v>
      </c>
      <c r="K5770" s="24" t="s">
        <v>29</v>
      </c>
      <c r="L5770" s="24"/>
      <c r="M5770" s="25" t="s">
        <v>29</v>
      </c>
      <c r="N5770" s="25">
        <f t="shared" ref="N5770:N5833" si="813">IF(LEFT(M5770,5)="US TX",L5770,0)</f>
        <v>0</v>
      </c>
      <c r="O5770" s="24" t="s">
        <v>29</v>
      </c>
      <c r="P5770" s="24"/>
      <c r="Q5770" s="25" t="s">
        <v>29</v>
      </c>
      <c r="R5770" s="25">
        <f t="shared" ref="R5770:R5833" si="814">IF(LEFT(Q5770,5)="US TX",P5770,0)</f>
        <v>0</v>
      </c>
      <c r="S5770" s="24" t="s">
        <v>29</v>
      </c>
      <c r="T5770" s="24"/>
      <c r="U5770" s="25" t="s">
        <v>29</v>
      </c>
      <c r="V5770" s="25">
        <f t="shared" ref="V5770:V5833" si="815">IF(LEFT(U5770,5)="US TX",T5770,0)</f>
        <v>0</v>
      </c>
      <c r="W5770" s="25" t="s">
        <v>29</v>
      </c>
      <c r="X5770" s="25"/>
      <c r="Y5770" s="25" t="s">
        <v>29</v>
      </c>
      <c r="Z5770" s="25">
        <f t="shared" ref="Z5770:Z5833" si="816">IF(LEFT(Y5770,5)="US TX",X5770,0)</f>
        <v>0</v>
      </c>
      <c r="AA5770" s="24" t="s">
        <v>29</v>
      </c>
      <c r="AB5770" s="24"/>
      <c r="AC5770" s="25" t="s">
        <v>29</v>
      </c>
      <c r="AD5770" s="25">
        <f t="shared" ref="AD5770:AD5833" si="817">IF(LEFT(AC5770,5)="US TX",AB5770,0)</f>
        <v>0</v>
      </c>
      <c r="AE5770" s="32">
        <f t="shared" ref="AE5770:AE5833" si="818">MAX(J5770,N5770,R5770,V5770,Z5770,AD5770)</f>
        <v>2</v>
      </c>
      <c r="AF5770" s="37">
        <f t="shared" si="811"/>
        <v>815.33765097401113</v>
      </c>
      <c r="AG5770" s="27"/>
    </row>
    <row r="5771" spans="1:33" x14ac:dyDescent="0.25">
      <c r="A5771" s="21">
        <v>2865527</v>
      </c>
      <c r="B5771" s="34">
        <v>6.6792612925806897E-6</v>
      </c>
      <c r="C5771" s="22">
        <v>6.3948844437856002E-6</v>
      </c>
      <c r="D5771" s="22" t="s">
        <v>883</v>
      </c>
      <c r="E5771" s="23">
        <v>1972768851.6988599</v>
      </c>
      <c r="F5771" s="23">
        <f t="shared" si="810"/>
        <v>13176.638630361051</v>
      </c>
      <c r="G5771" s="24" t="s">
        <v>24</v>
      </c>
      <c r="H5771" s="24">
        <v>1</v>
      </c>
      <c r="I5771" s="25" t="s">
        <v>33</v>
      </c>
      <c r="J5771" s="31">
        <f t="shared" si="812"/>
        <v>0</v>
      </c>
      <c r="K5771" s="24" t="s">
        <v>24</v>
      </c>
      <c r="L5771" s="24">
        <v>4</v>
      </c>
      <c r="M5771" s="25" t="s">
        <v>27</v>
      </c>
      <c r="N5771" s="25">
        <f t="shared" si="813"/>
        <v>0</v>
      </c>
      <c r="O5771" s="24" t="s">
        <v>24</v>
      </c>
      <c r="P5771" s="24">
        <v>4</v>
      </c>
      <c r="Q5771" s="25" t="s">
        <v>41</v>
      </c>
      <c r="R5771" s="25">
        <f t="shared" si="814"/>
        <v>4</v>
      </c>
      <c r="S5771" s="24" t="s">
        <v>29</v>
      </c>
      <c r="T5771" s="24"/>
      <c r="U5771" s="25" t="s">
        <v>29</v>
      </c>
      <c r="V5771" s="25">
        <f t="shared" si="815"/>
        <v>0</v>
      </c>
      <c r="W5771" s="25" t="s">
        <v>29</v>
      </c>
      <c r="X5771" s="25"/>
      <c r="Y5771" s="25" t="s">
        <v>29</v>
      </c>
      <c r="Z5771" s="25">
        <f t="shared" si="816"/>
        <v>0</v>
      </c>
      <c r="AA5771" s="24" t="s">
        <v>29</v>
      </c>
      <c r="AB5771" s="24"/>
      <c r="AC5771" s="25" t="s">
        <v>29</v>
      </c>
      <c r="AD5771" s="25">
        <f t="shared" si="817"/>
        <v>0</v>
      </c>
      <c r="AE5771" s="32">
        <f t="shared" si="818"/>
        <v>4</v>
      </c>
      <c r="AF5771" s="37">
        <f t="shared" si="811"/>
        <v>13176.638630361051</v>
      </c>
      <c r="AG5771" s="27"/>
    </row>
    <row r="5772" spans="1:33" x14ac:dyDescent="0.25">
      <c r="A5772" s="21">
        <v>2865529</v>
      </c>
      <c r="B5772" s="34">
        <v>1.90897396055312E-6</v>
      </c>
      <c r="C5772" s="22">
        <v>1.6846063211994899E-6</v>
      </c>
      <c r="D5772" s="22" t="s">
        <v>521</v>
      </c>
      <c r="E5772" s="23">
        <v>1049934405.33871</v>
      </c>
      <c r="F5772" s="23">
        <f t="shared" si="810"/>
        <v>2004.2974400804219</v>
      </c>
      <c r="G5772" s="24" t="s">
        <v>24</v>
      </c>
      <c r="H5772" s="24">
        <v>3</v>
      </c>
      <c r="I5772" s="25" t="s">
        <v>40</v>
      </c>
      <c r="J5772" s="31">
        <f t="shared" si="812"/>
        <v>3</v>
      </c>
      <c r="K5772" s="24" t="s">
        <v>29</v>
      </c>
      <c r="L5772" s="24"/>
      <c r="M5772" s="25" t="s">
        <v>29</v>
      </c>
      <c r="N5772" s="25">
        <f t="shared" si="813"/>
        <v>0</v>
      </c>
      <c r="O5772" s="24" t="s">
        <v>29</v>
      </c>
      <c r="P5772" s="24"/>
      <c r="Q5772" s="25" t="s">
        <v>29</v>
      </c>
      <c r="R5772" s="25">
        <f t="shared" si="814"/>
        <v>0</v>
      </c>
      <c r="S5772" s="24" t="s">
        <v>29</v>
      </c>
      <c r="T5772" s="24"/>
      <c r="U5772" s="25" t="s">
        <v>29</v>
      </c>
      <c r="V5772" s="25">
        <f t="shared" si="815"/>
        <v>0</v>
      </c>
      <c r="W5772" s="25" t="s">
        <v>29</v>
      </c>
      <c r="X5772" s="25"/>
      <c r="Y5772" s="25" t="s">
        <v>29</v>
      </c>
      <c r="Z5772" s="25">
        <f t="shared" si="816"/>
        <v>0</v>
      </c>
      <c r="AA5772" s="24" t="s">
        <v>29</v>
      </c>
      <c r="AB5772" s="24"/>
      <c r="AC5772" s="25" t="s">
        <v>29</v>
      </c>
      <c r="AD5772" s="25">
        <f t="shared" si="817"/>
        <v>0</v>
      </c>
      <c r="AE5772" s="32">
        <f t="shared" si="818"/>
        <v>3</v>
      </c>
      <c r="AF5772" s="37">
        <f t="shared" si="811"/>
        <v>2004.2974400804219</v>
      </c>
      <c r="AG5772" s="27"/>
    </row>
    <row r="5773" spans="1:33" x14ac:dyDescent="0.25">
      <c r="A5773" s="21">
        <v>2865530</v>
      </c>
      <c r="B5773" s="34">
        <v>2.75606055803494E-5</v>
      </c>
      <c r="C5773" s="22">
        <v>2.8138354869284498E-5</v>
      </c>
      <c r="D5773" s="22" t="s">
        <v>242</v>
      </c>
      <c r="E5773" s="23">
        <v>2394044539.7702198</v>
      </c>
      <c r="F5773" s="23">
        <f t="shared" si="810"/>
        <v>65981.317302396128</v>
      </c>
      <c r="G5773" s="24" t="s">
        <v>24</v>
      </c>
      <c r="H5773" s="24">
        <v>4</v>
      </c>
      <c r="I5773" s="25" t="s">
        <v>36</v>
      </c>
      <c r="J5773" s="31">
        <f t="shared" si="812"/>
        <v>4</v>
      </c>
      <c r="K5773" s="24" t="s">
        <v>29</v>
      </c>
      <c r="L5773" s="24"/>
      <c r="M5773" s="25" t="s">
        <v>29</v>
      </c>
      <c r="N5773" s="25">
        <f t="shared" si="813"/>
        <v>0</v>
      </c>
      <c r="O5773" s="24" t="s">
        <v>29</v>
      </c>
      <c r="P5773" s="24"/>
      <c r="Q5773" s="25" t="s">
        <v>29</v>
      </c>
      <c r="R5773" s="25">
        <f t="shared" si="814"/>
        <v>0</v>
      </c>
      <c r="S5773" s="24" t="s">
        <v>29</v>
      </c>
      <c r="T5773" s="24"/>
      <c r="U5773" s="25" t="s">
        <v>29</v>
      </c>
      <c r="V5773" s="25">
        <f t="shared" si="815"/>
        <v>0</v>
      </c>
      <c r="W5773" s="25" t="s">
        <v>29</v>
      </c>
      <c r="X5773" s="25"/>
      <c r="Y5773" s="25" t="s">
        <v>29</v>
      </c>
      <c r="Z5773" s="25">
        <f t="shared" si="816"/>
        <v>0</v>
      </c>
      <c r="AA5773" s="24" t="s">
        <v>29</v>
      </c>
      <c r="AB5773" s="24"/>
      <c r="AC5773" s="25" t="s">
        <v>29</v>
      </c>
      <c r="AD5773" s="25">
        <f t="shared" si="817"/>
        <v>0</v>
      </c>
      <c r="AE5773" s="32">
        <f t="shared" si="818"/>
        <v>4</v>
      </c>
      <c r="AF5773" s="37">
        <f t="shared" si="811"/>
        <v>65981.317302396128</v>
      </c>
      <c r="AG5773" s="27"/>
    </row>
    <row r="5774" spans="1:33" x14ac:dyDescent="0.25">
      <c r="A5774" s="21">
        <v>2865536</v>
      </c>
      <c r="B5774" s="34">
        <v>2.96796823902907E-6</v>
      </c>
      <c r="C5774" s="22">
        <v>2.8878009801670801E-6</v>
      </c>
      <c r="D5774" s="22" t="s">
        <v>1478</v>
      </c>
      <c r="E5774" s="23">
        <v>928478295.29693794</v>
      </c>
      <c r="F5774" s="23">
        <f t="shared" si="810"/>
        <v>2755.694091069166</v>
      </c>
      <c r="G5774" s="24" t="s">
        <v>26</v>
      </c>
      <c r="H5774" s="24">
        <v>1</v>
      </c>
      <c r="I5774" s="25" t="s">
        <v>38</v>
      </c>
      <c r="J5774" s="31">
        <f t="shared" si="812"/>
        <v>0</v>
      </c>
      <c r="K5774" s="24" t="s">
        <v>24</v>
      </c>
      <c r="L5774" s="24">
        <v>3</v>
      </c>
      <c r="M5774" s="25" t="s">
        <v>40</v>
      </c>
      <c r="N5774" s="25">
        <f t="shared" si="813"/>
        <v>3</v>
      </c>
      <c r="O5774" s="24" t="s">
        <v>24</v>
      </c>
      <c r="P5774" s="24">
        <v>1</v>
      </c>
      <c r="Q5774" s="25" t="s">
        <v>53</v>
      </c>
      <c r="R5774" s="25">
        <f t="shared" si="814"/>
        <v>0</v>
      </c>
      <c r="S5774" s="24" t="s">
        <v>29</v>
      </c>
      <c r="T5774" s="24"/>
      <c r="U5774" s="25" t="s">
        <v>29</v>
      </c>
      <c r="V5774" s="25">
        <f t="shared" si="815"/>
        <v>0</v>
      </c>
      <c r="W5774" s="25" t="s">
        <v>29</v>
      </c>
      <c r="X5774" s="25"/>
      <c r="Y5774" s="25" t="s">
        <v>29</v>
      </c>
      <c r="Z5774" s="25">
        <f t="shared" si="816"/>
        <v>0</v>
      </c>
      <c r="AA5774" s="24" t="s">
        <v>29</v>
      </c>
      <c r="AB5774" s="24"/>
      <c r="AC5774" s="25" t="s">
        <v>29</v>
      </c>
      <c r="AD5774" s="25">
        <f t="shared" si="817"/>
        <v>0</v>
      </c>
      <c r="AE5774" s="32">
        <f t="shared" si="818"/>
        <v>3</v>
      </c>
      <c r="AF5774" s="37">
        <f t="shared" si="811"/>
        <v>2755.694091069166</v>
      </c>
      <c r="AG5774" s="27"/>
    </row>
    <row r="5775" spans="1:33" x14ac:dyDescent="0.25">
      <c r="A5775" s="21">
        <v>2865538</v>
      </c>
      <c r="B5775" s="34">
        <v>3.45670379628719E-6</v>
      </c>
      <c r="C5775" s="22">
        <v>3.4248935351255099E-6</v>
      </c>
      <c r="D5775" s="22" t="s">
        <v>5511</v>
      </c>
      <c r="E5775" s="23">
        <v>1700.8766720549199</v>
      </c>
      <c r="F5775" s="23">
        <f t="shared" si="810"/>
        <v>5.8794268493085637E-3</v>
      </c>
      <c r="G5775" s="24" t="s">
        <v>24</v>
      </c>
      <c r="H5775" s="24">
        <v>5</v>
      </c>
      <c r="I5775" s="25" t="s">
        <v>58</v>
      </c>
      <c r="J5775" s="31">
        <f t="shared" si="812"/>
        <v>0</v>
      </c>
      <c r="K5775" s="24" t="s">
        <v>29</v>
      </c>
      <c r="L5775" s="24"/>
      <c r="M5775" s="25" t="s">
        <v>29</v>
      </c>
      <c r="N5775" s="25">
        <f t="shared" si="813"/>
        <v>0</v>
      </c>
      <c r="O5775" s="24" t="s">
        <v>29</v>
      </c>
      <c r="P5775" s="24"/>
      <c r="Q5775" s="25" t="s">
        <v>29</v>
      </c>
      <c r="R5775" s="25">
        <f t="shared" si="814"/>
        <v>0</v>
      </c>
      <c r="S5775" s="24" t="s">
        <v>29</v>
      </c>
      <c r="T5775" s="24"/>
      <c r="U5775" s="25" t="s">
        <v>29</v>
      </c>
      <c r="V5775" s="25">
        <f t="shared" si="815"/>
        <v>0</v>
      </c>
      <c r="W5775" s="25" t="s">
        <v>29</v>
      </c>
      <c r="X5775" s="25"/>
      <c r="Y5775" s="25" t="s">
        <v>29</v>
      </c>
      <c r="Z5775" s="25">
        <f t="shared" si="816"/>
        <v>0</v>
      </c>
      <c r="AA5775" s="24" t="s">
        <v>29</v>
      </c>
      <c r="AB5775" s="24"/>
      <c r="AC5775" s="25" t="s">
        <v>29</v>
      </c>
      <c r="AD5775" s="25">
        <f t="shared" si="817"/>
        <v>0</v>
      </c>
      <c r="AE5775" s="32">
        <f t="shared" si="818"/>
        <v>0</v>
      </c>
      <c r="AF5775" s="37">
        <f t="shared" si="811"/>
        <v>5.8794268493085637E-3</v>
      </c>
      <c r="AG5775" s="27"/>
    </row>
    <row r="5776" spans="1:33" x14ac:dyDescent="0.25">
      <c r="A5776" s="21">
        <v>2865542</v>
      </c>
      <c r="B5776" s="34">
        <v>8.4353672046208495E-6</v>
      </c>
      <c r="C5776" s="22">
        <v>8.0569511169424108E-6</v>
      </c>
      <c r="D5776" s="22" t="s">
        <v>521</v>
      </c>
      <c r="E5776" s="23">
        <v>2518187078.2005701</v>
      </c>
      <c r="F5776" s="23">
        <f t="shared" si="810"/>
        <v>21241.832694553086</v>
      </c>
      <c r="G5776" s="24" t="s">
        <v>24</v>
      </c>
      <c r="H5776" s="24">
        <v>4</v>
      </c>
      <c r="I5776" s="25" t="s">
        <v>40</v>
      </c>
      <c r="J5776" s="31">
        <f t="shared" si="812"/>
        <v>4</v>
      </c>
      <c r="K5776" s="24" t="s">
        <v>29</v>
      </c>
      <c r="L5776" s="24"/>
      <c r="M5776" s="25" t="s">
        <v>29</v>
      </c>
      <c r="N5776" s="25">
        <f t="shared" si="813"/>
        <v>0</v>
      </c>
      <c r="O5776" s="24" t="s">
        <v>29</v>
      </c>
      <c r="P5776" s="24"/>
      <c r="Q5776" s="25" t="s">
        <v>29</v>
      </c>
      <c r="R5776" s="25">
        <f t="shared" si="814"/>
        <v>0</v>
      </c>
      <c r="S5776" s="24" t="s">
        <v>29</v>
      </c>
      <c r="T5776" s="24"/>
      <c r="U5776" s="25" t="s">
        <v>29</v>
      </c>
      <c r="V5776" s="25">
        <f t="shared" si="815"/>
        <v>0</v>
      </c>
      <c r="W5776" s="25" t="s">
        <v>29</v>
      </c>
      <c r="X5776" s="25"/>
      <c r="Y5776" s="25" t="s">
        <v>29</v>
      </c>
      <c r="Z5776" s="25">
        <f t="shared" si="816"/>
        <v>0</v>
      </c>
      <c r="AA5776" s="24" t="s">
        <v>29</v>
      </c>
      <c r="AB5776" s="24"/>
      <c r="AC5776" s="25" t="s">
        <v>29</v>
      </c>
      <c r="AD5776" s="25">
        <f t="shared" si="817"/>
        <v>0</v>
      </c>
      <c r="AE5776" s="32">
        <f t="shared" si="818"/>
        <v>4</v>
      </c>
      <c r="AF5776" s="37">
        <f t="shared" si="811"/>
        <v>21241.832694553086</v>
      </c>
      <c r="AG5776" s="27"/>
    </row>
    <row r="5777" spans="1:33" x14ac:dyDescent="0.25">
      <c r="A5777" s="21">
        <v>2865543</v>
      </c>
      <c r="B5777" s="34">
        <v>1.46429622401122E-6</v>
      </c>
      <c r="C5777" s="22">
        <v>1.6811130229804901E-6</v>
      </c>
      <c r="D5777" s="22" t="s">
        <v>2519</v>
      </c>
      <c r="E5777" s="23">
        <v>298872356.24504101</v>
      </c>
      <c r="F5777" s="23">
        <f t="shared" si="810"/>
        <v>437.63766271094971</v>
      </c>
      <c r="G5777" s="24" t="s">
        <v>24</v>
      </c>
      <c r="H5777" s="24">
        <v>5</v>
      </c>
      <c r="I5777" s="25" t="s">
        <v>74</v>
      </c>
      <c r="J5777" s="31">
        <f t="shared" si="812"/>
        <v>0</v>
      </c>
      <c r="K5777" s="24" t="s">
        <v>24</v>
      </c>
      <c r="L5777" s="24">
        <v>3</v>
      </c>
      <c r="M5777" s="25" t="s">
        <v>39</v>
      </c>
      <c r="N5777" s="25">
        <f t="shared" si="813"/>
        <v>3</v>
      </c>
      <c r="O5777" s="24" t="s">
        <v>29</v>
      </c>
      <c r="P5777" s="24"/>
      <c r="Q5777" s="25" t="s">
        <v>29</v>
      </c>
      <c r="R5777" s="25">
        <f t="shared" si="814"/>
        <v>0</v>
      </c>
      <c r="S5777" s="24" t="s">
        <v>29</v>
      </c>
      <c r="T5777" s="24"/>
      <c r="U5777" s="25" t="s">
        <v>29</v>
      </c>
      <c r="V5777" s="25">
        <f t="shared" si="815"/>
        <v>0</v>
      </c>
      <c r="W5777" s="25" t="s">
        <v>29</v>
      </c>
      <c r="X5777" s="25"/>
      <c r="Y5777" s="25" t="s">
        <v>29</v>
      </c>
      <c r="Z5777" s="25">
        <f t="shared" si="816"/>
        <v>0</v>
      </c>
      <c r="AA5777" s="24" t="s">
        <v>29</v>
      </c>
      <c r="AB5777" s="24"/>
      <c r="AC5777" s="25" t="s">
        <v>29</v>
      </c>
      <c r="AD5777" s="25">
        <f t="shared" si="817"/>
        <v>0</v>
      </c>
      <c r="AE5777" s="32">
        <f t="shared" si="818"/>
        <v>3</v>
      </c>
      <c r="AF5777" s="37">
        <f t="shared" si="811"/>
        <v>437.63766271094971</v>
      </c>
      <c r="AG5777" s="27"/>
    </row>
    <row r="5778" spans="1:33" x14ac:dyDescent="0.25">
      <c r="A5778" s="21">
        <v>2865549</v>
      </c>
      <c r="B5778" s="34">
        <v>2.8148651927929899E-5</v>
      </c>
      <c r="C5778" s="22">
        <v>2.84639831408441E-5</v>
      </c>
      <c r="D5778" s="22" t="s">
        <v>791</v>
      </c>
      <c r="E5778" s="23">
        <v>615714150.86215198</v>
      </c>
      <c r="F5778" s="23">
        <f t="shared" si="810"/>
        <v>17331.523319719636</v>
      </c>
      <c r="G5778" s="24" t="s">
        <v>24</v>
      </c>
      <c r="H5778" s="24">
        <v>2</v>
      </c>
      <c r="I5778" s="25" t="s">
        <v>40</v>
      </c>
      <c r="J5778" s="31">
        <f t="shared" si="812"/>
        <v>2</v>
      </c>
      <c r="K5778" s="24" t="s">
        <v>29</v>
      </c>
      <c r="L5778" s="24"/>
      <c r="M5778" s="25" t="s">
        <v>29</v>
      </c>
      <c r="N5778" s="25">
        <f t="shared" si="813"/>
        <v>0</v>
      </c>
      <c r="O5778" s="24" t="s">
        <v>29</v>
      </c>
      <c r="P5778" s="24"/>
      <c r="Q5778" s="25" t="s">
        <v>29</v>
      </c>
      <c r="R5778" s="25">
        <f t="shared" si="814"/>
        <v>0</v>
      </c>
      <c r="S5778" s="24" t="s">
        <v>29</v>
      </c>
      <c r="T5778" s="24"/>
      <c r="U5778" s="25" t="s">
        <v>29</v>
      </c>
      <c r="V5778" s="25">
        <f t="shared" si="815"/>
        <v>0</v>
      </c>
      <c r="W5778" s="25" t="s">
        <v>29</v>
      </c>
      <c r="X5778" s="25"/>
      <c r="Y5778" s="25" t="s">
        <v>29</v>
      </c>
      <c r="Z5778" s="25">
        <f t="shared" si="816"/>
        <v>0</v>
      </c>
      <c r="AA5778" s="24" t="s">
        <v>29</v>
      </c>
      <c r="AB5778" s="24"/>
      <c r="AC5778" s="25" t="s">
        <v>29</v>
      </c>
      <c r="AD5778" s="25">
        <f t="shared" si="817"/>
        <v>0</v>
      </c>
      <c r="AE5778" s="32">
        <f t="shared" si="818"/>
        <v>2</v>
      </c>
      <c r="AF5778" s="37">
        <f t="shared" si="811"/>
        <v>17331.523319719636</v>
      </c>
      <c r="AG5778" s="27"/>
    </row>
    <row r="5779" spans="1:33" x14ac:dyDescent="0.25">
      <c r="A5779" s="21">
        <v>2865550</v>
      </c>
      <c r="B5779" s="34">
        <v>1.6980995334034299E-5</v>
      </c>
      <c r="C5779" s="22">
        <v>1.6756090385416E-5</v>
      </c>
      <c r="D5779" s="22" t="s">
        <v>929</v>
      </c>
      <c r="E5779" s="23">
        <v>581779494.70063996</v>
      </c>
      <c r="F5779" s="23">
        <f t="shared" si="810"/>
        <v>9879.1948849483997</v>
      </c>
      <c r="G5779" s="24" t="s">
        <v>24</v>
      </c>
      <c r="H5779" s="24">
        <v>4</v>
      </c>
      <c r="I5779" s="25" t="s">
        <v>44</v>
      </c>
      <c r="J5779" s="31">
        <f t="shared" si="812"/>
        <v>4</v>
      </c>
      <c r="K5779" s="24" t="s">
        <v>29</v>
      </c>
      <c r="L5779" s="24"/>
      <c r="M5779" s="25" t="s">
        <v>29</v>
      </c>
      <c r="N5779" s="25">
        <f t="shared" si="813"/>
        <v>0</v>
      </c>
      <c r="O5779" s="24" t="s">
        <v>29</v>
      </c>
      <c r="P5779" s="24"/>
      <c r="Q5779" s="25" t="s">
        <v>29</v>
      </c>
      <c r="R5779" s="25">
        <f t="shared" si="814"/>
        <v>0</v>
      </c>
      <c r="S5779" s="24" t="s">
        <v>29</v>
      </c>
      <c r="T5779" s="24"/>
      <c r="U5779" s="25" t="s">
        <v>29</v>
      </c>
      <c r="V5779" s="25">
        <f t="shared" si="815"/>
        <v>0</v>
      </c>
      <c r="W5779" s="25" t="s">
        <v>29</v>
      </c>
      <c r="X5779" s="25"/>
      <c r="Y5779" s="25" t="s">
        <v>29</v>
      </c>
      <c r="Z5779" s="25">
        <f t="shared" si="816"/>
        <v>0</v>
      </c>
      <c r="AA5779" s="24" t="s">
        <v>29</v>
      </c>
      <c r="AB5779" s="24"/>
      <c r="AC5779" s="25" t="s">
        <v>29</v>
      </c>
      <c r="AD5779" s="25">
        <f t="shared" si="817"/>
        <v>0</v>
      </c>
      <c r="AE5779" s="32">
        <f t="shared" si="818"/>
        <v>4</v>
      </c>
      <c r="AF5779" s="37">
        <f t="shared" si="811"/>
        <v>9879.1948849483997</v>
      </c>
      <c r="AG5779" s="27"/>
    </row>
    <row r="5780" spans="1:33" x14ac:dyDescent="0.25">
      <c r="A5780" s="21">
        <v>2865554</v>
      </c>
      <c r="B5780" s="34">
        <v>1.297088E-4</v>
      </c>
      <c r="C5780" s="22">
        <v>1.30616389748396E-4</v>
      </c>
      <c r="D5780" s="22" t="s">
        <v>3911</v>
      </c>
      <c r="E5780" s="23">
        <v>184519.306463933</v>
      </c>
      <c r="F5780" s="23">
        <f t="shared" si="810"/>
        <v>23.933777818268993</v>
      </c>
      <c r="G5780" s="24" t="s">
        <v>32</v>
      </c>
      <c r="H5780" s="24"/>
      <c r="I5780" s="25" t="s">
        <v>29</v>
      </c>
      <c r="J5780" s="31">
        <f t="shared" si="812"/>
        <v>0</v>
      </c>
      <c r="K5780" s="24" t="s">
        <v>29</v>
      </c>
      <c r="L5780" s="24"/>
      <c r="M5780" s="25" t="s">
        <v>29</v>
      </c>
      <c r="N5780" s="25">
        <f t="shared" si="813"/>
        <v>0</v>
      </c>
      <c r="O5780" s="24" t="s">
        <v>29</v>
      </c>
      <c r="P5780" s="24"/>
      <c r="Q5780" s="25" t="s">
        <v>29</v>
      </c>
      <c r="R5780" s="25">
        <f t="shared" si="814"/>
        <v>0</v>
      </c>
      <c r="S5780" s="24" t="s">
        <v>29</v>
      </c>
      <c r="T5780" s="24"/>
      <c r="U5780" s="25" t="s">
        <v>29</v>
      </c>
      <c r="V5780" s="25">
        <f t="shared" si="815"/>
        <v>0</v>
      </c>
      <c r="W5780" s="25" t="s">
        <v>29</v>
      </c>
      <c r="X5780" s="25"/>
      <c r="Y5780" s="25" t="s">
        <v>29</v>
      </c>
      <c r="Z5780" s="25">
        <f t="shared" si="816"/>
        <v>0</v>
      </c>
      <c r="AA5780" s="24" t="s">
        <v>29</v>
      </c>
      <c r="AB5780" s="24"/>
      <c r="AC5780" s="25" t="s">
        <v>29</v>
      </c>
      <c r="AD5780" s="25">
        <f t="shared" si="817"/>
        <v>0</v>
      </c>
      <c r="AE5780" s="32">
        <f t="shared" si="818"/>
        <v>0</v>
      </c>
      <c r="AF5780" s="37">
        <f t="shared" si="811"/>
        <v>23.933777818268993</v>
      </c>
      <c r="AG5780" s="27"/>
    </row>
    <row r="5781" spans="1:33" x14ac:dyDescent="0.25">
      <c r="A5781" s="21">
        <v>2865558</v>
      </c>
      <c r="B5781" s="34">
        <v>6.35051656880545E-6</v>
      </c>
      <c r="C5781" s="22">
        <v>6.2417366486920901E-6</v>
      </c>
      <c r="D5781" s="22" t="s">
        <v>3579</v>
      </c>
      <c r="E5781" s="23">
        <v>62473323.641858503</v>
      </c>
      <c r="F5781" s="23">
        <f t="shared" si="810"/>
        <v>396.73787689596764</v>
      </c>
      <c r="G5781" s="24" t="s">
        <v>24</v>
      </c>
      <c r="H5781" s="24">
        <v>4</v>
      </c>
      <c r="I5781" s="25" t="s">
        <v>51</v>
      </c>
      <c r="J5781" s="31">
        <f t="shared" si="812"/>
        <v>0</v>
      </c>
      <c r="K5781" s="24" t="s">
        <v>24</v>
      </c>
      <c r="L5781" s="24">
        <v>3</v>
      </c>
      <c r="M5781" s="25" t="s">
        <v>36</v>
      </c>
      <c r="N5781" s="25">
        <f t="shared" si="813"/>
        <v>3</v>
      </c>
      <c r="O5781" s="24" t="s">
        <v>29</v>
      </c>
      <c r="P5781" s="24"/>
      <c r="Q5781" s="25" t="s">
        <v>29</v>
      </c>
      <c r="R5781" s="25">
        <f t="shared" si="814"/>
        <v>0</v>
      </c>
      <c r="S5781" s="24" t="s">
        <v>29</v>
      </c>
      <c r="T5781" s="24"/>
      <c r="U5781" s="25" t="s">
        <v>29</v>
      </c>
      <c r="V5781" s="25">
        <f t="shared" si="815"/>
        <v>0</v>
      </c>
      <c r="W5781" s="25" t="s">
        <v>29</v>
      </c>
      <c r="X5781" s="25"/>
      <c r="Y5781" s="25" t="s">
        <v>29</v>
      </c>
      <c r="Z5781" s="25">
        <f t="shared" si="816"/>
        <v>0</v>
      </c>
      <c r="AA5781" s="24" t="s">
        <v>29</v>
      </c>
      <c r="AB5781" s="24"/>
      <c r="AC5781" s="25" t="s">
        <v>29</v>
      </c>
      <c r="AD5781" s="25">
        <f t="shared" si="817"/>
        <v>0</v>
      </c>
      <c r="AE5781" s="32">
        <f t="shared" si="818"/>
        <v>3</v>
      </c>
      <c r="AF5781" s="37">
        <f t="shared" si="811"/>
        <v>396.73787689596764</v>
      </c>
      <c r="AG5781" s="27"/>
    </row>
    <row r="5782" spans="1:33" x14ac:dyDescent="0.25">
      <c r="A5782" s="21">
        <v>2865559</v>
      </c>
      <c r="B5782" s="34">
        <v>3.9788101404842903E-5</v>
      </c>
      <c r="C5782" s="22">
        <v>3.9779238390055803E-5</v>
      </c>
      <c r="D5782" s="22" t="s">
        <v>1897</v>
      </c>
      <c r="E5782" s="23">
        <v>589864644.27062201</v>
      </c>
      <c r="F5782" s="23">
        <f t="shared" si="810"/>
        <v>23469.594281371094</v>
      </c>
      <c r="G5782" s="24" t="s">
        <v>24</v>
      </c>
      <c r="H5782" s="24">
        <v>4</v>
      </c>
      <c r="I5782" s="25" t="s">
        <v>44</v>
      </c>
      <c r="J5782" s="31">
        <f t="shared" si="812"/>
        <v>4</v>
      </c>
      <c r="K5782" s="24" t="s">
        <v>29</v>
      </c>
      <c r="L5782" s="24"/>
      <c r="M5782" s="25" t="s">
        <v>29</v>
      </c>
      <c r="N5782" s="25">
        <f t="shared" si="813"/>
        <v>0</v>
      </c>
      <c r="O5782" s="24" t="s">
        <v>29</v>
      </c>
      <c r="P5782" s="24"/>
      <c r="Q5782" s="25" t="s">
        <v>29</v>
      </c>
      <c r="R5782" s="25">
        <f t="shared" si="814"/>
        <v>0</v>
      </c>
      <c r="S5782" s="24" t="s">
        <v>29</v>
      </c>
      <c r="T5782" s="24"/>
      <c r="U5782" s="25" t="s">
        <v>29</v>
      </c>
      <c r="V5782" s="25">
        <f t="shared" si="815"/>
        <v>0</v>
      </c>
      <c r="W5782" s="25" t="s">
        <v>29</v>
      </c>
      <c r="X5782" s="25"/>
      <c r="Y5782" s="25" t="s">
        <v>29</v>
      </c>
      <c r="Z5782" s="25">
        <f t="shared" si="816"/>
        <v>0</v>
      </c>
      <c r="AA5782" s="24" t="s">
        <v>29</v>
      </c>
      <c r="AB5782" s="24"/>
      <c r="AC5782" s="25" t="s">
        <v>29</v>
      </c>
      <c r="AD5782" s="25">
        <f t="shared" si="817"/>
        <v>0</v>
      </c>
      <c r="AE5782" s="32">
        <f t="shared" si="818"/>
        <v>4</v>
      </c>
      <c r="AF5782" s="37">
        <f t="shared" si="811"/>
        <v>23469.594281371094</v>
      </c>
      <c r="AG5782" s="27"/>
    </row>
    <row r="5783" spans="1:33" x14ac:dyDescent="0.25">
      <c r="A5783" s="21">
        <v>2865563</v>
      </c>
      <c r="B5783" s="34">
        <v>3.7838942748143901E-6</v>
      </c>
      <c r="C5783" s="22">
        <v>3.7203434008043599E-6</v>
      </c>
      <c r="D5783" s="22" t="s">
        <v>148</v>
      </c>
      <c r="E5783" s="23">
        <v>11560828390.702</v>
      </c>
      <c r="F5783" s="23">
        <f t="shared" si="810"/>
        <v>43744.952359688956</v>
      </c>
      <c r="G5783" s="24" t="s">
        <v>24</v>
      </c>
      <c r="H5783" s="24">
        <v>5</v>
      </c>
      <c r="I5783" s="25" t="s">
        <v>40</v>
      </c>
      <c r="J5783" s="31">
        <f t="shared" si="812"/>
        <v>5</v>
      </c>
      <c r="K5783" s="24" t="s">
        <v>29</v>
      </c>
      <c r="L5783" s="24"/>
      <c r="M5783" s="25" t="s">
        <v>29</v>
      </c>
      <c r="N5783" s="25">
        <f t="shared" si="813"/>
        <v>0</v>
      </c>
      <c r="O5783" s="24" t="s">
        <v>29</v>
      </c>
      <c r="P5783" s="24"/>
      <c r="Q5783" s="25" t="s">
        <v>29</v>
      </c>
      <c r="R5783" s="25">
        <f t="shared" si="814"/>
        <v>0</v>
      </c>
      <c r="S5783" s="24" t="s">
        <v>29</v>
      </c>
      <c r="T5783" s="24"/>
      <c r="U5783" s="25" t="s">
        <v>29</v>
      </c>
      <c r="V5783" s="25">
        <f t="shared" si="815"/>
        <v>0</v>
      </c>
      <c r="W5783" s="25" t="s">
        <v>29</v>
      </c>
      <c r="X5783" s="25"/>
      <c r="Y5783" s="25" t="s">
        <v>29</v>
      </c>
      <c r="Z5783" s="25">
        <f t="shared" si="816"/>
        <v>0</v>
      </c>
      <c r="AA5783" s="24" t="s">
        <v>29</v>
      </c>
      <c r="AB5783" s="24"/>
      <c r="AC5783" s="25" t="s">
        <v>29</v>
      </c>
      <c r="AD5783" s="25">
        <f t="shared" si="817"/>
        <v>0</v>
      </c>
      <c r="AE5783" s="32">
        <f t="shared" si="818"/>
        <v>5</v>
      </c>
      <c r="AF5783" s="37">
        <f t="shared" si="811"/>
        <v>43744.952359688956</v>
      </c>
      <c r="AG5783" s="27"/>
    </row>
    <row r="5784" spans="1:33" x14ac:dyDescent="0.25">
      <c r="A5784" s="21">
        <v>2865565</v>
      </c>
      <c r="B5784" s="34">
        <v>5.37755284953748E-6</v>
      </c>
      <c r="C5784" s="22">
        <v>5.3689317938360698E-6</v>
      </c>
      <c r="D5784" s="22" t="s">
        <v>2036</v>
      </c>
      <c r="E5784" s="23">
        <v>516162186.316948</v>
      </c>
      <c r="F5784" s="23">
        <f t="shared" si="810"/>
        <v>2775.6894358521995</v>
      </c>
      <c r="G5784" s="24" t="s">
        <v>24</v>
      </c>
      <c r="H5784" s="24">
        <v>3</v>
      </c>
      <c r="I5784" s="25" t="s">
        <v>34</v>
      </c>
      <c r="J5784" s="31">
        <f t="shared" si="812"/>
        <v>0</v>
      </c>
      <c r="K5784" s="24" t="s">
        <v>26</v>
      </c>
      <c r="L5784" s="24">
        <v>1</v>
      </c>
      <c r="M5784" s="25" t="s">
        <v>61</v>
      </c>
      <c r="N5784" s="25">
        <f t="shared" si="813"/>
        <v>0</v>
      </c>
      <c r="O5784" s="24" t="s">
        <v>26</v>
      </c>
      <c r="P5784" s="24">
        <v>1</v>
      </c>
      <c r="Q5784" s="25" t="s">
        <v>70</v>
      </c>
      <c r="R5784" s="25">
        <f t="shared" si="814"/>
        <v>0</v>
      </c>
      <c r="S5784" s="24" t="s">
        <v>24</v>
      </c>
      <c r="T5784" s="24">
        <v>3</v>
      </c>
      <c r="U5784" s="25" t="s">
        <v>27</v>
      </c>
      <c r="V5784" s="25">
        <f t="shared" si="815"/>
        <v>0</v>
      </c>
      <c r="W5784" s="25" t="s">
        <v>24</v>
      </c>
      <c r="X5784" s="25">
        <v>5</v>
      </c>
      <c r="Y5784" s="25" t="s">
        <v>37</v>
      </c>
      <c r="Z5784" s="25">
        <f t="shared" si="816"/>
        <v>5</v>
      </c>
      <c r="AA5784" s="24" t="s">
        <v>29</v>
      </c>
      <c r="AB5784" s="24"/>
      <c r="AC5784" s="25" t="s">
        <v>29</v>
      </c>
      <c r="AD5784" s="25">
        <f t="shared" si="817"/>
        <v>0</v>
      </c>
      <c r="AE5784" s="32">
        <f t="shared" si="818"/>
        <v>5</v>
      </c>
      <c r="AF5784" s="37">
        <f t="shared" si="811"/>
        <v>2775.6894358521995</v>
      </c>
      <c r="AG5784" s="27"/>
    </row>
    <row r="5785" spans="1:33" x14ac:dyDescent="0.25">
      <c r="A5785" s="21">
        <v>2865569</v>
      </c>
      <c r="B5785" s="34">
        <v>5.9554842001040803E-5</v>
      </c>
      <c r="C5785" s="22">
        <v>6.5692376051754996E-5</v>
      </c>
      <c r="D5785" s="22" t="s">
        <v>2619</v>
      </c>
      <c r="E5785" s="23">
        <v>267776463.75662199</v>
      </c>
      <c r="F5785" s="23">
        <f t="shared" si="810"/>
        <v>15947.384990623052</v>
      </c>
      <c r="G5785" s="24" t="s">
        <v>24</v>
      </c>
      <c r="H5785" s="24">
        <v>4</v>
      </c>
      <c r="I5785" s="25" t="s">
        <v>31</v>
      </c>
      <c r="J5785" s="31">
        <f t="shared" si="812"/>
        <v>4</v>
      </c>
      <c r="K5785" s="24" t="s">
        <v>29</v>
      </c>
      <c r="L5785" s="24"/>
      <c r="M5785" s="25" t="s">
        <v>29</v>
      </c>
      <c r="N5785" s="25">
        <f t="shared" si="813"/>
        <v>0</v>
      </c>
      <c r="O5785" s="24" t="s">
        <v>29</v>
      </c>
      <c r="P5785" s="24"/>
      <c r="Q5785" s="25" t="s">
        <v>29</v>
      </c>
      <c r="R5785" s="25">
        <f t="shared" si="814"/>
        <v>0</v>
      </c>
      <c r="S5785" s="24" t="s">
        <v>29</v>
      </c>
      <c r="T5785" s="24"/>
      <c r="U5785" s="25" t="s">
        <v>29</v>
      </c>
      <c r="V5785" s="25">
        <f t="shared" si="815"/>
        <v>0</v>
      </c>
      <c r="W5785" s="25" t="s">
        <v>29</v>
      </c>
      <c r="X5785" s="25"/>
      <c r="Y5785" s="25" t="s">
        <v>29</v>
      </c>
      <c r="Z5785" s="25">
        <f t="shared" si="816"/>
        <v>0</v>
      </c>
      <c r="AA5785" s="24" t="s">
        <v>29</v>
      </c>
      <c r="AB5785" s="24"/>
      <c r="AC5785" s="25" t="s">
        <v>29</v>
      </c>
      <c r="AD5785" s="25">
        <f t="shared" si="817"/>
        <v>0</v>
      </c>
      <c r="AE5785" s="32">
        <f t="shared" si="818"/>
        <v>4</v>
      </c>
      <c r="AF5785" s="37">
        <f t="shared" si="811"/>
        <v>15947.384990623052</v>
      </c>
      <c r="AG5785" s="27"/>
    </row>
    <row r="5786" spans="1:33" x14ac:dyDescent="0.25">
      <c r="A5786" s="21">
        <v>2865572</v>
      </c>
      <c r="B5786" s="34">
        <v>5.0266786145633E-6</v>
      </c>
      <c r="C5786" s="22">
        <v>5.7448094805491197E-6</v>
      </c>
      <c r="D5786" s="22" t="s">
        <v>2444</v>
      </c>
      <c r="E5786" s="23">
        <v>217996132.956792</v>
      </c>
      <c r="F5786" s="23">
        <f t="shared" si="810"/>
        <v>1095.7964995914042</v>
      </c>
      <c r="G5786" s="24" t="s">
        <v>24</v>
      </c>
      <c r="H5786" s="24">
        <v>3</v>
      </c>
      <c r="I5786" s="25" t="s">
        <v>44</v>
      </c>
      <c r="J5786" s="31">
        <f t="shared" si="812"/>
        <v>3</v>
      </c>
      <c r="K5786" s="24" t="s">
        <v>29</v>
      </c>
      <c r="L5786" s="24"/>
      <c r="M5786" s="25" t="s">
        <v>29</v>
      </c>
      <c r="N5786" s="25">
        <f t="shared" si="813"/>
        <v>0</v>
      </c>
      <c r="O5786" s="24" t="s">
        <v>29</v>
      </c>
      <c r="P5786" s="24"/>
      <c r="Q5786" s="25" t="s">
        <v>29</v>
      </c>
      <c r="R5786" s="25">
        <f t="shared" si="814"/>
        <v>0</v>
      </c>
      <c r="S5786" s="24" t="s">
        <v>29</v>
      </c>
      <c r="T5786" s="24"/>
      <c r="U5786" s="25" t="s">
        <v>29</v>
      </c>
      <c r="V5786" s="25">
        <f t="shared" si="815"/>
        <v>0</v>
      </c>
      <c r="W5786" s="25" t="s">
        <v>29</v>
      </c>
      <c r="X5786" s="25"/>
      <c r="Y5786" s="25" t="s">
        <v>29</v>
      </c>
      <c r="Z5786" s="25">
        <f t="shared" si="816"/>
        <v>0</v>
      </c>
      <c r="AA5786" s="24" t="s">
        <v>29</v>
      </c>
      <c r="AB5786" s="24"/>
      <c r="AC5786" s="25" t="s">
        <v>29</v>
      </c>
      <c r="AD5786" s="25">
        <f t="shared" si="817"/>
        <v>0</v>
      </c>
      <c r="AE5786" s="32">
        <f t="shared" si="818"/>
        <v>3</v>
      </c>
      <c r="AF5786" s="37">
        <f t="shared" si="811"/>
        <v>1095.7964995914042</v>
      </c>
      <c r="AG5786" s="27"/>
    </row>
    <row r="5787" spans="1:33" x14ac:dyDescent="0.25">
      <c r="A5787" s="21">
        <v>2865573</v>
      </c>
      <c r="B5787" s="34">
        <v>1.0810039702718499E-5</v>
      </c>
      <c r="C5787" s="22">
        <v>1.0222606698510999E-5</v>
      </c>
      <c r="D5787" s="22" t="s">
        <v>4376</v>
      </c>
      <c r="E5787" s="23">
        <v>9562845.2790721096</v>
      </c>
      <c r="F5787" s="23">
        <f t="shared" si="810"/>
        <v>103.37473713772367</v>
      </c>
      <c r="G5787" s="24" t="s">
        <v>24</v>
      </c>
      <c r="H5787" s="24">
        <v>4</v>
      </c>
      <c r="I5787" s="25" t="s">
        <v>35</v>
      </c>
      <c r="J5787" s="31">
        <f t="shared" si="812"/>
        <v>0</v>
      </c>
      <c r="K5787" s="24" t="s">
        <v>29</v>
      </c>
      <c r="L5787" s="24"/>
      <c r="M5787" s="25" t="s">
        <v>29</v>
      </c>
      <c r="N5787" s="25">
        <f t="shared" si="813"/>
        <v>0</v>
      </c>
      <c r="O5787" s="24" t="s">
        <v>29</v>
      </c>
      <c r="P5787" s="24"/>
      <c r="Q5787" s="25" t="s">
        <v>29</v>
      </c>
      <c r="R5787" s="25">
        <f t="shared" si="814"/>
        <v>0</v>
      </c>
      <c r="S5787" s="24" t="s">
        <v>29</v>
      </c>
      <c r="T5787" s="24"/>
      <c r="U5787" s="25" t="s">
        <v>29</v>
      </c>
      <c r="V5787" s="25">
        <f t="shared" si="815"/>
        <v>0</v>
      </c>
      <c r="W5787" s="25" t="s">
        <v>29</v>
      </c>
      <c r="X5787" s="25"/>
      <c r="Y5787" s="25" t="s">
        <v>29</v>
      </c>
      <c r="Z5787" s="25">
        <f t="shared" si="816"/>
        <v>0</v>
      </c>
      <c r="AA5787" s="24" t="s">
        <v>29</v>
      </c>
      <c r="AB5787" s="24"/>
      <c r="AC5787" s="25" t="s">
        <v>29</v>
      </c>
      <c r="AD5787" s="25">
        <f t="shared" si="817"/>
        <v>0</v>
      </c>
      <c r="AE5787" s="32">
        <f t="shared" si="818"/>
        <v>0</v>
      </c>
      <c r="AF5787" s="37">
        <f t="shared" si="811"/>
        <v>103.37473713772367</v>
      </c>
      <c r="AG5787" s="27"/>
    </row>
    <row r="5788" spans="1:33" x14ac:dyDescent="0.25">
      <c r="A5788" s="21">
        <v>2865574</v>
      </c>
      <c r="B5788" s="34">
        <v>2.2221937599472001E-6</v>
      </c>
      <c r="C5788" s="22">
        <v>2.2331277070135399E-6</v>
      </c>
      <c r="D5788" s="22" t="s">
        <v>5239</v>
      </c>
      <c r="E5788" s="23">
        <v>271723.34116466099</v>
      </c>
      <c r="F5788" s="23">
        <f t="shared" si="810"/>
        <v>0.60382191316811384</v>
      </c>
      <c r="G5788" s="24" t="s">
        <v>24</v>
      </c>
      <c r="H5788" s="24">
        <v>4</v>
      </c>
      <c r="I5788" s="25" t="s">
        <v>99</v>
      </c>
      <c r="J5788" s="31">
        <f t="shared" si="812"/>
        <v>0</v>
      </c>
      <c r="K5788" s="24" t="s">
        <v>29</v>
      </c>
      <c r="L5788" s="24"/>
      <c r="M5788" s="25" t="s">
        <v>29</v>
      </c>
      <c r="N5788" s="25">
        <f t="shared" si="813"/>
        <v>0</v>
      </c>
      <c r="O5788" s="24" t="s">
        <v>29</v>
      </c>
      <c r="P5788" s="24"/>
      <c r="Q5788" s="25" t="s">
        <v>29</v>
      </c>
      <c r="R5788" s="25">
        <f t="shared" si="814"/>
        <v>0</v>
      </c>
      <c r="S5788" s="24" t="s">
        <v>29</v>
      </c>
      <c r="T5788" s="24"/>
      <c r="U5788" s="25" t="s">
        <v>29</v>
      </c>
      <c r="V5788" s="25">
        <f t="shared" si="815"/>
        <v>0</v>
      </c>
      <c r="W5788" s="25" t="s">
        <v>29</v>
      </c>
      <c r="X5788" s="25"/>
      <c r="Y5788" s="25" t="s">
        <v>29</v>
      </c>
      <c r="Z5788" s="25">
        <f t="shared" si="816"/>
        <v>0</v>
      </c>
      <c r="AA5788" s="24" t="s">
        <v>29</v>
      </c>
      <c r="AB5788" s="24"/>
      <c r="AC5788" s="25" t="s">
        <v>29</v>
      </c>
      <c r="AD5788" s="25">
        <f t="shared" si="817"/>
        <v>0</v>
      </c>
      <c r="AE5788" s="32">
        <f t="shared" si="818"/>
        <v>0</v>
      </c>
      <c r="AF5788" s="37">
        <f t="shared" si="811"/>
        <v>0.60382191316811384</v>
      </c>
      <c r="AG5788" s="27"/>
    </row>
    <row r="5789" spans="1:33" x14ac:dyDescent="0.25">
      <c r="A5789" s="21">
        <v>2865576</v>
      </c>
      <c r="B5789" s="34">
        <v>1.00533996790715E-4</v>
      </c>
      <c r="C5789" s="22">
        <v>1.0957266413544101E-4</v>
      </c>
      <c r="D5789" s="22" t="s">
        <v>3960</v>
      </c>
      <c r="E5789" s="23">
        <v>732190.76265053498</v>
      </c>
      <c r="F5789" s="23">
        <f t="shared" si="810"/>
        <v>73.610063782500049</v>
      </c>
      <c r="G5789" s="24" t="s">
        <v>24</v>
      </c>
      <c r="H5789" s="24">
        <v>2</v>
      </c>
      <c r="I5789" s="25" t="s">
        <v>49</v>
      </c>
      <c r="J5789" s="31">
        <f t="shared" si="812"/>
        <v>0</v>
      </c>
      <c r="K5789" s="24" t="s">
        <v>29</v>
      </c>
      <c r="L5789" s="24"/>
      <c r="M5789" s="25" t="s">
        <v>29</v>
      </c>
      <c r="N5789" s="25">
        <f t="shared" si="813"/>
        <v>0</v>
      </c>
      <c r="O5789" s="24" t="s">
        <v>29</v>
      </c>
      <c r="P5789" s="24"/>
      <c r="Q5789" s="25" t="s">
        <v>29</v>
      </c>
      <c r="R5789" s="25">
        <f t="shared" si="814"/>
        <v>0</v>
      </c>
      <c r="S5789" s="24" t="s">
        <v>29</v>
      </c>
      <c r="T5789" s="24"/>
      <c r="U5789" s="25" t="s">
        <v>29</v>
      </c>
      <c r="V5789" s="25">
        <f t="shared" si="815"/>
        <v>0</v>
      </c>
      <c r="W5789" s="25" t="s">
        <v>29</v>
      </c>
      <c r="X5789" s="25"/>
      <c r="Y5789" s="25" t="s">
        <v>29</v>
      </c>
      <c r="Z5789" s="25">
        <f t="shared" si="816"/>
        <v>0</v>
      </c>
      <c r="AA5789" s="24" t="s">
        <v>29</v>
      </c>
      <c r="AB5789" s="24"/>
      <c r="AC5789" s="25" t="s">
        <v>29</v>
      </c>
      <c r="AD5789" s="25">
        <f t="shared" si="817"/>
        <v>0</v>
      </c>
      <c r="AE5789" s="32">
        <f t="shared" si="818"/>
        <v>0</v>
      </c>
      <c r="AF5789" s="37">
        <f t="shared" si="811"/>
        <v>73.610063782500049</v>
      </c>
      <c r="AG5789" s="27"/>
    </row>
    <row r="5790" spans="1:33" x14ac:dyDescent="0.25">
      <c r="A5790" s="21">
        <v>2865577</v>
      </c>
      <c r="B5790" s="34">
        <v>4.7080935373810704E-6</v>
      </c>
      <c r="C5790" s="22">
        <v>5.8693782358584696E-6</v>
      </c>
      <c r="D5790" s="22" t="s">
        <v>1952</v>
      </c>
      <c r="E5790" s="23">
        <v>564483504.20752299</v>
      </c>
      <c r="F5790" s="23">
        <f t="shared" si="810"/>
        <v>2657.6411381176595</v>
      </c>
      <c r="G5790" s="24" t="s">
        <v>24</v>
      </c>
      <c r="H5790" s="24">
        <v>2</v>
      </c>
      <c r="I5790" s="25" t="s">
        <v>36</v>
      </c>
      <c r="J5790" s="31">
        <f t="shared" si="812"/>
        <v>2</v>
      </c>
      <c r="K5790" s="24" t="s">
        <v>29</v>
      </c>
      <c r="L5790" s="24"/>
      <c r="M5790" s="25" t="s">
        <v>29</v>
      </c>
      <c r="N5790" s="25">
        <f t="shared" si="813"/>
        <v>0</v>
      </c>
      <c r="O5790" s="24" t="s">
        <v>29</v>
      </c>
      <c r="P5790" s="24"/>
      <c r="Q5790" s="25" t="s">
        <v>29</v>
      </c>
      <c r="R5790" s="25">
        <f t="shared" si="814"/>
        <v>0</v>
      </c>
      <c r="S5790" s="24" t="s">
        <v>29</v>
      </c>
      <c r="T5790" s="24"/>
      <c r="U5790" s="25" t="s">
        <v>29</v>
      </c>
      <c r="V5790" s="25">
        <f t="shared" si="815"/>
        <v>0</v>
      </c>
      <c r="W5790" s="25" t="s">
        <v>29</v>
      </c>
      <c r="X5790" s="25"/>
      <c r="Y5790" s="25" t="s">
        <v>29</v>
      </c>
      <c r="Z5790" s="25">
        <f t="shared" si="816"/>
        <v>0</v>
      </c>
      <c r="AA5790" s="24" t="s">
        <v>29</v>
      </c>
      <c r="AB5790" s="24"/>
      <c r="AC5790" s="25" t="s">
        <v>29</v>
      </c>
      <c r="AD5790" s="25">
        <f t="shared" si="817"/>
        <v>0</v>
      </c>
      <c r="AE5790" s="32">
        <f t="shared" si="818"/>
        <v>2</v>
      </c>
      <c r="AF5790" s="37">
        <f t="shared" si="811"/>
        <v>2657.6411381176595</v>
      </c>
      <c r="AG5790" s="27"/>
    </row>
    <row r="5791" spans="1:33" x14ac:dyDescent="0.25">
      <c r="A5791" s="21">
        <v>2865578</v>
      </c>
      <c r="B5791" s="34">
        <v>1.27012953308365E-6</v>
      </c>
      <c r="C5791" s="22">
        <v>1.2483730999422701E-6</v>
      </c>
      <c r="D5791" s="22" t="s">
        <v>1252</v>
      </c>
      <c r="E5791" s="23">
        <v>1234567857.21103</v>
      </c>
      <c r="F5791" s="23">
        <f t="shared" si="810"/>
        <v>1568.0610960395279</v>
      </c>
      <c r="G5791" s="24" t="s">
        <v>24</v>
      </c>
      <c r="H5791" s="24">
        <v>4</v>
      </c>
      <c r="I5791" s="25" t="s">
        <v>51</v>
      </c>
      <c r="J5791" s="31">
        <f t="shared" si="812"/>
        <v>0</v>
      </c>
      <c r="K5791" s="24" t="s">
        <v>24</v>
      </c>
      <c r="L5791" s="24">
        <v>4</v>
      </c>
      <c r="M5791" s="25" t="s">
        <v>40</v>
      </c>
      <c r="N5791" s="25">
        <f t="shared" si="813"/>
        <v>4</v>
      </c>
      <c r="O5791" s="24" t="s">
        <v>29</v>
      </c>
      <c r="P5791" s="24"/>
      <c r="Q5791" s="25" t="s">
        <v>29</v>
      </c>
      <c r="R5791" s="25">
        <f t="shared" si="814"/>
        <v>0</v>
      </c>
      <c r="S5791" s="24" t="s">
        <v>29</v>
      </c>
      <c r="T5791" s="24"/>
      <c r="U5791" s="25" t="s">
        <v>29</v>
      </c>
      <c r="V5791" s="25">
        <f t="shared" si="815"/>
        <v>0</v>
      </c>
      <c r="W5791" s="25" t="s">
        <v>29</v>
      </c>
      <c r="X5791" s="25"/>
      <c r="Y5791" s="25" t="s">
        <v>29</v>
      </c>
      <c r="Z5791" s="25">
        <f t="shared" si="816"/>
        <v>0</v>
      </c>
      <c r="AA5791" s="24" t="s">
        <v>29</v>
      </c>
      <c r="AB5791" s="24"/>
      <c r="AC5791" s="25" t="s">
        <v>29</v>
      </c>
      <c r="AD5791" s="25">
        <f t="shared" si="817"/>
        <v>0</v>
      </c>
      <c r="AE5791" s="32">
        <f t="shared" si="818"/>
        <v>4</v>
      </c>
      <c r="AF5791" s="37">
        <f t="shared" si="811"/>
        <v>1568.0610960395279</v>
      </c>
      <c r="AG5791" s="27"/>
    </row>
    <row r="5792" spans="1:33" x14ac:dyDescent="0.25">
      <c r="A5792" s="21">
        <v>2865581</v>
      </c>
      <c r="B5792" s="34">
        <v>1.70976732060213E-5</v>
      </c>
      <c r="C5792" s="22">
        <v>1.50225241449796E-5</v>
      </c>
      <c r="D5792" s="22" t="s">
        <v>630</v>
      </c>
      <c r="E5792" s="23">
        <v>2813503939.1542201</v>
      </c>
      <c r="F5792" s="23">
        <f t="shared" si="810"/>
        <v>48104.370915512489</v>
      </c>
      <c r="G5792" s="24" t="s">
        <v>26</v>
      </c>
      <c r="H5792" s="24">
        <v>1</v>
      </c>
      <c r="I5792" s="25" t="s">
        <v>38</v>
      </c>
      <c r="J5792" s="31">
        <f t="shared" si="812"/>
        <v>0</v>
      </c>
      <c r="K5792" s="24" t="s">
        <v>24</v>
      </c>
      <c r="L5792" s="24">
        <v>4</v>
      </c>
      <c r="M5792" s="25" t="s">
        <v>31</v>
      </c>
      <c r="N5792" s="25">
        <f t="shared" si="813"/>
        <v>4</v>
      </c>
      <c r="O5792" s="24" t="s">
        <v>29</v>
      </c>
      <c r="P5792" s="24"/>
      <c r="Q5792" s="25" t="s">
        <v>29</v>
      </c>
      <c r="R5792" s="25">
        <f t="shared" si="814"/>
        <v>0</v>
      </c>
      <c r="S5792" s="24" t="s">
        <v>29</v>
      </c>
      <c r="T5792" s="24"/>
      <c r="U5792" s="25" t="s">
        <v>29</v>
      </c>
      <c r="V5792" s="25">
        <f t="shared" si="815"/>
        <v>0</v>
      </c>
      <c r="W5792" s="25" t="s">
        <v>29</v>
      </c>
      <c r="X5792" s="25"/>
      <c r="Y5792" s="25" t="s">
        <v>29</v>
      </c>
      <c r="Z5792" s="25">
        <f t="shared" si="816"/>
        <v>0</v>
      </c>
      <c r="AA5792" s="24" t="s">
        <v>29</v>
      </c>
      <c r="AB5792" s="24"/>
      <c r="AC5792" s="25" t="s">
        <v>29</v>
      </c>
      <c r="AD5792" s="25">
        <f t="shared" si="817"/>
        <v>0</v>
      </c>
      <c r="AE5792" s="32">
        <f t="shared" si="818"/>
        <v>4</v>
      </c>
      <c r="AF5792" s="37">
        <f t="shared" si="811"/>
        <v>48104.370915512489</v>
      </c>
      <c r="AG5792" s="27"/>
    </row>
    <row r="5793" spans="1:33" x14ac:dyDescent="0.25">
      <c r="A5793" s="21">
        <v>2865584</v>
      </c>
      <c r="B5793" s="34">
        <v>2.7785925333050901E-5</v>
      </c>
      <c r="C5793" s="22">
        <v>2.8579862366943201E-5</v>
      </c>
      <c r="D5793" s="22" t="s">
        <v>4274</v>
      </c>
      <c r="E5793" s="23">
        <v>12984783.411142001</v>
      </c>
      <c r="F5793" s="23">
        <f t="shared" si="810"/>
        <v>360.79422232782963</v>
      </c>
      <c r="G5793" s="24" t="s">
        <v>24</v>
      </c>
      <c r="H5793" s="24">
        <v>3</v>
      </c>
      <c r="I5793" s="25" t="s">
        <v>35</v>
      </c>
      <c r="J5793" s="31">
        <f t="shared" si="812"/>
        <v>0</v>
      </c>
      <c r="K5793" s="24" t="s">
        <v>29</v>
      </c>
      <c r="L5793" s="24"/>
      <c r="M5793" s="25" t="s">
        <v>29</v>
      </c>
      <c r="N5793" s="25">
        <f t="shared" si="813"/>
        <v>0</v>
      </c>
      <c r="O5793" s="24" t="s">
        <v>29</v>
      </c>
      <c r="P5793" s="24"/>
      <c r="Q5793" s="25" t="s">
        <v>29</v>
      </c>
      <c r="R5793" s="25">
        <f t="shared" si="814"/>
        <v>0</v>
      </c>
      <c r="S5793" s="24" t="s">
        <v>29</v>
      </c>
      <c r="T5793" s="24"/>
      <c r="U5793" s="25" t="s">
        <v>29</v>
      </c>
      <c r="V5793" s="25">
        <f t="shared" si="815"/>
        <v>0</v>
      </c>
      <c r="W5793" s="25" t="s">
        <v>29</v>
      </c>
      <c r="X5793" s="25"/>
      <c r="Y5793" s="25" t="s">
        <v>29</v>
      </c>
      <c r="Z5793" s="25">
        <f t="shared" si="816"/>
        <v>0</v>
      </c>
      <c r="AA5793" s="24" t="s">
        <v>29</v>
      </c>
      <c r="AB5793" s="24"/>
      <c r="AC5793" s="25" t="s">
        <v>29</v>
      </c>
      <c r="AD5793" s="25">
        <f t="shared" si="817"/>
        <v>0</v>
      </c>
      <c r="AE5793" s="32">
        <f t="shared" si="818"/>
        <v>0</v>
      </c>
      <c r="AF5793" s="37">
        <f t="shared" si="811"/>
        <v>360.79422232782963</v>
      </c>
      <c r="AG5793" s="27"/>
    </row>
    <row r="5794" spans="1:33" x14ac:dyDescent="0.25">
      <c r="A5794" s="21">
        <v>2865588</v>
      </c>
      <c r="B5794" s="34">
        <v>3.7140699909198701E-6</v>
      </c>
      <c r="C5794" s="22">
        <v>3.8578212096120303E-6</v>
      </c>
      <c r="D5794" s="22" t="s">
        <v>3460</v>
      </c>
      <c r="E5794" s="23">
        <v>2902914.0808282299</v>
      </c>
      <c r="F5794" s="23">
        <f t="shared" si="810"/>
        <v>10.781626073822867</v>
      </c>
      <c r="G5794" s="24" t="s">
        <v>24</v>
      </c>
      <c r="H5794" s="24">
        <v>3</v>
      </c>
      <c r="I5794" s="25" t="s">
        <v>35</v>
      </c>
      <c r="J5794" s="31">
        <f t="shared" si="812"/>
        <v>0</v>
      </c>
      <c r="K5794" s="24" t="s">
        <v>29</v>
      </c>
      <c r="L5794" s="24"/>
      <c r="M5794" s="25" t="s">
        <v>29</v>
      </c>
      <c r="N5794" s="25">
        <f t="shared" si="813"/>
        <v>0</v>
      </c>
      <c r="O5794" s="24" t="s">
        <v>29</v>
      </c>
      <c r="P5794" s="24"/>
      <c r="Q5794" s="25" t="s">
        <v>29</v>
      </c>
      <c r="R5794" s="25">
        <f t="shared" si="814"/>
        <v>0</v>
      </c>
      <c r="S5794" s="24" t="s">
        <v>29</v>
      </c>
      <c r="T5794" s="24"/>
      <c r="U5794" s="25" t="s">
        <v>29</v>
      </c>
      <c r="V5794" s="25">
        <f t="shared" si="815"/>
        <v>0</v>
      </c>
      <c r="W5794" s="25" t="s">
        <v>29</v>
      </c>
      <c r="X5794" s="25"/>
      <c r="Y5794" s="25" t="s">
        <v>29</v>
      </c>
      <c r="Z5794" s="25">
        <f t="shared" si="816"/>
        <v>0</v>
      </c>
      <c r="AA5794" s="24" t="s">
        <v>29</v>
      </c>
      <c r="AB5794" s="24"/>
      <c r="AC5794" s="25" t="s">
        <v>29</v>
      </c>
      <c r="AD5794" s="25">
        <f t="shared" si="817"/>
        <v>0</v>
      </c>
      <c r="AE5794" s="32">
        <f t="shared" si="818"/>
        <v>0</v>
      </c>
      <c r="AF5794" s="37">
        <f t="shared" si="811"/>
        <v>10.781626073822867</v>
      </c>
      <c r="AG5794" s="27"/>
    </row>
    <row r="5795" spans="1:33" x14ac:dyDescent="0.25">
      <c r="A5795" s="21">
        <v>2865596</v>
      </c>
      <c r="B5795" s="34">
        <v>1.6203445710061599E-5</v>
      </c>
      <c r="C5795" s="22">
        <v>1.5765777338273501E-5</v>
      </c>
      <c r="D5795" s="22" t="s">
        <v>1013</v>
      </c>
      <c r="E5795" s="23">
        <v>1670245707.76524</v>
      </c>
      <c r="F5795" s="23">
        <f t="shared" si="810"/>
        <v>27063.735648237474</v>
      </c>
      <c r="G5795" s="24" t="s">
        <v>24</v>
      </c>
      <c r="H5795" s="24">
        <v>3</v>
      </c>
      <c r="I5795" s="25" t="s">
        <v>34</v>
      </c>
      <c r="J5795" s="31">
        <f t="shared" si="812"/>
        <v>0</v>
      </c>
      <c r="K5795" s="24" t="s">
        <v>24</v>
      </c>
      <c r="L5795" s="24">
        <v>3</v>
      </c>
      <c r="M5795" s="25" t="s">
        <v>41</v>
      </c>
      <c r="N5795" s="25">
        <f t="shared" si="813"/>
        <v>3</v>
      </c>
      <c r="O5795" s="24" t="s">
        <v>29</v>
      </c>
      <c r="P5795" s="24"/>
      <c r="Q5795" s="25" t="s">
        <v>29</v>
      </c>
      <c r="R5795" s="25">
        <f t="shared" si="814"/>
        <v>0</v>
      </c>
      <c r="S5795" s="24" t="s">
        <v>29</v>
      </c>
      <c r="T5795" s="24"/>
      <c r="U5795" s="25" t="s">
        <v>29</v>
      </c>
      <c r="V5795" s="25">
        <f t="shared" si="815"/>
        <v>0</v>
      </c>
      <c r="W5795" s="25" t="s">
        <v>29</v>
      </c>
      <c r="X5795" s="25"/>
      <c r="Y5795" s="25" t="s">
        <v>29</v>
      </c>
      <c r="Z5795" s="25">
        <f t="shared" si="816"/>
        <v>0</v>
      </c>
      <c r="AA5795" s="24" t="s">
        <v>29</v>
      </c>
      <c r="AB5795" s="24"/>
      <c r="AC5795" s="25" t="s">
        <v>29</v>
      </c>
      <c r="AD5795" s="25">
        <f t="shared" si="817"/>
        <v>0</v>
      </c>
      <c r="AE5795" s="32">
        <f t="shared" si="818"/>
        <v>3</v>
      </c>
      <c r="AF5795" s="37">
        <f t="shared" si="811"/>
        <v>27063.735648237474</v>
      </c>
      <c r="AG5795" s="27"/>
    </row>
    <row r="5796" spans="1:33" x14ac:dyDescent="0.25">
      <c r="A5796" s="21">
        <v>2865597</v>
      </c>
      <c r="B5796" s="34">
        <v>6.4638471565701107E-5</v>
      </c>
      <c r="C5796" s="22">
        <v>7.2258335035974399E-5</v>
      </c>
      <c r="D5796" s="22" t="s">
        <v>2443</v>
      </c>
      <c r="E5796" s="23">
        <v>84383479.979395598</v>
      </c>
      <c r="F5796" s="23">
        <f t="shared" si="810"/>
        <v>5454.4191712630709</v>
      </c>
      <c r="G5796" s="24" t="s">
        <v>24</v>
      </c>
      <c r="H5796" s="24">
        <v>1</v>
      </c>
      <c r="I5796" s="25" t="s">
        <v>31</v>
      </c>
      <c r="J5796" s="31">
        <f t="shared" si="812"/>
        <v>1</v>
      </c>
      <c r="K5796" s="24" t="s">
        <v>29</v>
      </c>
      <c r="L5796" s="24"/>
      <c r="M5796" s="25" t="s">
        <v>29</v>
      </c>
      <c r="N5796" s="25">
        <f t="shared" si="813"/>
        <v>0</v>
      </c>
      <c r="O5796" s="24" t="s">
        <v>29</v>
      </c>
      <c r="P5796" s="24"/>
      <c r="Q5796" s="25" t="s">
        <v>29</v>
      </c>
      <c r="R5796" s="25">
        <f t="shared" si="814"/>
        <v>0</v>
      </c>
      <c r="S5796" s="24" t="s">
        <v>29</v>
      </c>
      <c r="T5796" s="24"/>
      <c r="U5796" s="25" t="s">
        <v>29</v>
      </c>
      <c r="V5796" s="25">
        <f t="shared" si="815"/>
        <v>0</v>
      </c>
      <c r="W5796" s="25" t="s">
        <v>29</v>
      </c>
      <c r="X5796" s="25"/>
      <c r="Y5796" s="25" t="s">
        <v>29</v>
      </c>
      <c r="Z5796" s="25">
        <f t="shared" si="816"/>
        <v>0</v>
      </c>
      <c r="AA5796" s="24" t="s">
        <v>29</v>
      </c>
      <c r="AB5796" s="24"/>
      <c r="AC5796" s="25" t="s">
        <v>29</v>
      </c>
      <c r="AD5796" s="25">
        <f t="shared" si="817"/>
        <v>0</v>
      </c>
      <c r="AE5796" s="32">
        <f t="shared" si="818"/>
        <v>1</v>
      </c>
      <c r="AF5796" s="37">
        <f t="shared" si="811"/>
        <v>5454.4191712630709</v>
      </c>
      <c r="AG5796" s="27"/>
    </row>
    <row r="5797" spans="1:33" x14ac:dyDescent="0.25">
      <c r="A5797" s="21">
        <v>2865600</v>
      </c>
      <c r="B5797" s="34">
        <v>7.7742818863583805E-6</v>
      </c>
      <c r="C5797" s="22">
        <v>7.7460586634291305E-6</v>
      </c>
      <c r="D5797" s="22" t="s">
        <v>582</v>
      </c>
      <c r="E5797" s="23">
        <v>3121933427.4945598</v>
      </c>
      <c r="F5797" s="23">
        <f t="shared" si="810"/>
        <v>24270.790495787689</v>
      </c>
      <c r="G5797" s="24" t="s">
        <v>24</v>
      </c>
      <c r="H5797" s="24">
        <v>3</v>
      </c>
      <c r="I5797" s="25" t="s">
        <v>74</v>
      </c>
      <c r="J5797" s="31">
        <f t="shared" si="812"/>
        <v>0</v>
      </c>
      <c r="K5797" s="24" t="s">
        <v>26</v>
      </c>
      <c r="L5797" s="24">
        <v>3</v>
      </c>
      <c r="M5797" s="25" t="s">
        <v>27</v>
      </c>
      <c r="N5797" s="25">
        <f t="shared" si="813"/>
        <v>0</v>
      </c>
      <c r="O5797" s="24" t="s">
        <v>24</v>
      </c>
      <c r="P5797" s="24">
        <v>4</v>
      </c>
      <c r="Q5797" s="25" t="s">
        <v>41</v>
      </c>
      <c r="R5797" s="25">
        <f t="shared" si="814"/>
        <v>4</v>
      </c>
      <c r="S5797" s="24" t="s">
        <v>29</v>
      </c>
      <c r="T5797" s="24"/>
      <c r="U5797" s="25" t="s">
        <v>29</v>
      </c>
      <c r="V5797" s="25">
        <f t="shared" si="815"/>
        <v>0</v>
      </c>
      <c r="W5797" s="25" t="s">
        <v>29</v>
      </c>
      <c r="X5797" s="25"/>
      <c r="Y5797" s="25" t="s">
        <v>29</v>
      </c>
      <c r="Z5797" s="25">
        <f t="shared" si="816"/>
        <v>0</v>
      </c>
      <c r="AA5797" s="24" t="s">
        <v>29</v>
      </c>
      <c r="AB5797" s="24"/>
      <c r="AC5797" s="25" t="s">
        <v>29</v>
      </c>
      <c r="AD5797" s="25">
        <f t="shared" si="817"/>
        <v>0</v>
      </c>
      <c r="AE5797" s="32">
        <f t="shared" si="818"/>
        <v>4</v>
      </c>
      <c r="AF5797" s="37">
        <f t="shared" si="811"/>
        <v>24270.790495787689</v>
      </c>
      <c r="AG5797" s="27"/>
    </row>
    <row r="5798" spans="1:33" x14ac:dyDescent="0.25">
      <c r="A5798" s="21">
        <v>2865607</v>
      </c>
      <c r="B5798" s="34">
        <v>2.9595637733858902E-6</v>
      </c>
      <c r="C5798" s="22">
        <v>3.7587320061670899E-6</v>
      </c>
      <c r="D5798" s="22" t="s">
        <v>3857</v>
      </c>
      <c r="E5798" s="23">
        <v>34785421.6801048</v>
      </c>
      <c r="F5798" s="23">
        <f t="shared" si="810"/>
        <v>102.94967384639031</v>
      </c>
      <c r="G5798" s="24" t="s">
        <v>32</v>
      </c>
      <c r="H5798" s="24"/>
      <c r="I5798" s="25" t="s">
        <v>29</v>
      </c>
      <c r="J5798" s="31">
        <f t="shared" si="812"/>
        <v>0</v>
      </c>
      <c r="K5798" s="24" t="s">
        <v>29</v>
      </c>
      <c r="L5798" s="24"/>
      <c r="M5798" s="25" t="s">
        <v>29</v>
      </c>
      <c r="N5798" s="25">
        <f t="shared" si="813"/>
        <v>0</v>
      </c>
      <c r="O5798" s="24" t="s">
        <v>29</v>
      </c>
      <c r="P5798" s="24"/>
      <c r="Q5798" s="25" t="s">
        <v>29</v>
      </c>
      <c r="R5798" s="25">
        <f t="shared" si="814"/>
        <v>0</v>
      </c>
      <c r="S5798" s="24" t="s">
        <v>29</v>
      </c>
      <c r="T5798" s="24"/>
      <c r="U5798" s="25" t="s">
        <v>29</v>
      </c>
      <c r="V5798" s="25">
        <f t="shared" si="815"/>
        <v>0</v>
      </c>
      <c r="W5798" s="25" t="s">
        <v>29</v>
      </c>
      <c r="X5798" s="25"/>
      <c r="Y5798" s="25" t="s">
        <v>29</v>
      </c>
      <c r="Z5798" s="25">
        <f t="shared" si="816"/>
        <v>0</v>
      </c>
      <c r="AA5798" s="24" t="s">
        <v>29</v>
      </c>
      <c r="AB5798" s="24"/>
      <c r="AC5798" s="25" t="s">
        <v>29</v>
      </c>
      <c r="AD5798" s="25">
        <f t="shared" si="817"/>
        <v>0</v>
      </c>
      <c r="AE5798" s="32">
        <f t="shared" si="818"/>
        <v>0</v>
      </c>
      <c r="AF5798" s="37">
        <f t="shared" si="811"/>
        <v>102.94967384639031</v>
      </c>
      <c r="AG5798" s="27"/>
    </row>
    <row r="5799" spans="1:33" x14ac:dyDescent="0.25">
      <c r="A5799" s="21">
        <v>2865608</v>
      </c>
      <c r="B5799" s="34">
        <v>1.36666912766644E-4</v>
      </c>
      <c r="C5799" s="22">
        <v>1.7672561010586801E-4</v>
      </c>
      <c r="D5799" s="22" t="s">
        <v>4546</v>
      </c>
      <c r="E5799" s="23">
        <v>5729586.9877424901</v>
      </c>
      <c r="F5799" s="23">
        <f t="shared" si="810"/>
        <v>783.04496504270151</v>
      </c>
      <c r="G5799" s="24" t="s">
        <v>24</v>
      </c>
      <c r="H5799" s="24">
        <v>1</v>
      </c>
      <c r="I5799" s="25" t="s">
        <v>38</v>
      </c>
      <c r="J5799" s="31">
        <f t="shared" si="812"/>
        <v>0</v>
      </c>
      <c r="K5799" s="24" t="s">
        <v>29</v>
      </c>
      <c r="L5799" s="24"/>
      <c r="M5799" s="25" t="s">
        <v>29</v>
      </c>
      <c r="N5799" s="25">
        <f t="shared" si="813"/>
        <v>0</v>
      </c>
      <c r="O5799" s="24" t="s">
        <v>29</v>
      </c>
      <c r="P5799" s="24"/>
      <c r="Q5799" s="25" t="s">
        <v>29</v>
      </c>
      <c r="R5799" s="25">
        <f t="shared" si="814"/>
        <v>0</v>
      </c>
      <c r="S5799" s="24" t="s">
        <v>29</v>
      </c>
      <c r="T5799" s="24"/>
      <c r="U5799" s="25" t="s">
        <v>29</v>
      </c>
      <c r="V5799" s="25">
        <f t="shared" si="815"/>
        <v>0</v>
      </c>
      <c r="W5799" s="25" t="s">
        <v>29</v>
      </c>
      <c r="X5799" s="25"/>
      <c r="Y5799" s="25" t="s">
        <v>29</v>
      </c>
      <c r="Z5799" s="25">
        <f t="shared" si="816"/>
        <v>0</v>
      </c>
      <c r="AA5799" s="24" t="s">
        <v>29</v>
      </c>
      <c r="AB5799" s="24"/>
      <c r="AC5799" s="25" t="s">
        <v>29</v>
      </c>
      <c r="AD5799" s="25">
        <f t="shared" si="817"/>
        <v>0</v>
      </c>
      <c r="AE5799" s="32">
        <f t="shared" si="818"/>
        <v>0</v>
      </c>
      <c r="AF5799" s="37">
        <f t="shared" si="811"/>
        <v>783.04496504270151</v>
      </c>
      <c r="AG5799" s="27"/>
    </row>
    <row r="5800" spans="1:33" x14ac:dyDescent="0.25">
      <c r="A5800" s="21">
        <v>2865609</v>
      </c>
      <c r="B5800" s="34">
        <v>8.0248901665816303E-7</v>
      </c>
      <c r="C5800" s="22">
        <v>9.3874113837050105E-7</v>
      </c>
      <c r="D5800" s="22" t="s">
        <v>1323</v>
      </c>
      <c r="E5800" s="23">
        <v>1138686550.79355</v>
      </c>
      <c r="F5800" s="23">
        <f t="shared" si="810"/>
        <v>913.78345042819137</v>
      </c>
      <c r="G5800" s="24" t="s">
        <v>24</v>
      </c>
      <c r="H5800" s="24">
        <v>4</v>
      </c>
      <c r="I5800" s="25" t="s">
        <v>55</v>
      </c>
      <c r="J5800" s="31">
        <f t="shared" si="812"/>
        <v>0</v>
      </c>
      <c r="K5800" s="24" t="s">
        <v>24</v>
      </c>
      <c r="L5800" s="24">
        <v>2</v>
      </c>
      <c r="M5800" s="25" t="s">
        <v>27</v>
      </c>
      <c r="N5800" s="25">
        <f t="shared" si="813"/>
        <v>0</v>
      </c>
      <c r="O5800" s="24" t="s">
        <v>24</v>
      </c>
      <c r="P5800" s="24">
        <v>4</v>
      </c>
      <c r="Q5800" s="25" t="s">
        <v>41</v>
      </c>
      <c r="R5800" s="25">
        <f t="shared" si="814"/>
        <v>4</v>
      </c>
      <c r="S5800" s="24" t="s">
        <v>29</v>
      </c>
      <c r="T5800" s="24"/>
      <c r="U5800" s="25" t="s">
        <v>29</v>
      </c>
      <c r="V5800" s="25">
        <f t="shared" si="815"/>
        <v>0</v>
      </c>
      <c r="W5800" s="25" t="s">
        <v>29</v>
      </c>
      <c r="X5800" s="25"/>
      <c r="Y5800" s="25" t="s">
        <v>29</v>
      </c>
      <c r="Z5800" s="25">
        <f t="shared" si="816"/>
        <v>0</v>
      </c>
      <c r="AA5800" s="24" t="s">
        <v>29</v>
      </c>
      <c r="AB5800" s="24"/>
      <c r="AC5800" s="25" t="s">
        <v>29</v>
      </c>
      <c r="AD5800" s="25">
        <f t="shared" si="817"/>
        <v>0</v>
      </c>
      <c r="AE5800" s="32">
        <f t="shared" si="818"/>
        <v>4</v>
      </c>
      <c r="AF5800" s="37">
        <f t="shared" si="811"/>
        <v>913.78345042819137</v>
      </c>
      <c r="AG5800" s="27"/>
    </row>
    <row r="5801" spans="1:33" x14ac:dyDescent="0.25">
      <c r="A5801" s="21">
        <v>2865614</v>
      </c>
      <c r="B5801" s="34">
        <v>4.1579851630711999E-5</v>
      </c>
      <c r="C5801" s="22">
        <v>4.2767927380491199E-5</v>
      </c>
      <c r="D5801" s="22" t="s">
        <v>4643</v>
      </c>
      <c r="E5801" s="23">
        <v>4421790.0540580498</v>
      </c>
      <c r="F5801" s="23">
        <f t="shared" si="810"/>
        <v>183.8573743898917</v>
      </c>
      <c r="G5801" s="24" t="s">
        <v>24</v>
      </c>
      <c r="H5801" s="24">
        <v>3</v>
      </c>
      <c r="I5801" s="25" t="s">
        <v>47</v>
      </c>
      <c r="J5801" s="31">
        <f t="shared" si="812"/>
        <v>0</v>
      </c>
      <c r="K5801" s="24" t="s">
        <v>29</v>
      </c>
      <c r="L5801" s="24"/>
      <c r="M5801" s="25" t="s">
        <v>29</v>
      </c>
      <c r="N5801" s="25">
        <f t="shared" si="813"/>
        <v>0</v>
      </c>
      <c r="O5801" s="24" t="s">
        <v>29</v>
      </c>
      <c r="P5801" s="24"/>
      <c r="Q5801" s="25" t="s">
        <v>29</v>
      </c>
      <c r="R5801" s="25">
        <f t="shared" si="814"/>
        <v>0</v>
      </c>
      <c r="S5801" s="24" t="s">
        <v>29</v>
      </c>
      <c r="T5801" s="24"/>
      <c r="U5801" s="25" t="s">
        <v>29</v>
      </c>
      <c r="V5801" s="25">
        <f t="shared" si="815"/>
        <v>0</v>
      </c>
      <c r="W5801" s="25" t="s">
        <v>29</v>
      </c>
      <c r="X5801" s="25"/>
      <c r="Y5801" s="25" t="s">
        <v>29</v>
      </c>
      <c r="Z5801" s="25">
        <f t="shared" si="816"/>
        <v>0</v>
      </c>
      <c r="AA5801" s="24" t="s">
        <v>29</v>
      </c>
      <c r="AB5801" s="24"/>
      <c r="AC5801" s="25" t="s">
        <v>29</v>
      </c>
      <c r="AD5801" s="25">
        <f t="shared" si="817"/>
        <v>0</v>
      </c>
      <c r="AE5801" s="32">
        <f t="shared" si="818"/>
        <v>0</v>
      </c>
      <c r="AF5801" s="37">
        <f t="shared" si="811"/>
        <v>183.8573743898917</v>
      </c>
      <c r="AG5801" s="27"/>
    </row>
    <row r="5802" spans="1:33" x14ac:dyDescent="0.25">
      <c r="A5802" s="21">
        <v>2865624</v>
      </c>
      <c r="B5802" s="34">
        <v>3.8362978514456003E-5</v>
      </c>
      <c r="C5802" s="22">
        <v>4.7781571843651298E-5</v>
      </c>
      <c r="D5802" s="22" t="s">
        <v>4581</v>
      </c>
      <c r="E5802" s="23">
        <v>5361914.9927303903</v>
      </c>
      <c r="F5802" s="23">
        <f t="shared" si="810"/>
        <v>205.69902966245547</v>
      </c>
      <c r="G5802" s="24" t="s">
        <v>24</v>
      </c>
      <c r="H5802" s="24">
        <v>2</v>
      </c>
      <c r="I5802" s="25" t="s">
        <v>35</v>
      </c>
      <c r="J5802" s="31">
        <f t="shared" si="812"/>
        <v>0</v>
      </c>
      <c r="K5802" s="24" t="s">
        <v>29</v>
      </c>
      <c r="L5802" s="24"/>
      <c r="M5802" s="25" t="s">
        <v>29</v>
      </c>
      <c r="N5802" s="25">
        <f t="shared" si="813"/>
        <v>0</v>
      </c>
      <c r="O5802" s="24" t="s">
        <v>29</v>
      </c>
      <c r="P5802" s="24"/>
      <c r="Q5802" s="25" t="s">
        <v>29</v>
      </c>
      <c r="R5802" s="25">
        <f t="shared" si="814"/>
        <v>0</v>
      </c>
      <c r="S5802" s="24" t="s">
        <v>29</v>
      </c>
      <c r="T5802" s="24"/>
      <c r="U5802" s="25" t="s">
        <v>29</v>
      </c>
      <c r="V5802" s="25">
        <f t="shared" si="815"/>
        <v>0</v>
      </c>
      <c r="W5802" s="25" t="s">
        <v>29</v>
      </c>
      <c r="X5802" s="25"/>
      <c r="Y5802" s="25" t="s">
        <v>29</v>
      </c>
      <c r="Z5802" s="25">
        <f t="shared" si="816"/>
        <v>0</v>
      </c>
      <c r="AA5802" s="24" t="s">
        <v>29</v>
      </c>
      <c r="AB5802" s="24"/>
      <c r="AC5802" s="25" t="s">
        <v>29</v>
      </c>
      <c r="AD5802" s="25">
        <f t="shared" si="817"/>
        <v>0</v>
      </c>
      <c r="AE5802" s="32">
        <f t="shared" si="818"/>
        <v>0</v>
      </c>
      <c r="AF5802" s="37">
        <f t="shared" si="811"/>
        <v>205.69902966245547</v>
      </c>
      <c r="AG5802" s="27"/>
    </row>
    <row r="5803" spans="1:33" x14ac:dyDescent="0.25">
      <c r="A5803" s="21">
        <v>2865632</v>
      </c>
      <c r="B5803" s="34">
        <v>3.0416082665775699E-4</v>
      </c>
      <c r="C5803" s="22">
        <v>3.3157617340826701E-4</v>
      </c>
      <c r="D5803" s="22" t="s">
        <v>2938</v>
      </c>
      <c r="E5803" s="23">
        <v>6259646.5938247899</v>
      </c>
      <c r="F5803" s="23">
        <f t="shared" si="810"/>
        <v>1903.939282563161</v>
      </c>
      <c r="G5803" s="24" t="s">
        <v>32</v>
      </c>
      <c r="H5803" s="24"/>
      <c r="I5803" s="25" t="s">
        <v>29</v>
      </c>
      <c r="J5803" s="31">
        <f t="shared" si="812"/>
        <v>0</v>
      </c>
      <c r="K5803" s="24" t="s">
        <v>29</v>
      </c>
      <c r="L5803" s="24"/>
      <c r="M5803" s="25" t="s">
        <v>29</v>
      </c>
      <c r="N5803" s="25">
        <f t="shared" si="813"/>
        <v>0</v>
      </c>
      <c r="O5803" s="24" t="s">
        <v>29</v>
      </c>
      <c r="P5803" s="24"/>
      <c r="Q5803" s="25" t="s">
        <v>29</v>
      </c>
      <c r="R5803" s="25">
        <f t="shared" si="814"/>
        <v>0</v>
      </c>
      <c r="S5803" s="24" t="s">
        <v>29</v>
      </c>
      <c r="T5803" s="24"/>
      <c r="U5803" s="25" t="s">
        <v>29</v>
      </c>
      <c r="V5803" s="25">
        <f t="shared" si="815"/>
        <v>0</v>
      </c>
      <c r="W5803" s="25" t="s">
        <v>29</v>
      </c>
      <c r="X5803" s="25"/>
      <c r="Y5803" s="25" t="s">
        <v>29</v>
      </c>
      <c r="Z5803" s="25">
        <f t="shared" si="816"/>
        <v>0</v>
      </c>
      <c r="AA5803" s="24" t="s">
        <v>29</v>
      </c>
      <c r="AB5803" s="24"/>
      <c r="AC5803" s="25" t="s">
        <v>29</v>
      </c>
      <c r="AD5803" s="25">
        <f t="shared" si="817"/>
        <v>0</v>
      </c>
      <c r="AE5803" s="32">
        <f t="shared" si="818"/>
        <v>0</v>
      </c>
      <c r="AF5803" s="37">
        <f t="shared" si="811"/>
        <v>1903.939282563161</v>
      </c>
      <c r="AG5803" s="27"/>
    </row>
    <row r="5804" spans="1:33" x14ac:dyDescent="0.25">
      <c r="A5804" s="21">
        <v>2865638</v>
      </c>
      <c r="B5804" s="34">
        <v>1.4801976541897101E-4</v>
      </c>
      <c r="C5804" s="22">
        <v>1.5105158138762901E-4</v>
      </c>
      <c r="D5804" s="22" t="s">
        <v>482</v>
      </c>
      <c r="E5804" s="23">
        <v>765222177.82928705</v>
      </c>
      <c r="F5804" s="23">
        <f t="shared" si="810"/>
        <v>113268.00725568518</v>
      </c>
      <c r="G5804" s="24" t="s">
        <v>24</v>
      </c>
      <c r="H5804" s="24">
        <v>3</v>
      </c>
      <c r="I5804" s="25" t="s">
        <v>41</v>
      </c>
      <c r="J5804" s="31">
        <f t="shared" si="812"/>
        <v>3</v>
      </c>
      <c r="K5804" s="24" t="s">
        <v>29</v>
      </c>
      <c r="L5804" s="24"/>
      <c r="M5804" s="25" t="s">
        <v>29</v>
      </c>
      <c r="N5804" s="25">
        <f t="shared" si="813"/>
        <v>0</v>
      </c>
      <c r="O5804" s="24" t="s">
        <v>29</v>
      </c>
      <c r="P5804" s="24"/>
      <c r="Q5804" s="25" t="s">
        <v>29</v>
      </c>
      <c r="R5804" s="25">
        <f t="shared" si="814"/>
        <v>0</v>
      </c>
      <c r="S5804" s="24" t="s">
        <v>29</v>
      </c>
      <c r="T5804" s="24"/>
      <c r="U5804" s="25" t="s">
        <v>29</v>
      </c>
      <c r="V5804" s="25">
        <f t="shared" si="815"/>
        <v>0</v>
      </c>
      <c r="W5804" s="25" t="s">
        <v>29</v>
      </c>
      <c r="X5804" s="25"/>
      <c r="Y5804" s="25" t="s">
        <v>29</v>
      </c>
      <c r="Z5804" s="25">
        <f t="shared" si="816"/>
        <v>0</v>
      </c>
      <c r="AA5804" s="24" t="s">
        <v>29</v>
      </c>
      <c r="AB5804" s="24"/>
      <c r="AC5804" s="25" t="s">
        <v>29</v>
      </c>
      <c r="AD5804" s="25">
        <f t="shared" si="817"/>
        <v>0</v>
      </c>
      <c r="AE5804" s="32">
        <f t="shared" si="818"/>
        <v>3</v>
      </c>
      <c r="AF5804" s="37">
        <f t="shared" si="811"/>
        <v>113268.00725568518</v>
      </c>
      <c r="AG5804" s="27"/>
    </row>
    <row r="5805" spans="1:33" x14ac:dyDescent="0.25">
      <c r="A5805" s="21">
        <v>2865639</v>
      </c>
      <c r="B5805" s="34">
        <v>3.5370987034302699E-6</v>
      </c>
      <c r="C5805" s="22">
        <v>3.6908535639380601E-6</v>
      </c>
      <c r="D5805" s="22" t="s">
        <v>5103</v>
      </c>
      <c r="E5805" s="23">
        <v>602705.82454235503</v>
      </c>
      <c r="F5805" s="23">
        <f t="shared" si="810"/>
        <v>2.1318299905386358</v>
      </c>
      <c r="G5805" s="24" t="s">
        <v>24</v>
      </c>
      <c r="H5805" s="24">
        <v>3</v>
      </c>
      <c r="I5805" s="25" t="s">
        <v>50</v>
      </c>
      <c r="J5805" s="31">
        <f t="shared" si="812"/>
        <v>0</v>
      </c>
      <c r="K5805" s="24" t="s">
        <v>24</v>
      </c>
      <c r="L5805" s="24">
        <v>1</v>
      </c>
      <c r="M5805" s="25" t="s">
        <v>63</v>
      </c>
      <c r="N5805" s="25">
        <f t="shared" si="813"/>
        <v>0</v>
      </c>
      <c r="O5805" s="24" t="s">
        <v>24</v>
      </c>
      <c r="P5805" s="24">
        <v>2</v>
      </c>
      <c r="Q5805" s="25" t="s">
        <v>35</v>
      </c>
      <c r="R5805" s="25">
        <f t="shared" si="814"/>
        <v>0</v>
      </c>
      <c r="S5805" s="24" t="s">
        <v>29</v>
      </c>
      <c r="T5805" s="24"/>
      <c r="U5805" s="25" t="s">
        <v>29</v>
      </c>
      <c r="V5805" s="25">
        <f t="shared" si="815"/>
        <v>0</v>
      </c>
      <c r="W5805" s="25" t="s">
        <v>29</v>
      </c>
      <c r="X5805" s="25"/>
      <c r="Y5805" s="25" t="s">
        <v>29</v>
      </c>
      <c r="Z5805" s="25">
        <f t="shared" si="816"/>
        <v>0</v>
      </c>
      <c r="AA5805" s="24" t="s">
        <v>29</v>
      </c>
      <c r="AB5805" s="24"/>
      <c r="AC5805" s="25" t="s">
        <v>29</v>
      </c>
      <c r="AD5805" s="25">
        <f t="shared" si="817"/>
        <v>0</v>
      </c>
      <c r="AE5805" s="32">
        <f t="shared" si="818"/>
        <v>0</v>
      </c>
      <c r="AF5805" s="37">
        <f t="shared" si="811"/>
        <v>2.1318299905386358</v>
      </c>
      <c r="AG5805" s="27"/>
    </row>
    <row r="5806" spans="1:33" x14ac:dyDescent="0.25">
      <c r="A5806" s="21">
        <v>2865647</v>
      </c>
      <c r="B5806" s="34">
        <v>1.8905087615600901E-5</v>
      </c>
      <c r="C5806" s="22">
        <v>2.09144194140513E-5</v>
      </c>
      <c r="D5806" s="22" t="s">
        <v>2027</v>
      </c>
      <c r="E5806" s="23">
        <v>522167009.20608598</v>
      </c>
      <c r="F5806" s="23">
        <f t="shared" si="810"/>
        <v>9871.6130590173379</v>
      </c>
      <c r="G5806" s="24" t="s">
        <v>24</v>
      </c>
      <c r="H5806" s="24">
        <v>3</v>
      </c>
      <c r="I5806" s="25" t="s">
        <v>31</v>
      </c>
      <c r="J5806" s="31">
        <f t="shared" si="812"/>
        <v>3</v>
      </c>
      <c r="K5806" s="24" t="s">
        <v>29</v>
      </c>
      <c r="L5806" s="24"/>
      <c r="M5806" s="25" t="s">
        <v>29</v>
      </c>
      <c r="N5806" s="25">
        <f t="shared" si="813"/>
        <v>0</v>
      </c>
      <c r="O5806" s="24" t="s">
        <v>29</v>
      </c>
      <c r="P5806" s="24"/>
      <c r="Q5806" s="25" t="s">
        <v>29</v>
      </c>
      <c r="R5806" s="25">
        <f t="shared" si="814"/>
        <v>0</v>
      </c>
      <c r="S5806" s="24" t="s">
        <v>29</v>
      </c>
      <c r="T5806" s="24"/>
      <c r="U5806" s="25" t="s">
        <v>29</v>
      </c>
      <c r="V5806" s="25">
        <f t="shared" si="815"/>
        <v>0</v>
      </c>
      <c r="W5806" s="25" t="s">
        <v>29</v>
      </c>
      <c r="X5806" s="25"/>
      <c r="Y5806" s="25" t="s">
        <v>29</v>
      </c>
      <c r="Z5806" s="25">
        <f t="shared" si="816"/>
        <v>0</v>
      </c>
      <c r="AA5806" s="24" t="s">
        <v>29</v>
      </c>
      <c r="AB5806" s="24"/>
      <c r="AC5806" s="25" t="s">
        <v>29</v>
      </c>
      <c r="AD5806" s="25">
        <f t="shared" si="817"/>
        <v>0</v>
      </c>
      <c r="AE5806" s="32">
        <f t="shared" si="818"/>
        <v>3</v>
      </c>
      <c r="AF5806" s="37">
        <f t="shared" si="811"/>
        <v>9871.6130590173379</v>
      </c>
      <c r="AG5806" s="27"/>
    </row>
    <row r="5807" spans="1:33" x14ac:dyDescent="0.25">
      <c r="A5807" s="21">
        <v>2865651</v>
      </c>
      <c r="B5807" s="34">
        <v>2.36419546064092E-4</v>
      </c>
      <c r="C5807" s="22">
        <v>2.6155264285251999E-4</v>
      </c>
      <c r="D5807" s="22" t="s">
        <v>1861</v>
      </c>
      <c r="E5807" s="23">
        <v>50705524.132213801</v>
      </c>
      <c r="F5807" s="23">
        <f t="shared" si="810"/>
        <v>11987.776998279849</v>
      </c>
      <c r="G5807" s="24" t="s">
        <v>24</v>
      </c>
      <c r="H5807" s="24">
        <v>1</v>
      </c>
      <c r="I5807" s="25" t="s">
        <v>36</v>
      </c>
      <c r="J5807" s="31">
        <f t="shared" si="812"/>
        <v>1</v>
      </c>
      <c r="K5807" s="24" t="s">
        <v>29</v>
      </c>
      <c r="L5807" s="24"/>
      <c r="M5807" s="25" t="s">
        <v>29</v>
      </c>
      <c r="N5807" s="25">
        <f t="shared" si="813"/>
        <v>0</v>
      </c>
      <c r="O5807" s="24" t="s">
        <v>29</v>
      </c>
      <c r="P5807" s="24"/>
      <c r="Q5807" s="25" t="s">
        <v>29</v>
      </c>
      <c r="R5807" s="25">
        <f t="shared" si="814"/>
        <v>0</v>
      </c>
      <c r="S5807" s="24" t="s">
        <v>29</v>
      </c>
      <c r="T5807" s="24"/>
      <c r="U5807" s="25" t="s">
        <v>29</v>
      </c>
      <c r="V5807" s="25">
        <f t="shared" si="815"/>
        <v>0</v>
      </c>
      <c r="W5807" s="25" t="s">
        <v>29</v>
      </c>
      <c r="X5807" s="25"/>
      <c r="Y5807" s="25" t="s">
        <v>29</v>
      </c>
      <c r="Z5807" s="25">
        <f t="shared" si="816"/>
        <v>0</v>
      </c>
      <c r="AA5807" s="24" t="s">
        <v>29</v>
      </c>
      <c r="AB5807" s="24"/>
      <c r="AC5807" s="25" t="s">
        <v>29</v>
      </c>
      <c r="AD5807" s="25">
        <f t="shared" si="817"/>
        <v>0</v>
      </c>
      <c r="AE5807" s="32">
        <f t="shared" si="818"/>
        <v>1</v>
      </c>
      <c r="AF5807" s="37">
        <f t="shared" si="811"/>
        <v>11987.776998279849</v>
      </c>
      <c r="AG5807" s="27"/>
    </row>
    <row r="5808" spans="1:33" x14ac:dyDescent="0.25">
      <c r="A5808" s="21">
        <v>2865652</v>
      </c>
      <c r="B5808" s="34">
        <v>1.11982176623873E-5</v>
      </c>
      <c r="C5808" s="22">
        <v>1.0899423792200001E-5</v>
      </c>
      <c r="D5808" s="22" t="s">
        <v>858</v>
      </c>
      <c r="E5808" s="23">
        <v>565351565.78640902</v>
      </c>
      <c r="F5808" s="23">
        <f t="shared" si="810"/>
        <v>6330.9298894476815</v>
      </c>
      <c r="G5808" s="24" t="s">
        <v>24</v>
      </c>
      <c r="H5808" s="24">
        <v>4</v>
      </c>
      <c r="I5808" s="25" t="s">
        <v>38</v>
      </c>
      <c r="J5808" s="31">
        <f t="shared" si="812"/>
        <v>0</v>
      </c>
      <c r="K5808" s="24" t="s">
        <v>29</v>
      </c>
      <c r="L5808" s="24"/>
      <c r="M5808" s="25" t="s">
        <v>29</v>
      </c>
      <c r="N5808" s="25">
        <f t="shared" si="813"/>
        <v>0</v>
      </c>
      <c r="O5808" s="24" t="s">
        <v>29</v>
      </c>
      <c r="P5808" s="24"/>
      <c r="Q5808" s="25" t="s">
        <v>29</v>
      </c>
      <c r="R5808" s="25">
        <f t="shared" si="814"/>
        <v>0</v>
      </c>
      <c r="S5808" s="24" t="s">
        <v>29</v>
      </c>
      <c r="T5808" s="24"/>
      <c r="U5808" s="25" t="s">
        <v>29</v>
      </c>
      <c r="V5808" s="25">
        <f t="shared" si="815"/>
        <v>0</v>
      </c>
      <c r="W5808" s="25" t="s">
        <v>29</v>
      </c>
      <c r="X5808" s="25"/>
      <c r="Y5808" s="25" t="s">
        <v>29</v>
      </c>
      <c r="Z5808" s="25">
        <f t="shared" si="816"/>
        <v>0</v>
      </c>
      <c r="AA5808" s="24" t="s">
        <v>29</v>
      </c>
      <c r="AB5808" s="24"/>
      <c r="AC5808" s="25" t="s">
        <v>29</v>
      </c>
      <c r="AD5808" s="25">
        <f t="shared" si="817"/>
        <v>0</v>
      </c>
      <c r="AE5808" s="32">
        <f t="shared" si="818"/>
        <v>0</v>
      </c>
      <c r="AF5808" s="37">
        <f t="shared" si="811"/>
        <v>6330.9298894476815</v>
      </c>
      <c r="AG5808" s="27"/>
    </row>
    <row r="5809" spans="1:33" x14ac:dyDescent="0.25">
      <c r="A5809" s="21">
        <v>2865658</v>
      </c>
      <c r="B5809" s="34">
        <v>3.1558579875365199E-6</v>
      </c>
      <c r="C5809" s="22">
        <v>2.5445977817840599E-6</v>
      </c>
      <c r="D5809" s="22" t="s">
        <v>229</v>
      </c>
      <c r="E5809" s="23">
        <v>8900132811.8140907</v>
      </c>
      <c r="F5809" s="23">
        <f t="shared" si="810"/>
        <v>28087.555224299365</v>
      </c>
      <c r="G5809" s="24" t="s">
        <v>24</v>
      </c>
      <c r="H5809" s="24">
        <v>5</v>
      </c>
      <c r="I5809" s="25" t="s">
        <v>62</v>
      </c>
      <c r="J5809" s="31">
        <f t="shared" si="812"/>
        <v>5</v>
      </c>
      <c r="K5809" s="24" t="s">
        <v>29</v>
      </c>
      <c r="L5809" s="24"/>
      <c r="M5809" s="25" t="s">
        <v>29</v>
      </c>
      <c r="N5809" s="25">
        <f t="shared" si="813"/>
        <v>0</v>
      </c>
      <c r="O5809" s="24" t="s">
        <v>29</v>
      </c>
      <c r="P5809" s="24"/>
      <c r="Q5809" s="25" t="s">
        <v>29</v>
      </c>
      <c r="R5809" s="25">
        <f t="shared" si="814"/>
        <v>0</v>
      </c>
      <c r="S5809" s="24" t="s">
        <v>29</v>
      </c>
      <c r="T5809" s="24"/>
      <c r="U5809" s="25" t="s">
        <v>29</v>
      </c>
      <c r="V5809" s="25">
        <f t="shared" si="815"/>
        <v>0</v>
      </c>
      <c r="W5809" s="25" t="s">
        <v>29</v>
      </c>
      <c r="X5809" s="25"/>
      <c r="Y5809" s="25" t="s">
        <v>29</v>
      </c>
      <c r="Z5809" s="25">
        <f t="shared" si="816"/>
        <v>0</v>
      </c>
      <c r="AA5809" s="24" t="s">
        <v>29</v>
      </c>
      <c r="AB5809" s="24"/>
      <c r="AC5809" s="25" t="s">
        <v>29</v>
      </c>
      <c r="AD5809" s="25">
        <f t="shared" si="817"/>
        <v>0</v>
      </c>
      <c r="AE5809" s="32">
        <f t="shared" si="818"/>
        <v>5</v>
      </c>
      <c r="AF5809" s="37">
        <f t="shared" si="811"/>
        <v>28087.555224299365</v>
      </c>
      <c r="AG5809" s="27"/>
    </row>
    <row r="5810" spans="1:33" x14ac:dyDescent="0.25">
      <c r="A5810" s="21">
        <v>2865662</v>
      </c>
      <c r="B5810" s="34">
        <v>4.2317903971986797E-6</v>
      </c>
      <c r="C5810" s="22">
        <v>4.3630022751568098E-6</v>
      </c>
      <c r="D5810" s="22" t="s">
        <v>3530</v>
      </c>
      <c r="E5810" s="23">
        <v>67422.429213786207</v>
      </c>
      <c r="F5810" s="23">
        <f t="shared" si="810"/>
        <v>0.28531758850270822</v>
      </c>
      <c r="G5810" s="24" t="s">
        <v>24</v>
      </c>
      <c r="H5810" s="24">
        <v>4</v>
      </c>
      <c r="I5810" s="25" t="s">
        <v>35</v>
      </c>
      <c r="J5810" s="31">
        <f t="shared" si="812"/>
        <v>0</v>
      </c>
      <c r="K5810" s="24" t="s">
        <v>29</v>
      </c>
      <c r="L5810" s="24"/>
      <c r="M5810" s="25" t="s">
        <v>29</v>
      </c>
      <c r="N5810" s="25">
        <f t="shared" si="813"/>
        <v>0</v>
      </c>
      <c r="O5810" s="24" t="s">
        <v>29</v>
      </c>
      <c r="P5810" s="24"/>
      <c r="Q5810" s="25" t="s">
        <v>29</v>
      </c>
      <c r="R5810" s="25">
        <f t="shared" si="814"/>
        <v>0</v>
      </c>
      <c r="S5810" s="24" t="s">
        <v>29</v>
      </c>
      <c r="T5810" s="24"/>
      <c r="U5810" s="25" t="s">
        <v>29</v>
      </c>
      <c r="V5810" s="25">
        <f t="shared" si="815"/>
        <v>0</v>
      </c>
      <c r="W5810" s="25" t="s">
        <v>29</v>
      </c>
      <c r="X5810" s="25"/>
      <c r="Y5810" s="25" t="s">
        <v>29</v>
      </c>
      <c r="Z5810" s="25">
        <f t="shared" si="816"/>
        <v>0</v>
      </c>
      <c r="AA5810" s="24" t="s">
        <v>29</v>
      </c>
      <c r="AB5810" s="24"/>
      <c r="AC5810" s="25" t="s">
        <v>29</v>
      </c>
      <c r="AD5810" s="25">
        <f t="shared" si="817"/>
        <v>0</v>
      </c>
      <c r="AE5810" s="32">
        <f t="shared" si="818"/>
        <v>0</v>
      </c>
      <c r="AF5810" s="37">
        <f t="shared" si="811"/>
        <v>0.28531758850270822</v>
      </c>
      <c r="AG5810" s="27"/>
    </row>
    <row r="5811" spans="1:33" x14ac:dyDescent="0.25">
      <c r="A5811" s="21">
        <v>2865669</v>
      </c>
      <c r="B5811" s="34">
        <v>8.4449500905698597E-4</v>
      </c>
      <c r="C5811" s="22">
        <v>9.5489208909011597E-4</v>
      </c>
      <c r="D5811" s="22" t="s">
        <v>3350</v>
      </c>
      <c r="E5811" s="23">
        <v>7258760.1409409503</v>
      </c>
      <c r="F5811" s="23">
        <f t="shared" si="810"/>
        <v>6129.9867109664165</v>
      </c>
      <c r="G5811" s="24" t="s">
        <v>24</v>
      </c>
      <c r="H5811" s="24">
        <v>1</v>
      </c>
      <c r="I5811" s="25" t="s">
        <v>35</v>
      </c>
      <c r="J5811" s="31">
        <f t="shared" si="812"/>
        <v>0</v>
      </c>
      <c r="K5811" s="24" t="s">
        <v>29</v>
      </c>
      <c r="L5811" s="24"/>
      <c r="M5811" s="25" t="s">
        <v>29</v>
      </c>
      <c r="N5811" s="25">
        <f t="shared" si="813"/>
        <v>0</v>
      </c>
      <c r="O5811" s="24" t="s">
        <v>29</v>
      </c>
      <c r="P5811" s="24"/>
      <c r="Q5811" s="25" t="s">
        <v>29</v>
      </c>
      <c r="R5811" s="25">
        <f t="shared" si="814"/>
        <v>0</v>
      </c>
      <c r="S5811" s="24" t="s">
        <v>29</v>
      </c>
      <c r="T5811" s="24"/>
      <c r="U5811" s="25" t="s">
        <v>29</v>
      </c>
      <c r="V5811" s="25">
        <f t="shared" si="815"/>
        <v>0</v>
      </c>
      <c r="W5811" s="25" t="s">
        <v>29</v>
      </c>
      <c r="X5811" s="25"/>
      <c r="Y5811" s="25" t="s">
        <v>29</v>
      </c>
      <c r="Z5811" s="25">
        <f t="shared" si="816"/>
        <v>0</v>
      </c>
      <c r="AA5811" s="24" t="s">
        <v>29</v>
      </c>
      <c r="AB5811" s="24"/>
      <c r="AC5811" s="25" t="s">
        <v>29</v>
      </c>
      <c r="AD5811" s="25">
        <f t="shared" si="817"/>
        <v>0</v>
      </c>
      <c r="AE5811" s="32">
        <f t="shared" si="818"/>
        <v>0</v>
      </c>
      <c r="AF5811" s="37">
        <f t="shared" si="811"/>
        <v>6129.9867109664165</v>
      </c>
      <c r="AG5811" s="27"/>
    </row>
    <row r="5812" spans="1:33" x14ac:dyDescent="0.25">
      <c r="A5812" s="21">
        <v>2865670</v>
      </c>
      <c r="B5812" s="34">
        <v>1.9576445269686499E-5</v>
      </c>
      <c r="C5812" s="22">
        <v>1.84242024937168E-5</v>
      </c>
      <c r="D5812" s="22" t="s">
        <v>4272</v>
      </c>
      <c r="E5812" s="23">
        <v>13065363.964126199</v>
      </c>
      <c r="F5812" s="23">
        <f t="shared" si="810"/>
        <v>255.7733825722508</v>
      </c>
      <c r="G5812" s="24" t="s">
        <v>24</v>
      </c>
      <c r="H5812" s="24">
        <v>3</v>
      </c>
      <c r="I5812" s="25" t="s">
        <v>46</v>
      </c>
      <c r="J5812" s="31">
        <f t="shared" si="812"/>
        <v>0</v>
      </c>
      <c r="K5812" s="24" t="s">
        <v>29</v>
      </c>
      <c r="L5812" s="24"/>
      <c r="M5812" s="25" t="s">
        <v>29</v>
      </c>
      <c r="N5812" s="25">
        <f t="shared" si="813"/>
        <v>0</v>
      </c>
      <c r="O5812" s="24" t="s">
        <v>29</v>
      </c>
      <c r="P5812" s="24"/>
      <c r="Q5812" s="25" t="s">
        <v>29</v>
      </c>
      <c r="R5812" s="25">
        <f t="shared" si="814"/>
        <v>0</v>
      </c>
      <c r="S5812" s="24" t="s">
        <v>29</v>
      </c>
      <c r="T5812" s="24"/>
      <c r="U5812" s="25" t="s">
        <v>29</v>
      </c>
      <c r="V5812" s="25">
        <f t="shared" si="815"/>
        <v>0</v>
      </c>
      <c r="W5812" s="25" t="s">
        <v>29</v>
      </c>
      <c r="X5812" s="25"/>
      <c r="Y5812" s="25" t="s">
        <v>29</v>
      </c>
      <c r="Z5812" s="25">
        <f t="shared" si="816"/>
        <v>0</v>
      </c>
      <c r="AA5812" s="24" t="s">
        <v>29</v>
      </c>
      <c r="AB5812" s="24"/>
      <c r="AC5812" s="25" t="s">
        <v>29</v>
      </c>
      <c r="AD5812" s="25">
        <f t="shared" si="817"/>
        <v>0</v>
      </c>
      <c r="AE5812" s="32">
        <f t="shared" si="818"/>
        <v>0</v>
      </c>
      <c r="AF5812" s="37">
        <f t="shared" si="811"/>
        <v>255.7733825722508</v>
      </c>
      <c r="AG5812" s="27"/>
    </row>
    <row r="5813" spans="1:33" x14ac:dyDescent="0.25">
      <c r="A5813" s="21">
        <v>2865676</v>
      </c>
      <c r="B5813" s="34">
        <v>4.7223937752217599E-6</v>
      </c>
      <c r="C5813" s="22">
        <v>4.6426431913720803E-6</v>
      </c>
      <c r="D5813" s="22" t="s">
        <v>4624</v>
      </c>
      <c r="E5813" s="23">
        <v>4688996.3172210697</v>
      </c>
      <c r="F5813" s="23">
        <f t="shared" si="810"/>
        <v>22.143287020482536</v>
      </c>
      <c r="G5813" s="24" t="s">
        <v>24</v>
      </c>
      <c r="H5813" s="24">
        <v>1</v>
      </c>
      <c r="I5813" s="25" t="s">
        <v>33</v>
      </c>
      <c r="J5813" s="31">
        <f t="shared" si="812"/>
        <v>0</v>
      </c>
      <c r="K5813" s="24" t="s">
        <v>24</v>
      </c>
      <c r="L5813" s="24">
        <v>4</v>
      </c>
      <c r="M5813" s="25" t="s">
        <v>49</v>
      </c>
      <c r="N5813" s="25">
        <f t="shared" si="813"/>
        <v>0</v>
      </c>
      <c r="O5813" s="24" t="s">
        <v>29</v>
      </c>
      <c r="P5813" s="24"/>
      <c r="Q5813" s="25" t="s">
        <v>29</v>
      </c>
      <c r="R5813" s="25">
        <f t="shared" si="814"/>
        <v>0</v>
      </c>
      <c r="S5813" s="24" t="s">
        <v>29</v>
      </c>
      <c r="T5813" s="24"/>
      <c r="U5813" s="25" t="s">
        <v>29</v>
      </c>
      <c r="V5813" s="25">
        <f t="shared" si="815"/>
        <v>0</v>
      </c>
      <c r="W5813" s="25" t="s">
        <v>29</v>
      </c>
      <c r="X5813" s="25"/>
      <c r="Y5813" s="25" t="s">
        <v>29</v>
      </c>
      <c r="Z5813" s="25">
        <f t="shared" si="816"/>
        <v>0</v>
      </c>
      <c r="AA5813" s="24" t="s">
        <v>29</v>
      </c>
      <c r="AB5813" s="24"/>
      <c r="AC5813" s="25" t="s">
        <v>29</v>
      </c>
      <c r="AD5813" s="25">
        <f t="shared" si="817"/>
        <v>0</v>
      </c>
      <c r="AE5813" s="32">
        <f t="shared" si="818"/>
        <v>0</v>
      </c>
      <c r="AF5813" s="37">
        <f t="shared" si="811"/>
        <v>22.143287020482536</v>
      </c>
      <c r="AG5813" s="27"/>
    </row>
    <row r="5814" spans="1:33" x14ac:dyDescent="0.25">
      <c r="A5814" s="21">
        <v>2865678</v>
      </c>
      <c r="B5814" s="34">
        <v>2.8679690771305501E-6</v>
      </c>
      <c r="C5814" s="22">
        <v>2.5740866191477398E-6</v>
      </c>
      <c r="D5814" s="22" t="s">
        <v>2122</v>
      </c>
      <c r="E5814" s="23">
        <v>264550760.87297899</v>
      </c>
      <c r="F5814" s="23">
        <f t="shared" si="810"/>
        <v>758.72340151506239</v>
      </c>
      <c r="G5814" s="24" t="s">
        <v>24</v>
      </c>
      <c r="H5814" s="24">
        <v>2</v>
      </c>
      <c r="I5814" s="25" t="s">
        <v>34</v>
      </c>
      <c r="J5814" s="31">
        <f t="shared" si="812"/>
        <v>0</v>
      </c>
      <c r="K5814" s="24" t="s">
        <v>24</v>
      </c>
      <c r="L5814" s="24">
        <v>4</v>
      </c>
      <c r="M5814" s="25" t="s">
        <v>38</v>
      </c>
      <c r="N5814" s="25">
        <f t="shared" si="813"/>
        <v>0</v>
      </c>
      <c r="O5814" s="24" t="s">
        <v>29</v>
      </c>
      <c r="P5814" s="24"/>
      <c r="Q5814" s="25" t="s">
        <v>29</v>
      </c>
      <c r="R5814" s="25">
        <f t="shared" si="814"/>
        <v>0</v>
      </c>
      <c r="S5814" s="24" t="s">
        <v>29</v>
      </c>
      <c r="T5814" s="24"/>
      <c r="U5814" s="25" t="s">
        <v>29</v>
      </c>
      <c r="V5814" s="25">
        <f t="shared" si="815"/>
        <v>0</v>
      </c>
      <c r="W5814" s="25" t="s">
        <v>29</v>
      </c>
      <c r="X5814" s="25"/>
      <c r="Y5814" s="25" t="s">
        <v>29</v>
      </c>
      <c r="Z5814" s="25">
        <f t="shared" si="816"/>
        <v>0</v>
      </c>
      <c r="AA5814" s="24" t="s">
        <v>29</v>
      </c>
      <c r="AB5814" s="24"/>
      <c r="AC5814" s="25" t="s">
        <v>29</v>
      </c>
      <c r="AD5814" s="25">
        <f t="shared" si="817"/>
        <v>0</v>
      </c>
      <c r="AE5814" s="32">
        <f t="shared" si="818"/>
        <v>0</v>
      </c>
      <c r="AF5814" s="37">
        <f t="shared" si="811"/>
        <v>758.72340151506239</v>
      </c>
      <c r="AG5814" s="27"/>
    </row>
    <row r="5815" spans="1:33" x14ac:dyDescent="0.25">
      <c r="A5815" s="21">
        <v>2865685</v>
      </c>
      <c r="B5815" s="34">
        <v>8.9166271934242193E-5</v>
      </c>
      <c r="C5815" s="22">
        <v>9.8641977903908098E-5</v>
      </c>
      <c r="D5815" s="22" t="s">
        <v>777</v>
      </c>
      <c r="E5815" s="23">
        <v>327559192.43281603</v>
      </c>
      <c r="F5815" s="23">
        <f t="shared" si="810"/>
        <v>29207.232027025242</v>
      </c>
      <c r="G5815" s="24" t="s">
        <v>24</v>
      </c>
      <c r="H5815" s="24">
        <v>2</v>
      </c>
      <c r="I5815" s="25" t="s">
        <v>36</v>
      </c>
      <c r="J5815" s="31">
        <f t="shared" si="812"/>
        <v>2</v>
      </c>
      <c r="K5815" s="24" t="s">
        <v>29</v>
      </c>
      <c r="L5815" s="24"/>
      <c r="M5815" s="25" t="s">
        <v>29</v>
      </c>
      <c r="N5815" s="25">
        <f t="shared" si="813"/>
        <v>0</v>
      </c>
      <c r="O5815" s="24" t="s">
        <v>29</v>
      </c>
      <c r="P5815" s="24"/>
      <c r="Q5815" s="25" t="s">
        <v>29</v>
      </c>
      <c r="R5815" s="25">
        <f t="shared" si="814"/>
        <v>0</v>
      </c>
      <c r="S5815" s="24" t="s">
        <v>29</v>
      </c>
      <c r="T5815" s="24"/>
      <c r="U5815" s="25" t="s">
        <v>29</v>
      </c>
      <c r="V5815" s="25">
        <f t="shared" si="815"/>
        <v>0</v>
      </c>
      <c r="W5815" s="25" t="s">
        <v>29</v>
      </c>
      <c r="X5815" s="25"/>
      <c r="Y5815" s="25" t="s">
        <v>29</v>
      </c>
      <c r="Z5815" s="25">
        <f t="shared" si="816"/>
        <v>0</v>
      </c>
      <c r="AA5815" s="24" t="s">
        <v>29</v>
      </c>
      <c r="AB5815" s="24"/>
      <c r="AC5815" s="25" t="s">
        <v>29</v>
      </c>
      <c r="AD5815" s="25">
        <f t="shared" si="817"/>
        <v>0</v>
      </c>
      <c r="AE5815" s="32">
        <f t="shared" si="818"/>
        <v>2</v>
      </c>
      <c r="AF5815" s="37">
        <f t="shared" si="811"/>
        <v>29207.232027025242</v>
      </c>
      <c r="AG5815" s="27"/>
    </row>
    <row r="5816" spans="1:33" x14ac:dyDescent="0.25">
      <c r="A5816" s="21">
        <v>2865692</v>
      </c>
      <c r="B5816" s="34">
        <v>1.01036167684305E-5</v>
      </c>
      <c r="C5816" s="22">
        <v>1.2592545946202901E-5</v>
      </c>
      <c r="D5816" s="22" t="s">
        <v>3119</v>
      </c>
      <c r="E5816" s="23">
        <v>21957223.667535901</v>
      </c>
      <c r="F5816" s="23">
        <f t="shared" si="810"/>
        <v>221.84737323549479</v>
      </c>
      <c r="G5816" s="24" t="s">
        <v>24</v>
      </c>
      <c r="H5816" s="24">
        <v>1</v>
      </c>
      <c r="I5816" s="25" t="s">
        <v>38</v>
      </c>
      <c r="J5816" s="31">
        <f t="shared" si="812"/>
        <v>0</v>
      </c>
      <c r="K5816" s="24" t="s">
        <v>29</v>
      </c>
      <c r="L5816" s="24"/>
      <c r="M5816" s="25" t="s">
        <v>29</v>
      </c>
      <c r="N5816" s="25">
        <f t="shared" si="813"/>
        <v>0</v>
      </c>
      <c r="O5816" s="24" t="s">
        <v>29</v>
      </c>
      <c r="P5816" s="24"/>
      <c r="Q5816" s="25" t="s">
        <v>29</v>
      </c>
      <c r="R5816" s="25">
        <f t="shared" si="814"/>
        <v>0</v>
      </c>
      <c r="S5816" s="24" t="s">
        <v>29</v>
      </c>
      <c r="T5816" s="24"/>
      <c r="U5816" s="25" t="s">
        <v>29</v>
      </c>
      <c r="V5816" s="25">
        <f t="shared" si="815"/>
        <v>0</v>
      </c>
      <c r="W5816" s="25" t="s">
        <v>29</v>
      </c>
      <c r="X5816" s="25"/>
      <c r="Y5816" s="25" t="s">
        <v>29</v>
      </c>
      <c r="Z5816" s="25">
        <f t="shared" si="816"/>
        <v>0</v>
      </c>
      <c r="AA5816" s="24" t="s">
        <v>29</v>
      </c>
      <c r="AB5816" s="24"/>
      <c r="AC5816" s="25" t="s">
        <v>29</v>
      </c>
      <c r="AD5816" s="25">
        <f t="shared" si="817"/>
        <v>0</v>
      </c>
      <c r="AE5816" s="32">
        <f t="shared" si="818"/>
        <v>0</v>
      </c>
      <c r="AF5816" s="37">
        <f t="shared" si="811"/>
        <v>221.84737323549479</v>
      </c>
      <c r="AG5816" s="27"/>
    </row>
    <row r="5817" spans="1:33" x14ac:dyDescent="0.25">
      <c r="A5817" s="21">
        <v>2865718</v>
      </c>
      <c r="B5817" s="34">
        <v>8.8996965503724998E-6</v>
      </c>
      <c r="C5817" s="22">
        <v>9.3027434714823104E-6</v>
      </c>
      <c r="D5817" s="22" t="s">
        <v>3307</v>
      </c>
      <c r="E5817" s="23">
        <v>99439762.211230293</v>
      </c>
      <c r="F5817" s="23">
        <f t="shared" si="810"/>
        <v>884.98370872114788</v>
      </c>
      <c r="G5817" s="24" t="s">
        <v>24</v>
      </c>
      <c r="H5817" s="24">
        <v>2</v>
      </c>
      <c r="I5817" s="25" t="s">
        <v>34</v>
      </c>
      <c r="J5817" s="31">
        <f t="shared" si="812"/>
        <v>0</v>
      </c>
      <c r="K5817" s="24" t="s">
        <v>24</v>
      </c>
      <c r="L5817" s="24">
        <v>1</v>
      </c>
      <c r="M5817" s="25" t="s">
        <v>41</v>
      </c>
      <c r="N5817" s="25">
        <f t="shared" si="813"/>
        <v>1</v>
      </c>
      <c r="O5817" s="24" t="s">
        <v>29</v>
      </c>
      <c r="P5817" s="24"/>
      <c r="Q5817" s="25" t="s">
        <v>29</v>
      </c>
      <c r="R5817" s="25">
        <f t="shared" si="814"/>
        <v>0</v>
      </c>
      <c r="S5817" s="24" t="s">
        <v>29</v>
      </c>
      <c r="T5817" s="24"/>
      <c r="U5817" s="25" t="s">
        <v>29</v>
      </c>
      <c r="V5817" s="25">
        <f t="shared" si="815"/>
        <v>0</v>
      </c>
      <c r="W5817" s="25" t="s">
        <v>29</v>
      </c>
      <c r="X5817" s="25"/>
      <c r="Y5817" s="25" t="s">
        <v>29</v>
      </c>
      <c r="Z5817" s="25">
        <f t="shared" si="816"/>
        <v>0</v>
      </c>
      <c r="AA5817" s="24" t="s">
        <v>29</v>
      </c>
      <c r="AB5817" s="24"/>
      <c r="AC5817" s="25" t="s">
        <v>29</v>
      </c>
      <c r="AD5817" s="25">
        <f t="shared" si="817"/>
        <v>0</v>
      </c>
      <c r="AE5817" s="32">
        <f t="shared" si="818"/>
        <v>1</v>
      </c>
      <c r="AF5817" s="37">
        <f t="shared" si="811"/>
        <v>884.98370872114788</v>
      </c>
      <c r="AG5817" s="27"/>
    </row>
    <row r="5818" spans="1:33" x14ac:dyDescent="0.25">
      <c r="A5818" s="21">
        <v>2865725</v>
      </c>
      <c r="B5818" s="34">
        <v>3.2096764436248801E-6</v>
      </c>
      <c r="C5818" s="22">
        <v>3.8347204053603703E-6</v>
      </c>
      <c r="D5818" s="22" t="s">
        <v>3676</v>
      </c>
      <c r="E5818" s="23">
        <v>52787627.230229601</v>
      </c>
      <c r="F5818" s="23">
        <f t="shared" si="810"/>
        <v>169.43120363571921</v>
      </c>
      <c r="G5818" s="24" t="s">
        <v>24</v>
      </c>
      <c r="H5818" s="24">
        <v>5</v>
      </c>
      <c r="I5818" s="25" t="s">
        <v>49</v>
      </c>
      <c r="J5818" s="31">
        <f t="shared" si="812"/>
        <v>0</v>
      </c>
      <c r="K5818" s="24" t="s">
        <v>29</v>
      </c>
      <c r="L5818" s="24"/>
      <c r="M5818" s="25" t="s">
        <v>29</v>
      </c>
      <c r="N5818" s="25">
        <f t="shared" si="813"/>
        <v>0</v>
      </c>
      <c r="O5818" s="24" t="s">
        <v>29</v>
      </c>
      <c r="P5818" s="24"/>
      <c r="Q5818" s="25" t="s">
        <v>29</v>
      </c>
      <c r="R5818" s="25">
        <f t="shared" si="814"/>
        <v>0</v>
      </c>
      <c r="S5818" s="24" t="s">
        <v>29</v>
      </c>
      <c r="T5818" s="24"/>
      <c r="U5818" s="25" t="s">
        <v>29</v>
      </c>
      <c r="V5818" s="25">
        <f t="shared" si="815"/>
        <v>0</v>
      </c>
      <c r="W5818" s="25" t="s">
        <v>29</v>
      </c>
      <c r="X5818" s="25"/>
      <c r="Y5818" s="25" t="s">
        <v>29</v>
      </c>
      <c r="Z5818" s="25">
        <f t="shared" si="816"/>
        <v>0</v>
      </c>
      <c r="AA5818" s="24" t="s">
        <v>29</v>
      </c>
      <c r="AB5818" s="24"/>
      <c r="AC5818" s="25" t="s">
        <v>29</v>
      </c>
      <c r="AD5818" s="25">
        <f t="shared" si="817"/>
        <v>0</v>
      </c>
      <c r="AE5818" s="32">
        <f t="shared" si="818"/>
        <v>0</v>
      </c>
      <c r="AF5818" s="37">
        <f t="shared" si="811"/>
        <v>169.43120363571921</v>
      </c>
      <c r="AG5818" s="27"/>
    </row>
    <row r="5819" spans="1:33" x14ac:dyDescent="0.25">
      <c r="A5819" s="21">
        <v>2865728</v>
      </c>
      <c r="B5819" s="34">
        <v>6.6686235486515899E-5</v>
      </c>
      <c r="C5819" s="22">
        <v>7.4823027674011396E-5</v>
      </c>
      <c r="D5819" s="22" t="s">
        <v>1516</v>
      </c>
      <c r="E5819" s="23">
        <v>215523344.27781701</v>
      </c>
      <c r="F5819" s="23">
        <f t="shared" si="810"/>
        <v>14372.440489351944</v>
      </c>
      <c r="G5819" s="24" t="s">
        <v>24</v>
      </c>
      <c r="H5819" s="24">
        <v>1</v>
      </c>
      <c r="I5819" s="25" t="s">
        <v>41</v>
      </c>
      <c r="J5819" s="31">
        <f t="shared" si="812"/>
        <v>1</v>
      </c>
      <c r="K5819" s="24" t="s">
        <v>29</v>
      </c>
      <c r="L5819" s="24"/>
      <c r="M5819" s="25" t="s">
        <v>29</v>
      </c>
      <c r="N5819" s="25">
        <f t="shared" si="813"/>
        <v>0</v>
      </c>
      <c r="O5819" s="24" t="s">
        <v>29</v>
      </c>
      <c r="P5819" s="24"/>
      <c r="Q5819" s="25" t="s">
        <v>29</v>
      </c>
      <c r="R5819" s="25">
        <f t="shared" si="814"/>
        <v>0</v>
      </c>
      <c r="S5819" s="24" t="s">
        <v>29</v>
      </c>
      <c r="T5819" s="24"/>
      <c r="U5819" s="25" t="s">
        <v>29</v>
      </c>
      <c r="V5819" s="25">
        <f t="shared" si="815"/>
        <v>0</v>
      </c>
      <c r="W5819" s="25" t="s">
        <v>29</v>
      </c>
      <c r="X5819" s="25"/>
      <c r="Y5819" s="25" t="s">
        <v>29</v>
      </c>
      <c r="Z5819" s="25">
        <f t="shared" si="816"/>
        <v>0</v>
      </c>
      <c r="AA5819" s="24" t="s">
        <v>29</v>
      </c>
      <c r="AB5819" s="24"/>
      <c r="AC5819" s="25" t="s">
        <v>29</v>
      </c>
      <c r="AD5819" s="25">
        <f t="shared" si="817"/>
        <v>0</v>
      </c>
      <c r="AE5819" s="32">
        <f t="shared" si="818"/>
        <v>1</v>
      </c>
      <c r="AF5819" s="37">
        <f t="shared" si="811"/>
        <v>14372.440489351944</v>
      </c>
      <c r="AG5819" s="27"/>
    </row>
    <row r="5820" spans="1:33" x14ac:dyDescent="0.25">
      <c r="A5820" s="21">
        <v>2865734</v>
      </c>
      <c r="B5820" s="34">
        <v>8.3984387714118393E-5</v>
      </c>
      <c r="C5820" s="22">
        <v>9.7049196505360797E-5</v>
      </c>
      <c r="D5820" s="22" t="s">
        <v>2443</v>
      </c>
      <c r="E5820" s="23">
        <v>127214445.91594701</v>
      </c>
      <c r="F5820" s="23">
        <f t="shared" si="810"/>
        <v>10684.027348641639</v>
      </c>
      <c r="G5820" s="24" t="s">
        <v>24</v>
      </c>
      <c r="H5820" s="24">
        <v>1</v>
      </c>
      <c r="I5820" s="25" t="s">
        <v>31</v>
      </c>
      <c r="J5820" s="31">
        <f t="shared" si="812"/>
        <v>1</v>
      </c>
      <c r="K5820" s="24" t="s">
        <v>29</v>
      </c>
      <c r="L5820" s="24"/>
      <c r="M5820" s="25" t="s">
        <v>29</v>
      </c>
      <c r="N5820" s="25">
        <f t="shared" si="813"/>
        <v>0</v>
      </c>
      <c r="O5820" s="24" t="s">
        <v>29</v>
      </c>
      <c r="P5820" s="24"/>
      <c r="Q5820" s="25" t="s">
        <v>29</v>
      </c>
      <c r="R5820" s="25">
        <f t="shared" si="814"/>
        <v>0</v>
      </c>
      <c r="S5820" s="24" t="s">
        <v>29</v>
      </c>
      <c r="T5820" s="24"/>
      <c r="U5820" s="25" t="s">
        <v>29</v>
      </c>
      <c r="V5820" s="25">
        <f t="shared" si="815"/>
        <v>0</v>
      </c>
      <c r="W5820" s="25" t="s">
        <v>29</v>
      </c>
      <c r="X5820" s="25"/>
      <c r="Y5820" s="25" t="s">
        <v>29</v>
      </c>
      <c r="Z5820" s="25">
        <f t="shared" si="816"/>
        <v>0</v>
      </c>
      <c r="AA5820" s="24" t="s">
        <v>29</v>
      </c>
      <c r="AB5820" s="24"/>
      <c r="AC5820" s="25" t="s">
        <v>29</v>
      </c>
      <c r="AD5820" s="25">
        <f t="shared" si="817"/>
        <v>0</v>
      </c>
      <c r="AE5820" s="32">
        <f t="shared" si="818"/>
        <v>1</v>
      </c>
      <c r="AF5820" s="37">
        <f t="shared" si="811"/>
        <v>10684.027348641639</v>
      </c>
      <c r="AG5820" s="27"/>
    </row>
    <row r="5821" spans="1:33" x14ac:dyDescent="0.25">
      <c r="A5821" s="21">
        <v>2865737</v>
      </c>
      <c r="B5821" s="34">
        <v>2.4926967965747801E-6</v>
      </c>
      <c r="C5821" s="22">
        <v>2.71749622497331E-6</v>
      </c>
      <c r="D5821" s="22" t="s">
        <v>3444</v>
      </c>
      <c r="E5821" s="23">
        <v>80481419.972790107</v>
      </c>
      <c r="F5821" s="23">
        <f t="shared" si="810"/>
        <v>200.61577774996343</v>
      </c>
      <c r="G5821" s="24" t="s">
        <v>24</v>
      </c>
      <c r="H5821" s="24">
        <v>4</v>
      </c>
      <c r="I5821" s="25" t="s">
        <v>76</v>
      </c>
      <c r="J5821" s="31">
        <f t="shared" si="812"/>
        <v>0</v>
      </c>
      <c r="K5821" s="24" t="s">
        <v>24</v>
      </c>
      <c r="L5821" s="24">
        <v>2</v>
      </c>
      <c r="M5821" s="25" t="s">
        <v>83</v>
      </c>
      <c r="N5821" s="25">
        <f t="shared" si="813"/>
        <v>0</v>
      </c>
      <c r="O5821" s="24" t="s">
        <v>24</v>
      </c>
      <c r="P5821" s="24">
        <v>3</v>
      </c>
      <c r="Q5821" s="25" t="s">
        <v>66</v>
      </c>
      <c r="R5821" s="25">
        <f t="shared" si="814"/>
        <v>3</v>
      </c>
      <c r="S5821" s="24" t="s">
        <v>29</v>
      </c>
      <c r="T5821" s="24"/>
      <c r="U5821" s="25" t="s">
        <v>29</v>
      </c>
      <c r="V5821" s="25">
        <f t="shared" si="815"/>
        <v>0</v>
      </c>
      <c r="W5821" s="25" t="s">
        <v>29</v>
      </c>
      <c r="X5821" s="25"/>
      <c r="Y5821" s="25" t="s">
        <v>29</v>
      </c>
      <c r="Z5821" s="25">
        <f t="shared" si="816"/>
        <v>0</v>
      </c>
      <c r="AA5821" s="24" t="s">
        <v>29</v>
      </c>
      <c r="AB5821" s="24"/>
      <c r="AC5821" s="25" t="s">
        <v>29</v>
      </c>
      <c r="AD5821" s="25">
        <f t="shared" si="817"/>
        <v>0</v>
      </c>
      <c r="AE5821" s="32">
        <f t="shared" si="818"/>
        <v>3</v>
      </c>
      <c r="AF5821" s="37">
        <f t="shared" si="811"/>
        <v>200.61577774996343</v>
      </c>
      <c r="AG5821" s="27"/>
    </row>
    <row r="5822" spans="1:33" x14ac:dyDescent="0.25">
      <c r="A5822" s="21">
        <v>2865740</v>
      </c>
      <c r="B5822" s="34">
        <v>9.3027296699996605E-6</v>
      </c>
      <c r="C5822" s="22">
        <v>8.1659325422198098E-6</v>
      </c>
      <c r="D5822" s="22" t="s">
        <v>3352</v>
      </c>
      <c r="E5822" s="23">
        <v>92706377.178432003</v>
      </c>
      <c r="F5822" s="23">
        <f t="shared" si="810"/>
        <v>862.4223655759788</v>
      </c>
      <c r="G5822" s="24" t="s">
        <v>24</v>
      </c>
      <c r="H5822" s="24">
        <v>5</v>
      </c>
      <c r="I5822" s="25" t="s">
        <v>33</v>
      </c>
      <c r="J5822" s="31">
        <f t="shared" si="812"/>
        <v>0</v>
      </c>
      <c r="K5822" s="24" t="s">
        <v>24</v>
      </c>
      <c r="L5822" s="24">
        <v>5</v>
      </c>
      <c r="M5822" s="25" t="s">
        <v>34</v>
      </c>
      <c r="N5822" s="25">
        <f t="shared" si="813"/>
        <v>0</v>
      </c>
      <c r="O5822" s="24" t="s">
        <v>26</v>
      </c>
      <c r="P5822" s="24">
        <v>3</v>
      </c>
      <c r="Q5822" s="25" t="s">
        <v>57</v>
      </c>
      <c r="R5822" s="25">
        <f t="shared" si="814"/>
        <v>0</v>
      </c>
      <c r="S5822" s="24" t="s">
        <v>29</v>
      </c>
      <c r="T5822" s="24"/>
      <c r="U5822" s="25" t="s">
        <v>29</v>
      </c>
      <c r="V5822" s="25">
        <f t="shared" si="815"/>
        <v>0</v>
      </c>
      <c r="W5822" s="25" t="s">
        <v>29</v>
      </c>
      <c r="X5822" s="25"/>
      <c r="Y5822" s="25" t="s">
        <v>29</v>
      </c>
      <c r="Z5822" s="25">
        <f t="shared" si="816"/>
        <v>0</v>
      </c>
      <c r="AA5822" s="24" t="s">
        <v>29</v>
      </c>
      <c r="AB5822" s="24"/>
      <c r="AC5822" s="25" t="s">
        <v>29</v>
      </c>
      <c r="AD5822" s="25">
        <f t="shared" si="817"/>
        <v>0</v>
      </c>
      <c r="AE5822" s="32">
        <f t="shared" si="818"/>
        <v>0</v>
      </c>
      <c r="AF5822" s="37">
        <f t="shared" si="811"/>
        <v>862.4223655759788</v>
      </c>
      <c r="AG5822" s="27"/>
    </row>
    <row r="5823" spans="1:33" x14ac:dyDescent="0.25">
      <c r="A5823" s="21">
        <v>2865742</v>
      </c>
      <c r="B5823" s="34">
        <v>1.75906555196495E-6</v>
      </c>
      <c r="C5823" s="22">
        <v>2.0501967005654599E-6</v>
      </c>
      <c r="D5823" s="22" t="s">
        <v>3530</v>
      </c>
      <c r="E5823" s="23">
        <v>5088.9372511235597</v>
      </c>
      <c r="F5823" s="23">
        <f t="shared" si="810"/>
        <v>8.9517742145626602E-3</v>
      </c>
      <c r="G5823" s="24" t="s">
        <v>24</v>
      </c>
      <c r="H5823" s="24">
        <v>4</v>
      </c>
      <c r="I5823" s="25" t="s">
        <v>35</v>
      </c>
      <c r="J5823" s="31">
        <f t="shared" si="812"/>
        <v>0</v>
      </c>
      <c r="K5823" s="24" t="s">
        <v>29</v>
      </c>
      <c r="L5823" s="24"/>
      <c r="M5823" s="25" t="s">
        <v>29</v>
      </c>
      <c r="N5823" s="25">
        <f t="shared" si="813"/>
        <v>0</v>
      </c>
      <c r="O5823" s="24" t="s">
        <v>29</v>
      </c>
      <c r="P5823" s="24"/>
      <c r="Q5823" s="25" t="s">
        <v>29</v>
      </c>
      <c r="R5823" s="25">
        <f t="shared" si="814"/>
        <v>0</v>
      </c>
      <c r="S5823" s="24" t="s">
        <v>29</v>
      </c>
      <c r="T5823" s="24"/>
      <c r="U5823" s="25" t="s">
        <v>29</v>
      </c>
      <c r="V5823" s="25">
        <f t="shared" si="815"/>
        <v>0</v>
      </c>
      <c r="W5823" s="25" t="s">
        <v>29</v>
      </c>
      <c r="X5823" s="25"/>
      <c r="Y5823" s="25" t="s">
        <v>29</v>
      </c>
      <c r="Z5823" s="25">
        <f t="shared" si="816"/>
        <v>0</v>
      </c>
      <c r="AA5823" s="24" t="s">
        <v>29</v>
      </c>
      <c r="AB5823" s="24"/>
      <c r="AC5823" s="25" t="s">
        <v>29</v>
      </c>
      <c r="AD5823" s="25">
        <f t="shared" si="817"/>
        <v>0</v>
      </c>
      <c r="AE5823" s="32">
        <f t="shared" si="818"/>
        <v>0</v>
      </c>
      <c r="AF5823" s="37">
        <f t="shared" si="811"/>
        <v>8.9517742145626602E-3</v>
      </c>
      <c r="AG5823" s="27"/>
    </row>
    <row r="5824" spans="1:33" x14ac:dyDescent="0.25">
      <c r="A5824" s="21">
        <v>2865748</v>
      </c>
      <c r="B5824" s="34">
        <v>1.74947583939763E-5</v>
      </c>
      <c r="C5824" s="22">
        <v>1.9820562688034601E-5</v>
      </c>
      <c r="D5824" s="22" t="s">
        <v>1341</v>
      </c>
      <c r="E5824" s="23">
        <v>444381346.73716003</v>
      </c>
      <c r="F5824" s="23">
        <f t="shared" si="810"/>
        <v>7774.3442959564236</v>
      </c>
      <c r="G5824" s="24" t="s">
        <v>24</v>
      </c>
      <c r="H5824" s="24">
        <v>4</v>
      </c>
      <c r="I5824" s="25" t="s">
        <v>44</v>
      </c>
      <c r="J5824" s="31">
        <f t="shared" si="812"/>
        <v>4</v>
      </c>
      <c r="K5824" s="24" t="s">
        <v>29</v>
      </c>
      <c r="L5824" s="24"/>
      <c r="M5824" s="25" t="s">
        <v>29</v>
      </c>
      <c r="N5824" s="25">
        <f t="shared" si="813"/>
        <v>0</v>
      </c>
      <c r="O5824" s="24" t="s">
        <v>29</v>
      </c>
      <c r="P5824" s="24"/>
      <c r="Q5824" s="25" t="s">
        <v>29</v>
      </c>
      <c r="R5824" s="25">
        <f t="shared" si="814"/>
        <v>0</v>
      </c>
      <c r="S5824" s="24" t="s">
        <v>29</v>
      </c>
      <c r="T5824" s="24"/>
      <c r="U5824" s="25" t="s">
        <v>29</v>
      </c>
      <c r="V5824" s="25">
        <f t="shared" si="815"/>
        <v>0</v>
      </c>
      <c r="W5824" s="25" t="s">
        <v>29</v>
      </c>
      <c r="X5824" s="25"/>
      <c r="Y5824" s="25" t="s">
        <v>29</v>
      </c>
      <c r="Z5824" s="25">
        <f t="shared" si="816"/>
        <v>0</v>
      </c>
      <c r="AA5824" s="24" t="s">
        <v>29</v>
      </c>
      <c r="AB5824" s="24"/>
      <c r="AC5824" s="25" t="s">
        <v>29</v>
      </c>
      <c r="AD5824" s="25">
        <f t="shared" si="817"/>
        <v>0</v>
      </c>
      <c r="AE5824" s="32">
        <f t="shared" si="818"/>
        <v>4</v>
      </c>
      <c r="AF5824" s="37">
        <f t="shared" si="811"/>
        <v>7774.3442959564236</v>
      </c>
      <c r="AG5824" s="27"/>
    </row>
    <row r="5825" spans="1:33" x14ac:dyDescent="0.25">
      <c r="A5825" s="21">
        <v>2865749</v>
      </c>
      <c r="B5825" s="34">
        <v>5.2217512331439695E-7</v>
      </c>
      <c r="C5825" s="22">
        <v>6.3423621352800695E-7</v>
      </c>
      <c r="D5825" s="22" t="s">
        <v>5011</v>
      </c>
      <c r="E5825" s="23">
        <v>961890.47834925598</v>
      </c>
      <c r="F5825" s="23">
        <f t="shared" si="810"/>
        <v>0.50227527914696701</v>
      </c>
      <c r="G5825" s="24" t="s">
        <v>26</v>
      </c>
      <c r="H5825" s="24">
        <v>1</v>
      </c>
      <c r="I5825" s="25" t="s">
        <v>34</v>
      </c>
      <c r="J5825" s="31">
        <f t="shared" si="812"/>
        <v>0</v>
      </c>
      <c r="K5825" s="24" t="s">
        <v>24</v>
      </c>
      <c r="L5825" s="24">
        <v>2</v>
      </c>
      <c r="M5825" s="25" t="s">
        <v>75</v>
      </c>
      <c r="N5825" s="25">
        <f t="shared" si="813"/>
        <v>0</v>
      </c>
      <c r="O5825" s="24" t="s">
        <v>29</v>
      </c>
      <c r="P5825" s="24"/>
      <c r="Q5825" s="25" t="s">
        <v>29</v>
      </c>
      <c r="R5825" s="25">
        <f t="shared" si="814"/>
        <v>0</v>
      </c>
      <c r="S5825" s="24" t="s">
        <v>29</v>
      </c>
      <c r="T5825" s="24"/>
      <c r="U5825" s="25" t="s">
        <v>29</v>
      </c>
      <c r="V5825" s="25">
        <f t="shared" si="815"/>
        <v>0</v>
      </c>
      <c r="W5825" s="25" t="s">
        <v>29</v>
      </c>
      <c r="X5825" s="25"/>
      <c r="Y5825" s="25" t="s">
        <v>29</v>
      </c>
      <c r="Z5825" s="25">
        <f t="shared" si="816"/>
        <v>0</v>
      </c>
      <c r="AA5825" s="24" t="s">
        <v>29</v>
      </c>
      <c r="AB5825" s="24"/>
      <c r="AC5825" s="25" t="s">
        <v>29</v>
      </c>
      <c r="AD5825" s="25">
        <f t="shared" si="817"/>
        <v>0</v>
      </c>
      <c r="AE5825" s="32">
        <f t="shared" si="818"/>
        <v>0</v>
      </c>
      <c r="AF5825" s="37">
        <f t="shared" si="811"/>
        <v>0.50227527914696701</v>
      </c>
      <c r="AG5825" s="27"/>
    </row>
    <row r="5826" spans="1:33" x14ac:dyDescent="0.25">
      <c r="A5826" s="21">
        <v>2865750</v>
      </c>
      <c r="B5826" s="34">
        <v>3.2805191920288501E-5</v>
      </c>
      <c r="C5826" s="22">
        <v>3.7603382182951199E-5</v>
      </c>
      <c r="D5826" s="22" t="s">
        <v>2676</v>
      </c>
      <c r="E5826" s="23">
        <v>245384711.47777399</v>
      </c>
      <c r="F5826" s="23">
        <f t="shared" si="810"/>
        <v>8049.892554332996</v>
      </c>
      <c r="G5826" s="24" t="s">
        <v>24</v>
      </c>
      <c r="H5826" s="24">
        <v>1</v>
      </c>
      <c r="I5826" s="25" t="s">
        <v>36</v>
      </c>
      <c r="J5826" s="31">
        <f t="shared" si="812"/>
        <v>1</v>
      </c>
      <c r="K5826" s="24" t="s">
        <v>29</v>
      </c>
      <c r="L5826" s="24"/>
      <c r="M5826" s="25" t="s">
        <v>29</v>
      </c>
      <c r="N5826" s="25">
        <f t="shared" si="813"/>
        <v>0</v>
      </c>
      <c r="O5826" s="24" t="s">
        <v>29</v>
      </c>
      <c r="P5826" s="24"/>
      <c r="Q5826" s="25" t="s">
        <v>29</v>
      </c>
      <c r="R5826" s="25">
        <f t="shared" si="814"/>
        <v>0</v>
      </c>
      <c r="S5826" s="24" t="s">
        <v>29</v>
      </c>
      <c r="T5826" s="24"/>
      <c r="U5826" s="25" t="s">
        <v>29</v>
      </c>
      <c r="V5826" s="25">
        <f t="shared" si="815"/>
        <v>0</v>
      </c>
      <c r="W5826" s="25" t="s">
        <v>29</v>
      </c>
      <c r="X5826" s="25"/>
      <c r="Y5826" s="25" t="s">
        <v>29</v>
      </c>
      <c r="Z5826" s="25">
        <f t="shared" si="816"/>
        <v>0</v>
      </c>
      <c r="AA5826" s="24" t="s">
        <v>29</v>
      </c>
      <c r="AB5826" s="24"/>
      <c r="AC5826" s="25" t="s">
        <v>29</v>
      </c>
      <c r="AD5826" s="25">
        <f t="shared" si="817"/>
        <v>0</v>
      </c>
      <c r="AE5826" s="32">
        <f t="shared" si="818"/>
        <v>1</v>
      </c>
      <c r="AF5826" s="37">
        <f t="shared" si="811"/>
        <v>8049.892554332996</v>
      </c>
      <c r="AG5826" s="27"/>
    </row>
    <row r="5827" spans="1:33" x14ac:dyDescent="0.25">
      <c r="A5827" s="21">
        <v>2865755</v>
      </c>
      <c r="B5827" s="34">
        <v>2.8705329877593199E-6</v>
      </c>
      <c r="C5827" s="22">
        <v>3.6750168410809801E-6</v>
      </c>
      <c r="D5827" s="22" t="s">
        <v>4407</v>
      </c>
      <c r="E5827" s="23">
        <v>2077035.1109400101</v>
      </c>
      <c r="F5827" s="23">
        <f t="shared" si="810"/>
        <v>5.9621978026876379</v>
      </c>
      <c r="G5827" s="24" t="s">
        <v>24</v>
      </c>
      <c r="H5827" s="24">
        <v>1</v>
      </c>
      <c r="I5827" s="25" t="s">
        <v>58</v>
      </c>
      <c r="J5827" s="31">
        <f t="shared" si="812"/>
        <v>0</v>
      </c>
      <c r="K5827" s="24" t="s">
        <v>29</v>
      </c>
      <c r="L5827" s="24"/>
      <c r="M5827" s="25" t="s">
        <v>29</v>
      </c>
      <c r="N5827" s="25">
        <f t="shared" si="813"/>
        <v>0</v>
      </c>
      <c r="O5827" s="24" t="s">
        <v>29</v>
      </c>
      <c r="P5827" s="24"/>
      <c r="Q5827" s="25" t="s">
        <v>29</v>
      </c>
      <c r="R5827" s="25">
        <f t="shared" si="814"/>
        <v>0</v>
      </c>
      <c r="S5827" s="24" t="s">
        <v>29</v>
      </c>
      <c r="T5827" s="24"/>
      <c r="U5827" s="25" t="s">
        <v>29</v>
      </c>
      <c r="V5827" s="25">
        <f t="shared" si="815"/>
        <v>0</v>
      </c>
      <c r="W5827" s="25" t="s">
        <v>29</v>
      </c>
      <c r="X5827" s="25"/>
      <c r="Y5827" s="25" t="s">
        <v>29</v>
      </c>
      <c r="Z5827" s="25">
        <f t="shared" si="816"/>
        <v>0</v>
      </c>
      <c r="AA5827" s="24" t="s">
        <v>29</v>
      </c>
      <c r="AB5827" s="24"/>
      <c r="AC5827" s="25" t="s">
        <v>29</v>
      </c>
      <c r="AD5827" s="25">
        <f t="shared" si="817"/>
        <v>0</v>
      </c>
      <c r="AE5827" s="32">
        <f t="shared" si="818"/>
        <v>0</v>
      </c>
      <c r="AF5827" s="37">
        <f t="shared" si="811"/>
        <v>5.9621978026876379</v>
      </c>
      <c r="AG5827" s="27"/>
    </row>
    <row r="5828" spans="1:33" x14ac:dyDescent="0.25">
      <c r="A5828" s="21">
        <v>2865758</v>
      </c>
      <c r="B5828" s="34">
        <v>3.0334703340140901E-5</v>
      </c>
      <c r="C5828" s="22">
        <v>3.6755114747256303E-5</v>
      </c>
      <c r="D5828" s="22" t="s">
        <v>829</v>
      </c>
      <c r="E5828" s="23">
        <v>2123601615.9832399</v>
      </c>
      <c r="F5828" s="23">
        <f t="shared" si="810"/>
        <v>64418.825033495399</v>
      </c>
      <c r="G5828" s="24" t="s">
        <v>24</v>
      </c>
      <c r="H5828" s="24">
        <v>4</v>
      </c>
      <c r="I5828" s="25" t="s">
        <v>62</v>
      </c>
      <c r="J5828" s="31">
        <f t="shared" si="812"/>
        <v>4</v>
      </c>
      <c r="K5828" s="24" t="s">
        <v>29</v>
      </c>
      <c r="L5828" s="24"/>
      <c r="M5828" s="25" t="s">
        <v>29</v>
      </c>
      <c r="N5828" s="25">
        <f t="shared" si="813"/>
        <v>0</v>
      </c>
      <c r="O5828" s="24" t="s">
        <v>29</v>
      </c>
      <c r="P5828" s="24"/>
      <c r="Q5828" s="25" t="s">
        <v>29</v>
      </c>
      <c r="R5828" s="25">
        <f t="shared" si="814"/>
        <v>0</v>
      </c>
      <c r="S5828" s="24" t="s">
        <v>29</v>
      </c>
      <c r="T5828" s="24"/>
      <c r="U5828" s="25" t="s">
        <v>29</v>
      </c>
      <c r="V5828" s="25">
        <f t="shared" si="815"/>
        <v>0</v>
      </c>
      <c r="W5828" s="25" t="s">
        <v>29</v>
      </c>
      <c r="X5828" s="25"/>
      <c r="Y5828" s="25" t="s">
        <v>29</v>
      </c>
      <c r="Z5828" s="25">
        <f t="shared" si="816"/>
        <v>0</v>
      </c>
      <c r="AA5828" s="24" t="s">
        <v>29</v>
      </c>
      <c r="AB5828" s="24"/>
      <c r="AC5828" s="25" t="s">
        <v>29</v>
      </c>
      <c r="AD5828" s="25">
        <f t="shared" si="817"/>
        <v>0</v>
      </c>
      <c r="AE5828" s="32">
        <f t="shared" si="818"/>
        <v>4</v>
      </c>
      <c r="AF5828" s="37">
        <f t="shared" si="811"/>
        <v>64418.825033495399</v>
      </c>
      <c r="AG5828" s="27"/>
    </row>
    <row r="5829" spans="1:33" x14ac:dyDescent="0.25">
      <c r="A5829" s="21">
        <v>2865760</v>
      </c>
      <c r="B5829" s="34">
        <v>8.3984387714118393E-5</v>
      </c>
      <c r="C5829" s="22">
        <v>9.3912974242657798E-5</v>
      </c>
      <c r="D5829" s="22" t="s">
        <v>1644</v>
      </c>
      <c r="E5829" s="23">
        <v>147987957.30715501</v>
      </c>
      <c r="F5829" s="23">
        <f t="shared" si="810"/>
        <v>12428.677983504507</v>
      </c>
      <c r="G5829" s="24" t="s">
        <v>24</v>
      </c>
      <c r="H5829" s="24">
        <v>1</v>
      </c>
      <c r="I5829" s="25" t="s">
        <v>40</v>
      </c>
      <c r="J5829" s="31">
        <f t="shared" si="812"/>
        <v>1</v>
      </c>
      <c r="K5829" s="24" t="s">
        <v>29</v>
      </c>
      <c r="L5829" s="24"/>
      <c r="M5829" s="25" t="s">
        <v>29</v>
      </c>
      <c r="N5829" s="25">
        <f t="shared" si="813"/>
        <v>0</v>
      </c>
      <c r="O5829" s="24" t="s">
        <v>29</v>
      </c>
      <c r="P5829" s="24"/>
      <c r="Q5829" s="25" t="s">
        <v>29</v>
      </c>
      <c r="R5829" s="25">
        <f t="shared" si="814"/>
        <v>0</v>
      </c>
      <c r="S5829" s="24" t="s">
        <v>29</v>
      </c>
      <c r="T5829" s="24"/>
      <c r="U5829" s="25" t="s">
        <v>29</v>
      </c>
      <c r="V5829" s="25">
        <f t="shared" si="815"/>
        <v>0</v>
      </c>
      <c r="W5829" s="25" t="s">
        <v>29</v>
      </c>
      <c r="X5829" s="25"/>
      <c r="Y5829" s="25" t="s">
        <v>29</v>
      </c>
      <c r="Z5829" s="25">
        <f t="shared" si="816"/>
        <v>0</v>
      </c>
      <c r="AA5829" s="24" t="s">
        <v>29</v>
      </c>
      <c r="AB5829" s="24"/>
      <c r="AC5829" s="25" t="s">
        <v>29</v>
      </c>
      <c r="AD5829" s="25">
        <f t="shared" si="817"/>
        <v>0</v>
      </c>
      <c r="AE5829" s="32">
        <f t="shared" si="818"/>
        <v>1</v>
      </c>
      <c r="AF5829" s="37">
        <f t="shared" si="811"/>
        <v>12428.677983504507</v>
      </c>
      <c r="AG5829" s="27"/>
    </row>
    <row r="5830" spans="1:33" x14ac:dyDescent="0.25">
      <c r="A5830" s="21">
        <v>2865764</v>
      </c>
      <c r="B5830" s="34">
        <v>2.8165679505191301E-4</v>
      </c>
      <c r="C5830" s="22">
        <v>3.11155424107713E-4</v>
      </c>
      <c r="D5830" s="22" t="s">
        <v>2389</v>
      </c>
      <c r="E5830" s="23">
        <v>22696024.5308525</v>
      </c>
      <c r="F5830" s="23">
        <f t="shared" si="810"/>
        <v>6392.4895297795128</v>
      </c>
      <c r="G5830" s="24" t="s">
        <v>24</v>
      </c>
      <c r="H5830" s="24">
        <v>1</v>
      </c>
      <c r="I5830" s="25" t="s">
        <v>44</v>
      </c>
      <c r="J5830" s="31">
        <f t="shared" si="812"/>
        <v>1</v>
      </c>
      <c r="K5830" s="24" t="s">
        <v>29</v>
      </c>
      <c r="L5830" s="24"/>
      <c r="M5830" s="25" t="s">
        <v>29</v>
      </c>
      <c r="N5830" s="25">
        <f t="shared" si="813"/>
        <v>0</v>
      </c>
      <c r="O5830" s="24" t="s">
        <v>29</v>
      </c>
      <c r="P5830" s="24"/>
      <c r="Q5830" s="25" t="s">
        <v>29</v>
      </c>
      <c r="R5830" s="25">
        <f t="shared" si="814"/>
        <v>0</v>
      </c>
      <c r="S5830" s="24" t="s">
        <v>29</v>
      </c>
      <c r="T5830" s="24"/>
      <c r="U5830" s="25" t="s">
        <v>29</v>
      </c>
      <c r="V5830" s="25">
        <f t="shared" si="815"/>
        <v>0</v>
      </c>
      <c r="W5830" s="25" t="s">
        <v>29</v>
      </c>
      <c r="X5830" s="25"/>
      <c r="Y5830" s="25" t="s">
        <v>29</v>
      </c>
      <c r="Z5830" s="25">
        <f t="shared" si="816"/>
        <v>0</v>
      </c>
      <c r="AA5830" s="24" t="s">
        <v>29</v>
      </c>
      <c r="AB5830" s="24"/>
      <c r="AC5830" s="25" t="s">
        <v>29</v>
      </c>
      <c r="AD5830" s="25">
        <f t="shared" si="817"/>
        <v>0</v>
      </c>
      <c r="AE5830" s="32">
        <f t="shared" si="818"/>
        <v>1</v>
      </c>
      <c r="AF5830" s="37">
        <f t="shared" si="811"/>
        <v>6392.4895297795128</v>
      </c>
      <c r="AG5830" s="27"/>
    </row>
    <row r="5831" spans="1:33" x14ac:dyDescent="0.25">
      <c r="A5831" s="21">
        <v>2865766</v>
      </c>
      <c r="B5831" s="34">
        <v>6.04665756158998E-5</v>
      </c>
      <c r="C5831" s="22">
        <v>6.3109162036418105E-5</v>
      </c>
      <c r="D5831" s="22" t="s">
        <v>1431</v>
      </c>
      <c r="E5831" s="23">
        <v>986123173.97525203</v>
      </c>
      <c r="F5831" s="23">
        <f t="shared" si="810"/>
        <v>59627.491465765692</v>
      </c>
      <c r="G5831" s="24" t="s">
        <v>24</v>
      </c>
      <c r="H5831" s="24">
        <v>3</v>
      </c>
      <c r="I5831" s="25" t="s">
        <v>25</v>
      </c>
      <c r="J5831" s="31">
        <f t="shared" si="812"/>
        <v>0</v>
      </c>
      <c r="K5831" s="24" t="s">
        <v>26</v>
      </c>
      <c r="L5831" s="24">
        <v>2</v>
      </c>
      <c r="M5831" s="25" t="s">
        <v>38</v>
      </c>
      <c r="N5831" s="25">
        <f t="shared" si="813"/>
        <v>0</v>
      </c>
      <c r="O5831" s="24" t="s">
        <v>24</v>
      </c>
      <c r="P5831" s="24">
        <v>2</v>
      </c>
      <c r="Q5831" s="25" t="s">
        <v>36</v>
      </c>
      <c r="R5831" s="25">
        <f t="shared" si="814"/>
        <v>2</v>
      </c>
      <c r="S5831" s="24" t="s">
        <v>29</v>
      </c>
      <c r="T5831" s="24"/>
      <c r="U5831" s="25" t="s">
        <v>29</v>
      </c>
      <c r="V5831" s="25">
        <f t="shared" si="815"/>
        <v>0</v>
      </c>
      <c r="W5831" s="25" t="s">
        <v>29</v>
      </c>
      <c r="X5831" s="25"/>
      <c r="Y5831" s="25" t="s">
        <v>29</v>
      </c>
      <c r="Z5831" s="25">
        <f t="shared" si="816"/>
        <v>0</v>
      </c>
      <c r="AA5831" s="24" t="s">
        <v>29</v>
      </c>
      <c r="AB5831" s="24"/>
      <c r="AC5831" s="25" t="s">
        <v>29</v>
      </c>
      <c r="AD5831" s="25">
        <f t="shared" si="817"/>
        <v>0</v>
      </c>
      <c r="AE5831" s="32">
        <f t="shared" si="818"/>
        <v>2</v>
      </c>
      <c r="AF5831" s="37">
        <f t="shared" si="811"/>
        <v>59627.491465765692</v>
      </c>
      <c r="AG5831" s="27"/>
    </row>
    <row r="5832" spans="1:33" x14ac:dyDescent="0.25">
      <c r="A5832" s="21">
        <v>2865768</v>
      </c>
      <c r="B5832" s="34">
        <v>6.4659491332869803E-6</v>
      </c>
      <c r="C5832" s="22">
        <v>6.7593571625390504E-6</v>
      </c>
      <c r="D5832" s="22" t="s">
        <v>3744</v>
      </c>
      <c r="E5832" s="23">
        <v>44272974.653485</v>
      </c>
      <c r="F5832" s="23">
        <f t="shared" si="810"/>
        <v>286.26680208873779</v>
      </c>
      <c r="G5832" s="24" t="s">
        <v>24</v>
      </c>
      <c r="H5832" s="24">
        <v>4</v>
      </c>
      <c r="I5832" s="25" t="s">
        <v>53</v>
      </c>
      <c r="J5832" s="31">
        <f t="shared" si="812"/>
        <v>0</v>
      </c>
      <c r="K5832" s="24" t="s">
        <v>29</v>
      </c>
      <c r="L5832" s="24"/>
      <c r="M5832" s="25" t="s">
        <v>29</v>
      </c>
      <c r="N5832" s="25">
        <f t="shared" si="813"/>
        <v>0</v>
      </c>
      <c r="O5832" s="24" t="s">
        <v>29</v>
      </c>
      <c r="P5832" s="24"/>
      <c r="Q5832" s="25" t="s">
        <v>29</v>
      </c>
      <c r="R5832" s="25">
        <f t="shared" si="814"/>
        <v>0</v>
      </c>
      <c r="S5832" s="24" t="s">
        <v>29</v>
      </c>
      <c r="T5832" s="24"/>
      <c r="U5832" s="25" t="s">
        <v>29</v>
      </c>
      <c r="V5832" s="25">
        <f t="shared" si="815"/>
        <v>0</v>
      </c>
      <c r="W5832" s="25" t="s">
        <v>29</v>
      </c>
      <c r="X5832" s="25"/>
      <c r="Y5832" s="25" t="s">
        <v>29</v>
      </c>
      <c r="Z5832" s="25">
        <f t="shared" si="816"/>
        <v>0</v>
      </c>
      <c r="AA5832" s="24" t="s">
        <v>29</v>
      </c>
      <c r="AB5832" s="24"/>
      <c r="AC5832" s="25" t="s">
        <v>29</v>
      </c>
      <c r="AD5832" s="25">
        <f t="shared" si="817"/>
        <v>0</v>
      </c>
      <c r="AE5832" s="32">
        <f t="shared" si="818"/>
        <v>0</v>
      </c>
      <c r="AF5832" s="37">
        <f t="shared" si="811"/>
        <v>286.26680208873779</v>
      </c>
      <c r="AG5832" s="27"/>
    </row>
    <row r="5833" spans="1:33" x14ac:dyDescent="0.25">
      <c r="A5833" s="21">
        <v>2865770</v>
      </c>
      <c r="B5833" s="34">
        <v>2.6947047077328301E-5</v>
      </c>
      <c r="C5833" s="22">
        <v>3.1500131104404703E-5</v>
      </c>
      <c r="D5833" s="22" t="s">
        <v>2676</v>
      </c>
      <c r="E5833" s="23">
        <v>45301840.253789701</v>
      </c>
      <c r="F5833" s="23">
        <f t="shared" ref="F5833:F5896" si="819">E5833*B5833</f>
        <v>1220.7508220084774</v>
      </c>
      <c r="G5833" s="24" t="s">
        <v>24</v>
      </c>
      <c r="H5833" s="24">
        <v>1</v>
      </c>
      <c r="I5833" s="25" t="s">
        <v>36</v>
      </c>
      <c r="J5833" s="31">
        <f t="shared" si="812"/>
        <v>1</v>
      </c>
      <c r="K5833" s="24" t="s">
        <v>29</v>
      </c>
      <c r="L5833" s="24"/>
      <c r="M5833" s="25" t="s">
        <v>29</v>
      </c>
      <c r="N5833" s="25">
        <f t="shared" si="813"/>
        <v>0</v>
      </c>
      <c r="O5833" s="24" t="s">
        <v>29</v>
      </c>
      <c r="P5833" s="24"/>
      <c r="Q5833" s="25" t="s">
        <v>29</v>
      </c>
      <c r="R5833" s="25">
        <f t="shared" si="814"/>
        <v>0</v>
      </c>
      <c r="S5833" s="24" t="s">
        <v>29</v>
      </c>
      <c r="T5833" s="24"/>
      <c r="U5833" s="25" t="s">
        <v>29</v>
      </c>
      <c r="V5833" s="25">
        <f t="shared" si="815"/>
        <v>0</v>
      </c>
      <c r="W5833" s="25" t="s">
        <v>29</v>
      </c>
      <c r="X5833" s="25"/>
      <c r="Y5833" s="25" t="s">
        <v>29</v>
      </c>
      <c r="Z5833" s="25">
        <f t="shared" si="816"/>
        <v>0</v>
      </c>
      <c r="AA5833" s="24" t="s">
        <v>29</v>
      </c>
      <c r="AB5833" s="24"/>
      <c r="AC5833" s="25" t="s">
        <v>29</v>
      </c>
      <c r="AD5833" s="25">
        <f t="shared" si="817"/>
        <v>0</v>
      </c>
      <c r="AE5833" s="32">
        <f t="shared" si="818"/>
        <v>1</v>
      </c>
      <c r="AF5833" s="37">
        <f t="shared" ref="AF5833:AF5896" si="820">B5833*E5833</f>
        <v>1220.7508220084774</v>
      </c>
      <c r="AG5833" s="27"/>
    </row>
    <row r="5834" spans="1:33" x14ac:dyDescent="0.25">
      <c r="A5834" s="21">
        <v>2865773</v>
      </c>
      <c r="B5834" s="34">
        <v>1.8932028636425399E-5</v>
      </c>
      <c r="C5834" s="22">
        <v>2.1384892803886899E-5</v>
      </c>
      <c r="D5834" s="22" t="s">
        <v>2032</v>
      </c>
      <c r="E5834" s="23">
        <v>518442705.66524303</v>
      </c>
      <c r="F5834" s="23">
        <f t="shared" si="819"/>
        <v>9815.1721500002459</v>
      </c>
      <c r="G5834" s="24" t="s">
        <v>24</v>
      </c>
      <c r="H5834" s="24">
        <v>2</v>
      </c>
      <c r="I5834" s="25" t="s">
        <v>39</v>
      </c>
      <c r="J5834" s="31">
        <f t="shared" ref="J5834:J5897" si="821">IF(LEFT(I5834,5)="US TX",H5834,0)</f>
        <v>2</v>
      </c>
      <c r="K5834" s="24" t="s">
        <v>29</v>
      </c>
      <c r="L5834" s="24"/>
      <c r="M5834" s="25" t="s">
        <v>29</v>
      </c>
      <c r="N5834" s="25">
        <f t="shared" ref="N5834:N5897" si="822">IF(LEFT(M5834,5)="US TX",L5834,0)</f>
        <v>0</v>
      </c>
      <c r="O5834" s="24" t="s">
        <v>29</v>
      </c>
      <c r="P5834" s="24"/>
      <c r="Q5834" s="25" t="s">
        <v>29</v>
      </c>
      <c r="R5834" s="25">
        <f t="shared" ref="R5834:R5897" si="823">IF(LEFT(Q5834,5)="US TX",P5834,0)</f>
        <v>0</v>
      </c>
      <c r="S5834" s="24" t="s">
        <v>29</v>
      </c>
      <c r="T5834" s="24"/>
      <c r="U5834" s="25" t="s">
        <v>29</v>
      </c>
      <c r="V5834" s="25">
        <f t="shared" ref="V5834:V5897" si="824">IF(LEFT(U5834,5)="US TX",T5834,0)</f>
        <v>0</v>
      </c>
      <c r="W5834" s="25" t="s">
        <v>29</v>
      </c>
      <c r="X5834" s="25"/>
      <c r="Y5834" s="25" t="s">
        <v>29</v>
      </c>
      <c r="Z5834" s="25">
        <f t="shared" ref="Z5834:Z5897" si="825">IF(LEFT(Y5834,5)="US TX",X5834,0)</f>
        <v>0</v>
      </c>
      <c r="AA5834" s="24" t="s">
        <v>29</v>
      </c>
      <c r="AB5834" s="24"/>
      <c r="AC5834" s="25" t="s">
        <v>29</v>
      </c>
      <c r="AD5834" s="25">
        <f t="shared" ref="AD5834:AD5897" si="826">IF(LEFT(AC5834,5)="US TX",AB5834,0)</f>
        <v>0</v>
      </c>
      <c r="AE5834" s="32">
        <f t="shared" ref="AE5834:AE5897" si="827">MAX(J5834,N5834,R5834,V5834,Z5834,AD5834)</f>
        <v>2</v>
      </c>
      <c r="AF5834" s="37">
        <f t="shared" si="820"/>
        <v>9815.1721500002459</v>
      </c>
      <c r="AG5834" s="27"/>
    </row>
    <row r="5835" spans="1:33" x14ac:dyDescent="0.25">
      <c r="A5835" s="21">
        <v>2865775</v>
      </c>
      <c r="B5835" s="34">
        <v>1.11498226957127E-4</v>
      </c>
      <c r="C5835" s="22">
        <v>1.2408008405650399E-4</v>
      </c>
      <c r="D5835" s="22" t="s">
        <v>3231</v>
      </c>
      <c r="E5835" s="23">
        <v>111985123.95174301</v>
      </c>
      <c r="F5835" s="23">
        <f t="shared" si="819"/>
        <v>12486.142766193439</v>
      </c>
      <c r="G5835" s="24" t="s">
        <v>24</v>
      </c>
      <c r="H5835" s="24">
        <v>1</v>
      </c>
      <c r="I5835" s="25" t="s">
        <v>58</v>
      </c>
      <c r="J5835" s="31">
        <f t="shared" si="821"/>
        <v>0</v>
      </c>
      <c r="K5835" s="24" t="s">
        <v>24</v>
      </c>
      <c r="L5835" s="24">
        <v>1</v>
      </c>
      <c r="M5835" s="25" t="s">
        <v>44</v>
      </c>
      <c r="N5835" s="25">
        <f t="shared" si="822"/>
        <v>1</v>
      </c>
      <c r="O5835" s="24" t="s">
        <v>29</v>
      </c>
      <c r="P5835" s="24"/>
      <c r="Q5835" s="25" t="s">
        <v>29</v>
      </c>
      <c r="R5835" s="25">
        <f t="shared" si="823"/>
        <v>0</v>
      </c>
      <c r="S5835" s="24" t="s">
        <v>29</v>
      </c>
      <c r="T5835" s="24"/>
      <c r="U5835" s="25" t="s">
        <v>29</v>
      </c>
      <c r="V5835" s="25">
        <f t="shared" si="824"/>
        <v>0</v>
      </c>
      <c r="W5835" s="25" t="s">
        <v>29</v>
      </c>
      <c r="X5835" s="25"/>
      <c r="Y5835" s="25" t="s">
        <v>29</v>
      </c>
      <c r="Z5835" s="25">
        <f t="shared" si="825"/>
        <v>0</v>
      </c>
      <c r="AA5835" s="24" t="s">
        <v>29</v>
      </c>
      <c r="AB5835" s="24"/>
      <c r="AC5835" s="25" t="s">
        <v>29</v>
      </c>
      <c r="AD5835" s="25">
        <f t="shared" si="826"/>
        <v>0</v>
      </c>
      <c r="AE5835" s="32">
        <f t="shared" si="827"/>
        <v>1</v>
      </c>
      <c r="AF5835" s="37">
        <f t="shared" si="820"/>
        <v>12486.142766193439</v>
      </c>
      <c r="AG5835" s="27"/>
    </row>
    <row r="5836" spans="1:33" x14ac:dyDescent="0.25">
      <c r="A5836" s="21">
        <v>2865776</v>
      </c>
      <c r="B5836" s="34">
        <v>2.6935107810959101E-6</v>
      </c>
      <c r="C5836" s="22">
        <v>3.13355738548758E-6</v>
      </c>
      <c r="D5836" s="22" t="s">
        <v>2572</v>
      </c>
      <c r="E5836" s="23">
        <v>282557444.15848202</v>
      </c>
      <c r="F5836" s="23">
        <f t="shared" si="819"/>
        <v>761.07152211977689</v>
      </c>
      <c r="G5836" s="24" t="s">
        <v>24</v>
      </c>
      <c r="H5836" s="24">
        <v>3</v>
      </c>
      <c r="I5836" s="25" t="s">
        <v>33</v>
      </c>
      <c r="J5836" s="31">
        <f t="shared" si="821"/>
        <v>0</v>
      </c>
      <c r="K5836" s="24" t="s">
        <v>26</v>
      </c>
      <c r="L5836" s="24">
        <v>3</v>
      </c>
      <c r="M5836" s="25" t="s">
        <v>27</v>
      </c>
      <c r="N5836" s="25">
        <f t="shared" si="822"/>
        <v>0</v>
      </c>
      <c r="O5836" s="24" t="s">
        <v>24</v>
      </c>
      <c r="P5836" s="24">
        <v>2</v>
      </c>
      <c r="Q5836" s="25" t="s">
        <v>36</v>
      </c>
      <c r="R5836" s="25">
        <f t="shared" si="823"/>
        <v>2</v>
      </c>
      <c r="S5836" s="24" t="s">
        <v>29</v>
      </c>
      <c r="T5836" s="24"/>
      <c r="U5836" s="25" t="s">
        <v>29</v>
      </c>
      <c r="V5836" s="25">
        <f t="shared" si="824"/>
        <v>0</v>
      </c>
      <c r="W5836" s="25" t="s">
        <v>29</v>
      </c>
      <c r="X5836" s="25"/>
      <c r="Y5836" s="25" t="s">
        <v>29</v>
      </c>
      <c r="Z5836" s="25">
        <f t="shared" si="825"/>
        <v>0</v>
      </c>
      <c r="AA5836" s="24" t="s">
        <v>29</v>
      </c>
      <c r="AB5836" s="24"/>
      <c r="AC5836" s="25" t="s">
        <v>29</v>
      </c>
      <c r="AD5836" s="25">
        <f t="shared" si="826"/>
        <v>0</v>
      </c>
      <c r="AE5836" s="32">
        <f t="shared" si="827"/>
        <v>2</v>
      </c>
      <c r="AF5836" s="37">
        <f t="shared" si="820"/>
        <v>761.07152211977689</v>
      </c>
      <c r="AG5836" s="27"/>
    </row>
    <row r="5837" spans="1:33" x14ac:dyDescent="0.25">
      <c r="A5837" s="21">
        <v>2865780</v>
      </c>
      <c r="B5837" s="34">
        <v>4.5659708671289401E-5</v>
      </c>
      <c r="C5837" s="22">
        <v>5.2979185259072598E-5</v>
      </c>
      <c r="D5837" s="22" t="s">
        <v>5171</v>
      </c>
      <c r="E5837" s="23">
        <v>410507.34912676102</v>
      </c>
      <c r="F5837" s="23">
        <f t="shared" si="819"/>
        <v>18.743645968551196</v>
      </c>
      <c r="G5837" s="24" t="s">
        <v>24</v>
      </c>
      <c r="H5837" s="24">
        <v>3</v>
      </c>
      <c r="I5837" s="25" t="s">
        <v>34</v>
      </c>
      <c r="J5837" s="31">
        <f t="shared" si="821"/>
        <v>0</v>
      </c>
      <c r="K5837" s="24" t="s">
        <v>29</v>
      </c>
      <c r="L5837" s="24"/>
      <c r="M5837" s="25" t="s">
        <v>29</v>
      </c>
      <c r="N5837" s="25">
        <f t="shared" si="822"/>
        <v>0</v>
      </c>
      <c r="O5837" s="24" t="s">
        <v>29</v>
      </c>
      <c r="P5837" s="24"/>
      <c r="Q5837" s="25" t="s">
        <v>29</v>
      </c>
      <c r="R5837" s="25">
        <f t="shared" si="823"/>
        <v>0</v>
      </c>
      <c r="S5837" s="24" t="s">
        <v>29</v>
      </c>
      <c r="T5837" s="24"/>
      <c r="U5837" s="25" t="s">
        <v>29</v>
      </c>
      <c r="V5837" s="25">
        <f t="shared" si="824"/>
        <v>0</v>
      </c>
      <c r="W5837" s="25" t="s">
        <v>29</v>
      </c>
      <c r="X5837" s="25"/>
      <c r="Y5837" s="25" t="s">
        <v>29</v>
      </c>
      <c r="Z5837" s="25">
        <f t="shared" si="825"/>
        <v>0</v>
      </c>
      <c r="AA5837" s="24" t="s">
        <v>29</v>
      </c>
      <c r="AB5837" s="24"/>
      <c r="AC5837" s="25" t="s">
        <v>29</v>
      </c>
      <c r="AD5837" s="25">
        <f t="shared" si="826"/>
        <v>0</v>
      </c>
      <c r="AE5837" s="32">
        <f t="shared" si="827"/>
        <v>0</v>
      </c>
      <c r="AF5837" s="37">
        <f t="shared" si="820"/>
        <v>18.743645968551196</v>
      </c>
      <c r="AG5837" s="27"/>
    </row>
    <row r="5838" spans="1:33" x14ac:dyDescent="0.25">
      <c r="A5838" s="21">
        <v>2865782</v>
      </c>
      <c r="B5838" s="34">
        <v>1.4451980882823999E-6</v>
      </c>
      <c r="C5838" s="22">
        <v>1.5871077773529601E-6</v>
      </c>
      <c r="D5838" s="22" t="s">
        <v>3463</v>
      </c>
      <c r="E5838" s="23">
        <v>77942148.122251898</v>
      </c>
      <c r="F5838" s="23">
        <f t="shared" si="819"/>
        <v>112.64184346290209</v>
      </c>
      <c r="G5838" s="24" t="s">
        <v>24</v>
      </c>
      <c r="H5838" s="24">
        <v>4</v>
      </c>
      <c r="I5838" s="25" t="s">
        <v>34</v>
      </c>
      <c r="J5838" s="31">
        <f t="shared" si="821"/>
        <v>0</v>
      </c>
      <c r="K5838" s="24" t="s">
        <v>24</v>
      </c>
      <c r="L5838" s="24">
        <v>1</v>
      </c>
      <c r="M5838" s="25" t="s">
        <v>31</v>
      </c>
      <c r="N5838" s="25">
        <f t="shared" si="822"/>
        <v>1</v>
      </c>
      <c r="O5838" s="24" t="s">
        <v>29</v>
      </c>
      <c r="P5838" s="24"/>
      <c r="Q5838" s="25" t="s">
        <v>29</v>
      </c>
      <c r="R5838" s="25">
        <f t="shared" si="823"/>
        <v>0</v>
      </c>
      <c r="S5838" s="24" t="s">
        <v>29</v>
      </c>
      <c r="T5838" s="24"/>
      <c r="U5838" s="25" t="s">
        <v>29</v>
      </c>
      <c r="V5838" s="25">
        <f t="shared" si="824"/>
        <v>0</v>
      </c>
      <c r="W5838" s="25" t="s">
        <v>29</v>
      </c>
      <c r="X5838" s="25"/>
      <c r="Y5838" s="25" t="s">
        <v>29</v>
      </c>
      <c r="Z5838" s="25">
        <f t="shared" si="825"/>
        <v>0</v>
      </c>
      <c r="AA5838" s="24" t="s">
        <v>29</v>
      </c>
      <c r="AB5838" s="24"/>
      <c r="AC5838" s="25" t="s">
        <v>29</v>
      </c>
      <c r="AD5838" s="25">
        <f t="shared" si="826"/>
        <v>0</v>
      </c>
      <c r="AE5838" s="32">
        <f t="shared" si="827"/>
        <v>1</v>
      </c>
      <c r="AF5838" s="37">
        <f t="shared" si="820"/>
        <v>112.64184346290209</v>
      </c>
      <c r="AG5838" s="27"/>
    </row>
    <row r="5839" spans="1:33" x14ac:dyDescent="0.25">
      <c r="A5839" s="21">
        <v>2865786</v>
      </c>
      <c r="B5839" s="34">
        <v>3.4701851810772302E-7</v>
      </c>
      <c r="C5839" s="22">
        <v>3.0225981409737101E-7</v>
      </c>
      <c r="D5839" s="22" t="s">
        <v>1793</v>
      </c>
      <c r="E5839" s="23">
        <v>345864914.76762998</v>
      </c>
      <c r="F5839" s="23">
        <f t="shared" si="819"/>
        <v>120.02153018811688</v>
      </c>
      <c r="G5839" s="24" t="s">
        <v>24</v>
      </c>
      <c r="H5839" s="24">
        <v>4</v>
      </c>
      <c r="I5839" s="25" t="s">
        <v>50</v>
      </c>
      <c r="J5839" s="31">
        <f t="shared" si="821"/>
        <v>0</v>
      </c>
      <c r="K5839" s="24" t="s">
        <v>24</v>
      </c>
      <c r="L5839" s="24">
        <v>2</v>
      </c>
      <c r="M5839" s="25" t="s">
        <v>40</v>
      </c>
      <c r="N5839" s="25">
        <f t="shared" si="822"/>
        <v>2</v>
      </c>
      <c r="O5839" s="24" t="s">
        <v>29</v>
      </c>
      <c r="P5839" s="24"/>
      <c r="Q5839" s="25" t="s">
        <v>29</v>
      </c>
      <c r="R5839" s="25">
        <f t="shared" si="823"/>
        <v>0</v>
      </c>
      <c r="S5839" s="24" t="s">
        <v>29</v>
      </c>
      <c r="T5839" s="24"/>
      <c r="U5839" s="25" t="s">
        <v>29</v>
      </c>
      <c r="V5839" s="25">
        <f t="shared" si="824"/>
        <v>0</v>
      </c>
      <c r="W5839" s="25" t="s">
        <v>29</v>
      </c>
      <c r="X5839" s="25"/>
      <c r="Y5839" s="25" t="s">
        <v>29</v>
      </c>
      <c r="Z5839" s="25">
        <f t="shared" si="825"/>
        <v>0</v>
      </c>
      <c r="AA5839" s="24" t="s">
        <v>29</v>
      </c>
      <c r="AB5839" s="24"/>
      <c r="AC5839" s="25" t="s">
        <v>29</v>
      </c>
      <c r="AD5839" s="25">
        <f t="shared" si="826"/>
        <v>0</v>
      </c>
      <c r="AE5839" s="32">
        <f t="shared" si="827"/>
        <v>2</v>
      </c>
      <c r="AF5839" s="37">
        <f t="shared" si="820"/>
        <v>120.02153018811688</v>
      </c>
      <c r="AG5839" s="27"/>
    </row>
    <row r="5840" spans="1:33" x14ac:dyDescent="0.25">
      <c r="A5840" s="21">
        <v>2865787</v>
      </c>
      <c r="B5840" s="34">
        <v>1.0006985635167999E-5</v>
      </c>
      <c r="C5840" s="22">
        <v>1.0169740824172E-5</v>
      </c>
      <c r="D5840" s="22" t="s">
        <v>3164</v>
      </c>
      <c r="E5840" s="23">
        <v>21658050.628232401</v>
      </c>
      <c r="F5840" s="23">
        <f t="shared" si="819"/>
        <v>216.73180152246289</v>
      </c>
      <c r="G5840" s="24" t="s">
        <v>24</v>
      </c>
      <c r="H5840" s="24">
        <v>1</v>
      </c>
      <c r="I5840" s="25" t="s">
        <v>34</v>
      </c>
      <c r="J5840" s="31">
        <f t="shared" si="821"/>
        <v>0</v>
      </c>
      <c r="K5840" s="24" t="s">
        <v>24</v>
      </c>
      <c r="L5840" s="24">
        <v>3</v>
      </c>
      <c r="M5840" s="25" t="s">
        <v>38</v>
      </c>
      <c r="N5840" s="25">
        <f t="shared" si="822"/>
        <v>0</v>
      </c>
      <c r="O5840" s="24" t="s">
        <v>29</v>
      </c>
      <c r="P5840" s="24"/>
      <c r="Q5840" s="25" t="s">
        <v>29</v>
      </c>
      <c r="R5840" s="25">
        <f t="shared" si="823"/>
        <v>0</v>
      </c>
      <c r="S5840" s="24" t="s">
        <v>29</v>
      </c>
      <c r="T5840" s="24"/>
      <c r="U5840" s="25" t="s">
        <v>29</v>
      </c>
      <c r="V5840" s="25">
        <f t="shared" si="824"/>
        <v>0</v>
      </c>
      <c r="W5840" s="25" t="s">
        <v>29</v>
      </c>
      <c r="X5840" s="25"/>
      <c r="Y5840" s="25" t="s">
        <v>29</v>
      </c>
      <c r="Z5840" s="25">
        <f t="shared" si="825"/>
        <v>0</v>
      </c>
      <c r="AA5840" s="24" t="s">
        <v>29</v>
      </c>
      <c r="AB5840" s="24"/>
      <c r="AC5840" s="25" t="s">
        <v>29</v>
      </c>
      <c r="AD5840" s="25">
        <f t="shared" si="826"/>
        <v>0</v>
      </c>
      <c r="AE5840" s="32">
        <f t="shared" si="827"/>
        <v>0</v>
      </c>
      <c r="AF5840" s="37">
        <f t="shared" si="820"/>
        <v>216.73180152246289</v>
      </c>
      <c r="AG5840" s="27"/>
    </row>
    <row r="5841" spans="1:33" x14ac:dyDescent="0.25">
      <c r="A5841" s="21">
        <v>2865789</v>
      </c>
      <c r="B5841" s="34">
        <v>1.17164092788199E-4</v>
      </c>
      <c r="C5841" s="22">
        <v>1.4044326149973199E-4</v>
      </c>
      <c r="D5841" s="22" t="s">
        <v>5459</v>
      </c>
      <c r="E5841" s="23">
        <v>3952.3364655096698</v>
      </c>
      <c r="F5841" s="23">
        <f t="shared" si="819"/>
        <v>0.46307191637515743</v>
      </c>
      <c r="G5841" s="24" t="s">
        <v>24</v>
      </c>
      <c r="H5841" s="24">
        <v>1</v>
      </c>
      <c r="I5841" s="25" t="s">
        <v>51</v>
      </c>
      <c r="J5841" s="31">
        <f t="shared" si="821"/>
        <v>0</v>
      </c>
      <c r="K5841" s="24" t="s">
        <v>24</v>
      </c>
      <c r="L5841" s="24">
        <v>1</v>
      </c>
      <c r="M5841" s="25" t="s">
        <v>58</v>
      </c>
      <c r="N5841" s="25">
        <f t="shared" si="822"/>
        <v>0</v>
      </c>
      <c r="O5841" s="24" t="s">
        <v>29</v>
      </c>
      <c r="P5841" s="24"/>
      <c r="Q5841" s="25" t="s">
        <v>29</v>
      </c>
      <c r="R5841" s="25">
        <f t="shared" si="823"/>
        <v>0</v>
      </c>
      <c r="S5841" s="24" t="s">
        <v>29</v>
      </c>
      <c r="T5841" s="24"/>
      <c r="U5841" s="25" t="s">
        <v>29</v>
      </c>
      <c r="V5841" s="25">
        <f t="shared" si="824"/>
        <v>0</v>
      </c>
      <c r="W5841" s="25" t="s">
        <v>29</v>
      </c>
      <c r="X5841" s="25"/>
      <c r="Y5841" s="25" t="s">
        <v>29</v>
      </c>
      <c r="Z5841" s="25">
        <f t="shared" si="825"/>
        <v>0</v>
      </c>
      <c r="AA5841" s="24" t="s">
        <v>29</v>
      </c>
      <c r="AB5841" s="24"/>
      <c r="AC5841" s="25" t="s">
        <v>29</v>
      </c>
      <c r="AD5841" s="25">
        <f t="shared" si="826"/>
        <v>0</v>
      </c>
      <c r="AE5841" s="32">
        <f t="shared" si="827"/>
        <v>0</v>
      </c>
      <c r="AF5841" s="37">
        <f t="shared" si="820"/>
        <v>0.46307191637515743</v>
      </c>
      <c r="AG5841" s="27"/>
    </row>
    <row r="5842" spans="1:33" x14ac:dyDescent="0.25">
      <c r="A5842" s="21">
        <v>2865792</v>
      </c>
      <c r="B5842" s="34">
        <v>7.6578387477238996E-6</v>
      </c>
      <c r="C5842" s="22">
        <v>7.4528782233826697E-6</v>
      </c>
      <c r="D5842" s="22" t="s">
        <v>1596</v>
      </c>
      <c r="E5842" s="23">
        <v>831745607.868909</v>
      </c>
      <c r="F5842" s="23">
        <f t="shared" si="819"/>
        <v>6369.3737441877001</v>
      </c>
      <c r="G5842" s="24" t="s">
        <v>24</v>
      </c>
      <c r="H5842" s="24">
        <v>4</v>
      </c>
      <c r="I5842" s="25" t="s">
        <v>33</v>
      </c>
      <c r="J5842" s="31">
        <f t="shared" si="821"/>
        <v>0</v>
      </c>
      <c r="K5842" s="24" t="s">
        <v>26</v>
      </c>
      <c r="L5842" s="24">
        <v>2</v>
      </c>
      <c r="M5842" s="25" t="s">
        <v>35</v>
      </c>
      <c r="N5842" s="25">
        <f t="shared" si="822"/>
        <v>0</v>
      </c>
      <c r="O5842" s="24" t="s">
        <v>24</v>
      </c>
      <c r="P5842" s="24">
        <v>3</v>
      </c>
      <c r="Q5842" s="25" t="s">
        <v>40</v>
      </c>
      <c r="R5842" s="25">
        <f t="shared" si="823"/>
        <v>3</v>
      </c>
      <c r="S5842" s="24" t="s">
        <v>29</v>
      </c>
      <c r="T5842" s="24"/>
      <c r="U5842" s="25" t="s">
        <v>29</v>
      </c>
      <c r="V5842" s="25">
        <f t="shared" si="824"/>
        <v>0</v>
      </c>
      <c r="W5842" s="25" t="s">
        <v>29</v>
      </c>
      <c r="X5842" s="25"/>
      <c r="Y5842" s="25" t="s">
        <v>29</v>
      </c>
      <c r="Z5842" s="25">
        <f t="shared" si="825"/>
        <v>0</v>
      </c>
      <c r="AA5842" s="24" t="s">
        <v>29</v>
      </c>
      <c r="AB5842" s="24"/>
      <c r="AC5842" s="25" t="s">
        <v>29</v>
      </c>
      <c r="AD5842" s="25">
        <f t="shared" si="826"/>
        <v>0</v>
      </c>
      <c r="AE5842" s="32">
        <f t="shared" si="827"/>
        <v>3</v>
      </c>
      <c r="AF5842" s="37">
        <f t="shared" si="820"/>
        <v>6369.3737441877001</v>
      </c>
      <c r="AG5842" s="27"/>
    </row>
    <row r="5843" spans="1:33" x14ac:dyDescent="0.25">
      <c r="A5843" s="21">
        <v>2865794</v>
      </c>
      <c r="B5843" s="34">
        <v>5.9302300750107499E-5</v>
      </c>
      <c r="C5843" s="22">
        <v>6.4633658578079105E-5</v>
      </c>
      <c r="D5843" s="22" t="s">
        <v>1065</v>
      </c>
      <c r="E5843" s="23">
        <v>1552361884.53002</v>
      </c>
      <c r="F5843" s="23">
        <f t="shared" si="819"/>
        <v>92058.631349402902</v>
      </c>
      <c r="G5843" s="24" t="s">
        <v>26</v>
      </c>
      <c r="H5843" s="24">
        <v>1</v>
      </c>
      <c r="I5843" s="25" t="s">
        <v>38</v>
      </c>
      <c r="J5843" s="31">
        <f t="shared" si="821"/>
        <v>0</v>
      </c>
      <c r="K5843" s="24" t="s">
        <v>24</v>
      </c>
      <c r="L5843" s="24">
        <v>3</v>
      </c>
      <c r="M5843" s="25" t="s">
        <v>40</v>
      </c>
      <c r="N5843" s="25">
        <f t="shared" si="822"/>
        <v>3</v>
      </c>
      <c r="O5843" s="24" t="s">
        <v>29</v>
      </c>
      <c r="P5843" s="24"/>
      <c r="Q5843" s="25" t="s">
        <v>29</v>
      </c>
      <c r="R5843" s="25">
        <f t="shared" si="823"/>
        <v>0</v>
      </c>
      <c r="S5843" s="24" t="s">
        <v>29</v>
      </c>
      <c r="T5843" s="24"/>
      <c r="U5843" s="25" t="s">
        <v>29</v>
      </c>
      <c r="V5843" s="25">
        <f t="shared" si="824"/>
        <v>0</v>
      </c>
      <c r="W5843" s="25" t="s">
        <v>29</v>
      </c>
      <c r="X5843" s="25"/>
      <c r="Y5843" s="25" t="s">
        <v>29</v>
      </c>
      <c r="Z5843" s="25">
        <f t="shared" si="825"/>
        <v>0</v>
      </c>
      <c r="AA5843" s="24" t="s">
        <v>29</v>
      </c>
      <c r="AB5843" s="24"/>
      <c r="AC5843" s="25" t="s">
        <v>29</v>
      </c>
      <c r="AD5843" s="25">
        <f t="shared" si="826"/>
        <v>0</v>
      </c>
      <c r="AE5843" s="32">
        <f t="shared" si="827"/>
        <v>3</v>
      </c>
      <c r="AF5843" s="37">
        <f t="shared" si="820"/>
        <v>92058.631349402902</v>
      </c>
      <c r="AG5843" s="27"/>
    </row>
    <row r="5844" spans="1:33" x14ac:dyDescent="0.25">
      <c r="A5844" s="21">
        <v>2865795</v>
      </c>
      <c r="B5844" s="34">
        <v>3.0583271041289298E-4</v>
      </c>
      <c r="C5844" s="22">
        <v>3.0786827538972799E-4</v>
      </c>
      <c r="D5844" s="22" t="s">
        <v>2567</v>
      </c>
      <c r="E5844" s="23">
        <v>283481309.04766101</v>
      </c>
      <c r="F5844" s="23">
        <f t="shared" si="819"/>
        <v>86697.857097441127</v>
      </c>
      <c r="G5844" s="24" t="s">
        <v>26</v>
      </c>
      <c r="H5844" s="24">
        <v>1</v>
      </c>
      <c r="I5844" s="25" t="s">
        <v>34</v>
      </c>
      <c r="J5844" s="31">
        <f t="shared" si="821"/>
        <v>0</v>
      </c>
      <c r="K5844" s="24" t="s">
        <v>24</v>
      </c>
      <c r="L5844" s="24">
        <v>1</v>
      </c>
      <c r="M5844" s="25" t="s">
        <v>45</v>
      </c>
      <c r="N5844" s="25">
        <f t="shared" si="822"/>
        <v>0</v>
      </c>
      <c r="O5844" s="24" t="s">
        <v>24</v>
      </c>
      <c r="P5844" s="24">
        <v>5</v>
      </c>
      <c r="Q5844" s="25" t="s">
        <v>37</v>
      </c>
      <c r="R5844" s="25">
        <f t="shared" si="823"/>
        <v>5</v>
      </c>
      <c r="S5844" s="24" t="s">
        <v>29</v>
      </c>
      <c r="T5844" s="24"/>
      <c r="U5844" s="25" t="s">
        <v>29</v>
      </c>
      <c r="V5844" s="25">
        <f t="shared" si="824"/>
        <v>0</v>
      </c>
      <c r="W5844" s="25" t="s">
        <v>29</v>
      </c>
      <c r="X5844" s="25"/>
      <c r="Y5844" s="25" t="s">
        <v>29</v>
      </c>
      <c r="Z5844" s="25">
        <f t="shared" si="825"/>
        <v>0</v>
      </c>
      <c r="AA5844" s="24" t="s">
        <v>29</v>
      </c>
      <c r="AB5844" s="24"/>
      <c r="AC5844" s="25" t="s">
        <v>29</v>
      </c>
      <c r="AD5844" s="25">
        <f t="shared" si="826"/>
        <v>0</v>
      </c>
      <c r="AE5844" s="32">
        <f t="shared" si="827"/>
        <v>5</v>
      </c>
      <c r="AF5844" s="37">
        <f t="shared" si="820"/>
        <v>86697.857097441127</v>
      </c>
      <c r="AG5844" s="27"/>
    </row>
    <row r="5845" spans="1:33" x14ac:dyDescent="0.25">
      <c r="A5845" s="21">
        <v>2865798</v>
      </c>
      <c r="B5845" s="34">
        <v>5.0275131337187403E-6</v>
      </c>
      <c r="C5845" s="22">
        <v>5.4516644122723202E-6</v>
      </c>
      <c r="D5845" s="22" t="s">
        <v>4880</v>
      </c>
      <c r="E5845" s="23">
        <v>1906853.1991117401</v>
      </c>
      <c r="F5845" s="23">
        <f t="shared" si="819"/>
        <v>9.58672950260787</v>
      </c>
      <c r="G5845" s="24" t="s">
        <v>24</v>
      </c>
      <c r="H5845" s="24">
        <v>2</v>
      </c>
      <c r="I5845" s="25" t="s">
        <v>25</v>
      </c>
      <c r="J5845" s="31">
        <f t="shared" si="821"/>
        <v>0</v>
      </c>
      <c r="K5845" s="24" t="s">
        <v>24</v>
      </c>
      <c r="L5845" s="24">
        <v>2</v>
      </c>
      <c r="M5845" s="25" t="s">
        <v>35</v>
      </c>
      <c r="N5845" s="25">
        <f t="shared" si="822"/>
        <v>0</v>
      </c>
      <c r="O5845" s="24" t="s">
        <v>29</v>
      </c>
      <c r="P5845" s="24"/>
      <c r="Q5845" s="25" t="s">
        <v>29</v>
      </c>
      <c r="R5845" s="25">
        <f t="shared" si="823"/>
        <v>0</v>
      </c>
      <c r="S5845" s="24" t="s">
        <v>29</v>
      </c>
      <c r="T5845" s="24"/>
      <c r="U5845" s="25" t="s">
        <v>29</v>
      </c>
      <c r="V5845" s="25">
        <f t="shared" si="824"/>
        <v>0</v>
      </c>
      <c r="W5845" s="25" t="s">
        <v>29</v>
      </c>
      <c r="X5845" s="25"/>
      <c r="Y5845" s="25" t="s">
        <v>29</v>
      </c>
      <c r="Z5845" s="25">
        <f t="shared" si="825"/>
        <v>0</v>
      </c>
      <c r="AA5845" s="24" t="s">
        <v>29</v>
      </c>
      <c r="AB5845" s="24"/>
      <c r="AC5845" s="25" t="s">
        <v>29</v>
      </c>
      <c r="AD5845" s="25">
        <f t="shared" si="826"/>
        <v>0</v>
      </c>
      <c r="AE5845" s="32">
        <f t="shared" si="827"/>
        <v>0</v>
      </c>
      <c r="AF5845" s="37">
        <f t="shared" si="820"/>
        <v>9.58672950260787</v>
      </c>
      <c r="AG5845" s="27"/>
    </row>
    <row r="5846" spans="1:33" x14ac:dyDescent="0.25">
      <c r="A5846" s="21">
        <v>2865802</v>
      </c>
      <c r="B5846" s="34">
        <v>2.0593247486535299E-4</v>
      </c>
      <c r="C5846" s="22">
        <v>2.0642335602734301E-4</v>
      </c>
      <c r="D5846" s="22" t="s">
        <v>2818</v>
      </c>
      <c r="E5846" s="23">
        <v>204193963.88763699</v>
      </c>
      <c r="F5846" s="23">
        <f t="shared" si="819"/>
        <v>42050.168335947601</v>
      </c>
      <c r="G5846" s="24" t="s">
        <v>24</v>
      </c>
      <c r="H5846" s="24">
        <v>4</v>
      </c>
      <c r="I5846" s="25" t="s">
        <v>44</v>
      </c>
      <c r="J5846" s="31">
        <f t="shared" si="821"/>
        <v>4</v>
      </c>
      <c r="K5846" s="24" t="s">
        <v>29</v>
      </c>
      <c r="L5846" s="24"/>
      <c r="M5846" s="25" t="s">
        <v>29</v>
      </c>
      <c r="N5846" s="25">
        <f t="shared" si="822"/>
        <v>0</v>
      </c>
      <c r="O5846" s="24" t="s">
        <v>29</v>
      </c>
      <c r="P5846" s="24"/>
      <c r="Q5846" s="25" t="s">
        <v>29</v>
      </c>
      <c r="R5846" s="25">
        <f t="shared" si="823"/>
        <v>0</v>
      </c>
      <c r="S5846" s="24" t="s">
        <v>29</v>
      </c>
      <c r="T5846" s="24"/>
      <c r="U5846" s="25" t="s">
        <v>29</v>
      </c>
      <c r="V5846" s="25">
        <f t="shared" si="824"/>
        <v>0</v>
      </c>
      <c r="W5846" s="25" t="s">
        <v>29</v>
      </c>
      <c r="X5846" s="25"/>
      <c r="Y5846" s="25" t="s">
        <v>29</v>
      </c>
      <c r="Z5846" s="25">
        <f t="shared" si="825"/>
        <v>0</v>
      </c>
      <c r="AA5846" s="24" t="s">
        <v>29</v>
      </c>
      <c r="AB5846" s="24"/>
      <c r="AC5846" s="25" t="s">
        <v>29</v>
      </c>
      <c r="AD5846" s="25">
        <f t="shared" si="826"/>
        <v>0</v>
      </c>
      <c r="AE5846" s="32">
        <f t="shared" si="827"/>
        <v>4</v>
      </c>
      <c r="AF5846" s="37">
        <f t="shared" si="820"/>
        <v>42050.168335947601</v>
      </c>
      <c r="AG5846" s="27"/>
    </row>
    <row r="5847" spans="1:33" x14ac:dyDescent="0.25">
      <c r="A5847" s="21">
        <v>2865803</v>
      </c>
      <c r="B5847" s="34">
        <v>5.0712513808378499E-5</v>
      </c>
      <c r="C5847" s="22">
        <v>5.3798073585117602E-5</v>
      </c>
      <c r="D5847" s="22" t="s">
        <v>1287</v>
      </c>
      <c r="E5847" s="23">
        <v>1192955393.36292</v>
      </c>
      <c r="F5847" s="23">
        <f t="shared" si="819"/>
        <v>60497.766858696683</v>
      </c>
      <c r="G5847" s="24" t="s">
        <v>24</v>
      </c>
      <c r="H5847" s="24">
        <v>3</v>
      </c>
      <c r="I5847" s="25" t="s">
        <v>55</v>
      </c>
      <c r="J5847" s="31">
        <f t="shared" si="821"/>
        <v>0</v>
      </c>
      <c r="K5847" s="24" t="s">
        <v>26</v>
      </c>
      <c r="L5847" s="24">
        <v>4</v>
      </c>
      <c r="M5847" s="25" t="s">
        <v>38</v>
      </c>
      <c r="N5847" s="25">
        <f t="shared" si="822"/>
        <v>0</v>
      </c>
      <c r="O5847" s="24" t="s">
        <v>24</v>
      </c>
      <c r="P5847" s="24">
        <v>4</v>
      </c>
      <c r="Q5847" s="25" t="s">
        <v>31</v>
      </c>
      <c r="R5847" s="25">
        <f t="shared" si="823"/>
        <v>4</v>
      </c>
      <c r="S5847" s="24" t="s">
        <v>29</v>
      </c>
      <c r="T5847" s="24"/>
      <c r="U5847" s="25" t="s">
        <v>29</v>
      </c>
      <c r="V5847" s="25">
        <f t="shared" si="824"/>
        <v>0</v>
      </c>
      <c r="W5847" s="25" t="s">
        <v>29</v>
      </c>
      <c r="X5847" s="25"/>
      <c r="Y5847" s="25" t="s">
        <v>29</v>
      </c>
      <c r="Z5847" s="25">
        <f t="shared" si="825"/>
        <v>0</v>
      </c>
      <c r="AA5847" s="24" t="s">
        <v>29</v>
      </c>
      <c r="AB5847" s="24"/>
      <c r="AC5847" s="25" t="s">
        <v>29</v>
      </c>
      <c r="AD5847" s="25">
        <f t="shared" si="826"/>
        <v>0</v>
      </c>
      <c r="AE5847" s="32">
        <f t="shared" si="827"/>
        <v>4</v>
      </c>
      <c r="AF5847" s="37">
        <f t="shared" si="820"/>
        <v>60497.766858696683</v>
      </c>
      <c r="AG5847" s="27"/>
    </row>
    <row r="5848" spans="1:33" x14ac:dyDescent="0.25">
      <c r="A5848" s="21">
        <v>2865804</v>
      </c>
      <c r="B5848" s="34">
        <v>5.2248173450160598E-5</v>
      </c>
      <c r="C5848" s="22">
        <v>5.2470311946694202E-5</v>
      </c>
      <c r="D5848" s="22" t="s">
        <v>3467</v>
      </c>
      <c r="E5848" s="23">
        <v>77597998.352207795</v>
      </c>
      <c r="F5848" s="23">
        <f t="shared" si="819"/>
        <v>4054.353677291429</v>
      </c>
      <c r="G5848" s="24" t="s">
        <v>24</v>
      </c>
      <c r="H5848" s="24">
        <v>3</v>
      </c>
      <c r="I5848" s="25" t="s">
        <v>37</v>
      </c>
      <c r="J5848" s="31">
        <f t="shared" si="821"/>
        <v>3</v>
      </c>
      <c r="K5848" s="24" t="s">
        <v>29</v>
      </c>
      <c r="L5848" s="24"/>
      <c r="M5848" s="25" t="s">
        <v>29</v>
      </c>
      <c r="N5848" s="25">
        <f t="shared" si="822"/>
        <v>0</v>
      </c>
      <c r="O5848" s="24" t="s">
        <v>29</v>
      </c>
      <c r="P5848" s="24"/>
      <c r="Q5848" s="25" t="s">
        <v>29</v>
      </c>
      <c r="R5848" s="25">
        <f t="shared" si="823"/>
        <v>0</v>
      </c>
      <c r="S5848" s="24" t="s">
        <v>29</v>
      </c>
      <c r="T5848" s="24"/>
      <c r="U5848" s="25" t="s">
        <v>29</v>
      </c>
      <c r="V5848" s="25">
        <f t="shared" si="824"/>
        <v>0</v>
      </c>
      <c r="W5848" s="25" t="s">
        <v>29</v>
      </c>
      <c r="X5848" s="25"/>
      <c r="Y5848" s="25" t="s">
        <v>29</v>
      </c>
      <c r="Z5848" s="25">
        <f t="shared" si="825"/>
        <v>0</v>
      </c>
      <c r="AA5848" s="24" t="s">
        <v>29</v>
      </c>
      <c r="AB5848" s="24"/>
      <c r="AC5848" s="25" t="s">
        <v>29</v>
      </c>
      <c r="AD5848" s="25">
        <f t="shared" si="826"/>
        <v>0</v>
      </c>
      <c r="AE5848" s="32">
        <f t="shared" si="827"/>
        <v>3</v>
      </c>
      <c r="AF5848" s="37">
        <f t="shared" si="820"/>
        <v>4054.353677291429</v>
      </c>
      <c r="AG5848" s="27"/>
    </row>
    <row r="5849" spans="1:33" x14ac:dyDescent="0.25">
      <c r="A5849" s="21">
        <v>2865805</v>
      </c>
      <c r="B5849" s="34">
        <v>1.9586456194896199E-5</v>
      </c>
      <c r="C5849" s="22">
        <v>2.18277518586188E-5</v>
      </c>
      <c r="D5849" s="22" t="s">
        <v>1513</v>
      </c>
      <c r="E5849" s="23">
        <v>898649360.69217002</v>
      </c>
      <c r="F5849" s="23">
        <f t="shared" si="819"/>
        <v>17601.356337768662</v>
      </c>
      <c r="G5849" s="24" t="s">
        <v>24</v>
      </c>
      <c r="H5849" s="24">
        <v>4</v>
      </c>
      <c r="I5849" s="25" t="s">
        <v>38</v>
      </c>
      <c r="J5849" s="31">
        <f t="shared" si="821"/>
        <v>0</v>
      </c>
      <c r="K5849" s="24" t="s">
        <v>29</v>
      </c>
      <c r="L5849" s="24"/>
      <c r="M5849" s="25" t="s">
        <v>29</v>
      </c>
      <c r="N5849" s="25">
        <f t="shared" si="822"/>
        <v>0</v>
      </c>
      <c r="O5849" s="24" t="s">
        <v>29</v>
      </c>
      <c r="P5849" s="24"/>
      <c r="Q5849" s="25" t="s">
        <v>29</v>
      </c>
      <c r="R5849" s="25">
        <f t="shared" si="823"/>
        <v>0</v>
      </c>
      <c r="S5849" s="24" t="s">
        <v>29</v>
      </c>
      <c r="T5849" s="24"/>
      <c r="U5849" s="25" t="s">
        <v>29</v>
      </c>
      <c r="V5849" s="25">
        <f t="shared" si="824"/>
        <v>0</v>
      </c>
      <c r="W5849" s="25" t="s">
        <v>29</v>
      </c>
      <c r="X5849" s="25"/>
      <c r="Y5849" s="25" t="s">
        <v>29</v>
      </c>
      <c r="Z5849" s="25">
        <f t="shared" si="825"/>
        <v>0</v>
      </c>
      <c r="AA5849" s="24" t="s">
        <v>29</v>
      </c>
      <c r="AB5849" s="24"/>
      <c r="AC5849" s="25" t="s">
        <v>29</v>
      </c>
      <c r="AD5849" s="25">
        <f t="shared" si="826"/>
        <v>0</v>
      </c>
      <c r="AE5849" s="32">
        <f t="shared" si="827"/>
        <v>0</v>
      </c>
      <c r="AF5849" s="37">
        <f t="shared" si="820"/>
        <v>17601.356337768662</v>
      </c>
      <c r="AG5849" s="27"/>
    </row>
    <row r="5850" spans="1:33" x14ac:dyDescent="0.25">
      <c r="A5850" s="21">
        <v>2865809</v>
      </c>
      <c r="B5850" s="34">
        <v>1.6465883717860099E-5</v>
      </c>
      <c r="C5850" s="22">
        <v>1.8315891807004498E-5</v>
      </c>
      <c r="D5850" s="22" t="s">
        <v>1861</v>
      </c>
      <c r="E5850" s="23">
        <v>520091238.29922599</v>
      </c>
      <c r="F5850" s="23">
        <f t="shared" si="819"/>
        <v>8563.7618525129219</v>
      </c>
      <c r="G5850" s="24" t="s">
        <v>24</v>
      </c>
      <c r="H5850" s="24">
        <v>1</v>
      </c>
      <c r="I5850" s="25" t="s">
        <v>36</v>
      </c>
      <c r="J5850" s="31">
        <f t="shared" si="821"/>
        <v>1</v>
      </c>
      <c r="K5850" s="24" t="s">
        <v>29</v>
      </c>
      <c r="L5850" s="24"/>
      <c r="M5850" s="25" t="s">
        <v>29</v>
      </c>
      <c r="N5850" s="25">
        <f t="shared" si="822"/>
        <v>0</v>
      </c>
      <c r="O5850" s="24" t="s">
        <v>29</v>
      </c>
      <c r="P5850" s="24"/>
      <c r="Q5850" s="25" t="s">
        <v>29</v>
      </c>
      <c r="R5850" s="25">
        <f t="shared" si="823"/>
        <v>0</v>
      </c>
      <c r="S5850" s="24" t="s">
        <v>29</v>
      </c>
      <c r="T5850" s="24"/>
      <c r="U5850" s="25" t="s">
        <v>29</v>
      </c>
      <c r="V5850" s="25">
        <f t="shared" si="824"/>
        <v>0</v>
      </c>
      <c r="W5850" s="25" t="s">
        <v>29</v>
      </c>
      <c r="X5850" s="25"/>
      <c r="Y5850" s="25" t="s">
        <v>29</v>
      </c>
      <c r="Z5850" s="25">
        <f t="shared" si="825"/>
        <v>0</v>
      </c>
      <c r="AA5850" s="24" t="s">
        <v>29</v>
      </c>
      <c r="AB5850" s="24"/>
      <c r="AC5850" s="25" t="s">
        <v>29</v>
      </c>
      <c r="AD5850" s="25">
        <f t="shared" si="826"/>
        <v>0</v>
      </c>
      <c r="AE5850" s="32">
        <f t="shared" si="827"/>
        <v>1</v>
      </c>
      <c r="AF5850" s="37">
        <f t="shared" si="820"/>
        <v>8563.7618525129219</v>
      </c>
      <c r="AG5850" s="27"/>
    </row>
    <row r="5851" spans="1:33" x14ac:dyDescent="0.25">
      <c r="A5851" s="21">
        <v>2865810</v>
      </c>
      <c r="B5851" s="34">
        <v>8.0889642023840298E-6</v>
      </c>
      <c r="C5851" s="22">
        <v>8.9671252183334005E-6</v>
      </c>
      <c r="D5851" s="22" t="s">
        <v>3170</v>
      </c>
      <c r="E5851" s="23">
        <v>121950097.906737</v>
      </c>
      <c r="F5851" s="23">
        <f t="shared" si="819"/>
        <v>986.44997644482316</v>
      </c>
      <c r="G5851" s="24" t="s">
        <v>24</v>
      </c>
      <c r="H5851" s="24">
        <v>1</v>
      </c>
      <c r="I5851" s="25" t="s">
        <v>40</v>
      </c>
      <c r="J5851" s="31">
        <f t="shared" si="821"/>
        <v>1</v>
      </c>
      <c r="K5851" s="24" t="s">
        <v>29</v>
      </c>
      <c r="L5851" s="24"/>
      <c r="M5851" s="25" t="s">
        <v>29</v>
      </c>
      <c r="N5851" s="25">
        <f t="shared" si="822"/>
        <v>0</v>
      </c>
      <c r="O5851" s="24" t="s">
        <v>29</v>
      </c>
      <c r="P5851" s="24"/>
      <c r="Q5851" s="25" t="s">
        <v>29</v>
      </c>
      <c r="R5851" s="25">
        <f t="shared" si="823"/>
        <v>0</v>
      </c>
      <c r="S5851" s="24" t="s">
        <v>29</v>
      </c>
      <c r="T5851" s="24"/>
      <c r="U5851" s="25" t="s">
        <v>29</v>
      </c>
      <c r="V5851" s="25">
        <f t="shared" si="824"/>
        <v>0</v>
      </c>
      <c r="W5851" s="25" t="s">
        <v>29</v>
      </c>
      <c r="X5851" s="25"/>
      <c r="Y5851" s="25" t="s">
        <v>29</v>
      </c>
      <c r="Z5851" s="25">
        <f t="shared" si="825"/>
        <v>0</v>
      </c>
      <c r="AA5851" s="24" t="s">
        <v>29</v>
      </c>
      <c r="AB5851" s="24"/>
      <c r="AC5851" s="25" t="s">
        <v>29</v>
      </c>
      <c r="AD5851" s="25">
        <f t="shared" si="826"/>
        <v>0</v>
      </c>
      <c r="AE5851" s="32">
        <f t="shared" si="827"/>
        <v>1</v>
      </c>
      <c r="AF5851" s="37">
        <f t="shared" si="820"/>
        <v>986.44997644482316</v>
      </c>
      <c r="AG5851" s="27"/>
    </row>
    <row r="5852" spans="1:33" x14ac:dyDescent="0.25">
      <c r="A5852" s="21">
        <v>2865815</v>
      </c>
      <c r="B5852" s="34">
        <v>2.5756204459828902E-5</v>
      </c>
      <c r="C5852" s="22">
        <v>2.4545227119048201E-5</v>
      </c>
      <c r="D5852" s="22" t="s">
        <v>170</v>
      </c>
      <c r="E5852" s="23">
        <v>1534463896.3027501</v>
      </c>
      <c r="F5852" s="23">
        <f t="shared" si="819"/>
        <v>39521.965849399327</v>
      </c>
      <c r="G5852" s="24" t="s">
        <v>24</v>
      </c>
      <c r="H5852" s="24">
        <v>4</v>
      </c>
      <c r="I5852" s="25" t="s">
        <v>40</v>
      </c>
      <c r="J5852" s="31">
        <f t="shared" si="821"/>
        <v>4</v>
      </c>
      <c r="K5852" s="24" t="s">
        <v>29</v>
      </c>
      <c r="L5852" s="24"/>
      <c r="M5852" s="25" t="s">
        <v>29</v>
      </c>
      <c r="N5852" s="25">
        <f t="shared" si="822"/>
        <v>0</v>
      </c>
      <c r="O5852" s="24" t="s">
        <v>29</v>
      </c>
      <c r="P5852" s="24"/>
      <c r="Q5852" s="25" t="s">
        <v>29</v>
      </c>
      <c r="R5852" s="25">
        <f t="shared" si="823"/>
        <v>0</v>
      </c>
      <c r="S5852" s="24" t="s">
        <v>29</v>
      </c>
      <c r="T5852" s="24"/>
      <c r="U5852" s="25" t="s">
        <v>29</v>
      </c>
      <c r="V5852" s="25">
        <f t="shared" si="824"/>
        <v>0</v>
      </c>
      <c r="W5852" s="25" t="s">
        <v>29</v>
      </c>
      <c r="X5852" s="25"/>
      <c r="Y5852" s="25" t="s">
        <v>29</v>
      </c>
      <c r="Z5852" s="25">
        <f t="shared" si="825"/>
        <v>0</v>
      </c>
      <c r="AA5852" s="24" t="s">
        <v>29</v>
      </c>
      <c r="AB5852" s="24"/>
      <c r="AC5852" s="25" t="s">
        <v>29</v>
      </c>
      <c r="AD5852" s="25">
        <f t="shared" si="826"/>
        <v>0</v>
      </c>
      <c r="AE5852" s="32">
        <f t="shared" si="827"/>
        <v>4</v>
      </c>
      <c r="AF5852" s="37">
        <f t="shared" si="820"/>
        <v>39521.965849399327</v>
      </c>
      <c r="AG5852" s="27"/>
    </row>
    <row r="5853" spans="1:33" x14ac:dyDescent="0.25">
      <c r="A5853" s="21">
        <v>2865816</v>
      </c>
      <c r="B5853" s="34">
        <v>7.7551156119423504E-5</v>
      </c>
      <c r="C5853" s="22">
        <v>8.3407060600771901E-5</v>
      </c>
      <c r="D5853" s="22" t="s">
        <v>4388</v>
      </c>
      <c r="E5853" s="23">
        <v>9226326.6857436895</v>
      </c>
      <c r="F5853" s="23">
        <f t="shared" si="819"/>
        <v>715.5123012149121</v>
      </c>
      <c r="G5853" s="24" t="s">
        <v>26</v>
      </c>
      <c r="H5853" s="24">
        <v>1</v>
      </c>
      <c r="I5853" s="25" t="s">
        <v>70</v>
      </c>
      <c r="J5853" s="31">
        <f t="shared" si="821"/>
        <v>0</v>
      </c>
      <c r="K5853" s="24" t="s">
        <v>24</v>
      </c>
      <c r="L5853" s="24">
        <v>4</v>
      </c>
      <c r="M5853" s="25" t="s">
        <v>35</v>
      </c>
      <c r="N5853" s="25">
        <f t="shared" si="822"/>
        <v>0</v>
      </c>
      <c r="O5853" s="24" t="s">
        <v>24</v>
      </c>
      <c r="P5853" s="24">
        <v>2</v>
      </c>
      <c r="Q5853" s="25" t="s">
        <v>66</v>
      </c>
      <c r="R5853" s="25">
        <f t="shared" si="823"/>
        <v>2</v>
      </c>
      <c r="S5853" s="24" t="s">
        <v>29</v>
      </c>
      <c r="T5853" s="24"/>
      <c r="U5853" s="25" t="s">
        <v>29</v>
      </c>
      <c r="V5853" s="25">
        <f t="shared" si="824"/>
        <v>0</v>
      </c>
      <c r="W5853" s="25" t="s">
        <v>29</v>
      </c>
      <c r="X5853" s="25"/>
      <c r="Y5853" s="25" t="s">
        <v>29</v>
      </c>
      <c r="Z5853" s="25">
        <f t="shared" si="825"/>
        <v>0</v>
      </c>
      <c r="AA5853" s="24" t="s">
        <v>29</v>
      </c>
      <c r="AB5853" s="24"/>
      <c r="AC5853" s="25" t="s">
        <v>29</v>
      </c>
      <c r="AD5853" s="25">
        <f t="shared" si="826"/>
        <v>0</v>
      </c>
      <c r="AE5853" s="32">
        <f t="shared" si="827"/>
        <v>2</v>
      </c>
      <c r="AF5853" s="37">
        <f t="shared" si="820"/>
        <v>715.5123012149121</v>
      </c>
      <c r="AG5853" s="27"/>
    </row>
    <row r="5854" spans="1:33" x14ac:dyDescent="0.25">
      <c r="A5854" s="21">
        <v>2865818</v>
      </c>
      <c r="B5854" s="34">
        <v>4.6857342890482598E-5</v>
      </c>
      <c r="C5854" s="22">
        <v>4.4597291342029102E-5</v>
      </c>
      <c r="D5854" s="22" t="s">
        <v>1464</v>
      </c>
      <c r="E5854" s="23">
        <v>943883389.62848699</v>
      </c>
      <c r="F5854" s="23">
        <f t="shared" si="819"/>
        <v>44227.867636453004</v>
      </c>
      <c r="G5854" s="24" t="s">
        <v>26</v>
      </c>
      <c r="H5854" s="24">
        <v>1</v>
      </c>
      <c r="I5854" s="25" t="s">
        <v>53</v>
      </c>
      <c r="J5854" s="31">
        <f t="shared" si="821"/>
        <v>0</v>
      </c>
      <c r="K5854" s="24" t="s">
        <v>24</v>
      </c>
      <c r="L5854" s="24">
        <v>3</v>
      </c>
      <c r="M5854" s="25" t="s">
        <v>41</v>
      </c>
      <c r="N5854" s="25">
        <f t="shared" si="822"/>
        <v>3</v>
      </c>
      <c r="O5854" s="24" t="s">
        <v>29</v>
      </c>
      <c r="P5854" s="24"/>
      <c r="Q5854" s="25" t="s">
        <v>29</v>
      </c>
      <c r="R5854" s="25">
        <f t="shared" si="823"/>
        <v>0</v>
      </c>
      <c r="S5854" s="24" t="s">
        <v>29</v>
      </c>
      <c r="T5854" s="24"/>
      <c r="U5854" s="25" t="s">
        <v>29</v>
      </c>
      <c r="V5854" s="25">
        <f t="shared" si="824"/>
        <v>0</v>
      </c>
      <c r="W5854" s="25" t="s">
        <v>29</v>
      </c>
      <c r="X5854" s="25"/>
      <c r="Y5854" s="25" t="s">
        <v>29</v>
      </c>
      <c r="Z5854" s="25">
        <f t="shared" si="825"/>
        <v>0</v>
      </c>
      <c r="AA5854" s="24" t="s">
        <v>29</v>
      </c>
      <c r="AB5854" s="24"/>
      <c r="AC5854" s="25" t="s">
        <v>29</v>
      </c>
      <c r="AD5854" s="25">
        <f t="shared" si="826"/>
        <v>0</v>
      </c>
      <c r="AE5854" s="32">
        <f t="shared" si="827"/>
        <v>3</v>
      </c>
      <c r="AF5854" s="37">
        <f t="shared" si="820"/>
        <v>44227.867636453004</v>
      </c>
      <c r="AG5854" s="27"/>
    </row>
    <row r="5855" spans="1:33" x14ac:dyDescent="0.25">
      <c r="A5855" s="21">
        <v>2865819</v>
      </c>
      <c r="B5855" s="34">
        <v>2.9326067570886E-5</v>
      </c>
      <c r="C5855" s="22">
        <v>3.1261738853280401E-5</v>
      </c>
      <c r="D5855" s="22" t="s">
        <v>3483</v>
      </c>
      <c r="E5855" s="23">
        <v>74448081.795582503</v>
      </c>
      <c r="F5855" s="23">
        <f t="shared" si="819"/>
        <v>2183.2694772601003</v>
      </c>
      <c r="G5855" s="24" t="s">
        <v>24</v>
      </c>
      <c r="H5855" s="24">
        <v>4</v>
      </c>
      <c r="I5855" s="25" t="s">
        <v>36</v>
      </c>
      <c r="J5855" s="31">
        <f t="shared" si="821"/>
        <v>4</v>
      </c>
      <c r="K5855" s="24" t="s">
        <v>29</v>
      </c>
      <c r="L5855" s="24"/>
      <c r="M5855" s="25" t="s">
        <v>29</v>
      </c>
      <c r="N5855" s="25">
        <f t="shared" si="822"/>
        <v>0</v>
      </c>
      <c r="O5855" s="24" t="s">
        <v>29</v>
      </c>
      <c r="P5855" s="24"/>
      <c r="Q5855" s="25" t="s">
        <v>29</v>
      </c>
      <c r="R5855" s="25">
        <f t="shared" si="823"/>
        <v>0</v>
      </c>
      <c r="S5855" s="24" t="s">
        <v>29</v>
      </c>
      <c r="T5855" s="24"/>
      <c r="U5855" s="25" t="s">
        <v>29</v>
      </c>
      <c r="V5855" s="25">
        <f t="shared" si="824"/>
        <v>0</v>
      </c>
      <c r="W5855" s="25" t="s">
        <v>29</v>
      </c>
      <c r="X5855" s="25"/>
      <c r="Y5855" s="25" t="s">
        <v>29</v>
      </c>
      <c r="Z5855" s="25">
        <f t="shared" si="825"/>
        <v>0</v>
      </c>
      <c r="AA5855" s="24" t="s">
        <v>29</v>
      </c>
      <c r="AB5855" s="24"/>
      <c r="AC5855" s="25" t="s">
        <v>29</v>
      </c>
      <c r="AD5855" s="25">
        <f t="shared" si="826"/>
        <v>0</v>
      </c>
      <c r="AE5855" s="32">
        <f t="shared" si="827"/>
        <v>4</v>
      </c>
      <c r="AF5855" s="37">
        <f t="shared" si="820"/>
        <v>2183.2694772601003</v>
      </c>
      <c r="AG5855" s="27"/>
    </row>
    <row r="5856" spans="1:33" x14ac:dyDescent="0.25">
      <c r="A5856" s="21">
        <v>2865821</v>
      </c>
      <c r="B5856" s="34">
        <v>8.3279007857152805E-6</v>
      </c>
      <c r="C5856" s="22">
        <v>9.3411416645370796E-6</v>
      </c>
      <c r="D5856" s="22" t="s">
        <v>1516</v>
      </c>
      <c r="E5856" s="23">
        <v>251757016.942105</v>
      </c>
      <c r="F5856" s="23">
        <f t="shared" si="819"/>
        <v>2096.6074592014916</v>
      </c>
      <c r="G5856" s="24" t="s">
        <v>24</v>
      </c>
      <c r="H5856" s="24">
        <v>1</v>
      </c>
      <c r="I5856" s="25" t="s">
        <v>41</v>
      </c>
      <c r="J5856" s="31">
        <f t="shared" si="821"/>
        <v>1</v>
      </c>
      <c r="K5856" s="24" t="s">
        <v>29</v>
      </c>
      <c r="L5856" s="24"/>
      <c r="M5856" s="25" t="s">
        <v>29</v>
      </c>
      <c r="N5856" s="25">
        <f t="shared" si="822"/>
        <v>0</v>
      </c>
      <c r="O5856" s="24" t="s">
        <v>29</v>
      </c>
      <c r="P5856" s="24"/>
      <c r="Q5856" s="25" t="s">
        <v>29</v>
      </c>
      <c r="R5856" s="25">
        <f t="shared" si="823"/>
        <v>0</v>
      </c>
      <c r="S5856" s="24" t="s">
        <v>29</v>
      </c>
      <c r="T5856" s="24"/>
      <c r="U5856" s="25" t="s">
        <v>29</v>
      </c>
      <c r="V5856" s="25">
        <f t="shared" si="824"/>
        <v>0</v>
      </c>
      <c r="W5856" s="25" t="s">
        <v>29</v>
      </c>
      <c r="X5856" s="25"/>
      <c r="Y5856" s="25" t="s">
        <v>29</v>
      </c>
      <c r="Z5856" s="25">
        <f t="shared" si="825"/>
        <v>0</v>
      </c>
      <c r="AA5856" s="24" t="s">
        <v>29</v>
      </c>
      <c r="AB5856" s="24"/>
      <c r="AC5856" s="25" t="s">
        <v>29</v>
      </c>
      <c r="AD5856" s="25">
        <f t="shared" si="826"/>
        <v>0</v>
      </c>
      <c r="AE5856" s="32">
        <f t="shared" si="827"/>
        <v>1</v>
      </c>
      <c r="AF5856" s="37">
        <f t="shared" si="820"/>
        <v>2096.6074592014916</v>
      </c>
      <c r="AG5856" s="27"/>
    </row>
    <row r="5857" spans="1:33" x14ac:dyDescent="0.25">
      <c r="A5857" s="21">
        <v>2865825</v>
      </c>
      <c r="B5857" s="34">
        <v>2.83342271829937E-5</v>
      </c>
      <c r="C5857" s="22">
        <v>2.78411178273907E-5</v>
      </c>
      <c r="D5857" s="22" t="s">
        <v>764</v>
      </c>
      <c r="E5857" s="23">
        <v>1034719399.30409</v>
      </c>
      <c r="F5857" s="23">
        <f t="shared" si="819"/>
        <v>29317.974530532862</v>
      </c>
      <c r="G5857" s="24" t="s">
        <v>26</v>
      </c>
      <c r="H5857" s="24">
        <v>1</v>
      </c>
      <c r="I5857" s="25" t="s">
        <v>38</v>
      </c>
      <c r="J5857" s="31">
        <f t="shared" si="821"/>
        <v>0</v>
      </c>
      <c r="K5857" s="24" t="s">
        <v>24</v>
      </c>
      <c r="L5857" s="24">
        <v>4</v>
      </c>
      <c r="M5857" s="25" t="s">
        <v>31</v>
      </c>
      <c r="N5857" s="25">
        <f t="shared" si="822"/>
        <v>4</v>
      </c>
      <c r="O5857" s="24" t="s">
        <v>29</v>
      </c>
      <c r="P5857" s="24"/>
      <c r="Q5857" s="25" t="s">
        <v>29</v>
      </c>
      <c r="R5857" s="25">
        <f t="shared" si="823"/>
        <v>0</v>
      </c>
      <c r="S5857" s="24" t="s">
        <v>29</v>
      </c>
      <c r="T5857" s="24"/>
      <c r="U5857" s="25" t="s">
        <v>29</v>
      </c>
      <c r="V5857" s="25">
        <f t="shared" si="824"/>
        <v>0</v>
      </c>
      <c r="W5857" s="25" t="s">
        <v>29</v>
      </c>
      <c r="X5857" s="25"/>
      <c r="Y5857" s="25" t="s">
        <v>29</v>
      </c>
      <c r="Z5857" s="25">
        <f t="shared" si="825"/>
        <v>0</v>
      </c>
      <c r="AA5857" s="24" t="s">
        <v>29</v>
      </c>
      <c r="AB5857" s="24"/>
      <c r="AC5857" s="25" t="s">
        <v>29</v>
      </c>
      <c r="AD5857" s="25">
        <f t="shared" si="826"/>
        <v>0</v>
      </c>
      <c r="AE5857" s="32">
        <f t="shared" si="827"/>
        <v>4</v>
      </c>
      <c r="AF5857" s="37">
        <f t="shared" si="820"/>
        <v>29317.974530532862</v>
      </c>
      <c r="AG5857" s="27"/>
    </row>
    <row r="5858" spans="1:33" x14ac:dyDescent="0.25">
      <c r="A5858" s="21">
        <v>2865826</v>
      </c>
      <c r="B5858" s="34">
        <v>2.65540173913044E-5</v>
      </c>
      <c r="C5858" s="22">
        <v>3.19343014858314E-5</v>
      </c>
      <c r="D5858" s="22" t="s">
        <v>4682</v>
      </c>
      <c r="E5858" s="23">
        <v>3874202.5669808802</v>
      </c>
      <c r="F5858" s="23">
        <f t="shared" si="819"/>
        <v>102.87564234104644</v>
      </c>
      <c r="G5858" s="24" t="s">
        <v>24</v>
      </c>
      <c r="H5858" s="24">
        <v>0</v>
      </c>
      <c r="I5858" s="25" t="s">
        <v>36</v>
      </c>
      <c r="J5858" s="31">
        <f t="shared" si="821"/>
        <v>0</v>
      </c>
      <c r="K5858" s="24" t="s">
        <v>29</v>
      </c>
      <c r="L5858" s="24"/>
      <c r="M5858" s="25" t="s">
        <v>29</v>
      </c>
      <c r="N5858" s="25">
        <f t="shared" si="822"/>
        <v>0</v>
      </c>
      <c r="O5858" s="24" t="s">
        <v>29</v>
      </c>
      <c r="P5858" s="24"/>
      <c r="Q5858" s="25" t="s">
        <v>29</v>
      </c>
      <c r="R5858" s="25">
        <f t="shared" si="823"/>
        <v>0</v>
      </c>
      <c r="S5858" s="24" t="s">
        <v>29</v>
      </c>
      <c r="T5858" s="24"/>
      <c r="U5858" s="25" t="s">
        <v>29</v>
      </c>
      <c r="V5858" s="25">
        <f t="shared" si="824"/>
        <v>0</v>
      </c>
      <c r="W5858" s="25" t="s">
        <v>29</v>
      </c>
      <c r="X5858" s="25"/>
      <c r="Y5858" s="25" t="s">
        <v>29</v>
      </c>
      <c r="Z5858" s="25">
        <f t="shared" si="825"/>
        <v>0</v>
      </c>
      <c r="AA5858" s="24" t="s">
        <v>29</v>
      </c>
      <c r="AB5858" s="24"/>
      <c r="AC5858" s="25" t="s">
        <v>29</v>
      </c>
      <c r="AD5858" s="25">
        <f t="shared" si="826"/>
        <v>0</v>
      </c>
      <c r="AE5858" s="32">
        <f t="shared" si="827"/>
        <v>0</v>
      </c>
      <c r="AF5858" s="37">
        <f t="shared" si="820"/>
        <v>102.87564234104644</v>
      </c>
      <c r="AG5858" s="27"/>
    </row>
    <row r="5859" spans="1:33" x14ac:dyDescent="0.25">
      <c r="A5859" s="21">
        <v>2865828</v>
      </c>
      <c r="B5859" s="34">
        <v>9.9776999999999994E-6</v>
      </c>
      <c r="C5859" s="22">
        <v>1.24454364062933E-5</v>
      </c>
      <c r="D5859" s="22" t="s">
        <v>5125</v>
      </c>
      <c r="E5859" s="23">
        <v>539216.89429971494</v>
      </c>
      <c r="F5859" s="23">
        <f t="shared" si="819"/>
        <v>5.3801444062542654</v>
      </c>
      <c r="G5859" s="24" t="s">
        <v>26</v>
      </c>
      <c r="H5859" s="24">
        <v>0</v>
      </c>
      <c r="I5859" s="25" t="s">
        <v>37</v>
      </c>
      <c r="J5859" s="31">
        <f t="shared" si="821"/>
        <v>0</v>
      </c>
      <c r="K5859" s="24" t="s">
        <v>29</v>
      </c>
      <c r="L5859" s="24"/>
      <c r="M5859" s="25" t="s">
        <v>29</v>
      </c>
      <c r="N5859" s="25">
        <f t="shared" si="822"/>
        <v>0</v>
      </c>
      <c r="O5859" s="24" t="s">
        <v>29</v>
      </c>
      <c r="P5859" s="24"/>
      <c r="Q5859" s="25" t="s">
        <v>29</v>
      </c>
      <c r="R5859" s="25">
        <f t="shared" si="823"/>
        <v>0</v>
      </c>
      <c r="S5859" s="24" t="s">
        <v>29</v>
      </c>
      <c r="T5859" s="24"/>
      <c r="U5859" s="25" t="s">
        <v>29</v>
      </c>
      <c r="V5859" s="25">
        <f t="shared" si="824"/>
        <v>0</v>
      </c>
      <c r="W5859" s="25" t="s">
        <v>29</v>
      </c>
      <c r="X5859" s="25"/>
      <c r="Y5859" s="25" t="s">
        <v>29</v>
      </c>
      <c r="Z5859" s="25">
        <f t="shared" si="825"/>
        <v>0</v>
      </c>
      <c r="AA5859" s="24" t="s">
        <v>29</v>
      </c>
      <c r="AB5859" s="24"/>
      <c r="AC5859" s="25" t="s">
        <v>29</v>
      </c>
      <c r="AD5859" s="25">
        <f t="shared" si="826"/>
        <v>0</v>
      </c>
      <c r="AE5859" s="32">
        <f t="shared" si="827"/>
        <v>0</v>
      </c>
      <c r="AF5859" s="37">
        <f t="shared" si="820"/>
        <v>5.3801444062542654</v>
      </c>
      <c r="AG5859" s="27"/>
    </row>
    <row r="5860" spans="1:33" x14ac:dyDescent="0.25">
      <c r="A5860" s="21">
        <v>2865833</v>
      </c>
      <c r="B5860" s="34">
        <v>1.5315993663970599E-6</v>
      </c>
      <c r="C5860" s="22">
        <v>1.68043711703279E-6</v>
      </c>
      <c r="D5860" s="22" t="s">
        <v>1610</v>
      </c>
      <c r="E5860" s="23">
        <v>819332721.66918099</v>
      </c>
      <c r="F5860" s="23">
        <f t="shared" si="819"/>
        <v>1254.8894773768964</v>
      </c>
      <c r="G5860" s="24" t="s">
        <v>24</v>
      </c>
      <c r="H5860" s="24">
        <v>4</v>
      </c>
      <c r="I5860" s="25" t="s">
        <v>33</v>
      </c>
      <c r="J5860" s="31">
        <f t="shared" si="821"/>
        <v>0</v>
      </c>
      <c r="K5860" s="24" t="s">
        <v>26</v>
      </c>
      <c r="L5860" s="24">
        <v>2</v>
      </c>
      <c r="M5860" s="25" t="s">
        <v>35</v>
      </c>
      <c r="N5860" s="25">
        <f t="shared" si="822"/>
        <v>0</v>
      </c>
      <c r="O5860" s="24" t="s">
        <v>24</v>
      </c>
      <c r="P5860" s="24">
        <v>4</v>
      </c>
      <c r="Q5860" s="25" t="s">
        <v>31</v>
      </c>
      <c r="R5860" s="25">
        <f t="shared" si="823"/>
        <v>4</v>
      </c>
      <c r="S5860" s="24" t="s">
        <v>29</v>
      </c>
      <c r="T5860" s="24"/>
      <c r="U5860" s="25" t="s">
        <v>29</v>
      </c>
      <c r="V5860" s="25">
        <f t="shared" si="824"/>
        <v>0</v>
      </c>
      <c r="W5860" s="25" t="s">
        <v>29</v>
      </c>
      <c r="X5860" s="25"/>
      <c r="Y5860" s="25" t="s">
        <v>29</v>
      </c>
      <c r="Z5860" s="25">
        <f t="shared" si="825"/>
        <v>0</v>
      </c>
      <c r="AA5860" s="24" t="s">
        <v>29</v>
      </c>
      <c r="AB5860" s="24"/>
      <c r="AC5860" s="25" t="s">
        <v>29</v>
      </c>
      <c r="AD5860" s="25">
        <f t="shared" si="826"/>
        <v>0</v>
      </c>
      <c r="AE5860" s="32">
        <f t="shared" si="827"/>
        <v>4</v>
      </c>
      <c r="AF5860" s="37">
        <f t="shared" si="820"/>
        <v>1254.8894773768964</v>
      </c>
      <c r="AG5860" s="27"/>
    </row>
    <row r="5861" spans="1:33" x14ac:dyDescent="0.25">
      <c r="A5861" s="21">
        <v>2865838</v>
      </c>
      <c r="B5861" s="34">
        <v>6.6334139601220203E-7</v>
      </c>
      <c r="C5861" s="22">
        <v>7.9265535661833203E-7</v>
      </c>
      <c r="D5861" s="22" t="s">
        <v>4141</v>
      </c>
      <c r="E5861" s="23">
        <v>18137867.426302101</v>
      </c>
      <c r="F5861" s="23">
        <f t="shared" si="819"/>
        <v>12.031598299247483</v>
      </c>
      <c r="G5861" s="24" t="s">
        <v>26</v>
      </c>
      <c r="H5861" s="24">
        <v>3</v>
      </c>
      <c r="I5861" s="25" t="s">
        <v>27</v>
      </c>
      <c r="J5861" s="31">
        <f t="shared" si="821"/>
        <v>0</v>
      </c>
      <c r="K5861" s="24" t="s">
        <v>24</v>
      </c>
      <c r="L5861" s="24">
        <v>2</v>
      </c>
      <c r="M5861" s="25" t="s">
        <v>81</v>
      </c>
      <c r="N5861" s="25">
        <f t="shared" si="822"/>
        <v>0</v>
      </c>
      <c r="O5861" s="24" t="s">
        <v>29</v>
      </c>
      <c r="P5861" s="24"/>
      <c r="Q5861" s="25" t="s">
        <v>29</v>
      </c>
      <c r="R5861" s="25">
        <f t="shared" si="823"/>
        <v>0</v>
      </c>
      <c r="S5861" s="24" t="s">
        <v>29</v>
      </c>
      <c r="T5861" s="24"/>
      <c r="U5861" s="25" t="s">
        <v>29</v>
      </c>
      <c r="V5861" s="25">
        <f t="shared" si="824"/>
        <v>0</v>
      </c>
      <c r="W5861" s="25" t="s">
        <v>29</v>
      </c>
      <c r="X5861" s="25"/>
      <c r="Y5861" s="25" t="s">
        <v>29</v>
      </c>
      <c r="Z5861" s="25">
        <f t="shared" si="825"/>
        <v>0</v>
      </c>
      <c r="AA5861" s="24" t="s">
        <v>29</v>
      </c>
      <c r="AB5861" s="24"/>
      <c r="AC5861" s="25" t="s">
        <v>29</v>
      </c>
      <c r="AD5861" s="25">
        <f t="shared" si="826"/>
        <v>0</v>
      </c>
      <c r="AE5861" s="32">
        <f t="shared" si="827"/>
        <v>0</v>
      </c>
      <c r="AF5861" s="37">
        <f t="shared" si="820"/>
        <v>12.031598299247483</v>
      </c>
      <c r="AG5861" s="27"/>
    </row>
    <row r="5862" spans="1:33" x14ac:dyDescent="0.25">
      <c r="A5862" s="21">
        <v>2865839</v>
      </c>
      <c r="B5862" s="34">
        <v>1.6840050497393601E-5</v>
      </c>
      <c r="C5862" s="22">
        <v>1.7165507276021301E-5</v>
      </c>
      <c r="D5862" s="22" t="s">
        <v>984</v>
      </c>
      <c r="E5862" s="23">
        <v>1728882413.73244</v>
      </c>
      <c r="F5862" s="23">
        <f t="shared" si="819"/>
        <v>29114.467151310026</v>
      </c>
      <c r="G5862" s="24" t="s">
        <v>24</v>
      </c>
      <c r="H5862" s="24">
        <v>2</v>
      </c>
      <c r="I5862" s="25" t="s">
        <v>34</v>
      </c>
      <c r="J5862" s="31">
        <f t="shared" si="821"/>
        <v>0</v>
      </c>
      <c r="K5862" s="24" t="s">
        <v>24</v>
      </c>
      <c r="L5862" s="24">
        <v>4</v>
      </c>
      <c r="M5862" s="25" t="s">
        <v>27</v>
      </c>
      <c r="N5862" s="25">
        <f t="shared" si="822"/>
        <v>0</v>
      </c>
      <c r="O5862" s="24" t="s">
        <v>24</v>
      </c>
      <c r="P5862" s="24">
        <v>4</v>
      </c>
      <c r="Q5862" s="25" t="s">
        <v>41</v>
      </c>
      <c r="R5862" s="25">
        <f t="shared" si="823"/>
        <v>4</v>
      </c>
      <c r="S5862" s="24" t="s">
        <v>29</v>
      </c>
      <c r="T5862" s="24"/>
      <c r="U5862" s="25" t="s">
        <v>29</v>
      </c>
      <c r="V5862" s="25">
        <f t="shared" si="824"/>
        <v>0</v>
      </c>
      <c r="W5862" s="25" t="s">
        <v>29</v>
      </c>
      <c r="X5862" s="25"/>
      <c r="Y5862" s="25" t="s">
        <v>29</v>
      </c>
      <c r="Z5862" s="25">
        <f t="shared" si="825"/>
        <v>0</v>
      </c>
      <c r="AA5862" s="24" t="s">
        <v>29</v>
      </c>
      <c r="AB5862" s="24"/>
      <c r="AC5862" s="25" t="s">
        <v>29</v>
      </c>
      <c r="AD5862" s="25">
        <f t="shared" si="826"/>
        <v>0</v>
      </c>
      <c r="AE5862" s="32">
        <f t="shared" si="827"/>
        <v>4</v>
      </c>
      <c r="AF5862" s="37">
        <f t="shared" si="820"/>
        <v>29114.467151310026</v>
      </c>
      <c r="AG5862" s="27"/>
    </row>
    <row r="5863" spans="1:33" x14ac:dyDescent="0.25">
      <c r="A5863" s="21">
        <v>2865841</v>
      </c>
      <c r="B5863" s="34">
        <v>2.4936438419884898E-6</v>
      </c>
      <c r="C5863" s="22">
        <v>2.5673606592423699E-6</v>
      </c>
      <c r="D5863" s="22" t="s">
        <v>4603</v>
      </c>
      <c r="E5863" s="23">
        <v>4960672.1266626399</v>
      </c>
      <c r="F5863" s="23">
        <f t="shared" si="819"/>
        <v>12.370149500776238</v>
      </c>
      <c r="G5863" s="24" t="s">
        <v>24</v>
      </c>
      <c r="H5863" s="24">
        <v>1</v>
      </c>
      <c r="I5863" s="25" t="s">
        <v>51</v>
      </c>
      <c r="J5863" s="31">
        <f t="shared" si="821"/>
        <v>0</v>
      </c>
      <c r="K5863" s="24" t="s">
        <v>24</v>
      </c>
      <c r="L5863" s="24">
        <v>1</v>
      </c>
      <c r="M5863" s="25" t="s">
        <v>49</v>
      </c>
      <c r="N5863" s="25">
        <f t="shared" si="822"/>
        <v>0</v>
      </c>
      <c r="O5863" s="24" t="s">
        <v>29</v>
      </c>
      <c r="P5863" s="24"/>
      <c r="Q5863" s="25" t="s">
        <v>29</v>
      </c>
      <c r="R5863" s="25">
        <f t="shared" si="823"/>
        <v>0</v>
      </c>
      <c r="S5863" s="24" t="s">
        <v>29</v>
      </c>
      <c r="T5863" s="24"/>
      <c r="U5863" s="25" t="s">
        <v>29</v>
      </c>
      <c r="V5863" s="25">
        <f t="shared" si="824"/>
        <v>0</v>
      </c>
      <c r="W5863" s="25" t="s">
        <v>29</v>
      </c>
      <c r="X5863" s="25"/>
      <c r="Y5863" s="25" t="s">
        <v>29</v>
      </c>
      <c r="Z5863" s="25">
        <f t="shared" si="825"/>
        <v>0</v>
      </c>
      <c r="AA5863" s="24" t="s">
        <v>29</v>
      </c>
      <c r="AB5863" s="24"/>
      <c r="AC5863" s="25" t="s">
        <v>29</v>
      </c>
      <c r="AD5863" s="25">
        <f t="shared" si="826"/>
        <v>0</v>
      </c>
      <c r="AE5863" s="32">
        <f t="shared" si="827"/>
        <v>0</v>
      </c>
      <c r="AF5863" s="37">
        <f t="shared" si="820"/>
        <v>12.370149500776238</v>
      </c>
      <c r="AG5863" s="27"/>
    </row>
    <row r="5864" spans="1:33" x14ac:dyDescent="0.25">
      <c r="A5864" s="21">
        <v>2865843</v>
      </c>
      <c r="B5864" s="34">
        <v>4.3229504977497701E-6</v>
      </c>
      <c r="C5864" s="22">
        <v>4.6198350210045597E-6</v>
      </c>
      <c r="D5864" s="22" t="s">
        <v>1332</v>
      </c>
      <c r="E5864" s="23">
        <v>1132130410.1321499</v>
      </c>
      <c r="F5864" s="23">
        <f t="shared" si="819"/>
        <v>4894.1437199984293</v>
      </c>
      <c r="G5864" s="24" t="s">
        <v>26</v>
      </c>
      <c r="H5864" s="24">
        <v>1</v>
      </c>
      <c r="I5864" s="25" t="s">
        <v>34</v>
      </c>
      <c r="J5864" s="31">
        <f t="shared" si="821"/>
        <v>0</v>
      </c>
      <c r="K5864" s="24" t="s">
        <v>24</v>
      </c>
      <c r="L5864" s="24">
        <v>5</v>
      </c>
      <c r="M5864" s="25" t="s">
        <v>40</v>
      </c>
      <c r="N5864" s="25">
        <f t="shared" si="822"/>
        <v>5</v>
      </c>
      <c r="O5864" s="24" t="s">
        <v>29</v>
      </c>
      <c r="P5864" s="24"/>
      <c r="Q5864" s="25" t="s">
        <v>29</v>
      </c>
      <c r="R5864" s="25">
        <f t="shared" si="823"/>
        <v>0</v>
      </c>
      <c r="S5864" s="24" t="s">
        <v>29</v>
      </c>
      <c r="T5864" s="24"/>
      <c r="U5864" s="25" t="s">
        <v>29</v>
      </c>
      <c r="V5864" s="25">
        <f t="shared" si="824"/>
        <v>0</v>
      </c>
      <c r="W5864" s="25" t="s">
        <v>29</v>
      </c>
      <c r="X5864" s="25"/>
      <c r="Y5864" s="25" t="s">
        <v>29</v>
      </c>
      <c r="Z5864" s="25">
        <f t="shared" si="825"/>
        <v>0</v>
      </c>
      <c r="AA5864" s="24" t="s">
        <v>29</v>
      </c>
      <c r="AB5864" s="24"/>
      <c r="AC5864" s="25" t="s">
        <v>29</v>
      </c>
      <c r="AD5864" s="25">
        <f t="shared" si="826"/>
        <v>0</v>
      </c>
      <c r="AE5864" s="32">
        <f t="shared" si="827"/>
        <v>5</v>
      </c>
      <c r="AF5864" s="37">
        <f t="shared" si="820"/>
        <v>4894.1437199984293</v>
      </c>
      <c r="AG5864" s="27"/>
    </row>
    <row r="5865" spans="1:33" x14ac:dyDescent="0.25">
      <c r="A5865" s="21">
        <v>2865845</v>
      </c>
      <c r="B5865" s="34">
        <v>1.3767791986662499E-5</v>
      </c>
      <c r="C5865" s="22">
        <v>1.62753895462628E-5</v>
      </c>
      <c r="D5865" s="22" t="s">
        <v>4379</v>
      </c>
      <c r="E5865" s="23">
        <v>9472831.7188200392</v>
      </c>
      <c r="F5865" s="23">
        <f t="shared" si="819"/>
        <v>130.41997662937288</v>
      </c>
      <c r="G5865" s="24" t="s">
        <v>24</v>
      </c>
      <c r="H5865" s="24">
        <v>2</v>
      </c>
      <c r="I5865" s="25" t="s">
        <v>47</v>
      </c>
      <c r="J5865" s="31">
        <f t="shared" si="821"/>
        <v>0</v>
      </c>
      <c r="K5865" s="24" t="s">
        <v>29</v>
      </c>
      <c r="L5865" s="24"/>
      <c r="M5865" s="25" t="s">
        <v>29</v>
      </c>
      <c r="N5865" s="25">
        <f t="shared" si="822"/>
        <v>0</v>
      </c>
      <c r="O5865" s="24" t="s">
        <v>29</v>
      </c>
      <c r="P5865" s="24"/>
      <c r="Q5865" s="25" t="s">
        <v>29</v>
      </c>
      <c r="R5865" s="25">
        <f t="shared" si="823"/>
        <v>0</v>
      </c>
      <c r="S5865" s="24" t="s">
        <v>29</v>
      </c>
      <c r="T5865" s="24"/>
      <c r="U5865" s="25" t="s">
        <v>29</v>
      </c>
      <c r="V5865" s="25">
        <f t="shared" si="824"/>
        <v>0</v>
      </c>
      <c r="W5865" s="25" t="s">
        <v>29</v>
      </c>
      <c r="X5865" s="25"/>
      <c r="Y5865" s="25" t="s">
        <v>29</v>
      </c>
      <c r="Z5865" s="25">
        <f t="shared" si="825"/>
        <v>0</v>
      </c>
      <c r="AA5865" s="24" t="s">
        <v>29</v>
      </c>
      <c r="AB5865" s="24"/>
      <c r="AC5865" s="25" t="s">
        <v>29</v>
      </c>
      <c r="AD5865" s="25">
        <f t="shared" si="826"/>
        <v>0</v>
      </c>
      <c r="AE5865" s="32">
        <f t="shared" si="827"/>
        <v>0</v>
      </c>
      <c r="AF5865" s="37">
        <f t="shared" si="820"/>
        <v>130.41997662937288</v>
      </c>
      <c r="AG5865" s="27"/>
    </row>
    <row r="5866" spans="1:33" x14ac:dyDescent="0.25">
      <c r="A5866" s="21">
        <v>2865846</v>
      </c>
      <c r="B5866" s="34">
        <v>2.8387994981765701E-5</v>
      </c>
      <c r="C5866" s="22">
        <v>2.8276617916025999E-5</v>
      </c>
      <c r="D5866" s="22" t="s">
        <v>2837</v>
      </c>
      <c r="E5866" s="23">
        <v>200727978.18566799</v>
      </c>
      <c r="F5866" s="23">
        <f t="shared" si="819"/>
        <v>5698.2648374347182</v>
      </c>
      <c r="G5866" s="24" t="s">
        <v>24</v>
      </c>
      <c r="H5866" s="24">
        <v>2</v>
      </c>
      <c r="I5866" s="25" t="s">
        <v>38</v>
      </c>
      <c r="J5866" s="31">
        <f t="shared" si="821"/>
        <v>0</v>
      </c>
      <c r="K5866" s="24" t="s">
        <v>29</v>
      </c>
      <c r="L5866" s="24"/>
      <c r="M5866" s="25" t="s">
        <v>29</v>
      </c>
      <c r="N5866" s="25">
        <f t="shared" si="822"/>
        <v>0</v>
      </c>
      <c r="O5866" s="24" t="s">
        <v>29</v>
      </c>
      <c r="P5866" s="24"/>
      <c r="Q5866" s="25" t="s">
        <v>29</v>
      </c>
      <c r="R5866" s="25">
        <f t="shared" si="823"/>
        <v>0</v>
      </c>
      <c r="S5866" s="24" t="s">
        <v>29</v>
      </c>
      <c r="T5866" s="24"/>
      <c r="U5866" s="25" t="s">
        <v>29</v>
      </c>
      <c r="V5866" s="25">
        <f t="shared" si="824"/>
        <v>0</v>
      </c>
      <c r="W5866" s="25" t="s">
        <v>29</v>
      </c>
      <c r="X5866" s="25"/>
      <c r="Y5866" s="25" t="s">
        <v>29</v>
      </c>
      <c r="Z5866" s="25">
        <f t="shared" si="825"/>
        <v>0</v>
      </c>
      <c r="AA5866" s="24" t="s">
        <v>29</v>
      </c>
      <c r="AB5866" s="24"/>
      <c r="AC5866" s="25" t="s">
        <v>29</v>
      </c>
      <c r="AD5866" s="25">
        <f t="shared" si="826"/>
        <v>0</v>
      </c>
      <c r="AE5866" s="32">
        <f t="shared" si="827"/>
        <v>0</v>
      </c>
      <c r="AF5866" s="37">
        <f t="shared" si="820"/>
        <v>5698.2648374347182</v>
      </c>
      <c r="AG5866" s="27"/>
    </row>
    <row r="5867" spans="1:33" x14ac:dyDescent="0.25">
      <c r="A5867" s="21">
        <v>2865848</v>
      </c>
      <c r="B5867" s="34">
        <v>3.3762737757104201E-6</v>
      </c>
      <c r="C5867" s="22">
        <v>3.78991362028443E-6</v>
      </c>
      <c r="D5867" s="22" t="s">
        <v>2443</v>
      </c>
      <c r="E5867" s="23">
        <v>123238054.82202899</v>
      </c>
      <c r="F5867" s="23">
        <f t="shared" si="819"/>
        <v>416.0854126651796</v>
      </c>
      <c r="G5867" s="24" t="s">
        <v>24</v>
      </c>
      <c r="H5867" s="24">
        <v>1</v>
      </c>
      <c r="I5867" s="25" t="s">
        <v>31</v>
      </c>
      <c r="J5867" s="31">
        <f t="shared" si="821"/>
        <v>1</v>
      </c>
      <c r="K5867" s="24" t="s">
        <v>29</v>
      </c>
      <c r="L5867" s="24"/>
      <c r="M5867" s="25" t="s">
        <v>29</v>
      </c>
      <c r="N5867" s="25">
        <f t="shared" si="822"/>
        <v>0</v>
      </c>
      <c r="O5867" s="24" t="s">
        <v>29</v>
      </c>
      <c r="P5867" s="24"/>
      <c r="Q5867" s="25" t="s">
        <v>29</v>
      </c>
      <c r="R5867" s="25">
        <f t="shared" si="823"/>
        <v>0</v>
      </c>
      <c r="S5867" s="24" t="s">
        <v>29</v>
      </c>
      <c r="T5867" s="24"/>
      <c r="U5867" s="25" t="s">
        <v>29</v>
      </c>
      <c r="V5867" s="25">
        <f t="shared" si="824"/>
        <v>0</v>
      </c>
      <c r="W5867" s="25" t="s">
        <v>29</v>
      </c>
      <c r="X5867" s="25"/>
      <c r="Y5867" s="25" t="s">
        <v>29</v>
      </c>
      <c r="Z5867" s="25">
        <f t="shared" si="825"/>
        <v>0</v>
      </c>
      <c r="AA5867" s="24" t="s">
        <v>29</v>
      </c>
      <c r="AB5867" s="24"/>
      <c r="AC5867" s="25" t="s">
        <v>29</v>
      </c>
      <c r="AD5867" s="25">
        <f t="shared" si="826"/>
        <v>0</v>
      </c>
      <c r="AE5867" s="32">
        <f t="shared" si="827"/>
        <v>1</v>
      </c>
      <c r="AF5867" s="37">
        <f t="shared" si="820"/>
        <v>416.0854126651796</v>
      </c>
      <c r="AG5867" s="27"/>
    </row>
    <row r="5868" spans="1:33" x14ac:dyDescent="0.25">
      <c r="A5868" s="21">
        <v>2865849</v>
      </c>
      <c r="B5868" s="34">
        <v>4.16760661537332E-5</v>
      </c>
      <c r="C5868" s="22">
        <v>4.4619437919532499E-5</v>
      </c>
      <c r="D5868" s="22" t="s">
        <v>4904</v>
      </c>
      <c r="E5868" s="23">
        <v>1691941.7566760799</v>
      </c>
      <c r="F5868" s="23">
        <f t="shared" si="819"/>
        <v>70.513476579495872</v>
      </c>
      <c r="G5868" s="24" t="s">
        <v>24</v>
      </c>
      <c r="H5868" s="24">
        <v>3</v>
      </c>
      <c r="I5868" s="25" t="s">
        <v>35</v>
      </c>
      <c r="J5868" s="31">
        <f t="shared" si="821"/>
        <v>0</v>
      </c>
      <c r="K5868" s="24" t="s">
        <v>29</v>
      </c>
      <c r="L5868" s="24"/>
      <c r="M5868" s="25" t="s">
        <v>29</v>
      </c>
      <c r="N5868" s="25">
        <f t="shared" si="822"/>
        <v>0</v>
      </c>
      <c r="O5868" s="24" t="s">
        <v>29</v>
      </c>
      <c r="P5868" s="24"/>
      <c r="Q5868" s="25" t="s">
        <v>29</v>
      </c>
      <c r="R5868" s="25">
        <f t="shared" si="823"/>
        <v>0</v>
      </c>
      <c r="S5868" s="24" t="s">
        <v>29</v>
      </c>
      <c r="T5868" s="24"/>
      <c r="U5868" s="25" t="s">
        <v>29</v>
      </c>
      <c r="V5868" s="25">
        <f t="shared" si="824"/>
        <v>0</v>
      </c>
      <c r="W5868" s="25" t="s">
        <v>29</v>
      </c>
      <c r="X5868" s="25"/>
      <c r="Y5868" s="25" t="s">
        <v>29</v>
      </c>
      <c r="Z5868" s="25">
        <f t="shared" si="825"/>
        <v>0</v>
      </c>
      <c r="AA5868" s="24" t="s">
        <v>29</v>
      </c>
      <c r="AB5868" s="24"/>
      <c r="AC5868" s="25" t="s">
        <v>29</v>
      </c>
      <c r="AD5868" s="25">
        <f t="shared" si="826"/>
        <v>0</v>
      </c>
      <c r="AE5868" s="32">
        <f t="shared" si="827"/>
        <v>0</v>
      </c>
      <c r="AF5868" s="37">
        <f t="shared" si="820"/>
        <v>70.513476579495872</v>
      </c>
      <c r="AG5868" s="27"/>
    </row>
    <row r="5869" spans="1:33" x14ac:dyDescent="0.25">
      <c r="A5869" s="21">
        <v>2865851</v>
      </c>
      <c r="B5869" s="34">
        <v>4.8956900429440201E-5</v>
      </c>
      <c r="C5869" s="22">
        <v>5.3859083874545398E-5</v>
      </c>
      <c r="D5869" s="22" t="s">
        <v>5243</v>
      </c>
      <c r="E5869" s="23">
        <v>261847.727689091</v>
      </c>
      <c r="F5869" s="23">
        <f t="shared" si="819"/>
        <v>12.819253132149999</v>
      </c>
      <c r="G5869" s="24" t="s">
        <v>24</v>
      </c>
      <c r="H5869" s="24">
        <v>1</v>
      </c>
      <c r="I5869" s="25" t="s">
        <v>50</v>
      </c>
      <c r="J5869" s="31">
        <f t="shared" si="821"/>
        <v>0</v>
      </c>
      <c r="K5869" s="24" t="s">
        <v>29</v>
      </c>
      <c r="L5869" s="24"/>
      <c r="M5869" s="25" t="s">
        <v>29</v>
      </c>
      <c r="N5869" s="25">
        <f t="shared" si="822"/>
        <v>0</v>
      </c>
      <c r="O5869" s="24" t="s">
        <v>29</v>
      </c>
      <c r="P5869" s="24"/>
      <c r="Q5869" s="25" t="s">
        <v>29</v>
      </c>
      <c r="R5869" s="25">
        <f t="shared" si="823"/>
        <v>0</v>
      </c>
      <c r="S5869" s="24" t="s">
        <v>29</v>
      </c>
      <c r="T5869" s="24"/>
      <c r="U5869" s="25" t="s">
        <v>29</v>
      </c>
      <c r="V5869" s="25">
        <f t="shared" si="824"/>
        <v>0</v>
      </c>
      <c r="W5869" s="25" t="s">
        <v>29</v>
      </c>
      <c r="X5869" s="25"/>
      <c r="Y5869" s="25" t="s">
        <v>29</v>
      </c>
      <c r="Z5869" s="25">
        <f t="shared" si="825"/>
        <v>0</v>
      </c>
      <c r="AA5869" s="24" t="s">
        <v>29</v>
      </c>
      <c r="AB5869" s="24"/>
      <c r="AC5869" s="25" t="s">
        <v>29</v>
      </c>
      <c r="AD5869" s="25">
        <f t="shared" si="826"/>
        <v>0</v>
      </c>
      <c r="AE5869" s="32">
        <f t="shared" si="827"/>
        <v>0</v>
      </c>
      <c r="AF5869" s="37">
        <f t="shared" si="820"/>
        <v>12.819253132149999</v>
      </c>
      <c r="AG5869" s="27"/>
    </row>
    <row r="5870" spans="1:33" x14ac:dyDescent="0.25">
      <c r="A5870" s="21">
        <v>2865855</v>
      </c>
      <c r="B5870" s="34">
        <v>3.77783331933527E-6</v>
      </c>
      <c r="C5870" s="22">
        <v>3.7576484664589399E-6</v>
      </c>
      <c r="D5870" s="22" t="s">
        <v>4424</v>
      </c>
      <c r="E5870" s="23">
        <v>7996505.4362375196</v>
      </c>
      <c r="F5870" s="23">
        <f t="shared" si="819"/>
        <v>30.209464675263721</v>
      </c>
      <c r="G5870" s="24" t="s">
        <v>26</v>
      </c>
      <c r="H5870" s="24">
        <v>1</v>
      </c>
      <c r="I5870" s="25" t="s">
        <v>42</v>
      </c>
      <c r="J5870" s="31">
        <f t="shared" si="821"/>
        <v>0</v>
      </c>
      <c r="K5870" s="24" t="s">
        <v>29</v>
      </c>
      <c r="L5870" s="24"/>
      <c r="M5870" s="25" t="s">
        <v>29</v>
      </c>
      <c r="N5870" s="25">
        <f t="shared" si="822"/>
        <v>0</v>
      </c>
      <c r="O5870" s="24" t="s">
        <v>29</v>
      </c>
      <c r="P5870" s="24"/>
      <c r="Q5870" s="25" t="s">
        <v>29</v>
      </c>
      <c r="R5870" s="25">
        <f t="shared" si="823"/>
        <v>0</v>
      </c>
      <c r="S5870" s="24" t="s">
        <v>29</v>
      </c>
      <c r="T5870" s="24"/>
      <c r="U5870" s="25" t="s">
        <v>29</v>
      </c>
      <c r="V5870" s="25">
        <f t="shared" si="824"/>
        <v>0</v>
      </c>
      <c r="W5870" s="25" t="s">
        <v>29</v>
      </c>
      <c r="X5870" s="25"/>
      <c r="Y5870" s="25" t="s">
        <v>29</v>
      </c>
      <c r="Z5870" s="25">
        <f t="shared" si="825"/>
        <v>0</v>
      </c>
      <c r="AA5870" s="24" t="s">
        <v>29</v>
      </c>
      <c r="AB5870" s="24"/>
      <c r="AC5870" s="25" t="s">
        <v>29</v>
      </c>
      <c r="AD5870" s="25">
        <f t="shared" si="826"/>
        <v>0</v>
      </c>
      <c r="AE5870" s="32">
        <f t="shared" si="827"/>
        <v>0</v>
      </c>
      <c r="AF5870" s="37">
        <f t="shared" si="820"/>
        <v>30.209464675263721</v>
      </c>
      <c r="AG5870" s="27"/>
    </row>
    <row r="5871" spans="1:33" x14ac:dyDescent="0.25">
      <c r="A5871" s="21">
        <v>2865857</v>
      </c>
      <c r="B5871" s="34">
        <v>6.1456517739847098E-7</v>
      </c>
      <c r="C5871" s="22">
        <v>6.4807665002622995E-7</v>
      </c>
      <c r="D5871" s="22" t="s">
        <v>5466</v>
      </c>
      <c r="E5871" s="23">
        <v>3176.96114799418</v>
      </c>
      <c r="F5871" s="23">
        <f t="shared" si="819"/>
        <v>1.9524496915050932E-3</v>
      </c>
      <c r="G5871" s="24" t="s">
        <v>24</v>
      </c>
      <c r="H5871" s="24">
        <v>4</v>
      </c>
      <c r="I5871" s="25" t="s">
        <v>35</v>
      </c>
      <c r="J5871" s="31">
        <f t="shared" si="821"/>
        <v>0</v>
      </c>
      <c r="K5871" s="24" t="s">
        <v>29</v>
      </c>
      <c r="L5871" s="24"/>
      <c r="M5871" s="25" t="s">
        <v>29</v>
      </c>
      <c r="N5871" s="25">
        <f t="shared" si="822"/>
        <v>0</v>
      </c>
      <c r="O5871" s="24" t="s">
        <v>29</v>
      </c>
      <c r="P5871" s="24"/>
      <c r="Q5871" s="25" t="s">
        <v>29</v>
      </c>
      <c r="R5871" s="25">
        <f t="shared" si="823"/>
        <v>0</v>
      </c>
      <c r="S5871" s="24" t="s">
        <v>29</v>
      </c>
      <c r="T5871" s="24"/>
      <c r="U5871" s="25" t="s">
        <v>29</v>
      </c>
      <c r="V5871" s="25">
        <f t="shared" si="824"/>
        <v>0</v>
      </c>
      <c r="W5871" s="25" t="s">
        <v>29</v>
      </c>
      <c r="X5871" s="25"/>
      <c r="Y5871" s="25" t="s">
        <v>29</v>
      </c>
      <c r="Z5871" s="25">
        <f t="shared" si="825"/>
        <v>0</v>
      </c>
      <c r="AA5871" s="24" t="s">
        <v>29</v>
      </c>
      <c r="AB5871" s="24"/>
      <c r="AC5871" s="25" t="s">
        <v>29</v>
      </c>
      <c r="AD5871" s="25">
        <f t="shared" si="826"/>
        <v>0</v>
      </c>
      <c r="AE5871" s="32">
        <f t="shared" si="827"/>
        <v>0</v>
      </c>
      <c r="AF5871" s="37">
        <f t="shared" si="820"/>
        <v>1.9524496915050932E-3</v>
      </c>
      <c r="AG5871" s="27"/>
    </row>
    <row r="5872" spans="1:33" x14ac:dyDescent="0.25">
      <c r="A5872" s="21">
        <v>2865858</v>
      </c>
      <c r="B5872" s="34">
        <v>5.5311473451787396E-6</v>
      </c>
      <c r="C5872" s="22">
        <v>5.1281063388777201E-6</v>
      </c>
      <c r="D5872" s="22" t="s">
        <v>1315</v>
      </c>
      <c r="E5872" s="23">
        <v>1144197500.6705599</v>
      </c>
      <c r="F5872" s="23">
        <f t="shared" si="819"/>
        <v>6328.7249681941166</v>
      </c>
      <c r="G5872" s="24" t="s">
        <v>24</v>
      </c>
      <c r="H5872" s="24">
        <v>3</v>
      </c>
      <c r="I5872" s="25" t="s">
        <v>40</v>
      </c>
      <c r="J5872" s="31">
        <f t="shared" si="821"/>
        <v>3</v>
      </c>
      <c r="K5872" s="24" t="s">
        <v>29</v>
      </c>
      <c r="L5872" s="24"/>
      <c r="M5872" s="25" t="s">
        <v>29</v>
      </c>
      <c r="N5872" s="25">
        <f t="shared" si="822"/>
        <v>0</v>
      </c>
      <c r="O5872" s="24" t="s">
        <v>29</v>
      </c>
      <c r="P5872" s="24"/>
      <c r="Q5872" s="25" t="s">
        <v>29</v>
      </c>
      <c r="R5872" s="25">
        <f t="shared" si="823"/>
        <v>0</v>
      </c>
      <c r="S5872" s="24" t="s">
        <v>29</v>
      </c>
      <c r="T5872" s="24"/>
      <c r="U5872" s="25" t="s">
        <v>29</v>
      </c>
      <c r="V5872" s="25">
        <f t="shared" si="824"/>
        <v>0</v>
      </c>
      <c r="W5872" s="25" t="s">
        <v>29</v>
      </c>
      <c r="X5872" s="25"/>
      <c r="Y5872" s="25" t="s">
        <v>29</v>
      </c>
      <c r="Z5872" s="25">
        <f t="shared" si="825"/>
        <v>0</v>
      </c>
      <c r="AA5872" s="24" t="s">
        <v>29</v>
      </c>
      <c r="AB5872" s="24"/>
      <c r="AC5872" s="25" t="s">
        <v>29</v>
      </c>
      <c r="AD5872" s="25">
        <f t="shared" si="826"/>
        <v>0</v>
      </c>
      <c r="AE5872" s="32">
        <f t="shared" si="827"/>
        <v>3</v>
      </c>
      <c r="AF5872" s="37">
        <f t="shared" si="820"/>
        <v>6328.7249681941166</v>
      </c>
      <c r="AG5872" s="27"/>
    </row>
    <row r="5873" spans="1:33" x14ac:dyDescent="0.25">
      <c r="A5873" s="21">
        <v>2865861</v>
      </c>
      <c r="B5873" s="34">
        <v>9.3639519950756498E-5</v>
      </c>
      <c r="C5873" s="22">
        <v>1.08663975406596E-4</v>
      </c>
      <c r="D5873" s="22" t="s">
        <v>777</v>
      </c>
      <c r="E5873" s="23">
        <v>33085032.632642101</v>
      </c>
      <c r="F5873" s="23">
        <f t="shared" si="819"/>
        <v>3098.0665732757197</v>
      </c>
      <c r="G5873" s="24" t="s">
        <v>24</v>
      </c>
      <c r="H5873" s="24">
        <v>2</v>
      </c>
      <c r="I5873" s="25" t="s">
        <v>36</v>
      </c>
      <c r="J5873" s="31">
        <f t="shared" si="821"/>
        <v>2</v>
      </c>
      <c r="K5873" s="24" t="s">
        <v>29</v>
      </c>
      <c r="L5873" s="24"/>
      <c r="M5873" s="25" t="s">
        <v>29</v>
      </c>
      <c r="N5873" s="25">
        <f t="shared" si="822"/>
        <v>0</v>
      </c>
      <c r="O5873" s="24" t="s">
        <v>29</v>
      </c>
      <c r="P5873" s="24"/>
      <c r="Q5873" s="25" t="s">
        <v>29</v>
      </c>
      <c r="R5873" s="25">
        <f t="shared" si="823"/>
        <v>0</v>
      </c>
      <c r="S5873" s="24" t="s">
        <v>29</v>
      </c>
      <c r="T5873" s="24"/>
      <c r="U5873" s="25" t="s">
        <v>29</v>
      </c>
      <c r="V5873" s="25">
        <f t="shared" si="824"/>
        <v>0</v>
      </c>
      <c r="W5873" s="25" t="s">
        <v>29</v>
      </c>
      <c r="X5873" s="25"/>
      <c r="Y5873" s="25" t="s">
        <v>29</v>
      </c>
      <c r="Z5873" s="25">
        <f t="shared" si="825"/>
        <v>0</v>
      </c>
      <c r="AA5873" s="24" t="s">
        <v>29</v>
      </c>
      <c r="AB5873" s="24"/>
      <c r="AC5873" s="25" t="s">
        <v>29</v>
      </c>
      <c r="AD5873" s="25">
        <f t="shared" si="826"/>
        <v>0</v>
      </c>
      <c r="AE5873" s="32">
        <f t="shared" si="827"/>
        <v>2</v>
      </c>
      <c r="AF5873" s="37">
        <f t="shared" si="820"/>
        <v>3098.0665732757197</v>
      </c>
      <c r="AG5873" s="27"/>
    </row>
    <row r="5874" spans="1:33" x14ac:dyDescent="0.25">
      <c r="A5874" s="21">
        <v>2865862</v>
      </c>
      <c r="B5874" s="34">
        <v>3.9574280522010197E-6</v>
      </c>
      <c r="C5874" s="22">
        <v>3.4952187816601799E-6</v>
      </c>
      <c r="D5874" s="22" t="s">
        <v>1956</v>
      </c>
      <c r="E5874" s="23">
        <v>562461267.39576995</v>
      </c>
      <c r="F5874" s="23">
        <f t="shared" si="819"/>
        <v>2225.8999978685588</v>
      </c>
      <c r="G5874" s="24" t="s">
        <v>26</v>
      </c>
      <c r="H5874" s="24">
        <v>3</v>
      </c>
      <c r="I5874" s="25" t="s">
        <v>46</v>
      </c>
      <c r="J5874" s="31">
        <f t="shared" si="821"/>
        <v>0</v>
      </c>
      <c r="K5874" s="24" t="s">
        <v>24</v>
      </c>
      <c r="L5874" s="24">
        <v>3</v>
      </c>
      <c r="M5874" s="25" t="s">
        <v>50</v>
      </c>
      <c r="N5874" s="25">
        <f t="shared" si="822"/>
        <v>0</v>
      </c>
      <c r="O5874" s="24" t="s">
        <v>24</v>
      </c>
      <c r="P5874" s="24">
        <v>5</v>
      </c>
      <c r="Q5874" s="25" t="s">
        <v>37</v>
      </c>
      <c r="R5874" s="25">
        <f t="shared" si="823"/>
        <v>5</v>
      </c>
      <c r="S5874" s="24" t="s">
        <v>29</v>
      </c>
      <c r="T5874" s="24"/>
      <c r="U5874" s="25" t="s">
        <v>29</v>
      </c>
      <c r="V5874" s="25">
        <f t="shared" si="824"/>
        <v>0</v>
      </c>
      <c r="W5874" s="25" t="s">
        <v>29</v>
      </c>
      <c r="X5874" s="25"/>
      <c r="Y5874" s="25" t="s">
        <v>29</v>
      </c>
      <c r="Z5874" s="25">
        <f t="shared" si="825"/>
        <v>0</v>
      </c>
      <c r="AA5874" s="24" t="s">
        <v>29</v>
      </c>
      <c r="AB5874" s="24"/>
      <c r="AC5874" s="25" t="s">
        <v>29</v>
      </c>
      <c r="AD5874" s="25">
        <f t="shared" si="826"/>
        <v>0</v>
      </c>
      <c r="AE5874" s="32">
        <f t="shared" si="827"/>
        <v>5</v>
      </c>
      <c r="AF5874" s="37">
        <f t="shared" si="820"/>
        <v>2225.8999978685588</v>
      </c>
      <c r="AG5874" s="27"/>
    </row>
    <row r="5875" spans="1:33" x14ac:dyDescent="0.25">
      <c r="A5875" s="21">
        <v>2865864</v>
      </c>
      <c r="B5875" s="34">
        <v>1.56493221605597E-6</v>
      </c>
      <c r="C5875" s="22">
        <v>1.56409139957551E-6</v>
      </c>
      <c r="D5875" s="22" t="s">
        <v>4317</v>
      </c>
      <c r="E5875" s="23">
        <v>11134758.173214599</v>
      </c>
      <c r="F5875" s="23">
        <f t="shared" si="819"/>
        <v>17.425141783256048</v>
      </c>
      <c r="G5875" s="24" t="s">
        <v>24</v>
      </c>
      <c r="H5875" s="24">
        <v>3</v>
      </c>
      <c r="I5875" s="25" t="s">
        <v>46</v>
      </c>
      <c r="J5875" s="31">
        <f t="shared" si="821"/>
        <v>0</v>
      </c>
      <c r="K5875" s="24" t="s">
        <v>24</v>
      </c>
      <c r="L5875" s="24">
        <v>1</v>
      </c>
      <c r="M5875" s="25" t="s">
        <v>39</v>
      </c>
      <c r="N5875" s="25">
        <f t="shared" si="822"/>
        <v>1</v>
      </c>
      <c r="O5875" s="24" t="s">
        <v>29</v>
      </c>
      <c r="P5875" s="24"/>
      <c r="Q5875" s="25" t="s">
        <v>29</v>
      </c>
      <c r="R5875" s="25">
        <f t="shared" si="823"/>
        <v>0</v>
      </c>
      <c r="S5875" s="24" t="s">
        <v>29</v>
      </c>
      <c r="T5875" s="24"/>
      <c r="U5875" s="25" t="s">
        <v>29</v>
      </c>
      <c r="V5875" s="25">
        <f t="shared" si="824"/>
        <v>0</v>
      </c>
      <c r="W5875" s="25" t="s">
        <v>29</v>
      </c>
      <c r="X5875" s="25"/>
      <c r="Y5875" s="25" t="s">
        <v>29</v>
      </c>
      <c r="Z5875" s="25">
        <f t="shared" si="825"/>
        <v>0</v>
      </c>
      <c r="AA5875" s="24" t="s">
        <v>29</v>
      </c>
      <c r="AB5875" s="24"/>
      <c r="AC5875" s="25" t="s">
        <v>29</v>
      </c>
      <c r="AD5875" s="25">
        <f t="shared" si="826"/>
        <v>0</v>
      </c>
      <c r="AE5875" s="32">
        <f t="shared" si="827"/>
        <v>1</v>
      </c>
      <c r="AF5875" s="37">
        <f t="shared" si="820"/>
        <v>17.425141783256048</v>
      </c>
      <c r="AG5875" s="27"/>
    </row>
    <row r="5876" spans="1:33" x14ac:dyDescent="0.25">
      <c r="A5876" s="21">
        <v>2865865</v>
      </c>
      <c r="B5876" s="34">
        <v>4.2617805244645998E-6</v>
      </c>
      <c r="C5876" s="22">
        <v>6.0161901872278402E-6</v>
      </c>
      <c r="D5876" s="22" t="s">
        <v>267</v>
      </c>
      <c r="E5876" s="23">
        <v>7435741085.3698502</v>
      </c>
      <c r="F5876" s="23">
        <f t="shared" si="819"/>
        <v>31689.496542590492</v>
      </c>
      <c r="G5876" s="24" t="s">
        <v>24</v>
      </c>
      <c r="H5876" s="24">
        <v>4</v>
      </c>
      <c r="I5876" s="25" t="s">
        <v>40</v>
      </c>
      <c r="J5876" s="31">
        <f t="shared" si="821"/>
        <v>4</v>
      </c>
      <c r="K5876" s="24" t="s">
        <v>29</v>
      </c>
      <c r="L5876" s="24"/>
      <c r="M5876" s="25" t="s">
        <v>29</v>
      </c>
      <c r="N5876" s="25">
        <f t="shared" si="822"/>
        <v>0</v>
      </c>
      <c r="O5876" s="24" t="s">
        <v>29</v>
      </c>
      <c r="P5876" s="24"/>
      <c r="Q5876" s="25" t="s">
        <v>29</v>
      </c>
      <c r="R5876" s="25">
        <f t="shared" si="823"/>
        <v>0</v>
      </c>
      <c r="S5876" s="24" t="s">
        <v>29</v>
      </c>
      <c r="T5876" s="24"/>
      <c r="U5876" s="25" t="s">
        <v>29</v>
      </c>
      <c r="V5876" s="25">
        <f t="shared" si="824"/>
        <v>0</v>
      </c>
      <c r="W5876" s="25" t="s">
        <v>29</v>
      </c>
      <c r="X5876" s="25"/>
      <c r="Y5876" s="25" t="s">
        <v>29</v>
      </c>
      <c r="Z5876" s="25">
        <f t="shared" si="825"/>
        <v>0</v>
      </c>
      <c r="AA5876" s="24" t="s">
        <v>29</v>
      </c>
      <c r="AB5876" s="24"/>
      <c r="AC5876" s="25" t="s">
        <v>29</v>
      </c>
      <c r="AD5876" s="25">
        <f t="shared" si="826"/>
        <v>0</v>
      </c>
      <c r="AE5876" s="32">
        <f t="shared" si="827"/>
        <v>4</v>
      </c>
      <c r="AF5876" s="37">
        <f t="shared" si="820"/>
        <v>31689.496542590492</v>
      </c>
      <c r="AG5876" s="27"/>
    </row>
    <row r="5877" spans="1:33" x14ac:dyDescent="0.25">
      <c r="A5877" s="21">
        <v>2865866</v>
      </c>
      <c r="B5877" s="34">
        <v>5.2582161272134502E-6</v>
      </c>
      <c r="C5877" s="22">
        <v>6.2690035361197897E-6</v>
      </c>
      <c r="D5877" s="22" t="s">
        <v>602</v>
      </c>
      <c r="E5877" s="23">
        <v>2974209928.2270002</v>
      </c>
      <c r="F5877" s="23">
        <f t="shared" si="819"/>
        <v>15639.038610321571</v>
      </c>
      <c r="G5877" s="24" t="s">
        <v>24</v>
      </c>
      <c r="H5877" s="24">
        <v>1</v>
      </c>
      <c r="I5877" s="25" t="s">
        <v>34</v>
      </c>
      <c r="J5877" s="31">
        <f t="shared" si="821"/>
        <v>0</v>
      </c>
      <c r="K5877" s="24" t="s">
        <v>24</v>
      </c>
      <c r="L5877" s="24">
        <v>5</v>
      </c>
      <c r="M5877" s="25" t="s">
        <v>35</v>
      </c>
      <c r="N5877" s="25">
        <f t="shared" si="822"/>
        <v>0</v>
      </c>
      <c r="O5877" s="24" t="s">
        <v>24</v>
      </c>
      <c r="P5877" s="24">
        <v>4</v>
      </c>
      <c r="Q5877" s="25" t="s">
        <v>40</v>
      </c>
      <c r="R5877" s="25">
        <f t="shared" si="823"/>
        <v>4</v>
      </c>
      <c r="S5877" s="24" t="s">
        <v>29</v>
      </c>
      <c r="T5877" s="24"/>
      <c r="U5877" s="25" t="s">
        <v>29</v>
      </c>
      <c r="V5877" s="25">
        <f t="shared" si="824"/>
        <v>0</v>
      </c>
      <c r="W5877" s="25" t="s">
        <v>29</v>
      </c>
      <c r="X5877" s="25"/>
      <c r="Y5877" s="25" t="s">
        <v>29</v>
      </c>
      <c r="Z5877" s="25">
        <f t="shared" si="825"/>
        <v>0</v>
      </c>
      <c r="AA5877" s="24" t="s">
        <v>29</v>
      </c>
      <c r="AB5877" s="24"/>
      <c r="AC5877" s="25" t="s">
        <v>29</v>
      </c>
      <c r="AD5877" s="25">
        <f t="shared" si="826"/>
        <v>0</v>
      </c>
      <c r="AE5877" s="32">
        <f t="shared" si="827"/>
        <v>4</v>
      </c>
      <c r="AF5877" s="37">
        <f t="shared" si="820"/>
        <v>15639.038610321571</v>
      </c>
      <c r="AG5877" s="27"/>
    </row>
    <row r="5878" spans="1:33" x14ac:dyDescent="0.25">
      <c r="A5878" s="21">
        <v>2865867</v>
      </c>
      <c r="B5878" s="34">
        <v>2.2686162250840099E-5</v>
      </c>
      <c r="C5878" s="22">
        <v>2.2659456855437102E-5</v>
      </c>
      <c r="D5878" s="22" t="s">
        <v>777</v>
      </c>
      <c r="E5878" s="23">
        <v>711468755.68754494</v>
      </c>
      <c r="F5878" s="23">
        <f t="shared" si="819"/>
        <v>16140.495627930959</v>
      </c>
      <c r="G5878" s="24" t="s">
        <v>24</v>
      </c>
      <c r="H5878" s="24">
        <v>2</v>
      </c>
      <c r="I5878" s="25" t="s">
        <v>36</v>
      </c>
      <c r="J5878" s="31">
        <f t="shared" si="821"/>
        <v>2</v>
      </c>
      <c r="K5878" s="24" t="s">
        <v>29</v>
      </c>
      <c r="L5878" s="24"/>
      <c r="M5878" s="25" t="s">
        <v>29</v>
      </c>
      <c r="N5878" s="25">
        <f t="shared" si="822"/>
        <v>0</v>
      </c>
      <c r="O5878" s="24" t="s">
        <v>29</v>
      </c>
      <c r="P5878" s="24"/>
      <c r="Q5878" s="25" t="s">
        <v>29</v>
      </c>
      <c r="R5878" s="25">
        <f t="shared" si="823"/>
        <v>0</v>
      </c>
      <c r="S5878" s="24" t="s">
        <v>29</v>
      </c>
      <c r="T5878" s="24"/>
      <c r="U5878" s="25" t="s">
        <v>29</v>
      </c>
      <c r="V5878" s="25">
        <f t="shared" si="824"/>
        <v>0</v>
      </c>
      <c r="W5878" s="25" t="s">
        <v>29</v>
      </c>
      <c r="X5878" s="25"/>
      <c r="Y5878" s="25" t="s">
        <v>29</v>
      </c>
      <c r="Z5878" s="25">
        <f t="shared" si="825"/>
        <v>0</v>
      </c>
      <c r="AA5878" s="24" t="s">
        <v>29</v>
      </c>
      <c r="AB5878" s="24"/>
      <c r="AC5878" s="25" t="s">
        <v>29</v>
      </c>
      <c r="AD5878" s="25">
        <f t="shared" si="826"/>
        <v>0</v>
      </c>
      <c r="AE5878" s="32">
        <f t="shared" si="827"/>
        <v>2</v>
      </c>
      <c r="AF5878" s="37">
        <f t="shared" si="820"/>
        <v>16140.495627930959</v>
      </c>
      <c r="AG5878" s="27"/>
    </row>
    <row r="5879" spans="1:33" x14ac:dyDescent="0.25">
      <c r="A5879" s="21">
        <v>2865868</v>
      </c>
      <c r="B5879" s="34">
        <v>6.4188713637800903E-6</v>
      </c>
      <c r="C5879" s="22">
        <v>7.3555115906733404E-6</v>
      </c>
      <c r="D5879" s="22" t="s">
        <v>2259</v>
      </c>
      <c r="E5879" s="23">
        <v>38621644.2454134</v>
      </c>
      <c r="F5879" s="23">
        <f t="shared" si="819"/>
        <v>247.90736626898618</v>
      </c>
      <c r="G5879" s="24" t="s">
        <v>24</v>
      </c>
      <c r="H5879" s="24">
        <v>1</v>
      </c>
      <c r="I5879" s="25" t="s">
        <v>37</v>
      </c>
      <c r="J5879" s="31">
        <f t="shared" si="821"/>
        <v>1</v>
      </c>
      <c r="K5879" s="24" t="s">
        <v>29</v>
      </c>
      <c r="L5879" s="24"/>
      <c r="M5879" s="25" t="s">
        <v>29</v>
      </c>
      <c r="N5879" s="25">
        <f t="shared" si="822"/>
        <v>0</v>
      </c>
      <c r="O5879" s="24" t="s">
        <v>29</v>
      </c>
      <c r="P5879" s="24"/>
      <c r="Q5879" s="25" t="s">
        <v>29</v>
      </c>
      <c r="R5879" s="25">
        <f t="shared" si="823"/>
        <v>0</v>
      </c>
      <c r="S5879" s="24" t="s">
        <v>29</v>
      </c>
      <c r="T5879" s="24"/>
      <c r="U5879" s="25" t="s">
        <v>29</v>
      </c>
      <c r="V5879" s="25">
        <f t="shared" si="824"/>
        <v>0</v>
      </c>
      <c r="W5879" s="25" t="s">
        <v>29</v>
      </c>
      <c r="X5879" s="25"/>
      <c r="Y5879" s="25" t="s">
        <v>29</v>
      </c>
      <c r="Z5879" s="25">
        <f t="shared" si="825"/>
        <v>0</v>
      </c>
      <c r="AA5879" s="24" t="s">
        <v>29</v>
      </c>
      <c r="AB5879" s="24"/>
      <c r="AC5879" s="25" t="s">
        <v>29</v>
      </c>
      <c r="AD5879" s="25">
        <f t="shared" si="826"/>
        <v>0</v>
      </c>
      <c r="AE5879" s="32">
        <f t="shared" si="827"/>
        <v>1</v>
      </c>
      <c r="AF5879" s="37">
        <f t="shared" si="820"/>
        <v>247.90736626898618</v>
      </c>
      <c r="AG5879" s="27"/>
    </row>
    <row r="5880" spans="1:33" x14ac:dyDescent="0.25">
      <c r="A5880" s="21">
        <v>2865872</v>
      </c>
      <c r="B5880" s="34">
        <v>1.9194424955517601E-6</v>
      </c>
      <c r="C5880" s="22">
        <v>2.43035799091824E-6</v>
      </c>
      <c r="D5880" s="22" t="s">
        <v>3896</v>
      </c>
      <c r="E5880" s="23">
        <v>31522903.660573501</v>
      </c>
      <c r="F5880" s="23">
        <f t="shared" si="819"/>
        <v>60.506400869288917</v>
      </c>
      <c r="G5880" s="24" t="s">
        <v>24</v>
      </c>
      <c r="H5880" s="24">
        <v>1</v>
      </c>
      <c r="I5880" s="25" t="s">
        <v>36</v>
      </c>
      <c r="J5880" s="31">
        <f t="shared" si="821"/>
        <v>1</v>
      </c>
      <c r="K5880" s="24" t="s">
        <v>29</v>
      </c>
      <c r="L5880" s="24"/>
      <c r="M5880" s="25" t="s">
        <v>29</v>
      </c>
      <c r="N5880" s="25">
        <f t="shared" si="822"/>
        <v>0</v>
      </c>
      <c r="O5880" s="24" t="s">
        <v>29</v>
      </c>
      <c r="P5880" s="24"/>
      <c r="Q5880" s="25" t="s">
        <v>29</v>
      </c>
      <c r="R5880" s="25">
        <f t="shared" si="823"/>
        <v>0</v>
      </c>
      <c r="S5880" s="24" t="s">
        <v>29</v>
      </c>
      <c r="T5880" s="24"/>
      <c r="U5880" s="25" t="s">
        <v>29</v>
      </c>
      <c r="V5880" s="25">
        <f t="shared" si="824"/>
        <v>0</v>
      </c>
      <c r="W5880" s="25" t="s">
        <v>29</v>
      </c>
      <c r="X5880" s="25"/>
      <c r="Y5880" s="25" t="s">
        <v>29</v>
      </c>
      <c r="Z5880" s="25">
        <f t="shared" si="825"/>
        <v>0</v>
      </c>
      <c r="AA5880" s="24" t="s">
        <v>29</v>
      </c>
      <c r="AB5880" s="24"/>
      <c r="AC5880" s="25" t="s">
        <v>29</v>
      </c>
      <c r="AD5880" s="25">
        <f t="shared" si="826"/>
        <v>0</v>
      </c>
      <c r="AE5880" s="32">
        <f t="shared" si="827"/>
        <v>1</v>
      </c>
      <c r="AF5880" s="37">
        <f t="shared" si="820"/>
        <v>60.506400869288917</v>
      </c>
      <c r="AG5880" s="27"/>
    </row>
    <row r="5881" spans="1:33" x14ac:dyDescent="0.25">
      <c r="A5881" s="21">
        <v>2865876</v>
      </c>
      <c r="B5881" s="34">
        <v>4.08976117729773E-5</v>
      </c>
      <c r="C5881" s="22">
        <v>4.7650139896986302E-5</v>
      </c>
      <c r="D5881" s="22" t="s">
        <v>3836</v>
      </c>
      <c r="E5881" s="23">
        <v>31299.210439972801</v>
      </c>
      <c r="F5881" s="23">
        <f t="shared" si="819"/>
        <v>1.2800629573747258</v>
      </c>
      <c r="G5881" s="24" t="s">
        <v>24</v>
      </c>
      <c r="H5881" s="24">
        <v>3</v>
      </c>
      <c r="I5881" s="25" t="s">
        <v>27</v>
      </c>
      <c r="J5881" s="31">
        <f t="shared" si="821"/>
        <v>0</v>
      </c>
      <c r="K5881" s="24" t="s">
        <v>29</v>
      </c>
      <c r="L5881" s="24"/>
      <c r="M5881" s="25" t="s">
        <v>29</v>
      </c>
      <c r="N5881" s="25">
        <f t="shared" si="822"/>
        <v>0</v>
      </c>
      <c r="O5881" s="24" t="s">
        <v>29</v>
      </c>
      <c r="P5881" s="24"/>
      <c r="Q5881" s="25" t="s">
        <v>29</v>
      </c>
      <c r="R5881" s="25">
        <f t="shared" si="823"/>
        <v>0</v>
      </c>
      <c r="S5881" s="24" t="s">
        <v>29</v>
      </c>
      <c r="T5881" s="24"/>
      <c r="U5881" s="25" t="s">
        <v>29</v>
      </c>
      <c r="V5881" s="25">
        <f t="shared" si="824"/>
        <v>0</v>
      </c>
      <c r="W5881" s="25" t="s">
        <v>29</v>
      </c>
      <c r="X5881" s="25"/>
      <c r="Y5881" s="25" t="s">
        <v>29</v>
      </c>
      <c r="Z5881" s="25">
        <f t="shared" si="825"/>
        <v>0</v>
      </c>
      <c r="AA5881" s="24" t="s">
        <v>29</v>
      </c>
      <c r="AB5881" s="24"/>
      <c r="AC5881" s="25" t="s">
        <v>29</v>
      </c>
      <c r="AD5881" s="25">
        <f t="shared" si="826"/>
        <v>0</v>
      </c>
      <c r="AE5881" s="32">
        <f t="shared" si="827"/>
        <v>0</v>
      </c>
      <c r="AF5881" s="37">
        <f t="shared" si="820"/>
        <v>1.2800629573747258</v>
      </c>
      <c r="AG5881" s="27"/>
    </row>
    <row r="5882" spans="1:33" x14ac:dyDescent="0.25">
      <c r="A5882" s="21">
        <v>2865881</v>
      </c>
      <c r="B5882" s="34">
        <v>1.1935087244847801E-5</v>
      </c>
      <c r="C5882" s="22">
        <v>1.8611117565189499E-5</v>
      </c>
      <c r="D5882" s="22" t="s">
        <v>2966</v>
      </c>
      <c r="E5882" s="23">
        <v>166809885.16332799</v>
      </c>
      <c r="F5882" s="23">
        <f t="shared" si="819"/>
        <v>1990.8905327273624</v>
      </c>
      <c r="G5882" s="24" t="s">
        <v>24</v>
      </c>
      <c r="H5882" s="24">
        <v>1</v>
      </c>
      <c r="I5882" s="25" t="s">
        <v>41</v>
      </c>
      <c r="J5882" s="31">
        <f t="shared" si="821"/>
        <v>1</v>
      </c>
      <c r="K5882" s="24" t="s">
        <v>29</v>
      </c>
      <c r="L5882" s="24"/>
      <c r="M5882" s="25" t="s">
        <v>29</v>
      </c>
      <c r="N5882" s="25">
        <f t="shared" si="822"/>
        <v>0</v>
      </c>
      <c r="O5882" s="24" t="s">
        <v>29</v>
      </c>
      <c r="P5882" s="24"/>
      <c r="Q5882" s="25" t="s">
        <v>29</v>
      </c>
      <c r="R5882" s="25">
        <f t="shared" si="823"/>
        <v>0</v>
      </c>
      <c r="S5882" s="24" t="s">
        <v>29</v>
      </c>
      <c r="T5882" s="24"/>
      <c r="U5882" s="25" t="s">
        <v>29</v>
      </c>
      <c r="V5882" s="25">
        <f t="shared" si="824"/>
        <v>0</v>
      </c>
      <c r="W5882" s="25" t="s">
        <v>29</v>
      </c>
      <c r="X5882" s="25"/>
      <c r="Y5882" s="25" t="s">
        <v>29</v>
      </c>
      <c r="Z5882" s="25">
        <f t="shared" si="825"/>
        <v>0</v>
      </c>
      <c r="AA5882" s="24" t="s">
        <v>29</v>
      </c>
      <c r="AB5882" s="24"/>
      <c r="AC5882" s="25" t="s">
        <v>29</v>
      </c>
      <c r="AD5882" s="25">
        <f t="shared" si="826"/>
        <v>0</v>
      </c>
      <c r="AE5882" s="32">
        <f t="shared" si="827"/>
        <v>1</v>
      </c>
      <c r="AF5882" s="37">
        <f t="shared" si="820"/>
        <v>1990.8905327273624</v>
      </c>
      <c r="AG5882" s="27"/>
    </row>
    <row r="5883" spans="1:33" x14ac:dyDescent="0.25">
      <c r="A5883" s="21">
        <v>2865882</v>
      </c>
      <c r="B5883" s="34">
        <v>4.6945212528967297E-5</v>
      </c>
      <c r="C5883" s="22">
        <v>5.1706754318214901E-5</v>
      </c>
      <c r="D5883" s="22" t="s">
        <v>1220</v>
      </c>
      <c r="E5883" s="23">
        <v>437974270.11015999</v>
      </c>
      <c r="F5883" s="23">
        <f t="shared" si="819"/>
        <v>20560.795192540791</v>
      </c>
      <c r="G5883" s="24" t="s">
        <v>24</v>
      </c>
      <c r="H5883" s="24">
        <v>2</v>
      </c>
      <c r="I5883" s="25" t="s">
        <v>40</v>
      </c>
      <c r="J5883" s="31">
        <f t="shared" si="821"/>
        <v>2</v>
      </c>
      <c r="K5883" s="24" t="s">
        <v>29</v>
      </c>
      <c r="L5883" s="24"/>
      <c r="M5883" s="25" t="s">
        <v>29</v>
      </c>
      <c r="N5883" s="25">
        <f t="shared" si="822"/>
        <v>0</v>
      </c>
      <c r="O5883" s="24" t="s">
        <v>29</v>
      </c>
      <c r="P5883" s="24"/>
      <c r="Q5883" s="25" t="s">
        <v>29</v>
      </c>
      <c r="R5883" s="25">
        <f t="shared" si="823"/>
        <v>0</v>
      </c>
      <c r="S5883" s="24" t="s">
        <v>29</v>
      </c>
      <c r="T5883" s="24"/>
      <c r="U5883" s="25" t="s">
        <v>29</v>
      </c>
      <c r="V5883" s="25">
        <f t="shared" si="824"/>
        <v>0</v>
      </c>
      <c r="W5883" s="25" t="s">
        <v>29</v>
      </c>
      <c r="X5883" s="25"/>
      <c r="Y5883" s="25" t="s">
        <v>29</v>
      </c>
      <c r="Z5883" s="25">
        <f t="shared" si="825"/>
        <v>0</v>
      </c>
      <c r="AA5883" s="24" t="s">
        <v>29</v>
      </c>
      <c r="AB5883" s="24"/>
      <c r="AC5883" s="25" t="s">
        <v>29</v>
      </c>
      <c r="AD5883" s="25">
        <f t="shared" si="826"/>
        <v>0</v>
      </c>
      <c r="AE5883" s="32">
        <f t="shared" si="827"/>
        <v>2</v>
      </c>
      <c r="AF5883" s="37">
        <f t="shared" si="820"/>
        <v>20560.795192540791</v>
      </c>
      <c r="AG5883" s="27"/>
    </row>
    <row r="5884" spans="1:33" x14ac:dyDescent="0.25">
      <c r="A5884" s="21">
        <v>2865884</v>
      </c>
      <c r="B5884" s="34">
        <v>1.5102254589955199E-6</v>
      </c>
      <c r="C5884" s="22">
        <v>1.70827656059685E-6</v>
      </c>
      <c r="D5884" s="22" t="s">
        <v>4134</v>
      </c>
      <c r="E5884" s="23">
        <v>18489763.685195599</v>
      </c>
      <c r="F5884" s="23">
        <f t="shared" si="819"/>
        <v>27.923711848193218</v>
      </c>
      <c r="G5884" s="24" t="s">
        <v>24</v>
      </c>
      <c r="H5884" s="24">
        <v>4</v>
      </c>
      <c r="I5884" s="25" t="s">
        <v>33</v>
      </c>
      <c r="J5884" s="31">
        <f t="shared" si="821"/>
        <v>0</v>
      </c>
      <c r="K5884" s="24" t="s">
        <v>24</v>
      </c>
      <c r="L5884" s="24">
        <v>4</v>
      </c>
      <c r="M5884" s="25" t="s">
        <v>38</v>
      </c>
      <c r="N5884" s="25">
        <f t="shared" si="822"/>
        <v>0</v>
      </c>
      <c r="O5884" s="24" t="s">
        <v>29</v>
      </c>
      <c r="P5884" s="24"/>
      <c r="Q5884" s="25" t="s">
        <v>29</v>
      </c>
      <c r="R5884" s="25">
        <f t="shared" si="823"/>
        <v>0</v>
      </c>
      <c r="S5884" s="24" t="s">
        <v>29</v>
      </c>
      <c r="T5884" s="24"/>
      <c r="U5884" s="25" t="s">
        <v>29</v>
      </c>
      <c r="V5884" s="25">
        <f t="shared" si="824"/>
        <v>0</v>
      </c>
      <c r="W5884" s="25" t="s">
        <v>29</v>
      </c>
      <c r="X5884" s="25"/>
      <c r="Y5884" s="25" t="s">
        <v>29</v>
      </c>
      <c r="Z5884" s="25">
        <f t="shared" si="825"/>
        <v>0</v>
      </c>
      <c r="AA5884" s="24" t="s">
        <v>29</v>
      </c>
      <c r="AB5884" s="24"/>
      <c r="AC5884" s="25" t="s">
        <v>29</v>
      </c>
      <c r="AD5884" s="25">
        <f t="shared" si="826"/>
        <v>0</v>
      </c>
      <c r="AE5884" s="32">
        <f t="shared" si="827"/>
        <v>0</v>
      </c>
      <c r="AF5884" s="37">
        <f t="shared" si="820"/>
        <v>27.923711848193218</v>
      </c>
      <c r="AG5884" s="27"/>
    </row>
    <row r="5885" spans="1:33" x14ac:dyDescent="0.25">
      <c r="A5885" s="21">
        <v>2865885</v>
      </c>
      <c r="B5885" s="34">
        <v>8.9948974071880494E-6</v>
      </c>
      <c r="C5885" s="22">
        <v>9.2768673269196003E-6</v>
      </c>
      <c r="D5885" s="22" t="s">
        <v>3177</v>
      </c>
      <c r="E5885" s="23">
        <v>120253033.30190299</v>
      </c>
      <c r="F5885" s="23">
        <f t="shared" si="819"/>
        <v>1081.6636974537855</v>
      </c>
      <c r="G5885" s="24" t="s">
        <v>24</v>
      </c>
      <c r="H5885" s="24">
        <v>4</v>
      </c>
      <c r="I5885" s="25" t="s">
        <v>34</v>
      </c>
      <c r="J5885" s="31">
        <f t="shared" si="821"/>
        <v>0</v>
      </c>
      <c r="K5885" s="24" t="s">
        <v>29</v>
      </c>
      <c r="L5885" s="24"/>
      <c r="M5885" s="25" t="s">
        <v>29</v>
      </c>
      <c r="N5885" s="25">
        <f t="shared" si="822"/>
        <v>0</v>
      </c>
      <c r="O5885" s="24" t="s">
        <v>29</v>
      </c>
      <c r="P5885" s="24"/>
      <c r="Q5885" s="25" t="s">
        <v>29</v>
      </c>
      <c r="R5885" s="25">
        <f t="shared" si="823"/>
        <v>0</v>
      </c>
      <c r="S5885" s="24" t="s">
        <v>29</v>
      </c>
      <c r="T5885" s="24"/>
      <c r="U5885" s="25" t="s">
        <v>29</v>
      </c>
      <c r="V5885" s="25">
        <f t="shared" si="824"/>
        <v>0</v>
      </c>
      <c r="W5885" s="25" t="s">
        <v>29</v>
      </c>
      <c r="X5885" s="25"/>
      <c r="Y5885" s="25" t="s">
        <v>29</v>
      </c>
      <c r="Z5885" s="25">
        <f t="shared" si="825"/>
        <v>0</v>
      </c>
      <c r="AA5885" s="24" t="s">
        <v>29</v>
      </c>
      <c r="AB5885" s="24"/>
      <c r="AC5885" s="25" t="s">
        <v>29</v>
      </c>
      <c r="AD5885" s="25">
        <f t="shared" si="826"/>
        <v>0</v>
      </c>
      <c r="AE5885" s="32">
        <f t="shared" si="827"/>
        <v>0</v>
      </c>
      <c r="AF5885" s="37">
        <f t="shared" si="820"/>
        <v>1081.6636974537855</v>
      </c>
      <c r="AG5885" s="27"/>
    </row>
    <row r="5886" spans="1:33" x14ac:dyDescent="0.25">
      <c r="A5886" s="21">
        <v>2865887</v>
      </c>
      <c r="B5886" s="34">
        <v>1.42529543276075E-5</v>
      </c>
      <c r="C5886" s="22">
        <v>1.6703808794361199E-5</v>
      </c>
      <c r="D5886" s="22" t="s">
        <v>3006</v>
      </c>
      <c r="E5886" s="23">
        <v>155791181.07787299</v>
      </c>
      <c r="F5886" s="23">
        <f t="shared" si="819"/>
        <v>2220.4845885469535</v>
      </c>
      <c r="G5886" s="24" t="s">
        <v>24</v>
      </c>
      <c r="H5886" s="24">
        <v>1</v>
      </c>
      <c r="I5886" s="25" t="s">
        <v>41</v>
      </c>
      <c r="J5886" s="31">
        <f t="shared" si="821"/>
        <v>1</v>
      </c>
      <c r="K5886" s="24" t="s">
        <v>29</v>
      </c>
      <c r="L5886" s="24"/>
      <c r="M5886" s="25" t="s">
        <v>29</v>
      </c>
      <c r="N5886" s="25">
        <f t="shared" si="822"/>
        <v>0</v>
      </c>
      <c r="O5886" s="24" t="s">
        <v>29</v>
      </c>
      <c r="P5886" s="24"/>
      <c r="Q5886" s="25" t="s">
        <v>29</v>
      </c>
      <c r="R5886" s="25">
        <f t="shared" si="823"/>
        <v>0</v>
      </c>
      <c r="S5886" s="24" t="s">
        <v>29</v>
      </c>
      <c r="T5886" s="24"/>
      <c r="U5886" s="25" t="s">
        <v>29</v>
      </c>
      <c r="V5886" s="25">
        <f t="shared" si="824"/>
        <v>0</v>
      </c>
      <c r="W5886" s="25" t="s">
        <v>29</v>
      </c>
      <c r="X5886" s="25"/>
      <c r="Y5886" s="25" t="s">
        <v>29</v>
      </c>
      <c r="Z5886" s="25">
        <f t="shared" si="825"/>
        <v>0</v>
      </c>
      <c r="AA5886" s="24" t="s">
        <v>29</v>
      </c>
      <c r="AB5886" s="24"/>
      <c r="AC5886" s="25" t="s">
        <v>29</v>
      </c>
      <c r="AD5886" s="25">
        <f t="shared" si="826"/>
        <v>0</v>
      </c>
      <c r="AE5886" s="32">
        <f t="shared" si="827"/>
        <v>1</v>
      </c>
      <c r="AF5886" s="37">
        <f t="shared" si="820"/>
        <v>2220.4845885469535</v>
      </c>
      <c r="AG5886" s="27"/>
    </row>
    <row r="5887" spans="1:33" x14ac:dyDescent="0.25">
      <c r="A5887" s="21">
        <v>2865890</v>
      </c>
      <c r="B5887" s="34">
        <v>3.2824232738936301E-6</v>
      </c>
      <c r="C5887" s="22">
        <v>3.68915257065362E-6</v>
      </c>
      <c r="D5887" s="22" t="s">
        <v>3350</v>
      </c>
      <c r="E5887" s="23">
        <v>46568.736768963601</v>
      </c>
      <c r="F5887" s="23">
        <f t="shared" si="819"/>
        <v>0.15285830540627218</v>
      </c>
      <c r="G5887" s="24" t="s">
        <v>24</v>
      </c>
      <c r="H5887" s="24">
        <v>1</v>
      </c>
      <c r="I5887" s="25" t="s">
        <v>35</v>
      </c>
      <c r="J5887" s="31">
        <f t="shared" si="821"/>
        <v>0</v>
      </c>
      <c r="K5887" s="24" t="s">
        <v>29</v>
      </c>
      <c r="L5887" s="24"/>
      <c r="M5887" s="25" t="s">
        <v>29</v>
      </c>
      <c r="N5887" s="25">
        <f t="shared" si="822"/>
        <v>0</v>
      </c>
      <c r="O5887" s="24" t="s">
        <v>29</v>
      </c>
      <c r="P5887" s="24"/>
      <c r="Q5887" s="25" t="s">
        <v>29</v>
      </c>
      <c r="R5887" s="25">
        <f t="shared" si="823"/>
        <v>0</v>
      </c>
      <c r="S5887" s="24" t="s">
        <v>29</v>
      </c>
      <c r="T5887" s="24"/>
      <c r="U5887" s="25" t="s">
        <v>29</v>
      </c>
      <c r="V5887" s="25">
        <f t="shared" si="824"/>
        <v>0</v>
      </c>
      <c r="W5887" s="25" t="s">
        <v>29</v>
      </c>
      <c r="X5887" s="25"/>
      <c r="Y5887" s="25" t="s">
        <v>29</v>
      </c>
      <c r="Z5887" s="25">
        <f t="shared" si="825"/>
        <v>0</v>
      </c>
      <c r="AA5887" s="24" t="s">
        <v>29</v>
      </c>
      <c r="AB5887" s="24"/>
      <c r="AC5887" s="25" t="s">
        <v>29</v>
      </c>
      <c r="AD5887" s="25">
        <f t="shared" si="826"/>
        <v>0</v>
      </c>
      <c r="AE5887" s="32">
        <f t="shared" si="827"/>
        <v>0</v>
      </c>
      <c r="AF5887" s="37">
        <f t="shared" si="820"/>
        <v>0.15285830540627218</v>
      </c>
      <c r="AG5887" s="27"/>
    </row>
    <row r="5888" spans="1:33" x14ac:dyDescent="0.25">
      <c r="A5888" s="21">
        <v>2865896</v>
      </c>
      <c r="B5888" s="34">
        <v>9.9489789305075898E-5</v>
      </c>
      <c r="C5888" s="22">
        <v>1.0300807759044699E-4</v>
      </c>
      <c r="D5888" s="22" t="s">
        <v>1247</v>
      </c>
      <c r="E5888" s="23">
        <v>1241403898.55024</v>
      </c>
      <c r="F5888" s="23">
        <f t="shared" si="819"/>
        <v>123507.0123092632</v>
      </c>
      <c r="G5888" s="24" t="s">
        <v>24</v>
      </c>
      <c r="H5888" s="24">
        <v>3</v>
      </c>
      <c r="I5888" s="25" t="s">
        <v>39</v>
      </c>
      <c r="J5888" s="31">
        <f t="shared" si="821"/>
        <v>3</v>
      </c>
      <c r="K5888" s="24" t="s">
        <v>29</v>
      </c>
      <c r="L5888" s="24"/>
      <c r="M5888" s="25" t="s">
        <v>29</v>
      </c>
      <c r="N5888" s="25">
        <f t="shared" si="822"/>
        <v>0</v>
      </c>
      <c r="O5888" s="24" t="s">
        <v>29</v>
      </c>
      <c r="P5888" s="24"/>
      <c r="Q5888" s="25" t="s">
        <v>29</v>
      </c>
      <c r="R5888" s="25">
        <f t="shared" si="823"/>
        <v>0</v>
      </c>
      <c r="S5888" s="24" t="s">
        <v>29</v>
      </c>
      <c r="T5888" s="24"/>
      <c r="U5888" s="25" t="s">
        <v>29</v>
      </c>
      <c r="V5888" s="25">
        <f t="shared" si="824"/>
        <v>0</v>
      </c>
      <c r="W5888" s="25" t="s">
        <v>29</v>
      </c>
      <c r="X5888" s="25"/>
      <c r="Y5888" s="25" t="s">
        <v>29</v>
      </c>
      <c r="Z5888" s="25">
        <f t="shared" si="825"/>
        <v>0</v>
      </c>
      <c r="AA5888" s="24" t="s">
        <v>29</v>
      </c>
      <c r="AB5888" s="24"/>
      <c r="AC5888" s="25" t="s">
        <v>29</v>
      </c>
      <c r="AD5888" s="25">
        <f t="shared" si="826"/>
        <v>0</v>
      </c>
      <c r="AE5888" s="32">
        <f t="shared" si="827"/>
        <v>3</v>
      </c>
      <c r="AF5888" s="37">
        <f t="shared" si="820"/>
        <v>123507.0123092632</v>
      </c>
      <c r="AG5888" s="27"/>
    </row>
    <row r="5889" spans="1:33" x14ac:dyDescent="0.25">
      <c r="A5889" s="21">
        <v>2865897</v>
      </c>
      <c r="B5889" s="34">
        <v>3.9098639712339901E-5</v>
      </c>
      <c r="C5889" s="22">
        <v>4.0743927919814601E-5</v>
      </c>
      <c r="D5889" s="22" t="s">
        <v>2258</v>
      </c>
      <c r="E5889" s="23">
        <v>412290135.74565297</v>
      </c>
      <c r="F5889" s="23">
        <f t="shared" si="819"/>
        <v>16119.983474470995</v>
      </c>
      <c r="G5889" s="24" t="s">
        <v>26</v>
      </c>
      <c r="H5889" s="24">
        <v>2</v>
      </c>
      <c r="I5889" s="25" t="s">
        <v>34</v>
      </c>
      <c r="J5889" s="31">
        <f t="shared" si="821"/>
        <v>0</v>
      </c>
      <c r="K5889" s="24" t="s">
        <v>24</v>
      </c>
      <c r="L5889" s="24">
        <v>2</v>
      </c>
      <c r="M5889" s="25" t="s">
        <v>39</v>
      </c>
      <c r="N5889" s="25">
        <f t="shared" si="822"/>
        <v>2</v>
      </c>
      <c r="O5889" s="24" t="s">
        <v>29</v>
      </c>
      <c r="P5889" s="24"/>
      <c r="Q5889" s="25" t="s">
        <v>29</v>
      </c>
      <c r="R5889" s="25">
        <f t="shared" si="823"/>
        <v>0</v>
      </c>
      <c r="S5889" s="24" t="s">
        <v>29</v>
      </c>
      <c r="T5889" s="24"/>
      <c r="U5889" s="25" t="s">
        <v>29</v>
      </c>
      <c r="V5889" s="25">
        <f t="shared" si="824"/>
        <v>0</v>
      </c>
      <c r="W5889" s="25" t="s">
        <v>29</v>
      </c>
      <c r="X5889" s="25"/>
      <c r="Y5889" s="25" t="s">
        <v>29</v>
      </c>
      <c r="Z5889" s="25">
        <f t="shared" si="825"/>
        <v>0</v>
      </c>
      <c r="AA5889" s="24" t="s">
        <v>29</v>
      </c>
      <c r="AB5889" s="24"/>
      <c r="AC5889" s="25" t="s">
        <v>29</v>
      </c>
      <c r="AD5889" s="25">
        <f t="shared" si="826"/>
        <v>0</v>
      </c>
      <c r="AE5889" s="32">
        <f t="shared" si="827"/>
        <v>2</v>
      </c>
      <c r="AF5889" s="37">
        <f t="shared" si="820"/>
        <v>16119.983474470995</v>
      </c>
      <c r="AG5889" s="27"/>
    </row>
    <row r="5890" spans="1:33" x14ac:dyDescent="0.25">
      <c r="A5890" s="21">
        <v>2865901</v>
      </c>
      <c r="B5890" s="34">
        <v>3.9482353500149101E-5</v>
      </c>
      <c r="C5890" s="22">
        <v>3.9589785272899302E-5</v>
      </c>
      <c r="D5890" s="22" t="s">
        <v>2582</v>
      </c>
      <c r="E5890" s="23">
        <v>277259006.50614601</v>
      </c>
      <c r="F5890" s="23">
        <f t="shared" si="819"/>
        <v>10946.838105975796</v>
      </c>
      <c r="G5890" s="24" t="s">
        <v>24</v>
      </c>
      <c r="H5890" s="24">
        <v>3</v>
      </c>
      <c r="I5890" s="25" t="s">
        <v>37</v>
      </c>
      <c r="J5890" s="31">
        <f t="shared" si="821"/>
        <v>3</v>
      </c>
      <c r="K5890" s="24" t="s">
        <v>29</v>
      </c>
      <c r="L5890" s="24"/>
      <c r="M5890" s="25" t="s">
        <v>29</v>
      </c>
      <c r="N5890" s="25">
        <f t="shared" si="822"/>
        <v>0</v>
      </c>
      <c r="O5890" s="24" t="s">
        <v>29</v>
      </c>
      <c r="P5890" s="24"/>
      <c r="Q5890" s="25" t="s">
        <v>29</v>
      </c>
      <c r="R5890" s="25">
        <f t="shared" si="823"/>
        <v>0</v>
      </c>
      <c r="S5890" s="24" t="s">
        <v>29</v>
      </c>
      <c r="T5890" s="24"/>
      <c r="U5890" s="25" t="s">
        <v>29</v>
      </c>
      <c r="V5890" s="25">
        <f t="shared" si="824"/>
        <v>0</v>
      </c>
      <c r="W5890" s="25" t="s">
        <v>29</v>
      </c>
      <c r="X5890" s="25"/>
      <c r="Y5890" s="25" t="s">
        <v>29</v>
      </c>
      <c r="Z5890" s="25">
        <f t="shared" si="825"/>
        <v>0</v>
      </c>
      <c r="AA5890" s="24" t="s">
        <v>29</v>
      </c>
      <c r="AB5890" s="24"/>
      <c r="AC5890" s="25" t="s">
        <v>29</v>
      </c>
      <c r="AD5890" s="25">
        <f t="shared" si="826"/>
        <v>0</v>
      </c>
      <c r="AE5890" s="32">
        <f t="shared" si="827"/>
        <v>3</v>
      </c>
      <c r="AF5890" s="37">
        <f t="shared" si="820"/>
        <v>10946.838105975796</v>
      </c>
      <c r="AG5890" s="27"/>
    </row>
    <row r="5891" spans="1:33" x14ac:dyDescent="0.25">
      <c r="A5891" s="21">
        <v>2865905</v>
      </c>
      <c r="B5891" s="34">
        <v>6.2211525103710298E-6</v>
      </c>
      <c r="C5891" s="22">
        <v>6.7960415021535999E-6</v>
      </c>
      <c r="D5891" s="22" t="s">
        <v>1370</v>
      </c>
      <c r="E5891" s="23">
        <v>1072218432.46532</v>
      </c>
      <c r="F5891" s="23">
        <f t="shared" si="819"/>
        <v>6670.4343927977161</v>
      </c>
      <c r="G5891" s="24" t="s">
        <v>24</v>
      </c>
      <c r="H5891" s="24">
        <v>1</v>
      </c>
      <c r="I5891" s="25" t="s">
        <v>33</v>
      </c>
      <c r="J5891" s="31">
        <f t="shared" si="821"/>
        <v>0</v>
      </c>
      <c r="K5891" s="24" t="s">
        <v>26</v>
      </c>
      <c r="L5891" s="24">
        <v>1</v>
      </c>
      <c r="M5891" s="25" t="s">
        <v>57</v>
      </c>
      <c r="N5891" s="25">
        <f t="shared" si="822"/>
        <v>0</v>
      </c>
      <c r="O5891" s="24" t="s">
        <v>24</v>
      </c>
      <c r="P5891" s="24">
        <v>3</v>
      </c>
      <c r="Q5891" s="25" t="s">
        <v>40</v>
      </c>
      <c r="R5891" s="25">
        <f t="shared" si="823"/>
        <v>3</v>
      </c>
      <c r="S5891" s="24" t="s">
        <v>29</v>
      </c>
      <c r="T5891" s="24"/>
      <c r="U5891" s="25" t="s">
        <v>29</v>
      </c>
      <c r="V5891" s="25">
        <f t="shared" si="824"/>
        <v>0</v>
      </c>
      <c r="W5891" s="25" t="s">
        <v>29</v>
      </c>
      <c r="X5891" s="25"/>
      <c r="Y5891" s="25" t="s">
        <v>29</v>
      </c>
      <c r="Z5891" s="25">
        <f t="shared" si="825"/>
        <v>0</v>
      </c>
      <c r="AA5891" s="24" t="s">
        <v>29</v>
      </c>
      <c r="AB5891" s="24"/>
      <c r="AC5891" s="25" t="s">
        <v>29</v>
      </c>
      <c r="AD5891" s="25">
        <f t="shared" si="826"/>
        <v>0</v>
      </c>
      <c r="AE5891" s="32">
        <f t="shared" si="827"/>
        <v>3</v>
      </c>
      <c r="AF5891" s="37">
        <f t="shared" si="820"/>
        <v>6670.4343927977161</v>
      </c>
      <c r="AG5891" s="27"/>
    </row>
    <row r="5892" spans="1:33" x14ac:dyDescent="0.25">
      <c r="A5892" s="21">
        <v>2865907</v>
      </c>
      <c r="B5892" s="34">
        <v>7.4773866481740996E-6</v>
      </c>
      <c r="C5892" s="22">
        <v>8.4887685819347892E-6</v>
      </c>
      <c r="D5892" s="22" t="s">
        <v>3300</v>
      </c>
      <c r="E5892" s="23">
        <v>100315651.596</v>
      </c>
      <c r="F5892" s="23">
        <f t="shared" si="819"/>
        <v>750.09891384681521</v>
      </c>
      <c r="G5892" s="24" t="s">
        <v>24</v>
      </c>
      <c r="H5892" s="24">
        <v>3</v>
      </c>
      <c r="I5892" s="25" t="s">
        <v>39</v>
      </c>
      <c r="J5892" s="31">
        <f t="shared" si="821"/>
        <v>3</v>
      </c>
      <c r="K5892" s="24" t="s">
        <v>29</v>
      </c>
      <c r="L5892" s="24"/>
      <c r="M5892" s="25" t="s">
        <v>29</v>
      </c>
      <c r="N5892" s="25">
        <f t="shared" si="822"/>
        <v>0</v>
      </c>
      <c r="O5892" s="24" t="s">
        <v>29</v>
      </c>
      <c r="P5892" s="24"/>
      <c r="Q5892" s="25" t="s">
        <v>29</v>
      </c>
      <c r="R5892" s="25">
        <f t="shared" si="823"/>
        <v>0</v>
      </c>
      <c r="S5892" s="24" t="s">
        <v>29</v>
      </c>
      <c r="T5892" s="24"/>
      <c r="U5892" s="25" t="s">
        <v>29</v>
      </c>
      <c r="V5892" s="25">
        <f t="shared" si="824"/>
        <v>0</v>
      </c>
      <c r="W5892" s="25" t="s">
        <v>29</v>
      </c>
      <c r="X5892" s="25"/>
      <c r="Y5892" s="25" t="s">
        <v>29</v>
      </c>
      <c r="Z5892" s="25">
        <f t="shared" si="825"/>
        <v>0</v>
      </c>
      <c r="AA5892" s="24" t="s">
        <v>29</v>
      </c>
      <c r="AB5892" s="24"/>
      <c r="AC5892" s="25" t="s">
        <v>29</v>
      </c>
      <c r="AD5892" s="25">
        <f t="shared" si="826"/>
        <v>0</v>
      </c>
      <c r="AE5892" s="32">
        <f t="shared" si="827"/>
        <v>3</v>
      </c>
      <c r="AF5892" s="37">
        <f t="shared" si="820"/>
        <v>750.09891384681521</v>
      </c>
      <c r="AG5892" s="27"/>
    </row>
    <row r="5893" spans="1:33" x14ac:dyDescent="0.25">
      <c r="A5893" s="21">
        <v>2865909</v>
      </c>
      <c r="B5893" s="34">
        <v>1.2101171061673401E-4</v>
      </c>
      <c r="C5893" s="22">
        <v>1.34215437523373E-4</v>
      </c>
      <c r="D5893" s="22" t="s">
        <v>1220</v>
      </c>
      <c r="E5893" s="23">
        <v>398355433.99033999</v>
      </c>
      <c r="F5893" s="23">
        <f t="shared" si="819"/>
        <v>48205.672500642511</v>
      </c>
      <c r="G5893" s="24" t="s">
        <v>24</v>
      </c>
      <c r="H5893" s="24">
        <v>2</v>
      </c>
      <c r="I5893" s="25" t="s">
        <v>40</v>
      </c>
      <c r="J5893" s="31">
        <f t="shared" si="821"/>
        <v>2</v>
      </c>
      <c r="K5893" s="24" t="s">
        <v>29</v>
      </c>
      <c r="L5893" s="24"/>
      <c r="M5893" s="25" t="s">
        <v>29</v>
      </c>
      <c r="N5893" s="25">
        <f t="shared" si="822"/>
        <v>0</v>
      </c>
      <c r="O5893" s="24" t="s">
        <v>29</v>
      </c>
      <c r="P5893" s="24"/>
      <c r="Q5893" s="25" t="s">
        <v>29</v>
      </c>
      <c r="R5893" s="25">
        <f t="shared" si="823"/>
        <v>0</v>
      </c>
      <c r="S5893" s="24" t="s">
        <v>29</v>
      </c>
      <c r="T5893" s="24"/>
      <c r="U5893" s="25" t="s">
        <v>29</v>
      </c>
      <c r="V5893" s="25">
        <f t="shared" si="824"/>
        <v>0</v>
      </c>
      <c r="W5893" s="25" t="s">
        <v>29</v>
      </c>
      <c r="X5893" s="25"/>
      <c r="Y5893" s="25" t="s">
        <v>29</v>
      </c>
      <c r="Z5893" s="25">
        <f t="shared" si="825"/>
        <v>0</v>
      </c>
      <c r="AA5893" s="24" t="s">
        <v>29</v>
      </c>
      <c r="AB5893" s="24"/>
      <c r="AC5893" s="25" t="s">
        <v>29</v>
      </c>
      <c r="AD5893" s="25">
        <f t="shared" si="826"/>
        <v>0</v>
      </c>
      <c r="AE5893" s="32">
        <f t="shared" si="827"/>
        <v>2</v>
      </c>
      <c r="AF5893" s="37">
        <f t="shared" si="820"/>
        <v>48205.672500642511</v>
      </c>
      <c r="AG5893" s="27"/>
    </row>
    <row r="5894" spans="1:33" x14ac:dyDescent="0.25">
      <c r="A5894" s="21">
        <v>2865910</v>
      </c>
      <c r="B5894" s="34">
        <v>2.42147391166504E-5</v>
      </c>
      <c r="C5894" s="22">
        <v>2.7953464034019399E-5</v>
      </c>
      <c r="D5894" s="22" t="s">
        <v>1380</v>
      </c>
      <c r="E5894" s="23">
        <v>127808306.763669</v>
      </c>
      <c r="F5894" s="23">
        <f t="shared" si="819"/>
        <v>3094.8448052230697</v>
      </c>
      <c r="G5894" s="24" t="s">
        <v>24</v>
      </c>
      <c r="H5894" s="24">
        <v>2</v>
      </c>
      <c r="I5894" s="25" t="s">
        <v>38</v>
      </c>
      <c r="J5894" s="31">
        <f t="shared" si="821"/>
        <v>0</v>
      </c>
      <c r="K5894" s="24" t="s">
        <v>29</v>
      </c>
      <c r="L5894" s="24"/>
      <c r="M5894" s="25" t="s">
        <v>29</v>
      </c>
      <c r="N5894" s="25">
        <f t="shared" si="822"/>
        <v>0</v>
      </c>
      <c r="O5894" s="24" t="s">
        <v>29</v>
      </c>
      <c r="P5894" s="24"/>
      <c r="Q5894" s="25" t="s">
        <v>29</v>
      </c>
      <c r="R5894" s="25">
        <f t="shared" si="823"/>
        <v>0</v>
      </c>
      <c r="S5894" s="24" t="s">
        <v>29</v>
      </c>
      <c r="T5894" s="24"/>
      <c r="U5894" s="25" t="s">
        <v>29</v>
      </c>
      <c r="V5894" s="25">
        <f t="shared" si="824"/>
        <v>0</v>
      </c>
      <c r="W5894" s="25" t="s">
        <v>29</v>
      </c>
      <c r="X5894" s="25"/>
      <c r="Y5894" s="25" t="s">
        <v>29</v>
      </c>
      <c r="Z5894" s="25">
        <f t="shared" si="825"/>
        <v>0</v>
      </c>
      <c r="AA5894" s="24" t="s">
        <v>29</v>
      </c>
      <c r="AB5894" s="24"/>
      <c r="AC5894" s="25" t="s">
        <v>29</v>
      </c>
      <c r="AD5894" s="25">
        <f t="shared" si="826"/>
        <v>0</v>
      </c>
      <c r="AE5894" s="32">
        <f t="shared" si="827"/>
        <v>0</v>
      </c>
      <c r="AF5894" s="37">
        <f t="shared" si="820"/>
        <v>3094.8448052230697</v>
      </c>
      <c r="AG5894" s="27"/>
    </row>
    <row r="5895" spans="1:33" x14ac:dyDescent="0.25">
      <c r="A5895" s="21">
        <v>2865919</v>
      </c>
      <c r="B5895" s="34">
        <v>5.7395411665011401E-5</v>
      </c>
      <c r="C5895" s="22">
        <v>6.3136306697939804E-5</v>
      </c>
      <c r="D5895" s="22" t="s">
        <v>1380</v>
      </c>
      <c r="E5895" s="23">
        <v>38742366.816187903</v>
      </c>
      <c r="F5895" s="23">
        <f t="shared" si="819"/>
        <v>2223.6340922919817</v>
      </c>
      <c r="G5895" s="24" t="s">
        <v>24</v>
      </c>
      <c r="H5895" s="24">
        <v>2</v>
      </c>
      <c r="I5895" s="25" t="s">
        <v>38</v>
      </c>
      <c r="J5895" s="31">
        <f t="shared" si="821"/>
        <v>0</v>
      </c>
      <c r="K5895" s="24" t="s">
        <v>29</v>
      </c>
      <c r="L5895" s="24"/>
      <c r="M5895" s="25" t="s">
        <v>29</v>
      </c>
      <c r="N5895" s="25">
        <f t="shared" si="822"/>
        <v>0</v>
      </c>
      <c r="O5895" s="24" t="s">
        <v>29</v>
      </c>
      <c r="P5895" s="24"/>
      <c r="Q5895" s="25" t="s">
        <v>29</v>
      </c>
      <c r="R5895" s="25">
        <f t="shared" si="823"/>
        <v>0</v>
      </c>
      <c r="S5895" s="24" t="s">
        <v>29</v>
      </c>
      <c r="T5895" s="24"/>
      <c r="U5895" s="25" t="s">
        <v>29</v>
      </c>
      <c r="V5895" s="25">
        <f t="shared" si="824"/>
        <v>0</v>
      </c>
      <c r="W5895" s="25" t="s">
        <v>29</v>
      </c>
      <c r="X5895" s="25"/>
      <c r="Y5895" s="25" t="s">
        <v>29</v>
      </c>
      <c r="Z5895" s="25">
        <f t="shared" si="825"/>
        <v>0</v>
      </c>
      <c r="AA5895" s="24" t="s">
        <v>29</v>
      </c>
      <c r="AB5895" s="24"/>
      <c r="AC5895" s="25" t="s">
        <v>29</v>
      </c>
      <c r="AD5895" s="25">
        <f t="shared" si="826"/>
        <v>0</v>
      </c>
      <c r="AE5895" s="32">
        <f t="shared" si="827"/>
        <v>0</v>
      </c>
      <c r="AF5895" s="37">
        <f t="shared" si="820"/>
        <v>2223.6340922919817</v>
      </c>
      <c r="AG5895" s="27"/>
    </row>
    <row r="5896" spans="1:33" x14ac:dyDescent="0.25">
      <c r="A5896" s="21">
        <v>2865924</v>
      </c>
      <c r="B5896" s="34">
        <v>3.33621748902444E-5</v>
      </c>
      <c r="C5896" s="22">
        <v>3.2516736155885699E-5</v>
      </c>
      <c r="D5896" s="22" t="s">
        <v>186</v>
      </c>
      <c r="E5896" s="23">
        <v>11429802863.6201</v>
      </c>
      <c r="F5896" s="23">
        <f t="shared" si="819"/>
        <v>381323.08209711005</v>
      </c>
      <c r="G5896" s="24" t="s">
        <v>26</v>
      </c>
      <c r="H5896" s="24">
        <v>3</v>
      </c>
      <c r="I5896" s="25" t="s">
        <v>38</v>
      </c>
      <c r="J5896" s="31">
        <f t="shared" si="821"/>
        <v>0</v>
      </c>
      <c r="K5896" s="24" t="s">
        <v>24</v>
      </c>
      <c r="L5896" s="24">
        <v>4</v>
      </c>
      <c r="M5896" s="25" t="s">
        <v>37</v>
      </c>
      <c r="N5896" s="25">
        <f t="shared" si="822"/>
        <v>4</v>
      </c>
      <c r="O5896" s="24" t="s">
        <v>29</v>
      </c>
      <c r="P5896" s="24"/>
      <c r="Q5896" s="25" t="s">
        <v>29</v>
      </c>
      <c r="R5896" s="25">
        <f t="shared" si="823"/>
        <v>0</v>
      </c>
      <c r="S5896" s="24" t="s">
        <v>29</v>
      </c>
      <c r="T5896" s="24"/>
      <c r="U5896" s="25" t="s">
        <v>29</v>
      </c>
      <c r="V5896" s="25">
        <f t="shared" si="824"/>
        <v>0</v>
      </c>
      <c r="W5896" s="25" t="s">
        <v>29</v>
      </c>
      <c r="X5896" s="25"/>
      <c r="Y5896" s="25" t="s">
        <v>29</v>
      </c>
      <c r="Z5896" s="25">
        <f t="shared" si="825"/>
        <v>0</v>
      </c>
      <c r="AA5896" s="24" t="s">
        <v>29</v>
      </c>
      <c r="AB5896" s="24"/>
      <c r="AC5896" s="25" t="s">
        <v>29</v>
      </c>
      <c r="AD5896" s="25">
        <f t="shared" si="826"/>
        <v>0</v>
      </c>
      <c r="AE5896" s="32">
        <f t="shared" si="827"/>
        <v>4</v>
      </c>
      <c r="AF5896" s="37">
        <f t="shared" si="820"/>
        <v>381323.08209711005</v>
      </c>
      <c r="AG5896" s="27"/>
    </row>
    <row r="5897" spans="1:33" x14ac:dyDescent="0.25">
      <c r="A5897" s="21">
        <v>2865929</v>
      </c>
      <c r="B5897" s="34">
        <v>6.6686235486515899E-5</v>
      </c>
      <c r="C5897" s="22">
        <v>7.3793426176080906E-5</v>
      </c>
      <c r="D5897" s="22" t="s">
        <v>1644</v>
      </c>
      <c r="E5897" s="23">
        <v>143862527.97782299</v>
      </c>
      <c r="F5897" s="23">
        <f t="shared" ref="F5897:F5960" si="828">E5897*B5897</f>
        <v>9593.6504184145851</v>
      </c>
      <c r="G5897" s="24" t="s">
        <v>24</v>
      </c>
      <c r="H5897" s="24">
        <v>1</v>
      </c>
      <c r="I5897" s="25" t="s">
        <v>40</v>
      </c>
      <c r="J5897" s="31">
        <f t="shared" si="821"/>
        <v>1</v>
      </c>
      <c r="K5897" s="24" t="s">
        <v>29</v>
      </c>
      <c r="L5897" s="24"/>
      <c r="M5897" s="25" t="s">
        <v>29</v>
      </c>
      <c r="N5897" s="25">
        <f t="shared" si="822"/>
        <v>0</v>
      </c>
      <c r="O5897" s="24" t="s">
        <v>29</v>
      </c>
      <c r="P5897" s="24"/>
      <c r="Q5897" s="25" t="s">
        <v>29</v>
      </c>
      <c r="R5897" s="25">
        <f t="shared" si="823"/>
        <v>0</v>
      </c>
      <c r="S5897" s="24" t="s">
        <v>29</v>
      </c>
      <c r="T5897" s="24"/>
      <c r="U5897" s="25" t="s">
        <v>29</v>
      </c>
      <c r="V5897" s="25">
        <f t="shared" si="824"/>
        <v>0</v>
      </c>
      <c r="W5897" s="25" t="s">
        <v>29</v>
      </c>
      <c r="X5897" s="25"/>
      <c r="Y5897" s="25" t="s">
        <v>29</v>
      </c>
      <c r="Z5897" s="25">
        <f t="shared" si="825"/>
        <v>0</v>
      </c>
      <c r="AA5897" s="24" t="s">
        <v>29</v>
      </c>
      <c r="AB5897" s="24"/>
      <c r="AC5897" s="25" t="s">
        <v>29</v>
      </c>
      <c r="AD5897" s="25">
        <f t="shared" si="826"/>
        <v>0</v>
      </c>
      <c r="AE5897" s="32">
        <f t="shared" si="827"/>
        <v>1</v>
      </c>
      <c r="AF5897" s="37">
        <f t="shared" ref="AF5897:AF5960" si="829">B5897*E5897</f>
        <v>9593.6504184145851</v>
      </c>
      <c r="AG5897" s="27"/>
    </row>
    <row r="5898" spans="1:33" x14ac:dyDescent="0.25">
      <c r="A5898" s="21">
        <v>2865931</v>
      </c>
      <c r="B5898" s="34">
        <v>4.2597468011331501E-6</v>
      </c>
      <c r="C5898" s="22">
        <v>3.9205855478263996E-6</v>
      </c>
      <c r="D5898" s="22" t="s">
        <v>1635</v>
      </c>
      <c r="E5898" s="23">
        <v>324863326.59665102</v>
      </c>
      <c r="F5898" s="23">
        <f t="shared" si="828"/>
        <v>1383.8355162755579</v>
      </c>
      <c r="G5898" s="24" t="s">
        <v>24</v>
      </c>
      <c r="H5898" s="24">
        <v>3</v>
      </c>
      <c r="I5898" s="25" t="s">
        <v>41</v>
      </c>
      <c r="J5898" s="31">
        <f t="shared" ref="J5898:J5961" si="830">IF(LEFT(I5898,5)="US TX",H5898,0)</f>
        <v>3</v>
      </c>
      <c r="K5898" s="24" t="s">
        <v>29</v>
      </c>
      <c r="L5898" s="24"/>
      <c r="M5898" s="25" t="s">
        <v>29</v>
      </c>
      <c r="N5898" s="25">
        <f t="shared" ref="N5898:N5961" si="831">IF(LEFT(M5898,5)="US TX",L5898,0)</f>
        <v>0</v>
      </c>
      <c r="O5898" s="24" t="s">
        <v>29</v>
      </c>
      <c r="P5898" s="24"/>
      <c r="Q5898" s="25" t="s">
        <v>29</v>
      </c>
      <c r="R5898" s="25">
        <f t="shared" ref="R5898:R5961" si="832">IF(LEFT(Q5898,5)="US TX",P5898,0)</f>
        <v>0</v>
      </c>
      <c r="S5898" s="24" t="s">
        <v>29</v>
      </c>
      <c r="T5898" s="24"/>
      <c r="U5898" s="25" t="s">
        <v>29</v>
      </c>
      <c r="V5898" s="25">
        <f t="shared" ref="V5898:V5961" si="833">IF(LEFT(U5898,5)="US TX",T5898,0)</f>
        <v>0</v>
      </c>
      <c r="W5898" s="25" t="s">
        <v>29</v>
      </c>
      <c r="X5898" s="25"/>
      <c r="Y5898" s="25" t="s">
        <v>29</v>
      </c>
      <c r="Z5898" s="25">
        <f t="shared" ref="Z5898:Z5961" si="834">IF(LEFT(Y5898,5)="US TX",X5898,0)</f>
        <v>0</v>
      </c>
      <c r="AA5898" s="24" t="s">
        <v>29</v>
      </c>
      <c r="AB5898" s="24"/>
      <c r="AC5898" s="25" t="s">
        <v>29</v>
      </c>
      <c r="AD5898" s="25">
        <f t="shared" ref="AD5898:AD5961" si="835">IF(LEFT(AC5898,5)="US TX",AB5898,0)</f>
        <v>0</v>
      </c>
      <c r="AE5898" s="32">
        <f t="shared" ref="AE5898:AE5961" si="836">MAX(J5898,N5898,R5898,V5898,Z5898,AD5898)</f>
        <v>3</v>
      </c>
      <c r="AF5898" s="37">
        <f t="shared" si="829"/>
        <v>1383.8355162755579</v>
      </c>
      <c r="AG5898" s="27"/>
    </row>
    <row r="5899" spans="1:33" x14ac:dyDescent="0.25">
      <c r="A5899" s="21">
        <v>2865936</v>
      </c>
      <c r="B5899" s="34">
        <v>2.9933E-5</v>
      </c>
      <c r="C5899" s="22">
        <v>3.25731352569877E-5</v>
      </c>
      <c r="D5899" s="22" t="s">
        <v>3394</v>
      </c>
      <c r="E5899" s="23">
        <v>104956.836917423</v>
      </c>
      <c r="F5899" s="23">
        <f t="shared" si="828"/>
        <v>3.1416729994492227</v>
      </c>
      <c r="G5899" s="24" t="s">
        <v>26</v>
      </c>
      <c r="H5899" s="24">
        <v>0</v>
      </c>
      <c r="I5899" s="25" t="s">
        <v>53</v>
      </c>
      <c r="J5899" s="31">
        <f t="shared" si="830"/>
        <v>0</v>
      </c>
      <c r="K5899" s="24" t="s">
        <v>29</v>
      </c>
      <c r="L5899" s="24"/>
      <c r="M5899" s="25" t="s">
        <v>29</v>
      </c>
      <c r="N5899" s="25">
        <f t="shared" si="831"/>
        <v>0</v>
      </c>
      <c r="O5899" s="24" t="s">
        <v>29</v>
      </c>
      <c r="P5899" s="24"/>
      <c r="Q5899" s="25" t="s">
        <v>29</v>
      </c>
      <c r="R5899" s="25">
        <f t="shared" si="832"/>
        <v>0</v>
      </c>
      <c r="S5899" s="24" t="s">
        <v>29</v>
      </c>
      <c r="T5899" s="24"/>
      <c r="U5899" s="25" t="s">
        <v>29</v>
      </c>
      <c r="V5899" s="25">
        <f t="shared" si="833"/>
        <v>0</v>
      </c>
      <c r="W5899" s="25" t="s">
        <v>29</v>
      </c>
      <c r="X5899" s="25"/>
      <c r="Y5899" s="25" t="s">
        <v>29</v>
      </c>
      <c r="Z5899" s="25">
        <f t="shared" si="834"/>
        <v>0</v>
      </c>
      <c r="AA5899" s="24" t="s">
        <v>29</v>
      </c>
      <c r="AB5899" s="24"/>
      <c r="AC5899" s="25" t="s">
        <v>29</v>
      </c>
      <c r="AD5899" s="25">
        <f t="shared" si="835"/>
        <v>0</v>
      </c>
      <c r="AE5899" s="32">
        <f t="shared" si="836"/>
        <v>0</v>
      </c>
      <c r="AF5899" s="37">
        <f t="shared" si="829"/>
        <v>3.1416729994492227</v>
      </c>
      <c r="AG5899" s="27"/>
    </row>
    <row r="5900" spans="1:33" x14ac:dyDescent="0.25">
      <c r="A5900" s="21">
        <v>2865940</v>
      </c>
      <c r="B5900" s="34">
        <v>6.6662732667095597E-6</v>
      </c>
      <c r="C5900" s="22">
        <v>7.6186430044625604E-6</v>
      </c>
      <c r="D5900" s="22" t="s">
        <v>4132</v>
      </c>
      <c r="E5900" s="23">
        <v>18574422.689588699</v>
      </c>
      <c r="F5900" s="23">
        <f t="shared" si="828"/>
        <v>123.82217742016863</v>
      </c>
      <c r="G5900" s="24" t="s">
        <v>26</v>
      </c>
      <c r="H5900" s="24">
        <v>2</v>
      </c>
      <c r="I5900" s="25" t="s">
        <v>34</v>
      </c>
      <c r="J5900" s="31">
        <f t="shared" si="830"/>
        <v>0</v>
      </c>
      <c r="K5900" s="24" t="s">
        <v>29</v>
      </c>
      <c r="L5900" s="24"/>
      <c r="M5900" s="25" t="s">
        <v>29</v>
      </c>
      <c r="N5900" s="25">
        <f t="shared" si="831"/>
        <v>0</v>
      </c>
      <c r="O5900" s="24" t="s">
        <v>29</v>
      </c>
      <c r="P5900" s="24"/>
      <c r="Q5900" s="25" t="s">
        <v>29</v>
      </c>
      <c r="R5900" s="25">
        <f t="shared" si="832"/>
        <v>0</v>
      </c>
      <c r="S5900" s="24" t="s">
        <v>29</v>
      </c>
      <c r="T5900" s="24"/>
      <c r="U5900" s="25" t="s">
        <v>29</v>
      </c>
      <c r="V5900" s="25">
        <f t="shared" si="833"/>
        <v>0</v>
      </c>
      <c r="W5900" s="25" t="s">
        <v>29</v>
      </c>
      <c r="X5900" s="25"/>
      <c r="Y5900" s="25" t="s">
        <v>29</v>
      </c>
      <c r="Z5900" s="25">
        <f t="shared" si="834"/>
        <v>0</v>
      </c>
      <c r="AA5900" s="24" t="s">
        <v>29</v>
      </c>
      <c r="AB5900" s="24"/>
      <c r="AC5900" s="25" t="s">
        <v>29</v>
      </c>
      <c r="AD5900" s="25">
        <f t="shared" si="835"/>
        <v>0</v>
      </c>
      <c r="AE5900" s="32">
        <f t="shared" si="836"/>
        <v>0</v>
      </c>
      <c r="AF5900" s="37">
        <f t="shared" si="829"/>
        <v>123.82217742016863</v>
      </c>
      <c r="AG5900" s="27"/>
    </row>
    <row r="5901" spans="1:33" x14ac:dyDescent="0.25">
      <c r="A5901" s="21">
        <v>2865941</v>
      </c>
      <c r="B5901" s="34">
        <v>1.7746767613531501E-5</v>
      </c>
      <c r="C5901" s="22">
        <v>2.0021200383829701E-5</v>
      </c>
      <c r="D5901" s="22" t="s">
        <v>1707</v>
      </c>
      <c r="E5901" s="23">
        <v>721676348.26755404</v>
      </c>
      <c r="F5901" s="23">
        <f t="shared" si="828"/>
        <v>12807.422444886308</v>
      </c>
      <c r="G5901" s="24" t="s">
        <v>24</v>
      </c>
      <c r="H5901" s="24">
        <v>2</v>
      </c>
      <c r="I5901" s="25" t="s">
        <v>37</v>
      </c>
      <c r="J5901" s="31">
        <f t="shared" si="830"/>
        <v>2</v>
      </c>
      <c r="K5901" s="24" t="s">
        <v>29</v>
      </c>
      <c r="L5901" s="24"/>
      <c r="M5901" s="25" t="s">
        <v>29</v>
      </c>
      <c r="N5901" s="25">
        <f t="shared" si="831"/>
        <v>0</v>
      </c>
      <c r="O5901" s="24" t="s">
        <v>29</v>
      </c>
      <c r="P5901" s="24"/>
      <c r="Q5901" s="25" t="s">
        <v>29</v>
      </c>
      <c r="R5901" s="25">
        <f t="shared" si="832"/>
        <v>0</v>
      </c>
      <c r="S5901" s="24" t="s">
        <v>29</v>
      </c>
      <c r="T5901" s="24"/>
      <c r="U5901" s="25" t="s">
        <v>29</v>
      </c>
      <c r="V5901" s="25">
        <f t="shared" si="833"/>
        <v>0</v>
      </c>
      <c r="W5901" s="25" t="s">
        <v>29</v>
      </c>
      <c r="X5901" s="25"/>
      <c r="Y5901" s="25" t="s">
        <v>29</v>
      </c>
      <c r="Z5901" s="25">
        <f t="shared" si="834"/>
        <v>0</v>
      </c>
      <c r="AA5901" s="24" t="s">
        <v>29</v>
      </c>
      <c r="AB5901" s="24"/>
      <c r="AC5901" s="25" t="s">
        <v>29</v>
      </c>
      <c r="AD5901" s="25">
        <f t="shared" si="835"/>
        <v>0</v>
      </c>
      <c r="AE5901" s="32">
        <f t="shared" si="836"/>
        <v>2</v>
      </c>
      <c r="AF5901" s="37">
        <f t="shared" si="829"/>
        <v>12807.422444886308</v>
      </c>
      <c r="AG5901" s="27"/>
    </row>
    <row r="5902" spans="1:33" x14ac:dyDescent="0.25">
      <c r="A5902" s="21">
        <v>2865944</v>
      </c>
      <c r="B5902" s="34">
        <v>1.9521131183360498E-5</v>
      </c>
      <c r="C5902" s="22">
        <v>2.0235223620757201E-5</v>
      </c>
      <c r="D5902" s="22" t="s">
        <v>4236</v>
      </c>
      <c r="E5902" s="23">
        <v>14401401.494596601</v>
      </c>
      <c r="F5902" s="23">
        <f t="shared" si="828"/>
        <v>281.1316478002642</v>
      </c>
      <c r="G5902" s="24" t="s">
        <v>24</v>
      </c>
      <c r="H5902" s="24">
        <v>4</v>
      </c>
      <c r="I5902" s="25" t="s">
        <v>51</v>
      </c>
      <c r="J5902" s="31">
        <f t="shared" si="830"/>
        <v>0</v>
      </c>
      <c r="K5902" s="24" t="s">
        <v>24</v>
      </c>
      <c r="L5902" s="24">
        <v>2</v>
      </c>
      <c r="M5902" s="25" t="s">
        <v>79</v>
      </c>
      <c r="N5902" s="25">
        <f t="shared" si="831"/>
        <v>0</v>
      </c>
      <c r="O5902" s="24" t="s">
        <v>29</v>
      </c>
      <c r="P5902" s="24"/>
      <c r="Q5902" s="25" t="s">
        <v>29</v>
      </c>
      <c r="R5902" s="25">
        <f t="shared" si="832"/>
        <v>0</v>
      </c>
      <c r="S5902" s="24" t="s">
        <v>29</v>
      </c>
      <c r="T5902" s="24"/>
      <c r="U5902" s="25" t="s">
        <v>29</v>
      </c>
      <c r="V5902" s="25">
        <f t="shared" si="833"/>
        <v>0</v>
      </c>
      <c r="W5902" s="25" t="s">
        <v>29</v>
      </c>
      <c r="X5902" s="25"/>
      <c r="Y5902" s="25" t="s">
        <v>29</v>
      </c>
      <c r="Z5902" s="25">
        <f t="shared" si="834"/>
        <v>0</v>
      </c>
      <c r="AA5902" s="24" t="s">
        <v>29</v>
      </c>
      <c r="AB5902" s="24"/>
      <c r="AC5902" s="25" t="s">
        <v>29</v>
      </c>
      <c r="AD5902" s="25">
        <f t="shared" si="835"/>
        <v>0</v>
      </c>
      <c r="AE5902" s="32">
        <f t="shared" si="836"/>
        <v>0</v>
      </c>
      <c r="AF5902" s="37">
        <f t="shared" si="829"/>
        <v>281.1316478002642</v>
      </c>
      <c r="AG5902" s="27"/>
    </row>
    <row r="5903" spans="1:33" x14ac:dyDescent="0.25">
      <c r="A5903" s="21">
        <v>2865945</v>
      </c>
      <c r="B5903" s="34">
        <v>4.7381788604841801E-5</v>
      </c>
      <c r="C5903" s="22">
        <v>4.6569986316169201E-5</v>
      </c>
      <c r="D5903" s="22" t="s">
        <v>1126</v>
      </c>
      <c r="E5903" s="23">
        <v>865218668.84135699</v>
      </c>
      <c r="F5903" s="23">
        <f t="shared" si="828"/>
        <v>40995.608064003798</v>
      </c>
      <c r="G5903" s="24" t="s">
        <v>24</v>
      </c>
      <c r="H5903" s="24">
        <v>3</v>
      </c>
      <c r="I5903" s="25" t="s">
        <v>62</v>
      </c>
      <c r="J5903" s="31">
        <f t="shared" si="830"/>
        <v>3</v>
      </c>
      <c r="K5903" s="24" t="s">
        <v>29</v>
      </c>
      <c r="L5903" s="24"/>
      <c r="M5903" s="25" t="s">
        <v>29</v>
      </c>
      <c r="N5903" s="25">
        <f t="shared" si="831"/>
        <v>0</v>
      </c>
      <c r="O5903" s="24" t="s">
        <v>29</v>
      </c>
      <c r="P5903" s="24"/>
      <c r="Q5903" s="25" t="s">
        <v>29</v>
      </c>
      <c r="R5903" s="25">
        <f t="shared" si="832"/>
        <v>0</v>
      </c>
      <c r="S5903" s="24" t="s">
        <v>29</v>
      </c>
      <c r="T5903" s="24"/>
      <c r="U5903" s="25" t="s">
        <v>29</v>
      </c>
      <c r="V5903" s="25">
        <f t="shared" si="833"/>
        <v>0</v>
      </c>
      <c r="W5903" s="25" t="s">
        <v>29</v>
      </c>
      <c r="X5903" s="25"/>
      <c r="Y5903" s="25" t="s">
        <v>29</v>
      </c>
      <c r="Z5903" s="25">
        <f t="shared" si="834"/>
        <v>0</v>
      </c>
      <c r="AA5903" s="24" t="s">
        <v>29</v>
      </c>
      <c r="AB5903" s="24"/>
      <c r="AC5903" s="25" t="s">
        <v>29</v>
      </c>
      <c r="AD5903" s="25">
        <f t="shared" si="835"/>
        <v>0</v>
      </c>
      <c r="AE5903" s="32">
        <f t="shared" si="836"/>
        <v>3</v>
      </c>
      <c r="AF5903" s="37">
        <f t="shared" si="829"/>
        <v>40995.608064003798</v>
      </c>
      <c r="AG5903" s="27"/>
    </row>
    <row r="5904" spans="1:33" x14ac:dyDescent="0.25">
      <c r="A5904" s="21">
        <v>2865948</v>
      </c>
      <c r="B5904" s="34">
        <v>5.47581325662234E-5</v>
      </c>
      <c r="C5904" s="22">
        <v>5.6249703277321297E-5</v>
      </c>
      <c r="D5904" s="22" t="s">
        <v>1867</v>
      </c>
      <c r="E5904" s="23">
        <v>606484479.56859601</v>
      </c>
      <c r="F5904" s="23">
        <f t="shared" si="828"/>
        <v>33209.957531574189</v>
      </c>
      <c r="G5904" s="24" t="s">
        <v>24</v>
      </c>
      <c r="H5904" s="24">
        <v>4</v>
      </c>
      <c r="I5904" s="25" t="s">
        <v>44</v>
      </c>
      <c r="J5904" s="31">
        <f t="shared" si="830"/>
        <v>4</v>
      </c>
      <c r="K5904" s="24" t="s">
        <v>29</v>
      </c>
      <c r="L5904" s="24"/>
      <c r="M5904" s="25" t="s">
        <v>29</v>
      </c>
      <c r="N5904" s="25">
        <f t="shared" si="831"/>
        <v>0</v>
      </c>
      <c r="O5904" s="24" t="s">
        <v>29</v>
      </c>
      <c r="P5904" s="24"/>
      <c r="Q5904" s="25" t="s">
        <v>29</v>
      </c>
      <c r="R5904" s="25">
        <f t="shared" si="832"/>
        <v>0</v>
      </c>
      <c r="S5904" s="24" t="s">
        <v>29</v>
      </c>
      <c r="T5904" s="24"/>
      <c r="U5904" s="25" t="s">
        <v>29</v>
      </c>
      <c r="V5904" s="25">
        <f t="shared" si="833"/>
        <v>0</v>
      </c>
      <c r="W5904" s="25" t="s">
        <v>29</v>
      </c>
      <c r="X5904" s="25"/>
      <c r="Y5904" s="25" t="s">
        <v>29</v>
      </c>
      <c r="Z5904" s="25">
        <f t="shared" si="834"/>
        <v>0</v>
      </c>
      <c r="AA5904" s="24" t="s">
        <v>29</v>
      </c>
      <c r="AB5904" s="24"/>
      <c r="AC5904" s="25" t="s">
        <v>29</v>
      </c>
      <c r="AD5904" s="25">
        <f t="shared" si="835"/>
        <v>0</v>
      </c>
      <c r="AE5904" s="32">
        <f t="shared" si="836"/>
        <v>4</v>
      </c>
      <c r="AF5904" s="37">
        <f t="shared" si="829"/>
        <v>33209.957531574189</v>
      </c>
      <c r="AG5904" s="27"/>
    </row>
    <row r="5905" spans="1:33" x14ac:dyDescent="0.25">
      <c r="A5905" s="21">
        <v>2865949</v>
      </c>
      <c r="B5905" s="34">
        <v>2.7646787961969899E-5</v>
      </c>
      <c r="C5905" s="22">
        <v>2.6984121312483999E-5</v>
      </c>
      <c r="D5905" s="22" t="s">
        <v>1003</v>
      </c>
      <c r="E5905" s="23">
        <v>1612137660.95733</v>
      </c>
      <c r="F5905" s="23">
        <f t="shared" si="828"/>
        <v>44570.42807799342</v>
      </c>
      <c r="G5905" s="24" t="s">
        <v>24</v>
      </c>
      <c r="H5905" s="24">
        <v>4</v>
      </c>
      <c r="I5905" s="25" t="s">
        <v>62</v>
      </c>
      <c r="J5905" s="31">
        <f t="shared" si="830"/>
        <v>4</v>
      </c>
      <c r="K5905" s="24" t="s">
        <v>29</v>
      </c>
      <c r="L5905" s="24"/>
      <c r="M5905" s="25" t="s">
        <v>29</v>
      </c>
      <c r="N5905" s="25">
        <f t="shared" si="831"/>
        <v>0</v>
      </c>
      <c r="O5905" s="24" t="s">
        <v>29</v>
      </c>
      <c r="P5905" s="24"/>
      <c r="Q5905" s="25" t="s">
        <v>29</v>
      </c>
      <c r="R5905" s="25">
        <f t="shared" si="832"/>
        <v>0</v>
      </c>
      <c r="S5905" s="24" t="s">
        <v>29</v>
      </c>
      <c r="T5905" s="24"/>
      <c r="U5905" s="25" t="s">
        <v>29</v>
      </c>
      <c r="V5905" s="25">
        <f t="shared" si="833"/>
        <v>0</v>
      </c>
      <c r="W5905" s="25" t="s">
        <v>29</v>
      </c>
      <c r="X5905" s="25"/>
      <c r="Y5905" s="25" t="s">
        <v>29</v>
      </c>
      <c r="Z5905" s="25">
        <f t="shared" si="834"/>
        <v>0</v>
      </c>
      <c r="AA5905" s="24" t="s">
        <v>29</v>
      </c>
      <c r="AB5905" s="24"/>
      <c r="AC5905" s="25" t="s">
        <v>29</v>
      </c>
      <c r="AD5905" s="25">
        <f t="shared" si="835"/>
        <v>0</v>
      </c>
      <c r="AE5905" s="32">
        <f t="shared" si="836"/>
        <v>4</v>
      </c>
      <c r="AF5905" s="37">
        <f t="shared" si="829"/>
        <v>44570.42807799342</v>
      </c>
      <c r="AG5905" s="27"/>
    </row>
    <row r="5906" spans="1:33" x14ac:dyDescent="0.25">
      <c r="A5906" s="21">
        <v>2865956</v>
      </c>
      <c r="B5906" s="34">
        <v>6.4979765053170598E-5</v>
      </c>
      <c r="C5906" s="22">
        <v>6.5220021491238804E-5</v>
      </c>
      <c r="D5906" s="22" t="s">
        <v>929</v>
      </c>
      <c r="E5906" s="23">
        <v>462240751.33156902</v>
      </c>
      <c r="F5906" s="23">
        <f t="shared" si="828"/>
        <v>30036.29541952641</v>
      </c>
      <c r="G5906" s="24" t="s">
        <v>24</v>
      </c>
      <c r="H5906" s="24">
        <v>4</v>
      </c>
      <c r="I5906" s="25" t="s">
        <v>44</v>
      </c>
      <c r="J5906" s="31">
        <f t="shared" si="830"/>
        <v>4</v>
      </c>
      <c r="K5906" s="24" t="s">
        <v>29</v>
      </c>
      <c r="L5906" s="24"/>
      <c r="M5906" s="25" t="s">
        <v>29</v>
      </c>
      <c r="N5906" s="25">
        <f t="shared" si="831"/>
        <v>0</v>
      </c>
      <c r="O5906" s="24" t="s">
        <v>29</v>
      </c>
      <c r="P5906" s="24"/>
      <c r="Q5906" s="25" t="s">
        <v>29</v>
      </c>
      <c r="R5906" s="25">
        <f t="shared" si="832"/>
        <v>0</v>
      </c>
      <c r="S5906" s="24" t="s">
        <v>29</v>
      </c>
      <c r="T5906" s="24"/>
      <c r="U5906" s="25" t="s">
        <v>29</v>
      </c>
      <c r="V5906" s="25">
        <f t="shared" si="833"/>
        <v>0</v>
      </c>
      <c r="W5906" s="25" t="s">
        <v>29</v>
      </c>
      <c r="X5906" s="25"/>
      <c r="Y5906" s="25" t="s">
        <v>29</v>
      </c>
      <c r="Z5906" s="25">
        <f t="shared" si="834"/>
        <v>0</v>
      </c>
      <c r="AA5906" s="24" t="s">
        <v>29</v>
      </c>
      <c r="AB5906" s="24"/>
      <c r="AC5906" s="25" t="s">
        <v>29</v>
      </c>
      <c r="AD5906" s="25">
        <f t="shared" si="835"/>
        <v>0</v>
      </c>
      <c r="AE5906" s="32">
        <f t="shared" si="836"/>
        <v>4</v>
      </c>
      <c r="AF5906" s="37">
        <f t="shared" si="829"/>
        <v>30036.29541952641</v>
      </c>
      <c r="AG5906" s="27"/>
    </row>
    <row r="5907" spans="1:33" x14ac:dyDescent="0.25">
      <c r="A5907" s="21">
        <v>2865962</v>
      </c>
      <c r="B5907" s="34">
        <v>1.8852143435016101E-5</v>
      </c>
      <c r="C5907" s="22">
        <v>2.21371895242481E-5</v>
      </c>
      <c r="D5907" s="22" t="s">
        <v>4001</v>
      </c>
      <c r="E5907" s="23">
        <v>24778611.757883999</v>
      </c>
      <c r="F5907" s="23">
        <f t="shared" si="828"/>
        <v>467.12994298020561</v>
      </c>
      <c r="G5907" s="24" t="s">
        <v>24</v>
      </c>
      <c r="H5907" s="24">
        <v>1</v>
      </c>
      <c r="I5907" s="25" t="s">
        <v>36</v>
      </c>
      <c r="J5907" s="31">
        <f t="shared" si="830"/>
        <v>1</v>
      </c>
      <c r="K5907" s="24" t="s">
        <v>29</v>
      </c>
      <c r="L5907" s="24"/>
      <c r="M5907" s="25" t="s">
        <v>29</v>
      </c>
      <c r="N5907" s="25">
        <f t="shared" si="831"/>
        <v>0</v>
      </c>
      <c r="O5907" s="24" t="s">
        <v>29</v>
      </c>
      <c r="P5907" s="24"/>
      <c r="Q5907" s="25" t="s">
        <v>29</v>
      </c>
      <c r="R5907" s="25">
        <f t="shared" si="832"/>
        <v>0</v>
      </c>
      <c r="S5907" s="24" t="s">
        <v>29</v>
      </c>
      <c r="T5907" s="24"/>
      <c r="U5907" s="25" t="s">
        <v>29</v>
      </c>
      <c r="V5907" s="25">
        <f t="shared" si="833"/>
        <v>0</v>
      </c>
      <c r="W5907" s="25" t="s">
        <v>29</v>
      </c>
      <c r="X5907" s="25"/>
      <c r="Y5907" s="25" t="s">
        <v>29</v>
      </c>
      <c r="Z5907" s="25">
        <f t="shared" si="834"/>
        <v>0</v>
      </c>
      <c r="AA5907" s="24" t="s">
        <v>29</v>
      </c>
      <c r="AB5907" s="24"/>
      <c r="AC5907" s="25" t="s">
        <v>29</v>
      </c>
      <c r="AD5907" s="25">
        <f t="shared" si="835"/>
        <v>0</v>
      </c>
      <c r="AE5907" s="32">
        <f t="shared" si="836"/>
        <v>1</v>
      </c>
      <c r="AF5907" s="37">
        <f t="shared" si="829"/>
        <v>467.12994298020561</v>
      </c>
      <c r="AG5907" s="27"/>
    </row>
    <row r="5908" spans="1:33" x14ac:dyDescent="0.25">
      <c r="A5908" s="21">
        <v>2865965</v>
      </c>
      <c r="B5908" s="34">
        <v>6.6320728399857903E-6</v>
      </c>
      <c r="C5908" s="22">
        <v>7.3757481338143099E-6</v>
      </c>
      <c r="D5908" s="22" t="s">
        <v>1861</v>
      </c>
      <c r="E5908" s="23">
        <v>63589701.4922764</v>
      </c>
      <c r="F5908" s="23">
        <f t="shared" si="828"/>
        <v>421.7315321697302</v>
      </c>
      <c r="G5908" s="24" t="s">
        <v>24</v>
      </c>
      <c r="H5908" s="24">
        <v>1</v>
      </c>
      <c r="I5908" s="25" t="s">
        <v>36</v>
      </c>
      <c r="J5908" s="31">
        <f t="shared" si="830"/>
        <v>1</v>
      </c>
      <c r="K5908" s="24" t="s">
        <v>29</v>
      </c>
      <c r="L5908" s="24"/>
      <c r="M5908" s="25" t="s">
        <v>29</v>
      </c>
      <c r="N5908" s="25">
        <f t="shared" si="831"/>
        <v>0</v>
      </c>
      <c r="O5908" s="24" t="s">
        <v>29</v>
      </c>
      <c r="P5908" s="24"/>
      <c r="Q5908" s="25" t="s">
        <v>29</v>
      </c>
      <c r="R5908" s="25">
        <f t="shared" si="832"/>
        <v>0</v>
      </c>
      <c r="S5908" s="24" t="s">
        <v>29</v>
      </c>
      <c r="T5908" s="24"/>
      <c r="U5908" s="25" t="s">
        <v>29</v>
      </c>
      <c r="V5908" s="25">
        <f t="shared" si="833"/>
        <v>0</v>
      </c>
      <c r="W5908" s="25" t="s">
        <v>29</v>
      </c>
      <c r="X5908" s="25"/>
      <c r="Y5908" s="25" t="s">
        <v>29</v>
      </c>
      <c r="Z5908" s="25">
        <f t="shared" si="834"/>
        <v>0</v>
      </c>
      <c r="AA5908" s="24" t="s">
        <v>29</v>
      </c>
      <c r="AB5908" s="24"/>
      <c r="AC5908" s="25" t="s">
        <v>29</v>
      </c>
      <c r="AD5908" s="25">
        <f t="shared" si="835"/>
        <v>0</v>
      </c>
      <c r="AE5908" s="32">
        <f t="shared" si="836"/>
        <v>1</v>
      </c>
      <c r="AF5908" s="37">
        <f t="shared" si="829"/>
        <v>421.7315321697302</v>
      </c>
      <c r="AG5908" s="27"/>
    </row>
    <row r="5909" spans="1:33" x14ac:dyDescent="0.25">
      <c r="A5909" s="21">
        <v>2865969</v>
      </c>
      <c r="B5909" s="34">
        <v>5.0851771422989098E-5</v>
      </c>
      <c r="C5909" s="22">
        <v>6.5439202770325902E-5</v>
      </c>
      <c r="D5909" s="22" t="s">
        <v>2195</v>
      </c>
      <c r="E5909" s="23">
        <v>437528467.55912697</v>
      </c>
      <c r="F5909" s="23">
        <f t="shared" si="828"/>
        <v>22249.097623367426</v>
      </c>
      <c r="G5909" s="24" t="s">
        <v>26</v>
      </c>
      <c r="H5909" s="24">
        <v>1</v>
      </c>
      <c r="I5909" s="25" t="s">
        <v>35</v>
      </c>
      <c r="J5909" s="31">
        <f t="shared" si="830"/>
        <v>0</v>
      </c>
      <c r="K5909" s="24" t="s">
        <v>24</v>
      </c>
      <c r="L5909" s="24">
        <v>2</v>
      </c>
      <c r="M5909" s="25" t="s">
        <v>36</v>
      </c>
      <c r="N5909" s="25">
        <f t="shared" si="831"/>
        <v>2</v>
      </c>
      <c r="O5909" s="24" t="s">
        <v>29</v>
      </c>
      <c r="P5909" s="24"/>
      <c r="Q5909" s="25" t="s">
        <v>29</v>
      </c>
      <c r="R5909" s="25">
        <f t="shared" si="832"/>
        <v>0</v>
      </c>
      <c r="S5909" s="24" t="s">
        <v>29</v>
      </c>
      <c r="T5909" s="24"/>
      <c r="U5909" s="25" t="s">
        <v>29</v>
      </c>
      <c r="V5909" s="25">
        <f t="shared" si="833"/>
        <v>0</v>
      </c>
      <c r="W5909" s="25" t="s">
        <v>29</v>
      </c>
      <c r="X5909" s="25"/>
      <c r="Y5909" s="25" t="s">
        <v>29</v>
      </c>
      <c r="Z5909" s="25">
        <f t="shared" si="834"/>
        <v>0</v>
      </c>
      <c r="AA5909" s="24" t="s">
        <v>29</v>
      </c>
      <c r="AB5909" s="24"/>
      <c r="AC5909" s="25" t="s">
        <v>29</v>
      </c>
      <c r="AD5909" s="25">
        <f t="shared" si="835"/>
        <v>0</v>
      </c>
      <c r="AE5909" s="32">
        <f t="shared" si="836"/>
        <v>2</v>
      </c>
      <c r="AF5909" s="37">
        <f t="shared" si="829"/>
        <v>22249.097623367426</v>
      </c>
      <c r="AG5909" s="27"/>
    </row>
    <row r="5910" spans="1:33" x14ac:dyDescent="0.25">
      <c r="A5910" s="21">
        <v>2865971</v>
      </c>
      <c r="B5910" s="34">
        <v>2.8567624466623101E-6</v>
      </c>
      <c r="C5910" s="22">
        <v>3.1021451361746999E-6</v>
      </c>
      <c r="D5910" s="22" t="s">
        <v>2681</v>
      </c>
      <c r="E5910" s="23">
        <v>243931931.95168799</v>
      </c>
      <c r="F5910" s="23">
        <f t="shared" si="828"/>
        <v>696.85558274136838</v>
      </c>
      <c r="G5910" s="24" t="s">
        <v>24</v>
      </c>
      <c r="H5910" s="24">
        <v>2</v>
      </c>
      <c r="I5910" s="25" t="s">
        <v>31</v>
      </c>
      <c r="J5910" s="31">
        <f t="shared" si="830"/>
        <v>2</v>
      </c>
      <c r="K5910" s="24" t="s">
        <v>29</v>
      </c>
      <c r="L5910" s="24"/>
      <c r="M5910" s="25" t="s">
        <v>29</v>
      </c>
      <c r="N5910" s="25">
        <f t="shared" si="831"/>
        <v>0</v>
      </c>
      <c r="O5910" s="24" t="s">
        <v>29</v>
      </c>
      <c r="P5910" s="24"/>
      <c r="Q5910" s="25" t="s">
        <v>29</v>
      </c>
      <c r="R5910" s="25">
        <f t="shared" si="832"/>
        <v>0</v>
      </c>
      <c r="S5910" s="24" t="s">
        <v>29</v>
      </c>
      <c r="T5910" s="24"/>
      <c r="U5910" s="25" t="s">
        <v>29</v>
      </c>
      <c r="V5910" s="25">
        <f t="shared" si="833"/>
        <v>0</v>
      </c>
      <c r="W5910" s="25" t="s">
        <v>29</v>
      </c>
      <c r="X5910" s="25"/>
      <c r="Y5910" s="25" t="s">
        <v>29</v>
      </c>
      <c r="Z5910" s="25">
        <f t="shared" si="834"/>
        <v>0</v>
      </c>
      <c r="AA5910" s="24" t="s">
        <v>29</v>
      </c>
      <c r="AB5910" s="24"/>
      <c r="AC5910" s="25" t="s">
        <v>29</v>
      </c>
      <c r="AD5910" s="25">
        <f t="shared" si="835"/>
        <v>0</v>
      </c>
      <c r="AE5910" s="32">
        <f t="shared" si="836"/>
        <v>2</v>
      </c>
      <c r="AF5910" s="37">
        <f t="shared" si="829"/>
        <v>696.85558274136838</v>
      </c>
      <c r="AG5910" s="27"/>
    </row>
    <row r="5911" spans="1:33" x14ac:dyDescent="0.25">
      <c r="A5911" s="21">
        <v>2865975</v>
      </c>
      <c r="B5911" s="34">
        <v>3.3311758126753602E-5</v>
      </c>
      <c r="C5911" s="22">
        <v>3.47535987519342E-5</v>
      </c>
      <c r="D5911" s="22" t="s">
        <v>468</v>
      </c>
      <c r="E5911" s="23">
        <v>3880888372.0802898</v>
      </c>
      <c r="F5911" s="23">
        <f t="shared" si="828"/>
        <v>129279.21476766915</v>
      </c>
      <c r="G5911" s="24" t="s">
        <v>24</v>
      </c>
      <c r="H5911" s="24">
        <v>3</v>
      </c>
      <c r="I5911" s="25" t="s">
        <v>76</v>
      </c>
      <c r="J5911" s="31">
        <f t="shared" si="830"/>
        <v>0</v>
      </c>
      <c r="K5911" s="24" t="s">
        <v>24</v>
      </c>
      <c r="L5911" s="24">
        <v>1</v>
      </c>
      <c r="M5911" s="25" t="s">
        <v>83</v>
      </c>
      <c r="N5911" s="25">
        <f t="shared" si="831"/>
        <v>0</v>
      </c>
      <c r="O5911" s="24" t="s">
        <v>24</v>
      </c>
      <c r="P5911" s="24">
        <v>2</v>
      </c>
      <c r="Q5911" s="25" t="s">
        <v>27</v>
      </c>
      <c r="R5911" s="25">
        <f t="shared" si="832"/>
        <v>0</v>
      </c>
      <c r="S5911" s="24" t="s">
        <v>24</v>
      </c>
      <c r="T5911" s="24">
        <v>3</v>
      </c>
      <c r="U5911" s="25" t="s">
        <v>40</v>
      </c>
      <c r="V5911" s="25">
        <f t="shared" si="833"/>
        <v>3</v>
      </c>
      <c r="W5911" s="25" t="s">
        <v>29</v>
      </c>
      <c r="X5911" s="25"/>
      <c r="Y5911" s="25" t="s">
        <v>29</v>
      </c>
      <c r="Z5911" s="25">
        <f t="shared" si="834"/>
        <v>0</v>
      </c>
      <c r="AA5911" s="24" t="s">
        <v>29</v>
      </c>
      <c r="AB5911" s="24"/>
      <c r="AC5911" s="25" t="s">
        <v>29</v>
      </c>
      <c r="AD5911" s="25">
        <f t="shared" si="835"/>
        <v>0</v>
      </c>
      <c r="AE5911" s="32">
        <f t="shared" si="836"/>
        <v>3</v>
      </c>
      <c r="AF5911" s="37">
        <f t="shared" si="829"/>
        <v>129279.21476766915</v>
      </c>
      <c r="AG5911" s="27"/>
    </row>
    <row r="5912" spans="1:33" x14ac:dyDescent="0.25">
      <c r="A5912" s="21">
        <v>2865976</v>
      </c>
      <c r="B5912" s="34">
        <v>5.0496386843341498E-5</v>
      </c>
      <c r="C5912" s="22">
        <v>5.3121465656212301E-5</v>
      </c>
      <c r="D5912" s="22" t="s">
        <v>259</v>
      </c>
      <c r="E5912" s="23">
        <v>7642213794.37957</v>
      </c>
      <c r="F5912" s="23">
        <f t="shared" si="828"/>
        <v>385904.18410051143</v>
      </c>
      <c r="G5912" s="24" t="s">
        <v>26</v>
      </c>
      <c r="H5912" s="24">
        <v>1</v>
      </c>
      <c r="I5912" s="25" t="s">
        <v>35</v>
      </c>
      <c r="J5912" s="31">
        <f t="shared" si="830"/>
        <v>0</v>
      </c>
      <c r="K5912" s="24" t="s">
        <v>24</v>
      </c>
      <c r="L5912" s="24">
        <v>5</v>
      </c>
      <c r="M5912" s="25" t="s">
        <v>41</v>
      </c>
      <c r="N5912" s="25">
        <f t="shared" si="831"/>
        <v>5</v>
      </c>
      <c r="O5912" s="24" t="s">
        <v>29</v>
      </c>
      <c r="P5912" s="24"/>
      <c r="Q5912" s="25" t="s">
        <v>29</v>
      </c>
      <c r="R5912" s="25">
        <f t="shared" si="832"/>
        <v>0</v>
      </c>
      <c r="S5912" s="24" t="s">
        <v>29</v>
      </c>
      <c r="T5912" s="24"/>
      <c r="U5912" s="25" t="s">
        <v>29</v>
      </c>
      <c r="V5912" s="25">
        <f t="shared" si="833"/>
        <v>0</v>
      </c>
      <c r="W5912" s="25" t="s">
        <v>29</v>
      </c>
      <c r="X5912" s="25"/>
      <c r="Y5912" s="25" t="s">
        <v>29</v>
      </c>
      <c r="Z5912" s="25">
        <f t="shared" si="834"/>
        <v>0</v>
      </c>
      <c r="AA5912" s="24" t="s">
        <v>29</v>
      </c>
      <c r="AB5912" s="24"/>
      <c r="AC5912" s="25" t="s">
        <v>29</v>
      </c>
      <c r="AD5912" s="25">
        <f t="shared" si="835"/>
        <v>0</v>
      </c>
      <c r="AE5912" s="32">
        <f t="shared" si="836"/>
        <v>5</v>
      </c>
      <c r="AF5912" s="37">
        <f t="shared" si="829"/>
        <v>385904.18410051143</v>
      </c>
      <c r="AG5912" s="27"/>
    </row>
    <row r="5913" spans="1:33" x14ac:dyDescent="0.25">
      <c r="A5913" s="21">
        <v>2865978</v>
      </c>
      <c r="B5913" s="34">
        <v>1.46873450429214E-6</v>
      </c>
      <c r="C5913" s="22">
        <v>1.7835211474038E-6</v>
      </c>
      <c r="D5913" s="22" t="s">
        <v>2749</v>
      </c>
      <c r="E5913" s="23">
        <v>16643430.929896399</v>
      </c>
      <c r="F5913" s="23">
        <f t="shared" si="828"/>
        <v>24.44478127654186</v>
      </c>
      <c r="G5913" s="24" t="s">
        <v>24</v>
      </c>
      <c r="H5913" s="24">
        <v>2</v>
      </c>
      <c r="I5913" s="25" t="s">
        <v>53</v>
      </c>
      <c r="J5913" s="31">
        <f t="shared" si="830"/>
        <v>0</v>
      </c>
      <c r="K5913" s="24" t="s">
        <v>29</v>
      </c>
      <c r="L5913" s="24"/>
      <c r="M5913" s="25" t="s">
        <v>29</v>
      </c>
      <c r="N5913" s="25">
        <f t="shared" si="831"/>
        <v>0</v>
      </c>
      <c r="O5913" s="24" t="s">
        <v>29</v>
      </c>
      <c r="P5913" s="24"/>
      <c r="Q5913" s="25" t="s">
        <v>29</v>
      </c>
      <c r="R5913" s="25">
        <f t="shared" si="832"/>
        <v>0</v>
      </c>
      <c r="S5913" s="24" t="s">
        <v>29</v>
      </c>
      <c r="T5913" s="24"/>
      <c r="U5913" s="25" t="s">
        <v>29</v>
      </c>
      <c r="V5913" s="25">
        <f t="shared" si="833"/>
        <v>0</v>
      </c>
      <c r="W5913" s="25" t="s">
        <v>29</v>
      </c>
      <c r="X5913" s="25"/>
      <c r="Y5913" s="25" t="s">
        <v>29</v>
      </c>
      <c r="Z5913" s="25">
        <f t="shared" si="834"/>
        <v>0</v>
      </c>
      <c r="AA5913" s="24" t="s">
        <v>29</v>
      </c>
      <c r="AB5913" s="24"/>
      <c r="AC5913" s="25" t="s">
        <v>29</v>
      </c>
      <c r="AD5913" s="25">
        <f t="shared" si="835"/>
        <v>0</v>
      </c>
      <c r="AE5913" s="32">
        <f t="shared" si="836"/>
        <v>0</v>
      </c>
      <c r="AF5913" s="37">
        <f t="shared" si="829"/>
        <v>24.44478127654186</v>
      </c>
      <c r="AG5913" s="27"/>
    </row>
    <row r="5914" spans="1:33" x14ac:dyDescent="0.25">
      <c r="A5914" s="21">
        <v>2865980</v>
      </c>
      <c r="B5914" s="34">
        <v>7.5509714168273401E-6</v>
      </c>
      <c r="C5914" s="22">
        <v>8.0748191331330808E-6</v>
      </c>
      <c r="D5914" s="22" t="s">
        <v>885</v>
      </c>
      <c r="E5914" s="23">
        <v>1964270245.1519699</v>
      </c>
      <c r="F5914" s="23">
        <f t="shared" si="828"/>
        <v>14832.148476066957</v>
      </c>
      <c r="G5914" s="24" t="s">
        <v>24</v>
      </c>
      <c r="H5914" s="24">
        <v>4</v>
      </c>
      <c r="I5914" s="25" t="s">
        <v>34</v>
      </c>
      <c r="J5914" s="31">
        <f t="shared" si="830"/>
        <v>0</v>
      </c>
      <c r="K5914" s="24" t="s">
        <v>26</v>
      </c>
      <c r="L5914" s="24">
        <v>0</v>
      </c>
      <c r="M5914" s="25" t="s">
        <v>57</v>
      </c>
      <c r="N5914" s="25">
        <f t="shared" si="831"/>
        <v>0</v>
      </c>
      <c r="O5914" s="24" t="s">
        <v>24</v>
      </c>
      <c r="P5914" s="24">
        <v>4</v>
      </c>
      <c r="Q5914" s="25" t="s">
        <v>27</v>
      </c>
      <c r="R5914" s="25">
        <f t="shared" si="832"/>
        <v>0</v>
      </c>
      <c r="S5914" s="24" t="s">
        <v>24</v>
      </c>
      <c r="T5914" s="24">
        <v>4</v>
      </c>
      <c r="U5914" s="25" t="s">
        <v>37</v>
      </c>
      <c r="V5914" s="25">
        <f t="shared" si="833"/>
        <v>4</v>
      </c>
      <c r="W5914" s="25" t="s">
        <v>29</v>
      </c>
      <c r="X5914" s="25"/>
      <c r="Y5914" s="25" t="s">
        <v>29</v>
      </c>
      <c r="Z5914" s="25">
        <f t="shared" si="834"/>
        <v>0</v>
      </c>
      <c r="AA5914" s="24" t="s">
        <v>29</v>
      </c>
      <c r="AB5914" s="24"/>
      <c r="AC5914" s="25" t="s">
        <v>29</v>
      </c>
      <c r="AD5914" s="25">
        <f t="shared" si="835"/>
        <v>0</v>
      </c>
      <c r="AE5914" s="32">
        <f t="shared" si="836"/>
        <v>4</v>
      </c>
      <c r="AF5914" s="37">
        <f t="shared" si="829"/>
        <v>14832.148476066957</v>
      </c>
      <c r="AG5914" s="27"/>
    </row>
    <row r="5915" spans="1:33" x14ac:dyDescent="0.25">
      <c r="A5915" s="21">
        <v>2865981</v>
      </c>
      <c r="B5915" s="34">
        <v>9.2010356385632101E-5</v>
      </c>
      <c r="C5915" s="22">
        <v>1.0531346290133999E-4</v>
      </c>
      <c r="D5915" s="22" t="s">
        <v>3119</v>
      </c>
      <c r="E5915" s="23">
        <v>4142.8490607182503</v>
      </c>
      <c r="F5915" s="23">
        <f t="shared" si="828"/>
        <v>0.3811850185285674</v>
      </c>
      <c r="G5915" s="24" t="s">
        <v>24</v>
      </c>
      <c r="H5915" s="24">
        <v>1</v>
      </c>
      <c r="I5915" s="25" t="s">
        <v>38</v>
      </c>
      <c r="J5915" s="31">
        <f t="shared" si="830"/>
        <v>0</v>
      </c>
      <c r="K5915" s="24" t="s">
        <v>29</v>
      </c>
      <c r="L5915" s="24"/>
      <c r="M5915" s="25" t="s">
        <v>29</v>
      </c>
      <c r="N5915" s="25">
        <f t="shared" si="831"/>
        <v>0</v>
      </c>
      <c r="O5915" s="24" t="s">
        <v>29</v>
      </c>
      <c r="P5915" s="24"/>
      <c r="Q5915" s="25" t="s">
        <v>29</v>
      </c>
      <c r="R5915" s="25">
        <f t="shared" si="832"/>
        <v>0</v>
      </c>
      <c r="S5915" s="24" t="s">
        <v>29</v>
      </c>
      <c r="T5915" s="24"/>
      <c r="U5915" s="25" t="s">
        <v>29</v>
      </c>
      <c r="V5915" s="25">
        <f t="shared" si="833"/>
        <v>0</v>
      </c>
      <c r="W5915" s="25" t="s">
        <v>29</v>
      </c>
      <c r="X5915" s="25"/>
      <c r="Y5915" s="25" t="s">
        <v>29</v>
      </c>
      <c r="Z5915" s="25">
        <f t="shared" si="834"/>
        <v>0</v>
      </c>
      <c r="AA5915" s="24" t="s">
        <v>29</v>
      </c>
      <c r="AB5915" s="24"/>
      <c r="AC5915" s="25" t="s">
        <v>29</v>
      </c>
      <c r="AD5915" s="25">
        <f t="shared" si="835"/>
        <v>0</v>
      </c>
      <c r="AE5915" s="32">
        <f t="shared" si="836"/>
        <v>0</v>
      </c>
      <c r="AF5915" s="37">
        <f t="shared" si="829"/>
        <v>0.3811850185285674</v>
      </c>
      <c r="AG5915" s="27"/>
    </row>
    <row r="5916" spans="1:33" x14ac:dyDescent="0.25">
      <c r="A5916" s="21">
        <v>2865983</v>
      </c>
      <c r="B5916" s="34">
        <v>7.0687659029565502E-6</v>
      </c>
      <c r="C5916" s="22">
        <v>8.0229821120248795E-6</v>
      </c>
      <c r="D5916" s="22" t="s">
        <v>3800</v>
      </c>
      <c r="E5916" s="23">
        <v>40285655.003471598</v>
      </c>
      <c r="F5916" s="23">
        <f t="shared" si="828"/>
        <v>284.76986446681099</v>
      </c>
      <c r="G5916" s="24" t="s">
        <v>24</v>
      </c>
      <c r="H5916" s="24">
        <v>4</v>
      </c>
      <c r="I5916" s="25" t="s">
        <v>46</v>
      </c>
      <c r="J5916" s="31">
        <f t="shared" si="830"/>
        <v>0</v>
      </c>
      <c r="K5916" s="24" t="s">
        <v>24</v>
      </c>
      <c r="L5916" s="24">
        <v>1</v>
      </c>
      <c r="M5916" s="25" t="s">
        <v>79</v>
      </c>
      <c r="N5916" s="25">
        <f t="shared" si="831"/>
        <v>0</v>
      </c>
      <c r="O5916" s="24" t="s">
        <v>24</v>
      </c>
      <c r="P5916" s="24">
        <v>2</v>
      </c>
      <c r="Q5916" s="25" t="s">
        <v>31</v>
      </c>
      <c r="R5916" s="25">
        <f t="shared" si="832"/>
        <v>2</v>
      </c>
      <c r="S5916" s="24" t="s">
        <v>29</v>
      </c>
      <c r="T5916" s="24"/>
      <c r="U5916" s="25" t="s">
        <v>29</v>
      </c>
      <c r="V5916" s="25">
        <f t="shared" si="833"/>
        <v>0</v>
      </c>
      <c r="W5916" s="25" t="s">
        <v>29</v>
      </c>
      <c r="X5916" s="25"/>
      <c r="Y5916" s="25" t="s">
        <v>29</v>
      </c>
      <c r="Z5916" s="25">
        <f t="shared" si="834"/>
        <v>0</v>
      </c>
      <c r="AA5916" s="24" t="s">
        <v>29</v>
      </c>
      <c r="AB5916" s="24"/>
      <c r="AC5916" s="25" t="s">
        <v>29</v>
      </c>
      <c r="AD5916" s="25">
        <f t="shared" si="835"/>
        <v>0</v>
      </c>
      <c r="AE5916" s="32">
        <f t="shared" si="836"/>
        <v>2</v>
      </c>
      <c r="AF5916" s="37">
        <f t="shared" si="829"/>
        <v>284.76986446681099</v>
      </c>
      <c r="AG5916" s="27"/>
    </row>
    <row r="5917" spans="1:33" x14ac:dyDescent="0.25">
      <c r="A5917" s="21">
        <v>2865989</v>
      </c>
      <c r="B5917" s="34">
        <v>1.4451980882823999E-6</v>
      </c>
      <c r="C5917" s="22">
        <v>1.5087314767664601E-6</v>
      </c>
      <c r="D5917" s="22" t="s">
        <v>5191</v>
      </c>
      <c r="E5917" s="23">
        <v>359432.58065633802</v>
      </c>
      <c r="F5917" s="23">
        <f t="shared" si="828"/>
        <v>0.51945127843094918</v>
      </c>
      <c r="G5917" s="24" t="s">
        <v>24</v>
      </c>
      <c r="H5917" s="24">
        <v>4</v>
      </c>
      <c r="I5917" s="25" t="s">
        <v>34</v>
      </c>
      <c r="J5917" s="31">
        <f t="shared" si="830"/>
        <v>0</v>
      </c>
      <c r="K5917" s="24" t="s">
        <v>24</v>
      </c>
      <c r="L5917" s="24">
        <v>1</v>
      </c>
      <c r="M5917" s="25" t="s">
        <v>39</v>
      </c>
      <c r="N5917" s="25">
        <f t="shared" si="831"/>
        <v>1</v>
      </c>
      <c r="O5917" s="24" t="s">
        <v>29</v>
      </c>
      <c r="P5917" s="24"/>
      <c r="Q5917" s="25" t="s">
        <v>29</v>
      </c>
      <c r="R5917" s="25">
        <f t="shared" si="832"/>
        <v>0</v>
      </c>
      <c r="S5917" s="24" t="s">
        <v>29</v>
      </c>
      <c r="T5917" s="24"/>
      <c r="U5917" s="25" t="s">
        <v>29</v>
      </c>
      <c r="V5917" s="25">
        <f t="shared" si="833"/>
        <v>0</v>
      </c>
      <c r="W5917" s="25" t="s">
        <v>29</v>
      </c>
      <c r="X5917" s="25"/>
      <c r="Y5917" s="25" t="s">
        <v>29</v>
      </c>
      <c r="Z5917" s="25">
        <f t="shared" si="834"/>
        <v>0</v>
      </c>
      <c r="AA5917" s="24" t="s">
        <v>29</v>
      </c>
      <c r="AB5917" s="24"/>
      <c r="AC5917" s="25" t="s">
        <v>29</v>
      </c>
      <c r="AD5917" s="25">
        <f t="shared" si="835"/>
        <v>0</v>
      </c>
      <c r="AE5917" s="32">
        <f t="shared" si="836"/>
        <v>1</v>
      </c>
      <c r="AF5917" s="37">
        <f t="shared" si="829"/>
        <v>0.51945127843094918</v>
      </c>
      <c r="AG5917" s="27"/>
    </row>
    <row r="5918" spans="1:33" x14ac:dyDescent="0.25">
      <c r="A5918" s="21">
        <v>2865993</v>
      </c>
      <c r="B5918" s="34">
        <v>1.46429622401122E-6</v>
      </c>
      <c r="C5918" s="22">
        <v>1.50957983639221E-6</v>
      </c>
      <c r="D5918" s="22" t="s">
        <v>3479</v>
      </c>
      <c r="E5918" s="23">
        <v>75051703.218483895</v>
      </c>
      <c r="F5918" s="23">
        <f t="shared" si="828"/>
        <v>109.8979256284367</v>
      </c>
      <c r="G5918" s="24" t="s">
        <v>24</v>
      </c>
      <c r="H5918" s="24">
        <v>5</v>
      </c>
      <c r="I5918" s="25" t="s">
        <v>33</v>
      </c>
      <c r="J5918" s="31">
        <f t="shared" si="830"/>
        <v>0</v>
      </c>
      <c r="K5918" s="24" t="s">
        <v>24</v>
      </c>
      <c r="L5918" s="24">
        <v>5</v>
      </c>
      <c r="M5918" s="25" t="s">
        <v>28</v>
      </c>
      <c r="N5918" s="25">
        <f t="shared" si="831"/>
        <v>5</v>
      </c>
      <c r="O5918" s="24" t="s">
        <v>29</v>
      </c>
      <c r="P5918" s="24"/>
      <c r="Q5918" s="25" t="s">
        <v>29</v>
      </c>
      <c r="R5918" s="25">
        <f t="shared" si="832"/>
        <v>0</v>
      </c>
      <c r="S5918" s="24" t="s">
        <v>29</v>
      </c>
      <c r="T5918" s="24"/>
      <c r="U5918" s="25" t="s">
        <v>29</v>
      </c>
      <c r="V5918" s="25">
        <f t="shared" si="833"/>
        <v>0</v>
      </c>
      <c r="W5918" s="25" t="s">
        <v>29</v>
      </c>
      <c r="X5918" s="25"/>
      <c r="Y5918" s="25" t="s">
        <v>29</v>
      </c>
      <c r="Z5918" s="25">
        <f t="shared" si="834"/>
        <v>0</v>
      </c>
      <c r="AA5918" s="24" t="s">
        <v>29</v>
      </c>
      <c r="AB5918" s="24"/>
      <c r="AC5918" s="25" t="s">
        <v>29</v>
      </c>
      <c r="AD5918" s="25">
        <f t="shared" si="835"/>
        <v>0</v>
      </c>
      <c r="AE5918" s="32">
        <f t="shared" si="836"/>
        <v>5</v>
      </c>
      <c r="AF5918" s="37">
        <f t="shared" si="829"/>
        <v>109.8979256284367</v>
      </c>
      <c r="AG5918" s="27"/>
    </row>
    <row r="5919" spans="1:33" x14ac:dyDescent="0.25">
      <c r="A5919" s="21">
        <v>2865994</v>
      </c>
      <c r="B5919" s="34">
        <v>2.01871412739882E-5</v>
      </c>
      <c r="C5919" s="22">
        <v>2.7808602716383E-5</v>
      </c>
      <c r="D5919" s="22" t="s">
        <v>5369</v>
      </c>
      <c r="E5919" s="23">
        <v>29074.834286365702</v>
      </c>
      <c r="F5919" s="23">
        <f t="shared" si="828"/>
        <v>0.58693778725666035</v>
      </c>
      <c r="G5919" s="24" t="s">
        <v>24</v>
      </c>
      <c r="H5919" s="24">
        <v>1</v>
      </c>
      <c r="I5919" s="25" t="s">
        <v>34</v>
      </c>
      <c r="J5919" s="31">
        <f t="shared" si="830"/>
        <v>0</v>
      </c>
      <c r="K5919" s="24" t="s">
        <v>26</v>
      </c>
      <c r="L5919" s="24">
        <v>2</v>
      </c>
      <c r="M5919" s="25" t="s">
        <v>56</v>
      </c>
      <c r="N5919" s="25">
        <f t="shared" si="831"/>
        <v>0</v>
      </c>
      <c r="O5919" s="24" t="s">
        <v>24</v>
      </c>
      <c r="P5919" s="24">
        <v>5</v>
      </c>
      <c r="Q5919" s="25" t="s">
        <v>91</v>
      </c>
      <c r="R5919" s="25">
        <f t="shared" si="832"/>
        <v>0</v>
      </c>
      <c r="S5919" s="24" t="s">
        <v>29</v>
      </c>
      <c r="T5919" s="24"/>
      <c r="U5919" s="25" t="s">
        <v>29</v>
      </c>
      <c r="V5919" s="25">
        <f t="shared" si="833"/>
        <v>0</v>
      </c>
      <c r="W5919" s="25" t="s">
        <v>29</v>
      </c>
      <c r="X5919" s="25"/>
      <c r="Y5919" s="25" t="s">
        <v>29</v>
      </c>
      <c r="Z5919" s="25">
        <f t="shared" si="834"/>
        <v>0</v>
      </c>
      <c r="AA5919" s="24" t="s">
        <v>29</v>
      </c>
      <c r="AB5919" s="24"/>
      <c r="AC5919" s="25" t="s">
        <v>29</v>
      </c>
      <c r="AD5919" s="25">
        <f t="shared" si="835"/>
        <v>0</v>
      </c>
      <c r="AE5919" s="32">
        <f t="shared" si="836"/>
        <v>0</v>
      </c>
      <c r="AF5919" s="37">
        <f t="shared" si="829"/>
        <v>0.58693778725666035</v>
      </c>
      <c r="AG5919" s="27"/>
    </row>
    <row r="5920" spans="1:33" x14ac:dyDescent="0.25">
      <c r="A5920" s="21">
        <v>2865995</v>
      </c>
      <c r="B5920" s="34">
        <v>1.27012953308365E-6</v>
      </c>
      <c r="C5920" s="22">
        <v>1.2904079765284301E-6</v>
      </c>
      <c r="D5920" s="22" t="s">
        <v>3040</v>
      </c>
      <c r="E5920" s="23">
        <v>147448442.74606299</v>
      </c>
      <c r="F5920" s="23">
        <f t="shared" si="828"/>
        <v>187.2786217389683</v>
      </c>
      <c r="G5920" s="24" t="s">
        <v>24</v>
      </c>
      <c r="H5920" s="24">
        <v>4</v>
      </c>
      <c r="I5920" s="25" t="s">
        <v>25</v>
      </c>
      <c r="J5920" s="31">
        <f t="shared" si="830"/>
        <v>0</v>
      </c>
      <c r="K5920" s="24" t="s">
        <v>26</v>
      </c>
      <c r="L5920" s="24">
        <v>1</v>
      </c>
      <c r="M5920" s="25" t="s">
        <v>27</v>
      </c>
      <c r="N5920" s="25">
        <f t="shared" si="831"/>
        <v>0</v>
      </c>
      <c r="O5920" s="24" t="s">
        <v>24</v>
      </c>
      <c r="P5920" s="24">
        <v>2</v>
      </c>
      <c r="Q5920" s="25" t="s">
        <v>64</v>
      </c>
      <c r="R5920" s="25">
        <f t="shared" si="832"/>
        <v>2</v>
      </c>
      <c r="S5920" s="24" t="s">
        <v>29</v>
      </c>
      <c r="T5920" s="24"/>
      <c r="U5920" s="25" t="s">
        <v>29</v>
      </c>
      <c r="V5920" s="25">
        <f t="shared" si="833"/>
        <v>0</v>
      </c>
      <c r="W5920" s="25" t="s">
        <v>29</v>
      </c>
      <c r="X5920" s="25"/>
      <c r="Y5920" s="25" t="s">
        <v>29</v>
      </c>
      <c r="Z5920" s="25">
        <f t="shared" si="834"/>
        <v>0</v>
      </c>
      <c r="AA5920" s="24" t="s">
        <v>29</v>
      </c>
      <c r="AB5920" s="24"/>
      <c r="AC5920" s="25" t="s">
        <v>29</v>
      </c>
      <c r="AD5920" s="25">
        <f t="shared" si="835"/>
        <v>0</v>
      </c>
      <c r="AE5920" s="32">
        <f t="shared" si="836"/>
        <v>2</v>
      </c>
      <c r="AF5920" s="37">
        <f t="shared" si="829"/>
        <v>187.2786217389683</v>
      </c>
      <c r="AG5920" s="27"/>
    </row>
    <row r="5921" spans="1:33" x14ac:dyDescent="0.25">
      <c r="A5921" s="21">
        <v>2865997</v>
      </c>
      <c r="B5921" s="34">
        <v>4.3229504977497701E-6</v>
      </c>
      <c r="C5921" s="22">
        <v>4.3908653732871004E-6</v>
      </c>
      <c r="D5921" s="22" t="s">
        <v>139</v>
      </c>
      <c r="E5921" s="23">
        <v>19436645400.9095</v>
      </c>
      <c r="F5921" s="23">
        <f t="shared" si="828"/>
        <v>84023.655910447502</v>
      </c>
      <c r="G5921" s="24" t="s">
        <v>26</v>
      </c>
      <c r="H5921" s="24">
        <v>4</v>
      </c>
      <c r="I5921" s="25" t="s">
        <v>34</v>
      </c>
      <c r="J5921" s="31">
        <f t="shared" si="830"/>
        <v>0</v>
      </c>
      <c r="K5921" s="24" t="s">
        <v>24</v>
      </c>
      <c r="L5921" s="24">
        <v>5</v>
      </c>
      <c r="M5921" s="25" t="s">
        <v>40</v>
      </c>
      <c r="N5921" s="25">
        <f t="shared" si="831"/>
        <v>5</v>
      </c>
      <c r="O5921" s="24" t="s">
        <v>29</v>
      </c>
      <c r="P5921" s="24"/>
      <c r="Q5921" s="25" t="s">
        <v>29</v>
      </c>
      <c r="R5921" s="25">
        <f t="shared" si="832"/>
        <v>0</v>
      </c>
      <c r="S5921" s="24" t="s">
        <v>29</v>
      </c>
      <c r="T5921" s="24"/>
      <c r="U5921" s="25" t="s">
        <v>29</v>
      </c>
      <c r="V5921" s="25">
        <f t="shared" si="833"/>
        <v>0</v>
      </c>
      <c r="W5921" s="25" t="s">
        <v>29</v>
      </c>
      <c r="X5921" s="25"/>
      <c r="Y5921" s="25" t="s">
        <v>29</v>
      </c>
      <c r="Z5921" s="25">
        <f t="shared" si="834"/>
        <v>0</v>
      </c>
      <c r="AA5921" s="24" t="s">
        <v>29</v>
      </c>
      <c r="AB5921" s="24"/>
      <c r="AC5921" s="25" t="s">
        <v>29</v>
      </c>
      <c r="AD5921" s="25">
        <f t="shared" si="835"/>
        <v>0</v>
      </c>
      <c r="AE5921" s="32">
        <f t="shared" si="836"/>
        <v>5</v>
      </c>
      <c r="AF5921" s="37">
        <f t="shared" si="829"/>
        <v>84023.655910447502</v>
      </c>
      <c r="AG5921" s="27"/>
    </row>
    <row r="5922" spans="1:33" x14ac:dyDescent="0.25">
      <c r="A5922" s="21">
        <v>2865998</v>
      </c>
      <c r="B5922" s="34">
        <v>1.1087272015294599E-6</v>
      </c>
      <c r="C5922" s="22">
        <v>1.3629858024250399E-6</v>
      </c>
      <c r="D5922" s="22" t="s">
        <v>5225</v>
      </c>
      <c r="E5922" s="23">
        <v>293746.49682405998</v>
      </c>
      <c r="F5922" s="23">
        <f t="shared" si="828"/>
        <v>0.32568473138282239</v>
      </c>
      <c r="G5922" s="24" t="s">
        <v>26</v>
      </c>
      <c r="H5922" s="24">
        <v>3</v>
      </c>
      <c r="I5922" s="25" t="s">
        <v>27</v>
      </c>
      <c r="J5922" s="31">
        <f t="shared" si="830"/>
        <v>0</v>
      </c>
      <c r="K5922" s="24" t="s">
        <v>24</v>
      </c>
      <c r="L5922" s="24">
        <v>2</v>
      </c>
      <c r="M5922" s="25" t="s">
        <v>94</v>
      </c>
      <c r="N5922" s="25">
        <f t="shared" si="831"/>
        <v>0</v>
      </c>
      <c r="O5922" s="24" t="s">
        <v>29</v>
      </c>
      <c r="P5922" s="24"/>
      <c r="Q5922" s="25" t="s">
        <v>29</v>
      </c>
      <c r="R5922" s="25">
        <f t="shared" si="832"/>
        <v>0</v>
      </c>
      <c r="S5922" s="24" t="s">
        <v>29</v>
      </c>
      <c r="T5922" s="24"/>
      <c r="U5922" s="25" t="s">
        <v>29</v>
      </c>
      <c r="V5922" s="25">
        <f t="shared" si="833"/>
        <v>0</v>
      </c>
      <c r="W5922" s="25" t="s">
        <v>29</v>
      </c>
      <c r="X5922" s="25"/>
      <c r="Y5922" s="25" t="s">
        <v>29</v>
      </c>
      <c r="Z5922" s="25">
        <f t="shared" si="834"/>
        <v>0</v>
      </c>
      <c r="AA5922" s="24" t="s">
        <v>29</v>
      </c>
      <c r="AB5922" s="24"/>
      <c r="AC5922" s="25" t="s">
        <v>29</v>
      </c>
      <c r="AD5922" s="25">
        <f t="shared" si="835"/>
        <v>0</v>
      </c>
      <c r="AE5922" s="32">
        <f t="shared" si="836"/>
        <v>0</v>
      </c>
      <c r="AF5922" s="37">
        <f t="shared" si="829"/>
        <v>0.32568473138282239</v>
      </c>
      <c r="AG5922" s="27"/>
    </row>
    <row r="5923" spans="1:33" x14ac:dyDescent="0.25">
      <c r="A5923" s="21">
        <v>2866001</v>
      </c>
      <c r="B5923" s="34">
        <v>9.6382284423640293E-6</v>
      </c>
      <c r="C5923" s="22">
        <v>9.0610223973242603E-6</v>
      </c>
      <c r="D5923" s="22" t="s">
        <v>170</v>
      </c>
      <c r="E5923" s="23">
        <v>1250720851.95859</v>
      </c>
      <c r="F5923" s="23">
        <f t="shared" si="828"/>
        <v>12054.733288805053</v>
      </c>
      <c r="G5923" s="24" t="s">
        <v>24</v>
      </c>
      <c r="H5923" s="24">
        <v>4</v>
      </c>
      <c r="I5923" s="25" t="s">
        <v>40</v>
      </c>
      <c r="J5923" s="31">
        <f t="shared" si="830"/>
        <v>4</v>
      </c>
      <c r="K5923" s="24" t="s">
        <v>29</v>
      </c>
      <c r="L5923" s="24"/>
      <c r="M5923" s="25" t="s">
        <v>29</v>
      </c>
      <c r="N5923" s="25">
        <f t="shared" si="831"/>
        <v>0</v>
      </c>
      <c r="O5923" s="24" t="s">
        <v>29</v>
      </c>
      <c r="P5923" s="24"/>
      <c r="Q5923" s="25" t="s">
        <v>29</v>
      </c>
      <c r="R5923" s="25">
        <f t="shared" si="832"/>
        <v>0</v>
      </c>
      <c r="S5923" s="24" t="s">
        <v>29</v>
      </c>
      <c r="T5923" s="24"/>
      <c r="U5923" s="25" t="s">
        <v>29</v>
      </c>
      <c r="V5923" s="25">
        <f t="shared" si="833"/>
        <v>0</v>
      </c>
      <c r="W5923" s="25" t="s">
        <v>29</v>
      </c>
      <c r="X5923" s="25"/>
      <c r="Y5923" s="25" t="s">
        <v>29</v>
      </c>
      <c r="Z5923" s="25">
        <f t="shared" si="834"/>
        <v>0</v>
      </c>
      <c r="AA5923" s="24" t="s">
        <v>29</v>
      </c>
      <c r="AB5923" s="24"/>
      <c r="AC5923" s="25" t="s">
        <v>29</v>
      </c>
      <c r="AD5923" s="25">
        <f t="shared" si="835"/>
        <v>0</v>
      </c>
      <c r="AE5923" s="32">
        <f t="shared" si="836"/>
        <v>4</v>
      </c>
      <c r="AF5923" s="37">
        <f t="shared" si="829"/>
        <v>12054.733288805053</v>
      </c>
      <c r="AG5923" s="27"/>
    </row>
    <row r="5924" spans="1:33" x14ac:dyDescent="0.25">
      <c r="A5924" s="21">
        <v>2866004</v>
      </c>
      <c r="B5924" s="34">
        <v>8.3984387714118393E-5</v>
      </c>
      <c r="C5924" s="22">
        <v>9.5431423080494102E-5</v>
      </c>
      <c r="D5924" s="22" t="s">
        <v>2443</v>
      </c>
      <c r="E5924" s="23">
        <v>10277136.5618892</v>
      </c>
      <c r="F5924" s="23">
        <f t="shared" si="828"/>
        <v>863.11902160464422</v>
      </c>
      <c r="G5924" s="24" t="s">
        <v>24</v>
      </c>
      <c r="H5924" s="24">
        <v>1</v>
      </c>
      <c r="I5924" s="25" t="s">
        <v>31</v>
      </c>
      <c r="J5924" s="31">
        <f t="shared" si="830"/>
        <v>1</v>
      </c>
      <c r="K5924" s="24" t="s">
        <v>29</v>
      </c>
      <c r="L5924" s="24"/>
      <c r="M5924" s="25" t="s">
        <v>29</v>
      </c>
      <c r="N5924" s="25">
        <f t="shared" si="831"/>
        <v>0</v>
      </c>
      <c r="O5924" s="24" t="s">
        <v>29</v>
      </c>
      <c r="P5924" s="24"/>
      <c r="Q5924" s="25" t="s">
        <v>29</v>
      </c>
      <c r="R5924" s="25">
        <f t="shared" si="832"/>
        <v>0</v>
      </c>
      <c r="S5924" s="24" t="s">
        <v>29</v>
      </c>
      <c r="T5924" s="24"/>
      <c r="U5924" s="25" t="s">
        <v>29</v>
      </c>
      <c r="V5924" s="25">
        <f t="shared" si="833"/>
        <v>0</v>
      </c>
      <c r="W5924" s="25" t="s">
        <v>29</v>
      </c>
      <c r="X5924" s="25"/>
      <c r="Y5924" s="25" t="s">
        <v>29</v>
      </c>
      <c r="Z5924" s="25">
        <f t="shared" si="834"/>
        <v>0</v>
      </c>
      <c r="AA5924" s="24" t="s">
        <v>29</v>
      </c>
      <c r="AB5924" s="24"/>
      <c r="AC5924" s="25" t="s">
        <v>29</v>
      </c>
      <c r="AD5924" s="25">
        <f t="shared" si="835"/>
        <v>0</v>
      </c>
      <c r="AE5924" s="32">
        <f t="shared" si="836"/>
        <v>1</v>
      </c>
      <c r="AF5924" s="37">
        <f t="shared" si="829"/>
        <v>863.11902160464422</v>
      </c>
      <c r="AG5924" s="27"/>
    </row>
    <row r="5925" spans="1:33" x14ac:dyDescent="0.25">
      <c r="A5925" s="21">
        <v>2866005</v>
      </c>
      <c r="B5925" s="34">
        <v>7.2789906666666601E-5</v>
      </c>
      <c r="C5925" s="22">
        <v>8.5607935031809204E-5</v>
      </c>
      <c r="D5925" s="22" t="s">
        <v>4809</v>
      </c>
      <c r="E5925" s="23">
        <v>2529360.98769113</v>
      </c>
      <c r="F5925" s="23">
        <f t="shared" si="828"/>
        <v>184.11195022034499</v>
      </c>
      <c r="G5925" s="24" t="s">
        <v>24</v>
      </c>
      <c r="H5925" s="24">
        <v>0</v>
      </c>
      <c r="I5925" s="25" t="s">
        <v>38</v>
      </c>
      <c r="J5925" s="31">
        <f t="shared" si="830"/>
        <v>0</v>
      </c>
      <c r="K5925" s="24" t="s">
        <v>29</v>
      </c>
      <c r="L5925" s="24"/>
      <c r="M5925" s="25" t="s">
        <v>29</v>
      </c>
      <c r="N5925" s="25">
        <f t="shared" si="831"/>
        <v>0</v>
      </c>
      <c r="O5925" s="24" t="s">
        <v>29</v>
      </c>
      <c r="P5925" s="24"/>
      <c r="Q5925" s="25" t="s">
        <v>29</v>
      </c>
      <c r="R5925" s="25">
        <f t="shared" si="832"/>
        <v>0</v>
      </c>
      <c r="S5925" s="24" t="s">
        <v>29</v>
      </c>
      <c r="T5925" s="24"/>
      <c r="U5925" s="25" t="s">
        <v>29</v>
      </c>
      <c r="V5925" s="25">
        <f t="shared" si="833"/>
        <v>0</v>
      </c>
      <c r="W5925" s="25" t="s">
        <v>29</v>
      </c>
      <c r="X5925" s="25"/>
      <c r="Y5925" s="25" t="s">
        <v>29</v>
      </c>
      <c r="Z5925" s="25">
        <f t="shared" si="834"/>
        <v>0</v>
      </c>
      <c r="AA5925" s="24" t="s">
        <v>29</v>
      </c>
      <c r="AB5925" s="24"/>
      <c r="AC5925" s="25" t="s">
        <v>29</v>
      </c>
      <c r="AD5925" s="25">
        <f t="shared" si="835"/>
        <v>0</v>
      </c>
      <c r="AE5925" s="32">
        <f t="shared" si="836"/>
        <v>0</v>
      </c>
      <c r="AF5925" s="37">
        <f t="shared" si="829"/>
        <v>184.11195022034499</v>
      </c>
      <c r="AG5925" s="27"/>
    </row>
    <row r="5926" spans="1:33" x14ac:dyDescent="0.25">
      <c r="A5926" s="21">
        <v>2866015</v>
      </c>
      <c r="B5926" s="34">
        <v>9.4131340612163597E-6</v>
      </c>
      <c r="C5926" s="22">
        <v>1.07531237921637E-5</v>
      </c>
      <c r="D5926" s="22" t="s">
        <v>4935</v>
      </c>
      <c r="E5926" s="23">
        <v>1432869.5893468901</v>
      </c>
      <c r="F5926" s="23">
        <f t="shared" si="828"/>
        <v>13.487793536762309</v>
      </c>
      <c r="G5926" s="24" t="s">
        <v>24</v>
      </c>
      <c r="H5926" s="24">
        <v>5</v>
      </c>
      <c r="I5926" s="25" t="s">
        <v>74</v>
      </c>
      <c r="J5926" s="31">
        <f t="shared" si="830"/>
        <v>0</v>
      </c>
      <c r="K5926" s="24" t="s">
        <v>24</v>
      </c>
      <c r="L5926" s="24">
        <v>2</v>
      </c>
      <c r="M5926" s="25" t="s">
        <v>27</v>
      </c>
      <c r="N5926" s="25">
        <f t="shared" si="831"/>
        <v>0</v>
      </c>
      <c r="O5926" s="24" t="s">
        <v>29</v>
      </c>
      <c r="P5926" s="24"/>
      <c r="Q5926" s="25" t="s">
        <v>29</v>
      </c>
      <c r="R5926" s="25">
        <f t="shared" si="832"/>
        <v>0</v>
      </c>
      <c r="S5926" s="24" t="s">
        <v>29</v>
      </c>
      <c r="T5926" s="24"/>
      <c r="U5926" s="25" t="s">
        <v>29</v>
      </c>
      <c r="V5926" s="25">
        <f t="shared" si="833"/>
        <v>0</v>
      </c>
      <c r="W5926" s="25" t="s">
        <v>29</v>
      </c>
      <c r="X5926" s="25"/>
      <c r="Y5926" s="25" t="s">
        <v>29</v>
      </c>
      <c r="Z5926" s="25">
        <f t="shared" si="834"/>
        <v>0</v>
      </c>
      <c r="AA5926" s="24" t="s">
        <v>29</v>
      </c>
      <c r="AB5926" s="24"/>
      <c r="AC5926" s="25" t="s">
        <v>29</v>
      </c>
      <c r="AD5926" s="25">
        <f t="shared" si="835"/>
        <v>0</v>
      </c>
      <c r="AE5926" s="32">
        <f t="shared" si="836"/>
        <v>0</v>
      </c>
      <c r="AF5926" s="37">
        <f t="shared" si="829"/>
        <v>13.487793536762309</v>
      </c>
      <c r="AG5926" s="27"/>
    </row>
    <row r="5927" spans="1:33" x14ac:dyDescent="0.25">
      <c r="A5927" s="21">
        <v>2866019</v>
      </c>
      <c r="B5927" s="34">
        <v>1.7658603916360601E-5</v>
      </c>
      <c r="C5927" s="22">
        <v>2.21085064297237E-5</v>
      </c>
      <c r="D5927" s="22" t="s">
        <v>3864</v>
      </c>
      <c r="E5927" s="23">
        <v>34611934.709065802</v>
      </c>
      <c r="F5927" s="23">
        <f t="shared" si="828"/>
        <v>611.19844580632673</v>
      </c>
      <c r="G5927" s="24" t="s">
        <v>24</v>
      </c>
      <c r="H5927" s="24">
        <v>3</v>
      </c>
      <c r="I5927" s="25" t="s">
        <v>40</v>
      </c>
      <c r="J5927" s="31">
        <f t="shared" si="830"/>
        <v>3</v>
      </c>
      <c r="K5927" s="24" t="s">
        <v>29</v>
      </c>
      <c r="L5927" s="24"/>
      <c r="M5927" s="25" t="s">
        <v>29</v>
      </c>
      <c r="N5927" s="25">
        <f t="shared" si="831"/>
        <v>0</v>
      </c>
      <c r="O5927" s="24" t="s">
        <v>29</v>
      </c>
      <c r="P5927" s="24"/>
      <c r="Q5927" s="25" t="s">
        <v>29</v>
      </c>
      <c r="R5927" s="25">
        <f t="shared" si="832"/>
        <v>0</v>
      </c>
      <c r="S5927" s="24" t="s">
        <v>29</v>
      </c>
      <c r="T5927" s="24"/>
      <c r="U5927" s="25" t="s">
        <v>29</v>
      </c>
      <c r="V5927" s="25">
        <f t="shared" si="833"/>
        <v>0</v>
      </c>
      <c r="W5927" s="25" t="s">
        <v>29</v>
      </c>
      <c r="X5927" s="25"/>
      <c r="Y5927" s="25" t="s">
        <v>29</v>
      </c>
      <c r="Z5927" s="25">
        <f t="shared" si="834"/>
        <v>0</v>
      </c>
      <c r="AA5927" s="24" t="s">
        <v>29</v>
      </c>
      <c r="AB5927" s="24"/>
      <c r="AC5927" s="25" t="s">
        <v>29</v>
      </c>
      <c r="AD5927" s="25">
        <f t="shared" si="835"/>
        <v>0</v>
      </c>
      <c r="AE5927" s="32">
        <f t="shared" si="836"/>
        <v>3</v>
      </c>
      <c r="AF5927" s="37">
        <f t="shared" si="829"/>
        <v>611.19844580632673</v>
      </c>
      <c r="AG5927" s="27"/>
    </row>
    <row r="5928" spans="1:33" x14ac:dyDescent="0.25">
      <c r="A5928" s="21">
        <v>2866020</v>
      </c>
      <c r="B5928" s="34">
        <v>9.9776000000000008E-6</v>
      </c>
      <c r="C5928" s="22">
        <v>1.09207983854156E-5</v>
      </c>
      <c r="D5928" s="22" t="s">
        <v>3758</v>
      </c>
      <c r="E5928" s="23">
        <v>174591.93503617399</v>
      </c>
      <c r="F5928" s="23">
        <f t="shared" si="828"/>
        <v>1.7420084910169298</v>
      </c>
      <c r="G5928" s="24" t="s">
        <v>32</v>
      </c>
      <c r="H5928" s="24"/>
      <c r="I5928" s="25" t="s">
        <v>29</v>
      </c>
      <c r="J5928" s="31">
        <f t="shared" si="830"/>
        <v>0</v>
      </c>
      <c r="K5928" s="24" t="s">
        <v>29</v>
      </c>
      <c r="L5928" s="24"/>
      <c r="M5928" s="25" t="s">
        <v>29</v>
      </c>
      <c r="N5928" s="25">
        <f t="shared" si="831"/>
        <v>0</v>
      </c>
      <c r="O5928" s="24" t="s">
        <v>29</v>
      </c>
      <c r="P5928" s="24"/>
      <c r="Q5928" s="25" t="s">
        <v>29</v>
      </c>
      <c r="R5928" s="25">
        <f t="shared" si="832"/>
        <v>0</v>
      </c>
      <c r="S5928" s="24" t="s">
        <v>29</v>
      </c>
      <c r="T5928" s="24"/>
      <c r="U5928" s="25" t="s">
        <v>29</v>
      </c>
      <c r="V5928" s="25">
        <f t="shared" si="833"/>
        <v>0</v>
      </c>
      <c r="W5928" s="25" t="s">
        <v>29</v>
      </c>
      <c r="X5928" s="25"/>
      <c r="Y5928" s="25" t="s">
        <v>29</v>
      </c>
      <c r="Z5928" s="25">
        <f t="shared" si="834"/>
        <v>0</v>
      </c>
      <c r="AA5928" s="24" t="s">
        <v>29</v>
      </c>
      <c r="AB5928" s="24"/>
      <c r="AC5928" s="25" t="s">
        <v>29</v>
      </c>
      <c r="AD5928" s="25">
        <f t="shared" si="835"/>
        <v>0</v>
      </c>
      <c r="AE5928" s="32">
        <f t="shared" si="836"/>
        <v>0</v>
      </c>
      <c r="AF5928" s="37">
        <f t="shared" si="829"/>
        <v>1.7420084910169298</v>
      </c>
      <c r="AG5928" s="27"/>
    </row>
    <row r="5929" spans="1:33" x14ac:dyDescent="0.25">
      <c r="A5929" s="21">
        <v>2866024</v>
      </c>
      <c r="B5929" s="34">
        <v>9.7080911994881106E-6</v>
      </c>
      <c r="C5929" s="22">
        <v>1.0851060064899399E-5</v>
      </c>
      <c r="D5929" s="22" t="s">
        <v>4744</v>
      </c>
      <c r="E5929" s="23">
        <v>3267139.8797891801</v>
      </c>
      <c r="F5929" s="23">
        <f t="shared" si="828"/>
        <v>31.717691914477982</v>
      </c>
      <c r="G5929" s="24" t="s">
        <v>24</v>
      </c>
      <c r="H5929" s="24">
        <v>4</v>
      </c>
      <c r="I5929" s="25" t="s">
        <v>33</v>
      </c>
      <c r="J5929" s="31">
        <f t="shared" si="830"/>
        <v>0</v>
      </c>
      <c r="K5929" s="24" t="s">
        <v>24</v>
      </c>
      <c r="L5929" s="24">
        <v>4</v>
      </c>
      <c r="M5929" s="25" t="s">
        <v>35</v>
      </c>
      <c r="N5929" s="25">
        <f t="shared" si="831"/>
        <v>0</v>
      </c>
      <c r="O5929" s="24" t="s">
        <v>29</v>
      </c>
      <c r="P5929" s="24"/>
      <c r="Q5929" s="25" t="s">
        <v>29</v>
      </c>
      <c r="R5929" s="25">
        <f t="shared" si="832"/>
        <v>0</v>
      </c>
      <c r="S5929" s="24" t="s">
        <v>29</v>
      </c>
      <c r="T5929" s="24"/>
      <c r="U5929" s="25" t="s">
        <v>29</v>
      </c>
      <c r="V5929" s="25">
        <f t="shared" si="833"/>
        <v>0</v>
      </c>
      <c r="W5929" s="25" t="s">
        <v>29</v>
      </c>
      <c r="X5929" s="25"/>
      <c r="Y5929" s="25" t="s">
        <v>29</v>
      </c>
      <c r="Z5929" s="25">
        <f t="shared" si="834"/>
        <v>0</v>
      </c>
      <c r="AA5929" s="24" t="s">
        <v>29</v>
      </c>
      <c r="AB5929" s="24"/>
      <c r="AC5929" s="25" t="s">
        <v>29</v>
      </c>
      <c r="AD5929" s="25">
        <f t="shared" si="835"/>
        <v>0</v>
      </c>
      <c r="AE5929" s="32">
        <f t="shared" si="836"/>
        <v>0</v>
      </c>
      <c r="AF5929" s="37">
        <f t="shared" si="829"/>
        <v>31.717691914477982</v>
      </c>
      <c r="AG5929" s="27"/>
    </row>
    <row r="5930" spans="1:33" x14ac:dyDescent="0.25">
      <c r="A5930" s="21">
        <v>2866028</v>
      </c>
      <c r="B5930" s="34">
        <v>6.4008715565922394E-5</v>
      </c>
      <c r="C5930" s="22">
        <v>7.1443384468818002E-5</v>
      </c>
      <c r="D5930" s="22" t="s">
        <v>1637</v>
      </c>
      <c r="E5930" s="23">
        <v>21024357.106272701</v>
      </c>
      <c r="F5930" s="23">
        <f t="shared" si="828"/>
        <v>1345.7420939717886</v>
      </c>
      <c r="G5930" s="24" t="s">
        <v>24</v>
      </c>
      <c r="H5930" s="24">
        <v>3</v>
      </c>
      <c r="I5930" s="25" t="s">
        <v>44</v>
      </c>
      <c r="J5930" s="31">
        <f t="shared" si="830"/>
        <v>3</v>
      </c>
      <c r="K5930" s="24" t="s">
        <v>29</v>
      </c>
      <c r="L5930" s="24"/>
      <c r="M5930" s="25" t="s">
        <v>29</v>
      </c>
      <c r="N5930" s="25">
        <f t="shared" si="831"/>
        <v>0</v>
      </c>
      <c r="O5930" s="24" t="s">
        <v>29</v>
      </c>
      <c r="P5930" s="24"/>
      <c r="Q5930" s="25" t="s">
        <v>29</v>
      </c>
      <c r="R5930" s="25">
        <f t="shared" si="832"/>
        <v>0</v>
      </c>
      <c r="S5930" s="24" t="s">
        <v>29</v>
      </c>
      <c r="T5930" s="24"/>
      <c r="U5930" s="25" t="s">
        <v>29</v>
      </c>
      <c r="V5930" s="25">
        <f t="shared" si="833"/>
        <v>0</v>
      </c>
      <c r="W5930" s="25" t="s">
        <v>29</v>
      </c>
      <c r="X5930" s="25"/>
      <c r="Y5930" s="25" t="s">
        <v>29</v>
      </c>
      <c r="Z5930" s="25">
        <f t="shared" si="834"/>
        <v>0</v>
      </c>
      <c r="AA5930" s="24" t="s">
        <v>29</v>
      </c>
      <c r="AB5930" s="24"/>
      <c r="AC5930" s="25" t="s">
        <v>29</v>
      </c>
      <c r="AD5930" s="25">
        <f t="shared" si="835"/>
        <v>0</v>
      </c>
      <c r="AE5930" s="32">
        <f t="shared" si="836"/>
        <v>3</v>
      </c>
      <c r="AF5930" s="37">
        <f t="shared" si="829"/>
        <v>1345.7420939717886</v>
      </c>
      <c r="AG5930" s="27"/>
    </row>
    <row r="5931" spans="1:33" x14ac:dyDescent="0.25">
      <c r="A5931" s="21">
        <v>2866031</v>
      </c>
      <c r="B5931" s="34">
        <v>3.2884324649322201E-6</v>
      </c>
      <c r="C5931" s="22">
        <v>3.41249148135782E-6</v>
      </c>
      <c r="D5931" s="22" t="s">
        <v>5294</v>
      </c>
      <c r="E5931" s="23">
        <v>142197.25541385901</v>
      </c>
      <c r="F5931" s="23">
        <f t="shared" si="828"/>
        <v>0.46760607112719282</v>
      </c>
      <c r="G5931" s="24" t="s">
        <v>26</v>
      </c>
      <c r="H5931" s="24">
        <v>1</v>
      </c>
      <c r="I5931" s="25" t="s">
        <v>71</v>
      </c>
      <c r="J5931" s="31">
        <f t="shared" si="830"/>
        <v>0</v>
      </c>
      <c r="K5931" s="24" t="s">
        <v>24</v>
      </c>
      <c r="L5931" s="24">
        <v>3</v>
      </c>
      <c r="M5931" s="25" t="s">
        <v>91</v>
      </c>
      <c r="N5931" s="25">
        <f t="shared" si="831"/>
        <v>0</v>
      </c>
      <c r="O5931" s="24" t="s">
        <v>29</v>
      </c>
      <c r="P5931" s="24"/>
      <c r="Q5931" s="25" t="s">
        <v>29</v>
      </c>
      <c r="R5931" s="25">
        <f t="shared" si="832"/>
        <v>0</v>
      </c>
      <c r="S5931" s="24" t="s">
        <v>29</v>
      </c>
      <c r="T5931" s="24"/>
      <c r="U5931" s="25" t="s">
        <v>29</v>
      </c>
      <c r="V5931" s="25">
        <f t="shared" si="833"/>
        <v>0</v>
      </c>
      <c r="W5931" s="25" t="s">
        <v>29</v>
      </c>
      <c r="X5931" s="25"/>
      <c r="Y5931" s="25" t="s">
        <v>29</v>
      </c>
      <c r="Z5931" s="25">
        <f t="shared" si="834"/>
        <v>0</v>
      </c>
      <c r="AA5931" s="24" t="s">
        <v>29</v>
      </c>
      <c r="AB5931" s="24"/>
      <c r="AC5931" s="25" t="s">
        <v>29</v>
      </c>
      <c r="AD5931" s="25">
        <f t="shared" si="835"/>
        <v>0</v>
      </c>
      <c r="AE5931" s="32">
        <f t="shared" si="836"/>
        <v>0</v>
      </c>
      <c r="AF5931" s="37">
        <f t="shared" si="829"/>
        <v>0.46760607112719282</v>
      </c>
      <c r="AG5931" s="27"/>
    </row>
    <row r="5932" spans="1:33" x14ac:dyDescent="0.25">
      <c r="A5932" s="21">
        <v>2866032</v>
      </c>
      <c r="B5932" s="34">
        <v>3.1662410959494701E-7</v>
      </c>
      <c r="C5932" s="22">
        <v>3.0661927509199598E-7</v>
      </c>
      <c r="D5932" s="22" t="s">
        <v>5136</v>
      </c>
      <c r="E5932" s="23">
        <v>497726.58822209702</v>
      </c>
      <c r="F5932" s="23">
        <f t="shared" si="828"/>
        <v>0.1575922378175523</v>
      </c>
      <c r="G5932" s="24" t="s">
        <v>24</v>
      </c>
      <c r="H5932" s="24">
        <v>1</v>
      </c>
      <c r="I5932" s="25" t="s">
        <v>35</v>
      </c>
      <c r="J5932" s="31">
        <f t="shared" si="830"/>
        <v>0</v>
      </c>
      <c r="K5932" s="24" t="s">
        <v>29</v>
      </c>
      <c r="L5932" s="24"/>
      <c r="M5932" s="25" t="s">
        <v>29</v>
      </c>
      <c r="N5932" s="25">
        <f t="shared" si="831"/>
        <v>0</v>
      </c>
      <c r="O5932" s="24" t="s">
        <v>29</v>
      </c>
      <c r="P5932" s="24"/>
      <c r="Q5932" s="25" t="s">
        <v>29</v>
      </c>
      <c r="R5932" s="25">
        <f t="shared" si="832"/>
        <v>0</v>
      </c>
      <c r="S5932" s="24" t="s">
        <v>29</v>
      </c>
      <c r="T5932" s="24"/>
      <c r="U5932" s="25" t="s">
        <v>29</v>
      </c>
      <c r="V5932" s="25">
        <f t="shared" si="833"/>
        <v>0</v>
      </c>
      <c r="W5932" s="25" t="s">
        <v>29</v>
      </c>
      <c r="X5932" s="25"/>
      <c r="Y5932" s="25" t="s">
        <v>29</v>
      </c>
      <c r="Z5932" s="25">
        <f t="shared" si="834"/>
        <v>0</v>
      </c>
      <c r="AA5932" s="24" t="s">
        <v>29</v>
      </c>
      <c r="AB5932" s="24"/>
      <c r="AC5932" s="25" t="s">
        <v>29</v>
      </c>
      <c r="AD5932" s="25">
        <f t="shared" si="835"/>
        <v>0</v>
      </c>
      <c r="AE5932" s="32">
        <f t="shared" si="836"/>
        <v>0</v>
      </c>
      <c r="AF5932" s="37">
        <f t="shared" si="829"/>
        <v>0.1575922378175523</v>
      </c>
      <c r="AG5932" s="27"/>
    </row>
    <row r="5933" spans="1:33" x14ac:dyDescent="0.25">
      <c r="A5933" s="21">
        <v>2866034</v>
      </c>
      <c r="B5933" s="34">
        <v>6.1830086406830896E-6</v>
      </c>
      <c r="C5933" s="22">
        <v>5.9140212856270598E-6</v>
      </c>
      <c r="D5933" s="22" t="s">
        <v>3840</v>
      </c>
      <c r="E5933" s="23">
        <v>35839362.829440102</v>
      </c>
      <c r="F5933" s="23">
        <f t="shared" si="828"/>
        <v>221.59509005100449</v>
      </c>
      <c r="G5933" s="24" t="s">
        <v>26</v>
      </c>
      <c r="H5933" s="24">
        <v>3</v>
      </c>
      <c r="I5933" s="25" t="s">
        <v>34</v>
      </c>
      <c r="J5933" s="31">
        <f t="shared" si="830"/>
        <v>0</v>
      </c>
      <c r="K5933" s="24" t="s">
        <v>26</v>
      </c>
      <c r="L5933" s="24">
        <v>4</v>
      </c>
      <c r="M5933" s="25" t="s">
        <v>34</v>
      </c>
      <c r="N5933" s="25">
        <f t="shared" si="831"/>
        <v>0</v>
      </c>
      <c r="O5933" s="24" t="s">
        <v>24</v>
      </c>
      <c r="P5933" s="24">
        <v>4</v>
      </c>
      <c r="Q5933" s="25" t="s">
        <v>53</v>
      </c>
      <c r="R5933" s="25">
        <f t="shared" si="832"/>
        <v>0</v>
      </c>
      <c r="S5933" s="24" t="s">
        <v>29</v>
      </c>
      <c r="T5933" s="24"/>
      <c r="U5933" s="25" t="s">
        <v>29</v>
      </c>
      <c r="V5933" s="25">
        <f t="shared" si="833"/>
        <v>0</v>
      </c>
      <c r="W5933" s="25" t="s">
        <v>29</v>
      </c>
      <c r="X5933" s="25"/>
      <c r="Y5933" s="25" t="s">
        <v>29</v>
      </c>
      <c r="Z5933" s="25">
        <f t="shared" si="834"/>
        <v>0</v>
      </c>
      <c r="AA5933" s="24" t="s">
        <v>29</v>
      </c>
      <c r="AB5933" s="24"/>
      <c r="AC5933" s="25" t="s">
        <v>29</v>
      </c>
      <c r="AD5933" s="25">
        <f t="shared" si="835"/>
        <v>0</v>
      </c>
      <c r="AE5933" s="32">
        <f t="shared" si="836"/>
        <v>0</v>
      </c>
      <c r="AF5933" s="37">
        <f t="shared" si="829"/>
        <v>221.59509005100449</v>
      </c>
      <c r="AG5933" s="27"/>
    </row>
    <row r="5934" spans="1:33" x14ac:dyDescent="0.25">
      <c r="A5934" s="21">
        <v>2866036</v>
      </c>
      <c r="B5934" s="34">
        <v>1.69826543357764E-5</v>
      </c>
      <c r="C5934" s="22">
        <v>1.7575951505624299E-5</v>
      </c>
      <c r="D5934" s="22" t="s">
        <v>1866</v>
      </c>
      <c r="E5934" s="23">
        <v>4519438.6670541</v>
      </c>
      <c r="F5934" s="23">
        <f t="shared" si="828"/>
        <v>76.752064674321829</v>
      </c>
      <c r="G5934" s="24" t="s">
        <v>24</v>
      </c>
      <c r="H5934" s="24">
        <v>3</v>
      </c>
      <c r="I5934" s="25" t="s">
        <v>38</v>
      </c>
      <c r="J5934" s="31">
        <f t="shared" si="830"/>
        <v>0</v>
      </c>
      <c r="K5934" s="24" t="s">
        <v>29</v>
      </c>
      <c r="L5934" s="24"/>
      <c r="M5934" s="25" t="s">
        <v>29</v>
      </c>
      <c r="N5934" s="25">
        <f t="shared" si="831"/>
        <v>0</v>
      </c>
      <c r="O5934" s="24" t="s">
        <v>29</v>
      </c>
      <c r="P5934" s="24"/>
      <c r="Q5934" s="25" t="s">
        <v>29</v>
      </c>
      <c r="R5934" s="25">
        <f t="shared" si="832"/>
        <v>0</v>
      </c>
      <c r="S5934" s="24" t="s">
        <v>29</v>
      </c>
      <c r="T5934" s="24"/>
      <c r="U5934" s="25" t="s">
        <v>29</v>
      </c>
      <c r="V5934" s="25">
        <f t="shared" si="833"/>
        <v>0</v>
      </c>
      <c r="W5934" s="25" t="s">
        <v>29</v>
      </c>
      <c r="X5934" s="25"/>
      <c r="Y5934" s="25" t="s">
        <v>29</v>
      </c>
      <c r="Z5934" s="25">
        <f t="shared" si="834"/>
        <v>0</v>
      </c>
      <c r="AA5934" s="24" t="s">
        <v>29</v>
      </c>
      <c r="AB5934" s="24"/>
      <c r="AC5934" s="25" t="s">
        <v>29</v>
      </c>
      <c r="AD5934" s="25">
        <f t="shared" si="835"/>
        <v>0</v>
      </c>
      <c r="AE5934" s="32">
        <f t="shared" si="836"/>
        <v>0</v>
      </c>
      <c r="AF5934" s="37">
        <f t="shared" si="829"/>
        <v>76.752064674321829</v>
      </c>
      <c r="AG5934" s="27"/>
    </row>
    <row r="5935" spans="1:33" x14ac:dyDescent="0.25">
      <c r="A5935" s="21">
        <v>2866037</v>
      </c>
      <c r="B5935" s="34">
        <v>5.8551722113704299E-6</v>
      </c>
      <c r="C5935" s="22">
        <v>5.6410604642665196E-6</v>
      </c>
      <c r="D5935" s="22" t="s">
        <v>1905</v>
      </c>
      <c r="E5935" s="23">
        <v>587673602.19604003</v>
      </c>
      <c r="F5935" s="23">
        <f t="shared" si="828"/>
        <v>3440.9301449342142</v>
      </c>
      <c r="G5935" s="24" t="s">
        <v>24</v>
      </c>
      <c r="H5935" s="24">
        <v>3</v>
      </c>
      <c r="I5935" s="25" t="s">
        <v>25</v>
      </c>
      <c r="J5935" s="31">
        <f t="shared" si="830"/>
        <v>0</v>
      </c>
      <c r="K5935" s="24" t="s">
        <v>24</v>
      </c>
      <c r="L5935" s="24">
        <v>2</v>
      </c>
      <c r="M5935" s="25" t="s">
        <v>28</v>
      </c>
      <c r="N5935" s="25">
        <f t="shared" si="831"/>
        <v>2</v>
      </c>
      <c r="O5935" s="24" t="s">
        <v>29</v>
      </c>
      <c r="P5935" s="24"/>
      <c r="Q5935" s="25" t="s">
        <v>29</v>
      </c>
      <c r="R5935" s="25">
        <f t="shared" si="832"/>
        <v>0</v>
      </c>
      <c r="S5935" s="24" t="s">
        <v>29</v>
      </c>
      <c r="T5935" s="24"/>
      <c r="U5935" s="25" t="s">
        <v>29</v>
      </c>
      <c r="V5935" s="25">
        <f t="shared" si="833"/>
        <v>0</v>
      </c>
      <c r="W5935" s="25" t="s">
        <v>29</v>
      </c>
      <c r="X5935" s="25"/>
      <c r="Y5935" s="25" t="s">
        <v>29</v>
      </c>
      <c r="Z5935" s="25">
        <f t="shared" si="834"/>
        <v>0</v>
      </c>
      <c r="AA5935" s="24" t="s">
        <v>29</v>
      </c>
      <c r="AB5935" s="24"/>
      <c r="AC5935" s="25" t="s">
        <v>29</v>
      </c>
      <c r="AD5935" s="25">
        <f t="shared" si="835"/>
        <v>0</v>
      </c>
      <c r="AE5935" s="32">
        <f t="shared" si="836"/>
        <v>2</v>
      </c>
      <c r="AF5935" s="37">
        <f t="shared" si="829"/>
        <v>3440.9301449342142</v>
      </c>
      <c r="AG5935" s="27"/>
    </row>
    <row r="5936" spans="1:33" x14ac:dyDescent="0.25">
      <c r="A5936" s="21">
        <v>2866038</v>
      </c>
      <c r="B5936" s="34">
        <v>7.4388601974160196E-5</v>
      </c>
      <c r="C5936" s="22">
        <v>7.6272735128054097E-5</v>
      </c>
      <c r="D5936" s="22" t="s">
        <v>3372</v>
      </c>
      <c r="E5936" s="23">
        <v>89017679.087083697</v>
      </c>
      <c r="F5936" s="23">
        <f t="shared" si="828"/>
        <v>6621.9006982725932</v>
      </c>
      <c r="G5936" s="24" t="s">
        <v>24</v>
      </c>
      <c r="H5936" s="24">
        <v>3</v>
      </c>
      <c r="I5936" s="25" t="s">
        <v>36</v>
      </c>
      <c r="J5936" s="31">
        <f t="shared" si="830"/>
        <v>3</v>
      </c>
      <c r="K5936" s="24" t="s">
        <v>29</v>
      </c>
      <c r="L5936" s="24"/>
      <c r="M5936" s="25" t="s">
        <v>29</v>
      </c>
      <c r="N5936" s="25">
        <f t="shared" si="831"/>
        <v>0</v>
      </c>
      <c r="O5936" s="24" t="s">
        <v>29</v>
      </c>
      <c r="P5936" s="24"/>
      <c r="Q5936" s="25" t="s">
        <v>29</v>
      </c>
      <c r="R5936" s="25">
        <f t="shared" si="832"/>
        <v>0</v>
      </c>
      <c r="S5936" s="24" t="s">
        <v>29</v>
      </c>
      <c r="T5936" s="24"/>
      <c r="U5936" s="25" t="s">
        <v>29</v>
      </c>
      <c r="V5936" s="25">
        <f t="shared" si="833"/>
        <v>0</v>
      </c>
      <c r="W5936" s="25" t="s">
        <v>29</v>
      </c>
      <c r="X5936" s="25"/>
      <c r="Y5936" s="25" t="s">
        <v>29</v>
      </c>
      <c r="Z5936" s="25">
        <f t="shared" si="834"/>
        <v>0</v>
      </c>
      <c r="AA5936" s="24" t="s">
        <v>29</v>
      </c>
      <c r="AB5936" s="24"/>
      <c r="AC5936" s="25" t="s">
        <v>29</v>
      </c>
      <c r="AD5936" s="25">
        <f t="shared" si="835"/>
        <v>0</v>
      </c>
      <c r="AE5936" s="32">
        <f t="shared" si="836"/>
        <v>3</v>
      </c>
      <c r="AF5936" s="37">
        <f t="shared" si="829"/>
        <v>6621.9006982725932</v>
      </c>
      <c r="AG5936" s="27"/>
    </row>
    <row r="5937" spans="1:33" x14ac:dyDescent="0.25">
      <c r="A5937" s="21">
        <v>2866042</v>
      </c>
      <c r="B5937" s="34">
        <v>4.50048711241426E-5</v>
      </c>
      <c r="C5937" s="22">
        <v>4.4354420793890098E-5</v>
      </c>
      <c r="D5937" s="22" t="s">
        <v>5193</v>
      </c>
      <c r="E5937" s="23">
        <v>350221.66618842998</v>
      </c>
      <c r="F5937" s="23">
        <f t="shared" si="828"/>
        <v>15.761680951692782</v>
      </c>
      <c r="G5937" s="24" t="s">
        <v>24</v>
      </c>
      <c r="H5937" s="24">
        <v>3</v>
      </c>
      <c r="I5937" s="25" t="s">
        <v>27</v>
      </c>
      <c r="J5937" s="31">
        <f t="shared" si="830"/>
        <v>0</v>
      </c>
      <c r="K5937" s="24" t="s">
        <v>29</v>
      </c>
      <c r="L5937" s="24"/>
      <c r="M5937" s="25" t="s">
        <v>29</v>
      </c>
      <c r="N5937" s="25">
        <f t="shared" si="831"/>
        <v>0</v>
      </c>
      <c r="O5937" s="24" t="s">
        <v>29</v>
      </c>
      <c r="P5937" s="24"/>
      <c r="Q5937" s="25" t="s">
        <v>29</v>
      </c>
      <c r="R5937" s="25">
        <f t="shared" si="832"/>
        <v>0</v>
      </c>
      <c r="S5937" s="24" t="s">
        <v>29</v>
      </c>
      <c r="T5937" s="24"/>
      <c r="U5937" s="25" t="s">
        <v>29</v>
      </c>
      <c r="V5937" s="25">
        <f t="shared" si="833"/>
        <v>0</v>
      </c>
      <c r="W5937" s="25" t="s">
        <v>29</v>
      </c>
      <c r="X5937" s="25"/>
      <c r="Y5937" s="25" t="s">
        <v>29</v>
      </c>
      <c r="Z5937" s="25">
        <f t="shared" si="834"/>
        <v>0</v>
      </c>
      <c r="AA5937" s="24" t="s">
        <v>29</v>
      </c>
      <c r="AB5937" s="24"/>
      <c r="AC5937" s="25" t="s">
        <v>29</v>
      </c>
      <c r="AD5937" s="25">
        <f t="shared" si="835"/>
        <v>0</v>
      </c>
      <c r="AE5937" s="32">
        <f t="shared" si="836"/>
        <v>0</v>
      </c>
      <c r="AF5937" s="37">
        <f t="shared" si="829"/>
        <v>15.761680951692782</v>
      </c>
      <c r="AG5937" s="27"/>
    </row>
    <row r="5938" spans="1:33" x14ac:dyDescent="0.25">
      <c r="A5938" s="21">
        <v>2866049</v>
      </c>
      <c r="B5938" s="34">
        <v>1.1257020680952701E-5</v>
      </c>
      <c r="C5938" s="22">
        <v>1.3625527496051101E-5</v>
      </c>
      <c r="D5938" s="22" t="s">
        <v>4686</v>
      </c>
      <c r="E5938" s="23">
        <v>3857658.4976437502</v>
      </c>
      <c r="F5938" s="23">
        <f t="shared" si="828"/>
        <v>43.425741488028621</v>
      </c>
      <c r="G5938" s="24" t="s">
        <v>26</v>
      </c>
      <c r="H5938" s="24">
        <v>2</v>
      </c>
      <c r="I5938" s="25" t="s">
        <v>35</v>
      </c>
      <c r="J5938" s="31">
        <f t="shared" si="830"/>
        <v>0</v>
      </c>
      <c r="K5938" s="24" t="s">
        <v>24</v>
      </c>
      <c r="L5938" s="24">
        <v>1</v>
      </c>
      <c r="M5938" s="25" t="s">
        <v>83</v>
      </c>
      <c r="N5938" s="25">
        <f t="shared" si="831"/>
        <v>0</v>
      </c>
      <c r="O5938" s="24" t="s">
        <v>29</v>
      </c>
      <c r="P5938" s="24"/>
      <c r="Q5938" s="25" t="s">
        <v>29</v>
      </c>
      <c r="R5938" s="25">
        <f t="shared" si="832"/>
        <v>0</v>
      </c>
      <c r="S5938" s="24" t="s">
        <v>29</v>
      </c>
      <c r="T5938" s="24"/>
      <c r="U5938" s="25" t="s">
        <v>29</v>
      </c>
      <c r="V5938" s="25">
        <f t="shared" si="833"/>
        <v>0</v>
      </c>
      <c r="W5938" s="25" t="s">
        <v>29</v>
      </c>
      <c r="X5938" s="25"/>
      <c r="Y5938" s="25" t="s">
        <v>29</v>
      </c>
      <c r="Z5938" s="25">
        <f t="shared" si="834"/>
        <v>0</v>
      </c>
      <c r="AA5938" s="24" t="s">
        <v>29</v>
      </c>
      <c r="AB5938" s="24"/>
      <c r="AC5938" s="25" t="s">
        <v>29</v>
      </c>
      <c r="AD5938" s="25">
        <f t="shared" si="835"/>
        <v>0</v>
      </c>
      <c r="AE5938" s="32">
        <f t="shared" si="836"/>
        <v>0</v>
      </c>
      <c r="AF5938" s="37">
        <f t="shared" si="829"/>
        <v>43.425741488028621</v>
      </c>
      <c r="AG5938" s="27"/>
    </row>
    <row r="5939" spans="1:33" x14ac:dyDescent="0.25">
      <c r="A5939" s="21">
        <v>2866056</v>
      </c>
      <c r="B5939" s="34">
        <v>1.9743039889748799E-5</v>
      </c>
      <c r="C5939" s="22">
        <v>1.8018772955126099E-5</v>
      </c>
      <c r="D5939" s="22" t="s">
        <v>292</v>
      </c>
      <c r="E5939" s="23">
        <v>6665705049.98703</v>
      </c>
      <c r="F5939" s="23">
        <f t="shared" si="828"/>
        <v>131601.28069519394</v>
      </c>
      <c r="G5939" s="24" t="s">
        <v>24</v>
      </c>
      <c r="H5939" s="24">
        <v>3</v>
      </c>
      <c r="I5939" s="25" t="s">
        <v>34</v>
      </c>
      <c r="J5939" s="31">
        <f t="shared" si="830"/>
        <v>0</v>
      </c>
      <c r="K5939" s="24" t="s">
        <v>24</v>
      </c>
      <c r="L5939" s="24">
        <v>5</v>
      </c>
      <c r="M5939" s="25" t="s">
        <v>62</v>
      </c>
      <c r="N5939" s="25">
        <f t="shared" si="831"/>
        <v>5</v>
      </c>
      <c r="O5939" s="24" t="s">
        <v>29</v>
      </c>
      <c r="P5939" s="24"/>
      <c r="Q5939" s="25" t="s">
        <v>29</v>
      </c>
      <c r="R5939" s="25">
        <f t="shared" si="832"/>
        <v>0</v>
      </c>
      <c r="S5939" s="24" t="s">
        <v>29</v>
      </c>
      <c r="T5939" s="24"/>
      <c r="U5939" s="25" t="s">
        <v>29</v>
      </c>
      <c r="V5939" s="25">
        <f t="shared" si="833"/>
        <v>0</v>
      </c>
      <c r="W5939" s="25" t="s">
        <v>29</v>
      </c>
      <c r="X5939" s="25"/>
      <c r="Y5939" s="25" t="s">
        <v>29</v>
      </c>
      <c r="Z5939" s="25">
        <f t="shared" si="834"/>
        <v>0</v>
      </c>
      <c r="AA5939" s="24" t="s">
        <v>29</v>
      </c>
      <c r="AB5939" s="24"/>
      <c r="AC5939" s="25" t="s">
        <v>29</v>
      </c>
      <c r="AD5939" s="25">
        <f t="shared" si="835"/>
        <v>0</v>
      </c>
      <c r="AE5939" s="32">
        <f t="shared" si="836"/>
        <v>5</v>
      </c>
      <c r="AF5939" s="37">
        <f t="shared" si="829"/>
        <v>131601.28069519394</v>
      </c>
      <c r="AG5939" s="27"/>
    </row>
    <row r="5940" spans="1:33" x14ac:dyDescent="0.25">
      <c r="A5940" s="21">
        <v>2866058</v>
      </c>
      <c r="B5940" s="34">
        <v>2.60508011665618E-5</v>
      </c>
      <c r="C5940" s="22">
        <v>2.39750695294116E-5</v>
      </c>
      <c r="D5940" s="22" t="s">
        <v>1060</v>
      </c>
      <c r="E5940" s="23">
        <v>881074745.57794297</v>
      </c>
      <c r="F5940" s="23">
        <f t="shared" si="828"/>
        <v>22952.703009930017</v>
      </c>
      <c r="G5940" s="24" t="s">
        <v>26</v>
      </c>
      <c r="H5940" s="24">
        <v>1</v>
      </c>
      <c r="I5940" s="25" t="s">
        <v>53</v>
      </c>
      <c r="J5940" s="31">
        <f t="shared" si="830"/>
        <v>0</v>
      </c>
      <c r="K5940" s="24" t="s">
        <v>24</v>
      </c>
      <c r="L5940" s="24">
        <v>3</v>
      </c>
      <c r="M5940" s="25" t="s">
        <v>36</v>
      </c>
      <c r="N5940" s="25">
        <f t="shared" si="831"/>
        <v>3</v>
      </c>
      <c r="O5940" s="24" t="s">
        <v>29</v>
      </c>
      <c r="P5940" s="24"/>
      <c r="Q5940" s="25" t="s">
        <v>29</v>
      </c>
      <c r="R5940" s="25">
        <f t="shared" si="832"/>
        <v>0</v>
      </c>
      <c r="S5940" s="24" t="s">
        <v>29</v>
      </c>
      <c r="T5940" s="24"/>
      <c r="U5940" s="25" t="s">
        <v>29</v>
      </c>
      <c r="V5940" s="25">
        <f t="shared" si="833"/>
        <v>0</v>
      </c>
      <c r="W5940" s="25" t="s">
        <v>29</v>
      </c>
      <c r="X5940" s="25"/>
      <c r="Y5940" s="25" t="s">
        <v>29</v>
      </c>
      <c r="Z5940" s="25">
        <f t="shared" si="834"/>
        <v>0</v>
      </c>
      <c r="AA5940" s="24" t="s">
        <v>29</v>
      </c>
      <c r="AB5940" s="24"/>
      <c r="AC5940" s="25" t="s">
        <v>29</v>
      </c>
      <c r="AD5940" s="25">
        <f t="shared" si="835"/>
        <v>0</v>
      </c>
      <c r="AE5940" s="32">
        <f t="shared" si="836"/>
        <v>3</v>
      </c>
      <c r="AF5940" s="37">
        <f t="shared" si="829"/>
        <v>22952.703009930017</v>
      </c>
      <c r="AG5940" s="27"/>
    </row>
    <row r="5941" spans="1:33" x14ac:dyDescent="0.25">
      <c r="A5941" s="21">
        <v>2866069</v>
      </c>
      <c r="B5941" s="34">
        <v>5.7159287471173903E-6</v>
      </c>
      <c r="C5941" s="22">
        <v>5.7255689736336102E-6</v>
      </c>
      <c r="D5941" s="22" t="s">
        <v>3904</v>
      </c>
      <c r="E5941" s="23">
        <v>5374793.9874994103</v>
      </c>
      <c r="F5941" s="23">
        <f t="shared" si="828"/>
        <v>30.721939462981588</v>
      </c>
      <c r="G5941" s="24" t="s">
        <v>24</v>
      </c>
      <c r="H5941" s="24">
        <v>3</v>
      </c>
      <c r="I5941" s="25" t="s">
        <v>34</v>
      </c>
      <c r="J5941" s="31">
        <f t="shared" si="830"/>
        <v>0</v>
      </c>
      <c r="K5941" s="24" t="s">
        <v>24</v>
      </c>
      <c r="L5941" s="24">
        <v>1</v>
      </c>
      <c r="M5941" s="25" t="s">
        <v>36</v>
      </c>
      <c r="N5941" s="25">
        <f t="shared" si="831"/>
        <v>1</v>
      </c>
      <c r="O5941" s="24" t="s">
        <v>29</v>
      </c>
      <c r="P5941" s="24"/>
      <c r="Q5941" s="25" t="s">
        <v>29</v>
      </c>
      <c r="R5941" s="25">
        <f t="shared" si="832"/>
        <v>0</v>
      </c>
      <c r="S5941" s="24" t="s">
        <v>29</v>
      </c>
      <c r="T5941" s="24"/>
      <c r="U5941" s="25" t="s">
        <v>29</v>
      </c>
      <c r="V5941" s="25">
        <f t="shared" si="833"/>
        <v>0</v>
      </c>
      <c r="W5941" s="25" t="s">
        <v>29</v>
      </c>
      <c r="X5941" s="25"/>
      <c r="Y5941" s="25" t="s">
        <v>29</v>
      </c>
      <c r="Z5941" s="25">
        <f t="shared" si="834"/>
        <v>0</v>
      </c>
      <c r="AA5941" s="24" t="s">
        <v>29</v>
      </c>
      <c r="AB5941" s="24"/>
      <c r="AC5941" s="25" t="s">
        <v>29</v>
      </c>
      <c r="AD5941" s="25">
        <f t="shared" si="835"/>
        <v>0</v>
      </c>
      <c r="AE5941" s="32">
        <f t="shared" si="836"/>
        <v>1</v>
      </c>
      <c r="AF5941" s="37">
        <f t="shared" si="829"/>
        <v>30.721939462981588</v>
      </c>
      <c r="AG5941" s="27"/>
    </row>
    <row r="5942" spans="1:33" x14ac:dyDescent="0.25">
      <c r="A5942" s="21">
        <v>2866070</v>
      </c>
      <c r="B5942" s="34">
        <v>4.4079881554142799E-6</v>
      </c>
      <c r="C5942" s="22">
        <v>5.1036719113265297E-6</v>
      </c>
      <c r="D5942" s="22" t="s">
        <v>5009</v>
      </c>
      <c r="E5942" s="23">
        <v>971256.19604534702</v>
      </c>
      <c r="F5942" s="23">
        <f t="shared" si="828"/>
        <v>4.2812858080406198</v>
      </c>
      <c r="G5942" s="24" t="s">
        <v>24</v>
      </c>
      <c r="H5942" s="24">
        <v>3</v>
      </c>
      <c r="I5942" s="25" t="s">
        <v>53</v>
      </c>
      <c r="J5942" s="31">
        <f t="shared" si="830"/>
        <v>0</v>
      </c>
      <c r="K5942" s="24" t="s">
        <v>29</v>
      </c>
      <c r="L5942" s="24"/>
      <c r="M5942" s="25" t="s">
        <v>29</v>
      </c>
      <c r="N5942" s="25">
        <f t="shared" si="831"/>
        <v>0</v>
      </c>
      <c r="O5942" s="24" t="s">
        <v>29</v>
      </c>
      <c r="P5942" s="24"/>
      <c r="Q5942" s="25" t="s">
        <v>29</v>
      </c>
      <c r="R5942" s="25">
        <f t="shared" si="832"/>
        <v>0</v>
      </c>
      <c r="S5942" s="24" t="s">
        <v>29</v>
      </c>
      <c r="T5942" s="24"/>
      <c r="U5942" s="25" t="s">
        <v>29</v>
      </c>
      <c r="V5942" s="25">
        <f t="shared" si="833"/>
        <v>0</v>
      </c>
      <c r="W5942" s="25" t="s">
        <v>29</v>
      </c>
      <c r="X5942" s="25"/>
      <c r="Y5942" s="25" t="s">
        <v>29</v>
      </c>
      <c r="Z5942" s="25">
        <f t="shared" si="834"/>
        <v>0</v>
      </c>
      <c r="AA5942" s="24" t="s">
        <v>29</v>
      </c>
      <c r="AB5942" s="24"/>
      <c r="AC5942" s="25" t="s">
        <v>29</v>
      </c>
      <c r="AD5942" s="25">
        <f t="shared" si="835"/>
        <v>0</v>
      </c>
      <c r="AE5942" s="32">
        <f t="shared" si="836"/>
        <v>0</v>
      </c>
      <c r="AF5942" s="37">
        <f t="shared" si="829"/>
        <v>4.2812858080406198</v>
      </c>
      <c r="AG5942" s="27"/>
    </row>
    <row r="5943" spans="1:33" x14ac:dyDescent="0.25">
      <c r="A5943" s="21">
        <v>2866075</v>
      </c>
      <c r="B5943" s="34">
        <v>4.8592044648970297E-5</v>
      </c>
      <c r="C5943" s="22">
        <v>4.7291488280761898E-5</v>
      </c>
      <c r="D5943" s="22" t="s">
        <v>5258</v>
      </c>
      <c r="E5943" s="23">
        <v>225081.82734144601</v>
      </c>
      <c r="F5943" s="23">
        <f t="shared" si="828"/>
        <v>10.937186203847368</v>
      </c>
      <c r="G5943" s="24" t="s">
        <v>24</v>
      </c>
      <c r="H5943" s="24">
        <v>4</v>
      </c>
      <c r="I5943" s="25" t="s">
        <v>33</v>
      </c>
      <c r="J5943" s="31">
        <f t="shared" si="830"/>
        <v>0</v>
      </c>
      <c r="K5943" s="24" t="s">
        <v>24</v>
      </c>
      <c r="L5943" s="24">
        <v>3</v>
      </c>
      <c r="M5943" s="25" t="s">
        <v>27</v>
      </c>
      <c r="N5943" s="25">
        <f t="shared" si="831"/>
        <v>0</v>
      </c>
      <c r="O5943" s="24" t="s">
        <v>29</v>
      </c>
      <c r="P5943" s="24"/>
      <c r="Q5943" s="25" t="s">
        <v>29</v>
      </c>
      <c r="R5943" s="25">
        <f t="shared" si="832"/>
        <v>0</v>
      </c>
      <c r="S5943" s="24" t="s">
        <v>29</v>
      </c>
      <c r="T5943" s="24"/>
      <c r="U5943" s="25" t="s">
        <v>29</v>
      </c>
      <c r="V5943" s="25">
        <f t="shared" si="833"/>
        <v>0</v>
      </c>
      <c r="W5943" s="25" t="s">
        <v>29</v>
      </c>
      <c r="X5943" s="25"/>
      <c r="Y5943" s="25" t="s">
        <v>29</v>
      </c>
      <c r="Z5943" s="25">
        <f t="shared" si="834"/>
        <v>0</v>
      </c>
      <c r="AA5943" s="24" t="s">
        <v>29</v>
      </c>
      <c r="AB5943" s="24"/>
      <c r="AC5943" s="25" t="s">
        <v>29</v>
      </c>
      <c r="AD5943" s="25">
        <f t="shared" si="835"/>
        <v>0</v>
      </c>
      <c r="AE5943" s="32">
        <f t="shared" si="836"/>
        <v>0</v>
      </c>
      <c r="AF5943" s="37">
        <f t="shared" si="829"/>
        <v>10.937186203847368</v>
      </c>
      <c r="AG5943" s="27"/>
    </row>
    <row r="5944" spans="1:33" x14ac:dyDescent="0.25">
      <c r="A5944" s="21">
        <v>2866076</v>
      </c>
      <c r="B5944" s="34">
        <v>1.53333929891526E-6</v>
      </c>
      <c r="C5944" s="22">
        <v>1.9668026964409399E-6</v>
      </c>
      <c r="D5944" s="22" t="s">
        <v>3685</v>
      </c>
      <c r="E5944" s="23">
        <v>51999468.8037991</v>
      </c>
      <c r="F5944" s="23">
        <f t="shared" si="828"/>
        <v>79.732829039583251</v>
      </c>
      <c r="G5944" s="24" t="s">
        <v>24</v>
      </c>
      <c r="H5944" s="24">
        <v>4</v>
      </c>
      <c r="I5944" s="25" t="s">
        <v>25</v>
      </c>
      <c r="J5944" s="31">
        <f t="shared" si="830"/>
        <v>0</v>
      </c>
      <c r="K5944" s="24" t="s">
        <v>24</v>
      </c>
      <c r="L5944" s="24">
        <v>1</v>
      </c>
      <c r="M5944" s="25" t="s">
        <v>41</v>
      </c>
      <c r="N5944" s="25">
        <f t="shared" si="831"/>
        <v>1</v>
      </c>
      <c r="O5944" s="24" t="s">
        <v>29</v>
      </c>
      <c r="P5944" s="24"/>
      <c r="Q5944" s="25" t="s">
        <v>29</v>
      </c>
      <c r="R5944" s="25">
        <f t="shared" si="832"/>
        <v>0</v>
      </c>
      <c r="S5944" s="24" t="s">
        <v>29</v>
      </c>
      <c r="T5944" s="24"/>
      <c r="U5944" s="25" t="s">
        <v>29</v>
      </c>
      <c r="V5944" s="25">
        <f t="shared" si="833"/>
        <v>0</v>
      </c>
      <c r="W5944" s="25" t="s">
        <v>29</v>
      </c>
      <c r="X5944" s="25"/>
      <c r="Y5944" s="25" t="s">
        <v>29</v>
      </c>
      <c r="Z5944" s="25">
        <f t="shared" si="834"/>
        <v>0</v>
      </c>
      <c r="AA5944" s="24" t="s">
        <v>29</v>
      </c>
      <c r="AB5944" s="24"/>
      <c r="AC5944" s="25" t="s">
        <v>29</v>
      </c>
      <c r="AD5944" s="25">
        <f t="shared" si="835"/>
        <v>0</v>
      </c>
      <c r="AE5944" s="32">
        <f t="shared" si="836"/>
        <v>1</v>
      </c>
      <c r="AF5944" s="37">
        <f t="shared" si="829"/>
        <v>79.732829039583251</v>
      </c>
      <c r="AG5944" s="27"/>
    </row>
    <row r="5945" spans="1:33" x14ac:dyDescent="0.25">
      <c r="A5945" s="21">
        <v>2866079</v>
      </c>
      <c r="B5945" s="34">
        <v>2.43483435955601E-5</v>
      </c>
      <c r="C5945" s="22">
        <v>2.4887112999185202E-5</v>
      </c>
      <c r="D5945" s="22" t="s">
        <v>625</v>
      </c>
      <c r="E5945" s="23">
        <v>2872192927.9990602</v>
      </c>
      <c r="F5945" s="23">
        <f t="shared" si="828"/>
        <v>69933.140283658926</v>
      </c>
      <c r="G5945" s="24" t="s">
        <v>24</v>
      </c>
      <c r="H5945" s="24">
        <v>4</v>
      </c>
      <c r="I5945" s="25" t="s">
        <v>40</v>
      </c>
      <c r="J5945" s="31">
        <f t="shared" si="830"/>
        <v>4</v>
      </c>
      <c r="K5945" s="24" t="s">
        <v>29</v>
      </c>
      <c r="L5945" s="24"/>
      <c r="M5945" s="25" t="s">
        <v>29</v>
      </c>
      <c r="N5945" s="25">
        <f t="shared" si="831"/>
        <v>0</v>
      </c>
      <c r="O5945" s="24" t="s">
        <v>29</v>
      </c>
      <c r="P5945" s="24"/>
      <c r="Q5945" s="25" t="s">
        <v>29</v>
      </c>
      <c r="R5945" s="25">
        <f t="shared" si="832"/>
        <v>0</v>
      </c>
      <c r="S5945" s="24" t="s">
        <v>29</v>
      </c>
      <c r="T5945" s="24"/>
      <c r="U5945" s="25" t="s">
        <v>29</v>
      </c>
      <c r="V5945" s="25">
        <f t="shared" si="833"/>
        <v>0</v>
      </c>
      <c r="W5945" s="25" t="s">
        <v>29</v>
      </c>
      <c r="X5945" s="25"/>
      <c r="Y5945" s="25" t="s">
        <v>29</v>
      </c>
      <c r="Z5945" s="25">
        <f t="shared" si="834"/>
        <v>0</v>
      </c>
      <c r="AA5945" s="24" t="s">
        <v>29</v>
      </c>
      <c r="AB5945" s="24"/>
      <c r="AC5945" s="25" t="s">
        <v>29</v>
      </c>
      <c r="AD5945" s="25">
        <f t="shared" si="835"/>
        <v>0</v>
      </c>
      <c r="AE5945" s="32">
        <f t="shared" si="836"/>
        <v>4</v>
      </c>
      <c r="AF5945" s="37">
        <f t="shared" si="829"/>
        <v>69933.140283658926</v>
      </c>
      <c r="AG5945" s="27"/>
    </row>
    <row r="5946" spans="1:33" x14ac:dyDescent="0.25">
      <c r="A5946" s="21">
        <v>2866082</v>
      </c>
      <c r="B5946" s="34">
        <v>3.618822491376E-6</v>
      </c>
      <c r="C5946" s="22">
        <v>3.5678180714323599E-6</v>
      </c>
      <c r="D5946" s="22" t="s">
        <v>898</v>
      </c>
      <c r="E5946" s="23">
        <v>1930007960.6284201</v>
      </c>
      <c r="F5946" s="23">
        <f t="shared" si="828"/>
        <v>6984.3562164568521</v>
      </c>
      <c r="G5946" s="24" t="s">
        <v>24</v>
      </c>
      <c r="H5946" s="24">
        <v>5</v>
      </c>
      <c r="I5946" s="25" t="s">
        <v>44</v>
      </c>
      <c r="J5946" s="31">
        <f t="shared" si="830"/>
        <v>5</v>
      </c>
      <c r="K5946" s="24" t="s">
        <v>29</v>
      </c>
      <c r="L5946" s="24"/>
      <c r="M5946" s="25" t="s">
        <v>29</v>
      </c>
      <c r="N5946" s="25">
        <f t="shared" si="831"/>
        <v>0</v>
      </c>
      <c r="O5946" s="24" t="s">
        <v>29</v>
      </c>
      <c r="P5946" s="24"/>
      <c r="Q5946" s="25" t="s">
        <v>29</v>
      </c>
      <c r="R5946" s="25">
        <f t="shared" si="832"/>
        <v>0</v>
      </c>
      <c r="S5946" s="24" t="s">
        <v>29</v>
      </c>
      <c r="T5946" s="24"/>
      <c r="U5946" s="25" t="s">
        <v>29</v>
      </c>
      <c r="V5946" s="25">
        <f t="shared" si="833"/>
        <v>0</v>
      </c>
      <c r="W5946" s="25" t="s">
        <v>29</v>
      </c>
      <c r="X5946" s="25"/>
      <c r="Y5946" s="25" t="s">
        <v>29</v>
      </c>
      <c r="Z5946" s="25">
        <f t="shared" si="834"/>
        <v>0</v>
      </c>
      <c r="AA5946" s="24" t="s">
        <v>29</v>
      </c>
      <c r="AB5946" s="24"/>
      <c r="AC5946" s="25" t="s">
        <v>29</v>
      </c>
      <c r="AD5946" s="25">
        <f t="shared" si="835"/>
        <v>0</v>
      </c>
      <c r="AE5946" s="32">
        <f t="shared" si="836"/>
        <v>5</v>
      </c>
      <c r="AF5946" s="37">
        <f t="shared" si="829"/>
        <v>6984.3562164568521</v>
      </c>
      <c r="AG5946" s="27"/>
    </row>
    <row r="5947" spans="1:33" x14ac:dyDescent="0.25">
      <c r="A5947" s="21">
        <v>2866097</v>
      </c>
      <c r="B5947" s="34">
        <v>1.0732362454901901E-5</v>
      </c>
      <c r="C5947" s="22">
        <v>1.32378290180954E-5</v>
      </c>
      <c r="D5947" s="22" t="s">
        <v>3857</v>
      </c>
      <c r="E5947" s="23">
        <v>143050.65823349901</v>
      </c>
      <c r="F5947" s="23">
        <f t="shared" si="828"/>
        <v>1.5352715135742083</v>
      </c>
      <c r="G5947" s="24" t="s">
        <v>32</v>
      </c>
      <c r="H5947" s="24"/>
      <c r="I5947" s="25" t="s">
        <v>29</v>
      </c>
      <c r="J5947" s="31">
        <f t="shared" si="830"/>
        <v>0</v>
      </c>
      <c r="K5947" s="24" t="s">
        <v>29</v>
      </c>
      <c r="L5947" s="24"/>
      <c r="M5947" s="25" t="s">
        <v>29</v>
      </c>
      <c r="N5947" s="25">
        <f t="shared" si="831"/>
        <v>0</v>
      </c>
      <c r="O5947" s="24" t="s">
        <v>29</v>
      </c>
      <c r="P5947" s="24"/>
      <c r="Q5947" s="25" t="s">
        <v>29</v>
      </c>
      <c r="R5947" s="25">
        <f t="shared" si="832"/>
        <v>0</v>
      </c>
      <c r="S5947" s="24" t="s">
        <v>29</v>
      </c>
      <c r="T5947" s="24"/>
      <c r="U5947" s="25" t="s">
        <v>29</v>
      </c>
      <c r="V5947" s="25">
        <f t="shared" si="833"/>
        <v>0</v>
      </c>
      <c r="W5947" s="25" t="s">
        <v>29</v>
      </c>
      <c r="X5947" s="25"/>
      <c r="Y5947" s="25" t="s">
        <v>29</v>
      </c>
      <c r="Z5947" s="25">
        <f t="shared" si="834"/>
        <v>0</v>
      </c>
      <c r="AA5947" s="24" t="s">
        <v>29</v>
      </c>
      <c r="AB5947" s="24"/>
      <c r="AC5947" s="25" t="s">
        <v>29</v>
      </c>
      <c r="AD5947" s="25">
        <f t="shared" si="835"/>
        <v>0</v>
      </c>
      <c r="AE5947" s="32">
        <f t="shared" si="836"/>
        <v>0</v>
      </c>
      <c r="AF5947" s="37">
        <f t="shared" si="829"/>
        <v>1.5352715135742083</v>
      </c>
      <c r="AG5947" s="27"/>
    </row>
    <row r="5948" spans="1:33" x14ac:dyDescent="0.25">
      <c r="A5948" s="21">
        <v>2866098</v>
      </c>
      <c r="B5948" s="34">
        <v>2.38117809510323E-6</v>
      </c>
      <c r="C5948" s="22">
        <v>2.18443056832207E-6</v>
      </c>
      <c r="D5948" s="22" t="s">
        <v>3680</v>
      </c>
      <c r="E5948" s="23">
        <v>52408736.848082401</v>
      </c>
      <c r="F5948" s="23">
        <f t="shared" si="828"/>
        <v>124.79453617468332</v>
      </c>
      <c r="G5948" s="24" t="s">
        <v>24</v>
      </c>
      <c r="H5948" s="24">
        <v>3</v>
      </c>
      <c r="I5948" s="25" t="s">
        <v>34</v>
      </c>
      <c r="J5948" s="31">
        <f t="shared" si="830"/>
        <v>0</v>
      </c>
      <c r="K5948" s="24" t="s">
        <v>26</v>
      </c>
      <c r="L5948" s="24">
        <v>1</v>
      </c>
      <c r="M5948" s="25" t="s">
        <v>56</v>
      </c>
      <c r="N5948" s="25">
        <f t="shared" si="831"/>
        <v>0</v>
      </c>
      <c r="O5948" s="24" t="s">
        <v>24</v>
      </c>
      <c r="P5948" s="24">
        <v>1</v>
      </c>
      <c r="Q5948" s="25" t="s">
        <v>38</v>
      </c>
      <c r="R5948" s="25">
        <f t="shared" si="832"/>
        <v>0</v>
      </c>
      <c r="S5948" s="24" t="s">
        <v>29</v>
      </c>
      <c r="T5948" s="24"/>
      <c r="U5948" s="25" t="s">
        <v>29</v>
      </c>
      <c r="V5948" s="25">
        <f t="shared" si="833"/>
        <v>0</v>
      </c>
      <c r="W5948" s="25" t="s">
        <v>29</v>
      </c>
      <c r="X5948" s="25"/>
      <c r="Y5948" s="25" t="s">
        <v>29</v>
      </c>
      <c r="Z5948" s="25">
        <f t="shared" si="834"/>
        <v>0</v>
      </c>
      <c r="AA5948" s="24" t="s">
        <v>29</v>
      </c>
      <c r="AB5948" s="24"/>
      <c r="AC5948" s="25" t="s">
        <v>29</v>
      </c>
      <c r="AD5948" s="25">
        <f t="shared" si="835"/>
        <v>0</v>
      </c>
      <c r="AE5948" s="32">
        <f t="shared" si="836"/>
        <v>0</v>
      </c>
      <c r="AF5948" s="37">
        <f t="shared" si="829"/>
        <v>124.79453617468332</v>
      </c>
      <c r="AG5948" s="27"/>
    </row>
    <row r="5949" spans="1:33" x14ac:dyDescent="0.25">
      <c r="A5949" s="21">
        <v>2866102</v>
      </c>
      <c r="B5949" s="34">
        <v>9.7884981166223701E-6</v>
      </c>
      <c r="C5949" s="22">
        <v>1.04328242527036E-5</v>
      </c>
      <c r="D5949" s="22" t="s">
        <v>2963</v>
      </c>
      <c r="E5949" s="23">
        <v>167747603.543859</v>
      </c>
      <c r="F5949" s="23">
        <f t="shared" si="828"/>
        <v>1641.9971013569798</v>
      </c>
      <c r="G5949" s="24" t="s">
        <v>24</v>
      </c>
      <c r="H5949" s="24">
        <v>4</v>
      </c>
      <c r="I5949" s="25" t="s">
        <v>34</v>
      </c>
      <c r="J5949" s="31">
        <f t="shared" si="830"/>
        <v>0</v>
      </c>
      <c r="K5949" s="24" t="s">
        <v>24</v>
      </c>
      <c r="L5949" s="24">
        <v>2</v>
      </c>
      <c r="M5949" s="25" t="s">
        <v>37</v>
      </c>
      <c r="N5949" s="25">
        <f t="shared" si="831"/>
        <v>2</v>
      </c>
      <c r="O5949" s="24" t="s">
        <v>29</v>
      </c>
      <c r="P5949" s="24"/>
      <c r="Q5949" s="25" t="s">
        <v>29</v>
      </c>
      <c r="R5949" s="25">
        <f t="shared" si="832"/>
        <v>0</v>
      </c>
      <c r="S5949" s="24" t="s">
        <v>29</v>
      </c>
      <c r="T5949" s="24"/>
      <c r="U5949" s="25" t="s">
        <v>29</v>
      </c>
      <c r="V5949" s="25">
        <f t="shared" si="833"/>
        <v>0</v>
      </c>
      <c r="W5949" s="25" t="s">
        <v>29</v>
      </c>
      <c r="X5949" s="25"/>
      <c r="Y5949" s="25" t="s">
        <v>29</v>
      </c>
      <c r="Z5949" s="25">
        <f t="shared" si="834"/>
        <v>0</v>
      </c>
      <c r="AA5949" s="24" t="s">
        <v>29</v>
      </c>
      <c r="AB5949" s="24"/>
      <c r="AC5949" s="25" t="s">
        <v>29</v>
      </c>
      <c r="AD5949" s="25">
        <f t="shared" si="835"/>
        <v>0</v>
      </c>
      <c r="AE5949" s="32">
        <f t="shared" si="836"/>
        <v>2</v>
      </c>
      <c r="AF5949" s="37">
        <f t="shared" si="829"/>
        <v>1641.9971013569798</v>
      </c>
      <c r="AG5949" s="27"/>
    </row>
    <row r="5950" spans="1:33" x14ac:dyDescent="0.25">
      <c r="A5950" s="21">
        <v>2866103</v>
      </c>
      <c r="B5950" s="34">
        <v>2.3084646621496098E-5</v>
      </c>
      <c r="C5950" s="22">
        <v>2.22311120844713E-5</v>
      </c>
      <c r="D5950" s="22" t="s">
        <v>5508</v>
      </c>
      <c r="E5950" s="23">
        <v>1751.76992579579</v>
      </c>
      <c r="F5950" s="23">
        <f t="shared" si="828"/>
        <v>4.0438989699160252E-2</v>
      </c>
      <c r="G5950" s="24" t="s">
        <v>24</v>
      </c>
      <c r="H5950" s="24">
        <v>1</v>
      </c>
      <c r="I5950" s="25" t="s">
        <v>34</v>
      </c>
      <c r="J5950" s="31">
        <f t="shared" si="830"/>
        <v>0</v>
      </c>
      <c r="K5950" s="24" t="s">
        <v>26</v>
      </c>
      <c r="L5950" s="24">
        <v>1</v>
      </c>
      <c r="M5950" s="25" t="s">
        <v>70</v>
      </c>
      <c r="N5950" s="25">
        <f t="shared" si="831"/>
        <v>0</v>
      </c>
      <c r="O5950" s="24" t="s">
        <v>24</v>
      </c>
      <c r="P5950" s="24">
        <v>3</v>
      </c>
      <c r="Q5950" s="25" t="s">
        <v>27</v>
      </c>
      <c r="R5950" s="25">
        <f t="shared" si="832"/>
        <v>0</v>
      </c>
      <c r="S5950" s="24" t="s">
        <v>29</v>
      </c>
      <c r="T5950" s="24"/>
      <c r="U5950" s="25" t="s">
        <v>29</v>
      </c>
      <c r="V5950" s="25">
        <f t="shared" si="833"/>
        <v>0</v>
      </c>
      <c r="W5950" s="25" t="s">
        <v>29</v>
      </c>
      <c r="X5950" s="25"/>
      <c r="Y5950" s="25" t="s">
        <v>29</v>
      </c>
      <c r="Z5950" s="25">
        <f t="shared" si="834"/>
        <v>0</v>
      </c>
      <c r="AA5950" s="24" t="s">
        <v>29</v>
      </c>
      <c r="AB5950" s="24"/>
      <c r="AC5950" s="25" t="s">
        <v>29</v>
      </c>
      <c r="AD5950" s="25">
        <f t="shared" si="835"/>
        <v>0</v>
      </c>
      <c r="AE5950" s="32">
        <f t="shared" si="836"/>
        <v>0</v>
      </c>
      <c r="AF5950" s="37">
        <f t="shared" si="829"/>
        <v>4.0438989699160252E-2</v>
      </c>
      <c r="AG5950" s="27"/>
    </row>
    <row r="5951" spans="1:33" x14ac:dyDescent="0.25">
      <c r="A5951" s="21">
        <v>2866106</v>
      </c>
      <c r="B5951" s="34">
        <v>4.7928204703382899E-5</v>
      </c>
      <c r="C5951" s="22">
        <v>4.3029888759773402E-5</v>
      </c>
      <c r="D5951" s="22" t="s">
        <v>670</v>
      </c>
      <c r="E5951" s="23">
        <v>2651496003.6169801</v>
      </c>
      <c r="F5951" s="23">
        <f t="shared" si="828"/>
        <v>127081.4432315563</v>
      </c>
      <c r="G5951" s="24" t="s">
        <v>24</v>
      </c>
      <c r="H5951" s="24">
        <v>1</v>
      </c>
      <c r="I5951" s="25" t="s">
        <v>34</v>
      </c>
      <c r="J5951" s="31">
        <f t="shared" si="830"/>
        <v>0</v>
      </c>
      <c r="K5951" s="24" t="s">
        <v>24</v>
      </c>
      <c r="L5951" s="24">
        <v>3</v>
      </c>
      <c r="M5951" s="25" t="s">
        <v>27</v>
      </c>
      <c r="N5951" s="25">
        <f t="shared" si="831"/>
        <v>0</v>
      </c>
      <c r="O5951" s="24" t="s">
        <v>24</v>
      </c>
      <c r="P5951" s="24">
        <v>4</v>
      </c>
      <c r="Q5951" s="25" t="s">
        <v>37</v>
      </c>
      <c r="R5951" s="25">
        <f t="shared" si="832"/>
        <v>4</v>
      </c>
      <c r="S5951" s="24" t="s">
        <v>29</v>
      </c>
      <c r="T5951" s="24"/>
      <c r="U5951" s="25" t="s">
        <v>29</v>
      </c>
      <c r="V5951" s="25">
        <f t="shared" si="833"/>
        <v>0</v>
      </c>
      <c r="W5951" s="25" t="s">
        <v>29</v>
      </c>
      <c r="X5951" s="25"/>
      <c r="Y5951" s="25" t="s">
        <v>29</v>
      </c>
      <c r="Z5951" s="25">
        <f t="shared" si="834"/>
        <v>0</v>
      </c>
      <c r="AA5951" s="24" t="s">
        <v>29</v>
      </c>
      <c r="AB5951" s="24"/>
      <c r="AC5951" s="25" t="s">
        <v>29</v>
      </c>
      <c r="AD5951" s="25">
        <f t="shared" si="835"/>
        <v>0</v>
      </c>
      <c r="AE5951" s="32">
        <f t="shared" si="836"/>
        <v>4</v>
      </c>
      <c r="AF5951" s="37">
        <f t="shared" si="829"/>
        <v>127081.4432315563</v>
      </c>
      <c r="AG5951" s="27"/>
    </row>
    <row r="5952" spans="1:33" x14ac:dyDescent="0.25">
      <c r="A5952" s="21">
        <v>2866108</v>
      </c>
      <c r="B5952" s="34">
        <v>3.1568820100747403E-5</v>
      </c>
      <c r="C5952" s="22">
        <v>3.5877754822264001E-5</v>
      </c>
      <c r="D5952" s="22" t="s">
        <v>4233</v>
      </c>
      <c r="E5952" s="23">
        <v>2116714.9429673301</v>
      </c>
      <c r="F5952" s="23">
        <f t="shared" si="828"/>
        <v>66.822193239099448</v>
      </c>
      <c r="G5952" s="24" t="s">
        <v>32</v>
      </c>
      <c r="H5952" s="24"/>
      <c r="I5952" s="25" t="s">
        <v>29</v>
      </c>
      <c r="J5952" s="31">
        <f t="shared" si="830"/>
        <v>0</v>
      </c>
      <c r="K5952" s="24" t="s">
        <v>29</v>
      </c>
      <c r="L5952" s="24"/>
      <c r="M5952" s="25" t="s">
        <v>29</v>
      </c>
      <c r="N5952" s="25">
        <f t="shared" si="831"/>
        <v>0</v>
      </c>
      <c r="O5952" s="24" t="s">
        <v>29</v>
      </c>
      <c r="P5952" s="24"/>
      <c r="Q5952" s="25" t="s">
        <v>29</v>
      </c>
      <c r="R5952" s="25">
        <f t="shared" si="832"/>
        <v>0</v>
      </c>
      <c r="S5952" s="24" t="s">
        <v>29</v>
      </c>
      <c r="T5952" s="24"/>
      <c r="U5952" s="25" t="s">
        <v>29</v>
      </c>
      <c r="V5952" s="25">
        <f t="shared" si="833"/>
        <v>0</v>
      </c>
      <c r="W5952" s="25" t="s">
        <v>29</v>
      </c>
      <c r="X5952" s="25"/>
      <c r="Y5952" s="25" t="s">
        <v>29</v>
      </c>
      <c r="Z5952" s="25">
        <f t="shared" si="834"/>
        <v>0</v>
      </c>
      <c r="AA5952" s="24" t="s">
        <v>29</v>
      </c>
      <c r="AB5952" s="24"/>
      <c r="AC5952" s="25" t="s">
        <v>29</v>
      </c>
      <c r="AD5952" s="25">
        <f t="shared" si="835"/>
        <v>0</v>
      </c>
      <c r="AE5952" s="32">
        <f t="shared" si="836"/>
        <v>0</v>
      </c>
      <c r="AF5952" s="37">
        <f t="shared" si="829"/>
        <v>66.822193239099448</v>
      </c>
      <c r="AG5952" s="27"/>
    </row>
    <row r="5953" spans="1:33" x14ac:dyDescent="0.25">
      <c r="A5953" s="21">
        <v>2866115</v>
      </c>
      <c r="B5953" s="34">
        <v>3.1484809291767402E-5</v>
      </c>
      <c r="C5953" s="22">
        <v>3.2068059176061802E-5</v>
      </c>
      <c r="D5953" s="22" t="s">
        <v>905</v>
      </c>
      <c r="E5953" s="23">
        <v>1915168095.8205199</v>
      </c>
      <c r="F5953" s="23">
        <f t="shared" si="828"/>
        <v>60298.702258586389</v>
      </c>
      <c r="G5953" s="24" t="s">
        <v>24</v>
      </c>
      <c r="H5953" s="24">
        <v>2</v>
      </c>
      <c r="I5953" s="25" t="s">
        <v>50</v>
      </c>
      <c r="J5953" s="31">
        <f t="shared" si="830"/>
        <v>0</v>
      </c>
      <c r="K5953" s="24" t="s">
        <v>24</v>
      </c>
      <c r="L5953" s="24">
        <v>4</v>
      </c>
      <c r="M5953" s="25" t="s">
        <v>28</v>
      </c>
      <c r="N5953" s="25">
        <f t="shared" si="831"/>
        <v>4</v>
      </c>
      <c r="O5953" s="24" t="s">
        <v>29</v>
      </c>
      <c r="P5953" s="24"/>
      <c r="Q5953" s="25" t="s">
        <v>29</v>
      </c>
      <c r="R5953" s="25">
        <f t="shared" si="832"/>
        <v>0</v>
      </c>
      <c r="S5953" s="24" t="s">
        <v>29</v>
      </c>
      <c r="T5953" s="24"/>
      <c r="U5953" s="25" t="s">
        <v>29</v>
      </c>
      <c r="V5953" s="25">
        <f t="shared" si="833"/>
        <v>0</v>
      </c>
      <c r="W5953" s="25" t="s">
        <v>29</v>
      </c>
      <c r="X5953" s="25"/>
      <c r="Y5953" s="25" t="s">
        <v>29</v>
      </c>
      <c r="Z5953" s="25">
        <f t="shared" si="834"/>
        <v>0</v>
      </c>
      <c r="AA5953" s="24" t="s">
        <v>29</v>
      </c>
      <c r="AB5953" s="24"/>
      <c r="AC5953" s="25" t="s">
        <v>29</v>
      </c>
      <c r="AD5953" s="25">
        <f t="shared" si="835"/>
        <v>0</v>
      </c>
      <c r="AE5953" s="32">
        <f t="shared" si="836"/>
        <v>4</v>
      </c>
      <c r="AF5953" s="37">
        <f t="shared" si="829"/>
        <v>60298.702258586389</v>
      </c>
      <c r="AG5953" s="27"/>
    </row>
    <row r="5954" spans="1:33" x14ac:dyDescent="0.25">
      <c r="A5954" s="21">
        <v>2866116</v>
      </c>
      <c r="B5954" s="34">
        <v>4.8011096206607701E-5</v>
      </c>
      <c r="C5954" s="22">
        <v>5.1222436112638202E-5</v>
      </c>
      <c r="D5954" s="22" t="s">
        <v>5223</v>
      </c>
      <c r="E5954" s="23">
        <v>297391.09015513503</v>
      </c>
      <c r="F5954" s="23">
        <f t="shared" si="828"/>
        <v>14.278072240426132</v>
      </c>
      <c r="G5954" s="24" t="s">
        <v>24</v>
      </c>
      <c r="H5954" s="24">
        <v>4</v>
      </c>
      <c r="I5954" s="25" t="s">
        <v>33</v>
      </c>
      <c r="J5954" s="31">
        <f t="shared" si="830"/>
        <v>0</v>
      </c>
      <c r="K5954" s="24" t="s">
        <v>24</v>
      </c>
      <c r="L5954" s="24">
        <v>1</v>
      </c>
      <c r="M5954" s="25" t="s">
        <v>27</v>
      </c>
      <c r="N5954" s="25">
        <f t="shared" si="831"/>
        <v>0</v>
      </c>
      <c r="O5954" s="24" t="s">
        <v>29</v>
      </c>
      <c r="P5954" s="24"/>
      <c r="Q5954" s="25" t="s">
        <v>29</v>
      </c>
      <c r="R5954" s="25">
        <f t="shared" si="832"/>
        <v>0</v>
      </c>
      <c r="S5954" s="24" t="s">
        <v>29</v>
      </c>
      <c r="T5954" s="24"/>
      <c r="U5954" s="25" t="s">
        <v>29</v>
      </c>
      <c r="V5954" s="25">
        <f t="shared" si="833"/>
        <v>0</v>
      </c>
      <c r="W5954" s="25" t="s">
        <v>29</v>
      </c>
      <c r="X5954" s="25"/>
      <c r="Y5954" s="25" t="s">
        <v>29</v>
      </c>
      <c r="Z5954" s="25">
        <f t="shared" si="834"/>
        <v>0</v>
      </c>
      <c r="AA5954" s="24" t="s">
        <v>29</v>
      </c>
      <c r="AB5954" s="24"/>
      <c r="AC5954" s="25" t="s">
        <v>29</v>
      </c>
      <c r="AD5954" s="25">
        <f t="shared" si="835"/>
        <v>0</v>
      </c>
      <c r="AE5954" s="32">
        <f t="shared" si="836"/>
        <v>0</v>
      </c>
      <c r="AF5954" s="37">
        <f t="shared" si="829"/>
        <v>14.278072240426132</v>
      </c>
      <c r="AG5954" s="27"/>
    </row>
    <row r="5955" spans="1:33" x14ac:dyDescent="0.25">
      <c r="A5955" s="21">
        <v>2866119</v>
      </c>
      <c r="B5955" s="34">
        <v>5.8806001494003998E-6</v>
      </c>
      <c r="C5955" s="22">
        <v>5.8146069922549596E-6</v>
      </c>
      <c r="D5955" s="22" t="s">
        <v>372</v>
      </c>
      <c r="E5955" s="23">
        <v>414488414.67577899</v>
      </c>
      <c r="F5955" s="23">
        <f t="shared" si="828"/>
        <v>2437.4406332671206</v>
      </c>
      <c r="G5955" s="24" t="s">
        <v>24</v>
      </c>
      <c r="H5955" s="24">
        <v>5</v>
      </c>
      <c r="I5955" s="25" t="s">
        <v>36</v>
      </c>
      <c r="J5955" s="31">
        <f t="shared" si="830"/>
        <v>5</v>
      </c>
      <c r="K5955" s="24" t="s">
        <v>29</v>
      </c>
      <c r="L5955" s="24"/>
      <c r="M5955" s="25" t="s">
        <v>29</v>
      </c>
      <c r="N5955" s="25">
        <f t="shared" si="831"/>
        <v>0</v>
      </c>
      <c r="O5955" s="24" t="s">
        <v>29</v>
      </c>
      <c r="P5955" s="24"/>
      <c r="Q5955" s="25" t="s">
        <v>29</v>
      </c>
      <c r="R5955" s="25">
        <f t="shared" si="832"/>
        <v>0</v>
      </c>
      <c r="S5955" s="24" t="s">
        <v>29</v>
      </c>
      <c r="T5955" s="24"/>
      <c r="U5955" s="25" t="s">
        <v>29</v>
      </c>
      <c r="V5955" s="25">
        <f t="shared" si="833"/>
        <v>0</v>
      </c>
      <c r="W5955" s="25" t="s">
        <v>29</v>
      </c>
      <c r="X5955" s="25"/>
      <c r="Y5955" s="25" t="s">
        <v>29</v>
      </c>
      <c r="Z5955" s="25">
        <f t="shared" si="834"/>
        <v>0</v>
      </c>
      <c r="AA5955" s="24" t="s">
        <v>29</v>
      </c>
      <c r="AB5955" s="24"/>
      <c r="AC5955" s="25" t="s">
        <v>29</v>
      </c>
      <c r="AD5955" s="25">
        <f t="shared" si="835"/>
        <v>0</v>
      </c>
      <c r="AE5955" s="32">
        <f t="shared" si="836"/>
        <v>5</v>
      </c>
      <c r="AF5955" s="37">
        <f t="shared" si="829"/>
        <v>2437.4406332671206</v>
      </c>
      <c r="AG5955" s="27"/>
    </row>
    <row r="5956" spans="1:33" x14ac:dyDescent="0.25">
      <c r="A5956" s="21">
        <v>2866120</v>
      </c>
      <c r="B5956" s="34">
        <v>2.2222157043993098E-6</v>
      </c>
      <c r="C5956" s="22">
        <v>2.1312502766131598E-6</v>
      </c>
      <c r="D5956" s="22" t="s">
        <v>1638</v>
      </c>
      <c r="E5956" s="23">
        <v>789625746.74113798</v>
      </c>
      <c r="F5956" s="23">
        <f t="shared" si="828"/>
        <v>1754.718735006189</v>
      </c>
      <c r="G5956" s="24" t="s">
        <v>24</v>
      </c>
      <c r="H5956" s="24">
        <v>4</v>
      </c>
      <c r="I5956" s="25" t="s">
        <v>50</v>
      </c>
      <c r="J5956" s="31">
        <f t="shared" si="830"/>
        <v>0</v>
      </c>
      <c r="K5956" s="24" t="s">
        <v>24</v>
      </c>
      <c r="L5956" s="24">
        <v>4</v>
      </c>
      <c r="M5956" s="25" t="s">
        <v>27</v>
      </c>
      <c r="N5956" s="25">
        <f t="shared" si="831"/>
        <v>0</v>
      </c>
      <c r="O5956" s="24" t="s">
        <v>24</v>
      </c>
      <c r="P5956" s="24">
        <v>4</v>
      </c>
      <c r="Q5956" s="25" t="s">
        <v>28</v>
      </c>
      <c r="R5956" s="25">
        <f t="shared" si="832"/>
        <v>4</v>
      </c>
      <c r="S5956" s="24" t="s">
        <v>29</v>
      </c>
      <c r="T5956" s="24"/>
      <c r="U5956" s="25" t="s">
        <v>29</v>
      </c>
      <c r="V5956" s="25">
        <f t="shared" si="833"/>
        <v>0</v>
      </c>
      <c r="W5956" s="25" t="s">
        <v>29</v>
      </c>
      <c r="X5956" s="25"/>
      <c r="Y5956" s="25" t="s">
        <v>29</v>
      </c>
      <c r="Z5956" s="25">
        <f t="shared" si="834"/>
        <v>0</v>
      </c>
      <c r="AA5956" s="24" t="s">
        <v>29</v>
      </c>
      <c r="AB5956" s="24"/>
      <c r="AC5956" s="25" t="s">
        <v>29</v>
      </c>
      <c r="AD5956" s="25">
        <f t="shared" si="835"/>
        <v>0</v>
      </c>
      <c r="AE5956" s="32">
        <f t="shared" si="836"/>
        <v>4</v>
      </c>
      <c r="AF5956" s="37">
        <f t="shared" si="829"/>
        <v>1754.718735006189</v>
      </c>
      <c r="AG5956" s="27"/>
    </row>
    <row r="5957" spans="1:33" x14ac:dyDescent="0.25">
      <c r="A5957" s="21">
        <v>2866121</v>
      </c>
      <c r="B5957" s="34">
        <v>2.4959006628140302E-6</v>
      </c>
      <c r="C5957" s="22">
        <v>2.95863060727918E-6</v>
      </c>
      <c r="D5957" s="22" t="s">
        <v>2856</v>
      </c>
      <c r="E5957" s="23">
        <v>196061619.344327</v>
      </c>
      <c r="F5957" s="23">
        <f t="shared" si="828"/>
        <v>489.35032567389783</v>
      </c>
      <c r="G5957" s="24" t="s">
        <v>26</v>
      </c>
      <c r="H5957" s="24">
        <v>1</v>
      </c>
      <c r="I5957" s="25" t="s">
        <v>36</v>
      </c>
      <c r="J5957" s="31">
        <f t="shared" si="830"/>
        <v>1</v>
      </c>
      <c r="K5957" s="24" t="s">
        <v>24</v>
      </c>
      <c r="L5957" s="24">
        <v>1</v>
      </c>
      <c r="M5957" s="25" t="s">
        <v>38</v>
      </c>
      <c r="N5957" s="25">
        <f t="shared" si="831"/>
        <v>0</v>
      </c>
      <c r="O5957" s="24" t="s">
        <v>29</v>
      </c>
      <c r="P5957" s="24"/>
      <c r="Q5957" s="25" t="s">
        <v>29</v>
      </c>
      <c r="R5957" s="25">
        <f t="shared" si="832"/>
        <v>0</v>
      </c>
      <c r="S5957" s="24" t="s">
        <v>29</v>
      </c>
      <c r="T5957" s="24"/>
      <c r="U5957" s="25" t="s">
        <v>29</v>
      </c>
      <c r="V5957" s="25">
        <f t="shared" si="833"/>
        <v>0</v>
      </c>
      <c r="W5957" s="25" t="s">
        <v>29</v>
      </c>
      <c r="X5957" s="25"/>
      <c r="Y5957" s="25" t="s">
        <v>29</v>
      </c>
      <c r="Z5957" s="25">
        <f t="shared" si="834"/>
        <v>0</v>
      </c>
      <c r="AA5957" s="24" t="s">
        <v>29</v>
      </c>
      <c r="AB5957" s="24"/>
      <c r="AC5957" s="25" t="s">
        <v>29</v>
      </c>
      <c r="AD5957" s="25">
        <f t="shared" si="835"/>
        <v>0</v>
      </c>
      <c r="AE5957" s="32">
        <f t="shared" si="836"/>
        <v>1</v>
      </c>
      <c r="AF5957" s="37">
        <f t="shared" si="829"/>
        <v>489.35032567389783</v>
      </c>
      <c r="AG5957" s="27"/>
    </row>
    <row r="5958" spans="1:33" x14ac:dyDescent="0.25">
      <c r="A5958" s="21">
        <v>2866122</v>
      </c>
      <c r="B5958" s="34">
        <v>3.07697271404844E-6</v>
      </c>
      <c r="C5958" s="22">
        <v>3.4144980955187798E-6</v>
      </c>
      <c r="D5958" s="22" t="s">
        <v>3370</v>
      </c>
      <c r="E5958" s="23">
        <v>89745574.856770694</v>
      </c>
      <c r="F5958" s="23">
        <f t="shared" si="828"/>
        <v>276.14468504087517</v>
      </c>
      <c r="G5958" s="24" t="s">
        <v>24</v>
      </c>
      <c r="H5958" s="24">
        <v>1</v>
      </c>
      <c r="I5958" s="25" t="s">
        <v>38</v>
      </c>
      <c r="J5958" s="31">
        <f t="shared" si="830"/>
        <v>0</v>
      </c>
      <c r="K5958" s="24" t="s">
        <v>29</v>
      </c>
      <c r="L5958" s="24"/>
      <c r="M5958" s="25" t="s">
        <v>29</v>
      </c>
      <c r="N5958" s="25">
        <f t="shared" si="831"/>
        <v>0</v>
      </c>
      <c r="O5958" s="24" t="s">
        <v>29</v>
      </c>
      <c r="P5958" s="24"/>
      <c r="Q5958" s="25" t="s">
        <v>29</v>
      </c>
      <c r="R5958" s="25">
        <f t="shared" si="832"/>
        <v>0</v>
      </c>
      <c r="S5958" s="24" t="s">
        <v>29</v>
      </c>
      <c r="T5958" s="24"/>
      <c r="U5958" s="25" t="s">
        <v>29</v>
      </c>
      <c r="V5958" s="25">
        <f t="shared" si="833"/>
        <v>0</v>
      </c>
      <c r="W5958" s="25" t="s">
        <v>29</v>
      </c>
      <c r="X5958" s="25"/>
      <c r="Y5958" s="25" t="s">
        <v>29</v>
      </c>
      <c r="Z5958" s="25">
        <f t="shared" si="834"/>
        <v>0</v>
      </c>
      <c r="AA5958" s="24" t="s">
        <v>29</v>
      </c>
      <c r="AB5958" s="24"/>
      <c r="AC5958" s="25" t="s">
        <v>29</v>
      </c>
      <c r="AD5958" s="25">
        <f t="shared" si="835"/>
        <v>0</v>
      </c>
      <c r="AE5958" s="32">
        <f t="shared" si="836"/>
        <v>0</v>
      </c>
      <c r="AF5958" s="37">
        <f t="shared" si="829"/>
        <v>276.14468504087517</v>
      </c>
      <c r="AG5958" s="27"/>
    </row>
    <row r="5959" spans="1:33" x14ac:dyDescent="0.25">
      <c r="A5959" s="21">
        <v>2866125</v>
      </c>
      <c r="B5959" s="34">
        <v>1.25780711316488E-5</v>
      </c>
      <c r="C5959" s="22">
        <v>1.23825153974058E-5</v>
      </c>
      <c r="D5959" s="22" t="s">
        <v>2903</v>
      </c>
      <c r="E5959" s="23">
        <v>181281232.764359</v>
      </c>
      <c r="F5959" s="23">
        <f t="shared" si="828"/>
        <v>2280.1682405430906</v>
      </c>
      <c r="G5959" s="24" t="s">
        <v>24</v>
      </c>
      <c r="H5959" s="24">
        <v>3</v>
      </c>
      <c r="I5959" s="25" t="s">
        <v>44</v>
      </c>
      <c r="J5959" s="31">
        <f t="shared" si="830"/>
        <v>3</v>
      </c>
      <c r="K5959" s="24" t="s">
        <v>29</v>
      </c>
      <c r="L5959" s="24"/>
      <c r="M5959" s="25" t="s">
        <v>29</v>
      </c>
      <c r="N5959" s="25">
        <f t="shared" si="831"/>
        <v>0</v>
      </c>
      <c r="O5959" s="24" t="s">
        <v>29</v>
      </c>
      <c r="P5959" s="24"/>
      <c r="Q5959" s="25" t="s">
        <v>29</v>
      </c>
      <c r="R5959" s="25">
        <f t="shared" si="832"/>
        <v>0</v>
      </c>
      <c r="S5959" s="24" t="s">
        <v>29</v>
      </c>
      <c r="T5959" s="24"/>
      <c r="U5959" s="25" t="s">
        <v>29</v>
      </c>
      <c r="V5959" s="25">
        <f t="shared" si="833"/>
        <v>0</v>
      </c>
      <c r="W5959" s="25" t="s">
        <v>29</v>
      </c>
      <c r="X5959" s="25"/>
      <c r="Y5959" s="25" t="s">
        <v>29</v>
      </c>
      <c r="Z5959" s="25">
        <f t="shared" si="834"/>
        <v>0</v>
      </c>
      <c r="AA5959" s="24" t="s">
        <v>29</v>
      </c>
      <c r="AB5959" s="24"/>
      <c r="AC5959" s="25" t="s">
        <v>29</v>
      </c>
      <c r="AD5959" s="25">
        <f t="shared" si="835"/>
        <v>0</v>
      </c>
      <c r="AE5959" s="32">
        <f t="shared" si="836"/>
        <v>3</v>
      </c>
      <c r="AF5959" s="37">
        <f t="shared" si="829"/>
        <v>2280.1682405430906</v>
      </c>
      <c r="AG5959" s="27"/>
    </row>
    <row r="5960" spans="1:33" x14ac:dyDescent="0.25">
      <c r="A5960" s="21">
        <v>2866128</v>
      </c>
      <c r="B5960" s="34">
        <v>1.43442963344387E-6</v>
      </c>
      <c r="C5960" s="22">
        <v>1.5665204223344699E-6</v>
      </c>
      <c r="D5960" s="22" t="s">
        <v>1359</v>
      </c>
      <c r="E5960" s="23">
        <v>1085937076.4417901</v>
      </c>
      <c r="F5960" s="23">
        <f t="shared" si="828"/>
        <v>1557.7003225035048</v>
      </c>
      <c r="G5960" s="24" t="s">
        <v>24</v>
      </c>
      <c r="H5960" s="24">
        <v>4</v>
      </c>
      <c r="I5960" s="25" t="s">
        <v>34</v>
      </c>
      <c r="J5960" s="31">
        <f t="shared" si="830"/>
        <v>0</v>
      </c>
      <c r="K5960" s="24" t="s">
        <v>24</v>
      </c>
      <c r="L5960" s="24">
        <v>3</v>
      </c>
      <c r="M5960" s="25" t="s">
        <v>28</v>
      </c>
      <c r="N5960" s="25">
        <f t="shared" si="831"/>
        <v>3</v>
      </c>
      <c r="O5960" s="24" t="s">
        <v>29</v>
      </c>
      <c r="P5960" s="24"/>
      <c r="Q5960" s="25" t="s">
        <v>29</v>
      </c>
      <c r="R5960" s="25">
        <f t="shared" si="832"/>
        <v>0</v>
      </c>
      <c r="S5960" s="24" t="s">
        <v>29</v>
      </c>
      <c r="T5960" s="24"/>
      <c r="U5960" s="25" t="s">
        <v>29</v>
      </c>
      <c r="V5960" s="25">
        <f t="shared" si="833"/>
        <v>0</v>
      </c>
      <c r="W5960" s="25" t="s">
        <v>29</v>
      </c>
      <c r="X5960" s="25"/>
      <c r="Y5960" s="25" t="s">
        <v>29</v>
      </c>
      <c r="Z5960" s="25">
        <f t="shared" si="834"/>
        <v>0</v>
      </c>
      <c r="AA5960" s="24" t="s">
        <v>29</v>
      </c>
      <c r="AB5960" s="24"/>
      <c r="AC5960" s="25" t="s">
        <v>29</v>
      </c>
      <c r="AD5960" s="25">
        <f t="shared" si="835"/>
        <v>0</v>
      </c>
      <c r="AE5960" s="32">
        <f t="shared" si="836"/>
        <v>3</v>
      </c>
      <c r="AF5960" s="37">
        <f t="shared" si="829"/>
        <v>1557.7003225035048</v>
      </c>
      <c r="AG5960" s="27"/>
    </row>
    <row r="5961" spans="1:33" x14ac:dyDescent="0.25">
      <c r="A5961" s="21">
        <v>2866131</v>
      </c>
      <c r="B5961" s="34">
        <v>5.2495425508931798E-5</v>
      </c>
      <c r="C5961" s="22">
        <v>5.0742767426981199E-5</v>
      </c>
      <c r="D5961" s="22" t="s">
        <v>682</v>
      </c>
      <c r="E5961" s="23">
        <v>592628648.05368197</v>
      </c>
      <c r="F5961" s="23">
        <f t="shared" ref="F5961:F6024" si="837">E5961*B5961</f>
        <v>31110.293048361022</v>
      </c>
      <c r="G5961" s="24" t="s">
        <v>24</v>
      </c>
      <c r="H5961" s="24">
        <v>3</v>
      </c>
      <c r="I5961" s="25" t="s">
        <v>36</v>
      </c>
      <c r="J5961" s="31">
        <f t="shared" si="830"/>
        <v>3</v>
      </c>
      <c r="K5961" s="24" t="s">
        <v>29</v>
      </c>
      <c r="L5961" s="24"/>
      <c r="M5961" s="25" t="s">
        <v>29</v>
      </c>
      <c r="N5961" s="25">
        <f t="shared" si="831"/>
        <v>0</v>
      </c>
      <c r="O5961" s="24" t="s">
        <v>29</v>
      </c>
      <c r="P5961" s="24"/>
      <c r="Q5961" s="25" t="s">
        <v>29</v>
      </c>
      <c r="R5961" s="25">
        <f t="shared" si="832"/>
        <v>0</v>
      </c>
      <c r="S5961" s="24" t="s">
        <v>29</v>
      </c>
      <c r="T5961" s="24"/>
      <c r="U5961" s="25" t="s">
        <v>29</v>
      </c>
      <c r="V5961" s="25">
        <f t="shared" si="833"/>
        <v>0</v>
      </c>
      <c r="W5961" s="25" t="s">
        <v>29</v>
      </c>
      <c r="X5961" s="25"/>
      <c r="Y5961" s="25" t="s">
        <v>29</v>
      </c>
      <c r="Z5961" s="25">
        <f t="shared" si="834"/>
        <v>0</v>
      </c>
      <c r="AA5961" s="24" t="s">
        <v>29</v>
      </c>
      <c r="AB5961" s="24"/>
      <c r="AC5961" s="25" t="s">
        <v>29</v>
      </c>
      <c r="AD5961" s="25">
        <f t="shared" si="835"/>
        <v>0</v>
      </c>
      <c r="AE5961" s="32">
        <f t="shared" si="836"/>
        <v>3</v>
      </c>
      <c r="AF5961" s="37">
        <f t="shared" ref="AF5961:AF6024" si="838">B5961*E5961</f>
        <v>31110.293048361022</v>
      </c>
      <c r="AG5961" s="27"/>
    </row>
    <row r="5962" spans="1:33" x14ac:dyDescent="0.25">
      <c r="A5962" s="21">
        <v>2866132</v>
      </c>
      <c r="B5962" s="34">
        <v>1.1314676293779601E-4</v>
      </c>
      <c r="C5962" s="22">
        <v>1.2435640253423801E-4</v>
      </c>
      <c r="D5962" s="22" t="s">
        <v>2545</v>
      </c>
      <c r="E5962" s="23">
        <v>291246027.25150299</v>
      </c>
      <c r="F5962" s="23">
        <f t="shared" si="837"/>
        <v>32953.545202000685</v>
      </c>
      <c r="G5962" s="24" t="s">
        <v>24</v>
      </c>
      <c r="H5962" s="24">
        <v>4</v>
      </c>
      <c r="I5962" s="25" t="s">
        <v>66</v>
      </c>
      <c r="J5962" s="31">
        <f t="shared" ref="J5962:J6025" si="839">IF(LEFT(I5962,5)="US TX",H5962,0)</f>
        <v>4</v>
      </c>
      <c r="K5962" s="24" t="s">
        <v>29</v>
      </c>
      <c r="L5962" s="24"/>
      <c r="M5962" s="25" t="s">
        <v>29</v>
      </c>
      <c r="N5962" s="25">
        <f t="shared" ref="N5962:N6025" si="840">IF(LEFT(M5962,5)="US TX",L5962,0)</f>
        <v>0</v>
      </c>
      <c r="O5962" s="24" t="s">
        <v>29</v>
      </c>
      <c r="P5962" s="24"/>
      <c r="Q5962" s="25" t="s">
        <v>29</v>
      </c>
      <c r="R5962" s="25">
        <f t="shared" ref="R5962:R6025" si="841">IF(LEFT(Q5962,5)="US TX",P5962,0)</f>
        <v>0</v>
      </c>
      <c r="S5962" s="24" t="s">
        <v>29</v>
      </c>
      <c r="T5962" s="24"/>
      <c r="U5962" s="25" t="s">
        <v>29</v>
      </c>
      <c r="V5962" s="25">
        <f t="shared" ref="V5962:V6025" si="842">IF(LEFT(U5962,5)="US TX",T5962,0)</f>
        <v>0</v>
      </c>
      <c r="W5962" s="25" t="s">
        <v>29</v>
      </c>
      <c r="X5962" s="25"/>
      <c r="Y5962" s="25" t="s">
        <v>29</v>
      </c>
      <c r="Z5962" s="25">
        <f t="shared" ref="Z5962:Z6025" si="843">IF(LEFT(Y5962,5)="US TX",X5962,0)</f>
        <v>0</v>
      </c>
      <c r="AA5962" s="24" t="s">
        <v>29</v>
      </c>
      <c r="AB5962" s="24"/>
      <c r="AC5962" s="25" t="s">
        <v>29</v>
      </c>
      <c r="AD5962" s="25">
        <f t="shared" ref="AD5962:AD6025" si="844">IF(LEFT(AC5962,5)="US TX",AB5962,0)</f>
        <v>0</v>
      </c>
      <c r="AE5962" s="32">
        <f t="shared" ref="AE5962:AE6025" si="845">MAX(J5962,N5962,R5962,V5962,Z5962,AD5962)</f>
        <v>4</v>
      </c>
      <c r="AF5962" s="37">
        <f t="shared" si="838"/>
        <v>32953.545202000685</v>
      </c>
      <c r="AG5962" s="27"/>
    </row>
    <row r="5963" spans="1:33" x14ac:dyDescent="0.25">
      <c r="A5963" s="21">
        <v>2866140</v>
      </c>
      <c r="B5963" s="34">
        <v>5.49673513005433E-6</v>
      </c>
      <c r="C5963" s="22">
        <v>5.3002905655634898E-6</v>
      </c>
      <c r="D5963" s="22" t="s">
        <v>4922</v>
      </c>
      <c r="E5963" s="23">
        <v>1534210.82651832</v>
      </c>
      <c r="F5963" s="23">
        <f t="shared" si="837"/>
        <v>8.4331505470329393</v>
      </c>
      <c r="G5963" s="24" t="s">
        <v>24</v>
      </c>
      <c r="H5963" s="24">
        <v>3</v>
      </c>
      <c r="I5963" s="25" t="s">
        <v>25</v>
      </c>
      <c r="J5963" s="31">
        <f t="shared" si="839"/>
        <v>0</v>
      </c>
      <c r="K5963" s="24" t="s">
        <v>29</v>
      </c>
      <c r="L5963" s="24"/>
      <c r="M5963" s="25" t="s">
        <v>29</v>
      </c>
      <c r="N5963" s="25">
        <f t="shared" si="840"/>
        <v>0</v>
      </c>
      <c r="O5963" s="24" t="s">
        <v>29</v>
      </c>
      <c r="P5963" s="24"/>
      <c r="Q5963" s="25" t="s">
        <v>29</v>
      </c>
      <c r="R5963" s="25">
        <f t="shared" si="841"/>
        <v>0</v>
      </c>
      <c r="S5963" s="24" t="s">
        <v>29</v>
      </c>
      <c r="T5963" s="24"/>
      <c r="U5963" s="25" t="s">
        <v>29</v>
      </c>
      <c r="V5963" s="25">
        <f t="shared" si="842"/>
        <v>0</v>
      </c>
      <c r="W5963" s="25" t="s">
        <v>29</v>
      </c>
      <c r="X5963" s="25"/>
      <c r="Y5963" s="25" t="s">
        <v>29</v>
      </c>
      <c r="Z5963" s="25">
        <f t="shared" si="843"/>
        <v>0</v>
      </c>
      <c r="AA5963" s="24" t="s">
        <v>29</v>
      </c>
      <c r="AB5963" s="24"/>
      <c r="AC5963" s="25" t="s">
        <v>29</v>
      </c>
      <c r="AD5963" s="25">
        <f t="shared" si="844"/>
        <v>0</v>
      </c>
      <c r="AE5963" s="32">
        <f t="shared" si="845"/>
        <v>0</v>
      </c>
      <c r="AF5963" s="37">
        <f t="shared" si="838"/>
        <v>8.4331505470329393</v>
      </c>
      <c r="AG5963" s="27"/>
    </row>
    <row r="5964" spans="1:33" x14ac:dyDescent="0.25">
      <c r="A5964" s="21">
        <v>2866141</v>
      </c>
      <c r="B5964" s="34">
        <v>2.7691463841666102E-4</v>
      </c>
      <c r="C5964" s="22">
        <v>3.1515409029047198E-4</v>
      </c>
      <c r="D5964" s="22" t="s">
        <v>1437</v>
      </c>
      <c r="E5964" s="23">
        <v>256485119.32929701</v>
      </c>
      <c r="F5964" s="23">
        <f t="shared" si="837"/>
        <v>71024.484078326437</v>
      </c>
      <c r="G5964" s="24" t="s">
        <v>24</v>
      </c>
      <c r="H5964" s="24">
        <v>2</v>
      </c>
      <c r="I5964" s="25" t="s">
        <v>40</v>
      </c>
      <c r="J5964" s="31">
        <f t="shared" si="839"/>
        <v>2</v>
      </c>
      <c r="K5964" s="24" t="s">
        <v>29</v>
      </c>
      <c r="L5964" s="24"/>
      <c r="M5964" s="25" t="s">
        <v>29</v>
      </c>
      <c r="N5964" s="25">
        <f t="shared" si="840"/>
        <v>0</v>
      </c>
      <c r="O5964" s="24" t="s">
        <v>29</v>
      </c>
      <c r="P5964" s="24"/>
      <c r="Q5964" s="25" t="s">
        <v>29</v>
      </c>
      <c r="R5964" s="25">
        <f t="shared" si="841"/>
        <v>0</v>
      </c>
      <c r="S5964" s="24" t="s">
        <v>29</v>
      </c>
      <c r="T5964" s="24"/>
      <c r="U5964" s="25" t="s">
        <v>29</v>
      </c>
      <c r="V5964" s="25">
        <f t="shared" si="842"/>
        <v>0</v>
      </c>
      <c r="W5964" s="25" t="s">
        <v>29</v>
      </c>
      <c r="X5964" s="25"/>
      <c r="Y5964" s="25" t="s">
        <v>29</v>
      </c>
      <c r="Z5964" s="25">
        <f t="shared" si="843"/>
        <v>0</v>
      </c>
      <c r="AA5964" s="24" t="s">
        <v>29</v>
      </c>
      <c r="AB5964" s="24"/>
      <c r="AC5964" s="25" t="s">
        <v>29</v>
      </c>
      <c r="AD5964" s="25">
        <f t="shared" si="844"/>
        <v>0</v>
      </c>
      <c r="AE5964" s="32">
        <f t="shared" si="845"/>
        <v>2</v>
      </c>
      <c r="AF5964" s="37">
        <f t="shared" si="838"/>
        <v>71024.484078326437</v>
      </c>
      <c r="AG5964" s="27"/>
    </row>
    <row r="5965" spans="1:33" x14ac:dyDescent="0.25">
      <c r="A5965" s="21">
        <v>2866148</v>
      </c>
      <c r="B5965" s="34">
        <v>3.0047327406620399E-5</v>
      </c>
      <c r="C5965" s="22">
        <v>3.4031660279848097E-5</v>
      </c>
      <c r="D5965" s="22" t="s">
        <v>4947</v>
      </c>
      <c r="E5965" s="23">
        <v>338.64108117176198</v>
      </c>
      <c r="F5965" s="23">
        <f t="shared" si="837"/>
        <v>1.0175259439299847E-2</v>
      </c>
      <c r="G5965" s="24" t="s">
        <v>24</v>
      </c>
      <c r="H5965" s="24">
        <v>3</v>
      </c>
      <c r="I5965" s="25" t="s">
        <v>58</v>
      </c>
      <c r="J5965" s="31">
        <f t="shared" si="839"/>
        <v>0</v>
      </c>
      <c r="K5965" s="24" t="s">
        <v>29</v>
      </c>
      <c r="L5965" s="24"/>
      <c r="M5965" s="25" t="s">
        <v>29</v>
      </c>
      <c r="N5965" s="25">
        <f t="shared" si="840"/>
        <v>0</v>
      </c>
      <c r="O5965" s="24" t="s">
        <v>29</v>
      </c>
      <c r="P5965" s="24"/>
      <c r="Q5965" s="25" t="s">
        <v>29</v>
      </c>
      <c r="R5965" s="25">
        <f t="shared" si="841"/>
        <v>0</v>
      </c>
      <c r="S5965" s="24" t="s">
        <v>29</v>
      </c>
      <c r="T5965" s="24"/>
      <c r="U5965" s="25" t="s">
        <v>29</v>
      </c>
      <c r="V5965" s="25">
        <f t="shared" si="842"/>
        <v>0</v>
      </c>
      <c r="W5965" s="25" t="s">
        <v>29</v>
      </c>
      <c r="X5965" s="25"/>
      <c r="Y5965" s="25" t="s">
        <v>29</v>
      </c>
      <c r="Z5965" s="25">
        <f t="shared" si="843"/>
        <v>0</v>
      </c>
      <c r="AA5965" s="24" t="s">
        <v>29</v>
      </c>
      <c r="AB5965" s="24"/>
      <c r="AC5965" s="25" t="s">
        <v>29</v>
      </c>
      <c r="AD5965" s="25">
        <f t="shared" si="844"/>
        <v>0</v>
      </c>
      <c r="AE5965" s="32">
        <f t="shared" si="845"/>
        <v>0</v>
      </c>
      <c r="AF5965" s="37">
        <f t="shared" si="838"/>
        <v>1.0175259439299847E-2</v>
      </c>
      <c r="AG5965" s="27"/>
    </row>
    <row r="5966" spans="1:33" x14ac:dyDescent="0.25">
      <c r="A5966" s="21">
        <v>2866149</v>
      </c>
      <c r="B5966" s="34">
        <v>1.85192319327731E-5</v>
      </c>
      <c r="C5966" s="22">
        <v>1.88788499408019E-5</v>
      </c>
      <c r="D5966" s="22" t="s">
        <v>4442</v>
      </c>
      <c r="E5966" s="23">
        <v>7538621.0712482203</v>
      </c>
      <c r="F5966" s="23">
        <f t="shared" si="837"/>
        <v>139.60947207173621</v>
      </c>
      <c r="G5966" s="24" t="s">
        <v>26</v>
      </c>
      <c r="H5966" s="24">
        <v>1</v>
      </c>
      <c r="I5966" s="25" t="s">
        <v>27</v>
      </c>
      <c r="J5966" s="31">
        <f t="shared" si="839"/>
        <v>0</v>
      </c>
      <c r="K5966" s="24" t="s">
        <v>29</v>
      </c>
      <c r="L5966" s="24"/>
      <c r="M5966" s="25" t="s">
        <v>29</v>
      </c>
      <c r="N5966" s="25">
        <f t="shared" si="840"/>
        <v>0</v>
      </c>
      <c r="O5966" s="24" t="s">
        <v>29</v>
      </c>
      <c r="P5966" s="24"/>
      <c r="Q5966" s="25" t="s">
        <v>29</v>
      </c>
      <c r="R5966" s="25">
        <f t="shared" si="841"/>
        <v>0</v>
      </c>
      <c r="S5966" s="24" t="s">
        <v>29</v>
      </c>
      <c r="T5966" s="24"/>
      <c r="U5966" s="25" t="s">
        <v>29</v>
      </c>
      <c r="V5966" s="25">
        <f t="shared" si="842"/>
        <v>0</v>
      </c>
      <c r="W5966" s="25" t="s">
        <v>29</v>
      </c>
      <c r="X5966" s="25"/>
      <c r="Y5966" s="25" t="s">
        <v>29</v>
      </c>
      <c r="Z5966" s="25">
        <f t="shared" si="843"/>
        <v>0</v>
      </c>
      <c r="AA5966" s="24" t="s">
        <v>29</v>
      </c>
      <c r="AB5966" s="24"/>
      <c r="AC5966" s="25" t="s">
        <v>29</v>
      </c>
      <c r="AD5966" s="25">
        <f t="shared" si="844"/>
        <v>0</v>
      </c>
      <c r="AE5966" s="32">
        <f t="shared" si="845"/>
        <v>0</v>
      </c>
      <c r="AF5966" s="37">
        <f t="shared" si="838"/>
        <v>139.60947207173621</v>
      </c>
      <c r="AG5966" s="27"/>
    </row>
    <row r="5967" spans="1:33" x14ac:dyDescent="0.25">
      <c r="A5967" s="21">
        <v>2866150</v>
      </c>
      <c r="B5967" s="34">
        <v>2.82623633436589E-5</v>
      </c>
      <c r="C5967" s="22">
        <v>3.3025131285575798E-5</v>
      </c>
      <c r="D5967" s="22" t="s">
        <v>1993</v>
      </c>
      <c r="E5967" s="23">
        <v>535665297.41811198</v>
      </c>
      <c r="F5967" s="23">
        <f t="shared" si="837"/>
        <v>15139.167266219791</v>
      </c>
      <c r="G5967" s="24" t="s">
        <v>24</v>
      </c>
      <c r="H5967" s="24">
        <v>1</v>
      </c>
      <c r="I5967" s="25" t="s">
        <v>34</v>
      </c>
      <c r="J5967" s="31">
        <f t="shared" si="839"/>
        <v>0</v>
      </c>
      <c r="K5967" s="24" t="s">
        <v>26</v>
      </c>
      <c r="L5967" s="24">
        <v>1</v>
      </c>
      <c r="M5967" s="25" t="s">
        <v>56</v>
      </c>
      <c r="N5967" s="25">
        <f t="shared" si="840"/>
        <v>0</v>
      </c>
      <c r="O5967" s="24" t="s">
        <v>26</v>
      </c>
      <c r="P5967" s="24">
        <v>1</v>
      </c>
      <c r="Q5967" s="25" t="s">
        <v>70</v>
      </c>
      <c r="R5967" s="25">
        <f t="shared" si="841"/>
        <v>0</v>
      </c>
      <c r="S5967" s="24" t="s">
        <v>24</v>
      </c>
      <c r="T5967" s="24">
        <v>5</v>
      </c>
      <c r="U5967" s="25" t="s">
        <v>27</v>
      </c>
      <c r="V5967" s="25">
        <f t="shared" si="842"/>
        <v>0</v>
      </c>
      <c r="W5967" s="25" t="s">
        <v>24</v>
      </c>
      <c r="X5967" s="25">
        <v>3</v>
      </c>
      <c r="Y5967" s="25" t="s">
        <v>39</v>
      </c>
      <c r="Z5967" s="25">
        <f t="shared" si="843"/>
        <v>3</v>
      </c>
      <c r="AA5967" s="24" t="s">
        <v>29</v>
      </c>
      <c r="AB5967" s="24"/>
      <c r="AC5967" s="25" t="s">
        <v>29</v>
      </c>
      <c r="AD5967" s="25">
        <f t="shared" si="844"/>
        <v>0</v>
      </c>
      <c r="AE5967" s="32">
        <f t="shared" si="845"/>
        <v>3</v>
      </c>
      <c r="AF5967" s="37">
        <f t="shared" si="838"/>
        <v>15139.167266219791</v>
      </c>
      <c r="AG5967" s="27"/>
    </row>
    <row r="5968" spans="1:33" x14ac:dyDescent="0.25">
      <c r="A5968" s="21">
        <v>2866158</v>
      </c>
      <c r="B5968" s="34">
        <v>4.4079881554142799E-6</v>
      </c>
      <c r="C5968" s="22">
        <v>5.3367665029248898E-6</v>
      </c>
      <c r="D5968" s="22" t="s">
        <v>4779</v>
      </c>
      <c r="E5968" s="23">
        <v>2774801.2667302298</v>
      </c>
      <c r="F5968" s="23">
        <f t="shared" si="837"/>
        <v>12.231291117375394</v>
      </c>
      <c r="G5968" s="24" t="s">
        <v>24</v>
      </c>
      <c r="H5968" s="24">
        <v>3</v>
      </c>
      <c r="I5968" s="25" t="s">
        <v>49</v>
      </c>
      <c r="J5968" s="31">
        <f t="shared" si="839"/>
        <v>0</v>
      </c>
      <c r="K5968" s="24" t="s">
        <v>29</v>
      </c>
      <c r="L5968" s="24"/>
      <c r="M5968" s="25" t="s">
        <v>29</v>
      </c>
      <c r="N5968" s="25">
        <f t="shared" si="840"/>
        <v>0</v>
      </c>
      <c r="O5968" s="24" t="s">
        <v>29</v>
      </c>
      <c r="P5968" s="24"/>
      <c r="Q5968" s="25" t="s">
        <v>29</v>
      </c>
      <c r="R5968" s="25">
        <f t="shared" si="841"/>
        <v>0</v>
      </c>
      <c r="S5968" s="24" t="s">
        <v>29</v>
      </c>
      <c r="T5968" s="24"/>
      <c r="U5968" s="25" t="s">
        <v>29</v>
      </c>
      <c r="V5968" s="25">
        <f t="shared" si="842"/>
        <v>0</v>
      </c>
      <c r="W5968" s="25" t="s">
        <v>29</v>
      </c>
      <c r="X5968" s="25"/>
      <c r="Y5968" s="25" t="s">
        <v>29</v>
      </c>
      <c r="Z5968" s="25">
        <f t="shared" si="843"/>
        <v>0</v>
      </c>
      <c r="AA5968" s="24" t="s">
        <v>29</v>
      </c>
      <c r="AB5968" s="24"/>
      <c r="AC5968" s="25" t="s">
        <v>29</v>
      </c>
      <c r="AD5968" s="25">
        <f t="shared" si="844"/>
        <v>0</v>
      </c>
      <c r="AE5968" s="32">
        <f t="shared" si="845"/>
        <v>0</v>
      </c>
      <c r="AF5968" s="37">
        <f t="shared" si="838"/>
        <v>12.231291117375394</v>
      </c>
      <c r="AG5968" s="27"/>
    </row>
    <row r="5969" spans="1:33" x14ac:dyDescent="0.25">
      <c r="A5969" s="21">
        <v>2866163</v>
      </c>
      <c r="B5969" s="34">
        <v>1.23794957983193E-5</v>
      </c>
      <c r="C5969" s="22">
        <v>1.3034283664932E-5</v>
      </c>
      <c r="D5969" s="22" t="s">
        <v>4303</v>
      </c>
      <c r="E5969" s="23">
        <v>11787636.0978234</v>
      </c>
      <c r="F5969" s="23">
        <f t="shared" si="837"/>
        <v>145.92499154512169</v>
      </c>
      <c r="G5969" s="24" t="s">
        <v>26</v>
      </c>
      <c r="H5969" s="24">
        <v>1</v>
      </c>
      <c r="I5969" s="25" t="s">
        <v>63</v>
      </c>
      <c r="J5969" s="31">
        <f t="shared" si="839"/>
        <v>0</v>
      </c>
      <c r="K5969" s="24" t="s">
        <v>29</v>
      </c>
      <c r="L5969" s="24"/>
      <c r="M5969" s="25" t="s">
        <v>29</v>
      </c>
      <c r="N5969" s="25">
        <f t="shared" si="840"/>
        <v>0</v>
      </c>
      <c r="O5969" s="24" t="s">
        <v>29</v>
      </c>
      <c r="P5969" s="24"/>
      <c r="Q5969" s="25" t="s">
        <v>29</v>
      </c>
      <c r="R5969" s="25">
        <f t="shared" si="841"/>
        <v>0</v>
      </c>
      <c r="S5969" s="24" t="s">
        <v>29</v>
      </c>
      <c r="T5969" s="24"/>
      <c r="U5969" s="25" t="s">
        <v>29</v>
      </c>
      <c r="V5969" s="25">
        <f t="shared" si="842"/>
        <v>0</v>
      </c>
      <c r="W5969" s="25" t="s">
        <v>29</v>
      </c>
      <c r="X5969" s="25"/>
      <c r="Y5969" s="25" t="s">
        <v>29</v>
      </c>
      <c r="Z5969" s="25">
        <f t="shared" si="843"/>
        <v>0</v>
      </c>
      <c r="AA5969" s="24" t="s">
        <v>29</v>
      </c>
      <c r="AB5969" s="24"/>
      <c r="AC5969" s="25" t="s">
        <v>29</v>
      </c>
      <c r="AD5969" s="25">
        <f t="shared" si="844"/>
        <v>0</v>
      </c>
      <c r="AE5969" s="32">
        <f t="shared" si="845"/>
        <v>0</v>
      </c>
      <c r="AF5969" s="37">
        <f t="shared" si="838"/>
        <v>145.92499154512169</v>
      </c>
      <c r="AG5969" s="27"/>
    </row>
    <row r="5970" spans="1:33" x14ac:dyDescent="0.25">
      <c r="A5970" s="21">
        <v>2866165</v>
      </c>
      <c r="B5970" s="34">
        <v>4.3911213327334598E-5</v>
      </c>
      <c r="C5970" s="22">
        <v>4.4937911302043498E-5</v>
      </c>
      <c r="D5970" s="22" t="s">
        <v>242</v>
      </c>
      <c r="E5970" s="23">
        <v>241871412.25218499</v>
      </c>
      <c r="F5970" s="23">
        <f t="shared" si="837"/>
        <v>10620.867181189386</v>
      </c>
      <c r="G5970" s="24" t="s">
        <v>24</v>
      </c>
      <c r="H5970" s="24">
        <v>4</v>
      </c>
      <c r="I5970" s="25" t="s">
        <v>36</v>
      </c>
      <c r="J5970" s="31">
        <f t="shared" si="839"/>
        <v>4</v>
      </c>
      <c r="K5970" s="24" t="s">
        <v>29</v>
      </c>
      <c r="L5970" s="24"/>
      <c r="M5970" s="25" t="s">
        <v>29</v>
      </c>
      <c r="N5970" s="25">
        <f t="shared" si="840"/>
        <v>0</v>
      </c>
      <c r="O5970" s="24" t="s">
        <v>29</v>
      </c>
      <c r="P5970" s="24"/>
      <c r="Q5970" s="25" t="s">
        <v>29</v>
      </c>
      <c r="R5970" s="25">
        <f t="shared" si="841"/>
        <v>0</v>
      </c>
      <c r="S5970" s="24" t="s">
        <v>29</v>
      </c>
      <c r="T5970" s="24"/>
      <c r="U5970" s="25" t="s">
        <v>29</v>
      </c>
      <c r="V5970" s="25">
        <f t="shared" si="842"/>
        <v>0</v>
      </c>
      <c r="W5970" s="25" t="s">
        <v>29</v>
      </c>
      <c r="X5970" s="25"/>
      <c r="Y5970" s="25" t="s">
        <v>29</v>
      </c>
      <c r="Z5970" s="25">
        <f t="shared" si="843"/>
        <v>0</v>
      </c>
      <c r="AA5970" s="24" t="s">
        <v>29</v>
      </c>
      <c r="AB5970" s="24"/>
      <c r="AC5970" s="25" t="s">
        <v>29</v>
      </c>
      <c r="AD5970" s="25">
        <f t="shared" si="844"/>
        <v>0</v>
      </c>
      <c r="AE5970" s="32">
        <f t="shared" si="845"/>
        <v>4</v>
      </c>
      <c r="AF5970" s="37">
        <f t="shared" si="838"/>
        <v>10620.867181189386</v>
      </c>
      <c r="AG5970" s="27"/>
    </row>
    <row r="5971" spans="1:33" x14ac:dyDescent="0.25">
      <c r="A5971" s="21">
        <v>2866172</v>
      </c>
      <c r="B5971" s="34">
        <v>8.9377530623451599E-5</v>
      </c>
      <c r="C5971" s="22">
        <v>1.0109639442313E-4</v>
      </c>
      <c r="D5971" s="22" t="s">
        <v>1861</v>
      </c>
      <c r="E5971" s="23">
        <v>79956729.301916599</v>
      </c>
      <c r="F5971" s="23">
        <f t="shared" si="837"/>
        <v>7146.3350217330808</v>
      </c>
      <c r="G5971" s="24" t="s">
        <v>24</v>
      </c>
      <c r="H5971" s="24">
        <v>1</v>
      </c>
      <c r="I5971" s="25" t="s">
        <v>36</v>
      </c>
      <c r="J5971" s="31">
        <f t="shared" si="839"/>
        <v>1</v>
      </c>
      <c r="K5971" s="24" t="s">
        <v>29</v>
      </c>
      <c r="L5971" s="24"/>
      <c r="M5971" s="25" t="s">
        <v>29</v>
      </c>
      <c r="N5971" s="25">
        <f t="shared" si="840"/>
        <v>0</v>
      </c>
      <c r="O5971" s="24" t="s">
        <v>29</v>
      </c>
      <c r="P5971" s="24"/>
      <c r="Q5971" s="25" t="s">
        <v>29</v>
      </c>
      <c r="R5971" s="25">
        <f t="shared" si="841"/>
        <v>0</v>
      </c>
      <c r="S5971" s="24" t="s">
        <v>29</v>
      </c>
      <c r="T5971" s="24"/>
      <c r="U5971" s="25" t="s">
        <v>29</v>
      </c>
      <c r="V5971" s="25">
        <f t="shared" si="842"/>
        <v>0</v>
      </c>
      <c r="W5971" s="25" t="s">
        <v>29</v>
      </c>
      <c r="X5971" s="25"/>
      <c r="Y5971" s="25" t="s">
        <v>29</v>
      </c>
      <c r="Z5971" s="25">
        <f t="shared" si="843"/>
        <v>0</v>
      </c>
      <c r="AA5971" s="24" t="s">
        <v>29</v>
      </c>
      <c r="AB5971" s="24"/>
      <c r="AC5971" s="25" t="s">
        <v>29</v>
      </c>
      <c r="AD5971" s="25">
        <f t="shared" si="844"/>
        <v>0</v>
      </c>
      <c r="AE5971" s="32">
        <f t="shared" si="845"/>
        <v>1</v>
      </c>
      <c r="AF5971" s="37">
        <f t="shared" si="838"/>
        <v>7146.3350217330808</v>
      </c>
      <c r="AG5971" s="27"/>
    </row>
    <row r="5972" spans="1:33" x14ac:dyDescent="0.25">
      <c r="A5972" s="21">
        <v>2866181</v>
      </c>
      <c r="B5972" s="34">
        <v>6.8009356365234397E-6</v>
      </c>
      <c r="C5972" s="22">
        <v>6.8201658065928098E-6</v>
      </c>
      <c r="D5972" s="22" t="s">
        <v>152</v>
      </c>
      <c r="E5972" s="23">
        <v>15269777995.679399</v>
      </c>
      <c r="F5972" s="23">
        <f t="shared" si="837"/>
        <v>103848.77733261749</v>
      </c>
      <c r="G5972" s="24" t="s">
        <v>26</v>
      </c>
      <c r="H5972" s="24">
        <v>4</v>
      </c>
      <c r="I5972" s="25" t="s">
        <v>39</v>
      </c>
      <c r="J5972" s="31">
        <f t="shared" si="839"/>
        <v>4</v>
      </c>
      <c r="K5972" s="24" t="s">
        <v>24</v>
      </c>
      <c r="L5972" s="24">
        <v>5</v>
      </c>
      <c r="M5972" s="25" t="s">
        <v>38</v>
      </c>
      <c r="N5972" s="25">
        <f t="shared" si="840"/>
        <v>0</v>
      </c>
      <c r="O5972" s="24" t="s">
        <v>29</v>
      </c>
      <c r="P5972" s="24"/>
      <c r="Q5972" s="25" t="s">
        <v>29</v>
      </c>
      <c r="R5972" s="25">
        <f t="shared" si="841"/>
        <v>0</v>
      </c>
      <c r="S5972" s="24" t="s">
        <v>29</v>
      </c>
      <c r="T5972" s="24"/>
      <c r="U5972" s="25" t="s">
        <v>29</v>
      </c>
      <c r="V5972" s="25">
        <f t="shared" si="842"/>
        <v>0</v>
      </c>
      <c r="W5972" s="25" t="s">
        <v>29</v>
      </c>
      <c r="X5972" s="25"/>
      <c r="Y5972" s="25" t="s">
        <v>29</v>
      </c>
      <c r="Z5972" s="25">
        <f t="shared" si="843"/>
        <v>0</v>
      </c>
      <c r="AA5972" s="24" t="s">
        <v>29</v>
      </c>
      <c r="AB5972" s="24"/>
      <c r="AC5972" s="25" t="s">
        <v>29</v>
      </c>
      <c r="AD5972" s="25">
        <f t="shared" si="844"/>
        <v>0</v>
      </c>
      <c r="AE5972" s="32">
        <f t="shared" si="845"/>
        <v>4</v>
      </c>
      <c r="AF5972" s="37">
        <f t="shared" si="838"/>
        <v>103848.77733261749</v>
      </c>
      <c r="AG5972" s="27"/>
    </row>
    <row r="5973" spans="1:33" x14ac:dyDescent="0.25">
      <c r="A5973" s="21">
        <v>2866182</v>
      </c>
      <c r="B5973" s="34">
        <v>5.5700643160133602E-5</v>
      </c>
      <c r="C5973" s="22">
        <v>5.4981806651442902E-5</v>
      </c>
      <c r="D5973" s="22" t="s">
        <v>5431</v>
      </c>
      <c r="E5973" s="23">
        <v>6142.2919686901996</v>
      </c>
      <c r="F5973" s="23">
        <f t="shared" si="837"/>
        <v>0.34212961313336732</v>
      </c>
      <c r="G5973" s="24" t="s">
        <v>24</v>
      </c>
      <c r="H5973" s="24">
        <v>5</v>
      </c>
      <c r="I5973" s="25" t="s">
        <v>86</v>
      </c>
      <c r="J5973" s="31">
        <f t="shared" si="839"/>
        <v>0</v>
      </c>
      <c r="K5973" s="24" t="s">
        <v>29</v>
      </c>
      <c r="L5973" s="24"/>
      <c r="M5973" s="25" t="s">
        <v>29</v>
      </c>
      <c r="N5973" s="25">
        <f t="shared" si="840"/>
        <v>0</v>
      </c>
      <c r="O5973" s="24" t="s">
        <v>29</v>
      </c>
      <c r="P5973" s="24"/>
      <c r="Q5973" s="25" t="s">
        <v>29</v>
      </c>
      <c r="R5973" s="25">
        <f t="shared" si="841"/>
        <v>0</v>
      </c>
      <c r="S5973" s="24" t="s">
        <v>29</v>
      </c>
      <c r="T5973" s="24"/>
      <c r="U5973" s="25" t="s">
        <v>29</v>
      </c>
      <c r="V5973" s="25">
        <f t="shared" si="842"/>
        <v>0</v>
      </c>
      <c r="W5973" s="25" t="s">
        <v>29</v>
      </c>
      <c r="X5973" s="25"/>
      <c r="Y5973" s="25" t="s">
        <v>29</v>
      </c>
      <c r="Z5973" s="25">
        <f t="shared" si="843"/>
        <v>0</v>
      </c>
      <c r="AA5973" s="24" t="s">
        <v>29</v>
      </c>
      <c r="AB5973" s="24"/>
      <c r="AC5973" s="25" t="s">
        <v>29</v>
      </c>
      <c r="AD5973" s="25">
        <f t="shared" si="844"/>
        <v>0</v>
      </c>
      <c r="AE5973" s="32">
        <f t="shared" si="845"/>
        <v>0</v>
      </c>
      <c r="AF5973" s="37">
        <f t="shared" si="838"/>
        <v>0.34212961313336732</v>
      </c>
      <c r="AG5973" s="27"/>
    </row>
    <row r="5974" spans="1:33" x14ac:dyDescent="0.25">
      <c r="A5974" s="21">
        <v>2866188</v>
      </c>
      <c r="B5974" s="34">
        <v>2.8010519559844998E-4</v>
      </c>
      <c r="C5974" s="22">
        <v>2.8712017204779802E-4</v>
      </c>
      <c r="D5974" s="22" t="s">
        <v>4702</v>
      </c>
      <c r="E5974" s="23">
        <v>3663720.6942090201</v>
      </c>
      <c r="F5974" s="23">
        <f t="shared" si="837"/>
        <v>1026.2272016695065</v>
      </c>
      <c r="G5974" s="24" t="s">
        <v>24</v>
      </c>
      <c r="H5974" s="24">
        <v>4</v>
      </c>
      <c r="I5974" s="25" t="s">
        <v>53</v>
      </c>
      <c r="J5974" s="31">
        <f t="shared" si="839"/>
        <v>0</v>
      </c>
      <c r="K5974" s="24" t="s">
        <v>29</v>
      </c>
      <c r="L5974" s="24"/>
      <c r="M5974" s="25" t="s">
        <v>29</v>
      </c>
      <c r="N5974" s="25">
        <f t="shared" si="840"/>
        <v>0</v>
      </c>
      <c r="O5974" s="24" t="s">
        <v>29</v>
      </c>
      <c r="P5974" s="24"/>
      <c r="Q5974" s="25" t="s">
        <v>29</v>
      </c>
      <c r="R5974" s="25">
        <f t="shared" si="841"/>
        <v>0</v>
      </c>
      <c r="S5974" s="24" t="s">
        <v>29</v>
      </c>
      <c r="T5974" s="24"/>
      <c r="U5974" s="25" t="s">
        <v>29</v>
      </c>
      <c r="V5974" s="25">
        <f t="shared" si="842"/>
        <v>0</v>
      </c>
      <c r="W5974" s="25" t="s">
        <v>29</v>
      </c>
      <c r="X5974" s="25"/>
      <c r="Y5974" s="25" t="s">
        <v>29</v>
      </c>
      <c r="Z5974" s="25">
        <f t="shared" si="843"/>
        <v>0</v>
      </c>
      <c r="AA5974" s="24" t="s">
        <v>29</v>
      </c>
      <c r="AB5974" s="24"/>
      <c r="AC5974" s="25" t="s">
        <v>29</v>
      </c>
      <c r="AD5974" s="25">
        <f t="shared" si="844"/>
        <v>0</v>
      </c>
      <c r="AE5974" s="32">
        <f t="shared" si="845"/>
        <v>0</v>
      </c>
      <c r="AF5974" s="37">
        <f t="shared" si="838"/>
        <v>1026.2272016695065</v>
      </c>
      <c r="AG5974" s="27"/>
    </row>
    <row r="5975" spans="1:33" x14ac:dyDescent="0.25">
      <c r="A5975" s="21">
        <v>2866189</v>
      </c>
      <c r="B5975" s="34">
        <v>1.0423234112404E-4</v>
      </c>
      <c r="C5975" s="22">
        <v>1.05109122030621E-4</v>
      </c>
      <c r="D5975" s="22" t="s">
        <v>2202</v>
      </c>
      <c r="E5975" s="23">
        <v>356960983.52855498</v>
      </c>
      <c r="F5975" s="23">
        <f t="shared" si="837"/>
        <v>37206.879003121168</v>
      </c>
      <c r="G5975" s="24" t="s">
        <v>24</v>
      </c>
      <c r="H5975" s="24">
        <v>2</v>
      </c>
      <c r="I5975" s="25" t="s">
        <v>36</v>
      </c>
      <c r="J5975" s="31">
        <f t="shared" si="839"/>
        <v>2</v>
      </c>
      <c r="K5975" s="24" t="s">
        <v>29</v>
      </c>
      <c r="L5975" s="24"/>
      <c r="M5975" s="25" t="s">
        <v>29</v>
      </c>
      <c r="N5975" s="25">
        <f t="shared" si="840"/>
        <v>0</v>
      </c>
      <c r="O5975" s="24" t="s">
        <v>29</v>
      </c>
      <c r="P5975" s="24"/>
      <c r="Q5975" s="25" t="s">
        <v>29</v>
      </c>
      <c r="R5975" s="25">
        <f t="shared" si="841"/>
        <v>0</v>
      </c>
      <c r="S5975" s="24" t="s">
        <v>29</v>
      </c>
      <c r="T5975" s="24"/>
      <c r="U5975" s="25" t="s">
        <v>29</v>
      </c>
      <c r="V5975" s="25">
        <f t="shared" si="842"/>
        <v>0</v>
      </c>
      <c r="W5975" s="25" t="s">
        <v>29</v>
      </c>
      <c r="X5975" s="25"/>
      <c r="Y5975" s="25" t="s">
        <v>29</v>
      </c>
      <c r="Z5975" s="25">
        <f t="shared" si="843"/>
        <v>0</v>
      </c>
      <c r="AA5975" s="24" t="s">
        <v>29</v>
      </c>
      <c r="AB5975" s="24"/>
      <c r="AC5975" s="25" t="s">
        <v>29</v>
      </c>
      <c r="AD5975" s="25">
        <f t="shared" si="844"/>
        <v>0</v>
      </c>
      <c r="AE5975" s="32">
        <f t="shared" si="845"/>
        <v>2</v>
      </c>
      <c r="AF5975" s="37">
        <f t="shared" si="838"/>
        <v>37206.879003121168</v>
      </c>
      <c r="AG5975" s="27"/>
    </row>
    <row r="5976" spans="1:33" x14ac:dyDescent="0.25">
      <c r="A5976" s="21">
        <v>2866190</v>
      </c>
      <c r="B5976" s="34">
        <v>1.2593686032720399E-5</v>
      </c>
      <c r="C5976" s="22">
        <v>1.3424905641011E-5</v>
      </c>
      <c r="D5976" s="22" t="s">
        <v>1242</v>
      </c>
      <c r="E5976" s="23">
        <v>1256970926.4173501</v>
      </c>
      <c r="F5976" s="23">
        <f t="shared" si="837"/>
        <v>15829.897199557803</v>
      </c>
      <c r="G5976" s="24" t="s">
        <v>24</v>
      </c>
      <c r="H5976" s="24">
        <v>2</v>
      </c>
      <c r="I5976" s="25" t="s">
        <v>34</v>
      </c>
      <c r="J5976" s="31">
        <f t="shared" si="839"/>
        <v>0</v>
      </c>
      <c r="K5976" s="24" t="s">
        <v>24</v>
      </c>
      <c r="L5976" s="24">
        <v>4</v>
      </c>
      <c r="M5976" s="25" t="s">
        <v>39</v>
      </c>
      <c r="N5976" s="25">
        <f t="shared" si="840"/>
        <v>4</v>
      </c>
      <c r="O5976" s="24" t="s">
        <v>29</v>
      </c>
      <c r="P5976" s="24"/>
      <c r="Q5976" s="25" t="s">
        <v>29</v>
      </c>
      <c r="R5976" s="25">
        <f t="shared" si="841"/>
        <v>0</v>
      </c>
      <c r="S5976" s="24" t="s">
        <v>29</v>
      </c>
      <c r="T5976" s="24"/>
      <c r="U5976" s="25" t="s">
        <v>29</v>
      </c>
      <c r="V5976" s="25">
        <f t="shared" si="842"/>
        <v>0</v>
      </c>
      <c r="W5976" s="25" t="s">
        <v>29</v>
      </c>
      <c r="X5976" s="25"/>
      <c r="Y5976" s="25" t="s">
        <v>29</v>
      </c>
      <c r="Z5976" s="25">
        <f t="shared" si="843"/>
        <v>0</v>
      </c>
      <c r="AA5976" s="24" t="s">
        <v>29</v>
      </c>
      <c r="AB5976" s="24"/>
      <c r="AC5976" s="25" t="s">
        <v>29</v>
      </c>
      <c r="AD5976" s="25">
        <f t="shared" si="844"/>
        <v>0</v>
      </c>
      <c r="AE5976" s="32">
        <f t="shared" si="845"/>
        <v>4</v>
      </c>
      <c r="AF5976" s="37">
        <f t="shared" si="838"/>
        <v>15829.897199557803</v>
      </c>
      <c r="AG5976" s="27"/>
    </row>
    <row r="5977" spans="1:33" x14ac:dyDescent="0.25">
      <c r="A5977" s="21">
        <v>2866192</v>
      </c>
      <c r="B5977" s="34">
        <v>8.4998290628866095E-5</v>
      </c>
      <c r="C5977" s="22">
        <v>9.8506509766310905E-5</v>
      </c>
      <c r="D5977" s="22" t="s">
        <v>1621</v>
      </c>
      <c r="E5977" s="23">
        <v>519910665.90870798</v>
      </c>
      <c r="F5977" s="23">
        <f t="shared" si="837"/>
        <v>44191.517881955668</v>
      </c>
      <c r="G5977" s="24" t="s">
        <v>24</v>
      </c>
      <c r="H5977" s="24">
        <v>4</v>
      </c>
      <c r="I5977" s="25" t="s">
        <v>44</v>
      </c>
      <c r="J5977" s="31">
        <f t="shared" si="839"/>
        <v>4</v>
      </c>
      <c r="K5977" s="24" t="s">
        <v>29</v>
      </c>
      <c r="L5977" s="24"/>
      <c r="M5977" s="25" t="s">
        <v>29</v>
      </c>
      <c r="N5977" s="25">
        <f t="shared" si="840"/>
        <v>0</v>
      </c>
      <c r="O5977" s="24" t="s">
        <v>29</v>
      </c>
      <c r="P5977" s="24"/>
      <c r="Q5977" s="25" t="s">
        <v>29</v>
      </c>
      <c r="R5977" s="25">
        <f t="shared" si="841"/>
        <v>0</v>
      </c>
      <c r="S5977" s="24" t="s">
        <v>29</v>
      </c>
      <c r="T5977" s="24"/>
      <c r="U5977" s="25" t="s">
        <v>29</v>
      </c>
      <c r="V5977" s="25">
        <f t="shared" si="842"/>
        <v>0</v>
      </c>
      <c r="W5977" s="25" t="s">
        <v>29</v>
      </c>
      <c r="X5977" s="25"/>
      <c r="Y5977" s="25" t="s">
        <v>29</v>
      </c>
      <c r="Z5977" s="25">
        <f t="shared" si="843"/>
        <v>0</v>
      </c>
      <c r="AA5977" s="24" t="s">
        <v>29</v>
      </c>
      <c r="AB5977" s="24"/>
      <c r="AC5977" s="25" t="s">
        <v>29</v>
      </c>
      <c r="AD5977" s="25">
        <f t="shared" si="844"/>
        <v>0</v>
      </c>
      <c r="AE5977" s="32">
        <f t="shared" si="845"/>
        <v>4</v>
      </c>
      <c r="AF5977" s="37">
        <f t="shared" si="838"/>
        <v>44191.517881955668</v>
      </c>
      <c r="AG5977" s="27"/>
    </row>
    <row r="5978" spans="1:33" x14ac:dyDescent="0.25">
      <c r="A5978" s="21">
        <v>2866195</v>
      </c>
      <c r="B5978" s="34">
        <v>2.7122612399955803E-4</v>
      </c>
      <c r="C5978" s="22">
        <v>2.8586121520284599E-4</v>
      </c>
      <c r="D5978" s="22" t="s">
        <v>2545</v>
      </c>
      <c r="E5978" s="23">
        <v>58268499.433169998</v>
      </c>
      <c r="F5978" s="23">
        <f t="shared" si="837"/>
        <v>15803.939252529142</v>
      </c>
      <c r="G5978" s="24" t="s">
        <v>24</v>
      </c>
      <c r="H5978" s="24">
        <v>4</v>
      </c>
      <c r="I5978" s="25" t="s">
        <v>66</v>
      </c>
      <c r="J5978" s="31">
        <f t="shared" si="839"/>
        <v>4</v>
      </c>
      <c r="K5978" s="24" t="s">
        <v>29</v>
      </c>
      <c r="L5978" s="24"/>
      <c r="M5978" s="25" t="s">
        <v>29</v>
      </c>
      <c r="N5978" s="25">
        <f t="shared" si="840"/>
        <v>0</v>
      </c>
      <c r="O5978" s="24" t="s">
        <v>29</v>
      </c>
      <c r="P5978" s="24"/>
      <c r="Q5978" s="25" t="s">
        <v>29</v>
      </c>
      <c r="R5978" s="25">
        <f t="shared" si="841"/>
        <v>0</v>
      </c>
      <c r="S5978" s="24" t="s">
        <v>29</v>
      </c>
      <c r="T5978" s="24"/>
      <c r="U5978" s="25" t="s">
        <v>29</v>
      </c>
      <c r="V5978" s="25">
        <f t="shared" si="842"/>
        <v>0</v>
      </c>
      <c r="W5978" s="25" t="s">
        <v>29</v>
      </c>
      <c r="X5978" s="25"/>
      <c r="Y5978" s="25" t="s">
        <v>29</v>
      </c>
      <c r="Z5978" s="25">
        <f t="shared" si="843"/>
        <v>0</v>
      </c>
      <c r="AA5978" s="24" t="s">
        <v>29</v>
      </c>
      <c r="AB5978" s="24"/>
      <c r="AC5978" s="25" t="s">
        <v>29</v>
      </c>
      <c r="AD5978" s="25">
        <f t="shared" si="844"/>
        <v>0</v>
      </c>
      <c r="AE5978" s="32">
        <f t="shared" si="845"/>
        <v>4</v>
      </c>
      <c r="AF5978" s="37">
        <f t="shared" si="838"/>
        <v>15803.939252529142</v>
      </c>
      <c r="AG5978" s="27"/>
    </row>
    <row r="5979" spans="1:33" x14ac:dyDescent="0.25">
      <c r="A5979" s="21">
        <v>2866197</v>
      </c>
      <c r="B5979" s="34">
        <v>6.1274355155188295E-5</v>
      </c>
      <c r="C5979" s="22">
        <v>6.24092422677701E-5</v>
      </c>
      <c r="D5979" s="22" t="s">
        <v>1692</v>
      </c>
      <c r="E5979" s="23">
        <v>740641722.27055502</v>
      </c>
      <c r="F5979" s="23">
        <f t="shared" si="837"/>
        <v>45382.34393315632</v>
      </c>
      <c r="G5979" s="24" t="s">
        <v>24</v>
      </c>
      <c r="H5979" s="24">
        <v>4</v>
      </c>
      <c r="I5979" s="25" t="s">
        <v>36</v>
      </c>
      <c r="J5979" s="31">
        <f t="shared" si="839"/>
        <v>4</v>
      </c>
      <c r="K5979" s="24" t="s">
        <v>29</v>
      </c>
      <c r="L5979" s="24"/>
      <c r="M5979" s="25" t="s">
        <v>29</v>
      </c>
      <c r="N5979" s="25">
        <f t="shared" si="840"/>
        <v>0</v>
      </c>
      <c r="O5979" s="24" t="s">
        <v>29</v>
      </c>
      <c r="P5979" s="24"/>
      <c r="Q5979" s="25" t="s">
        <v>29</v>
      </c>
      <c r="R5979" s="25">
        <f t="shared" si="841"/>
        <v>0</v>
      </c>
      <c r="S5979" s="24" t="s">
        <v>29</v>
      </c>
      <c r="T5979" s="24"/>
      <c r="U5979" s="25" t="s">
        <v>29</v>
      </c>
      <c r="V5979" s="25">
        <f t="shared" si="842"/>
        <v>0</v>
      </c>
      <c r="W5979" s="25" t="s">
        <v>29</v>
      </c>
      <c r="X5979" s="25"/>
      <c r="Y5979" s="25" t="s">
        <v>29</v>
      </c>
      <c r="Z5979" s="25">
        <f t="shared" si="843"/>
        <v>0</v>
      </c>
      <c r="AA5979" s="24" t="s">
        <v>29</v>
      </c>
      <c r="AB5979" s="24"/>
      <c r="AC5979" s="25" t="s">
        <v>29</v>
      </c>
      <c r="AD5979" s="25">
        <f t="shared" si="844"/>
        <v>0</v>
      </c>
      <c r="AE5979" s="32">
        <f t="shared" si="845"/>
        <v>4</v>
      </c>
      <c r="AF5979" s="37">
        <f t="shared" si="838"/>
        <v>45382.34393315632</v>
      </c>
      <c r="AG5979" s="27"/>
    </row>
    <row r="5980" spans="1:33" x14ac:dyDescent="0.25">
      <c r="A5980" s="21">
        <v>2866198</v>
      </c>
      <c r="B5980" s="34">
        <v>7.94091403575078E-5</v>
      </c>
      <c r="C5980" s="22">
        <v>8.1511815841977606E-5</v>
      </c>
      <c r="D5980" s="22" t="s">
        <v>2937</v>
      </c>
      <c r="E5980" s="23">
        <v>77045359.845907494</v>
      </c>
      <c r="F5980" s="23">
        <f t="shared" si="837"/>
        <v>6118.105793898364</v>
      </c>
      <c r="G5980" s="24" t="s">
        <v>24</v>
      </c>
      <c r="H5980" s="24">
        <v>3</v>
      </c>
      <c r="I5980" s="25" t="s">
        <v>49</v>
      </c>
      <c r="J5980" s="31">
        <f t="shared" si="839"/>
        <v>0</v>
      </c>
      <c r="K5980" s="24" t="s">
        <v>29</v>
      </c>
      <c r="L5980" s="24"/>
      <c r="M5980" s="25" t="s">
        <v>29</v>
      </c>
      <c r="N5980" s="25">
        <f t="shared" si="840"/>
        <v>0</v>
      </c>
      <c r="O5980" s="24" t="s">
        <v>29</v>
      </c>
      <c r="P5980" s="24"/>
      <c r="Q5980" s="25" t="s">
        <v>29</v>
      </c>
      <c r="R5980" s="25">
        <f t="shared" si="841"/>
        <v>0</v>
      </c>
      <c r="S5980" s="24" t="s">
        <v>29</v>
      </c>
      <c r="T5980" s="24"/>
      <c r="U5980" s="25" t="s">
        <v>29</v>
      </c>
      <c r="V5980" s="25">
        <f t="shared" si="842"/>
        <v>0</v>
      </c>
      <c r="W5980" s="25" t="s">
        <v>29</v>
      </c>
      <c r="X5980" s="25"/>
      <c r="Y5980" s="25" t="s">
        <v>29</v>
      </c>
      <c r="Z5980" s="25">
        <f t="shared" si="843"/>
        <v>0</v>
      </c>
      <c r="AA5980" s="24" t="s">
        <v>29</v>
      </c>
      <c r="AB5980" s="24"/>
      <c r="AC5980" s="25" t="s">
        <v>29</v>
      </c>
      <c r="AD5980" s="25">
        <f t="shared" si="844"/>
        <v>0</v>
      </c>
      <c r="AE5980" s="32">
        <f t="shared" si="845"/>
        <v>0</v>
      </c>
      <c r="AF5980" s="37">
        <f t="shared" si="838"/>
        <v>6118.105793898364</v>
      </c>
      <c r="AG5980" s="27"/>
    </row>
    <row r="5981" spans="1:33" x14ac:dyDescent="0.25">
      <c r="A5981" s="21">
        <v>2866201</v>
      </c>
      <c r="B5981" s="34">
        <v>1.0199643551818899E-4</v>
      </c>
      <c r="C5981" s="22">
        <v>1.05538688242481E-4</v>
      </c>
      <c r="D5981" s="22" t="s">
        <v>3907</v>
      </c>
      <c r="E5981" s="23">
        <v>6797412.4985903297</v>
      </c>
      <c r="F5981" s="23">
        <f t="shared" si="837"/>
        <v>693.31184560300051</v>
      </c>
      <c r="G5981" s="24" t="s">
        <v>24</v>
      </c>
      <c r="H5981" s="24">
        <v>3</v>
      </c>
      <c r="I5981" s="25" t="s">
        <v>25</v>
      </c>
      <c r="J5981" s="31">
        <f t="shared" si="839"/>
        <v>0</v>
      </c>
      <c r="K5981" s="24" t="s">
        <v>29</v>
      </c>
      <c r="L5981" s="24"/>
      <c r="M5981" s="25" t="s">
        <v>29</v>
      </c>
      <c r="N5981" s="25">
        <f t="shared" si="840"/>
        <v>0</v>
      </c>
      <c r="O5981" s="24" t="s">
        <v>29</v>
      </c>
      <c r="P5981" s="24"/>
      <c r="Q5981" s="25" t="s">
        <v>29</v>
      </c>
      <c r="R5981" s="25">
        <f t="shared" si="841"/>
        <v>0</v>
      </c>
      <c r="S5981" s="24" t="s">
        <v>29</v>
      </c>
      <c r="T5981" s="24"/>
      <c r="U5981" s="25" t="s">
        <v>29</v>
      </c>
      <c r="V5981" s="25">
        <f t="shared" si="842"/>
        <v>0</v>
      </c>
      <c r="W5981" s="25" t="s">
        <v>29</v>
      </c>
      <c r="X5981" s="25"/>
      <c r="Y5981" s="25" t="s">
        <v>29</v>
      </c>
      <c r="Z5981" s="25">
        <f t="shared" si="843"/>
        <v>0</v>
      </c>
      <c r="AA5981" s="24" t="s">
        <v>29</v>
      </c>
      <c r="AB5981" s="24"/>
      <c r="AC5981" s="25" t="s">
        <v>29</v>
      </c>
      <c r="AD5981" s="25">
        <f t="shared" si="844"/>
        <v>0</v>
      </c>
      <c r="AE5981" s="32">
        <f t="shared" si="845"/>
        <v>0</v>
      </c>
      <c r="AF5981" s="37">
        <f t="shared" si="838"/>
        <v>693.31184560300051</v>
      </c>
      <c r="AG5981" s="27"/>
    </row>
    <row r="5982" spans="1:33" x14ac:dyDescent="0.25">
      <c r="A5982" s="21">
        <v>2866203</v>
      </c>
      <c r="B5982" s="34">
        <v>1.53333929891526E-6</v>
      </c>
      <c r="C5982" s="22">
        <v>1.5546374393341099E-6</v>
      </c>
      <c r="D5982" s="22" t="s">
        <v>2196</v>
      </c>
      <c r="E5982" s="23">
        <v>436608391.17093998</v>
      </c>
      <c r="F5982" s="23">
        <f t="shared" si="837"/>
        <v>669.46880441856877</v>
      </c>
      <c r="G5982" s="24" t="s">
        <v>24</v>
      </c>
      <c r="H5982" s="24">
        <v>4</v>
      </c>
      <c r="I5982" s="25" t="s">
        <v>25</v>
      </c>
      <c r="J5982" s="31">
        <f t="shared" si="839"/>
        <v>0</v>
      </c>
      <c r="K5982" s="24" t="s">
        <v>26</v>
      </c>
      <c r="L5982" s="24">
        <v>1</v>
      </c>
      <c r="M5982" s="25" t="s">
        <v>27</v>
      </c>
      <c r="N5982" s="25">
        <f t="shared" si="840"/>
        <v>0</v>
      </c>
      <c r="O5982" s="24" t="s">
        <v>24</v>
      </c>
      <c r="P5982" s="24">
        <v>4</v>
      </c>
      <c r="Q5982" s="25" t="s">
        <v>44</v>
      </c>
      <c r="R5982" s="25">
        <f t="shared" si="841"/>
        <v>4</v>
      </c>
      <c r="S5982" s="24" t="s">
        <v>29</v>
      </c>
      <c r="T5982" s="24"/>
      <c r="U5982" s="25" t="s">
        <v>29</v>
      </c>
      <c r="V5982" s="25">
        <f t="shared" si="842"/>
        <v>0</v>
      </c>
      <c r="W5982" s="25" t="s">
        <v>29</v>
      </c>
      <c r="X5982" s="25"/>
      <c r="Y5982" s="25" t="s">
        <v>29</v>
      </c>
      <c r="Z5982" s="25">
        <f t="shared" si="843"/>
        <v>0</v>
      </c>
      <c r="AA5982" s="24" t="s">
        <v>29</v>
      </c>
      <c r="AB5982" s="24"/>
      <c r="AC5982" s="25" t="s">
        <v>29</v>
      </c>
      <c r="AD5982" s="25">
        <f t="shared" si="844"/>
        <v>0</v>
      </c>
      <c r="AE5982" s="32">
        <f t="shared" si="845"/>
        <v>4</v>
      </c>
      <c r="AF5982" s="37">
        <f t="shared" si="838"/>
        <v>669.46880441856877</v>
      </c>
      <c r="AG5982" s="27"/>
    </row>
    <row r="5983" spans="1:33" x14ac:dyDescent="0.25">
      <c r="A5983" s="21">
        <v>2866206</v>
      </c>
      <c r="B5983" s="34">
        <v>1.5381022239443601E-5</v>
      </c>
      <c r="C5983" s="22">
        <v>1.6064373149538901E-5</v>
      </c>
      <c r="D5983" s="22" t="s">
        <v>2635</v>
      </c>
      <c r="E5983" s="23">
        <v>262391592.55279201</v>
      </c>
      <c r="F5983" s="23">
        <f t="shared" si="837"/>
        <v>4035.850920497518</v>
      </c>
      <c r="G5983" s="24" t="s">
        <v>24</v>
      </c>
      <c r="H5983" s="24">
        <v>4</v>
      </c>
      <c r="I5983" s="25" t="s">
        <v>35</v>
      </c>
      <c r="J5983" s="31">
        <f t="shared" si="839"/>
        <v>0</v>
      </c>
      <c r="K5983" s="24" t="s">
        <v>29</v>
      </c>
      <c r="L5983" s="24"/>
      <c r="M5983" s="25" t="s">
        <v>29</v>
      </c>
      <c r="N5983" s="25">
        <f t="shared" si="840"/>
        <v>0</v>
      </c>
      <c r="O5983" s="24" t="s">
        <v>29</v>
      </c>
      <c r="P5983" s="24"/>
      <c r="Q5983" s="25" t="s">
        <v>29</v>
      </c>
      <c r="R5983" s="25">
        <f t="shared" si="841"/>
        <v>0</v>
      </c>
      <c r="S5983" s="24" t="s">
        <v>29</v>
      </c>
      <c r="T5983" s="24"/>
      <c r="U5983" s="25" t="s">
        <v>29</v>
      </c>
      <c r="V5983" s="25">
        <f t="shared" si="842"/>
        <v>0</v>
      </c>
      <c r="W5983" s="25" t="s">
        <v>29</v>
      </c>
      <c r="X5983" s="25"/>
      <c r="Y5983" s="25" t="s">
        <v>29</v>
      </c>
      <c r="Z5983" s="25">
        <f t="shared" si="843"/>
        <v>0</v>
      </c>
      <c r="AA5983" s="24" t="s">
        <v>29</v>
      </c>
      <c r="AB5983" s="24"/>
      <c r="AC5983" s="25" t="s">
        <v>29</v>
      </c>
      <c r="AD5983" s="25">
        <f t="shared" si="844"/>
        <v>0</v>
      </c>
      <c r="AE5983" s="32">
        <f t="shared" si="845"/>
        <v>0</v>
      </c>
      <c r="AF5983" s="37">
        <f t="shared" si="838"/>
        <v>4035.850920497518</v>
      </c>
      <c r="AG5983" s="27"/>
    </row>
    <row r="5984" spans="1:33" x14ac:dyDescent="0.25">
      <c r="A5984" s="21">
        <v>2866209</v>
      </c>
      <c r="B5984" s="34">
        <v>4.2587174364954798E-5</v>
      </c>
      <c r="C5984" s="22">
        <v>4.4820100592730097E-5</v>
      </c>
      <c r="D5984" s="22" t="s">
        <v>389</v>
      </c>
      <c r="E5984" s="23">
        <v>1149959891.1691799</v>
      </c>
      <c r="F5984" s="23">
        <f t="shared" si="837"/>
        <v>48973.542397926307</v>
      </c>
      <c r="G5984" s="24" t="s">
        <v>24</v>
      </c>
      <c r="H5984" s="24">
        <v>4</v>
      </c>
      <c r="I5984" s="25" t="s">
        <v>28</v>
      </c>
      <c r="J5984" s="31">
        <f t="shared" si="839"/>
        <v>4</v>
      </c>
      <c r="K5984" s="24" t="s">
        <v>29</v>
      </c>
      <c r="L5984" s="24"/>
      <c r="M5984" s="25" t="s">
        <v>29</v>
      </c>
      <c r="N5984" s="25">
        <f t="shared" si="840"/>
        <v>0</v>
      </c>
      <c r="O5984" s="24" t="s">
        <v>29</v>
      </c>
      <c r="P5984" s="24"/>
      <c r="Q5984" s="25" t="s">
        <v>29</v>
      </c>
      <c r="R5984" s="25">
        <f t="shared" si="841"/>
        <v>0</v>
      </c>
      <c r="S5984" s="24" t="s">
        <v>29</v>
      </c>
      <c r="T5984" s="24"/>
      <c r="U5984" s="25" t="s">
        <v>29</v>
      </c>
      <c r="V5984" s="25">
        <f t="shared" si="842"/>
        <v>0</v>
      </c>
      <c r="W5984" s="25" t="s">
        <v>29</v>
      </c>
      <c r="X5984" s="25"/>
      <c r="Y5984" s="25" t="s">
        <v>29</v>
      </c>
      <c r="Z5984" s="25">
        <f t="shared" si="843"/>
        <v>0</v>
      </c>
      <c r="AA5984" s="24" t="s">
        <v>29</v>
      </c>
      <c r="AB5984" s="24"/>
      <c r="AC5984" s="25" t="s">
        <v>29</v>
      </c>
      <c r="AD5984" s="25">
        <f t="shared" si="844"/>
        <v>0</v>
      </c>
      <c r="AE5984" s="32">
        <f t="shared" si="845"/>
        <v>4</v>
      </c>
      <c r="AF5984" s="37">
        <f t="shared" si="838"/>
        <v>48973.542397926307</v>
      </c>
      <c r="AG5984" s="27"/>
    </row>
    <row r="5985" spans="1:33" x14ac:dyDescent="0.25">
      <c r="A5985" s="21">
        <v>2866213</v>
      </c>
      <c r="B5985" s="34">
        <v>6.9404500550015605E-7</v>
      </c>
      <c r="C5985" s="22">
        <v>7.1653841048458695E-7</v>
      </c>
      <c r="D5985" s="22" t="s">
        <v>3162</v>
      </c>
      <c r="E5985" s="23">
        <v>123423833.991276</v>
      </c>
      <c r="F5985" s="23">
        <f t="shared" si="837"/>
        <v>85.6616955413255</v>
      </c>
      <c r="G5985" s="24" t="s">
        <v>24</v>
      </c>
      <c r="H5985" s="24">
        <v>4</v>
      </c>
      <c r="I5985" s="25" t="s">
        <v>50</v>
      </c>
      <c r="J5985" s="31">
        <f t="shared" si="839"/>
        <v>0</v>
      </c>
      <c r="K5985" s="24" t="s">
        <v>24</v>
      </c>
      <c r="L5985" s="24">
        <v>3</v>
      </c>
      <c r="M5985" s="25" t="s">
        <v>37</v>
      </c>
      <c r="N5985" s="25">
        <f t="shared" si="840"/>
        <v>3</v>
      </c>
      <c r="O5985" s="24" t="s">
        <v>29</v>
      </c>
      <c r="P5985" s="24"/>
      <c r="Q5985" s="25" t="s">
        <v>29</v>
      </c>
      <c r="R5985" s="25">
        <f t="shared" si="841"/>
        <v>0</v>
      </c>
      <c r="S5985" s="24" t="s">
        <v>29</v>
      </c>
      <c r="T5985" s="24"/>
      <c r="U5985" s="25" t="s">
        <v>29</v>
      </c>
      <c r="V5985" s="25">
        <f t="shared" si="842"/>
        <v>0</v>
      </c>
      <c r="W5985" s="25" t="s">
        <v>29</v>
      </c>
      <c r="X5985" s="25"/>
      <c r="Y5985" s="25" t="s">
        <v>29</v>
      </c>
      <c r="Z5985" s="25">
        <f t="shared" si="843"/>
        <v>0</v>
      </c>
      <c r="AA5985" s="24" t="s">
        <v>29</v>
      </c>
      <c r="AB5985" s="24"/>
      <c r="AC5985" s="25" t="s">
        <v>29</v>
      </c>
      <c r="AD5985" s="25">
        <f t="shared" si="844"/>
        <v>0</v>
      </c>
      <c r="AE5985" s="32">
        <f t="shared" si="845"/>
        <v>3</v>
      </c>
      <c r="AF5985" s="37">
        <f t="shared" si="838"/>
        <v>85.6616955413255</v>
      </c>
      <c r="AG5985" s="27"/>
    </row>
    <row r="5986" spans="1:33" x14ac:dyDescent="0.25">
      <c r="A5986" s="21">
        <v>2866215</v>
      </c>
      <c r="B5986" s="34">
        <v>9.7180968521815507E-6</v>
      </c>
      <c r="C5986" s="22">
        <v>9.9083383609696197E-6</v>
      </c>
      <c r="D5986" s="22" t="s">
        <v>4954</v>
      </c>
      <c r="E5986" s="23">
        <v>1301913.2836257601</v>
      </c>
      <c r="F5986" s="23">
        <f t="shared" si="837"/>
        <v>12.652119383416846</v>
      </c>
      <c r="G5986" s="24" t="s">
        <v>24</v>
      </c>
      <c r="H5986" s="24">
        <v>4</v>
      </c>
      <c r="I5986" s="25" t="s">
        <v>33</v>
      </c>
      <c r="J5986" s="31">
        <f t="shared" si="839"/>
        <v>0</v>
      </c>
      <c r="K5986" s="24" t="s">
        <v>24</v>
      </c>
      <c r="L5986" s="24">
        <v>3</v>
      </c>
      <c r="M5986" s="25" t="s">
        <v>86</v>
      </c>
      <c r="N5986" s="25">
        <f t="shared" si="840"/>
        <v>0</v>
      </c>
      <c r="O5986" s="24" t="s">
        <v>29</v>
      </c>
      <c r="P5986" s="24"/>
      <c r="Q5986" s="25" t="s">
        <v>29</v>
      </c>
      <c r="R5986" s="25">
        <f t="shared" si="841"/>
        <v>0</v>
      </c>
      <c r="S5986" s="24" t="s">
        <v>29</v>
      </c>
      <c r="T5986" s="24"/>
      <c r="U5986" s="25" t="s">
        <v>29</v>
      </c>
      <c r="V5986" s="25">
        <f t="shared" si="842"/>
        <v>0</v>
      </c>
      <c r="W5986" s="25" t="s">
        <v>29</v>
      </c>
      <c r="X5986" s="25"/>
      <c r="Y5986" s="25" t="s">
        <v>29</v>
      </c>
      <c r="Z5986" s="25">
        <f t="shared" si="843"/>
        <v>0</v>
      </c>
      <c r="AA5986" s="24" t="s">
        <v>29</v>
      </c>
      <c r="AB5986" s="24"/>
      <c r="AC5986" s="25" t="s">
        <v>29</v>
      </c>
      <c r="AD5986" s="25">
        <f t="shared" si="844"/>
        <v>0</v>
      </c>
      <c r="AE5986" s="32">
        <f t="shared" si="845"/>
        <v>0</v>
      </c>
      <c r="AF5986" s="37">
        <f t="shared" si="838"/>
        <v>12.652119383416846</v>
      </c>
      <c r="AG5986" s="27"/>
    </row>
    <row r="5987" spans="1:33" x14ac:dyDescent="0.25">
      <c r="A5987" s="21">
        <v>2866219</v>
      </c>
      <c r="B5987" s="34">
        <v>3.8473981995174001E-5</v>
      </c>
      <c r="C5987" s="22">
        <v>3.7943179321314903E-5</v>
      </c>
      <c r="D5987" s="22" t="s">
        <v>170</v>
      </c>
      <c r="E5987" s="23">
        <v>1504880211.9863801</v>
      </c>
      <c r="F5987" s="23">
        <f t="shared" si="837"/>
        <v>57898.734180857624</v>
      </c>
      <c r="G5987" s="24" t="s">
        <v>24</v>
      </c>
      <c r="H5987" s="24">
        <v>4</v>
      </c>
      <c r="I5987" s="25" t="s">
        <v>40</v>
      </c>
      <c r="J5987" s="31">
        <f t="shared" si="839"/>
        <v>4</v>
      </c>
      <c r="K5987" s="24" t="s">
        <v>29</v>
      </c>
      <c r="L5987" s="24"/>
      <c r="M5987" s="25" t="s">
        <v>29</v>
      </c>
      <c r="N5987" s="25">
        <f t="shared" si="840"/>
        <v>0</v>
      </c>
      <c r="O5987" s="24" t="s">
        <v>29</v>
      </c>
      <c r="P5987" s="24"/>
      <c r="Q5987" s="25" t="s">
        <v>29</v>
      </c>
      <c r="R5987" s="25">
        <f t="shared" si="841"/>
        <v>0</v>
      </c>
      <c r="S5987" s="24" t="s">
        <v>29</v>
      </c>
      <c r="T5987" s="24"/>
      <c r="U5987" s="25" t="s">
        <v>29</v>
      </c>
      <c r="V5987" s="25">
        <f t="shared" si="842"/>
        <v>0</v>
      </c>
      <c r="W5987" s="25" t="s">
        <v>29</v>
      </c>
      <c r="X5987" s="25"/>
      <c r="Y5987" s="25" t="s">
        <v>29</v>
      </c>
      <c r="Z5987" s="25">
        <f t="shared" si="843"/>
        <v>0</v>
      </c>
      <c r="AA5987" s="24" t="s">
        <v>29</v>
      </c>
      <c r="AB5987" s="24"/>
      <c r="AC5987" s="25" t="s">
        <v>29</v>
      </c>
      <c r="AD5987" s="25">
        <f t="shared" si="844"/>
        <v>0</v>
      </c>
      <c r="AE5987" s="32">
        <f t="shared" si="845"/>
        <v>4</v>
      </c>
      <c r="AF5987" s="37">
        <f t="shared" si="838"/>
        <v>57898.734180857624</v>
      </c>
      <c r="AG5987" s="27"/>
    </row>
    <row r="5988" spans="1:33" x14ac:dyDescent="0.25">
      <c r="A5988" s="21">
        <v>2866220</v>
      </c>
      <c r="B5988" s="34">
        <v>5.4317448083219998E-5</v>
      </c>
      <c r="C5988" s="22">
        <v>5.2850289215429997E-5</v>
      </c>
      <c r="D5988" s="22" t="s">
        <v>521</v>
      </c>
      <c r="E5988" s="23">
        <v>2236725623.6749501</v>
      </c>
      <c r="F5988" s="23">
        <f t="shared" si="837"/>
        <v>121493.22794037197</v>
      </c>
      <c r="G5988" s="24" t="s">
        <v>24</v>
      </c>
      <c r="H5988" s="24">
        <v>3</v>
      </c>
      <c r="I5988" s="25" t="s">
        <v>40</v>
      </c>
      <c r="J5988" s="31">
        <f t="shared" si="839"/>
        <v>3</v>
      </c>
      <c r="K5988" s="24" t="s">
        <v>29</v>
      </c>
      <c r="L5988" s="24"/>
      <c r="M5988" s="25" t="s">
        <v>29</v>
      </c>
      <c r="N5988" s="25">
        <f t="shared" si="840"/>
        <v>0</v>
      </c>
      <c r="O5988" s="24" t="s">
        <v>29</v>
      </c>
      <c r="P5988" s="24"/>
      <c r="Q5988" s="25" t="s">
        <v>29</v>
      </c>
      <c r="R5988" s="25">
        <f t="shared" si="841"/>
        <v>0</v>
      </c>
      <c r="S5988" s="24" t="s">
        <v>29</v>
      </c>
      <c r="T5988" s="24"/>
      <c r="U5988" s="25" t="s">
        <v>29</v>
      </c>
      <c r="V5988" s="25">
        <f t="shared" si="842"/>
        <v>0</v>
      </c>
      <c r="W5988" s="25" t="s">
        <v>29</v>
      </c>
      <c r="X5988" s="25"/>
      <c r="Y5988" s="25" t="s">
        <v>29</v>
      </c>
      <c r="Z5988" s="25">
        <f t="shared" si="843"/>
        <v>0</v>
      </c>
      <c r="AA5988" s="24" t="s">
        <v>29</v>
      </c>
      <c r="AB5988" s="24"/>
      <c r="AC5988" s="25" t="s">
        <v>29</v>
      </c>
      <c r="AD5988" s="25">
        <f t="shared" si="844"/>
        <v>0</v>
      </c>
      <c r="AE5988" s="32">
        <f t="shared" si="845"/>
        <v>3</v>
      </c>
      <c r="AF5988" s="37">
        <f t="shared" si="838"/>
        <v>121493.22794037197</v>
      </c>
      <c r="AG5988" s="27"/>
    </row>
    <row r="5989" spans="1:33" x14ac:dyDescent="0.25">
      <c r="A5989" s="21">
        <v>2866222</v>
      </c>
      <c r="B5989" s="34">
        <v>8.6645035388899406E-5</v>
      </c>
      <c r="C5989" s="22">
        <v>9.6841695734376106E-5</v>
      </c>
      <c r="D5989" s="22" t="s">
        <v>1644</v>
      </c>
      <c r="E5989" s="23">
        <v>193198932.231996</v>
      </c>
      <c r="F5989" s="23">
        <f t="shared" si="837"/>
        <v>16739.728320338872</v>
      </c>
      <c r="G5989" s="24" t="s">
        <v>24</v>
      </c>
      <c r="H5989" s="24">
        <v>1</v>
      </c>
      <c r="I5989" s="25" t="s">
        <v>40</v>
      </c>
      <c r="J5989" s="31">
        <f t="shared" si="839"/>
        <v>1</v>
      </c>
      <c r="K5989" s="24" t="s">
        <v>29</v>
      </c>
      <c r="L5989" s="24"/>
      <c r="M5989" s="25" t="s">
        <v>29</v>
      </c>
      <c r="N5989" s="25">
        <f t="shared" si="840"/>
        <v>0</v>
      </c>
      <c r="O5989" s="24" t="s">
        <v>29</v>
      </c>
      <c r="P5989" s="24"/>
      <c r="Q5989" s="25" t="s">
        <v>29</v>
      </c>
      <c r="R5989" s="25">
        <f t="shared" si="841"/>
        <v>0</v>
      </c>
      <c r="S5989" s="24" t="s">
        <v>29</v>
      </c>
      <c r="T5989" s="24"/>
      <c r="U5989" s="25" t="s">
        <v>29</v>
      </c>
      <c r="V5989" s="25">
        <f t="shared" si="842"/>
        <v>0</v>
      </c>
      <c r="W5989" s="25" t="s">
        <v>29</v>
      </c>
      <c r="X5989" s="25"/>
      <c r="Y5989" s="25" t="s">
        <v>29</v>
      </c>
      <c r="Z5989" s="25">
        <f t="shared" si="843"/>
        <v>0</v>
      </c>
      <c r="AA5989" s="24" t="s">
        <v>29</v>
      </c>
      <c r="AB5989" s="24"/>
      <c r="AC5989" s="25" t="s">
        <v>29</v>
      </c>
      <c r="AD5989" s="25">
        <f t="shared" si="844"/>
        <v>0</v>
      </c>
      <c r="AE5989" s="32">
        <f t="shared" si="845"/>
        <v>1</v>
      </c>
      <c r="AF5989" s="37">
        <f t="shared" si="838"/>
        <v>16739.728320338872</v>
      </c>
      <c r="AG5989" s="27"/>
    </row>
    <row r="5990" spans="1:33" x14ac:dyDescent="0.25">
      <c r="A5990" s="21">
        <v>2866224</v>
      </c>
      <c r="B5990" s="34">
        <v>5.0266786145633E-6</v>
      </c>
      <c r="C5990" s="22">
        <v>5.9474221719242299E-6</v>
      </c>
      <c r="D5990" s="22" t="s">
        <v>2334</v>
      </c>
      <c r="E5990" s="23">
        <v>371968235.14897102</v>
      </c>
      <c r="F5990" s="23">
        <f t="shared" si="837"/>
        <v>1869.7647729201854</v>
      </c>
      <c r="G5990" s="24" t="s">
        <v>24</v>
      </c>
      <c r="H5990" s="24">
        <v>3</v>
      </c>
      <c r="I5990" s="25" t="s">
        <v>44</v>
      </c>
      <c r="J5990" s="31">
        <f t="shared" si="839"/>
        <v>3</v>
      </c>
      <c r="K5990" s="24" t="s">
        <v>29</v>
      </c>
      <c r="L5990" s="24"/>
      <c r="M5990" s="25" t="s">
        <v>29</v>
      </c>
      <c r="N5990" s="25">
        <f t="shared" si="840"/>
        <v>0</v>
      </c>
      <c r="O5990" s="24" t="s">
        <v>29</v>
      </c>
      <c r="P5990" s="24"/>
      <c r="Q5990" s="25" t="s">
        <v>29</v>
      </c>
      <c r="R5990" s="25">
        <f t="shared" si="841"/>
        <v>0</v>
      </c>
      <c r="S5990" s="24" t="s">
        <v>29</v>
      </c>
      <c r="T5990" s="24"/>
      <c r="U5990" s="25" t="s">
        <v>29</v>
      </c>
      <c r="V5990" s="25">
        <f t="shared" si="842"/>
        <v>0</v>
      </c>
      <c r="W5990" s="25" t="s">
        <v>29</v>
      </c>
      <c r="X5990" s="25"/>
      <c r="Y5990" s="25" t="s">
        <v>29</v>
      </c>
      <c r="Z5990" s="25">
        <f t="shared" si="843"/>
        <v>0</v>
      </c>
      <c r="AA5990" s="24" t="s">
        <v>29</v>
      </c>
      <c r="AB5990" s="24"/>
      <c r="AC5990" s="25" t="s">
        <v>29</v>
      </c>
      <c r="AD5990" s="25">
        <f t="shared" si="844"/>
        <v>0</v>
      </c>
      <c r="AE5990" s="32">
        <f t="shared" si="845"/>
        <v>3</v>
      </c>
      <c r="AF5990" s="37">
        <f t="shared" si="838"/>
        <v>1869.7647729201854</v>
      </c>
      <c r="AG5990" s="27"/>
    </row>
    <row r="5991" spans="1:33" x14ac:dyDescent="0.25">
      <c r="A5991" s="21">
        <v>2866225</v>
      </c>
      <c r="B5991" s="34">
        <v>4.5359569573412398E-5</v>
      </c>
      <c r="C5991" s="22">
        <v>5.0660402540474498E-5</v>
      </c>
      <c r="D5991" s="22" t="s">
        <v>4616</v>
      </c>
      <c r="E5991" s="23">
        <v>4814509.0778562101</v>
      </c>
      <c r="F5991" s="23">
        <f t="shared" si="837"/>
        <v>218.38405947884434</v>
      </c>
      <c r="G5991" s="24" t="s">
        <v>26</v>
      </c>
      <c r="H5991" s="24">
        <v>1</v>
      </c>
      <c r="I5991" s="25" t="s">
        <v>90</v>
      </c>
      <c r="J5991" s="31">
        <f t="shared" si="839"/>
        <v>0</v>
      </c>
      <c r="K5991" s="24" t="s">
        <v>24</v>
      </c>
      <c r="L5991" s="24">
        <v>1</v>
      </c>
      <c r="M5991" s="25" t="s">
        <v>76</v>
      </c>
      <c r="N5991" s="25">
        <f t="shared" si="840"/>
        <v>0</v>
      </c>
      <c r="O5991" s="24" t="s">
        <v>24</v>
      </c>
      <c r="P5991" s="24">
        <v>1</v>
      </c>
      <c r="Q5991" s="25" t="s">
        <v>38</v>
      </c>
      <c r="R5991" s="25">
        <f t="shared" si="841"/>
        <v>0</v>
      </c>
      <c r="S5991" s="24" t="s">
        <v>29</v>
      </c>
      <c r="T5991" s="24"/>
      <c r="U5991" s="25" t="s">
        <v>29</v>
      </c>
      <c r="V5991" s="25">
        <f t="shared" si="842"/>
        <v>0</v>
      </c>
      <c r="W5991" s="25" t="s">
        <v>29</v>
      </c>
      <c r="X5991" s="25"/>
      <c r="Y5991" s="25" t="s">
        <v>29</v>
      </c>
      <c r="Z5991" s="25">
        <f t="shared" si="843"/>
        <v>0</v>
      </c>
      <c r="AA5991" s="24" t="s">
        <v>29</v>
      </c>
      <c r="AB5991" s="24"/>
      <c r="AC5991" s="25" t="s">
        <v>29</v>
      </c>
      <c r="AD5991" s="25">
        <f t="shared" si="844"/>
        <v>0</v>
      </c>
      <c r="AE5991" s="32">
        <f t="shared" si="845"/>
        <v>0</v>
      </c>
      <c r="AF5991" s="37">
        <f t="shared" si="838"/>
        <v>218.38405947884434</v>
      </c>
      <c r="AG5991" s="27"/>
    </row>
    <row r="5992" spans="1:33" x14ac:dyDescent="0.25">
      <c r="A5992" s="21">
        <v>2866229</v>
      </c>
      <c r="B5992" s="34">
        <v>5.9882731079473402E-5</v>
      </c>
      <c r="C5992" s="22">
        <v>5.9992830411825401E-5</v>
      </c>
      <c r="D5992" s="22" t="s">
        <v>170</v>
      </c>
      <c r="E5992" s="23">
        <v>2479290383.7732801</v>
      </c>
      <c r="F5992" s="23">
        <f t="shared" si="837"/>
        <v>148466.67931941975</v>
      </c>
      <c r="G5992" s="24" t="s">
        <v>24</v>
      </c>
      <c r="H5992" s="24">
        <v>4</v>
      </c>
      <c r="I5992" s="25" t="s">
        <v>40</v>
      </c>
      <c r="J5992" s="31">
        <f t="shared" si="839"/>
        <v>4</v>
      </c>
      <c r="K5992" s="24" t="s">
        <v>29</v>
      </c>
      <c r="L5992" s="24"/>
      <c r="M5992" s="25" t="s">
        <v>29</v>
      </c>
      <c r="N5992" s="25">
        <f t="shared" si="840"/>
        <v>0</v>
      </c>
      <c r="O5992" s="24" t="s">
        <v>29</v>
      </c>
      <c r="P5992" s="24"/>
      <c r="Q5992" s="25" t="s">
        <v>29</v>
      </c>
      <c r="R5992" s="25">
        <f t="shared" si="841"/>
        <v>0</v>
      </c>
      <c r="S5992" s="24" t="s">
        <v>29</v>
      </c>
      <c r="T5992" s="24"/>
      <c r="U5992" s="25" t="s">
        <v>29</v>
      </c>
      <c r="V5992" s="25">
        <f t="shared" si="842"/>
        <v>0</v>
      </c>
      <c r="W5992" s="25" t="s">
        <v>29</v>
      </c>
      <c r="X5992" s="25"/>
      <c r="Y5992" s="25" t="s">
        <v>29</v>
      </c>
      <c r="Z5992" s="25">
        <f t="shared" si="843"/>
        <v>0</v>
      </c>
      <c r="AA5992" s="24" t="s">
        <v>29</v>
      </c>
      <c r="AB5992" s="24"/>
      <c r="AC5992" s="25" t="s">
        <v>29</v>
      </c>
      <c r="AD5992" s="25">
        <f t="shared" si="844"/>
        <v>0</v>
      </c>
      <c r="AE5992" s="32">
        <f t="shared" si="845"/>
        <v>4</v>
      </c>
      <c r="AF5992" s="37">
        <f t="shared" si="838"/>
        <v>148466.67931941975</v>
      </c>
      <c r="AG5992" s="27"/>
    </row>
    <row r="5993" spans="1:33" x14ac:dyDescent="0.25">
      <c r="A5993" s="21">
        <v>2866230</v>
      </c>
      <c r="B5993" s="34">
        <v>5.4254196141534798E-6</v>
      </c>
      <c r="C5993" s="22">
        <v>5.6791445727417102E-6</v>
      </c>
      <c r="D5993" s="22" t="s">
        <v>3532</v>
      </c>
      <c r="E5993" s="23">
        <v>68153011.136003599</v>
      </c>
      <c r="F5993" s="23">
        <f t="shared" si="837"/>
        <v>369.75868338089447</v>
      </c>
      <c r="G5993" s="24" t="s">
        <v>24</v>
      </c>
      <c r="H5993" s="24">
        <v>4</v>
      </c>
      <c r="I5993" s="25" t="s">
        <v>49</v>
      </c>
      <c r="J5993" s="31">
        <f t="shared" si="839"/>
        <v>0</v>
      </c>
      <c r="K5993" s="24" t="s">
        <v>29</v>
      </c>
      <c r="L5993" s="24"/>
      <c r="M5993" s="25" t="s">
        <v>29</v>
      </c>
      <c r="N5993" s="25">
        <f t="shared" si="840"/>
        <v>0</v>
      </c>
      <c r="O5993" s="24" t="s">
        <v>29</v>
      </c>
      <c r="P5993" s="24"/>
      <c r="Q5993" s="25" t="s">
        <v>29</v>
      </c>
      <c r="R5993" s="25">
        <f t="shared" si="841"/>
        <v>0</v>
      </c>
      <c r="S5993" s="24" t="s">
        <v>29</v>
      </c>
      <c r="T5993" s="24"/>
      <c r="U5993" s="25" t="s">
        <v>29</v>
      </c>
      <c r="V5993" s="25">
        <f t="shared" si="842"/>
        <v>0</v>
      </c>
      <c r="W5993" s="25" t="s">
        <v>29</v>
      </c>
      <c r="X5993" s="25"/>
      <c r="Y5993" s="25" t="s">
        <v>29</v>
      </c>
      <c r="Z5993" s="25">
        <f t="shared" si="843"/>
        <v>0</v>
      </c>
      <c r="AA5993" s="24" t="s">
        <v>29</v>
      </c>
      <c r="AB5993" s="24"/>
      <c r="AC5993" s="25" t="s">
        <v>29</v>
      </c>
      <c r="AD5993" s="25">
        <f t="shared" si="844"/>
        <v>0</v>
      </c>
      <c r="AE5993" s="32">
        <f t="shared" si="845"/>
        <v>0</v>
      </c>
      <c r="AF5993" s="37">
        <f t="shared" si="838"/>
        <v>369.75868338089447</v>
      </c>
      <c r="AG5993" s="27"/>
    </row>
    <row r="5994" spans="1:33" x14ac:dyDescent="0.25">
      <c r="A5994" s="21">
        <v>2866231</v>
      </c>
      <c r="B5994" s="34">
        <v>1.2384065790118E-5</v>
      </c>
      <c r="C5994" s="22">
        <v>1.32352424200448E-5</v>
      </c>
      <c r="D5994" s="22" t="s">
        <v>192</v>
      </c>
      <c r="E5994" s="23">
        <v>11154405104.3116</v>
      </c>
      <c r="F5994" s="23">
        <f t="shared" si="837"/>
        <v>138136.88666142288</v>
      </c>
      <c r="G5994" s="24" t="s">
        <v>24</v>
      </c>
      <c r="H5994" s="24">
        <v>4</v>
      </c>
      <c r="I5994" s="25" t="s">
        <v>41</v>
      </c>
      <c r="J5994" s="31">
        <f t="shared" si="839"/>
        <v>4</v>
      </c>
      <c r="K5994" s="24" t="s">
        <v>29</v>
      </c>
      <c r="L5994" s="24"/>
      <c r="M5994" s="25" t="s">
        <v>29</v>
      </c>
      <c r="N5994" s="25">
        <f t="shared" si="840"/>
        <v>0</v>
      </c>
      <c r="O5994" s="24" t="s">
        <v>29</v>
      </c>
      <c r="P5994" s="24"/>
      <c r="Q5994" s="25" t="s">
        <v>29</v>
      </c>
      <c r="R5994" s="25">
        <f t="shared" si="841"/>
        <v>0</v>
      </c>
      <c r="S5994" s="24" t="s">
        <v>29</v>
      </c>
      <c r="T5994" s="24"/>
      <c r="U5994" s="25" t="s">
        <v>29</v>
      </c>
      <c r="V5994" s="25">
        <f t="shared" si="842"/>
        <v>0</v>
      </c>
      <c r="W5994" s="25" t="s">
        <v>29</v>
      </c>
      <c r="X5994" s="25"/>
      <c r="Y5994" s="25" t="s">
        <v>29</v>
      </c>
      <c r="Z5994" s="25">
        <f t="shared" si="843"/>
        <v>0</v>
      </c>
      <c r="AA5994" s="24" t="s">
        <v>29</v>
      </c>
      <c r="AB5994" s="24"/>
      <c r="AC5994" s="25" t="s">
        <v>29</v>
      </c>
      <c r="AD5994" s="25">
        <f t="shared" si="844"/>
        <v>0</v>
      </c>
      <c r="AE5994" s="32">
        <f t="shared" si="845"/>
        <v>4</v>
      </c>
      <c r="AF5994" s="37">
        <f t="shared" si="838"/>
        <v>138136.88666142288</v>
      </c>
      <c r="AG5994" s="27"/>
    </row>
    <row r="5995" spans="1:33" x14ac:dyDescent="0.25">
      <c r="A5995" s="21">
        <v>2866236</v>
      </c>
      <c r="B5995" s="34">
        <v>3.0357022576760399E-6</v>
      </c>
      <c r="C5995" s="22">
        <v>2.6619758326603499E-6</v>
      </c>
      <c r="D5995" s="22" t="s">
        <v>2905</v>
      </c>
      <c r="E5995" s="23">
        <v>180743895.00275901</v>
      </c>
      <c r="F5995" s="23">
        <f t="shared" si="837"/>
        <v>548.68465012103661</v>
      </c>
      <c r="G5995" s="24" t="s">
        <v>24</v>
      </c>
      <c r="H5995" s="24">
        <v>4</v>
      </c>
      <c r="I5995" s="25" t="s">
        <v>34</v>
      </c>
      <c r="J5995" s="31">
        <f t="shared" si="839"/>
        <v>0</v>
      </c>
      <c r="K5995" s="24" t="s">
        <v>24</v>
      </c>
      <c r="L5995" s="24">
        <v>5</v>
      </c>
      <c r="M5995" s="25" t="s">
        <v>35</v>
      </c>
      <c r="N5995" s="25">
        <f t="shared" si="840"/>
        <v>0</v>
      </c>
      <c r="O5995" s="24" t="s">
        <v>24</v>
      </c>
      <c r="P5995" s="24">
        <v>4</v>
      </c>
      <c r="Q5995" s="25" t="s">
        <v>31</v>
      </c>
      <c r="R5995" s="25">
        <f t="shared" si="841"/>
        <v>4</v>
      </c>
      <c r="S5995" s="24" t="s">
        <v>29</v>
      </c>
      <c r="T5995" s="24"/>
      <c r="U5995" s="25" t="s">
        <v>29</v>
      </c>
      <c r="V5995" s="25">
        <f t="shared" si="842"/>
        <v>0</v>
      </c>
      <c r="W5995" s="25" t="s">
        <v>29</v>
      </c>
      <c r="X5995" s="25"/>
      <c r="Y5995" s="25" t="s">
        <v>29</v>
      </c>
      <c r="Z5995" s="25">
        <f t="shared" si="843"/>
        <v>0</v>
      </c>
      <c r="AA5995" s="24" t="s">
        <v>29</v>
      </c>
      <c r="AB5995" s="24"/>
      <c r="AC5995" s="25" t="s">
        <v>29</v>
      </c>
      <c r="AD5995" s="25">
        <f t="shared" si="844"/>
        <v>0</v>
      </c>
      <c r="AE5995" s="32">
        <f t="shared" si="845"/>
        <v>4</v>
      </c>
      <c r="AF5995" s="37">
        <f t="shared" si="838"/>
        <v>548.68465012103661</v>
      </c>
      <c r="AG5995" s="27"/>
    </row>
    <row r="5996" spans="1:33" x14ac:dyDescent="0.25">
      <c r="A5996" s="21">
        <v>2866240</v>
      </c>
      <c r="B5996" s="34">
        <v>2.6059380320275001E-5</v>
      </c>
      <c r="C5996" s="22">
        <v>2.5969018494360301E-5</v>
      </c>
      <c r="D5996" s="22" t="s">
        <v>3360</v>
      </c>
      <c r="E5996" s="23">
        <v>91060019.807465896</v>
      </c>
      <c r="F5996" s="23">
        <f t="shared" si="837"/>
        <v>2372.9676881345285</v>
      </c>
      <c r="G5996" s="24" t="s">
        <v>24</v>
      </c>
      <c r="H5996" s="24">
        <v>5</v>
      </c>
      <c r="I5996" s="25" t="s">
        <v>49</v>
      </c>
      <c r="J5996" s="31">
        <f t="shared" si="839"/>
        <v>0</v>
      </c>
      <c r="K5996" s="24" t="s">
        <v>29</v>
      </c>
      <c r="L5996" s="24"/>
      <c r="M5996" s="25" t="s">
        <v>29</v>
      </c>
      <c r="N5996" s="25">
        <f t="shared" si="840"/>
        <v>0</v>
      </c>
      <c r="O5996" s="24" t="s">
        <v>29</v>
      </c>
      <c r="P5996" s="24"/>
      <c r="Q5996" s="25" t="s">
        <v>29</v>
      </c>
      <c r="R5996" s="25">
        <f t="shared" si="841"/>
        <v>0</v>
      </c>
      <c r="S5996" s="24" t="s">
        <v>29</v>
      </c>
      <c r="T5996" s="24"/>
      <c r="U5996" s="25" t="s">
        <v>29</v>
      </c>
      <c r="V5996" s="25">
        <f t="shared" si="842"/>
        <v>0</v>
      </c>
      <c r="W5996" s="25" t="s">
        <v>29</v>
      </c>
      <c r="X5996" s="25"/>
      <c r="Y5996" s="25" t="s">
        <v>29</v>
      </c>
      <c r="Z5996" s="25">
        <f t="shared" si="843"/>
        <v>0</v>
      </c>
      <c r="AA5996" s="24" t="s">
        <v>29</v>
      </c>
      <c r="AB5996" s="24"/>
      <c r="AC5996" s="25" t="s">
        <v>29</v>
      </c>
      <c r="AD5996" s="25">
        <f t="shared" si="844"/>
        <v>0</v>
      </c>
      <c r="AE5996" s="32">
        <f t="shared" si="845"/>
        <v>0</v>
      </c>
      <c r="AF5996" s="37">
        <f t="shared" si="838"/>
        <v>2372.9676881345285</v>
      </c>
      <c r="AG5996" s="27"/>
    </row>
    <row r="5997" spans="1:33" x14ac:dyDescent="0.25">
      <c r="A5997" s="21">
        <v>2866242</v>
      </c>
      <c r="B5997" s="34">
        <v>2.1643475546076099E-5</v>
      </c>
      <c r="C5997" s="22">
        <v>2.0902329408337702E-5</v>
      </c>
      <c r="D5997" s="22" t="s">
        <v>1666</v>
      </c>
      <c r="E5997" s="23">
        <v>760690292.75683701</v>
      </c>
      <c r="F5997" s="23">
        <f t="shared" si="837"/>
        <v>16463.981749420069</v>
      </c>
      <c r="G5997" s="24" t="s">
        <v>24</v>
      </c>
      <c r="H5997" s="24">
        <v>4</v>
      </c>
      <c r="I5997" s="25" t="s">
        <v>44</v>
      </c>
      <c r="J5997" s="31">
        <f t="shared" si="839"/>
        <v>4</v>
      </c>
      <c r="K5997" s="24" t="s">
        <v>29</v>
      </c>
      <c r="L5997" s="24"/>
      <c r="M5997" s="25" t="s">
        <v>29</v>
      </c>
      <c r="N5997" s="25">
        <f t="shared" si="840"/>
        <v>0</v>
      </c>
      <c r="O5997" s="24" t="s">
        <v>29</v>
      </c>
      <c r="P5997" s="24"/>
      <c r="Q5997" s="25" t="s">
        <v>29</v>
      </c>
      <c r="R5997" s="25">
        <f t="shared" si="841"/>
        <v>0</v>
      </c>
      <c r="S5997" s="24" t="s">
        <v>29</v>
      </c>
      <c r="T5997" s="24"/>
      <c r="U5997" s="25" t="s">
        <v>29</v>
      </c>
      <c r="V5997" s="25">
        <f t="shared" si="842"/>
        <v>0</v>
      </c>
      <c r="W5997" s="25" t="s">
        <v>29</v>
      </c>
      <c r="X5997" s="25"/>
      <c r="Y5997" s="25" t="s">
        <v>29</v>
      </c>
      <c r="Z5997" s="25">
        <f t="shared" si="843"/>
        <v>0</v>
      </c>
      <c r="AA5997" s="24" t="s">
        <v>29</v>
      </c>
      <c r="AB5997" s="24"/>
      <c r="AC5997" s="25" t="s">
        <v>29</v>
      </c>
      <c r="AD5997" s="25">
        <f t="shared" si="844"/>
        <v>0</v>
      </c>
      <c r="AE5997" s="32">
        <f t="shared" si="845"/>
        <v>4</v>
      </c>
      <c r="AF5997" s="37">
        <f t="shared" si="838"/>
        <v>16463.981749420069</v>
      </c>
      <c r="AG5997" s="27"/>
    </row>
    <row r="5998" spans="1:33" x14ac:dyDescent="0.25">
      <c r="A5998" s="21">
        <v>2866243</v>
      </c>
      <c r="B5998" s="34">
        <v>1.87530469035109E-6</v>
      </c>
      <c r="C5998" s="22">
        <v>1.83076530567319E-6</v>
      </c>
      <c r="D5998" s="22" t="s">
        <v>1097</v>
      </c>
      <c r="E5998" s="23">
        <v>1483354851.6551199</v>
      </c>
      <c r="F5998" s="23">
        <f t="shared" si="837"/>
        <v>2781.7423107638915</v>
      </c>
      <c r="G5998" s="24" t="s">
        <v>24</v>
      </c>
      <c r="H5998" s="24">
        <v>3</v>
      </c>
      <c r="I5998" s="25" t="s">
        <v>25</v>
      </c>
      <c r="J5998" s="31">
        <f t="shared" si="839"/>
        <v>0</v>
      </c>
      <c r="K5998" s="24" t="s">
        <v>24</v>
      </c>
      <c r="L5998" s="24">
        <v>4</v>
      </c>
      <c r="M5998" s="25" t="s">
        <v>64</v>
      </c>
      <c r="N5998" s="25">
        <f t="shared" si="840"/>
        <v>4</v>
      </c>
      <c r="O5998" s="24" t="s">
        <v>29</v>
      </c>
      <c r="P5998" s="24"/>
      <c r="Q5998" s="25" t="s">
        <v>29</v>
      </c>
      <c r="R5998" s="25">
        <f t="shared" si="841"/>
        <v>0</v>
      </c>
      <c r="S5998" s="24" t="s">
        <v>29</v>
      </c>
      <c r="T5998" s="24"/>
      <c r="U5998" s="25" t="s">
        <v>29</v>
      </c>
      <c r="V5998" s="25">
        <f t="shared" si="842"/>
        <v>0</v>
      </c>
      <c r="W5998" s="25" t="s">
        <v>29</v>
      </c>
      <c r="X5998" s="25"/>
      <c r="Y5998" s="25" t="s">
        <v>29</v>
      </c>
      <c r="Z5998" s="25">
        <f t="shared" si="843"/>
        <v>0</v>
      </c>
      <c r="AA5998" s="24" t="s">
        <v>29</v>
      </c>
      <c r="AB5998" s="24"/>
      <c r="AC5998" s="25" t="s">
        <v>29</v>
      </c>
      <c r="AD5998" s="25">
        <f t="shared" si="844"/>
        <v>0</v>
      </c>
      <c r="AE5998" s="32">
        <f t="shared" si="845"/>
        <v>4</v>
      </c>
      <c r="AF5998" s="37">
        <f t="shared" si="838"/>
        <v>2781.7423107638915</v>
      </c>
      <c r="AG5998" s="27"/>
    </row>
    <row r="5999" spans="1:33" x14ac:dyDescent="0.25">
      <c r="A5999" s="21">
        <v>2866247</v>
      </c>
      <c r="B5999" s="34">
        <v>7.8281980741151395E-5</v>
      </c>
      <c r="C5999" s="22">
        <v>8.2337198126710901E-5</v>
      </c>
      <c r="D5999" s="22" t="s">
        <v>2839</v>
      </c>
      <c r="E5999" s="23">
        <v>4620260.4790097</v>
      </c>
      <c r="F5999" s="23">
        <f t="shared" si="837"/>
        <v>361.68314183694025</v>
      </c>
      <c r="G5999" s="24" t="s">
        <v>24</v>
      </c>
      <c r="H5999" s="24">
        <v>2</v>
      </c>
      <c r="I5999" s="25" t="s">
        <v>53</v>
      </c>
      <c r="J5999" s="31">
        <f t="shared" si="839"/>
        <v>0</v>
      </c>
      <c r="K5999" s="24" t="s">
        <v>29</v>
      </c>
      <c r="L5999" s="24"/>
      <c r="M5999" s="25" t="s">
        <v>29</v>
      </c>
      <c r="N5999" s="25">
        <f t="shared" si="840"/>
        <v>0</v>
      </c>
      <c r="O5999" s="24" t="s">
        <v>29</v>
      </c>
      <c r="P5999" s="24"/>
      <c r="Q5999" s="25" t="s">
        <v>29</v>
      </c>
      <c r="R5999" s="25">
        <f t="shared" si="841"/>
        <v>0</v>
      </c>
      <c r="S5999" s="24" t="s">
        <v>29</v>
      </c>
      <c r="T5999" s="24"/>
      <c r="U5999" s="25" t="s">
        <v>29</v>
      </c>
      <c r="V5999" s="25">
        <f t="shared" si="842"/>
        <v>0</v>
      </c>
      <c r="W5999" s="25" t="s">
        <v>29</v>
      </c>
      <c r="X5999" s="25"/>
      <c r="Y5999" s="25" t="s">
        <v>29</v>
      </c>
      <c r="Z5999" s="25">
        <f t="shared" si="843"/>
        <v>0</v>
      </c>
      <c r="AA5999" s="24" t="s">
        <v>29</v>
      </c>
      <c r="AB5999" s="24"/>
      <c r="AC5999" s="25" t="s">
        <v>29</v>
      </c>
      <c r="AD5999" s="25">
        <f t="shared" si="844"/>
        <v>0</v>
      </c>
      <c r="AE5999" s="32">
        <f t="shared" si="845"/>
        <v>0</v>
      </c>
      <c r="AF5999" s="37">
        <f t="shared" si="838"/>
        <v>361.68314183694025</v>
      </c>
      <c r="AG5999" s="27"/>
    </row>
    <row r="6000" spans="1:33" x14ac:dyDescent="0.25">
      <c r="A6000" s="21">
        <v>2866250</v>
      </c>
      <c r="B6000" s="34">
        <v>2.25292210844625E-4</v>
      </c>
      <c r="C6000" s="22">
        <v>2.5559569514570799E-4</v>
      </c>
      <c r="D6000" s="22" t="s">
        <v>2177</v>
      </c>
      <c r="E6000" s="23">
        <v>446351971.27171302</v>
      </c>
      <c r="F6000" s="23">
        <f t="shared" si="837"/>
        <v>100559.62242266077</v>
      </c>
      <c r="G6000" s="24" t="s">
        <v>24</v>
      </c>
      <c r="H6000" s="24">
        <v>3</v>
      </c>
      <c r="I6000" s="25" t="s">
        <v>62</v>
      </c>
      <c r="J6000" s="31">
        <f t="shared" si="839"/>
        <v>3</v>
      </c>
      <c r="K6000" s="24" t="s">
        <v>29</v>
      </c>
      <c r="L6000" s="24"/>
      <c r="M6000" s="25" t="s">
        <v>29</v>
      </c>
      <c r="N6000" s="25">
        <f t="shared" si="840"/>
        <v>0</v>
      </c>
      <c r="O6000" s="24" t="s">
        <v>29</v>
      </c>
      <c r="P6000" s="24"/>
      <c r="Q6000" s="25" t="s">
        <v>29</v>
      </c>
      <c r="R6000" s="25">
        <f t="shared" si="841"/>
        <v>0</v>
      </c>
      <c r="S6000" s="24" t="s">
        <v>29</v>
      </c>
      <c r="T6000" s="24"/>
      <c r="U6000" s="25" t="s">
        <v>29</v>
      </c>
      <c r="V6000" s="25">
        <f t="shared" si="842"/>
        <v>0</v>
      </c>
      <c r="W6000" s="25" t="s">
        <v>29</v>
      </c>
      <c r="X6000" s="25"/>
      <c r="Y6000" s="25" t="s">
        <v>29</v>
      </c>
      <c r="Z6000" s="25">
        <f t="shared" si="843"/>
        <v>0</v>
      </c>
      <c r="AA6000" s="24" t="s">
        <v>29</v>
      </c>
      <c r="AB6000" s="24"/>
      <c r="AC6000" s="25" t="s">
        <v>29</v>
      </c>
      <c r="AD6000" s="25">
        <f t="shared" si="844"/>
        <v>0</v>
      </c>
      <c r="AE6000" s="32">
        <f t="shared" si="845"/>
        <v>3</v>
      </c>
      <c r="AF6000" s="37">
        <f t="shared" si="838"/>
        <v>100559.62242266077</v>
      </c>
      <c r="AG6000" s="27"/>
    </row>
    <row r="6001" spans="1:33" x14ac:dyDescent="0.25">
      <c r="A6001" s="21">
        <v>2866251</v>
      </c>
      <c r="B6001" s="34">
        <v>9.2010356385632101E-5</v>
      </c>
      <c r="C6001" s="22">
        <v>1.0531346290133999E-4</v>
      </c>
      <c r="D6001" s="22" t="s">
        <v>3370</v>
      </c>
      <c r="E6001" s="23">
        <v>432602.149885163</v>
      </c>
      <c r="F6001" s="23">
        <f t="shared" si="837"/>
        <v>39.803877984124483</v>
      </c>
      <c r="G6001" s="24" t="s">
        <v>24</v>
      </c>
      <c r="H6001" s="24">
        <v>1</v>
      </c>
      <c r="I6001" s="25" t="s">
        <v>38</v>
      </c>
      <c r="J6001" s="31">
        <f t="shared" si="839"/>
        <v>0</v>
      </c>
      <c r="K6001" s="24" t="s">
        <v>29</v>
      </c>
      <c r="L6001" s="24"/>
      <c r="M6001" s="25" t="s">
        <v>29</v>
      </c>
      <c r="N6001" s="25">
        <f t="shared" si="840"/>
        <v>0</v>
      </c>
      <c r="O6001" s="24" t="s">
        <v>29</v>
      </c>
      <c r="P6001" s="24"/>
      <c r="Q6001" s="25" t="s">
        <v>29</v>
      </c>
      <c r="R6001" s="25">
        <f t="shared" si="841"/>
        <v>0</v>
      </c>
      <c r="S6001" s="24" t="s">
        <v>29</v>
      </c>
      <c r="T6001" s="24"/>
      <c r="U6001" s="25" t="s">
        <v>29</v>
      </c>
      <c r="V6001" s="25">
        <f t="shared" si="842"/>
        <v>0</v>
      </c>
      <c r="W6001" s="25" t="s">
        <v>29</v>
      </c>
      <c r="X6001" s="25"/>
      <c r="Y6001" s="25" t="s">
        <v>29</v>
      </c>
      <c r="Z6001" s="25">
        <f t="shared" si="843"/>
        <v>0</v>
      </c>
      <c r="AA6001" s="24" t="s">
        <v>29</v>
      </c>
      <c r="AB6001" s="24"/>
      <c r="AC6001" s="25" t="s">
        <v>29</v>
      </c>
      <c r="AD6001" s="25">
        <f t="shared" si="844"/>
        <v>0</v>
      </c>
      <c r="AE6001" s="32">
        <f t="shared" si="845"/>
        <v>0</v>
      </c>
      <c r="AF6001" s="37">
        <f t="shared" si="838"/>
        <v>39.803877984124483</v>
      </c>
      <c r="AG6001" s="27"/>
    </row>
    <row r="6002" spans="1:33" x14ac:dyDescent="0.25">
      <c r="A6002" s="21">
        <v>2866254</v>
      </c>
      <c r="B6002" s="34">
        <v>7.2521935078058406E-5</v>
      </c>
      <c r="C6002" s="22">
        <v>7.3523141954199894E-5</v>
      </c>
      <c r="D6002" s="22" t="s">
        <v>1799</v>
      </c>
      <c r="E6002" s="23">
        <v>16504471.452211799</v>
      </c>
      <c r="F6002" s="23">
        <f t="shared" si="837"/>
        <v>1196.9362071549724</v>
      </c>
      <c r="G6002" s="24" t="s">
        <v>24</v>
      </c>
      <c r="H6002" s="24">
        <v>3</v>
      </c>
      <c r="I6002" s="25" t="s">
        <v>53</v>
      </c>
      <c r="J6002" s="31">
        <f t="shared" si="839"/>
        <v>0</v>
      </c>
      <c r="K6002" s="24" t="s">
        <v>29</v>
      </c>
      <c r="L6002" s="24"/>
      <c r="M6002" s="25" t="s">
        <v>29</v>
      </c>
      <c r="N6002" s="25">
        <f t="shared" si="840"/>
        <v>0</v>
      </c>
      <c r="O6002" s="24" t="s">
        <v>29</v>
      </c>
      <c r="P6002" s="24"/>
      <c r="Q6002" s="25" t="s">
        <v>29</v>
      </c>
      <c r="R6002" s="25">
        <f t="shared" si="841"/>
        <v>0</v>
      </c>
      <c r="S6002" s="24" t="s">
        <v>29</v>
      </c>
      <c r="T6002" s="24"/>
      <c r="U6002" s="25" t="s">
        <v>29</v>
      </c>
      <c r="V6002" s="25">
        <f t="shared" si="842"/>
        <v>0</v>
      </c>
      <c r="W6002" s="25" t="s">
        <v>29</v>
      </c>
      <c r="X6002" s="25"/>
      <c r="Y6002" s="25" t="s">
        <v>29</v>
      </c>
      <c r="Z6002" s="25">
        <f t="shared" si="843"/>
        <v>0</v>
      </c>
      <c r="AA6002" s="24" t="s">
        <v>29</v>
      </c>
      <c r="AB6002" s="24"/>
      <c r="AC6002" s="25" t="s">
        <v>29</v>
      </c>
      <c r="AD6002" s="25">
        <f t="shared" si="844"/>
        <v>0</v>
      </c>
      <c r="AE6002" s="32">
        <f t="shared" si="845"/>
        <v>0</v>
      </c>
      <c r="AF6002" s="37">
        <f t="shared" si="838"/>
        <v>1196.9362071549724</v>
      </c>
      <c r="AG6002" s="27"/>
    </row>
    <row r="6003" spans="1:33" x14ac:dyDescent="0.25">
      <c r="A6003" s="21">
        <v>2866256</v>
      </c>
      <c r="B6003" s="34">
        <v>1.54644717429475E-6</v>
      </c>
      <c r="C6003" s="22">
        <v>1.62767846714647E-6</v>
      </c>
      <c r="D6003" s="22" t="s">
        <v>2886</v>
      </c>
      <c r="E6003" s="23">
        <v>187666593.127895</v>
      </c>
      <c r="F6003" s="23">
        <f t="shared" si="837"/>
        <v>290.2164726521558</v>
      </c>
      <c r="G6003" s="24" t="s">
        <v>24</v>
      </c>
      <c r="H6003" s="24">
        <v>4</v>
      </c>
      <c r="I6003" s="25" t="s">
        <v>74</v>
      </c>
      <c r="J6003" s="31">
        <f t="shared" si="839"/>
        <v>0</v>
      </c>
      <c r="K6003" s="24" t="s">
        <v>24</v>
      </c>
      <c r="L6003" s="24">
        <v>4</v>
      </c>
      <c r="M6003" s="25" t="s">
        <v>53</v>
      </c>
      <c r="N6003" s="25">
        <f t="shared" si="840"/>
        <v>0</v>
      </c>
      <c r="O6003" s="24" t="s">
        <v>29</v>
      </c>
      <c r="P6003" s="24"/>
      <c r="Q6003" s="25" t="s">
        <v>29</v>
      </c>
      <c r="R6003" s="25">
        <f t="shared" si="841"/>
        <v>0</v>
      </c>
      <c r="S6003" s="24" t="s">
        <v>29</v>
      </c>
      <c r="T6003" s="24"/>
      <c r="U6003" s="25" t="s">
        <v>29</v>
      </c>
      <c r="V6003" s="25">
        <f t="shared" si="842"/>
        <v>0</v>
      </c>
      <c r="W6003" s="25" t="s">
        <v>29</v>
      </c>
      <c r="X6003" s="25"/>
      <c r="Y6003" s="25" t="s">
        <v>29</v>
      </c>
      <c r="Z6003" s="25">
        <f t="shared" si="843"/>
        <v>0</v>
      </c>
      <c r="AA6003" s="24" t="s">
        <v>29</v>
      </c>
      <c r="AB6003" s="24"/>
      <c r="AC6003" s="25" t="s">
        <v>29</v>
      </c>
      <c r="AD6003" s="25">
        <f t="shared" si="844"/>
        <v>0</v>
      </c>
      <c r="AE6003" s="32">
        <f t="shared" si="845"/>
        <v>0</v>
      </c>
      <c r="AF6003" s="37">
        <f t="shared" si="838"/>
        <v>290.2164726521558</v>
      </c>
      <c r="AG6003" s="27"/>
    </row>
    <row r="6004" spans="1:33" x14ac:dyDescent="0.25">
      <c r="A6004" s="21">
        <v>2866259</v>
      </c>
      <c r="B6004" s="34">
        <v>7.1444684834971203E-6</v>
      </c>
      <c r="C6004" s="22">
        <v>7.0980852137492399E-6</v>
      </c>
      <c r="D6004" s="22" t="s">
        <v>3460</v>
      </c>
      <c r="E6004" s="23">
        <v>2070.8417936364599</v>
      </c>
      <c r="F6004" s="23">
        <f t="shared" si="837"/>
        <v>1.4795063928944335E-2</v>
      </c>
      <c r="G6004" s="24" t="s">
        <v>24</v>
      </c>
      <c r="H6004" s="24">
        <v>3</v>
      </c>
      <c r="I6004" s="25" t="s">
        <v>35</v>
      </c>
      <c r="J6004" s="31">
        <f t="shared" si="839"/>
        <v>0</v>
      </c>
      <c r="K6004" s="24" t="s">
        <v>29</v>
      </c>
      <c r="L6004" s="24"/>
      <c r="M6004" s="25" t="s">
        <v>29</v>
      </c>
      <c r="N6004" s="25">
        <f t="shared" si="840"/>
        <v>0</v>
      </c>
      <c r="O6004" s="24" t="s">
        <v>29</v>
      </c>
      <c r="P6004" s="24"/>
      <c r="Q6004" s="25" t="s">
        <v>29</v>
      </c>
      <c r="R6004" s="25">
        <f t="shared" si="841"/>
        <v>0</v>
      </c>
      <c r="S6004" s="24" t="s">
        <v>29</v>
      </c>
      <c r="T6004" s="24"/>
      <c r="U6004" s="25" t="s">
        <v>29</v>
      </c>
      <c r="V6004" s="25">
        <f t="shared" si="842"/>
        <v>0</v>
      </c>
      <c r="W6004" s="25" t="s">
        <v>29</v>
      </c>
      <c r="X6004" s="25"/>
      <c r="Y6004" s="25" t="s">
        <v>29</v>
      </c>
      <c r="Z6004" s="25">
        <f t="shared" si="843"/>
        <v>0</v>
      </c>
      <c r="AA6004" s="24" t="s">
        <v>29</v>
      </c>
      <c r="AB6004" s="24"/>
      <c r="AC6004" s="25" t="s">
        <v>29</v>
      </c>
      <c r="AD6004" s="25">
        <f t="shared" si="844"/>
        <v>0</v>
      </c>
      <c r="AE6004" s="32">
        <f t="shared" si="845"/>
        <v>0</v>
      </c>
      <c r="AF6004" s="37">
        <f t="shared" si="838"/>
        <v>1.4795063928944335E-2</v>
      </c>
      <c r="AG6004" s="27"/>
    </row>
    <row r="6005" spans="1:33" x14ac:dyDescent="0.25">
      <c r="A6005" s="21">
        <v>2866262</v>
      </c>
      <c r="B6005" s="34">
        <v>5.3214399999999998E-6</v>
      </c>
      <c r="C6005" s="22">
        <v>6.0510847169679804E-6</v>
      </c>
      <c r="D6005" s="22" t="s">
        <v>4414</v>
      </c>
      <c r="E6005" s="23">
        <v>8221646.48261197</v>
      </c>
      <c r="F6005" s="23">
        <f t="shared" si="837"/>
        <v>43.750998458430644</v>
      </c>
      <c r="G6005" s="24" t="s">
        <v>24</v>
      </c>
      <c r="H6005" s="24">
        <v>0</v>
      </c>
      <c r="I6005" s="25" t="s">
        <v>36</v>
      </c>
      <c r="J6005" s="31">
        <f t="shared" si="839"/>
        <v>0</v>
      </c>
      <c r="K6005" s="24" t="s">
        <v>29</v>
      </c>
      <c r="L6005" s="24"/>
      <c r="M6005" s="25" t="s">
        <v>29</v>
      </c>
      <c r="N6005" s="25">
        <f t="shared" si="840"/>
        <v>0</v>
      </c>
      <c r="O6005" s="24" t="s">
        <v>29</v>
      </c>
      <c r="P6005" s="24"/>
      <c r="Q6005" s="25" t="s">
        <v>29</v>
      </c>
      <c r="R6005" s="25">
        <f t="shared" si="841"/>
        <v>0</v>
      </c>
      <c r="S6005" s="24" t="s">
        <v>29</v>
      </c>
      <c r="T6005" s="24"/>
      <c r="U6005" s="25" t="s">
        <v>29</v>
      </c>
      <c r="V6005" s="25">
        <f t="shared" si="842"/>
        <v>0</v>
      </c>
      <c r="W6005" s="25" t="s">
        <v>29</v>
      </c>
      <c r="X6005" s="25"/>
      <c r="Y6005" s="25" t="s">
        <v>29</v>
      </c>
      <c r="Z6005" s="25">
        <f t="shared" si="843"/>
        <v>0</v>
      </c>
      <c r="AA6005" s="24" t="s">
        <v>29</v>
      </c>
      <c r="AB6005" s="24"/>
      <c r="AC6005" s="25" t="s">
        <v>29</v>
      </c>
      <c r="AD6005" s="25">
        <f t="shared" si="844"/>
        <v>0</v>
      </c>
      <c r="AE6005" s="32">
        <f t="shared" si="845"/>
        <v>0</v>
      </c>
      <c r="AF6005" s="37">
        <f t="shared" si="838"/>
        <v>43.750998458430644</v>
      </c>
      <c r="AG6005" s="27"/>
    </row>
    <row r="6006" spans="1:33" x14ac:dyDescent="0.25">
      <c r="A6006" s="21">
        <v>2866269</v>
      </c>
      <c r="B6006" s="34">
        <v>7.7031187355921293E-6</v>
      </c>
      <c r="C6006" s="22">
        <v>7.5965695223115603E-6</v>
      </c>
      <c r="D6006" s="22" t="s">
        <v>1325</v>
      </c>
      <c r="E6006" s="23">
        <v>71225310.652016893</v>
      </c>
      <c r="F6006" s="23">
        <f t="shared" si="837"/>
        <v>548.657024931921</v>
      </c>
      <c r="G6006" s="24" t="s">
        <v>24</v>
      </c>
      <c r="H6006" s="24">
        <v>3</v>
      </c>
      <c r="I6006" s="25" t="s">
        <v>39</v>
      </c>
      <c r="J6006" s="31">
        <f t="shared" si="839"/>
        <v>3</v>
      </c>
      <c r="K6006" s="24" t="s">
        <v>29</v>
      </c>
      <c r="L6006" s="24"/>
      <c r="M6006" s="25" t="s">
        <v>29</v>
      </c>
      <c r="N6006" s="25">
        <f t="shared" si="840"/>
        <v>0</v>
      </c>
      <c r="O6006" s="24" t="s">
        <v>29</v>
      </c>
      <c r="P6006" s="24"/>
      <c r="Q6006" s="25" t="s">
        <v>29</v>
      </c>
      <c r="R6006" s="25">
        <f t="shared" si="841"/>
        <v>0</v>
      </c>
      <c r="S6006" s="24" t="s">
        <v>29</v>
      </c>
      <c r="T6006" s="24"/>
      <c r="U6006" s="25" t="s">
        <v>29</v>
      </c>
      <c r="V6006" s="25">
        <f t="shared" si="842"/>
        <v>0</v>
      </c>
      <c r="W6006" s="25" t="s">
        <v>29</v>
      </c>
      <c r="X6006" s="25"/>
      <c r="Y6006" s="25" t="s">
        <v>29</v>
      </c>
      <c r="Z6006" s="25">
        <f t="shared" si="843"/>
        <v>0</v>
      </c>
      <c r="AA6006" s="24" t="s">
        <v>29</v>
      </c>
      <c r="AB6006" s="24"/>
      <c r="AC6006" s="25" t="s">
        <v>29</v>
      </c>
      <c r="AD6006" s="25">
        <f t="shared" si="844"/>
        <v>0</v>
      </c>
      <c r="AE6006" s="32">
        <f t="shared" si="845"/>
        <v>3</v>
      </c>
      <c r="AF6006" s="37">
        <f t="shared" si="838"/>
        <v>548.657024931921</v>
      </c>
      <c r="AG6006" s="27"/>
    </row>
    <row r="6007" spans="1:33" x14ac:dyDescent="0.25">
      <c r="A6007" s="21">
        <v>2866273</v>
      </c>
      <c r="B6007" s="34">
        <v>1.48121665410744E-5</v>
      </c>
      <c r="C6007" s="22">
        <v>1.7942364876203499E-5</v>
      </c>
      <c r="D6007" s="22" t="s">
        <v>4648</v>
      </c>
      <c r="E6007" s="23">
        <v>4371398.9328577397</v>
      </c>
      <c r="F6007" s="23">
        <f t="shared" si="837"/>
        <v>64.749889010963756</v>
      </c>
      <c r="G6007" s="24" t="s">
        <v>24</v>
      </c>
      <c r="H6007" s="24">
        <v>3</v>
      </c>
      <c r="I6007" s="25" t="s">
        <v>34</v>
      </c>
      <c r="J6007" s="31">
        <f t="shared" si="839"/>
        <v>0</v>
      </c>
      <c r="K6007" s="24" t="s">
        <v>29</v>
      </c>
      <c r="L6007" s="24"/>
      <c r="M6007" s="25" t="s">
        <v>29</v>
      </c>
      <c r="N6007" s="25">
        <f t="shared" si="840"/>
        <v>0</v>
      </c>
      <c r="O6007" s="24" t="s">
        <v>29</v>
      </c>
      <c r="P6007" s="24"/>
      <c r="Q6007" s="25" t="s">
        <v>29</v>
      </c>
      <c r="R6007" s="25">
        <f t="shared" si="841"/>
        <v>0</v>
      </c>
      <c r="S6007" s="24" t="s">
        <v>29</v>
      </c>
      <c r="T6007" s="24"/>
      <c r="U6007" s="25" t="s">
        <v>29</v>
      </c>
      <c r="V6007" s="25">
        <f t="shared" si="842"/>
        <v>0</v>
      </c>
      <c r="W6007" s="25" t="s">
        <v>29</v>
      </c>
      <c r="X6007" s="25"/>
      <c r="Y6007" s="25" t="s">
        <v>29</v>
      </c>
      <c r="Z6007" s="25">
        <f t="shared" si="843"/>
        <v>0</v>
      </c>
      <c r="AA6007" s="24" t="s">
        <v>29</v>
      </c>
      <c r="AB6007" s="24"/>
      <c r="AC6007" s="25" t="s">
        <v>29</v>
      </c>
      <c r="AD6007" s="25">
        <f t="shared" si="844"/>
        <v>0</v>
      </c>
      <c r="AE6007" s="32">
        <f t="shared" si="845"/>
        <v>0</v>
      </c>
      <c r="AF6007" s="37">
        <f t="shared" si="838"/>
        <v>64.749889010963756</v>
      </c>
      <c r="AG6007" s="27"/>
    </row>
    <row r="6008" spans="1:33" x14ac:dyDescent="0.25">
      <c r="A6008" s="21">
        <v>2866275</v>
      </c>
      <c r="B6008" s="34">
        <v>3.6821916104642997E-5</v>
      </c>
      <c r="C6008" s="22">
        <v>4.4365573789035897E-5</v>
      </c>
      <c r="D6008" s="22" t="s">
        <v>5070</v>
      </c>
      <c r="E6008" s="23">
        <v>702545.43562311004</v>
      </c>
      <c r="F6008" s="23">
        <f t="shared" si="837"/>
        <v>25.869069090214026</v>
      </c>
      <c r="G6008" s="24" t="s">
        <v>26</v>
      </c>
      <c r="H6008" s="24">
        <v>1</v>
      </c>
      <c r="I6008" s="25" t="s">
        <v>34</v>
      </c>
      <c r="J6008" s="31">
        <f t="shared" si="839"/>
        <v>0</v>
      </c>
      <c r="K6008" s="24" t="s">
        <v>24</v>
      </c>
      <c r="L6008" s="24">
        <v>2</v>
      </c>
      <c r="M6008" s="25" t="s">
        <v>79</v>
      </c>
      <c r="N6008" s="25">
        <f t="shared" si="840"/>
        <v>0</v>
      </c>
      <c r="O6008" s="24" t="s">
        <v>29</v>
      </c>
      <c r="P6008" s="24"/>
      <c r="Q6008" s="25" t="s">
        <v>29</v>
      </c>
      <c r="R6008" s="25">
        <f t="shared" si="841"/>
        <v>0</v>
      </c>
      <c r="S6008" s="24" t="s">
        <v>29</v>
      </c>
      <c r="T6008" s="24"/>
      <c r="U6008" s="25" t="s">
        <v>29</v>
      </c>
      <c r="V6008" s="25">
        <f t="shared" si="842"/>
        <v>0</v>
      </c>
      <c r="W6008" s="25" t="s">
        <v>29</v>
      </c>
      <c r="X6008" s="25"/>
      <c r="Y6008" s="25" t="s">
        <v>29</v>
      </c>
      <c r="Z6008" s="25">
        <f t="shared" si="843"/>
        <v>0</v>
      </c>
      <c r="AA6008" s="24" t="s">
        <v>29</v>
      </c>
      <c r="AB6008" s="24"/>
      <c r="AC6008" s="25" t="s">
        <v>29</v>
      </c>
      <c r="AD6008" s="25">
        <f t="shared" si="844"/>
        <v>0</v>
      </c>
      <c r="AE6008" s="32">
        <f t="shared" si="845"/>
        <v>0</v>
      </c>
      <c r="AF6008" s="37">
        <f t="shared" si="838"/>
        <v>25.869069090214026</v>
      </c>
      <c r="AG6008" s="27"/>
    </row>
    <row r="6009" spans="1:33" x14ac:dyDescent="0.25">
      <c r="A6009" s="21">
        <v>2866277</v>
      </c>
      <c r="B6009" s="34">
        <v>1.2850383969621999E-6</v>
      </c>
      <c r="C6009" s="22">
        <v>1.5192164626897499E-6</v>
      </c>
      <c r="D6009" s="22" t="s">
        <v>146</v>
      </c>
      <c r="E6009" s="23">
        <v>16287850759.922199</v>
      </c>
      <c r="F6009" s="23">
        <f t="shared" si="837"/>
        <v>20930.513630489972</v>
      </c>
      <c r="G6009" s="24" t="s">
        <v>24</v>
      </c>
      <c r="H6009" s="24">
        <v>4</v>
      </c>
      <c r="I6009" s="25" t="s">
        <v>67</v>
      </c>
      <c r="J6009" s="31">
        <f t="shared" si="839"/>
        <v>0</v>
      </c>
      <c r="K6009" s="24" t="s">
        <v>26</v>
      </c>
      <c r="L6009" s="24">
        <v>3</v>
      </c>
      <c r="M6009" s="25" t="s">
        <v>35</v>
      </c>
      <c r="N6009" s="25">
        <f t="shared" si="840"/>
        <v>0</v>
      </c>
      <c r="O6009" s="24" t="s">
        <v>24</v>
      </c>
      <c r="P6009" s="24">
        <v>5</v>
      </c>
      <c r="Q6009" s="25" t="s">
        <v>37</v>
      </c>
      <c r="R6009" s="25">
        <f t="shared" si="841"/>
        <v>5</v>
      </c>
      <c r="S6009" s="24" t="s">
        <v>29</v>
      </c>
      <c r="T6009" s="24"/>
      <c r="U6009" s="25" t="s">
        <v>29</v>
      </c>
      <c r="V6009" s="25">
        <f t="shared" si="842"/>
        <v>0</v>
      </c>
      <c r="W6009" s="25" t="s">
        <v>29</v>
      </c>
      <c r="X6009" s="25"/>
      <c r="Y6009" s="25" t="s">
        <v>29</v>
      </c>
      <c r="Z6009" s="25">
        <f t="shared" si="843"/>
        <v>0</v>
      </c>
      <c r="AA6009" s="24" t="s">
        <v>29</v>
      </c>
      <c r="AB6009" s="24"/>
      <c r="AC6009" s="25" t="s">
        <v>29</v>
      </c>
      <c r="AD6009" s="25">
        <f t="shared" si="844"/>
        <v>0</v>
      </c>
      <c r="AE6009" s="32">
        <f t="shared" si="845"/>
        <v>5</v>
      </c>
      <c r="AF6009" s="37">
        <f t="shared" si="838"/>
        <v>20930.513630489972</v>
      </c>
      <c r="AG6009" s="27"/>
    </row>
    <row r="6010" spans="1:33" x14ac:dyDescent="0.25">
      <c r="A6010" s="21">
        <v>2866280</v>
      </c>
      <c r="B6010" s="34">
        <v>1.43915758914177E-5</v>
      </c>
      <c r="C6010" s="22">
        <v>1.5421443861524999E-5</v>
      </c>
      <c r="D6010" s="22" t="s">
        <v>786</v>
      </c>
      <c r="E6010" s="23">
        <v>477340854.735268</v>
      </c>
      <c r="F6010" s="23">
        <f t="shared" si="837"/>
        <v>6869.6871369968012</v>
      </c>
      <c r="G6010" s="24" t="s">
        <v>24</v>
      </c>
      <c r="H6010" s="24">
        <v>4</v>
      </c>
      <c r="I6010" s="25" t="s">
        <v>34</v>
      </c>
      <c r="J6010" s="31">
        <f t="shared" si="839"/>
        <v>0</v>
      </c>
      <c r="K6010" s="24" t="s">
        <v>24</v>
      </c>
      <c r="L6010" s="24">
        <v>5</v>
      </c>
      <c r="M6010" s="25" t="s">
        <v>44</v>
      </c>
      <c r="N6010" s="25">
        <f t="shared" si="840"/>
        <v>5</v>
      </c>
      <c r="O6010" s="24" t="s">
        <v>29</v>
      </c>
      <c r="P6010" s="24"/>
      <c r="Q6010" s="25" t="s">
        <v>29</v>
      </c>
      <c r="R6010" s="25">
        <f t="shared" si="841"/>
        <v>0</v>
      </c>
      <c r="S6010" s="24" t="s">
        <v>29</v>
      </c>
      <c r="T6010" s="24"/>
      <c r="U6010" s="25" t="s">
        <v>29</v>
      </c>
      <c r="V6010" s="25">
        <f t="shared" si="842"/>
        <v>0</v>
      </c>
      <c r="W6010" s="25" t="s">
        <v>29</v>
      </c>
      <c r="X6010" s="25"/>
      <c r="Y6010" s="25" t="s">
        <v>29</v>
      </c>
      <c r="Z6010" s="25">
        <f t="shared" si="843"/>
        <v>0</v>
      </c>
      <c r="AA6010" s="24" t="s">
        <v>29</v>
      </c>
      <c r="AB6010" s="24"/>
      <c r="AC6010" s="25" t="s">
        <v>29</v>
      </c>
      <c r="AD6010" s="25">
        <f t="shared" si="844"/>
        <v>0</v>
      </c>
      <c r="AE6010" s="32">
        <f t="shared" si="845"/>
        <v>5</v>
      </c>
      <c r="AF6010" s="37">
        <f t="shared" si="838"/>
        <v>6869.6871369968012</v>
      </c>
      <c r="AG6010" s="27"/>
    </row>
    <row r="6011" spans="1:33" x14ac:dyDescent="0.25">
      <c r="A6011" s="21">
        <v>2866282</v>
      </c>
      <c r="B6011" s="34">
        <v>2.0514496314877201E-5</v>
      </c>
      <c r="C6011" s="22">
        <v>2.5153632115021501E-5</v>
      </c>
      <c r="D6011" s="22" t="s">
        <v>3900</v>
      </c>
      <c r="E6011" s="23">
        <v>31432136.5104325</v>
      </c>
      <c r="F6011" s="23">
        <f t="shared" si="837"/>
        <v>644.81444861198463</v>
      </c>
      <c r="G6011" s="24" t="s">
        <v>24</v>
      </c>
      <c r="H6011" s="24">
        <v>1</v>
      </c>
      <c r="I6011" s="25" t="s">
        <v>40</v>
      </c>
      <c r="J6011" s="31">
        <f t="shared" si="839"/>
        <v>1</v>
      </c>
      <c r="K6011" s="24" t="s">
        <v>29</v>
      </c>
      <c r="L6011" s="24"/>
      <c r="M6011" s="25" t="s">
        <v>29</v>
      </c>
      <c r="N6011" s="25">
        <f t="shared" si="840"/>
        <v>0</v>
      </c>
      <c r="O6011" s="24" t="s">
        <v>29</v>
      </c>
      <c r="P6011" s="24"/>
      <c r="Q6011" s="25" t="s">
        <v>29</v>
      </c>
      <c r="R6011" s="25">
        <f t="shared" si="841"/>
        <v>0</v>
      </c>
      <c r="S6011" s="24" t="s">
        <v>29</v>
      </c>
      <c r="T6011" s="24"/>
      <c r="U6011" s="25" t="s">
        <v>29</v>
      </c>
      <c r="V6011" s="25">
        <f t="shared" si="842"/>
        <v>0</v>
      </c>
      <c r="W6011" s="25" t="s">
        <v>29</v>
      </c>
      <c r="X6011" s="25"/>
      <c r="Y6011" s="25" t="s">
        <v>29</v>
      </c>
      <c r="Z6011" s="25">
        <f t="shared" si="843"/>
        <v>0</v>
      </c>
      <c r="AA6011" s="24" t="s">
        <v>29</v>
      </c>
      <c r="AB6011" s="24"/>
      <c r="AC6011" s="25" t="s">
        <v>29</v>
      </c>
      <c r="AD6011" s="25">
        <f t="shared" si="844"/>
        <v>0</v>
      </c>
      <c r="AE6011" s="32">
        <f t="shared" si="845"/>
        <v>1</v>
      </c>
      <c r="AF6011" s="37">
        <f t="shared" si="838"/>
        <v>644.81444861198463</v>
      </c>
      <c r="AG6011" s="27"/>
    </row>
    <row r="6012" spans="1:33" x14ac:dyDescent="0.25">
      <c r="A6012" s="21">
        <v>2866285</v>
      </c>
      <c r="B6012" s="34">
        <v>7.6994249889793504E-6</v>
      </c>
      <c r="C6012" s="22">
        <v>7.1487787911056698E-6</v>
      </c>
      <c r="D6012" s="22" t="s">
        <v>4975</v>
      </c>
      <c r="E6012" s="23">
        <v>1125440.64361744</v>
      </c>
      <c r="F6012" s="23">
        <f t="shared" si="837"/>
        <v>8.6652458150811213</v>
      </c>
      <c r="G6012" s="24" t="s">
        <v>24</v>
      </c>
      <c r="H6012" s="24">
        <v>2</v>
      </c>
      <c r="I6012" s="25" t="s">
        <v>50</v>
      </c>
      <c r="J6012" s="31">
        <f t="shared" si="839"/>
        <v>0</v>
      </c>
      <c r="K6012" s="24" t="s">
        <v>26</v>
      </c>
      <c r="L6012" s="24">
        <v>1</v>
      </c>
      <c r="M6012" s="25" t="s">
        <v>71</v>
      </c>
      <c r="N6012" s="25">
        <f t="shared" si="840"/>
        <v>0</v>
      </c>
      <c r="O6012" s="24" t="s">
        <v>24</v>
      </c>
      <c r="P6012" s="24">
        <v>3</v>
      </c>
      <c r="Q6012" s="25" t="s">
        <v>43</v>
      </c>
      <c r="R6012" s="25">
        <f t="shared" si="841"/>
        <v>0</v>
      </c>
      <c r="S6012" s="24" t="s">
        <v>29</v>
      </c>
      <c r="T6012" s="24"/>
      <c r="U6012" s="25" t="s">
        <v>29</v>
      </c>
      <c r="V6012" s="25">
        <f t="shared" si="842"/>
        <v>0</v>
      </c>
      <c r="W6012" s="25" t="s">
        <v>29</v>
      </c>
      <c r="X6012" s="25"/>
      <c r="Y6012" s="25" t="s">
        <v>29</v>
      </c>
      <c r="Z6012" s="25">
        <f t="shared" si="843"/>
        <v>0</v>
      </c>
      <c r="AA6012" s="24" t="s">
        <v>29</v>
      </c>
      <c r="AB6012" s="24"/>
      <c r="AC6012" s="25" t="s">
        <v>29</v>
      </c>
      <c r="AD6012" s="25">
        <f t="shared" si="844"/>
        <v>0</v>
      </c>
      <c r="AE6012" s="32">
        <f t="shared" si="845"/>
        <v>0</v>
      </c>
      <c r="AF6012" s="37">
        <f t="shared" si="838"/>
        <v>8.6652458150811213</v>
      </c>
      <c r="AG6012" s="27"/>
    </row>
    <row r="6013" spans="1:33" x14ac:dyDescent="0.25">
      <c r="A6013" s="21">
        <v>2866287</v>
      </c>
      <c r="B6013" s="34">
        <v>6.6675019896725795E-5</v>
      </c>
      <c r="C6013" s="22">
        <v>6.5368246686787901E-5</v>
      </c>
      <c r="D6013" s="22" t="s">
        <v>3506</v>
      </c>
      <c r="E6013" s="23">
        <v>71189090.480904907</v>
      </c>
      <c r="F6013" s="23">
        <f t="shared" si="837"/>
        <v>4746.534024244148</v>
      </c>
      <c r="G6013" s="24" t="s">
        <v>26</v>
      </c>
      <c r="H6013" s="24">
        <v>1</v>
      </c>
      <c r="I6013" s="25" t="s">
        <v>31</v>
      </c>
      <c r="J6013" s="31">
        <f t="shared" si="839"/>
        <v>1</v>
      </c>
      <c r="K6013" s="24" t="s">
        <v>24</v>
      </c>
      <c r="L6013" s="24">
        <v>3</v>
      </c>
      <c r="M6013" s="25" t="s">
        <v>49</v>
      </c>
      <c r="N6013" s="25">
        <f t="shared" si="840"/>
        <v>0</v>
      </c>
      <c r="O6013" s="24" t="s">
        <v>29</v>
      </c>
      <c r="P6013" s="24"/>
      <c r="Q6013" s="25" t="s">
        <v>29</v>
      </c>
      <c r="R6013" s="25">
        <f t="shared" si="841"/>
        <v>0</v>
      </c>
      <c r="S6013" s="24" t="s">
        <v>29</v>
      </c>
      <c r="T6013" s="24"/>
      <c r="U6013" s="25" t="s">
        <v>29</v>
      </c>
      <c r="V6013" s="25">
        <f t="shared" si="842"/>
        <v>0</v>
      </c>
      <c r="W6013" s="25" t="s">
        <v>29</v>
      </c>
      <c r="X6013" s="25"/>
      <c r="Y6013" s="25" t="s">
        <v>29</v>
      </c>
      <c r="Z6013" s="25">
        <f t="shared" si="843"/>
        <v>0</v>
      </c>
      <c r="AA6013" s="24" t="s">
        <v>29</v>
      </c>
      <c r="AB6013" s="24"/>
      <c r="AC6013" s="25" t="s">
        <v>29</v>
      </c>
      <c r="AD6013" s="25">
        <f t="shared" si="844"/>
        <v>0</v>
      </c>
      <c r="AE6013" s="32">
        <f t="shared" si="845"/>
        <v>1</v>
      </c>
      <c r="AF6013" s="37">
        <f t="shared" si="838"/>
        <v>4746.534024244148</v>
      </c>
      <c r="AG6013" s="27"/>
    </row>
    <row r="6014" spans="1:33" x14ac:dyDescent="0.25">
      <c r="A6014" s="21">
        <v>2866289</v>
      </c>
      <c r="B6014" s="34">
        <v>7.9140822271593701E-5</v>
      </c>
      <c r="C6014" s="22">
        <v>8.8145877336641301E-5</v>
      </c>
      <c r="D6014" s="22" t="s">
        <v>1861</v>
      </c>
      <c r="E6014" s="23">
        <v>35127533.220821001</v>
      </c>
      <c r="F6014" s="23">
        <f t="shared" si="837"/>
        <v>2780.0218634684984</v>
      </c>
      <c r="G6014" s="24" t="s">
        <v>24</v>
      </c>
      <c r="H6014" s="24">
        <v>1</v>
      </c>
      <c r="I6014" s="25" t="s">
        <v>36</v>
      </c>
      <c r="J6014" s="31">
        <f t="shared" si="839"/>
        <v>1</v>
      </c>
      <c r="K6014" s="24" t="s">
        <v>29</v>
      </c>
      <c r="L6014" s="24"/>
      <c r="M6014" s="25" t="s">
        <v>29</v>
      </c>
      <c r="N6014" s="25">
        <f t="shared" si="840"/>
        <v>0</v>
      </c>
      <c r="O6014" s="24" t="s">
        <v>29</v>
      </c>
      <c r="P6014" s="24"/>
      <c r="Q6014" s="25" t="s">
        <v>29</v>
      </c>
      <c r="R6014" s="25">
        <f t="shared" si="841"/>
        <v>0</v>
      </c>
      <c r="S6014" s="24" t="s">
        <v>29</v>
      </c>
      <c r="T6014" s="24"/>
      <c r="U6014" s="25" t="s">
        <v>29</v>
      </c>
      <c r="V6014" s="25">
        <f t="shared" si="842"/>
        <v>0</v>
      </c>
      <c r="W6014" s="25" t="s">
        <v>29</v>
      </c>
      <c r="X6014" s="25"/>
      <c r="Y6014" s="25" t="s">
        <v>29</v>
      </c>
      <c r="Z6014" s="25">
        <f t="shared" si="843"/>
        <v>0</v>
      </c>
      <c r="AA6014" s="24" t="s">
        <v>29</v>
      </c>
      <c r="AB6014" s="24"/>
      <c r="AC6014" s="25" t="s">
        <v>29</v>
      </c>
      <c r="AD6014" s="25">
        <f t="shared" si="844"/>
        <v>0</v>
      </c>
      <c r="AE6014" s="32">
        <f t="shared" si="845"/>
        <v>1</v>
      </c>
      <c r="AF6014" s="37">
        <f t="shared" si="838"/>
        <v>2780.0218634684984</v>
      </c>
      <c r="AG6014" s="27"/>
    </row>
    <row r="6015" spans="1:33" x14ac:dyDescent="0.25">
      <c r="A6015" s="21">
        <v>2866291</v>
      </c>
      <c r="B6015" s="34">
        <v>2.6531625255294699E-6</v>
      </c>
      <c r="C6015" s="22">
        <v>2.8395986330783098E-6</v>
      </c>
      <c r="D6015" s="22" t="s">
        <v>1772</v>
      </c>
      <c r="E6015" s="23">
        <v>156390767.98904899</v>
      </c>
      <c r="F6015" s="23">
        <f t="shared" si="837"/>
        <v>414.93012496731859</v>
      </c>
      <c r="G6015" s="24" t="s">
        <v>24</v>
      </c>
      <c r="H6015" s="24">
        <v>3</v>
      </c>
      <c r="I6015" s="25" t="s">
        <v>36</v>
      </c>
      <c r="J6015" s="31">
        <f t="shared" si="839"/>
        <v>3</v>
      </c>
      <c r="K6015" s="24" t="s">
        <v>29</v>
      </c>
      <c r="L6015" s="24"/>
      <c r="M6015" s="25" t="s">
        <v>29</v>
      </c>
      <c r="N6015" s="25">
        <f t="shared" si="840"/>
        <v>0</v>
      </c>
      <c r="O6015" s="24" t="s">
        <v>29</v>
      </c>
      <c r="P6015" s="24"/>
      <c r="Q6015" s="25" t="s">
        <v>29</v>
      </c>
      <c r="R6015" s="25">
        <f t="shared" si="841"/>
        <v>0</v>
      </c>
      <c r="S6015" s="24" t="s">
        <v>29</v>
      </c>
      <c r="T6015" s="24"/>
      <c r="U6015" s="25" t="s">
        <v>29</v>
      </c>
      <c r="V6015" s="25">
        <f t="shared" si="842"/>
        <v>0</v>
      </c>
      <c r="W6015" s="25" t="s">
        <v>29</v>
      </c>
      <c r="X6015" s="25"/>
      <c r="Y6015" s="25" t="s">
        <v>29</v>
      </c>
      <c r="Z6015" s="25">
        <f t="shared" si="843"/>
        <v>0</v>
      </c>
      <c r="AA6015" s="24" t="s">
        <v>29</v>
      </c>
      <c r="AB6015" s="24"/>
      <c r="AC6015" s="25" t="s">
        <v>29</v>
      </c>
      <c r="AD6015" s="25">
        <f t="shared" si="844"/>
        <v>0</v>
      </c>
      <c r="AE6015" s="32">
        <f t="shared" si="845"/>
        <v>3</v>
      </c>
      <c r="AF6015" s="37">
        <f t="shared" si="838"/>
        <v>414.93012496731859</v>
      </c>
      <c r="AG6015" s="27"/>
    </row>
    <row r="6016" spans="1:33" x14ac:dyDescent="0.25">
      <c r="A6016" s="21">
        <v>2866293</v>
      </c>
      <c r="B6016" s="34">
        <v>5.0542311341470596E-6</v>
      </c>
      <c r="C6016" s="22">
        <v>4.7035460269290298E-6</v>
      </c>
      <c r="D6016" s="22" t="s">
        <v>1312</v>
      </c>
      <c r="E6016" s="23">
        <v>1151230958.95472</v>
      </c>
      <c r="F6016" s="23">
        <f t="shared" si="837"/>
        <v>5818.5873553429219</v>
      </c>
      <c r="G6016" s="24" t="s">
        <v>24</v>
      </c>
      <c r="H6016" s="24">
        <v>3</v>
      </c>
      <c r="I6016" s="25" t="s">
        <v>34</v>
      </c>
      <c r="J6016" s="31">
        <f t="shared" si="839"/>
        <v>0</v>
      </c>
      <c r="K6016" s="24" t="s">
        <v>26</v>
      </c>
      <c r="L6016" s="24">
        <v>1</v>
      </c>
      <c r="M6016" s="25" t="s">
        <v>35</v>
      </c>
      <c r="N6016" s="25">
        <f t="shared" si="840"/>
        <v>0</v>
      </c>
      <c r="O6016" s="24" t="s">
        <v>24</v>
      </c>
      <c r="P6016" s="24">
        <v>4</v>
      </c>
      <c r="Q6016" s="25" t="s">
        <v>62</v>
      </c>
      <c r="R6016" s="25">
        <f t="shared" si="841"/>
        <v>4</v>
      </c>
      <c r="S6016" s="24" t="s">
        <v>29</v>
      </c>
      <c r="T6016" s="24"/>
      <c r="U6016" s="25" t="s">
        <v>29</v>
      </c>
      <c r="V6016" s="25">
        <f t="shared" si="842"/>
        <v>0</v>
      </c>
      <c r="W6016" s="25" t="s">
        <v>29</v>
      </c>
      <c r="X6016" s="25"/>
      <c r="Y6016" s="25" t="s">
        <v>29</v>
      </c>
      <c r="Z6016" s="25">
        <f t="shared" si="843"/>
        <v>0</v>
      </c>
      <c r="AA6016" s="24" t="s">
        <v>29</v>
      </c>
      <c r="AB6016" s="24"/>
      <c r="AC6016" s="25" t="s">
        <v>29</v>
      </c>
      <c r="AD6016" s="25">
        <f t="shared" si="844"/>
        <v>0</v>
      </c>
      <c r="AE6016" s="32">
        <f t="shared" si="845"/>
        <v>4</v>
      </c>
      <c r="AF6016" s="37">
        <f t="shared" si="838"/>
        <v>5818.5873553429219</v>
      </c>
      <c r="AG6016" s="27"/>
    </row>
    <row r="6017" spans="1:33" x14ac:dyDescent="0.25">
      <c r="A6017" s="21">
        <v>2866298</v>
      </c>
      <c r="B6017" s="34">
        <v>8.0855941733286503E-7</v>
      </c>
      <c r="C6017" s="22">
        <v>7.30393037416728E-7</v>
      </c>
      <c r="D6017" s="22" t="s">
        <v>1000</v>
      </c>
      <c r="E6017" s="23">
        <v>1698048422.67504</v>
      </c>
      <c r="F6017" s="23">
        <f t="shared" si="837"/>
        <v>1372.9730432411209</v>
      </c>
      <c r="G6017" s="24" t="s">
        <v>26</v>
      </c>
      <c r="H6017" s="24">
        <v>1</v>
      </c>
      <c r="I6017" s="25" t="s">
        <v>52</v>
      </c>
      <c r="J6017" s="31">
        <f t="shared" si="839"/>
        <v>0</v>
      </c>
      <c r="K6017" s="24" t="s">
        <v>24</v>
      </c>
      <c r="L6017" s="24">
        <v>4</v>
      </c>
      <c r="M6017" s="25" t="s">
        <v>103</v>
      </c>
      <c r="N6017" s="25">
        <f t="shared" si="840"/>
        <v>0</v>
      </c>
      <c r="O6017" s="24" t="s">
        <v>26</v>
      </c>
      <c r="P6017" s="24">
        <v>1</v>
      </c>
      <c r="Q6017" s="25" t="s">
        <v>27</v>
      </c>
      <c r="R6017" s="25">
        <f t="shared" si="841"/>
        <v>0</v>
      </c>
      <c r="S6017" s="24" t="s">
        <v>24</v>
      </c>
      <c r="T6017" s="24">
        <v>5</v>
      </c>
      <c r="U6017" s="25" t="s">
        <v>36</v>
      </c>
      <c r="V6017" s="25">
        <f t="shared" si="842"/>
        <v>5</v>
      </c>
      <c r="W6017" s="25" t="s">
        <v>29</v>
      </c>
      <c r="X6017" s="25"/>
      <c r="Y6017" s="25" t="s">
        <v>29</v>
      </c>
      <c r="Z6017" s="25">
        <f t="shared" si="843"/>
        <v>0</v>
      </c>
      <c r="AA6017" s="24" t="s">
        <v>29</v>
      </c>
      <c r="AB6017" s="24"/>
      <c r="AC6017" s="25" t="s">
        <v>29</v>
      </c>
      <c r="AD6017" s="25">
        <f t="shared" si="844"/>
        <v>0</v>
      </c>
      <c r="AE6017" s="32">
        <f t="shared" si="845"/>
        <v>5</v>
      </c>
      <c r="AF6017" s="37">
        <f t="shared" si="838"/>
        <v>1372.9730432411209</v>
      </c>
      <c r="AG6017" s="27"/>
    </row>
    <row r="6018" spans="1:33" x14ac:dyDescent="0.25">
      <c r="A6018" s="21">
        <v>2866299</v>
      </c>
      <c r="B6018" s="34">
        <v>1.4827954748414501E-5</v>
      </c>
      <c r="C6018" s="22">
        <v>1.6554131465642901E-5</v>
      </c>
      <c r="D6018" s="22" t="s">
        <v>1644</v>
      </c>
      <c r="E6018" s="23">
        <v>133710615.80246399</v>
      </c>
      <c r="F6018" s="23">
        <f t="shared" si="837"/>
        <v>1982.654960501573</v>
      </c>
      <c r="G6018" s="24" t="s">
        <v>24</v>
      </c>
      <c r="H6018" s="24">
        <v>1</v>
      </c>
      <c r="I6018" s="25" t="s">
        <v>40</v>
      </c>
      <c r="J6018" s="31">
        <f t="shared" si="839"/>
        <v>1</v>
      </c>
      <c r="K6018" s="24" t="s">
        <v>29</v>
      </c>
      <c r="L6018" s="24"/>
      <c r="M6018" s="25" t="s">
        <v>29</v>
      </c>
      <c r="N6018" s="25">
        <f t="shared" si="840"/>
        <v>0</v>
      </c>
      <c r="O6018" s="24" t="s">
        <v>29</v>
      </c>
      <c r="P6018" s="24"/>
      <c r="Q6018" s="25" t="s">
        <v>29</v>
      </c>
      <c r="R6018" s="25">
        <f t="shared" si="841"/>
        <v>0</v>
      </c>
      <c r="S6018" s="24" t="s">
        <v>29</v>
      </c>
      <c r="T6018" s="24"/>
      <c r="U6018" s="25" t="s">
        <v>29</v>
      </c>
      <c r="V6018" s="25">
        <f t="shared" si="842"/>
        <v>0</v>
      </c>
      <c r="W6018" s="25" t="s">
        <v>29</v>
      </c>
      <c r="X6018" s="25"/>
      <c r="Y6018" s="25" t="s">
        <v>29</v>
      </c>
      <c r="Z6018" s="25">
        <f t="shared" si="843"/>
        <v>0</v>
      </c>
      <c r="AA6018" s="24" t="s">
        <v>29</v>
      </c>
      <c r="AB6018" s="24"/>
      <c r="AC6018" s="25" t="s">
        <v>29</v>
      </c>
      <c r="AD6018" s="25">
        <f t="shared" si="844"/>
        <v>0</v>
      </c>
      <c r="AE6018" s="32">
        <f t="shared" si="845"/>
        <v>1</v>
      </c>
      <c r="AF6018" s="37">
        <f t="shared" si="838"/>
        <v>1982.654960501573</v>
      </c>
      <c r="AG6018" s="27"/>
    </row>
    <row r="6019" spans="1:33" x14ac:dyDescent="0.25">
      <c r="A6019" s="21">
        <v>2866301</v>
      </c>
      <c r="B6019" s="34">
        <v>3.9359331168573296E-6</v>
      </c>
      <c r="C6019" s="22">
        <v>6.4109112357155998E-6</v>
      </c>
      <c r="D6019" s="22" t="s">
        <v>4432</v>
      </c>
      <c r="E6019" s="23">
        <v>7827633.1761980001</v>
      </c>
      <c r="F6019" s="23">
        <f t="shared" si="837"/>
        <v>30.809040644808832</v>
      </c>
      <c r="G6019" s="24" t="s">
        <v>24</v>
      </c>
      <c r="H6019" s="24">
        <v>2</v>
      </c>
      <c r="I6019" s="25" t="s">
        <v>49</v>
      </c>
      <c r="J6019" s="31">
        <f t="shared" si="839"/>
        <v>0</v>
      </c>
      <c r="K6019" s="24" t="s">
        <v>29</v>
      </c>
      <c r="L6019" s="24"/>
      <c r="M6019" s="25" t="s">
        <v>29</v>
      </c>
      <c r="N6019" s="25">
        <f t="shared" si="840"/>
        <v>0</v>
      </c>
      <c r="O6019" s="24" t="s">
        <v>29</v>
      </c>
      <c r="P6019" s="24"/>
      <c r="Q6019" s="25" t="s">
        <v>29</v>
      </c>
      <c r="R6019" s="25">
        <f t="shared" si="841"/>
        <v>0</v>
      </c>
      <c r="S6019" s="24" t="s">
        <v>29</v>
      </c>
      <c r="T6019" s="24"/>
      <c r="U6019" s="25" t="s">
        <v>29</v>
      </c>
      <c r="V6019" s="25">
        <f t="shared" si="842"/>
        <v>0</v>
      </c>
      <c r="W6019" s="25" t="s">
        <v>29</v>
      </c>
      <c r="X6019" s="25"/>
      <c r="Y6019" s="25" t="s">
        <v>29</v>
      </c>
      <c r="Z6019" s="25">
        <f t="shared" si="843"/>
        <v>0</v>
      </c>
      <c r="AA6019" s="24" t="s">
        <v>29</v>
      </c>
      <c r="AB6019" s="24"/>
      <c r="AC6019" s="25" t="s">
        <v>29</v>
      </c>
      <c r="AD6019" s="25">
        <f t="shared" si="844"/>
        <v>0</v>
      </c>
      <c r="AE6019" s="32">
        <f t="shared" si="845"/>
        <v>0</v>
      </c>
      <c r="AF6019" s="37">
        <f t="shared" si="838"/>
        <v>30.809040644808832</v>
      </c>
      <c r="AG6019" s="27"/>
    </row>
    <row r="6020" spans="1:33" x14ac:dyDescent="0.25">
      <c r="A6020" s="21">
        <v>2866307</v>
      </c>
      <c r="B6020" s="34">
        <v>4.8855264994669002E-7</v>
      </c>
      <c r="C6020" s="22">
        <v>5.5061071102728702E-7</v>
      </c>
      <c r="D6020" s="22" t="s">
        <v>2407</v>
      </c>
      <c r="E6020" s="23">
        <v>343074507.50729603</v>
      </c>
      <c r="F6020" s="23">
        <f t="shared" si="837"/>
        <v>167.60995977184507</v>
      </c>
      <c r="G6020" s="24" t="s">
        <v>24</v>
      </c>
      <c r="H6020" s="24">
        <v>4</v>
      </c>
      <c r="I6020" s="25" t="s">
        <v>90</v>
      </c>
      <c r="J6020" s="31">
        <f t="shared" si="839"/>
        <v>0</v>
      </c>
      <c r="K6020" s="24" t="s">
        <v>26</v>
      </c>
      <c r="L6020" s="24">
        <v>2</v>
      </c>
      <c r="M6020" s="25" t="s">
        <v>35</v>
      </c>
      <c r="N6020" s="25">
        <f t="shared" si="840"/>
        <v>0</v>
      </c>
      <c r="O6020" s="24" t="s">
        <v>24</v>
      </c>
      <c r="P6020" s="24">
        <v>3</v>
      </c>
      <c r="Q6020" s="25" t="s">
        <v>64</v>
      </c>
      <c r="R6020" s="25">
        <f t="shared" si="841"/>
        <v>3</v>
      </c>
      <c r="S6020" s="24" t="s">
        <v>29</v>
      </c>
      <c r="T6020" s="24"/>
      <c r="U6020" s="25" t="s">
        <v>29</v>
      </c>
      <c r="V6020" s="25">
        <f t="shared" si="842"/>
        <v>0</v>
      </c>
      <c r="W6020" s="25" t="s">
        <v>29</v>
      </c>
      <c r="X6020" s="25"/>
      <c r="Y6020" s="25" t="s">
        <v>29</v>
      </c>
      <c r="Z6020" s="25">
        <f t="shared" si="843"/>
        <v>0</v>
      </c>
      <c r="AA6020" s="24" t="s">
        <v>29</v>
      </c>
      <c r="AB6020" s="24"/>
      <c r="AC6020" s="25" t="s">
        <v>29</v>
      </c>
      <c r="AD6020" s="25">
        <f t="shared" si="844"/>
        <v>0</v>
      </c>
      <c r="AE6020" s="32">
        <f t="shared" si="845"/>
        <v>3</v>
      </c>
      <c r="AF6020" s="37">
        <f t="shared" si="838"/>
        <v>167.60995977184507</v>
      </c>
      <c r="AG6020" s="27"/>
    </row>
    <row r="6021" spans="1:33" x14ac:dyDescent="0.25">
      <c r="A6021" s="21">
        <v>2866312</v>
      </c>
      <c r="B6021" s="34">
        <v>3.4503213213688097E-5</v>
      </c>
      <c r="C6021" s="22">
        <v>4.1091640840529002E-5</v>
      </c>
      <c r="D6021" s="22" t="s">
        <v>5079</v>
      </c>
      <c r="E6021" s="23">
        <v>670090.78249143204</v>
      </c>
      <c r="F6021" s="23">
        <f t="shared" si="837"/>
        <v>23.120285140828976</v>
      </c>
      <c r="G6021" s="24" t="s">
        <v>24</v>
      </c>
      <c r="H6021" s="24">
        <v>2</v>
      </c>
      <c r="I6021" s="25" t="s">
        <v>51</v>
      </c>
      <c r="J6021" s="31">
        <f t="shared" si="839"/>
        <v>0</v>
      </c>
      <c r="K6021" s="24" t="s">
        <v>29</v>
      </c>
      <c r="L6021" s="24"/>
      <c r="M6021" s="25" t="s">
        <v>29</v>
      </c>
      <c r="N6021" s="25">
        <f t="shared" si="840"/>
        <v>0</v>
      </c>
      <c r="O6021" s="24" t="s">
        <v>29</v>
      </c>
      <c r="P6021" s="24"/>
      <c r="Q6021" s="25" t="s">
        <v>29</v>
      </c>
      <c r="R6021" s="25">
        <f t="shared" si="841"/>
        <v>0</v>
      </c>
      <c r="S6021" s="24" t="s">
        <v>29</v>
      </c>
      <c r="T6021" s="24"/>
      <c r="U6021" s="25" t="s">
        <v>29</v>
      </c>
      <c r="V6021" s="25">
        <f t="shared" si="842"/>
        <v>0</v>
      </c>
      <c r="W6021" s="25" t="s">
        <v>29</v>
      </c>
      <c r="X6021" s="25"/>
      <c r="Y6021" s="25" t="s">
        <v>29</v>
      </c>
      <c r="Z6021" s="25">
        <f t="shared" si="843"/>
        <v>0</v>
      </c>
      <c r="AA6021" s="24" t="s">
        <v>29</v>
      </c>
      <c r="AB6021" s="24"/>
      <c r="AC6021" s="25" t="s">
        <v>29</v>
      </c>
      <c r="AD6021" s="25">
        <f t="shared" si="844"/>
        <v>0</v>
      </c>
      <c r="AE6021" s="32">
        <f t="shared" si="845"/>
        <v>0</v>
      </c>
      <c r="AF6021" s="37">
        <f t="shared" si="838"/>
        <v>23.120285140828976</v>
      </c>
      <c r="AG6021" s="27"/>
    </row>
    <row r="6022" spans="1:33" x14ac:dyDescent="0.25">
      <c r="A6022" s="21">
        <v>2866313</v>
      </c>
      <c r="B6022" s="34">
        <v>2.5571736478519098E-6</v>
      </c>
      <c r="C6022" s="22">
        <v>3.0432028533627999E-6</v>
      </c>
      <c r="D6022" s="22" t="s">
        <v>547</v>
      </c>
      <c r="E6022" s="23">
        <v>3259406387.3777199</v>
      </c>
      <c r="F6022" s="23">
        <f t="shared" si="837"/>
        <v>8334.8681214424996</v>
      </c>
      <c r="G6022" s="24" t="s">
        <v>24</v>
      </c>
      <c r="H6022" s="24">
        <v>4</v>
      </c>
      <c r="I6022" s="25" t="s">
        <v>34</v>
      </c>
      <c r="J6022" s="31">
        <f t="shared" si="839"/>
        <v>0</v>
      </c>
      <c r="K6022" s="24" t="s">
        <v>24</v>
      </c>
      <c r="L6022" s="24">
        <v>4</v>
      </c>
      <c r="M6022" s="25" t="s">
        <v>36</v>
      </c>
      <c r="N6022" s="25">
        <f t="shared" si="840"/>
        <v>4</v>
      </c>
      <c r="O6022" s="24" t="s">
        <v>29</v>
      </c>
      <c r="P6022" s="24"/>
      <c r="Q6022" s="25" t="s">
        <v>29</v>
      </c>
      <c r="R6022" s="25">
        <f t="shared" si="841"/>
        <v>0</v>
      </c>
      <c r="S6022" s="24" t="s">
        <v>29</v>
      </c>
      <c r="T6022" s="24"/>
      <c r="U6022" s="25" t="s">
        <v>29</v>
      </c>
      <c r="V6022" s="25">
        <f t="shared" si="842"/>
        <v>0</v>
      </c>
      <c r="W6022" s="25" t="s">
        <v>29</v>
      </c>
      <c r="X6022" s="25"/>
      <c r="Y6022" s="25" t="s">
        <v>29</v>
      </c>
      <c r="Z6022" s="25">
        <f t="shared" si="843"/>
        <v>0</v>
      </c>
      <c r="AA6022" s="24" t="s">
        <v>29</v>
      </c>
      <c r="AB6022" s="24"/>
      <c r="AC6022" s="25" t="s">
        <v>29</v>
      </c>
      <c r="AD6022" s="25">
        <f t="shared" si="844"/>
        <v>0</v>
      </c>
      <c r="AE6022" s="32">
        <f t="shared" si="845"/>
        <v>4</v>
      </c>
      <c r="AF6022" s="37">
        <f t="shared" si="838"/>
        <v>8334.8681214424996</v>
      </c>
      <c r="AG6022" s="27"/>
    </row>
    <row r="6023" spans="1:33" x14ac:dyDescent="0.25">
      <c r="A6023" s="21">
        <v>2866314</v>
      </c>
      <c r="B6023" s="34">
        <v>1.6780001815095201E-7</v>
      </c>
      <c r="C6023" s="22">
        <v>2.0090872967908099E-7</v>
      </c>
      <c r="D6023" s="22" t="s">
        <v>2443</v>
      </c>
      <c r="E6023" s="23">
        <v>13037161.3009778</v>
      </c>
      <c r="F6023" s="23">
        <f t="shared" si="837"/>
        <v>2.187635902940964</v>
      </c>
      <c r="G6023" s="24" t="s">
        <v>24</v>
      </c>
      <c r="H6023" s="24">
        <v>1</v>
      </c>
      <c r="I6023" s="25" t="s">
        <v>31</v>
      </c>
      <c r="J6023" s="31">
        <f t="shared" si="839"/>
        <v>1</v>
      </c>
      <c r="K6023" s="24" t="s">
        <v>29</v>
      </c>
      <c r="L6023" s="24"/>
      <c r="M6023" s="25" t="s">
        <v>29</v>
      </c>
      <c r="N6023" s="25">
        <f t="shared" si="840"/>
        <v>0</v>
      </c>
      <c r="O6023" s="24" t="s">
        <v>29</v>
      </c>
      <c r="P6023" s="24"/>
      <c r="Q6023" s="25" t="s">
        <v>29</v>
      </c>
      <c r="R6023" s="25">
        <f t="shared" si="841"/>
        <v>0</v>
      </c>
      <c r="S6023" s="24" t="s">
        <v>29</v>
      </c>
      <c r="T6023" s="24"/>
      <c r="U6023" s="25" t="s">
        <v>29</v>
      </c>
      <c r="V6023" s="25">
        <f t="shared" si="842"/>
        <v>0</v>
      </c>
      <c r="W6023" s="25" t="s">
        <v>29</v>
      </c>
      <c r="X6023" s="25"/>
      <c r="Y6023" s="25" t="s">
        <v>29</v>
      </c>
      <c r="Z6023" s="25">
        <f t="shared" si="843"/>
        <v>0</v>
      </c>
      <c r="AA6023" s="24" t="s">
        <v>29</v>
      </c>
      <c r="AB6023" s="24"/>
      <c r="AC6023" s="25" t="s">
        <v>29</v>
      </c>
      <c r="AD6023" s="25">
        <f t="shared" si="844"/>
        <v>0</v>
      </c>
      <c r="AE6023" s="32">
        <f t="shared" si="845"/>
        <v>1</v>
      </c>
      <c r="AF6023" s="37">
        <f t="shared" si="838"/>
        <v>2.187635902940964</v>
      </c>
      <c r="AG6023" s="27"/>
    </row>
    <row r="6024" spans="1:33" x14ac:dyDescent="0.25">
      <c r="A6024" s="21">
        <v>2866317</v>
      </c>
      <c r="B6024" s="34">
        <v>5.8053720000631103E-6</v>
      </c>
      <c r="C6024" s="22">
        <v>5.7288537450075104E-6</v>
      </c>
      <c r="D6024" s="22" t="s">
        <v>926</v>
      </c>
      <c r="E6024" s="23">
        <v>1862330242.3984201</v>
      </c>
      <c r="F6024" s="23">
        <f t="shared" si="837"/>
        <v>10811.519844090533</v>
      </c>
      <c r="G6024" s="24" t="s">
        <v>26</v>
      </c>
      <c r="H6024" s="24">
        <v>2</v>
      </c>
      <c r="I6024" s="25" t="s">
        <v>38</v>
      </c>
      <c r="J6024" s="31">
        <f t="shared" si="839"/>
        <v>0</v>
      </c>
      <c r="K6024" s="24" t="s">
        <v>24</v>
      </c>
      <c r="L6024" s="24">
        <v>3</v>
      </c>
      <c r="M6024" s="25" t="s">
        <v>37</v>
      </c>
      <c r="N6024" s="25">
        <f t="shared" si="840"/>
        <v>3</v>
      </c>
      <c r="O6024" s="24" t="s">
        <v>29</v>
      </c>
      <c r="P6024" s="24"/>
      <c r="Q6024" s="25" t="s">
        <v>29</v>
      </c>
      <c r="R6024" s="25">
        <f t="shared" si="841"/>
        <v>0</v>
      </c>
      <c r="S6024" s="24" t="s">
        <v>29</v>
      </c>
      <c r="T6024" s="24"/>
      <c r="U6024" s="25" t="s">
        <v>29</v>
      </c>
      <c r="V6024" s="25">
        <f t="shared" si="842"/>
        <v>0</v>
      </c>
      <c r="W6024" s="25" t="s">
        <v>29</v>
      </c>
      <c r="X6024" s="25"/>
      <c r="Y6024" s="25" t="s">
        <v>29</v>
      </c>
      <c r="Z6024" s="25">
        <f t="shared" si="843"/>
        <v>0</v>
      </c>
      <c r="AA6024" s="24" t="s">
        <v>29</v>
      </c>
      <c r="AB6024" s="24"/>
      <c r="AC6024" s="25" t="s">
        <v>29</v>
      </c>
      <c r="AD6024" s="25">
        <f t="shared" si="844"/>
        <v>0</v>
      </c>
      <c r="AE6024" s="32">
        <f t="shared" si="845"/>
        <v>3</v>
      </c>
      <c r="AF6024" s="37">
        <f t="shared" si="838"/>
        <v>10811.519844090533</v>
      </c>
      <c r="AG6024" s="27"/>
    </row>
    <row r="6025" spans="1:33" x14ac:dyDescent="0.25">
      <c r="A6025" s="21">
        <v>2866320</v>
      </c>
      <c r="B6025" s="34">
        <v>6.4979765053170598E-5</v>
      </c>
      <c r="C6025" s="22">
        <v>6.6222673949475699E-5</v>
      </c>
      <c r="D6025" s="22" t="s">
        <v>2587</v>
      </c>
      <c r="E6025" s="23">
        <v>275113216.22916299</v>
      </c>
      <c r="F6025" s="23">
        <f t="shared" ref="F6025:F6088" si="846">E6025*B6025</f>
        <v>17876.792153593131</v>
      </c>
      <c r="G6025" s="24" t="s">
        <v>24</v>
      </c>
      <c r="H6025" s="24">
        <v>4</v>
      </c>
      <c r="I6025" s="25" t="s">
        <v>44</v>
      </c>
      <c r="J6025" s="31">
        <f t="shared" si="839"/>
        <v>4</v>
      </c>
      <c r="K6025" s="24" t="s">
        <v>29</v>
      </c>
      <c r="L6025" s="24"/>
      <c r="M6025" s="25" t="s">
        <v>29</v>
      </c>
      <c r="N6025" s="25">
        <f t="shared" si="840"/>
        <v>0</v>
      </c>
      <c r="O6025" s="24" t="s">
        <v>29</v>
      </c>
      <c r="P6025" s="24"/>
      <c r="Q6025" s="25" t="s">
        <v>29</v>
      </c>
      <c r="R6025" s="25">
        <f t="shared" si="841"/>
        <v>0</v>
      </c>
      <c r="S6025" s="24" t="s">
        <v>29</v>
      </c>
      <c r="T6025" s="24"/>
      <c r="U6025" s="25" t="s">
        <v>29</v>
      </c>
      <c r="V6025" s="25">
        <f t="shared" si="842"/>
        <v>0</v>
      </c>
      <c r="W6025" s="25" t="s">
        <v>29</v>
      </c>
      <c r="X6025" s="25"/>
      <c r="Y6025" s="25" t="s">
        <v>29</v>
      </c>
      <c r="Z6025" s="25">
        <f t="shared" si="843"/>
        <v>0</v>
      </c>
      <c r="AA6025" s="24" t="s">
        <v>29</v>
      </c>
      <c r="AB6025" s="24"/>
      <c r="AC6025" s="25" t="s">
        <v>29</v>
      </c>
      <c r="AD6025" s="25">
        <f t="shared" si="844"/>
        <v>0</v>
      </c>
      <c r="AE6025" s="32">
        <f t="shared" si="845"/>
        <v>4</v>
      </c>
      <c r="AF6025" s="37">
        <f t="shared" ref="AF6025:AF6088" si="847">B6025*E6025</f>
        <v>17876.792153593131</v>
      </c>
      <c r="AG6025" s="27"/>
    </row>
    <row r="6026" spans="1:33" x14ac:dyDescent="0.25">
      <c r="A6026" s="21">
        <v>2866324</v>
      </c>
      <c r="B6026" s="34">
        <v>7.8683449586822597E-5</v>
      </c>
      <c r="C6026" s="22">
        <v>7.6455085742321499E-5</v>
      </c>
      <c r="D6026" s="22" t="s">
        <v>1065</v>
      </c>
      <c r="E6026" s="23">
        <v>1013967889.09536</v>
      </c>
      <c r="F6026" s="23">
        <f t="shared" si="846"/>
        <v>79782.491284291682</v>
      </c>
      <c r="G6026" s="24" t="s">
        <v>26</v>
      </c>
      <c r="H6026" s="24">
        <v>1</v>
      </c>
      <c r="I6026" s="25" t="s">
        <v>38</v>
      </c>
      <c r="J6026" s="31">
        <f t="shared" ref="J6026:J6089" si="848">IF(LEFT(I6026,5)="US TX",H6026,0)</f>
        <v>0</v>
      </c>
      <c r="K6026" s="24" t="s">
        <v>24</v>
      </c>
      <c r="L6026" s="24">
        <v>3</v>
      </c>
      <c r="M6026" s="25" t="s">
        <v>40</v>
      </c>
      <c r="N6026" s="25">
        <f t="shared" ref="N6026:N6089" si="849">IF(LEFT(M6026,5)="US TX",L6026,0)</f>
        <v>3</v>
      </c>
      <c r="O6026" s="24" t="s">
        <v>29</v>
      </c>
      <c r="P6026" s="24"/>
      <c r="Q6026" s="25" t="s">
        <v>29</v>
      </c>
      <c r="R6026" s="25">
        <f t="shared" ref="R6026:R6089" si="850">IF(LEFT(Q6026,5)="US TX",P6026,0)</f>
        <v>0</v>
      </c>
      <c r="S6026" s="24" t="s">
        <v>29</v>
      </c>
      <c r="T6026" s="24"/>
      <c r="U6026" s="25" t="s">
        <v>29</v>
      </c>
      <c r="V6026" s="25">
        <f t="shared" ref="V6026:V6089" si="851">IF(LEFT(U6026,5)="US TX",T6026,0)</f>
        <v>0</v>
      </c>
      <c r="W6026" s="25" t="s">
        <v>29</v>
      </c>
      <c r="X6026" s="25"/>
      <c r="Y6026" s="25" t="s">
        <v>29</v>
      </c>
      <c r="Z6026" s="25">
        <f t="shared" ref="Z6026:Z6089" si="852">IF(LEFT(Y6026,5)="US TX",X6026,0)</f>
        <v>0</v>
      </c>
      <c r="AA6026" s="24" t="s">
        <v>29</v>
      </c>
      <c r="AB6026" s="24"/>
      <c r="AC6026" s="25" t="s">
        <v>29</v>
      </c>
      <c r="AD6026" s="25">
        <f t="shared" ref="AD6026:AD6089" si="853">IF(LEFT(AC6026,5)="US TX",AB6026,0)</f>
        <v>0</v>
      </c>
      <c r="AE6026" s="32">
        <f t="shared" ref="AE6026:AE6089" si="854">MAX(J6026,N6026,R6026,V6026,Z6026,AD6026)</f>
        <v>3</v>
      </c>
      <c r="AF6026" s="37">
        <f t="shared" si="847"/>
        <v>79782.491284291682</v>
      </c>
      <c r="AG6026" s="27"/>
    </row>
    <row r="6027" spans="1:33" x14ac:dyDescent="0.25">
      <c r="A6027" s="21">
        <v>2866325</v>
      </c>
      <c r="B6027" s="34">
        <v>1.4638082161828699E-5</v>
      </c>
      <c r="C6027" s="22">
        <v>1.2077754355834999E-5</v>
      </c>
      <c r="D6027" s="22" t="s">
        <v>3247</v>
      </c>
      <c r="E6027" s="23">
        <v>108245417.202943</v>
      </c>
      <c r="F6027" s="23">
        <f t="shared" si="846"/>
        <v>1584.5053106581054</v>
      </c>
      <c r="G6027" s="24" t="s">
        <v>24</v>
      </c>
      <c r="H6027" s="24">
        <v>3</v>
      </c>
      <c r="I6027" s="25" t="s">
        <v>74</v>
      </c>
      <c r="J6027" s="31">
        <f t="shared" si="848"/>
        <v>0</v>
      </c>
      <c r="K6027" s="24" t="s">
        <v>24</v>
      </c>
      <c r="L6027" s="24">
        <v>1</v>
      </c>
      <c r="M6027" s="25" t="s">
        <v>66</v>
      </c>
      <c r="N6027" s="25">
        <f t="shared" si="849"/>
        <v>1</v>
      </c>
      <c r="O6027" s="24" t="s">
        <v>29</v>
      </c>
      <c r="P6027" s="24"/>
      <c r="Q6027" s="25" t="s">
        <v>29</v>
      </c>
      <c r="R6027" s="25">
        <f t="shared" si="850"/>
        <v>0</v>
      </c>
      <c r="S6027" s="24" t="s">
        <v>29</v>
      </c>
      <c r="T6027" s="24"/>
      <c r="U6027" s="25" t="s">
        <v>29</v>
      </c>
      <c r="V6027" s="25">
        <f t="shared" si="851"/>
        <v>0</v>
      </c>
      <c r="W6027" s="25" t="s">
        <v>29</v>
      </c>
      <c r="X6027" s="25"/>
      <c r="Y6027" s="25" t="s">
        <v>29</v>
      </c>
      <c r="Z6027" s="25">
        <f t="shared" si="852"/>
        <v>0</v>
      </c>
      <c r="AA6027" s="24" t="s">
        <v>29</v>
      </c>
      <c r="AB6027" s="24"/>
      <c r="AC6027" s="25" t="s">
        <v>29</v>
      </c>
      <c r="AD6027" s="25">
        <f t="shared" si="853"/>
        <v>0</v>
      </c>
      <c r="AE6027" s="32">
        <f t="shared" si="854"/>
        <v>1</v>
      </c>
      <c r="AF6027" s="37">
        <f t="shared" si="847"/>
        <v>1584.5053106581054</v>
      </c>
      <c r="AG6027" s="27"/>
    </row>
    <row r="6028" spans="1:33" x14ac:dyDescent="0.25">
      <c r="A6028" s="21">
        <v>2866332</v>
      </c>
      <c r="B6028" s="34">
        <v>5.7197227092598296E-6</v>
      </c>
      <c r="C6028" s="22">
        <v>6.2242107854603396E-6</v>
      </c>
      <c r="D6028" s="22" t="s">
        <v>1082</v>
      </c>
      <c r="E6028" s="23">
        <v>1518808125.5286</v>
      </c>
      <c r="F6028" s="23">
        <f t="shared" si="846"/>
        <v>8687.1613265942869</v>
      </c>
      <c r="G6028" s="24" t="s">
        <v>24</v>
      </c>
      <c r="H6028" s="24">
        <v>3</v>
      </c>
      <c r="I6028" s="25" t="s">
        <v>36</v>
      </c>
      <c r="J6028" s="31">
        <f t="shared" si="848"/>
        <v>3</v>
      </c>
      <c r="K6028" s="24" t="s">
        <v>29</v>
      </c>
      <c r="L6028" s="24"/>
      <c r="M6028" s="25" t="s">
        <v>29</v>
      </c>
      <c r="N6028" s="25">
        <f t="shared" si="849"/>
        <v>0</v>
      </c>
      <c r="O6028" s="24" t="s">
        <v>29</v>
      </c>
      <c r="P6028" s="24"/>
      <c r="Q6028" s="25" t="s">
        <v>29</v>
      </c>
      <c r="R6028" s="25">
        <f t="shared" si="850"/>
        <v>0</v>
      </c>
      <c r="S6028" s="24" t="s">
        <v>29</v>
      </c>
      <c r="T6028" s="24"/>
      <c r="U6028" s="25" t="s">
        <v>29</v>
      </c>
      <c r="V6028" s="25">
        <f t="shared" si="851"/>
        <v>0</v>
      </c>
      <c r="W6028" s="25" t="s">
        <v>29</v>
      </c>
      <c r="X6028" s="25"/>
      <c r="Y6028" s="25" t="s">
        <v>29</v>
      </c>
      <c r="Z6028" s="25">
        <f t="shared" si="852"/>
        <v>0</v>
      </c>
      <c r="AA6028" s="24" t="s">
        <v>29</v>
      </c>
      <c r="AB6028" s="24"/>
      <c r="AC6028" s="25" t="s">
        <v>29</v>
      </c>
      <c r="AD6028" s="25">
        <f t="shared" si="853"/>
        <v>0</v>
      </c>
      <c r="AE6028" s="32">
        <f t="shared" si="854"/>
        <v>3</v>
      </c>
      <c r="AF6028" s="37">
        <f t="shared" si="847"/>
        <v>8687.1613265942869</v>
      </c>
      <c r="AG6028" s="27"/>
    </row>
    <row r="6029" spans="1:33" x14ac:dyDescent="0.25">
      <c r="A6029" s="21">
        <v>2866333</v>
      </c>
      <c r="B6029" s="34">
        <v>2.30404849668483E-6</v>
      </c>
      <c r="C6029" s="22">
        <v>2.49766220256897E-6</v>
      </c>
      <c r="D6029" s="22" t="s">
        <v>1477</v>
      </c>
      <c r="E6029" s="23">
        <v>928725853.11685705</v>
      </c>
      <c r="F6029" s="23">
        <f t="shared" si="846"/>
        <v>2139.8294057062308</v>
      </c>
      <c r="G6029" s="24" t="s">
        <v>24</v>
      </c>
      <c r="H6029" s="24">
        <v>3</v>
      </c>
      <c r="I6029" s="25" t="s">
        <v>34</v>
      </c>
      <c r="J6029" s="31">
        <f t="shared" si="848"/>
        <v>0</v>
      </c>
      <c r="K6029" s="24" t="s">
        <v>26</v>
      </c>
      <c r="L6029" s="24">
        <v>2</v>
      </c>
      <c r="M6029" s="25" t="s">
        <v>35</v>
      </c>
      <c r="N6029" s="25">
        <f t="shared" si="849"/>
        <v>0</v>
      </c>
      <c r="O6029" s="24" t="s">
        <v>24</v>
      </c>
      <c r="P6029" s="24">
        <v>3</v>
      </c>
      <c r="Q6029" s="25" t="s">
        <v>40</v>
      </c>
      <c r="R6029" s="25">
        <f t="shared" si="850"/>
        <v>3</v>
      </c>
      <c r="S6029" s="24" t="s">
        <v>29</v>
      </c>
      <c r="T6029" s="24"/>
      <c r="U6029" s="25" t="s">
        <v>29</v>
      </c>
      <c r="V6029" s="25">
        <f t="shared" si="851"/>
        <v>0</v>
      </c>
      <c r="W6029" s="25" t="s">
        <v>29</v>
      </c>
      <c r="X6029" s="25"/>
      <c r="Y6029" s="25" t="s">
        <v>29</v>
      </c>
      <c r="Z6029" s="25">
        <f t="shared" si="852"/>
        <v>0</v>
      </c>
      <c r="AA6029" s="24" t="s">
        <v>29</v>
      </c>
      <c r="AB6029" s="24"/>
      <c r="AC6029" s="25" t="s">
        <v>29</v>
      </c>
      <c r="AD6029" s="25">
        <f t="shared" si="853"/>
        <v>0</v>
      </c>
      <c r="AE6029" s="32">
        <f t="shared" si="854"/>
        <v>3</v>
      </c>
      <c r="AF6029" s="37">
        <f t="shared" si="847"/>
        <v>2139.8294057062308</v>
      </c>
      <c r="AG6029" s="27"/>
    </row>
    <row r="6030" spans="1:33" x14ac:dyDescent="0.25">
      <c r="A6030" s="21">
        <v>2866347</v>
      </c>
      <c r="B6030" s="34">
        <v>7.2269086121762698E-5</v>
      </c>
      <c r="C6030" s="22">
        <v>8.3595079434900499E-5</v>
      </c>
      <c r="D6030" s="22" t="s">
        <v>4329</v>
      </c>
      <c r="E6030" s="23">
        <v>10831463.175480099</v>
      </c>
      <c r="F6030" s="23">
        <f t="shared" si="846"/>
        <v>782.7799450534726</v>
      </c>
      <c r="G6030" s="24" t="s">
        <v>24</v>
      </c>
      <c r="H6030" s="24">
        <v>2</v>
      </c>
      <c r="I6030" s="25" t="s">
        <v>35</v>
      </c>
      <c r="J6030" s="31">
        <f t="shared" si="848"/>
        <v>0</v>
      </c>
      <c r="K6030" s="24" t="s">
        <v>29</v>
      </c>
      <c r="L6030" s="24"/>
      <c r="M6030" s="25" t="s">
        <v>29</v>
      </c>
      <c r="N6030" s="25">
        <f t="shared" si="849"/>
        <v>0</v>
      </c>
      <c r="O6030" s="24" t="s">
        <v>29</v>
      </c>
      <c r="P6030" s="24"/>
      <c r="Q6030" s="25" t="s">
        <v>29</v>
      </c>
      <c r="R6030" s="25">
        <f t="shared" si="850"/>
        <v>0</v>
      </c>
      <c r="S6030" s="24" t="s">
        <v>29</v>
      </c>
      <c r="T6030" s="24"/>
      <c r="U6030" s="25" t="s">
        <v>29</v>
      </c>
      <c r="V6030" s="25">
        <f t="shared" si="851"/>
        <v>0</v>
      </c>
      <c r="W6030" s="25" t="s">
        <v>29</v>
      </c>
      <c r="X6030" s="25"/>
      <c r="Y6030" s="25" t="s">
        <v>29</v>
      </c>
      <c r="Z6030" s="25">
        <f t="shared" si="852"/>
        <v>0</v>
      </c>
      <c r="AA6030" s="24" t="s">
        <v>29</v>
      </c>
      <c r="AB6030" s="24"/>
      <c r="AC6030" s="25" t="s">
        <v>29</v>
      </c>
      <c r="AD6030" s="25">
        <f t="shared" si="853"/>
        <v>0</v>
      </c>
      <c r="AE6030" s="32">
        <f t="shared" si="854"/>
        <v>0</v>
      </c>
      <c r="AF6030" s="37">
        <f t="shared" si="847"/>
        <v>782.7799450534726</v>
      </c>
      <c r="AG6030" s="27"/>
    </row>
    <row r="6031" spans="1:33" x14ac:dyDescent="0.25">
      <c r="A6031" s="21">
        <v>2866349</v>
      </c>
      <c r="B6031" s="34">
        <v>5.7197227092598296E-6</v>
      </c>
      <c r="C6031" s="22">
        <v>5.32528485219367E-6</v>
      </c>
      <c r="D6031" s="22" t="s">
        <v>1042</v>
      </c>
      <c r="E6031" s="23">
        <v>1358350106.8859601</v>
      </c>
      <c r="F6031" s="23">
        <f t="shared" si="846"/>
        <v>7769.3859534811427</v>
      </c>
      <c r="G6031" s="24" t="s">
        <v>24</v>
      </c>
      <c r="H6031" s="24">
        <v>3</v>
      </c>
      <c r="I6031" s="25" t="s">
        <v>36</v>
      </c>
      <c r="J6031" s="31">
        <f t="shared" si="848"/>
        <v>3</v>
      </c>
      <c r="K6031" s="24" t="s">
        <v>29</v>
      </c>
      <c r="L6031" s="24"/>
      <c r="M6031" s="25" t="s">
        <v>29</v>
      </c>
      <c r="N6031" s="25">
        <f t="shared" si="849"/>
        <v>0</v>
      </c>
      <c r="O6031" s="24" t="s">
        <v>29</v>
      </c>
      <c r="P6031" s="24"/>
      <c r="Q6031" s="25" t="s">
        <v>29</v>
      </c>
      <c r="R6031" s="25">
        <f t="shared" si="850"/>
        <v>0</v>
      </c>
      <c r="S6031" s="24" t="s">
        <v>29</v>
      </c>
      <c r="T6031" s="24"/>
      <c r="U6031" s="25" t="s">
        <v>29</v>
      </c>
      <c r="V6031" s="25">
        <f t="shared" si="851"/>
        <v>0</v>
      </c>
      <c r="W6031" s="25" t="s">
        <v>29</v>
      </c>
      <c r="X6031" s="25"/>
      <c r="Y6031" s="25" t="s">
        <v>29</v>
      </c>
      <c r="Z6031" s="25">
        <f t="shared" si="852"/>
        <v>0</v>
      </c>
      <c r="AA6031" s="24" t="s">
        <v>29</v>
      </c>
      <c r="AB6031" s="24"/>
      <c r="AC6031" s="25" t="s">
        <v>29</v>
      </c>
      <c r="AD6031" s="25">
        <f t="shared" si="853"/>
        <v>0</v>
      </c>
      <c r="AE6031" s="32">
        <f t="shared" si="854"/>
        <v>3</v>
      </c>
      <c r="AF6031" s="37">
        <f t="shared" si="847"/>
        <v>7769.3859534811427</v>
      </c>
      <c r="AG6031" s="27"/>
    </row>
    <row r="6032" spans="1:33" x14ac:dyDescent="0.25">
      <c r="A6032" s="21">
        <v>2866351</v>
      </c>
      <c r="B6032" s="34">
        <v>6.1122919999999999E-4</v>
      </c>
      <c r="C6032" s="22">
        <v>6.5555029043205197E-4</v>
      </c>
      <c r="D6032" s="22" t="s">
        <v>2986</v>
      </c>
      <c r="E6032" s="23">
        <v>228290.65357874101</v>
      </c>
      <c r="F6032" s="23">
        <f t="shared" si="846"/>
        <v>139.53791355441101</v>
      </c>
      <c r="G6032" s="24" t="s">
        <v>32</v>
      </c>
      <c r="H6032" s="24"/>
      <c r="I6032" s="25" t="s">
        <v>29</v>
      </c>
      <c r="J6032" s="31">
        <f t="shared" si="848"/>
        <v>0</v>
      </c>
      <c r="K6032" s="24" t="s">
        <v>29</v>
      </c>
      <c r="L6032" s="24"/>
      <c r="M6032" s="25" t="s">
        <v>29</v>
      </c>
      <c r="N6032" s="25">
        <f t="shared" si="849"/>
        <v>0</v>
      </c>
      <c r="O6032" s="24" t="s">
        <v>29</v>
      </c>
      <c r="P6032" s="24"/>
      <c r="Q6032" s="25" t="s">
        <v>29</v>
      </c>
      <c r="R6032" s="25">
        <f t="shared" si="850"/>
        <v>0</v>
      </c>
      <c r="S6032" s="24" t="s">
        <v>29</v>
      </c>
      <c r="T6032" s="24"/>
      <c r="U6032" s="25" t="s">
        <v>29</v>
      </c>
      <c r="V6032" s="25">
        <f t="shared" si="851"/>
        <v>0</v>
      </c>
      <c r="W6032" s="25" t="s">
        <v>29</v>
      </c>
      <c r="X6032" s="25"/>
      <c r="Y6032" s="25" t="s">
        <v>29</v>
      </c>
      <c r="Z6032" s="25">
        <f t="shared" si="852"/>
        <v>0</v>
      </c>
      <c r="AA6032" s="24" t="s">
        <v>29</v>
      </c>
      <c r="AB6032" s="24"/>
      <c r="AC6032" s="25" t="s">
        <v>29</v>
      </c>
      <c r="AD6032" s="25">
        <f t="shared" si="853"/>
        <v>0</v>
      </c>
      <c r="AE6032" s="32">
        <f t="shared" si="854"/>
        <v>0</v>
      </c>
      <c r="AF6032" s="37">
        <f t="shared" si="847"/>
        <v>139.53791355441101</v>
      </c>
      <c r="AG6032" s="27"/>
    </row>
    <row r="6033" spans="1:33" x14ac:dyDescent="0.25">
      <c r="A6033" s="21">
        <v>2866354</v>
      </c>
      <c r="B6033" s="34">
        <v>3.1356787578672901E-5</v>
      </c>
      <c r="C6033" s="22">
        <v>3.30944951466237E-5</v>
      </c>
      <c r="D6033" s="22" t="s">
        <v>4219</v>
      </c>
      <c r="E6033" s="23">
        <v>14997664.286203999</v>
      </c>
      <c r="F6033" s="23">
        <f t="shared" si="846"/>
        <v>470.27857319874772</v>
      </c>
      <c r="G6033" s="24" t="s">
        <v>26</v>
      </c>
      <c r="H6033" s="24">
        <v>2</v>
      </c>
      <c r="I6033" s="25" t="s">
        <v>44</v>
      </c>
      <c r="J6033" s="31">
        <f t="shared" si="848"/>
        <v>2</v>
      </c>
      <c r="K6033" s="24" t="s">
        <v>24</v>
      </c>
      <c r="L6033" s="24">
        <v>3</v>
      </c>
      <c r="M6033" s="25" t="s">
        <v>79</v>
      </c>
      <c r="N6033" s="25">
        <f t="shared" si="849"/>
        <v>0</v>
      </c>
      <c r="O6033" s="24" t="s">
        <v>24</v>
      </c>
      <c r="P6033" s="24">
        <v>2</v>
      </c>
      <c r="Q6033" s="25" t="s">
        <v>75</v>
      </c>
      <c r="R6033" s="25">
        <f t="shared" si="850"/>
        <v>0</v>
      </c>
      <c r="S6033" s="24" t="s">
        <v>29</v>
      </c>
      <c r="T6033" s="24"/>
      <c r="U6033" s="25" t="s">
        <v>29</v>
      </c>
      <c r="V6033" s="25">
        <f t="shared" si="851"/>
        <v>0</v>
      </c>
      <c r="W6033" s="25" t="s">
        <v>29</v>
      </c>
      <c r="X6033" s="25"/>
      <c r="Y6033" s="25" t="s">
        <v>29</v>
      </c>
      <c r="Z6033" s="25">
        <f t="shared" si="852"/>
        <v>0</v>
      </c>
      <c r="AA6033" s="24" t="s">
        <v>29</v>
      </c>
      <c r="AB6033" s="24"/>
      <c r="AC6033" s="25" t="s">
        <v>29</v>
      </c>
      <c r="AD6033" s="25">
        <f t="shared" si="853"/>
        <v>0</v>
      </c>
      <c r="AE6033" s="32">
        <f t="shared" si="854"/>
        <v>2</v>
      </c>
      <c r="AF6033" s="37">
        <f t="shared" si="847"/>
        <v>470.27857319874772</v>
      </c>
      <c r="AG6033" s="27"/>
    </row>
    <row r="6034" spans="1:33" x14ac:dyDescent="0.25">
      <c r="A6034" s="21">
        <v>2866358</v>
      </c>
      <c r="B6034" s="34">
        <v>1.46429622401122E-6</v>
      </c>
      <c r="C6034" s="22">
        <v>1.99017284371635E-6</v>
      </c>
      <c r="D6034" s="22" t="s">
        <v>2403</v>
      </c>
      <c r="E6034" s="23">
        <v>344288209.21359998</v>
      </c>
      <c r="F6034" s="23">
        <f t="shared" si="846"/>
        <v>504.13992472305938</v>
      </c>
      <c r="G6034" s="24" t="s">
        <v>24</v>
      </c>
      <c r="H6034" s="24">
        <v>5</v>
      </c>
      <c r="I6034" s="25" t="s">
        <v>34</v>
      </c>
      <c r="J6034" s="31">
        <f t="shared" si="848"/>
        <v>0</v>
      </c>
      <c r="K6034" s="24" t="s">
        <v>24</v>
      </c>
      <c r="L6034" s="24">
        <v>4</v>
      </c>
      <c r="M6034" s="25" t="s">
        <v>27</v>
      </c>
      <c r="N6034" s="25">
        <f t="shared" si="849"/>
        <v>0</v>
      </c>
      <c r="O6034" s="24" t="s">
        <v>24</v>
      </c>
      <c r="P6034" s="24">
        <v>2</v>
      </c>
      <c r="Q6034" s="25" t="s">
        <v>28</v>
      </c>
      <c r="R6034" s="25">
        <f t="shared" si="850"/>
        <v>2</v>
      </c>
      <c r="S6034" s="24" t="s">
        <v>29</v>
      </c>
      <c r="T6034" s="24"/>
      <c r="U6034" s="25" t="s">
        <v>29</v>
      </c>
      <c r="V6034" s="25">
        <f t="shared" si="851"/>
        <v>0</v>
      </c>
      <c r="W6034" s="25" t="s">
        <v>29</v>
      </c>
      <c r="X6034" s="25"/>
      <c r="Y6034" s="25" t="s">
        <v>29</v>
      </c>
      <c r="Z6034" s="25">
        <f t="shared" si="852"/>
        <v>0</v>
      </c>
      <c r="AA6034" s="24" t="s">
        <v>29</v>
      </c>
      <c r="AB6034" s="24"/>
      <c r="AC6034" s="25" t="s">
        <v>29</v>
      </c>
      <c r="AD6034" s="25">
        <f t="shared" si="853"/>
        <v>0</v>
      </c>
      <c r="AE6034" s="32">
        <f t="shared" si="854"/>
        <v>2</v>
      </c>
      <c r="AF6034" s="37">
        <f t="shared" si="847"/>
        <v>504.13992472305938</v>
      </c>
      <c r="AG6034" s="27"/>
    </row>
    <row r="6035" spans="1:33" x14ac:dyDescent="0.25">
      <c r="A6035" s="21">
        <v>2866362</v>
      </c>
      <c r="B6035" s="34">
        <v>1.43878537815126E-5</v>
      </c>
      <c r="C6035" s="22">
        <v>1.31360800248968E-5</v>
      </c>
      <c r="D6035" s="22" t="s">
        <v>5281</v>
      </c>
      <c r="E6035" s="23">
        <v>165872.40555619201</v>
      </c>
      <c r="F6035" s="23">
        <f t="shared" si="846"/>
        <v>2.3865479175302489</v>
      </c>
      <c r="G6035" s="24" t="s">
        <v>26</v>
      </c>
      <c r="H6035" s="24">
        <v>5</v>
      </c>
      <c r="I6035" s="25" t="s">
        <v>34</v>
      </c>
      <c r="J6035" s="31">
        <f t="shared" si="848"/>
        <v>0</v>
      </c>
      <c r="K6035" s="24" t="s">
        <v>29</v>
      </c>
      <c r="L6035" s="24"/>
      <c r="M6035" s="25" t="s">
        <v>29</v>
      </c>
      <c r="N6035" s="25">
        <f t="shared" si="849"/>
        <v>0</v>
      </c>
      <c r="O6035" s="24" t="s">
        <v>29</v>
      </c>
      <c r="P6035" s="24"/>
      <c r="Q6035" s="25" t="s">
        <v>29</v>
      </c>
      <c r="R6035" s="25">
        <f t="shared" si="850"/>
        <v>0</v>
      </c>
      <c r="S6035" s="24" t="s">
        <v>29</v>
      </c>
      <c r="T6035" s="24"/>
      <c r="U6035" s="25" t="s">
        <v>29</v>
      </c>
      <c r="V6035" s="25">
        <f t="shared" si="851"/>
        <v>0</v>
      </c>
      <c r="W6035" s="25" t="s">
        <v>29</v>
      </c>
      <c r="X6035" s="25"/>
      <c r="Y6035" s="25" t="s">
        <v>29</v>
      </c>
      <c r="Z6035" s="25">
        <f t="shared" si="852"/>
        <v>0</v>
      </c>
      <c r="AA6035" s="24" t="s">
        <v>29</v>
      </c>
      <c r="AB6035" s="24"/>
      <c r="AC6035" s="25" t="s">
        <v>29</v>
      </c>
      <c r="AD6035" s="25">
        <f t="shared" si="853"/>
        <v>0</v>
      </c>
      <c r="AE6035" s="32">
        <f t="shared" si="854"/>
        <v>0</v>
      </c>
      <c r="AF6035" s="37">
        <f t="shared" si="847"/>
        <v>2.3865479175302489</v>
      </c>
      <c r="AG6035" s="27"/>
    </row>
    <row r="6036" spans="1:33" x14ac:dyDescent="0.25">
      <c r="A6036" s="21">
        <v>2866364</v>
      </c>
      <c r="B6036" s="34">
        <v>3.7323787305776103E-5</v>
      </c>
      <c r="C6036" s="22">
        <v>4.3586177537851403E-5</v>
      </c>
      <c r="D6036" s="22" t="s">
        <v>2706</v>
      </c>
      <c r="E6036" s="23">
        <v>237568754.46947801</v>
      </c>
      <c r="F6036" s="23">
        <f t="shared" si="846"/>
        <v>8866.9656623169431</v>
      </c>
      <c r="G6036" s="24" t="s">
        <v>24</v>
      </c>
      <c r="H6036" s="24">
        <v>2</v>
      </c>
      <c r="I6036" s="25" t="s">
        <v>40</v>
      </c>
      <c r="J6036" s="31">
        <f t="shared" si="848"/>
        <v>2</v>
      </c>
      <c r="K6036" s="24" t="s">
        <v>29</v>
      </c>
      <c r="L6036" s="24"/>
      <c r="M6036" s="25" t="s">
        <v>29</v>
      </c>
      <c r="N6036" s="25">
        <f t="shared" si="849"/>
        <v>0</v>
      </c>
      <c r="O6036" s="24" t="s">
        <v>29</v>
      </c>
      <c r="P6036" s="24"/>
      <c r="Q6036" s="25" t="s">
        <v>29</v>
      </c>
      <c r="R6036" s="25">
        <f t="shared" si="850"/>
        <v>0</v>
      </c>
      <c r="S6036" s="24" t="s">
        <v>29</v>
      </c>
      <c r="T6036" s="24"/>
      <c r="U6036" s="25" t="s">
        <v>29</v>
      </c>
      <c r="V6036" s="25">
        <f t="shared" si="851"/>
        <v>0</v>
      </c>
      <c r="W6036" s="25" t="s">
        <v>29</v>
      </c>
      <c r="X6036" s="25"/>
      <c r="Y6036" s="25" t="s">
        <v>29</v>
      </c>
      <c r="Z6036" s="25">
        <f t="shared" si="852"/>
        <v>0</v>
      </c>
      <c r="AA6036" s="24" t="s">
        <v>29</v>
      </c>
      <c r="AB6036" s="24"/>
      <c r="AC6036" s="25" t="s">
        <v>29</v>
      </c>
      <c r="AD6036" s="25">
        <f t="shared" si="853"/>
        <v>0</v>
      </c>
      <c r="AE6036" s="32">
        <f t="shared" si="854"/>
        <v>2</v>
      </c>
      <c r="AF6036" s="37">
        <f t="shared" si="847"/>
        <v>8866.9656623169431</v>
      </c>
      <c r="AG6036" s="27"/>
    </row>
    <row r="6037" spans="1:33" x14ac:dyDescent="0.25">
      <c r="A6037" s="21">
        <v>2866366</v>
      </c>
      <c r="B6037" s="34">
        <v>1.4115419920866499E-5</v>
      </c>
      <c r="C6037" s="22">
        <v>1.1911350618869701E-5</v>
      </c>
      <c r="D6037" s="22" t="s">
        <v>2860</v>
      </c>
      <c r="E6037" s="23">
        <v>195396346.367594</v>
      </c>
      <c r="F6037" s="23">
        <f t="shared" si="846"/>
        <v>2758.1014799816667</v>
      </c>
      <c r="G6037" s="24" t="s">
        <v>26</v>
      </c>
      <c r="H6037" s="24">
        <v>2</v>
      </c>
      <c r="I6037" s="25" t="s">
        <v>35</v>
      </c>
      <c r="J6037" s="31">
        <f t="shared" si="848"/>
        <v>0</v>
      </c>
      <c r="K6037" s="24" t="s">
        <v>24</v>
      </c>
      <c r="L6037" s="24">
        <v>3</v>
      </c>
      <c r="M6037" s="25" t="s">
        <v>64</v>
      </c>
      <c r="N6037" s="25">
        <f t="shared" si="849"/>
        <v>3</v>
      </c>
      <c r="O6037" s="24" t="s">
        <v>29</v>
      </c>
      <c r="P6037" s="24"/>
      <c r="Q6037" s="25" t="s">
        <v>29</v>
      </c>
      <c r="R6037" s="25">
        <f t="shared" si="850"/>
        <v>0</v>
      </c>
      <c r="S6037" s="24" t="s">
        <v>29</v>
      </c>
      <c r="T6037" s="24"/>
      <c r="U6037" s="25" t="s">
        <v>29</v>
      </c>
      <c r="V6037" s="25">
        <f t="shared" si="851"/>
        <v>0</v>
      </c>
      <c r="W6037" s="25" t="s">
        <v>29</v>
      </c>
      <c r="X6037" s="25"/>
      <c r="Y6037" s="25" t="s">
        <v>29</v>
      </c>
      <c r="Z6037" s="25">
        <f t="shared" si="852"/>
        <v>0</v>
      </c>
      <c r="AA6037" s="24" t="s">
        <v>29</v>
      </c>
      <c r="AB6037" s="24"/>
      <c r="AC6037" s="25" t="s">
        <v>29</v>
      </c>
      <c r="AD6037" s="25">
        <f t="shared" si="853"/>
        <v>0</v>
      </c>
      <c r="AE6037" s="32">
        <f t="shared" si="854"/>
        <v>3</v>
      </c>
      <c r="AF6037" s="37">
        <f t="shared" si="847"/>
        <v>2758.1014799816667</v>
      </c>
      <c r="AG6037" s="27"/>
    </row>
    <row r="6038" spans="1:33" x14ac:dyDescent="0.25">
      <c r="A6038" s="21">
        <v>2866369</v>
      </c>
      <c r="B6038" s="34">
        <v>3.68161621699243E-5</v>
      </c>
      <c r="C6038" s="22">
        <v>3.5375281056078502E-5</v>
      </c>
      <c r="D6038" s="22" t="s">
        <v>491</v>
      </c>
      <c r="E6038" s="23">
        <v>593340200.24633706</v>
      </c>
      <c r="F6038" s="23">
        <f t="shared" si="846"/>
        <v>21844.509034204504</v>
      </c>
      <c r="G6038" s="24" t="s">
        <v>24</v>
      </c>
      <c r="H6038" s="24">
        <v>4</v>
      </c>
      <c r="I6038" s="25" t="s">
        <v>31</v>
      </c>
      <c r="J6038" s="31">
        <f t="shared" si="848"/>
        <v>4</v>
      </c>
      <c r="K6038" s="24" t="s">
        <v>29</v>
      </c>
      <c r="L6038" s="24"/>
      <c r="M6038" s="25" t="s">
        <v>29</v>
      </c>
      <c r="N6038" s="25">
        <f t="shared" si="849"/>
        <v>0</v>
      </c>
      <c r="O6038" s="24" t="s">
        <v>29</v>
      </c>
      <c r="P6038" s="24"/>
      <c r="Q6038" s="25" t="s">
        <v>29</v>
      </c>
      <c r="R6038" s="25">
        <f t="shared" si="850"/>
        <v>0</v>
      </c>
      <c r="S6038" s="24" t="s">
        <v>29</v>
      </c>
      <c r="T6038" s="24"/>
      <c r="U6038" s="25" t="s">
        <v>29</v>
      </c>
      <c r="V6038" s="25">
        <f t="shared" si="851"/>
        <v>0</v>
      </c>
      <c r="W6038" s="25" t="s">
        <v>29</v>
      </c>
      <c r="X6038" s="25"/>
      <c r="Y6038" s="25" t="s">
        <v>29</v>
      </c>
      <c r="Z6038" s="25">
        <f t="shared" si="852"/>
        <v>0</v>
      </c>
      <c r="AA6038" s="24" t="s">
        <v>29</v>
      </c>
      <c r="AB6038" s="24"/>
      <c r="AC6038" s="25" t="s">
        <v>29</v>
      </c>
      <c r="AD6038" s="25">
        <f t="shared" si="853"/>
        <v>0</v>
      </c>
      <c r="AE6038" s="32">
        <f t="shared" si="854"/>
        <v>4</v>
      </c>
      <c r="AF6038" s="37">
        <f t="shared" si="847"/>
        <v>21844.509034204504</v>
      </c>
      <c r="AG6038" s="27"/>
    </row>
    <row r="6039" spans="1:33" x14ac:dyDescent="0.25">
      <c r="A6039" s="21">
        <v>2866371</v>
      </c>
      <c r="B6039" s="34">
        <v>1.81749851699041E-5</v>
      </c>
      <c r="C6039" s="22">
        <v>1.8241385449712099E-5</v>
      </c>
      <c r="D6039" s="22" t="s">
        <v>2697</v>
      </c>
      <c r="E6039" s="23">
        <v>240577181.895165</v>
      </c>
      <c r="F6039" s="23">
        <f t="shared" si="846"/>
        <v>4372.4867131619449</v>
      </c>
      <c r="G6039" s="24" t="s">
        <v>24</v>
      </c>
      <c r="H6039" s="24">
        <v>1</v>
      </c>
      <c r="I6039" s="25" t="s">
        <v>27</v>
      </c>
      <c r="J6039" s="31">
        <f t="shared" si="848"/>
        <v>0</v>
      </c>
      <c r="K6039" s="24" t="s">
        <v>24</v>
      </c>
      <c r="L6039" s="24">
        <v>4</v>
      </c>
      <c r="M6039" s="25" t="s">
        <v>44</v>
      </c>
      <c r="N6039" s="25">
        <f t="shared" si="849"/>
        <v>4</v>
      </c>
      <c r="O6039" s="24" t="s">
        <v>29</v>
      </c>
      <c r="P6039" s="24"/>
      <c r="Q6039" s="25" t="s">
        <v>29</v>
      </c>
      <c r="R6039" s="25">
        <f t="shared" si="850"/>
        <v>0</v>
      </c>
      <c r="S6039" s="24" t="s">
        <v>29</v>
      </c>
      <c r="T6039" s="24"/>
      <c r="U6039" s="25" t="s">
        <v>29</v>
      </c>
      <c r="V6039" s="25">
        <f t="shared" si="851"/>
        <v>0</v>
      </c>
      <c r="W6039" s="25" t="s">
        <v>29</v>
      </c>
      <c r="X6039" s="25"/>
      <c r="Y6039" s="25" t="s">
        <v>29</v>
      </c>
      <c r="Z6039" s="25">
        <f t="shared" si="852"/>
        <v>0</v>
      </c>
      <c r="AA6039" s="24" t="s">
        <v>29</v>
      </c>
      <c r="AB6039" s="24"/>
      <c r="AC6039" s="25" t="s">
        <v>29</v>
      </c>
      <c r="AD6039" s="25">
        <f t="shared" si="853"/>
        <v>0</v>
      </c>
      <c r="AE6039" s="32">
        <f t="shared" si="854"/>
        <v>4</v>
      </c>
      <c r="AF6039" s="37">
        <f t="shared" si="847"/>
        <v>4372.4867131619449</v>
      </c>
      <c r="AG6039" s="27"/>
    </row>
    <row r="6040" spans="1:33" x14ac:dyDescent="0.25">
      <c r="A6040" s="21">
        <v>2866372</v>
      </c>
      <c r="B6040" s="34">
        <v>3.1558579875365199E-6</v>
      </c>
      <c r="C6040" s="22">
        <v>3.1113786834362502E-6</v>
      </c>
      <c r="D6040" s="22" t="s">
        <v>1936</v>
      </c>
      <c r="E6040" s="23">
        <v>571862193.14384496</v>
      </c>
      <c r="F6040" s="23">
        <f t="shared" si="846"/>
        <v>1804.7158700031553</v>
      </c>
      <c r="G6040" s="24" t="s">
        <v>24</v>
      </c>
      <c r="H6040" s="24">
        <v>5</v>
      </c>
      <c r="I6040" s="25" t="s">
        <v>44</v>
      </c>
      <c r="J6040" s="31">
        <f t="shared" si="848"/>
        <v>5</v>
      </c>
      <c r="K6040" s="24" t="s">
        <v>29</v>
      </c>
      <c r="L6040" s="24"/>
      <c r="M6040" s="25" t="s">
        <v>29</v>
      </c>
      <c r="N6040" s="25">
        <f t="shared" si="849"/>
        <v>0</v>
      </c>
      <c r="O6040" s="24" t="s">
        <v>29</v>
      </c>
      <c r="P6040" s="24"/>
      <c r="Q6040" s="25" t="s">
        <v>29</v>
      </c>
      <c r="R6040" s="25">
        <f t="shared" si="850"/>
        <v>0</v>
      </c>
      <c r="S6040" s="24" t="s">
        <v>29</v>
      </c>
      <c r="T6040" s="24"/>
      <c r="U6040" s="25" t="s">
        <v>29</v>
      </c>
      <c r="V6040" s="25">
        <f t="shared" si="851"/>
        <v>0</v>
      </c>
      <c r="W6040" s="25" t="s">
        <v>29</v>
      </c>
      <c r="X6040" s="25"/>
      <c r="Y6040" s="25" t="s">
        <v>29</v>
      </c>
      <c r="Z6040" s="25">
        <f t="shared" si="852"/>
        <v>0</v>
      </c>
      <c r="AA6040" s="24" t="s">
        <v>29</v>
      </c>
      <c r="AB6040" s="24"/>
      <c r="AC6040" s="25" t="s">
        <v>29</v>
      </c>
      <c r="AD6040" s="25">
        <f t="shared" si="853"/>
        <v>0</v>
      </c>
      <c r="AE6040" s="32">
        <f t="shared" si="854"/>
        <v>5</v>
      </c>
      <c r="AF6040" s="37">
        <f t="shared" si="847"/>
        <v>1804.7158700031553</v>
      </c>
      <c r="AG6040" s="27"/>
    </row>
    <row r="6041" spans="1:33" x14ac:dyDescent="0.25">
      <c r="A6041" s="21">
        <v>2866374</v>
      </c>
      <c r="B6041" s="34">
        <v>4.9658281433017098E-6</v>
      </c>
      <c r="C6041" s="22">
        <v>5.7742984833088397E-6</v>
      </c>
      <c r="D6041" s="22" t="s">
        <v>1380</v>
      </c>
      <c r="E6041" s="23">
        <v>140022474.03186101</v>
      </c>
      <c r="F6041" s="23">
        <f t="shared" si="846"/>
        <v>695.32754224214818</v>
      </c>
      <c r="G6041" s="24" t="s">
        <v>24</v>
      </c>
      <c r="H6041" s="24">
        <v>2</v>
      </c>
      <c r="I6041" s="25" t="s">
        <v>38</v>
      </c>
      <c r="J6041" s="31">
        <f t="shared" si="848"/>
        <v>0</v>
      </c>
      <c r="K6041" s="24" t="s">
        <v>29</v>
      </c>
      <c r="L6041" s="24"/>
      <c r="M6041" s="25" t="s">
        <v>29</v>
      </c>
      <c r="N6041" s="25">
        <f t="shared" si="849"/>
        <v>0</v>
      </c>
      <c r="O6041" s="24" t="s">
        <v>29</v>
      </c>
      <c r="P6041" s="24"/>
      <c r="Q6041" s="25" t="s">
        <v>29</v>
      </c>
      <c r="R6041" s="25">
        <f t="shared" si="850"/>
        <v>0</v>
      </c>
      <c r="S6041" s="24" t="s">
        <v>29</v>
      </c>
      <c r="T6041" s="24"/>
      <c r="U6041" s="25" t="s">
        <v>29</v>
      </c>
      <c r="V6041" s="25">
        <f t="shared" si="851"/>
        <v>0</v>
      </c>
      <c r="W6041" s="25" t="s">
        <v>29</v>
      </c>
      <c r="X6041" s="25"/>
      <c r="Y6041" s="25" t="s">
        <v>29</v>
      </c>
      <c r="Z6041" s="25">
        <f t="shared" si="852"/>
        <v>0</v>
      </c>
      <c r="AA6041" s="24" t="s">
        <v>29</v>
      </c>
      <c r="AB6041" s="24"/>
      <c r="AC6041" s="25" t="s">
        <v>29</v>
      </c>
      <c r="AD6041" s="25">
        <f t="shared" si="853"/>
        <v>0</v>
      </c>
      <c r="AE6041" s="32">
        <f t="shared" si="854"/>
        <v>0</v>
      </c>
      <c r="AF6041" s="37">
        <f t="shared" si="847"/>
        <v>695.32754224214818</v>
      </c>
      <c r="AG6041" s="27"/>
    </row>
    <row r="6042" spans="1:33" x14ac:dyDescent="0.25">
      <c r="A6042" s="21">
        <v>2866377</v>
      </c>
      <c r="B6042" s="34">
        <v>7.4512381658067895E-7</v>
      </c>
      <c r="C6042" s="22">
        <v>7.2386865327665903E-7</v>
      </c>
      <c r="D6042" s="22" t="s">
        <v>2045</v>
      </c>
      <c r="E6042" s="23">
        <v>510586498.77307498</v>
      </c>
      <c r="F6042" s="23">
        <f t="shared" si="846"/>
        <v>380.45016066035976</v>
      </c>
      <c r="G6042" s="24" t="s">
        <v>24</v>
      </c>
      <c r="H6042" s="24">
        <v>3</v>
      </c>
      <c r="I6042" s="25" t="s">
        <v>85</v>
      </c>
      <c r="J6042" s="31">
        <f t="shared" si="848"/>
        <v>0</v>
      </c>
      <c r="K6042" s="24" t="s">
        <v>26</v>
      </c>
      <c r="L6042" s="24">
        <v>3</v>
      </c>
      <c r="M6042" s="25" t="s">
        <v>35</v>
      </c>
      <c r="N6042" s="25">
        <f t="shared" si="849"/>
        <v>0</v>
      </c>
      <c r="O6042" s="24" t="s">
        <v>24</v>
      </c>
      <c r="P6042" s="24">
        <v>4</v>
      </c>
      <c r="Q6042" s="25" t="s">
        <v>37</v>
      </c>
      <c r="R6042" s="25">
        <f t="shared" si="850"/>
        <v>4</v>
      </c>
      <c r="S6042" s="24" t="s">
        <v>29</v>
      </c>
      <c r="T6042" s="24"/>
      <c r="U6042" s="25" t="s">
        <v>29</v>
      </c>
      <c r="V6042" s="25">
        <f t="shared" si="851"/>
        <v>0</v>
      </c>
      <c r="W6042" s="25" t="s">
        <v>29</v>
      </c>
      <c r="X6042" s="25"/>
      <c r="Y6042" s="25" t="s">
        <v>29</v>
      </c>
      <c r="Z6042" s="25">
        <f t="shared" si="852"/>
        <v>0</v>
      </c>
      <c r="AA6042" s="24" t="s">
        <v>29</v>
      </c>
      <c r="AB6042" s="24"/>
      <c r="AC6042" s="25" t="s">
        <v>29</v>
      </c>
      <c r="AD6042" s="25">
        <f t="shared" si="853"/>
        <v>0</v>
      </c>
      <c r="AE6042" s="32">
        <f t="shared" si="854"/>
        <v>4</v>
      </c>
      <c r="AF6042" s="37">
        <f t="shared" si="847"/>
        <v>380.45016066035976</v>
      </c>
      <c r="AG6042" s="27"/>
    </row>
    <row r="6043" spans="1:33" x14ac:dyDescent="0.25">
      <c r="A6043" s="21">
        <v>2866380</v>
      </c>
      <c r="B6043" s="34">
        <v>4.3978013361069E-6</v>
      </c>
      <c r="C6043" s="22">
        <v>4.0417142316998697E-6</v>
      </c>
      <c r="D6043" s="22" t="s">
        <v>397</v>
      </c>
      <c r="E6043" s="23">
        <v>1011559961.50192</v>
      </c>
      <c r="F6043" s="23">
        <f t="shared" si="846"/>
        <v>4448.6397502453883</v>
      </c>
      <c r="G6043" s="24" t="s">
        <v>24</v>
      </c>
      <c r="H6043" s="24">
        <v>3</v>
      </c>
      <c r="I6043" s="25" t="s">
        <v>62</v>
      </c>
      <c r="J6043" s="31">
        <f t="shared" si="848"/>
        <v>3</v>
      </c>
      <c r="K6043" s="24" t="s">
        <v>29</v>
      </c>
      <c r="L6043" s="24"/>
      <c r="M6043" s="25" t="s">
        <v>29</v>
      </c>
      <c r="N6043" s="25">
        <f t="shared" si="849"/>
        <v>0</v>
      </c>
      <c r="O6043" s="24" t="s">
        <v>29</v>
      </c>
      <c r="P6043" s="24"/>
      <c r="Q6043" s="25" t="s">
        <v>29</v>
      </c>
      <c r="R6043" s="25">
        <f t="shared" si="850"/>
        <v>0</v>
      </c>
      <c r="S6043" s="24" t="s">
        <v>29</v>
      </c>
      <c r="T6043" s="24"/>
      <c r="U6043" s="25" t="s">
        <v>29</v>
      </c>
      <c r="V6043" s="25">
        <f t="shared" si="851"/>
        <v>0</v>
      </c>
      <c r="W6043" s="25" t="s">
        <v>29</v>
      </c>
      <c r="X6043" s="25"/>
      <c r="Y6043" s="25" t="s">
        <v>29</v>
      </c>
      <c r="Z6043" s="25">
        <f t="shared" si="852"/>
        <v>0</v>
      </c>
      <c r="AA6043" s="24" t="s">
        <v>29</v>
      </c>
      <c r="AB6043" s="24"/>
      <c r="AC6043" s="25" t="s">
        <v>29</v>
      </c>
      <c r="AD6043" s="25">
        <f t="shared" si="853"/>
        <v>0</v>
      </c>
      <c r="AE6043" s="32">
        <f t="shared" si="854"/>
        <v>3</v>
      </c>
      <c r="AF6043" s="37">
        <f t="shared" si="847"/>
        <v>4448.6397502453883</v>
      </c>
      <c r="AG6043" s="27"/>
    </row>
    <row r="6044" spans="1:33" x14ac:dyDescent="0.25">
      <c r="A6044" s="21">
        <v>2866382</v>
      </c>
      <c r="B6044" s="34">
        <v>2.4180402191665401E-5</v>
      </c>
      <c r="C6044" s="22">
        <v>2.3478812914964199E-5</v>
      </c>
      <c r="D6044" s="22" t="s">
        <v>199</v>
      </c>
      <c r="E6044" s="23">
        <v>10475116999.284401</v>
      </c>
      <c r="F6044" s="23">
        <f t="shared" si="846"/>
        <v>253292.54204744802</v>
      </c>
      <c r="G6044" s="24" t="s">
        <v>26</v>
      </c>
      <c r="H6044" s="24">
        <v>0</v>
      </c>
      <c r="I6044" s="25" t="s">
        <v>59</v>
      </c>
      <c r="J6044" s="31">
        <f t="shared" si="848"/>
        <v>0</v>
      </c>
      <c r="K6044" s="24" t="s">
        <v>24</v>
      </c>
      <c r="L6044" s="24">
        <v>4</v>
      </c>
      <c r="M6044" s="25" t="s">
        <v>79</v>
      </c>
      <c r="N6044" s="25">
        <f t="shared" si="849"/>
        <v>0</v>
      </c>
      <c r="O6044" s="24" t="s">
        <v>24</v>
      </c>
      <c r="P6044" s="24">
        <v>4</v>
      </c>
      <c r="Q6044" s="25" t="s">
        <v>36</v>
      </c>
      <c r="R6044" s="25">
        <f t="shared" si="850"/>
        <v>4</v>
      </c>
      <c r="S6044" s="24" t="s">
        <v>29</v>
      </c>
      <c r="T6044" s="24"/>
      <c r="U6044" s="25" t="s">
        <v>29</v>
      </c>
      <c r="V6044" s="25">
        <f t="shared" si="851"/>
        <v>0</v>
      </c>
      <c r="W6044" s="25" t="s">
        <v>29</v>
      </c>
      <c r="X6044" s="25"/>
      <c r="Y6044" s="25" t="s">
        <v>29</v>
      </c>
      <c r="Z6044" s="25">
        <f t="shared" si="852"/>
        <v>0</v>
      </c>
      <c r="AA6044" s="24" t="s">
        <v>29</v>
      </c>
      <c r="AB6044" s="24"/>
      <c r="AC6044" s="25" t="s">
        <v>29</v>
      </c>
      <c r="AD6044" s="25">
        <f t="shared" si="853"/>
        <v>0</v>
      </c>
      <c r="AE6044" s="32">
        <f t="shared" si="854"/>
        <v>4</v>
      </c>
      <c r="AF6044" s="37">
        <f t="shared" si="847"/>
        <v>253292.54204744802</v>
      </c>
      <c r="AG6044" s="27"/>
    </row>
    <row r="6045" spans="1:33" x14ac:dyDescent="0.25">
      <c r="A6045" s="21">
        <v>2866385</v>
      </c>
      <c r="B6045" s="34">
        <v>8.9135753192351004E-6</v>
      </c>
      <c r="C6045" s="22">
        <v>9.9024398906264994E-6</v>
      </c>
      <c r="D6045" s="22" t="s">
        <v>2611</v>
      </c>
      <c r="E6045" s="23">
        <v>34420241.522454403</v>
      </c>
      <c r="F6045" s="23">
        <f t="shared" si="846"/>
        <v>306.80741531666075</v>
      </c>
      <c r="G6045" s="24" t="s">
        <v>24</v>
      </c>
      <c r="H6045" s="24">
        <v>1</v>
      </c>
      <c r="I6045" s="25" t="s">
        <v>64</v>
      </c>
      <c r="J6045" s="31">
        <f t="shared" si="848"/>
        <v>1</v>
      </c>
      <c r="K6045" s="24" t="s">
        <v>29</v>
      </c>
      <c r="L6045" s="24"/>
      <c r="M6045" s="25" t="s">
        <v>29</v>
      </c>
      <c r="N6045" s="25">
        <f t="shared" si="849"/>
        <v>0</v>
      </c>
      <c r="O6045" s="24" t="s">
        <v>29</v>
      </c>
      <c r="P6045" s="24"/>
      <c r="Q6045" s="25" t="s">
        <v>29</v>
      </c>
      <c r="R6045" s="25">
        <f t="shared" si="850"/>
        <v>0</v>
      </c>
      <c r="S6045" s="24" t="s">
        <v>29</v>
      </c>
      <c r="T6045" s="24"/>
      <c r="U6045" s="25" t="s">
        <v>29</v>
      </c>
      <c r="V6045" s="25">
        <f t="shared" si="851"/>
        <v>0</v>
      </c>
      <c r="W6045" s="25" t="s">
        <v>29</v>
      </c>
      <c r="X6045" s="25"/>
      <c r="Y6045" s="25" t="s">
        <v>29</v>
      </c>
      <c r="Z6045" s="25">
        <f t="shared" si="852"/>
        <v>0</v>
      </c>
      <c r="AA6045" s="24" t="s">
        <v>29</v>
      </c>
      <c r="AB6045" s="24"/>
      <c r="AC6045" s="25" t="s">
        <v>29</v>
      </c>
      <c r="AD6045" s="25">
        <f t="shared" si="853"/>
        <v>0</v>
      </c>
      <c r="AE6045" s="32">
        <f t="shared" si="854"/>
        <v>1</v>
      </c>
      <c r="AF6045" s="37">
        <f t="shared" si="847"/>
        <v>306.80741531666075</v>
      </c>
      <c r="AG6045" s="27"/>
    </row>
    <row r="6046" spans="1:33" x14ac:dyDescent="0.25">
      <c r="A6046" s="21">
        <v>2866390</v>
      </c>
      <c r="B6046" s="34">
        <v>5.5010458929434604E-6</v>
      </c>
      <c r="C6046" s="22">
        <v>5.4210319022016296E-6</v>
      </c>
      <c r="D6046" s="22" t="s">
        <v>2124</v>
      </c>
      <c r="E6046" s="23">
        <v>466635516.24979299</v>
      </c>
      <c r="F6046" s="23">
        <f t="shared" si="846"/>
        <v>2566.9833901674751</v>
      </c>
      <c r="G6046" s="24" t="s">
        <v>24</v>
      </c>
      <c r="H6046" s="24">
        <v>3</v>
      </c>
      <c r="I6046" s="25" t="s">
        <v>50</v>
      </c>
      <c r="J6046" s="31">
        <f t="shared" si="848"/>
        <v>0</v>
      </c>
      <c r="K6046" s="24" t="s">
        <v>26</v>
      </c>
      <c r="L6046" s="24">
        <v>4</v>
      </c>
      <c r="M6046" s="25" t="s">
        <v>35</v>
      </c>
      <c r="N6046" s="25">
        <f t="shared" si="849"/>
        <v>0</v>
      </c>
      <c r="O6046" s="24" t="s">
        <v>24</v>
      </c>
      <c r="P6046" s="24">
        <v>4</v>
      </c>
      <c r="Q6046" s="25" t="s">
        <v>31</v>
      </c>
      <c r="R6046" s="25">
        <f t="shared" si="850"/>
        <v>4</v>
      </c>
      <c r="S6046" s="24" t="s">
        <v>29</v>
      </c>
      <c r="T6046" s="24"/>
      <c r="U6046" s="25" t="s">
        <v>29</v>
      </c>
      <c r="V6046" s="25">
        <f t="shared" si="851"/>
        <v>0</v>
      </c>
      <c r="W6046" s="25" t="s">
        <v>29</v>
      </c>
      <c r="X6046" s="25"/>
      <c r="Y6046" s="25" t="s">
        <v>29</v>
      </c>
      <c r="Z6046" s="25">
        <f t="shared" si="852"/>
        <v>0</v>
      </c>
      <c r="AA6046" s="24" t="s">
        <v>29</v>
      </c>
      <c r="AB6046" s="24"/>
      <c r="AC6046" s="25" t="s">
        <v>29</v>
      </c>
      <c r="AD6046" s="25">
        <f t="shared" si="853"/>
        <v>0</v>
      </c>
      <c r="AE6046" s="32">
        <f t="shared" si="854"/>
        <v>4</v>
      </c>
      <c r="AF6046" s="37">
        <f t="shared" si="847"/>
        <v>2566.9833901674751</v>
      </c>
      <c r="AG6046" s="27"/>
    </row>
    <row r="6047" spans="1:33" x14ac:dyDescent="0.25">
      <c r="A6047" s="21">
        <v>2866391</v>
      </c>
      <c r="B6047" s="34">
        <v>1.20826467595717E-4</v>
      </c>
      <c r="C6047" s="22">
        <v>1.2781284429656399E-4</v>
      </c>
      <c r="D6047" s="22" t="s">
        <v>2937</v>
      </c>
      <c r="E6047" s="23">
        <v>12556.760556147399</v>
      </c>
      <c r="F6047" s="23">
        <f t="shared" si="846"/>
        <v>1.517189022444521</v>
      </c>
      <c r="G6047" s="24" t="s">
        <v>24</v>
      </c>
      <c r="H6047" s="24">
        <v>3</v>
      </c>
      <c r="I6047" s="25" t="s">
        <v>49</v>
      </c>
      <c r="J6047" s="31">
        <f t="shared" si="848"/>
        <v>0</v>
      </c>
      <c r="K6047" s="24" t="s">
        <v>29</v>
      </c>
      <c r="L6047" s="24"/>
      <c r="M6047" s="25" t="s">
        <v>29</v>
      </c>
      <c r="N6047" s="25">
        <f t="shared" si="849"/>
        <v>0</v>
      </c>
      <c r="O6047" s="24" t="s">
        <v>29</v>
      </c>
      <c r="P6047" s="24"/>
      <c r="Q6047" s="25" t="s">
        <v>29</v>
      </c>
      <c r="R6047" s="25">
        <f t="shared" si="850"/>
        <v>0</v>
      </c>
      <c r="S6047" s="24" t="s">
        <v>29</v>
      </c>
      <c r="T6047" s="24"/>
      <c r="U6047" s="25" t="s">
        <v>29</v>
      </c>
      <c r="V6047" s="25">
        <f t="shared" si="851"/>
        <v>0</v>
      </c>
      <c r="W6047" s="25" t="s">
        <v>29</v>
      </c>
      <c r="X6047" s="25"/>
      <c r="Y6047" s="25" t="s">
        <v>29</v>
      </c>
      <c r="Z6047" s="25">
        <f t="shared" si="852"/>
        <v>0</v>
      </c>
      <c r="AA6047" s="24" t="s">
        <v>29</v>
      </c>
      <c r="AB6047" s="24"/>
      <c r="AC6047" s="25" t="s">
        <v>29</v>
      </c>
      <c r="AD6047" s="25">
        <f t="shared" si="853"/>
        <v>0</v>
      </c>
      <c r="AE6047" s="32">
        <f t="shared" si="854"/>
        <v>0</v>
      </c>
      <c r="AF6047" s="37">
        <f t="shared" si="847"/>
        <v>1.517189022444521</v>
      </c>
      <c r="AG6047" s="27"/>
    </row>
    <row r="6048" spans="1:33" x14ac:dyDescent="0.25">
      <c r="A6048" s="21">
        <v>2866392</v>
      </c>
      <c r="B6048" s="34">
        <v>3.618822491376E-6</v>
      </c>
      <c r="C6048" s="22">
        <v>4.0702536254227698E-6</v>
      </c>
      <c r="D6048" s="22" t="s">
        <v>180</v>
      </c>
      <c r="E6048" s="23">
        <v>12535722614.2442</v>
      </c>
      <c r="F6048" s="23">
        <f t="shared" si="846"/>
        <v>45364.554942077659</v>
      </c>
      <c r="G6048" s="24" t="s">
        <v>24</v>
      </c>
      <c r="H6048" s="24">
        <v>5</v>
      </c>
      <c r="I6048" s="25" t="s">
        <v>40</v>
      </c>
      <c r="J6048" s="31">
        <f t="shared" si="848"/>
        <v>5</v>
      </c>
      <c r="K6048" s="24" t="s">
        <v>29</v>
      </c>
      <c r="L6048" s="24"/>
      <c r="M6048" s="25" t="s">
        <v>29</v>
      </c>
      <c r="N6048" s="25">
        <f t="shared" si="849"/>
        <v>0</v>
      </c>
      <c r="O6048" s="24" t="s">
        <v>29</v>
      </c>
      <c r="P6048" s="24"/>
      <c r="Q6048" s="25" t="s">
        <v>29</v>
      </c>
      <c r="R6048" s="25">
        <f t="shared" si="850"/>
        <v>0</v>
      </c>
      <c r="S6048" s="24" t="s">
        <v>29</v>
      </c>
      <c r="T6048" s="24"/>
      <c r="U6048" s="25" t="s">
        <v>29</v>
      </c>
      <c r="V6048" s="25">
        <f t="shared" si="851"/>
        <v>0</v>
      </c>
      <c r="W6048" s="25" t="s">
        <v>29</v>
      </c>
      <c r="X6048" s="25"/>
      <c r="Y6048" s="25" t="s">
        <v>29</v>
      </c>
      <c r="Z6048" s="25">
        <f t="shared" si="852"/>
        <v>0</v>
      </c>
      <c r="AA6048" s="24" t="s">
        <v>29</v>
      </c>
      <c r="AB6048" s="24"/>
      <c r="AC6048" s="25" t="s">
        <v>29</v>
      </c>
      <c r="AD6048" s="25">
        <f t="shared" si="853"/>
        <v>0</v>
      </c>
      <c r="AE6048" s="32">
        <f t="shared" si="854"/>
        <v>5</v>
      </c>
      <c r="AF6048" s="37">
        <f t="shared" si="847"/>
        <v>45364.554942077659</v>
      </c>
      <c r="AG6048" s="27"/>
    </row>
    <row r="6049" spans="1:33" x14ac:dyDescent="0.25">
      <c r="A6049" s="21">
        <v>2866393</v>
      </c>
      <c r="B6049" s="34">
        <v>1.6457830226229199E-6</v>
      </c>
      <c r="C6049" s="22">
        <v>2.1707202479906E-6</v>
      </c>
      <c r="D6049" s="22" t="s">
        <v>5014</v>
      </c>
      <c r="E6049" s="23">
        <v>941753.96193428698</v>
      </c>
      <c r="F6049" s="23">
        <f t="shared" si="846"/>
        <v>1.549922682039321</v>
      </c>
      <c r="G6049" s="24" t="s">
        <v>24</v>
      </c>
      <c r="H6049" s="24">
        <v>3</v>
      </c>
      <c r="I6049" s="25" t="s">
        <v>34</v>
      </c>
      <c r="J6049" s="31">
        <f t="shared" si="848"/>
        <v>0</v>
      </c>
      <c r="K6049" s="24" t="s">
        <v>24</v>
      </c>
      <c r="L6049" s="24">
        <v>2</v>
      </c>
      <c r="M6049" s="25" t="s">
        <v>82</v>
      </c>
      <c r="N6049" s="25">
        <f t="shared" si="849"/>
        <v>0</v>
      </c>
      <c r="O6049" s="24" t="s">
        <v>29</v>
      </c>
      <c r="P6049" s="24"/>
      <c r="Q6049" s="25" t="s">
        <v>29</v>
      </c>
      <c r="R6049" s="25">
        <f t="shared" si="850"/>
        <v>0</v>
      </c>
      <c r="S6049" s="24" t="s">
        <v>29</v>
      </c>
      <c r="T6049" s="24"/>
      <c r="U6049" s="25" t="s">
        <v>29</v>
      </c>
      <c r="V6049" s="25">
        <f t="shared" si="851"/>
        <v>0</v>
      </c>
      <c r="W6049" s="25" t="s">
        <v>29</v>
      </c>
      <c r="X6049" s="25"/>
      <c r="Y6049" s="25" t="s">
        <v>29</v>
      </c>
      <c r="Z6049" s="25">
        <f t="shared" si="852"/>
        <v>0</v>
      </c>
      <c r="AA6049" s="24" t="s">
        <v>29</v>
      </c>
      <c r="AB6049" s="24"/>
      <c r="AC6049" s="25" t="s">
        <v>29</v>
      </c>
      <c r="AD6049" s="25">
        <f t="shared" si="853"/>
        <v>0</v>
      </c>
      <c r="AE6049" s="32">
        <f t="shared" si="854"/>
        <v>0</v>
      </c>
      <c r="AF6049" s="37">
        <f t="shared" si="847"/>
        <v>1.549922682039321</v>
      </c>
      <c r="AG6049" s="27"/>
    </row>
    <row r="6050" spans="1:33" x14ac:dyDescent="0.25">
      <c r="A6050" s="21">
        <v>2866401</v>
      </c>
      <c r="B6050" s="34">
        <v>3.13780413053813E-6</v>
      </c>
      <c r="C6050" s="22">
        <v>3.5844805812612702E-6</v>
      </c>
      <c r="D6050" s="22" t="s">
        <v>5040</v>
      </c>
      <c r="E6050" s="23">
        <v>831905.21464390703</v>
      </c>
      <c r="F6050" s="23">
        <f t="shared" si="846"/>
        <v>2.610355618725861</v>
      </c>
      <c r="G6050" s="24" t="s">
        <v>24</v>
      </c>
      <c r="H6050" s="24">
        <v>5</v>
      </c>
      <c r="I6050" s="25" t="s">
        <v>25</v>
      </c>
      <c r="J6050" s="31">
        <f t="shared" si="848"/>
        <v>0</v>
      </c>
      <c r="K6050" s="24" t="s">
        <v>29</v>
      </c>
      <c r="L6050" s="24"/>
      <c r="M6050" s="25" t="s">
        <v>29</v>
      </c>
      <c r="N6050" s="25">
        <f t="shared" si="849"/>
        <v>0</v>
      </c>
      <c r="O6050" s="24" t="s">
        <v>29</v>
      </c>
      <c r="P6050" s="24"/>
      <c r="Q6050" s="25" t="s">
        <v>29</v>
      </c>
      <c r="R6050" s="25">
        <f t="shared" si="850"/>
        <v>0</v>
      </c>
      <c r="S6050" s="24" t="s">
        <v>29</v>
      </c>
      <c r="T6050" s="24"/>
      <c r="U6050" s="25" t="s">
        <v>29</v>
      </c>
      <c r="V6050" s="25">
        <f t="shared" si="851"/>
        <v>0</v>
      </c>
      <c r="W6050" s="25" t="s">
        <v>29</v>
      </c>
      <c r="X6050" s="25"/>
      <c r="Y6050" s="25" t="s">
        <v>29</v>
      </c>
      <c r="Z6050" s="25">
        <f t="shared" si="852"/>
        <v>0</v>
      </c>
      <c r="AA6050" s="24" t="s">
        <v>29</v>
      </c>
      <c r="AB6050" s="24"/>
      <c r="AC6050" s="25" t="s">
        <v>29</v>
      </c>
      <c r="AD6050" s="25">
        <f t="shared" si="853"/>
        <v>0</v>
      </c>
      <c r="AE6050" s="32">
        <f t="shared" si="854"/>
        <v>0</v>
      </c>
      <c r="AF6050" s="37">
        <f t="shared" si="847"/>
        <v>2.610355618725861</v>
      </c>
      <c r="AG6050" s="27"/>
    </row>
    <row r="6051" spans="1:33" x14ac:dyDescent="0.25">
      <c r="A6051" s="21">
        <v>2866402</v>
      </c>
      <c r="B6051" s="34">
        <v>1.02194064594067E-5</v>
      </c>
      <c r="C6051" s="22">
        <v>1.28178988337113E-5</v>
      </c>
      <c r="D6051" s="22" t="s">
        <v>2486</v>
      </c>
      <c r="E6051" s="23">
        <v>311878841.84865201</v>
      </c>
      <c r="F6051" s="23">
        <f t="shared" si="846"/>
        <v>3187.2166509403951</v>
      </c>
      <c r="G6051" s="24" t="s">
        <v>24</v>
      </c>
      <c r="H6051" s="24">
        <v>2</v>
      </c>
      <c r="I6051" s="25" t="s">
        <v>31</v>
      </c>
      <c r="J6051" s="31">
        <f t="shared" si="848"/>
        <v>2</v>
      </c>
      <c r="K6051" s="24" t="s">
        <v>29</v>
      </c>
      <c r="L6051" s="24"/>
      <c r="M6051" s="25" t="s">
        <v>29</v>
      </c>
      <c r="N6051" s="25">
        <f t="shared" si="849"/>
        <v>0</v>
      </c>
      <c r="O6051" s="24" t="s">
        <v>29</v>
      </c>
      <c r="P6051" s="24"/>
      <c r="Q6051" s="25" t="s">
        <v>29</v>
      </c>
      <c r="R6051" s="25">
        <f t="shared" si="850"/>
        <v>0</v>
      </c>
      <c r="S6051" s="24" t="s">
        <v>29</v>
      </c>
      <c r="T6051" s="24"/>
      <c r="U6051" s="25" t="s">
        <v>29</v>
      </c>
      <c r="V6051" s="25">
        <f t="shared" si="851"/>
        <v>0</v>
      </c>
      <c r="W6051" s="25" t="s">
        <v>29</v>
      </c>
      <c r="X6051" s="25"/>
      <c r="Y6051" s="25" t="s">
        <v>29</v>
      </c>
      <c r="Z6051" s="25">
        <f t="shared" si="852"/>
        <v>0</v>
      </c>
      <c r="AA6051" s="24" t="s">
        <v>29</v>
      </c>
      <c r="AB6051" s="24"/>
      <c r="AC6051" s="25" t="s">
        <v>29</v>
      </c>
      <c r="AD6051" s="25">
        <f t="shared" si="853"/>
        <v>0</v>
      </c>
      <c r="AE6051" s="32">
        <f t="shared" si="854"/>
        <v>2</v>
      </c>
      <c r="AF6051" s="37">
        <f t="shared" si="847"/>
        <v>3187.2166509403951</v>
      </c>
      <c r="AG6051" s="27"/>
    </row>
    <row r="6052" spans="1:33" x14ac:dyDescent="0.25">
      <c r="A6052" s="21">
        <v>2866405</v>
      </c>
      <c r="B6052" s="34">
        <v>2.2652972412672399E-6</v>
      </c>
      <c r="C6052" s="22">
        <v>2.8214561817729698E-6</v>
      </c>
      <c r="D6052" s="22" t="s">
        <v>2702</v>
      </c>
      <c r="E6052" s="23">
        <v>112630222.671148</v>
      </c>
      <c r="F6052" s="23">
        <f t="shared" si="846"/>
        <v>255.14093270026652</v>
      </c>
      <c r="G6052" s="24" t="s">
        <v>26</v>
      </c>
      <c r="H6052" s="24">
        <v>0</v>
      </c>
      <c r="I6052" s="25" t="s">
        <v>35</v>
      </c>
      <c r="J6052" s="31">
        <f t="shared" si="848"/>
        <v>0</v>
      </c>
      <c r="K6052" s="24" t="s">
        <v>24</v>
      </c>
      <c r="L6052" s="24">
        <v>1</v>
      </c>
      <c r="M6052" s="25" t="s">
        <v>36</v>
      </c>
      <c r="N6052" s="25">
        <f t="shared" si="849"/>
        <v>1</v>
      </c>
      <c r="O6052" s="24" t="s">
        <v>29</v>
      </c>
      <c r="P6052" s="24"/>
      <c r="Q6052" s="25" t="s">
        <v>29</v>
      </c>
      <c r="R6052" s="25">
        <f t="shared" si="850"/>
        <v>0</v>
      </c>
      <c r="S6052" s="24" t="s">
        <v>29</v>
      </c>
      <c r="T6052" s="24"/>
      <c r="U6052" s="25" t="s">
        <v>29</v>
      </c>
      <c r="V6052" s="25">
        <f t="shared" si="851"/>
        <v>0</v>
      </c>
      <c r="W6052" s="25" t="s">
        <v>29</v>
      </c>
      <c r="X6052" s="25"/>
      <c r="Y6052" s="25" t="s">
        <v>29</v>
      </c>
      <c r="Z6052" s="25">
        <f t="shared" si="852"/>
        <v>0</v>
      </c>
      <c r="AA6052" s="24" t="s">
        <v>29</v>
      </c>
      <c r="AB6052" s="24"/>
      <c r="AC6052" s="25" t="s">
        <v>29</v>
      </c>
      <c r="AD6052" s="25">
        <f t="shared" si="853"/>
        <v>0</v>
      </c>
      <c r="AE6052" s="32">
        <f t="shared" si="854"/>
        <v>1</v>
      </c>
      <c r="AF6052" s="37">
        <f t="shared" si="847"/>
        <v>255.14093270026652</v>
      </c>
      <c r="AG6052" s="27"/>
    </row>
    <row r="6053" spans="1:33" x14ac:dyDescent="0.25">
      <c r="A6053" s="21">
        <v>2866408</v>
      </c>
      <c r="B6053" s="34">
        <v>1.46429622401122E-6</v>
      </c>
      <c r="C6053" s="22">
        <v>1.5878742774983E-6</v>
      </c>
      <c r="D6053" s="22" t="s">
        <v>3388</v>
      </c>
      <c r="E6053" s="23">
        <v>87313734.409058094</v>
      </c>
      <c r="F6053" s="23">
        <f t="shared" si="846"/>
        <v>127.85317159950229</v>
      </c>
      <c r="G6053" s="24" t="s">
        <v>24</v>
      </c>
      <c r="H6053" s="24">
        <v>5</v>
      </c>
      <c r="I6053" s="25" t="s">
        <v>51</v>
      </c>
      <c r="J6053" s="31">
        <f t="shared" si="848"/>
        <v>0</v>
      </c>
      <c r="K6053" s="24" t="s">
        <v>24</v>
      </c>
      <c r="L6053" s="24">
        <v>2</v>
      </c>
      <c r="M6053" s="25" t="s">
        <v>38</v>
      </c>
      <c r="N6053" s="25">
        <f t="shared" si="849"/>
        <v>0</v>
      </c>
      <c r="O6053" s="24" t="s">
        <v>29</v>
      </c>
      <c r="P6053" s="24"/>
      <c r="Q6053" s="25" t="s">
        <v>29</v>
      </c>
      <c r="R6053" s="25">
        <f t="shared" si="850"/>
        <v>0</v>
      </c>
      <c r="S6053" s="24" t="s">
        <v>29</v>
      </c>
      <c r="T6053" s="24"/>
      <c r="U6053" s="25" t="s">
        <v>29</v>
      </c>
      <c r="V6053" s="25">
        <f t="shared" si="851"/>
        <v>0</v>
      </c>
      <c r="W6053" s="25" t="s">
        <v>29</v>
      </c>
      <c r="X6053" s="25"/>
      <c r="Y6053" s="25" t="s">
        <v>29</v>
      </c>
      <c r="Z6053" s="25">
        <f t="shared" si="852"/>
        <v>0</v>
      </c>
      <c r="AA6053" s="24" t="s">
        <v>29</v>
      </c>
      <c r="AB6053" s="24"/>
      <c r="AC6053" s="25" t="s">
        <v>29</v>
      </c>
      <c r="AD6053" s="25">
        <f t="shared" si="853"/>
        <v>0</v>
      </c>
      <c r="AE6053" s="32">
        <f t="shared" si="854"/>
        <v>0</v>
      </c>
      <c r="AF6053" s="37">
        <f t="shared" si="847"/>
        <v>127.85317159950229</v>
      </c>
      <c r="AG6053" s="27"/>
    </row>
    <row r="6054" spans="1:33" x14ac:dyDescent="0.25">
      <c r="A6054" s="21">
        <v>2866413</v>
      </c>
      <c r="B6054" s="34">
        <v>6.8442769237709E-6</v>
      </c>
      <c r="C6054" s="22">
        <v>7.8401243469960105E-6</v>
      </c>
      <c r="D6054" s="22" t="s">
        <v>4750</v>
      </c>
      <c r="E6054" s="23">
        <v>3181635.2706740899</v>
      </c>
      <c r="F6054" s="23">
        <f t="shared" si="846"/>
        <v>21.775992862930256</v>
      </c>
      <c r="G6054" s="24" t="s">
        <v>24</v>
      </c>
      <c r="H6054" s="24">
        <v>3</v>
      </c>
      <c r="I6054" s="25" t="s">
        <v>49</v>
      </c>
      <c r="J6054" s="31">
        <f t="shared" si="848"/>
        <v>0</v>
      </c>
      <c r="K6054" s="24" t="s">
        <v>29</v>
      </c>
      <c r="L6054" s="24"/>
      <c r="M6054" s="25" t="s">
        <v>29</v>
      </c>
      <c r="N6054" s="25">
        <f t="shared" si="849"/>
        <v>0</v>
      </c>
      <c r="O6054" s="24" t="s">
        <v>29</v>
      </c>
      <c r="P6054" s="24"/>
      <c r="Q6054" s="25" t="s">
        <v>29</v>
      </c>
      <c r="R6054" s="25">
        <f t="shared" si="850"/>
        <v>0</v>
      </c>
      <c r="S6054" s="24" t="s">
        <v>29</v>
      </c>
      <c r="T6054" s="24"/>
      <c r="U6054" s="25" t="s">
        <v>29</v>
      </c>
      <c r="V6054" s="25">
        <f t="shared" si="851"/>
        <v>0</v>
      </c>
      <c r="W6054" s="25" t="s">
        <v>29</v>
      </c>
      <c r="X6054" s="25"/>
      <c r="Y6054" s="25" t="s">
        <v>29</v>
      </c>
      <c r="Z6054" s="25">
        <f t="shared" si="852"/>
        <v>0</v>
      </c>
      <c r="AA6054" s="24" t="s">
        <v>29</v>
      </c>
      <c r="AB6054" s="24"/>
      <c r="AC6054" s="25" t="s">
        <v>29</v>
      </c>
      <c r="AD6054" s="25">
        <f t="shared" si="853"/>
        <v>0</v>
      </c>
      <c r="AE6054" s="32">
        <f t="shared" si="854"/>
        <v>0</v>
      </c>
      <c r="AF6054" s="37">
        <f t="shared" si="847"/>
        <v>21.775992862930256</v>
      </c>
      <c r="AG6054" s="27"/>
    </row>
    <row r="6055" spans="1:33" x14ac:dyDescent="0.25">
      <c r="A6055" s="21">
        <v>2866414</v>
      </c>
      <c r="B6055" s="34">
        <v>2.6778019595854599E-6</v>
      </c>
      <c r="C6055" s="22">
        <v>2.7070521399115502E-6</v>
      </c>
      <c r="D6055" s="22" t="s">
        <v>2187</v>
      </c>
      <c r="E6055" s="23">
        <v>439924319.56232399</v>
      </c>
      <c r="F6055" s="23">
        <f t="shared" si="846"/>
        <v>1178.0302049932911</v>
      </c>
      <c r="G6055" s="24" t="s">
        <v>24</v>
      </c>
      <c r="H6055" s="24">
        <v>3</v>
      </c>
      <c r="I6055" s="25" t="s">
        <v>85</v>
      </c>
      <c r="J6055" s="31">
        <f t="shared" si="848"/>
        <v>0</v>
      </c>
      <c r="K6055" s="24" t="s">
        <v>24</v>
      </c>
      <c r="L6055" s="24">
        <v>4</v>
      </c>
      <c r="M6055" s="25" t="s">
        <v>38</v>
      </c>
      <c r="N6055" s="25">
        <f t="shared" si="849"/>
        <v>0</v>
      </c>
      <c r="O6055" s="24" t="s">
        <v>29</v>
      </c>
      <c r="P6055" s="24"/>
      <c r="Q6055" s="25" t="s">
        <v>29</v>
      </c>
      <c r="R6055" s="25">
        <f t="shared" si="850"/>
        <v>0</v>
      </c>
      <c r="S6055" s="24" t="s">
        <v>29</v>
      </c>
      <c r="T6055" s="24"/>
      <c r="U6055" s="25" t="s">
        <v>29</v>
      </c>
      <c r="V6055" s="25">
        <f t="shared" si="851"/>
        <v>0</v>
      </c>
      <c r="W6055" s="25" t="s">
        <v>29</v>
      </c>
      <c r="X6055" s="25"/>
      <c r="Y6055" s="25" t="s">
        <v>29</v>
      </c>
      <c r="Z6055" s="25">
        <f t="shared" si="852"/>
        <v>0</v>
      </c>
      <c r="AA6055" s="24" t="s">
        <v>29</v>
      </c>
      <c r="AB6055" s="24"/>
      <c r="AC6055" s="25" t="s">
        <v>29</v>
      </c>
      <c r="AD6055" s="25">
        <f t="shared" si="853"/>
        <v>0</v>
      </c>
      <c r="AE6055" s="32">
        <f t="shared" si="854"/>
        <v>0</v>
      </c>
      <c r="AF6055" s="37">
        <f t="shared" si="847"/>
        <v>1178.0302049932911</v>
      </c>
      <c r="AG6055" s="27"/>
    </row>
    <row r="6056" spans="1:33" x14ac:dyDescent="0.25">
      <c r="A6056" s="21">
        <v>2866415</v>
      </c>
      <c r="B6056" s="34">
        <v>6.2472799999999996E-5</v>
      </c>
      <c r="C6056" s="22">
        <v>6.7019737811285093E-5</v>
      </c>
      <c r="D6056" s="22" t="s">
        <v>4724</v>
      </c>
      <c r="E6056" s="23">
        <v>3436459.6454611402</v>
      </c>
      <c r="F6056" s="23">
        <f t="shared" si="846"/>
        <v>214.68525613896472</v>
      </c>
      <c r="G6056" s="24" t="s">
        <v>32</v>
      </c>
      <c r="H6056" s="24"/>
      <c r="I6056" s="25" t="s">
        <v>29</v>
      </c>
      <c r="J6056" s="31">
        <f t="shared" si="848"/>
        <v>0</v>
      </c>
      <c r="K6056" s="24" t="s">
        <v>29</v>
      </c>
      <c r="L6056" s="24"/>
      <c r="M6056" s="25" t="s">
        <v>29</v>
      </c>
      <c r="N6056" s="25">
        <f t="shared" si="849"/>
        <v>0</v>
      </c>
      <c r="O6056" s="24" t="s">
        <v>29</v>
      </c>
      <c r="P6056" s="24"/>
      <c r="Q6056" s="25" t="s">
        <v>29</v>
      </c>
      <c r="R6056" s="25">
        <f t="shared" si="850"/>
        <v>0</v>
      </c>
      <c r="S6056" s="24" t="s">
        <v>29</v>
      </c>
      <c r="T6056" s="24"/>
      <c r="U6056" s="25" t="s">
        <v>29</v>
      </c>
      <c r="V6056" s="25">
        <f t="shared" si="851"/>
        <v>0</v>
      </c>
      <c r="W6056" s="25" t="s">
        <v>29</v>
      </c>
      <c r="X6056" s="25"/>
      <c r="Y6056" s="25" t="s">
        <v>29</v>
      </c>
      <c r="Z6056" s="25">
        <f t="shared" si="852"/>
        <v>0</v>
      </c>
      <c r="AA6056" s="24" t="s">
        <v>29</v>
      </c>
      <c r="AB6056" s="24"/>
      <c r="AC6056" s="25" t="s">
        <v>29</v>
      </c>
      <c r="AD6056" s="25">
        <f t="shared" si="853"/>
        <v>0</v>
      </c>
      <c r="AE6056" s="32">
        <f t="shared" si="854"/>
        <v>0</v>
      </c>
      <c r="AF6056" s="37">
        <f t="shared" si="847"/>
        <v>214.68525613896472</v>
      </c>
      <c r="AG6056" s="27"/>
    </row>
    <row r="6057" spans="1:33" x14ac:dyDescent="0.25">
      <c r="A6057" s="21">
        <v>2866421</v>
      </c>
      <c r="B6057" s="34">
        <v>4.18250699678143E-6</v>
      </c>
      <c r="C6057" s="22">
        <v>4.16071836251286E-6</v>
      </c>
      <c r="D6057" s="22" t="s">
        <v>1378</v>
      </c>
      <c r="E6057" s="23">
        <v>1057439786.78907</v>
      </c>
      <c r="F6057" s="23">
        <f t="shared" si="846"/>
        <v>4422.7493069203492</v>
      </c>
      <c r="G6057" s="24" t="s">
        <v>24</v>
      </c>
      <c r="H6057" s="24">
        <v>2</v>
      </c>
      <c r="I6057" s="25" t="s">
        <v>67</v>
      </c>
      <c r="J6057" s="31">
        <f t="shared" si="848"/>
        <v>0</v>
      </c>
      <c r="K6057" s="24" t="s">
        <v>24</v>
      </c>
      <c r="L6057" s="24">
        <v>3</v>
      </c>
      <c r="M6057" s="25" t="s">
        <v>27</v>
      </c>
      <c r="N6057" s="25">
        <f t="shared" si="849"/>
        <v>0</v>
      </c>
      <c r="O6057" s="24" t="s">
        <v>24</v>
      </c>
      <c r="P6057" s="24">
        <v>3</v>
      </c>
      <c r="Q6057" s="25" t="s">
        <v>36</v>
      </c>
      <c r="R6057" s="25">
        <f t="shared" si="850"/>
        <v>3</v>
      </c>
      <c r="S6057" s="24" t="s">
        <v>29</v>
      </c>
      <c r="T6057" s="24"/>
      <c r="U6057" s="25" t="s">
        <v>29</v>
      </c>
      <c r="V6057" s="25">
        <f t="shared" si="851"/>
        <v>0</v>
      </c>
      <c r="W6057" s="25" t="s">
        <v>29</v>
      </c>
      <c r="X6057" s="25"/>
      <c r="Y6057" s="25" t="s">
        <v>29</v>
      </c>
      <c r="Z6057" s="25">
        <f t="shared" si="852"/>
        <v>0</v>
      </c>
      <c r="AA6057" s="24" t="s">
        <v>29</v>
      </c>
      <c r="AB6057" s="24"/>
      <c r="AC6057" s="25" t="s">
        <v>29</v>
      </c>
      <c r="AD6057" s="25">
        <f t="shared" si="853"/>
        <v>0</v>
      </c>
      <c r="AE6057" s="32">
        <f t="shared" si="854"/>
        <v>3</v>
      </c>
      <c r="AF6057" s="37">
        <f t="shared" si="847"/>
        <v>4422.7493069203492</v>
      </c>
      <c r="AG6057" s="27"/>
    </row>
    <row r="6058" spans="1:33" x14ac:dyDescent="0.25">
      <c r="A6058" s="21">
        <v>2866422</v>
      </c>
      <c r="B6058" s="34">
        <v>2.02493235073601E-5</v>
      </c>
      <c r="C6058" s="22">
        <v>2.2103034551885501E-5</v>
      </c>
      <c r="D6058" s="22" t="s">
        <v>2443</v>
      </c>
      <c r="E6058" s="23">
        <v>47527491.250813901</v>
      </c>
      <c r="F6058" s="23">
        <f t="shared" si="846"/>
        <v>962.39954583095744</v>
      </c>
      <c r="G6058" s="24" t="s">
        <v>24</v>
      </c>
      <c r="H6058" s="24">
        <v>1</v>
      </c>
      <c r="I6058" s="25" t="s">
        <v>31</v>
      </c>
      <c r="J6058" s="31">
        <f t="shared" si="848"/>
        <v>1</v>
      </c>
      <c r="K6058" s="24" t="s">
        <v>29</v>
      </c>
      <c r="L6058" s="24"/>
      <c r="M6058" s="25" t="s">
        <v>29</v>
      </c>
      <c r="N6058" s="25">
        <f t="shared" si="849"/>
        <v>0</v>
      </c>
      <c r="O6058" s="24" t="s">
        <v>29</v>
      </c>
      <c r="P6058" s="24"/>
      <c r="Q6058" s="25" t="s">
        <v>29</v>
      </c>
      <c r="R6058" s="25">
        <f t="shared" si="850"/>
        <v>0</v>
      </c>
      <c r="S6058" s="24" t="s">
        <v>29</v>
      </c>
      <c r="T6058" s="24"/>
      <c r="U6058" s="25" t="s">
        <v>29</v>
      </c>
      <c r="V6058" s="25">
        <f t="shared" si="851"/>
        <v>0</v>
      </c>
      <c r="W6058" s="25" t="s">
        <v>29</v>
      </c>
      <c r="X6058" s="25"/>
      <c r="Y6058" s="25" t="s">
        <v>29</v>
      </c>
      <c r="Z6058" s="25">
        <f t="shared" si="852"/>
        <v>0</v>
      </c>
      <c r="AA6058" s="24" t="s">
        <v>29</v>
      </c>
      <c r="AB6058" s="24"/>
      <c r="AC6058" s="25" t="s">
        <v>29</v>
      </c>
      <c r="AD6058" s="25">
        <f t="shared" si="853"/>
        <v>0</v>
      </c>
      <c r="AE6058" s="32">
        <f t="shared" si="854"/>
        <v>1</v>
      </c>
      <c r="AF6058" s="37">
        <f t="shared" si="847"/>
        <v>962.39954583095744</v>
      </c>
      <c r="AG6058" s="27"/>
    </row>
    <row r="6059" spans="1:33" x14ac:dyDescent="0.25">
      <c r="A6059" s="21">
        <v>2866426</v>
      </c>
      <c r="B6059" s="34">
        <v>8.6645035388899406E-5</v>
      </c>
      <c r="C6059" s="22">
        <v>9.7818749180653594E-5</v>
      </c>
      <c r="D6059" s="22" t="s">
        <v>1644</v>
      </c>
      <c r="E6059" s="23">
        <v>84559041.837881297</v>
      </c>
      <c r="F6059" s="23">
        <f t="shared" si="846"/>
        <v>7326.6211724946506</v>
      </c>
      <c r="G6059" s="24" t="s">
        <v>24</v>
      </c>
      <c r="H6059" s="24">
        <v>1</v>
      </c>
      <c r="I6059" s="25" t="s">
        <v>40</v>
      </c>
      <c r="J6059" s="31">
        <f t="shared" si="848"/>
        <v>1</v>
      </c>
      <c r="K6059" s="24" t="s">
        <v>29</v>
      </c>
      <c r="L6059" s="24"/>
      <c r="M6059" s="25" t="s">
        <v>29</v>
      </c>
      <c r="N6059" s="25">
        <f t="shared" si="849"/>
        <v>0</v>
      </c>
      <c r="O6059" s="24" t="s">
        <v>29</v>
      </c>
      <c r="P6059" s="24"/>
      <c r="Q6059" s="25" t="s">
        <v>29</v>
      </c>
      <c r="R6059" s="25">
        <f t="shared" si="850"/>
        <v>0</v>
      </c>
      <c r="S6059" s="24" t="s">
        <v>29</v>
      </c>
      <c r="T6059" s="24"/>
      <c r="U6059" s="25" t="s">
        <v>29</v>
      </c>
      <c r="V6059" s="25">
        <f t="shared" si="851"/>
        <v>0</v>
      </c>
      <c r="W6059" s="25" t="s">
        <v>29</v>
      </c>
      <c r="X6059" s="25"/>
      <c r="Y6059" s="25" t="s">
        <v>29</v>
      </c>
      <c r="Z6059" s="25">
        <f t="shared" si="852"/>
        <v>0</v>
      </c>
      <c r="AA6059" s="24" t="s">
        <v>29</v>
      </c>
      <c r="AB6059" s="24"/>
      <c r="AC6059" s="25" t="s">
        <v>29</v>
      </c>
      <c r="AD6059" s="25">
        <f t="shared" si="853"/>
        <v>0</v>
      </c>
      <c r="AE6059" s="32">
        <f t="shared" si="854"/>
        <v>1</v>
      </c>
      <c r="AF6059" s="37">
        <f t="shared" si="847"/>
        <v>7326.6211724946506</v>
      </c>
      <c r="AG6059" s="27"/>
    </row>
    <row r="6060" spans="1:33" x14ac:dyDescent="0.25">
      <c r="A6060" s="21">
        <v>2866430</v>
      </c>
      <c r="B6060" s="34">
        <v>1.3174E-5</v>
      </c>
      <c r="C6060" s="22">
        <v>1.5872401616417799E-5</v>
      </c>
      <c r="D6060" s="22" t="s">
        <v>2936</v>
      </c>
      <c r="E6060" s="23">
        <v>517666.04451814102</v>
      </c>
      <c r="F6060" s="23">
        <f t="shared" si="846"/>
        <v>6.8197324704819895</v>
      </c>
      <c r="G6060" s="24" t="s">
        <v>24</v>
      </c>
      <c r="H6060" s="24">
        <v>0</v>
      </c>
      <c r="I6060" s="25" t="s">
        <v>31</v>
      </c>
      <c r="J6060" s="31">
        <f t="shared" si="848"/>
        <v>0</v>
      </c>
      <c r="K6060" s="24" t="s">
        <v>29</v>
      </c>
      <c r="L6060" s="24"/>
      <c r="M6060" s="25" t="s">
        <v>29</v>
      </c>
      <c r="N6060" s="25">
        <f t="shared" si="849"/>
        <v>0</v>
      </c>
      <c r="O6060" s="24" t="s">
        <v>29</v>
      </c>
      <c r="P6060" s="24"/>
      <c r="Q6060" s="25" t="s">
        <v>29</v>
      </c>
      <c r="R6060" s="25">
        <f t="shared" si="850"/>
        <v>0</v>
      </c>
      <c r="S6060" s="24" t="s">
        <v>29</v>
      </c>
      <c r="T6060" s="24"/>
      <c r="U6060" s="25" t="s">
        <v>29</v>
      </c>
      <c r="V6060" s="25">
        <f t="shared" si="851"/>
        <v>0</v>
      </c>
      <c r="W6060" s="25" t="s">
        <v>29</v>
      </c>
      <c r="X6060" s="25"/>
      <c r="Y6060" s="25" t="s">
        <v>29</v>
      </c>
      <c r="Z6060" s="25">
        <f t="shared" si="852"/>
        <v>0</v>
      </c>
      <c r="AA6060" s="24" t="s">
        <v>29</v>
      </c>
      <c r="AB6060" s="24"/>
      <c r="AC6060" s="25" t="s">
        <v>29</v>
      </c>
      <c r="AD6060" s="25">
        <f t="shared" si="853"/>
        <v>0</v>
      </c>
      <c r="AE6060" s="32">
        <f t="shared" si="854"/>
        <v>0</v>
      </c>
      <c r="AF6060" s="37">
        <f t="shared" si="847"/>
        <v>6.8197324704819895</v>
      </c>
      <c r="AG6060" s="27"/>
    </row>
    <row r="6061" spans="1:33" x14ac:dyDescent="0.25">
      <c r="A6061" s="21">
        <v>2866433</v>
      </c>
      <c r="B6061" s="34">
        <v>1.95774003701158E-6</v>
      </c>
      <c r="C6061" s="22">
        <v>1.9724244047361199E-6</v>
      </c>
      <c r="D6061" s="22" t="s">
        <v>1009</v>
      </c>
      <c r="E6061" s="23">
        <v>1682406058.2434599</v>
      </c>
      <c r="F6061" s="23">
        <f t="shared" si="846"/>
        <v>3293.7136987340577</v>
      </c>
      <c r="G6061" s="24" t="s">
        <v>24</v>
      </c>
      <c r="H6061" s="24">
        <v>4</v>
      </c>
      <c r="I6061" s="25" t="s">
        <v>34</v>
      </c>
      <c r="J6061" s="31">
        <f t="shared" si="848"/>
        <v>0</v>
      </c>
      <c r="K6061" s="24" t="s">
        <v>24</v>
      </c>
      <c r="L6061" s="24">
        <v>4</v>
      </c>
      <c r="M6061" s="25" t="s">
        <v>44</v>
      </c>
      <c r="N6061" s="25">
        <f t="shared" si="849"/>
        <v>4</v>
      </c>
      <c r="O6061" s="24" t="s">
        <v>29</v>
      </c>
      <c r="P6061" s="24"/>
      <c r="Q6061" s="25" t="s">
        <v>29</v>
      </c>
      <c r="R6061" s="25">
        <f t="shared" si="850"/>
        <v>0</v>
      </c>
      <c r="S6061" s="24" t="s">
        <v>29</v>
      </c>
      <c r="T6061" s="24"/>
      <c r="U6061" s="25" t="s">
        <v>29</v>
      </c>
      <c r="V6061" s="25">
        <f t="shared" si="851"/>
        <v>0</v>
      </c>
      <c r="W6061" s="25" t="s">
        <v>29</v>
      </c>
      <c r="X6061" s="25"/>
      <c r="Y6061" s="25" t="s">
        <v>29</v>
      </c>
      <c r="Z6061" s="25">
        <f t="shared" si="852"/>
        <v>0</v>
      </c>
      <c r="AA6061" s="24" t="s">
        <v>29</v>
      </c>
      <c r="AB6061" s="24"/>
      <c r="AC6061" s="25" t="s">
        <v>29</v>
      </c>
      <c r="AD6061" s="25">
        <f t="shared" si="853"/>
        <v>0</v>
      </c>
      <c r="AE6061" s="32">
        <f t="shared" si="854"/>
        <v>4</v>
      </c>
      <c r="AF6061" s="37">
        <f t="shared" si="847"/>
        <v>3293.7136987340577</v>
      </c>
      <c r="AG6061" s="27"/>
    </row>
    <row r="6062" spans="1:33" x14ac:dyDescent="0.25">
      <c r="A6062" s="21">
        <v>2866435</v>
      </c>
      <c r="B6062" s="34">
        <v>2.5985727269745399E-5</v>
      </c>
      <c r="C6062" s="22">
        <v>2.8761521485600898E-5</v>
      </c>
      <c r="D6062" s="22" t="s">
        <v>2662</v>
      </c>
      <c r="E6062" s="23">
        <v>250499491.67835301</v>
      </c>
      <c r="F6062" s="23">
        <f t="shared" si="846"/>
        <v>6509.4114719635381</v>
      </c>
      <c r="G6062" s="24" t="s">
        <v>24</v>
      </c>
      <c r="H6062" s="24">
        <v>3</v>
      </c>
      <c r="I6062" s="25" t="s">
        <v>36</v>
      </c>
      <c r="J6062" s="31">
        <f t="shared" si="848"/>
        <v>3</v>
      </c>
      <c r="K6062" s="24" t="s">
        <v>29</v>
      </c>
      <c r="L6062" s="24"/>
      <c r="M6062" s="25" t="s">
        <v>29</v>
      </c>
      <c r="N6062" s="25">
        <f t="shared" si="849"/>
        <v>0</v>
      </c>
      <c r="O6062" s="24" t="s">
        <v>29</v>
      </c>
      <c r="P6062" s="24"/>
      <c r="Q6062" s="25" t="s">
        <v>29</v>
      </c>
      <c r="R6062" s="25">
        <f t="shared" si="850"/>
        <v>0</v>
      </c>
      <c r="S6062" s="24" t="s">
        <v>29</v>
      </c>
      <c r="T6062" s="24"/>
      <c r="U6062" s="25" t="s">
        <v>29</v>
      </c>
      <c r="V6062" s="25">
        <f t="shared" si="851"/>
        <v>0</v>
      </c>
      <c r="W6062" s="25" t="s">
        <v>29</v>
      </c>
      <c r="X6062" s="25"/>
      <c r="Y6062" s="25" t="s">
        <v>29</v>
      </c>
      <c r="Z6062" s="25">
        <f t="shared" si="852"/>
        <v>0</v>
      </c>
      <c r="AA6062" s="24" t="s">
        <v>29</v>
      </c>
      <c r="AB6062" s="24"/>
      <c r="AC6062" s="25" t="s">
        <v>29</v>
      </c>
      <c r="AD6062" s="25">
        <f t="shared" si="853"/>
        <v>0</v>
      </c>
      <c r="AE6062" s="32">
        <f t="shared" si="854"/>
        <v>3</v>
      </c>
      <c r="AF6062" s="37">
        <f t="shared" si="847"/>
        <v>6509.4114719635381</v>
      </c>
      <c r="AG6062" s="27"/>
    </row>
    <row r="6063" spans="1:33" x14ac:dyDescent="0.25">
      <c r="A6063" s="21">
        <v>2866437</v>
      </c>
      <c r="B6063" s="34">
        <v>5.0160935551912098E-5</v>
      </c>
      <c r="C6063" s="22">
        <v>5.2608012070418702E-5</v>
      </c>
      <c r="D6063" s="22" t="s">
        <v>3410</v>
      </c>
      <c r="E6063" s="23">
        <v>85015961.823022097</v>
      </c>
      <c r="F6063" s="23">
        <f t="shared" si="846"/>
        <v>4264.4801818884307</v>
      </c>
      <c r="G6063" s="24" t="s">
        <v>24</v>
      </c>
      <c r="H6063" s="24">
        <v>4</v>
      </c>
      <c r="I6063" s="25" t="s">
        <v>74</v>
      </c>
      <c r="J6063" s="31">
        <f t="shared" si="848"/>
        <v>0</v>
      </c>
      <c r="K6063" s="24" t="s">
        <v>24</v>
      </c>
      <c r="L6063" s="24">
        <v>3</v>
      </c>
      <c r="M6063" s="25" t="s">
        <v>44</v>
      </c>
      <c r="N6063" s="25">
        <f t="shared" si="849"/>
        <v>3</v>
      </c>
      <c r="O6063" s="24" t="s">
        <v>29</v>
      </c>
      <c r="P6063" s="24"/>
      <c r="Q6063" s="25" t="s">
        <v>29</v>
      </c>
      <c r="R6063" s="25">
        <f t="shared" si="850"/>
        <v>0</v>
      </c>
      <c r="S6063" s="24" t="s">
        <v>29</v>
      </c>
      <c r="T6063" s="24"/>
      <c r="U6063" s="25" t="s">
        <v>29</v>
      </c>
      <c r="V6063" s="25">
        <f t="shared" si="851"/>
        <v>0</v>
      </c>
      <c r="W6063" s="25" t="s">
        <v>29</v>
      </c>
      <c r="X6063" s="25"/>
      <c r="Y6063" s="25" t="s">
        <v>29</v>
      </c>
      <c r="Z6063" s="25">
        <f t="shared" si="852"/>
        <v>0</v>
      </c>
      <c r="AA6063" s="24" t="s">
        <v>29</v>
      </c>
      <c r="AB6063" s="24"/>
      <c r="AC6063" s="25" t="s">
        <v>29</v>
      </c>
      <c r="AD6063" s="25">
        <f t="shared" si="853"/>
        <v>0</v>
      </c>
      <c r="AE6063" s="32">
        <f t="shared" si="854"/>
        <v>3</v>
      </c>
      <c r="AF6063" s="37">
        <f t="shared" si="847"/>
        <v>4264.4801818884307</v>
      </c>
      <c r="AG6063" s="27"/>
    </row>
    <row r="6064" spans="1:33" x14ac:dyDescent="0.25">
      <c r="A6064" s="21">
        <v>2866449</v>
      </c>
      <c r="B6064" s="34">
        <v>4.2286003438631204E-6</v>
      </c>
      <c r="C6064" s="22">
        <v>3.5050692064377399E-6</v>
      </c>
      <c r="D6064" s="22" t="s">
        <v>4422</v>
      </c>
      <c r="E6064" s="23">
        <v>8056818.2012508102</v>
      </c>
      <c r="F6064" s="23">
        <f t="shared" si="846"/>
        <v>34.069064216251824</v>
      </c>
      <c r="G6064" s="24" t="s">
        <v>24</v>
      </c>
      <c r="H6064" s="24">
        <v>1</v>
      </c>
      <c r="I6064" s="25" t="s">
        <v>99</v>
      </c>
      <c r="J6064" s="31">
        <f t="shared" si="848"/>
        <v>0</v>
      </c>
      <c r="K6064" s="24" t="s">
        <v>24</v>
      </c>
      <c r="L6064" s="24">
        <v>3</v>
      </c>
      <c r="M6064" s="25" t="s">
        <v>27</v>
      </c>
      <c r="N6064" s="25">
        <f t="shared" si="849"/>
        <v>0</v>
      </c>
      <c r="O6064" s="24" t="s">
        <v>29</v>
      </c>
      <c r="P6064" s="24"/>
      <c r="Q6064" s="25" t="s">
        <v>29</v>
      </c>
      <c r="R6064" s="25">
        <f t="shared" si="850"/>
        <v>0</v>
      </c>
      <c r="S6064" s="24" t="s">
        <v>29</v>
      </c>
      <c r="T6064" s="24"/>
      <c r="U6064" s="25" t="s">
        <v>29</v>
      </c>
      <c r="V6064" s="25">
        <f t="shared" si="851"/>
        <v>0</v>
      </c>
      <c r="W6064" s="25" t="s">
        <v>29</v>
      </c>
      <c r="X6064" s="25"/>
      <c r="Y6064" s="25" t="s">
        <v>29</v>
      </c>
      <c r="Z6064" s="25">
        <f t="shared" si="852"/>
        <v>0</v>
      </c>
      <c r="AA6064" s="24" t="s">
        <v>29</v>
      </c>
      <c r="AB6064" s="24"/>
      <c r="AC6064" s="25" t="s">
        <v>29</v>
      </c>
      <c r="AD6064" s="25">
        <f t="shared" si="853"/>
        <v>0</v>
      </c>
      <c r="AE6064" s="32">
        <f t="shared" si="854"/>
        <v>0</v>
      </c>
      <c r="AF6064" s="37">
        <f t="shared" si="847"/>
        <v>34.069064216251824</v>
      </c>
      <c r="AG6064" s="27"/>
    </row>
    <row r="6065" spans="1:33" x14ac:dyDescent="0.25">
      <c r="A6065" s="21">
        <v>2866454</v>
      </c>
      <c r="B6065" s="34">
        <v>1.95774003701158E-6</v>
      </c>
      <c r="C6065" s="22">
        <v>2.2091269529983902E-6</v>
      </c>
      <c r="D6065" s="22" t="s">
        <v>1108</v>
      </c>
      <c r="E6065" s="23">
        <v>1468930498.7488501</v>
      </c>
      <c r="F6065" s="23">
        <f t="shared" si="846"/>
        <v>2875.7840489880123</v>
      </c>
      <c r="G6065" s="24" t="s">
        <v>24</v>
      </c>
      <c r="H6065" s="24">
        <v>4</v>
      </c>
      <c r="I6065" s="25" t="s">
        <v>34</v>
      </c>
      <c r="J6065" s="31">
        <f t="shared" si="848"/>
        <v>0</v>
      </c>
      <c r="K6065" s="24" t="s">
        <v>24</v>
      </c>
      <c r="L6065" s="24">
        <v>4</v>
      </c>
      <c r="M6065" s="25" t="s">
        <v>62</v>
      </c>
      <c r="N6065" s="25">
        <f t="shared" si="849"/>
        <v>4</v>
      </c>
      <c r="O6065" s="24" t="s">
        <v>29</v>
      </c>
      <c r="P6065" s="24"/>
      <c r="Q6065" s="25" t="s">
        <v>29</v>
      </c>
      <c r="R6065" s="25">
        <f t="shared" si="850"/>
        <v>0</v>
      </c>
      <c r="S6065" s="24" t="s">
        <v>29</v>
      </c>
      <c r="T6065" s="24"/>
      <c r="U6065" s="25" t="s">
        <v>29</v>
      </c>
      <c r="V6065" s="25">
        <f t="shared" si="851"/>
        <v>0</v>
      </c>
      <c r="W6065" s="25" t="s">
        <v>29</v>
      </c>
      <c r="X6065" s="25"/>
      <c r="Y6065" s="25" t="s">
        <v>29</v>
      </c>
      <c r="Z6065" s="25">
        <f t="shared" si="852"/>
        <v>0</v>
      </c>
      <c r="AA6065" s="24" t="s">
        <v>29</v>
      </c>
      <c r="AB6065" s="24"/>
      <c r="AC6065" s="25" t="s">
        <v>29</v>
      </c>
      <c r="AD6065" s="25">
        <f t="shared" si="853"/>
        <v>0</v>
      </c>
      <c r="AE6065" s="32">
        <f t="shared" si="854"/>
        <v>4</v>
      </c>
      <c r="AF6065" s="37">
        <f t="shared" si="847"/>
        <v>2875.7840489880123</v>
      </c>
      <c r="AG6065" s="27"/>
    </row>
    <row r="6066" spans="1:33" x14ac:dyDescent="0.25">
      <c r="A6066" s="21">
        <v>2866455</v>
      </c>
      <c r="B6066" s="34">
        <v>7.4868447631616699E-5</v>
      </c>
      <c r="C6066" s="22">
        <v>8.3105633598706905E-5</v>
      </c>
      <c r="D6066" s="22" t="s">
        <v>3022</v>
      </c>
      <c r="E6066" s="23">
        <v>151303913.295524</v>
      </c>
      <c r="F6066" s="23">
        <f t="shared" si="846"/>
        <v>11327.889109024612</v>
      </c>
      <c r="G6066" s="24" t="s">
        <v>24</v>
      </c>
      <c r="H6066" s="24">
        <v>1</v>
      </c>
      <c r="I6066" s="25" t="s">
        <v>66</v>
      </c>
      <c r="J6066" s="31">
        <f t="shared" si="848"/>
        <v>1</v>
      </c>
      <c r="K6066" s="24" t="s">
        <v>29</v>
      </c>
      <c r="L6066" s="24"/>
      <c r="M6066" s="25" t="s">
        <v>29</v>
      </c>
      <c r="N6066" s="25">
        <f t="shared" si="849"/>
        <v>0</v>
      </c>
      <c r="O6066" s="24" t="s">
        <v>29</v>
      </c>
      <c r="P6066" s="24"/>
      <c r="Q6066" s="25" t="s">
        <v>29</v>
      </c>
      <c r="R6066" s="25">
        <f t="shared" si="850"/>
        <v>0</v>
      </c>
      <c r="S6066" s="24" t="s">
        <v>29</v>
      </c>
      <c r="T6066" s="24"/>
      <c r="U6066" s="25" t="s">
        <v>29</v>
      </c>
      <c r="V6066" s="25">
        <f t="shared" si="851"/>
        <v>0</v>
      </c>
      <c r="W6066" s="25" t="s">
        <v>29</v>
      </c>
      <c r="X6066" s="25"/>
      <c r="Y6066" s="25" t="s">
        <v>29</v>
      </c>
      <c r="Z6066" s="25">
        <f t="shared" si="852"/>
        <v>0</v>
      </c>
      <c r="AA6066" s="24" t="s">
        <v>29</v>
      </c>
      <c r="AB6066" s="24"/>
      <c r="AC6066" s="25" t="s">
        <v>29</v>
      </c>
      <c r="AD6066" s="25">
        <f t="shared" si="853"/>
        <v>0</v>
      </c>
      <c r="AE6066" s="32">
        <f t="shared" si="854"/>
        <v>1</v>
      </c>
      <c r="AF6066" s="37">
        <f t="shared" si="847"/>
        <v>11327.889109024612</v>
      </c>
      <c r="AG6066" s="27"/>
    </row>
    <row r="6067" spans="1:33" x14ac:dyDescent="0.25">
      <c r="A6067" s="21">
        <v>2866456</v>
      </c>
      <c r="B6067" s="34">
        <v>1.0266331440830101E-4</v>
      </c>
      <c r="C6067" s="22">
        <v>1.16566203249765E-4</v>
      </c>
      <c r="D6067" s="22" t="s">
        <v>3119</v>
      </c>
      <c r="E6067" s="23">
        <v>4952213.3456538999</v>
      </c>
      <c r="F6067" s="23">
        <f t="shared" si="846"/>
        <v>508.41063572185055</v>
      </c>
      <c r="G6067" s="24" t="s">
        <v>24</v>
      </c>
      <c r="H6067" s="24">
        <v>1</v>
      </c>
      <c r="I6067" s="25" t="s">
        <v>38</v>
      </c>
      <c r="J6067" s="31">
        <f t="shared" si="848"/>
        <v>0</v>
      </c>
      <c r="K6067" s="24" t="s">
        <v>29</v>
      </c>
      <c r="L6067" s="24"/>
      <c r="M6067" s="25" t="s">
        <v>29</v>
      </c>
      <c r="N6067" s="25">
        <f t="shared" si="849"/>
        <v>0</v>
      </c>
      <c r="O6067" s="24" t="s">
        <v>29</v>
      </c>
      <c r="P6067" s="24"/>
      <c r="Q6067" s="25" t="s">
        <v>29</v>
      </c>
      <c r="R6067" s="25">
        <f t="shared" si="850"/>
        <v>0</v>
      </c>
      <c r="S6067" s="24" t="s">
        <v>29</v>
      </c>
      <c r="T6067" s="24"/>
      <c r="U6067" s="25" t="s">
        <v>29</v>
      </c>
      <c r="V6067" s="25">
        <f t="shared" si="851"/>
        <v>0</v>
      </c>
      <c r="W6067" s="25" t="s">
        <v>29</v>
      </c>
      <c r="X6067" s="25"/>
      <c r="Y6067" s="25" t="s">
        <v>29</v>
      </c>
      <c r="Z6067" s="25">
        <f t="shared" si="852"/>
        <v>0</v>
      </c>
      <c r="AA6067" s="24" t="s">
        <v>29</v>
      </c>
      <c r="AB6067" s="24"/>
      <c r="AC6067" s="25" t="s">
        <v>29</v>
      </c>
      <c r="AD6067" s="25">
        <f t="shared" si="853"/>
        <v>0</v>
      </c>
      <c r="AE6067" s="32">
        <f t="shared" si="854"/>
        <v>0</v>
      </c>
      <c r="AF6067" s="37">
        <f t="shared" si="847"/>
        <v>508.41063572185055</v>
      </c>
      <c r="AG6067" s="27"/>
    </row>
    <row r="6068" spans="1:33" x14ac:dyDescent="0.25">
      <c r="A6068" s="21">
        <v>2866459</v>
      </c>
      <c r="B6068" s="34">
        <v>5.2840467524037898E-5</v>
      </c>
      <c r="C6068" s="22">
        <v>6.2880133736179094E-5</v>
      </c>
      <c r="D6068" s="22" t="s">
        <v>2481</v>
      </c>
      <c r="E6068" s="23">
        <v>313213539.919415</v>
      </c>
      <c r="F6068" s="23">
        <f t="shared" si="846"/>
        <v>16550.349884200798</v>
      </c>
      <c r="G6068" s="24" t="s">
        <v>24</v>
      </c>
      <c r="H6068" s="24">
        <v>3</v>
      </c>
      <c r="I6068" s="25" t="s">
        <v>41</v>
      </c>
      <c r="J6068" s="31">
        <f t="shared" si="848"/>
        <v>3</v>
      </c>
      <c r="K6068" s="24" t="s">
        <v>29</v>
      </c>
      <c r="L6068" s="24"/>
      <c r="M6068" s="25" t="s">
        <v>29</v>
      </c>
      <c r="N6068" s="25">
        <f t="shared" si="849"/>
        <v>0</v>
      </c>
      <c r="O6068" s="24" t="s">
        <v>29</v>
      </c>
      <c r="P6068" s="24"/>
      <c r="Q6068" s="25" t="s">
        <v>29</v>
      </c>
      <c r="R6068" s="25">
        <f t="shared" si="850"/>
        <v>0</v>
      </c>
      <c r="S6068" s="24" t="s">
        <v>29</v>
      </c>
      <c r="T6068" s="24"/>
      <c r="U6068" s="25" t="s">
        <v>29</v>
      </c>
      <c r="V6068" s="25">
        <f t="shared" si="851"/>
        <v>0</v>
      </c>
      <c r="W6068" s="25" t="s">
        <v>29</v>
      </c>
      <c r="X6068" s="25"/>
      <c r="Y6068" s="25" t="s">
        <v>29</v>
      </c>
      <c r="Z6068" s="25">
        <f t="shared" si="852"/>
        <v>0</v>
      </c>
      <c r="AA6068" s="24" t="s">
        <v>29</v>
      </c>
      <c r="AB6068" s="24"/>
      <c r="AC6068" s="25" t="s">
        <v>29</v>
      </c>
      <c r="AD6068" s="25">
        <f t="shared" si="853"/>
        <v>0</v>
      </c>
      <c r="AE6068" s="32">
        <f t="shared" si="854"/>
        <v>3</v>
      </c>
      <c r="AF6068" s="37">
        <f t="shared" si="847"/>
        <v>16550.349884200798</v>
      </c>
      <c r="AG6068" s="27"/>
    </row>
    <row r="6069" spans="1:33" x14ac:dyDescent="0.25">
      <c r="A6069" s="21">
        <v>2866466</v>
      </c>
      <c r="B6069" s="34">
        <v>2.6854077274515401E-6</v>
      </c>
      <c r="C6069" s="22">
        <v>2.68659508113236E-6</v>
      </c>
      <c r="D6069" s="22" t="s">
        <v>3644</v>
      </c>
      <c r="E6069" s="23">
        <v>55993725.378516197</v>
      </c>
      <c r="F6069" s="23">
        <f t="shared" si="846"/>
        <v>150.36598282026679</v>
      </c>
      <c r="G6069" s="24" t="s">
        <v>24</v>
      </c>
      <c r="H6069" s="24">
        <v>4</v>
      </c>
      <c r="I6069" s="25" t="s">
        <v>34</v>
      </c>
      <c r="J6069" s="31">
        <f t="shared" si="848"/>
        <v>0</v>
      </c>
      <c r="K6069" s="24" t="s">
        <v>26</v>
      </c>
      <c r="L6069" s="24">
        <v>1</v>
      </c>
      <c r="M6069" s="25" t="s">
        <v>53</v>
      </c>
      <c r="N6069" s="25">
        <f t="shared" si="849"/>
        <v>0</v>
      </c>
      <c r="O6069" s="24" t="s">
        <v>24</v>
      </c>
      <c r="P6069" s="24">
        <v>1</v>
      </c>
      <c r="Q6069" s="25" t="s">
        <v>37</v>
      </c>
      <c r="R6069" s="25">
        <f t="shared" si="850"/>
        <v>1</v>
      </c>
      <c r="S6069" s="24" t="s">
        <v>29</v>
      </c>
      <c r="T6069" s="24"/>
      <c r="U6069" s="25" t="s">
        <v>29</v>
      </c>
      <c r="V6069" s="25">
        <f t="shared" si="851"/>
        <v>0</v>
      </c>
      <c r="W6069" s="25" t="s">
        <v>29</v>
      </c>
      <c r="X6069" s="25"/>
      <c r="Y6069" s="25" t="s">
        <v>29</v>
      </c>
      <c r="Z6069" s="25">
        <f t="shared" si="852"/>
        <v>0</v>
      </c>
      <c r="AA6069" s="24" t="s">
        <v>29</v>
      </c>
      <c r="AB6069" s="24"/>
      <c r="AC6069" s="25" t="s">
        <v>29</v>
      </c>
      <c r="AD6069" s="25">
        <f t="shared" si="853"/>
        <v>0</v>
      </c>
      <c r="AE6069" s="32">
        <f t="shared" si="854"/>
        <v>1</v>
      </c>
      <c r="AF6069" s="37">
        <f t="shared" si="847"/>
        <v>150.36598282026679</v>
      </c>
      <c r="AG6069" s="27"/>
    </row>
    <row r="6070" spans="1:33" x14ac:dyDescent="0.25">
      <c r="A6070" s="21">
        <v>2866467</v>
      </c>
      <c r="B6070" s="34">
        <v>1.46429622401121E-6</v>
      </c>
      <c r="C6070" s="22">
        <v>1.68243311597684E-6</v>
      </c>
      <c r="D6070" s="22" t="s">
        <v>4015</v>
      </c>
      <c r="E6070" s="23">
        <v>23916418.285161</v>
      </c>
      <c r="F6070" s="23">
        <f t="shared" si="846"/>
        <v>35.020720986833908</v>
      </c>
      <c r="G6070" s="24" t="s">
        <v>24</v>
      </c>
      <c r="H6070" s="24">
        <v>5</v>
      </c>
      <c r="I6070" s="25" t="s">
        <v>50</v>
      </c>
      <c r="J6070" s="31">
        <f t="shared" si="848"/>
        <v>0</v>
      </c>
      <c r="K6070" s="24" t="s">
        <v>24</v>
      </c>
      <c r="L6070" s="24">
        <v>1</v>
      </c>
      <c r="M6070" s="25" t="s">
        <v>37</v>
      </c>
      <c r="N6070" s="25">
        <f t="shared" si="849"/>
        <v>1</v>
      </c>
      <c r="O6070" s="24" t="s">
        <v>29</v>
      </c>
      <c r="P6070" s="24"/>
      <c r="Q6070" s="25" t="s">
        <v>29</v>
      </c>
      <c r="R6070" s="25">
        <f t="shared" si="850"/>
        <v>0</v>
      </c>
      <c r="S6070" s="24" t="s">
        <v>29</v>
      </c>
      <c r="T6070" s="24"/>
      <c r="U6070" s="25" t="s">
        <v>29</v>
      </c>
      <c r="V6070" s="25">
        <f t="shared" si="851"/>
        <v>0</v>
      </c>
      <c r="W6070" s="25" t="s">
        <v>29</v>
      </c>
      <c r="X6070" s="25"/>
      <c r="Y6070" s="25" t="s">
        <v>29</v>
      </c>
      <c r="Z6070" s="25">
        <f t="shared" si="852"/>
        <v>0</v>
      </c>
      <c r="AA6070" s="24" t="s">
        <v>29</v>
      </c>
      <c r="AB6070" s="24"/>
      <c r="AC6070" s="25" t="s">
        <v>29</v>
      </c>
      <c r="AD6070" s="25">
        <f t="shared" si="853"/>
        <v>0</v>
      </c>
      <c r="AE6070" s="32">
        <f t="shared" si="854"/>
        <v>1</v>
      </c>
      <c r="AF6070" s="37">
        <f t="shared" si="847"/>
        <v>35.020720986833908</v>
      </c>
      <c r="AG6070" s="27"/>
    </row>
    <row r="6071" spans="1:33" x14ac:dyDescent="0.25">
      <c r="A6071" s="21">
        <v>2866474</v>
      </c>
      <c r="B6071" s="34">
        <v>5.63884754648556E-5</v>
      </c>
      <c r="C6071" s="22">
        <v>5.9233232171902899E-5</v>
      </c>
      <c r="D6071" s="22" t="s">
        <v>2282</v>
      </c>
      <c r="E6071" s="23">
        <v>128614342.19409101</v>
      </c>
      <c r="F6071" s="23">
        <f t="shared" si="846"/>
        <v>7252.3666792400436</v>
      </c>
      <c r="G6071" s="24" t="s">
        <v>24</v>
      </c>
      <c r="H6071" s="24">
        <v>2</v>
      </c>
      <c r="I6071" s="25" t="s">
        <v>28</v>
      </c>
      <c r="J6071" s="31">
        <f t="shared" si="848"/>
        <v>2</v>
      </c>
      <c r="K6071" s="24" t="s">
        <v>29</v>
      </c>
      <c r="L6071" s="24"/>
      <c r="M6071" s="25" t="s">
        <v>29</v>
      </c>
      <c r="N6071" s="25">
        <f t="shared" si="849"/>
        <v>0</v>
      </c>
      <c r="O6071" s="24" t="s">
        <v>29</v>
      </c>
      <c r="P6071" s="24"/>
      <c r="Q6071" s="25" t="s">
        <v>29</v>
      </c>
      <c r="R6071" s="25">
        <f t="shared" si="850"/>
        <v>0</v>
      </c>
      <c r="S6071" s="24" t="s">
        <v>29</v>
      </c>
      <c r="T6071" s="24"/>
      <c r="U6071" s="25" t="s">
        <v>29</v>
      </c>
      <c r="V6071" s="25">
        <f t="shared" si="851"/>
        <v>0</v>
      </c>
      <c r="W6071" s="25" t="s">
        <v>29</v>
      </c>
      <c r="X6071" s="25"/>
      <c r="Y6071" s="25" t="s">
        <v>29</v>
      </c>
      <c r="Z6071" s="25">
        <f t="shared" si="852"/>
        <v>0</v>
      </c>
      <c r="AA6071" s="24" t="s">
        <v>29</v>
      </c>
      <c r="AB6071" s="24"/>
      <c r="AC6071" s="25" t="s">
        <v>29</v>
      </c>
      <c r="AD6071" s="25">
        <f t="shared" si="853"/>
        <v>0</v>
      </c>
      <c r="AE6071" s="32">
        <f t="shared" si="854"/>
        <v>2</v>
      </c>
      <c r="AF6071" s="37">
        <f t="shared" si="847"/>
        <v>7252.3666792400436</v>
      </c>
      <c r="AG6071" s="27"/>
    </row>
    <row r="6072" spans="1:33" x14ac:dyDescent="0.25">
      <c r="A6072" s="21">
        <v>2866476</v>
      </c>
      <c r="B6072" s="34">
        <v>7.6578387477238996E-6</v>
      </c>
      <c r="C6072" s="22">
        <v>9.1668661984088694E-6</v>
      </c>
      <c r="D6072" s="22" t="s">
        <v>2359</v>
      </c>
      <c r="E6072" s="23">
        <v>363319759.05454701</v>
      </c>
      <c r="F6072" s="23">
        <f t="shared" si="846"/>
        <v>2782.2441287016213</v>
      </c>
      <c r="G6072" s="24" t="s">
        <v>24</v>
      </c>
      <c r="H6072" s="24">
        <v>4</v>
      </c>
      <c r="I6072" s="25" t="s">
        <v>33</v>
      </c>
      <c r="J6072" s="31">
        <f t="shared" si="848"/>
        <v>0</v>
      </c>
      <c r="K6072" s="24" t="s">
        <v>24</v>
      </c>
      <c r="L6072" s="24">
        <v>2</v>
      </c>
      <c r="M6072" s="25" t="s">
        <v>37</v>
      </c>
      <c r="N6072" s="25">
        <f t="shared" si="849"/>
        <v>2</v>
      </c>
      <c r="O6072" s="24" t="s">
        <v>29</v>
      </c>
      <c r="P6072" s="24"/>
      <c r="Q6072" s="25" t="s">
        <v>29</v>
      </c>
      <c r="R6072" s="25">
        <f t="shared" si="850"/>
        <v>0</v>
      </c>
      <c r="S6072" s="24" t="s">
        <v>29</v>
      </c>
      <c r="T6072" s="24"/>
      <c r="U6072" s="25" t="s">
        <v>29</v>
      </c>
      <c r="V6072" s="25">
        <f t="shared" si="851"/>
        <v>0</v>
      </c>
      <c r="W6072" s="25" t="s">
        <v>29</v>
      </c>
      <c r="X6072" s="25"/>
      <c r="Y6072" s="25" t="s">
        <v>29</v>
      </c>
      <c r="Z6072" s="25">
        <f t="shared" si="852"/>
        <v>0</v>
      </c>
      <c r="AA6072" s="24" t="s">
        <v>29</v>
      </c>
      <c r="AB6072" s="24"/>
      <c r="AC6072" s="25" t="s">
        <v>29</v>
      </c>
      <c r="AD6072" s="25">
        <f t="shared" si="853"/>
        <v>0</v>
      </c>
      <c r="AE6072" s="32">
        <f t="shared" si="854"/>
        <v>2</v>
      </c>
      <c r="AF6072" s="37">
        <f t="shared" si="847"/>
        <v>2782.2441287016213</v>
      </c>
      <c r="AG6072" s="27"/>
    </row>
    <row r="6073" spans="1:33" x14ac:dyDescent="0.25">
      <c r="A6073" s="21">
        <v>2866481</v>
      </c>
      <c r="B6073" s="34">
        <v>1.03937414791604E-4</v>
      </c>
      <c r="C6073" s="22">
        <v>1.20569723877473E-4</v>
      </c>
      <c r="D6073" s="22" t="s">
        <v>3573</v>
      </c>
      <c r="E6073" s="23">
        <v>62931498.909239203</v>
      </c>
      <c r="F6073" s="23">
        <f t="shared" si="846"/>
        <v>6540.9373055869692</v>
      </c>
      <c r="G6073" s="24" t="s">
        <v>24</v>
      </c>
      <c r="H6073" s="24">
        <v>1</v>
      </c>
      <c r="I6073" s="25" t="s">
        <v>28</v>
      </c>
      <c r="J6073" s="31">
        <f t="shared" si="848"/>
        <v>1</v>
      </c>
      <c r="K6073" s="24" t="s">
        <v>29</v>
      </c>
      <c r="L6073" s="24"/>
      <c r="M6073" s="25" t="s">
        <v>29</v>
      </c>
      <c r="N6073" s="25">
        <f t="shared" si="849"/>
        <v>0</v>
      </c>
      <c r="O6073" s="24" t="s">
        <v>29</v>
      </c>
      <c r="P6073" s="24"/>
      <c r="Q6073" s="25" t="s">
        <v>29</v>
      </c>
      <c r="R6073" s="25">
        <f t="shared" si="850"/>
        <v>0</v>
      </c>
      <c r="S6073" s="24" t="s">
        <v>29</v>
      </c>
      <c r="T6073" s="24"/>
      <c r="U6073" s="25" t="s">
        <v>29</v>
      </c>
      <c r="V6073" s="25">
        <f t="shared" si="851"/>
        <v>0</v>
      </c>
      <c r="W6073" s="25" t="s">
        <v>29</v>
      </c>
      <c r="X6073" s="25"/>
      <c r="Y6073" s="25" t="s">
        <v>29</v>
      </c>
      <c r="Z6073" s="25">
        <f t="shared" si="852"/>
        <v>0</v>
      </c>
      <c r="AA6073" s="24" t="s">
        <v>29</v>
      </c>
      <c r="AB6073" s="24"/>
      <c r="AC6073" s="25" t="s">
        <v>29</v>
      </c>
      <c r="AD6073" s="25">
        <f t="shared" si="853"/>
        <v>0</v>
      </c>
      <c r="AE6073" s="32">
        <f t="shared" si="854"/>
        <v>1</v>
      </c>
      <c r="AF6073" s="37">
        <f t="shared" si="847"/>
        <v>6540.9373055869692</v>
      </c>
      <c r="AG6073" s="27"/>
    </row>
    <row r="6074" spans="1:33" x14ac:dyDescent="0.25">
      <c r="A6074" s="21">
        <v>2866483</v>
      </c>
      <c r="B6074" s="34">
        <v>9.4192960644265896E-7</v>
      </c>
      <c r="C6074" s="22">
        <v>9.2772968996113299E-7</v>
      </c>
      <c r="D6074" s="22" t="s">
        <v>2956</v>
      </c>
      <c r="E6074" s="23">
        <v>16900430.508602299</v>
      </c>
      <c r="F6074" s="23">
        <f t="shared" si="846"/>
        <v>15.91901585767927</v>
      </c>
      <c r="G6074" s="24" t="s">
        <v>24</v>
      </c>
      <c r="H6074" s="24">
        <v>4</v>
      </c>
      <c r="I6074" s="25" t="s">
        <v>50</v>
      </c>
      <c r="J6074" s="31">
        <f t="shared" si="848"/>
        <v>0</v>
      </c>
      <c r="K6074" s="24" t="s">
        <v>29</v>
      </c>
      <c r="L6074" s="24"/>
      <c r="M6074" s="25" t="s">
        <v>29</v>
      </c>
      <c r="N6074" s="25">
        <f t="shared" si="849"/>
        <v>0</v>
      </c>
      <c r="O6074" s="24" t="s">
        <v>29</v>
      </c>
      <c r="P6074" s="24"/>
      <c r="Q6074" s="25" t="s">
        <v>29</v>
      </c>
      <c r="R6074" s="25">
        <f t="shared" si="850"/>
        <v>0</v>
      </c>
      <c r="S6074" s="24" t="s">
        <v>29</v>
      </c>
      <c r="T6074" s="24"/>
      <c r="U6074" s="25" t="s">
        <v>29</v>
      </c>
      <c r="V6074" s="25">
        <f t="shared" si="851"/>
        <v>0</v>
      </c>
      <c r="W6074" s="25" t="s">
        <v>29</v>
      </c>
      <c r="X6074" s="25"/>
      <c r="Y6074" s="25" t="s">
        <v>29</v>
      </c>
      <c r="Z6074" s="25">
        <f t="shared" si="852"/>
        <v>0</v>
      </c>
      <c r="AA6074" s="24" t="s">
        <v>29</v>
      </c>
      <c r="AB6074" s="24"/>
      <c r="AC6074" s="25" t="s">
        <v>29</v>
      </c>
      <c r="AD6074" s="25">
        <f t="shared" si="853"/>
        <v>0</v>
      </c>
      <c r="AE6074" s="32">
        <f t="shared" si="854"/>
        <v>0</v>
      </c>
      <c r="AF6074" s="37">
        <f t="shared" si="847"/>
        <v>15.91901585767927</v>
      </c>
      <c r="AG6074" s="27"/>
    </row>
    <row r="6075" spans="1:33" x14ac:dyDescent="0.25">
      <c r="A6075" s="21">
        <v>2866488</v>
      </c>
      <c r="B6075" s="34">
        <v>4.91906396008005E-5</v>
      </c>
      <c r="C6075" s="22">
        <v>4.6655204686661398E-5</v>
      </c>
      <c r="D6075" s="22" t="s">
        <v>261</v>
      </c>
      <c r="E6075" s="23">
        <v>2637876635.4519401</v>
      </c>
      <c r="F6075" s="23">
        <f t="shared" si="846"/>
        <v>129758.83888588859</v>
      </c>
      <c r="G6075" s="24" t="s">
        <v>24</v>
      </c>
      <c r="H6075" s="24">
        <v>4</v>
      </c>
      <c r="I6075" s="25" t="s">
        <v>41</v>
      </c>
      <c r="J6075" s="31">
        <f t="shared" si="848"/>
        <v>4</v>
      </c>
      <c r="K6075" s="24" t="s">
        <v>29</v>
      </c>
      <c r="L6075" s="24"/>
      <c r="M6075" s="25" t="s">
        <v>29</v>
      </c>
      <c r="N6075" s="25">
        <f t="shared" si="849"/>
        <v>0</v>
      </c>
      <c r="O6075" s="24" t="s">
        <v>29</v>
      </c>
      <c r="P6075" s="24"/>
      <c r="Q6075" s="25" t="s">
        <v>29</v>
      </c>
      <c r="R6075" s="25">
        <f t="shared" si="850"/>
        <v>0</v>
      </c>
      <c r="S6075" s="24" t="s">
        <v>29</v>
      </c>
      <c r="T6075" s="24"/>
      <c r="U6075" s="25" t="s">
        <v>29</v>
      </c>
      <c r="V6075" s="25">
        <f t="shared" si="851"/>
        <v>0</v>
      </c>
      <c r="W6075" s="25" t="s">
        <v>29</v>
      </c>
      <c r="X6075" s="25"/>
      <c r="Y6075" s="25" t="s">
        <v>29</v>
      </c>
      <c r="Z6075" s="25">
        <f t="shared" si="852"/>
        <v>0</v>
      </c>
      <c r="AA6075" s="24" t="s">
        <v>29</v>
      </c>
      <c r="AB6075" s="24"/>
      <c r="AC6075" s="25" t="s">
        <v>29</v>
      </c>
      <c r="AD6075" s="25">
        <f t="shared" si="853"/>
        <v>0</v>
      </c>
      <c r="AE6075" s="32">
        <f t="shared" si="854"/>
        <v>4</v>
      </c>
      <c r="AF6075" s="37">
        <f t="shared" si="847"/>
        <v>129758.83888588859</v>
      </c>
      <c r="AG6075" s="27"/>
    </row>
    <row r="6076" spans="1:33" x14ac:dyDescent="0.25">
      <c r="A6076" s="21">
        <v>2866490</v>
      </c>
      <c r="B6076" s="34">
        <v>2.2012952320210299E-5</v>
      </c>
      <c r="C6076" s="22">
        <v>2.20942765074303E-5</v>
      </c>
      <c r="D6076" s="22" t="s">
        <v>2264</v>
      </c>
      <c r="E6076" s="23">
        <v>408939069.68059701</v>
      </c>
      <c r="F6076" s="23">
        <f t="shared" si="846"/>
        <v>9001.9562427501387</v>
      </c>
      <c r="G6076" s="24" t="s">
        <v>24</v>
      </c>
      <c r="H6076" s="24">
        <v>3</v>
      </c>
      <c r="I6076" s="25" t="s">
        <v>27</v>
      </c>
      <c r="J6076" s="31">
        <f t="shared" si="848"/>
        <v>0</v>
      </c>
      <c r="K6076" s="24" t="s">
        <v>24</v>
      </c>
      <c r="L6076" s="24">
        <v>1</v>
      </c>
      <c r="M6076" s="25" t="s">
        <v>36</v>
      </c>
      <c r="N6076" s="25">
        <f t="shared" si="849"/>
        <v>1</v>
      </c>
      <c r="O6076" s="24" t="s">
        <v>29</v>
      </c>
      <c r="P6076" s="24"/>
      <c r="Q6076" s="25" t="s">
        <v>29</v>
      </c>
      <c r="R6076" s="25">
        <f t="shared" si="850"/>
        <v>0</v>
      </c>
      <c r="S6076" s="24" t="s">
        <v>29</v>
      </c>
      <c r="T6076" s="24"/>
      <c r="U6076" s="25" t="s">
        <v>29</v>
      </c>
      <c r="V6076" s="25">
        <f t="shared" si="851"/>
        <v>0</v>
      </c>
      <c r="W6076" s="25" t="s">
        <v>29</v>
      </c>
      <c r="X6076" s="25"/>
      <c r="Y6076" s="25" t="s">
        <v>29</v>
      </c>
      <c r="Z6076" s="25">
        <f t="shared" si="852"/>
        <v>0</v>
      </c>
      <c r="AA6076" s="24" t="s">
        <v>29</v>
      </c>
      <c r="AB6076" s="24"/>
      <c r="AC6076" s="25" t="s">
        <v>29</v>
      </c>
      <c r="AD6076" s="25">
        <f t="shared" si="853"/>
        <v>0</v>
      </c>
      <c r="AE6076" s="32">
        <f t="shared" si="854"/>
        <v>1</v>
      </c>
      <c r="AF6076" s="37">
        <f t="shared" si="847"/>
        <v>9001.9562427501387</v>
      </c>
      <c r="AG6076" s="27"/>
    </row>
    <row r="6077" spans="1:33" x14ac:dyDescent="0.25">
      <c r="A6077" s="21">
        <v>2866491</v>
      </c>
      <c r="B6077" s="34">
        <v>8.3984387714118393E-5</v>
      </c>
      <c r="C6077" s="22">
        <v>9.3517100094364796E-5</v>
      </c>
      <c r="D6077" s="22" t="s">
        <v>1644</v>
      </c>
      <c r="E6077" s="23">
        <v>89693401.577290103</v>
      </c>
      <c r="F6077" s="23">
        <f t="shared" si="846"/>
        <v>7532.8454134652502</v>
      </c>
      <c r="G6077" s="24" t="s">
        <v>24</v>
      </c>
      <c r="H6077" s="24">
        <v>1</v>
      </c>
      <c r="I6077" s="25" t="s">
        <v>40</v>
      </c>
      <c r="J6077" s="31">
        <f t="shared" si="848"/>
        <v>1</v>
      </c>
      <c r="K6077" s="24" t="s">
        <v>29</v>
      </c>
      <c r="L6077" s="24"/>
      <c r="M6077" s="25" t="s">
        <v>29</v>
      </c>
      <c r="N6077" s="25">
        <f t="shared" si="849"/>
        <v>0</v>
      </c>
      <c r="O6077" s="24" t="s">
        <v>29</v>
      </c>
      <c r="P6077" s="24"/>
      <c r="Q6077" s="25" t="s">
        <v>29</v>
      </c>
      <c r="R6077" s="25">
        <f t="shared" si="850"/>
        <v>0</v>
      </c>
      <c r="S6077" s="24" t="s">
        <v>29</v>
      </c>
      <c r="T6077" s="24"/>
      <c r="U6077" s="25" t="s">
        <v>29</v>
      </c>
      <c r="V6077" s="25">
        <f t="shared" si="851"/>
        <v>0</v>
      </c>
      <c r="W6077" s="25" t="s">
        <v>29</v>
      </c>
      <c r="X6077" s="25"/>
      <c r="Y6077" s="25" t="s">
        <v>29</v>
      </c>
      <c r="Z6077" s="25">
        <f t="shared" si="852"/>
        <v>0</v>
      </c>
      <c r="AA6077" s="24" t="s">
        <v>29</v>
      </c>
      <c r="AB6077" s="24"/>
      <c r="AC6077" s="25" t="s">
        <v>29</v>
      </c>
      <c r="AD6077" s="25">
        <f t="shared" si="853"/>
        <v>0</v>
      </c>
      <c r="AE6077" s="32">
        <f t="shared" si="854"/>
        <v>1</v>
      </c>
      <c r="AF6077" s="37">
        <f t="shared" si="847"/>
        <v>7532.8454134652502</v>
      </c>
      <c r="AG6077" s="27"/>
    </row>
    <row r="6078" spans="1:33" x14ac:dyDescent="0.25">
      <c r="A6078" s="21">
        <v>2866493</v>
      </c>
      <c r="B6078" s="34">
        <v>5.34687169823949E-5</v>
      </c>
      <c r="C6078" s="22">
        <v>5.9323569569752698E-5</v>
      </c>
      <c r="D6078" s="22" t="s">
        <v>1784</v>
      </c>
      <c r="E6078" s="23">
        <v>403814392.63096702</v>
      </c>
      <c r="F6078" s="23">
        <f t="shared" si="846"/>
        <v>21591.437473002869</v>
      </c>
      <c r="G6078" s="24" t="s">
        <v>24</v>
      </c>
      <c r="H6078" s="24">
        <v>2</v>
      </c>
      <c r="I6078" s="25" t="s">
        <v>31</v>
      </c>
      <c r="J6078" s="31">
        <f t="shared" si="848"/>
        <v>2</v>
      </c>
      <c r="K6078" s="24" t="s">
        <v>29</v>
      </c>
      <c r="L6078" s="24"/>
      <c r="M6078" s="25" t="s">
        <v>29</v>
      </c>
      <c r="N6078" s="25">
        <f t="shared" si="849"/>
        <v>0</v>
      </c>
      <c r="O6078" s="24" t="s">
        <v>29</v>
      </c>
      <c r="P6078" s="24"/>
      <c r="Q6078" s="25" t="s">
        <v>29</v>
      </c>
      <c r="R6078" s="25">
        <f t="shared" si="850"/>
        <v>0</v>
      </c>
      <c r="S6078" s="24" t="s">
        <v>29</v>
      </c>
      <c r="T6078" s="24"/>
      <c r="U6078" s="25" t="s">
        <v>29</v>
      </c>
      <c r="V6078" s="25">
        <f t="shared" si="851"/>
        <v>0</v>
      </c>
      <c r="W6078" s="25" t="s">
        <v>29</v>
      </c>
      <c r="X6078" s="25"/>
      <c r="Y6078" s="25" t="s">
        <v>29</v>
      </c>
      <c r="Z6078" s="25">
        <f t="shared" si="852"/>
        <v>0</v>
      </c>
      <c r="AA6078" s="24" t="s">
        <v>29</v>
      </c>
      <c r="AB6078" s="24"/>
      <c r="AC6078" s="25" t="s">
        <v>29</v>
      </c>
      <c r="AD6078" s="25">
        <f t="shared" si="853"/>
        <v>0</v>
      </c>
      <c r="AE6078" s="32">
        <f t="shared" si="854"/>
        <v>2</v>
      </c>
      <c r="AF6078" s="37">
        <f t="shared" si="847"/>
        <v>21591.437473002869</v>
      </c>
      <c r="AG6078" s="27"/>
    </row>
    <row r="6079" spans="1:33" x14ac:dyDescent="0.25">
      <c r="A6079" s="21">
        <v>2866495</v>
      </c>
      <c r="B6079" s="34">
        <v>6.2767031987003001E-6</v>
      </c>
      <c r="C6079" s="22">
        <v>7.1201296226855003E-6</v>
      </c>
      <c r="D6079" s="22" t="s">
        <v>3803</v>
      </c>
      <c r="E6079" s="23">
        <v>39981623.036940999</v>
      </c>
      <c r="F6079" s="23">
        <f t="shared" si="846"/>
        <v>250.95278120519717</v>
      </c>
      <c r="G6079" s="24" t="s">
        <v>24</v>
      </c>
      <c r="H6079" s="24">
        <v>4</v>
      </c>
      <c r="I6079" s="25" t="s">
        <v>85</v>
      </c>
      <c r="J6079" s="31">
        <f t="shared" si="848"/>
        <v>0</v>
      </c>
      <c r="K6079" s="24" t="s">
        <v>24</v>
      </c>
      <c r="L6079" s="24">
        <v>1</v>
      </c>
      <c r="M6079" s="25" t="s">
        <v>39</v>
      </c>
      <c r="N6079" s="25">
        <f t="shared" si="849"/>
        <v>1</v>
      </c>
      <c r="O6079" s="24" t="s">
        <v>29</v>
      </c>
      <c r="P6079" s="24"/>
      <c r="Q6079" s="25" t="s">
        <v>29</v>
      </c>
      <c r="R6079" s="25">
        <f t="shared" si="850"/>
        <v>0</v>
      </c>
      <c r="S6079" s="24" t="s">
        <v>29</v>
      </c>
      <c r="T6079" s="24"/>
      <c r="U6079" s="25" t="s">
        <v>29</v>
      </c>
      <c r="V6079" s="25">
        <f t="shared" si="851"/>
        <v>0</v>
      </c>
      <c r="W6079" s="25" t="s">
        <v>29</v>
      </c>
      <c r="X6079" s="25"/>
      <c r="Y6079" s="25" t="s">
        <v>29</v>
      </c>
      <c r="Z6079" s="25">
        <f t="shared" si="852"/>
        <v>0</v>
      </c>
      <c r="AA6079" s="24" t="s">
        <v>29</v>
      </c>
      <c r="AB6079" s="24"/>
      <c r="AC6079" s="25" t="s">
        <v>29</v>
      </c>
      <c r="AD6079" s="25">
        <f t="shared" si="853"/>
        <v>0</v>
      </c>
      <c r="AE6079" s="32">
        <f t="shared" si="854"/>
        <v>1</v>
      </c>
      <c r="AF6079" s="37">
        <f t="shared" si="847"/>
        <v>250.95278120519717</v>
      </c>
      <c r="AG6079" s="27"/>
    </row>
    <row r="6080" spans="1:33" x14ac:dyDescent="0.25">
      <c r="A6080" s="21">
        <v>2866497</v>
      </c>
      <c r="B6080" s="34">
        <v>3.2469048796605601E-6</v>
      </c>
      <c r="C6080" s="22">
        <v>3.1720333235550702E-6</v>
      </c>
      <c r="D6080" s="22" t="s">
        <v>5363</v>
      </c>
      <c r="E6080" s="23">
        <v>33033.756790455598</v>
      </c>
      <c r="F6080" s="23">
        <f t="shared" si="846"/>
        <v>0.10725746611645044</v>
      </c>
      <c r="G6080" s="24" t="s">
        <v>26</v>
      </c>
      <c r="H6080" s="24">
        <v>1</v>
      </c>
      <c r="I6080" s="25" t="s">
        <v>70</v>
      </c>
      <c r="J6080" s="31">
        <f t="shared" si="848"/>
        <v>0</v>
      </c>
      <c r="K6080" s="24" t="s">
        <v>24</v>
      </c>
      <c r="L6080" s="24">
        <v>4</v>
      </c>
      <c r="M6080" s="25" t="s">
        <v>43</v>
      </c>
      <c r="N6080" s="25">
        <f t="shared" si="849"/>
        <v>0</v>
      </c>
      <c r="O6080" s="24" t="s">
        <v>29</v>
      </c>
      <c r="P6080" s="24"/>
      <c r="Q6080" s="25" t="s">
        <v>29</v>
      </c>
      <c r="R6080" s="25">
        <f t="shared" si="850"/>
        <v>0</v>
      </c>
      <c r="S6080" s="24" t="s">
        <v>29</v>
      </c>
      <c r="T6080" s="24"/>
      <c r="U6080" s="25" t="s">
        <v>29</v>
      </c>
      <c r="V6080" s="25">
        <f t="shared" si="851"/>
        <v>0</v>
      </c>
      <c r="W6080" s="25" t="s">
        <v>29</v>
      </c>
      <c r="X6080" s="25"/>
      <c r="Y6080" s="25" t="s">
        <v>29</v>
      </c>
      <c r="Z6080" s="25">
        <f t="shared" si="852"/>
        <v>0</v>
      </c>
      <c r="AA6080" s="24" t="s">
        <v>29</v>
      </c>
      <c r="AB6080" s="24"/>
      <c r="AC6080" s="25" t="s">
        <v>29</v>
      </c>
      <c r="AD6080" s="25">
        <f t="shared" si="853"/>
        <v>0</v>
      </c>
      <c r="AE6080" s="32">
        <f t="shared" si="854"/>
        <v>0</v>
      </c>
      <c r="AF6080" s="37">
        <f t="shared" si="847"/>
        <v>0.10725746611645044</v>
      </c>
      <c r="AG6080" s="27"/>
    </row>
    <row r="6081" spans="1:33" x14ac:dyDescent="0.25">
      <c r="A6081" s="21">
        <v>2866505</v>
      </c>
      <c r="B6081" s="34">
        <v>8.4507450217321997E-5</v>
      </c>
      <c r="C6081" s="22">
        <v>8.4530836349864098E-5</v>
      </c>
      <c r="D6081" s="22" t="s">
        <v>1648</v>
      </c>
      <c r="E6081" s="23">
        <v>58148140.293583103</v>
      </c>
      <c r="F6081" s="23">
        <f t="shared" si="846"/>
        <v>4913.9510710898294</v>
      </c>
      <c r="G6081" s="24" t="s">
        <v>32</v>
      </c>
      <c r="H6081" s="24"/>
      <c r="I6081" s="25" t="s">
        <v>29</v>
      </c>
      <c r="J6081" s="31">
        <f t="shared" si="848"/>
        <v>0</v>
      </c>
      <c r="K6081" s="24" t="s">
        <v>29</v>
      </c>
      <c r="L6081" s="24"/>
      <c r="M6081" s="25" t="s">
        <v>29</v>
      </c>
      <c r="N6081" s="25">
        <f t="shared" si="849"/>
        <v>0</v>
      </c>
      <c r="O6081" s="24" t="s">
        <v>29</v>
      </c>
      <c r="P6081" s="24"/>
      <c r="Q6081" s="25" t="s">
        <v>29</v>
      </c>
      <c r="R6081" s="25">
        <f t="shared" si="850"/>
        <v>0</v>
      </c>
      <c r="S6081" s="24" t="s">
        <v>29</v>
      </c>
      <c r="T6081" s="24"/>
      <c r="U6081" s="25" t="s">
        <v>29</v>
      </c>
      <c r="V6081" s="25">
        <f t="shared" si="851"/>
        <v>0</v>
      </c>
      <c r="W6081" s="25" t="s">
        <v>29</v>
      </c>
      <c r="X6081" s="25"/>
      <c r="Y6081" s="25" t="s">
        <v>29</v>
      </c>
      <c r="Z6081" s="25">
        <f t="shared" si="852"/>
        <v>0</v>
      </c>
      <c r="AA6081" s="24" t="s">
        <v>29</v>
      </c>
      <c r="AB6081" s="24"/>
      <c r="AC6081" s="25" t="s">
        <v>29</v>
      </c>
      <c r="AD6081" s="25">
        <f t="shared" si="853"/>
        <v>0</v>
      </c>
      <c r="AE6081" s="32">
        <f t="shared" si="854"/>
        <v>0</v>
      </c>
      <c r="AF6081" s="37">
        <f t="shared" si="847"/>
        <v>4913.9510710898294</v>
      </c>
      <c r="AG6081" s="27"/>
    </row>
    <row r="6082" spans="1:33" x14ac:dyDescent="0.25">
      <c r="A6082" s="21">
        <v>2866514</v>
      </c>
      <c r="B6082" s="34">
        <v>1.4378664382257699E-6</v>
      </c>
      <c r="C6082" s="22">
        <v>1.42645776564507E-6</v>
      </c>
      <c r="D6082" s="22" t="s">
        <v>271</v>
      </c>
      <c r="E6082" s="23">
        <v>7313132200.7534704</v>
      </c>
      <c r="F6082" s="23">
        <f t="shared" si="846"/>
        <v>10515.307349771578</v>
      </c>
      <c r="G6082" s="24" t="s">
        <v>24</v>
      </c>
      <c r="H6082" s="24">
        <v>5</v>
      </c>
      <c r="I6082" s="25" t="s">
        <v>35</v>
      </c>
      <c r="J6082" s="31">
        <f t="shared" si="848"/>
        <v>0</v>
      </c>
      <c r="K6082" s="24" t="s">
        <v>24</v>
      </c>
      <c r="L6082" s="24">
        <v>5</v>
      </c>
      <c r="M6082" s="25" t="s">
        <v>31</v>
      </c>
      <c r="N6082" s="25">
        <f t="shared" si="849"/>
        <v>5</v>
      </c>
      <c r="O6082" s="24" t="s">
        <v>29</v>
      </c>
      <c r="P6082" s="24"/>
      <c r="Q6082" s="25" t="s">
        <v>29</v>
      </c>
      <c r="R6082" s="25">
        <f t="shared" si="850"/>
        <v>0</v>
      </c>
      <c r="S6082" s="24" t="s">
        <v>29</v>
      </c>
      <c r="T6082" s="24"/>
      <c r="U6082" s="25" t="s">
        <v>29</v>
      </c>
      <c r="V6082" s="25">
        <f t="shared" si="851"/>
        <v>0</v>
      </c>
      <c r="W6082" s="25" t="s">
        <v>29</v>
      </c>
      <c r="X6082" s="25"/>
      <c r="Y6082" s="25" t="s">
        <v>29</v>
      </c>
      <c r="Z6082" s="25">
        <f t="shared" si="852"/>
        <v>0</v>
      </c>
      <c r="AA6082" s="24" t="s">
        <v>29</v>
      </c>
      <c r="AB6082" s="24"/>
      <c r="AC6082" s="25" t="s">
        <v>29</v>
      </c>
      <c r="AD6082" s="25">
        <f t="shared" si="853"/>
        <v>0</v>
      </c>
      <c r="AE6082" s="32">
        <f t="shared" si="854"/>
        <v>5</v>
      </c>
      <c r="AF6082" s="37">
        <f t="shared" si="847"/>
        <v>10515.307349771578</v>
      </c>
      <c r="AG6082" s="27"/>
    </row>
    <row r="6083" spans="1:33" x14ac:dyDescent="0.25">
      <c r="A6083" s="21">
        <v>2866515</v>
      </c>
      <c r="B6083" s="34">
        <v>1.3303500000000001E-5</v>
      </c>
      <c r="C6083" s="22">
        <v>1.6606196893074801E-5</v>
      </c>
      <c r="D6083" s="22" t="s">
        <v>5268</v>
      </c>
      <c r="E6083" s="23">
        <v>195215.086976436</v>
      </c>
      <c r="F6083" s="23">
        <f t="shared" si="846"/>
        <v>2.5970439095910165</v>
      </c>
      <c r="G6083" s="24" t="s">
        <v>32</v>
      </c>
      <c r="H6083" s="24"/>
      <c r="I6083" s="25" t="s">
        <v>29</v>
      </c>
      <c r="J6083" s="31">
        <f t="shared" si="848"/>
        <v>0</v>
      </c>
      <c r="K6083" s="24" t="s">
        <v>29</v>
      </c>
      <c r="L6083" s="24"/>
      <c r="M6083" s="25" t="s">
        <v>29</v>
      </c>
      <c r="N6083" s="25">
        <f t="shared" si="849"/>
        <v>0</v>
      </c>
      <c r="O6083" s="24" t="s">
        <v>29</v>
      </c>
      <c r="P6083" s="24"/>
      <c r="Q6083" s="25" t="s">
        <v>29</v>
      </c>
      <c r="R6083" s="25">
        <f t="shared" si="850"/>
        <v>0</v>
      </c>
      <c r="S6083" s="24" t="s">
        <v>29</v>
      </c>
      <c r="T6083" s="24"/>
      <c r="U6083" s="25" t="s">
        <v>29</v>
      </c>
      <c r="V6083" s="25">
        <f t="shared" si="851"/>
        <v>0</v>
      </c>
      <c r="W6083" s="25" t="s">
        <v>29</v>
      </c>
      <c r="X6083" s="25"/>
      <c r="Y6083" s="25" t="s">
        <v>29</v>
      </c>
      <c r="Z6083" s="25">
        <f t="shared" si="852"/>
        <v>0</v>
      </c>
      <c r="AA6083" s="24" t="s">
        <v>29</v>
      </c>
      <c r="AB6083" s="24"/>
      <c r="AC6083" s="25" t="s">
        <v>29</v>
      </c>
      <c r="AD6083" s="25">
        <f t="shared" si="853"/>
        <v>0</v>
      </c>
      <c r="AE6083" s="32">
        <f t="shared" si="854"/>
        <v>0</v>
      </c>
      <c r="AF6083" s="37">
        <f t="shared" si="847"/>
        <v>2.5970439095910165</v>
      </c>
      <c r="AG6083" s="27"/>
    </row>
    <row r="6084" spans="1:33" x14ac:dyDescent="0.25">
      <c r="A6084" s="21">
        <v>2866523</v>
      </c>
      <c r="B6084" s="34">
        <v>1.59719105762909E-5</v>
      </c>
      <c r="C6084" s="22">
        <v>1.6415306724087201E-5</v>
      </c>
      <c r="D6084" s="22" t="s">
        <v>4930</v>
      </c>
      <c r="E6084" s="23">
        <v>1471674.0047861501</v>
      </c>
      <c r="F6084" s="23">
        <f t="shared" si="846"/>
        <v>23.505445601896295</v>
      </c>
      <c r="G6084" s="24" t="s">
        <v>24</v>
      </c>
      <c r="H6084" s="24">
        <v>4</v>
      </c>
      <c r="I6084" s="25" t="s">
        <v>35</v>
      </c>
      <c r="J6084" s="31">
        <f t="shared" si="848"/>
        <v>0</v>
      </c>
      <c r="K6084" s="24" t="s">
        <v>29</v>
      </c>
      <c r="L6084" s="24"/>
      <c r="M6084" s="25" t="s">
        <v>29</v>
      </c>
      <c r="N6084" s="25">
        <f t="shared" si="849"/>
        <v>0</v>
      </c>
      <c r="O6084" s="24" t="s">
        <v>29</v>
      </c>
      <c r="P6084" s="24"/>
      <c r="Q6084" s="25" t="s">
        <v>29</v>
      </c>
      <c r="R6084" s="25">
        <f t="shared" si="850"/>
        <v>0</v>
      </c>
      <c r="S6084" s="24" t="s">
        <v>29</v>
      </c>
      <c r="T6084" s="24"/>
      <c r="U6084" s="25" t="s">
        <v>29</v>
      </c>
      <c r="V6084" s="25">
        <f t="shared" si="851"/>
        <v>0</v>
      </c>
      <c r="W6084" s="25" t="s">
        <v>29</v>
      </c>
      <c r="X6084" s="25"/>
      <c r="Y6084" s="25" t="s">
        <v>29</v>
      </c>
      <c r="Z6084" s="25">
        <f t="shared" si="852"/>
        <v>0</v>
      </c>
      <c r="AA6084" s="24" t="s">
        <v>29</v>
      </c>
      <c r="AB6084" s="24"/>
      <c r="AC6084" s="25" t="s">
        <v>29</v>
      </c>
      <c r="AD6084" s="25">
        <f t="shared" si="853"/>
        <v>0</v>
      </c>
      <c r="AE6084" s="32">
        <f t="shared" si="854"/>
        <v>0</v>
      </c>
      <c r="AF6084" s="37">
        <f t="shared" si="847"/>
        <v>23.505445601896295</v>
      </c>
      <c r="AG6084" s="27"/>
    </row>
    <row r="6085" spans="1:33" x14ac:dyDescent="0.25">
      <c r="A6085" s="21">
        <v>2866525</v>
      </c>
      <c r="B6085" s="34">
        <v>5.6300952175951902E-5</v>
      </c>
      <c r="C6085" s="22">
        <v>5.7763570149041202E-5</v>
      </c>
      <c r="D6085" s="22" t="s">
        <v>2965</v>
      </c>
      <c r="E6085" s="23">
        <v>166865006.85551801</v>
      </c>
      <c r="F6085" s="23">
        <f t="shared" si="846"/>
        <v>9394.6587708124061</v>
      </c>
      <c r="G6085" s="24" t="s">
        <v>24</v>
      </c>
      <c r="H6085" s="24">
        <v>3</v>
      </c>
      <c r="I6085" s="25" t="s">
        <v>53</v>
      </c>
      <c r="J6085" s="31">
        <f t="shared" si="848"/>
        <v>0</v>
      </c>
      <c r="K6085" s="24" t="s">
        <v>29</v>
      </c>
      <c r="L6085" s="24"/>
      <c r="M6085" s="25" t="s">
        <v>29</v>
      </c>
      <c r="N6085" s="25">
        <f t="shared" si="849"/>
        <v>0</v>
      </c>
      <c r="O6085" s="24" t="s">
        <v>29</v>
      </c>
      <c r="P6085" s="24"/>
      <c r="Q6085" s="25" t="s">
        <v>29</v>
      </c>
      <c r="R6085" s="25">
        <f t="shared" si="850"/>
        <v>0</v>
      </c>
      <c r="S6085" s="24" t="s">
        <v>29</v>
      </c>
      <c r="T6085" s="24"/>
      <c r="U6085" s="25" t="s">
        <v>29</v>
      </c>
      <c r="V6085" s="25">
        <f t="shared" si="851"/>
        <v>0</v>
      </c>
      <c r="W6085" s="25" t="s">
        <v>29</v>
      </c>
      <c r="X6085" s="25"/>
      <c r="Y6085" s="25" t="s">
        <v>29</v>
      </c>
      <c r="Z6085" s="25">
        <f t="shared" si="852"/>
        <v>0</v>
      </c>
      <c r="AA6085" s="24" t="s">
        <v>29</v>
      </c>
      <c r="AB6085" s="24"/>
      <c r="AC6085" s="25" t="s">
        <v>29</v>
      </c>
      <c r="AD6085" s="25">
        <f t="shared" si="853"/>
        <v>0</v>
      </c>
      <c r="AE6085" s="32">
        <f t="shared" si="854"/>
        <v>0</v>
      </c>
      <c r="AF6085" s="37">
        <f t="shared" si="847"/>
        <v>9394.6587708124061</v>
      </c>
      <c r="AG6085" s="27"/>
    </row>
    <row r="6086" spans="1:33" x14ac:dyDescent="0.25">
      <c r="A6086" s="21">
        <v>2866528</v>
      </c>
      <c r="B6086" s="34">
        <v>3.1558579875365199E-6</v>
      </c>
      <c r="C6086" s="22">
        <v>2.7568663741193101E-6</v>
      </c>
      <c r="D6086" s="22" t="s">
        <v>712</v>
      </c>
      <c r="E6086" s="23">
        <v>2504684638.8680801</v>
      </c>
      <c r="F6086" s="23">
        <f t="shared" si="846"/>
        <v>7904.4290238318545</v>
      </c>
      <c r="G6086" s="24" t="s">
        <v>24</v>
      </c>
      <c r="H6086" s="24">
        <v>5</v>
      </c>
      <c r="I6086" s="25" t="s">
        <v>31</v>
      </c>
      <c r="J6086" s="31">
        <f t="shared" si="848"/>
        <v>5</v>
      </c>
      <c r="K6086" s="24" t="s">
        <v>29</v>
      </c>
      <c r="L6086" s="24"/>
      <c r="M6086" s="25" t="s">
        <v>29</v>
      </c>
      <c r="N6086" s="25">
        <f t="shared" si="849"/>
        <v>0</v>
      </c>
      <c r="O6086" s="24" t="s">
        <v>29</v>
      </c>
      <c r="P6086" s="24"/>
      <c r="Q6086" s="25" t="s">
        <v>29</v>
      </c>
      <c r="R6086" s="25">
        <f t="shared" si="850"/>
        <v>0</v>
      </c>
      <c r="S6086" s="24" t="s">
        <v>29</v>
      </c>
      <c r="T6086" s="24"/>
      <c r="U6086" s="25" t="s">
        <v>29</v>
      </c>
      <c r="V6086" s="25">
        <f t="shared" si="851"/>
        <v>0</v>
      </c>
      <c r="W6086" s="25" t="s">
        <v>29</v>
      </c>
      <c r="X6086" s="25"/>
      <c r="Y6086" s="25" t="s">
        <v>29</v>
      </c>
      <c r="Z6086" s="25">
        <f t="shared" si="852"/>
        <v>0</v>
      </c>
      <c r="AA6086" s="24" t="s">
        <v>29</v>
      </c>
      <c r="AB6086" s="24"/>
      <c r="AC6086" s="25" t="s">
        <v>29</v>
      </c>
      <c r="AD6086" s="25">
        <f t="shared" si="853"/>
        <v>0</v>
      </c>
      <c r="AE6086" s="32">
        <f t="shared" si="854"/>
        <v>5</v>
      </c>
      <c r="AF6086" s="37">
        <f t="shared" si="847"/>
        <v>7904.4290238318545</v>
      </c>
      <c r="AG6086" s="27"/>
    </row>
    <row r="6087" spans="1:33" x14ac:dyDescent="0.25">
      <c r="A6087" s="21">
        <v>2866529</v>
      </c>
      <c r="B6087" s="34">
        <v>6.2120016937499805E-5</v>
      </c>
      <c r="C6087" s="22">
        <v>7.2680202569578206E-5</v>
      </c>
      <c r="D6087" s="22" t="s">
        <v>5106</v>
      </c>
      <c r="E6087" s="23">
        <v>589788.65690604504</v>
      </c>
      <c r="F6087" s="23">
        <f t="shared" si="846"/>
        <v>36.637681356548782</v>
      </c>
      <c r="G6087" s="24" t="s">
        <v>26</v>
      </c>
      <c r="H6087" s="24">
        <v>1</v>
      </c>
      <c r="I6087" s="25" t="s">
        <v>35</v>
      </c>
      <c r="J6087" s="31">
        <f t="shared" si="848"/>
        <v>0</v>
      </c>
      <c r="K6087" s="24" t="s">
        <v>24</v>
      </c>
      <c r="L6087" s="24">
        <v>2</v>
      </c>
      <c r="M6087" s="25" t="s">
        <v>94</v>
      </c>
      <c r="N6087" s="25">
        <f t="shared" si="849"/>
        <v>0</v>
      </c>
      <c r="O6087" s="24" t="s">
        <v>24</v>
      </c>
      <c r="P6087" s="24">
        <v>1</v>
      </c>
      <c r="Q6087" s="25" t="s">
        <v>89</v>
      </c>
      <c r="R6087" s="25">
        <f t="shared" si="850"/>
        <v>0</v>
      </c>
      <c r="S6087" s="24" t="s">
        <v>29</v>
      </c>
      <c r="T6087" s="24"/>
      <c r="U6087" s="25" t="s">
        <v>29</v>
      </c>
      <c r="V6087" s="25">
        <f t="shared" si="851"/>
        <v>0</v>
      </c>
      <c r="W6087" s="25" t="s">
        <v>29</v>
      </c>
      <c r="X6087" s="25"/>
      <c r="Y6087" s="25" t="s">
        <v>29</v>
      </c>
      <c r="Z6087" s="25">
        <f t="shared" si="852"/>
        <v>0</v>
      </c>
      <c r="AA6087" s="24" t="s">
        <v>29</v>
      </c>
      <c r="AB6087" s="24"/>
      <c r="AC6087" s="25" t="s">
        <v>29</v>
      </c>
      <c r="AD6087" s="25">
        <f t="shared" si="853"/>
        <v>0</v>
      </c>
      <c r="AE6087" s="32">
        <f t="shared" si="854"/>
        <v>0</v>
      </c>
      <c r="AF6087" s="37">
        <f t="shared" si="847"/>
        <v>36.637681356548782</v>
      </c>
      <c r="AG6087" s="27"/>
    </row>
    <row r="6088" spans="1:33" x14ac:dyDescent="0.25">
      <c r="A6088" s="21">
        <v>2866539</v>
      </c>
      <c r="B6088" s="34">
        <v>1.25890995365449E-4</v>
      </c>
      <c r="C6088" s="22">
        <v>1.20417139675822E-4</v>
      </c>
      <c r="D6088" s="22" t="s">
        <v>682</v>
      </c>
      <c r="E6088" s="23">
        <v>734521993.95547903</v>
      </c>
      <c r="F6088" s="23">
        <f t="shared" si="846"/>
        <v>92469.704936869573</v>
      </c>
      <c r="G6088" s="24" t="s">
        <v>24</v>
      </c>
      <c r="H6088" s="24">
        <v>3</v>
      </c>
      <c r="I6088" s="25" t="s">
        <v>36</v>
      </c>
      <c r="J6088" s="31">
        <f t="shared" si="848"/>
        <v>3</v>
      </c>
      <c r="K6088" s="24" t="s">
        <v>29</v>
      </c>
      <c r="L6088" s="24"/>
      <c r="M6088" s="25" t="s">
        <v>29</v>
      </c>
      <c r="N6088" s="25">
        <f t="shared" si="849"/>
        <v>0</v>
      </c>
      <c r="O6088" s="24" t="s">
        <v>29</v>
      </c>
      <c r="P6088" s="24"/>
      <c r="Q6088" s="25" t="s">
        <v>29</v>
      </c>
      <c r="R6088" s="25">
        <f t="shared" si="850"/>
        <v>0</v>
      </c>
      <c r="S6088" s="24" t="s">
        <v>29</v>
      </c>
      <c r="T6088" s="24"/>
      <c r="U6088" s="25" t="s">
        <v>29</v>
      </c>
      <c r="V6088" s="25">
        <f t="shared" si="851"/>
        <v>0</v>
      </c>
      <c r="W6088" s="25" t="s">
        <v>29</v>
      </c>
      <c r="X6088" s="25"/>
      <c r="Y6088" s="25" t="s">
        <v>29</v>
      </c>
      <c r="Z6088" s="25">
        <f t="shared" si="852"/>
        <v>0</v>
      </c>
      <c r="AA6088" s="24" t="s">
        <v>29</v>
      </c>
      <c r="AB6088" s="24"/>
      <c r="AC6088" s="25" t="s">
        <v>29</v>
      </c>
      <c r="AD6088" s="25">
        <f t="shared" si="853"/>
        <v>0</v>
      </c>
      <c r="AE6088" s="32">
        <f t="shared" si="854"/>
        <v>3</v>
      </c>
      <c r="AF6088" s="37">
        <f t="shared" si="847"/>
        <v>92469.704936869573</v>
      </c>
      <c r="AG6088" s="27"/>
    </row>
    <row r="6089" spans="1:33" x14ac:dyDescent="0.25">
      <c r="A6089" s="21">
        <v>2866555</v>
      </c>
      <c r="B6089" s="34">
        <v>2.26275483106097E-5</v>
      </c>
      <c r="C6089" s="22">
        <v>2.83635440840892E-5</v>
      </c>
      <c r="D6089" s="22" t="s">
        <v>1298</v>
      </c>
      <c r="E6089" s="23">
        <v>503188778.955405</v>
      </c>
      <c r="F6089" s="23">
        <f t="shared" ref="F6089:F6152" si="855">E6089*B6089</f>
        <v>11385.928405170132</v>
      </c>
      <c r="G6089" s="24" t="s">
        <v>24</v>
      </c>
      <c r="H6089" s="24">
        <v>2</v>
      </c>
      <c r="I6089" s="25" t="s">
        <v>40</v>
      </c>
      <c r="J6089" s="31">
        <f t="shared" si="848"/>
        <v>2</v>
      </c>
      <c r="K6089" s="24" t="s">
        <v>29</v>
      </c>
      <c r="L6089" s="24"/>
      <c r="M6089" s="25" t="s">
        <v>29</v>
      </c>
      <c r="N6089" s="25">
        <f t="shared" si="849"/>
        <v>0</v>
      </c>
      <c r="O6089" s="24" t="s">
        <v>29</v>
      </c>
      <c r="P6089" s="24"/>
      <c r="Q6089" s="25" t="s">
        <v>29</v>
      </c>
      <c r="R6089" s="25">
        <f t="shared" si="850"/>
        <v>0</v>
      </c>
      <c r="S6089" s="24" t="s">
        <v>29</v>
      </c>
      <c r="T6089" s="24"/>
      <c r="U6089" s="25" t="s">
        <v>29</v>
      </c>
      <c r="V6089" s="25">
        <f t="shared" si="851"/>
        <v>0</v>
      </c>
      <c r="W6089" s="25" t="s">
        <v>29</v>
      </c>
      <c r="X6089" s="25"/>
      <c r="Y6089" s="25" t="s">
        <v>29</v>
      </c>
      <c r="Z6089" s="25">
        <f t="shared" si="852"/>
        <v>0</v>
      </c>
      <c r="AA6089" s="24" t="s">
        <v>29</v>
      </c>
      <c r="AB6089" s="24"/>
      <c r="AC6089" s="25" t="s">
        <v>29</v>
      </c>
      <c r="AD6089" s="25">
        <f t="shared" si="853"/>
        <v>0</v>
      </c>
      <c r="AE6089" s="32">
        <f t="shared" si="854"/>
        <v>2</v>
      </c>
      <c r="AF6089" s="37">
        <f t="shared" ref="AF6089:AF6152" si="856">B6089*E6089</f>
        <v>11385.928405170132</v>
      </c>
      <c r="AG6089" s="27"/>
    </row>
    <row r="6090" spans="1:33" x14ac:dyDescent="0.25">
      <c r="A6090" s="21">
        <v>2866559</v>
      </c>
      <c r="B6090" s="34">
        <v>1.84087725253948E-5</v>
      </c>
      <c r="C6090" s="22">
        <v>2.07395295076078E-5</v>
      </c>
      <c r="D6090" s="22" t="s">
        <v>4921</v>
      </c>
      <c r="E6090" s="23">
        <v>1566008.78585171</v>
      </c>
      <c r="F6090" s="23">
        <f t="shared" si="855"/>
        <v>28.82829951151383</v>
      </c>
      <c r="G6090" s="24" t="s">
        <v>24</v>
      </c>
      <c r="H6090" s="24">
        <v>5</v>
      </c>
      <c r="I6090" s="25" t="s">
        <v>25</v>
      </c>
      <c r="J6090" s="31">
        <f t="shared" ref="J6090:J6153" si="857">IF(LEFT(I6090,5)="US TX",H6090,0)</f>
        <v>0</v>
      </c>
      <c r="K6090" s="24" t="s">
        <v>26</v>
      </c>
      <c r="L6090" s="24">
        <v>1</v>
      </c>
      <c r="M6090" s="25" t="s">
        <v>61</v>
      </c>
      <c r="N6090" s="25">
        <f t="shared" ref="N6090:N6153" si="858">IF(LEFT(M6090,5)="US TX",L6090,0)</f>
        <v>0</v>
      </c>
      <c r="O6090" s="24" t="s">
        <v>29</v>
      </c>
      <c r="P6090" s="24"/>
      <c r="Q6090" s="25" t="s">
        <v>29</v>
      </c>
      <c r="R6090" s="25">
        <f t="shared" ref="R6090:R6153" si="859">IF(LEFT(Q6090,5)="US TX",P6090,0)</f>
        <v>0</v>
      </c>
      <c r="S6090" s="24" t="s">
        <v>29</v>
      </c>
      <c r="T6090" s="24"/>
      <c r="U6090" s="25" t="s">
        <v>29</v>
      </c>
      <c r="V6090" s="25">
        <f t="shared" ref="V6090:V6153" si="860">IF(LEFT(U6090,5)="US TX",T6090,0)</f>
        <v>0</v>
      </c>
      <c r="W6090" s="25" t="s">
        <v>29</v>
      </c>
      <c r="X6090" s="25"/>
      <c r="Y6090" s="25" t="s">
        <v>29</v>
      </c>
      <c r="Z6090" s="25">
        <f t="shared" ref="Z6090:Z6153" si="861">IF(LEFT(Y6090,5)="US TX",X6090,0)</f>
        <v>0</v>
      </c>
      <c r="AA6090" s="24" t="s">
        <v>29</v>
      </c>
      <c r="AB6090" s="24"/>
      <c r="AC6090" s="25" t="s">
        <v>29</v>
      </c>
      <c r="AD6090" s="25">
        <f t="shared" ref="AD6090:AD6153" si="862">IF(LEFT(AC6090,5)="US TX",AB6090,0)</f>
        <v>0</v>
      </c>
      <c r="AE6090" s="32">
        <f t="shared" ref="AE6090:AE6153" si="863">MAX(J6090,N6090,R6090,V6090,Z6090,AD6090)</f>
        <v>0</v>
      </c>
      <c r="AF6090" s="37">
        <f t="shared" si="856"/>
        <v>28.82829951151383</v>
      </c>
      <c r="AG6090" s="27"/>
    </row>
    <row r="6091" spans="1:33" x14ac:dyDescent="0.25">
      <c r="A6091" s="21">
        <v>2866560</v>
      </c>
      <c r="B6091" s="34">
        <v>1.79901661859235E-6</v>
      </c>
      <c r="C6091" s="22">
        <v>1.7394937075563299E-6</v>
      </c>
      <c r="D6091" s="22" t="s">
        <v>1215</v>
      </c>
      <c r="E6091" s="23">
        <v>1298866794.91205</v>
      </c>
      <c r="F6091" s="23">
        <f t="shared" si="855"/>
        <v>2336.6829493845594</v>
      </c>
      <c r="G6091" s="24" t="s">
        <v>24</v>
      </c>
      <c r="H6091" s="24">
        <v>4</v>
      </c>
      <c r="I6091" s="25" t="s">
        <v>33</v>
      </c>
      <c r="J6091" s="31">
        <f t="shared" si="857"/>
        <v>0</v>
      </c>
      <c r="K6091" s="24" t="s">
        <v>24</v>
      </c>
      <c r="L6091" s="24">
        <v>5</v>
      </c>
      <c r="M6091" s="25" t="s">
        <v>44</v>
      </c>
      <c r="N6091" s="25">
        <f t="shared" si="858"/>
        <v>5</v>
      </c>
      <c r="O6091" s="24" t="s">
        <v>29</v>
      </c>
      <c r="P6091" s="24"/>
      <c r="Q6091" s="25" t="s">
        <v>29</v>
      </c>
      <c r="R6091" s="25">
        <f t="shared" si="859"/>
        <v>0</v>
      </c>
      <c r="S6091" s="24" t="s">
        <v>29</v>
      </c>
      <c r="T6091" s="24"/>
      <c r="U6091" s="25" t="s">
        <v>29</v>
      </c>
      <c r="V6091" s="25">
        <f t="shared" si="860"/>
        <v>0</v>
      </c>
      <c r="W6091" s="25" t="s">
        <v>29</v>
      </c>
      <c r="X6091" s="25"/>
      <c r="Y6091" s="25" t="s">
        <v>29</v>
      </c>
      <c r="Z6091" s="25">
        <f t="shared" si="861"/>
        <v>0</v>
      </c>
      <c r="AA6091" s="24" t="s">
        <v>29</v>
      </c>
      <c r="AB6091" s="24"/>
      <c r="AC6091" s="25" t="s">
        <v>29</v>
      </c>
      <c r="AD6091" s="25">
        <f t="shared" si="862"/>
        <v>0</v>
      </c>
      <c r="AE6091" s="32">
        <f t="shared" si="863"/>
        <v>5</v>
      </c>
      <c r="AF6091" s="37">
        <f t="shared" si="856"/>
        <v>2336.6829493845594</v>
      </c>
      <c r="AG6091" s="27"/>
    </row>
    <row r="6092" spans="1:33" x14ac:dyDescent="0.25">
      <c r="A6092" s="21">
        <v>2866561</v>
      </c>
      <c r="B6092" s="34">
        <v>3.0426347879005502E-6</v>
      </c>
      <c r="C6092" s="22">
        <v>3.3238008970198401E-6</v>
      </c>
      <c r="D6092" s="22" t="s">
        <v>1777</v>
      </c>
      <c r="E6092" s="23">
        <v>663277712.43678796</v>
      </c>
      <c r="F6092" s="23">
        <f t="shared" si="855"/>
        <v>2018.1118418992685</v>
      </c>
      <c r="G6092" s="24" t="s">
        <v>24</v>
      </c>
      <c r="H6092" s="24">
        <v>3</v>
      </c>
      <c r="I6092" s="25" t="s">
        <v>34</v>
      </c>
      <c r="J6092" s="31">
        <f t="shared" si="857"/>
        <v>0</v>
      </c>
      <c r="K6092" s="24" t="s">
        <v>24</v>
      </c>
      <c r="L6092" s="24">
        <v>3</v>
      </c>
      <c r="M6092" s="25" t="s">
        <v>31</v>
      </c>
      <c r="N6092" s="25">
        <f t="shared" si="858"/>
        <v>3</v>
      </c>
      <c r="O6092" s="24" t="s">
        <v>29</v>
      </c>
      <c r="P6092" s="24"/>
      <c r="Q6092" s="25" t="s">
        <v>29</v>
      </c>
      <c r="R6092" s="25">
        <f t="shared" si="859"/>
        <v>0</v>
      </c>
      <c r="S6092" s="24" t="s">
        <v>29</v>
      </c>
      <c r="T6092" s="24"/>
      <c r="U6092" s="25" t="s">
        <v>29</v>
      </c>
      <c r="V6092" s="25">
        <f t="shared" si="860"/>
        <v>0</v>
      </c>
      <c r="W6092" s="25" t="s">
        <v>29</v>
      </c>
      <c r="X6092" s="25"/>
      <c r="Y6092" s="25" t="s">
        <v>29</v>
      </c>
      <c r="Z6092" s="25">
        <f t="shared" si="861"/>
        <v>0</v>
      </c>
      <c r="AA6092" s="24" t="s">
        <v>29</v>
      </c>
      <c r="AB6092" s="24"/>
      <c r="AC6092" s="25" t="s">
        <v>29</v>
      </c>
      <c r="AD6092" s="25">
        <f t="shared" si="862"/>
        <v>0</v>
      </c>
      <c r="AE6092" s="32">
        <f t="shared" si="863"/>
        <v>3</v>
      </c>
      <c r="AF6092" s="37">
        <f t="shared" si="856"/>
        <v>2018.1118418992685</v>
      </c>
      <c r="AG6092" s="27"/>
    </row>
    <row r="6093" spans="1:33" x14ac:dyDescent="0.25">
      <c r="A6093" s="21">
        <v>2866565</v>
      </c>
      <c r="B6093" s="34">
        <v>5.20866518208506E-7</v>
      </c>
      <c r="C6093" s="22">
        <v>6.2026428963082203E-7</v>
      </c>
      <c r="D6093" s="22" t="s">
        <v>2828</v>
      </c>
      <c r="E6093" s="23">
        <v>6902046.7195377396</v>
      </c>
      <c r="F6093" s="23">
        <f t="shared" si="855"/>
        <v>3.5950450433180632</v>
      </c>
      <c r="G6093" s="24" t="s">
        <v>24</v>
      </c>
      <c r="H6093" s="24">
        <v>2</v>
      </c>
      <c r="I6093" s="25" t="s">
        <v>35</v>
      </c>
      <c r="J6093" s="31">
        <f t="shared" si="857"/>
        <v>0</v>
      </c>
      <c r="K6093" s="24" t="s">
        <v>29</v>
      </c>
      <c r="L6093" s="24"/>
      <c r="M6093" s="25" t="s">
        <v>29</v>
      </c>
      <c r="N6093" s="25">
        <f t="shared" si="858"/>
        <v>0</v>
      </c>
      <c r="O6093" s="24" t="s">
        <v>29</v>
      </c>
      <c r="P6093" s="24"/>
      <c r="Q6093" s="25" t="s">
        <v>29</v>
      </c>
      <c r="R6093" s="25">
        <f t="shared" si="859"/>
        <v>0</v>
      </c>
      <c r="S6093" s="24" t="s">
        <v>29</v>
      </c>
      <c r="T6093" s="24"/>
      <c r="U6093" s="25" t="s">
        <v>29</v>
      </c>
      <c r="V6093" s="25">
        <f t="shared" si="860"/>
        <v>0</v>
      </c>
      <c r="W6093" s="25" t="s">
        <v>29</v>
      </c>
      <c r="X6093" s="25"/>
      <c r="Y6093" s="25" t="s">
        <v>29</v>
      </c>
      <c r="Z6093" s="25">
        <f t="shared" si="861"/>
        <v>0</v>
      </c>
      <c r="AA6093" s="24" t="s">
        <v>29</v>
      </c>
      <c r="AB6093" s="24"/>
      <c r="AC6093" s="25" t="s">
        <v>29</v>
      </c>
      <c r="AD6093" s="25">
        <f t="shared" si="862"/>
        <v>0</v>
      </c>
      <c r="AE6093" s="32">
        <f t="shared" si="863"/>
        <v>0</v>
      </c>
      <c r="AF6093" s="37">
        <f t="shared" si="856"/>
        <v>3.5950450433180632</v>
      </c>
      <c r="AG6093" s="27"/>
    </row>
    <row r="6094" spans="1:33" x14ac:dyDescent="0.25">
      <c r="A6094" s="21">
        <v>2866573</v>
      </c>
      <c r="B6094" s="34">
        <v>1.9454455018160602E-5</v>
      </c>
      <c r="C6094" s="22">
        <v>2.0054387808141399E-5</v>
      </c>
      <c r="D6094" s="22" t="s">
        <v>2817</v>
      </c>
      <c r="E6094" s="23">
        <v>204220795.86616001</v>
      </c>
      <c r="F6094" s="23">
        <f t="shared" si="855"/>
        <v>3973.0042869511685</v>
      </c>
      <c r="G6094" s="24" t="s">
        <v>24</v>
      </c>
      <c r="H6094" s="24">
        <v>1</v>
      </c>
      <c r="I6094" s="25" t="s">
        <v>40</v>
      </c>
      <c r="J6094" s="31">
        <f t="shared" si="857"/>
        <v>1</v>
      </c>
      <c r="K6094" s="24" t="s">
        <v>29</v>
      </c>
      <c r="L6094" s="24"/>
      <c r="M6094" s="25" t="s">
        <v>29</v>
      </c>
      <c r="N6094" s="25">
        <f t="shared" si="858"/>
        <v>0</v>
      </c>
      <c r="O6094" s="24" t="s">
        <v>29</v>
      </c>
      <c r="P6094" s="24"/>
      <c r="Q6094" s="25" t="s">
        <v>29</v>
      </c>
      <c r="R6094" s="25">
        <f t="shared" si="859"/>
        <v>0</v>
      </c>
      <c r="S6094" s="24" t="s">
        <v>29</v>
      </c>
      <c r="T6094" s="24"/>
      <c r="U6094" s="25" t="s">
        <v>29</v>
      </c>
      <c r="V6094" s="25">
        <f t="shared" si="860"/>
        <v>0</v>
      </c>
      <c r="W6094" s="25" t="s">
        <v>29</v>
      </c>
      <c r="X6094" s="25"/>
      <c r="Y6094" s="25" t="s">
        <v>29</v>
      </c>
      <c r="Z6094" s="25">
        <f t="shared" si="861"/>
        <v>0</v>
      </c>
      <c r="AA6094" s="24" t="s">
        <v>29</v>
      </c>
      <c r="AB6094" s="24"/>
      <c r="AC6094" s="25" t="s">
        <v>29</v>
      </c>
      <c r="AD6094" s="25">
        <f t="shared" si="862"/>
        <v>0</v>
      </c>
      <c r="AE6094" s="32">
        <f t="shared" si="863"/>
        <v>1</v>
      </c>
      <c r="AF6094" s="37">
        <f t="shared" si="856"/>
        <v>3973.0042869511685</v>
      </c>
      <c r="AG6094" s="27"/>
    </row>
    <row r="6095" spans="1:33" x14ac:dyDescent="0.25">
      <c r="A6095" s="21">
        <v>2866577</v>
      </c>
      <c r="B6095" s="34">
        <v>4.2869397075461301E-6</v>
      </c>
      <c r="C6095" s="22">
        <v>4.56857335944289E-6</v>
      </c>
      <c r="D6095" s="22" t="s">
        <v>1182</v>
      </c>
      <c r="E6095" s="23">
        <v>1349702207.18329</v>
      </c>
      <c r="F6095" s="23">
        <f t="shared" si="855"/>
        <v>5786.0919853366995</v>
      </c>
      <c r="G6095" s="24" t="s">
        <v>24</v>
      </c>
      <c r="H6095" s="24">
        <v>3</v>
      </c>
      <c r="I6095" s="25" t="s">
        <v>31</v>
      </c>
      <c r="J6095" s="31">
        <f t="shared" si="857"/>
        <v>3</v>
      </c>
      <c r="K6095" s="24" t="s">
        <v>29</v>
      </c>
      <c r="L6095" s="24"/>
      <c r="M6095" s="25" t="s">
        <v>29</v>
      </c>
      <c r="N6095" s="25">
        <f t="shared" si="858"/>
        <v>0</v>
      </c>
      <c r="O6095" s="24" t="s">
        <v>29</v>
      </c>
      <c r="P6095" s="24"/>
      <c r="Q6095" s="25" t="s">
        <v>29</v>
      </c>
      <c r="R6095" s="25">
        <f t="shared" si="859"/>
        <v>0</v>
      </c>
      <c r="S6095" s="24" t="s">
        <v>29</v>
      </c>
      <c r="T6095" s="24"/>
      <c r="U6095" s="25" t="s">
        <v>29</v>
      </c>
      <c r="V6095" s="25">
        <f t="shared" si="860"/>
        <v>0</v>
      </c>
      <c r="W6095" s="25" t="s">
        <v>29</v>
      </c>
      <c r="X6095" s="25"/>
      <c r="Y6095" s="25" t="s">
        <v>29</v>
      </c>
      <c r="Z6095" s="25">
        <f t="shared" si="861"/>
        <v>0</v>
      </c>
      <c r="AA6095" s="24" t="s">
        <v>29</v>
      </c>
      <c r="AB6095" s="24"/>
      <c r="AC6095" s="25" t="s">
        <v>29</v>
      </c>
      <c r="AD6095" s="25">
        <f t="shared" si="862"/>
        <v>0</v>
      </c>
      <c r="AE6095" s="32">
        <f t="shared" si="863"/>
        <v>3</v>
      </c>
      <c r="AF6095" s="37">
        <f t="shared" si="856"/>
        <v>5786.0919853366995</v>
      </c>
      <c r="AG6095" s="27"/>
    </row>
    <row r="6096" spans="1:33" x14ac:dyDescent="0.25">
      <c r="A6096" s="21">
        <v>2866579</v>
      </c>
      <c r="B6096" s="34">
        <v>2.8165679505191301E-4</v>
      </c>
      <c r="C6096" s="22">
        <v>3.1128316152947999E-4</v>
      </c>
      <c r="D6096" s="22" t="s">
        <v>2389</v>
      </c>
      <c r="E6096" s="23">
        <v>9705844.3483987395</v>
      </c>
      <c r="F6096" s="23">
        <f t="shared" si="855"/>
        <v>2733.7170124427121</v>
      </c>
      <c r="G6096" s="24" t="s">
        <v>24</v>
      </c>
      <c r="H6096" s="24">
        <v>1</v>
      </c>
      <c r="I6096" s="25" t="s">
        <v>44</v>
      </c>
      <c r="J6096" s="31">
        <f t="shared" si="857"/>
        <v>1</v>
      </c>
      <c r="K6096" s="24" t="s">
        <v>29</v>
      </c>
      <c r="L6096" s="24"/>
      <c r="M6096" s="25" t="s">
        <v>29</v>
      </c>
      <c r="N6096" s="25">
        <f t="shared" si="858"/>
        <v>0</v>
      </c>
      <c r="O6096" s="24" t="s">
        <v>29</v>
      </c>
      <c r="P6096" s="24"/>
      <c r="Q6096" s="25" t="s">
        <v>29</v>
      </c>
      <c r="R6096" s="25">
        <f t="shared" si="859"/>
        <v>0</v>
      </c>
      <c r="S6096" s="24" t="s">
        <v>29</v>
      </c>
      <c r="T6096" s="24"/>
      <c r="U6096" s="25" t="s">
        <v>29</v>
      </c>
      <c r="V6096" s="25">
        <f t="shared" si="860"/>
        <v>0</v>
      </c>
      <c r="W6096" s="25" t="s">
        <v>29</v>
      </c>
      <c r="X6096" s="25"/>
      <c r="Y6096" s="25" t="s">
        <v>29</v>
      </c>
      <c r="Z6096" s="25">
        <f t="shared" si="861"/>
        <v>0</v>
      </c>
      <c r="AA6096" s="24" t="s">
        <v>29</v>
      </c>
      <c r="AB6096" s="24"/>
      <c r="AC6096" s="25" t="s">
        <v>29</v>
      </c>
      <c r="AD6096" s="25">
        <f t="shared" si="862"/>
        <v>0</v>
      </c>
      <c r="AE6096" s="32">
        <f t="shared" si="863"/>
        <v>1</v>
      </c>
      <c r="AF6096" s="37">
        <f t="shared" si="856"/>
        <v>2733.7170124427121</v>
      </c>
      <c r="AG6096" s="27"/>
    </row>
    <row r="6097" spans="1:33" x14ac:dyDescent="0.25">
      <c r="A6097" s="21">
        <v>2866580</v>
      </c>
      <c r="B6097" s="34">
        <v>3.2599268224466202E-6</v>
      </c>
      <c r="C6097" s="22">
        <v>3.3067049723814501E-6</v>
      </c>
      <c r="D6097" s="22" t="s">
        <v>407</v>
      </c>
      <c r="E6097" s="23">
        <v>4580080027.5611095</v>
      </c>
      <c r="F6097" s="23">
        <f t="shared" si="855"/>
        <v>14930.725730798516</v>
      </c>
      <c r="G6097" s="24" t="s">
        <v>24</v>
      </c>
      <c r="H6097" s="24">
        <v>4</v>
      </c>
      <c r="I6097" s="25" t="s">
        <v>38</v>
      </c>
      <c r="J6097" s="31">
        <f t="shared" si="857"/>
        <v>0</v>
      </c>
      <c r="K6097" s="24" t="s">
        <v>24</v>
      </c>
      <c r="L6097" s="24">
        <v>2</v>
      </c>
      <c r="M6097" s="25" t="s">
        <v>37</v>
      </c>
      <c r="N6097" s="25">
        <f t="shared" si="858"/>
        <v>2</v>
      </c>
      <c r="O6097" s="24" t="s">
        <v>29</v>
      </c>
      <c r="P6097" s="24"/>
      <c r="Q6097" s="25" t="s">
        <v>29</v>
      </c>
      <c r="R6097" s="25">
        <f t="shared" si="859"/>
        <v>0</v>
      </c>
      <c r="S6097" s="24" t="s">
        <v>29</v>
      </c>
      <c r="T6097" s="24"/>
      <c r="U6097" s="25" t="s">
        <v>29</v>
      </c>
      <c r="V6097" s="25">
        <f t="shared" si="860"/>
        <v>0</v>
      </c>
      <c r="W6097" s="25" t="s">
        <v>29</v>
      </c>
      <c r="X6097" s="25"/>
      <c r="Y6097" s="25" t="s">
        <v>29</v>
      </c>
      <c r="Z6097" s="25">
        <f t="shared" si="861"/>
        <v>0</v>
      </c>
      <c r="AA6097" s="24" t="s">
        <v>29</v>
      </c>
      <c r="AB6097" s="24"/>
      <c r="AC6097" s="25" t="s">
        <v>29</v>
      </c>
      <c r="AD6097" s="25">
        <f t="shared" si="862"/>
        <v>0</v>
      </c>
      <c r="AE6097" s="32">
        <f t="shared" si="863"/>
        <v>2</v>
      </c>
      <c r="AF6097" s="37">
        <f t="shared" si="856"/>
        <v>14930.725730798516</v>
      </c>
      <c r="AG6097" s="27"/>
    </row>
    <row r="6098" spans="1:33" x14ac:dyDescent="0.25">
      <c r="A6098" s="21">
        <v>2866592</v>
      </c>
      <c r="B6098" s="34">
        <v>4.9717273603423101E-6</v>
      </c>
      <c r="C6098" s="22">
        <v>6.1181265571693503E-6</v>
      </c>
      <c r="D6098" s="22" t="s">
        <v>4161</v>
      </c>
      <c r="E6098" s="23">
        <v>17155202.6383003</v>
      </c>
      <c r="F6098" s="23">
        <f t="shared" si="855"/>
        <v>85.290990329054182</v>
      </c>
      <c r="G6098" s="24" t="s">
        <v>24</v>
      </c>
      <c r="H6098" s="24">
        <v>1</v>
      </c>
      <c r="I6098" s="25" t="s">
        <v>34</v>
      </c>
      <c r="J6098" s="31">
        <f t="shared" si="857"/>
        <v>0</v>
      </c>
      <c r="K6098" s="24" t="s">
        <v>24</v>
      </c>
      <c r="L6098" s="24">
        <v>1</v>
      </c>
      <c r="M6098" s="25" t="s">
        <v>38</v>
      </c>
      <c r="N6098" s="25">
        <f t="shared" si="858"/>
        <v>0</v>
      </c>
      <c r="O6098" s="24" t="s">
        <v>29</v>
      </c>
      <c r="P6098" s="24"/>
      <c r="Q6098" s="25" t="s">
        <v>29</v>
      </c>
      <c r="R6098" s="25">
        <f t="shared" si="859"/>
        <v>0</v>
      </c>
      <c r="S6098" s="24" t="s">
        <v>29</v>
      </c>
      <c r="T6098" s="24"/>
      <c r="U6098" s="25" t="s">
        <v>29</v>
      </c>
      <c r="V6098" s="25">
        <f t="shared" si="860"/>
        <v>0</v>
      </c>
      <c r="W6098" s="25" t="s">
        <v>29</v>
      </c>
      <c r="X6098" s="25"/>
      <c r="Y6098" s="25" t="s">
        <v>29</v>
      </c>
      <c r="Z6098" s="25">
        <f t="shared" si="861"/>
        <v>0</v>
      </c>
      <c r="AA6098" s="24" t="s">
        <v>29</v>
      </c>
      <c r="AB6098" s="24"/>
      <c r="AC6098" s="25" t="s">
        <v>29</v>
      </c>
      <c r="AD6098" s="25">
        <f t="shared" si="862"/>
        <v>0</v>
      </c>
      <c r="AE6098" s="32">
        <f t="shared" si="863"/>
        <v>0</v>
      </c>
      <c r="AF6098" s="37">
        <f t="shared" si="856"/>
        <v>85.290990329054182</v>
      </c>
      <c r="AG6098" s="27"/>
    </row>
    <row r="6099" spans="1:33" x14ac:dyDescent="0.25">
      <c r="A6099" s="21">
        <v>2866593</v>
      </c>
      <c r="B6099" s="34">
        <v>8.3755265955600005E-5</v>
      </c>
      <c r="C6099" s="22">
        <v>9.3198766824360802E-5</v>
      </c>
      <c r="D6099" s="22" t="s">
        <v>4597</v>
      </c>
      <c r="E6099" s="23">
        <v>4210.7106774184704</v>
      </c>
      <c r="F6099" s="23">
        <f t="shared" si="855"/>
        <v>0.35266919264926866</v>
      </c>
      <c r="G6099" s="24" t="s">
        <v>24</v>
      </c>
      <c r="H6099" s="24">
        <v>2</v>
      </c>
      <c r="I6099" s="25" t="s">
        <v>58</v>
      </c>
      <c r="J6099" s="31">
        <f t="shared" si="857"/>
        <v>0</v>
      </c>
      <c r="K6099" s="24" t="s">
        <v>29</v>
      </c>
      <c r="L6099" s="24"/>
      <c r="M6099" s="25" t="s">
        <v>29</v>
      </c>
      <c r="N6099" s="25">
        <f t="shared" si="858"/>
        <v>0</v>
      </c>
      <c r="O6099" s="24" t="s">
        <v>29</v>
      </c>
      <c r="P6099" s="24"/>
      <c r="Q6099" s="25" t="s">
        <v>29</v>
      </c>
      <c r="R6099" s="25">
        <f t="shared" si="859"/>
        <v>0</v>
      </c>
      <c r="S6099" s="24" t="s">
        <v>29</v>
      </c>
      <c r="T6099" s="24"/>
      <c r="U6099" s="25" t="s">
        <v>29</v>
      </c>
      <c r="V6099" s="25">
        <f t="shared" si="860"/>
        <v>0</v>
      </c>
      <c r="W6099" s="25" t="s">
        <v>29</v>
      </c>
      <c r="X6099" s="25"/>
      <c r="Y6099" s="25" t="s">
        <v>29</v>
      </c>
      <c r="Z6099" s="25">
        <f t="shared" si="861"/>
        <v>0</v>
      </c>
      <c r="AA6099" s="24" t="s">
        <v>29</v>
      </c>
      <c r="AB6099" s="24"/>
      <c r="AC6099" s="25" t="s">
        <v>29</v>
      </c>
      <c r="AD6099" s="25">
        <f t="shared" si="862"/>
        <v>0</v>
      </c>
      <c r="AE6099" s="32">
        <f t="shared" si="863"/>
        <v>0</v>
      </c>
      <c r="AF6099" s="37">
        <f t="shared" si="856"/>
        <v>0.35266919264926866</v>
      </c>
      <c r="AG6099" s="27"/>
    </row>
    <row r="6100" spans="1:33" x14ac:dyDescent="0.25">
      <c r="A6100" s="21">
        <v>2866594</v>
      </c>
      <c r="B6100" s="34">
        <v>6.3244634776757397E-6</v>
      </c>
      <c r="C6100" s="22">
        <v>7.5402157207678096E-6</v>
      </c>
      <c r="D6100" s="22" t="s">
        <v>5385</v>
      </c>
      <c r="E6100" s="23">
        <v>16337.774238067201</v>
      </c>
      <c r="F6100" s="23">
        <f t="shared" si="855"/>
        <v>0.1033276564751676</v>
      </c>
      <c r="G6100" s="24" t="s">
        <v>24</v>
      </c>
      <c r="H6100" s="24">
        <v>4</v>
      </c>
      <c r="I6100" s="25" t="s">
        <v>25</v>
      </c>
      <c r="J6100" s="31">
        <f t="shared" si="857"/>
        <v>0</v>
      </c>
      <c r="K6100" s="24" t="s">
        <v>24</v>
      </c>
      <c r="L6100" s="24">
        <v>5</v>
      </c>
      <c r="M6100" s="25" t="s">
        <v>79</v>
      </c>
      <c r="N6100" s="25">
        <f t="shared" si="858"/>
        <v>0</v>
      </c>
      <c r="O6100" s="24" t="s">
        <v>29</v>
      </c>
      <c r="P6100" s="24"/>
      <c r="Q6100" s="25" t="s">
        <v>29</v>
      </c>
      <c r="R6100" s="25">
        <f t="shared" si="859"/>
        <v>0</v>
      </c>
      <c r="S6100" s="24" t="s">
        <v>29</v>
      </c>
      <c r="T6100" s="24"/>
      <c r="U6100" s="25" t="s">
        <v>29</v>
      </c>
      <c r="V6100" s="25">
        <f t="shared" si="860"/>
        <v>0</v>
      </c>
      <c r="W6100" s="25" t="s">
        <v>29</v>
      </c>
      <c r="X6100" s="25"/>
      <c r="Y6100" s="25" t="s">
        <v>29</v>
      </c>
      <c r="Z6100" s="25">
        <f t="shared" si="861"/>
        <v>0</v>
      </c>
      <c r="AA6100" s="24" t="s">
        <v>29</v>
      </c>
      <c r="AB6100" s="24"/>
      <c r="AC6100" s="25" t="s">
        <v>29</v>
      </c>
      <c r="AD6100" s="25">
        <f t="shared" si="862"/>
        <v>0</v>
      </c>
      <c r="AE6100" s="32">
        <f t="shared" si="863"/>
        <v>0</v>
      </c>
      <c r="AF6100" s="37">
        <f t="shared" si="856"/>
        <v>0.1033276564751676</v>
      </c>
      <c r="AG6100" s="27"/>
    </row>
    <row r="6101" spans="1:33" x14ac:dyDescent="0.25">
      <c r="A6101" s="21">
        <v>2866595</v>
      </c>
      <c r="B6101" s="34">
        <v>1.147492985757E-5</v>
      </c>
      <c r="C6101" s="22">
        <v>1.20570018019347E-5</v>
      </c>
      <c r="D6101" s="22" t="s">
        <v>5512</v>
      </c>
      <c r="E6101" s="23">
        <v>1696.6980724636801</v>
      </c>
      <c r="F6101" s="23">
        <f t="shared" si="855"/>
        <v>1.9469491370994949E-2</v>
      </c>
      <c r="G6101" s="24" t="s">
        <v>26</v>
      </c>
      <c r="H6101" s="24">
        <v>1</v>
      </c>
      <c r="I6101" s="25" t="s">
        <v>50</v>
      </c>
      <c r="J6101" s="31">
        <f t="shared" si="857"/>
        <v>0</v>
      </c>
      <c r="K6101" s="24" t="s">
        <v>24</v>
      </c>
      <c r="L6101" s="24">
        <v>5</v>
      </c>
      <c r="M6101" s="25" t="s">
        <v>85</v>
      </c>
      <c r="N6101" s="25">
        <f t="shared" si="858"/>
        <v>0</v>
      </c>
      <c r="O6101" s="24" t="s">
        <v>24</v>
      </c>
      <c r="P6101" s="24">
        <v>2</v>
      </c>
      <c r="Q6101" s="25" t="s">
        <v>43</v>
      </c>
      <c r="R6101" s="25">
        <f t="shared" si="859"/>
        <v>0</v>
      </c>
      <c r="S6101" s="24" t="s">
        <v>29</v>
      </c>
      <c r="T6101" s="24"/>
      <c r="U6101" s="25" t="s">
        <v>29</v>
      </c>
      <c r="V6101" s="25">
        <f t="shared" si="860"/>
        <v>0</v>
      </c>
      <c r="W6101" s="25" t="s">
        <v>29</v>
      </c>
      <c r="X6101" s="25"/>
      <c r="Y6101" s="25" t="s">
        <v>29</v>
      </c>
      <c r="Z6101" s="25">
        <f t="shared" si="861"/>
        <v>0</v>
      </c>
      <c r="AA6101" s="24" t="s">
        <v>29</v>
      </c>
      <c r="AB6101" s="24"/>
      <c r="AC6101" s="25" t="s">
        <v>29</v>
      </c>
      <c r="AD6101" s="25">
        <f t="shared" si="862"/>
        <v>0</v>
      </c>
      <c r="AE6101" s="32">
        <f t="shared" si="863"/>
        <v>0</v>
      </c>
      <c r="AF6101" s="37">
        <f t="shared" si="856"/>
        <v>1.9469491370994949E-2</v>
      </c>
      <c r="AG6101" s="27"/>
    </row>
    <row r="6102" spans="1:33" x14ac:dyDescent="0.25">
      <c r="A6102" s="21">
        <v>2866596</v>
      </c>
      <c r="B6102" s="34">
        <v>5.8294244625192899E-4</v>
      </c>
      <c r="C6102" s="22">
        <v>6.7067982145955303E-4</v>
      </c>
      <c r="D6102" s="22" t="s">
        <v>1380</v>
      </c>
      <c r="E6102" s="23">
        <v>187944030.14042199</v>
      </c>
      <c r="F6102" s="23">
        <f t="shared" si="855"/>
        <v>109560.55268850387</v>
      </c>
      <c r="G6102" s="24" t="s">
        <v>24</v>
      </c>
      <c r="H6102" s="24">
        <v>2</v>
      </c>
      <c r="I6102" s="25" t="s">
        <v>38</v>
      </c>
      <c r="J6102" s="31">
        <f t="shared" si="857"/>
        <v>0</v>
      </c>
      <c r="K6102" s="24" t="s">
        <v>29</v>
      </c>
      <c r="L6102" s="24"/>
      <c r="M6102" s="25" t="s">
        <v>29</v>
      </c>
      <c r="N6102" s="25">
        <f t="shared" si="858"/>
        <v>0</v>
      </c>
      <c r="O6102" s="24" t="s">
        <v>29</v>
      </c>
      <c r="P6102" s="24"/>
      <c r="Q6102" s="25" t="s">
        <v>29</v>
      </c>
      <c r="R6102" s="25">
        <f t="shared" si="859"/>
        <v>0</v>
      </c>
      <c r="S6102" s="24" t="s">
        <v>29</v>
      </c>
      <c r="T6102" s="24"/>
      <c r="U6102" s="25" t="s">
        <v>29</v>
      </c>
      <c r="V6102" s="25">
        <f t="shared" si="860"/>
        <v>0</v>
      </c>
      <c r="W6102" s="25" t="s">
        <v>29</v>
      </c>
      <c r="X6102" s="25"/>
      <c r="Y6102" s="25" t="s">
        <v>29</v>
      </c>
      <c r="Z6102" s="25">
        <f t="shared" si="861"/>
        <v>0</v>
      </c>
      <c r="AA6102" s="24" t="s">
        <v>29</v>
      </c>
      <c r="AB6102" s="24"/>
      <c r="AC6102" s="25" t="s">
        <v>29</v>
      </c>
      <c r="AD6102" s="25">
        <f t="shared" si="862"/>
        <v>0</v>
      </c>
      <c r="AE6102" s="32">
        <f t="shared" si="863"/>
        <v>0</v>
      </c>
      <c r="AF6102" s="37">
        <f t="shared" si="856"/>
        <v>109560.55268850387</v>
      </c>
      <c r="AG6102" s="27"/>
    </row>
    <row r="6103" spans="1:33" x14ac:dyDescent="0.25">
      <c r="A6103" s="21">
        <v>2866597</v>
      </c>
      <c r="B6103" s="34">
        <v>1.46429622401122E-6</v>
      </c>
      <c r="C6103" s="22">
        <v>1.3766233566691599E-6</v>
      </c>
      <c r="D6103" s="22" t="s">
        <v>1096</v>
      </c>
      <c r="E6103" s="23">
        <v>1484483393.8587601</v>
      </c>
      <c r="F6103" s="23">
        <f t="shared" si="855"/>
        <v>2173.7234282347431</v>
      </c>
      <c r="G6103" s="24" t="s">
        <v>24</v>
      </c>
      <c r="H6103" s="24">
        <v>5</v>
      </c>
      <c r="I6103" s="25" t="s">
        <v>25</v>
      </c>
      <c r="J6103" s="31">
        <f t="shared" si="857"/>
        <v>0</v>
      </c>
      <c r="K6103" s="24" t="s">
        <v>24</v>
      </c>
      <c r="L6103" s="24">
        <v>3</v>
      </c>
      <c r="M6103" s="25" t="s">
        <v>39</v>
      </c>
      <c r="N6103" s="25">
        <f t="shared" si="858"/>
        <v>3</v>
      </c>
      <c r="O6103" s="24" t="s">
        <v>29</v>
      </c>
      <c r="P6103" s="24"/>
      <c r="Q6103" s="25" t="s">
        <v>29</v>
      </c>
      <c r="R6103" s="25">
        <f t="shared" si="859"/>
        <v>0</v>
      </c>
      <c r="S6103" s="24" t="s">
        <v>29</v>
      </c>
      <c r="T6103" s="24"/>
      <c r="U6103" s="25" t="s">
        <v>29</v>
      </c>
      <c r="V6103" s="25">
        <f t="shared" si="860"/>
        <v>0</v>
      </c>
      <c r="W6103" s="25" t="s">
        <v>29</v>
      </c>
      <c r="X6103" s="25"/>
      <c r="Y6103" s="25" t="s">
        <v>29</v>
      </c>
      <c r="Z6103" s="25">
        <f t="shared" si="861"/>
        <v>0</v>
      </c>
      <c r="AA6103" s="24" t="s">
        <v>29</v>
      </c>
      <c r="AB6103" s="24"/>
      <c r="AC6103" s="25" t="s">
        <v>29</v>
      </c>
      <c r="AD6103" s="25">
        <f t="shared" si="862"/>
        <v>0</v>
      </c>
      <c r="AE6103" s="32">
        <f t="shared" si="863"/>
        <v>3</v>
      </c>
      <c r="AF6103" s="37">
        <f t="shared" si="856"/>
        <v>2173.7234282347431</v>
      </c>
      <c r="AG6103" s="27"/>
    </row>
    <row r="6104" spans="1:33" x14ac:dyDescent="0.25">
      <c r="A6104" s="21">
        <v>2866603</v>
      </c>
      <c r="B6104" s="34">
        <v>2.7640986641669999E-5</v>
      </c>
      <c r="C6104" s="22">
        <v>3.79521284863622E-5</v>
      </c>
      <c r="D6104" s="22" t="s">
        <v>2143</v>
      </c>
      <c r="E6104" s="23">
        <v>78053374.333048493</v>
      </c>
      <c r="F6104" s="23">
        <f t="shared" si="855"/>
        <v>2157.4722772770615</v>
      </c>
      <c r="G6104" s="24" t="s">
        <v>24</v>
      </c>
      <c r="H6104" s="24">
        <v>1</v>
      </c>
      <c r="I6104" s="25" t="s">
        <v>40</v>
      </c>
      <c r="J6104" s="31">
        <f t="shared" si="857"/>
        <v>1</v>
      </c>
      <c r="K6104" s="24" t="s">
        <v>29</v>
      </c>
      <c r="L6104" s="24"/>
      <c r="M6104" s="25" t="s">
        <v>29</v>
      </c>
      <c r="N6104" s="25">
        <f t="shared" si="858"/>
        <v>0</v>
      </c>
      <c r="O6104" s="24" t="s">
        <v>29</v>
      </c>
      <c r="P6104" s="24"/>
      <c r="Q6104" s="25" t="s">
        <v>29</v>
      </c>
      <c r="R6104" s="25">
        <f t="shared" si="859"/>
        <v>0</v>
      </c>
      <c r="S6104" s="24" t="s">
        <v>29</v>
      </c>
      <c r="T6104" s="24"/>
      <c r="U6104" s="25" t="s">
        <v>29</v>
      </c>
      <c r="V6104" s="25">
        <f t="shared" si="860"/>
        <v>0</v>
      </c>
      <c r="W6104" s="25" t="s">
        <v>29</v>
      </c>
      <c r="X6104" s="25"/>
      <c r="Y6104" s="25" t="s">
        <v>29</v>
      </c>
      <c r="Z6104" s="25">
        <f t="shared" si="861"/>
        <v>0</v>
      </c>
      <c r="AA6104" s="24" t="s">
        <v>29</v>
      </c>
      <c r="AB6104" s="24"/>
      <c r="AC6104" s="25" t="s">
        <v>29</v>
      </c>
      <c r="AD6104" s="25">
        <f t="shared" si="862"/>
        <v>0</v>
      </c>
      <c r="AE6104" s="32">
        <f t="shared" si="863"/>
        <v>1</v>
      </c>
      <c r="AF6104" s="37">
        <f t="shared" si="856"/>
        <v>2157.4722772770615</v>
      </c>
      <c r="AG6104" s="27"/>
    </row>
    <row r="6105" spans="1:33" x14ac:dyDescent="0.25">
      <c r="A6105" s="21">
        <v>2866604</v>
      </c>
      <c r="B6105" s="34">
        <v>4.7080935373810704E-6</v>
      </c>
      <c r="C6105" s="22">
        <v>6.3230029257325596E-6</v>
      </c>
      <c r="D6105" s="22" t="s">
        <v>2290</v>
      </c>
      <c r="E6105" s="23">
        <v>395118239.42144698</v>
      </c>
      <c r="F6105" s="23">
        <f t="shared" si="855"/>
        <v>1860.2536295215011</v>
      </c>
      <c r="G6105" s="24" t="s">
        <v>24</v>
      </c>
      <c r="H6105" s="24">
        <v>2</v>
      </c>
      <c r="I6105" s="25" t="s">
        <v>36</v>
      </c>
      <c r="J6105" s="31">
        <f t="shared" si="857"/>
        <v>2</v>
      </c>
      <c r="K6105" s="24" t="s">
        <v>29</v>
      </c>
      <c r="L6105" s="24"/>
      <c r="M6105" s="25" t="s">
        <v>29</v>
      </c>
      <c r="N6105" s="25">
        <f t="shared" si="858"/>
        <v>0</v>
      </c>
      <c r="O6105" s="24" t="s">
        <v>29</v>
      </c>
      <c r="P6105" s="24"/>
      <c r="Q6105" s="25" t="s">
        <v>29</v>
      </c>
      <c r="R6105" s="25">
        <f t="shared" si="859"/>
        <v>0</v>
      </c>
      <c r="S6105" s="24" t="s">
        <v>29</v>
      </c>
      <c r="T6105" s="24"/>
      <c r="U6105" s="25" t="s">
        <v>29</v>
      </c>
      <c r="V6105" s="25">
        <f t="shared" si="860"/>
        <v>0</v>
      </c>
      <c r="W6105" s="25" t="s">
        <v>29</v>
      </c>
      <c r="X6105" s="25"/>
      <c r="Y6105" s="25" t="s">
        <v>29</v>
      </c>
      <c r="Z6105" s="25">
        <f t="shared" si="861"/>
        <v>0</v>
      </c>
      <c r="AA6105" s="24" t="s">
        <v>29</v>
      </c>
      <c r="AB6105" s="24"/>
      <c r="AC6105" s="25" t="s">
        <v>29</v>
      </c>
      <c r="AD6105" s="25">
        <f t="shared" si="862"/>
        <v>0</v>
      </c>
      <c r="AE6105" s="32">
        <f t="shared" si="863"/>
        <v>2</v>
      </c>
      <c r="AF6105" s="37">
        <f t="shared" si="856"/>
        <v>1860.2536295215011</v>
      </c>
      <c r="AG6105" s="27"/>
    </row>
    <row r="6106" spans="1:33" x14ac:dyDescent="0.25">
      <c r="A6106" s="21">
        <v>2866610</v>
      </c>
      <c r="B6106" s="34">
        <v>1.25768151641828E-6</v>
      </c>
      <c r="C6106" s="22">
        <v>1.6027017485916101E-6</v>
      </c>
      <c r="D6106" s="22" t="s">
        <v>2353</v>
      </c>
      <c r="E6106" s="23">
        <v>365330199.56201798</v>
      </c>
      <c r="F6106" s="23">
        <f t="shared" si="855"/>
        <v>459.46903937855166</v>
      </c>
      <c r="G6106" s="24" t="s">
        <v>26</v>
      </c>
      <c r="H6106" s="24">
        <v>3</v>
      </c>
      <c r="I6106" s="25" t="s">
        <v>59</v>
      </c>
      <c r="J6106" s="31">
        <f t="shared" si="857"/>
        <v>0</v>
      </c>
      <c r="K6106" s="24" t="s">
        <v>24</v>
      </c>
      <c r="L6106" s="24">
        <v>5</v>
      </c>
      <c r="M6106" s="25" t="s">
        <v>38</v>
      </c>
      <c r="N6106" s="25">
        <f t="shared" si="858"/>
        <v>0</v>
      </c>
      <c r="O6106" s="24" t="s">
        <v>29</v>
      </c>
      <c r="P6106" s="24"/>
      <c r="Q6106" s="25" t="s">
        <v>29</v>
      </c>
      <c r="R6106" s="25">
        <f t="shared" si="859"/>
        <v>0</v>
      </c>
      <c r="S6106" s="24" t="s">
        <v>29</v>
      </c>
      <c r="T6106" s="24"/>
      <c r="U6106" s="25" t="s">
        <v>29</v>
      </c>
      <c r="V6106" s="25">
        <f t="shared" si="860"/>
        <v>0</v>
      </c>
      <c r="W6106" s="25" t="s">
        <v>29</v>
      </c>
      <c r="X6106" s="25"/>
      <c r="Y6106" s="25" t="s">
        <v>29</v>
      </c>
      <c r="Z6106" s="25">
        <f t="shared" si="861"/>
        <v>0</v>
      </c>
      <c r="AA6106" s="24" t="s">
        <v>29</v>
      </c>
      <c r="AB6106" s="24"/>
      <c r="AC6106" s="25" t="s">
        <v>29</v>
      </c>
      <c r="AD6106" s="25">
        <f t="shared" si="862"/>
        <v>0</v>
      </c>
      <c r="AE6106" s="32">
        <f t="shared" si="863"/>
        <v>0</v>
      </c>
      <c r="AF6106" s="37">
        <f t="shared" si="856"/>
        <v>459.46903937855166</v>
      </c>
      <c r="AG6106" s="27"/>
    </row>
    <row r="6107" spans="1:33" x14ac:dyDescent="0.25">
      <c r="A6107" s="21">
        <v>2866617</v>
      </c>
      <c r="B6107" s="34">
        <v>4.84941799607036E-5</v>
      </c>
      <c r="C6107" s="22">
        <v>5.1734522488354702E-5</v>
      </c>
      <c r="D6107" s="22" t="s">
        <v>521</v>
      </c>
      <c r="E6107" s="23">
        <v>1834778603.56546</v>
      </c>
      <c r="F6107" s="23">
        <f t="shared" si="855"/>
        <v>88976.083789351862</v>
      </c>
      <c r="G6107" s="24" t="s">
        <v>24</v>
      </c>
      <c r="H6107" s="24">
        <v>3</v>
      </c>
      <c r="I6107" s="25" t="s">
        <v>40</v>
      </c>
      <c r="J6107" s="31">
        <f t="shared" si="857"/>
        <v>3</v>
      </c>
      <c r="K6107" s="24" t="s">
        <v>29</v>
      </c>
      <c r="L6107" s="24"/>
      <c r="M6107" s="25" t="s">
        <v>29</v>
      </c>
      <c r="N6107" s="25">
        <f t="shared" si="858"/>
        <v>0</v>
      </c>
      <c r="O6107" s="24" t="s">
        <v>29</v>
      </c>
      <c r="P6107" s="24"/>
      <c r="Q6107" s="25" t="s">
        <v>29</v>
      </c>
      <c r="R6107" s="25">
        <f t="shared" si="859"/>
        <v>0</v>
      </c>
      <c r="S6107" s="24" t="s">
        <v>29</v>
      </c>
      <c r="T6107" s="24"/>
      <c r="U6107" s="25" t="s">
        <v>29</v>
      </c>
      <c r="V6107" s="25">
        <f t="shared" si="860"/>
        <v>0</v>
      </c>
      <c r="W6107" s="25" t="s">
        <v>29</v>
      </c>
      <c r="X6107" s="25"/>
      <c r="Y6107" s="25" t="s">
        <v>29</v>
      </c>
      <c r="Z6107" s="25">
        <f t="shared" si="861"/>
        <v>0</v>
      </c>
      <c r="AA6107" s="24" t="s">
        <v>29</v>
      </c>
      <c r="AB6107" s="24"/>
      <c r="AC6107" s="25" t="s">
        <v>29</v>
      </c>
      <c r="AD6107" s="25">
        <f t="shared" si="862"/>
        <v>0</v>
      </c>
      <c r="AE6107" s="32">
        <f t="shared" si="863"/>
        <v>3</v>
      </c>
      <c r="AF6107" s="37">
        <f t="shared" si="856"/>
        <v>88976.083789351862</v>
      </c>
      <c r="AG6107" s="27"/>
    </row>
    <row r="6108" spans="1:33" x14ac:dyDescent="0.25">
      <c r="A6108" s="21">
        <v>2866629</v>
      </c>
      <c r="B6108" s="34">
        <v>2.5344661542538399E-4</v>
      </c>
      <c r="C6108" s="22">
        <v>2.8481912385972701E-4</v>
      </c>
      <c r="D6108" s="22" t="s">
        <v>1380</v>
      </c>
      <c r="E6108" s="23">
        <v>81057676.6342123</v>
      </c>
      <c r="F6108" s="23">
        <f t="shared" si="855"/>
        <v>20543.793797186339</v>
      </c>
      <c r="G6108" s="24" t="s">
        <v>24</v>
      </c>
      <c r="H6108" s="24">
        <v>2</v>
      </c>
      <c r="I6108" s="25" t="s">
        <v>38</v>
      </c>
      <c r="J6108" s="31">
        <f t="shared" si="857"/>
        <v>0</v>
      </c>
      <c r="K6108" s="24" t="s">
        <v>29</v>
      </c>
      <c r="L6108" s="24"/>
      <c r="M6108" s="25" t="s">
        <v>29</v>
      </c>
      <c r="N6108" s="25">
        <f t="shared" si="858"/>
        <v>0</v>
      </c>
      <c r="O6108" s="24" t="s">
        <v>29</v>
      </c>
      <c r="P6108" s="24"/>
      <c r="Q6108" s="25" t="s">
        <v>29</v>
      </c>
      <c r="R6108" s="25">
        <f t="shared" si="859"/>
        <v>0</v>
      </c>
      <c r="S6108" s="24" t="s">
        <v>29</v>
      </c>
      <c r="T6108" s="24"/>
      <c r="U6108" s="25" t="s">
        <v>29</v>
      </c>
      <c r="V6108" s="25">
        <f t="shared" si="860"/>
        <v>0</v>
      </c>
      <c r="W6108" s="25" t="s">
        <v>29</v>
      </c>
      <c r="X6108" s="25"/>
      <c r="Y6108" s="25" t="s">
        <v>29</v>
      </c>
      <c r="Z6108" s="25">
        <f t="shared" si="861"/>
        <v>0</v>
      </c>
      <c r="AA6108" s="24" t="s">
        <v>29</v>
      </c>
      <c r="AB6108" s="24"/>
      <c r="AC6108" s="25" t="s">
        <v>29</v>
      </c>
      <c r="AD6108" s="25">
        <f t="shared" si="862"/>
        <v>0</v>
      </c>
      <c r="AE6108" s="32">
        <f t="shared" si="863"/>
        <v>0</v>
      </c>
      <c r="AF6108" s="37">
        <f t="shared" si="856"/>
        <v>20543.793797186339</v>
      </c>
      <c r="AG6108" s="27"/>
    </row>
    <row r="6109" spans="1:33" x14ac:dyDescent="0.25">
      <c r="A6109" s="21">
        <v>2866633</v>
      </c>
      <c r="B6109" s="34">
        <v>2.1797893690000599E-5</v>
      </c>
      <c r="C6109" s="22">
        <v>2.3354993747231998E-5</v>
      </c>
      <c r="D6109" s="22" t="s">
        <v>267</v>
      </c>
      <c r="E6109" s="23">
        <v>3457605261.2616801</v>
      </c>
      <c r="F6109" s="23">
        <f t="shared" si="855"/>
        <v>75368.511906968852</v>
      </c>
      <c r="G6109" s="24" t="s">
        <v>24</v>
      </c>
      <c r="H6109" s="24">
        <v>4</v>
      </c>
      <c r="I6109" s="25" t="s">
        <v>40</v>
      </c>
      <c r="J6109" s="31">
        <f t="shared" si="857"/>
        <v>4</v>
      </c>
      <c r="K6109" s="24" t="s">
        <v>29</v>
      </c>
      <c r="L6109" s="24"/>
      <c r="M6109" s="25" t="s">
        <v>29</v>
      </c>
      <c r="N6109" s="25">
        <f t="shared" si="858"/>
        <v>0</v>
      </c>
      <c r="O6109" s="24" t="s">
        <v>29</v>
      </c>
      <c r="P6109" s="24"/>
      <c r="Q6109" s="25" t="s">
        <v>29</v>
      </c>
      <c r="R6109" s="25">
        <f t="shared" si="859"/>
        <v>0</v>
      </c>
      <c r="S6109" s="24" t="s">
        <v>29</v>
      </c>
      <c r="T6109" s="24"/>
      <c r="U6109" s="25" t="s">
        <v>29</v>
      </c>
      <c r="V6109" s="25">
        <f t="shared" si="860"/>
        <v>0</v>
      </c>
      <c r="W6109" s="25" t="s">
        <v>29</v>
      </c>
      <c r="X6109" s="25"/>
      <c r="Y6109" s="25" t="s">
        <v>29</v>
      </c>
      <c r="Z6109" s="25">
        <f t="shared" si="861"/>
        <v>0</v>
      </c>
      <c r="AA6109" s="24" t="s">
        <v>29</v>
      </c>
      <c r="AB6109" s="24"/>
      <c r="AC6109" s="25" t="s">
        <v>29</v>
      </c>
      <c r="AD6109" s="25">
        <f t="shared" si="862"/>
        <v>0</v>
      </c>
      <c r="AE6109" s="32">
        <f t="shared" si="863"/>
        <v>4</v>
      </c>
      <c r="AF6109" s="37">
        <f t="shared" si="856"/>
        <v>75368.511906968852</v>
      </c>
      <c r="AG6109" s="27"/>
    </row>
    <row r="6110" spans="1:33" x14ac:dyDescent="0.25">
      <c r="A6110" s="21">
        <v>2866636</v>
      </c>
      <c r="B6110" s="34">
        <v>3.5349679071233401E-4</v>
      </c>
      <c r="C6110" s="22">
        <v>4.0346733681720598E-4</v>
      </c>
      <c r="D6110" s="22" t="s">
        <v>3350</v>
      </c>
      <c r="E6110" s="23">
        <v>4946526.8635029001</v>
      </c>
      <c r="F6110" s="23">
        <f t="shared" si="855"/>
        <v>1748.5813714206226</v>
      </c>
      <c r="G6110" s="24" t="s">
        <v>24</v>
      </c>
      <c r="H6110" s="24">
        <v>1</v>
      </c>
      <c r="I6110" s="25" t="s">
        <v>35</v>
      </c>
      <c r="J6110" s="31">
        <f t="shared" si="857"/>
        <v>0</v>
      </c>
      <c r="K6110" s="24" t="s">
        <v>29</v>
      </c>
      <c r="L6110" s="24"/>
      <c r="M6110" s="25" t="s">
        <v>29</v>
      </c>
      <c r="N6110" s="25">
        <f t="shared" si="858"/>
        <v>0</v>
      </c>
      <c r="O6110" s="24" t="s">
        <v>29</v>
      </c>
      <c r="P6110" s="24"/>
      <c r="Q6110" s="25" t="s">
        <v>29</v>
      </c>
      <c r="R6110" s="25">
        <f t="shared" si="859"/>
        <v>0</v>
      </c>
      <c r="S6110" s="24" t="s">
        <v>29</v>
      </c>
      <c r="T6110" s="24"/>
      <c r="U6110" s="25" t="s">
        <v>29</v>
      </c>
      <c r="V6110" s="25">
        <f t="shared" si="860"/>
        <v>0</v>
      </c>
      <c r="W6110" s="25" t="s">
        <v>29</v>
      </c>
      <c r="X6110" s="25"/>
      <c r="Y6110" s="25" t="s">
        <v>29</v>
      </c>
      <c r="Z6110" s="25">
        <f t="shared" si="861"/>
        <v>0</v>
      </c>
      <c r="AA6110" s="24" t="s">
        <v>29</v>
      </c>
      <c r="AB6110" s="24"/>
      <c r="AC6110" s="25" t="s">
        <v>29</v>
      </c>
      <c r="AD6110" s="25">
        <f t="shared" si="862"/>
        <v>0</v>
      </c>
      <c r="AE6110" s="32">
        <f t="shared" si="863"/>
        <v>0</v>
      </c>
      <c r="AF6110" s="37">
        <f t="shared" si="856"/>
        <v>1748.5813714206226</v>
      </c>
      <c r="AG6110" s="27"/>
    </row>
    <row r="6111" spans="1:33" x14ac:dyDescent="0.25">
      <c r="A6111" s="21">
        <v>2866639</v>
      </c>
      <c r="B6111" s="34">
        <v>7.4442697594568702E-5</v>
      </c>
      <c r="C6111" s="22">
        <v>6.5729250858856698E-5</v>
      </c>
      <c r="D6111" s="22" t="s">
        <v>2741</v>
      </c>
      <c r="E6111" s="23">
        <v>227244024.634927</v>
      </c>
      <c r="F6111" s="23">
        <f t="shared" si="855"/>
        <v>16916.658206070591</v>
      </c>
      <c r="G6111" s="24" t="s">
        <v>24</v>
      </c>
      <c r="H6111" s="24">
        <v>3</v>
      </c>
      <c r="I6111" s="25" t="s">
        <v>66</v>
      </c>
      <c r="J6111" s="31">
        <f t="shared" si="857"/>
        <v>3</v>
      </c>
      <c r="K6111" s="24" t="s">
        <v>29</v>
      </c>
      <c r="L6111" s="24"/>
      <c r="M6111" s="25" t="s">
        <v>29</v>
      </c>
      <c r="N6111" s="25">
        <f t="shared" si="858"/>
        <v>0</v>
      </c>
      <c r="O6111" s="24" t="s">
        <v>29</v>
      </c>
      <c r="P6111" s="24"/>
      <c r="Q6111" s="25" t="s">
        <v>29</v>
      </c>
      <c r="R6111" s="25">
        <f t="shared" si="859"/>
        <v>0</v>
      </c>
      <c r="S6111" s="24" t="s">
        <v>29</v>
      </c>
      <c r="T6111" s="24"/>
      <c r="U6111" s="25" t="s">
        <v>29</v>
      </c>
      <c r="V6111" s="25">
        <f t="shared" si="860"/>
        <v>0</v>
      </c>
      <c r="W6111" s="25" t="s">
        <v>29</v>
      </c>
      <c r="X6111" s="25"/>
      <c r="Y6111" s="25" t="s">
        <v>29</v>
      </c>
      <c r="Z6111" s="25">
        <f t="shared" si="861"/>
        <v>0</v>
      </c>
      <c r="AA6111" s="24" t="s">
        <v>29</v>
      </c>
      <c r="AB6111" s="24"/>
      <c r="AC6111" s="25" t="s">
        <v>29</v>
      </c>
      <c r="AD6111" s="25">
        <f t="shared" si="862"/>
        <v>0</v>
      </c>
      <c r="AE6111" s="32">
        <f t="shared" si="863"/>
        <v>3</v>
      </c>
      <c r="AF6111" s="37">
        <f t="shared" si="856"/>
        <v>16916.658206070591</v>
      </c>
      <c r="AG6111" s="27"/>
    </row>
    <row r="6112" spans="1:33" x14ac:dyDescent="0.25">
      <c r="A6112" s="21">
        <v>2866651</v>
      </c>
      <c r="B6112" s="34">
        <v>6.9147782763738903E-6</v>
      </c>
      <c r="C6112" s="22">
        <v>7.5653159978337901E-6</v>
      </c>
      <c r="D6112" s="22" t="s">
        <v>682</v>
      </c>
      <c r="E6112" s="23">
        <v>25847614.555754501</v>
      </c>
      <c r="F6112" s="23">
        <f t="shared" si="855"/>
        <v>178.73052362621678</v>
      </c>
      <c r="G6112" s="24" t="s">
        <v>24</v>
      </c>
      <c r="H6112" s="24">
        <v>3</v>
      </c>
      <c r="I6112" s="25" t="s">
        <v>36</v>
      </c>
      <c r="J6112" s="31">
        <f t="shared" si="857"/>
        <v>3</v>
      </c>
      <c r="K6112" s="24" t="s">
        <v>29</v>
      </c>
      <c r="L6112" s="24"/>
      <c r="M6112" s="25" t="s">
        <v>29</v>
      </c>
      <c r="N6112" s="25">
        <f t="shared" si="858"/>
        <v>0</v>
      </c>
      <c r="O6112" s="24" t="s">
        <v>29</v>
      </c>
      <c r="P6112" s="24"/>
      <c r="Q6112" s="25" t="s">
        <v>29</v>
      </c>
      <c r="R6112" s="25">
        <f t="shared" si="859"/>
        <v>0</v>
      </c>
      <c r="S6112" s="24" t="s">
        <v>29</v>
      </c>
      <c r="T6112" s="24"/>
      <c r="U6112" s="25" t="s">
        <v>29</v>
      </c>
      <c r="V6112" s="25">
        <f t="shared" si="860"/>
        <v>0</v>
      </c>
      <c r="W6112" s="25" t="s">
        <v>29</v>
      </c>
      <c r="X6112" s="25"/>
      <c r="Y6112" s="25" t="s">
        <v>29</v>
      </c>
      <c r="Z6112" s="25">
        <f t="shared" si="861"/>
        <v>0</v>
      </c>
      <c r="AA6112" s="24" t="s">
        <v>29</v>
      </c>
      <c r="AB6112" s="24"/>
      <c r="AC6112" s="25" t="s">
        <v>29</v>
      </c>
      <c r="AD6112" s="25">
        <f t="shared" si="862"/>
        <v>0</v>
      </c>
      <c r="AE6112" s="32">
        <f t="shared" si="863"/>
        <v>3</v>
      </c>
      <c r="AF6112" s="37">
        <f t="shared" si="856"/>
        <v>178.73052362621678</v>
      </c>
      <c r="AG6112" s="27"/>
    </row>
    <row r="6113" spans="1:33" x14ac:dyDescent="0.25">
      <c r="A6113" s="21">
        <v>2866654</v>
      </c>
      <c r="B6113" s="34">
        <v>3.9425391338322502E-5</v>
      </c>
      <c r="C6113" s="22">
        <v>5.1146948114275899E-5</v>
      </c>
      <c r="D6113" s="22" t="s">
        <v>2640</v>
      </c>
      <c r="E6113" s="23">
        <v>107908961.22595</v>
      </c>
      <c r="F6113" s="23">
        <f t="shared" si="855"/>
        <v>4254.3530252449482</v>
      </c>
      <c r="G6113" s="24" t="s">
        <v>24</v>
      </c>
      <c r="H6113" s="24">
        <v>4</v>
      </c>
      <c r="I6113" s="25" t="s">
        <v>37</v>
      </c>
      <c r="J6113" s="31">
        <f t="shared" si="857"/>
        <v>4</v>
      </c>
      <c r="K6113" s="24" t="s">
        <v>29</v>
      </c>
      <c r="L6113" s="24"/>
      <c r="M6113" s="25" t="s">
        <v>29</v>
      </c>
      <c r="N6113" s="25">
        <f t="shared" si="858"/>
        <v>0</v>
      </c>
      <c r="O6113" s="24" t="s">
        <v>29</v>
      </c>
      <c r="P6113" s="24"/>
      <c r="Q6113" s="25" t="s">
        <v>29</v>
      </c>
      <c r="R6113" s="25">
        <f t="shared" si="859"/>
        <v>0</v>
      </c>
      <c r="S6113" s="24" t="s">
        <v>29</v>
      </c>
      <c r="T6113" s="24"/>
      <c r="U6113" s="25" t="s">
        <v>29</v>
      </c>
      <c r="V6113" s="25">
        <f t="shared" si="860"/>
        <v>0</v>
      </c>
      <c r="W6113" s="25" t="s">
        <v>29</v>
      </c>
      <c r="X6113" s="25"/>
      <c r="Y6113" s="25" t="s">
        <v>29</v>
      </c>
      <c r="Z6113" s="25">
        <f t="shared" si="861"/>
        <v>0</v>
      </c>
      <c r="AA6113" s="24" t="s">
        <v>29</v>
      </c>
      <c r="AB6113" s="24"/>
      <c r="AC6113" s="25" t="s">
        <v>29</v>
      </c>
      <c r="AD6113" s="25">
        <f t="shared" si="862"/>
        <v>0</v>
      </c>
      <c r="AE6113" s="32">
        <f t="shared" si="863"/>
        <v>4</v>
      </c>
      <c r="AF6113" s="37">
        <f t="shared" si="856"/>
        <v>4254.3530252449482</v>
      </c>
      <c r="AG6113" s="27"/>
    </row>
    <row r="6114" spans="1:33" x14ac:dyDescent="0.25">
      <c r="A6114" s="21">
        <v>2866660</v>
      </c>
      <c r="B6114" s="34">
        <v>9.2010356385632101E-5</v>
      </c>
      <c r="C6114" s="22">
        <v>1.03830768038377E-4</v>
      </c>
      <c r="D6114" s="22" t="s">
        <v>3119</v>
      </c>
      <c r="E6114" s="23">
        <v>547066.63484350895</v>
      </c>
      <c r="F6114" s="23">
        <f t="shared" si="855"/>
        <v>50.335796038639721</v>
      </c>
      <c r="G6114" s="24" t="s">
        <v>24</v>
      </c>
      <c r="H6114" s="24">
        <v>1</v>
      </c>
      <c r="I6114" s="25" t="s">
        <v>38</v>
      </c>
      <c r="J6114" s="31">
        <f t="shared" si="857"/>
        <v>0</v>
      </c>
      <c r="K6114" s="24" t="s">
        <v>29</v>
      </c>
      <c r="L6114" s="24"/>
      <c r="M6114" s="25" t="s">
        <v>29</v>
      </c>
      <c r="N6114" s="25">
        <f t="shared" si="858"/>
        <v>0</v>
      </c>
      <c r="O6114" s="24" t="s">
        <v>29</v>
      </c>
      <c r="P6114" s="24"/>
      <c r="Q6114" s="25" t="s">
        <v>29</v>
      </c>
      <c r="R6114" s="25">
        <f t="shared" si="859"/>
        <v>0</v>
      </c>
      <c r="S6114" s="24" t="s">
        <v>29</v>
      </c>
      <c r="T6114" s="24"/>
      <c r="U6114" s="25" t="s">
        <v>29</v>
      </c>
      <c r="V6114" s="25">
        <f t="shared" si="860"/>
        <v>0</v>
      </c>
      <c r="W6114" s="25" t="s">
        <v>29</v>
      </c>
      <c r="X6114" s="25"/>
      <c r="Y6114" s="25" t="s">
        <v>29</v>
      </c>
      <c r="Z6114" s="25">
        <f t="shared" si="861"/>
        <v>0</v>
      </c>
      <c r="AA6114" s="24" t="s">
        <v>29</v>
      </c>
      <c r="AB6114" s="24"/>
      <c r="AC6114" s="25" t="s">
        <v>29</v>
      </c>
      <c r="AD6114" s="25">
        <f t="shared" si="862"/>
        <v>0</v>
      </c>
      <c r="AE6114" s="32">
        <f t="shared" si="863"/>
        <v>0</v>
      </c>
      <c r="AF6114" s="37">
        <f t="shared" si="856"/>
        <v>50.335796038639721</v>
      </c>
      <c r="AG6114" s="27"/>
    </row>
    <row r="6115" spans="1:33" x14ac:dyDescent="0.25">
      <c r="A6115" s="21">
        <v>2866662</v>
      </c>
      <c r="B6115" s="34">
        <v>1.8142223639497601E-4</v>
      </c>
      <c r="C6115" s="22">
        <v>2.1609446399564801E-4</v>
      </c>
      <c r="D6115" s="22" t="s">
        <v>3094</v>
      </c>
      <c r="E6115" s="23">
        <v>136977828.221214</v>
      </c>
      <c r="F6115" s="23">
        <f t="shared" si="855"/>
        <v>24850.823932419502</v>
      </c>
      <c r="G6115" s="24" t="s">
        <v>24</v>
      </c>
      <c r="H6115" s="24">
        <v>2</v>
      </c>
      <c r="I6115" s="25" t="s">
        <v>31</v>
      </c>
      <c r="J6115" s="31">
        <f t="shared" si="857"/>
        <v>2</v>
      </c>
      <c r="K6115" s="24" t="s">
        <v>29</v>
      </c>
      <c r="L6115" s="24"/>
      <c r="M6115" s="25" t="s">
        <v>29</v>
      </c>
      <c r="N6115" s="25">
        <f t="shared" si="858"/>
        <v>0</v>
      </c>
      <c r="O6115" s="24" t="s">
        <v>29</v>
      </c>
      <c r="P6115" s="24"/>
      <c r="Q6115" s="25" t="s">
        <v>29</v>
      </c>
      <c r="R6115" s="25">
        <f t="shared" si="859"/>
        <v>0</v>
      </c>
      <c r="S6115" s="24" t="s">
        <v>29</v>
      </c>
      <c r="T6115" s="24"/>
      <c r="U6115" s="25" t="s">
        <v>29</v>
      </c>
      <c r="V6115" s="25">
        <f t="shared" si="860"/>
        <v>0</v>
      </c>
      <c r="W6115" s="25" t="s">
        <v>29</v>
      </c>
      <c r="X6115" s="25"/>
      <c r="Y6115" s="25" t="s">
        <v>29</v>
      </c>
      <c r="Z6115" s="25">
        <f t="shared" si="861"/>
        <v>0</v>
      </c>
      <c r="AA6115" s="24" t="s">
        <v>29</v>
      </c>
      <c r="AB6115" s="24"/>
      <c r="AC6115" s="25" t="s">
        <v>29</v>
      </c>
      <c r="AD6115" s="25">
        <f t="shared" si="862"/>
        <v>0</v>
      </c>
      <c r="AE6115" s="32">
        <f t="shared" si="863"/>
        <v>2</v>
      </c>
      <c r="AF6115" s="37">
        <f t="shared" si="856"/>
        <v>24850.823932419502</v>
      </c>
      <c r="AG6115" s="27"/>
    </row>
    <row r="6116" spans="1:33" x14ac:dyDescent="0.25">
      <c r="A6116" s="21">
        <v>2866664</v>
      </c>
      <c r="B6116" s="34">
        <v>8.9948974071880494E-6</v>
      </c>
      <c r="C6116" s="22">
        <v>9.4068254019326608E-6</v>
      </c>
      <c r="D6116" s="22" t="s">
        <v>3020</v>
      </c>
      <c r="E6116" s="23">
        <v>152148929.34154901</v>
      </c>
      <c r="F6116" s="23">
        <f t="shared" si="855"/>
        <v>1368.564010040737</v>
      </c>
      <c r="G6116" s="24" t="s">
        <v>26</v>
      </c>
      <c r="H6116" s="24">
        <v>3</v>
      </c>
      <c r="I6116" s="25" t="s">
        <v>33</v>
      </c>
      <c r="J6116" s="31">
        <f t="shared" si="857"/>
        <v>0</v>
      </c>
      <c r="K6116" s="24" t="s">
        <v>24</v>
      </c>
      <c r="L6116" s="24">
        <v>4</v>
      </c>
      <c r="M6116" s="25" t="s">
        <v>25</v>
      </c>
      <c r="N6116" s="25">
        <f t="shared" si="858"/>
        <v>0</v>
      </c>
      <c r="O6116" s="24" t="s">
        <v>26</v>
      </c>
      <c r="P6116" s="24">
        <v>4</v>
      </c>
      <c r="Q6116" s="25" t="s">
        <v>27</v>
      </c>
      <c r="R6116" s="25">
        <f t="shared" si="859"/>
        <v>0</v>
      </c>
      <c r="S6116" s="24" t="s">
        <v>24</v>
      </c>
      <c r="T6116" s="24">
        <v>5</v>
      </c>
      <c r="U6116" s="25" t="s">
        <v>36</v>
      </c>
      <c r="V6116" s="25">
        <f t="shared" si="860"/>
        <v>5</v>
      </c>
      <c r="W6116" s="25" t="s">
        <v>29</v>
      </c>
      <c r="X6116" s="25"/>
      <c r="Y6116" s="25" t="s">
        <v>29</v>
      </c>
      <c r="Z6116" s="25">
        <f t="shared" si="861"/>
        <v>0</v>
      </c>
      <c r="AA6116" s="24" t="s">
        <v>29</v>
      </c>
      <c r="AB6116" s="24"/>
      <c r="AC6116" s="25" t="s">
        <v>29</v>
      </c>
      <c r="AD6116" s="25">
        <f t="shared" si="862"/>
        <v>0</v>
      </c>
      <c r="AE6116" s="32">
        <f t="shared" si="863"/>
        <v>5</v>
      </c>
      <c r="AF6116" s="37">
        <f t="shared" si="856"/>
        <v>1368.564010040737</v>
      </c>
      <c r="AG6116" s="27"/>
    </row>
    <row r="6117" spans="1:33" x14ac:dyDescent="0.25">
      <c r="A6117" s="21">
        <v>2866665</v>
      </c>
      <c r="B6117" s="34">
        <v>9.9776000000000008E-6</v>
      </c>
      <c r="C6117" s="22">
        <v>1.0573641962963499E-5</v>
      </c>
      <c r="D6117" s="22" t="s">
        <v>2936</v>
      </c>
      <c r="E6117" s="23">
        <v>131232.794380901</v>
      </c>
      <c r="F6117" s="23">
        <f t="shared" si="855"/>
        <v>1.309388329214878</v>
      </c>
      <c r="G6117" s="24" t="s">
        <v>32</v>
      </c>
      <c r="H6117" s="24"/>
      <c r="I6117" s="25" t="s">
        <v>29</v>
      </c>
      <c r="J6117" s="31">
        <f t="shared" si="857"/>
        <v>0</v>
      </c>
      <c r="K6117" s="24" t="s">
        <v>29</v>
      </c>
      <c r="L6117" s="24"/>
      <c r="M6117" s="25" t="s">
        <v>29</v>
      </c>
      <c r="N6117" s="25">
        <f t="shared" si="858"/>
        <v>0</v>
      </c>
      <c r="O6117" s="24" t="s">
        <v>29</v>
      </c>
      <c r="P6117" s="24"/>
      <c r="Q6117" s="25" t="s">
        <v>29</v>
      </c>
      <c r="R6117" s="25">
        <f t="shared" si="859"/>
        <v>0</v>
      </c>
      <c r="S6117" s="24" t="s">
        <v>29</v>
      </c>
      <c r="T6117" s="24"/>
      <c r="U6117" s="25" t="s">
        <v>29</v>
      </c>
      <c r="V6117" s="25">
        <f t="shared" si="860"/>
        <v>0</v>
      </c>
      <c r="W6117" s="25" t="s">
        <v>29</v>
      </c>
      <c r="X6117" s="25"/>
      <c r="Y6117" s="25" t="s">
        <v>29</v>
      </c>
      <c r="Z6117" s="25">
        <f t="shared" si="861"/>
        <v>0</v>
      </c>
      <c r="AA6117" s="24" t="s">
        <v>29</v>
      </c>
      <c r="AB6117" s="24"/>
      <c r="AC6117" s="25" t="s">
        <v>29</v>
      </c>
      <c r="AD6117" s="25">
        <f t="shared" si="862"/>
        <v>0</v>
      </c>
      <c r="AE6117" s="32">
        <f t="shared" si="863"/>
        <v>0</v>
      </c>
      <c r="AF6117" s="37">
        <f t="shared" si="856"/>
        <v>1.309388329214878</v>
      </c>
      <c r="AG6117" s="27"/>
    </row>
    <row r="6118" spans="1:33" x14ac:dyDescent="0.25">
      <c r="A6118" s="21">
        <v>2866668</v>
      </c>
      <c r="B6118" s="34">
        <v>3.8003795658352499E-5</v>
      </c>
      <c r="C6118" s="22">
        <v>4.35810425352317E-5</v>
      </c>
      <c r="D6118" s="22" t="s">
        <v>1365</v>
      </c>
      <c r="E6118" s="23">
        <v>1078350724.49313</v>
      </c>
      <c r="F6118" s="23">
        <f t="shared" si="855"/>
        <v>40981.420581673287</v>
      </c>
      <c r="G6118" s="24" t="s">
        <v>24</v>
      </c>
      <c r="H6118" s="24">
        <v>3</v>
      </c>
      <c r="I6118" s="25" t="s">
        <v>40</v>
      </c>
      <c r="J6118" s="31">
        <f t="shared" si="857"/>
        <v>3</v>
      </c>
      <c r="K6118" s="24" t="s">
        <v>29</v>
      </c>
      <c r="L6118" s="24"/>
      <c r="M6118" s="25" t="s">
        <v>29</v>
      </c>
      <c r="N6118" s="25">
        <f t="shared" si="858"/>
        <v>0</v>
      </c>
      <c r="O6118" s="24" t="s">
        <v>29</v>
      </c>
      <c r="P6118" s="24"/>
      <c r="Q6118" s="25" t="s">
        <v>29</v>
      </c>
      <c r="R6118" s="25">
        <f t="shared" si="859"/>
        <v>0</v>
      </c>
      <c r="S6118" s="24" t="s">
        <v>29</v>
      </c>
      <c r="T6118" s="24"/>
      <c r="U6118" s="25" t="s">
        <v>29</v>
      </c>
      <c r="V6118" s="25">
        <f t="shared" si="860"/>
        <v>0</v>
      </c>
      <c r="W6118" s="25" t="s">
        <v>29</v>
      </c>
      <c r="X6118" s="25"/>
      <c r="Y6118" s="25" t="s">
        <v>29</v>
      </c>
      <c r="Z6118" s="25">
        <f t="shared" si="861"/>
        <v>0</v>
      </c>
      <c r="AA6118" s="24" t="s">
        <v>29</v>
      </c>
      <c r="AB6118" s="24"/>
      <c r="AC6118" s="25" t="s">
        <v>29</v>
      </c>
      <c r="AD6118" s="25">
        <f t="shared" si="862"/>
        <v>0</v>
      </c>
      <c r="AE6118" s="32">
        <f t="shared" si="863"/>
        <v>3</v>
      </c>
      <c r="AF6118" s="37">
        <f t="shared" si="856"/>
        <v>40981.420581673287</v>
      </c>
      <c r="AG6118" s="27"/>
    </row>
    <row r="6119" spans="1:33" x14ac:dyDescent="0.25">
      <c r="A6119" s="21">
        <v>2866675</v>
      </c>
      <c r="B6119" s="34">
        <v>2.92121988872888E-7</v>
      </c>
      <c r="C6119" s="22">
        <v>2.90865282378572E-7</v>
      </c>
      <c r="D6119" s="22" t="s">
        <v>4556</v>
      </c>
      <c r="E6119" s="23">
        <v>5582255.2292619599</v>
      </c>
      <c r="F6119" s="23">
        <f t="shared" si="855"/>
        <v>1.6306994999680831</v>
      </c>
      <c r="G6119" s="24" t="s">
        <v>24</v>
      </c>
      <c r="H6119" s="24">
        <v>4</v>
      </c>
      <c r="I6119" s="25" t="s">
        <v>34</v>
      </c>
      <c r="J6119" s="31">
        <f t="shared" si="857"/>
        <v>0</v>
      </c>
      <c r="K6119" s="24" t="s">
        <v>24</v>
      </c>
      <c r="L6119" s="24">
        <v>3</v>
      </c>
      <c r="M6119" s="25" t="s">
        <v>49</v>
      </c>
      <c r="N6119" s="25">
        <f t="shared" si="858"/>
        <v>0</v>
      </c>
      <c r="O6119" s="24" t="s">
        <v>29</v>
      </c>
      <c r="P6119" s="24"/>
      <c r="Q6119" s="25" t="s">
        <v>29</v>
      </c>
      <c r="R6119" s="25">
        <f t="shared" si="859"/>
        <v>0</v>
      </c>
      <c r="S6119" s="24" t="s">
        <v>29</v>
      </c>
      <c r="T6119" s="24"/>
      <c r="U6119" s="25" t="s">
        <v>29</v>
      </c>
      <c r="V6119" s="25">
        <f t="shared" si="860"/>
        <v>0</v>
      </c>
      <c r="W6119" s="25" t="s">
        <v>29</v>
      </c>
      <c r="X6119" s="25"/>
      <c r="Y6119" s="25" t="s">
        <v>29</v>
      </c>
      <c r="Z6119" s="25">
        <f t="shared" si="861"/>
        <v>0</v>
      </c>
      <c r="AA6119" s="24" t="s">
        <v>29</v>
      </c>
      <c r="AB6119" s="24"/>
      <c r="AC6119" s="25" t="s">
        <v>29</v>
      </c>
      <c r="AD6119" s="25">
        <f t="shared" si="862"/>
        <v>0</v>
      </c>
      <c r="AE6119" s="32">
        <f t="shared" si="863"/>
        <v>0</v>
      </c>
      <c r="AF6119" s="37">
        <f t="shared" si="856"/>
        <v>1.6306994999680831</v>
      </c>
      <c r="AG6119" s="27"/>
    </row>
    <row r="6120" spans="1:33" x14ac:dyDescent="0.25">
      <c r="A6120" s="21">
        <v>2866676</v>
      </c>
      <c r="B6120" s="34">
        <v>7.6665382307275608E-6</v>
      </c>
      <c r="C6120" s="22">
        <v>8.8191034367497607E-6</v>
      </c>
      <c r="D6120" s="22" t="s">
        <v>2119</v>
      </c>
      <c r="E6120" s="23">
        <v>469312944.57231599</v>
      </c>
      <c r="F6120" s="23">
        <f t="shared" si="855"/>
        <v>3598.0056317389854</v>
      </c>
      <c r="G6120" s="24" t="s">
        <v>24</v>
      </c>
      <c r="H6120" s="24">
        <v>4</v>
      </c>
      <c r="I6120" s="25" t="s">
        <v>25</v>
      </c>
      <c r="J6120" s="31">
        <f t="shared" si="857"/>
        <v>0</v>
      </c>
      <c r="K6120" s="24" t="s">
        <v>26</v>
      </c>
      <c r="L6120" s="24">
        <v>1</v>
      </c>
      <c r="M6120" s="25" t="s">
        <v>35</v>
      </c>
      <c r="N6120" s="25">
        <f t="shared" si="858"/>
        <v>0</v>
      </c>
      <c r="O6120" s="24" t="s">
        <v>24</v>
      </c>
      <c r="P6120" s="24">
        <v>2</v>
      </c>
      <c r="Q6120" s="25" t="s">
        <v>40</v>
      </c>
      <c r="R6120" s="25">
        <f t="shared" si="859"/>
        <v>2</v>
      </c>
      <c r="S6120" s="24" t="s">
        <v>29</v>
      </c>
      <c r="T6120" s="24"/>
      <c r="U6120" s="25" t="s">
        <v>29</v>
      </c>
      <c r="V6120" s="25">
        <f t="shared" si="860"/>
        <v>0</v>
      </c>
      <c r="W6120" s="25" t="s">
        <v>29</v>
      </c>
      <c r="X6120" s="25"/>
      <c r="Y6120" s="25" t="s">
        <v>29</v>
      </c>
      <c r="Z6120" s="25">
        <f t="shared" si="861"/>
        <v>0</v>
      </c>
      <c r="AA6120" s="24" t="s">
        <v>29</v>
      </c>
      <c r="AB6120" s="24"/>
      <c r="AC6120" s="25" t="s">
        <v>29</v>
      </c>
      <c r="AD6120" s="25">
        <f t="shared" si="862"/>
        <v>0</v>
      </c>
      <c r="AE6120" s="32">
        <f t="shared" si="863"/>
        <v>2</v>
      </c>
      <c r="AF6120" s="37">
        <f t="shared" si="856"/>
        <v>3598.0056317389854</v>
      </c>
      <c r="AG6120" s="27"/>
    </row>
    <row r="6121" spans="1:33" x14ac:dyDescent="0.25">
      <c r="A6121" s="21">
        <v>2866681</v>
      </c>
      <c r="B6121" s="34">
        <v>1.53333929891526E-6</v>
      </c>
      <c r="C6121" s="22">
        <v>1.7343900984837301E-6</v>
      </c>
      <c r="D6121" s="22" t="s">
        <v>2431</v>
      </c>
      <c r="E6121" s="23">
        <v>334557391.51728201</v>
      </c>
      <c r="F6121" s="23">
        <f t="shared" si="855"/>
        <v>512.98999615602736</v>
      </c>
      <c r="G6121" s="24" t="s">
        <v>24</v>
      </c>
      <c r="H6121" s="24">
        <v>4</v>
      </c>
      <c r="I6121" s="25" t="s">
        <v>25</v>
      </c>
      <c r="J6121" s="31">
        <f t="shared" si="857"/>
        <v>0</v>
      </c>
      <c r="K6121" s="24" t="s">
        <v>26</v>
      </c>
      <c r="L6121" s="24">
        <v>1</v>
      </c>
      <c r="M6121" s="25" t="s">
        <v>56</v>
      </c>
      <c r="N6121" s="25">
        <f t="shared" si="858"/>
        <v>0</v>
      </c>
      <c r="O6121" s="24" t="s">
        <v>24</v>
      </c>
      <c r="P6121" s="24">
        <v>3</v>
      </c>
      <c r="Q6121" s="25" t="s">
        <v>44</v>
      </c>
      <c r="R6121" s="25">
        <f t="shared" si="859"/>
        <v>3</v>
      </c>
      <c r="S6121" s="24" t="s">
        <v>29</v>
      </c>
      <c r="T6121" s="24"/>
      <c r="U6121" s="25" t="s">
        <v>29</v>
      </c>
      <c r="V6121" s="25">
        <f t="shared" si="860"/>
        <v>0</v>
      </c>
      <c r="W6121" s="25" t="s">
        <v>29</v>
      </c>
      <c r="X6121" s="25"/>
      <c r="Y6121" s="25" t="s">
        <v>29</v>
      </c>
      <c r="Z6121" s="25">
        <f t="shared" si="861"/>
        <v>0</v>
      </c>
      <c r="AA6121" s="24" t="s">
        <v>29</v>
      </c>
      <c r="AB6121" s="24"/>
      <c r="AC6121" s="25" t="s">
        <v>29</v>
      </c>
      <c r="AD6121" s="25">
        <f t="shared" si="862"/>
        <v>0</v>
      </c>
      <c r="AE6121" s="32">
        <f t="shared" si="863"/>
        <v>3</v>
      </c>
      <c r="AF6121" s="37">
        <f t="shared" si="856"/>
        <v>512.98999615602736</v>
      </c>
      <c r="AG6121" s="27"/>
    </row>
    <row r="6122" spans="1:33" x14ac:dyDescent="0.25">
      <c r="A6122" s="21">
        <v>2866683</v>
      </c>
      <c r="B6122" s="34">
        <v>1.9926466436107402E-5</v>
      </c>
      <c r="C6122" s="22">
        <v>1.9006523120140298E-5</v>
      </c>
      <c r="D6122" s="22" t="s">
        <v>4618</v>
      </c>
      <c r="E6122" s="23">
        <v>4763637.6234107995</v>
      </c>
      <c r="F6122" s="23">
        <f t="shared" si="855"/>
        <v>94.922465216673729</v>
      </c>
      <c r="G6122" s="24" t="s">
        <v>24</v>
      </c>
      <c r="H6122" s="24">
        <v>3</v>
      </c>
      <c r="I6122" s="25" t="s">
        <v>34</v>
      </c>
      <c r="J6122" s="31">
        <f t="shared" si="857"/>
        <v>0</v>
      </c>
      <c r="K6122" s="24" t="s">
        <v>29</v>
      </c>
      <c r="L6122" s="24"/>
      <c r="M6122" s="25" t="s">
        <v>29</v>
      </c>
      <c r="N6122" s="25">
        <f t="shared" si="858"/>
        <v>0</v>
      </c>
      <c r="O6122" s="24" t="s">
        <v>29</v>
      </c>
      <c r="P6122" s="24"/>
      <c r="Q6122" s="25" t="s">
        <v>29</v>
      </c>
      <c r="R6122" s="25">
        <f t="shared" si="859"/>
        <v>0</v>
      </c>
      <c r="S6122" s="24" t="s">
        <v>29</v>
      </c>
      <c r="T6122" s="24"/>
      <c r="U6122" s="25" t="s">
        <v>29</v>
      </c>
      <c r="V6122" s="25">
        <f t="shared" si="860"/>
        <v>0</v>
      </c>
      <c r="W6122" s="25" t="s">
        <v>29</v>
      </c>
      <c r="X6122" s="25"/>
      <c r="Y6122" s="25" t="s">
        <v>29</v>
      </c>
      <c r="Z6122" s="25">
        <f t="shared" si="861"/>
        <v>0</v>
      </c>
      <c r="AA6122" s="24" t="s">
        <v>29</v>
      </c>
      <c r="AB6122" s="24"/>
      <c r="AC6122" s="25" t="s">
        <v>29</v>
      </c>
      <c r="AD6122" s="25">
        <f t="shared" si="862"/>
        <v>0</v>
      </c>
      <c r="AE6122" s="32">
        <f t="shared" si="863"/>
        <v>0</v>
      </c>
      <c r="AF6122" s="37">
        <f t="shared" si="856"/>
        <v>94.922465216673729</v>
      </c>
      <c r="AG6122" s="27"/>
    </row>
    <row r="6123" spans="1:33" x14ac:dyDescent="0.25">
      <c r="A6123" s="21">
        <v>2866686</v>
      </c>
      <c r="B6123" s="34">
        <v>9.1960069956531799E-6</v>
      </c>
      <c r="C6123" s="22">
        <v>9.5472564614272108E-6</v>
      </c>
      <c r="D6123" s="22" t="s">
        <v>2605</v>
      </c>
      <c r="E6123" s="23">
        <v>271411636.38779801</v>
      </c>
      <c r="F6123" s="23">
        <f t="shared" si="855"/>
        <v>2495.9033069238676</v>
      </c>
      <c r="G6123" s="24" t="s">
        <v>24</v>
      </c>
      <c r="H6123" s="24">
        <v>3</v>
      </c>
      <c r="I6123" s="25" t="s">
        <v>44</v>
      </c>
      <c r="J6123" s="31">
        <f t="shared" si="857"/>
        <v>3</v>
      </c>
      <c r="K6123" s="24" t="s">
        <v>24</v>
      </c>
      <c r="L6123" s="24">
        <v>4</v>
      </c>
      <c r="M6123" s="25" t="s">
        <v>49</v>
      </c>
      <c r="N6123" s="25">
        <f t="shared" si="858"/>
        <v>0</v>
      </c>
      <c r="O6123" s="24" t="s">
        <v>29</v>
      </c>
      <c r="P6123" s="24"/>
      <c r="Q6123" s="25" t="s">
        <v>29</v>
      </c>
      <c r="R6123" s="25">
        <f t="shared" si="859"/>
        <v>0</v>
      </c>
      <c r="S6123" s="24" t="s">
        <v>29</v>
      </c>
      <c r="T6123" s="24"/>
      <c r="U6123" s="25" t="s">
        <v>29</v>
      </c>
      <c r="V6123" s="25">
        <f t="shared" si="860"/>
        <v>0</v>
      </c>
      <c r="W6123" s="25" t="s">
        <v>29</v>
      </c>
      <c r="X6123" s="25"/>
      <c r="Y6123" s="25" t="s">
        <v>29</v>
      </c>
      <c r="Z6123" s="25">
        <f t="shared" si="861"/>
        <v>0</v>
      </c>
      <c r="AA6123" s="24" t="s">
        <v>29</v>
      </c>
      <c r="AB6123" s="24"/>
      <c r="AC6123" s="25" t="s">
        <v>29</v>
      </c>
      <c r="AD6123" s="25">
        <f t="shared" si="862"/>
        <v>0</v>
      </c>
      <c r="AE6123" s="32">
        <f t="shared" si="863"/>
        <v>3</v>
      </c>
      <c r="AF6123" s="37">
        <f t="shared" si="856"/>
        <v>2495.9033069238676</v>
      </c>
      <c r="AG6123" s="27"/>
    </row>
    <row r="6124" spans="1:33" x14ac:dyDescent="0.25">
      <c r="A6124" s="21">
        <v>2866688</v>
      </c>
      <c r="B6124" s="34">
        <v>7.2376449827520398E-6</v>
      </c>
      <c r="C6124" s="22">
        <v>6.91838597155725E-6</v>
      </c>
      <c r="D6124" s="22" t="s">
        <v>393</v>
      </c>
      <c r="E6124" s="23">
        <v>4860381853.0815401</v>
      </c>
      <c r="F6124" s="23">
        <f t="shared" si="855"/>
        <v>35177.718333214667</v>
      </c>
      <c r="G6124" s="24" t="s">
        <v>26</v>
      </c>
      <c r="H6124" s="24">
        <v>1</v>
      </c>
      <c r="I6124" s="25" t="s">
        <v>53</v>
      </c>
      <c r="J6124" s="31">
        <f t="shared" si="857"/>
        <v>0</v>
      </c>
      <c r="K6124" s="24" t="s">
        <v>24</v>
      </c>
      <c r="L6124" s="24">
        <v>5</v>
      </c>
      <c r="M6124" s="25" t="s">
        <v>40</v>
      </c>
      <c r="N6124" s="25">
        <f t="shared" si="858"/>
        <v>5</v>
      </c>
      <c r="O6124" s="24" t="s">
        <v>29</v>
      </c>
      <c r="P6124" s="24"/>
      <c r="Q6124" s="25" t="s">
        <v>29</v>
      </c>
      <c r="R6124" s="25">
        <f t="shared" si="859"/>
        <v>0</v>
      </c>
      <c r="S6124" s="24" t="s">
        <v>29</v>
      </c>
      <c r="T6124" s="24"/>
      <c r="U6124" s="25" t="s">
        <v>29</v>
      </c>
      <c r="V6124" s="25">
        <f t="shared" si="860"/>
        <v>0</v>
      </c>
      <c r="W6124" s="25" t="s">
        <v>29</v>
      </c>
      <c r="X6124" s="25"/>
      <c r="Y6124" s="25" t="s">
        <v>29</v>
      </c>
      <c r="Z6124" s="25">
        <f t="shared" si="861"/>
        <v>0</v>
      </c>
      <c r="AA6124" s="24" t="s">
        <v>29</v>
      </c>
      <c r="AB6124" s="24"/>
      <c r="AC6124" s="25" t="s">
        <v>29</v>
      </c>
      <c r="AD6124" s="25">
        <f t="shared" si="862"/>
        <v>0</v>
      </c>
      <c r="AE6124" s="32">
        <f t="shared" si="863"/>
        <v>5</v>
      </c>
      <c r="AF6124" s="37">
        <f t="shared" si="856"/>
        <v>35177.718333214667</v>
      </c>
      <c r="AG6124" s="27"/>
    </row>
    <row r="6125" spans="1:33" x14ac:dyDescent="0.25">
      <c r="A6125" s="21">
        <v>2866696</v>
      </c>
      <c r="B6125" s="34">
        <v>3.6310983726383502E-6</v>
      </c>
      <c r="C6125" s="22">
        <v>3.7394565005803702E-6</v>
      </c>
      <c r="D6125" s="22" t="s">
        <v>5323</v>
      </c>
      <c r="E6125" s="23">
        <v>97051.009970294894</v>
      </c>
      <c r="F6125" s="23">
        <f t="shared" si="855"/>
        <v>0.35240176436604609</v>
      </c>
      <c r="G6125" s="24" t="s">
        <v>24</v>
      </c>
      <c r="H6125" s="24">
        <v>5</v>
      </c>
      <c r="I6125" s="25" t="s">
        <v>51</v>
      </c>
      <c r="J6125" s="31">
        <f t="shared" si="857"/>
        <v>0</v>
      </c>
      <c r="K6125" s="24" t="s">
        <v>29</v>
      </c>
      <c r="L6125" s="24"/>
      <c r="M6125" s="25" t="s">
        <v>29</v>
      </c>
      <c r="N6125" s="25">
        <f t="shared" si="858"/>
        <v>0</v>
      </c>
      <c r="O6125" s="24" t="s">
        <v>29</v>
      </c>
      <c r="P6125" s="24"/>
      <c r="Q6125" s="25" t="s">
        <v>29</v>
      </c>
      <c r="R6125" s="25">
        <f t="shared" si="859"/>
        <v>0</v>
      </c>
      <c r="S6125" s="24" t="s">
        <v>29</v>
      </c>
      <c r="T6125" s="24"/>
      <c r="U6125" s="25" t="s">
        <v>29</v>
      </c>
      <c r="V6125" s="25">
        <f t="shared" si="860"/>
        <v>0</v>
      </c>
      <c r="W6125" s="25" t="s">
        <v>29</v>
      </c>
      <c r="X6125" s="25"/>
      <c r="Y6125" s="25" t="s">
        <v>29</v>
      </c>
      <c r="Z6125" s="25">
        <f t="shared" si="861"/>
        <v>0</v>
      </c>
      <c r="AA6125" s="24" t="s">
        <v>29</v>
      </c>
      <c r="AB6125" s="24"/>
      <c r="AC6125" s="25" t="s">
        <v>29</v>
      </c>
      <c r="AD6125" s="25">
        <f t="shared" si="862"/>
        <v>0</v>
      </c>
      <c r="AE6125" s="32">
        <f t="shared" si="863"/>
        <v>0</v>
      </c>
      <c r="AF6125" s="37">
        <f t="shared" si="856"/>
        <v>0.35240176436604609</v>
      </c>
      <c r="AG6125" s="27"/>
    </row>
    <row r="6126" spans="1:33" x14ac:dyDescent="0.25">
      <c r="A6126" s="21">
        <v>2866698</v>
      </c>
      <c r="B6126" s="34">
        <v>2.1059552025354901E-5</v>
      </c>
      <c r="C6126" s="22">
        <v>2.0984796241091501E-5</v>
      </c>
      <c r="D6126" s="22" t="s">
        <v>1185</v>
      </c>
      <c r="E6126" s="23">
        <v>1348531269.9693201</v>
      </c>
      <c r="F6126" s="23">
        <f t="shared" si="855"/>
        <v>28399.464437736809</v>
      </c>
      <c r="G6126" s="24" t="s">
        <v>24</v>
      </c>
      <c r="H6126" s="24">
        <v>1</v>
      </c>
      <c r="I6126" s="25" t="s">
        <v>55</v>
      </c>
      <c r="J6126" s="31">
        <f t="shared" si="857"/>
        <v>0</v>
      </c>
      <c r="K6126" s="24" t="s">
        <v>24</v>
      </c>
      <c r="L6126" s="24">
        <v>5</v>
      </c>
      <c r="M6126" s="25" t="s">
        <v>36</v>
      </c>
      <c r="N6126" s="25">
        <f t="shared" si="858"/>
        <v>5</v>
      </c>
      <c r="O6126" s="24" t="s">
        <v>29</v>
      </c>
      <c r="P6126" s="24"/>
      <c r="Q6126" s="25" t="s">
        <v>29</v>
      </c>
      <c r="R6126" s="25">
        <f t="shared" si="859"/>
        <v>0</v>
      </c>
      <c r="S6126" s="24" t="s">
        <v>29</v>
      </c>
      <c r="T6126" s="24"/>
      <c r="U6126" s="25" t="s">
        <v>29</v>
      </c>
      <c r="V6126" s="25">
        <f t="shared" si="860"/>
        <v>0</v>
      </c>
      <c r="W6126" s="25" t="s">
        <v>29</v>
      </c>
      <c r="X6126" s="25"/>
      <c r="Y6126" s="25" t="s">
        <v>29</v>
      </c>
      <c r="Z6126" s="25">
        <f t="shared" si="861"/>
        <v>0</v>
      </c>
      <c r="AA6126" s="24" t="s">
        <v>29</v>
      </c>
      <c r="AB6126" s="24"/>
      <c r="AC6126" s="25" t="s">
        <v>29</v>
      </c>
      <c r="AD6126" s="25">
        <f t="shared" si="862"/>
        <v>0</v>
      </c>
      <c r="AE6126" s="32">
        <f t="shared" si="863"/>
        <v>5</v>
      </c>
      <c r="AF6126" s="37">
        <f t="shared" si="856"/>
        <v>28399.464437736809</v>
      </c>
      <c r="AG6126" s="27"/>
    </row>
    <row r="6127" spans="1:33" x14ac:dyDescent="0.25">
      <c r="A6127" s="21">
        <v>2866704</v>
      </c>
      <c r="B6127" s="34">
        <v>5.6494469485109702E-5</v>
      </c>
      <c r="C6127" s="22">
        <v>6.5351067209481204E-5</v>
      </c>
      <c r="D6127" s="22" t="s">
        <v>4949</v>
      </c>
      <c r="E6127" s="23">
        <v>1323732.63521202</v>
      </c>
      <c r="F6127" s="23">
        <f t="shared" si="855"/>
        <v>74.783572966429318</v>
      </c>
      <c r="G6127" s="24" t="s">
        <v>24</v>
      </c>
      <c r="H6127" s="24">
        <v>2</v>
      </c>
      <c r="I6127" s="25" t="s">
        <v>68</v>
      </c>
      <c r="J6127" s="31">
        <f t="shared" si="857"/>
        <v>0</v>
      </c>
      <c r="K6127" s="24" t="s">
        <v>29</v>
      </c>
      <c r="L6127" s="24"/>
      <c r="M6127" s="25" t="s">
        <v>29</v>
      </c>
      <c r="N6127" s="25">
        <f t="shared" si="858"/>
        <v>0</v>
      </c>
      <c r="O6127" s="24" t="s">
        <v>29</v>
      </c>
      <c r="P6127" s="24"/>
      <c r="Q6127" s="25" t="s">
        <v>29</v>
      </c>
      <c r="R6127" s="25">
        <f t="shared" si="859"/>
        <v>0</v>
      </c>
      <c r="S6127" s="24" t="s">
        <v>29</v>
      </c>
      <c r="T6127" s="24"/>
      <c r="U6127" s="25" t="s">
        <v>29</v>
      </c>
      <c r="V6127" s="25">
        <f t="shared" si="860"/>
        <v>0</v>
      </c>
      <c r="W6127" s="25" t="s">
        <v>29</v>
      </c>
      <c r="X6127" s="25"/>
      <c r="Y6127" s="25" t="s">
        <v>29</v>
      </c>
      <c r="Z6127" s="25">
        <f t="shared" si="861"/>
        <v>0</v>
      </c>
      <c r="AA6127" s="24" t="s">
        <v>29</v>
      </c>
      <c r="AB6127" s="24"/>
      <c r="AC6127" s="25" t="s">
        <v>29</v>
      </c>
      <c r="AD6127" s="25">
        <f t="shared" si="862"/>
        <v>0</v>
      </c>
      <c r="AE6127" s="32">
        <f t="shared" si="863"/>
        <v>0</v>
      </c>
      <c r="AF6127" s="37">
        <f t="shared" si="856"/>
        <v>74.783572966429318</v>
      </c>
      <c r="AG6127" s="27"/>
    </row>
    <row r="6128" spans="1:33" x14ac:dyDescent="0.25">
      <c r="A6128" s="21">
        <v>2866713</v>
      </c>
      <c r="B6128" s="34">
        <v>1.27494645403976E-5</v>
      </c>
      <c r="C6128" s="22">
        <v>1.4419512354841E-5</v>
      </c>
      <c r="D6128" s="22" t="s">
        <v>2416</v>
      </c>
      <c r="E6128" s="23">
        <v>8285079.50799427</v>
      </c>
      <c r="F6128" s="23">
        <f t="shared" si="855"/>
        <v>105.63032740154775</v>
      </c>
      <c r="G6128" s="24" t="s">
        <v>32</v>
      </c>
      <c r="H6128" s="24"/>
      <c r="I6128" s="25" t="s">
        <v>29</v>
      </c>
      <c r="J6128" s="31">
        <f t="shared" si="857"/>
        <v>0</v>
      </c>
      <c r="K6128" s="24" t="s">
        <v>29</v>
      </c>
      <c r="L6128" s="24"/>
      <c r="M6128" s="25" t="s">
        <v>29</v>
      </c>
      <c r="N6128" s="25">
        <f t="shared" si="858"/>
        <v>0</v>
      </c>
      <c r="O6128" s="24" t="s">
        <v>29</v>
      </c>
      <c r="P6128" s="24"/>
      <c r="Q6128" s="25" t="s">
        <v>29</v>
      </c>
      <c r="R6128" s="25">
        <f t="shared" si="859"/>
        <v>0</v>
      </c>
      <c r="S6128" s="24" t="s">
        <v>29</v>
      </c>
      <c r="T6128" s="24"/>
      <c r="U6128" s="25" t="s">
        <v>29</v>
      </c>
      <c r="V6128" s="25">
        <f t="shared" si="860"/>
        <v>0</v>
      </c>
      <c r="W6128" s="25" t="s">
        <v>29</v>
      </c>
      <c r="X6128" s="25"/>
      <c r="Y6128" s="25" t="s">
        <v>29</v>
      </c>
      <c r="Z6128" s="25">
        <f t="shared" si="861"/>
        <v>0</v>
      </c>
      <c r="AA6128" s="24" t="s">
        <v>29</v>
      </c>
      <c r="AB6128" s="24"/>
      <c r="AC6128" s="25" t="s">
        <v>29</v>
      </c>
      <c r="AD6128" s="25">
        <f t="shared" si="862"/>
        <v>0</v>
      </c>
      <c r="AE6128" s="32">
        <f t="shared" si="863"/>
        <v>0</v>
      </c>
      <c r="AF6128" s="37">
        <f t="shared" si="856"/>
        <v>105.63032740154775</v>
      </c>
      <c r="AG6128" s="27"/>
    </row>
    <row r="6129" spans="1:33" x14ac:dyDescent="0.25">
      <c r="A6129" s="21">
        <v>2866717</v>
      </c>
      <c r="B6129" s="34">
        <v>5.7820330552415903E-5</v>
      </c>
      <c r="C6129" s="22">
        <v>6.3433220403860894E-5</v>
      </c>
      <c r="D6129" s="22" t="s">
        <v>807</v>
      </c>
      <c r="E6129" s="23">
        <v>2181356992.4418201</v>
      </c>
      <c r="F6129" s="23">
        <f t="shared" si="855"/>
        <v>126126.78235580983</v>
      </c>
      <c r="G6129" s="24" t="s">
        <v>26</v>
      </c>
      <c r="H6129" s="24">
        <v>2</v>
      </c>
      <c r="I6129" s="25" t="s">
        <v>34</v>
      </c>
      <c r="J6129" s="31">
        <f t="shared" si="857"/>
        <v>0</v>
      </c>
      <c r="K6129" s="24" t="s">
        <v>24</v>
      </c>
      <c r="L6129" s="24">
        <v>4</v>
      </c>
      <c r="M6129" s="25" t="s">
        <v>40</v>
      </c>
      <c r="N6129" s="25">
        <f t="shared" si="858"/>
        <v>4</v>
      </c>
      <c r="O6129" s="24" t="s">
        <v>29</v>
      </c>
      <c r="P6129" s="24"/>
      <c r="Q6129" s="25" t="s">
        <v>29</v>
      </c>
      <c r="R6129" s="25">
        <f t="shared" si="859"/>
        <v>0</v>
      </c>
      <c r="S6129" s="24" t="s">
        <v>29</v>
      </c>
      <c r="T6129" s="24"/>
      <c r="U6129" s="25" t="s">
        <v>29</v>
      </c>
      <c r="V6129" s="25">
        <f t="shared" si="860"/>
        <v>0</v>
      </c>
      <c r="W6129" s="25" t="s">
        <v>29</v>
      </c>
      <c r="X6129" s="25"/>
      <c r="Y6129" s="25" t="s">
        <v>29</v>
      </c>
      <c r="Z6129" s="25">
        <f t="shared" si="861"/>
        <v>0</v>
      </c>
      <c r="AA6129" s="24" t="s">
        <v>29</v>
      </c>
      <c r="AB6129" s="24"/>
      <c r="AC6129" s="25" t="s">
        <v>29</v>
      </c>
      <c r="AD6129" s="25">
        <f t="shared" si="862"/>
        <v>0</v>
      </c>
      <c r="AE6129" s="32">
        <f t="shared" si="863"/>
        <v>4</v>
      </c>
      <c r="AF6129" s="37">
        <f t="shared" si="856"/>
        <v>126126.78235580983</v>
      </c>
      <c r="AG6129" s="27"/>
    </row>
    <row r="6130" spans="1:33" x14ac:dyDescent="0.25">
      <c r="A6130" s="21">
        <v>2866730</v>
      </c>
      <c r="B6130" s="34">
        <v>2.1140422825201901E-5</v>
      </c>
      <c r="C6130" s="22">
        <v>2.3294422568295101E-5</v>
      </c>
      <c r="D6130" s="22" t="s">
        <v>1860</v>
      </c>
      <c r="E6130" s="23">
        <v>422294251.79531598</v>
      </c>
      <c r="F6130" s="23">
        <f t="shared" si="855"/>
        <v>8927.4790396052576</v>
      </c>
      <c r="G6130" s="24" t="s">
        <v>24</v>
      </c>
      <c r="H6130" s="24">
        <v>2</v>
      </c>
      <c r="I6130" s="25" t="s">
        <v>40</v>
      </c>
      <c r="J6130" s="31">
        <f t="shared" si="857"/>
        <v>2</v>
      </c>
      <c r="K6130" s="24" t="s">
        <v>29</v>
      </c>
      <c r="L6130" s="24"/>
      <c r="M6130" s="25" t="s">
        <v>29</v>
      </c>
      <c r="N6130" s="25">
        <f t="shared" si="858"/>
        <v>0</v>
      </c>
      <c r="O6130" s="24" t="s">
        <v>29</v>
      </c>
      <c r="P6130" s="24"/>
      <c r="Q6130" s="25" t="s">
        <v>29</v>
      </c>
      <c r="R6130" s="25">
        <f t="shared" si="859"/>
        <v>0</v>
      </c>
      <c r="S6130" s="24" t="s">
        <v>29</v>
      </c>
      <c r="T6130" s="24"/>
      <c r="U6130" s="25" t="s">
        <v>29</v>
      </c>
      <c r="V6130" s="25">
        <f t="shared" si="860"/>
        <v>0</v>
      </c>
      <c r="W6130" s="25" t="s">
        <v>29</v>
      </c>
      <c r="X6130" s="25"/>
      <c r="Y6130" s="25" t="s">
        <v>29</v>
      </c>
      <c r="Z6130" s="25">
        <f t="shared" si="861"/>
        <v>0</v>
      </c>
      <c r="AA6130" s="24" t="s">
        <v>29</v>
      </c>
      <c r="AB6130" s="24"/>
      <c r="AC6130" s="25" t="s">
        <v>29</v>
      </c>
      <c r="AD6130" s="25">
        <f t="shared" si="862"/>
        <v>0</v>
      </c>
      <c r="AE6130" s="32">
        <f t="shared" si="863"/>
        <v>2</v>
      </c>
      <c r="AF6130" s="37">
        <f t="shared" si="856"/>
        <v>8927.4790396052576</v>
      </c>
      <c r="AG6130" s="27"/>
    </row>
    <row r="6131" spans="1:33" x14ac:dyDescent="0.25">
      <c r="A6131" s="21">
        <v>2866732</v>
      </c>
      <c r="B6131" s="34">
        <v>3.8968031975269597E-6</v>
      </c>
      <c r="C6131" s="22">
        <v>3.8095037382768802E-6</v>
      </c>
      <c r="D6131" s="22" t="s">
        <v>1020</v>
      </c>
      <c r="E6131" s="23">
        <v>1659309963.3657</v>
      </c>
      <c r="F6131" s="23">
        <f t="shared" si="855"/>
        <v>6466.0043709318024</v>
      </c>
      <c r="G6131" s="24" t="s">
        <v>24</v>
      </c>
      <c r="H6131" s="24">
        <v>3</v>
      </c>
      <c r="I6131" s="25" t="s">
        <v>76</v>
      </c>
      <c r="J6131" s="31">
        <f t="shared" si="857"/>
        <v>0</v>
      </c>
      <c r="K6131" s="24" t="s">
        <v>26</v>
      </c>
      <c r="L6131" s="24">
        <v>2</v>
      </c>
      <c r="M6131" s="25" t="s">
        <v>27</v>
      </c>
      <c r="N6131" s="25">
        <f t="shared" si="858"/>
        <v>0</v>
      </c>
      <c r="O6131" s="24" t="s">
        <v>24</v>
      </c>
      <c r="P6131" s="24">
        <v>4</v>
      </c>
      <c r="Q6131" s="25" t="s">
        <v>44</v>
      </c>
      <c r="R6131" s="25">
        <f t="shared" si="859"/>
        <v>4</v>
      </c>
      <c r="S6131" s="24" t="s">
        <v>29</v>
      </c>
      <c r="T6131" s="24"/>
      <c r="U6131" s="25" t="s">
        <v>29</v>
      </c>
      <c r="V6131" s="25">
        <f t="shared" si="860"/>
        <v>0</v>
      </c>
      <c r="W6131" s="25" t="s">
        <v>29</v>
      </c>
      <c r="X6131" s="25"/>
      <c r="Y6131" s="25" t="s">
        <v>29</v>
      </c>
      <c r="Z6131" s="25">
        <f t="shared" si="861"/>
        <v>0</v>
      </c>
      <c r="AA6131" s="24" t="s">
        <v>29</v>
      </c>
      <c r="AB6131" s="24"/>
      <c r="AC6131" s="25" t="s">
        <v>29</v>
      </c>
      <c r="AD6131" s="25">
        <f t="shared" si="862"/>
        <v>0</v>
      </c>
      <c r="AE6131" s="32">
        <f t="shared" si="863"/>
        <v>4</v>
      </c>
      <c r="AF6131" s="37">
        <f t="shared" si="856"/>
        <v>6466.0043709318024</v>
      </c>
      <c r="AG6131" s="27"/>
    </row>
    <row r="6132" spans="1:33" x14ac:dyDescent="0.25">
      <c r="A6132" s="21">
        <v>2866739</v>
      </c>
      <c r="B6132" s="34">
        <v>4.94124243576616E-5</v>
      </c>
      <c r="C6132" s="22">
        <v>5.3740049751576099E-5</v>
      </c>
      <c r="D6132" s="22" t="s">
        <v>3737</v>
      </c>
      <c r="E6132" s="23">
        <v>149908.433666153</v>
      </c>
      <c r="F6132" s="23">
        <f t="shared" si="855"/>
        <v>7.4073391391043168</v>
      </c>
      <c r="G6132" s="24" t="s">
        <v>32</v>
      </c>
      <c r="H6132" s="24"/>
      <c r="I6132" s="25" t="s">
        <v>29</v>
      </c>
      <c r="J6132" s="31">
        <f t="shared" si="857"/>
        <v>0</v>
      </c>
      <c r="K6132" s="24" t="s">
        <v>29</v>
      </c>
      <c r="L6132" s="24"/>
      <c r="M6132" s="25" t="s">
        <v>29</v>
      </c>
      <c r="N6132" s="25">
        <f t="shared" si="858"/>
        <v>0</v>
      </c>
      <c r="O6132" s="24" t="s">
        <v>29</v>
      </c>
      <c r="P6132" s="24"/>
      <c r="Q6132" s="25" t="s">
        <v>29</v>
      </c>
      <c r="R6132" s="25">
        <f t="shared" si="859"/>
        <v>0</v>
      </c>
      <c r="S6132" s="24" t="s">
        <v>29</v>
      </c>
      <c r="T6132" s="24"/>
      <c r="U6132" s="25" t="s">
        <v>29</v>
      </c>
      <c r="V6132" s="25">
        <f t="shared" si="860"/>
        <v>0</v>
      </c>
      <c r="W6132" s="25" t="s">
        <v>29</v>
      </c>
      <c r="X6132" s="25"/>
      <c r="Y6132" s="25" t="s">
        <v>29</v>
      </c>
      <c r="Z6132" s="25">
        <f t="shared" si="861"/>
        <v>0</v>
      </c>
      <c r="AA6132" s="24" t="s">
        <v>29</v>
      </c>
      <c r="AB6132" s="24"/>
      <c r="AC6132" s="25" t="s">
        <v>29</v>
      </c>
      <c r="AD6132" s="25">
        <f t="shared" si="862"/>
        <v>0</v>
      </c>
      <c r="AE6132" s="32">
        <f t="shared" si="863"/>
        <v>0</v>
      </c>
      <c r="AF6132" s="37">
        <f t="shared" si="856"/>
        <v>7.4073391391043168</v>
      </c>
      <c r="AG6132" s="27"/>
    </row>
    <row r="6133" spans="1:33" x14ac:dyDescent="0.25">
      <c r="A6133" s="21">
        <v>2866743</v>
      </c>
      <c r="B6133" s="34">
        <v>5.5738766666666703E-5</v>
      </c>
      <c r="C6133" s="22">
        <v>6.1758350861444106E-5</v>
      </c>
      <c r="D6133" s="22" t="s">
        <v>2938</v>
      </c>
      <c r="E6133" s="23">
        <v>172374756.36643901</v>
      </c>
      <c r="F6133" s="23">
        <f t="shared" si="855"/>
        <v>9607.9563243324646</v>
      </c>
      <c r="G6133" s="24" t="s">
        <v>24</v>
      </c>
      <c r="H6133" s="24">
        <v>0</v>
      </c>
      <c r="I6133" s="25" t="s">
        <v>36</v>
      </c>
      <c r="J6133" s="31">
        <f t="shared" si="857"/>
        <v>0</v>
      </c>
      <c r="K6133" s="24" t="s">
        <v>29</v>
      </c>
      <c r="L6133" s="24"/>
      <c r="M6133" s="25" t="s">
        <v>29</v>
      </c>
      <c r="N6133" s="25">
        <f t="shared" si="858"/>
        <v>0</v>
      </c>
      <c r="O6133" s="24" t="s">
        <v>29</v>
      </c>
      <c r="P6133" s="24"/>
      <c r="Q6133" s="25" t="s">
        <v>29</v>
      </c>
      <c r="R6133" s="25">
        <f t="shared" si="859"/>
        <v>0</v>
      </c>
      <c r="S6133" s="24" t="s">
        <v>29</v>
      </c>
      <c r="T6133" s="24"/>
      <c r="U6133" s="25" t="s">
        <v>29</v>
      </c>
      <c r="V6133" s="25">
        <f t="shared" si="860"/>
        <v>0</v>
      </c>
      <c r="W6133" s="25" t="s">
        <v>29</v>
      </c>
      <c r="X6133" s="25"/>
      <c r="Y6133" s="25" t="s">
        <v>29</v>
      </c>
      <c r="Z6133" s="25">
        <f t="shared" si="861"/>
        <v>0</v>
      </c>
      <c r="AA6133" s="24" t="s">
        <v>29</v>
      </c>
      <c r="AB6133" s="24"/>
      <c r="AC6133" s="25" t="s">
        <v>29</v>
      </c>
      <c r="AD6133" s="25">
        <f t="shared" si="862"/>
        <v>0</v>
      </c>
      <c r="AE6133" s="32">
        <f t="shared" si="863"/>
        <v>0</v>
      </c>
      <c r="AF6133" s="37">
        <f t="shared" si="856"/>
        <v>9607.9563243324646</v>
      </c>
      <c r="AG6133" s="27"/>
    </row>
    <row r="6134" spans="1:33" x14ac:dyDescent="0.25">
      <c r="A6134" s="21">
        <v>2866744</v>
      </c>
      <c r="B6134" s="34">
        <v>1.8910791138844699E-4</v>
      </c>
      <c r="C6134" s="22">
        <v>1.8880734976745901E-4</v>
      </c>
      <c r="D6134" s="22" t="s">
        <v>1607</v>
      </c>
      <c r="E6134" s="23">
        <v>770917949.17001605</v>
      </c>
      <c r="F6134" s="23">
        <f t="shared" si="855"/>
        <v>145786.68321940667</v>
      </c>
      <c r="G6134" s="24" t="s">
        <v>24</v>
      </c>
      <c r="H6134" s="24">
        <v>3</v>
      </c>
      <c r="I6134" s="25" t="s">
        <v>64</v>
      </c>
      <c r="J6134" s="31">
        <f t="shared" si="857"/>
        <v>3</v>
      </c>
      <c r="K6134" s="24" t="s">
        <v>29</v>
      </c>
      <c r="L6134" s="24"/>
      <c r="M6134" s="25" t="s">
        <v>29</v>
      </c>
      <c r="N6134" s="25">
        <f t="shared" si="858"/>
        <v>0</v>
      </c>
      <c r="O6134" s="24" t="s">
        <v>29</v>
      </c>
      <c r="P6134" s="24"/>
      <c r="Q6134" s="25" t="s">
        <v>29</v>
      </c>
      <c r="R6134" s="25">
        <f t="shared" si="859"/>
        <v>0</v>
      </c>
      <c r="S6134" s="24" t="s">
        <v>29</v>
      </c>
      <c r="T6134" s="24"/>
      <c r="U6134" s="25" t="s">
        <v>29</v>
      </c>
      <c r="V6134" s="25">
        <f t="shared" si="860"/>
        <v>0</v>
      </c>
      <c r="W6134" s="25" t="s">
        <v>29</v>
      </c>
      <c r="X6134" s="25"/>
      <c r="Y6134" s="25" t="s">
        <v>29</v>
      </c>
      <c r="Z6134" s="25">
        <f t="shared" si="861"/>
        <v>0</v>
      </c>
      <c r="AA6134" s="24" t="s">
        <v>29</v>
      </c>
      <c r="AB6134" s="24"/>
      <c r="AC6134" s="25" t="s">
        <v>29</v>
      </c>
      <c r="AD6134" s="25">
        <f t="shared" si="862"/>
        <v>0</v>
      </c>
      <c r="AE6134" s="32">
        <f t="shared" si="863"/>
        <v>3</v>
      </c>
      <c r="AF6134" s="37">
        <f t="shared" si="856"/>
        <v>145786.68321940667</v>
      </c>
      <c r="AG6134" s="27"/>
    </row>
    <row r="6135" spans="1:33" x14ac:dyDescent="0.25">
      <c r="A6135" s="21">
        <v>2866745</v>
      </c>
      <c r="B6135" s="34">
        <v>3.2265970749946101E-6</v>
      </c>
      <c r="C6135" s="22">
        <v>2.9998595967594699E-6</v>
      </c>
      <c r="D6135" s="22" t="s">
        <v>4476</v>
      </c>
      <c r="E6135" s="23">
        <v>267939.15737114399</v>
      </c>
      <c r="F6135" s="23">
        <f t="shared" si="855"/>
        <v>0.86453170145025371</v>
      </c>
      <c r="G6135" s="24" t="s">
        <v>24</v>
      </c>
      <c r="H6135" s="24">
        <v>4</v>
      </c>
      <c r="I6135" s="25" t="s">
        <v>45</v>
      </c>
      <c r="J6135" s="31">
        <f t="shared" si="857"/>
        <v>0</v>
      </c>
      <c r="K6135" s="24" t="s">
        <v>29</v>
      </c>
      <c r="L6135" s="24"/>
      <c r="M6135" s="25" t="s">
        <v>29</v>
      </c>
      <c r="N6135" s="25">
        <f t="shared" si="858"/>
        <v>0</v>
      </c>
      <c r="O6135" s="24" t="s">
        <v>29</v>
      </c>
      <c r="P6135" s="24"/>
      <c r="Q6135" s="25" t="s">
        <v>29</v>
      </c>
      <c r="R6135" s="25">
        <f t="shared" si="859"/>
        <v>0</v>
      </c>
      <c r="S6135" s="24" t="s">
        <v>29</v>
      </c>
      <c r="T6135" s="24"/>
      <c r="U6135" s="25" t="s">
        <v>29</v>
      </c>
      <c r="V6135" s="25">
        <f t="shared" si="860"/>
        <v>0</v>
      </c>
      <c r="W6135" s="25" t="s">
        <v>29</v>
      </c>
      <c r="X6135" s="25"/>
      <c r="Y6135" s="25" t="s">
        <v>29</v>
      </c>
      <c r="Z6135" s="25">
        <f t="shared" si="861"/>
        <v>0</v>
      </c>
      <c r="AA6135" s="24" t="s">
        <v>29</v>
      </c>
      <c r="AB6135" s="24"/>
      <c r="AC6135" s="25" t="s">
        <v>29</v>
      </c>
      <c r="AD6135" s="25">
        <f t="shared" si="862"/>
        <v>0</v>
      </c>
      <c r="AE6135" s="32">
        <f t="shared" si="863"/>
        <v>0</v>
      </c>
      <c r="AF6135" s="37">
        <f t="shared" si="856"/>
        <v>0.86453170145025371</v>
      </c>
      <c r="AG6135" s="27"/>
    </row>
    <row r="6136" spans="1:33" x14ac:dyDescent="0.25">
      <c r="A6136" s="21">
        <v>2866746</v>
      </c>
      <c r="B6136" s="34">
        <v>5.4430008479117198E-7</v>
      </c>
      <c r="C6136" s="22">
        <v>4.8423242851037902E-7</v>
      </c>
      <c r="D6136" s="22" t="s">
        <v>2672</v>
      </c>
      <c r="E6136" s="23">
        <v>246666357.54425099</v>
      </c>
      <c r="F6136" s="23">
        <f t="shared" si="855"/>
        <v>134.26051932646536</v>
      </c>
      <c r="G6136" s="24" t="s">
        <v>26</v>
      </c>
      <c r="H6136" s="24">
        <v>1</v>
      </c>
      <c r="I6136" s="25" t="s">
        <v>33</v>
      </c>
      <c r="J6136" s="31">
        <f t="shared" si="857"/>
        <v>0</v>
      </c>
      <c r="K6136" s="24" t="s">
        <v>24</v>
      </c>
      <c r="L6136" s="24">
        <v>4</v>
      </c>
      <c r="M6136" s="25" t="s">
        <v>50</v>
      </c>
      <c r="N6136" s="25">
        <f t="shared" si="858"/>
        <v>0</v>
      </c>
      <c r="O6136" s="24" t="s">
        <v>24</v>
      </c>
      <c r="P6136" s="24">
        <v>2</v>
      </c>
      <c r="Q6136" s="25" t="s">
        <v>39</v>
      </c>
      <c r="R6136" s="25">
        <f t="shared" si="859"/>
        <v>2</v>
      </c>
      <c r="S6136" s="24" t="s">
        <v>29</v>
      </c>
      <c r="T6136" s="24"/>
      <c r="U6136" s="25" t="s">
        <v>29</v>
      </c>
      <c r="V6136" s="25">
        <f t="shared" si="860"/>
        <v>0</v>
      </c>
      <c r="W6136" s="25" t="s">
        <v>29</v>
      </c>
      <c r="X6136" s="25"/>
      <c r="Y6136" s="25" t="s">
        <v>29</v>
      </c>
      <c r="Z6136" s="25">
        <f t="shared" si="861"/>
        <v>0</v>
      </c>
      <c r="AA6136" s="24" t="s">
        <v>29</v>
      </c>
      <c r="AB6136" s="24"/>
      <c r="AC6136" s="25" t="s">
        <v>29</v>
      </c>
      <c r="AD6136" s="25">
        <f t="shared" si="862"/>
        <v>0</v>
      </c>
      <c r="AE6136" s="32">
        <f t="shared" si="863"/>
        <v>2</v>
      </c>
      <c r="AF6136" s="37">
        <f t="shared" si="856"/>
        <v>134.26051932646536</v>
      </c>
      <c r="AG6136" s="27"/>
    </row>
    <row r="6137" spans="1:33" x14ac:dyDescent="0.25">
      <c r="A6137" s="21">
        <v>2866749</v>
      </c>
      <c r="B6137" s="34">
        <v>2.6155988968426699E-5</v>
      </c>
      <c r="C6137" s="22">
        <v>2.9487109803800801E-5</v>
      </c>
      <c r="D6137" s="22" t="s">
        <v>1203</v>
      </c>
      <c r="E6137" s="23">
        <v>377538381.89120698</v>
      </c>
      <c r="F6137" s="23">
        <f t="shared" si="855"/>
        <v>9874.8897519040765</v>
      </c>
      <c r="G6137" s="24" t="s">
        <v>24</v>
      </c>
      <c r="H6137" s="24">
        <v>4</v>
      </c>
      <c r="I6137" s="25" t="s">
        <v>31</v>
      </c>
      <c r="J6137" s="31">
        <f t="shared" si="857"/>
        <v>4</v>
      </c>
      <c r="K6137" s="24" t="s">
        <v>29</v>
      </c>
      <c r="L6137" s="24"/>
      <c r="M6137" s="25" t="s">
        <v>29</v>
      </c>
      <c r="N6137" s="25">
        <f t="shared" si="858"/>
        <v>0</v>
      </c>
      <c r="O6137" s="24" t="s">
        <v>29</v>
      </c>
      <c r="P6137" s="24"/>
      <c r="Q6137" s="25" t="s">
        <v>29</v>
      </c>
      <c r="R6137" s="25">
        <f t="shared" si="859"/>
        <v>0</v>
      </c>
      <c r="S6137" s="24" t="s">
        <v>29</v>
      </c>
      <c r="T6137" s="24"/>
      <c r="U6137" s="25" t="s">
        <v>29</v>
      </c>
      <c r="V6137" s="25">
        <f t="shared" si="860"/>
        <v>0</v>
      </c>
      <c r="W6137" s="25" t="s">
        <v>29</v>
      </c>
      <c r="X6137" s="25"/>
      <c r="Y6137" s="25" t="s">
        <v>29</v>
      </c>
      <c r="Z6137" s="25">
        <f t="shared" si="861"/>
        <v>0</v>
      </c>
      <c r="AA6137" s="24" t="s">
        <v>29</v>
      </c>
      <c r="AB6137" s="24"/>
      <c r="AC6137" s="25" t="s">
        <v>29</v>
      </c>
      <c r="AD6137" s="25">
        <f t="shared" si="862"/>
        <v>0</v>
      </c>
      <c r="AE6137" s="32">
        <f t="shared" si="863"/>
        <v>4</v>
      </c>
      <c r="AF6137" s="37">
        <f t="shared" si="856"/>
        <v>9874.8897519040765</v>
      </c>
      <c r="AG6137" s="27"/>
    </row>
    <row r="6138" spans="1:33" x14ac:dyDescent="0.25">
      <c r="A6138" s="21">
        <v>2866751</v>
      </c>
      <c r="B6138" s="34">
        <v>7.2022332094245396E-6</v>
      </c>
      <c r="C6138" s="22">
        <v>8.6600977302322508E-6</v>
      </c>
      <c r="D6138" s="22" t="s">
        <v>4267</v>
      </c>
      <c r="E6138" s="23">
        <v>13204858.409321001</v>
      </c>
      <c r="F6138" s="23">
        <f t="shared" si="855"/>
        <v>95.104469761360619</v>
      </c>
      <c r="G6138" s="24" t="s">
        <v>26</v>
      </c>
      <c r="H6138" s="24">
        <v>3</v>
      </c>
      <c r="I6138" s="25" t="s">
        <v>56</v>
      </c>
      <c r="J6138" s="31">
        <f t="shared" si="857"/>
        <v>0</v>
      </c>
      <c r="K6138" s="24" t="s">
        <v>26</v>
      </c>
      <c r="L6138" s="24">
        <v>1</v>
      </c>
      <c r="M6138" s="25" t="s">
        <v>42</v>
      </c>
      <c r="N6138" s="25">
        <f t="shared" si="858"/>
        <v>0</v>
      </c>
      <c r="O6138" s="24" t="s">
        <v>24</v>
      </c>
      <c r="P6138" s="24">
        <v>1</v>
      </c>
      <c r="Q6138" s="25" t="s">
        <v>38</v>
      </c>
      <c r="R6138" s="25">
        <f t="shared" si="859"/>
        <v>0</v>
      </c>
      <c r="S6138" s="24" t="s">
        <v>29</v>
      </c>
      <c r="T6138" s="24"/>
      <c r="U6138" s="25" t="s">
        <v>29</v>
      </c>
      <c r="V6138" s="25">
        <f t="shared" si="860"/>
        <v>0</v>
      </c>
      <c r="W6138" s="25" t="s">
        <v>29</v>
      </c>
      <c r="X6138" s="25"/>
      <c r="Y6138" s="25" t="s">
        <v>29</v>
      </c>
      <c r="Z6138" s="25">
        <f t="shared" si="861"/>
        <v>0</v>
      </c>
      <c r="AA6138" s="24" t="s">
        <v>29</v>
      </c>
      <c r="AB6138" s="24"/>
      <c r="AC6138" s="25" t="s">
        <v>29</v>
      </c>
      <c r="AD6138" s="25">
        <f t="shared" si="862"/>
        <v>0</v>
      </c>
      <c r="AE6138" s="32">
        <f t="shared" si="863"/>
        <v>0</v>
      </c>
      <c r="AF6138" s="37">
        <f t="shared" si="856"/>
        <v>95.104469761360619</v>
      </c>
      <c r="AG6138" s="27"/>
    </row>
    <row r="6139" spans="1:33" x14ac:dyDescent="0.25">
      <c r="A6139" s="21">
        <v>2866753</v>
      </c>
      <c r="B6139" s="34">
        <v>4.3567569079403899E-5</v>
      </c>
      <c r="C6139" s="22">
        <v>4.7497054927220503E-5</v>
      </c>
      <c r="D6139" s="22" t="s">
        <v>1861</v>
      </c>
      <c r="E6139" s="23">
        <v>237907172.06378499</v>
      </c>
      <c r="F6139" s="23">
        <f t="shared" si="855"/>
        <v>10365.037153374582</v>
      </c>
      <c r="G6139" s="24" t="s">
        <v>24</v>
      </c>
      <c r="H6139" s="24">
        <v>1</v>
      </c>
      <c r="I6139" s="25" t="s">
        <v>36</v>
      </c>
      <c r="J6139" s="31">
        <f t="shared" si="857"/>
        <v>1</v>
      </c>
      <c r="K6139" s="24" t="s">
        <v>29</v>
      </c>
      <c r="L6139" s="24"/>
      <c r="M6139" s="25" t="s">
        <v>29</v>
      </c>
      <c r="N6139" s="25">
        <f t="shared" si="858"/>
        <v>0</v>
      </c>
      <c r="O6139" s="24" t="s">
        <v>29</v>
      </c>
      <c r="P6139" s="24"/>
      <c r="Q6139" s="25" t="s">
        <v>29</v>
      </c>
      <c r="R6139" s="25">
        <f t="shared" si="859"/>
        <v>0</v>
      </c>
      <c r="S6139" s="24" t="s">
        <v>29</v>
      </c>
      <c r="T6139" s="24"/>
      <c r="U6139" s="25" t="s">
        <v>29</v>
      </c>
      <c r="V6139" s="25">
        <f t="shared" si="860"/>
        <v>0</v>
      </c>
      <c r="W6139" s="25" t="s">
        <v>29</v>
      </c>
      <c r="X6139" s="25"/>
      <c r="Y6139" s="25" t="s">
        <v>29</v>
      </c>
      <c r="Z6139" s="25">
        <f t="shared" si="861"/>
        <v>0</v>
      </c>
      <c r="AA6139" s="24" t="s">
        <v>29</v>
      </c>
      <c r="AB6139" s="24"/>
      <c r="AC6139" s="25" t="s">
        <v>29</v>
      </c>
      <c r="AD6139" s="25">
        <f t="shared" si="862"/>
        <v>0</v>
      </c>
      <c r="AE6139" s="32">
        <f t="shared" si="863"/>
        <v>1</v>
      </c>
      <c r="AF6139" s="37">
        <f t="shared" si="856"/>
        <v>10365.037153374582</v>
      </c>
      <c r="AG6139" s="27"/>
    </row>
    <row r="6140" spans="1:33" x14ac:dyDescent="0.25">
      <c r="A6140" s="21">
        <v>2866755</v>
      </c>
      <c r="B6140" s="34">
        <v>1.53333929891526E-6</v>
      </c>
      <c r="C6140" s="22">
        <v>1.7496201199186701E-6</v>
      </c>
      <c r="D6140" s="22" t="s">
        <v>2861</v>
      </c>
      <c r="E6140" s="23">
        <v>195367797.82240099</v>
      </c>
      <c r="F6140" s="23">
        <f t="shared" si="855"/>
        <v>299.56512214361857</v>
      </c>
      <c r="G6140" s="24" t="s">
        <v>24</v>
      </c>
      <c r="H6140" s="24">
        <v>4</v>
      </c>
      <c r="I6140" s="25" t="s">
        <v>74</v>
      </c>
      <c r="J6140" s="31">
        <f t="shared" si="857"/>
        <v>0</v>
      </c>
      <c r="K6140" s="24" t="s">
        <v>24</v>
      </c>
      <c r="L6140" s="24">
        <v>3</v>
      </c>
      <c r="M6140" s="25" t="s">
        <v>44</v>
      </c>
      <c r="N6140" s="25">
        <f t="shared" si="858"/>
        <v>3</v>
      </c>
      <c r="O6140" s="24" t="s">
        <v>29</v>
      </c>
      <c r="P6140" s="24"/>
      <c r="Q6140" s="25" t="s">
        <v>29</v>
      </c>
      <c r="R6140" s="25">
        <f t="shared" si="859"/>
        <v>0</v>
      </c>
      <c r="S6140" s="24" t="s">
        <v>29</v>
      </c>
      <c r="T6140" s="24"/>
      <c r="U6140" s="25" t="s">
        <v>29</v>
      </c>
      <c r="V6140" s="25">
        <f t="shared" si="860"/>
        <v>0</v>
      </c>
      <c r="W6140" s="25" t="s">
        <v>29</v>
      </c>
      <c r="X6140" s="25"/>
      <c r="Y6140" s="25" t="s">
        <v>29</v>
      </c>
      <c r="Z6140" s="25">
        <f t="shared" si="861"/>
        <v>0</v>
      </c>
      <c r="AA6140" s="24" t="s">
        <v>29</v>
      </c>
      <c r="AB6140" s="24"/>
      <c r="AC6140" s="25" t="s">
        <v>29</v>
      </c>
      <c r="AD6140" s="25">
        <f t="shared" si="862"/>
        <v>0</v>
      </c>
      <c r="AE6140" s="32">
        <f t="shared" si="863"/>
        <v>3</v>
      </c>
      <c r="AF6140" s="37">
        <f t="shared" si="856"/>
        <v>299.56512214361857</v>
      </c>
      <c r="AG6140" s="27"/>
    </row>
    <row r="6141" spans="1:33" x14ac:dyDescent="0.25">
      <c r="A6141" s="21">
        <v>2866756</v>
      </c>
      <c r="B6141" s="34">
        <v>4.6750840336134504E-6</v>
      </c>
      <c r="C6141" s="22">
        <v>6.2756240825152802E-6</v>
      </c>
      <c r="D6141" s="22" t="s">
        <v>4215</v>
      </c>
      <c r="E6141" s="23">
        <v>15207387.282847</v>
      </c>
      <c r="F6141" s="23">
        <f t="shared" si="855"/>
        <v>71.09581347901424</v>
      </c>
      <c r="G6141" s="24" t="s">
        <v>26</v>
      </c>
      <c r="H6141" s="24">
        <v>1</v>
      </c>
      <c r="I6141" s="25" t="s">
        <v>27</v>
      </c>
      <c r="J6141" s="31">
        <f t="shared" si="857"/>
        <v>0</v>
      </c>
      <c r="K6141" s="24" t="s">
        <v>29</v>
      </c>
      <c r="L6141" s="24"/>
      <c r="M6141" s="25" t="s">
        <v>29</v>
      </c>
      <c r="N6141" s="25">
        <f t="shared" si="858"/>
        <v>0</v>
      </c>
      <c r="O6141" s="24" t="s">
        <v>29</v>
      </c>
      <c r="P6141" s="24"/>
      <c r="Q6141" s="25" t="s">
        <v>29</v>
      </c>
      <c r="R6141" s="25">
        <f t="shared" si="859"/>
        <v>0</v>
      </c>
      <c r="S6141" s="24" t="s">
        <v>29</v>
      </c>
      <c r="T6141" s="24"/>
      <c r="U6141" s="25" t="s">
        <v>29</v>
      </c>
      <c r="V6141" s="25">
        <f t="shared" si="860"/>
        <v>0</v>
      </c>
      <c r="W6141" s="25" t="s">
        <v>29</v>
      </c>
      <c r="X6141" s="25"/>
      <c r="Y6141" s="25" t="s">
        <v>29</v>
      </c>
      <c r="Z6141" s="25">
        <f t="shared" si="861"/>
        <v>0</v>
      </c>
      <c r="AA6141" s="24" t="s">
        <v>29</v>
      </c>
      <c r="AB6141" s="24"/>
      <c r="AC6141" s="25" t="s">
        <v>29</v>
      </c>
      <c r="AD6141" s="25">
        <f t="shared" si="862"/>
        <v>0</v>
      </c>
      <c r="AE6141" s="32">
        <f t="shared" si="863"/>
        <v>0</v>
      </c>
      <c r="AF6141" s="37">
        <f t="shared" si="856"/>
        <v>71.09581347901424</v>
      </c>
      <c r="AG6141" s="27"/>
    </row>
    <row r="6142" spans="1:33" x14ac:dyDescent="0.25">
      <c r="A6142" s="21">
        <v>2866759</v>
      </c>
      <c r="B6142" s="34">
        <v>3.618822491376E-6</v>
      </c>
      <c r="C6142" s="22">
        <v>3.5244043133013899E-6</v>
      </c>
      <c r="D6142" s="22" t="s">
        <v>329</v>
      </c>
      <c r="E6142" s="23">
        <v>5824491282.5717402</v>
      </c>
      <c r="F6142" s="23">
        <f t="shared" si="855"/>
        <v>21077.800054194056</v>
      </c>
      <c r="G6142" s="24" t="s">
        <v>24</v>
      </c>
      <c r="H6142" s="24">
        <v>5</v>
      </c>
      <c r="I6142" s="25" t="s">
        <v>64</v>
      </c>
      <c r="J6142" s="31">
        <f t="shared" si="857"/>
        <v>5</v>
      </c>
      <c r="K6142" s="24" t="s">
        <v>29</v>
      </c>
      <c r="L6142" s="24"/>
      <c r="M6142" s="25" t="s">
        <v>29</v>
      </c>
      <c r="N6142" s="25">
        <f t="shared" si="858"/>
        <v>0</v>
      </c>
      <c r="O6142" s="24" t="s">
        <v>29</v>
      </c>
      <c r="P6142" s="24"/>
      <c r="Q6142" s="25" t="s">
        <v>29</v>
      </c>
      <c r="R6142" s="25">
        <f t="shared" si="859"/>
        <v>0</v>
      </c>
      <c r="S6142" s="24" t="s">
        <v>29</v>
      </c>
      <c r="T6142" s="24"/>
      <c r="U6142" s="25" t="s">
        <v>29</v>
      </c>
      <c r="V6142" s="25">
        <f t="shared" si="860"/>
        <v>0</v>
      </c>
      <c r="W6142" s="25" t="s">
        <v>29</v>
      </c>
      <c r="X6142" s="25"/>
      <c r="Y6142" s="25" t="s">
        <v>29</v>
      </c>
      <c r="Z6142" s="25">
        <f t="shared" si="861"/>
        <v>0</v>
      </c>
      <c r="AA6142" s="24" t="s">
        <v>29</v>
      </c>
      <c r="AB6142" s="24"/>
      <c r="AC6142" s="25" t="s">
        <v>29</v>
      </c>
      <c r="AD6142" s="25">
        <f t="shared" si="862"/>
        <v>0</v>
      </c>
      <c r="AE6142" s="32">
        <f t="shared" si="863"/>
        <v>5</v>
      </c>
      <c r="AF6142" s="37">
        <f t="shared" si="856"/>
        <v>21077.800054194056</v>
      </c>
      <c r="AG6142" s="27"/>
    </row>
    <row r="6143" spans="1:33" x14ac:dyDescent="0.25">
      <c r="A6143" s="21">
        <v>2866762</v>
      </c>
      <c r="B6143" s="34">
        <v>2.6878942182890801E-5</v>
      </c>
      <c r="C6143" s="22">
        <v>3.0410159882583002E-5</v>
      </c>
      <c r="D6143" s="22" t="s">
        <v>2846</v>
      </c>
      <c r="E6143" s="23">
        <v>197402685.68265301</v>
      </c>
      <c r="F6143" s="23">
        <f t="shared" si="855"/>
        <v>5305.9753752113957</v>
      </c>
      <c r="G6143" s="24" t="s">
        <v>24</v>
      </c>
      <c r="H6143" s="24">
        <v>2</v>
      </c>
      <c r="I6143" s="25" t="s">
        <v>34</v>
      </c>
      <c r="J6143" s="31">
        <f t="shared" si="857"/>
        <v>0</v>
      </c>
      <c r="K6143" s="24" t="s">
        <v>24</v>
      </c>
      <c r="L6143" s="24">
        <v>3</v>
      </c>
      <c r="M6143" s="25" t="s">
        <v>38</v>
      </c>
      <c r="N6143" s="25">
        <f t="shared" si="858"/>
        <v>0</v>
      </c>
      <c r="O6143" s="24" t="s">
        <v>29</v>
      </c>
      <c r="P6143" s="24"/>
      <c r="Q6143" s="25" t="s">
        <v>29</v>
      </c>
      <c r="R6143" s="25">
        <f t="shared" si="859"/>
        <v>0</v>
      </c>
      <c r="S6143" s="24" t="s">
        <v>29</v>
      </c>
      <c r="T6143" s="24"/>
      <c r="U6143" s="25" t="s">
        <v>29</v>
      </c>
      <c r="V6143" s="25">
        <f t="shared" si="860"/>
        <v>0</v>
      </c>
      <c r="W6143" s="25" t="s">
        <v>29</v>
      </c>
      <c r="X6143" s="25"/>
      <c r="Y6143" s="25" t="s">
        <v>29</v>
      </c>
      <c r="Z6143" s="25">
        <f t="shared" si="861"/>
        <v>0</v>
      </c>
      <c r="AA6143" s="24" t="s">
        <v>29</v>
      </c>
      <c r="AB6143" s="24"/>
      <c r="AC6143" s="25" t="s">
        <v>29</v>
      </c>
      <c r="AD6143" s="25">
        <f t="shared" si="862"/>
        <v>0</v>
      </c>
      <c r="AE6143" s="32">
        <f t="shared" si="863"/>
        <v>0</v>
      </c>
      <c r="AF6143" s="37">
        <f t="shared" si="856"/>
        <v>5305.9753752113957</v>
      </c>
      <c r="AG6143" s="27"/>
    </row>
    <row r="6144" spans="1:33" x14ac:dyDescent="0.25">
      <c r="A6144" s="21">
        <v>2866765</v>
      </c>
      <c r="B6144" s="34">
        <v>4.5264741697627E-5</v>
      </c>
      <c r="C6144" s="22">
        <v>5.7651094470650901E-5</v>
      </c>
      <c r="D6144" s="22" t="s">
        <v>1505</v>
      </c>
      <c r="E6144" s="23">
        <v>906539117.08603001</v>
      </c>
      <c r="F6144" s="23">
        <f t="shared" si="855"/>
        <v>41034.258973693984</v>
      </c>
      <c r="G6144" s="24" t="s">
        <v>24</v>
      </c>
      <c r="H6144" s="24">
        <v>3</v>
      </c>
      <c r="I6144" s="25" t="s">
        <v>41</v>
      </c>
      <c r="J6144" s="31">
        <f t="shared" si="857"/>
        <v>3</v>
      </c>
      <c r="K6144" s="24" t="s">
        <v>29</v>
      </c>
      <c r="L6144" s="24"/>
      <c r="M6144" s="25" t="s">
        <v>29</v>
      </c>
      <c r="N6144" s="25">
        <f t="shared" si="858"/>
        <v>0</v>
      </c>
      <c r="O6144" s="24" t="s">
        <v>29</v>
      </c>
      <c r="P6144" s="24"/>
      <c r="Q6144" s="25" t="s">
        <v>29</v>
      </c>
      <c r="R6144" s="25">
        <f t="shared" si="859"/>
        <v>0</v>
      </c>
      <c r="S6144" s="24" t="s">
        <v>29</v>
      </c>
      <c r="T6144" s="24"/>
      <c r="U6144" s="25" t="s">
        <v>29</v>
      </c>
      <c r="V6144" s="25">
        <f t="shared" si="860"/>
        <v>0</v>
      </c>
      <c r="W6144" s="25" t="s">
        <v>29</v>
      </c>
      <c r="X6144" s="25"/>
      <c r="Y6144" s="25" t="s">
        <v>29</v>
      </c>
      <c r="Z6144" s="25">
        <f t="shared" si="861"/>
        <v>0</v>
      </c>
      <c r="AA6144" s="24" t="s">
        <v>29</v>
      </c>
      <c r="AB6144" s="24"/>
      <c r="AC6144" s="25" t="s">
        <v>29</v>
      </c>
      <c r="AD6144" s="25">
        <f t="shared" si="862"/>
        <v>0</v>
      </c>
      <c r="AE6144" s="32">
        <f t="shared" si="863"/>
        <v>3</v>
      </c>
      <c r="AF6144" s="37">
        <f t="shared" si="856"/>
        <v>41034.258973693984</v>
      </c>
      <c r="AG6144" s="27"/>
    </row>
    <row r="6145" spans="1:33" x14ac:dyDescent="0.25">
      <c r="A6145" s="21">
        <v>2866766</v>
      </c>
      <c r="B6145" s="34">
        <v>6.1627350404667904E-4</v>
      </c>
      <c r="C6145" s="22">
        <v>7.0858727803803205E-4</v>
      </c>
      <c r="D6145" s="22" t="s">
        <v>4393</v>
      </c>
      <c r="E6145" s="23">
        <v>9083047.1113230605</v>
      </c>
      <c r="F6145" s="23">
        <f t="shared" si="855"/>
        <v>5597.6412707161289</v>
      </c>
      <c r="G6145" s="24" t="s">
        <v>24</v>
      </c>
      <c r="H6145" s="24">
        <v>2</v>
      </c>
      <c r="I6145" s="25" t="s">
        <v>38</v>
      </c>
      <c r="J6145" s="31">
        <f t="shared" si="857"/>
        <v>0</v>
      </c>
      <c r="K6145" s="24" t="s">
        <v>29</v>
      </c>
      <c r="L6145" s="24"/>
      <c r="M6145" s="25" t="s">
        <v>29</v>
      </c>
      <c r="N6145" s="25">
        <f t="shared" si="858"/>
        <v>0</v>
      </c>
      <c r="O6145" s="24" t="s">
        <v>29</v>
      </c>
      <c r="P6145" s="24"/>
      <c r="Q6145" s="25" t="s">
        <v>29</v>
      </c>
      <c r="R6145" s="25">
        <f t="shared" si="859"/>
        <v>0</v>
      </c>
      <c r="S6145" s="24" t="s">
        <v>29</v>
      </c>
      <c r="T6145" s="24"/>
      <c r="U6145" s="25" t="s">
        <v>29</v>
      </c>
      <c r="V6145" s="25">
        <f t="shared" si="860"/>
        <v>0</v>
      </c>
      <c r="W6145" s="25" t="s">
        <v>29</v>
      </c>
      <c r="X6145" s="25"/>
      <c r="Y6145" s="25" t="s">
        <v>29</v>
      </c>
      <c r="Z6145" s="25">
        <f t="shared" si="861"/>
        <v>0</v>
      </c>
      <c r="AA6145" s="24" t="s">
        <v>29</v>
      </c>
      <c r="AB6145" s="24"/>
      <c r="AC6145" s="25" t="s">
        <v>29</v>
      </c>
      <c r="AD6145" s="25">
        <f t="shared" si="862"/>
        <v>0</v>
      </c>
      <c r="AE6145" s="32">
        <f t="shared" si="863"/>
        <v>0</v>
      </c>
      <c r="AF6145" s="37">
        <f t="shared" si="856"/>
        <v>5597.6412707161289</v>
      </c>
      <c r="AG6145" s="27"/>
    </row>
    <row r="6146" spans="1:33" x14ac:dyDescent="0.25">
      <c r="A6146" s="21">
        <v>2866767</v>
      </c>
      <c r="B6146" s="34">
        <v>2.6910820871083101E-5</v>
      </c>
      <c r="C6146" s="22">
        <v>2.6732075308271501E-5</v>
      </c>
      <c r="D6146" s="22" t="s">
        <v>1093</v>
      </c>
      <c r="E6146" s="23">
        <v>1492644496.8924799</v>
      </c>
      <c r="F6146" s="23">
        <f t="shared" si="855"/>
        <v>40168.288680081481</v>
      </c>
      <c r="G6146" s="24" t="s">
        <v>26</v>
      </c>
      <c r="H6146" s="24">
        <v>3</v>
      </c>
      <c r="I6146" s="25" t="s">
        <v>34</v>
      </c>
      <c r="J6146" s="31">
        <f t="shared" si="857"/>
        <v>0</v>
      </c>
      <c r="K6146" s="24" t="s">
        <v>24</v>
      </c>
      <c r="L6146" s="24">
        <v>4</v>
      </c>
      <c r="M6146" s="25" t="s">
        <v>36</v>
      </c>
      <c r="N6146" s="25">
        <f t="shared" si="858"/>
        <v>4</v>
      </c>
      <c r="O6146" s="24" t="s">
        <v>29</v>
      </c>
      <c r="P6146" s="24"/>
      <c r="Q6146" s="25" t="s">
        <v>29</v>
      </c>
      <c r="R6146" s="25">
        <f t="shared" si="859"/>
        <v>0</v>
      </c>
      <c r="S6146" s="24" t="s">
        <v>29</v>
      </c>
      <c r="T6146" s="24"/>
      <c r="U6146" s="25" t="s">
        <v>29</v>
      </c>
      <c r="V6146" s="25">
        <f t="shared" si="860"/>
        <v>0</v>
      </c>
      <c r="W6146" s="25" t="s">
        <v>29</v>
      </c>
      <c r="X6146" s="25"/>
      <c r="Y6146" s="25" t="s">
        <v>29</v>
      </c>
      <c r="Z6146" s="25">
        <f t="shared" si="861"/>
        <v>0</v>
      </c>
      <c r="AA6146" s="24" t="s">
        <v>29</v>
      </c>
      <c r="AB6146" s="24"/>
      <c r="AC6146" s="25" t="s">
        <v>29</v>
      </c>
      <c r="AD6146" s="25">
        <f t="shared" si="862"/>
        <v>0</v>
      </c>
      <c r="AE6146" s="32">
        <f t="shared" si="863"/>
        <v>4</v>
      </c>
      <c r="AF6146" s="37">
        <f t="shared" si="856"/>
        <v>40168.288680081481</v>
      </c>
      <c r="AG6146" s="27"/>
    </row>
    <row r="6147" spans="1:33" x14ac:dyDescent="0.25">
      <c r="A6147" s="21">
        <v>2866770</v>
      </c>
      <c r="B6147" s="34">
        <v>5.4183659209709603E-6</v>
      </c>
      <c r="C6147" s="22">
        <v>5.4983961803933899E-6</v>
      </c>
      <c r="D6147" s="22" t="s">
        <v>2710</v>
      </c>
      <c r="E6147" s="23">
        <v>140441031.925854</v>
      </c>
      <c r="F6147" s="23">
        <f t="shared" si="855"/>
        <v>760.96090129304196</v>
      </c>
      <c r="G6147" s="24" t="s">
        <v>24</v>
      </c>
      <c r="H6147" s="24">
        <v>2</v>
      </c>
      <c r="I6147" s="25" t="s">
        <v>34</v>
      </c>
      <c r="J6147" s="31">
        <f t="shared" si="857"/>
        <v>0</v>
      </c>
      <c r="K6147" s="24" t="s">
        <v>24</v>
      </c>
      <c r="L6147" s="24">
        <v>3</v>
      </c>
      <c r="M6147" s="25" t="s">
        <v>38</v>
      </c>
      <c r="N6147" s="25">
        <f t="shared" si="858"/>
        <v>0</v>
      </c>
      <c r="O6147" s="24" t="s">
        <v>29</v>
      </c>
      <c r="P6147" s="24"/>
      <c r="Q6147" s="25" t="s">
        <v>29</v>
      </c>
      <c r="R6147" s="25">
        <f t="shared" si="859"/>
        <v>0</v>
      </c>
      <c r="S6147" s="24" t="s">
        <v>29</v>
      </c>
      <c r="T6147" s="24"/>
      <c r="U6147" s="25" t="s">
        <v>29</v>
      </c>
      <c r="V6147" s="25">
        <f t="shared" si="860"/>
        <v>0</v>
      </c>
      <c r="W6147" s="25" t="s">
        <v>29</v>
      </c>
      <c r="X6147" s="25"/>
      <c r="Y6147" s="25" t="s">
        <v>29</v>
      </c>
      <c r="Z6147" s="25">
        <f t="shared" si="861"/>
        <v>0</v>
      </c>
      <c r="AA6147" s="24" t="s">
        <v>29</v>
      </c>
      <c r="AB6147" s="24"/>
      <c r="AC6147" s="25" t="s">
        <v>29</v>
      </c>
      <c r="AD6147" s="25">
        <f t="shared" si="862"/>
        <v>0</v>
      </c>
      <c r="AE6147" s="32">
        <f t="shared" si="863"/>
        <v>0</v>
      </c>
      <c r="AF6147" s="37">
        <f t="shared" si="856"/>
        <v>760.96090129304196</v>
      </c>
      <c r="AG6147" s="27"/>
    </row>
    <row r="6148" spans="1:33" x14ac:dyDescent="0.25">
      <c r="A6148" s="21">
        <v>2866773</v>
      </c>
      <c r="B6148" s="34">
        <v>2.3300788314513799E-5</v>
      </c>
      <c r="C6148" s="22">
        <v>2.23087317883403E-5</v>
      </c>
      <c r="D6148" s="22" t="s">
        <v>572</v>
      </c>
      <c r="E6148" s="23">
        <v>3155674294.43085</v>
      </c>
      <c r="F6148" s="23">
        <f t="shared" si="855"/>
        <v>73529.698724085931</v>
      </c>
      <c r="G6148" s="24" t="s">
        <v>26</v>
      </c>
      <c r="H6148" s="24">
        <v>4</v>
      </c>
      <c r="I6148" s="25" t="s">
        <v>34</v>
      </c>
      <c r="J6148" s="31">
        <f t="shared" si="857"/>
        <v>0</v>
      </c>
      <c r="K6148" s="24" t="s">
        <v>24</v>
      </c>
      <c r="L6148" s="24">
        <v>4</v>
      </c>
      <c r="M6148" s="25" t="s">
        <v>40</v>
      </c>
      <c r="N6148" s="25">
        <f t="shared" si="858"/>
        <v>4</v>
      </c>
      <c r="O6148" s="24" t="s">
        <v>29</v>
      </c>
      <c r="P6148" s="24"/>
      <c r="Q6148" s="25" t="s">
        <v>29</v>
      </c>
      <c r="R6148" s="25">
        <f t="shared" si="859"/>
        <v>0</v>
      </c>
      <c r="S6148" s="24" t="s">
        <v>29</v>
      </c>
      <c r="T6148" s="24"/>
      <c r="U6148" s="25" t="s">
        <v>29</v>
      </c>
      <c r="V6148" s="25">
        <f t="shared" si="860"/>
        <v>0</v>
      </c>
      <c r="W6148" s="25" t="s">
        <v>29</v>
      </c>
      <c r="X6148" s="25"/>
      <c r="Y6148" s="25" t="s">
        <v>29</v>
      </c>
      <c r="Z6148" s="25">
        <f t="shared" si="861"/>
        <v>0</v>
      </c>
      <c r="AA6148" s="24" t="s">
        <v>29</v>
      </c>
      <c r="AB6148" s="24"/>
      <c r="AC6148" s="25" t="s">
        <v>29</v>
      </c>
      <c r="AD6148" s="25">
        <f t="shared" si="862"/>
        <v>0</v>
      </c>
      <c r="AE6148" s="32">
        <f t="shared" si="863"/>
        <v>4</v>
      </c>
      <c r="AF6148" s="37">
        <f t="shared" si="856"/>
        <v>73529.698724085931</v>
      </c>
      <c r="AG6148" s="27"/>
    </row>
    <row r="6149" spans="1:33" x14ac:dyDescent="0.25">
      <c r="A6149" s="21">
        <v>2866776</v>
      </c>
      <c r="B6149" s="34">
        <v>4.0427486068575097E-6</v>
      </c>
      <c r="C6149" s="22">
        <v>5.4323052621051298E-6</v>
      </c>
      <c r="D6149" s="22" t="s">
        <v>2947</v>
      </c>
      <c r="E6149" s="23">
        <v>171027792.12426299</v>
      </c>
      <c r="F6149" s="23">
        <f t="shared" si="855"/>
        <v>691.42236834428002</v>
      </c>
      <c r="G6149" s="24" t="s">
        <v>24</v>
      </c>
      <c r="H6149" s="24">
        <v>3</v>
      </c>
      <c r="I6149" s="25" t="s">
        <v>64</v>
      </c>
      <c r="J6149" s="31">
        <f t="shared" si="857"/>
        <v>3</v>
      </c>
      <c r="K6149" s="24" t="s">
        <v>29</v>
      </c>
      <c r="L6149" s="24"/>
      <c r="M6149" s="25" t="s">
        <v>29</v>
      </c>
      <c r="N6149" s="25">
        <f t="shared" si="858"/>
        <v>0</v>
      </c>
      <c r="O6149" s="24" t="s">
        <v>29</v>
      </c>
      <c r="P6149" s="24"/>
      <c r="Q6149" s="25" t="s">
        <v>29</v>
      </c>
      <c r="R6149" s="25">
        <f t="shared" si="859"/>
        <v>0</v>
      </c>
      <c r="S6149" s="24" t="s">
        <v>29</v>
      </c>
      <c r="T6149" s="24"/>
      <c r="U6149" s="25" t="s">
        <v>29</v>
      </c>
      <c r="V6149" s="25">
        <f t="shared" si="860"/>
        <v>0</v>
      </c>
      <c r="W6149" s="25" t="s">
        <v>29</v>
      </c>
      <c r="X6149" s="25"/>
      <c r="Y6149" s="25" t="s">
        <v>29</v>
      </c>
      <c r="Z6149" s="25">
        <f t="shared" si="861"/>
        <v>0</v>
      </c>
      <c r="AA6149" s="24" t="s">
        <v>29</v>
      </c>
      <c r="AB6149" s="24"/>
      <c r="AC6149" s="25" t="s">
        <v>29</v>
      </c>
      <c r="AD6149" s="25">
        <f t="shared" si="862"/>
        <v>0</v>
      </c>
      <c r="AE6149" s="32">
        <f t="shared" si="863"/>
        <v>3</v>
      </c>
      <c r="AF6149" s="37">
        <f t="shared" si="856"/>
        <v>691.42236834428002</v>
      </c>
      <c r="AG6149" s="27"/>
    </row>
    <row r="6150" spans="1:33" x14ac:dyDescent="0.25">
      <c r="A6150" s="21">
        <v>2866780</v>
      </c>
      <c r="B6150" s="34">
        <v>1.7163078598871899E-5</v>
      </c>
      <c r="C6150" s="22">
        <v>1.70397562208855E-5</v>
      </c>
      <c r="D6150" s="22" t="s">
        <v>772</v>
      </c>
      <c r="E6150" s="23">
        <v>2295052911.1482601</v>
      </c>
      <c r="F6150" s="23">
        <f t="shared" si="855"/>
        <v>39390.173502607351</v>
      </c>
      <c r="G6150" s="24" t="s">
        <v>24</v>
      </c>
      <c r="H6150" s="24">
        <v>3</v>
      </c>
      <c r="I6150" s="25" t="s">
        <v>55</v>
      </c>
      <c r="J6150" s="31">
        <f t="shared" si="857"/>
        <v>0</v>
      </c>
      <c r="K6150" s="24" t="s">
        <v>24</v>
      </c>
      <c r="L6150" s="24">
        <v>4</v>
      </c>
      <c r="M6150" s="25" t="s">
        <v>41</v>
      </c>
      <c r="N6150" s="25">
        <f t="shared" si="858"/>
        <v>4</v>
      </c>
      <c r="O6150" s="24" t="s">
        <v>29</v>
      </c>
      <c r="P6150" s="24"/>
      <c r="Q6150" s="25" t="s">
        <v>29</v>
      </c>
      <c r="R6150" s="25">
        <f t="shared" si="859"/>
        <v>0</v>
      </c>
      <c r="S6150" s="24" t="s">
        <v>29</v>
      </c>
      <c r="T6150" s="24"/>
      <c r="U6150" s="25" t="s">
        <v>29</v>
      </c>
      <c r="V6150" s="25">
        <f t="shared" si="860"/>
        <v>0</v>
      </c>
      <c r="W6150" s="25" t="s">
        <v>29</v>
      </c>
      <c r="X6150" s="25"/>
      <c r="Y6150" s="25" t="s">
        <v>29</v>
      </c>
      <c r="Z6150" s="25">
        <f t="shared" si="861"/>
        <v>0</v>
      </c>
      <c r="AA6150" s="24" t="s">
        <v>29</v>
      </c>
      <c r="AB6150" s="24"/>
      <c r="AC6150" s="25" t="s">
        <v>29</v>
      </c>
      <c r="AD6150" s="25">
        <f t="shared" si="862"/>
        <v>0</v>
      </c>
      <c r="AE6150" s="32">
        <f t="shared" si="863"/>
        <v>4</v>
      </c>
      <c r="AF6150" s="37">
        <f t="shared" si="856"/>
        <v>39390.173502607351</v>
      </c>
      <c r="AG6150" s="27"/>
    </row>
    <row r="6151" spans="1:33" x14ac:dyDescent="0.25">
      <c r="A6151" s="21">
        <v>2866784</v>
      </c>
      <c r="B6151" s="34">
        <v>3.0944905135851498E-6</v>
      </c>
      <c r="C6151" s="22">
        <v>3.6447524923959598E-6</v>
      </c>
      <c r="D6151" s="22" t="s">
        <v>1517</v>
      </c>
      <c r="E6151" s="23">
        <v>894854777.34269702</v>
      </c>
      <c r="F6151" s="23">
        <f t="shared" si="855"/>
        <v>2769.1196195233274</v>
      </c>
      <c r="G6151" s="24" t="s">
        <v>24</v>
      </c>
      <c r="H6151" s="24">
        <v>5</v>
      </c>
      <c r="I6151" s="25" t="s">
        <v>79</v>
      </c>
      <c r="J6151" s="31">
        <f t="shared" si="857"/>
        <v>0</v>
      </c>
      <c r="K6151" s="24" t="s">
        <v>26</v>
      </c>
      <c r="L6151" s="24">
        <v>1</v>
      </c>
      <c r="M6151" s="25" t="s">
        <v>70</v>
      </c>
      <c r="N6151" s="25">
        <f t="shared" si="858"/>
        <v>0</v>
      </c>
      <c r="O6151" s="24" t="s">
        <v>26</v>
      </c>
      <c r="P6151" s="24">
        <v>1</v>
      </c>
      <c r="Q6151" s="25" t="s">
        <v>35</v>
      </c>
      <c r="R6151" s="25">
        <f t="shared" si="859"/>
        <v>0</v>
      </c>
      <c r="S6151" s="24" t="s">
        <v>24</v>
      </c>
      <c r="T6151" s="24">
        <v>5</v>
      </c>
      <c r="U6151" s="25" t="s">
        <v>44</v>
      </c>
      <c r="V6151" s="25">
        <f t="shared" si="860"/>
        <v>5</v>
      </c>
      <c r="W6151" s="25" t="s">
        <v>29</v>
      </c>
      <c r="X6151" s="25"/>
      <c r="Y6151" s="25" t="s">
        <v>29</v>
      </c>
      <c r="Z6151" s="25">
        <f t="shared" si="861"/>
        <v>0</v>
      </c>
      <c r="AA6151" s="24" t="s">
        <v>29</v>
      </c>
      <c r="AB6151" s="24"/>
      <c r="AC6151" s="25" t="s">
        <v>29</v>
      </c>
      <c r="AD6151" s="25">
        <f t="shared" si="862"/>
        <v>0</v>
      </c>
      <c r="AE6151" s="32">
        <f t="shared" si="863"/>
        <v>5</v>
      </c>
      <c r="AF6151" s="37">
        <f t="shared" si="856"/>
        <v>2769.1196195233274</v>
      </c>
      <c r="AG6151" s="27"/>
    </row>
    <row r="6152" spans="1:33" x14ac:dyDescent="0.25">
      <c r="A6152" s="21">
        <v>2866791</v>
      </c>
      <c r="B6152" s="34">
        <v>1.27012953308365E-6</v>
      </c>
      <c r="C6152" s="22">
        <v>1.29471983150837E-6</v>
      </c>
      <c r="D6152" s="22" t="s">
        <v>3053</v>
      </c>
      <c r="E6152" s="23">
        <v>145131853.046132</v>
      </c>
      <c r="F6152" s="23">
        <f t="shared" si="855"/>
        <v>184.33625274504854</v>
      </c>
      <c r="G6152" s="24" t="s">
        <v>24</v>
      </c>
      <c r="H6152" s="24">
        <v>4</v>
      </c>
      <c r="I6152" s="25" t="s">
        <v>46</v>
      </c>
      <c r="J6152" s="31">
        <f t="shared" si="857"/>
        <v>0</v>
      </c>
      <c r="K6152" s="24" t="s">
        <v>24</v>
      </c>
      <c r="L6152" s="24">
        <v>2</v>
      </c>
      <c r="M6152" s="25" t="s">
        <v>28</v>
      </c>
      <c r="N6152" s="25">
        <f t="shared" si="858"/>
        <v>2</v>
      </c>
      <c r="O6152" s="24" t="s">
        <v>29</v>
      </c>
      <c r="P6152" s="24"/>
      <c r="Q6152" s="25" t="s">
        <v>29</v>
      </c>
      <c r="R6152" s="25">
        <f t="shared" si="859"/>
        <v>0</v>
      </c>
      <c r="S6152" s="24" t="s">
        <v>29</v>
      </c>
      <c r="T6152" s="24"/>
      <c r="U6152" s="25" t="s">
        <v>29</v>
      </c>
      <c r="V6152" s="25">
        <f t="shared" si="860"/>
        <v>0</v>
      </c>
      <c r="W6152" s="25" t="s">
        <v>29</v>
      </c>
      <c r="X6152" s="25"/>
      <c r="Y6152" s="25" t="s">
        <v>29</v>
      </c>
      <c r="Z6152" s="25">
        <f t="shared" si="861"/>
        <v>0</v>
      </c>
      <c r="AA6152" s="24" t="s">
        <v>29</v>
      </c>
      <c r="AB6152" s="24"/>
      <c r="AC6152" s="25" t="s">
        <v>29</v>
      </c>
      <c r="AD6152" s="25">
        <f t="shared" si="862"/>
        <v>0</v>
      </c>
      <c r="AE6152" s="32">
        <f t="shared" si="863"/>
        <v>2</v>
      </c>
      <c r="AF6152" s="37">
        <f t="shared" si="856"/>
        <v>184.33625274504854</v>
      </c>
      <c r="AG6152" s="27"/>
    </row>
    <row r="6153" spans="1:33" x14ac:dyDescent="0.25">
      <c r="A6153" s="21">
        <v>2866794</v>
      </c>
      <c r="B6153" s="34">
        <v>2.118445293248E-5</v>
      </c>
      <c r="C6153" s="22">
        <v>2.38596456617677E-5</v>
      </c>
      <c r="D6153" s="22" t="s">
        <v>1861</v>
      </c>
      <c r="E6153" s="23">
        <v>32848163.636542901</v>
      </c>
      <c r="F6153" s="23">
        <f t="shared" ref="F6153:F6216" si="864">E6153*B6153</f>
        <v>695.87037647674413</v>
      </c>
      <c r="G6153" s="24" t="s">
        <v>24</v>
      </c>
      <c r="H6153" s="24">
        <v>1</v>
      </c>
      <c r="I6153" s="25" t="s">
        <v>36</v>
      </c>
      <c r="J6153" s="31">
        <f t="shared" si="857"/>
        <v>1</v>
      </c>
      <c r="K6153" s="24" t="s">
        <v>29</v>
      </c>
      <c r="L6153" s="24"/>
      <c r="M6153" s="25" t="s">
        <v>29</v>
      </c>
      <c r="N6153" s="25">
        <f t="shared" si="858"/>
        <v>0</v>
      </c>
      <c r="O6153" s="24" t="s">
        <v>29</v>
      </c>
      <c r="P6153" s="24"/>
      <c r="Q6153" s="25" t="s">
        <v>29</v>
      </c>
      <c r="R6153" s="25">
        <f t="shared" si="859"/>
        <v>0</v>
      </c>
      <c r="S6153" s="24" t="s">
        <v>29</v>
      </c>
      <c r="T6153" s="24"/>
      <c r="U6153" s="25" t="s">
        <v>29</v>
      </c>
      <c r="V6153" s="25">
        <f t="shared" si="860"/>
        <v>0</v>
      </c>
      <c r="W6153" s="25" t="s">
        <v>29</v>
      </c>
      <c r="X6153" s="25"/>
      <c r="Y6153" s="25" t="s">
        <v>29</v>
      </c>
      <c r="Z6153" s="25">
        <f t="shared" si="861"/>
        <v>0</v>
      </c>
      <c r="AA6153" s="24" t="s">
        <v>29</v>
      </c>
      <c r="AB6153" s="24"/>
      <c r="AC6153" s="25" t="s">
        <v>29</v>
      </c>
      <c r="AD6153" s="25">
        <f t="shared" si="862"/>
        <v>0</v>
      </c>
      <c r="AE6153" s="32">
        <f t="shared" si="863"/>
        <v>1</v>
      </c>
      <c r="AF6153" s="37">
        <f t="shared" ref="AF6153:AF6216" si="865">B6153*E6153</f>
        <v>695.87037647674413</v>
      </c>
      <c r="AG6153" s="27"/>
    </row>
    <row r="6154" spans="1:33" x14ac:dyDescent="0.25">
      <c r="A6154" s="21">
        <v>2866798</v>
      </c>
      <c r="B6154" s="34">
        <v>3.3216043593329299E-5</v>
      </c>
      <c r="C6154" s="22">
        <v>3.7520130193751301E-5</v>
      </c>
      <c r="D6154" s="22" t="s">
        <v>1861</v>
      </c>
      <c r="E6154" s="23">
        <v>439735230.611696</v>
      </c>
      <c r="F6154" s="23">
        <f t="shared" si="864"/>
        <v>14606.264589520808</v>
      </c>
      <c r="G6154" s="24" t="s">
        <v>24</v>
      </c>
      <c r="H6154" s="24">
        <v>1</v>
      </c>
      <c r="I6154" s="25" t="s">
        <v>36</v>
      </c>
      <c r="J6154" s="31">
        <f t="shared" ref="J6154:J6217" si="866">IF(LEFT(I6154,5)="US TX",H6154,0)</f>
        <v>1</v>
      </c>
      <c r="K6154" s="24" t="s">
        <v>29</v>
      </c>
      <c r="L6154" s="24"/>
      <c r="M6154" s="25" t="s">
        <v>29</v>
      </c>
      <c r="N6154" s="25">
        <f t="shared" ref="N6154:N6217" si="867">IF(LEFT(M6154,5)="US TX",L6154,0)</f>
        <v>0</v>
      </c>
      <c r="O6154" s="24" t="s">
        <v>29</v>
      </c>
      <c r="P6154" s="24"/>
      <c r="Q6154" s="25" t="s">
        <v>29</v>
      </c>
      <c r="R6154" s="25">
        <f t="shared" ref="R6154:R6217" si="868">IF(LEFT(Q6154,5)="US TX",P6154,0)</f>
        <v>0</v>
      </c>
      <c r="S6154" s="24" t="s">
        <v>29</v>
      </c>
      <c r="T6154" s="24"/>
      <c r="U6154" s="25" t="s">
        <v>29</v>
      </c>
      <c r="V6154" s="25">
        <f t="shared" ref="V6154:V6217" si="869">IF(LEFT(U6154,5)="US TX",T6154,0)</f>
        <v>0</v>
      </c>
      <c r="W6154" s="25" t="s">
        <v>29</v>
      </c>
      <c r="X6154" s="25"/>
      <c r="Y6154" s="25" t="s">
        <v>29</v>
      </c>
      <c r="Z6154" s="25">
        <f t="shared" ref="Z6154:Z6217" si="870">IF(LEFT(Y6154,5)="US TX",X6154,0)</f>
        <v>0</v>
      </c>
      <c r="AA6154" s="24" t="s">
        <v>29</v>
      </c>
      <c r="AB6154" s="24"/>
      <c r="AC6154" s="25" t="s">
        <v>29</v>
      </c>
      <c r="AD6154" s="25">
        <f t="shared" ref="AD6154:AD6217" si="871">IF(LEFT(AC6154,5)="US TX",AB6154,0)</f>
        <v>0</v>
      </c>
      <c r="AE6154" s="32">
        <f t="shared" ref="AE6154:AE6217" si="872">MAX(J6154,N6154,R6154,V6154,Z6154,AD6154)</f>
        <v>1</v>
      </c>
      <c r="AF6154" s="37">
        <f t="shared" si="865"/>
        <v>14606.264589520808</v>
      </c>
      <c r="AG6154" s="27"/>
    </row>
    <row r="6155" spans="1:33" x14ac:dyDescent="0.25">
      <c r="A6155" s="21">
        <v>2866800</v>
      </c>
      <c r="B6155" s="34">
        <v>4.3229504977497701E-6</v>
      </c>
      <c r="C6155" s="22">
        <v>4.7414848370032596E-6</v>
      </c>
      <c r="D6155" s="22" t="s">
        <v>1345</v>
      </c>
      <c r="E6155" s="23">
        <v>1108973241.6842301</v>
      </c>
      <c r="F6155" s="23">
        <f t="shared" si="864"/>
        <v>4794.0364271300186</v>
      </c>
      <c r="G6155" s="24" t="s">
        <v>24</v>
      </c>
      <c r="H6155" s="24">
        <v>5</v>
      </c>
      <c r="I6155" s="25" t="s">
        <v>44</v>
      </c>
      <c r="J6155" s="31">
        <f t="shared" si="866"/>
        <v>5</v>
      </c>
      <c r="K6155" s="24" t="s">
        <v>29</v>
      </c>
      <c r="L6155" s="24"/>
      <c r="M6155" s="25" t="s">
        <v>29</v>
      </c>
      <c r="N6155" s="25">
        <f t="shared" si="867"/>
        <v>0</v>
      </c>
      <c r="O6155" s="24" t="s">
        <v>29</v>
      </c>
      <c r="P6155" s="24"/>
      <c r="Q6155" s="25" t="s">
        <v>29</v>
      </c>
      <c r="R6155" s="25">
        <f t="shared" si="868"/>
        <v>0</v>
      </c>
      <c r="S6155" s="24" t="s">
        <v>29</v>
      </c>
      <c r="T6155" s="24"/>
      <c r="U6155" s="25" t="s">
        <v>29</v>
      </c>
      <c r="V6155" s="25">
        <f t="shared" si="869"/>
        <v>0</v>
      </c>
      <c r="W6155" s="25" t="s">
        <v>29</v>
      </c>
      <c r="X6155" s="25"/>
      <c r="Y6155" s="25" t="s">
        <v>29</v>
      </c>
      <c r="Z6155" s="25">
        <f t="shared" si="870"/>
        <v>0</v>
      </c>
      <c r="AA6155" s="24" t="s">
        <v>29</v>
      </c>
      <c r="AB6155" s="24"/>
      <c r="AC6155" s="25" t="s">
        <v>29</v>
      </c>
      <c r="AD6155" s="25">
        <f t="shared" si="871"/>
        <v>0</v>
      </c>
      <c r="AE6155" s="32">
        <f t="shared" si="872"/>
        <v>5</v>
      </c>
      <c r="AF6155" s="37">
        <f t="shared" si="865"/>
        <v>4794.0364271300186</v>
      </c>
      <c r="AG6155" s="27"/>
    </row>
    <row r="6156" spans="1:33" x14ac:dyDescent="0.25">
      <c r="A6156" s="21">
        <v>2866815</v>
      </c>
      <c r="B6156" s="34">
        <v>2.03435421251156E-5</v>
      </c>
      <c r="C6156" s="22">
        <v>2.3529591397837899E-5</v>
      </c>
      <c r="D6156" s="22" t="s">
        <v>2259</v>
      </c>
      <c r="E6156" s="23">
        <v>37744264.551426202</v>
      </c>
      <c r="F6156" s="23">
        <f t="shared" si="864"/>
        <v>767.85203588344643</v>
      </c>
      <c r="G6156" s="24" t="s">
        <v>24</v>
      </c>
      <c r="H6156" s="24">
        <v>1</v>
      </c>
      <c r="I6156" s="25" t="s">
        <v>37</v>
      </c>
      <c r="J6156" s="31">
        <f t="shared" si="866"/>
        <v>1</v>
      </c>
      <c r="K6156" s="24" t="s">
        <v>29</v>
      </c>
      <c r="L6156" s="24"/>
      <c r="M6156" s="25" t="s">
        <v>29</v>
      </c>
      <c r="N6156" s="25">
        <f t="shared" si="867"/>
        <v>0</v>
      </c>
      <c r="O6156" s="24" t="s">
        <v>29</v>
      </c>
      <c r="P6156" s="24"/>
      <c r="Q6156" s="25" t="s">
        <v>29</v>
      </c>
      <c r="R6156" s="25">
        <f t="shared" si="868"/>
        <v>0</v>
      </c>
      <c r="S6156" s="24" t="s">
        <v>29</v>
      </c>
      <c r="T6156" s="24"/>
      <c r="U6156" s="25" t="s">
        <v>29</v>
      </c>
      <c r="V6156" s="25">
        <f t="shared" si="869"/>
        <v>0</v>
      </c>
      <c r="W6156" s="25" t="s">
        <v>29</v>
      </c>
      <c r="X6156" s="25"/>
      <c r="Y6156" s="25" t="s">
        <v>29</v>
      </c>
      <c r="Z6156" s="25">
        <f t="shared" si="870"/>
        <v>0</v>
      </c>
      <c r="AA6156" s="24" t="s">
        <v>29</v>
      </c>
      <c r="AB6156" s="24"/>
      <c r="AC6156" s="25" t="s">
        <v>29</v>
      </c>
      <c r="AD6156" s="25">
        <f t="shared" si="871"/>
        <v>0</v>
      </c>
      <c r="AE6156" s="32">
        <f t="shared" si="872"/>
        <v>1</v>
      </c>
      <c r="AF6156" s="37">
        <f t="shared" si="865"/>
        <v>767.85203588344643</v>
      </c>
      <c r="AG6156" s="27"/>
    </row>
    <row r="6157" spans="1:33" x14ac:dyDescent="0.25">
      <c r="A6157" s="21">
        <v>2866817</v>
      </c>
      <c r="B6157" s="34">
        <v>2.2032392844552199E-5</v>
      </c>
      <c r="C6157" s="22">
        <v>2.26884370692155E-5</v>
      </c>
      <c r="D6157" s="22" t="s">
        <v>825</v>
      </c>
      <c r="E6157" s="23">
        <v>2134936118.79211</v>
      </c>
      <c r="F6157" s="23">
        <f t="shared" si="864"/>
        <v>47037.751267251326</v>
      </c>
      <c r="G6157" s="24" t="s">
        <v>24</v>
      </c>
      <c r="H6157" s="24">
        <v>5</v>
      </c>
      <c r="I6157" s="25" t="s">
        <v>35</v>
      </c>
      <c r="J6157" s="31">
        <f t="shared" si="866"/>
        <v>0</v>
      </c>
      <c r="K6157" s="24" t="s">
        <v>24</v>
      </c>
      <c r="L6157" s="24">
        <v>4</v>
      </c>
      <c r="M6157" s="25" t="s">
        <v>40</v>
      </c>
      <c r="N6157" s="25">
        <f t="shared" si="867"/>
        <v>4</v>
      </c>
      <c r="O6157" s="24" t="s">
        <v>29</v>
      </c>
      <c r="P6157" s="24"/>
      <c r="Q6157" s="25" t="s">
        <v>29</v>
      </c>
      <c r="R6157" s="25">
        <f t="shared" si="868"/>
        <v>0</v>
      </c>
      <c r="S6157" s="24" t="s">
        <v>29</v>
      </c>
      <c r="T6157" s="24"/>
      <c r="U6157" s="25" t="s">
        <v>29</v>
      </c>
      <c r="V6157" s="25">
        <f t="shared" si="869"/>
        <v>0</v>
      </c>
      <c r="W6157" s="25" t="s">
        <v>29</v>
      </c>
      <c r="X6157" s="25"/>
      <c r="Y6157" s="25" t="s">
        <v>29</v>
      </c>
      <c r="Z6157" s="25">
        <f t="shared" si="870"/>
        <v>0</v>
      </c>
      <c r="AA6157" s="24" t="s">
        <v>29</v>
      </c>
      <c r="AB6157" s="24"/>
      <c r="AC6157" s="25" t="s">
        <v>29</v>
      </c>
      <c r="AD6157" s="25">
        <f t="shared" si="871"/>
        <v>0</v>
      </c>
      <c r="AE6157" s="32">
        <f t="shared" si="872"/>
        <v>4</v>
      </c>
      <c r="AF6157" s="37">
        <f t="shared" si="865"/>
        <v>47037.751267251326</v>
      </c>
      <c r="AG6157" s="27"/>
    </row>
    <row r="6158" spans="1:33" x14ac:dyDescent="0.25">
      <c r="A6158" s="21">
        <v>2866818</v>
      </c>
      <c r="B6158" s="34">
        <v>2.7370987943551E-6</v>
      </c>
      <c r="C6158" s="22">
        <v>2.2069483316956602E-6</v>
      </c>
      <c r="D6158" s="22" t="s">
        <v>2791</v>
      </c>
      <c r="E6158" s="23">
        <v>211686634.538975</v>
      </c>
      <c r="F6158" s="23">
        <f t="shared" si="864"/>
        <v>579.40723217771711</v>
      </c>
      <c r="G6158" s="24" t="s">
        <v>24</v>
      </c>
      <c r="H6158" s="24">
        <v>3</v>
      </c>
      <c r="I6158" s="25" t="s">
        <v>50</v>
      </c>
      <c r="J6158" s="31">
        <f t="shared" si="866"/>
        <v>0</v>
      </c>
      <c r="K6158" s="24" t="s">
        <v>24</v>
      </c>
      <c r="L6158" s="24">
        <v>2</v>
      </c>
      <c r="M6158" s="25" t="s">
        <v>62</v>
      </c>
      <c r="N6158" s="25">
        <f t="shared" si="867"/>
        <v>2</v>
      </c>
      <c r="O6158" s="24" t="s">
        <v>29</v>
      </c>
      <c r="P6158" s="24"/>
      <c r="Q6158" s="25" t="s">
        <v>29</v>
      </c>
      <c r="R6158" s="25">
        <f t="shared" si="868"/>
        <v>0</v>
      </c>
      <c r="S6158" s="24" t="s">
        <v>29</v>
      </c>
      <c r="T6158" s="24"/>
      <c r="U6158" s="25" t="s">
        <v>29</v>
      </c>
      <c r="V6158" s="25">
        <f t="shared" si="869"/>
        <v>0</v>
      </c>
      <c r="W6158" s="25" t="s">
        <v>29</v>
      </c>
      <c r="X6158" s="25"/>
      <c r="Y6158" s="25" t="s">
        <v>29</v>
      </c>
      <c r="Z6158" s="25">
        <f t="shared" si="870"/>
        <v>0</v>
      </c>
      <c r="AA6158" s="24" t="s">
        <v>29</v>
      </c>
      <c r="AB6158" s="24"/>
      <c r="AC6158" s="25" t="s">
        <v>29</v>
      </c>
      <c r="AD6158" s="25">
        <f t="shared" si="871"/>
        <v>0</v>
      </c>
      <c r="AE6158" s="32">
        <f t="shared" si="872"/>
        <v>2</v>
      </c>
      <c r="AF6158" s="37">
        <f t="shared" si="865"/>
        <v>579.40723217771711</v>
      </c>
      <c r="AG6158" s="27"/>
    </row>
    <row r="6159" spans="1:33" x14ac:dyDescent="0.25">
      <c r="A6159" s="21">
        <v>2866821</v>
      </c>
      <c r="B6159" s="34">
        <v>2.9554476206003198E-6</v>
      </c>
      <c r="C6159" s="22">
        <v>3.19396057517943E-6</v>
      </c>
      <c r="D6159" s="22" t="s">
        <v>1950</v>
      </c>
      <c r="E6159" s="23">
        <v>564772438.18868601</v>
      </c>
      <c r="F6159" s="23">
        <f t="shared" si="864"/>
        <v>1669.1553586253933</v>
      </c>
      <c r="G6159" s="24" t="s">
        <v>24</v>
      </c>
      <c r="H6159" s="24">
        <v>2</v>
      </c>
      <c r="I6159" s="25" t="s">
        <v>50</v>
      </c>
      <c r="J6159" s="31">
        <f t="shared" si="866"/>
        <v>0</v>
      </c>
      <c r="K6159" s="24" t="s">
        <v>24</v>
      </c>
      <c r="L6159" s="24">
        <v>2</v>
      </c>
      <c r="M6159" s="25" t="s">
        <v>40</v>
      </c>
      <c r="N6159" s="25">
        <f t="shared" si="867"/>
        <v>2</v>
      </c>
      <c r="O6159" s="24" t="s">
        <v>29</v>
      </c>
      <c r="P6159" s="24"/>
      <c r="Q6159" s="25" t="s">
        <v>29</v>
      </c>
      <c r="R6159" s="25">
        <f t="shared" si="868"/>
        <v>0</v>
      </c>
      <c r="S6159" s="24" t="s">
        <v>29</v>
      </c>
      <c r="T6159" s="24"/>
      <c r="U6159" s="25" t="s">
        <v>29</v>
      </c>
      <c r="V6159" s="25">
        <f t="shared" si="869"/>
        <v>0</v>
      </c>
      <c r="W6159" s="25" t="s">
        <v>29</v>
      </c>
      <c r="X6159" s="25"/>
      <c r="Y6159" s="25" t="s">
        <v>29</v>
      </c>
      <c r="Z6159" s="25">
        <f t="shared" si="870"/>
        <v>0</v>
      </c>
      <c r="AA6159" s="24" t="s">
        <v>29</v>
      </c>
      <c r="AB6159" s="24"/>
      <c r="AC6159" s="25" t="s">
        <v>29</v>
      </c>
      <c r="AD6159" s="25">
        <f t="shared" si="871"/>
        <v>0</v>
      </c>
      <c r="AE6159" s="32">
        <f t="shared" si="872"/>
        <v>2</v>
      </c>
      <c r="AF6159" s="37">
        <f t="shared" si="865"/>
        <v>1669.1553586253933</v>
      </c>
      <c r="AG6159" s="27"/>
    </row>
    <row r="6160" spans="1:33" x14ac:dyDescent="0.25">
      <c r="A6160" s="21">
        <v>2866822</v>
      </c>
      <c r="B6160" s="34">
        <v>6.2767031987003001E-6</v>
      </c>
      <c r="C6160" s="22">
        <v>5.4267221006999899E-6</v>
      </c>
      <c r="D6160" s="22" t="s">
        <v>1645</v>
      </c>
      <c r="E6160" s="23">
        <v>786172012.78101802</v>
      </c>
      <c r="F6160" s="23">
        <f t="shared" si="864"/>
        <v>4934.5683873512689</v>
      </c>
      <c r="G6160" s="24" t="s">
        <v>24</v>
      </c>
      <c r="H6160" s="24">
        <v>3</v>
      </c>
      <c r="I6160" s="25" t="s">
        <v>85</v>
      </c>
      <c r="J6160" s="31">
        <f t="shared" si="866"/>
        <v>0</v>
      </c>
      <c r="K6160" s="24" t="s">
        <v>24</v>
      </c>
      <c r="L6160" s="24">
        <v>3</v>
      </c>
      <c r="M6160" s="25" t="s">
        <v>66</v>
      </c>
      <c r="N6160" s="25">
        <f t="shared" si="867"/>
        <v>3</v>
      </c>
      <c r="O6160" s="24" t="s">
        <v>29</v>
      </c>
      <c r="P6160" s="24"/>
      <c r="Q6160" s="25" t="s">
        <v>29</v>
      </c>
      <c r="R6160" s="25">
        <f t="shared" si="868"/>
        <v>0</v>
      </c>
      <c r="S6160" s="24" t="s">
        <v>29</v>
      </c>
      <c r="T6160" s="24"/>
      <c r="U6160" s="25" t="s">
        <v>29</v>
      </c>
      <c r="V6160" s="25">
        <f t="shared" si="869"/>
        <v>0</v>
      </c>
      <c r="W6160" s="25" t="s">
        <v>29</v>
      </c>
      <c r="X6160" s="25"/>
      <c r="Y6160" s="25" t="s">
        <v>29</v>
      </c>
      <c r="Z6160" s="25">
        <f t="shared" si="870"/>
        <v>0</v>
      </c>
      <c r="AA6160" s="24" t="s">
        <v>29</v>
      </c>
      <c r="AB6160" s="24"/>
      <c r="AC6160" s="25" t="s">
        <v>29</v>
      </c>
      <c r="AD6160" s="25">
        <f t="shared" si="871"/>
        <v>0</v>
      </c>
      <c r="AE6160" s="32">
        <f t="shared" si="872"/>
        <v>3</v>
      </c>
      <c r="AF6160" s="37">
        <f t="shared" si="865"/>
        <v>4934.5683873512689</v>
      </c>
      <c r="AG6160" s="27"/>
    </row>
    <row r="6161" spans="1:33" x14ac:dyDescent="0.25">
      <c r="A6161" s="21">
        <v>2866831</v>
      </c>
      <c r="B6161" s="34">
        <v>2.2779724420897401E-5</v>
      </c>
      <c r="C6161" s="22">
        <v>2.3592316494660998E-5</v>
      </c>
      <c r="D6161" s="22" t="s">
        <v>1065</v>
      </c>
      <c r="E6161" s="23">
        <v>1554782207.2159801</v>
      </c>
      <c r="F6161" s="23">
        <f t="shared" si="864"/>
        <v>35417.510214894624</v>
      </c>
      <c r="G6161" s="24" t="s">
        <v>26</v>
      </c>
      <c r="H6161" s="24">
        <v>1</v>
      </c>
      <c r="I6161" s="25" t="s">
        <v>38</v>
      </c>
      <c r="J6161" s="31">
        <f t="shared" si="866"/>
        <v>0</v>
      </c>
      <c r="K6161" s="24" t="s">
        <v>24</v>
      </c>
      <c r="L6161" s="24">
        <v>3</v>
      </c>
      <c r="M6161" s="25" t="s">
        <v>40</v>
      </c>
      <c r="N6161" s="25">
        <f t="shared" si="867"/>
        <v>3</v>
      </c>
      <c r="O6161" s="24" t="s">
        <v>29</v>
      </c>
      <c r="P6161" s="24"/>
      <c r="Q6161" s="25" t="s">
        <v>29</v>
      </c>
      <c r="R6161" s="25">
        <f t="shared" si="868"/>
        <v>0</v>
      </c>
      <c r="S6161" s="24" t="s">
        <v>29</v>
      </c>
      <c r="T6161" s="24"/>
      <c r="U6161" s="25" t="s">
        <v>29</v>
      </c>
      <c r="V6161" s="25">
        <f t="shared" si="869"/>
        <v>0</v>
      </c>
      <c r="W6161" s="25" t="s">
        <v>29</v>
      </c>
      <c r="X6161" s="25"/>
      <c r="Y6161" s="25" t="s">
        <v>29</v>
      </c>
      <c r="Z6161" s="25">
        <f t="shared" si="870"/>
        <v>0</v>
      </c>
      <c r="AA6161" s="24" t="s">
        <v>29</v>
      </c>
      <c r="AB6161" s="24"/>
      <c r="AC6161" s="25" t="s">
        <v>29</v>
      </c>
      <c r="AD6161" s="25">
        <f t="shared" si="871"/>
        <v>0</v>
      </c>
      <c r="AE6161" s="32">
        <f t="shared" si="872"/>
        <v>3</v>
      </c>
      <c r="AF6161" s="37">
        <f t="shared" si="865"/>
        <v>35417.510214894624</v>
      </c>
      <c r="AG6161" s="27"/>
    </row>
    <row r="6162" spans="1:33" x14ac:dyDescent="0.25">
      <c r="A6162" s="21">
        <v>2866832</v>
      </c>
      <c r="B6162" s="34">
        <v>2.6329565385597498E-4</v>
      </c>
      <c r="C6162" s="22">
        <v>2.9945135948708198E-4</v>
      </c>
      <c r="D6162" s="22" t="s">
        <v>4429</v>
      </c>
      <c r="E6162" s="23">
        <v>7896963.8624529196</v>
      </c>
      <c r="F6162" s="23">
        <f t="shared" si="864"/>
        <v>2079.2362636415473</v>
      </c>
      <c r="G6162" s="24" t="s">
        <v>24</v>
      </c>
      <c r="H6162" s="24">
        <v>2</v>
      </c>
      <c r="I6162" s="25" t="s">
        <v>50</v>
      </c>
      <c r="J6162" s="31">
        <f t="shared" si="866"/>
        <v>0</v>
      </c>
      <c r="K6162" s="24" t="s">
        <v>29</v>
      </c>
      <c r="L6162" s="24"/>
      <c r="M6162" s="25" t="s">
        <v>29</v>
      </c>
      <c r="N6162" s="25">
        <f t="shared" si="867"/>
        <v>0</v>
      </c>
      <c r="O6162" s="24" t="s">
        <v>29</v>
      </c>
      <c r="P6162" s="24"/>
      <c r="Q6162" s="25" t="s">
        <v>29</v>
      </c>
      <c r="R6162" s="25">
        <f t="shared" si="868"/>
        <v>0</v>
      </c>
      <c r="S6162" s="24" t="s">
        <v>29</v>
      </c>
      <c r="T6162" s="24"/>
      <c r="U6162" s="25" t="s">
        <v>29</v>
      </c>
      <c r="V6162" s="25">
        <f t="shared" si="869"/>
        <v>0</v>
      </c>
      <c r="W6162" s="25" t="s">
        <v>29</v>
      </c>
      <c r="X6162" s="25"/>
      <c r="Y6162" s="25" t="s">
        <v>29</v>
      </c>
      <c r="Z6162" s="25">
        <f t="shared" si="870"/>
        <v>0</v>
      </c>
      <c r="AA6162" s="24" t="s">
        <v>29</v>
      </c>
      <c r="AB6162" s="24"/>
      <c r="AC6162" s="25" t="s">
        <v>29</v>
      </c>
      <c r="AD6162" s="25">
        <f t="shared" si="871"/>
        <v>0</v>
      </c>
      <c r="AE6162" s="32">
        <f t="shared" si="872"/>
        <v>0</v>
      </c>
      <c r="AF6162" s="37">
        <f t="shared" si="865"/>
        <v>2079.2362636415473</v>
      </c>
      <c r="AG6162" s="27"/>
    </row>
    <row r="6163" spans="1:33" x14ac:dyDescent="0.25">
      <c r="A6163" s="21">
        <v>2866836</v>
      </c>
      <c r="B6163" s="34">
        <v>2.1187219692919801E-4</v>
      </c>
      <c r="C6163" s="22">
        <v>2.25628569309396E-4</v>
      </c>
      <c r="D6163" s="22" t="s">
        <v>2768</v>
      </c>
      <c r="E6163" s="23">
        <v>219998903.34818301</v>
      </c>
      <c r="F6163" s="23">
        <f t="shared" si="864"/>
        <v>46611.65097439383</v>
      </c>
      <c r="G6163" s="24" t="s">
        <v>24</v>
      </c>
      <c r="H6163" s="24">
        <v>3</v>
      </c>
      <c r="I6163" s="25" t="s">
        <v>44</v>
      </c>
      <c r="J6163" s="31">
        <f t="shared" si="866"/>
        <v>3</v>
      </c>
      <c r="K6163" s="24" t="s">
        <v>29</v>
      </c>
      <c r="L6163" s="24"/>
      <c r="M6163" s="25" t="s">
        <v>29</v>
      </c>
      <c r="N6163" s="25">
        <f t="shared" si="867"/>
        <v>0</v>
      </c>
      <c r="O6163" s="24" t="s">
        <v>29</v>
      </c>
      <c r="P6163" s="24"/>
      <c r="Q6163" s="25" t="s">
        <v>29</v>
      </c>
      <c r="R6163" s="25">
        <f t="shared" si="868"/>
        <v>0</v>
      </c>
      <c r="S6163" s="24" t="s">
        <v>29</v>
      </c>
      <c r="T6163" s="24"/>
      <c r="U6163" s="25" t="s">
        <v>29</v>
      </c>
      <c r="V6163" s="25">
        <f t="shared" si="869"/>
        <v>0</v>
      </c>
      <c r="W6163" s="25" t="s">
        <v>29</v>
      </c>
      <c r="X6163" s="25"/>
      <c r="Y6163" s="25" t="s">
        <v>29</v>
      </c>
      <c r="Z6163" s="25">
        <f t="shared" si="870"/>
        <v>0</v>
      </c>
      <c r="AA6163" s="24" t="s">
        <v>29</v>
      </c>
      <c r="AB6163" s="24"/>
      <c r="AC6163" s="25" t="s">
        <v>29</v>
      </c>
      <c r="AD6163" s="25">
        <f t="shared" si="871"/>
        <v>0</v>
      </c>
      <c r="AE6163" s="32">
        <f t="shared" si="872"/>
        <v>3</v>
      </c>
      <c r="AF6163" s="37">
        <f t="shared" si="865"/>
        <v>46611.65097439383</v>
      </c>
      <c r="AG6163" s="27"/>
    </row>
    <row r="6164" spans="1:33" x14ac:dyDescent="0.25">
      <c r="A6164" s="21">
        <v>2866839</v>
      </c>
      <c r="B6164" s="34">
        <v>4.2617805244645998E-6</v>
      </c>
      <c r="C6164" s="22">
        <v>4.6140580000131499E-6</v>
      </c>
      <c r="D6164" s="22" t="s">
        <v>218</v>
      </c>
      <c r="E6164" s="23">
        <v>9349306787.8418503</v>
      </c>
      <c r="F6164" s="23">
        <f t="shared" si="864"/>
        <v>39844.693585669083</v>
      </c>
      <c r="G6164" s="24" t="s">
        <v>24</v>
      </c>
      <c r="H6164" s="24">
        <v>5</v>
      </c>
      <c r="I6164" s="25" t="s">
        <v>41</v>
      </c>
      <c r="J6164" s="31">
        <f t="shared" si="866"/>
        <v>5</v>
      </c>
      <c r="K6164" s="24" t="s">
        <v>29</v>
      </c>
      <c r="L6164" s="24"/>
      <c r="M6164" s="25" t="s">
        <v>29</v>
      </c>
      <c r="N6164" s="25">
        <f t="shared" si="867"/>
        <v>0</v>
      </c>
      <c r="O6164" s="24" t="s">
        <v>29</v>
      </c>
      <c r="P6164" s="24"/>
      <c r="Q6164" s="25" t="s">
        <v>29</v>
      </c>
      <c r="R6164" s="25">
        <f t="shared" si="868"/>
        <v>0</v>
      </c>
      <c r="S6164" s="24" t="s">
        <v>29</v>
      </c>
      <c r="T6164" s="24"/>
      <c r="U6164" s="25" t="s">
        <v>29</v>
      </c>
      <c r="V6164" s="25">
        <f t="shared" si="869"/>
        <v>0</v>
      </c>
      <c r="W6164" s="25" t="s">
        <v>29</v>
      </c>
      <c r="X6164" s="25"/>
      <c r="Y6164" s="25" t="s">
        <v>29</v>
      </c>
      <c r="Z6164" s="25">
        <f t="shared" si="870"/>
        <v>0</v>
      </c>
      <c r="AA6164" s="24" t="s">
        <v>29</v>
      </c>
      <c r="AB6164" s="24"/>
      <c r="AC6164" s="25" t="s">
        <v>29</v>
      </c>
      <c r="AD6164" s="25">
        <f t="shared" si="871"/>
        <v>0</v>
      </c>
      <c r="AE6164" s="32">
        <f t="shared" si="872"/>
        <v>5</v>
      </c>
      <c r="AF6164" s="37">
        <f t="shared" si="865"/>
        <v>39844.693585669083</v>
      </c>
      <c r="AG6164" s="27"/>
    </row>
    <row r="6165" spans="1:33" x14ac:dyDescent="0.25">
      <c r="A6165" s="21">
        <v>2866844</v>
      </c>
      <c r="B6165" s="34">
        <v>1.8830273624069001E-5</v>
      </c>
      <c r="C6165" s="22">
        <v>2.01537068515613E-5</v>
      </c>
      <c r="D6165" s="22" t="s">
        <v>2369</v>
      </c>
      <c r="E6165" s="23">
        <v>308296375.32048303</v>
      </c>
      <c r="F6165" s="23">
        <f t="shared" si="864"/>
        <v>5805.3051045933689</v>
      </c>
      <c r="G6165" s="24" t="s">
        <v>24</v>
      </c>
      <c r="H6165" s="24">
        <v>2</v>
      </c>
      <c r="I6165" s="25" t="s">
        <v>36</v>
      </c>
      <c r="J6165" s="31">
        <f t="shared" si="866"/>
        <v>2</v>
      </c>
      <c r="K6165" s="24" t="s">
        <v>29</v>
      </c>
      <c r="L6165" s="24"/>
      <c r="M6165" s="25" t="s">
        <v>29</v>
      </c>
      <c r="N6165" s="25">
        <f t="shared" si="867"/>
        <v>0</v>
      </c>
      <c r="O6165" s="24" t="s">
        <v>29</v>
      </c>
      <c r="P6165" s="24"/>
      <c r="Q6165" s="25" t="s">
        <v>29</v>
      </c>
      <c r="R6165" s="25">
        <f t="shared" si="868"/>
        <v>0</v>
      </c>
      <c r="S6165" s="24" t="s">
        <v>29</v>
      </c>
      <c r="T6165" s="24"/>
      <c r="U6165" s="25" t="s">
        <v>29</v>
      </c>
      <c r="V6165" s="25">
        <f t="shared" si="869"/>
        <v>0</v>
      </c>
      <c r="W6165" s="25" t="s">
        <v>29</v>
      </c>
      <c r="X6165" s="25"/>
      <c r="Y6165" s="25" t="s">
        <v>29</v>
      </c>
      <c r="Z6165" s="25">
        <f t="shared" si="870"/>
        <v>0</v>
      </c>
      <c r="AA6165" s="24" t="s">
        <v>29</v>
      </c>
      <c r="AB6165" s="24"/>
      <c r="AC6165" s="25" t="s">
        <v>29</v>
      </c>
      <c r="AD6165" s="25">
        <f t="shared" si="871"/>
        <v>0</v>
      </c>
      <c r="AE6165" s="32">
        <f t="shared" si="872"/>
        <v>2</v>
      </c>
      <c r="AF6165" s="37">
        <f t="shared" si="865"/>
        <v>5805.3051045933689</v>
      </c>
      <c r="AG6165" s="27"/>
    </row>
    <row r="6166" spans="1:33" x14ac:dyDescent="0.25">
      <c r="A6166" s="21">
        <v>2866848</v>
      </c>
      <c r="B6166" s="34">
        <v>1.23631289473684E-5</v>
      </c>
      <c r="C6166" s="22">
        <v>1.4473181591898199E-5</v>
      </c>
      <c r="D6166" s="22" t="s">
        <v>2986</v>
      </c>
      <c r="E6166" s="23">
        <v>34520014.384986803</v>
      </c>
      <c r="F6166" s="23">
        <f t="shared" si="864"/>
        <v>426.77538910660388</v>
      </c>
      <c r="G6166" s="24" t="s">
        <v>32</v>
      </c>
      <c r="H6166" s="24"/>
      <c r="I6166" s="25" t="s">
        <v>29</v>
      </c>
      <c r="J6166" s="31">
        <f t="shared" si="866"/>
        <v>0</v>
      </c>
      <c r="K6166" s="24" t="s">
        <v>29</v>
      </c>
      <c r="L6166" s="24"/>
      <c r="M6166" s="25" t="s">
        <v>29</v>
      </c>
      <c r="N6166" s="25">
        <f t="shared" si="867"/>
        <v>0</v>
      </c>
      <c r="O6166" s="24" t="s">
        <v>29</v>
      </c>
      <c r="P6166" s="24"/>
      <c r="Q6166" s="25" t="s">
        <v>29</v>
      </c>
      <c r="R6166" s="25">
        <f t="shared" si="868"/>
        <v>0</v>
      </c>
      <c r="S6166" s="24" t="s">
        <v>29</v>
      </c>
      <c r="T6166" s="24"/>
      <c r="U6166" s="25" t="s">
        <v>29</v>
      </c>
      <c r="V6166" s="25">
        <f t="shared" si="869"/>
        <v>0</v>
      </c>
      <c r="W6166" s="25" t="s">
        <v>29</v>
      </c>
      <c r="X6166" s="25"/>
      <c r="Y6166" s="25" t="s">
        <v>29</v>
      </c>
      <c r="Z6166" s="25">
        <f t="shared" si="870"/>
        <v>0</v>
      </c>
      <c r="AA6166" s="24" t="s">
        <v>29</v>
      </c>
      <c r="AB6166" s="24"/>
      <c r="AC6166" s="25" t="s">
        <v>29</v>
      </c>
      <c r="AD6166" s="25">
        <f t="shared" si="871"/>
        <v>0</v>
      </c>
      <c r="AE6166" s="32">
        <f t="shared" si="872"/>
        <v>0</v>
      </c>
      <c r="AF6166" s="37">
        <f t="shared" si="865"/>
        <v>426.77538910660388</v>
      </c>
      <c r="AG6166" s="27"/>
    </row>
    <row r="6167" spans="1:33" x14ac:dyDescent="0.25">
      <c r="A6167" s="21">
        <v>2866851</v>
      </c>
      <c r="B6167" s="34">
        <v>3.4506878823529401E-4</v>
      </c>
      <c r="C6167" s="22">
        <v>3.7428646299071102E-4</v>
      </c>
      <c r="D6167" s="22" t="s">
        <v>2416</v>
      </c>
      <c r="E6167" s="23">
        <v>204595.41355734001</v>
      </c>
      <c r="F6167" s="23">
        <f t="shared" si="864"/>
        <v>70.599491434730169</v>
      </c>
      <c r="G6167" s="24" t="s">
        <v>32</v>
      </c>
      <c r="H6167" s="24"/>
      <c r="I6167" s="25" t="s">
        <v>29</v>
      </c>
      <c r="J6167" s="31">
        <f t="shared" si="866"/>
        <v>0</v>
      </c>
      <c r="K6167" s="24" t="s">
        <v>29</v>
      </c>
      <c r="L6167" s="24"/>
      <c r="M6167" s="25" t="s">
        <v>29</v>
      </c>
      <c r="N6167" s="25">
        <f t="shared" si="867"/>
        <v>0</v>
      </c>
      <c r="O6167" s="24" t="s">
        <v>29</v>
      </c>
      <c r="P6167" s="24"/>
      <c r="Q6167" s="25" t="s">
        <v>29</v>
      </c>
      <c r="R6167" s="25">
        <f t="shared" si="868"/>
        <v>0</v>
      </c>
      <c r="S6167" s="24" t="s">
        <v>29</v>
      </c>
      <c r="T6167" s="24"/>
      <c r="U6167" s="25" t="s">
        <v>29</v>
      </c>
      <c r="V6167" s="25">
        <f t="shared" si="869"/>
        <v>0</v>
      </c>
      <c r="W6167" s="25" t="s">
        <v>29</v>
      </c>
      <c r="X6167" s="25"/>
      <c r="Y6167" s="25" t="s">
        <v>29</v>
      </c>
      <c r="Z6167" s="25">
        <f t="shared" si="870"/>
        <v>0</v>
      </c>
      <c r="AA6167" s="24" t="s">
        <v>29</v>
      </c>
      <c r="AB6167" s="24"/>
      <c r="AC6167" s="25" t="s">
        <v>29</v>
      </c>
      <c r="AD6167" s="25">
        <f t="shared" si="871"/>
        <v>0</v>
      </c>
      <c r="AE6167" s="32">
        <f t="shared" si="872"/>
        <v>0</v>
      </c>
      <c r="AF6167" s="37">
        <f t="shared" si="865"/>
        <v>70.599491434730169</v>
      </c>
      <c r="AG6167" s="27"/>
    </row>
    <row r="6168" spans="1:33" x14ac:dyDescent="0.25">
      <c r="A6168" s="21">
        <v>2866855</v>
      </c>
      <c r="B6168" s="34">
        <v>1.40909561331236E-6</v>
      </c>
      <c r="C6168" s="22">
        <v>1.6239067802734801E-6</v>
      </c>
      <c r="D6168" s="22" t="s">
        <v>4939</v>
      </c>
      <c r="E6168" s="23">
        <v>1394000.1935109401</v>
      </c>
      <c r="F6168" s="23">
        <f t="shared" si="864"/>
        <v>1.9642795576328467</v>
      </c>
      <c r="G6168" s="24" t="s">
        <v>26</v>
      </c>
      <c r="H6168" s="24">
        <v>2</v>
      </c>
      <c r="I6168" s="25" t="s">
        <v>35</v>
      </c>
      <c r="J6168" s="31">
        <f t="shared" si="866"/>
        <v>0</v>
      </c>
      <c r="K6168" s="24" t="s">
        <v>24</v>
      </c>
      <c r="L6168" s="24">
        <v>1</v>
      </c>
      <c r="M6168" s="25" t="s">
        <v>65</v>
      </c>
      <c r="N6168" s="25">
        <f t="shared" si="867"/>
        <v>0</v>
      </c>
      <c r="O6168" s="24" t="s">
        <v>29</v>
      </c>
      <c r="P6168" s="24"/>
      <c r="Q6168" s="25" t="s">
        <v>29</v>
      </c>
      <c r="R6168" s="25">
        <f t="shared" si="868"/>
        <v>0</v>
      </c>
      <c r="S6168" s="24" t="s">
        <v>29</v>
      </c>
      <c r="T6168" s="24"/>
      <c r="U6168" s="25" t="s">
        <v>29</v>
      </c>
      <c r="V6168" s="25">
        <f t="shared" si="869"/>
        <v>0</v>
      </c>
      <c r="W6168" s="25" t="s">
        <v>29</v>
      </c>
      <c r="X6168" s="25"/>
      <c r="Y6168" s="25" t="s">
        <v>29</v>
      </c>
      <c r="Z6168" s="25">
        <f t="shared" si="870"/>
        <v>0</v>
      </c>
      <c r="AA6168" s="24" t="s">
        <v>29</v>
      </c>
      <c r="AB6168" s="24"/>
      <c r="AC6168" s="25" t="s">
        <v>29</v>
      </c>
      <c r="AD6168" s="25">
        <f t="shared" si="871"/>
        <v>0</v>
      </c>
      <c r="AE6168" s="32">
        <f t="shared" si="872"/>
        <v>0</v>
      </c>
      <c r="AF6168" s="37">
        <f t="shared" si="865"/>
        <v>1.9642795576328467</v>
      </c>
      <c r="AG6168" s="27"/>
    </row>
    <row r="6169" spans="1:33" x14ac:dyDescent="0.25">
      <c r="A6169" s="21">
        <v>2866856</v>
      </c>
      <c r="B6169" s="34">
        <v>1.9039265296516101E-5</v>
      </c>
      <c r="C6169" s="22">
        <v>1.91032495599045E-5</v>
      </c>
      <c r="D6169" s="22" t="s">
        <v>1398</v>
      </c>
      <c r="E6169" s="23">
        <v>1033942762.24563</v>
      </c>
      <c r="F6169" s="23">
        <f t="shared" si="864"/>
        <v>19685.510551807223</v>
      </c>
      <c r="G6169" s="24" t="s">
        <v>24</v>
      </c>
      <c r="H6169" s="24">
        <v>4</v>
      </c>
      <c r="I6169" s="25" t="s">
        <v>44</v>
      </c>
      <c r="J6169" s="31">
        <f t="shared" si="866"/>
        <v>4</v>
      </c>
      <c r="K6169" s="24" t="s">
        <v>29</v>
      </c>
      <c r="L6169" s="24"/>
      <c r="M6169" s="25" t="s">
        <v>29</v>
      </c>
      <c r="N6169" s="25">
        <f t="shared" si="867"/>
        <v>0</v>
      </c>
      <c r="O6169" s="24" t="s">
        <v>29</v>
      </c>
      <c r="P6169" s="24"/>
      <c r="Q6169" s="25" t="s">
        <v>29</v>
      </c>
      <c r="R6169" s="25">
        <f t="shared" si="868"/>
        <v>0</v>
      </c>
      <c r="S6169" s="24" t="s">
        <v>29</v>
      </c>
      <c r="T6169" s="24"/>
      <c r="U6169" s="25" t="s">
        <v>29</v>
      </c>
      <c r="V6169" s="25">
        <f t="shared" si="869"/>
        <v>0</v>
      </c>
      <c r="W6169" s="25" t="s">
        <v>29</v>
      </c>
      <c r="X6169" s="25"/>
      <c r="Y6169" s="25" t="s">
        <v>29</v>
      </c>
      <c r="Z6169" s="25">
        <f t="shared" si="870"/>
        <v>0</v>
      </c>
      <c r="AA6169" s="24" t="s">
        <v>29</v>
      </c>
      <c r="AB6169" s="24"/>
      <c r="AC6169" s="25" t="s">
        <v>29</v>
      </c>
      <c r="AD6169" s="25">
        <f t="shared" si="871"/>
        <v>0</v>
      </c>
      <c r="AE6169" s="32">
        <f t="shared" si="872"/>
        <v>4</v>
      </c>
      <c r="AF6169" s="37">
        <f t="shared" si="865"/>
        <v>19685.510551807223</v>
      </c>
      <c r="AG6169" s="27"/>
    </row>
    <row r="6170" spans="1:33" x14ac:dyDescent="0.25">
      <c r="A6170" s="21">
        <v>2866868</v>
      </c>
      <c r="B6170" s="34">
        <v>1.27012953308365E-6</v>
      </c>
      <c r="C6170" s="22">
        <v>1.4076155863471199E-6</v>
      </c>
      <c r="D6170" s="22" t="s">
        <v>3474</v>
      </c>
      <c r="E6170" s="23">
        <v>75678949.335065007</v>
      </c>
      <c r="F6170" s="23">
        <f t="shared" si="864"/>
        <v>96.122068583207323</v>
      </c>
      <c r="G6170" s="24" t="s">
        <v>24</v>
      </c>
      <c r="H6170" s="24">
        <v>4</v>
      </c>
      <c r="I6170" s="25" t="s">
        <v>51</v>
      </c>
      <c r="J6170" s="31">
        <f t="shared" si="866"/>
        <v>0</v>
      </c>
      <c r="K6170" s="24" t="s">
        <v>24</v>
      </c>
      <c r="L6170" s="24">
        <v>2</v>
      </c>
      <c r="M6170" s="25" t="s">
        <v>37</v>
      </c>
      <c r="N6170" s="25">
        <f t="shared" si="867"/>
        <v>2</v>
      </c>
      <c r="O6170" s="24" t="s">
        <v>29</v>
      </c>
      <c r="P6170" s="24"/>
      <c r="Q6170" s="25" t="s">
        <v>29</v>
      </c>
      <c r="R6170" s="25">
        <f t="shared" si="868"/>
        <v>0</v>
      </c>
      <c r="S6170" s="24" t="s">
        <v>29</v>
      </c>
      <c r="T6170" s="24"/>
      <c r="U6170" s="25" t="s">
        <v>29</v>
      </c>
      <c r="V6170" s="25">
        <f t="shared" si="869"/>
        <v>0</v>
      </c>
      <c r="W6170" s="25" t="s">
        <v>29</v>
      </c>
      <c r="X6170" s="25"/>
      <c r="Y6170" s="25" t="s">
        <v>29</v>
      </c>
      <c r="Z6170" s="25">
        <f t="shared" si="870"/>
        <v>0</v>
      </c>
      <c r="AA6170" s="24" t="s">
        <v>29</v>
      </c>
      <c r="AB6170" s="24"/>
      <c r="AC6170" s="25" t="s">
        <v>29</v>
      </c>
      <c r="AD6170" s="25">
        <f t="shared" si="871"/>
        <v>0</v>
      </c>
      <c r="AE6170" s="32">
        <f t="shared" si="872"/>
        <v>2</v>
      </c>
      <c r="AF6170" s="37">
        <f t="shared" si="865"/>
        <v>96.122068583207323</v>
      </c>
      <c r="AG6170" s="27"/>
    </row>
    <row r="6171" spans="1:33" x14ac:dyDescent="0.25">
      <c r="A6171" s="21">
        <v>2866878</v>
      </c>
      <c r="B6171" s="34">
        <v>2.2053927501797202E-5</v>
      </c>
      <c r="C6171" s="22">
        <v>2.8543901480844001E-5</v>
      </c>
      <c r="D6171" s="22" t="s">
        <v>3891</v>
      </c>
      <c r="E6171" s="23">
        <v>31794724.791138101</v>
      </c>
      <c r="F6171" s="23">
        <f t="shared" si="864"/>
        <v>701.19855548335386</v>
      </c>
      <c r="G6171" s="24" t="s">
        <v>26</v>
      </c>
      <c r="H6171" s="24">
        <v>1</v>
      </c>
      <c r="I6171" s="25" t="s">
        <v>27</v>
      </c>
      <c r="J6171" s="31">
        <f t="shared" si="866"/>
        <v>0</v>
      </c>
      <c r="K6171" s="24" t="s">
        <v>24</v>
      </c>
      <c r="L6171" s="24">
        <v>1</v>
      </c>
      <c r="M6171" s="25" t="s">
        <v>40</v>
      </c>
      <c r="N6171" s="25">
        <f t="shared" si="867"/>
        <v>1</v>
      </c>
      <c r="O6171" s="24" t="s">
        <v>29</v>
      </c>
      <c r="P6171" s="24"/>
      <c r="Q6171" s="25" t="s">
        <v>29</v>
      </c>
      <c r="R6171" s="25">
        <f t="shared" si="868"/>
        <v>0</v>
      </c>
      <c r="S6171" s="24" t="s">
        <v>29</v>
      </c>
      <c r="T6171" s="24"/>
      <c r="U6171" s="25" t="s">
        <v>29</v>
      </c>
      <c r="V6171" s="25">
        <f t="shared" si="869"/>
        <v>0</v>
      </c>
      <c r="W6171" s="25" t="s">
        <v>29</v>
      </c>
      <c r="X6171" s="25"/>
      <c r="Y6171" s="25" t="s">
        <v>29</v>
      </c>
      <c r="Z6171" s="25">
        <f t="shared" si="870"/>
        <v>0</v>
      </c>
      <c r="AA6171" s="24" t="s">
        <v>29</v>
      </c>
      <c r="AB6171" s="24"/>
      <c r="AC6171" s="25" t="s">
        <v>29</v>
      </c>
      <c r="AD6171" s="25">
        <f t="shared" si="871"/>
        <v>0</v>
      </c>
      <c r="AE6171" s="32">
        <f t="shared" si="872"/>
        <v>1</v>
      </c>
      <c r="AF6171" s="37">
        <f t="shared" si="865"/>
        <v>701.19855548335386</v>
      </c>
      <c r="AG6171" s="27"/>
    </row>
    <row r="6172" spans="1:33" x14ac:dyDescent="0.25">
      <c r="A6172" s="21">
        <v>2866880</v>
      </c>
      <c r="B6172" s="34">
        <v>5.7197227092598296E-6</v>
      </c>
      <c r="C6172" s="22">
        <v>6.3524899629196503E-6</v>
      </c>
      <c r="D6172" s="22" t="s">
        <v>682</v>
      </c>
      <c r="E6172" s="23">
        <v>2075900442.6091599</v>
      </c>
      <c r="F6172" s="23">
        <f t="shared" si="864"/>
        <v>11873.574903754145</v>
      </c>
      <c r="G6172" s="24" t="s">
        <v>24</v>
      </c>
      <c r="H6172" s="24">
        <v>3</v>
      </c>
      <c r="I6172" s="25" t="s">
        <v>36</v>
      </c>
      <c r="J6172" s="31">
        <f t="shared" si="866"/>
        <v>3</v>
      </c>
      <c r="K6172" s="24" t="s">
        <v>29</v>
      </c>
      <c r="L6172" s="24"/>
      <c r="M6172" s="25" t="s">
        <v>29</v>
      </c>
      <c r="N6172" s="25">
        <f t="shared" si="867"/>
        <v>0</v>
      </c>
      <c r="O6172" s="24" t="s">
        <v>29</v>
      </c>
      <c r="P6172" s="24"/>
      <c r="Q6172" s="25" t="s">
        <v>29</v>
      </c>
      <c r="R6172" s="25">
        <f t="shared" si="868"/>
        <v>0</v>
      </c>
      <c r="S6172" s="24" t="s">
        <v>29</v>
      </c>
      <c r="T6172" s="24"/>
      <c r="U6172" s="25" t="s">
        <v>29</v>
      </c>
      <c r="V6172" s="25">
        <f t="shared" si="869"/>
        <v>0</v>
      </c>
      <c r="W6172" s="25" t="s">
        <v>29</v>
      </c>
      <c r="X6172" s="25"/>
      <c r="Y6172" s="25" t="s">
        <v>29</v>
      </c>
      <c r="Z6172" s="25">
        <f t="shared" si="870"/>
        <v>0</v>
      </c>
      <c r="AA6172" s="24" t="s">
        <v>29</v>
      </c>
      <c r="AB6172" s="24"/>
      <c r="AC6172" s="25" t="s">
        <v>29</v>
      </c>
      <c r="AD6172" s="25">
        <f t="shared" si="871"/>
        <v>0</v>
      </c>
      <c r="AE6172" s="32">
        <f t="shared" si="872"/>
        <v>3</v>
      </c>
      <c r="AF6172" s="37">
        <f t="shared" si="865"/>
        <v>11873.574903754145</v>
      </c>
      <c r="AG6172" s="27"/>
    </row>
    <row r="6173" spans="1:33" x14ac:dyDescent="0.25">
      <c r="A6173" s="21">
        <v>2866881</v>
      </c>
      <c r="B6173" s="34">
        <v>2.2652896734001001E-6</v>
      </c>
      <c r="C6173" s="22">
        <v>2.4795759644173899E-6</v>
      </c>
      <c r="D6173" s="22" t="s">
        <v>1861</v>
      </c>
      <c r="E6173" s="23">
        <v>12009135.844417101</v>
      </c>
      <c r="F6173" s="23">
        <f t="shared" si="864"/>
        <v>27.204171414817051</v>
      </c>
      <c r="G6173" s="24" t="s">
        <v>24</v>
      </c>
      <c r="H6173" s="24">
        <v>1</v>
      </c>
      <c r="I6173" s="25" t="s">
        <v>36</v>
      </c>
      <c r="J6173" s="31">
        <f t="shared" si="866"/>
        <v>1</v>
      </c>
      <c r="K6173" s="24" t="s">
        <v>29</v>
      </c>
      <c r="L6173" s="24"/>
      <c r="M6173" s="25" t="s">
        <v>29</v>
      </c>
      <c r="N6173" s="25">
        <f t="shared" si="867"/>
        <v>0</v>
      </c>
      <c r="O6173" s="24" t="s">
        <v>29</v>
      </c>
      <c r="P6173" s="24"/>
      <c r="Q6173" s="25" t="s">
        <v>29</v>
      </c>
      <c r="R6173" s="25">
        <f t="shared" si="868"/>
        <v>0</v>
      </c>
      <c r="S6173" s="24" t="s">
        <v>29</v>
      </c>
      <c r="T6173" s="24"/>
      <c r="U6173" s="25" t="s">
        <v>29</v>
      </c>
      <c r="V6173" s="25">
        <f t="shared" si="869"/>
        <v>0</v>
      </c>
      <c r="W6173" s="25" t="s">
        <v>29</v>
      </c>
      <c r="X6173" s="25"/>
      <c r="Y6173" s="25" t="s">
        <v>29</v>
      </c>
      <c r="Z6173" s="25">
        <f t="shared" si="870"/>
        <v>0</v>
      </c>
      <c r="AA6173" s="24" t="s">
        <v>29</v>
      </c>
      <c r="AB6173" s="24"/>
      <c r="AC6173" s="25" t="s">
        <v>29</v>
      </c>
      <c r="AD6173" s="25">
        <f t="shared" si="871"/>
        <v>0</v>
      </c>
      <c r="AE6173" s="32">
        <f t="shared" si="872"/>
        <v>1</v>
      </c>
      <c r="AF6173" s="37">
        <f t="shared" si="865"/>
        <v>27.204171414817051</v>
      </c>
      <c r="AG6173" s="27"/>
    </row>
    <row r="6174" spans="1:33" x14ac:dyDescent="0.25">
      <c r="A6174" s="21">
        <v>2866883</v>
      </c>
      <c r="B6174" s="34">
        <v>4.8143562484717898E-5</v>
      </c>
      <c r="C6174" s="22">
        <v>4.6882263247293697E-5</v>
      </c>
      <c r="D6174" s="22" t="s">
        <v>254</v>
      </c>
      <c r="E6174" s="23">
        <v>559561571.35672998</v>
      </c>
      <c r="F6174" s="23">
        <f t="shared" si="864"/>
        <v>26939.287474659661</v>
      </c>
      <c r="G6174" s="24" t="s">
        <v>24</v>
      </c>
      <c r="H6174" s="24">
        <v>4</v>
      </c>
      <c r="I6174" s="25" t="s">
        <v>39</v>
      </c>
      <c r="J6174" s="31">
        <f t="shared" si="866"/>
        <v>4</v>
      </c>
      <c r="K6174" s="24" t="s">
        <v>29</v>
      </c>
      <c r="L6174" s="24"/>
      <c r="M6174" s="25" t="s">
        <v>29</v>
      </c>
      <c r="N6174" s="25">
        <f t="shared" si="867"/>
        <v>0</v>
      </c>
      <c r="O6174" s="24" t="s">
        <v>29</v>
      </c>
      <c r="P6174" s="24"/>
      <c r="Q6174" s="25" t="s">
        <v>29</v>
      </c>
      <c r="R6174" s="25">
        <f t="shared" si="868"/>
        <v>0</v>
      </c>
      <c r="S6174" s="24" t="s">
        <v>29</v>
      </c>
      <c r="T6174" s="24"/>
      <c r="U6174" s="25" t="s">
        <v>29</v>
      </c>
      <c r="V6174" s="25">
        <f t="shared" si="869"/>
        <v>0</v>
      </c>
      <c r="W6174" s="25" t="s">
        <v>29</v>
      </c>
      <c r="X6174" s="25"/>
      <c r="Y6174" s="25" t="s">
        <v>29</v>
      </c>
      <c r="Z6174" s="25">
        <f t="shared" si="870"/>
        <v>0</v>
      </c>
      <c r="AA6174" s="24" t="s">
        <v>29</v>
      </c>
      <c r="AB6174" s="24"/>
      <c r="AC6174" s="25" t="s">
        <v>29</v>
      </c>
      <c r="AD6174" s="25">
        <f t="shared" si="871"/>
        <v>0</v>
      </c>
      <c r="AE6174" s="32">
        <f t="shared" si="872"/>
        <v>4</v>
      </c>
      <c r="AF6174" s="37">
        <f t="shared" si="865"/>
        <v>26939.287474659661</v>
      </c>
      <c r="AG6174" s="27"/>
    </row>
    <row r="6175" spans="1:33" x14ac:dyDescent="0.25">
      <c r="A6175" s="21">
        <v>2866885</v>
      </c>
      <c r="B6175" s="34">
        <v>5.3349663307748199E-5</v>
      </c>
      <c r="C6175" s="22">
        <v>6.9882430510691596E-5</v>
      </c>
      <c r="D6175" s="22" t="s">
        <v>1931</v>
      </c>
      <c r="E6175" s="23">
        <v>574140169.16491699</v>
      </c>
      <c r="F6175" s="23">
        <f t="shared" si="864"/>
        <v>30630.184716401916</v>
      </c>
      <c r="G6175" s="24" t="s">
        <v>24</v>
      </c>
      <c r="H6175" s="24">
        <v>2</v>
      </c>
      <c r="I6175" s="25" t="s">
        <v>40</v>
      </c>
      <c r="J6175" s="31">
        <f t="shared" si="866"/>
        <v>2</v>
      </c>
      <c r="K6175" s="24" t="s">
        <v>29</v>
      </c>
      <c r="L6175" s="24"/>
      <c r="M6175" s="25" t="s">
        <v>29</v>
      </c>
      <c r="N6175" s="25">
        <f t="shared" si="867"/>
        <v>0</v>
      </c>
      <c r="O6175" s="24" t="s">
        <v>29</v>
      </c>
      <c r="P6175" s="24"/>
      <c r="Q6175" s="25" t="s">
        <v>29</v>
      </c>
      <c r="R6175" s="25">
        <f t="shared" si="868"/>
        <v>0</v>
      </c>
      <c r="S6175" s="24" t="s">
        <v>29</v>
      </c>
      <c r="T6175" s="24"/>
      <c r="U6175" s="25" t="s">
        <v>29</v>
      </c>
      <c r="V6175" s="25">
        <f t="shared" si="869"/>
        <v>0</v>
      </c>
      <c r="W6175" s="25" t="s">
        <v>29</v>
      </c>
      <c r="X6175" s="25"/>
      <c r="Y6175" s="25" t="s">
        <v>29</v>
      </c>
      <c r="Z6175" s="25">
        <f t="shared" si="870"/>
        <v>0</v>
      </c>
      <c r="AA6175" s="24" t="s">
        <v>29</v>
      </c>
      <c r="AB6175" s="24"/>
      <c r="AC6175" s="25" t="s">
        <v>29</v>
      </c>
      <c r="AD6175" s="25">
        <f t="shared" si="871"/>
        <v>0</v>
      </c>
      <c r="AE6175" s="32">
        <f t="shared" si="872"/>
        <v>2</v>
      </c>
      <c r="AF6175" s="37">
        <f t="shared" si="865"/>
        <v>30630.184716401916</v>
      </c>
      <c r="AG6175" s="27"/>
    </row>
    <row r="6176" spans="1:33" x14ac:dyDescent="0.25">
      <c r="A6176" s="21">
        <v>2866888</v>
      </c>
      <c r="B6176" s="34">
        <v>4.1628055838585803E-6</v>
      </c>
      <c r="C6176" s="22">
        <v>4.5262347173118297E-6</v>
      </c>
      <c r="D6176" s="22" t="s">
        <v>2604</v>
      </c>
      <c r="E6176" s="23">
        <v>271464924.26101601</v>
      </c>
      <c r="F6176" s="23">
        <f t="shared" si="864"/>
        <v>1130.055702535504</v>
      </c>
      <c r="G6176" s="24" t="s">
        <v>26</v>
      </c>
      <c r="H6176" s="24">
        <v>4</v>
      </c>
      <c r="I6176" s="25" t="s">
        <v>34</v>
      </c>
      <c r="J6176" s="31">
        <f t="shared" si="866"/>
        <v>0</v>
      </c>
      <c r="K6176" s="24" t="s">
        <v>24</v>
      </c>
      <c r="L6176" s="24">
        <v>3</v>
      </c>
      <c r="M6176" s="25" t="s">
        <v>62</v>
      </c>
      <c r="N6176" s="25">
        <f t="shared" si="867"/>
        <v>3</v>
      </c>
      <c r="O6176" s="24" t="s">
        <v>29</v>
      </c>
      <c r="P6176" s="24"/>
      <c r="Q6176" s="25" t="s">
        <v>29</v>
      </c>
      <c r="R6176" s="25">
        <f t="shared" si="868"/>
        <v>0</v>
      </c>
      <c r="S6176" s="24" t="s">
        <v>29</v>
      </c>
      <c r="T6176" s="24"/>
      <c r="U6176" s="25" t="s">
        <v>29</v>
      </c>
      <c r="V6176" s="25">
        <f t="shared" si="869"/>
        <v>0</v>
      </c>
      <c r="W6176" s="25" t="s">
        <v>29</v>
      </c>
      <c r="X6176" s="25"/>
      <c r="Y6176" s="25" t="s">
        <v>29</v>
      </c>
      <c r="Z6176" s="25">
        <f t="shared" si="870"/>
        <v>0</v>
      </c>
      <c r="AA6176" s="24" t="s">
        <v>29</v>
      </c>
      <c r="AB6176" s="24"/>
      <c r="AC6176" s="25" t="s">
        <v>29</v>
      </c>
      <c r="AD6176" s="25">
        <f t="shared" si="871"/>
        <v>0</v>
      </c>
      <c r="AE6176" s="32">
        <f t="shared" si="872"/>
        <v>3</v>
      </c>
      <c r="AF6176" s="37">
        <f t="shared" si="865"/>
        <v>1130.055702535504</v>
      </c>
      <c r="AG6176" s="27"/>
    </row>
    <row r="6177" spans="1:33" x14ac:dyDescent="0.25">
      <c r="A6177" s="21">
        <v>2866890</v>
      </c>
      <c r="B6177" s="34">
        <v>4.87254510501376E-5</v>
      </c>
      <c r="C6177" s="22">
        <v>5.6135698881587399E-5</v>
      </c>
      <c r="D6177" s="22" t="s">
        <v>3665</v>
      </c>
      <c r="E6177" s="23">
        <v>53509385.606385298</v>
      </c>
      <c r="F6177" s="23">
        <f t="shared" si="864"/>
        <v>2607.2689490868643</v>
      </c>
      <c r="G6177" s="24" t="s">
        <v>24</v>
      </c>
      <c r="H6177" s="24">
        <v>2</v>
      </c>
      <c r="I6177" s="25" t="s">
        <v>38</v>
      </c>
      <c r="J6177" s="31">
        <f t="shared" si="866"/>
        <v>0</v>
      </c>
      <c r="K6177" s="24" t="s">
        <v>29</v>
      </c>
      <c r="L6177" s="24"/>
      <c r="M6177" s="25" t="s">
        <v>29</v>
      </c>
      <c r="N6177" s="25">
        <f t="shared" si="867"/>
        <v>0</v>
      </c>
      <c r="O6177" s="24" t="s">
        <v>29</v>
      </c>
      <c r="P6177" s="24"/>
      <c r="Q6177" s="25" t="s">
        <v>29</v>
      </c>
      <c r="R6177" s="25">
        <f t="shared" si="868"/>
        <v>0</v>
      </c>
      <c r="S6177" s="24" t="s">
        <v>29</v>
      </c>
      <c r="T6177" s="24"/>
      <c r="U6177" s="25" t="s">
        <v>29</v>
      </c>
      <c r="V6177" s="25">
        <f t="shared" si="869"/>
        <v>0</v>
      </c>
      <c r="W6177" s="25" t="s">
        <v>29</v>
      </c>
      <c r="X6177" s="25"/>
      <c r="Y6177" s="25" t="s">
        <v>29</v>
      </c>
      <c r="Z6177" s="25">
        <f t="shared" si="870"/>
        <v>0</v>
      </c>
      <c r="AA6177" s="24" t="s">
        <v>29</v>
      </c>
      <c r="AB6177" s="24"/>
      <c r="AC6177" s="25" t="s">
        <v>29</v>
      </c>
      <c r="AD6177" s="25">
        <f t="shared" si="871"/>
        <v>0</v>
      </c>
      <c r="AE6177" s="32">
        <f t="shared" si="872"/>
        <v>0</v>
      </c>
      <c r="AF6177" s="37">
        <f t="shared" si="865"/>
        <v>2607.2689490868643</v>
      </c>
      <c r="AG6177" s="27"/>
    </row>
    <row r="6178" spans="1:33" x14ac:dyDescent="0.25">
      <c r="A6178" s="21">
        <v>2866891</v>
      </c>
      <c r="B6178" s="34">
        <v>3.5322089639964903E-5</v>
      </c>
      <c r="C6178" s="22">
        <v>4.0732320583099898E-5</v>
      </c>
      <c r="D6178" s="22" t="s">
        <v>1784</v>
      </c>
      <c r="E6178" s="23">
        <v>87789355.164748296</v>
      </c>
      <c r="F6178" s="23">
        <f t="shared" si="864"/>
        <v>3100.9034725639553</v>
      </c>
      <c r="G6178" s="24" t="s">
        <v>24</v>
      </c>
      <c r="H6178" s="24">
        <v>2</v>
      </c>
      <c r="I6178" s="25" t="s">
        <v>31</v>
      </c>
      <c r="J6178" s="31">
        <f t="shared" si="866"/>
        <v>2</v>
      </c>
      <c r="K6178" s="24" t="s">
        <v>29</v>
      </c>
      <c r="L6178" s="24"/>
      <c r="M6178" s="25" t="s">
        <v>29</v>
      </c>
      <c r="N6178" s="25">
        <f t="shared" si="867"/>
        <v>0</v>
      </c>
      <c r="O6178" s="24" t="s">
        <v>29</v>
      </c>
      <c r="P6178" s="24"/>
      <c r="Q6178" s="25" t="s">
        <v>29</v>
      </c>
      <c r="R6178" s="25">
        <f t="shared" si="868"/>
        <v>0</v>
      </c>
      <c r="S6178" s="24" t="s">
        <v>29</v>
      </c>
      <c r="T6178" s="24"/>
      <c r="U6178" s="25" t="s">
        <v>29</v>
      </c>
      <c r="V6178" s="25">
        <f t="shared" si="869"/>
        <v>0</v>
      </c>
      <c r="W6178" s="25" t="s">
        <v>29</v>
      </c>
      <c r="X6178" s="25"/>
      <c r="Y6178" s="25" t="s">
        <v>29</v>
      </c>
      <c r="Z6178" s="25">
        <f t="shared" si="870"/>
        <v>0</v>
      </c>
      <c r="AA6178" s="24" t="s">
        <v>29</v>
      </c>
      <c r="AB6178" s="24"/>
      <c r="AC6178" s="25" t="s">
        <v>29</v>
      </c>
      <c r="AD6178" s="25">
        <f t="shared" si="871"/>
        <v>0</v>
      </c>
      <c r="AE6178" s="32">
        <f t="shared" si="872"/>
        <v>2</v>
      </c>
      <c r="AF6178" s="37">
        <f t="shared" si="865"/>
        <v>3100.9034725639553</v>
      </c>
      <c r="AG6178" s="27"/>
    </row>
    <row r="6179" spans="1:33" x14ac:dyDescent="0.25">
      <c r="A6179" s="21">
        <v>2866893</v>
      </c>
      <c r="B6179" s="34">
        <v>2.00412742821452E-5</v>
      </c>
      <c r="C6179" s="22">
        <v>2.0733316042527699E-5</v>
      </c>
      <c r="D6179" s="22" t="s">
        <v>2546</v>
      </c>
      <c r="E6179" s="23">
        <v>193277446.88195899</v>
      </c>
      <c r="F6179" s="23">
        <f t="shared" si="864"/>
        <v>3873.5263255140899</v>
      </c>
      <c r="G6179" s="24" t="s">
        <v>24</v>
      </c>
      <c r="H6179" s="24">
        <v>1</v>
      </c>
      <c r="I6179" s="25" t="s">
        <v>40</v>
      </c>
      <c r="J6179" s="31">
        <f t="shared" si="866"/>
        <v>1</v>
      </c>
      <c r="K6179" s="24" t="s">
        <v>29</v>
      </c>
      <c r="L6179" s="24"/>
      <c r="M6179" s="25" t="s">
        <v>29</v>
      </c>
      <c r="N6179" s="25">
        <f t="shared" si="867"/>
        <v>0</v>
      </c>
      <c r="O6179" s="24" t="s">
        <v>29</v>
      </c>
      <c r="P6179" s="24"/>
      <c r="Q6179" s="25" t="s">
        <v>29</v>
      </c>
      <c r="R6179" s="25">
        <f t="shared" si="868"/>
        <v>0</v>
      </c>
      <c r="S6179" s="24" t="s">
        <v>29</v>
      </c>
      <c r="T6179" s="24"/>
      <c r="U6179" s="25" t="s">
        <v>29</v>
      </c>
      <c r="V6179" s="25">
        <f t="shared" si="869"/>
        <v>0</v>
      </c>
      <c r="W6179" s="25" t="s">
        <v>29</v>
      </c>
      <c r="X6179" s="25"/>
      <c r="Y6179" s="25" t="s">
        <v>29</v>
      </c>
      <c r="Z6179" s="25">
        <f t="shared" si="870"/>
        <v>0</v>
      </c>
      <c r="AA6179" s="24" t="s">
        <v>29</v>
      </c>
      <c r="AB6179" s="24"/>
      <c r="AC6179" s="25" t="s">
        <v>29</v>
      </c>
      <c r="AD6179" s="25">
        <f t="shared" si="871"/>
        <v>0</v>
      </c>
      <c r="AE6179" s="32">
        <f t="shared" si="872"/>
        <v>1</v>
      </c>
      <c r="AF6179" s="37">
        <f t="shared" si="865"/>
        <v>3873.5263255140899</v>
      </c>
      <c r="AG6179" s="27"/>
    </row>
    <row r="6180" spans="1:33" x14ac:dyDescent="0.25">
      <c r="A6180" s="21">
        <v>2866894</v>
      </c>
      <c r="B6180" s="34">
        <v>1.79586684370545E-5</v>
      </c>
      <c r="C6180" s="22">
        <v>1.8229573994365101E-5</v>
      </c>
      <c r="D6180" s="22" t="s">
        <v>1057</v>
      </c>
      <c r="E6180" s="23">
        <v>1577417911.67946</v>
      </c>
      <c r="F6180" s="23">
        <f t="shared" si="864"/>
        <v>28328.325262522343</v>
      </c>
      <c r="G6180" s="24" t="s">
        <v>26</v>
      </c>
      <c r="H6180" s="24">
        <v>3</v>
      </c>
      <c r="I6180" s="25" t="s">
        <v>35</v>
      </c>
      <c r="J6180" s="31">
        <f t="shared" si="866"/>
        <v>0</v>
      </c>
      <c r="K6180" s="24" t="s">
        <v>24</v>
      </c>
      <c r="L6180" s="24">
        <v>4</v>
      </c>
      <c r="M6180" s="25" t="s">
        <v>31</v>
      </c>
      <c r="N6180" s="25">
        <f t="shared" si="867"/>
        <v>4</v>
      </c>
      <c r="O6180" s="24" t="s">
        <v>29</v>
      </c>
      <c r="P6180" s="24"/>
      <c r="Q6180" s="25" t="s">
        <v>29</v>
      </c>
      <c r="R6180" s="25">
        <f t="shared" si="868"/>
        <v>0</v>
      </c>
      <c r="S6180" s="24" t="s">
        <v>29</v>
      </c>
      <c r="T6180" s="24"/>
      <c r="U6180" s="25" t="s">
        <v>29</v>
      </c>
      <c r="V6180" s="25">
        <f t="shared" si="869"/>
        <v>0</v>
      </c>
      <c r="W6180" s="25" t="s">
        <v>29</v>
      </c>
      <c r="X6180" s="25"/>
      <c r="Y6180" s="25" t="s">
        <v>29</v>
      </c>
      <c r="Z6180" s="25">
        <f t="shared" si="870"/>
        <v>0</v>
      </c>
      <c r="AA6180" s="24" t="s">
        <v>29</v>
      </c>
      <c r="AB6180" s="24"/>
      <c r="AC6180" s="25" t="s">
        <v>29</v>
      </c>
      <c r="AD6180" s="25">
        <f t="shared" si="871"/>
        <v>0</v>
      </c>
      <c r="AE6180" s="32">
        <f t="shared" si="872"/>
        <v>4</v>
      </c>
      <c r="AF6180" s="37">
        <f t="shared" si="865"/>
        <v>28328.325262522343</v>
      </c>
      <c r="AG6180" s="27"/>
    </row>
    <row r="6181" spans="1:33" x14ac:dyDescent="0.25">
      <c r="A6181" s="21">
        <v>2866895</v>
      </c>
      <c r="B6181" s="34">
        <v>2.3631201624471999E-5</v>
      </c>
      <c r="C6181" s="22">
        <v>2.1958456816979601E-5</v>
      </c>
      <c r="D6181" s="22" t="s">
        <v>711</v>
      </c>
      <c r="E6181" s="23">
        <v>1039121061.9523</v>
      </c>
      <c r="F6181" s="23">
        <f t="shared" si="864"/>
        <v>24555.67932723026</v>
      </c>
      <c r="G6181" s="24" t="s">
        <v>24</v>
      </c>
      <c r="H6181" s="24">
        <v>3</v>
      </c>
      <c r="I6181" s="25" t="s">
        <v>40</v>
      </c>
      <c r="J6181" s="31">
        <f t="shared" si="866"/>
        <v>3</v>
      </c>
      <c r="K6181" s="24" t="s">
        <v>29</v>
      </c>
      <c r="L6181" s="24"/>
      <c r="M6181" s="25" t="s">
        <v>29</v>
      </c>
      <c r="N6181" s="25">
        <f t="shared" si="867"/>
        <v>0</v>
      </c>
      <c r="O6181" s="24" t="s">
        <v>29</v>
      </c>
      <c r="P6181" s="24"/>
      <c r="Q6181" s="25" t="s">
        <v>29</v>
      </c>
      <c r="R6181" s="25">
        <f t="shared" si="868"/>
        <v>0</v>
      </c>
      <c r="S6181" s="24" t="s">
        <v>29</v>
      </c>
      <c r="T6181" s="24"/>
      <c r="U6181" s="25" t="s">
        <v>29</v>
      </c>
      <c r="V6181" s="25">
        <f t="shared" si="869"/>
        <v>0</v>
      </c>
      <c r="W6181" s="25" t="s">
        <v>29</v>
      </c>
      <c r="X6181" s="25"/>
      <c r="Y6181" s="25" t="s">
        <v>29</v>
      </c>
      <c r="Z6181" s="25">
        <f t="shared" si="870"/>
        <v>0</v>
      </c>
      <c r="AA6181" s="24" t="s">
        <v>29</v>
      </c>
      <c r="AB6181" s="24"/>
      <c r="AC6181" s="25" t="s">
        <v>29</v>
      </c>
      <c r="AD6181" s="25">
        <f t="shared" si="871"/>
        <v>0</v>
      </c>
      <c r="AE6181" s="32">
        <f t="shared" si="872"/>
        <v>3</v>
      </c>
      <c r="AF6181" s="37">
        <f t="shared" si="865"/>
        <v>24555.67932723026</v>
      </c>
      <c r="AG6181" s="27"/>
    </row>
    <row r="6182" spans="1:33" x14ac:dyDescent="0.25">
      <c r="A6182" s="21">
        <v>2866899</v>
      </c>
      <c r="B6182" s="34">
        <v>2.1214870584116298E-6</v>
      </c>
      <c r="C6182" s="22">
        <v>2.3670861052720899E-6</v>
      </c>
      <c r="D6182" s="22" t="s">
        <v>2259</v>
      </c>
      <c r="E6182" s="23">
        <v>134137501.43997601</v>
      </c>
      <c r="F6182" s="23">
        <f t="shared" si="864"/>
        <v>284.57097335258044</v>
      </c>
      <c r="G6182" s="24" t="s">
        <v>24</v>
      </c>
      <c r="H6182" s="24">
        <v>1</v>
      </c>
      <c r="I6182" s="25" t="s">
        <v>37</v>
      </c>
      <c r="J6182" s="31">
        <f t="shared" si="866"/>
        <v>1</v>
      </c>
      <c r="K6182" s="24" t="s">
        <v>29</v>
      </c>
      <c r="L6182" s="24"/>
      <c r="M6182" s="25" t="s">
        <v>29</v>
      </c>
      <c r="N6182" s="25">
        <f t="shared" si="867"/>
        <v>0</v>
      </c>
      <c r="O6182" s="24" t="s">
        <v>29</v>
      </c>
      <c r="P6182" s="24"/>
      <c r="Q6182" s="25" t="s">
        <v>29</v>
      </c>
      <c r="R6182" s="25">
        <f t="shared" si="868"/>
        <v>0</v>
      </c>
      <c r="S6182" s="24" t="s">
        <v>29</v>
      </c>
      <c r="T6182" s="24"/>
      <c r="U6182" s="25" t="s">
        <v>29</v>
      </c>
      <c r="V6182" s="25">
        <f t="shared" si="869"/>
        <v>0</v>
      </c>
      <c r="W6182" s="25" t="s">
        <v>29</v>
      </c>
      <c r="X6182" s="25"/>
      <c r="Y6182" s="25" t="s">
        <v>29</v>
      </c>
      <c r="Z6182" s="25">
        <f t="shared" si="870"/>
        <v>0</v>
      </c>
      <c r="AA6182" s="24" t="s">
        <v>29</v>
      </c>
      <c r="AB6182" s="24"/>
      <c r="AC6182" s="25" t="s">
        <v>29</v>
      </c>
      <c r="AD6182" s="25">
        <f t="shared" si="871"/>
        <v>0</v>
      </c>
      <c r="AE6182" s="32">
        <f t="shared" si="872"/>
        <v>1</v>
      </c>
      <c r="AF6182" s="37">
        <f t="shared" si="865"/>
        <v>284.57097335258044</v>
      </c>
      <c r="AG6182" s="27"/>
    </row>
    <row r="6183" spans="1:33" x14ac:dyDescent="0.25">
      <c r="A6183" s="21">
        <v>2866900</v>
      </c>
      <c r="B6183" s="34">
        <v>2.5303483648536E-5</v>
      </c>
      <c r="C6183" s="22">
        <v>2.4702513791364599E-5</v>
      </c>
      <c r="D6183" s="22" t="s">
        <v>2769</v>
      </c>
      <c r="E6183" s="23">
        <v>219955597.05933601</v>
      </c>
      <c r="F6183" s="23">
        <f t="shared" si="864"/>
        <v>5565.6428535948817</v>
      </c>
      <c r="G6183" s="24" t="s">
        <v>24</v>
      </c>
      <c r="H6183" s="24">
        <v>4</v>
      </c>
      <c r="I6183" s="25" t="s">
        <v>64</v>
      </c>
      <c r="J6183" s="31">
        <f t="shared" si="866"/>
        <v>4</v>
      </c>
      <c r="K6183" s="24" t="s">
        <v>29</v>
      </c>
      <c r="L6183" s="24"/>
      <c r="M6183" s="25" t="s">
        <v>29</v>
      </c>
      <c r="N6183" s="25">
        <f t="shared" si="867"/>
        <v>0</v>
      </c>
      <c r="O6183" s="24" t="s">
        <v>29</v>
      </c>
      <c r="P6183" s="24"/>
      <c r="Q6183" s="25" t="s">
        <v>29</v>
      </c>
      <c r="R6183" s="25">
        <f t="shared" si="868"/>
        <v>0</v>
      </c>
      <c r="S6183" s="24" t="s">
        <v>29</v>
      </c>
      <c r="T6183" s="24"/>
      <c r="U6183" s="25" t="s">
        <v>29</v>
      </c>
      <c r="V6183" s="25">
        <f t="shared" si="869"/>
        <v>0</v>
      </c>
      <c r="W6183" s="25" t="s">
        <v>29</v>
      </c>
      <c r="X6183" s="25"/>
      <c r="Y6183" s="25" t="s">
        <v>29</v>
      </c>
      <c r="Z6183" s="25">
        <f t="shared" si="870"/>
        <v>0</v>
      </c>
      <c r="AA6183" s="24" t="s">
        <v>29</v>
      </c>
      <c r="AB6183" s="24"/>
      <c r="AC6183" s="25" t="s">
        <v>29</v>
      </c>
      <c r="AD6183" s="25">
        <f t="shared" si="871"/>
        <v>0</v>
      </c>
      <c r="AE6183" s="32">
        <f t="shared" si="872"/>
        <v>4</v>
      </c>
      <c r="AF6183" s="37">
        <f t="shared" si="865"/>
        <v>5565.6428535948817</v>
      </c>
      <c r="AG6183" s="27"/>
    </row>
    <row r="6184" spans="1:33" x14ac:dyDescent="0.25">
      <c r="A6184" s="21">
        <v>2866903</v>
      </c>
      <c r="B6184" s="34">
        <v>2.24282E-5</v>
      </c>
      <c r="C6184" s="22">
        <v>2.5318396861003201E-5</v>
      </c>
      <c r="D6184" s="22" t="s">
        <v>2936</v>
      </c>
      <c r="E6184" s="23">
        <v>3700949.7716683899</v>
      </c>
      <c r="F6184" s="23">
        <f t="shared" si="864"/>
        <v>83.005641668932981</v>
      </c>
      <c r="G6184" s="24" t="s">
        <v>32</v>
      </c>
      <c r="H6184" s="24"/>
      <c r="I6184" s="25" t="s">
        <v>29</v>
      </c>
      <c r="J6184" s="31">
        <f t="shared" si="866"/>
        <v>0</v>
      </c>
      <c r="K6184" s="24" t="s">
        <v>29</v>
      </c>
      <c r="L6184" s="24"/>
      <c r="M6184" s="25" t="s">
        <v>29</v>
      </c>
      <c r="N6184" s="25">
        <f t="shared" si="867"/>
        <v>0</v>
      </c>
      <c r="O6184" s="24" t="s">
        <v>29</v>
      </c>
      <c r="P6184" s="24"/>
      <c r="Q6184" s="25" t="s">
        <v>29</v>
      </c>
      <c r="R6184" s="25">
        <f t="shared" si="868"/>
        <v>0</v>
      </c>
      <c r="S6184" s="24" t="s">
        <v>29</v>
      </c>
      <c r="T6184" s="24"/>
      <c r="U6184" s="25" t="s">
        <v>29</v>
      </c>
      <c r="V6184" s="25">
        <f t="shared" si="869"/>
        <v>0</v>
      </c>
      <c r="W6184" s="25" t="s">
        <v>29</v>
      </c>
      <c r="X6184" s="25"/>
      <c r="Y6184" s="25" t="s">
        <v>29</v>
      </c>
      <c r="Z6184" s="25">
        <f t="shared" si="870"/>
        <v>0</v>
      </c>
      <c r="AA6184" s="24" t="s">
        <v>29</v>
      </c>
      <c r="AB6184" s="24"/>
      <c r="AC6184" s="25" t="s">
        <v>29</v>
      </c>
      <c r="AD6184" s="25">
        <f t="shared" si="871"/>
        <v>0</v>
      </c>
      <c r="AE6184" s="32">
        <f t="shared" si="872"/>
        <v>0</v>
      </c>
      <c r="AF6184" s="37">
        <f t="shared" si="865"/>
        <v>83.005641668932981</v>
      </c>
      <c r="AG6184" s="27"/>
    </row>
    <row r="6185" spans="1:33" x14ac:dyDescent="0.25">
      <c r="A6185" s="21">
        <v>2866906</v>
      </c>
      <c r="B6185" s="34">
        <v>2.6937930188679198E-5</v>
      </c>
      <c r="C6185" s="22">
        <v>3.1014593100527897E-5</v>
      </c>
      <c r="D6185" s="22" t="s">
        <v>3694</v>
      </c>
      <c r="E6185" s="23">
        <v>32633478.477634501</v>
      </c>
      <c r="F6185" s="23">
        <f t="shared" si="864"/>
        <v>879.07836504428326</v>
      </c>
      <c r="G6185" s="24" t="s">
        <v>24</v>
      </c>
      <c r="H6185" s="24">
        <v>0</v>
      </c>
      <c r="I6185" s="25" t="s">
        <v>39</v>
      </c>
      <c r="J6185" s="31">
        <f t="shared" si="866"/>
        <v>0</v>
      </c>
      <c r="K6185" s="24" t="s">
        <v>29</v>
      </c>
      <c r="L6185" s="24"/>
      <c r="M6185" s="25" t="s">
        <v>29</v>
      </c>
      <c r="N6185" s="25">
        <f t="shared" si="867"/>
        <v>0</v>
      </c>
      <c r="O6185" s="24" t="s">
        <v>29</v>
      </c>
      <c r="P6185" s="24"/>
      <c r="Q6185" s="25" t="s">
        <v>29</v>
      </c>
      <c r="R6185" s="25">
        <f t="shared" si="868"/>
        <v>0</v>
      </c>
      <c r="S6185" s="24" t="s">
        <v>29</v>
      </c>
      <c r="T6185" s="24"/>
      <c r="U6185" s="25" t="s">
        <v>29</v>
      </c>
      <c r="V6185" s="25">
        <f t="shared" si="869"/>
        <v>0</v>
      </c>
      <c r="W6185" s="25" t="s">
        <v>29</v>
      </c>
      <c r="X6185" s="25"/>
      <c r="Y6185" s="25" t="s">
        <v>29</v>
      </c>
      <c r="Z6185" s="25">
        <f t="shared" si="870"/>
        <v>0</v>
      </c>
      <c r="AA6185" s="24" t="s">
        <v>29</v>
      </c>
      <c r="AB6185" s="24"/>
      <c r="AC6185" s="25" t="s">
        <v>29</v>
      </c>
      <c r="AD6185" s="25">
        <f t="shared" si="871"/>
        <v>0</v>
      </c>
      <c r="AE6185" s="32">
        <f t="shared" si="872"/>
        <v>0</v>
      </c>
      <c r="AF6185" s="37">
        <f t="shared" si="865"/>
        <v>879.07836504428326</v>
      </c>
      <c r="AG6185" s="27"/>
    </row>
    <row r="6186" spans="1:33" x14ac:dyDescent="0.25">
      <c r="A6186" s="21">
        <v>2866908</v>
      </c>
      <c r="B6186" s="34">
        <v>7.9140822271593701E-5</v>
      </c>
      <c r="C6186" s="22">
        <v>8.7602466564952301E-5</v>
      </c>
      <c r="D6186" s="22" t="s">
        <v>1861</v>
      </c>
      <c r="E6186" s="23">
        <v>54760986.672975004</v>
      </c>
      <c r="F6186" s="23">
        <f t="shared" si="864"/>
        <v>4333.8295137030264</v>
      </c>
      <c r="G6186" s="24" t="s">
        <v>24</v>
      </c>
      <c r="H6186" s="24">
        <v>1</v>
      </c>
      <c r="I6186" s="25" t="s">
        <v>36</v>
      </c>
      <c r="J6186" s="31">
        <f t="shared" si="866"/>
        <v>1</v>
      </c>
      <c r="K6186" s="24" t="s">
        <v>29</v>
      </c>
      <c r="L6186" s="24"/>
      <c r="M6186" s="25" t="s">
        <v>29</v>
      </c>
      <c r="N6186" s="25">
        <f t="shared" si="867"/>
        <v>0</v>
      </c>
      <c r="O6186" s="24" t="s">
        <v>29</v>
      </c>
      <c r="P6186" s="24"/>
      <c r="Q6186" s="25" t="s">
        <v>29</v>
      </c>
      <c r="R6186" s="25">
        <f t="shared" si="868"/>
        <v>0</v>
      </c>
      <c r="S6186" s="24" t="s">
        <v>29</v>
      </c>
      <c r="T6186" s="24"/>
      <c r="U6186" s="25" t="s">
        <v>29</v>
      </c>
      <c r="V6186" s="25">
        <f t="shared" si="869"/>
        <v>0</v>
      </c>
      <c r="W6186" s="25" t="s">
        <v>29</v>
      </c>
      <c r="X6186" s="25"/>
      <c r="Y6186" s="25" t="s">
        <v>29</v>
      </c>
      <c r="Z6186" s="25">
        <f t="shared" si="870"/>
        <v>0</v>
      </c>
      <c r="AA6186" s="24" t="s">
        <v>29</v>
      </c>
      <c r="AB6186" s="24"/>
      <c r="AC6186" s="25" t="s">
        <v>29</v>
      </c>
      <c r="AD6186" s="25">
        <f t="shared" si="871"/>
        <v>0</v>
      </c>
      <c r="AE6186" s="32">
        <f t="shared" si="872"/>
        <v>1</v>
      </c>
      <c r="AF6186" s="37">
        <f t="shared" si="865"/>
        <v>4333.8295137030264</v>
      </c>
      <c r="AG6186" s="27"/>
    </row>
    <row r="6187" spans="1:33" x14ac:dyDescent="0.25">
      <c r="A6187" s="21">
        <v>2866920</v>
      </c>
      <c r="B6187" s="34">
        <v>5.1005815855690803E-6</v>
      </c>
      <c r="C6187" s="22">
        <v>5.8869008596432404E-6</v>
      </c>
      <c r="D6187" s="22" t="s">
        <v>3012</v>
      </c>
      <c r="E6187" s="23">
        <v>153770653.113226</v>
      </c>
      <c r="F6187" s="23">
        <f t="shared" si="864"/>
        <v>784.3197616702513</v>
      </c>
      <c r="G6187" s="24" t="s">
        <v>24</v>
      </c>
      <c r="H6187" s="24">
        <v>3</v>
      </c>
      <c r="I6187" s="25" t="s">
        <v>55</v>
      </c>
      <c r="J6187" s="31">
        <f t="shared" si="866"/>
        <v>0</v>
      </c>
      <c r="K6187" s="24" t="s">
        <v>24</v>
      </c>
      <c r="L6187" s="24">
        <v>1</v>
      </c>
      <c r="M6187" s="25" t="s">
        <v>43</v>
      </c>
      <c r="N6187" s="25">
        <f t="shared" si="867"/>
        <v>0</v>
      </c>
      <c r="O6187" s="24" t="s">
        <v>24</v>
      </c>
      <c r="P6187" s="24">
        <v>1</v>
      </c>
      <c r="Q6187" s="25" t="s">
        <v>41</v>
      </c>
      <c r="R6187" s="25">
        <f t="shared" si="868"/>
        <v>1</v>
      </c>
      <c r="S6187" s="24" t="s">
        <v>29</v>
      </c>
      <c r="T6187" s="24"/>
      <c r="U6187" s="25" t="s">
        <v>29</v>
      </c>
      <c r="V6187" s="25">
        <f t="shared" si="869"/>
        <v>0</v>
      </c>
      <c r="W6187" s="25" t="s">
        <v>29</v>
      </c>
      <c r="X6187" s="25"/>
      <c r="Y6187" s="25" t="s">
        <v>29</v>
      </c>
      <c r="Z6187" s="25">
        <f t="shared" si="870"/>
        <v>0</v>
      </c>
      <c r="AA6187" s="24" t="s">
        <v>29</v>
      </c>
      <c r="AB6187" s="24"/>
      <c r="AC6187" s="25" t="s">
        <v>29</v>
      </c>
      <c r="AD6187" s="25">
        <f t="shared" si="871"/>
        <v>0</v>
      </c>
      <c r="AE6187" s="32">
        <f t="shared" si="872"/>
        <v>1</v>
      </c>
      <c r="AF6187" s="37">
        <f t="shared" si="865"/>
        <v>784.3197616702513</v>
      </c>
      <c r="AG6187" s="27"/>
    </row>
    <row r="6188" spans="1:33" x14ac:dyDescent="0.25">
      <c r="A6188" s="21">
        <v>2866922</v>
      </c>
      <c r="B6188" s="34">
        <v>3.11522906776429E-6</v>
      </c>
      <c r="C6188" s="22">
        <v>2.9382944292269001E-6</v>
      </c>
      <c r="D6188" s="22" t="s">
        <v>1523</v>
      </c>
      <c r="E6188" s="23">
        <v>890965649.76648498</v>
      </c>
      <c r="F6188" s="23">
        <f t="shared" si="864"/>
        <v>2775.562090532052</v>
      </c>
      <c r="G6188" s="24" t="s">
        <v>24</v>
      </c>
      <c r="H6188" s="24">
        <v>2</v>
      </c>
      <c r="I6188" s="25" t="s">
        <v>55</v>
      </c>
      <c r="J6188" s="31">
        <f t="shared" si="866"/>
        <v>0</v>
      </c>
      <c r="K6188" s="24" t="s">
        <v>24</v>
      </c>
      <c r="L6188" s="24">
        <v>3</v>
      </c>
      <c r="M6188" s="25" t="s">
        <v>40</v>
      </c>
      <c r="N6188" s="25">
        <f t="shared" si="867"/>
        <v>3</v>
      </c>
      <c r="O6188" s="24" t="s">
        <v>29</v>
      </c>
      <c r="P6188" s="24"/>
      <c r="Q6188" s="25" t="s">
        <v>29</v>
      </c>
      <c r="R6188" s="25">
        <f t="shared" si="868"/>
        <v>0</v>
      </c>
      <c r="S6188" s="24" t="s">
        <v>29</v>
      </c>
      <c r="T6188" s="24"/>
      <c r="U6188" s="25" t="s">
        <v>29</v>
      </c>
      <c r="V6188" s="25">
        <f t="shared" si="869"/>
        <v>0</v>
      </c>
      <c r="W6188" s="25" t="s">
        <v>29</v>
      </c>
      <c r="X6188" s="25"/>
      <c r="Y6188" s="25" t="s">
        <v>29</v>
      </c>
      <c r="Z6188" s="25">
        <f t="shared" si="870"/>
        <v>0</v>
      </c>
      <c r="AA6188" s="24" t="s">
        <v>29</v>
      </c>
      <c r="AB6188" s="24"/>
      <c r="AC6188" s="25" t="s">
        <v>29</v>
      </c>
      <c r="AD6188" s="25">
        <f t="shared" si="871"/>
        <v>0</v>
      </c>
      <c r="AE6188" s="32">
        <f t="shared" si="872"/>
        <v>3</v>
      </c>
      <c r="AF6188" s="37">
        <f t="shared" si="865"/>
        <v>2775.562090532052</v>
      </c>
      <c r="AG6188" s="27"/>
    </row>
    <row r="6189" spans="1:33" x14ac:dyDescent="0.25">
      <c r="A6189" s="21">
        <v>2866925</v>
      </c>
      <c r="B6189" s="34">
        <v>6.4313575695184499E-6</v>
      </c>
      <c r="C6189" s="22">
        <v>6.1794486564120197E-6</v>
      </c>
      <c r="D6189" s="22" t="s">
        <v>4039</v>
      </c>
      <c r="E6189" s="23">
        <v>22741076.8445567</v>
      </c>
      <c r="F6189" s="23">
        <f t="shared" si="864"/>
        <v>146.25599670324047</v>
      </c>
      <c r="G6189" s="24" t="s">
        <v>26</v>
      </c>
      <c r="H6189" s="24">
        <v>4</v>
      </c>
      <c r="I6189" s="25" t="s">
        <v>25</v>
      </c>
      <c r="J6189" s="31">
        <f t="shared" si="866"/>
        <v>0</v>
      </c>
      <c r="K6189" s="24" t="s">
        <v>24</v>
      </c>
      <c r="L6189" s="24">
        <v>4</v>
      </c>
      <c r="M6189" s="25" t="s">
        <v>51</v>
      </c>
      <c r="N6189" s="25">
        <f t="shared" si="867"/>
        <v>0</v>
      </c>
      <c r="O6189" s="24" t="s">
        <v>24</v>
      </c>
      <c r="P6189" s="24">
        <v>1</v>
      </c>
      <c r="Q6189" s="25" t="s">
        <v>38</v>
      </c>
      <c r="R6189" s="25">
        <f t="shared" si="868"/>
        <v>0</v>
      </c>
      <c r="S6189" s="24" t="s">
        <v>29</v>
      </c>
      <c r="T6189" s="24"/>
      <c r="U6189" s="25" t="s">
        <v>29</v>
      </c>
      <c r="V6189" s="25">
        <f t="shared" si="869"/>
        <v>0</v>
      </c>
      <c r="W6189" s="25" t="s">
        <v>29</v>
      </c>
      <c r="X6189" s="25"/>
      <c r="Y6189" s="25" t="s">
        <v>29</v>
      </c>
      <c r="Z6189" s="25">
        <f t="shared" si="870"/>
        <v>0</v>
      </c>
      <c r="AA6189" s="24" t="s">
        <v>29</v>
      </c>
      <c r="AB6189" s="24"/>
      <c r="AC6189" s="25" t="s">
        <v>29</v>
      </c>
      <c r="AD6189" s="25">
        <f t="shared" si="871"/>
        <v>0</v>
      </c>
      <c r="AE6189" s="32">
        <f t="shared" si="872"/>
        <v>0</v>
      </c>
      <c r="AF6189" s="37">
        <f t="shared" si="865"/>
        <v>146.25599670324047</v>
      </c>
      <c r="AG6189" s="27"/>
    </row>
    <row r="6190" spans="1:33" x14ac:dyDescent="0.25">
      <c r="A6190" s="21">
        <v>2866927</v>
      </c>
      <c r="B6190" s="34">
        <v>6.73144977759136E-5</v>
      </c>
      <c r="C6190" s="22">
        <v>9.7390930849472997E-5</v>
      </c>
      <c r="D6190" s="22" t="s">
        <v>4380</v>
      </c>
      <c r="E6190" s="23">
        <v>9438598.2907488607</v>
      </c>
      <c r="F6190" s="23">
        <f t="shared" si="864"/>
        <v>635.35450365035604</v>
      </c>
      <c r="G6190" s="24" t="s">
        <v>24</v>
      </c>
      <c r="H6190" s="24">
        <v>2</v>
      </c>
      <c r="I6190" s="25" t="s">
        <v>53</v>
      </c>
      <c r="J6190" s="31">
        <f t="shared" si="866"/>
        <v>0</v>
      </c>
      <c r="K6190" s="24" t="s">
        <v>24</v>
      </c>
      <c r="L6190" s="24">
        <v>1</v>
      </c>
      <c r="M6190" s="25" t="s">
        <v>77</v>
      </c>
      <c r="N6190" s="25">
        <f t="shared" si="867"/>
        <v>0</v>
      </c>
      <c r="O6190" s="24" t="s">
        <v>29</v>
      </c>
      <c r="P6190" s="24"/>
      <c r="Q6190" s="25" t="s">
        <v>29</v>
      </c>
      <c r="R6190" s="25">
        <f t="shared" si="868"/>
        <v>0</v>
      </c>
      <c r="S6190" s="24" t="s">
        <v>29</v>
      </c>
      <c r="T6190" s="24"/>
      <c r="U6190" s="25" t="s">
        <v>29</v>
      </c>
      <c r="V6190" s="25">
        <f t="shared" si="869"/>
        <v>0</v>
      </c>
      <c r="W6190" s="25" t="s">
        <v>29</v>
      </c>
      <c r="X6190" s="25"/>
      <c r="Y6190" s="25" t="s">
        <v>29</v>
      </c>
      <c r="Z6190" s="25">
        <f t="shared" si="870"/>
        <v>0</v>
      </c>
      <c r="AA6190" s="24" t="s">
        <v>29</v>
      </c>
      <c r="AB6190" s="24"/>
      <c r="AC6190" s="25" t="s">
        <v>29</v>
      </c>
      <c r="AD6190" s="25">
        <f t="shared" si="871"/>
        <v>0</v>
      </c>
      <c r="AE6190" s="32">
        <f t="shared" si="872"/>
        <v>0</v>
      </c>
      <c r="AF6190" s="37">
        <f t="shared" si="865"/>
        <v>635.35450365035604</v>
      </c>
      <c r="AG6190" s="27"/>
    </row>
    <row r="6191" spans="1:33" x14ac:dyDescent="0.25">
      <c r="A6191" s="21">
        <v>2866929</v>
      </c>
      <c r="B6191" s="34">
        <v>1.21894947357225E-5</v>
      </c>
      <c r="C6191" s="22">
        <v>1.4357449684571499E-5</v>
      </c>
      <c r="D6191" s="22" t="s">
        <v>2608</v>
      </c>
      <c r="E6191" s="23">
        <v>270840378.84981501</v>
      </c>
      <c r="F6191" s="23">
        <f t="shared" si="864"/>
        <v>3301.4073722109079</v>
      </c>
      <c r="G6191" s="24" t="s">
        <v>24</v>
      </c>
      <c r="H6191" s="24">
        <v>2</v>
      </c>
      <c r="I6191" s="25" t="s">
        <v>38</v>
      </c>
      <c r="J6191" s="31">
        <f t="shared" si="866"/>
        <v>0</v>
      </c>
      <c r="K6191" s="24" t="s">
        <v>29</v>
      </c>
      <c r="L6191" s="24"/>
      <c r="M6191" s="25" t="s">
        <v>29</v>
      </c>
      <c r="N6191" s="25">
        <f t="shared" si="867"/>
        <v>0</v>
      </c>
      <c r="O6191" s="24" t="s">
        <v>29</v>
      </c>
      <c r="P6191" s="24"/>
      <c r="Q6191" s="25" t="s">
        <v>29</v>
      </c>
      <c r="R6191" s="25">
        <f t="shared" si="868"/>
        <v>0</v>
      </c>
      <c r="S6191" s="24" t="s">
        <v>29</v>
      </c>
      <c r="T6191" s="24"/>
      <c r="U6191" s="25" t="s">
        <v>29</v>
      </c>
      <c r="V6191" s="25">
        <f t="shared" si="869"/>
        <v>0</v>
      </c>
      <c r="W6191" s="25" t="s">
        <v>29</v>
      </c>
      <c r="X6191" s="25"/>
      <c r="Y6191" s="25" t="s">
        <v>29</v>
      </c>
      <c r="Z6191" s="25">
        <f t="shared" si="870"/>
        <v>0</v>
      </c>
      <c r="AA6191" s="24" t="s">
        <v>29</v>
      </c>
      <c r="AB6191" s="24"/>
      <c r="AC6191" s="25" t="s">
        <v>29</v>
      </c>
      <c r="AD6191" s="25">
        <f t="shared" si="871"/>
        <v>0</v>
      </c>
      <c r="AE6191" s="32">
        <f t="shared" si="872"/>
        <v>0</v>
      </c>
      <c r="AF6191" s="37">
        <f t="shared" si="865"/>
        <v>3301.4073722109079</v>
      </c>
      <c r="AG6191" s="27"/>
    </row>
    <row r="6192" spans="1:33" x14ac:dyDescent="0.25">
      <c r="A6192" s="21">
        <v>2866930</v>
      </c>
      <c r="B6192" s="34">
        <v>8.6645035388899406E-5</v>
      </c>
      <c r="C6192" s="22">
        <v>9.6841695734376106E-5</v>
      </c>
      <c r="D6192" s="22" t="s">
        <v>1644</v>
      </c>
      <c r="E6192" s="23">
        <v>185717438.35512999</v>
      </c>
      <c r="F6192" s="23">
        <f t="shared" si="864"/>
        <v>16091.494018615982</v>
      </c>
      <c r="G6192" s="24" t="s">
        <v>24</v>
      </c>
      <c r="H6192" s="24">
        <v>1</v>
      </c>
      <c r="I6192" s="25" t="s">
        <v>40</v>
      </c>
      <c r="J6192" s="31">
        <f t="shared" si="866"/>
        <v>1</v>
      </c>
      <c r="K6192" s="24" t="s">
        <v>29</v>
      </c>
      <c r="L6192" s="24"/>
      <c r="M6192" s="25" t="s">
        <v>29</v>
      </c>
      <c r="N6192" s="25">
        <f t="shared" si="867"/>
        <v>0</v>
      </c>
      <c r="O6192" s="24" t="s">
        <v>29</v>
      </c>
      <c r="P6192" s="24"/>
      <c r="Q6192" s="25" t="s">
        <v>29</v>
      </c>
      <c r="R6192" s="25">
        <f t="shared" si="868"/>
        <v>0</v>
      </c>
      <c r="S6192" s="24" t="s">
        <v>29</v>
      </c>
      <c r="T6192" s="24"/>
      <c r="U6192" s="25" t="s">
        <v>29</v>
      </c>
      <c r="V6192" s="25">
        <f t="shared" si="869"/>
        <v>0</v>
      </c>
      <c r="W6192" s="25" t="s">
        <v>29</v>
      </c>
      <c r="X6192" s="25"/>
      <c r="Y6192" s="25" t="s">
        <v>29</v>
      </c>
      <c r="Z6192" s="25">
        <f t="shared" si="870"/>
        <v>0</v>
      </c>
      <c r="AA6192" s="24" t="s">
        <v>29</v>
      </c>
      <c r="AB6192" s="24"/>
      <c r="AC6192" s="25" t="s">
        <v>29</v>
      </c>
      <c r="AD6192" s="25">
        <f t="shared" si="871"/>
        <v>0</v>
      </c>
      <c r="AE6192" s="32">
        <f t="shared" si="872"/>
        <v>1</v>
      </c>
      <c r="AF6192" s="37">
        <f t="shared" si="865"/>
        <v>16091.494018615982</v>
      </c>
      <c r="AG6192" s="27"/>
    </row>
    <row r="6193" spans="1:33" x14ac:dyDescent="0.25">
      <c r="A6193" s="21">
        <v>2866931</v>
      </c>
      <c r="B6193" s="34">
        <v>1.12924095421059E-6</v>
      </c>
      <c r="C6193" s="22">
        <v>1.1560209567118601E-6</v>
      </c>
      <c r="D6193" s="22" t="s">
        <v>615</v>
      </c>
      <c r="E6193" s="23">
        <v>2915880681.9447999</v>
      </c>
      <c r="F6193" s="23">
        <f t="shared" si="864"/>
        <v>3292.7318836435716</v>
      </c>
      <c r="G6193" s="24" t="s">
        <v>24</v>
      </c>
      <c r="H6193" s="24">
        <v>4</v>
      </c>
      <c r="I6193" s="25" t="s">
        <v>50</v>
      </c>
      <c r="J6193" s="31">
        <f t="shared" si="866"/>
        <v>0</v>
      </c>
      <c r="K6193" s="24" t="s">
        <v>26</v>
      </c>
      <c r="L6193" s="24">
        <v>1</v>
      </c>
      <c r="M6193" s="25" t="s">
        <v>38</v>
      </c>
      <c r="N6193" s="25">
        <f t="shared" si="867"/>
        <v>0</v>
      </c>
      <c r="O6193" s="24" t="s">
        <v>24</v>
      </c>
      <c r="P6193" s="24">
        <v>4</v>
      </c>
      <c r="Q6193" s="25" t="s">
        <v>36</v>
      </c>
      <c r="R6193" s="25">
        <f t="shared" si="868"/>
        <v>4</v>
      </c>
      <c r="S6193" s="24" t="s">
        <v>24</v>
      </c>
      <c r="T6193" s="24">
        <v>1</v>
      </c>
      <c r="U6193" s="25" t="s">
        <v>38</v>
      </c>
      <c r="V6193" s="25">
        <f t="shared" si="869"/>
        <v>0</v>
      </c>
      <c r="W6193" s="25" t="s">
        <v>29</v>
      </c>
      <c r="X6193" s="25"/>
      <c r="Y6193" s="25" t="s">
        <v>29</v>
      </c>
      <c r="Z6193" s="25">
        <f t="shared" si="870"/>
        <v>0</v>
      </c>
      <c r="AA6193" s="24" t="s">
        <v>29</v>
      </c>
      <c r="AB6193" s="24"/>
      <c r="AC6193" s="25" t="s">
        <v>29</v>
      </c>
      <c r="AD6193" s="25">
        <f t="shared" si="871"/>
        <v>0</v>
      </c>
      <c r="AE6193" s="32">
        <f t="shared" si="872"/>
        <v>4</v>
      </c>
      <c r="AF6193" s="37">
        <f t="shared" si="865"/>
        <v>3292.7318836435716</v>
      </c>
      <c r="AG6193" s="27"/>
    </row>
    <row r="6194" spans="1:33" x14ac:dyDescent="0.25">
      <c r="A6194" s="21">
        <v>2866937</v>
      </c>
      <c r="B6194" s="34">
        <v>1.0266331440830101E-4</v>
      </c>
      <c r="C6194" s="22">
        <v>1.13692796655566E-4</v>
      </c>
      <c r="D6194" s="22" t="s">
        <v>3769</v>
      </c>
      <c r="E6194" s="23">
        <v>2122104.3045372101</v>
      </c>
      <c r="F6194" s="23">
        <f t="shared" si="864"/>
        <v>217.86226142391254</v>
      </c>
      <c r="G6194" s="24" t="s">
        <v>24</v>
      </c>
      <c r="H6194" s="24">
        <v>1</v>
      </c>
      <c r="I6194" s="25" t="s">
        <v>53</v>
      </c>
      <c r="J6194" s="31">
        <f t="shared" si="866"/>
        <v>0</v>
      </c>
      <c r="K6194" s="24" t="s">
        <v>29</v>
      </c>
      <c r="L6194" s="24"/>
      <c r="M6194" s="25" t="s">
        <v>29</v>
      </c>
      <c r="N6194" s="25">
        <f t="shared" si="867"/>
        <v>0</v>
      </c>
      <c r="O6194" s="24" t="s">
        <v>29</v>
      </c>
      <c r="P6194" s="24"/>
      <c r="Q6194" s="25" t="s">
        <v>29</v>
      </c>
      <c r="R6194" s="25">
        <f t="shared" si="868"/>
        <v>0</v>
      </c>
      <c r="S6194" s="24" t="s">
        <v>29</v>
      </c>
      <c r="T6194" s="24"/>
      <c r="U6194" s="25" t="s">
        <v>29</v>
      </c>
      <c r="V6194" s="25">
        <f t="shared" si="869"/>
        <v>0</v>
      </c>
      <c r="W6194" s="25" t="s">
        <v>29</v>
      </c>
      <c r="X6194" s="25"/>
      <c r="Y6194" s="25" t="s">
        <v>29</v>
      </c>
      <c r="Z6194" s="25">
        <f t="shared" si="870"/>
        <v>0</v>
      </c>
      <c r="AA6194" s="24" t="s">
        <v>29</v>
      </c>
      <c r="AB6194" s="24"/>
      <c r="AC6194" s="25" t="s">
        <v>29</v>
      </c>
      <c r="AD6194" s="25">
        <f t="shared" si="871"/>
        <v>0</v>
      </c>
      <c r="AE6194" s="32">
        <f t="shared" si="872"/>
        <v>0</v>
      </c>
      <c r="AF6194" s="37">
        <f t="shared" si="865"/>
        <v>217.86226142391254</v>
      </c>
      <c r="AG6194" s="27"/>
    </row>
    <row r="6195" spans="1:33" x14ac:dyDescent="0.25">
      <c r="A6195" s="21">
        <v>2866939</v>
      </c>
      <c r="B6195" s="34">
        <v>5.2564284861163296E-7</v>
      </c>
      <c r="C6195" s="22">
        <v>5.6421045452391905E-7</v>
      </c>
      <c r="D6195" s="22" t="s">
        <v>2737</v>
      </c>
      <c r="E6195" s="23">
        <v>16083694.0842737</v>
      </c>
      <c r="F6195" s="23">
        <f t="shared" si="864"/>
        <v>8.4542787746556964</v>
      </c>
      <c r="G6195" s="24" t="s">
        <v>24</v>
      </c>
      <c r="H6195" s="24">
        <v>4</v>
      </c>
      <c r="I6195" s="25" t="s">
        <v>53</v>
      </c>
      <c r="J6195" s="31">
        <f t="shared" si="866"/>
        <v>0</v>
      </c>
      <c r="K6195" s="24" t="s">
        <v>29</v>
      </c>
      <c r="L6195" s="24"/>
      <c r="M6195" s="25" t="s">
        <v>29</v>
      </c>
      <c r="N6195" s="25">
        <f t="shared" si="867"/>
        <v>0</v>
      </c>
      <c r="O6195" s="24" t="s">
        <v>29</v>
      </c>
      <c r="P6195" s="24"/>
      <c r="Q6195" s="25" t="s">
        <v>29</v>
      </c>
      <c r="R6195" s="25">
        <f t="shared" si="868"/>
        <v>0</v>
      </c>
      <c r="S6195" s="24" t="s">
        <v>29</v>
      </c>
      <c r="T6195" s="24"/>
      <c r="U6195" s="25" t="s">
        <v>29</v>
      </c>
      <c r="V6195" s="25">
        <f t="shared" si="869"/>
        <v>0</v>
      </c>
      <c r="W6195" s="25" t="s">
        <v>29</v>
      </c>
      <c r="X6195" s="25"/>
      <c r="Y6195" s="25" t="s">
        <v>29</v>
      </c>
      <c r="Z6195" s="25">
        <f t="shared" si="870"/>
        <v>0</v>
      </c>
      <c r="AA6195" s="24" t="s">
        <v>29</v>
      </c>
      <c r="AB6195" s="24"/>
      <c r="AC6195" s="25" t="s">
        <v>29</v>
      </c>
      <c r="AD6195" s="25">
        <f t="shared" si="871"/>
        <v>0</v>
      </c>
      <c r="AE6195" s="32">
        <f t="shared" si="872"/>
        <v>0</v>
      </c>
      <c r="AF6195" s="37">
        <f t="shared" si="865"/>
        <v>8.4542787746556964</v>
      </c>
      <c r="AG6195" s="27"/>
    </row>
    <row r="6196" spans="1:33" x14ac:dyDescent="0.25">
      <c r="A6196" s="21">
        <v>2866940</v>
      </c>
      <c r="B6196" s="34">
        <v>1.6080952562856499E-4</v>
      </c>
      <c r="C6196" s="22">
        <v>1.5643574077979399E-4</v>
      </c>
      <c r="D6196" s="22" t="s">
        <v>2277</v>
      </c>
      <c r="E6196" s="23">
        <v>50968254.708391897</v>
      </c>
      <c r="F6196" s="23">
        <f t="shared" si="864"/>
        <v>8196.1808617723746</v>
      </c>
      <c r="G6196" s="24" t="s">
        <v>24</v>
      </c>
      <c r="H6196" s="24">
        <v>3</v>
      </c>
      <c r="I6196" s="25" t="s">
        <v>39</v>
      </c>
      <c r="J6196" s="31">
        <f t="shared" si="866"/>
        <v>3</v>
      </c>
      <c r="K6196" s="24" t="s">
        <v>29</v>
      </c>
      <c r="L6196" s="24"/>
      <c r="M6196" s="25" t="s">
        <v>29</v>
      </c>
      <c r="N6196" s="25">
        <f t="shared" si="867"/>
        <v>0</v>
      </c>
      <c r="O6196" s="24" t="s">
        <v>29</v>
      </c>
      <c r="P6196" s="24"/>
      <c r="Q6196" s="25" t="s">
        <v>29</v>
      </c>
      <c r="R6196" s="25">
        <f t="shared" si="868"/>
        <v>0</v>
      </c>
      <c r="S6196" s="24" t="s">
        <v>29</v>
      </c>
      <c r="T6196" s="24"/>
      <c r="U6196" s="25" t="s">
        <v>29</v>
      </c>
      <c r="V6196" s="25">
        <f t="shared" si="869"/>
        <v>0</v>
      </c>
      <c r="W6196" s="25" t="s">
        <v>29</v>
      </c>
      <c r="X6196" s="25"/>
      <c r="Y6196" s="25" t="s">
        <v>29</v>
      </c>
      <c r="Z6196" s="25">
        <f t="shared" si="870"/>
        <v>0</v>
      </c>
      <c r="AA6196" s="24" t="s">
        <v>29</v>
      </c>
      <c r="AB6196" s="24"/>
      <c r="AC6196" s="25" t="s">
        <v>29</v>
      </c>
      <c r="AD6196" s="25">
        <f t="shared" si="871"/>
        <v>0</v>
      </c>
      <c r="AE6196" s="32">
        <f t="shared" si="872"/>
        <v>3</v>
      </c>
      <c r="AF6196" s="37">
        <f t="shared" si="865"/>
        <v>8196.1808617723746</v>
      </c>
      <c r="AG6196" s="27"/>
    </row>
    <row r="6197" spans="1:33" x14ac:dyDescent="0.25">
      <c r="A6197" s="21">
        <v>2866943</v>
      </c>
      <c r="B6197" s="34">
        <v>9.7180968521815507E-6</v>
      </c>
      <c r="C6197" s="22">
        <v>9.7212529331730792E-6</v>
      </c>
      <c r="D6197" s="22" t="s">
        <v>4859</v>
      </c>
      <c r="E6197" s="23">
        <v>2058904.0610458499</v>
      </c>
      <c r="F6197" s="23">
        <f t="shared" si="864"/>
        <v>20.008629074593486</v>
      </c>
      <c r="G6197" s="24" t="s">
        <v>24</v>
      </c>
      <c r="H6197" s="24">
        <v>4</v>
      </c>
      <c r="I6197" s="25" t="s">
        <v>33</v>
      </c>
      <c r="J6197" s="31">
        <f t="shared" si="866"/>
        <v>0</v>
      </c>
      <c r="K6197" s="24" t="s">
        <v>26</v>
      </c>
      <c r="L6197" s="24">
        <v>1</v>
      </c>
      <c r="M6197" s="25" t="s">
        <v>56</v>
      </c>
      <c r="N6197" s="25">
        <f t="shared" si="867"/>
        <v>0</v>
      </c>
      <c r="O6197" s="24" t="s">
        <v>26</v>
      </c>
      <c r="P6197" s="24">
        <v>1</v>
      </c>
      <c r="Q6197" s="25" t="s">
        <v>42</v>
      </c>
      <c r="R6197" s="25">
        <f t="shared" si="868"/>
        <v>0</v>
      </c>
      <c r="S6197" s="24" t="s">
        <v>24</v>
      </c>
      <c r="T6197" s="24">
        <v>3</v>
      </c>
      <c r="U6197" s="25" t="s">
        <v>27</v>
      </c>
      <c r="V6197" s="25">
        <f t="shared" si="869"/>
        <v>0</v>
      </c>
      <c r="W6197" s="25" t="s">
        <v>29</v>
      </c>
      <c r="X6197" s="25"/>
      <c r="Y6197" s="25" t="s">
        <v>29</v>
      </c>
      <c r="Z6197" s="25">
        <f t="shared" si="870"/>
        <v>0</v>
      </c>
      <c r="AA6197" s="24" t="s">
        <v>29</v>
      </c>
      <c r="AB6197" s="24"/>
      <c r="AC6197" s="25" t="s">
        <v>29</v>
      </c>
      <c r="AD6197" s="25">
        <f t="shared" si="871"/>
        <v>0</v>
      </c>
      <c r="AE6197" s="32">
        <f t="shared" si="872"/>
        <v>0</v>
      </c>
      <c r="AF6197" s="37">
        <f t="shared" si="865"/>
        <v>20.008629074593486</v>
      </c>
      <c r="AG6197" s="27"/>
    </row>
    <row r="6198" spans="1:33" x14ac:dyDescent="0.25">
      <c r="A6198" s="21">
        <v>2866944</v>
      </c>
      <c r="B6198" s="34">
        <v>3.02090698552939E-7</v>
      </c>
      <c r="C6198" s="22">
        <v>3.7403900575258901E-7</v>
      </c>
      <c r="D6198" s="22" t="s">
        <v>2839</v>
      </c>
      <c r="E6198" s="23">
        <v>119208844.559187</v>
      </c>
      <c r="F6198" s="23">
        <f t="shared" si="864"/>
        <v>36.011883126573522</v>
      </c>
      <c r="G6198" s="24" t="s">
        <v>24</v>
      </c>
      <c r="H6198" s="24">
        <v>2</v>
      </c>
      <c r="I6198" s="25" t="s">
        <v>53</v>
      </c>
      <c r="J6198" s="31">
        <f t="shared" si="866"/>
        <v>0</v>
      </c>
      <c r="K6198" s="24" t="s">
        <v>29</v>
      </c>
      <c r="L6198" s="24"/>
      <c r="M6198" s="25" t="s">
        <v>29</v>
      </c>
      <c r="N6198" s="25">
        <f t="shared" si="867"/>
        <v>0</v>
      </c>
      <c r="O6198" s="24" t="s">
        <v>29</v>
      </c>
      <c r="P6198" s="24"/>
      <c r="Q6198" s="25" t="s">
        <v>29</v>
      </c>
      <c r="R6198" s="25">
        <f t="shared" si="868"/>
        <v>0</v>
      </c>
      <c r="S6198" s="24" t="s">
        <v>29</v>
      </c>
      <c r="T6198" s="24"/>
      <c r="U6198" s="25" t="s">
        <v>29</v>
      </c>
      <c r="V6198" s="25">
        <f t="shared" si="869"/>
        <v>0</v>
      </c>
      <c r="W6198" s="25" t="s">
        <v>29</v>
      </c>
      <c r="X6198" s="25"/>
      <c r="Y6198" s="25" t="s">
        <v>29</v>
      </c>
      <c r="Z6198" s="25">
        <f t="shared" si="870"/>
        <v>0</v>
      </c>
      <c r="AA6198" s="24" t="s">
        <v>29</v>
      </c>
      <c r="AB6198" s="24"/>
      <c r="AC6198" s="25" t="s">
        <v>29</v>
      </c>
      <c r="AD6198" s="25">
        <f t="shared" si="871"/>
        <v>0</v>
      </c>
      <c r="AE6198" s="32">
        <f t="shared" si="872"/>
        <v>0</v>
      </c>
      <c r="AF6198" s="37">
        <f t="shared" si="865"/>
        <v>36.011883126573522</v>
      </c>
      <c r="AG6198" s="27"/>
    </row>
    <row r="6199" spans="1:33" x14ac:dyDescent="0.25">
      <c r="A6199" s="21">
        <v>2866947</v>
      </c>
      <c r="B6199" s="34">
        <v>2.9275861056852099E-6</v>
      </c>
      <c r="C6199" s="22">
        <v>2.41552584888649E-6</v>
      </c>
      <c r="D6199" s="22" t="s">
        <v>4012</v>
      </c>
      <c r="E6199" s="23">
        <v>24058047.133926298</v>
      </c>
      <c r="F6199" s="23">
        <f t="shared" si="864"/>
        <v>70.432004519202522</v>
      </c>
      <c r="G6199" s="24" t="s">
        <v>24</v>
      </c>
      <c r="H6199" s="24">
        <v>3</v>
      </c>
      <c r="I6199" s="25" t="s">
        <v>25</v>
      </c>
      <c r="J6199" s="31">
        <f t="shared" si="866"/>
        <v>0</v>
      </c>
      <c r="K6199" s="24" t="s">
        <v>24</v>
      </c>
      <c r="L6199" s="24">
        <v>1</v>
      </c>
      <c r="M6199" s="25" t="s">
        <v>37</v>
      </c>
      <c r="N6199" s="25">
        <f t="shared" si="867"/>
        <v>1</v>
      </c>
      <c r="O6199" s="24" t="s">
        <v>29</v>
      </c>
      <c r="P6199" s="24"/>
      <c r="Q6199" s="25" t="s">
        <v>29</v>
      </c>
      <c r="R6199" s="25">
        <f t="shared" si="868"/>
        <v>0</v>
      </c>
      <c r="S6199" s="24" t="s">
        <v>29</v>
      </c>
      <c r="T6199" s="24"/>
      <c r="U6199" s="25" t="s">
        <v>29</v>
      </c>
      <c r="V6199" s="25">
        <f t="shared" si="869"/>
        <v>0</v>
      </c>
      <c r="W6199" s="25" t="s">
        <v>29</v>
      </c>
      <c r="X6199" s="25"/>
      <c r="Y6199" s="25" t="s">
        <v>29</v>
      </c>
      <c r="Z6199" s="25">
        <f t="shared" si="870"/>
        <v>0</v>
      </c>
      <c r="AA6199" s="24" t="s">
        <v>29</v>
      </c>
      <c r="AB6199" s="24"/>
      <c r="AC6199" s="25" t="s">
        <v>29</v>
      </c>
      <c r="AD6199" s="25">
        <f t="shared" si="871"/>
        <v>0</v>
      </c>
      <c r="AE6199" s="32">
        <f t="shared" si="872"/>
        <v>1</v>
      </c>
      <c r="AF6199" s="37">
        <f t="shared" si="865"/>
        <v>70.432004519202522</v>
      </c>
      <c r="AG6199" s="27"/>
    </row>
    <row r="6200" spans="1:33" x14ac:dyDescent="0.25">
      <c r="A6200" s="21">
        <v>2866948</v>
      </c>
      <c r="B6200" s="34">
        <v>7.7012783085422299E-5</v>
      </c>
      <c r="C6200" s="22">
        <v>7.5804553223718404E-5</v>
      </c>
      <c r="D6200" s="22" t="s">
        <v>516</v>
      </c>
      <c r="E6200" s="23">
        <v>539589692.43913603</v>
      </c>
      <c r="F6200" s="23">
        <f t="shared" si="864"/>
        <v>41555.303938944919</v>
      </c>
      <c r="G6200" s="24" t="s">
        <v>24</v>
      </c>
      <c r="H6200" s="24">
        <v>4</v>
      </c>
      <c r="I6200" s="25" t="s">
        <v>64</v>
      </c>
      <c r="J6200" s="31">
        <f t="shared" si="866"/>
        <v>4</v>
      </c>
      <c r="K6200" s="24" t="s">
        <v>29</v>
      </c>
      <c r="L6200" s="24"/>
      <c r="M6200" s="25" t="s">
        <v>29</v>
      </c>
      <c r="N6200" s="25">
        <f t="shared" si="867"/>
        <v>0</v>
      </c>
      <c r="O6200" s="24" t="s">
        <v>29</v>
      </c>
      <c r="P6200" s="24"/>
      <c r="Q6200" s="25" t="s">
        <v>29</v>
      </c>
      <c r="R6200" s="25">
        <f t="shared" si="868"/>
        <v>0</v>
      </c>
      <c r="S6200" s="24" t="s">
        <v>29</v>
      </c>
      <c r="T6200" s="24"/>
      <c r="U6200" s="25" t="s">
        <v>29</v>
      </c>
      <c r="V6200" s="25">
        <f t="shared" si="869"/>
        <v>0</v>
      </c>
      <c r="W6200" s="25" t="s">
        <v>29</v>
      </c>
      <c r="X6200" s="25"/>
      <c r="Y6200" s="25" t="s">
        <v>29</v>
      </c>
      <c r="Z6200" s="25">
        <f t="shared" si="870"/>
        <v>0</v>
      </c>
      <c r="AA6200" s="24" t="s">
        <v>29</v>
      </c>
      <c r="AB6200" s="24"/>
      <c r="AC6200" s="25" t="s">
        <v>29</v>
      </c>
      <c r="AD6200" s="25">
        <f t="shared" si="871"/>
        <v>0</v>
      </c>
      <c r="AE6200" s="32">
        <f t="shared" si="872"/>
        <v>4</v>
      </c>
      <c r="AF6200" s="37">
        <f t="shared" si="865"/>
        <v>41555.303938944919</v>
      </c>
      <c r="AG6200" s="27"/>
    </row>
    <row r="6201" spans="1:33" x14ac:dyDescent="0.25">
      <c r="A6201" s="21">
        <v>2866949</v>
      </c>
      <c r="B6201" s="34">
        <v>7.6665382307275608E-6</v>
      </c>
      <c r="C6201" s="22">
        <v>7.5809380544484403E-6</v>
      </c>
      <c r="D6201" s="22" t="s">
        <v>2655</v>
      </c>
      <c r="E6201" s="23">
        <v>254322843.7186</v>
      </c>
      <c r="F6201" s="23">
        <f t="shared" si="864"/>
        <v>1949.7758043159977</v>
      </c>
      <c r="G6201" s="24" t="s">
        <v>24</v>
      </c>
      <c r="H6201" s="24">
        <v>4</v>
      </c>
      <c r="I6201" s="25" t="s">
        <v>74</v>
      </c>
      <c r="J6201" s="31">
        <f t="shared" si="866"/>
        <v>0</v>
      </c>
      <c r="K6201" s="24" t="s">
        <v>26</v>
      </c>
      <c r="L6201" s="24">
        <v>3</v>
      </c>
      <c r="M6201" s="25" t="s">
        <v>35</v>
      </c>
      <c r="N6201" s="25">
        <f t="shared" si="867"/>
        <v>0</v>
      </c>
      <c r="O6201" s="24" t="s">
        <v>26</v>
      </c>
      <c r="P6201" s="24">
        <v>1</v>
      </c>
      <c r="Q6201" s="25" t="s">
        <v>44</v>
      </c>
      <c r="R6201" s="25">
        <f t="shared" si="868"/>
        <v>1</v>
      </c>
      <c r="S6201" s="24" t="s">
        <v>29</v>
      </c>
      <c r="T6201" s="24"/>
      <c r="U6201" s="25" t="s">
        <v>29</v>
      </c>
      <c r="V6201" s="25">
        <f t="shared" si="869"/>
        <v>0</v>
      </c>
      <c r="W6201" s="25" t="s">
        <v>29</v>
      </c>
      <c r="X6201" s="25"/>
      <c r="Y6201" s="25" t="s">
        <v>29</v>
      </c>
      <c r="Z6201" s="25">
        <f t="shared" si="870"/>
        <v>0</v>
      </c>
      <c r="AA6201" s="24" t="s">
        <v>29</v>
      </c>
      <c r="AB6201" s="24"/>
      <c r="AC6201" s="25" t="s">
        <v>29</v>
      </c>
      <c r="AD6201" s="25">
        <f t="shared" si="871"/>
        <v>0</v>
      </c>
      <c r="AE6201" s="32">
        <f t="shared" si="872"/>
        <v>1</v>
      </c>
      <c r="AF6201" s="37">
        <f t="shared" si="865"/>
        <v>1949.7758043159977</v>
      </c>
      <c r="AG6201" s="27"/>
    </row>
    <row r="6202" spans="1:33" x14ac:dyDescent="0.25">
      <c r="A6202" s="21">
        <v>2866955</v>
      </c>
      <c r="B6202" s="34">
        <v>3.37330415435865E-5</v>
      </c>
      <c r="C6202" s="22">
        <v>3.43496064326665E-5</v>
      </c>
      <c r="D6202" s="22" t="s">
        <v>1399</v>
      </c>
      <c r="E6202" s="23">
        <v>1033043860.90456</v>
      </c>
      <c r="F6202" s="23">
        <f t="shared" si="864"/>
        <v>34847.711476240518</v>
      </c>
      <c r="G6202" s="24" t="s">
        <v>26</v>
      </c>
      <c r="H6202" s="24">
        <v>1</v>
      </c>
      <c r="I6202" s="25" t="s">
        <v>28</v>
      </c>
      <c r="J6202" s="31">
        <f t="shared" si="866"/>
        <v>1</v>
      </c>
      <c r="K6202" s="24" t="s">
        <v>24</v>
      </c>
      <c r="L6202" s="24">
        <v>4</v>
      </c>
      <c r="M6202" s="25" t="s">
        <v>41</v>
      </c>
      <c r="N6202" s="25">
        <f t="shared" si="867"/>
        <v>4</v>
      </c>
      <c r="O6202" s="24" t="s">
        <v>29</v>
      </c>
      <c r="P6202" s="24"/>
      <c r="Q6202" s="25" t="s">
        <v>29</v>
      </c>
      <c r="R6202" s="25">
        <f t="shared" si="868"/>
        <v>0</v>
      </c>
      <c r="S6202" s="24" t="s">
        <v>29</v>
      </c>
      <c r="T6202" s="24"/>
      <c r="U6202" s="25" t="s">
        <v>29</v>
      </c>
      <c r="V6202" s="25">
        <f t="shared" si="869"/>
        <v>0</v>
      </c>
      <c r="W6202" s="25" t="s">
        <v>29</v>
      </c>
      <c r="X6202" s="25"/>
      <c r="Y6202" s="25" t="s">
        <v>29</v>
      </c>
      <c r="Z6202" s="25">
        <f t="shared" si="870"/>
        <v>0</v>
      </c>
      <c r="AA6202" s="24" t="s">
        <v>29</v>
      </c>
      <c r="AB6202" s="24"/>
      <c r="AC6202" s="25" t="s">
        <v>29</v>
      </c>
      <c r="AD6202" s="25">
        <f t="shared" si="871"/>
        <v>0</v>
      </c>
      <c r="AE6202" s="32">
        <f t="shared" si="872"/>
        <v>4</v>
      </c>
      <c r="AF6202" s="37">
        <f t="shared" si="865"/>
        <v>34847.711476240518</v>
      </c>
      <c r="AG6202" s="27"/>
    </row>
    <row r="6203" spans="1:33" x14ac:dyDescent="0.25">
      <c r="A6203" s="21">
        <v>2866964</v>
      </c>
      <c r="B6203" s="34">
        <v>7.9140822271593701E-5</v>
      </c>
      <c r="C6203" s="22">
        <v>8.7612361652063102E-5</v>
      </c>
      <c r="D6203" s="22" t="s">
        <v>1861</v>
      </c>
      <c r="E6203" s="23">
        <v>76698962.492192507</v>
      </c>
      <c r="F6203" s="23">
        <f t="shared" si="864"/>
        <v>6070.0189590102391</v>
      </c>
      <c r="G6203" s="24" t="s">
        <v>24</v>
      </c>
      <c r="H6203" s="24">
        <v>1</v>
      </c>
      <c r="I6203" s="25" t="s">
        <v>36</v>
      </c>
      <c r="J6203" s="31">
        <f t="shared" si="866"/>
        <v>1</v>
      </c>
      <c r="K6203" s="24" t="s">
        <v>29</v>
      </c>
      <c r="L6203" s="24"/>
      <c r="M6203" s="25" t="s">
        <v>29</v>
      </c>
      <c r="N6203" s="25">
        <f t="shared" si="867"/>
        <v>0</v>
      </c>
      <c r="O6203" s="24" t="s">
        <v>29</v>
      </c>
      <c r="P6203" s="24"/>
      <c r="Q6203" s="25" t="s">
        <v>29</v>
      </c>
      <c r="R6203" s="25">
        <f t="shared" si="868"/>
        <v>0</v>
      </c>
      <c r="S6203" s="24" t="s">
        <v>29</v>
      </c>
      <c r="T6203" s="24"/>
      <c r="U6203" s="25" t="s">
        <v>29</v>
      </c>
      <c r="V6203" s="25">
        <f t="shared" si="869"/>
        <v>0</v>
      </c>
      <c r="W6203" s="25" t="s">
        <v>29</v>
      </c>
      <c r="X6203" s="25"/>
      <c r="Y6203" s="25" t="s">
        <v>29</v>
      </c>
      <c r="Z6203" s="25">
        <f t="shared" si="870"/>
        <v>0</v>
      </c>
      <c r="AA6203" s="24" t="s">
        <v>29</v>
      </c>
      <c r="AB6203" s="24"/>
      <c r="AC6203" s="25" t="s">
        <v>29</v>
      </c>
      <c r="AD6203" s="25">
        <f t="shared" si="871"/>
        <v>0</v>
      </c>
      <c r="AE6203" s="32">
        <f t="shared" si="872"/>
        <v>1</v>
      </c>
      <c r="AF6203" s="37">
        <f t="shared" si="865"/>
        <v>6070.0189590102391</v>
      </c>
      <c r="AG6203" s="27"/>
    </row>
    <row r="6204" spans="1:33" x14ac:dyDescent="0.25">
      <c r="A6204" s="21">
        <v>2866971</v>
      </c>
      <c r="B6204" s="34">
        <v>3.0878615739156201E-6</v>
      </c>
      <c r="C6204" s="22">
        <v>3.04771922425765E-6</v>
      </c>
      <c r="D6204" s="22" t="s">
        <v>1281</v>
      </c>
      <c r="E6204" s="23">
        <v>1198334528.76297</v>
      </c>
      <c r="F6204" s="23">
        <f t="shared" si="864"/>
        <v>3700.2911440634575</v>
      </c>
      <c r="G6204" s="24" t="s">
        <v>24</v>
      </c>
      <c r="H6204" s="24">
        <v>5</v>
      </c>
      <c r="I6204" s="25" t="s">
        <v>44</v>
      </c>
      <c r="J6204" s="31">
        <f t="shared" si="866"/>
        <v>5</v>
      </c>
      <c r="K6204" s="24" t="s">
        <v>29</v>
      </c>
      <c r="L6204" s="24"/>
      <c r="M6204" s="25" t="s">
        <v>29</v>
      </c>
      <c r="N6204" s="25">
        <f t="shared" si="867"/>
        <v>0</v>
      </c>
      <c r="O6204" s="24" t="s">
        <v>29</v>
      </c>
      <c r="P6204" s="24"/>
      <c r="Q6204" s="25" t="s">
        <v>29</v>
      </c>
      <c r="R6204" s="25">
        <f t="shared" si="868"/>
        <v>0</v>
      </c>
      <c r="S6204" s="24" t="s">
        <v>29</v>
      </c>
      <c r="T6204" s="24"/>
      <c r="U6204" s="25" t="s">
        <v>29</v>
      </c>
      <c r="V6204" s="25">
        <f t="shared" si="869"/>
        <v>0</v>
      </c>
      <c r="W6204" s="25" t="s">
        <v>29</v>
      </c>
      <c r="X6204" s="25"/>
      <c r="Y6204" s="25" t="s">
        <v>29</v>
      </c>
      <c r="Z6204" s="25">
        <f t="shared" si="870"/>
        <v>0</v>
      </c>
      <c r="AA6204" s="24" t="s">
        <v>29</v>
      </c>
      <c r="AB6204" s="24"/>
      <c r="AC6204" s="25" t="s">
        <v>29</v>
      </c>
      <c r="AD6204" s="25">
        <f t="shared" si="871"/>
        <v>0</v>
      </c>
      <c r="AE6204" s="32">
        <f t="shared" si="872"/>
        <v>5</v>
      </c>
      <c r="AF6204" s="37">
        <f t="shared" si="865"/>
        <v>3700.2911440634575</v>
      </c>
      <c r="AG6204" s="27"/>
    </row>
    <row r="6205" spans="1:33" x14ac:dyDescent="0.25">
      <c r="A6205" s="21">
        <v>2866979</v>
      </c>
      <c r="B6205" s="34">
        <v>4.7045068574158898E-5</v>
      </c>
      <c r="C6205" s="22">
        <v>4.82306294693438E-5</v>
      </c>
      <c r="D6205" s="22" t="s">
        <v>254</v>
      </c>
      <c r="E6205" s="23">
        <v>1336126459.3117499</v>
      </c>
      <c r="F6205" s="23">
        <f t="shared" si="864"/>
        <v>62858.160902069401</v>
      </c>
      <c r="G6205" s="24" t="s">
        <v>24</v>
      </c>
      <c r="H6205" s="24">
        <v>4</v>
      </c>
      <c r="I6205" s="25" t="s">
        <v>39</v>
      </c>
      <c r="J6205" s="31">
        <f t="shared" si="866"/>
        <v>4</v>
      </c>
      <c r="K6205" s="24" t="s">
        <v>29</v>
      </c>
      <c r="L6205" s="24"/>
      <c r="M6205" s="25" t="s">
        <v>29</v>
      </c>
      <c r="N6205" s="25">
        <f t="shared" si="867"/>
        <v>0</v>
      </c>
      <c r="O6205" s="24" t="s">
        <v>29</v>
      </c>
      <c r="P6205" s="24"/>
      <c r="Q6205" s="25" t="s">
        <v>29</v>
      </c>
      <c r="R6205" s="25">
        <f t="shared" si="868"/>
        <v>0</v>
      </c>
      <c r="S6205" s="24" t="s">
        <v>29</v>
      </c>
      <c r="T6205" s="24"/>
      <c r="U6205" s="25" t="s">
        <v>29</v>
      </c>
      <c r="V6205" s="25">
        <f t="shared" si="869"/>
        <v>0</v>
      </c>
      <c r="W6205" s="25" t="s">
        <v>29</v>
      </c>
      <c r="X6205" s="25"/>
      <c r="Y6205" s="25" t="s">
        <v>29</v>
      </c>
      <c r="Z6205" s="25">
        <f t="shared" si="870"/>
        <v>0</v>
      </c>
      <c r="AA6205" s="24" t="s">
        <v>29</v>
      </c>
      <c r="AB6205" s="24"/>
      <c r="AC6205" s="25" t="s">
        <v>29</v>
      </c>
      <c r="AD6205" s="25">
        <f t="shared" si="871"/>
        <v>0</v>
      </c>
      <c r="AE6205" s="32">
        <f t="shared" si="872"/>
        <v>4</v>
      </c>
      <c r="AF6205" s="37">
        <f t="shared" si="865"/>
        <v>62858.160902069401</v>
      </c>
      <c r="AG6205" s="27"/>
    </row>
    <row r="6206" spans="1:33" x14ac:dyDescent="0.25">
      <c r="A6206" s="21">
        <v>2866988</v>
      </c>
      <c r="B6206" s="34">
        <v>3.1503370936625201E-7</v>
      </c>
      <c r="C6206" s="22">
        <v>3.0574011065874601E-7</v>
      </c>
      <c r="D6206" s="22" t="s">
        <v>3234</v>
      </c>
      <c r="E6206" s="23">
        <v>111334545.698908</v>
      </c>
      <c r="F6206" s="23">
        <f t="shared" si="864"/>
        <v>35.074134912133488</v>
      </c>
      <c r="G6206" s="24" t="s">
        <v>24</v>
      </c>
      <c r="H6206" s="24">
        <v>1</v>
      </c>
      <c r="I6206" s="25" t="s">
        <v>43</v>
      </c>
      <c r="J6206" s="31">
        <f t="shared" si="866"/>
        <v>0</v>
      </c>
      <c r="K6206" s="24" t="s">
        <v>29</v>
      </c>
      <c r="L6206" s="24"/>
      <c r="M6206" s="25" t="s">
        <v>29</v>
      </c>
      <c r="N6206" s="25">
        <f t="shared" si="867"/>
        <v>0</v>
      </c>
      <c r="O6206" s="24" t="s">
        <v>29</v>
      </c>
      <c r="P6206" s="24"/>
      <c r="Q6206" s="25" t="s">
        <v>29</v>
      </c>
      <c r="R6206" s="25">
        <f t="shared" si="868"/>
        <v>0</v>
      </c>
      <c r="S6206" s="24" t="s">
        <v>29</v>
      </c>
      <c r="T6206" s="24"/>
      <c r="U6206" s="25" t="s">
        <v>29</v>
      </c>
      <c r="V6206" s="25">
        <f t="shared" si="869"/>
        <v>0</v>
      </c>
      <c r="W6206" s="25" t="s">
        <v>29</v>
      </c>
      <c r="X6206" s="25"/>
      <c r="Y6206" s="25" t="s">
        <v>29</v>
      </c>
      <c r="Z6206" s="25">
        <f t="shared" si="870"/>
        <v>0</v>
      </c>
      <c r="AA6206" s="24" t="s">
        <v>29</v>
      </c>
      <c r="AB6206" s="24"/>
      <c r="AC6206" s="25" t="s">
        <v>29</v>
      </c>
      <c r="AD6206" s="25">
        <f t="shared" si="871"/>
        <v>0</v>
      </c>
      <c r="AE6206" s="32">
        <f t="shared" si="872"/>
        <v>0</v>
      </c>
      <c r="AF6206" s="37">
        <f t="shared" si="865"/>
        <v>35.074134912133488</v>
      </c>
      <c r="AG6206" s="27"/>
    </row>
    <row r="6207" spans="1:33" x14ac:dyDescent="0.25">
      <c r="A6207" s="21">
        <v>2866989</v>
      </c>
      <c r="B6207" s="34">
        <v>5.1251637059455103E-6</v>
      </c>
      <c r="C6207" s="22">
        <v>6.3744325627962496E-6</v>
      </c>
      <c r="D6207" s="22" t="s">
        <v>4824</v>
      </c>
      <c r="E6207" s="23">
        <v>2314862.7538666702</v>
      </c>
      <c r="F6207" s="23">
        <f t="shared" si="864"/>
        <v>11.864050570362533</v>
      </c>
      <c r="G6207" s="24" t="s">
        <v>24</v>
      </c>
      <c r="H6207" s="24">
        <v>2</v>
      </c>
      <c r="I6207" s="25" t="s">
        <v>25</v>
      </c>
      <c r="J6207" s="31">
        <f t="shared" si="866"/>
        <v>0</v>
      </c>
      <c r="K6207" s="24" t="s">
        <v>24</v>
      </c>
      <c r="L6207" s="24">
        <v>1</v>
      </c>
      <c r="M6207" s="25" t="s">
        <v>53</v>
      </c>
      <c r="N6207" s="25">
        <f t="shared" si="867"/>
        <v>0</v>
      </c>
      <c r="O6207" s="24" t="s">
        <v>29</v>
      </c>
      <c r="P6207" s="24"/>
      <c r="Q6207" s="25" t="s">
        <v>29</v>
      </c>
      <c r="R6207" s="25">
        <f t="shared" si="868"/>
        <v>0</v>
      </c>
      <c r="S6207" s="24" t="s">
        <v>29</v>
      </c>
      <c r="T6207" s="24"/>
      <c r="U6207" s="25" t="s">
        <v>29</v>
      </c>
      <c r="V6207" s="25">
        <f t="shared" si="869"/>
        <v>0</v>
      </c>
      <c r="W6207" s="25" t="s">
        <v>29</v>
      </c>
      <c r="X6207" s="25"/>
      <c r="Y6207" s="25" t="s">
        <v>29</v>
      </c>
      <c r="Z6207" s="25">
        <f t="shared" si="870"/>
        <v>0</v>
      </c>
      <c r="AA6207" s="24" t="s">
        <v>29</v>
      </c>
      <c r="AB6207" s="24"/>
      <c r="AC6207" s="25" t="s">
        <v>29</v>
      </c>
      <c r="AD6207" s="25">
        <f t="shared" si="871"/>
        <v>0</v>
      </c>
      <c r="AE6207" s="32">
        <f t="shared" si="872"/>
        <v>0</v>
      </c>
      <c r="AF6207" s="37">
        <f t="shared" si="865"/>
        <v>11.864050570362533</v>
      </c>
      <c r="AG6207" s="27"/>
    </row>
    <row r="6208" spans="1:33" x14ac:dyDescent="0.25">
      <c r="A6208" s="21">
        <v>2866991</v>
      </c>
      <c r="B6208" s="34">
        <v>4.8110530204891097E-6</v>
      </c>
      <c r="C6208" s="22">
        <v>4.6062171805029496E-6</v>
      </c>
      <c r="D6208" s="22" t="s">
        <v>323</v>
      </c>
      <c r="E6208" s="23">
        <v>5916980214.1512899</v>
      </c>
      <c r="F6208" s="23">
        <f t="shared" si="864"/>
        <v>28466.905531466862</v>
      </c>
      <c r="G6208" s="24" t="s">
        <v>24</v>
      </c>
      <c r="H6208" s="24">
        <v>1</v>
      </c>
      <c r="I6208" s="25" t="s">
        <v>33</v>
      </c>
      <c r="J6208" s="31">
        <f t="shared" si="866"/>
        <v>0</v>
      </c>
      <c r="K6208" s="24" t="s">
        <v>26</v>
      </c>
      <c r="L6208" s="24">
        <v>1</v>
      </c>
      <c r="M6208" s="25" t="s">
        <v>88</v>
      </c>
      <c r="N6208" s="25">
        <f t="shared" si="867"/>
        <v>0</v>
      </c>
      <c r="O6208" s="24" t="s">
        <v>26</v>
      </c>
      <c r="P6208" s="24">
        <v>1</v>
      </c>
      <c r="Q6208" s="25" t="s">
        <v>56</v>
      </c>
      <c r="R6208" s="25">
        <f t="shared" si="868"/>
        <v>0</v>
      </c>
      <c r="S6208" s="24" t="s">
        <v>24</v>
      </c>
      <c r="T6208" s="24">
        <v>4</v>
      </c>
      <c r="U6208" s="25" t="s">
        <v>41</v>
      </c>
      <c r="V6208" s="25">
        <f t="shared" si="869"/>
        <v>4</v>
      </c>
      <c r="W6208" s="25" t="s">
        <v>29</v>
      </c>
      <c r="X6208" s="25"/>
      <c r="Y6208" s="25" t="s">
        <v>29</v>
      </c>
      <c r="Z6208" s="25">
        <f t="shared" si="870"/>
        <v>0</v>
      </c>
      <c r="AA6208" s="24" t="s">
        <v>29</v>
      </c>
      <c r="AB6208" s="24"/>
      <c r="AC6208" s="25" t="s">
        <v>29</v>
      </c>
      <c r="AD6208" s="25">
        <f t="shared" si="871"/>
        <v>0</v>
      </c>
      <c r="AE6208" s="32">
        <f t="shared" si="872"/>
        <v>4</v>
      </c>
      <c r="AF6208" s="37">
        <f t="shared" si="865"/>
        <v>28466.905531466862</v>
      </c>
      <c r="AG6208" s="27"/>
    </row>
    <row r="6209" spans="1:33" x14ac:dyDescent="0.25">
      <c r="A6209" s="21">
        <v>2867000</v>
      </c>
      <c r="B6209" s="34">
        <v>2.13354655273984E-5</v>
      </c>
      <c r="C6209" s="22">
        <v>2.10683569854136E-5</v>
      </c>
      <c r="D6209" s="22" t="s">
        <v>608</v>
      </c>
      <c r="E6209" s="23">
        <v>2941343422.9836702</v>
      </c>
      <c r="F6209" s="23">
        <f t="shared" si="864"/>
        <v>62754.931205308108</v>
      </c>
      <c r="G6209" s="24" t="s">
        <v>24</v>
      </c>
      <c r="H6209" s="24">
        <v>2</v>
      </c>
      <c r="I6209" s="25" t="s">
        <v>34</v>
      </c>
      <c r="J6209" s="31">
        <f t="shared" si="866"/>
        <v>0</v>
      </c>
      <c r="K6209" s="24" t="s">
        <v>26</v>
      </c>
      <c r="L6209" s="24">
        <v>2</v>
      </c>
      <c r="M6209" s="25" t="s">
        <v>53</v>
      </c>
      <c r="N6209" s="25">
        <f t="shared" si="867"/>
        <v>0</v>
      </c>
      <c r="O6209" s="24" t="s">
        <v>24</v>
      </c>
      <c r="P6209" s="24">
        <v>4</v>
      </c>
      <c r="Q6209" s="25" t="s">
        <v>40</v>
      </c>
      <c r="R6209" s="25">
        <f t="shared" si="868"/>
        <v>4</v>
      </c>
      <c r="S6209" s="24" t="s">
        <v>29</v>
      </c>
      <c r="T6209" s="24"/>
      <c r="U6209" s="25" t="s">
        <v>29</v>
      </c>
      <c r="V6209" s="25">
        <f t="shared" si="869"/>
        <v>0</v>
      </c>
      <c r="W6209" s="25" t="s">
        <v>29</v>
      </c>
      <c r="X6209" s="25"/>
      <c r="Y6209" s="25" t="s">
        <v>29</v>
      </c>
      <c r="Z6209" s="25">
        <f t="shared" si="870"/>
        <v>0</v>
      </c>
      <c r="AA6209" s="24" t="s">
        <v>29</v>
      </c>
      <c r="AB6209" s="24"/>
      <c r="AC6209" s="25" t="s">
        <v>29</v>
      </c>
      <c r="AD6209" s="25">
        <f t="shared" si="871"/>
        <v>0</v>
      </c>
      <c r="AE6209" s="32">
        <f t="shared" si="872"/>
        <v>4</v>
      </c>
      <c r="AF6209" s="37">
        <f t="shared" si="865"/>
        <v>62754.931205308108</v>
      </c>
      <c r="AG6209" s="27"/>
    </row>
    <row r="6210" spans="1:33" x14ac:dyDescent="0.25">
      <c r="A6210" s="21">
        <v>2867002</v>
      </c>
      <c r="B6210" s="34">
        <v>2.8653472287205198E-6</v>
      </c>
      <c r="C6210" s="22">
        <v>2.8064545069033899E-6</v>
      </c>
      <c r="D6210" s="22" t="s">
        <v>261</v>
      </c>
      <c r="E6210" s="23">
        <v>767521482.84655201</v>
      </c>
      <c r="F6210" s="23">
        <f t="shared" si="864"/>
        <v>2199.2155538578318</v>
      </c>
      <c r="G6210" s="24" t="s">
        <v>24</v>
      </c>
      <c r="H6210" s="24">
        <v>4</v>
      </c>
      <c r="I6210" s="25" t="s">
        <v>41</v>
      </c>
      <c r="J6210" s="31">
        <f t="shared" si="866"/>
        <v>4</v>
      </c>
      <c r="K6210" s="24" t="s">
        <v>29</v>
      </c>
      <c r="L6210" s="24"/>
      <c r="M6210" s="25" t="s">
        <v>29</v>
      </c>
      <c r="N6210" s="25">
        <f t="shared" si="867"/>
        <v>0</v>
      </c>
      <c r="O6210" s="24" t="s">
        <v>29</v>
      </c>
      <c r="P6210" s="24"/>
      <c r="Q6210" s="25" t="s">
        <v>29</v>
      </c>
      <c r="R6210" s="25">
        <f t="shared" si="868"/>
        <v>0</v>
      </c>
      <c r="S6210" s="24" t="s">
        <v>29</v>
      </c>
      <c r="T6210" s="24"/>
      <c r="U6210" s="25" t="s">
        <v>29</v>
      </c>
      <c r="V6210" s="25">
        <f t="shared" si="869"/>
        <v>0</v>
      </c>
      <c r="W6210" s="25" t="s">
        <v>29</v>
      </c>
      <c r="X6210" s="25"/>
      <c r="Y6210" s="25" t="s">
        <v>29</v>
      </c>
      <c r="Z6210" s="25">
        <f t="shared" si="870"/>
        <v>0</v>
      </c>
      <c r="AA6210" s="24" t="s">
        <v>29</v>
      </c>
      <c r="AB6210" s="24"/>
      <c r="AC6210" s="25" t="s">
        <v>29</v>
      </c>
      <c r="AD6210" s="25">
        <f t="shared" si="871"/>
        <v>0</v>
      </c>
      <c r="AE6210" s="32">
        <f t="shared" si="872"/>
        <v>4</v>
      </c>
      <c r="AF6210" s="37">
        <f t="shared" si="865"/>
        <v>2199.2155538578318</v>
      </c>
      <c r="AG6210" s="27"/>
    </row>
    <row r="6211" spans="1:33" x14ac:dyDescent="0.25">
      <c r="A6211" s="21">
        <v>2867003</v>
      </c>
      <c r="B6211" s="34">
        <v>1.46429622401122E-6</v>
      </c>
      <c r="C6211" s="22">
        <v>2.1738241121953301E-6</v>
      </c>
      <c r="D6211" s="22" t="s">
        <v>4535</v>
      </c>
      <c r="E6211" s="23">
        <v>5915274.9986950001</v>
      </c>
      <c r="F6211" s="23">
        <f t="shared" si="864"/>
        <v>8.6617148445770624</v>
      </c>
      <c r="G6211" s="24" t="s">
        <v>24</v>
      </c>
      <c r="H6211" s="24">
        <v>5</v>
      </c>
      <c r="I6211" s="25" t="s">
        <v>25</v>
      </c>
      <c r="J6211" s="31">
        <f t="shared" si="866"/>
        <v>0</v>
      </c>
      <c r="K6211" s="24" t="s">
        <v>24</v>
      </c>
      <c r="L6211" s="24">
        <v>1</v>
      </c>
      <c r="M6211" s="25" t="s">
        <v>44</v>
      </c>
      <c r="N6211" s="25">
        <f t="shared" si="867"/>
        <v>1</v>
      </c>
      <c r="O6211" s="24" t="s">
        <v>29</v>
      </c>
      <c r="P6211" s="24"/>
      <c r="Q6211" s="25" t="s">
        <v>29</v>
      </c>
      <c r="R6211" s="25">
        <f t="shared" si="868"/>
        <v>0</v>
      </c>
      <c r="S6211" s="24" t="s">
        <v>29</v>
      </c>
      <c r="T6211" s="24"/>
      <c r="U6211" s="25" t="s">
        <v>29</v>
      </c>
      <c r="V6211" s="25">
        <f t="shared" si="869"/>
        <v>0</v>
      </c>
      <c r="W6211" s="25" t="s">
        <v>29</v>
      </c>
      <c r="X6211" s="25"/>
      <c r="Y6211" s="25" t="s">
        <v>29</v>
      </c>
      <c r="Z6211" s="25">
        <f t="shared" si="870"/>
        <v>0</v>
      </c>
      <c r="AA6211" s="24" t="s">
        <v>29</v>
      </c>
      <c r="AB6211" s="24"/>
      <c r="AC6211" s="25" t="s">
        <v>29</v>
      </c>
      <c r="AD6211" s="25">
        <f t="shared" si="871"/>
        <v>0</v>
      </c>
      <c r="AE6211" s="32">
        <f t="shared" si="872"/>
        <v>1</v>
      </c>
      <c r="AF6211" s="37">
        <f t="shared" si="865"/>
        <v>8.6617148445770624</v>
      </c>
      <c r="AG6211" s="27"/>
    </row>
    <row r="6212" spans="1:33" x14ac:dyDescent="0.25">
      <c r="A6212" s="21">
        <v>2867004</v>
      </c>
      <c r="B6212" s="34">
        <v>1.3930830290595E-6</v>
      </c>
      <c r="C6212" s="22">
        <v>1.4005092375853799E-6</v>
      </c>
      <c r="D6212" s="22" t="s">
        <v>1881</v>
      </c>
      <c r="E6212" s="23">
        <v>597781474.78845298</v>
      </c>
      <c r="F6212" s="23">
        <f t="shared" si="864"/>
        <v>832.75922761395327</v>
      </c>
      <c r="G6212" s="24" t="s">
        <v>24</v>
      </c>
      <c r="H6212" s="24">
        <v>4</v>
      </c>
      <c r="I6212" s="25" t="s">
        <v>33</v>
      </c>
      <c r="J6212" s="31">
        <f t="shared" si="866"/>
        <v>0</v>
      </c>
      <c r="K6212" s="24" t="s">
        <v>24</v>
      </c>
      <c r="L6212" s="24">
        <v>4</v>
      </c>
      <c r="M6212" s="25" t="s">
        <v>83</v>
      </c>
      <c r="N6212" s="25">
        <f t="shared" si="867"/>
        <v>0</v>
      </c>
      <c r="O6212" s="24" t="s">
        <v>24</v>
      </c>
      <c r="P6212" s="24">
        <v>4</v>
      </c>
      <c r="Q6212" s="25" t="s">
        <v>44</v>
      </c>
      <c r="R6212" s="25">
        <f t="shared" si="868"/>
        <v>4</v>
      </c>
      <c r="S6212" s="24" t="s">
        <v>29</v>
      </c>
      <c r="T6212" s="24"/>
      <c r="U6212" s="25" t="s">
        <v>29</v>
      </c>
      <c r="V6212" s="25">
        <f t="shared" si="869"/>
        <v>0</v>
      </c>
      <c r="W6212" s="25" t="s">
        <v>29</v>
      </c>
      <c r="X6212" s="25"/>
      <c r="Y6212" s="25" t="s">
        <v>29</v>
      </c>
      <c r="Z6212" s="25">
        <f t="shared" si="870"/>
        <v>0</v>
      </c>
      <c r="AA6212" s="24" t="s">
        <v>29</v>
      </c>
      <c r="AB6212" s="24"/>
      <c r="AC6212" s="25" t="s">
        <v>29</v>
      </c>
      <c r="AD6212" s="25">
        <f t="shared" si="871"/>
        <v>0</v>
      </c>
      <c r="AE6212" s="32">
        <f t="shared" si="872"/>
        <v>4</v>
      </c>
      <c r="AF6212" s="37">
        <f t="shared" si="865"/>
        <v>832.75922761395327</v>
      </c>
      <c r="AG6212" s="27"/>
    </row>
    <row r="6213" spans="1:33" x14ac:dyDescent="0.25">
      <c r="A6213" s="21">
        <v>2867005</v>
      </c>
      <c r="B6213" s="34">
        <v>8.3984387714118393E-5</v>
      </c>
      <c r="C6213" s="22">
        <v>9.5431423080494102E-5</v>
      </c>
      <c r="D6213" s="22" t="s">
        <v>2443</v>
      </c>
      <c r="E6213" s="23">
        <v>39857332.939881198</v>
      </c>
      <c r="F6213" s="23">
        <f t="shared" si="864"/>
        <v>3347.393702873685</v>
      </c>
      <c r="G6213" s="24" t="s">
        <v>24</v>
      </c>
      <c r="H6213" s="24">
        <v>1</v>
      </c>
      <c r="I6213" s="25" t="s">
        <v>31</v>
      </c>
      <c r="J6213" s="31">
        <f t="shared" si="866"/>
        <v>1</v>
      </c>
      <c r="K6213" s="24" t="s">
        <v>29</v>
      </c>
      <c r="L6213" s="24"/>
      <c r="M6213" s="25" t="s">
        <v>29</v>
      </c>
      <c r="N6213" s="25">
        <f t="shared" si="867"/>
        <v>0</v>
      </c>
      <c r="O6213" s="24" t="s">
        <v>29</v>
      </c>
      <c r="P6213" s="24"/>
      <c r="Q6213" s="25" t="s">
        <v>29</v>
      </c>
      <c r="R6213" s="25">
        <f t="shared" si="868"/>
        <v>0</v>
      </c>
      <c r="S6213" s="24" t="s">
        <v>29</v>
      </c>
      <c r="T6213" s="24"/>
      <c r="U6213" s="25" t="s">
        <v>29</v>
      </c>
      <c r="V6213" s="25">
        <f t="shared" si="869"/>
        <v>0</v>
      </c>
      <c r="W6213" s="25" t="s">
        <v>29</v>
      </c>
      <c r="X6213" s="25"/>
      <c r="Y6213" s="25" t="s">
        <v>29</v>
      </c>
      <c r="Z6213" s="25">
        <f t="shared" si="870"/>
        <v>0</v>
      </c>
      <c r="AA6213" s="24" t="s">
        <v>29</v>
      </c>
      <c r="AB6213" s="24"/>
      <c r="AC6213" s="25" t="s">
        <v>29</v>
      </c>
      <c r="AD6213" s="25">
        <f t="shared" si="871"/>
        <v>0</v>
      </c>
      <c r="AE6213" s="32">
        <f t="shared" si="872"/>
        <v>1</v>
      </c>
      <c r="AF6213" s="37">
        <f t="shared" si="865"/>
        <v>3347.393702873685</v>
      </c>
      <c r="AG6213" s="27"/>
    </row>
    <row r="6214" spans="1:33" x14ac:dyDescent="0.25">
      <c r="A6214" s="21">
        <v>2867011</v>
      </c>
      <c r="B6214" s="34">
        <v>2.8344621328718199E-4</v>
      </c>
      <c r="C6214" s="22">
        <v>2.9050044149233001E-4</v>
      </c>
      <c r="D6214" s="22" t="s">
        <v>3897</v>
      </c>
      <c r="E6214" s="23">
        <v>794514.42992896598</v>
      </c>
      <c r="F6214" s="23">
        <f t="shared" si="864"/>
        <v>225.2021065653895</v>
      </c>
      <c r="G6214" s="24" t="s">
        <v>24</v>
      </c>
      <c r="H6214" s="24">
        <v>4</v>
      </c>
      <c r="I6214" s="25" t="s">
        <v>49</v>
      </c>
      <c r="J6214" s="31">
        <f t="shared" si="866"/>
        <v>0</v>
      </c>
      <c r="K6214" s="24" t="s">
        <v>29</v>
      </c>
      <c r="L6214" s="24"/>
      <c r="M6214" s="25" t="s">
        <v>29</v>
      </c>
      <c r="N6214" s="25">
        <f t="shared" si="867"/>
        <v>0</v>
      </c>
      <c r="O6214" s="24" t="s">
        <v>29</v>
      </c>
      <c r="P6214" s="24"/>
      <c r="Q6214" s="25" t="s">
        <v>29</v>
      </c>
      <c r="R6214" s="25">
        <f t="shared" si="868"/>
        <v>0</v>
      </c>
      <c r="S6214" s="24" t="s">
        <v>29</v>
      </c>
      <c r="T6214" s="24"/>
      <c r="U6214" s="25" t="s">
        <v>29</v>
      </c>
      <c r="V6214" s="25">
        <f t="shared" si="869"/>
        <v>0</v>
      </c>
      <c r="W6214" s="25" t="s">
        <v>29</v>
      </c>
      <c r="X6214" s="25"/>
      <c r="Y6214" s="25" t="s">
        <v>29</v>
      </c>
      <c r="Z6214" s="25">
        <f t="shared" si="870"/>
        <v>0</v>
      </c>
      <c r="AA6214" s="24" t="s">
        <v>29</v>
      </c>
      <c r="AB6214" s="24"/>
      <c r="AC6214" s="25" t="s">
        <v>29</v>
      </c>
      <c r="AD6214" s="25">
        <f t="shared" si="871"/>
        <v>0</v>
      </c>
      <c r="AE6214" s="32">
        <f t="shared" si="872"/>
        <v>0</v>
      </c>
      <c r="AF6214" s="37">
        <f t="shared" si="865"/>
        <v>225.2021065653895</v>
      </c>
      <c r="AG6214" s="27"/>
    </row>
    <row r="6215" spans="1:33" x14ac:dyDescent="0.25">
      <c r="A6215" s="21">
        <v>2867012</v>
      </c>
      <c r="B6215" s="34">
        <v>2.84360969955836E-5</v>
      </c>
      <c r="C6215" s="22">
        <v>2.8811124387968302E-5</v>
      </c>
      <c r="D6215" s="22" t="s">
        <v>1710</v>
      </c>
      <c r="E6215" s="23">
        <v>719638308.58559501</v>
      </c>
      <c r="F6215" s="23">
        <f t="shared" si="864"/>
        <v>20463.704744677703</v>
      </c>
      <c r="G6215" s="24" t="s">
        <v>24</v>
      </c>
      <c r="H6215" s="24">
        <v>3</v>
      </c>
      <c r="I6215" s="25" t="s">
        <v>36</v>
      </c>
      <c r="J6215" s="31">
        <f t="shared" si="866"/>
        <v>3</v>
      </c>
      <c r="K6215" s="24" t="s">
        <v>29</v>
      </c>
      <c r="L6215" s="24"/>
      <c r="M6215" s="25" t="s">
        <v>29</v>
      </c>
      <c r="N6215" s="25">
        <f t="shared" si="867"/>
        <v>0</v>
      </c>
      <c r="O6215" s="24" t="s">
        <v>29</v>
      </c>
      <c r="P6215" s="24"/>
      <c r="Q6215" s="25" t="s">
        <v>29</v>
      </c>
      <c r="R6215" s="25">
        <f t="shared" si="868"/>
        <v>0</v>
      </c>
      <c r="S6215" s="24" t="s">
        <v>29</v>
      </c>
      <c r="T6215" s="24"/>
      <c r="U6215" s="25" t="s">
        <v>29</v>
      </c>
      <c r="V6215" s="25">
        <f t="shared" si="869"/>
        <v>0</v>
      </c>
      <c r="W6215" s="25" t="s">
        <v>29</v>
      </c>
      <c r="X6215" s="25"/>
      <c r="Y6215" s="25" t="s">
        <v>29</v>
      </c>
      <c r="Z6215" s="25">
        <f t="shared" si="870"/>
        <v>0</v>
      </c>
      <c r="AA6215" s="24" t="s">
        <v>29</v>
      </c>
      <c r="AB6215" s="24"/>
      <c r="AC6215" s="25" t="s">
        <v>29</v>
      </c>
      <c r="AD6215" s="25">
        <f t="shared" si="871"/>
        <v>0</v>
      </c>
      <c r="AE6215" s="32">
        <f t="shared" si="872"/>
        <v>3</v>
      </c>
      <c r="AF6215" s="37">
        <f t="shared" si="865"/>
        <v>20463.704744677703</v>
      </c>
      <c r="AG6215" s="27"/>
    </row>
    <row r="6216" spans="1:33" x14ac:dyDescent="0.25">
      <c r="A6216" s="21">
        <v>2867014</v>
      </c>
      <c r="B6216" s="34">
        <v>1.40909325639992E-5</v>
      </c>
      <c r="C6216" s="22">
        <v>1.72045745637946E-5</v>
      </c>
      <c r="D6216" s="22" t="s">
        <v>1873</v>
      </c>
      <c r="E6216" s="23">
        <v>601156118.31725395</v>
      </c>
      <c r="F6216" s="23">
        <f t="shared" si="864"/>
        <v>8470.8503236439501</v>
      </c>
      <c r="G6216" s="24" t="s">
        <v>24</v>
      </c>
      <c r="H6216" s="24">
        <v>2</v>
      </c>
      <c r="I6216" s="25" t="s">
        <v>41</v>
      </c>
      <c r="J6216" s="31">
        <f t="shared" si="866"/>
        <v>2</v>
      </c>
      <c r="K6216" s="24" t="s">
        <v>29</v>
      </c>
      <c r="L6216" s="24"/>
      <c r="M6216" s="25" t="s">
        <v>29</v>
      </c>
      <c r="N6216" s="25">
        <f t="shared" si="867"/>
        <v>0</v>
      </c>
      <c r="O6216" s="24" t="s">
        <v>29</v>
      </c>
      <c r="P6216" s="24"/>
      <c r="Q6216" s="25" t="s">
        <v>29</v>
      </c>
      <c r="R6216" s="25">
        <f t="shared" si="868"/>
        <v>0</v>
      </c>
      <c r="S6216" s="24" t="s">
        <v>29</v>
      </c>
      <c r="T6216" s="24"/>
      <c r="U6216" s="25" t="s">
        <v>29</v>
      </c>
      <c r="V6216" s="25">
        <f t="shared" si="869"/>
        <v>0</v>
      </c>
      <c r="W6216" s="25" t="s">
        <v>29</v>
      </c>
      <c r="X6216" s="25"/>
      <c r="Y6216" s="25" t="s">
        <v>29</v>
      </c>
      <c r="Z6216" s="25">
        <f t="shared" si="870"/>
        <v>0</v>
      </c>
      <c r="AA6216" s="24" t="s">
        <v>29</v>
      </c>
      <c r="AB6216" s="24"/>
      <c r="AC6216" s="25" t="s">
        <v>29</v>
      </c>
      <c r="AD6216" s="25">
        <f t="shared" si="871"/>
        <v>0</v>
      </c>
      <c r="AE6216" s="32">
        <f t="shared" si="872"/>
        <v>2</v>
      </c>
      <c r="AF6216" s="37">
        <f t="shared" si="865"/>
        <v>8470.8503236439501</v>
      </c>
      <c r="AG6216" s="27"/>
    </row>
    <row r="6217" spans="1:33" x14ac:dyDescent="0.25">
      <c r="A6217" s="21">
        <v>2867018</v>
      </c>
      <c r="B6217" s="34">
        <v>1.89628495506489E-5</v>
      </c>
      <c r="C6217" s="22">
        <v>2.23652617655565E-5</v>
      </c>
      <c r="D6217" s="22" t="s">
        <v>4443</v>
      </c>
      <c r="E6217" s="23">
        <v>7538289.6519457996</v>
      </c>
      <c r="F6217" s="23">
        <f t="shared" ref="F6217:F6280" si="873">E6217*B6217</f>
        <v>142.94745253906166</v>
      </c>
      <c r="G6217" s="24" t="s">
        <v>24</v>
      </c>
      <c r="H6217" s="24">
        <v>2</v>
      </c>
      <c r="I6217" s="25" t="s">
        <v>34</v>
      </c>
      <c r="J6217" s="31">
        <f t="shared" si="866"/>
        <v>0</v>
      </c>
      <c r="K6217" s="24" t="s">
        <v>24</v>
      </c>
      <c r="L6217" s="24">
        <v>4</v>
      </c>
      <c r="M6217" s="25" t="s">
        <v>35</v>
      </c>
      <c r="N6217" s="25">
        <f t="shared" si="867"/>
        <v>0</v>
      </c>
      <c r="O6217" s="24" t="s">
        <v>29</v>
      </c>
      <c r="P6217" s="24"/>
      <c r="Q6217" s="25" t="s">
        <v>29</v>
      </c>
      <c r="R6217" s="25">
        <f t="shared" si="868"/>
        <v>0</v>
      </c>
      <c r="S6217" s="24" t="s">
        <v>29</v>
      </c>
      <c r="T6217" s="24"/>
      <c r="U6217" s="25" t="s">
        <v>29</v>
      </c>
      <c r="V6217" s="25">
        <f t="shared" si="869"/>
        <v>0</v>
      </c>
      <c r="W6217" s="25" t="s">
        <v>29</v>
      </c>
      <c r="X6217" s="25"/>
      <c r="Y6217" s="25" t="s">
        <v>29</v>
      </c>
      <c r="Z6217" s="25">
        <f t="shared" si="870"/>
        <v>0</v>
      </c>
      <c r="AA6217" s="24" t="s">
        <v>29</v>
      </c>
      <c r="AB6217" s="24"/>
      <c r="AC6217" s="25" t="s">
        <v>29</v>
      </c>
      <c r="AD6217" s="25">
        <f t="shared" si="871"/>
        <v>0</v>
      </c>
      <c r="AE6217" s="32">
        <f t="shared" si="872"/>
        <v>0</v>
      </c>
      <c r="AF6217" s="37">
        <f t="shared" ref="AF6217:AF6280" si="874">B6217*E6217</f>
        <v>142.94745253906166</v>
      </c>
      <c r="AG6217" s="27"/>
    </row>
    <row r="6218" spans="1:33" x14ac:dyDescent="0.25">
      <c r="A6218" s="21">
        <v>2867020</v>
      </c>
      <c r="B6218" s="34">
        <v>3.5976602380357002E-6</v>
      </c>
      <c r="C6218" s="22">
        <v>4.5124386775672196E-6</v>
      </c>
      <c r="D6218" s="22" t="s">
        <v>2990</v>
      </c>
      <c r="E6218" s="23">
        <v>160344713.26982901</v>
      </c>
      <c r="F6218" s="23">
        <f t="shared" si="873"/>
        <v>576.86579931009908</v>
      </c>
      <c r="G6218" s="24" t="s">
        <v>24</v>
      </c>
      <c r="H6218" s="24">
        <v>2</v>
      </c>
      <c r="I6218" s="25" t="s">
        <v>62</v>
      </c>
      <c r="J6218" s="31">
        <f t="shared" ref="J6218:J6281" si="875">IF(LEFT(I6218,5)="US TX",H6218,0)</f>
        <v>2</v>
      </c>
      <c r="K6218" s="24" t="s">
        <v>29</v>
      </c>
      <c r="L6218" s="24"/>
      <c r="M6218" s="25" t="s">
        <v>29</v>
      </c>
      <c r="N6218" s="25">
        <f t="shared" ref="N6218:N6281" si="876">IF(LEFT(M6218,5)="US TX",L6218,0)</f>
        <v>0</v>
      </c>
      <c r="O6218" s="24" t="s">
        <v>29</v>
      </c>
      <c r="P6218" s="24"/>
      <c r="Q6218" s="25" t="s">
        <v>29</v>
      </c>
      <c r="R6218" s="25">
        <f t="shared" ref="R6218:R6281" si="877">IF(LEFT(Q6218,5)="US TX",P6218,0)</f>
        <v>0</v>
      </c>
      <c r="S6218" s="24" t="s">
        <v>29</v>
      </c>
      <c r="T6218" s="24"/>
      <c r="U6218" s="25" t="s">
        <v>29</v>
      </c>
      <c r="V6218" s="25">
        <f t="shared" ref="V6218:V6281" si="878">IF(LEFT(U6218,5)="US TX",T6218,0)</f>
        <v>0</v>
      </c>
      <c r="W6218" s="25" t="s">
        <v>29</v>
      </c>
      <c r="X6218" s="25"/>
      <c r="Y6218" s="25" t="s">
        <v>29</v>
      </c>
      <c r="Z6218" s="25">
        <f t="shared" ref="Z6218:Z6281" si="879">IF(LEFT(Y6218,5)="US TX",X6218,0)</f>
        <v>0</v>
      </c>
      <c r="AA6218" s="24" t="s">
        <v>29</v>
      </c>
      <c r="AB6218" s="24"/>
      <c r="AC6218" s="25" t="s">
        <v>29</v>
      </c>
      <c r="AD6218" s="25">
        <f t="shared" ref="AD6218:AD6281" si="880">IF(LEFT(AC6218,5)="US TX",AB6218,0)</f>
        <v>0</v>
      </c>
      <c r="AE6218" s="32">
        <f t="shared" ref="AE6218:AE6281" si="881">MAX(J6218,N6218,R6218,V6218,Z6218,AD6218)</f>
        <v>2</v>
      </c>
      <c r="AF6218" s="37">
        <f t="shared" si="874"/>
        <v>576.86579931009908</v>
      </c>
      <c r="AG6218" s="27"/>
    </row>
    <row r="6219" spans="1:33" x14ac:dyDescent="0.25">
      <c r="A6219" s="21">
        <v>2867022</v>
      </c>
      <c r="B6219" s="34">
        <v>3.08054502599596E-5</v>
      </c>
      <c r="C6219" s="22">
        <v>3.1754672316732798E-5</v>
      </c>
      <c r="D6219" s="22" t="s">
        <v>242</v>
      </c>
      <c r="E6219" s="23">
        <v>1560917653.00354</v>
      </c>
      <c r="F6219" s="23">
        <f t="shared" si="873"/>
        <v>48084.771119493431</v>
      </c>
      <c r="G6219" s="24" t="s">
        <v>24</v>
      </c>
      <c r="H6219" s="24">
        <v>4</v>
      </c>
      <c r="I6219" s="25" t="s">
        <v>36</v>
      </c>
      <c r="J6219" s="31">
        <f t="shared" si="875"/>
        <v>4</v>
      </c>
      <c r="K6219" s="24" t="s">
        <v>29</v>
      </c>
      <c r="L6219" s="24"/>
      <c r="M6219" s="25" t="s">
        <v>29</v>
      </c>
      <c r="N6219" s="25">
        <f t="shared" si="876"/>
        <v>0</v>
      </c>
      <c r="O6219" s="24" t="s">
        <v>29</v>
      </c>
      <c r="P6219" s="24"/>
      <c r="Q6219" s="25" t="s">
        <v>29</v>
      </c>
      <c r="R6219" s="25">
        <f t="shared" si="877"/>
        <v>0</v>
      </c>
      <c r="S6219" s="24" t="s">
        <v>29</v>
      </c>
      <c r="T6219" s="24"/>
      <c r="U6219" s="25" t="s">
        <v>29</v>
      </c>
      <c r="V6219" s="25">
        <f t="shared" si="878"/>
        <v>0</v>
      </c>
      <c r="W6219" s="25" t="s">
        <v>29</v>
      </c>
      <c r="X6219" s="25"/>
      <c r="Y6219" s="25" t="s">
        <v>29</v>
      </c>
      <c r="Z6219" s="25">
        <f t="shared" si="879"/>
        <v>0</v>
      </c>
      <c r="AA6219" s="24" t="s">
        <v>29</v>
      </c>
      <c r="AB6219" s="24"/>
      <c r="AC6219" s="25" t="s">
        <v>29</v>
      </c>
      <c r="AD6219" s="25">
        <f t="shared" si="880"/>
        <v>0</v>
      </c>
      <c r="AE6219" s="32">
        <f t="shared" si="881"/>
        <v>4</v>
      </c>
      <c r="AF6219" s="37">
        <f t="shared" si="874"/>
        <v>48084.771119493431</v>
      </c>
      <c r="AG6219" s="27"/>
    </row>
    <row r="6220" spans="1:33" x14ac:dyDescent="0.25">
      <c r="A6220" s="21">
        <v>2867024</v>
      </c>
      <c r="B6220" s="34">
        <v>2.4261599666337598E-6</v>
      </c>
      <c r="C6220" s="22">
        <v>2.8791933087410498E-6</v>
      </c>
      <c r="D6220" s="22" t="s">
        <v>5288</v>
      </c>
      <c r="E6220" s="23">
        <v>153187.264690754</v>
      </c>
      <c r="F6220" s="23">
        <f t="shared" si="873"/>
        <v>0.37165680899083664</v>
      </c>
      <c r="G6220" s="24" t="s">
        <v>24</v>
      </c>
      <c r="H6220" s="24">
        <v>1</v>
      </c>
      <c r="I6220" s="25" t="s">
        <v>35</v>
      </c>
      <c r="J6220" s="31">
        <f t="shared" si="875"/>
        <v>0</v>
      </c>
      <c r="K6220" s="24" t="s">
        <v>29</v>
      </c>
      <c r="L6220" s="24"/>
      <c r="M6220" s="25" t="s">
        <v>29</v>
      </c>
      <c r="N6220" s="25">
        <f t="shared" si="876"/>
        <v>0</v>
      </c>
      <c r="O6220" s="24" t="s">
        <v>29</v>
      </c>
      <c r="P6220" s="24"/>
      <c r="Q6220" s="25" t="s">
        <v>29</v>
      </c>
      <c r="R6220" s="25">
        <f t="shared" si="877"/>
        <v>0</v>
      </c>
      <c r="S6220" s="24" t="s">
        <v>29</v>
      </c>
      <c r="T6220" s="24"/>
      <c r="U6220" s="25" t="s">
        <v>29</v>
      </c>
      <c r="V6220" s="25">
        <f t="shared" si="878"/>
        <v>0</v>
      </c>
      <c r="W6220" s="25" t="s">
        <v>29</v>
      </c>
      <c r="X6220" s="25"/>
      <c r="Y6220" s="25" t="s">
        <v>29</v>
      </c>
      <c r="Z6220" s="25">
        <f t="shared" si="879"/>
        <v>0</v>
      </c>
      <c r="AA6220" s="24" t="s">
        <v>29</v>
      </c>
      <c r="AB6220" s="24"/>
      <c r="AC6220" s="25" t="s">
        <v>29</v>
      </c>
      <c r="AD6220" s="25">
        <f t="shared" si="880"/>
        <v>0</v>
      </c>
      <c r="AE6220" s="32">
        <f t="shared" si="881"/>
        <v>0</v>
      </c>
      <c r="AF6220" s="37">
        <f t="shared" si="874"/>
        <v>0.37165680899083664</v>
      </c>
      <c r="AG6220" s="27"/>
    </row>
    <row r="6221" spans="1:33" x14ac:dyDescent="0.25">
      <c r="A6221" s="21">
        <v>2867026</v>
      </c>
      <c r="B6221" s="34">
        <v>5.3588679321024797E-6</v>
      </c>
      <c r="C6221" s="22">
        <v>5.0082556718293501E-6</v>
      </c>
      <c r="D6221" s="22" t="s">
        <v>5056</v>
      </c>
      <c r="E6221" s="23">
        <v>763172.50576800294</v>
      </c>
      <c r="F6221" s="23">
        <f t="shared" si="873"/>
        <v>4.0897406678224462</v>
      </c>
      <c r="G6221" s="24" t="s">
        <v>24</v>
      </c>
      <c r="H6221" s="24">
        <v>1</v>
      </c>
      <c r="I6221" s="25" t="s">
        <v>34</v>
      </c>
      <c r="J6221" s="31">
        <f t="shared" si="875"/>
        <v>0</v>
      </c>
      <c r="K6221" s="24" t="s">
        <v>26</v>
      </c>
      <c r="L6221" s="24">
        <v>4</v>
      </c>
      <c r="M6221" s="25" t="s">
        <v>42</v>
      </c>
      <c r="N6221" s="25">
        <f t="shared" si="876"/>
        <v>0</v>
      </c>
      <c r="O6221" s="24" t="s">
        <v>24</v>
      </c>
      <c r="P6221" s="24">
        <v>4</v>
      </c>
      <c r="Q6221" s="25" t="s">
        <v>38</v>
      </c>
      <c r="R6221" s="25">
        <f t="shared" si="877"/>
        <v>0</v>
      </c>
      <c r="S6221" s="24" t="s">
        <v>29</v>
      </c>
      <c r="T6221" s="24"/>
      <c r="U6221" s="25" t="s">
        <v>29</v>
      </c>
      <c r="V6221" s="25">
        <f t="shared" si="878"/>
        <v>0</v>
      </c>
      <c r="W6221" s="25" t="s">
        <v>29</v>
      </c>
      <c r="X6221" s="25"/>
      <c r="Y6221" s="25" t="s">
        <v>29</v>
      </c>
      <c r="Z6221" s="25">
        <f t="shared" si="879"/>
        <v>0</v>
      </c>
      <c r="AA6221" s="24" t="s">
        <v>29</v>
      </c>
      <c r="AB6221" s="24"/>
      <c r="AC6221" s="25" t="s">
        <v>29</v>
      </c>
      <c r="AD6221" s="25">
        <f t="shared" si="880"/>
        <v>0</v>
      </c>
      <c r="AE6221" s="32">
        <f t="shared" si="881"/>
        <v>0</v>
      </c>
      <c r="AF6221" s="37">
        <f t="shared" si="874"/>
        <v>4.0897406678224462</v>
      </c>
      <c r="AG6221" s="27"/>
    </row>
    <row r="6222" spans="1:33" x14ac:dyDescent="0.25">
      <c r="A6222" s="21">
        <v>2867027</v>
      </c>
      <c r="B6222" s="34">
        <v>4.8922162729153302E-6</v>
      </c>
      <c r="C6222" s="22">
        <v>4.3172188978629201E-6</v>
      </c>
      <c r="D6222" s="22" t="s">
        <v>482</v>
      </c>
      <c r="E6222" s="23">
        <v>1262309734.8380499</v>
      </c>
      <c r="F6222" s="23">
        <f t="shared" si="873"/>
        <v>6175.4922262341433</v>
      </c>
      <c r="G6222" s="24" t="s">
        <v>24</v>
      </c>
      <c r="H6222" s="24">
        <v>3</v>
      </c>
      <c r="I6222" s="25" t="s">
        <v>41</v>
      </c>
      <c r="J6222" s="31">
        <f t="shared" si="875"/>
        <v>3</v>
      </c>
      <c r="K6222" s="24" t="s">
        <v>29</v>
      </c>
      <c r="L6222" s="24"/>
      <c r="M6222" s="25" t="s">
        <v>29</v>
      </c>
      <c r="N6222" s="25">
        <f t="shared" si="876"/>
        <v>0</v>
      </c>
      <c r="O6222" s="24" t="s">
        <v>29</v>
      </c>
      <c r="P6222" s="24"/>
      <c r="Q6222" s="25" t="s">
        <v>29</v>
      </c>
      <c r="R6222" s="25">
        <f t="shared" si="877"/>
        <v>0</v>
      </c>
      <c r="S6222" s="24" t="s">
        <v>29</v>
      </c>
      <c r="T6222" s="24"/>
      <c r="U6222" s="25" t="s">
        <v>29</v>
      </c>
      <c r="V6222" s="25">
        <f t="shared" si="878"/>
        <v>0</v>
      </c>
      <c r="W6222" s="25" t="s">
        <v>29</v>
      </c>
      <c r="X6222" s="25"/>
      <c r="Y6222" s="25" t="s">
        <v>29</v>
      </c>
      <c r="Z6222" s="25">
        <f t="shared" si="879"/>
        <v>0</v>
      </c>
      <c r="AA6222" s="24" t="s">
        <v>29</v>
      </c>
      <c r="AB6222" s="24"/>
      <c r="AC6222" s="25" t="s">
        <v>29</v>
      </c>
      <c r="AD6222" s="25">
        <f t="shared" si="880"/>
        <v>0</v>
      </c>
      <c r="AE6222" s="32">
        <f t="shared" si="881"/>
        <v>3</v>
      </c>
      <c r="AF6222" s="37">
        <f t="shared" si="874"/>
        <v>6175.4922262341433</v>
      </c>
      <c r="AG6222" s="27"/>
    </row>
    <row r="6223" spans="1:33" x14ac:dyDescent="0.25">
      <c r="A6223" s="21">
        <v>2867030</v>
      </c>
      <c r="B6223" s="34">
        <v>2.9275861056852099E-6</v>
      </c>
      <c r="C6223" s="22">
        <v>3.22725764961672E-6</v>
      </c>
      <c r="D6223" s="22" t="s">
        <v>3073</v>
      </c>
      <c r="E6223" s="23">
        <v>141419564.35173801</v>
      </c>
      <c r="F6223" s="23">
        <f t="shared" si="873"/>
        <v>414.01795166820358</v>
      </c>
      <c r="G6223" s="24" t="s">
        <v>24</v>
      </c>
      <c r="H6223" s="24">
        <v>3</v>
      </c>
      <c r="I6223" s="25" t="s">
        <v>25</v>
      </c>
      <c r="J6223" s="31">
        <f t="shared" si="875"/>
        <v>0</v>
      </c>
      <c r="K6223" s="24" t="s">
        <v>24</v>
      </c>
      <c r="L6223" s="24">
        <v>3</v>
      </c>
      <c r="M6223" s="25" t="s">
        <v>37</v>
      </c>
      <c r="N6223" s="25">
        <f t="shared" si="876"/>
        <v>3</v>
      </c>
      <c r="O6223" s="24" t="s">
        <v>29</v>
      </c>
      <c r="P6223" s="24"/>
      <c r="Q6223" s="25" t="s">
        <v>29</v>
      </c>
      <c r="R6223" s="25">
        <f t="shared" si="877"/>
        <v>0</v>
      </c>
      <c r="S6223" s="24" t="s">
        <v>29</v>
      </c>
      <c r="T6223" s="24"/>
      <c r="U6223" s="25" t="s">
        <v>29</v>
      </c>
      <c r="V6223" s="25">
        <f t="shared" si="878"/>
        <v>0</v>
      </c>
      <c r="W6223" s="25" t="s">
        <v>29</v>
      </c>
      <c r="X6223" s="25"/>
      <c r="Y6223" s="25" t="s">
        <v>29</v>
      </c>
      <c r="Z6223" s="25">
        <f t="shared" si="879"/>
        <v>0</v>
      </c>
      <c r="AA6223" s="24" t="s">
        <v>29</v>
      </c>
      <c r="AB6223" s="24"/>
      <c r="AC6223" s="25" t="s">
        <v>29</v>
      </c>
      <c r="AD6223" s="25">
        <f t="shared" si="880"/>
        <v>0</v>
      </c>
      <c r="AE6223" s="32">
        <f t="shared" si="881"/>
        <v>3</v>
      </c>
      <c r="AF6223" s="37">
        <f t="shared" si="874"/>
        <v>414.01795166820358</v>
      </c>
      <c r="AG6223" s="27"/>
    </row>
    <row r="6224" spans="1:33" x14ac:dyDescent="0.25">
      <c r="A6224" s="21">
        <v>2867035</v>
      </c>
      <c r="B6224" s="34">
        <v>2.3771609331262601E-5</v>
      </c>
      <c r="C6224" s="22">
        <v>2.6710340683527599E-5</v>
      </c>
      <c r="D6224" s="22" t="s">
        <v>3132</v>
      </c>
      <c r="E6224" s="23">
        <v>129530060.40082701</v>
      </c>
      <c r="F6224" s="23">
        <f t="shared" si="873"/>
        <v>3079.1379925033075</v>
      </c>
      <c r="G6224" s="24" t="s">
        <v>24</v>
      </c>
      <c r="H6224" s="24">
        <v>2</v>
      </c>
      <c r="I6224" s="25" t="s">
        <v>33</v>
      </c>
      <c r="J6224" s="31">
        <f t="shared" si="875"/>
        <v>0</v>
      </c>
      <c r="K6224" s="24" t="s">
        <v>26</v>
      </c>
      <c r="L6224" s="24">
        <v>1</v>
      </c>
      <c r="M6224" s="25" t="s">
        <v>70</v>
      </c>
      <c r="N6224" s="25">
        <f t="shared" si="876"/>
        <v>0</v>
      </c>
      <c r="O6224" s="24" t="s">
        <v>24</v>
      </c>
      <c r="P6224" s="24">
        <v>3</v>
      </c>
      <c r="Q6224" s="25" t="s">
        <v>27</v>
      </c>
      <c r="R6224" s="25">
        <f t="shared" si="877"/>
        <v>0</v>
      </c>
      <c r="S6224" s="24" t="s">
        <v>29</v>
      </c>
      <c r="T6224" s="24"/>
      <c r="U6224" s="25" t="s">
        <v>29</v>
      </c>
      <c r="V6224" s="25">
        <f t="shared" si="878"/>
        <v>0</v>
      </c>
      <c r="W6224" s="25" t="s">
        <v>29</v>
      </c>
      <c r="X6224" s="25"/>
      <c r="Y6224" s="25" t="s">
        <v>29</v>
      </c>
      <c r="Z6224" s="25">
        <f t="shared" si="879"/>
        <v>0</v>
      </c>
      <c r="AA6224" s="24" t="s">
        <v>29</v>
      </c>
      <c r="AB6224" s="24"/>
      <c r="AC6224" s="25" t="s">
        <v>29</v>
      </c>
      <c r="AD6224" s="25">
        <f t="shared" si="880"/>
        <v>0</v>
      </c>
      <c r="AE6224" s="32">
        <f t="shared" si="881"/>
        <v>0</v>
      </c>
      <c r="AF6224" s="37">
        <f t="shared" si="874"/>
        <v>3079.1379925033075</v>
      </c>
      <c r="AG6224" s="27"/>
    </row>
    <row r="6225" spans="1:33" x14ac:dyDescent="0.25">
      <c r="A6225" s="21">
        <v>2867040</v>
      </c>
      <c r="B6225" s="34">
        <v>1.7304009438690699E-6</v>
      </c>
      <c r="C6225" s="22">
        <v>1.63742872190674E-6</v>
      </c>
      <c r="D6225" s="22" t="s">
        <v>2092</v>
      </c>
      <c r="E6225" s="23">
        <v>485820173.219859</v>
      </c>
      <c r="F6225" s="23">
        <f t="shared" si="873"/>
        <v>840.66368629027909</v>
      </c>
      <c r="G6225" s="24" t="s">
        <v>24</v>
      </c>
      <c r="H6225" s="24">
        <v>3</v>
      </c>
      <c r="I6225" s="25" t="s">
        <v>50</v>
      </c>
      <c r="J6225" s="31">
        <f t="shared" si="875"/>
        <v>0</v>
      </c>
      <c r="K6225" s="24" t="s">
        <v>24</v>
      </c>
      <c r="L6225" s="24">
        <v>4</v>
      </c>
      <c r="M6225" s="25" t="s">
        <v>36</v>
      </c>
      <c r="N6225" s="25">
        <f t="shared" si="876"/>
        <v>4</v>
      </c>
      <c r="O6225" s="24" t="s">
        <v>29</v>
      </c>
      <c r="P6225" s="24"/>
      <c r="Q6225" s="25" t="s">
        <v>29</v>
      </c>
      <c r="R6225" s="25">
        <f t="shared" si="877"/>
        <v>0</v>
      </c>
      <c r="S6225" s="24" t="s">
        <v>29</v>
      </c>
      <c r="T6225" s="24"/>
      <c r="U6225" s="25" t="s">
        <v>29</v>
      </c>
      <c r="V6225" s="25">
        <f t="shared" si="878"/>
        <v>0</v>
      </c>
      <c r="W6225" s="25" t="s">
        <v>29</v>
      </c>
      <c r="X6225" s="25"/>
      <c r="Y6225" s="25" t="s">
        <v>29</v>
      </c>
      <c r="Z6225" s="25">
        <f t="shared" si="879"/>
        <v>0</v>
      </c>
      <c r="AA6225" s="24" t="s">
        <v>29</v>
      </c>
      <c r="AB6225" s="24"/>
      <c r="AC6225" s="25" t="s">
        <v>29</v>
      </c>
      <c r="AD6225" s="25">
        <f t="shared" si="880"/>
        <v>0</v>
      </c>
      <c r="AE6225" s="32">
        <f t="shared" si="881"/>
        <v>4</v>
      </c>
      <c r="AF6225" s="37">
        <f t="shared" si="874"/>
        <v>840.66368629027909</v>
      </c>
      <c r="AG6225" s="27"/>
    </row>
    <row r="6226" spans="1:33" x14ac:dyDescent="0.25">
      <c r="A6226" s="21">
        <v>2867048</v>
      </c>
      <c r="B6226" s="34">
        <v>1.79901661859235E-6</v>
      </c>
      <c r="C6226" s="22">
        <v>2.0625372376589701E-6</v>
      </c>
      <c r="D6226" s="22" t="s">
        <v>1470</v>
      </c>
      <c r="E6226" s="23">
        <v>938136965.90712905</v>
      </c>
      <c r="F6226" s="23">
        <f t="shared" si="873"/>
        <v>1687.7239921827302</v>
      </c>
      <c r="G6226" s="24" t="s">
        <v>24</v>
      </c>
      <c r="H6226" s="24">
        <v>4</v>
      </c>
      <c r="I6226" s="25" t="s">
        <v>33</v>
      </c>
      <c r="J6226" s="31">
        <f t="shared" si="875"/>
        <v>0</v>
      </c>
      <c r="K6226" s="24" t="s">
        <v>24</v>
      </c>
      <c r="L6226" s="24">
        <v>5</v>
      </c>
      <c r="M6226" s="25" t="s">
        <v>44</v>
      </c>
      <c r="N6226" s="25">
        <f t="shared" si="876"/>
        <v>5</v>
      </c>
      <c r="O6226" s="24" t="s">
        <v>29</v>
      </c>
      <c r="P6226" s="24"/>
      <c r="Q6226" s="25" t="s">
        <v>29</v>
      </c>
      <c r="R6226" s="25">
        <f t="shared" si="877"/>
        <v>0</v>
      </c>
      <c r="S6226" s="24" t="s">
        <v>29</v>
      </c>
      <c r="T6226" s="24"/>
      <c r="U6226" s="25" t="s">
        <v>29</v>
      </c>
      <c r="V6226" s="25">
        <f t="shared" si="878"/>
        <v>0</v>
      </c>
      <c r="W6226" s="25" t="s">
        <v>29</v>
      </c>
      <c r="X6226" s="25"/>
      <c r="Y6226" s="25" t="s">
        <v>29</v>
      </c>
      <c r="Z6226" s="25">
        <f t="shared" si="879"/>
        <v>0</v>
      </c>
      <c r="AA6226" s="24" t="s">
        <v>29</v>
      </c>
      <c r="AB6226" s="24"/>
      <c r="AC6226" s="25" t="s">
        <v>29</v>
      </c>
      <c r="AD6226" s="25">
        <f t="shared" si="880"/>
        <v>0</v>
      </c>
      <c r="AE6226" s="32">
        <f t="shared" si="881"/>
        <v>5</v>
      </c>
      <c r="AF6226" s="37">
        <f t="shared" si="874"/>
        <v>1687.7239921827302</v>
      </c>
      <c r="AG6226" s="27"/>
    </row>
    <row r="6227" spans="1:33" x14ac:dyDescent="0.25">
      <c r="A6227" s="21">
        <v>2867057</v>
      </c>
      <c r="B6227" s="34">
        <v>1.8922990233568699E-5</v>
      </c>
      <c r="C6227" s="22">
        <v>1.6875180315972501E-5</v>
      </c>
      <c r="D6227" s="22" t="s">
        <v>544</v>
      </c>
      <c r="E6227" s="23">
        <v>3283205516.53585</v>
      </c>
      <c r="F6227" s="23">
        <f t="shared" si="873"/>
        <v>62128.065924206763</v>
      </c>
      <c r="G6227" s="24" t="s">
        <v>24</v>
      </c>
      <c r="H6227" s="24">
        <v>4</v>
      </c>
      <c r="I6227" s="25" t="s">
        <v>40</v>
      </c>
      <c r="J6227" s="31">
        <f t="shared" si="875"/>
        <v>4</v>
      </c>
      <c r="K6227" s="24" t="s">
        <v>29</v>
      </c>
      <c r="L6227" s="24"/>
      <c r="M6227" s="25" t="s">
        <v>29</v>
      </c>
      <c r="N6227" s="25">
        <f t="shared" si="876"/>
        <v>0</v>
      </c>
      <c r="O6227" s="24" t="s">
        <v>29</v>
      </c>
      <c r="P6227" s="24"/>
      <c r="Q6227" s="25" t="s">
        <v>29</v>
      </c>
      <c r="R6227" s="25">
        <f t="shared" si="877"/>
        <v>0</v>
      </c>
      <c r="S6227" s="24" t="s">
        <v>29</v>
      </c>
      <c r="T6227" s="24"/>
      <c r="U6227" s="25" t="s">
        <v>29</v>
      </c>
      <c r="V6227" s="25">
        <f t="shared" si="878"/>
        <v>0</v>
      </c>
      <c r="W6227" s="25" t="s">
        <v>29</v>
      </c>
      <c r="X6227" s="25"/>
      <c r="Y6227" s="25" t="s">
        <v>29</v>
      </c>
      <c r="Z6227" s="25">
        <f t="shared" si="879"/>
        <v>0</v>
      </c>
      <c r="AA6227" s="24" t="s">
        <v>29</v>
      </c>
      <c r="AB6227" s="24"/>
      <c r="AC6227" s="25" t="s">
        <v>29</v>
      </c>
      <c r="AD6227" s="25">
        <f t="shared" si="880"/>
        <v>0</v>
      </c>
      <c r="AE6227" s="32">
        <f t="shared" si="881"/>
        <v>4</v>
      </c>
      <c r="AF6227" s="37">
        <f t="shared" si="874"/>
        <v>62128.065924206763</v>
      </c>
      <c r="AG6227" s="27"/>
    </row>
    <row r="6228" spans="1:33" x14ac:dyDescent="0.25">
      <c r="A6228" s="21">
        <v>2867063</v>
      </c>
      <c r="B6228" s="34">
        <v>4.5264741697627E-5</v>
      </c>
      <c r="C6228" s="22">
        <v>4.9884252952603002E-5</v>
      </c>
      <c r="D6228" s="22" t="s">
        <v>639</v>
      </c>
      <c r="E6228" s="23">
        <v>916772800.66306806</v>
      </c>
      <c r="F6228" s="23">
        <f t="shared" si="873"/>
        <v>41497.484017423863</v>
      </c>
      <c r="G6228" s="24" t="s">
        <v>24</v>
      </c>
      <c r="H6228" s="24">
        <v>3</v>
      </c>
      <c r="I6228" s="25" t="s">
        <v>40</v>
      </c>
      <c r="J6228" s="31">
        <f t="shared" si="875"/>
        <v>3</v>
      </c>
      <c r="K6228" s="24" t="s">
        <v>29</v>
      </c>
      <c r="L6228" s="24"/>
      <c r="M6228" s="25" t="s">
        <v>29</v>
      </c>
      <c r="N6228" s="25">
        <f t="shared" si="876"/>
        <v>0</v>
      </c>
      <c r="O6228" s="24" t="s">
        <v>29</v>
      </c>
      <c r="P6228" s="24"/>
      <c r="Q6228" s="25" t="s">
        <v>29</v>
      </c>
      <c r="R6228" s="25">
        <f t="shared" si="877"/>
        <v>0</v>
      </c>
      <c r="S6228" s="24" t="s">
        <v>29</v>
      </c>
      <c r="T6228" s="24"/>
      <c r="U6228" s="25" t="s">
        <v>29</v>
      </c>
      <c r="V6228" s="25">
        <f t="shared" si="878"/>
        <v>0</v>
      </c>
      <c r="W6228" s="25" t="s">
        <v>29</v>
      </c>
      <c r="X6228" s="25"/>
      <c r="Y6228" s="25" t="s">
        <v>29</v>
      </c>
      <c r="Z6228" s="25">
        <f t="shared" si="879"/>
        <v>0</v>
      </c>
      <c r="AA6228" s="24" t="s">
        <v>29</v>
      </c>
      <c r="AB6228" s="24"/>
      <c r="AC6228" s="25" t="s">
        <v>29</v>
      </c>
      <c r="AD6228" s="25">
        <f t="shared" si="880"/>
        <v>0</v>
      </c>
      <c r="AE6228" s="32">
        <f t="shared" si="881"/>
        <v>3</v>
      </c>
      <c r="AF6228" s="37">
        <f t="shared" si="874"/>
        <v>41497.484017423863</v>
      </c>
      <c r="AG6228" s="27"/>
    </row>
    <row r="6229" spans="1:33" x14ac:dyDescent="0.25">
      <c r="A6229" s="21">
        <v>2867066</v>
      </c>
      <c r="B6229" s="34">
        <v>6.8482803894959795E-5</v>
      </c>
      <c r="C6229" s="22">
        <v>6.7510202150050994E-5</v>
      </c>
      <c r="D6229" s="22" t="s">
        <v>954</v>
      </c>
      <c r="E6229" s="23">
        <v>1190116859.42436</v>
      </c>
      <c r="F6229" s="23">
        <f t="shared" si="873"/>
        <v>81502.539496043886</v>
      </c>
      <c r="G6229" s="24" t="s">
        <v>26</v>
      </c>
      <c r="H6229" s="24">
        <v>1</v>
      </c>
      <c r="I6229" s="25" t="s">
        <v>35</v>
      </c>
      <c r="J6229" s="31">
        <f t="shared" si="875"/>
        <v>0</v>
      </c>
      <c r="K6229" s="24" t="s">
        <v>24</v>
      </c>
      <c r="L6229" s="24">
        <v>4</v>
      </c>
      <c r="M6229" s="25" t="s">
        <v>40</v>
      </c>
      <c r="N6229" s="25">
        <f t="shared" si="876"/>
        <v>4</v>
      </c>
      <c r="O6229" s="24" t="s">
        <v>29</v>
      </c>
      <c r="P6229" s="24"/>
      <c r="Q6229" s="25" t="s">
        <v>29</v>
      </c>
      <c r="R6229" s="25">
        <f t="shared" si="877"/>
        <v>0</v>
      </c>
      <c r="S6229" s="24" t="s">
        <v>29</v>
      </c>
      <c r="T6229" s="24"/>
      <c r="U6229" s="25" t="s">
        <v>29</v>
      </c>
      <c r="V6229" s="25">
        <f t="shared" si="878"/>
        <v>0</v>
      </c>
      <c r="W6229" s="25" t="s">
        <v>29</v>
      </c>
      <c r="X6229" s="25"/>
      <c r="Y6229" s="25" t="s">
        <v>29</v>
      </c>
      <c r="Z6229" s="25">
        <f t="shared" si="879"/>
        <v>0</v>
      </c>
      <c r="AA6229" s="24" t="s">
        <v>29</v>
      </c>
      <c r="AB6229" s="24"/>
      <c r="AC6229" s="25" t="s">
        <v>29</v>
      </c>
      <c r="AD6229" s="25">
        <f t="shared" si="880"/>
        <v>0</v>
      </c>
      <c r="AE6229" s="32">
        <f t="shared" si="881"/>
        <v>4</v>
      </c>
      <c r="AF6229" s="37">
        <f t="shared" si="874"/>
        <v>81502.539496043886</v>
      </c>
      <c r="AG6229" s="27"/>
    </row>
    <row r="6230" spans="1:33" x14ac:dyDescent="0.25">
      <c r="A6230" s="21">
        <v>2867072</v>
      </c>
      <c r="B6230" s="34">
        <v>5.1912028316072299E-5</v>
      </c>
      <c r="C6230" s="22">
        <v>5.0799304383933903E-5</v>
      </c>
      <c r="D6230" s="22" t="s">
        <v>3057</v>
      </c>
      <c r="E6230" s="23">
        <v>144378906.36908799</v>
      </c>
      <c r="F6230" s="23">
        <f t="shared" si="873"/>
        <v>7495.0018756756472</v>
      </c>
      <c r="G6230" s="24" t="s">
        <v>24</v>
      </c>
      <c r="H6230" s="24">
        <v>3</v>
      </c>
      <c r="I6230" s="25" t="s">
        <v>33</v>
      </c>
      <c r="J6230" s="31">
        <f t="shared" si="875"/>
        <v>0</v>
      </c>
      <c r="K6230" s="24" t="s">
        <v>24</v>
      </c>
      <c r="L6230" s="24">
        <v>4</v>
      </c>
      <c r="M6230" s="25" t="s">
        <v>36</v>
      </c>
      <c r="N6230" s="25">
        <f t="shared" si="876"/>
        <v>4</v>
      </c>
      <c r="O6230" s="24" t="s">
        <v>29</v>
      </c>
      <c r="P6230" s="24"/>
      <c r="Q6230" s="25" t="s">
        <v>29</v>
      </c>
      <c r="R6230" s="25">
        <f t="shared" si="877"/>
        <v>0</v>
      </c>
      <c r="S6230" s="24" t="s">
        <v>29</v>
      </c>
      <c r="T6230" s="24"/>
      <c r="U6230" s="25" t="s">
        <v>29</v>
      </c>
      <c r="V6230" s="25">
        <f t="shared" si="878"/>
        <v>0</v>
      </c>
      <c r="W6230" s="25" t="s">
        <v>29</v>
      </c>
      <c r="X6230" s="25"/>
      <c r="Y6230" s="25" t="s">
        <v>29</v>
      </c>
      <c r="Z6230" s="25">
        <f t="shared" si="879"/>
        <v>0</v>
      </c>
      <c r="AA6230" s="24" t="s">
        <v>29</v>
      </c>
      <c r="AB6230" s="24"/>
      <c r="AC6230" s="25" t="s">
        <v>29</v>
      </c>
      <c r="AD6230" s="25">
        <f t="shared" si="880"/>
        <v>0</v>
      </c>
      <c r="AE6230" s="32">
        <f t="shared" si="881"/>
        <v>4</v>
      </c>
      <c r="AF6230" s="37">
        <f t="shared" si="874"/>
        <v>7495.0018756756472</v>
      </c>
      <c r="AG6230" s="27"/>
    </row>
    <row r="6231" spans="1:33" x14ac:dyDescent="0.25">
      <c r="A6231" s="21">
        <v>2867074</v>
      </c>
      <c r="B6231" s="34">
        <v>7.1225459555500098E-6</v>
      </c>
      <c r="C6231" s="22">
        <v>6.3413666551515399E-6</v>
      </c>
      <c r="D6231" s="22" t="s">
        <v>350</v>
      </c>
      <c r="E6231" s="23">
        <v>5548331835.4868002</v>
      </c>
      <c r="F6231" s="23">
        <f t="shared" si="873"/>
        <v>39518.248474895874</v>
      </c>
      <c r="G6231" s="24" t="s">
        <v>24</v>
      </c>
      <c r="H6231" s="24">
        <v>4</v>
      </c>
      <c r="I6231" s="25" t="s">
        <v>25</v>
      </c>
      <c r="J6231" s="31">
        <f t="shared" si="875"/>
        <v>0</v>
      </c>
      <c r="K6231" s="24" t="s">
        <v>26</v>
      </c>
      <c r="L6231" s="24">
        <v>4</v>
      </c>
      <c r="M6231" s="25" t="s">
        <v>35</v>
      </c>
      <c r="N6231" s="25">
        <f t="shared" si="876"/>
        <v>0</v>
      </c>
      <c r="O6231" s="24" t="s">
        <v>24</v>
      </c>
      <c r="P6231" s="24">
        <v>5</v>
      </c>
      <c r="Q6231" s="25" t="s">
        <v>40</v>
      </c>
      <c r="R6231" s="25">
        <f t="shared" si="877"/>
        <v>5</v>
      </c>
      <c r="S6231" s="24" t="s">
        <v>29</v>
      </c>
      <c r="T6231" s="24"/>
      <c r="U6231" s="25" t="s">
        <v>29</v>
      </c>
      <c r="V6231" s="25">
        <f t="shared" si="878"/>
        <v>0</v>
      </c>
      <c r="W6231" s="25" t="s">
        <v>29</v>
      </c>
      <c r="X6231" s="25"/>
      <c r="Y6231" s="25" t="s">
        <v>29</v>
      </c>
      <c r="Z6231" s="25">
        <f t="shared" si="879"/>
        <v>0</v>
      </c>
      <c r="AA6231" s="24" t="s">
        <v>29</v>
      </c>
      <c r="AB6231" s="24"/>
      <c r="AC6231" s="25" t="s">
        <v>29</v>
      </c>
      <c r="AD6231" s="25">
        <f t="shared" si="880"/>
        <v>0</v>
      </c>
      <c r="AE6231" s="32">
        <f t="shared" si="881"/>
        <v>5</v>
      </c>
      <c r="AF6231" s="37">
        <f t="shared" si="874"/>
        <v>39518.248474895874</v>
      </c>
      <c r="AG6231" s="27"/>
    </row>
    <row r="6232" spans="1:33" x14ac:dyDescent="0.25">
      <c r="A6232" s="21">
        <v>2867078</v>
      </c>
      <c r="B6232" s="34">
        <v>1.6555773868305899E-4</v>
      </c>
      <c r="C6232" s="22">
        <v>1.7594109078099E-4</v>
      </c>
      <c r="D6232" s="22" t="s">
        <v>5182</v>
      </c>
      <c r="E6232" s="23">
        <v>380195.97928946803</v>
      </c>
      <c r="F6232" s="23">
        <f t="shared" si="873"/>
        <v>62.944386587555456</v>
      </c>
      <c r="G6232" s="24" t="s">
        <v>24</v>
      </c>
      <c r="H6232" s="24">
        <v>4</v>
      </c>
      <c r="I6232" s="25" t="s">
        <v>33</v>
      </c>
      <c r="J6232" s="31">
        <f t="shared" si="875"/>
        <v>0</v>
      </c>
      <c r="K6232" s="24" t="s">
        <v>24</v>
      </c>
      <c r="L6232" s="24">
        <v>2</v>
      </c>
      <c r="M6232" s="25" t="s">
        <v>35</v>
      </c>
      <c r="N6232" s="25">
        <f t="shared" si="876"/>
        <v>0</v>
      </c>
      <c r="O6232" s="24" t="s">
        <v>29</v>
      </c>
      <c r="P6232" s="24"/>
      <c r="Q6232" s="25" t="s">
        <v>29</v>
      </c>
      <c r="R6232" s="25">
        <f t="shared" si="877"/>
        <v>0</v>
      </c>
      <c r="S6232" s="24" t="s">
        <v>29</v>
      </c>
      <c r="T6232" s="24"/>
      <c r="U6232" s="25" t="s">
        <v>29</v>
      </c>
      <c r="V6232" s="25">
        <f t="shared" si="878"/>
        <v>0</v>
      </c>
      <c r="W6232" s="25" t="s">
        <v>29</v>
      </c>
      <c r="X6232" s="25"/>
      <c r="Y6232" s="25" t="s">
        <v>29</v>
      </c>
      <c r="Z6232" s="25">
        <f t="shared" si="879"/>
        <v>0</v>
      </c>
      <c r="AA6232" s="24" t="s">
        <v>29</v>
      </c>
      <c r="AB6232" s="24"/>
      <c r="AC6232" s="25" t="s">
        <v>29</v>
      </c>
      <c r="AD6232" s="25">
        <f t="shared" si="880"/>
        <v>0</v>
      </c>
      <c r="AE6232" s="32">
        <f t="shared" si="881"/>
        <v>0</v>
      </c>
      <c r="AF6232" s="37">
        <f t="shared" si="874"/>
        <v>62.944386587555456</v>
      </c>
      <c r="AG6232" s="27"/>
    </row>
    <row r="6233" spans="1:33" x14ac:dyDescent="0.25">
      <c r="A6233" s="21">
        <v>2867079</v>
      </c>
      <c r="B6233" s="34">
        <v>5.44789996539401E-5</v>
      </c>
      <c r="C6233" s="22">
        <v>5.9937816279213899E-5</v>
      </c>
      <c r="D6233" s="22" t="s">
        <v>2938</v>
      </c>
      <c r="E6233" s="23">
        <v>10455046.922265001</v>
      </c>
      <c r="F6233" s="23">
        <f t="shared" si="873"/>
        <v>569.58049766000249</v>
      </c>
      <c r="G6233" s="24" t="s">
        <v>32</v>
      </c>
      <c r="H6233" s="24"/>
      <c r="I6233" s="25" t="s">
        <v>29</v>
      </c>
      <c r="J6233" s="31">
        <f t="shared" si="875"/>
        <v>0</v>
      </c>
      <c r="K6233" s="24" t="s">
        <v>29</v>
      </c>
      <c r="L6233" s="24"/>
      <c r="M6233" s="25" t="s">
        <v>29</v>
      </c>
      <c r="N6233" s="25">
        <f t="shared" si="876"/>
        <v>0</v>
      </c>
      <c r="O6233" s="24" t="s">
        <v>29</v>
      </c>
      <c r="P6233" s="24"/>
      <c r="Q6233" s="25" t="s">
        <v>29</v>
      </c>
      <c r="R6233" s="25">
        <f t="shared" si="877"/>
        <v>0</v>
      </c>
      <c r="S6233" s="24" t="s">
        <v>29</v>
      </c>
      <c r="T6233" s="24"/>
      <c r="U6233" s="25" t="s">
        <v>29</v>
      </c>
      <c r="V6233" s="25">
        <f t="shared" si="878"/>
        <v>0</v>
      </c>
      <c r="W6233" s="25" t="s">
        <v>29</v>
      </c>
      <c r="X6233" s="25"/>
      <c r="Y6233" s="25" t="s">
        <v>29</v>
      </c>
      <c r="Z6233" s="25">
        <f t="shared" si="879"/>
        <v>0</v>
      </c>
      <c r="AA6233" s="24" t="s">
        <v>29</v>
      </c>
      <c r="AB6233" s="24"/>
      <c r="AC6233" s="25" t="s">
        <v>29</v>
      </c>
      <c r="AD6233" s="25">
        <f t="shared" si="880"/>
        <v>0</v>
      </c>
      <c r="AE6233" s="32">
        <f t="shared" si="881"/>
        <v>0</v>
      </c>
      <c r="AF6233" s="37">
        <f t="shared" si="874"/>
        <v>569.58049766000249</v>
      </c>
      <c r="AG6233" s="27"/>
    </row>
    <row r="6234" spans="1:33" x14ac:dyDescent="0.25">
      <c r="A6234" s="21">
        <v>2867082</v>
      </c>
      <c r="B6234" s="34">
        <v>4.8218328515385798E-5</v>
      </c>
      <c r="C6234" s="22">
        <v>4.6908339676632401E-5</v>
      </c>
      <c r="D6234" s="22" t="s">
        <v>261</v>
      </c>
      <c r="E6234" s="23">
        <v>935090936.06841397</v>
      </c>
      <c r="F6234" s="23">
        <f t="shared" si="873"/>
        <v>45088.521947106405</v>
      </c>
      <c r="G6234" s="24" t="s">
        <v>24</v>
      </c>
      <c r="H6234" s="24">
        <v>4</v>
      </c>
      <c r="I6234" s="25" t="s">
        <v>41</v>
      </c>
      <c r="J6234" s="31">
        <f t="shared" si="875"/>
        <v>4</v>
      </c>
      <c r="K6234" s="24" t="s">
        <v>29</v>
      </c>
      <c r="L6234" s="24"/>
      <c r="M6234" s="25" t="s">
        <v>29</v>
      </c>
      <c r="N6234" s="25">
        <f t="shared" si="876"/>
        <v>0</v>
      </c>
      <c r="O6234" s="24" t="s">
        <v>29</v>
      </c>
      <c r="P6234" s="24"/>
      <c r="Q6234" s="25" t="s">
        <v>29</v>
      </c>
      <c r="R6234" s="25">
        <f t="shared" si="877"/>
        <v>0</v>
      </c>
      <c r="S6234" s="24" t="s">
        <v>29</v>
      </c>
      <c r="T6234" s="24"/>
      <c r="U6234" s="25" t="s">
        <v>29</v>
      </c>
      <c r="V6234" s="25">
        <f t="shared" si="878"/>
        <v>0</v>
      </c>
      <c r="W6234" s="25" t="s">
        <v>29</v>
      </c>
      <c r="X6234" s="25"/>
      <c r="Y6234" s="25" t="s">
        <v>29</v>
      </c>
      <c r="Z6234" s="25">
        <f t="shared" si="879"/>
        <v>0</v>
      </c>
      <c r="AA6234" s="24" t="s">
        <v>29</v>
      </c>
      <c r="AB6234" s="24"/>
      <c r="AC6234" s="25" t="s">
        <v>29</v>
      </c>
      <c r="AD6234" s="25">
        <f t="shared" si="880"/>
        <v>0</v>
      </c>
      <c r="AE6234" s="32">
        <f t="shared" si="881"/>
        <v>4</v>
      </c>
      <c r="AF6234" s="37">
        <f t="shared" si="874"/>
        <v>45088.521947106405</v>
      </c>
      <c r="AG6234" s="27"/>
    </row>
    <row r="6235" spans="1:33" x14ac:dyDescent="0.25">
      <c r="A6235" s="21">
        <v>2867089</v>
      </c>
      <c r="B6235" s="34">
        <v>8.4778147159931397E-5</v>
      </c>
      <c r="C6235" s="22">
        <v>8.6658295148287507E-5</v>
      </c>
      <c r="D6235" s="22" t="s">
        <v>5287</v>
      </c>
      <c r="E6235" s="23">
        <v>154664.00820086701</v>
      </c>
      <c r="F6235" s="23">
        <f t="shared" si="873"/>
        <v>13.11212804759794</v>
      </c>
      <c r="G6235" s="24" t="s">
        <v>26</v>
      </c>
      <c r="H6235" s="24">
        <v>1</v>
      </c>
      <c r="I6235" s="25" t="s">
        <v>56</v>
      </c>
      <c r="J6235" s="31">
        <f t="shared" si="875"/>
        <v>0</v>
      </c>
      <c r="K6235" s="24" t="s">
        <v>24</v>
      </c>
      <c r="L6235" s="24">
        <v>3</v>
      </c>
      <c r="M6235" s="25" t="s">
        <v>27</v>
      </c>
      <c r="N6235" s="25">
        <f t="shared" si="876"/>
        <v>0</v>
      </c>
      <c r="O6235" s="24" t="s">
        <v>29</v>
      </c>
      <c r="P6235" s="24"/>
      <c r="Q6235" s="25" t="s">
        <v>29</v>
      </c>
      <c r="R6235" s="25">
        <f t="shared" si="877"/>
        <v>0</v>
      </c>
      <c r="S6235" s="24" t="s">
        <v>29</v>
      </c>
      <c r="T6235" s="24"/>
      <c r="U6235" s="25" t="s">
        <v>29</v>
      </c>
      <c r="V6235" s="25">
        <f t="shared" si="878"/>
        <v>0</v>
      </c>
      <c r="W6235" s="25" t="s">
        <v>29</v>
      </c>
      <c r="X6235" s="25"/>
      <c r="Y6235" s="25" t="s">
        <v>29</v>
      </c>
      <c r="Z6235" s="25">
        <f t="shared" si="879"/>
        <v>0</v>
      </c>
      <c r="AA6235" s="24" t="s">
        <v>29</v>
      </c>
      <c r="AB6235" s="24"/>
      <c r="AC6235" s="25" t="s">
        <v>29</v>
      </c>
      <c r="AD6235" s="25">
        <f t="shared" si="880"/>
        <v>0</v>
      </c>
      <c r="AE6235" s="32">
        <f t="shared" si="881"/>
        <v>0</v>
      </c>
      <c r="AF6235" s="37">
        <f t="shared" si="874"/>
        <v>13.11212804759794</v>
      </c>
      <c r="AG6235" s="27"/>
    </row>
    <row r="6236" spans="1:33" x14ac:dyDescent="0.25">
      <c r="A6236" s="21">
        <v>2867090</v>
      </c>
      <c r="B6236" s="34">
        <v>1.5213331531815899E-5</v>
      </c>
      <c r="C6236" s="22">
        <v>1.5058774902025001E-5</v>
      </c>
      <c r="D6236" s="22" t="s">
        <v>803</v>
      </c>
      <c r="E6236" s="23">
        <v>2187287896.25983</v>
      </c>
      <c r="F6236" s="23">
        <f t="shared" si="873"/>
        <v>33275.935921328935</v>
      </c>
      <c r="G6236" s="24" t="s">
        <v>24</v>
      </c>
      <c r="H6236" s="24">
        <v>3</v>
      </c>
      <c r="I6236" s="25" t="s">
        <v>33</v>
      </c>
      <c r="J6236" s="31">
        <f t="shared" si="875"/>
        <v>0</v>
      </c>
      <c r="K6236" s="24" t="s">
        <v>26</v>
      </c>
      <c r="L6236" s="24">
        <v>1</v>
      </c>
      <c r="M6236" s="25" t="s">
        <v>38</v>
      </c>
      <c r="N6236" s="25">
        <f t="shared" si="876"/>
        <v>0</v>
      </c>
      <c r="O6236" s="24" t="s">
        <v>24</v>
      </c>
      <c r="P6236" s="24">
        <v>3</v>
      </c>
      <c r="Q6236" s="25" t="s">
        <v>40</v>
      </c>
      <c r="R6236" s="25">
        <f t="shared" si="877"/>
        <v>3</v>
      </c>
      <c r="S6236" s="24" t="s">
        <v>29</v>
      </c>
      <c r="T6236" s="24"/>
      <c r="U6236" s="25" t="s">
        <v>29</v>
      </c>
      <c r="V6236" s="25">
        <f t="shared" si="878"/>
        <v>0</v>
      </c>
      <c r="W6236" s="25" t="s">
        <v>29</v>
      </c>
      <c r="X6236" s="25"/>
      <c r="Y6236" s="25" t="s">
        <v>29</v>
      </c>
      <c r="Z6236" s="25">
        <f t="shared" si="879"/>
        <v>0</v>
      </c>
      <c r="AA6236" s="24" t="s">
        <v>29</v>
      </c>
      <c r="AB6236" s="24"/>
      <c r="AC6236" s="25" t="s">
        <v>29</v>
      </c>
      <c r="AD6236" s="25">
        <f t="shared" si="880"/>
        <v>0</v>
      </c>
      <c r="AE6236" s="32">
        <f t="shared" si="881"/>
        <v>3</v>
      </c>
      <c r="AF6236" s="37">
        <f t="shared" si="874"/>
        <v>33275.935921328935</v>
      </c>
      <c r="AG6236" s="27"/>
    </row>
    <row r="6237" spans="1:33" x14ac:dyDescent="0.25">
      <c r="A6237" s="21">
        <v>2867103</v>
      </c>
      <c r="B6237" s="34">
        <v>2.5074599971580002E-4</v>
      </c>
      <c r="C6237" s="22">
        <v>2.8382913869731701E-4</v>
      </c>
      <c r="D6237" s="22" t="s">
        <v>1380</v>
      </c>
      <c r="E6237" s="23">
        <v>16515511.718485299</v>
      </c>
      <c r="F6237" s="23">
        <f t="shared" si="873"/>
        <v>4141.1984966696073</v>
      </c>
      <c r="G6237" s="24" t="s">
        <v>24</v>
      </c>
      <c r="H6237" s="24">
        <v>2</v>
      </c>
      <c r="I6237" s="25" t="s">
        <v>38</v>
      </c>
      <c r="J6237" s="31">
        <f t="shared" si="875"/>
        <v>0</v>
      </c>
      <c r="K6237" s="24" t="s">
        <v>29</v>
      </c>
      <c r="L6237" s="24"/>
      <c r="M6237" s="25" t="s">
        <v>29</v>
      </c>
      <c r="N6237" s="25">
        <f t="shared" si="876"/>
        <v>0</v>
      </c>
      <c r="O6237" s="24" t="s">
        <v>29</v>
      </c>
      <c r="P6237" s="24"/>
      <c r="Q6237" s="25" t="s">
        <v>29</v>
      </c>
      <c r="R6237" s="25">
        <f t="shared" si="877"/>
        <v>0</v>
      </c>
      <c r="S6237" s="24" t="s">
        <v>29</v>
      </c>
      <c r="T6237" s="24"/>
      <c r="U6237" s="25" t="s">
        <v>29</v>
      </c>
      <c r="V6237" s="25">
        <f t="shared" si="878"/>
        <v>0</v>
      </c>
      <c r="W6237" s="25" t="s">
        <v>29</v>
      </c>
      <c r="X6237" s="25"/>
      <c r="Y6237" s="25" t="s">
        <v>29</v>
      </c>
      <c r="Z6237" s="25">
        <f t="shared" si="879"/>
        <v>0</v>
      </c>
      <c r="AA6237" s="24" t="s">
        <v>29</v>
      </c>
      <c r="AB6237" s="24"/>
      <c r="AC6237" s="25" t="s">
        <v>29</v>
      </c>
      <c r="AD6237" s="25">
        <f t="shared" si="880"/>
        <v>0</v>
      </c>
      <c r="AE6237" s="32">
        <f t="shared" si="881"/>
        <v>0</v>
      </c>
      <c r="AF6237" s="37">
        <f t="shared" si="874"/>
        <v>4141.1984966696073</v>
      </c>
      <c r="AG6237" s="27"/>
    </row>
    <row r="6238" spans="1:33" x14ac:dyDescent="0.25">
      <c r="A6238" s="21">
        <v>2867104</v>
      </c>
      <c r="B6238" s="34">
        <v>3.7240776424348901E-6</v>
      </c>
      <c r="C6238" s="22">
        <v>3.83534063680321E-6</v>
      </c>
      <c r="D6238" s="22" t="s">
        <v>3014</v>
      </c>
      <c r="E6238" s="23">
        <v>153175215.974682</v>
      </c>
      <c r="F6238" s="23">
        <f t="shared" si="873"/>
        <v>570.43639718644886</v>
      </c>
      <c r="G6238" s="24" t="s">
        <v>24</v>
      </c>
      <c r="H6238" s="24">
        <v>1</v>
      </c>
      <c r="I6238" s="25" t="s">
        <v>28</v>
      </c>
      <c r="J6238" s="31">
        <f t="shared" si="875"/>
        <v>1</v>
      </c>
      <c r="K6238" s="24" t="s">
        <v>29</v>
      </c>
      <c r="L6238" s="24"/>
      <c r="M6238" s="25" t="s">
        <v>29</v>
      </c>
      <c r="N6238" s="25">
        <f t="shared" si="876"/>
        <v>0</v>
      </c>
      <c r="O6238" s="24" t="s">
        <v>29</v>
      </c>
      <c r="P6238" s="24"/>
      <c r="Q6238" s="25" t="s">
        <v>29</v>
      </c>
      <c r="R6238" s="25">
        <f t="shared" si="877"/>
        <v>0</v>
      </c>
      <c r="S6238" s="24" t="s">
        <v>29</v>
      </c>
      <c r="T6238" s="24"/>
      <c r="U6238" s="25" t="s">
        <v>29</v>
      </c>
      <c r="V6238" s="25">
        <f t="shared" si="878"/>
        <v>0</v>
      </c>
      <c r="W6238" s="25" t="s">
        <v>29</v>
      </c>
      <c r="X6238" s="25"/>
      <c r="Y6238" s="25" t="s">
        <v>29</v>
      </c>
      <c r="Z6238" s="25">
        <f t="shared" si="879"/>
        <v>0</v>
      </c>
      <c r="AA6238" s="24" t="s">
        <v>29</v>
      </c>
      <c r="AB6238" s="24"/>
      <c r="AC6238" s="25" t="s">
        <v>29</v>
      </c>
      <c r="AD6238" s="25">
        <f t="shared" si="880"/>
        <v>0</v>
      </c>
      <c r="AE6238" s="32">
        <f t="shared" si="881"/>
        <v>1</v>
      </c>
      <c r="AF6238" s="37">
        <f t="shared" si="874"/>
        <v>570.43639718644886</v>
      </c>
      <c r="AG6238" s="27"/>
    </row>
    <row r="6239" spans="1:33" x14ac:dyDescent="0.25">
      <c r="A6239" s="21">
        <v>2867105</v>
      </c>
      <c r="B6239" s="34">
        <v>4.90851980260277E-5</v>
      </c>
      <c r="C6239" s="22">
        <v>5.3969315530023399E-5</v>
      </c>
      <c r="D6239" s="22" t="s">
        <v>2107</v>
      </c>
      <c r="E6239" s="23">
        <v>86034646.195410594</v>
      </c>
      <c r="F6239" s="23">
        <f t="shared" si="873"/>
        <v>4223.0276456009597</v>
      </c>
      <c r="G6239" s="24" t="s">
        <v>24</v>
      </c>
      <c r="H6239" s="24">
        <v>2</v>
      </c>
      <c r="I6239" s="25" t="s">
        <v>66</v>
      </c>
      <c r="J6239" s="31">
        <f t="shared" si="875"/>
        <v>2</v>
      </c>
      <c r="K6239" s="24" t="s">
        <v>29</v>
      </c>
      <c r="L6239" s="24"/>
      <c r="M6239" s="25" t="s">
        <v>29</v>
      </c>
      <c r="N6239" s="25">
        <f t="shared" si="876"/>
        <v>0</v>
      </c>
      <c r="O6239" s="24" t="s">
        <v>29</v>
      </c>
      <c r="P6239" s="24"/>
      <c r="Q6239" s="25" t="s">
        <v>29</v>
      </c>
      <c r="R6239" s="25">
        <f t="shared" si="877"/>
        <v>0</v>
      </c>
      <c r="S6239" s="24" t="s">
        <v>29</v>
      </c>
      <c r="T6239" s="24"/>
      <c r="U6239" s="25" t="s">
        <v>29</v>
      </c>
      <c r="V6239" s="25">
        <f t="shared" si="878"/>
        <v>0</v>
      </c>
      <c r="W6239" s="25" t="s">
        <v>29</v>
      </c>
      <c r="X6239" s="25"/>
      <c r="Y6239" s="25" t="s">
        <v>29</v>
      </c>
      <c r="Z6239" s="25">
        <f t="shared" si="879"/>
        <v>0</v>
      </c>
      <c r="AA6239" s="24" t="s">
        <v>29</v>
      </c>
      <c r="AB6239" s="24"/>
      <c r="AC6239" s="25" t="s">
        <v>29</v>
      </c>
      <c r="AD6239" s="25">
        <f t="shared" si="880"/>
        <v>0</v>
      </c>
      <c r="AE6239" s="32">
        <f t="shared" si="881"/>
        <v>2</v>
      </c>
      <c r="AF6239" s="37">
        <f t="shared" si="874"/>
        <v>4223.0276456009597</v>
      </c>
      <c r="AG6239" s="27"/>
    </row>
    <row r="6240" spans="1:33" x14ac:dyDescent="0.25">
      <c r="A6240" s="21">
        <v>2867106</v>
      </c>
      <c r="B6240" s="34">
        <v>1.28262285566591E-6</v>
      </c>
      <c r="C6240" s="22">
        <v>1.0886223472407301E-6</v>
      </c>
      <c r="D6240" s="22" t="s">
        <v>241</v>
      </c>
      <c r="E6240" s="23">
        <v>8385019291.1358099</v>
      </c>
      <c r="F6240" s="23">
        <f t="shared" si="873"/>
        <v>10754.817388010357</v>
      </c>
      <c r="G6240" s="24" t="s">
        <v>24</v>
      </c>
      <c r="H6240" s="24">
        <v>5</v>
      </c>
      <c r="I6240" s="25" t="s">
        <v>39</v>
      </c>
      <c r="J6240" s="31">
        <f t="shared" si="875"/>
        <v>5</v>
      </c>
      <c r="K6240" s="24" t="s">
        <v>29</v>
      </c>
      <c r="L6240" s="24"/>
      <c r="M6240" s="25" t="s">
        <v>29</v>
      </c>
      <c r="N6240" s="25">
        <f t="shared" si="876"/>
        <v>0</v>
      </c>
      <c r="O6240" s="24" t="s">
        <v>29</v>
      </c>
      <c r="P6240" s="24"/>
      <c r="Q6240" s="25" t="s">
        <v>29</v>
      </c>
      <c r="R6240" s="25">
        <f t="shared" si="877"/>
        <v>0</v>
      </c>
      <c r="S6240" s="24" t="s">
        <v>29</v>
      </c>
      <c r="T6240" s="24"/>
      <c r="U6240" s="25" t="s">
        <v>29</v>
      </c>
      <c r="V6240" s="25">
        <f t="shared" si="878"/>
        <v>0</v>
      </c>
      <c r="W6240" s="25" t="s">
        <v>29</v>
      </c>
      <c r="X6240" s="25"/>
      <c r="Y6240" s="25" t="s">
        <v>29</v>
      </c>
      <c r="Z6240" s="25">
        <f t="shared" si="879"/>
        <v>0</v>
      </c>
      <c r="AA6240" s="24" t="s">
        <v>29</v>
      </c>
      <c r="AB6240" s="24"/>
      <c r="AC6240" s="25" t="s">
        <v>29</v>
      </c>
      <c r="AD6240" s="25">
        <f t="shared" si="880"/>
        <v>0</v>
      </c>
      <c r="AE6240" s="32">
        <f t="shared" si="881"/>
        <v>5</v>
      </c>
      <c r="AF6240" s="37">
        <f t="shared" si="874"/>
        <v>10754.817388010357</v>
      </c>
      <c r="AG6240" s="27"/>
    </row>
    <row r="6241" spans="1:33" x14ac:dyDescent="0.25">
      <c r="A6241" s="21">
        <v>2867107</v>
      </c>
      <c r="B6241" s="34">
        <v>4.5464169474608697E-6</v>
      </c>
      <c r="C6241" s="22">
        <v>4.4332900126860003E-6</v>
      </c>
      <c r="D6241" s="22" t="s">
        <v>3277</v>
      </c>
      <c r="E6241" s="23">
        <v>103500703.374486</v>
      </c>
      <c r="F6241" s="23">
        <f t="shared" si="873"/>
        <v>470.55735189588358</v>
      </c>
      <c r="G6241" s="24" t="s">
        <v>24</v>
      </c>
      <c r="H6241" s="24">
        <v>1</v>
      </c>
      <c r="I6241" s="25" t="s">
        <v>40</v>
      </c>
      <c r="J6241" s="31">
        <f t="shared" si="875"/>
        <v>1</v>
      </c>
      <c r="K6241" s="24" t="s">
        <v>29</v>
      </c>
      <c r="L6241" s="24"/>
      <c r="M6241" s="25" t="s">
        <v>29</v>
      </c>
      <c r="N6241" s="25">
        <f t="shared" si="876"/>
        <v>0</v>
      </c>
      <c r="O6241" s="24" t="s">
        <v>29</v>
      </c>
      <c r="P6241" s="24"/>
      <c r="Q6241" s="25" t="s">
        <v>29</v>
      </c>
      <c r="R6241" s="25">
        <f t="shared" si="877"/>
        <v>0</v>
      </c>
      <c r="S6241" s="24" t="s">
        <v>29</v>
      </c>
      <c r="T6241" s="24"/>
      <c r="U6241" s="25" t="s">
        <v>29</v>
      </c>
      <c r="V6241" s="25">
        <f t="shared" si="878"/>
        <v>0</v>
      </c>
      <c r="W6241" s="25" t="s">
        <v>29</v>
      </c>
      <c r="X6241" s="25"/>
      <c r="Y6241" s="25" t="s">
        <v>29</v>
      </c>
      <c r="Z6241" s="25">
        <f t="shared" si="879"/>
        <v>0</v>
      </c>
      <c r="AA6241" s="24" t="s">
        <v>29</v>
      </c>
      <c r="AB6241" s="24"/>
      <c r="AC6241" s="25" t="s">
        <v>29</v>
      </c>
      <c r="AD6241" s="25">
        <f t="shared" si="880"/>
        <v>0</v>
      </c>
      <c r="AE6241" s="32">
        <f t="shared" si="881"/>
        <v>1</v>
      </c>
      <c r="AF6241" s="37">
        <f t="shared" si="874"/>
        <v>470.55735189588358</v>
      </c>
      <c r="AG6241" s="27"/>
    </row>
    <row r="6242" spans="1:33" x14ac:dyDescent="0.25">
      <c r="A6242" s="21">
        <v>2867109</v>
      </c>
      <c r="B6242" s="34">
        <v>6.7461360551595304E-5</v>
      </c>
      <c r="C6242" s="22">
        <v>7.9089246550731994E-5</v>
      </c>
      <c r="D6242" s="22" t="s">
        <v>1537</v>
      </c>
      <c r="E6242" s="23">
        <v>878913959.65871596</v>
      </c>
      <c r="F6242" s="23">
        <f t="shared" si="873"/>
        <v>59292.73152636693</v>
      </c>
      <c r="G6242" s="24" t="s">
        <v>24</v>
      </c>
      <c r="H6242" s="24">
        <v>1</v>
      </c>
      <c r="I6242" s="25" t="s">
        <v>40</v>
      </c>
      <c r="J6242" s="31">
        <f t="shared" si="875"/>
        <v>1</v>
      </c>
      <c r="K6242" s="24" t="s">
        <v>29</v>
      </c>
      <c r="L6242" s="24"/>
      <c r="M6242" s="25" t="s">
        <v>29</v>
      </c>
      <c r="N6242" s="25">
        <f t="shared" si="876"/>
        <v>0</v>
      </c>
      <c r="O6242" s="24" t="s">
        <v>29</v>
      </c>
      <c r="P6242" s="24"/>
      <c r="Q6242" s="25" t="s">
        <v>29</v>
      </c>
      <c r="R6242" s="25">
        <f t="shared" si="877"/>
        <v>0</v>
      </c>
      <c r="S6242" s="24" t="s">
        <v>29</v>
      </c>
      <c r="T6242" s="24"/>
      <c r="U6242" s="25" t="s">
        <v>29</v>
      </c>
      <c r="V6242" s="25">
        <f t="shared" si="878"/>
        <v>0</v>
      </c>
      <c r="W6242" s="25" t="s">
        <v>29</v>
      </c>
      <c r="X6242" s="25"/>
      <c r="Y6242" s="25" t="s">
        <v>29</v>
      </c>
      <c r="Z6242" s="25">
        <f t="shared" si="879"/>
        <v>0</v>
      </c>
      <c r="AA6242" s="24" t="s">
        <v>29</v>
      </c>
      <c r="AB6242" s="24"/>
      <c r="AC6242" s="25" t="s">
        <v>29</v>
      </c>
      <c r="AD6242" s="25">
        <f t="shared" si="880"/>
        <v>0</v>
      </c>
      <c r="AE6242" s="32">
        <f t="shared" si="881"/>
        <v>1</v>
      </c>
      <c r="AF6242" s="37">
        <f t="shared" si="874"/>
        <v>59292.73152636693</v>
      </c>
      <c r="AG6242" s="27"/>
    </row>
    <row r="6243" spans="1:33" x14ac:dyDescent="0.25">
      <c r="A6243" s="21">
        <v>2867115</v>
      </c>
      <c r="B6243" s="34">
        <v>7.6578387477238996E-6</v>
      </c>
      <c r="C6243" s="22">
        <v>7.6603257325395006E-6</v>
      </c>
      <c r="D6243" s="22" t="s">
        <v>1837</v>
      </c>
      <c r="E6243" s="23">
        <v>620111005.72296798</v>
      </c>
      <c r="F6243" s="23">
        <f t="shared" si="873"/>
        <v>4748.710087515381</v>
      </c>
      <c r="G6243" s="24" t="s">
        <v>24</v>
      </c>
      <c r="H6243" s="24">
        <v>4</v>
      </c>
      <c r="I6243" s="25" t="s">
        <v>33</v>
      </c>
      <c r="J6243" s="31">
        <f t="shared" si="875"/>
        <v>0</v>
      </c>
      <c r="K6243" s="24" t="s">
        <v>24</v>
      </c>
      <c r="L6243" s="24">
        <v>3</v>
      </c>
      <c r="M6243" s="25" t="s">
        <v>39</v>
      </c>
      <c r="N6243" s="25">
        <f t="shared" si="876"/>
        <v>3</v>
      </c>
      <c r="O6243" s="24" t="s">
        <v>29</v>
      </c>
      <c r="P6243" s="24"/>
      <c r="Q6243" s="25" t="s">
        <v>29</v>
      </c>
      <c r="R6243" s="25">
        <f t="shared" si="877"/>
        <v>0</v>
      </c>
      <c r="S6243" s="24" t="s">
        <v>29</v>
      </c>
      <c r="T6243" s="24"/>
      <c r="U6243" s="25" t="s">
        <v>29</v>
      </c>
      <c r="V6243" s="25">
        <f t="shared" si="878"/>
        <v>0</v>
      </c>
      <c r="W6243" s="25" t="s">
        <v>29</v>
      </c>
      <c r="X6243" s="25"/>
      <c r="Y6243" s="25" t="s">
        <v>29</v>
      </c>
      <c r="Z6243" s="25">
        <f t="shared" si="879"/>
        <v>0</v>
      </c>
      <c r="AA6243" s="24" t="s">
        <v>29</v>
      </c>
      <c r="AB6243" s="24"/>
      <c r="AC6243" s="25" t="s">
        <v>29</v>
      </c>
      <c r="AD6243" s="25">
        <f t="shared" si="880"/>
        <v>0</v>
      </c>
      <c r="AE6243" s="32">
        <f t="shared" si="881"/>
        <v>3</v>
      </c>
      <c r="AF6243" s="37">
        <f t="shared" si="874"/>
        <v>4748.710087515381</v>
      </c>
      <c r="AG6243" s="27"/>
    </row>
    <row r="6244" spans="1:33" x14ac:dyDescent="0.25">
      <c r="A6244" s="21">
        <v>2867117</v>
      </c>
      <c r="B6244" s="34">
        <v>5.50368814658889E-5</v>
      </c>
      <c r="C6244" s="22">
        <v>6.1537183037047396E-5</v>
      </c>
      <c r="D6244" s="22" t="s">
        <v>819</v>
      </c>
      <c r="E6244" s="23">
        <v>1526881909.6181099</v>
      </c>
      <c r="F6244" s="23">
        <f t="shared" si="873"/>
        <v>84034.818672062</v>
      </c>
      <c r="G6244" s="24" t="s">
        <v>24</v>
      </c>
      <c r="H6244" s="24">
        <v>2</v>
      </c>
      <c r="I6244" s="25" t="s">
        <v>41</v>
      </c>
      <c r="J6244" s="31">
        <f t="shared" si="875"/>
        <v>2</v>
      </c>
      <c r="K6244" s="24" t="s">
        <v>29</v>
      </c>
      <c r="L6244" s="24"/>
      <c r="M6244" s="25" t="s">
        <v>29</v>
      </c>
      <c r="N6244" s="25">
        <f t="shared" si="876"/>
        <v>0</v>
      </c>
      <c r="O6244" s="24" t="s">
        <v>29</v>
      </c>
      <c r="P6244" s="24"/>
      <c r="Q6244" s="25" t="s">
        <v>29</v>
      </c>
      <c r="R6244" s="25">
        <f t="shared" si="877"/>
        <v>0</v>
      </c>
      <c r="S6244" s="24" t="s">
        <v>29</v>
      </c>
      <c r="T6244" s="24"/>
      <c r="U6244" s="25" t="s">
        <v>29</v>
      </c>
      <c r="V6244" s="25">
        <f t="shared" si="878"/>
        <v>0</v>
      </c>
      <c r="W6244" s="25" t="s">
        <v>29</v>
      </c>
      <c r="X6244" s="25"/>
      <c r="Y6244" s="25" t="s">
        <v>29</v>
      </c>
      <c r="Z6244" s="25">
        <f t="shared" si="879"/>
        <v>0</v>
      </c>
      <c r="AA6244" s="24" t="s">
        <v>29</v>
      </c>
      <c r="AB6244" s="24"/>
      <c r="AC6244" s="25" t="s">
        <v>29</v>
      </c>
      <c r="AD6244" s="25">
        <f t="shared" si="880"/>
        <v>0</v>
      </c>
      <c r="AE6244" s="32">
        <f t="shared" si="881"/>
        <v>2</v>
      </c>
      <c r="AF6244" s="37">
        <f t="shared" si="874"/>
        <v>84034.818672062</v>
      </c>
      <c r="AG6244" s="27"/>
    </row>
    <row r="6245" spans="1:33" x14ac:dyDescent="0.25">
      <c r="A6245" s="21">
        <v>2867119</v>
      </c>
      <c r="B6245" s="34">
        <v>2.2235888363226201E-4</v>
      </c>
      <c r="C6245" s="22">
        <v>2.17549014452284E-4</v>
      </c>
      <c r="D6245" s="22" t="s">
        <v>261</v>
      </c>
      <c r="E6245" s="23">
        <v>306511140.966479</v>
      </c>
      <c r="F6245" s="23">
        <f t="shared" si="873"/>
        <v>68155.475126157166</v>
      </c>
      <c r="G6245" s="24" t="s">
        <v>24</v>
      </c>
      <c r="H6245" s="24">
        <v>4</v>
      </c>
      <c r="I6245" s="25" t="s">
        <v>41</v>
      </c>
      <c r="J6245" s="31">
        <f t="shared" si="875"/>
        <v>4</v>
      </c>
      <c r="K6245" s="24" t="s">
        <v>29</v>
      </c>
      <c r="L6245" s="24"/>
      <c r="M6245" s="25" t="s">
        <v>29</v>
      </c>
      <c r="N6245" s="25">
        <f t="shared" si="876"/>
        <v>0</v>
      </c>
      <c r="O6245" s="24" t="s">
        <v>29</v>
      </c>
      <c r="P6245" s="24"/>
      <c r="Q6245" s="25" t="s">
        <v>29</v>
      </c>
      <c r="R6245" s="25">
        <f t="shared" si="877"/>
        <v>0</v>
      </c>
      <c r="S6245" s="24" t="s">
        <v>29</v>
      </c>
      <c r="T6245" s="24"/>
      <c r="U6245" s="25" t="s">
        <v>29</v>
      </c>
      <c r="V6245" s="25">
        <f t="shared" si="878"/>
        <v>0</v>
      </c>
      <c r="W6245" s="25" t="s">
        <v>29</v>
      </c>
      <c r="X6245" s="25"/>
      <c r="Y6245" s="25" t="s">
        <v>29</v>
      </c>
      <c r="Z6245" s="25">
        <f t="shared" si="879"/>
        <v>0</v>
      </c>
      <c r="AA6245" s="24" t="s">
        <v>29</v>
      </c>
      <c r="AB6245" s="24"/>
      <c r="AC6245" s="25" t="s">
        <v>29</v>
      </c>
      <c r="AD6245" s="25">
        <f t="shared" si="880"/>
        <v>0</v>
      </c>
      <c r="AE6245" s="32">
        <f t="shared" si="881"/>
        <v>4</v>
      </c>
      <c r="AF6245" s="37">
        <f t="shared" si="874"/>
        <v>68155.475126157166</v>
      </c>
      <c r="AG6245" s="27"/>
    </row>
    <row r="6246" spans="1:33" x14ac:dyDescent="0.25">
      <c r="A6246" s="21">
        <v>2867121</v>
      </c>
      <c r="B6246" s="34">
        <v>1.9095030548178098E-5</v>
      </c>
      <c r="C6246" s="22">
        <v>1.8567140812731301E-5</v>
      </c>
      <c r="D6246" s="22" t="s">
        <v>5199</v>
      </c>
      <c r="E6246" s="23">
        <v>335957.34819497197</v>
      </c>
      <c r="F6246" s="23">
        <f t="shared" si="873"/>
        <v>6.415115826667896</v>
      </c>
      <c r="G6246" s="24" t="s">
        <v>24</v>
      </c>
      <c r="H6246" s="24">
        <v>2</v>
      </c>
      <c r="I6246" s="25" t="s">
        <v>74</v>
      </c>
      <c r="J6246" s="31">
        <f t="shared" si="875"/>
        <v>0</v>
      </c>
      <c r="K6246" s="24" t="s">
        <v>24</v>
      </c>
      <c r="L6246" s="24">
        <v>5</v>
      </c>
      <c r="M6246" s="25" t="s">
        <v>35</v>
      </c>
      <c r="N6246" s="25">
        <f t="shared" si="876"/>
        <v>0</v>
      </c>
      <c r="O6246" s="24" t="s">
        <v>29</v>
      </c>
      <c r="P6246" s="24"/>
      <c r="Q6246" s="25" t="s">
        <v>29</v>
      </c>
      <c r="R6246" s="25">
        <f t="shared" si="877"/>
        <v>0</v>
      </c>
      <c r="S6246" s="24" t="s">
        <v>29</v>
      </c>
      <c r="T6246" s="24"/>
      <c r="U6246" s="25" t="s">
        <v>29</v>
      </c>
      <c r="V6246" s="25">
        <f t="shared" si="878"/>
        <v>0</v>
      </c>
      <c r="W6246" s="25" t="s">
        <v>29</v>
      </c>
      <c r="X6246" s="25"/>
      <c r="Y6246" s="25" t="s">
        <v>29</v>
      </c>
      <c r="Z6246" s="25">
        <f t="shared" si="879"/>
        <v>0</v>
      </c>
      <c r="AA6246" s="24" t="s">
        <v>29</v>
      </c>
      <c r="AB6246" s="24"/>
      <c r="AC6246" s="25" t="s">
        <v>29</v>
      </c>
      <c r="AD6246" s="25">
        <f t="shared" si="880"/>
        <v>0</v>
      </c>
      <c r="AE6246" s="32">
        <f t="shared" si="881"/>
        <v>0</v>
      </c>
      <c r="AF6246" s="37">
        <f t="shared" si="874"/>
        <v>6.415115826667896</v>
      </c>
      <c r="AG6246" s="27"/>
    </row>
    <row r="6247" spans="1:33" x14ac:dyDescent="0.25">
      <c r="A6247" s="21">
        <v>2867128</v>
      </c>
      <c r="B6247" s="34">
        <v>1.3067803929702299E-5</v>
      </c>
      <c r="C6247" s="22">
        <v>1.24560216310566E-5</v>
      </c>
      <c r="D6247" s="22" t="s">
        <v>1550</v>
      </c>
      <c r="E6247" s="23">
        <v>869839077.70545006</v>
      </c>
      <c r="F6247" s="23">
        <f t="shared" si="873"/>
        <v>11366.886517847905</v>
      </c>
      <c r="G6247" s="24" t="s">
        <v>24</v>
      </c>
      <c r="H6247" s="24">
        <v>2</v>
      </c>
      <c r="I6247" s="25" t="s">
        <v>31</v>
      </c>
      <c r="J6247" s="31">
        <f t="shared" si="875"/>
        <v>2</v>
      </c>
      <c r="K6247" s="24" t="s">
        <v>29</v>
      </c>
      <c r="L6247" s="24"/>
      <c r="M6247" s="25" t="s">
        <v>29</v>
      </c>
      <c r="N6247" s="25">
        <f t="shared" si="876"/>
        <v>0</v>
      </c>
      <c r="O6247" s="24" t="s">
        <v>29</v>
      </c>
      <c r="P6247" s="24"/>
      <c r="Q6247" s="25" t="s">
        <v>29</v>
      </c>
      <c r="R6247" s="25">
        <f t="shared" si="877"/>
        <v>0</v>
      </c>
      <c r="S6247" s="24" t="s">
        <v>29</v>
      </c>
      <c r="T6247" s="24"/>
      <c r="U6247" s="25" t="s">
        <v>29</v>
      </c>
      <c r="V6247" s="25">
        <f t="shared" si="878"/>
        <v>0</v>
      </c>
      <c r="W6247" s="25" t="s">
        <v>29</v>
      </c>
      <c r="X6247" s="25"/>
      <c r="Y6247" s="25" t="s">
        <v>29</v>
      </c>
      <c r="Z6247" s="25">
        <f t="shared" si="879"/>
        <v>0</v>
      </c>
      <c r="AA6247" s="24" t="s">
        <v>29</v>
      </c>
      <c r="AB6247" s="24"/>
      <c r="AC6247" s="25" t="s">
        <v>29</v>
      </c>
      <c r="AD6247" s="25">
        <f t="shared" si="880"/>
        <v>0</v>
      </c>
      <c r="AE6247" s="32">
        <f t="shared" si="881"/>
        <v>2</v>
      </c>
      <c r="AF6247" s="37">
        <f t="shared" si="874"/>
        <v>11366.886517847905</v>
      </c>
      <c r="AG6247" s="27"/>
    </row>
    <row r="6248" spans="1:33" x14ac:dyDescent="0.25">
      <c r="A6248" s="21">
        <v>2867129</v>
      </c>
      <c r="B6248" s="34">
        <v>5.67330619885767E-5</v>
      </c>
      <c r="C6248" s="22">
        <v>6.5716707668181506E-5</v>
      </c>
      <c r="D6248" s="22" t="s">
        <v>960</v>
      </c>
      <c r="E6248" s="23">
        <v>1774477310.96508</v>
      </c>
      <c r="F6248" s="23">
        <f t="shared" si="873"/>
        <v>100671.53128030479</v>
      </c>
      <c r="G6248" s="24" t="s">
        <v>26</v>
      </c>
      <c r="H6248" s="24">
        <v>1</v>
      </c>
      <c r="I6248" s="25" t="s">
        <v>38</v>
      </c>
      <c r="J6248" s="31">
        <f t="shared" si="875"/>
        <v>0</v>
      </c>
      <c r="K6248" s="24" t="s">
        <v>24</v>
      </c>
      <c r="L6248" s="24">
        <v>2</v>
      </c>
      <c r="M6248" s="25" t="s">
        <v>40</v>
      </c>
      <c r="N6248" s="25">
        <f t="shared" si="876"/>
        <v>2</v>
      </c>
      <c r="O6248" s="24" t="s">
        <v>29</v>
      </c>
      <c r="P6248" s="24"/>
      <c r="Q6248" s="25" t="s">
        <v>29</v>
      </c>
      <c r="R6248" s="25">
        <f t="shared" si="877"/>
        <v>0</v>
      </c>
      <c r="S6248" s="24" t="s">
        <v>29</v>
      </c>
      <c r="T6248" s="24"/>
      <c r="U6248" s="25" t="s">
        <v>29</v>
      </c>
      <c r="V6248" s="25">
        <f t="shared" si="878"/>
        <v>0</v>
      </c>
      <c r="W6248" s="25" t="s">
        <v>29</v>
      </c>
      <c r="X6248" s="25"/>
      <c r="Y6248" s="25" t="s">
        <v>29</v>
      </c>
      <c r="Z6248" s="25">
        <f t="shared" si="879"/>
        <v>0</v>
      </c>
      <c r="AA6248" s="24" t="s">
        <v>29</v>
      </c>
      <c r="AB6248" s="24"/>
      <c r="AC6248" s="25" t="s">
        <v>29</v>
      </c>
      <c r="AD6248" s="25">
        <f t="shared" si="880"/>
        <v>0</v>
      </c>
      <c r="AE6248" s="32">
        <f t="shared" si="881"/>
        <v>2</v>
      </c>
      <c r="AF6248" s="37">
        <f t="shared" si="874"/>
        <v>100671.53128030479</v>
      </c>
      <c r="AG6248" s="27"/>
    </row>
    <row r="6249" spans="1:33" x14ac:dyDescent="0.25">
      <c r="A6249" s="21">
        <v>2867135</v>
      </c>
      <c r="B6249" s="34">
        <v>2.2238372264964801E-4</v>
      </c>
      <c r="C6249" s="22">
        <v>2.22761918674198E-4</v>
      </c>
      <c r="D6249" s="22" t="s">
        <v>2399</v>
      </c>
      <c r="E6249" s="23">
        <v>345523051.730088</v>
      </c>
      <c r="F6249" s="23">
        <f t="shared" si="873"/>
        <v>76838.702505003865</v>
      </c>
      <c r="G6249" s="24" t="s">
        <v>24</v>
      </c>
      <c r="H6249" s="24">
        <v>4</v>
      </c>
      <c r="I6249" s="25" t="s">
        <v>41</v>
      </c>
      <c r="J6249" s="31">
        <f t="shared" si="875"/>
        <v>4</v>
      </c>
      <c r="K6249" s="24" t="s">
        <v>29</v>
      </c>
      <c r="L6249" s="24"/>
      <c r="M6249" s="25" t="s">
        <v>29</v>
      </c>
      <c r="N6249" s="25">
        <f t="shared" si="876"/>
        <v>0</v>
      </c>
      <c r="O6249" s="24" t="s">
        <v>29</v>
      </c>
      <c r="P6249" s="24"/>
      <c r="Q6249" s="25" t="s">
        <v>29</v>
      </c>
      <c r="R6249" s="25">
        <f t="shared" si="877"/>
        <v>0</v>
      </c>
      <c r="S6249" s="24" t="s">
        <v>29</v>
      </c>
      <c r="T6249" s="24"/>
      <c r="U6249" s="25" t="s">
        <v>29</v>
      </c>
      <c r="V6249" s="25">
        <f t="shared" si="878"/>
        <v>0</v>
      </c>
      <c r="W6249" s="25" t="s">
        <v>29</v>
      </c>
      <c r="X6249" s="25"/>
      <c r="Y6249" s="25" t="s">
        <v>29</v>
      </c>
      <c r="Z6249" s="25">
        <f t="shared" si="879"/>
        <v>0</v>
      </c>
      <c r="AA6249" s="24" t="s">
        <v>29</v>
      </c>
      <c r="AB6249" s="24"/>
      <c r="AC6249" s="25" t="s">
        <v>29</v>
      </c>
      <c r="AD6249" s="25">
        <f t="shared" si="880"/>
        <v>0</v>
      </c>
      <c r="AE6249" s="32">
        <f t="shared" si="881"/>
        <v>4</v>
      </c>
      <c r="AF6249" s="37">
        <f t="shared" si="874"/>
        <v>76838.702505003865</v>
      </c>
      <c r="AG6249" s="27"/>
    </row>
    <row r="6250" spans="1:33" x14ac:dyDescent="0.25">
      <c r="A6250" s="21">
        <v>2867136</v>
      </c>
      <c r="B6250" s="34">
        <v>1.81321352981398E-5</v>
      </c>
      <c r="C6250" s="22">
        <v>1.9803641626416999E-5</v>
      </c>
      <c r="D6250" s="22" t="s">
        <v>2059</v>
      </c>
      <c r="E6250" s="23">
        <v>504220250.58006102</v>
      </c>
      <c r="F6250" s="23">
        <f t="shared" si="873"/>
        <v>9142.5898035796199</v>
      </c>
      <c r="G6250" s="24" t="s">
        <v>24</v>
      </c>
      <c r="H6250" s="24">
        <v>4</v>
      </c>
      <c r="I6250" s="25" t="s">
        <v>40</v>
      </c>
      <c r="J6250" s="31">
        <f t="shared" si="875"/>
        <v>4</v>
      </c>
      <c r="K6250" s="24" t="s">
        <v>29</v>
      </c>
      <c r="L6250" s="24"/>
      <c r="M6250" s="25" t="s">
        <v>29</v>
      </c>
      <c r="N6250" s="25">
        <f t="shared" si="876"/>
        <v>0</v>
      </c>
      <c r="O6250" s="24" t="s">
        <v>29</v>
      </c>
      <c r="P6250" s="24"/>
      <c r="Q6250" s="25" t="s">
        <v>29</v>
      </c>
      <c r="R6250" s="25">
        <f t="shared" si="877"/>
        <v>0</v>
      </c>
      <c r="S6250" s="24" t="s">
        <v>29</v>
      </c>
      <c r="T6250" s="24"/>
      <c r="U6250" s="25" t="s">
        <v>29</v>
      </c>
      <c r="V6250" s="25">
        <f t="shared" si="878"/>
        <v>0</v>
      </c>
      <c r="W6250" s="25" t="s">
        <v>29</v>
      </c>
      <c r="X6250" s="25"/>
      <c r="Y6250" s="25" t="s">
        <v>29</v>
      </c>
      <c r="Z6250" s="25">
        <f t="shared" si="879"/>
        <v>0</v>
      </c>
      <c r="AA6250" s="24" t="s">
        <v>29</v>
      </c>
      <c r="AB6250" s="24"/>
      <c r="AC6250" s="25" t="s">
        <v>29</v>
      </c>
      <c r="AD6250" s="25">
        <f t="shared" si="880"/>
        <v>0</v>
      </c>
      <c r="AE6250" s="32">
        <f t="shared" si="881"/>
        <v>4</v>
      </c>
      <c r="AF6250" s="37">
        <f t="shared" si="874"/>
        <v>9142.5898035796199</v>
      </c>
      <c r="AG6250" s="27"/>
    </row>
    <row r="6251" spans="1:33" x14ac:dyDescent="0.25">
      <c r="A6251" s="21">
        <v>2867139</v>
      </c>
      <c r="B6251" s="34">
        <v>1.16964203079979E-5</v>
      </c>
      <c r="C6251" s="22">
        <v>1.3368081568994201E-5</v>
      </c>
      <c r="D6251" s="22" t="s">
        <v>3312</v>
      </c>
      <c r="E6251" s="23">
        <v>98643752.732499704</v>
      </c>
      <c r="F6251" s="23">
        <f t="shared" si="873"/>
        <v>1153.778792717533</v>
      </c>
      <c r="G6251" s="24" t="s">
        <v>26</v>
      </c>
      <c r="H6251" s="24">
        <v>4</v>
      </c>
      <c r="I6251" s="25" t="s">
        <v>34</v>
      </c>
      <c r="J6251" s="31">
        <f t="shared" si="875"/>
        <v>0</v>
      </c>
      <c r="K6251" s="24" t="s">
        <v>24</v>
      </c>
      <c r="L6251" s="24">
        <v>2</v>
      </c>
      <c r="M6251" s="25" t="s">
        <v>38</v>
      </c>
      <c r="N6251" s="25">
        <f t="shared" si="876"/>
        <v>0</v>
      </c>
      <c r="O6251" s="24" t="s">
        <v>29</v>
      </c>
      <c r="P6251" s="24"/>
      <c r="Q6251" s="25" t="s">
        <v>29</v>
      </c>
      <c r="R6251" s="25">
        <f t="shared" si="877"/>
        <v>0</v>
      </c>
      <c r="S6251" s="24" t="s">
        <v>29</v>
      </c>
      <c r="T6251" s="24"/>
      <c r="U6251" s="25" t="s">
        <v>29</v>
      </c>
      <c r="V6251" s="25">
        <f t="shared" si="878"/>
        <v>0</v>
      </c>
      <c r="W6251" s="25" t="s">
        <v>29</v>
      </c>
      <c r="X6251" s="25"/>
      <c r="Y6251" s="25" t="s">
        <v>29</v>
      </c>
      <c r="Z6251" s="25">
        <f t="shared" si="879"/>
        <v>0</v>
      </c>
      <c r="AA6251" s="24" t="s">
        <v>29</v>
      </c>
      <c r="AB6251" s="24"/>
      <c r="AC6251" s="25" t="s">
        <v>29</v>
      </c>
      <c r="AD6251" s="25">
        <f t="shared" si="880"/>
        <v>0</v>
      </c>
      <c r="AE6251" s="32">
        <f t="shared" si="881"/>
        <v>0</v>
      </c>
      <c r="AF6251" s="37">
        <f t="shared" si="874"/>
        <v>1153.778792717533</v>
      </c>
      <c r="AG6251" s="27"/>
    </row>
    <row r="6252" spans="1:33" x14ac:dyDescent="0.25">
      <c r="A6252" s="21">
        <v>2867140</v>
      </c>
      <c r="B6252" s="34">
        <v>4.8503676625313099E-6</v>
      </c>
      <c r="C6252" s="22">
        <v>5.4374225012278002E-6</v>
      </c>
      <c r="D6252" s="22" t="s">
        <v>2854</v>
      </c>
      <c r="E6252" s="23">
        <v>196538009.92526001</v>
      </c>
      <c r="F6252" s="23">
        <f t="shared" si="873"/>
        <v>953.28160779973871</v>
      </c>
      <c r="G6252" s="24" t="s">
        <v>24</v>
      </c>
      <c r="H6252" s="24">
        <v>3</v>
      </c>
      <c r="I6252" s="25" t="s">
        <v>87</v>
      </c>
      <c r="J6252" s="31">
        <f t="shared" si="875"/>
        <v>0</v>
      </c>
      <c r="K6252" s="24" t="s">
        <v>24</v>
      </c>
      <c r="L6252" s="24">
        <v>1</v>
      </c>
      <c r="M6252" s="25" t="s">
        <v>36</v>
      </c>
      <c r="N6252" s="25">
        <f t="shared" si="876"/>
        <v>1</v>
      </c>
      <c r="O6252" s="24" t="s">
        <v>29</v>
      </c>
      <c r="P6252" s="24"/>
      <c r="Q6252" s="25" t="s">
        <v>29</v>
      </c>
      <c r="R6252" s="25">
        <f t="shared" si="877"/>
        <v>0</v>
      </c>
      <c r="S6252" s="24" t="s">
        <v>29</v>
      </c>
      <c r="T6252" s="24"/>
      <c r="U6252" s="25" t="s">
        <v>29</v>
      </c>
      <c r="V6252" s="25">
        <f t="shared" si="878"/>
        <v>0</v>
      </c>
      <c r="W6252" s="25" t="s">
        <v>29</v>
      </c>
      <c r="X6252" s="25"/>
      <c r="Y6252" s="25" t="s">
        <v>29</v>
      </c>
      <c r="Z6252" s="25">
        <f t="shared" si="879"/>
        <v>0</v>
      </c>
      <c r="AA6252" s="24" t="s">
        <v>29</v>
      </c>
      <c r="AB6252" s="24"/>
      <c r="AC6252" s="25" t="s">
        <v>29</v>
      </c>
      <c r="AD6252" s="25">
        <f t="shared" si="880"/>
        <v>0</v>
      </c>
      <c r="AE6252" s="32">
        <f t="shared" si="881"/>
        <v>1</v>
      </c>
      <c r="AF6252" s="37">
        <f t="shared" si="874"/>
        <v>953.28160779973871</v>
      </c>
      <c r="AG6252" s="27"/>
    </row>
    <row r="6253" spans="1:33" x14ac:dyDescent="0.25">
      <c r="A6253" s="21">
        <v>2867142</v>
      </c>
      <c r="B6253" s="34">
        <v>2.4306972781105401E-5</v>
      </c>
      <c r="C6253" s="22">
        <v>2.3995112173214598E-5</v>
      </c>
      <c r="D6253" s="22" t="s">
        <v>682</v>
      </c>
      <c r="E6253" s="23">
        <v>914922003.96092904</v>
      </c>
      <c r="F6253" s="23">
        <f t="shared" si="873"/>
        <v>22238.984247112709</v>
      </c>
      <c r="G6253" s="24" t="s">
        <v>24</v>
      </c>
      <c r="H6253" s="24">
        <v>3</v>
      </c>
      <c r="I6253" s="25" t="s">
        <v>36</v>
      </c>
      <c r="J6253" s="31">
        <f t="shared" si="875"/>
        <v>3</v>
      </c>
      <c r="K6253" s="24" t="s">
        <v>29</v>
      </c>
      <c r="L6253" s="24"/>
      <c r="M6253" s="25" t="s">
        <v>29</v>
      </c>
      <c r="N6253" s="25">
        <f t="shared" si="876"/>
        <v>0</v>
      </c>
      <c r="O6253" s="24" t="s">
        <v>29</v>
      </c>
      <c r="P6253" s="24"/>
      <c r="Q6253" s="25" t="s">
        <v>29</v>
      </c>
      <c r="R6253" s="25">
        <f t="shared" si="877"/>
        <v>0</v>
      </c>
      <c r="S6253" s="24" t="s">
        <v>29</v>
      </c>
      <c r="T6253" s="24"/>
      <c r="U6253" s="25" t="s">
        <v>29</v>
      </c>
      <c r="V6253" s="25">
        <f t="shared" si="878"/>
        <v>0</v>
      </c>
      <c r="W6253" s="25" t="s">
        <v>29</v>
      </c>
      <c r="X6253" s="25"/>
      <c r="Y6253" s="25" t="s">
        <v>29</v>
      </c>
      <c r="Z6253" s="25">
        <f t="shared" si="879"/>
        <v>0</v>
      </c>
      <c r="AA6253" s="24" t="s">
        <v>29</v>
      </c>
      <c r="AB6253" s="24"/>
      <c r="AC6253" s="25" t="s">
        <v>29</v>
      </c>
      <c r="AD6253" s="25">
        <f t="shared" si="880"/>
        <v>0</v>
      </c>
      <c r="AE6253" s="32">
        <f t="shared" si="881"/>
        <v>3</v>
      </c>
      <c r="AF6253" s="37">
        <f t="shared" si="874"/>
        <v>22238.984247112709</v>
      </c>
      <c r="AG6253" s="27"/>
    </row>
    <row r="6254" spans="1:33" x14ac:dyDescent="0.25">
      <c r="A6254" s="21">
        <v>2867145</v>
      </c>
      <c r="B6254" s="34">
        <v>3.0621064109341402E-5</v>
      </c>
      <c r="C6254" s="22">
        <v>2.9431905382771901E-5</v>
      </c>
      <c r="D6254" s="22" t="s">
        <v>516</v>
      </c>
      <c r="E6254" s="23">
        <v>3234126311.17417</v>
      </c>
      <c r="F6254" s="23">
        <f t="shared" si="873"/>
        <v>99032.389112172081</v>
      </c>
      <c r="G6254" s="24" t="s">
        <v>24</v>
      </c>
      <c r="H6254" s="24">
        <v>4</v>
      </c>
      <c r="I6254" s="25" t="s">
        <v>64</v>
      </c>
      <c r="J6254" s="31">
        <f t="shared" si="875"/>
        <v>4</v>
      </c>
      <c r="K6254" s="24" t="s">
        <v>29</v>
      </c>
      <c r="L6254" s="24"/>
      <c r="M6254" s="25" t="s">
        <v>29</v>
      </c>
      <c r="N6254" s="25">
        <f t="shared" si="876"/>
        <v>0</v>
      </c>
      <c r="O6254" s="24" t="s">
        <v>29</v>
      </c>
      <c r="P6254" s="24"/>
      <c r="Q6254" s="25" t="s">
        <v>29</v>
      </c>
      <c r="R6254" s="25">
        <f t="shared" si="877"/>
        <v>0</v>
      </c>
      <c r="S6254" s="24" t="s">
        <v>29</v>
      </c>
      <c r="T6254" s="24"/>
      <c r="U6254" s="25" t="s">
        <v>29</v>
      </c>
      <c r="V6254" s="25">
        <f t="shared" si="878"/>
        <v>0</v>
      </c>
      <c r="W6254" s="25" t="s">
        <v>29</v>
      </c>
      <c r="X6254" s="25"/>
      <c r="Y6254" s="25" t="s">
        <v>29</v>
      </c>
      <c r="Z6254" s="25">
        <f t="shared" si="879"/>
        <v>0</v>
      </c>
      <c r="AA6254" s="24" t="s">
        <v>29</v>
      </c>
      <c r="AB6254" s="24"/>
      <c r="AC6254" s="25" t="s">
        <v>29</v>
      </c>
      <c r="AD6254" s="25">
        <f t="shared" si="880"/>
        <v>0</v>
      </c>
      <c r="AE6254" s="32">
        <f t="shared" si="881"/>
        <v>4</v>
      </c>
      <c r="AF6254" s="37">
        <f t="shared" si="874"/>
        <v>99032.389112172081</v>
      </c>
      <c r="AG6254" s="27"/>
    </row>
    <row r="6255" spans="1:33" x14ac:dyDescent="0.25">
      <c r="A6255" s="21">
        <v>2867147</v>
      </c>
      <c r="B6255" s="34">
        <v>2.8763756809500901E-4</v>
      </c>
      <c r="C6255" s="22">
        <v>2.8099800847491101E-4</v>
      </c>
      <c r="D6255" s="22" t="s">
        <v>2509</v>
      </c>
      <c r="E6255" s="23">
        <v>70175218.370191693</v>
      </c>
      <c r="F6255" s="23">
        <f t="shared" si="873"/>
        <v>20185.02915253814</v>
      </c>
      <c r="G6255" s="24" t="s">
        <v>24</v>
      </c>
      <c r="H6255" s="24">
        <v>3</v>
      </c>
      <c r="I6255" s="25" t="s">
        <v>44</v>
      </c>
      <c r="J6255" s="31">
        <f t="shared" si="875"/>
        <v>3</v>
      </c>
      <c r="K6255" s="24" t="s">
        <v>29</v>
      </c>
      <c r="L6255" s="24"/>
      <c r="M6255" s="25" t="s">
        <v>29</v>
      </c>
      <c r="N6255" s="25">
        <f t="shared" si="876"/>
        <v>0</v>
      </c>
      <c r="O6255" s="24" t="s">
        <v>29</v>
      </c>
      <c r="P6255" s="24"/>
      <c r="Q6255" s="25" t="s">
        <v>29</v>
      </c>
      <c r="R6255" s="25">
        <f t="shared" si="877"/>
        <v>0</v>
      </c>
      <c r="S6255" s="24" t="s">
        <v>29</v>
      </c>
      <c r="T6255" s="24"/>
      <c r="U6255" s="25" t="s">
        <v>29</v>
      </c>
      <c r="V6255" s="25">
        <f t="shared" si="878"/>
        <v>0</v>
      </c>
      <c r="W6255" s="25" t="s">
        <v>29</v>
      </c>
      <c r="X6255" s="25"/>
      <c r="Y6255" s="25" t="s">
        <v>29</v>
      </c>
      <c r="Z6255" s="25">
        <f t="shared" si="879"/>
        <v>0</v>
      </c>
      <c r="AA6255" s="24" t="s">
        <v>29</v>
      </c>
      <c r="AB6255" s="24"/>
      <c r="AC6255" s="25" t="s">
        <v>29</v>
      </c>
      <c r="AD6255" s="25">
        <f t="shared" si="880"/>
        <v>0</v>
      </c>
      <c r="AE6255" s="32">
        <f t="shared" si="881"/>
        <v>3</v>
      </c>
      <c r="AF6255" s="37">
        <f t="shared" si="874"/>
        <v>20185.02915253814</v>
      </c>
      <c r="AG6255" s="27"/>
    </row>
    <row r="6256" spans="1:33" x14ac:dyDescent="0.25">
      <c r="A6256" s="21">
        <v>2867150</v>
      </c>
      <c r="B6256" s="34">
        <v>1.2536711121250799E-5</v>
      </c>
      <c r="C6256" s="22">
        <v>1.56359924326466E-5</v>
      </c>
      <c r="D6256" s="22" t="s">
        <v>376</v>
      </c>
      <c r="E6256" s="23">
        <v>277692087.53334999</v>
      </c>
      <c r="F6256" s="23">
        <f t="shared" si="873"/>
        <v>3481.3454820626994</v>
      </c>
      <c r="G6256" s="24" t="s">
        <v>24</v>
      </c>
      <c r="H6256" s="24">
        <v>4</v>
      </c>
      <c r="I6256" s="25" t="s">
        <v>37</v>
      </c>
      <c r="J6256" s="31">
        <f t="shared" si="875"/>
        <v>4</v>
      </c>
      <c r="K6256" s="24" t="s">
        <v>29</v>
      </c>
      <c r="L6256" s="24"/>
      <c r="M6256" s="25" t="s">
        <v>29</v>
      </c>
      <c r="N6256" s="25">
        <f t="shared" si="876"/>
        <v>0</v>
      </c>
      <c r="O6256" s="24" t="s">
        <v>29</v>
      </c>
      <c r="P6256" s="24"/>
      <c r="Q6256" s="25" t="s">
        <v>29</v>
      </c>
      <c r="R6256" s="25">
        <f t="shared" si="877"/>
        <v>0</v>
      </c>
      <c r="S6256" s="24" t="s">
        <v>29</v>
      </c>
      <c r="T6256" s="24"/>
      <c r="U6256" s="25" t="s">
        <v>29</v>
      </c>
      <c r="V6256" s="25">
        <f t="shared" si="878"/>
        <v>0</v>
      </c>
      <c r="W6256" s="25" t="s">
        <v>29</v>
      </c>
      <c r="X6256" s="25"/>
      <c r="Y6256" s="25" t="s">
        <v>29</v>
      </c>
      <c r="Z6256" s="25">
        <f t="shared" si="879"/>
        <v>0</v>
      </c>
      <c r="AA6256" s="24" t="s">
        <v>29</v>
      </c>
      <c r="AB6256" s="24"/>
      <c r="AC6256" s="25" t="s">
        <v>29</v>
      </c>
      <c r="AD6256" s="25">
        <f t="shared" si="880"/>
        <v>0</v>
      </c>
      <c r="AE6256" s="32">
        <f t="shared" si="881"/>
        <v>4</v>
      </c>
      <c r="AF6256" s="37">
        <f t="shared" si="874"/>
        <v>3481.3454820626994</v>
      </c>
      <c r="AG6256" s="27"/>
    </row>
    <row r="6257" spans="1:33" x14ac:dyDescent="0.25">
      <c r="A6257" s="21">
        <v>2867158</v>
      </c>
      <c r="B6257" s="34">
        <v>1.55484027077899E-6</v>
      </c>
      <c r="C6257" s="22">
        <v>1.54919568466505E-6</v>
      </c>
      <c r="D6257" s="22" t="s">
        <v>571</v>
      </c>
      <c r="E6257" s="23">
        <v>2236724019.44732</v>
      </c>
      <c r="F6257" s="23">
        <f t="shared" si="873"/>
        <v>3477.7485800553418</v>
      </c>
      <c r="G6257" s="24" t="s">
        <v>24</v>
      </c>
      <c r="H6257" s="24">
        <v>3</v>
      </c>
      <c r="I6257" s="25" t="s">
        <v>25</v>
      </c>
      <c r="J6257" s="31">
        <f t="shared" si="875"/>
        <v>0</v>
      </c>
      <c r="K6257" s="24" t="s">
        <v>24</v>
      </c>
      <c r="L6257" s="24">
        <v>4</v>
      </c>
      <c r="M6257" s="25" t="s">
        <v>40</v>
      </c>
      <c r="N6257" s="25">
        <f t="shared" si="876"/>
        <v>4</v>
      </c>
      <c r="O6257" s="24" t="s">
        <v>29</v>
      </c>
      <c r="P6257" s="24"/>
      <c r="Q6257" s="25" t="s">
        <v>29</v>
      </c>
      <c r="R6257" s="25">
        <f t="shared" si="877"/>
        <v>0</v>
      </c>
      <c r="S6257" s="24" t="s">
        <v>29</v>
      </c>
      <c r="T6257" s="24"/>
      <c r="U6257" s="25" t="s">
        <v>29</v>
      </c>
      <c r="V6257" s="25">
        <f t="shared" si="878"/>
        <v>0</v>
      </c>
      <c r="W6257" s="25" t="s">
        <v>29</v>
      </c>
      <c r="X6257" s="25"/>
      <c r="Y6257" s="25" t="s">
        <v>29</v>
      </c>
      <c r="Z6257" s="25">
        <f t="shared" si="879"/>
        <v>0</v>
      </c>
      <c r="AA6257" s="24" t="s">
        <v>29</v>
      </c>
      <c r="AB6257" s="24"/>
      <c r="AC6257" s="25" t="s">
        <v>29</v>
      </c>
      <c r="AD6257" s="25">
        <f t="shared" si="880"/>
        <v>0</v>
      </c>
      <c r="AE6257" s="32">
        <f t="shared" si="881"/>
        <v>4</v>
      </c>
      <c r="AF6257" s="37">
        <f t="shared" si="874"/>
        <v>3477.7485800553418</v>
      </c>
      <c r="AG6257" s="27"/>
    </row>
    <row r="6258" spans="1:33" x14ac:dyDescent="0.25">
      <c r="A6258" s="21">
        <v>2867162</v>
      </c>
      <c r="B6258" s="34">
        <v>8.6645035388899406E-5</v>
      </c>
      <c r="C6258" s="22">
        <v>9.8136686185077397E-5</v>
      </c>
      <c r="D6258" s="22" t="s">
        <v>1644</v>
      </c>
      <c r="E6258" s="23">
        <v>69176483.891294897</v>
      </c>
      <c r="F6258" s="23">
        <f t="shared" si="873"/>
        <v>5993.7988948408756</v>
      </c>
      <c r="G6258" s="24" t="s">
        <v>24</v>
      </c>
      <c r="H6258" s="24">
        <v>1</v>
      </c>
      <c r="I6258" s="25" t="s">
        <v>40</v>
      </c>
      <c r="J6258" s="31">
        <f t="shared" si="875"/>
        <v>1</v>
      </c>
      <c r="K6258" s="24" t="s">
        <v>29</v>
      </c>
      <c r="L6258" s="24"/>
      <c r="M6258" s="25" t="s">
        <v>29</v>
      </c>
      <c r="N6258" s="25">
        <f t="shared" si="876"/>
        <v>0</v>
      </c>
      <c r="O6258" s="24" t="s">
        <v>29</v>
      </c>
      <c r="P6258" s="24"/>
      <c r="Q6258" s="25" t="s">
        <v>29</v>
      </c>
      <c r="R6258" s="25">
        <f t="shared" si="877"/>
        <v>0</v>
      </c>
      <c r="S6258" s="24" t="s">
        <v>29</v>
      </c>
      <c r="T6258" s="24"/>
      <c r="U6258" s="25" t="s">
        <v>29</v>
      </c>
      <c r="V6258" s="25">
        <f t="shared" si="878"/>
        <v>0</v>
      </c>
      <c r="W6258" s="25" t="s">
        <v>29</v>
      </c>
      <c r="X6258" s="25"/>
      <c r="Y6258" s="25" t="s">
        <v>29</v>
      </c>
      <c r="Z6258" s="25">
        <f t="shared" si="879"/>
        <v>0</v>
      </c>
      <c r="AA6258" s="24" t="s">
        <v>29</v>
      </c>
      <c r="AB6258" s="24"/>
      <c r="AC6258" s="25" t="s">
        <v>29</v>
      </c>
      <c r="AD6258" s="25">
        <f t="shared" si="880"/>
        <v>0</v>
      </c>
      <c r="AE6258" s="32">
        <f t="shared" si="881"/>
        <v>1</v>
      </c>
      <c r="AF6258" s="37">
        <f t="shared" si="874"/>
        <v>5993.7988948408756</v>
      </c>
      <c r="AG6258" s="27"/>
    </row>
    <row r="6259" spans="1:33" x14ac:dyDescent="0.25">
      <c r="A6259" s="21">
        <v>2867164</v>
      </c>
      <c r="B6259" s="34">
        <v>3.1662410959494701E-7</v>
      </c>
      <c r="C6259" s="22">
        <v>4.9293655068707903E-7</v>
      </c>
      <c r="D6259" s="22" t="s">
        <v>5123</v>
      </c>
      <c r="E6259" s="23">
        <v>1147.71613287524</v>
      </c>
      <c r="F6259" s="23">
        <f t="shared" si="873"/>
        <v>3.6339459863937875E-4</v>
      </c>
      <c r="G6259" s="24" t="s">
        <v>24</v>
      </c>
      <c r="H6259" s="24">
        <v>1</v>
      </c>
      <c r="I6259" s="25" t="s">
        <v>35</v>
      </c>
      <c r="J6259" s="31">
        <f t="shared" si="875"/>
        <v>0</v>
      </c>
      <c r="K6259" s="24" t="s">
        <v>29</v>
      </c>
      <c r="L6259" s="24"/>
      <c r="M6259" s="25" t="s">
        <v>29</v>
      </c>
      <c r="N6259" s="25">
        <f t="shared" si="876"/>
        <v>0</v>
      </c>
      <c r="O6259" s="24" t="s">
        <v>29</v>
      </c>
      <c r="P6259" s="24"/>
      <c r="Q6259" s="25" t="s">
        <v>29</v>
      </c>
      <c r="R6259" s="25">
        <f t="shared" si="877"/>
        <v>0</v>
      </c>
      <c r="S6259" s="24" t="s">
        <v>29</v>
      </c>
      <c r="T6259" s="24"/>
      <c r="U6259" s="25" t="s">
        <v>29</v>
      </c>
      <c r="V6259" s="25">
        <f t="shared" si="878"/>
        <v>0</v>
      </c>
      <c r="W6259" s="25" t="s">
        <v>29</v>
      </c>
      <c r="X6259" s="25"/>
      <c r="Y6259" s="25" t="s">
        <v>29</v>
      </c>
      <c r="Z6259" s="25">
        <f t="shared" si="879"/>
        <v>0</v>
      </c>
      <c r="AA6259" s="24" t="s">
        <v>29</v>
      </c>
      <c r="AB6259" s="24"/>
      <c r="AC6259" s="25" t="s">
        <v>29</v>
      </c>
      <c r="AD6259" s="25">
        <f t="shared" si="880"/>
        <v>0</v>
      </c>
      <c r="AE6259" s="32">
        <f t="shared" si="881"/>
        <v>0</v>
      </c>
      <c r="AF6259" s="37">
        <f t="shared" si="874"/>
        <v>3.6339459863937875E-4</v>
      </c>
      <c r="AG6259" s="27"/>
    </row>
    <row r="6260" spans="1:33" x14ac:dyDescent="0.25">
      <c r="A6260" s="21">
        <v>2867166</v>
      </c>
      <c r="B6260" s="34">
        <v>3.3396306462903499E-5</v>
      </c>
      <c r="C6260" s="22">
        <v>3.4272051504994198E-5</v>
      </c>
      <c r="D6260" s="22" t="s">
        <v>3064</v>
      </c>
      <c r="E6260" s="23">
        <v>143382886.82514301</v>
      </c>
      <c r="F6260" s="23">
        <f t="shared" si="873"/>
        <v>4788.4588299482848</v>
      </c>
      <c r="G6260" s="24" t="s">
        <v>24</v>
      </c>
      <c r="H6260" s="24">
        <v>1</v>
      </c>
      <c r="I6260" s="25" t="s">
        <v>74</v>
      </c>
      <c r="J6260" s="31">
        <f t="shared" si="875"/>
        <v>0</v>
      </c>
      <c r="K6260" s="24" t="s">
        <v>26</v>
      </c>
      <c r="L6260" s="24">
        <v>2</v>
      </c>
      <c r="M6260" s="25" t="s">
        <v>70</v>
      </c>
      <c r="N6260" s="25">
        <f t="shared" si="876"/>
        <v>0</v>
      </c>
      <c r="O6260" s="24" t="s">
        <v>24</v>
      </c>
      <c r="P6260" s="24">
        <v>4</v>
      </c>
      <c r="Q6260" s="25" t="s">
        <v>27</v>
      </c>
      <c r="R6260" s="25">
        <f t="shared" si="877"/>
        <v>0</v>
      </c>
      <c r="S6260" s="24" t="s">
        <v>24</v>
      </c>
      <c r="T6260" s="24">
        <v>3</v>
      </c>
      <c r="U6260" s="25" t="s">
        <v>37</v>
      </c>
      <c r="V6260" s="25">
        <f t="shared" si="878"/>
        <v>3</v>
      </c>
      <c r="W6260" s="25" t="s">
        <v>29</v>
      </c>
      <c r="X6260" s="25"/>
      <c r="Y6260" s="25" t="s">
        <v>29</v>
      </c>
      <c r="Z6260" s="25">
        <f t="shared" si="879"/>
        <v>0</v>
      </c>
      <c r="AA6260" s="24" t="s">
        <v>29</v>
      </c>
      <c r="AB6260" s="24"/>
      <c r="AC6260" s="25" t="s">
        <v>29</v>
      </c>
      <c r="AD6260" s="25">
        <f t="shared" si="880"/>
        <v>0</v>
      </c>
      <c r="AE6260" s="32">
        <f t="shared" si="881"/>
        <v>3</v>
      </c>
      <c r="AF6260" s="37">
        <f t="shared" si="874"/>
        <v>4788.4588299482848</v>
      </c>
      <c r="AG6260" s="27"/>
    </row>
    <row r="6261" spans="1:33" x14ac:dyDescent="0.25">
      <c r="A6261" s="21">
        <v>2867172</v>
      </c>
      <c r="B6261" s="34">
        <v>2.0436271738204701E-5</v>
      </c>
      <c r="C6261" s="22">
        <v>1.9429078686147001E-5</v>
      </c>
      <c r="D6261" s="22" t="s">
        <v>5420</v>
      </c>
      <c r="E6261" s="23">
        <v>7028.1551531383902</v>
      </c>
      <c r="F6261" s="23">
        <f t="shared" si="873"/>
        <v>0.14362928852779983</v>
      </c>
      <c r="G6261" s="24" t="s">
        <v>24</v>
      </c>
      <c r="H6261" s="24">
        <v>2</v>
      </c>
      <c r="I6261" s="25" t="s">
        <v>33</v>
      </c>
      <c r="J6261" s="31">
        <f t="shared" si="875"/>
        <v>0</v>
      </c>
      <c r="K6261" s="24" t="s">
        <v>26</v>
      </c>
      <c r="L6261" s="24">
        <v>1</v>
      </c>
      <c r="M6261" s="25" t="s">
        <v>70</v>
      </c>
      <c r="N6261" s="25">
        <f t="shared" si="876"/>
        <v>0</v>
      </c>
      <c r="O6261" s="24" t="s">
        <v>24</v>
      </c>
      <c r="P6261" s="24">
        <v>4</v>
      </c>
      <c r="Q6261" s="25" t="s">
        <v>27</v>
      </c>
      <c r="R6261" s="25">
        <f t="shared" si="877"/>
        <v>0</v>
      </c>
      <c r="S6261" s="24" t="s">
        <v>29</v>
      </c>
      <c r="T6261" s="24"/>
      <c r="U6261" s="25" t="s">
        <v>29</v>
      </c>
      <c r="V6261" s="25">
        <f t="shared" si="878"/>
        <v>0</v>
      </c>
      <c r="W6261" s="25" t="s">
        <v>29</v>
      </c>
      <c r="X6261" s="25"/>
      <c r="Y6261" s="25" t="s">
        <v>29</v>
      </c>
      <c r="Z6261" s="25">
        <f t="shared" si="879"/>
        <v>0</v>
      </c>
      <c r="AA6261" s="24" t="s">
        <v>29</v>
      </c>
      <c r="AB6261" s="24"/>
      <c r="AC6261" s="25" t="s">
        <v>29</v>
      </c>
      <c r="AD6261" s="25">
        <f t="shared" si="880"/>
        <v>0</v>
      </c>
      <c r="AE6261" s="32">
        <f t="shared" si="881"/>
        <v>0</v>
      </c>
      <c r="AF6261" s="37">
        <f t="shared" si="874"/>
        <v>0.14362928852779983</v>
      </c>
      <c r="AG6261" s="27"/>
    </row>
    <row r="6262" spans="1:33" x14ac:dyDescent="0.25">
      <c r="A6262" s="21">
        <v>2867174</v>
      </c>
      <c r="B6262" s="34">
        <v>3.2096764436248898E-6</v>
      </c>
      <c r="C6262" s="22">
        <v>3.3493544544129102E-6</v>
      </c>
      <c r="D6262" s="22" t="s">
        <v>1152</v>
      </c>
      <c r="E6262" s="23">
        <v>345959772.98168302</v>
      </c>
      <c r="F6262" s="23">
        <f t="shared" si="873"/>
        <v>1110.4189337811226</v>
      </c>
      <c r="G6262" s="24" t="s">
        <v>24</v>
      </c>
      <c r="H6262" s="24">
        <v>5</v>
      </c>
      <c r="I6262" s="25" t="s">
        <v>38</v>
      </c>
      <c r="J6262" s="31">
        <f t="shared" si="875"/>
        <v>0</v>
      </c>
      <c r="K6262" s="24" t="s">
        <v>29</v>
      </c>
      <c r="L6262" s="24"/>
      <c r="M6262" s="25" t="s">
        <v>29</v>
      </c>
      <c r="N6262" s="25">
        <f t="shared" si="876"/>
        <v>0</v>
      </c>
      <c r="O6262" s="24" t="s">
        <v>29</v>
      </c>
      <c r="P6262" s="24"/>
      <c r="Q6262" s="25" t="s">
        <v>29</v>
      </c>
      <c r="R6262" s="25">
        <f t="shared" si="877"/>
        <v>0</v>
      </c>
      <c r="S6262" s="24" t="s">
        <v>29</v>
      </c>
      <c r="T6262" s="24"/>
      <c r="U6262" s="25" t="s">
        <v>29</v>
      </c>
      <c r="V6262" s="25">
        <f t="shared" si="878"/>
        <v>0</v>
      </c>
      <c r="W6262" s="25" t="s">
        <v>29</v>
      </c>
      <c r="X6262" s="25"/>
      <c r="Y6262" s="25" t="s">
        <v>29</v>
      </c>
      <c r="Z6262" s="25">
        <f t="shared" si="879"/>
        <v>0</v>
      </c>
      <c r="AA6262" s="24" t="s">
        <v>29</v>
      </c>
      <c r="AB6262" s="24"/>
      <c r="AC6262" s="25" t="s">
        <v>29</v>
      </c>
      <c r="AD6262" s="25">
        <f t="shared" si="880"/>
        <v>0</v>
      </c>
      <c r="AE6262" s="32">
        <f t="shared" si="881"/>
        <v>0</v>
      </c>
      <c r="AF6262" s="37">
        <f t="shared" si="874"/>
        <v>1110.4189337811226</v>
      </c>
      <c r="AG6262" s="27"/>
    </row>
    <row r="6263" spans="1:33" x14ac:dyDescent="0.25">
      <c r="A6263" s="21">
        <v>2867176</v>
      </c>
      <c r="B6263" s="34">
        <v>3.4793444402645201E-6</v>
      </c>
      <c r="C6263" s="22">
        <v>3.9364428851061601E-6</v>
      </c>
      <c r="D6263" s="22" t="s">
        <v>2093</v>
      </c>
      <c r="E6263" s="23">
        <v>168381128.23283401</v>
      </c>
      <c r="F6263" s="23">
        <f t="shared" si="873"/>
        <v>585.85594236237819</v>
      </c>
      <c r="G6263" s="24" t="s">
        <v>24</v>
      </c>
      <c r="H6263" s="24">
        <v>3</v>
      </c>
      <c r="I6263" s="25" t="s">
        <v>38</v>
      </c>
      <c r="J6263" s="31">
        <f t="shared" si="875"/>
        <v>0</v>
      </c>
      <c r="K6263" s="24" t="s">
        <v>29</v>
      </c>
      <c r="L6263" s="24"/>
      <c r="M6263" s="25" t="s">
        <v>29</v>
      </c>
      <c r="N6263" s="25">
        <f t="shared" si="876"/>
        <v>0</v>
      </c>
      <c r="O6263" s="24" t="s">
        <v>29</v>
      </c>
      <c r="P6263" s="24"/>
      <c r="Q6263" s="25" t="s">
        <v>29</v>
      </c>
      <c r="R6263" s="25">
        <f t="shared" si="877"/>
        <v>0</v>
      </c>
      <c r="S6263" s="24" t="s">
        <v>29</v>
      </c>
      <c r="T6263" s="24"/>
      <c r="U6263" s="25" t="s">
        <v>29</v>
      </c>
      <c r="V6263" s="25">
        <f t="shared" si="878"/>
        <v>0</v>
      </c>
      <c r="W6263" s="25" t="s">
        <v>29</v>
      </c>
      <c r="X6263" s="25"/>
      <c r="Y6263" s="25" t="s">
        <v>29</v>
      </c>
      <c r="Z6263" s="25">
        <f t="shared" si="879"/>
        <v>0</v>
      </c>
      <c r="AA6263" s="24" t="s">
        <v>29</v>
      </c>
      <c r="AB6263" s="24"/>
      <c r="AC6263" s="25" t="s">
        <v>29</v>
      </c>
      <c r="AD6263" s="25">
        <f t="shared" si="880"/>
        <v>0</v>
      </c>
      <c r="AE6263" s="32">
        <f t="shared" si="881"/>
        <v>0</v>
      </c>
      <c r="AF6263" s="37">
        <f t="shared" si="874"/>
        <v>585.85594236237819</v>
      </c>
      <c r="AG6263" s="27"/>
    </row>
    <row r="6264" spans="1:33" x14ac:dyDescent="0.25">
      <c r="A6264" s="21">
        <v>2867178</v>
      </c>
      <c r="B6264" s="34">
        <v>6.7591911373724098E-5</v>
      </c>
      <c r="C6264" s="22">
        <v>7.8421586415609905E-5</v>
      </c>
      <c r="D6264" s="22" t="s">
        <v>3397</v>
      </c>
      <c r="E6264" s="23">
        <v>86398725.797223702</v>
      </c>
      <c r="F6264" s="23">
        <f t="shared" si="873"/>
        <v>5839.8550168886341</v>
      </c>
      <c r="G6264" s="24" t="s">
        <v>24</v>
      </c>
      <c r="H6264" s="24">
        <v>1</v>
      </c>
      <c r="I6264" s="25" t="s">
        <v>25</v>
      </c>
      <c r="J6264" s="31">
        <f t="shared" si="875"/>
        <v>0</v>
      </c>
      <c r="K6264" s="24" t="s">
        <v>24</v>
      </c>
      <c r="L6264" s="24">
        <v>2</v>
      </c>
      <c r="M6264" s="25" t="s">
        <v>38</v>
      </c>
      <c r="N6264" s="25">
        <f t="shared" si="876"/>
        <v>0</v>
      </c>
      <c r="O6264" s="24" t="s">
        <v>29</v>
      </c>
      <c r="P6264" s="24"/>
      <c r="Q6264" s="25" t="s">
        <v>29</v>
      </c>
      <c r="R6264" s="25">
        <f t="shared" si="877"/>
        <v>0</v>
      </c>
      <c r="S6264" s="24" t="s">
        <v>29</v>
      </c>
      <c r="T6264" s="24"/>
      <c r="U6264" s="25" t="s">
        <v>29</v>
      </c>
      <c r="V6264" s="25">
        <f t="shared" si="878"/>
        <v>0</v>
      </c>
      <c r="W6264" s="25" t="s">
        <v>29</v>
      </c>
      <c r="X6264" s="25"/>
      <c r="Y6264" s="25" t="s">
        <v>29</v>
      </c>
      <c r="Z6264" s="25">
        <f t="shared" si="879"/>
        <v>0</v>
      </c>
      <c r="AA6264" s="24" t="s">
        <v>29</v>
      </c>
      <c r="AB6264" s="24"/>
      <c r="AC6264" s="25" t="s">
        <v>29</v>
      </c>
      <c r="AD6264" s="25">
        <f t="shared" si="880"/>
        <v>0</v>
      </c>
      <c r="AE6264" s="32">
        <f t="shared" si="881"/>
        <v>0</v>
      </c>
      <c r="AF6264" s="37">
        <f t="shared" si="874"/>
        <v>5839.8550168886341</v>
      </c>
      <c r="AG6264" s="27"/>
    </row>
    <row r="6265" spans="1:33" x14ac:dyDescent="0.25">
      <c r="A6265" s="21">
        <v>2867181</v>
      </c>
      <c r="B6265" s="34">
        <v>3.9347513445253898E-5</v>
      </c>
      <c r="C6265" s="22">
        <v>4.15376047542113E-5</v>
      </c>
      <c r="D6265" s="22" t="s">
        <v>4357</v>
      </c>
      <c r="E6265" s="23">
        <v>5958466.7471565399</v>
      </c>
      <c r="F6265" s="23">
        <f t="shared" si="873"/>
        <v>234.45085044684021</v>
      </c>
      <c r="G6265" s="24" t="s">
        <v>24</v>
      </c>
      <c r="H6265" s="24">
        <v>3</v>
      </c>
      <c r="I6265" s="25" t="s">
        <v>53</v>
      </c>
      <c r="J6265" s="31">
        <f t="shared" si="875"/>
        <v>0</v>
      </c>
      <c r="K6265" s="24" t="s">
        <v>29</v>
      </c>
      <c r="L6265" s="24"/>
      <c r="M6265" s="25" t="s">
        <v>29</v>
      </c>
      <c r="N6265" s="25">
        <f t="shared" si="876"/>
        <v>0</v>
      </c>
      <c r="O6265" s="24" t="s">
        <v>29</v>
      </c>
      <c r="P6265" s="24"/>
      <c r="Q6265" s="25" t="s">
        <v>29</v>
      </c>
      <c r="R6265" s="25">
        <f t="shared" si="877"/>
        <v>0</v>
      </c>
      <c r="S6265" s="24" t="s">
        <v>29</v>
      </c>
      <c r="T6265" s="24"/>
      <c r="U6265" s="25" t="s">
        <v>29</v>
      </c>
      <c r="V6265" s="25">
        <f t="shared" si="878"/>
        <v>0</v>
      </c>
      <c r="W6265" s="25" t="s">
        <v>29</v>
      </c>
      <c r="X6265" s="25"/>
      <c r="Y6265" s="25" t="s">
        <v>29</v>
      </c>
      <c r="Z6265" s="25">
        <f t="shared" si="879"/>
        <v>0</v>
      </c>
      <c r="AA6265" s="24" t="s">
        <v>29</v>
      </c>
      <c r="AB6265" s="24"/>
      <c r="AC6265" s="25" t="s">
        <v>29</v>
      </c>
      <c r="AD6265" s="25">
        <f t="shared" si="880"/>
        <v>0</v>
      </c>
      <c r="AE6265" s="32">
        <f t="shared" si="881"/>
        <v>0</v>
      </c>
      <c r="AF6265" s="37">
        <f t="shared" si="874"/>
        <v>234.45085044684021</v>
      </c>
      <c r="AG6265" s="27"/>
    </row>
    <row r="6266" spans="1:33" x14ac:dyDescent="0.25">
      <c r="A6266" s="21">
        <v>2867183</v>
      </c>
      <c r="B6266" s="34">
        <v>3.0426347879005502E-6</v>
      </c>
      <c r="C6266" s="22">
        <v>3.2574084756639602E-6</v>
      </c>
      <c r="D6266" s="22" t="s">
        <v>4377</v>
      </c>
      <c r="E6266" s="23">
        <v>9561064.8379086908</v>
      </c>
      <c r="F6266" s="23">
        <f t="shared" si="873"/>
        <v>29.090828485193718</v>
      </c>
      <c r="G6266" s="24" t="s">
        <v>24</v>
      </c>
      <c r="H6266" s="24">
        <v>3</v>
      </c>
      <c r="I6266" s="25" t="s">
        <v>33</v>
      </c>
      <c r="J6266" s="31">
        <f t="shared" si="875"/>
        <v>0</v>
      </c>
      <c r="K6266" s="24" t="s">
        <v>24</v>
      </c>
      <c r="L6266" s="24">
        <v>2</v>
      </c>
      <c r="M6266" s="25" t="s">
        <v>44</v>
      </c>
      <c r="N6266" s="25">
        <f t="shared" si="876"/>
        <v>2</v>
      </c>
      <c r="O6266" s="24" t="s">
        <v>29</v>
      </c>
      <c r="P6266" s="24"/>
      <c r="Q6266" s="25" t="s">
        <v>29</v>
      </c>
      <c r="R6266" s="25">
        <f t="shared" si="877"/>
        <v>0</v>
      </c>
      <c r="S6266" s="24" t="s">
        <v>29</v>
      </c>
      <c r="T6266" s="24"/>
      <c r="U6266" s="25" t="s">
        <v>29</v>
      </c>
      <c r="V6266" s="25">
        <f t="shared" si="878"/>
        <v>0</v>
      </c>
      <c r="W6266" s="25" t="s">
        <v>29</v>
      </c>
      <c r="X6266" s="25"/>
      <c r="Y6266" s="25" t="s">
        <v>29</v>
      </c>
      <c r="Z6266" s="25">
        <f t="shared" si="879"/>
        <v>0</v>
      </c>
      <c r="AA6266" s="24" t="s">
        <v>29</v>
      </c>
      <c r="AB6266" s="24"/>
      <c r="AC6266" s="25" t="s">
        <v>29</v>
      </c>
      <c r="AD6266" s="25">
        <f t="shared" si="880"/>
        <v>0</v>
      </c>
      <c r="AE6266" s="32">
        <f t="shared" si="881"/>
        <v>2</v>
      </c>
      <c r="AF6266" s="37">
        <f t="shared" si="874"/>
        <v>29.090828485193718</v>
      </c>
      <c r="AG6266" s="27"/>
    </row>
    <row r="6267" spans="1:33" x14ac:dyDescent="0.25">
      <c r="A6267" s="21">
        <v>2867192</v>
      </c>
      <c r="B6267" s="34">
        <v>3.5806717435906902E-5</v>
      </c>
      <c r="C6267" s="22">
        <v>3.5064472947346801E-5</v>
      </c>
      <c r="D6267" s="22" t="s">
        <v>242</v>
      </c>
      <c r="E6267" s="23">
        <v>951142165.75923705</v>
      </c>
      <c r="F6267" s="23">
        <f t="shared" si="873"/>
        <v>34057.278770717523</v>
      </c>
      <c r="G6267" s="24" t="s">
        <v>24</v>
      </c>
      <c r="H6267" s="24">
        <v>4</v>
      </c>
      <c r="I6267" s="25" t="s">
        <v>36</v>
      </c>
      <c r="J6267" s="31">
        <f t="shared" si="875"/>
        <v>4</v>
      </c>
      <c r="K6267" s="24" t="s">
        <v>29</v>
      </c>
      <c r="L6267" s="24"/>
      <c r="M6267" s="25" t="s">
        <v>29</v>
      </c>
      <c r="N6267" s="25">
        <f t="shared" si="876"/>
        <v>0</v>
      </c>
      <c r="O6267" s="24" t="s">
        <v>29</v>
      </c>
      <c r="P6267" s="24"/>
      <c r="Q6267" s="25" t="s">
        <v>29</v>
      </c>
      <c r="R6267" s="25">
        <f t="shared" si="877"/>
        <v>0</v>
      </c>
      <c r="S6267" s="24" t="s">
        <v>29</v>
      </c>
      <c r="T6267" s="24"/>
      <c r="U6267" s="25" t="s">
        <v>29</v>
      </c>
      <c r="V6267" s="25">
        <f t="shared" si="878"/>
        <v>0</v>
      </c>
      <c r="W6267" s="25" t="s">
        <v>29</v>
      </c>
      <c r="X6267" s="25"/>
      <c r="Y6267" s="25" t="s">
        <v>29</v>
      </c>
      <c r="Z6267" s="25">
        <f t="shared" si="879"/>
        <v>0</v>
      </c>
      <c r="AA6267" s="24" t="s">
        <v>29</v>
      </c>
      <c r="AB6267" s="24"/>
      <c r="AC6267" s="25" t="s">
        <v>29</v>
      </c>
      <c r="AD6267" s="25">
        <f t="shared" si="880"/>
        <v>0</v>
      </c>
      <c r="AE6267" s="32">
        <f t="shared" si="881"/>
        <v>4</v>
      </c>
      <c r="AF6267" s="37">
        <f t="shared" si="874"/>
        <v>34057.278770717523</v>
      </c>
      <c r="AG6267" s="27"/>
    </row>
    <row r="6268" spans="1:33" x14ac:dyDescent="0.25">
      <c r="A6268" s="21">
        <v>2867195</v>
      </c>
      <c r="B6268" s="34">
        <v>8.2930261489249098E-5</v>
      </c>
      <c r="C6268" s="22">
        <v>8.1588373211345595E-5</v>
      </c>
      <c r="D6268" s="22" t="s">
        <v>929</v>
      </c>
      <c r="E6268" s="23">
        <v>179449608.90601099</v>
      </c>
      <c r="F6268" s="23">
        <f t="shared" si="873"/>
        <v>14881.802990718974</v>
      </c>
      <c r="G6268" s="24" t="s">
        <v>24</v>
      </c>
      <c r="H6268" s="24">
        <v>4</v>
      </c>
      <c r="I6268" s="25" t="s">
        <v>44</v>
      </c>
      <c r="J6268" s="31">
        <f t="shared" si="875"/>
        <v>4</v>
      </c>
      <c r="K6268" s="24" t="s">
        <v>29</v>
      </c>
      <c r="L6268" s="24"/>
      <c r="M6268" s="25" t="s">
        <v>29</v>
      </c>
      <c r="N6268" s="25">
        <f t="shared" si="876"/>
        <v>0</v>
      </c>
      <c r="O6268" s="24" t="s">
        <v>29</v>
      </c>
      <c r="P6268" s="24"/>
      <c r="Q6268" s="25" t="s">
        <v>29</v>
      </c>
      <c r="R6268" s="25">
        <f t="shared" si="877"/>
        <v>0</v>
      </c>
      <c r="S6268" s="24" t="s">
        <v>29</v>
      </c>
      <c r="T6268" s="24"/>
      <c r="U6268" s="25" t="s">
        <v>29</v>
      </c>
      <c r="V6268" s="25">
        <f t="shared" si="878"/>
        <v>0</v>
      </c>
      <c r="W6268" s="25" t="s">
        <v>29</v>
      </c>
      <c r="X6268" s="25"/>
      <c r="Y6268" s="25" t="s">
        <v>29</v>
      </c>
      <c r="Z6268" s="25">
        <f t="shared" si="879"/>
        <v>0</v>
      </c>
      <c r="AA6268" s="24" t="s">
        <v>29</v>
      </c>
      <c r="AB6268" s="24"/>
      <c r="AC6268" s="25" t="s">
        <v>29</v>
      </c>
      <c r="AD6268" s="25">
        <f t="shared" si="880"/>
        <v>0</v>
      </c>
      <c r="AE6268" s="32">
        <f t="shared" si="881"/>
        <v>4</v>
      </c>
      <c r="AF6268" s="37">
        <f t="shared" si="874"/>
        <v>14881.802990718974</v>
      </c>
      <c r="AG6268" s="27"/>
    </row>
    <row r="6269" spans="1:33" x14ac:dyDescent="0.25">
      <c r="A6269" s="21">
        <v>2867198</v>
      </c>
      <c r="B6269" s="34">
        <v>7.7031125287340698E-5</v>
      </c>
      <c r="C6269" s="22">
        <v>8.7263452740581903E-5</v>
      </c>
      <c r="D6269" s="22" t="s">
        <v>2263</v>
      </c>
      <c r="E6269" s="23">
        <v>409307017.27851802</v>
      </c>
      <c r="F6269" s="23">
        <f t="shared" si="873"/>
        <v>31529.380128969246</v>
      </c>
      <c r="G6269" s="24" t="s">
        <v>24</v>
      </c>
      <c r="H6269" s="24">
        <v>3</v>
      </c>
      <c r="I6269" s="25" t="s">
        <v>36</v>
      </c>
      <c r="J6269" s="31">
        <f t="shared" si="875"/>
        <v>3</v>
      </c>
      <c r="K6269" s="24" t="s">
        <v>29</v>
      </c>
      <c r="L6269" s="24"/>
      <c r="M6269" s="25" t="s">
        <v>29</v>
      </c>
      <c r="N6269" s="25">
        <f t="shared" si="876"/>
        <v>0</v>
      </c>
      <c r="O6269" s="24" t="s">
        <v>29</v>
      </c>
      <c r="P6269" s="24"/>
      <c r="Q6269" s="25" t="s">
        <v>29</v>
      </c>
      <c r="R6269" s="25">
        <f t="shared" si="877"/>
        <v>0</v>
      </c>
      <c r="S6269" s="24" t="s">
        <v>29</v>
      </c>
      <c r="T6269" s="24"/>
      <c r="U6269" s="25" t="s">
        <v>29</v>
      </c>
      <c r="V6269" s="25">
        <f t="shared" si="878"/>
        <v>0</v>
      </c>
      <c r="W6269" s="25" t="s">
        <v>29</v>
      </c>
      <c r="X6269" s="25"/>
      <c r="Y6269" s="25" t="s">
        <v>29</v>
      </c>
      <c r="Z6269" s="25">
        <f t="shared" si="879"/>
        <v>0</v>
      </c>
      <c r="AA6269" s="24" t="s">
        <v>29</v>
      </c>
      <c r="AB6269" s="24"/>
      <c r="AC6269" s="25" t="s">
        <v>29</v>
      </c>
      <c r="AD6269" s="25">
        <f t="shared" si="880"/>
        <v>0</v>
      </c>
      <c r="AE6269" s="32">
        <f t="shared" si="881"/>
        <v>3</v>
      </c>
      <c r="AF6269" s="37">
        <f t="shared" si="874"/>
        <v>31529.380128969246</v>
      </c>
      <c r="AG6269" s="27"/>
    </row>
    <row r="6270" spans="1:33" x14ac:dyDescent="0.25">
      <c r="A6270" s="21">
        <v>2867207</v>
      </c>
      <c r="B6270" s="34">
        <v>1.06940408944022E-5</v>
      </c>
      <c r="C6270" s="22">
        <v>1.1499534748332599E-5</v>
      </c>
      <c r="D6270" s="22" t="s">
        <v>1763</v>
      </c>
      <c r="E6270" s="23">
        <v>367745826.07706499</v>
      </c>
      <c r="F6270" s="23">
        <f t="shared" si="873"/>
        <v>3932.6889028138521</v>
      </c>
      <c r="G6270" s="24" t="s">
        <v>24</v>
      </c>
      <c r="H6270" s="24">
        <v>4</v>
      </c>
      <c r="I6270" s="25" t="s">
        <v>38</v>
      </c>
      <c r="J6270" s="31">
        <f t="shared" si="875"/>
        <v>0</v>
      </c>
      <c r="K6270" s="24" t="s">
        <v>29</v>
      </c>
      <c r="L6270" s="24"/>
      <c r="M6270" s="25" t="s">
        <v>29</v>
      </c>
      <c r="N6270" s="25">
        <f t="shared" si="876"/>
        <v>0</v>
      </c>
      <c r="O6270" s="24" t="s">
        <v>29</v>
      </c>
      <c r="P6270" s="24"/>
      <c r="Q6270" s="25" t="s">
        <v>29</v>
      </c>
      <c r="R6270" s="25">
        <f t="shared" si="877"/>
        <v>0</v>
      </c>
      <c r="S6270" s="24" t="s">
        <v>29</v>
      </c>
      <c r="T6270" s="24"/>
      <c r="U6270" s="25" t="s">
        <v>29</v>
      </c>
      <c r="V6270" s="25">
        <f t="shared" si="878"/>
        <v>0</v>
      </c>
      <c r="W6270" s="25" t="s">
        <v>29</v>
      </c>
      <c r="X6270" s="25"/>
      <c r="Y6270" s="25" t="s">
        <v>29</v>
      </c>
      <c r="Z6270" s="25">
        <f t="shared" si="879"/>
        <v>0</v>
      </c>
      <c r="AA6270" s="24" t="s">
        <v>29</v>
      </c>
      <c r="AB6270" s="24"/>
      <c r="AC6270" s="25" t="s">
        <v>29</v>
      </c>
      <c r="AD6270" s="25">
        <f t="shared" si="880"/>
        <v>0</v>
      </c>
      <c r="AE6270" s="32">
        <f t="shared" si="881"/>
        <v>0</v>
      </c>
      <c r="AF6270" s="37">
        <f t="shared" si="874"/>
        <v>3932.6889028138521</v>
      </c>
      <c r="AG6270" s="27"/>
    </row>
    <row r="6271" spans="1:33" x14ac:dyDescent="0.25">
      <c r="A6271" s="21">
        <v>2867210</v>
      </c>
      <c r="B6271" s="34">
        <v>1.18458239338493E-5</v>
      </c>
      <c r="C6271" s="22">
        <v>1.3558434591488999E-5</v>
      </c>
      <c r="D6271" s="22" t="s">
        <v>4436</v>
      </c>
      <c r="E6271" s="23">
        <v>7738598.17521476</v>
      </c>
      <c r="F6271" s="23">
        <f t="shared" si="873"/>
        <v>91.670071478401525</v>
      </c>
      <c r="G6271" s="24" t="s">
        <v>24</v>
      </c>
      <c r="H6271" s="24">
        <v>3</v>
      </c>
      <c r="I6271" s="25" t="s">
        <v>34</v>
      </c>
      <c r="J6271" s="31">
        <f t="shared" si="875"/>
        <v>0</v>
      </c>
      <c r="K6271" s="24" t="s">
        <v>29</v>
      </c>
      <c r="L6271" s="24"/>
      <c r="M6271" s="25" t="s">
        <v>29</v>
      </c>
      <c r="N6271" s="25">
        <f t="shared" si="876"/>
        <v>0</v>
      </c>
      <c r="O6271" s="24" t="s">
        <v>29</v>
      </c>
      <c r="P6271" s="24"/>
      <c r="Q6271" s="25" t="s">
        <v>29</v>
      </c>
      <c r="R6271" s="25">
        <f t="shared" si="877"/>
        <v>0</v>
      </c>
      <c r="S6271" s="24" t="s">
        <v>29</v>
      </c>
      <c r="T6271" s="24"/>
      <c r="U6271" s="25" t="s">
        <v>29</v>
      </c>
      <c r="V6271" s="25">
        <f t="shared" si="878"/>
        <v>0</v>
      </c>
      <c r="W6271" s="25" t="s">
        <v>29</v>
      </c>
      <c r="X6271" s="25"/>
      <c r="Y6271" s="25" t="s">
        <v>29</v>
      </c>
      <c r="Z6271" s="25">
        <f t="shared" si="879"/>
        <v>0</v>
      </c>
      <c r="AA6271" s="24" t="s">
        <v>29</v>
      </c>
      <c r="AB6271" s="24"/>
      <c r="AC6271" s="25" t="s">
        <v>29</v>
      </c>
      <c r="AD6271" s="25">
        <f t="shared" si="880"/>
        <v>0</v>
      </c>
      <c r="AE6271" s="32">
        <f t="shared" si="881"/>
        <v>0</v>
      </c>
      <c r="AF6271" s="37">
        <f t="shared" si="874"/>
        <v>91.670071478401525</v>
      </c>
      <c r="AG6271" s="27"/>
    </row>
    <row r="6272" spans="1:33" x14ac:dyDescent="0.25">
      <c r="A6272" s="21">
        <v>2867211</v>
      </c>
      <c r="B6272" s="34">
        <v>1.30952160260414E-6</v>
      </c>
      <c r="C6272" s="22">
        <v>1.2696227776327701E-6</v>
      </c>
      <c r="D6272" s="22" t="s">
        <v>5325</v>
      </c>
      <c r="E6272" s="23">
        <v>92352.611033058594</v>
      </c>
      <c r="F6272" s="23">
        <f t="shared" si="873"/>
        <v>0.12093773920468767</v>
      </c>
      <c r="G6272" s="24" t="s">
        <v>26</v>
      </c>
      <c r="H6272" s="24">
        <v>3</v>
      </c>
      <c r="I6272" s="25" t="s">
        <v>27</v>
      </c>
      <c r="J6272" s="31">
        <f t="shared" si="875"/>
        <v>0</v>
      </c>
      <c r="K6272" s="24" t="s">
        <v>24</v>
      </c>
      <c r="L6272" s="24">
        <v>4</v>
      </c>
      <c r="M6272" s="25" t="s">
        <v>81</v>
      </c>
      <c r="N6272" s="25">
        <f t="shared" si="876"/>
        <v>0</v>
      </c>
      <c r="O6272" s="24" t="s">
        <v>29</v>
      </c>
      <c r="P6272" s="24"/>
      <c r="Q6272" s="25" t="s">
        <v>29</v>
      </c>
      <c r="R6272" s="25">
        <f t="shared" si="877"/>
        <v>0</v>
      </c>
      <c r="S6272" s="24" t="s">
        <v>29</v>
      </c>
      <c r="T6272" s="24"/>
      <c r="U6272" s="25" t="s">
        <v>29</v>
      </c>
      <c r="V6272" s="25">
        <f t="shared" si="878"/>
        <v>0</v>
      </c>
      <c r="W6272" s="25" t="s">
        <v>29</v>
      </c>
      <c r="X6272" s="25"/>
      <c r="Y6272" s="25" t="s">
        <v>29</v>
      </c>
      <c r="Z6272" s="25">
        <f t="shared" si="879"/>
        <v>0</v>
      </c>
      <c r="AA6272" s="24" t="s">
        <v>29</v>
      </c>
      <c r="AB6272" s="24"/>
      <c r="AC6272" s="25" t="s">
        <v>29</v>
      </c>
      <c r="AD6272" s="25">
        <f t="shared" si="880"/>
        <v>0</v>
      </c>
      <c r="AE6272" s="32">
        <f t="shared" si="881"/>
        <v>0</v>
      </c>
      <c r="AF6272" s="37">
        <f t="shared" si="874"/>
        <v>0.12093773920468767</v>
      </c>
      <c r="AG6272" s="27"/>
    </row>
    <row r="6273" spans="1:33" x14ac:dyDescent="0.25">
      <c r="A6273" s="21">
        <v>2867212</v>
      </c>
      <c r="B6273" s="34">
        <v>2.86243791378327E-5</v>
      </c>
      <c r="C6273" s="22">
        <v>2.9752460785090299E-5</v>
      </c>
      <c r="D6273" s="22" t="s">
        <v>2711</v>
      </c>
      <c r="E6273" s="23">
        <v>235903231.28090101</v>
      </c>
      <c r="F6273" s="23">
        <f t="shared" si="873"/>
        <v>6752.5835320243459</v>
      </c>
      <c r="G6273" s="24" t="s">
        <v>24</v>
      </c>
      <c r="H6273" s="24">
        <v>3</v>
      </c>
      <c r="I6273" s="25" t="s">
        <v>38</v>
      </c>
      <c r="J6273" s="31">
        <f t="shared" si="875"/>
        <v>0</v>
      </c>
      <c r="K6273" s="24" t="s">
        <v>29</v>
      </c>
      <c r="L6273" s="24"/>
      <c r="M6273" s="25" t="s">
        <v>29</v>
      </c>
      <c r="N6273" s="25">
        <f t="shared" si="876"/>
        <v>0</v>
      </c>
      <c r="O6273" s="24" t="s">
        <v>29</v>
      </c>
      <c r="P6273" s="24"/>
      <c r="Q6273" s="25" t="s">
        <v>29</v>
      </c>
      <c r="R6273" s="25">
        <f t="shared" si="877"/>
        <v>0</v>
      </c>
      <c r="S6273" s="24" t="s">
        <v>29</v>
      </c>
      <c r="T6273" s="24"/>
      <c r="U6273" s="25" t="s">
        <v>29</v>
      </c>
      <c r="V6273" s="25">
        <f t="shared" si="878"/>
        <v>0</v>
      </c>
      <c r="W6273" s="25" t="s">
        <v>29</v>
      </c>
      <c r="X6273" s="25"/>
      <c r="Y6273" s="25" t="s">
        <v>29</v>
      </c>
      <c r="Z6273" s="25">
        <f t="shared" si="879"/>
        <v>0</v>
      </c>
      <c r="AA6273" s="24" t="s">
        <v>29</v>
      </c>
      <c r="AB6273" s="24"/>
      <c r="AC6273" s="25" t="s">
        <v>29</v>
      </c>
      <c r="AD6273" s="25">
        <f t="shared" si="880"/>
        <v>0</v>
      </c>
      <c r="AE6273" s="32">
        <f t="shared" si="881"/>
        <v>0</v>
      </c>
      <c r="AF6273" s="37">
        <f t="shared" si="874"/>
        <v>6752.5835320243459</v>
      </c>
      <c r="AG6273" s="27"/>
    </row>
    <row r="6274" spans="1:33" x14ac:dyDescent="0.25">
      <c r="A6274" s="21">
        <v>2867213</v>
      </c>
      <c r="B6274" s="34">
        <v>7.6572723849949094E-5</v>
      </c>
      <c r="C6274" s="22">
        <v>7.4304462728541694E-5</v>
      </c>
      <c r="D6274" s="22" t="s">
        <v>1065</v>
      </c>
      <c r="E6274" s="23">
        <v>716994903.998353</v>
      </c>
      <c r="F6274" s="23">
        <f t="shared" si="873"/>
        <v>54902.252785686644</v>
      </c>
      <c r="G6274" s="24" t="s">
        <v>26</v>
      </c>
      <c r="H6274" s="24">
        <v>1</v>
      </c>
      <c r="I6274" s="25" t="s">
        <v>38</v>
      </c>
      <c r="J6274" s="31">
        <f t="shared" si="875"/>
        <v>0</v>
      </c>
      <c r="K6274" s="24" t="s">
        <v>24</v>
      </c>
      <c r="L6274" s="24">
        <v>3</v>
      </c>
      <c r="M6274" s="25" t="s">
        <v>40</v>
      </c>
      <c r="N6274" s="25">
        <f t="shared" si="876"/>
        <v>3</v>
      </c>
      <c r="O6274" s="24" t="s">
        <v>29</v>
      </c>
      <c r="P6274" s="24"/>
      <c r="Q6274" s="25" t="s">
        <v>29</v>
      </c>
      <c r="R6274" s="25">
        <f t="shared" si="877"/>
        <v>0</v>
      </c>
      <c r="S6274" s="24" t="s">
        <v>29</v>
      </c>
      <c r="T6274" s="24"/>
      <c r="U6274" s="25" t="s">
        <v>29</v>
      </c>
      <c r="V6274" s="25">
        <f t="shared" si="878"/>
        <v>0</v>
      </c>
      <c r="W6274" s="25" t="s">
        <v>29</v>
      </c>
      <c r="X6274" s="25"/>
      <c r="Y6274" s="25" t="s">
        <v>29</v>
      </c>
      <c r="Z6274" s="25">
        <f t="shared" si="879"/>
        <v>0</v>
      </c>
      <c r="AA6274" s="24" t="s">
        <v>29</v>
      </c>
      <c r="AB6274" s="24"/>
      <c r="AC6274" s="25" t="s">
        <v>29</v>
      </c>
      <c r="AD6274" s="25">
        <f t="shared" si="880"/>
        <v>0</v>
      </c>
      <c r="AE6274" s="32">
        <f t="shared" si="881"/>
        <v>3</v>
      </c>
      <c r="AF6274" s="37">
        <f t="shared" si="874"/>
        <v>54902.252785686644</v>
      </c>
      <c r="AG6274" s="27"/>
    </row>
    <row r="6275" spans="1:33" x14ac:dyDescent="0.25">
      <c r="A6275" s="21">
        <v>2867218</v>
      </c>
      <c r="B6275" s="34">
        <v>1.79901661859235E-6</v>
      </c>
      <c r="C6275" s="22">
        <v>1.8421157093470099E-6</v>
      </c>
      <c r="D6275" s="22" t="s">
        <v>594</v>
      </c>
      <c r="E6275" s="23">
        <v>3047036372.0011301</v>
      </c>
      <c r="F6275" s="23">
        <f t="shared" si="873"/>
        <v>5481.6690706853751</v>
      </c>
      <c r="G6275" s="24" t="s">
        <v>24</v>
      </c>
      <c r="H6275" s="24">
        <v>4</v>
      </c>
      <c r="I6275" s="25" t="s">
        <v>67</v>
      </c>
      <c r="J6275" s="31">
        <f t="shared" si="875"/>
        <v>0</v>
      </c>
      <c r="K6275" s="24" t="s">
        <v>24</v>
      </c>
      <c r="L6275" s="24">
        <v>5</v>
      </c>
      <c r="M6275" s="25" t="s">
        <v>36</v>
      </c>
      <c r="N6275" s="25">
        <f t="shared" si="876"/>
        <v>5</v>
      </c>
      <c r="O6275" s="24" t="s">
        <v>29</v>
      </c>
      <c r="P6275" s="24"/>
      <c r="Q6275" s="25" t="s">
        <v>29</v>
      </c>
      <c r="R6275" s="25">
        <f t="shared" si="877"/>
        <v>0</v>
      </c>
      <c r="S6275" s="24" t="s">
        <v>29</v>
      </c>
      <c r="T6275" s="24"/>
      <c r="U6275" s="25" t="s">
        <v>29</v>
      </c>
      <c r="V6275" s="25">
        <f t="shared" si="878"/>
        <v>0</v>
      </c>
      <c r="W6275" s="25" t="s">
        <v>29</v>
      </c>
      <c r="X6275" s="25"/>
      <c r="Y6275" s="25" t="s">
        <v>29</v>
      </c>
      <c r="Z6275" s="25">
        <f t="shared" si="879"/>
        <v>0</v>
      </c>
      <c r="AA6275" s="24" t="s">
        <v>29</v>
      </c>
      <c r="AB6275" s="24"/>
      <c r="AC6275" s="25" t="s">
        <v>29</v>
      </c>
      <c r="AD6275" s="25">
        <f t="shared" si="880"/>
        <v>0</v>
      </c>
      <c r="AE6275" s="32">
        <f t="shared" si="881"/>
        <v>5</v>
      </c>
      <c r="AF6275" s="37">
        <f t="shared" si="874"/>
        <v>5481.6690706853751</v>
      </c>
      <c r="AG6275" s="27"/>
    </row>
    <row r="6276" spans="1:33" x14ac:dyDescent="0.25">
      <c r="A6276" s="21">
        <v>2867229</v>
      </c>
      <c r="B6276" s="34">
        <v>2.2608708217433499E-6</v>
      </c>
      <c r="C6276" s="22">
        <v>2.1723711449752899E-6</v>
      </c>
      <c r="D6276" s="22" t="s">
        <v>2415</v>
      </c>
      <c r="E6276" s="23">
        <v>340472151.29623699</v>
      </c>
      <c r="F6276" s="23">
        <f t="shared" si="873"/>
        <v>769.7635524818495</v>
      </c>
      <c r="G6276" s="24" t="s">
        <v>26</v>
      </c>
      <c r="H6276" s="24">
        <v>1</v>
      </c>
      <c r="I6276" s="25" t="s">
        <v>50</v>
      </c>
      <c r="J6276" s="31">
        <f t="shared" si="875"/>
        <v>0</v>
      </c>
      <c r="K6276" s="24" t="s">
        <v>24</v>
      </c>
      <c r="L6276" s="24">
        <v>1</v>
      </c>
      <c r="M6276" s="25" t="s">
        <v>50</v>
      </c>
      <c r="N6276" s="25">
        <f t="shared" si="876"/>
        <v>0</v>
      </c>
      <c r="O6276" s="24" t="s">
        <v>26</v>
      </c>
      <c r="P6276" s="24">
        <v>1</v>
      </c>
      <c r="Q6276" s="25" t="s">
        <v>59</v>
      </c>
      <c r="R6276" s="25">
        <f t="shared" si="877"/>
        <v>0</v>
      </c>
      <c r="S6276" s="24" t="s">
        <v>24</v>
      </c>
      <c r="T6276" s="24">
        <v>1</v>
      </c>
      <c r="U6276" s="25" t="s">
        <v>37</v>
      </c>
      <c r="V6276" s="25">
        <f t="shared" si="878"/>
        <v>1</v>
      </c>
      <c r="W6276" s="25" t="s">
        <v>29</v>
      </c>
      <c r="X6276" s="25"/>
      <c r="Y6276" s="25" t="s">
        <v>29</v>
      </c>
      <c r="Z6276" s="25">
        <f t="shared" si="879"/>
        <v>0</v>
      </c>
      <c r="AA6276" s="24" t="s">
        <v>29</v>
      </c>
      <c r="AB6276" s="24"/>
      <c r="AC6276" s="25" t="s">
        <v>29</v>
      </c>
      <c r="AD6276" s="25">
        <f t="shared" si="880"/>
        <v>0</v>
      </c>
      <c r="AE6276" s="32">
        <f t="shared" si="881"/>
        <v>1</v>
      </c>
      <c r="AF6276" s="37">
        <f t="shared" si="874"/>
        <v>769.7635524818495</v>
      </c>
      <c r="AG6276" s="27"/>
    </row>
    <row r="6277" spans="1:33" x14ac:dyDescent="0.25">
      <c r="A6277" s="21">
        <v>2867230</v>
      </c>
      <c r="B6277" s="34">
        <v>4.6177026742933301E-6</v>
      </c>
      <c r="C6277" s="22">
        <v>6.7156164320351798E-6</v>
      </c>
      <c r="D6277" s="22" t="s">
        <v>3322</v>
      </c>
      <c r="E6277" s="23">
        <v>10336059.9120498</v>
      </c>
      <c r="F6277" s="23">
        <f t="shared" si="873"/>
        <v>47.728851497528446</v>
      </c>
      <c r="G6277" s="24" t="s">
        <v>32</v>
      </c>
      <c r="H6277" s="24"/>
      <c r="I6277" s="25" t="s">
        <v>29</v>
      </c>
      <c r="J6277" s="31">
        <f t="shared" si="875"/>
        <v>0</v>
      </c>
      <c r="K6277" s="24" t="s">
        <v>29</v>
      </c>
      <c r="L6277" s="24"/>
      <c r="M6277" s="25" t="s">
        <v>29</v>
      </c>
      <c r="N6277" s="25">
        <f t="shared" si="876"/>
        <v>0</v>
      </c>
      <c r="O6277" s="24" t="s">
        <v>29</v>
      </c>
      <c r="P6277" s="24"/>
      <c r="Q6277" s="25" t="s">
        <v>29</v>
      </c>
      <c r="R6277" s="25">
        <f t="shared" si="877"/>
        <v>0</v>
      </c>
      <c r="S6277" s="24" t="s">
        <v>29</v>
      </c>
      <c r="T6277" s="24"/>
      <c r="U6277" s="25" t="s">
        <v>29</v>
      </c>
      <c r="V6277" s="25">
        <f t="shared" si="878"/>
        <v>0</v>
      </c>
      <c r="W6277" s="25" t="s">
        <v>29</v>
      </c>
      <c r="X6277" s="25"/>
      <c r="Y6277" s="25" t="s">
        <v>29</v>
      </c>
      <c r="Z6277" s="25">
        <f t="shared" si="879"/>
        <v>0</v>
      </c>
      <c r="AA6277" s="24" t="s">
        <v>29</v>
      </c>
      <c r="AB6277" s="24"/>
      <c r="AC6277" s="25" t="s">
        <v>29</v>
      </c>
      <c r="AD6277" s="25">
        <f t="shared" si="880"/>
        <v>0</v>
      </c>
      <c r="AE6277" s="32">
        <f t="shared" si="881"/>
        <v>0</v>
      </c>
      <c r="AF6277" s="37">
        <f t="shared" si="874"/>
        <v>47.728851497528446</v>
      </c>
      <c r="AG6277" s="27"/>
    </row>
    <row r="6278" spans="1:33" x14ac:dyDescent="0.25">
      <c r="A6278" s="21">
        <v>2867236</v>
      </c>
      <c r="B6278" s="34">
        <v>2.4735930362697601E-5</v>
      </c>
      <c r="C6278" s="22">
        <v>3.0035442978066602E-5</v>
      </c>
      <c r="D6278" s="22" t="s">
        <v>5390</v>
      </c>
      <c r="E6278" s="23">
        <v>15036.5287484541</v>
      </c>
      <c r="F6278" s="23">
        <f t="shared" si="873"/>
        <v>0.37194252801846112</v>
      </c>
      <c r="G6278" s="24" t="s">
        <v>24</v>
      </c>
      <c r="H6278" s="24">
        <v>1</v>
      </c>
      <c r="I6278" s="25" t="s">
        <v>34</v>
      </c>
      <c r="J6278" s="31">
        <f t="shared" si="875"/>
        <v>0</v>
      </c>
      <c r="K6278" s="24" t="s">
        <v>24</v>
      </c>
      <c r="L6278" s="24">
        <v>2</v>
      </c>
      <c r="M6278" s="25" t="s">
        <v>107</v>
      </c>
      <c r="N6278" s="25">
        <f t="shared" si="876"/>
        <v>0</v>
      </c>
      <c r="O6278" s="24" t="s">
        <v>29</v>
      </c>
      <c r="P6278" s="24"/>
      <c r="Q6278" s="25" t="s">
        <v>29</v>
      </c>
      <c r="R6278" s="25">
        <f t="shared" si="877"/>
        <v>0</v>
      </c>
      <c r="S6278" s="24" t="s">
        <v>29</v>
      </c>
      <c r="T6278" s="24"/>
      <c r="U6278" s="25" t="s">
        <v>29</v>
      </c>
      <c r="V6278" s="25">
        <f t="shared" si="878"/>
        <v>0</v>
      </c>
      <c r="W6278" s="25" t="s">
        <v>29</v>
      </c>
      <c r="X6278" s="25"/>
      <c r="Y6278" s="25" t="s">
        <v>29</v>
      </c>
      <c r="Z6278" s="25">
        <f t="shared" si="879"/>
        <v>0</v>
      </c>
      <c r="AA6278" s="24" t="s">
        <v>29</v>
      </c>
      <c r="AB6278" s="24"/>
      <c r="AC6278" s="25" t="s">
        <v>29</v>
      </c>
      <c r="AD6278" s="25">
        <f t="shared" si="880"/>
        <v>0</v>
      </c>
      <c r="AE6278" s="32">
        <f t="shared" si="881"/>
        <v>0</v>
      </c>
      <c r="AF6278" s="37">
        <f t="shared" si="874"/>
        <v>0.37194252801846112</v>
      </c>
      <c r="AG6278" s="27"/>
    </row>
    <row r="6279" spans="1:33" x14ac:dyDescent="0.25">
      <c r="A6279" s="21">
        <v>2867238</v>
      </c>
      <c r="B6279" s="34">
        <v>3.4862667193672401E-6</v>
      </c>
      <c r="C6279" s="22">
        <v>4.3361638747998398E-6</v>
      </c>
      <c r="D6279" s="22" t="s">
        <v>3942</v>
      </c>
      <c r="E6279" s="23">
        <v>28458107.009208001</v>
      </c>
      <c r="F6279" s="23">
        <f t="shared" si="873"/>
        <v>99.212551362393441</v>
      </c>
      <c r="G6279" s="24" t="s">
        <v>24</v>
      </c>
      <c r="H6279" s="24">
        <v>1</v>
      </c>
      <c r="I6279" s="25" t="s">
        <v>36</v>
      </c>
      <c r="J6279" s="31">
        <f t="shared" si="875"/>
        <v>1</v>
      </c>
      <c r="K6279" s="24" t="s">
        <v>29</v>
      </c>
      <c r="L6279" s="24"/>
      <c r="M6279" s="25" t="s">
        <v>29</v>
      </c>
      <c r="N6279" s="25">
        <f t="shared" si="876"/>
        <v>0</v>
      </c>
      <c r="O6279" s="24" t="s">
        <v>29</v>
      </c>
      <c r="P6279" s="24"/>
      <c r="Q6279" s="25" t="s">
        <v>29</v>
      </c>
      <c r="R6279" s="25">
        <f t="shared" si="877"/>
        <v>0</v>
      </c>
      <c r="S6279" s="24" t="s">
        <v>29</v>
      </c>
      <c r="T6279" s="24"/>
      <c r="U6279" s="25" t="s">
        <v>29</v>
      </c>
      <c r="V6279" s="25">
        <f t="shared" si="878"/>
        <v>0</v>
      </c>
      <c r="W6279" s="25" t="s">
        <v>29</v>
      </c>
      <c r="X6279" s="25"/>
      <c r="Y6279" s="25" t="s">
        <v>29</v>
      </c>
      <c r="Z6279" s="25">
        <f t="shared" si="879"/>
        <v>0</v>
      </c>
      <c r="AA6279" s="24" t="s">
        <v>29</v>
      </c>
      <c r="AB6279" s="24"/>
      <c r="AC6279" s="25" t="s">
        <v>29</v>
      </c>
      <c r="AD6279" s="25">
        <f t="shared" si="880"/>
        <v>0</v>
      </c>
      <c r="AE6279" s="32">
        <f t="shared" si="881"/>
        <v>1</v>
      </c>
      <c r="AF6279" s="37">
        <f t="shared" si="874"/>
        <v>99.212551362393441</v>
      </c>
      <c r="AG6279" s="27"/>
    </row>
    <row r="6280" spans="1:33" x14ac:dyDescent="0.25">
      <c r="A6280" s="21">
        <v>2867243</v>
      </c>
      <c r="B6280" s="34">
        <v>4.7080935373810704E-6</v>
      </c>
      <c r="C6280" s="22">
        <v>4.6425526748028596E-6</v>
      </c>
      <c r="D6280" s="22" t="s">
        <v>1928</v>
      </c>
      <c r="E6280" s="23">
        <v>575559659.79549599</v>
      </c>
      <c r="F6280" s="23">
        <f t="shared" si="873"/>
        <v>2709.7887146604221</v>
      </c>
      <c r="G6280" s="24" t="s">
        <v>24</v>
      </c>
      <c r="H6280" s="24">
        <v>3</v>
      </c>
      <c r="I6280" s="25" t="s">
        <v>36</v>
      </c>
      <c r="J6280" s="31">
        <f t="shared" si="875"/>
        <v>3</v>
      </c>
      <c r="K6280" s="24" t="s">
        <v>29</v>
      </c>
      <c r="L6280" s="24"/>
      <c r="M6280" s="25" t="s">
        <v>29</v>
      </c>
      <c r="N6280" s="25">
        <f t="shared" si="876"/>
        <v>0</v>
      </c>
      <c r="O6280" s="24" t="s">
        <v>29</v>
      </c>
      <c r="P6280" s="24"/>
      <c r="Q6280" s="25" t="s">
        <v>29</v>
      </c>
      <c r="R6280" s="25">
        <f t="shared" si="877"/>
        <v>0</v>
      </c>
      <c r="S6280" s="24" t="s">
        <v>29</v>
      </c>
      <c r="T6280" s="24"/>
      <c r="U6280" s="25" t="s">
        <v>29</v>
      </c>
      <c r="V6280" s="25">
        <f t="shared" si="878"/>
        <v>0</v>
      </c>
      <c r="W6280" s="25" t="s">
        <v>29</v>
      </c>
      <c r="X6280" s="25"/>
      <c r="Y6280" s="25" t="s">
        <v>29</v>
      </c>
      <c r="Z6280" s="25">
        <f t="shared" si="879"/>
        <v>0</v>
      </c>
      <c r="AA6280" s="24" t="s">
        <v>29</v>
      </c>
      <c r="AB6280" s="24"/>
      <c r="AC6280" s="25" t="s">
        <v>29</v>
      </c>
      <c r="AD6280" s="25">
        <f t="shared" si="880"/>
        <v>0</v>
      </c>
      <c r="AE6280" s="32">
        <f t="shared" si="881"/>
        <v>3</v>
      </c>
      <c r="AF6280" s="37">
        <f t="shared" si="874"/>
        <v>2709.7887146604221</v>
      </c>
      <c r="AG6280" s="27"/>
    </row>
    <row r="6281" spans="1:33" x14ac:dyDescent="0.25">
      <c r="A6281" s="21">
        <v>2867251</v>
      </c>
      <c r="B6281" s="34">
        <v>1.1934586439645399E-4</v>
      </c>
      <c r="C6281" s="22">
        <v>1.3201183712204599E-4</v>
      </c>
      <c r="D6281" s="22" t="s">
        <v>2828</v>
      </c>
      <c r="E6281" s="23">
        <v>3511303.3878947701</v>
      </c>
      <c r="F6281" s="23">
        <f t="shared" ref="F6281:F6344" si="882">E6281*B6281</f>
        <v>419.05953798649875</v>
      </c>
      <c r="G6281" s="24" t="s">
        <v>24</v>
      </c>
      <c r="H6281" s="24">
        <v>2</v>
      </c>
      <c r="I6281" s="25" t="s">
        <v>35</v>
      </c>
      <c r="J6281" s="31">
        <f t="shared" si="875"/>
        <v>0</v>
      </c>
      <c r="K6281" s="24" t="s">
        <v>29</v>
      </c>
      <c r="L6281" s="24"/>
      <c r="M6281" s="25" t="s">
        <v>29</v>
      </c>
      <c r="N6281" s="25">
        <f t="shared" si="876"/>
        <v>0</v>
      </c>
      <c r="O6281" s="24" t="s">
        <v>29</v>
      </c>
      <c r="P6281" s="24"/>
      <c r="Q6281" s="25" t="s">
        <v>29</v>
      </c>
      <c r="R6281" s="25">
        <f t="shared" si="877"/>
        <v>0</v>
      </c>
      <c r="S6281" s="24" t="s">
        <v>29</v>
      </c>
      <c r="T6281" s="24"/>
      <c r="U6281" s="25" t="s">
        <v>29</v>
      </c>
      <c r="V6281" s="25">
        <f t="shared" si="878"/>
        <v>0</v>
      </c>
      <c r="W6281" s="25" t="s">
        <v>29</v>
      </c>
      <c r="X6281" s="25"/>
      <c r="Y6281" s="25" t="s">
        <v>29</v>
      </c>
      <c r="Z6281" s="25">
        <f t="shared" si="879"/>
        <v>0</v>
      </c>
      <c r="AA6281" s="24" t="s">
        <v>29</v>
      </c>
      <c r="AB6281" s="24"/>
      <c r="AC6281" s="25" t="s">
        <v>29</v>
      </c>
      <c r="AD6281" s="25">
        <f t="shared" si="880"/>
        <v>0</v>
      </c>
      <c r="AE6281" s="32">
        <f t="shared" si="881"/>
        <v>0</v>
      </c>
      <c r="AF6281" s="37">
        <f t="shared" ref="AF6281:AF6344" si="883">B6281*E6281</f>
        <v>419.05953798649875</v>
      </c>
      <c r="AG6281" s="27"/>
    </row>
    <row r="6282" spans="1:33" x14ac:dyDescent="0.25">
      <c r="A6282" s="21">
        <v>2867254</v>
      </c>
      <c r="B6282" s="34">
        <v>9.0546655150557594E-5</v>
      </c>
      <c r="C6282" s="22">
        <v>9.0663027474548294E-5</v>
      </c>
      <c r="D6282" s="22" t="s">
        <v>682</v>
      </c>
      <c r="E6282" s="23">
        <v>262239661.31837401</v>
      </c>
      <c r="F6282" s="23">
        <f t="shared" si="882"/>
        <v>23744.92418019383</v>
      </c>
      <c r="G6282" s="24" t="s">
        <v>24</v>
      </c>
      <c r="H6282" s="24">
        <v>4</v>
      </c>
      <c r="I6282" s="25" t="s">
        <v>36</v>
      </c>
      <c r="J6282" s="31">
        <f t="shared" ref="J6282:J6345" si="884">IF(LEFT(I6282,5)="US TX",H6282,0)</f>
        <v>4</v>
      </c>
      <c r="K6282" s="24" t="s">
        <v>29</v>
      </c>
      <c r="L6282" s="24"/>
      <c r="M6282" s="25" t="s">
        <v>29</v>
      </c>
      <c r="N6282" s="25">
        <f t="shared" ref="N6282:N6345" si="885">IF(LEFT(M6282,5)="US TX",L6282,0)</f>
        <v>0</v>
      </c>
      <c r="O6282" s="24" t="s">
        <v>29</v>
      </c>
      <c r="P6282" s="24"/>
      <c r="Q6282" s="25" t="s">
        <v>29</v>
      </c>
      <c r="R6282" s="25">
        <f t="shared" ref="R6282:R6345" si="886">IF(LEFT(Q6282,5)="US TX",P6282,0)</f>
        <v>0</v>
      </c>
      <c r="S6282" s="24" t="s">
        <v>29</v>
      </c>
      <c r="T6282" s="24"/>
      <c r="U6282" s="25" t="s">
        <v>29</v>
      </c>
      <c r="V6282" s="25">
        <f t="shared" ref="V6282:V6345" si="887">IF(LEFT(U6282,5)="US TX",T6282,0)</f>
        <v>0</v>
      </c>
      <c r="W6282" s="25" t="s">
        <v>29</v>
      </c>
      <c r="X6282" s="25"/>
      <c r="Y6282" s="25" t="s">
        <v>29</v>
      </c>
      <c r="Z6282" s="25">
        <f t="shared" ref="Z6282:Z6345" si="888">IF(LEFT(Y6282,5)="US TX",X6282,0)</f>
        <v>0</v>
      </c>
      <c r="AA6282" s="24" t="s">
        <v>29</v>
      </c>
      <c r="AB6282" s="24"/>
      <c r="AC6282" s="25" t="s">
        <v>29</v>
      </c>
      <c r="AD6282" s="25">
        <f t="shared" ref="AD6282:AD6345" si="889">IF(LEFT(AC6282,5)="US TX",AB6282,0)</f>
        <v>0</v>
      </c>
      <c r="AE6282" s="32">
        <f t="shared" ref="AE6282:AE6345" si="890">MAX(J6282,N6282,R6282,V6282,Z6282,AD6282)</f>
        <v>4</v>
      </c>
      <c r="AF6282" s="37">
        <f t="shared" si="883"/>
        <v>23744.92418019383</v>
      </c>
      <c r="AG6282" s="27"/>
    </row>
    <row r="6283" spans="1:33" x14ac:dyDescent="0.25">
      <c r="A6283" s="21">
        <v>2867255</v>
      </c>
      <c r="B6283" s="34">
        <v>1.19437197139146E-5</v>
      </c>
      <c r="C6283" s="22">
        <v>1.1642650748027501E-5</v>
      </c>
      <c r="D6283" s="22" t="s">
        <v>4365</v>
      </c>
      <c r="E6283" s="23">
        <v>4186925.0466188202</v>
      </c>
      <c r="F6283" s="23">
        <f t="shared" si="882"/>
        <v>50.007459219984007</v>
      </c>
      <c r="G6283" s="24" t="s">
        <v>24</v>
      </c>
      <c r="H6283" s="24">
        <v>4</v>
      </c>
      <c r="I6283" s="25" t="s">
        <v>79</v>
      </c>
      <c r="J6283" s="31">
        <f t="shared" si="884"/>
        <v>0</v>
      </c>
      <c r="K6283" s="24" t="s">
        <v>29</v>
      </c>
      <c r="L6283" s="24"/>
      <c r="M6283" s="25" t="s">
        <v>29</v>
      </c>
      <c r="N6283" s="25">
        <f t="shared" si="885"/>
        <v>0</v>
      </c>
      <c r="O6283" s="24" t="s">
        <v>29</v>
      </c>
      <c r="P6283" s="24"/>
      <c r="Q6283" s="25" t="s">
        <v>29</v>
      </c>
      <c r="R6283" s="25">
        <f t="shared" si="886"/>
        <v>0</v>
      </c>
      <c r="S6283" s="24" t="s">
        <v>29</v>
      </c>
      <c r="T6283" s="24"/>
      <c r="U6283" s="25" t="s">
        <v>29</v>
      </c>
      <c r="V6283" s="25">
        <f t="shared" si="887"/>
        <v>0</v>
      </c>
      <c r="W6283" s="25" t="s">
        <v>29</v>
      </c>
      <c r="X6283" s="25"/>
      <c r="Y6283" s="25" t="s">
        <v>29</v>
      </c>
      <c r="Z6283" s="25">
        <f t="shared" si="888"/>
        <v>0</v>
      </c>
      <c r="AA6283" s="24" t="s">
        <v>29</v>
      </c>
      <c r="AB6283" s="24"/>
      <c r="AC6283" s="25" t="s">
        <v>29</v>
      </c>
      <c r="AD6283" s="25">
        <f t="shared" si="889"/>
        <v>0</v>
      </c>
      <c r="AE6283" s="32">
        <f t="shared" si="890"/>
        <v>0</v>
      </c>
      <c r="AF6283" s="37">
        <f t="shared" si="883"/>
        <v>50.007459219984007</v>
      </c>
      <c r="AG6283" s="27"/>
    </row>
    <row r="6284" spans="1:33" x14ac:dyDescent="0.25">
      <c r="A6284" s="21">
        <v>2867256</v>
      </c>
      <c r="B6284" s="34">
        <v>9.9848679606847005E-6</v>
      </c>
      <c r="C6284" s="22">
        <v>1.0731395001854301E-5</v>
      </c>
      <c r="D6284" s="22" t="s">
        <v>1578</v>
      </c>
      <c r="E6284" s="23">
        <v>39923512.965433598</v>
      </c>
      <c r="F6284" s="23">
        <f t="shared" si="882"/>
        <v>398.63100548653819</v>
      </c>
      <c r="G6284" s="24" t="s">
        <v>24</v>
      </c>
      <c r="H6284" s="24">
        <v>1</v>
      </c>
      <c r="I6284" s="25" t="s">
        <v>39</v>
      </c>
      <c r="J6284" s="31">
        <f t="shared" si="884"/>
        <v>1</v>
      </c>
      <c r="K6284" s="24" t="s">
        <v>29</v>
      </c>
      <c r="L6284" s="24"/>
      <c r="M6284" s="25" t="s">
        <v>29</v>
      </c>
      <c r="N6284" s="25">
        <f t="shared" si="885"/>
        <v>0</v>
      </c>
      <c r="O6284" s="24" t="s">
        <v>29</v>
      </c>
      <c r="P6284" s="24"/>
      <c r="Q6284" s="25" t="s">
        <v>29</v>
      </c>
      <c r="R6284" s="25">
        <f t="shared" si="886"/>
        <v>0</v>
      </c>
      <c r="S6284" s="24" t="s">
        <v>29</v>
      </c>
      <c r="T6284" s="24"/>
      <c r="U6284" s="25" t="s">
        <v>29</v>
      </c>
      <c r="V6284" s="25">
        <f t="shared" si="887"/>
        <v>0</v>
      </c>
      <c r="W6284" s="25" t="s">
        <v>29</v>
      </c>
      <c r="X6284" s="25"/>
      <c r="Y6284" s="25" t="s">
        <v>29</v>
      </c>
      <c r="Z6284" s="25">
        <f t="shared" si="888"/>
        <v>0</v>
      </c>
      <c r="AA6284" s="24" t="s">
        <v>29</v>
      </c>
      <c r="AB6284" s="24"/>
      <c r="AC6284" s="25" t="s">
        <v>29</v>
      </c>
      <c r="AD6284" s="25">
        <f t="shared" si="889"/>
        <v>0</v>
      </c>
      <c r="AE6284" s="32">
        <f t="shared" si="890"/>
        <v>1</v>
      </c>
      <c r="AF6284" s="37">
        <f t="shared" si="883"/>
        <v>398.63100548653819</v>
      </c>
      <c r="AG6284" s="27"/>
    </row>
    <row r="6285" spans="1:33" x14ac:dyDescent="0.25">
      <c r="A6285" s="21">
        <v>2867258</v>
      </c>
      <c r="B6285" s="34">
        <v>7.6578387477238996E-6</v>
      </c>
      <c r="C6285" s="22">
        <v>9.1668661984088694E-6</v>
      </c>
      <c r="D6285" s="22" t="s">
        <v>551</v>
      </c>
      <c r="E6285" s="23">
        <v>3239748616.4635801</v>
      </c>
      <c r="F6285" s="23">
        <f t="shared" si="882"/>
        <v>24809.472488039697</v>
      </c>
      <c r="G6285" s="24" t="s">
        <v>24</v>
      </c>
      <c r="H6285" s="24">
        <v>4</v>
      </c>
      <c r="I6285" s="25" t="s">
        <v>33</v>
      </c>
      <c r="J6285" s="31">
        <f t="shared" si="884"/>
        <v>0</v>
      </c>
      <c r="K6285" s="24" t="s">
        <v>26</v>
      </c>
      <c r="L6285" s="24">
        <v>1</v>
      </c>
      <c r="M6285" s="25" t="s">
        <v>35</v>
      </c>
      <c r="N6285" s="25">
        <f t="shared" si="885"/>
        <v>0</v>
      </c>
      <c r="O6285" s="24" t="s">
        <v>24</v>
      </c>
      <c r="P6285" s="24">
        <v>4</v>
      </c>
      <c r="Q6285" s="25" t="s">
        <v>40</v>
      </c>
      <c r="R6285" s="25">
        <f t="shared" si="886"/>
        <v>4</v>
      </c>
      <c r="S6285" s="24" t="s">
        <v>29</v>
      </c>
      <c r="T6285" s="24"/>
      <c r="U6285" s="25" t="s">
        <v>29</v>
      </c>
      <c r="V6285" s="25">
        <f t="shared" si="887"/>
        <v>0</v>
      </c>
      <c r="W6285" s="25" t="s">
        <v>29</v>
      </c>
      <c r="X6285" s="25"/>
      <c r="Y6285" s="25" t="s">
        <v>29</v>
      </c>
      <c r="Z6285" s="25">
        <f t="shared" si="888"/>
        <v>0</v>
      </c>
      <c r="AA6285" s="24" t="s">
        <v>29</v>
      </c>
      <c r="AB6285" s="24"/>
      <c r="AC6285" s="25" t="s">
        <v>29</v>
      </c>
      <c r="AD6285" s="25">
        <f t="shared" si="889"/>
        <v>0</v>
      </c>
      <c r="AE6285" s="32">
        <f t="shared" si="890"/>
        <v>4</v>
      </c>
      <c r="AF6285" s="37">
        <f t="shared" si="883"/>
        <v>24809.472488039697</v>
      </c>
      <c r="AG6285" s="27"/>
    </row>
    <row r="6286" spans="1:33" x14ac:dyDescent="0.25">
      <c r="A6286" s="21">
        <v>2867261</v>
      </c>
      <c r="B6286" s="34">
        <v>2.7932811873684001E-6</v>
      </c>
      <c r="C6286" s="22">
        <v>4.4272396010287599E-6</v>
      </c>
      <c r="D6286" s="22" t="s">
        <v>3269</v>
      </c>
      <c r="E6286" s="23">
        <v>105092892.566526</v>
      </c>
      <c r="F6286" s="23">
        <f t="shared" si="882"/>
        <v>293.55399973220545</v>
      </c>
      <c r="G6286" s="24" t="s">
        <v>24</v>
      </c>
      <c r="H6286" s="24">
        <v>1</v>
      </c>
      <c r="I6286" s="25" t="s">
        <v>96</v>
      </c>
      <c r="J6286" s="31">
        <f t="shared" si="884"/>
        <v>0</v>
      </c>
      <c r="K6286" s="24" t="s">
        <v>26</v>
      </c>
      <c r="L6286" s="24">
        <v>1</v>
      </c>
      <c r="M6286" s="25" t="s">
        <v>104</v>
      </c>
      <c r="N6286" s="25">
        <f t="shared" si="885"/>
        <v>0</v>
      </c>
      <c r="O6286" s="24" t="s">
        <v>24</v>
      </c>
      <c r="P6286" s="24">
        <v>1</v>
      </c>
      <c r="Q6286" s="25" t="s">
        <v>62</v>
      </c>
      <c r="R6286" s="25">
        <f t="shared" si="886"/>
        <v>1</v>
      </c>
      <c r="S6286" s="24" t="s">
        <v>29</v>
      </c>
      <c r="T6286" s="24"/>
      <c r="U6286" s="25" t="s">
        <v>29</v>
      </c>
      <c r="V6286" s="25">
        <f t="shared" si="887"/>
        <v>0</v>
      </c>
      <c r="W6286" s="25" t="s">
        <v>29</v>
      </c>
      <c r="X6286" s="25"/>
      <c r="Y6286" s="25" t="s">
        <v>29</v>
      </c>
      <c r="Z6286" s="25">
        <f t="shared" si="888"/>
        <v>0</v>
      </c>
      <c r="AA6286" s="24" t="s">
        <v>29</v>
      </c>
      <c r="AB6286" s="24"/>
      <c r="AC6286" s="25" t="s">
        <v>29</v>
      </c>
      <c r="AD6286" s="25">
        <f t="shared" si="889"/>
        <v>0</v>
      </c>
      <c r="AE6286" s="32">
        <f t="shared" si="890"/>
        <v>1</v>
      </c>
      <c r="AF6286" s="37">
        <f t="shared" si="883"/>
        <v>293.55399973220545</v>
      </c>
      <c r="AG6286" s="27"/>
    </row>
    <row r="6287" spans="1:33" x14ac:dyDescent="0.25">
      <c r="A6287" s="21">
        <v>2867269</v>
      </c>
      <c r="B6287" s="34">
        <v>6.8173892059534599E-6</v>
      </c>
      <c r="C6287" s="22">
        <v>7.9692809048084297E-6</v>
      </c>
      <c r="D6287" s="22" t="s">
        <v>2529</v>
      </c>
      <c r="E6287" s="23">
        <v>296205854.50826502</v>
      </c>
      <c r="F6287" s="23">
        <f t="shared" si="882"/>
        <v>2019.350595264867</v>
      </c>
      <c r="G6287" s="24" t="s">
        <v>24</v>
      </c>
      <c r="H6287" s="24">
        <v>2</v>
      </c>
      <c r="I6287" s="25" t="s">
        <v>40</v>
      </c>
      <c r="J6287" s="31">
        <f t="shared" si="884"/>
        <v>2</v>
      </c>
      <c r="K6287" s="24" t="s">
        <v>29</v>
      </c>
      <c r="L6287" s="24"/>
      <c r="M6287" s="25" t="s">
        <v>29</v>
      </c>
      <c r="N6287" s="25">
        <f t="shared" si="885"/>
        <v>0</v>
      </c>
      <c r="O6287" s="24" t="s">
        <v>29</v>
      </c>
      <c r="P6287" s="24"/>
      <c r="Q6287" s="25" t="s">
        <v>29</v>
      </c>
      <c r="R6287" s="25">
        <f t="shared" si="886"/>
        <v>0</v>
      </c>
      <c r="S6287" s="24" t="s">
        <v>29</v>
      </c>
      <c r="T6287" s="24"/>
      <c r="U6287" s="25" t="s">
        <v>29</v>
      </c>
      <c r="V6287" s="25">
        <f t="shared" si="887"/>
        <v>0</v>
      </c>
      <c r="W6287" s="25" t="s">
        <v>29</v>
      </c>
      <c r="X6287" s="25"/>
      <c r="Y6287" s="25" t="s">
        <v>29</v>
      </c>
      <c r="Z6287" s="25">
        <f t="shared" si="888"/>
        <v>0</v>
      </c>
      <c r="AA6287" s="24" t="s">
        <v>29</v>
      </c>
      <c r="AB6287" s="24"/>
      <c r="AC6287" s="25" t="s">
        <v>29</v>
      </c>
      <c r="AD6287" s="25">
        <f t="shared" si="889"/>
        <v>0</v>
      </c>
      <c r="AE6287" s="32">
        <f t="shared" si="890"/>
        <v>2</v>
      </c>
      <c r="AF6287" s="37">
        <f t="shared" si="883"/>
        <v>2019.350595264867</v>
      </c>
      <c r="AG6287" s="27"/>
    </row>
    <row r="6288" spans="1:33" x14ac:dyDescent="0.25">
      <c r="A6288" s="21">
        <v>2867278</v>
      </c>
      <c r="B6288" s="34">
        <v>6.6338992494484005E-5</v>
      </c>
      <c r="C6288" s="22">
        <v>6.9856187558272302E-5</v>
      </c>
      <c r="D6288" s="22" t="s">
        <v>4274</v>
      </c>
      <c r="E6288" s="23">
        <v>504160.34761153703</v>
      </c>
      <c r="F6288" s="23">
        <f t="shared" si="882"/>
        <v>33.445489516218203</v>
      </c>
      <c r="G6288" s="24" t="s">
        <v>24</v>
      </c>
      <c r="H6288" s="24">
        <v>3</v>
      </c>
      <c r="I6288" s="25" t="s">
        <v>35</v>
      </c>
      <c r="J6288" s="31">
        <f t="shared" si="884"/>
        <v>0</v>
      </c>
      <c r="K6288" s="24" t="s">
        <v>29</v>
      </c>
      <c r="L6288" s="24"/>
      <c r="M6288" s="25" t="s">
        <v>29</v>
      </c>
      <c r="N6288" s="25">
        <f t="shared" si="885"/>
        <v>0</v>
      </c>
      <c r="O6288" s="24" t="s">
        <v>29</v>
      </c>
      <c r="P6288" s="24"/>
      <c r="Q6288" s="25" t="s">
        <v>29</v>
      </c>
      <c r="R6288" s="25">
        <f t="shared" si="886"/>
        <v>0</v>
      </c>
      <c r="S6288" s="24" t="s">
        <v>29</v>
      </c>
      <c r="T6288" s="24"/>
      <c r="U6288" s="25" t="s">
        <v>29</v>
      </c>
      <c r="V6288" s="25">
        <f t="shared" si="887"/>
        <v>0</v>
      </c>
      <c r="W6288" s="25" t="s">
        <v>29</v>
      </c>
      <c r="X6288" s="25"/>
      <c r="Y6288" s="25" t="s">
        <v>29</v>
      </c>
      <c r="Z6288" s="25">
        <f t="shared" si="888"/>
        <v>0</v>
      </c>
      <c r="AA6288" s="24" t="s">
        <v>29</v>
      </c>
      <c r="AB6288" s="24"/>
      <c r="AC6288" s="25" t="s">
        <v>29</v>
      </c>
      <c r="AD6288" s="25">
        <f t="shared" si="889"/>
        <v>0</v>
      </c>
      <c r="AE6288" s="32">
        <f t="shared" si="890"/>
        <v>0</v>
      </c>
      <c r="AF6288" s="37">
        <f t="shared" si="883"/>
        <v>33.445489516218203</v>
      </c>
      <c r="AG6288" s="27"/>
    </row>
    <row r="6289" spans="1:33" x14ac:dyDescent="0.25">
      <c r="A6289" s="21">
        <v>2867282</v>
      </c>
      <c r="B6289" s="34">
        <v>1.27012953308365E-6</v>
      </c>
      <c r="C6289" s="22">
        <v>1.2260688409951901E-6</v>
      </c>
      <c r="D6289" s="22" t="s">
        <v>2753</v>
      </c>
      <c r="E6289" s="23">
        <v>17817947.090651602</v>
      </c>
      <c r="F6289" s="23">
        <f t="shared" si="882"/>
        <v>22.631100818758497</v>
      </c>
      <c r="G6289" s="24" t="s">
        <v>24</v>
      </c>
      <c r="H6289" s="24">
        <v>4</v>
      </c>
      <c r="I6289" s="25" t="s">
        <v>25</v>
      </c>
      <c r="J6289" s="31">
        <f t="shared" si="884"/>
        <v>0</v>
      </c>
      <c r="K6289" s="24" t="s">
        <v>29</v>
      </c>
      <c r="L6289" s="24"/>
      <c r="M6289" s="25" t="s">
        <v>29</v>
      </c>
      <c r="N6289" s="25">
        <f t="shared" si="885"/>
        <v>0</v>
      </c>
      <c r="O6289" s="24" t="s">
        <v>29</v>
      </c>
      <c r="P6289" s="24"/>
      <c r="Q6289" s="25" t="s">
        <v>29</v>
      </c>
      <c r="R6289" s="25">
        <f t="shared" si="886"/>
        <v>0</v>
      </c>
      <c r="S6289" s="24" t="s">
        <v>29</v>
      </c>
      <c r="T6289" s="24"/>
      <c r="U6289" s="25" t="s">
        <v>29</v>
      </c>
      <c r="V6289" s="25">
        <f t="shared" si="887"/>
        <v>0</v>
      </c>
      <c r="W6289" s="25" t="s">
        <v>29</v>
      </c>
      <c r="X6289" s="25"/>
      <c r="Y6289" s="25" t="s">
        <v>29</v>
      </c>
      <c r="Z6289" s="25">
        <f t="shared" si="888"/>
        <v>0</v>
      </c>
      <c r="AA6289" s="24" t="s">
        <v>29</v>
      </c>
      <c r="AB6289" s="24"/>
      <c r="AC6289" s="25" t="s">
        <v>29</v>
      </c>
      <c r="AD6289" s="25">
        <f t="shared" si="889"/>
        <v>0</v>
      </c>
      <c r="AE6289" s="32">
        <f t="shared" si="890"/>
        <v>0</v>
      </c>
      <c r="AF6289" s="37">
        <f t="shared" si="883"/>
        <v>22.631100818758497</v>
      </c>
      <c r="AG6289" s="27"/>
    </row>
    <row r="6290" spans="1:33" x14ac:dyDescent="0.25">
      <c r="A6290" s="21">
        <v>2867284</v>
      </c>
      <c r="B6290" s="34">
        <v>8.7810274084565995E-4</v>
      </c>
      <c r="C6290" s="22">
        <v>9.2910058874677895E-4</v>
      </c>
      <c r="D6290" s="22" t="s">
        <v>2627</v>
      </c>
      <c r="E6290" s="23">
        <v>263707207.779535</v>
      </c>
      <c r="F6290" s="23">
        <f t="shared" si="882"/>
        <v>231562.02193196563</v>
      </c>
      <c r="G6290" s="24" t="s">
        <v>24</v>
      </c>
      <c r="H6290" s="24">
        <v>4</v>
      </c>
      <c r="I6290" s="25" t="s">
        <v>39</v>
      </c>
      <c r="J6290" s="31">
        <f t="shared" si="884"/>
        <v>4</v>
      </c>
      <c r="K6290" s="24" t="s">
        <v>29</v>
      </c>
      <c r="L6290" s="24"/>
      <c r="M6290" s="25" t="s">
        <v>29</v>
      </c>
      <c r="N6290" s="25">
        <f t="shared" si="885"/>
        <v>0</v>
      </c>
      <c r="O6290" s="24" t="s">
        <v>29</v>
      </c>
      <c r="P6290" s="24"/>
      <c r="Q6290" s="25" t="s">
        <v>29</v>
      </c>
      <c r="R6290" s="25">
        <f t="shared" si="886"/>
        <v>0</v>
      </c>
      <c r="S6290" s="24" t="s">
        <v>29</v>
      </c>
      <c r="T6290" s="24"/>
      <c r="U6290" s="25" t="s">
        <v>29</v>
      </c>
      <c r="V6290" s="25">
        <f t="shared" si="887"/>
        <v>0</v>
      </c>
      <c r="W6290" s="25" t="s">
        <v>29</v>
      </c>
      <c r="X6290" s="25"/>
      <c r="Y6290" s="25" t="s">
        <v>29</v>
      </c>
      <c r="Z6290" s="25">
        <f t="shared" si="888"/>
        <v>0</v>
      </c>
      <c r="AA6290" s="24" t="s">
        <v>29</v>
      </c>
      <c r="AB6290" s="24"/>
      <c r="AC6290" s="25" t="s">
        <v>29</v>
      </c>
      <c r="AD6290" s="25">
        <f t="shared" si="889"/>
        <v>0</v>
      </c>
      <c r="AE6290" s="32">
        <f t="shared" si="890"/>
        <v>4</v>
      </c>
      <c r="AF6290" s="37">
        <f t="shared" si="883"/>
        <v>231562.02193196563</v>
      </c>
      <c r="AG6290" s="27"/>
    </row>
    <row r="6291" spans="1:33" x14ac:dyDescent="0.25">
      <c r="A6291" s="21">
        <v>2867291</v>
      </c>
      <c r="B6291" s="34">
        <v>3.8003795658352499E-5</v>
      </c>
      <c r="C6291" s="22">
        <v>4.0834379058250699E-5</v>
      </c>
      <c r="D6291" s="22" t="s">
        <v>1613</v>
      </c>
      <c r="E6291" s="23">
        <v>816841628.46576905</v>
      </c>
      <c r="F6291" s="23">
        <f t="shared" si="882"/>
        <v>31043.08233344898</v>
      </c>
      <c r="G6291" s="24" t="s">
        <v>26</v>
      </c>
      <c r="H6291" s="24">
        <v>2</v>
      </c>
      <c r="I6291" s="25" t="s">
        <v>35</v>
      </c>
      <c r="J6291" s="31">
        <f t="shared" si="884"/>
        <v>0</v>
      </c>
      <c r="K6291" s="24" t="s">
        <v>24</v>
      </c>
      <c r="L6291" s="24">
        <v>3</v>
      </c>
      <c r="M6291" s="25" t="s">
        <v>31</v>
      </c>
      <c r="N6291" s="25">
        <f t="shared" si="885"/>
        <v>3</v>
      </c>
      <c r="O6291" s="24" t="s">
        <v>29</v>
      </c>
      <c r="P6291" s="24"/>
      <c r="Q6291" s="25" t="s">
        <v>29</v>
      </c>
      <c r="R6291" s="25">
        <f t="shared" si="886"/>
        <v>0</v>
      </c>
      <c r="S6291" s="24" t="s">
        <v>29</v>
      </c>
      <c r="T6291" s="24"/>
      <c r="U6291" s="25" t="s">
        <v>29</v>
      </c>
      <c r="V6291" s="25">
        <f t="shared" si="887"/>
        <v>0</v>
      </c>
      <c r="W6291" s="25" t="s">
        <v>29</v>
      </c>
      <c r="X6291" s="25"/>
      <c r="Y6291" s="25" t="s">
        <v>29</v>
      </c>
      <c r="Z6291" s="25">
        <f t="shared" si="888"/>
        <v>0</v>
      </c>
      <c r="AA6291" s="24" t="s">
        <v>29</v>
      </c>
      <c r="AB6291" s="24"/>
      <c r="AC6291" s="25" t="s">
        <v>29</v>
      </c>
      <c r="AD6291" s="25">
        <f t="shared" si="889"/>
        <v>0</v>
      </c>
      <c r="AE6291" s="32">
        <f t="shared" si="890"/>
        <v>3</v>
      </c>
      <c r="AF6291" s="37">
        <f t="shared" si="883"/>
        <v>31043.08233344898</v>
      </c>
      <c r="AG6291" s="27"/>
    </row>
    <row r="6292" spans="1:33" x14ac:dyDescent="0.25">
      <c r="A6292" s="21">
        <v>2867292</v>
      </c>
      <c r="B6292" s="34">
        <v>7.4365374108105805E-5</v>
      </c>
      <c r="C6292" s="22">
        <v>8.1293742252050902E-5</v>
      </c>
      <c r="D6292" s="22" t="s">
        <v>1644</v>
      </c>
      <c r="E6292" s="23">
        <v>150476702.417245</v>
      </c>
      <c r="F6292" s="23">
        <f t="shared" si="882"/>
        <v>11190.256269812533</v>
      </c>
      <c r="G6292" s="24" t="s">
        <v>24</v>
      </c>
      <c r="H6292" s="24">
        <v>1</v>
      </c>
      <c r="I6292" s="25" t="s">
        <v>40</v>
      </c>
      <c r="J6292" s="31">
        <f t="shared" si="884"/>
        <v>1</v>
      </c>
      <c r="K6292" s="24" t="s">
        <v>29</v>
      </c>
      <c r="L6292" s="24"/>
      <c r="M6292" s="25" t="s">
        <v>29</v>
      </c>
      <c r="N6292" s="25">
        <f t="shared" si="885"/>
        <v>0</v>
      </c>
      <c r="O6292" s="24" t="s">
        <v>29</v>
      </c>
      <c r="P6292" s="24"/>
      <c r="Q6292" s="25" t="s">
        <v>29</v>
      </c>
      <c r="R6292" s="25">
        <f t="shared" si="886"/>
        <v>0</v>
      </c>
      <c r="S6292" s="24" t="s">
        <v>29</v>
      </c>
      <c r="T6292" s="24"/>
      <c r="U6292" s="25" t="s">
        <v>29</v>
      </c>
      <c r="V6292" s="25">
        <f t="shared" si="887"/>
        <v>0</v>
      </c>
      <c r="W6292" s="25" t="s">
        <v>29</v>
      </c>
      <c r="X6292" s="25"/>
      <c r="Y6292" s="25" t="s">
        <v>29</v>
      </c>
      <c r="Z6292" s="25">
        <f t="shared" si="888"/>
        <v>0</v>
      </c>
      <c r="AA6292" s="24" t="s">
        <v>29</v>
      </c>
      <c r="AB6292" s="24"/>
      <c r="AC6292" s="25" t="s">
        <v>29</v>
      </c>
      <c r="AD6292" s="25">
        <f t="shared" si="889"/>
        <v>0</v>
      </c>
      <c r="AE6292" s="32">
        <f t="shared" si="890"/>
        <v>1</v>
      </c>
      <c r="AF6292" s="37">
        <f t="shared" si="883"/>
        <v>11190.256269812533</v>
      </c>
      <c r="AG6292" s="27"/>
    </row>
    <row r="6293" spans="1:33" x14ac:dyDescent="0.25">
      <c r="A6293" s="21">
        <v>2867295</v>
      </c>
      <c r="B6293" s="34">
        <v>3.6263565418479701E-6</v>
      </c>
      <c r="C6293" s="22">
        <v>3.4659735076256902E-6</v>
      </c>
      <c r="D6293" s="22" t="s">
        <v>1300</v>
      </c>
      <c r="E6293" s="23">
        <v>1165071052.108</v>
      </c>
      <c r="F6293" s="23">
        <f t="shared" si="882"/>
        <v>4224.9630315295435</v>
      </c>
      <c r="G6293" s="24" t="s">
        <v>24</v>
      </c>
      <c r="H6293" s="24">
        <v>4</v>
      </c>
      <c r="I6293" s="25" t="s">
        <v>37</v>
      </c>
      <c r="J6293" s="31">
        <f t="shared" si="884"/>
        <v>4</v>
      </c>
      <c r="K6293" s="24" t="s">
        <v>29</v>
      </c>
      <c r="L6293" s="24"/>
      <c r="M6293" s="25" t="s">
        <v>29</v>
      </c>
      <c r="N6293" s="25">
        <f t="shared" si="885"/>
        <v>0</v>
      </c>
      <c r="O6293" s="24" t="s">
        <v>29</v>
      </c>
      <c r="P6293" s="24"/>
      <c r="Q6293" s="25" t="s">
        <v>29</v>
      </c>
      <c r="R6293" s="25">
        <f t="shared" si="886"/>
        <v>0</v>
      </c>
      <c r="S6293" s="24" t="s">
        <v>29</v>
      </c>
      <c r="T6293" s="24"/>
      <c r="U6293" s="25" t="s">
        <v>29</v>
      </c>
      <c r="V6293" s="25">
        <f t="shared" si="887"/>
        <v>0</v>
      </c>
      <c r="W6293" s="25" t="s">
        <v>29</v>
      </c>
      <c r="X6293" s="25"/>
      <c r="Y6293" s="25" t="s">
        <v>29</v>
      </c>
      <c r="Z6293" s="25">
        <f t="shared" si="888"/>
        <v>0</v>
      </c>
      <c r="AA6293" s="24" t="s">
        <v>29</v>
      </c>
      <c r="AB6293" s="24"/>
      <c r="AC6293" s="25" t="s">
        <v>29</v>
      </c>
      <c r="AD6293" s="25">
        <f t="shared" si="889"/>
        <v>0</v>
      </c>
      <c r="AE6293" s="32">
        <f t="shared" si="890"/>
        <v>4</v>
      </c>
      <c r="AF6293" s="37">
        <f t="shared" si="883"/>
        <v>4224.9630315295435</v>
      </c>
      <c r="AG6293" s="27"/>
    </row>
    <row r="6294" spans="1:33" x14ac:dyDescent="0.25">
      <c r="A6294" s="21">
        <v>2867301</v>
      </c>
      <c r="B6294" s="34">
        <v>8.6645035388899406E-5</v>
      </c>
      <c r="C6294" s="22">
        <v>9.6428439282407601E-5</v>
      </c>
      <c r="D6294" s="22" t="s">
        <v>1516</v>
      </c>
      <c r="E6294" s="23">
        <v>321799466.40597898</v>
      </c>
      <c r="F6294" s="23">
        <f t="shared" si="882"/>
        <v>27882.326154874994</v>
      </c>
      <c r="G6294" s="24" t="s">
        <v>24</v>
      </c>
      <c r="H6294" s="24">
        <v>1</v>
      </c>
      <c r="I6294" s="25" t="s">
        <v>41</v>
      </c>
      <c r="J6294" s="31">
        <f t="shared" si="884"/>
        <v>1</v>
      </c>
      <c r="K6294" s="24" t="s">
        <v>29</v>
      </c>
      <c r="L6294" s="24"/>
      <c r="M6294" s="25" t="s">
        <v>29</v>
      </c>
      <c r="N6294" s="25">
        <f t="shared" si="885"/>
        <v>0</v>
      </c>
      <c r="O6294" s="24" t="s">
        <v>29</v>
      </c>
      <c r="P6294" s="24"/>
      <c r="Q6294" s="25" t="s">
        <v>29</v>
      </c>
      <c r="R6294" s="25">
        <f t="shared" si="886"/>
        <v>0</v>
      </c>
      <c r="S6294" s="24" t="s">
        <v>29</v>
      </c>
      <c r="T6294" s="24"/>
      <c r="U6294" s="25" t="s">
        <v>29</v>
      </c>
      <c r="V6294" s="25">
        <f t="shared" si="887"/>
        <v>0</v>
      </c>
      <c r="W6294" s="25" t="s">
        <v>29</v>
      </c>
      <c r="X6294" s="25"/>
      <c r="Y6294" s="25" t="s">
        <v>29</v>
      </c>
      <c r="Z6294" s="25">
        <f t="shared" si="888"/>
        <v>0</v>
      </c>
      <c r="AA6294" s="24" t="s">
        <v>29</v>
      </c>
      <c r="AB6294" s="24"/>
      <c r="AC6294" s="25" t="s">
        <v>29</v>
      </c>
      <c r="AD6294" s="25">
        <f t="shared" si="889"/>
        <v>0</v>
      </c>
      <c r="AE6294" s="32">
        <f t="shared" si="890"/>
        <v>1</v>
      </c>
      <c r="AF6294" s="37">
        <f t="shared" si="883"/>
        <v>27882.326154874994</v>
      </c>
      <c r="AG6294" s="27"/>
    </row>
    <row r="6295" spans="1:33" x14ac:dyDescent="0.25">
      <c r="A6295" s="21">
        <v>2867306</v>
      </c>
      <c r="B6295" s="34">
        <v>4.2617805244645998E-6</v>
      </c>
      <c r="C6295" s="22">
        <v>4.3471065567297899E-6</v>
      </c>
      <c r="D6295" s="22" t="s">
        <v>442</v>
      </c>
      <c r="E6295" s="23">
        <v>4118616032.0296402</v>
      </c>
      <c r="F6295" s="23">
        <f t="shared" si="882"/>
        <v>17552.63759305159</v>
      </c>
      <c r="G6295" s="24" t="s">
        <v>26</v>
      </c>
      <c r="H6295" s="24">
        <v>5</v>
      </c>
      <c r="I6295" s="25" t="s">
        <v>34</v>
      </c>
      <c r="J6295" s="31">
        <f t="shared" si="884"/>
        <v>0</v>
      </c>
      <c r="K6295" s="24" t="s">
        <v>24</v>
      </c>
      <c r="L6295" s="24">
        <v>4</v>
      </c>
      <c r="M6295" s="25" t="s">
        <v>41</v>
      </c>
      <c r="N6295" s="25">
        <f t="shared" si="885"/>
        <v>4</v>
      </c>
      <c r="O6295" s="24" t="s">
        <v>29</v>
      </c>
      <c r="P6295" s="24"/>
      <c r="Q6295" s="25" t="s">
        <v>29</v>
      </c>
      <c r="R6295" s="25">
        <f t="shared" si="886"/>
        <v>0</v>
      </c>
      <c r="S6295" s="24" t="s">
        <v>29</v>
      </c>
      <c r="T6295" s="24"/>
      <c r="U6295" s="25" t="s">
        <v>29</v>
      </c>
      <c r="V6295" s="25">
        <f t="shared" si="887"/>
        <v>0</v>
      </c>
      <c r="W6295" s="25" t="s">
        <v>29</v>
      </c>
      <c r="X6295" s="25"/>
      <c r="Y6295" s="25" t="s">
        <v>29</v>
      </c>
      <c r="Z6295" s="25">
        <f t="shared" si="888"/>
        <v>0</v>
      </c>
      <c r="AA6295" s="24" t="s">
        <v>29</v>
      </c>
      <c r="AB6295" s="24"/>
      <c r="AC6295" s="25" t="s">
        <v>29</v>
      </c>
      <c r="AD6295" s="25">
        <f t="shared" si="889"/>
        <v>0</v>
      </c>
      <c r="AE6295" s="32">
        <f t="shared" si="890"/>
        <v>4</v>
      </c>
      <c r="AF6295" s="37">
        <f t="shared" si="883"/>
        <v>17552.63759305159</v>
      </c>
      <c r="AG6295" s="27"/>
    </row>
    <row r="6296" spans="1:33" x14ac:dyDescent="0.25">
      <c r="A6296" s="21">
        <v>2867307</v>
      </c>
      <c r="B6296" s="34">
        <v>3.2993720586302203E-5</v>
      </c>
      <c r="C6296" s="22">
        <v>3.22967653522798E-5</v>
      </c>
      <c r="D6296" s="22" t="s">
        <v>4895</v>
      </c>
      <c r="E6296" s="23">
        <v>1810412.5527723001</v>
      </c>
      <c r="F6296" s="23">
        <f t="shared" si="882"/>
        <v>59.732245912103359</v>
      </c>
      <c r="G6296" s="24" t="s">
        <v>24</v>
      </c>
      <c r="H6296" s="24">
        <v>2</v>
      </c>
      <c r="I6296" s="25" t="s">
        <v>53</v>
      </c>
      <c r="J6296" s="31">
        <f t="shared" si="884"/>
        <v>0</v>
      </c>
      <c r="K6296" s="24" t="s">
        <v>29</v>
      </c>
      <c r="L6296" s="24"/>
      <c r="M6296" s="25" t="s">
        <v>29</v>
      </c>
      <c r="N6296" s="25">
        <f t="shared" si="885"/>
        <v>0</v>
      </c>
      <c r="O6296" s="24" t="s">
        <v>29</v>
      </c>
      <c r="P6296" s="24"/>
      <c r="Q6296" s="25" t="s">
        <v>29</v>
      </c>
      <c r="R6296" s="25">
        <f t="shared" si="886"/>
        <v>0</v>
      </c>
      <c r="S6296" s="24" t="s">
        <v>29</v>
      </c>
      <c r="T6296" s="24"/>
      <c r="U6296" s="25" t="s">
        <v>29</v>
      </c>
      <c r="V6296" s="25">
        <f t="shared" si="887"/>
        <v>0</v>
      </c>
      <c r="W6296" s="25" t="s">
        <v>29</v>
      </c>
      <c r="X6296" s="25"/>
      <c r="Y6296" s="25" t="s">
        <v>29</v>
      </c>
      <c r="Z6296" s="25">
        <f t="shared" si="888"/>
        <v>0</v>
      </c>
      <c r="AA6296" s="24" t="s">
        <v>29</v>
      </c>
      <c r="AB6296" s="24"/>
      <c r="AC6296" s="25" t="s">
        <v>29</v>
      </c>
      <c r="AD6296" s="25">
        <f t="shared" si="889"/>
        <v>0</v>
      </c>
      <c r="AE6296" s="32">
        <f t="shared" si="890"/>
        <v>0</v>
      </c>
      <c r="AF6296" s="37">
        <f t="shared" si="883"/>
        <v>59.732245912103359</v>
      </c>
      <c r="AG6296" s="27"/>
    </row>
    <row r="6297" spans="1:33" x14ac:dyDescent="0.25">
      <c r="A6297" s="21">
        <v>2867310</v>
      </c>
      <c r="B6297" s="34">
        <v>8.0855941733286503E-7</v>
      </c>
      <c r="C6297" s="22">
        <v>8.66207300377527E-7</v>
      </c>
      <c r="D6297" s="22" t="s">
        <v>2063</v>
      </c>
      <c r="E6297" s="23">
        <v>502415479.422535</v>
      </c>
      <c r="F6297" s="23">
        <f t="shared" si="882"/>
        <v>406.23276730089697</v>
      </c>
      <c r="G6297" s="24" t="s">
        <v>26</v>
      </c>
      <c r="H6297" s="24">
        <v>2</v>
      </c>
      <c r="I6297" s="25" t="s">
        <v>101</v>
      </c>
      <c r="J6297" s="31">
        <f t="shared" si="884"/>
        <v>0</v>
      </c>
      <c r="K6297" s="24" t="s">
        <v>24</v>
      </c>
      <c r="L6297" s="24">
        <v>4</v>
      </c>
      <c r="M6297" s="25" t="s">
        <v>50</v>
      </c>
      <c r="N6297" s="25">
        <f t="shared" si="885"/>
        <v>0</v>
      </c>
      <c r="O6297" s="24" t="s">
        <v>24</v>
      </c>
      <c r="P6297" s="24">
        <v>5</v>
      </c>
      <c r="Q6297" s="25" t="s">
        <v>66</v>
      </c>
      <c r="R6297" s="25">
        <f t="shared" si="886"/>
        <v>5</v>
      </c>
      <c r="S6297" s="24" t="s">
        <v>29</v>
      </c>
      <c r="T6297" s="24"/>
      <c r="U6297" s="25" t="s">
        <v>29</v>
      </c>
      <c r="V6297" s="25">
        <f t="shared" si="887"/>
        <v>0</v>
      </c>
      <c r="W6297" s="25" t="s">
        <v>29</v>
      </c>
      <c r="X6297" s="25"/>
      <c r="Y6297" s="25" t="s">
        <v>29</v>
      </c>
      <c r="Z6297" s="25">
        <f t="shared" si="888"/>
        <v>0</v>
      </c>
      <c r="AA6297" s="24" t="s">
        <v>29</v>
      </c>
      <c r="AB6297" s="24"/>
      <c r="AC6297" s="25" t="s">
        <v>29</v>
      </c>
      <c r="AD6297" s="25">
        <f t="shared" si="889"/>
        <v>0</v>
      </c>
      <c r="AE6297" s="32">
        <f t="shared" si="890"/>
        <v>5</v>
      </c>
      <c r="AF6297" s="37">
        <f t="shared" si="883"/>
        <v>406.23276730089697</v>
      </c>
      <c r="AG6297" s="27"/>
    </row>
    <row r="6298" spans="1:33" x14ac:dyDescent="0.25">
      <c r="A6298" s="21">
        <v>2867311</v>
      </c>
      <c r="B6298" s="34">
        <v>5.1143472957038402E-7</v>
      </c>
      <c r="C6298" s="22">
        <v>6.0864057067256404E-7</v>
      </c>
      <c r="D6298" s="22" t="s">
        <v>1205</v>
      </c>
      <c r="E6298" s="23">
        <v>1318163037.21158</v>
      </c>
      <c r="F6298" s="23">
        <f t="shared" si="882"/>
        <v>674.15435646598053</v>
      </c>
      <c r="G6298" s="24" t="s">
        <v>24</v>
      </c>
      <c r="H6298" s="24">
        <v>4</v>
      </c>
      <c r="I6298" s="25" t="s">
        <v>34</v>
      </c>
      <c r="J6298" s="31">
        <f t="shared" si="884"/>
        <v>0</v>
      </c>
      <c r="K6298" s="24" t="s">
        <v>24</v>
      </c>
      <c r="L6298" s="24">
        <v>4</v>
      </c>
      <c r="M6298" s="25" t="s">
        <v>62</v>
      </c>
      <c r="N6298" s="25">
        <f t="shared" si="885"/>
        <v>4</v>
      </c>
      <c r="O6298" s="24" t="s">
        <v>29</v>
      </c>
      <c r="P6298" s="24"/>
      <c r="Q6298" s="25" t="s">
        <v>29</v>
      </c>
      <c r="R6298" s="25">
        <f t="shared" si="886"/>
        <v>0</v>
      </c>
      <c r="S6298" s="24" t="s">
        <v>29</v>
      </c>
      <c r="T6298" s="24"/>
      <c r="U6298" s="25" t="s">
        <v>29</v>
      </c>
      <c r="V6298" s="25">
        <f t="shared" si="887"/>
        <v>0</v>
      </c>
      <c r="W6298" s="25" t="s">
        <v>29</v>
      </c>
      <c r="X6298" s="25"/>
      <c r="Y6298" s="25" t="s">
        <v>29</v>
      </c>
      <c r="Z6298" s="25">
        <f t="shared" si="888"/>
        <v>0</v>
      </c>
      <c r="AA6298" s="24" t="s">
        <v>29</v>
      </c>
      <c r="AB6298" s="24"/>
      <c r="AC6298" s="25" t="s">
        <v>29</v>
      </c>
      <c r="AD6298" s="25">
        <f t="shared" si="889"/>
        <v>0</v>
      </c>
      <c r="AE6298" s="32">
        <f t="shared" si="890"/>
        <v>4</v>
      </c>
      <c r="AF6298" s="37">
        <f t="shared" si="883"/>
        <v>674.15435646598053</v>
      </c>
      <c r="AG6298" s="27"/>
    </row>
    <row r="6299" spans="1:33" x14ac:dyDescent="0.25">
      <c r="A6299" s="21">
        <v>2867314</v>
      </c>
      <c r="B6299" s="34">
        <v>1.8370725653921901E-4</v>
      </c>
      <c r="C6299" s="22">
        <v>2.0972205354645199E-4</v>
      </c>
      <c r="D6299" s="22" t="s">
        <v>2730</v>
      </c>
      <c r="E6299" s="23">
        <v>230038344.917624</v>
      </c>
      <c r="F6299" s="23">
        <f t="shared" si="882"/>
        <v>42259.7132436393</v>
      </c>
      <c r="G6299" s="24" t="s">
        <v>24</v>
      </c>
      <c r="H6299" s="24">
        <v>1</v>
      </c>
      <c r="I6299" s="25" t="s">
        <v>41</v>
      </c>
      <c r="J6299" s="31">
        <f t="shared" si="884"/>
        <v>1</v>
      </c>
      <c r="K6299" s="24" t="s">
        <v>29</v>
      </c>
      <c r="L6299" s="24"/>
      <c r="M6299" s="25" t="s">
        <v>29</v>
      </c>
      <c r="N6299" s="25">
        <f t="shared" si="885"/>
        <v>0</v>
      </c>
      <c r="O6299" s="24" t="s">
        <v>29</v>
      </c>
      <c r="P6299" s="24"/>
      <c r="Q6299" s="25" t="s">
        <v>29</v>
      </c>
      <c r="R6299" s="25">
        <f t="shared" si="886"/>
        <v>0</v>
      </c>
      <c r="S6299" s="24" t="s">
        <v>29</v>
      </c>
      <c r="T6299" s="24"/>
      <c r="U6299" s="25" t="s">
        <v>29</v>
      </c>
      <c r="V6299" s="25">
        <f t="shared" si="887"/>
        <v>0</v>
      </c>
      <c r="W6299" s="25" t="s">
        <v>29</v>
      </c>
      <c r="X6299" s="25"/>
      <c r="Y6299" s="25" t="s">
        <v>29</v>
      </c>
      <c r="Z6299" s="25">
        <f t="shared" si="888"/>
        <v>0</v>
      </c>
      <c r="AA6299" s="24" t="s">
        <v>29</v>
      </c>
      <c r="AB6299" s="24"/>
      <c r="AC6299" s="25" t="s">
        <v>29</v>
      </c>
      <c r="AD6299" s="25">
        <f t="shared" si="889"/>
        <v>0</v>
      </c>
      <c r="AE6299" s="32">
        <f t="shared" si="890"/>
        <v>1</v>
      </c>
      <c r="AF6299" s="37">
        <f t="shared" si="883"/>
        <v>42259.7132436393</v>
      </c>
      <c r="AG6299" s="27"/>
    </row>
    <row r="6300" spans="1:33" x14ac:dyDescent="0.25">
      <c r="A6300" s="21">
        <v>2867315</v>
      </c>
      <c r="B6300" s="34">
        <v>2.7479371213096001E-6</v>
      </c>
      <c r="C6300" s="22">
        <v>2.8247396018567101E-6</v>
      </c>
      <c r="D6300" s="22" t="s">
        <v>2558</v>
      </c>
      <c r="E6300" s="23">
        <v>143819670.302118</v>
      </c>
      <c r="F6300" s="23">
        <f t="shared" si="882"/>
        <v>395.20741079769795</v>
      </c>
      <c r="G6300" s="24" t="s">
        <v>24</v>
      </c>
      <c r="H6300" s="24">
        <v>4</v>
      </c>
      <c r="I6300" s="25" t="s">
        <v>34</v>
      </c>
      <c r="J6300" s="31">
        <f t="shared" si="884"/>
        <v>0</v>
      </c>
      <c r="K6300" s="24" t="s">
        <v>24</v>
      </c>
      <c r="L6300" s="24">
        <v>4</v>
      </c>
      <c r="M6300" s="25" t="s">
        <v>39</v>
      </c>
      <c r="N6300" s="25">
        <f t="shared" si="885"/>
        <v>4</v>
      </c>
      <c r="O6300" s="24" t="s">
        <v>29</v>
      </c>
      <c r="P6300" s="24"/>
      <c r="Q6300" s="25" t="s">
        <v>29</v>
      </c>
      <c r="R6300" s="25">
        <f t="shared" si="886"/>
        <v>0</v>
      </c>
      <c r="S6300" s="24" t="s">
        <v>29</v>
      </c>
      <c r="T6300" s="24"/>
      <c r="U6300" s="25" t="s">
        <v>29</v>
      </c>
      <c r="V6300" s="25">
        <f t="shared" si="887"/>
        <v>0</v>
      </c>
      <c r="W6300" s="25" t="s">
        <v>29</v>
      </c>
      <c r="X6300" s="25"/>
      <c r="Y6300" s="25" t="s">
        <v>29</v>
      </c>
      <c r="Z6300" s="25">
        <f t="shared" si="888"/>
        <v>0</v>
      </c>
      <c r="AA6300" s="24" t="s">
        <v>29</v>
      </c>
      <c r="AB6300" s="24"/>
      <c r="AC6300" s="25" t="s">
        <v>29</v>
      </c>
      <c r="AD6300" s="25">
        <f t="shared" si="889"/>
        <v>0</v>
      </c>
      <c r="AE6300" s="32">
        <f t="shared" si="890"/>
        <v>4</v>
      </c>
      <c r="AF6300" s="37">
        <f t="shared" si="883"/>
        <v>395.20741079769795</v>
      </c>
      <c r="AG6300" s="27"/>
    </row>
    <row r="6301" spans="1:33" x14ac:dyDescent="0.25">
      <c r="A6301" s="21">
        <v>2867317</v>
      </c>
      <c r="B6301" s="34">
        <v>1.27012953308365E-6</v>
      </c>
      <c r="C6301" s="22">
        <v>1.7084447427808E-6</v>
      </c>
      <c r="D6301" s="22" t="s">
        <v>4248</v>
      </c>
      <c r="E6301" s="23">
        <v>13880242.582672101</v>
      </c>
      <c r="F6301" s="23">
        <f t="shared" si="882"/>
        <v>17.629706030617111</v>
      </c>
      <c r="G6301" s="24" t="s">
        <v>24</v>
      </c>
      <c r="H6301" s="24">
        <v>4</v>
      </c>
      <c r="I6301" s="25" t="s">
        <v>46</v>
      </c>
      <c r="J6301" s="31">
        <f t="shared" si="884"/>
        <v>0</v>
      </c>
      <c r="K6301" s="24" t="s">
        <v>29</v>
      </c>
      <c r="L6301" s="24"/>
      <c r="M6301" s="25" t="s">
        <v>29</v>
      </c>
      <c r="N6301" s="25">
        <f t="shared" si="885"/>
        <v>0</v>
      </c>
      <c r="O6301" s="24" t="s">
        <v>29</v>
      </c>
      <c r="P6301" s="24"/>
      <c r="Q6301" s="25" t="s">
        <v>29</v>
      </c>
      <c r="R6301" s="25">
        <f t="shared" si="886"/>
        <v>0</v>
      </c>
      <c r="S6301" s="24" t="s">
        <v>29</v>
      </c>
      <c r="T6301" s="24"/>
      <c r="U6301" s="25" t="s">
        <v>29</v>
      </c>
      <c r="V6301" s="25">
        <f t="shared" si="887"/>
        <v>0</v>
      </c>
      <c r="W6301" s="25" t="s">
        <v>29</v>
      </c>
      <c r="X6301" s="25"/>
      <c r="Y6301" s="25" t="s">
        <v>29</v>
      </c>
      <c r="Z6301" s="25">
        <f t="shared" si="888"/>
        <v>0</v>
      </c>
      <c r="AA6301" s="24" t="s">
        <v>29</v>
      </c>
      <c r="AB6301" s="24"/>
      <c r="AC6301" s="25" t="s">
        <v>29</v>
      </c>
      <c r="AD6301" s="25">
        <f t="shared" si="889"/>
        <v>0</v>
      </c>
      <c r="AE6301" s="32">
        <f t="shared" si="890"/>
        <v>0</v>
      </c>
      <c r="AF6301" s="37">
        <f t="shared" si="883"/>
        <v>17.629706030617111</v>
      </c>
      <c r="AG6301" s="27"/>
    </row>
    <row r="6302" spans="1:33" x14ac:dyDescent="0.25">
      <c r="A6302" s="21">
        <v>2867319</v>
      </c>
      <c r="B6302" s="34">
        <v>3.4202152103017697E-5</v>
      </c>
      <c r="C6302" s="22">
        <v>3.3016603194100398E-5</v>
      </c>
      <c r="D6302" s="22" t="s">
        <v>242</v>
      </c>
      <c r="E6302" s="23">
        <v>263692024.83645201</v>
      </c>
      <c r="F6302" s="23">
        <f t="shared" si="882"/>
        <v>9018.8347418090525</v>
      </c>
      <c r="G6302" s="24" t="s">
        <v>24</v>
      </c>
      <c r="H6302" s="24">
        <v>4</v>
      </c>
      <c r="I6302" s="25" t="s">
        <v>36</v>
      </c>
      <c r="J6302" s="31">
        <f t="shared" si="884"/>
        <v>4</v>
      </c>
      <c r="K6302" s="24" t="s">
        <v>29</v>
      </c>
      <c r="L6302" s="24"/>
      <c r="M6302" s="25" t="s">
        <v>29</v>
      </c>
      <c r="N6302" s="25">
        <f t="shared" si="885"/>
        <v>0</v>
      </c>
      <c r="O6302" s="24" t="s">
        <v>29</v>
      </c>
      <c r="P6302" s="24"/>
      <c r="Q6302" s="25" t="s">
        <v>29</v>
      </c>
      <c r="R6302" s="25">
        <f t="shared" si="886"/>
        <v>0</v>
      </c>
      <c r="S6302" s="24" t="s">
        <v>29</v>
      </c>
      <c r="T6302" s="24"/>
      <c r="U6302" s="25" t="s">
        <v>29</v>
      </c>
      <c r="V6302" s="25">
        <f t="shared" si="887"/>
        <v>0</v>
      </c>
      <c r="W6302" s="25" t="s">
        <v>29</v>
      </c>
      <c r="X6302" s="25"/>
      <c r="Y6302" s="25" t="s">
        <v>29</v>
      </c>
      <c r="Z6302" s="25">
        <f t="shared" si="888"/>
        <v>0</v>
      </c>
      <c r="AA6302" s="24" t="s">
        <v>29</v>
      </c>
      <c r="AB6302" s="24"/>
      <c r="AC6302" s="25" t="s">
        <v>29</v>
      </c>
      <c r="AD6302" s="25">
        <f t="shared" si="889"/>
        <v>0</v>
      </c>
      <c r="AE6302" s="32">
        <f t="shared" si="890"/>
        <v>4</v>
      </c>
      <c r="AF6302" s="37">
        <f t="shared" si="883"/>
        <v>9018.8347418090525</v>
      </c>
      <c r="AG6302" s="27"/>
    </row>
    <row r="6303" spans="1:33" x14ac:dyDescent="0.25">
      <c r="A6303" s="21">
        <v>2867324</v>
      </c>
      <c r="B6303" s="34">
        <v>2.37145939518943E-5</v>
      </c>
      <c r="C6303" s="22">
        <v>2.6047168253571499E-5</v>
      </c>
      <c r="D6303" s="22" t="s">
        <v>470</v>
      </c>
      <c r="E6303" s="23">
        <v>3834740559.4096599</v>
      </c>
      <c r="F6303" s="23">
        <f t="shared" si="882"/>
        <v>90939.315277260088</v>
      </c>
      <c r="G6303" s="24" t="s">
        <v>24</v>
      </c>
      <c r="H6303" s="24">
        <v>4</v>
      </c>
      <c r="I6303" s="25" t="s">
        <v>40</v>
      </c>
      <c r="J6303" s="31">
        <f t="shared" si="884"/>
        <v>4</v>
      </c>
      <c r="K6303" s="24" t="s">
        <v>29</v>
      </c>
      <c r="L6303" s="24"/>
      <c r="M6303" s="25" t="s">
        <v>29</v>
      </c>
      <c r="N6303" s="25">
        <f t="shared" si="885"/>
        <v>0</v>
      </c>
      <c r="O6303" s="24" t="s">
        <v>29</v>
      </c>
      <c r="P6303" s="24"/>
      <c r="Q6303" s="25" t="s">
        <v>29</v>
      </c>
      <c r="R6303" s="25">
        <f t="shared" si="886"/>
        <v>0</v>
      </c>
      <c r="S6303" s="24" t="s">
        <v>29</v>
      </c>
      <c r="T6303" s="24"/>
      <c r="U6303" s="25" t="s">
        <v>29</v>
      </c>
      <c r="V6303" s="25">
        <f t="shared" si="887"/>
        <v>0</v>
      </c>
      <c r="W6303" s="25" t="s">
        <v>29</v>
      </c>
      <c r="X6303" s="25"/>
      <c r="Y6303" s="25" t="s">
        <v>29</v>
      </c>
      <c r="Z6303" s="25">
        <f t="shared" si="888"/>
        <v>0</v>
      </c>
      <c r="AA6303" s="24" t="s">
        <v>29</v>
      </c>
      <c r="AB6303" s="24"/>
      <c r="AC6303" s="25" t="s">
        <v>29</v>
      </c>
      <c r="AD6303" s="25">
        <f t="shared" si="889"/>
        <v>0</v>
      </c>
      <c r="AE6303" s="32">
        <f t="shared" si="890"/>
        <v>4</v>
      </c>
      <c r="AF6303" s="37">
        <f t="shared" si="883"/>
        <v>90939.315277260088</v>
      </c>
      <c r="AG6303" s="27"/>
    </row>
    <row r="6304" spans="1:33" x14ac:dyDescent="0.25">
      <c r="A6304" s="21">
        <v>2867325</v>
      </c>
      <c r="B6304" s="34">
        <v>3.9948605179556903E-5</v>
      </c>
      <c r="C6304" s="22">
        <v>3.8094428203155901E-5</v>
      </c>
      <c r="D6304" s="22" t="s">
        <v>1203</v>
      </c>
      <c r="E6304" s="23">
        <v>408964250.29087698</v>
      </c>
      <c r="F6304" s="23">
        <f t="shared" si="882"/>
        <v>16337.551367423734</v>
      </c>
      <c r="G6304" s="24" t="s">
        <v>24</v>
      </c>
      <c r="H6304" s="24">
        <v>4</v>
      </c>
      <c r="I6304" s="25" t="s">
        <v>31</v>
      </c>
      <c r="J6304" s="31">
        <f t="shared" si="884"/>
        <v>4</v>
      </c>
      <c r="K6304" s="24" t="s">
        <v>29</v>
      </c>
      <c r="L6304" s="24"/>
      <c r="M6304" s="25" t="s">
        <v>29</v>
      </c>
      <c r="N6304" s="25">
        <f t="shared" si="885"/>
        <v>0</v>
      </c>
      <c r="O6304" s="24" t="s">
        <v>29</v>
      </c>
      <c r="P6304" s="24"/>
      <c r="Q6304" s="25" t="s">
        <v>29</v>
      </c>
      <c r="R6304" s="25">
        <f t="shared" si="886"/>
        <v>0</v>
      </c>
      <c r="S6304" s="24" t="s">
        <v>29</v>
      </c>
      <c r="T6304" s="24"/>
      <c r="U6304" s="25" t="s">
        <v>29</v>
      </c>
      <c r="V6304" s="25">
        <f t="shared" si="887"/>
        <v>0</v>
      </c>
      <c r="W6304" s="25" t="s">
        <v>29</v>
      </c>
      <c r="X6304" s="25"/>
      <c r="Y6304" s="25" t="s">
        <v>29</v>
      </c>
      <c r="Z6304" s="25">
        <f t="shared" si="888"/>
        <v>0</v>
      </c>
      <c r="AA6304" s="24" t="s">
        <v>29</v>
      </c>
      <c r="AB6304" s="24"/>
      <c r="AC6304" s="25" t="s">
        <v>29</v>
      </c>
      <c r="AD6304" s="25">
        <f t="shared" si="889"/>
        <v>0</v>
      </c>
      <c r="AE6304" s="32">
        <f t="shared" si="890"/>
        <v>4</v>
      </c>
      <c r="AF6304" s="37">
        <f t="shared" si="883"/>
        <v>16337.551367423734</v>
      </c>
      <c r="AG6304" s="27"/>
    </row>
    <row r="6305" spans="1:33" x14ac:dyDescent="0.25">
      <c r="A6305" s="21">
        <v>2867336</v>
      </c>
      <c r="B6305" s="34">
        <v>5.3144670267500703E-7</v>
      </c>
      <c r="C6305" s="22">
        <v>4.9428346469617598E-7</v>
      </c>
      <c r="D6305" s="22" t="s">
        <v>1866</v>
      </c>
      <c r="E6305" s="23">
        <v>315276426.12562001</v>
      </c>
      <c r="F6305" s="23">
        <f t="shared" si="882"/>
        <v>167.5526170956212</v>
      </c>
      <c r="G6305" s="24" t="s">
        <v>24</v>
      </c>
      <c r="H6305" s="24">
        <v>3</v>
      </c>
      <c r="I6305" s="25" t="s">
        <v>38</v>
      </c>
      <c r="J6305" s="31">
        <f t="shared" si="884"/>
        <v>0</v>
      </c>
      <c r="K6305" s="24" t="s">
        <v>29</v>
      </c>
      <c r="L6305" s="24"/>
      <c r="M6305" s="25" t="s">
        <v>29</v>
      </c>
      <c r="N6305" s="25">
        <f t="shared" si="885"/>
        <v>0</v>
      </c>
      <c r="O6305" s="24" t="s">
        <v>29</v>
      </c>
      <c r="P6305" s="24"/>
      <c r="Q6305" s="25" t="s">
        <v>29</v>
      </c>
      <c r="R6305" s="25">
        <f t="shared" si="886"/>
        <v>0</v>
      </c>
      <c r="S6305" s="24" t="s">
        <v>29</v>
      </c>
      <c r="T6305" s="24"/>
      <c r="U6305" s="25" t="s">
        <v>29</v>
      </c>
      <c r="V6305" s="25">
        <f t="shared" si="887"/>
        <v>0</v>
      </c>
      <c r="W6305" s="25" t="s">
        <v>29</v>
      </c>
      <c r="X6305" s="25"/>
      <c r="Y6305" s="25" t="s">
        <v>29</v>
      </c>
      <c r="Z6305" s="25">
        <f t="shared" si="888"/>
        <v>0</v>
      </c>
      <c r="AA6305" s="24" t="s">
        <v>29</v>
      </c>
      <c r="AB6305" s="24"/>
      <c r="AC6305" s="25" t="s">
        <v>29</v>
      </c>
      <c r="AD6305" s="25">
        <f t="shared" si="889"/>
        <v>0</v>
      </c>
      <c r="AE6305" s="32">
        <f t="shared" si="890"/>
        <v>0</v>
      </c>
      <c r="AF6305" s="37">
        <f t="shared" si="883"/>
        <v>167.5526170956212</v>
      </c>
      <c r="AG6305" s="27"/>
    </row>
    <row r="6306" spans="1:33" x14ac:dyDescent="0.25">
      <c r="A6306" s="21">
        <v>2867338</v>
      </c>
      <c r="B6306" s="34">
        <v>1.2677238388652E-5</v>
      </c>
      <c r="C6306" s="22">
        <v>1.3633899507957101E-5</v>
      </c>
      <c r="D6306" s="22" t="s">
        <v>1335</v>
      </c>
      <c r="E6306" s="23">
        <v>1120047093.72613</v>
      </c>
      <c r="F6306" s="23">
        <f t="shared" si="882"/>
        <v>14199.104013683</v>
      </c>
      <c r="G6306" s="24" t="s">
        <v>24</v>
      </c>
      <c r="H6306" s="24">
        <v>3</v>
      </c>
      <c r="I6306" s="25" t="s">
        <v>37</v>
      </c>
      <c r="J6306" s="31">
        <f t="shared" si="884"/>
        <v>3</v>
      </c>
      <c r="K6306" s="24" t="s">
        <v>29</v>
      </c>
      <c r="L6306" s="24"/>
      <c r="M6306" s="25" t="s">
        <v>29</v>
      </c>
      <c r="N6306" s="25">
        <f t="shared" si="885"/>
        <v>0</v>
      </c>
      <c r="O6306" s="24" t="s">
        <v>29</v>
      </c>
      <c r="P6306" s="24"/>
      <c r="Q6306" s="25" t="s">
        <v>29</v>
      </c>
      <c r="R6306" s="25">
        <f t="shared" si="886"/>
        <v>0</v>
      </c>
      <c r="S6306" s="24" t="s">
        <v>29</v>
      </c>
      <c r="T6306" s="24"/>
      <c r="U6306" s="25" t="s">
        <v>29</v>
      </c>
      <c r="V6306" s="25">
        <f t="shared" si="887"/>
        <v>0</v>
      </c>
      <c r="W6306" s="25" t="s">
        <v>29</v>
      </c>
      <c r="X6306" s="25"/>
      <c r="Y6306" s="25" t="s">
        <v>29</v>
      </c>
      <c r="Z6306" s="25">
        <f t="shared" si="888"/>
        <v>0</v>
      </c>
      <c r="AA6306" s="24" t="s">
        <v>29</v>
      </c>
      <c r="AB6306" s="24"/>
      <c r="AC6306" s="25" t="s">
        <v>29</v>
      </c>
      <c r="AD6306" s="25">
        <f t="shared" si="889"/>
        <v>0</v>
      </c>
      <c r="AE6306" s="32">
        <f t="shared" si="890"/>
        <v>3</v>
      </c>
      <c r="AF6306" s="37">
        <f t="shared" si="883"/>
        <v>14199.104013683</v>
      </c>
      <c r="AG6306" s="27"/>
    </row>
    <row r="6307" spans="1:33" x14ac:dyDescent="0.25">
      <c r="A6307" s="21">
        <v>2867340</v>
      </c>
      <c r="B6307" s="34">
        <v>2.5937982324667101E-5</v>
      </c>
      <c r="C6307" s="22">
        <v>2.50950206167385E-5</v>
      </c>
      <c r="D6307" s="22" t="s">
        <v>1648</v>
      </c>
      <c r="E6307" s="23">
        <v>783258146.31554902</v>
      </c>
      <c r="F6307" s="23">
        <f t="shared" si="882"/>
        <v>20316.135954784229</v>
      </c>
      <c r="G6307" s="24" t="s">
        <v>32</v>
      </c>
      <c r="H6307" s="24"/>
      <c r="I6307" s="25" t="s">
        <v>29</v>
      </c>
      <c r="J6307" s="31">
        <f t="shared" si="884"/>
        <v>0</v>
      </c>
      <c r="K6307" s="24" t="s">
        <v>29</v>
      </c>
      <c r="L6307" s="24"/>
      <c r="M6307" s="25" t="s">
        <v>29</v>
      </c>
      <c r="N6307" s="25">
        <f t="shared" si="885"/>
        <v>0</v>
      </c>
      <c r="O6307" s="24" t="s">
        <v>29</v>
      </c>
      <c r="P6307" s="24"/>
      <c r="Q6307" s="25" t="s">
        <v>29</v>
      </c>
      <c r="R6307" s="25">
        <f t="shared" si="886"/>
        <v>0</v>
      </c>
      <c r="S6307" s="24" t="s">
        <v>29</v>
      </c>
      <c r="T6307" s="24"/>
      <c r="U6307" s="25" t="s">
        <v>29</v>
      </c>
      <c r="V6307" s="25">
        <f t="shared" si="887"/>
        <v>0</v>
      </c>
      <c r="W6307" s="25" t="s">
        <v>29</v>
      </c>
      <c r="X6307" s="25"/>
      <c r="Y6307" s="25" t="s">
        <v>29</v>
      </c>
      <c r="Z6307" s="25">
        <f t="shared" si="888"/>
        <v>0</v>
      </c>
      <c r="AA6307" s="24" t="s">
        <v>29</v>
      </c>
      <c r="AB6307" s="24"/>
      <c r="AC6307" s="25" t="s">
        <v>29</v>
      </c>
      <c r="AD6307" s="25">
        <f t="shared" si="889"/>
        <v>0</v>
      </c>
      <c r="AE6307" s="32">
        <f t="shared" si="890"/>
        <v>0</v>
      </c>
      <c r="AF6307" s="37">
        <f t="shared" si="883"/>
        <v>20316.135954784229</v>
      </c>
      <c r="AG6307" s="27"/>
    </row>
    <row r="6308" spans="1:33" x14ac:dyDescent="0.25">
      <c r="A6308" s="21">
        <v>2867342</v>
      </c>
      <c r="B6308" s="34">
        <v>1.6035706909359301E-5</v>
      </c>
      <c r="C6308" s="22">
        <v>1.8805036341057402E-5</v>
      </c>
      <c r="D6308" s="22" t="s">
        <v>711</v>
      </c>
      <c r="E6308" s="23">
        <v>2452877718.4433799</v>
      </c>
      <c r="F6308" s="23">
        <f t="shared" si="882"/>
        <v>39333.628177455983</v>
      </c>
      <c r="G6308" s="24" t="s">
        <v>24</v>
      </c>
      <c r="H6308" s="24">
        <v>3</v>
      </c>
      <c r="I6308" s="25" t="s">
        <v>40</v>
      </c>
      <c r="J6308" s="31">
        <f t="shared" si="884"/>
        <v>3</v>
      </c>
      <c r="K6308" s="24" t="s">
        <v>29</v>
      </c>
      <c r="L6308" s="24"/>
      <c r="M6308" s="25" t="s">
        <v>29</v>
      </c>
      <c r="N6308" s="25">
        <f t="shared" si="885"/>
        <v>0</v>
      </c>
      <c r="O6308" s="24" t="s">
        <v>29</v>
      </c>
      <c r="P6308" s="24"/>
      <c r="Q6308" s="25" t="s">
        <v>29</v>
      </c>
      <c r="R6308" s="25">
        <f t="shared" si="886"/>
        <v>0</v>
      </c>
      <c r="S6308" s="24" t="s">
        <v>29</v>
      </c>
      <c r="T6308" s="24"/>
      <c r="U6308" s="25" t="s">
        <v>29</v>
      </c>
      <c r="V6308" s="25">
        <f t="shared" si="887"/>
        <v>0</v>
      </c>
      <c r="W6308" s="25" t="s">
        <v>29</v>
      </c>
      <c r="X6308" s="25"/>
      <c r="Y6308" s="25" t="s">
        <v>29</v>
      </c>
      <c r="Z6308" s="25">
        <f t="shared" si="888"/>
        <v>0</v>
      </c>
      <c r="AA6308" s="24" t="s">
        <v>29</v>
      </c>
      <c r="AB6308" s="24"/>
      <c r="AC6308" s="25" t="s">
        <v>29</v>
      </c>
      <c r="AD6308" s="25">
        <f t="shared" si="889"/>
        <v>0</v>
      </c>
      <c r="AE6308" s="32">
        <f t="shared" si="890"/>
        <v>3</v>
      </c>
      <c r="AF6308" s="37">
        <f t="shared" si="883"/>
        <v>39333.628177455983</v>
      </c>
      <c r="AG6308" s="27"/>
    </row>
    <row r="6309" spans="1:33" x14ac:dyDescent="0.25">
      <c r="A6309" s="21">
        <v>2867352</v>
      </c>
      <c r="B6309" s="34">
        <v>1.1740570583663801E-6</v>
      </c>
      <c r="C6309" s="22">
        <v>1.4600516979957201E-6</v>
      </c>
      <c r="D6309" s="22" t="s">
        <v>5010</v>
      </c>
      <c r="E6309" s="23">
        <v>963904.02223281399</v>
      </c>
      <c r="F6309" s="23">
        <f t="shared" si="882"/>
        <v>1.1316783208901795</v>
      </c>
      <c r="G6309" s="24" t="s">
        <v>24</v>
      </c>
      <c r="H6309" s="24">
        <v>4</v>
      </c>
      <c r="I6309" s="25" t="s">
        <v>67</v>
      </c>
      <c r="J6309" s="31">
        <f t="shared" si="884"/>
        <v>0</v>
      </c>
      <c r="K6309" s="24" t="s">
        <v>29</v>
      </c>
      <c r="L6309" s="24"/>
      <c r="M6309" s="25" t="s">
        <v>29</v>
      </c>
      <c r="N6309" s="25">
        <f t="shared" si="885"/>
        <v>0</v>
      </c>
      <c r="O6309" s="24" t="s">
        <v>29</v>
      </c>
      <c r="P6309" s="24"/>
      <c r="Q6309" s="25" t="s">
        <v>29</v>
      </c>
      <c r="R6309" s="25">
        <f t="shared" si="886"/>
        <v>0</v>
      </c>
      <c r="S6309" s="24" t="s">
        <v>29</v>
      </c>
      <c r="T6309" s="24"/>
      <c r="U6309" s="25" t="s">
        <v>29</v>
      </c>
      <c r="V6309" s="25">
        <f t="shared" si="887"/>
        <v>0</v>
      </c>
      <c r="W6309" s="25" t="s">
        <v>29</v>
      </c>
      <c r="X6309" s="25"/>
      <c r="Y6309" s="25" t="s">
        <v>29</v>
      </c>
      <c r="Z6309" s="25">
        <f t="shared" si="888"/>
        <v>0</v>
      </c>
      <c r="AA6309" s="24" t="s">
        <v>29</v>
      </c>
      <c r="AB6309" s="24"/>
      <c r="AC6309" s="25" t="s">
        <v>29</v>
      </c>
      <c r="AD6309" s="25">
        <f t="shared" si="889"/>
        <v>0</v>
      </c>
      <c r="AE6309" s="32">
        <f t="shared" si="890"/>
        <v>0</v>
      </c>
      <c r="AF6309" s="37">
        <f t="shared" si="883"/>
        <v>1.1316783208901795</v>
      </c>
      <c r="AG6309" s="27"/>
    </row>
    <row r="6310" spans="1:33" x14ac:dyDescent="0.25">
      <c r="A6310" s="21">
        <v>2867353</v>
      </c>
      <c r="B6310" s="34">
        <v>4.6969775213330603E-6</v>
      </c>
      <c r="C6310" s="22">
        <v>4.4132025767588098E-6</v>
      </c>
      <c r="D6310" s="22" t="s">
        <v>2240</v>
      </c>
      <c r="E6310" s="23">
        <v>418054757.92567497</v>
      </c>
      <c r="F6310" s="23">
        <f t="shared" si="882"/>
        <v>1963.5938006632293</v>
      </c>
      <c r="G6310" s="24" t="s">
        <v>26</v>
      </c>
      <c r="H6310" s="24">
        <v>1</v>
      </c>
      <c r="I6310" s="25" t="s">
        <v>35</v>
      </c>
      <c r="J6310" s="31">
        <f t="shared" si="884"/>
        <v>0</v>
      </c>
      <c r="K6310" s="24" t="s">
        <v>24</v>
      </c>
      <c r="L6310" s="24">
        <v>2</v>
      </c>
      <c r="M6310" s="25" t="s">
        <v>40</v>
      </c>
      <c r="N6310" s="25">
        <f t="shared" si="885"/>
        <v>2</v>
      </c>
      <c r="O6310" s="24" t="s">
        <v>29</v>
      </c>
      <c r="P6310" s="24"/>
      <c r="Q6310" s="25" t="s">
        <v>29</v>
      </c>
      <c r="R6310" s="25">
        <f t="shared" si="886"/>
        <v>0</v>
      </c>
      <c r="S6310" s="24" t="s">
        <v>29</v>
      </c>
      <c r="T6310" s="24"/>
      <c r="U6310" s="25" t="s">
        <v>29</v>
      </c>
      <c r="V6310" s="25">
        <f t="shared" si="887"/>
        <v>0</v>
      </c>
      <c r="W6310" s="25" t="s">
        <v>29</v>
      </c>
      <c r="X6310" s="25"/>
      <c r="Y6310" s="25" t="s">
        <v>29</v>
      </c>
      <c r="Z6310" s="25">
        <f t="shared" si="888"/>
        <v>0</v>
      </c>
      <c r="AA6310" s="24" t="s">
        <v>29</v>
      </c>
      <c r="AB6310" s="24"/>
      <c r="AC6310" s="25" t="s">
        <v>29</v>
      </c>
      <c r="AD6310" s="25">
        <f t="shared" si="889"/>
        <v>0</v>
      </c>
      <c r="AE6310" s="32">
        <f t="shared" si="890"/>
        <v>2</v>
      </c>
      <c r="AF6310" s="37">
        <f t="shared" si="883"/>
        <v>1963.5938006632293</v>
      </c>
      <c r="AG6310" s="27"/>
    </row>
    <row r="6311" spans="1:33" x14ac:dyDescent="0.25">
      <c r="A6311" s="21">
        <v>2867357</v>
      </c>
      <c r="B6311" s="34">
        <v>1.54644717429475E-6</v>
      </c>
      <c r="C6311" s="22">
        <v>1.54382841017416E-6</v>
      </c>
      <c r="D6311" s="22" t="s">
        <v>1506</v>
      </c>
      <c r="E6311" s="23">
        <v>906303013.79681098</v>
      </c>
      <c r="F6311" s="23">
        <f t="shared" si="882"/>
        <v>1401.5497347408941</v>
      </c>
      <c r="G6311" s="24" t="s">
        <v>24</v>
      </c>
      <c r="H6311" s="24">
        <v>4</v>
      </c>
      <c r="I6311" s="25" t="s">
        <v>25</v>
      </c>
      <c r="J6311" s="31">
        <f t="shared" si="884"/>
        <v>0</v>
      </c>
      <c r="K6311" s="24" t="s">
        <v>24</v>
      </c>
      <c r="L6311" s="24">
        <v>4</v>
      </c>
      <c r="M6311" s="25" t="s">
        <v>35</v>
      </c>
      <c r="N6311" s="25">
        <f t="shared" si="885"/>
        <v>0</v>
      </c>
      <c r="O6311" s="24" t="s">
        <v>24</v>
      </c>
      <c r="P6311" s="24">
        <v>4</v>
      </c>
      <c r="Q6311" s="25" t="s">
        <v>31</v>
      </c>
      <c r="R6311" s="25">
        <f t="shared" si="886"/>
        <v>4</v>
      </c>
      <c r="S6311" s="24" t="s">
        <v>29</v>
      </c>
      <c r="T6311" s="24"/>
      <c r="U6311" s="25" t="s">
        <v>29</v>
      </c>
      <c r="V6311" s="25">
        <f t="shared" si="887"/>
        <v>0</v>
      </c>
      <c r="W6311" s="25" t="s">
        <v>29</v>
      </c>
      <c r="X6311" s="25"/>
      <c r="Y6311" s="25" t="s">
        <v>29</v>
      </c>
      <c r="Z6311" s="25">
        <f t="shared" si="888"/>
        <v>0</v>
      </c>
      <c r="AA6311" s="24" t="s">
        <v>29</v>
      </c>
      <c r="AB6311" s="24"/>
      <c r="AC6311" s="25" t="s">
        <v>29</v>
      </c>
      <c r="AD6311" s="25">
        <f t="shared" si="889"/>
        <v>0</v>
      </c>
      <c r="AE6311" s="32">
        <f t="shared" si="890"/>
        <v>4</v>
      </c>
      <c r="AF6311" s="37">
        <f t="shared" si="883"/>
        <v>1401.5497347408941</v>
      </c>
      <c r="AG6311" s="27"/>
    </row>
    <row r="6312" spans="1:33" x14ac:dyDescent="0.25">
      <c r="A6312" s="21">
        <v>2867359</v>
      </c>
      <c r="B6312" s="34">
        <v>2.49445081408952E-6</v>
      </c>
      <c r="C6312" s="22">
        <v>2.4627411443238901E-6</v>
      </c>
      <c r="D6312" s="22" t="s">
        <v>4946</v>
      </c>
      <c r="E6312" s="23">
        <v>1340429.31487623</v>
      </c>
      <c r="F6312" s="23">
        <f t="shared" si="882"/>
        <v>3.3436349957224696</v>
      </c>
      <c r="G6312" s="24" t="s">
        <v>26</v>
      </c>
      <c r="H6312" s="24">
        <v>1</v>
      </c>
      <c r="I6312" s="25" t="s">
        <v>50</v>
      </c>
      <c r="J6312" s="31">
        <f t="shared" si="884"/>
        <v>0</v>
      </c>
      <c r="K6312" s="24" t="s">
        <v>24</v>
      </c>
      <c r="L6312" s="24">
        <v>5</v>
      </c>
      <c r="M6312" s="25" t="s">
        <v>50</v>
      </c>
      <c r="N6312" s="25">
        <f t="shared" si="885"/>
        <v>0</v>
      </c>
      <c r="O6312" s="24" t="s">
        <v>29</v>
      </c>
      <c r="P6312" s="24"/>
      <c r="Q6312" s="25" t="s">
        <v>29</v>
      </c>
      <c r="R6312" s="25">
        <f t="shared" si="886"/>
        <v>0</v>
      </c>
      <c r="S6312" s="24" t="s">
        <v>29</v>
      </c>
      <c r="T6312" s="24"/>
      <c r="U6312" s="25" t="s">
        <v>29</v>
      </c>
      <c r="V6312" s="25">
        <f t="shared" si="887"/>
        <v>0</v>
      </c>
      <c r="W6312" s="25" t="s">
        <v>29</v>
      </c>
      <c r="X6312" s="25"/>
      <c r="Y6312" s="25" t="s">
        <v>29</v>
      </c>
      <c r="Z6312" s="25">
        <f t="shared" si="888"/>
        <v>0</v>
      </c>
      <c r="AA6312" s="24" t="s">
        <v>29</v>
      </c>
      <c r="AB6312" s="24"/>
      <c r="AC6312" s="25" t="s">
        <v>29</v>
      </c>
      <c r="AD6312" s="25">
        <f t="shared" si="889"/>
        <v>0</v>
      </c>
      <c r="AE6312" s="32">
        <f t="shared" si="890"/>
        <v>0</v>
      </c>
      <c r="AF6312" s="37">
        <f t="shared" si="883"/>
        <v>3.3436349957224696</v>
      </c>
      <c r="AG6312" s="27"/>
    </row>
    <row r="6313" spans="1:33" x14ac:dyDescent="0.25">
      <c r="A6313" s="21">
        <v>2867360</v>
      </c>
      <c r="B6313" s="34">
        <v>1.16392866740522E-5</v>
      </c>
      <c r="C6313" s="22">
        <v>1.7202618390301499E-5</v>
      </c>
      <c r="D6313" s="22" t="s">
        <v>5072</v>
      </c>
      <c r="E6313" s="23">
        <v>696777.94728923496</v>
      </c>
      <c r="F6313" s="23">
        <f t="shared" si="882"/>
        <v>8.1099982766570378</v>
      </c>
      <c r="G6313" s="24" t="s">
        <v>26</v>
      </c>
      <c r="H6313" s="24">
        <v>3</v>
      </c>
      <c r="I6313" s="25" t="s">
        <v>34</v>
      </c>
      <c r="J6313" s="31">
        <f t="shared" si="884"/>
        <v>0</v>
      </c>
      <c r="K6313" s="24" t="s">
        <v>26</v>
      </c>
      <c r="L6313" s="24">
        <v>4</v>
      </c>
      <c r="M6313" s="25" t="s">
        <v>34</v>
      </c>
      <c r="N6313" s="25">
        <f t="shared" si="885"/>
        <v>0</v>
      </c>
      <c r="O6313" s="24" t="s">
        <v>29</v>
      </c>
      <c r="P6313" s="24"/>
      <c r="Q6313" s="25" t="s">
        <v>29</v>
      </c>
      <c r="R6313" s="25">
        <f t="shared" si="886"/>
        <v>0</v>
      </c>
      <c r="S6313" s="24" t="s">
        <v>29</v>
      </c>
      <c r="T6313" s="24"/>
      <c r="U6313" s="25" t="s">
        <v>29</v>
      </c>
      <c r="V6313" s="25">
        <f t="shared" si="887"/>
        <v>0</v>
      </c>
      <c r="W6313" s="25" t="s">
        <v>29</v>
      </c>
      <c r="X6313" s="25"/>
      <c r="Y6313" s="25" t="s">
        <v>29</v>
      </c>
      <c r="Z6313" s="25">
        <f t="shared" si="888"/>
        <v>0</v>
      </c>
      <c r="AA6313" s="24" t="s">
        <v>29</v>
      </c>
      <c r="AB6313" s="24"/>
      <c r="AC6313" s="25" t="s">
        <v>29</v>
      </c>
      <c r="AD6313" s="25">
        <f t="shared" si="889"/>
        <v>0</v>
      </c>
      <c r="AE6313" s="32">
        <f t="shared" si="890"/>
        <v>0</v>
      </c>
      <c r="AF6313" s="37">
        <f t="shared" si="883"/>
        <v>8.1099982766570378</v>
      </c>
      <c r="AG6313" s="27"/>
    </row>
    <row r="6314" spans="1:33" x14ac:dyDescent="0.25">
      <c r="A6314" s="21">
        <v>2867361</v>
      </c>
      <c r="B6314" s="34">
        <v>2.7370987943551E-6</v>
      </c>
      <c r="C6314" s="22">
        <v>2.7702770891226002E-6</v>
      </c>
      <c r="D6314" s="22" t="s">
        <v>3318</v>
      </c>
      <c r="E6314" s="23">
        <v>5710052.1716341097</v>
      </c>
      <c r="F6314" s="23">
        <f t="shared" si="882"/>
        <v>15.628976914684442</v>
      </c>
      <c r="G6314" s="24" t="s">
        <v>24</v>
      </c>
      <c r="H6314" s="24">
        <v>3</v>
      </c>
      <c r="I6314" s="25" t="s">
        <v>50</v>
      </c>
      <c r="J6314" s="31">
        <f t="shared" si="884"/>
        <v>0</v>
      </c>
      <c r="K6314" s="24" t="s">
        <v>24</v>
      </c>
      <c r="L6314" s="24">
        <v>2</v>
      </c>
      <c r="M6314" s="25" t="s">
        <v>44</v>
      </c>
      <c r="N6314" s="25">
        <f t="shared" si="885"/>
        <v>2</v>
      </c>
      <c r="O6314" s="24" t="s">
        <v>29</v>
      </c>
      <c r="P6314" s="24"/>
      <c r="Q6314" s="25" t="s">
        <v>29</v>
      </c>
      <c r="R6314" s="25">
        <f t="shared" si="886"/>
        <v>0</v>
      </c>
      <c r="S6314" s="24" t="s">
        <v>29</v>
      </c>
      <c r="T6314" s="24"/>
      <c r="U6314" s="25" t="s">
        <v>29</v>
      </c>
      <c r="V6314" s="25">
        <f t="shared" si="887"/>
        <v>0</v>
      </c>
      <c r="W6314" s="25" t="s">
        <v>29</v>
      </c>
      <c r="X6314" s="25"/>
      <c r="Y6314" s="25" t="s">
        <v>29</v>
      </c>
      <c r="Z6314" s="25">
        <f t="shared" si="888"/>
        <v>0</v>
      </c>
      <c r="AA6314" s="24" t="s">
        <v>29</v>
      </c>
      <c r="AB6314" s="24"/>
      <c r="AC6314" s="25" t="s">
        <v>29</v>
      </c>
      <c r="AD6314" s="25">
        <f t="shared" si="889"/>
        <v>0</v>
      </c>
      <c r="AE6314" s="32">
        <f t="shared" si="890"/>
        <v>2</v>
      </c>
      <c r="AF6314" s="37">
        <f t="shared" si="883"/>
        <v>15.628976914684442</v>
      </c>
      <c r="AG6314" s="27"/>
    </row>
    <row r="6315" spans="1:33" x14ac:dyDescent="0.25">
      <c r="A6315" s="21">
        <v>2867362</v>
      </c>
      <c r="B6315" s="34">
        <v>1.8432865323351001E-5</v>
      </c>
      <c r="C6315" s="22">
        <v>1.8882559468078402E-5</v>
      </c>
      <c r="D6315" s="22" t="s">
        <v>2321</v>
      </c>
      <c r="E6315" s="23">
        <v>376215859.16864902</v>
      </c>
      <c r="F6315" s="23">
        <f t="shared" si="882"/>
        <v>6934.7362645644944</v>
      </c>
      <c r="G6315" s="24" t="s">
        <v>24</v>
      </c>
      <c r="H6315" s="24">
        <v>3</v>
      </c>
      <c r="I6315" s="25" t="s">
        <v>34</v>
      </c>
      <c r="J6315" s="31">
        <f t="shared" si="884"/>
        <v>0</v>
      </c>
      <c r="K6315" s="24" t="s">
        <v>26</v>
      </c>
      <c r="L6315" s="24">
        <v>0</v>
      </c>
      <c r="M6315" s="25" t="s">
        <v>35</v>
      </c>
      <c r="N6315" s="25">
        <f t="shared" si="885"/>
        <v>0</v>
      </c>
      <c r="O6315" s="24" t="s">
        <v>24</v>
      </c>
      <c r="P6315" s="24">
        <v>3</v>
      </c>
      <c r="Q6315" s="25" t="s">
        <v>41</v>
      </c>
      <c r="R6315" s="25">
        <f t="shared" si="886"/>
        <v>3</v>
      </c>
      <c r="S6315" s="24" t="s">
        <v>29</v>
      </c>
      <c r="T6315" s="24"/>
      <c r="U6315" s="25" t="s">
        <v>29</v>
      </c>
      <c r="V6315" s="25">
        <f t="shared" si="887"/>
        <v>0</v>
      </c>
      <c r="W6315" s="25" t="s">
        <v>29</v>
      </c>
      <c r="X6315" s="25"/>
      <c r="Y6315" s="25" t="s">
        <v>29</v>
      </c>
      <c r="Z6315" s="25">
        <f t="shared" si="888"/>
        <v>0</v>
      </c>
      <c r="AA6315" s="24" t="s">
        <v>29</v>
      </c>
      <c r="AB6315" s="24"/>
      <c r="AC6315" s="25" t="s">
        <v>29</v>
      </c>
      <c r="AD6315" s="25">
        <f t="shared" si="889"/>
        <v>0</v>
      </c>
      <c r="AE6315" s="32">
        <f t="shared" si="890"/>
        <v>3</v>
      </c>
      <c r="AF6315" s="37">
        <f t="shared" si="883"/>
        <v>6934.7362645644944</v>
      </c>
      <c r="AG6315" s="27"/>
    </row>
    <row r="6316" spans="1:33" x14ac:dyDescent="0.25">
      <c r="A6316" s="21">
        <v>2867366</v>
      </c>
      <c r="B6316" s="34">
        <v>6.3584084283720805E-7</v>
      </c>
      <c r="C6316" s="22">
        <v>6.8545152032065898E-7</v>
      </c>
      <c r="D6316" s="22" t="s">
        <v>2377</v>
      </c>
      <c r="E6316" s="23">
        <v>355544277.06973898</v>
      </c>
      <c r="F6316" s="23">
        <f t="shared" si="882"/>
        <v>226.06957279796865</v>
      </c>
      <c r="G6316" s="24" t="s">
        <v>26</v>
      </c>
      <c r="H6316" s="24">
        <v>0</v>
      </c>
      <c r="I6316" s="25" t="s">
        <v>35</v>
      </c>
      <c r="J6316" s="31">
        <f t="shared" si="884"/>
        <v>0</v>
      </c>
      <c r="K6316" s="24" t="s">
        <v>24</v>
      </c>
      <c r="L6316" s="24">
        <v>3</v>
      </c>
      <c r="M6316" s="25" t="s">
        <v>28</v>
      </c>
      <c r="N6316" s="25">
        <f t="shared" si="885"/>
        <v>3</v>
      </c>
      <c r="O6316" s="24" t="s">
        <v>29</v>
      </c>
      <c r="P6316" s="24"/>
      <c r="Q6316" s="25" t="s">
        <v>29</v>
      </c>
      <c r="R6316" s="25">
        <f t="shared" si="886"/>
        <v>0</v>
      </c>
      <c r="S6316" s="24" t="s">
        <v>29</v>
      </c>
      <c r="T6316" s="24"/>
      <c r="U6316" s="25" t="s">
        <v>29</v>
      </c>
      <c r="V6316" s="25">
        <f t="shared" si="887"/>
        <v>0</v>
      </c>
      <c r="W6316" s="25" t="s">
        <v>29</v>
      </c>
      <c r="X6316" s="25"/>
      <c r="Y6316" s="25" t="s">
        <v>29</v>
      </c>
      <c r="Z6316" s="25">
        <f t="shared" si="888"/>
        <v>0</v>
      </c>
      <c r="AA6316" s="24" t="s">
        <v>29</v>
      </c>
      <c r="AB6316" s="24"/>
      <c r="AC6316" s="25" t="s">
        <v>29</v>
      </c>
      <c r="AD6316" s="25">
        <f t="shared" si="889"/>
        <v>0</v>
      </c>
      <c r="AE6316" s="32">
        <f t="shared" si="890"/>
        <v>3</v>
      </c>
      <c r="AF6316" s="37">
        <f t="shared" si="883"/>
        <v>226.06957279796865</v>
      </c>
      <c r="AG6316" s="27"/>
    </row>
    <row r="6317" spans="1:33" x14ac:dyDescent="0.25">
      <c r="A6317" s="21">
        <v>2867367</v>
      </c>
      <c r="B6317" s="34">
        <v>1.53333929891526E-6</v>
      </c>
      <c r="C6317" s="22">
        <v>1.5084720485943999E-6</v>
      </c>
      <c r="D6317" s="22" t="s">
        <v>591</v>
      </c>
      <c r="E6317" s="23">
        <v>3055198600.5132699</v>
      </c>
      <c r="F6317" s="23">
        <f t="shared" si="882"/>
        <v>4684.6560801579008</v>
      </c>
      <c r="G6317" s="24" t="s">
        <v>24</v>
      </c>
      <c r="H6317" s="24">
        <v>4</v>
      </c>
      <c r="I6317" s="25" t="s">
        <v>74</v>
      </c>
      <c r="J6317" s="31">
        <f t="shared" si="884"/>
        <v>0</v>
      </c>
      <c r="K6317" s="24" t="s">
        <v>24</v>
      </c>
      <c r="L6317" s="24">
        <v>4</v>
      </c>
      <c r="M6317" s="25" t="s">
        <v>62</v>
      </c>
      <c r="N6317" s="25">
        <f t="shared" si="885"/>
        <v>4</v>
      </c>
      <c r="O6317" s="24" t="s">
        <v>29</v>
      </c>
      <c r="P6317" s="24"/>
      <c r="Q6317" s="25" t="s">
        <v>29</v>
      </c>
      <c r="R6317" s="25">
        <f t="shared" si="886"/>
        <v>0</v>
      </c>
      <c r="S6317" s="24" t="s">
        <v>29</v>
      </c>
      <c r="T6317" s="24"/>
      <c r="U6317" s="25" t="s">
        <v>29</v>
      </c>
      <c r="V6317" s="25">
        <f t="shared" si="887"/>
        <v>0</v>
      </c>
      <c r="W6317" s="25" t="s">
        <v>29</v>
      </c>
      <c r="X6317" s="25"/>
      <c r="Y6317" s="25" t="s">
        <v>29</v>
      </c>
      <c r="Z6317" s="25">
        <f t="shared" si="888"/>
        <v>0</v>
      </c>
      <c r="AA6317" s="24" t="s">
        <v>29</v>
      </c>
      <c r="AB6317" s="24"/>
      <c r="AC6317" s="25" t="s">
        <v>29</v>
      </c>
      <c r="AD6317" s="25">
        <f t="shared" si="889"/>
        <v>0</v>
      </c>
      <c r="AE6317" s="32">
        <f t="shared" si="890"/>
        <v>4</v>
      </c>
      <c r="AF6317" s="37">
        <f t="shared" si="883"/>
        <v>4684.6560801579008</v>
      </c>
      <c r="AG6317" s="27"/>
    </row>
    <row r="6318" spans="1:33" x14ac:dyDescent="0.25">
      <c r="A6318" s="21">
        <v>2867369</v>
      </c>
      <c r="B6318" s="34">
        <v>7.8349426759669898E-6</v>
      </c>
      <c r="C6318" s="22">
        <v>1.0192768160960799E-5</v>
      </c>
      <c r="D6318" s="22" t="s">
        <v>2961</v>
      </c>
      <c r="E6318" s="23">
        <v>120715513.29854999</v>
      </c>
      <c r="F6318" s="23">
        <f t="shared" si="882"/>
        <v>945.79912679407005</v>
      </c>
      <c r="G6318" s="24" t="s">
        <v>24</v>
      </c>
      <c r="H6318" s="24">
        <v>1</v>
      </c>
      <c r="I6318" s="25" t="s">
        <v>40</v>
      </c>
      <c r="J6318" s="31">
        <f t="shared" si="884"/>
        <v>1</v>
      </c>
      <c r="K6318" s="24" t="s">
        <v>29</v>
      </c>
      <c r="L6318" s="24"/>
      <c r="M6318" s="25" t="s">
        <v>29</v>
      </c>
      <c r="N6318" s="25">
        <f t="shared" si="885"/>
        <v>0</v>
      </c>
      <c r="O6318" s="24" t="s">
        <v>29</v>
      </c>
      <c r="P6318" s="24"/>
      <c r="Q6318" s="25" t="s">
        <v>29</v>
      </c>
      <c r="R6318" s="25">
        <f t="shared" si="886"/>
        <v>0</v>
      </c>
      <c r="S6318" s="24" t="s">
        <v>29</v>
      </c>
      <c r="T6318" s="24"/>
      <c r="U6318" s="25" t="s">
        <v>29</v>
      </c>
      <c r="V6318" s="25">
        <f t="shared" si="887"/>
        <v>0</v>
      </c>
      <c r="W6318" s="25" t="s">
        <v>29</v>
      </c>
      <c r="X6318" s="25"/>
      <c r="Y6318" s="25" t="s">
        <v>29</v>
      </c>
      <c r="Z6318" s="25">
        <f t="shared" si="888"/>
        <v>0</v>
      </c>
      <c r="AA6318" s="24" t="s">
        <v>29</v>
      </c>
      <c r="AB6318" s="24"/>
      <c r="AC6318" s="25" t="s">
        <v>29</v>
      </c>
      <c r="AD6318" s="25">
        <f t="shared" si="889"/>
        <v>0</v>
      </c>
      <c r="AE6318" s="32">
        <f t="shared" si="890"/>
        <v>1</v>
      </c>
      <c r="AF6318" s="37">
        <f t="shared" si="883"/>
        <v>945.79912679407005</v>
      </c>
      <c r="AG6318" s="27"/>
    </row>
    <row r="6319" spans="1:33" x14ac:dyDescent="0.25">
      <c r="A6319" s="21">
        <v>2867373</v>
      </c>
      <c r="B6319" s="34">
        <v>1.5213331531815899E-5</v>
      </c>
      <c r="C6319" s="22">
        <v>1.79742392357105E-5</v>
      </c>
      <c r="D6319" s="22" t="s">
        <v>2066</v>
      </c>
      <c r="E6319" s="23">
        <v>502056563.27997798</v>
      </c>
      <c r="F6319" s="23">
        <f t="shared" si="882"/>
        <v>7637.952944902413</v>
      </c>
      <c r="G6319" s="24" t="s">
        <v>24</v>
      </c>
      <c r="H6319" s="24">
        <v>3</v>
      </c>
      <c r="I6319" s="25" t="s">
        <v>33</v>
      </c>
      <c r="J6319" s="31">
        <f t="shared" si="884"/>
        <v>0</v>
      </c>
      <c r="K6319" s="24" t="s">
        <v>24</v>
      </c>
      <c r="L6319" s="24">
        <v>3</v>
      </c>
      <c r="M6319" s="25" t="s">
        <v>31</v>
      </c>
      <c r="N6319" s="25">
        <f t="shared" si="885"/>
        <v>3</v>
      </c>
      <c r="O6319" s="24" t="s">
        <v>29</v>
      </c>
      <c r="P6319" s="24"/>
      <c r="Q6319" s="25" t="s">
        <v>29</v>
      </c>
      <c r="R6319" s="25">
        <f t="shared" si="886"/>
        <v>0</v>
      </c>
      <c r="S6319" s="24" t="s">
        <v>29</v>
      </c>
      <c r="T6319" s="24"/>
      <c r="U6319" s="25" t="s">
        <v>29</v>
      </c>
      <c r="V6319" s="25">
        <f t="shared" si="887"/>
        <v>0</v>
      </c>
      <c r="W6319" s="25" t="s">
        <v>29</v>
      </c>
      <c r="X6319" s="25"/>
      <c r="Y6319" s="25" t="s">
        <v>29</v>
      </c>
      <c r="Z6319" s="25">
        <f t="shared" si="888"/>
        <v>0</v>
      </c>
      <c r="AA6319" s="24" t="s">
        <v>29</v>
      </c>
      <c r="AB6319" s="24"/>
      <c r="AC6319" s="25" t="s">
        <v>29</v>
      </c>
      <c r="AD6319" s="25">
        <f t="shared" si="889"/>
        <v>0</v>
      </c>
      <c r="AE6319" s="32">
        <f t="shared" si="890"/>
        <v>3</v>
      </c>
      <c r="AF6319" s="37">
        <f t="shared" si="883"/>
        <v>7637.952944902413</v>
      </c>
      <c r="AG6319" s="27"/>
    </row>
    <row r="6320" spans="1:33" x14ac:dyDescent="0.25">
      <c r="A6320" s="21">
        <v>2867378</v>
      </c>
      <c r="B6320" s="34">
        <v>3.44070984434576E-5</v>
      </c>
      <c r="C6320" s="22">
        <v>3.6239071250169599E-5</v>
      </c>
      <c r="D6320" s="22" t="s">
        <v>1861</v>
      </c>
      <c r="E6320" s="23">
        <v>237885585.242908</v>
      </c>
      <c r="F6320" s="23">
        <f t="shared" si="882"/>
        <v>8184.9527497322606</v>
      </c>
      <c r="G6320" s="24" t="s">
        <v>24</v>
      </c>
      <c r="H6320" s="24">
        <v>1</v>
      </c>
      <c r="I6320" s="25" t="s">
        <v>36</v>
      </c>
      <c r="J6320" s="31">
        <f t="shared" si="884"/>
        <v>1</v>
      </c>
      <c r="K6320" s="24" t="s">
        <v>29</v>
      </c>
      <c r="L6320" s="24"/>
      <c r="M6320" s="25" t="s">
        <v>29</v>
      </c>
      <c r="N6320" s="25">
        <f t="shared" si="885"/>
        <v>0</v>
      </c>
      <c r="O6320" s="24" t="s">
        <v>29</v>
      </c>
      <c r="P6320" s="24"/>
      <c r="Q6320" s="25" t="s">
        <v>29</v>
      </c>
      <c r="R6320" s="25">
        <f t="shared" si="886"/>
        <v>0</v>
      </c>
      <c r="S6320" s="24" t="s">
        <v>29</v>
      </c>
      <c r="T6320" s="24"/>
      <c r="U6320" s="25" t="s">
        <v>29</v>
      </c>
      <c r="V6320" s="25">
        <f t="shared" si="887"/>
        <v>0</v>
      </c>
      <c r="W6320" s="25" t="s">
        <v>29</v>
      </c>
      <c r="X6320" s="25"/>
      <c r="Y6320" s="25" t="s">
        <v>29</v>
      </c>
      <c r="Z6320" s="25">
        <f t="shared" si="888"/>
        <v>0</v>
      </c>
      <c r="AA6320" s="24" t="s">
        <v>29</v>
      </c>
      <c r="AB6320" s="24"/>
      <c r="AC6320" s="25" t="s">
        <v>29</v>
      </c>
      <c r="AD6320" s="25">
        <f t="shared" si="889"/>
        <v>0</v>
      </c>
      <c r="AE6320" s="32">
        <f t="shared" si="890"/>
        <v>1</v>
      </c>
      <c r="AF6320" s="37">
        <f t="shared" si="883"/>
        <v>8184.9527497322606</v>
      </c>
      <c r="AG6320" s="27"/>
    </row>
    <row r="6321" spans="1:33" x14ac:dyDescent="0.25">
      <c r="A6321" s="21">
        <v>2867381</v>
      </c>
      <c r="B6321" s="34">
        <v>5.57741099999999E-4</v>
      </c>
      <c r="C6321" s="22">
        <v>5.7937707849832997E-4</v>
      </c>
      <c r="D6321" s="22" t="s">
        <v>2948</v>
      </c>
      <c r="E6321" s="23">
        <v>170977019.66943499</v>
      </c>
      <c r="F6321" s="23">
        <f t="shared" si="882"/>
        <v>95360.911025152134</v>
      </c>
      <c r="G6321" s="24" t="s">
        <v>26</v>
      </c>
      <c r="H6321" s="24">
        <v>1</v>
      </c>
      <c r="I6321" s="25" t="s">
        <v>37</v>
      </c>
      <c r="J6321" s="31">
        <f t="shared" si="884"/>
        <v>1</v>
      </c>
      <c r="K6321" s="24" t="s">
        <v>29</v>
      </c>
      <c r="L6321" s="24"/>
      <c r="M6321" s="25" t="s">
        <v>29</v>
      </c>
      <c r="N6321" s="25">
        <f t="shared" si="885"/>
        <v>0</v>
      </c>
      <c r="O6321" s="24" t="s">
        <v>29</v>
      </c>
      <c r="P6321" s="24"/>
      <c r="Q6321" s="25" t="s">
        <v>29</v>
      </c>
      <c r="R6321" s="25">
        <f t="shared" si="886"/>
        <v>0</v>
      </c>
      <c r="S6321" s="24" t="s">
        <v>29</v>
      </c>
      <c r="T6321" s="24"/>
      <c r="U6321" s="25" t="s">
        <v>29</v>
      </c>
      <c r="V6321" s="25">
        <f t="shared" si="887"/>
        <v>0</v>
      </c>
      <c r="W6321" s="25" t="s">
        <v>29</v>
      </c>
      <c r="X6321" s="25"/>
      <c r="Y6321" s="25" t="s">
        <v>29</v>
      </c>
      <c r="Z6321" s="25">
        <f t="shared" si="888"/>
        <v>0</v>
      </c>
      <c r="AA6321" s="24" t="s">
        <v>29</v>
      </c>
      <c r="AB6321" s="24"/>
      <c r="AC6321" s="25" t="s">
        <v>29</v>
      </c>
      <c r="AD6321" s="25">
        <f t="shared" si="889"/>
        <v>0</v>
      </c>
      <c r="AE6321" s="32">
        <f t="shared" si="890"/>
        <v>1</v>
      </c>
      <c r="AF6321" s="37">
        <f t="shared" si="883"/>
        <v>95360.911025152134</v>
      </c>
      <c r="AG6321" s="27"/>
    </row>
    <row r="6322" spans="1:33" x14ac:dyDescent="0.25">
      <c r="A6322" s="21">
        <v>2867384</v>
      </c>
      <c r="B6322" s="34">
        <v>3.8288798527966098E-5</v>
      </c>
      <c r="C6322" s="22">
        <v>3.9220592907701797E-5</v>
      </c>
      <c r="D6322" s="22" t="s">
        <v>2601</v>
      </c>
      <c r="E6322" s="23">
        <v>272268226.893013</v>
      </c>
      <c r="F6322" s="23">
        <f t="shared" si="882"/>
        <v>10424.823285073137</v>
      </c>
      <c r="G6322" s="24" t="s">
        <v>24</v>
      </c>
      <c r="H6322" s="24">
        <v>4</v>
      </c>
      <c r="I6322" s="25" t="s">
        <v>33</v>
      </c>
      <c r="J6322" s="31">
        <f t="shared" si="884"/>
        <v>0</v>
      </c>
      <c r="K6322" s="24" t="s">
        <v>24</v>
      </c>
      <c r="L6322" s="24">
        <v>4</v>
      </c>
      <c r="M6322" s="25" t="s">
        <v>66</v>
      </c>
      <c r="N6322" s="25">
        <f t="shared" si="885"/>
        <v>4</v>
      </c>
      <c r="O6322" s="24" t="s">
        <v>29</v>
      </c>
      <c r="P6322" s="24"/>
      <c r="Q6322" s="25" t="s">
        <v>29</v>
      </c>
      <c r="R6322" s="25">
        <f t="shared" si="886"/>
        <v>0</v>
      </c>
      <c r="S6322" s="24" t="s">
        <v>29</v>
      </c>
      <c r="T6322" s="24"/>
      <c r="U6322" s="25" t="s">
        <v>29</v>
      </c>
      <c r="V6322" s="25">
        <f t="shared" si="887"/>
        <v>0</v>
      </c>
      <c r="W6322" s="25" t="s">
        <v>29</v>
      </c>
      <c r="X6322" s="25"/>
      <c r="Y6322" s="25" t="s">
        <v>29</v>
      </c>
      <c r="Z6322" s="25">
        <f t="shared" si="888"/>
        <v>0</v>
      </c>
      <c r="AA6322" s="24" t="s">
        <v>29</v>
      </c>
      <c r="AB6322" s="24"/>
      <c r="AC6322" s="25" t="s">
        <v>29</v>
      </c>
      <c r="AD6322" s="25">
        <f t="shared" si="889"/>
        <v>0</v>
      </c>
      <c r="AE6322" s="32">
        <f t="shared" si="890"/>
        <v>4</v>
      </c>
      <c r="AF6322" s="37">
        <f t="shared" si="883"/>
        <v>10424.823285073137</v>
      </c>
      <c r="AG6322" s="27"/>
    </row>
    <row r="6323" spans="1:33" x14ac:dyDescent="0.25">
      <c r="A6323" s="21">
        <v>2867386</v>
      </c>
      <c r="B6323" s="34">
        <v>2.7211013209254898E-5</v>
      </c>
      <c r="C6323" s="22">
        <v>2.90044292777207E-5</v>
      </c>
      <c r="D6323" s="22" t="s">
        <v>1220</v>
      </c>
      <c r="E6323" s="23">
        <v>921722750.54661298</v>
      </c>
      <c r="F6323" s="23">
        <f t="shared" si="882"/>
        <v>25081.009940394644</v>
      </c>
      <c r="G6323" s="24" t="s">
        <v>24</v>
      </c>
      <c r="H6323" s="24">
        <v>2</v>
      </c>
      <c r="I6323" s="25" t="s">
        <v>40</v>
      </c>
      <c r="J6323" s="31">
        <f t="shared" si="884"/>
        <v>2</v>
      </c>
      <c r="K6323" s="24" t="s">
        <v>29</v>
      </c>
      <c r="L6323" s="24"/>
      <c r="M6323" s="25" t="s">
        <v>29</v>
      </c>
      <c r="N6323" s="25">
        <f t="shared" si="885"/>
        <v>0</v>
      </c>
      <c r="O6323" s="24" t="s">
        <v>29</v>
      </c>
      <c r="P6323" s="24"/>
      <c r="Q6323" s="25" t="s">
        <v>29</v>
      </c>
      <c r="R6323" s="25">
        <f t="shared" si="886"/>
        <v>0</v>
      </c>
      <c r="S6323" s="24" t="s">
        <v>29</v>
      </c>
      <c r="T6323" s="24"/>
      <c r="U6323" s="25" t="s">
        <v>29</v>
      </c>
      <c r="V6323" s="25">
        <f t="shared" si="887"/>
        <v>0</v>
      </c>
      <c r="W6323" s="25" t="s">
        <v>29</v>
      </c>
      <c r="X6323" s="25"/>
      <c r="Y6323" s="25" t="s">
        <v>29</v>
      </c>
      <c r="Z6323" s="25">
        <f t="shared" si="888"/>
        <v>0</v>
      </c>
      <c r="AA6323" s="24" t="s">
        <v>29</v>
      </c>
      <c r="AB6323" s="24"/>
      <c r="AC6323" s="25" t="s">
        <v>29</v>
      </c>
      <c r="AD6323" s="25">
        <f t="shared" si="889"/>
        <v>0</v>
      </c>
      <c r="AE6323" s="32">
        <f t="shared" si="890"/>
        <v>2</v>
      </c>
      <c r="AF6323" s="37">
        <f t="shared" si="883"/>
        <v>25081.009940394644</v>
      </c>
      <c r="AG6323" s="27"/>
    </row>
    <row r="6324" spans="1:33" x14ac:dyDescent="0.25">
      <c r="A6324" s="21">
        <v>2867387</v>
      </c>
      <c r="B6324" s="34">
        <v>1.03506170439681E-5</v>
      </c>
      <c r="C6324" s="22">
        <v>1.02102416510693E-5</v>
      </c>
      <c r="D6324" s="22" t="s">
        <v>719</v>
      </c>
      <c r="E6324" s="23">
        <v>774184773.07123697</v>
      </c>
      <c r="F6324" s="23">
        <f t="shared" si="882"/>
        <v>8013.2901073317207</v>
      </c>
      <c r="G6324" s="24" t="s">
        <v>24</v>
      </c>
      <c r="H6324" s="24">
        <v>3</v>
      </c>
      <c r="I6324" s="25" t="s">
        <v>28</v>
      </c>
      <c r="J6324" s="31">
        <f t="shared" si="884"/>
        <v>3</v>
      </c>
      <c r="K6324" s="24" t="s">
        <v>29</v>
      </c>
      <c r="L6324" s="24"/>
      <c r="M6324" s="25" t="s">
        <v>29</v>
      </c>
      <c r="N6324" s="25">
        <f t="shared" si="885"/>
        <v>0</v>
      </c>
      <c r="O6324" s="24" t="s">
        <v>29</v>
      </c>
      <c r="P6324" s="24"/>
      <c r="Q6324" s="25" t="s">
        <v>29</v>
      </c>
      <c r="R6324" s="25">
        <f t="shared" si="886"/>
        <v>0</v>
      </c>
      <c r="S6324" s="24" t="s">
        <v>29</v>
      </c>
      <c r="T6324" s="24"/>
      <c r="U6324" s="25" t="s">
        <v>29</v>
      </c>
      <c r="V6324" s="25">
        <f t="shared" si="887"/>
        <v>0</v>
      </c>
      <c r="W6324" s="25" t="s">
        <v>29</v>
      </c>
      <c r="X6324" s="25"/>
      <c r="Y6324" s="25" t="s">
        <v>29</v>
      </c>
      <c r="Z6324" s="25">
        <f t="shared" si="888"/>
        <v>0</v>
      </c>
      <c r="AA6324" s="24" t="s">
        <v>29</v>
      </c>
      <c r="AB6324" s="24"/>
      <c r="AC6324" s="25" t="s">
        <v>29</v>
      </c>
      <c r="AD6324" s="25">
        <f t="shared" si="889"/>
        <v>0</v>
      </c>
      <c r="AE6324" s="32">
        <f t="shared" si="890"/>
        <v>3</v>
      </c>
      <c r="AF6324" s="37">
        <f t="shared" si="883"/>
        <v>8013.2901073317207</v>
      </c>
      <c r="AG6324" s="27"/>
    </row>
    <row r="6325" spans="1:33" x14ac:dyDescent="0.25">
      <c r="A6325" s="21">
        <v>2867389</v>
      </c>
      <c r="B6325" s="34">
        <v>1.27667303154227E-6</v>
      </c>
      <c r="C6325" s="22">
        <v>1.3881315573392999E-6</v>
      </c>
      <c r="D6325" s="22" t="s">
        <v>5402</v>
      </c>
      <c r="E6325" s="23">
        <v>8499.8300732146909</v>
      </c>
      <c r="F6325" s="23">
        <f t="shared" si="882"/>
        <v>1.0851503827165154E-2</v>
      </c>
      <c r="G6325" s="24" t="s">
        <v>24</v>
      </c>
      <c r="H6325" s="24">
        <v>2</v>
      </c>
      <c r="I6325" s="25" t="s">
        <v>34</v>
      </c>
      <c r="J6325" s="31">
        <f t="shared" si="884"/>
        <v>0</v>
      </c>
      <c r="K6325" s="24" t="s">
        <v>24</v>
      </c>
      <c r="L6325" s="24">
        <v>4</v>
      </c>
      <c r="M6325" s="25" t="s">
        <v>27</v>
      </c>
      <c r="N6325" s="25">
        <f t="shared" si="885"/>
        <v>0</v>
      </c>
      <c r="O6325" s="24" t="s">
        <v>29</v>
      </c>
      <c r="P6325" s="24"/>
      <c r="Q6325" s="25" t="s">
        <v>29</v>
      </c>
      <c r="R6325" s="25">
        <f t="shared" si="886"/>
        <v>0</v>
      </c>
      <c r="S6325" s="24" t="s">
        <v>29</v>
      </c>
      <c r="T6325" s="24"/>
      <c r="U6325" s="25" t="s">
        <v>29</v>
      </c>
      <c r="V6325" s="25">
        <f t="shared" si="887"/>
        <v>0</v>
      </c>
      <c r="W6325" s="25" t="s">
        <v>29</v>
      </c>
      <c r="X6325" s="25"/>
      <c r="Y6325" s="25" t="s">
        <v>29</v>
      </c>
      <c r="Z6325" s="25">
        <f t="shared" si="888"/>
        <v>0</v>
      </c>
      <c r="AA6325" s="24" t="s">
        <v>29</v>
      </c>
      <c r="AB6325" s="24"/>
      <c r="AC6325" s="25" t="s">
        <v>29</v>
      </c>
      <c r="AD6325" s="25">
        <f t="shared" si="889"/>
        <v>0</v>
      </c>
      <c r="AE6325" s="32">
        <f t="shared" si="890"/>
        <v>0</v>
      </c>
      <c r="AF6325" s="37">
        <f t="shared" si="883"/>
        <v>1.0851503827165154E-2</v>
      </c>
      <c r="AG6325" s="27"/>
    </row>
    <row r="6326" spans="1:33" x14ac:dyDescent="0.25">
      <c r="A6326" s="21">
        <v>2867390</v>
      </c>
      <c r="B6326" s="34">
        <v>2.19154650389571E-5</v>
      </c>
      <c r="C6326" s="22">
        <v>2.3024398294167499E-5</v>
      </c>
      <c r="D6326" s="22" t="s">
        <v>513</v>
      </c>
      <c r="E6326" s="23">
        <v>1958294648.67326</v>
      </c>
      <c r="F6326" s="23">
        <f t="shared" si="882"/>
        <v>42916.937908975604</v>
      </c>
      <c r="G6326" s="24" t="s">
        <v>24</v>
      </c>
      <c r="H6326" s="24">
        <v>4</v>
      </c>
      <c r="I6326" s="25" t="s">
        <v>41</v>
      </c>
      <c r="J6326" s="31">
        <f t="shared" si="884"/>
        <v>4</v>
      </c>
      <c r="K6326" s="24" t="s">
        <v>29</v>
      </c>
      <c r="L6326" s="24"/>
      <c r="M6326" s="25" t="s">
        <v>29</v>
      </c>
      <c r="N6326" s="25">
        <f t="shared" si="885"/>
        <v>0</v>
      </c>
      <c r="O6326" s="24" t="s">
        <v>29</v>
      </c>
      <c r="P6326" s="24"/>
      <c r="Q6326" s="25" t="s">
        <v>29</v>
      </c>
      <c r="R6326" s="25">
        <f t="shared" si="886"/>
        <v>0</v>
      </c>
      <c r="S6326" s="24" t="s">
        <v>29</v>
      </c>
      <c r="T6326" s="24"/>
      <c r="U6326" s="25" t="s">
        <v>29</v>
      </c>
      <c r="V6326" s="25">
        <f t="shared" si="887"/>
        <v>0</v>
      </c>
      <c r="W6326" s="25" t="s">
        <v>29</v>
      </c>
      <c r="X6326" s="25"/>
      <c r="Y6326" s="25" t="s">
        <v>29</v>
      </c>
      <c r="Z6326" s="25">
        <f t="shared" si="888"/>
        <v>0</v>
      </c>
      <c r="AA6326" s="24" t="s">
        <v>29</v>
      </c>
      <c r="AB6326" s="24"/>
      <c r="AC6326" s="25" t="s">
        <v>29</v>
      </c>
      <c r="AD6326" s="25">
        <f t="shared" si="889"/>
        <v>0</v>
      </c>
      <c r="AE6326" s="32">
        <f t="shared" si="890"/>
        <v>4</v>
      </c>
      <c r="AF6326" s="37">
        <f t="shared" si="883"/>
        <v>42916.937908975604</v>
      </c>
      <c r="AG6326" s="27"/>
    </row>
    <row r="6327" spans="1:33" x14ac:dyDescent="0.25">
      <c r="A6327" s="21">
        <v>2867397</v>
      </c>
      <c r="B6327" s="34">
        <v>6.32475446824389E-6</v>
      </c>
      <c r="C6327" s="22">
        <v>5.6192945716193501E-6</v>
      </c>
      <c r="D6327" s="22" t="s">
        <v>1637</v>
      </c>
      <c r="E6327" s="23">
        <v>789745945.78100395</v>
      </c>
      <c r="F6327" s="23">
        <f t="shared" si="882"/>
        <v>4994.9491993559013</v>
      </c>
      <c r="G6327" s="24" t="s">
        <v>24</v>
      </c>
      <c r="H6327" s="24">
        <v>3</v>
      </c>
      <c r="I6327" s="25" t="s">
        <v>44</v>
      </c>
      <c r="J6327" s="31">
        <f t="shared" si="884"/>
        <v>3</v>
      </c>
      <c r="K6327" s="24" t="s">
        <v>29</v>
      </c>
      <c r="L6327" s="24"/>
      <c r="M6327" s="25" t="s">
        <v>29</v>
      </c>
      <c r="N6327" s="25">
        <f t="shared" si="885"/>
        <v>0</v>
      </c>
      <c r="O6327" s="24" t="s">
        <v>29</v>
      </c>
      <c r="P6327" s="24"/>
      <c r="Q6327" s="25" t="s">
        <v>29</v>
      </c>
      <c r="R6327" s="25">
        <f t="shared" si="886"/>
        <v>0</v>
      </c>
      <c r="S6327" s="24" t="s">
        <v>29</v>
      </c>
      <c r="T6327" s="24"/>
      <c r="U6327" s="25" t="s">
        <v>29</v>
      </c>
      <c r="V6327" s="25">
        <f t="shared" si="887"/>
        <v>0</v>
      </c>
      <c r="W6327" s="25" t="s">
        <v>29</v>
      </c>
      <c r="X6327" s="25"/>
      <c r="Y6327" s="25" t="s">
        <v>29</v>
      </c>
      <c r="Z6327" s="25">
        <f t="shared" si="888"/>
        <v>0</v>
      </c>
      <c r="AA6327" s="24" t="s">
        <v>29</v>
      </c>
      <c r="AB6327" s="24"/>
      <c r="AC6327" s="25" t="s">
        <v>29</v>
      </c>
      <c r="AD6327" s="25">
        <f t="shared" si="889"/>
        <v>0</v>
      </c>
      <c r="AE6327" s="32">
        <f t="shared" si="890"/>
        <v>3</v>
      </c>
      <c r="AF6327" s="37">
        <f t="shared" si="883"/>
        <v>4994.9491993559013</v>
      </c>
      <c r="AG6327" s="27"/>
    </row>
    <row r="6328" spans="1:33" x14ac:dyDescent="0.25">
      <c r="A6328" s="21">
        <v>2867398</v>
      </c>
      <c r="B6328" s="34">
        <v>3.0426347879005502E-6</v>
      </c>
      <c r="C6328" s="22">
        <v>3.21614252307725E-6</v>
      </c>
      <c r="D6328" s="22" t="s">
        <v>2918</v>
      </c>
      <c r="E6328" s="23">
        <v>176577555.17984</v>
      </c>
      <c r="F6328" s="23">
        <f t="shared" si="882"/>
        <v>537.26101215261019</v>
      </c>
      <c r="G6328" s="24" t="s">
        <v>24</v>
      </c>
      <c r="H6328" s="24">
        <v>3</v>
      </c>
      <c r="I6328" s="25" t="s">
        <v>33</v>
      </c>
      <c r="J6328" s="31">
        <f t="shared" si="884"/>
        <v>0</v>
      </c>
      <c r="K6328" s="24" t="s">
        <v>24</v>
      </c>
      <c r="L6328" s="24">
        <v>1</v>
      </c>
      <c r="M6328" s="25" t="s">
        <v>28</v>
      </c>
      <c r="N6328" s="25">
        <f t="shared" si="885"/>
        <v>1</v>
      </c>
      <c r="O6328" s="24" t="s">
        <v>29</v>
      </c>
      <c r="P6328" s="24"/>
      <c r="Q6328" s="25" t="s">
        <v>29</v>
      </c>
      <c r="R6328" s="25">
        <f t="shared" si="886"/>
        <v>0</v>
      </c>
      <c r="S6328" s="24" t="s">
        <v>29</v>
      </c>
      <c r="T6328" s="24"/>
      <c r="U6328" s="25" t="s">
        <v>29</v>
      </c>
      <c r="V6328" s="25">
        <f t="shared" si="887"/>
        <v>0</v>
      </c>
      <c r="W6328" s="25" t="s">
        <v>29</v>
      </c>
      <c r="X6328" s="25"/>
      <c r="Y6328" s="25" t="s">
        <v>29</v>
      </c>
      <c r="Z6328" s="25">
        <f t="shared" si="888"/>
        <v>0</v>
      </c>
      <c r="AA6328" s="24" t="s">
        <v>29</v>
      </c>
      <c r="AB6328" s="24"/>
      <c r="AC6328" s="25" t="s">
        <v>29</v>
      </c>
      <c r="AD6328" s="25">
        <f t="shared" si="889"/>
        <v>0</v>
      </c>
      <c r="AE6328" s="32">
        <f t="shared" si="890"/>
        <v>1</v>
      </c>
      <c r="AF6328" s="37">
        <f t="shared" si="883"/>
        <v>537.26101215261019</v>
      </c>
      <c r="AG6328" s="27"/>
    </row>
    <row r="6329" spans="1:33" x14ac:dyDescent="0.25">
      <c r="A6329" s="21">
        <v>2867405</v>
      </c>
      <c r="B6329" s="34">
        <v>1.8665640588380401E-5</v>
      </c>
      <c r="C6329" s="22">
        <v>2.1461854399158601E-5</v>
      </c>
      <c r="D6329" s="22" t="s">
        <v>4486</v>
      </c>
      <c r="E6329" s="23">
        <v>6728894.9006043104</v>
      </c>
      <c r="F6329" s="23">
        <f t="shared" si="882"/>
        <v>125.59913377166572</v>
      </c>
      <c r="G6329" s="24" t="s">
        <v>24</v>
      </c>
      <c r="H6329" s="24">
        <v>4</v>
      </c>
      <c r="I6329" s="25" t="s">
        <v>58</v>
      </c>
      <c r="J6329" s="31">
        <f t="shared" si="884"/>
        <v>0</v>
      </c>
      <c r="K6329" s="24" t="s">
        <v>29</v>
      </c>
      <c r="L6329" s="24"/>
      <c r="M6329" s="25" t="s">
        <v>29</v>
      </c>
      <c r="N6329" s="25">
        <f t="shared" si="885"/>
        <v>0</v>
      </c>
      <c r="O6329" s="24" t="s">
        <v>29</v>
      </c>
      <c r="P6329" s="24"/>
      <c r="Q6329" s="25" t="s">
        <v>29</v>
      </c>
      <c r="R6329" s="25">
        <f t="shared" si="886"/>
        <v>0</v>
      </c>
      <c r="S6329" s="24" t="s">
        <v>29</v>
      </c>
      <c r="T6329" s="24"/>
      <c r="U6329" s="25" t="s">
        <v>29</v>
      </c>
      <c r="V6329" s="25">
        <f t="shared" si="887"/>
        <v>0</v>
      </c>
      <c r="W6329" s="25" t="s">
        <v>29</v>
      </c>
      <c r="X6329" s="25"/>
      <c r="Y6329" s="25" t="s">
        <v>29</v>
      </c>
      <c r="Z6329" s="25">
        <f t="shared" si="888"/>
        <v>0</v>
      </c>
      <c r="AA6329" s="24" t="s">
        <v>29</v>
      </c>
      <c r="AB6329" s="24"/>
      <c r="AC6329" s="25" t="s">
        <v>29</v>
      </c>
      <c r="AD6329" s="25">
        <f t="shared" si="889"/>
        <v>0</v>
      </c>
      <c r="AE6329" s="32">
        <f t="shared" si="890"/>
        <v>0</v>
      </c>
      <c r="AF6329" s="37">
        <f t="shared" si="883"/>
        <v>125.59913377166572</v>
      </c>
      <c r="AG6329" s="27"/>
    </row>
    <row r="6330" spans="1:33" x14ac:dyDescent="0.25">
      <c r="A6330" s="21">
        <v>2867407</v>
      </c>
      <c r="B6330" s="34">
        <v>2.1748163561315498E-5</v>
      </c>
      <c r="C6330" s="22">
        <v>2.3905653266386199E-5</v>
      </c>
      <c r="D6330" s="22" t="s">
        <v>1861</v>
      </c>
      <c r="E6330" s="23">
        <v>13329291.577524601</v>
      </c>
      <c r="F6330" s="23">
        <f t="shared" si="882"/>
        <v>289.88761338447011</v>
      </c>
      <c r="G6330" s="24" t="s">
        <v>24</v>
      </c>
      <c r="H6330" s="24">
        <v>1</v>
      </c>
      <c r="I6330" s="25" t="s">
        <v>36</v>
      </c>
      <c r="J6330" s="31">
        <f t="shared" si="884"/>
        <v>1</v>
      </c>
      <c r="K6330" s="24" t="s">
        <v>29</v>
      </c>
      <c r="L6330" s="24"/>
      <c r="M6330" s="25" t="s">
        <v>29</v>
      </c>
      <c r="N6330" s="25">
        <f t="shared" si="885"/>
        <v>0</v>
      </c>
      <c r="O6330" s="24" t="s">
        <v>29</v>
      </c>
      <c r="P6330" s="24"/>
      <c r="Q6330" s="25" t="s">
        <v>29</v>
      </c>
      <c r="R6330" s="25">
        <f t="shared" si="886"/>
        <v>0</v>
      </c>
      <c r="S6330" s="24" t="s">
        <v>29</v>
      </c>
      <c r="T6330" s="24"/>
      <c r="U6330" s="25" t="s">
        <v>29</v>
      </c>
      <c r="V6330" s="25">
        <f t="shared" si="887"/>
        <v>0</v>
      </c>
      <c r="W6330" s="25" t="s">
        <v>29</v>
      </c>
      <c r="X6330" s="25"/>
      <c r="Y6330" s="25" t="s">
        <v>29</v>
      </c>
      <c r="Z6330" s="25">
        <f t="shared" si="888"/>
        <v>0</v>
      </c>
      <c r="AA6330" s="24" t="s">
        <v>29</v>
      </c>
      <c r="AB6330" s="24"/>
      <c r="AC6330" s="25" t="s">
        <v>29</v>
      </c>
      <c r="AD6330" s="25">
        <f t="shared" si="889"/>
        <v>0</v>
      </c>
      <c r="AE6330" s="32">
        <f t="shared" si="890"/>
        <v>1</v>
      </c>
      <c r="AF6330" s="37">
        <f t="shared" si="883"/>
        <v>289.88761338447011</v>
      </c>
      <c r="AG6330" s="27"/>
    </row>
    <row r="6331" spans="1:33" x14ac:dyDescent="0.25">
      <c r="A6331" s="21">
        <v>2867412</v>
      </c>
      <c r="B6331" s="34">
        <v>5.2010321233416202E-5</v>
      </c>
      <c r="C6331" s="22">
        <v>5.3104125078164899E-5</v>
      </c>
      <c r="D6331" s="22" t="s">
        <v>1148</v>
      </c>
      <c r="E6331" s="23">
        <v>184031839.43986401</v>
      </c>
      <c r="F6331" s="23">
        <f t="shared" si="882"/>
        <v>9571.555086443801</v>
      </c>
      <c r="G6331" s="24" t="s">
        <v>24</v>
      </c>
      <c r="H6331" s="24">
        <v>3</v>
      </c>
      <c r="I6331" s="25" t="s">
        <v>37</v>
      </c>
      <c r="J6331" s="31">
        <f t="shared" si="884"/>
        <v>3</v>
      </c>
      <c r="K6331" s="24" t="s">
        <v>29</v>
      </c>
      <c r="L6331" s="24"/>
      <c r="M6331" s="25" t="s">
        <v>29</v>
      </c>
      <c r="N6331" s="25">
        <f t="shared" si="885"/>
        <v>0</v>
      </c>
      <c r="O6331" s="24" t="s">
        <v>29</v>
      </c>
      <c r="P6331" s="24"/>
      <c r="Q6331" s="25" t="s">
        <v>29</v>
      </c>
      <c r="R6331" s="25">
        <f t="shared" si="886"/>
        <v>0</v>
      </c>
      <c r="S6331" s="24" t="s">
        <v>29</v>
      </c>
      <c r="T6331" s="24"/>
      <c r="U6331" s="25" t="s">
        <v>29</v>
      </c>
      <c r="V6331" s="25">
        <f t="shared" si="887"/>
        <v>0</v>
      </c>
      <c r="W6331" s="25" t="s">
        <v>29</v>
      </c>
      <c r="X6331" s="25"/>
      <c r="Y6331" s="25" t="s">
        <v>29</v>
      </c>
      <c r="Z6331" s="25">
        <f t="shared" si="888"/>
        <v>0</v>
      </c>
      <c r="AA6331" s="24" t="s">
        <v>29</v>
      </c>
      <c r="AB6331" s="24"/>
      <c r="AC6331" s="25" t="s">
        <v>29</v>
      </c>
      <c r="AD6331" s="25">
        <f t="shared" si="889"/>
        <v>0</v>
      </c>
      <c r="AE6331" s="32">
        <f t="shared" si="890"/>
        <v>3</v>
      </c>
      <c r="AF6331" s="37">
        <f t="shared" si="883"/>
        <v>9571.555086443801</v>
      </c>
      <c r="AG6331" s="27"/>
    </row>
    <row r="6332" spans="1:33" x14ac:dyDescent="0.25">
      <c r="A6332" s="21">
        <v>2867415</v>
      </c>
      <c r="B6332" s="34">
        <v>1.79536417660187E-5</v>
      </c>
      <c r="C6332" s="22">
        <v>1.8046124475385999E-5</v>
      </c>
      <c r="D6332" s="22" t="s">
        <v>216</v>
      </c>
      <c r="E6332" s="23">
        <v>9399427427.0636196</v>
      </c>
      <c r="F6332" s="23">
        <f t="shared" si="882"/>
        <v>168753.9528311911</v>
      </c>
      <c r="G6332" s="24" t="s">
        <v>24</v>
      </c>
      <c r="H6332" s="24">
        <v>4</v>
      </c>
      <c r="I6332" s="25" t="s">
        <v>41</v>
      </c>
      <c r="J6332" s="31">
        <f t="shared" si="884"/>
        <v>4</v>
      </c>
      <c r="K6332" s="24" t="s">
        <v>29</v>
      </c>
      <c r="L6332" s="24"/>
      <c r="M6332" s="25" t="s">
        <v>29</v>
      </c>
      <c r="N6332" s="25">
        <f t="shared" si="885"/>
        <v>0</v>
      </c>
      <c r="O6332" s="24" t="s">
        <v>29</v>
      </c>
      <c r="P6332" s="24"/>
      <c r="Q6332" s="25" t="s">
        <v>29</v>
      </c>
      <c r="R6332" s="25">
        <f t="shared" si="886"/>
        <v>0</v>
      </c>
      <c r="S6332" s="24" t="s">
        <v>29</v>
      </c>
      <c r="T6332" s="24"/>
      <c r="U6332" s="25" t="s">
        <v>29</v>
      </c>
      <c r="V6332" s="25">
        <f t="shared" si="887"/>
        <v>0</v>
      </c>
      <c r="W6332" s="25" t="s">
        <v>29</v>
      </c>
      <c r="X6332" s="25"/>
      <c r="Y6332" s="25" t="s">
        <v>29</v>
      </c>
      <c r="Z6332" s="25">
        <f t="shared" si="888"/>
        <v>0</v>
      </c>
      <c r="AA6332" s="24" t="s">
        <v>29</v>
      </c>
      <c r="AB6332" s="24"/>
      <c r="AC6332" s="25" t="s">
        <v>29</v>
      </c>
      <c r="AD6332" s="25">
        <f t="shared" si="889"/>
        <v>0</v>
      </c>
      <c r="AE6332" s="32">
        <f t="shared" si="890"/>
        <v>4</v>
      </c>
      <c r="AF6332" s="37">
        <f t="shared" si="883"/>
        <v>168753.9528311911</v>
      </c>
      <c r="AG6332" s="27"/>
    </row>
    <row r="6333" spans="1:33" x14ac:dyDescent="0.25">
      <c r="A6333" s="21">
        <v>2867422</v>
      </c>
      <c r="B6333" s="34">
        <v>8.5465675016847806E-5</v>
      </c>
      <c r="C6333" s="22">
        <v>9.9990142473992493E-5</v>
      </c>
      <c r="D6333" s="22" t="s">
        <v>1661</v>
      </c>
      <c r="E6333" s="23">
        <v>764036851.72546399</v>
      </c>
      <c r="F6333" s="23">
        <f t="shared" si="882"/>
        <v>65298.925270464038</v>
      </c>
      <c r="G6333" s="24" t="s">
        <v>26</v>
      </c>
      <c r="H6333" s="24">
        <v>1</v>
      </c>
      <c r="I6333" s="25" t="s">
        <v>38</v>
      </c>
      <c r="J6333" s="31">
        <f t="shared" si="884"/>
        <v>0</v>
      </c>
      <c r="K6333" s="24" t="s">
        <v>24</v>
      </c>
      <c r="L6333" s="24">
        <v>2</v>
      </c>
      <c r="M6333" s="25" t="s">
        <v>31</v>
      </c>
      <c r="N6333" s="25">
        <f t="shared" si="885"/>
        <v>2</v>
      </c>
      <c r="O6333" s="24" t="s">
        <v>29</v>
      </c>
      <c r="P6333" s="24"/>
      <c r="Q6333" s="25" t="s">
        <v>29</v>
      </c>
      <c r="R6333" s="25">
        <f t="shared" si="886"/>
        <v>0</v>
      </c>
      <c r="S6333" s="24" t="s">
        <v>29</v>
      </c>
      <c r="T6333" s="24"/>
      <c r="U6333" s="25" t="s">
        <v>29</v>
      </c>
      <c r="V6333" s="25">
        <f t="shared" si="887"/>
        <v>0</v>
      </c>
      <c r="W6333" s="25" t="s">
        <v>29</v>
      </c>
      <c r="X6333" s="25"/>
      <c r="Y6333" s="25" t="s">
        <v>29</v>
      </c>
      <c r="Z6333" s="25">
        <f t="shared" si="888"/>
        <v>0</v>
      </c>
      <c r="AA6333" s="24" t="s">
        <v>29</v>
      </c>
      <c r="AB6333" s="24"/>
      <c r="AC6333" s="25" t="s">
        <v>29</v>
      </c>
      <c r="AD6333" s="25">
        <f t="shared" si="889"/>
        <v>0</v>
      </c>
      <c r="AE6333" s="32">
        <f t="shared" si="890"/>
        <v>2</v>
      </c>
      <c r="AF6333" s="37">
        <f t="shared" si="883"/>
        <v>65298.925270464038</v>
      </c>
      <c r="AG6333" s="27"/>
    </row>
    <row r="6334" spans="1:33" x14ac:dyDescent="0.25">
      <c r="A6334" s="21">
        <v>2867425</v>
      </c>
      <c r="B6334" s="34">
        <v>6.2469713340776304E-4</v>
      </c>
      <c r="C6334" s="22">
        <v>7.0451099973710299E-4</v>
      </c>
      <c r="D6334" s="22" t="s">
        <v>2320</v>
      </c>
      <c r="E6334" s="23">
        <v>199830217.299584</v>
      </c>
      <c r="F6334" s="23">
        <f t="shared" si="882"/>
        <v>124833.36391530051</v>
      </c>
      <c r="G6334" s="24" t="s">
        <v>24</v>
      </c>
      <c r="H6334" s="24">
        <v>2</v>
      </c>
      <c r="I6334" s="25" t="s">
        <v>64</v>
      </c>
      <c r="J6334" s="31">
        <f t="shared" si="884"/>
        <v>2</v>
      </c>
      <c r="K6334" s="24" t="s">
        <v>29</v>
      </c>
      <c r="L6334" s="24"/>
      <c r="M6334" s="25" t="s">
        <v>29</v>
      </c>
      <c r="N6334" s="25">
        <f t="shared" si="885"/>
        <v>0</v>
      </c>
      <c r="O6334" s="24" t="s">
        <v>29</v>
      </c>
      <c r="P6334" s="24"/>
      <c r="Q6334" s="25" t="s">
        <v>29</v>
      </c>
      <c r="R6334" s="25">
        <f t="shared" si="886"/>
        <v>0</v>
      </c>
      <c r="S6334" s="24" t="s">
        <v>29</v>
      </c>
      <c r="T6334" s="24"/>
      <c r="U6334" s="25" t="s">
        <v>29</v>
      </c>
      <c r="V6334" s="25">
        <f t="shared" si="887"/>
        <v>0</v>
      </c>
      <c r="W6334" s="25" t="s">
        <v>29</v>
      </c>
      <c r="X6334" s="25"/>
      <c r="Y6334" s="25" t="s">
        <v>29</v>
      </c>
      <c r="Z6334" s="25">
        <f t="shared" si="888"/>
        <v>0</v>
      </c>
      <c r="AA6334" s="24" t="s">
        <v>29</v>
      </c>
      <c r="AB6334" s="24"/>
      <c r="AC6334" s="25" t="s">
        <v>29</v>
      </c>
      <c r="AD6334" s="25">
        <f t="shared" si="889"/>
        <v>0</v>
      </c>
      <c r="AE6334" s="32">
        <f t="shared" si="890"/>
        <v>2</v>
      </c>
      <c r="AF6334" s="37">
        <f t="shared" si="883"/>
        <v>124833.36391530051</v>
      </c>
      <c r="AG6334" s="27"/>
    </row>
    <row r="6335" spans="1:33" x14ac:dyDescent="0.25">
      <c r="A6335" s="21">
        <v>2867427</v>
      </c>
      <c r="B6335" s="34">
        <v>1.4189275356675901E-5</v>
      </c>
      <c r="C6335" s="22">
        <v>1.46925746739003E-5</v>
      </c>
      <c r="D6335" s="22" t="s">
        <v>1854</v>
      </c>
      <c r="E6335" s="23">
        <v>613553459.40929604</v>
      </c>
      <c r="F6335" s="23">
        <f t="shared" si="882"/>
        <v>8705.8789815995715</v>
      </c>
      <c r="G6335" s="24" t="s">
        <v>24</v>
      </c>
      <c r="H6335" s="24">
        <v>3</v>
      </c>
      <c r="I6335" s="25" t="s">
        <v>40</v>
      </c>
      <c r="J6335" s="31">
        <f t="shared" si="884"/>
        <v>3</v>
      </c>
      <c r="K6335" s="24" t="s">
        <v>29</v>
      </c>
      <c r="L6335" s="24"/>
      <c r="M6335" s="25" t="s">
        <v>29</v>
      </c>
      <c r="N6335" s="25">
        <f t="shared" si="885"/>
        <v>0</v>
      </c>
      <c r="O6335" s="24" t="s">
        <v>29</v>
      </c>
      <c r="P6335" s="24"/>
      <c r="Q6335" s="25" t="s">
        <v>29</v>
      </c>
      <c r="R6335" s="25">
        <f t="shared" si="886"/>
        <v>0</v>
      </c>
      <c r="S6335" s="24" t="s">
        <v>29</v>
      </c>
      <c r="T6335" s="24"/>
      <c r="U6335" s="25" t="s">
        <v>29</v>
      </c>
      <c r="V6335" s="25">
        <f t="shared" si="887"/>
        <v>0</v>
      </c>
      <c r="W6335" s="25" t="s">
        <v>29</v>
      </c>
      <c r="X6335" s="25"/>
      <c r="Y6335" s="25" t="s">
        <v>29</v>
      </c>
      <c r="Z6335" s="25">
        <f t="shared" si="888"/>
        <v>0</v>
      </c>
      <c r="AA6335" s="24" t="s">
        <v>29</v>
      </c>
      <c r="AB6335" s="24"/>
      <c r="AC6335" s="25" t="s">
        <v>29</v>
      </c>
      <c r="AD6335" s="25">
        <f t="shared" si="889"/>
        <v>0</v>
      </c>
      <c r="AE6335" s="32">
        <f t="shared" si="890"/>
        <v>3</v>
      </c>
      <c r="AF6335" s="37">
        <f t="shared" si="883"/>
        <v>8705.8789815995715</v>
      </c>
      <c r="AG6335" s="27"/>
    </row>
    <row r="6336" spans="1:33" x14ac:dyDescent="0.25">
      <c r="A6336" s="21">
        <v>2867429</v>
      </c>
      <c r="B6336" s="34">
        <v>1.46429622401122E-6</v>
      </c>
      <c r="C6336" s="22">
        <v>1.4105193154172799E-6</v>
      </c>
      <c r="D6336" s="22" t="s">
        <v>326</v>
      </c>
      <c r="E6336" s="23">
        <v>5890991121.9475603</v>
      </c>
      <c r="F6336" s="23">
        <f t="shared" si="882"/>
        <v>8626.1560555514334</v>
      </c>
      <c r="G6336" s="24" t="s">
        <v>24</v>
      </c>
      <c r="H6336" s="24">
        <v>5</v>
      </c>
      <c r="I6336" s="25" t="s">
        <v>34</v>
      </c>
      <c r="J6336" s="31">
        <f t="shared" si="884"/>
        <v>0</v>
      </c>
      <c r="K6336" s="24" t="s">
        <v>24</v>
      </c>
      <c r="L6336" s="24">
        <v>4</v>
      </c>
      <c r="M6336" s="25" t="s">
        <v>62</v>
      </c>
      <c r="N6336" s="25">
        <f t="shared" si="885"/>
        <v>4</v>
      </c>
      <c r="O6336" s="24" t="s">
        <v>29</v>
      </c>
      <c r="P6336" s="24"/>
      <c r="Q6336" s="25" t="s">
        <v>29</v>
      </c>
      <c r="R6336" s="25">
        <f t="shared" si="886"/>
        <v>0</v>
      </c>
      <c r="S6336" s="24" t="s">
        <v>29</v>
      </c>
      <c r="T6336" s="24"/>
      <c r="U6336" s="25" t="s">
        <v>29</v>
      </c>
      <c r="V6336" s="25">
        <f t="shared" si="887"/>
        <v>0</v>
      </c>
      <c r="W6336" s="25" t="s">
        <v>29</v>
      </c>
      <c r="X6336" s="25"/>
      <c r="Y6336" s="25" t="s">
        <v>29</v>
      </c>
      <c r="Z6336" s="25">
        <f t="shared" si="888"/>
        <v>0</v>
      </c>
      <c r="AA6336" s="24" t="s">
        <v>29</v>
      </c>
      <c r="AB6336" s="24"/>
      <c r="AC6336" s="25" t="s">
        <v>29</v>
      </c>
      <c r="AD6336" s="25">
        <f t="shared" si="889"/>
        <v>0</v>
      </c>
      <c r="AE6336" s="32">
        <f t="shared" si="890"/>
        <v>4</v>
      </c>
      <c r="AF6336" s="37">
        <f t="shared" si="883"/>
        <v>8626.1560555514334</v>
      </c>
      <c r="AG6336" s="27"/>
    </row>
    <row r="6337" spans="1:33" x14ac:dyDescent="0.25">
      <c r="A6337" s="21">
        <v>2867431</v>
      </c>
      <c r="B6337" s="34">
        <v>5.0103035584438204E-6</v>
      </c>
      <c r="C6337" s="22">
        <v>5.9082981026846304E-6</v>
      </c>
      <c r="D6337" s="22" t="s">
        <v>5170</v>
      </c>
      <c r="E6337" s="23">
        <v>411733.52246692101</v>
      </c>
      <c r="F6337" s="23">
        <f t="shared" si="882"/>
        <v>2.0629099327466229</v>
      </c>
      <c r="G6337" s="24" t="s">
        <v>24</v>
      </c>
      <c r="H6337" s="24">
        <v>1</v>
      </c>
      <c r="I6337" s="25" t="s">
        <v>83</v>
      </c>
      <c r="J6337" s="31">
        <f t="shared" si="884"/>
        <v>0</v>
      </c>
      <c r="K6337" s="24" t="s">
        <v>29</v>
      </c>
      <c r="L6337" s="24"/>
      <c r="M6337" s="25" t="s">
        <v>29</v>
      </c>
      <c r="N6337" s="25">
        <f t="shared" si="885"/>
        <v>0</v>
      </c>
      <c r="O6337" s="24" t="s">
        <v>29</v>
      </c>
      <c r="P6337" s="24"/>
      <c r="Q6337" s="25" t="s">
        <v>29</v>
      </c>
      <c r="R6337" s="25">
        <f t="shared" si="886"/>
        <v>0</v>
      </c>
      <c r="S6337" s="24" t="s">
        <v>29</v>
      </c>
      <c r="T6337" s="24"/>
      <c r="U6337" s="25" t="s">
        <v>29</v>
      </c>
      <c r="V6337" s="25">
        <f t="shared" si="887"/>
        <v>0</v>
      </c>
      <c r="W6337" s="25" t="s">
        <v>29</v>
      </c>
      <c r="X6337" s="25"/>
      <c r="Y6337" s="25" t="s">
        <v>29</v>
      </c>
      <c r="Z6337" s="25">
        <f t="shared" si="888"/>
        <v>0</v>
      </c>
      <c r="AA6337" s="24" t="s">
        <v>29</v>
      </c>
      <c r="AB6337" s="24"/>
      <c r="AC6337" s="25" t="s">
        <v>29</v>
      </c>
      <c r="AD6337" s="25">
        <f t="shared" si="889"/>
        <v>0</v>
      </c>
      <c r="AE6337" s="32">
        <f t="shared" si="890"/>
        <v>0</v>
      </c>
      <c r="AF6337" s="37">
        <f t="shared" si="883"/>
        <v>2.0629099327466229</v>
      </c>
      <c r="AG6337" s="27"/>
    </row>
    <row r="6338" spans="1:33" x14ac:dyDescent="0.25">
      <c r="A6338" s="21">
        <v>2867434</v>
      </c>
      <c r="B6338" s="34">
        <v>7.9820799999999996E-6</v>
      </c>
      <c r="C6338" s="22">
        <v>8.0330747330303695E-6</v>
      </c>
      <c r="D6338" s="22" t="s">
        <v>3322</v>
      </c>
      <c r="E6338" s="23">
        <v>186828.08364542099</v>
      </c>
      <c r="F6338" s="23">
        <f t="shared" si="882"/>
        <v>1.4912767099044419</v>
      </c>
      <c r="G6338" s="24" t="s">
        <v>32</v>
      </c>
      <c r="H6338" s="24"/>
      <c r="I6338" s="25" t="s">
        <v>29</v>
      </c>
      <c r="J6338" s="31">
        <f t="shared" si="884"/>
        <v>0</v>
      </c>
      <c r="K6338" s="24" t="s">
        <v>29</v>
      </c>
      <c r="L6338" s="24"/>
      <c r="M6338" s="25" t="s">
        <v>29</v>
      </c>
      <c r="N6338" s="25">
        <f t="shared" si="885"/>
        <v>0</v>
      </c>
      <c r="O6338" s="24" t="s">
        <v>29</v>
      </c>
      <c r="P6338" s="24"/>
      <c r="Q6338" s="25" t="s">
        <v>29</v>
      </c>
      <c r="R6338" s="25">
        <f t="shared" si="886"/>
        <v>0</v>
      </c>
      <c r="S6338" s="24" t="s">
        <v>29</v>
      </c>
      <c r="T6338" s="24"/>
      <c r="U6338" s="25" t="s">
        <v>29</v>
      </c>
      <c r="V6338" s="25">
        <f t="shared" si="887"/>
        <v>0</v>
      </c>
      <c r="W6338" s="25" t="s">
        <v>29</v>
      </c>
      <c r="X6338" s="25"/>
      <c r="Y6338" s="25" t="s">
        <v>29</v>
      </c>
      <c r="Z6338" s="25">
        <f t="shared" si="888"/>
        <v>0</v>
      </c>
      <c r="AA6338" s="24" t="s">
        <v>29</v>
      </c>
      <c r="AB6338" s="24"/>
      <c r="AC6338" s="25" t="s">
        <v>29</v>
      </c>
      <c r="AD6338" s="25">
        <f t="shared" si="889"/>
        <v>0</v>
      </c>
      <c r="AE6338" s="32">
        <f t="shared" si="890"/>
        <v>0</v>
      </c>
      <c r="AF6338" s="37">
        <f t="shared" si="883"/>
        <v>1.4912767099044419</v>
      </c>
      <c r="AG6338" s="27"/>
    </row>
    <row r="6339" spans="1:33" x14ac:dyDescent="0.25">
      <c r="A6339" s="21">
        <v>2867435</v>
      </c>
      <c r="B6339" s="34">
        <v>8.3984387714118393E-5</v>
      </c>
      <c r="C6339" s="22">
        <v>9.5431423080494102E-5</v>
      </c>
      <c r="D6339" s="22" t="s">
        <v>1644</v>
      </c>
      <c r="E6339" s="23">
        <v>39321815.258386299</v>
      </c>
      <c r="F6339" s="23">
        <f t="shared" si="882"/>
        <v>3302.4185782832515</v>
      </c>
      <c r="G6339" s="24" t="s">
        <v>24</v>
      </c>
      <c r="H6339" s="24">
        <v>1</v>
      </c>
      <c r="I6339" s="25" t="s">
        <v>40</v>
      </c>
      <c r="J6339" s="31">
        <f t="shared" si="884"/>
        <v>1</v>
      </c>
      <c r="K6339" s="24" t="s">
        <v>29</v>
      </c>
      <c r="L6339" s="24"/>
      <c r="M6339" s="25" t="s">
        <v>29</v>
      </c>
      <c r="N6339" s="25">
        <f t="shared" si="885"/>
        <v>0</v>
      </c>
      <c r="O6339" s="24" t="s">
        <v>29</v>
      </c>
      <c r="P6339" s="24"/>
      <c r="Q6339" s="25" t="s">
        <v>29</v>
      </c>
      <c r="R6339" s="25">
        <f t="shared" si="886"/>
        <v>0</v>
      </c>
      <c r="S6339" s="24" t="s">
        <v>29</v>
      </c>
      <c r="T6339" s="24"/>
      <c r="U6339" s="25" t="s">
        <v>29</v>
      </c>
      <c r="V6339" s="25">
        <f t="shared" si="887"/>
        <v>0</v>
      </c>
      <c r="W6339" s="25" t="s">
        <v>29</v>
      </c>
      <c r="X6339" s="25"/>
      <c r="Y6339" s="25" t="s">
        <v>29</v>
      </c>
      <c r="Z6339" s="25">
        <f t="shared" si="888"/>
        <v>0</v>
      </c>
      <c r="AA6339" s="24" t="s">
        <v>29</v>
      </c>
      <c r="AB6339" s="24"/>
      <c r="AC6339" s="25" t="s">
        <v>29</v>
      </c>
      <c r="AD6339" s="25">
        <f t="shared" si="889"/>
        <v>0</v>
      </c>
      <c r="AE6339" s="32">
        <f t="shared" si="890"/>
        <v>1</v>
      </c>
      <c r="AF6339" s="37">
        <f t="shared" si="883"/>
        <v>3302.4185782832515</v>
      </c>
      <c r="AG6339" s="27"/>
    </row>
    <row r="6340" spans="1:33" x14ac:dyDescent="0.25">
      <c r="A6340" s="21">
        <v>2867436</v>
      </c>
      <c r="B6340" s="34">
        <v>1.09764389727139E-5</v>
      </c>
      <c r="C6340" s="22">
        <v>1.2736410089889299E-5</v>
      </c>
      <c r="D6340" s="22" t="s">
        <v>5519</v>
      </c>
      <c r="E6340" s="23">
        <v>1641.7861750561401</v>
      </c>
      <c r="F6340" s="23">
        <f t="shared" si="882"/>
        <v>1.8020965756749101E-2</v>
      </c>
      <c r="G6340" s="24" t="s">
        <v>24</v>
      </c>
      <c r="H6340" s="24">
        <v>4</v>
      </c>
      <c r="I6340" s="25" t="s">
        <v>25</v>
      </c>
      <c r="J6340" s="31">
        <f t="shared" si="884"/>
        <v>0</v>
      </c>
      <c r="K6340" s="24" t="s">
        <v>24</v>
      </c>
      <c r="L6340" s="24">
        <v>2</v>
      </c>
      <c r="M6340" s="25" t="s">
        <v>79</v>
      </c>
      <c r="N6340" s="25">
        <f t="shared" si="885"/>
        <v>0</v>
      </c>
      <c r="O6340" s="24" t="s">
        <v>29</v>
      </c>
      <c r="P6340" s="24"/>
      <c r="Q6340" s="25" t="s">
        <v>29</v>
      </c>
      <c r="R6340" s="25">
        <f t="shared" si="886"/>
        <v>0</v>
      </c>
      <c r="S6340" s="24" t="s">
        <v>29</v>
      </c>
      <c r="T6340" s="24"/>
      <c r="U6340" s="25" t="s">
        <v>29</v>
      </c>
      <c r="V6340" s="25">
        <f t="shared" si="887"/>
        <v>0</v>
      </c>
      <c r="W6340" s="25" t="s">
        <v>29</v>
      </c>
      <c r="X6340" s="25"/>
      <c r="Y6340" s="25" t="s">
        <v>29</v>
      </c>
      <c r="Z6340" s="25">
        <f t="shared" si="888"/>
        <v>0</v>
      </c>
      <c r="AA6340" s="24" t="s">
        <v>29</v>
      </c>
      <c r="AB6340" s="24"/>
      <c r="AC6340" s="25" t="s">
        <v>29</v>
      </c>
      <c r="AD6340" s="25">
        <f t="shared" si="889"/>
        <v>0</v>
      </c>
      <c r="AE6340" s="32">
        <f t="shared" si="890"/>
        <v>0</v>
      </c>
      <c r="AF6340" s="37">
        <f t="shared" si="883"/>
        <v>1.8020965756749101E-2</v>
      </c>
      <c r="AG6340" s="27"/>
    </row>
    <row r="6341" spans="1:33" x14ac:dyDescent="0.25">
      <c r="A6341" s="21">
        <v>2867441</v>
      </c>
      <c r="B6341" s="34">
        <v>9.2079106236480005E-5</v>
      </c>
      <c r="C6341" s="22">
        <v>9.8064312612097695E-5</v>
      </c>
      <c r="D6341" s="22" t="s">
        <v>3108</v>
      </c>
      <c r="E6341" s="23">
        <v>135023041.494068</v>
      </c>
      <c r="F6341" s="23">
        <f t="shared" si="882"/>
        <v>12432.800982104935</v>
      </c>
      <c r="G6341" s="24" t="s">
        <v>24</v>
      </c>
      <c r="H6341" s="24">
        <v>4</v>
      </c>
      <c r="I6341" s="25" t="s">
        <v>35</v>
      </c>
      <c r="J6341" s="31">
        <f t="shared" si="884"/>
        <v>0</v>
      </c>
      <c r="K6341" s="24" t="s">
        <v>29</v>
      </c>
      <c r="L6341" s="24"/>
      <c r="M6341" s="25" t="s">
        <v>29</v>
      </c>
      <c r="N6341" s="25">
        <f t="shared" si="885"/>
        <v>0</v>
      </c>
      <c r="O6341" s="24" t="s">
        <v>29</v>
      </c>
      <c r="P6341" s="24"/>
      <c r="Q6341" s="25" t="s">
        <v>29</v>
      </c>
      <c r="R6341" s="25">
        <f t="shared" si="886"/>
        <v>0</v>
      </c>
      <c r="S6341" s="24" t="s">
        <v>29</v>
      </c>
      <c r="T6341" s="24"/>
      <c r="U6341" s="25" t="s">
        <v>29</v>
      </c>
      <c r="V6341" s="25">
        <f t="shared" si="887"/>
        <v>0</v>
      </c>
      <c r="W6341" s="25" t="s">
        <v>29</v>
      </c>
      <c r="X6341" s="25"/>
      <c r="Y6341" s="25" t="s">
        <v>29</v>
      </c>
      <c r="Z6341" s="25">
        <f t="shared" si="888"/>
        <v>0</v>
      </c>
      <c r="AA6341" s="24" t="s">
        <v>29</v>
      </c>
      <c r="AB6341" s="24"/>
      <c r="AC6341" s="25" t="s">
        <v>29</v>
      </c>
      <c r="AD6341" s="25">
        <f t="shared" si="889"/>
        <v>0</v>
      </c>
      <c r="AE6341" s="32">
        <f t="shared" si="890"/>
        <v>0</v>
      </c>
      <c r="AF6341" s="37">
        <f t="shared" si="883"/>
        <v>12432.800982104935</v>
      </c>
      <c r="AG6341" s="27"/>
    </row>
    <row r="6342" spans="1:33" x14ac:dyDescent="0.25">
      <c r="A6342" s="21">
        <v>2867443</v>
      </c>
      <c r="B6342" s="34">
        <v>1.46429622401122E-6</v>
      </c>
      <c r="C6342" s="22">
        <v>1.6811130229804901E-6</v>
      </c>
      <c r="D6342" s="22" t="s">
        <v>3380</v>
      </c>
      <c r="E6342" s="23">
        <v>88091609.404207602</v>
      </c>
      <c r="F6342" s="23">
        <f t="shared" si="882"/>
        <v>128.99221101765247</v>
      </c>
      <c r="G6342" s="24" t="s">
        <v>24</v>
      </c>
      <c r="H6342" s="24">
        <v>5</v>
      </c>
      <c r="I6342" s="25" t="s">
        <v>74</v>
      </c>
      <c r="J6342" s="31">
        <f t="shared" si="884"/>
        <v>0</v>
      </c>
      <c r="K6342" s="24" t="s">
        <v>24</v>
      </c>
      <c r="L6342" s="24">
        <v>1</v>
      </c>
      <c r="M6342" s="25" t="s">
        <v>36</v>
      </c>
      <c r="N6342" s="25">
        <f t="shared" si="885"/>
        <v>1</v>
      </c>
      <c r="O6342" s="24" t="s">
        <v>29</v>
      </c>
      <c r="P6342" s="24"/>
      <c r="Q6342" s="25" t="s">
        <v>29</v>
      </c>
      <c r="R6342" s="25">
        <f t="shared" si="886"/>
        <v>0</v>
      </c>
      <c r="S6342" s="24" t="s">
        <v>29</v>
      </c>
      <c r="T6342" s="24"/>
      <c r="U6342" s="25" t="s">
        <v>29</v>
      </c>
      <c r="V6342" s="25">
        <f t="shared" si="887"/>
        <v>0</v>
      </c>
      <c r="W6342" s="25" t="s">
        <v>29</v>
      </c>
      <c r="X6342" s="25"/>
      <c r="Y6342" s="25" t="s">
        <v>29</v>
      </c>
      <c r="Z6342" s="25">
        <f t="shared" si="888"/>
        <v>0</v>
      </c>
      <c r="AA6342" s="24" t="s">
        <v>29</v>
      </c>
      <c r="AB6342" s="24"/>
      <c r="AC6342" s="25" t="s">
        <v>29</v>
      </c>
      <c r="AD6342" s="25">
        <f t="shared" si="889"/>
        <v>0</v>
      </c>
      <c r="AE6342" s="32">
        <f t="shared" si="890"/>
        <v>1</v>
      </c>
      <c r="AF6342" s="37">
        <f t="shared" si="883"/>
        <v>128.99221101765247</v>
      </c>
      <c r="AG6342" s="27"/>
    </row>
    <row r="6343" spans="1:33" x14ac:dyDescent="0.25">
      <c r="A6343" s="21">
        <v>2867444</v>
      </c>
      <c r="B6343" s="34">
        <v>2.8792015788880201E-5</v>
      </c>
      <c r="C6343" s="22">
        <v>3.00435817593362E-5</v>
      </c>
      <c r="D6343" s="22" t="s">
        <v>2695</v>
      </c>
      <c r="E6343" s="23">
        <v>240873347.05752301</v>
      </c>
      <c r="F6343" s="23">
        <f t="shared" si="882"/>
        <v>6935.2292116006229</v>
      </c>
      <c r="G6343" s="24" t="s">
        <v>24</v>
      </c>
      <c r="H6343" s="24">
        <v>3</v>
      </c>
      <c r="I6343" s="25" t="s">
        <v>50</v>
      </c>
      <c r="J6343" s="31">
        <f t="shared" si="884"/>
        <v>0</v>
      </c>
      <c r="K6343" s="24" t="s">
        <v>24</v>
      </c>
      <c r="L6343" s="24">
        <v>1</v>
      </c>
      <c r="M6343" s="25" t="s">
        <v>53</v>
      </c>
      <c r="N6343" s="25">
        <f t="shared" si="885"/>
        <v>0</v>
      </c>
      <c r="O6343" s="24" t="s">
        <v>24</v>
      </c>
      <c r="P6343" s="24">
        <v>2</v>
      </c>
      <c r="Q6343" s="25" t="s">
        <v>40</v>
      </c>
      <c r="R6343" s="25">
        <f t="shared" si="886"/>
        <v>2</v>
      </c>
      <c r="S6343" s="24" t="s">
        <v>29</v>
      </c>
      <c r="T6343" s="24"/>
      <c r="U6343" s="25" t="s">
        <v>29</v>
      </c>
      <c r="V6343" s="25">
        <f t="shared" si="887"/>
        <v>0</v>
      </c>
      <c r="W6343" s="25" t="s">
        <v>29</v>
      </c>
      <c r="X6343" s="25"/>
      <c r="Y6343" s="25" t="s">
        <v>29</v>
      </c>
      <c r="Z6343" s="25">
        <f t="shared" si="888"/>
        <v>0</v>
      </c>
      <c r="AA6343" s="24" t="s">
        <v>29</v>
      </c>
      <c r="AB6343" s="24"/>
      <c r="AC6343" s="25" t="s">
        <v>29</v>
      </c>
      <c r="AD6343" s="25">
        <f t="shared" si="889"/>
        <v>0</v>
      </c>
      <c r="AE6343" s="32">
        <f t="shared" si="890"/>
        <v>2</v>
      </c>
      <c r="AF6343" s="37">
        <f t="shared" si="883"/>
        <v>6935.2292116006229</v>
      </c>
      <c r="AG6343" s="27"/>
    </row>
    <row r="6344" spans="1:33" x14ac:dyDescent="0.25">
      <c r="A6344" s="21">
        <v>2867445</v>
      </c>
      <c r="B6344" s="34">
        <v>1.37927568342757E-5</v>
      </c>
      <c r="C6344" s="22">
        <v>1.5379255371700599E-5</v>
      </c>
      <c r="D6344" s="22" t="s">
        <v>2612</v>
      </c>
      <c r="E6344" s="23">
        <v>270485005.97873801</v>
      </c>
      <c r="F6344" s="23">
        <f t="shared" si="882"/>
        <v>3730.7339147823423</v>
      </c>
      <c r="G6344" s="24" t="s">
        <v>24</v>
      </c>
      <c r="H6344" s="24">
        <v>3</v>
      </c>
      <c r="I6344" s="25" t="s">
        <v>74</v>
      </c>
      <c r="J6344" s="31">
        <f t="shared" si="884"/>
        <v>0</v>
      </c>
      <c r="K6344" s="24" t="s">
        <v>24</v>
      </c>
      <c r="L6344" s="24">
        <v>3</v>
      </c>
      <c r="M6344" s="25" t="s">
        <v>41</v>
      </c>
      <c r="N6344" s="25">
        <f t="shared" si="885"/>
        <v>3</v>
      </c>
      <c r="O6344" s="24" t="s">
        <v>29</v>
      </c>
      <c r="P6344" s="24"/>
      <c r="Q6344" s="25" t="s">
        <v>29</v>
      </c>
      <c r="R6344" s="25">
        <f t="shared" si="886"/>
        <v>0</v>
      </c>
      <c r="S6344" s="24" t="s">
        <v>29</v>
      </c>
      <c r="T6344" s="24"/>
      <c r="U6344" s="25" t="s">
        <v>29</v>
      </c>
      <c r="V6344" s="25">
        <f t="shared" si="887"/>
        <v>0</v>
      </c>
      <c r="W6344" s="25" t="s">
        <v>29</v>
      </c>
      <c r="X6344" s="25"/>
      <c r="Y6344" s="25" t="s">
        <v>29</v>
      </c>
      <c r="Z6344" s="25">
        <f t="shared" si="888"/>
        <v>0</v>
      </c>
      <c r="AA6344" s="24" t="s">
        <v>29</v>
      </c>
      <c r="AB6344" s="24"/>
      <c r="AC6344" s="25" t="s">
        <v>29</v>
      </c>
      <c r="AD6344" s="25">
        <f t="shared" si="889"/>
        <v>0</v>
      </c>
      <c r="AE6344" s="32">
        <f t="shared" si="890"/>
        <v>3</v>
      </c>
      <c r="AF6344" s="37">
        <f t="shared" si="883"/>
        <v>3730.7339147823423</v>
      </c>
      <c r="AG6344" s="27"/>
    </row>
    <row r="6345" spans="1:33" x14ac:dyDescent="0.25">
      <c r="A6345" s="21">
        <v>2867446</v>
      </c>
      <c r="B6345" s="34">
        <v>1.37960519931455E-4</v>
      </c>
      <c r="C6345" s="22">
        <v>1.3855571592478401E-4</v>
      </c>
      <c r="D6345" s="22" t="s">
        <v>376</v>
      </c>
      <c r="E6345" s="23">
        <v>281581816.42890501</v>
      </c>
      <c r="F6345" s="23">
        <f t="shared" ref="F6345:F6408" si="891">E6345*B6345</f>
        <v>38847.173797775249</v>
      </c>
      <c r="G6345" s="24" t="s">
        <v>24</v>
      </c>
      <c r="H6345" s="24">
        <v>4</v>
      </c>
      <c r="I6345" s="25" t="s">
        <v>37</v>
      </c>
      <c r="J6345" s="31">
        <f t="shared" si="884"/>
        <v>4</v>
      </c>
      <c r="K6345" s="24" t="s">
        <v>29</v>
      </c>
      <c r="L6345" s="24"/>
      <c r="M6345" s="25" t="s">
        <v>29</v>
      </c>
      <c r="N6345" s="25">
        <f t="shared" si="885"/>
        <v>0</v>
      </c>
      <c r="O6345" s="24" t="s">
        <v>29</v>
      </c>
      <c r="P6345" s="24"/>
      <c r="Q6345" s="25" t="s">
        <v>29</v>
      </c>
      <c r="R6345" s="25">
        <f t="shared" si="886"/>
        <v>0</v>
      </c>
      <c r="S6345" s="24" t="s">
        <v>29</v>
      </c>
      <c r="T6345" s="24"/>
      <c r="U6345" s="25" t="s">
        <v>29</v>
      </c>
      <c r="V6345" s="25">
        <f t="shared" si="887"/>
        <v>0</v>
      </c>
      <c r="W6345" s="25" t="s">
        <v>29</v>
      </c>
      <c r="X6345" s="25"/>
      <c r="Y6345" s="25" t="s">
        <v>29</v>
      </c>
      <c r="Z6345" s="25">
        <f t="shared" si="888"/>
        <v>0</v>
      </c>
      <c r="AA6345" s="24" t="s">
        <v>29</v>
      </c>
      <c r="AB6345" s="24"/>
      <c r="AC6345" s="25" t="s">
        <v>29</v>
      </c>
      <c r="AD6345" s="25">
        <f t="shared" si="889"/>
        <v>0</v>
      </c>
      <c r="AE6345" s="32">
        <f t="shared" si="890"/>
        <v>4</v>
      </c>
      <c r="AF6345" s="37">
        <f t="shared" ref="AF6345:AF6408" si="892">B6345*E6345</f>
        <v>38847.173797775249</v>
      </c>
      <c r="AG6345" s="27"/>
    </row>
    <row r="6346" spans="1:33" x14ac:dyDescent="0.25">
      <c r="A6346" s="21">
        <v>2867455</v>
      </c>
      <c r="B6346" s="34">
        <v>6.9715435683031503E-6</v>
      </c>
      <c r="C6346" s="22">
        <v>9.4665816727830893E-6</v>
      </c>
      <c r="D6346" s="22" t="s">
        <v>2447</v>
      </c>
      <c r="E6346" s="23">
        <v>52079579.152095601</v>
      </c>
      <c r="F6346" s="23">
        <f t="shared" si="891"/>
        <v>363.07505507772692</v>
      </c>
      <c r="G6346" s="24" t="s">
        <v>24</v>
      </c>
      <c r="H6346" s="24">
        <v>4</v>
      </c>
      <c r="I6346" s="25" t="s">
        <v>34</v>
      </c>
      <c r="J6346" s="31">
        <f t="shared" ref="J6346:J6409" si="893">IF(LEFT(I6346,5)="US TX",H6346,0)</f>
        <v>0</v>
      </c>
      <c r="K6346" s="24" t="s">
        <v>24</v>
      </c>
      <c r="L6346" s="24">
        <v>1</v>
      </c>
      <c r="M6346" s="25" t="s">
        <v>41</v>
      </c>
      <c r="N6346" s="25">
        <f t="shared" ref="N6346:N6409" si="894">IF(LEFT(M6346,5)="US TX",L6346,0)</f>
        <v>1</v>
      </c>
      <c r="O6346" s="24" t="s">
        <v>29</v>
      </c>
      <c r="P6346" s="24"/>
      <c r="Q6346" s="25" t="s">
        <v>29</v>
      </c>
      <c r="R6346" s="25">
        <f t="shared" ref="R6346:R6409" si="895">IF(LEFT(Q6346,5)="US TX",P6346,0)</f>
        <v>0</v>
      </c>
      <c r="S6346" s="24" t="s">
        <v>29</v>
      </c>
      <c r="T6346" s="24"/>
      <c r="U6346" s="25" t="s">
        <v>29</v>
      </c>
      <c r="V6346" s="25">
        <f t="shared" ref="V6346:V6409" si="896">IF(LEFT(U6346,5)="US TX",T6346,0)</f>
        <v>0</v>
      </c>
      <c r="W6346" s="25" t="s">
        <v>29</v>
      </c>
      <c r="X6346" s="25"/>
      <c r="Y6346" s="25" t="s">
        <v>29</v>
      </c>
      <c r="Z6346" s="25">
        <f t="shared" ref="Z6346:Z6409" si="897">IF(LEFT(Y6346,5)="US TX",X6346,0)</f>
        <v>0</v>
      </c>
      <c r="AA6346" s="24" t="s">
        <v>29</v>
      </c>
      <c r="AB6346" s="24"/>
      <c r="AC6346" s="25" t="s">
        <v>29</v>
      </c>
      <c r="AD6346" s="25">
        <f t="shared" ref="AD6346:AD6409" si="898">IF(LEFT(AC6346,5)="US TX",AB6346,0)</f>
        <v>0</v>
      </c>
      <c r="AE6346" s="32">
        <f t="shared" ref="AE6346:AE6409" si="899">MAX(J6346,N6346,R6346,V6346,Z6346,AD6346)</f>
        <v>1</v>
      </c>
      <c r="AF6346" s="37">
        <f t="shared" si="892"/>
        <v>363.07505507772692</v>
      </c>
      <c r="AG6346" s="27"/>
    </row>
    <row r="6347" spans="1:33" x14ac:dyDescent="0.25">
      <c r="A6347" s="21">
        <v>2867456</v>
      </c>
      <c r="B6347" s="34">
        <v>5.2194353901132902E-5</v>
      </c>
      <c r="C6347" s="22">
        <v>5.07437176467116E-5</v>
      </c>
      <c r="D6347" s="22" t="s">
        <v>482</v>
      </c>
      <c r="E6347" s="23">
        <v>3739198556.1550398</v>
      </c>
      <c r="F6347" s="23">
        <f t="shared" si="891"/>
        <v>195165.05274656133</v>
      </c>
      <c r="G6347" s="24" t="s">
        <v>24</v>
      </c>
      <c r="H6347" s="24">
        <v>3</v>
      </c>
      <c r="I6347" s="25" t="s">
        <v>41</v>
      </c>
      <c r="J6347" s="31">
        <f t="shared" si="893"/>
        <v>3</v>
      </c>
      <c r="K6347" s="24" t="s">
        <v>29</v>
      </c>
      <c r="L6347" s="24"/>
      <c r="M6347" s="25" t="s">
        <v>29</v>
      </c>
      <c r="N6347" s="25">
        <f t="shared" si="894"/>
        <v>0</v>
      </c>
      <c r="O6347" s="24" t="s">
        <v>29</v>
      </c>
      <c r="P6347" s="24"/>
      <c r="Q6347" s="25" t="s">
        <v>29</v>
      </c>
      <c r="R6347" s="25">
        <f t="shared" si="895"/>
        <v>0</v>
      </c>
      <c r="S6347" s="24" t="s">
        <v>29</v>
      </c>
      <c r="T6347" s="24"/>
      <c r="U6347" s="25" t="s">
        <v>29</v>
      </c>
      <c r="V6347" s="25">
        <f t="shared" si="896"/>
        <v>0</v>
      </c>
      <c r="W6347" s="25" t="s">
        <v>29</v>
      </c>
      <c r="X6347" s="25"/>
      <c r="Y6347" s="25" t="s">
        <v>29</v>
      </c>
      <c r="Z6347" s="25">
        <f t="shared" si="897"/>
        <v>0</v>
      </c>
      <c r="AA6347" s="24" t="s">
        <v>29</v>
      </c>
      <c r="AB6347" s="24"/>
      <c r="AC6347" s="25" t="s">
        <v>29</v>
      </c>
      <c r="AD6347" s="25">
        <f t="shared" si="898"/>
        <v>0</v>
      </c>
      <c r="AE6347" s="32">
        <f t="shared" si="899"/>
        <v>3</v>
      </c>
      <c r="AF6347" s="37">
        <f t="shared" si="892"/>
        <v>195165.05274656133</v>
      </c>
      <c r="AG6347" s="27"/>
    </row>
    <row r="6348" spans="1:33" x14ac:dyDescent="0.25">
      <c r="A6348" s="21">
        <v>2867459</v>
      </c>
      <c r="B6348" s="34">
        <v>2.4512923860373801E-5</v>
      </c>
      <c r="C6348" s="22">
        <v>2.6477771117688801E-5</v>
      </c>
      <c r="D6348" s="22" t="s">
        <v>3022</v>
      </c>
      <c r="E6348" s="23">
        <v>48115507.350782603</v>
      </c>
      <c r="F6348" s="23">
        <f t="shared" si="891"/>
        <v>1179.4517681929899</v>
      </c>
      <c r="G6348" s="24" t="s">
        <v>24</v>
      </c>
      <c r="H6348" s="24">
        <v>1</v>
      </c>
      <c r="I6348" s="25" t="s">
        <v>66</v>
      </c>
      <c r="J6348" s="31">
        <f t="shared" si="893"/>
        <v>1</v>
      </c>
      <c r="K6348" s="24" t="s">
        <v>29</v>
      </c>
      <c r="L6348" s="24"/>
      <c r="M6348" s="25" t="s">
        <v>29</v>
      </c>
      <c r="N6348" s="25">
        <f t="shared" si="894"/>
        <v>0</v>
      </c>
      <c r="O6348" s="24" t="s">
        <v>29</v>
      </c>
      <c r="P6348" s="24"/>
      <c r="Q6348" s="25" t="s">
        <v>29</v>
      </c>
      <c r="R6348" s="25">
        <f t="shared" si="895"/>
        <v>0</v>
      </c>
      <c r="S6348" s="24" t="s">
        <v>29</v>
      </c>
      <c r="T6348" s="24"/>
      <c r="U6348" s="25" t="s">
        <v>29</v>
      </c>
      <c r="V6348" s="25">
        <f t="shared" si="896"/>
        <v>0</v>
      </c>
      <c r="W6348" s="25" t="s">
        <v>29</v>
      </c>
      <c r="X6348" s="25"/>
      <c r="Y6348" s="25" t="s">
        <v>29</v>
      </c>
      <c r="Z6348" s="25">
        <f t="shared" si="897"/>
        <v>0</v>
      </c>
      <c r="AA6348" s="24" t="s">
        <v>29</v>
      </c>
      <c r="AB6348" s="24"/>
      <c r="AC6348" s="25" t="s">
        <v>29</v>
      </c>
      <c r="AD6348" s="25">
        <f t="shared" si="898"/>
        <v>0</v>
      </c>
      <c r="AE6348" s="32">
        <f t="shared" si="899"/>
        <v>1</v>
      </c>
      <c r="AF6348" s="37">
        <f t="shared" si="892"/>
        <v>1179.4517681929899</v>
      </c>
      <c r="AG6348" s="27"/>
    </row>
    <row r="6349" spans="1:33" x14ac:dyDescent="0.25">
      <c r="A6349" s="21">
        <v>2867460</v>
      </c>
      <c r="B6349" s="34">
        <v>1.73511251375039E-6</v>
      </c>
      <c r="C6349" s="22">
        <v>1.67527624815222E-6</v>
      </c>
      <c r="D6349" s="22" t="s">
        <v>2272</v>
      </c>
      <c r="E6349" s="23">
        <v>404983858.86009502</v>
      </c>
      <c r="F6349" s="23">
        <f t="shared" si="891"/>
        <v>702.69256137507261</v>
      </c>
      <c r="G6349" s="24" t="s">
        <v>26</v>
      </c>
      <c r="H6349" s="24">
        <v>2</v>
      </c>
      <c r="I6349" s="25" t="s">
        <v>50</v>
      </c>
      <c r="J6349" s="31">
        <f t="shared" si="893"/>
        <v>0</v>
      </c>
      <c r="K6349" s="24" t="s">
        <v>26</v>
      </c>
      <c r="L6349" s="24">
        <v>1</v>
      </c>
      <c r="M6349" s="25" t="s">
        <v>50</v>
      </c>
      <c r="N6349" s="25">
        <f t="shared" si="894"/>
        <v>0</v>
      </c>
      <c r="O6349" s="24" t="s">
        <v>24</v>
      </c>
      <c r="P6349" s="24">
        <v>4</v>
      </c>
      <c r="Q6349" s="25" t="s">
        <v>55</v>
      </c>
      <c r="R6349" s="25">
        <f t="shared" si="895"/>
        <v>0</v>
      </c>
      <c r="S6349" s="24" t="s">
        <v>29</v>
      </c>
      <c r="T6349" s="24"/>
      <c r="U6349" s="25" t="s">
        <v>29</v>
      </c>
      <c r="V6349" s="25">
        <f t="shared" si="896"/>
        <v>0</v>
      </c>
      <c r="W6349" s="25" t="s">
        <v>29</v>
      </c>
      <c r="X6349" s="25"/>
      <c r="Y6349" s="25" t="s">
        <v>29</v>
      </c>
      <c r="Z6349" s="25">
        <f t="shared" si="897"/>
        <v>0</v>
      </c>
      <c r="AA6349" s="24" t="s">
        <v>29</v>
      </c>
      <c r="AB6349" s="24"/>
      <c r="AC6349" s="25" t="s">
        <v>29</v>
      </c>
      <c r="AD6349" s="25">
        <f t="shared" si="898"/>
        <v>0</v>
      </c>
      <c r="AE6349" s="32">
        <f t="shared" si="899"/>
        <v>0</v>
      </c>
      <c r="AF6349" s="37">
        <f t="shared" si="892"/>
        <v>702.69256137507261</v>
      </c>
      <c r="AG6349" s="27"/>
    </row>
    <row r="6350" spans="1:33" x14ac:dyDescent="0.25">
      <c r="A6350" s="21">
        <v>2867462</v>
      </c>
      <c r="B6350" s="34">
        <v>2.4810430823314799E-5</v>
      </c>
      <c r="C6350" s="22">
        <v>2.6686639513748901E-5</v>
      </c>
      <c r="D6350" s="22" t="s">
        <v>1297</v>
      </c>
      <c r="E6350" s="23">
        <v>649747519.72134399</v>
      </c>
      <c r="F6350" s="23">
        <f t="shared" si="891"/>
        <v>16120.515890666773</v>
      </c>
      <c r="G6350" s="24" t="s">
        <v>24</v>
      </c>
      <c r="H6350" s="24">
        <v>2</v>
      </c>
      <c r="I6350" s="25" t="s">
        <v>40</v>
      </c>
      <c r="J6350" s="31">
        <f t="shared" si="893"/>
        <v>2</v>
      </c>
      <c r="K6350" s="24" t="s">
        <v>29</v>
      </c>
      <c r="L6350" s="24"/>
      <c r="M6350" s="25" t="s">
        <v>29</v>
      </c>
      <c r="N6350" s="25">
        <f t="shared" si="894"/>
        <v>0</v>
      </c>
      <c r="O6350" s="24" t="s">
        <v>29</v>
      </c>
      <c r="P6350" s="24"/>
      <c r="Q6350" s="25" t="s">
        <v>29</v>
      </c>
      <c r="R6350" s="25">
        <f t="shared" si="895"/>
        <v>0</v>
      </c>
      <c r="S6350" s="24" t="s">
        <v>29</v>
      </c>
      <c r="T6350" s="24"/>
      <c r="U6350" s="25" t="s">
        <v>29</v>
      </c>
      <c r="V6350" s="25">
        <f t="shared" si="896"/>
        <v>0</v>
      </c>
      <c r="W6350" s="25" t="s">
        <v>29</v>
      </c>
      <c r="X6350" s="25"/>
      <c r="Y6350" s="25" t="s">
        <v>29</v>
      </c>
      <c r="Z6350" s="25">
        <f t="shared" si="897"/>
        <v>0</v>
      </c>
      <c r="AA6350" s="24" t="s">
        <v>29</v>
      </c>
      <c r="AB6350" s="24"/>
      <c r="AC6350" s="25" t="s">
        <v>29</v>
      </c>
      <c r="AD6350" s="25">
        <f t="shared" si="898"/>
        <v>0</v>
      </c>
      <c r="AE6350" s="32">
        <f t="shared" si="899"/>
        <v>2</v>
      </c>
      <c r="AF6350" s="37">
        <f t="shared" si="892"/>
        <v>16120.515890666773</v>
      </c>
      <c r="AG6350" s="27"/>
    </row>
    <row r="6351" spans="1:33" x14ac:dyDescent="0.25">
      <c r="A6351" s="21">
        <v>2867467</v>
      </c>
      <c r="B6351" s="34">
        <v>8.3984387714118393E-5</v>
      </c>
      <c r="C6351" s="22">
        <v>9.3837242059119903E-5</v>
      </c>
      <c r="D6351" s="22" t="s">
        <v>2443</v>
      </c>
      <c r="E6351" s="23">
        <v>67881641.192714602</v>
      </c>
      <c r="F6351" s="23">
        <f t="shared" si="891"/>
        <v>5700.9980725996129</v>
      </c>
      <c r="G6351" s="24" t="s">
        <v>24</v>
      </c>
      <c r="H6351" s="24">
        <v>1</v>
      </c>
      <c r="I6351" s="25" t="s">
        <v>31</v>
      </c>
      <c r="J6351" s="31">
        <f t="shared" si="893"/>
        <v>1</v>
      </c>
      <c r="K6351" s="24" t="s">
        <v>29</v>
      </c>
      <c r="L6351" s="24"/>
      <c r="M6351" s="25" t="s">
        <v>29</v>
      </c>
      <c r="N6351" s="25">
        <f t="shared" si="894"/>
        <v>0</v>
      </c>
      <c r="O6351" s="24" t="s">
        <v>29</v>
      </c>
      <c r="P6351" s="24"/>
      <c r="Q6351" s="25" t="s">
        <v>29</v>
      </c>
      <c r="R6351" s="25">
        <f t="shared" si="895"/>
        <v>0</v>
      </c>
      <c r="S6351" s="24" t="s">
        <v>29</v>
      </c>
      <c r="T6351" s="24"/>
      <c r="U6351" s="25" t="s">
        <v>29</v>
      </c>
      <c r="V6351" s="25">
        <f t="shared" si="896"/>
        <v>0</v>
      </c>
      <c r="W6351" s="25" t="s">
        <v>29</v>
      </c>
      <c r="X6351" s="25"/>
      <c r="Y6351" s="25" t="s">
        <v>29</v>
      </c>
      <c r="Z6351" s="25">
        <f t="shared" si="897"/>
        <v>0</v>
      </c>
      <c r="AA6351" s="24" t="s">
        <v>29</v>
      </c>
      <c r="AB6351" s="24"/>
      <c r="AC6351" s="25" t="s">
        <v>29</v>
      </c>
      <c r="AD6351" s="25">
        <f t="shared" si="898"/>
        <v>0</v>
      </c>
      <c r="AE6351" s="32">
        <f t="shared" si="899"/>
        <v>1</v>
      </c>
      <c r="AF6351" s="37">
        <f t="shared" si="892"/>
        <v>5700.9980725996129</v>
      </c>
      <c r="AG6351" s="27"/>
    </row>
    <row r="6352" spans="1:33" x14ac:dyDescent="0.25">
      <c r="A6352" s="21">
        <v>2867468</v>
      </c>
      <c r="B6352" s="34">
        <v>8.3984387714118393E-5</v>
      </c>
      <c r="C6352" s="22">
        <v>9.4289663851246101E-5</v>
      </c>
      <c r="D6352" s="22" t="s">
        <v>2443</v>
      </c>
      <c r="E6352" s="23">
        <v>29742194.372216601</v>
      </c>
      <c r="F6352" s="23">
        <f t="shared" si="891"/>
        <v>2497.8799836249091</v>
      </c>
      <c r="G6352" s="24" t="s">
        <v>24</v>
      </c>
      <c r="H6352" s="24">
        <v>1</v>
      </c>
      <c r="I6352" s="25" t="s">
        <v>31</v>
      </c>
      <c r="J6352" s="31">
        <f t="shared" si="893"/>
        <v>1</v>
      </c>
      <c r="K6352" s="24" t="s">
        <v>29</v>
      </c>
      <c r="L6352" s="24"/>
      <c r="M6352" s="25" t="s">
        <v>29</v>
      </c>
      <c r="N6352" s="25">
        <f t="shared" si="894"/>
        <v>0</v>
      </c>
      <c r="O6352" s="24" t="s">
        <v>29</v>
      </c>
      <c r="P6352" s="24"/>
      <c r="Q6352" s="25" t="s">
        <v>29</v>
      </c>
      <c r="R6352" s="25">
        <f t="shared" si="895"/>
        <v>0</v>
      </c>
      <c r="S6352" s="24" t="s">
        <v>29</v>
      </c>
      <c r="T6352" s="24"/>
      <c r="U6352" s="25" t="s">
        <v>29</v>
      </c>
      <c r="V6352" s="25">
        <f t="shared" si="896"/>
        <v>0</v>
      </c>
      <c r="W6352" s="25" t="s">
        <v>29</v>
      </c>
      <c r="X6352" s="25"/>
      <c r="Y6352" s="25" t="s">
        <v>29</v>
      </c>
      <c r="Z6352" s="25">
        <f t="shared" si="897"/>
        <v>0</v>
      </c>
      <c r="AA6352" s="24" t="s">
        <v>29</v>
      </c>
      <c r="AB6352" s="24"/>
      <c r="AC6352" s="25" t="s">
        <v>29</v>
      </c>
      <c r="AD6352" s="25">
        <f t="shared" si="898"/>
        <v>0</v>
      </c>
      <c r="AE6352" s="32">
        <f t="shared" si="899"/>
        <v>1</v>
      </c>
      <c r="AF6352" s="37">
        <f t="shared" si="892"/>
        <v>2497.8799836249091</v>
      </c>
      <c r="AG6352" s="27"/>
    </row>
    <row r="6353" spans="1:33" x14ac:dyDescent="0.25">
      <c r="A6353" s="21">
        <v>2867469</v>
      </c>
      <c r="B6353" s="34">
        <v>4.8476365413456897E-4</v>
      </c>
      <c r="C6353" s="22">
        <v>5.1486521985922196E-4</v>
      </c>
      <c r="D6353" s="22" t="s">
        <v>2123</v>
      </c>
      <c r="E6353" s="23">
        <v>150750094.861994</v>
      </c>
      <c r="F6353" s="23">
        <f t="shared" si="891"/>
        <v>73078.166846433116</v>
      </c>
      <c r="G6353" s="24" t="s">
        <v>24</v>
      </c>
      <c r="H6353" s="24">
        <v>3</v>
      </c>
      <c r="I6353" s="25" t="s">
        <v>36</v>
      </c>
      <c r="J6353" s="31">
        <f t="shared" si="893"/>
        <v>3</v>
      </c>
      <c r="K6353" s="24" t="s">
        <v>29</v>
      </c>
      <c r="L6353" s="24"/>
      <c r="M6353" s="25" t="s">
        <v>29</v>
      </c>
      <c r="N6353" s="25">
        <f t="shared" si="894"/>
        <v>0</v>
      </c>
      <c r="O6353" s="24" t="s">
        <v>29</v>
      </c>
      <c r="P6353" s="24"/>
      <c r="Q6353" s="25" t="s">
        <v>29</v>
      </c>
      <c r="R6353" s="25">
        <f t="shared" si="895"/>
        <v>0</v>
      </c>
      <c r="S6353" s="24" t="s">
        <v>29</v>
      </c>
      <c r="T6353" s="24"/>
      <c r="U6353" s="25" t="s">
        <v>29</v>
      </c>
      <c r="V6353" s="25">
        <f t="shared" si="896"/>
        <v>0</v>
      </c>
      <c r="W6353" s="25" t="s">
        <v>29</v>
      </c>
      <c r="X6353" s="25"/>
      <c r="Y6353" s="25" t="s">
        <v>29</v>
      </c>
      <c r="Z6353" s="25">
        <f t="shared" si="897"/>
        <v>0</v>
      </c>
      <c r="AA6353" s="24" t="s">
        <v>29</v>
      </c>
      <c r="AB6353" s="24"/>
      <c r="AC6353" s="25" t="s">
        <v>29</v>
      </c>
      <c r="AD6353" s="25">
        <f t="shared" si="898"/>
        <v>0</v>
      </c>
      <c r="AE6353" s="32">
        <f t="shared" si="899"/>
        <v>3</v>
      </c>
      <c r="AF6353" s="37">
        <f t="shared" si="892"/>
        <v>73078.166846433116</v>
      </c>
      <c r="AG6353" s="27"/>
    </row>
    <row r="6354" spans="1:33" x14ac:dyDescent="0.25">
      <c r="A6354" s="21">
        <v>2867473</v>
      </c>
      <c r="B6354" s="34">
        <v>5.0588480834035603E-5</v>
      </c>
      <c r="C6354" s="22">
        <v>5.5640647079422003E-5</v>
      </c>
      <c r="D6354" s="22" t="s">
        <v>2107</v>
      </c>
      <c r="E6354" s="23">
        <v>49365524.312579103</v>
      </c>
      <c r="F6354" s="23">
        <f t="shared" si="891"/>
        <v>2497.3268805490266</v>
      </c>
      <c r="G6354" s="24" t="s">
        <v>24</v>
      </c>
      <c r="H6354" s="24">
        <v>2</v>
      </c>
      <c r="I6354" s="25" t="s">
        <v>66</v>
      </c>
      <c r="J6354" s="31">
        <f t="shared" si="893"/>
        <v>2</v>
      </c>
      <c r="K6354" s="24" t="s">
        <v>29</v>
      </c>
      <c r="L6354" s="24"/>
      <c r="M6354" s="25" t="s">
        <v>29</v>
      </c>
      <c r="N6354" s="25">
        <f t="shared" si="894"/>
        <v>0</v>
      </c>
      <c r="O6354" s="24" t="s">
        <v>29</v>
      </c>
      <c r="P6354" s="24"/>
      <c r="Q6354" s="25" t="s">
        <v>29</v>
      </c>
      <c r="R6354" s="25">
        <f t="shared" si="895"/>
        <v>0</v>
      </c>
      <c r="S6354" s="24" t="s">
        <v>29</v>
      </c>
      <c r="T6354" s="24"/>
      <c r="U6354" s="25" t="s">
        <v>29</v>
      </c>
      <c r="V6354" s="25">
        <f t="shared" si="896"/>
        <v>0</v>
      </c>
      <c r="W6354" s="25" t="s">
        <v>29</v>
      </c>
      <c r="X6354" s="25"/>
      <c r="Y6354" s="25" t="s">
        <v>29</v>
      </c>
      <c r="Z6354" s="25">
        <f t="shared" si="897"/>
        <v>0</v>
      </c>
      <c r="AA6354" s="24" t="s">
        <v>29</v>
      </c>
      <c r="AB6354" s="24"/>
      <c r="AC6354" s="25" t="s">
        <v>29</v>
      </c>
      <c r="AD6354" s="25">
        <f t="shared" si="898"/>
        <v>0</v>
      </c>
      <c r="AE6354" s="32">
        <f t="shared" si="899"/>
        <v>2</v>
      </c>
      <c r="AF6354" s="37">
        <f t="shared" si="892"/>
        <v>2497.3268805490266</v>
      </c>
      <c r="AG6354" s="27"/>
    </row>
    <row r="6355" spans="1:33" x14ac:dyDescent="0.25">
      <c r="A6355" s="21">
        <v>2867478</v>
      </c>
      <c r="B6355" s="34">
        <v>4.0933123869590599E-6</v>
      </c>
      <c r="C6355" s="22">
        <v>4.22753547042158E-6</v>
      </c>
      <c r="D6355" s="22" t="s">
        <v>3888</v>
      </c>
      <c r="E6355" s="23">
        <v>31941072.7279009</v>
      </c>
      <c r="F6355" s="23">
        <f t="shared" si="891"/>
        <v>130.74478864987697</v>
      </c>
      <c r="G6355" s="24" t="s">
        <v>24</v>
      </c>
      <c r="H6355" s="24">
        <v>5</v>
      </c>
      <c r="I6355" s="25" t="s">
        <v>25</v>
      </c>
      <c r="J6355" s="31">
        <f t="shared" si="893"/>
        <v>0</v>
      </c>
      <c r="K6355" s="24" t="s">
        <v>24</v>
      </c>
      <c r="L6355" s="24">
        <v>4</v>
      </c>
      <c r="M6355" s="25" t="s">
        <v>43</v>
      </c>
      <c r="N6355" s="25">
        <f t="shared" si="894"/>
        <v>0</v>
      </c>
      <c r="O6355" s="24" t="s">
        <v>29</v>
      </c>
      <c r="P6355" s="24"/>
      <c r="Q6355" s="25" t="s">
        <v>29</v>
      </c>
      <c r="R6355" s="25">
        <f t="shared" si="895"/>
        <v>0</v>
      </c>
      <c r="S6355" s="24" t="s">
        <v>29</v>
      </c>
      <c r="T6355" s="24"/>
      <c r="U6355" s="25" t="s">
        <v>29</v>
      </c>
      <c r="V6355" s="25">
        <f t="shared" si="896"/>
        <v>0</v>
      </c>
      <c r="W6355" s="25" t="s">
        <v>29</v>
      </c>
      <c r="X6355" s="25"/>
      <c r="Y6355" s="25" t="s">
        <v>29</v>
      </c>
      <c r="Z6355" s="25">
        <f t="shared" si="897"/>
        <v>0</v>
      </c>
      <c r="AA6355" s="24" t="s">
        <v>29</v>
      </c>
      <c r="AB6355" s="24"/>
      <c r="AC6355" s="25" t="s">
        <v>29</v>
      </c>
      <c r="AD6355" s="25">
        <f t="shared" si="898"/>
        <v>0</v>
      </c>
      <c r="AE6355" s="32">
        <f t="shared" si="899"/>
        <v>0</v>
      </c>
      <c r="AF6355" s="37">
        <f t="shared" si="892"/>
        <v>130.74478864987697</v>
      </c>
      <c r="AG6355" s="27"/>
    </row>
    <row r="6356" spans="1:33" x14ac:dyDescent="0.25">
      <c r="A6356" s="21">
        <v>2867485</v>
      </c>
      <c r="B6356" s="34">
        <v>4.3320905460152398E-5</v>
      </c>
      <c r="C6356" s="22">
        <v>4.4769042421381903E-5</v>
      </c>
      <c r="D6356" s="22" t="s">
        <v>4291</v>
      </c>
      <c r="E6356" s="23">
        <v>3268232.7247675499</v>
      </c>
      <c r="F6356" s="23">
        <f t="shared" si="891"/>
        <v>141.5828008914313</v>
      </c>
      <c r="G6356" s="24" t="s">
        <v>32</v>
      </c>
      <c r="H6356" s="24"/>
      <c r="I6356" s="25" t="s">
        <v>29</v>
      </c>
      <c r="J6356" s="31">
        <f t="shared" si="893"/>
        <v>0</v>
      </c>
      <c r="K6356" s="24" t="s">
        <v>29</v>
      </c>
      <c r="L6356" s="24"/>
      <c r="M6356" s="25" t="s">
        <v>29</v>
      </c>
      <c r="N6356" s="25">
        <f t="shared" si="894"/>
        <v>0</v>
      </c>
      <c r="O6356" s="24" t="s">
        <v>29</v>
      </c>
      <c r="P6356" s="24"/>
      <c r="Q6356" s="25" t="s">
        <v>29</v>
      </c>
      <c r="R6356" s="25">
        <f t="shared" si="895"/>
        <v>0</v>
      </c>
      <c r="S6356" s="24" t="s">
        <v>29</v>
      </c>
      <c r="T6356" s="24"/>
      <c r="U6356" s="25" t="s">
        <v>29</v>
      </c>
      <c r="V6356" s="25">
        <f t="shared" si="896"/>
        <v>0</v>
      </c>
      <c r="W6356" s="25" t="s">
        <v>29</v>
      </c>
      <c r="X6356" s="25"/>
      <c r="Y6356" s="25" t="s">
        <v>29</v>
      </c>
      <c r="Z6356" s="25">
        <f t="shared" si="897"/>
        <v>0</v>
      </c>
      <c r="AA6356" s="24" t="s">
        <v>29</v>
      </c>
      <c r="AB6356" s="24"/>
      <c r="AC6356" s="25" t="s">
        <v>29</v>
      </c>
      <c r="AD6356" s="25">
        <f t="shared" si="898"/>
        <v>0</v>
      </c>
      <c r="AE6356" s="32">
        <f t="shared" si="899"/>
        <v>0</v>
      </c>
      <c r="AF6356" s="37">
        <f t="shared" si="892"/>
        <v>141.5828008914313</v>
      </c>
      <c r="AG6356" s="27"/>
    </row>
    <row r="6357" spans="1:33" x14ac:dyDescent="0.25">
      <c r="A6357" s="21">
        <v>2867486</v>
      </c>
      <c r="B6357" s="34">
        <v>2.4840210346828401E-5</v>
      </c>
      <c r="C6357" s="22">
        <v>2.7732967803793599E-5</v>
      </c>
      <c r="D6357" s="22" t="s">
        <v>1516</v>
      </c>
      <c r="E6357" s="23">
        <v>658381269.93684804</v>
      </c>
      <c r="F6357" s="23">
        <f t="shared" si="891"/>
        <v>16354.329233643315</v>
      </c>
      <c r="G6357" s="24" t="s">
        <v>24</v>
      </c>
      <c r="H6357" s="24">
        <v>1</v>
      </c>
      <c r="I6357" s="25" t="s">
        <v>41</v>
      </c>
      <c r="J6357" s="31">
        <f t="shared" si="893"/>
        <v>1</v>
      </c>
      <c r="K6357" s="24" t="s">
        <v>29</v>
      </c>
      <c r="L6357" s="24"/>
      <c r="M6357" s="25" t="s">
        <v>29</v>
      </c>
      <c r="N6357" s="25">
        <f t="shared" si="894"/>
        <v>0</v>
      </c>
      <c r="O6357" s="24" t="s">
        <v>29</v>
      </c>
      <c r="P6357" s="24"/>
      <c r="Q6357" s="25" t="s">
        <v>29</v>
      </c>
      <c r="R6357" s="25">
        <f t="shared" si="895"/>
        <v>0</v>
      </c>
      <c r="S6357" s="24" t="s">
        <v>29</v>
      </c>
      <c r="T6357" s="24"/>
      <c r="U6357" s="25" t="s">
        <v>29</v>
      </c>
      <c r="V6357" s="25">
        <f t="shared" si="896"/>
        <v>0</v>
      </c>
      <c r="W6357" s="25" t="s">
        <v>29</v>
      </c>
      <c r="X6357" s="25"/>
      <c r="Y6357" s="25" t="s">
        <v>29</v>
      </c>
      <c r="Z6357" s="25">
        <f t="shared" si="897"/>
        <v>0</v>
      </c>
      <c r="AA6357" s="24" t="s">
        <v>29</v>
      </c>
      <c r="AB6357" s="24"/>
      <c r="AC6357" s="25" t="s">
        <v>29</v>
      </c>
      <c r="AD6357" s="25">
        <f t="shared" si="898"/>
        <v>0</v>
      </c>
      <c r="AE6357" s="32">
        <f t="shared" si="899"/>
        <v>1</v>
      </c>
      <c r="AF6357" s="37">
        <f t="shared" si="892"/>
        <v>16354.329233643315</v>
      </c>
      <c r="AG6357" s="27"/>
    </row>
    <row r="6358" spans="1:33" x14ac:dyDescent="0.25">
      <c r="A6358" s="21">
        <v>2867498</v>
      </c>
      <c r="B6358" s="34">
        <v>6.5309780436682098E-5</v>
      </c>
      <c r="C6358" s="22">
        <v>7.5839016838057495E-5</v>
      </c>
      <c r="D6358" s="22" t="s">
        <v>2012</v>
      </c>
      <c r="E6358" s="23">
        <v>528618902.92046899</v>
      </c>
      <c r="F6358" s="23">
        <f t="shared" si="891"/>
        <v>34523.984484415596</v>
      </c>
      <c r="G6358" s="24" t="s">
        <v>24</v>
      </c>
      <c r="H6358" s="24">
        <v>3</v>
      </c>
      <c r="I6358" s="25" t="s">
        <v>64</v>
      </c>
      <c r="J6358" s="31">
        <f t="shared" si="893"/>
        <v>3</v>
      </c>
      <c r="K6358" s="24" t="s">
        <v>29</v>
      </c>
      <c r="L6358" s="24"/>
      <c r="M6358" s="25" t="s">
        <v>29</v>
      </c>
      <c r="N6358" s="25">
        <f t="shared" si="894"/>
        <v>0</v>
      </c>
      <c r="O6358" s="24" t="s">
        <v>29</v>
      </c>
      <c r="P6358" s="24"/>
      <c r="Q6358" s="25" t="s">
        <v>29</v>
      </c>
      <c r="R6358" s="25">
        <f t="shared" si="895"/>
        <v>0</v>
      </c>
      <c r="S6358" s="24" t="s">
        <v>29</v>
      </c>
      <c r="T6358" s="24"/>
      <c r="U6358" s="25" t="s">
        <v>29</v>
      </c>
      <c r="V6358" s="25">
        <f t="shared" si="896"/>
        <v>0</v>
      </c>
      <c r="W6358" s="25" t="s">
        <v>29</v>
      </c>
      <c r="X6358" s="25"/>
      <c r="Y6358" s="25" t="s">
        <v>29</v>
      </c>
      <c r="Z6358" s="25">
        <f t="shared" si="897"/>
        <v>0</v>
      </c>
      <c r="AA6358" s="24" t="s">
        <v>29</v>
      </c>
      <c r="AB6358" s="24"/>
      <c r="AC6358" s="25" t="s">
        <v>29</v>
      </c>
      <c r="AD6358" s="25">
        <f t="shared" si="898"/>
        <v>0</v>
      </c>
      <c r="AE6358" s="32">
        <f t="shared" si="899"/>
        <v>3</v>
      </c>
      <c r="AF6358" s="37">
        <f t="shared" si="892"/>
        <v>34523.984484415596</v>
      </c>
      <c r="AG6358" s="27"/>
    </row>
    <row r="6359" spans="1:33" x14ac:dyDescent="0.25">
      <c r="A6359" s="21">
        <v>2867501</v>
      </c>
      <c r="B6359" s="34">
        <v>5.1143472957038402E-7</v>
      </c>
      <c r="C6359" s="22">
        <v>5.9485343185122604E-7</v>
      </c>
      <c r="D6359" s="22" t="s">
        <v>3449</v>
      </c>
      <c r="E6359" s="23">
        <v>79609347.928644493</v>
      </c>
      <c r="F6359" s="23">
        <f t="shared" si="891"/>
        <v>40.714985329160911</v>
      </c>
      <c r="G6359" s="24" t="s">
        <v>24</v>
      </c>
      <c r="H6359" s="24">
        <v>4</v>
      </c>
      <c r="I6359" s="25" t="s">
        <v>34</v>
      </c>
      <c r="J6359" s="31">
        <f t="shared" si="893"/>
        <v>0</v>
      </c>
      <c r="K6359" s="24" t="s">
        <v>24</v>
      </c>
      <c r="L6359" s="24">
        <v>4</v>
      </c>
      <c r="M6359" s="25" t="s">
        <v>44</v>
      </c>
      <c r="N6359" s="25">
        <f t="shared" si="894"/>
        <v>4</v>
      </c>
      <c r="O6359" s="24" t="s">
        <v>29</v>
      </c>
      <c r="P6359" s="24"/>
      <c r="Q6359" s="25" t="s">
        <v>29</v>
      </c>
      <c r="R6359" s="25">
        <f t="shared" si="895"/>
        <v>0</v>
      </c>
      <c r="S6359" s="24" t="s">
        <v>29</v>
      </c>
      <c r="T6359" s="24"/>
      <c r="U6359" s="25" t="s">
        <v>29</v>
      </c>
      <c r="V6359" s="25">
        <f t="shared" si="896"/>
        <v>0</v>
      </c>
      <c r="W6359" s="25" t="s">
        <v>29</v>
      </c>
      <c r="X6359" s="25"/>
      <c r="Y6359" s="25" t="s">
        <v>29</v>
      </c>
      <c r="Z6359" s="25">
        <f t="shared" si="897"/>
        <v>0</v>
      </c>
      <c r="AA6359" s="24" t="s">
        <v>29</v>
      </c>
      <c r="AB6359" s="24"/>
      <c r="AC6359" s="25" t="s">
        <v>29</v>
      </c>
      <c r="AD6359" s="25">
        <f t="shared" si="898"/>
        <v>0</v>
      </c>
      <c r="AE6359" s="32">
        <f t="shared" si="899"/>
        <v>4</v>
      </c>
      <c r="AF6359" s="37">
        <f t="shared" si="892"/>
        <v>40.714985329160911</v>
      </c>
      <c r="AG6359" s="27"/>
    </row>
    <row r="6360" spans="1:33" x14ac:dyDescent="0.25">
      <c r="A6360" s="21">
        <v>2867504</v>
      </c>
      <c r="B6360" s="34">
        <v>6.3195619524799294E-5</v>
      </c>
      <c r="C6360" s="22">
        <v>7.0209707615571801E-5</v>
      </c>
      <c r="D6360" s="22" t="s">
        <v>1785</v>
      </c>
      <c r="E6360" s="23">
        <v>655948557.08461595</v>
      </c>
      <c r="F6360" s="23">
        <f t="shared" si="891"/>
        <v>41453.075441360481</v>
      </c>
      <c r="G6360" s="24" t="s">
        <v>26</v>
      </c>
      <c r="H6360" s="24">
        <v>1</v>
      </c>
      <c r="I6360" s="25" t="s">
        <v>38</v>
      </c>
      <c r="J6360" s="31">
        <f t="shared" si="893"/>
        <v>0</v>
      </c>
      <c r="K6360" s="24" t="s">
        <v>24</v>
      </c>
      <c r="L6360" s="24">
        <v>1</v>
      </c>
      <c r="M6360" s="25" t="s">
        <v>40</v>
      </c>
      <c r="N6360" s="25">
        <f t="shared" si="894"/>
        <v>1</v>
      </c>
      <c r="O6360" s="24" t="s">
        <v>29</v>
      </c>
      <c r="P6360" s="24"/>
      <c r="Q6360" s="25" t="s">
        <v>29</v>
      </c>
      <c r="R6360" s="25">
        <f t="shared" si="895"/>
        <v>0</v>
      </c>
      <c r="S6360" s="24" t="s">
        <v>29</v>
      </c>
      <c r="T6360" s="24"/>
      <c r="U6360" s="25" t="s">
        <v>29</v>
      </c>
      <c r="V6360" s="25">
        <f t="shared" si="896"/>
        <v>0</v>
      </c>
      <c r="W6360" s="25" t="s">
        <v>29</v>
      </c>
      <c r="X6360" s="25"/>
      <c r="Y6360" s="25" t="s">
        <v>29</v>
      </c>
      <c r="Z6360" s="25">
        <f t="shared" si="897"/>
        <v>0</v>
      </c>
      <c r="AA6360" s="24" t="s">
        <v>29</v>
      </c>
      <c r="AB6360" s="24"/>
      <c r="AC6360" s="25" t="s">
        <v>29</v>
      </c>
      <c r="AD6360" s="25">
        <f t="shared" si="898"/>
        <v>0</v>
      </c>
      <c r="AE6360" s="32">
        <f t="shared" si="899"/>
        <v>1</v>
      </c>
      <c r="AF6360" s="37">
        <f t="shared" si="892"/>
        <v>41453.075441360481</v>
      </c>
      <c r="AG6360" s="27"/>
    </row>
    <row r="6361" spans="1:33" x14ac:dyDescent="0.25">
      <c r="A6361" s="21">
        <v>2867505</v>
      </c>
      <c r="B6361" s="34">
        <v>6.0562354909697802E-6</v>
      </c>
      <c r="C6361" s="22">
        <v>7.0226556657932998E-6</v>
      </c>
      <c r="D6361" s="22" t="s">
        <v>3350</v>
      </c>
      <c r="E6361" s="23">
        <v>272056.24557688599</v>
      </c>
      <c r="F6361" s="23">
        <f t="shared" si="891"/>
        <v>1.6476366900027273</v>
      </c>
      <c r="G6361" s="24" t="s">
        <v>24</v>
      </c>
      <c r="H6361" s="24">
        <v>1</v>
      </c>
      <c r="I6361" s="25" t="s">
        <v>35</v>
      </c>
      <c r="J6361" s="31">
        <f t="shared" si="893"/>
        <v>0</v>
      </c>
      <c r="K6361" s="24" t="s">
        <v>29</v>
      </c>
      <c r="L6361" s="24"/>
      <c r="M6361" s="25" t="s">
        <v>29</v>
      </c>
      <c r="N6361" s="25">
        <f t="shared" si="894"/>
        <v>0</v>
      </c>
      <c r="O6361" s="24" t="s">
        <v>29</v>
      </c>
      <c r="P6361" s="24"/>
      <c r="Q6361" s="25" t="s">
        <v>29</v>
      </c>
      <c r="R6361" s="25">
        <f t="shared" si="895"/>
        <v>0</v>
      </c>
      <c r="S6361" s="24" t="s">
        <v>29</v>
      </c>
      <c r="T6361" s="24"/>
      <c r="U6361" s="25" t="s">
        <v>29</v>
      </c>
      <c r="V6361" s="25">
        <f t="shared" si="896"/>
        <v>0</v>
      </c>
      <c r="W6361" s="25" t="s">
        <v>29</v>
      </c>
      <c r="X6361" s="25"/>
      <c r="Y6361" s="25" t="s">
        <v>29</v>
      </c>
      <c r="Z6361" s="25">
        <f t="shared" si="897"/>
        <v>0</v>
      </c>
      <c r="AA6361" s="24" t="s">
        <v>29</v>
      </c>
      <c r="AB6361" s="24"/>
      <c r="AC6361" s="25" t="s">
        <v>29</v>
      </c>
      <c r="AD6361" s="25">
        <f t="shared" si="898"/>
        <v>0</v>
      </c>
      <c r="AE6361" s="32">
        <f t="shared" si="899"/>
        <v>0</v>
      </c>
      <c r="AF6361" s="37">
        <f t="shared" si="892"/>
        <v>1.6476366900027273</v>
      </c>
      <c r="AG6361" s="27"/>
    </row>
    <row r="6362" spans="1:33" x14ac:dyDescent="0.25">
      <c r="A6362" s="21">
        <v>2867509</v>
      </c>
      <c r="B6362" s="34">
        <v>1.1150465997842101E-6</v>
      </c>
      <c r="C6362" s="22">
        <v>1.1670453400902001E-6</v>
      </c>
      <c r="D6362" s="22" t="s">
        <v>4845</v>
      </c>
      <c r="E6362" s="23">
        <v>2153030.37992915</v>
      </c>
      <c r="F6362" s="23">
        <f t="shared" si="891"/>
        <v>2.4007292043721047</v>
      </c>
      <c r="G6362" s="24" t="s">
        <v>24</v>
      </c>
      <c r="H6362" s="24">
        <v>4</v>
      </c>
      <c r="I6362" s="25" t="s">
        <v>50</v>
      </c>
      <c r="J6362" s="31">
        <f t="shared" si="893"/>
        <v>0</v>
      </c>
      <c r="K6362" s="24" t="s">
        <v>24</v>
      </c>
      <c r="L6362" s="24">
        <v>2</v>
      </c>
      <c r="M6362" s="25" t="s">
        <v>44</v>
      </c>
      <c r="N6362" s="25">
        <f t="shared" si="894"/>
        <v>2</v>
      </c>
      <c r="O6362" s="24" t="s">
        <v>29</v>
      </c>
      <c r="P6362" s="24"/>
      <c r="Q6362" s="25" t="s">
        <v>29</v>
      </c>
      <c r="R6362" s="25">
        <f t="shared" si="895"/>
        <v>0</v>
      </c>
      <c r="S6362" s="24" t="s">
        <v>29</v>
      </c>
      <c r="T6362" s="24"/>
      <c r="U6362" s="25" t="s">
        <v>29</v>
      </c>
      <c r="V6362" s="25">
        <f t="shared" si="896"/>
        <v>0</v>
      </c>
      <c r="W6362" s="25" t="s">
        <v>29</v>
      </c>
      <c r="X6362" s="25"/>
      <c r="Y6362" s="25" t="s">
        <v>29</v>
      </c>
      <c r="Z6362" s="25">
        <f t="shared" si="897"/>
        <v>0</v>
      </c>
      <c r="AA6362" s="24" t="s">
        <v>29</v>
      </c>
      <c r="AB6362" s="24"/>
      <c r="AC6362" s="25" t="s">
        <v>29</v>
      </c>
      <c r="AD6362" s="25">
        <f t="shared" si="898"/>
        <v>0</v>
      </c>
      <c r="AE6362" s="32">
        <f t="shared" si="899"/>
        <v>2</v>
      </c>
      <c r="AF6362" s="37">
        <f t="shared" si="892"/>
        <v>2.4007292043721047</v>
      </c>
      <c r="AG6362" s="27"/>
    </row>
    <row r="6363" spans="1:33" x14ac:dyDescent="0.25">
      <c r="A6363" s="21">
        <v>2867514</v>
      </c>
      <c r="B6363" s="34">
        <v>3.2803946113434102E-4</v>
      </c>
      <c r="C6363" s="22">
        <v>3.5202662160524701E-4</v>
      </c>
      <c r="D6363" s="22" t="s">
        <v>2306</v>
      </c>
      <c r="E6363" s="23">
        <v>383806866.395037</v>
      </c>
      <c r="F6363" s="23">
        <f t="shared" si="891"/>
        <v>125903.79763188795</v>
      </c>
      <c r="G6363" s="24" t="s">
        <v>24</v>
      </c>
      <c r="H6363" s="24">
        <v>2</v>
      </c>
      <c r="I6363" s="25" t="s">
        <v>39</v>
      </c>
      <c r="J6363" s="31">
        <f t="shared" si="893"/>
        <v>2</v>
      </c>
      <c r="K6363" s="24" t="s">
        <v>29</v>
      </c>
      <c r="L6363" s="24"/>
      <c r="M6363" s="25" t="s">
        <v>29</v>
      </c>
      <c r="N6363" s="25">
        <f t="shared" si="894"/>
        <v>0</v>
      </c>
      <c r="O6363" s="24" t="s">
        <v>29</v>
      </c>
      <c r="P6363" s="24"/>
      <c r="Q6363" s="25" t="s">
        <v>29</v>
      </c>
      <c r="R6363" s="25">
        <f t="shared" si="895"/>
        <v>0</v>
      </c>
      <c r="S6363" s="24" t="s">
        <v>29</v>
      </c>
      <c r="T6363" s="24"/>
      <c r="U6363" s="25" t="s">
        <v>29</v>
      </c>
      <c r="V6363" s="25">
        <f t="shared" si="896"/>
        <v>0</v>
      </c>
      <c r="W6363" s="25" t="s">
        <v>29</v>
      </c>
      <c r="X6363" s="25"/>
      <c r="Y6363" s="25" t="s">
        <v>29</v>
      </c>
      <c r="Z6363" s="25">
        <f t="shared" si="897"/>
        <v>0</v>
      </c>
      <c r="AA6363" s="24" t="s">
        <v>29</v>
      </c>
      <c r="AB6363" s="24"/>
      <c r="AC6363" s="25" t="s">
        <v>29</v>
      </c>
      <c r="AD6363" s="25">
        <f t="shared" si="898"/>
        <v>0</v>
      </c>
      <c r="AE6363" s="32">
        <f t="shared" si="899"/>
        <v>2</v>
      </c>
      <c r="AF6363" s="37">
        <f t="shared" si="892"/>
        <v>125903.79763188795</v>
      </c>
      <c r="AG6363" s="27"/>
    </row>
    <row r="6364" spans="1:33" x14ac:dyDescent="0.25">
      <c r="A6364" s="21">
        <v>2867515</v>
      </c>
      <c r="B6364" s="34">
        <v>3.3284814712445397E-5</v>
      </c>
      <c r="C6364" s="22">
        <v>3.1957335900351498E-5</v>
      </c>
      <c r="D6364" s="22" t="s">
        <v>491</v>
      </c>
      <c r="E6364" s="23">
        <v>888697785.39825702</v>
      </c>
      <c r="F6364" s="23">
        <f t="shared" si="891"/>
        <v>29580.141122341549</v>
      </c>
      <c r="G6364" s="24" t="s">
        <v>24</v>
      </c>
      <c r="H6364" s="24">
        <v>4</v>
      </c>
      <c r="I6364" s="25" t="s">
        <v>31</v>
      </c>
      <c r="J6364" s="31">
        <f t="shared" si="893"/>
        <v>4</v>
      </c>
      <c r="K6364" s="24" t="s">
        <v>29</v>
      </c>
      <c r="L6364" s="24"/>
      <c r="M6364" s="25" t="s">
        <v>29</v>
      </c>
      <c r="N6364" s="25">
        <f t="shared" si="894"/>
        <v>0</v>
      </c>
      <c r="O6364" s="24" t="s">
        <v>29</v>
      </c>
      <c r="P6364" s="24"/>
      <c r="Q6364" s="25" t="s">
        <v>29</v>
      </c>
      <c r="R6364" s="25">
        <f t="shared" si="895"/>
        <v>0</v>
      </c>
      <c r="S6364" s="24" t="s">
        <v>29</v>
      </c>
      <c r="T6364" s="24"/>
      <c r="U6364" s="25" t="s">
        <v>29</v>
      </c>
      <c r="V6364" s="25">
        <f t="shared" si="896"/>
        <v>0</v>
      </c>
      <c r="W6364" s="25" t="s">
        <v>29</v>
      </c>
      <c r="X6364" s="25"/>
      <c r="Y6364" s="25" t="s">
        <v>29</v>
      </c>
      <c r="Z6364" s="25">
        <f t="shared" si="897"/>
        <v>0</v>
      </c>
      <c r="AA6364" s="24" t="s">
        <v>29</v>
      </c>
      <c r="AB6364" s="24"/>
      <c r="AC6364" s="25" t="s">
        <v>29</v>
      </c>
      <c r="AD6364" s="25">
        <f t="shared" si="898"/>
        <v>0</v>
      </c>
      <c r="AE6364" s="32">
        <f t="shared" si="899"/>
        <v>4</v>
      </c>
      <c r="AF6364" s="37">
        <f t="shared" si="892"/>
        <v>29580.141122341549</v>
      </c>
      <c r="AG6364" s="27"/>
    </row>
    <row r="6365" spans="1:33" x14ac:dyDescent="0.25">
      <c r="A6365" s="21">
        <v>2867516</v>
      </c>
      <c r="B6365" s="34">
        <v>1.42449443486165E-6</v>
      </c>
      <c r="C6365" s="22">
        <v>1.4096647310573999E-6</v>
      </c>
      <c r="D6365" s="22" t="s">
        <v>361</v>
      </c>
      <c r="E6365" s="23">
        <v>5377551077.4035797</v>
      </c>
      <c r="F6365" s="23">
        <f t="shared" si="891"/>
        <v>7660.2915829456697</v>
      </c>
      <c r="G6365" s="24" t="s">
        <v>24</v>
      </c>
      <c r="H6365" s="24">
        <v>3</v>
      </c>
      <c r="I6365" s="25" t="s">
        <v>33</v>
      </c>
      <c r="J6365" s="31">
        <f t="shared" si="893"/>
        <v>0</v>
      </c>
      <c r="K6365" s="24" t="s">
        <v>26</v>
      </c>
      <c r="L6365" s="24">
        <v>4</v>
      </c>
      <c r="M6365" s="25" t="s">
        <v>27</v>
      </c>
      <c r="N6365" s="25">
        <f t="shared" si="894"/>
        <v>0</v>
      </c>
      <c r="O6365" s="24" t="s">
        <v>24</v>
      </c>
      <c r="P6365" s="24">
        <v>5</v>
      </c>
      <c r="Q6365" s="25" t="s">
        <v>40</v>
      </c>
      <c r="R6365" s="25">
        <f t="shared" si="895"/>
        <v>5</v>
      </c>
      <c r="S6365" s="24" t="s">
        <v>29</v>
      </c>
      <c r="T6365" s="24"/>
      <c r="U6365" s="25" t="s">
        <v>29</v>
      </c>
      <c r="V6365" s="25">
        <f t="shared" si="896"/>
        <v>0</v>
      </c>
      <c r="W6365" s="25" t="s">
        <v>29</v>
      </c>
      <c r="X6365" s="25"/>
      <c r="Y6365" s="25" t="s">
        <v>29</v>
      </c>
      <c r="Z6365" s="25">
        <f t="shared" si="897"/>
        <v>0</v>
      </c>
      <c r="AA6365" s="24" t="s">
        <v>29</v>
      </c>
      <c r="AB6365" s="24"/>
      <c r="AC6365" s="25" t="s">
        <v>29</v>
      </c>
      <c r="AD6365" s="25">
        <f t="shared" si="898"/>
        <v>0</v>
      </c>
      <c r="AE6365" s="32">
        <f t="shared" si="899"/>
        <v>5</v>
      </c>
      <c r="AF6365" s="37">
        <f t="shared" si="892"/>
        <v>7660.2915829456697</v>
      </c>
      <c r="AG6365" s="27"/>
    </row>
    <row r="6366" spans="1:33" x14ac:dyDescent="0.25">
      <c r="A6366" s="21">
        <v>2867518</v>
      </c>
      <c r="B6366" s="34">
        <v>1.5315993663970599E-6</v>
      </c>
      <c r="C6366" s="22">
        <v>1.42533016861716E-6</v>
      </c>
      <c r="D6366" s="22" t="s">
        <v>836</v>
      </c>
      <c r="E6366" s="23">
        <v>2110199687.72368</v>
      </c>
      <c r="F6366" s="23">
        <f t="shared" si="891"/>
        <v>3231.9805046888619</v>
      </c>
      <c r="G6366" s="24" t="s">
        <v>26</v>
      </c>
      <c r="H6366" s="24">
        <v>1</v>
      </c>
      <c r="I6366" s="25" t="s">
        <v>34</v>
      </c>
      <c r="J6366" s="31">
        <f t="shared" si="893"/>
        <v>0</v>
      </c>
      <c r="K6366" s="24" t="s">
        <v>24</v>
      </c>
      <c r="L6366" s="24">
        <v>4</v>
      </c>
      <c r="M6366" s="25" t="s">
        <v>34</v>
      </c>
      <c r="N6366" s="25">
        <f t="shared" si="894"/>
        <v>0</v>
      </c>
      <c r="O6366" s="24" t="s">
        <v>24</v>
      </c>
      <c r="P6366" s="24">
        <v>4</v>
      </c>
      <c r="Q6366" s="25" t="s">
        <v>39</v>
      </c>
      <c r="R6366" s="25">
        <f t="shared" si="895"/>
        <v>4</v>
      </c>
      <c r="S6366" s="24" t="s">
        <v>29</v>
      </c>
      <c r="T6366" s="24"/>
      <c r="U6366" s="25" t="s">
        <v>29</v>
      </c>
      <c r="V6366" s="25">
        <f t="shared" si="896"/>
        <v>0</v>
      </c>
      <c r="W6366" s="25" t="s">
        <v>29</v>
      </c>
      <c r="X6366" s="25"/>
      <c r="Y6366" s="25" t="s">
        <v>29</v>
      </c>
      <c r="Z6366" s="25">
        <f t="shared" si="897"/>
        <v>0</v>
      </c>
      <c r="AA6366" s="24" t="s">
        <v>29</v>
      </c>
      <c r="AB6366" s="24"/>
      <c r="AC6366" s="25" t="s">
        <v>29</v>
      </c>
      <c r="AD6366" s="25">
        <f t="shared" si="898"/>
        <v>0</v>
      </c>
      <c r="AE6366" s="32">
        <f t="shared" si="899"/>
        <v>4</v>
      </c>
      <c r="AF6366" s="37">
        <f t="shared" si="892"/>
        <v>3231.9805046888619</v>
      </c>
      <c r="AG6366" s="27"/>
    </row>
    <row r="6367" spans="1:33" x14ac:dyDescent="0.25">
      <c r="A6367" s="21">
        <v>2867521</v>
      </c>
      <c r="B6367" s="34">
        <v>3.4383227928723902E-7</v>
      </c>
      <c r="C6367" s="22">
        <v>3.4110416088126198E-7</v>
      </c>
      <c r="D6367" s="22" t="s">
        <v>508</v>
      </c>
      <c r="E6367" s="23">
        <v>3554216344.6360998</v>
      </c>
      <c r="F6367" s="23">
        <f t="shared" si="891"/>
        <v>1222.0543068561892</v>
      </c>
      <c r="G6367" s="24" t="s">
        <v>26</v>
      </c>
      <c r="H6367" s="24">
        <v>3</v>
      </c>
      <c r="I6367" s="25" t="s">
        <v>31</v>
      </c>
      <c r="J6367" s="31">
        <f t="shared" si="893"/>
        <v>3</v>
      </c>
      <c r="K6367" s="24" t="s">
        <v>24</v>
      </c>
      <c r="L6367" s="24">
        <v>5</v>
      </c>
      <c r="M6367" s="25" t="s">
        <v>38</v>
      </c>
      <c r="N6367" s="25">
        <f t="shared" si="894"/>
        <v>0</v>
      </c>
      <c r="O6367" s="24" t="s">
        <v>29</v>
      </c>
      <c r="P6367" s="24"/>
      <c r="Q6367" s="25" t="s">
        <v>29</v>
      </c>
      <c r="R6367" s="25">
        <f t="shared" si="895"/>
        <v>0</v>
      </c>
      <c r="S6367" s="24" t="s">
        <v>29</v>
      </c>
      <c r="T6367" s="24"/>
      <c r="U6367" s="25" t="s">
        <v>29</v>
      </c>
      <c r="V6367" s="25">
        <f t="shared" si="896"/>
        <v>0</v>
      </c>
      <c r="W6367" s="25" t="s">
        <v>29</v>
      </c>
      <c r="X6367" s="25"/>
      <c r="Y6367" s="25" t="s">
        <v>29</v>
      </c>
      <c r="Z6367" s="25">
        <f t="shared" si="897"/>
        <v>0</v>
      </c>
      <c r="AA6367" s="24" t="s">
        <v>29</v>
      </c>
      <c r="AB6367" s="24"/>
      <c r="AC6367" s="25" t="s">
        <v>29</v>
      </c>
      <c r="AD6367" s="25">
        <f t="shared" si="898"/>
        <v>0</v>
      </c>
      <c r="AE6367" s="32">
        <f t="shared" si="899"/>
        <v>3</v>
      </c>
      <c r="AF6367" s="37">
        <f t="shared" si="892"/>
        <v>1222.0543068561892</v>
      </c>
      <c r="AG6367" s="27"/>
    </row>
    <row r="6368" spans="1:33" x14ac:dyDescent="0.25">
      <c r="A6368" s="21">
        <v>2867523</v>
      </c>
      <c r="B6368" s="34">
        <v>4.3647707759047499E-5</v>
      </c>
      <c r="C6368" s="22">
        <v>5.0149988727191297E-5</v>
      </c>
      <c r="D6368" s="22" t="s">
        <v>521</v>
      </c>
      <c r="E6368" s="23">
        <v>1507520072.8139901</v>
      </c>
      <c r="F6368" s="23">
        <f t="shared" si="891"/>
        <v>65799.795579083046</v>
      </c>
      <c r="G6368" s="24" t="s">
        <v>24</v>
      </c>
      <c r="H6368" s="24">
        <v>3</v>
      </c>
      <c r="I6368" s="25" t="s">
        <v>40</v>
      </c>
      <c r="J6368" s="31">
        <f t="shared" si="893"/>
        <v>3</v>
      </c>
      <c r="K6368" s="24" t="s">
        <v>29</v>
      </c>
      <c r="L6368" s="24"/>
      <c r="M6368" s="25" t="s">
        <v>29</v>
      </c>
      <c r="N6368" s="25">
        <f t="shared" si="894"/>
        <v>0</v>
      </c>
      <c r="O6368" s="24" t="s">
        <v>29</v>
      </c>
      <c r="P6368" s="24"/>
      <c r="Q6368" s="25" t="s">
        <v>29</v>
      </c>
      <c r="R6368" s="25">
        <f t="shared" si="895"/>
        <v>0</v>
      </c>
      <c r="S6368" s="24" t="s">
        <v>29</v>
      </c>
      <c r="T6368" s="24"/>
      <c r="U6368" s="25" t="s">
        <v>29</v>
      </c>
      <c r="V6368" s="25">
        <f t="shared" si="896"/>
        <v>0</v>
      </c>
      <c r="W6368" s="25" t="s">
        <v>29</v>
      </c>
      <c r="X6368" s="25"/>
      <c r="Y6368" s="25" t="s">
        <v>29</v>
      </c>
      <c r="Z6368" s="25">
        <f t="shared" si="897"/>
        <v>0</v>
      </c>
      <c r="AA6368" s="24" t="s">
        <v>29</v>
      </c>
      <c r="AB6368" s="24"/>
      <c r="AC6368" s="25" t="s">
        <v>29</v>
      </c>
      <c r="AD6368" s="25">
        <f t="shared" si="898"/>
        <v>0</v>
      </c>
      <c r="AE6368" s="32">
        <f t="shared" si="899"/>
        <v>3</v>
      </c>
      <c r="AF6368" s="37">
        <f t="shared" si="892"/>
        <v>65799.795579083046</v>
      </c>
      <c r="AG6368" s="27"/>
    </row>
    <row r="6369" spans="1:33" x14ac:dyDescent="0.25">
      <c r="A6369" s="21">
        <v>2867525</v>
      </c>
      <c r="B6369" s="34">
        <v>3.7746800795040597E-5</v>
      </c>
      <c r="C6369" s="22">
        <v>3.6198625860805003E-5</v>
      </c>
      <c r="D6369" s="22" t="s">
        <v>5042</v>
      </c>
      <c r="E6369" s="23">
        <v>820803.26203086495</v>
      </c>
      <c r="F6369" s="23">
        <f t="shared" si="891"/>
        <v>30.982697223798567</v>
      </c>
      <c r="G6369" s="24" t="s">
        <v>24</v>
      </c>
      <c r="H6369" s="24">
        <v>2</v>
      </c>
      <c r="I6369" s="25" t="s">
        <v>25</v>
      </c>
      <c r="J6369" s="31">
        <f t="shared" si="893"/>
        <v>0</v>
      </c>
      <c r="K6369" s="24" t="s">
        <v>24</v>
      </c>
      <c r="L6369" s="24">
        <v>2</v>
      </c>
      <c r="M6369" s="25" t="s">
        <v>58</v>
      </c>
      <c r="N6369" s="25">
        <f t="shared" si="894"/>
        <v>0</v>
      </c>
      <c r="O6369" s="24" t="s">
        <v>29</v>
      </c>
      <c r="P6369" s="24"/>
      <c r="Q6369" s="25" t="s">
        <v>29</v>
      </c>
      <c r="R6369" s="25">
        <f t="shared" si="895"/>
        <v>0</v>
      </c>
      <c r="S6369" s="24" t="s">
        <v>29</v>
      </c>
      <c r="T6369" s="24"/>
      <c r="U6369" s="25" t="s">
        <v>29</v>
      </c>
      <c r="V6369" s="25">
        <f t="shared" si="896"/>
        <v>0</v>
      </c>
      <c r="W6369" s="25" t="s">
        <v>29</v>
      </c>
      <c r="X6369" s="25"/>
      <c r="Y6369" s="25" t="s">
        <v>29</v>
      </c>
      <c r="Z6369" s="25">
        <f t="shared" si="897"/>
        <v>0</v>
      </c>
      <c r="AA6369" s="24" t="s">
        <v>29</v>
      </c>
      <c r="AB6369" s="24"/>
      <c r="AC6369" s="25" t="s">
        <v>29</v>
      </c>
      <c r="AD6369" s="25">
        <f t="shared" si="898"/>
        <v>0</v>
      </c>
      <c r="AE6369" s="32">
        <f t="shared" si="899"/>
        <v>0</v>
      </c>
      <c r="AF6369" s="37">
        <f t="shared" si="892"/>
        <v>30.982697223798567</v>
      </c>
      <c r="AG6369" s="27"/>
    </row>
    <row r="6370" spans="1:33" x14ac:dyDescent="0.25">
      <c r="A6370" s="21">
        <v>2867526</v>
      </c>
      <c r="B6370" s="34">
        <v>3.8683849010975598E-6</v>
      </c>
      <c r="C6370" s="22">
        <v>4.6797835048561597E-6</v>
      </c>
      <c r="D6370" s="22" t="s">
        <v>3369</v>
      </c>
      <c r="E6370" s="23">
        <v>89799164.720981106</v>
      </c>
      <c r="F6370" s="23">
        <f t="shared" si="891"/>
        <v>347.37773293781601</v>
      </c>
      <c r="G6370" s="24" t="s">
        <v>24</v>
      </c>
      <c r="H6370" s="24">
        <v>1</v>
      </c>
      <c r="I6370" s="25" t="s">
        <v>33</v>
      </c>
      <c r="J6370" s="31">
        <f t="shared" si="893"/>
        <v>0</v>
      </c>
      <c r="K6370" s="24" t="s">
        <v>24</v>
      </c>
      <c r="L6370" s="24">
        <v>3</v>
      </c>
      <c r="M6370" s="25" t="s">
        <v>40</v>
      </c>
      <c r="N6370" s="25">
        <f t="shared" si="894"/>
        <v>3</v>
      </c>
      <c r="O6370" s="24" t="s">
        <v>29</v>
      </c>
      <c r="P6370" s="24"/>
      <c r="Q6370" s="25" t="s">
        <v>29</v>
      </c>
      <c r="R6370" s="25">
        <f t="shared" si="895"/>
        <v>0</v>
      </c>
      <c r="S6370" s="24" t="s">
        <v>29</v>
      </c>
      <c r="T6370" s="24"/>
      <c r="U6370" s="25" t="s">
        <v>29</v>
      </c>
      <c r="V6370" s="25">
        <f t="shared" si="896"/>
        <v>0</v>
      </c>
      <c r="W6370" s="25" t="s">
        <v>29</v>
      </c>
      <c r="X6370" s="25"/>
      <c r="Y6370" s="25" t="s">
        <v>29</v>
      </c>
      <c r="Z6370" s="25">
        <f t="shared" si="897"/>
        <v>0</v>
      </c>
      <c r="AA6370" s="24" t="s">
        <v>29</v>
      </c>
      <c r="AB6370" s="24"/>
      <c r="AC6370" s="25" t="s">
        <v>29</v>
      </c>
      <c r="AD6370" s="25">
        <f t="shared" si="898"/>
        <v>0</v>
      </c>
      <c r="AE6370" s="32">
        <f t="shared" si="899"/>
        <v>3</v>
      </c>
      <c r="AF6370" s="37">
        <f t="shared" si="892"/>
        <v>347.37773293781601</v>
      </c>
      <c r="AG6370" s="27"/>
    </row>
    <row r="6371" spans="1:33" x14ac:dyDescent="0.25">
      <c r="A6371" s="21">
        <v>2867527</v>
      </c>
      <c r="B6371" s="34">
        <v>1.1624902868669701E-5</v>
      </c>
      <c r="C6371" s="22">
        <v>1.2151252358161301E-5</v>
      </c>
      <c r="D6371" s="22" t="s">
        <v>858</v>
      </c>
      <c r="E6371" s="23">
        <v>30329122.071452599</v>
      </c>
      <c r="F6371" s="23">
        <f t="shared" si="891"/>
        <v>352.57309817266287</v>
      </c>
      <c r="G6371" s="24" t="s">
        <v>24</v>
      </c>
      <c r="H6371" s="24">
        <v>4</v>
      </c>
      <c r="I6371" s="25" t="s">
        <v>38</v>
      </c>
      <c r="J6371" s="31">
        <f t="shared" si="893"/>
        <v>0</v>
      </c>
      <c r="K6371" s="24" t="s">
        <v>29</v>
      </c>
      <c r="L6371" s="24"/>
      <c r="M6371" s="25" t="s">
        <v>29</v>
      </c>
      <c r="N6371" s="25">
        <f t="shared" si="894"/>
        <v>0</v>
      </c>
      <c r="O6371" s="24" t="s">
        <v>29</v>
      </c>
      <c r="P6371" s="24"/>
      <c r="Q6371" s="25" t="s">
        <v>29</v>
      </c>
      <c r="R6371" s="25">
        <f t="shared" si="895"/>
        <v>0</v>
      </c>
      <c r="S6371" s="24" t="s">
        <v>29</v>
      </c>
      <c r="T6371" s="24"/>
      <c r="U6371" s="25" t="s">
        <v>29</v>
      </c>
      <c r="V6371" s="25">
        <f t="shared" si="896"/>
        <v>0</v>
      </c>
      <c r="W6371" s="25" t="s">
        <v>29</v>
      </c>
      <c r="X6371" s="25"/>
      <c r="Y6371" s="25" t="s">
        <v>29</v>
      </c>
      <c r="Z6371" s="25">
        <f t="shared" si="897"/>
        <v>0</v>
      </c>
      <c r="AA6371" s="24" t="s">
        <v>29</v>
      </c>
      <c r="AB6371" s="24"/>
      <c r="AC6371" s="25" t="s">
        <v>29</v>
      </c>
      <c r="AD6371" s="25">
        <f t="shared" si="898"/>
        <v>0</v>
      </c>
      <c r="AE6371" s="32">
        <f t="shared" si="899"/>
        <v>0</v>
      </c>
      <c r="AF6371" s="37">
        <f t="shared" si="892"/>
        <v>352.57309817266287</v>
      </c>
      <c r="AG6371" s="27"/>
    </row>
    <row r="6372" spans="1:33" x14ac:dyDescent="0.25">
      <c r="A6372" s="21">
        <v>2867528</v>
      </c>
      <c r="B6372" s="34">
        <v>1.27105550224643E-4</v>
      </c>
      <c r="C6372" s="22">
        <v>1.23608289452965E-4</v>
      </c>
      <c r="D6372" s="22" t="s">
        <v>1866</v>
      </c>
      <c r="E6372" s="23">
        <v>430780830.992405</v>
      </c>
      <c r="F6372" s="23">
        <f t="shared" si="891"/>
        <v>54754.634549518581</v>
      </c>
      <c r="G6372" s="24" t="s">
        <v>24</v>
      </c>
      <c r="H6372" s="24">
        <v>3</v>
      </c>
      <c r="I6372" s="25" t="s">
        <v>38</v>
      </c>
      <c r="J6372" s="31">
        <f t="shared" si="893"/>
        <v>0</v>
      </c>
      <c r="K6372" s="24" t="s">
        <v>29</v>
      </c>
      <c r="L6372" s="24"/>
      <c r="M6372" s="25" t="s">
        <v>29</v>
      </c>
      <c r="N6372" s="25">
        <f t="shared" si="894"/>
        <v>0</v>
      </c>
      <c r="O6372" s="24" t="s">
        <v>29</v>
      </c>
      <c r="P6372" s="24"/>
      <c r="Q6372" s="25" t="s">
        <v>29</v>
      </c>
      <c r="R6372" s="25">
        <f t="shared" si="895"/>
        <v>0</v>
      </c>
      <c r="S6372" s="24" t="s">
        <v>29</v>
      </c>
      <c r="T6372" s="24"/>
      <c r="U6372" s="25" t="s">
        <v>29</v>
      </c>
      <c r="V6372" s="25">
        <f t="shared" si="896"/>
        <v>0</v>
      </c>
      <c r="W6372" s="25" t="s">
        <v>29</v>
      </c>
      <c r="X6372" s="25"/>
      <c r="Y6372" s="25" t="s">
        <v>29</v>
      </c>
      <c r="Z6372" s="25">
        <f t="shared" si="897"/>
        <v>0</v>
      </c>
      <c r="AA6372" s="24" t="s">
        <v>29</v>
      </c>
      <c r="AB6372" s="24"/>
      <c r="AC6372" s="25" t="s">
        <v>29</v>
      </c>
      <c r="AD6372" s="25">
        <f t="shared" si="898"/>
        <v>0</v>
      </c>
      <c r="AE6372" s="32">
        <f t="shared" si="899"/>
        <v>0</v>
      </c>
      <c r="AF6372" s="37">
        <f t="shared" si="892"/>
        <v>54754.634549518581</v>
      </c>
      <c r="AG6372" s="27"/>
    </row>
    <row r="6373" spans="1:33" x14ac:dyDescent="0.25">
      <c r="A6373" s="21">
        <v>2867530</v>
      </c>
      <c r="B6373" s="34">
        <v>9.0668926327392894E-6</v>
      </c>
      <c r="C6373" s="22">
        <v>8.9108398171367698E-6</v>
      </c>
      <c r="D6373" s="22" t="s">
        <v>1816</v>
      </c>
      <c r="E6373" s="23">
        <v>632198779.86215699</v>
      </c>
      <c r="F6373" s="23">
        <f t="shared" si="891"/>
        <v>5732.0784595589594</v>
      </c>
      <c r="G6373" s="24" t="s">
        <v>24</v>
      </c>
      <c r="H6373" s="24">
        <v>2</v>
      </c>
      <c r="I6373" s="25" t="s">
        <v>34</v>
      </c>
      <c r="J6373" s="31">
        <f t="shared" si="893"/>
        <v>0</v>
      </c>
      <c r="K6373" s="24" t="s">
        <v>24</v>
      </c>
      <c r="L6373" s="24">
        <v>3</v>
      </c>
      <c r="M6373" s="25" t="s">
        <v>37</v>
      </c>
      <c r="N6373" s="25">
        <f t="shared" si="894"/>
        <v>3</v>
      </c>
      <c r="O6373" s="24" t="s">
        <v>29</v>
      </c>
      <c r="P6373" s="24"/>
      <c r="Q6373" s="25" t="s">
        <v>29</v>
      </c>
      <c r="R6373" s="25">
        <f t="shared" si="895"/>
        <v>0</v>
      </c>
      <c r="S6373" s="24" t="s">
        <v>29</v>
      </c>
      <c r="T6373" s="24"/>
      <c r="U6373" s="25" t="s">
        <v>29</v>
      </c>
      <c r="V6373" s="25">
        <f t="shared" si="896"/>
        <v>0</v>
      </c>
      <c r="W6373" s="25" t="s">
        <v>29</v>
      </c>
      <c r="X6373" s="25"/>
      <c r="Y6373" s="25" t="s">
        <v>29</v>
      </c>
      <c r="Z6373" s="25">
        <f t="shared" si="897"/>
        <v>0</v>
      </c>
      <c r="AA6373" s="24" t="s">
        <v>29</v>
      </c>
      <c r="AB6373" s="24"/>
      <c r="AC6373" s="25" t="s">
        <v>29</v>
      </c>
      <c r="AD6373" s="25">
        <f t="shared" si="898"/>
        <v>0</v>
      </c>
      <c r="AE6373" s="32">
        <f t="shared" si="899"/>
        <v>3</v>
      </c>
      <c r="AF6373" s="37">
        <f t="shared" si="892"/>
        <v>5732.0784595589594</v>
      </c>
      <c r="AG6373" s="27"/>
    </row>
    <row r="6374" spans="1:33" x14ac:dyDescent="0.25">
      <c r="A6374" s="21">
        <v>2867531</v>
      </c>
      <c r="B6374" s="34">
        <v>1.42449443486165E-6</v>
      </c>
      <c r="C6374" s="22">
        <v>1.4613906408703101E-6</v>
      </c>
      <c r="D6374" s="22" t="s">
        <v>3353</v>
      </c>
      <c r="E6374" s="23">
        <v>92303279.862243101</v>
      </c>
      <c r="F6374" s="23">
        <f t="shared" si="891"/>
        <v>131.48550848324271</v>
      </c>
      <c r="G6374" s="24" t="s">
        <v>24</v>
      </c>
      <c r="H6374" s="24">
        <v>3</v>
      </c>
      <c r="I6374" s="25" t="s">
        <v>25</v>
      </c>
      <c r="J6374" s="31">
        <f t="shared" si="893"/>
        <v>0</v>
      </c>
      <c r="K6374" s="24" t="s">
        <v>29</v>
      </c>
      <c r="L6374" s="24"/>
      <c r="M6374" s="25" t="s">
        <v>29</v>
      </c>
      <c r="N6374" s="25">
        <f t="shared" si="894"/>
        <v>0</v>
      </c>
      <c r="O6374" s="24" t="s">
        <v>29</v>
      </c>
      <c r="P6374" s="24"/>
      <c r="Q6374" s="25" t="s">
        <v>29</v>
      </c>
      <c r="R6374" s="25">
        <f t="shared" si="895"/>
        <v>0</v>
      </c>
      <c r="S6374" s="24" t="s">
        <v>29</v>
      </c>
      <c r="T6374" s="24"/>
      <c r="U6374" s="25" t="s">
        <v>29</v>
      </c>
      <c r="V6374" s="25">
        <f t="shared" si="896"/>
        <v>0</v>
      </c>
      <c r="W6374" s="25" t="s">
        <v>29</v>
      </c>
      <c r="X6374" s="25"/>
      <c r="Y6374" s="25" t="s">
        <v>29</v>
      </c>
      <c r="Z6374" s="25">
        <f t="shared" si="897"/>
        <v>0</v>
      </c>
      <c r="AA6374" s="24" t="s">
        <v>29</v>
      </c>
      <c r="AB6374" s="24"/>
      <c r="AC6374" s="25" t="s">
        <v>29</v>
      </c>
      <c r="AD6374" s="25">
        <f t="shared" si="898"/>
        <v>0</v>
      </c>
      <c r="AE6374" s="32">
        <f t="shared" si="899"/>
        <v>0</v>
      </c>
      <c r="AF6374" s="37">
        <f t="shared" si="892"/>
        <v>131.48550848324271</v>
      </c>
      <c r="AG6374" s="27"/>
    </row>
    <row r="6375" spans="1:33" x14ac:dyDescent="0.25">
      <c r="A6375" s="21">
        <v>2867534</v>
      </c>
      <c r="B6375" s="34">
        <v>1.7242352671386999E-5</v>
      </c>
      <c r="C6375" s="22">
        <v>1.92127453832817E-5</v>
      </c>
      <c r="D6375" s="22" t="s">
        <v>3297</v>
      </c>
      <c r="E6375" s="23">
        <v>100751591.21226101</v>
      </c>
      <c r="F6375" s="23">
        <f t="shared" si="891"/>
        <v>1737.1944678852194</v>
      </c>
      <c r="G6375" s="24" t="s">
        <v>24</v>
      </c>
      <c r="H6375" s="24">
        <v>1</v>
      </c>
      <c r="I6375" s="25" t="s">
        <v>62</v>
      </c>
      <c r="J6375" s="31">
        <f t="shared" si="893"/>
        <v>1</v>
      </c>
      <c r="K6375" s="24" t="s">
        <v>29</v>
      </c>
      <c r="L6375" s="24"/>
      <c r="M6375" s="25" t="s">
        <v>29</v>
      </c>
      <c r="N6375" s="25">
        <f t="shared" si="894"/>
        <v>0</v>
      </c>
      <c r="O6375" s="24" t="s">
        <v>29</v>
      </c>
      <c r="P6375" s="24"/>
      <c r="Q6375" s="25" t="s">
        <v>29</v>
      </c>
      <c r="R6375" s="25">
        <f t="shared" si="895"/>
        <v>0</v>
      </c>
      <c r="S6375" s="24" t="s">
        <v>29</v>
      </c>
      <c r="T6375" s="24"/>
      <c r="U6375" s="25" t="s">
        <v>29</v>
      </c>
      <c r="V6375" s="25">
        <f t="shared" si="896"/>
        <v>0</v>
      </c>
      <c r="W6375" s="25" t="s">
        <v>29</v>
      </c>
      <c r="X6375" s="25"/>
      <c r="Y6375" s="25" t="s">
        <v>29</v>
      </c>
      <c r="Z6375" s="25">
        <f t="shared" si="897"/>
        <v>0</v>
      </c>
      <c r="AA6375" s="24" t="s">
        <v>29</v>
      </c>
      <c r="AB6375" s="24"/>
      <c r="AC6375" s="25" t="s">
        <v>29</v>
      </c>
      <c r="AD6375" s="25">
        <f t="shared" si="898"/>
        <v>0</v>
      </c>
      <c r="AE6375" s="32">
        <f t="shared" si="899"/>
        <v>1</v>
      </c>
      <c r="AF6375" s="37">
        <f t="shared" si="892"/>
        <v>1737.1944678852194</v>
      </c>
      <c r="AG6375" s="27"/>
    </row>
    <row r="6376" spans="1:33" x14ac:dyDescent="0.25">
      <c r="A6376" s="21">
        <v>2867535</v>
      </c>
      <c r="B6376" s="34">
        <v>2.0887938925075301E-5</v>
      </c>
      <c r="C6376" s="22">
        <v>2.1253861522565799E-5</v>
      </c>
      <c r="D6376" s="22" t="s">
        <v>4784</v>
      </c>
      <c r="E6376" s="23">
        <v>2731510.7853124999</v>
      </c>
      <c r="F6376" s="23">
        <f t="shared" si="891"/>
        <v>57.055630456791967</v>
      </c>
      <c r="G6376" s="24" t="s">
        <v>24</v>
      </c>
      <c r="H6376" s="24">
        <v>3</v>
      </c>
      <c r="I6376" s="25" t="s">
        <v>51</v>
      </c>
      <c r="J6376" s="31">
        <f t="shared" si="893"/>
        <v>0</v>
      </c>
      <c r="K6376" s="24" t="s">
        <v>29</v>
      </c>
      <c r="L6376" s="24"/>
      <c r="M6376" s="25" t="s">
        <v>29</v>
      </c>
      <c r="N6376" s="25">
        <f t="shared" si="894"/>
        <v>0</v>
      </c>
      <c r="O6376" s="24" t="s">
        <v>29</v>
      </c>
      <c r="P6376" s="24"/>
      <c r="Q6376" s="25" t="s">
        <v>29</v>
      </c>
      <c r="R6376" s="25">
        <f t="shared" si="895"/>
        <v>0</v>
      </c>
      <c r="S6376" s="24" t="s">
        <v>29</v>
      </c>
      <c r="T6376" s="24"/>
      <c r="U6376" s="25" t="s">
        <v>29</v>
      </c>
      <c r="V6376" s="25">
        <f t="shared" si="896"/>
        <v>0</v>
      </c>
      <c r="W6376" s="25" t="s">
        <v>29</v>
      </c>
      <c r="X6376" s="25"/>
      <c r="Y6376" s="25" t="s">
        <v>29</v>
      </c>
      <c r="Z6376" s="25">
        <f t="shared" si="897"/>
        <v>0</v>
      </c>
      <c r="AA6376" s="24" t="s">
        <v>29</v>
      </c>
      <c r="AB6376" s="24"/>
      <c r="AC6376" s="25" t="s">
        <v>29</v>
      </c>
      <c r="AD6376" s="25">
        <f t="shared" si="898"/>
        <v>0</v>
      </c>
      <c r="AE6376" s="32">
        <f t="shared" si="899"/>
        <v>0</v>
      </c>
      <c r="AF6376" s="37">
        <f t="shared" si="892"/>
        <v>57.055630456791967</v>
      </c>
      <c r="AG6376" s="27"/>
    </row>
    <row r="6377" spans="1:33" x14ac:dyDescent="0.25">
      <c r="A6377" s="21">
        <v>2867539</v>
      </c>
      <c r="B6377" s="34">
        <v>2.6923431908859598E-5</v>
      </c>
      <c r="C6377" s="22">
        <v>3.07212482403145E-5</v>
      </c>
      <c r="D6377" s="22" t="s">
        <v>5143</v>
      </c>
      <c r="E6377" s="23">
        <v>480306.53128876397</v>
      </c>
      <c r="F6377" s="23">
        <f t="shared" si="891"/>
        <v>12.93150019053358</v>
      </c>
      <c r="G6377" s="24" t="s">
        <v>24</v>
      </c>
      <c r="H6377" s="24">
        <v>2</v>
      </c>
      <c r="I6377" s="25" t="s">
        <v>35</v>
      </c>
      <c r="J6377" s="31">
        <f t="shared" si="893"/>
        <v>0</v>
      </c>
      <c r="K6377" s="24" t="s">
        <v>29</v>
      </c>
      <c r="L6377" s="24"/>
      <c r="M6377" s="25" t="s">
        <v>29</v>
      </c>
      <c r="N6377" s="25">
        <f t="shared" si="894"/>
        <v>0</v>
      </c>
      <c r="O6377" s="24" t="s">
        <v>29</v>
      </c>
      <c r="P6377" s="24"/>
      <c r="Q6377" s="25" t="s">
        <v>29</v>
      </c>
      <c r="R6377" s="25">
        <f t="shared" si="895"/>
        <v>0</v>
      </c>
      <c r="S6377" s="24" t="s">
        <v>29</v>
      </c>
      <c r="T6377" s="24"/>
      <c r="U6377" s="25" t="s">
        <v>29</v>
      </c>
      <c r="V6377" s="25">
        <f t="shared" si="896"/>
        <v>0</v>
      </c>
      <c r="W6377" s="25" t="s">
        <v>29</v>
      </c>
      <c r="X6377" s="25"/>
      <c r="Y6377" s="25" t="s">
        <v>29</v>
      </c>
      <c r="Z6377" s="25">
        <f t="shared" si="897"/>
        <v>0</v>
      </c>
      <c r="AA6377" s="24" t="s">
        <v>29</v>
      </c>
      <c r="AB6377" s="24"/>
      <c r="AC6377" s="25" t="s">
        <v>29</v>
      </c>
      <c r="AD6377" s="25">
        <f t="shared" si="898"/>
        <v>0</v>
      </c>
      <c r="AE6377" s="32">
        <f t="shared" si="899"/>
        <v>0</v>
      </c>
      <c r="AF6377" s="37">
        <f t="shared" si="892"/>
        <v>12.93150019053358</v>
      </c>
      <c r="AG6377" s="27"/>
    </row>
    <row r="6378" spans="1:33" x14ac:dyDescent="0.25">
      <c r="A6378" s="21">
        <v>2867547</v>
      </c>
      <c r="B6378" s="34">
        <v>5.2906446203334302E-5</v>
      </c>
      <c r="C6378" s="22">
        <v>5.1198293062425903E-5</v>
      </c>
      <c r="D6378" s="22" t="s">
        <v>1042</v>
      </c>
      <c r="E6378" s="23">
        <v>1621801531.8113301</v>
      </c>
      <c r="F6378" s="23">
        <f t="shared" si="891"/>
        <v>85803.755495261299</v>
      </c>
      <c r="G6378" s="24" t="s">
        <v>24</v>
      </c>
      <c r="H6378" s="24">
        <v>3</v>
      </c>
      <c r="I6378" s="25" t="s">
        <v>36</v>
      </c>
      <c r="J6378" s="31">
        <f t="shared" si="893"/>
        <v>3</v>
      </c>
      <c r="K6378" s="24" t="s">
        <v>29</v>
      </c>
      <c r="L6378" s="24"/>
      <c r="M6378" s="25" t="s">
        <v>29</v>
      </c>
      <c r="N6378" s="25">
        <f t="shared" si="894"/>
        <v>0</v>
      </c>
      <c r="O6378" s="24" t="s">
        <v>29</v>
      </c>
      <c r="P6378" s="24"/>
      <c r="Q6378" s="25" t="s">
        <v>29</v>
      </c>
      <c r="R6378" s="25">
        <f t="shared" si="895"/>
        <v>0</v>
      </c>
      <c r="S6378" s="24" t="s">
        <v>29</v>
      </c>
      <c r="T6378" s="24"/>
      <c r="U6378" s="25" t="s">
        <v>29</v>
      </c>
      <c r="V6378" s="25">
        <f t="shared" si="896"/>
        <v>0</v>
      </c>
      <c r="W6378" s="25" t="s">
        <v>29</v>
      </c>
      <c r="X6378" s="25"/>
      <c r="Y6378" s="25" t="s">
        <v>29</v>
      </c>
      <c r="Z6378" s="25">
        <f t="shared" si="897"/>
        <v>0</v>
      </c>
      <c r="AA6378" s="24" t="s">
        <v>29</v>
      </c>
      <c r="AB6378" s="24"/>
      <c r="AC6378" s="25" t="s">
        <v>29</v>
      </c>
      <c r="AD6378" s="25">
        <f t="shared" si="898"/>
        <v>0</v>
      </c>
      <c r="AE6378" s="32">
        <f t="shared" si="899"/>
        <v>3</v>
      </c>
      <c r="AF6378" s="37">
        <f t="shared" si="892"/>
        <v>85803.755495261299</v>
      </c>
      <c r="AG6378" s="27"/>
    </row>
    <row r="6379" spans="1:33" x14ac:dyDescent="0.25">
      <c r="A6379" s="21">
        <v>2867550</v>
      </c>
      <c r="B6379" s="34">
        <v>7.6578387477238996E-6</v>
      </c>
      <c r="C6379" s="22">
        <v>7.1461477961132104E-6</v>
      </c>
      <c r="D6379" s="22" t="s">
        <v>556</v>
      </c>
      <c r="E6379" s="23">
        <v>3219761281.5845699</v>
      </c>
      <c r="F6379" s="23">
        <f t="shared" si="891"/>
        <v>24656.41270053948</v>
      </c>
      <c r="G6379" s="24" t="s">
        <v>24</v>
      </c>
      <c r="H6379" s="24">
        <v>4</v>
      </c>
      <c r="I6379" s="25" t="s">
        <v>33</v>
      </c>
      <c r="J6379" s="31">
        <f t="shared" si="893"/>
        <v>0</v>
      </c>
      <c r="K6379" s="24" t="s">
        <v>26</v>
      </c>
      <c r="L6379" s="24">
        <v>1</v>
      </c>
      <c r="M6379" s="25" t="s">
        <v>53</v>
      </c>
      <c r="N6379" s="25">
        <f t="shared" si="894"/>
        <v>0</v>
      </c>
      <c r="O6379" s="24" t="s">
        <v>24</v>
      </c>
      <c r="P6379" s="24">
        <v>3</v>
      </c>
      <c r="Q6379" s="25" t="s">
        <v>41</v>
      </c>
      <c r="R6379" s="25">
        <f t="shared" si="895"/>
        <v>3</v>
      </c>
      <c r="S6379" s="24" t="s">
        <v>29</v>
      </c>
      <c r="T6379" s="24"/>
      <c r="U6379" s="25" t="s">
        <v>29</v>
      </c>
      <c r="V6379" s="25">
        <f t="shared" si="896"/>
        <v>0</v>
      </c>
      <c r="W6379" s="25" t="s">
        <v>29</v>
      </c>
      <c r="X6379" s="25"/>
      <c r="Y6379" s="25" t="s">
        <v>29</v>
      </c>
      <c r="Z6379" s="25">
        <f t="shared" si="897"/>
        <v>0</v>
      </c>
      <c r="AA6379" s="24" t="s">
        <v>29</v>
      </c>
      <c r="AB6379" s="24"/>
      <c r="AC6379" s="25" t="s">
        <v>29</v>
      </c>
      <c r="AD6379" s="25">
        <f t="shared" si="898"/>
        <v>0</v>
      </c>
      <c r="AE6379" s="32">
        <f t="shared" si="899"/>
        <v>3</v>
      </c>
      <c r="AF6379" s="37">
        <f t="shared" si="892"/>
        <v>24656.41270053948</v>
      </c>
      <c r="AG6379" s="27"/>
    </row>
    <row r="6380" spans="1:33" x14ac:dyDescent="0.25">
      <c r="A6380" s="21">
        <v>2867554</v>
      </c>
      <c r="B6380" s="34">
        <v>7.6228446971949496E-6</v>
      </c>
      <c r="C6380" s="22">
        <v>7.59005127937286E-6</v>
      </c>
      <c r="D6380" s="22" t="s">
        <v>1301</v>
      </c>
      <c r="E6380" s="23">
        <v>1164011118.05357</v>
      </c>
      <c r="F6380" s="23">
        <f t="shared" si="891"/>
        <v>8873.0759787306215</v>
      </c>
      <c r="G6380" s="24" t="s">
        <v>26</v>
      </c>
      <c r="H6380" s="24">
        <v>4</v>
      </c>
      <c r="I6380" s="25" t="s">
        <v>34</v>
      </c>
      <c r="J6380" s="31">
        <f t="shared" si="893"/>
        <v>0</v>
      </c>
      <c r="K6380" s="24" t="s">
        <v>26</v>
      </c>
      <c r="L6380" s="24">
        <v>1</v>
      </c>
      <c r="M6380" s="25" t="s">
        <v>27</v>
      </c>
      <c r="N6380" s="25">
        <f t="shared" si="894"/>
        <v>0</v>
      </c>
      <c r="O6380" s="24" t="s">
        <v>24</v>
      </c>
      <c r="P6380" s="24">
        <v>4</v>
      </c>
      <c r="Q6380" s="25" t="s">
        <v>39</v>
      </c>
      <c r="R6380" s="25">
        <f t="shared" si="895"/>
        <v>4</v>
      </c>
      <c r="S6380" s="24" t="s">
        <v>29</v>
      </c>
      <c r="T6380" s="24"/>
      <c r="U6380" s="25" t="s">
        <v>29</v>
      </c>
      <c r="V6380" s="25">
        <f t="shared" si="896"/>
        <v>0</v>
      </c>
      <c r="W6380" s="25" t="s">
        <v>29</v>
      </c>
      <c r="X6380" s="25"/>
      <c r="Y6380" s="25" t="s">
        <v>29</v>
      </c>
      <c r="Z6380" s="25">
        <f t="shared" si="897"/>
        <v>0</v>
      </c>
      <c r="AA6380" s="24" t="s">
        <v>29</v>
      </c>
      <c r="AB6380" s="24"/>
      <c r="AC6380" s="25" t="s">
        <v>29</v>
      </c>
      <c r="AD6380" s="25">
        <f t="shared" si="898"/>
        <v>0</v>
      </c>
      <c r="AE6380" s="32">
        <f t="shared" si="899"/>
        <v>4</v>
      </c>
      <c r="AF6380" s="37">
        <f t="shared" si="892"/>
        <v>8873.0759787306215</v>
      </c>
      <c r="AG6380" s="27"/>
    </row>
    <row r="6381" spans="1:33" x14ac:dyDescent="0.25">
      <c r="A6381" s="21">
        <v>2867557</v>
      </c>
      <c r="B6381" s="34">
        <v>3.0426347879005502E-6</v>
      </c>
      <c r="C6381" s="22">
        <v>3.3057143073732898E-6</v>
      </c>
      <c r="D6381" s="22" t="s">
        <v>3518</v>
      </c>
      <c r="E6381" s="23">
        <v>69639688.649806693</v>
      </c>
      <c r="F6381" s="23">
        <f t="shared" si="891"/>
        <v>211.88813930446494</v>
      </c>
      <c r="G6381" s="24" t="s">
        <v>24</v>
      </c>
      <c r="H6381" s="24">
        <v>3</v>
      </c>
      <c r="I6381" s="25" t="s">
        <v>34</v>
      </c>
      <c r="J6381" s="31">
        <f t="shared" si="893"/>
        <v>0</v>
      </c>
      <c r="K6381" s="24" t="s">
        <v>24</v>
      </c>
      <c r="L6381" s="24">
        <v>3</v>
      </c>
      <c r="M6381" s="25" t="s">
        <v>36</v>
      </c>
      <c r="N6381" s="25">
        <f t="shared" si="894"/>
        <v>3</v>
      </c>
      <c r="O6381" s="24" t="s">
        <v>29</v>
      </c>
      <c r="P6381" s="24"/>
      <c r="Q6381" s="25" t="s">
        <v>29</v>
      </c>
      <c r="R6381" s="25">
        <f t="shared" si="895"/>
        <v>0</v>
      </c>
      <c r="S6381" s="24" t="s">
        <v>29</v>
      </c>
      <c r="T6381" s="24"/>
      <c r="U6381" s="25" t="s">
        <v>29</v>
      </c>
      <c r="V6381" s="25">
        <f t="shared" si="896"/>
        <v>0</v>
      </c>
      <c r="W6381" s="25" t="s">
        <v>29</v>
      </c>
      <c r="X6381" s="25"/>
      <c r="Y6381" s="25" t="s">
        <v>29</v>
      </c>
      <c r="Z6381" s="25">
        <f t="shared" si="897"/>
        <v>0</v>
      </c>
      <c r="AA6381" s="24" t="s">
        <v>29</v>
      </c>
      <c r="AB6381" s="24"/>
      <c r="AC6381" s="25" t="s">
        <v>29</v>
      </c>
      <c r="AD6381" s="25">
        <f t="shared" si="898"/>
        <v>0</v>
      </c>
      <c r="AE6381" s="32">
        <f t="shared" si="899"/>
        <v>3</v>
      </c>
      <c r="AF6381" s="37">
        <f t="shared" si="892"/>
        <v>211.88813930446494</v>
      </c>
      <c r="AG6381" s="27"/>
    </row>
    <row r="6382" spans="1:33" x14ac:dyDescent="0.25">
      <c r="A6382" s="21">
        <v>2867562</v>
      </c>
      <c r="B6382" s="34">
        <v>1.0805473162986699E-5</v>
      </c>
      <c r="C6382" s="22">
        <v>1.03929846326109E-5</v>
      </c>
      <c r="D6382" s="22" t="s">
        <v>1209</v>
      </c>
      <c r="E6382" s="23">
        <v>1312933845.0810201</v>
      </c>
      <c r="F6382" s="23">
        <f t="shared" si="891"/>
        <v>14186.871427799899</v>
      </c>
      <c r="G6382" s="24" t="s">
        <v>24</v>
      </c>
      <c r="H6382" s="24">
        <v>1</v>
      </c>
      <c r="I6382" s="25" t="s">
        <v>46</v>
      </c>
      <c r="J6382" s="31">
        <f t="shared" si="893"/>
        <v>0</v>
      </c>
      <c r="K6382" s="24" t="s">
        <v>24</v>
      </c>
      <c r="L6382" s="24">
        <v>1</v>
      </c>
      <c r="M6382" s="25" t="s">
        <v>77</v>
      </c>
      <c r="N6382" s="25">
        <f t="shared" si="894"/>
        <v>0</v>
      </c>
      <c r="O6382" s="24" t="s">
        <v>24</v>
      </c>
      <c r="P6382" s="24">
        <v>3</v>
      </c>
      <c r="Q6382" s="25" t="s">
        <v>41</v>
      </c>
      <c r="R6382" s="25">
        <f t="shared" si="895"/>
        <v>3</v>
      </c>
      <c r="S6382" s="24" t="s">
        <v>29</v>
      </c>
      <c r="T6382" s="24"/>
      <c r="U6382" s="25" t="s">
        <v>29</v>
      </c>
      <c r="V6382" s="25">
        <f t="shared" si="896"/>
        <v>0</v>
      </c>
      <c r="W6382" s="25" t="s">
        <v>29</v>
      </c>
      <c r="X6382" s="25"/>
      <c r="Y6382" s="25" t="s">
        <v>29</v>
      </c>
      <c r="Z6382" s="25">
        <f t="shared" si="897"/>
        <v>0</v>
      </c>
      <c r="AA6382" s="24" t="s">
        <v>29</v>
      </c>
      <c r="AB6382" s="24"/>
      <c r="AC6382" s="25" t="s">
        <v>29</v>
      </c>
      <c r="AD6382" s="25">
        <f t="shared" si="898"/>
        <v>0</v>
      </c>
      <c r="AE6382" s="32">
        <f t="shared" si="899"/>
        <v>3</v>
      </c>
      <c r="AF6382" s="37">
        <f t="shared" si="892"/>
        <v>14186.871427799899</v>
      </c>
      <c r="AG6382" s="27"/>
    </row>
    <row r="6383" spans="1:33" x14ac:dyDescent="0.25">
      <c r="A6383" s="21">
        <v>2867564</v>
      </c>
      <c r="B6383" s="34">
        <v>4.3840327079774803E-6</v>
      </c>
      <c r="C6383" s="22">
        <v>4.4041305488245003E-6</v>
      </c>
      <c r="D6383" s="22" t="s">
        <v>376</v>
      </c>
      <c r="E6383" s="23">
        <v>183988735.50412399</v>
      </c>
      <c r="F6383" s="23">
        <f t="shared" si="891"/>
        <v>806.61263434949706</v>
      </c>
      <c r="G6383" s="24" t="s">
        <v>24</v>
      </c>
      <c r="H6383" s="24">
        <v>4</v>
      </c>
      <c r="I6383" s="25" t="s">
        <v>37</v>
      </c>
      <c r="J6383" s="31">
        <f t="shared" si="893"/>
        <v>4</v>
      </c>
      <c r="K6383" s="24" t="s">
        <v>29</v>
      </c>
      <c r="L6383" s="24"/>
      <c r="M6383" s="25" t="s">
        <v>29</v>
      </c>
      <c r="N6383" s="25">
        <f t="shared" si="894"/>
        <v>0</v>
      </c>
      <c r="O6383" s="24" t="s">
        <v>29</v>
      </c>
      <c r="P6383" s="24"/>
      <c r="Q6383" s="25" t="s">
        <v>29</v>
      </c>
      <c r="R6383" s="25">
        <f t="shared" si="895"/>
        <v>0</v>
      </c>
      <c r="S6383" s="24" t="s">
        <v>29</v>
      </c>
      <c r="T6383" s="24"/>
      <c r="U6383" s="25" t="s">
        <v>29</v>
      </c>
      <c r="V6383" s="25">
        <f t="shared" si="896"/>
        <v>0</v>
      </c>
      <c r="W6383" s="25" t="s">
        <v>29</v>
      </c>
      <c r="X6383" s="25"/>
      <c r="Y6383" s="25" t="s">
        <v>29</v>
      </c>
      <c r="Z6383" s="25">
        <f t="shared" si="897"/>
        <v>0</v>
      </c>
      <c r="AA6383" s="24" t="s">
        <v>29</v>
      </c>
      <c r="AB6383" s="24"/>
      <c r="AC6383" s="25" t="s">
        <v>29</v>
      </c>
      <c r="AD6383" s="25">
        <f t="shared" si="898"/>
        <v>0</v>
      </c>
      <c r="AE6383" s="32">
        <f t="shared" si="899"/>
        <v>4</v>
      </c>
      <c r="AF6383" s="37">
        <f t="shared" si="892"/>
        <v>806.61263434949706</v>
      </c>
      <c r="AG6383" s="27"/>
    </row>
    <row r="6384" spans="1:33" x14ac:dyDescent="0.25">
      <c r="A6384" s="21">
        <v>2867565</v>
      </c>
      <c r="B6384" s="34">
        <v>1.53333929891526E-6</v>
      </c>
      <c r="C6384" s="22">
        <v>1.9668026964409399E-6</v>
      </c>
      <c r="D6384" s="22" t="s">
        <v>1490</v>
      </c>
      <c r="E6384" s="23">
        <v>915141077.19629896</v>
      </c>
      <c r="F6384" s="23">
        <f t="shared" si="891"/>
        <v>1403.2217777167289</v>
      </c>
      <c r="G6384" s="24" t="s">
        <v>24</v>
      </c>
      <c r="H6384" s="24">
        <v>4</v>
      </c>
      <c r="I6384" s="25" t="s">
        <v>25</v>
      </c>
      <c r="J6384" s="31">
        <f t="shared" si="893"/>
        <v>0</v>
      </c>
      <c r="K6384" s="24" t="s">
        <v>24</v>
      </c>
      <c r="L6384" s="24">
        <v>4</v>
      </c>
      <c r="M6384" s="25" t="s">
        <v>31</v>
      </c>
      <c r="N6384" s="25">
        <f t="shared" si="894"/>
        <v>4</v>
      </c>
      <c r="O6384" s="24" t="s">
        <v>29</v>
      </c>
      <c r="P6384" s="24"/>
      <c r="Q6384" s="25" t="s">
        <v>29</v>
      </c>
      <c r="R6384" s="25">
        <f t="shared" si="895"/>
        <v>0</v>
      </c>
      <c r="S6384" s="24" t="s">
        <v>29</v>
      </c>
      <c r="T6384" s="24"/>
      <c r="U6384" s="25" t="s">
        <v>29</v>
      </c>
      <c r="V6384" s="25">
        <f t="shared" si="896"/>
        <v>0</v>
      </c>
      <c r="W6384" s="25" t="s">
        <v>29</v>
      </c>
      <c r="X6384" s="25"/>
      <c r="Y6384" s="25" t="s">
        <v>29</v>
      </c>
      <c r="Z6384" s="25">
        <f t="shared" si="897"/>
        <v>0</v>
      </c>
      <c r="AA6384" s="24" t="s">
        <v>29</v>
      </c>
      <c r="AB6384" s="24"/>
      <c r="AC6384" s="25" t="s">
        <v>29</v>
      </c>
      <c r="AD6384" s="25">
        <f t="shared" si="898"/>
        <v>0</v>
      </c>
      <c r="AE6384" s="32">
        <f t="shared" si="899"/>
        <v>4</v>
      </c>
      <c r="AF6384" s="37">
        <f t="shared" si="892"/>
        <v>1403.2217777167289</v>
      </c>
      <c r="AG6384" s="27"/>
    </row>
    <row r="6385" spans="1:33" x14ac:dyDescent="0.25">
      <c r="A6385" s="21">
        <v>2867567</v>
      </c>
      <c r="B6385" s="34">
        <v>1.7036511041527801E-5</v>
      </c>
      <c r="C6385" s="22">
        <v>1.85612910852203E-5</v>
      </c>
      <c r="D6385" s="22" t="s">
        <v>1141</v>
      </c>
      <c r="E6385" s="23">
        <v>1422534391.3183899</v>
      </c>
      <c r="F6385" s="23">
        <f t="shared" si="891"/>
        <v>24235.022864648781</v>
      </c>
      <c r="G6385" s="24" t="s">
        <v>26</v>
      </c>
      <c r="H6385" s="24">
        <v>1</v>
      </c>
      <c r="I6385" s="25" t="s">
        <v>38</v>
      </c>
      <c r="J6385" s="31">
        <f t="shared" si="893"/>
        <v>0</v>
      </c>
      <c r="K6385" s="24" t="s">
        <v>24</v>
      </c>
      <c r="L6385" s="24">
        <v>1</v>
      </c>
      <c r="M6385" s="25" t="s">
        <v>36</v>
      </c>
      <c r="N6385" s="25">
        <f t="shared" si="894"/>
        <v>1</v>
      </c>
      <c r="O6385" s="24" t="s">
        <v>29</v>
      </c>
      <c r="P6385" s="24"/>
      <c r="Q6385" s="25" t="s">
        <v>29</v>
      </c>
      <c r="R6385" s="25">
        <f t="shared" si="895"/>
        <v>0</v>
      </c>
      <c r="S6385" s="24" t="s">
        <v>29</v>
      </c>
      <c r="T6385" s="24"/>
      <c r="U6385" s="25" t="s">
        <v>29</v>
      </c>
      <c r="V6385" s="25">
        <f t="shared" si="896"/>
        <v>0</v>
      </c>
      <c r="W6385" s="25" t="s">
        <v>29</v>
      </c>
      <c r="X6385" s="25"/>
      <c r="Y6385" s="25" t="s">
        <v>29</v>
      </c>
      <c r="Z6385" s="25">
        <f t="shared" si="897"/>
        <v>0</v>
      </c>
      <c r="AA6385" s="24" t="s">
        <v>29</v>
      </c>
      <c r="AB6385" s="24"/>
      <c r="AC6385" s="25" t="s">
        <v>29</v>
      </c>
      <c r="AD6385" s="25">
        <f t="shared" si="898"/>
        <v>0</v>
      </c>
      <c r="AE6385" s="32">
        <f t="shared" si="899"/>
        <v>1</v>
      </c>
      <c r="AF6385" s="37">
        <f t="shared" si="892"/>
        <v>24235.022864648781</v>
      </c>
      <c r="AG6385" s="27"/>
    </row>
    <row r="6386" spans="1:33" x14ac:dyDescent="0.25">
      <c r="A6386" s="21">
        <v>2867571</v>
      </c>
      <c r="B6386" s="34">
        <v>1.14725306676861E-5</v>
      </c>
      <c r="C6386" s="22">
        <v>1.1355399325730999E-5</v>
      </c>
      <c r="D6386" s="22" t="s">
        <v>596</v>
      </c>
      <c r="E6386" s="23">
        <v>3042022942.32757</v>
      </c>
      <c r="F6386" s="23">
        <f t="shared" si="891"/>
        <v>34899.701497657748</v>
      </c>
      <c r="G6386" s="24" t="s">
        <v>24</v>
      </c>
      <c r="H6386" s="24">
        <v>3</v>
      </c>
      <c r="I6386" s="25" t="s">
        <v>33</v>
      </c>
      <c r="J6386" s="31">
        <f t="shared" si="893"/>
        <v>0</v>
      </c>
      <c r="K6386" s="24" t="s">
        <v>26</v>
      </c>
      <c r="L6386" s="24">
        <v>1</v>
      </c>
      <c r="M6386" s="25" t="s">
        <v>56</v>
      </c>
      <c r="N6386" s="25">
        <f t="shared" si="894"/>
        <v>0</v>
      </c>
      <c r="O6386" s="24" t="s">
        <v>26</v>
      </c>
      <c r="P6386" s="24">
        <v>1</v>
      </c>
      <c r="Q6386" s="25" t="s">
        <v>27</v>
      </c>
      <c r="R6386" s="25">
        <f t="shared" si="895"/>
        <v>0</v>
      </c>
      <c r="S6386" s="24" t="s">
        <v>24</v>
      </c>
      <c r="T6386" s="24">
        <v>4</v>
      </c>
      <c r="U6386" s="25" t="s">
        <v>62</v>
      </c>
      <c r="V6386" s="25">
        <f t="shared" si="896"/>
        <v>4</v>
      </c>
      <c r="W6386" s="25" t="s">
        <v>29</v>
      </c>
      <c r="X6386" s="25"/>
      <c r="Y6386" s="25" t="s">
        <v>29</v>
      </c>
      <c r="Z6386" s="25">
        <f t="shared" si="897"/>
        <v>0</v>
      </c>
      <c r="AA6386" s="24" t="s">
        <v>29</v>
      </c>
      <c r="AB6386" s="24"/>
      <c r="AC6386" s="25" t="s">
        <v>29</v>
      </c>
      <c r="AD6386" s="25">
        <f t="shared" si="898"/>
        <v>0</v>
      </c>
      <c r="AE6386" s="32">
        <f t="shared" si="899"/>
        <v>4</v>
      </c>
      <c r="AF6386" s="37">
        <f t="shared" si="892"/>
        <v>34899.701497657748</v>
      </c>
      <c r="AG6386" s="27"/>
    </row>
    <row r="6387" spans="1:33" x14ac:dyDescent="0.25">
      <c r="A6387" s="21">
        <v>2867573</v>
      </c>
      <c r="B6387" s="34">
        <v>1.2396443155527999E-4</v>
      </c>
      <c r="C6387" s="22">
        <v>1.26471238867121E-4</v>
      </c>
      <c r="D6387" s="22" t="s">
        <v>242</v>
      </c>
      <c r="E6387" s="23">
        <v>95676108.240945801</v>
      </c>
      <c r="F6387" s="23">
        <f t="shared" si="891"/>
        <v>11860.434371510286</v>
      </c>
      <c r="G6387" s="24" t="s">
        <v>24</v>
      </c>
      <c r="H6387" s="24">
        <v>4</v>
      </c>
      <c r="I6387" s="25" t="s">
        <v>36</v>
      </c>
      <c r="J6387" s="31">
        <f t="shared" si="893"/>
        <v>4</v>
      </c>
      <c r="K6387" s="24" t="s">
        <v>29</v>
      </c>
      <c r="L6387" s="24"/>
      <c r="M6387" s="25" t="s">
        <v>29</v>
      </c>
      <c r="N6387" s="25">
        <f t="shared" si="894"/>
        <v>0</v>
      </c>
      <c r="O6387" s="24" t="s">
        <v>29</v>
      </c>
      <c r="P6387" s="24"/>
      <c r="Q6387" s="25" t="s">
        <v>29</v>
      </c>
      <c r="R6387" s="25">
        <f t="shared" si="895"/>
        <v>0</v>
      </c>
      <c r="S6387" s="24" t="s">
        <v>29</v>
      </c>
      <c r="T6387" s="24"/>
      <c r="U6387" s="25" t="s">
        <v>29</v>
      </c>
      <c r="V6387" s="25">
        <f t="shared" si="896"/>
        <v>0</v>
      </c>
      <c r="W6387" s="25" t="s">
        <v>29</v>
      </c>
      <c r="X6387" s="25"/>
      <c r="Y6387" s="25" t="s">
        <v>29</v>
      </c>
      <c r="Z6387" s="25">
        <f t="shared" si="897"/>
        <v>0</v>
      </c>
      <c r="AA6387" s="24" t="s">
        <v>29</v>
      </c>
      <c r="AB6387" s="24"/>
      <c r="AC6387" s="25" t="s">
        <v>29</v>
      </c>
      <c r="AD6387" s="25">
        <f t="shared" si="898"/>
        <v>0</v>
      </c>
      <c r="AE6387" s="32">
        <f t="shared" si="899"/>
        <v>4</v>
      </c>
      <c r="AF6387" s="37">
        <f t="shared" si="892"/>
        <v>11860.434371510286</v>
      </c>
      <c r="AG6387" s="27"/>
    </row>
    <row r="6388" spans="1:33" x14ac:dyDescent="0.25">
      <c r="A6388" s="21">
        <v>2867574</v>
      </c>
      <c r="B6388" s="34">
        <v>3.6947517792680501E-5</v>
      </c>
      <c r="C6388" s="22">
        <v>4.1770510181763001E-5</v>
      </c>
      <c r="D6388" s="22" t="s">
        <v>4775</v>
      </c>
      <c r="E6388" s="23">
        <v>2802488.7136902502</v>
      </c>
      <c r="F6388" s="23">
        <f t="shared" si="891"/>
        <v>103.54500161285681</v>
      </c>
      <c r="G6388" s="24" t="s">
        <v>24</v>
      </c>
      <c r="H6388" s="24">
        <v>3</v>
      </c>
      <c r="I6388" s="25" t="s">
        <v>33</v>
      </c>
      <c r="J6388" s="31">
        <f t="shared" si="893"/>
        <v>0</v>
      </c>
      <c r="K6388" s="24" t="s">
        <v>29</v>
      </c>
      <c r="L6388" s="24"/>
      <c r="M6388" s="25" t="s">
        <v>29</v>
      </c>
      <c r="N6388" s="25">
        <f t="shared" si="894"/>
        <v>0</v>
      </c>
      <c r="O6388" s="24" t="s">
        <v>29</v>
      </c>
      <c r="P6388" s="24"/>
      <c r="Q6388" s="25" t="s">
        <v>29</v>
      </c>
      <c r="R6388" s="25">
        <f t="shared" si="895"/>
        <v>0</v>
      </c>
      <c r="S6388" s="24" t="s">
        <v>29</v>
      </c>
      <c r="T6388" s="24"/>
      <c r="U6388" s="25" t="s">
        <v>29</v>
      </c>
      <c r="V6388" s="25">
        <f t="shared" si="896"/>
        <v>0</v>
      </c>
      <c r="W6388" s="25" t="s">
        <v>29</v>
      </c>
      <c r="X6388" s="25"/>
      <c r="Y6388" s="25" t="s">
        <v>29</v>
      </c>
      <c r="Z6388" s="25">
        <f t="shared" si="897"/>
        <v>0</v>
      </c>
      <c r="AA6388" s="24" t="s">
        <v>29</v>
      </c>
      <c r="AB6388" s="24"/>
      <c r="AC6388" s="25" t="s">
        <v>29</v>
      </c>
      <c r="AD6388" s="25">
        <f t="shared" si="898"/>
        <v>0</v>
      </c>
      <c r="AE6388" s="32">
        <f t="shared" si="899"/>
        <v>0</v>
      </c>
      <c r="AF6388" s="37">
        <f t="shared" si="892"/>
        <v>103.54500161285681</v>
      </c>
      <c r="AG6388" s="27"/>
    </row>
    <row r="6389" spans="1:33" x14ac:dyDescent="0.25">
      <c r="A6389" s="21">
        <v>2867575</v>
      </c>
      <c r="B6389" s="34">
        <v>1.9137613160620599E-4</v>
      </c>
      <c r="C6389" s="22">
        <v>1.9635316922415701E-4</v>
      </c>
      <c r="D6389" s="22" t="s">
        <v>4270</v>
      </c>
      <c r="E6389" s="23">
        <v>13143959.1653155</v>
      </c>
      <c r="F6389" s="23">
        <f t="shared" si="891"/>
        <v>2515.4400590480163</v>
      </c>
      <c r="G6389" s="24" t="s">
        <v>24</v>
      </c>
      <c r="H6389" s="24">
        <v>3</v>
      </c>
      <c r="I6389" s="25" t="s">
        <v>94</v>
      </c>
      <c r="J6389" s="31">
        <f t="shared" si="893"/>
        <v>0</v>
      </c>
      <c r="K6389" s="24" t="s">
        <v>29</v>
      </c>
      <c r="L6389" s="24"/>
      <c r="M6389" s="25" t="s">
        <v>29</v>
      </c>
      <c r="N6389" s="25">
        <f t="shared" si="894"/>
        <v>0</v>
      </c>
      <c r="O6389" s="24" t="s">
        <v>29</v>
      </c>
      <c r="P6389" s="24"/>
      <c r="Q6389" s="25" t="s">
        <v>29</v>
      </c>
      <c r="R6389" s="25">
        <f t="shared" si="895"/>
        <v>0</v>
      </c>
      <c r="S6389" s="24" t="s">
        <v>29</v>
      </c>
      <c r="T6389" s="24"/>
      <c r="U6389" s="25" t="s">
        <v>29</v>
      </c>
      <c r="V6389" s="25">
        <f t="shared" si="896"/>
        <v>0</v>
      </c>
      <c r="W6389" s="25" t="s">
        <v>29</v>
      </c>
      <c r="X6389" s="25"/>
      <c r="Y6389" s="25" t="s">
        <v>29</v>
      </c>
      <c r="Z6389" s="25">
        <f t="shared" si="897"/>
        <v>0</v>
      </c>
      <c r="AA6389" s="24" t="s">
        <v>29</v>
      </c>
      <c r="AB6389" s="24"/>
      <c r="AC6389" s="25" t="s">
        <v>29</v>
      </c>
      <c r="AD6389" s="25">
        <f t="shared" si="898"/>
        <v>0</v>
      </c>
      <c r="AE6389" s="32">
        <f t="shared" si="899"/>
        <v>0</v>
      </c>
      <c r="AF6389" s="37">
        <f t="shared" si="892"/>
        <v>2515.4400590480163</v>
      </c>
      <c r="AG6389" s="27"/>
    </row>
    <row r="6390" spans="1:33" x14ac:dyDescent="0.25">
      <c r="A6390" s="21">
        <v>2867576</v>
      </c>
      <c r="B6390" s="34">
        <v>3.0944905135851498E-6</v>
      </c>
      <c r="C6390" s="22">
        <v>3.4589993429629801E-6</v>
      </c>
      <c r="D6390" s="22" t="s">
        <v>4654</v>
      </c>
      <c r="E6390" s="23">
        <v>4253160.7214100296</v>
      </c>
      <c r="F6390" s="23">
        <f t="shared" si="891"/>
        <v>13.161365505156308</v>
      </c>
      <c r="G6390" s="24" t="s">
        <v>26</v>
      </c>
      <c r="H6390" s="24">
        <v>1</v>
      </c>
      <c r="I6390" s="25" t="s">
        <v>71</v>
      </c>
      <c r="J6390" s="31">
        <f t="shared" si="893"/>
        <v>0</v>
      </c>
      <c r="K6390" s="24" t="s">
        <v>24</v>
      </c>
      <c r="L6390" s="24">
        <v>5</v>
      </c>
      <c r="M6390" s="25" t="s">
        <v>30</v>
      </c>
      <c r="N6390" s="25">
        <f t="shared" si="894"/>
        <v>0</v>
      </c>
      <c r="O6390" s="24" t="s">
        <v>29</v>
      </c>
      <c r="P6390" s="24"/>
      <c r="Q6390" s="25" t="s">
        <v>29</v>
      </c>
      <c r="R6390" s="25">
        <f t="shared" si="895"/>
        <v>0</v>
      </c>
      <c r="S6390" s="24" t="s">
        <v>29</v>
      </c>
      <c r="T6390" s="24"/>
      <c r="U6390" s="25" t="s">
        <v>29</v>
      </c>
      <c r="V6390" s="25">
        <f t="shared" si="896"/>
        <v>0</v>
      </c>
      <c r="W6390" s="25" t="s">
        <v>29</v>
      </c>
      <c r="X6390" s="25"/>
      <c r="Y6390" s="25" t="s">
        <v>29</v>
      </c>
      <c r="Z6390" s="25">
        <f t="shared" si="897"/>
        <v>0</v>
      </c>
      <c r="AA6390" s="24" t="s">
        <v>29</v>
      </c>
      <c r="AB6390" s="24"/>
      <c r="AC6390" s="25" t="s">
        <v>29</v>
      </c>
      <c r="AD6390" s="25">
        <f t="shared" si="898"/>
        <v>0</v>
      </c>
      <c r="AE6390" s="32">
        <f t="shared" si="899"/>
        <v>0</v>
      </c>
      <c r="AF6390" s="37">
        <f t="shared" si="892"/>
        <v>13.161365505156308</v>
      </c>
      <c r="AG6390" s="27"/>
    </row>
    <row r="6391" spans="1:33" x14ac:dyDescent="0.25">
      <c r="A6391" s="21">
        <v>2867579</v>
      </c>
      <c r="B6391" s="34">
        <v>2.0660408320359499E-4</v>
      </c>
      <c r="C6391" s="22">
        <v>2.32153436121888E-4</v>
      </c>
      <c r="D6391" s="22" t="s">
        <v>3853</v>
      </c>
      <c r="E6391" s="23">
        <v>35061668.5306338</v>
      </c>
      <c r="F6391" s="23">
        <f t="shared" si="891"/>
        <v>7243.8838823599335</v>
      </c>
      <c r="G6391" s="24" t="s">
        <v>24</v>
      </c>
      <c r="H6391" s="24">
        <v>1</v>
      </c>
      <c r="I6391" s="25" t="s">
        <v>57</v>
      </c>
      <c r="J6391" s="31">
        <f t="shared" si="893"/>
        <v>0</v>
      </c>
      <c r="K6391" s="24" t="s">
        <v>24</v>
      </c>
      <c r="L6391" s="24">
        <v>1</v>
      </c>
      <c r="M6391" s="25" t="s">
        <v>44</v>
      </c>
      <c r="N6391" s="25">
        <f t="shared" si="894"/>
        <v>1</v>
      </c>
      <c r="O6391" s="24" t="s">
        <v>29</v>
      </c>
      <c r="P6391" s="24"/>
      <c r="Q6391" s="25" t="s">
        <v>29</v>
      </c>
      <c r="R6391" s="25">
        <f t="shared" si="895"/>
        <v>0</v>
      </c>
      <c r="S6391" s="24" t="s">
        <v>29</v>
      </c>
      <c r="T6391" s="24"/>
      <c r="U6391" s="25" t="s">
        <v>29</v>
      </c>
      <c r="V6391" s="25">
        <f t="shared" si="896"/>
        <v>0</v>
      </c>
      <c r="W6391" s="25" t="s">
        <v>29</v>
      </c>
      <c r="X6391" s="25"/>
      <c r="Y6391" s="25" t="s">
        <v>29</v>
      </c>
      <c r="Z6391" s="25">
        <f t="shared" si="897"/>
        <v>0</v>
      </c>
      <c r="AA6391" s="24" t="s">
        <v>29</v>
      </c>
      <c r="AB6391" s="24"/>
      <c r="AC6391" s="25" t="s">
        <v>29</v>
      </c>
      <c r="AD6391" s="25">
        <f t="shared" si="898"/>
        <v>0</v>
      </c>
      <c r="AE6391" s="32">
        <f t="shared" si="899"/>
        <v>1</v>
      </c>
      <c r="AF6391" s="37">
        <f t="shared" si="892"/>
        <v>7243.8838823599335</v>
      </c>
      <c r="AG6391" s="27"/>
    </row>
    <row r="6392" spans="1:33" x14ac:dyDescent="0.25">
      <c r="A6392" s="21">
        <v>2867580</v>
      </c>
      <c r="B6392" s="34">
        <v>1.66123961248371E-4</v>
      </c>
      <c r="C6392" s="22">
        <v>1.6477658507687201E-4</v>
      </c>
      <c r="D6392" s="22" t="s">
        <v>1320</v>
      </c>
      <c r="E6392" s="23">
        <v>236325624.15037301</v>
      </c>
      <c r="F6392" s="23">
        <f t="shared" si="891"/>
        <v>39259.348828353657</v>
      </c>
      <c r="G6392" s="24" t="s">
        <v>24</v>
      </c>
      <c r="H6392" s="24">
        <v>4</v>
      </c>
      <c r="I6392" s="25" t="s">
        <v>37</v>
      </c>
      <c r="J6392" s="31">
        <f t="shared" si="893"/>
        <v>4</v>
      </c>
      <c r="K6392" s="24" t="s">
        <v>29</v>
      </c>
      <c r="L6392" s="24"/>
      <c r="M6392" s="25" t="s">
        <v>29</v>
      </c>
      <c r="N6392" s="25">
        <f t="shared" si="894"/>
        <v>0</v>
      </c>
      <c r="O6392" s="24" t="s">
        <v>29</v>
      </c>
      <c r="P6392" s="24"/>
      <c r="Q6392" s="25" t="s">
        <v>29</v>
      </c>
      <c r="R6392" s="25">
        <f t="shared" si="895"/>
        <v>0</v>
      </c>
      <c r="S6392" s="24" t="s">
        <v>29</v>
      </c>
      <c r="T6392" s="24"/>
      <c r="U6392" s="25" t="s">
        <v>29</v>
      </c>
      <c r="V6392" s="25">
        <f t="shared" si="896"/>
        <v>0</v>
      </c>
      <c r="W6392" s="25" t="s">
        <v>29</v>
      </c>
      <c r="X6392" s="25"/>
      <c r="Y6392" s="25" t="s">
        <v>29</v>
      </c>
      <c r="Z6392" s="25">
        <f t="shared" si="897"/>
        <v>0</v>
      </c>
      <c r="AA6392" s="24" t="s">
        <v>29</v>
      </c>
      <c r="AB6392" s="24"/>
      <c r="AC6392" s="25" t="s">
        <v>29</v>
      </c>
      <c r="AD6392" s="25">
        <f t="shared" si="898"/>
        <v>0</v>
      </c>
      <c r="AE6392" s="32">
        <f t="shared" si="899"/>
        <v>4</v>
      </c>
      <c r="AF6392" s="37">
        <f t="shared" si="892"/>
        <v>39259.348828353657</v>
      </c>
      <c r="AG6392" s="27"/>
    </row>
    <row r="6393" spans="1:33" x14ac:dyDescent="0.25">
      <c r="A6393" s="21">
        <v>2867581</v>
      </c>
      <c r="B6393" s="34">
        <v>4.7152190673215801E-5</v>
      </c>
      <c r="C6393" s="22">
        <v>4.7975576594906302E-5</v>
      </c>
      <c r="D6393" s="22" t="s">
        <v>3624</v>
      </c>
      <c r="E6393" s="23">
        <v>57388703.084782898</v>
      </c>
      <c r="F6393" s="23">
        <f t="shared" si="891"/>
        <v>2706.0030703422512</v>
      </c>
      <c r="G6393" s="24" t="s">
        <v>24</v>
      </c>
      <c r="H6393" s="24">
        <v>3</v>
      </c>
      <c r="I6393" s="25" t="s">
        <v>50</v>
      </c>
      <c r="J6393" s="31">
        <f t="shared" si="893"/>
        <v>0</v>
      </c>
      <c r="K6393" s="24" t="s">
        <v>24</v>
      </c>
      <c r="L6393" s="24">
        <v>1</v>
      </c>
      <c r="M6393" s="25" t="s">
        <v>31</v>
      </c>
      <c r="N6393" s="25">
        <f t="shared" si="894"/>
        <v>1</v>
      </c>
      <c r="O6393" s="24" t="s">
        <v>29</v>
      </c>
      <c r="P6393" s="24"/>
      <c r="Q6393" s="25" t="s">
        <v>29</v>
      </c>
      <c r="R6393" s="25">
        <f t="shared" si="895"/>
        <v>0</v>
      </c>
      <c r="S6393" s="24" t="s">
        <v>29</v>
      </c>
      <c r="T6393" s="24"/>
      <c r="U6393" s="25" t="s">
        <v>29</v>
      </c>
      <c r="V6393" s="25">
        <f t="shared" si="896"/>
        <v>0</v>
      </c>
      <c r="W6393" s="25" t="s">
        <v>29</v>
      </c>
      <c r="X6393" s="25"/>
      <c r="Y6393" s="25" t="s">
        <v>29</v>
      </c>
      <c r="Z6393" s="25">
        <f t="shared" si="897"/>
        <v>0</v>
      </c>
      <c r="AA6393" s="24" t="s">
        <v>29</v>
      </c>
      <c r="AB6393" s="24"/>
      <c r="AC6393" s="25" t="s">
        <v>29</v>
      </c>
      <c r="AD6393" s="25">
        <f t="shared" si="898"/>
        <v>0</v>
      </c>
      <c r="AE6393" s="32">
        <f t="shared" si="899"/>
        <v>1</v>
      </c>
      <c r="AF6393" s="37">
        <f t="shared" si="892"/>
        <v>2706.0030703422512</v>
      </c>
      <c r="AG6393" s="27"/>
    </row>
    <row r="6394" spans="1:33" x14ac:dyDescent="0.25">
      <c r="A6394" s="21">
        <v>2867584</v>
      </c>
      <c r="B6394" s="34">
        <v>7.1036184929300598E-6</v>
      </c>
      <c r="C6394" s="22">
        <v>7.8024570793295696E-6</v>
      </c>
      <c r="D6394" s="22" t="s">
        <v>2743</v>
      </c>
      <c r="E6394" s="23">
        <v>226601285.99968201</v>
      </c>
      <c r="F6394" s="23">
        <f t="shared" si="891"/>
        <v>1609.6890857490746</v>
      </c>
      <c r="G6394" s="24" t="s">
        <v>24</v>
      </c>
      <c r="H6394" s="24">
        <v>3</v>
      </c>
      <c r="I6394" s="25" t="s">
        <v>46</v>
      </c>
      <c r="J6394" s="31">
        <f t="shared" si="893"/>
        <v>0</v>
      </c>
      <c r="K6394" s="24" t="s">
        <v>24</v>
      </c>
      <c r="L6394" s="24">
        <v>2</v>
      </c>
      <c r="M6394" s="25" t="s">
        <v>36</v>
      </c>
      <c r="N6394" s="25">
        <f t="shared" si="894"/>
        <v>2</v>
      </c>
      <c r="O6394" s="24" t="s">
        <v>29</v>
      </c>
      <c r="P6394" s="24"/>
      <c r="Q6394" s="25" t="s">
        <v>29</v>
      </c>
      <c r="R6394" s="25">
        <f t="shared" si="895"/>
        <v>0</v>
      </c>
      <c r="S6394" s="24" t="s">
        <v>29</v>
      </c>
      <c r="T6394" s="24"/>
      <c r="U6394" s="25" t="s">
        <v>29</v>
      </c>
      <c r="V6394" s="25">
        <f t="shared" si="896"/>
        <v>0</v>
      </c>
      <c r="W6394" s="25" t="s">
        <v>29</v>
      </c>
      <c r="X6394" s="25"/>
      <c r="Y6394" s="25" t="s">
        <v>29</v>
      </c>
      <c r="Z6394" s="25">
        <f t="shared" si="897"/>
        <v>0</v>
      </c>
      <c r="AA6394" s="24" t="s">
        <v>29</v>
      </c>
      <c r="AB6394" s="24"/>
      <c r="AC6394" s="25" t="s">
        <v>29</v>
      </c>
      <c r="AD6394" s="25">
        <f t="shared" si="898"/>
        <v>0</v>
      </c>
      <c r="AE6394" s="32">
        <f t="shared" si="899"/>
        <v>2</v>
      </c>
      <c r="AF6394" s="37">
        <f t="shared" si="892"/>
        <v>1609.6890857490746</v>
      </c>
      <c r="AG6394" s="27"/>
    </row>
    <row r="6395" spans="1:33" x14ac:dyDescent="0.25">
      <c r="A6395" s="21">
        <v>2867585</v>
      </c>
      <c r="B6395" s="34">
        <v>3.7924697048372899E-6</v>
      </c>
      <c r="C6395" s="22">
        <v>3.7860475109489099E-6</v>
      </c>
      <c r="D6395" s="22" t="s">
        <v>4866</v>
      </c>
      <c r="E6395" s="23">
        <v>2010194.31956854</v>
      </c>
      <c r="F6395" s="23">
        <f t="shared" si="891"/>
        <v>7.6236010577996973</v>
      </c>
      <c r="G6395" s="24" t="s">
        <v>24</v>
      </c>
      <c r="H6395" s="24">
        <v>2</v>
      </c>
      <c r="I6395" s="25" t="s">
        <v>25</v>
      </c>
      <c r="J6395" s="31">
        <f t="shared" si="893"/>
        <v>0</v>
      </c>
      <c r="K6395" s="24" t="s">
        <v>24</v>
      </c>
      <c r="L6395" s="24">
        <v>4</v>
      </c>
      <c r="M6395" s="25" t="s">
        <v>35</v>
      </c>
      <c r="N6395" s="25">
        <f t="shared" si="894"/>
        <v>0</v>
      </c>
      <c r="O6395" s="24" t="s">
        <v>29</v>
      </c>
      <c r="P6395" s="24"/>
      <c r="Q6395" s="25" t="s">
        <v>29</v>
      </c>
      <c r="R6395" s="25">
        <f t="shared" si="895"/>
        <v>0</v>
      </c>
      <c r="S6395" s="24" t="s">
        <v>29</v>
      </c>
      <c r="T6395" s="24"/>
      <c r="U6395" s="25" t="s">
        <v>29</v>
      </c>
      <c r="V6395" s="25">
        <f t="shared" si="896"/>
        <v>0</v>
      </c>
      <c r="W6395" s="25" t="s">
        <v>29</v>
      </c>
      <c r="X6395" s="25"/>
      <c r="Y6395" s="25" t="s">
        <v>29</v>
      </c>
      <c r="Z6395" s="25">
        <f t="shared" si="897"/>
        <v>0</v>
      </c>
      <c r="AA6395" s="24" t="s">
        <v>29</v>
      </c>
      <c r="AB6395" s="24"/>
      <c r="AC6395" s="25" t="s">
        <v>29</v>
      </c>
      <c r="AD6395" s="25">
        <f t="shared" si="898"/>
        <v>0</v>
      </c>
      <c r="AE6395" s="32">
        <f t="shared" si="899"/>
        <v>0</v>
      </c>
      <c r="AF6395" s="37">
        <f t="shared" si="892"/>
        <v>7.6236010577996973</v>
      </c>
      <c r="AG6395" s="27"/>
    </row>
    <row r="6396" spans="1:33" x14ac:dyDescent="0.25">
      <c r="A6396" s="21">
        <v>2867591</v>
      </c>
      <c r="B6396" s="34">
        <v>3.3604979156020803E-5</v>
      </c>
      <c r="C6396" s="22">
        <v>3.4883401849257603E-5</v>
      </c>
      <c r="D6396" s="22" t="s">
        <v>5435</v>
      </c>
      <c r="E6396" s="23">
        <v>5824.4992264616903</v>
      </c>
      <c r="F6396" s="23">
        <f t="shared" si="891"/>
        <v>0.19573217509950439</v>
      </c>
      <c r="G6396" s="24" t="s">
        <v>24</v>
      </c>
      <c r="H6396" s="24">
        <v>2</v>
      </c>
      <c r="I6396" s="25" t="s">
        <v>46</v>
      </c>
      <c r="J6396" s="31">
        <f t="shared" si="893"/>
        <v>0</v>
      </c>
      <c r="K6396" s="24" t="s">
        <v>24</v>
      </c>
      <c r="L6396" s="24">
        <v>1</v>
      </c>
      <c r="M6396" s="25" t="s">
        <v>58</v>
      </c>
      <c r="N6396" s="25">
        <f t="shared" si="894"/>
        <v>0</v>
      </c>
      <c r="O6396" s="24" t="s">
        <v>29</v>
      </c>
      <c r="P6396" s="24"/>
      <c r="Q6396" s="25" t="s">
        <v>29</v>
      </c>
      <c r="R6396" s="25">
        <f t="shared" si="895"/>
        <v>0</v>
      </c>
      <c r="S6396" s="24" t="s">
        <v>29</v>
      </c>
      <c r="T6396" s="24"/>
      <c r="U6396" s="25" t="s">
        <v>29</v>
      </c>
      <c r="V6396" s="25">
        <f t="shared" si="896"/>
        <v>0</v>
      </c>
      <c r="W6396" s="25" t="s">
        <v>29</v>
      </c>
      <c r="X6396" s="25"/>
      <c r="Y6396" s="25" t="s">
        <v>29</v>
      </c>
      <c r="Z6396" s="25">
        <f t="shared" si="897"/>
        <v>0</v>
      </c>
      <c r="AA6396" s="24" t="s">
        <v>29</v>
      </c>
      <c r="AB6396" s="24"/>
      <c r="AC6396" s="25" t="s">
        <v>29</v>
      </c>
      <c r="AD6396" s="25">
        <f t="shared" si="898"/>
        <v>0</v>
      </c>
      <c r="AE6396" s="32">
        <f t="shared" si="899"/>
        <v>0</v>
      </c>
      <c r="AF6396" s="37">
        <f t="shared" si="892"/>
        <v>0.19573217509950439</v>
      </c>
      <c r="AG6396" s="27"/>
    </row>
    <row r="6397" spans="1:33" x14ac:dyDescent="0.25">
      <c r="A6397" s="21">
        <v>2867593</v>
      </c>
      <c r="B6397" s="34">
        <v>3.0571844478575097E-5</v>
      </c>
      <c r="C6397" s="22">
        <v>3.4252366262894203E-5</v>
      </c>
      <c r="D6397" s="22" t="s">
        <v>1644</v>
      </c>
      <c r="E6397" s="23">
        <v>69500350.489066601</v>
      </c>
      <c r="F6397" s="23">
        <f t="shared" si="891"/>
        <v>2124.7539063582049</v>
      </c>
      <c r="G6397" s="24" t="s">
        <v>24</v>
      </c>
      <c r="H6397" s="24">
        <v>1</v>
      </c>
      <c r="I6397" s="25" t="s">
        <v>40</v>
      </c>
      <c r="J6397" s="31">
        <f t="shared" si="893"/>
        <v>1</v>
      </c>
      <c r="K6397" s="24" t="s">
        <v>29</v>
      </c>
      <c r="L6397" s="24"/>
      <c r="M6397" s="25" t="s">
        <v>29</v>
      </c>
      <c r="N6397" s="25">
        <f t="shared" si="894"/>
        <v>0</v>
      </c>
      <c r="O6397" s="24" t="s">
        <v>29</v>
      </c>
      <c r="P6397" s="24"/>
      <c r="Q6397" s="25" t="s">
        <v>29</v>
      </c>
      <c r="R6397" s="25">
        <f t="shared" si="895"/>
        <v>0</v>
      </c>
      <c r="S6397" s="24" t="s">
        <v>29</v>
      </c>
      <c r="T6397" s="24"/>
      <c r="U6397" s="25" t="s">
        <v>29</v>
      </c>
      <c r="V6397" s="25">
        <f t="shared" si="896"/>
        <v>0</v>
      </c>
      <c r="W6397" s="25" t="s">
        <v>29</v>
      </c>
      <c r="X6397" s="25"/>
      <c r="Y6397" s="25" t="s">
        <v>29</v>
      </c>
      <c r="Z6397" s="25">
        <f t="shared" si="897"/>
        <v>0</v>
      </c>
      <c r="AA6397" s="24" t="s">
        <v>29</v>
      </c>
      <c r="AB6397" s="24"/>
      <c r="AC6397" s="25" t="s">
        <v>29</v>
      </c>
      <c r="AD6397" s="25">
        <f t="shared" si="898"/>
        <v>0</v>
      </c>
      <c r="AE6397" s="32">
        <f t="shared" si="899"/>
        <v>1</v>
      </c>
      <c r="AF6397" s="37">
        <f t="shared" si="892"/>
        <v>2124.7539063582049</v>
      </c>
      <c r="AG6397" s="27"/>
    </row>
    <row r="6398" spans="1:33" x14ac:dyDescent="0.25">
      <c r="A6398" s="21">
        <v>2867594</v>
      </c>
      <c r="B6398" s="34">
        <v>6.3104792077621599E-6</v>
      </c>
      <c r="C6398" s="22">
        <v>5.5006394915045001E-6</v>
      </c>
      <c r="D6398" s="22" t="s">
        <v>2453</v>
      </c>
      <c r="E6398" s="23">
        <v>325847355.33165801</v>
      </c>
      <c r="F6398" s="23">
        <f t="shared" si="891"/>
        <v>2056.2529607247161</v>
      </c>
      <c r="G6398" s="24" t="s">
        <v>24</v>
      </c>
      <c r="H6398" s="24">
        <v>1</v>
      </c>
      <c r="I6398" s="25" t="s">
        <v>34</v>
      </c>
      <c r="J6398" s="31">
        <f t="shared" si="893"/>
        <v>0</v>
      </c>
      <c r="K6398" s="24" t="s">
        <v>24</v>
      </c>
      <c r="L6398" s="24">
        <v>2</v>
      </c>
      <c r="M6398" s="25" t="s">
        <v>62</v>
      </c>
      <c r="N6398" s="25">
        <f t="shared" si="894"/>
        <v>2</v>
      </c>
      <c r="O6398" s="24" t="s">
        <v>29</v>
      </c>
      <c r="P6398" s="24"/>
      <c r="Q6398" s="25" t="s">
        <v>29</v>
      </c>
      <c r="R6398" s="25">
        <f t="shared" si="895"/>
        <v>0</v>
      </c>
      <c r="S6398" s="24" t="s">
        <v>29</v>
      </c>
      <c r="T6398" s="24"/>
      <c r="U6398" s="25" t="s">
        <v>29</v>
      </c>
      <c r="V6398" s="25">
        <f t="shared" si="896"/>
        <v>0</v>
      </c>
      <c r="W6398" s="25" t="s">
        <v>29</v>
      </c>
      <c r="X6398" s="25"/>
      <c r="Y6398" s="25" t="s">
        <v>29</v>
      </c>
      <c r="Z6398" s="25">
        <f t="shared" si="897"/>
        <v>0</v>
      </c>
      <c r="AA6398" s="24" t="s">
        <v>29</v>
      </c>
      <c r="AB6398" s="24"/>
      <c r="AC6398" s="25" t="s">
        <v>29</v>
      </c>
      <c r="AD6398" s="25">
        <f t="shared" si="898"/>
        <v>0</v>
      </c>
      <c r="AE6398" s="32">
        <f t="shared" si="899"/>
        <v>2</v>
      </c>
      <c r="AF6398" s="37">
        <f t="shared" si="892"/>
        <v>2056.2529607247161</v>
      </c>
      <c r="AG6398" s="27"/>
    </row>
    <row r="6399" spans="1:33" x14ac:dyDescent="0.25">
      <c r="A6399" s="21">
        <v>2867595</v>
      </c>
      <c r="B6399" s="34">
        <v>1.2700670243596099E-5</v>
      </c>
      <c r="C6399" s="22">
        <v>1.25684498759916E-5</v>
      </c>
      <c r="D6399" s="22" t="s">
        <v>264</v>
      </c>
      <c r="E6399" s="23">
        <v>7503129930.9031897</v>
      </c>
      <c r="F6399" s="23">
        <f t="shared" si="891"/>
        <v>95294.779047257398</v>
      </c>
      <c r="G6399" s="24" t="s">
        <v>26</v>
      </c>
      <c r="H6399" s="24">
        <v>3</v>
      </c>
      <c r="I6399" s="25" t="s">
        <v>53</v>
      </c>
      <c r="J6399" s="31">
        <f t="shared" si="893"/>
        <v>0</v>
      </c>
      <c r="K6399" s="24" t="s">
        <v>24</v>
      </c>
      <c r="L6399" s="24">
        <v>5</v>
      </c>
      <c r="M6399" s="25" t="s">
        <v>40</v>
      </c>
      <c r="N6399" s="25">
        <f t="shared" si="894"/>
        <v>5</v>
      </c>
      <c r="O6399" s="24" t="s">
        <v>29</v>
      </c>
      <c r="P6399" s="24"/>
      <c r="Q6399" s="25" t="s">
        <v>29</v>
      </c>
      <c r="R6399" s="25">
        <f t="shared" si="895"/>
        <v>0</v>
      </c>
      <c r="S6399" s="24" t="s">
        <v>29</v>
      </c>
      <c r="T6399" s="24"/>
      <c r="U6399" s="25" t="s">
        <v>29</v>
      </c>
      <c r="V6399" s="25">
        <f t="shared" si="896"/>
        <v>0</v>
      </c>
      <c r="W6399" s="25" t="s">
        <v>29</v>
      </c>
      <c r="X6399" s="25"/>
      <c r="Y6399" s="25" t="s">
        <v>29</v>
      </c>
      <c r="Z6399" s="25">
        <f t="shared" si="897"/>
        <v>0</v>
      </c>
      <c r="AA6399" s="24" t="s">
        <v>29</v>
      </c>
      <c r="AB6399" s="24"/>
      <c r="AC6399" s="25" t="s">
        <v>29</v>
      </c>
      <c r="AD6399" s="25">
        <f t="shared" si="898"/>
        <v>0</v>
      </c>
      <c r="AE6399" s="32">
        <f t="shared" si="899"/>
        <v>5</v>
      </c>
      <c r="AF6399" s="37">
        <f t="shared" si="892"/>
        <v>95294.779047257398</v>
      </c>
      <c r="AG6399" s="27"/>
    </row>
    <row r="6400" spans="1:33" x14ac:dyDescent="0.25">
      <c r="A6400" s="21">
        <v>2867596</v>
      </c>
      <c r="B6400" s="34">
        <v>1.8001926625121901E-5</v>
      </c>
      <c r="C6400" s="22">
        <v>2.02500613087709E-5</v>
      </c>
      <c r="D6400" s="22" t="s">
        <v>2259</v>
      </c>
      <c r="E6400" s="23">
        <v>80775679.9774535</v>
      </c>
      <c r="F6400" s="23">
        <f t="shared" si="891"/>
        <v>1454.1178640484463</v>
      </c>
      <c r="G6400" s="24" t="s">
        <v>24</v>
      </c>
      <c r="H6400" s="24">
        <v>1</v>
      </c>
      <c r="I6400" s="25" t="s">
        <v>37</v>
      </c>
      <c r="J6400" s="31">
        <f t="shared" si="893"/>
        <v>1</v>
      </c>
      <c r="K6400" s="24" t="s">
        <v>29</v>
      </c>
      <c r="L6400" s="24"/>
      <c r="M6400" s="25" t="s">
        <v>29</v>
      </c>
      <c r="N6400" s="25">
        <f t="shared" si="894"/>
        <v>0</v>
      </c>
      <c r="O6400" s="24" t="s">
        <v>29</v>
      </c>
      <c r="P6400" s="24"/>
      <c r="Q6400" s="25" t="s">
        <v>29</v>
      </c>
      <c r="R6400" s="25">
        <f t="shared" si="895"/>
        <v>0</v>
      </c>
      <c r="S6400" s="24" t="s">
        <v>29</v>
      </c>
      <c r="T6400" s="24"/>
      <c r="U6400" s="25" t="s">
        <v>29</v>
      </c>
      <c r="V6400" s="25">
        <f t="shared" si="896"/>
        <v>0</v>
      </c>
      <c r="W6400" s="25" t="s">
        <v>29</v>
      </c>
      <c r="X6400" s="25"/>
      <c r="Y6400" s="25" t="s">
        <v>29</v>
      </c>
      <c r="Z6400" s="25">
        <f t="shared" si="897"/>
        <v>0</v>
      </c>
      <c r="AA6400" s="24" t="s">
        <v>29</v>
      </c>
      <c r="AB6400" s="24"/>
      <c r="AC6400" s="25" t="s">
        <v>29</v>
      </c>
      <c r="AD6400" s="25">
        <f t="shared" si="898"/>
        <v>0</v>
      </c>
      <c r="AE6400" s="32">
        <f t="shared" si="899"/>
        <v>1</v>
      </c>
      <c r="AF6400" s="37">
        <f t="shared" si="892"/>
        <v>1454.1178640484463</v>
      </c>
      <c r="AG6400" s="27"/>
    </row>
    <row r="6401" spans="1:33" x14ac:dyDescent="0.25">
      <c r="A6401" s="21">
        <v>2867598</v>
      </c>
      <c r="B6401" s="34">
        <v>1.73511251375039E-6</v>
      </c>
      <c r="C6401" s="22">
        <v>1.74911758163694E-6</v>
      </c>
      <c r="D6401" s="22" t="s">
        <v>1029</v>
      </c>
      <c r="E6401" s="23">
        <v>1645954675.85286</v>
      </c>
      <c r="F6401" s="23">
        <f t="shared" si="891"/>
        <v>2855.9165551382644</v>
      </c>
      <c r="G6401" s="24" t="s">
        <v>24</v>
      </c>
      <c r="H6401" s="24">
        <v>4</v>
      </c>
      <c r="I6401" s="25" t="s">
        <v>50</v>
      </c>
      <c r="J6401" s="31">
        <f t="shared" si="893"/>
        <v>0</v>
      </c>
      <c r="K6401" s="24" t="s">
        <v>26</v>
      </c>
      <c r="L6401" s="24">
        <v>2</v>
      </c>
      <c r="M6401" s="25" t="s">
        <v>35</v>
      </c>
      <c r="N6401" s="25">
        <f t="shared" si="894"/>
        <v>0</v>
      </c>
      <c r="O6401" s="24" t="s">
        <v>24</v>
      </c>
      <c r="P6401" s="24">
        <v>4</v>
      </c>
      <c r="Q6401" s="25" t="s">
        <v>64</v>
      </c>
      <c r="R6401" s="25">
        <f t="shared" si="895"/>
        <v>4</v>
      </c>
      <c r="S6401" s="24" t="s">
        <v>29</v>
      </c>
      <c r="T6401" s="24"/>
      <c r="U6401" s="25" t="s">
        <v>29</v>
      </c>
      <c r="V6401" s="25">
        <f t="shared" si="896"/>
        <v>0</v>
      </c>
      <c r="W6401" s="25" t="s">
        <v>29</v>
      </c>
      <c r="X6401" s="25"/>
      <c r="Y6401" s="25" t="s">
        <v>29</v>
      </c>
      <c r="Z6401" s="25">
        <f t="shared" si="897"/>
        <v>0</v>
      </c>
      <c r="AA6401" s="24" t="s">
        <v>29</v>
      </c>
      <c r="AB6401" s="24"/>
      <c r="AC6401" s="25" t="s">
        <v>29</v>
      </c>
      <c r="AD6401" s="25">
        <f t="shared" si="898"/>
        <v>0</v>
      </c>
      <c r="AE6401" s="32">
        <f t="shared" si="899"/>
        <v>4</v>
      </c>
      <c r="AF6401" s="37">
        <f t="shared" si="892"/>
        <v>2855.9165551382644</v>
      </c>
      <c r="AG6401" s="27"/>
    </row>
    <row r="6402" spans="1:33" x14ac:dyDescent="0.25">
      <c r="A6402" s="21">
        <v>2867600</v>
      </c>
      <c r="B6402" s="34">
        <v>7.8155843003404306E-5</v>
      </c>
      <c r="C6402" s="22">
        <v>7.4972770796378696E-5</v>
      </c>
      <c r="D6402" s="22" t="s">
        <v>1042</v>
      </c>
      <c r="E6402" s="23">
        <v>806445152.44419003</v>
      </c>
      <c r="F6402" s="23">
        <f t="shared" si="891"/>
        <v>63028.400725284569</v>
      </c>
      <c r="G6402" s="24" t="s">
        <v>24</v>
      </c>
      <c r="H6402" s="24">
        <v>3</v>
      </c>
      <c r="I6402" s="25" t="s">
        <v>36</v>
      </c>
      <c r="J6402" s="31">
        <f t="shared" si="893"/>
        <v>3</v>
      </c>
      <c r="K6402" s="24" t="s">
        <v>29</v>
      </c>
      <c r="L6402" s="24"/>
      <c r="M6402" s="25" t="s">
        <v>29</v>
      </c>
      <c r="N6402" s="25">
        <f t="shared" si="894"/>
        <v>0</v>
      </c>
      <c r="O6402" s="24" t="s">
        <v>29</v>
      </c>
      <c r="P6402" s="24"/>
      <c r="Q6402" s="25" t="s">
        <v>29</v>
      </c>
      <c r="R6402" s="25">
        <f t="shared" si="895"/>
        <v>0</v>
      </c>
      <c r="S6402" s="24" t="s">
        <v>29</v>
      </c>
      <c r="T6402" s="24"/>
      <c r="U6402" s="25" t="s">
        <v>29</v>
      </c>
      <c r="V6402" s="25">
        <f t="shared" si="896"/>
        <v>0</v>
      </c>
      <c r="W6402" s="25" t="s">
        <v>29</v>
      </c>
      <c r="X6402" s="25"/>
      <c r="Y6402" s="25" t="s">
        <v>29</v>
      </c>
      <c r="Z6402" s="25">
        <f t="shared" si="897"/>
        <v>0</v>
      </c>
      <c r="AA6402" s="24" t="s">
        <v>29</v>
      </c>
      <c r="AB6402" s="24"/>
      <c r="AC6402" s="25" t="s">
        <v>29</v>
      </c>
      <c r="AD6402" s="25">
        <f t="shared" si="898"/>
        <v>0</v>
      </c>
      <c r="AE6402" s="32">
        <f t="shared" si="899"/>
        <v>3</v>
      </c>
      <c r="AF6402" s="37">
        <f t="shared" si="892"/>
        <v>63028.400725284569</v>
      </c>
      <c r="AG6402" s="27"/>
    </row>
    <row r="6403" spans="1:33" x14ac:dyDescent="0.25">
      <c r="A6403" s="21">
        <v>2867606</v>
      </c>
      <c r="B6403" s="34">
        <v>2.1560921333774901E-5</v>
      </c>
      <c r="C6403" s="22">
        <v>2.1896298985614798E-5</v>
      </c>
      <c r="D6403" s="22" t="s">
        <v>4912</v>
      </c>
      <c r="E6403" s="23">
        <v>1627989.4433430801</v>
      </c>
      <c r="F6403" s="23">
        <f t="shared" si="891"/>
        <v>35.100952320136145</v>
      </c>
      <c r="G6403" s="24" t="s">
        <v>24</v>
      </c>
      <c r="H6403" s="24">
        <v>4</v>
      </c>
      <c r="I6403" s="25" t="s">
        <v>49</v>
      </c>
      <c r="J6403" s="31">
        <f t="shared" si="893"/>
        <v>0</v>
      </c>
      <c r="K6403" s="24" t="s">
        <v>29</v>
      </c>
      <c r="L6403" s="24"/>
      <c r="M6403" s="25" t="s">
        <v>29</v>
      </c>
      <c r="N6403" s="25">
        <f t="shared" si="894"/>
        <v>0</v>
      </c>
      <c r="O6403" s="24" t="s">
        <v>29</v>
      </c>
      <c r="P6403" s="24"/>
      <c r="Q6403" s="25" t="s">
        <v>29</v>
      </c>
      <c r="R6403" s="25">
        <f t="shared" si="895"/>
        <v>0</v>
      </c>
      <c r="S6403" s="24" t="s">
        <v>29</v>
      </c>
      <c r="T6403" s="24"/>
      <c r="U6403" s="25" t="s">
        <v>29</v>
      </c>
      <c r="V6403" s="25">
        <f t="shared" si="896"/>
        <v>0</v>
      </c>
      <c r="W6403" s="25" t="s">
        <v>29</v>
      </c>
      <c r="X6403" s="25"/>
      <c r="Y6403" s="25" t="s">
        <v>29</v>
      </c>
      <c r="Z6403" s="25">
        <f t="shared" si="897"/>
        <v>0</v>
      </c>
      <c r="AA6403" s="24" t="s">
        <v>29</v>
      </c>
      <c r="AB6403" s="24"/>
      <c r="AC6403" s="25" t="s">
        <v>29</v>
      </c>
      <c r="AD6403" s="25">
        <f t="shared" si="898"/>
        <v>0</v>
      </c>
      <c r="AE6403" s="32">
        <f t="shared" si="899"/>
        <v>0</v>
      </c>
      <c r="AF6403" s="37">
        <f t="shared" si="892"/>
        <v>35.100952320136145</v>
      </c>
      <c r="AG6403" s="27"/>
    </row>
    <row r="6404" spans="1:33" x14ac:dyDescent="0.25">
      <c r="A6404" s="21">
        <v>2867607</v>
      </c>
      <c r="B6404" s="34">
        <v>3.0631196906634199E-6</v>
      </c>
      <c r="C6404" s="22">
        <v>3.3894461904571701E-6</v>
      </c>
      <c r="D6404" s="22" t="s">
        <v>4276</v>
      </c>
      <c r="E6404" s="23">
        <v>12865258.5644165</v>
      </c>
      <c r="F6404" s="23">
        <f t="shared" si="891"/>
        <v>39.40782683414038</v>
      </c>
      <c r="G6404" s="24" t="s">
        <v>24</v>
      </c>
      <c r="H6404" s="24">
        <v>4</v>
      </c>
      <c r="I6404" s="25" t="s">
        <v>34</v>
      </c>
      <c r="J6404" s="31">
        <f t="shared" si="893"/>
        <v>0</v>
      </c>
      <c r="K6404" s="24" t="s">
        <v>29</v>
      </c>
      <c r="L6404" s="24"/>
      <c r="M6404" s="25" t="s">
        <v>29</v>
      </c>
      <c r="N6404" s="25">
        <f t="shared" si="894"/>
        <v>0</v>
      </c>
      <c r="O6404" s="24" t="s">
        <v>29</v>
      </c>
      <c r="P6404" s="24"/>
      <c r="Q6404" s="25" t="s">
        <v>29</v>
      </c>
      <c r="R6404" s="25">
        <f t="shared" si="895"/>
        <v>0</v>
      </c>
      <c r="S6404" s="24" t="s">
        <v>29</v>
      </c>
      <c r="T6404" s="24"/>
      <c r="U6404" s="25" t="s">
        <v>29</v>
      </c>
      <c r="V6404" s="25">
        <f t="shared" si="896"/>
        <v>0</v>
      </c>
      <c r="W6404" s="25" t="s">
        <v>29</v>
      </c>
      <c r="X6404" s="25"/>
      <c r="Y6404" s="25" t="s">
        <v>29</v>
      </c>
      <c r="Z6404" s="25">
        <f t="shared" si="897"/>
        <v>0</v>
      </c>
      <c r="AA6404" s="24" t="s">
        <v>29</v>
      </c>
      <c r="AB6404" s="24"/>
      <c r="AC6404" s="25" t="s">
        <v>29</v>
      </c>
      <c r="AD6404" s="25">
        <f t="shared" si="898"/>
        <v>0</v>
      </c>
      <c r="AE6404" s="32">
        <f t="shared" si="899"/>
        <v>0</v>
      </c>
      <c r="AF6404" s="37">
        <f t="shared" si="892"/>
        <v>39.40782683414038</v>
      </c>
      <c r="AG6404" s="27"/>
    </row>
    <row r="6405" spans="1:33" x14ac:dyDescent="0.25">
      <c r="A6405" s="21">
        <v>2867617</v>
      </c>
      <c r="B6405" s="34">
        <v>7.6228446971949496E-6</v>
      </c>
      <c r="C6405" s="22">
        <v>7.4992196212732004E-6</v>
      </c>
      <c r="D6405" s="22" t="s">
        <v>631</v>
      </c>
      <c r="E6405" s="23">
        <v>2809825281.1742902</v>
      </c>
      <c r="F6405" s="23">
        <f t="shared" si="891"/>
        <v>21418.861744643746</v>
      </c>
      <c r="G6405" s="24" t="s">
        <v>24</v>
      </c>
      <c r="H6405" s="24">
        <v>4</v>
      </c>
      <c r="I6405" s="25" t="s">
        <v>28</v>
      </c>
      <c r="J6405" s="31">
        <f t="shared" si="893"/>
        <v>4</v>
      </c>
      <c r="K6405" s="24" t="s">
        <v>29</v>
      </c>
      <c r="L6405" s="24"/>
      <c r="M6405" s="25" t="s">
        <v>29</v>
      </c>
      <c r="N6405" s="25">
        <f t="shared" si="894"/>
        <v>0</v>
      </c>
      <c r="O6405" s="24" t="s">
        <v>29</v>
      </c>
      <c r="P6405" s="24"/>
      <c r="Q6405" s="25" t="s">
        <v>29</v>
      </c>
      <c r="R6405" s="25">
        <f t="shared" si="895"/>
        <v>0</v>
      </c>
      <c r="S6405" s="24" t="s">
        <v>29</v>
      </c>
      <c r="T6405" s="24"/>
      <c r="U6405" s="25" t="s">
        <v>29</v>
      </c>
      <c r="V6405" s="25">
        <f t="shared" si="896"/>
        <v>0</v>
      </c>
      <c r="W6405" s="25" t="s">
        <v>29</v>
      </c>
      <c r="X6405" s="25"/>
      <c r="Y6405" s="25" t="s">
        <v>29</v>
      </c>
      <c r="Z6405" s="25">
        <f t="shared" si="897"/>
        <v>0</v>
      </c>
      <c r="AA6405" s="24" t="s">
        <v>29</v>
      </c>
      <c r="AB6405" s="24"/>
      <c r="AC6405" s="25" t="s">
        <v>29</v>
      </c>
      <c r="AD6405" s="25">
        <f t="shared" si="898"/>
        <v>0</v>
      </c>
      <c r="AE6405" s="32">
        <f t="shared" si="899"/>
        <v>4</v>
      </c>
      <c r="AF6405" s="37">
        <f t="shared" si="892"/>
        <v>21418.861744643746</v>
      </c>
      <c r="AG6405" s="27"/>
    </row>
    <row r="6406" spans="1:33" x14ac:dyDescent="0.25">
      <c r="A6406" s="21">
        <v>2867621</v>
      </c>
      <c r="B6406" s="34">
        <v>9.0573682447456299E-6</v>
      </c>
      <c r="C6406" s="22">
        <v>8.9402737323213598E-6</v>
      </c>
      <c r="D6406" s="22" t="s">
        <v>2500</v>
      </c>
      <c r="E6406" s="23">
        <v>306746204.27448499</v>
      </c>
      <c r="F6406" s="23">
        <f t="shared" si="891"/>
        <v>2778.3133297919767</v>
      </c>
      <c r="G6406" s="24" t="s">
        <v>24</v>
      </c>
      <c r="H6406" s="24">
        <v>3</v>
      </c>
      <c r="I6406" s="25" t="s">
        <v>33</v>
      </c>
      <c r="J6406" s="31">
        <f t="shared" si="893"/>
        <v>0</v>
      </c>
      <c r="K6406" s="24" t="s">
        <v>24</v>
      </c>
      <c r="L6406" s="24">
        <v>4</v>
      </c>
      <c r="M6406" s="25" t="s">
        <v>44</v>
      </c>
      <c r="N6406" s="25">
        <f t="shared" si="894"/>
        <v>4</v>
      </c>
      <c r="O6406" s="24" t="s">
        <v>29</v>
      </c>
      <c r="P6406" s="24"/>
      <c r="Q6406" s="25" t="s">
        <v>29</v>
      </c>
      <c r="R6406" s="25">
        <f t="shared" si="895"/>
        <v>0</v>
      </c>
      <c r="S6406" s="24" t="s">
        <v>29</v>
      </c>
      <c r="T6406" s="24"/>
      <c r="U6406" s="25" t="s">
        <v>29</v>
      </c>
      <c r="V6406" s="25">
        <f t="shared" si="896"/>
        <v>0</v>
      </c>
      <c r="W6406" s="25" t="s">
        <v>29</v>
      </c>
      <c r="X6406" s="25"/>
      <c r="Y6406" s="25" t="s">
        <v>29</v>
      </c>
      <c r="Z6406" s="25">
        <f t="shared" si="897"/>
        <v>0</v>
      </c>
      <c r="AA6406" s="24" t="s">
        <v>29</v>
      </c>
      <c r="AB6406" s="24"/>
      <c r="AC6406" s="25" t="s">
        <v>29</v>
      </c>
      <c r="AD6406" s="25">
        <f t="shared" si="898"/>
        <v>0</v>
      </c>
      <c r="AE6406" s="32">
        <f t="shared" si="899"/>
        <v>4</v>
      </c>
      <c r="AF6406" s="37">
        <f t="shared" si="892"/>
        <v>2778.3133297919767</v>
      </c>
      <c r="AG6406" s="27"/>
    </row>
    <row r="6407" spans="1:33" x14ac:dyDescent="0.25">
      <c r="A6407" s="21">
        <v>2867626</v>
      </c>
      <c r="B6407" s="34">
        <v>6.7864837349893606E-5</v>
      </c>
      <c r="C6407" s="22">
        <v>6.6217070219908901E-5</v>
      </c>
      <c r="D6407" s="22" t="s">
        <v>521</v>
      </c>
      <c r="E6407" s="23">
        <v>418326356.99078298</v>
      </c>
      <c r="F6407" s="23">
        <f t="shared" si="891"/>
        <v>28389.650176353014</v>
      </c>
      <c r="G6407" s="24" t="s">
        <v>24</v>
      </c>
      <c r="H6407" s="24">
        <v>3</v>
      </c>
      <c r="I6407" s="25" t="s">
        <v>40</v>
      </c>
      <c r="J6407" s="31">
        <f t="shared" si="893"/>
        <v>3</v>
      </c>
      <c r="K6407" s="24" t="s">
        <v>29</v>
      </c>
      <c r="L6407" s="24"/>
      <c r="M6407" s="25" t="s">
        <v>29</v>
      </c>
      <c r="N6407" s="25">
        <f t="shared" si="894"/>
        <v>0</v>
      </c>
      <c r="O6407" s="24" t="s">
        <v>29</v>
      </c>
      <c r="P6407" s="24"/>
      <c r="Q6407" s="25" t="s">
        <v>29</v>
      </c>
      <c r="R6407" s="25">
        <f t="shared" si="895"/>
        <v>0</v>
      </c>
      <c r="S6407" s="24" t="s">
        <v>29</v>
      </c>
      <c r="T6407" s="24"/>
      <c r="U6407" s="25" t="s">
        <v>29</v>
      </c>
      <c r="V6407" s="25">
        <f t="shared" si="896"/>
        <v>0</v>
      </c>
      <c r="W6407" s="25" t="s">
        <v>29</v>
      </c>
      <c r="X6407" s="25"/>
      <c r="Y6407" s="25" t="s">
        <v>29</v>
      </c>
      <c r="Z6407" s="25">
        <f t="shared" si="897"/>
        <v>0</v>
      </c>
      <c r="AA6407" s="24" t="s">
        <v>29</v>
      </c>
      <c r="AB6407" s="24"/>
      <c r="AC6407" s="25" t="s">
        <v>29</v>
      </c>
      <c r="AD6407" s="25">
        <f t="shared" si="898"/>
        <v>0</v>
      </c>
      <c r="AE6407" s="32">
        <f t="shared" si="899"/>
        <v>3</v>
      </c>
      <c r="AF6407" s="37">
        <f t="shared" si="892"/>
        <v>28389.650176353014</v>
      </c>
      <c r="AG6407" s="27"/>
    </row>
    <row r="6408" spans="1:33" x14ac:dyDescent="0.25">
      <c r="A6408" s="21">
        <v>2867633</v>
      </c>
      <c r="B6408" s="34">
        <v>2.9275861056852099E-6</v>
      </c>
      <c r="C6408" s="22">
        <v>3.0560248235353701E-6</v>
      </c>
      <c r="D6408" s="22" t="s">
        <v>4457</v>
      </c>
      <c r="E6408" s="23">
        <v>7218624.1224918095</v>
      </c>
      <c r="F6408" s="23">
        <f t="shared" si="891"/>
        <v>21.133143683171113</v>
      </c>
      <c r="G6408" s="24" t="s">
        <v>24</v>
      </c>
      <c r="H6408" s="24">
        <v>3</v>
      </c>
      <c r="I6408" s="25" t="s">
        <v>74</v>
      </c>
      <c r="J6408" s="31">
        <f t="shared" si="893"/>
        <v>0</v>
      </c>
      <c r="K6408" s="24" t="s">
        <v>29</v>
      </c>
      <c r="L6408" s="24"/>
      <c r="M6408" s="25" t="s">
        <v>29</v>
      </c>
      <c r="N6408" s="25">
        <f t="shared" si="894"/>
        <v>0</v>
      </c>
      <c r="O6408" s="24" t="s">
        <v>29</v>
      </c>
      <c r="P6408" s="24"/>
      <c r="Q6408" s="25" t="s">
        <v>29</v>
      </c>
      <c r="R6408" s="25">
        <f t="shared" si="895"/>
        <v>0</v>
      </c>
      <c r="S6408" s="24" t="s">
        <v>29</v>
      </c>
      <c r="T6408" s="24"/>
      <c r="U6408" s="25" t="s">
        <v>29</v>
      </c>
      <c r="V6408" s="25">
        <f t="shared" si="896"/>
        <v>0</v>
      </c>
      <c r="W6408" s="25" t="s">
        <v>29</v>
      </c>
      <c r="X6408" s="25"/>
      <c r="Y6408" s="25" t="s">
        <v>29</v>
      </c>
      <c r="Z6408" s="25">
        <f t="shared" si="897"/>
        <v>0</v>
      </c>
      <c r="AA6408" s="24" t="s">
        <v>29</v>
      </c>
      <c r="AB6408" s="24"/>
      <c r="AC6408" s="25" t="s">
        <v>29</v>
      </c>
      <c r="AD6408" s="25">
        <f t="shared" si="898"/>
        <v>0</v>
      </c>
      <c r="AE6408" s="32">
        <f t="shared" si="899"/>
        <v>0</v>
      </c>
      <c r="AF6408" s="37">
        <f t="shared" si="892"/>
        <v>21.133143683171113</v>
      </c>
      <c r="AG6408" s="27"/>
    </row>
    <row r="6409" spans="1:33" x14ac:dyDescent="0.25">
      <c r="A6409" s="21">
        <v>2867637</v>
      </c>
      <c r="B6409" s="34">
        <v>9.9776000000000008E-6</v>
      </c>
      <c r="C6409" s="22">
        <v>1.0596048603715801E-5</v>
      </c>
      <c r="D6409" s="22" t="s">
        <v>1984</v>
      </c>
      <c r="E6409" s="23">
        <v>186356.86288895499</v>
      </c>
      <c r="F6409" s="23">
        <f t="shared" ref="F6409:F6472" si="900">E6409*B6409</f>
        <v>1.8593942351608375</v>
      </c>
      <c r="G6409" s="24" t="s">
        <v>32</v>
      </c>
      <c r="H6409" s="24"/>
      <c r="I6409" s="25" t="s">
        <v>29</v>
      </c>
      <c r="J6409" s="31">
        <f t="shared" si="893"/>
        <v>0</v>
      </c>
      <c r="K6409" s="24" t="s">
        <v>29</v>
      </c>
      <c r="L6409" s="24"/>
      <c r="M6409" s="25" t="s">
        <v>29</v>
      </c>
      <c r="N6409" s="25">
        <f t="shared" si="894"/>
        <v>0</v>
      </c>
      <c r="O6409" s="24" t="s">
        <v>29</v>
      </c>
      <c r="P6409" s="24"/>
      <c r="Q6409" s="25" t="s">
        <v>29</v>
      </c>
      <c r="R6409" s="25">
        <f t="shared" si="895"/>
        <v>0</v>
      </c>
      <c r="S6409" s="24" t="s">
        <v>29</v>
      </c>
      <c r="T6409" s="24"/>
      <c r="U6409" s="25" t="s">
        <v>29</v>
      </c>
      <c r="V6409" s="25">
        <f t="shared" si="896"/>
        <v>0</v>
      </c>
      <c r="W6409" s="25" t="s">
        <v>29</v>
      </c>
      <c r="X6409" s="25"/>
      <c r="Y6409" s="25" t="s">
        <v>29</v>
      </c>
      <c r="Z6409" s="25">
        <f t="shared" si="897"/>
        <v>0</v>
      </c>
      <c r="AA6409" s="24" t="s">
        <v>29</v>
      </c>
      <c r="AB6409" s="24"/>
      <c r="AC6409" s="25" t="s">
        <v>29</v>
      </c>
      <c r="AD6409" s="25">
        <f t="shared" si="898"/>
        <v>0</v>
      </c>
      <c r="AE6409" s="32">
        <f t="shared" si="899"/>
        <v>0</v>
      </c>
      <c r="AF6409" s="37">
        <f t="shared" ref="AF6409:AF6472" si="901">B6409*E6409</f>
        <v>1.8593942351608375</v>
      </c>
      <c r="AG6409" s="27"/>
    </row>
    <row r="6410" spans="1:33" x14ac:dyDescent="0.25">
      <c r="A6410" s="21">
        <v>2867642</v>
      </c>
      <c r="B6410" s="34">
        <v>3.0164525116815401E-6</v>
      </c>
      <c r="C6410" s="22">
        <v>3.6818999016329299E-6</v>
      </c>
      <c r="D6410" s="22" t="s">
        <v>1392</v>
      </c>
      <c r="E6410" s="23">
        <v>8679217.9270626903</v>
      </c>
      <c r="F6410" s="23">
        <f t="shared" si="900"/>
        <v>26.180448715519702</v>
      </c>
      <c r="G6410" s="24" t="s">
        <v>24</v>
      </c>
      <c r="H6410" s="24">
        <v>4</v>
      </c>
      <c r="I6410" s="25" t="s">
        <v>38</v>
      </c>
      <c r="J6410" s="31">
        <f t="shared" ref="J6410:J6473" si="902">IF(LEFT(I6410,5)="US TX",H6410,0)</f>
        <v>0</v>
      </c>
      <c r="K6410" s="24" t="s">
        <v>29</v>
      </c>
      <c r="L6410" s="24"/>
      <c r="M6410" s="25" t="s">
        <v>29</v>
      </c>
      <c r="N6410" s="25">
        <f t="shared" ref="N6410:N6473" si="903">IF(LEFT(M6410,5)="US TX",L6410,0)</f>
        <v>0</v>
      </c>
      <c r="O6410" s="24" t="s">
        <v>29</v>
      </c>
      <c r="P6410" s="24"/>
      <c r="Q6410" s="25" t="s">
        <v>29</v>
      </c>
      <c r="R6410" s="25">
        <f t="shared" ref="R6410:R6473" si="904">IF(LEFT(Q6410,5)="US TX",P6410,0)</f>
        <v>0</v>
      </c>
      <c r="S6410" s="24" t="s">
        <v>29</v>
      </c>
      <c r="T6410" s="24"/>
      <c r="U6410" s="25" t="s">
        <v>29</v>
      </c>
      <c r="V6410" s="25">
        <f t="shared" ref="V6410:V6473" si="905">IF(LEFT(U6410,5)="US TX",T6410,0)</f>
        <v>0</v>
      </c>
      <c r="W6410" s="25" t="s">
        <v>29</v>
      </c>
      <c r="X6410" s="25"/>
      <c r="Y6410" s="25" t="s">
        <v>29</v>
      </c>
      <c r="Z6410" s="25">
        <f t="shared" ref="Z6410:Z6473" si="906">IF(LEFT(Y6410,5)="US TX",X6410,0)</f>
        <v>0</v>
      </c>
      <c r="AA6410" s="24" t="s">
        <v>29</v>
      </c>
      <c r="AB6410" s="24"/>
      <c r="AC6410" s="25" t="s">
        <v>29</v>
      </c>
      <c r="AD6410" s="25">
        <f t="shared" ref="AD6410:AD6473" si="907">IF(LEFT(AC6410,5)="US TX",AB6410,0)</f>
        <v>0</v>
      </c>
      <c r="AE6410" s="32">
        <f t="shared" ref="AE6410:AE6473" si="908">MAX(J6410,N6410,R6410,V6410,Z6410,AD6410)</f>
        <v>0</v>
      </c>
      <c r="AF6410" s="37">
        <f t="shared" si="901"/>
        <v>26.180448715519702</v>
      </c>
      <c r="AG6410" s="27"/>
    </row>
    <row r="6411" spans="1:33" x14ac:dyDescent="0.25">
      <c r="A6411" s="21">
        <v>2867644</v>
      </c>
      <c r="B6411" s="34">
        <v>1.39068274577381E-6</v>
      </c>
      <c r="C6411" s="22">
        <v>1.5187450617654099E-6</v>
      </c>
      <c r="D6411" s="22" t="s">
        <v>5562</v>
      </c>
      <c r="E6411" s="23">
        <v>517.78626211748497</v>
      </c>
      <c r="F6411" s="23">
        <f t="shared" si="900"/>
        <v>7.2007642072550169E-4</v>
      </c>
      <c r="G6411" s="24" t="s">
        <v>26</v>
      </c>
      <c r="H6411" s="24">
        <v>2</v>
      </c>
      <c r="I6411" s="25" t="s">
        <v>34</v>
      </c>
      <c r="J6411" s="31">
        <f t="shared" si="902"/>
        <v>0</v>
      </c>
      <c r="K6411" s="24" t="s">
        <v>24</v>
      </c>
      <c r="L6411" s="24">
        <v>4</v>
      </c>
      <c r="M6411" s="25" t="s">
        <v>34</v>
      </c>
      <c r="N6411" s="25">
        <f t="shared" si="903"/>
        <v>0</v>
      </c>
      <c r="O6411" s="24" t="s">
        <v>26</v>
      </c>
      <c r="P6411" s="24">
        <v>2</v>
      </c>
      <c r="Q6411" s="25" t="s">
        <v>70</v>
      </c>
      <c r="R6411" s="25">
        <f t="shared" si="904"/>
        <v>0</v>
      </c>
      <c r="S6411" s="24" t="s">
        <v>24</v>
      </c>
      <c r="T6411" s="24">
        <v>3</v>
      </c>
      <c r="U6411" s="25" t="s">
        <v>45</v>
      </c>
      <c r="V6411" s="25">
        <f t="shared" si="905"/>
        <v>0</v>
      </c>
      <c r="W6411" s="25" t="s">
        <v>29</v>
      </c>
      <c r="X6411" s="25"/>
      <c r="Y6411" s="25" t="s">
        <v>29</v>
      </c>
      <c r="Z6411" s="25">
        <f t="shared" si="906"/>
        <v>0</v>
      </c>
      <c r="AA6411" s="24" t="s">
        <v>29</v>
      </c>
      <c r="AB6411" s="24"/>
      <c r="AC6411" s="25" t="s">
        <v>29</v>
      </c>
      <c r="AD6411" s="25">
        <f t="shared" si="907"/>
        <v>0</v>
      </c>
      <c r="AE6411" s="32">
        <f t="shared" si="908"/>
        <v>0</v>
      </c>
      <c r="AF6411" s="37">
        <f t="shared" si="901"/>
        <v>7.2007642072550169E-4</v>
      </c>
      <c r="AG6411" s="27"/>
    </row>
    <row r="6412" spans="1:33" x14ac:dyDescent="0.25">
      <c r="A6412" s="21">
        <v>2867653</v>
      </c>
      <c r="B6412" s="34">
        <v>6.4250062990373503E-6</v>
      </c>
      <c r="C6412" s="22">
        <v>6.2573723821158398E-6</v>
      </c>
      <c r="D6412" s="22" t="s">
        <v>260</v>
      </c>
      <c r="E6412" s="23">
        <v>7633038721.0324497</v>
      </c>
      <c r="F6412" s="23">
        <f t="shared" si="900"/>
        <v>49042.32186342949</v>
      </c>
      <c r="G6412" s="24" t="s">
        <v>24</v>
      </c>
      <c r="H6412" s="24">
        <v>4</v>
      </c>
      <c r="I6412" s="25" t="s">
        <v>34</v>
      </c>
      <c r="J6412" s="31">
        <f t="shared" si="902"/>
        <v>0</v>
      </c>
      <c r="K6412" s="24" t="s">
        <v>24</v>
      </c>
      <c r="L6412" s="24">
        <v>5</v>
      </c>
      <c r="M6412" s="25" t="s">
        <v>37</v>
      </c>
      <c r="N6412" s="25">
        <f t="shared" si="903"/>
        <v>5</v>
      </c>
      <c r="O6412" s="24" t="s">
        <v>29</v>
      </c>
      <c r="P6412" s="24"/>
      <c r="Q6412" s="25" t="s">
        <v>29</v>
      </c>
      <c r="R6412" s="25">
        <f t="shared" si="904"/>
        <v>0</v>
      </c>
      <c r="S6412" s="24" t="s">
        <v>29</v>
      </c>
      <c r="T6412" s="24"/>
      <c r="U6412" s="25" t="s">
        <v>29</v>
      </c>
      <c r="V6412" s="25">
        <f t="shared" si="905"/>
        <v>0</v>
      </c>
      <c r="W6412" s="25" t="s">
        <v>29</v>
      </c>
      <c r="X6412" s="25"/>
      <c r="Y6412" s="25" t="s">
        <v>29</v>
      </c>
      <c r="Z6412" s="25">
        <f t="shared" si="906"/>
        <v>0</v>
      </c>
      <c r="AA6412" s="24" t="s">
        <v>29</v>
      </c>
      <c r="AB6412" s="24"/>
      <c r="AC6412" s="25" t="s">
        <v>29</v>
      </c>
      <c r="AD6412" s="25">
        <f t="shared" si="907"/>
        <v>0</v>
      </c>
      <c r="AE6412" s="32">
        <f t="shared" si="908"/>
        <v>5</v>
      </c>
      <c r="AF6412" s="37">
        <f t="shared" si="901"/>
        <v>49042.32186342949</v>
      </c>
      <c r="AG6412" s="27"/>
    </row>
    <row r="6413" spans="1:33" x14ac:dyDescent="0.25">
      <c r="A6413" s="21">
        <v>2867662</v>
      </c>
      <c r="B6413" s="34">
        <v>3.4479390162924899E-6</v>
      </c>
      <c r="C6413" s="22">
        <v>4.0143310442657704E-6</v>
      </c>
      <c r="D6413" s="22" t="s">
        <v>4808</v>
      </c>
      <c r="E6413" s="23">
        <v>1125.05809458407</v>
      </c>
      <c r="F6413" s="23">
        <f t="shared" si="900"/>
        <v>3.8791316999121014E-3</v>
      </c>
      <c r="G6413" s="24" t="s">
        <v>24</v>
      </c>
      <c r="H6413" s="24">
        <v>1</v>
      </c>
      <c r="I6413" s="25" t="s">
        <v>79</v>
      </c>
      <c r="J6413" s="31">
        <f t="shared" si="902"/>
        <v>0</v>
      </c>
      <c r="K6413" s="24" t="s">
        <v>29</v>
      </c>
      <c r="L6413" s="24"/>
      <c r="M6413" s="25" t="s">
        <v>29</v>
      </c>
      <c r="N6413" s="25">
        <f t="shared" si="903"/>
        <v>0</v>
      </c>
      <c r="O6413" s="24" t="s">
        <v>29</v>
      </c>
      <c r="P6413" s="24"/>
      <c r="Q6413" s="25" t="s">
        <v>29</v>
      </c>
      <c r="R6413" s="25">
        <f t="shared" si="904"/>
        <v>0</v>
      </c>
      <c r="S6413" s="24" t="s">
        <v>29</v>
      </c>
      <c r="T6413" s="24"/>
      <c r="U6413" s="25" t="s">
        <v>29</v>
      </c>
      <c r="V6413" s="25">
        <f t="shared" si="905"/>
        <v>0</v>
      </c>
      <c r="W6413" s="25" t="s">
        <v>29</v>
      </c>
      <c r="X6413" s="25"/>
      <c r="Y6413" s="25" t="s">
        <v>29</v>
      </c>
      <c r="Z6413" s="25">
        <f t="shared" si="906"/>
        <v>0</v>
      </c>
      <c r="AA6413" s="24" t="s">
        <v>29</v>
      </c>
      <c r="AB6413" s="24"/>
      <c r="AC6413" s="25" t="s">
        <v>29</v>
      </c>
      <c r="AD6413" s="25">
        <f t="shared" si="907"/>
        <v>0</v>
      </c>
      <c r="AE6413" s="32">
        <f t="shared" si="908"/>
        <v>0</v>
      </c>
      <c r="AF6413" s="37">
        <f t="shared" si="901"/>
        <v>3.8791316999121014E-3</v>
      </c>
      <c r="AG6413" s="27"/>
    </row>
    <row r="6414" spans="1:33" x14ac:dyDescent="0.25">
      <c r="A6414" s="21">
        <v>2867663</v>
      </c>
      <c r="B6414" s="34">
        <v>3.23224427949254E-5</v>
      </c>
      <c r="C6414" s="22">
        <v>4.08507522727123E-5</v>
      </c>
      <c r="D6414" s="22" t="s">
        <v>2857</v>
      </c>
      <c r="E6414" s="23">
        <v>89897546.4793787</v>
      </c>
      <c r="F6414" s="23">
        <f t="shared" si="900"/>
        <v>2905.7083034838652</v>
      </c>
      <c r="G6414" s="24" t="s">
        <v>24</v>
      </c>
      <c r="H6414" s="24">
        <v>3</v>
      </c>
      <c r="I6414" s="25" t="s">
        <v>39</v>
      </c>
      <c r="J6414" s="31">
        <f t="shared" si="902"/>
        <v>3</v>
      </c>
      <c r="K6414" s="24" t="s">
        <v>29</v>
      </c>
      <c r="L6414" s="24"/>
      <c r="M6414" s="25" t="s">
        <v>29</v>
      </c>
      <c r="N6414" s="25">
        <f t="shared" si="903"/>
        <v>0</v>
      </c>
      <c r="O6414" s="24" t="s">
        <v>29</v>
      </c>
      <c r="P6414" s="24"/>
      <c r="Q6414" s="25" t="s">
        <v>29</v>
      </c>
      <c r="R6414" s="25">
        <f t="shared" si="904"/>
        <v>0</v>
      </c>
      <c r="S6414" s="24" t="s">
        <v>29</v>
      </c>
      <c r="T6414" s="24"/>
      <c r="U6414" s="25" t="s">
        <v>29</v>
      </c>
      <c r="V6414" s="25">
        <f t="shared" si="905"/>
        <v>0</v>
      </c>
      <c r="W6414" s="25" t="s">
        <v>29</v>
      </c>
      <c r="X6414" s="25"/>
      <c r="Y6414" s="25" t="s">
        <v>29</v>
      </c>
      <c r="Z6414" s="25">
        <f t="shared" si="906"/>
        <v>0</v>
      </c>
      <c r="AA6414" s="24" t="s">
        <v>29</v>
      </c>
      <c r="AB6414" s="24"/>
      <c r="AC6414" s="25" t="s">
        <v>29</v>
      </c>
      <c r="AD6414" s="25">
        <f t="shared" si="907"/>
        <v>0</v>
      </c>
      <c r="AE6414" s="32">
        <f t="shared" si="908"/>
        <v>3</v>
      </c>
      <c r="AF6414" s="37">
        <f t="shared" si="901"/>
        <v>2905.7083034838652</v>
      </c>
      <c r="AG6414" s="27"/>
    </row>
    <row r="6415" spans="1:33" x14ac:dyDescent="0.25">
      <c r="A6415" s="21">
        <v>2867673</v>
      </c>
      <c r="B6415" s="34">
        <v>1.0228528357666001E-6</v>
      </c>
      <c r="C6415" s="22">
        <v>1.0639161174772601E-6</v>
      </c>
      <c r="D6415" s="22" t="s">
        <v>1487</v>
      </c>
      <c r="E6415" s="23">
        <v>918892930.09150195</v>
      </c>
      <c r="F6415" s="23">
        <f t="shared" si="900"/>
        <v>939.89223930997298</v>
      </c>
      <c r="G6415" s="24" t="s">
        <v>24</v>
      </c>
      <c r="H6415" s="24">
        <v>4</v>
      </c>
      <c r="I6415" s="25" t="s">
        <v>34</v>
      </c>
      <c r="J6415" s="31">
        <f t="shared" si="902"/>
        <v>0</v>
      </c>
      <c r="K6415" s="24" t="s">
        <v>24</v>
      </c>
      <c r="L6415" s="24">
        <v>4</v>
      </c>
      <c r="M6415" s="25" t="s">
        <v>62</v>
      </c>
      <c r="N6415" s="25">
        <f t="shared" si="903"/>
        <v>4</v>
      </c>
      <c r="O6415" s="24" t="s">
        <v>29</v>
      </c>
      <c r="P6415" s="24"/>
      <c r="Q6415" s="25" t="s">
        <v>29</v>
      </c>
      <c r="R6415" s="25">
        <f t="shared" si="904"/>
        <v>0</v>
      </c>
      <c r="S6415" s="24" t="s">
        <v>29</v>
      </c>
      <c r="T6415" s="24"/>
      <c r="U6415" s="25" t="s">
        <v>29</v>
      </c>
      <c r="V6415" s="25">
        <f t="shared" si="905"/>
        <v>0</v>
      </c>
      <c r="W6415" s="25" t="s">
        <v>29</v>
      </c>
      <c r="X6415" s="25"/>
      <c r="Y6415" s="25" t="s">
        <v>29</v>
      </c>
      <c r="Z6415" s="25">
        <f t="shared" si="906"/>
        <v>0</v>
      </c>
      <c r="AA6415" s="24" t="s">
        <v>29</v>
      </c>
      <c r="AB6415" s="24"/>
      <c r="AC6415" s="25" t="s">
        <v>29</v>
      </c>
      <c r="AD6415" s="25">
        <f t="shared" si="907"/>
        <v>0</v>
      </c>
      <c r="AE6415" s="32">
        <f t="shared" si="908"/>
        <v>4</v>
      </c>
      <c r="AF6415" s="37">
        <f t="shared" si="901"/>
        <v>939.89223930997298</v>
      </c>
      <c r="AG6415" s="27"/>
    </row>
    <row r="6416" spans="1:33" x14ac:dyDescent="0.25">
      <c r="A6416" s="21">
        <v>2867675</v>
      </c>
      <c r="B6416" s="34">
        <v>3.2096764436248898E-6</v>
      </c>
      <c r="C6416" s="22">
        <v>3.5867040165806801E-6</v>
      </c>
      <c r="D6416" s="22" t="s">
        <v>1152</v>
      </c>
      <c r="E6416" s="23">
        <v>1398514967.5543399</v>
      </c>
      <c r="F6416" s="23">
        <f t="shared" si="900"/>
        <v>4488.7805474159923</v>
      </c>
      <c r="G6416" s="24" t="s">
        <v>24</v>
      </c>
      <c r="H6416" s="24">
        <v>5</v>
      </c>
      <c r="I6416" s="25" t="s">
        <v>38</v>
      </c>
      <c r="J6416" s="31">
        <f t="shared" si="902"/>
        <v>0</v>
      </c>
      <c r="K6416" s="24" t="s">
        <v>29</v>
      </c>
      <c r="L6416" s="24"/>
      <c r="M6416" s="25" t="s">
        <v>29</v>
      </c>
      <c r="N6416" s="25">
        <f t="shared" si="903"/>
        <v>0</v>
      </c>
      <c r="O6416" s="24" t="s">
        <v>29</v>
      </c>
      <c r="P6416" s="24"/>
      <c r="Q6416" s="25" t="s">
        <v>29</v>
      </c>
      <c r="R6416" s="25">
        <f t="shared" si="904"/>
        <v>0</v>
      </c>
      <c r="S6416" s="24" t="s">
        <v>29</v>
      </c>
      <c r="T6416" s="24"/>
      <c r="U6416" s="25" t="s">
        <v>29</v>
      </c>
      <c r="V6416" s="25">
        <f t="shared" si="905"/>
        <v>0</v>
      </c>
      <c r="W6416" s="25" t="s">
        <v>29</v>
      </c>
      <c r="X6416" s="25"/>
      <c r="Y6416" s="25" t="s">
        <v>29</v>
      </c>
      <c r="Z6416" s="25">
        <f t="shared" si="906"/>
        <v>0</v>
      </c>
      <c r="AA6416" s="24" t="s">
        <v>29</v>
      </c>
      <c r="AB6416" s="24"/>
      <c r="AC6416" s="25" t="s">
        <v>29</v>
      </c>
      <c r="AD6416" s="25">
        <f t="shared" si="907"/>
        <v>0</v>
      </c>
      <c r="AE6416" s="32">
        <f t="shared" si="908"/>
        <v>0</v>
      </c>
      <c r="AF6416" s="37">
        <f t="shared" si="901"/>
        <v>4488.7805474159923</v>
      </c>
      <c r="AG6416" s="27"/>
    </row>
    <row r="6417" spans="1:33" x14ac:dyDescent="0.25">
      <c r="A6417" s="21">
        <v>2867677</v>
      </c>
      <c r="B6417" s="34">
        <v>3.13780413053813E-6</v>
      </c>
      <c r="C6417" s="22">
        <v>3.6564874644418398E-6</v>
      </c>
      <c r="D6417" s="22" t="s">
        <v>3553</v>
      </c>
      <c r="E6417" s="23">
        <v>34774510.836908601</v>
      </c>
      <c r="F6417" s="23">
        <f t="shared" si="900"/>
        <v>109.11560374149477</v>
      </c>
      <c r="G6417" s="24" t="s">
        <v>24</v>
      </c>
      <c r="H6417" s="24">
        <v>5</v>
      </c>
      <c r="I6417" s="25" t="s">
        <v>33</v>
      </c>
      <c r="J6417" s="31">
        <f t="shared" si="902"/>
        <v>0</v>
      </c>
      <c r="K6417" s="24" t="s">
        <v>29</v>
      </c>
      <c r="L6417" s="24"/>
      <c r="M6417" s="25" t="s">
        <v>29</v>
      </c>
      <c r="N6417" s="25">
        <f t="shared" si="903"/>
        <v>0</v>
      </c>
      <c r="O6417" s="24" t="s">
        <v>29</v>
      </c>
      <c r="P6417" s="24"/>
      <c r="Q6417" s="25" t="s">
        <v>29</v>
      </c>
      <c r="R6417" s="25">
        <f t="shared" si="904"/>
        <v>0</v>
      </c>
      <c r="S6417" s="24" t="s">
        <v>29</v>
      </c>
      <c r="T6417" s="24"/>
      <c r="U6417" s="25" t="s">
        <v>29</v>
      </c>
      <c r="V6417" s="25">
        <f t="shared" si="905"/>
        <v>0</v>
      </c>
      <c r="W6417" s="25" t="s">
        <v>29</v>
      </c>
      <c r="X6417" s="25"/>
      <c r="Y6417" s="25" t="s">
        <v>29</v>
      </c>
      <c r="Z6417" s="25">
        <f t="shared" si="906"/>
        <v>0</v>
      </c>
      <c r="AA6417" s="24" t="s">
        <v>29</v>
      </c>
      <c r="AB6417" s="24"/>
      <c r="AC6417" s="25" t="s">
        <v>29</v>
      </c>
      <c r="AD6417" s="25">
        <f t="shared" si="907"/>
        <v>0</v>
      </c>
      <c r="AE6417" s="32">
        <f t="shared" si="908"/>
        <v>0</v>
      </c>
      <c r="AF6417" s="37">
        <f t="shared" si="901"/>
        <v>109.11560374149477</v>
      </c>
      <c r="AG6417" s="27"/>
    </row>
    <row r="6418" spans="1:33" x14ac:dyDescent="0.25">
      <c r="A6418" s="21">
        <v>2867680</v>
      </c>
      <c r="B6418" s="34">
        <v>1.04596563577915E-6</v>
      </c>
      <c r="C6418" s="22">
        <v>1.0882392610090499E-6</v>
      </c>
      <c r="D6418" s="22" t="s">
        <v>5100</v>
      </c>
      <c r="E6418" s="23">
        <v>606681.57993300597</v>
      </c>
      <c r="F6418" s="23">
        <f t="shared" si="900"/>
        <v>0.6345680844701258</v>
      </c>
      <c r="G6418" s="24" t="s">
        <v>24</v>
      </c>
      <c r="H6418" s="24">
        <v>5</v>
      </c>
      <c r="I6418" s="25" t="s">
        <v>50</v>
      </c>
      <c r="J6418" s="31">
        <f t="shared" si="902"/>
        <v>0</v>
      </c>
      <c r="K6418" s="24" t="s">
        <v>24</v>
      </c>
      <c r="L6418" s="24">
        <v>2</v>
      </c>
      <c r="M6418" s="25" t="s">
        <v>63</v>
      </c>
      <c r="N6418" s="25">
        <f t="shared" si="903"/>
        <v>0</v>
      </c>
      <c r="O6418" s="24" t="s">
        <v>29</v>
      </c>
      <c r="P6418" s="24"/>
      <c r="Q6418" s="25" t="s">
        <v>29</v>
      </c>
      <c r="R6418" s="25">
        <f t="shared" si="904"/>
        <v>0</v>
      </c>
      <c r="S6418" s="24" t="s">
        <v>29</v>
      </c>
      <c r="T6418" s="24"/>
      <c r="U6418" s="25" t="s">
        <v>29</v>
      </c>
      <c r="V6418" s="25">
        <f t="shared" si="905"/>
        <v>0</v>
      </c>
      <c r="W6418" s="25" t="s">
        <v>29</v>
      </c>
      <c r="X6418" s="25"/>
      <c r="Y6418" s="25" t="s">
        <v>29</v>
      </c>
      <c r="Z6418" s="25">
        <f t="shared" si="906"/>
        <v>0</v>
      </c>
      <c r="AA6418" s="24" t="s">
        <v>29</v>
      </c>
      <c r="AB6418" s="24"/>
      <c r="AC6418" s="25" t="s">
        <v>29</v>
      </c>
      <c r="AD6418" s="25">
        <f t="shared" si="907"/>
        <v>0</v>
      </c>
      <c r="AE6418" s="32">
        <f t="shared" si="908"/>
        <v>0</v>
      </c>
      <c r="AF6418" s="37">
        <f t="shared" si="901"/>
        <v>0.6345680844701258</v>
      </c>
      <c r="AG6418" s="27"/>
    </row>
    <row r="6419" spans="1:33" x14ac:dyDescent="0.25">
      <c r="A6419" s="21">
        <v>2867682</v>
      </c>
      <c r="B6419" s="34">
        <v>8.4440187216014997E-6</v>
      </c>
      <c r="C6419" s="22">
        <v>8.3922883885966694E-6</v>
      </c>
      <c r="D6419" s="22" t="s">
        <v>3581</v>
      </c>
      <c r="E6419" s="23">
        <v>62411693.872012503</v>
      </c>
      <c r="F6419" s="23">
        <f t="shared" si="900"/>
        <v>527.00551150213516</v>
      </c>
      <c r="G6419" s="24" t="s">
        <v>24</v>
      </c>
      <c r="H6419" s="24">
        <v>4</v>
      </c>
      <c r="I6419" s="25" t="s">
        <v>49</v>
      </c>
      <c r="J6419" s="31">
        <f t="shared" si="902"/>
        <v>0</v>
      </c>
      <c r="K6419" s="24" t="s">
        <v>29</v>
      </c>
      <c r="L6419" s="24"/>
      <c r="M6419" s="25" t="s">
        <v>29</v>
      </c>
      <c r="N6419" s="25">
        <f t="shared" si="903"/>
        <v>0</v>
      </c>
      <c r="O6419" s="24" t="s">
        <v>29</v>
      </c>
      <c r="P6419" s="24"/>
      <c r="Q6419" s="25" t="s">
        <v>29</v>
      </c>
      <c r="R6419" s="25">
        <f t="shared" si="904"/>
        <v>0</v>
      </c>
      <c r="S6419" s="24" t="s">
        <v>29</v>
      </c>
      <c r="T6419" s="24"/>
      <c r="U6419" s="25" t="s">
        <v>29</v>
      </c>
      <c r="V6419" s="25">
        <f t="shared" si="905"/>
        <v>0</v>
      </c>
      <c r="W6419" s="25" t="s">
        <v>29</v>
      </c>
      <c r="X6419" s="25"/>
      <c r="Y6419" s="25" t="s">
        <v>29</v>
      </c>
      <c r="Z6419" s="25">
        <f t="shared" si="906"/>
        <v>0</v>
      </c>
      <c r="AA6419" s="24" t="s">
        <v>29</v>
      </c>
      <c r="AB6419" s="24"/>
      <c r="AC6419" s="25" t="s">
        <v>29</v>
      </c>
      <c r="AD6419" s="25">
        <f t="shared" si="907"/>
        <v>0</v>
      </c>
      <c r="AE6419" s="32">
        <f t="shared" si="908"/>
        <v>0</v>
      </c>
      <c r="AF6419" s="37">
        <f t="shared" si="901"/>
        <v>527.00551150213516</v>
      </c>
      <c r="AG6419" s="27"/>
    </row>
    <row r="6420" spans="1:33" x14ac:dyDescent="0.25">
      <c r="A6420" s="21">
        <v>2867688</v>
      </c>
      <c r="B6420" s="34">
        <v>7.6925221696145697E-6</v>
      </c>
      <c r="C6420" s="22">
        <v>9.0492410414722596E-6</v>
      </c>
      <c r="D6420" s="22" t="s">
        <v>2140</v>
      </c>
      <c r="E6420" s="23">
        <v>459206228.63935798</v>
      </c>
      <c r="F6420" s="23">
        <f t="shared" si="900"/>
        <v>3532.4540942333583</v>
      </c>
      <c r="G6420" s="24" t="s">
        <v>24</v>
      </c>
      <c r="H6420" s="24">
        <v>2</v>
      </c>
      <c r="I6420" s="25" t="s">
        <v>33</v>
      </c>
      <c r="J6420" s="31">
        <f t="shared" si="902"/>
        <v>0</v>
      </c>
      <c r="K6420" s="24" t="s">
        <v>26</v>
      </c>
      <c r="L6420" s="24">
        <v>2</v>
      </c>
      <c r="M6420" s="25" t="s">
        <v>27</v>
      </c>
      <c r="N6420" s="25">
        <f t="shared" si="903"/>
        <v>0</v>
      </c>
      <c r="O6420" s="24" t="s">
        <v>24</v>
      </c>
      <c r="P6420" s="24">
        <v>3</v>
      </c>
      <c r="Q6420" s="25" t="s">
        <v>39</v>
      </c>
      <c r="R6420" s="25">
        <f t="shared" si="904"/>
        <v>3</v>
      </c>
      <c r="S6420" s="24" t="s">
        <v>29</v>
      </c>
      <c r="T6420" s="24"/>
      <c r="U6420" s="25" t="s">
        <v>29</v>
      </c>
      <c r="V6420" s="25">
        <f t="shared" si="905"/>
        <v>0</v>
      </c>
      <c r="W6420" s="25" t="s">
        <v>29</v>
      </c>
      <c r="X6420" s="25"/>
      <c r="Y6420" s="25" t="s">
        <v>29</v>
      </c>
      <c r="Z6420" s="25">
        <f t="shared" si="906"/>
        <v>0</v>
      </c>
      <c r="AA6420" s="24" t="s">
        <v>29</v>
      </c>
      <c r="AB6420" s="24"/>
      <c r="AC6420" s="25" t="s">
        <v>29</v>
      </c>
      <c r="AD6420" s="25">
        <f t="shared" si="907"/>
        <v>0</v>
      </c>
      <c r="AE6420" s="32">
        <f t="shared" si="908"/>
        <v>3</v>
      </c>
      <c r="AF6420" s="37">
        <f t="shared" si="901"/>
        <v>3532.4540942333583</v>
      </c>
      <c r="AG6420" s="27"/>
    </row>
    <row r="6421" spans="1:33" x14ac:dyDescent="0.25">
      <c r="A6421" s="21">
        <v>2867697</v>
      </c>
      <c r="B6421" s="34">
        <v>5.3460825038908597E-5</v>
      </c>
      <c r="C6421" s="22">
        <v>5.37956801073267E-5</v>
      </c>
      <c r="D6421" s="22" t="s">
        <v>485</v>
      </c>
      <c r="E6421" s="23">
        <v>133415866.720497</v>
      </c>
      <c r="F6421" s="23">
        <f t="shared" si="900"/>
        <v>7132.5223081588383</v>
      </c>
      <c r="G6421" s="24" t="s">
        <v>24</v>
      </c>
      <c r="H6421" s="24">
        <v>4</v>
      </c>
      <c r="I6421" s="25" t="s">
        <v>36</v>
      </c>
      <c r="J6421" s="31">
        <f t="shared" si="902"/>
        <v>4</v>
      </c>
      <c r="K6421" s="24" t="s">
        <v>29</v>
      </c>
      <c r="L6421" s="24"/>
      <c r="M6421" s="25" t="s">
        <v>29</v>
      </c>
      <c r="N6421" s="25">
        <f t="shared" si="903"/>
        <v>0</v>
      </c>
      <c r="O6421" s="24" t="s">
        <v>29</v>
      </c>
      <c r="P6421" s="24"/>
      <c r="Q6421" s="25" t="s">
        <v>29</v>
      </c>
      <c r="R6421" s="25">
        <f t="shared" si="904"/>
        <v>0</v>
      </c>
      <c r="S6421" s="24" t="s">
        <v>29</v>
      </c>
      <c r="T6421" s="24"/>
      <c r="U6421" s="25" t="s">
        <v>29</v>
      </c>
      <c r="V6421" s="25">
        <f t="shared" si="905"/>
        <v>0</v>
      </c>
      <c r="W6421" s="25" t="s">
        <v>29</v>
      </c>
      <c r="X6421" s="25"/>
      <c r="Y6421" s="25" t="s">
        <v>29</v>
      </c>
      <c r="Z6421" s="25">
        <f t="shared" si="906"/>
        <v>0</v>
      </c>
      <c r="AA6421" s="24" t="s">
        <v>29</v>
      </c>
      <c r="AB6421" s="24"/>
      <c r="AC6421" s="25" t="s">
        <v>29</v>
      </c>
      <c r="AD6421" s="25">
        <f t="shared" si="907"/>
        <v>0</v>
      </c>
      <c r="AE6421" s="32">
        <f t="shared" si="908"/>
        <v>4</v>
      </c>
      <c r="AF6421" s="37">
        <f t="shared" si="901"/>
        <v>7132.5223081588383</v>
      </c>
      <c r="AG6421" s="27"/>
    </row>
    <row r="6422" spans="1:33" x14ac:dyDescent="0.25">
      <c r="A6422" s="21">
        <v>2867699</v>
      </c>
      <c r="B6422" s="34">
        <v>5.8551722113704299E-6</v>
      </c>
      <c r="C6422" s="22">
        <v>5.6881284695235897E-6</v>
      </c>
      <c r="D6422" s="22" t="s">
        <v>1383</v>
      </c>
      <c r="E6422" s="23">
        <v>1050089475.65446</v>
      </c>
      <c r="F6422" s="23">
        <f t="shared" si="900"/>
        <v>6148.4547173045394</v>
      </c>
      <c r="G6422" s="24" t="s">
        <v>24</v>
      </c>
      <c r="H6422" s="24">
        <v>3</v>
      </c>
      <c r="I6422" s="25" t="s">
        <v>74</v>
      </c>
      <c r="J6422" s="31">
        <f t="shared" si="902"/>
        <v>0</v>
      </c>
      <c r="K6422" s="24" t="s">
        <v>26</v>
      </c>
      <c r="L6422" s="24">
        <v>1</v>
      </c>
      <c r="M6422" s="25" t="s">
        <v>35</v>
      </c>
      <c r="N6422" s="25">
        <f t="shared" si="903"/>
        <v>0</v>
      </c>
      <c r="O6422" s="24" t="s">
        <v>24</v>
      </c>
      <c r="P6422" s="24">
        <v>3</v>
      </c>
      <c r="Q6422" s="25" t="s">
        <v>40</v>
      </c>
      <c r="R6422" s="25">
        <f t="shared" si="904"/>
        <v>3</v>
      </c>
      <c r="S6422" s="24" t="s">
        <v>29</v>
      </c>
      <c r="T6422" s="24"/>
      <c r="U6422" s="25" t="s">
        <v>29</v>
      </c>
      <c r="V6422" s="25">
        <f t="shared" si="905"/>
        <v>0</v>
      </c>
      <c r="W6422" s="25" t="s">
        <v>29</v>
      </c>
      <c r="X6422" s="25"/>
      <c r="Y6422" s="25" t="s">
        <v>29</v>
      </c>
      <c r="Z6422" s="25">
        <f t="shared" si="906"/>
        <v>0</v>
      </c>
      <c r="AA6422" s="24" t="s">
        <v>29</v>
      </c>
      <c r="AB6422" s="24"/>
      <c r="AC6422" s="25" t="s">
        <v>29</v>
      </c>
      <c r="AD6422" s="25">
        <f t="shared" si="907"/>
        <v>0</v>
      </c>
      <c r="AE6422" s="32">
        <f t="shared" si="908"/>
        <v>3</v>
      </c>
      <c r="AF6422" s="37">
        <f t="shared" si="901"/>
        <v>6148.4547173045394</v>
      </c>
      <c r="AG6422" s="27"/>
    </row>
    <row r="6423" spans="1:33" x14ac:dyDescent="0.25">
      <c r="A6423" s="21">
        <v>2867701</v>
      </c>
      <c r="B6423" s="34">
        <v>1.40585266068069E-6</v>
      </c>
      <c r="C6423" s="22">
        <v>1.3501490993876401E-6</v>
      </c>
      <c r="D6423" s="22" t="s">
        <v>3843</v>
      </c>
      <c r="E6423" s="23">
        <v>35672249.834040403</v>
      </c>
      <c r="F6423" s="23">
        <f t="shared" si="900"/>
        <v>50.149927341652003</v>
      </c>
      <c r="G6423" s="24" t="s">
        <v>24</v>
      </c>
      <c r="H6423" s="24">
        <v>4</v>
      </c>
      <c r="I6423" s="25" t="s">
        <v>34</v>
      </c>
      <c r="J6423" s="31">
        <f t="shared" si="902"/>
        <v>0</v>
      </c>
      <c r="K6423" s="24" t="s">
        <v>26</v>
      </c>
      <c r="L6423" s="24">
        <v>1</v>
      </c>
      <c r="M6423" s="25" t="s">
        <v>71</v>
      </c>
      <c r="N6423" s="25">
        <f t="shared" si="903"/>
        <v>0</v>
      </c>
      <c r="O6423" s="24" t="s">
        <v>24</v>
      </c>
      <c r="P6423" s="24">
        <v>5</v>
      </c>
      <c r="Q6423" s="25" t="s">
        <v>38</v>
      </c>
      <c r="R6423" s="25">
        <f t="shared" si="904"/>
        <v>0</v>
      </c>
      <c r="S6423" s="24" t="s">
        <v>29</v>
      </c>
      <c r="T6423" s="24"/>
      <c r="U6423" s="25" t="s">
        <v>29</v>
      </c>
      <c r="V6423" s="25">
        <f t="shared" si="905"/>
        <v>0</v>
      </c>
      <c r="W6423" s="25" t="s">
        <v>29</v>
      </c>
      <c r="X6423" s="25"/>
      <c r="Y6423" s="25" t="s">
        <v>29</v>
      </c>
      <c r="Z6423" s="25">
        <f t="shared" si="906"/>
        <v>0</v>
      </c>
      <c r="AA6423" s="24" t="s">
        <v>29</v>
      </c>
      <c r="AB6423" s="24"/>
      <c r="AC6423" s="25" t="s">
        <v>29</v>
      </c>
      <c r="AD6423" s="25">
        <f t="shared" si="907"/>
        <v>0</v>
      </c>
      <c r="AE6423" s="32">
        <f t="shared" si="908"/>
        <v>0</v>
      </c>
      <c r="AF6423" s="37">
        <f t="shared" si="901"/>
        <v>50.149927341652003</v>
      </c>
      <c r="AG6423" s="27"/>
    </row>
    <row r="6424" spans="1:33" x14ac:dyDescent="0.25">
      <c r="A6424" s="21">
        <v>2867703</v>
      </c>
      <c r="B6424" s="34">
        <v>1.7631106538123901E-4</v>
      </c>
      <c r="C6424" s="22">
        <v>1.7777206361726001E-4</v>
      </c>
      <c r="D6424" s="22" t="s">
        <v>923</v>
      </c>
      <c r="E6424" s="23">
        <v>129841266.51430701</v>
      </c>
      <c r="F6424" s="23">
        <f t="shared" si="900"/>
        <v>22892.452029586861</v>
      </c>
      <c r="G6424" s="24" t="s">
        <v>24</v>
      </c>
      <c r="H6424" s="24">
        <v>4</v>
      </c>
      <c r="I6424" s="25" t="s">
        <v>36</v>
      </c>
      <c r="J6424" s="31">
        <f t="shared" si="902"/>
        <v>4</v>
      </c>
      <c r="K6424" s="24" t="s">
        <v>29</v>
      </c>
      <c r="L6424" s="24"/>
      <c r="M6424" s="25" t="s">
        <v>29</v>
      </c>
      <c r="N6424" s="25">
        <f t="shared" si="903"/>
        <v>0</v>
      </c>
      <c r="O6424" s="24" t="s">
        <v>29</v>
      </c>
      <c r="P6424" s="24"/>
      <c r="Q6424" s="25" t="s">
        <v>29</v>
      </c>
      <c r="R6424" s="25">
        <f t="shared" si="904"/>
        <v>0</v>
      </c>
      <c r="S6424" s="24" t="s">
        <v>29</v>
      </c>
      <c r="T6424" s="24"/>
      <c r="U6424" s="25" t="s">
        <v>29</v>
      </c>
      <c r="V6424" s="25">
        <f t="shared" si="905"/>
        <v>0</v>
      </c>
      <c r="W6424" s="25" t="s">
        <v>29</v>
      </c>
      <c r="X6424" s="25"/>
      <c r="Y6424" s="25" t="s">
        <v>29</v>
      </c>
      <c r="Z6424" s="25">
        <f t="shared" si="906"/>
        <v>0</v>
      </c>
      <c r="AA6424" s="24" t="s">
        <v>29</v>
      </c>
      <c r="AB6424" s="24"/>
      <c r="AC6424" s="25" t="s">
        <v>29</v>
      </c>
      <c r="AD6424" s="25">
        <f t="shared" si="907"/>
        <v>0</v>
      </c>
      <c r="AE6424" s="32">
        <f t="shared" si="908"/>
        <v>4</v>
      </c>
      <c r="AF6424" s="37">
        <f t="shared" si="901"/>
        <v>22892.452029586861</v>
      </c>
      <c r="AG6424" s="27"/>
    </row>
    <row r="6425" spans="1:33" x14ac:dyDescent="0.25">
      <c r="A6425" s="21">
        <v>2867711</v>
      </c>
      <c r="B6425" s="34">
        <v>1.2996282850713201E-5</v>
      </c>
      <c r="C6425" s="22">
        <v>1.23394230862723E-5</v>
      </c>
      <c r="D6425" s="22" t="s">
        <v>1137</v>
      </c>
      <c r="E6425" s="23">
        <v>1427909156.86902</v>
      </c>
      <c r="F6425" s="23">
        <f t="shared" si="900"/>
        <v>18557.51128779319</v>
      </c>
      <c r="G6425" s="24" t="s">
        <v>24</v>
      </c>
      <c r="H6425" s="24">
        <v>4</v>
      </c>
      <c r="I6425" s="25" t="s">
        <v>39</v>
      </c>
      <c r="J6425" s="31">
        <f t="shared" si="902"/>
        <v>4</v>
      </c>
      <c r="K6425" s="24" t="s">
        <v>29</v>
      </c>
      <c r="L6425" s="24"/>
      <c r="M6425" s="25" t="s">
        <v>29</v>
      </c>
      <c r="N6425" s="25">
        <f t="shared" si="903"/>
        <v>0</v>
      </c>
      <c r="O6425" s="24" t="s">
        <v>29</v>
      </c>
      <c r="P6425" s="24"/>
      <c r="Q6425" s="25" t="s">
        <v>29</v>
      </c>
      <c r="R6425" s="25">
        <f t="shared" si="904"/>
        <v>0</v>
      </c>
      <c r="S6425" s="24" t="s">
        <v>29</v>
      </c>
      <c r="T6425" s="24"/>
      <c r="U6425" s="25" t="s">
        <v>29</v>
      </c>
      <c r="V6425" s="25">
        <f t="shared" si="905"/>
        <v>0</v>
      </c>
      <c r="W6425" s="25" t="s">
        <v>29</v>
      </c>
      <c r="X6425" s="25"/>
      <c r="Y6425" s="25" t="s">
        <v>29</v>
      </c>
      <c r="Z6425" s="25">
        <f t="shared" si="906"/>
        <v>0</v>
      </c>
      <c r="AA6425" s="24" t="s">
        <v>29</v>
      </c>
      <c r="AB6425" s="24"/>
      <c r="AC6425" s="25" t="s">
        <v>29</v>
      </c>
      <c r="AD6425" s="25">
        <f t="shared" si="907"/>
        <v>0</v>
      </c>
      <c r="AE6425" s="32">
        <f t="shared" si="908"/>
        <v>4</v>
      </c>
      <c r="AF6425" s="37">
        <f t="shared" si="901"/>
        <v>18557.51128779319</v>
      </c>
      <c r="AG6425" s="27"/>
    </row>
    <row r="6426" spans="1:33" x14ac:dyDescent="0.25">
      <c r="A6426" s="21">
        <v>2867714</v>
      </c>
      <c r="B6426" s="34">
        <v>8.1646970449965908E-6</v>
      </c>
      <c r="C6426" s="22">
        <v>7.8814643564205296E-6</v>
      </c>
      <c r="D6426" s="22" t="s">
        <v>5462</v>
      </c>
      <c r="E6426" s="23">
        <v>3656.4775624821</v>
      </c>
      <c r="F6426" s="23">
        <f t="shared" si="900"/>
        <v>2.985403154949394E-2</v>
      </c>
      <c r="G6426" s="24" t="s">
        <v>24</v>
      </c>
      <c r="H6426" s="24">
        <v>4</v>
      </c>
      <c r="I6426" s="25" t="s">
        <v>46</v>
      </c>
      <c r="J6426" s="31">
        <f t="shared" si="902"/>
        <v>0</v>
      </c>
      <c r="K6426" s="24" t="s">
        <v>29</v>
      </c>
      <c r="L6426" s="24"/>
      <c r="M6426" s="25" t="s">
        <v>29</v>
      </c>
      <c r="N6426" s="25">
        <f t="shared" si="903"/>
        <v>0</v>
      </c>
      <c r="O6426" s="24" t="s">
        <v>29</v>
      </c>
      <c r="P6426" s="24"/>
      <c r="Q6426" s="25" t="s">
        <v>29</v>
      </c>
      <c r="R6426" s="25">
        <f t="shared" si="904"/>
        <v>0</v>
      </c>
      <c r="S6426" s="24" t="s">
        <v>29</v>
      </c>
      <c r="T6426" s="24"/>
      <c r="U6426" s="25" t="s">
        <v>29</v>
      </c>
      <c r="V6426" s="25">
        <f t="shared" si="905"/>
        <v>0</v>
      </c>
      <c r="W6426" s="25" t="s">
        <v>29</v>
      </c>
      <c r="X6426" s="25"/>
      <c r="Y6426" s="25" t="s">
        <v>29</v>
      </c>
      <c r="Z6426" s="25">
        <f t="shared" si="906"/>
        <v>0</v>
      </c>
      <c r="AA6426" s="24" t="s">
        <v>29</v>
      </c>
      <c r="AB6426" s="24"/>
      <c r="AC6426" s="25" t="s">
        <v>29</v>
      </c>
      <c r="AD6426" s="25">
        <f t="shared" si="907"/>
        <v>0</v>
      </c>
      <c r="AE6426" s="32">
        <f t="shared" si="908"/>
        <v>0</v>
      </c>
      <c r="AF6426" s="37">
        <f t="shared" si="901"/>
        <v>2.985403154949394E-2</v>
      </c>
      <c r="AG6426" s="27"/>
    </row>
    <row r="6427" spans="1:33" x14ac:dyDescent="0.25">
      <c r="A6427" s="21">
        <v>2867715</v>
      </c>
      <c r="B6427" s="34">
        <v>9.6962161421982797E-7</v>
      </c>
      <c r="C6427" s="22">
        <v>8.5664555107849099E-7</v>
      </c>
      <c r="D6427" s="22" t="s">
        <v>2404</v>
      </c>
      <c r="E6427" s="23">
        <v>344270695.52198899</v>
      </c>
      <c r="F6427" s="23">
        <f t="shared" si="900"/>
        <v>333.81230752061384</v>
      </c>
      <c r="G6427" s="24" t="s">
        <v>24</v>
      </c>
      <c r="H6427" s="24">
        <v>3</v>
      </c>
      <c r="I6427" s="25" t="s">
        <v>28</v>
      </c>
      <c r="J6427" s="31">
        <f t="shared" si="902"/>
        <v>3</v>
      </c>
      <c r="K6427" s="24" t="s">
        <v>29</v>
      </c>
      <c r="L6427" s="24"/>
      <c r="M6427" s="25" t="s">
        <v>29</v>
      </c>
      <c r="N6427" s="25">
        <f t="shared" si="903"/>
        <v>0</v>
      </c>
      <c r="O6427" s="24" t="s">
        <v>29</v>
      </c>
      <c r="P6427" s="24"/>
      <c r="Q6427" s="25" t="s">
        <v>29</v>
      </c>
      <c r="R6427" s="25">
        <f t="shared" si="904"/>
        <v>0</v>
      </c>
      <c r="S6427" s="24" t="s">
        <v>29</v>
      </c>
      <c r="T6427" s="24"/>
      <c r="U6427" s="25" t="s">
        <v>29</v>
      </c>
      <c r="V6427" s="25">
        <f t="shared" si="905"/>
        <v>0</v>
      </c>
      <c r="W6427" s="25" t="s">
        <v>29</v>
      </c>
      <c r="X6427" s="25"/>
      <c r="Y6427" s="25" t="s">
        <v>29</v>
      </c>
      <c r="Z6427" s="25">
        <f t="shared" si="906"/>
        <v>0</v>
      </c>
      <c r="AA6427" s="24" t="s">
        <v>29</v>
      </c>
      <c r="AB6427" s="24"/>
      <c r="AC6427" s="25" t="s">
        <v>29</v>
      </c>
      <c r="AD6427" s="25">
        <f t="shared" si="907"/>
        <v>0</v>
      </c>
      <c r="AE6427" s="32">
        <f t="shared" si="908"/>
        <v>3</v>
      </c>
      <c r="AF6427" s="37">
        <f t="shared" si="901"/>
        <v>333.81230752061384</v>
      </c>
      <c r="AG6427" s="27"/>
    </row>
    <row r="6428" spans="1:33" x14ac:dyDescent="0.25">
      <c r="A6428" s="21">
        <v>2867717</v>
      </c>
      <c r="B6428" s="34">
        <v>2.2214259443111301E-6</v>
      </c>
      <c r="C6428" s="22">
        <v>2.3231024479184301E-6</v>
      </c>
      <c r="D6428" s="22" t="s">
        <v>4053</v>
      </c>
      <c r="E6428" s="23">
        <v>6511.0396201006697</v>
      </c>
      <c r="F6428" s="23">
        <f t="shared" si="900"/>
        <v>1.4463792336529313E-2</v>
      </c>
      <c r="G6428" s="24" t="s">
        <v>24</v>
      </c>
      <c r="H6428" s="24">
        <v>4</v>
      </c>
      <c r="I6428" s="25" t="s">
        <v>35</v>
      </c>
      <c r="J6428" s="31">
        <f t="shared" si="902"/>
        <v>0</v>
      </c>
      <c r="K6428" s="24" t="s">
        <v>29</v>
      </c>
      <c r="L6428" s="24"/>
      <c r="M6428" s="25" t="s">
        <v>29</v>
      </c>
      <c r="N6428" s="25">
        <f t="shared" si="903"/>
        <v>0</v>
      </c>
      <c r="O6428" s="24" t="s">
        <v>29</v>
      </c>
      <c r="P6428" s="24"/>
      <c r="Q6428" s="25" t="s">
        <v>29</v>
      </c>
      <c r="R6428" s="25">
        <f t="shared" si="904"/>
        <v>0</v>
      </c>
      <c r="S6428" s="24" t="s">
        <v>29</v>
      </c>
      <c r="T6428" s="24"/>
      <c r="U6428" s="25" t="s">
        <v>29</v>
      </c>
      <c r="V6428" s="25">
        <f t="shared" si="905"/>
        <v>0</v>
      </c>
      <c r="W6428" s="25" t="s">
        <v>29</v>
      </c>
      <c r="X6428" s="25"/>
      <c r="Y6428" s="25" t="s">
        <v>29</v>
      </c>
      <c r="Z6428" s="25">
        <f t="shared" si="906"/>
        <v>0</v>
      </c>
      <c r="AA6428" s="24" t="s">
        <v>29</v>
      </c>
      <c r="AB6428" s="24"/>
      <c r="AC6428" s="25" t="s">
        <v>29</v>
      </c>
      <c r="AD6428" s="25">
        <f t="shared" si="907"/>
        <v>0</v>
      </c>
      <c r="AE6428" s="32">
        <f t="shared" si="908"/>
        <v>0</v>
      </c>
      <c r="AF6428" s="37">
        <f t="shared" si="901"/>
        <v>1.4463792336529313E-2</v>
      </c>
      <c r="AG6428" s="27"/>
    </row>
    <row r="6429" spans="1:33" x14ac:dyDescent="0.25">
      <c r="A6429" s="21">
        <v>2867720</v>
      </c>
      <c r="B6429" s="34">
        <v>4.4605354914817998E-5</v>
      </c>
      <c r="C6429" s="22">
        <v>4.2632017128143299E-5</v>
      </c>
      <c r="D6429" s="22" t="s">
        <v>5381</v>
      </c>
      <c r="E6429" s="23">
        <v>21148.666822991301</v>
      </c>
      <c r="F6429" s="23">
        <f t="shared" si="900"/>
        <v>0.94334378961476339</v>
      </c>
      <c r="G6429" s="24" t="s">
        <v>24</v>
      </c>
      <c r="H6429" s="24">
        <v>3</v>
      </c>
      <c r="I6429" s="25" t="s">
        <v>79</v>
      </c>
      <c r="J6429" s="31">
        <f t="shared" si="902"/>
        <v>0</v>
      </c>
      <c r="K6429" s="24" t="s">
        <v>29</v>
      </c>
      <c r="L6429" s="24"/>
      <c r="M6429" s="25" t="s">
        <v>29</v>
      </c>
      <c r="N6429" s="25">
        <f t="shared" si="903"/>
        <v>0</v>
      </c>
      <c r="O6429" s="24" t="s">
        <v>29</v>
      </c>
      <c r="P6429" s="24"/>
      <c r="Q6429" s="25" t="s">
        <v>29</v>
      </c>
      <c r="R6429" s="25">
        <f t="shared" si="904"/>
        <v>0</v>
      </c>
      <c r="S6429" s="24" t="s">
        <v>29</v>
      </c>
      <c r="T6429" s="24"/>
      <c r="U6429" s="25" t="s">
        <v>29</v>
      </c>
      <c r="V6429" s="25">
        <f t="shared" si="905"/>
        <v>0</v>
      </c>
      <c r="W6429" s="25" t="s">
        <v>29</v>
      </c>
      <c r="X6429" s="25"/>
      <c r="Y6429" s="25" t="s">
        <v>29</v>
      </c>
      <c r="Z6429" s="25">
        <f t="shared" si="906"/>
        <v>0</v>
      </c>
      <c r="AA6429" s="24" t="s">
        <v>29</v>
      </c>
      <c r="AB6429" s="24"/>
      <c r="AC6429" s="25" t="s">
        <v>29</v>
      </c>
      <c r="AD6429" s="25">
        <f t="shared" si="907"/>
        <v>0</v>
      </c>
      <c r="AE6429" s="32">
        <f t="shared" si="908"/>
        <v>0</v>
      </c>
      <c r="AF6429" s="37">
        <f t="shared" si="901"/>
        <v>0.94334378961476339</v>
      </c>
      <c r="AG6429" s="27"/>
    </row>
    <row r="6430" spans="1:33" x14ac:dyDescent="0.25">
      <c r="A6430" s="21">
        <v>2867721</v>
      </c>
      <c r="B6430" s="34">
        <v>4.9494484881233103E-5</v>
      </c>
      <c r="C6430" s="22">
        <v>5.53744096062952E-5</v>
      </c>
      <c r="D6430" s="22" t="s">
        <v>1861</v>
      </c>
      <c r="E6430" s="23">
        <v>64188032.904909097</v>
      </c>
      <c r="F6430" s="23">
        <f t="shared" si="900"/>
        <v>3176.9536241681162</v>
      </c>
      <c r="G6430" s="24" t="s">
        <v>24</v>
      </c>
      <c r="H6430" s="24">
        <v>1</v>
      </c>
      <c r="I6430" s="25" t="s">
        <v>36</v>
      </c>
      <c r="J6430" s="31">
        <f t="shared" si="902"/>
        <v>1</v>
      </c>
      <c r="K6430" s="24" t="s">
        <v>29</v>
      </c>
      <c r="L6430" s="24"/>
      <c r="M6430" s="25" t="s">
        <v>29</v>
      </c>
      <c r="N6430" s="25">
        <f t="shared" si="903"/>
        <v>0</v>
      </c>
      <c r="O6430" s="24" t="s">
        <v>29</v>
      </c>
      <c r="P6430" s="24"/>
      <c r="Q6430" s="25" t="s">
        <v>29</v>
      </c>
      <c r="R6430" s="25">
        <f t="shared" si="904"/>
        <v>0</v>
      </c>
      <c r="S6430" s="24" t="s">
        <v>29</v>
      </c>
      <c r="T6430" s="24"/>
      <c r="U6430" s="25" t="s">
        <v>29</v>
      </c>
      <c r="V6430" s="25">
        <f t="shared" si="905"/>
        <v>0</v>
      </c>
      <c r="W6430" s="25" t="s">
        <v>29</v>
      </c>
      <c r="X6430" s="25"/>
      <c r="Y6430" s="25" t="s">
        <v>29</v>
      </c>
      <c r="Z6430" s="25">
        <f t="shared" si="906"/>
        <v>0</v>
      </c>
      <c r="AA6430" s="24" t="s">
        <v>29</v>
      </c>
      <c r="AB6430" s="24"/>
      <c r="AC6430" s="25" t="s">
        <v>29</v>
      </c>
      <c r="AD6430" s="25">
        <f t="shared" si="907"/>
        <v>0</v>
      </c>
      <c r="AE6430" s="32">
        <f t="shared" si="908"/>
        <v>1</v>
      </c>
      <c r="AF6430" s="37">
        <f t="shared" si="901"/>
        <v>3176.9536241681162</v>
      </c>
      <c r="AG6430" s="27"/>
    </row>
    <row r="6431" spans="1:33" x14ac:dyDescent="0.25">
      <c r="A6431" s="21">
        <v>2867723</v>
      </c>
      <c r="B6431" s="34">
        <v>8.6520943449187008E-6</v>
      </c>
      <c r="C6431" s="22">
        <v>8.7163538803300003E-6</v>
      </c>
      <c r="D6431" s="22" t="s">
        <v>2356</v>
      </c>
      <c r="E6431" s="23">
        <v>364323771.24795502</v>
      </c>
      <c r="F6431" s="23">
        <f t="shared" si="900"/>
        <v>3152.1636409338862</v>
      </c>
      <c r="G6431" s="24" t="s">
        <v>24</v>
      </c>
      <c r="H6431" s="24">
        <v>3</v>
      </c>
      <c r="I6431" s="25" t="s">
        <v>33</v>
      </c>
      <c r="J6431" s="31">
        <f t="shared" si="902"/>
        <v>0</v>
      </c>
      <c r="K6431" s="24" t="s">
        <v>24</v>
      </c>
      <c r="L6431" s="24">
        <v>4</v>
      </c>
      <c r="M6431" s="25" t="s">
        <v>36</v>
      </c>
      <c r="N6431" s="25">
        <f t="shared" si="903"/>
        <v>4</v>
      </c>
      <c r="O6431" s="24" t="s">
        <v>29</v>
      </c>
      <c r="P6431" s="24"/>
      <c r="Q6431" s="25" t="s">
        <v>29</v>
      </c>
      <c r="R6431" s="25">
        <f t="shared" si="904"/>
        <v>0</v>
      </c>
      <c r="S6431" s="24" t="s">
        <v>29</v>
      </c>
      <c r="T6431" s="24"/>
      <c r="U6431" s="25" t="s">
        <v>29</v>
      </c>
      <c r="V6431" s="25">
        <f t="shared" si="905"/>
        <v>0</v>
      </c>
      <c r="W6431" s="25" t="s">
        <v>29</v>
      </c>
      <c r="X6431" s="25"/>
      <c r="Y6431" s="25" t="s">
        <v>29</v>
      </c>
      <c r="Z6431" s="25">
        <f t="shared" si="906"/>
        <v>0</v>
      </c>
      <c r="AA6431" s="24" t="s">
        <v>29</v>
      </c>
      <c r="AB6431" s="24"/>
      <c r="AC6431" s="25" t="s">
        <v>29</v>
      </c>
      <c r="AD6431" s="25">
        <f t="shared" si="907"/>
        <v>0</v>
      </c>
      <c r="AE6431" s="32">
        <f t="shared" si="908"/>
        <v>4</v>
      </c>
      <c r="AF6431" s="37">
        <f t="shared" si="901"/>
        <v>3152.1636409338862</v>
      </c>
      <c r="AG6431" s="27"/>
    </row>
    <row r="6432" spans="1:33" x14ac:dyDescent="0.25">
      <c r="A6432" s="21">
        <v>2867724</v>
      </c>
      <c r="B6432" s="34">
        <v>4.2597468011331501E-6</v>
      </c>
      <c r="C6432" s="22">
        <v>4.2408264282576198E-6</v>
      </c>
      <c r="D6432" s="22" t="s">
        <v>482</v>
      </c>
      <c r="E6432" s="23">
        <v>2114843717.3171</v>
      </c>
      <c r="F6432" s="23">
        <f t="shared" si="900"/>
        <v>9008.6987597380576</v>
      </c>
      <c r="G6432" s="24" t="s">
        <v>24</v>
      </c>
      <c r="H6432" s="24">
        <v>3</v>
      </c>
      <c r="I6432" s="25" t="s">
        <v>41</v>
      </c>
      <c r="J6432" s="31">
        <f t="shared" si="902"/>
        <v>3</v>
      </c>
      <c r="K6432" s="24" t="s">
        <v>29</v>
      </c>
      <c r="L6432" s="24"/>
      <c r="M6432" s="25" t="s">
        <v>29</v>
      </c>
      <c r="N6432" s="25">
        <f t="shared" si="903"/>
        <v>0</v>
      </c>
      <c r="O6432" s="24" t="s">
        <v>29</v>
      </c>
      <c r="P6432" s="24"/>
      <c r="Q6432" s="25" t="s">
        <v>29</v>
      </c>
      <c r="R6432" s="25">
        <f t="shared" si="904"/>
        <v>0</v>
      </c>
      <c r="S6432" s="24" t="s">
        <v>29</v>
      </c>
      <c r="T6432" s="24"/>
      <c r="U6432" s="25" t="s">
        <v>29</v>
      </c>
      <c r="V6432" s="25">
        <f t="shared" si="905"/>
        <v>0</v>
      </c>
      <c r="W6432" s="25" t="s">
        <v>29</v>
      </c>
      <c r="X6432" s="25"/>
      <c r="Y6432" s="25" t="s">
        <v>29</v>
      </c>
      <c r="Z6432" s="25">
        <f t="shared" si="906"/>
        <v>0</v>
      </c>
      <c r="AA6432" s="24" t="s">
        <v>29</v>
      </c>
      <c r="AB6432" s="24"/>
      <c r="AC6432" s="25" t="s">
        <v>29</v>
      </c>
      <c r="AD6432" s="25">
        <f t="shared" si="907"/>
        <v>0</v>
      </c>
      <c r="AE6432" s="32">
        <f t="shared" si="908"/>
        <v>3</v>
      </c>
      <c r="AF6432" s="37">
        <f t="shared" si="901"/>
        <v>9008.6987597380576</v>
      </c>
      <c r="AG6432" s="27"/>
    </row>
    <row r="6433" spans="1:33" x14ac:dyDescent="0.25">
      <c r="A6433" s="21">
        <v>2867725</v>
      </c>
      <c r="B6433" s="34">
        <v>1.79901661859235E-6</v>
      </c>
      <c r="C6433" s="22">
        <v>1.8000486569968401E-6</v>
      </c>
      <c r="D6433" s="22" t="s">
        <v>2102</v>
      </c>
      <c r="E6433" s="23">
        <v>480185697.99971902</v>
      </c>
      <c r="F6433" s="23">
        <f t="shared" si="900"/>
        <v>863.86205071186191</v>
      </c>
      <c r="G6433" s="24" t="s">
        <v>24</v>
      </c>
      <c r="H6433" s="24">
        <v>4</v>
      </c>
      <c r="I6433" s="25" t="s">
        <v>46</v>
      </c>
      <c r="J6433" s="31">
        <f t="shared" si="902"/>
        <v>0</v>
      </c>
      <c r="K6433" s="24" t="s">
        <v>29</v>
      </c>
      <c r="L6433" s="24"/>
      <c r="M6433" s="25" t="s">
        <v>29</v>
      </c>
      <c r="N6433" s="25">
        <f t="shared" si="903"/>
        <v>0</v>
      </c>
      <c r="O6433" s="24" t="s">
        <v>29</v>
      </c>
      <c r="P6433" s="24"/>
      <c r="Q6433" s="25" t="s">
        <v>29</v>
      </c>
      <c r="R6433" s="25">
        <f t="shared" si="904"/>
        <v>0</v>
      </c>
      <c r="S6433" s="24" t="s">
        <v>29</v>
      </c>
      <c r="T6433" s="24"/>
      <c r="U6433" s="25" t="s">
        <v>29</v>
      </c>
      <c r="V6433" s="25">
        <f t="shared" si="905"/>
        <v>0</v>
      </c>
      <c r="W6433" s="25" t="s">
        <v>29</v>
      </c>
      <c r="X6433" s="25"/>
      <c r="Y6433" s="25" t="s">
        <v>29</v>
      </c>
      <c r="Z6433" s="25">
        <f t="shared" si="906"/>
        <v>0</v>
      </c>
      <c r="AA6433" s="24" t="s">
        <v>29</v>
      </c>
      <c r="AB6433" s="24"/>
      <c r="AC6433" s="25" t="s">
        <v>29</v>
      </c>
      <c r="AD6433" s="25">
        <f t="shared" si="907"/>
        <v>0</v>
      </c>
      <c r="AE6433" s="32">
        <f t="shared" si="908"/>
        <v>0</v>
      </c>
      <c r="AF6433" s="37">
        <f t="shared" si="901"/>
        <v>863.86205071186191</v>
      </c>
      <c r="AG6433" s="27"/>
    </row>
    <row r="6434" spans="1:33" x14ac:dyDescent="0.25">
      <c r="A6434" s="21">
        <v>2867728</v>
      </c>
      <c r="B6434" s="34">
        <v>8.6645035388899406E-5</v>
      </c>
      <c r="C6434" s="22">
        <v>9.8136686185077397E-5</v>
      </c>
      <c r="D6434" s="22" t="s">
        <v>1516</v>
      </c>
      <c r="E6434" s="23">
        <v>109510764.827112</v>
      </c>
      <c r="F6434" s="23">
        <f t="shared" si="900"/>
        <v>9488.5640939105597</v>
      </c>
      <c r="G6434" s="24" t="s">
        <v>24</v>
      </c>
      <c r="H6434" s="24">
        <v>1</v>
      </c>
      <c r="I6434" s="25" t="s">
        <v>41</v>
      </c>
      <c r="J6434" s="31">
        <f t="shared" si="902"/>
        <v>1</v>
      </c>
      <c r="K6434" s="24" t="s">
        <v>29</v>
      </c>
      <c r="L6434" s="24"/>
      <c r="M6434" s="25" t="s">
        <v>29</v>
      </c>
      <c r="N6434" s="25">
        <f t="shared" si="903"/>
        <v>0</v>
      </c>
      <c r="O6434" s="24" t="s">
        <v>29</v>
      </c>
      <c r="P6434" s="24"/>
      <c r="Q6434" s="25" t="s">
        <v>29</v>
      </c>
      <c r="R6434" s="25">
        <f t="shared" si="904"/>
        <v>0</v>
      </c>
      <c r="S6434" s="24" t="s">
        <v>29</v>
      </c>
      <c r="T6434" s="24"/>
      <c r="U6434" s="25" t="s">
        <v>29</v>
      </c>
      <c r="V6434" s="25">
        <f t="shared" si="905"/>
        <v>0</v>
      </c>
      <c r="W6434" s="25" t="s">
        <v>29</v>
      </c>
      <c r="X6434" s="25"/>
      <c r="Y6434" s="25" t="s">
        <v>29</v>
      </c>
      <c r="Z6434" s="25">
        <f t="shared" si="906"/>
        <v>0</v>
      </c>
      <c r="AA6434" s="24" t="s">
        <v>29</v>
      </c>
      <c r="AB6434" s="24"/>
      <c r="AC6434" s="25" t="s">
        <v>29</v>
      </c>
      <c r="AD6434" s="25">
        <f t="shared" si="907"/>
        <v>0</v>
      </c>
      <c r="AE6434" s="32">
        <f t="shared" si="908"/>
        <v>1</v>
      </c>
      <c r="AF6434" s="37">
        <f t="shared" si="901"/>
        <v>9488.5640939105597</v>
      </c>
      <c r="AG6434" s="27"/>
    </row>
    <row r="6435" spans="1:33" x14ac:dyDescent="0.25">
      <c r="A6435" s="21">
        <v>2867731</v>
      </c>
      <c r="B6435" s="34">
        <v>1.6352847974447599E-6</v>
      </c>
      <c r="C6435" s="22">
        <v>1.7246399848695801E-6</v>
      </c>
      <c r="D6435" s="22" t="s">
        <v>1219</v>
      </c>
      <c r="E6435" s="23">
        <v>1289462625.1283901</v>
      </c>
      <c r="F6435" s="23">
        <f t="shared" si="900"/>
        <v>2108.6386277456677</v>
      </c>
      <c r="G6435" s="24" t="s">
        <v>26</v>
      </c>
      <c r="H6435" s="24">
        <v>1</v>
      </c>
      <c r="I6435" s="25" t="s">
        <v>35</v>
      </c>
      <c r="J6435" s="31">
        <f t="shared" si="902"/>
        <v>0</v>
      </c>
      <c r="K6435" s="24" t="s">
        <v>24</v>
      </c>
      <c r="L6435" s="24">
        <v>3</v>
      </c>
      <c r="M6435" s="25" t="s">
        <v>40</v>
      </c>
      <c r="N6435" s="25">
        <f t="shared" si="903"/>
        <v>3</v>
      </c>
      <c r="O6435" s="24" t="s">
        <v>29</v>
      </c>
      <c r="P6435" s="24"/>
      <c r="Q6435" s="25" t="s">
        <v>29</v>
      </c>
      <c r="R6435" s="25">
        <f t="shared" si="904"/>
        <v>0</v>
      </c>
      <c r="S6435" s="24" t="s">
        <v>29</v>
      </c>
      <c r="T6435" s="24"/>
      <c r="U6435" s="25" t="s">
        <v>29</v>
      </c>
      <c r="V6435" s="25">
        <f t="shared" si="905"/>
        <v>0</v>
      </c>
      <c r="W6435" s="25" t="s">
        <v>29</v>
      </c>
      <c r="X6435" s="25"/>
      <c r="Y6435" s="25" t="s">
        <v>29</v>
      </c>
      <c r="Z6435" s="25">
        <f t="shared" si="906"/>
        <v>0</v>
      </c>
      <c r="AA6435" s="24" t="s">
        <v>29</v>
      </c>
      <c r="AB6435" s="24"/>
      <c r="AC6435" s="25" t="s">
        <v>29</v>
      </c>
      <c r="AD6435" s="25">
        <f t="shared" si="907"/>
        <v>0</v>
      </c>
      <c r="AE6435" s="32">
        <f t="shared" si="908"/>
        <v>3</v>
      </c>
      <c r="AF6435" s="37">
        <f t="shared" si="901"/>
        <v>2108.6386277456677</v>
      </c>
      <c r="AG6435" s="27"/>
    </row>
    <row r="6436" spans="1:33" x14ac:dyDescent="0.25">
      <c r="A6436" s="21">
        <v>2867749</v>
      </c>
      <c r="B6436" s="34">
        <v>3.1503370936625201E-7</v>
      </c>
      <c r="C6436" s="22">
        <v>4.4093225910363301E-7</v>
      </c>
      <c r="D6436" s="22" t="s">
        <v>5095</v>
      </c>
      <c r="E6436" s="23">
        <v>614912.638756403</v>
      </c>
      <c r="F6436" s="23">
        <f t="shared" si="900"/>
        <v>0.19371820952361976</v>
      </c>
      <c r="G6436" s="24" t="s">
        <v>24</v>
      </c>
      <c r="H6436" s="24">
        <v>1</v>
      </c>
      <c r="I6436" s="25" t="s">
        <v>43</v>
      </c>
      <c r="J6436" s="31">
        <f t="shared" si="902"/>
        <v>0</v>
      </c>
      <c r="K6436" s="24" t="s">
        <v>29</v>
      </c>
      <c r="L6436" s="24"/>
      <c r="M6436" s="25" t="s">
        <v>29</v>
      </c>
      <c r="N6436" s="25">
        <f t="shared" si="903"/>
        <v>0</v>
      </c>
      <c r="O6436" s="24" t="s">
        <v>29</v>
      </c>
      <c r="P6436" s="24"/>
      <c r="Q6436" s="25" t="s">
        <v>29</v>
      </c>
      <c r="R6436" s="25">
        <f t="shared" si="904"/>
        <v>0</v>
      </c>
      <c r="S6436" s="24" t="s">
        <v>29</v>
      </c>
      <c r="T6436" s="24"/>
      <c r="U6436" s="25" t="s">
        <v>29</v>
      </c>
      <c r="V6436" s="25">
        <f t="shared" si="905"/>
        <v>0</v>
      </c>
      <c r="W6436" s="25" t="s">
        <v>29</v>
      </c>
      <c r="X6436" s="25"/>
      <c r="Y6436" s="25" t="s">
        <v>29</v>
      </c>
      <c r="Z6436" s="25">
        <f t="shared" si="906"/>
        <v>0</v>
      </c>
      <c r="AA6436" s="24" t="s">
        <v>29</v>
      </c>
      <c r="AB6436" s="24"/>
      <c r="AC6436" s="25" t="s">
        <v>29</v>
      </c>
      <c r="AD6436" s="25">
        <f t="shared" si="907"/>
        <v>0</v>
      </c>
      <c r="AE6436" s="32">
        <f t="shared" si="908"/>
        <v>0</v>
      </c>
      <c r="AF6436" s="37">
        <f t="shared" si="901"/>
        <v>0.19371820952361976</v>
      </c>
      <c r="AG6436" s="27"/>
    </row>
    <row r="6437" spans="1:33" x14ac:dyDescent="0.25">
      <c r="A6437" s="21">
        <v>2867752</v>
      </c>
      <c r="B6437" s="34">
        <v>7.2142501910800507E-5</v>
      </c>
      <c r="C6437" s="22">
        <v>6.8621525279051097E-5</v>
      </c>
      <c r="D6437" s="22" t="s">
        <v>819</v>
      </c>
      <c r="E6437" s="23">
        <v>999025477.68944097</v>
      </c>
      <c r="F6437" s="23">
        <f t="shared" si="900"/>
        <v>72072.197433148889</v>
      </c>
      <c r="G6437" s="24" t="s">
        <v>24</v>
      </c>
      <c r="H6437" s="24">
        <v>2</v>
      </c>
      <c r="I6437" s="25" t="s">
        <v>41</v>
      </c>
      <c r="J6437" s="31">
        <f t="shared" si="902"/>
        <v>2</v>
      </c>
      <c r="K6437" s="24" t="s">
        <v>29</v>
      </c>
      <c r="L6437" s="24"/>
      <c r="M6437" s="25" t="s">
        <v>29</v>
      </c>
      <c r="N6437" s="25">
        <f t="shared" si="903"/>
        <v>0</v>
      </c>
      <c r="O6437" s="24" t="s">
        <v>29</v>
      </c>
      <c r="P6437" s="24"/>
      <c r="Q6437" s="25" t="s">
        <v>29</v>
      </c>
      <c r="R6437" s="25">
        <f t="shared" si="904"/>
        <v>0</v>
      </c>
      <c r="S6437" s="24" t="s">
        <v>29</v>
      </c>
      <c r="T6437" s="24"/>
      <c r="U6437" s="25" t="s">
        <v>29</v>
      </c>
      <c r="V6437" s="25">
        <f t="shared" si="905"/>
        <v>0</v>
      </c>
      <c r="W6437" s="25" t="s">
        <v>29</v>
      </c>
      <c r="X6437" s="25"/>
      <c r="Y6437" s="25" t="s">
        <v>29</v>
      </c>
      <c r="Z6437" s="25">
        <f t="shared" si="906"/>
        <v>0</v>
      </c>
      <c r="AA6437" s="24" t="s">
        <v>29</v>
      </c>
      <c r="AB6437" s="24"/>
      <c r="AC6437" s="25" t="s">
        <v>29</v>
      </c>
      <c r="AD6437" s="25">
        <f t="shared" si="907"/>
        <v>0</v>
      </c>
      <c r="AE6437" s="32">
        <f t="shared" si="908"/>
        <v>2</v>
      </c>
      <c r="AF6437" s="37">
        <f t="shared" si="901"/>
        <v>72072.197433148889</v>
      </c>
      <c r="AG6437" s="27"/>
    </row>
    <row r="6438" spans="1:33" x14ac:dyDescent="0.25">
      <c r="A6438" s="21">
        <v>2867753</v>
      </c>
      <c r="B6438" s="34">
        <v>3.8157587081689201E-6</v>
      </c>
      <c r="C6438" s="22">
        <v>4.0907255749040902E-6</v>
      </c>
      <c r="D6438" s="22" t="s">
        <v>3874</v>
      </c>
      <c r="E6438" s="23">
        <v>33739714.621086799</v>
      </c>
      <c r="F6438" s="23">
        <f t="shared" si="900"/>
        <v>128.7426098765462</v>
      </c>
      <c r="G6438" s="24" t="s">
        <v>24</v>
      </c>
      <c r="H6438" s="24">
        <v>1</v>
      </c>
      <c r="I6438" s="25" t="s">
        <v>40</v>
      </c>
      <c r="J6438" s="31">
        <f t="shared" si="902"/>
        <v>1</v>
      </c>
      <c r="K6438" s="24" t="s">
        <v>29</v>
      </c>
      <c r="L6438" s="24"/>
      <c r="M6438" s="25" t="s">
        <v>29</v>
      </c>
      <c r="N6438" s="25">
        <f t="shared" si="903"/>
        <v>0</v>
      </c>
      <c r="O6438" s="24" t="s">
        <v>29</v>
      </c>
      <c r="P6438" s="24"/>
      <c r="Q6438" s="25" t="s">
        <v>29</v>
      </c>
      <c r="R6438" s="25">
        <f t="shared" si="904"/>
        <v>0</v>
      </c>
      <c r="S6438" s="24" t="s">
        <v>29</v>
      </c>
      <c r="T6438" s="24"/>
      <c r="U6438" s="25" t="s">
        <v>29</v>
      </c>
      <c r="V6438" s="25">
        <f t="shared" si="905"/>
        <v>0</v>
      </c>
      <c r="W6438" s="25" t="s">
        <v>29</v>
      </c>
      <c r="X6438" s="25"/>
      <c r="Y6438" s="25" t="s">
        <v>29</v>
      </c>
      <c r="Z6438" s="25">
        <f t="shared" si="906"/>
        <v>0</v>
      </c>
      <c r="AA6438" s="24" t="s">
        <v>29</v>
      </c>
      <c r="AB6438" s="24"/>
      <c r="AC6438" s="25" t="s">
        <v>29</v>
      </c>
      <c r="AD6438" s="25">
        <f t="shared" si="907"/>
        <v>0</v>
      </c>
      <c r="AE6438" s="32">
        <f t="shared" si="908"/>
        <v>1</v>
      </c>
      <c r="AF6438" s="37">
        <f t="shared" si="901"/>
        <v>128.7426098765462</v>
      </c>
      <c r="AG6438" s="27"/>
    </row>
    <row r="6439" spans="1:33" x14ac:dyDescent="0.25">
      <c r="A6439" s="21">
        <v>2867755</v>
      </c>
      <c r="B6439" s="34">
        <v>3.07827171478724E-6</v>
      </c>
      <c r="C6439" s="22">
        <v>2.98317289366933E-6</v>
      </c>
      <c r="D6439" s="22" t="s">
        <v>651</v>
      </c>
      <c r="E6439" s="23">
        <v>1908553271.7297299</v>
      </c>
      <c r="F6439" s="23">
        <f t="shared" si="900"/>
        <v>5875.0455525302732</v>
      </c>
      <c r="G6439" s="24" t="s">
        <v>24</v>
      </c>
      <c r="H6439" s="24">
        <v>5</v>
      </c>
      <c r="I6439" s="25" t="s">
        <v>44</v>
      </c>
      <c r="J6439" s="31">
        <f t="shared" si="902"/>
        <v>5</v>
      </c>
      <c r="K6439" s="24" t="s">
        <v>29</v>
      </c>
      <c r="L6439" s="24"/>
      <c r="M6439" s="25" t="s">
        <v>29</v>
      </c>
      <c r="N6439" s="25">
        <f t="shared" si="903"/>
        <v>0</v>
      </c>
      <c r="O6439" s="24" t="s">
        <v>29</v>
      </c>
      <c r="P6439" s="24"/>
      <c r="Q6439" s="25" t="s">
        <v>29</v>
      </c>
      <c r="R6439" s="25">
        <f t="shared" si="904"/>
        <v>0</v>
      </c>
      <c r="S6439" s="24" t="s">
        <v>29</v>
      </c>
      <c r="T6439" s="24"/>
      <c r="U6439" s="25" t="s">
        <v>29</v>
      </c>
      <c r="V6439" s="25">
        <f t="shared" si="905"/>
        <v>0</v>
      </c>
      <c r="W6439" s="25" t="s">
        <v>29</v>
      </c>
      <c r="X6439" s="25"/>
      <c r="Y6439" s="25" t="s">
        <v>29</v>
      </c>
      <c r="Z6439" s="25">
        <f t="shared" si="906"/>
        <v>0</v>
      </c>
      <c r="AA6439" s="24" t="s">
        <v>29</v>
      </c>
      <c r="AB6439" s="24"/>
      <c r="AC6439" s="25" t="s">
        <v>29</v>
      </c>
      <c r="AD6439" s="25">
        <f t="shared" si="907"/>
        <v>0</v>
      </c>
      <c r="AE6439" s="32">
        <f t="shared" si="908"/>
        <v>5</v>
      </c>
      <c r="AF6439" s="37">
        <f t="shared" si="901"/>
        <v>5875.0455525302732</v>
      </c>
      <c r="AG6439" s="27"/>
    </row>
    <row r="6440" spans="1:33" x14ac:dyDescent="0.25">
      <c r="A6440" s="21">
        <v>2867757</v>
      </c>
      <c r="B6440" s="34">
        <v>4.5480466001437401E-5</v>
      </c>
      <c r="C6440" s="22">
        <v>5.2649927177098298E-5</v>
      </c>
      <c r="D6440" s="22" t="s">
        <v>2117</v>
      </c>
      <c r="E6440" s="23">
        <v>471332878.23605198</v>
      </c>
      <c r="F6440" s="23">
        <f t="shared" si="900"/>
        <v>21436.438943974397</v>
      </c>
      <c r="G6440" s="24" t="s">
        <v>24</v>
      </c>
      <c r="H6440" s="24">
        <v>2</v>
      </c>
      <c r="I6440" s="25" t="s">
        <v>64</v>
      </c>
      <c r="J6440" s="31">
        <f t="shared" si="902"/>
        <v>2</v>
      </c>
      <c r="K6440" s="24" t="s">
        <v>29</v>
      </c>
      <c r="L6440" s="24"/>
      <c r="M6440" s="25" t="s">
        <v>29</v>
      </c>
      <c r="N6440" s="25">
        <f t="shared" si="903"/>
        <v>0</v>
      </c>
      <c r="O6440" s="24" t="s">
        <v>29</v>
      </c>
      <c r="P6440" s="24"/>
      <c r="Q6440" s="25" t="s">
        <v>29</v>
      </c>
      <c r="R6440" s="25">
        <f t="shared" si="904"/>
        <v>0</v>
      </c>
      <c r="S6440" s="24" t="s">
        <v>29</v>
      </c>
      <c r="T6440" s="24"/>
      <c r="U6440" s="25" t="s">
        <v>29</v>
      </c>
      <c r="V6440" s="25">
        <f t="shared" si="905"/>
        <v>0</v>
      </c>
      <c r="W6440" s="25" t="s">
        <v>29</v>
      </c>
      <c r="X6440" s="25"/>
      <c r="Y6440" s="25" t="s">
        <v>29</v>
      </c>
      <c r="Z6440" s="25">
        <f t="shared" si="906"/>
        <v>0</v>
      </c>
      <c r="AA6440" s="24" t="s">
        <v>29</v>
      </c>
      <c r="AB6440" s="24"/>
      <c r="AC6440" s="25" t="s">
        <v>29</v>
      </c>
      <c r="AD6440" s="25">
        <f t="shared" si="907"/>
        <v>0</v>
      </c>
      <c r="AE6440" s="32">
        <f t="shared" si="908"/>
        <v>2</v>
      </c>
      <c r="AF6440" s="37">
        <f t="shared" si="901"/>
        <v>21436.438943974397</v>
      </c>
      <c r="AG6440" s="27"/>
    </row>
    <row r="6441" spans="1:33" x14ac:dyDescent="0.25">
      <c r="A6441" s="21">
        <v>2867765</v>
      </c>
      <c r="B6441" s="34">
        <v>4.4833006922272999E-5</v>
      </c>
      <c r="C6441" s="22">
        <v>5.2324349775032799E-5</v>
      </c>
      <c r="D6441" s="22" t="s">
        <v>3119</v>
      </c>
      <c r="E6441" s="23">
        <v>132410182.205052</v>
      </c>
      <c r="F6441" s="23">
        <f t="shared" si="900"/>
        <v>5936.3466153785257</v>
      </c>
      <c r="G6441" s="24" t="s">
        <v>24</v>
      </c>
      <c r="H6441" s="24">
        <v>1</v>
      </c>
      <c r="I6441" s="25" t="s">
        <v>38</v>
      </c>
      <c r="J6441" s="31">
        <f t="shared" si="902"/>
        <v>0</v>
      </c>
      <c r="K6441" s="24" t="s">
        <v>29</v>
      </c>
      <c r="L6441" s="24"/>
      <c r="M6441" s="25" t="s">
        <v>29</v>
      </c>
      <c r="N6441" s="25">
        <f t="shared" si="903"/>
        <v>0</v>
      </c>
      <c r="O6441" s="24" t="s">
        <v>29</v>
      </c>
      <c r="P6441" s="24"/>
      <c r="Q6441" s="25" t="s">
        <v>29</v>
      </c>
      <c r="R6441" s="25">
        <f t="shared" si="904"/>
        <v>0</v>
      </c>
      <c r="S6441" s="24" t="s">
        <v>29</v>
      </c>
      <c r="T6441" s="24"/>
      <c r="U6441" s="25" t="s">
        <v>29</v>
      </c>
      <c r="V6441" s="25">
        <f t="shared" si="905"/>
        <v>0</v>
      </c>
      <c r="W6441" s="25" t="s">
        <v>29</v>
      </c>
      <c r="X6441" s="25"/>
      <c r="Y6441" s="25" t="s">
        <v>29</v>
      </c>
      <c r="Z6441" s="25">
        <f t="shared" si="906"/>
        <v>0</v>
      </c>
      <c r="AA6441" s="24" t="s">
        <v>29</v>
      </c>
      <c r="AB6441" s="24"/>
      <c r="AC6441" s="25" t="s">
        <v>29</v>
      </c>
      <c r="AD6441" s="25">
        <f t="shared" si="907"/>
        <v>0</v>
      </c>
      <c r="AE6441" s="32">
        <f t="shared" si="908"/>
        <v>0</v>
      </c>
      <c r="AF6441" s="37">
        <f t="shared" si="901"/>
        <v>5936.3466153785257</v>
      </c>
      <c r="AG6441" s="27"/>
    </row>
    <row r="6442" spans="1:33" x14ac:dyDescent="0.25">
      <c r="A6442" s="21">
        <v>2867767</v>
      </c>
      <c r="B6442" s="34">
        <v>3.7876542517685698E-4</v>
      </c>
      <c r="C6442" s="22">
        <v>3.92417741065875E-4</v>
      </c>
      <c r="D6442" s="22" t="s">
        <v>3149</v>
      </c>
      <c r="E6442" s="23">
        <v>126731384.42599</v>
      </c>
      <c r="F6442" s="23">
        <f t="shared" si="900"/>
        <v>48001.46670536181</v>
      </c>
      <c r="G6442" s="24" t="s">
        <v>24</v>
      </c>
      <c r="H6442" s="24">
        <v>3</v>
      </c>
      <c r="I6442" s="25" t="s">
        <v>44</v>
      </c>
      <c r="J6442" s="31">
        <f t="shared" si="902"/>
        <v>3</v>
      </c>
      <c r="K6442" s="24" t="s">
        <v>29</v>
      </c>
      <c r="L6442" s="24"/>
      <c r="M6442" s="25" t="s">
        <v>29</v>
      </c>
      <c r="N6442" s="25">
        <f t="shared" si="903"/>
        <v>0</v>
      </c>
      <c r="O6442" s="24" t="s">
        <v>29</v>
      </c>
      <c r="P6442" s="24"/>
      <c r="Q6442" s="25" t="s">
        <v>29</v>
      </c>
      <c r="R6442" s="25">
        <f t="shared" si="904"/>
        <v>0</v>
      </c>
      <c r="S6442" s="24" t="s">
        <v>29</v>
      </c>
      <c r="T6442" s="24"/>
      <c r="U6442" s="25" t="s">
        <v>29</v>
      </c>
      <c r="V6442" s="25">
        <f t="shared" si="905"/>
        <v>0</v>
      </c>
      <c r="W6442" s="25" t="s">
        <v>29</v>
      </c>
      <c r="X6442" s="25"/>
      <c r="Y6442" s="25" t="s">
        <v>29</v>
      </c>
      <c r="Z6442" s="25">
        <f t="shared" si="906"/>
        <v>0</v>
      </c>
      <c r="AA6442" s="24" t="s">
        <v>29</v>
      </c>
      <c r="AB6442" s="24"/>
      <c r="AC6442" s="25" t="s">
        <v>29</v>
      </c>
      <c r="AD6442" s="25">
        <f t="shared" si="907"/>
        <v>0</v>
      </c>
      <c r="AE6442" s="32">
        <f t="shared" si="908"/>
        <v>3</v>
      </c>
      <c r="AF6442" s="37">
        <f t="shared" si="901"/>
        <v>48001.46670536181</v>
      </c>
      <c r="AG6442" s="27"/>
    </row>
    <row r="6443" spans="1:33" x14ac:dyDescent="0.25">
      <c r="A6443" s="21">
        <v>2867769</v>
      </c>
      <c r="B6443" s="34">
        <v>3.4332245801130999E-6</v>
      </c>
      <c r="C6443" s="22">
        <v>4.0717175882651698E-6</v>
      </c>
      <c r="D6443" s="22" t="s">
        <v>3551</v>
      </c>
      <c r="E6443" s="23">
        <v>66304455.343278602</v>
      </c>
      <c r="F6443" s="23">
        <f t="shared" si="900"/>
        <v>227.63808585555546</v>
      </c>
      <c r="G6443" s="24" t="s">
        <v>24</v>
      </c>
      <c r="H6443" s="24">
        <v>1</v>
      </c>
      <c r="I6443" s="25" t="s">
        <v>38</v>
      </c>
      <c r="J6443" s="31">
        <f t="shared" si="902"/>
        <v>0</v>
      </c>
      <c r="K6443" s="24" t="s">
        <v>29</v>
      </c>
      <c r="L6443" s="24"/>
      <c r="M6443" s="25" t="s">
        <v>29</v>
      </c>
      <c r="N6443" s="25">
        <f t="shared" si="903"/>
        <v>0</v>
      </c>
      <c r="O6443" s="24" t="s">
        <v>29</v>
      </c>
      <c r="P6443" s="24"/>
      <c r="Q6443" s="25" t="s">
        <v>29</v>
      </c>
      <c r="R6443" s="25">
        <f t="shared" si="904"/>
        <v>0</v>
      </c>
      <c r="S6443" s="24" t="s">
        <v>29</v>
      </c>
      <c r="T6443" s="24"/>
      <c r="U6443" s="25" t="s">
        <v>29</v>
      </c>
      <c r="V6443" s="25">
        <f t="shared" si="905"/>
        <v>0</v>
      </c>
      <c r="W6443" s="25" t="s">
        <v>29</v>
      </c>
      <c r="X6443" s="25"/>
      <c r="Y6443" s="25" t="s">
        <v>29</v>
      </c>
      <c r="Z6443" s="25">
        <f t="shared" si="906"/>
        <v>0</v>
      </c>
      <c r="AA6443" s="24" t="s">
        <v>29</v>
      </c>
      <c r="AB6443" s="24"/>
      <c r="AC6443" s="25" t="s">
        <v>29</v>
      </c>
      <c r="AD6443" s="25">
        <f t="shared" si="907"/>
        <v>0</v>
      </c>
      <c r="AE6443" s="32">
        <f t="shared" si="908"/>
        <v>0</v>
      </c>
      <c r="AF6443" s="37">
        <f t="shared" si="901"/>
        <v>227.63808585555546</v>
      </c>
      <c r="AG6443" s="27"/>
    </row>
    <row r="6444" spans="1:33" x14ac:dyDescent="0.25">
      <c r="A6444" s="21">
        <v>2867774</v>
      </c>
      <c r="B6444" s="34">
        <v>4.6937781134519699E-5</v>
      </c>
      <c r="C6444" s="22">
        <v>4.7887698878802402E-5</v>
      </c>
      <c r="D6444" s="22" t="s">
        <v>2448</v>
      </c>
      <c r="E6444" s="23">
        <v>328754458.52096701</v>
      </c>
      <c r="F6444" s="23">
        <f t="shared" si="900"/>
        <v>15431.004821054685</v>
      </c>
      <c r="G6444" s="24" t="s">
        <v>24</v>
      </c>
      <c r="H6444" s="24">
        <v>4</v>
      </c>
      <c r="I6444" s="25" t="s">
        <v>39</v>
      </c>
      <c r="J6444" s="31">
        <f t="shared" si="902"/>
        <v>4</v>
      </c>
      <c r="K6444" s="24" t="s">
        <v>29</v>
      </c>
      <c r="L6444" s="24"/>
      <c r="M6444" s="25" t="s">
        <v>29</v>
      </c>
      <c r="N6444" s="25">
        <f t="shared" si="903"/>
        <v>0</v>
      </c>
      <c r="O6444" s="24" t="s">
        <v>29</v>
      </c>
      <c r="P6444" s="24"/>
      <c r="Q6444" s="25" t="s">
        <v>29</v>
      </c>
      <c r="R6444" s="25">
        <f t="shared" si="904"/>
        <v>0</v>
      </c>
      <c r="S6444" s="24" t="s">
        <v>29</v>
      </c>
      <c r="T6444" s="24"/>
      <c r="U6444" s="25" t="s">
        <v>29</v>
      </c>
      <c r="V6444" s="25">
        <f t="shared" si="905"/>
        <v>0</v>
      </c>
      <c r="W6444" s="25" t="s">
        <v>29</v>
      </c>
      <c r="X6444" s="25"/>
      <c r="Y6444" s="25" t="s">
        <v>29</v>
      </c>
      <c r="Z6444" s="25">
        <f t="shared" si="906"/>
        <v>0</v>
      </c>
      <c r="AA6444" s="24" t="s">
        <v>29</v>
      </c>
      <c r="AB6444" s="24"/>
      <c r="AC6444" s="25" t="s">
        <v>29</v>
      </c>
      <c r="AD6444" s="25">
        <f t="shared" si="907"/>
        <v>0</v>
      </c>
      <c r="AE6444" s="32">
        <f t="shared" si="908"/>
        <v>4</v>
      </c>
      <c r="AF6444" s="37">
        <f t="shared" si="901"/>
        <v>15431.004821054685</v>
      </c>
      <c r="AG6444" s="27"/>
    </row>
    <row r="6445" spans="1:33" x14ac:dyDescent="0.25">
      <c r="A6445" s="21">
        <v>2867775</v>
      </c>
      <c r="B6445" s="34">
        <v>1.5222992860004301E-4</v>
      </c>
      <c r="C6445" s="22">
        <v>1.7239364341462099E-4</v>
      </c>
      <c r="D6445" s="22" t="s">
        <v>3537</v>
      </c>
      <c r="E6445" s="23">
        <v>56719596.430729203</v>
      </c>
      <c r="F6445" s="23">
        <f t="shared" si="900"/>
        <v>8634.4201148731609</v>
      </c>
      <c r="G6445" s="24" t="s">
        <v>24</v>
      </c>
      <c r="H6445" s="24">
        <v>3</v>
      </c>
      <c r="I6445" s="25" t="s">
        <v>38</v>
      </c>
      <c r="J6445" s="31">
        <f t="shared" si="902"/>
        <v>0</v>
      </c>
      <c r="K6445" s="24" t="s">
        <v>29</v>
      </c>
      <c r="L6445" s="24"/>
      <c r="M6445" s="25" t="s">
        <v>29</v>
      </c>
      <c r="N6445" s="25">
        <f t="shared" si="903"/>
        <v>0</v>
      </c>
      <c r="O6445" s="24" t="s">
        <v>29</v>
      </c>
      <c r="P6445" s="24"/>
      <c r="Q6445" s="25" t="s">
        <v>29</v>
      </c>
      <c r="R6445" s="25">
        <f t="shared" si="904"/>
        <v>0</v>
      </c>
      <c r="S6445" s="24" t="s">
        <v>29</v>
      </c>
      <c r="T6445" s="24"/>
      <c r="U6445" s="25" t="s">
        <v>29</v>
      </c>
      <c r="V6445" s="25">
        <f t="shared" si="905"/>
        <v>0</v>
      </c>
      <c r="W6445" s="25" t="s">
        <v>29</v>
      </c>
      <c r="X6445" s="25"/>
      <c r="Y6445" s="25" t="s">
        <v>29</v>
      </c>
      <c r="Z6445" s="25">
        <f t="shared" si="906"/>
        <v>0</v>
      </c>
      <c r="AA6445" s="24" t="s">
        <v>29</v>
      </c>
      <c r="AB6445" s="24"/>
      <c r="AC6445" s="25" t="s">
        <v>29</v>
      </c>
      <c r="AD6445" s="25">
        <f t="shared" si="907"/>
        <v>0</v>
      </c>
      <c r="AE6445" s="32">
        <f t="shared" si="908"/>
        <v>0</v>
      </c>
      <c r="AF6445" s="37">
        <f t="shared" si="901"/>
        <v>8634.4201148731609</v>
      </c>
      <c r="AG6445" s="27"/>
    </row>
    <row r="6446" spans="1:33" x14ac:dyDescent="0.25">
      <c r="A6446" s="21">
        <v>2867776</v>
      </c>
      <c r="B6446" s="34">
        <v>2.2052762162592401E-4</v>
      </c>
      <c r="C6446" s="22">
        <v>2.5353997701783198E-4</v>
      </c>
      <c r="D6446" s="22" t="s">
        <v>4218</v>
      </c>
      <c r="E6446" s="23">
        <v>15013577.890620399</v>
      </c>
      <c r="F6446" s="23">
        <f t="shared" si="900"/>
        <v>3310.9086243140737</v>
      </c>
      <c r="G6446" s="24" t="s">
        <v>24</v>
      </c>
      <c r="H6446" s="24">
        <v>2</v>
      </c>
      <c r="I6446" s="25" t="s">
        <v>38</v>
      </c>
      <c r="J6446" s="31">
        <f t="shared" si="902"/>
        <v>0</v>
      </c>
      <c r="K6446" s="24" t="s">
        <v>29</v>
      </c>
      <c r="L6446" s="24"/>
      <c r="M6446" s="25" t="s">
        <v>29</v>
      </c>
      <c r="N6446" s="25">
        <f t="shared" si="903"/>
        <v>0</v>
      </c>
      <c r="O6446" s="24" t="s">
        <v>29</v>
      </c>
      <c r="P6446" s="24"/>
      <c r="Q6446" s="25" t="s">
        <v>29</v>
      </c>
      <c r="R6446" s="25">
        <f t="shared" si="904"/>
        <v>0</v>
      </c>
      <c r="S6446" s="24" t="s">
        <v>29</v>
      </c>
      <c r="T6446" s="24"/>
      <c r="U6446" s="25" t="s">
        <v>29</v>
      </c>
      <c r="V6446" s="25">
        <f t="shared" si="905"/>
        <v>0</v>
      </c>
      <c r="W6446" s="25" t="s">
        <v>29</v>
      </c>
      <c r="X6446" s="25"/>
      <c r="Y6446" s="25" t="s">
        <v>29</v>
      </c>
      <c r="Z6446" s="25">
        <f t="shared" si="906"/>
        <v>0</v>
      </c>
      <c r="AA6446" s="24" t="s">
        <v>29</v>
      </c>
      <c r="AB6446" s="24"/>
      <c r="AC6446" s="25" t="s">
        <v>29</v>
      </c>
      <c r="AD6446" s="25">
        <f t="shared" si="907"/>
        <v>0</v>
      </c>
      <c r="AE6446" s="32">
        <f t="shared" si="908"/>
        <v>0</v>
      </c>
      <c r="AF6446" s="37">
        <f t="shared" si="901"/>
        <v>3310.9086243140737</v>
      </c>
      <c r="AG6446" s="27"/>
    </row>
    <row r="6447" spans="1:33" x14ac:dyDescent="0.25">
      <c r="A6447" s="21">
        <v>2867778</v>
      </c>
      <c r="B6447" s="34">
        <v>2.2469165389742101E-5</v>
      </c>
      <c r="C6447" s="22">
        <v>2.2902699172229399E-5</v>
      </c>
      <c r="D6447" s="22" t="s">
        <v>2576</v>
      </c>
      <c r="E6447" s="23">
        <v>280401954.00628799</v>
      </c>
      <c r="F6447" s="23">
        <f t="shared" si="900"/>
        <v>6300.3978801741423</v>
      </c>
      <c r="G6447" s="24" t="s">
        <v>24</v>
      </c>
      <c r="H6447" s="24">
        <v>1</v>
      </c>
      <c r="I6447" s="25" t="s">
        <v>28</v>
      </c>
      <c r="J6447" s="31">
        <f t="shared" si="902"/>
        <v>1</v>
      </c>
      <c r="K6447" s="24" t="s">
        <v>29</v>
      </c>
      <c r="L6447" s="24"/>
      <c r="M6447" s="25" t="s">
        <v>29</v>
      </c>
      <c r="N6447" s="25">
        <f t="shared" si="903"/>
        <v>0</v>
      </c>
      <c r="O6447" s="24" t="s">
        <v>29</v>
      </c>
      <c r="P6447" s="24"/>
      <c r="Q6447" s="25" t="s">
        <v>29</v>
      </c>
      <c r="R6447" s="25">
        <f t="shared" si="904"/>
        <v>0</v>
      </c>
      <c r="S6447" s="24" t="s">
        <v>29</v>
      </c>
      <c r="T6447" s="24"/>
      <c r="U6447" s="25" t="s">
        <v>29</v>
      </c>
      <c r="V6447" s="25">
        <f t="shared" si="905"/>
        <v>0</v>
      </c>
      <c r="W6447" s="25" t="s">
        <v>29</v>
      </c>
      <c r="X6447" s="25"/>
      <c r="Y6447" s="25" t="s">
        <v>29</v>
      </c>
      <c r="Z6447" s="25">
        <f t="shared" si="906"/>
        <v>0</v>
      </c>
      <c r="AA6447" s="24" t="s">
        <v>29</v>
      </c>
      <c r="AB6447" s="24"/>
      <c r="AC6447" s="25" t="s">
        <v>29</v>
      </c>
      <c r="AD6447" s="25">
        <f t="shared" si="907"/>
        <v>0</v>
      </c>
      <c r="AE6447" s="32">
        <f t="shared" si="908"/>
        <v>1</v>
      </c>
      <c r="AF6447" s="37">
        <f t="shared" si="901"/>
        <v>6300.3978801741423</v>
      </c>
      <c r="AG6447" s="27"/>
    </row>
    <row r="6448" spans="1:33" x14ac:dyDescent="0.25">
      <c r="A6448" s="21">
        <v>2867779</v>
      </c>
      <c r="B6448" s="34">
        <v>4.2849047795392599E-5</v>
      </c>
      <c r="C6448" s="22">
        <v>4.3095162554731902E-5</v>
      </c>
      <c r="D6448" s="22" t="s">
        <v>5465</v>
      </c>
      <c r="E6448" s="23">
        <v>3291.18675614934</v>
      </c>
      <c r="F6448" s="23">
        <f t="shared" si="900"/>
        <v>0.1410242186178062</v>
      </c>
      <c r="G6448" s="24" t="s">
        <v>24</v>
      </c>
      <c r="H6448" s="24">
        <v>4</v>
      </c>
      <c r="I6448" s="25" t="s">
        <v>50</v>
      </c>
      <c r="J6448" s="31">
        <f t="shared" si="902"/>
        <v>0</v>
      </c>
      <c r="K6448" s="24" t="s">
        <v>29</v>
      </c>
      <c r="L6448" s="24"/>
      <c r="M6448" s="25" t="s">
        <v>29</v>
      </c>
      <c r="N6448" s="25">
        <f t="shared" si="903"/>
        <v>0</v>
      </c>
      <c r="O6448" s="24" t="s">
        <v>29</v>
      </c>
      <c r="P6448" s="24"/>
      <c r="Q6448" s="25" t="s">
        <v>29</v>
      </c>
      <c r="R6448" s="25">
        <f t="shared" si="904"/>
        <v>0</v>
      </c>
      <c r="S6448" s="24" t="s">
        <v>29</v>
      </c>
      <c r="T6448" s="24"/>
      <c r="U6448" s="25" t="s">
        <v>29</v>
      </c>
      <c r="V6448" s="25">
        <f t="shared" si="905"/>
        <v>0</v>
      </c>
      <c r="W6448" s="25" t="s">
        <v>29</v>
      </c>
      <c r="X6448" s="25"/>
      <c r="Y6448" s="25" t="s">
        <v>29</v>
      </c>
      <c r="Z6448" s="25">
        <f t="shared" si="906"/>
        <v>0</v>
      </c>
      <c r="AA6448" s="24" t="s">
        <v>29</v>
      </c>
      <c r="AB6448" s="24"/>
      <c r="AC6448" s="25" t="s">
        <v>29</v>
      </c>
      <c r="AD6448" s="25">
        <f t="shared" si="907"/>
        <v>0</v>
      </c>
      <c r="AE6448" s="32">
        <f t="shared" si="908"/>
        <v>0</v>
      </c>
      <c r="AF6448" s="37">
        <f t="shared" si="901"/>
        <v>0.1410242186178062</v>
      </c>
      <c r="AG6448" s="27"/>
    </row>
    <row r="6449" spans="1:33" x14ac:dyDescent="0.25">
      <c r="A6449" s="21">
        <v>2867781</v>
      </c>
      <c r="B6449" s="34">
        <v>3.30004710334825E-6</v>
      </c>
      <c r="C6449" s="22">
        <v>3.7871487584654401E-6</v>
      </c>
      <c r="D6449" s="22" t="s">
        <v>3817</v>
      </c>
      <c r="E6449" s="23">
        <v>38935215.126804002</v>
      </c>
      <c r="F6449" s="23">
        <f t="shared" si="900"/>
        <v>128.48804389745052</v>
      </c>
      <c r="G6449" s="24" t="s">
        <v>26</v>
      </c>
      <c r="H6449" s="24">
        <v>1</v>
      </c>
      <c r="I6449" s="25" t="s">
        <v>34</v>
      </c>
      <c r="J6449" s="31">
        <f t="shared" si="902"/>
        <v>0</v>
      </c>
      <c r="K6449" s="24" t="s">
        <v>24</v>
      </c>
      <c r="L6449" s="24">
        <v>2</v>
      </c>
      <c r="M6449" s="25" t="s">
        <v>53</v>
      </c>
      <c r="N6449" s="25">
        <f t="shared" si="903"/>
        <v>0</v>
      </c>
      <c r="O6449" s="24" t="s">
        <v>29</v>
      </c>
      <c r="P6449" s="24"/>
      <c r="Q6449" s="25" t="s">
        <v>29</v>
      </c>
      <c r="R6449" s="25">
        <f t="shared" si="904"/>
        <v>0</v>
      </c>
      <c r="S6449" s="24" t="s">
        <v>29</v>
      </c>
      <c r="T6449" s="24"/>
      <c r="U6449" s="25" t="s">
        <v>29</v>
      </c>
      <c r="V6449" s="25">
        <f t="shared" si="905"/>
        <v>0</v>
      </c>
      <c r="W6449" s="25" t="s">
        <v>29</v>
      </c>
      <c r="X6449" s="25"/>
      <c r="Y6449" s="25" t="s">
        <v>29</v>
      </c>
      <c r="Z6449" s="25">
        <f t="shared" si="906"/>
        <v>0</v>
      </c>
      <c r="AA6449" s="24" t="s">
        <v>29</v>
      </c>
      <c r="AB6449" s="24"/>
      <c r="AC6449" s="25" t="s">
        <v>29</v>
      </c>
      <c r="AD6449" s="25">
        <f t="shared" si="907"/>
        <v>0</v>
      </c>
      <c r="AE6449" s="32">
        <f t="shared" si="908"/>
        <v>0</v>
      </c>
      <c r="AF6449" s="37">
        <f t="shared" si="901"/>
        <v>128.48804389745052</v>
      </c>
      <c r="AG6449" s="27"/>
    </row>
    <row r="6450" spans="1:33" x14ac:dyDescent="0.25">
      <c r="A6450" s="21">
        <v>2867782</v>
      </c>
      <c r="B6450" s="34">
        <v>4.7740498474736999E-5</v>
      </c>
      <c r="C6450" s="22">
        <v>5.3190714325054698E-5</v>
      </c>
      <c r="D6450" s="22" t="s">
        <v>2937</v>
      </c>
      <c r="E6450" s="23">
        <v>3308139.2787406198</v>
      </c>
      <c r="F6450" s="23">
        <f t="shared" si="900"/>
        <v>157.93221819093412</v>
      </c>
      <c r="G6450" s="24" t="s">
        <v>24</v>
      </c>
      <c r="H6450" s="24">
        <v>3</v>
      </c>
      <c r="I6450" s="25" t="s">
        <v>49</v>
      </c>
      <c r="J6450" s="31">
        <f t="shared" si="902"/>
        <v>0</v>
      </c>
      <c r="K6450" s="24" t="s">
        <v>29</v>
      </c>
      <c r="L6450" s="24"/>
      <c r="M6450" s="25" t="s">
        <v>29</v>
      </c>
      <c r="N6450" s="25">
        <f t="shared" si="903"/>
        <v>0</v>
      </c>
      <c r="O6450" s="24" t="s">
        <v>29</v>
      </c>
      <c r="P6450" s="24"/>
      <c r="Q6450" s="25" t="s">
        <v>29</v>
      </c>
      <c r="R6450" s="25">
        <f t="shared" si="904"/>
        <v>0</v>
      </c>
      <c r="S6450" s="24" t="s">
        <v>29</v>
      </c>
      <c r="T6450" s="24"/>
      <c r="U6450" s="25" t="s">
        <v>29</v>
      </c>
      <c r="V6450" s="25">
        <f t="shared" si="905"/>
        <v>0</v>
      </c>
      <c r="W6450" s="25" t="s">
        <v>29</v>
      </c>
      <c r="X6450" s="25"/>
      <c r="Y6450" s="25" t="s">
        <v>29</v>
      </c>
      <c r="Z6450" s="25">
        <f t="shared" si="906"/>
        <v>0</v>
      </c>
      <c r="AA6450" s="24" t="s">
        <v>29</v>
      </c>
      <c r="AB6450" s="24"/>
      <c r="AC6450" s="25" t="s">
        <v>29</v>
      </c>
      <c r="AD6450" s="25">
        <f t="shared" si="907"/>
        <v>0</v>
      </c>
      <c r="AE6450" s="32">
        <f t="shared" si="908"/>
        <v>0</v>
      </c>
      <c r="AF6450" s="37">
        <f t="shared" si="901"/>
        <v>157.93221819093412</v>
      </c>
      <c r="AG6450" s="27"/>
    </row>
    <row r="6451" spans="1:33" x14ac:dyDescent="0.25">
      <c r="A6451" s="21">
        <v>2867789</v>
      </c>
      <c r="B6451" s="34">
        <v>3.1998803214232701E-6</v>
      </c>
      <c r="C6451" s="22">
        <v>3.1768881263904E-6</v>
      </c>
      <c r="D6451" s="22" t="s">
        <v>460</v>
      </c>
      <c r="E6451" s="23">
        <v>3951520097.2550101</v>
      </c>
      <c r="F6451" s="23">
        <f t="shared" si="900"/>
        <v>12644.391398914873</v>
      </c>
      <c r="G6451" s="24" t="s">
        <v>24</v>
      </c>
      <c r="H6451" s="24">
        <v>3</v>
      </c>
      <c r="I6451" s="25" t="s">
        <v>34</v>
      </c>
      <c r="J6451" s="31">
        <f t="shared" si="902"/>
        <v>0</v>
      </c>
      <c r="K6451" s="24" t="s">
        <v>26</v>
      </c>
      <c r="L6451" s="24">
        <v>1</v>
      </c>
      <c r="M6451" s="25" t="s">
        <v>38</v>
      </c>
      <c r="N6451" s="25">
        <f t="shared" si="903"/>
        <v>0</v>
      </c>
      <c r="O6451" s="24" t="s">
        <v>24</v>
      </c>
      <c r="P6451" s="24">
        <v>4</v>
      </c>
      <c r="Q6451" s="25" t="s">
        <v>41</v>
      </c>
      <c r="R6451" s="25">
        <f t="shared" si="904"/>
        <v>4</v>
      </c>
      <c r="S6451" s="24" t="s">
        <v>24</v>
      </c>
      <c r="T6451" s="24">
        <v>1</v>
      </c>
      <c r="U6451" s="25" t="s">
        <v>38</v>
      </c>
      <c r="V6451" s="25">
        <f t="shared" si="905"/>
        <v>0</v>
      </c>
      <c r="W6451" s="25" t="s">
        <v>24</v>
      </c>
      <c r="X6451" s="25">
        <v>2</v>
      </c>
      <c r="Y6451" s="25" t="s">
        <v>94</v>
      </c>
      <c r="Z6451" s="25">
        <f t="shared" si="906"/>
        <v>0</v>
      </c>
      <c r="AA6451" s="24" t="s">
        <v>29</v>
      </c>
      <c r="AB6451" s="24"/>
      <c r="AC6451" s="25" t="s">
        <v>29</v>
      </c>
      <c r="AD6451" s="25">
        <f t="shared" si="907"/>
        <v>0</v>
      </c>
      <c r="AE6451" s="32">
        <f t="shared" si="908"/>
        <v>4</v>
      </c>
      <c r="AF6451" s="37">
        <f t="shared" si="901"/>
        <v>12644.391398914873</v>
      </c>
      <c r="AG6451" s="27"/>
    </row>
    <row r="6452" spans="1:33" x14ac:dyDescent="0.25">
      <c r="A6452" s="21">
        <v>2867790</v>
      </c>
      <c r="B6452" s="34">
        <v>9.0983999999999995E-5</v>
      </c>
      <c r="C6452" s="22">
        <v>9.3391924474517596E-5</v>
      </c>
      <c r="D6452" s="22" t="s">
        <v>4487</v>
      </c>
      <c r="E6452" s="23">
        <v>436324.53308565798</v>
      </c>
      <c r="F6452" s="23">
        <f t="shared" si="900"/>
        <v>39.698551318265501</v>
      </c>
      <c r="G6452" s="24" t="s">
        <v>32</v>
      </c>
      <c r="H6452" s="24"/>
      <c r="I6452" s="25" t="s">
        <v>29</v>
      </c>
      <c r="J6452" s="31">
        <f t="shared" si="902"/>
        <v>0</v>
      </c>
      <c r="K6452" s="24" t="s">
        <v>29</v>
      </c>
      <c r="L6452" s="24"/>
      <c r="M6452" s="25" t="s">
        <v>29</v>
      </c>
      <c r="N6452" s="25">
        <f t="shared" si="903"/>
        <v>0</v>
      </c>
      <c r="O6452" s="24" t="s">
        <v>29</v>
      </c>
      <c r="P6452" s="24"/>
      <c r="Q6452" s="25" t="s">
        <v>29</v>
      </c>
      <c r="R6452" s="25">
        <f t="shared" si="904"/>
        <v>0</v>
      </c>
      <c r="S6452" s="24" t="s">
        <v>29</v>
      </c>
      <c r="T6452" s="24"/>
      <c r="U6452" s="25" t="s">
        <v>29</v>
      </c>
      <c r="V6452" s="25">
        <f t="shared" si="905"/>
        <v>0</v>
      </c>
      <c r="W6452" s="25" t="s">
        <v>29</v>
      </c>
      <c r="X6452" s="25"/>
      <c r="Y6452" s="25" t="s">
        <v>29</v>
      </c>
      <c r="Z6452" s="25">
        <f t="shared" si="906"/>
        <v>0</v>
      </c>
      <c r="AA6452" s="24" t="s">
        <v>29</v>
      </c>
      <c r="AB6452" s="24"/>
      <c r="AC6452" s="25" t="s">
        <v>29</v>
      </c>
      <c r="AD6452" s="25">
        <f t="shared" si="907"/>
        <v>0</v>
      </c>
      <c r="AE6452" s="32">
        <f t="shared" si="908"/>
        <v>0</v>
      </c>
      <c r="AF6452" s="37">
        <f t="shared" si="901"/>
        <v>39.698551318265501</v>
      </c>
      <c r="AG6452" s="27"/>
    </row>
    <row r="6453" spans="1:33" x14ac:dyDescent="0.25">
      <c r="A6453" s="21">
        <v>2867794</v>
      </c>
      <c r="B6453" s="34">
        <v>2.5848737026489303E-4</v>
      </c>
      <c r="C6453" s="22">
        <v>2.8878800492489399E-4</v>
      </c>
      <c r="D6453" s="22" t="s">
        <v>5012</v>
      </c>
      <c r="E6453" s="23">
        <v>953950.003670073</v>
      </c>
      <c r="F6453" s="23">
        <f t="shared" si="900"/>
        <v>246.58402781286222</v>
      </c>
      <c r="G6453" s="24" t="s">
        <v>26</v>
      </c>
      <c r="H6453" s="24">
        <v>1</v>
      </c>
      <c r="I6453" s="25" t="s">
        <v>61</v>
      </c>
      <c r="J6453" s="31">
        <f t="shared" si="902"/>
        <v>0</v>
      </c>
      <c r="K6453" s="24" t="s">
        <v>24</v>
      </c>
      <c r="L6453" s="24">
        <v>1</v>
      </c>
      <c r="M6453" s="25" t="s">
        <v>77</v>
      </c>
      <c r="N6453" s="25">
        <f t="shared" si="903"/>
        <v>0</v>
      </c>
      <c r="O6453" s="24" t="s">
        <v>26</v>
      </c>
      <c r="P6453" s="24">
        <v>1</v>
      </c>
      <c r="Q6453" s="25" t="s">
        <v>63</v>
      </c>
      <c r="R6453" s="25">
        <f t="shared" si="904"/>
        <v>0</v>
      </c>
      <c r="S6453" s="24" t="s">
        <v>24</v>
      </c>
      <c r="T6453" s="24">
        <v>2</v>
      </c>
      <c r="U6453" s="25" t="s">
        <v>58</v>
      </c>
      <c r="V6453" s="25">
        <f t="shared" si="905"/>
        <v>0</v>
      </c>
      <c r="W6453" s="25" t="s">
        <v>29</v>
      </c>
      <c r="X6453" s="25"/>
      <c r="Y6453" s="25" t="s">
        <v>29</v>
      </c>
      <c r="Z6453" s="25">
        <f t="shared" si="906"/>
        <v>0</v>
      </c>
      <c r="AA6453" s="24" t="s">
        <v>29</v>
      </c>
      <c r="AB6453" s="24"/>
      <c r="AC6453" s="25" t="s">
        <v>29</v>
      </c>
      <c r="AD6453" s="25">
        <f t="shared" si="907"/>
        <v>0</v>
      </c>
      <c r="AE6453" s="32">
        <f t="shared" si="908"/>
        <v>0</v>
      </c>
      <c r="AF6453" s="37">
        <f t="shared" si="901"/>
        <v>246.58402781286222</v>
      </c>
      <c r="AG6453" s="27"/>
    </row>
    <row r="6454" spans="1:33" x14ac:dyDescent="0.25">
      <c r="A6454" s="21">
        <v>2867801</v>
      </c>
      <c r="B6454" s="34">
        <v>4.2670931054796697E-6</v>
      </c>
      <c r="C6454" s="22">
        <v>4.08541695332801E-6</v>
      </c>
      <c r="D6454" s="22" t="s">
        <v>800</v>
      </c>
      <c r="E6454" s="23">
        <v>2198623150.3715401</v>
      </c>
      <c r="F6454" s="23">
        <f t="shared" si="900"/>
        <v>9381.7296864983891</v>
      </c>
      <c r="G6454" s="24" t="s">
        <v>24</v>
      </c>
      <c r="H6454" s="24">
        <v>2</v>
      </c>
      <c r="I6454" s="25" t="s">
        <v>50</v>
      </c>
      <c r="J6454" s="31">
        <f t="shared" si="902"/>
        <v>0</v>
      </c>
      <c r="K6454" s="24" t="s">
        <v>26</v>
      </c>
      <c r="L6454" s="24">
        <v>0</v>
      </c>
      <c r="M6454" s="25" t="s">
        <v>71</v>
      </c>
      <c r="N6454" s="25">
        <f t="shared" si="903"/>
        <v>0</v>
      </c>
      <c r="O6454" s="24" t="s">
        <v>26</v>
      </c>
      <c r="P6454" s="24">
        <v>1</v>
      </c>
      <c r="Q6454" s="25" t="s">
        <v>27</v>
      </c>
      <c r="R6454" s="25">
        <f t="shared" si="904"/>
        <v>0</v>
      </c>
      <c r="S6454" s="24" t="s">
        <v>24</v>
      </c>
      <c r="T6454" s="24">
        <v>4</v>
      </c>
      <c r="U6454" s="25" t="s">
        <v>40</v>
      </c>
      <c r="V6454" s="25">
        <f t="shared" si="905"/>
        <v>4</v>
      </c>
      <c r="W6454" s="25" t="s">
        <v>29</v>
      </c>
      <c r="X6454" s="25"/>
      <c r="Y6454" s="25" t="s">
        <v>29</v>
      </c>
      <c r="Z6454" s="25">
        <f t="shared" si="906"/>
        <v>0</v>
      </c>
      <c r="AA6454" s="24" t="s">
        <v>29</v>
      </c>
      <c r="AB6454" s="24"/>
      <c r="AC6454" s="25" t="s">
        <v>29</v>
      </c>
      <c r="AD6454" s="25">
        <f t="shared" si="907"/>
        <v>0</v>
      </c>
      <c r="AE6454" s="32">
        <f t="shared" si="908"/>
        <v>4</v>
      </c>
      <c r="AF6454" s="37">
        <f t="shared" si="901"/>
        <v>9381.7296864983891</v>
      </c>
      <c r="AG6454" s="27"/>
    </row>
    <row r="6455" spans="1:33" x14ac:dyDescent="0.25">
      <c r="A6455" s="21">
        <v>2867802</v>
      </c>
      <c r="B6455" s="34">
        <v>8.3984387714118393E-5</v>
      </c>
      <c r="C6455" s="22">
        <v>9.5431423080494102E-5</v>
      </c>
      <c r="D6455" s="22" t="s">
        <v>2443</v>
      </c>
      <c r="E6455" s="23">
        <v>10421457.287656499</v>
      </c>
      <c r="F6455" s="23">
        <f t="shared" si="900"/>
        <v>875.23970939266803</v>
      </c>
      <c r="G6455" s="24" t="s">
        <v>24</v>
      </c>
      <c r="H6455" s="24">
        <v>1</v>
      </c>
      <c r="I6455" s="25" t="s">
        <v>31</v>
      </c>
      <c r="J6455" s="31">
        <f t="shared" si="902"/>
        <v>1</v>
      </c>
      <c r="K6455" s="24" t="s">
        <v>29</v>
      </c>
      <c r="L6455" s="24"/>
      <c r="M6455" s="25" t="s">
        <v>29</v>
      </c>
      <c r="N6455" s="25">
        <f t="shared" si="903"/>
        <v>0</v>
      </c>
      <c r="O6455" s="24" t="s">
        <v>29</v>
      </c>
      <c r="P6455" s="24"/>
      <c r="Q6455" s="25" t="s">
        <v>29</v>
      </c>
      <c r="R6455" s="25">
        <f t="shared" si="904"/>
        <v>0</v>
      </c>
      <c r="S6455" s="24" t="s">
        <v>29</v>
      </c>
      <c r="T6455" s="24"/>
      <c r="U6455" s="25" t="s">
        <v>29</v>
      </c>
      <c r="V6455" s="25">
        <f t="shared" si="905"/>
        <v>0</v>
      </c>
      <c r="W6455" s="25" t="s">
        <v>29</v>
      </c>
      <c r="X6455" s="25"/>
      <c r="Y6455" s="25" t="s">
        <v>29</v>
      </c>
      <c r="Z6455" s="25">
        <f t="shared" si="906"/>
        <v>0</v>
      </c>
      <c r="AA6455" s="24" t="s">
        <v>29</v>
      </c>
      <c r="AB6455" s="24"/>
      <c r="AC6455" s="25" t="s">
        <v>29</v>
      </c>
      <c r="AD6455" s="25">
        <f t="shared" si="907"/>
        <v>0</v>
      </c>
      <c r="AE6455" s="32">
        <f t="shared" si="908"/>
        <v>1</v>
      </c>
      <c r="AF6455" s="37">
        <f t="shared" si="901"/>
        <v>875.23970939266803</v>
      </c>
      <c r="AG6455" s="27"/>
    </row>
    <row r="6456" spans="1:33" x14ac:dyDescent="0.25">
      <c r="A6456" s="21">
        <v>2867803</v>
      </c>
      <c r="B6456" s="34">
        <v>5.1143472957038402E-7</v>
      </c>
      <c r="C6456" s="22">
        <v>5.7231663164229004E-7</v>
      </c>
      <c r="D6456" s="22" t="s">
        <v>4711</v>
      </c>
      <c r="E6456" s="23">
        <v>3535171.2617377001</v>
      </c>
      <c r="F6456" s="23">
        <f t="shared" si="900"/>
        <v>1.808009358231814</v>
      </c>
      <c r="G6456" s="24" t="s">
        <v>24</v>
      </c>
      <c r="H6456" s="24">
        <v>4</v>
      </c>
      <c r="I6456" s="25" t="s">
        <v>34</v>
      </c>
      <c r="J6456" s="31">
        <f t="shared" si="902"/>
        <v>0</v>
      </c>
      <c r="K6456" s="24" t="s">
        <v>24</v>
      </c>
      <c r="L6456" s="24">
        <v>1</v>
      </c>
      <c r="M6456" s="25" t="s">
        <v>36</v>
      </c>
      <c r="N6456" s="25">
        <f t="shared" si="903"/>
        <v>1</v>
      </c>
      <c r="O6456" s="24" t="s">
        <v>29</v>
      </c>
      <c r="P6456" s="24"/>
      <c r="Q6456" s="25" t="s">
        <v>29</v>
      </c>
      <c r="R6456" s="25">
        <f t="shared" si="904"/>
        <v>0</v>
      </c>
      <c r="S6456" s="24" t="s">
        <v>29</v>
      </c>
      <c r="T6456" s="24"/>
      <c r="U6456" s="25" t="s">
        <v>29</v>
      </c>
      <c r="V6456" s="25">
        <f t="shared" si="905"/>
        <v>0</v>
      </c>
      <c r="W6456" s="25" t="s">
        <v>29</v>
      </c>
      <c r="X6456" s="25"/>
      <c r="Y6456" s="25" t="s">
        <v>29</v>
      </c>
      <c r="Z6456" s="25">
        <f t="shared" si="906"/>
        <v>0</v>
      </c>
      <c r="AA6456" s="24" t="s">
        <v>29</v>
      </c>
      <c r="AB6456" s="24"/>
      <c r="AC6456" s="25" t="s">
        <v>29</v>
      </c>
      <c r="AD6456" s="25">
        <f t="shared" si="907"/>
        <v>0</v>
      </c>
      <c r="AE6456" s="32">
        <f t="shared" si="908"/>
        <v>1</v>
      </c>
      <c r="AF6456" s="37">
        <f t="shared" si="901"/>
        <v>1.808009358231814</v>
      </c>
      <c r="AG6456" s="27"/>
    </row>
    <row r="6457" spans="1:33" x14ac:dyDescent="0.25">
      <c r="A6457" s="21">
        <v>2867804</v>
      </c>
      <c r="B6457" s="34">
        <v>1.2514050643743901E-5</v>
      </c>
      <c r="C6457" s="22">
        <v>1.16683462716743E-5</v>
      </c>
      <c r="D6457" s="22" t="s">
        <v>4452</v>
      </c>
      <c r="E6457" s="23">
        <v>7394949.6163337799</v>
      </c>
      <c r="F6457" s="23">
        <f t="shared" si="900"/>
        <v>92.540774006735447</v>
      </c>
      <c r="G6457" s="24" t="s">
        <v>24</v>
      </c>
      <c r="H6457" s="24">
        <v>3</v>
      </c>
      <c r="I6457" s="25" t="s">
        <v>33</v>
      </c>
      <c r="J6457" s="31">
        <f t="shared" si="902"/>
        <v>0</v>
      </c>
      <c r="K6457" s="24" t="s">
        <v>24</v>
      </c>
      <c r="L6457" s="24">
        <v>3</v>
      </c>
      <c r="M6457" s="25" t="s">
        <v>35</v>
      </c>
      <c r="N6457" s="25">
        <f t="shared" si="903"/>
        <v>0</v>
      </c>
      <c r="O6457" s="24" t="s">
        <v>29</v>
      </c>
      <c r="P6457" s="24"/>
      <c r="Q6457" s="25" t="s">
        <v>29</v>
      </c>
      <c r="R6457" s="25">
        <f t="shared" si="904"/>
        <v>0</v>
      </c>
      <c r="S6457" s="24" t="s">
        <v>29</v>
      </c>
      <c r="T6457" s="24"/>
      <c r="U6457" s="25" t="s">
        <v>29</v>
      </c>
      <c r="V6457" s="25">
        <f t="shared" si="905"/>
        <v>0</v>
      </c>
      <c r="W6457" s="25" t="s">
        <v>29</v>
      </c>
      <c r="X6457" s="25"/>
      <c r="Y6457" s="25" t="s">
        <v>29</v>
      </c>
      <c r="Z6457" s="25">
        <f t="shared" si="906"/>
        <v>0</v>
      </c>
      <c r="AA6457" s="24" t="s">
        <v>29</v>
      </c>
      <c r="AB6457" s="24"/>
      <c r="AC6457" s="25" t="s">
        <v>29</v>
      </c>
      <c r="AD6457" s="25">
        <f t="shared" si="907"/>
        <v>0</v>
      </c>
      <c r="AE6457" s="32">
        <f t="shared" si="908"/>
        <v>0</v>
      </c>
      <c r="AF6457" s="37">
        <f t="shared" si="901"/>
        <v>92.540774006735447</v>
      </c>
      <c r="AG6457" s="27"/>
    </row>
    <row r="6458" spans="1:33" x14ac:dyDescent="0.25">
      <c r="A6458" s="21">
        <v>2867805</v>
      </c>
      <c r="B6458" s="34">
        <v>4.8218328515385798E-5</v>
      </c>
      <c r="C6458" s="22">
        <v>4.7637340598143498E-5</v>
      </c>
      <c r="D6458" s="22" t="s">
        <v>261</v>
      </c>
      <c r="E6458" s="23">
        <v>1142702474.15205</v>
      </c>
      <c r="F6458" s="23">
        <f t="shared" si="900"/>
        <v>55099.203294007697</v>
      </c>
      <c r="G6458" s="24" t="s">
        <v>24</v>
      </c>
      <c r="H6458" s="24">
        <v>4</v>
      </c>
      <c r="I6458" s="25" t="s">
        <v>41</v>
      </c>
      <c r="J6458" s="31">
        <f t="shared" si="902"/>
        <v>4</v>
      </c>
      <c r="K6458" s="24" t="s">
        <v>29</v>
      </c>
      <c r="L6458" s="24"/>
      <c r="M6458" s="25" t="s">
        <v>29</v>
      </c>
      <c r="N6458" s="25">
        <f t="shared" si="903"/>
        <v>0</v>
      </c>
      <c r="O6458" s="24" t="s">
        <v>29</v>
      </c>
      <c r="P6458" s="24"/>
      <c r="Q6458" s="25" t="s">
        <v>29</v>
      </c>
      <c r="R6458" s="25">
        <f t="shared" si="904"/>
        <v>0</v>
      </c>
      <c r="S6458" s="24" t="s">
        <v>29</v>
      </c>
      <c r="T6458" s="24"/>
      <c r="U6458" s="25" t="s">
        <v>29</v>
      </c>
      <c r="V6458" s="25">
        <f t="shared" si="905"/>
        <v>0</v>
      </c>
      <c r="W6458" s="25" t="s">
        <v>29</v>
      </c>
      <c r="X6458" s="25"/>
      <c r="Y6458" s="25" t="s">
        <v>29</v>
      </c>
      <c r="Z6458" s="25">
        <f t="shared" si="906"/>
        <v>0</v>
      </c>
      <c r="AA6458" s="24" t="s">
        <v>29</v>
      </c>
      <c r="AB6458" s="24"/>
      <c r="AC6458" s="25" t="s">
        <v>29</v>
      </c>
      <c r="AD6458" s="25">
        <f t="shared" si="907"/>
        <v>0</v>
      </c>
      <c r="AE6458" s="32">
        <f t="shared" si="908"/>
        <v>4</v>
      </c>
      <c r="AF6458" s="37">
        <f t="shared" si="901"/>
        <v>55099.203294007697</v>
      </c>
      <c r="AG6458" s="27"/>
    </row>
    <row r="6459" spans="1:33" x14ac:dyDescent="0.25">
      <c r="A6459" s="21">
        <v>2867807</v>
      </c>
      <c r="B6459" s="34">
        <v>2.27126217342601E-5</v>
      </c>
      <c r="C6459" s="22">
        <v>2.2985808652814101E-5</v>
      </c>
      <c r="D6459" s="22" t="s">
        <v>4652</v>
      </c>
      <c r="E6459" s="23">
        <v>4287470.8578405799</v>
      </c>
      <c r="F6459" s="23">
        <f t="shared" si="900"/>
        <v>97.379703790796754</v>
      </c>
      <c r="G6459" s="24" t="s">
        <v>26</v>
      </c>
      <c r="H6459" s="24">
        <v>1</v>
      </c>
      <c r="I6459" s="25" t="s">
        <v>59</v>
      </c>
      <c r="J6459" s="31">
        <f t="shared" si="902"/>
        <v>0</v>
      </c>
      <c r="K6459" s="24" t="s">
        <v>24</v>
      </c>
      <c r="L6459" s="24">
        <v>5</v>
      </c>
      <c r="M6459" s="25" t="s">
        <v>39</v>
      </c>
      <c r="N6459" s="25">
        <f t="shared" si="903"/>
        <v>5</v>
      </c>
      <c r="O6459" s="24" t="s">
        <v>29</v>
      </c>
      <c r="P6459" s="24"/>
      <c r="Q6459" s="25" t="s">
        <v>29</v>
      </c>
      <c r="R6459" s="25">
        <f t="shared" si="904"/>
        <v>0</v>
      </c>
      <c r="S6459" s="24" t="s">
        <v>29</v>
      </c>
      <c r="T6459" s="24"/>
      <c r="U6459" s="25" t="s">
        <v>29</v>
      </c>
      <c r="V6459" s="25">
        <f t="shared" si="905"/>
        <v>0</v>
      </c>
      <c r="W6459" s="25" t="s">
        <v>29</v>
      </c>
      <c r="X6459" s="25"/>
      <c r="Y6459" s="25" t="s">
        <v>29</v>
      </c>
      <c r="Z6459" s="25">
        <f t="shared" si="906"/>
        <v>0</v>
      </c>
      <c r="AA6459" s="24" t="s">
        <v>29</v>
      </c>
      <c r="AB6459" s="24"/>
      <c r="AC6459" s="25" t="s">
        <v>29</v>
      </c>
      <c r="AD6459" s="25">
        <f t="shared" si="907"/>
        <v>0</v>
      </c>
      <c r="AE6459" s="32">
        <f t="shared" si="908"/>
        <v>5</v>
      </c>
      <c r="AF6459" s="37">
        <f t="shared" si="901"/>
        <v>97.379703790796754</v>
      </c>
      <c r="AG6459" s="27"/>
    </row>
    <row r="6460" spans="1:33" x14ac:dyDescent="0.25">
      <c r="A6460" s="21">
        <v>2867811</v>
      </c>
      <c r="B6460" s="34">
        <v>3.8819555169498598E-5</v>
      </c>
      <c r="C6460" s="22">
        <v>4.5278104983605403E-5</v>
      </c>
      <c r="D6460" s="22" t="s">
        <v>5114</v>
      </c>
      <c r="E6460" s="23">
        <v>580014.06461432902</v>
      </c>
      <c r="F6460" s="23">
        <f t="shared" si="900"/>
        <v>22.51588798038107</v>
      </c>
      <c r="G6460" s="24" t="s">
        <v>24</v>
      </c>
      <c r="H6460" s="24">
        <v>1</v>
      </c>
      <c r="I6460" s="25" t="s">
        <v>57</v>
      </c>
      <c r="J6460" s="31">
        <f t="shared" si="902"/>
        <v>0</v>
      </c>
      <c r="K6460" s="24" t="s">
        <v>29</v>
      </c>
      <c r="L6460" s="24"/>
      <c r="M6460" s="25" t="s">
        <v>29</v>
      </c>
      <c r="N6460" s="25">
        <f t="shared" si="903"/>
        <v>0</v>
      </c>
      <c r="O6460" s="24" t="s">
        <v>29</v>
      </c>
      <c r="P6460" s="24"/>
      <c r="Q6460" s="25" t="s">
        <v>29</v>
      </c>
      <c r="R6460" s="25">
        <f t="shared" si="904"/>
        <v>0</v>
      </c>
      <c r="S6460" s="24" t="s">
        <v>29</v>
      </c>
      <c r="T6460" s="24"/>
      <c r="U6460" s="25" t="s">
        <v>29</v>
      </c>
      <c r="V6460" s="25">
        <f t="shared" si="905"/>
        <v>0</v>
      </c>
      <c r="W6460" s="25" t="s">
        <v>29</v>
      </c>
      <c r="X6460" s="25"/>
      <c r="Y6460" s="25" t="s">
        <v>29</v>
      </c>
      <c r="Z6460" s="25">
        <f t="shared" si="906"/>
        <v>0</v>
      </c>
      <c r="AA6460" s="24" t="s">
        <v>29</v>
      </c>
      <c r="AB6460" s="24"/>
      <c r="AC6460" s="25" t="s">
        <v>29</v>
      </c>
      <c r="AD6460" s="25">
        <f t="shared" si="907"/>
        <v>0</v>
      </c>
      <c r="AE6460" s="32">
        <f t="shared" si="908"/>
        <v>0</v>
      </c>
      <c r="AF6460" s="37">
        <f t="shared" si="901"/>
        <v>22.51588798038107</v>
      </c>
      <c r="AG6460" s="27"/>
    </row>
    <row r="6461" spans="1:33" x14ac:dyDescent="0.25">
      <c r="A6461" s="21">
        <v>2867814</v>
      </c>
      <c r="B6461" s="34">
        <v>2.0198823918872099E-5</v>
      </c>
      <c r="C6461" s="22">
        <v>2.63544876400365E-5</v>
      </c>
      <c r="D6461" s="22" t="s">
        <v>4326</v>
      </c>
      <c r="E6461" s="23">
        <v>10994190.710720399</v>
      </c>
      <c r="F6461" s="23">
        <f t="shared" si="900"/>
        <v>222.06972229634064</v>
      </c>
      <c r="G6461" s="24" t="s">
        <v>24</v>
      </c>
      <c r="H6461" s="24">
        <v>1</v>
      </c>
      <c r="I6461" s="25" t="s">
        <v>36</v>
      </c>
      <c r="J6461" s="31">
        <f t="shared" si="902"/>
        <v>1</v>
      </c>
      <c r="K6461" s="24" t="s">
        <v>29</v>
      </c>
      <c r="L6461" s="24"/>
      <c r="M6461" s="25" t="s">
        <v>29</v>
      </c>
      <c r="N6461" s="25">
        <f t="shared" si="903"/>
        <v>0</v>
      </c>
      <c r="O6461" s="24" t="s">
        <v>29</v>
      </c>
      <c r="P6461" s="24"/>
      <c r="Q6461" s="25" t="s">
        <v>29</v>
      </c>
      <c r="R6461" s="25">
        <f t="shared" si="904"/>
        <v>0</v>
      </c>
      <c r="S6461" s="24" t="s">
        <v>29</v>
      </c>
      <c r="T6461" s="24"/>
      <c r="U6461" s="25" t="s">
        <v>29</v>
      </c>
      <c r="V6461" s="25">
        <f t="shared" si="905"/>
        <v>0</v>
      </c>
      <c r="W6461" s="25" t="s">
        <v>29</v>
      </c>
      <c r="X6461" s="25"/>
      <c r="Y6461" s="25" t="s">
        <v>29</v>
      </c>
      <c r="Z6461" s="25">
        <f t="shared" si="906"/>
        <v>0</v>
      </c>
      <c r="AA6461" s="24" t="s">
        <v>29</v>
      </c>
      <c r="AB6461" s="24"/>
      <c r="AC6461" s="25" t="s">
        <v>29</v>
      </c>
      <c r="AD6461" s="25">
        <f t="shared" si="907"/>
        <v>0</v>
      </c>
      <c r="AE6461" s="32">
        <f t="shared" si="908"/>
        <v>1</v>
      </c>
      <c r="AF6461" s="37">
        <f t="shared" si="901"/>
        <v>222.06972229634064</v>
      </c>
      <c r="AG6461" s="27"/>
    </row>
    <row r="6462" spans="1:33" x14ac:dyDescent="0.25">
      <c r="A6462" s="21">
        <v>2867817</v>
      </c>
      <c r="B6462" s="34">
        <v>8.3237712990015399E-6</v>
      </c>
      <c r="C6462" s="22">
        <v>8.0537191083286707E-6</v>
      </c>
      <c r="D6462" s="22" t="s">
        <v>802</v>
      </c>
      <c r="E6462" s="23">
        <v>2195188812.2374301</v>
      </c>
      <c r="F6462" s="23">
        <f t="shared" si="900"/>
        <v>18272.2496311912</v>
      </c>
      <c r="G6462" s="24" t="s">
        <v>24</v>
      </c>
      <c r="H6462" s="24">
        <v>2</v>
      </c>
      <c r="I6462" s="25" t="s">
        <v>34</v>
      </c>
      <c r="J6462" s="31">
        <f t="shared" si="902"/>
        <v>0</v>
      </c>
      <c r="K6462" s="24" t="s">
        <v>26</v>
      </c>
      <c r="L6462" s="24">
        <v>1</v>
      </c>
      <c r="M6462" s="25" t="s">
        <v>53</v>
      </c>
      <c r="N6462" s="25">
        <f t="shared" si="903"/>
        <v>0</v>
      </c>
      <c r="O6462" s="24" t="s">
        <v>24</v>
      </c>
      <c r="P6462" s="24">
        <v>3</v>
      </c>
      <c r="Q6462" s="25" t="s">
        <v>40</v>
      </c>
      <c r="R6462" s="25">
        <f t="shared" si="904"/>
        <v>3</v>
      </c>
      <c r="S6462" s="24" t="s">
        <v>29</v>
      </c>
      <c r="T6462" s="24"/>
      <c r="U6462" s="25" t="s">
        <v>29</v>
      </c>
      <c r="V6462" s="25">
        <f t="shared" si="905"/>
        <v>0</v>
      </c>
      <c r="W6462" s="25" t="s">
        <v>29</v>
      </c>
      <c r="X6462" s="25"/>
      <c r="Y6462" s="25" t="s">
        <v>29</v>
      </c>
      <c r="Z6462" s="25">
        <f t="shared" si="906"/>
        <v>0</v>
      </c>
      <c r="AA6462" s="24" t="s">
        <v>29</v>
      </c>
      <c r="AB6462" s="24"/>
      <c r="AC6462" s="25" t="s">
        <v>29</v>
      </c>
      <c r="AD6462" s="25">
        <f t="shared" si="907"/>
        <v>0</v>
      </c>
      <c r="AE6462" s="32">
        <f t="shared" si="908"/>
        <v>3</v>
      </c>
      <c r="AF6462" s="37">
        <f t="shared" si="901"/>
        <v>18272.2496311912</v>
      </c>
      <c r="AG6462" s="27"/>
    </row>
    <row r="6463" spans="1:33" x14ac:dyDescent="0.25">
      <c r="A6463" s="21">
        <v>2867818</v>
      </c>
      <c r="B6463" s="34">
        <v>1.9706958693241899E-5</v>
      </c>
      <c r="C6463" s="22">
        <v>2.0611483368607001E-5</v>
      </c>
      <c r="D6463" s="22" t="s">
        <v>1400</v>
      </c>
      <c r="E6463" s="23">
        <v>1031563727.35745</v>
      </c>
      <c r="F6463" s="23">
        <f t="shared" si="900"/>
        <v>20328.983764479915</v>
      </c>
      <c r="G6463" s="24" t="s">
        <v>24</v>
      </c>
      <c r="H6463" s="24">
        <v>3</v>
      </c>
      <c r="I6463" s="25" t="s">
        <v>28</v>
      </c>
      <c r="J6463" s="31">
        <f t="shared" si="902"/>
        <v>3</v>
      </c>
      <c r="K6463" s="24" t="s">
        <v>29</v>
      </c>
      <c r="L6463" s="24"/>
      <c r="M6463" s="25" t="s">
        <v>29</v>
      </c>
      <c r="N6463" s="25">
        <f t="shared" si="903"/>
        <v>0</v>
      </c>
      <c r="O6463" s="24" t="s">
        <v>29</v>
      </c>
      <c r="P6463" s="24"/>
      <c r="Q6463" s="25" t="s">
        <v>29</v>
      </c>
      <c r="R6463" s="25">
        <f t="shared" si="904"/>
        <v>0</v>
      </c>
      <c r="S6463" s="24" t="s">
        <v>29</v>
      </c>
      <c r="T6463" s="24"/>
      <c r="U6463" s="25" t="s">
        <v>29</v>
      </c>
      <c r="V6463" s="25">
        <f t="shared" si="905"/>
        <v>0</v>
      </c>
      <c r="W6463" s="25" t="s">
        <v>29</v>
      </c>
      <c r="X6463" s="25"/>
      <c r="Y6463" s="25" t="s">
        <v>29</v>
      </c>
      <c r="Z6463" s="25">
        <f t="shared" si="906"/>
        <v>0</v>
      </c>
      <c r="AA6463" s="24" t="s">
        <v>29</v>
      </c>
      <c r="AB6463" s="24"/>
      <c r="AC6463" s="25" t="s">
        <v>29</v>
      </c>
      <c r="AD6463" s="25">
        <f t="shared" si="907"/>
        <v>0</v>
      </c>
      <c r="AE6463" s="32">
        <f t="shared" si="908"/>
        <v>3</v>
      </c>
      <c r="AF6463" s="37">
        <f t="shared" si="901"/>
        <v>20328.983764479915</v>
      </c>
      <c r="AG6463" s="27"/>
    </row>
    <row r="6464" spans="1:33" x14ac:dyDescent="0.25">
      <c r="A6464" s="21">
        <v>2867819</v>
      </c>
      <c r="B6464" s="34">
        <v>3.90059292303064E-6</v>
      </c>
      <c r="C6464" s="22">
        <v>4.4031849866985201E-6</v>
      </c>
      <c r="D6464" s="22" t="s">
        <v>2937</v>
      </c>
      <c r="E6464" s="23">
        <v>45625421.359334998</v>
      </c>
      <c r="F6464" s="23">
        <f t="shared" si="900"/>
        <v>177.96619566451309</v>
      </c>
      <c r="G6464" s="24" t="s">
        <v>24</v>
      </c>
      <c r="H6464" s="24">
        <v>3</v>
      </c>
      <c r="I6464" s="25" t="s">
        <v>49</v>
      </c>
      <c r="J6464" s="31">
        <f t="shared" si="902"/>
        <v>0</v>
      </c>
      <c r="K6464" s="24" t="s">
        <v>29</v>
      </c>
      <c r="L6464" s="24"/>
      <c r="M6464" s="25" t="s">
        <v>29</v>
      </c>
      <c r="N6464" s="25">
        <f t="shared" si="903"/>
        <v>0</v>
      </c>
      <c r="O6464" s="24" t="s">
        <v>29</v>
      </c>
      <c r="P6464" s="24"/>
      <c r="Q6464" s="25" t="s">
        <v>29</v>
      </c>
      <c r="R6464" s="25">
        <f t="shared" si="904"/>
        <v>0</v>
      </c>
      <c r="S6464" s="24" t="s">
        <v>29</v>
      </c>
      <c r="T6464" s="24"/>
      <c r="U6464" s="25" t="s">
        <v>29</v>
      </c>
      <c r="V6464" s="25">
        <f t="shared" si="905"/>
        <v>0</v>
      </c>
      <c r="W6464" s="25" t="s">
        <v>29</v>
      </c>
      <c r="X6464" s="25"/>
      <c r="Y6464" s="25" t="s">
        <v>29</v>
      </c>
      <c r="Z6464" s="25">
        <f t="shared" si="906"/>
        <v>0</v>
      </c>
      <c r="AA6464" s="24" t="s">
        <v>29</v>
      </c>
      <c r="AB6464" s="24"/>
      <c r="AC6464" s="25" t="s">
        <v>29</v>
      </c>
      <c r="AD6464" s="25">
        <f t="shared" si="907"/>
        <v>0</v>
      </c>
      <c r="AE6464" s="32">
        <f t="shared" si="908"/>
        <v>0</v>
      </c>
      <c r="AF6464" s="37">
        <f t="shared" si="901"/>
        <v>177.96619566451309</v>
      </c>
      <c r="AG6464" s="27"/>
    </row>
    <row r="6465" spans="1:33" x14ac:dyDescent="0.25">
      <c r="A6465" s="21">
        <v>2867820</v>
      </c>
      <c r="B6465" s="34">
        <v>2.23597752981581E-6</v>
      </c>
      <c r="C6465" s="22">
        <v>2.68019821594865E-6</v>
      </c>
      <c r="D6465" s="22" t="s">
        <v>3310</v>
      </c>
      <c r="E6465" s="23">
        <v>98991252.900688902</v>
      </c>
      <c r="F6465" s="23">
        <f t="shared" si="900"/>
        <v>221.3422171342545</v>
      </c>
      <c r="G6465" s="24" t="s">
        <v>24</v>
      </c>
      <c r="H6465" s="24">
        <v>1</v>
      </c>
      <c r="I6465" s="25" t="s">
        <v>34</v>
      </c>
      <c r="J6465" s="31">
        <f t="shared" si="902"/>
        <v>0</v>
      </c>
      <c r="K6465" s="24" t="s">
        <v>24</v>
      </c>
      <c r="L6465" s="24">
        <v>1</v>
      </c>
      <c r="M6465" s="25" t="s">
        <v>41</v>
      </c>
      <c r="N6465" s="25">
        <f t="shared" si="903"/>
        <v>1</v>
      </c>
      <c r="O6465" s="24" t="s">
        <v>29</v>
      </c>
      <c r="P6465" s="24"/>
      <c r="Q6465" s="25" t="s">
        <v>29</v>
      </c>
      <c r="R6465" s="25">
        <f t="shared" si="904"/>
        <v>0</v>
      </c>
      <c r="S6465" s="24" t="s">
        <v>29</v>
      </c>
      <c r="T6465" s="24"/>
      <c r="U6465" s="25" t="s">
        <v>29</v>
      </c>
      <c r="V6465" s="25">
        <f t="shared" si="905"/>
        <v>0</v>
      </c>
      <c r="W6465" s="25" t="s">
        <v>29</v>
      </c>
      <c r="X6465" s="25"/>
      <c r="Y6465" s="25" t="s">
        <v>29</v>
      </c>
      <c r="Z6465" s="25">
        <f t="shared" si="906"/>
        <v>0</v>
      </c>
      <c r="AA6465" s="24" t="s">
        <v>29</v>
      </c>
      <c r="AB6465" s="24"/>
      <c r="AC6465" s="25" t="s">
        <v>29</v>
      </c>
      <c r="AD6465" s="25">
        <f t="shared" si="907"/>
        <v>0</v>
      </c>
      <c r="AE6465" s="32">
        <f t="shared" si="908"/>
        <v>1</v>
      </c>
      <c r="AF6465" s="37">
        <f t="shared" si="901"/>
        <v>221.3422171342545</v>
      </c>
      <c r="AG6465" s="27"/>
    </row>
    <row r="6466" spans="1:33" x14ac:dyDescent="0.25">
      <c r="A6466" s="21">
        <v>2867821</v>
      </c>
      <c r="B6466" s="34">
        <v>1.5397593792604799E-5</v>
      </c>
      <c r="C6466" s="22">
        <v>1.6906969039756001E-5</v>
      </c>
      <c r="D6466" s="22" t="s">
        <v>2859</v>
      </c>
      <c r="E6466" s="23">
        <v>195544673.76681301</v>
      </c>
      <c r="F6466" s="23">
        <f t="shared" si="900"/>
        <v>3010.9174549688105</v>
      </c>
      <c r="G6466" s="24" t="s">
        <v>24</v>
      </c>
      <c r="H6466" s="24">
        <v>1</v>
      </c>
      <c r="I6466" s="25" t="s">
        <v>76</v>
      </c>
      <c r="J6466" s="31">
        <f t="shared" si="902"/>
        <v>0</v>
      </c>
      <c r="K6466" s="24" t="s">
        <v>24</v>
      </c>
      <c r="L6466" s="24">
        <v>2</v>
      </c>
      <c r="M6466" s="25" t="s">
        <v>40</v>
      </c>
      <c r="N6466" s="25">
        <f t="shared" si="903"/>
        <v>2</v>
      </c>
      <c r="O6466" s="24" t="s">
        <v>29</v>
      </c>
      <c r="P6466" s="24"/>
      <c r="Q6466" s="25" t="s">
        <v>29</v>
      </c>
      <c r="R6466" s="25">
        <f t="shared" si="904"/>
        <v>0</v>
      </c>
      <c r="S6466" s="24" t="s">
        <v>29</v>
      </c>
      <c r="T6466" s="24"/>
      <c r="U6466" s="25" t="s">
        <v>29</v>
      </c>
      <c r="V6466" s="25">
        <f t="shared" si="905"/>
        <v>0</v>
      </c>
      <c r="W6466" s="25" t="s">
        <v>29</v>
      </c>
      <c r="X6466" s="25"/>
      <c r="Y6466" s="25" t="s">
        <v>29</v>
      </c>
      <c r="Z6466" s="25">
        <f t="shared" si="906"/>
        <v>0</v>
      </c>
      <c r="AA6466" s="24" t="s">
        <v>29</v>
      </c>
      <c r="AB6466" s="24"/>
      <c r="AC6466" s="25" t="s">
        <v>29</v>
      </c>
      <c r="AD6466" s="25">
        <f t="shared" si="907"/>
        <v>0</v>
      </c>
      <c r="AE6466" s="32">
        <f t="shared" si="908"/>
        <v>2</v>
      </c>
      <c r="AF6466" s="37">
        <f t="shared" si="901"/>
        <v>3010.9174549688105</v>
      </c>
      <c r="AG6466" s="27"/>
    </row>
    <row r="6467" spans="1:33" x14ac:dyDescent="0.25">
      <c r="A6467" s="21">
        <v>2867823</v>
      </c>
      <c r="B6467" s="34">
        <v>2.2300356547162898E-6</v>
      </c>
      <c r="C6467" s="22">
        <v>2.27980678808845E-6</v>
      </c>
      <c r="D6467" s="22" t="s">
        <v>3642</v>
      </c>
      <c r="E6467" s="23">
        <v>56171355.955208696</v>
      </c>
      <c r="F6467" s="23">
        <f t="shared" si="900"/>
        <v>125.26412655387558</v>
      </c>
      <c r="G6467" s="24" t="s">
        <v>24</v>
      </c>
      <c r="H6467" s="24">
        <v>4</v>
      </c>
      <c r="I6467" s="25" t="s">
        <v>67</v>
      </c>
      <c r="J6467" s="31">
        <f t="shared" si="902"/>
        <v>0</v>
      </c>
      <c r="K6467" s="24" t="s">
        <v>29</v>
      </c>
      <c r="L6467" s="24"/>
      <c r="M6467" s="25" t="s">
        <v>29</v>
      </c>
      <c r="N6467" s="25">
        <f t="shared" si="903"/>
        <v>0</v>
      </c>
      <c r="O6467" s="24" t="s">
        <v>29</v>
      </c>
      <c r="P6467" s="24"/>
      <c r="Q6467" s="25" t="s">
        <v>29</v>
      </c>
      <c r="R6467" s="25">
        <f t="shared" si="904"/>
        <v>0</v>
      </c>
      <c r="S6467" s="24" t="s">
        <v>29</v>
      </c>
      <c r="T6467" s="24"/>
      <c r="U6467" s="25" t="s">
        <v>29</v>
      </c>
      <c r="V6467" s="25">
        <f t="shared" si="905"/>
        <v>0</v>
      </c>
      <c r="W6467" s="25" t="s">
        <v>29</v>
      </c>
      <c r="X6467" s="25"/>
      <c r="Y6467" s="25" t="s">
        <v>29</v>
      </c>
      <c r="Z6467" s="25">
        <f t="shared" si="906"/>
        <v>0</v>
      </c>
      <c r="AA6467" s="24" t="s">
        <v>29</v>
      </c>
      <c r="AB6467" s="24"/>
      <c r="AC6467" s="25" t="s">
        <v>29</v>
      </c>
      <c r="AD6467" s="25">
        <f t="shared" si="907"/>
        <v>0</v>
      </c>
      <c r="AE6467" s="32">
        <f t="shared" si="908"/>
        <v>0</v>
      </c>
      <c r="AF6467" s="37">
        <f t="shared" si="901"/>
        <v>125.26412655387558</v>
      </c>
      <c r="AG6467" s="27"/>
    </row>
    <row r="6468" spans="1:33" x14ac:dyDescent="0.25">
      <c r="A6468" s="21">
        <v>2867831</v>
      </c>
      <c r="B6468" s="34">
        <v>3.618822491376E-6</v>
      </c>
      <c r="C6468" s="22">
        <v>3.9796584444094903E-6</v>
      </c>
      <c r="D6468" s="22" t="s">
        <v>1994</v>
      </c>
      <c r="E6468" s="23">
        <v>535213126.95148802</v>
      </c>
      <c r="F6468" s="23">
        <f t="shared" si="900"/>
        <v>1936.8413014917232</v>
      </c>
      <c r="G6468" s="24" t="s">
        <v>24</v>
      </c>
      <c r="H6468" s="24">
        <v>5</v>
      </c>
      <c r="I6468" s="25" t="s">
        <v>44</v>
      </c>
      <c r="J6468" s="31">
        <f t="shared" si="902"/>
        <v>5</v>
      </c>
      <c r="K6468" s="24" t="s">
        <v>29</v>
      </c>
      <c r="L6468" s="24"/>
      <c r="M6468" s="25" t="s">
        <v>29</v>
      </c>
      <c r="N6468" s="25">
        <f t="shared" si="903"/>
        <v>0</v>
      </c>
      <c r="O6468" s="24" t="s">
        <v>29</v>
      </c>
      <c r="P6468" s="24"/>
      <c r="Q6468" s="25" t="s">
        <v>29</v>
      </c>
      <c r="R6468" s="25">
        <f t="shared" si="904"/>
        <v>0</v>
      </c>
      <c r="S6468" s="24" t="s">
        <v>29</v>
      </c>
      <c r="T6468" s="24"/>
      <c r="U6468" s="25" t="s">
        <v>29</v>
      </c>
      <c r="V6468" s="25">
        <f t="shared" si="905"/>
        <v>0</v>
      </c>
      <c r="W6468" s="25" t="s">
        <v>29</v>
      </c>
      <c r="X6468" s="25"/>
      <c r="Y6468" s="25" t="s">
        <v>29</v>
      </c>
      <c r="Z6468" s="25">
        <f t="shared" si="906"/>
        <v>0</v>
      </c>
      <c r="AA6468" s="24" t="s">
        <v>29</v>
      </c>
      <c r="AB6468" s="24"/>
      <c r="AC6468" s="25" t="s">
        <v>29</v>
      </c>
      <c r="AD6468" s="25">
        <f t="shared" si="907"/>
        <v>0</v>
      </c>
      <c r="AE6468" s="32">
        <f t="shared" si="908"/>
        <v>5</v>
      </c>
      <c r="AF6468" s="37">
        <f t="shared" si="901"/>
        <v>1936.8413014917232</v>
      </c>
      <c r="AG6468" s="27"/>
    </row>
    <row r="6469" spans="1:33" x14ac:dyDescent="0.25">
      <c r="A6469" s="21">
        <v>2867833</v>
      </c>
      <c r="B6469" s="34">
        <v>3.5796448052780798E-4</v>
      </c>
      <c r="C6469" s="22">
        <v>3.7022488686644302E-4</v>
      </c>
      <c r="D6469" s="22" t="s">
        <v>1504</v>
      </c>
      <c r="E6469" s="23">
        <v>906869808.95297396</v>
      </c>
      <c r="F6469" s="23">
        <f t="shared" si="900"/>
        <v>324627.18006820377</v>
      </c>
      <c r="G6469" s="24" t="s">
        <v>24</v>
      </c>
      <c r="H6469" s="24">
        <v>3</v>
      </c>
      <c r="I6469" s="25" t="s">
        <v>40</v>
      </c>
      <c r="J6469" s="31">
        <f t="shared" si="902"/>
        <v>3</v>
      </c>
      <c r="K6469" s="24" t="s">
        <v>29</v>
      </c>
      <c r="L6469" s="24"/>
      <c r="M6469" s="25" t="s">
        <v>29</v>
      </c>
      <c r="N6469" s="25">
        <f t="shared" si="903"/>
        <v>0</v>
      </c>
      <c r="O6469" s="24" t="s">
        <v>29</v>
      </c>
      <c r="P6469" s="24"/>
      <c r="Q6469" s="25" t="s">
        <v>29</v>
      </c>
      <c r="R6469" s="25">
        <f t="shared" si="904"/>
        <v>0</v>
      </c>
      <c r="S6469" s="24" t="s">
        <v>29</v>
      </c>
      <c r="T6469" s="24"/>
      <c r="U6469" s="25" t="s">
        <v>29</v>
      </c>
      <c r="V6469" s="25">
        <f t="shared" si="905"/>
        <v>0</v>
      </c>
      <c r="W6469" s="25" t="s">
        <v>29</v>
      </c>
      <c r="X6469" s="25"/>
      <c r="Y6469" s="25" t="s">
        <v>29</v>
      </c>
      <c r="Z6469" s="25">
        <f t="shared" si="906"/>
        <v>0</v>
      </c>
      <c r="AA6469" s="24" t="s">
        <v>29</v>
      </c>
      <c r="AB6469" s="24"/>
      <c r="AC6469" s="25" t="s">
        <v>29</v>
      </c>
      <c r="AD6469" s="25">
        <f t="shared" si="907"/>
        <v>0</v>
      </c>
      <c r="AE6469" s="32">
        <f t="shared" si="908"/>
        <v>3</v>
      </c>
      <c r="AF6469" s="37">
        <f t="shared" si="901"/>
        <v>324627.18006820377</v>
      </c>
      <c r="AG6469" s="27"/>
    </row>
    <row r="6470" spans="1:33" x14ac:dyDescent="0.25">
      <c r="A6470" s="21">
        <v>2867836</v>
      </c>
      <c r="B6470" s="34">
        <v>2.1533859398812099E-5</v>
      </c>
      <c r="C6470" s="22">
        <v>2.3799292679701401E-5</v>
      </c>
      <c r="D6470" s="22" t="s">
        <v>1644</v>
      </c>
      <c r="E6470" s="23">
        <v>548294184.72093999</v>
      </c>
      <c r="F6470" s="23">
        <f t="shared" si="900"/>
        <v>11806.889882967031</v>
      </c>
      <c r="G6470" s="24" t="s">
        <v>24</v>
      </c>
      <c r="H6470" s="24">
        <v>1</v>
      </c>
      <c r="I6470" s="25" t="s">
        <v>40</v>
      </c>
      <c r="J6470" s="31">
        <f t="shared" si="902"/>
        <v>1</v>
      </c>
      <c r="K6470" s="24" t="s">
        <v>29</v>
      </c>
      <c r="L6470" s="24"/>
      <c r="M6470" s="25" t="s">
        <v>29</v>
      </c>
      <c r="N6470" s="25">
        <f t="shared" si="903"/>
        <v>0</v>
      </c>
      <c r="O6470" s="24" t="s">
        <v>29</v>
      </c>
      <c r="P6470" s="24"/>
      <c r="Q6470" s="25" t="s">
        <v>29</v>
      </c>
      <c r="R6470" s="25">
        <f t="shared" si="904"/>
        <v>0</v>
      </c>
      <c r="S6470" s="24" t="s">
        <v>29</v>
      </c>
      <c r="T6470" s="24"/>
      <c r="U6470" s="25" t="s">
        <v>29</v>
      </c>
      <c r="V6470" s="25">
        <f t="shared" si="905"/>
        <v>0</v>
      </c>
      <c r="W6470" s="25" t="s">
        <v>29</v>
      </c>
      <c r="X6470" s="25"/>
      <c r="Y6470" s="25" t="s">
        <v>29</v>
      </c>
      <c r="Z6470" s="25">
        <f t="shared" si="906"/>
        <v>0</v>
      </c>
      <c r="AA6470" s="24" t="s">
        <v>29</v>
      </c>
      <c r="AB6470" s="24"/>
      <c r="AC6470" s="25" t="s">
        <v>29</v>
      </c>
      <c r="AD6470" s="25">
        <f t="shared" si="907"/>
        <v>0</v>
      </c>
      <c r="AE6470" s="32">
        <f t="shared" si="908"/>
        <v>1</v>
      </c>
      <c r="AF6470" s="37">
        <f t="shared" si="901"/>
        <v>11806.889882967031</v>
      </c>
      <c r="AG6470" s="27"/>
    </row>
    <row r="6471" spans="1:33" x14ac:dyDescent="0.25">
      <c r="A6471" s="21">
        <v>2867838</v>
      </c>
      <c r="B6471" s="34">
        <v>3.5768997114328497E-5</v>
      </c>
      <c r="C6471" s="22">
        <v>3.9762148298337399E-5</v>
      </c>
      <c r="D6471" s="22" t="s">
        <v>777</v>
      </c>
      <c r="E6471" s="23">
        <v>2284870707.1338902</v>
      </c>
      <c r="F6471" s="23">
        <f t="shared" si="900"/>
        <v>81727.533730085823</v>
      </c>
      <c r="G6471" s="24" t="s">
        <v>24</v>
      </c>
      <c r="H6471" s="24">
        <v>2</v>
      </c>
      <c r="I6471" s="25" t="s">
        <v>36</v>
      </c>
      <c r="J6471" s="31">
        <f t="shared" si="902"/>
        <v>2</v>
      </c>
      <c r="K6471" s="24" t="s">
        <v>29</v>
      </c>
      <c r="L6471" s="24"/>
      <c r="M6471" s="25" t="s">
        <v>29</v>
      </c>
      <c r="N6471" s="25">
        <f t="shared" si="903"/>
        <v>0</v>
      </c>
      <c r="O6471" s="24" t="s">
        <v>29</v>
      </c>
      <c r="P6471" s="24"/>
      <c r="Q6471" s="25" t="s">
        <v>29</v>
      </c>
      <c r="R6471" s="25">
        <f t="shared" si="904"/>
        <v>0</v>
      </c>
      <c r="S6471" s="24" t="s">
        <v>29</v>
      </c>
      <c r="T6471" s="24"/>
      <c r="U6471" s="25" t="s">
        <v>29</v>
      </c>
      <c r="V6471" s="25">
        <f t="shared" si="905"/>
        <v>0</v>
      </c>
      <c r="W6471" s="25" t="s">
        <v>29</v>
      </c>
      <c r="X6471" s="25"/>
      <c r="Y6471" s="25" t="s">
        <v>29</v>
      </c>
      <c r="Z6471" s="25">
        <f t="shared" si="906"/>
        <v>0</v>
      </c>
      <c r="AA6471" s="24" t="s">
        <v>29</v>
      </c>
      <c r="AB6471" s="24"/>
      <c r="AC6471" s="25" t="s">
        <v>29</v>
      </c>
      <c r="AD6471" s="25">
        <f t="shared" si="907"/>
        <v>0</v>
      </c>
      <c r="AE6471" s="32">
        <f t="shared" si="908"/>
        <v>2</v>
      </c>
      <c r="AF6471" s="37">
        <f t="shared" si="901"/>
        <v>81727.533730085823</v>
      </c>
      <c r="AG6471" s="27"/>
    </row>
    <row r="6472" spans="1:33" x14ac:dyDescent="0.25">
      <c r="A6472" s="21">
        <v>2867844</v>
      </c>
      <c r="B6472" s="34">
        <v>3.7929519767021201E-5</v>
      </c>
      <c r="C6472" s="22">
        <v>3.79390450735789E-5</v>
      </c>
      <c r="D6472" s="22" t="s">
        <v>3453</v>
      </c>
      <c r="E6472" s="23">
        <v>79231948.864609003</v>
      </c>
      <c r="F6472" s="23">
        <f t="shared" si="900"/>
        <v>3005.2297706398003</v>
      </c>
      <c r="G6472" s="24" t="s">
        <v>24</v>
      </c>
      <c r="H6472" s="24">
        <v>4</v>
      </c>
      <c r="I6472" s="25" t="s">
        <v>35</v>
      </c>
      <c r="J6472" s="31">
        <f t="shared" si="902"/>
        <v>0</v>
      </c>
      <c r="K6472" s="24" t="s">
        <v>26</v>
      </c>
      <c r="L6472" s="24">
        <v>1</v>
      </c>
      <c r="M6472" s="25" t="s">
        <v>57</v>
      </c>
      <c r="N6472" s="25">
        <f t="shared" si="903"/>
        <v>0</v>
      </c>
      <c r="O6472" s="24" t="s">
        <v>24</v>
      </c>
      <c r="P6472" s="24">
        <v>1</v>
      </c>
      <c r="Q6472" s="25" t="s">
        <v>63</v>
      </c>
      <c r="R6472" s="25">
        <f t="shared" si="904"/>
        <v>0</v>
      </c>
      <c r="S6472" s="24" t="s">
        <v>29</v>
      </c>
      <c r="T6472" s="24"/>
      <c r="U6472" s="25" t="s">
        <v>29</v>
      </c>
      <c r="V6472" s="25">
        <f t="shared" si="905"/>
        <v>0</v>
      </c>
      <c r="W6472" s="25" t="s">
        <v>29</v>
      </c>
      <c r="X6472" s="25"/>
      <c r="Y6472" s="25" t="s">
        <v>29</v>
      </c>
      <c r="Z6472" s="25">
        <f t="shared" si="906"/>
        <v>0</v>
      </c>
      <c r="AA6472" s="24" t="s">
        <v>29</v>
      </c>
      <c r="AB6472" s="24"/>
      <c r="AC6472" s="25" t="s">
        <v>29</v>
      </c>
      <c r="AD6472" s="25">
        <f t="shared" si="907"/>
        <v>0</v>
      </c>
      <c r="AE6472" s="32">
        <f t="shared" si="908"/>
        <v>0</v>
      </c>
      <c r="AF6472" s="37">
        <f t="shared" si="901"/>
        <v>3005.2297706398003</v>
      </c>
      <c r="AG6472" s="27"/>
    </row>
    <row r="6473" spans="1:33" x14ac:dyDescent="0.25">
      <c r="A6473" s="21">
        <v>2867846</v>
      </c>
      <c r="B6473" s="34">
        <v>5.1721900526102797E-6</v>
      </c>
      <c r="C6473" s="22">
        <v>5.6394785987447296E-6</v>
      </c>
      <c r="D6473" s="22" t="s">
        <v>5094</v>
      </c>
      <c r="E6473" s="23">
        <v>617752.32766821899</v>
      </c>
      <c r="F6473" s="23">
        <f t="shared" ref="F6473:F6536" si="909">E6473*B6473</f>
        <v>3.1951324441424083</v>
      </c>
      <c r="G6473" s="24" t="s">
        <v>24</v>
      </c>
      <c r="H6473" s="24">
        <v>3</v>
      </c>
      <c r="I6473" s="25" t="s">
        <v>25</v>
      </c>
      <c r="J6473" s="31">
        <f t="shared" si="902"/>
        <v>0</v>
      </c>
      <c r="K6473" s="24" t="s">
        <v>29</v>
      </c>
      <c r="L6473" s="24"/>
      <c r="M6473" s="25" t="s">
        <v>29</v>
      </c>
      <c r="N6473" s="25">
        <f t="shared" si="903"/>
        <v>0</v>
      </c>
      <c r="O6473" s="24" t="s">
        <v>29</v>
      </c>
      <c r="P6473" s="24"/>
      <c r="Q6473" s="25" t="s">
        <v>29</v>
      </c>
      <c r="R6473" s="25">
        <f t="shared" si="904"/>
        <v>0</v>
      </c>
      <c r="S6473" s="24" t="s">
        <v>29</v>
      </c>
      <c r="T6473" s="24"/>
      <c r="U6473" s="25" t="s">
        <v>29</v>
      </c>
      <c r="V6473" s="25">
        <f t="shared" si="905"/>
        <v>0</v>
      </c>
      <c r="W6473" s="25" t="s">
        <v>29</v>
      </c>
      <c r="X6473" s="25"/>
      <c r="Y6473" s="25" t="s">
        <v>29</v>
      </c>
      <c r="Z6473" s="25">
        <f t="shared" si="906"/>
        <v>0</v>
      </c>
      <c r="AA6473" s="24" t="s">
        <v>29</v>
      </c>
      <c r="AB6473" s="24"/>
      <c r="AC6473" s="25" t="s">
        <v>29</v>
      </c>
      <c r="AD6473" s="25">
        <f t="shared" si="907"/>
        <v>0</v>
      </c>
      <c r="AE6473" s="32">
        <f t="shared" si="908"/>
        <v>0</v>
      </c>
      <c r="AF6473" s="37">
        <f t="shared" ref="AF6473:AF6536" si="910">B6473*E6473</f>
        <v>3.1951324441424083</v>
      </c>
      <c r="AG6473" s="27"/>
    </row>
    <row r="6474" spans="1:33" x14ac:dyDescent="0.25">
      <c r="A6474" s="21">
        <v>2867848</v>
      </c>
      <c r="B6474" s="34">
        <v>4.2905981982006001E-5</v>
      </c>
      <c r="C6474" s="22">
        <v>4.7356395363328399E-5</v>
      </c>
      <c r="D6474" s="22" t="s">
        <v>2653</v>
      </c>
      <c r="E6474" s="23">
        <v>254824317.53693399</v>
      </c>
      <c r="F6474" s="23">
        <f t="shared" si="909"/>
        <v>10933.487576816666</v>
      </c>
      <c r="G6474" s="24" t="s">
        <v>24</v>
      </c>
      <c r="H6474" s="24">
        <v>1</v>
      </c>
      <c r="I6474" s="25" t="s">
        <v>34</v>
      </c>
      <c r="J6474" s="31">
        <f t="shared" ref="J6474:J6537" si="911">IF(LEFT(I6474,5)="US TX",H6474,0)</f>
        <v>0</v>
      </c>
      <c r="K6474" s="24" t="s">
        <v>26</v>
      </c>
      <c r="L6474" s="24">
        <v>1</v>
      </c>
      <c r="M6474" s="25" t="s">
        <v>35</v>
      </c>
      <c r="N6474" s="25">
        <f t="shared" ref="N6474:N6537" si="912">IF(LEFT(M6474,5)="US TX",L6474,0)</f>
        <v>0</v>
      </c>
      <c r="O6474" s="24" t="s">
        <v>24</v>
      </c>
      <c r="P6474" s="24">
        <v>2</v>
      </c>
      <c r="Q6474" s="25" t="s">
        <v>40</v>
      </c>
      <c r="R6474" s="25">
        <f t="shared" ref="R6474:R6537" si="913">IF(LEFT(Q6474,5)="US TX",P6474,0)</f>
        <v>2</v>
      </c>
      <c r="S6474" s="24" t="s">
        <v>29</v>
      </c>
      <c r="T6474" s="24"/>
      <c r="U6474" s="25" t="s">
        <v>29</v>
      </c>
      <c r="V6474" s="25">
        <f t="shared" ref="V6474:V6537" si="914">IF(LEFT(U6474,5)="US TX",T6474,0)</f>
        <v>0</v>
      </c>
      <c r="W6474" s="25" t="s">
        <v>29</v>
      </c>
      <c r="X6474" s="25"/>
      <c r="Y6474" s="25" t="s">
        <v>29</v>
      </c>
      <c r="Z6474" s="25">
        <f t="shared" ref="Z6474:Z6537" si="915">IF(LEFT(Y6474,5)="US TX",X6474,0)</f>
        <v>0</v>
      </c>
      <c r="AA6474" s="24" t="s">
        <v>29</v>
      </c>
      <c r="AB6474" s="24"/>
      <c r="AC6474" s="25" t="s">
        <v>29</v>
      </c>
      <c r="AD6474" s="25">
        <f t="shared" ref="AD6474:AD6537" si="916">IF(LEFT(AC6474,5)="US TX",AB6474,0)</f>
        <v>0</v>
      </c>
      <c r="AE6474" s="32">
        <f t="shared" ref="AE6474:AE6537" si="917">MAX(J6474,N6474,R6474,V6474,Z6474,AD6474)</f>
        <v>2</v>
      </c>
      <c r="AF6474" s="37">
        <f t="shared" si="910"/>
        <v>10933.487576816666</v>
      </c>
      <c r="AG6474" s="27"/>
    </row>
    <row r="6475" spans="1:33" x14ac:dyDescent="0.25">
      <c r="A6475" s="21">
        <v>2867849</v>
      </c>
      <c r="B6475" s="34">
        <v>2.71764111212177E-6</v>
      </c>
      <c r="C6475" s="22">
        <v>2.85743029049023E-6</v>
      </c>
      <c r="D6475" s="22" t="s">
        <v>3799</v>
      </c>
      <c r="E6475" s="23">
        <v>40289255.115541302</v>
      </c>
      <c r="F6475" s="23">
        <f t="shared" si="909"/>
        <v>109.49173607875737</v>
      </c>
      <c r="G6475" s="24" t="s">
        <v>26</v>
      </c>
      <c r="H6475" s="24">
        <v>2</v>
      </c>
      <c r="I6475" s="25" t="s">
        <v>33</v>
      </c>
      <c r="J6475" s="31">
        <f t="shared" si="911"/>
        <v>0</v>
      </c>
      <c r="K6475" s="24" t="s">
        <v>26</v>
      </c>
      <c r="L6475" s="24">
        <v>3</v>
      </c>
      <c r="M6475" s="25" t="s">
        <v>34</v>
      </c>
      <c r="N6475" s="25">
        <f t="shared" si="912"/>
        <v>0</v>
      </c>
      <c r="O6475" s="24" t="s">
        <v>24</v>
      </c>
      <c r="P6475" s="24">
        <v>1</v>
      </c>
      <c r="Q6475" s="25" t="s">
        <v>44</v>
      </c>
      <c r="R6475" s="25">
        <f t="shared" si="913"/>
        <v>1</v>
      </c>
      <c r="S6475" s="24" t="s">
        <v>29</v>
      </c>
      <c r="T6475" s="24"/>
      <c r="U6475" s="25" t="s">
        <v>29</v>
      </c>
      <c r="V6475" s="25">
        <f t="shared" si="914"/>
        <v>0</v>
      </c>
      <c r="W6475" s="25" t="s">
        <v>29</v>
      </c>
      <c r="X6475" s="25"/>
      <c r="Y6475" s="25" t="s">
        <v>29</v>
      </c>
      <c r="Z6475" s="25">
        <f t="shared" si="915"/>
        <v>0</v>
      </c>
      <c r="AA6475" s="24" t="s">
        <v>29</v>
      </c>
      <c r="AB6475" s="24"/>
      <c r="AC6475" s="25" t="s">
        <v>29</v>
      </c>
      <c r="AD6475" s="25">
        <f t="shared" si="916"/>
        <v>0</v>
      </c>
      <c r="AE6475" s="32">
        <f t="shared" si="917"/>
        <v>1</v>
      </c>
      <c r="AF6475" s="37">
        <f t="shared" si="910"/>
        <v>109.49173607875737</v>
      </c>
      <c r="AG6475" s="27"/>
    </row>
    <row r="6476" spans="1:33" x14ac:dyDescent="0.25">
      <c r="A6476" s="21">
        <v>2867869</v>
      </c>
      <c r="B6476" s="34">
        <v>1.4129512074257101E-6</v>
      </c>
      <c r="C6476" s="22">
        <v>1.63950494869181E-6</v>
      </c>
      <c r="D6476" s="22" t="s">
        <v>4554</v>
      </c>
      <c r="E6476" s="23">
        <v>5594856.23670555</v>
      </c>
      <c r="F6476" s="23">
        <f t="shared" si="909"/>
        <v>7.9052588750263713</v>
      </c>
      <c r="G6476" s="24" t="s">
        <v>24</v>
      </c>
      <c r="H6476" s="24">
        <v>4</v>
      </c>
      <c r="I6476" s="25" t="s">
        <v>25</v>
      </c>
      <c r="J6476" s="31">
        <f t="shared" si="911"/>
        <v>0</v>
      </c>
      <c r="K6476" s="24" t="s">
        <v>26</v>
      </c>
      <c r="L6476" s="24">
        <v>2</v>
      </c>
      <c r="M6476" s="25" t="s">
        <v>59</v>
      </c>
      <c r="N6476" s="25">
        <f t="shared" si="912"/>
        <v>0</v>
      </c>
      <c r="O6476" s="24" t="s">
        <v>29</v>
      </c>
      <c r="P6476" s="24"/>
      <c r="Q6476" s="25" t="s">
        <v>29</v>
      </c>
      <c r="R6476" s="25">
        <f t="shared" si="913"/>
        <v>0</v>
      </c>
      <c r="S6476" s="24" t="s">
        <v>29</v>
      </c>
      <c r="T6476" s="24"/>
      <c r="U6476" s="25" t="s">
        <v>29</v>
      </c>
      <c r="V6476" s="25">
        <f t="shared" si="914"/>
        <v>0</v>
      </c>
      <c r="W6476" s="25" t="s">
        <v>29</v>
      </c>
      <c r="X6476" s="25"/>
      <c r="Y6476" s="25" t="s">
        <v>29</v>
      </c>
      <c r="Z6476" s="25">
        <f t="shared" si="915"/>
        <v>0</v>
      </c>
      <c r="AA6476" s="24" t="s">
        <v>29</v>
      </c>
      <c r="AB6476" s="24"/>
      <c r="AC6476" s="25" t="s">
        <v>29</v>
      </c>
      <c r="AD6476" s="25">
        <f t="shared" si="916"/>
        <v>0</v>
      </c>
      <c r="AE6476" s="32">
        <f t="shared" si="917"/>
        <v>0</v>
      </c>
      <c r="AF6476" s="37">
        <f t="shared" si="910"/>
        <v>7.9052588750263713</v>
      </c>
      <c r="AG6476" s="27"/>
    </row>
    <row r="6477" spans="1:33" x14ac:dyDescent="0.25">
      <c r="A6477" s="21">
        <v>2867870</v>
      </c>
      <c r="B6477" s="34">
        <v>8.6645035388899406E-5</v>
      </c>
      <c r="C6477" s="22">
        <v>9.6795992062807104E-5</v>
      </c>
      <c r="D6477" s="22" t="s">
        <v>1644</v>
      </c>
      <c r="E6477" s="23">
        <v>83297992.348380104</v>
      </c>
      <c r="F6477" s="23">
        <f t="shared" si="909"/>
        <v>7217.3574948496662</v>
      </c>
      <c r="G6477" s="24" t="s">
        <v>24</v>
      </c>
      <c r="H6477" s="24">
        <v>1</v>
      </c>
      <c r="I6477" s="25" t="s">
        <v>40</v>
      </c>
      <c r="J6477" s="31">
        <f t="shared" si="911"/>
        <v>1</v>
      </c>
      <c r="K6477" s="24" t="s">
        <v>29</v>
      </c>
      <c r="L6477" s="24"/>
      <c r="M6477" s="25" t="s">
        <v>29</v>
      </c>
      <c r="N6477" s="25">
        <f t="shared" si="912"/>
        <v>0</v>
      </c>
      <c r="O6477" s="24" t="s">
        <v>29</v>
      </c>
      <c r="P6477" s="24"/>
      <c r="Q6477" s="25" t="s">
        <v>29</v>
      </c>
      <c r="R6477" s="25">
        <f t="shared" si="913"/>
        <v>0</v>
      </c>
      <c r="S6477" s="24" t="s">
        <v>29</v>
      </c>
      <c r="T6477" s="24"/>
      <c r="U6477" s="25" t="s">
        <v>29</v>
      </c>
      <c r="V6477" s="25">
        <f t="shared" si="914"/>
        <v>0</v>
      </c>
      <c r="W6477" s="25" t="s">
        <v>29</v>
      </c>
      <c r="X6477" s="25"/>
      <c r="Y6477" s="25" t="s">
        <v>29</v>
      </c>
      <c r="Z6477" s="25">
        <f t="shared" si="915"/>
        <v>0</v>
      </c>
      <c r="AA6477" s="24" t="s">
        <v>29</v>
      </c>
      <c r="AB6477" s="24"/>
      <c r="AC6477" s="25" t="s">
        <v>29</v>
      </c>
      <c r="AD6477" s="25">
        <f t="shared" si="916"/>
        <v>0</v>
      </c>
      <c r="AE6477" s="32">
        <f t="shared" si="917"/>
        <v>1</v>
      </c>
      <c r="AF6477" s="37">
        <f t="shared" si="910"/>
        <v>7217.3574948496662</v>
      </c>
      <c r="AG6477" s="27"/>
    </row>
    <row r="6478" spans="1:33" x14ac:dyDescent="0.25">
      <c r="A6478" s="21">
        <v>2867878</v>
      </c>
      <c r="B6478" s="34">
        <v>1.27012953308365E-6</v>
      </c>
      <c r="C6478" s="22">
        <v>1.4076155863471199E-6</v>
      </c>
      <c r="D6478" s="22" t="s">
        <v>3980</v>
      </c>
      <c r="E6478" s="23">
        <v>26151081.500091001</v>
      </c>
      <c r="F6478" s="23">
        <f t="shared" si="909"/>
        <v>33.215260935343061</v>
      </c>
      <c r="G6478" s="24" t="s">
        <v>24</v>
      </c>
      <c r="H6478" s="24">
        <v>3</v>
      </c>
      <c r="I6478" s="25" t="s">
        <v>25</v>
      </c>
      <c r="J6478" s="31">
        <f t="shared" si="911"/>
        <v>0</v>
      </c>
      <c r="K6478" s="24" t="s">
        <v>24</v>
      </c>
      <c r="L6478" s="24">
        <v>4</v>
      </c>
      <c r="M6478" s="25" t="s">
        <v>51</v>
      </c>
      <c r="N6478" s="25">
        <f t="shared" si="912"/>
        <v>0</v>
      </c>
      <c r="O6478" s="24" t="s">
        <v>24</v>
      </c>
      <c r="P6478" s="24">
        <v>1</v>
      </c>
      <c r="Q6478" s="25" t="s">
        <v>44</v>
      </c>
      <c r="R6478" s="25">
        <f t="shared" si="913"/>
        <v>1</v>
      </c>
      <c r="S6478" s="24" t="s">
        <v>29</v>
      </c>
      <c r="T6478" s="24"/>
      <c r="U6478" s="25" t="s">
        <v>29</v>
      </c>
      <c r="V6478" s="25">
        <f t="shared" si="914"/>
        <v>0</v>
      </c>
      <c r="W6478" s="25" t="s">
        <v>29</v>
      </c>
      <c r="X6478" s="25"/>
      <c r="Y6478" s="25" t="s">
        <v>29</v>
      </c>
      <c r="Z6478" s="25">
        <f t="shared" si="915"/>
        <v>0</v>
      </c>
      <c r="AA6478" s="24" t="s">
        <v>29</v>
      </c>
      <c r="AB6478" s="24"/>
      <c r="AC6478" s="25" t="s">
        <v>29</v>
      </c>
      <c r="AD6478" s="25">
        <f t="shared" si="916"/>
        <v>0</v>
      </c>
      <c r="AE6478" s="32">
        <f t="shared" si="917"/>
        <v>1</v>
      </c>
      <c r="AF6478" s="37">
        <f t="shared" si="910"/>
        <v>33.215260935343061</v>
      </c>
      <c r="AG6478" s="27"/>
    </row>
    <row r="6479" spans="1:33" x14ac:dyDescent="0.25">
      <c r="A6479" s="21">
        <v>2867880</v>
      </c>
      <c r="B6479" s="34">
        <v>3.0062614207070401E-5</v>
      </c>
      <c r="C6479" s="22">
        <v>2.9929086113273898E-5</v>
      </c>
      <c r="D6479" s="22" t="s">
        <v>1276</v>
      </c>
      <c r="E6479" s="23">
        <v>1204795996.32096</v>
      </c>
      <c r="F6479" s="23">
        <f t="shared" si="909"/>
        <v>36219.31723562003</v>
      </c>
      <c r="G6479" s="24" t="s">
        <v>24</v>
      </c>
      <c r="H6479" s="24">
        <v>1</v>
      </c>
      <c r="I6479" s="25" t="s">
        <v>67</v>
      </c>
      <c r="J6479" s="31">
        <f t="shared" si="911"/>
        <v>0</v>
      </c>
      <c r="K6479" s="24" t="s">
        <v>24</v>
      </c>
      <c r="L6479" s="24">
        <v>3</v>
      </c>
      <c r="M6479" s="25" t="s">
        <v>35</v>
      </c>
      <c r="N6479" s="25">
        <f t="shared" si="912"/>
        <v>0</v>
      </c>
      <c r="O6479" s="24" t="s">
        <v>24</v>
      </c>
      <c r="P6479" s="24">
        <v>3</v>
      </c>
      <c r="Q6479" s="25" t="s">
        <v>40</v>
      </c>
      <c r="R6479" s="25">
        <f t="shared" si="913"/>
        <v>3</v>
      </c>
      <c r="S6479" s="24" t="s">
        <v>29</v>
      </c>
      <c r="T6479" s="24"/>
      <c r="U6479" s="25" t="s">
        <v>29</v>
      </c>
      <c r="V6479" s="25">
        <f t="shared" si="914"/>
        <v>0</v>
      </c>
      <c r="W6479" s="25" t="s">
        <v>29</v>
      </c>
      <c r="X6479" s="25"/>
      <c r="Y6479" s="25" t="s">
        <v>29</v>
      </c>
      <c r="Z6479" s="25">
        <f t="shared" si="915"/>
        <v>0</v>
      </c>
      <c r="AA6479" s="24" t="s">
        <v>29</v>
      </c>
      <c r="AB6479" s="24"/>
      <c r="AC6479" s="25" t="s">
        <v>29</v>
      </c>
      <c r="AD6479" s="25">
        <f t="shared" si="916"/>
        <v>0</v>
      </c>
      <c r="AE6479" s="32">
        <f t="shared" si="917"/>
        <v>3</v>
      </c>
      <c r="AF6479" s="37">
        <f t="shared" si="910"/>
        <v>36219.31723562003</v>
      </c>
      <c r="AG6479" s="27"/>
    </row>
    <row r="6480" spans="1:33" x14ac:dyDescent="0.25">
      <c r="A6480" s="21">
        <v>2867881</v>
      </c>
      <c r="B6480" s="34">
        <v>5.5162620115879698E-5</v>
      </c>
      <c r="C6480" s="22">
        <v>6.1478487166313607E-5</v>
      </c>
      <c r="D6480" s="22" t="s">
        <v>1516</v>
      </c>
      <c r="E6480" s="23">
        <v>280899650.25870401</v>
      </c>
      <c r="F6480" s="23">
        <f t="shared" si="909"/>
        <v>15495.160697904357</v>
      </c>
      <c r="G6480" s="24" t="s">
        <v>24</v>
      </c>
      <c r="H6480" s="24">
        <v>1</v>
      </c>
      <c r="I6480" s="25" t="s">
        <v>41</v>
      </c>
      <c r="J6480" s="31">
        <f t="shared" si="911"/>
        <v>1</v>
      </c>
      <c r="K6480" s="24" t="s">
        <v>29</v>
      </c>
      <c r="L6480" s="24"/>
      <c r="M6480" s="25" t="s">
        <v>29</v>
      </c>
      <c r="N6480" s="25">
        <f t="shared" si="912"/>
        <v>0</v>
      </c>
      <c r="O6480" s="24" t="s">
        <v>29</v>
      </c>
      <c r="P6480" s="24"/>
      <c r="Q6480" s="25" t="s">
        <v>29</v>
      </c>
      <c r="R6480" s="25">
        <f t="shared" si="913"/>
        <v>0</v>
      </c>
      <c r="S6480" s="24" t="s">
        <v>29</v>
      </c>
      <c r="T6480" s="24"/>
      <c r="U6480" s="25" t="s">
        <v>29</v>
      </c>
      <c r="V6480" s="25">
        <f t="shared" si="914"/>
        <v>0</v>
      </c>
      <c r="W6480" s="25" t="s">
        <v>29</v>
      </c>
      <c r="X6480" s="25"/>
      <c r="Y6480" s="25" t="s">
        <v>29</v>
      </c>
      <c r="Z6480" s="25">
        <f t="shared" si="915"/>
        <v>0</v>
      </c>
      <c r="AA6480" s="24" t="s">
        <v>29</v>
      </c>
      <c r="AB6480" s="24"/>
      <c r="AC6480" s="25" t="s">
        <v>29</v>
      </c>
      <c r="AD6480" s="25">
        <f t="shared" si="916"/>
        <v>0</v>
      </c>
      <c r="AE6480" s="32">
        <f t="shared" si="917"/>
        <v>1</v>
      </c>
      <c r="AF6480" s="37">
        <f t="shared" si="910"/>
        <v>15495.160697904357</v>
      </c>
      <c r="AG6480" s="27"/>
    </row>
    <row r="6481" spans="1:33" x14ac:dyDescent="0.25">
      <c r="A6481" s="21">
        <v>2867888</v>
      </c>
      <c r="B6481" s="34">
        <v>1.3932739349994E-5</v>
      </c>
      <c r="C6481" s="22">
        <v>1.41833290228998E-5</v>
      </c>
      <c r="D6481" s="22" t="s">
        <v>3176</v>
      </c>
      <c r="E6481" s="23">
        <v>120258108.08532301</v>
      </c>
      <c r="F6481" s="23">
        <f t="shared" si="909"/>
        <v>1675.5248746762115</v>
      </c>
      <c r="G6481" s="24" t="s">
        <v>24</v>
      </c>
      <c r="H6481" s="24">
        <v>4</v>
      </c>
      <c r="I6481" s="25" t="s">
        <v>44</v>
      </c>
      <c r="J6481" s="31">
        <f t="shared" si="911"/>
        <v>4</v>
      </c>
      <c r="K6481" s="24" t="s">
        <v>29</v>
      </c>
      <c r="L6481" s="24"/>
      <c r="M6481" s="25" t="s">
        <v>29</v>
      </c>
      <c r="N6481" s="25">
        <f t="shared" si="912"/>
        <v>0</v>
      </c>
      <c r="O6481" s="24" t="s">
        <v>29</v>
      </c>
      <c r="P6481" s="24"/>
      <c r="Q6481" s="25" t="s">
        <v>29</v>
      </c>
      <c r="R6481" s="25">
        <f t="shared" si="913"/>
        <v>0</v>
      </c>
      <c r="S6481" s="24" t="s">
        <v>29</v>
      </c>
      <c r="T6481" s="24"/>
      <c r="U6481" s="25" t="s">
        <v>29</v>
      </c>
      <c r="V6481" s="25">
        <f t="shared" si="914"/>
        <v>0</v>
      </c>
      <c r="W6481" s="25" t="s">
        <v>29</v>
      </c>
      <c r="X6481" s="25"/>
      <c r="Y6481" s="25" t="s">
        <v>29</v>
      </c>
      <c r="Z6481" s="25">
        <f t="shared" si="915"/>
        <v>0</v>
      </c>
      <c r="AA6481" s="24" t="s">
        <v>29</v>
      </c>
      <c r="AB6481" s="24"/>
      <c r="AC6481" s="25" t="s">
        <v>29</v>
      </c>
      <c r="AD6481" s="25">
        <f t="shared" si="916"/>
        <v>0</v>
      </c>
      <c r="AE6481" s="32">
        <f t="shared" si="917"/>
        <v>4</v>
      </c>
      <c r="AF6481" s="37">
        <f t="shared" si="910"/>
        <v>1675.5248746762115</v>
      </c>
      <c r="AG6481" s="27"/>
    </row>
    <row r="6482" spans="1:33" x14ac:dyDescent="0.25">
      <c r="A6482" s="21">
        <v>2867889</v>
      </c>
      <c r="B6482" s="34">
        <v>3.6263565418479698E-5</v>
      </c>
      <c r="C6482" s="22">
        <v>3.7600300712804801E-5</v>
      </c>
      <c r="D6482" s="22" t="s">
        <v>2477</v>
      </c>
      <c r="E6482" s="23">
        <v>313966758.07245398</v>
      </c>
      <c r="F6482" s="23">
        <f t="shared" si="909"/>
        <v>11385.554070588423</v>
      </c>
      <c r="G6482" s="24" t="s">
        <v>24</v>
      </c>
      <c r="H6482" s="24">
        <v>4</v>
      </c>
      <c r="I6482" s="25" t="s">
        <v>37</v>
      </c>
      <c r="J6482" s="31">
        <f t="shared" si="911"/>
        <v>4</v>
      </c>
      <c r="K6482" s="24" t="s">
        <v>29</v>
      </c>
      <c r="L6482" s="24"/>
      <c r="M6482" s="25" t="s">
        <v>29</v>
      </c>
      <c r="N6482" s="25">
        <f t="shared" si="912"/>
        <v>0</v>
      </c>
      <c r="O6482" s="24" t="s">
        <v>29</v>
      </c>
      <c r="P6482" s="24"/>
      <c r="Q6482" s="25" t="s">
        <v>29</v>
      </c>
      <c r="R6482" s="25">
        <f t="shared" si="913"/>
        <v>0</v>
      </c>
      <c r="S6482" s="24" t="s">
        <v>29</v>
      </c>
      <c r="T6482" s="24"/>
      <c r="U6482" s="25" t="s">
        <v>29</v>
      </c>
      <c r="V6482" s="25">
        <f t="shared" si="914"/>
        <v>0</v>
      </c>
      <c r="W6482" s="25" t="s">
        <v>29</v>
      </c>
      <c r="X6482" s="25"/>
      <c r="Y6482" s="25" t="s">
        <v>29</v>
      </c>
      <c r="Z6482" s="25">
        <f t="shared" si="915"/>
        <v>0</v>
      </c>
      <c r="AA6482" s="24" t="s">
        <v>29</v>
      </c>
      <c r="AB6482" s="24"/>
      <c r="AC6482" s="25" t="s">
        <v>29</v>
      </c>
      <c r="AD6482" s="25">
        <f t="shared" si="916"/>
        <v>0</v>
      </c>
      <c r="AE6482" s="32">
        <f t="shared" si="917"/>
        <v>4</v>
      </c>
      <c r="AF6482" s="37">
        <f t="shared" si="910"/>
        <v>11385.554070588423</v>
      </c>
      <c r="AG6482" s="27"/>
    </row>
    <row r="6483" spans="1:33" x14ac:dyDescent="0.25">
      <c r="A6483" s="21">
        <v>2867891</v>
      </c>
      <c r="B6483" s="34">
        <v>2.5401935178609001E-6</v>
      </c>
      <c r="C6483" s="22">
        <v>2.6754940903243802E-6</v>
      </c>
      <c r="D6483" s="22" t="s">
        <v>3085</v>
      </c>
      <c r="E6483" s="23">
        <v>138751787.257797</v>
      </c>
      <c r="F6483" s="23">
        <f t="shared" si="909"/>
        <v>352.45639058387059</v>
      </c>
      <c r="G6483" s="24" t="s">
        <v>24</v>
      </c>
      <c r="H6483" s="24">
        <v>4</v>
      </c>
      <c r="I6483" s="25" t="s">
        <v>25</v>
      </c>
      <c r="J6483" s="31">
        <f t="shared" si="911"/>
        <v>0</v>
      </c>
      <c r="K6483" s="24" t="s">
        <v>24</v>
      </c>
      <c r="L6483" s="24">
        <v>3</v>
      </c>
      <c r="M6483" s="25" t="s">
        <v>39</v>
      </c>
      <c r="N6483" s="25">
        <f t="shared" si="912"/>
        <v>3</v>
      </c>
      <c r="O6483" s="24" t="s">
        <v>29</v>
      </c>
      <c r="P6483" s="24"/>
      <c r="Q6483" s="25" t="s">
        <v>29</v>
      </c>
      <c r="R6483" s="25">
        <f t="shared" si="913"/>
        <v>0</v>
      </c>
      <c r="S6483" s="24" t="s">
        <v>29</v>
      </c>
      <c r="T6483" s="24"/>
      <c r="U6483" s="25" t="s">
        <v>29</v>
      </c>
      <c r="V6483" s="25">
        <f t="shared" si="914"/>
        <v>0</v>
      </c>
      <c r="W6483" s="25" t="s">
        <v>29</v>
      </c>
      <c r="X6483" s="25"/>
      <c r="Y6483" s="25" t="s">
        <v>29</v>
      </c>
      <c r="Z6483" s="25">
        <f t="shared" si="915"/>
        <v>0</v>
      </c>
      <c r="AA6483" s="24" t="s">
        <v>29</v>
      </c>
      <c r="AB6483" s="24"/>
      <c r="AC6483" s="25" t="s">
        <v>29</v>
      </c>
      <c r="AD6483" s="25">
        <f t="shared" si="916"/>
        <v>0</v>
      </c>
      <c r="AE6483" s="32">
        <f t="shared" si="917"/>
        <v>3</v>
      </c>
      <c r="AF6483" s="37">
        <f t="shared" si="910"/>
        <v>352.45639058387059</v>
      </c>
      <c r="AG6483" s="27"/>
    </row>
    <row r="6484" spans="1:33" x14ac:dyDescent="0.25">
      <c r="A6484" s="21">
        <v>2867893</v>
      </c>
      <c r="B6484" s="34">
        <v>8.7199193277310903E-7</v>
      </c>
      <c r="C6484" s="22">
        <v>1.0548933386130799E-6</v>
      </c>
      <c r="D6484" s="22" t="s">
        <v>2295</v>
      </c>
      <c r="E6484" s="23">
        <v>411004.313747418</v>
      </c>
      <c r="F6484" s="23">
        <f t="shared" si="909"/>
        <v>0.35839244592269631</v>
      </c>
      <c r="G6484" s="24" t="s">
        <v>32</v>
      </c>
      <c r="H6484" s="24"/>
      <c r="I6484" s="25" t="s">
        <v>29</v>
      </c>
      <c r="J6484" s="31">
        <f t="shared" si="911"/>
        <v>0</v>
      </c>
      <c r="K6484" s="24" t="s">
        <v>29</v>
      </c>
      <c r="L6484" s="24"/>
      <c r="M6484" s="25" t="s">
        <v>29</v>
      </c>
      <c r="N6484" s="25">
        <f t="shared" si="912"/>
        <v>0</v>
      </c>
      <c r="O6484" s="24" t="s">
        <v>29</v>
      </c>
      <c r="P6484" s="24"/>
      <c r="Q6484" s="25" t="s">
        <v>29</v>
      </c>
      <c r="R6484" s="25">
        <f t="shared" si="913"/>
        <v>0</v>
      </c>
      <c r="S6484" s="24" t="s">
        <v>29</v>
      </c>
      <c r="T6484" s="24"/>
      <c r="U6484" s="25" t="s">
        <v>29</v>
      </c>
      <c r="V6484" s="25">
        <f t="shared" si="914"/>
        <v>0</v>
      </c>
      <c r="W6484" s="25" t="s">
        <v>29</v>
      </c>
      <c r="X6484" s="25"/>
      <c r="Y6484" s="25" t="s">
        <v>29</v>
      </c>
      <c r="Z6484" s="25">
        <f t="shared" si="915"/>
        <v>0</v>
      </c>
      <c r="AA6484" s="24" t="s">
        <v>29</v>
      </c>
      <c r="AB6484" s="24"/>
      <c r="AC6484" s="25" t="s">
        <v>29</v>
      </c>
      <c r="AD6484" s="25">
        <f t="shared" si="916"/>
        <v>0</v>
      </c>
      <c r="AE6484" s="32">
        <f t="shared" si="917"/>
        <v>0</v>
      </c>
      <c r="AF6484" s="37">
        <f t="shared" si="910"/>
        <v>0.35839244592269631</v>
      </c>
      <c r="AG6484" s="27"/>
    </row>
    <row r="6485" spans="1:33" x14ac:dyDescent="0.25">
      <c r="A6485" s="21">
        <v>2867896</v>
      </c>
      <c r="B6485" s="34">
        <v>2.10392870356971E-5</v>
      </c>
      <c r="C6485" s="22">
        <v>2.4499302346228901E-5</v>
      </c>
      <c r="D6485" s="22" t="s">
        <v>3756</v>
      </c>
      <c r="E6485" s="23">
        <v>43436792.948698603</v>
      </c>
      <c r="F6485" s="23">
        <f t="shared" si="909"/>
        <v>913.87915475781369</v>
      </c>
      <c r="G6485" s="24" t="s">
        <v>24</v>
      </c>
      <c r="H6485" s="24">
        <v>2</v>
      </c>
      <c r="I6485" s="25" t="s">
        <v>38</v>
      </c>
      <c r="J6485" s="31">
        <f t="shared" si="911"/>
        <v>0</v>
      </c>
      <c r="K6485" s="24" t="s">
        <v>24</v>
      </c>
      <c r="L6485" s="24">
        <v>1</v>
      </c>
      <c r="M6485" s="25" t="s">
        <v>77</v>
      </c>
      <c r="N6485" s="25">
        <f t="shared" si="912"/>
        <v>0</v>
      </c>
      <c r="O6485" s="24" t="s">
        <v>29</v>
      </c>
      <c r="P6485" s="24"/>
      <c r="Q6485" s="25" t="s">
        <v>29</v>
      </c>
      <c r="R6485" s="25">
        <f t="shared" si="913"/>
        <v>0</v>
      </c>
      <c r="S6485" s="24" t="s">
        <v>29</v>
      </c>
      <c r="T6485" s="24"/>
      <c r="U6485" s="25" t="s">
        <v>29</v>
      </c>
      <c r="V6485" s="25">
        <f t="shared" si="914"/>
        <v>0</v>
      </c>
      <c r="W6485" s="25" t="s">
        <v>29</v>
      </c>
      <c r="X6485" s="25"/>
      <c r="Y6485" s="25" t="s">
        <v>29</v>
      </c>
      <c r="Z6485" s="25">
        <f t="shared" si="915"/>
        <v>0</v>
      </c>
      <c r="AA6485" s="24" t="s">
        <v>29</v>
      </c>
      <c r="AB6485" s="24"/>
      <c r="AC6485" s="25" t="s">
        <v>29</v>
      </c>
      <c r="AD6485" s="25">
        <f t="shared" si="916"/>
        <v>0</v>
      </c>
      <c r="AE6485" s="32">
        <f t="shared" si="917"/>
        <v>0</v>
      </c>
      <c r="AF6485" s="37">
        <f t="shared" si="910"/>
        <v>913.87915475781369</v>
      </c>
      <c r="AG6485" s="27"/>
    </row>
    <row r="6486" spans="1:33" x14ac:dyDescent="0.25">
      <c r="A6486" s="21">
        <v>2867897</v>
      </c>
      <c r="B6486" s="34">
        <v>6.6348449203559396E-5</v>
      </c>
      <c r="C6486" s="22">
        <v>7.2890422735463295E-5</v>
      </c>
      <c r="D6486" s="22" t="s">
        <v>819</v>
      </c>
      <c r="E6486" s="23">
        <v>621263969.40820599</v>
      </c>
      <c r="F6486" s="23">
        <f t="shared" si="909"/>
        <v>41219.900916282037</v>
      </c>
      <c r="G6486" s="24" t="s">
        <v>24</v>
      </c>
      <c r="H6486" s="24">
        <v>2</v>
      </c>
      <c r="I6486" s="25" t="s">
        <v>41</v>
      </c>
      <c r="J6486" s="31">
        <f t="shared" si="911"/>
        <v>2</v>
      </c>
      <c r="K6486" s="24" t="s">
        <v>29</v>
      </c>
      <c r="L6486" s="24"/>
      <c r="M6486" s="25" t="s">
        <v>29</v>
      </c>
      <c r="N6486" s="25">
        <f t="shared" si="912"/>
        <v>0</v>
      </c>
      <c r="O6486" s="24" t="s">
        <v>29</v>
      </c>
      <c r="P6486" s="24"/>
      <c r="Q6486" s="25" t="s">
        <v>29</v>
      </c>
      <c r="R6486" s="25">
        <f t="shared" si="913"/>
        <v>0</v>
      </c>
      <c r="S6486" s="24" t="s">
        <v>29</v>
      </c>
      <c r="T6486" s="24"/>
      <c r="U6486" s="25" t="s">
        <v>29</v>
      </c>
      <c r="V6486" s="25">
        <f t="shared" si="914"/>
        <v>0</v>
      </c>
      <c r="W6486" s="25" t="s">
        <v>29</v>
      </c>
      <c r="X6486" s="25"/>
      <c r="Y6486" s="25" t="s">
        <v>29</v>
      </c>
      <c r="Z6486" s="25">
        <f t="shared" si="915"/>
        <v>0</v>
      </c>
      <c r="AA6486" s="24" t="s">
        <v>29</v>
      </c>
      <c r="AB6486" s="24"/>
      <c r="AC6486" s="25" t="s">
        <v>29</v>
      </c>
      <c r="AD6486" s="25">
        <f t="shared" si="916"/>
        <v>0</v>
      </c>
      <c r="AE6486" s="32">
        <f t="shared" si="917"/>
        <v>2</v>
      </c>
      <c r="AF6486" s="37">
        <f t="shared" si="910"/>
        <v>41219.900916282037</v>
      </c>
      <c r="AG6486" s="27"/>
    </row>
    <row r="6487" spans="1:33" x14ac:dyDescent="0.25">
      <c r="A6487" s="21">
        <v>2867899</v>
      </c>
      <c r="B6487" s="34">
        <v>6.43963688352033E-6</v>
      </c>
      <c r="C6487" s="22">
        <v>7.0589700224171404E-6</v>
      </c>
      <c r="D6487" s="22" t="s">
        <v>777</v>
      </c>
      <c r="E6487" s="23">
        <v>205833943.39109299</v>
      </c>
      <c r="F6487" s="23">
        <f t="shared" si="909"/>
        <v>1325.4958537417181</v>
      </c>
      <c r="G6487" s="24" t="s">
        <v>24</v>
      </c>
      <c r="H6487" s="24">
        <v>2</v>
      </c>
      <c r="I6487" s="25" t="s">
        <v>36</v>
      </c>
      <c r="J6487" s="31">
        <f t="shared" si="911"/>
        <v>2</v>
      </c>
      <c r="K6487" s="24" t="s">
        <v>29</v>
      </c>
      <c r="L6487" s="24"/>
      <c r="M6487" s="25" t="s">
        <v>29</v>
      </c>
      <c r="N6487" s="25">
        <f t="shared" si="912"/>
        <v>0</v>
      </c>
      <c r="O6487" s="24" t="s">
        <v>29</v>
      </c>
      <c r="P6487" s="24"/>
      <c r="Q6487" s="25" t="s">
        <v>29</v>
      </c>
      <c r="R6487" s="25">
        <f t="shared" si="913"/>
        <v>0</v>
      </c>
      <c r="S6487" s="24" t="s">
        <v>29</v>
      </c>
      <c r="T6487" s="24"/>
      <c r="U6487" s="25" t="s">
        <v>29</v>
      </c>
      <c r="V6487" s="25">
        <f t="shared" si="914"/>
        <v>0</v>
      </c>
      <c r="W6487" s="25" t="s">
        <v>29</v>
      </c>
      <c r="X6487" s="25"/>
      <c r="Y6487" s="25" t="s">
        <v>29</v>
      </c>
      <c r="Z6487" s="25">
        <f t="shared" si="915"/>
        <v>0</v>
      </c>
      <c r="AA6487" s="24" t="s">
        <v>29</v>
      </c>
      <c r="AB6487" s="24"/>
      <c r="AC6487" s="25" t="s">
        <v>29</v>
      </c>
      <c r="AD6487" s="25">
        <f t="shared" si="916"/>
        <v>0</v>
      </c>
      <c r="AE6487" s="32">
        <f t="shared" si="917"/>
        <v>2</v>
      </c>
      <c r="AF6487" s="37">
        <f t="shared" si="910"/>
        <v>1325.4958537417181</v>
      </c>
      <c r="AG6487" s="27"/>
    </row>
    <row r="6488" spans="1:33" x14ac:dyDescent="0.25">
      <c r="A6488" s="21">
        <v>2867902</v>
      </c>
      <c r="B6488" s="34">
        <v>7.6665382307275608E-6</v>
      </c>
      <c r="C6488" s="22">
        <v>8.8191034367497607E-6</v>
      </c>
      <c r="D6488" s="22" t="s">
        <v>1876</v>
      </c>
      <c r="E6488" s="23">
        <v>599502386.24302006</v>
      </c>
      <c r="F6488" s="23">
        <f t="shared" si="909"/>
        <v>4596.107963544514</v>
      </c>
      <c r="G6488" s="24" t="s">
        <v>24</v>
      </c>
      <c r="H6488" s="24">
        <v>4</v>
      </c>
      <c r="I6488" s="25" t="s">
        <v>74</v>
      </c>
      <c r="J6488" s="31">
        <f t="shared" si="911"/>
        <v>0</v>
      </c>
      <c r="K6488" s="24" t="s">
        <v>24</v>
      </c>
      <c r="L6488" s="24">
        <v>4</v>
      </c>
      <c r="M6488" s="25" t="s">
        <v>31</v>
      </c>
      <c r="N6488" s="25">
        <f t="shared" si="912"/>
        <v>4</v>
      </c>
      <c r="O6488" s="24" t="s">
        <v>29</v>
      </c>
      <c r="P6488" s="24"/>
      <c r="Q6488" s="25" t="s">
        <v>29</v>
      </c>
      <c r="R6488" s="25">
        <f t="shared" si="913"/>
        <v>0</v>
      </c>
      <c r="S6488" s="24" t="s">
        <v>29</v>
      </c>
      <c r="T6488" s="24"/>
      <c r="U6488" s="25" t="s">
        <v>29</v>
      </c>
      <c r="V6488" s="25">
        <f t="shared" si="914"/>
        <v>0</v>
      </c>
      <c r="W6488" s="25" t="s">
        <v>29</v>
      </c>
      <c r="X6488" s="25"/>
      <c r="Y6488" s="25" t="s">
        <v>29</v>
      </c>
      <c r="Z6488" s="25">
        <f t="shared" si="915"/>
        <v>0</v>
      </c>
      <c r="AA6488" s="24" t="s">
        <v>29</v>
      </c>
      <c r="AB6488" s="24"/>
      <c r="AC6488" s="25" t="s">
        <v>29</v>
      </c>
      <c r="AD6488" s="25">
        <f t="shared" si="916"/>
        <v>0</v>
      </c>
      <c r="AE6488" s="32">
        <f t="shared" si="917"/>
        <v>4</v>
      </c>
      <c r="AF6488" s="37">
        <f t="shared" si="910"/>
        <v>4596.107963544514</v>
      </c>
      <c r="AG6488" s="27"/>
    </row>
    <row r="6489" spans="1:33" x14ac:dyDescent="0.25">
      <c r="A6489" s="21">
        <v>2867903</v>
      </c>
      <c r="B6489" s="34">
        <v>4.0427486068575097E-6</v>
      </c>
      <c r="C6489" s="22">
        <v>4.2174166618952002E-6</v>
      </c>
      <c r="D6489" s="22" t="s">
        <v>1483</v>
      </c>
      <c r="E6489" s="23">
        <v>921395424.03175402</v>
      </c>
      <c r="F6489" s="23">
        <f t="shared" si="909"/>
        <v>3724.9700668692581</v>
      </c>
      <c r="G6489" s="24" t="s">
        <v>24</v>
      </c>
      <c r="H6489" s="24">
        <v>2</v>
      </c>
      <c r="I6489" s="25" t="s">
        <v>37</v>
      </c>
      <c r="J6489" s="31">
        <f t="shared" si="911"/>
        <v>2</v>
      </c>
      <c r="K6489" s="24" t="s">
        <v>29</v>
      </c>
      <c r="L6489" s="24"/>
      <c r="M6489" s="25" t="s">
        <v>29</v>
      </c>
      <c r="N6489" s="25">
        <f t="shared" si="912"/>
        <v>0</v>
      </c>
      <c r="O6489" s="24" t="s">
        <v>29</v>
      </c>
      <c r="P6489" s="24"/>
      <c r="Q6489" s="25" t="s">
        <v>29</v>
      </c>
      <c r="R6489" s="25">
        <f t="shared" si="913"/>
        <v>0</v>
      </c>
      <c r="S6489" s="24" t="s">
        <v>29</v>
      </c>
      <c r="T6489" s="24"/>
      <c r="U6489" s="25" t="s">
        <v>29</v>
      </c>
      <c r="V6489" s="25">
        <f t="shared" si="914"/>
        <v>0</v>
      </c>
      <c r="W6489" s="25" t="s">
        <v>29</v>
      </c>
      <c r="X6489" s="25"/>
      <c r="Y6489" s="25" t="s">
        <v>29</v>
      </c>
      <c r="Z6489" s="25">
        <f t="shared" si="915"/>
        <v>0</v>
      </c>
      <c r="AA6489" s="24" t="s">
        <v>29</v>
      </c>
      <c r="AB6489" s="24"/>
      <c r="AC6489" s="25" t="s">
        <v>29</v>
      </c>
      <c r="AD6489" s="25">
        <f t="shared" si="916"/>
        <v>0</v>
      </c>
      <c r="AE6489" s="32">
        <f t="shared" si="917"/>
        <v>2</v>
      </c>
      <c r="AF6489" s="37">
        <f t="shared" si="910"/>
        <v>3724.9700668692581</v>
      </c>
      <c r="AG6489" s="27"/>
    </row>
    <row r="6490" spans="1:33" x14ac:dyDescent="0.25">
      <c r="A6490" s="21">
        <v>2867905</v>
      </c>
      <c r="B6490" s="34">
        <v>1.07037503054501E-5</v>
      </c>
      <c r="C6490" s="22">
        <v>1.29280465918712E-5</v>
      </c>
      <c r="D6490" s="22" t="s">
        <v>2645</v>
      </c>
      <c r="E6490" s="23">
        <v>257356664.811277</v>
      </c>
      <c r="F6490" s="23">
        <f t="shared" si="909"/>
        <v>2754.6814795833252</v>
      </c>
      <c r="G6490" s="24" t="s">
        <v>24</v>
      </c>
      <c r="H6490" s="24">
        <v>4</v>
      </c>
      <c r="I6490" s="25" t="s">
        <v>44</v>
      </c>
      <c r="J6490" s="31">
        <f t="shared" si="911"/>
        <v>4</v>
      </c>
      <c r="K6490" s="24" t="s">
        <v>29</v>
      </c>
      <c r="L6490" s="24"/>
      <c r="M6490" s="25" t="s">
        <v>29</v>
      </c>
      <c r="N6490" s="25">
        <f t="shared" si="912"/>
        <v>0</v>
      </c>
      <c r="O6490" s="24" t="s">
        <v>29</v>
      </c>
      <c r="P6490" s="24"/>
      <c r="Q6490" s="25" t="s">
        <v>29</v>
      </c>
      <c r="R6490" s="25">
        <f t="shared" si="913"/>
        <v>0</v>
      </c>
      <c r="S6490" s="24" t="s">
        <v>29</v>
      </c>
      <c r="T6490" s="24"/>
      <c r="U6490" s="25" t="s">
        <v>29</v>
      </c>
      <c r="V6490" s="25">
        <f t="shared" si="914"/>
        <v>0</v>
      </c>
      <c r="W6490" s="25" t="s">
        <v>29</v>
      </c>
      <c r="X6490" s="25"/>
      <c r="Y6490" s="25" t="s">
        <v>29</v>
      </c>
      <c r="Z6490" s="25">
        <f t="shared" si="915"/>
        <v>0</v>
      </c>
      <c r="AA6490" s="24" t="s">
        <v>29</v>
      </c>
      <c r="AB6490" s="24"/>
      <c r="AC6490" s="25" t="s">
        <v>29</v>
      </c>
      <c r="AD6490" s="25">
        <f t="shared" si="916"/>
        <v>0</v>
      </c>
      <c r="AE6490" s="32">
        <f t="shared" si="917"/>
        <v>4</v>
      </c>
      <c r="AF6490" s="37">
        <f t="shared" si="910"/>
        <v>2754.6814795833252</v>
      </c>
      <c r="AG6490" s="27"/>
    </row>
    <row r="6491" spans="1:33" x14ac:dyDescent="0.25">
      <c r="A6491" s="21">
        <v>2867907</v>
      </c>
      <c r="B6491" s="34">
        <v>4.4029799361728897E-5</v>
      </c>
      <c r="C6491" s="22">
        <v>4.9230075364762101E-5</v>
      </c>
      <c r="D6491" s="22" t="s">
        <v>819</v>
      </c>
      <c r="E6491" s="23">
        <v>675352422.96298301</v>
      </c>
      <c r="F6491" s="23">
        <f t="shared" si="909"/>
        <v>29735.631681517614</v>
      </c>
      <c r="G6491" s="24" t="s">
        <v>24</v>
      </c>
      <c r="H6491" s="24">
        <v>2</v>
      </c>
      <c r="I6491" s="25" t="s">
        <v>41</v>
      </c>
      <c r="J6491" s="31">
        <f t="shared" si="911"/>
        <v>2</v>
      </c>
      <c r="K6491" s="24" t="s">
        <v>29</v>
      </c>
      <c r="L6491" s="24"/>
      <c r="M6491" s="25" t="s">
        <v>29</v>
      </c>
      <c r="N6491" s="25">
        <f t="shared" si="912"/>
        <v>0</v>
      </c>
      <c r="O6491" s="24" t="s">
        <v>29</v>
      </c>
      <c r="P6491" s="24"/>
      <c r="Q6491" s="25" t="s">
        <v>29</v>
      </c>
      <c r="R6491" s="25">
        <f t="shared" si="913"/>
        <v>0</v>
      </c>
      <c r="S6491" s="24" t="s">
        <v>29</v>
      </c>
      <c r="T6491" s="24"/>
      <c r="U6491" s="25" t="s">
        <v>29</v>
      </c>
      <c r="V6491" s="25">
        <f t="shared" si="914"/>
        <v>0</v>
      </c>
      <c r="W6491" s="25" t="s">
        <v>29</v>
      </c>
      <c r="X6491" s="25"/>
      <c r="Y6491" s="25" t="s">
        <v>29</v>
      </c>
      <c r="Z6491" s="25">
        <f t="shared" si="915"/>
        <v>0</v>
      </c>
      <c r="AA6491" s="24" t="s">
        <v>29</v>
      </c>
      <c r="AB6491" s="24"/>
      <c r="AC6491" s="25" t="s">
        <v>29</v>
      </c>
      <c r="AD6491" s="25">
        <f t="shared" si="916"/>
        <v>0</v>
      </c>
      <c r="AE6491" s="32">
        <f t="shared" si="917"/>
        <v>2</v>
      </c>
      <c r="AF6491" s="37">
        <f t="shared" si="910"/>
        <v>29735.631681517614</v>
      </c>
      <c r="AG6491" s="27"/>
    </row>
    <row r="6492" spans="1:33" x14ac:dyDescent="0.25">
      <c r="A6492" s="21">
        <v>2867908</v>
      </c>
      <c r="B6492" s="34">
        <v>5.1231781635365202E-5</v>
      </c>
      <c r="C6492" s="22">
        <v>5.7888232392654401E-5</v>
      </c>
      <c r="D6492" s="22" t="s">
        <v>4413</v>
      </c>
      <c r="E6492" s="23">
        <v>58526.581053122602</v>
      </c>
      <c r="F6492" s="23">
        <f t="shared" si="909"/>
        <v>2.9984210203780797</v>
      </c>
      <c r="G6492" s="24" t="s">
        <v>24</v>
      </c>
      <c r="H6492" s="24">
        <v>3</v>
      </c>
      <c r="I6492" s="25" t="s">
        <v>38</v>
      </c>
      <c r="J6492" s="31">
        <f t="shared" si="911"/>
        <v>0</v>
      </c>
      <c r="K6492" s="24" t="s">
        <v>29</v>
      </c>
      <c r="L6492" s="24"/>
      <c r="M6492" s="25" t="s">
        <v>29</v>
      </c>
      <c r="N6492" s="25">
        <f t="shared" si="912"/>
        <v>0</v>
      </c>
      <c r="O6492" s="24" t="s">
        <v>29</v>
      </c>
      <c r="P6492" s="24"/>
      <c r="Q6492" s="25" t="s">
        <v>29</v>
      </c>
      <c r="R6492" s="25">
        <f t="shared" si="913"/>
        <v>0</v>
      </c>
      <c r="S6492" s="24" t="s">
        <v>29</v>
      </c>
      <c r="T6492" s="24"/>
      <c r="U6492" s="25" t="s">
        <v>29</v>
      </c>
      <c r="V6492" s="25">
        <f t="shared" si="914"/>
        <v>0</v>
      </c>
      <c r="W6492" s="25" t="s">
        <v>29</v>
      </c>
      <c r="X6492" s="25"/>
      <c r="Y6492" s="25" t="s">
        <v>29</v>
      </c>
      <c r="Z6492" s="25">
        <f t="shared" si="915"/>
        <v>0</v>
      </c>
      <c r="AA6492" s="24" t="s">
        <v>29</v>
      </c>
      <c r="AB6492" s="24"/>
      <c r="AC6492" s="25" t="s">
        <v>29</v>
      </c>
      <c r="AD6492" s="25">
        <f t="shared" si="916"/>
        <v>0</v>
      </c>
      <c r="AE6492" s="32">
        <f t="shared" si="917"/>
        <v>0</v>
      </c>
      <c r="AF6492" s="37">
        <f t="shared" si="910"/>
        <v>2.9984210203780797</v>
      </c>
      <c r="AG6492" s="27"/>
    </row>
    <row r="6493" spans="1:33" x14ac:dyDescent="0.25">
      <c r="A6493" s="21">
        <v>2867909</v>
      </c>
      <c r="B6493" s="34">
        <v>1.77449014117167E-4</v>
      </c>
      <c r="C6493" s="22">
        <v>1.83899323187231E-4</v>
      </c>
      <c r="D6493" s="22" t="s">
        <v>1134</v>
      </c>
      <c r="E6493" s="23">
        <v>1433691203.2353101</v>
      </c>
      <c r="F6493" s="23">
        <f t="shared" si="909"/>
        <v>254407.09056256068</v>
      </c>
      <c r="G6493" s="24" t="s">
        <v>26</v>
      </c>
      <c r="H6493" s="24">
        <v>4</v>
      </c>
      <c r="I6493" s="25" t="s">
        <v>35</v>
      </c>
      <c r="J6493" s="31">
        <f t="shared" si="911"/>
        <v>0</v>
      </c>
      <c r="K6493" s="24" t="s">
        <v>24</v>
      </c>
      <c r="L6493" s="24">
        <v>3</v>
      </c>
      <c r="M6493" s="25" t="s">
        <v>40</v>
      </c>
      <c r="N6493" s="25">
        <f t="shared" si="912"/>
        <v>3</v>
      </c>
      <c r="O6493" s="24" t="s">
        <v>29</v>
      </c>
      <c r="P6493" s="24"/>
      <c r="Q6493" s="25" t="s">
        <v>29</v>
      </c>
      <c r="R6493" s="25">
        <f t="shared" si="913"/>
        <v>0</v>
      </c>
      <c r="S6493" s="24" t="s">
        <v>29</v>
      </c>
      <c r="T6493" s="24"/>
      <c r="U6493" s="25" t="s">
        <v>29</v>
      </c>
      <c r="V6493" s="25">
        <f t="shared" si="914"/>
        <v>0</v>
      </c>
      <c r="W6493" s="25" t="s">
        <v>29</v>
      </c>
      <c r="X6493" s="25"/>
      <c r="Y6493" s="25" t="s">
        <v>29</v>
      </c>
      <c r="Z6493" s="25">
        <f t="shared" si="915"/>
        <v>0</v>
      </c>
      <c r="AA6493" s="24" t="s">
        <v>29</v>
      </c>
      <c r="AB6493" s="24"/>
      <c r="AC6493" s="25" t="s">
        <v>29</v>
      </c>
      <c r="AD6493" s="25">
        <f t="shared" si="916"/>
        <v>0</v>
      </c>
      <c r="AE6493" s="32">
        <f t="shared" si="917"/>
        <v>3</v>
      </c>
      <c r="AF6493" s="37">
        <f t="shared" si="910"/>
        <v>254407.09056256068</v>
      </c>
      <c r="AG6493" s="27"/>
    </row>
    <row r="6494" spans="1:33" x14ac:dyDescent="0.25">
      <c r="A6494" s="21">
        <v>2867911</v>
      </c>
      <c r="B6494" s="34">
        <v>1.5649322160559699E-5</v>
      </c>
      <c r="C6494" s="22">
        <v>1.5423405989184099E-5</v>
      </c>
      <c r="D6494" s="22" t="s">
        <v>1584</v>
      </c>
      <c r="E6494" s="23">
        <v>838321789.12136698</v>
      </c>
      <c r="F6494" s="23">
        <f t="shared" si="909"/>
        <v>13119.167752177063</v>
      </c>
      <c r="G6494" s="24" t="s">
        <v>24</v>
      </c>
      <c r="H6494" s="24">
        <v>3</v>
      </c>
      <c r="I6494" s="25" t="s">
        <v>46</v>
      </c>
      <c r="J6494" s="31">
        <f t="shared" si="911"/>
        <v>0</v>
      </c>
      <c r="K6494" s="24" t="s">
        <v>24</v>
      </c>
      <c r="L6494" s="24">
        <v>2</v>
      </c>
      <c r="M6494" s="25" t="s">
        <v>36</v>
      </c>
      <c r="N6494" s="25">
        <f t="shared" si="912"/>
        <v>2</v>
      </c>
      <c r="O6494" s="24" t="s">
        <v>29</v>
      </c>
      <c r="P6494" s="24"/>
      <c r="Q6494" s="25" t="s">
        <v>29</v>
      </c>
      <c r="R6494" s="25">
        <f t="shared" si="913"/>
        <v>0</v>
      </c>
      <c r="S6494" s="24" t="s">
        <v>29</v>
      </c>
      <c r="T6494" s="24"/>
      <c r="U6494" s="25" t="s">
        <v>29</v>
      </c>
      <c r="V6494" s="25">
        <f t="shared" si="914"/>
        <v>0</v>
      </c>
      <c r="W6494" s="25" t="s">
        <v>29</v>
      </c>
      <c r="X6494" s="25"/>
      <c r="Y6494" s="25" t="s">
        <v>29</v>
      </c>
      <c r="Z6494" s="25">
        <f t="shared" si="915"/>
        <v>0</v>
      </c>
      <c r="AA6494" s="24" t="s">
        <v>29</v>
      </c>
      <c r="AB6494" s="24"/>
      <c r="AC6494" s="25" t="s">
        <v>29</v>
      </c>
      <c r="AD6494" s="25">
        <f t="shared" si="916"/>
        <v>0</v>
      </c>
      <c r="AE6494" s="32">
        <f t="shared" si="917"/>
        <v>2</v>
      </c>
      <c r="AF6494" s="37">
        <f t="shared" si="910"/>
        <v>13119.167752177063</v>
      </c>
      <c r="AG6494" s="27"/>
    </row>
    <row r="6495" spans="1:33" x14ac:dyDescent="0.25">
      <c r="A6495" s="21">
        <v>2867916</v>
      </c>
      <c r="B6495" s="34">
        <v>3.7240776424348901E-6</v>
      </c>
      <c r="C6495" s="22">
        <v>4.0468385317659999E-6</v>
      </c>
      <c r="D6495" s="22" t="s">
        <v>1578</v>
      </c>
      <c r="E6495" s="23">
        <v>44250300.623036399</v>
      </c>
      <c r="F6495" s="23">
        <f t="shared" si="909"/>
        <v>164.79155522127255</v>
      </c>
      <c r="G6495" s="24" t="s">
        <v>24</v>
      </c>
      <c r="H6495" s="24">
        <v>1</v>
      </c>
      <c r="I6495" s="25" t="s">
        <v>39</v>
      </c>
      <c r="J6495" s="31">
        <f t="shared" si="911"/>
        <v>1</v>
      </c>
      <c r="K6495" s="24" t="s">
        <v>29</v>
      </c>
      <c r="L6495" s="24"/>
      <c r="M6495" s="25" t="s">
        <v>29</v>
      </c>
      <c r="N6495" s="25">
        <f t="shared" si="912"/>
        <v>0</v>
      </c>
      <c r="O6495" s="24" t="s">
        <v>29</v>
      </c>
      <c r="P6495" s="24"/>
      <c r="Q6495" s="25" t="s">
        <v>29</v>
      </c>
      <c r="R6495" s="25">
        <f t="shared" si="913"/>
        <v>0</v>
      </c>
      <c r="S6495" s="24" t="s">
        <v>29</v>
      </c>
      <c r="T6495" s="24"/>
      <c r="U6495" s="25" t="s">
        <v>29</v>
      </c>
      <c r="V6495" s="25">
        <f t="shared" si="914"/>
        <v>0</v>
      </c>
      <c r="W6495" s="25" t="s">
        <v>29</v>
      </c>
      <c r="X6495" s="25"/>
      <c r="Y6495" s="25" t="s">
        <v>29</v>
      </c>
      <c r="Z6495" s="25">
        <f t="shared" si="915"/>
        <v>0</v>
      </c>
      <c r="AA6495" s="24" t="s">
        <v>29</v>
      </c>
      <c r="AB6495" s="24"/>
      <c r="AC6495" s="25" t="s">
        <v>29</v>
      </c>
      <c r="AD6495" s="25">
        <f t="shared" si="916"/>
        <v>0</v>
      </c>
      <c r="AE6495" s="32">
        <f t="shared" si="917"/>
        <v>1</v>
      </c>
      <c r="AF6495" s="37">
        <f t="shared" si="910"/>
        <v>164.79155522127255</v>
      </c>
      <c r="AG6495" s="27"/>
    </row>
    <row r="6496" spans="1:33" x14ac:dyDescent="0.25">
      <c r="A6496" s="21">
        <v>2867921</v>
      </c>
      <c r="B6496" s="34">
        <v>5.0954805509775799E-6</v>
      </c>
      <c r="C6496" s="22">
        <v>5.5687375228815996E-6</v>
      </c>
      <c r="D6496" s="22" t="s">
        <v>2762</v>
      </c>
      <c r="E6496" s="23">
        <v>220955031.129181</v>
      </c>
      <c r="F6496" s="23">
        <f t="shared" si="909"/>
        <v>1125.8720637593874</v>
      </c>
      <c r="G6496" s="24" t="s">
        <v>24</v>
      </c>
      <c r="H6496" s="24">
        <v>2</v>
      </c>
      <c r="I6496" s="25" t="s">
        <v>50</v>
      </c>
      <c r="J6496" s="31">
        <f t="shared" si="911"/>
        <v>0</v>
      </c>
      <c r="K6496" s="24" t="s">
        <v>24</v>
      </c>
      <c r="L6496" s="24">
        <v>3</v>
      </c>
      <c r="M6496" s="25" t="s">
        <v>58</v>
      </c>
      <c r="N6496" s="25">
        <f t="shared" si="912"/>
        <v>0</v>
      </c>
      <c r="O6496" s="24" t="s">
        <v>26</v>
      </c>
      <c r="P6496" s="24">
        <v>1</v>
      </c>
      <c r="Q6496" s="25" t="s">
        <v>31</v>
      </c>
      <c r="R6496" s="25">
        <f t="shared" si="913"/>
        <v>1</v>
      </c>
      <c r="S6496" s="24" t="s">
        <v>29</v>
      </c>
      <c r="T6496" s="24"/>
      <c r="U6496" s="25" t="s">
        <v>29</v>
      </c>
      <c r="V6496" s="25">
        <f t="shared" si="914"/>
        <v>0</v>
      </c>
      <c r="W6496" s="25" t="s">
        <v>29</v>
      </c>
      <c r="X6496" s="25"/>
      <c r="Y6496" s="25" t="s">
        <v>29</v>
      </c>
      <c r="Z6496" s="25">
        <f t="shared" si="915"/>
        <v>0</v>
      </c>
      <c r="AA6496" s="24" t="s">
        <v>29</v>
      </c>
      <c r="AB6496" s="24"/>
      <c r="AC6496" s="25" t="s">
        <v>29</v>
      </c>
      <c r="AD6496" s="25">
        <f t="shared" si="916"/>
        <v>0</v>
      </c>
      <c r="AE6496" s="32">
        <f t="shared" si="917"/>
        <v>1</v>
      </c>
      <c r="AF6496" s="37">
        <f t="shared" si="910"/>
        <v>1125.8720637593874</v>
      </c>
      <c r="AG6496" s="27"/>
    </row>
    <row r="6497" spans="1:33" x14ac:dyDescent="0.25">
      <c r="A6497" s="21">
        <v>2867923</v>
      </c>
      <c r="B6497" s="34">
        <v>4.95893697414176E-5</v>
      </c>
      <c r="C6497" s="22">
        <v>4.96656012346675E-5</v>
      </c>
      <c r="D6497" s="22" t="s">
        <v>3861</v>
      </c>
      <c r="E6497" s="23">
        <v>34674327.052682698</v>
      </c>
      <c r="F6497" s="23">
        <f t="shared" si="909"/>
        <v>1719.4780247503211</v>
      </c>
      <c r="G6497" s="24" t="s">
        <v>24</v>
      </c>
      <c r="H6497" s="24">
        <v>3</v>
      </c>
      <c r="I6497" s="25" t="s">
        <v>53</v>
      </c>
      <c r="J6497" s="31">
        <f t="shared" si="911"/>
        <v>0</v>
      </c>
      <c r="K6497" s="24" t="s">
        <v>29</v>
      </c>
      <c r="L6497" s="24"/>
      <c r="M6497" s="25" t="s">
        <v>29</v>
      </c>
      <c r="N6497" s="25">
        <f t="shared" si="912"/>
        <v>0</v>
      </c>
      <c r="O6497" s="24" t="s">
        <v>29</v>
      </c>
      <c r="P6497" s="24"/>
      <c r="Q6497" s="25" t="s">
        <v>29</v>
      </c>
      <c r="R6497" s="25">
        <f t="shared" si="913"/>
        <v>0</v>
      </c>
      <c r="S6497" s="24" t="s">
        <v>29</v>
      </c>
      <c r="T6497" s="24"/>
      <c r="U6497" s="25" t="s">
        <v>29</v>
      </c>
      <c r="V6497" s="25">
        <f t="shared" si="914"/>
        <v>0</v>
      </c>
      <c r="W6497" s="25" t="s">
        <v>29</v>
      </c>
      <c r="X6497" s="25"/>
      <c r="Y6497" s="25" t="s">
        <v>29</v>
      </c>
      <c r="Z6497" s="25">
        <f t="shared" si="915"/>
        <v>0</v>
      </c>
      <c r="AA6497" s="24" t="s">
        <v>29</v>
      </c>
      <c r="AB6497" s="24"/>
      <c r="AC6497" s="25" t="s">
        <v>29</v>
      </c>
      <c r="AD6497" s="25">
        <f t="shared" si="916"/>
        <v>0</v>
      </c>
      <c r="AE6497" s="32">
        <f t="shared" si="917"/>
        <v>0</v>
      </c>
      <c r="AF6497" s="37">
        <f t="shared" si="910"/>
        <v>1719.4780247503211</v>
      </c>
      <c r="AG6497" s="27"/>
    </row>
    <row r="6498" spans="1:33" x14ac:dyDescent="0.25">
      <c r="A6498" s="21">
        <v>2867925</v>
      </c>
      <c r="B6498" s="34">
        <v>1.52218481049198E-5</v>
      </c>
      <c r="C6498" s="22">
        <v>1.6916125105000499E-5</v>
      </c>
      <c r="D6498" s="22" t="s">
        <v>5196</v>
      </c>
      <c r="E6498" s="23">
        <v>341190.73881631403</v>
      </c>
      <c r="F6498" s="23">
        <f t="shared" si="909"/>
        <v>5.193553601067296</v>
      </c>
      <c r="G6498" s="24" t="s">
        <v>26</v>
      </c>
      <c r="H6498" s="24">
        <v>2</v>
      </c>
      <c r="I6498" s="25" t="s">
        <v>101</v>
      </c>
      <c r="J6498" s="31">
        <f t="shared" si="911"/>
        <v>0</v>
      </c>
      <c r="K6498" s="24" t="s">
        <v>24</v>
      </c>
      <c r="L6498" s="24">
        <v>2</v>
      </c>
      <c r="M6498" s="25" t="s">
        <v>51</v>
      </c>
      <c r="N6498" s="25">
        <f t="shared" si="912"/>
        <v>0</v>
      </c>
      <c r="O6498" s="24" t="s">
        <v>29</v>
      </c>
      <c r="P6498" s="24"/>
      <c r="Q6498" s="25" t="s">
        <v>29</v>
      </c>
      <c r="R6498" s="25">
        <f t="shared" si="913"/>
        <v>0</v>
      </c>
      <c r="S6498" s="24" t="s">
        <v>29</v>
      </c>
      <c r="T6498" s="24"/>
      <c r="U6498" s="25" t="s">
        <v>29</v>
      </c>
      <c r="V6498" s="25">
        <f t="shared" si="914"/>
        <v>0</v>
      </c>
      <c r="W6498" s="25" t="s">
        <v>29</v>
      </c>
      <c r="X6498" s="25"/>
      <c r="Y6498" s="25" t="s">
        <v>29</v>
      </c>
      <c r="Z6498" s="25">
        <f t="shared" si="915"/>
        <v>0</v>
      </c>
      <c r="AA6498" s="24" t="s">
        <v>29</v>
      </c>
      <c r="AB6498" s="24"/>
      <c r="AC6498" s="25" t="s">
        <v>29</v>
      </c>
      <c r="AD6498" s="25">
        <f t="shared" si="916"/>
        <v>0</v>
      </c>
      <c r="AE6498" s="32">
        <f t="shared" si="917"/>
        <v>0</v>
      </c>
      <c r="AF6498" s="37">
        <f t="shared" si="910"/>
        <v>5.193553601067296</v>
      </c>
      <c r="AG6498" s="27"/>
    </row>
    <row r="6499" spans="1:33" x14ac:dyDescent="0.25">
      <c r="A6499" s="21">
        <v>2867926</v>
      </c>
      <c r="B6499" s="34">
        <v>3.8792874561767001E-6</v>
      </c>
      <c r="C6499" s="22">
        <v>3.6025394037589298E-6</v>
      </c>
      <c r="D6499" s="22" t="s">
        <v>2270</v>
      </c>
      <c r="E6499" s="23">
        <v>405684971.41467798</v>
      </c>
      <c r="F6499" s="23">
        <f t="shared" si="909"/>
        <v>1573.7686207683635</v>
      </c>
      <c r="G6499" s="24" t="s">
        <v>24</v>
      </c>
      <c r="H6499" s="24">
        <v>3</v>
      </c>
      <c r="I6499" s="25" t="s">
        <v>61</v>
      </c>
      <c r="J6499" s="31">
        <f t="shared" si="911"/>
        <v>0</v>
      </c>
      <c r="K6499" s="24" t="s">
        <v>24</v>
      </c>
      <c r="L6499" s="24">
        <v>1</v>
      </c>
      <c r="M6499" s="25" t="s">
        <v>74</v>
      </c>
      <c r="N6499" s="25">
        <f t="shared" si="912"/>
        <v>0</v>
      </c>
      <c r="O6499" s="24" t="s">
        <v>24</v>
      </c>
      <c r="P6499" s="24">
        <v>3</v>
      </c>
      <c r="Q6499" s="25" t="s">
        <v>43</v>
      </c>
      <c r="R6499" s="25">
        <f t="shared" si="913"/>
        <v>0</v>
      </c>
      <c r="S6499" s="24" t="s">
        <v>24</v>
      </c>
      <c r="T6499" s="24">
        <v>2</v>
      </c>
      <c r="U6499" s="25" t="s">
        <v>66</v>
      </c>
      <c r="V6499" s="25">
        <f t="shared" si="914"/>
        <v>2</v>
      </c>
      <c r="W6499" s="25" t="s">
        <v>29</v>
      </c>
      <c r="X6499" s="25"/>
      <c r="Y6499" s="25" t="s">
        <v>29</v>
      </c>
      <c r="Z6499" s="25">
        <f t="shared" si="915"/>
        <v>0</v>
      </c>
      <c r="AA6499" s="24" t="s">
        <v>29</v>
      </c>
      <c r="AB6499" s="24"/>
      <c r="AC6499" s="25" t="s">
        <v>29</v>
      </c>
      <c r="AD6499" s="25">
        <f t="shared" si="916"/>
        <v>0</v>
      </c>
      <c r="AE6499" s="32">
        <f t="shared" si="917"/>
        <v>2</v>
      </c>
      <c r="AF6499" s="37">
        <f t="shared" si="910"/>
        <v>1573.7686207683635</v>
      </c>
      <c r="AG6499" s="27"/>
    </row>
    <row r="6500" spans="1:33" x14ac:dyDescent="0.25">
      <c r="A6500" s="21">
        <v>2867936</v>
      </c>
      <c r="B6500" s="34">
        <v>5.0544385751330001E-4</v>
      </c>
      <c r="C6500" s="22">
        <v>6.2420328148780695E-4</v>
      </c>
      <c r="D6500" s="22" t="s">
        <v>2897</v>
      </c>
      <c r="E6500" s="23">
        <v>184630936.28492099</v>
      </c>
      <c r="F6500" s="23">
        <f t="shared" si="909"/>
        <v>93320.572652142771</v>
      </c>
      <c r="G6500" s="24" t="s">
        <v>24</v>
      </c>
      <c r="H6500" s="24">
        <v>2</v>
      </c>
      <c r="I6500" s="25" t="s">
        <v>64</v>
      </c>
      <c r="J6500" s="31">
        <f t="shared" si="911"/>
        <v>2</v>
      </c>
      <c r="K6500" s="24" t="s">
        <v>29</v>
      </c>
      <c r="L6500" s="24"/>
      <c r="M6500" s="25" t="s">
        <v>29</v>
      </c>
      <c r="N6500" s="25">
        <f t="shared" si="912"/>
        <v>0</v>
      </c>
      <c r="O6500" s="24" t="s">
        <v>29</v>
      </c>
      <c r="P6500" s="24"/>
      <c r="Q6500" s="25" t="s">
        <v>29</v>
      </c>
      <c r="R6500" s="25">
        <f t="shared" si="913"/>
        <v>0</v>
      </c>
      <c r="S6500" s="24" t="s">
        <v>29</v>
      </c>
      <c r="T6500" s="24"/>
      <c r="U6500" s="25" t="s">
        <v>29</v>
      </c>
      <c r="V6500" s="25">
        <f t="shared" si="914"/>
        <v>0</v>
      </c>
      <c r="W6500" s="25" t="s">
        <v>29</v>
      </c>
      <c r="X6500" s="25"/>
      <c r="Y6500" s="25" t="s">
        <v>29</v>
      </c>
      <c r="Z6500" s="25">
        <f t="shared" si="915"/>
        <v>0</v>
      </c>
      <c r="AA6500" s="24" t="s">
        <v>29</v>
      </c>
      <c r="AB6500" s="24"/>
      <c r="AC6500" s="25" t="s">
        <v>29</v>
      </c>
      <c r="AD6500" s="25">
        <f t="shared" si="916"/>
        <v>0</v>
      </c>
      <c r="AE6500" s="32">
        <f t="shared" si="917"/>
        <v>2</v>
      </c>
      <c r="AF6500" s="37">
        <f t="shared" si="910"/>
        <v>93320.572652142771</v>
      </c>
      <c r="AG6500" s="27"/>
    </row>
    <row r="6501" spans="1:33" x14ac:dyDescent="0.25">
      <c r="A6501" s="21">
        <v>2867938</v>
      </c>
      <c r="B6501" s="34">
        <v>1.95774003701158E-6</v>
      </c>
      <c r="C6501" s="22">
        <v>2.1854114445460799E-6</v>
      </c>
      <c r="D6501" s="22" t="s">
        <v>3155</v>
      </c>
      <c r="E6501" s="23">
        <v>125539330.299041</v>
      </c>
      <c r="F6501" s="23">
        <f t="shared" si="909"/>
        <v>245.7733731460535</v>
      </c>
      <c r="G6501" s="24" t="s">
        <v>24</v>
      </c>
      <c r="H6501" s="24">
        <v>4</v>
      </c>
      <c r="I6501" s="25" t="s">
        <v>34</v>
      </c>
      <c r="J6501" s="31">
        <f t="shared" si="911"/>
        <v>0</v>
      </c>
      <c r="K6501" s="24" t="s">
        <v>24</v>
      </c>
      <c r="L6501" s="24">
        <v>3</v>
      </c>
      <c r="M6501" s="25" t="s">
        <v>66</v>
      </c>
      <c r="N6501" s="25">
        <f t="shared" si="912"/>
        <v>3</v>
      </c>
      <c r="O6501" s="24" t="s">
        <v>29</v>
      </c>
      <c r="P6501" s="24"/>
      <c r="Q6501" s="25" t="s">
        <v>29</v>
      </c>
      <c r="R6501" s="25">
        <f t="shared" si="913"/>
        <v>0</v>
      </c>
      <c r="S6501" s="24" t="s">
        <v>29</v>
      </c>
      <c r="T6501" s="24"/>
      <c r="U6501" s="25" t="s">
        <v>29</v>
      </c>
      <c r="V6501" s="25">
        <f t="shared" si="914"/>
        <v>0</v>
      </c>
      <c r="W6501" s="25" t="s">
        <v>29</v>
      </c>
      <c r="X6501" s="25"/>
      <c r="Y6501" s="25" t="s">
        <v>29</v>
      </c>
      <c r="Z6501" s="25">
        <f t="shared" si="915"/>
        <v>0</v>
      </c>
      <c r="AA6501" s="24" t="s">
        <v>29</v>
      </c>
      <c r="AB6501" s="24"/>
      <c r="AC6501" s="25" t="s">
        <v>29</v>
      </c>
      <c r="AD6501" s="25">
        <f t="shared" si="916"/>
        <v>0</v>
      </c>
      <c r="AE6501" s="32">
        <f t="shared" si="917"/>
        <v>3</v>
      </c>
      <c r="AF6501" s="37">
        <f t="shared" si="910"/>
        <v>245.7733731460535</v>
      </c>
      <c r="AG6501" s="27"/>
    </row>
    <row r="6502" spans="1:33" x14ac:dyDescent="0.25">
      <c r="A6502" s="21">
        <v>2867941</v>
      </c>
      <c r="B6502" s="34">
        <v>1.46429622401122E-6</v>
      </c>
      <c r="C6502" s="22">
        <v>1.3950214134987301E-6</v>
      </c>
      <c r="D6502" s="22" t="s">
        <v>1753</v>
      </c>
      <c r="E6502" s="23">
        <v>685543794.88190901</v>
      </c>
      <c r="F6502" s="23">
        <f t="shared" si="909"/>
        <v>1003.8391902399017</v>
      </c>
      <c r="G6502" s="24" t="s">
        <v>24</v>
      </c>
      <c r="H6502" s="24">
        <v>5</v>
      </c>
      <c r="I6502" s="25" t="s">
        <v>34</v>
      </c>
      <c r="J6502" s="31">
        <f t="shared" si="911"/>
        <v>0</v>
      </c>
      <c r="K6502" s="24" t="s">
        <v>24</v>
      </c>
      <c r="L6502" s="24">
        <v>4</v>
      </c>
      <c r="M6502" s="25" t="s">
        <v>41</v>
      </c>
      <c r="N6502" s="25">
        <f t="shared" si="912"/>
        <v>4</v>
      </c>
      <c r="O6502" s="24" t="s">
        <v>29</v>
      </c>
      <c r="P6502" s="24"/>
      <c r="Q6502" s="25" t="s">
        <v>29</v>
      </c>
      <c r="R6502" s="25">
        <f t="shared" si="913"/>
        <v>0</v>
      </c>
      <c r="S6502" s="24" t="s">
        <v>29</v>
      </c>
      <c r="T6502" s="24"/>
      <c r="U6502" s="25" t="s">
        <v>29</v>
      </c>
      <c r="V6502" s="25">
        <f t="shared" si="914"/>
        <v>0</v>
      </c>
      <c r="W6502" s="25" t="s">
        <v>29</v>
      </c>
      <c r="X6502" s="25"/>
      <c r="Y6502" s="25" t="s">
        <v>29</v>
      </c>
      <c r="Z6502" s="25">
        <f t="shared" si="915"/>
        <v>0</v>
      </c>
      <c r="AA6502" s="24" t="s">
        <v>29</v>
      </c>
      <c r="AB6502" s="24"/>
      <c r="AC6502" s="25" t="s">
        <v>29</v>
      </c>
      <c r="AD6502" s="25">
        <f t="shared" si="916"/>
        <v>0</v>
      </c>
      <c r="AE6502" s="32">
        <f t="shared" si="917"/>
        <v>4</v>
      </c>
      <c r="AF6502" s="37">
        <f t="shared" si="910"/>
        <v>1003.8391902399017</v>
      </c>
      <c r="AG6502" s="27"/>
    </row>
    <row r="6503" spans="1:33" x14ac:dyDescent="0.25">
      <c r="A6503" s="21">
        <v>2867943</v>
      </c>
      <c r="B6503" s="34">
        <v>3.8926434415393501E-6</v>
      </c>
      <c r="C6503" s="22">
        <v>4.1948307055442E-6</v>
      </c>
      <c r="D6503" s="22" t="s">
        <v>1614</v>
      </c>
      <c r="E6503" s="23">
        <v>813854581.78673995</v>
      </c>
      <c r="F6503" s="23">
        <f t="shared" si="909"/>
        <v>3168.0457001589039</v>
      </c>
      <c r="G6503" s="24" t="s">
        <v>26</v>
      </c>
      <c r="H6503" s="24">
        <v>1</v>
      </c>
      <c r="I6503" s="25" t="s">
        <v>42</v>
      </c>
      <c r="J6503" s="31">
        <f t="shared" si="911"/>
        <v>0</v>
      </c>
      <c r="K6503" s="24" t="s">
        <v>24</v>
      </c>
      <c r="L6503" s="24">
        <v>3</v>
      </c>
      <c r="M6503" s="25" t="s">
        <v>61</v>
      </c>
      <c r="N6503" s="25">
        <f t="shared" si="912"/>
        <v>0</v>
      </c>
      <c r="O6503" s="24" t="s">
        <v>24</v>
      </c>
      <c r="P6503" s="24">
        <v>4</v>
      </c>
      <c r="Q6503" s="25" t="s">
        <v>66</v>
      </c>
      <c r="R6503" s="25">
        <f t="shared" si="913"/>
        <v>4</v>
      </c>
      <c r="S6503" s="24" t="s">
        <v>29</v>
      </c>
      <c r="T6503" s="24"/>
      <c r="U6503" s="25" t="s">
        <v>29</v>
      </c>
      <c r="V6503" s="25">
        <f t="shared" si="914"/>
        <v>0</v>
      </c>
      <c r="W6503" s="25" t="s">
        <v>29</v>
      </c>
      <c r="X6503" s="25"/>
      <c r="Y6503" s="25" t="s">
        <v>29</v>
      </c>
      <c r="Z6503" s="25">
        <f t="shared" si="915"/>
        <v>0</v>
      </c>
      <c r="AA6503" s="24" t="s">
        <v>29</v>
      </c>
      <c r="AB6503" s="24"/>
      <c r="AC6503" s="25" t="s">
        <v>29</v>
      </c>
      <c r="AD6503" s="25">
        <f t="shared" si="916"/>
        <v>0</v>
      </c>
      <c r="AE6503" s="32">
        <f t="shared" si="917"/>
        <v>4</v>
      </c>
      <c r="AF6503" s="37">
        <f t="shared" si="910"/>
        <v>3168.0457001589039</v>
      </c>
      <c r="AG6503" s="27"/>
    </row>
    <row r="6504" spans="1:33" x14ac:dyDescent="0.25">
      <c r="A6504" s="21">
        <v>2867949</v>
      </c>
      <c r="B6504" s="34">
        <v>3.6212035312034199E-5</v>
      </c>
      <c r="C6504" s="22">
        <v>3.6811158892411202E-5</v>
      </c>
      <c r="D6504" s="22" t="s">
        <v>1257</v>
      </c>
      <c r="E6504" s="23">
        <v>1231284887.0546899</v>
      </c>
      <c r="F6504" s="23">
        <f t="shared" si="909"/>
        <v>44587.331809198469</v>
      </c>
      <c r="G6504" s="24" t="s">
        <v>24</v>
      </c>
      <c r="H6504" s="24">
        <v>3</v>
      </c>
      <c r="I6504" s="25" t="s">
        <v>40</v>
      </c>
      <c r="J6504" s="31">
        <f t="shared" si="911"/>
        <v>3</v>
      </c>
      <c r="K6504" s="24" t="s">
        <v>29</v>
      </c>
      <c r="L6504" s="24"/>
      <c r="M6504" s="25" t="s">
        <v>29</v>
      </c>
      <c r="N6504" s="25">
        <f t="shared" si="912"/>
        <v>0</v>
      </c>
      <c r="O6504" s="24" t="s">
        <v>29</v>
      </c>
      <c r="P6504" s="24"/>
      <c r="Q6504" s="25" t="s">
        <v>29</v>
      </c>
      <c r="R6504" s="25">
        <f t="shared" si="913"/>
        <v>0</v>
      </c>
      <c r="S6504" s="24" t="s">
        <v>29</v>
      </c>
      <c r="T6504" s="24"/>
      <c r="U6504" s="25" t="s">
        <v>29</v>
      </c>
      <c r="V6504" s="25">
        <f t="shared" si="914"/>
        <v>0</v>
      </c>
      <c r="W6504" s="25" t="s">
        <v>29</v>
      </c>
      <c r="X6504" s="25"/>
      <c r="Y6504" s="25" t="s">
        <v>29</v>
      </c>
      <c r="Z6504" s="25">
        <f t="shared" si="915"/>
        <v>0</v>
      </c>
      <c r="AA6504" s="24" t="s">
        <v>29</v>
      </c>
      <c r="AB6504" s="24"/>
      <c r="AC6504" s="25" t="s">
        <v>29</v>
      </c>
      <c r="AD6504" s="25">
        <f t="shared" si="916"/>
        <v>0</v>
      </c>
      <c r="AE6504" s="32">
        <f t="shared" si="917"/>
        <v>3</v>
      </c>
      <c r="AF6504" s="37">
        <f t="shared" si="910"/>
        <v>44587.331809198469</v>
      </c>
      <c r="AG6504" s="27"/>
    </row>
    <row r="6505" spans="1:33" x14ac:dyDescent="0.25">
      <c r="A6505" s="21">
        <v>2867952</v>
      </c>
      <c r="B6505" s="34">
        <v>4.31826740475603E-6</v>
      </c>
      <c r="C6505" s="22">
        <v>4.4753403163426302E-6</v>
      </c>
      <c r="D6505" s="22" t="s">
        <v>1578</v>
      </c>
      <c r="E6505" s="23">
        <v>145567973.68791801</v>
      </c>
      <c r="F6505" s="23">
        <f t="shared" si="909"/>
        <v>628.6014359529197</v>
      </c>
      <c r="G6505" s="24" t="s">
        <v>24</v>
      </c>
      <c r="H6505" s="24">
        <v>1</v>
      </c>
      <c r="I6505" s="25" t="s">
        <v>39</v>
      </c>
      <c r="J6505" s="31">
        <f t="shared" si="911"/>
        <v>1</v>
      </c>
      <c r="K6505" s="24" t="s">
        <v>29</v>
      </c>
      <c r="L6505" s="24"/>
      <c r="M6505" s="25" t="s">
        <v>29</v>
      </c>
      <c r="N6505" s="25">
        <f t="shared" si="912"/>
        <v>0</v>
      </c>
      <c r="O6505" s="24" t="s">
        <v>29</v>
      </c>
      <c r="P6505" s="24"/>
      <c r="Q6505" s="25" t="s">
        <v>29</v>
      </c>
      <c r="R6505" s="25">
        <f t="shared" si="913"/>
        <v>0</v>
      </c>
      <c r="S6505" s="24" t="s">
        <v>29</v>
      </c>
      <c r="T6505" s="24"/>
      <c r="U6505" s="25" t="s">
        <v>29</v>
      </c>
      <c r="V6505" s="25">
        <f t="shared" si="914"/>
        <v>0</v>
      </c>
      <c r="W6505" s="25" t="s">
        <v>29</v>
      </c>
      <c r="X6505" s="25"/>
      <c r="Y6505" s="25" t="s">
        <v>29</v>
      </c>
      <c r="Z6505" s="25">
        <f t="shared" si="915"/>
        <v>0</v>
      </c>
      <c r="AA6505" s="24" t="s">
        <v>29</v>
      </c>
      <c r="AB6505" s="24"/>
      <c r="AC6505" s="25" t="s">
        <v>29</v>
      </c>
      <c r="AD6505" s="25">
        <f t="shared" si="916"/>
        <v>0</v>
      </c>
      <c r="AE6505" s="32">
        <f t="shared" si="917"/>
        <v>1</v>
      </c>
      <c r="AF6505" s="37">
        <f t="shared" si="910"/>
        <v>628.6014359529197</v>
      </c>
      <c r="AG6505" s="27"/>
    </row>
    <row r="6506" spans="1:33" x14ac:dyDescent="0.25">
      <c r="A6506" s="21">
        <v>2867957</v>
      </c>
      <c r="B6506" s="34">
        <v>3.28286482087476E-6</v>
      </c>
      <c r="C6506" s="22">
        <v>3.19073400108974E-6</v>
      </c>
      <c r="D6506" s="22" t="s">
        <v>1045</v>
      </c>
      <c r="E6506" s="23">
        <v>1607884832.3174901</v>
      </c>
      <c r="F6506" s="23">
        <f t="shared" si="909"/>
        <v>5278.4685520332005</v>
      </c>
      <c r="G6506" s="24" t="s">
        <v>26</v>
      </c>
      <c r="H6506" s="24">
        <v>1</v>
      </c>
      <c r="I6506" s="25" t="s">
        <v>34</v>
      </c>
      <c r="J6506" s="31">
        <f t="shared" si="911"/>
        <v>0</v>
      </c>
      <c r="K6506" s="24" t="s">
        <v>24</v>
      </c>
      <c r="L6506" s="24">
        <v>4</v>
      </c>
      <c r="M6506" s="25" t="s">
        <v>36</v>
      </c>
      <c r="N6506" s="25">
        <f t="shared" si="912"/>
        <v>4</v>
      </c>
      <c r="O6506" s="24" t="s">
        <v>29</v>
      </c>
      <c r="P6506" s="24"/>
      <c r="Q6506" s="25" t="s">
        <v>29</v>
      </c>
      <c r="R6506" s="25">
        <f t="shared" si="913"/>
        <v>0</v>
      </c>
      <c r="S6506" s="24" t="s">
        <v>29</v>
      </c>
      <c r="T6506" s="24"/>
      <c r="U6506" s="25" t="s">
        <v>29</v>
      </c>
      <c r="V6506" s="25">
        <f t="shared" si="914"/>
        <v>0</v>
      </c>
      <c r="W6506" s="25" t="s">
        <v>29</v>
      </c>
      <c r="X6506" s="25"/>
      <c r="Y6506" s="25" t="s">
        <v>29</v>
      </c>
      <c r="Z6506" s="25">
        <f t="shared" si="915"/>
        <v>0</v>
      </c>
      <c r="AA6506" s="24" t="s">
        <v>29</v>
      </c>
      <c r="AB6506" s="24"/>
      <c r="AC6506" s="25" t="s">
        <v>29</v>
      </c>
      <c r="AD6506" s="25">
        <f t="shared" si="916"/>
        <v>0</v>
      </c>
      <c r="AE6506" s="32">
        <f t="shared" si="917"/>
        <v>4</v>
      </c>
      <c r="AF6506" s="37">
        <f t="shared" si="910"/>
        <v>5278.4685520332005</v>
      </c>
      <c r="AG6506" s="27"/>
    </row>
    <row r="6507" spans="1:33" x14ac:dyDescent="0.25">
      <c r="A6507" s="21">
        <v>2867963</v>
      </c>
      <c r="B6507" s="34">
        <v>1.5315993663970599E-6</v>
      </c>
      <c r="C6507" s="22">
        <v>1.5528733390879201E-6</v>
      </c>
      <c r="D6507" s="22" t="s">
        <v>3953</v>
      </c>
      <c r="E6507" s="23">
        <v>27817966.757511999</v>
      </c>
      <c r="F6507" s="23">
        <f t="shared" si="909"/>
        <v>42.605980260259855</v>
      </c>
      <c r="G6507" s="24" t="s">
        <v>24</v>
      </c>
      <c r="H6507" s="24">
        <v>4</v>
      </c>
      <c r="I6507" s="25" t="s">
        <v>33</v>
      </c>
      <c r="J6507" s="31">
        <f t="shared" si="911"/>
        <v>0</v>
      </c>
      <c r="K6507" s="24" t="s">
        <v>24</v>
      </c>
      <c r="L6507" s="24">
        <v>4</v>
      </c>
      <c r="M6507" s="25" t="s">
        <v>44</v>
      </c>
      <c r="N6507" s="25">
        <f t="shared" si="912"/>
        <v>4</v>
      </c>
      <c r="O6507" s="24" t="s">
        <v>29</v>
      </c>
      <c r="P6507" s="24"/>
      <c r="Q6507" s="25" t="s">
        <v>29</v>
      </c>
      <c r="R6507" s="25">
        <f t="shared" si="913"/>
        <v>0</v>
      </c>
      <c r="S6507" s="24" t="s">
        <v>29</v>
      </c>
      <c r="T6507" s="24"/>
      <c r="U6507" s="25" t="s">
        <v>29</v>
      </c>
      <c r="V6507" s="25">
        <f t="shared" si="914"/>
        <v>0</v>
      </c>
      <c r="W6507" s="25" t="s">
        <v>29</v>
      </c>
      <c r="X6507" s="25"/>
      <c r="Y6507" s="25" t="s">
        <v>29</v>
      </c>
      <c r="Z6507" s="25">
        <f t="shared" si="915"/>
        <v>0</v>
      </c>
      <c r="AA6507" s="24" t="s">
        <v>29</v>
      </c>
      <c r="AB6507" s="24"/>
      <c r="AC6507" s="25" t="s">
        <v>29</v>
      </c>
      <c r="AD6507" s="25">
        <f t="shared" si="916"/>
        <v>0</v>
      </c>
      <c r="AE6507" s="32">
        <f t="shared" si="917"/>
        <v>4</v>
      </c>
      <c r="AF6507" s="37">
        <f t="shared" si="910"/>
        <v>42.605980260259855</v>
      </c>
      <c r="AG6507" s="27"/>
    </row>
    <row r="6508" spans="1:33" x14ac:dyDescent="0.25">
      <c r="A6508" s="21">
        <v>2867966</v>
      </c>
      <c r="B6508" s="34">
        <v>3.5955585065228602E-5</v>
      </c>
      <c r="C6508" s="22">
        <v>3.5103004436821101E-5</v>
      </c>
      <c r="D6508" s="22" t="s">
        <v>330</v>
      </c>
      <c r="E6508" s="23">
        <v>3295572881.0282998</v>
      </c>
      <c r="F6508" s="23">
        <f t="shared" si="909"/>
        <v>118494.25106247353</v>
      </c>
      <c r="G6508" s="24" t="s">
        <v>24</v>
      </c>
      <c r="H6508" s="24">
        <v>4</v>
      </c>
      <c r="I6508" s="25" t="s">
        <v>62</v>
      </c>
      <c r="J6508" s="31">
        <f t="shared" si="911"/>
        <v>4</v>
      </c>
      <c r="K6508" s="24" t="s">
        <v>29</v>
      </c>
      <c r="L6508" s="24"/>
      <c r="M6508" s="25" t="s">
        <v>29</v>
      </c>
      <c r="N6508" s="25">
        <f t="shared" si="912"/>
        <v>0</v>
      </c>
      <c r="O6508" s="24" t="s">
        <v>29</v>
      </c>
      <c r="P6508" s="24"/>
      <c r="Q6508" s="25" t="s">
        <v>29</v>
      </c>
      <c r="R6508" s="25">
        <f t="shared" si="913"/>
        <v>0</v>
      </c>
      <c r="S6508" s="24" t="s">
        <v>29</v>
      </c>
      <c r="T6508" s="24"/>
      <c r="U6508" s="25" t="s">
        <v>29</v>
      </c>
      <c r="V6508" s="25">
        <f t="shared" si="914"/>
        <v>0</v>
      </c>
      <c r="W6508" s="25" t="s">
        <v>29</v>
      </c>
      <c r="X6508" s="25"/>
      <c r="Y6508" s="25" t="s">
        <v>29</v>
      </c>
      <c r="Z6508" s="25">
        <f t="shared" si="915"/>
        <v>0</v>
      </c>
      <c r="AA6508" s="24" t="s">
        <v>29</v>
      </c>
      <c r="AB6508" s="24"/>
      <c r="AC6508" s="25" t="s">
        <v>29</v>
      </c>
      <c r="AD6508" s="25">
        <f t="shared" si="916"/>
        <v>0</v>
      </c>
      <c r="AE6508" s="32">
        <f t="shared" si="917"/>
        <v>4</v>
      </c>
      <c r="AF6508" s="37">
        <f t="shared" si="910"/>
        <v>118494.25106247353</v>
      </c>
      <c r="AG6508" s="27"/>
    </row>
    <row r="6509" spans="1:33" x14ac:dyDescent="0.25">
      <c r="A6509" s="21">
        <v>2867968</v>
      </c>
      <c r="B6509" s="34">
        <v>1.46429622401122E-6</v>
      </c>
      <c r="C6509" s="22">
        <v>1.63134945868625E-6</v>
      </c>
      <c r="D6509" s="22" t="s">
        <v>1741</v>
      </c>
      <c r="E6509" s="23">
        <v>692986967.30596995</v>
      </c>
      <c r="F6509" s="23">
        <f t="shared" si="909"/>
        <v>1014.7381995151186</v>
      </c>
      <c r="G6509" s="24" t="s">
        <v>24</v>
      </c>
      <c r="H6509" s="24">
        <v>5</v>
      </c>
      <c r="I6509" s="25" t="s">
        <v>67</v>
      </c>
      <c r="J6509" s="31">
        <f t="shared" si="911"/>
        <v>0</v>
      </c>
      <c r="K6509" s="24" t="s">
        <v>24</v>
      </c>
      <c r="L6509" s="24">
        <v>2</v>
      </c>
      <c r="M6509" s="25" t="s">
        <v>28</v>
      </c>
      <c r="N6509" s="25">
        <f t="shared" si="912"/>
        <v>2</v>
      </c>
      <c r="O6509" s="24" t="s">
        <v>29</v>
      </c>
      <c r="P6509" s="24"/>
      <c r="Q6509" s="25" t="s">
        <v>29</v>
      </c>
      <c r="R6509" s="25">
        <f t="shared" si="913"/>
        <v>0</v>
      </c>
      <c r="S6509" s="24" t="s">
        <v>29</v>
      </c>
      <c r="T6509" s="24"/>
      <c r="U6509" s="25" t="s">
        <v>29</v>
      </c>
      <c r="V6509" s="25">
        <f t="shared" si="914"/>
        <v>0</v>
      </c>
      <c r="W6509" s="25" t="s">
        <v>29</v>
      </c>
      <c r="X6509" s="25"/>
      <c r="Y6509" s="25" t="s">
        <v>29</v>
      </c>
      <c r="Z6509" s="25">
        <f t="shared" si="915"/>
        <v>0</v>
      </c>
      <c r="AA6509" s="24" t="s">
        <v>29</v>
      </c>
      <c r="AB6509" s="24"/>
      <c r="AC6509" s="25" t="s">
        <v>29</v>
      </c>
      <c r="AD6509" s="25">
        <f t="shared" si="916"/>
        <v>0</v>
      </c>
      <c r="AE6509" s="32">
        <f t="shared" si="917"/>
        <v>2</v>
      </c>
      <c r="AF6509" s="37">
        <f t="shared" si="910"/>
        <v>1014.7381995151186</v>
      </c>
      <c r="AG6509" s="27"/>
    </row>
    <row r="6510" spans="1:33" x14ac:dyDescent="0.25">
      <c r="A6510" s="21">
        <v>2867973</v>
      </c>
      <c r="B6510" s="34">
        <v>1.40298568000687E-4</v>
      </c>
      <c r="C6510" s="22">
        <v>1.5251137788435001E-4</v>
      </c>
      <c r="D6510" s="22" t="s">
        <v>3340</v>
      </c>
      <c r="E6510" s="23">
        <v>94885058.710194096</v>
      </c>
      <c r="F6510" s="23">
        <f t="shared" si="909"/>
        <v>13312.237861701346</v>
      </c>
      <c r="G6510" s="24" t="s">
        <v>24</v>
      </c>
      <c r="H6510" s="24">
        <v>3</v>
      </c>
      <c r="I6510" s="25" t="s">
        <v>38</v>
      </c>
      <c r="J6510" s="31">
        <f t="shared" si="911"/>
        <v>0</v>
      </c>
      <c r="K6510" s="24" t="s">
        <v>29</v>
      </c>
      <c r="L6510" s="24"/>
      <c r="M6510" s="25" t="s">
        <v>29</v>
      </c>
      <c r="N6510" s="25">
        <f t="shared" si="912"/>
        <v>0</v>
      </c>
      <c r="O6510" s="24" t="s">
        <v>29</v>
      </c>
      <c r="P6510" s="24"/>
      <c r="Q6510" s="25" t="s">
        <v>29</v>
      </c>
      <c r="R6510" s="25">
        <f t="shared" si="913"/>
        <v>0</v>
      </c>
      <c r="S6510" s="24" t="s">
        <v>29</v>
      </c>
      <c r="T6510" s="24"/>
      <c r="U6510" s="25" t="s">
        <v>29</v>
      </c>
      <c r="V6510" s="25">
        <f t="shared" si="914"/>
        <v>0</v>
      </c>
      <c r="W6510" s="25" t="s">
        <v>29</v>
      </c>
      <c r="X6510" s="25"/>
      <c r="Y6510" s="25" t="s">
        <v>29</v>
      </c>
      <c r="Z6510" s="25">
        <f t="shared" si="915"/>
        <v>0</v>
      </c>
      <c r="AA6510" s="24" t="s">
        <v>29</v>
      </c>
      <c r="AB6510" s="24"/>
      <c r="AC6510" s="25" t="s">
        <v>29</v>
      </c>
      <c r="AD6510" s="25">
        <f t="shared" si="916"/>
        <v>0</v>
      </c>
      <c r="AE6510" s="32">
        <f t="shared" si="917"/>
        <v>0</v>
      </c>
      <c r="AF6510" s="37">
        <f t="shared" si="910"/>
        <v>13312.237861701346</v>
      </c>
      <c r="AG6510" s="27"/>
    </row>
    <row r="6511" spans="1:33" x14ac:dyDescent="0.25">
      <c r="A6511" s="21">
        <v>2867975</v>
      </c>
      <c r="B6511" s="34">
        <v>2.5203849648585801E-5</v>
      </c>
      <c r="C6511" s="22">
        <v>2.6477936206635701E-5</v>
      </c>
      <c r="D6511" s="22" t="s">
        <v>2282</v>
      </c>
      <c r="E6511" s="23">
        <v>216430614.46406999</v>
      </c>
      <c r="F6511" s="23">
        <f t="shared" si="909"/>
        <v>5454.8846663034592</v>
      </c>
      <c r="G6511" s="24" t="s">
        <v>24</v>
      </c>
      <c r="H6511" s="24">
        <v>2</v>
      </c>
      <c r="I6511" s="25" t="s">
        <v>28</v>
      </c>
      <c r="J6511" s="31">
        <f t="shared" si="911"/>
        <v>2</v>
      </c>
      <c r="K6511" s="24" t="s">
        <v>29</v>
      </c>
      <c r="L6511" s="24"/>
      <c r="M6511" s="25" t="s">
        <v>29</v>
      </c>
      <c r="N6511" s="25">
        <f t="shared" si="912"/>
        <v>0</v>
      </c>
      <c r="O6511" s="24" t="s">
        <v>29</v>
      </c>
      <c r="P6511" s="24"/>
      <c r="Q6511" s="25" t="s">
        <v>29</v>
      </c>
      <c r="R6511" s="25">
        <f t="shared" si="913"/>
        <v>0</v>
      </c>
      <c r="S6511" s="24" t="s">
        <v>29</v>
      </c>
      <c r="T6511" s="24"/>
      <c r="U6511" s="25" t="s">
        <v>29</v>
      </c>
      <c r="V6511" s="25">
        <f t="shared" si="914"/>
        <v>0</v>
      </c>
      <c r="W6511" s="25" t="s">
        <v>29</v>
      </c>
      <c r="X6511" s="25"/>
      <c r="Y6511" s="25" t="s">
        <v>29</v>
      </c>
      <c r="Z6511" s="25">
        <f t="shared" si="915"/>
        <v>0</v>
      </c>
      <c r="AA6511" s="24" t="s">
        <v>29</v>
      </c>
      <c r="AB6511" s="24"/>
      <c r="AC6511" s="25" t="s">
        <v>29</v>
      </c>
      <c r="AD6511" s="25">
        <f t="shared" si="916"/>
        <v>0</v>
      </c>
      <c r="AE6511" s="32">
        <f t="shared" si="917"/>
        <v>2</v>
      </c>
      <c r="AF6511" s="37">
        <f t="shared" si="910"/>
        <v>5454.8846663034592</v>
      </c>
      <c r="AG6511" s="27"/>
    </row>
    <row r="6512" spans="1:33" x14ac:dyDescent="0.25">
      <c r="A6512" s="21">
        <v>2867976</v>
      </c>
      <c r="B6512" s="34">
        <v>7.8859038040509499E-6</v>
      </c>
      <c r="C6512" s="22">
        <v>7.9779343770814498E-6</v>
      </c>
      <c r="D6512" s="22" t="s">
        <v>4706</v>
      </c>
      <c r="E6512" s="23">
        <v>3635174.4156349599</v>
      </c>
      <c r="F6512" s="23">
        <f t="shared" si="909"/>
        <v>28.666635752644421</v>
      </c>
      <c r="G6512" s="24" t="s">
        <v>26</v>
      </c>
      <c r="H6512" s="24">
        <v>2</v>
      </c>
      <c r="I6512" s="25" t="s">
        <v>34</v>
      </c>
      <c r="J6512" s="31">
        <f t="shared" si="911"/>
        <v>0</v>
      </c>
      <c r="K6512" s="24" t="s">
        <v>26</v>
      </c>
      <c r="L6512" s="24">
        <v>3</v>
      </c>
      <c r="M6512" s="25" t="s">
        <v>34</v>
      </c>
      <c r="N6512" s="25">
        <f t="shared" si="912"/>
        <v>0</v>
      </c>
      <c r="O6512" s="24" t="s">
        <v>24</v>
      </c>
      <c r="P6512" s="24">
        <v>4</v>
      </c>
      <c r="Q6512" s="25" t="s">
        <v>49</v>
      </c>
      <c r="R6512" s="25">
        <f t="shared" si="913"/>
        <v>0</v>
      </c>
      <c r="S6512" s="24" t="s">
        <v>29</v>
      </c>
      <c r="T6512" s="24"/>
      <c r="U6512" s="25" t="s">
        <v>29</v>
      </c>
      <c r="V6512" s="25">
        <f t="shared" si="914"/>
        <v>0</v>
      </c>
      <c r="W6512" s="25" t="s">
        <v>29</v>
      </c>
      <c r="X6512" s="25"/>
      <c r="Y6512" s="25" t="s">
        <v>29</v>
      </c>
      <c r="Z6512" s="25">
        <f t="shared" si="915"/>
        <v>0</v>
      </c>
      <c r="AA6512" s="24" t="s">
        <v>29</v>
      </c>
      <c r="AB6512" s="24"/>
      <c r="AC6512" s="25" t="s">
        <v>29</v>
      </c>
      <c r="AD6512" s="25">
        <f t="shared" si="916"/>
        <v>0</v>
      </c>
      <c r="AE6512" s="32">
        <f t="shared" si="917"/>
        <v>0</v>
      </c>
      <c r="AF6512" s="37">
        <f t="shared" si="910"/>
        <v>28.666635752644421</v>
      </c>
      <c r="AG6512" s="27"/>
    </row>
    <row r="6513" spans="1:33" x14ac:dyDescent="0.25">
      <c r="A6513" s="21">
        <v>2867977</v>
      </c>
      <c r="B6513" s="34">
        <v>1.46429622401122E-6</v>
      </c>
      <c r="C6513" s="22">
        <v>1.2780831972466799E-6</v>
      </c>
      <c r="D6513" s="22" t="s">
        <v>4048</v>
      </c>
      <c r="E6513" s="23">
        <v>22173114.458357401</v>
      </c>
      <c r="F6513" s="23">
        <f t="shared" si="909"/>
        <v>32.468007775941331</v>
      </c>
      <c r="G6513" s="24" t="s">
        <v>24</v>
      </c>
      <c r="H6513" s="24">
        <v>5</v>
      </c>
      <c r="I6513" s="25" t="s">
        <v>25</v>
      </c>
      <c r="J6513" s="31">
        <f t="shared" si="911"/>
        <v>0</v>
      </c>
      <c r="K6513" s="24" t="s">
        <v>24</v>
      </c>
      <c r="L6513" s="24">
        <v>3</v>
      </c>
      <c r="M6513" s="25" t="s">
        <v>38</v>
      </c>
      <c r="N6513" s="25">
        <f t="shared" si="912"/>
        <v>0</v>
      </c>
      <c r="O6513" s="24" t="s">
        <v>29</v>
      </c>
      <c r="P6513" s="24"/>
      <c r="Q6513" s="25" t="s">
        <v>29</v>
      </c>
      <c r="R6513" s="25">
        <f t="shared" si="913"/>
        <v>0</v>
      </c>
      <c r="S6513" s="24" t="s">
        <v>29</v>
      </c>
      <c r="T6513" s="24"/>
      <c r="U6513" s="25" t="s">
        <v>29</v>
      </c>
      <c r="V6513" s="25">
        <f t="shared" si="914"/>
        <v>0</v>
      </c>
      <c r="W6513" s="25" t="s">
        <v>29</v>
      </c>
      <c r="X6513" s="25"/>
      <c r="Y6513" s="25" t="s">
        <v>29</v>
      </c>
      <c r="Z6513" s="25">
        <f t="shared" si="915"/>
        <v>0</v>
      </c>
      <c r="AA6513" s="24" t="s">
        <v>29</v>
      </c>
      <c r="AB6513" s="24"/>
      <c r="AC6513" s="25" t="s">
        <v>29</v>
      </c>
      <c r="AD6513" s="25">
        <f t="shared" si="916"/>
        <v>0</v>
      </c>
      <c r="AE6513" s="32">
        <f t="shared" si="917"/>
        <v>0</v>
      </c>
      <c r="AF6513" s="37">
        <f t="shared" si="910"/>
        <v>32.468007775941331</v>
      </c>
      <c r="AG6513" s="27"/>
    </row>
    <row r="6514" spans="1:33" x14ac:dyDescent="0.25">
      <c r="A6514" s="21">
        <v>2867980</v>
      </c>
      <c r="B6514" s="34">
        <v>3.618822491376E-6</v>
      </c>
      <c r="C6514" s="22">
        <v>3.2409303126081299E-6</v>
      </c>
      <c r="D6514" s="22" t="s">
        <v>165</v>
      </c>
      <c r="E6514" s="23">
        <v>13789509516.618799</v>
      </c>
      <c r="F6514" s="23">
        <f t="shared" si="909"/>
        <v>49901.787183783505</v>
      </c>
      <c r="G6514" s="24" t="s">
        <v>26</v>
      </c>
      <c r="H6514" s="24">
        <v>4</v>
      </c>
      <c r="I6514" s="25" t="s">
        <v>53</v>
      </c>
      <c r="J6514" s="31">
        <f t="shared" si="911"/>
        <v>0</v>
      </c>
      <c r="K6514" s="24" t="s">
        <v>24</v>
      </c>
      <c r="L6514" s="24">
        <v>5</v>
      </c>
      <c r="M6514" s="25" t="s">
        <v>40</v>
      </c>
      <c r="N6514" s="25">
        <f t="shared" si="912"/>
        <v>5</v>
      </c>
      <c r="O6514" s="24" t="s">
        <v>29</v>
      </c>
      <c r="P6514" s="24"/>
      <c r="Q6514" s="25" t="s">
        <v>29</v>
      </c>
      <c r="R6514" s="25">
        <f t="shared" si="913"/>
        <v>0</v>
      </c>
      <c r="S6514" s="24" t="s">
        <v>29</v>
      </c>
      <c r="T6514" s="24"/>
      <c r="U6514" s="25" t="s">
        <v>29</v>
      </c>
      <c r="V6514" s="25">
        <f t="shared" si="914"/>
        <v>0</v>
      </c>
      <c r="W6514" s="25" t="s">
        <v>29</v>
      </c>
      <c r="X6514" s="25"/>
      <c r="Y6514" s="25" t="s">
        <v>29</v>
      </c>
      <c r="Z6514" s="25">
        <f t="shared" si="915"/>
        <v>0</v>
      </c>
      <c r="AA6514" s="24" t="s">
        <v>29</v>
      </c>
      <c r="AB6514" s="24"/>
      <c r="AC6514" s="25" t="s">
        <v>29</v>
      </c>
      <c r="AD6514" s="25">
        <f t="shared" si="916"/>
        <v>0</v>
      </c>
      <c r="AE6514" s="32">
        <f t="shared" si="917"/>
        <v>5</v>
      </c>
      <c r="AF6514" s="37">
        <f t="shared" si="910"/>
        <v>49901.787183783505</v>
      </c>
      <c r="AG6514" s="27"/>
    </row>
    <row r="6515" spans="1:33" x14ac:dyDescent="0.25">
      <c r="A6515" s="21">
        <v>2867981</v>
      </c>
      <c r="B6515" s="34">
        <v>1.32346845356374E-5</v>
      </c>
      <c r="C6515" s="22">
        <v>1.3303678612936599E-5</v>
      </c>
      <c r="D6515" s="22" t="s">
        <v>5177</v>
      </c>
      <c r="E6515" s="23">
        <v>387275.168777104</v>
      </c>
      <c r="F6515" s="23">
        <f t="shared" si="909"/>
        <v>5.1254646872507026</v>
      </c>
      <c r="G6515" s="24" t="s">
        <v>24</v>
      </c>
      <c r="H6515" s="24">
        <v>5</v>
      </c>
      <c r="I6515" s="25" t="s">
        <v>91</v>
      </c>
      <c r="J6515" s="31">
        <f t="shared" si="911"/>
        <v>0</v>
      </c>
      <c r="K6515" s="24" t="s">
        <v>29</v>
      </c>
      <c r="L6515" s="24"/>
      <c r="M6515" s="25" t="s">
        <v>29</v>
      </c>
      <c r="N6515" s="25">
        <f t="shared" si="912"/>
        <v>0</v>
      </c>
      <c r="O6515" s="24" t="s">
        <v>29</v>
      </c>
      <c r="P6515" s="24"/>
      <c r="Q6515" s="25" t="s">
        <v>29</v>
      </c>
      <c r="R6515" s="25">
        <f t="shared" si="913"/>
        <v>0</v>
      </c>
      <c r="S6515" s="24" t="s">
        <v>29</v>
      </c>
      <c r="T6515" s="24"/>
      <c r="U6515" s="25" t="s">
        <v>29</v>
      </c>
      <c r="V6515" s="25">
        <f t="shared" si="914"/>
        <v>0</v>
      </c>
      <c r="W6515" s="25" t="s">
        <v>29</v>
      </c>
      <c r="X6515" s="25"/>
      <c r="Y6515" s="25" t="s">
        <v>29</v>
      </c>
      <c r="Z6515" s="25">
        <f t="shared" si="915"/>
        <v>0</v>
      </c>
      <c r="AA6515" s="24" t="s">
        <v>29</v>
      </c>
      <c r="AB6515" s="24"/>
      <c r="AC6515" s="25" t="s">
        <v>29</v>
      </c>
      <c r="AD6515" s="25">
        <f t="shared" si="916"/>
        <v>0</v>
      </c>
      <c r="AE6515" s="32">
        <f t="shared" si="917"/>
        <v>0</v>
      </c>
      <c r="AF6515" s="37">
        <f t="shared" si="910"/>
        <v>5.1254646872507026</v>
      </c>
      <c r="AG6515" s="27"/>
    </row>
    <row r="6516" spans="1:33" x14ac:dyDescent="0.25">
      <c r="A6516" s="21">
        <v>2867985</v>
      </c>
      <c r="B6516" s="34">
        <v>1.11896357773831E-5</v>
      </c>
      <c r="C6516" s="22">
        <v>1.4146641298392001E-5</v>
      </c>
      <c r="D6516" s="22" t="s">
        <v>4144</v>
      </c>
      <c r="E6516" s="23">
        <v>18024754.550432801</v>
      </c>
      <c r="F6516" s="23">
        <f t="shared" si="909"/>
        <v>201.6904383960717</v>
      </c>
      <c r="G6516" s="24" t="s">
        <v>24</v>
      </c>
      <c r="H6516" s="24">
        <v>4</v>
      </c>
      <c r="I6516" s="25" t="s">
        <v>75</v>
      </c>
      <c r="J6516" s="31">
        <f t="shared" si="911"/>
        <v>0</v>
      </c>
      <c r="K6516" s="24" t="s">
        <v>26</v>
      </c>
      <c r="L6516" s="24">
        <v>4</v>
      </c>
      <c r="M6516" s="25" t="s">
        <v>27</v>
      </c>
      <c r="N6516" s="25">
        <f t="shared" si="912"/>
        <v>0</v>
      </c>
      <c r="O6516" s="24" t="s">
        <v>29</v>
      </c>
      <c r="P6516" s="24"/>
      <c r="Q6516" s="25" t="s">
        <v>29</v>
      </c>
      <c r="R6516" s="25">
        <f t="shared" si="913"/>
        <v>0</v>
      </c>
      <c r="S6516" s="24" t="s">
        <v>29</v>
      </c>
      <c r="T6516" s="24"/>
      <c r="U6516" s="25" t="s">
        <v>29</v>
      </c>
      <c r="V6516" s="25">
        <f t="shared" si="914"/>
        <v>0</v>
      </c>
      <c r="W6516" s="25" t="s">
        <v>29</v>
      </c>
      <c r="X6516" s="25"/>
      <c r="Y6516" s="25" t="s">
        <v>29</v>
      </c>
      <c r="Z6516" s="25">
        <f t="shared" si="915"/>
        <v>0</v>
      </c>
      <c r="AA6516" s="24" t="s">
        <v>29</v>
      </c>
      <c r="AB6516" s="24"/>
      <c r="AC6516" s="25" t="s">
        <v>29</v>
      </c>
      <c r="AD6516" s="25">
        <f t="shared" si="916"/>
        <v>0</v>
      </c>
      <c r="AE6516" s="32">
        <f t="shared" si="917"/>
        <v>0</v>
      </c>
      <c r="AF6516" s="37">
        <f t="shared" si="910"/>
        <v>201.6904383960717</v>
      </c>
      <c r="AG6516" s="27"/>
    </row>
    <row r="6517" spans="1:33" x14ac:dyDescent="0.25">
      <c r="A6517" s="21">
        <v>2867989</v>
      </c>
      <c r="B6517" s="34">
        <v>4.2869397075461301E-6</v>
      </c>
      <c r="C6517" s="22">
        <v>5.52062006840222E-6</v>
      </c>
      <c r="D6517" s="22" t="s">
        <v>711</v>
      </c>
      <c r="E6517" s="23">
        <v>748366541.89575601</v>
      </c>
      <c r="F6517" s="23">
        <f t="shared" si="909"/>
        <v>3208.202244251901</v>
      </c>
      <c r="G6517" s="24" t="s">
        <v>24</v>
      </c>
      <c r="H6517" s="24">
        <v>3</v>
      </c>
      <c r="I6517" s="25" t="s">
        <v>40</v>
      </c>
      <c r="J6517" s="31">
        <f t="shared" si="911"/>
        <v>3</v>
      </c>
      <c r="K6517" s="24" t="s">
        <v>29</v>
      </c>
      <c r="L6517" s="24"/>
      <c r="M6517" s="25" t="s">
        <v>29</v>
      </c>
      <c r="N6517" s="25">
        <f t="shared" si="912"/>
        <v>0</v>
      </c>
      <c r="O6517" s="24" t="s">
        <v>29</v>
      </c>
      <c r="P6517" s="24"/>
      <c r="Q6517" s="25" t="s">
        <v>29</v>
      </c>
      <c r="R6517" s="25">
        <f t="shared" si="913"/>
        <v>0</v>
      </c>
      <c r="S6517" s="24" t="s">
        <v>29</v>
      </c>
      <c r="T6517" s="24"/>
      <c r="U6517" s="25" t="s">
        <v>29</v>
      </c>
      <c r="V6517" s="25">
        <f t="shared" si="914"/>
        <v>0</v>
      </c>
      <c r="W6517" s="25" t="s">
        <v>29</v>
      </c>
      <c r="X6517" s="25"/>
      <c r="Y6517" s="25" t="s">
        <v>29</v>
      </c>
      <c r="Z6517" s="25">
        <f t="shared" si="915"/>
        <v>0</v>
      </c>
      <c r="AA6517" s="24" t="s">
        <v>29</v>
      </c>
      <c r="AB6517" s="24"/>
      <c r="AC6517" s="25" t="s">
        <v>29</v>
      </c>
      <c r="AD6517" s="25">
        <f t="shared" si="916"/>
        <v>0</v>
      </c>
      <c r="AE6517" s="32">
        <f t="shared" si="917"/>
        <v>3</v>
      </c>
      <c r="AF6517" s="37">
        <f t="shared" si="910"/>
        <v>3208.202244251901</v>
      </c>
      <c r="AG6517" s="27"/>
    </row>
    <row r="6518" spans="1:33" x14ac:dyDescent="0.25">
      <c r="A6518" s="21">
        <v>2867992</v>
      </c>
      <c r="B6518" s="34">
        <v>8.9524164805594199E-5</v>
      </c>
      <c r="C6518" s="22">
        <v>9.6256374584737802E-5</v>
      </c>
      <c r="D6518" s="22" t="s">
        <v>1465</v>
      </c>
      <c r="E6518" s="23">
        <v>943878845.17562103</v>
      </c>
      <c r="F6518" s="23">
        <f t="shared" si="909"/>
        <v>84499.965292016233</v>
      </c>
      <c r="G6518" s="24" t="s">
        <v>26</v>
      </c>
      <c r="H6518" s="24">
        <v>3</v>
      </c>
      <c r="I6518" s="25" t="s">
        <v>35</v>
      </c>
      <c r="J6518" s="31">
        <f t="shared" si="911"/>
        <v>0</v>
      </c>
      <c r="K6518" s="24" t="s">
        <v>24</v>
      </c>
      <c r="L6518" s="24">
        <v>3</v>
      </c>
      <c r="M6518" s="25" t="s">
        <v>40</v>
      </c>
      <c r="N6518" s="25">
        <f t="shared" si="912"/>
        <v>3</v>
      </c>
      <c r="O6518" s="24" t="s">
        <v>29</v>
      </c>
      <c r="P6518" s="24"/>
      <c r="Q6518" s="25" t="s">
        <v>29</v>
      </c>
      <c r="R6518" s="25">
        <f t="shared" si="913"/>
        <v>0</v>
      </c>
      <c r="S6518" s="24" t="s">
        <v>29</v>
      </c>
      <c r="T6518" s="24"/>
      <c r="U6518" s="25" t="s">
        <v>29</v>
      </c>
      <c r="V6518" s="25">
        <f t="shared" si="914"/>
        <v>0</v>
      </c>
      <c r="W6518" s="25" t="s">
        <v>29</v>
      </c>
      <c r="X6518" s="25"/>
      <c r="Y6518" s="25" t="s">
        <v>29</v>
      </c>
      <c r="Z6518" s="25">
        <f t="shared" si="915"/>
        <v>0</v>
      </c>
      <c r="AA6518" s="24" t="s">
        <v>29</v>
      </c>
      <c r="AB6518" s="24"/>
      <c r="AC6518" s="25" t="s">
        <v>29</v>
      </c>
      <c r="AD6518" s="25">
        <f t="shared" si="916"/>
        <v>0</v>
      </c>
      <c r="AE6518" s="32">
        <f t="shared" si="917"/>
        <v>3</v>
      </c>
      <c r="AF6518" s="37">
        <f t="shared" si="910"/>
        <v>84499.965292016233</v>
      </c>
      <c r="AG6518" s="27"/>
    </row>
    <row r="6519" spans="1:33" x14ac:dyDescent="0.25">
      <c r="A6519" s="21">
        <v>2867997</v>
      </c>
      <c r="B6519" s="34">
        <v>3.4670799472712802E-5</v>
      </c>
      <c r="C6519" s="22">
        <v>4.0554364761468499E-5</v>
      </c>
      <c r="D6519" s="22" t="s">
        <v>3945</v>
      </c>
      <c r="E6519" s="23">
        <v>28134625.719005499</v>
      </c>
      <c r="F6519" s="23">
        <f t="shared" si="909"/>
        <v>975.44996654346789</v>
      </c>
      <c r="G6519" s="24" t="s">
        <v>24</v>
      </c>
      <c r="H6519" s="24">
        <v>2</v>
      </c>
      <c r="I6519" s="25" t="s">
        <v>50</v>
      </c>
      <c r="J6519" s="31">
        <f t="shared" si="911"/>
        <v>0</v>
      </c>
      <c r="K6519" s="24" t="s">
        <v>29</v>
      </c>
      <c r="L6519" s="24"/>
      <c r="M6519" s="25" t="s">
        <v>29</v>
      </c>
      <c r="N6519" s="25">
        <f t="shared" si="912"/>
        <v>0</v>
      </c>
      <c r="O6519" s="24" t="s">
        <v>29</v>
      </c>
      <c r="P6519" s="24"/>
      <c r="Q6519" s="25" t="s">
        <v>29</v>
      </c>
      <c r="R6519" s="25">
        <f t="shared" si="913"/>
        <v>0</v>
      </c>
      <c r="S6519" s="24" t="s">
        <v>29</v>
      </c>
      <c r="T6519" s="24"/>
      <c r="U6519" s="25" t="s">
        <v>29</v>
      </c>
      <c r="V6519" s="25">
        <f t="shared" si="914"/>
        <v>0</v>
      </c>
      <c r="W6519" s="25" t="s">
        <v>29</v>
      </c>
      <c r="X6519" s="25"/>
      <c r="Y6519" s="25" t="s">
        <v>29</v>
      </c>
      <c r="Z6519" s="25">
        <f t="shared" si="915"/>
        <v>0</v>
      </c>
      <c r="AA6519" s="24" t="s">
        <v>29</v>
      </c>
      <c r="AB6519" s="24"/>
      <c r="AC6519" s="25" t="s">
        <v>29</v>
      </c>
      <c r="AD6519" s="25">
        <f t="shared" si="916"/>
        <v>0</v>
      </c>
      <c r="AE6519" s="32">
        <f t="shared" si="917"/>
        <v>0</v>
      </c>
      <c r="AF6519" s="37">
        <f t="shared" si="910"/>
        <v>975.44996654346789</v>
      </c>
      <c r="AG6519" s="27"/>
    </row>
    <row r="6520" spans="1:33" x14ac:dyDescent="0.25">
      <c r="A6520" s="21">
        <v>2867999</v>
      </c>
      <c r="B6520" s="34">
        <v>1.55917734628413E-7</v>
      </c>
      <c r="C6520" s="22">
        <v>1.55576356987427E-7</v>
      </c>
      <c r="D6520" s="22" t="s">
        <v>1798</v>
      </c>
      <c r="E6520" s="23">
        <v>645824125.43571603</v>
      </c>
      <c r="F6520" s="23">
        <f t="shared" si="909"/>
        <v>100.69543460631289</v>
      </c>
      <c r="G6520" s="24" t="s">
        <v>24</v>
      </c>
      <c r="H6520" s="24">
        <v>3</v>
      </c>
      <c r="I6520" s="25" t="s">
        <v>100</v>
      </c>
      <c r="J6520" s="31">
        <f t="shared" si="911"/>
        <v>0</v>
      </c>
      <c r="K6520" s="24" t="s">
        <v>24</v>
      </c>
      <c r="L6520" s="24">
        <v>2</v>
      </c>
      <c r="M6520" s="25" t="s">
        <v>37</v>
      </c>
      <c r="N6520" s="25">
        <f t="shared" si="912"/>
        <v>2</v>
      </c>
      <c r="O6520" s="24" t="s">
        <v>29</v>
      </c>
      <c r="P6520" s="24"/>
      <c r="Q6520" s="25" t="s">
        <v>29</v>
      </c>
      <c r="R6520" s="25">
        <f t="shared" si="913"/>
        <v>0</v>
      </c>
      <c r="S6520" s="24" t="s">
        <v>29</v>
      </c>
      <c r="T6520" s="24"/>
      <c r="U6520" s="25" t="s">
        <v>29</v>
      </c>
      <c r="V6520" s="25">
        <f t="shared" si="914"/>
        <v>0</v>
      </c>
      <c r="W6520" s="25" t="s">
        <v>29</v>
      </c>
      <c r="X6520" s="25"/>
      <c r="Y6520" s="25" t="s">
        <v>29</v>
      </c>
      <c r="Z6520" s="25">
        <f t="shared" si="915"/>
        <v>0</v>
      </c>
      <c r="AA6520" s="24" t="s">
        <v>29</v>
      </c>
      <c r="AB6520" s="24"/>
      <c r="AC6520" s="25" t="s">
        <v>29</v>
      </c>
      <c r="AD6520" s="25">
        <f t="shared" si="916"/>
        <v>0</v>
      </c>
      <c r="AE6520" s="32">
        <f t="shared" si="917"/>
        <v>2</v>
      </c>
      <c r="AF6520" s="37">
        <f t="shared" si="910"/>
        <v>100.69543460631289</v>
      </c>
      <c r="AG6520" s="27"/>
    </row>
    <row r="6521" spans="1:33" x14ac:dyDescent="0.25">
      <c r="A6521" s="21">
        <v>2868001</v>
      </c>
      <c r="B6521" s="34">
        <v>3.0631196906634199E-6</v>
      </c>
      <c r="C6521" s="22">
        <v>3.4893028154392699E-6</v>
      </c>
      <c r="D6521" s="22" t="s">
        <v>3056</v>
      </c>
      <c r="E6521" s="23">
        <v>33362750.671390198</v>
      </c>
      <c r="F6521" s="23">
        <f t="shared" si="909"/>
        <v>102.19409851622954</v>
      </c>
      <c r="G6521" s="24" t="s">
        <v>24</v>
      </c>
      <c r="H6521" s="24">
        <v>4</v>
      </c>
      <c r="I6521" s="25" t="s">
        <v>33</v>
      </c>
      <c r="J6521" s="31">
        <f t="shared" si="911"/>
        <v>0</v>
      </c>
      <c r="K6521" s="24" t="s">
        <v>24</v>
      </c>
      <c r="L6521" s="24">
        <v>3</v>
      </c>
      <c r="M6521" s="25" t="s">
        <v>44</v>
      </c>
      <c r="N6521" s="25">
        <f t="shared" si="912"/>
        <v>3</v>
      </c>
      <c r="O6521" s="24" t="s">
        <v>29</v>
      </c>
      <c r="P6521" s="24"/>
      <c r="Q6521" s="25" t="s">
        <v>29</v>
      </c>
      <c r="R6521" s="25">
        <f t="shared" si="913"/>
        <v>0</v>
      </c>
      <c r="S6521" s="24" t="s">
        <v>29</v>
      </c>
      <c r="T6521" s="24"/>
      <c r="U6521" s="25" t="s">
        <v>29</v>
      </c>
      <c r="V6521" s="25">
        <f t="shared" si="914"/>
        <v>0</v>
      </c>
      <c r="W6521" s="25" t="s">
        <v>29</v>
      </c>
      <c r="X6521" s="25"/>
      <c r="Y6521" s="25" t="s">
        <v>29</v>
      </c>
      <c r="Z6521" s="25">
        <f t="shared" si="915"/>
        <v>0</v>
      </c>
      <c r="AA6521" s="24" t="s">
        <v>29</v>
      </c>
      <c r="AB6521" s="24"/>
      <c r="AC6521" s="25" t="s">
        <v>29</v>
      </c>
      <c r="AD6521" s="25">
        <f t="shared" si="916"/>
        <v>0</v>
      </c>
      <c r="AE6521" s="32">
        <f t="shared" si="917"/>
        <v>3</v>
      </c>
      <c r="AF6521" s="37">
        <f t="shared" si="910"/>
        <v>102.19409851622954</v>
      </c>
      <c r="AG6521" s="27"/>
    </row>
    <row r="6522" spans="1:33" x14ac:dyDescent="0.25">
      <c r="A6522" s="21">
        <v>2868003</v>
      </c>
      <c r="B6522" s="34">
        <v>8.3339175107709901E-4</v>
      </c>
      <c r="C6522" s="22">
        <v>8.7994227479420604E-4</v>
      </c>
      <c r="D6522" s="22" t="s">
        <v>2756</v>
      </c>
      <c r="E6522" s="23">
        <v>222851820.991292</v>
      </c>
      <c r="F6522" s="23">
        <f t="shared" si="909"/>
        <v>185722.86932665305</v>
      </c>
      <c r="G6522" s="24" t="s">
        <v>24</v>
      </c>
      <c r="H6522" s="24">
        <v>3</v>
      </c>
      <c r="I6522" s="25" t="s">
        <v>36</v>
      </c>
      <c r="J6522" s="31">
        <f t="shared" si="911"/>
        <v>3</v>
      </c>
      <c r="K6522" s="24" t="s">
        <v>29</v>
      </c>
      <c r="L6522" s="24"/>
      <c r="M6522" s="25" t="s">
        <v>29</v>
      </c>
      <c r="N6522" s="25">
        <f t="shared" si="912"/>
        <v>0</v>
      </c>
      <c r="O6522" s="24" t="s">
        <v>29</v>
      </c>
      <c r="P6522" s="24"/>
      <c r="Q6522" s="25" t="s">
        <v>29</v>
      </c>
      <c r="R6522" s="25">
        <f t="shared" si="913"/>
        <v>0</v>
      </c>
      <c r="S6522" s="24" t="s">
        <v>29</v>
      </c>
      <c r="T6522" s="24"/>
      <c r="U6522" s="25" t="s">
        <v>29</v>
      </c>
      <c r="V6522" s="25">
        <f t="shared" si="914"/>
        <v>0</v>
      </c>
      <c r="W6522" s="25" t="s">
        <v>29</v>
      </c>
      <c r="X6522" s="25"/>
      <c r="Y6522" s="25" t="s">
        <v>29</v>
      </c>
      <c r="Z6522" s="25">
        <f t="shared" si="915"/>
        <v>0</v>
      </c>
      <c r="AA6522" s="24" t="s">
        <v>29</v>
      </c>
      <c r="AB6522" s="24"/>
      <c r="AC6522" s="25" t="s">
        <v>29</v>
      </c>
      <c r="AD6522" s="25">
        <f t="shared" si="916"/>
        <v>0</v>
      </c>
      <c r="AE6522" s="32">
        <f t="shared" si="917"/>
        <v>3</v>
      </c>
      <c r="AF6522" s="37">
        <f t="shared" si="910"/>
        <v>185722.86932665305</v>
      </c>
      <c r="AG6522" s="27"/>
    </row>
    <row r="6523" spans="1:33" x14ac:dyDescent="0.25">
      <c r="A6523" s="21">
        <v>2868006</v>
      </c>
      <c r="B6523" s="34">
        <v>4.8503676625313099E-6</v>
      </c>
      <c r="C6523" s="22">
        <v>5.4374225012278002E-6</v>
      </c>
      <c r="D6523" s="22" t="s">
        <v>2821</v>
      </c>
      <c r="E6523" s="23">
        <v>203130593.72</v>
      </c>
      <c r="F6523" s="23">
        <f t="shared" si="909"/>
        <v>985.25806305027356</v>
      </c>
      <c r="G6523" s="24" t="s">
        <v>24</v>
      </c>
      <c r="H6523" s="24">
        <v>3</v>
      </c>
      <c r="I6523" s="25" t="s">
        <v>55</v>
      </c>
      <c r="J6523" s="31">
        <f t="shared" si="911"/>
        <v>0</v>
      </c>
      <c r="K6523" s="24" t="s">
        <v>26</v>
      </c>
      <c r="L6523" s="24">
        <v>1</v>
      </c>
      <c r="M6523" s="25" t="s">
        <v>35</v>
      </c>
      <c r="N6523" s="25">
        <f t="shared" si="912"/>
        <v>0</v>
      </c>
      <c r="O6523" s="24" t="s">
        <v>24</v>
      </c>
      <c r="P6523" s="24">
        <v>3</v>
      </c>
      <c r="Q6523" s="25" t="s">
        <v>36</v>
      </c>
      <c r="R6523" s="25">
        <f t="shared" si="913"/>
        <v>3</v>
      </c>
      <c r="S6523" s="24" t="s">
        <v>29</v>
      </c>
      <c r="T6523" s="24"/>
      <c r="U6523" s="25" t="s">
        <v>29</v>
      </c>
      <c r="V6523" s="25">
        <f t="shared" si="914"/>
        <v>0</v>
      </c>
      <c r="W6523" s="25" t="s">
        <v>29</v>
      </c>
      <c r="X6523" s="25"/>
      <c r="Y6523" s="25" t="s">
        <v>29</v>
      </c>
      <c r="Z6523" s="25">
        <f t="shared" si="915"/>
        <v>0</v>
      </c>
      <c r="AA6523" s="24" t="s">
        <v>29</v>
      </c>
      <c r="AB6523" s="24"/>
      <c r="AC6523" s="25" t="s">
        <v>29</v>
      </c>
      <c r="AD6523" s="25">
        <f t="shared" si="916"/>
        <v>0</v>
      </c>
      <c r="AE6523" s="32">
        <f t="shared" si="917"/>
        <v>3</v>
      </c>
      <c r="AF6523" s="37">
        <f t="shared" si="910"/>
        <v>985.25806305027356</v>
      </c>
      <c r="AG6523" s="27"/>
    </row>
    <row r="6524" spans="1:33" x14ac:dyDescent="0.25">
      <c r="A6524" s="21">
        <v>2868008</v>
      </c>
      <c r="B6524" s="34">
        <v>2.55975076141891E-4</v>
      </c>
      <c r="C6524" s="22">
        <v>2.8907508851793302E-4</v>
      </c>
      <c r="D6524" s="22" t="s">
        <v>4753</v>
      </c>
      <c r="E6524" s="23">
        <v>3154894.0498595499</v>
      </c>
      <c r="F6524" s="23">
        <f t="shared" si="909"/>
        <v>807.57424463239715</v>
      </c>
      <c r="G6524" s="24" t="s">
        <v>24</v>
      </c>
      <c r="H6524" s="24">
        <v>1</v>
      </c>
      <c r="I6524" s="25" t="s">
        <v>57</v>
      </c>
      <c r="J6524" s="31">
        <f t="shared" si="911"/>
        <v>0</v>
      </c>
      <c r="K6524" s="24" t="s">
        <v>29</v>
      </c>
      <c r="L6524" s="24"/>
      <c r="M6524" s="25" t="s">
        <v>29</v>
      </c>
      <c r="N6524" s="25">
        <f t="shared" si="912"/>
        <v>0</v>
      </c>
      <c r="O6524" s="24" t="s">
        <v>29</v>
      </c>
      <c r="P6524" s="24"/>
      <c r="Q6524" s="25" t="s">
        <v>29</v>
      </c>
      <c r="R6524" s="25">
        <f t="shared" si="913"/>
        <v>0</v>
      </c>
      <c r="S6524" s="24" t="s">
        <v>29</v>
      </c>
      <c r="T6524" s="24"/>
      <c r="U6524" s="25" t="s">
        <v>29</v>
      </c>
      <c r="V6524" s="25">
        <f t="shared" si="914"/>
        <v>0</v>
      </c>
      <c r="W6524" s="25" t="s">
        <v>29</v>
      </c>
      <c r="X6524" s="25"/>
      <c r="Y6524" s="25" t="s">
        <v>29</v>
      </c>
      <c r="Z6524" s="25">
        <f t="shared" si="915"/>
        <v>0</v>
      </c>
      <c r="AA6524" s="24" t="s">
        <v>29</v>
      </c>
      <c r="AB6524" s="24"/>
      <c r="AC6524" s="25" t="s">
        <v>29</v>
      </c>
      <c r="AD6524" s="25">
        <f t="shared" si="916"/>
        <v>0</v>
      </c>
      <c r="AE6524" s="32">
        <f t="shared" si="917"/>
        <v>0</v>
      </c>
      <c r="AF6524" s="37">
        <f t="shared" si="910"/>
        <v>807.57424463239715</v>
      </c>
      <c r="AG6524" s="27"/>
    </row>
    <row r="6525" spans="1:33" x14ac:dyDescent="0.25">
      <c r="A6525" s="21">
        <v>2868014</v>
      </c>
      <c r="B6525" s="34">
        <v>5.5162620115879698E-5</v>
      </c>
      <c r="C6525" s="22">
        <v>6.1350229321577299E-5</v>
      </c>
      <c r="D6525" s="22" t="s">
        <v>1516</v>
      </c>
      <c r="E6525" s="23">
        <v>425155420.263524</v>
      </c>
      <c r="F6525" s="23">
        <f t="shared" si="909"/>
        <v>23452.686938203955</v>
      </c>
      <c r="G6525" s="24" t="s">
        <v>24</v>
      </c>
      <c r="H6525" s="24">
        <v>1</v>
      </c>
      <c r="I6525" s="25" t="s">
        <v>41</v>
      </c>
      <c r="J6525" s="31">
        <f t="shared" si="911"/>
        <v>1</v>
      </c>
      <c r="K6525" s="24" t="s">
        <v>29</v>
      </c>
      <c r="L6525" s="24"/>
      <c r="M6525" s="25" t="s">
        <v>29</v>
      </c>
      <c r="N6525" s="25">
        <f t="shared" si="912"/>
        <v>0</v>
      </c>
      <c r="O6525" s="24" t="s">
        <v>29</v>
      </c>
      <c r="P6525" s="24"/>
      <c r="Q6525" s="25" t="s">
        <v>29</v>
      </c>
      <c r="R6525" s="25">
        <f t="shared" si="913"/>
        <v>0</v>
      </c>
      <c r="S6525" s="24" t="s">
        <v>29</v>
      </c>
      <c r="T6525" s="24"/>
      <c r="U6525" s="25" t="s">
        <v>29</v>
      </c>
      <c r="V6525" s="25">
        <f t="shared" si="914"/>
        <v>0</v>
      </c>
      <c r="W6525" s="25" t="s">
        <v>29</v>
      </c>
      <c r="X6525" s="25"/>
      <c r="Y6525" s="25" t="s">
        <v>29</v>
      </c>
      <c r="Z6525" s="25">
        <f t="shared" si="915"/>
        <v>0</v>
      </c>
      <c r="AA6525" s="24" t="s">
        <v>29</v>
      </c>
      <c r="AB6525" s="24"/>
      <c r="AC6525" s="25" t="s">
        <v>29</v>
      </c>
      <c r="AD6525" s="25">
        <f t="shared" si="916"/>
        <v>0</v>
      </c>
      <c r="AE6525" s="32">
        <f t="shared" si="917"/>
        <v>1</v>
      </c>
      <c r="AF6525" s="37">
        <f t="shared" si="910"/>
        <v>23452.686938203955</v>
      </c>
      <c r="AG6525" s="27"/>
    </row>
    <row r="6526" spans="1:33" x14ac:dyDescent="0.25">
      <c r="A6526" s="21">
        <v>2868018</v>
      </c>
      <c r="B6526" s="34">
        <v>1.1004611680595699E-5</v>
      </c>
      <c r="C6526" s="22">
        <v>1.10071900351862E-5</v>
      </c>
      <c r="D6526" s="22" t="s">
        <v>1387</v>
      </c>
      <c r="E6526" s="23">
        <v>1047983508.75924</v>
      </c>
      <c r="F6526" s="23">
        <f t="shared" si="909"/>
        <v>11532.651561563598</v>
      </c>
      <c r="G6526" s="24" t="s">
        <v>24</v>
      </c>
      <c r="H6526" s="24">
        <v>4</v>
      </c>
      <c r="I6526" s="25" t="s">
        <v>44</v>
      </c>
      <c r="J6526" s="31">
        <f t="shared" si="911"/>
        <v>4</v>
      </c>
      <c r="K6526" s="24" t="s">
        <v>29</v>
      </c>
      <c r="L6526" s="24"/>
      <c r="M6526" s="25" t="s">
        <v>29</v>
      </c>
      <c r="N6526" s="25">
        <f t="shared" si="912"/>
        <v>0</v>
      </c>
      <c r="O6526" s="24" t="s">
        <v>29</v>
      </c>
      <c r="P6526" s="24"/>
      <c r="Q6526" s="25" t="s">
        <v>29</v>
      </c>
      <c r="R6526" s="25">
        <f t="shared" si="913"/>
        <v>0</v>
      </c>
      <c r="S6526" s="24" t="s">
        <v>29</v>
      </c>
      <c r="T6526" s="24"/>
      <c r="U6526" s="25" t="s">
        <v>29</v>
      </c>
      <c r="V6526" s="25">
        <f t="shared" si="914"/>
        <v>0</v>
      </c>
      <c r="W6526" s="25" t="s">
        <v>29</v>
      </c>
      <c r="X6526" s="25"/>
      <c r="Y6526" s="25" t="s">
        <v>29</v>
      </c>
      <c r="Z6526" s="25">
        <f t="shared" si="915"/>
        <v>0</v>
      </c>
      <c r="AA6526" s="24" t="s">
        <v>29</v>
      </c>
      <c r="AB6526" s="24"/>
      <c r="AC6526" s="25" t="s">
        <v>29</v>
      </c>
      <c r="AD6526" s="25">
        <f t="shared" si="916"/>
        <v>0</v>
      </c>
      <c r="AE6526" s="32">
        <f t="shared" si="917"/>
        <v>4</v>
      </c>
      <c r="AF6526" s="37">
        <f t="shared" si="910"/>
        <v>11532.651561563598</v>
      </c>
      <c r="AG6526" s="27"/>
    </row>
    <row r="6527" spans="1:33" x14ac:dyDescent="0.25">
      <c r="A6527" s="21">
        <v>2868019</v>
      </c>
      <c r="B6527" s="34">
        <v>3.3416645500751099E-6</v>
      </c>
      <c r="C6527" s="22">
        <v>3.69530817181629E-6</v>
      </c>
      <c r="D6527" s="22" t="s">
        <v>3180</v>
      </c>
      <c r="E6527" s="23">
        <v>120241803.64656299</v>
      </c>
      <c r="F6527" s="23">
        <f t="shared" si="909"/>
        <v>401.80777268281162</v>
      </c>
      <c r="G6527" s="24" t="s">
        <v>24</v>
      </c>
      <c r="H6527" s="24">
        <v>2</v>
      </c>
      <c r="I6527" s="25" t="s">
        <v>104</v>
      </c>
      <c r="J6527" s="31">
        <f t="shared" si="911"/>
        <v>0</v>
      </c>
      <c r="K6527" s="24" t="s">
        <v>24</v>
      </c>
      <c r="L6527" s="24">
        <v>3</v>
      </c>
      <c r="M6527" s="25" t="s">
        <v>38</v>
      </c>
      <c r="N6527" s="25">
        <f t="shared" si="912"/>
        <v>0</v>
      </c>
      <c r="O6527" s="24" t="s">
        <v>29</v>
      </c>
      <c r="P6527" s="24"/>
      <c r="Q6527" s="25" t="s">
        <v>29</v>
      </c>
      <c r="R6527" s="25">
        <f t="shared" si="913"/>
        <v>0</v>
      </c>
      <c r="S6527" s="24" t="s">
        <v>29</v>
      </c>
      <c r="T6527" s="24"/>
      <c r="U6527" s="25" t="s">
        <v>29</v>
      </c>
      <c r="V6527" s="25">
        <f t="shared" si="914"/>
        <v>0</v>
      </c>
      <c r="W6527" s="25" t="s">
        <v>29</v>
      </c>
      <c r="X6527" s="25"/>
      <c r="Y6527" s="25" t="s">
        <v>29</v>
      </c>
      <c r="Z6527" s="25">
        <f t="shared" si="915"/>
        <v>0</v>
      </c>
      <c r="AA6527" s="24" t="s">
        <v>29</v>
      </c>
      <c r="AB6527" s="24"/>
      <c r="AC6527" s="25" t="s">
        <v>29</v>
      </c>
      <c r="AD6527" s="25">
        <f t="shared" si="916"/>
        <v>0</v>
      </c>
      <c r="AE6527" s="32">
        <f t="shared" si="917"/>
        <v>0</v>
      </c>
      <c r="AF6527" s="37">
        <f t="shared" si="910"/>
        <v>401.80777268281162</v>
      </c>
      <c r="AG6527" s="27"/>
    </row>
    <row r="6528" spans="1:33" x14ac:dyDescent="0.25">
      <c r="A6528" s="21">
        <v>2868022</v>
      </c>
      <c r="B6528" s="34">
        <v>3.7843502715744097E-5</v>
      </c>
      <c r="C6528" s="22">
        <v>4.7182391395083298E-5</v>
      </c>
      <c r="D6528" s="22" t="s">
        <v>3992</v>
      </c>
      <c r="E6528" s="23">
        <v>25446409.664000399</v>
      </c>
      <c r="F6528" s="23">
        <f t="shared" si="909"/>
        <v>962.98127322553592</v>
      </c>
      <c r="G6528" s="24" t="s">
        <v>24</v>
      </c>
      <c r="H6528" s="24">
        <v>1</v>
      </c>
      <c r="I6528" s="25" t="s">
        <v>44</v>
      </c>
      <c r="J6528" s="31">
        <f t="shared" si="911"/>
        <v>1</v>
      </c>
      <c r="K6528" s="24" t="s">
        <v>29</v>
      </c>
      <c r="L6528" s="24"/>
      <c r="M6528" s="25" t="s">
        <v>29</v>
      </c>
      <c r="N6528" s="25">
        <f t="shared" si="912"/>
        <v>0</v>
      </c>
      <c r="O6528" s="24" t="s">
        <v>29</v>
      </c>
      <c r="P6528" s="24"/>
      <c r="Q6528" s="25" t="s">
        <v>29</v>
      </c>
      <c r="R6528" s="25">
        <f t="shared" si="913"/>
        <v>0</v>
      </c>
      <c r="S6528" s="24" t="s">
        <v>29</v>
      </c>
      <c r="T6528" s="24"/>
      <c r="U6528" s="25" t="s">
        <v>29</v>
      </c>
      <c r="V6528" s="25">
        <f t="shared" si="914"/>
        <v>0</v>
      </c>
      <c r="W6528" s="25" t="s">
        <v>29</v>
      </c>
      <c r="X6528" s="25"/>
      <c r="Y6528" s="25" t="s">
        <v>29</v>
      </c>
      <c r="Z6528" s="25">
        <f t="shared" si="915"/>
        <v>0</v>
      </c>
      <c r="AA6528" s="24" t="s">
        <v>29</v>
      </c>
      <c r="AB6528" s="24"/>
      <c r="AC6528" s="25" t="s">
        <v>29</v>
      </c>
      <c r="AD6528" s="25">
        <f t="shared" si="916"/>
        <v>0</v>
      </c>
      <c r="AE6528" s="32">
        <f t="shared" si="917"/>
        <v>1</v>
      </c>
      <c r="AF6528" s="37">
        <f t="shared" si="910"/>
        <v>962.98127322553592</v>
      </c>
      <c r="AG6528" s="27"/>
    </row>
    <row r="6529" spans="1:33" x14ac:dyDescent="0.25">
      <c r="A6529" s="21">
        <v>2868024</v>
      </c>
      <c r="B6529" s="34">
        <v>5.4430008479117198E-7</v>
      </c>
      <c r="C6529" s="22">
        <v>6.5430328156867999E-7</v>
      </c>
      <c r="D6529" s="22" t="s">
        <v>2880</v>
      </c>
      <c r="E6529" s="23">
        <v>189846888.33414</v>
      </c>
      <c r="F6529" s="23">
        <f t="shared" si="909"/>
        <v>103.33367741761256</v>
      </c>
      <c r="G6529" s="24" t="s">
        <v>24</v>
      </c>
      <c r="H6529" s="24">
        <v>4</v>
      </c>
      <c r="I6529" s="25" t="s">
        <v>55</v>
      </c>
      <c r="J6529" s="31">
        <f t="shared" si="911"/>
        <v>0</v>
      </c>
      <c r="K6529" s="24" t="s">
        <v>24</v>
      </c>
      <c r="L6529" s="24">
        <v>1</v>
      </c>
      <c r="M6529" s="25" t="s">
        <v>40</v>
      </c>
      <c r="N6529" s="25">
        <f t="shared" si="912"/>
        <v>1</v>
      </c>
      <c r="O6529" s="24" t="s">
        <v>29</v>
      </c>
      <c r="P6529" s="24"/>
      <c r="Q6529" s="25" t="s">
        <v>29</v>
      </c>
      <c r="R6529" s="25">
        <f t="shared" si="913"/>
        <v>0</v>
      </c>
      <c r="S6529" s="24" t="s">
        <v>29</v>
      </c>
      <c r="T6529" s="24"/>
      <c r="U6529" s="25" t="s">
        <v>29</v>
      </c>
      <c r="V6529" s="25">
        <f t="shared" si="914"/>
        <v>0</v>
      </c>
      <c r="W6529" s="25" t="s">
        <v>29</v>
      </c>
      <c r="X6529" s="25"/>
      <c r="Y6529" s="25" t="s">
        <v>29</v>
      </c>
      <c r="Z6529" s="25">
        <f t="shared" si="915"/>
        <v>0</v>
      </c>
      <c r="AA6529" s="24" t="s">
        <v>29</v>
      </c>
      <c r="AB6529" s="24"/>
      <c r="AC6529" s="25" t="s">
        <v>29</v>
      </c>
      <c r="AD6529" s="25">
        <f t="shared" si="916"/>
        <v>0</v>
      </c>
      <c r="AE6529" s="32">
        <f t="shared" si="917"/>
        <v>1</v>
      </c>
      <c r="AF6529" s="37">
        <f t="shared" si="910"/>
        <v>103.33367741761256</v>
      </c>
      <c r="AG6529" s="27"/>
    </row>
    <row r="6530" spans="1:33" x14ac:dyDescent="0.25">
      <c r="A6530" s="21">
        <v>2868031</v>
      </c>
      <c r="B6530" s="34">
        <v>9.1407499065195E-5</v>
      </c>
      <c r="C6530" s="22">
        <v>9.2671911305767604E-5</v>
      </c>
      <c r="D6530" s="22" t="s">
        <v>330</v>
      </c>
      <c r="E6530" s="23">
        <v>1328676524.59131</v>
      </c>
      <c r="F6530" s="23">
        <f t="shared" si="909"/>
        <v>121450.99817952671</v>
      </c>
      <c r="G6530" s="24" t="s">
        <v>24</v>
      </c>
      <c r="H6530" s="24">
        <v>4</v>
      </c>
      <c r="I6530" s="25" t="s">
        <v>62</v>
      </c>
      <c r="J6530" s="31">
        <f t="shared" si="911"/>
        <v>4</v>
      </c>
      <c r="K6530" s="24" t="s">
        <v>29</v>
      </c>
      <c r="L6530" s="24"/>
      <c r="M6530" s="25" t="s">
        <v>29</v>
      </c>
      <c r="N6530" s="25">
        <f t="shared" si="912"/>
        <v>0</v>
      </c>
      <c r="O6530" s="24" t="s">
        <v>29</v>
      </c>
      <c r="P6530" s="24"/>
      <c r="Q6530" s="25" t="s">
        <v>29</v>
      </c>
      <c r="R6530" s="25">
        <f t="shared" si="913"/>
        <v>0</v>
      </c>
      <c r="S6530" s="24" t="s">
        <v>29</v>
      </c>
      <c r="T6530" s="24"/>
      <c r="U6530" s="25" t="s">
        <v>29</v>
      </c>
      <c r="V6530" s="25">
        <f t="shared" si="914"/>
        <v>0</v>
      </c>
      <c r="W6530" s="25" t="s">
        <v>29</v>
      </c>
      <c r="X6530" s="25"/>
      <c r="Y6530" s="25" t="s">
        <v>29</v>
      </c>
      <c r="Z6530" s="25">
        <f t="shared" si="915"/>
        <v>0</v>
      </c>
      <c r="AA6530" s="24" t="s">
        <v>29</v>
      </c>
      <c r="AB6530" s="24"/>
      <c r="AC6530" s="25" t="s">
        <v>29</v>
      </c>
      <c r="AD6530" s="25">
        <f t="shared" si="916"/>
        <v>0</v>
      </c>
      <c r="AE6530" s="32">
        <f t="shared" si="917"/>
        <v>4</v>
      </c>
      <c r="AF6530" s="37">
        <f t="shared" si="910"/>
        <v>121450.99817952671</v>
      </c>
      <c r="AG6530" s="27"/>
    </row>
    <row r="6531" spans="1:33" x14ac:dyDescent="0.25">
      <c r="A6531" s="21">
        <v>2868033</v>
      </c>
      <c r="B6531" s="34">
        <v>1.37108653721234E-5</v>
      </c>
      <c r="C6531" s="22">
        <v>1.6205889302910098E-5</v>
      </c>
      <c r="D6531" s="22" t="s">
        <v>4056</v>
      </c>
      <c r="E6531" s="23">
        <v>21760643.789246</v>
      </c>
      <c r="F6531" s="23">
        <f t="shared" si="909"/>
        <v>298.35725740508514</v>
      </c>
      <c r="G6531" s="24" t="s">
        <v>24</v>
      </c>
      <c r="H6531" s="24">
        <v>4</v>
      </c>
      <c r="I6531" s="25" t="s">
        <v>53</v>
      </c>
      <c r="J6531" s="31">
        <f t="shared" si="911"/>
        <v>0</v>
      </c>
      <c r="K6531" s="24" t="s">
        <v>29</v>
      </c>
      <c r="L6531" s="24"/>
      <c r="M6531" s="25" t="s">
        <v>29</v>
      </c>
      <c r="N6531" s="25">
        <f t="shared" si="912"/>
        <v>0</v>
      </c>
      <c r="O6531" s="24" t="s">
        <v>29</v>
      </c>
      <c r="P6531" s="24"/>
      <c r="Q6531" s="25" t="s">
        <v>29</v>
      </c>
      <c r="R6531" s="25">
        <f t="shared" si="913"/>
        <v>0</v>
      </c>
      <c r="S6531" s="24" t="s">
        <v>29</v>
      </c>
      <c r="T6531" s="24"/>
      <c r="U6531" s="25" t="s">
        <v>29</v>
      </c>
      <c r="V6531" s="25">
        <f t="shared" si="914"/>
        <v>0</v>
      </c>
      <c r="W6531" s="25" t="s">
        <v>29</v>
      </c>
      <c r="X6531" s="25"/>
      <c r="Y6531" s="25" t="s">
        <v>29</v>
      </c>
      <c r="Z6531" s="25">
        <f t="shared" si="915"/>
        <v>0</v>
      </c>
      <c r="AA6531" s="24" t="s">
        <v>29</v>
      </c>
      <c r="AB6531" s="24"/>
      <c r="AC6531" s="25" t="s">
        <v>29</v>
      </c>
      <c r="AD6531" s="25">
        <f t="shared" si="916"/>
        <v>0</v>
      </c>
      <c r="AE6531" s="32">
        <f t="shared" si="917"/>
        <v>0</v>
      </c>
      <c r="AF6531" s="37">
        <f t="shared" si="910"/>
        <v>298.35725740508514</v>
      </c>
      <c r="AG6531" s="27"/>
    </row>
    <row r="6532" spans="1:33" x14ac:dyDescent="0.25">
      <c r="A6532" s="21">
        <v>2868043</v>
      </c>
      <c r="B6532" s="34">
        <v>9.6658088073391301E-6</v>
      </c>
      <c r="C6532" s="22">
        <v>1.05965089228123E-5</v>
      </c>
      <c r="D6532" s="22" t="s">
        <v>1644</v>
      </c>
      <c r="E6532" s="23">
        <v>332191447.65906101</v>
      </c>
      <c r="F6532" s="23">
        <f t="shared" si="909"/>
        <v>3210.8990205056875</v>
      </c>
      <c r="G6532" s="24" t="s">
        <v>24</v>
      </c>
      <c r="H6532" s="24">
        <v>1</v>
      </c>
      <c r="I6532" s="25" t="s">
        <v>40</v>
      </c>
      <c r="J6532" s="31">
        <f t="shared" si="911"/>
        <v>1</v>
      </c>
      <c r="K6532" s="24" t="s">
        <v>29</v>
      </c>
      <c r="L6532" s="24"/>
      <c r="M6532" s="25" t="s">
        <v>29</v>
      </c>
      <c r="N6532" s="25">
        <f t="shared" si="912"/>
        <v>0</v>
      </c>
      <c r="O6532" s="24" t="s">
        <v>29</v>
      </c>
      <c r="P6532" s="24"/>
      <c r="Q6532" s="25" t="s">
        <v>29</v>
      </c>
      <c r="R6532" s="25">
        <f t="shared" si="913"/>
        <v>0</v>
      </c>
      <c r="S6532" s="24" t="s">
        <v>29</v>
      </c>
      <c r="T6532" s="24"/>
      <c r="U6532" s="25" t="s">
        <v>29</v>
      </c>
      <c r="V6532" s="25">
        <f t="shared" si="914"/>
        <v>0</v>
      </c>
      <c r="W6532" s="25" t="s">
        <v>29</v>
      </c>
      <c r="X6532" s="25"/>
      <c r="Y6532" s="25" t="s">
        <v>29</v>
      </c>
      <c r="Z6532" s="25">
        <f t="shared" si="915"/>
        <v>0</v>
      </c>
      <c r="AA6532" s="24" t="s">
        <v>29</v>
      </c>
      <c r="AB6532" s="24"/>
      <c r="AC6532" s="25" t="s">
        <v>29</v>
      </c>
      <c r="AD6532" s="25">
        <f t="shared" si="916"/>
        <v>0</v>
      </c>
      <c r="AE6532" s="32">
        <f t="shared" si="917"/>
        <v>1</v>
      </c>
      <c r="AF6532" s="37">
        <f t="shared" si="910"/>
        <v>3210.8990205056875</v>
      </c>
      <c r="AG6532" s="27"/>
    </row>
    <row r="6533" spans="1:33" x14ac:dyDescent="0.25">
      <c r="A6533" s="21">
        <v>2868047</v>
      </c>
      <c r="B6533" s="34">
        <v>9.8099092436974796E-6</v>
      </c>
      <c r="C6533" s="22">
        <v>1.06082317090262E-5</v>
      </c>
      <c r="D6533" s="22" t="s">
        <v>4034</v>
      </c>
      <c r="E6533" s="23">
        <v>23046433.574911099</v>
      </c>
      <c r="F6533" s="23">
        <f t="shared" si="909"/>
        <v>226.08342176078034</v>
      </c>
      <c r="G6533" s="24" t="s">
        <v>26</v>
      </c>
      <c r="H6533" s="24">
        <v>5</v>
      </c>
      <c r="I6533" s="25" t="s">
        <v>34</v>
      </c>
      <c r="J6533" s="31">
        <f t="shared" si="911"/>
        <v>0</v>
      </c>
      <c r="K6533" s="24" t="s">
        <v>29</v>
      </c>
      <c r="L6533" s="24"/>
      <c r="M6533" s="25" t="s">
        <v>29</v>
      </c>
      <c r="N6533" s="25">
        <f t="shared" si="912"/>
        <v>0</v>
      </c>
      <c r="O6533" s="24" t="s">
        <v>29</v>
      </c>
      <c r="P6533" s="24"/>
      <c r="Q6533" s="25" t="s">
        <v>29</v>
      </c>
      <c r="R6533" s="25">
        <f t="shared" si="913"/>
        <v>0</v>
      </c>
      <c r="S6533" s="24" t="s">
        <v>29</v>
      </c>
      <c r="T6533" s="24"/>
      <c r="U6533" s="25" t="s">
        <v>29</v>
      </c>
      <c r="V6533" s="25">
        <f t="shared" si="914"/>
        <v>0</v>
      </c>
      <c r="W6533" s="25" t="s">
        <v>29</v>
      </c>
      <c r="X6533" s="25"/>
      <c r="Y6533" s="25" t="s">
        <v>29</v>
      </c>
      <c r="Z6533" s="25">
        <f t="shared" si="915"/>
        <v>0</v>
      </c>
      <c r="AA6533" s="24" t="s">
        <v>29</v>
      </c>
      <c r="AB6533" s="24"/>
      <c r="AC6533" s="25" t="s">
        <v>29</v>
      </c>
      <c r="AD6533" s="25">
        <f t="shared" si="916"/>
        <v>0</v>
      </c>
      <c r="AE6533" s="32">
        <f t="shared" si="917"/>
        <v>0</v>
      </c>
      <c r="AF6533" s="37">
        <f t="shared" si="910"/>
        <v>226.08342176078034</v>
      </c>
      <c r="AG6533" s="27"/>
    </row>
    <row r="6534" spans="1:33" x14ac:dyDescent="0.25">
      <c r="A6534" s="21">
        <v>2868052</v>
      </c>
      <c r="B6534" s="34">
        <v>1.46429622401122E-6</v>
      </c>
      <c r="C6534" s="22">
        <v>1.6428231700976201E-6</v>
      </c>
      <c r="D6534" s="22" t="s">
        <v>4113</v>
      </c>
      <c r="E6534" s="23">
        <v>19586850.321303699</v>
      </c>
      <c r="F6534" s="23">
        <f t="shared" si="909"/>
        <v>28.680950965757958</v>
      </c>
      <c r="G6534" s="24" t="s">
        <v>24</v>
      </c>
      <c r="H6534" s="24">
        <v>5</v>
      </c>
      <c r="I6534" s="25" t="s">
        <v>33</v>
      </c>
      <c r="J6534" s="31">
        <f t="shared" si="911"/>
        <v>0</v>
      </c>
      <c r="K6534" s="24" t="s">
        <v>26</v>
      </c>
      <c r="L6534" s="24">
        <v>1</v>
      </c>
      <c r="M6534" s="25" t="s">
        <v>70</v>
      </c>
      <c r="N6534" s="25">
        <f t="shared" si="912"/>
        <v>0</v>
      </c>
      <c r="O6534" s="24" t="s">
        <v>24</v>
      </c>
      <c r="P6534" s="24">
        <v>2</v>
      </c>
      <c r="Q6534" s="25" t="s">
        <v>27</v>
      </c>
      <c r="R6534" s="25">
        <f t="shared" si="913"/>
        <v>0</v>
      </c>
      <c r="S6534" s="24" t="s">
        <v>29</v>
      </c>
      <c r="T6534" s="24"/>
      <c r="U6534" s="25" t="s">
        <v>29</v>
      </c>
      <c r="V6534" s="25">
        <f t="shared" si="914"/>
        <v>0</v>
      </c>
      <c r="W6534" s="25" t="s">
        <v>29</v>
      </c>
      <c r="X6534" s="25"/>
      <c r="Y6534" s="25" t="s">
        <v>29</v>
      </c>
      <c r="Z6534" s="25">
        <f t="shared" si="915"/>
        <v>0</v>
      </c>
      <c r="AA6534" s="24" t="s">
        <v>29</v>
      </c>
      <c r="AB6534" s="24"/>
      <c r="AC6534" s="25" t="s">
        <v>29</v>
      </c>
      <c r="AD6534" s="25">
        <f t="shared" si="916"/>
        <v>0</v>
      </c>
      <c r="AE6534" s="32">
        <f t="shared" si="917"/>
        <v>0</v>
      </c>
      <c r="AF6534" s="37">
        <f t="shared" si="910"/>
        <v>28.680950965757958</v>
      </c>
      <c r="AG6534" s="27"/>
    </row>
    <row r="6535" spans="1:33" x14ac:dyDescent="0.25">
      <c r="A6535" s="21">
        <v>2868067</v>
      </c>
      <c r="B6535" s="34">
        <v>1.42501901058185E-5</v>
      </c>
      <c r="C6535" s="22">
        <v>1.3937270156390499E-5</v>
      </c>
      <c r="D6535" s="22" t="s">
        <v>719</v>
      </c>
      <c r="E6535" s="23">
        <v>51363242.723166399</v>
      </c>
      <c r="F6535" s="23">
        <f t="shared" si="909"/>
        <v>731.93597325641986</v>
      </c>
      <c r="G6535" s="24" t="s">
        <v>24</v>
      </c>
      <c r="H6535" s="24">
        <v>3</v>
      </c>
      <c r="I6535" s="25" t="s">
        <v>28</v>
      </c>
      <c r="J6535" s="31">
        <f t="shared" si="911"/>
        <v>3</v>
      </c>
      <c r="K6535" s="24" t="s">
        <v>29</v>
      </c>
      <c r="L6535" s="24"/>
      <c r="M6535" s="25" t="s">
        <v>29</v>
      </c>
      <c r="N6535" s="25">
        <f t="shared" si="912"/>
        <v>0</v>
      </c>
      <c r="O6535" s="24" t="s">
        <v>29</v>
      </c>
      <c r="P6535" s="24"/>
      <c r="Q6535" s="25" t="s">
        <v>29</v>
      </c>
      <c r="R6535" s="25">
        <f t="shared" si="913"/>
        <v>0</v>
      </c>
      <c r="S6535" s="24" t="s">
        <v>29</v>
      </c>
      <c r="T6535" s="24"/>
      <c r="U6535" s="25" t="s">
        <v>29</v>
      </c>
      <c r="V6535" s="25">
        <f t="shared" si="914"/>
        <v>0</v>
      </c>
      <c r="W6535" s="25" t="s">
        <v>29</v>
      </c>
      <c r="X6535" s="25"/>
      <c r="Y6535" s="25" t="s">
        <v>29</v>
      </c>
      <c r="Z6535" s="25">
        <f t="shared" si="915"/>
        <v>0</v>
      </c>
      <c r="AA6535" s="24" t="s">
        <v>29</v>
      </c>
      <c r="AB6535" s="24"/>
      <c r="AC6535" s="25" t="s">
        <v>29</v>
      </c>
      <c r="AD6535" s="25">
        <f t="shared" si="916"/>
        <v>0</v>
      </c>
      <c r="AE6535" s="32">
        <f t="shared" si="917"/>
        <v>3</v>
      </c>
      <c r="AF6535" s="37">
        <f t="shared" si="910"/>
        <v>731.93597325641986</v>
      </c>
      <c r="AG6535" s="27"/>
    </row>
    <row r="6536" spans="1:33" x14ac:dyDescent="0.25">
      <c r="A6536" s="21">
        <v>2868068</v>
      </c>
      <c r="B6536" s="34">
        <v>1.1775022447967299E-5</v>
      </c>
      <c r="C6536" s="22">
        <v>1.11747178585801E-5</v>
      </c>
      <c r="D6536" s="22" t="s">
        <v>2435</v>
      </c>
      <c r="E6536" s="23">
        <v>332971637.041152</v>
      </c>
      <c r="F6536" s="23">
        <f t="shared" si="909"/>
        <v>3920.7485006959846</v>
      </c>
      <c r="G6536" s="24" t="s">
        <v>24</v>
      </c>
      <c r="H6536" s="24">
        <v>4</v>
      </c>
      <c r="I6536" s="25" t="s">
        <v>33</v>
      </c>
      <c r="J6536" s="31">
        <f t="shared" si="911"/>
        <v>0</v>
      </c>
      <c r="K6536" s="24" t="s">
        <v>24</v>
      </c>
      <c r="L6536" s="24">
        <v>2</v>
      </c>
      <c r="M6536" s="25" t="s">
        <v>38</v>
      </c>
      <c r="N6536" s="25">
        <f t="shared" si="912"/>
        <v>0</v>
      </c>
      <c r="O6536" s="24" t="s">
        <v>29</v>
      </c>
      <c r="P6536" s="24"/>
      <c r="Q6536" s="25" t="s">
        <v>29</v>
      </c>
      <c r="R6536" s="25">
        <f t="shared" si="913"/>
        <v>0</v>
      </c>
      <c r="S6536" s="24" t="s">
        <v>29</v>
      </c>
      <c r="T6536" s="24"/>
      <c r="U6536" s="25" t="s">
        <v>29</v>
      </c>
      <c r="V6536" s="25">
        <f t="shared" si="914"/>
        <v>0</v>
      </c>
      <c r="W6536" s="25" t="s">
        <v>29</v>
      </c>
      <c r="X6536" s="25"/>
      <c r="Y6536" s="25" t="s">
        <v>29</v>
      </c>
      <c r="Z6536" s="25">
        <f t="shared" si="915"/>
        <v>0</v>
      </c>
      <c r="AA6536" s="24" t="s">
        <v>29</v>
      </c>
      <c r="AB6536" s="24"/>
      <c r="AC6536" s="25" t="s">
        <v>29</v>
      </c>
      <c r="AD6536" s="25">
        <f t="shared" si="916"/>
        <v>0</v>
      </c>
      <c r="AE6536" s="32">
        <f t="shared" si="917"/>
        <v>0</v>
      </c>
      <c r="AF6536" s="37">
        <f t="shared" si="910"/>
        <v>3920.7485006959846</v>
      </c>
      <c r="AG6536" s="27"/>
    </row>
    <row r="6537" spans="1:33" x14ac:dyDescent="0.25">
      <c r="A6537" s="21">
        <v>2868072</v>
      </c>
      <c r="B6537" s="34">
        <v>9.4960192493454193E-6</v>
      </c>
      <c r="C6537" s="22">
        <v>1.03437950854312E-5</v>
      </c>
      <c r="D6537" s="22" t="s">
        <v>5527</v>
      </c>
      <c r="E6537" s="23">
        <v>1551.069905092</v>
      </c>
      <c r="F6537" s="23">
        <f t="shared" ref="F6537:F6600" si="918">E6537*B6537</f>
        <v>1.4728989675834005E-2</v>
      </c>
      <c r="G6537" s="24" t="s">
        <v>24</v>
      </c>
      <c r="H6537" s="24">
        <v>4</v>
      </c>
      <c r="I6537" s="25" t="s">
        <v>30</v>
      </c>
      <c r="J6537" s="31">
        <f t="shared" si="911"/>
        <v>0</v>
      </c>
      <c r="K6537" s="24" t="s">
        <v>29</v>
      </c>
      <c r="L6537" s="24"/>
      <c r="M6537" s="25" t="s">
        <v>29</v>
      </c>
      <c r="N6537" s="25">
        <f t="shared" si="912"/>
        <v>0</v>
      </c>
      <c r="O6537" s="24" t="s">
        <v>29</v>
      </c>
      <c r="P6537" s="24"/>
      <c r="Q6537" s="25" t="s">
        <v>29</v>
      </c>
      <c r="R6537" s="25">
        <f t="shared" si="913"/>
        <v>0</v>
      </c>
      <c r="S6537" s="24" t="s">
        <v>29</v>
      </c>
      <c r="T6537" s="24"/>
      <c r="U6537" s="25" t="s">
        <v>29</v>
      </c>
      <c r="V6537" s="25">
        <f t="shared" si="914"/>
        <v>0</v>
      </c>
      <c r="W6537" s="25" t="s">
        <v>29</v>
      </c>
      <c r="X6537" s="25"/>
      <c r="Y6537" s="25" t="s">
        <v>29</v>
      </c>
      <c r="Z6537" s="25">
        <f t="shared" si="915"/>
        <v>0</v>
      </c>
      <c r="AA6537" s="24" t="s">
        <v>29</v>
      </c>
      <c r="AB6537" s="24"/>
      <c r="AC6537" s="25" t="s">
        <v>29</v>
      </c>
      <c r="AD6537" s="25">
        <f t="shared" si="916"/>
        <v>0</v>
      </c>
      <c r="AE6537" s="32">
        <f t="shared" si="917"/>
        <v>0</v>
      </c>
      <c r="AF6537" s="37">
        <f t="shared" ref="AF6537:AF6600" si="919">B6537*E6537</f>
        <v>1.4728989675834005E-2</v>
      </c>
      <c r="AG6537" s="27"/>
    </row>
    <row r="6538" spans="1:33" x14ac:dyDescent="0.25">
      <c r="A6538" s="21">
        <v>2868075</v>
      </c>
      <c r="B6538" s="34">
        <v>1.79901661859235E-6</v>
      </c>
      <c r="C6538" s="22">
        <v>1.9783981377577302E-6</v>
      </c>
      <c r="D6538" s="22" t="s">
        <v>1048</v>
      </c>
      <c r="E6538" s="23">
        <v>69973993.621527195</v>
      </c>
      <c r="F6538" s="23">
        <f t="shared" si="918"/>
        <v>125.88437739440252</v>
      </c>
      <c r="G6538" s="24" t="s">
        <v>24</v>
      </c>
      <c r="H6538" s="24">
        <v>4</v>
      </c>
      <c r="I6538" s="25" t="s">
        <v>34</v>
      </c>
      <c r="J6538" s="31">
        <f t="shared" ref="J6538:J6601" si="920">IF(LEFT(I6538,5)="US TX",H6538,0)</f>
        <v>0</v>
      </c>
      <c r="K6538" s="24" t="s">
        <v>24</v>
      </c>
      <c r="L6538" s="24">
        <v>5</v>
      </c>
      <c r="M6538" s="25" t="s">
        <v>44</v>
      </c>
      <c r="N6538" s="25">
        <f t="shared" ref="N6538:N6601" si="921">IF(LEFT(M6538,5)="US TX",L6538,0)</f>
        <v>5</v>
      </c>
      <c r="O6538" s="24" t="s">
        <v>29</v>
      </c>
      <c r="P6538" s="24"/>
      <c r="Q6538" s="25" t="s">
        <v>29</v>
      </c>
      <c r="R6538" s="25">
        <f t="shared" ref="R6538:R6601" si="922">IF(LEFT(Q6538,5)="US TX",P6538,0)</f>
        <v>0</v>
      </c>
      <c r="S6538" s="24" t="s">
        <v>29</v>
      </c>
      <c r="T6538" s="24"/>
      <c r="U6538" s="25" t="s">
        <v>29</v>
      </c>
      <c r="V6538" s="25">
        <f t="shared" ref="V6538:V6601" si="923">IF(LEFT(U6538,5)="US TX",T6538,0)</f>
        <v>0</v>
      </c>
      <c r="W6538" s="25" t="s">
        <v>29</v>
      </c>
      <c r="X6538" s="25"/>
      <c r="Y6538" s="25" t="s">
        <v>29</v>
      </c>
      <c r="Z6538" s="25">
        <f t="shared" ref="Z6538:Z6601" si="924">IF(LEFT(Y6538,5)="US TX",X6538,0)</f>
        <v>0</v>
      </c>
      <c r="AA6538" s="24" t="s">
        <v>29</v>
      </c>
      <c r="AB6538" s="24"/>
      <c r="AC6538" s="25" t="s">
        <v>29</v>
      </c>
      <c r="AD6538" s="25">
        <f t="shared" ref="AD6538:AD6601" si="925">IF(LEFT(AC6538,5)="US TX",AB6538,0)</f>
        <v>0</v>
      </c>
      <c r="AE6538" s="32">
        <f t="shared" ref="AE6538:AE6601" si="926">MAX(J6538,N6538,R6538,V6538,Z6538,AD6538)</f>
        <v>5</v>
      </c>
      <c r="AF6538" s="37">
        <f t="shared" si="919"/>
        <v>125.88437739440252</v>
      </c>
      <c r="AG6538" s="27"/>
    </row>
    <row r="6539" spans="1:33" x14ac:dyDescent="0.25">
      <c r="A6539" s="21">
        <v>2868077</v>
      </c>
      <c r="B6539" s="34">
        <v>1.04596563577915E-6</v>
      </c>
      <c r="C6539" s="22">
        <v>9.0628359608068201E-7</v>
      </c>
      <c r="D6539" s="22" t="s">
        <v>4226</v>
      </c>
      <c r="E6539" s="23">
        <v>14794269.586157</v>
      </c>
      <c r="F6539" s="23">
        <f t="shared" si="918"/>
        <v>15.47429759357285</v>
      </c>
      <c r="G6539" s="24" t="s">
        <v>24</v>
      </c>
      <c r="H6539" s="24">
        <v>5</v>
      </c>
      <c r="I6539" s="25" t="s">
        <v>33</v>
      </c>
      <c r="J6539" s="31">
        <f t="shared" si="920"/>
        <v>0</v>
      </c>
      <c r="K6539" s="24" t="s">
        <v>29</v>
      </c>
      <c r="L6539" s="24"/>
      <c r="M6539" s="25" t="s">
        <v>29</v>
      </c>
      <c r="N6539" s="25">
        <f t="shared" si="921"/>
        <v>0</v>
      </c>
      <c r="O6539" s="24" t="s">
        <v>29</v>
      </c>
      <c r="P6539" s="24"/>
      <c r="Q6539" s="25" t="s">
        <v>29</v>
      </c>
      <c r="R6539" s="25">
        <f t="shared" si="922"/>
        <v>0</v>
      </c>
      <c r="S6539" s="24" t="s">
        <v>29</v>
      </c>
      <c r="T6539" s="24"/>
      <c r="U6539" s="25" t="s">
        <v>29</v>
      </c>
      <c r="V6539" s="25">
        <f t="shared" si="923"/>
        <v>0</v>
      </c>
      <c r="W6539" s="25" t="s">
        <v>29</v>
      </c>
      <c r="X6539" s="25"/>
      <c r="Y6539" s="25" t="s">
        <v>29</v>
      </c>
      <c r="Z6539" s="25">
        <f t="shared" si="924"/>
        <v>0</v>
      </c>
      <c r="AA6539" s="24" t="s">
        <v>29</v>
      </c>
      <c r="AB6539" s="24"/>
      <c r="AC6539" s="25" t="s">
        <v>29</v>
      </c>
      <c r="AD6539" s="25">
        <f t="shared" si="925"/>
        <v>0</v>
      </c>
      <c r="AE6539" s="32">
        <f t="shared" si="926"/>
        <v>0</v>
      </c>
      <c r="AF6539" s="37">
        <f t="shared" si="919"/>
        <v>15.47429759357285</v>
      </c>
      <c r="AG6539" s="27"/>
    </row>
    <row r="6540" spans="1:33" x14ac:dyDescent="0.25">
      <c r="A6540" s="21">
        <v>2868081</v>
      </c>
      <c r="B6540" s="34">
        <v>2.66409908427687E-7</v>
      </c>
      <c r="C6540" s="22">
        <v>3.1164282067316902E-7</v>
      </c>
      <c r="D6540" s="22" t="s">
        <v>5365</v>
      </c>
      <c r="E6540" s="23">
        <v>30592.555702060199</v>
      </c>
      <c r="F6540" s="23">
        <f t="shared" si="918"/>
        <v>8.1501599631547718E-3</v>
      </c>
      <c r="G6540" s="24" t="s">
        <v>24</v>
      </c>
      <c r="H6540" s="24">
        <v>4</v>
      </c>
      <c r="I6540" s="25" t="s">
        <v>55</v>
      </c>
      <c r="J6540" s="31">
        <f t="shared" si="920"/>
        <v>0</v>
      </c>
      <c r="K6540" s="24" t="s">
        <v>24</v>
      </c>
      <c r="L6540" s="24">
        <v>1</v>
      </c>
      <c r="M6540" s="25" t="s">
        <v>43</v>
      </c>
      <c r="N6540" s="25">
        <f t="shared" si="921"/>
        <v>0</v>
      </c>
      <c r="O6540" s="24" t="s">
        <v>29</v>
      </c>
      <c r="P6540" s="24"/>
      <c r="Q6540" s="25" t="s">
        <v>29</v>
      </c>
      <c r="R6540" s="25">
        <f t="shared" si="922"/>
        <v>0</v>
      </c>
      <c r="S6540" s="24" t="s">
        <v>29</v>
      </c>
      <c r="T6540" s="24"/>
      <c r="U6540" s="25" t="s">
        <v>29</v>
      </c>
      <c r="V6540" s="25">
        <f t="shared" si="923"/>
        <v>0</v>
      </c>
      <c r="W6540" s="25" t="s">
        <v>29</v>
      </c>
      <c r="X6540" s="25"/>
      <c r="Y6540" s="25" t="s">
        <v>29</v>
      </c>
      <c r="Z6540" s="25">
        <f t="shared" si="924"/>
        <v>0</v>
      </c>
      <c r="AA6540" s="24" t="s">
        <v>29</v>
      </c>
      <c r="AB6540" s="24"/>
      <c r="AC6540" s="25" t="s">
        <v>29</v>
      </c>
      <c r="AD6540" s="25">
        <f t="shared" si="925"/>
        <v>0</v>
      </c>
      <c r="AE6540" s="32">
        <f t="shared" si="926"/>
        <v>0</v>
      </c>
      <c r="AF6540" s="37">
        <f t="shared" si="919"/>
        <v>8.1501599631547718E-3</v>
      </c>
      <c r="AG6540" s="27"/>
    </row>
    <row r="6541" spans="1:33" x14ac:dyDescent="0.25">
      <c r="A6541" s="21">
        <v>2868085</v>
      </c>
      <c r="B6541" s="34">
        <v>2.2064503902138201E-6</v>
      </c>
      <c r="C6541" s="22">
        <v>3.5212664841573999E-6</v>
      </c>
      <c r="D6541" s="22" t="s">
        <v>4047</v>
      </c>
      <c r="E6541" s="23">
        <v>22269987.573775802</v>
      </c>
      <c r="F6541" s="23">
        <f t="shared" si="918"/>
        <v>49.137622772214542</v>
      </c>
      <c r="G6541" s="24" t="s">
        <v>24</v>
      </c>
      <c r="H6541" s="24">
        <v>1</v>
      </c>
      <c r="I6541" s="25" t="s">
        <v>34</v>
      </c>
      <c r="J6541" s="31">
        <f t="shared" si="920"/>
        <v>0</v>
      </c>
      <c r="K6541" s="24" t="s">
        <v>24</v>
      </c>
      <c r="L6541" s="24">
        <v>1</v>
      </c>
      <c r="M6541" s="25" t="s">
        <v>62</v>
      </c>
      <c r="N6541" s="25">
        <f t="shared" si="921"/>
        <v>1</v>
      </c>
      <c r="O6541" s="24" t="s">
        <v>29</v>
      </c>
      <c r="P6541" s="24"/>
      <c r="Q6541" s="25" t="s">
        <v>29</v>
      </c>
      <c r="R6541" s="25">
        <f t="shared" si="922"/>
        <v>0</v>
      </c>
      <c r="S6541" s="24" t="s">
        <v>29</v>
      </c>
      <c r="T6541" s="24"/>
      <c r="U6541" s="25" t="s">
        <v>29</v>
      </c>
      <c r="V6541" s="25">
        <f t="shared" si="923"/>
        <v>0</v>
      </c>
      <c r="W6541" s="25" t="s">
        <v>29</v>
      </c>
      <c r="X6541" s="25"/>
      <c r="Y6541" s="25" t="s">
        <v>29</v>
      </c>
      <c r="Z6541" s="25">
        <f t="shared" si="924"/>
        <v>0</v>
      </c>
      <c r="AA6541" s="24" t="s">
        <v>29</v>
      </c>
      <c r="AB6541" s="24"/>
      <c r="AC6541" s="25" t="s">
        <v>29</v>
      </c>
      <c r="AD6541" s="25">
        <f t="shared" si="925"/>
        <v>0</v>
      </c>
      <c r="AE6541" s="32">
        <f t="shared" si="926"/>
        <v>1</v>
      </c>
      <c r="AF6541" s="37">
        <f t="shared" si="919"/>
        <v>49.137622772214542</v>
      </c>
      <c r="AG6541" s="27"/>
    </row>
    <row r="6542" spans="1:33" x14ac:dyDescent="0.25">
      <c r="A6542" s="21">
        <v>2868087</v>
      </c>
      <c r="B6542" s="34">
        <v>4.0427486068575097E-6</v>
      </c>
      <c r="C6542" s="22">
        <v>4.76192394944612E-6</v>
      </c>
      <c r="D6542" s="22" t="s">
        <v>3027</v>
      </c>
      <c r="E6542" s="23">
        <v>150501218.00788301</v>
      </c>
      <c r="F6542" s="23">
        <f t="shared" si="918"/>
        <v>608.43858943172745</v>
      </c>
      <c r="G6542" s="24" t="s">
        <v>24</v>
      </c>
      <c r="H6542" s="24">
        <v>2</v>
      </c>
      <c r="I6542" s="25" t="s">
        <v>37</v>
      </c>
      <c r="J6542" s="31">
        <f t="shared" si="920"/>
        <v>2</v>
      </c>
      <c r="K6542" s="24" t="s">
        <v>29</v>
      </c>
      <c r="L6542" s="24"/>
      <c r="M6542" s="25" t="s">
        <v>29</v>
      </c>
      <c r="N6542" s="25">
        <f t="shared" si="921"/>
        <v>0</v>
      </c>
      <c r="O6542" s="24" t="s">
        <v>29</v>
      </c>
      <c r="P6542" s="24"/>
      <c r="Q6542" s="25" t="s">
        <v>29</v>
      </c>
      <c r="R6542" s="25">
        <f t="shared" si="922"/>
        <v>0</v>
      </c>
      <c r="S6542" s="24" t="s">
        <v>29</v>
      </c>
      <c r="T6542" s="24"/>
      <c r="U6542" s="25" t="s">
        <v>29</v>
      </c>
      <c r="V6542" s="25">
        <f t="shared" si="923"/>
        <v>0</v>
      </c>
      <c r="W6542" s="25" t="s">
        <v>29</v>
      </c>
      <c r="X6542" s="25"/>
      <c r="Y6542" s="25" t="s">
        <v>29</v>
      </c>
      <c r="Z6542" s="25">
        <f t="shared" si="924"/>
        <v>0</v>
      </c>
      <c r="AA6542" s="24" t="s">
        <v>29</v>
      </c>
      <c r="AB6542" s="24"/>
      <c r="AC6542" s="25" t="s">
        <v>29</v>
      </c>
      <c r="AD6542" s="25">
        <f t="shared" si="925"/>
        <v>0</v>
      </c>
      <c r="AE6542" s="32">
        <f t="shared" si="926"/>
        <v>2</v>
      </c>
      <c r="AF6542" s="37">
        <f t="shared" si="919"/>
        <v>608.43858943172745</v>
      </c>
      <c r="AG6542" s="27"/>
    </row>
    <row r="6543" spans="1:33" x14ac:dyDescent="0.25">
      <c r="A6543" s="21">
        <v>2868088</v>
      </c>
      <c r="B6543" s="34">
        <v>3.06659946590615E-6</v>
      </c>
      <c r="C6543" s="22">
        <v>3.20640068689909E-6</v>
      </c>
      <c r="D6543" s="22" t="s">
        <v>3715</v>
      </c>
      <c r="E6543" s="23">
        <v>47794410.182882003</v>
      </c>
      <c r="F6543" s="23">
        <f t="shared" si="918"/>
        <v>146.5663127401254</v>
      </c>
      <c r="G6543" s="24" t="s">
        <v>24</v>
      </c>
      <c r="H6543" s="24">
        <v>4</v>
      </c>
      <c r="I6543" s="25" t="s">
        <v>25</v>
      </c>
      <c r="J6543" s="31">
        <f t="shared" si="920"/>
        <v>0</v>
      </c>
      <c r="K6543" s="24" t="s">
        <v>24</v>
      </c>
      <c r="L6543" s="24">
        <v>2</v>
      </c>
      <c r="M6543" s="25" t="s">
        <v>66</v>
      </c>
      <c r="N6543" s="25">
        <f t="shared" si="921"/>
        <v>2</v>
      </c>
      <c r="O6543" s="24" t="s">
        <v>29</v>
      </c>
      <c r="P6543" s="24"/>
      <c r="Q6543" s="25" t="s">
        <v>29</v>
      </c>
      <c r="R6543" s="25">
        <f t="shared" si="922"/>
        <v>0</v>
      </c>
      <c r="S6543" s="24" t="s">
        <v>29</v>
      </c>
      <c r="T6543" s="24"/>
      <c r="U6543" s="25" t="s">
        <v>29</v>
      </c>
      <c r="V6543" s="25">
        <f t="shared" si="923"/>
        <v>0</v>
      </c>
      <c r="W6543" s="25" t="s">
        <v>29</v>
      </c>
      <c r="X6543" s="25"/>
      <c r="Y6543" s="25" t="s">
        <v>29</v>
      </c>
      <c r="Z6543" s="25">
        <f t="shared" si="924"/>
        <v>0</v>
      </c>
      <c r="AA6543" s="24" t="s">
        <v>29</v>
      </c>
      <c r="AB6543" s="24"/>
      <c r="AC6543" s="25" t="s">
        <v>29</v>
      </c>
      <c r="AD6543" s="25">
        <f t="shared" si="925"/>
        <v>0</v>
      </c>
      <c r="AE6543" s="32">
        <f t="shared" si="926"/>
        <v>2</v>
      </c>
      <c r="AF6543" s="37">
        <f t="shared" si="919"/>
        <v>146.5663127401254</v>
      </c>
      <c r="AG6543" s="27"/>
    </row>
    <row r="6544" spans="1:33" x14ac:dyDescent="0.25">
      <c r="A6544" s="21">
        <v>2868089</v>
      </c>
      <c r="B6544" s="34">
        <v>2.7295985768922801E-5</v>
      </c>
      <c r="C6544" s="22">
        <v>2.7329482783112901E-5</v>
      </c>
      <c r="D6544" s="22" t="s">
        <v>1265</v>
      </c>
      <c r="E6544" s="23">
        <v>1215375532.0499101</v>
      </c>
      <c r="F6544" s="23">
        <f t="shared" si="918"/>
        <v>33174.873226731324</v>
      </c>
      <c r="G6544" s="24" t="s">
        <v>24</v>
      </c>
      <c r="H6544" s="24">
        <v>4</v>
      </c>
      <c r="I6544" s="25" t="s">
        <v>39</v>
      </c>
      <c r="J6544" s="31">
        <f t="shared" si="920"/>
        <v>4</v>
      </c>
      <c r="K6544" s="24" t="s">
        <v>29</v>
      </c>
      <c r="L6544" s="24"/>
      <c r="M6544" s="25" t="s">
        <v>29</v>
      </c>
      <c r="N6544" s="25">
        <f t="shared" si="921"/>
        <v>0</v>
      </c>
      <c r="O6544" s="24" t="s">
        <v>29</v>
      </c>
      <c r="P6544" s="24"/>
      <c r="Q6544" s="25" t="s">
        <v>29</v>
      </c>
      <c r="R6544" s="25">
        <f t="shared" si="922"/>
        <v>0</v>
      </c>
      <c r="S6544" s="24" t="s">
        <v>29</v>
      </c>
      <c r="T6544" s="24"/>
      <c r="U6544" s="25" t="s">
        <v>29</v>
      </c>
      <c r="V6544" s="25">
        <f t="shared" si="923"/>
        <v>0</v>
      </c>
      <c r="W6544" s="25" t="s">
        <v>29</v>
      </c>
      <c r="X6544" s="25"/>
      <c r="Y6544" s="25" t="s">
        <v>29</v>
      </c>
      <c r="Z6544" s="25">
        <f t="shared" si="924"/>
        <v>0</v>
      </c>
      <c r="AA6544" s="24" t="s">
        <v>29</v>
      </c>
      <c r="AB6544" s="24"/>
      <c r="AC6544" s="25" t="s">
        <v>29</v>
      </c>
      <c r="AD6544" s="25">
        <f t="shared" si="925"/>
        <v>0</v>
      </c>
      <c r="AE6544" s="32">
        <f t="shared" si="926"/>
        <v>4</v>
      </c>
      <c r="AF6544" s="37">
        <f t="shared" si="919"/>
        <v>33174.873226731324</v>
      </c>
      <c r="AG6544" s="27"/>
    </row>
    <row r="6545" spans="1:33" x14ac:dyDescent="0.25">
      <c r="A6545" s="21">
        <v>2868090</v>
      </c>
      <c r="B6545" s="34">
        <v>3.1803632753007502E-5</v>
      </c>
      <c r="C6545" s="22">
        <v>3.74797571934759E-5</v>
      </c>
      <c r="D6545" s="22" t="s">
        <v>5405</v>
      </c>
      <c r="E6545" s="23">
        <v>8314.6111414339593</v>
      </c>
      <c r="F6545" s="23">
        <f t="shared" si="918"/>
        <v>0.26443483922623018</v>
      </c>
      <c r="G6545" s="24" t="s">
        <v>26</v>
      </c>
      <c r="H6545" s="24">
        <v>2</v>
      </c>
      <c r="I6545" s="25" t="s">
        <v>56</v>
      </c>
      <c r="J6545" s="31">
        <f t="shared" si="920"/>
        <v>0</v>
      </c>
      <c r="K6545" s="24" t="s">
        <v>24</v>
      </c>
      <c r="L6545" s="24">
        <v>1</v>
      </c>
      <c r="M6545" s="25" t="s">
        <v>79</v>
      </c>
      <c r="N6545" s="25">
        <f t="shared" si="921"/>
        <v>0</v>
      </c>
      <c r="O6545" s="24" t="s">
        <v>29</v>
      </c>
      <c r="P6545" s="24"/>
      <c r="Q6545" s="25" t="s">
        <v>29</v>
      </c>
      <c r="R6545" s="25">
        <f t="shared" si="922"/>
        <v>0</v>
      </c>
      <c r="S6545" s="24" t="s">
        <v>29</v>
      </c>
      <c r="T6545" s="24"/>
      <c r="U6545" s="25" t="s">
        <v>29</v>
      </c>
      <c r="V6545" s="25">
        <f t="shared" si="923"/>
        <v>0</v>
      </c>
      <c r="W6545" s="25" t="s">
        <v>29</v>
      </c>
      <c r="X6545" s="25"/>
      <c r="Y6545" s="25" t="s">
        <v>29</v>
      </c>
      <c r="Z6545" s="25">
        <f t="shared" si="924"/>
        <v>0</v>
      </c>
      <c r="AA6545" s="24" t="s">
        <v>29</v>
      </c>
      <c r="AB6545" s="24"/>
      <c r="AC6545" s="25" t="s">
        <v>29</v>
      </c>
      <c r="AD6545" s="25">
        <f t="shared" si="925"/>
        <v>0</v>
      </c>
      <c r="AE6545" s="32">
        <f t="shared" si="926"/>
        <v>0</v>
      </c>
      <c r="AF6545" s="37">
        <f t="shared" si="919"/>
        <v>0.26443483922623018</v>
      </c>
      <c r="AG6545" s="27"/>
    </row>
    <row r="6546" spans="1:33" x14ac:dyDescent="0.25">
      <c r="A6546" s="21">
        <v>2868092</v>
      </c>
      <c r="B6546" s="34">
        <v>4.9809328610183397E-6</v>
      </c>
      <c r="C6546" s="22">
        <v>4.96285042194717E-6</v>
      </c>
      <c r="D6546" s="22" t="s">
        <v>439</v>
      </c>
      <c r="E6546" s="23">
        <v>4139400166.1761599</v>
      </c>
      <c r="F6546" s="23">
        <f t="shared" si="918"/>
        <v>20618.07431261161</v>
      </c>
      <c r="G6546" s="24" t="s">
        <v>24</v>
      </c>
      <c r="H6546" s="24">
        <v>1</v>
      </c>
      <c r="I6546" s="25" t="s">
        <v>33</v>
      </c>
      <c r="J6546" s="31">
        <f t="shared" si="920"/>
        <v>0</v>
      </c>
      <c r="K6546" s="24" t="s">
        <v>26</v>
      </c>
      <c r="L6546" s="24">
        <v>4</v>
      </c>
      <c r="M6546" s="25" t="s">
        <v>35</v>
      </c>
      <c r="N6546" s="25">
        <f t="shared" si="921"/>
        <v>0</v>
      </c>
      <c r="O6546" s="24" t="s">
        <v>24</v>
      </c>
      <c r="P6546" s="24">
        <v>4</v>
      </c>
      <c r="Q6546" s="25" t="s">
        <v>40</v>
      </c>
      <c r="R6546" s="25">
        <f t="shared" si="922"/>
        <v>4</v>
      </c>
      <c r="S6546" s="24" t="s">
        <v>29</v>
      </c>
      <c r="T6546" s="24"/>
      <c r="U6546" s="25" t="s">
        <v>29</v>
      </c>
      <c r="V6546" s="25">
        <f t="shared" si="923"/>
        <v>0</v>
      </c>
      <c r="W6546" s="25" t="s">
        <v>29</v>
      </c>
      <c r="X6546" s="25"/>
      <c r="Y6546" s="25" t="s">
        <v>29</v>
      </c>
      <c r="Z6546" s="25">
        <f t="shared" si="924"/>
        <v>0</v>
      </c>
      <c r="AA6546" s="24" t="s">
        <v>29</v>
      </c>
      <c r="AB6546" s="24"/>
      <c r="AC6546" s="25" t="s">
        <v>29</v>
      </c>
      <c r="AD6546" s="25">
        <f t="shared" si="925"/>
        <v>0</v>
      </c>
      <c r="AE6546" s="32">
        <f t="shared" si="926"/>
        <v>4</v>
      </c>
      <c r="AF6546" s="37">
        <f t="shared" si="919"/>
        <v>20618.07431261161</v>
      </c>
      <c r="AG6546" s="27"/>
    </row>
    <row r="6547" spans="1:33" x14ac:dyDescent="0.25">
      <c r="A6547" s="21">
        <v>2868097</v>
      </c>
      <c r="B6547" s="34">
        <v>1.55055758673305E-5</v>
      </c>
      <c r="C6547" s="22">
        <v>1.49084632934856E-5</v>
      </c>
      <c r="D6547" s="22" t="s">
        <v>522</v>
      </c>
      <c r="E6547" s="23">
        <v>2638256390.3204298</v>
      </c>
      <c r="F6547" s="23">
        <f t="shared" si="918"/>
        <v>40907.684617582934</v>
      </c>
      <c r="G6547" s="24" t="s">
        <v>26</v>
      </c>
      <c r="H6547" s="24">
        <v>3</v>
      </c>
      <c r="I6547" s="25" t="s">
        <v>35</v>
      </c>
      <c r="J6547" s="31">
        <f t="shared" si="920"/>
        <v>0</v>
      </c>
      <c r="K6547" s="24" t="s">
        <v>24</v>
      </c>
      <c r="L6547" s="24">
        <v>4</v>
      </c>
      <c r="M6547" s="25" t="s">
        <v>40</v>
      </c>
      <c r="N6547" s="25">
        <f t="shared" si="921"/>
        <v>4</v>
      </c>
      <c r="O6547" s="24" t="s">
        <v>29</v>
      </c>
      <c r="P6547" s="24"/>
      <c r="Q6547" s="25" t="s">
        <v>29</v>
      </c>
      <c r="R6547" s="25">
        <f t="shared" si="922"/>
        <v>0</v>
      </c>
      <c r="S6547" s="24" t="s">
        <v>29</v>
      </c>
      <c r="T6547" s="24"/>
      <c r="U6547" s="25" t="s">
        <v>29</v>
      </c>
      <c r="V6547" s="25">
        <f t="shared" si="923"/>
        <v>0</v>
      </c>
      <c r="W6547" s="25" t="s">
        <v>29</v>
      </c>
      <c r="X6547" s="25"/>
      <c r="Y6547" s="25" t="s">
        <v>29</v>
      </c>
      <c r="Z6547" s="25">
        <f t="shared" si="924"/>
        <v>0</v>
      </c>
      <c r="AA6547" s="24" t="s">
        <v>29</v>
      </c>
      <c r="AB6547" s="24"/>
      <c r="AC6547" s="25" t="s">
        <v>29</v>
      </c>
      <c r="AD6547" s="25">
        <f t="shared" si="925"/>
        <v>0</v>
      </c>
      <c r="AE6547" s="32">
        <f t="shared" si="926"/>
        <v>4</v>
      </c>
      <c r="AF6547" s="37">
        <f t="shared" si="919"/>
        <v>40907.684617582934</v>
      </c>
      <c r="AG6547" s="27"/>
    </row>
    <row r="6548" spans="1:33" x14ac:dyDescent="0.25">
      <c r="A6548" s="21">
        <v>2868110</v>
      </c>
      <c r="B6548" s="34">
        <v>1.0423234112404E-4</v>
      </c>
      <c r="C6548" s="22">
        <v>1.12368346873174E-4</v>
      </c>
      <c r="D6548" s="22" t="s">
        <v>777</v>
      </c>
      <c r="E6548" s="23">
        <v>81174685.205115899</v>
      </c>
      <c r="F6548" s="23">
        <f t="shared" si="918"/>
        <v>8461.0274789362029</v>
      </c>
      <c r="G6548" s="24" t="s">
        <v>24</v>
      </c>
      <c r="H6548" s="24">
        <v>2</v>
      </c>
      <c r="I6548" s="25" t="s">
        <v>36</v>
      </c>
      <c r="J6548" s="31">
        <f t="shared" si="920"/>
        <v>2</v>
      </c>
      <c r="K6548" s="24" t="s">
        <v>29</v>
      </c>
      <c r="L6548" s="24"/>
      <c r="M6548" s="25" t="s">
        <v>29</v>
      </c>
      <c r="N6548" s="25">
        <f t="shared" si="921"/>
        <v>0</v>
      </c>
      <c r="O6548" s="24" t="s">
        <v>29</v>
      </c>
      <c r="P6548" s="24"/>
      <c r="Q6548" s="25" t="s">
        <v>29</v>
      </c>
      <c r="R6548" s="25">
        <f t="shared" si="922"/>
        <v>0</v>
      </c>
      <c r="S6548" s="24" t="s">
        <v>29</v>
      </c>
      <c r="T6548" s="24"/>
      <c r="U6548" s="25" t="s">
        <v>29</v>
      </c>
      <c r="V6548" s="25">
        <f t="shared" si="923"/>
        <v>0</v>
      </c>
      <c r="W6548" s="25" t="s">
        <v>29</v>
      </c>
      <c r="X6548" s="25"/>
      <c r="Y6548" s="25" t="s">
        <v>29</v>
      </c>
      <c r="Z6548" s="25">
        <f t="shared" si="924"/>
        <v>0</v>
      </c>
      <c r="AA6548" s="24" t="s">
        <v>29</v>
      </c>
      <c r="AB6548" s="24"/>
      <c r="AC6548" s="25" t="s">
        <v>29</v>
      </c>
      <c r="AD6548" s="25">
        <f t="shared" si="925"/>
        <v>0</v>
      </c>
      <c r="AE6548" s="32">
        <f t="shared" si="926"/>
        <v>2</v>
      </c>
      <c r="AF6548" s="37">
        <f t="shared" si="919"/>
        <v>8461.0274789362029</v>
      </c>
      <c r="AG6548" s="27"/>
    </row>
    <row r="6549" spans="1:33" x14ac:dyDescent="0.25">
      <c r="A6549" s="21">
        <v>2868112</v>
      </c>
      <c r="B6549" s="34">
        <v>9.2534684446351395E-7</v>
      </c>
      <c r="C6549" s="22">
        <v>1.0215286544717E-6</v>
      </c>
      <c r="D6549" s="22" t="s">
        <v>3601</v>
      </c>
      <c r="E6549" s="23">
        <v>59921097.485395797</v>
      </c>
      <c r="F6549" s="23">
        <f t="shared" si="918"/>
        <v>55.447798474901603</v>
      </c>
      <c r="G6549" s="24" t="s">
        <v>24</v>
      </c>
      <c r="H6549" s="24">
        <v>1</v>
      </c>
      <c r="I6549" s="25" t="s">
        <v>76</v>
      </c>
      <c r="J6549" s="31">
        <f t="shared" si="920"/>
        <v>0</v>
      </c>
      <c r="K6549" s="24" t="s">
        <v>24</v>
      </c>
      <c r="L6549" s="24">
        <v>1</v>
      </c>
      <c r="M6549" s="25" t="s">
        <v>62</v>
      </c>
      <c r="N6549" s="25">
        <f t="shared" si="921"/>
        <v>1</v>
      </c>
      <c r="O6549" s="24" t="s">
        <v>29</v>
      </c>
      <c r="P6549" s="24"/>
      <c r="Q6549" s="25" t="s">
        <v>29</v>
      </c>
      <c r="R6549" s="25">
        <f t="shared" si="922"/>
        <v>0</v>
      </c>
      <c r="S6549" s="24" t="s">
        <v>29</v>
      </c>
      <c r="T6549" s="24"/>
      <c r="U6549" s="25" t="s">
        <v>29</v>
      </c>
      <c r="V6549" s="25">
        <f t="shared" si="923"/>
        <v>0</v>
      </c>
      <c r="W6549" s="25" t="s">
        <v>29</v>
      </c>
      <c r="X6549" s="25"/>
      <c r="Y6549" s="25" t="s">
        <v>29</v>
      </c>
      <c r="Z6549" s="25">
        <f t="shared" si="924"/>
        <v>0</v>
      </c>
      <c r="AA6549" s="24" t="s">
        <v>29</v>
      </c>
      <c r="AB6549" s="24"/>
      <c r="AC6549" s="25" t="s">
        <v>29</v>
      </c>
      <c r="AD6549" s="25">
        <f t="shared" si="925"/>
        <v>0</v>
      </c>
      <c r="AE6549" s="32">
        <f t="shared" si="926"/>
        <v>1</v>
      </c>
      <c r="AF6549" s="37">
        <f t="shared" si="919"/>
        <v>55.447798474901603</v>
      </c>
      <c r="AG6549" s="27"/>
    </row>
    <row r="6550" spans="1:33" x14ac:dyDescent="0.25">
      <c r="A6550" s="21">
        <v>2868113</v>
      </c>
      <c r="B6550" s="34">
        <v>2.96631924001625E-5</v>
      </c>
      <c r="C6550" s="22">
        <v>3.01312715141801E-5</v>
      </c>
      <c r="D6550" s="22" t="s">
        <v>2710</v>
      </c>
      <c r="E6550" s="23">
        <v>236390181.87291899</v>
      </c>
      <c r="F6550" s="23">
        <f t="shared" si="918"/>
        <v>7012.0874464058015</v>
      </c>
      <c r="G6550" s="24" t="s">
        <v>26</v>
      </c>
      <c r="H6550" s="24">
        <v>2</v>
      </c>
      <c r="I6550" s="25" t="s">
        <v>34</v>
      </c>
      <c r="J6550" s="31">
        <f t="shared" si="920"/>
        <v>0</v>
      </c>
      <c r="K6550" s="24" t="s">
        <v>24</v>
      </c>
      <c r="L6550" s="24">
        <v>3</v>
      </c>
      <c r="M6550" s="25" t="s">
        <v>38</v>
      </c>
      <c r="N6550" s="25">
        <f t="shared" si="921"/>
        <v>0</v>
      </c>
      <c r="O6550" s="24" t="s">
        <v>29</v>
      </c>
      <c r="P6550" s="24"/>
      <c r="Q6550" s="25" t="s">
        <v>29</v>
      </c>
      <c r="R6550" s="25">
        <f t="shared" si="922"/>
        <v>0</v>
      </c>
      <c r="S6550" s="24" t="s">
        <v>29</v>
      </c>
      <c r="T6550" s="24"/>
      <c r="U6550" s="25" t="s">
        <v>29</v>
      </c>
      <c r="V6550" s="25">
        <f t="shared" si="923"/>
        <v>0</v>
      </c>
      <c r="W6550" s="25" t="s">
        <v>29</v>
      </c>
      <c r="X6550" s="25"/>
      <c r="Y6550" s="25" t="s">
        <v>29</v>
      </c>
      <c r="Z6550" s="25">
        <f t="shared" si="924"/>
        <v>0</v>
      </c>
      <c r="AA6550" s="24" t="s">
        <v>29</v>
      </c>
      <c r="AB6550" s="24"/>
      <c r="AC6550" s="25" t="s">
        <v>29</v>
      </c>
      <c r="AD6550" s="25">
        <f t="shared" si="925"/>
        <v>0</v>
      </c>
      <c r="AE6550" s="32">
        <f t="shared" si="926"/>
        <v>0</v>
      </c>
      <c r="AF6550" s="37">
        <f t="shared" si="919"/>
        <v>7012.0874464058015</v>
      </c>
      <c r="AG6550" s="27"/>
    </row>
    <row r="6551" spans="1:33" x14ac:dyDescent="0.25">
      <c r="A6551" s="21">
        <v>2868122</v>
      </c>
      <c r="B6551" s="34">
        <v>8.4507450217321997E-5</v>
      </c>
      <c r="C6551" s="22">
        <v>8.5560811612181095E-5</v>
      </c>
      <c r="D6551" s="22" t="s">
        <v>1648</v>
      </c>
      <c r="E6551" s="23">
        <v>5378399.8621305004</v>
      </c>
      <c r="F6551" s="23">
        <f t="shared" si="918"/>
        <v>454.51485859784475</v>
      </c>
      <c r="G6551" s="24" t="s">
        <v>32</v>
      </c>
      <c r="H6551" s="24"/>
      <c r="I6551" s="25" t="s">
        <v>29</v>
      </c>
      <c r="J6551" s="31">
        <f t="shared" si="920"/>
        <v>0</v>
      </c>
      <c r="K6551" s="24" t="s">
        <v>29</v>
      </c>
      <c r="L6551" s="24"/>
      <c r="M6551" s="25" t="s">
        <v>29</v>
      </c>
      <c r="N6551" s="25">
        <f t="shared" si="921"/>
        <v>0</v>
      </c>
      <c r="O6551" s="24" t="s">
        <v>29</v>
      </c>
      <c r="P6551" s="24"/>
      <c r="Q6551" s="25" t="s">
        <v>29</v>
      </c>
      <c r="R6551" s="25">
        <f t="shared" si="922"/>
        <v>0</v>
      </c>
      <c r="S6551" s="24" t="s">
        <v>29</v>
      </c>
      <c r="T6551" s="24"/>
      <c r="U6551" s="25" t="s">
        <v>29</v>
      </c>
      <c r="V6551" s="25">
        <f t="shared" si="923"/>
        <v>0</v>
      </c>
      <c r="W6551" s="25" t="s">
        <v>29</v>
      </c>
      <c r="X6551" s="25"/>
      <c r="Y6551" s="25" t="s">
        <v>29</v>
      </c>
      <c r="Z6551" s="25">
        <f t="shared" si="924"/>
        <v>0</v>
      </c>
      <c r="AA6551" s="24" t="s">
        <v>29</v>
      </c>
      <c r="AB6551" s="24"/>
      <c r="AC6551" s="25" t="s">
        <v>29</v>
      </c>
      <c r="AD6551" s="25">
        <f t="shared" si="925"/>
        <v>0</v>
      </c>
      <c r="AE6551" s="32">
        <f t="shared" si="926"/>
        <v>0</v>
      </c>
      <c r="AF6551" s="37">
        <f t="shared" si="919"/>
        <v>454.51485859784475</v>
      </c>
      <c r="AG6551" s="27"/>
    </row>
    <row r="6552" spans="1:33" x14ac:dyDescent="0.25">
      <c r="A6552" s="21">
        <v>2868128</v>
      </c>
      <c r="B6552" s="34">
        <v>1.94458601483603E-4</v>
      </c>
      <c r="C6552" s="22">
        <v>1.9191718497194E-4</v>
      </c>
      <c r="D6552" s="22" t="s">
        <v>2271</v>
      </c>
      <c r="E6552" s="23">
        <v>12849581.2421178</v>
      </c>
      <c r="F6552" s="23">
        <f t="shared" si="918"/>
        <v>2498.7115979921655</v>
      </c>
      <c r="G6552" s="24" t="s">
        <v>32</v>
      </c>
      <c r="H6552" s="24"/>
      <c r="I6552" s="25" t="s">
        <v>29</v>
      </c>
      <c r="J6552" s="31">
        <f t="shared" si="920"/>
        <v>0</v>
      </c>
      <c r="K6552" s="24" t="s">
        <v>29</v>
      </c>
      <c r="L6552" s="24"/>
      <c r="M6552" s="25" t="s">
        <v>29</v>
      </c>
      <c r="N6552" s="25">
        <f t="shared" si="921"/>
        <v>0</v>
      </c>
      <c r="O6552" s="24" t="s">
        <v>29</v>
      </c>
      <c r="P6552" s="24"/>
      <c r="Q6552" s="25" t="s">
        <v>29</v>
      </c>
      <c r="R6552" s="25">
        <f t="shared" si="922"/>
        <v>0</v>
      </c>
      <c r="S6552" s="24" t="s">
        <v>29</v>
      </c>
      <c r="T6552" s="24"/>
      <c r="U6552" s="25" t="s">
        <v>29</v>
      </c>
      <c r="V6552" s="25">
        <f t="shared" si="923"/>
        <v>0</v>
      </c>
      <c r="W6552" s="25" t="s">
        <v>29</v>
      </c>
      <c r="X6552" s="25"/>
      <c r="Y6552" s="25" t="s">
        <v>29</v>
      </c>
      <c r="Z6552" s="25">
        <f t="shared" si="924"/>
        <v>0</v>
      </c>
      <c r="AA6552" s="24" t="s">
        <v>29</v>
      </c>
      <c r="AB6552" s="24"/>
      <c r="AC6552" s="25" t="s">
        <v>29</v>
      </c>
      <c r="AD6552" s="25">
        <f t="shared" si="925"/>
        <v>0</v>
      </c>
      <c r="AE6552" s="32">
        <f t="shared" si="926"/>
        <v>0</v>
      </c>
      <c r="AF6552" s="37">
        <f t="shared" si="919"/>
        <v>2498.7115979921655</v>
      </c>
      <c r="AG6552" s="27"/>
    </row>
    <row r="6553" spans="1:33" x14ac:dyDescent="0.25">
      <c r="A6553" s="21">
        <v>2868130</v>
      </c>
      <c r="B6553" s="34">
        <v>9.2653360237729006E-5</v>
      </c>
      <c r="C6553" s="22">
        <v>1.04753203078619E-4</v>
      </c>
      <c r="D6553" s="22" t="s">
        <v>819</v>
      </c>
      <c r="E6553" s="23">
        <v>438933712.16641599</v>
      </c>
      <c r="F6553" s="23">
        <f t="shared" si="918"/>
        <v>40668.683353838598</v>
      </c>
      <c r="G6553" s="24" t="s">
        <v>24</v>
      </c>
      <c r="H6553" s="24">
        <v>2</v>
      </c>
      <c r="I6553" s="25" t="s">
        <v>41</v>
      </c>
      <c r="J6553" s="31">
        <f t="shared" si="920"/>
        <v>2</v>
      </c>
      <c r="K6553" s="24" t="s">
        <v>29</v>
      </c>
      <c r="L6553" s="24"/>
      <c r="M6553" s="25" t="s">
        <v>29</v>
      </c>
      <c r="N6553" s="25">
        <f t="shared" si="921"/>
        <v>0</v>
      </c>
      <c r="O6553" s="24" t="s">
        <v>29</v>
      </c>
      <c r="P6553" s="24"/>
      <c r="Q6553" s="25" t="s">
        <v>29</v>
      </c>
      <c r="R6553" s="25">
        <f t="shared" si="922"/>
        <v>0</v>
      </c>
      <c r="S6553" s="24" t="s">
        <v>29</v>
      </c>
      <c r="T6553" s="24"/>
      <c r="U6553" s="25" t="s">
        <v>29</v>
      </c>
      <c r="V6553" s="25">
        <f t="shared" si="923"/>
        <v>0</v>
      </c>
      <c r="W6553" s="25" t="s">
        <v>29</v>
      </c>
      <c r="X6553" s="25"/>
      <c r="Y6553" s="25" t="s">
        <v>29</v>
      </c>
      <c r="Z6553" s="25">
        <f t="shared" si="924"/>
        <v>0</v>
      </c>
      <c r="AA6553" s="24" t="s">
        <v>29</v>
      </c>
      <c r="AB6553" s="24"/>
      <c r="AC6553" s="25" t="s">
        <v>29</v>
      </c>
      <c r="AD6553" s="25">
        <f t="shared" si="925"/>
        <v>0</v>
      </c>
      <c r="AE6553" s="32">
        <f t="shared" si="926"/>
        <v>2</v>
      </c>
      <c r="AF6553" s="37">
        <f t="shared" si="919"/>
        <v>40668.683353838598</v>
      </c>
      <c r="AG6553" s="27"/>
    </row>
    <row r="6554" spans="1:33" x14ac:dyDescent="0.25">
      <c r="A6554" s="21">
        <v>2868131</v>
      </c>
      <c r="B6554" s="34">
        <v>8.8547915312823993E-6</v>
      </c>
      <c r="C6554" s="22">
        <v>8.7769237391554208E-6</v>
      </c>
      <c r="D6554" s="22" t="s">
        <v>437</v>
      </c>
      <c r="E6554" s="23">
        <v>4165018596.2258101</v>
      </c>
      <c r="F6554" s="23">
        <f t="shared" si="918"/>
        <v>36880.37139349401</v>
      </c>
      <c r="G6554" s="24" t="s">
        <v>26</v>
      </c>
      <c r="H6554" s="24">
        <v>1</v>
      </c>
      <c r="I6554" s="25" t="s">
        <v>35</v>
      </c>
      <c r="J6554" s="31">
        <f t="shared" si="920"/>
        <v>0</v>
      </c>
      <c r="K6554" s="24" t="s">
        <v>24</v>
      </c>
      <c r="L6554" s="24">
        <v>5</v>
      </c>
      <c r="M6554" s="25" t="s">
        <v>36</v>
      </c>
      <c r="N6554" s="25">
        <f t="shared" si="921"/>
        <v>5</v>
      </c>
      <c r="O6554" s="24" t="s">
        <v>29</v>
      </c>
      <c r="P6554" s="24"/>
      <c r="Q6554" s="25" t="s">
        <v>29</v>
      </c>
      <c r="R6554" s="25">
        <f t="shared" si="922"/>
        <v>0</v>
      </c>
      <c r="S6554" s="24" t="s">
        <v>29</v>
      </c>
      <c r="T6554" s="24"/>
      <c r="U6554" s="25" t="s">
        <v>29</v>
      </c>
      <c r="V6554" s="25">
        <f t="shared" si="923"/>
        <v>0</v>
      </c>
      <c r="W6554" s="25" t="s">
        <v>29</v>
      </c>
      <c r="X6554" s="25"/>
      <c r="Y6554" s="25" t="s">
        <v>29</v>
      </c>
      <c r="Z6554" s="25">
        <f t="shared" si="924"/>
        <v>0</v>
      </c>
      <c r="AA6554" s="24" t="s">
        <v>29</v>
      </c>
      <c r="AB6554" s="24"/>
      <c r="AC6554" s="25" t="s">
        <v>29</v>
      </c>
      <c r="AD6554" s="25">
        <f t="shared" si="925"/>
        <v>0</v>
      </c>
      <c r="AE6554" s="32">
        <f t="shared" si="926"/>
        <v>5</v>
      </c>
      <c r="AF6554" s="37">
        <f t="shared" si="919"/>
        <v>36880.37139349401</v>
      </c>
      <c r="AG6554" s="27"/>
    </row>
    <row r="6555" spans="1:33" x14ac:dyDescent="0.25">
      <c r="A6555" s="21">
        <v>2868132</v>
      </c>
      <c r="B6555" s="34">
        <v>6.2549003387531198E-4</v>
      </c>
      <c r="C6555" s="22">
        <v>7.3936619126274401E-4</v>
      </c>
      <c r="D6555" s="22" t="s">
        <v>3857</v>
      </c>
      <c r="E6555" s="23">
        <v>415511.29006043798</v>
      </c>
      <c r="F6555" s="23">
        <f t="shared" si="918"/>
        <v>259.89817089547796</v>
      </c>
      <c r="G6555" s="24" t="s">
        <v>32</v>
      </c>
      <c r="H6555" s="24"/>
      <c r="I6555" s="25" t="s">
        <v>29</v>
      </c>
      <c r="J6555" s="31">
        <f t="shared" si="920"/>
        <v>0</v>
      </c>
      <c r="K6555" s="24" t="s">
        <v>29</v>
      </c>
      <c r="L6555" s="24"/>
      <c r="M6555" s="25" t="s">
        <v>29</v>
      </c>
      <c r="N6555" s="25">
        <f t="shared" si="921"/>
        <v>0</v>
      </c>
      <c r="O6555" s="24" t="s">
        <v>29</v>
      </c>
      <c r="P6555" s="24"/>
      <c r="Q6555" s="25" t="s">
        <v>29</v>
      </c>
      <c r="R6555" s="25">
        <f t="shared" si="922"/>
        <v>0</v>
      </c>
      <c r="S6555" s="24" t="s">
        <v>29</v>
      </c>
      <c r="T6555" s="24"/>
      <c r="U6555" s="25" t="s">
        <v>29</v>
      </c>
      <c r="V6555" s="25">
        <f t="shared" si="923"/>
        <v>0</v>
      </c>
      <c r="W6555" s="25" t="s">
        <v>29</v>
      </c>
      <c r="X6555" s="25"/>
      <c r="Y6555" s="25" t="s">
        <v>29</v>
      </c>
      <c r="Z6555" s="25">
        <f t="shared" si="924"/>
        <v>0</v>
      </c>
      <c r="AA6555" s="24" t="s">
        <v>29</v>
      </c>
      <c r="AB6555" s="24"/>
      <c r="AC6555" s="25" t="s">
        <v>29</v>
      </c>
      <c r="AD6555" s="25">
        <f t="shared" si="925"/>
        <v>0</v>
      </c>
      <c r="AE6555" s="32">
        <f t="shared" si="926"/>
        <v>0</v>
      </c>
      <c r="AF6555" s="37">
        <f t="shared" si="919"/>
        <v>259.89817089547796</v>
      </c>
      <c r="AG6555" s="27"/>
    </row>
    <row r="6556" spans="1:33" x14ac:dyDescent="0.25">
      <c r="A6556" s="21">
        <v>2868138</v>
      </c>
      <c r="B6556" s="34">
        <v>5.7771020683790197E-5</v>
      </c>
      <c r="C6556" s="22">
        <v>6.1262820163537695E-5</v>
      </c>
      <c r="D6556" s="22" t="s">
        <v>521</v>
      </c>
      <c r="E6556" s="23">
        <v>553710378.50191998</v>
      </c>
      <c r="F6556" s="23">
        <f t="shared" si="918"/>
        <v>31988.413729263717</v>
      </c>
      <c r="G6556" s="24" t="s">
        <v>24</v>
      </c>
      <c r="H6556" s="24">
        <v>3</v>
      </c>
      <c r="I6556" s="25" t="s">
        <v>40</v>
      </c>
      <c r="J6556" s="31">
        <f t="shared" si="920"/>
        <v>3</v>
      </c>
      <c r="K6556" s="24" t="s">
        <v>29</v>
      </c>
      <c r="L6556" s="24"/>
      <c r="M6556" s="25" t="s">
        <v>29</v>
      </c>
      <c r="N6556" s="25">
        <f t="shared" si="921"/>
        <v>0</v>
      </c>
      <c r="O6556" s="24" t="s">
        <v>29</v>
      </c>
      <c r="P6556" s="24"/>
      <c r="Q6556" s="25" t="s">
        <v>29</v>
      </c>
      <c r="R6556" s="25">
        <f t="shared" si="922"/>
        <v>0</v>
      </c>
      <c r="S6556" s="24" t="s">
        <v>29</v>
      </c>
      <c r="T6556" s="24"/>
      <c r="U6556" s="25" t="s">
        <v>29</v>
      </c>
      <c r="V6556" s="25">
        <f t="shared" si="923"/>
        <v>0</v>
      </c>
      <c r="W6556" s="25" t="s">
        <v>29</v>
      </c>
      <c r="X6556" s="25"/>
      <c r="Y6556" s="25" t="s">
        <v>29</v>
      </c>
      <c r="Z6556" s="25">
        <f t="shared" si="924"/>
        <v>0</v>
      </c>
      <c r="AA6556" s="24" t="s">
        <v>29</v>
      </c>
      <c r="AB6556" s="24"/>
      <c r="AC6556" s="25" t="s">
        <v>29</v>
      </c>
      <c r="AD6556" s="25">
        <f t="shared" si="925"/>
        <v>0</v>
      </c>
      <c r="AE6556" s="32">
        <f t="shared" si="926"/>
        <v>3</v>
      </c>
      <c r="AF6556" s="37">
        <f t="shared" si="919"/>
        <v>31988.413729263717</v>
      </c>
      <c r="AG6556" s="27"/>
    </row>
    <row r="6557" spans="1:33" x14ac:dyDescent="0.25">
      <c r="A6557" s="21">
        <v>2868142</v>
      </c>
      <c r="B6557" s="34">
        <v>5.1781801404568098E-5</v>
      </c>
      <c r="C6557" s="22">
        <v>5.9777037633674497E-5</v>
      </c>
      <c r="D6557" s="22" t="s">
        <v>1220</v>
      </c>
      <c r="E6557" s="23">
        <v>26272742.710147999</v>
      </c>
      <c r="F6557" s="23">
        <f t="shared" si="918"/>
        <v>1360.4499453701978</v>
      </c>
      <c r="G6557" s="24" t="s">
        <v>24</v>
      </c>
      <c r="H6557" s="24">
        <v>2</v>
      </c>
      <c r="I6557" s="25" t="s">
        <v>40</v>
      </c>
      <c r="J6557" s="31">
        <f t="shared" si="920"/>
        <v>2</v>
      </c>
      <c r="K6557" s="24" t="s">
        <v>29</v>
      </c>
      <c r="L6557" s="24"/>
      <c r="M6557" s="25" t="s">
        <v>29</v>
      </c>
      <c r="N6557" s="25">
        <f t="shared" si="921"/>
        <v>0</v>
      </c>
      <c r="O6557" s="24" t="s">
        <v>29</v>
      </c>
      <c r="P6557" s="24"/>
      <c r="Q6557" s="25" t="s">
        <v>29</v>
      </c>
      <c r="R6557" s="25">
        <f t="shared" si="922"/>
        <v>0</v>
      </c>
      <c r="S6557" s="24" t="s">
        <v>29</v>
      </c>
      <c r="T6557" s="24"/>
      <c r="U6557" s="25" t="s">
        <v>29</v>
      </c>
      <c r="V6557" s="25">
        <f t="shared" si="923"/>
        <v>0</v>
      </c>
      <c r="W6557" s="25" t="s">
        <v>29</v>
      </c>
      <c r="X6557" s="25"/>
      <c r="Y6557" s="25" t="s">
        <v>29</v>
      </c>
      <c r="Z6557" s="25">
        <f t="shared" si="924"/>
        <v>0</v>
      </c>
      <c r="AA6557" s="24" t="s">
        <v>29</v>
      </c>
      <c r="AB6557" s="24"/>
      <c r="AC6557" s="25" t="s">
        <v>29</v>
      </c>
      <c r="AD6557" s="25">
        <f t="shared" si="925"/>
        <v>0</v>
      </c>
      <c r="AE6557" s="32">
        <f t="shared" si="926"/>
        <v>2</v>
      </c>
      <c r="AF6557" s="37">
        <f t="shared" si="919"/>
        <v>1360.4499453701978</v>
      </c>
      <c r="AG6557" s="27"/>
    </row>
    <row r="6558" spans="1:33" x14ac:dyDescent="0.25">
      <c r="A6558" s="21">
        <v>2868146</v>
      </c>
      <c r="B6558" s="34">
        <v>3.2469048796605601E-6</v>
      </c>
      <c r="C6558" s="22">
        <v>3.90895033110317E-6</v>
      </c>
      <c r="D6558" s="22" t="s">
        <v>5391</v>
      </c>
      <c r="E6558" s="23">
        <v>14923.287501480199</v>
      </c>
      <c r="F6558" s="23">
        <f t="shared" si="918"/>
        <v>4.8454495009133507E-2</v>
      </c>
      <c r="G6558" s="24" t="s">
        <v>24</v>
      </c>
      <c r="H6558" s="24">
        <v>4</v>
      </c>
      <c r="I6558" s="25" t="s">
        <v>43</v>
      </c>
      <c r="J6558" s="31">
        <f t="shared" si="920"/>
        <v>0</v>
      </c>
      <c r="K6558" s="24" t="s">
        <v>29</v>
      </c>
      <c r="L6558" s="24"/>
      <c r="M6558" s="25" t="s">
        <v>29</v>
      </c>
      <c r="N6558" s="25">
        <f t="shared" si="921"/>
        <v>0</v>
      </c>
      <c r="O6558" s="24" t="s">
        <v>29</v>
      </c>
      <c r="P6558" s="24"/>
      <c r="Q6558" s="25" t="s">
        <v>29</v>
      </c>
      <c r="R6558" s="25">
        <f t="shared" si="922"/>
        <v>0</v>
      </c>
      <c r="S6558" s="24" t="s">
        <v>29</v>
      </c>
      <c r="T6558" s="24"/>
      <c r="U6558" s="25" t="s">
        <v>29</v>
      </c>
      <c r="V6558" s="25">
        <f t="shared" si="923"/>
        <v>0</v>
      </c>
      <c r="W6558" s="25" t="s">
        <v>29</v>
      </c>
      <c r="X6558" s="25"/>
      <c r="Y6558" s="25" t="s">
        <v>29</v>
      </c>
      <c r="Z6558" s="25">
        <f t="shared" si="924"/>
        <v>0</v>
      </c>
      <c r="AA6558" s="24" t="s">
        <v>29</v>
      </c>
      <c r="AB6558" s="24"/>
      <c r="AC6558" s="25" t="s">
        <v>29</v>
      </c>
      <c r="AD6558" s="25">
        <f t="shared" si="925"/>
        <v>0</v>
      </c>
      <c r="AE6558" s="32">
        <f t="shared" si="926"/>
        <v>0</v>
      </c>
      <c r="AF6558" s="37">
        <f t="shared" si="919"/>
        <v>4.8454495009133507E-2</v>
      </c>
      <c r="AG6558" s="27"/>
    </row>
    <row r="6559" spans="1:33" x14ac:dyDescent="0.25">
      <c r="A6559" s="21">
        <v>2868148</v>
      </c>
      <c r="B6559" s="34">
        <v>1.0796240711249401E-4</v>
      </c>
      <c r="C6559" s="22">
        <v>1.19236540537376E-4</v>
      </c>
      <c r="D6559" s="22" t="s">
        <v>777</v>
      </c>
      <c r="E6559" s="23">
        <v>481520079.97869003</v>
      </c>
      <c r="F6559" s="23">
        <f t="shared" si="918"/>
        <v>51986.066907500004</v>
      </c>
      <c r="G6559" s="24" t="s">
        <v>24</v>
      </c>
      <c r="H6559" s="24">
        <v>2</v>
      </c>
      <c r="I6559" s="25" t="s">
        <v>36</v>
      </c>
      <c r="J6559" s="31">
        <f t="shared" si="920"/>
        <v>2</v>
      </c>
      <c r="K6559" s="24" t="s">
        <v>29</v>
      </c>
      <c r="L6559" s="24"/>
      <c r="M6559" s="25" t="s">
        <v>29</v>
      </c>
      <c r="N6559" s="25">
        <f t="shared" si="921"/>
        <v>0</v>
      </c>
      <c r="O6559" s="24" t="s">
        <v>29</v>
      </c>
      <c r="P6559" s="24"/>
      <c r="Q6559" s="25" t="s">
        <v>29</v>
      </c>
      <c r="R6559" s="25">
        <f t="shared" si="922"/>
        <v>0</v>
      </c>
      <c r="S6559" s="24" t="s">
        <v>29</v>
      </c>
      <c r="T6559" s="24"/>
      <c r="U6559" s="25" t="s">
        <v>29</v>
      </c>
      <c r="V6559" s="25">
        <f t="shared" si="923"/>
        <v>0</v>
      </c>
      <c r="W6559" s="25" t="s">
        <v>29</v>
      </c>
      <c r="X6559" s="25"/>
      <c r="Y6559" s="25" t="s">
        <v>29</v>
      </c>
      <c r="Z6559" s="25">
        <f t="shared" si="924"/>
        <v>0</v>
      </c>
      <c r="AA6559" s="24" t="s">
        <v>29</v>
      </c>
      <c r="AB6559" s="24"/>
      <c r="AC6559" s="25" t="s">
        <v>29</v>
      </c>
      <c r="AD6559" s="25">
        <f t="shared" si="925"/>
        <v>0</v>
      </c>
      <c r="AE6559" s="32">
        <f t="shared" si="926"/>
        <v>2</v>
      </c>
      <c r="AF6559" s="37">
        <f t="shared" si="919"/>
        <v>51986.066907500004</v>
      </c>
      <c r="AG6559" s="27"/>
    </row>
    <row r="6560" spans="1:33" x14ac:dyDescent="0.25">
      <c r="A6560" s="21">
        <v>2868155</v>
      </c>
      <c r="B6560" s="34">
        <v>5.0706917184375402E-6</v>
      </c>
      <c r="C6560" s="22">
        <v>5.1162244609953201E-6</v>
      </c>
      <c r="D6560" s="22" t="s">
        <v>1578</v>
      </c>
      <c r="E6560" s="23">
        <v>7247822.7105859602</v>
      </c>
      <c r="F6560" s="23">
        <f t="shared" si="918"/>
        <v>36.751474595271752</v>
      </c>
      <c r="G6560" s="24" t="s">
        <v>24</v>
      </c>
      <c r="H6560" s="24">
        <v>1</v>
      </c>
      <c r="I6560" s="25" t="s">
        <v>39</v>
      </c>
      <c r="J6560" s="31">
        <f t="shared" si="920"/>
        <v>1</v>
      </c>
      <c r="K6560" s="24" t="s">
        <v>29</v>
      </c>
      <c r="L6560" s="24"/>
      <c r="M6560" s="25" t="s">
        <v>29</v>
      </c>
      <c r="N6560" s="25">
        <f t="shared" si="921"/>
        <v>0</v>
      </c>
      <c r="O6560" s="24" t="s">
        <v>29</v>
      </c>
      <c r="P6560" s="24"/>
      <c r="Q6560" s="25" t="s">
        <v>29</v>
      </c>
      <c r="R6560" s="25">
        <f t="shared" si="922"/>
        <v>0</v>
      </c>
      <c r="S6560" s="24" t="s">
        <v>29</v>
      </c>
      <c r="T6560" s="24"/>
      <c r="U6560" s="25" t="s">
        <v>29</v>
      </c>
      <c r="V6560" s="25">
        <f t="shared" si="923"/>
        <v>0</v>
      </c>
      <c r="W6560" s="25" t="s">
        <v>29</v>
      </c>
      <c r="X6560" s="25"/>
      <c r="Y6560" s="25" t="s">
        <v>29</v>
      </c>
      <c r="Z6560" s="25">
        <f t="shared" si="924"/>
        <v>0</v>
      </c>
      <c r="AA6560" s="24" t="s">
        <v>29</v>
      </c>
      <c r="AB6560" s="24"/>
      <c r="AC6560" s="25" t="s">
        <v>29</v>
      </c>
      <c r="AD6560" s="25">
        <f t="shared" si="925"/>
        <v>0</v>
      </c>
      <c r="AE6560" s="32">
        <f t="shared" si="926"/>
        <v>1</v>
      </c>
      <c r="AF6560" s="37">
        <f t="shared" si="919"/>
        <v>36.751474595271752</v>
      </c>
      <c r="AG6560" s="27"/>
    </row>
    <row r="6561" spans="1:33" x14ac:dyDescent="0.25">
      <c r="A6561" s="21">
        <v>2868156</v>
      </c>
      <c r="B6561" s="34">
        <v>1.5315993663970599E-6</v>
      </c>
      <c r="C6561" s="22">
        <v>1.46342443194986E-6</v>
      </c>
      <c r="D6561" s="22" t="s">
        <v>534</v>
      </c>
      <c r="E6561" s="23">
        <v>3372390959.7396998</v>
      </c>
      <c r="F6561" s="23">
        <f t="shared" si="918"/>
        <v>5165.1518571804972</v>
      </c>
      <c r="G6561" s="24" t="s">
        <v>24</v>
      </c>
      <c r="H6561" s="24">
        <v>4</v>
      </c>
      <c r="I6561" s="25" t="s">
        <v>33</v>
      </c>
      <c r="J6561" s="31">
        <f t="shared" si="920"/>
        <v>0</v>
      </c>
      <c r="K6561" s="24" t="s">
        <v>26</v>
      </c>
      <c r="L6561" s="24">
        <v>1</v>
      </c>
      <c r="M6561" s="25" t="s">
        <v>35</v>
      </c>
      <c r="N6561" s="25">
        <f t="shared" si="921"/>
        <v>0</v>
      </c>
      <c r="O6561" s="24" t="s">
        <v>24</v>
      </c>
      <c r="P6561" s="24">
        <v>4</v>
      </c>
      <c r="Q6561" s="25" t="s">
        <v>40</v>
      </c>
      <c r="R6561" s="25">
        <f t="shared" si="922"/>
        <v>4</v>
      </c>
      <c r="S6561" s="24" t="s">
        <v>29</v>
      </c>
      <c r="T6561" s="24"/>
      <c r="U6561" s="25" t="s">
        <v>29</v>
      </c>
      <c r="V6561" s="25">
        <f t="shared" si="923"/>
        <v>0</v>
      </c>
      <c r="W6561" s="25" t="s">
        <v>29</v>
      </c>
      <c r="X6561" s="25"/>
      <c r="Y6561" s="25" t="s">
        <v>29</v>
      </c>
      <c r="Z6561" s="25">
        <f t="shared" si="924"/>
        <v>0</v>
      </c>
      <c r="AA6561" s="24" t="s">
        <v>29</v>
      </c>
      <c r="AB6561" s="24"/>
      <c r="AC6561" s="25" t="s">
        <v>29</v>
      </c>
      <c r="AD6561" s="25">
        <f t="shared" si="925"/>
        <v>0</v>
      </c>
      <c r="AE6561" s="32">
        <f t="shared" si="926"/>
        <v>4</v>
      </c>
      <c r="AF6561" s="37">
        <f t="shared" si="919"/>
        <v>5165.1518571804972</v>
      </c>
      <c r="AG6561" s="27"/>
    </row>
    <row r="6562" spans="1:33" x14ac:dyDescent="0.25">
      <c r="A6562" s="21">
        <v>2868157</v>
      </c>
      <c r="B6562" s="34">
        <v>1.46429622401121E-6</v>
      </c>
      <c r="C6562" s="22">
        <v>1.5746312446840199E-6</v>
      </c>
      <c r="D6562" s="22" t="s">
        <v>3616</v>
      </c>
      <c r="E6562" s="23">
        <v>58179870.172182098</v>
      </c>
      <c r="F6562" s="23">
        <f t="shared" si="918"/>
        <v>85.192564206588671</v>
      </c>
      <c r="G6562" s="24" t="s">
        <v>24</v>
      </c>
      <c r="H6562" s="24">
        <v>5</v>
      </c>
      <c r="I6562" s="25" t="s">
        <v>50</v>
      </c>
      <c r="J6562" s="31">
        <f t="shared" si="920"/>
        <v>0</v>
      </c>
      <c r="K6562" s="24" t="s">
        <v>24</v>
      </c>
      <c r="L6562" s="24">
        <v>1</v>
      </c>
      <c r="M6562" s="25" t="s">
        <v>62</v>
      </c>
      <c r="N6562" s="25">
        <f t="shared" si="921"/>
        <v>1</v>
      </c>
      <c r="O6562" s="24" t="s">
        <v>29</v>
      </c>
      <c r="P6562" s="24"/>
      <c r="Q6562" s="25" t="s">
        <v>29</v>
      </c>
      <c r="R6562" s="25">
        <f t="shared" si="922"/>
        <v>0</v>
      </c>
      <c r="S6562" s="24" t="s">
        <v>29</v>
      </c>
      <c r="T6562" s="24"/>
      <c r="U6562" s="25" t="s">
        <v>29</v>
      </c>
      <c r="V6562" s="25">
        <f t="shared" si="923"/>
        <v>0</v>
      </c>
      <c r="W6562" s="25" t="s">
        <v>29</v>
      </c>
      <c r="X6562" s="25"/>
      <c r="Y6562" s="25" t="s">
        <v>29</v>
      </c>
      <c r="Z6562" s="25">
        <f t="shared" si="924"/>
        <v>0</v>
      </c>
      <c r="AA6562" s="24" t="s">
        <v>29</v>
      </c>
      <c r="AB6562" s="24"/>
      <c r="AC6562" s="25" t="s">
        <v>29</v>
      </c>
      <c r="AD6562" s="25">
        <f t="shared" si="925"/>
        <v>0</v>
      </c>
      <c r="AE6562" s="32">
        <f t="shared" si="926"/>
        <v>1</v>
      </c>
      <c r="AF6562" s="37">
        <f t="shared" si="919"/>
        <v>85.192564206588671</v>
      </c>
      <c r="AG6562" s="27"/>
    </row>
    <row r="6563" spans="1:33" x14ac:dyDescent="0.25">
      <c r="A6563" s="21">
        <v>2868162</v>
      </c>
      <c r="B6563" s="34">
        <v>2.9017278864128098E-6</v>
      </c>
      <c r="C6563" s="22">
        <v>3.34847475203485E-6</v>
      </c>
      <c r="D6563" s="22" t="s">
        <v>2259</v>
      </c>
      <c r="E6563" s="23">
        <v>5538076.7697602399</v>
      </c>
      <c r="F6563" s="23">
        <f t="shared" si="918"/>
        <v>16.069991799908262</v>
      </c>
      <c r="G6563" s="24" t="s">
        <v>24</v>
      </c>
      <c r="H6563" s="24">
        <v>1</v>
      </c>
      <c r="I6563" s="25" t="s">
        <v>37</v>
      </c>
      <c r="J6563" s="31">
        <f t="shared" si="920"/>
        <v>1</v>
      </c>
      <c r="K6563" s="24" t="s">
        <v>29</v>
      </c>
      <c r="L6563" s="24"/>
      <c r="M6563" s="25" t="s">
        <v>29</v>
      </c>
      <c r="N6563" s="25">
        <f t="shared" si="921"/>
        <v>0</v>
      </c>
      <c r="O6563" s="24" t="s">
        <v>29</v>
      </c>
      <c r="P6563" s="24"/>
      <c r="Q6563" s="25" t="s">
        <v>29</v>
      </c>
      <c r="R6563" s="25">
        <f t="shared" si="922"/>
        <v>0</v>
      </c>
      <c r="S6563" s="24" t="s">
        <v>29</v>
      </c>
      <c r="T6563" s="24"/>
      <c r="U6563" s="25" t="s">
        <v>29</v>
      </c>
      <c r="V6563" s="25">
        <f t="shared" si="923"/>
        <v>0</v>
      </c>
      <c r="W6563" s="25" t="s">
        <v>29</v>
      </c>
      <c r="X6563" s="25"/>
      <c r="Y6563" s="25" t="s">
        <v>29</v>
      </c>
      <c r="Z6563" s="25">
        <f t="shared" si="924"/>
        <v>0</v>
      </c>
      <c r="AA6563" s="24" t="s">
        <v>29</v>
      </c>
      <c r="AB6563" s="24"/>
      <c r="AC6563" s="25" t="s">
        <v>29</v>
      </c>
      <c r="AD6563" s="25">
        <f t="shared" si="925"/>
        <v>0</v>
      </c>
      <c r="AE6563" s="32">
        <f t="shared" si="926"/>
        <v>1</v>
      </c>
      <c r="AF6563" s="37">
        <f t="shared" si="919"/>
        <v>16.069991799908262</v>
      </c>
      <c r="AG6563" s="27"/>
    </row>
    <row r="6564" spans="1:33" x14ac:dyDescent="0.25">
      <c r="A6564" s="21">
        <v>2868165</v>
      </c>
      <c r="B6564" s="34">
        <v>6.5636143754828699E-5</v>
      </c>
      <c r="C6564" s="22">
        <v>6.5517132826187105E-5</v>
      </c>
      <c r="D6564" s="22" t="s">
        <v>1325</v>
      </c>
      <c r="E6564" s="23">
        <v>1015058300.89408</v>
      </c>
      <c r="F6564" s="23">
        <f t="shared" si="918"/>
        <v>66624.512557016002</v>
      </c>
      <c r="G6564" s="24" t="s">
        <v>24</v>
      </c>
      <c r="H6564" s="24">
        <v>3</v>
      </c>
      <c r="I6564" s="25" t="s">
        <v>39</v>
      </c>
      <c r="J6564" s="31">
        <f t="shared" si="920"/>
        <v>3</v>
      </c>
      <c r="K6564" s="24" t="s">
        <v>29</v>
      </c>
      <c r="L6564" s="24"/>
      <c r="M6564" s="25" t="s">
        <v>29</v>
      </c>
      <c r="N6564" s="25">
        <f t="shared" si="921"/>
        <v>0</v>
      </c>
      <c r="O6564" s="24" t="s">
        <v>29</v>
      </c>
      <c r="P6564" s="24"/>
      <c r="Q6564" s="25" t="s">
        <v>29</v>
      </c>
      <c r="R6564" s="25">
        <f t="shared" si="922"/>
        <v>0</v>
      </c>
      <c r="S6564" s="24" t="s">
        <v>29</v>
      </c>
      <c r="T6564" s="24"/>
      <c r="U6564" s="25" t="s">
        <v>29</v>
      </c>
      <c r="V6564" s="25">
        <f t="shared" si="923"/>
        <v>0</v>
      </c>
      <c r="W6564" s="25" t="s">
        <v>29</v>
      </c>
      <c r="X6564" s="25"/>
      <c r="Y6564" s="25" t="s">
        <v>29</v>
      </c>
      <c r="Z6564" s="25">
        <f t="shared" si="924"/>
        <v>0</v>
      </c>
      <c r="AA6564" s="24" t="s">
        <v>29</v>
      </c>
      <c r="AB6564" s="24"/>
      <c r="AC6564" s="25" t="s">
        <v>29</v>
      </c>
      <c r="AD6564" s="25">
        <f t="shared" si="925"/>
        <v>0</v>
      </c>
      <c r="AE6564" s="32">
        <f t="shared" si="926"/>
        <v>3</v>
      </c>
      <c r="AF6564" s="37">
        <f t="shared" si="919"/>
        <v>66624.512557016002</v>
      </c>
      <c r="AG6564" s="27"/>
    </row>
    <row r="6565" spans="1:33" x14ac:dyDescent="0.25">
      <c r="A6565" s="21">
        <v>2868172</v>
      </c>
      <c r="B6565" s="34">
        <v>5.16820702799948E-5</v>
      </c>
      <c r="C6565" s="22">
        <v>5.2928582140152698E-5</v>
      </c>
      <c r="D6565" s="22" t="s">
        <v>4816</v>
      </c>
      <c r="E6565" s="23">
        <v>714650.28139737796</v>
      </c>
      <c r="F6565" s="23">
        <f t="shared" si="918"/>
        <v>36.934606068797351</v>
      </c>
      <c r="G6565" s="24" t="s">
        <v>24</v>
      </c>
      <c r="H6565" s="24">
        <v>4</v>
      </c>
      <c r="I6565" s="25" t="s">
        <v>34</v>
      </c>
      <c r="J6565" s="31">
        <f t="shared" si="920"/>
        <v>0</v>
      </c>
      <c r="K6565" s="24" t="s">
        <v>29</v>
      </c>
      <c r="L6565" s="24"/>
      <c r="M6565" s="25" t="s">
        <v>29</v>
      </c>
      <c r="N6565" s="25">
        <f t="shared" si="921"/>
        <v>0</v>
      </c>
      <c r="O6565" s="24" t="s">
        <v>29</v>
      </c>
      <c r="P6565" s="24"/>
      <c r="Q6565" s="25" t="s">
        <v>29</v>
      </c>
      <c r="R6565" s="25">
        <f t="shared" si="922"/>
        <v>0</v>
      </c>
      <c r="S6565" s="24" t="s">
        <v>29</v>
      </c>
      <c r="T6565" s="24"/>
      <c r="U6565" s="25" t="s">
        <v>29</v>
      </c>
      <c r="V6565" s="25">
        <f t="shared" si="923"/>
        <v>0</v>
      </c>
      <c r="W6565" s="25" t="s">
        <v>29</v>
      </c>
      <c r="X6565" s="25"/>
      <c r="Y6565" s="25" t="s">
        <v>29</v>
      </c>
      <c r="Z6565" s="25">
        <f t="shared" si="924"/>
        <v>0</v>
      </c>
      <c r="AA6565" s="24" t="s">
        <v>29</v>
      </c>
      <c r="AB6565" s="24"/>
      <c r="AC6565" s="25" t="s">
        <v>29</v>
      </c>
      <c r="AD6565" s="25">
        <f t="shared" si="925"/>
        <v>0</v>
      </c>
      <c r="AE6565" s="32">
        <f t="shared" si="926"/>
        <v>0</v>
      </c>
      <c r="AF6565" s="37">
        <f t="shared" si="919"/>
        <v>36.934606068797351</v>
      </c>
      <c r="AG6565" s="27"/>
    </row>
    <row r="6566" spans="1:33" x14ac:dyDescent="0.25">
      <c r="A6566" s="21">
        <v>2868189</v>
      </c>
      <c r="B6566" s="34">
        <v>3.2096764436248801E-6</v>
      </c>
      <c r="C6566" s="22">
        <v>3.3077471858220299E-6</v>
      </c>
      <c r="D6566" s="22" t="s">
        <v>2830</v>
      </c>
      <c r="E6566" s="23">
        <v>202153177.494863</v>
      </c>
      <c r="F6566" s="23">
        <f t="shared" si="918"/>
        <v>648.84629180918103</v>
      </c>
      <c r="G6566" s="24" t="s">
        <v>24</v>
      </c>
      <c r="H6566" s="24">
        <v>5</v>
      </c>
      <c r="I6566" s="25" t="s">
        <v>53</v>
      </c>
      <c r="J6566" s="31">
        <f t="shared" si="920"/>
        <v>0</v>
      </c>
      <c r="K6566" s="24" t="s">
        <v>29</v>
      </c>
      <c r="L6566" s="24"/>
      <c r="M6566" s="25" t="s">
        <v>29</v>
      </c>
      <c r="N6566" s="25">
        <f t="shared" si="921"/>
        <v>0</v>
      </c>
      <c r="O6566" s="24" t="s">
        <v>29</v>
      </c>
      <c r="P6566" s="24"/>
      <c r="Q6566" s="25" t="s">
        <v>29</v>
      </c>
      <c r="R6566" s="25">
        <f t="shared" si="922"/>
        <v>0</v>
      </c>
      <c r="S6566" s="24" t="s">
        <v>29</v>
      </c>
      <c r="T6566" s="24"/>
      <c r="U6566" s="25" t="s">
        <v>29</v>
      </c>
      <c r="V6566" s="25">
        <f t="shared" si="923"/>
        <v>0</v>
      </c>
      <c r="W6566" s="25" t="s">
        <v>29</v>
      </c>
      <c r="X6566" s="25"/>
      <c r="Y6566" s="25" t="s">
        <v>29</v>
      </c>
      <c r="Z6566" s="25">
        <f t="shared" si="924"/>
        <v>0</v>
      </c>
      <c r="AA6566" s="24" t="s">
        <v>29</v>
      </c>
      <c r="AB6566" s="24"/>
      <c r="AC6566" s="25" t="s">
        <v>29</v>
      </c>
      <c r="AD6566" s="25">
        <f t="shared" si="925"/>
        <v>0</v>
      </c>
      <c r="AE6566" s="32">
        <f t="shared" si="926"/>
        <v>0</v>
      </c>
      <c r="AF6566" s="37">
        <f t="shared" si="919"/>
        <v>648.84629180918103</v>
      </c>
      <c r="AG6566" s="27"/>
    </row>
    <row r="6567" spans="1:33" x14ac:dyDescent="0.25">
      <c r="A6567" s="21">
        <v>2868195</v>
      </c>
      <c r="B6567" s="34">
        <v>3.0426347879005502E-6</v>
      </c>
      <c r="C6567" s="22">
        <v>4.1409421612950999E-6</v>
      </c>
      <c r="D6567" s="22" t="s">
        <v>2502</v>
      </c>
      <c r="E6567" s="23">
        <v>305627175.31933302</v>
      </c>
      <c r="F6567" s="23">
        <f t="shared" si="918"/>
        <v>929.91187575438312</v>
      </c>
      <c r="G6567" s="24" t="s">
        <v>24</v>
      </c>
      <c r="H6567" s="24">
        <v>3</v>
      </c>
      <c r="I6567" s="25" t="s">
        <v>33</v>
      </c>
      <c r="J6567" s="31">
        <f t="shared" si="920"/>
        <v>0</v>
      </c>
      <c r="K6567" s="24" t="s">
        <v>24</v>
      </c>
      <c r="L6567" s="24">
        <v>2</v>
      </c>
      <c r="M6567" s="25" t="s">
        <v>37</v>
      </c>
      <c r="N6567" s="25">
        <f t="shared" si="921"/>
        <v>2</v>
      </c>
      <c r="O6567" s="24" t="s">
        <v>29</v>
      </c>
      <c r="P6567" s="24"/>
      <c r="Q6567" s="25" t="s">
        <v>29</v>
      </c>
      <c r="R6567" s="25">
        <f t="shared" si="922"/>
        <v>0</v>
      </c>
      <c r="S6567" s="24" t="s">
        <v>29</v>
      </c>
      <c r="T6567" s="24"/>
      <c r="U6567" s="25" t="s">
        <v>29</v>
      </c>
      <c r="V6567" s="25">
        <f t="shared" si="923"/>
        <v>0</v>
      </c>
      <c r="W6567" s="25" t="s">
        <v>29</v>
      </c>
      <c r="X6567" s="25"/>
      <c r="Y6567" s="25" t="s">
        <v>29</v>
      </c>
      <c r="Z6567" s="25">
        <f t="shared" si="924"/>
        <v>0</v>
      </c>
      <c r="AA6567" s="24" t="s">
        <v>29</v>
      </c>
      <c r="AB6567" s="24"/>
      <c r="AC6567" s="25" t="s">
        <v>29</v>
      </c>
      <c r="AD6567" s="25">
        <f t="shared" si="925"/>
        <v>0</v>
      </c>
      <c r="AE6567" s="32">
        <f t="shared" si="926"/>
        <v>2</v>
      </c>
      <c r="AF6567" s="37">
        <f t="shared" si="919"/>
        <v>929.91187575438312</v>
      </c>
      <c r="AG6567" s="27"/>
    </row>
    <row r="6568" spans="1:33" x14ac:dyDescent="0.25">
      <c r="A6568" s="21">
        <v>2868200</v>
      </c>
      <c r="B6568" s="34">
        <v>4.6651816810117803E-6</v>
      </c>
      <c r="C6568" s="22">
        <v>4.6054496040584503E-6</v>
      </c>
      <c r="D6568" s="22" t="s">
        <v>858</v>
      </c>
      <c r="E6568" s="23">
        <v>70812393.799686</v>
      </c>
      <c r="F6568" s="23">
        <f t="shared" si="918"/>
        <v>330.35268234288731</v>
      </c>
      <c r="G6568" s="24" t="s">
        <v>24</v>
      </c>
      <c r="H6568" s="24">
        <v>4</v>
      </c>
      <c r="I6568" s="25" t="s">
        <v>38</v>
      </c>
      <c r="J6568" s="31">
        <f t="shared" si="920"/>
        <v>0</v>
      </c>
      <c r="K6568" s="24" t="s">
        <v>29</v>
      </c>
      <c r="L6568" s="24"/>
      <c r="M6568" s="25" t="s">
        <v>29</v>
      </c>
      <c r="N6568" s="25">
        <f t="shared" si="921"/>
        <v>0</v>
      </c>
      <c r="O6568" s="24" t="s">
        <v>29</v>
      </c>
      <c r="P6568" s="24"/>
      <c r="Q6568" s="25" t="s">
        <v>29</v>
      </c>
      <c r="R6568" s="25">
        <f t="shared" si="922"/>
        <v>0</v>
      </c>
      <c r="S6568" s="24" t="s">
        <v>29</v>
      </c>
      <c r="T6568" s="24"/>
      <c r="U6568" s="25" t="s">
        <v>29</v>
      </c>
      <c r="V6568" s="25">
        <f t="shared" si="923"/>
        <v>0</v>
      </c>
      <c r="W6568" s="25" t="s">
        <v>29</v>
      </c>
      <c r="X6568" s="25"/>
      <c r="Y6568" s="25" t="s">
        <v>29</v>
      </c>
      <c r="Z6568" s="25">
        <f t="shared" si="924"/>
        <v>0</v>
      </c>
      <c r="AA6568" s="24" t="s">
        <v>29</v>
      </c>
      <c r="AB6568" s="24"/>
      <c r="AC6568" s="25" t="s">
        <v>29</v>
      </c>
      <c r="AD6568" s="25">
        <f t="shared" si="925"/>
        <v>0</v>
      </c>
      <c r="AE6568" s="32">
        <f t="shared" si="926"/>
        <v>0</v>
      </c>
      <c r="AF6568" s="37">
        <f t="shared" si="919"/>
        <v>330.35268234288731</v>
      </c>
      <c r="AG6568" s="27"/>
    </row>
    <row r="6569" spans="1:33" x14ac:dyDescent="0.25">
      <c r="A6569" s="21">
        <v>2868206</v>
      </c>
      <c r="B6569" s="34">
        <v>2.4136386857551198E-6</v>
      </c>
      <c r="C6569" s="22">
        <v>3.1917902168464601E-6</v>
      </c>
      <c r="D6569" s="22" t="s">
        <v>2286</v>
      </c>
      <c r="E6569" s="23">
        <v>396705013.63428199</v>
      </c>
      <c r="F6569" s="23">
        <f t="shared" si="918"/>
        <v>957.50256774071522</v>
      </c>
      <c r="G6569" s="24" t="s">
        <v>24</v>
      </c>
      <c r="H6569" s="24">
        <v>3</v>
      </c>
      <c r="I6569" s="25" t="s">
        <v>25</v>
      </c>
      <c r="J6569" s="31">
        <f t="shared" si="920"/>
        <v>0</v>
      </c>
      <c r="K6569" s="24" t="s">
        <v>24</v>
      </c>
      <c r="L6569" s="24">
        <v>2</v>
      </c>
      <c r="M6569" s="25" t="s">
        <v>41</v>
      </c>
      <c r="N6569" s="25">
        <f t="shared" si="921"/>
        <v>2</v>
      </c>
      <c r="O6569" s="24" t="s">
        <v>29</v>
      </c>
      <c r="P6569" s="24"/>
      <c r="Q6569" s="25" t="s">
        <v>29</v>
      </c>
      <c r="R6569" s="25">
        <f t="shared" si="922"/>
        <v>0</v>
      </c>
      <c r="S6569" s="24" t="s">
        <v>29</v>
      </c>
      <c r="T6569" s="24"/>
      <c r="U6569" s="25" t="s">
        <v>29</v>
      </c>
      <c r="V6569" s="25">
        <f t="shared" si="923"/>
        <v>0</v>
      </c>
      <c r="W6569" s="25" t="s">
        <v>29</v>
      </c>
      <c r="X6569" s="25"/>
      <c r="Y6569" s="25" t="s">
        <v>29</v>
      </c>
      <c r="Z6569" s="25">
        <f t="shared" si="924"/>
        <v>0</v>
      </c>
      <c r="AA6569" s="24" t="s">
        <v>29</v>
      </c>
      <c r="AB6569" s="24"/>
      <c r="AC6569" s="25" t="s">
        <v>29</v>
      </c>
      <c r="AD6569" s="25">
        <f t="shared" si="925"/>
        <v>0</v>
      </c>
      <c r="AE6569" s="32">
        <f t="shared" si="926"/>
        <v>2</v>
      </c>
      <c r="AF6569" s="37">
        <f t="shared" si="919"/>
        <v>957.50256774071522</v>
      </c>
      <c r="AG6569" s="27"/>
    </row>
    <row r="6570" spans="1:33" x14ac:dyDescent="0.25">
      <c r="A6570" s="21">
        <v>2868207</v>
      </c>
      <c r="B6570" s="34">
        <v>1.28262285566591E-6</v>
      </c>
      <c r="C6570" s="22">
        <v>1.14744158671493E-6</v>
      </c>
      <c r="D6570" s="22" t="s">
        <v>651</v>
      </c>
      <c r="E6570" s="23">
        <v>2710754182.5408001</v>
      </c>
      <c r="F6570" s="23">
        <f t="shared" si="918"/>
        <v>3476.8752706187906</v>
      </c>
      <c r="G6570" s="24" t="s">
        <v>24</v>
      </c>
      <c r="H6570" s="24">
        <v>5</v>
      </c>
      <c r="I6570" s="25" t="s">
        <v>44</v>
      </c>
      <c r="J6570" s="31">
        <f t="shared" si="920"/>
        <v>5</v>
      </c>
      <c r="K6570" s="24" t="s">
        <v>29</v>
      </c>
      <c r="L6570" s="24"/>
      <c r="M6570" s="25" t="s">
        <v>29</v>
      </c>
      <c r="N6570" s="25">
        <f t="shared" si="921"/>
        <v>0</v>
      </c>
      <c r="O6570" s="24" t="s">
        <v>29</v>
      </c>
      <c r="P6570" s="24"/>
      <c r="Q6570" s="25" t="s">
        <v>29</v>
      </c>
      <c r="R6570" s="25">
        <f t="shared" si="922"/>
        <v>0</v>
      </c>
      <c r="S6570" s="24" t="s">
        <v>29</v>
      </c>
      <c r="T6570" s="24"/>
      <c r="U6570" s="25" t="s">
        <v>29</v>
      </c>
      <c r="V6570" s="25">
        <f t="shared" si="923"/>
        <v>0</v>
      </c>
      <c r="W6570" s="25" t="s">
        <v>29</v>
      </c>
      <c r="X6570" s="25"/>
      <c r="Y6570" s="25" t="s">
        <v>29</v>
      </c>
      <c r="Z6570" s="25">
        <f t="shared" si="924"/>
        <v>0</v>
      </c>
      <c r="AA6570" s="24" t="s">
        <v>29</v>
      </c>
      <c r="AB6570" s="24"/>
      <c r="AC6570" s="25" t="s">
        <v>29</v>
      </c>
      <c r="AD6570" s="25">
        <f t="shared" si="925"/>
        <v>0</v>
      </c>
      <c r="AE6570" s="32">
        <f t="shared" si="926"/>
        <v>5</v>
      </c>
      <c r="AF6570" s="37">
        <f t="shared" si="919"/>
        <v>3476.8752706187906</v>
      </c>
      <c r="AG6570" s="27"/>
    </row>
    <row r="6571" spans="1:33" x14ac:dyDescent="0.25">
      <c r="A6571" s="21">
        <v>2868210</v>
      </c>
      <c r="B6571" s="34">
        <v>1.2850383969621999E-6</v>
      </c>
      <c r="C6571" s="22">
        <v>1.2359640774584999E-6</v>
      </c>
      <c r="D6571" s="22" t="s">
        <v>786</v>
      </c>
      <c r="E6571" s="23">
        <v>2258505887.6064701</v>
      </c>
      <c r="F6571" s="23">
        <f t="shared" si="918"/>
        <v>2902.2667853395087</v>
      </c>
      <c r="G6571" s="24" t="s">
        <v>24</v>
      </c>
      <c r="H6571" s="24">
        <v>4</v>
      </c>
      <c r="I6571" s="25" t="s">
        <v>34</v>
      </c>
      <c r="J6571" s="31">
        <f t="shared" si="920"/>
        <v>0</v>
      </c>
      <c r="K6571" s="24" t="s">
        <v>24</v>
      </c>
      <c r="L6571" s="24">
        <v>5</v>
      </c>
      <c r="M6571" s="25" t="s">
        <v>44</v>
      </c>
      <c r="N6571" s="25">
        <f t="shared" si="921"/>
        <v>5</v>
      </c>
      <c r="O6571" s="24" t="s">
        <v>29</v>
      </c>
      <c r="P6571" s="24"/>
      <c r="Q6571" s="25" t="s">
        <v>29</v>
      </c>
      <c r="R6571" s="25">
        <f t="shared" si="922"/>
        <v>0</v>
      </c>
      <c r="S6571" s="24" t="s">
        <v>29</v>
      </c>
      <c r="T6571" s="24"/>
      <c r="U6571" s="25" t="s">
        <v>29</v>
      </c>
      <c r="V6571" s="25">
        <f t="shared" si="923"/>
        <v>0</v>
      </c>
      <c r="W6571" s="25" t="s">
        <v>29</v>
      </c>
      <c r="X6571" s="25"/>
      <c r="Y6571" s="25" t="s">
        <v>29</v>
      </c>
      <c r="Z6571" s="25">
        <f t="shared" si="924"/>
        <v>0</v>
      </c>
      <c r="AA6571" s="24" t="s">
        <v>29</v>
      </c>
      <c r="AB6571" s="24"/>
      <c r="AC6571" s="25" t="s">
        <v>29</v>
      </c>
      <c r="AD6571" s="25">
        <f t="shared" si="925"/>
        <v>0</v>
      </c>
      <c r="AE6571" s="32">
        <f t="shared" si="926"/>
        <v>5</v>
      </c>
      <c r="AF6571" s="37">
        <f t="shared" si="919"/>
        <v>2902.2667853395087</v>
      </c>
      <c r="AG6571" s="27"/>
    </row>
    <row r="6572" spans="1:33" x14ac:dyDescent="0.25">
      <c r="A6572" s="21">
        <v>2868216</v>
      </c>
      <c r="B6572" s="34">
        <v>3.4701851810772302E-7</v>
      </c>
      <c r="C6572" s="22">
        <v>4.3362338372236402E-7</v>
      </c>
      <c r="D6572" s="22" t="s">
        <v>1793</v>
      </c>
      <c r="E6572" s="23">
        <v>182153940.97457901</v>
      </c>
      <c r="F6572" s="23">
        <f t="shared" si="918"/>
        <v>63.210790664480058</v>
      </c>
      <c r="G6572" s="24" t="s">
        <v>24</v>
      </c>
      <c r="H6572" s="24">
        <v>4</v>
      </c>
      <c r="I6572" s="25" t="s">
        <v>50</v>
      </c>
      <c r="J6572" s="31">
        <f t="shared" si="920"/>
        <v>0</v>
      </c>
      <c r="K6572" s="24" t="s">
        <v>24</v>
      </c>
      <c r="L6572" s="24">
        <v>2</v>
      </c>
      <c r="M6572" s="25" t="s">
        <v>40</v>
      </c>
      <c r="N6572" s="25">
        <f t="shared" si="921"/>
        <v>2</v>
      </c>
      <c r="O6572" s="24" t="s">
        <v>29</v>
      </c>
      <c r="P6572" s="24"/>
      <c r="Q6572" s="25" t="s">
        <v>29</v>
      </c>
      <c r="R6572" s="25">
        <f t="shared" si="922"/>
        <v>0</v>
      </c>
      <c r="S6572" s="24" t="s">
        <v>29</v>
      </c>
      <c r="T6572" s="24"/>
      <c r="U6572" s="25" t="s">
        <v>29</v>
      </c>
      <c r="V6572" s="25">
        <f t="shared" si="923"/>
        <v>0</v>
      </c>
      <c r="W6572" s="25" t="s">
        <v>29</v>
      </c>
      <c r="X6572" s="25"/>
      <c r="Y6572" s="25" t="s">
        <v>29</v>
      </c>
      <c r="Z6572" s="25">
        <f t="shared" si="924"/>
        <v>0</v>
      </c>
      <c r="AA6572" s="24" t="s">
        <v>29</v>
      </c>
      <c r="AB6572" s="24"/>
      <c r="AC6572" s="25" t="s">
        <v>29</v>
      </c>
      <c r="AD6572" s="25">
        <f t="shared" si="925"/>
        <v>0</v>
      </c>
      <c r="AE6572" s="32">
        <f t="shared" si="926"/>
        <v>2</v>
      </c>
      <c r="AF6572" s="37">
        <f t="shared" si="919"/>
        <v>63.210790664480058</v>
      </c>
      <c r="AG6572" s="27"/>
    </row>
    <row r="6573" spans="1:33" x14ac:dyDescent="0.25">
      <c r="A6573" s="21">
        <v>2868217</v>
      </c>
      <c r="B6573" s="34">
        <v>5.68866214582217E-5</v>
      </c>
      <c r="C6573" s="22">
        <v>5.99089224995192E-5</v>
      </c>
      <c r="D6573" s="22" t="s">
        <v>3759</v>
      </c>
      <c r="E6573" s="23">
        <v>42900062.365421601</v>
      </c>
      <c r="F6573" s="23">
        <f t="shared" si="918"/>
        <v>2440.4396083158417</v>
      </c>
      <c r="G6573" s="24" t="s">
        <v>24</v>
      </c>
      <c r="H6573" s="24">
        <v>4</v>
      </c>
      <c r="I6573" s="25" t="s">
        <v>33</v>
      </c>
      <c r="J6573" s="31">
        <f t="shared" si="920"/>
        <v>0</v>
      </c>
      <c r="K6573" s="24" t="s">
        <v>24</v>
      </c>
      <c r="L6573" s="24">
        <v>2</v>
      </c>
      <c r="M6573" s="25" t="s">
        <v>44</v>
      </c>
      <c r="N6573" s="25">
        <f t="shared" si="921"/>
        <v>2</v>
      </c>
      <c r="O6573" s="24" t="s">
        <v>29</v>
      </c>
      <c r="P6573" s="24"/>
      <c r="Q6573" s="25" t="s">
        <v>29</v>
      </c>
      <c r="R6573" s="25">
        <f t="shared" si="922"/>
        <v>0</v>
      </c>
      <c r="S6573" s="24" t="s">
        <v>29</v>
      </c>
      <c r="T6573" s="24"/>
      <c r="U6573" s="25" t="s">
        <v>29</v>
      </c>
      <c r="V6573" s="25">
        <f t="shared" si="923"/>
        <v>0</v>
      </c>
      <c r="W6573" s="25" t="s">
        <v>29</v>
      </c>
      <c r="X6573" s="25"/>
      <c r="Y6573" s="25" t="s">
        <v>29</v>
      </c>
      <c r="Z6573" s="25">
        <f t="shared" si="924"/>
        <v>0</v>
      </c>
      <c r="AA6573" s="24" t="s">
        <v>29</v>
      </c>
      <c r="AB6573" s="24"/>
      <c r="AC6573" s="25" t="s">
        <v>29</v>
      </c>
      <c r="AD6573" s="25">
        <f t="shared" si="925"/>
        <v>0</v>
      </c>
      <c r="AE6573" s="32">
        <f t="shared" si="926"/>
        <v>2</v>
      </c>
      <c r="AF6573" s="37">
        <f t="shared" si="919"/>
        <v>2440.4396083158417</v>
      </c>
      <c r="AG6573" s="27"/>
    </row>
    <row r="6574" spans="1:33" x14ac:dyDescent="0.25">
      <c r="A6574" s="21">
        <v>2868220</v>
      </c>
      <c r="B6574" s="34">
        <v>2.0422548659372799E-5</v>
      </c>
      <c r="C6574" s="22">
        <v>2.1277245062830702E-5</v>
      </c>
      <c r="D6574" s="22" t="s">
        <v>2503</v>
      </c>
      <c r="E6574" s="23">
        <v>305425668.01798397</v>
      </c>
      <c r="F6574" s="23">
        <f t="shared" si="918"/>
        <v>6237.57056691872</v>
      </c>
      <c r="G6574" s="24" t="s">
        <v>26</v>
      </c>
      <c r="H6574" s="24">
        <v>3</v>
      </c>
      <c r="I6574" s="25" t="s">
        <v>34</v>
      </c>
      <c r="J6574" s="31">
        <f t="shared" si="920"/>
        <v>0</v>
      </c>
      <c r="K6574" s="24" t="s">
        <v>24</v>
      </c>
      <c r="L6574" s="24">
        <v>4</v>
      </c>
      <c r="M6574" s="25" t="s">
        <v>40</v>
      </c>
      <c r="N6574" s="25">
        <f t="shared" si="921"/>
        <v>4</v>
      </c>
      <c r="O6574" s="24" t="s">
        <v>29</v>
      </c>
      <c r="P6574" s="24"/>
      <c r="Q6574" s="25" t="s">
        <v>29</v>
      </c>
      <c r="R6574" s="25">
        <f t="shared" si="922"/>
        <v>0</v>
      </c>
      <c r="S6574" s="24" t="s">
        <v>29</v>
      </c>
      <c r="T6574" s="24"/>
      <c r="U6574" s="25" t="s">
        <v>29</v>
      </c>
      <c r="V6574" s="25">
        <f t="shared" si="923"/>
        <v>0</v>
      </c>
      <c r="W6574" s="25" t="s">
        <v>29</v>
      </c>
      <c r="X6574" s="25"/>
      <c r="Y6574" s="25" t="s">
        <v>29</v>
      </c>
      <c r="Z6574" s="25">
        <f t="shared" si="924"/>
        <v>0</v>
      </c>
      <c r="AA6574" s="24" t="s">
        <v>29</v>
      </c>
      <c r="AB6574" s="24"/>
      <c r="AC6574" s="25" t="s">
        <v>29</v>
      </c>
      <c r="AD6574" s="25">
        <f t="shared" si="925"/>
        <v>0</v>
      </c>
      <c r="AE6574" s="32">
        <f t="shared" si="926"/>
        <v>4</v>
      </c>
      <c r="AF6574" s="37">
        <f t="shared" si="919"/>
        <v>6237.57056691872</v>
      </c>
      <c r="AG6574" s="27"/>
    </row>
    <row r="6575" spans="1:33" x14ac:dyDescent="0.25">
      <c r="A6575" s="21">
        <v>2868222</v>
      </c>
      <c r="B6575" s="34">
        <v>3.3560536104357701E-6</v>
      </c>
      <c r="C6575" s="22">
        <v>2.7060173830447501E-6</v>
      </c>
      <c r="D6575" s="22" t="s">
        <v>2517</v>
      </c>
      <c r="E6575" s="23">
        <v>299100991.37923503</v>
      </c>
      <c r="F6575" s="23">
        <f t="shared" si="918"/>
        <v>1003.7989620031999</v>
      </c>
      <c r="G6575" s="24" t="s">
        <v>24</v>
      </c>
      <c r="H6575" s="24">
        <v>4</v>
      </c>
      <c r="I6575" s="25" t="s">
        <v>34</v>
      </c>
      <c r="J6575" s="31">
        <f t="shared" si="920"/>
        <v>0</v>
      </c>
      <c r="K6575" s="24" t="s">
        <v>24</v>
      </c>
      <c r="L6575" s="24">
        <v>3</v>
      </c>
      <c r="M6575" s="25" t="s">
        <v>28</v>
      </c>
      <c r="N6575" s="25">
        <f t="shared" si="921"/>
        <v>3</v>
      </c>
      <c r="O6575" s="24" t="s">
        <v>29</v>
      </c>
      <c r="P6575" s="24"/>
      <c r="Q6575" s="25" t="s">
        <v>29</v>
      </c>
      <c r="R6575" s="25">
        <f t="shared" si="922"/>
        <v>0</v>
      </c>
      <c r="S6575" s="24" t="s">
        <v>29</v>
      </c>
      <c r="T6575" s="24"/>
      <c r="U6575" s="25" t="s">
        <v>29</v>
      </c>
      <c r="V6575" s="25">
        <f t="shared" si="923"/>
        <v>0</v>
      </c>
      <c r="W6575" s="25" t="s">
        <v>29</v>
      </c>
      <c r="X6575" s="25"/>
      <c r="Y6575" s="25" t="s">
        <v>29</v>
      </c>
      <c r="Z6575" s="25">
        <f t="shared" si="924"/>
        <v>0</v>
      </c>
      <c r="AA6575" s="24" t="s">
        <v>29</v>
      </c>
      <c r="AB6575" s="24"/>
      <c r="AC6575" s="25" t="s">
        <v>29</v>
      </c>
      <c r="AD6575" s="25">
        <f t="shared" si="925"/>
        <v>0</v>
      </c>
      <c r="AE6575" s="32">
        <f t="shared" si="926"/>
        <v>3</v>
      </c>
      <c r="AF6575" s="37">
        <f t="shared" si="919"/>
        <v>1003.7989620031999</v>
      </c>
      <c r="AG6575" s="27"/>
    </row>
    <row r="6576" spans="1:33" x14ac:dyDescent="0.25">
      <c r="A6576" s="21">
        <v>2868223</v>
      </c>
      <c r="B6576" s="34">
        <v>3.4332245801130999E-6</v>
      </c>
      <c r="C6576" s="22">
        <v>6.0351835451662304E-6</v>
      </c>
      <c r="D6576" s="22" t="s">
        <v>4631</v>
      </c>
      <c r="E6576" s="23">
        <v>4586194.4392297901</v>
      </c>
      <c r="F6576" s="23">
        <f t="shared" si="918"/>
        <v>15.745435477941729</v>
      </c>
      <c r="G6576" s="24" t="s">
        <v>24</v>
      </c>
      <c r="H6576" s="24">
        <v>1</v>
      </c>
      <c r="I6576" s="25" t="s">
        <v>49</v>
      </c>
      <c r="J6576" s="31">
        <f t="shared" si="920"/>
        <v>0</v>
      </c>
      <c r="K6576" s="24" t="s">
        <v>29</v>
      </c>
      <c r="L6576" s="24"/>
      <c r="M6576" s="25" t="s">
        <v>29</v>
      </c>
      <c r="N6576" s="25">
        <f t="shared" si="921"/>
        <v>0</v>
      </c>
      <c r="O6576" s="24" t="s">
        <v>29</v>
      </c>
      <c r="P6576" s="24"/>
      <c r="Q6576" s="25" t="s">
        <v>29</v>
      </c>
      <c r="R6576" s="25">
        <f t="shared" si="922"/>
        <v>0</v>
      </c>
      <c r="S6576" s="24" t="s">
        <v>29</v>
      </c>
      <c r="T6576" s="24"/>
      <c r="U6576" s="25" t="s">
        <v>29</v>
      </c>
      <c r="V6576" s="25">
        <f t="shared" si="923"/>
        <v>0</v>
      </c>
      <c r="W6576" s="25" t="s">
        <v>29</v>
      </c>
      <c r="X6576" s="25"/>
      <c r="Y6576" s="25" t="s">
        <v>29</v>
      </c>
      <c r="Z6576" s="25">
        <f t="shared" si="924"/>
        <v>0</v>
      </c>
      <c r="AA6576" s="24" t="s">
        <v>29</v>
      </c>
      <c r="AB6576" s="24"/>
      <c r="AC6576" s="25" t="s">
        <v>29</v>
      </c>
      <c r="AD6576" s="25">
        <f t="shared" si="925"/>
        <v>0</v>
      </c>
      <c r="AE6576" s="32">
        <f t="shared" si="926"/>
        <v>0</v>
      </c>
      <c r="AF6576" s="37">
        <f t="shared" si="919"/>
        <v>15.745435477941729</v>
      </c>
      <c r="AG6576" s="27"/>
    </row>
    <row r="6577" spans="1:33" x14ac:dyDescent="0.25">
      <c r="A6577" s="21">
        <v>2868224</v>
      </c>
      <c r="B6577" s="34">
        <v>2.8711662759956999E-5</v>
      </c>
      <c r="C6577" s="22">
        <v>3.0820110090574602E-5</v>
      </c>
      <c r="D6577" s="22" t="s">
        <v>664</v>
      </c>
      <c r="E6577" s="23">
        <v>2669770057.3380799</v>
      </c>
      <c r="F6577" s="23">
        <f t="shared" si="918"/>
        <v>76653.537532922011</v>
      </c>
      <c r="G6577" s="24" t="s">
        <v>24</v>
      </c>
      <c r="H6577" s="24">
        <v>1</v>
      </c>
      <c r="I6577" s="25" t="s">
        <v>74</v>
      </c>
      <c r="J6577" s="31">
        <f t="shared" si="920"/>
        <v>0</v>
      </c>
      <c r="K6577" s="24" t="s">
        <v>24</v>
      </c>
      <c r="L6577" s="24">
        <v>5</v>
      </c>
      <c r="M6577" s="25" t="s">
        <v>62</v>
      </c>
      <c r="N6577" s="25">
        <f t="shared" si="921"/>
        <v>5</v>
      </c>
      <c r="O6577" s="24" t="s">
        <v>29</v>
      </c>
      <c r="P6577" s="24"/>
      <c r="Q6577" s="25" t="s">
        <v>29</v>
      </c>
      <c r="R6577" s="25">
        <f t="shared" si="922"/>
        <v>0</v>
      </c>
      <c r="S6577" s="24" t="s">
        <v>29</v>
      </c>
      <c r="T6577" s="24"/>
      <c r="U6577" s="25" t="s">
        <v>29</v>
      </c>
      <c r="V6577" s="25">
        <f t="shared" si="923"/>
        <v>0</v>
      </c>
      <c r="W6577" s="25" t="s">
        <v>29</v>
      </c>
      <c r="X6577" s="25"/>
      <c r="Y6577" s="25" t="s">
        <v>29</v>
      </c>
      <c r="Z6577" s="25">
        <f t="shared" si="924"/>
        <v>0</v>
      </c>
      <c r="AA6577" s="24" t="s">
        <v>29</v>
      </c>
      <c r="AB6577" s="24"/>
      <c r="AC6577" s="25" t="s">
        <v>29</v>
      </c>
      <c r="AD6577" s="25">
        <f t="shared" si="925"/>
        <v>0</v>
      </c>
      <c r="AE6577" s="32">
        <f t="shared" si="926"/>
        <v>5</v>
      </c>
      <c r="AF6577" s="37">
        <f t="shared" si="919"/>
        <v>76653.537532922011</v>
      </c>
      <c r="AG6577" s="27"/>
    </row>
    <row r="6578" spans="1:33" x14ac:dyDescent="0.25">
      <c r="A6578" s="21">
        <v>2868229</v>
      </c>
      <c r="B6578" s="34">
        <v>3.1893128947368402E-5</v>
      </c>
      <c r="C6578" s="22">
        <v>3.6625349143021497E-5</v>
      </c>
      <c r="D6578" s="22" t="s">
        <v>3075</v>
      </c>
      <c r="E6578" s="23">
        <v>49829877.888148099</v>
      </c>
      <c r="F6578" s="23">
        <f t="shared" si="918"/>
        <v>1589.2307209183289</v>
      </c>
      <c r="G6578" s="24" t="s">
        <v>24</v>
      </c>
      <c r="H6578" s="24">
        <v>0</v>
      </c>
      <c r="I6578" s="25" t="s">
        <v>62</v>
      </c>
      <c r="J6578" s="31">
        <f t="shared" si="920"/>
        <v>0</v>
      </c>
      <c r="K6578" s="24" t="s">
        <v>29</v>
      </c>
      <c r="L6578" s="24"/>
      <c r="M6578" s="25" t="s">
        <v>29</v>
      </c>
      <c r="N6578" s="25">
        <f t="shared" si="921"/>
        <v>0</v>
      </c>
      <c r="O6578" s="24" t="s">
        <v>29</v>
      </c>
      <c r="P6578" s="24"/>
      <c r="Q6578" s="25" t="s">
        <v>29</v>
      </c>
      <c r="R6578" s="25">
        <f t="shared" si="922"/>
        <v>0</v>
      </c>
      <c r="S6578" s="24" t="s">
        <v>29</v>
      </c>
      <c r="T6578" s="24"/>
      <c r="U6578" s="25" t="s">
        <v>29</v>
      </c>
      <c r="V6578" s="25">
        <f t="shared" si="923"/>
        <v>0</v>
      </c>
      <c r="W6578" s="25" t="s">
        <v>29</v>
      </c>
      <c r="X6578" s="25"/>
      <c r="Y6578" s="25" t="s">
        <v>29</v>
      </c>
      <c r="Z6578" s="25">
        <f t="shared" si="924"/>
        <v>0</v>
      </c>
      <c r="AA6578" s="24" t="s">
        <v>29</v>
      </c>
      <c r="AB6578" s="24"/>
      <c r="AC6578" s="25" t="s">
        <v>29</v>
      </c>
      <c r="AD6578" s="25">
        <f t="shared" si="925"/>
        <v>0</v>
      </c>
      <c r="AE6578" s="32">
        <f t="shared" si="926"/>
        <v>0</v>
      </c>
      <c r="AF6578" s="37">
        <f t="shared" si="919"/>
        <v>1589.2307209183289</v>
      </c>
      <c r="AG6578" s="27"/>
    </row>
    <row r="6579" spans="1:33" x14ac:dyDescent="0.25">
      <c r="A6579" s="21">
        <v>2868232</v>
      </c>
      <c r="B6579" s="34">
        <v>4.8874240351341497E-6</v>
      </c>
      <c r="C6579" s="22">
        <v>5.23455829503386E-6</v>
      </c>
      <c r="D6579" s="22" t="s">
        <v>1148</v>
      </c>
      <c r="E6579" s="23">
        <v>92493454.107863501</v>
      </c>
      <c r="F6579" s="23">
        <f t="shared" si="918"/>
        <v>452.05473069934953</v>
      </c>
      <c r="G6579" s="24" t="s">
        <v>24</v>
      </c>
      <c r="H6579" s="24">
        <v>3</v>
      </c>
      <c r="I6579" s="25" t="s">
        <v>37</v>
      </c>
      <c r="J6579" s="31">
        <f t="shared" si="920"/>
        <v>3</v>
      </c>
      <c r="K6579" s="24" t="s">
        <v>29</v>
      </c>
      <c r="L6579" s="24"/>
      <c r="M6579" s="25" t="s">
        <v>29</v>
      </c>
      <c r="N6579" s="25">
        <f t="shared" si="921"/>
        <v>0</v>
      </c>
      <c r="O6579" s="24" t="s">
        <v>29</v>
      </c>
      <c r="P6579" s="24"/>
      <c r="Q6579" s="25" t="s">
        <v>29</v>
      </c>
      <c r="R6579" s="25">
        <f t="shared" si="922"/>
        <v>0</v>
      </c>
      <c r="S6579" s="24" t="s">
        <v>29</v>
      </c>
      <c r="T6579" s="24"/>
      <c r="U6579" s="25" t="s">
        <v>29</v>
      </c>
      <c r="V6579" s="25">
        <f t="shared" si="923"/>
        <v>0</v>
      </c>
      <c r="W6579" s="25" t="s">
        <v>29</v>
      </c>
      <c r="X6579" s="25"/>
      <c r="Y6579" s="25" t="s">
        <v>29</v>
      </c>
      <c r="Z6579" s="25">
        <f t="shared" si="924"/>
        <v>0</v>
      </c>
      <c r="AA6579" s="24" t="s">
        <v>29</v>
      </c>
      <c r="AB6579" s="24"/>
      <c r="AC6579" s="25" t="s">
        <v>29</v>
      </c>
      <c r="AD6579" s="25">
        <f t="shared" si="925"/>
        <v>0</v>
      </c>
      <c r="AE6579" s="32">
        <f t="shared" si="926"/>
        <v>3</v>
      </c>
      <c r="AF6579" s="37">
        <f t="shared" si="919"/>
        <v>452.05473069934953</v>
      </c>
      <c r="AG6579" s="27"/>
    </row>
    <row r="6580" spans="1:33" x14ac:dyDescent="0.25">
      <c r="A6580" s="21">
        <v>2868233</v>
      </c>
      <c r="B6580" s="34">
        <v>2.3894868240654399E-6</v>
      </c>
      <c r="C6580" s="22">
        <v>2.5197825603745299E-6</v>
      </c>
      <c r="D6580" s="22" t="s">
        <v>3813</v>
      </c>
      <c r="E6580" s="23">
        <v>8590989.3368128706</v>
      </c>
      <c r="F6580" s="23">
        <f t="shared" si="918"/>
        <v>20.528055826001047</v>
      </c>
      <c r="G6580" s="24" t="s">
        <v>24</v>
      </c>
      <c r="H6580" s="24">
        <v>4</v>
      </c>
      <c r="I6580" s="25" t="s">
        <v>49</v>
      </c>
      <c r="J6580" s="31">
        <f t="shared" si="920"/>
        <v>0</v>
      </c>
      <c r="K6580" s="24" t="s">
        <v>29</v>
      </c>
      <c r="L6580" s="24"/>
      <c r="M6580" s="25" t="s">
        <v>29</v>
      </c>
      <c r="N6580" s="25">
        <f t="shared" si="921"/>
        <v>0</v>
      </c>
      <c r="O6580" s="24" t="s">
        <v>29</v>
      </c>
      <c r="P6580" s="24"/>
      <c r="Q6580" s="25" t="s">
        <v>29</v>
      </c>
      <c r="R6580" s="25">
        <f t="shared" si="922"/>
        <v>0</v>
      </c>
      <c r="S6580" s="24" t="s">
        <v>29</v>
      </c>
      <c r="T6580" s="24"/>
      <c r="U6580" s="25" t="s">
        <v>29</v>
      </c>
      <c r="V6580" s="25">
        <f t="shared" si="923"/>
        <v>0</v>
      </c>
      <c r="W6580" s="25" t="s">
        <v>29</v>
      </c>
      <c r="X6580" s="25"/>
      <c r="Y6580" s="25" t="s">
        <v>29</v>
      </c>
      <c r="Z6580" s="25">
        <f t="shared" si="924"/>
        <v>0</v>
      </c>
      <c r="AA6580" s="24" t="s">
        <v>29</v>
      </c>
      <c r="AB6580" s="24"/>
      <c r="AC6580" s="25" t="s">
        <v>29</v>
      </c>
      <c r="AD6580" s="25">
        <f t="shared" si="925"/>
        <v>0</v>
      </c>
      <c r="AE6580" s="32">
        <f t="shared" si="926"/>
        <v>0</v>
      </c>
      <c r="AF6580" s="37">
        <f t="shared" si="919"/>
        <v>20.528055826001047</v>
      </c>
      <c r="AG6580" s="27"/>
    </row>
    <row r="6581" spans="1:33" x14ac:dyDescent="0.25">
      <c r="A6581" s="21">
        <v>2868234</v>
      </c>
      <c r="B6581" s="34">
        <v>2.8564042569857198E-6</v>
      </c>
      <c r="C6581" s="22">
        <v>2.7063917177192499E-6</v>
      </c>
      <c r="D6581" s="22" t="s">
        <v>514</v>
      </c>
      <c r="E6581" s="23">
        <v>3510526123.9015799</v>
      </c>
      <c r="F6581" s="23">
        <f t="shared" si="918"/>
        <v>10027.48176457205</v>
      </c>
      <c r="G6581" s="24" t="s">
        <v>24</v>
      </c>
      <c r="H6581" s="24">
        <v>4</v>
      </c>
      <c r="I6581" s="25" t="s">
        <v>34</v>
      </c>
      <c r="J6581" s="31">
        <f t="shared" si="920"/>
        <v>0</v>
      </c>
      <c r="K6581" s="24" t="s">
        <v>24</v>
      </c>
      <c r="L6581" s="24">
        <v>5</v>
      </c>
      <c r="M6581" s="25" t="s">
        <v>28</v>
      </c>
      <c r="N6581" s="25">
        <f t="shared" si="921"/>
        <v>5</v>
      </c>
      <c r="O6581" s="24" t="s">
        <v>29</v>
      </c>
      <c r="P6581" s="24"/>
      <c r="Q6581" s="25" t="s">
        <v>29</v>
      </c>
      <c r="R6581" s="25">
        <f t="shared" si="922"/>
        <v>0</v>
      </c>
      <c r="S6581" s="24" t="s">
        <v>29</v>
      </c>
      <c r="T6581" s="24"/>
      <c r="U6581" s="25" t="s">
        <v>29</v>
      </c>
      <c r="V6581" s="25">
        <f t="shared" si="923"/>
        <v>0</v>
      </c>
      <c r="W6581" s="25" t="s">
        <v>29</v>
      </c>
      <c r="X6581" s="25"/>
      <c r="Y6581" s="25" t="s">
        <v>29</v>
      </c>
      <c r="Z6581" s="25">
        <f t="shared" si="924"/>
        <v>0</v>
      </c>
      <c r="AA6581" s="24" t="s">
        <v>29</v>
      </c>
      <c r="AB6581" s="24"/>
      <c r="AC6581" s="25" t="s">
        <v>29</v>
      </c>
      <c r="AD6581" s="25">
        <f t="shared" si="925"/>
        <v>0</v>
      </c>
      <c r="AE6581" s="32">
        <f t="shared" si="926"/>
        <v>5</v>
      </c>
      <c r="AF6581" s="37">
        <f t="shared" si="919"/>
        <v>10027.48176457205</v>
      </c>
      <c r="AG6581" s="27"/>
    </row>
    <row r="6582" spans="1:33" x14ac:dyDescent="0.25">
      <c r="A6582" s="21">
        <v>2868238</v>
      </c>
      <c r="B6582" s="34">
        <v>5.2108361620840799E-5</v>
      </c>
      <c r="C6582" s="22">
        <v>5.5827467475927603E-5</v>
      </c>
      <c r="D6582" s="22" t="s">
        <v>2931</v>
      </c>
      <c r="E6582" s="23">
        <v>174208730.436362</v>
      </c>
      <c r="F6582" s="23">
        <f t="shared" si="918"/>
        <v>9077.7315230855256</v>
      </c>
      <c r="G6582" s="24" t="s">
        <v>24</v>
      </c>
      <c r="H6582" s="24">
        <v>3</v>
      </c>
      <c r="I6582" s="25" t="s">
        <v>40</v>
      </c>
      <c r="J6582" s="31">
        <f t="shared" si="920"/>
        <v>3</v>
      </c>
      <c r="K6582" s="24" t="s">
        <v>29</v>
      </c>
      <c r="L6582" s="24"/>
      <c r="M6582" s="25" t="s">
        <v>29</v>
      </c>
      <c r="N6582" s="25">
        <f t="shared" si="921"/>
        <v>0</v>
      </c>
      <c r="O6582" s="24" t="s">
        <v>29</v>
      </c>
      <c r="P6582" s="24"/>
      <c r="Q6582" s="25" t="s">
        <v>29</v>
      </c>
      <c r="R6582" s="25">
        <f t="shared" si="922"/>
        <v>0</v>
      </c>
      <c r="S6582" s="24" t="s">
        <v>29</v>
      </c>
      <c r="T6582" s="24"/>
      <c r="U6582" s="25" t="s">
        <v>29</v>
      </c>
      <c r="V6582" s="25">
        <f t="shared" si="923"/>
        <v>0</v>
      </c>
      <c r="W6582" s="25" t="s">
        <v>29</v>
      </c>
      <c r="X6582" s="25"/>
      <c r="Y6582" s="25" t="s">
        <v>29</v>
      </c>
      <c r="Z6582" s="25">
        <f t="shared" si="924"/>
        <v>0</v>
      </c>
      <c r="AA6582" s="24" t="s">
        <v>29</v>
      </c>
      <c r="AB6582" s="24"/>
      <c r="AC6582" s="25" t="s">
        <v>29</v>
      </c>
      <c r="AD6582" s="25">
        <f t="shared" si="925"/>
        <v>0</v>
      </c>
      <c r="AE6582" s="32">
        <f t="shared" si="926"/>
        <v>3</v>
      </c>
      <c r="AF6582" s="37">
        <f t="shared" si="919"/>
        <v>9077.7315230855256</v>
      </c>
      <c r="AG6582" s="27"/>
    </row>
    <row r="6583" spans="1:33" x14ac:dyDescent="0.25">
      <c r="A6583" s="21">
        <v>2868239</v>
      </c>
      <c r="B6583" s="34">
        <v>2.3744503136646598E-5</v>
      </c>
      <c r="C6583" s="22">
        <v>2.3920854743472101E-5</v>
      </c>
      <c r="D6583" s="22" t="s">
        <v>356</v>
      </c>
      <c r="E6583" s="23">
        <v>1591104613.1447799</v>
      </c>
      <c r="F6583" s="23">
        <f t="shared" si="918"/>
        <v>37779.988477549101</v>
      </c>
      <c r="G6583" s="24" t="s">
        <v>24</v>
      </c>
      <c r="H6583" s="24">
        <v>2</v>
      </c>
      <c r="I6583" s="25" t="s">
        <v>34</v>
      </c>
      <c r="J6583" s="31">
        <f t="shared" si="920"/>
        <v>0</v>
      </c>
      <c r="K6583" s="24" t="s">
        <v>24</v>
      </c>
      <c r="L6583" s="24">
        <v>4</v>
      </c>
      <c r="M6583" s="25" t="s">
        <v>36</v>
      </c>
      <c r="N6583" s="25">
        <f t="shared" si="921"/>
        <v>4</v>
      </c>
      <c r="O6583" s="24" t="s">
        <v>29</v>
      </c>
      <c r="P6583" s="24"/>
      <c r="Q6583" s="25" t="s">
        <v>29</v>
      </c>
      <c r="R6583" s="25">
        <f t="shared" si="922"/>
        <v>0</v>
      </c>
      <c r="S6583" s="24" t="s">
        <v>29</v>
      </c>
      <c r="T6583" s="24"/>
      <c r="U6583" s="25" t="s">
        <v>29</v>
      </c>
      <c r="V6583" s="25">
        <f t="shared" si="923"/>
        <v>0</v>
      </c>
      <c r="W6583" s="25" t="s">
        <v>29</v>
      </c>
      <c r="X6583" s="25"/>
      <c r="Y6583" s="25" t="s">
        <v>29</v>
      </c>
      <c r="Z6583" s="25">
        <f t="shared" si="924"/>
        <v>0</v>
      </c>
      <c r="AA6583" s="24" t="s">
        <v>29</v>
      </c>
      <c r="AB6583" s="24"/>
      <c r="AC6583" s="25" t="s">
        <v>29</v>
      </c>
      <c r="AD6583" s="25">
        <f t="shared" si="925"/>
        <v>0</v>
      </c>
      <c r="AE6583" s="32">
        <f t="shared" si="926"/>
        <v>4</v>
      </c>
      <c r="AF6583" s="37">
        <f t="shared" si="919"/>
        <v>37779.988477549101</v>
      </c>
      <c r="AG6583" s="27"/>
    </row>
    <row r="6584" spans="1:33" x14ac:dyDescent="0.25">
      <c r="A6584" s="21">
        <v>2868240</v>
      </c>
      <c r="B6584" s="34">
        <v>1.79901661859235E-6</v>
      </c>
      <c r="C6584" s="22">
        <v>1.6017059164519E-6</v>
      </c>
      <c r="D6584" s="22" t="s">
        <v>735</v>
      </c>
      <c r="E6584" s="23">
        <v>2418517744.28511</v>
      </c>
      <c r="F6584" s="23">
        <f t="shared" si="918"/>
        <v>4350.9536143293963</v>
      </c>
      <c r="G6584" s="24" t="s">
        <v>24</v>
      </c>
      <c r="H6584" s="24">
        <v>4</v>
      </c>
      <c r="I6584" s="25" t="s">
        <v>34</v>
      </c>
      <c r="J6584" s="31">
        <f t="shared" si="920"/>
        <v>0</v>
      </c>
      <c r="K6584" s="24" t="s">
        <v>24</v>
      </c>
      <c r="L6584" s="24">
        <v>5</v>
      </c>
      <c r="M6584" s="25" t="s">
        <v>31</v>
      </c>
      <c r="N6584" s="25">
        <f t="shared" si="921"/>
        <v>5</v>
      </c>
      <c r="O6584" s="24" t="s">
        <v>29</v>
      </c>
      <c r="P6584" s="24"/>
      <c r="Q6584" s="25" t="s">
        <v>29</v>
      </c>
      <c r="R6584" s="25">
        <f t="shared" si="922"/>
        <v>0</v>
      </c>
      <c r="S6584" s="24" t="s">
        <v>29</v>
      </c>
      <c r="T6584" s="24"/>
      <c r="U6584" s="25" t="s">
        <v>29</v>
      </c>
      <c r="V6584" s="25">
        <f t="shared" si="923"/>
        <v>0</v>
      </c>
      <c r="W6584" s="25" t="s">
        <v>29</v>
      </c>
      <c r="X6584" s="25"/>
      <c r="Y6584" s="25" t="s">
        <v>29</v>
      </c>
      <c r="Z6584" s="25">
        <f t="shared" si="924"/>
        <v>0</v>
      </c>
      <c r="AA6584" s="24" t="s">
        <v>29</v>
      </c>
      <c r="AB6584" s="24"/>
      <c r="AC6584" s="25" t="s">
        <v>29</v>
      </c>
      <c r="AD6584" s="25">
        <f t="shared" si="925"/>
        <v>0</v>
      </c>
      <c r="AE6584" s="32">
        <f t="shared" si="926"/>
        <v>5</v>
      </c>
      <c r="AF6584" s="37">
        <f t="shared" si="919"/>
        <v>4350.9536143293963</v>
      </c>
      <c r="AG6584" s="27"/>
    </row>
    <row r="6585" spans="1:33" x14ac:dyDescent="0.25">
      <c r="A6585" s="21">
        <v>2868241</v>
      </c>
      <c r="B6585" s="34">
        <v>4.3232266692212599E-6</v>
      </c>
      <c r="C6585" s="22">
        <v>4.5794630613271399E-6</v>
      </c>
      <c r="D6585" s="22" t="s">
        <v>897</v>
      </c>
      <c r="E6585" s="23">
        <v>1933031161.9753201</v>
      </c>
      <c r="F6585" s="23">
        <f t="shared" si="918"/>
        <v>8356.9318718874656</v>
      </c>
      <c r="G6585" s="24" t="s">
        <v>24</v>
      </c>
      <c r="H6585" s="24">
        <v>2</v>
      </c>
      <c r="I6585" s="25" t="s">
        <v>40</v>
      </c>
      <c r="J6585" s="31">
        <f t="shared" si="920"/>
        <v>2</v>
      </c>
      <c r="K6585" s="24" t="s">
        <v>29</v>
      </c>
      <c r="L6585" s="24"/>
      <c r="M6585" s="25" t="s">
        <v>29</v>
      </c>
      <c r="N6585" s="25">
        <f t="shared" si="921"/>
        <v>0</v>
      </c>
      <c r="O6585" s="24" t="s">
        <v>29</v>
      </c>
      <c r="P6585" s="24"/>
      <c r="Q6585" s="25" t="s">
        <v>29</v>
      </c>
      <c r="R6585" s="25">
        <f t="shared" si="922"/>
        <v>0</v>
      </c>
      <c r="S6585" s="24" t="s">
        <v>29</v>
      </c>
      <c r="T6585" s="24"/>
      <c r="U6585" s="25" t="s">
        <v>29</v>
      </c>
      <c r="V6585" s="25">
        <f t="shared" si="923"/>
        <v>0</v>
      </c>
      <c r="W6585" s="25" t="s">
        <v>29</v>
      </c>
      <c r="X6585" s="25"/>
      <c r="Y6585" s="25" t="s">
        <v>29</v>
      </c>
      <c r="Z6585" s="25">
        <f t="shared" si="924"/>
        <v>0</v>
      </c>
      <c r="AA6585" s="24" t="s">
        <v>29</v>
      </c>
      <c r="AB6585" s="24"/>
      <c r="AC6585" s="25" t="s">
        <v>29</v>
      </c>
      <c r="AD6585" s="25">
        <f t="shared" si="925"/>
        <v>0</v>
      </c>
      <c r="AE6585" s="32">
        <f t="shared" si="926"/>
        <v>2</v>
      </c>
      <c r="AF6585" s="37">
        <f t="shared" si="919"/>
        <v>8356.9318718874656</v>
      </c>
      <c r="AG6585" s="27"/>
    </row>
    <row r="6586" spans="1:33" x14ac:dyDescent="0.25">
      <c r="A6586" s="21">
        <v>2868251</v>
      </c>
      <c r="B6586" s="34">
        <v>6.5553254832353801E-5</v>
      </c>
      <c r="C6586" s="22">
        <v>6.8007332745202907E-5</v>
      </c>
      <c r="D6586" s="22" t="s">
        <v>5306</v>
      </c>
      <c r="E6586" s="23">
        <v>120800.90877035999</v>
      </c>
      <c r="F6586" s="23">
        <f t="shared" si="918"/>
        <v>7.9188927566033316</v>
      </c>
      <c r="G6586" s="24" t="s">
        <v>24</v>
      </c>
      <c r="H6586" s="24">
        <v>1</v>
      </c>
      <c r="I6586" s="25" t="s">
        <v>50</v>
      </c>
      <c r="J6586" s="31">
        <f t="shared" si="920"/>
        <v>0</v>
      </c>
      <c r="K6586" s="24" t="s">
        <v>24</v>
      </c>
      <c r="L6586" s="24">
        <v>3</v>
      </c>
      <c r="M6586" s="25" t="s">
        <v>43</v>
      </c>
      <c r="N6586" s="25">
        <f t="shared" si="921"/>
        <v>0</v>
      </c>
      <c r="O6586" s="24" t="s">
        <v>29</v>
      </c>
      <c r="P6586" s="24"/>
      <c r="Q6586" s="25" t="s">
        <v>29</v>
      </c>
      <c r="R6586" s="25">
        <f t="shared" si="922"/>
        <v>0</v>
      </c>
      <c r="S6586" s="24" t="s">
        <v>29</v>
      </c>
      <c r="T6586" s="24"/>
      <c r="U6586" s="25" t="s">
        <v>29</v>
      </c>
      <c r="V6586" s="25">
        <f t="shared" si="923"/>
        <v>0</v>
      </c>
      <c r="W6586" s="25" t="s">
        <v>29</v>
      </c>
      <c r="X6586" s="25"/>
      <c r="Y6586" s="25" t="s">
        <v>29</v>
      </c>
      <c r="Z6586" s="25">
        <f t="shared" si="924"/>
        <v>0</v>
      </c>
      <c r="AA6586" s="24" t="s">
        <v>29</v>
      </c>
      <c r="AB6586" s="24"/>
      <c r="AC6586" s="25" t="s">
        <v>29</v>
      </c>
      <c r="AD6586" s="25">
        <f t="shared" si="925"/>
        <v>0</v>
      </c>
      <c r="AE6586" s="32">
        <f t="shared" si="926"/>
        <v>0</v>
      </c>
      <c r="AF6586" s="37">
        <f t="shared" si="919"/>
        <v>7.9188927566033316</v>
      </c>
      <c r="AG6586" s="27"/>
    </row>
    <row r="6587" spans="1:33" x14ac:dyDescent="0.25">
      <c r="A6587" s="21">
        <v>2868252</v>
      </c>
      <c r="B6587" s="34">
        <v>3.1558579875365199E-6</v>
      </c>
      <c r="C6587" s="22">
        <v>3.15947977008944E-6</v>
      </c>
      <c r="D6587" s="22" t="s">
        <v>4275</v>
      </c>
      <c r="E6587" s="23">
        <v>12945385.6853007</v>
      </c>
      <c r="F6587" s="23">
        <f t="shared" si="918"/>
        <v>40.853798816697143</v>
      </c>
      <c r="G6587" s="24" t="s">
        <v>24</v>
      </c>
      <c r="H6587" s="24">
        <v>4</v>
      </c>
      <c r="I6587" s="25" t="s">
        <v>82</v>
      </c>
      <c r="J6587" s="31">
        <f t="shared" si="920"/>
        <v>0</v>
      </c>
      <c r="K6587" s="24" t="s">
        <v>29</v>
      </c>
      <c r="L6587" s="24"/>
      <c r="M6587" s="25" t="s">
        <v>29</v>
      </c>
      <c r="N6587" s="25">
        <f t="shared" si="921"/>
        <v>0</v>
      </c>
      <c r="O6587" s="24" t="s">
        <v>29</v>
      </c>
      <c r="P6587" s="24"/>
      <c r="Q6587" s="25" t="s">
        <v>29</v>
      </c>
      <c r="R6587" s="25">
        <f t="shared" si="922"/>
        <v>0</v>
      </c>
      <c r="S6587" s="24" t="s">
        <v>29</v>
      </c>
      <c r="T6587" s="24"/>
      <c r="U6587" s="25" t="s">
        <v>29</v>
      </c>
      <c r="V6587" s="25">
        <f t="shared" si="923"/>
        <v>0</v>
      </c>
      <c r="W6587" s="25" t="s">
        <v>29</v>
      </c>
      <c r="X6587" s="25"/>
      <c r="Y6587" s="25" t="s">
        <v>29</v>
      </c>
      <c r="Z6587" s="25">
        <f t="shared" si="924"/>
        <v>0</v>
      </c>
      <c r="AA6587" s="24" t="s">
        <v>29</v>
      </c>
      <c r="AB6587" s="24"/>
      <c r="AC6587" s="25" t="s">
        <v>29</v>
      </c>
      <c r="AD6587" s="25">
        <f t="shared" si="925"/>
        <v>0</v>
      </c>
      <c r="AE6587" s="32">
        <f t="shared" si="926"/>
        <v>0</v>
      </c>
      <c r="AF6587" s="37">
        <f t="shared" si="919"/>
        <v>40.853798816697143</v>
      </c>
      <c r="AG6587" s="27"/>
    </row>
    <row r="6588" spans="1:33" x14ac:dyDescent="0.25">
      <c r="A6588" s="21">
        <v>2868253</v>
      </c>
      <c r="B6588" s="34">
        <v>2.9222046292095299E-5</v>
      </c>
      <c r="C6588" s="22">
        <v>2.8548204538312701E-5</v>
      </c>
      <c r="D6588" s="22" t="s">
        <v>1534</v>
      </c>
      <c r="E6588" s="23">
        <v>880515933.74797797</v>
      </c>
      <c r="F6588" s="23">
        <f t="shared" si="918"/>
        <v>25730.477376910931</v>
      </c>
      <c r="G6588" s="24" t="s">
        <v>24</v>
      </c>
      <c r="H6588" s="24">
        <v>4</v>
      </c>
      <c r="I6588" s="25" t="s">
        <v>27</v>
      </c>
      <c r="J6588" s="31">
        <f t="shared" si="920"/>
        <v>0</v>
      </c>
      <c r="K6588" s="24" t="s">
        <v>24</v>
      </c>
      <c r="L6588" s="24">
        <v>4</v>
      </c>
      <c r="M6588" s="25" t="s">
        <v>31</v>
      </c>
      <c r="N6588" s="25">
        <f t="shared" si="921"/>
        <v>4</v>
      </c>
      <c r="O6588" s="24" t="s">
        <v>29</v>
      </c>
      <c r="P6588" s="24"/>
      <c r="Q6588" s="25" t="s">
        <v>29</v>
      </c>
      <c r="R6588" s="25">
        <f t="shared" si="922"/>
        <v>0</v>
      </c>
      <c r="S6588" s="24" t="s">
        <v>29</v>
      </c>
      <c r="T6588" s="24"/>
      <c r="U6588" s="25" t="s">
        <v>29</v>
      </c>
      <c r="V6588" s="25">
        <f t="shared" si="923"/>
        <v>0</v>
      </c>
      <c r="W6588" s="25" t="s">
        <v>29</v>
      </c>
      <c r="X6588" s="25"/>
      <c r="Y6588" s="25" t="s">
        <v>29</v>
      </c>
      <c r="Z6588" s="25">
        <f t="shared" si="924"/>
        <v>0</v>
      </c>
      <c r="AA6588" s="24" t="s">
        <v>29</v>
      </c>
      <c r="AB6588" s="24"/>
      <c r="AC6588" s="25" t="s">
        <v>29</v>
      </c>
      <c r="AD6588" s="25">
        <f t="shared" si="925"/>
        <v>0</v>
      </c>
      <c r="AE6588" s="32">
        <f t="shared" si="926"/>
        <v>4</v>
      </c>
      <c r="AF6588" s="37">
        <f t="shared" si="919"/>
        <v>25730.477376910931</v>
      </c>
      <c r="AG6588" s="27"/>
    </row>
    <row r="6589" spans="1:33" x14ac:dyDescent="0.25">
      <c r="A6589" s="21">
        <v>2868254</v>
      </c>
      <c r="B6589" s="34">
        <v>1.25848221608175E-5</v>
      </c>
      <c r="C6589" s="22">
        <v>1.3664281016482701E-5</v>
      </c>
      <c r="D6589" s="22" t="s">
        <v>5303</v>
      </c>
      <c r="E6589" s="23">
        <v>124293.15445486001</v>
      </c>
      <c r="F6589" s="23">
        <f t="shared" si="918"/>
        <v>1.5642072446214346</v>
      </c>
      <c r="G6589" s="24" t="s">
        <v>24</v>
      </c>
      <c r="H6589" s="24">
        <v>4</v>
      </c>
      <c r="I6589" s="25" t="s">
        <v>34</v>
      </c>
      <c r="J6589" s="31">
        <f t="shared" si="920"/>
        <v>0</v>
      </c>
      <c r="K6589" s="24" t="s">
        <v>29</v>
      </c>
      <c r="L6589" s="24"/>
      <c r="M6589" s="25" t="s">
        <v>29</v>
      </c>
      <c r="N6589" s="25">
        <f t="shared" si="921"/>
        <v>0</v>
      </c>
      <c r="O6589" s="24" t="s">
        <v>29</v>
      </c>
      <c r="P6589" s="24"/>
      <c r="Q6589" s="25" t="s">
        <v>29</v>
      </c>
      <c r="R6589" s="25">
        <f t="shared" si="922"/>
        <v>0</v>
      </c>
      <c r="S6589" s="24" t="s">
        <v>29</v>
      </c>
      <c r="T6589" s="24"/>
      <c r="U6589" s="25" t="s">
        <v>29</v>
      </c>
      <c r="V6589" s="25">
        <f t="shared" si="923"/>
        <v>0</v>
      </c>
      <c r="W6589" s="25" t="s">
        <v>29</v>
      </c>
      <c r="X6589" s="25"/>
      <c r="Y6589" s="25" t="s">
        <v>29</v>
      </c>
      <c r="Z6589" s="25">
        <f t="shared" si="924"/>
        <v>0</v>
      </c>
      <c r="AA6589" s="24" t="s">
        <v>29</v>
      </c>
      <c r="AB6589" s="24"/>
      <c r="AC6589" s="25" t="s">
        <v>29</v>
      </c>
      <c r="AD6589" s="25">
        <f t="shared" si="925"/>
        <v>0</v>
      </c>
      <c r="AE6589" s="32">
        <f t="shared" si="926"/>
        <v>0</v>
      </c>
      <c r="AF6589" s="37">
        <f t="shared" si="919"/>
        <v>1.5642072446214346</v>
      </c>
      <c r="AG6589" s="27"/>
    </row>
    <row r="6590" spans="1:33" x14ac:dyDescent="0.25">
      <c r="A6590" s="21">
        <v>2868257</v>
      </c>
      <c r="B6590" s="34">
        <v>1.9804321711906801E-5</v>
      </c>
      <c r="C6590" s="22">
        <v>1.8617004516494398E-5</v>
      </c>
      <c r="D6590" s="22" t="s">
        <v>2721</v>
      </c>
      <c r="E6590" s="23">
        <v>128857832.20327801</v>
      </c>
      <c r="F6590" s="23">
        <f t="shared" si="918"/>
        <v>2551.9419640526221</v>
      </c>
      <c r="G6590" s="24" t="s">
        <v>24</v>
      </c>
      <c r="H6590" s="24">
        <v>3</v>
      </c>
      <c r="I6590" s="25" t="s">
        <v>38</v>
      </c>
      <c r="J6590" s="31">
        <f t="shared" si="920"/>
        <v>0</v>
      </c>
      <c r="K6590" s="24" t="s">
        <v>29</v>
      </c>
      <c r="L6590" s="24"/>
      <c r="M6590" s="25" t="s">
        <v>29</v>
      </c>
      <c r="N6590" s="25">
        <f t="shared" si="921"/>
        <v>0</v>
      </c>
      <c r="O6590" s="24" t="s">
        <v>29</v>
      </c>
      <c r="P6590" s="24"/>
      <c r="Q6590" s="25" t="s">
        <v>29</v>
      </c>
      <c r="R6590" s="25">
        <f t="shared" si="922"/>
        <v>0</v>
      </c>
      <c r="S6590" s="24" t="s">
        <v>29</v>
      </c>
      <c r="T6590" s="24"/>
      <c r="U6590" s="25" t="s">
        <v>29</v>
      </c>
      <c r="V6590" s="25">
        <f t="shared" si="923"/>
        <v>0</v>
      </c>
      <c r="W6590" s="25" t="s">
        <v>29</v>
      </c>
      <c r="X6590" s="25"/>
      <c r="Y6590" s="25" t="s">
        <v>29</v>
      </c>
      <c r="Z6590" s="25">
        <f t="shared" si="924"/>
        <v>0</v>
      </c>
      <c r="AA6590" s="24" t="s">
        <v>29</v>
      </c>
      <c r="AB6590" s="24"/>
      <c r="AC6590" s="25" t="s">
        <v>29</v>
      </c>
      <c r="AD6590" s="25">
        <f t="shared" si="925"/>
        <v>0</v>
      </c>
      <c r="AE6590" s="32">
        <f t="shared" si="926"/>
        <v>0</v>
      </c>
      <c r="AF6590" s="37">
        <f t="shared" si="919"/>
        <v>2551.9419640526221</v>
      </c>
      <c r="AG6590" s="27"/>
    </row>
    <row r="6591" spans="1:33" x14ac:dyDescent="0.25">
      <c r="A6591" s="21">
        <v>2868260</v>
      </c>
      <c r="B6591" s="34">
        <v>3.8153300394772098E-5</v>
      </c>
      <c r="C6591" s="22">
        <v>4.1920307666429502E-5</v>
      </c>
      <c r="D6591" s="22" t="s">
        <v>964</v>
      </c>
      <c r="E6591" s="23">
        <v>1764699246.1900101</v>
      </c>
      <c r="F6591" s="23">
        <f t="shared" si="918"/>
        <v>67329.100446315337</v>
      </c>
      <c r="G6591" s="24" t="s">
        <v>24</v>
      </c>
      <c r="H6591" s="24">
        <v>4</v>
      </c>
      <c r="I6591" s="25" t="s">
        <v>34</v>
      </c>
      <c r="J6591" s="31">
        <f t="shared" si="920"/>
        <v>0</v>
      </c>
      <c r="K6591" s="24" t="s">
        <v>24</v>
      </c>
      <c r="L6591" s="24">
        <v>4</v>
      </c>
      <c r="M6591" s="25" t="s">
        <v>40</v>
      </c>
      <c r="N6591" s="25">
        <f t="shared" si="921"/>
        <v>4</v>
      </c>
      <c r="O6591" s="24" t="s">
        <v>29</v>
      </c>
      <c r="P6591" s="24"/>
      <c r="Q6591" s="25" t="s">
        <v>29</v>
      </c>
      <c r="R6591" s="25">
        <f t="shared" si="922"/>
        <v>0</v>
      </c>
      <c r="S6591" s="24" t="s">
        <v>29</v>
      </c>
      <c r="T6591" s="24"/>
      <c r="U6591" s="25" t="s">
        <v>29</v>
      </c>
      <c r="V6591" s="25">
        <f t="shared" si="923"/>
        <v>0</v>
      </c>
      <c r="W6591" s="25" t="s">
        <v>29</v>
      </c>
      <c r="X6591" s="25"/>
      <c r="Y6591" s="25" t="s">
        <v>29</v>
      </c>
      <c r="Z6591" s="25">
        <f t="shared" si="924"/>
        <v>0</v>
      </c>
      <c r="AA6591" s="24" t="s">
        <v>29</v>
      </c>
      <c r="AB6591" s="24"/>
      <c r="AC6591" s="25" t="s">
        <v>29</v>
      </c>
      <c r="AD6591" s="25">
        <f t="shared" si="925"/>
        <v>0</v>
      </c>
      <c r="AE6591" s="32">
        <f t="shared" si="926"/>
        <v>4</v>
      </c>
      <c r="AF6591" s="37">
        <f t="shared" si="919"/>
        <v>67329.100446315337</v>
      </c>
      <c r="AG6591" s="27"/>
    </row>
    <row r="6592" spans="1:33" x14ac:dyDescent="0.25">
      <c r="A6592" s="21">
        <v>2868261</v>
      </c>
      <c r="B6592" s="34">
        <v>4.3119852364645203E-6</v>
      </c>
      <c r="C6592" s="22">
        <v>4.3372928628449701E-6</v>
      </c>
      <c r="D6592" s="22" t="s">
        <v>5436</v>
      </c>
      <c r="E6592" s="23">
        <v>5783.5619306223498</v>
      </c>
      <c r="F6592" s="23">
        <f t="shared" si="918"/>
        <v>2.4938633659021811E-2</v>
      </c>
      <c r="G6592" s="24" t="s">
        <v>24</v>
      </c>
      <c r="H6592" s="24">
        <v>4</v>
      </c>
      <c r="I6592" s="25" t="s">
        <v>34</v>
      </c>
      <c r="J6592" s="31">
        <f t="shared" si="920"/>
        <v>0</v>
      </c>
      <c r="K6592" s="24" t="s">
        <v>24</v>
      </c>
      <c r="L6592" s="24">
        <v>4</v>
      </c>
      <c r="M6592" s="25" t="s">
        <v>91</v>
      </c>
      <c r="N6592" s="25">
        <f t="shared" si="921"/>
        <v>0</v>
      </c>
      <c r="O6592" s="24" t="s">
        <v>29</v>
      </c>
      <c r="P6592" s="24"/>
      <c r="Q6592" s="25" t="s">
        <v>29</v>
      </c>
      <c r="R6592" s="25">
        <f t="shared" si="922"/>
        <v>0</v>
      </c>
      <c r="S6592" s="24" t="s">
        <v>29</v>
      </c>
      <c r="T6592" s="24"/>
      <c r="U6592" s="25" t="s">
        <v>29</v>
      </c>
      <c r="V6592" s="25">
        <f t="shared" si="923"/>
        <v>0</v>
      </c>
      <c r="W6592" s="25" t="s">
        <v>29</v>
      </c>
      <c r="X6592" s="25"/>
      <c r="Y6592" s="25" t="s">
        <v>29</v>
      </c>
      <c r="Z6592" s="25">
        <f t="shared" si="924"/>
        <v>0</v>
      </c>
      <c r="AA6592" s="24" t="s">
        <v>29</v>
      </c>
      <c r="AB6592" s="24"/>
      <c r="AC6592" s="25" t="s">
        <v>29</v>
      </c>
      <c r="AD6592" s="25">
        <f t="shared" si="925"/>
        <v>0</v>
      </c>
      <c r="AE6592" s="32">
        <f t="shared" si="926"/>
        <v>0</v>
      </c>
      <c r="AF6592" s="37">
        <f t="shared" si="919"/>
        <v>2.4938633659021811E-2</v>
      </c>
      <c r="AG6592" s="27"/>
    </row>
    <row r="6593" spans="1:33" x14ac:dyDescent="0.25">
      <c r="A6593" s="21">
        <v>2868262</v>
      </c>
      <c r="B6593" s="34">
        <v>1.2424524337496001E-4</v>
      </c>
      <c r="C6593" s="22">
        <v>1.6524440665527699E-4</v>
      </c>
      <c r="D6593" s="22" t="s">
        <v>2367</v>
      </c>
      <c r="E6593" s="23">
        <v>154336732.18120599</v>
      </c>
      <c r="F6593" s="23">
        <f t="shared" si="918"/>
        <v>19175.604851549961</v>
      </c>
      <c r="G6593" s="24" t="s">
        <v>24</v>
      </c>
      <c r="H6593" s="24">
        <v>2</v>
      </c>
      <c r="I6593" s="25" t="s">
        <v>62</v>
      </c>
      <c r="J6593" s="31">
        <f t="shared" si="920"/>
        <v>2</v>
      </c>
      <c r="K6593" s="24" t="s">
        <v>29</v>
      </c>
      <c r="L6593" s="24"/>
      <c r="M6593" s="25" t="s">
        <v>29</v>
      </c>
      <c r="N6593" s="25">
        <f t="shared" si="921"/>
        <v>0</v>
      </c>
      <c r="O6593" s="24" t="s">
        <v>29</v>
      </c>
      <c r="P6593" s="24"/>
      <c r="Q6593" s="25" t="s">
        <v>29</v>
      </c>
      <c r="R6593" s="25">
        <f t="shared" si="922"/>
        <v>0</v>
      </c>
      <c r="S6593" s="24" t="s">
        <v>29</v>
      </c>
      <c r="T6593" s="24"/>
      <c r="U6593" s="25" t="s">
        <v>29</v>
      </c>
      <c r="V6593" s="25">
        <f t="shared" si="923"/>
        <v>0</v>
      </c>
      <c r="W6593" s="25" t="s">
        <v>29</v>
      </c>
      <c r="X6593" s="25"/>
      <c r="Y6593" s="25" t="s">
        <v>29</v>
      </c>
      <c r="Z6593" s="25">
        <f t="shared" si="924"/>
        <v>0</v>
      </c>
      <c r="AA6593" s="24" t="s">
        <v>29</v>
      </c>
      <c r="AB6593" s="24"/>
      <c r="AC6593" s="25" t="s">
        <v>29</v>
      </c>
      <c r="AD6593" s="25">
        <f t="shared" si="925"/>
        <v>0</v>
      </c>
      <c r="AE6593" s="32">
        <f t="shared" si="926"/>
        <v>2</v>
      </c>
      <c r="AF6593" s="37">
        <f t="shared" si="919"/>
        <v>19175.604851549961</v>
      </c>
      <c r="AG6593" s="27"/>
    </row>
    <row r="6594" spans="1:33" x14ac:dyDescent="0.25">
      <c r="A6594" s="21">
        <v>2868263</v>
      </c>
      <c r="B6594" s="34">
        <v>3.6990899999999998E-5</v>
      </c>
      <c r="C6594" s="22">
        <v>4.4381775251921497E-5</v>
      </c>
      <c r="D6594" s="22" t="s">
        <v>5194</v>
      </c>
      <c r="E6594" s="23">
        <v>347864.20138660102</v>
      </c>
      <c r="F6594" s="23">
        <f t="shared" si="918"/>
        <v>12.867809887071619</v>
      </c>
      <c r="G6594" s="24" t="s">
        <v>32</v>
      </c>
      <c r="H6594" s="24"/>
      <c r="I6594" s="25" t="s">
        <v>29</v>
      </c>
      <c r="J6594" s="31">
        <f t="shared" si="920"/>
        <v>0</v>
      </c>
      <c r="K6594" s="24" t="s">
        <v>29</v>
      </c>
      <c r="L6594" s="24"/>
      <c r="M6594" s="25" t="s">
        <v>29</v>
      </c>
      <c r="N6594" s="25">
        <f t="shared" si="921"/>
        <v>0</v>
      </c>
      <c r="O6594" s="24" t="s">
        <v>29</v>
      </c>
      <c r="P6594" s="24"/>
      <c r="Q6594" s="25" t="s">
        <v>29</v>
      </c>
      <c r="R6594" s="25">
        <f t="shared" si="922"/>
        <v>0</v>
      </c>
      <c r="S6594" s="24" t="s">
        <v>29</v>
      </c>
      <c r="T6594" s="24"/>
      <c r="U6594" s="25" t="s">
        <v>29</v>
      </c>
      <c r="V6594" s="25">
        <f t="shared" si="923"/>
        <v>0</v>
      </c>
      <c r="W6594" s="25" t="s">
        <v>29</v>
      </c>
      <c r="X6594" s="25"/>
      <c r="Y6594" s="25" t="s">
        <v>29</v>
      </c>
      <c r="Z6594" s="25">
        <f t="shared" si="924"/>
        <v>0</v>
      </c>
      <c r="AA6594" s="24" t="s">
        <v>29</v>
      </c>
      <c r="AB6594" s="24"/>
      <c r="AC6594" s="25" t="s">
        <v>29</v>
      </c>
      <c r="AD6594" s="25">
        <f t="shared" si="925"/>
        <v>0</v>
      </c>
      <c r="AE6594" s="32">
        <f t="shared" si="926"/>
        <v>0</v>
      </c>
      <c r="AF6594" s="37">
        <f t="shared" si="919"/>
        <v>12.867809887071619</v>
      </c>
      <c r="AG6594" s="27"/>
    </row>
    <row r="6595" spans="1:33" x14ac:dyDescent="0.25">
      <c r="A6595" s="21">
        <v>2868268</v>
      </c>
      <c r="B6595" s="34">
        <v>8.9948974071880494E-6</v>
      </c>
      <c r="C6595" s="22">
        <v>8.5999629403630998E-6</v>
      </c>
      <c r="D6595" s="22" t="s">
        <v>360</v>
      </c>
      <c r="E6595" s="23">
        <v>5403181556.7359896</v>
      </c>
      <c r="F6595" s="23">
        <f t="shared" si="918"/>
        <v>48601.063775250841</v>
      </c>
      <c r="G6595" s="24" t="s">
        <v>24</v>
      </c>
      <c r="H6595" s="24">
        <v>4</v>
      </c>
      <c r="I6595" s="25" t="s">
        <v>34</v>
      </c>
      <c r="J6595" s="31">
        <f t="shared" si="920"/>
        <v>0</v>
      </c>
      <c r="K6595" s="24" t="s">
        <v>24</v>
      </c>
      <c r="L6595" s="24">
        <v>5</v>
      </c>
      <c r="M6595" s="25" t="s">
        <v>36</v>
      </c>
      <c r="N6595" s="25">
        <f t="shared" si="921"/>
        <v>5</v>
      </c>
      <c r="O6595" s="24" t="s">
        <v>29</v>
      </c>
      <c r="P6595" s="24"/>
      <c r="Q6595" s="25" t="s">
        <v>29</v>
      </c>
      <c r="R6595" s="25">
        <f t="shared" si="922"/>
        <v>0</v>
      </c>
      <c r="S6595" s="24" t="s">
        <v>29</v>
      </c>
      <c r="T6595" s="24"/>
      <c r="U6595" s="25" t="s">
        <v>29</v>
      </c>
      <c r="V6595" s="25">
        <f t="shared" si="923"/>
        <v>0</v>
      </c>
      <c r="W6595" s="25" t="s">
        <v>29</v>
      </c>
      <c r="X6595" s="25"/>
      <c r="Y6595" s="25" t="s">
        <v>29</v>
      </c>
      <c r="Z6595" s="25">
        <f t="shared" si="924"/>
        <v>0</v>
      </c>
      <c r="AA6595" s="24" t="s">
        <v>29</v>
      </c>
      <c r="AB6595" s="24"/>
      <c r="AC6595" s="25" t="s">
        <v>29</v>
      </c>
      <c r="AD6595" s="25">
        <f t="shared" si="925"/>
        <v>0</v>
      </c>
      <c r="AE6595" s="32">
        <f t="shared" si="926"/>
        <v>5</v>
      </c>
      <c r="AF6595" s="37">
        <f t="shared" si="919"/>
        <v>48601.063775250841</v>
      </c>
      <c r="AG6595" s="27"/>
    </row>
    <row r="6596" spans="1:33" x14ac:dyDescent="0.25">
      <c r="A6596" s="21">
        <v>2868269</v>
      </c>
      <c r="B6596" s="34">
        <v>1.43382630719343E-4</v>
      </c>
      <c r="C6596" s="22">
        <v>1.4783122569057001E-4</v>
      </c>
      <c r="D6596" s="22" t="s">
        <v>4305</v>
      </c>
      <c r="E6596" s="23">
        <v>11760678.682785399</v>
      </c>
      <c r="F6596" s="23">
        <f t="shared" si="918"/>
        <v>1686.2770485826682</v>
      </c>
      <c r="G6596" s="24" t="s">
        <v>24</v>
      </c>
      <c r="H6596" s="24">
        <v>3</v>
      </c>
      <c r="I6596" s="25" t="s">
        <v>49</v>
      </c>
      <c r="J6596" s="31">
        <f t="shared" si="920"/>
        <v>0</v>
      </c>
      <c r="K6596" s="24" t="s">
        <v>29</v>
      </c>
      <c r="L6596" s="24"/>
      <c r="M6596" s="25" t="s">
        <v>29</v>
      </c>
      <c r="N6596" s="25">
        <f t="shared" si="921"/>
        <v>0</v>
      </c>
      <c r="O6596" s="24" t="s">
        <v>29</v>
      </c>
      <c r="P6596" s="24"/>
      <c r="Q6596" s="25" t="s">
        <v>29</v>
      </c>
      <c r="R6596" s="25">
        <f t="shared" si="922"/>
        <v>0</v>
      </c>
      <c r="S6596" s="24" t="s">
        <v>29</v>
      </c>
      <c r="T6596" s="24"/>
      <c r="U6596" s="25" t="s">
        <v>29</v>
      </c>
      <c r="V6596" s="25">
        <f t="shared" si="923"/>
        <v>0</v>
      </c>
      <c r="W6596" s="25" t="s">
        <v>29</v>
      </c>
      <c r="X6596" s="25"/>
      <c r="Y6596" s="25" t="s">
        <v>29</v>
      </c>
      <c r="Z6596" s="25">
        <f t="shared" si="924"/>
        <v>0</v>
      </c>
      <c r="AA6596" s="24" t="s">
        <v>29</v>
      </c>
      <c r="AB6596" s="24"/>
      <c r="AC6596" s="25" t="s">
        <v>29</v>
      </c>
      <c r="AD6596" s="25">
        <f t="shared" si="925"/>
        <v>0</v>
      </c>
      <c r="AE6596" s="32">
        <f t="shared" si="926"/>
        <v>0</v>
      </c>
      <c r="AF6596" s="37">
        <f t="shared" si="919"/>
        <v>1686.2770485826682</v>
      </c>
      <c r="AG6596" s="27"/>
    </row>
    <row r="6597" spans="1:33" x14ac:dyDescent="0.25">
      <c r="A6597" s="21">
        <v>2868277</v>
      </c>
      <c r="B6597" s="34">
        <v>7.6665382307275608E-6</v>
      </c>
      <c r="C6597" s="22">
        <v>8.1959024310632706E-6</v>
      </c>
      <c r="D6597" s="22" t="s">
        <v>950</v>
      </c>
      <c r="E6597" s="23">
        <v>1784600675.41573</v>
      </c>
      <c r="F6597" s="23">
        <f t="shared" si="918"/>
        <v>13681.709304656921</v>
      </c>
      <c r="G6597" s="24" t="s">
        <v>24</v>
      </c>
      <c r="H6597" s="24">
        <v>4</v>
      </c>
      <c r="I6597" s="25" t="s">
        <v>74</v>
      </c>
      <c r="J6597" s="31">
        <f t="shared" si="920"/>
        <v>0</v>
      </c>
      <c r="K6597" s="24" t="s">
        <v>26</v>
      </c>
      <c r="L6597" s="24">
        <v>2</v>
      </c>
      <c r="M6597" s="25" t="s">
        <v>53</v>
      </c>
      <c r="N6597" s="25">
        <f t="shared" si="921"/>
        <v>0</v>
      </c>
      <c r="O6597" s="24" t="s">
        <v>24</v>
      </c>
      <c r="P6597" s="24">
        <v>3</v>
      </c>
      <c r="Q6597" s="25" t="s">
        <v>36</v>
      </c>
      <c r="R6597" s="25">
        <f t="shared" si="922"/>
        <v>3</v>
      </c>
      <c r="S6597" s="24" t="s">
        <v>29</v>
      </c>
      <c r="T6597" s="24"/>
      <c r="U6597" s="25" t="s">
        <v>29</v>
      </c>
      <c r="V6597" s="25">
        <f t="shared" si="923"/>
        <v>0</v>
      </c>
      <c r="W6597" s="25" t="s">
        <v>29</v>
      </c>
      <c r="X6597" s="25"/>
      <c r="Y6597" s="25" t="s">
        <v>29</v>
      </c>
      <c r="Z6597" s="25">
        <f t="shared" si="924"/>
        <v>0</v>
      </c>
      <c r="AA6597" s="24" t="s">
        <v>29</v>
      </c>
      <c r="AB6597" s="24"/>
      <c r="AC6597" s="25" t="s">
        <v>29</v>
      </c>
      <c r="AD6597" s="25">
        <f t="shared" si="925"/>
        <v>0</v>
      </c>
      <c r="AE6597" s="32">
        <f t="shared" si="926"/>
        <v>3</v>
      </c>
      <c r="AF6597" s="37">
        <f t="shared" si="919"/>
        <v>13681.709304656921</v>
      </c>
      <c r="AG6597" s="27"/>
    </row>
    <row r="6598" spans="1:33" x14ac:dyDescent="0.25">
      <c r="A6598" s="21">
        <v>2868278</v>
      </c>
      <c r="B6598" s="34">
        <v>1.4434221306521401E-4</v>
      </c>
      <c r="C6598" s="22">
        <v>1.4182208865526501E-4</v>
      </c>
      <c r="D6598" s="22" t="s">
        <v>859</v>
      </c>
      <c r="E6598" s="23">
        <v>2042665097.56565</v>
      </c>
      <c r="F6598" s="23">
        <f t="shared" si="918"/>
        <v>294842.80073369719</v>
      </c>
      <c r="G6598" s="24" t="s">
        <v>24</v>
      </c>
      <c r="H6598" s="24">
        <v>3</v>
      </c>
      <c r="I6598" s="25" t="s">
        <v>36</v>
      </c>
      <c r="J6598" s="31">
        <f t="shared" si="920"/>
        <v>3</v>
      </c>
      <c r="K6598" s="24" t="s">
        <v>29</v>
      </c>
      <c r="L6598" s="24"/>
      <c r="M6598" s="25" t="s">
        <v>29</v>
      </c>
      <c r="N6598" s="25">
        <f t="shared" si="921"/>
        <v>0</v>
      </c>
      <c r="O6598" s="24" t="s">
        <v>29</v>
      </c>
      <c r="P6598" s="24"/>
      <c r="Q6598" s="25" t="s">
        <v>29</v>
      </c>
      <c r="R6598" s="25">
        <f t="shared" si="922"/>
        <v>0</v>
      </c>
      <c r="S6598" s="24" t="s">
        <v>29</v>
      </c>
      <c r="T6598" s="24"/>
      <c r="U6598" s="25" t="s">
        <v>29</v>
      </c>
      <c r="V6598" s="25">
        <f t="shared" si="923"/>
        <v>0</v>
      </c>
      <c r="W6598" s="25" t="s">
        <v>29</v>
      </c>
      <c r="X6598" s="25"/>
      <c r="Y6598" s="25" t="s">
        <v>29</v>
      </c>
      <c r="Z6598" s="25">
        <f t="shared" si="924"/>
        <v>0</v>
      </c>
      <c r="AA6598" s="24" t="s">
        <v>29</v>
      </c>
      <c r="AB6598" s="24"/>
      <c r="AC6598" s="25" t="s">
        <v>29</v>
      </c>
      <c r="AD6598" s="25">
        <f t="shared" si="925"/>
        <v>0</v>
      </c>
      <c r="AE6598" s="32">
        <f t="shared" si="926"/>
        <v>3</v>
      </c>
      <c r="AF6598" s="37">
        <f t="shared" si="919"/>
        <v>294842.80073369719</v>
      </c>
      <c r="AG6598" s="27"/>
    </row>
    <row r="6599" spans="1:33" x14ac:dyDescent="0.25">
      <c r="A6599" s="21">
        <v>2868279</v>
      </c>
      <c r="B6599" s="34">
        <v>3.1558579875365199E-6</v>
      </c>
      <c r="C6599" s="22">
        <v>3.05311407614876E-6</v>
      </c>
      <c r="D6599" s="22" t="s">
        <v>704</v>
      </c>
      <c r="E6599" s="23">
        <v>2540655712.7554898</v>
      </c>
      <c r="F6599" s="23">
        <f t="shared" si="918"/>
        <v>8017.9486246797023</v>
      </c>
      <c r="G6599" s="24" t="s">
        <v>26</v>
      </c>
      <c r="H6599" s="24">
        <v>2</v>
      </c>
      <c r="I6599" s="25" t="s">
        <v>34</v>
      </c>
      <c r="J6599" s="31">
        <f t="shared" si="920"/>
        <v>0</v>
      </c>
      <c r="K6599" s="24" t="s">
        <v>24</v>
      </c>
      <c r="L6599" s="24">
        <v>5</v>
      </c>
      <c r="M6599" s="25" t="s">
        <v>62</v>
      </c>
      <c r="N6599" s="25">
        <f t="shared" si="921"/>
        <v>5</v>
      </c>
      <c r="O6599" s="24" t="s">
        <v>29</v>
      </c>
      <c r="P6599" s="24"/>
      <c r="Q6599" s="25" t="s">
        <v>29</v>
      </c>
      <c r="R6599" s="25">
        <f t="shared" si="922"/>
        <v>0</v>
      </c>
      <c r="S6599" s="24" t="s">
        <v>29</v>
      </c>
      <c r="T6599" s="24"/>
      <c r="U6599" s="25" t="s">
        <v>29</v>
      </c>
      <c r="V6599" s="25">
        <f t="shared" si="923"/>
        <v>0</v>
      </c>
      <c r="W6599" s="25" t="s">
        <v>29</v>
      </c>
      <c r="X6599" s="25"/>
      <c r="Y6599" s="25" t="s">
        <v>29</v>
      </c>
      <c r="Z6599" s="25">
        <f t="shared" si="924"/>
        <v>0</v>
      </c>
      <c r="AA6599" s="24" t="s">
        <v>29</v>
      </c>
      <c r="AB6599" s="24"/>
      <c r="AC6599" s="25" t="s">
        <v>29</v>
      </c>
      <c r="AD6599" s="25">
        <f t="shared" si="925"/>
        <v>0</v>
      </c>
      <c r="AE6599" s="32">
        <f t="shared" si="926"/>
        <v>5</v>
      </c>
      <c r="AF6599" s="37">
        <f t="shared" si="919"/>
        <v>8017.9486246797023</v>
      </c>
      <c r="AG6599" s="27"/>
    </row>
    <row r="6600" spans="1:33" x14ac:dyDescent="0.25">
      <c r="A6600" s="21">
        <v>2868280</v>
      </c>
      <c r="B6600" s="34">
        <v>1.0707649562287001E-5</v>
      </c>
      <c r="C6600" s="22">
        <v>1.21149893535849E-5</v>
      </c>
      <c r="D6600" s="22" t="s">
        <v>5498</v>
      </c>
      <c r="E6600" s="23">
        <v>1850.90823306374</v>
      </c>
      <c r="F6600" s="23">
        <f t="shared" si="918"/>
        <v>1.9818876731598361E-2</v>
      </c>
      <c r="G6600" s="24" t="s">
        <v>26</v>
      </c>
      <c r="H6600" s="24">
        <v>1</v>
      </c>
      <c r="I6600" s="25" t="s">
        <v>57</v>
      </c>
      <c r="J6600" s="31">
        <f t="shared" si="920"/>
        <v>0</v>
      </c>
      <c r="K6600" s="24" t="s">
        <v>24</v>
      </c>
      <c r="L6600" s="24">
        <v>2</v>
      </c>
      <c r="M6600" s="25" t="s">
        <v>27</v>
      </c>
      <c r="N6600" s="25">
        <f t="shared" si="921"/>
        <v>0</v>
      </c>
      <c r="O6600" s="24" t="s">
        <v>29</v>
      </c>
      <c r="P6600" s="24"/>
      <c r="Q6600" s="25" t="s">
        <v>29</v>
      </c>
      <c r="R6600" s="25">
        <f t="shared" si="922"/>
        <v>0</v>
      </c>
      <c r="S6600" s="24" t="s">
        <v>29</v>
      </c>
      <c r="T6600" s="24"/>
      <c r="U6600" s="25" t="s">
        <v>29</v>
      </c>
      <c r="V6600" s="25">
        <f t="shared" si="923"/>
        <v>0</v>
      </c>
      <c r="W6600" s="25" t="s">
        <v>29</v>
      </c>
      <c r="X6600" s="25"/>
      <c r="Y6600" s="25" t="s">
        <v>29</v>
      </c>
      <c r="Z6600" s="25">
        <f t="shared" si="924"/>
        <v>0</v>
      </c>
      <c r="AA6600" s="24" t="s">
        <v>29</v>
      </c>
      <c r="AB6600" s="24"/>
      <c r="AC6600" s="25" t="s">
        <v>29</v>
      </c>
      <c r="AD6600" s="25">
        <f t="shared" si="925"/>
        <v>0</v>
      </c>
      <c r="AE6600" s="32">
        <f t="shared" si="926"/>
        <v>0</v>
      </c>
      <c r="AF6600" s="37">
        <f t="shared" si="919"/>
        <v>1.9818876731598361E-2</v>
      </c>
      <c r="AG6600" s="27"/>
    </row>
    <row r="6601" spans="1:33" x14ac:dyDescent="0.25">
      <c r="A6601" s="21">
        <v>2868284</v>
      </c>
      <c r="B6601" s="34">
        <v>3.5559892158556598E-6</v>
      </c>
      <c r="C6601" s="22">
        <v>3.41781346611541E-6</v>
      </c>
      <c r="D6601" s="22" t="s">
        <v>4449</v>
      </c>
      <c r="E6601" s="23">
        <v>7447541.8928616699</v>
      </c>
      <c r="F6601" s="23">
        <f t="shared" ref="F6601:F6664" si="927">E6601*B6601</f>
        <v>26.483378655649346</v>
      </c>
      <c r="G6601" s="24" t="s">
        <v>26</v>
      </c>
      <c r="H6601" s="24">
        <v>0</v>
      </c>
      <c r="I6601" s="25" t="s">
        <v>100</v>
      </c>
      <c r="J6601" s="31">
        <f t="shared" si="920"/>
        <v>0</v>
      </c>
      <c r="K6601" s="24" t="s">
        <v>24</v>
      </c>
      <c r="L6601" s="24">
        <v>3</v>
      </c>
      <c r="M6601" s="25" t="s">
        <v>76</v>
      </c>
      <c r="N6601" s="25">
        <f t="shared" si="921"/>
        <v>0</v>
      </c>
      <c r="O6601" s="24" t="s">
        <v>24</v>
      </c>
      <c r="P6601" s="24">
        <v>1</v>
      </c>
      <c r="Q6601" s="25" t="s">
        <v>43</v>
      </c>
      <c r="R6601" s="25">
        <f t="shared" si="922"/>
        <v>0</v>
      </c>
      <c r="S6601" s="24" t="s">
        <v>29</v>
      </c>
      <c r="T6601" s="24"/>
      <c r="U6601" s="25" t="s">
        <v>29</v>
      </c>
      <c r="V6601" s="25">
        <f t="shared" si="923"/>
        <v>0</v>
      </c>
      <c r="W6601" s="25" t="s">
        <v>29</v>
      </c>
      <c r="X6601" s="25"/>
      <c r="Y6601" s="25" t="s">
        <v>29</v>
      </c>
      <c r="Z6601" s="25">
        <f t="shared" si="924"/>
        <v>0</v>
      </c>
      <c r="AA6601" s="24" t="s">
        <v>29</v>
      </c>
      <c r="AB6601" s="24"/>
      <c r="AC6601" s="25" t="s">
        <v>29</v>
      </c>
      <c r="AD6601" s="25">
        <f t="shared" si="925"/>
        <v>0</v>
      </c>
      <c r="AE6601" s="32">
        <f t="shared" si="926"/>
        <v>0</v>
      </c>
      <c r="AF6601" s="37">
        <f t="shared" ref="AF6601:AF6664" si="928">B6601*E6601</f>
        <v>26.483378655649346</v>
      </c>
      <c r="AG6601" s="27"/>
    </row>
    <row r="6602" spans="1:33" x14ac:dyDescent="0.25">
      <c r="A6602" s="21">
        <v>2868288</v>
      </c>
      <c r="B6602" s="34">
        <v>1.7938E-5</v>
      </c>
      <c r="C6602" s="22">
        <v>2.04246839480486E-5</v>
      </c>
      <c r="D6602" s="22" t="s">
        <v>2986</v>
      </c>
      <c r="E6602" s="23">
        <v>161323091.55907199</v>
      </c>
      <c r="F6602" s="23">
        <f t="shared" si="927"/>
        <v>2893.8136163866334</v>
      </c>
      <c r="G6602" s="24" t="s">
        <v>32</v>
      </c>
      <c r="H6602" s="24"/>
      <c r="I6602" s="25" t="s">
        <v>29</v>
      </c>
      <c r="J6602" s="31">
        <f t="shared" ref="J6602:J6665" si="929">IF(LEFT(I6602,5)="US TX",H6602,0)</f>
        <v>0</v>
      </c>
      <c r="K6602" s="24" t="s">
        <v>29</v>
      </c>
      <c r="L6602" s="24"/>
      <c r="M6602" s="25" t="s">
        <v>29</v>
      </c>
      <c r="N6602" s="25">
        <f t="shared" ref="N6602:N6665" si="930">IF(LEFT(M6602,5)="US TX",L6602,0)</f>
        <v>0</v>
      </c>
      <c r="O6602" s="24" t="s">
        <v>29</v>
      </c>
      <c r="P6602" s="24"/>
      <c r="Q6602" s="25" t="s">
        <v>29</v>
      </c>
      <c r="R6602" s="25">
        <f t="shared" ref="R6602:R6665" si="931">IF(LEFT(Q6602,5)="US TX",P6602,0)</f>
        <v>0</v>
      </c>
      <c r="S6602" s="24" t="s">
        <v>29</v>
      </c>
      <c r="T6602" s="24"/>
      <c r="U6602" s="25" t="s">
        <v>29</v>
      </c>
      <c r="V6602" s="25">
        <f t="shared" ref="V6602:V6665" si="932">IF(LEFT(U6602,5)="US TX",T6602,0)</f>
        <v>0</v>
      </c>
      <c r="W6602" s="25" t="s">
        <v>29</v>
      </c>
      <c r="X6602" s="25"/>
      <c r="Y6602" s="25" t="s">
        <v>29</v>
      </c>
      <c r="Z6602" s="25">
        <f t="shared" ref="Z6602:Z6665" si="933">IF(LEFT(Y6602,5)="US TX",X6602,0)</f>
        <v>0</v>
      </c>
      <c r="AA6602" s="24" t="s">
        <v>29</v>
      </c>
      <c r="AB6602" s="24"/>
      <c r="AC6602" s="25" t="s">
        <v>29</v>
      </c>
      <c r="AD6602" s="25">
        <f t="shared" ref="AD6602:AD6665" si="934">IF(LEFT(AC6602,5)="US TX",AB6602,0)</f>
        <v>0</v>
      </c>
      <c r="AE6602" s="32">
        <f t="shared" ref="AE6602:AE6665" si="935">MAX(J6602,N6602,R6602,V6602,Z6602,AD6602)</f>
        <v>0</v>
      </c>
      <c r="AF6602" s="37">
        <f t="shared" si="928"/>
        <v>2893.8136163866334</v>
      </c>
      <c r="AG6602" s="27"/>
    </row>
    <row r="6603" spans="1:33" x14ac:dyDescent="0.25">
      <c r="A6603" s="21">
        <v>2868291</v>
      </c>
      <c r="B6603" s="34">
        <v>1.3600127416872501E-5</v>
      </c>
      <c r="C6603" s="22">
        <v>1.46198252242089E-5</v>
      </c>
      <c r="D6603" s="22" t="s">
        <v>4385</v>
      </c>
      <c r="E6603" s="23">
        <v>9295169.7322395109</v>
      </c>
      <c r="F6603" s="23">
        <f t="shared" si="927"/>
        <v>126.415492719914</v>
      </c>
      <c r="G6603" s="24" t="s">
        <v>24</v>
      </c>
      <c r="H6603" s="24">
        <v>2</v>
      </c>
      <c r="I6603" s="25" t="s">
        <v>58</v>
      </c>
      <c r="J6603" s="31">
        <f t="shared" si="929"/>
        <v>0</v>
      </c>
      <c r="K6603" s="24" t="s">
        <v>29</v>
      </c>
      <c r="L6603" s="24"/>
      <c r="M6603" s="25" t="s">
        <v>29</v>
      </c>
      <c r="N6603" s="25">
        <f t="shared" si="930"/>
        <v>0</v>
      </c>
      <c r="O6603" s="24" t="s">
        <v>29</v>
      </c>
      <c r="P6603" s="24"/>
      <c r="Q6603" s="25" t="s">
        <v>29</v>
      </c>
      <c r="R6603" s="25">
        <f t="shared" si="931"/>
        <v>0</v>
      </c>
      <c r="S6603" s="24" t="s">
        <v>29</v>
      </c>
      <c r="T6603" s="24"/>
      <c r="U6603" s="25" t="s">
        <v>29</v>
      </c>
      <c r="V6603" s="25">
        <f t="shared" si="932"/>
        <v>0</v>
      </c>
      <c r="W6603" s="25" t="s">
        <v>29</v>
      </c>
      <c r="X6603" s="25"/>
      <c r="Y6603" s="25" t="s">
        <v>29</v>
      </c>
      <c r="Z6603" s="25">
        <f t="shared" si="933"/>
        <v>0</v>
      </c>
      <c r="AA6603" s="24" t="s">
        <v>29</v>
      </c>
      <c r="AB6603" s="24"/>
      <c r="AC6603" s="25" t="s">
        <v>29</v>
      </c>
      <c r="AD6603" s="25">
        <f t="shared" si="934"/>
        <v>0</v>
      </c>
      <c r="AE6603" s="32">
        <f t="shared" si="935"/>
        <v>0</v>
      </c>
      <c r="AF6603" s="37">
        <f t="shared" si="928"/>
        <v>126.415492719914</v>
      </c>
      <c r="AG6603" s="27"/>
    </row>
    <row r="6604" spans="1:33" x14ac:dyDescent="0.25">
      <c r="A6604" s="21">
        <v>2868292</v>
      </c>
      <c r="B6604" s="34">
        <v>3.2637236978113002E-5</v>
      </c>
      <c r="C6604" s="22">
        <v>3.1697592928709601E-5</v>
      </c>
      <c r="D6604" s="22" t="s">
        <v>906</v>
      </c>
      <c r="E6604" s="23">
        <v>1914814162.33797</v>
      </c>
      <c r="F6604" s="23">
        <f t="shared" si="927"/>
        <v>62494.243585271266</v>
      </c>
      <c r="G6604" s="24" t="s">
        <v>24</v>
      </c>
      <c r="H6604" s="24">
        <v>1</v>
      </c>
      <c r="I6604" s="25" t="s">
        <v>106</v>
      </c>
      <c r="J6604" s="31">
        <f t="shared" si="929"/>
        <v>0</v>
      </c>
      <c r="K6604" s="24" t="s">
        <v>24</v>
      </c>
      <c r="L6604" s="24">
        <v>3</v>
      </c>
      <c r="M6604" s="25" t="s">
        <v>40</v>
      </c>
      <c r="N6604" s="25">
        <f t="shared" si="930"/>
        <v>3</v>
      </c>
      <c r="O6604" s="24" t="s">
        <v>29</v>
      </c>
      <c r="P6604" s="24"/>
      <c r="Q6604" s="25" t="s">
        <v>29</v>
      </c>
      <c r="R6604" s="25">
        <f t="shared" si="931"/>
        <v>0</v>
      </c>
      <c r="S6604" s="24" t="s">
        <v>29</v>
      </c>
      <c r="T6604" s="24"/>
      <c r="U6604" s="25" t="s">
        <v>29</v>
      </c>
      <c r="V6604" s="25">
        <f t="shared" si="932"/>
        <v>0</v>
      </c>
      <c r="W6604" s="25" t="s">
        <v>29</v>
      </c>
      <c r="X6604" s="25"/>
      <c r="Y6604" s="25" t="s">
        <v>29</v>
      </c>
      <c r="Z6604" s="25">
        <f t="shared" si="933"/>
        <v>0</v>
      </c>
      <c r="AA6604" s="24" t="s">
        <v>29</v>
      </c>
      <c r="AB6604" s="24"/>
      <c r="AC6604" s="25" t="s">
        <v>29</v>
      </c>
      <c r="AD6604" s="25">
        <f t="shared" si="934"/>
        <v>0</v>
      </c>
      <c r="AE6604" s="32">
        <f t="shared" si="935"/>
        <v>3</v>
      </c>
      <c r="AF6604" s="37">
        <f t="shared" si="928"/>
        <v>62494.243585271266</v>
      </c>
      <c r="AG6604" s="27"/>
    </row>
    <row r="6605" spans="1:33" x14ac:dyDescent="0.25">
      <c r="A6605" s="21">
        <v>2868296</v>
      </c>
      <c r="B6605" s="34">
        <v>1.28039625261945E-6</v>
      </c>
      <c r="C6605" s="22">
        <v>1.2702370186132601E-6</v>
      </c>
      <c r="D6605" s="22" t="s">
        <v>223</v>
      </c>
      <c r="E6605" s="23">
        <v>9158026081.0081196</v>
      </c>
      <c r="F6605" s="23">
        <f t="shared" si="927"/>
        <v>11725.902275513985</v>
      </c>
      <c r="G6605" s="24" t="s">
        <v>24</v>
      </c>
      <c r="H6605" s="24">
        <v>3</v>
      </c>
      <c r="I6605" s="25" t="s">
        <v>34</v>
      </c>
      <c r="J6605" s="31">
        <f t="shared" si="929"/>
        <v>0</v>
      </c>
      <c r="K6605" s="24" t="s">
        <v>26</v>
      </c>
      <c r="L6605" s="24">
        <v>1</v>
      </c>
      <c r="M6605" s="25" t="s">
        <v>59</v>
      </c>
      <c r="N6605" s="25">
        <f t="shared" si="930"/>
        <v>0</v>
      </c>
      <c r="O6605" s="24" t="s">
        <v>26</v>
      </c>
      <c r="P6605" s="24">
        <v>4</v>
      </c>
      <c r="Q6605" s="25" t="s">
        <v>35</v>
      </c>
      <c r="R6605" s="25">
        <f t="shared" si="931"/>
        <v>0</v>
      </c>
      <c r="S6605" s="24" t="s">
        <v>24</v>
      </c>
      <c r="T6605" s="24">
        <v>5</v>
      </c>
      <c r="U6605" s="25" t="s">
        <v>31</v>
      </c>
      <c r="V6605" s="25">
        <f t="shared" si="932"/>
        <v>5</v>
      </c>
      <c r="W6605" s="25" t="s">
        <v>29</v>
      </c>
      <c r="X6605" s="25"/>
      <c r="Y6605" s="25" t="s">
        <v>29</v>
      </c>
      <c r="Z6605" s="25">
        <f t="shared" si="933"/>
        <v>0</v>
      </c>
      <c r="AA6605" s="24" t="s">
        <v>29</v>
      </c>
      <c r="AB6605" s="24"/>
      <c r="AC6605" s="25" t="s">
        <v>29</v>
      </c>
      <c r="AD6605" s="25">
        <f t="shared" si="934"/>
        <v>0</v>
      </c>
      <c r="AE6605" s="32">
        <f t="shared" si="935"/>
        <v>5</v>
      </c>
      <c r="AF6605" s="37">
        <f t="shared" si="928"/>
        <v>11725.902275513985</v>
      </c>
      <c r="AG6605" s="27"/>
    </row>
    <row r="6606" spans="1:33" x14ac:dyDescent="0.25">
      <c r="A6606" s="21">
        <v>2868297</v>
      </c>
      <c r="B6606" s="34">
        <v>5.4870729648722103E-6</v>
      </c>
      <c r="C6606" s="22">
        <v>5.9053178358757698E-6</v>
      </c>
      <c r="D6606" s="22" t="s">
        <v>2611</v>
      </c>
      <c r="E6606" s="23">
        <v>58549977.799806401</v>
      </c>
      <c r="F6606" s="23">
        <f t="shared" si="927"/>
        <v>321.2680002791858</v>
      </c>
      <c r="G6606" s="24" t="s">
        <v>24</v>
      </c>
      <c r="H6606" s="24">
        <v>1</v>
      </c>
      <c r="I6606" s="25" t="s">
        <v>64</v>
      </c>
      <c r="J6606" s="31">
        <f t="shared" si="929"/>
        <v>1</v>
      </c>
      <c r="K6606" s="24" t="s">
        <v>29</v>
      </c>
      <c r="L6606" s="24"/>
      <c r="M6606" s="25" t="s">
        <v>29</v>
      </c>
      <c r="N6606" s="25">
        <f t="shared" si="930"/>
        <v>0</v>
      </c>
      <c r="O6606" s="24" t="s">
        <v>29</v>
      </c>
      <c r="P6606" s="24"/>
      <c r="Q6606" s="25" t="s">
        <v>29</v>
      </c>
      <c r="R6606" s="25">
        <f t="shared" si="931"/>
        <v>0</v>
      </c>
      <c r="S6606" s="24" t="s">
        <v>29</v>
      </c>
      <c r="T6606" s="24"/>
      <c r="U6606" s="25" t="s">
        <v>29</v>
      </c>
      <c r="V6606" s="25">
        <f t="shared" si="932"/>
        <v>0</v>
      </c>
      <c r="W6606" s="25" t="s">
        <v>29</v>
      </c>
      <c r="X6606" s="25"/>
      <c r="Y6606" s="25" t="s">
        <v>29</v>
      </c>
      <c r="Z6606" s="25">
        <f t="shared" si="933"/>
        <v>0</v>
      </c>
      <c r="AA6606" s="24" t="s">
        <v>29</v>
      </c>
      <c r="AB6606" s="24"/>
      <c r="AC6606" s="25" t="s">
        <v>29</v>
      </c>
      <c r="AD6606" s="25">
        <f t="shared" si="934"/>
        <v>0</v>
      </c>
      <c r="AE6606" s="32">
        <f t="shared" si="935"/>
        <v>1</v>
      </c>
      <c r="AF6606" s="37">
        <f t="shared" si="928"/>
        <v>321.2680002791858</v>
      </c>
      <c r="AG6606" s="27"/>
    </row>
    <row r="6607" spans="1:33" x14ac:dyDescent="0.25">
      <c r="A6607" s="21">
        <v>2868298</v>
      </c>
      <c r="B6607" s="34">
        <v>5.7197227092598296E-6</v>
      </c>
      <c r="C6607" s="22">
        <v>6.1776084595259696E-6</v>
      </c>
      <c r="D6607" s="22" t="s">
        <v>1042</v>
      </c>
      <c r="E6607" s="23">
        <v>484495854.93261302</v>
      </c>
      <c r="F6607" s="23">
        <f t="shared" si="927"/>
        <v>2771.1819440003228</v>
      </c>
      <c r="G6607" s="24" t="s">
        <v>24</v>
      </c>
      <c r="H6607" s="24">
        <v>3</v>
      </c>
      <c r="I6607" s="25" t="s">
        <v>36</v>
      </c>
      <c r="J6607" s="31">
        <f t="shared" si="929"/>
        <v>3</v>
      </c>
      <c r="K6607" s="24" t="s">
        <v>29</v>
      </c>
      <c r="L6607" s="24"/>
      <c r="M6607" s="25" t="s">
        <v>29</v>
      </c>
      <c r="N6607" s="25">
        <f t="shared" si="930"/>
        <v>0</v>
      </c>
      <c r="O6607" s="24" t="s">
        <v>29</v>
      </c>
      <c r="P6607" s="24"/>
      <c r="Q6607" s="25" t="s">
        <v>29</v>
      </c>
      <c r="R6607" s="25">
        <f t="shared" si="931"/>
        <v>0</v>
      </c>
      <c r="S6607" s="24" t="s">
        <v>29</v>
      </c>
      <c r="T6607" s="24"/>
      <c r="U6607" s="25" t="s">
        <v>29</v>
      </c>
      <c r="V6607" s="25">
        <f t="shared" si="932"/>
        <v>0</v>
      </c>
      <c r="W6607" s="25" t="s">
        <v>29</v>
      </c>
      <c r="X6607" s="25"/>
      <c r="Y6607" s="25" t="s">
        <v>29</v>
      </c>
      <c r="Z6607" s="25">
        <f t="shared" si="933"/>
        <v>0</v>
      </c>
      <c r="AA6607" s="24" t="s">
        <v>29</v>
      </c>
      <c r="AB6607" s="24"/>
      <c r="AC6607" s="25" t="s">
        <v>29</v>
      </c>
      <c r="AD6607" s="25">
        <f t="shared" si="934"/>
        <v>0</v>
      </c>
      <c r="AE6607" s="32">
        <f t="shared" si="935"/>
        <v>3</v>
      </c>
      <c r="AF6607" s="37">
        <f t="shared" si="928"/>
        <v>2771.1819440003228</v>
      </c>
      <c r="AG6607" s="27"/>
    </row>
    <row r="6608" spans="1:33" x14ac:dyDescent="0.25">
      <c r="A6608" s="21">
        <v>2868301</v>
      </c>
      <c r="B6608" s="34">
        <v>9.3639519950756498E-5</v>
      </c>
      <c r="C6608" s="22">
        <v>1.01915477552349E-4</v>
      </c>
      <c r="D6608" s="22" t="s">
        <v>3702</v>
      </c>
      <c r="E6608" s="23">
        <v>49617292.788211197</v>
      </c>
      <c r="F6608" s="23">
        <f t="shared" si="927"/>
        <v>4646.1394779442289</v>
      </c>
      <c r="G6608" s="24" t="s">
        <v>24</v>
      </c>
      <c r="H6608" s="24">
        <v>2</v>
      </c>
      <c r="I6608" s="25" t="s">
        <v>36</v>
      </c>
      <c r="J6608" s="31">
        <f t="shared" si="929"/>
        <v>2</v>
      </c>
      <c r="K6608" s="24" t="s">
        <v>29</v>
      </c>
      <c r="L6608" s="24"/>
      <c r="M6608" s="25" t="s">
        <v>29</v>
      </c>
      <c r="N6608" s="25">
        <f t="shared" si="930"/>
        <v>0</v>
      </c>
      <c r="O6608" s="24" t="s">
        <v>29</v>
      </c>
      <c r="P6608" s="24"/>
      <c r="Q6608" s="25" t="s">
        <v>29</v>
      </c>
      <c r="R6608" s="25">
        <f t="shared" si="931"/>
        <v>0</v>
      </c>
      <c r="S6608" s="24" t="s">
        <v>29</v>
      </c>
      <c r="T6608" s="24"/>
      <c r="U6608" s="25" t="s">
        <v>29</v>
      </c>
      <c r="V6608" s="25">
        <f t="shared" si="932"/>
        <v>0</v>
      </c>
      <c r="W6608" s="25" t="s">
        <v>29</v>
      </c>
      <c r="X6608" s="25"/>
      <c r="Y6608" s="25" t="s">
        <v>29</v>
      </c>
      <c r="Z6608" s="25">
        <f t="shared" si="933"/>
        <v>0</v>
      </c>
      <c r="AA6608" s="24" t="s">
        <v>29</v>
      </c>
      <c r="AB6608" s="24"/>
      <c r="AC6608" s="25" t="s">
        <v>29</v>
      </c>
      <c r="AD6608" s="25">
        <f t="shared" si="934"/>
        <v>0</v>
      </c>
      <c r="AE6608" s="32">
        <f t="shared" si="935"/>
        <v>2</v>
      </c>
      <c r="AF6608" s="37">
        <f t="shared" si="928"/>
        <v>4646.1394779442289</v>
      </c>
      <c r="AG6608" s="27"/>
    </row>
    <row r="6609" spans="1:33" x14ac:dyDescent="0.25">
      <c r="A6609" s="21">
        <v>2868303</v>
      </c>
      <c r="B6609" s="34">
        <v>1.77259133674005E-6</v>
      </c>
      <c r="C6609" s="22">
        <v>2.0697922752512E-6</v>
      </c>
      <c r="D6609" s="22" t="s">
        <v>5316</v>
      </c>
      <c r="E6609" s="23">
        <v>112394.772910828</v>
      </c>
      <c r="F6609" s="23">
        <f t="shared" si="927"/>
        <v>0.19923000075659897</v>
      </c>
      <c r="G6609" s="24" t="s">
        <v>24</v>
      </c>
      <c r="H6609" s="24">
        <v>4</v>
      </c>
      <c r="I6609" s="25" t="s">
        <v>34</v>
      </c>
      <c r="J6609" s="31">
        <f t="shared" si="929"/>
        <v>0</v>
      </c>
      <c r="K6609" s="24" t="s">
        <v>26</v>
      </c>
      <c r="L6609" s="24">
        <v>1</v>
      </c>
      <c r="M6609" s="25" t="s">
        <v>71</v>
      </c>
      <c r="N6609" s="25">
        <f t="shared" si="930"/>
        <v>0</v>
      </c>
      <c r="O6609" s="24" t="s">
        <v>24</v>
      </c>
      <c r="P6609" s="24">
        <v>3</v>
      </c>
      <c r="Q6609" s="25" t="s">
        <v>43</v>
      </c>
      <c r="R6609" s="25">
        <f t="shared" si="931"/>
        <v>0</v>
      </c>
      <c r="S6609" s="24" t="s">
        <v>29</v>
      </c>
      <c r="T6609" s="24"/>
      <c r="U6609" s="25" t="s">
        <v>29</v>
      </c>
      <c r="V6609" s="25">
        <f t="shared" si="932"/>
        <v>0</v>
      </c>
      <c r="W6609" s="25" t="s">
        <v>29</v>
      </c>
      <c r="X6609" s="25"/>
      <c r="Y6609" s="25" t="s">
        <v>29</v>
      </c>
      <c r="Z6609" s="25">
        <f t="shared" si="933"/>
        <v>0</v>
      </c>
      <c r="AA6609" s="24" t="s">
        <v>29</v>
      </c>
      <c r="AB6609" s="24"/>
      <c r="AC6609" s="25" t="s">
        <v>29</v>
      </c>
      <c r="AD6609" s="25">
        <f t="shared" si="934"/>
        <v>0</v>
      </c>
      <c r="AE6609" s="32">
        <f t="shared" si="935"/>
        <v>0</v>
      </c>
      <c r="AF6609" s="37">
        <f t="shared" si="928"/>
        <v>0.19923000075659897</v>
      </c>
      <c r="AG6609" s="27"/>
    </row>
    <row r="6610" spans="1:33" x14ac:dyDescent="0.25">
      <c r="A6610" s="21">
        <v>2868304</v>
      </c>
      <c r="B6610" s="34">
        <v>4.8773390039974401E-5</v>
      </c>
      <c r="C6610" s="22">
        <v>4.7494199218185801E-5</v>
      </c>
      <c r="D6610" s="22" t="s">
        <v>415</v>
      </c>
      <c r="E6610" s="23">
        <v>4519517089.4688501</v>
      </c>
      <c r="F6610" s="23">
        <f t="shared" si="927"/>
        <v>220432.1697969941</v>
      </c>
      <c r="G6610" s="24" t="s">
        <v>24</v>
      </c>
      <c r="H6610" s="24">
        <v>3</v>
      </c>
      <c r="I6610" s="25" t="s">
        <v>41</v>
      </c>
      <c r="J6610" s="31">
        <f t="shared" si="929"/>
        <v>3</v>
      </c>
      <c r="K6610" s="24" t="s">
        <v>29</v>
      </c>
      <c r="L6610" s="24"/>
      <c r="M6610" s="25" t="s">
        <v>29</v>
      </c>
      <c r="N6610" s="25">
        <f t="shared" si="930"/>
        <v>0</v>
      </c>
      <c r="O6610" s="24" t="s">
        <v>29</v>
      </c>
      <c r="P6610" s="24"/>
      <c r="Q6610" s="25" t="s">
        <v>29</v>
      </c>
      <c r="R6610" s="25">
        <f t="shared" si="931"/>
        <v>0</v>
      </c>
      <c r="S6610" s="24" t="s">
        <v>29</v>
      </c>
      <c r="T6610" s="24"/>
      <c r="U6610" s="25" t="s">
        <v>29</v>
      </c>
      <c r="V6610" s="25">
        <f t="shared" si="932"/>
        <v>0</v>
      </c>
      <c r="W6610" s="25" t="s">
        <v>29</v>
      </c>
      <c r="X6610" s="25"/>
      <c r="Y6610" s="25" t="s">
        <v>29</v>
      </c>
      <c r="Z6610" s="25">
        <f t="shared" si="933"/>
        <v>0</v>
      </c>
      <c r="AA6610" s="24" t="s">
        <v>29</v>
      </c>
      <c r="AB6610" s="24"/>
      <c r="AC6610" s="25" t="s">
        <v>29</v>
      </c>
      <c r="AD6610" s="25">
        <f t="shared" si="934"/>
        <v>0</v>
      </c>
      <c r="AE6610" s="32">
        <f t="shared" si="935"/>
        <v>3</v>
      </c>
      <c r="AF6610" s="37">
        <f t="shared" si="928"/>
        <v>220432.1697969941</v>
      </c>
      <c r="AG6610" s="27"/>
    </row>
    <row r="6611" spans="1:33" x14ac:dyDescent="0.25">
      <c r="A6611" s="21">
        <v>2868310</v>
      </c>
      <c r="B6611" s="34">
        <v>4.2869397075461301E-6</v>
      </c>
      <c r="C6611" s="22">
        <v>4.56857335944289E-6</v>
      </c>
      <c r="D6611" s="22" t="s">
        <v>1233</v>
      </c>
      <c r="E6611" s="23">
        <v>1157553834.4435799</v>
      </c>
      <c r="F6611" s="23">
        <f t="shared" si="927"/>
        <v>4962.3634964984622</v>
      </c>
      <c r="G6611" s="24" t="s">
        <v>24</v>
      </c>
      <c r="H6611" s="24">
        <v>3</v>
      </c>
      <c r="I6611" s="25" t="s">
        <v>40</v>
      </c>
      <c r="J6611" s="31">
        <f t="shared" si="929"/>
        <v>3</v>
      </c>
      <c r="K6611" s="24" t="s">
        <v>29</v>
      </c>
      <c r="L6611" s="24"/>
      <c r="M6611" s="25" t="s">
        <v>29</v>
      </c>
      <c r="N6611" s="25">
        <f t="shared" si="930"/>
        <v>0</v>
      </c>
      <c r="O6611" s="24" t="s">
        <v>29</v>
      </c>
      <c r="P6611" s="24"/>
      <c r="Q6611" s="25" t="s">
        <v>29</v>
      </c>
      <c r="R6611" s="25">
        <f t="shared" si="931"/>
        <v>0</v>
      </c>
      <c r="S6611" s="24" t="s">
        <v>29</v>
      </c>
      <c r="T6611" s="24"/>
      <c r="U6611" s="25" t="s">
        <v>29</v>
      </c>
      <c r="V6611" s="25">
        <f t="shared" si="932"/>
        <v>0</v>
      </c>
      <c r="W6611" s="25" t="s">
        <v>29</v>
      </c>
      <c r="X6611" s="25"/>
      <c r="Y6611" s="25" t="s">
        <v>29</v>
      </c>
      <c r="Z6611" s="25">
        <f t="shared" si="933"/>
        <v>0</v>
      </c>
      <c r="AA6611" s="24" t="s">
        <v>29</v>
      </c>
      <c r="AB6611" s="24"/>
      <c r="AC6611" s="25" t="s">
        <v>29</v>
      </c>
      <c r="AD6611" s="25">
        <f t="shared" si="934"/>
        <v>0</v>
      </c>
      <c r="AE6611" s="32">
        <f t="shared" si="935"/>
        <v>3</v>
      </c>
      <c r="AF6611" s="37">
        <f t="shared" si="928"/>
        <v>4962.3634964984622</v>
      </c>
      <c r="AG6611" s="27"/>
    </row>
    <row r="6612" spans="1:33" x14ac:dyDescent="0.25">
      <c r="A6612" s="21">
        <v>2868312</v>
      </c>
      <c r="B6612" s="34">
        <v>3.0631196906634199E-6</v>
      </c>
      <c r="C6612" s="22">
        <v>2.8252183838151599E-6</v>
      </c>
      <c r="D6612" s="22" t="s">
        <v>3317</v>
      </c>
      <c r="E6612" s="23">
        <v>98365243.005744994</v>
      </c>
      <c r="F6612" s="23">
        <f t="shared" si="927"/>
        <v>301.30451272778976</v>
      </c>
      <c r="G6612" s="24" t="s">
        <v>24</v>
      </c>
      <c r="H6612" s="24">
        <v>4</v>
      </c>
      <c r="I6612" s="25" t="s">
        <v>33</v>
      </c>
      <c r="J6612" s="31">
        <f t="shared" si="929"/>
        <v>0</v>
      </c>
      <c r="K6612" s="24" t="s">
        <v>24</v>
      </c>
      <c r="L6612" s="24">
        <v>1</v>
      </c>
      <c r="M6612" s="25" t="s">
        <v>36</v>
      </c>
      <c r="N6612" s="25">
        <f t="shared" si="930"/>
        <v>1</v>
      </c>
      <c r="O6612" s="24" t="s">
        <v>29</v>
      </c>
      <c r="P6612" s="24"/>
      <c r="Q6612" s="25" t="s">
        <v>29</v>
      </c>
      <c r="R6612" s="25">
        <f t="shared" si="931"/>
        <v>0</v>
      </c>
      <c r="S6612" s="24" t="s">
        <v>29</v>
      </c>
      <c r="T6612" s="24"/>
      <c r="U6612" s="25" t="s">
        <v>29</v>
      </c>
      <c r="V6612" s="25">
        <f t="shared" si="932"/>
        <v>0</v>
      </c>
      <c r="W6612" s="25" t="s">
        <v>29</v>
      </c>
      <c r="X6612" s="25"/>
      <c r="Y6612" s="25" t="s">
        <v>29</v>
      </c>
      <c r="Z6612" s="25">
        <f t="shared" si="933"/>
        <v>0</v>
      </c>
      <c r="AA6612" s="24" t="s">
        <v>29</v>
      </c>
      <c r="AB6612" s="24"/>
      <c r="AC6612" s="25" t="s">
        <v>29</v>
      </c>
      <c r="AD6612" s="25">
        <f t="shared" si="934"/>
        <v>0</v>
      </c>
      <c r="AE6612" s="32">
        <f t="shared" si="935"/>
        <v>1</v>
      </c>
      <c r="AF6612" s="37">
        <f t="shared" si="928"/>
        <v>301.30451272778976</v>
      </c>
      <c r="AG6612" s="27"/>
    </row>
    <row r="6613" spans="1:33" x14ac:dyDescent="0.25">
      <c r="A6613" s="21">
        <v>2868315</v>
      </c>
      <c r="B6613" s="34">
        <v>1.9619818487395E-5</v>
      </c>
      <c r="C6613" s="22">
        <v>2.0578050122586002E-5</v>
      </c>
      <c r="D6613" s="22" t="s">
        <v>1984</v>
      </c>
      <c r="E6613" s="23">
        <v>291340.06449185102</v>
      </c>
      <c r="F6613" s="23">
        <f t="shared" si="927"/>
        <v>5.7160391834360702</v>
      </c>
      <c r="G6613" s="24" t="s">
        <v>26</v>
      </c>
      <c r="H6613" s="24">
        <v>0</v>
      </c>
      <c r="I6613" s="25" t="s">
        <v>34</v>
      </c>
      <c r="J6613" s="31">
        <f t="shared" si="929"/>
        <v>0</v>
      </c>
      <c r="K6613" s="24" t="s">
        <v>29</v>
      </c>
      <c r="L6613" s="24"/>
      <c r="M6613" s="25" t="s">
        <v>29</v>
      </c>
      <c r="N6613" s="25">
        <f t="shared" si="930"/>
        <v>0</v>
      </c>
      <c r="O6613" s="24" t="s">
        <v>29</v>
      </c>
      <c r="P6613" s="24"/>
      <c r="Q6613" s="25" t="s">
        <v>29</v>
      </c>
      <c r="R6613" s="25">
        <f t="shared" si="931"/>
        <v>0</v>
      </c>
      <c r="S6613" s="24" t="s">
        <v>29</v>
      </c>
      <c r="T6613" s="24"/>
      <c r="U6613" s="25" t="s">
        <v>29</v>
      </c>
      <c r="V6613" s="25">
        <f t="shared" si="932"/>
        <v>0</v>
      </c>
      <c r="W6613" s="25" t="s">
        <v>29</v>
      </c>
      <c r="X6613" s="25"/>
      <c r="Y6613" s="25" t="s">
        <v>29</v>
      </c>
      <c r="Z6613" s="25">
        <f t="shared" si="933"/>
        <v>0</v>
      </c>
      <c r="AA6613" s="24" t="s">
        <v>29</v>
      </c>
      <c r="AB6613" s="24"/>
      <c r="AC6613" s="25" t="s">
        <v>29</v>
      </c>
      <c r="AD6613" s="25">
        <f t="shared" si="934"/>
        <v>0</v>
      </c>
      <c r="AE6613" s="32">
        <f t="shared" si="935"/>
        <v>0</v>
      </c>
      <c r="AF6613" s="37">
        <f t="shared" si="928"/>
        <v>5.7160391834360702</v>
      </c>
      <c r="AG6613" s="27"/>
    </row>
    <row r="6614" spans="1:33" x14ac:dyDescent="0.25">
      <c r="A6614" s="21">
        <v>2868333</v>
      </c>
      <c r="B6614" s="34">
        <v>3.3986849079216199E-6</v>
      </c>
      <c r="C6614" s="22">
        <v>4.30494622936737E-6</v>
      </c>
      <c r="D6614" s="22" t="s">
        <v>4513</v>
      </c>
      <c r="E6614" s="23">
        <v>12489.6778081053</v>
      </c>
      <c r="F6614" s="23">
        <f t="shared" si="927"/>
        <v>4.2448479471211061E-2</v>
      </c>
      <c r="G6614" s="24" t="s">
        <v>24</v>
      </c>
      <c r="H6614" s="24">
        <v>2</v>
      </c>
      <c r="I6614" s="25" t="s">
        <v>35</v>
      </c>
      <c r="J6614" s="31">
        <f t="shared" si="929"/>
        <v>0</v>
      </c>
      <c r="K6614" s="24" t="s">
        <v>29</v>
      </c>
      <c r="L6614" s="24"/>
      <c r="M6614" s="25" t="s">
        <v>29</v>
      </c>
      <c r="N6614" s="25">
        <f t="shared" si="930"/>
        <v>0</v>
      </c>
      <c r="O6614" s="24" t="s">
        <v>29</v>
      </c>
      <c r="P6614" s="24"/>
      <c r="Q6614" s="25" t="s">
        <v>29</v>
      </c>
      <c r="R6614" s="25">
        <f t="shared" si="931"/>
        <v>0</v>
      </c>
      <c r="S6614" s="24" t="s">
        <v>29</v>
      </c>
      <c r="T6614" s="24"/>
      <c r="U6614" s="25" t="s">
        <v>29</v>
      </c>
      <c r="V6614" s="25">
        <f t="shared" si="932"/>
        <v>0</v>
      </c>
      <c r="W6614" s="25" t="s">
        <v>29</v>
      </c>
      <c r="X6614" s="25"/>
      <c r="Y6614" s="25" t="s">
        <v>29</v>
      </c>
      <c r="Z6614" s="25">
        <f t="shared" si="933"/>
        <v>0</v>
      </c>
      <c r="AA6614" s="24" t="s">
        <v>29</v>
      </c>
      <c r="AB6614" s="24"/>
      <c r="AC6614" s="25" t="s">
        <v>29</v>
      </c>
      <c r="AD6614" s="25">
        <f t="shared" si="934"/>
        <v>0</v>
      </c>
      <c r="AE6614" s="32">
        <f t="shared" si="935"/>
        <v>0</v>
      </c>
      <c r="AF6614" s="37">
        <f t="shared" si="928"/>
        <v>4.2448479471211061E-2</v>
      </c>
      <c r="AG6614" s="27"/>
    </row>
    <row r="6615" spans="1:33" x14ac:dyDescent="0.25">
      <c r="A6615" s="21">
        <v>2868335</v>
      </c>
      <c r="B6615" s="34">
        <v>1.5365700596324199E-4</v>
      </c>
      <c r="C6615" s="22">
        <v>1.55194894280278E-4</v>
      </c>
      <c r="D6615" s="22" t="s">
        <v>1866</v>
      </c>
      <c r="E6615" s="23">
        <v>3479762.2138430201</v>
      </c>
      <c r="F6615" s="23">
        <f t="shared" si="927"/>
        <v>534.68984324314113</v>
      </c>
      <c r="G6615" s="24" t="s">
        <v>24</v>
      </c>
      <c r="H6615" s="24">
        <v>3</v>
      </c>
      <c r="I6615" s="25" t="s">
        <v>38</v>
      </c>
      <c r="J6615" s="31">
        <f t="shared" si="929"/>
        <v>0</v>
      </c>
      <c r="K6615" s="24" t="s">
        <v>29</v>
      </c>
      <c r="L6615" s="24"/>
      <c r="M6615" s="25" t="s">
        <v>29</v>
      </c>
      <c r="N6615" s="25">
        <f t="shared" si="930"/>
        <v>0</v>
      </c>
      <c r="O6615" s="24" t="s">
        <v>29</v>
      </c>
      <c r="P6615" s="24"/>
      <c r="Q6615" s="25" t="s">
        <v>29</v>
      </c>
      <c r="R6615" s="25">
        <f t="shared" si="931"/>
        <v>0</v>
      </c>
      <c r="S6615" s="24" t="s">
        <v>29</v>
      </c>
      <c r="T6615" s="24"/>
      <c r="U6615" s="25" t="s">
        <v>29</v>
      </c>
      <c r="V6615" s="25">
        <f t="shared" si="932"/>
        <v>0</v>
      </c>
      <c r="W6615" s="25" t="s">
        <v>29</v>
      </c>
      <c r="X6615" s="25"/>
      <c r="Y6615" s="25" t="s">
        <v>29</v>
      </c>
      <c r="Z6615" s="25">
        <f t="shared" si="933"/>
        <v>0</v>
      </c>
      <c r="AA6615" s="24" t="s">
        <v>29</v>
      </c>
      <c r="AB6615" s="24"/>
      <c r="AC6615" s="25" t="s">
        <v>29</v>
      </c>
      <c r="AD6615" s="25">
        <f t="shared" si="934"/>
        <v>0</v>
      </c>
      <c r="AE6615" s="32">
        <f t="shared" si="935"/>
        <v>0</v>
      </c>
      <c r="AF6615" s="37">
        <f t="shared" si="928"/>
        <v>534.68984324314113</v>
      </c>
      <c r="AG6615" s="27"/>
    </row>
    <row r="6616" spans="1:33" x14ac:dyDescent="0.25">
      <c r="A6616" s="21">
        <v>2868339</v>
      </c>
      <c r="B6616" s="34">
        <v>8.0151815341886504E-6</v>
      </c>
      <c r="C6616" s="22">
        <v>7.3770123796526499E-6</v>
      </c>
      <c r="D6616" s="22" t="s">
        <v>1174</v>
      </c>
      <c r="E6616" s="23">
        <v>1360321985.3168001</v>
      </c>
      <c r="F6616" s="23">
        <f t="shared" si="927"/>
        <v>10903.227657262061</v>
      </c>
      <c r="G6616" s="24" t="s">
        <v>24</v>
      </c>
      <c r="H6616" s="24">
        <v>3</v>
      </c>
      <c r="I6616" s="25" t="s">
        <v>50</v>
      </c>
      <c r="J6616" s="31">
        <f t="shared" si="929"/>
        <v>0</v>
      </c>
      <c r="K6616" s="24" t="s">
        <v>24</v>
      </c>
      <c r="L6616" s="24">
        <v>3</v>
      </c>
      <c r="M6616" s="25" t="s">
        <v>41</v>
      </c>
      <c r="N6616" s="25">
        <f t="shared" si="930"/>
        <v>3</v>
      </c>
      <c r="O6616" s="24" t="s">
        <v>29</v>
      </c>
      <c r="P6616" s="24"/>
      <c r="Q6616" s="25" t="s">
        <v>29</v>
      </c>
      <c r="R6616" s="25">
        <f t="shared" si="931"/>
        <v>0</v>
      </c>
      <c r="S6616" s="24" t="s">
        <v>29</v>
      </c>
      <c r="T6616" s="24"/>
      <c r="U6616" s="25" t="s">
        <v>29</v>
      </c>
      <c r="V6616" s="25">
        <f t="shared" si="932"/>
        <v>0</v>
      </c>
      <c r="W6616" s="25" t="s">
        <v>29</v>
      </c>
      <c r="X6616" s="25"/>
      <c r="Y6616" s="25" t="s">
        <v>29</v>
      </c>
      <c r="Z6616" s="25">
        <f t="shared" si="933"/>
        <v>0</v>
      </c>
      <c r="AA6616" s="24" t="s">
        <v>29</v>
      </c>
      <c r="AB6616" s="24"/>
      <c r="AC6616" s="25" t="s">
        <v>29</v>
      </c>
      <c r="AD6616" s="25">
        <f t="shared" si="934"/>
        <v>0</v>
      </c>
      <c r="AE6616" s="32">
        <f t="shared" si="935"/>
        <v>3</v>
      </c>
      <c r="AF6616" s="37">
        <f t="shared" si="928"/>
        <v>10903.227657262061</v>
      </c>
      <c r="AG6616" s="27"/>
    </row>
    <row r="6617" spans="1:33" x14ac:dyDescent="0.25">
      <c r="A6617" s="21">
        <v>2868346</v>
      </c>
      <c r="B6617" s="34">
        <v>5.8653332169085502E-6</v>
      </c>
      <c r="C6617" s="22">
        <v>6.9173784350747802E-6</v>
      </c>
      <c r="D6617" s="22" t="s">
        <v>5230</v>
      </c>
      <c r="E6617" s="23">
        <v>289057.65006088401</v>
      </c>
      <c r="F6617" s="23">
        <f t="shared" si="927"/>
        <v>1.6954194365036308</v>
      </c>
      <c r="G6617" s="24" t="s">
        <v>24</v>
      </c>
      <c r="H6617" s="24">
        <v>3</v>
      </c>
      <c r="I6617" s="25" t="s">
        <v>50</v>
      </c>
      <c r="J6617" s="31">
        <f t="shared" si="929"/>
        <v>0</v>
      </c>
      <c r="K6617" s="24" t="s">
        <v>29</v>
      </c>
      <c r="L6617" s="24"/>
      <c r="M6617" s="25" t="s">
        <v>29</v>
      </c>
      <c r="N6617" s="25">
        <f t="shared" si="930"/>
        <v>0</v>
      </c>
      <c r="O6617" s="24" t="s">
        <v>29</v>
      </c>
      <c r="P6617" s="24"/>
      <c r="Q6617" s="25" t="s">
        <v>29</v>
      </c>
      <c r="R6617" s="25">
        <f t="shared" si="931"/>
        <v>0</v>
      </c>
      <c r="S6617" s="24" t="s">
        <v>29</v>
      </c>
      <c r="T6617" s="24"/>
      <c r="U6617" s="25" t="s">
        <v>29</v>
      </c>
      <c r="V6617" s="25">
        <f t="shared" si="932"/>
        <v>0</v>
      </c>
      <c r="W6617" s="25" t="s">
        <v>29</v>
      </c>
      <c r="X6617" s="25"/>
      <c r="Y6617" s="25" t="s">
        <v>29</v>
      </c>
      <c r="Z6617" s="25">
        <f t="shared" si="933"/>
        <v>0</v>
      </c>
      <c r="AA6617" s="24" t="s">
        <v>29</v>
      </c>
      <c r="AB6617" s="24"/>
      <c r="AC6617" s="25" t="s">
        <v>29</v>
      </c>
      <c r="AD6617" s="25">
        <f t="shared" si="934"/>
        <v>0</v>
      </c>
      <c r="AE6617" s="32">
        <f t="shared" si="935"/>
        <v>0</v>
      </c>
      <c r="AF6617" s="37">
        <f t="shared" si="928"/>
        <v>1.6954194365036308</v>
      </c>
      <c r="AG6617" s="27"/>
    </row>
    <row r="6618" spans="1:33" x14ac:dyDescent="0.25">
      <c r="A6618" s="21">
        <v>2868348</v>
      </c>
      <c r="B6618" s="34">
        <v>5.0202008173688097E-6</v>
      </c>
      <c r="C6618" s="22">
        <v>4.0478348247867002E-6</v>
      </c>
      <c r="D6618" s="22" t="s">
        <v>3631</v>
      </c>
      <c r="E6618" s="23">
        <v>57096949.959040299</v>
      </c>
      <c r="F6618" s="23">
        <f t="shared" si="927"/>
        <v>286.63815485364012</v>
      </c>
      <c r="G6618" s="24" t="s">
        <v>24</v>
      </c>
      <c r="H6618" s="24">
        <v>4</v>
      </c>
      <c r="I6618" s="25" t="s">
        <v>101</v>
      </c>
      <c r="J6618" s="31">
        <f t="shared" si="929"/>
        <v>0</v>
      </c>
      <c r="K6618" s="24" t="s">
        <v>24</v>
      </c>
      <c r="L6618" s="24">
        <v>3</v>
      </c>
      <c r="M6618" s="25" t="s">
        <v>37</v>
      </c>
      <c r="N6618" s="25">
        <f t="shared" si="930"/>
        <v>3</v>
      </c>
      <c r="O6618" s="24" t="s">
        <v>29</v>
      </c>
      <c r="P6618" s="24"/>
      <c r="Q6618" s="25" t="s">
        <v>29</v>
      </c>
      <c r="R6618" s="25">
        <f t="shared" si="931"/>
        <v>0</v>
      </c>
      <c r="S6618" s="24" t="s">
        <v>29</v>
      </c>
      <c r="T6618" s="24"/>
      <c r="U6618" s="25" t="s">
        <v>29</v>
      </c>
      <c r="V6618" s="25">
        <f t="shared" si="932"/>
        <v>0</v>
      </c>
      <c r="W6618" s="25" t="s">
        <v>29</v>
      </c>
      <c r="X6618" s="25"/>
      <c r="Y6618" s="25" t="s">
        <v>29</v>
      </c>
      <c r="Z6618" s="25">
        <f t="shared" si="933"/>
        <v>0</v>
      </c>
      <c r="AA6618" s="24" t="s">
        <v>29</v>
      </c>
      <c r="AB6618" s="24"/>
      <c r="AC6618" s="25" t="s">
        <v>29</v>
      </c>
      <c r="AD6618" s="25">
        <f t="shared" si="934"/>
        <v>0</v>
      </c>
      <c r="AE6618" s="32">
        <f t="shared" si="935"/>
        <v>3</v>
      </c>
      <c r="AF6618" s="37">
        <f t="shared" si="928"/>
        <v>286.63815485364012</v>
      </c>
      <c r="AG6618" s="27"/>
    </row>
    <row r="6619" spans="1:33" x14ac:dyDescent="0.25">
      <c r="A6619" s="21">
        <v>2868353</v>
      </c>
      <c r="B6619" s="34">
        <v>3.12445010182817E-6</v>
      </c>
      <c r="C6619" s="22">
        <v>2.92006371023809E-6</v>
      </c>
      <c r="D6619" s="22" t="s">
        <v>548</v>
      </c>
      <c r="E6619" s="23">
        <v>3258445761.7784901</v>
      </c>
      <c r="F6619" s="23">
        <f t="shared" si="927"/>
        <v>10180.851192190372</v>
      </c>
      <c r="G6619" s="24" t="s">
        <v>26</v>
      </c>
      <c r="H6619" s="24">
        <v>0</v>
      </c>
      <c r="I6619" s="25" t="s">
        <v>70</v>
      </c>
      <c r="J6619" s="31">
        <f t="shared" si="929"/>
        <v>0</v>
      </c>
      <c r="K6619" s="24" t="s">
        <v>24</v>
      </c>
      <c r="L6619" s="24">
        <v>5</v>
      </c>
      <c r="M6619" s="25" t="s">
        <v>35</v>
      </c>
      <c r="N6619" s="25">
        <f t="shared" si="930"/>
        <v>0</v>
      </c>
      <c r="O6619" s="24" t="s">
        <v>24</v>
      </c>
      <c r="P6619" s="24">
        <v>5</v>
      </c>
      <c r="Q6619" s="25" t="s">
        <v>31</v>
      </c>
      <c r="R6619" s="25">
        <f t="shared" si="931"/>
        <v>5</v>
      </c>
      <c r="S6619" s="24" t="s">
        <v>29</v>
      </c>
      <c r="T6619" s="24"/>
      <c r="U6619" s="25" t="s">
        <v>29</v>
      </c>
      <c r="V6619" s="25">
        <f t="shared" si="932"/>
        <v>0</v>
      </c>
      <c r="W6619" s="25" t="s">
        <v>29</v>
      </c>
      <c r="X6619" s="25"/>
      <c r="Y6619" s="25" t="s">
        <v>29</v>
      </c>
      <c r="Z6619" s="25">
        <f t="shared" si="933"/>
        <v>0</v>
      </c>
      <c r="AA6619" s="24" t="s">
        <v>29</v>
      </c>
      <c r="AB6619" s="24"/>
      <c r="AC6619" s="25" t="s">
        <v>29</v>
      </c>
      <c r="AD6619" s="25">
        <f t="shared" si="934"/>
        <v>0</v>
      </c>
      <c r="AE6619" s="32">
        <f t="shared" si="935"/>
        <v>5</v>
      </c>
      <c r="AF6619" s="37">
        <f t="shared" si="928"/>
        <v>10180.851192190372</v>
      </c>
      <c r="AG6619" s="27"/>
    </row>
    <row r="6620" spans="1:33" x14ac:dyDescent="0.25">
      <c r="A6620" s="21">
        <v>2868356</v>
      </c>
      <c r="B6620" s="34">
        <v>5.4266476400126596E-6</v>
      </c>
      <c r="C6620" s="22">
        <v>5.4522016144715502E-6</v>
      </c>
      <c r="D6620" s="22" t="s">
        <v>4054</v>
      </c>
      <c r="E6620" s="23">
        <v>22005286.910572302</v>
      </c>
      <c r="F6620" s="23">
        <f t="shared" si="927"/>
        <v>119.41493828105865</v>
      </c>
      <c r="G6620" s="24" t="s">
        <v>24</v>
      </c>
      <c r="H6620" s="24">
        <v>1</v>
      </c>
      <c r="I6620" s="25" t="s">
        <v>38</v>
      </c>
      <c r="J6620" s="31">
        <f t="shared" si="929"/>
        <v>0</v>
      </c>
      <c r="K6620" s="24" t="s">
        <v>24</v>
      </c>
      <c r="L6620" s="24">
        <v>3</v>
      </c>
      <c r="M6620" s="25" t="s">
        <v>101</v>
      </c>
      <c r="N6620" s="25">
        <f t="shared" si="930"/>
        <v>0</v>
      </c>
      <c r="O6620" s="24" t="s">
        <v>29</v>
      </c>
      <c r="P6620" s="24"/>
      <c r="Q6620" s="25" t="s">
        <v>29</v>
      </c>
      <c r="R6620" s="25">
        <f t="shared" si="931"/>
        <v>0</v>
      </c>
      <c r="S6620" s="24" t="s">
        <v>29</v>
      </c>
      <c r="T6620" s="24"/>
      <c r="U6620" s="25" t="s">
        <v>29</v>
      </c>
      <c r="V6620" s="25">
        <f t="shared" si="932"/>
        <v>0</v>
      </c>
      <c r="W6620" s="25" t="s">
        <v>29</v>
      </c>
      <c r="X6620" s="25"/>
      <c r="Y6620" s="25" t="s">
        <v>29</v>
      </c>
      <c r="Z6620" s="25">
        <f t="shared" si="933"/>
        <v>0</v>
      </c>
      <c r="AA6620" s="24" t="s">
        <v>29</v>
      </c>
      <c r="AB6620" s="24"/>
      <c r="AC6620" s="25" t="s">
        <v>29</v>
      </c>
      <c r="AD6620" s="25">
        <f t="shared" si="934"/>
        <v>0</v>
      </c>
      <c r="AE6620" s="32">
        <f t="shared" si="935"/>
        <v>0</v>
      </c>
      <c r="AF6620" s="37">
        <f t="shared" si="928"/>
        <v>119.41493828105865</v>
      </c>
      <c r="AG6620" s="27"/>
    </row>
    <row r="6621" spans="1:33" x14ac:dyDescent="0.25">
      <c r="A6621" s="21">
        <v>2868357</v>
      </c>
      <c r="B6621" s="34">
        <v>9.2117858005643895E-7</v>
      </c>
      <c r="C6621" s="22">
        <v>8.4783429545056505E-7</v>
      </c>
      <c r="D6621" s="22" t="s">
        <v>711</v>
      </c>
      <c r="E6621" s="23">
        <v>992868197.50415897</v>
      </c>
      <c r="F6621" s="23">
        <f t="shared" si="927"/>
        <v>914.60891636007716</v>
      </c>
      <c r="G6621" s="24" t="s">
        <v>24</v>
      </c>
      <c r="H6621" s="24">
        <v>3</v>
      </c>
      <c r="I6621" s="25" t="s">
        <v>40</v>
      </c>
      <c r="J6621" s="31">
        <f t="shared" si="929"/>
        <v>3</v>
      </c>
      <c r="K6621" s="24" t="s">
        <v>29</v>
      </c>
      <c r="L6621" s="24"/>
      <c r="M6621" s="25" t="s">
        <v>29</v>
      </c>
      <c r="N6621" s="25">
        <f t="shared" si="930"/>
        <v>0</v>
      </c>
      <c r="O6621" s="24" t="s">
        <v>29</v>
      </c>
      <c r="P6621" s="24"/>
      <c r="Q6621" s="25" t="s">
        <v>29</v>
      </c>
      <c r="R6621" s="25">
        <f t="shared" si="931"/>
        <v>0</v>
      </c>
      <c r="S6621" s="24" t="s">
        <v>29</v>
      </c>
      <c r="T6621" s="24"/>
      <c r="U6621" s="25" t="s">
        <v>29</v>
      </c>
      <c r="V6621" s="25">
        <f t="shared" si="932"/>
        <v>0</v>
      </c>
      <c r="W6621" s="25" t="s">
        <v>29</v>
      </c>
      <c r="X6621" s="25"/>
      <c r="Y6621" s="25" t="s">
        <v>29</v>
      </c>
      <c r="Z6621" s="25">
        <f t="shared" si="933"/>
        <v>0</v>
      </c>
      <c r="AA6621" s="24" t="s">
        <v>29</v>
      </c>
      <c r="AB6621" s="24"/>
      <c r="AC6621" s="25" t="s">
        <v>29</v>
      </c>
      <c r="AD6621" s="25">
        <f t="shared" si="934"/>
        <v>0</v>
      </c>
      <c r="AE6621" s="32">
        <f t="shared" si="935"/>
        <v>3</v>
      </c>
      <c r="AF6621" s="37">
        <f t="shared" si="928"/>
        <v>914.60891636007716</v>
      </c>
      <c r="AG6621" s="27"/>
    </row>
    <row r="6622" spans="1:33" x14ac:dyDescent="0.25">
      <c r="A6622" s="21">
        <v>2868359</v>
      </c>
      <c r="B6622" s="34">
        <v>2.01871412739882E-5</v>
      </c>
      <c r="C6622" s="22">
        <v>2.41179480498276E-5</v>
      </c>
      <c r="D6622" s="22" t="s">
        <v>3202</v>
      </c>
      <c r="E6622" s="23">
        <v>116192198.483954</v>
      </c>
      <c r="F6622" s="23">
        <f t="shared" si="927"/>
        <v>2345.5883257308569</v>
      </c>
      <c r="G6622" s="24" t="s">
        <v>24</v>
      </c>
      <c r="H6622" s="24">
        <v>1</v>
      </c>
      <c r="I6622" s="25" t="s">
        <v>34</v>
      </c>
      <c r="J6622" s="31">
        <f t="shared" si="929"/>
        <v>0</v>
      </c>
      <c r="K6622" s="24" t="s">
        <v>24</v>
      </c>
      <c r="L6622" s="24">
        <v>5</v>
      </c>
      <c r="M6622" s="25" t="s">
        <v>53</v>
      </c>
      <c r="N6622" s="25">
        <f t="shared" si="930"/>
        <v>0</v>
      </c>
      <c r="O6622" s="24" t="s">
        <v>29</v>
      </c>
      <c r="P6622" s="24"/>
      <c r="Q6622" s="25" t="s">
        <v>29</v>
      </c>
      <c r="R6622" s="25">
        <f t="shared" si="931"/>
        <v>0</v>
      </c>
      <c r="S6622" s="24" t="s">
        <v>29</v>
      </c>
      <c r="T6622" s="24"/>
      <c r="U6622" s="25" t="s">
        <v>29</v>
      </c>
      <c r="V6622" s="25">
        <f t="shared" si="932"/>
        <v>0</v>
      </c>
      <c r="W6622" s="25" t="s">
        <v>29</v>
      </c>
      <c r="X6622" s="25"/>
      <c r="Y6622" s="25" t="s">
        <v>29</v>
      </c>
      <c r="Z6622" s="25">
        <f t="shared" si="933"/>
        <v>0</v>
      </c>
      <c r="AA6622" s="24" t="s">
        <v>29</v>
      </c>
      <c r="AB6622" s="24"/>
      <c r="AC6622" s="25" t="s">
        <v>29</v>
      </c>
      <c r="AD6622" s="25">
        <f t="shared" si="934"/>
        <v>0</v>
      </c>
      <c r="AE6622" s="32">
        <f t="shared" si="935"/>
        <v>0</v>
      </c>
      <c r="AF6622" s="37">
        <f t="shared" si="928"/>
        <v>2345.5883257308569</v>
      </c>
      <c r="AG6622" s="27"/>
    </row>
    <row r="6623" spans="1:33" x14ac:dyDescent="0.25">
      <c r="A6623" s="21">
        <v>2868360</v>
      </c>
      <c r="B6623" s="34">
        <v>4.7396646500463801E-6</v>
      </c>
      <c r="C6623" s="22">
        <v>5.5784455926665599E-6</v>
      </c>
      <c r="D6623" s="22" t="s">
        <v>4145</v>
      </c>
      <c r="E6623" s="23">
        <v>4220240.3895040303</v>
      </c>
      <c r="F6623" s="23">
        <f t="shared" si="927"/>
        <v>20.002524188830218</v>
      </c>
      <c r="G6623" s="24" t="s">
        <v>24</v>
      </c>
      <c r="H6623" s="24">
        <v>1</v>
      </c>
      <c r="I6623" s="25" t="s">
        <v>53</v>
      </c>
      <c r="J6623" s="31">
        <f t="shared" si="929"/>
        <v>0</v>
      </c>
      <c r="K6623" s="24" t="s">
        <v>29</v>
      </c>
      <c r="L6623" s="24"/>
      <c r="M6623" s="25" t="s">
        <v>29</v>
      </c>
      <c r="N6623" s="25">
        <f t="shared" si="930"/>
        <v>0</v>
      </c>
      <c r="O6623" s="24" t="s">
        <v>29</v>
      </c>
      <c r="P6623" s="24"/>
      <c r="Q6623" s="25" t="s">
        <v>29</v>
      </c>
      <c r="R6623" s="25">
        <f t="shared" si="931"/>
        <v>0</v>
      </c>
      <c r="S6623" s="24" t="s">
        <v>29</v>
      </c>
      <c r="T6623" s="24"/>
      <c r="U6623" s="25" t="s">
        <v>29</v>
      </c>
      <c r="V6623" s="25">
        <f t="shared" si="932"/>
        <v>0</v>
      </c>
      <c r="W6623" s="25" t="s">
        <v>29</v>
      </c>
      <c r="X6623" s="25"/>
      <c r="Y6623" s="25" t="s">
        <v>29</v>
      </c>
      <c r="Z6623" s="25">
        <f t="shared" si="933"/>
        <v>0</v>
      </c>
      <c r="AA6623" s="24" t="s">
        <v>29</v>
      </c>
      <c r="AB6623" s="24"/>
      <c r="AC6623" s="25" t="s">
        <v>29</v>
      </c>
      <c r="AD6623" s="25">
        <f t="shared" si="934"/>
        <v>0</v>
      </c>
      <c r="AE6623" s="32">
        <f t="shared" si="935"/>
        <v>0</v>
      </c>
      <c r="AF6623" s="37">
        <f t="shared" si="928"/>
        <v>20.002524188830218</v>
      </c>
      <c r="AG6623" s="27"/>
    </row>
    <row r="6624" spans="1:33" x14ac:dyDescent="0.25">
      <c r="A6624" s="21">
        <v>2868363</v>
      </c>
      <c r="B6624" s="34">
        <v>3.0944905135851498E-6</v>
      </c>
      <c r="C6624" s="22">
        <v>3.6971890542583E-6</v>
      </c>
      <c r="D6624" s="22" t="s">
        <v>2376</v>
      </c>
      <c r="E6624" s="23">
        <v>355914979.87106001</v>
      </c>
      <c r="F6624" s="23">
        <f t="shared" si="927"/>
        <v>1101.3755288538448</v>
      </c>
      <c r="G6624" s="24" t="s">
        <v>24</v>
      </c>
      <c r="H6624" s="24">
        <v>5</v>
      </c>
      <c r="I6624" s="25" t="s">
        <v>49</v>
      </c>
      <c r="J6624" s="31">
        <f t="shared" si="929"/>
        <v>0</v>
      </c>
      <c r="K6624" s="24" t="s">
        <v>29</v>
      </c>
      <c r="L6624" s="24"/>
      <c r="M6624" s="25" t="s">
        <v>29</v>
      </c>
      <c r="N6624" s="25">
        <f t="shared" si="930"/>
        <v>0</v>
      </c>
      <c r="O6624" s="24" t="s">
        <v>29</v>
      </c>
      <c r="P6624" s="24"/>
      <c r="Q6624" s="25" t="s">
        <v>29</v>
      </c>
      <c r="R6624" s="25">
        <f t="shared" si="931"/>
        <v>0</v>
      </c>
      <c r="S6624" s="24" t="s">
        <v>29</v>
      </c>
      <c r="T6624" s="24"/>
      <c r="U6624" s="25" t="s">
        <v>29</v>
      </c>
      <c r="V6624" s="25">
        <f t="shared" si="932"/>
        <v>0</v>
      </c>
      <c r="W6624" s="25" t="s">
        <v>29</v>
      </c>
      <c r="X6624" s="25"/>
      <c r="Y6624" s="25" t="s">
        <v>29</v>
      </c>
      <c r="Z6624" s="25">
        <f t="shared" si="933"/>
        <v>0</v>
      </c>
      <c r="AA6624" s="24" t="s">
        <v>29</v>
      </c>
      <c r="AB6624" s="24"/>
      <c r="AC6624" s="25" t="s">
        <v>29</v>
      </c>
      <c r="AD6624" s="25">
        <f t="shared" si="934"/>
        <v>0</v>
      </c>
      <c r="AE6624" s="32">
        <f t="shared" si="935"/>
        <v>0</v>
      </c>
      <c r="AF6624" s="37">
        <f t="shared" si="928"/>
        <v>1101.3755288538448</v>
      </c>
      <c r="AG6624" s="27"/>
    </row>
    <row r="6625" spans="1:33" x14ac:dyDescent="0.25">
      <c r="A6625" s="21">
        <v>2868368</v>
      </c>
      <c r="B6625" s="34">
        <v>1.1460497420738299E-4</v>
      </c>
      <c r="C6625" s="22">
        <v>1.12949594386971E-4</v>
      </c>
      <c r="D6625" s="22" t="s">
        <v>1938</v>
      </c>
      <c r="E6625" s="23">
        <v>571090135.98773599</v>
      </c>
      <c r="F6625" s="23">
        <f t="shared" si="927"/>
        <v>65449.770304965328</v>
      </c>
      <c r="G6625" s="24" t="s">
        <v>24</v>
      </c>
      <c r="H6625" s="24">
        <v>1</v>
      </c>
      <c r="I6625" s="25" t="s">
        <v>25</v>
      </c>
      <c r="J6625" s="31">
        <f t="shared" si="929"/>
        <v>0</v>
      </c>
      <c r="K6625" s="24" t="s">
        <v>24</v>
      </c>
      <c r="L6625" s="24">
        <v>2</v>
      </c>
      <c r="M6625" s="25" t="s">
        <v>43</v>
      </c>
      <c r="N6625" s="25">
        <f t="shared" si="930"/>
        <v>0</v>
      </c>
      <c r="O6625" s="24" t="s">
        <v>24</v>
      </c>
      <c r="P6625" s="24">
        <v>4</v>
      </c>
      <c r="Q6625" s="25" t="s">
        <v>41</v>
      </c>
      <c r="R6625" s="25">
        <f t="shared" si="931"/>
        <v>4</v>
      </c>
      <c r="S6625" s="24" t="s">
        <v>29</v>
      </c>
      <c r="T6625" s="24"/>
      <c r="U6625" s="25" t="s">
        <v>29</v>
      </c>
      <c r="V6625" s="25">
        <f t="shared" si="932"/>
        <v>0</v>
      </c>
      <c r="W6625" s="25" t="s">
        <v>29</v>
      </c>
      <c r="X6625" s="25"/>
      <c r="Y6625" s="25" t="s">
        <v>29</v>
      </c>
      <c r="Z6625" s="25">
        <f t="shared" si="933"/>
        <v>0</v>
      </c>
      <c r="AA6625" s="24" t="s">
        <v>29</v>
      </c>
      <c r="AB6625" s="24"/>
      <c r="AC6625" s="25" t="s">
        <v>29</v>
      </c>
      <c r="AD6625" s="25">
        <f t="shared" si="934"/>
        <v>0</v>
      </c>
      <c r="AE6625" s="32">
        <f t="shared" si="935"/>
        <v>4</v>
      </c>
      <c r="AF6625" s="37">
        <f t="shared" si="928"/>
        <v>65449.770304965328</v>
      </c>
      <c r="AG6625" s="27"/>
    </row>
    <row r="6626" spans="1:33" x14ac:dyDescent="0.25">
      <c r="A6626" s="21">
        <v>2868369</v>
      </c>
      <c r="B6626" s="34">
        <v>7.8281980741151395E-5</v>
      </c>
      <c r="C6626" s="22">
        <v>8.4412773502153297E-5</v>
      </c>
      <c r="D6626" s="22" t="s">
        <v>2839</v>
      </c>
      <c r="E6626" s="23">
        <v>4261207.00079282</v>
      </c>
      <c r="F6626" s="23">
        <f t="shared" si="927"/>
        <v>333.57572437012305</v>
      </c>
      <c r="G6626" s="24" t="s">
        <v>24</v>
      </c>
      <c r="H6626" s="24">
        <v>2</v>
      </c>
      <c r="I6626" s="25" t="s">
        <v>53</v>
      </c>
      <c r="J6626" s="31">
        <f t="shared" si="929"/>
        <v>0</v>
      </c>
      <c r="K6626" s="24" t="s">
        <v>29</v>
      </c>
      <c r="L6626" s="24"/>
      <c r="M6626" s="25" t="s">
        <v>29</v>
      </c>
      <c r="N6626" s="25">
        <f t="shared" si="930"/>
        <v>0</v>
      </c>
      <c r="O6626" s="24" t="s">
        <v>29</v>
      </c>
      <c r="P6626" s="24"/>
      <c r="Q6626" s="25" t="s">
        <v>29</v>
      </c>
      <c r="R6626" s="25">
        <f t="shared" si="931"/>
        <v>0</v>
      </c>
      <c r="S6626" s="24" t="s">
        <v>29</v>
      </c>
      <c r="T6626" s="24"/>
      <c r="U6626" s="25" t="s">
        <v>29</v>
      </c>
      <c r="V6626" s="25">
        <f t="shared" si="932"/>
        <v>0</v>
      </c>
      <c r="W6626" s="25" t="s">
        <v>29</v>
      </c>
      <c r="X6626" s="25"/>
      <c r="Y6626" s="25" t="s">
        <v>29</v>
      </c>
      <c r="Z6626" s="25">
        <f t="shared" si="933"/>
        <v>0</v>
      </c>
      <c r="AA6626" s="24" t="s">
        <v>29</v>
      </c>
      <c r="AB6626" s="24"/>
      <c r="AC6626" s="25" t="s">
        <v>29</v>
      </c>
      <c r="AD6626" s="25">
        <f t="shared" si="934"/>
        <v>0</v>
      </c>
      <c r="AE6626" s="32">
        <f t="shared" si="935"/>
        <v>0</v>
      </c>
      <c r="AF6626" s="37">
        <f t="shared" si="928"/>
        <v>333.57572437012305</v>
      </c>
      <c r="AG6626" s="27"/>
    </row>
    <row r="6627" spans="1:33" x14ac:dyDescent="0.25">
      <c r="A6627" s="21">
        <v>2868370</v>
      </c>
      <c r="B6627" s="34">
        <v>1.53333929891526E-6</v>
      </c>
      <c r="C6627" s="22">
        <v>1.90685336034679E-6</v>
      </c>
      <c r="D6627" s="22" t="s">
        <v>2866</v>
      </c>
      <c r="E6627" s="23">
        <v>98928611.988284007</v>
      </c>
      <c r="F6627" s="23">
        <f t="shared" si="927"/>
        <v>151.6911285487752</v>
      </c>
      <c r="G6627" s="24" t="s">
        <v>24</v>
      </c>
      <c r="H6627" s="24">
        <v>4</v>
      </c>
      <c r="I6627" s="25" t="s">
        <v>25</v>
      </c>
      <c r="J6627" s="31">
        <f t="shared" si="929"/>
        <v>0</v>
      </c>
      <c r="K6627" s="24" t="s">
        <v>24</v>
      </c>
      <c r="L6627" s="24">
        <v>2</v>
      </c>
      <c r="M6627" s="25" t="s">
        <v>44</v>
      </c>
      <c r="N6627" s="25">
        <f t="shared" si="930"/>
        <v>2</v>
      </c>
      <c r="O6627" s="24" t="s">
        <v>29</v>
      </c>
      <c r="P6627" s="24"/>
      <c r="Q6627" s="25" t="s">
        <v>29</v>
      </c>
      <c r="R6627" s="25">
        <f t="shared" si="931"/>
        <v>0</v>
      </c>
      <c r="S6627" s="24" t="s">
        <v>29</v>
      </c>
      <c r="T6627" s="24"/>
      <c r="U6627" s="25" t="s">
        <v>29</v>
      </c>
      <c r="V6627" s="25">
        <f t="shared" si="932"/>
        <v>0</v>
      </c>
      <c r="W6627" s="25" t="s">
        <v>29</v>
      </c>
      <c r="X6627" s="25"/>
      <c r="Y6627" s="25" t="s">
        <v>29</v>
      </c>
      <c r="Z6627" s="25">
        <f t="shared" si="933"/>
        <v>0</v>
      </c>
      <c r="AA6627" s="24" t="s">
        <v>29</v>
      </c>
      <c r="AB6627" s="24"/>
      <c r="AC6627" s="25" t="s">
        <v>29</v>
      </c>
      <c r="AD6627" s="25">
        <f t="shared" si="934"/>
        <v>0</v>
      </c>
      <c r="AE6627" s="32">
        <f t="shared" si="935"/>
        <v>2</v>
      </c>
      <c r="AF6627" s="37">
        <f t="shared" si="928"/>
        <v>151.6911285487752</v>
      </c>
      <c r="AG6627" s="27"/>
    </row>
    <row r="6628" spans="1:33" x14ac:dyDescent="0.25">
      <c r="A6628" s="21">
        <v>2868374</v>
      </c>
      <c r="B6628" s="34">
        <v>2.98450279009704E-6</v>
      </c>
      <c r="C6628" s="22">
        <v>3.9947630593469796E-6</v>
      </c>
      <c r="D6628" s="22" t="s">
        <v>4352</v>
      </c>
      <c r="E6628" s="23">
        <v>10214793.8007943</v>
      </c>
      <c r="F6628" s="23">
        <f t="shared" si="927"/>
        <v>30.486080598736535</v>
      </c>
      <c r="G6628" s="24" t="s">
        <v>24</v>
      </c>
      <c r="H6628" s="24">
        <v>4</v>
      </c>
      <c r="I6628" s="25" t="s">
        <v>50</v>
      </c>
      <c r="J6628" s="31">
        <f t="shared" si="929"/>
        <v>0</v>
      </c>
      <c r="K6628" s="24" t="s">
        <v>24</v>
      </c>
      <c r="L6628" s="24">
        <v>2</v>
      </c>
      <c r="M6628" s="25" t="s">
        <v>44</v>
      </c>
      <c r="N6628" s="25">
        <f t="shared" si="930"/>
        <v>2</v>
      </c>
      <c r="O6628" s="24" t="s">
        <v>29</v>
      </c>
      <c r="P6628" s="24"/>
      <c r="Q6628" s="25" t="s">
        <v>29</v>
      </c>
      <c r="R6628" s="25">
        <f t="shared" si="931"/>
        <v>0</v>
      </c>
      <c r="S6628" s="24" t="s">
        <v>29</v>
      </c>
      <c r="T6628" s="24"/>
      <c r="U6628" s="25" t="s">
        <v>29</v>
      </c>
      <c r="V6628" s="25">
        <f t="shared" si="932"/>
        <v>0</v>
      </c>
      <c r="W6628" s="25" t="s">
        <v>29</v>
      </c>
      <c r="X6628" s="25"/>
      <c r="Y6628" s="25" t="s">
        <v>29</v>
      </c>
      <c r="Z6628" s="25">
        <f t="shared" si="933"/>
        <v>0</v>
      </c>
      <c r="AA6628" s="24" t="s">
        <v>29</v>
      </c>
      <c r="AB6628" s="24"/>
      <c r="AC6628" s="25" t="s">
        <v>29</v>
      </c>
      <c r="AD6628" s="25">
        <f t="shared" si="934"/>
        <v>0</v>
      </c>
      <c r="AE6628" s="32">
        <f t="shared" si="935"/>
        <v>2</v>
      </c>
      <c r="AF6628" s="37">
        <f t="shared" si="928"/>
        <v>30.486080598736535</v>
      </c>
      <c r="AG6628" s="27"/>
    </row>
    <row r="6629" spans="1:33" x14ac:dyDescent="0.25">
      <c r="A6629" s="21">
        <v>2868377</v>
      </c>
      <c r="B6629" s="34">
        <v>5.0668202351975901E-6</v>
      </c>
      <c r="C6629" s="22">
        <v>5.5465649076781899E-6</v>
      </c>
      <c r="D6629" s="22" t="s">
        <v>5426</v>
      </c>
      <c r="E6629" s="23">
        <v>6615.2525240199302</v>
      </c>
      <c r="F6629" s="23">
        <f t="shared" si="927"/>
        <v>3.3518295349646114E-2</v>
      </c>
      <c r="G6629" s="24" t="s">
        <v>24</v>
      </c>
      <c r="H6629" s="24">
        <v>3</v>
      </c>
      <c r="I6629" s="25" t="s">
        <v>46</v>
      </c>
      <c r="J6629" s="31">
        <f t="shared" si="929"/>
        <v>0</v>
      </c>
      <c r="K6629" s="24" t="s">
        <v>24</v>
      </c>
      <c r="L6629" s="24">
        <v>3</v>
      </c>
      <c r="M6629" s="25" t="s">
        <v>35</v>
      </c>
      <c r="N6629" s="25">
        <f t="shared" si="930"/>
        <v>0</v>
      </c>
      <c r="O6629" s="24" t="s">
        <v>29</v>
      </c>
      <c r="P6629" s="24"/>
      <c r="Q6629" s="25" t="s">
        <v>29</v>
      </c>
      <c r="R6629" s="25">
        <f t="shared" si="931"/>
        <v>0</v>
      </c>
      <c r="S6629" s="24" t="s">
        <v>29</v>
      </c>
      <c r="T6629" s="24"/>
      <c r="U6629" s="25" t="s">
        <v>29</v>
      </c>
      <c r="V6629" s="25">
        <f t="shared" si="932"/>
        <v>0</v>
      </c>
      <c r="W6629" s="25" t="s">
        <v>29</v>
      </c>
      <c r="X6629" s="25"/>
      <c r="Y6629" s="25" t="s">
        <v>29</v>
      </c>
      <c r="Z6629" s="25">
        <f t="shared" si="933"/>
        <v>0</v>
      </c>
      <c r="AA6629" s="24" t="s">
        <v>29</v>
      </c>
      <c r="AB6629" s="24"/>
      <c r="AC6629" s="25" t="s">
        <v>29</v>
      </c>
      <c r="AD6629" s="25">
        <f t="shared" si="934"/>
        <v>0</v>
      </c>
      <c r="AE6629" s="32">
        <f t="shared" si="935"/>
        <v>0</v>
      </c>
      <c r="AF6629" s="37">
        <f t="shared" si="928"/>
        <v>3.3518295349646114E-2</v>
      </c>
      <c r="AG6629" s="27"/>
    </row>
    <row r="6630" spans="1:33" x14ac:dyDescent="0.25">
      <c r="A6630" s="21">
        <v>2868385</v>
      </c>
      <c r="B6630" s="34">
        <v>5.7423325519913903E-6</v>
      </c>
      <c r="C6630" s="22">
        <v>5.6806053591810202E-6</v>
      </c>
      <c r="D6630" s="22" t="s">
        <v>1448</v>
      </c>
      <c r="E6630" s="23">
        <v>963465911.42805195</v>
      </c>
      <c r="F6630" s="23">
        <f t="shared" si="927"/>
        <v>5532.541665927356</v>
      </c>
      <c r="G6630" s="24" t="s">
        <v>24</v>
      </c>
      <c r="H6630" s="24">
        <v>1</v>
      </c>
      <c r="I6630" s="25" t="s">
        <v>50</v>
      </c>
      <c r="J6630" s="31">
        <f t="shared" si="929"/>
        <v>0</v>
      </c>
      <c r="K6630" s="24" t="s">
        <v>26</v>
      </c>
      <c r="L6630" s="24">
        <v>3</v>
      </c>
      <c r="M6630" s="25" t="s">
        <v>27</v>
      </c>
      <c r="N6630" s="25">
        <f t="shared" si="930"/>
        <v>0</v>
      </c>
      <c r="O6630" s="24" t="s">
        <v>24</v>
      </c>
      <c r="P6630" s="24">
        <v>5</v>
      </c>
      <c r="Q6630" s="25" t="s">
        <v>31</v>
      </c>
      <c r="R6630" s="25">
        <f t="shared" si="931"/>
        <v>5</v>
      </c>
      <c r="S6630" s="24" t="s">
        <v>29</v>
      </c>
      <c r="T6630" s="24"/>
      <c r="U6630" s="25" t="s">
        <v>29</v>
      </c>
      <c r="V6630" s="25">
        <f t="shared" si="932"/>
        <v>0</v>
      </c>
      <c r="W6630" s="25" t="s">
        <v>29</v>
      </c>
      <c r="X6630" s="25"/>
      <c r="Y6630" s="25" t="s">
        <v>29</v>
      </c>
      <c r="Z6630" s="25">
        <f t="shared" si="933"/>
        <v>0</v>
      </c>
      <c r="AA6630" s="24" t="s">
        <v>29</v>
      </c>
      <c r="AB6630" s="24"/>
      <c r="AC6630" s="25" t="s">
        <v>29</v>
      </c>
      <c r="AD6630" s="25">
        <f t="shared" si="934"/>
        <v>0</v>
      </c>
      <c r="AE6630" s="32">
        <f t="shared" si="935"/>
        <v>5</v>
      </c>
      <c r="AF6630" s="37">
        <f t="shared" si="928"/>
        <v>5532.541665927356</v>
      </c>
      <c r="AG6630" s="27"/>
    </row>
    <row r="6631" spans="1:33" x14ac:dyDescent="0.25">
      <c r="A6631" s="21">
        <v>2868392</v>
      </c>
      <c r="B6631" s="34">
        <v>5.7197227092598301E-5</v>
      </c>
      <c r="C6631" s="22">
        <v>5.7433752794518301E-5</v>
      </c>
      <c r="D6631" s="22" t="s">
        <v>506</v>
      </c>
      <c r="E6631" s="23">
        <v>3570112159.9215798</v>
      </c>
      <c r="F6631" s="23">
        <f t="shared" si="927"/>
        <v>204200.51595708122</v>
      </c>
      <c r="G6631" s="24" t="s">
        <v>26</v>
      </c>
      <c r="H6631" s="24">
        <v>1</v>
      </c>
      <c r="I6631" s="25" t="s">
        <v>38</v>
      </c>
      <c r="J6631" s="31">
        <f t="shared" si="929"/>
        <v>0</v>
      </c>
      <c r="K6631" s="24" t="s">
        <v>24</v>
      </c>
      <c r="L6631" s="24">
        <v>3</v>
      </c>
      <c r="M6631" s="25" t="s">
        <v>36</v>
      </c>
      <c r="N6631" s="25">
        <f t="shared" si="930"/>
        <v>3</v>
      </c>
      <c r="O6631" s="24" t="s">
        <v>29</v>
      </c>
      <c r="P6631" s="24"/>
      <c r="Q6631" s="25" t="s">
        <v>29</v>
      </c>
      <c r="R6631" s="25">
        <f t="shared" si="931"/>
        <v>0</v>
      </c>
      <c r="S6631" s="24" t="s">
        <v>29</v>
      </c>
      <c r="T6631" s="24"/>
      <c r="U6631" s="25" t="s">
        <v>29</v>
      </c>
      <c r="V6631" s="25">
        <f t="shared" si="932"/>
        <v>0</v>
      </c>
      <c r="W6631" s="25" t="s">
        <v>29</v>
      </c>
      <c r="X6631" s="25"/>
      <c r="Y6631" s="25" t="s">
        <v>29</v>
      </c>
      <c r="Z6631" s="25">
        <f t="shared" si="933"/>
        <v>0</v>
      </c>
      <c r="AA6631" s="24" t="s">
        <v>29</v>
      </c>
      <c r="AB6631" s="24"/>
      <c r="AC6631" s="25" t="s">
        <v>29</v>
      </c>
      <c r="AD6631" s="25">
        <f t="shared" si="934"/>
        <v>0</v>
      </c>
      <c r="AE6631" s="32">
        <f t="shared" si="935"/>
        <v>3</v>
      </c>
      <c r="AF6631" s="37">
        <f t="shared" si="928"/>
        <v>204200.51595708122</v>
      </c>
      <c r="AG6631" s="27"/>
    </row>
    <row r="6632" spans="1:33" x14ac:dyDescent="0.25">
      <c r="A6632" s="21">
        <v>2868393</v>
      </c>
      <c r="B6632" s="34">
        <v>9.4083848161346498E-6</v>
      </c>
      <c r="C6632" s="22">
        <v>1.0400426619304599E-5</v>
      </c>
      <c r="D6632" s="22" t="s">
        <v>4256</v>
      </c>
      <c r="E6632" s="23">
        <v>2935364.8007737701</v>
      </c>
      <c r="F6632" s="23">
        <f t="shared" si="927"/>
        <v>27.61704162141605</v>
      </c>
      <c r="G6632" s="24" t="s">
        <v>24</v>
      </c>
      <c r="H6632" s="24">
        <v>4</v>
      </c>
      <c r="I6632" s="25" t="s">
        <v>33</v>
      </c>
      <c r="J6632" s="31">
        <f t="shared" si="929"/>
        <v>0</v>
      </c>
      <c r="K6632" s="24" t="s">
        <v>29</v>
      </c>
      <c r="L6632" s="24"/>
      <c r="M6632" s="25" t="s">
        <v>29</v>
      </c>
      <c r="N6632" s="25">
        <f t="shared" si="930"/>
        <v>0</v>
      </c>
      <c r="O6632" s="24" t="s">
        <v>29</v>
      </c>
      <c r="P6632" s="24"/>
      <c r="Q6632" s="25" t="s">
        <v>29</v>
      </c>
      <c r="R6632" s="25">
        <f t="shared" si="931"/>
        <v>0</v>
      </c>
      <c r="S6632" s="24" t="s">
        <v>29</v>
      </c>
      <c r="T6632" s="24"/>
      <c r="U6632" s="25" t="s">
        <v>29</v>
      </c>
      <c r="V6632" s="25">
        <f t="shared" si="932"/>
        <v>0</v>
      </c>
      <c r="W6632" s="25" t="s">
        <v>29</v>
      </c>
      <c r="X6632" s="25"/>
      <c r="Y6632" s="25" t="s">
        <v>29</v>
      </c>
      <c r="Z6632" s="25">
        <f t="shared" si="933"/>
        <v>0</v>
      </c>
      <c r="AA6632" s="24" t="s">
        <v>29</v>
      </c>
      <c r="AB6632" s="24"/>
      <c r="AC6632" s="25" t="s">
        <v>29</v>
      </c>
      <c r="AD6632" s="25">
        <f t="shared" si="934"/>
        <v>0</v>
      </c>
      <c r="AE6632" s="32">
        <f t="shared" si="935"/>
        <v>0</v>
      </c>
      <c r="AF6632" s="37">
        <f t="shared" si="928"/>
        <v>27.61704162141605</v>
      </c>
      <c r="AG6632" s="27"/>
    </row>
    <row r="6633" spans="1:33" x14ac:dyDescent="0.25">
      <c r="A6633" s="21">
        <v>2868394</v>
      </c>
      <c r="B6633" s="34">
        <v>3.618822491376E-6</v>
      </c>
      <c r="C6633" s="22">
        <v>3.1979919055365101E-6</v>
      </c>
      <c r="D6633" s="22" t="s">
        <v>135</v>
      </c>
      <c r="E6633" s="23">
        <v>10437923744.5917</v>
      </c>
      <c r="F6633" s="23">
        <f t="shared" si="927"/>
        <v>37772.993210196044</v>
      </c>
      <c r="G6633" s="24" t="s">
        <v>24</v>
      </c>
      <c r="H6633" s="24">
        <v>5</v>
      </c>
      <c r="I6633" s="25" t="s">
        <v>40</v>
      </c>
      <c r="J6633" s="31">
        <f t="shared" si="929"/>
        <v>5</v>
      </c>
      <c r="K6633" s="24" t="s">
        <v>29</v>
      </c>
      <c r="L6633" s="24"/>
      <c r="M6633" s="25" t="s">
        <v>29</v>
      </c>
      <c r="N6633" s="25">
        <f t="shared" si="930"/>
        <v>0</v>
      </c>
      <c r="O6633" s="24" t="s">
        <v>29</v>
      </c>
      <c r="P6633" s="24"/>
      <c r="Q6633" s="25" t="s">
        <v>29</v>
      </c>
      <c r="R6633" s="25">
        <f t="shared" si="931"/>
        <v>0</v>
      </c>
      <c r="S6633" s="24" t="s">
        <v>29</v>
      </c>
      <c r="T6633" s="24"/>
      <c r="U6633" s="25" t="s">
        <v>29</v>
      </c>
      <c r="V6633" s="25">
        <f t="shared" si="932"/>
        <v>0</v>
      </c>
      <c r="W6633" s="25" t="s">
        <v>29</v>
      </c>
      <c r="X6633" s="25"/>
      <c r="Y6633" s="25" t="s">
        <v>29</v>
      </c>
      <c r="Z6633" s="25">
        <f t="shared" si="933"/>
        <v>0</v>
      </c>
      <c r="AA6633" s="24" t="s">
        <v>29</v>
      </c>
      <c r="AB6633" s="24"/>
      <c r="AC6633" s="25" t="s">
        <v>29</v>
      </c>
      <c r="AD6633" s="25">
        <f t="shared" si="934"/>
        <v>0</v>
      </c>
      <c r="AE6633" s="32">
        <f t="shared" si="935"/>
        <v>5</v>
      </c>
      <c r="AF6633" s="37">
        <f t="shared" si="928"/>
        <v>37772.993210196044</v>
      </c>
      <c r="AG6633" s="27"/>
    </row>
    <row r="6634" spans="1:33" x14ac:dyDescent="0.25">
      <c r="A6634" s="21">
        <v>2868395</v>
      </c>
      <c r="B6634" s="34">
        <v>4.8927224310222002E-6</v>
      </c>
      <c r="C6634" s="22">
        <v>5.7307793327563202E-6</v>
      </c>
      <c r="D6634" s="22" t="s">
        <v>5262</v>
      </c>
      <c r="E6634" s="23">
        <v>209765.40300291101</v>
      </c>
      <c r="F6634" s="23">
        <f t="shared" si="927"/>
        <v>1.0263238925247544</v>
      </c>
      <c r="G6634" s="24" t="s">
        <v>26</v>
      </c>
      <c r="H6634" s="24">
        <v>3</v>
      </c>
      <c r="I6634" s="25" t="s">
        <v>34</v>
      </c>
      <c r="J6634" s="31">
        <f t="shared" si="929"/>
        <v>0</v>
      </c>
      <c r="K6634" s="24" t="s">
        <v>29</v>
      </c>
      <c r="L6634" s="24"/>
      <c r="M6634" s="25" t="s">
        <v>29</v>
      </c>
      <c r="N6634" s="25">
        <f t="shared" si="930"/>
        <v>0</v>
      </c>
      <c r="O6634" s="24" t="s">
        <v>29</v>
      </c>
      <c r="P6634" s="24"/>
      <c r="Q6634" s="25" t="s">
        <v>29</v>
      </c>
      <c r="R6634" s="25">
        <f t="shared" si="931"/>
        <v>0</v>
      </c>
      <c r="S6634" s="24" t="s">
        <v>29</v>
      </c>
      <c r="T6634" s="24"/>
      <c r="U6634" s="25" t="s">
        <v>29</v>
      </c>
      <c r="V6634" s="25">
        <f t="shared" si="932"/>
        <v>0</v>
      </c>
      <c r="W6634" s="25" t="s">
        <v>29</v>
      </c>
      <c r="X6634" s="25"/>
      <c r="Y6634" s="25" t="s">
        <v>29</v>
      </c>
      <c r="Z6634" s="25">
        <f t="shared" si="933"/>
        <v>0</v>
      </c>
      <c r="AA6634" s="24" t="s">
        <v>29</v>
      </c>
      <c r="AB6634" s="24"/>
      <c r="AC6634" s="25" t="s">
        <v>29</v>
      </c>
      <c r="AD6634" s="25">
        <f t="shared" si="934"/>
        <v>0</v>
      </c>
      <c r="AE6634" s="32">
        <f t="shared" si="935"/>
        <v>0</v>
      </c>
      <c r="AF6634" s="37">
        <f t="shared" si="928"/>
        <v>1.0263238925247544</v>
      </c>
      <c r="AG6634" s="27"/>
    </row>
    <row r="6635" spans="1:33" x14ac:dyDescent="0.25">
      <c r="A6635" s="21">
        <v>2868400</v>
      </c>
      <c r="B6635" s="34">
        <v>8.9626809254493195E-6</v>
      </c>
      <c r="C6635" s="22">
        <v>8.1257890106863397E-6</v>
      </c>
      <c r="D6635" s="22" t="s">
        <v>695</v>
      </c>
      <c r="E6635" s="23">
        <v>2574615199.2567501</v>
      </c>
      <c r="F6635" s="23">
        <f t="shared" si="927"/>
        <v>23075.454536750374</v>
      </c>
      <c r="G6635" s="24" t="s">
        <v>24</v>
      </c>
      <c r="H6635" s="24">
        <v>3</v>
      </c>
      <c r="I6635" s="25" t="s">
        <v>25</v>
      </c>
      <c r="J6635" s="31">
        <f t="shared" si="929"/>
        <v>0</v>
      </c>
      <c r="K6635" s="24" t="s">
        <v>24</v>
      </c>
      <c r="L6635" s="24">
        <v>5</v>
      </c>
      <c r="M6635" s="25" t="s">
        <v>39</v>
      </c>
      <c r="N6635" s="25">
        <f t="shared" si="930"/>
        <v>5</v>
      </c>
      <c r="O6635" s="24" t="s">
        <v>29</v>
      </c>
      <c r="P6635" s="24"/>
      <c r="Q6635" s="25" t="s">
        <v>29</v>
      </c>
      <c r="R6635" s="25">
        <f t="shared" si="931"/>
        <v>0</v>
      </c>
      <c r="S6635" s="24" t="s">
        <v>29</v>
      </c>
      <c r="T6635" s="24"/>
      <c r="U6635" s="25" t="s">
        <v>29</v>
      </c>
      <c r="V6635" s="25">
        <f t="shared" si="932"/>
        <v>0</v>
      </c>
      <c r="W6635" s="25" t="s">
        <v>29</v>
      </c>
      <c r="X6635" s="25"/>
      <c r="Y6635" s="25" t="s">
        <v>29</v>
      </c>
      <c r="Z6635" s="25">
        <f t="shared" si="933"/>
        <v>0</v>
      </c>
      <c r="AA6635" s="24" t="s">
        <v>29</v>
      </c>
      <c r="AB6635" s="24"/>
      <c r="AC6635" s="25" t="s">
        <v>29</v>
      </c>
      <c r="AD6635" s="25">
        <f t="shared" si="934"/>
        <v>0</v>
      </c>
      <c r="AE6635" s="32">
        <f t="shared" si="935"/>
        <v>5</v>
      </c>
      <c r="AF6635" s="37">
        <f t="shared" si="928"/>
        <v>23075.454536750374</v>
      </c>
      <c r="AG6635" s="27"/>
    </row>
    <row r="6636" spans="1:33" x14ac:dyDescent="0.25">
      <c r="A6636" s="21">
        <v>2868402</v>
      </c>
      <c r="B6636" s="34">
        <v>1.4606999999999999E-5</v>
      </c>
      <c r="C6636" s="22">
        <v>1.49656606248947E-5</v>
      </c>
      <c r="D6636" s="22" t="s">
        <v>3075</v>
      </c>
      <c r="E6636" s="23">
        <v>12750335.783255801</v>
      </c>
      <c r="F6636" s="23">
        <f t="shared" si="927"/>
        <v>186.24415478601748</v>
      </c>
      <c r="G6636" s="24" t="s">
        <v>24</v>
      </c>
      <c r="H6636" s="24">
        <v>0</v>
      </c>
      <c r="I6636" s="25" t="s">
        <v>62</v>
      </c>
      <c r="J6636" s="31">
        <f t="shared" si="929"/>
        <v>0</v>
      </c>
      <c r="K6636" s="24" t="s">
        <v>29</v>
      </c>
      <c r="L6636" s="24"/>
      <c r="M6636" s="25" t="s">
        <v>29</v>
      </c>
      <c r="N6636" s="25">
        <f t="shared" si="930"/>
        <v>0</v>
      </c>
      <c r="O6636" s="24" t="s">
        <v>29</v>
      </c>
      <c r="P6636" s="24"/>
      <c r="Q6636" s="25" t="s">
        <v>29</v>
      </c>
      <c r="R6636" s="25">
        <f t="shared" si="931"/>
        <v>0</v>
      </c>
      <c r="S6636" s="24" t="s">
        <v>29</v>
      </c>
      <c r="T6636" s="24"/>
      <c r="U6636" s="25" t="s">
        <v>29</v>
      </c>
      <c r="V6636" s="25">
        <f t="shared" si="932"/>
        <v>0</v>
      </c>
      <c r="W6636" s="25" t="s">
        <v>29</v>
      </c>
      <c r="X6636" s="25"/>
      <c r="Y6636" s="25" t="s">
        <v>29</v>
      </c>
      <c r="Z6636" s="25">
        <f t="shared" si="933"/>
        <v>0</v>
      </c>
      <c r="AA6636" s="24" t="s">
        <v>29</v>
      </c>
      <c r="AB6636" s="24"/>
      <c r="AC6636" s="25" t="s">
        <v>29</v>
      </c>
      <c r="AD6636" s="25">
        <f t="shared" si="934"/>
        <v>0</v>
      </c>
      <c r="AE6636" s="32">
        <f t="shared" si="935"/>
        <v>0</v>
      </c>
      <c r="AF6636" s="37">
        <f t="shared" si="928"/>
        <v>186.24415478601748</v>
      </c>
      <c r="AG6636" s="27"/>
    </row>
    <row r="6637" spans="1:33" x14ac:dyDescent="0.25">
      <c r="A6637" s="21">
        <v>2868405</v>
      </c>
      <c r="B6637" s="34">
        <v>1.16540111700394E-5</v>
      </c>
      <c r="C6637" s="22">
        <v>1.19395241005963E-5</v>
      </c>
      <c r="D6637" s="22" t="s">
        <v>3510</v>
      </c>
      <c r="E6637" s="23">
        <v>70726398.849380299</v>
      </c>
      <c r="F6637" s="23">
        <f t="shared" si="927"/>
        <v>824.24624220733972</v>
      </c>
      <c r="G6637" s="24" t="s">
        <v>24</v>
      </c>
      <c r="H6637" s="24">
        <v>1</v>
      </c>
      <c r="I6637" s="25" t="s">
        <v>34</v>
      </c>
      <c r="J6637" s="31">
        <f t="shared" si="929"/>
        <v>0</v>
      </c>
      <c r="K6637" s="24" t="s">
        <v>24</v>
      </c>
      <c r="L6637" s="24">
        <v>3</v>
      </c>
      <c r="M6637" s="25" t="s">
        <v>59</v>
      </c>
      <c r="N6637" s="25">
        <f t="shared" si="930"/>
        <v>0</v>
      </c>
      <c r="O6637" s="24" t="s">
        <v>24</v>
      </c>
      <c r="P6637" s="24">
        <v>1</v>
      </c>
      <c r="Q6637" s="25" t="s">
        <v>40</v>
      </c>
      <c r="R6637" s="25">
        <f t="shared" si="931"/>
        <v>1</v>
      </c>
      <c r="S6637" s="24" t="s">
        <v>29</v>
      </c>
      <c r="T6637" s="24"/>
      <c r="U6637" s="25" t="s">
        <v>29</v>
      </c>
      <c r="V6637" s="25">
        <f t="shared" si="932"/>
        <v>0</v>
      </c>
      <c r="W6637" s="25" t="s">
        <v>29</v>
      </c>
      <c r="X6637" s="25"/>
      <c r="Y6637" s="25" t="s">
        <v>29</v>
      </c>
      <c r="Z6637" s="25">
        <f t="shared" si="933"/>
        <v>0</v>
      </c>
      <c r="AA6637" s="24" t="s">
        <v>29</v>
      </c>
      <c r="AB6637" s="24"/>
      <c r="AC6637" s="25" t="s">
        <v>29</v>
      </c>
      <c r="AD6637" s="25">
        <f t="shared" si="934"/>
        <v>0</v>
      </c>
      <c r="AE6637" s="32">
        <f t="shared" si="935"/>
        <v>1</v>
      </c>
      <c r="AF6637" s="37">
        <f t="shared" si="928"/>
        <v>824.24624220733972</v>
      </c>
      <c r="AG6637" s="27"/>
    </row>
    <row r="6638" spans="1:33" x14ac:dyDescent="0.25">
      <c r="A6638" s="21">
        <v>2868420</v>
      </c>
      <c r="B6638" s="34">
        <v>2.0994306189717999E-5</v>
      </c>
      <c r="C6638" s="22">
        <v>1.9757803626672299E-5</v>
      </c>
      <c r="D6638" s="22" t="s">
        <v>1824</v>
      </c>
      <c r="E6638" s="23">
        <v>627072903.51969695</v>
      </c>
      <c r="F6638" s="23">
        <f t="shared" si="927"/>
        <v>13164.960539768012</v>
      </c>
      <c r="G6638" s="24" t="s">
        <v>26</v>
      </c>
      <c r="H6638" s="24">
        <v>1</v>
      </c>
      <c r="I6638" s="25" t="s">
        <v>34</v>
      </c>
      <c r="J6638" s="31">
        <f t="shared" si="929"/>
        <v>0</v>
      </c>
      <c r="K6638" s="24" t="s">
        <v>24</v>
      </c>
      <c r="L6638" s="24">
        <v>3</v>
      </c>
      <c r="M6638" s="25" t="s">
        <v>41</v>
      </c>
      <c r="N6638" s="25">
        <f t="shared" si="930"/>
        <v>3</v>
      </c>
      <c r="O6638" s="24" t="s">
        <v>29</v>
      </c>
      <c r="P6638" s="24"/>
      <c r="Q6638" s="25" t="s">
        <v>29</v>
      </c>
      <c r="R6638" s="25">
        <f t="shared" si="931"/>
        <v>0</v>
      </c>
      <c r="S6638" s="24" t="s">
        <v>29</v>
      </c>
      <c r="T6638" s="24"/>
      <c r="U6638" s="25" t="s">
        <v>29</v>
      </c>
      <c r="V6638" s="25">
        <f t="shared" si="932"/>
        <v>0</v>
      </c>
      <c r="W6638" s="25" t="s">
        <v>29</v>
      </c>
      <c r="X6638" s="25"/>
      <c r="Y6638" s="25" t="s">
        <v>29</v>
      </c>
      <c r="Z6638" s="25">
        <f t="shared" si="933"/>
        <v>0</v>
      </c>
      <c r="AA6638" s="24" t="s">
        <v>29</v>
      </c>
      <c r="AB6638" s="24"/>
      <c r="AC6638" s="25" t="s">
        <v>29</v>
      </c>
      <c r="AD6638" s="25">
        <f t="shared" si="934"/>
        <v>0</v>
      </c>
      <c r="AE6638" s="32">
        <f t="shared" si="935"/>
        <v>3</v>
      </c>
      <c r="AF6638" s="37">
        <f t="shared" si="928"/>
        <v>13164.960539768012</v>
      </c>
      <c r="AG6638" s="27"/>
    </row>
    <row r="6639" spans="1:33" x14ac:dyDescent="0.25">
      <c r="A6639" s="21">
        <v>2868422</v>
      </c>
      <c r="B6639" s="34">
        <v>1.2304721177561701E-5</v>
      </c>
      <c r="C6639" s="22">
        <v>1.39208039791149E-5</v>
      </c>
      <c r="D6639" s="22" t="s">
        <v>2874</v>
      </c>
      <c r="E6639" s="23">
        <v>141444282.60428399</v>
      </c>
      <c r="F6639" s="23">
        <f t="shared" si="927"/>
        <v>1740.4324596059553</v>
      </c>
      <c r="G6639" s="24" t="s">
        <v>24</v>
      </c>
      <c r="H6639" s="24">
        <v>2</v>
      </c>
      <c r="I6639" s="25" t="s">
        <v>44</v>
      </c>
      <c r="J6639" s="31">
        <f t="shared" si="929"/>
        <v>2</v>
      </c>
      <c r="K6639" s="24" t="s">
        <v>29</v>
      </c>
      <c r="L6639" s="24"/>
      <c r="M6639" s="25" t="s">
        <v>29</v>
      </c>
      <c r="N6639" s="25">
        <f t="shared" si="930"/>
        <v>0</v>
      </c>
      <c r="O6639" s="24" t="s">
        <v>29</v>
      </c>
      <c r="P6639" s="24"/>
      <c r="Q6639" s="25" t="s">
        <v>29</v>
      </c>
      <c r="R6639" s="25">
        <f t="shared" si="931"/>
        <v>0</v>
      </c>
      <c r="S6639" s="24" t="s">
        <v>29</v>
      </c>
      <c r="T6639" s="24"/>
      <c r="U6639" s="25" t="s">
        <v>29</v>
      </c>
      <c r="V6639" s="25">
        <f t="shared" si="932"/>
        <v>0</v>
      </c>
      <c r="W6639" s="25" t="s">
        <v>29</v>
      </c>
      <c r="X6639" s="25"/>
      <c r="Y6639" s="25" t="s">
        <v>29</v>
      </c>
      <c r="Z6639" s="25">
        <f t="shared" si="933"/>
        <v>0</v>
      </c>
      <c r="AA6639" s="24" t="s">
        <v>29</v>
      </c>
      <c r="AB6639" s="24"/>
      <c r="AC6639" s="25" t="s">
        <v>29</v>
      </c>
      <c r="AD6639" s="25">
        <f t="shared" si="934"/>
        <v>0</v>
      </c>
      <c r="AE6639" s="32">
        <f t="shared" si="935"/>
        <v>2</v>
      </c>
      <c r="AF6639" s="37">
        <f t="shared" si="928"/>
        <v>1740.4324596059553</v>
      </c>
      <c r="AG6639" s="27"/>
    </row>
    <row r="6640" spans="1:33" x14ac:dyDescent="0.25">
      <c r="A6640" s="21">
        <v>2868425</v>
      </c>
      <c r="B6640" s="34">
        <v>2.5571736478519098E-6</v>
      </c>
      <c r="C6640" s="22">
        <v>2.9385376260369101E-6</v>
      </c>
      <c r="D6640" s="22" t="s">
        <v>490</v>
      </c>
      <c r="E6640" s="23">
        <v>3649123598.8020401</v>
      </c>
      <c r="F6640" s="23">
        <f t="shared" si="927"/>
        <v>9331.4427046111014</v>
      </c>
      <c r="G6640" s="24" t="s">
        <v>24</v>
      </c>
      <c r="H6640" s="24">
        <v>4</v>
      </c>
      <c r="I6640" s="25" t="s">
        <v>34</v>
      </c>
      <c r="J6640" s="31">
        <f t="shared" si="929"/>
        <v>0</v>
      </c>
      <c r="K6640" s="24" t="s">
        <v>26</v>
      </c>
      <c r="L6640" s="24">
        <v>1</v>
      </c>
      <c r="M6640" s="25" t="s">
        <v>35</v>
      </c>
      <c r="N6640" s="25">
        <f t="shared" si="930"/>
        <v>0</v>
      </c>
      <c r="O6640" s="24" t="s">
        <v>24</v>
      </c>
      <c r="P6640" s="24">
        <v>4</v>
      </c>
      <c r="Q6640" s="25" t="s">
        <v>40</v>
      </c>
      <c r="R6640" s="25">
        <f t="shared" si="931"/>
        <v>4</v>
      </c>
      <c r="S6640" s="24" t="s">
        <v>29</v>
      </c>
      <c r="T6640" s="24"/>
      <c r="U6640" s="25" t="s">
        <v>29</v>
      </c>
      <c r="V6640" s="25">
        <f t="shared" si="932"/>
        <v>0</v>
      </c>
      <c r="W6640" s="25" t="s">
        <v>29</v>
      </c>
      <c r="X6640" s="25"/>
      <c r="Y6640" s="25" t="s">
        <v>29</v>
      </c>
      <c r="Z6640" s="25">
        <f t="shared" si="933"/>
        <v>0</v>
      </c>
      <c r="AA6640" s="24" t="s">
        <v>29</v>
      </c>
      <c r="AB6640" s="24"/>
      <c r="AC6640" s="25" t="s">
        <v>29</v>
      </c>
      <c r="AD6640" s="25">
        <f t="shared" si="934"/>
        <v>0</v>
      </c>
      <c r="AE6640" s="32">
        <f t="shared" si="935"/>
        <v>4</v>
      </c>
      <c r="AF6640" s="37">
        <f t="shared" si="928"/>
        <v>9331.4427046111014</v>
      </c>
      <c r="AG6640" s="27"/>
    </row>
    <row r="6641" spans="1:33" x14ac:dyDescent="0.25">
      <c r="A6641" s="21">
        <v>2868428</v>
      </c>
      <c r="B6641" s="34">
        <v>1.98243668565445E-5</v>
      </c>
      <c r="C6641" s="22">
        <v>2.0219710468831401E-5</v>
      </c>
      <c r="D6641" s="22" t="s">
        <v>1153</v>
      </c>
      <c r="E6641" s="23">
        <v>1392969966.5587001</v>
      </c>
      <c r="F6641" s="23">
        <f t="shared" si="927"/>
        <v>27614.747637208195</v>
      </c>
      <c r="G6641" s="24" t="s">
        <v>24</v>
      </c>
      <c r="H6641" s="24">
        <v>2</v>
      </c>
      <c r="I6641" s="25" t="s">
        <v>55</v>
      </c>
      <c r="J6641" s="31">
        <f t="shared" si="929"/>
        <v>0</v>
      </c>
      <c r="K6641" s="24" t="s">
        <v>24</v>
      </c>
      <c r="L6641" s="24">
        <v>4</v>
      </c>
      <c r="M6641" s="25" t="s">
        <v>39</v>
      </c>
      <c r="N6641" s="25">
        <f t="shared" si="930"/>
        <v>4</v>
      </c>
      <c r="O6641" s="24" t="s">
        <v>29</v>
      </c>
      <c r="P6641" s="24"/>
      <c r="Q6641" s="25" t="s">
        <v>29</v>
      </c>
      <c r="R6641" s="25">
        <f t="shared" si="931"/>
        <v>0</v>
      </c>
      <c r="S6641" s="24" t="s">
        <v>29</v>
      </c>
      <c r="T6641" s="24"/>
      <c r="U6641" s="25" t="s">
        <v>29</v>
      </c>
      <c r="V6641" s="25">
        <f t="shared" si="932"/>
        <v>0</v>
      </c>
      <c r="W6641" s="25" t="s">
        <v>29</v>
      </c>
      <c r="X6641" s="25"/>
      <c r="Y6641" s="25" t="s">
        <v>29</v>
      </c>
      <c r="Z6641" s="25">
        <f t="shared" si="933"/>
        <v>0</v>
      </c>
      <c r="AA6641" s="24" t="s">
        <v>29</v>
      </c>
      <c r="AB6641" s="24"/>
      <c r="AC6641" s="25" t="s">
        <v>29</v>
      </c>
      <c r="AD6641" s="25">
        <f t="shared" si="934"/>
        <v>0</v>
      </c>
      <c r="AE6641" s="32">
        <f t="shared" si="935"/>
        <v>4</v>
      </c>
      <c r="AF6641" s="37">
        <f t="shared" si="928"/>
        <v>27614.747637208195</v>
      </c>
      <c r="AG6641" s="27"/>
    </row>
    <row r="6642" spans="1:33" x14ac:dyDescent="0.25">
      <c r="A6642" s="21">
        <v>2868430</v>
      </c>
      <c r="B6642" s="34">
        <v>1.9273697382113001E-6</v>
      </c>
      <c r="C6642" s="22">
        <v>2.9010512621504899E-6</v>
      </c>
      <c r="D6642" s="22" t="s">
        <v>2808</v>
      </c>
      <c r="E6642" s="23">
        <v>207048143.377664</v>
      </c>
      <c r="F6642" s="23">
        <f t="shared" si="927"/>
        <v>399.05832589894396</v>
      </c>
      <c r="G6642" s="24" t="s">
        <v>24</v>
      </c>
      <c r="H6642" s="24">
        <v>2</v>
      </c>
      <c r="I6642" s="25" t="s">
        <v>40</v>
      </c>
      <c r="J6642" s="31">
        <f t="shared" si="929"/>
        <v>2</v>
      </c>
      <c r="K6642" s="24" t="s">
        <v>29</v>
      </c>
      <c r="L6642" s="24"/>
      <c r="M6642" s="25" t="s">
        <v>29</v>
      </c>
      <c r="N6642" s="25">
        <f t="shared" si="930"/>
        <v>0</v>
      </c>
      <c r="O6642" s="24" t="s">
        <v>29</v>
      </c>
      <c r="P6642" s="24"/>
      <c r="Q6642" s="25" t="s">
        <v>29</v>
      </c>
      <c r="R6642" s="25">
        <f t="shared" si="931"/>
        <v>0</v>
      </c>
      <c r="S6642" s="24" t="s">
        <v>29</v>
      </c>
      <c r="T6642" s="24"/>
      <c r="U6642" s="25" t="s">
        <v>29</v>
      </c>
      <c r="V6642" s="25">
        <f t="shared" si="932"/>
        <v>0</v>
      </c>
      <c r="W6642" s="25" t="s">
        <v>29</v>
      </c>
      <c r="X6642" s="25"/>
      <c r="Y6642" s="25" t="s">
        <v>29</v>
      </c>
      <c r="Z6642" s="25">
        <f t="shared" si="933"/>
        <v>0</v>
      </c>
      <c r="AA6642" s="24" t="s">
        <v>29</v>
      </c>
      <c r="AB6642" s="24"/>
      <c r="AC6642" s="25" t="s">
        <v>29</v>
      </c>
      <c r="AD6642" s="25">
        <f t="shared" si="934"/>
        <v>0</v>
      </c>
      <c r="AE6642" s="32">
        <f t="shared" si="935"/>
        <v>2</v>
      </c>
      <c r="AF6642" s="37">
        <f t="shared" si="928"/>
        <v>399.05832589894396</v>
      </c>
      <c r="AG6642" s="27"/>
    </row>
    <row r="6643" spans="1:33" x14ac:dyDescent="0.25">
      <c r="A6643" s="21">
        <v>2868435</v>
      </c>
      <c r="B6643" s="34">
        <v>4.8805387640085197E-5</v>
      </c>
      <c r="C6643" s="22">
        <v>5.4241017074113097E-5</v>
      </c>
      <c r="D6643" s="22" t="s">
        <v>1516</v>
      </c>
      <c r="E6643" s="23">
        <v>218339198.92978099</v>
      </c>
      <c r="F6643" s="23">
        <f t="shared" si="927"/>
        <v>10656.129240793636</v>
      </c>
      <c r="G6643" s="24" t="s">
        <v>24</v>
      </c>
      <c r="H6643" s="24">
        <v>1</v>
      </c>
      <c r="I6643" s="25" t="s">
        <v>41</v>
      </c>
      <c r="J6643" s="31">
        <f t="shared" si="929"/>
        <v>1</v>
      </c>
      <c r="K6643" s="24" t="s">
        <v>29</v>
      </c>
      <c r="L6643" s="24"/>
      <c r="M6643" s="25" t="s">
        <v>29</v>
      </c>
      <c r="N6643" s="25">
        <f t="shared" si="930"/>
        <v>0</v>
      </c>
      <c r="O6643" s="24" t="s">
        <v>29</v>
      </c>
      <c r="P6643" s="24"/>
      <c r="Q6643" s="25" t="s">
        <v>29</v>
      </c>
      <c r="R6643" s="25">
        <f t="shared" si="931"/>
        <v>0</v>
      </c>
      <c r="S6643" s="24" t="s">
        <v>29</v>
      </c>
      <c r="T6643" s="24"/>
      <c r="U6643" s="25" t="s">
        <v>29</v>
      </c>
      <c r="V6643" s="25">
        <f t="shared" si="932"/>
        <v>0</v>
      </c>
      <c r="W6643" s="25" t="s">
        <v>29</v>
      </c>
      <c r="X6643" s="25"/>
      <c r="Y6643" s="25" t="s">
        <v>29</v>
      </c>
      <c r="Z6643" s="25">
        <f t="shared" si="933"/>
        <v>0</v>
      </c>
      <c r="AA6643" s="24" t="s">
        <v>29</v>
      </c>
      <c r="AB6643" s="24"/>
      <c r="AC6643" s="25" t="s">
        <v>29</v>
      </c>
      <c r="AD6643" s="25">
        <f t="shared" si="934"/>
        <v>0</v>
      </c>
      <c r="AE6643" s="32">
        <f t="shared" si="935"/>
        <v>1</v>
      </c>
      <c r="AF6643" s="37">
        <f t="shared" si="928"/>
        <v>10656.129240793636</v>
      </c>
      <c r="AG6643" s="27"/>
    </row>
    <row r="6644" spans="1:33" x14ac:dyDescent="0.25">
      <c r="A6644" s="21">
        <v>2868445</v>
      </c>
      <c r="B6644" s="34">
        <v>1.3341599999999999E-5</v>
      </c>
      <c r="C6644" s="22">
        <v>1.5873535419373899E-5</v>
      </c>
      <c r="D6644" s="22" t="s">
        <v>3211</v>
      </c>
      <c r="E6644" s="23">
        <v>114666536.62616999</v>
      </c>
      <c r="F6644" s="23">
        <f t="shared" si="927"/>
        <v>1529.8350650517095</v>
      </c>
      <c r="G6644" s="24" t="s">
        <v>24</v>
      </c>
      <c r="H6644" s="24">
        <v>0</v>
      </c>
      <c r="I6644" s="25" t="s">
        <v>38</v>
      </c>
      <c r="J6644" s="31">
        <f t="shared" si="929"/>
        <v>0</v>
      </c>
      <c r="K6644" s="24" t="s">
        <v>29</v>
      </c>
      <c r="L6644" s="24"/>
      <c r="M6644" s="25" t="s">
        <v>29</v>
      </c>
      <c r="N6644" s="25">
        <f t="shared" si="930"/>
        <v>0</v>
      </c>
      <c r="O6644" s="24" t="s">
        <v>29</v>
      </c>
      <c r="P6644" s="24"/>
      <c r="Q6644" s="25" t="s">
        <v>29</v>
      </c>
      <c r="R6644" s="25">
        <f t="shared" si="931"/>
        <v>0</v>
      </c>
      <c r="S6644" s="24" t="s">
        <v>29</v>
      </c>
      <c r="T6644" s="24"/>
      <c r="U6644" s="25" t="s">
        <v>29</v>
      </c>
      <c r="V6644" s="25">
        <f t="shared" si="932"/>
        <v>0</v>
      </c>
      <c r="W6644" s="25" t="s">
        <v>29</v>
      </c>
      <c r="X6644" s="25"/>
      <c r="Y6644" s="25" t="s">
        <v>29</v>
      </c>
      <c r="Z6644" s="25">
        <f t="shared" si="933"/>
        <v>0</v>
      </c>
      <c r="AA6644" s="24" t="s">
        <v>29</v>
      </c>
      <c r="AB6644" s="24"/>
      <c r="AC6644" s="25" t="s">
        <v>29</v>
      </c>
      <c r="AD6644" s="25">
        <f t="shared" si="934"/>
        <v>0</v>
      </c>
      <c r="AE6644" s="32">
        <f t="shared" si="935"/>
        <v>0</v>
      </c>
      <c r="AF6644" s="37">
        <f t="shared" si="928"/>
        <v>1529.8350650517095</v>
      </c>
      <c r="AG6644" s="27"/>
    </row>
    <row r="6645" spans="1:33" x14ac:dyDescent="0.25">
      <c r="A6645" s="21">
        <v>2868450</v>
      </c>
      <c r="B6645" s="34">
        <v>4.5183336999546999E-5</v>
      </c>
      <c r="C6645" s="22">
        <v>4.98066167760972E-5</v>
      </c>
      <c r="D6645" s="22" t="s">
        <v>4878</v>
      </c>
      <c r="E6645" s="23">
        <v>1916825.90871645</v>
      </c>
      <c r="F6645" s="23">
        <f t="shared" si="927"/>
        <v>86.608591002998267</v>
      </c>
      <c r="G6645" s="24" t="s">
        <v>24</v>
      </c>
      <c r="H6645" s="24">
        <v>2</v>
      </c>
      <c r="I6645" s="25" t="s">
        <v>35</v>
      </c>
      <c r="J6645" s="31">
        <f t="shared" si="929"/>
        <v>0</v>
      </c>
      <c r="K6645" s="24" t="s">
        <v>29</v>
      </c>
      <c r="L6645" s="24"/>
      <c r="M6645" s="25" t="s">
        <v>29</v>
      </c>
      <c r="N6645" s="25">
        <f t="shared" si="930"/>
        <v>0</v>
      </c>
      <c r="O6645" s="24" t="s">
        <v>29</v>
      </c>
      <c r="P6645" s="24"/>
      <c r="Q6645" s="25" t="s">
        <v>29</v>
      </c>
      <c r="R6645" s="25">
        <f t="shared" si="931"/>
        <v>0</v>
      </c>
      <c r="S6645" s="24" t="s">
        <v>29</v>
      </c>
      <c r="T6645" s="24"/>
      <c r="U6645" s="25" t="s">
        <v>29</v>
      </c>
      <c r="V6645" s="25">
        <f t="shared" si="932"/>
        <v>0</v>
      </c>
      <c r="W6645" s="25" t="s">
        <v>29</v>
      </c>
      <c r="X6645" s="25"/>
      <c r="Y6645" s="25" t="s">
        <v>29</v>
      </c>
      <c r="Z6645" s="25">
        <f t="shared" si="933"/>
        <v>0</v>
      </c>
      <c r="AA6645" s="24" t="s">
        <v>29</v>
      </c>
      <c r="AB6645" s="24"/>
      <c r="AC6645" s="25" t="s">
        <v>29</v>
      </c>
      <c r="AD6645" s="25">
        <f t="shared" si="934"/>
        <v>0</v>
      </c>
      <c r="AE6645" s="32">
        <f t="shared" si="935"/>
        <v>0</v>
      </c>
      <c r="AF6645" s="37">
        <f t="shared" si="928"/>
        <v>86.608591002998267</v>
      </c>
      <c r="AG6645" s="27"/>
    </row>
    <row r="6646" spans="1:33" x14ac:dyDescent="0.25">
      <c r="A6646" s="21">
        <v>2868454</v>
      </c>
      <c r="B6646" s="34">
        <v>4.7471368642451302E-6</v>
      </c>
      <c r="C6646" s="22">
        <v>4.7794976735632101E-6</v>
      </c>
      <c r="D6646" s="22" t="s">
        <v>1627</v>
      </c>
      <c r="E6646" s="23">
        <v>802968091.739483</v>
      </c>
      <c r="F6646" s="23">
        <f t="shared" si="927"/>
        <v>3811.7994291090654</v>
      </c>
      <c r="G6646" s="24" t="s">
        <v>24</v>
      </c>
      <c r="H6646" s="24">
        <v>3</v>
      </c>
      <c r="I6646" s="25" t="s">
        <v>76</v>
      </c>
      <c r="J6646" s="31">
        <f t="shared" si="929"/>
        <v>0</v>
      </c>
      <c r="K6646" s="24" t="s">
        <v>26</v>
      </c>
      <c r="L6646" s="24">
        <v>1</v>
      </c>
      <c r="M6646" s="25" t="s">
        <v>71</v>
      </c>
      <c r="N6646" s="25">
        <f t="shared" si="930"/>
        <v>0</v>
      </c>
      <c r="O6646" s="24" t="s">
        <v>26</v>
      </c>
      <c r="P6646" s="24">
        <v>4</v>
      </c>
      <c r="Q6646" s="25" t="s">
        <v>35</v>
      </c>
      <c r="R6646" s="25">
        <f t="shared" si="931"/>
        <v>0</v>
      </c>
      <c r="S6646" s="24" t="s">
        <v>24</v>
      </c>
      <c r="T6646" s="24">
        <v>2</v>
      </c>
      <c r="U6646" s="25" t="s">
        <v>40</v>
      </c>
      <c r="V6646" s="25">
        <f t="shared" si="932"/>
        <v>2</v>
      </c>
      <c r="W6646" s="25" t="s">
        <v>29</v>
      </c>
      <c r="X6646" s="25"/>
      <c r="Y6646" s="25" t="s">
        <v>29</v>
      </c>
      <c r="Z6646" s="25">
        <f t="shared" si="933"/>
        <v>0</v>
      </c>
      <c r="AA6646" s="24" t="s">
        <v>29</v>
      </c>
      <c r="AB6646" s="24"/>
      <c r="AC6646" s="25" t="s">
        <v>29</v>
      </c>
      <c r="AD6646" s="25">
        <f t="shared" si="934"/>
        <v>0</v>
      </c>
      <c r="AE6646" s="32">
        <f t="shared" si="935"/>
        <v>2</v>
      </c>
      <c r="AF6646" s="37">
        <f t="shared" si="928"/>
        <v>3811.7994291090654</v>
      </c>
      <c r="AG6646" s="27"/>
    </row>
    <row r="6647" spans="1:33" x14ac:dyDescent="0.25">
      <c r="A6647" s="21">
        <v>2868456</v>
      </c>
      <c r="B6647" s="34">
        <v>3.0426347879005502E-6</v>
      </c>
      <c r="C6647" s="22">
        <v>3.1344627871309301E-6</v>
      </c>
      <c r="D6647" s="22" t="s">
        <v>2183</v>
      </c>
      <c r="E6647" s="23">
        <v>443814360.595092</v>
      </c>
      <c r="F6647" s="23">
        <f t="shared" si="927"/>
        <v>1350.365012916466</v>
      </c>
      <c r="G6647" s="24" t="s">
        <v>24</v>
      </c>
      <c r="H6647" s="24">
        <v>3</v>
      </c>
      <c r="I6647" s="25" t="s">
        <v>33</v>
      </c>
      <c r="J6647" s="31">
        <f t="shared" si="929"/>
        <v>0</v>
      </c>
      <c r="K6647" s="24" t="s">
        <v>24</v>
      </c>
      <c r="L6647" s="24">
        <v>3</v>
      </c>
      <c r="M6647" s="25" t="s">
        <v>41</v>
      </c>
      <c r="N6647" s="25">
        <f t="shared" si="930"/>
        <v>3</v>
      </c>
      <c r="O6647" s="24" t="s">
        <v>29</v>
      </c>
      <c r="P6647" s="24"/>
      <c r="Q6647" s="25" t="s">
        <v>29</v>
      </c>
      <c r="R6647" s="25">
        <f t="shared" si="931"/>
        <v>0</v>
      </c>
      <c r="S6647" s="24" t="s">
        <v>29</v>
      </c>
      <c r="T6647" s="24"/>
      <c r="U6647" s="25" t="s">
        <v>29</v>
      </c>
      <c r="V6647" s="25">
        <f t="shared" si="932"/>
        <v>0</v>
      </c>
      <c r="W6647" s="25" t="s">
        <v>29</v>
      </c>
      <c r="X6647" s="25"/>
      <c r="Y6647" s="25" t="s">
        <v>29</v>
      </c>
      <c r="Z6647" s="25">
        <f t="shared" si="933"/>
        <v>0</v>
      </c>
      <c r="AA6647" s="24" t="s">
        <v>29</v>
      </c>
      <c r="AB6647" s="24"/>
      <c r="AC6647" s="25" t="s">
        <v>29</v>
      </c>
      <c r="AD6647" s="25">
        <f t="shared" si="934"/>
        <v>0</v>
      </c>
      <c r="AE6647" s="32">
        <f t="shared" si="935"/>
        <v>3</v>
      </c>
      <c r="AF6647" s="37">
        <f t="shared" si="928"/>
        <v>1350.365012916466</v>
      </c>
      <c r="AG6647" s="27"/>
    </row>
    <row r="6648" spans="1:33" x14ac:dyDescent="0.25">
      <c r="A6648" s="21">
        <v>2868464</v>
      </c>
      <c r="B6648" s="34">
        <v>1.9469156538443202E-6</v>
      </c>
      <c r="C6648" s="22">
        <v>2.0250753979694401E-6</v>
      </c>
      <c r="D6648" s="22" t="s">
        <v>4973</v>
      </c>
      <c r="E6648" s="23">
        <v>1145320.8417175601</v>
      </c>
      <c r="F6648" s="23">
        <f t="shared" si="927"/>
        <v>2.2298430754140708</v>
      </c>
      <c r="G6648" s="24" t="s">
        <v>24</v>
      </c>
      <c r="H6648" s="24">
        <v>4</v>
      </c>
      <c r="I6648" s="25" t="s">
        <v>34</v>
      </c>
      <c r="J6648" s="31">
        <f t="shared" si="929"/>
        <v>0</v>
      </c>
      <c r="K6648" s="24" t="s">
        <v>24</v>
      </c>
      <c r="L6648" s="24">
        <v>3</v>
      </c>
      <c r="M6648" s="25" t="s">
        <v>53</v>
      </c>
      <c r="N6648" s="25">
        <f t="shared" si="930"/>
        <v>0</v>
      </c>
      <c r="O6648" s="24" t="s">
        <v>29</v>
      </c>
      <c r="P6648" s="24"/>
      <c r="Q6648" s="25" t="s">
        <v>29</v>
      </c>
      <c r="R6648" s="25">
        <f t="shared" si="931"/>
        <v>0</v>
      </c>
      <c r="S6648" s="24" t="s">
        <v>29</v>
      </c>
      <c r="T6648" s="24"/>
      <c r="U6648" s="25" t="s">
        <v>29</v>
      </c>
      <c r="V6648" s="25">
        <f t="shared" si="932"/>
        <v>0</v>
      </c>
      <c r="W6648" s="25" t="s">
        <v>29</v>
      </c>
      <c r="X6648" s="25"/>
      <c r="Y6648" s="25" t="s">
        <v>29</v>
      </c>
      <c r="Z6648" s="25">
        <f t="shared" si="933"/>
        <v>0</v>
      </c>
      <c r="AA6648" s="24" t="s">
        <v>29</v>
      </c>
      <c r="AB6648" s="24"/>
      <c r="AC6648" s="25" t="s">
        <v>29</v>
      </c>
      <c r="AD6648" s="25">
        <f t="shared" si="934"/>
        <v>0</v>
      </c>
      <c r="AE6648" s="32">
        <f t="shared" si="935"/>
        <v>0</v>
      </c>
      <c r="AF6648" s="37">
        <f t="shared" si="928"/>
        <v>2.2298430754140708</v>
      </c>
      <c r="AG6648" s="27"/>
    </row>
    <row r="6649" spans="1:33" x14ac:dyDescent="0.25">
      <c r="A6649" s="21">
        <v>2868472</v>
      </c>
      <c r="B6649" s="34">
        <v>2.56508991748142E-6</v>
      </c>
      <c r="C6649" s="22">
        <v>2.8174379023435701E-6</v>
      </c>
      <c r="D6649" s="22" t="s">
        <v>4006</v>
      </c>
      <c r="E6649" s="23">
        <v>24462434.371772099</v>
      </c>
      <c r="F6649" s="23">
        <f t="shared" si="927"/>
        <v>62.74834376408355</v>
      </c>
      <c r="G6649" s="24" t="s">
        <v>24</v>
      </c>
      <c r="H6649" s="24">
        <v>3</v>
      </c>
      <c r="I6649" s="25" t="s">
        <v>51</v>
      </c>
      <c r="J6649" s="31">
        <f t="shared" si="929"/>
        <v>0</v>
      </c>
      <c r="K6649" s="24" t="s">
        <v>24</v>
      </c>
      <c r="L6649" s="24">
        <v>1</v>
      </c>
      <c r="M6649" s="25" t="s">
        <v>44</v>
      </c>
      <c r="N6649" s="25">
        <f t="shared" si="930"/>
        <v>1</v>
      </c>
      <c r="O6649" s="24" t="s">
        <v>29</v>
      </c>
      <c r="P6649" s="24"/>
      <c r="Q6649" s="25" t="s">
        <v>29</v>
      </c>
      <c r="R6649" s="25">
        <f t="shared" si="931"/>
        <v>0</v>
      </c>
      <c r="S6649" s="24" t="s">
        <v>29</v>
      </c>
      <c r="T6649" s="24"/>
      <c r="U6649" s="25" t="s">
        <v>29</v>
      </c>
      <c r="V6649" s="25">
        <f t="shared" si="932"/>
        <v>0</v>
      </c>
      <c r="W6649" s="25" t="s">
        <v>29</v>
      </c>
      <c r="X6649" s="25"/>
      <c r="Y6649" s="25" t="s">
        <v>29</v>
      </c>
      <c r="Z6649" s="25">
        <f t="shared" si="933"/>
        <v>0</v>
      </c>
      <c r="AA6649" s="24" t="s">
        <v>29</v>
      </c>
      <c r="AB6649" s="24"/>
      <c r="AC6649" s="25" t="s">
        <v>29</v>
      </c>
      <c r="AD6649" s="25">
        <f t="shared" si="934"/>
        <v>0</v>
      </c>
      <c r="AE6649" s="32">
        <f t="shared" si="935"/>
        <v>1</v>
      </c>
      <c r="AF6649" s="37">
        <f t="shared" si="928"/>
        <v>62.74834376408355</v>
      </c>
      <c r="AG6649" s="27"/>
    </row>
    <row r="6650" spans="1:33" x14ac:dyDescent="0.25">
      <c r="A6650" s="21">
        <v>2868473</v>
      </c>
      <c r="B6650" s="34">
        <v>3.23080993845176E-5</v>
      </c>
      <c r="C6650" s="22">
        <v>3.3946623661856401E-5</v>
      </c>
      <c r="D6650" s="22" t="s">
        <v>457</v>
      </c>
      <c r="E6650" s="23">
        <v>3991208955.5078802</v>
      </c>
      <c r="F6650" s="23">
        <f t="shared" si="927"/>
        <v>128948.37559892528</v>
      </c>
      <c r="G6650" s="24" t="s">
        <v>26</v>
      </c>
      <c r="H6650" s="24">
        <v>4</v>
      </c>
      <c r="I6650" s="25" t="s">
        <v>38</v>
      </c>
      <c r="J6650" s="31">
        <f t="shared" si="929"/>
        <v>0</v>
      </c>
      <c r="K6650" s="24" t="s">
        <v>24</v>
      </c>
      <c r="L6650" s="24">
        <v>4</v>
      </c>
      <c r="M6650" s="25" t="s">
        <v>40</v>
      </c>
      <c r="N6650" s="25">
        <f t="shared" si="930"/>
        <v>4</v>
      </c>
      <c r="O6650" s="24" t="s">
        <v>29</v>
      </c>
      <c r="P6650" s="24"/>
      <c r="Q6650" s="25" t="s">
        <v>29</v>
      </c>
      <c r="R6650" s="25">
        <f t="shared" si="931"/>
        <v>0</v>
      </c>
      <c r="S6650" s="24" t="s">
        <v>29</v>
      </c>
      <c r="T6650" s="24"/>
      <c r="U6650" s="25" t="s">
        <v>29</v>
      </c>
      <c r="V6650" s="25">
        <f t="shared" si="932"/>
        <v>0</v>
      </c>
      <c r="W6650" s="25" t="s">
        <v>29</v>
      </c>
      <c r="X6650" s="25"/>
      <c r="Y6650" s="25" t="s">
        <v>29</v>
      </c>
      <c r="Z6650" s="25">
        <f t="shared" si="933"/>
        <v>0</v>
      </c>
      <c r="AA6650" s="24" t="s">
        <v>29</v>
      </c>
      <c r="AB6650" s="24"/>
      <c r="AC6650" s="25" t="s">
        <v>29</v>
      </c>
      <c r="AD6650" s="25">
        <f t="shared" si="934"/>
        <v>0</v>
      </c>
      <c r="AE6650" s="32">
        <f t="shared" si="935"/>
        <v>4</v>
      </c>
      <c r="AF6650" s="37">
        <f t="shared" si="928"/>
        <v>128948.37559892528</v>
      </c>
      <c r="AG6650" s="27"/>
    </row>
    <row r="6651" spans="1:33" x14ac:dyDescent="0.25">
      <c r="A6651" s="21">
        <v>2868478</v>
      </c>
      <c r="B6651" s="34">
        <v>2.9326067570886E-5</v>
      </c>
      <c r="C6651" s="22">
        <v>3.0089050025032801E-5</v>
      </c>
      <c r="D6651" s="22" t="s">
        <v>831</v>
      </c>
      <c r="E6651" s="23">
        <v>2119705679.1800599</v>
      </c>
      <c r="F6651" s="23">
        <f t="shared" si="927"/>
        <v>62162.631978025238</v>
      </c>
      <c r="G6651" s="24" t="s">
        <v>24</v>
      </c>
      <c r="H6651" s="24">
        <v>4</v>
      </c>
      <c r="I6651" s="25" t="s">
        <v>36</v>
      </c>
      <c r="J6651" s="31">
        <f t="shared" si="929"/>
        <v>4</v>
      </c>
      <c r="K6651" s="24" t="s">
        <v>29</v>
      </c>
      <c r="L6651" s="24"/>
      <c r="M6651" s="25" t="s">
        <v>29</v>
      </c>
      <c r="N6651" s="25">
        <f t="shared" si="930"/>
        <v>0</v>
      </c>
      <c r="O6651" s="24" t="s">
        <v>29</v>
      </c>
      <c r="P6651" s="24"/>
      <c r="Q6651" s="25" t="s">
        <v>29</v>
      </c>
      <c r="R6651" s="25">
        <f t="shared" si="931"/>
        <v>0</v>
      </c>
      <c r="S6651" s="24" t="s">
        <v>29</v>
      </c>
      <c r="T6651" s="24"/>
      <c r="U6651" s="25" t="s">
        <v>29</v>
      </c>
      <c r="V6651" s="25">
        <f t="shared" si="932"/>
        <v>0</v>
      </c>
      <c r="W6651" s="25" t="s">
        <v>29</v>
      </c>
      <c r="X6651" s="25"/>
      <c r="Y6651" s="25" t="s">
        <v>29</v>
      </c>
      <c r="Z6651" s="25">
        <f t="shared" si="933"/>
        <v>0</v>
      </c>
      <c r="AA6651" s="24" t="s">
        <v>29</v>
      </c>
      <c r="AB6651" s="24"/>
      <c r="AC6651" s="25" t="s">
        <v>29</v>
      </c>
      <c r="AD6651" s="25">
        <f t="shared" si="934"/>
        <v>0</v>
      </c>
      <c r="AE6651" s="32">
        <f t="shared" si="935"/>
        <v>4</v>
      </c>
      <c r="AF6651" s="37">
        <f t="shared" si="928"/>
        <v>62162.631978025238</v>
      </c>
      <c r="AG6651" s="27"/>
    </row>
    <row r="6652" spans="1:33" x14ac:dyDescent="0.25">
      <c r="A6652" s="21">
        <v>2868486</v>
      </c>
      <c r="B6652" s="34">
        <v>5.8607423617326299E-5</v>
      </c>
      <c r="C6652" s="22">
        <v>5.90930438975462E-5</v>
      </c>
      <c r="D6652" s="22" t="s">
        <v>682</v>
      </c>
      <c r="E6652" s="23">
        <v>1073060692.24801</v>
      </c>
      <c r="F6652" s="23">
        <f t="shared" si="927"/>
        <v>62889.322557680534</v>
      </c>
      <c r="G6652" s="24" t="s">
        <v>24</v>
      </c>
      <c r="H6652" s="24">
        <v>3</v>
      </c>
      <c r="I6652" s="25" t="s">
        <v>36</v>
      </c>
      <c r="J6652" s="31">
        <f t="shared" si="929"/>
        <v>3</v>
      </c>
      <c r="K6652" s="24" t="s">
        <v>29</v>
      </c>
      <c r="L6652" s="24"/>
      <c r="M6652" s="25" t="s">
        <v>29</v>
      </c>
      <c r="N6652" s="25">
        <f t="shared" si="930"/>
        <v>0</v>
      </c>
      <c r="O6652" s="24" t="s">
        <v>29</v>
      </c>
      <c r="P6652" s="24"/>
      <c r="Q6652" s="25" t="s">
        <v>29</v>
      </c>
      <c r="R6652" s="25">
        <f t="shared" si="931"/>
        <v>0</v>
      </c>
      <c r="S6652" s="24" t="s">
        <v>29</v>
      </c>
      <c r="T6652" s="24"/>
      <c r="U6652" s="25" t="s">
        <v>29</v>
      </c>
      <c r="V6652" s="25">
        <f t="shared" si="932"/>
        <v>0</v>
      </c>
      <c r="W6652" s="25" t="s">
        <v>29</v>
      </c>
      <c r="X6652" s="25"/>
      <c r="Y6652" s="25" t="s">
        <v>29</v>
      </c>
      <c r="Z6652" s="25">
        <f t="shared" si="933"/>
        <v>0</v>
      </c>
      <c r="AA6652" s="24" t="s">
        <v>29</v>
      </c>
      <c r="AB6652" s="24"/>
      <c r="AC6652" s="25" t="s">
        <v>29</v>
      </c>
      <c r="AD6652" s="25">
        <f t="shared" si="934"/>
        <v>0</v>
      </c>
      <c r="AE6652" s="32">
        <f t="shared" si="935"/>
        <v>3</v>
      </c>
      <c r="AF6652" s="37">
        <f t="shared" si="928"/>
        <v>62889.322557680534</v>
      </c>
      <c r="AG6652" s="27"/>
    </row>
    <row r="6653" spans="1:33" x14ac:dyDescent="0.25">
      <c r="A6653" s="21">
        <v>2868490</v>
      </c>
      <c r="B6653" s="34">
        <v>3.0768293157406798E-5</v>
      </c>
      <c r="C6653" s="22">
        <v>3.4796666637468403E-5</v>
      </c>
      <c r="D6653" s="22" t="s">
        <v>3107</v>
      </c>
      <c r="E6653" s="23">
        <v>135043251.54241601</v>
      </c>
      <c r="F6653" s="23">
        <f t="shared" si="927"/>
        <v>4155.0503523864836</v>
      </c>
      <c r="G6653" s="24" t="s">
        <v>24</v>
      </c>
      <c r="H6653" s="24">
        <v>2</v>
      </c>
      <c r="I6653" s="25" t="s">
        <v>31</v>
      </c>
      <c r="J6653" s="31">
        <f t="shared" si="929"/>
        <v>2</v>
      </c>
      <c r="K6653" s="24" t="s">
        <v>29</v>
      </c>
      <c r="L6653" s="24"/>
      <c r="M6653" s="25" t="s">
        <v>29</v>
      </c>
      <c r="N6653" s="25">
        <f t="shared" si="930"/>
        <v>0</v>
      </c>
      <c r="O6653" s="24" t="s">
        <v>29</v>
      </c>
      <c r="P6653" s="24"/>
      <c r="Q6653" s="25" t="s">
        <v>29</v>
      </c>
      <c r="R6653" s="25">
        <f t="shared" si="931"/>
        <v>0</v>
      </c>
      <c r="S6653" s="24" t="s">
        <v>29</v>
      </c>
      <c r="T6653" s="24"/>
      <c r="U6653" s="25" t="s">
        <v>29</v>
      </c>
      <c r="V6653" s="25">
        <f t="shared" si="932"/>
        <v>0</v>
      </c>
      <c r="W6653" s="25" t="s">
        <v>29</v>
      </c>
      <c r="X6653" s="25"/>
      <c r="Y6653" s="25" t="s">
        <v>29</v>
      </c>
      <c r="Z6653" s="25">
        <f t="shared" si="933"/>
        <v>0</v>
      </c>
      <c r="AA6653" s="24" t="s">
        <v>29</v>
      </c>
      <c r="AB6653" s="24"/>
      <c r="AC6653" s="25" t="s">
        <v>29</v>
      </c>
      <c r="AD6653" s="25">
        <f t="shared" si="934"/>
        <v>0</v>
      </c>
      <c r="AE6653" s="32">
        <f t="shared" si="935"/>
        <v>2</v>
      </c>
      <c r="AF6653" s="37">
        <f t="shared" si="928"/>
        <v>4155.0503523864836</v>
      </c>
      <c r="AG6653" s="27"/>
    </row>
    <row r="6654" spans="1:33" x14ac:dyDescent="0.25">
      <c r="A6654" s="21">
        <v>2868492</v>
      </c>
      <c r="B6654" s="34">
        <v>2.0754900935782098E-5</v>
      </c>
      <c r="C6654" s="22">
        <v>2.2551334938974401E-5</v>
      </c>
      <c r="D6654" s="22" t="s">
        <v>2585</v>
      </c>
      <c r="E6654" s="23">
        <v>96346832.855700999</v>
      </c>
      <c r="F6654" s="23">
        <f t="shared" si="927"/>
        <v>1999.6689713964302</v>
      </c>
      <c r="G6654" s="24" t="s">
        <v>24</v>
      </c>
      <c r="H6654" s="24">
        <v>1</v>
      </c>
      <c r="I6654" s="25" t="s">
        <v>62</v>
      </c>
      <c r="J6654" s="31">
        <f t="shared" si="929"/>
        <v>1</v>
      </c>
      <c r="K6654" s="24" t="s">
        <v>29</v>
      </c>
      <c r="L6654" s="24"/>
      <c r="M6654" s="25" t="s">
        <v>29</v>
      </c>
      <c r="N6654" s="25">
        <f t="shared" si="930"/>
        <v>0</v>
      </c>
      <c r="O6654" s="24" t="s">
        <v>29</v>
      </c>
      <c r="P6654" s="24"/>
      <c r="Q6654" s="25" t="s">
        <v>29</v>
      </c>
      <c r="R6654" s="25">
        <f t="shared" si="931"/>
        <v>0</v>
      </c>
      <c r="S6654" s="24" t="s">
        <v>29</v>
      </c>
      <c r="T6654" s="24"/>
      <c r="U6654" s="25" t="s">
        <v>29</v>
      </c>
      <c r="V6654" s="25">
        <f t="shared" si="932"/>
        <v>0</v>
      </c>
      <c r="W6654" s="25" t="s">
        <v>29</v>
      </c>
      <c r="X6654" s="25"/>
      <c r="Y6654" s="25" t="s">
        <v>29</v>
      </c>
      <c r="Z6654" s="25">
        <f t="shared" si="933"/>
        <v>0</v>
      </c>
      <c r="AA6654" s="24" t="s">
        <v>29</v>
      </c>
      <c r="AB6654" s="24"/>
      <c r="AC6654" s="25" t="s">
        <v>29</v>
      </c>
      <c r="AD6654" s="25">
        <f t="shared" si="934"/>
        <v>0</v>
      </c>
      <c r="AE6654" s="32">
        <f t="shared" si="935"/>
        <v>1</v>
      </c>
      <c r="AF6654" s="37">
        <f t="shared" si="928"/>
        <v>1999.6689713964302</v>
      </c>
      <c r="AG6654" s="27"/>
    </row>
    <row r="6655" spans="1:33" x14ac:dyDescent="0.25">
      <c r="A6655" s="21">
        <v>2868497</v>
      </c>
      <c r="B6655" s="34">
        <v>6.5229059990507704E-6</v>
      </c>
      <c r="C6655" s="22">
        <v>7.1766296324381599E-6</v>
      </c>
      <c r="D6655" s="22" t="s">
        <v>819</v>
      </c>
      <c r="E6655" s="23">
        <v>550570955.12300801</v>
      </c>
      <c r="F6655" s="23">
        <f t="shared" si="927"/>
        <v>3591.3225860749812</v>
      </c>
      <c r="G6655" s="24" t="s">
        <v>24</v>
      </c>
      <c r="H6655" s="24">
        <v>2</v>
      </c>
      <c r="I6655" s="25" t="s">
        <v>41</v>
      </c>
      <c r="J6655" s="31">
        <f t="shared" si="929"/>
        <v>2</v>
      </c>
      <c r="K6655" s="24" t="s">
        <v>29</v>
      </c>
      <c r="L6655" s="24"/>
      <c r="M6655" s="25" t="s">
        <v>29</v>
      </c>
      <c r="N6655" s="25">
        <f t="shared" si="930"/>
        <v>0</v>
      </c>
      <c r="O6655" s="24" t="s">
        <v>29</v>
      </c>
      <c r="P6655" s="24"/>
      <c r="Q6655" s="25" t="s">
        <v>29</v>
      </c>
      <c r="R6655" s="25">
        <f t="shared" si="931"/>
        <v>0</v>
      </c>
      <c r="S6655" s="24" t="s">
        <v>29</v>
      </c>
      <c r="T6655" s="24"/>
      <c r="U6655" s="25" t="s">
        <v>29</v>
      </c>
      <c r="V6655" s="25">
        <f t="shared" si="932"/>
        <v>0</v>
      </c>
      <c r="W6655" s="25" t="s">
        <v>29</v>
      </c>
      <c r="X6655" s="25"/>
      <c r="Y6655" s="25" t="s">
        <v>29</v>
      </c>
      <c r="Z6655" s="25">
        <f t="shared" si="933"/>
        <v>0</v>
      </c>
      <c r="AA6655" s="24" t="s">
        <v>29</v>
      </c>
      <c r="AB6655" s="24"/>
      <c r="AC6655" s="25" t="s">
        <v>29</v>
      </c>
      <c r="AD6655" s="25">
        <f t="shared" si="934"/>
        <v>0</v>
      </c>
      <c r="AE6655" s="32">
        <f t="shared" si="935"/>
        <v>2</v>
      </c>
      <c r="AF6655" s="37">
        <f t="shared" si="928"/>
        <v>3591.3225860749812</v>
      </c>
      <c r="AG6655" s="27"/>
    </row>
    <row r="6656" spans="1:33" x14ac:dyDescent="0.25">
      <c r="A6656" s="21">
        <v>2868501</v>
      </c>
      <c r="B6656" s="34">
        <v>2.5647419238285798E-6</v>
      </c>
      <c r="C6656" s="22">
        <v>3.0690948880587901E-6</v>
      </c>
      <c r="D6656" s="22" t="s">
        <v>2259</v>
      </c>
      <c r="E6656" s="23">
        <v>2187463.6099243001</v>
      </c>
      <c r="F6656" s="23">
        <f t="shared" si="927"/>
        <v>5.6102796272222593</v>
      </c>
      <c r="G6656" s="24" t="s">
        <v>24</v>
      </c>
      <c r="H6656" s="24">
        <v>1</v>
      </c>
      <c r="I6656" s="25" t="s">
        <v>37</v>
      </c>
      <c r="J6656" s="31">
        <f t="shared" si="929"/>
        <v>1</v>
      </c>
      <c r="K6656" s="24" t="s">
        <v>29</v>
      </c>
      <c r="L6656" s="24"/>
      <c r="M6656" s="25" t="s">
        <v>29</v>
      </c>
      <c r="N6656" s="25">
        <f t="shared" si="930"/>
        <v>0</v>
      </c>
      <c r="O6656" s="24" t="s">
        <v>29</v>
      </c>
      <c r="P6656" s="24"/>
      <c r="Q6656" s="25" t="s">
        <v>29</v>
      </c>
      <c r="R6656" s="25">
        <f t="shared" si="931"/>
        <v>0</v>
      </c>
      <c r="S6656" s="24" t="s">
        <v>29</v>
      </c>
      <c r="T6656" s="24"/>
      <c r="U6656" s="25" t="s">
        <v>29</v>
      </c>
      <c r="V6656" s="25">
        <f t="shared" si="932"/>
        <v>0</v>
      </c>
      <c r="W6656" s="25" t="s">
        <v>29</v>
      </c>
      <c r="X6656" s="25"/>
      <c r="Y6656" s="25" t="s">
        <v>29</v>
      </c>
      <c r="Z6656" s="25">
        <f t="shared" si="933"/>
        <v>0</v>
      </c>
      <c r="AA6656" s="24" t="s">
        <v>29</v>
      </c>
      <c r="AB6656" s="24"/>
      <c r="AC6656" s="25" t="s">
        <v>29</v>
      </c>
      <c r="AD6656" s="25">
        <f t="shared" si="934"/>
        <v>0</v>
      </c>
      <c r="AE6656" s="32">
        <f t="shared" si="935"/>
        <v>1</v>
      </c>
      <c r="AF6656" s="37">
        <f t="shared" si="928"/>
        <v>5.6102796272222593</v>
      </c>
      <c r="AG6656" s="27"/>
    </row>
    <row r="6657" spans="1:33" x14ac:dyDescent="0.25">
      <c r="A6657" s="21">
        <v>2868503</v>
      </c>
      <c r="B6657" s="34">
        <v>1.08883626218845E-5</v>
      </c>
      <c r="C6657" s="22">
        <v>1.24271934147046E-5</v>
      </c>
      <c r="D6657" s="22" t="s">
        <v>5089</v>
      </c>
      <c r="E6657" s="23">
        <v>619869.87454059895</v>
      </c>
      <c r="F6657" s="23">
        <f t="shared" si="927"/>
        <v>6.7493679723800923</v>
      </c>
      <c r="G6657" s="24" t="s">
        <v>24</v>
      </c>
      <c r="H6657" s="24">
        <v>4</v>
      </c>
      <c r="I6657" s="25" t="s">
        <v>25</v>
      </c>
      <c r="J6657" s="31">
        <f t="shared" si="929"/>
        <v>0</v>
      </c>
      <c r="K6657" s="24" t="s">
        <v>24</v>
      </c>
      <c r="L6657" s="24">
        <v>1</v>
      </c>
      <c r="M6657" s="25" t="s">
        <v>27</v>
      </c>
      <c r="N6657" s="25">
        <f t="shared" si="930"/>
        <v>0</v>
      </c>
      <c r="O6657" s="24" t="s">
        <v>29</v>
      </c>
      <c r="P6657" s="24"/>
      <c r="Q6657" s="25" t="s">
        <v>29</v>
      </c>
      <c r="R6657" s="25">
        <f t="shared" si="931"/>
        <v>0</v>
      </c>
      <c r="S6657" s="24" t="s">
        <v>29</v>
      </c>
      <c r="T6657" s="24"/>
      <c r="U6657" s="25" t="s">
        <v>29</v>
      </c>
      <c r="V6657" s="25">
        <f t="shared" si="932"/>
        <v>0</v>
      </c>
      <c r="W6657" s="25" t="s">
        <v>29</v>
      </c>
      <c r="X6657" s="25"/>
      <c r="Y6657" s="25" t="s">
        <v>29</v>
      </c>
      <c r="Z6657" s="25">
        <f t="shared" si="933"/>
        <v>0</v>
      </c>
      <c r="AA6657" s="24" t="s">
        <v>29</v>
      </c>
      <c r="AB6657" s="24"/>
      <c r="AC6657" s="25" t="s">
        <v>29</v>
      </c>
      <c r="AD6657" s="25">
        <f t="shared" si="934"/>
        <v>0</v>
      </c>
      <c r="AE6657" s="32">
        <f t="shared" si="935"/>
        <v>0</v>
      </c>
      <c r="AF6657" s="37">
        <f t="shared" si="928"/>
        <v>6.7493679723800923</v>
      </c>
      <c r="AG6657" s="27"/>
    </row>
    <row r="6658" spans="1:33" x14ac:dyDescent="0.25">
      <c r="A6658" s="21">
        <v>2868508</v>
      </c>
      <c r="B6658" s="34">
        <v>7.7510097228894107E-5</v>
      </c>
      <c r="C6658" s="22">
        <v>7.7025486218814006E-5</v>
      </c>
      <c r="D6658" s="22" t="s">
        <v>521</v>
      </c>
      <c r="E6658" s="23">
        <v>859186012.194224</v>
      </c>
      <c r="F6658" s="23">
        <f t="shared" si="927"/>
        <v>66595.5913428801</v>
      </c>
      <c r="G6658" s="24" t="s">
        <v>24</v>
      </c>
      <c r="H6658" s="24">
        <v>3</v>
      </c>
      <c r="I6658" s="25" t="s">
        <v>40</v>
      </c>
      <c r="J6658" s="31">
        <f t="shared" si="929"/>
        <v>3</v>
      </c>
      <c r="K6658" s="24" t="s">
        <v>29</v>
      </c>
      <c r="L6658" s="24"/>
      <c r="M6658" s="25" t="s">
        <v>29</v>
      </c>
      <c r="N6658" s="25">
        <f t="shared" si="930"/>
        <v>0</v>
      </c>
      <c r="O6658" s="24" t="s">
        <v>29</v>
      </c>
      <c r="P6658" s="24"/>
      <c r="Q6658" s="25" t="s">
        <v>29</v>
      </c>
      <c r="R6658" s="25">
        <f t="shared" si="931"/>
        <v>0</v>
      </c>
      <c r="S6658" s="24" t="s">
        <v>29</v>
      </c>
      <c r="T6658" s="24"/>
      <c r="U6658" s="25" t="s">
        <v>29</v>
      </c>
      <c r="V6658" s="25">
        <f t="shared" si="932"/>
        <v>0</v>
      </c>
      <c r="W6658" s="25" t="s">
        <v>29</v>
      </c>
      <c r="X6658" s="25"/>
      <c r="Y6658" s="25" t="s">
        <v>29</v>
      </c>
      <c r="Z6658" s="25">
        <f t="shared" si="933"/>
        <v>0</v>
      </c>
      <c r="AA6658" s="24" t="s">
        <v>29</v>
      </c>
      <c r="AB6658" s="24"/>
      <c r="AC6658" s="25" t="s">
        <v>29</v>
      </c>
      <c r="AD6658" s="25">
        <f t="shared" si="934"/>
        <v>0</v>
      </c>
      <c r="AE6658" s="32">
        <f t="shared" si="935"/>
        <v>3</v>
      </c>
      <c r="AF6658" s="37">
        <f t="shared" si="928"/>
        <v>66595.5913428801</v>
      </c>
      <c r="AG6658" s="27"/>
    </row>
    <row r="6659" spans="1:33" x14ac:dyDescent="0.25">
      <c r="A6659" s="21">
        <v>2868510</v>
      </c>
      <c r="B6659" s="34">
        <v>2.1214870584116298E-6</v>
      </c>
      <c r="C6659" s="22">
        <v>2.45092186034633E-6</v>
      </c>
      <c r="D6659" s="22" t="s">
        <v>2813</v>
      </c>
      <c r="E6659" s="23">
        <v>206334870.69153801</v>
      </c>
      <c r="F6659" s="23">
        <f t="shared" si="927"/>
        <v>437.73675787113496</v>
      </c>
      <c r="G6659" s="24" t="s">
        <v>24</v>
      </c>
      <c r="H6659" s="24">
        <v>1</v>
      </c>
      <c r="I6659" s="25" t="s">
        <v>37</v>
      </c>
      <c r="J6659" s="31">
        <f t="shared" si="929"/>
        <v>1</v>
      </c>
      <c r="K6659" s="24" t="s">
        <v>29</v>
      </c>
      <c r="L6659" s="24"/>
      <c r="M6659" s="25" t="s">
        <v>29</v>
      </c>
      <c r="N6659" s="25">
        <f t="shared" si="930"/>
        <v>0</v>
      </c>
      <c r="O6659" s="24" t="s">
        <v>29</v>
      </c>
      <c r="P6659" s="24"/>
      <c r="Q6659" s="25" t="s">
        <v>29</v>
      </c>
      <c r="R6659" s="25">
        <f t="shared" si="931"/>
        <v>0</v>
      </c>
      <c r="S6659" s="24" t="s">
        <v>29</v>
      </c>
      <c r="T6659" s="24"/>
      <c r="U6659" s="25" t="s">
        <v>29</v>
      </c>
      <c r="V6659" s="25">
        <f t="shared" si="932"/>
        <v>0</v>
      </c>
      <c r="W6659" s="25" t="s">
        <v>29</v>
      </c>
      <c r="X6659" s="25"/>
      <c r="Y6659" s="25" t="s">
        <v>29</v>
      </c>
      <c r="Z6659" s="25">
        <f t="shared" si="933"/>
        <v>0</v>
      </c>
      <c r="AA6659" s="24" t="s">
        <v>29</v>
      </c>
      <c r="AB6659" s="24"/>
      <c r="AC6659" s="25" t="s">
        <v>29</v>
      </c>
      <c r="AD6659" s="25">
        <f t="shared" si="934"/>
        <v>0</v>
      </c>
      <c r="AE6659" s="32">
        <f t="shared" si="935"/>
        <v>1</v>
      </c>
      <c r="AF6659" s="37">
        <f t="shared" si="928"/>
        <v>437.73675787113496</v>
      </c>
      <c r="AG6659" s="27"/>
    </row>
    <row r="6660" spans="1:33" x14ac:dyDescent="0.25">
      <c r="A6660" s="21">
        <v>2868513</v>
      </c>
      <c r="B6660" s="34">
        <v>3.2607996221646098E-4</v>
      </c>
      <c r="C6660" s="22">
        <v>3.6391558926737098E-4</v>
      </c>
      <c r="D6660" s="22" t="s">
        <v>777</v>
      </c>
      <c r="E6660" s="23">
        <v>73317953.042900294</v>
      </c>
      <c r="F6660" s="23">
        <f t="shared" si="927"/>
        <v>23907.515358017186</v>
      </c>
      <c r="G6660" s="24" t="s">
        <v>24</v>
      </c>
      <c r="H6660" s="24">
        <v>2</v>
      </c>
      <c r="I6660" s="25" t="s">
        <v>36</v>
      </c>
      <c r="J6660" s="31">
        <f t="shared" si="929"/>
        <v>2</v>
      </c>
      <c r="K6660" s="24" t="s">
        <v>29</v>
      </c>
      <c r="L6660" s="24"/>
      <c r="M6660" s="25" t="s">
        <v>29</v>
      </c>
      <c r="N6660" s="25">
        <f t="shared" si="930"/>
        <v>0</v>
      </c>
      <c r="O6660" s="24" t="s">
        <v>29</v>
      </c>
      <c r="P6660" s="24"/>
      <c r="Q6660" s="25" t="s">
        <v>29</v>
      </c>
      <c r="R6660" s="25">
        <f t="shared" si="931"/>
        <v>0</v>
      </c>
      <c r="S6660" s="24" t="s">
        <v>29</v>
      </c>
      <c r="T6660" s="24"/>
      <c r="U6660" s="25" t="s">
        <v>29</v>
      </c>
      <c r="V6660" s="25">
        <f t="shared" si="932"/>
        <v>0</v>
      </c>
      <c r="W6660" s="25" t="s">
        <v>29</v>
      </c>
      <c r="X6660" s="25"/>
      <c r="Y6660" s="25" t="s">
        <v>29</v>
      </c>
      <c r="Z6660" s="25">
        <f t="shared" si="933"/>
        <v>0</v>
      </c>
      <c r="AA6660" s="24" t="s">
        <v>29</v>
      </c>
      <c r="AB6660" s="24"/>
      <c r="AC6660" s="25" t="s">
        <v>29</v>
      </c>
      <c r="AD6660" s="25">
        <f t="shared" si="934"/>
        <v>0</v>
      </c>
      <c r="AE6660" s="32">
        <f t="shared" si="935"/>
        <v>2</v>
      </c>
      <c r="AF6660" s="37">
        <f t="shared" si="928"/>
        <v>23907.515358017186</v>
      </c>
      <c r="AG6660" s="27"/>
    </row>
    <row r="6661" spans="1:33" x14ac:dyDescent="0.25">
      <c r="A6661" s="21">
        <v>2868515</v>
      </c>
      <c r="B6661" s="34">
        <v>7.2326776994267698E-5</v>
      </c>
      <c r="C6661" s="22">
        <v>8.05628969434319E-5</v>
      </c>
      <c r="D6661" s="22" t="s">
        <v>1483</v>
      </c>
      <c r="E6661" s="23">
        <v>31195454.7571656</v>
      </c>
      <c r="F6661" s="23">
        <f t="shared" si="927"/>
        <v>2256.2666994562837</v>
      </c>
      <c r="G6661" s="24" t="s">
        <v>24</v>
      </c>
      <c r="H6661" s="24">
        <v>2</v>
      </c>
      <c r="I6661" s="25" t="s">
        <v>37</v>
      </c>
      <c r="J6661" s="31">
        <f t="shared" si="929"/>
        <v>2</v>
      </c>
      <c r="K6661" s="24" t="s">
        <v>29</v>
      </c>
      <c r="L6661" s="24"/>
      <c r="M6661" s="25" t="s">
        <v>29</v>
      </c>
      <c r="N6661" s="25">
        <f t="shared" si="930"/>
        <v>0</v>
      </c>
      <c r="O6661" s="24" t="s">
        <v>29</v>
      </c>
      <c r="P6661" s="24"/>
      <c r="Q6661" s="25" t="s">
        <v>29</v>
      </c>
      <c r="R6661" s="25">
        <f t="shared" si="931"/>
        <v>0</v>
      </c>
      <c r="S6661" s="24" t="s">
        <v>29</v>
      </c>
      <c r="T6661" s="24"/>
      <c r="U6661" s="25" t="s">
        <v>29</v>
      </c>
      <c r="V6661" s="25">
        <f t="shared" si="932"/>
        <v>0</v>
      </c>
      <c r="W6661" s="25" t="s">
        <v>29</v>
      </c>
      <c r="X6661" s="25"/>
      <c r="Y6661" s="25" t="s">
        <v>29</v>
      </c>
      <c r="Z6661" s="25">
        <f t="shared" si="933"/>
        <v>0</v>
      </c>
      <c r="AA6661" s="24" t="s">
        <v>29</v>
      </c>
      <c r="AB6661" s="24"/>
      <c r="AC6661" s="25" t="s">
        <v>29</v>
      </c>
      <c r="AD6661" s="25">
        <f t="shared" si="934"/>
        <v>0</v>
      </c>
      <c r="AE6661" s="32">
        <f t="shared" si="935"/>
        <v>2</v>
      </c>
      <c r="AF6661" s="37">
        <f t="shared" si="928"/>
        <v>2256.2666994562837</v>
      </c>
      <c r="AG6661" s="27"/>
    </row>
    <row r="6662" spans="1:33" x14ac:dyDescent="0.25">
      <c r="A6662" s="21">
        <v>2868519</v>
      </c>
      <c r="B6662" s="34">
        <v>2.19684655401521E-5</v>
      </c>
      <c r="C6662" s="22">
        <v>2.09455139078359E-5</v>
      </c>
      <c r="D6662" s="22" t="s">
        <v>1401</v>
      </c>
      <c r="E6662" s="23">
        <v>416053517.03320199</v>
      </c>
      <c r="F6662" s="23">
        <f t="shared" si="927"/>
        <v>9140.0573518029832</v>
      </c>
      <c r="G6662" s="24" t="s">
        <v>24</v>
      </c>
      <c r="H6662" s="24">
        <v>4</v>
      </c>
      <c r="I6662" s="25" t="s">
        <v>44</v>
      </c>
      <c r="J6662" s="31">
        <f t="shared" si="929"/>
        <v>4</v>
      </c>
      <c r="K6662" s="24" t="s">
        <v>29</v>
      </c>
      <c r="L6662" s="24"/>
      <c r="M6662" s="25" t="s">
        <v>29</v>
      </c>
      <c r="N6662" s="25">
        <f t="shared" si="930"/>
        <v>0</v>
      </c>
      <c r="O6662" s="24" t="s">
        <v>29</v>
      </c>
      <c r="P6662" s="24"/>
      <c r="Q6662" s="25" t="s">
        <v>29</v>
      </c>
      <c r="R6662" s="25">
        <f t="shared" si="931"/>
        <v>0</v>
      </c>
      <c r="S6662" s="24" t="s">
        <v>29</v>
      </c>
      <c r="T6662" s="24"/>
      <c r="U6662" s="25" t="s">
        <v>29</v>
      </c>
      <c r="V6662" s="25">
        <f t="shared" si="932"/>
        <v>0</v>
      </c>
      <c r="W6662" s="25" t="s">
        <v>29</v>
      </c>
      <c r="X6662" s="25"/>
      <c r="Y6662" s="25" t="s">
        <v>29</v>
      </c>
      <c r="Z6662" s="25">
        <f t="shared" si="933"/>
        <v>0</v>
      </c>
      <c r="AA6662" s="24" t="s">
        <v>29</v>
      </c>
      <c r="AB6662" s="24"/>
      <c r="AC6662" s="25" t="s">
        <v>29</v>
      </c>
      <c r="AD6662" s="25">
        <f t="shared" si="934"/>
        <v>0</v>
      </c>
      <c r="AE6662" s="32">
        <f t="shared" si="935"/>
        <v>4</v>
      </c>
      <c r="AF6662" s="37">
        <f t="shared" si="928"/>
        <v>9140.0573518029832</v>
      </c>
      <c r="AG6662" s="27"/>
    </row>
    <row r="6663" spans="1:33" x14ac:dyDescent="0.25">
      <c r="A6663" s="21">
        <v>2868523</v>
      </c>
      <c r="B6663" s="34">
        <v>5.7246862521248799E-6</v>
      </c>
      <c r="C6663" s="22">
        <v>7.1733618144420999E-6</v>
      </c>
      <c r="D6663" s="22" t="s">
        <v>5214</v>
      </c>
      <c r="E6663" s="23">
        <v>317104.38054076902</v>
      </c>
      <c r="F6663" s="23">
        <f t="shared" si="927"/>
        <v>1.8153230877703168</v>
      </c>
      <c r="G6663" s="24" t="s">
        <v>24</v>
      </c>
      <c r="H6663" s="24">
        <v>1</v>
      </c>
      <c r="I6663" s="25" t="s">
        <v>71</v>
      </c>
      <c r="J6663" s="31">
        <f t="shared" si="929"/>
        <v>0</v>
      </c>
      <c r="K6663" s="24" t="s">
        <v>29</v>
      </c>
      <c r="L6663" s="24"/>
      <c r="M6663" s="25" t="s">
        <v>29</v>
      </c>
      <c r="N6663" s="25">
        <f t="shared" si="930"/>
        <v>0</v>
      </c>
      <c r="O6663" s="24" t="s">
        <v>29</v>
      </c>
      <c r="P6663" s="24"/>
      <c r="Q6663" s="25" t="s">
        <v>29</v>
      </c>
      <c r="R6663" s="25">
        <f t="shared" si="931"/>
        <v>0</v>
      </c>
      <c r="S6663" s="24" t="s">
        <v>29</v>
      </c>
      <c r="T6663" s="24"/>
      <c r="U6663" s="25" t="s">
        <v>29</v>
      </c>
      <c r="V6663" s="25">
        <f t="shared" si="932"/>
        <v>0</v>
      </c>
      <c r="W6663" s="25" t="s">
        <v>29</v>
      </c>
      <c r="X6663" s="25"/>
      <c r="Y6663" s="25" t="s">
        <v>29</v>
      </c>
      <c r="Z6663" s="25">
        <f t="shared" si="933"/>
        <v>0</v>
      </c>
      <c r="AA6663" s="24" t="s">
        <v>29</v>
      </c>
      <c r="AB6663" s="24"/>
      <c r="AC6663" s="25" t="s">
        <v>29</v>
      </c>
      <c r="AD6663" s="25">
        <f t="shared" si="934"/>
        <v>0</v>
      </c>
      <c r="AE6663" s="32">
        <f t="shared" si="935"/>
        <v>0</v>
      </c>
      <c r="AF6663" s="37">
        <f t="shared" si="928"/>
        <v>1.8153230877703168</v>
      </c>
      <c r="AG6663" s="27"/>
    </row>
    <row r="6664" spans="1:33" x14ac:dyDescent="0.25">
      <c r="A6664" s="21">
        <v>2868524</v>
      </c>
      <c r="B6664" s="34">
        <v>5.3527016194201204E-6</v>
      </c>
      <c r="C6664" s="22">
        <v>5.4335387371751901E-6</v>
      </c>
      <c r="D6664" s="22" t="s">
        <v>4476</v>
      </c>
      <c r="E6664" s="23">
        <v>1225650.4713044199</v>
      </c>
      <c r="F6664" s="23">
        <f t="shared" si="927"/>
        <v>6.5605412625942021</v>
      </c>
      <c r="G6664" s="24" t="s">
        <v>24</v>
      </c>
      <c r="H6664" s="24">
        <v>4</v>
      </c>
      <c r="I6664" s="25" t="s">
        <v>45</v>
      </c>
      <c r="J6664" s="31">
        <f t="shared" si="929"/>
        <v>0</v>
      </c>
      <c r="K6664" s="24" t="s">
        <v>29</v>
      </c>
      <c r="L6664" s="24"/>
      <c r="M6664" s="25" t="s">
        <v>29</v>
      </c>
      <c r="N6664" s="25">
        <f t="shared" si="930"/>
        <v>0</v>
      </c>
      <c r="O6664" s="24" t="s">
        <v>29</v>
      </c>
      <c r="P6664" s="24"/>
      <c r="Q6664" s="25" t="s">
        <v>29</v>
      </c>
      <c r="R6664" s="25">
        <f t="shared" si="931"/>
        <v>0</v>
      </c>
      <c r="S6664" s="24" t="s">
        <v>29</v>
      </c>
      <c r="T6664" s="24"/>
      <c r="U6664" s="25" t="s">
        <v>29</v>
      </c>
      <c r="V6664" s="25">
        <f t="shared" si="932"/>
        <v>0</v>
      </c>
      <c r="W6664" s="25" t="s">
        <v>29</v>
      </c>
      <c r="X6664" s="25"/>
      <c r="Y6664" s="25" t="s">
        <v>29</v>
      </c>
      <c r="Z6664" s="25">
        <f t="shared" si="933"/>
        <v>0</v>
      </c>
      <c r="AA6664" s="24" t="s">
        <v>29</v>
      </c>
      <c r="AB6664" s="24"/>
      <c r="AC6664" s="25" t="s">
        <v>29</v>
      </c>
      <c r="AD6664" s="25">
        <f t="shared" si="934"/>
        <v>0</v>
      </c>
      <c r="AE6664" s="32">
        <f t="shared" si="935"/>
        <v>0</v>
      </c>
      <c r="AF6664" s="37">
        <f t="shared" si="928"/>
        <v>6.5605412625942021</v>
      </c>
      <c r="AG6664" s="27"/>
    </row>
    <row r="6665" spans="1:33" x14ac:dyDescent="0.25">
      <c r="A6665" s="21">
        <v>2868526</v>
      </c>
      <c r="B6665" s="34">
        <v>6.5927586613071101E-6</v>
      </c>
      <c r="C6665" s="22">
        <v>8.6140491254175307E-6</v>
      </c>
      <c r="D6665" s="22" t="s">
        <v>5022</v>
      </c>
      <c r="E6665" s="23">
        <v>912458.74001205002</v>
      </c>
      <c r="F6665" s="23">
        <f t="shared" ref="F6665:F6728" si="936">E6665*B6665</f>
        <v>6.0156202612998158</v>
      </c>
      <c r="G6665" s="24" t="s">
        <v>24</v>
      </c>
      <c r="H6665" s="24">
        <v>2</v>
      </c>
      <c r="I6665" s="25" t="s">
        <v>35</v>
      </c>
      <c r="J6665" s="31">
        <f t="shared" si="929"/>
        <v>0</v>
      </c>
      <c r="K6665" s="24" t="s">
        <v>29</v>
      </c>
      <c r="L6665" s="24"/>
      <c r="M6665" s="25" t="s">
        <v>29</v>
      </c>
      <c r="N6665" s="25">
        <f t="shared" si="930"/>
        <v>0</v>
      </c>
      <c r="O6665" s="24" t="s">
        <v>29</v>
      </c>
      <c r="P6665" s="24"/>
      <c r="Q6665" s="25" t="s">
        <v>29</v>
      </c>
      <c r="R6665" s="25">
        <f t="shared" si="931"/>
        <v>0</v>
      </c>
      <c r="S6665" s="24" t="s">
        <v>29</v>
      </c>
      <c r="T6665" s="24"/>
      <c r="U6665" s="25" t="s">
        <v>29</v>
      </c>
      <c r="V6665" s="25">
        <f t="shared" si="932"/>
        <v>0</v>
      </c>
      <c r="W6665" s="25" t="s">
        <v>29</v>
      </c>
      <c r="X6665" s="25"/>
      <c r="Y6665" s="25" t="s">
        <v>29</v>
      </c>
      <c r="Z6665" s="25">
        <f t="shared" si="933"/>
        <v>0</v>
      </c>
      <c r="AA6665" s="24" t="s">
        <v>29</v>
      </c>
      <c r="AB6665" s="24"/>
      <c r="AC6665" s="25" t="s">
        <v>29</v>
      </c>
      <c r="AD6665" s="25">
        <f t="shared" si="934"/>
        <v>0</v>
      </c>
      <c r="AE6665" s="32">
        <f t="shared" si="935"/>
        <v>0</v>
      </c>
      <c r="AF6665" s="37">
        <f t="shared" ref="AF6665:AF6728" si="937">B6665*E6665</f>
        <v>6.0156202612998158</v>
      </c>
      <c r="AG6665" s="27"/>
    </row>
    <row r="6666" spans="1:33" x14ac:dyDescent="0.25">
      <c r="A6666" s="21">
        <v>2868530</v>
      </c>
      <c r="B6666" s="34">
        <v>1.9764134159748399E-6</v>
      </c>
      <c r="C6666" s="22">
        <v>2.3594501012799501E-6</v>
      </c>
      <c r="D6666" s="22" t="s">
        <v>5540</v>
      </c>
      <c r="E6666" s="23">
        <v>1226.91401181591</v>
      </c>
      <c r="F6666" s="23">
        <f t="shared" si="936"/>
        <v>2.4248893132004781E-3</v>
      </c>
      <c r="G6666" s="24" t="s">
        <v>24</v>
      </c>
      <c r="H6666" s="24">
        <v>3</v>
      </c>
      <c r="I6666" s="25" t="s">
        <v>33</v>
      </c>
      <c r="J6666" s="31">
        <f t="shared" ref="J6666:J6729" si="938">IF(LEFT(I6666,5)="US TX",H6666,0)</f>
        <v>0</v>
      </c>
      <c r="K6666" s="24" t="s">
        <v>24</v>
      </c>
      <c r="L6666" s="24">
        <v>2</v>
      </c>
      <c r="M6666" s="25" t="s">
        <v>27</v>
      </c>
      <c r="N6666" s="25">
        <f t="shared" ref="N6666:N6729" si="939">IF(LEFT(M6666,5)="US TX",L6666,0)</f>
        <v>0</v>
      </c>
      <c r="O6666" s="24" t="s">
        <v>29</v>
      </c>
      <c r="P6666" s="24"/>
      <c r="Q6666" s="25" t="s">
        <v>29</v>
      </c>
      <c r="R6666" s="25">
        <f t="shared" ref="R6666:R6729" si="940">IF(LEFT(Q6666,5)="US TX",P6666,0)</f>
        <v>0</v>
      </c>
      <c r="S6666" s="24" t="s">
        <v>29</v>
      </c>
      <c r="T6666" s="24"/>
      <c r="U6666" s="25" t="s">
        <v>29</v>
      </c>
      <c r="V6666" s="25">
        <f t="shared" ref="V6666:V6729" si="941">IF(LEFT(U6666,5)="US TX",T6666,0)</f>
        <v>0</v>
      </c>
      <c r="W6666" s="25" t="s">
        <v>29</v>
      </c>
      <c r="X6666" s="25"/>
      <c r="Y6666" s="25" t="s">
        <v>29</v>
      </c>
      <c r="Z6666" s="25">
        <f t="shared" ref="Z6666:Z6729" si="942">IF(LEFT(Y6666,5)="US TX",X6666,0)</f>
        <v>0</v>
      </c>
      <c r="AA6666" s="24" t="s">
        <v>29</v>
      </c>
      <c r="AB6666" s="24"/>
      <c r="AC6666" s="25" t="s">
        <v>29</v>
      </c>
      <c r="AD6666" s="25">
        <f t="shared" ref="AD6666:AD6729" si="943">IF(LEFT(AC6666,5)="US TX",AB6666,0)</f>
        <v>0</v>
      </c>
      <c r="AE6666" s="32">
        <f t="shared" ref="AE6666:AE6729" si="944">MAX(J6666,N6666,R6666,V6666,Z6666,AD6666)</f>
        <v>0</v>
      </c>
      <c r="AF6666" s="37">
        <f t="shared" si="937"/>
        <v>2.4248893132004781E-3</v>
      </c>
      <c r="AG6666" s="27"/>
    </row>
    <row r="6667" spans="1:33" x14ac:dyDescent="0.25">
      <c r="A6667" s="21">
        <v>2868532</v>
      </c>
      <c r="B6667" s="34">
        <v>7.5850396149670704E-6</v>
      </c>
      <c r="C6667" s="22">
        <v>7.6483503092231004E-6</v>
      </c>
      <c r="D6667" s="22" t="s">
        <v>5556</v>
      </c>
      <c r="E6667" s="23">
        <v>1080.3345750451599</v>
      </c>
      <c r="F6667" s="23">
        <f t="shared" si="936"/>
        <v>8.1943805491361526E-3</v>
      </c>
      <c r="G6667" s="24" t="s">
        <v>24</v>
      </c>
      <c r="H6667" s="24">
        <v>2</v>
      </c>
      <c r="I6667" s="25" t="s">
        <v>50</v>
      </c>
      <c r="J6667" s="31">
        <f t="shared" si="938"/>
        <v>0</v>
      </c>
      <c r="K6667" s="24" t="s">
        <v>26</v>
      </c>
      <c r="L6667" s="24">
        <v>2</v>
      </c>
      <c r="M6667" s="25" t="s">
        <v>50</v>
      </c>
      <c r="N6667" s="25">
        <f t="shared" si="939"/>
        <v>0</v>
      </c>
      <c r="O6667" s="24" t="s">
        <v>26</v>
      </c>
      <c r="P6667" s="24">
        <v>1</v>
      </c>
      <c r="Q6667" s="25" t="s">
        <v>34</v>
      </c>
      <c r="R6667" s="25">
        <f t="shared" si="940"/>
        <v>0</v>
      </c>
      <c r="S6667" s="24" t="s">
        <v>26</v>
      </c>
      <c r="T6667" s="24">
        <v>2</v>
      </c>
      <c r="U6667" s="25" t="s">
        <v>34</v>
      </c>
      <c r="V6667" s="25">
        <f t="shared" si="941"/>
        <v>0</v>
      </c>
      <c r="W6667" s="25" t="s">
        <v>24</v>
      </c>
      <c r="X6667" s="25">
        <v>4</v>
      </c>
      <c r="Y6667" s="25" t="s">
        <v>35</v>
      </c>
      <c r="Z6667" s="25">
        <f t="shared" si="942"/>
        <v>0</v>
      </c>
      <c r="AA6667" s="24" t="s">
        <v>29</v>
      </c>
      <c r="AB6667" s="24"/>
      <c r="AC6667" s="25" t="s">
        <v>29</v>
      </c>
      <c r="AD6667" s="25">
        <f t="shared" si="943"/>
        <v>0</v>
      </c>
      <c r="AE6667" s="32">
        <f t="shared" si="944"/>
        <v>0</v>
      </c>
      <c r="AF6667" s="37">
        <f t="shared" si="937"/>
        <v>8.1943805491361526E-3</v>
      </c>
      <c r="AG6667" s="27"/>
    </row>
    <row r="6668" spans="1:33" x14ac:dyDescent="0.25">
      <c r="A6668" s="21">
        <v>2868533</v>
      </c>
      <c r="B6668" s="34">
        <v>3.9042796306783001E-5</v>
      </c>
      <c r="C6668" s="22">
        <v>4.2536984314471301E-5</v>
      </c>
      <c r="D6668" s="22" t="s">
        <v>1611</v>
      </c>
      <c r="E6668" s="23">
        <v>819246679.09572005</v>
      </c>
      <c r="F6668" s="23">
        <f t="shared" si="936"/>
        <v>31985.681216942619</v>
      </c>
      <c r="G6668" s="24" t="s">
        <v>26</v>
      </c>
      <c r="H6668" s="24">
        <v>1</v>
      </c>
      <c r="I6668" s="25" t="s">
        <v>35</v>
      </c>
      <c r="J6668" s="31">
        <f t="shared" si="938"/>
        <v>0</v>
      </c>
      <c r="K6668" s="24" t="s">
        <v>24</v>
      </c>
      <c r="L6668" s="24">
        <v>1</v>
      </c>
      <c r="M6668" s="25" t="s">
        <v>40</v>
      </c>
      <c r="N6668" s="25">
        <f t="shared" si="939"/>
        <v>1</v>
      </c>
      <c r="O6668" s="24" t="s">
        <v>29</v>
      </c>
      <c r="P6668" s="24"/>
      <c r="Q6668" s="25" t="s">
        <v>29</v>
      </c>
      <c r="R6668" s="25">
        <f t="shared" si="940"/>
        <v>0</v>
      </c>
      <c r="S6668" s="24" t="s">
        <v>29</v>
      </c>
      <c r="T6668" s="24"/>
      <c r="U6668" s="25" t="s">
        <v>29</v>
      </c>
      <c r="V6668" s="25">
        <f t="shared" si="941"/>
        <v>0</v>
      </c>
      <c r="W6668" s="25" t="s">
        <v>29</v>
      </c>
      <c r="X6668" s="25"/>
      <c r="Y6668" s="25" t="s">
        <v>29</v>
      </c>
      <c r="Z6668" s="25">
        <f t="shared" si="942"/>
        <v>0</v>
      </c>
      <c r="AA6668" s="24" t="s">
        <v>29</v>
      </c>
      <c r="AB6668" s="24"/>
      <c r="AC6668" s="25" t="s">
        <v>29</v>
      </c>
      <c r="AD6668" s="25">
        <f t="shared" si="943"/>
        <v>0</v>
      </c>
      <c r="AE6668" s="32">
        <f t="shared" si="944"/>
        <v>1</v>
      </c>
      <c r="AF6668" s="37">
        <f t="shared" si="937"/>
        <v>31985.681216942619</v>
      </c>
      <c r="AG6668" s="27"/>
    </row>
    <row r="6669" spans="1:33" x14ac:dyDescent="0.25">
      <c r="A6669" s="21">
        <v>2868536</v>
      </c>
      <c r="B6669" s="34">
        <v>1.8726771522299102E-5</v>
      </c>
      <c r="C6669" s="22">
        <v>2.0701227153355899E-5</v>
      </c>
      <c r="D6669" s="22" t="s">
        <v>777</v>
      </c>
      <c r="E6669" s="23">
        <v>426073686.40106601</v>
      </c>
      <c r="F6669" s="23">
        <f t="shared" si="936"/>
        <v>7978.9845768964806</v>
      </c>
      <c r="G6669" s="24" t="s">
        <v>24</v>
      </c>
      <c r="H6669" s="24">
        <v>2</v>
      </c>
      <c r="I6669" s="25" t="s">
        <v>36</v>
      </c>
      <c r="J6669" s="31">
        <f t="shared" si="938"/>
        <v>2</v>
      </c>
      <c r="K6669" s="24" t="s">
        <v>29</v>
      </c>
      <c r="L6669" s="24"/>
      <c r="M6669" s="25" t="s">
        <v>29</v>
      </c>
      <c r="N6669" s="25">
        <f t="shared" si="939"/>
        <v>0</v>
      </c>
      <c r="O6669" s="24" t="s">
        <v>29</v>
      </c>
      <c r="P6669" s="24"/>
      <c r="Q6669" s="25" t="s">
        <v>29</v>
      </c>
      <c r="R6669" s="25">
        <f t="shared" si="940"/>
        <v>0</v>
      </c>
      <c r="S6669" s="24" t="s">
        <v>29</v>
      </c>
      <c r="T6669" s="24"/>
      <c r="U6669" s="25" t="s">
        <v>29</v>
      </c>
      <c r="V6669" s="25">
        <f t="shared" si="941"/>
        <v>0</v>
      </c>
      <c r="W6669" s="25" t="s">
        <v>29</v>
      </c>
      <c r="X6669" s="25"/>
      <c r="Y6669" s="25" t="s">
        <v>29</v>
      </c>
      <c r="Z6669" s="25">
        <f t="shared" si="942"/>
        <v>0</v>
      </c>
      <c r="AA6669" s="24" t="s">
        <v>29</v>
      </c>
      <c r="AB6669" s="24"/>
      <c r="AC6669" s="25" t="s">
        <v>29</v>
      </c>
      <c r="AD6669" s="25">
        <f t="shared" si="943"/>
        <v>0</v>
      </c>
      <c r="AE6669" s="32">
        <f t="shared" si="944"/>
        <v>2</v>
      </c>
      <c r="AF6669" s="37">
        <f t="shared" si="937"/>
        <v>7978.9845768964806</v>
      </c>
      <c r="AG6669" s="27"/>
    </row>
    <row r="6670" spans="1:33" x14ac:dyDescent="0.25">
      <c r="A6670" s="21">
        <v>2868543</v>
      </c>
      <c r="B6670" s="34">
        <v>6.5659200000000003E-5</v>
      </c>
      <c r="C6670" s="22">
        <v>7.8891129240661305E-5</v>
      </c>
      <c r="D6670" s="22" t="s">
        <v>3322</v>
      </c>
      <c r="E6670" s="23">
        <v>2037983.35519967</v>
      </c>
      <c r="F6670" s="23">
        <f t="shared" si="936"/>
        <v>133.81235671572617</v>
      </c>
      <c r="G6670" s="24" t="s">
        <v>32</v>
      </c>
      <c r="H6670" s="24"/>
      <c r="I6670" s="25" t="s">
        <v>29</v>
      </c>
      <c r="J6670" s="31">
        <f t="shared" si="938"/>
        <v>0</v>
      </c>
      <c r="K6670" s="24" t="s">
        <v>29</v>
      </c>
      <c r="L6670" s="24"/>
      <c r="M6670" s="25" t="s">
        <v>29</v>
      </c>
      <c r="N6670" s="25">
        <f t="shared" si="939"/>
        <v>0</v>
      </c>
      <c r="O6670" s="24" t="s">
        <v>29</v>
      </c>
      <c r="P6670" s="24"/>
      <c r="Q6670" s="25" t="s">
        <v>29</v>
      </c>
      <c r="R6670" s="25">
        <f t="shared" si="940"/>
        <v>0</v>
      </c>
      <c r="S6670" s="24" t="s">
        <v>29</v>
      </c>
      <c r="T6670" s="24"/>
      <c r="U6670" s="25" t="s">
        <v>29</v>
      </c>
      <c r="V6670" s="25">
        <f t="shared" si="941"/>
        <v>0</v>
      </c>
      <c r="W6670" s="25" t="s">
        <v>29</v>
      </c>
      <c r="X6670" s="25"/>
      <c r="Y6670" s="25" t="s">
        <v>29</v>
      </c>
      <c r="Z6670" s="25">
        <f t="shared" si="942"/>
        <v>0</v>
      </c>
      <c r="AA6670" s="24" t="s">
        <v>29</v>
      </c>
      <c r="AB6670" s="24"/>
      <c r="AC6670" s="25" t="s">
        <v>29</v>
      </c>
      <c r="AD6670" s="25">
        <f t="shared" si="943"/>
        <v>0</v>
      </c>
      <c r="AE6670" s="32">
        <f t="shared" si="944"/>
        <v>0</v>
      </c>
      <c r="AF6670" s="37">
        <f t="shared" si="937"/>
        <v>133.81235671572617</v>
      </c>
      <c r="AG6670" s="27"/>
    </row>
    <row r="6671" spans="1:33" x14ac:dyDescent="0.25">
      <c r="A6671" s="21">
        <v>2868544</v>
      </c>
      <c r="B6671" s="34">
        <v>7.5064947156668605E-5</v>
      </c>
      <c r="C6671" s="22">
        <v>7.3185959735950405E-5</v>
      </c>
      <c r="D6671" s="22" t="s">
        <v>521</v>
      </c>
      <c r="E6671" s="23">
        <v>794838423.93792999</v>
      </c>
      <c r="F6671" s="23">
        <f t="shared" si="936"/>
        <v>59664.504290990473</v>
      </c>
      <c r="G6671" s="24" t="s">
        <v>24</v>
      </c>
      <c r="H6671" s="24">
        <v>3</v>
      </c>
      <c r="I6671" s="25" t="s">
        <v>40</v>
      </c>
      <c r="J6671" s="31">
        <f t="shared" si="938"/>
        <v>3</v>
      </c>
      <c r="K6671" s="24" t="s">
        <v>29</v>
      </c>
      <c r="L6671" s="24"/>
      <c r="M6671" s="25" t="s">
        <v>29</v>
      </c>
      <c r="N6671" s="25">
        <f t="shared" si="939"/>
        <v>0</v>
      </c>
      <c r="O6671" s="24" t="s">
        <v>29</v>
      </c>
      <c r="P6671" s="24"/>
      <c r="Q6671" s="25" t="s">
        <v>29</v>
      </c>
      <c r="R6671" s="25">
        <f t="shared" si="940"/>
        <v>0</v>
      </c>
      <c r="S6671" s="24" t="s">
        <v>29</v>
      </c>
      <c r="T6671" s="24"/>
      <c r="U6671" s="25" t="s">
        <v>29</v>
      </c>
      <c r="V6671" s="25">
        <f t="shared" si="941"/>
        <v>0</v>
      </c>
      <c r="W6671" s="25" t="s">
        <v>29</v>
      </c>
      <c r="X6671" s="25"/>
      <c r="Y6671" s="25" t="s">
        <v>29</v>
      </c>
      <c r="Z6671" s="25">
        <f t="shared" si="942"/>
        <v>0</v>
      </c>
      <c r="AA6671" s="24" t="s">
        <v>29</v>
      </c>
      <c r="AB6671" s="24"/>
      <c r="AC6671" s="25" t="s">
        <v>29</v>
      </c>
      <c r="AD6671" s="25">
        <f t="shared" si="943"/>
        <v>0</v>
      </c>
      <c r="AE6671" s="32">
        <f t="shared" si="944"/>
        <v>3</v>
      </c>
      <c r="AF6671" s="37">
        <f t="shared" si="937"/>
        <v>59664.504290990473</v>
      </c>
      <c r="AG6671" s="27"/>
    </row>
    <row r="6672" spans="1:33" x14ac:dyDescent="0.25">
      <c r="A6672" s="21">
        <v>2868554</v>
      </c>
      <c r="B6672" s="34">
        <v>3.0524451942892799E-5</v>
      </c>
      <c r="C6672" s="22">
        <v>2.9100424555817601E-5</v>
      </c>
      <c r="D6672" s="22" t="s">
        <v>466</v>
      </c>
      <c r="E6672" s="23">
        <v>3890835974.34203</v>
      </c>
      <c r="F6672" s="23">
        <f t="shared" si="936"/>
        <v>118765.63571648177</v>
      </c>
      <c r="G6672" s="24" t="s">
        <v>26</v>
      </c>
      <c r="H6672" s="24">
        <v>3</v>
      </c>
      <c r="I6672" s="25" t="s">
        <v>34</v>
      </c>
      <c r="J6672" s="31">
        <f t="shared" si="938"/>
        <v>0</v>
      </c>
      <c r="K6672" s="24" t="s">
        <v>24</v>
      </c>
      <c r="L6672" s="24">
        <v>4</v>
      </c>
      <c r="M6672" s="25" t="s">
        <v>40</v>
      </c>
      <c r="N6672" s="25">
        <f t="shared" si="939"/>
        <v>4</v>
      </c>
      <c r="O6672" s="24" t="s">
        <v>29</v>
      </c>
      <c r="P6672" s="24"/>
      <c r="Q6672" s="25" t="s">
        <v>29</v>
      </c>
      <c r="R6672" s="25">
        <f t="shared" si="940"/>
        <v>0</v>
      </c>
      <c r="S6672" s="24" t="s">
        <v>29</v>
      </c>
      <c r="T6672" s="24"/>
      <c r="U6672" s="25" t="s">
        <v>29</v>
      </c>
      <c r="V6672" s="25">
        <f t="shared" si="941"/>
        <v>0</v>
      </c>
      <c r="W6672" s="25" t="s">
        <v>29</v>
      </c>
      <c r="X6672" s="25"/>
      <c r="Y6672" s="25" t="s">
        <v>29</v>
      </c>
      <c r="Z6672" s="25">
        <f t="shared" si="942"/>
        <v>0</v>
      </c>
      <c r="AA6672" s="24" t="s">
        <v>29</v>
      </c>
      <c r="AB6672" s="24"/>
      <c r="AC6672" s="25" t="s">
        <v>29</v>
      </c>
      <c r="AD6672" s="25">
        <f t="shared" si="943"/>
        <v>0</v>
      </c>
      <c r="AE6672" s="32">
        <f t="shared" si="944"/>
        <v>4</v>
      </c>
      <c r="AF6672" s="37">
        <f t="shared" si="937"/>
        <v>118765.63571648177</v>
      </c>
      <c r="AG6672" s="27"/>
    </row>
    <row r="6673" spans="1:33" x14ac:dyDescent="0.25">
      <c r="A6673" s="21">
        <v>2868557</v>
      </c>
      <c r="B6673" s="34">
        <v>4.5353440989568102E-5</v>
      </c>
      <c r="C6673" s="22">
        <v>4.5674305913994301E-5</v>
      </c>
      <c r="D6673" s="22" t="s">
        <v>330</v>
      </c>
      <c r="E6673" s="23">
        <v>1988293017.50052</v>
      </c>
      <c r="F6673" s="23">
        <f t="shared" si="936"/>
        <v>90175.930039180137</v>
      </c>
      <c r="G6673" s="24" t="s">
        <v>24</v>
      </c>
      <c r="H6673" s="24">
        <v>4</v>
      </c>
      <c r="I6673" s="25" t="s">
        <v>62</v>
      </c>
      <c r="J6673" s="31">
        <f t="shared" si="938"/>
        <v>4</v>
      </c>
      <c r="K6673" s="24" t="s">
        <v>29</v>
      </c>
      <c r="L6673" s="24"/>
      <c r="M6673" s="25" t="s">
        <v>29</v>
      </c>
      <c r="N6673" s="25">
        <f t="shared" si="939"/>
        <v>0</v>
      </c>
      <c r="O6673" s="24" t="s">
        <v>29</v>
      </c>
      <c r="P6673" s="24"/>
      <c r="Q6673" s="25" t="s">
        <v>29</v>
      </c>
      <c r="R6673" s="25">
        <f t="shared" si="940"/>
        <v>0</v>
      </c>
      <c r="S6673" s="24" t="s">
        <v>29</v>
      </c>
      <c r="T6673" s="24"/>
      <c r="U6673" s="25" t="s">
        <v>29</v>
      </c>
      <c r="V6673" s="25">
        <f t="shared" si="941"/>
        <v>0</v>
      </c>
      <c r="W6673" s="25" t="s">
        <v>29</v>
      </c>
      <c r="X6673" s="25"/>
      <c r="Y6673" s="25" t="s">
        <v>29</v>
      </c>
      <c r="Z6673" s="25">
        <f t="shared" si="942"/>
        <v>0</v>
      </c>
      <c r="AA6673" s="24" t="s">
        <v>29</v>
      </c>
      <c r="AB6673" s="24"/>
      <c r="AC6673" s="25" t="s">
        <v>29</v>
      </c>
      <c r="AD6673" s="25">
        <f t="shared" si="943"/>
        <v>0</v>
      </c>
      <c r="AE6673" s="32">
        <f t="shared" si="944"/>
        <v>4</v>
      </c>
      <c r="AF6673" s="37">
        <f t="shared" si="937"/>
        <v>90175.930039180137</v>
      </c>
      <c r="AG6673" s="27"/>
    </row>
    <row r="6674" spans="1:33" x14ac:dyDescent="0.25">
      <c r="A6674" s="21">
        <v>2868558</v>
      </c>
      <c r="B6674" s="34">
        <v>3.25692936150691E-5</v>
      </c>
      <c r="C6674" s="22">
        <v>3.4060828560023803E-5</v>
      </c>
      <c r="D6674" s="22" t="s">
        <v>221</v>
      </c>
      <c r="E6674" s="23">
        <v>9234391039.0209694</v>
      </c>
      <c r="F6674" s="23">
        <f t="shared" si="936"/>
        <v>300757.59310623695</v>
      </c>
      <c r="G6674" s="24" t="s">
        <v>26</v>
      </c>
      <c r="H6674" s="24">
        <v>2</v>
      </c>
      <c r="I6674" s="25" t="s">
        <v>53</v>
      </c>
      <c r="J6674" s="31">
        <f t="shared" si="938"/>
        <v>0</v>
      </c>
      <c r="K6674" s="24" t="s">
        <v>24</v>
      </c>
      <c r="L6674" s="24">
        <v>5</v>
      </c>
      <c r="M6674" s="25" t="s">
        <v>36</v>
      </c>
      <c r="N6674" s="25">
        <f t="shared" si="939"/>
        <v>5</v>
      </c>
      <c r="O6674" s="24" t="s">
        <v>29</v>
      </c>
      <c r="P6674" s="24"/>
      <c r="Q6674" s="25" t="s">
        <v>29</v>
      </c>
      <c r="R6674" s="25">
        <f t="shared" si="940"/>
        <v>0</v>
      </c>
      <c r="S6674" s="24" t="s">
        <v>29</v>
      </c>
      <c r="T6674" s="24"/>
      <c r="U6674" s="25" t="s">
        <v>29</v>
      </c>
      <c r="V6674" s="25">
        <f t="shared" si="941"/>
        <v>0</v>
      </c>
      <c r="W6674" s="25" t="s">
        <v>29</v>
      </c>
      <c r="X6674" s="25"/>
      <c r="Y6674" s="25" t="s">
        <v>29</v>
      </c>
      <c r="Z6674" s="25">
        <f t="shared" si="942"/>
        <v>0</v>
      </c>
      <c r="AA6674" s="24" t="s">
        <v>29</v>
      </c>
      <c r="AB6674" s="24"/>
      <c r="AC6674" s="25" t="s">
        <v>29</v>
      </c>
      <c r="AD6674" s="25">
        <f t="shared" si="943"/>
        <v>0</v>
      </c>
      <c r="AE6674" s="32">
        <f t="shared" si="944"/>
        <v>5</v>
      </c>
      <c r="AF6674" s="37">
        <f t="shared" si="937"/>
        <v>300757.59310623695</v>
      </c>
      <c r="AG6674" s="27"/>
    </row>
    <row r="6675" spans="1:33" x14ac:dyDescent="0.25">
      <c r="A6675" s="21">
        <v>2868561</v>
      </c>
      <c r="B6675" s="34">
        <v>2.9886176016131901E-5</v>
      </c>
      <c r="C6675" s="22">
        <v>2.8564398762446399E-5</v>
      </c>
      <c r="D6675" s="22" t="s">
        <v>376</v>
      </c>
      <c r="E6675" s="23">
        <v>1806523013.98843</v>
      </c>
      <c r="F6675" s="23">
        <f t="shared" si="936"/>
        <v>53990.064773251332</v>
      </c>
      <c r="G6675" s="24" t="s">
        <v>24</v>
      </c>
      <c r="H6675" s="24">
        <v>4</v>
      </c>
      <c r="I6675" s="25" t="s">
        <v>37</v>
      </c>
      <c r="J6675" s="31">
        <f t="shared" si="938"/>
        <v>4</v>
      </c>
      <c r="K6675" s="24" t="s">
        <v>29</v>
      </c>
      <c r="L6675" s="24"/>
      <c r="M6675" s="25" t="s">
        <v>29</v>
      </c>
      <c r="N6675" s="25">
        <f t="shared" si="939"/>
        <v>0</v>
      </c>
      <c r="O6675" s="24" t="s">
        <v>29</v>
      </c>
      <c r="P6675" s="24"/>
      <c r="Q6675" s="25" t="s">
        <v>29</v>
      </c>
      <c r="R6675" s="25">
        <f t="shared" si="940"/>
        <v>0</v>
      </c>
      <c r="S6675" s="24" t="s">
        <v>29</v>
      </c>
      <c r="T6675" s="24"/>
      <c r="U6675" s="25" t="s">
        <v>29</v>
      </c>
      <c r="V6675" s="25">
        <f t="shared" si="941"/>
        <v>0</v>
      </c>
      <c r="W6675" s="25" t="s">
        <v>29</v>
      </c>
      <c r="X6675" s="25"/>
      <c r="Y6675" s="25" t="s">
        <v>29</v>
      </c>
      <c r="Z6675" s="25">
        <f t="shared" si="942"/>
        <v>0</v>
      </c>
      <c r="AA6675" s="24" t="s">
        <v>29</v>
      </c>
      <c r="AB6675" s="24"/>
      <c r="AC6675" s="25" t="s">
        <v>29</v>
      </c>
      <c r="AD6675" s="25">
        <f t="shared" si="943"/>
        <v>0</v>
      </c>
      <c r="AE6675" s="32">
        <f t="shared" si="944"/>
        <v>4</v>
      </c>
      <c r="AF6675" s="37">
        <f t="shared" si="937"/>
        <v>53990.064773251332</v>
      </c>
      <c r="AG6675" s="27"/>
    </row>
    <row r="6676" spans="1:33" x14ac:dyDescent="0.25">
      <c r="A6676" s="21">
        <v>2868564</v>
      </c>
      <c r="B6676" s="34">
        <v>3.37330415435865E-5</v>
      </c>
      <c r="C6676" s="22">
        <v>3.2580606856643397E-5</v>
      </c>
      <c r="D6676" s="22" t="s">
        <v>1327</v>
      </c>
      <c r="E6676" s="23">
        <v>1136637320.55515</v>
      </c>
      <c r="F6676" s="23">
        <f t="shared" si="936"/>
        <v>38342.233954277719</v>
      </c>
      <c r="G6676" s="24" t="s">
        <v>24</v>
      </c>
      <c r="H6676" s="24">
        <v>4</v>
      </c>
      <c r="I6676" s="25" t="s">
        <v>41</v>
      </c>
      <c r="J6676" s="31">
        <f t="shared" si="938"/>
        <v>4</v>
      </c>
      <c r="K6676" s="24" t="s">
        <v>29</v>
      </c>
      <c r="L6676" s="24"/>
      <c r="M6676" s="25" t="s">
        <v>29</v>
      </c>
      <c r="N6676" s="25">
        <f t="shared" si="939"/>
        <v>0</v>
      </c>
      <c r="O6676" s="24" t="s">
        <v>29</v>
      </c>
      <c r="P6676" s="24"/>
      <c r="Q6676" s="25" t="s">
        <v>29</v>
      </c>
      <c r="R6676" s="25">
        <f t="shared" si="940"/>
        <v>0</v>
      </c>
      <c r="S6676" s="24" t="s">
        <v>29</v>
      </c>
      <c r="T6676" s="24"/>
      <c r="U6676" s="25" t="s">
        <v>29</v>
      </c>
      <c r="V6676" s="25">
        <f t="shared" si="941"/>
        <v>0</v>
      </c>
      <c r="W6676" s="25" t="s">
        <v>29</v>
      </c>
      <c r="X6676" s="25"/>
      <c r="Y6676" s="25" t="s">
        <v>29</v>
      </c>
      <c r="Z6676" s="25">
        <f t="shared" si="942"/>
        <v>0</v>
      </c>
      <c r="AA6676" s="24" t="s">
        <v>29</v>
      </c>
      <c r="AB6676" s="24"/>
      <c r="AC6676" s="25" t="s">
        <v>29</v>
      </c>
      <c r="AD6676" s="25">
        <f t="shared" si="943"/>
        <v>0</v>
      </c>
      <c r="AE6676" s="32">
        <f t="shared" si="944"/>
        <v>4</v>
      </c>
      <c r="AF6676" s="37">
        <f t="shared" si="937"/>
        <v>38342.233954277719</v>
      </c>
      <c r="AG6676" s="27"/>
    </row>
    <row r="6677" spans="1:33" x14ac:dyDescent="0.25">
      <c r="A6677" s="21">
        <v>2868568</v>
      </c>
      <c r="B6677" s="34">
        <v>7.2486345215724703E-6</v>
      </c>
      <c r="C6677" s="22">
        <v>7.1147370671784001E-6</v>
      </c>
      <c r="D6677" s="22" t="s">
        <v>147</v>
      </c>
      <c r="E6677" s="23">
        <v>12375139097.482599</v>
      </c>
      <c r="F6677" s="23">
        <f t="shared" si="936"/>
        <v>89702.860471273554</v>
      </c>
      <c r="G6677" s="24" t="s">
        <v>26</v>
      </c>
      <c r="H6677" s="24">
        <v>1</v>
      </c>
      <c r="I6677" s="25" t="s">
        <v>38</v>
      </c>
      <c r="J6677" s="31">
        <f t="shared" si="938"/>
        <v>0</v>
      </c>
      <c r="K6677" s="24" t="s">
        <v>24</v>
      </c>
      <c r="L6677" s="24">
        <v>5</v>
      </c>
      <c r="M6677" s="25" t="s">
        <v>40</v>
      </c>
      <c r="N6677" s="25">
        <f t="shared" si="939"/>
        <v>5</v>
      </c>
      <c r="O6677" s="24" t="s">
        <v>29</v>
      </c>
      <c r="P6677" s="24"/>
      <c r="Q6677" s="25" t="s">
        <v>29</v>
      </c>
      <c r="R6677" s="25">
        <f t="shared" si="940"/>
        <v>0</v>
      </c>
      <c r="S6677" s="24" t="s">
        <v>29</v>
      </c>
      <c r="T6677" s="24"/>
      <c r="U6677" s="25" t="s">
        <v>29</v>
      </c>
      <c r="V6677" s="25">
        <f t="shared" si="941"/>
        <v>0</v>
      </c>
      <c r="W6677" s="25" t="s">
        <v>29</v>
      </c>
      <c r="X6677" s="25"/>
      <c r="Y6677" s="25" t="s">
        <v>29</v>
      </c>
      <c r="Z6677" s="25">
        <f t="shared" si="942"/>
        <v>0</v>
      </c>
      <c r="AA6677" s="24" t="s">
        <v>29</v>
      </c>
      <c r="AB6677" s="24"/>
      <c r="AC6677" s="25" t="s">
        <v>29</v>
      </c>
      <c r="AD6677" s="25">
        <f t="shared" si="943"/>
        <v>0</v>
      </c>
      <c r="AE6677" s="32">
        <f t="shared" si="944"/>
        <v>5</v>
      </c>
      <c r="AF6677" s="37">
        <f t="shared" si="937"/>
        <v>89702.860471273554</v>
      </c>
      <c r="AG6677" s="27"/>
    </row>
    <row r="6678" spans="1:33" x14ac:dyDescent="0.25">
      <c r="A6678" s="21">
        <v>2868569</v>
      </c>
      <c r="B6678" s="34">
        <v>3.1558579875365199E-6</v>
      </c>
      <c r="C6678" s="22">
        <v>3.5405461203012801E-6</v>
      </c>
      <c r="D6678" s="22" t="s">
        <v>1016</v>
      </c>
      <c r="E6678" s="23">
        <v>1664222374.1715</v>
      </c>
      <c r="F6678" s="23">
        <f t="shared" si="936"/>
        <v>5252.0494725661192</v>
      </c>
      <c r="G6678" s="24" t="s">
        <v>26</v>
      </c>
      <c r="H6678" s="24">
        <v>1</v>
      </c>
      <c r="I6678" s="25" t="s">
        <v>35</v>
      </c>
      <c r="J6678" s="31">
        <f t="shared" si="938"/>
        <v>0</v>
      </c>
      <c r="K6678" s="24" t="s">
        <v>24</v>
      </c>
      <c r="L6678" s="24">
        <v>5</v>
      </c>
      <c r="M6678" s="25" t="s">
        <v>44</v>
      </c>
      <c r="N6678" s="25">
        <f t="shared" si="939"/>
        <v>5</v>
      </c>
      <c r="O6678" s="24" t="s">
        <v>29</v>
      </c>
      <c r="P6678" s="24"/>
      <c r="Q6678" s="25" t="s">
        <v>29</v>
      </c>
      <c r="R6678" s="25">
        <f t="shared" si="940"/>
        <v>0</v>
      </c>
      <c r="S6678" s="24" t="s">
        <v>29</v>
      </c>
      <c r="T6678" s="24"/>
      <c r="U6678" s="25" t="s">
        <v>29</v>
      </c>
      <c r="V6678" s="25">
        <f t="shared" si="941"/>
        <v>0</v>
      </c>
      <c r="W6678" s="25" t="s">
        <v>29</v>
      </c>
      <c r="X6678" s="25"/>
      <c r="Y6678" s="25" t="s">
        <v>29</v>
      </c>
      <c r="Z6678" s="25">
        <f t="shared" si="942"/>
        <v>0</v>
      </c>
      <c r="AA6678" s="24" t="s">
        <v>29</v>
      </c>
      <c r="AB6678" s="24"/>
      <c r="AC6678" s="25" t="s">
        <v>29</v>
      </c>
      <c r="AD6678" s="25">
        <f t="shared" si="943"/>
        <v>0</v>
      </c>
      <c r="AE6678" s="32">
        <f t="shared" si="944"/>
        <v>5</v>
      </c>
      <c r="AF6678" s="37">
        <f t="shared" si="937"/>
        <v>5252.0494725661192</v>
      </c>
      <c r="AG6678" s="27"/>
    </row>
    <row r="6679" spans="1:33" x14ac:dyDescent="0.25">
      <c r="A6679" s="21">
        <v>2868570</v>
      </c>
      <c r="B6679" s="34">
        <v>3.7889741240001101E-7</v>
      </c>
      <c r="C6679" s="22">
        <v>5.6452773900375203E-7</v>
      </c>
      <c r="D6679" s="22" t="s">
        <v>4478</v>
      </c>
      <c r="E6679" s="23">
        <v>6837706.9148068503</v>
      </c>
      <c r="F6679" s="23">
        <f t="shared" si="936"/>
        <v>2.5907894567699783</v>
      </c>
      <c r="G6679" s="24" t="s">
        <v>24</v>
      </c>
      <c r="H6679" s="24">
        <v>2</v>
      </c>
      <c r="I6679" s="25" t="s">
        <v>35</v>
      </c>
      <c r="J6679" s="31">
        <f t="shared" si="938"/>
        <v>0</v>
      </c>
      <c r="K6679" s="24" t="s">
        <v>29</v>
      </c>
      <c r="L6679" s="24"/>
      <c r="M6679" s="25" t="s">
        <v>29</v>
      </c>
      <c r="N6679" s="25">
        <f t="shared" si="939"/>
        <v>0</v>
      </c>
      <c r="O6679" s="24" t="s">
        <v>29</v>
      </c>
      <c r="P6679" s="24"/>
      <c r="Q6679" s="25" t="s">
        <v>29</v>
      </c>
      <c r="R6679" s="25">
        <f t="shared" si="940"/>
        <v>0</v>
      </c>
      <c r="S6679" s="24" t="s">
        <v>29</v>
      </c>
      <c r="T6679" s="24"/>
      <c r="U6679" s="25" t="s">
        <v>29</v>
      </c>
      <c r="V6679" s="25">
        <f t="shared" si="941"/>
        <v>0</v>
      </c>
      <c r="W6679" s="25" t="s">
        <v>29</v>
      </c>
      <c r="X6679" s="25"/>
      <c r="Y6679" s="25" t="s">
        <v>29</v>
      </c>
      <c r="Z6679" s="25">
        <f t="shared" si="942"/>
        <v>0</v>
      </c>
      <c r="AA6679" s="24" t="s">
        <v>29</v>
      </c>
      <c r="AB6679" s="24"/>
      <c r="AC6679" s="25" t="s">
        <v>29</v>
      </c>
      <c r="AD6679" s="25">
        <f t="shared" si="943"/>
        <v>0</v>
      </c>
      <c r="AE6679" s="32">
        <f t="shared" si="944"/>
        <v>0</v>
      </c>
      <c r="AF6679" s="37">
        <f t="shared" si="937"/>
        <v>2.5907894567699783</v>
      </c>
      <c r="AG6679" s="27"/>
    </row>
    <row r="6680" spans="1:33" x14ac:dyDescent="0.25">
      <c r="A6680" s="21">
        <v>2868577</v>
      </c>
      <c r="B6680" s="34">
        <v>3.4351133837530799E-6</v>
      </c>
      <c r="C6680" s="22">
        <v>4.0512581918294699E-6</v>
      </c>
      <c r="D6680" s="22" t="s">
        <v>4378</v>
      </c>
      <c r="E6680" s="23">
        <v>9500643.4572893791</v>
      </c>
      <c r="F6680" s="23">
        <f t="shared" si="936"/>
        <v>32.63578749440088</v>
      </c>
      <c r="G6680" s="24" t="s">
        <v>24</v>
      </c>
      <c r="H6680" s="24">
        <v>3</v>
      </c>
      <c r="I6680" s="25" t="s">
        <v>50</v>
      </c>
      <c r="J6680" s="31">
        <f t="shared" si="938"/>
        <v>0</v>
      </c>
      <c r="K6680" s="24" t="s">
        <v>26</v>
      </c>
      <c r="L6680" s="24">
        <v>1</v>
      </c>
      <c r="M6680" s="25" t="s">
        <v>35</v>
      </c>
      <c r="N6680" s="25">
        <f t="shared" si="939"/>
        <v>0</v>
      </c>
      <c r="O6680" s="24" t="s">
        <v>29</v>
      </c>
      <c r="P6680" s="24"/>
      <c r="Q6680" s="25" t="s">
        <v>29</v>
      </c>
      <c r="R6680" s="25">
        <f t="shared" si="940"/>
        <v>0</v>
      </c>
      <c r="S6680" s="24" t="s">
        <v>29</v>
      </c>
      <c r="T6680" s="24"/>
      <c r="U6680" s="25" t="s">
        <v>29</v>
      </c>
      <c r="V6680" s="25">
        <f t="shared" si="941"/>
        <v>0</v>
      </c>
      <c r="W6680" s="25" t="s">
        <v>29</v>
      </c>
      <c r="X6680" s="25"/>
      <c r="Y6680" s="25" t="s">
        <v>29</v>
      </c>
      <c r="Z6680" s="25">
        <f t="shared" si="942"/>
        <v>0</v>
      </c>
      <c r="AA6680" s="24" t="s">
        <v>29</v>
      </c>
      <c r="AB6680" s="24"/>
      <c r="AC6680" s="25" t="s">
        <v>29</v>
      </c>
      <c r="AD6680" s="25">
        <f t="shared" si="943"/>
        <v>0</v>
      </c>
      <c r="AE6680" s="32">
        <f t="shared" si="944"/>
        <v>0</v>
      </c>
      <c r="AF6680" s="37">
        <f t="shared" si="937"/>
        <v>32.63578749440088</v>
      </c>
      <c r="AG6680" s="27"/>
    </row>
    <row r="6681" spans="1:33" x14ac:dyDescent="0.25">
      <c r="A6681" s="21">
        <v>2868582</v>
      </c>
      <c r="B6681" s="34">
        <v>1.9434087518283199E-5</v>
      </c>
      <c r="C6681" s="22">
        <v>2.0892475483207799E-5</v>
      </c>
      <c r="D6681" s="22" t="s">
        <v>385</v>
      </c>
      <c r="E6681" s="23">
        <v>4972639190.2989302</v>
      </c>
      <c r="F6681" s="23">
        <f t="shared" si="936"/>
        <v>96638.705221114316</v>
      </c>
      <c r="G6681" s="24" t="s">
        <v>24</v>
      </c>
      <c r="H6681" s="24">
        <v>3</v>
      </c>
      <c r="I6681" s="25" t="s">
        <v>34</v>
      </c>
      <c r="J6681" s="31">
        <f t="shared" si="938"/>
        <v>0</v>
      </c>
      <c r="K6681" s="24" t="s">
        <v>24</v>
      </c>
      <c r="L6681" s="24">
        <v>5</v>
      </c>
      <c r="M6681" s="25" t="s">
        <v>35</v>
      </c>
      <c r="N6681" s="25">
        <f t="shared" si="939"/>
        <v>0</v>
      </c>
      <c r="O6681" s="24" t="s">
        <v>24</v>
      </c>
      <c r="P6681" s="24">
        <v>4</v>
      </c>
      <c r="Q6681" s="25" t="s">
        <v>31</v>
      </c>
      <c r="R6681" s="25">
        <f t="shared" si="940"/>
        <v>4</v>
      </c>
      <c r="S6681" s="24" t="s">
        <v>29</v>
      </c>
      <c r="T6681" s="24"/>
      <c r="U6681" s="25" t="s">
        <v>29</v>
      </c>
      <c r="V6681" s="25">
        <f t="shared" si="941"/>
        <v>0</v>
      </c>
      <c r="W6681" s="25" t="s">
        <v>29</v>
      </c>
      <c r="X6681" s="25"/>
      <c r="Y6681" s="25" t="s">
        <v>29</v>
      </c>
      <c r="Z6681" s="25">
        <f t="shared" si="942"/>
        <v>0</v>
      </c>
      <c r="AA6681" s="24" t="s">
        <v>29</v>
      </c>
      <c r="AB6681" s="24"/>
      <c r="AC6681" s="25" t="s">
        <v>29</v>
      </c>
      <c r="AD6681" s="25">
        <f t="shared" si="943"/>
        <v>0</v>
      </c>
      <c r="AE6681" s="32">
        <f t="shared" si="944"/>
        <v>4</v>
      </c>
      <c r="AF6681" s="37">
        <f t="shared" si="937"/>
        <v>96638.705221114316</v>
      </c>
      <c r="AG6681" s="27"/>
    </row>
    <row r="6682" spans="1:33" x14ac:dyDescent="0.25">
      <c r="A6682" s="21">
        <v>2868585</v>
      </c>
      <c r="B6682" s="34">
        <v>3.8853556426981797E-5</v>
      </c>
      <c r="C6682" s="22">
        <v>4.3346902125413001E-5</v>
      </c>
      <c r="D6682" s="22" t="s">
        <v>2704</v>
      </c>
      <c r="E6682" s="23">
        <v>98540142.726448506</v>
      </c>
      <c r="F6682" s="23">
        <f t="shared" si="936"/>
        <v>3828.634995744907</v>
      </c>
      <c r="G6682" s="24" t="s">
        <v>24</v>
      </c>
      <c r="H6682" s="24">
        <v>2</v>
      </c>
      <c r="I6682" s="25" t="s">
        <v>36</v>
      </c>
      <c r="J6682" s="31">
        <f t="shared" si="938"/>
        <v>2</v>
      </c>
      <c r="K6682" s="24" t="s">
        <v>29</v>
      </c>
      <c r="L6682" s="24"/>
      <c r="M6682" s="25" t="s">
        <v>29</v>
      </c>
      <c r="N6682" s="25">
        <f t="shared" si="939"/>
        <v>0</v>
      </c>
      <c r="O6682" s="24" t="s">
        <v>29</v>
      </c>
      <c r="P6682" s="24"/>
      <c r="Q6682" s="25" t="s">
        <v>29</v>
      </c>
      <c r="R6682" s="25">
        <f t="shared" si="940"/>
        <v>0</v>
      </c>
      <c r="S6682" s="24" t="s">
        <v>29</v>
      </c>
      <c r="T6682" s="24"/>
      <c r="U6682" s="25" t="s">
        <v>29</v>
      </c>
      <c r="V6682" s="25">
        <f t="shared" si="941"/>
        <v>0</v>
      </c>
      <c r="W6682" s="25" t="s">
        <v>29</v>
      </c>
      <c r="X6682" s="25"/>
      <c r="Y6682" s="25" t="s">
        <v>29</v>
      </c>
      <c r="Z6682" s="25">
        <f t="shared" si="942"/>
        <v>0</v>
      </c>
      <c r="AA6682" s="24" t="s">
        <v>29</v>
      </c>
      <c r="AB6682" s="24"/>
      <c r="AC6682" s="25" t="s">
        <v>29</v>
      </c>
      <c r="AD6682" s="25">
        <f t="shared" si="943"/>
        <v>0</v>
      </c>
      <c r="AE6682" s="32">
        <f t="shared" si="944"/>
        <v>2</v>
      </c>
      <c r="AF6682" s="37">
        <f t="shared" si="937"/>
        <v>3828.634995744907</v>
      </c>
      <c r="AG6682" s="27"/>
    </row>
    <row r="6683" spans="1:33" x14ac:dyDescent="0.25">
      <c r="A6683" s="21">
        <v>2868587</v>
      </c>
      <c r="B6683" s="34">
        <v>3.9347513445253898E-5</v>
      </c>
      <c r="C6683" s="22">
        <v>4.3579191374585901E-5</v>
      </c>
      <c r="D6683" s="22" t="s">
        <v>3877</v>
      </c>
      <c r="E6683" s="23">
        <v>33390732.208937701</v>
      </c>
      <c r="F6683" s="23">
        <f t="shared" si="936"/>
        <v>1313.8422845380485</v>
      </c>
      <c r="G6683" s="24" t="s">
        <v>24</v>
      </c>
      <c r="H6683" s="24">
        <v>3</v>
      </c>
      <c r="I6683" s="25" t="s">
        <v>53</v>
      </c>
      <c r="J6683" s="31">
        <f t="shared" si="938"/>
        <v>0</v>
      </c>
      <c r="K6683" s="24" t="s">
        <v>29</v>
      </c>
      <c r="L6683" s="24"/>
      <c r="M6683" s="25" t="s">
        <v>29</v>
      </c>
      <c r="N6683" s="25">
        <f t="shared" si="939"/>
        <v>0</v>
      </c>
      <c r="O6683" s="24" t="s">
        <v>29</v>
      </c>
      <c r="P6683" s="24"/>
      <c r="Q6683" s="25" t="s">
        <v>29</v>
      </c>
      <c r="R6683" s="25">
        <f t="shared" si="940"/>
        <v>0</v>
      </c>
      <c r="S6683" s="24" t="s">
        <v>29</v>
      </c>
      <c r="T6683" s="24"/>
      <c r="U6683" s="25" t="s">
        <v>29</v>
      </c>
      <c r="V6683" s="25">
        <f t="shared" si="941"/>
        <v>0</v>
      </c>
      <c r="W6683" s="25" t="s">
        <v>29</v>
      </c>
      <c r="X6683" s="25"/>
      <c r="Y6683" s="25" t="s">
        <v>29</v>
      </c>
      <c r="Z6683" s="25">
        <f t="shared" si="942"/>
        <v>0</v>
      </c>
      <c r="AA6683" s="24" t="s">
        <v>29</v>
      </c>
      <c r="AB6683" s="24"/>
      <c r="AC6683" s="25" t="s">
        <v>29</v>
      </c>
      <c r="AD6683" s="25">
        <f t="shared" si="943"/>
        <v>0</v>
      </c>
      <c r="AE6683" s="32">
        <f t="shared" si="944"/>
        <v>0</v>
      </c>
      <c r="AF6683" s="37">
        <f t="shared" si="937"/>
        <v>1313.8422845380485</v>
      </c>
      <c r="AG6683" s="27"/>
    </row>
    <row r="6684" spans="1:33" x14ac:dyDescent="0.25">
      <c r="A6684" s="21">
        <v>2868591</v>
      </c>
      <c r="B6684" s="34">
        <v>1.46429622401122E-6</v>
      </c>
      <c r="C6684" s="22">
        <v>1.2842385343801E-6</v>
      </c>
      <c r="D6684" s="22" t="s">
        <v>4874</v>
      </c>
      <c r="E6684" s="23">
        <v>1955343.5006921201</v>
      </c>
      <c r="F6684" s="23">
        <f t="shared" si="936"/>
        <v>2.8632021047083516</v>
      </c>
      <c r="G6684" s="24" t="s">
        <v>24</v>
      </c>
      <c r="H6684" s="24">
        <v>5</v>
      </c>
      <c r="I6684" s="25" t="s">
        <v>34</v>
      </c>
      <c r="J6684" s="31">
        <f t="shared" si="938"/>
        <v>0</v>
      </c>
      <c r="K6684" s="24" t="s">
        <v>24</v>
      </c>
      <c r="L6684" s="24">
        <v>1</v>
      </c>
      <c r="M6684" s="25" t="s">
        <v>64</v>
      </c>
      <c r="N6684" s="25">
        <f t="shared" si="939"/>
        <v>1</v>
      </c>
      <c r="O6684" s="24" t="s">
        <v>29</v>
      </c>
      <c r="P6684" s="24"/>
      <c r="Q6684" s="25" t="s">
        <v>29</v>
      </c>
      <c r="R6684" s="25">
        <f t="shared" si="940"/>
        <v>0</v>
      </c>
      <c r="S6684" s="24" t="s">
        <v>29</v>
      </c>
      <c r="T6684" s="24"/>
      <c r="U6684" s="25" t="s">
        <v>29</v>
      </c>
      <c r="V6684" s="25">
        <f t="shared" si="941"/>
        <v>0</v>
      </c>
      <c r="W6684" s="25" t="s">
        <v>29</v>
      </c>
      <c r="X6684" s="25"/>
      <c r="Y6684" s="25" t="s">
        <v>29</v>
      </c>
      <c r="Z6684" s="25">
        <f t="shared" si="942"/>
        <v>0</v>
      </c>
      <c r="AA6684" s="24" t="s">
        <v>29</v>
      </c>
      <c r="AB6684" s="24"/>
      <c r="AC6684" s="25" t="s">
        <v>29</v>
      </c>
      <c r="AD6684" s="25">
        <f t="shared" si="943"/>
        <v>0</v>
      </c>
      <c r="AE6684" s="32">
        <f t="shared" si="944"/>
        <v>1</v>
      </c>
      <c r="AF6684" s="37">
        <f t="shared" si="937"/>
        <v>2.8632021047083516</v>
      </c>
      <c r="AG6684" s="27"/>
    </row>
    <row r="6685" spans="1:33" x14ac:dyDescent="0.25">
      <c r="A6685" s="21">
        <v>2868593</v>
      </c>
      <c r="B6685" s="34">
        <v>1.5315993663970599E-6</v>
      </c>
      <c r="C6685" s="22">
        <v>1.57841574660853E-6</v>
      </c>
      <c r="D6685" s="22" t="s">
        <v>750</v>
      </c>
      <c r="E6685" s="23">
        <v>2367727808.3165598</v>
      </c>
      <c r="F6685" s="23">
        <f t="shared" si="936"/>
        <v>3626.4104110183425</v>
      </c>
      <c r="G6685" s="24" t="s">
        <v>24</v>
      </c>
      <c r="H6685" s="24">
        <v>4</v>
      </c>
      <c r="I6685" s="25" t="s">
        <v>33</v>
      </c>
      <c r="J6685" s="31">
        <f t="shared" si="938"/>
        <v>0</v>
      </c>
      <c r="K6685" s="24" t="s">
        <v>26</v>
      </c>
      <c r="L6685" s="24">
        <v>2</v>
      </c>
      <c r="M6685" s="25" t="s">
        <v>38</v>
      </c>
      <c r="N6685" s="25">
        <f t="shared" si="939"/>
        <v>0</v>
      </c>
      <c r="O6685" s="24" t="s">
        <v>24</v>
      </c>
      <c r="P6685" s="24">
        <v>4</v>
      </c>
      <c r="Q6685" s="25" t="s">
        <v>41</v>
      </c>
      <c r="R6685" s="25">
        <f t="shared" si="940"/>
        <v>4</v>
      </c>
      <c r="S6685" s="24" t="s">
        <v>29</v>
      </c>
      <c r="T6685" s="24"/>
      <c r="U6685" s="25" t="s">
        <v>29</v>
      </c>
      <c r="V6685" s="25">
        <f t="shared" si="941"/>
        <v>0</v>
      </c>
      <c r="W6685" s="25" t="s">
        <v>29</v>
      </c>
      <c r="X6685" s="25"/>
      <c r="Y6685" s="25" t="s">
        <v>29</v>
      </c>
      <c r="Z6685" s="25">
        <f t="shared" si="942"/>
        <v>0</v>
      </c>
      <c r="AA6685" s="24" t="s">
        <v>29</v>
      </c>
      <c r="AB6685" s="24"/>
      <c r="AC6685" s="25" t="s">
        <v>29</v>
      </c>
      <c r="AD6685" s="25">
        <f t="shared" si="943"/>
        <v>0</v>
      </c>
      <c r="AE6685" s="32">
        <f t="shared" si="944"/>
        <v>4</v>
      </c>
      <c r="AF6685" s="37">
        <f t="shared" si="937"/>
        <v>3626.4104110183425</v>
      </c>
      <c r="AG6685" s="27"/>
    </row>
    <row r="6686" spans="1:33" x14ac:dyDescent="0.25">
      <c r="A6686" s="21">
        <v>2868596</v>
      </c>
      <c r="B6686" s="34">
        <v>5.1500678361288598E-6</v>
      </c>
      <c r="C6686" s="22">
        <v>5.0964530386874099E-6</v>
      </c>
      <c r="D6686" s="22" t="s">
        <v>140</v>
      </c>
      <c r="E6686" s="23">
        <v>13758230748.772499</v>
      </c>
      <c r="F6686" s="23">
        <f t="shared" si="936"/>
        <v>70855.821661292328</v>
      </c>
      <c r="G6686" s="24" t="s">
        <v>24</v>
      </c>
      <c r="H6686" s="24">
        <v>5</v>
      </c>
      <c r="I6686" s="25" t="s">
        <v>41</v>
      </c>
      <c r="J6686" s="31">
        <f t="shared" si="938"/>
        <v>5</v>
      </c>
      <c r="K6686" s="24" t="s">
        <v>29</v>
      </c>
      <c r="L6686" s="24"/>
      <c r="M6686" s="25" t="s">
        <v>29</v>
      </c>
      <c r="N6686" s="25">
        <f t="shared" si="939"/>
        <v>0</v>
      </c>
      <c r="O6686" s="24" t="s">
        <v>29</v>
      </c>
      <c r="P6686" s="24"/>
      <c r="Q6686" s="25" t="s">
        <v>29</v>
      </c>
      <c r="R6686" s="25">
        <f t="shared" si="940"/>
        <v>0</v>
      </c>
      <c r="S6686" s="24" t="s">
        <v>29</v>
      </c>
      <c r="T6686" s="24"/>
      <c r="U6686" s="25" t="s">
        <v>29</v>
      </c>
      <c r="V6686" s="25">
        <f t="shared" si="941"/>
        <v>0</v>
      </c>
      <c r="W6686" s="25" t="s">
        <v>29</v>
      </c>
      <c r="X6686" s="25"/>
      <c r="Y6686" s="25" t="s">
        <v>29</v>
      </c>
      <c r="Z6686" s="25">
        <f t="shared" si="942"/>
        <v>0</v>
      </c>
      <c r="AA6686" s="24" t="s">
        <v>29</v>
      </c>
      <c r="AB6686" s="24"/>
      <c r="AC6686" s="25" t="s">
        <v>29</v>
      </c>
      <c r="AD6686" s="25">
        <f t="shared" si="943"/>
        <v>0</v>
      </c>
      <c r="AE6686" s="32">
        <f t="shared" si="944"/>
        <v>5</v>
      </c>
      <c r="AF6686" s="37">
        <f t="shared" si="937"/>
        <v>70855.821661292328</v>
      </c>
      <c r="AG6686" s="27"/>
    </row>
    <row r="6687" spans="1:33" x14ac:dyDescent="0.25">
      <c r="A6687" s="21">
        <v>2868597</v>
      </c>
      <c r="B6687" s="34">
        <v>4.6593376866665803E-6</v>
      </c>
      <c r="C6687" s="22">
        <v>4.8808402390181798E-6</v>
      </c>
      <c r="D6687" s="22" t="s">
        <v>1804</v>
      </c>
      <c r="E6687" s="23">
        <v>643958996.29515302</v>
      </c>
      <c r="F6687" s="23">
        <f t="shared" si="936"/>
        <v>3000.4224201059915</v>
      </c>
      <c r="G6687" s="24" t="s">
        <v>26</v>
      </c>
      <c r="H6687" s="24">
        <v>1</v>
      </c>
      <c r="I6687" s="25" t="s">
        <v>34</v>
      </c>
      <c r="J6687" s="31">
        <f t="shared" si="938"/>
        <v>0</v>
      </c>
      <c r="K6687" s="24" t="s">
        <v>24</v>
      </c>
      <c r="L6687" s="24">
        <v>3</v>
      </c>
      <c r="M6687" s="25" t="s">
        <v>62</v>
      </c>
      <c r="N6687" s="25">
        <f t="shared" si="939"/>
        <v>3</v>
      </c>
      <c r="O6687" s="24" t="s">
        <v>29</v>
      </c>
      <c r="P6687" s="24"/>
      <c r="Q6687" s="25" t="s">
        <v>29</v>
      </c>
      <c r="R6687" s="25">
        <f t="shared" si="940"/>
        <v>0</v>
      </c>
      <c r="S6687" s="24" t="s">
        <v>29</v>
      </c>
      <c r="T6687" s="24"/>
      <c r="U6687" s="25" t="s">
        <v>29</v>
      </c>
      <c r="V6687" s="25">
        <f t="shared" si="941"/>
        <v>0</v>
      </c>
      <c r="W6687" s="25" t="s">
        <v>29</v>
      </c>
      <c r="X6687" s="25"/>
      <c r="Y6687" s="25" t="s">
        <v>29</v>
      </c>
      <c r="Z6687" s="25">
        <f t="shared" si="942"/>
        <v>0</v>
      </c>
      <c r="AA6687" s="24" t="s">
        <v>29</v>
      </c>
      <c r="AB6687" s="24"/>
      <c r="AC6687" s="25" t="s">
        <v>29</v>
      </c>
      <c r="AD6687" s="25">
        <f t="shared" si="943"/>
        <v>0</v>
      </c>
      <c r="AE6687" s="32">
        <f t="shared" si="944"/>
        <v>3</v>
      </c>
      <c r="AF6687" s="37">
        <f t="shared" si="937"/>
        <v>3000.4224201059915</v>
      </c>
      <c r="AG6687" s="27"/>
    </row>
    <row r="6688" spans="1:33" x14ac:dyDescent="0.25">
      <c r="A6688" s="21">
        <v>2868598</v>
      </c>
      <c r="B6688" s="34">
        <v>8.5234316202155501E-5</v>
      </c>
      <c r="C6688" s="22">
        <v>8.8202874041402494E-5</v>
      </c>
      <c r="D6688" s="22" t="s">
        <v>1866</v>
      </c>
      <c r="E6688" s="23">
        <v>185461954.53731099</v>
      </c>
      <c r="F6688" s="23">
        <f t="shared" si="936"/>
        <v>15807.722876502952</v>
      </c>
      <c r="G6688" s="24" t="s">
        <v>24</v>
      </c>
      <c r="H6688" s="24">
        <v>3</v>
      </c>
      <c r="I6688" s="25" t="s">
        <v>38</v>
      </c>
      <c r="J6688" s="31">
        <f t="shared" si="938"/>
        <v>0</v>
      </c>
      <c r="K6688" s="24" t="s">
        <v>29</v>
      </c>
      <c r="L6688" s="24"/>
      <c r="M6688" s="25" t="s">
        <v>29</v>
      </c>
      <c r="N6688" s="25">
        <f t="shared" si="939"/>
        <v>0</v>
      </c>
      <c r="O6688" s="24" t="s">
        <v>29</v>
      </c>
      <c r="P6688" s="24"/>
      <c r="Q6688" s="25" t="s">
        <v>29</v>
      </c>
      <c r="R6688" s="25">
        <f t="shared" si="940"/>
        <v>0</v>
      </c>
      <c r="S6688" s="24" t="s">
        <v>29</v>
      </c>
      <c r="T6688" s="24"/>
      <c r="U6688" s="25" t="s">
        <v>29</v>
      </c>
      <c r="V6688" s="25">
        <f t="shared" si="941"/>
        <v>0</v>
      </c>
      <c r="W6688" s="25" t="s">
        <v>29</v>
      </c>
      <c r="X6688" s="25"/>
      <c r="Y6688" s="25" t="s">
        <v>29</v>
      </c>
      <c r="Z6688" s="25">
        <f t="shared" si="942"/>
        <v>0</v>
      </c>
      <c r="AA6688" s="24" t="s">
        <v>29</v>
      </c>
      <c r="AB6688" s="24"/>
      <c r="AC6688" s="25" t="s">
        <v>29</v>
      </c>
      <c r="AD6688" s="25">
        <f t="shared" si="943"/>
        <v>0</v>
      </c>
      <c r="AE6688" s="32">
        <f t="shared" si="944"/>
        <v>0</v>
      </c>
      <c r="AF6688" s="37">
        <f t="shared" si="937"/>
        <v>15807.722876502952</v>
      </c>
      <c r="AG6688" s="27"/>
    </row>
    <row r="6689" spans="1:33" x14ac:dyDescent="0.25">
      <c r="A6689" s="21">
        <v>2868599</v>
      </c>
      <c r="B6689" s="34">
        <v>4.5982581385209602E-5</v>
      </c>
      <c r="C6689" s="22">
        <v>4.9944467108775198E-5</v>
      </c>
      <c r="D6689" s="22" t="s">
        <v>5509</v>
      </c>
      <c r="E6689" s="23">
        <v>1716.2303215602601</v>
      </c>
      <c r="F6689" s="23">
        <f t="shared" si="936"/>
        <v>7.8916700436909112E-2</v>
      </c>
      <c r="G6689" s="24" t="s">
        <v>24</v>
      </c>
      <c r="H6689" s="24">
        <v>3</v>
      </c>
      <c r="I6689" s="25" t="s">
        <v>35</v>
      </c>
      <c r="J6689" s="31">
        <f t="shared" si="938"/>
        <v>0</v>
      </c>
      <c r="K6689" s="24" t="s">
        <v>29</v>
      </c>
      <c r="L6689" s="24"/>
      <c r="M6689" s="25" t="s">
        <v>29</v>
      </c>
      <c r="N6689" s="25">
        <f t="shared" si="939"/>
        <v>0</v>
      </c>
      <c r="O6689" s="24" t="s">
        <v>29</v>
      </c>
      <c r="P6689" s="24"/>
      <c r="Q6689" s="25" t="s">
        <v>29</v>
      </c>
      <c r="R6689" s="25">
        <f t="shared" si="940"/>
        <v>0</v>
      </c>
      <c r="S6689" s="24" t="s">
        <v>29</v>
      </c>
      <c r="T6689" s="24"/>
      <c r="U6689" s="25" t="s">
        <v>29</v>
      </c>
      <c r="V6689" s="25">
        <f t="shared" si="941"/>
        <v>0</v>
      </c>
      <c r="W6689" s="25" t="s">
        <v>29</v>
      </c>
      <c r="X6689" s="25"/>
      <c r="Y6689" s="25" t="s">
        <v>29</v>
      </c>
      <c r="Z6689" s="25">
        <f t="shared" si="942"/>
        <v>0</v>
      </c>
      <c r="AA6689" s="24" t="s">
        <v>29</v>
      </c>
      <c r="AB6689" s="24"/>
      <c r="AC6689" s="25" t="s">
        <v>29</v>
      </c>
      <c r="AD6689" s="25">
        <f t="shared" si="943"/>
        <v>0</v>
      </c>
      <c r="AE6689" s="32">
        <f t="shared" si="944"/>
        <v>0</v>
      </c>
      <c r="AF6689" s="37">
        <f t="shared" si="937"/>
        <v>7.8916700436909112E-2</v>
      </c>
      <c r="AG6689" s="27"/>
    </row>
    <row r="6690" spans="1:33" x14ac:dyDescent="0.25">
      <c r="A6690" s="21">
        <v>2868605</v>
      </c>
      <c r="B6690" s="34">
        <v>7.65688604877556E-6</v>
      </c>
      <c r="C6690" s="22">
        <v>7.58902430805718E-6</v>
      </c>
      <c r="D6690" s="22" t="s">
        <v>571</v>
      </c>
      <c r="E6690" s="23">
        <v>3160565971.9141402</v>
      </c>
      <c r="F6690" s="23">
        <f t="shared" si="936"/>
        <v>24200.093496584148</v>
      </c>
      <c r="G6690" s="24" t="s">
        <v>24</v>
      </c>
      <c r="H6690" s="24">
        <v>3</v>
      </c>
      <c r="I6690" s="25" t="s">
        <v>25</v>
      </c>
      <c r="J6690" s="31">
        <f t="shared" si="938"/>
        <v>0</v>
      </c>
      <c r="K6690" s="24" t="s">
        <v>24</v>
      </c>
      <c r="L6690" s="24">
        <v>4</v>
      </c>
      <c r="M6690" s="25" t="s">
        <v>40</v>
      </c>
      <c r="N6690" s="25">
        <f t="shared" si="939"/>
        <v>4</v>
      </c>
      <c r="O6690" s="24" t="s">
        <v>29</v>
      </c>
      <c r="P6690" s="24"/>
      <c r="Q6690" s="25" t="s">
        <v>29</v>
      </c>
      <c r="R6690" s="25">
        <f t="shared" si="940"/>
        <v>0</v>
      </c>
      <c r="S6690" s="24" t="s">
        <v>29</v>
      </c>
      <c r="T6690" s="24"/>
      <c r="U6690" s="25" t="s">
        <v>29</v>
      </c>
      <c r="V6690" s="25">
        <f t="shared" si="941"/>
        <v>0</v>
      </c>
      <c r="W6690" s="25" t="s">
        <v>29</v>
      </c>
      <c r="X6690" s="25"/>
      <c r="Y6690" s="25" t="s">
        <v>29</v>
      </c>
      <c r="Z6690" s="25">
        <f t="shared" si="942"/>
        <v>0</v>
      </c>
      <c r="AA6690" s="24" t="s">
        <v>29</v>
      </c>
      <c r="AB6690" s="24"/>
      <c r="AC6690" s="25" t="s">
        <v>29</v>
      </c>
      <c r="AD6690" s="25">
        <f t="shared" si="943"/>
        <v>0</v>
      </c>
      <c r="AE6690" s="32">
        <f t="shared" si="944"/>
        <v>4</v>
      </c>
      <c r="AF6690" s="37">
        <f t="shared" si="937"/>
        <v>24200.093496584148</v>
      </c>
      <c r="AG6690" s="27"/>
    </row>
    <row r="6691" spans="1:33" x14ac:dyDescent="0.25">
      <c r="A6691" s="21">
        <v>2868611</v>
      </c>
      <c r="B6691" s="34">
        <v>2.37876145476793E-5</v>
      </c>
      <c r="C6691" s="22">
        <v>3.2194208190299802E-5</v>
      </c>
      <c r="D6691" s="22" t="s">
        <v>4925</v>
      </c>
      <c r="E6691" s="23">
        <v>1521701.3645194501</v>
      </c>
      <c r="F6691" s="23">
        <f t="shared" si="936"/>
        <v>36.197645515866313</v>
      </c>
      <c r="G6691" s="24" t="s">
        <v>24</v>
      </c>
      <c r="H6691" s="24">
        <v>1</v>
      </c>
      <c r="I6691" s="25" t="s">
        <v>38</v>
      </c>
      <c r="J6691" s="31">
        <f t="shared" si="938"/>
        <v>0</v>
      </c>
      <c r="K6691" s="24" t="s">
        <v>29</v>
      </c>
      <c r="L6691" s="24"/>
      <c r="M6691" s="25" t="s">
        <v>29</v>
      </c>
      <c r="N6691" s="25">
        <f t="shared" si="939"/>
        <v>0</v>
      </c>
      <c r="O6691" s="24" t="s">
        <v>29</v>
      </c>
      <c r="P6691" s="24"/>
      <c r="Q6691" s="25" t="s">
        <v>29</v>
      </c>
      <c r="R6691" s="25">
        <f t="shared" si="940"/>
        <v>0</v>
      </c>
      <c r="S6691" s="24" t="s">
        <v>29</v>
      </c>
      <c r="T6691" s="24"/>
      <c r="U6691" s="25" t="s">
        <v>29</v>
      </c>
      <c r="V6691" s="25">
        <f t="shared" si="941"/>
        <v>0</v>
      </c>
      <c r="W6691" s="25" t="s">
        <v>29</v>
      </c>
      <c r="X6691" s="25"/>
      <c r="Y6691" s="25" t="s">
        <v>29</v>
      </c>
      <c r="Z6691" s="25">
        <f t="shared" si="942"/>
        <v>0</v>
      </c>
      <c r="AA6691" s="24" t="s">
        <v>29</v>
      </c>
      <c r="AB6691" s="24"/>
      <c r="AC6691" s="25" t="s">
        <v>29</v>
      </c>
      <c r="AD6691" s="25">
        <f t="shared" si="943"/>
        <v>0</v>
      </c>
      <c r="AE6691" s="32">
        <f t="shared" si="944"/>
        <v>0</v>
      </c>
      <c r="AF6691" s="37">
        <f t="shared" si="937"/>
        <v>36.197645515866313</v>
      </c>
      <c r="AG6691" s="27"/>
    </row>
    <row r="6692" spans="1:33" x14ac:dyDescent="0.25">
      <c r="A6692" s="21">
        <v>2868612</v>
      </c>
      <c r="B6692" s="34">
        <v>4.57922357735704E-4</v>
      </c>
      <c r="C6692" s="22">
        <v>4.8181242039925997E-4</v>
      </c>
      <c r="D6692" s="22" t="s">
        <v>1529</v>
      </c>
      <c r="E6692" s="23">
        <v>886720565.04377306</v>
      </c>
      <c r="F6692" s="23">
        <f t="shared" si="936"/>
        <v>406049.17179758026</v>
      </c>
      <c r="G6692" s="24" t="s">
        <v>24</v>
      </c>
      <c r="H6692" s="24">
        <v>4</v>
      </c>
      <c r="I6692" s="25" t="s">
        <v>62</v>
      </c>
      <c r="J6692" s="31">
        <f t="shared" si="938"/>
        <v>4</v>
      </c>
      <c r="K6692" s="24" t="s">
        <v>29</v>
      </c>
      <c r="L6692" s="24"/>
      <c r="M6692" s="25" t="s">
        <v>29</v>
      </c>
      <c r="N6692" s="25">
        <f t="shared" si="939"/>
        <v>0</v>
      </c>
      <c r="O6692" s="24" t="s">
        <v>29</v>
      </c>
      <c r="P6692" s="24"/>
      <c r="Q6692" s="25" t="s">
        <v>29</v>
      </c>
      <c r="R6692" s="25">
        <f t="shared" si="940"/>
        <v>0</v>
      </c>
      <c r="S6692" s="24" t="s">
        <v>29</v>
      </c>
      <c r="T6692" s="24"/>
      <c r="U6692" s="25" t="s">
        <v>29</v>
      </c>
      <c r="V6692" s="25">
        <f t="shared" si="941"/>
        <v>0</v>
      </c>
      <c r="W6692" s="25" t="s">
        <v>29</v>
      </c>
      <c r="X6692" s="25"/>
      <c r="Y6692" s="25" t="s">
        <v>29</v>
      </c>
      <c r="Z6692" s="25">
        <f t="shared" si="942"/>
        <v>0</v>
      </c>
      <c r="AA6692" s="24" t="s">
        <v>29</v>
      </c>
      <c r="AB6692" s="24"/>
      <c r="AC6692" s="25" t="s">
        <v>29</v>
      </c>
      <c r="AD6692" s="25">
        <f t="shared" si="943"/>
        <v>0</v>
      </c>
      <c r="AE6692" s="32">
        <f t="shared" si="944"/>
        <v>4</v>
      </c>
      <c r="AF6692" s="37">
        <f t="shared" si="937"/>
        <v>406049.17179758026</v>
      </c>
      <c r="AG6692" s="27"/>
    </row>
    <row r="6693" spans="1:33" x14ac:dyDescent="0.25">
      <c r="A6693" s="21">
        <v>2868614</v>
      </c>
      <c r="B6693" s="34">
        <v>1.09758860840165E-6</v>
      </c>
      <c r="C6693" s="22">
        <v>1.0940756620889099E-6</v>
      </c>
      <c r="D6693" s="22" t="s">
        <v>280</v>
      </c>
      <c r="E6693" s="23">
        <v>7184273469.7540398</v>
      </c>
      <c r="F6693" s="23">
        <f t="shared" si="936"/>
        <v>7885.3767200442298</v>
      </c>
      <c r="G6693" s="24" t="s">
        <v>24</v>
      </c>
      <c r="H6693" s="24">
        <v>2</v>
      </c>
      <c r="I6693" s="25" t="s">
        <v>34</v>
      </c>
      <c r="J6693" s="31">
        <f t="shared" si="938"/>
        <v>0</v>
      </c>
      <c r="K6693" s="24" t="s">
        <v>26</v>
      </c>
      <c r="L6693" s="24">
        <v>1</v>
      </c>
      <c r="M6693" s="25" t="s">
        <v>35</v>
      </c>
      <c r="N6693" s="25">
        <f t="shared" si="939"/>
        <v>0</v>
      </c>
      <c r="O6693" s="24" t="s">
        <v>24</v>
      </c>
      <c r="P6693" s="24">
        <v>5</v>
      </c>
      <c r="Q6693" s="25" t="s">
        <v>40</v>
      </c>
      <c r="R6693" s="25">
        <f t="shared" si="940"/>
        <v>5</v>
      </c>
      <c r="S6693" s="24" t="s">
        <v>29</v>
      </c>
      <c r="T6693" s="24"/>
      <c r="U6693" s="25" t="s">
        <v>29</v>
      </c>
      <c r="V6693" s="25">
        <f t="shared" si="941"/>
        <v>0</v>
      </c>
      <c r="W6693" s="25" t="s">
        <v>29</v>
      </c>
      <c r="X6693" s="25"/>
      <c r="Y6693" s="25" t="s">
        <v>29</v>
      </c>
      <c r="Z6693" s="25">
        <f t="shared" si="942"/>
        <v>0</v>
      </c>
      <c r="AA6693" s="24" t="s">
        <v>29</v>
      </c>
      <c r="AB6693" s="24"/>
      <c r="AC6693" s="25" t="s">
        <v>29</v>
      </c>
      <c r="AD6693" s="25">
        <f t="shared" si="943"/>
        <v>0</v>
      </c>
      <c r="AE6693" s="32">
        <f t="shared" si="944"/>
        <v>5</v>
      </c>
      <c r="AF6693" s="37">
        <f t="shared" si="937"/>
        <v>7885.3767200442298</v>
      </c>
      <c r="AG6693" s="27"/>
    </row>
    <row r="6694" spans="1:33" x14ac:dyDescent="0.25">
      <c r="A6694" s="21">
        <v>2868621</v>
      </c>
      <c r="B6694" s="34">
        <v>7.5211988883540795E-7</v>
      </c>
      <c r="C6694" s="22">
        <v>8.1627677495069204E-7</v>
      </c>
      <c r="D6694" s="22" t="s">
        <v>3739</v>
      </c>
      <c r="E6694" s="23">
        <v>44709064.124437302</v>
      </c>
      <c r="F6694" s="23">
        <f t="shared" si="936"/>
        <v>33.626576339206913</v>
      </c>
      <c r="G6694" s="24" t="s">
        <v>26</v>
      </c>
      <c r="H6694" s="24">
        <v>2</v>
      </c>
      <c r="I6694" s="25" t="s">
        <v>33</v>
      </c>
      <c r="J6694" s="31">
        <f t="shared" si="938"/>
        <v>0</v>
      </c>
      <c r="K6694" s="24" t="s">
        <v>24</v>
      </c>
      <c r="L6694" s="24">
        <v>2</v>
      </c>
      <c r="M6694" s="25" t="s">
        <v>71</v>
      </c>
      <c r="N6694" s="25">
        <f t="shared" si="939"/>
        <v>0</v>
      </c>
      <c r="O6694" s="24" t="s">
        <v>29</v>
      </c>
      <c r="P6694" s="24"/>
      <c r="Q6694" s="25" t="s">
        <v>29</v>
      </c>
      <c r="R6694" s="25">
        <f t="shared" si="940"/>
        <v>0</v>
      </c>
      <c r="S6694" s="24" t="s">
        <v>29</v>
      </c>
      <c r="T6694" s="24"/>
      <c r="U6694" s="25" t="s">
        <v>29</v>
      </c>
      <c r="V6694" s="25">
        <f t="shared" si="941"/>
        <v>0</v>
      </c>
      <c r="W6694" s="25" t="s">
        <v>29</v>
      </c>
      <c r="X6694" s="25"/>
      <c r="Y6694" s="25" t="s">
        <v>29</v>
      </c>
      <c r="Z6694" s="25">
        <f t="shared" si="942"/>
        <v>0</v>
      </c>
      <c r="AA6694" s="24" t="s">
        <v>29</v>
      </c>
      <c r="AB6694" s="24"/>
      <c r="AC6694" s="25" t="s">
        <v>29</v>
      </c>
      <c r="AD6694" s="25">
        <f t="shared" si="943"/>
        <v>0</v>
      </c>
      <c r="AE6694" s="32">
        <f t="shared" si="944"/>
        <v>0</v>
      </c>
      <c r="AF6694" s="37">
        <f t="shared" si="937"/>
        <v>33.626576339206913</v>
      </c>
      <c r="AG6694" s="27"/>
    </row>
    <row r="6695" spans="1:33" x14ac:dyDescent="0.25">
      <c r="A6695" s="21">
        <v>2868622</v>
      </c>
      <c r="B6695" s="34">
        <v>8.6259264352360696E-5</v>
      </c>
      <c r="C6695" s="22">
        <v>8.8803501021750194E-5</v>
      </c>
      <c r="D6695" s="22" t="s">
        <v>688</v>
      </c>
      <c r="E6695" s="23">
        <v>518537737.74096602</v>
      </c>
      <c r="F6695" s="23">
        <f t="shared" si="936"/>
        <v>44728.683796473073</v>
      </c>
      <c r="G6695" s="24" t="s">
        <v>24</v>
      </c>
      <c r="H6695" s="24">
        <v>3</v>
      </c>
      <c r="I6695" s="25" t="s">
        <v>36</v>
      </c>
      <c r="J6695" s="31">
        <f t="shared" si="938"/>
        <v>3</v>
      </c>
      <c r="K6695" s="24" t="s">
        <v>29</v>
      </c>
      <c r="L6695" s="24"/>
      <c r="M6695" s="25" t="s">
        <v>29</v>
      </c>
      <c r="N6695" s="25">
        <f t="shared" si="939"/>
        <v>0</v>
      </c>
      <c r="O6695" s="24" t="s">
        <v>29</v>
      </c>
      <c r="P6695" s="24"/>
      <c r="Q6695" s="25" t="s">
        <v>29</v>
      </c>
      <c r="R6695" s="25">
        <f t="shared" si="940"/>
        <v>0</v>
      </c>
      <c r="S6695" s="24" t="s">
        <v>29</v>
      </c>
      <c r="T6695" s="24"/>
      <c r="U6695" s="25" t="s">
        <v>29</v>
      </c>
      <c r="V6695" s="25">
        <f t="shared" si="941"/>
        <v>0</v>
      </c>
      <c r="W6695" s="25" t="s">
        <v>29</v>
      </c>
      <c r="X6695" s="25"/>
      <c r="Y6695" s="25" t="s">
        <v>29</v>
      </c>
      <c r="Z6695" s="25">
        <f t="shared" si="942"/>
        <v>0</v>
      </c>
      <c r="AA6695" s="24" t="s">
        <v>29</v>
      </c>
      <c r="AB6695" s="24"/>
      <c r="AC6695" s="25" t="s">
        <v>29</v>
      </c>
      <c r="AD6695" s="25">
        <f t="shared" si="943"/>
        <v>0</v>
      </c>
      <c r="AE6695" s="32">
        <f t="shared" si="944"/>
        <v>3</v>
      </c>
      <c r="AF6695" s="37">
        <f t="shared" si="937"/>
        <v>44728.683796473073</v>
      </c>
      <c r="AG6695" s="27"/>
    </row>
    <row r="6696" spans="1:33" x14ac:dyDescent="0.25">
      <c r="A6696" s="21">
        <v>2868623</v>
      </c>
      <c r="B6696" s="34">
        <v>1.5727182057510399E-4</v>
      </c>
      <c r="C6696" s="22">
        <v>1.7147658953823301E-4</v>
      </c>
      <c r="D6696" s="22" t="s">
        <v>3328</v>
      </c>
      <c r="E6696" s="23">
        <v>97097198.118086204</v>
      </c>
      <c r="F6696" s="23">
        <f t="shared" si="936"/>
        <v>15270.653120772979</v>
      </c>
      <c r="G6696" s="24" t="s">
        <v>24</v>
      </c>
      <c r="H6696" s="24">
        <v>3</v>
      </c>
      <c r="I6696" s="25" t="s">
        <v>38</v>
      </c>
      <c r="J6696" s="31">
        <f t="shared" si="938"/>
        <v>0</v>
      </c>
      <c r="K6696" s="24" t="s">
        <v>29</v>
      </c>
      <c r="L6696" s="24"/>
      <c r="M6696" s="25" t="s">
        <v>29</v>
      </c>
      <c r="N6696" s="25">
        <f t="shared" si="939"/>
        <v>0</v>
      </c>
      <c r="O6696" s="24" t="s">
        <v>29</v>
      </c>
      <c r="P6696" s="24"/>
      <c r="Q6696" s="25" t="s">
        <v>29</v>
      </c>
      <c r="R6696" s="25">
        <f t="shared" si="940"/>
        <v>0</v>
      </c>
      <c r="S6696" s="24" t="s">
        <v>29</v>
      </c>
      <c r="T6696" s="24"/>
      <c r="U6696" s="25" t="s">
        <v>29</v>
      </c>
      <c r="V6696" s="25">
        <f t="shared" si="941"/>
        <v>0</v>
      </c>
      <c r="W6696" s="25" t="s">
        <v>29</v>
      </c>
      <c r="X6696" s="25"/>
      <c r="Y6696" s="25" t="s">
        <v>29</v>
      </c>
      <c r="Z6696" s="25">
        <f t="shared" si="942"/>
        <v>0</v>
      </c>
      <c r="AA6696" s="24" t="s">
        <v>29</v>
      </c>
      <c r="AB6696" s="24"/>
      <c r="AC6696" s="25" t="s">
        <v>29</v>
      </c>
      <c r="AD6696" s="25">
        <f t="shared" si="943"/>
        <v>0</v>
      </c>
      <c r="AE6696" s="32">
        <f t="shared" si="944"/>
        <v>0</v>
      </c>
      <c r="AF6696" s="37">
        <f t="shared" si="937"/>
        <v>15270.653120772979</v>
      </c>
      <c r="AG6696" s="27"/>
    </row>
    <row r="6697" spans="1:33" x14ac:dyDescent="0.25">
      <c r="A6697" s="21">
        <v>2868630</v>
      </c>
      <c r="B6697" s="34">
        <v>6.5197673510325303E-5</v>
      </c>
      <c r="C6697" s="22">
        <v>7.1458430195107503E-5</v>
      </c>
      <c r="D6697" s="22" t="s">
        <v>1644</v>
      </c>
      <c r="E6697" s="23">
        <v>160564678.190828</v>
      </c>
      <c r="F6697" s="23">
        <f t="shared" si="936"/>
        <v>10468.443465976054</v>
      </c>
      <c r="G6697" s="24" t="s">
        <v>24</v>
      </c>
      <c r="H6697" s="24">
        <v>1</v>
      </c>
      <c r="I6697" s="25" t="s">
        <v>40</v>
      </c>
      <c r="J6697" s="31">
        <f t="shared" si="938"/>
        <v>1</v>
      </c>
      <c r="K6697" s="24" t="s">
        <v>29</v>
      </c>
      <c r="L6697" s="24"/>
      <c r="M6697" s="25" t="s">
        <v>29</v>
      </c>
      <c r="N6697" s="25">
        <f t="shared" si="939"/>
        <v>0</v>
      </c>
      <c r="O6697" s="24" t="s">
        <v>29</v>
      </c>
      <c r="P6697" s="24"/>
      <c r="Q6697" s="25" t="s">
        <v>29</v>
      </c>
      <c r="R6697" s="25">
        <f t="shared" si="940"/>
        <v>0</v>
      </c>
      <c r="S6697" s="24" t="s">
        <v>29</v>
      </c>
      <c r="T6697" s="24"/>
      <c r="U6697" s="25" t="s">
        <v>29</v>
      </c>
      <c r="V6697" s="25">
        <f t="shared" si="941"/>
        <v>0</v>
      </c>
      <c r="W6697" s="25" t="s">
        <v>29</v>
      </c>
      <c r="X6697" s="25"/>
      <c r="Y6697" s="25" t="s">
        <v>29</v>
      </c>
      <c r="Z6697" s="25">
        <f t="shared" si="942"/>
        <v>0</v>
      </c>
      <c r="AA6697" s="24" t="s">
        <v>29</v>
      </c>
      <c r="AB6697" s="24"/>
      <c r="AC6697" s="25" t="s">
        <v>29</v>
      </c>
      <c r="AD6697" s="25">
        <f t="shared" si="943"/>
        <v>0</v>
      </c>
      <c r="AE6697" s="32">
        <f t="shared" si="944"/>
        <v>1</v>
      </c>
      <c r="AF6697" s="37">
        <f t="shared" si="937"/>
        <v>10468.443465976054</v>
      </c>
      <c r="AG6697" s="27"/>
    </row>
    <row r="6698" spans="1:33" x14ac:dyDescent="0.25">
      <c r="A6698" s="21">
        <v>2868635</v>
      </c>
      <c r="B6698" s="34">
        <v>1.25819204674699E-5</v>
      </c>
      <c r="C6698" s="22">
        <v>1.2831137966548399E-5</v>
      </c>
      <c r="D6698" s="22" t="s">
        <v>5134</v>
      </c>
      <c r="E6698" s="23">
        <v>508299.95097264397</v>
      </c>
      <c r="F6698" s="23">
        <f t="shared" si="936"/>
        <v>6.3953895567566557</v>
      </c>
      <c r="G6698" s="24" t="s">
        <v>24</v>
      </c>
      <c r="H6698" s="24">
        <v>3</v>
      </c>
      <c r="I6698" s="25" t="s">
        <v>61</v>
      </c>
      <c r="J6698" s="31">
        <f t="shared" si="938"/>
        <v>0</v>
      </c>
      <c r="K6698" s="24" t="s">
        <v>29</v>
      </c>
      <c r="L6698" s="24"/>
      <c r="M6698" s="25" t="s">
        <v>29</v>
      </c>
      <c r="N6698" s="25">
        <f t="shared" si="939"/>
        <v>0</v>
      </c>
      <c r="O6698" s="24" t="s">
        <v>29</v>
      </c>
      <c r="P6698" s="24"/>
      <c r="Q6698" s="25" t="s">
        <v>29</v>
      </c>
      <c r="R6698" s="25">
        <f t="shared" si="940"/>
        <v>0</v>
      </c>
      <c r="S6698" s="24" t="s">
        <v>29</v>
      </c>
      <c r="T6698" s="24"/>
      <c r="U6698" s="25" t="s">
        <v>29</v>
      </c>
      <c r="V6698" s="25">
        <f t="shared" si="941"/>
        <v>0</v>
      </c>
      <c r="W6698" s="25" t="s">
        <v>29</v>
      </c>
      <c r="X6698" s="25"/>
      <c r="Y6698" s="25" t="s">
        <v>29</v>
      </c>
      <c r="Z6698" s="25">
        <f t="shared" si="942"/>
        <v>0</v>
      </c>
      <c r="AA6698" s="24" t="s">
        <v>29</v>
      </c>
      <c r="AB6698" s="24"/>
      <c r="AC6698" s="25" t="s">
        <v>29</v>
      </c>
      <c r="AD6698" s="25">
        <f t="shared" si="943"/>
        <v>0</v>
      </c>
      <c r="AE6698" s="32">
        <f t="shared" si="944"/>
        <v>0</v>
      </c>
      <c r="AF6698" s="37">
        <f t="shared" si="937"/>
        <v>6.3953895567566557</v>
      </c>
      <c r="AG6698" s="27"/>
    </row>
    <row r="6699" spans="1:33" x14ac:dyDescent="0.25">
      <c r="A6699" s="21">
        <v>2868638</v>
      </c>
      <c r="B6699" s="34">
        <v>1.47415135141318E-6</v>
      </c>
      <c r="C6699" s="22">
        <v>1.2280440049640801E-6</v>
      </c>
      <c r="D6699" s="22" t="s">
        <v>3720</v>
      </c>
      <c r="E6699" s="23">
        <v>47153379.906022303</v>
      </c>
      <c r="F6699" s="23">
        <f t="shared" si="936"/>
        <v>69.511218712161863</v>
      </c>
      <c r="G6699" s="24" t="s">
        <v>24</v>
      </c>
      <c r="H6699" s="24">
        <v>3</v>
      </c>
      <c r="I6699" s="25" t="s">
        <v>33</v>
      </c>
      <c r="J6699" s="31">
        <f t="shared" si="938"/>
        <v>0</v>
      </c>
      <c r="K6699" s="24" t="s">
        <v>24</v>
      </c>
      <c r="L6699" s="24">
        <v>4</v>
      </c>
      <c r="M6699" s="25" t="s">
        <v>49</v>
      </c>
      <c r="N6699" s="25">
        <f t="shared" si="939"/>
        <v>0</v>
      </c>
      <c r="O6699" s="24" t="s">
        <v>29</v>
      </c>
      <c r="P6699" s="24"/>
      <c r="Q6699" s="25" t="s">
        <v>29</v>
      </c>
      <c r="R6699" s="25">
        <f t="shared" si="940"/>
        <v>0</v>
      </c>
      <c r="S6699" s="24" t="s">
        <v>29</v>
      </c>
      <c r="T6699" s="24"/>
      <c r="U6699" s="25" t="s">
        <v>29</v>
      </c>
      <c r="V6699" s="25">
        <f t="shared" si="941"/>
        <v>0</v>
      </c>
      <c r="W6699" s="25" t="s">
        <v>29</v>
      </c>
      <c r="X6699" s="25"/>
      <c r="Y6699" s="25" t="s">
        <v>29</v>
      </c>
      <c r="Z6699" s="25">
        <f t="shared" si="942"/>
        <v>0</v>
      </c>
      <c r="AA6699" s="24" t="s">
        <v>29</v>
      </c>
      <c r="AB6699" s="24"/>
      <c r="AC6699" s="25" t="s">
        <v>29</v>
      </c>
      <c r="AD6699" s="25">
        <f t="shared" si="943"/>
        <v>0</v>
      </c>
      <c r="AE6699" s="32">
        <f t="shared" si="944"/>
        <v>0</v>
      </c>
      <c r="AF6699" s="37">
        <f t="shared" si="937"/>
        <v>69.511218712161863</v>
      </c>
      <c r="AG6699" s="27"/>
    </row>
    <row r="6700" spans="1:33" x14ac:dyDescent="0.25">
      <c r="A6700" s="21">
        <v>2868642</v>
      </c>
      <c r="B6700" s="34">
        <v>3.3664552489605402E-6</v>
      </c>
      <c r="C6700" s="22">
        <v>3.8854369774471799E-6</v>
      </c>
      <c r="D6700" s="22" t="s">
        <v>5362</v>
      </c>
      <c r="E6700" s="23">
        <v>33455.045527451803</v>
      </c>
      <c r="F6700" s="23">
        <f t="shared" si="936"/>
        <v>0.11262491362010396</v>
      </c>
      <c r="G6700" s="24" t="s">
        <v>26</v>
      </c>
      <c r="H6700" s="24">
        <v>1</v>
      </c>
      <c r="I6700" s="25" t="s">
        <v>34</v>
      </c>
      <c r="J6700" s="31">
        <f t="shared" si="938"/>
        <v>0</v>
      </c>
      <c r="K6700" s="24" t="s">
        <v>24</v>
      </c>
      <c r="L6700" s="24">
        <v>3</v>
      </c>
      <c r="M6700" s="25" t="s">
        <v>35</v>
      </c>
      <c r="N6700" s="25">
        <f t="shared" si="939"/>
        <v>0</v>
      </c>
      <c r="O6700" s="24" t="s">
        <v>29</v>
      </c>
      <c r="P6700" s="24"/>
      <c r="Q6700" s="25" t="s">
        <v>29</v>
      </c>
      <c r="R6700" s="25">
        <f t="shared" si="940"/>
        <v>0</v>
      </c>
      <c r="S6700" s="24" t="s">
        <v>29</v>
      </c>
      <c r="T6700" s="24"/>
      <c r="U6700" s="25" t="s">
        <v>29</v>
      </c>
      <c r="V6700" s="25">
        <f t="shared" si="941"/>
        <v>0</v>
      </c>
      <c r="W6700" s="25" t="s">
        <v>29</v>
      </c>
      <c r="X6700" s="25"/>
      <c r="Y6700" s="25" t="s">
        <v>29</v>
      </c>
      <c r="Z6700" s="25">
        <f t="shared" si="942"/>
        <v>0</v>
      </c>
      <c r="AA6700" s="24" t="s">
        <v>29</v>
      </c>
      <c r="AB6700" s="24"/>
      <c r="AC6700" s="25" t="s">
        <v>29</v>
      </c>
      <c r="AD6700" s="25">
        <f t="shared" si="943"/>
        <v>0</v>
      </c>
      <c r="AE6700" s="32">
        <f t="shared" si="944"/>
        <v>0</v>
      </c>
      <c r="AF6700" s="37">
        <f t="shared" si="937"/>
        <v>0.11262491362010396</v>
      </c>
      <c r="AG6700" s="27"/>
    </row>
    <row r="6701" spans="1:33" x14ac:dyDescent="0.25">
      <c r="A6701" s="21">
        <v>2868644</v>
      </c>
      <c r="B6701" s="34">
        <v>3.2819083084157699E-6</v>
      </c>
      <c r="C6701" s="22">
        <v>3.5047339260215402E-6</v>
      </c>
      <c r="D6701" s="22" t="s">
        <v>5031</v>
      </c>
      <c r="E6701" s="23">
        <v>333753.92764885101</v>
      </c>
      <c r="F6701" s="23">
        <f t="shared" si="936"/>
        <v>1.0953497881171599</v>
      </c>
      <c r="G6701" s="24" t="s">
        <v>24</v>
      </c>
      <c r="H6701" s="24">
        <v>4</v>
      </c>
      <c r="I6701" s="25" t="s">
        <v>34</v>
      </c>
      <c r="J6701" s="31">
        <f t="shared" si="938"/>
        <v>0</v>
      </c>
      <c r="K6701" s="24" t="s">
        <v>29</v>
      </c>
      <c r="L6701" s="24"/>
      <c r="M6701" s="25" t="s">
        <v>29</v>
      </c>
      <c r="N6701" s="25">
        <f t="shared" si="939"/>
        <v>0</v>
      </c>
      <c r="O6701" s="24" t="s">
        <v>29</v>
      </c>
      <c r="P6701" s="24"/>
      <c r="Q6701" s="25" t="s">
        <v>29</v>
      </c>
      <c r="R6701" s="25">
        <f t="shared" si="940"/>
        <v>0</v>
      </c>
      <c r="S6701" s="24" t="s">
        <v>29</v>
      </c>
      <c r="T6701" s="24"/>
      <c r="U6701" s="25" t="s">
        <v>29</v>
      </c>
      <c r="V6701" s="25">
        <f t="shared" si="941"/>
        <v>0</v>
      </c>
      <c r="W6701" s="25" t="s">
        <v>29</v>
      </c>
      <c r="X6701" s="25"/>
      <c r="Y6701" s="25" t="s">
        <v>29</v>
      </c>
      <c r="Z6701" s="25">
        <f t="shared" si="942"/>
        <v>0</v>
      </c>
      <c r="AA6701" s="24" t="s">
        <v>29</v>
      </c>
      <c r="AB6701" s="24"/>
      <c r="AC6701" s="25" t="s">
        <v>29</v>
      </c>
      <c r="AD6701" s="25">
        <f t="shared" si="943"/>
        <v>0</v>
      </c>
      <c r="AE6701" s="32">
        <f t="shared" si="944"/>
        <v>0</v>
      </c>
      <c r="AF6701" s="37">
        <f t="shared" si="937"/>
        <v>1.0953497881171599</v>
      </c>
      <c r="AG6701" s="27"/>
    </row>
    <row r="6702" spans="1:33" x14ac:dyDescent="0.25">
      <c r="A6702" s="21">
        <v>2868665</v>
      </c>
      <c r="B6702" s="34">
        <v>1.1917716920271E-4</v>
      </c>
      <c r="C6702" s="22">
        <v>1.2887189793325501E-4</v>
      </c>
      <c r="D6702" s="22" t="s">
        <v>1435</v>
      </c>
      <c r="E6702" s="23">
        <v>684407039.02360499</v>
      </c>
      <c r="F6702" s="23">
        <f t="shared" si="936"/>
        <v>81565.693493241924</v>
      </c>
      <c r="G6702" s="24" t="s">
        <v>24</v>
      </c>
      <c r="H6702" s="24">
        <v>3</v>
      </c>
      <c r="I6702" s="25" t="s">
        <v>41</v>
      </c>
      <c r="J6702" s="31">
        <f t="shared" si="938"/>
        <v>3</v>
      </c>
      <c r="K6702" s="24" t="s">
        <v>29</v>
      </c>
      <c r="L6702" s="24"/>
      <c r="M6702" s="25" t="s">
        <v>29</v>
      </c>
      <c r="N6702" s="25">
        <f t="shared" si="939"/>
        <v>0</v>
      </c>
      <c r="O6702" s="24" t="s">
        <v>29</v>
      </c>
      <c r="P6702" s="24"/>
      <c r="Q6702" s="25" t="s">
        <v>29</v>
      </c>
      <c r="R6702" s="25">
        <f t="shared" si="940"/>
        <v>0</v>
      </c>
      <c r="S6702" s="24" t="s">
        <v>29</v>
      </c>
      <c r="T6702" s="24"/>
      <c r="U6702" s="25" t="s">
        <v>29</v>
      </c>
      <c r="V6702" s="25">
        <f t="shared" si="941"/>
        <v>0</v>
      </c>
      <c r="W6702" s="25" t="s">
        <v>29</v>
      </c>
      <c r="X6702" s="25"/>
      <c r="Y6702" s="25" t="s">
        <v>29</v>
      </c>
      <c r="Z6702" s="25">
        <f t="shared" si="942"/>
        <v>0</v>
      </c>
      <c r="AA6702" s="24" t="s">
        <v>29</v>
      </c>
      <c r="AB6702" s="24"/>
      <c r="AC6702" s="25" t="s">
        <v>29</v>
      </c>
      <c r="AD6702" s="25">
        <f t="shared" si="943"/>
        <v>0</v>
      </c>
      <c r="AE6702" s="32">
        <f t="shared" si="944"/>
        <v>3</v>
      </c>
      <c r="AF6702" s="37">
        <f t="shared" si="937"/>
        <v>81565.693493241924</v>
      </c>
      <c r="AG6702" s="27"/>
    </row>
    <row r="6703" spans="1:33" x14ac:dyDescent="0.25">
      <c r="A6703" s="21">
        <v>2868668</v>
      </c>
      <c r="B6703" s="34">
        <v>1.9471275535826399E-6</v>
      </c>
      <c r="C6703" s="22">
        <v>2.1464380773894601E-6</v>
      </c>
      <c r="D6703" s="22" t="s">
        <v>3629</v>
      </c>
      <c r="E6703" s="23">
        <v>57168762.544328399</v>
      </c>
      <c r="F6703" s="23">
        <f t="shared" si="936"/>
        <v>111.31487275428502</v>
      </c>
      <c r="G6703" s="24" t="s">
        <v>24</v>
      </c>
      <c r="H6703" s="24">
        <v>4</v>
      </c>
      <c r="I6703" s="25" t="s">
        <v>25</v>
      </c>
      <c r="J6703" s="31">
        <f t="shared" si="938"/>
        <v>0</v>
      </c>
      <c r="K6703" s="24" t="s">
        <v>24</v>
      </c>
      <c r="L6703" s="24">
        <v>2</v>
      </c>
      <c r="M6703" s="25" t="s">
        <v>31</v>
      </c>
      <c r="N6703" s="25">
        <f t="shared" si="939"/>
        <v>2</v>
      </c>
      <c r="O6703" s="24" t="s">
        <v>29</v>
      </c>
      <c r="P6703" s="24"/>
      <c r="Q6703" s="25" t="s">
        <v>29</v>
      </c>
      <c r="R6703" s="25">
        <f t="shared" si="940"/>
        <v>0</v>
      </c>
      <c r="S6703" s="24" t="s">
        <v>29</v>
      </c>
      <c r="T6703" s="24"/>
      <c r="U6703" s="25" t="s">
        <v>29</v>
      </c>
      <c r="V6703" s="25">
        <f t="shared" si="941"/>
        <v>0</v>
      </c>
      <c r="W6703" s="25" t="s">
        <v>29</v>
      </c>
      <c r="X6703" s="25"/>
      <c r="Y6703" s="25" t="s">
        <v>29</v>
      </c>
      <c r="Z6703" s="25">
        <f t="shared" si="942"/>
        <v>0</v>
      </c>
      <c r="AA6703" s="24" t="s">
        <v>29</v>
      </c>
      <c r="AB6703" s="24"/>
      <c r="AC6703" s="25" t="s">
        <v>29</v>
      </c>
      <c r="AD6703" s="25">
        <f t="shared" si="943"/>
        <v>0</v>
      </c>
      <c r="AE6703" s="32">
        <f t="shared" si="944"/>
        <v>2</v>
      </c>
      <c r="AF6703" s="37">
        <f t="shared" si="937"/>
        <v>111.31487275428502</v>
      </c>
      <c r="AG6703" s="27"/>
    </row>
    <row r="6704" spans="1:33" x14ac:dyDescent="0.25">
      <c r="A6704" s="21">
        <v>2868681</v>
      </c>
      <c r="B6704" s="34">
        <v>1.5315993663970599E-6</v>
      </c>
      <c r="C6704" s="22">
        <v>1.49060641531008E-6</v>
      </c>
      <c r="D6704" s="22" t="s">
        <v>1837</v>
      </c>
      <c r="E6704" s="23">
        <v>41068991.299219601</v>
      </c>
      <c r="F6704" s="23">
        <f t="shared" si="936"/>
        <v>62.901241052451105</v>
      </c>
      <c r="G6704" s="24" t="s">
        <v>24</v>
      </c>
      <c r="H6704" s="24">
        <v>4</v>
      </c>
      <c r="I6704" s="25" t="s">
        <v>33</v>
      </c>
      <c r="J6704" s="31">
        <f t="shared" si="938"/>
        <v>0</v>
      </c>
      <c r="K6704" s="24" t="s">
        <v>24</v>
      </c>
      <c r="L6704" s="24">
        <v>3</v>
      </c>
      <c r="M6704" s="25" t="s">
        <v>39</v>
      </c>
      <c r="N6704" s="25">
        <f t="shared" si="939"/>
        <v>3</v>
      </c>
      <c r="O6704" s="24" t="s">
        <v>29</v>
      </c>
      <c r="P6704" s="24"/>
      <c r="Q6704" s="25" t="s">
        <v>29</v>
      </c>
      <c r="R6704" s="25">
        <f t="shared" si="940"/>
        <v>0</v>
      </c>
      <c r="S6704" s="24" t="s">
        <v>29</v>
      </c>
      <c r="T6704" s="24"/>
      <c r="U6704" s="25" t="s">
        <v>29</v>
      </c>
      <c r="V6704" s="25">
        <f t="shared" si="941"/>
        <v>0</v>
      </c>
      <c r="W6704" s="25" t="s">
        <v>29</v>
      </c>
      <c r="X6704" s="25"/>
      <c r="Y6704" s="25" t="s">
        <v>29</v>
      </c>
      <c r="Z6704" s="25">
        <f t="shared" si="942"/>
        <v>0</v>
      </c>
      <c r="AA6704" s="24" t="s">
        <v>29</v>
      </c>
      <c r="AB6704" s="24"/>
      <c r="AC6704" s="25" t="s">
        <v>29</v>
      </c>
      <c r="AD6704" s="25">
        <f t="shared" si="943"/>
        <v>0</v>
      </c>
      <c r="AE6704" s="32">
        <f t="shared" si="944"/>
        <v>3</v>
      </c>
      <c r="AF6704" s="37">
        <f t="shared" si="937"/>
        <v>62.901241052451105</v>
      </c>
      <c r="AG6704" s="27"/>
    </row>
    <row r="6705" spans="1:33" x14ac:dyDescent="0.25">
      <c r="A6705" s="21">
        <v>2868682</v>
      </c>
      <c r="B6705" s="34">
        <v>4.9809328610183397E-6</v>
      </c>
      <c r="C6705" s="22">
        <v>4.8785575919991196E-6</v>
      </c>
      <c r="D6705" s="22" t="s">
        <v>526</v>
      </c>
      <c r="E6705" s="23">
        <v>3415759564.3257799</v>
      </c>
      <c r="F6705" s="23">
        <f t="shared" si="936"/>
        <v>17013.669059287964</v>
      </c>
      <c r="G6705" s="24" t="s">
        <v>24</v>
      </c>
      <c r="H6705" s="24">
        <v>1</v>
      </c>
      <c r="I6705" s="25" t="s">
        <v>33</v>
      </c>
      <c r="J6705" s="31">
        <f t="shared" si="938"/>
        <v>0</v>
      </c>
      <c r="K6705" s="24" t="s">
        <v>26</v>
      </c>
      <c r="L6705" s="24">
        <v>1</v>
      </c>
      <c r="M6705" s="25" t="s">
        <v>35</v>
      </c>
      <c r="N6705" s="25">
        <f t="shared" si="939"/>
        <v>0</v>
      </c>
      <c r="O6705" s="24" t="s">
        <v>24</v>
      </c>
      <c r="P6705" s="24">
        <v>4</v>
      </c>
      <c r="Q6705" s="25" t="s">
        <v>41</v>
      </c>
      <c r="R6705" s="25">
        <f t="shared" si="940"/>
        <v>4</v>
      </c>
      <c r="S6705" s="24" t="s">
        <v>29</v>
      </c>
      <c r="T6705" s="24"/>
      <c r="U6705" s="25" t="s">
        <v>29</v>
      </c>
      <c r="V6705" s="25">
        <f t="shared" si="941"/>
        <v>0</v>
      </c>
      <c r="W6705" s="25" t="s">
        <v>29</v>
      </c>
      <c r="X6705" s="25"/>
      <c r="Y6705" s="25" t="s">
        <v>29</v>
      </c>
      <c r="Z6705" s="25">
        <f t="shared" si="942"/>
        <v>0</v>
      </c>
      <c r="AA6705" s="24" t="s">
        <v>29</v>
      </c>
      <c r="AB6705" s="24"/>
      <c r="AC6705" s="25" t="s">
        <v>29</v>
      </c>
      <c r="AD6705" s="25">
        <f t="shared" si="943"/>
        <v>0</v>
      </c>
      <c r="AE6705" s="32">
        <f t="shared" si="944"/>
        <v>4</v>
      </c>
      <c r="AF6705" s="37">
        <f t="shared" si="937"/>
        <v>17013.669059287964</v>
      </c>
      <c r="AG6705" s="27"/>
    </row>
    <row r="6706" spans="1:33" x14ac:dyDescent="0.25">
      <c r="A6706" s="21">
        <v>2868688</v>
      </c>
      <c r="B6706" s="34">
        <v>3.2200545848019803E-5</v>
      </c>
      <c r="C6706" s="22">
        <v>3.4914137651198699E-5</v>
      </c>
      <c r="D6706" s="22" t="s">
        <v>1516</v>
      </c>
      <c r="E6706" s="23">
        <v>267062421.629971</v>
      </c>
      <c r="F6706" s="23">
        <f t="shared" si="936"/>
        <v>8599.5557519790764</v>
      </c>
      <c r="G6706" s="24" t="s">
        <v>24</v>
      </c>
      <c r="H6706" s="24">
        <v>1</v>
      </c>
      <c r="I6706" s="25" t="s">
        <v>41</v>
      </c>
      <c r="J6706" s="31">
        <f t="shared" si="938"/>
        <v>1</v>
      </c>
      <c r="K6706" s="24" t="s">
        <v>29</v>
      </c>
      <c r="L6706" s="24"/>
      <c r="M6706" s="25" t="s">
        <v>29</v>
      </c>
      <c r="N6706" s="25">
        <f t="shared" si="939"/>
        <v>0</v>
      </c>
      <c r="O6706" s="24" t="s">
        <v>29</v>
      </c>
      <c r="P6706" s="24"/>
      <c r="Q6706" s="25" t="s">
        <v>29</v>
      </c>
      <c r="R6706" s="25">
        <f t="shared" si="940"/>
        <v>0</v>
      </c>
      <c r="S6706" s="24" t="s">
        <v>29</v>
      </c>
      <c r="T6706" s="24"/>
      <c r="U6706" s="25" t="s">
        <v>29</v>
      </c>
      <c r="V6706" s="25">
        <f t="shared" si="941"/>
        <v>0</v>
      </c>
      <c r="W6706" s="25" t="s">
        <v>29</v>
      </c>
      <c r="X6706" s="25"/>
      <c r="Y6706" s="25" t="s">
        <v>29</v>
      </c>
      <c r="Z6706" s="25">
        <f t="shared" si="942"/>
        <v>0</v>
      </c>
      <c r="AA6706" s="24" t="s">
        <v>29</v>
      </c>
      <c r="AB6706" s="24"/>
      <c r="AC6706" s="25" t="s">
        <v>29</v>
      </c>
      <c r="AD6706" s="25">
        <f t="shared" si="943"/>
        <v>0</v>
      </c>
      <c r="AE6706" s="32">
        <f t="shared" si="944"/>
        <v>1</v>
      </c>
      <c r="AF6706" s="37">
        <f t="shared" si="937"/>
        <v>8599.5557519790764</v>
      </c>
      <c r="AG6706" s="27"/>
    </row>
    <row r="6707" spans="1:33" x14ac:dyDescent="0.25">
      <c r="A6707" s="21">
        <v>2868689</v>
      </c>
      <c r="B6707" s="34">
        <v>3.2870256609659501E-5</v>
      </c>
      <c r="C6707" s="22">
        <v>3.6512176552706501E-5</v>
      </c>
      <c r="D6707" s="22" t="s">
        <v>3611</v>
      </c>
      <c r="E6707" s="23">
        <v>58598453.651731603</v>
      </c>
      <c r="F6707" s="23">
        <f t="shared" si="936"/>
        <v>1926.1462084616567</v>
      </c>
      <c r="G6707" s="24" t="s">
        <v>24</v>
      </c>
      <c r="H6707" s="24">
        <v>3</v>
      </c>
      <c r="I6707" s="25" t="s">
        <v>35</v>
      </c>
      <c r="J6707" s="31">
        <f t="shared" si="938"/>
        <v>0</v>
      </c>
      <c r="K6707" s="24" t="s">
        <v>29</v>
      </c>
      <c r="L6707" s="24"/>
      <c r="M6707" s="25" t="s">
        <v>29</v>
      </c>
      <c r="N6707" s="25">
        <f t="shared" si="939"/>
        <v>0</v>
      </c>
      <c r="O6707" s="24" t="s">
        <v>29</v>
      </c>
      <c r="P6707" s="24"/>
      <c r="Q6707" s="25" t="s">
        <v>29</v>
      </c>
      <c r="R6707" s="25">
        <f t="shared" si="940"/>
        <v>0</v>
      </c>
      <c r="S6707" s="24" t="s">
        <v>29</v>
      </c>
      <c r="T6707" s="24"/>
      <c r="U6707" s="25" t="s">
        <v>29</v>
      </c>
      <c r="V6707" s="25">
        <f t="shared" si="941"/>
        <v>0</v>
      </c>
      <c r="W6707" s="25" t="s">
        <v>29</v>
      </c>
      <c r="X6707" s="25"/>
      <c r="Y6707" s="25" t="s">
        <v>29</v>
      </c>
      <c r="Z6707" s="25">
        <f t="shared" si="942"/>
        <v>0</v>
      </c>
      <c r="AA6707" s="24" t="s">
        <v>29</v>
      </c>
      <c r="AB6707" s="24"/>
      <c r="AC6707" s="25" t="s">
        <v>29</v>
      </c>
      <c r="AD6707" s="25">
        <f t="shared" si="943"/>
        <v>0</v>
      </c>
      <c r="AE6707" s="32">
        <f t="shared" si="944"/>
        <v>0</v>
      </c>
      <c r="AF6707" s="37">
        <f t="shared" si="937"/>
        <v>1926.1462084616567</v>
      </c>
      <c r="AG6707" s="27"/>
    </row>
    <row r="6708" spans="1:33" x14ac:dyDescent="0.25">
      <c r="A6708" s="21">
        <v>2868690</v>
      </c>
      <c r="B6708" s="34">
        <v>1.5313613464791299E-6</v>
      </c>
      <c r="C6708" s="22">
        <v>1.36564034181569E-6</v>
      </c>
      <c r="D6708" s="22" t="s">
        <v>1210</v>
      </c>
      <c r="E6708" s="23">
        <v>1312478072.0562201</v>
      </c>
      <c r="F6708" s="23">
        <f t="shared" si="936"/>
        <v>2009.8781876483456</v>
      </c>
      <c r="G6708" s="24" t="s">
        <v>24</v>
      </c>
      <c r="H6708" s="24">
        <v>3</v>
      </c>
      <c r="I6708" s="25" t="s">
        <v>50</v>
      </c>
      <c r="J6708" s="31">
        <f t="shared" si="938"/>
        <v>0</v>
      </c>
      <c r="K6708" s="24" t="s">
        <v>26</v>
      </c>
      <c r="L6708" s="24">
        <v>2</v>
      </c>
      <c r="M6708" s="25" t="s">
        <v>53</v>
      </c>
      <c r="N6708" s="25">
        <f t="shared" si="939"/>
        <v>0</v>
      </c>
      <c r="O6708" s="24" t="s">
        <v>24</v>
      </c>
      <c r="P6708" s="24">
        <v>4</v>
      </c>
      <c r="Q6708" s="25" t="s">
        <v>31</v>
      </c>
      <c r="R6708" s="25">
        <f t="shared" si="940"/>
        <v>4</v>
      </c>
      <c r="S6708" s="24" t="s">
        <v>29</v>
      </c>
      <c r="T6708" s="24"/>
      <c r="U6708" s="25" t="s">
        <v>29</v>
      </c>
      <c r="V6708" s="25">
        <f t="shared" si="941"/>
        <v>0</v>
      </c>
      <c r="W6708" s="25" t="s">
        <v>29</v>
      </c>
      <c r="X6708" s="25"/>
      <c r="Y6708" s="25" t="s">
        <v>29</v>
      </c>
      <c r="Z6708" s="25">
        <f t="shared" si="942"/>
        <v>0</v>
      </c>
      <c r="AA6708" s="24" t="s">
        <v>29</v>
      </c>
      <c r="AB6708" s="24"/>
      <c r="AC6708" s="25" t="s">
        <v>29</v>
      </c>
      <c r="AD6708" s="25">
        <f t="shared" si="943"/>
        <v>0</v>
      </c>
      <c r="AE6708" s="32">
        <f t="shared" si="944"/>
        <v>4</v>
      </c>
      <c r="AF6708" s="37">
        <f t="shared" si="937"/>
        <v>2009.8781876483456</v>
      </c>
      <c r="AG6708" s="27"/>
    </row>
    <row r="6709" spans="1:33" x14ac:dyDescent="0.25">
      <c r="A6709" s="21">
        <v>2868693</v>
      </c>
      <c r="B6709" s="34">
        <v>1.1031161441737E-6</v>
      </c>
      <c r="C6709" s="22">
        <v>8.89452853899335E-7</v>
      </c>
      <c r="D6709" s="22" t="s">
        <v>4327</v>
      </c>
      <c r="E6709" s="23">
        <v>10983952.5236116</v>
      </c>
      <c r="F6709" s="23">
        <f t="shared" si="936"/>
        <v>12.116575355633408</v>
      </c>
      <c r="G6709" s="24" t="s">
        <v>24</v>
      </c>
      <c r="H6709" s="24">
        <v>5</v>
      </c>
      <c r="I6709" s="25" t="s">
        <v>50</v>
      </c>
      <c r="J6709" s="31">
        <f t="shared" si="938"/>
        <v>0</v>
      </c>
      <c r="K6709" s="24" t="s">
        <v>24</v>
      </c>
      <c r="L6709" s="24">
        <v>1</v>
      </c>
      <c r="M6709" s="25" t="s">
        <v>39</v>
      </c>
      <c r="N6709" s="25">
        <f t="shared" si="939"/>
        <v>1</v>
      </c>
      <c r="O6709" s="24" t="s">
        <v>29</v>
      </c>
      <c r="P6709" s="24"/>
      <c r="Q6709" s="25" t="s">
        <v>29</v>
      </c>
      <c r="R6709" s="25">
        <f t="shared" si="940"/>
        <v>0</v>
      </c>
      <c r="S6709" s="24" t="s">
        <v>29</v>
      </c>
      <c r="T6709" s="24"/>
      <c r="U6709" s="25" t="s">
        <v>29</v>
      </c>
      <c r="V6709" s="25">
        <f t="shared" si="941"/>
        <v>0</v>
      </c>
      <c r="W6709" s="25" t="s">
        <v>29</v>
      </c>
      <c r="X6709" s="25"/>
      <c r="Y6709" s="25" t="s">
        <v>29</v>
      </c>
      <c r="Z6709" s="25">
        <f t="shared" si="942"/>
        <v>0</v>
      </c>
      <c r="AA6709" s="24" t="s">
        <v>29</v>
      </c>
      <c r="AB6709" s="24"/>
      <c r="AC6709" s="25" t="s">
        <v>29</v>
      </c>
      <c r="AD6709" s="25">
        <f t="shared" si="943"/>
        <v>0</v>
      </c>
      <c r="AE6709" s="32">
        <f t="shared" si="944"/>
        <v>1</v>
      </c>
      <c r="AF6709" s="37">
        <f t="shared" si="937"/>
        <v>12.116575355633408</v>
      </c>
      <c r="AG6709" s="27"/>
    </row>
    <row r="6710" spans="1:33" x14ac:dyDescent="0.25">
      <c r="A6710" s="21">
        <v>2868694</v>
      </c>
      <c r="B6710" s="34">
        <v>3.0944905135851498E-6</v>
      </c>
      <c r="C6710" s="22">
        <v>3.0204349889227299E-6</v>
      </c>
      <c r="D6710" s="22" t="s">
        <v>4027</v>
      </c>
      <c r="E6710" s="23">
        <v>23161902.336045999</v>
      </c>
      <c r="F6710" s="23">
        <f t="shared" si="936"/>
        <v>71.674287055480065</v>
      </c>
      <c r="G6710" s="24" t="s">
        <v>24</v>
      </c>
      <c r="H6710" s="24">
        <v>5</v>
      </c>
      <c r="I6710" s="25" t="s">
        <v>43</v>
      </c>
      <c r="J6710" s="31">
        <f t="shared" si="938"/>
        <v>0</v>
      </c>
      <c r="K6710" s="24" t="s">
        <v>29</v>
      </c>
      <c r="L6710" s="24"/>
      <c r="M6710" s="25" t="s">
        <v>29</v>
      </c>
      <c r="N6710" s="25">
        <f t="shared" si="939"/>
        <v>0</v>
      </c>
      <c r="O6710" s="24" t="s">
        <v>29</v>
      </c>
      <c r="P6710" s="24"/>
      <c r="Q6710" s="25" t="s">
        <v>29</v>
      </c>
      <c r="R6710" s="25">
        <f t="shared" si="940"/>
        <v>0</v>
      </c>
      <c r="S6710" s="24" t="s">
        <v>29</v>
      </c>
      <c r="T6710" s="24"/>
      <c r="U6710" s="25" t="s">
        <v>29</v>
      </c>
      <c r="V6710" s="25">
        <f t="shared" si="941"/>
        <v>0</v>
      </c>
      <c r="W6710" s="25" t="s">
        <v>29</v>
      </c>
      <c r="X6710" s="25"/>
      <c r="Y6710" s="25" t="s">
        <v>29</v>
      </c>
      <c r="Z6710" s="25">
        <f t="shared" si="942"/>
        <v>0</v>
      </c>
      <c r="AA6710" s="24" t="s">
        <v>29</v>
      </c>
      <c r="AB6710" s="24"/>
      <c r="AC6710" s="25" t="s">
        <v>29</v>
      </c>
      <c r="AD6710" s="25">
        <f t="shared" si="943"/>
        <v>0</v>
      </c>
      <c r="AE6710" s="32">
        <f t="shared" si="944"/>
        <v>0</v>
      </c>
      <c r="AF6710" s="37">
        <f t="shared" si="937"/>
        <v>71.674287055480065</v>
      </c>
      <c r="AG6710" s="27"/>
    </row>
    <row r="6711" spans="1:33" x14ac:dyDescent="0.25">
      <c r="A6711" s="21">
        <v>2868697</v>
      </c>
      <c r="B6711" s="34">
        <v>8.6520943449187008E-6</v>
      </c>
      <c r="C6711" s="22">
        <v>8.4092806476302796E-6</v>
      </c>
      <c r="D6711" s="22" t="s">
        <v>448</v>
      </c>
      <c r="E6711" s="23">
        <v>4066243923.7648802</v>
      </c>
      <c r="F6711" s="23">
        <f t="shared" si="936"/>
        <v>35181.526057866147</v>
      </c>
      <c r="G6711" s="24" t="s">
        <v>24</v>
      </c>
      <c r="H6711" s="24">
        <v>3</v>
      </c>
      <c r="I6711" s="25" t="s">
        <v>50</v>
      </c>
      <c r="J6711" s="31">
        <f t="shared" si="938"/>
        <v>0</v>
      </c>
      <c r="K6711" s="24" t="s">
        <v>26</v>
      </c>
      <c r="L6711" s="24">
        <v>1</v>
      </c>
      <c r="M6711" s="25" t="s">
        <v>27</v>
      </c>
      <c r="N6711" s="25">
        <f t="shared" si="939"/>
        <v>0</v>
      </c>
      <c r="O6711" s="24" t="s">
        <v>24</v>
      </c>
      <c r="P6711" s="24">
        <v>4</v>
      </c>
      <c r="Q6711" s="25" t="s">
        <v>36</v>
      </c>
      <c r="R6711" s="25">
        <f t="shared" si="940"/>
        <v>4</v>
      </c>
      <c r="S6711" s="24" t="s">
        <v>29</v>
      </c>
      <c r="T6711" s="24"/>
      <c r="U6711" s="25" t="s">
        <v>29</v>
      </c>
      <c r="V6711" s="25">
        <f t="shared" si="941"/>
        <v>0</v>
      </c>
      <c r="W6711" s="25" t="s">
        <v>29</v>
      </c>
      <c r="X6711" s="25"/>
      <c r="Y6711" s="25" t="s">
        <v>29</v>
      </c>
      <c r="Z6711" s="25">
        <f t="shared" si="942"/>
        <v>0</v>
      </c>
      <c r="AA6711" s="24" t="s">
        <v>29</v>
      </c>
      <c r="AB6711" s="24"/>
      <c r="AC6711" s="25" t="s">
        <v>29</v>
      </c>
      <c r="AD6711" s="25">
        <f t="shared" si="943"/>
        <v>0</v>
      </c>
      <c r="AE6711" s="32">
        <f t="shared" si="944"/>
        <v>4</v>
      </c>
      <c r="AF6711" s="37">
        <f t="shared" si="937"/>
        <v>35181.526057866147</v>
      </c>
      <c r="AG6711" s="27"/>
    </row>
    <row r="6712" spans="1:33" x14ac:dyDescent="0.25">
      <c r="A6712" s="21">
        <v>2868705</v>
      </c>
      <c r="B6712" s="34">
        <v>4.5999387648214197E-6</v>
      </c>
      <c r="C6712" s="22">
        <v>4.7491664971166501E-6</v>
      </c>
      <c r="D6712" s="22" t="s">
        <v>2581</v>
      </c>
      <c r="E6712" s="23">
        <v>278070189.88875401</v>
      </c>
      <c r="F6712" s="23">
        <f t="shared" si="936"/>
        <v>1279.1058458105329</v>
      </c>
      <c r="G6712" s="24" t="s">
        <v>24</v>
      </c>
      <c r="H6712" s="24">
        <v>4</v>
      </c>
      <c r="I6712" s="25" t="s">
        <v>74</v>
      </c>
      <c r="J6712" s="31">
        <f t="shared" si="938"/>
        <v>0</v>
      </c>
      <c r="K6712" s="24" t="s">
        <v>26</v>
      </c>
      <c r="L6712" s="24">
        <v>1</v>
      </c>
      <c r="M6712" s="25" t="s">
        <v>27</v>
      </c>
      <c r="N6712" s="25">
        <f t="shared" si="939"/>
        <v>0</v>
      </c>
      <c r="O6712" s="24" t="s">
        <v>24</v>
      </c>
      <c r="P6712" s="24">
        <v>3</v>
      </c>
      <c r="Q6712" s="25" t="s">
        <v>31</v>
      </c>
      <c r="R6712" s="25">
        <f t="shared" si="940"/>
        <v>3</v>
      </c>
      <c r="S6712" s="24" t="s">
        <v>29</v>
      </c>
      <c r="T6712" s="24"/>
      <c r="U6712" s="25" t="s">
        <v>29</v>
      </c>
      <c r="V6712" s="25">
        <f t="shared" si="941"/>
        <v>0</v>
      </c>
      <c r="W6712" s="25" t="s">
        <v>29</v>
      </c>
      <c r="X6712" s="25"/>
      <c r="Y6712" s="25" t="s">
        <v>29</v>
      </c>
      <c r="Z6712" s="25">
        <f t="shared" si="942"/>
        <v>0</v>
      </c>
      <c r="AA6712" s="24" t="s">
        <v>29</v>
      </c>
      <c r="AB6712" s="24"/>
      <c r="AC6712" s="25" t="s">
        <v>29</v>
      </c>
      <c r="AD6712" s="25">
        <f t="shared" si="943"/>
        <v>0</v>
      </c>
      <c r="AE6712" s="32">
        <f t="shared" si="944"/>
        <v>3</v>
      </c>
      <c r="AF6712" s="37">
        <f t="shared" si="937"/>
        <v>1279.1058458105329</v>
      </c>
      <c r="AG6712" s="27"/>
    </row>
    <row r="6713" spans="1:33" x14ac:dyDescent="0.25">
      <c r="A6713" s="21">
        <v>2868708</v>
      </c>
      <c r="B6713" s="34">
        <v>3.0047327406620399E-5</v>
      </c>
      <c r="C6713" s="22">
        <v>3.4031660279848097E-5</v>
      </c>
      <c r="D6713" s="22" t="s">
        <v>4888</v>
      </c>
      <c r="E6713" s="23">
        <v>1581219.8593939201</v>
      </c>
      <c r="F6713" s="23">
        <f t="shared" si="936"/>
        <v>47.511430817059384</v>
      </c>
      <c r="G6713" s="24" t="s">
        <v>24</v>
      </c>
      <c r="H6713" s="24">
        <v>3</v>
      </c>
      <c r="I6713" s="25" t="s">
        <v>58</v>
      </c>
      <c r="J6713" s="31">
        <f t="shared" si="938"/>
        <v>0</v>
      </c>
      <c r="K6713" s="24" t="s">
        <v>29</v>
      </c>
      <c r="L6713" s="24"/>
      <c r="M6713" s="25" t="s">
        <v>29</v>
      </c>
      <c r="N6713" s="25">
        <f t="shared" si="939"/>
        <v>0</v>
      </c>
      <c r="O6713" s="24" t="s">
        <v>29</v>
      </c>
      <c r="P6713" s="24"/>
      <c r="Q6713" s="25" t="s">
        <v>29</v>
      </c>
      <c r="R6713" s="25">
        <f t="shared" si="940"/>
        <v>0</v>
      </c>
      <c r="S6713" s="24" t="s">
        <v>29</v>
      </c>
      <c r="T6713" s="24"/>
      <c r="U6713" s="25" t="s">
        <v>29</v>
      </c>
      <c r="V6713" s="25">
        <f t="shared" si="941"/>
        <v>0</v>
      </c>
      <c r="W6713" s="25" t="s">
        <v>29</v>
      </c>
      <c r="X6713" s="25"/>
      <c r="Y6713" s="25" t="s">
        <v>29</v>
      </c>
      <c r="Z6713" s="25">
        <f t="shared" si="942"/>
        <v>0</v>
      </c>
      <c r="AA6713" s="24" t="s">
        <v>29</v>
      </c>
      <c r="AB6713" s="24"/>
      <c r="AC6713" s="25" t="s">
        <v>29</v>
      </c>
      <c r="AD6713" s="25">
        <f t="shared" si="943"/>
        <v>0</v>
      </c>
      <c r="AE6713" s="32">
        <f t="shared" si="944"/>
        <v>0</v>
      </c>
      <c r="AF6713" s="37">
        <f t="shared" si="937"/>
        <v>47.511430817059384</v>
      </c>
      <c r="AG6713" s="27"/>
    </row>
    <row r="6714" spans="1:33" x14ac:dyDescent="0.25">
      <c r="A6714" s="21">
        <v>2868709</v>
      </c>
      <c r="B6714" s="34">
        <v>2.60733760961977E-4</v>
      </c>
      <c r="C6714" s="22">
        <v>2.5980265038244598E-4</v>
      </c>
      <c r="D6714" s="22" t="s">
        <v>354</v>
      </c>
      <c r="E6714" s="23">
        <v>11703609.6308023</v>
      </c>
      <c r="F6714" s="23">
        <f t="shared" si="936"/>
        <v>3051.5261558698985</v>
      </c>
      <c r="G6714" s="24" t="s">
        <v>26</v>
      </c>
      <c r="H6714" s="24">
        <v>2</v>
      </c>
      <c r="I6714" s="25" t="s">
        <v>34</v>
      </c>
      <c r="J6714" s="31">
        <f t="shared" si="938"/>
        <v>0</v>
      </c>
      <c r="K6714" s="24" t="s">
        <v>24</v>
      </c>
      <c r="L6714" s="24">
        <v>3</v>
      </c>
      <c r="M6714" s="25" t="s">
        <v>36</v>
      </c>
      <c r="N6714" s="25">
        <f t="shared" si="939"/>
        <v>3</v>
      </c>
      <c r="O6714" s="24" t="s">
        <v>29</v>
      </c>
      <c r="P6714" s="24"/>
      <c r="Q6714" s="25" t="s">
        <v>29</v>
      </c>
      <c r="R6714" s="25">
        <f t="shared" si="940"/>
        <v>0</v>
      </c>
      <c r="S6714" s="24" t="s">
        <v>29</v>
      </c>
      <c r="T6714" s="24"/>
      <c r="U6714" s="25" t="s">
        <v>29</v>
      </c>
      <c r="V6714" s="25">
        <f t="shared" si="941"/>
        <v>0</v>
      </c>
      <c r="W6714" s="25" t="s">
        <v>29</v>
      </c>
      <c r="X6714" s="25"/>
      <c r="Y6714" s="25" t="s">
        <v>29</v>
      </c>
      <c r="Z6714" s="25">
        <f t="shared" si="942"/>
        <v>0</v>
      </c>
      <c r="AA6714" s="24" t="s">
        <v>29</v>
      </c>
      <c r="AB6714" s="24"/>
      <c r="AC6714" s="25" t="s">
        <v>29</v>
      </c>
      <c r="AD6714" s="25">
        <f t="shared" si="943"/>
        <v>0</v>
      </c>
      <c r="AE6714" s="32">
        <f t="shared" si="944"/>
        <v>3</v>
      </c>
      <c r="AF6714" s="37">
        <f t="shared" si="937"/>
        <v>3051.5261558698985</v>
      </c>
      <c r="AG6714" s="27"/>
    </row>
    <row r="6715" spans="1:33" x14ac:dyDescent="0.25">
      <c r="A6715" s="21">
        <v>2868711</v>
      </c>
      <c r="B6715" s="34">
        <v>3.04914465767688E-5</v>
      </c>
      <c r="C6715" s="22">
        <v>3.3252686572793802E-5</v>
      </c>
      <c r="D6715" s="22" t="s">
        <v>858</v>
      </c>
      <c r="E6715" s="23">
        <v>724632938.23668098</v>
      </c>
      <c r="F6715" s="23">
        <f t="shared" si="936"/>
        <v>22095.106524010764</v>
      </c>
      <c r="G6715" s="24" t="s">
        <v>24</v>
      </c>
      <c r="H6715" s="24">
        <v>4</v>
      </c>
      <c r="I6715" s="25" t="s">
        <v>38</v>
      </c>
      <c r="J6715" s="31">
        <f t="shared" si="938"/>
        <v>0</v>
      </c>
      <c r="K6715" s="24" t="s">
        <v>29</v>
      </c>
      <c r="L6715" s="24"/>
      <c r="M6715" s="25" t="s">
        <v>29</v>
      </c>
      <c r="N6715" s="25">
        <f t="shared" si="939"/>
        <v>0</v>
      </c>
      <c r="O6715" s="24" t="s">
        <v>29</v>
      </c>
      <c r="P6715" s="24"/>
      <c r="Q6715" s="25" t="s">
        <v>29</v>
      </c>
      <c r="R6715" s="25">
        <f t="shared" si="940"/>
        <v>0</v>
      </c>
      <c r="S6715" s="24" t="s">
        <v>29</v>
      </c>
      <c r="T6715" s="24"/>
      <c r="U6715" s="25" t="s">
        <v>29</v>
      </c>
      <c r="V6715" s="25">
        <f t="shared" si="941"/>
        <v>0</v>
      </c>
      <c r="W6715" s="25" t="s">
        <v>29</v>
      </c>
      <c r="X6715" s="25"/>
      <c r="Y6715" s="25" t="s">
        <v>29</v>
      </c>
      <c r="Z6715" s="25">
        <f t="shared" si="942"/>
        <v>0</v>
      </c>
      <c r="AA6715" s="24" t="s">
        <v>29</v>
      </c>
      <c r="AB6715" s="24"/>
      <c r="AC6715" s="25" t="s">
        <v>29</v>
      </c>
      <c r="AD6715" s="25">
        <f t="shared" si="943"/>
        <v>0</v>
      </c>
      <c r="AE6715" s="32">
        <f t="shared" si="944"/>
        <v>0</v>
      </c>
      <c r="AF6715" s="37">
        <f t="shared" si="937"/>
        <v>22095.106524010764</v>
      </c>
      <c r="AG6715" s="27"/>
    </row>
    <row r="6716" spans="1:33" x14ac:dyDescent="0.25">
      <c r="A6716" s="21">
        <v>2868712</v>
      </c>
      <c r="B6716" s="34">
        <v>7.1053851306462699E-6</v>
      </c>
      <c r="C6716" s="22">
        <v>7.6657468221115296E-6</v>
      </c>
      <c r="D6716" s="22" t="s">
        <v>4723</v>
      </c>
      <c r="E6716" s="23">
        <v>3446428.7667834298</v>
      </c>
      <c r="F6716" s="23">
        <f t="shared" si="936"/>
        <v>24.488203713334542</v>
      </c>
      <c r="G6716" s="24" t="s">
        <v>26</v>
      </c>
      <c r="H6716" s="24">
        <v>0</v>
      </c>
      <c r="I6716" s="25" t="s">
        <v>100</v>
      </c>
      <c r="J6716" s="31">
        <f t="shared" si="938"/>
        <v>0</v>
      </c>
      <c r="K6716" s="24" t="s">
        <v>26</v>
      </c>
      <c r="L6716" s="24">
        <v>2</v>
      </c>
      <c r="M6716" s="25" t="s">
        <v>87</v>
      </c>
      <c r="N6716" s="25">
        <f t="shared" si="939"/>
        <v>0</v>
      </c>
      <c r="O6716" s="24" t="s">
        <v>24</v>
      </c>
      <c r="P6716" s="24">
        <v>2</v>
      </c>
      <c r="Q6716" s="25" t="s">
        <v>67</v>
      </c>
      <c r="R6716" s="25">
        <f t="shared" si="940"/>
        <v>0</v>
      </c>
      <c r="S6716" s="24" t="s">
        <v>26</v>
      </c>
      <c r="T6716" s="24">
        <v>2</v>
      </c>
      <c r="U6716" s="25" t="s">
        <v>59</v>
      </c>
      <c r="V6716" s="25">
        <f t="shared" si="941"/>
        <v>0</v>
      </c>
      <c r="W6716" s="25" t="s">
        <v>29</v>
      </c>
      <c r="X6716" s="25"/>
      <c r="Y6716" s="25" t="s">
        <v>29</v>
      </c>
      <c r="Z6716" s="25">
        <f t="shared" si="942"/>
        <v>0</v>
      </c>
      <c r="AA6716" s="24" t="s">
        <v>29</v>
      </c>
      <c r="AB6716" s="24"/>
      <c r="AC6716" s="25" t="s">
        <v>29</v>
      </c>
      <c r="AD6716" s="25">
        <f t="shared" si="943"/>
        <v>0</v>
      </c>
      <c r="AE6716" s="32">
        <f t="shared" si="944"/>
        <v>0</v>
      </c>
      <c r="AF6716" s="37">
        <f t="shared" si="937"/>
        <v>24.488203713334542</v>
      </c>
      <c r="AG6716" s="27"/>
    </row>
    <row r="6717" spans="1:33" x14ac:dyDescent="0.25">
      <c r="A6717" s="21">
        <v>2868714</v>
      </c>
      <c r="B6717" s="34">
        <v>8.2362156131551296E-6</v>
      </c>
      <c r="C6717" s="22">
        <v>9.9449864277084995E-6</v>
      </c>
      <c r="D6717" s="22" t="s">
        <v>3283</v>
      </c>
      <c r="E6717" s="23">
        <v>101795868.968934</v>
      </c>
      <c r="F6717" s="23">
        <f t="shared" si="936"/>
        <v>838.41272535662802</v>
      </c>
      <c r="G6717" s="24" t="s">
        <v>24</v>
      </c>
      <c r="H6717" s="24">
        <v>1</v>
      </c>
      <c r="I6717" s="25" t="s">
        <v>38</v>
      </c>
      <c r="J6717" s="31">
        <f t="shared" si="938"/>
        <v>0</v>
      </c>
      <c r="K6717" s="24" t="s">
        <v>29</v>
      </c>
      <c r="L6717" s="24"/>
      <c r="M6717" s="25" t="s">
        <v>29</v>
      </c>
      <c r="N6717" s="25">
        <f t="shared" si="939"/>
        <v>0</v>
      </c>
      <c r="O6717" s="24" t="s">
        <v>29</v>
      </c>
      <c r="P6717" s="24"/>
      <c r="Q6717" s="25" t="s">
        <v>29</v>
      </c>
      <c r="R6717" s="25">
        <f t="shared" si="940"/>
        <v>0</v>
      </c>
      <c r="S6717" s="24" t="s">
        <v>29</v>
      </c>
      <c r="T6717" s="24"/>
      <c r="U6717" s="25" t="s">
        <v>29</v>
      </c>
      <c r="V6717" s="25">
        <f t="shared" si="941"/>
        <v>0</v>
      </c>
      <c r="W6717" s="25" t="s">
        <v>29</v>
      </c>
      <c r="X6717" s="25"/>
      <c r="Y6717" s="25" t="s">
        <v>29</v>
      </c>
      <c r="Z6717" s="25">
        <f t="shared" si="942"/>
        <v>0</v>
      </c>
      <c r="AA6717" s="24" t="s">
        <v>29</v>
      </c>
      <c r="AB6717" s="24"/>
      <c r="AC6717" s="25" t="s">
        <v>29</v>
      </c>
      <c r="AD6717" s="25">
        <f t="shared" si="943"/>
        <v>0</v>
      </c>
      <c r="AE6717" s="32">
        <f t="shared" si="944"/>
        <v>0</v>
      </c>
      <c r="AF6717" s="37">
        <f t="shared" si="937"/>
        <v>838.41272535662802</v>
      </c>
      <c r="AG6717" s="27"/>
    </row>
    <row r="6718" spans="1:33" x14ac:dyDescent="0.25">
      <c r="A6718" s="21">
        <v>2868720</v>
      </c>
      <c r="B6718" s="34">
        <v>5.5162620115879698E-5</v>
      </c>
      <c r="C6718" s="22">
        <v>6.12065766281877E-5</v>
      </c>
      <c r="D6718" s="22" t="s">
        <v>1644</v>
      </c>
      <c r="E6718" s="23">
        <v>360274098.66912198</v>
      </c>
      <c r="F6718" s="23">
        <f t="shared" si="936"/>
        <v>19873.663242475737</v>
      </c>
      <c r="G6718" s="24" t="s">
        <v>24</v>
      </c>
      <c r="H6718" s="24">
        <v>1</v>
      </c>
      <c r="I6718" s="25" t="s">
        <v>40</v>
      </c>
      <c r="J6718" s="31">
        <f t="shared" si="938"/>
        <v>1</v>
      </c>
      <c r="K6718" s="24" t="s">
        <v>29</v>
      </c>
      <c r="L6718" s="24"/>
      <c r="M6718" s="25" t="s">
        <v>29</v>
      </c>
      <c r="N6718" s="25">
        <f t="shared" si="939"/>
        <v>0</v>
      </c>
      <c r="O6718" s="24" t="s">
        <v>29</v>
      </c>
      <c r="P6718" s="24"/>
      <c r="Q6718" s="25" t="s">
        <v>29</v>
      </c>
      <c r="R6718" s="25">
        <f t="shared" si="940"/>
        <v>0</v>
      </c>
      <c r="S6718" s="24" t="s">
        <v>29</v>
      </c>
      <c r="T6718" s="24"/>
      <c r="U6718" s="25" t="s">
        <v>29</v>
      </c>
      <c r="V6718" s="25">
        <f t="shared" si="941"/>
        <v>0</v>
      </c>
      <c r="W6718" s="25" t="s">
        <v>29</v>
      </c>
      <c r="X6718" s="25"/>
      <c r="Y6718" s="25" t="s">
        <v>29</v>
      </c>
      <c r="Z6718" s="25">
        <f t="shared" si="942"/>
        <v>0</v>
      </c>
      <c r="AA6718" s="24" t="s">
        <v>29</v>
      </c>
      <c r="AB6718" s="24"/>
      <c r="AC6718" s="25" t="s">
        <v>29</v>
      </c>
      <c r="AD6718" s="25">
        <f t="shared" si="943"/>
        <v>0</v>
      </c>
      <c r="AE6718" s="32">
        <f t="shared" si="944"/>
        <v>1</v>
      </c>
      <c r="AF6718" s="37">
        <f t="shared" si="937"/>
        <v>19873.663242475737</v>
      </c>
      <c r="AG6718" s="27"/>
    </row>
    <row r="6719" spans="1:33" x14ac:dyDescent="0.25">
      <c r="A6719" s="21">
        <v>2868724</v>
      </c>
      <c r="B6719" s="34">
        <v>5.59922610107952E-5</v>
      </c>
      <c r="C6719" s="22">
        <v>5.6420888646255003E-5</v>
      </c>
      <c r="D6719" s="22" t="s">
        <v>2299</v>
      </c>
      <c r="E6719" s="23">
        <v>389445658.31366199</v>
      </c>
      <c r="F6719" s="23">
        <f t="shared" si="936"/>
        <v>21805.942949819528</v>
      </c>
      <c r="G6719" s="24" t="s">
        <v>24</v>
      </c>
      <c r="H6719" s="24">
        <v>3</v>
      </c>
      <c r="I6719" s="25" t="s">
        <v>31</v>
      </c>
      <c r="J6719" s="31">
        <f t="shared" si="938"/>
        <v>3</v>
      </c>
      <c r="K6719" s="24" t="s">
        <v>29</v>
      </c>
      <c r="L6719" s="24"/>
      <c r="M6719" s="25" t="s">
        <v>29</v>
      </c>
      <c r="N6719" s="25">
        <f t="shared" si="939"/>
        <v>0</v>
      </c>
      <c r="O6719" s="24" t="s">
        <v>29</v>
      </c>
      <c r="P6719" s="24"/>
      <c r="Q6719" s="25" t="s">
        <v>29</v>
      </c>
      <c r="R6719" s="25">
        <f t="shared" si="940"/>
        <v>0</v>
      </c>
      <c r="S6719" s="24" t="s">
        <v>29</v>
      </c>
      <c r="T6719" s="24"/>
      <c r="U6719" s="25" t="s">
        <v>29</v>
      </c>
      <c r="V6719" s="25">
        <f t="shared" si="941"/>
        <v>0</v>
      </c>
      <c r="W6719" s="25" t="s">
        <v>29</v>
      </c>
      <c r="X6719" s="25"/>
      <c r="Y6719" s="25" t="s">
        <v>29</v>
      </c>
      <c r="Z6719" s="25">
        <f t="shared" si="942"/>
        <v>0</v>
      </c>
      <c r="AA6719" s="24" t="s">
        <v>29</v>
      </c>
      <c r="AB6719" s="24"/>
      <c r="AC6719" s="25" t="s">
        <v>29</v>
      </c>
      <c r="AD6719" s="25">
        <f t="shared" si="943"/>
        <v>0</v>
      </c>
      <c r="AE6719" s="32">
        <f t="shared" si="944"/>
        <v>3</v>
      </c>
      <c r="AF6719" s="37">
        <f t="shared" si="937"/>
        <v>21805.942949819528</v>
      </c>
      <c r="AG6719" s="27"/>
    </row>
    <row r="6720" spans="1:33" x14ac:dyDescent="0.25">
      <c r="A6720" s="21">
        <v>2868725</v>
      </c>
      <c r="B6720" s="34">
        <v>1.42806979636091E-5</v>
      </c>
      <c r="C6720" s="22">
        <v>1.4540109168695E-5</v>
      </c>
      <c r="D6720" s="22" t="s">
        <v>783</v>
      </c>
      <c r="E6720" s="23">
        <v>2269731040.4770198</v>
      </c>
      <c r="F6720" s="23">
        <f t="shared" si="936"/>
        <v>32413.343447680538</v>
      </c>
      <c r="G6720" s="24" t="s">
        <v>26</v>
      </c>
      <c r="H6720" s="24">
        <v>1</v>
      </c>
      <c r="I6720" s="25" t="s">
        <v>70</v>
      </c>
      <c r="J6720" s="31">
        <f t="shared" si="938"/>
        <v>0</v>
      </c>
      <c r="K6720" s="24" t="s">
        <v>24</v>
      </c>
      <c r="L6720" s="24">
        <v>4</v>
      </c>
      <c r="M6720" s="25" t="s">
        <v>38</v>
      </c>
      <c r="N6720" s="25">
        <f t="shared" si="939"/>
        <v>0</v>
      </c>
      <c r="O6720" s="24" t="s">
        <v>29</v>
      </c>
      <c r="P6720" s="24"/>
      <c r="Q6720" s="25" t="s">
        <v>29</v>
      </c>
      <c r="R6720" s="25">
        <f t="shared" si="940"/>
        <v>0</v>
      </c>
      <c r="S6720" s="24" t="s">
        <v>29</v>
      </c>
      <c r="T6720" s="24"/>
      <c r="U6720" s="25" t="s">
        <v>29</v>
      </c>
      <c r="V6720" s="25">
        <f t="shared" si="941"/>
        <v>0</v>
      </c>
      <c r="W6720" s="25" t="s">
        <v>29</v>
      </c>
      <c r="X6720" s="25"/>
      <c r="Y6720" s="25" t="s">
        <v>29</v>
      </c>
      <c r="Z6720" s="25">
        <f t="shared" si="942"/>
        <v>0</v>
      </c>
      <c r="AA6720" s="24" t="s">
        <v>29</v>
      </c>
      <c r="AB6720" s="24"/>
      <c r="AC6720" s="25" t="s">
        <v>29</v>
      </c>
      <c r="AD6720" s="25">
        <f t="shared" si="943"/>
        <v>0</v>
      </c>
      <c r="AE6720" s="32">
        <f t="shared" si="944"/>
        <v>0</v>
      </c>
      <c r="AF6720" s="37">
        <f t="shared" si="937"/>
        <v>32413.343447680538</v>
      </c>
      <c r="AG6720" s="27"/>
    </row>
    <row r="6721" spans="1:33" x14ac:dyDescent="0.25">
      <c r="A6721" s="21">
        <v>2868728</v>
      </c>
      <c r="B6721" s="34">
        <v>3.3284814712445397E-5</v>
      </c>
      <c r="C6721" s="22">
        <v>3.3474637400378902E-5</v>
      </c>
      <c r="D6721" s="22" t="s">
        <v>170</v>
      </c>
      <c r="E6721" s="23">
        <v>405536707.20625502</v>
      </c>
      <c r="F6721" s="23">
        <f t="shared" si="936"/>
        <v>13498.214158455419</v>
      </c>
      <c r="G6721" s="24" t="s">
        <v>24</v>
      </c>
      <c r="H6721" s="24">
        <v>4</v>
      </c>
      <c r="I6721" s="25" t="s">
        <v>40</v>
      </c>
      <c r="J6721" s="31">
        <f t="shared" si="938"/>
        <v>4</v>
      </c>
      <c r="K6721" s="24" t="s">
        <v>29</v>
      </c>
      <c r="L6721" s="24"/>
      <c r="M6721" s="25" t="s">
        <v>29</v>
      </c>
      <c r="N6721" s="25">
        <f t="shared" si="939"/>
        <v>0</v>
      </c>
      <c r="O6721" s="24" t="s">
        <v>29</v>
      </c>
      <c r="P6721" s="24"/>
      <c r="Q6721" s="25" t="s">
        <v>29</v>
      </c>
      <c r="R6721" s="25">
        <f t="shared" si="940"/>
        <v>0</v>
      </c>
      <c r="S6721" s="24" t="s">
        <v>29</v>
      </c>
      <c r="T6721" s="24"/>
      <c r="U6721" s="25" t="s">
        <v>29</v>
      </c>
      <c r="V6721" s="25">
        <f t="shared" si="941"/>
        <v>0</v>
      </c>
      <c r="W6721" s="25" t="s">
        <v>29</v>
      </c>
      <c r="X6721" s="25"/>
      <c r="Y6721" s="25" t="s">
        <v>29</v>
      </c>
      <c r="Z6721" s="25">
        <f t="shared" si="942"/>
        <v>0</v>
      </c>
      <c r="AA6721" s="24" t="s">
        <v>29</v>
      </c>
      <c r="AB6721" s="24"/>
      <c r="AC6721" s="25" t="s">
        <v>29</v>
      </c>
      <c r="AD6721" s="25">
        <f t="shared" si="943"/>
        <v>0</v>
      </c>
      <c r="AE6721" s="32">
        <f t="shared" si="944"/>
        <v>4</v>
      </c>
      <c r="AF6721" s="37">
        <f t="shared" si="937"/>
        <v>13498.214158455419</v>
      </c>
      <c r="AG6721" s="27"/>
    </row>
    <row r="6722" spans="1:33" x14ac:dyDescent="0.25">
      <c r="A6722" s="21">
        <v>2868737</v>
      </c>
      <c r="B6722" s="34">
        <v>2.54992757539522E-4</v>
      </c>
      <c r="C6722" s="22">
        <v>2.6689208107080699E-4</v>
      </c>
      <c r="D6722" s="22" t="s">
        <v>4148</v>
      </c>
      <c r="E6722" s="23">
        <v>17638068.8006952</v>
      </c>
      <c r="F6722" s="23">
        <f t="shared" si="936"/>
        <v>4497.5798011610786</v>
      </c>
      <c r="G6722" s="24" t="s">
        <v>24</v>
      </c>
      <c r="H6722" s="24">
        <v>3</v>
      </c>
      <c r="I6722" s="25" t="s">
        <v>44</v>
      </c>
      <c r="J6722" s="31">
        <f t="shared" si="938"/>
        <v>3</v>
      </c>
      <c r="K6722" s="24" t="s">
        <v>29</v>
      </c>
      <c r="L6722" s="24"/>
      <c r="M6722" s="25" t="s">
        <v>29</v>
      </c>
      <c r="N6722" s="25">
        <f t="shared" si="939"/>
        <v>0</v>
      </c>
      <c r="O6722" s="24" t="s">
        <v>29</v>
      </c>
      <c r="P6722" s="24"/>
      <c r="Q6722" s="25" t="s">
        <v>29</v>
      </c>
      <c r="R6722" s="25">
        <f t="shared" si="940"/>
        <v>0</v>
      </c>
      <c r="S6722" s="24" t="s">
        <v>29</v>
      </c>
      <c r="T6722" s="24"/>
      <c r="U6722" s="25" t="s">
        <v>29</v>
      </c>
      <c r="V6722" s="25">
        <f t="shared" si="941"/>
        <v>0</v>
      </c>
      <c r="W6722" s="25" t="s">
        <v>29</v>
      </c>
      <c r="X6722" s="25"/>
      <c r="Y6722" s="25" t="s">
        <v>29</v>
      </c>
      <c r="Z6722" s="25">
        <f t="shared" si="942"/>
        <v>0</v>
      </c>
      <c r="AA6722" s="24" t="s">
        <v>29</v>
      </c>
      <c r="AB6722" s="24"/>
      <c r="AC6722" s="25" t="s">
        <v>29</v>
      </c>
      <c r="AD6722" s="25">
        <f t="shared" si="943"/>
        <v>0</v>
      </c>
      <c r="AE6722" s="32">
        <f t="shared" si="944"/>
        <v>3</v>
      </c>
      <c r="AF6722" s="37">
        <f t="shared" si="937"/>
        <v>4497.5798011610786</v>
      </c>
      <c r="AG6722" s="27"/>
    </row>
    <row r="6723" spans="1:33" x14ac:dyDescent="0.25">
      <c r="A6723" s="21">
        <v>2868739</v>
      </c>
      <c r="B6723" s="34">
        <v>1.02440210835098E-5</v>
      </c>
      <c r="C6723" s="22">
        <v>9.9183666652880694E-6</v>
      </c>
      <c r="D6723" s="22" t="s">
        <v>4507</v>
      </c>
      <c r="E6723" s="23">
        <v>6389729.2691535102</v>
      </c>
      <c r="F6723" s="23">
        <f t="shared" si="936"/>
        <v>65.456521351128217</v>
      </c>
      <c r="G6723" s="24" t="s">
        <v>24</v>
      </c>
      <c r="H6723" s="24">
        <v>3</v>
      </c>
      <c r="I6723" s="25" t="s">
        <v>34</v>
      </c>
      <c r="J6723" s="31">
        <f t="shared" si="938"/>
        <v>0</v>
      </c>
      <c r="K6723" s="24" t="s">
        <v>24</v>
      </c>
      <c r="L6723" s="24">
        <v>4</v>
      </c>
      <c r="M6723" s="25" t="s">
        <v>35</v>
      </c>
      <c r="N6723" s="25">
        <f t="shared" si="939"/>
        <v>0</v>
      </c>
      <c r="O6723" s="24" t="s">
        <v>29</v>
      </c>
      <c r="P6723" s="24"/>
      <c r="Q6723" s="25" t="s">
        <v>29</v>
      </c>
      <c r="R6723" s="25">
        <f t="shared" si="940"/>
        <v>0</v>
      </c>
      <c r="S6723" s="24" t="s">
        <v>29</v>
      </c>
      <c r="T6723" s="24"/>
      <c r="U6723" s="25" t="s">
        <v>29</v>
      </c>
      <c r="V6723" s="25">
        <f t="shared" si="941"/>
        <v>0</v>
      </c>
      <c r="W6723" s="25" t="s">
        <v>29</v>
      </c>
      <c r="X6723" s="25"/>
      <c r="Y6723" s="25" t="s">
        <v>29</v>
      </c>
      <c r="Z6723" s="25">
        <f t="shared" si="942"/>
        <v>0</v>
      </c>
      <c r="AA6723" s="24" t="s">
        <v>29</v>
      </c>
      <c r="AB6723" s="24"/>
      <c r="AC6723" s="25" t="s">
        <v>29</v>
      </c>
      <c r="AD6723" s="25">
        <f t="shared" si="943"/>
        <v>0</v>
      </c>
      <c r="AE6723" s="32">
        <f t="shared" si="944"/>
        <v>0</v>
      </c>
      <c r="AF6723" s="37">
        <f t="shared" si="937"/>
        <v>65.456521351128217</v>
      </c>
      <c r="AG6723" s="27"/>
    </row>
    <row r="6724" spans="1:33" x14ac:dyDescent="0.25">
      <c r="A6724" s="21">
        <v>2868745</v>
      </c>
      <c r="B6724" s="34">
        <v>1.6317315746483001E-4</v>
      </c>
      <c r="C6724" s="22">
        <v>1.9168483593509899E-4</v>
      </c>
      <c r="D6724" s="22" t="s">
        <v>3637</v>
      </c>
      <c r="E6724" s="23">
        <v>56410273.886886902</v>
      </c>
      <c r="F6724" s="23">
        <f t="shared" si="936"/>
        <v>9204.6425035791854</v>
      </c>
      <c r="G6724" s="24" t="s">
        <v>24</v>
      </c>
      <c r="H6724" s="24">
        <v>1</v>
      </c>
      <c r="I6724" s="25" t="s">
        <v>62</v>
      </c>
      <c r="J6724" s="31">
        <f t="shared" si="938"/>
        <v>1</v>
      </c>
      <c r="K6724" s="24" t="s">
        <v>29</v>
      </c>
      <c r="L6724" s="24"/>
      <c r="M6724" s="25" t="s">
        <v>29</v>
      </c>
      <c r="N6724" s="25">
        <f t="shared" si="939"/>
        <v>0</v>
      </c>
      <c r="O6724" s="24" t="s">
        <v>29</v>
      </c>
      <c r="P6724" s="24"/>
      <c r="Q6724" s="25" t="s">
        <v>29</v>
      </c>
      <c r="R6724" s="25">
        <f t="shared" si="940"/>
        <v>0</v>
      </c>
      <c r="S6724" s="24" t="s">
        <v>29</v>
      </c>
      <c r="T6724" s="24"/>
      <c r="U6724" s="25" t="s">
        <v>29</v>
      </c>
      <c r="V6724" s="25">
        <f t="shared" si="941"/>
        <v>0</v>
      </c>
      <c r="W6724" s="25" t="s">
        <v>29</v>
      </c>
      <c r="X6724" s="25"/>
      <c r="Y6724" s="25" t="s">
        <v>29</v>
      </c>
      <c r="Z6724" s="25">
        <f t="shared" si="942"/>
        <v>0</v>
      </c>
      <c r="AA6724" s="24" t="s">
        <v>29</v>
      </c>
      <c r="AB6724" s="24"/>
      <c r="AC6724" s="25" t="s">
        <v>29</v>
      </c>
      <c r="AD6724" s="25">
        <f t="shared" si="943"/>
        <v>0</v>
      </c>
      <c r="AE6724" s="32">
        <f t="shared" si="944"/>
        <v>1</v>
      </c>
      <c r="AF6724" s="37">
        <f t="shared" si="937"/>
        <v>9204.6425035791854</v>
      </c>
      <c r="AG6724" s="27"/>
    </row>
    <row r="6725" spans="1:33" x14ac:dyDescent="0.25">
      <c r="A6725" s="21">
        <v>2868749</v>
      </c>
      <c r="B6725" s="34">
        <v>1.0991048802685201E-5</v>
      </c>
      <c r="C6725" s="22">
        <v>1.1278620650469899E-5</v>
      </c>
      <c r="D6725" s="22" t="s">
        <v>819</v>
      </c>
      <c r="E6725" s="23">
        <v>814806214.60093105</v>
      </c>
      <c r="F6725" s="23">
        <f t="shared" si="936"/>
        <v>8955.5748694100239</v>
      </c>
      <c r="G6725" s="24" t="s">
        <v>24</v>
      </c>
      <c r="H6725" s="24">
        <v>2</v>
      </c>
      <c r="I6725" s="25" t="s">
        <v>41</v>
      </c>
      <c r="J6725" s="31">
        <f t="shared" si="938"/>
        <v>2</v>
      </c>
      <c r="K6725" s="24" t="s">
        <v>29</v>
      </c>
      <c r="L6725" s="24"/>
      <c r="M6725" s="25" t="s">
        <v>29</v>
      </c>
      <c r="N6725" s="25">
        <f t="shared" si="939"/>
        <v>0</v>
      </c>
      <c r="O6725" s="24" t="s">
        <v>29</v>
      </c>
      <c r="P6725" s="24"/>
      <c r="Q6725" s="25" t="s">
        <v>29</v>
      </c>
      <c r="R6725" s="25">
        <f t="shared" si="940"/>
        <v>0</v>
      </c>
      <c r="S6725" s="24" t="s">
        <v>29</v>
      </c>
      <c r="T6725" s="24"/>
      <c r="U6725" s="25" t="s">
        <v>29</v>
      </c>
      <c r="V6725" s="25">
        <f t="shared" si="941"/>
        <v>0</v>
      </c>
      <c r="W6725" s="25" t="s">
        <v>29</v>
      </c>
      <c r="X6725" s="25"/>
      <c r="Y6725" s="25" t="s">
        <v>29</v>
      </c>
      <c r="Z6725" s="25">
        <f t="shared" si="942"/>
        <v>0</v>
      </c>
      <c r="AA6725" s="24" t="s">
        <v>29</v>
      </c>
      <c r="AB6725" s="24"/>
      <c r="AC6725" s="25" t="s">
        <v>29</v>
      </c>
      <c r="AD6725" s="25">
        <f t="shared" si="943"/>
        <v>0</v>
      </c>
      <c r="AE6725" s="32">
        <f t="shared" si="944"/>
        <v>2</v>
      </c>
      <c r="AF6725" s="37">
        <f t="shared" si="937"/>
        <v>8955.5748694100239</v>
      </c>
      <c r="AG6725" s="27"/>
    </row>
    <row r="6726" spans="1:33" x14ac:dyDescent="0.25">
      <c r="A6726" s="21">
        <v>2868751</v>
      </c>
      <c r="B6726" s="34">
        <v>3.7872241978143597E-5</v>
      </c>
      <c r="C6726" s="22">
        <v>4.3075589571773201E-5</v>
      </c>
      <c r="D6726" s="22" t="s">
        <v>4441</v>
      </c>
      <c r="E6726" s="23">
        <v>7551235.5910912696</v>
      </c>
      <c r="F6726" s="23">
        <f t="shared" si="936"/>
        <v>285.98222153977878</v>
      </c>
      <c r="G6726" s="24" t="s">
        <v>24</v>
      </c>
      <c r="H6726" s="24">
        <v>3</v>
      </c>
      <c r="I6726" s="25" t="s">
        <v>35</v>
      </c>
      <c r="J6726" s="31">
        <f t="shared" si="938"/>
        <v>0</v>
      </c>
      <c r="K6726" s="24" t="s">
        <v>29</v>
      </c>
      <c r="L6726" s="24"/>
      <c r="M6726" s="25" t="s">
        <v>29</v>
      </c>
      <c r="N6726" s="25">
        <f t="shared" si="939"/>
        <v>0</v>
      </c>
      <c r="O6726" s="24" t="s">
        <v>29</v>
      </c>
      <c r="P6726" s="24"/>
      <c r="Q6726" s="25" t="s">
        <v>29</v>
      </c>
      <c r="R6726" s="25">
        <f t="shared" si="940"/>
        <v>0</v>
      </c>
      <c r="S6726" s="24" t="s">
        <v>29</v>
      </c>
      <c r="T6726" s="24"/>
      <c r="U6726" s="25" t="s">
        <v>29</v>
      </c>
      <c r="V6726" s="25">
        <f t="shared" si="941"/>
        <v>0</v>
      </c>
      <c r="W6726" s="25" t="s">
        <v>29</v>
      </c>
      <c r="X6726" s="25"/>
      <c r="Y6726" s="25" t="s">
        <v>29</v>
      </c>
      <c r="Z6726" s="25">
        <f t="shared" si="942"/>
        <v>0</v>
      </c>
      <c r="AA6726" s="24" t="s">
        <v>29</v>
      </c>
      <c r="AB6726" s="24"/>
      <c r="AC6726" s="25" t="s">
        <v>29</v>
      </c>
      <c r="AD6726" s="25">
        <f t="shared" si="943"/>
        <v>0</v>
      </c>
      <c r="AE6726" s="32">
        <f t="shared" si="944"/>
        <v>0</v>
      </c>
      <c r="AF6726" s="37">
        <f t="shared" si="937"/>
        <v>285.98222153977878</v>
      </c>
      <c r="AG6726" s="27"/>
    </row>
    <row r="6727" spans="1:33" x14ac:dyDescent="0.25">
      <c r="A6727" s="21">
        <v>2868756</v>
      </c>
      <c r="B6727" s="34">
        <v>1.79901661859235E-6</v>
      </c>
      <c r="C6727" s="22">
        <v>1.6094103377663699E-6</v>
      </c>
      <c r="D6727" s="22" t="s">
        <v>1809</v>
      </c>
      <c r="E6727" s="23">
        <v>639828203.82495904</v>
      </c>
      <c r="F6727" s="23">
        <f t="shared" si="936"/>
        <v>1151.0615717251947</v>
      </c>
      <c r="G6727" s="24" t="s">
        <v>24</v>
      </c>
      <c r="H6727" s="24">
        <v>4</v>
      </c>
      <c r="I6727" s="25" t="s">
        <v>46</v>
      </c>
      <c r="J6727" s="31">
        <f t="shared" si="938"/>
        <v>0</v>
      </c>
      <c r="K6727" s="24" t="s">
        <v>24</v>
      </c>
      <c r="L6727" s="24">
        <v>5</v>
      </c>
      <c r="M6727" s="25" t="s">
        <v>44</v>
      </c>
      <c r="N6727" s="25">
        <f t="shared" si="939"/>
        <v>5</v>
      </c>
      <c r="O6727" s="24" t="s">
        <v>29</v>
      </c>
      <c r="P6727" s="24"/>
      <c r="Q6727" s="25" t="s">
        <v>29</v>
      </c>
      <c r="R6727" s="25">
        <f t="shared" si="940"/>
        <v>0</v>
      </c>
      <c r="S6727" s="24" t="s">
        <v>29</v>
      </c>
      <c r="T6727" s="24"/>
      <c r="U6727" s="25" t="s">
        <v>29</v>
      </c>
      <c r="V6727" s="25">
        <f t="shared" si="941"/>
        <v>0</v>
      </c>
      <c r="W6727" s="25" t="s">
        <v>29</v>
      </c>
      <c r="X6727" s="25"/>
      <c r="Y6727" s="25" t="s">
        <v>29</v>
      </c>
      <c r="Z6727" s="25">
        <f t="shared" si="942"/>
        <v>0</v>
      </c>
      <c r="AA6727" s="24" t="s">
        <v>29</v>
      </c>
      <c r="AB6727" s="24"/>
      <c r="AC6727" s="25" t="s">
        <v>29</v>
      </c>
      <c r="AD6727" s="25">
        <f t="shared" si="943"/>
        <v>0</v>
      </c>
      <c r="AE6727" s="32">
        <f t="shared" si="944"/>
        <v>5</v>
      </c>
      <c r="AF6727" s="37">
        <f t="shared" si="937"/>
        <v>1151.0615717251947</v>
      </c>
      <c r="AG6727" s="27"/>
    </row>
    <row r="6728" spans="1:33" x14ac:dyDescent="0.25">
      <c r="A6728" s="21">
        <v>2868758</v>
      </c>
      <c r="B6728" s="34">
        <v>2.2885413890501999E-5</v>
      </c>
      <c r="C6728" s="22">
        <v>3.25643814971706E-5</v>
      </c>
      <c r="D6728" s="22" t="s">
        <v>4853</v>
      </c>
      <c r="E6728" s="23">
        <v>2098299.6460463302</v>
      </c>
      <c r="F6728" s="23">
        <f t="shared" si="936"/>
        <v>48.020455866064111</v>
      </c>
      <c r="G6728" s="24" t="s">
        <v>24</v>
      </c>
      <c r="H6728" s="24">
        <v>2</v>
      </c>
      <c r="I6728" s="25" t="s">
        <v>33</v>
      </c>
      <c r="J6728" s="31">
        <f t="shared" si="938"/>
        <v>0</v>
      </c>
      <c r="K6728" s="24" t="s">
        <v>29</v>
      </c>
      <c r="L6728" s="24"/>
      <c r="M6728" s="25" t="s">
        <v>29</v>
      </c>
      <c r="N6728" s="25">
        <f t="shared" si="939"/>
        <v>0</v>
      </c>
      <c r="O6728" s="24" t="s">
        <v>29</v>
      </c>
      <c r="P6728" s="24"/>
      <c r="Q6728" s="25" t="s">
        <v>29</v>
      </c>
      <c r="R6728" s="25">
        <f t="shared" si="940"/>
        <v>0</v>
      </c>
      <c r="S6728" s="24" t="s">
        <v>29</v>
      </c>
      <c r="T6728" s="24"/>
      <c r="U6728" s="25" t="s">
        <v>29</v>
      </c>
      <c r="V6728" s="25">
        <f t="shared" si="941"/>
        <v>0</v>
      </c>
      <c r="W6728" s="25" t="s">
        <v>29</v>
      </c>
      <c r="X6728" s="25"/>
      <c r="Y6728" s="25" t="s">
        <v>29</v>
      </c>
      <c r="Z6728" s="25">
        <f t="shared" si="942"/>
        <v>0</v>
      </c>
      <c r="AA6728" s="24" t="s">
        <v>29</v>
      </c>
      <c r="AB6728" s="24"/>
      <c r="AC6728" s="25" t="s">
        <v>29</v>
      </c>
      <c r="AD6728" s="25">
        <f t="shared" si="943"/>
        <v>0</v>
      </c>
      <c r="AE6728" s="32">
        <f t="shared" si="944"/>
        <v>0</v>
      </c>
      <c r="AF6728" s="37">
        <f t="shared" si="937"/>
        <v>48.020455866064111</v>
      </c>
      <c r="AG6728" s="27"/>
    </row>
    <row r="6729" spans="1:33" x14ac:dyDescent="0.25">
      <c r="A6729" s="21">
        <v>2868763</v>
      </c>
      <c r="B6729" s="34">
        <v>2.3990940048901001E-5</v>
      </c>
      <c r="C6729" s="22">
        <v>2.4669269851120101E-5</v>
      </c>
      <c r="D6729" s="22" t="s">
        <v>2248</v>
      </c>
      <c r="E6729" s="23">
        <v>416198884.34111398</v>
      </c>
      <c r="F6729" s="23">
        <f t="shared" ref="F6729:F6792" si="945">E6729*B6729</f>
        <v>9985.0024826471472</v>
      </c>
      <c r="G6729" s="24" t="s">
        <v>24</v>
      </c>
      <c r="H6729" s="24">
        <v>3</v>
      </c>
      <c r="I6729" s="25" t="s">
        <v>31</v>
      </c>
      <c r="J6729" s="31">
        <f t="shared" si="938"/>
        <v>3</v>
      </c>
      <c r="K6729" s="24" t="s">
        <v>29</v>
      </c>
      <c r="L6729" s="24"/>
      <c r="M6729" s="25" t="s">
        <v>29</v>
      </c>
      <c r="N6729" s="25">
        <f t="shared" si="939"/>
        <v>0</v>
      </c>
      <c r="O6729" s="24" t="s">
        <v>29</v>
      </c>
      <c r="P6729" s="24"/>
      <c r="Q6729" s="25" t="s">
        <v>29</v>
      </c>
      <c r="R6729" s="25">
        <f t="shared" si="940"/>
        <v>0</v>
      </c>
      <c r="S6729" s="24" t="s">
        <v>29</v>
      </c>
      <c r="T6729" s="24"/>
      <c r="U6729" s="25" t="s">
        <v>29</v>
      </c>
      <c r="V6729" s="25">
        <f t="shared" si="941"/>
        <v>0</v>
      </c>
      <c r="W6729" s="25" t="s">
        <v>29</v>
      </c>
      <c r="X6729" s="25"/>
      <c r="Y6729" s="25" t="s">
        <v>29</v>
      </c>
      <c r="Z6729" s="25">
        <f t="shared" si="942"/>
        <v>0</v>
      </c>
      <c r="AA6729" s="24" t="s">
        <v>29</v>
      </c>
      <c r="AB6729" s="24"/>
      <c r="AC6729" s="25" t="s">
        <v>29</v>
      </c>
      <c r="AD6729" s="25">
        <f t="shared" si="943"/>
        <v>0</v>
      </c>
      <c r="AE6729" s="32">
        <f t="shared" si="944"/>
        <v>3</v>
      </c>
      <c r="AF6729" s="37">
        <f t="shared" ref="AF6729:AF6792" si="946">B6729*E6729</f>
        <v>9985.0024826471472</v>
      </c>
      <c r="AG6729" s="27"/>
    </row>
    <row r="6730" spans="1:33" x14ac:dyDescent="0.25">
      <c r="A6730" s="21">
        <v>2868765</v>
      </c>
      <c r="B6730" s="34">
        <v>2.7405937060447601E-6</v>
      </c>
      <c r="C6730" s="22">
        <v>3.2161847370215102E-6</v>
      </c>
      <c r="D6730" s="22" t="s">
        <v>4411</v>
      </c>
      <c r="E6730" s="23">
        <v>8347195.3531804904</v>
      </c>
      <c r="F6730" s="23">
        <f t="shared" si="945"/>
        <v>22.876271048052519</v>
      </c>
      <c r="G6730" s="24" t="s">
        <v>24</v>
      </c>
      <c r="H6730" s="24">
        <v>1</v>
      </c>
      <c r="I6730" s="25" t="s">
        <v>44</v>
      </c>
      <c r="J6730" s="31">
        <f t="shared" ref="J6730:J6793" si="947">IF(LEFT(I6730,5)="US TX",H6730,0)</f>
        <v>1</v>
      </c>
      <c r="K6730" s="24" t="s">
        <v>29</v>
      </c>
      <c r="L6730" s="24"/>
      <c r="M6730" s="25" t="s">
        <v>29</v>
      </c>
      <c r="N6730" s="25">
        <f t="shared" ref="N6730:N6793" si="948">IF(LEFT(M6730,5)="US TX",L6730,0)</f>
        <v>0</v>
      </c>
      <c r="O6730" s="24" t="s">
        <v>29</v>
      </c>
      <c r="P6730" s="24"/>
      <c r="Q6730" s="25" t="s">
        <v>29</v>
      </c>
      <c r="R6730" s="25">
        <f t="shared" ref="R6730:R6793" si="949">IF(LEFT(Q6730,5)="US TX",P6730,0)</f>
        <v>0</v>
      </c>
      <c r="S6730" s="24" t="s">
        <v>29</v>
      </c>
      <c r="T6730" s="24"/>
      <c r="U6730" s="25" t="s">
        <v>29</v>
      </c>
      <c r="V6730" s="25">
        <f t="shared" ref="V6730:V6793" si="950">IF(LEFT(U6730,5)="US TX",T6730,0)</f>
        <v>0</v>
      </c>
      <c r="W6730" s="25" t="s">
        <v>29</v>
      </c>
      <c r="X6730" s="25"/>
      <c r="Y6730" s="25" t="s">
        <v>29</v>
      </c>
      <c r="Z6730" s="25">
        <f t="shared" ref="Z6730:Z6793" si="951">IF(LEFT(Y6730,5)="US TX",X6730,0)</f>
        <v>0</v>
      </c>
      <c r="AA6730" s="24" t="s">
        <v>29</v>
      </c>
      <c r="AB6730" s="24"/>
      <c r="AC6730" s="25" t="s">
        <v>29</v>
      </c>
      <c r="AD6730" s="25">
        <f t="shared" ref="AD6730:AD6793" si="952">IF(LEFT(AC6730,5)="US TX",AB6730,0)</f>
        <v>0</v>
      </c>
      <c r="AE6730" s="32">
        <f t="shared" ref="AE6730:AE6793" si="953">MAX(J6730,N6730,R6730,V6730,Z6730,AD6730)</f>
        <v>1</v>
      </c>
      <c r="AF6730" s="37">
        <f t="shared" si="946"/>
        <v>22.876271048052519</v>
      </c>
      <c r="AG6730" s="27"/>
    </row>
    <row r="6731" spans="1:33" x14ac:dyDescent="0.25">
      <c r="A6731" s="21">
        <v>2868767</v>
      </c>
      <c r="B6731" s="34">
        <v>4.2526195066260497E-6</v>
      </c>
      <c r="C6731" s="22">
        <v>4.2246927948044402E-6</v>
      </c>
      <c r="D6731" s="22" t="s">
        <v>3445</v>
      </c>
      <c r="E6731" s="23">
        <v>80056983.752199695</v>
      </c>
      <c r="F6731" s="23">
        <f t="shared" si="945"/>
        <v>340.45189074624915</v>
      </c>
      <c r="G6731" s="24" t="s">
        <v>26</v>
      </c>
      <c r="H6731" s="24">
        <v>1</v>
      </c>
      <c r="I6731" s="25" t="s">
        <v>56</v>
      </c>
      <c r="J6731" s="31">
        <f t="shared" si="947"/>
        <v>0</v>
      </c>
      <c r="K6731" s="24" t="s">
        <v>24</v>
      </c>
      <c r="L6731" s="24">
        <v>4</v>
      </c>
      <c r="M6731" s="25" t="s">
        <v>38</v>
      </c>
      <c r="N6731" s="25">
        <f t="shared" si="948"/>
        <v>0</v>
      </c>
      <c r="O6731" s="24" t="s">
        <v>29</v>
      </c>
      <c r="P6731" s="24"/>
      <c r="Q6731" s="25" t="s">
        <v>29</v>
      </c>
      <c r="R6731" s="25">
        <f t="shared" si="949"/>
        <v>0</v>
      </c>
      <c r="S6731" s="24" t="s">
        <v>29</v>
      </c>
      <c r="T6731" s="24"/>
      <c r="U6731" s="25" t="s">
        <v>29</v>
      </c>
      <c r="V6731" s="25">
        <f t="shared" si="950"/>
        <v>0</v>
      </c>
      <c r="W6731" s="25" t="s">
        <v>29</v>
      </c>
      <c r="X6731" s="25"/>
      <c r="Y6731" s="25" t="s">
        <v>29</v>
      </c>
      <c r="Z6731" s="25">
        <f t="shared" si="951"/>
        <v>0</v>
      </c>
      <c r="AA6731" s="24" t="s">
        <v>29</v>
      </c>
      <c r="AB6731" s="24"/>
      <c r="AC6731" s="25" t="s">
        <v>29</v>
      </c>
      <c r="AD6731" s="25">
        <f t="shared" si="952"/>
        <v>0</v>
      </c>
      <c r="AE6731" s="32">
        <f t="shared" si="953"/>
        <v>0</v>
      </c>
      <c r="AF6731" s="37">
        <f t="shared" si="946"/>
        <v>340.45189074624915</v>
      </c>
      <c r="AG6731" s="27"/>
    </row>
    <row r="6732" spans="1:33" x14ac:dyDescent="0.25">
      <c r="A6732" s="21">
        <v>2868775</v>
      </c>
      <c r="B6732" s="34">
        <v>5.2860289473684203E-6</v>
      </c>
      <c r="C6732" s="22">
        <v>5.76292115629196E-6</v>
      </c>
      <c r="D6732" s="22" t="s">
        <v>3798</v>
      </c>
      <c r="E6732" s="23">
        <v>14640821.1181261</v>
      </c>
      <c r="F6732" s="23">
        <f t="shared" si="945"/>
        <v>77.391804243657447</v>
      </c>
      <c r="G6732" s="24" t="s">
        <v>24</v>
      </c>
      <c r="H6732" s="24">
        <v>0</v>
      </c>
      <c r="I6732" s="25" t="s">
        <v>28</v>
      </c>
      <c r="J6732" s="31">
        <f t="shared" si="947"/>
        <v>0</v>
      </c>
      <c r="K6732" s="24" t="s">
        <v>29</v>
      </c>
      <c r="L6732" s="24"/>
      <c r="M6732" s="25" t="s">
        <v>29</v>
      </c>
      <c r="N6732" s="25">
        <f t="shared" si="948"/>
        <v>0</v>
      </c>
      <c r="O6732" s="24" t="s">
        <v>29</v>
      </c>
      <c r="P6732" s="24"/>
      <c r="Q6732" s="25" t="s">
        <v>29</v>
      </c>
      <c r="R6732" s="25">
        <f t="shared" si="949"/>
        <v>0</v>
      </c>
      <c r="S6732" s="24" t="s">
        <v>29</v>
      </c>
      <c r="T6732" s="24"/>
      <c r="U6732" s="25" t="s">
        <v>29</v>
      </c>
      <c r="V6732" s="25">
        <f t="shared" si="950"/>
        <v>0</v>
      </c>
      <c r="W6732" s="25" t="s">
        <v>29</v>
      </c>
      <c r="X6732" s="25"/>
      <c r="Y6732" s="25" t="s">
        <v>29</v>
      </c>
      <c r="Z6732" s="25">
        <f t="shared" si="951"/>
        <v>0</v>
      </c>
      <c r="AA6732" s="24" t="s">
        <v>29</v>
      </c>
      <c r="AB6732" s="24"/>
      <c r="AC6732" s="25" t="s">
        <v>29</v>
      </c>
      <c r="AD6732" s="25">
        <f t="shared" si="952"/>
        <v>0</v>
      </c>
      <c r="AE6732" s="32">
        <f t="shared" si="953"/>
        <v>0</v>
      </c>
      <c r="AF6732" s="37">
        <f t="shared" si="946"/>
        <v>77.391804243657447</v>
      </c>
      <c r="AG6732" s="27"/>
    </row>
    <row r="6733" spans="1:33" x14ac:dyDescent="0.25">
      <c r="A6733" s="21">
        <v>2868777</v>
      </c>
      <c r="B6733" s="34">
        <v>2.9275861056852099E-6</v>
      </c>
      <c r="C6733" s="22">
        <v>3.1020366086355601E-6</v>
      </c>
      <c r="D6733" s="22" t="s">
        <v>2455</v>
      </c>
      <c r="E6733" s="23">
        <v>324817231.990637</v>
      </c>
      <c r="F6733" s="23">
        <f t="shared" si="945"/>
        <v>950.93041526291836</v>
      </c>
      <c r="G6733" s="24" t="s">
        <v>24</v>
      </c>
      <c r="H6733" s="24">
        <v>3</v>
      </c>
      <c r="I6733" s="25" t="s">
        <v>25</v>
      </c>
      <c r="J6733" s="31">
        <f t="shared" si="947"/>
        <v>0</v>
      </c>
      <c r="K6733" s="24" t="s">
        <v>24</v>
      </c>
      <c r="L6733" s="24">
        <v>3</v>
      </c>
      <c r="M6733" s="25" t="s">
        <v>28</v>
      </c>
      <c r="N6733" s="25">
        <f t="shared" si="948"/>
        <v>3</v>
      </c>
      <c r="O6733" s="24" t="s">
        <v>29</v>
      </c>
      <c r="P6733" s="24"/>
      <c r="Q6733" s="25" t="s">
        <v>29</v>
      </c>
      <c r="R6733" s="25">
        <f t="shared" si="949"/>
        <v>0</v>
      </c>
      <c r="S6733" s="24" t="s">
        <v>29</v>
      </c>
      <c r="T6733" s="24"/>
      <c r="U6733" s="25" t="s">
        <v>29</v>
      </c>
      <c r="V6733" s="25">
        <f t="shared" si="950"/>
        <v>0</v>
      </c>
      <c r="W6733" s="25" t="s">
        <v>29</v>
      </c>
      <c r="X6733" s="25"/>
      <c r="Y6733" s="25" t="s">
        <v>29</v>
      </c>
      <c r="Z6733" s="25">
        <f t="shared" si="951"/>
        <v>0</v>
      </c>
      <c r="AA6733" s="24" t="s">
        <v>29</v>
      </c>
      <c r="AB6733" s="24"/>
      <c r="AC6733" s="25" t="s">
        <v>29</v>
      </c>
      <c r="AD6733" s="25">
        <f t="shared" si="952"/>
        <v>0</v>
      </c>
      <c r="AE6733" s="32">
        <f t="shared" si="953"/>
        <v>3</v>
      </c>
      <c r="AF6733" s="37">
        <f t="shared" si="946"/>
        <v>950.93041526291836</v>
      </c>
      <c r="AG6733" s="27"/>
    </row>
    <row r="6734" spans="1:33" x14ac:dyDescent="0.25">
      <c r="A6734" s="21">
        <v>2868786</v>
      </c>
      <c r="B6734" s="34">
        <v>1.8519882359243901E-4</v>
      </c>
      <c r="C6734" s="22">
        <v>2.20898402687289E-4</v>
      </c>
      <c r="D6734" s="22" t="s">
        <v>2295</v>
      </c>
      <c r="E6734" s="23">
        <v>203452.531171379</v>
      </c>
      <c r="F6734" s="23">
        <f t="shared" si="945"/>
        <v>37.679169429843419</v>
      </c>
      <c r="G6734" s="24" t="s">
        <v>32</v>
      </c>
      <c r="H6734" s="24"/>
      <c r="I6734" s="25" t="s">
        <v>29</v>
      </c>
      <c r="J6734" s="31">
        <f t="shared" si="947"/>
        <v>0</v>
      </c>
      <c r="K6734" s="24" t="s">
        <v>29</v>
      </c>
      <c r="L6734" s="24"/>
      <c r="M6734" s="25" t="s">
        <v>29</v>
      </c>
      <c r="N6734" s="25">
        <f t="shared" si="948"/>
        <v>0</v>
      </c>
      <c r="O6734" s="24" t="s">
        <v>29</v>
      </c>
      <c r="P6734" s="24"/>
      <c r="Q6734" s="25" t="s">
        <v>29</v>
      </c>
      <c r="R6734" s="25">
        <f t="shared" si="949"/>
        <v>0</v>
      </c>
      <c r="S6734" s="24" t="s">
        <v>29</v>
      </c>
      <c r="T6734" s="24"/>
      <c r="U6734" s="25" t="s">
        <v>29</v>
      </c>
      <c r="V6734" s="25">
        <f t="shared" si="950"/>
        <v>0</v>
      </c>
      <c r="W6734" s="25" t="s">
        <v>29</v>
      </c>
      <c r="X6734" s="25"/>
      <c r="Y6734" s="25" t="s">
        <v>29</v>
      </c>
      <c r="Z6734" s="25">
        <f t="shared" si="951"/>
        <v>0</v>
      </c>
      <c r="AA6734" s="24" t="s">
        <v>29</v>
      </c>
      <c r="AB6734" s="24"/>
      <c r="AC6734" s="25" t="s">
        <v>29</v>
      </c>
      <c r="AD6734" s="25">
        <f t="shared" si="952"/>
        <v>0</v>
      </c>
      <c r="AE6734" s="32">
        <f t="shared" si="953"/>
        <v>0</v>
      </c>
      <c r="AF6734" s="37">
        <f t="shared" si="946"/>
        <v>37.679169429843419</v>
      </c>
      <c r="AG6734" s="27"/>
    </row>
    <row r="6735" spans="1:33" x14ac:dyDescent="0.25">
      <c r="A6735" s="21">
        <v>2868797</v>
      </c>
      <c r="B6735" s="34">
        <v>1.5697779660956099E-5</v>
      </c>
      <c r="C6735" s="22">
        <v>1.86870768675337E-5</v>
      </c>
      <c r="D6735" s="22" t="s">
        <v>2306</v>
      </c>
      <c r="E6735" s="23">
        <v>139633460.93922299</v>
      </c>
      <c r="F6735" s="23">
        <f t="shared" si="945"/>
        <v>2191.9353031206424</v>
      </c>
      <c r="G6735" s="24" t="s">
        <v>24</v>
      </c>
      <c r="H6735" s="24">
        <v>2</v>
      </c>
      <c r="I6735" s="25" t="s">
        <v>39</v>
      </c>
      <c r="J6735" s="31">
        <f t="shared" si="947"/>
        <v>2</v>
      </c>
      <c r="K6735" s="24" t="s">
        <v>29</v>
      </c>
      <c r="L6735" s="24"/>
      <c r="M6735" s="25" t="s">
        <v>29</v>
      </c>
      <c r="N6735" s="25">
        <f t="shared" si="948"/>
        <v>0</v>
      </c>
      <c r="O6735" s="24" t="s">
        <v>29</v>
      </c>
      <c r="P6735" s="24"/>
      <c r="Q6735" s="25" t="s">
        <v>29</v>
      </c>
      <c r="R6735" s="25">
        <f t="shared" si="949"/>
        <v>0</v>
      </c>
      <c r="S6735" s="24" t="s">
        <v>29</v>
      </c>
      <c r="T6735" s="24"/>
      <c r="U6735" s="25" t="s">
        <v>29</v>
      </c>
      <c r="V6735" s="25">
        <f t="shared" si="950"/>
        <v>0</v>
      </c>
      <c r="W6735" s="25" t="s">
        <v>29</v>
      </c>
      <c r="X6735" s="25"/>
      <c r="Y6735" s="25" t="s">
        <v>29</v>
      </c>
      <c r="Z6735" s="25">
        <f t="shared" si="951"/>
        <v>0</v>
      </c>
      <c r="AA6735" s="24" t="s">
        <v>29</v>
      </c>
      <c r="AB6735" s="24"/>
      <c r="AC6735" s="25" t="s">
        <v>29</v>
      </c>
      <c r="AD6735" s="25">
        <f t="shared" si="952"/>
        <v>0</v>
      </c>
      <c r="AE6735" s="32">
        <f t="shared" si="953"/>
        <v>2</v>
      </c>
      <c r="AF6735" s="37">
        <f t="shared" si="946"/>
        <v>2191.9353031206424</v>
      </c>
      <c r="AG6735" s="27"/>
    </row>
    <row r="6736" spans="1:33" x14ac:dyDescent="0.25">
      <c r="A6736" s="21">
        <v>2868799</v>
      </c>
      <c r="B6736" s="34">
        <v>2.2300356547162898E-6</v>
      </c>
      <c r="C6736" s="22">
        <v>2.2707296146983399E-6</v>
      </c>
      <c r="D6736" s="22" t="s">
        <v>2109</v>
      </c>
      <c r="E6736" s="23">
        <v>475951670.64513499</v>
      </c>
      <c r="F6736" s="23">
        <f t="shared" si="945"/>
        <v>1061.3891954604355</v>
      </c>
      <c r="G6736" s="24" t="s">
        <v>24</v>
      </c>
      <c r="H6736" s="24">
        <v>4</v>
      </c>
      <c r="I6736" s="25" t="s">
        <v>67</v>
      </c>
      <c r="J6736" s="31">
        <f t="shared" si="947"/>
        <v>0</v>
      </c>
      <c r="K6736" s="24" t="s">
        <v>24</v>
      </c>
      <c r="L6736" s="24">
        <v>4</v>
      </c>
      <c r="M6736" s="25" t="s">
        <v>64</v>
      </c>
      <c r="N6736" s="25">
        <f t="shared" si="948"/>
        <v>4</v>
      </c>
      <c r="O6736" s="24" t="s">
        <v>29</v>
      </c>
      <c r="P6736" s="24"/>
      <c r="Q6736" s="25" t="s">
        <v>29</v>
      </c>
      <c r="R6736" s="25">
        <f t="shared" si="949"/>
        <v>0</v>
      </c>
      <c r="S6736" s="24" t="s">
        <v>29</v>
      </c>
      <c r="T6736" s="24"/>
      <c r="U6736" s="25" t="s">
        <v>29</v>
      </c>
      <c r="V6736" s="25">
        <f t="shared" si="950"/>
        <v>0</v>
      </c>
      <c r="W6736" s="25" t="s">
        <v>29</v>
      </c>
      <c r="X6736" s="25"/>
      <c r="Y6736" s="25" t="s">
        <v>29</v>
      </c>
      <c r="Z6736" s="25">
        <f t="shared" si="951"/>
        <v>0</v>
      </c>
      <c r="AA6736" s="24" t="s">
        <v>29</v>
      </c>
      <c r="AB6736" s="24"/>
      <c r="AC6736" s="25" t="s">
        <v>29</v>
      </c>
      <c r="AD6736" s="25">
        <f t="shared" si="952"/>
        <v>0</v>
      </c>
      <c r="AE6736" s="32">
        <f t="shared" si="953"/>
        <v>4</v>
      </c>
      <c r="AF6736" s="37">
        <f t="shared" si="946"/>
        <v>1061.3891954604355</v>
      </c>
      <c r="AG6736" s="27"/>
    </row>
    <row r="6737" spans="1:33" x14ac:dyDescent="0.25">
      <c r="A6737" s="21">
        <v>2868806</v>
      </c>
      <c r="B6737" s="34">
        <v>4.4997730964849798E-4</v>
      </c>
      <c r="C6737" s="22">
        <v>5.1555657491132495E-4</v>
      </c>
      <c r="D6737" s="22" t="s">
        <v>4531</v>
      </c>
      <c r="E6737" s="23">
        <v>1641.8625931337499</v>
      </c>
      <c r="F6737" s="23">
        <f t="shared" si="945"/>
        <v>0.73880091247083124</v>
      </c>
      <c r="G6737" s="24" t="s">
        <v>24</v>
      </c>
      <c r="H6737" s="24">
        <v>1</v>
      </c>
      <c r="I6737" s="25" t="s">
        <v>27</v>
      </c>
      <c r="J6737" s="31">
        <f t="shared" si="947"/>
        <v>0</v>
      </c>
      <c r="K6737" s="24" t="s">
        <v>29</v>
      </c>
      <c r="L6737" s="24"/>
      <c r="M6737" s="25" t="s">
        <v>29</v>
      </c>
      <c r="N6737" s="25">
        <f t="shared" si="948"/>
        <v>0</v>
      </c>
      <c r="O6737" s="24" t="s">
        <v>29</v>
      </c>
      <c r="P6737" s="24"/>
      <c r="Q6737" s="25" t="s">
        <v>29</v>
      </c>
      <c r="R6737" s="25">
        <f t="shared" si="949"/>
        <v>0</v>
      </c>
      <c r="S6737" s="24" t="s">
        <v>29</v>
      </c>
      <c r="T6737" s="24"/>
      <c r="U6737" s="25" t="s">
        <v>29</v>
      </c>
      <c r="V6737" s="25">
        <f t="shared" si="950"/>
        <v>0</v>
      </c>
      <c r="W6737" s="25" t="s">
        <v>29</v>
      </c>
      <c r="X6737" s="25"/>
      <c r="Y6737" s="25" t="s">
        <v>29</v>
      </c>
      <c r="Z6737" s="25">
        <f t="shared" si="951"/>
        <v>0</v>
      </c>
      <c r="AA6737" s="24" t="s">
        <v>29</v>
      </c>
      <c r="AB6737" s="24"/>
      <c r="AC6737" s="25" t="s">
        <v>29</v>
      </c>
      <c r="AD6737" s="25">
        <f t="shared" si="952"/>
        <v>0</v>
      </c>
      <c r="AE6737" s="32">
        <f t="shared" si="953"/>
        <v>0</v>
      </c>
      <c r="AF6737" s="37">
        <f t="shared" si="946"/>
        <v>0.73880091247083124</v>
      </c>
      <c r="AG6737" s="27"/>
    </row>
    <row r="6738" spans="1:33" x14ac:dyDescent="0.25">
      <c r="A6738" s="21">
        <v>2868807</v>
      </c>
      <c r="B6738" s="34">
        <v>1.28461820647837E-5</v>
      </c>
      <c r="C6738" s="22">
        <v>1.25382715603423E-5</v>
      </c>
      <c r="D6738" s="22" t="s">
        <v>943</v>
      </c>
      <c r="E6738" s="23">
        <v>1170941024.6891601</v>
      </c>
      <c r="F6738" s="23">
        <f t="shared" si="945"/>
        <v>15042.121590281336</v>
      </c>
      <c r="G6738" s="24" t="s">
        <v>24</v>
      </c>
      <c r="H6738" s="24">
        <v>4</v>
      </c>
      <c r="I6738" s="25" t="s">
        <v>62</v>
      </c>
      <c r="J6738" s="31">
        <f t="shared" si="947"/>
        <v>4</v>
      </c>
      <c r="K6738" s="24" t="s">
        <v>29</v>
      </c>
      <c r="L6738" s="24"/>
      <c r="M6738" s="25" t="s">
        <v>29</v>
      </c>
      <c r="N6738" s="25">
        <f t="shared" si="948"/>
        <v>0</v>
      </c>
      <c r="O6738" s="24" t="s">
        <v>29</v>
      </c>
      <c r="P6738" s="24"/>
      <c r="Q6738" s="25" t="s">
        <v>29</v>
      </c>
      <c r="R6738" s="25">
        <f t="shared" si="949"/>
        <v>0</v>
      </c>
      <c r="S6738" s="24" t="s">
        <v>29</v>
      </c>
      <c r="T6738" s="24"/>
      <c r="U6738" s="25" t="s">
        <v>29</v>
      </c>
      <c r="V6738" s="25">
        <f t="shared" si="950"/>
        <v>0</v>
      </c>
      <c r="W6738" s="25" t="s">
        <v>29</v>
      </c>
      <c r="X6738" s="25"/>
      <c r="Y6738" s="25" t="s">
        <v>29</v>
      </c>
      <c r="Z6738" s="25">
        <f t="shared" si="951"/>
        <v>0</v>
      </c>
      <c r="AA6738" s="24" t="s">
        <v>29</v>
      </c>
      <c r="AB6738" s="24"/>
      <c r="AC6738" s="25" t="s">
        <v>29</v>
      </c>
      <c r="AD6738" s="25">
        <f t="shared" si="952"/>
        <v>0</v>
      </c>
      <c r="AE6738" s="32">
        <f t="shared" si="953"/>
        <v>4</v>
      </c>
      <c r="AF6738" s="37">
        <f t="shared" si="946"/>
        <v>15042.121590281336</v>
      </c>
      <c r="AG6738" s="27"/>
    </row>
    <row r="6739" spans="1:33" x14ac:dyDescent="0.25">
      <c r="A6739" s="21">
        <v>2868809</v>
      </c>
      <c r="B6739" s="34">
        <v>4.8922162729153302E-6</v>
      </c>
      <c r="C6739" s="22">
        <v>5.4700266480360398E-6</v>
      </c>
      <c r="D6739" s="22" t="s">
        <v>819</v>
      </c>
      <c r="E6739" s="23">
        <v>428216505.66174501</v>
      </c>
      <c r="F6739" s="23">
        <f t="shared" si="945"/>
        <v>2094.9277573293284</v>
      </c>
      <c r="G6739" s="24" t="s">
        <v>24</v>
      </c>
      <c r="H6739" s="24">
        <v>2</v>
      </c>
      <c r="I6739" s="25" t="s">
        <v>41</v>
      </c>
      <c r="J6739" s="31">
        <f t="shared" si="947"/>
        <v>2</v>
      </c>
      <c r="K6739" s="24" t="s">
        <v>29</v>
      </c>
      <c r="L6739" s="24"/>
      <c r="M6739" s="25" t="s">
        <v>29</v>
      </c>
      <c r="N6739" s="25">
        <f t="shared" si="948"/>
        <v>0</v>
      </c>
      <c r="O6739" s="24" t="s">
        <v>29</v>
      </c>
      <c r="P6739" s="24"/>
      <c r="Q6739" s="25" t="s">
        <v>29</v>
      </c>
      <c r="R6739" s="25">
        <f t="shared" si="949"/>
        <v>0</v>
      </c>
      <c r="S6739" s="24" t="s">
        <v>29</v>
      </c>
      <c r="T6739" s="24"/>
      <c r="U6739" s="25" t="s">
        <v>29</v>
      </c>
      <c r="V6739" s="25">
        <f t="shared" si="950"/>
        <v>0</v>
      </c>
      <c r="W6739" s="25" t="s">
        <v>29</v>
      </c>
      <c r="X6739" s="25"/>
      <c r="Y6739" s="25" t="s">
        <v>29</v>
      </c>
      <c r="Z6739" s="25">
        <f t="shared" si="951"/>
        <v>0</v>
      </c>
      <c r="AA6739" s="24" t="s">
        <v>29</v>
      </c>
      <c r="AB6739" s="24"/>
      <c r="AC6739" s="25" t="s">
        <v>29</v>
      </c>
      <c r="AD6739" s="25">
        <f t="shared" si="952"/>
        <v>0</v>
      </c>
      <c r="AE6739" s="32">
        <f t="shared" si="953"/>
        <v>2</v>
      </c>
      <c r="AF6739" s="37">
        <f t="shared" si="946"/>
        <v>2094.9277573293284</v>
      </c>
      <c r="AG6739" s="27"/>
    </row>
    <row r="6740" spans="1:33" x14ac:dyDescent="0.25">
      <c r="A6740" s="21">
        <v>2868816</v>
      </c>
      <c r="B6740" s="34">
        <v>3.5976534845484599E-6</v>
      </c>
      <c r="C6740" s="22">
        <v>4.2232149437306601E-6</v>
      </c>
      <c r="D6740" s="22" t="s">
        <v>4369</v>
      </c>
      <c r="E6740" s="23">
        <v>9768095.1598696392</v>
      </c>
      <c r="F6740" s="23">
        <f t="shared" si="945"/>
        <v>35.142221589305954</v>
      </c>
      <c r="G6740" s="24" t="s">
        <v>24</v>
      </c>
      <c r="H6740" s="24">
        <v>1</v>
      </c>
      <c r="I6740" s="25" t="s">
        <v>87</v>
      </c>
      <c r="J6740" s="31">
        <f t="shared" si="947"/>
        <v>0</v>
      </c>
      <c r="K6740" s="24" t="s">
        <v>24</v>
      </c>
      <c r="L6740" s="24">
        <v>1</v>
      </c>
      <c r="M6740" s="25" t="s">
        <v>38</v>
      </c>
      <c r="N6740" s="25">
        <f t="shared" si="948"/>
        <v>0</v>
      </c>
      <c r="O6740" s="24" t="s">
        <v>29</v>
      </c>
      <c r="P6740" s="24"/>
      <c r="Q6740" s="25" t="s">
        <v>29</v>
      </c>
      <c r="R6740" s="25">
        <f t="shared" si="949"/>
        <v>0</v>
      </c>
      <c r="S6740" s="24" t="s">
        <v>29</v>
      </c>
      <c r="T6740" s="24"/>
      <c r="U6740" s="25" t="s">
        <v>29</v>
      </c>
      <c r="V6740" s="25">
        <f t="shared" si="950"/>
        <v>0</v>
      </c>
      <c r="W6740" s="25" t="s">
        <v>29</v>
      </c>
      <c r="X6740" s="25"/>
      <c r="Y6740" s="25" t="s">
        <v>29</v>
      </c>
      <c r="Z6740" s="25">
        <f t="shared" si="951"/>
        <v>0</v>
      </c>
      <c r="AA6740" s="24" t="s">
        <v>29</v>
      </c>
      <c r="AB6740" s="24"/>
      <c r="AC6740" s="25" t="s">
        <v>29</v>
      </c>
      <c r="AD6740" s="25">
        <f t="shared" si="952"/>
        <v>0</v>
      </c>
      <c r="AE6740" s="32">
        <f t="shared" si="953"/>
        <v>0</v>
      </c>
      <c r="AF6740" s="37">
        <f t="shared" si="946"/>
        <v>35.142221589305954</v>
      </c>
      <c r="AG6740" s="27"/>
    </row>
    <row r="6741" spans="1:33" x14ac:dyDescent="0.25">
      <c r="A6741" s="21">
        <v>2868817</v>
      </c>
      <c r="B6741" s="34">
        <v>7.8281980741151395E-5</v>
      </c>
      <c r="C6741" s="22">
        <v>9.5448152041619093E-5</v>
      </c>
      <c r="D6741" s="22" t="s">
        <v>3256</v>
      </c>
      <c r="E6741" s="23">
        <v>24728956.4637555</v>
      </c>
      <c r="F6741" s="23">
        <f t="shared" si="945"/>
        <v>1935.8316936444794</v>
      </c>
      <c r="G6741" s="24" t="s">
        <v>24</v>
      </c>
      <c r="H6741" s="24">
        <v>2</v>
      </c>
      <c r="I6741" s="25" t="s">
        <v>38</v>
      </c>
      <c r="J6741" s="31">
        <f t="shared" si="947"/>
        <v>0</v>
      </c>
      <c r="K6741" s="24" t="s">
        <v>29</v>
      </c>
      <c r="L6741" s="24"/>
      <c r="M6741" s="25" t="s">
        <v>29</v>
      </c>
      <c r="N6741" s="25">
        <f t="shared" si="948"/>
        <v>0</v>
      </c>
      <c r="O6741" s="24" t="s">
        <v>29</v>
      </c>
      <c r="P6741" s="24"/>
      <c r="Q6741" s="25" t="s">
        <v>29</v>
      </c>
      <c r="R6741" s="25">
        <f t="shared" si="949"/>
        <v>0</v>
      </c>
      <c r="S6741" s="24" t="s">
        <v>29</v>
      </c>
      <c r="T6741" s="24"/>
      <c r="U6741" s="25" t="s">
        <v>29</v>
      </c>
      <c r="V6741" s="25">
        <f t="shared" si="950"/>
        <v>0</v>
      </c>
      <c r="W6741" s="25" t="s">
        <v>29</v>
      </c>
      <c r="X6741" s="25"/>
      <c r="Y6741" s="25" t="s">
        <v>29</v>
      </c>
      <c r="Z6741" s="25">
        <f t="shared" si="951"/>
        <v>0</v>
      </c>
      <c r="AA6741" s="24" t="s">
        <v>29</v>
      </c>
      <c r="AB6741" s="24"/>
      <c r="AC6741" s="25" t="s">
        <v>29</v>
      </c>
      <c r="AD6741" s="25">
        <f t="shared" si="952"/>
        <v>0</v>
      </c>
      <c r="AE6741" s="32">
        <f t="shared" si="953"/>
        <v>0</v>
      </c>
      <c r="AF6741" s="37">
        <f t="shared" si="946"/>
        <v>1935.8316936444794</v>
      </c>
      <c r="AG6741" s="27"/>
    </row>
    <row r="6742" spans="1:33" x14ac:dyDescent="0.25">
      <c r="A6742" s="21">
        <v>2868822</v>
      </c>
      <c r="B6742" s="34">
        <v>4.0681688956711897E-5</v>
      </c>
      <c r="C6742" s="22">
        <v>4.8499339173039099E-5</v>
      </c>
      <c r="D6742" s="22" t="s">
        <v>2809</v>
      </c>
      <c r="E6742" s="23">
        <v>206925684.922822</v>
      </c>
      <c r="F6742" s="23">
        <f t="shared" si="945"/>
        <v>8418.0863511848129</v>
      </c>
      <c r="G6742" s="24" t="s">
        <v>26</v>
      </c>
      <c r="H6742" s="24">
        <v>1</v>
      </c>
      <c r="I6742" s="25" t="s">
        <v>34</v>
      </c>
      <c r="J6742" s="31">
        <f t="shared" si="947"/>
        <v>0</v>
      </c>
      <c r="K6742" s="24" t="s">
        <v>24</v>
      </c>
      <c r="L6742" s="24">
        <v>2</v>
      </c>
      <c r="M6742" s="25" t="s">
        <v>36</v>
      </c>
      <c r="N6742" s="25">
        <f t="shared" si="948"/>
        <v>2</v>
      </c>
      <c r="O6742" s="24" t="s">
        <v>29</v>
      </c>
      <c r="P6742" s="24"/>
      <c r="Q6742" s="25" t="s">
        <v>29</v>
      </c>
      <c r="R6742" s="25">
        <f t="shared" si="949"/>
        <v>0</v>
      </c>
      <c r="S6742" s="24" t="s">
        <v>29</v>
      </c>
      <c r="T6742" s="24"/>
      <c r="U6742" s="25" t="s">
        <v>29</v>
      </c>
      <c r="V6742" s="25">
        <f t="shared" si="950"/>
        <v>0</v>
      </c>
      <c r="W6742" s="25" t="s">
        <v>29</v>
      </c>
      <c r="X6742" s="25"/>
      <c r="Y6742" s="25" t="s">
        <v>29</v>
      </c>
      <c r="Z6742" s="25">
        <f t="shared" si="951"/>
        <v>0</v>
      </c>
      <c r="AA6742" s="24" t="s">
        <v>29</v>
      </c>
      <c r="AB6742" s="24"/>
      <c r="AC6742" s="25" t="s">
        <v>29</v>
      </c>
      <c r="AD6742" s="25">
        <f t="shared" si="952"/>
        <v>0</v>
      </c>
      <c r="AE6742" s="32">
        <f t="shared" si="953"/>
        <v>2</v>
      </c>
      <c r="AF6742" s="37">
        <f t="shared" si="946"/>
        <v>8418.0863511848129</v>
      </c>
      <c r="AG6742" s="27"/>
    </row>
    <row r="6743" spans="1:33" x14ac:dyDescent="0.25">
      <c r="A6743" s="21">
        <v>2868824</v>
      </c>
      <c r="B6743" s="34">
        <v>1.6171480641520201E-5</v>
      </c>
      <c r="C6743" s="22">
        <v>2.0075476424355201E-5</v>
      </c>
      <c r="D6743" s="22" t="s">
        <v>3327</v>
      </c>
      <c r="E6743" s="23">
        <v>97181657.945702493</v>
      </c>
      <c r="F6743" s="23">
        <f t="shared" si="945"/>
        <v>1571.5713001797656</v>
      </c>
      <c r="G6743" s="24" t="s">
        <v>24</v>
      </c>
      <c r="H6743" s="24">
        <v>2</v>
      </c>
      <c r="I6743" s="25" t="s">
        <v>37</v>
      </c>
      <c r="J6743" s="31">
        <f t="shared" si="947"/>
        <v>2</v>
      </c>
      <c r="K6743" s="24" t="s">
        <v>29</v>
      </c>
      <c r="L6743" s="24"/>
      <c r="M6743" s="25" t="s">
        <v>29</v>
      </c>
      <c r="N6743" s="25">
        <f t="shared" si="948"/>
        <v>0</v>
      </c>
      <c r="O6743" s="24" t="s">
        <v>29</v>
      </c>
      <c r="P6743" s="24"/>
      <c r="Q6743" s="25" t="s">
        <v>29</v>
      </c>
      <c r="R6743" s="25">
        <f t="shared" si="949"/>
        <v>0</v>
      </c>
      <c r="S6743" s="24" t="s">
        <v>29</v>
      </c>
      <c r="T6743" s="24"/>
      <c r="U6743" s="25" t="s">
        <v>29</v>
      </c>
      <c r="V6743" s="25">
        <f t="shared" si="950"/>
        <v>0</v>
      </c>
      <c r="W6743" s="25" t="s">
        <v>29</v>
      </c>
      <c r="X6743" s="25"/>
      <c r="Y6743" s="25" t="s">
        <v>29</v>
      </c>
      <c r="Z6743" s="25">
        <f t="shared" si="951"/>
        <v>0</v>
      </c>
      <c r="AA6743" s="24" t="s">
        <v>29</v>
      </c>
      <c r="AB6743" s="24"/>
      <c r="AC6743" s="25" t="s">
        <v>29</v>
      </c>
      <c r="AD6743" s="25">
        <f t="shared" si="952"/>
        <v>0</v>
      </c>
      <c r="AE6743" s="32">
        <f t="shared" si="953"/>
        <v>2</v>
      </c>
      <c r="AF6743" s="37">
        <f t="shared" si="946"/>
        <v>1571.5713001797656</v>
      </c>
      <c r="AG6743" s="27"/>
    </row>
    <row r="6744" spans="1:33" x14ac:dyDescent="0.25">
      <c r="A6744" s="21">
        <v>2868825</v>
      </c>
      <c r="B6744" s="34">
        <v>2.4571282369321602E-7</v>
      </c>
      <c r="C6744" s="22">
        <v>2.7504077523902699E-7</v>
      </c>
      <c r="D6744" s="22" t="s">
        <v>1644</v>
      </c>
      <c r="E6744" s="23">
        <v>530550911.31154799</v>
      </c>
      <c r="F6744" s="23">
        <f t="shared" si="945"/>
        <v>130.36316253136948</v>
      </c>
      <c r="G6744" s="24" t="s">
        <v>24</v>
      </c>
      <c r="H6744" s="24">
        <v>1</v>
      </c>
      <c r="I6744" s="25" t="s">
        <v>40</v>
      </c>
      <c r="J6744" s="31">
        <f t="shared" si="947"/>
        <v>1</v>
      </c>
      <c r="K6744" s="24" t="s">
        <v>29</v>
      </c>
      <c r="L6744" s="24"/>
      <c r="M6744" s="25" t="s">
        <v>29</v>
      </c>
      <c r="N6744" s="25">
        <f t="shared" si="948"/>
        <v>0</v>
      </c>
      <c r="O6744" s="24" t="s">
        <v>29</v>
      </c>
      <c r="P6744" s="24"/>
      <c r="Q6744" s="25" t="s">
        <v>29</v>
      </c>
      <c r="R6744" s="25">
        <f t="shared" si="949"/>
        <v>0</v>
      </c>
      <c r="S6744" s="24" t="s">
        <v>29</v>
      </c>
      <c r="T6744" s="24"/>
      <c r="U6744" s="25" t="s">
        <v>29</v>
      </c>
      <c r="V6744" s="25">
        <f t="shared" si="950"/>
        <v>0</v>
      </c>
      <c r="W6744" s="25" t="s">
        <v>29</v>
      </c>
      <c r="X6744" s="25"/>
      <c r="Y6744" s="25" t="s">
        <v>29</v>
      </c>
      <c r="Z6744" s="25">
        <f t="shared" si="951"/>
        <v>0</v>
      </c>
      <c r="AA6744" s="24" t="s">
        <v>29</v>
      </c>
      <c r="AB6744" s="24"/>
      <c r="AC6744" s="25" t="s">
        <v>29</v>
      </c>
      <c r="AD6744" s="25">
        <f t="shared" si="952"/>
        <v>0</v>
      </c>
      <c r="AE6744" s="32">
        <f t="shared" si="953"/>
        <v>1</v>
      </c>
      <c r="AF6744" s="37">
        <f t="shared" si="946"/>
        <v>130.36316253136948</v>
      </c>
      <c r="AG6744" s="27"/>
    </row>
    <row r="6745" spans="1:33" x14ac:dyDescent="0.25">
      <c r="A6745" s="21">
        <v>2868826</v>
      </c>
      <c r="B6745" s="34">
        <v>4.1559710950108204E-6</v>
      </c>
      <c r="C6745" s="22">
        <v>4.9191043426061096E-6</v>
      </c>
      <c r="D6745" s="22" t="s">
        <v>4146</v>
      </c>
      <c r="E6745" s="23">
        <v>17921335.595367201</v>
      </c>
      <c r="F6745" s="23">
        <f t="shared" si="945"/>
        <v>74.480552718334621</v>
      </c>
      <c r="G6745" s="24" t="s">
        <v>24</v>
      </c>
      <c r="H6745" s="24">
        <v>2</v>
      </c>
      <c r="I6745" s="25" t="s">
        <v>34</v>
      </c>
      <c r="J6745" s="31">
        <f t="shared" si="947"/>
        <v>0</v>
      </c>
      <c r="K6745" s="24" t="s">
        <v>26</v>
      </c>
      <c r="L6745" s="24">
        <v>1</v>
      </c>
      <c r="M6745" s="25" t="s">
        <v>42</v>
      </c>
      <c r="N6745" s="25">
        <f t="shared" si="948"/>
        <v>0</v>
      </c>
      <c r="O6745" s="24" t="s">
        <v>24</v>
      </c>
      <c r="P6745" s="24">
        <v>1</v>
      </c>
      <c r="Q6745" s="25" t="s">
        <v>53</v>
      </c>
      <c r="R6745" s="25">
        <f t="shared" si="949"/>
        <v>0</v>
      </c>
      <c r="S6745" s="24" t="s">
        <v>29</v>
      </c>
      <c r="T6745" s="24"/>
      <c r="U6745" s="25" t="s">
        <v>29</v>
      </c>
      <c r="V6745" s="25">
        <f t="shared" si="950"/>
        <v>0</v>
      </c>
      <c r="W6745" s="25" t="s">
        <v>29</v>
      </c>
      <c r="X6745" s="25"/>
      <c r="Y6745" s="25" t="s">
        <v>29</v>
      </c>
      <c r="Z6745" s="25">
        <f t="shared" si="951"/>
        <v>0</v>
      </c>
      <c r="AA6745" s="24" t="s">
        <v>29</v>
      </c>
      <c r="AB6745" s="24"/>
      <c r="AC6745" s="25" t="s">
        <v>29</v>
      </c>
      <c r="AD6745" s="25">
        <f t="shared" si="952"/>
        <v>0</v>
      </c>
      <c r="AE6745" s="32">
        <f t="shared" si="953"/>
        <v>0</v>
      </c>
      <c r="AF6745" s="37">
        <f t="shared" si="946"/>
        <v>74.480552718334621</v>
      </c>
      <c r="AG6745" s="27"/>
    </row>
    <row r="6746" spans="1:33" x14ac:dyDescent="0.25">
      <c r="A6746" s="21">
        <v>2868829</v>
      </c>
      <c r="B6746" s="34">
        <v>4.1769278412199097E-5</v>
      </c>
      <c r="C6746" s="22">
        <v>4.0860956759651701E-5</v>
      </c>
      <c r="D6746" s="22" t="s">
        <v>170</v>
      </c>
      <c r="E6746" s="23">
        <v>3099072340.1605701</v>
      </c>
      <c r="F6746" s="23">
        <f t="shared" si="945"/>
        <v>129446.01539571224</v>
      </c>
      <c r="G6746" s="24" t="s">
        <v>24</v>
      </c>
      <c r="H6746" s="24">
        <v>4</v>
      </c>
      <c r="I6746" s="25" t="s">
        <v>40</v>
      </c>
      <c r="J6746" s="31">
        <f t="shared" si="947"/>
        <v>4</v>
      </c>
      <c r="K6746" s="24" t="s">
        <v>29</v>
      </c>
      <c r="L6746" s="24"/>
      <c r="M6746" s="25" t="s">
        <v>29</v>
      </c>
      <c r="N6746" s="25">
        <f t="shared" si="948"/>
        <v>0</v>
      </c>
      <c r="O6746" s="24" t="s">
        <v>29</v>
      </c>
      <c r="P6746" s="24"/>
      <c r="Q6746" s="25" t="s">
        <v>29</v>
      </c>
      <c r="R6746" s="25">
        <f t="shared" si="949"/>
        <v>0</v>
      </c>
      <c r="S6746" s="24" t="s">
        <v>29</v>
      </c>
      <c r="T6746" s="24"/>
      <c r="U6746" s="25" t="s">
        <v>29</v>
      </c>
      <c r="V6746" s="25">
        <f t="shared" si="950"/>
        <v>0</v>
      </c>
      <c r="W6746" s="25" t="s">
        <v>29</v>
      </c>
      <c r="X6746" s="25"/>
      <c r="Y6746" s="25" t="s">
        <v>29</v>
      </c>
      <c r="Z6746" s="25">
        <f t="shared" si="951"/>
        <v>0</v>
      </c>
      <c r="AA6746" s="24" t="s">
        <v>29</v>
      </c>
      <c r="AB6746" s="24"/>
      <c r="AC6746" s="25" t="s">
        <v>29</v>
      </c>
      <c r="AD6746" s="25">
        <f t="shared" si="952"/>
        <v>0</v>
      </c>
      <c r="AE6746" s="32">
        <f t="shared" si="953"/>
        <v>4</v>
      </c>
      <c r="AF6746" s="37">
        <f t="shared" si="946"/>
        <v>129446.01539571224</v>
      </c>
      <c r="AG6746" s="27"/>
    </row>
    <row r="6747" spans="1:33" x14ac:dyDescent="0.25">
      <c r="A6747" s="21">
        <v>2868830</v>
      </c>
      <c r="B6747" s="34">
        <v>3.618822491376E-6</v>
      </c>
      <c r="C6747" s="22">
        <v>3.46995787848924E-6</v>
      </c>
      <c r="D6747" s="22" t="s">
        <v>910</v>
      </c>
      <c r="E6747" s="23">
        <v>1898852298.4132199</v>
      </c>
      <c r="F6747" s="23">
        <f t="shared" si="945"/>
        <v>6871.6094052987719</v>
      </c>
      <c r="G6747" s="24" t="s">
        <v>32</v>
      </c>
      <c r="H6747" s="24"/>
      <c r="I6747" s="25" t="s">
        <v>29</v>
      </c>
      <c r="J6747" s="31">
        <f t="shared" si="947"/>
        <v>0</v>
      </c>
      <c r="K6747" s="24" t="s">
        <v>29</v>
      </c>
      <c r="L6747" s="24"/>
      <c r="M6747" s="25" t="s">
        <v>29</v>
      </c>
      <c r="N6747" s="25">
        <f t="shared" si="948"/>
        <v>0</v>
      </c>
      <c r="O6747" s="24" t="s">
        <v>29</v>
      </c>
      <c r="P6747" s="24"/>
      <c r="Q6747" s="25" t="s">
        <v>29</v>
      </c>
      <c r="R6747" s="25">
        <f t="shared" si="949"/>
        <v>0</v>
      </c>
      <c r="S6747" s="24" t="s">
        <v>29</v>
      </c>
      <c r="T6747" s="24"/>
      <c r="U6747" s="25" t="s">
        <v>29</v>
      </c>
      <c r="V6747" s="25">
        <f t="shared" si="950"/>
        <v>0</v>
      </c>
      <c r="W6747" s="25" t="s">
        <v>29</v>
      </c>
      <c r="X6747" s="25"/>
      <c r="Y6747" s="25" t="s">
        <v>29</v>
      </c>
      <c r="Z6747" s="25">
        <f t="shared" si="951"/>
        <v>0</v>
      </c>
      <c r="AA6747" s="24" t="s">
        <v>29</v>
      </c>
      <c r="AB6747" s="24"/>
      <c r="AC6747" s="25" t="s">
        <v>29</v>
      </c>
      <c r="AD6747" s="25">
        <f t="shared" si="952"/>
        <v>0</v>
      </c>
      <c r="AE6747" s="32">
        <f t="shared" si="953"/>
        <v>0</v>
      </c>
      <c r="AF6747" s="37">
        <f t="shared" si="946"/>
        <v>6871.6094052987719</v>
      </c>
      <c r="AG6747" s="27"/>
    </row>
    <row r="6748" spans="1:33" x14ac:dyDescent="0.25">
      <c r="A6748" s="21">
        <v>2868831</v>
      </c>
      <c r="B6748" s="34">
        <v>7.1314083402425105E-5</v>
      </c>
      <c r="C6748" s="22">
        <v>7.17541184413623E-5</v>
      </c>
      <c r="D6748" s="22" t="s">
        <v>1051</v>
      </c>
      <c r="E6748" s="23">
        <v>322854795.56366497</v>
      </c>
      <c r="F6748" s="23">
        <f t="shared" si="945"/>
        <v>23024.093817700112</v>
      </c>
      <c r="G6748" s="24" t="s">
        <v>24</v>
      </c>
      <c r="H6748" s="24">
        <v>4</v>
      </c>
      <c r="I6748" s="25" t="s">
        <v>36</v>
      </c>
      <c r="J6748" s="31">
        <f t="shared" si="947"/>
        <v>4</v>
      </c>
      <c r="K6748" s="24" t="s">
        <v>29</v>
      </c>
      <c r="L6748" s="24"/>
      <c r="M6748" s="25" t="s">
        <v>29</v>
      </c>
      <c r="N6748" s="25">
        <f t="shared" si="948"/>
        <v>0</v>
      </c>
      <c r="O6748" s="24" t="s">
        <v>29</v>
      </c>
      <c r="P6748" s="24"/>
      <c r="Q6748" s="25" t="s">
        <v>29</v>
      </c>
      <c r="R6748" s="25">
        <f t="shared" si="949"/>
        <v>0</v>
      </c>
      <c r="S6748" s="24" t="s">
        <v>29</v>
      </c>
      <c r="T6748" s="24"/>
      <c r="U6748" s="25" t="s">
        <v>29</v>
      </c>
      <c r="V6748" s="25">
        <f t="shared" si="950"/>
        <v>0</v>
      </c>
      <c r="W6748" s="25" t="s">
        <v>29</v>
      </c>
      <c r="X6748" s="25"/>
      <c r="Y6748" s="25" t="s">
        <v>29</v>
      </c>
      <c r="Z6748" s="25">
        <f t="shared" si="951"/>
        <v>0</v>
      </c>
      <c r="AA6748" s="24" t="s">
        <v>29</v>
      </c>
      <c r="AB6748" s="24"/>
      <c r="AC6748" s="25" t="s">
        <v>29</v>
      </c>
      <c r="AD6748" s="25">
        <f t="shared" si="952"/>
        <v>0</v>
      </c>
      <c r="AE6748" s="32">
        <f t="shared" si="953"/>
        <v>4</v>
      </c>
      <c r="AF6748" s="37">
        <f t="shared" si="946"/>
        <v>23024.093817700112</v>
      </c>
      <c r="AG6748" s="27"/>
    </row>
    <row r="6749" spans="1:33" x14ac:dyDescent="0.25">
      <c r="A6749" s="21">
        <v>2868839</v>
      </c>
      <c r="B6749" s="34">
        <v>1.75650313190498E-5</v>
      </c>
      <c r="C6749" s="22">
        <v>1.9867417842735399E-5</v>
      </c>
      <c r="D6749" s="22" t="s">
        <v>1644</v>
      </c>
      <c r="E6749" s="23">
        <v>388994614.05256301</v>
      </c>
      <c r="F6749" s="23">
        <f t="shared" si="945"/>
        <v>6832.702578774959</v>
      </c>
      <c r="G6749" s="24" t="s">
        <v>24</v>
      </c>
      <c r="H6749" s="24">
        <v>1</v>
      </c>
      <c r="I6749" s="25" t="s">
        <v>40</v>
      </c>
      <c r="J6749" s="31">
        <f t="shared" si="947"/>
        <v>1</v>
      </c>
      <c r="K6749" s="24" t="s">
        <v>29</v>
      </c>
      <c r="L6749" s="24"/>
      <c r="M6749" s="25" t="s">
        <v>29</v>
      </c>
      <c r="N6749" s="25">
        <f t="shared" si="948"/>
        <v>0</v>
      </c>
      <c r="O6749" s="24" t="s">
        <v>29</v>
      </c>
      <c r="P6749" s="24"/>
      <c r="Q6749" s="25" t="s">
        <v>29</v>
      </c>
      <c r="R6749" s="25">
        <f t="shared" si="949"/>
        <v>0</v>
      </c>
      <c r="S6749" s="24" t="s">
        <v>29</v>
      </c>
      <c r="T6749" s="24"/>
      <c r="U6749" s="25" t="s">
        <v>29</v>
      </c>
      <c r="V6749" s="25">
        <f t="shared" si="950"/>
        <v>0</v>
      </c>
      <c r="W6749" s="25" t="s">
        <v>29</v>
      </c>
      <c r="X6749" s="25"/>
      <c r="Y6749" s="25" t="s">
        <v>29</v>
      </c>
      <c r="Z6749" s="25">
        <f t="shared" si="951"/>
        <v>0</v>
      </c>
      <c r="AA6749" s="24" t="s">
        <v>29</v>
      </c>
      <c r="AB6749" s="24"/>
      <c r="AC6749" s="25" t="s">
        <v>29</v>
      </c>
      <c r="AD6749" s="25">
        <f t="shared" si="952"/>
        <v>0</v>
      </c>
      <c r="AE6749" s="32">
        <f t="shared" si="953"/>
        <v>1</v>
      </c>
      <c r="AF6749" s="37">
        <f t="shared" si="946"/>
        <v>6832.702578774959</v>
      </c>
      <c r="AG6749" s="27"/>
    </row>
    <row r="6750" spans="1:33" x14ac:dyDescent="0.25">
      <c r="A6750" s="21">
        <v>2868840</v>
      </c>
      <c r="B6750" s="34">
        <v>3.6575384999999899E-3</v>
      </c>
      <c r="C6750" s="22">
        <v>3.76650803425583E-3</v>
      </c>
      <c r="D6750" s="22" t="s">
        <v>3030</v>
      </c>
      <c r="E6750" s="23">
        <v>150139379.29812101</v>
      </c>
      <c r="F6750" s="23">
        <f t="shared" si="945"/>
        <v>549140.56014897907</v>
      </c>
      <c r="G6750" s="24" t="s">
        <v>26</v>
      </c>
      <c r="H6750" s="24">
        <v>1</v>
      </c>
      <c r="I6750" s="25" t="s">
        <v>44</v>
      </c>
      <c r="J6750" s="31">
        <f t="shared" si="947"/>
        <v>1</v>
      </c>
      <c r="K6750" s="24" t="s">
        <v>29</v>
      </c>
      <c r="L6750" s="24"/>
      <c r="M6750" s="25" t="s">
        <v>29</v>
      </c>
      <c r="N6750" s="25">
        <f t="shared" si="948"/>
        <v>0</v>
      </c>
      <c r="O6750" s="24" t="s">
        <v>29</v>
      </c>
      <c r="P6750" s="24"/>
      <c r="Q6750" s="25" t="s">
        <v>29</v>
      </c>
      <c r="R6750" s="25">
        <f t="shared" si="949"/>
        <v>0</v>
      </c>
      <c r="S6750" s="24" t="s">
        <v>29</v>
      </c>
      <c r="T6750" s="24"/>
      <c r="U6750" s="25" t="s">
        <v>29</v>
      </c>
      <c r="V6750" s="25">
        <f t="shared" si="950"/>
        <v>0</v>
      </c>
      <c r="W6750" s="25" t="s">
        <v>29</v>
      </c>
      <c r="X6750" s="25"/>
      <c r="Y6750" s="25" t="s">
        <v>29</v>
      </c>
      <c r="Z6750" s="25">
        <f t="shared" si="951"/>
        <v>0</v>
      </c>
      <c r="AA6750" s="24" t="s">
        <v>29</v>
      </c>
      <c r="AB6750" s="24"/>
      <c r="AC6750" s="25" t="s">
        <v>29</v>
      </c>
      <c r="AD6750" s="25">
        <f t="shared" si="952"/>
        <v>0</v>
      </c>
      <c r="AE6750" s="32">
        <f t="shared" si="953"/>
        <v>1</v>
      </c>
      <c r="AF6750" s="37">
        <f t="shared" si="946"/>
        <v>549140.56014897907</v>
      </c>
      <c r="AG6750" s="27"/>
    </row>
    <row r="6751" spans="1:33" x14ac:dyDescent="0.25">
      <c r="A6751" s="21">
        <v>2868841</v>
      </c>
      <c r="B6751" s="34">
        <v>3.1558579875365199E-6</v>
      </c>
      <c r="C6751" s="22">
        <v>2.7341204357108901E-6</v>
      </c>
      <c r="D6751" s="22" t="s">
        <v>371</v>
      </c>
      <c r="E6751" s="23">
        <v>5204376829.1678104</v>
      </c>
      <c r="F6751" s="23">
        <f t="shared" si="945"/>
        <v>16424.274186479222</v>
      </c>
      <c r="G6751" s="24" t="s">
        <v>24</v>
      </c>
      <c r="H6751" s="24">
        <v>5</v>
      </c>
      <c r="I6751" s="25" t="s">
        <v>39</v>
      </c>
      <c r="J6751" s="31">
        <f t="shared" si="947"/>
        <v>5</v>
      </c>
      <c r="K6751" s="24" t="s">
        <v>29</v>
      </c>
      <c r="L6751" s="24"/>
      <c r="M6751" s="25" t="s">
        <v>29</v>
      </c>
      <c r="N6751" s="25">
        <f t="shared" si="948"/>
        <v>0</v>
      </c>
      <c r="O6751" s="24" t="s">
        <v>29</v>
      </c>
      <c r="P6751" s="24"/>
      <c r="Q6751" s="25" t="s">
        <v>29</v>
      </c>
      <c r="R6751" s="25">
        <f t="shared" si="949"/>
        <v>0</v>
      </c>
      <c r="S6751" s="24" t="s">
        <v>29</v>
      </c>
      <c r="T6751" s="24"/>
      <c r="U6751" s="25" t="s">
        <v>29</v>
      </c>
      <c r="V6751" s="25">
        <f t="shared" si="950"/>
        <v>0</v>
      </c>
      <c r="W6751" s="25" t="s">
        <v>29</v>
      </c>
      <c r="X6751" s="25"/>
      <c r="Y6751" s="25" t="s">
        <v>29</v>
      </c>
      <c r="Z6751" s="25">
        <f t="shared" si="951"/>
        <v>0</v>
      </c>
      <c r="AA6751" s="24" t="s">
        <v>29</v>
      </c>
      <c r="AB6751" s="24"/>
      <c r="AC6751" s="25" t="s">
        <v>29</v>
      </c>
      <c r="AD6751" s="25">
        <f t="shared" si="952"/>
        <v>0</v>
      </c>
      <c r="AE6751" s="32">
        <f t="shared" si="953"/>
        <v>5</v>
      </c>
      <c r="AF6751" s="37">
        <f t="shared" si="946"/>
        <v>16424.274186479222</v>
      </c>
      <c r="AG6751" s="27"/>
    </row>
    <row r="6752" spans="1:33" x14ac:dyDescent="0.25">
      <c r="A6752" s="21">
        <v>2868850</v>
      </c>
      <c r="B6752" s="34">
        <v>8.8943203361344507E-5</v>
      </c>
      <c r="C6752" s="22">
        <v>9.9392762784767302E-5</v>
      </c>
      <c r="D6752" s="22" t="s">
        <v>4708</v>
      </c>
      <c r="E6752" s="23">
        <v>3621103.6941995602</v>
      </c>
      <c r="F6752" s="23">
        <f t="shared" si="945"/>
        <v>322.07256226570735</v>
      </c>
      <c r="G6752" s="24" t="s">
        <v>26</v>
      </c>
      <c r="H6752" s="24">
        <v>3</v>
      </c>
      <c r="I6752" s="25" t="s">
        <v>34</v>
      </c>
      <c r="J6752" s="31">
        <f t="shared" si="947"/>
        <v>0</v>
      </c>
      <c r="K6752" s="24" t="s">
        <v>29</v>
      </c>
      <c r="L6752" s="24"/>
      <c r="M6752" s="25" t="s">
        <v>29</v>
      </c>
      <c r="N6752" s="25">
        <f t="shared" si="948"/>
        <v>0</v>
      </c>
      <c r="O6752" s="24" t="s">
        <v>29</v>
      </c>
      <c r="P6752" s="24"/>
      <c r="Q6752" s="25" t="s">
        <v>29</v>
      </c>
      <c r="R6752" s="25">
        <f t="shared" si="949"/>
        <v>0</v>
      </c>
      <c r="S6752" s="24" t="s">
        <v>29</v>
      </c>
      <c r="T6752" s="24"/>
      <c r="U6752" s="25" t="s">
        <v>29</v>
      </c>
      <c r="V6752" s="25">
        <f t="shared" si="950"/>
        <v>0</v>
      </c>
      <c r="W6752" s="25" t="s">
        <v>29</v>
      </c>
      <c r="X6752" s="25"/>
      <c r="Y6752" s="25" t="s">
        <v>29</v>
      </c>
      <c r="Z6752" s="25">
        <f t="shared" si="951"/>
        <v>0</v>
      </c>
      <c r="AA6752" s="24" t="s">
        <v>29</v>
      </c>
      <c r="AB6752" s="24"/>
      <c r="AC6752" s="25" t="s">
        <v>29</v>
      </c>
      <c r="AD6752" s="25">
        <f t="shared" si="952"/>
        <v>0</v>
      </c>
      <c r="AE6752" s="32">
        <f t="shared" si="953"/>
        <v>0</v>
      </c>
      <c r="AF6752" s="37">
        <f t="shared" si="946"/>
        <v>322.07256226570735</v>
      </c>
      <c r="AG6752" s="27"/>
    </row>
    <row r="6753" spans="1:33" x14ac:dyDescent="0.25">
      <c r="A6753" s="21">
        <v>2868854</v>
      </c>
      <c r="B6753" s="34">
        <v>2.6607199999999999E-6</v>
      </c>
      <c r="C6753" s="22">
        <v>2.7174960639864199E-6</v>
      </c>
      <c r="D6753" s="22" t="s">
        <v>4386</v>
      </c>
      <c r="E6753" s="23">
        <v>9284498.5298398808</v>
      </c>
      <c r="F6753" s="23">
        <f t="shared" si="945"/>
        <v>24.703450928315565</v>
      </c>
      <c r="G6753" s="24" t="s">
        <v>26</v>
      </c>
      <c r="H6753" s="24">
        <v>1</v>
      </c>
      <c r="I6753" s="25" t="s">
        <v>53</v>
      </c>
      <c r="J6753" s="31">
        <f t="shared" si="947"/>
        <v>0</v>
      </c>
      <c r="K6753" s="24" t="s">
        <v>29</v>
      </c>
      <c r="L6753" s="24"/>
      <c r="M6753" s="25" t="s">
        <v>29</v>
      </c>
      <c r="N6753" s="25">
        <f t="shared" si="948"/>
        <v>0</v>
      </c>
      <c r="O6753" s="24" t="s">
        <v>29</v>
      </c>
      <c r="P6753" s="24"/>
      <c r="Q6753" s="25" t="s">
        <v>29</v>
      </c>
      <c r="R6753" s="25">
        <f t="shared" si="949"/>
        <v>0</v>
      </c>
      <c r="S6753" s="24" t="s">
        <v>29</v>
      </c>
      <c r="T6753" s="24"/>
      <c r="U6753" s="25" t="s">
        <v>29</v>
      </c>
      <c r="V6753" s="25">
        <f t="shared" si="950"/>
        <v>0</v>
      </c>
      <c r="W6753" s="25" t="s">
        <v>29</v>
      </c>
      <c r="X6753" s="25"/>
      <c r="Y6753" s="25" t="s">
        <v>29</v>
      </c>
      <c r="Z6753" s="25">
        <f t="shared" si="951"/>
        <v>0</v>
      </c>
      <c r="AA6753" s="24" t="s">
        <v>29</v>
      </c>
      <c r="AB6753" s="24"/>
      <c r="AC6753" s="25" t="s">
        <v>29</v>
      </c>
      <c r="AD6753" s="25">
        <f t="shared" si="952"/>
        <v>0</v>
      </c>
      <c r="AE6753" s="32">
        <f t="shared" si="953"/>
        <v>0</v>
      </c>
      <c r="AF6753" s="37">
        <f t="shared" si="946"/>
        <v>24.703450928315565</v>
      </c>
      <c r="AG6753" s="27"/>
    </row>
    <row r="6754" spans="1:33" x14ac:dyDescent="0.25">
      <c r="A6754" s="21">
        <v>2868861</v>
      </c>
      <c r="B6754" s="34">
        <v>6.0498735603140698E-6</v>
      </c>
      <c r="C6754" s="22">
        <v>7.0104691997440801E-6</v>
      </c>
      <c r="D6754" s="22" t="s">
        <v>5044</v>
      </c>
      <c r="E6754" s="23">
        <v>807333.13501549501</v>
      </c>
      <c r="F6754" s="23">
        <f t="shared" si="945"/>
        <v>4.8842633878957127</v>
      </c>
      <c r="G6754" s="24" t="s">
        <v>26</v>
      </c>
      <c r="H6754" s="24">
        <v>0</v>
      </c>
      <c r="I6754" s="25" t="s">
        <v>35</v>
      </c>
      <c r="J6754" s="31">
        <f t="shared" si="947"/>
        <v>0</v>
      </c>
      <c r="K6754" s="24" t="s">
        <v>29</v>
      </c>
      <c r="L6754" s="24"/>
      <c r="M6754" s="25" t="s">
        <v>29</v>
      </c>
      <c r="N6754" s="25">
        <f t="shared" si="948"/>
        <v>0</v>
      </c>
      <c r="O6754" s="24" t="s">
        <v>29</v>
      </c>
      <c r="P6754" s="24"/>
      <c r="Q6754" s="25" t="s">
        <v>29</v>
      </c>
      <c r="R6754" s="25">
        <f t="shared" si="949"/>
        <v>0</v>
      </c>
      <c r="S6754" s="24" t="s">
        <v>29</v>
      </c>
      <c r="T6754" s="24"/>
      <c r="U6754" s="25" t="s">
        <v>29</v>
      </c>
      <c r="V6754" s="25">
        <f t="shared" si="950"/>
        <v>0</v>
      </c>
      <c r="W6754" s="25" t="s">
        <v>29</v>
      </c>
      <c r="X6754" s="25"/>
      <c r="Y6754" s="25" t="s">
        <v>29</v>
      </c>
      <c r="Z6754" s="25">
        <f t="shared" si="951"/>
        <v>0</v>
      </c>
      <c r="AA6754" s="24" t="s">
        <v>29</v>
      </c>
      <c r="AB6754" s="24"/>
      <c r="AC6754" s="25" t="s">
        <v>29</v>
      </c>
      <c r="AD6754" s="25">
        <f t="shared" si="952"/>
        <v>0</v>
      </c>
      <c r="AE6754" s="32">
        <f t="shared" si="953"/>
        <v>0</v>
      </c>
      <c r="AF6754" s="37">
        <f t="shared" si="946"/>
        <v>4.8842633878957127</v>
      </c>
      <c r="AG6754" s="27"/>
    </row>
    <row r="6755" spans="1:33" x14ac:dyDescent="0.25">
      <c r="A6755" s="21">
        <v>2868863</v>
      </c>
      <c r="B6755" s="34">
        <v>1.4282021284928701E-6</v>
      </c>
      <c r="C6755" s="22">
        <v>1.5483431073589701E-6</v>
      </c>
      <c r="D6755" s="22" t="s">
        <v>141</v>
      </c>
      <c r="E6755" s="23">
        <v>17658119064.858002</v>
      </c>
      <c r="F6755" s="23">
        <f t="shared" si="945"/>
        <v>25219.363233610726</v>
      </c>
      <c r="G6755" s="24" t="s">
        <v>24</v>
      </c>
      <c r="H6755" s="24">
        <v>4</v>
      </c>
      <c r="I6755" s="25" t="s">
        <v>34</v>
      </c>
      <c r="J6755" s="31">
        <f t="shared" si="947"/>
        <v>0</v>
      </c>
      <c r="K6755" s="24" t="s">
        <v>26</v>
      </c>
      <c r="L6755" s="24">
        <v>2</v>
      </c>
      <c r="M6755" s="25" t="s">
        <v>53</v>
      </c>
      <c r="N6755" s="25">
        <f t="shared" si="948"/>
        <v>0</v>
      </c>
      <c r="O6755" s="24" t="s">
        <v>24</v>
      </c>
      <c r="P6755" s="24">
        <v>5</v>
      </c>
      <c r="Q6755" s="25" t="s">
        <v>41</v>
      </c>
      <c r="R6755" s="25">
        <f t="shared" si="949"/>
        <v>5</v>
      </c>
      <c r="S6755" s="24" t="s">
        <v>29</v>
      </c>
      <c r="T6755" s="24"/>
      <c r="U6755" s="25" t="s">
        <v>29</v>
      </c>
      <c r="V6755" s="25">
        <f t="shared" si="950"/>
        <v>0</v>
      </c>
      <c r="W6755" s="25" t="s">
        <v>29</v>
      </c>
      <c r="X6755" s="25"/>
      <c r="Y6755" s="25" t="s">
        <v>29</v>
      </c>
      <c r="Z6755" s="25">
        <f t="shared" si="951"/>
        <v>0</v>
      </c>
      <c r="AA6755" s="24" t="s">
        <v>29</v>
      </c>
      <c r="AB6755" s="24"/>
      <c r="AC6755" s="25" t="s">
        <v>29</v>
      </c>
      <c r="AD6755" s="25">
        <f t="shared" si="952"/>
        <v>0</v>
      </c>
      <c r="AE6755" s="32">
        <f t="shared" si="953"/>
        <v>5</v>
      </c>
      <c r="AF6755" s="37">
        <f t="shared" si="946"/>
        <v>25219.363233610726</v>
      </c>
      <c r="AG6755" s="27"/>
    </row>
    <row r="6756" spans="1:33" x14ac:dyDescent="0.25">
      <c r="A6756" s="21">
        <v>2868865</v>
      </c>
      <c r="B6756" s="34">
        <v>1.8631791645004701E-4</v>
      </c>
      <c r="C6756" s="22">
        <v>1.8062111272612E-4</v>
      </c>
      <c r="D6756" s="22" t="s">
        <v>2123</v>
      </c>
      <c r="E6756" s="23">
        <v>467140192.316194</v>
      </c>
      <c r="F6756" s="23">
        <f t="shared" si="945"/>
        <v>87036.587322427527</v>
      </c>
      <c r="G6756" s="24" t="s">
        <v>24</v>
      </c>
      <c r="H6756" s="24">
        <v>3</v>
      </c>
      <c r="I6756" s="25" t="s">
        <v>36</v>
      </c>
      <c r="J6756" s="31">
        <f t="shared" si="947"/>
        <v>3</v>
      </c>
      <c r="K6756" s="24" t="s">
        <v>29</v>
      </c>
      <c r="L6756" s="24"/>
      <c r="M6756" s="25" t="s">
        <v>29</v>
      </c>
      <c r="N6756" s="25">
        <f t="shared" si="948"/>
        <v>0</v>
      </c>
      <c r="O6756" s="24" t="s">
        <v>29</v>
      </c>
      <c r="P6756" s="24"/>
      <c r="Q6756" s="25" t="s">
        <v>29</v>
      </c>
      <c r="R6756" s="25">
        <f t="shared" si="949"/>
        <v>0</v>
      </c>
      <c r="S6756" s="24" t="s">
        <v>29</v>
      </c>
      <c r="T6756" s="24"/>
      <c r="U6756" s="25" t="s">
        <v>29</v>
      </c>
      <c r="V6756" s="25">
        <f t="shared" si="950"/>
        <v>0</v>
      </c>
      <c r="W6756" s="25" t="s">
        <v>29</v>
      </c>
      <c r="X6756" s="25"/>
      <c r="Y6756" s="25" t="s">
        <v>29</v>
      </c>
      <c r="Z6756" s="25">
        <f t="shared" si="951"/>
        <v>0</v>
      </c>
      <c r="AA6756" s="24" t="s">
        <v>29</v>
      </c>
      <c r="AB6756" s="24"/>
      <c r="AC6756" s="25" t="s">
        <v>29</v>
      </c>
      <c r="AD6756" s="25">
        <f t="shared" si="952"/>
        <v>0</v>
      </c>
      <c r="AE6756" s="32">
        <f t="shared" si="953"/>
        <v>3</v>
      </c>
      <c r="AF6756" s="37">
        <f t="shared" si="946"/>
        <v>87036.587322427527</v>
      </c>
      <c r="AG6756" s="27"/>
    </row>
    <row r="6757" spans="1:33" x14ac:dyDescent="0.25">
      <c r="A6757" s="21">
        <v>2868867</v>
      </c>
      <c r="B6757" s="34">
        <v>2.98887807858579E-5</v>
      </c>
      <c r="C6757" s="22">
        <v>3.1983099205024799E-5</v>
      </c>
      <c r="D6757" s="22" t="s">
        <v>4915</v>
      </c>
      <c r="E6757" s="23">
        <v>1599555.4364010899</v>
      </c>
      <c r="F6757" s="23">
        <f t="shared" si="945"/>
        <v>47.808761793419443</v>
      </c>
      <c r="G6757" s="24" t="s">
        <v>26</v>
      </c>
      <c r="H6757" s="24">
        <v>1</v>
      </c>
      <c r="I6757" s="25" t="s">
        <v>70</v>
      </c>
      <c r="J6757" s="31">
        <f t="shared" si="947"/>
        <v>0</v>
      </c>
      <c r="K6757" s="24" t="s">
        <v>24</v>
      </c>
      <c r="L6757" s="24">
        <v>4</v>
      </c>
      <c r="M6757" s="25" t="s">
        <v>45</v>
      </c>
      <c r="N6757" s="25">
        <f t="shared" si="948"/>
        <v>0</v>
      </c>
      <c r="O6757" s="24" t="s">
        <v>29</v>
      </c>
      <c r="P6757" s="24"/>
      <c r="Q6757" s="25" t="s">
        <v>29</v>
      </c>
      <c r="R6757" s="25">
        <f t="shared" si="949"/>
        <v>0</v>
      </c>
      <c r="S6757" s="24" t="s">
        <v>29</v>
      </c>
      <c r="T6757" s="24"/>
      <c r="U6757" s="25" t="s">
        <v>29</v>
      </c>
      <c r="V6757" s="25">
        <f t="shared" si="950"/>
        <v>0</v>
      </c>
      <c r="W6757" s="25" t="s">
        <v>29</v>
      </c>
      <c r="X6757" s="25"/>
      <c r="Y6757" s="25" t="s">
        <v>29</v>
      </c>
      <c r="Z6757" s="25">
        <f t="shared" si="951"/>
        <v>0</v>
      </c>
      <c r="AA6757" s="24" t="s">
        <v>29</v>
      </c>
      <c r="AB6757" s="24"/>
      <c r="AC6757" s="25" t="s">
        <v>29</v>
      </c>
      <c r="AD6757" s="25">
        <f t="shared" si="952"/>
        <v>0</v>
      </c>
      <c r="AE6757" s="32">
        <f t="shared" si="953"/>
        <v>0</v>
      </c>
      <c r="AF6757" s="37">
        <f t="shared" si="946"/>
        <v>47.808761793419443</v>
      </c>
      <c r="AG6757" s="27"/>
    </row>
    <row r="6758" spans="1:33" x14ac:dyDescent="0.25">
      <c r="A6758" s="21">
        <v>2868869</v>
      </c>
      <c r="B6758" s="34">
        <v>2.36497575635563E-5</v>
      </c>
      <c r="C6758" s="22">
        <v>2.4873803507316899E-5</v>
      </c>
      <c r="D6758" s="22" t="s">
        <v>2885</v>
      </c>
      <c r="E6758" s="23">
        <v>188010098.227121</v>
      </c>
      <c r="F6758" s="23">
        <f t="shared" si="945"/>
        <v>4446.3932425718176</v>
      </c>
      <c r="G6758" s="24" t="s">
        <v>24</v>
      </c>
      <c r="H6758" s="24">
        <v>4</v>
      </c>
      <c r="I6758" s="25" t="s">
        <v>53</v>
      </c>
      <c r="J6758" s="31">
        <f t="shared" si="947"/>
        <v>0</v>
      </c>
      <c r="K6758" s="24" t="s">
        <v>29</v>
      </c>
      <c r="L6758" s="24"/>
      <c r="M6758" s="25" t="s">
        <v>29</v>
      </c>
      <c r="N6758" s="25">
        <f t="shared" si="948"/>
        <v>0</v>
      </c>
      <c r="O6758" s="24" t="s">
        <v>29</v>
      </c>
      <c r="P6758" s="24"/>
      <c r="Q6758" s="25" t="s">
        <v>29</v>
      </c>
      <c r="R6758" s="25">
        <f t="shared" si="949"/>
        <v>0</v>
      </c>
      <c r="S6758" s="24" t="s">
        <v>29</v>
      </c>
      <c r="T6758" s="24"/>
      <c r="U6758" s="25" t="s">
        <v>29</v>
      </c>
      <c r="V6758" s="25">
        <f t="shared" si="950"/>
        <v>0</v>
      </c>
      <c r="W6758" s="25" t="s">
        <v>29</v>
      </c>
      <c r="X6758" s="25"/>
      <c r="Y6758" s="25" t="s">
        <v>29</v>
      </c>
      <c r="Z6758" s="25">
        <f t="shared" si="951"/>
        <v>0</v>
      </c>
      <c r="AA6758" s="24" t="s">
        <v>29</v>
      </c>
      <c r="AB6758" s="24"/>
      <c r="AC6758" s="25" t="s">
        <v>29</v>
      </c>
      <c r="AD6758" s="25">
        <f t="shared" si="952"/>
        <v>0</v>
      </c>
      <c r="AE6758" s="32">
        <f t="shared" si="953"/>
        <v>0</v>
      </c>
      <c r="AF6758" s="37">
        <f t="shared" si="946"/>
        <v>4446.3932425718176</v>
      </c>
      <c r="AG6758" s="27"/>
    </row>
    <row r="6759" spans="1:33" x14ac:dyDescent="0.25">
      <c r="A6759" s="21">
        <v>2868874</v>
      </c>
      <c r="B6759" s="34">
        <v>2.7686764174460002E-7</v>
      </c>
      <c r="C6759" s="22">
        <v>2.8606797204624802E-7</v>
      </c>
      <c r="D6759" s="22" t="s">
        <v>2826</v>
      </c>
      <c r="E6759" s="23">
        <v>202824571.20087299</v>
      </c>
      <c r="F6759" s="23">
        <f t="shared" si="945"/>
        <v>56.155560716245418</v>
      </c>
      <c r="G6759" s="24" t="s">
        <v>24</v>
      </c>
      <c r="H6759" s="24">
        <v>1</v>
      </c>
      <c r="I6759" s="25" t="s">
        <v>90</v>
      </c>
      <c r="J6759" s="31">
        <f t="shared" si="947"/>
        <v>0</v>
      </c>
      <c r="K6759" s="24" t="s">
        <v>26</v>
      </c>
      <c r="L6759" s="24">
        <v>1</v>
      </c>
      <c r="M6759" s="25" t="s">
        <v>35</v>
      </c>
      <c r="N6759" s="25">
        <f t="shared" si="948"/>
        <v>0</v>
      </c>
      <c r="O6759" s="24" t="s">
        <v>24</v>
      </c>
      <c r="P6759" s="24">
        <v>4</v>
      </c>
      <c r="Q6759" s="25" t="s">
        <v>44</v>
      </c>
      <c r="R6759" s="25">
        <f t="shared" si="949"/>
        <v>4</v>
      </c>
      <c r="S6759" s="24" t="s">
        <v>29</v>
      </c>
      <c r="T6759" s="24"/>
      <c r="U6759" s="25" t="s">
        <v>29</v>
      </c>
      <c r="V6759" s="25">
        <f t="shared" si="950"/>
        <v>0</v>
      </c>
      <c r="W6759" s="25" t="s">
        <v>29</v>
      </c>
      <c r="X6759" s="25"/>
      <c r="Y6759" s="25" t="s">
        <v>29</v>
      </c>
      <c r="Z6759" s="25">
        <f t="shared" si="951"/>
        <v>0</v>
      </c>
      <c r="AA6759" s="24" t="s">
        <v>29</v>
      </c>
      <c r="AB6759" s="24"/>
      <c r="AC6759" s="25" t="s">
        <v>29</v>
      </c>
      <c r="AD6759" s="25">
        <f t="shared" si="952"/>
        <v>0</v>
      </c>
      <c r="AE6759" s="32">
        <f t="shared" si="953"/>
        <v>4</v>
      </c>
      <c r="AF6759" s="37">
        <f t="shared" si="946"/>
        <v>56.155560716245418</v>
      </c>
      <c r="AG6759" s="27"/>
    </row>
    <row r="6760" spans="1:33" x14ac:dyDescent="0.25">
      <c r="A6760" s="21">
        <v>2868875</v>
      </c>
      <c r="B6760" s="34">
        <v>1.79251761651249E-6</v>
      </c>
      <c r="C6760" s="22">
        <v>1.7132899486839401E-6</v>
      </c>
      <c r="D6760" s="22" t="s">
        <v>332</v>
      </c>
      <c r="E6760" s="23">
        <v>5777222696.4281797</v>
      </c>
      <c r="F6760" s="23">
        <f t="shared" si="945"/>
        <v>10355.773457863301</v>
      </c>
      <c r="G6760" s="24" t="s">
        <v>24</v>
      </c>
      <c r="H6760" s="24">
        <v>4</v>
      </c>
      <c r="I6760" s="25" t="s">
        <v>34</v>
      </c>
      <c r="J6760" s="31">
        <f t="shared" si="947"/>
        <v>0</v>
      </c>
      <c r="K6760" s="24" t="s">
        <v>24</v>
      </c>
      <c r="L6760" s="24">
        <v>5</v>
      </c>
      <c r="M6760" s="25" t="s">
        <v>39</v>
      </c>
      <c r="N6760" s="25">
        <f t="shared" si="948"/>
        <v>5</v>
      </c>
      <c r="O6760" s="24" t="s">
        <v>29</v>
      </c>
      <c r="P6760" s="24"/>
      <c r="Q6760" s="25" t="s">
        <v>29</v>
      </c>
      <c r="R6760" s="25">
        <f t="shared" si="949"/>
        <v>0</v>
      </c>
      <c r="S6760" s="24" t="s">
        <v>29</v>
      </c>
      <c r="T6760" s="24"/>
      <c r="U6760" s="25" t="s">
        <v>29</v>
      </c>
      <c r="V6760" s="25">
        <f t="shared" si="950"/>
        <v>0</v>
      </c>
      <c r="W6760" s="25" t="s">
        <v>29</v>
      </c>
      <c r="X6760" s="25"/>
      <c r="Y6760" s="25" t="s">
        <v>29</v>
      </c>
      <c r="Z6760" s="25">
        <f t="shared" si="951"/>
        <v>0</v>
      </c>
      <c r="AA6760" s="24" t="s">
        <v>29</v>
      </c>
      <c r="AB6760" s="24"/>
      <c r="AC6760" s="25" t="s">
        <v>29</v>
      </c>
      <c r="AD6760" s="25">
        <f t="shared" si="952"/>
        <v>0</v>
      </c>
      <c r="AE6760" s="32">
        <f t="shared" si="953"/>
        <v>5</v>
      </c>
      <c r="AF6760" s="37">
        <f t="shared" si="946"/>
        <v>10355.773457863301</v>
      </c>
      <c r="AG6760" s="27"/>
    </row>
    <row r="6761" spans="1:33" x14ac:dyDescent="0.25">
      <c r="A6761" s="21">
        <v>2868876</v>
      </c>
      <c r="B6761" s="34">
        <v>5.9895220641105797E-5</v>
      </c>
      <c r="C6761" s="22">
        <v>5.9300694708172897E-5</v>
      </c>
      <c r="D6761" s="22" t="s">
        <v>521</v>
      </c>
      <c r="E6761" s="23">
        <v>1144070371.9103501</v>
      </c>
      <c r="F6761" s="23">
        <f t="shared" si="945"/>
        <v>68524.347354522382</v>
      </c>
      <c r="G6761" s="24" t="s">
        <v>24</v>
      </c>
      <c r="H6761" s="24">
        <v>4</v>
      </c>
      <c r="I6761" s="25" t="s">
        <v>40</v>
      </c>
      <c r="J6761" s="31">
        <f t="shared" si="947"/>
        <v>4</v>
      </c>
      <c r="K6761" s="24" t="s">
        <v>29</v>
      </c>
      <c r="L6761" s="24"/>
      <c r="M6761" s="25" t="s">
        <v>29</v>
      </c>
      <c r="N6761" s="25">
        <f t="shared" si="948"/>
        <v>0</v>
      </c>
      <c r="O6761" s="24" t="s">
        <v>29</v>
      </c>
      <c r="P6761" s="24"/>
      <c r="Q6761" s="25" t="s">
        <v>29</v>
      </c>
      <c r="R6761" s="25">
        <f t="shared" si="949"/>
        <v>0</v>
      </c>
      <c r="S6761" s="24" t="s">
        <v>29</v>
      </c>
      <c r="T6761" s="24"/>
      <c r="U6761" s="25" t="s">
        <v>29</v>
      </c>
      <c r="V6761" s="25">
        <f t="shared" si="950"/>
        <v>0</v>
      </c>
      <c r="W6761" s="25" t="s">
        <v>29</v>
      </c>
      <c r="X6761" s="25"/>
      <c r="Y6761" s="25" t="s">
        <v>29</v>
      </c>
      <c r="Z6761" s="25">
        <f t="shared" si="951"/>
        <v>0</v>
      </c>
      <c r="AA6761" s="24" t="s">
        <v>29</v>
      </c>
      <c r="AB6761" s="24"/>
      <c r="AC6761" s="25" t="s">
        <v>29</v>
      </c>
      <c r="AD6761" s="25">
        <f t="shared" si="952"/>
        <v>0</v>
      </c>
      <c r="AE6761" s="32">
        <f t="shared" si="953"/>
        <v>4</v>
      </c>
      <c r="AF6761" s="37">
        <f t="shared" si="946"/>
        <v>68524.347354522382</v>
      </c>
      <c r="AG6761" s="27"/>
    </row>
    <row r="6762" spans="1:33" x14ac:dyDescent="0.25">
      <c r="A6762" s="21">
        <v>2868877</v>
      </c>
      <c r="B6762" s="34">
        <v>1.02921834597413E-4</v>
      </c>
      <c r="C6762" s="22">
        <v>1.12516982031903E-4</v>
      </c>
      <c r="D6762" s="22" t="s">
        <v>4800</v>
      </c>
      <c r="E6762" s="23">
        <v>2581236.9234217601</v>
      </c>
      <c r="F6762" s="23">
        <f t="shared" si="945"/>
        <v>265.6656396891496</v>
      </c>
      <c r="G6762" s="24" t="s">
        <v>24</v>
      </c>
      <c r="H6762" s="24">
        <v>3</v>
      </c>
      <c r="I6762" s="25" t="s">
        <v>25</v>
      </c>
      <c r="J6762" s="31">
        <f t="shared" si="947"/>
        <v>0</v>
      </c>
      <c r="K6762" s="24" t="s">
        <v>24</v>
      </c>
      <c r="L6762" s="24">
        <v>3</v>
      </c>
      <c r="M6762" s="25" t="s">
        <v>27</v>
      </c>
      <c r="N6762" s="25">
        <f t="shared" si="948"/>
        <v>0</v>
      </c>
      <c r="O6762" s="24" t="s">
        <v>29</v>
      </c>
      <c r="P6762" s="24"/>
      <c r="Q6762" s="25" t="s">
        <v>29</v>
      </c>
      <c r="R6762" s="25">
        <f t="shared" si="949"/>
        <v>0</v>
      </c>
      <c r="S6762" s="24" t="s">
        <v>29</v>
      </c>
      <c r="T6762" s="24"/>
      <c r="U6762" s="25" t="s">
        <v>29</v>
      </c>
      <c r="V6762" s="25">
        <f t="shared" si="950"/>
        <v>0</v>
      </c>
      <c r="W6762" s="25" t="s">
        <v>29</v>
      </c>
      <c r="X6762" s="25"/>
      <c r="Y6762" s="25" t="s">
        <v>29</v>
      </c>
      <c r="Z6762" s="25">
        <f t="shared" si="951"/>
        <v>0</v>
      </c>
      <c r="AA6762" s="24" t="s">
        <v>29</v>
      </c>
      <c r="AB6762" s="24"/>
      <c r="AC6762" s="25" t="s">
        <v>29</v>
      </c>
      <c r="AD6762" s="25">
        <f t="shared" si="952"/>
        <v>0</v>
      </c>
      <c r="AE6762" s="32">
        <f t="shared" si="953"/>
        <v>0</v>
      </c>
      <c r="AF6762" s="37">
        <f t="shared" si="946"/>
        <v>265.6656396891496</v>
      </c>
      <c r="AG6762" s="27"/>
    </row>
    <row r="6763" spans="1:33" x14ac:dyDescent="0.25">
      <c r="A6763" s="21">
        <v>2868886</v>
      </c>
      <c r="B6763" s="34">
        <v>1.82757838706733E-5</v>
      </c>
      <c r="C6763" s="22">
        <v>1.8881178592034601E-5</v>
      </c>
      <c r="D6763" s="22" t="s">
        <v>3470</v>
      </c>
      <c r="E6763" s="23">
        <v>2192904.7519965</v>
      </c>
      <c r="F6763" s="23">
        <f t="shared" si="945"/>
        <v>40.07705329646047</v>
      </c>
      <c r="G6763" s="24" t="s">
        <v>24</v>
      </c>
      <c r="H6763" s="24">
        <v>4</v>
      </c>
      <c r="I6763" s="25" t="s">
        <v>25</v>
      </c>
      <c r="J6763" s="31">
        <f t="shared" si="947"/>
        <v>0</v>
      </c>
      <c r="K6763" s="24" t="s">
        <v>24</v>
      </c>
      <c r="L6763" s="24">
        <v>3</v>
      </c>
      <c r="M6763" s="25" t="s">
        <v>35</v>
      </c>
      <c r="N6763" s="25">
        <f t="shared" si="948"/>
        <v>0</v>
      </c>
      <c r="O6763" s="24" t="s">
        <v>29</v>
      </c>
      <c r="P6763" s="24"/>
      <c r="Q6763" s="25" t="s">
        <v>29</v>
      </c>
      <c r="R6763" s="25">
        <f t="shared" si="949"/>
        <v>0</v>
      </c>
      <c r="S6763" s="24" t="s">
        <v>29</v>
      </c>
      <c r="T6763" s="24"/>
      <c r="U6763" s="25" t="s">
        <v>29</v>
      </c>
      <c r="V6763" s="25">
        <f t="shared" si="950"/>
        <v>0</v>
      </c>
      <c r="W6763" s="25" t="s">
        <v>29</v>
      </c>
      <c r="X6763" s="25"/>
      <c r="Y6763" s="25" t="s">
        <v>29</v>
      </c>
      <c r="Z6763" s="25">
        <f t="shared" si="951"/>
        <v>0</v>
      </c>
      <c r="AA6763" s="24" t="s">
        <v>29</v>
      </c>
      <c r="AB6763" s="24"/>
      <c r="AC6763" s="25" t="s">
        <v>29</v>
      </c>
      <c r="AD6763" s="25">
        <f t="shared" si="952"/>
        <v>0</v>
      </c>
      <c r="AE6763" s="32">
        <f t="shared" si="953"/>
        <v>0</v>
      </c>
      <c r="AF6763" s="37">
        <f t="shared" si="946"/>
        <v>40.07705329646047</v>
      </c>
      <c r="AG6763" s="27"/>
    </row>
    <row r="6764" spans="1:33" x14ac:dyDescent="0.25">
      <c r="A6764" s="21">
        <v>2868887</v>
      </c>
      <c r="B6764" s="34">
        <v>9.6079574229020006E-5</v>
      </c>
      <c r="C6764" s="22">
        <v>1.0230201296544299E-4</v>
      </c>
      <c r="D6764" s="22" t="s">
        <v>4888</v>
      </c>
      <c r="E6764" s="23">
        <v>1864618.7893280101</v>
      </c>
      <c r="F6764" s="23">
        <f t="shared" si="945"/>
        <v>179.15177937806595</v>
      </c>
      <c r="G6764" s="24" t="s">
        <v>24</v>
      </c>
      <c r="H6764" s="24">
        <v>3</v>
      </c>
      <c r="I6764" s="25" t="s">
        <v>58</v>
      </c>
      <c r="J6764" s="31">
        <f t="shared" si="947"/>
        <v>0</v>
      </c>
      <c r="K6764" s="24" t="s">
        <v>29</v>
      </c>
      <c r="L6764" s="24"/>
      <c r="M6764" s="25" t="s">
        <v>29</v>
      </c>
      <c r="N6764" s="25">
        <f t="shared" si="948"/>
        <v>0</v>
      </c>
      <c r="O6764" s="24" t="s">
        <v>29</v>
      </c>
      <c r="P6764" s="24"/>
      <c r="Q6764" s="25" t="s">
        <v>29</v>
      </c>
      <c r="R6764" s="25">
        <f t="shared" si="949"/>
        <v>0</v>
      </c>
      <c r="S6764" s="24" t="s">
        <v>29</v>
      </c>
      <c r="T6764" s="24"/>
      <c r="U6764" s="25" t="s">
        <v>29</v>
      </c>
      <c r="V6764" s="25">
        <f t="shared" si="950"/>
        <v>0</v>
      </c>
      <c r="W6764" s="25" t="s">
        <v>29</v>
      </c>
      <c r="X6764" s="25"/>
      <c r="Y6764" s="25" t="s">
        <v>29</v>
      </c>
      <c r="Z6764" s="25">
        <f t="shared" si="951"/>
        <v>0</v>
      </c>
      <c r="AA6764" s="24" t="s">
        <v>29</v>
      </c>
      <c r="AB6764" s="24"/>
      <c r="AC6764" s="25" t="s">
        <v>29</v>
      </c>
      <c r="AD6764" s="25">
        <f t="shared" si="952"/>
        <v>0</v>
      </c>
      <c r="AE6764" s="32">
        <f t="shared" si="953"/>
        <v>0</v>
      </c>
      <c r="AF6764" s="37">
        <f t="shared" si="946"/>
        <v>179.15177937806595</v>
      </c>
      <c r="AG6764" s="27"/>
    </row>
    <row r="6765" spans="1:33" x14ac:dyDescent="0.25">
      <c r="A6765" s="21">
        <v>2868893</v>
      </c>
      <c r="B6765" s="34">
        <v>4.1541046897810303E-7</v>
      </c>
      <c r="C6765" s="22">
        <v>3.3494934248295999E-7</v>
      </c>
      <c r="D6765" s="22" t="s">
        <v>4320</v>
      </c>
      <c r="E6765" s="23">
        <v>11062519.1061849</v>
      </c>
      <c r="F6765" s="23">
        <f t="shared" si="945"/>
        <v>4.5954862499794942</v>
      </c>
      <c r="G6765" s="24" t="s">
        <v>24</v>
      </c>
      <c r="H6765" s="24">
        <v>4</v>
      </c>
      <c r="I6765" s="25" t="s">
        <v>34</v>
      </c>
      <c r="J6765" s="31">
        <f t="shared" si="947"/>
        <v>0</v>
      </c>
      <c r="K6765" s="24" t="s">
        <v>24</v>
      </c>
      <c r="L6765" s="24">
        <v>3</v>
      </c>
      <c r="M6765" s="25" t="s">
        <v>38</v>
      </c>
      <c r="N6765" s="25">
        <f t="shared" si="948"/>
        <v>0</v>
      </c>
      <c r="O6765" s="24" t="s">
        <v>29</v>
      </c>
      <c r="P6765" s="24"/>
      <c r="Q6765" s="25" t="s">
        <v>29</v>
      </c>
      <c r="R6765" s="25">
        <f t="shared" si="949"/>
        <v>0</v>
      </c>
      <c r="S6765" s="24" t="s">
        <v>29</v>
      </c>
      <c r="T6765" s="24"/>
      <c r="U6765" s="25" t="s">
        <v>29</v>
      </c>
      <c r="V6765" s="25">
        <f t="shared" si="950"/>
        <v>0</v>
      </c>
      <c r="W6765" s="25" t="s">
        <v>29</v>
      </c>
      <c r="X6765" s="25"/>
      <c r="Y6765" s="25" t="s">
        <v>29</v>
      </c>
      <c r="Z6765" s="25">
        <f t="shared" si="951"/>
        <v>0</v>
      </c>
      <c r="AA6765" s="24" t="s">
        <v>29</v>
      </c>
      <c r="AB6765" s="24"/>
      <c r="AC6765" s="25" t="s">
        <v>29</v>
      </c>
      <c r="AD6765" s="25">
        <f t="shared" si="952"/>
        <v>0</v>
      </c>
      <c r="AE6765" s="32">
        <f t="shared" si="953"/>
        <v>0</v>
      </c>
      <c r="AF6765" s="37">
        <f t="shared" si="946"/>
        <v>4.5954862499794942</v>
      </c>
      <c r="AG6765" s="27"/>
    </row>
    <row r="6766" spans="1:33" x14ac:dyDescent="0.25">
      <c r="A6766" s="21">
        <v>2868897</v>
      </c>
      <c r="B6766" s="34">
        <v>1.7104152092517401E-6</v>
      </c>
      <c r="C6766" s="22">
        <v>1.89873343023098E-6</v>
      </c>
      <c r="D6766" s="22" t="s">
        <v>3769</v>
      </c>
      <c r="E6766" s="23">
        <v>4033497.3333046199</v>
      </c>
      <c r="F6766" s="23">
        <f t="shared" si="945"/>
        <v>6.8989551853605571</v>
      </c>
      <c r="G6766" s="24" t="s">
        <v>24</v>
      </c>
      <c r="H6766" s="24">
        <v>1</v>
      </c>
      <c r="I6766" s="25" t="s">
        <v>53</v>
      </c>
      <c r="J6766" s="31">
        <f t="shared" si="947"/>
        <v>0</v>
      </c>
      <c r="K6766" s="24" t="s">
        <v>29</v>
      </c>
      <c r="L6766" s="24"/>
      <c r="M6766" s="25" t="s">
        <v>29</v>
      </c>
      <c r="N6766" s="25">
        <f t="shared" si="948"/>
        <v>0</v>
      </c>
      <c r="O6766" s="24" t="s">
        <v>29</v>
      </c>
      <c r="P6766" s="24"/>
      <c r="Q6766" s="25" t="s">
        <v>29</v>
      </c>
      <c r="R6766" s="25">
        <f t="shared" si="949"/>
        <v>0</v>
      </c>
      <c r="S6766" s="24" t="s">
        <v>29</v>
      </c>
      <c r="T6766" s="24"/>
      <c r="U6766" s="25" t="s">
        <v>29</v>
      </c>
      <c r="V6766" s="25">
        <f t="shared" si="950"/>
        <v>0</v>
      </c>
      <c r="W6766" s="25" t="s">
        <v>29</v>
      </c>
      <c r="X6766" s="25"/>
      <c r="Y6766" s="25" t="s">
        <v>29</v>
      </c>
      <c r="Z6766" s="25">
        <f t="shared" si="951"/>
        <v>0</v>
      </c>
      <c r="AA6766" s="24" t="s">
        <v>29</v>
      </c>
      <c r="AB6766" s="24"/>
      <c r="AC6766" s="25" t="s">
        <v>29</v>
      </c>
      <c r="AD6766" s="25">
        <f t="shared" si="952"/>
        <v>0</v>
      </c>
      <c r="AE6766" s="32">
        <f t="shared" si="953"/>
        <v>0</v>
      </c>
      <c r="AF6766" s="37">
        <f t="shared" si="946"/>
        <v>6.8989551853605571</v>
      </c>
      <c r="AG6766" s="27"/>
    </row>
    <row r="6767" spans="1:33" x14ac:dyDescent="0.25">
      <c r="A6767" s="21">
        <v>2868914</v>
      </c>
      <c r="B6767" s="34">
        <v>1.5313613464791299E-6</v>
      </c>
      <c r="C6767" s="22">
        <v>1.6819864902460801E-6</v>
      </c>
      <c r="D6767" s="22" t="s">
        <v>957</v>
      </c>
      <c r="E6767" s="23">
        <v>1777617696.6001101</v>
      </c>
      <c r="F6767" s="23">
        <f t="shared" si="945"/>
        <v>2722.1750293906739</v>
      </c>
      <c r="G6767" s="24" t="s">
        <v>24</v>
      </c>
      <c r="H6767" s="24">
        <v>3</v>
      </c>
      <c r="I6767" s="25" t="s">
        <v>74</v>
      </c>
      <c r="J6767" s="31">
        <f t="shared" si="947"/>
        <v>0</v>
      </c>
      <c r="K6767" s="24" t="s">
        <v>26</v>
      </c>
      <c r="L6767" s="24">
        <v>1</v>
      </c>
      <c r="M6767" s="25" t="s">
        <v>35</v>
      </c>
      <c r="N6767" s="25">
        <f t="shared" si="948"/>
        <v>0</v>
      </c>
      <c r="O6767" s="24" t="s">
        <v>24</v>
      </c>
      <c r="P6767" s="24">
        <v>4</v>
      </c>
      <c r="Q6767" s="25" t="s">
        <v>40</v>
      </c>
      <c r="R6767" s="25">
        <f t="shared" si="949"/>
        <v>4</v>
      </c>
      <c r="S6767" s="24" t="s">
        <v>29</v>
      </c>
      <c r="T6767" s="24"/>
      <c r="U6767" s="25" t="s">
        <v>29</v>
      </c>
      <c r="V6767" s="25">
        <f t="shared" si="950"/>
        <v>0</v>
      </c>
      <c r="W6767" s="25" t="s">
        <v>29</v>
      </c>
      <c r="X6767" s="25"/>
      <c r="Y6767" s="25" t="s">
        <v>29</v>
      </c>
      <c r="Z6767" s="25">
        <f t="shared" si="951"/>
        <v>0</v>
      </c>
      <c r="AA6767" s="24" t="s">
        <v>29</v>
      </c>
      <c r="AB6767" s="24"/>
      <c r="AC6767" s="25" t="s">
        <v>29</v>
      </c>
      <c r="AD6767" s="25">
        <f t="shared" si="952"/>
        <v>0</v>
      </c>
      <c r="AE6767" s="32">
        <f t="shared" si="953"/>
        <v>4</v>
      </c>
      <c r="AF6767" s="37">
        <f t="shared" si="946"/>
        <v>2722.1750293906739</v>
      </c>
      <c r="AG6767" s="27"/>
    </row>
    <row r="6768" spans="1:33" x14ac:dyDescent="0.25">
      <c r="A6768" s="21">
        <v>2868915</v>
      </c>
      <c r="B6768" s="34">
        <v>4.2597468011331501E-6</v>
      </c>
      <c r="C6768" s="22">
        <v>4.2408264282576198E-6</v>
      </c>
      <c r="D6768" s="22" t="s">
        <v>580</v>
      </c>
      <c r="E6768" s="23">
        <v>3125986910.7135901</v>
      </c>
      <c r="F6768" s="23">
        <f t="shared" si="945"/>
        <v>13315.912743296314</v>
      </c>
      <c r="G6768" s="24" t="s">
        <v>24</v>
      </c>
      <c r="H6768" s="24">
        <v>3</v>
      </c>
      <c r="I6768" s="25" t="s">
        <v>40</v>
      </c>
      <c r="J6768" s="31">
        <f t="shared" si="947"/>
        <v>3</v>
      </c>
      <c r="K6768" s="24" t="s">
        <v>29</v>
      </c>
      <c r="L6768" s="24"/>
      <c r="M6768" s="25" t="s">
        <v>29</v>
      </c>
      <c r="N6768" s="25">
        <f t="shared" si="948"/>
        <v>0</v>
      </c>
      <c r="O6768" s="24" t="s">
        <v>29</v>
      </c>
      <c r="P6768" s="24"/>
      <c r="Q6768" s="25" t="s">
        <v>29</v>
      </c>
      <c r="R6768" s="25">
        <f t="shared" si="949"/>
        <v>0</v>
      </c>
      <c r="S6768" s="24" t="s">
        <v>29</v>
      </c>
      <c r="T6768" s="24"/>
      <c r="U6768" s="25" t="s">
        <v>29</v>
      </c>
      <c r="V6768" s="25">
        <f t="shared" si="950"/>
        <v>0</v>
      </c>
      <c r="W6768" s="25" t="s">
        <v>29</v>
      </c>
      <c r="X6768" s="25"/>
      <c r="Y6768" s="25" t="s">
        <v>29</v>
      </c>
      <c r="Z6768" s="25">
        <f t="shared" si="951"/>
        <v>0</v>
      </c>
      <c r="AA6768" s="24" t="s">
        <v>29</v>
      </c>
      <c r="AB6768" s="24"/>
      <c r="AC6768" s="25" t="s">
        <v>29</v>
      </c>
      <c r="AD6768" s="25">
        <f t="shared" si="952"/>
        <v>0</v>
      </c>
      <c r="AE6768" s="32">
        <f t="shared" si="953"/>
        <v>3</v>
      </c>
      <c r="AF6768" s="37">
        <f t="shared" si="946"/>
        <v>13315.912743296314</v>
      </c>
      <c r="AG6768" s="27"/>
    </row>
    <row r="6769" spans="1:33" x14ac:dyDescent="0.25">
      <c r="A6769" s="21">
        <v>2868936</v>
      </c>
      <c r="B6769" s="34">
        <v>8.5194936022662697E-6</v>
      </c>
      <c r="C6769" s="22">
        <v>9.1805222408336505E-6</v>
      </c>
      <c r="D6769" s="22" t="s">
        <v>586</v>
      </c>
      <c r="E6769" s="23">
        <v>3086634097.3193998</v>
      </c>
      <c r="F6769" s="23">
        <f t="shared" si="945"/>
        <v>26296.559444649549</v>
      </c>
      <c r="G6769" s="24" t="s">
        <v>24</v>
      </c>
      <c r="H6769" s="24">
        <v>3</v>
      </c>
      <c r="I6769" s="25" t="s">
        <v>41</v>
      </c>
      <c r="J6769" s="31">
        <f t="shared" si="947"/>
        <v>3</v>
      </c>
      <c r="K6769" s="24" t="s">
        <v>29</v>
      </c>
      <c r="L6769" s="24"/>
      <c r="M6769" s="25" t="s">
        <v>29</v>
      </c>
      <c r="N6769" s="25">
        <f t="shared" si="948"/>
        <v>0</v>
      </c>
      <c r="O6769" s="24" t="s">
        <v>29</v>
      </c>
      <c r="P6769" s="24"/>
      <c r="Q6769" s="25" t="s">
        <v>29</v>
      </c>
      <c r="R6769" s="25">
        <f t="shared" si="949"/>
        <v>0</v>
      </c>
      <c r="S6769" s="24" t="s">
        <v>29</v>
      </c>
      <c r="T6769" s="24"/>
      <c r="U6769" s="25" t="s">
        <v>29</v>
      </c>
      <c r="V6769" s="25">
        <f t="shared" si="950"/>
        <v>0</v>
      </c>
      <c r="W6769" s="25" t="s">
        <v>29</v>
      </c>
      <c r="X6769" s="25"/>
      <c r="Y6769" s="25" t="s">
        <v>29</v>
      </c>
      <c r="Z6769" s="25">
        <f t="shared" si="951"/>
        <v>0</v>
      </c>
      <c r="AA6769" s="24" t="s">
        <v>29</v>
      </c>
      <c r="AB6769" s="24"/>
      <c r="AC6769" s="25" t="s">
        <v>29</v>
      </c>
      <c r="AD6769" s="25">
        <f t="shared" si="952"/>
        <v>0</v>
      </c>
      <c r="AE6769" s="32">
        <f t="shared" si="953"/>
        <v>3</v>
      </c>
      <c r="AF6769" s="37">
        <f t="shared" si="946"/>
        <v>26296.559444649549</v>
      </c>
      <c r="AG6769" s="27"/>
    </row>
    <row r="6770" spans="1:33" x14ac:dyDescent="0.25">
      <c r="A6770" s="21">
        <v>2868938</v>
      </c>
      <c r="B6770" s="34">
        <v>7.7061540441791199E-5</v>
      </c>
      <c r="C6770" s="22">
        <v>8.0790000046100904E-5</v>
      </c>
      <c r="D6770" s="22" t="s">
        <v>521</v>
      </c>
      <c r="E6770" s="23">
        <v>623590294.07432199</v>
      </c>
      <c r="F6770" s="23">
        <f t="shared" si="945"/>
        <v>48054.82866591683</v>
      </c>
      <c r="G6770" s="24" t="s">
        <v>24</v>
      </c>
      <c r="H6770" s="24">
        <v>3</v>
      </c>
      <c r="I6770" s="25" t="s">
        <v>40</v>
      </c>
      <c r="J6770" s="31">
        <f t="shared" si="947"/>
        <v>3</v>
      </c>
      <c r="K6770" s="24" t="s">
        <v>29</v>
      </c>
      <c r="L6770" s="24"/>
      <c r="M6770" s="25" t="s">
        <v>29</v>
      </c>
      <c r="N6770" s="25">
        <f t="shared" si="948"/>
        <v>0</v>
      </c>
      <c r="O6770" s="24" t="s">
        <v>29</v>
      </c>
      <c r="P6770" s="24"/>
      <c r="Q6770" s="25" t="s">
        <v>29</v>
      </c>
      <c r="R6770" s="25">
        <f t="shared" si="949"/>
        <v>0</v>
      </c>
      <c r="S6770" s="24" t="s">
        <v>29</v>
      </c>
      <c r="T6770" s="24"/>
      <c r="U6770" s="25" t="s">
        <v>29</v>
      </c>
      <c r="V6770" s="25">
        <f t="shared" si="950"/>
        <v>0</v>
      </c>
      <c r="W6770" s="25" t="s">
        <v>29</v>
      </c>
      <c r="X6770" s="25"/>
      <c r="Y6770" s="25" t="s">
        <v>29</v>
      </c>
      <c r="Z6770" s="25">
        <f t="shared" si="951"/>
        <v>0</v>
      </c>
      <c r="AA6770" s="24" t="s">
        <v>29</v>
      </c>
      <c r="AB6770" s="24"/>
      <c r="AC6770" s="25" t="s">
        <v>29</v>
      </c>
      <c r="AD6770" s="25">
        <f t="shared" si="952"/>
        <v>0</v>
      </c>
      <c r="AE6770" s="32">
        <f t="shared" si="953"/>
        <v>3</v>
      </c>
      <c r="AF6770" s="37">
        <f t="shared" si="946"/>
        <v>48054.82866591683</v>
      </c>
      <c r="AG6770" s="27"/>
    </row>
    <row r="6771" spans="1:33" x14ac:dyDescent="0.25">
      <c r="A6771" s="21">
        <v>2868939</v>
      </c>
      <c r="B6771" s="34">
        <v>4.6820099488814399E-5</v>
      </c>
      <c r="C6771" s="22">
        <v>4.1360230458210102E-5</v>
      </c>
      <c r="D6771" s="22" t="s">
        <v>4268</v>
      </c>
      <c r="E6771" s="23">
        <v>13159978.133706801</v>
      </c>
      <c r="F6771" s="23">
        <f t="shared" si="945"/>
        <v>616.15148549077446</v>
      </c>
      <c r="G6771" s="24" t="s">
        <v>24</v>
      </c>
      <c r="H6771" s="24">
        <v>4</v>
      </c>
      <c r="I6771" s="25" t="s">
        <v>69</v>
      </c>
      <c r="J6771" s="31">
        <f t="shared" si="947"/>
        <v>0</v>
      </c>
      <c r="K6771" s="24" t="s">
        <v>24</v>
      </c>
      <c r="L6771" s="24">
        <v>4</v>
      </c>
      <c r="M6771" s="25" t="s">
        <v>67</v>
      </c>
      <c r="N6771" s="25">
        <f t="shared" si="948"/>
        <v>0</v>
      </c>
      <c r="O6771" s="24" t="s">
        <v>24</v>
      </c>
      <c r="P6771" s="24">
        <v>4</v>
      </c>
      <c r="Q6771" s="25" t="s">
        <v>27</v>
      </c>
      <c r="R6771" s="25">
        <f t="shared" si="949"/>
        <v>0</v>
      </c>
      <c r="S6771" s="24" t="s">
        <v>29</v>
      </c>
      <c r="T6771" s="24"/>
      <c r="U6771" s="25" t="s">
        <v>29</v>
      </c>
      <c r="V6771" s="25">
        <f t="shared" si="950"/>
        <v>0</v>
      </c>
      <c r="W6771" s="25" t="s">
        <v>29</v>
      </c>
      <c r="X6771" s="25"/>
      <c r="Y6771" s="25" t="s">
        <v>29</v>
      </c>
      <c r="Z6771" s="25">
        <f t="shared" si="951"/>
        <v>0</v>
      </c>
      <c r="AA6771" s="24" t="s">
        <v>29</v>
      </c>
      <c r="AB6771" s="24"/>
      <c r="AC6771" s="25" t="s">
        <v>29</v>
      </c>
      <c r="AD6771" s="25">
        <f t="shared" si="952"/>
        <v>0</v>
      </c>
      <c r="AE6771" s="32">
        <f t="shared" si="953"/>
        <v>0</v>
      </c>
      <c r="AF6771" s="37">
        <f t="shared" si="946"/>
        <v>616.15148549077446</v>
      </c>
      <c r="AG6771" s="27"/>
    </row>
    <row r="6772" spans="1:33" x14ac:dyDescent="0.25">
      <c r="A6772" s="21">
        <v>2868955</v>
      </c>
      <c r="B6772" s="34">
        <v>3.2819083084157699E-6</v>
      </c>
      <c r="C6772" s="22">
        <v>3.13582318413533E-6</v>
      </c>
      <c r="D6772" s="22" t="s">
        <v>4655</v>
      </c>
      <c r="E6772" s="23">
        <v>4227723.3233079696</v>
      </c>
      <c r="F6772" s="23">
        <f t="shared" si="945"/>
        <v>13.875000300447555</v>
      </c>
      <c r="G6772" s="24" t="s">
        <v>24</v>
      </c>
      <c r="H6772" s="24">
        <v>4</v>
      </c>
      <c r="I6772" s="25" t="s">
        <v>33</v>
      </c>
      <c r="J6772" s="31">
        <f t="shared" si="947"/>
        <v>0</v>
      </c>
      <c r="K6772" s="24" t="s">
        <v>26</v>
      </c>
      <c r="L6772" s="24">
        <v>1</v>
      </c>
      <c r="M6772" s="25" t="s">
        <v>59</v>
      </c>
      <c r="N6772" s="25">
        <f t="shared" si="948"/>
        <v>0</v>
      </c>
      <c r="O6772" s="24" t="s">
        <v>29</v>
      </c>
      <c r="P6772" s="24"/>
      <c r="Q6772" s="25" t="s">
        <v>29</v>
      </c>
      <c r="R6772" s="25">
        <f t="shared" si="949"/>
        <v>0</v>
      </c>
      <c r="S6772" s="24" t="s">
        <v>29</v>
      </c>
      <c r="T6772" s="24"/>
      <c r="U6772" s="25" t="s">
        <v>29</v>
      </c>
      <c r="V6772" s="25">
        <f t="shared" si="950"/>
        <v>0</v>
      </c>
      <c r="W6772" s="25" t="s">
        <v>29</v>
      </c>
      <c r="X6772" s="25"/>
      <c r="Y6772" s="25" t="s">
        <v>29</v>
      </c>
      <c r="Z6772" s="25">
        <f t="shared" si="951"/>
        <v>0</v>
      </c>
      <c r="AA6772" s="24" t="s">
        <v>29</v>
      </c>
      <c r="AB6772" s="24"/>
      <c r="AC6772" s="25" t="s">
        <v>29</v>
      </c>
      <c r="AD6772" s="25">
        <f t="shared" si="952"/>
        <v>0</v>
      </c>
      <c r="AE6772" s="32">
        <f t="shared" si="953"/>
        <v>0</v>
      </c>
      <c r="AF6772" s="37">
        <f t="shared" si="946"/>
        <v>13.875000300447555</v>
      </c>
      <c r="AG6772" s="27"/>
    </row>
    <row r="6773" spans="1:33" x14ac:dyDescent="0.25">
      <c r="A6773" s="21">
        <v>2868959</v>
      </c>
      <c r="B6773" s="34">
        <v>1.98760548918242E-5</v>
      </c>
      <c r="C6773" s="22">
        <v>1.9242491879178E-5</v>
      </c>
      <c r="D6773" s="22" t="s">
        <v>1607</v>
      </c>
      <c r="E6773" s="23">
        <v>617876871.13913596</v>
      </c>
      <c r="F6773" s="23">
        <f t="shared" si="945"/>
        <v>12280.954607150054</v>
      </c>
      <c r="G6773" s="24" t="s">
        <v>24</v>
      </c>
      <c r="H6773" s="24">
        <v>3</v>
      </c>
      <c r="I6773" s="25" t="s">
        <v>64</v>
      </c>
      <c r="J6773" s="31">
        <f t="shared" si="947"/>
        <v>3</v>
      </c>
      <c r="K6773" s="24" t="s">
        <v>29</v>
      </c>
      <c r="L6773" s="24"/>
      <c r="M6773" s="25" t="s">
        <v>29</v>
      </c>
      <c r="N6773" s="25">
        <f t="shared" si="948"/>
        <v>0</v>
      </c>
      <c r="O6773" s="24" t="s">
        <v>29</v>
      </c>
      <c r="P6773" s="24"/>
      <c r="Q6773" s="25" t="s">
        <v>29</v>
      </c>
      <c r="R6773" s="25">
        <f t="shared" si="949"/>
        <v>0</v>
      </c>
      <c r="S6773" s="24" t="s">
        <v>29</v>
      </c>
      <c r="T6773" s="24"/>
      <c r="U6773" s="25" t="s">
        <v>29</v>
      </c>
      <c r="V6773" s="25">
        <f t="shared" si="950"/>
        <v>0</v>
      </c>
      <c r="W6773" s="25" t="s">
        <v>29</v>
      </c>
      <c r="X6773" s="25"/>
      <c r="Y6773" s="25" t="s">
        <v>29</v>
      </c>
      <c r="Z6773" s="25">
        <f t="shared" si="951"/>
        <v>0</v>
      </c>
      <c r="AA6773" s="24" t="s">
        <v>29</v>
      </c>
      <c r="AB6773" s="24"/>
      <c r="AC6773" s="25" t="s">
        <v>29</v>
      </c>
      <c r="AD6773" s="25">
        <f t="shared" si="952"/>
        <v>0</v>
      </c>
      <c r="AE6773" s="32">
        <f t="shared" si="953"/>
        <v>3</v>
      </c>
      <c r="AF6773" s="37">
        <f t="shared" si="946"/>
        <v>12280.954607150054</v>
      </c>
      <c r="AG6773" s="27"/>
    </row>
    <row r="6774" spans="1:33" x14ac:dyDescent="0.25">
      <c r="A6774" s="21">
        <v>2868961</v>
      </c>
      <c r="B6774" s="34">
        <v>2.7486637102628501E-5</v>
      </c>
      <c r="C6774" s="22">
        <v>3.5480684210190599E-5</v>
      </c>
      <c r="D6774" s="22" t="s">
        <v>4212</v>
      </c>
      <c r="E6774" s="23">
        <v>15301314.1374251</v>
      </c>
      <c r="F6774" s="23">
        <f t="shared" si="945"/>
        <v>420.58166888872279</v>
      </c>
      <c r="G6774" s="24" t="s">
        <v>24</v>
      </c>
      <c r="H6774" s="24">
        <v>2</v>
      </c>
      <c r="I6774" s="25" t="s">
        <v>49</v>
      </c>
      <c r="J6774" s="31">
        <f t="shared" si="947"/>
        <v>0</v>
      </c>
      <c r="K6774" s="24" t="s">
        <v>29</v>
      </c>
      <c r="L6774" s="24"/>
      <c r="M6774" s="25" t="s">
        <v>29</v>
      </c>
      <c r="N6774" s="25">
        <f t="shared" si="948"/>
        <v>0</v>
      </c>
      <c r="O6774" s="24" t="s">
        <v>29</v>
      </c>
      <c r="P6774" s="24"/>
      <c r="Q6774" s="25" t="s">
        <v>29</v>
      </c>
      <c r="R6774" s="25">
        <f t="shared" si="949"/>
        <v>0</v>
      </c>
      <c r="S6774" s="24" t="s">
        <v>29</v>
      </c>
      <c r="T6774" s="24"/>
      <c r="U6774" s="25" t="s">
        <v>29</v>
      </c>
      <c r="V6774" s="25">
        <f t="shared" si="950"/>
        <v>0</v>
      </c>
      <c r="W6774" s="25" t="s">
        <v>29</v>
      </c>
      <c r="X6774" s="25"/>
      <c r="Y6774" s="25" t="s">
        <v>29</v>
      </c>
      <c r="Z6774" s="25">
        <f t="shared" si="951"/>
        <v>0</v>
      </c>
      <c r="AA6774" s="24" t="s">
        <v>29</v>
      </c>
      <c r="AB6774" s="24"/>
      <c r="AC6774" s="25" t="s">
        <v>29</v>
      </c>
      <c r="AD6774" s="25">
        <f t="shared" si="952"/>
        <v>0</v>
      </c>
      <c r="AE6774" s="32">
        <f t="shared" si="953"/>
        <v>0</v>
      </c>
      <c r="AF6774" s="37">
        <f t="shared" si="946"/>
        <v>420.58166888872279</v>
      </c>
      <c r="AG6774" s="27"/>
    </row>
    <row r="6775" spans="1:33" x14ac:dyDescent="0.25">
      <c r="A6775" s="21">
        <v>2868965</v>
      </c>
      <c r="B6775" s="34">
        <v>7.3190410809143697E-5</v>
      </c>
      <c r="C6775" s="22">
        <v>7.54359647978478E-5</v>
      </c>
      <c r="D6775" s="22" t="s">
        <v>4679</v>
      </c>
      <c r="E6775" s="23">
        <v>3892762.6530223601</v>
      </c>
      <c r="F6775" s="23">
        <f t="shared" si="945"/>
        <v>284.91289775719866</v>
      </c>
      <c r="G6775" s="24" t="s">
        <v>24</v>
      </c>
      <c r="H6775" s="24">
        <v>3</v>
      </c>
      <c r="I6775" s="25" t="s">
        <v>74</v>
      </c>
      <c r="J6775" s="31">
        <f t="shared" si="947"/>
        <v>0</v>
      </c>
      <c r="K6775" s="24" t="s">
        <v>24</v>
      </c>
      <c r="L6775" s="24">
        <v>2</v>
      </c>
      <c r="M6775" s="25" t="s">
        <v>37</v>
      </c>
      <c r="N6775" s="25">
        <f t="shared" si="948"/>
        <v>2</v>
      </c>
      <c r="O6775" s="24" t="s">
        <v>29</v>
      </c>
      <c r="P6775" s="24"/>
      <c r="Q6775" s="25" t="s">
        <v>29</v>
      </c>
      <c r="R6775" s="25">
        <f t="shared" si="949"/>
        <v>0</v>
      </c>
      <c r="S6775" s="24" t="s">
        <v>29</v>
      </c>
      <c r="T6775" s="24"/>
      <c r="U6775" s="25" t="s">
        <v>29</v>
      </c>
      <c r="V6775" s="25">
        <f t="shared" si="950"/>
        <v>0</v>
      </c>
      <c r="W6775" s="25" t="s">
        <v>29</v>
      </c>
      <c r="X6775" s="25"/>
      <c r="Y6775" s="25" t="s">
        <v>29</v>
      </c>
      <c r="Z6775" s="25">
        <f t="shared" si="951"/>
        <v>0</v>
      </c>
      <c r="AA6775" s="24" t="s">
        <v>29</v>
      </c>
      <c r="AB6775" s="24"/>
      <c r="AC6775" s="25" t="s">
        <v>29</v>
      </c>
      <c r="AD6775" s="25">
        <f t="shared" si="952"/>
        <v>0</v>
      </c>
      <c r="AE6775" s="32">
        <f t="shared" si="953"/>
        <v>2</v>
      </c>
      <c r="AF6775" s="37">
        <f t="shared" si="946"/>
        <v>284.91289775719866</v>
      </c>
      <c r="AG6775" s="27"/>
    </row>
    <row r="6776" spans="1:33" x14ac:dyDescent="0.25">
      <c r="A6776" s="21">
        <v>2868966</v>
      </c>
      <c r="B6776" s="34">
        <v>2.1088311780363902E-5</v>
      </c>
      <c r="C6776" s="22">
        <v>2.38120790517716E-5</v>
      </c>
      <c r="D6776" s="22" t="s">
        <v>2920</v>
      </c>
      <c r="E6776" s="23">
        <v>176329586.157832</v>
      </c>
      <c r="F6776" s="23">
        <f t="shared" si="945"/>
        <v>3718.4932889989</v>
      </c>
      <c r="G6776" s="24" t="s">
        <v>24</v>
      </c>
      <c r="H6776" s="24">
        <v>1</v>
      </c>
      <c r="I6776" s="25" t="s">
        <v>28</v>
      </c>
      <c r="J6776" s="31">
        <f t="shared" si="947"/>
        <v>1</v>
      </c>
      <c r="K6776" s="24" t="s">
        <v>29</v>
      </c>
      <c r="L6776" s="24"/>
      <c r="M6776" s="25" t="s">
        <v>29</v>
      </c>
      <c r="N6776" s="25">
        <f t="shared" si="948"/>
        <v>0</v>
      </c>
      <c r="O6776" s="24" t="s">
        <v>29</v>
      </c>
      <c r="P6776" s="24"/>
      <c r="Q6776" s="25" t="s">
        <v>29</v>
      </c>
      <c r="R6776" s="25">
        <f t="shared" si="949"/>
        <v>0</v>
      </c>
      <c r="S6776" s="24" t="s">
        <v>29</v>
      </c>
      <c r="T6776" s="24"/>
      <c r="U6776" s="25" t="s">
        <v>29</v>
      </c>
      <c r="V6776" s="25">
        <f t="shared" si="950"/>
        <v>0</v>
      </c>
      <c r="W6776" s="25" t="s">
        <v>29</v>
      </c>
      <c r="X6776" s="25"/>
      <c r="Y6776" s="25" t="s">
        <v>29</v>
      </c>
      <c r="Z6776" s="25">
        <f t="shared" si="951"/>
        <v>0</v>
      </c>
      <c r="AA6776" s="24" t="s">
        <v>29</v>
      </c>
      <c r="AB6776" s="24"/>
      <c r="AC6776" s="25" t="s">
        <v>29</v>
      </c>
      <c r="AD6776" s="25">
        <f t="shared" si="952"/>
        <v>0</v>
      </c>
      <c r="AE6776" s="32">
        <f t="shared" si="953"/>
        <v>1</v>
      </c>
      <c r="AF6776" s="37">
        <f t="shared" si="946"/>
        <v>3718.4932889989</v>
      </c>
      <c r="AG6776" s="27"/>
    </row>
    <row r="6777" spans="1:33" x14ac:dyDescent="0.25">
      <c r="A6777" s="21">
        <v>2868970</v>
      </c>
      <c r="B6777" s="34">
        <v>1.27012953308365E-6</v>
      </c>
      <c r="C6777" s="22">
        <v>1.20140816986033E-6</v>
      </c>
      <c r="D6777" s="22" t="s">
        <v>3265</v>
      </c>
      <c r="E6777" s="23">
        <v>105756413.194089</v>
      </c>
      <c r="F6777" s="23">
        <f t="shared" si="945"/>
        <v>134.32434371080981</v>
      </c>
      <c r="G6777" s="24" t="s">
        <v>24</v>
      </c>
      <c r="H6777" s="24">
        <v>4</v>
      </c>
      <c r="I6777" s="25" t="s">
        <v>67</v>
      </c>
      <c r="J6777" s="31">
        <f t="shared" si="947"/>
        <v>0</v>
      </c>
      <c r="K6777" s="24" t="s">
        <v>24</v>
      </c>
      <c r="L6777" s="24">
        <v>2</v>
      </c>
      <c r="M6777" s="25" t="s">
        <v>31</v>
      </c>
      <c r="N6777" s="25">
        <f t="shared" si="948"/>
        <v>2</v>
      </c>
      <c r="O6777" s="24" t="s">
        <v>29</v>
      </c>
      <c r="P6777" s="24"/>
      <c r="Q6777" s="25" t="s">
        <v>29</v>
      </c>
      <c r="R6777" s="25">
        <f t="shared" si="949"/>
        <v>0</v>
      </c>
      <c r="S6777" s="24" t="s">
        <v>29</v>
      </c>
      <c r="T6777" s="24"/>
      <c r="U6777" s="25" t="s">
        <v>29</v>
      </c>
      <c r="V6777" s="25">
        <f t="shared" si="950"/>
        <v>0</v>
      </c>
      <c r="W6777" s="25" t="s">
        <v>29</v>
      </c>
      <c r="X6777" s="25"/>
      <c r="Y6777" s="25" t="s">
        <v>29</v>
      </c>
      <c r="Z6777" s="25">
        <f t="shared" si="951"/>
        <v>0</v>
      </c>
      <c r="AA6777" s="24" t="s">
        <v>29</v>
      </c>
      <c r="AB6777" s="24"/>
      <c r="AC6777" s="25" t="s">
        <v>29</v>
      </c>
      <c r="AD6777" s="25">
        <f t="shared" si="952"/>
        <v>0</v>
      </c>
      <c r="AE6777" s="32">
        <f t="shared" si="953"/>
        <v>2</v>
      </c>
      <c r="AF6777" s="37">
        <f t="shared" si="946"/>
        <v>134.32434371080981</v>
      </c>
      <c r="AG6777" s="27"/>
    </row>
    <row r="6778" spans="1:33" x14ac:dyDescent="0.25">
      <c r="A6778" s="21">
        <v>2868972</v>
      </c>
      <c r="B6778" s="34">
        <v>5.7423325519913802E-5</v>
      </c>
      <c r="C6778" s="22">
        <v>5.6077213217198399E-5</v>
      </c>
      <c r="D6778" s="22" t="s">
        <v>374</v>
      </c>
      <c r="E6778" s="23">
        <v>5165117623.9974699</v>
      </c>
      <c r="F6778" s="23">
        <f t="shared" si="945"/>
        <v>296598.23067145044</v>
      </c>
      <c r="G6778" s="24" t="s">
        <v>24</v>
      </c>
      <c r="H6778" s="24">
        <v>1</v>
      </c>
      <c r="I6778" s="25" t="s">
        <v>34</v>
      </c>
      <c r="J6778" s="31">
        <f t="shared" si="947"/>
        <v>0</v>
      </c>
      <c r="K6778" s="24" t="s">
        <v>26</v>
      </c>
      <c r="L6778" s="24">
        <v>1</v>
      </c>
      <c r="M6778" s="25" t="s">
        <v>38</v>
      </c>
      <c r="N6778" s="25">
        <f t="shared" si="948"/>
        <v>0</v>
      </c>
      <c r="O6778" s="24" t="s">
        <v>24</v>
      </c>
      <c r="P6778" s="24">
        <v>5</v>
      </c>
      <c r="Q6778" s="25" t="s">
        <v>36</v>
      </c>
      <c r="R6778" s="25">
        <f t="shared" si="949"/>
        <v>5</v>
      </c>
      <c r="S6778" s="24" t="s">
        <v>29</v>
      </c>
      <c r="T6778" s="24"/>
      <c r="U6778" s="25" t="s">
        <v>29</v>
      </c>
      <c r="V6778" s="25">
        <f t="shared" si="950"/>
        <v>0</v>
      </c>
      <c r="W6778" s="25" t="s">
        <v>29</v>
      </c>
      <c r="X6778" s="25"/>
      <c r="Y6778" s="25" t="s">
        <v>29</v>
      </c>
      <c r="Z6778" s="25">
        <f t="shared" si="951"/>
        <v>0</v>
      </c>
      <c r="AA6778" s="24" t="s">
        <v>29</v>
      </c>
      <c r="AB6778" s="24"/>
      <c r="AC6778" s="25" t="s">
        <v>29</v>
      </c>
      <c r="AD6778" s="25">
        <f t="shared" si="952"/>
        <v>0</v>
      </c>
      <c r="AE6778" s="32">
        <f t="shared" si="953"/>
        <v>5</v>
      </c>
      <c r="AF6778" s="37">
        <f t="shared" si="946"/>
        <v>296598.23067145044</v>
      </c>
      <c r="AG6778" s="27"/>
    </row>
    <row r="6779" spans="1:33" x14ac:dyDescent="0.25">
      <c r="A6779" s="21">
        <v>2868974</v>
      </c>
      <c r="B6779" s="34">
        <v>2.4098680027213E-4</v>
      </c>
      <c r="C6779" s="22">
        <v>2.37286537477856E-4</v>
      </c>
      <c r="D6779" s="22" t="s">
        <v>4089</v>
      </c>
      <c r="E6779" s="23">
        <v>20460224.165964201</v>
      </c>
      <c r="F6779" s="23">
        <f t="shared" si="945"/>
        <v>4930.6439546062229</v>
      </c>
      <c r="G6779" s="24" t="s">
        <v>26</v>
      </c>
      <c r="H6779" s="24">
        <v>3</v>
      </c>
      <c r="I6779" s="25" t="s">
        <v>34</v>
      </c>
      <c r="J6779" s="31">
        <f t="shared" si="947"/>
        <v>0</v>
      </c>
      <c r="K6779" s="24" t="s">
        <v>29</v>
      </c>
      <c r="L6779" s="24"/>
      <c r="M6779" s="25" t="s">
        <v>29</v>
      </c>
      <c r="N6779" s="25">
        <f t="shared" si="948"/>
        <v>0</v>
      </c>
      <c r="O6779" s="24" t="s">
        <v>29</v>
      </c>
      <c r="P6779" s="24"/>
      <c r="Q6779" s="25" t="s">
        <v>29</v>
      </c>
      <c r="R6779" s="25">
        <f t="shared" si="949"/>
        <v>0</v>
      </c>
      <c r="S6779" s="24" t="s">
        <v>29</v>
      </c>
      <c r="T6779" s="24"/>
      <c r="U6779" s="25" t="s">
        <v>29</v>
      </c>
      <c r="V6779" s="25">
        <f t="shared" si="950"/>
        <v>0</v>
      </c>
      <c r="W6779" s="25" t="s">
        <v>29</v>
      </c>
      <c r="X6779" s="25"/>
      <c r="Y6779" s="25" t="s">
        <v>29</v>
      </c>
      <c r="Z6779" s="25">
        <f t="shared" si="951"/>
        <v>0</v>
      </c>
      <c r="AA6779" s="24" t="s">
        <v>29</v>
      </c>
      <c r="AB6779" s="24"/>
      <c r="AC6779" s="25" t="s">
        <v>29</v>
      </c>
      <c r="AD6779" s="25">
        <f t="shared" si="952"/>
        <v>0</v>
      </c>
      <c r="AE6779" s="32">
        <f t="shared" si="953"/>
        <v>0</v>
      </c>
      <c r="AF6779" s="37">
        <f t="shared" si="946"/>
        <v>4930.6439546062229</v>
      </c>
      <c r="AG6779" s="27"/>
    </row>
    <row r="6780" spans="1:33" x14ac:dyDescent="0.25">
      <c r="A6780" s="21">
        <v>2868976</v>
      </c>
      <c r="B6780" s="34">
        <v>1.1952E-5</v>
      </c>
      <c r="C6780" s="22">
        <v>1.42122710315846E-5</v>
      </c>
      <c r="D6780" s="22" t="s">
        <v>3324</v>
      </c>
      <c r="E6780" s="23">
        <v>15825207.1567862</v>
      </c>
      <c r="F6780" s="23">
        <f t="shared" si="945"/>
        <v>189.14287593790866</v>
      </c>
      <c r="G6780" s="24" t="s">
        <v>24</v>
      </c>
      <c r="H6780" s="24">
        <v>0</v>
      </c>
      <c r="I6780" s="25" t="s">
        <v>36</v>
      </c>
      <c r="J6780" s="31">
        <f t="shared" si="947"/>
        <v>0</v>
      </c>
      <c r="K6780" s="24" t="s">
        <v>29</v>
      </c>
      <c r="L6780" s="24"/>
      <c r="M6780" s="25" t="s">
        <v>29</v>
      </c>
      <c r="N6780" s="25">
        <f t="shared" si="948"/>
        <v>0</v>
      </c>
      <c r="O6780" s="24" t="s">
        <v>29</v>
      </c>
      <c r="P6780" s="24"/>
      <c r="Q6780" s="25" t="s">
        <v>29</v>
      </c>
      <c r="R6780" s="25">
        <f t="shared" si="949"/>
        <v>0</v>
      </c>
      <c r="S6780" s="24" t="s">
        <v>29</v>
      </c>
      <c r="T6780" s="24"/>
      <c r="U6780" s="25" t="s">
        <v>29</v>
      </c>
      <c r="V6780" s="25">
        <f t="shared" si="950"/>
        <v>0</v>
      </c>
      <c r="W6780" s="25" t="s">
        <v>29</v>
      </c>
      <c r="X6780" s="25"/>
      <c r="Y6780" s="25" t="s">
        <v>29</v>
      </c>
      <c r="Z6780" s="25">
        <f t="shared" si="951"/>
        <v>0</v>
      </c>
      <c r="AA6780" s="24" t="s">
        <v>29</v>
      </c>
      <c r="AB6780" s="24"/>
      <c r="AC6780" s="25" t="s">
        <v>29</v>
      </c>
      <c r="AD6780" s="25">
        <f t="shared" si="952"/>
        <v>0</v>
      </c>
      <c r="AE6780" s="32">
        <f t="shared" si="953"/>
        <v>0</v>
      </c>
      <c r="AF6780" s="37">
        <f t="shared" si="946"/>
        <v>189.14287593790866</v>
      </c>
      <c r="AG6780" s="27"/>
    </row>
    <row r="6781" spans="1:33" x14ac:dyDescent="0.25">
      <c r="A6781" s="21">
        <v>2868978</v>
      </c>
      <c r="B6781" s="34">
        <v>1.4029281800760201E-5</v>
      </c>
      <c r="C6781" s="22">
        <v>1.3917967231938E-5</v>
      </c>
      <c r="D6781" s="22" t="s">
        <v>643</v>
      </c>
      <c r="E6781" s="23">
        <v>2769891577.2820401</v>
      </c>
      <c r="F6781" s="23">
        <f t="shared" si="945"/>
        <v>38859.589495241889</v>
      </c>
      <c r="G6781" s="24" t="s">
        <v>24</v>
      </c>
      <c r="H6781" s="24">
        <v>3</v>
      </c>
      <c r="I6781" s="25" t="s">
        <v>33</v>
      </c>
      <c r="J6781" s="31">
        <f t="shared" si="947"/>
        <v>0</v>
      </c>
      <c r="K6781" s="24" t="s">
        <v>24</v>
      </c>
      <c r="L6781" s="24">
        <v>5</v>
      </c>
      <c r="M6781" s="25" t="s">
        <v>38</v>
      </c>
      <c r="N6781" s="25">
        <f t="shared" si="948"/>
        <v>0</v>
      </c>
      <c r="O6781" s="24" t="s">
        <v>29</v>
      </c>
      <c r="P6781" s="24"/>
      <c r="Q6781" s="25" t="s">
        <v>29</v>
      </c>
      <c r="R6781" s="25">
        <f t="shared" si="949"/>
        <v>0</v>
      </c>
      <c r="S6781" s="24" t="s">
        <v>29</v>
      </c>
      <c r="T6781" s="24"/>
      <c r="U6781" s="25" t="s">
        <v>29</v>
      </c>
      <c r="V6781" s="25">
        <f t="shared" si="950"/>
        <v>0</v>
      </c>
      <c r="W6781" s="25" t="s">
        <v>29</v>
      </c>
      <c r="X6781" s="25"/>
      <c r="Y6781" s="25" t="s">
        <v>29</v>
      </c>
      <c r="Z6781" s="25">
        <f t="shared" si="951"/>
        <v>0</v>
      </c>
      <c r="AA6781" s="24" t="s">
        <v>29</v>
      </c>
      <c r="AB6781" s="24"/>
      <c r="AC6781" s="25" t="s">
        <v>29</v>
      </c>
      <c r="AD6781" s="25">
        <f t="shared" si="952"/>
        <v>0</v>
      </c>
      <c r="AE6781" s="32">
        <f t="shared" si="953"/>
        <v>0</v>
      </c>
      <c r="AF6781" s="37">
        <f t="shared" si="946"/>
        <v>38859.589495241889</v>
      </c>
      <c r="AG6781" s="27"/>
    </row>
    <row r="6782" spans="1:33" x14ac:dyDescent="0.25">
      <c r="A6782" s="21">
        <v>2868987</v>
      </c>
      <c r="B6782" s="34">
        <v>3.5976602380357002E-6</v>
      </c>
      <c r="C6782" s="22">
        <v>3.8311839598384599E-6</v>
      </c>
      <c r="D6782" s="22" t="s">
        <v>1450</v>
      </c>
      <c r="E6782" s="23">
        <v>963024633.07432902</v>
      </c>
      <c r="F6782" s="23">
        <f t="shared" si="945"/>
        <v>3464.6354306604335</v>
      </c>
      <c r="G6782" s="24" t="s">
        <v>24</v>
      </c>
      <c r="H6782" s="24">
        <v>3</v>
      </c>
      <c r="I6782" s="25" t="s">
        <v>62</v>
      </c>
      <c r="J6782" s="31">
        <f t="shared" si="947"/>
        <v>3</v>
      </c>
      <c r="K6782" s="24" t="s">
        <v>29</v>
      </c>
      <c r="L6782" s="24"/>
      <c r="M6782" s="25" t="s">
        <v>29</v>
      </c>
      <c r="N6782" s="25">
        <f t="shared" si="948"/>
        <v>0</v>
      </c>
      <c r="O6782" s="24" t="s">
        <v>29</v>
      </c>
      <c r="P6782" s="24"/>
      <c r="Q6782" s="25" t="s">
        <v>29</v>
      </c>
      <c r="R6782" s="25">
        <f t="shared" si="949"/>
        <v>0</v>
      </c>
      <c r="S6782" s="24" t="s">
        <v>29</v>
      </c>
      <c r="T6782" s="24"/>
      <c r="U6782" s="25" t="s">
        <v>29</v>
      </c>
      <c r="V6782" s="25">
        <f t="shared" si="950"/>
        <v>0</v>
      </c>
      <c r="W6782" s="25" t="s">
        <v>29</v>
      </c>
      <c r="X6782" s="25"/>
      <c r="Y6782" s="25" t="s">
        <v>29</v>
      </c>
      <c r="Z6782" s="25">
        <f t="shared" si="951"/>
        <v>0</v>
      </c>
      <c r="AA6782" s="24" t="s">
        <v>29</v>
      </c>
      <c r="AB6782" s="24"/>
      <c r="AC6782" s="25" t="s">
        <v>29</v>
      </c>
      <c r="AD6782" s="25">
        <f t="shared" si="952"/>
        <v>0</v>
      </c>
      <c r="AE6782" s="32">
        <f t="shared" si="953"/>
        <v>3</v>
      </c>
      <c r="AF6782" s="37">
        <f t="shared" si="946"/>
        <v>3464.6354306604335</v>
      </c>
      <c r="AG6782" s="27"/>
    </row>
    <row r="6783" spans="1:33" x14ac:dyDescent="0.25">
      <c r="A6783" s="21">
        <v>2868988</v>
      </c>
      <c r="B6783" s="34">
        <v>3.25692936150691E-5</v>
      </c>
      <c r="C6783" s="22">
        <v>3.2230230881228403E-5</v>
      </c>
      <c r="D6783" s="22" t="s">
        <v>135</v>
      </c>
      <c r="E6783" s="23">
        <v>8318486149.1287699</v>
      </c>
      <c r="F6783" s="23">
        <f t="shared" si="945"/>
        <v>270927.21782386041</v>
      </c>
      <c r="G6783" s="24" t="s">
        <v>24</v>
      </c>
      <c r="H6783" s="24">
        <v>5</v>
      </c>
      <c r="I6783" s="25" t="s">
        <v>40</v>
      </c>
      <c r="J6783" s="31">
        <f t="shared" si="947"/>
        <v>5</v>
      </c>
      <c r="K6783" s="24" t="s">
        <v>29</v>
      </c>
      <c r="L6783" s="24"/>
      <c r="M6783" s="25" t="s">
        <v>29</v>
      </c>
      <c r="N6783" s="25">
        <f t="shared" si="948"/>
        <v>0</v>
      </c>
      <c r="O6783" s="24" t="s">
        <v>29</v>
      </c>
      <c r="P6783" s="24"/>
      <c r="Q6783" s="25" t="s">
        <v>29</v>
      </c>
      <c r="R6783" s="25">
        <f t="shared" si="949"/>
        <v>0</v>
      </c>
      <c r="S6783" s="24" t="s">
        <v>29</v>
      </c>
      <c r="T6783" s="24"/>
      <c r="U6783" s="25" t="s">
        <v>29</v>
      </c>
      <c r="V6783" s="25">
        <f t="shared" si="950"/>
        <v>0</v>
      </c>
      <c r="W6783" s="25" t="s">
        <v>29</v>
      </c>
      <c r="X6783" s="25"/>
      <c r="Y6783" s="25" t="s">
        <v>29</v>
      </c>
      <c r="Z6783" s="25">
        <f t="shared" si="951"/>
        <v>0</v>
      </c>
      <c r="AA6783" s="24" t="s">
        <v>29</v>
      </c>
      <c r="AB6783" s="24"/>
      <c r="AC6783" s="25" t="s">
        <v>29</v>
      </c>
      <c r="AD6783" s="25">
        <f t="shared" si="952"/>
        <v>0</v>
      </c>
      <c r="AE6783" s="32">
        <f t="shared" si="953"/>
        <v>5</v>
      </c>
      <c r="AF6783" s="37">
        <f t="shared" si="946"/>
        <v>270927.21782386041</v>
      </c>
      <c r="AG6783" s="27"/>
    </row>
    <row r="6784" spans="1:33" x14ac:dyDescent="0.25">
      <c r="A6784" s="21">
        <v>2868993</v>
      </c>
      <c r="B6784" s="34">
        <v>4.5539817869644297E-6</v>
      </c>
      <c r="C6784" s="22">
        <v>4.9424410513757E-6</v>
      </c>
      <c r="D6784" s="22" t="s">
        <v>2093</v>
      </c>
      <c r="E6784" s="23">
        <v>484735365.48436701</v>
      </c>
      <c r="F6784" s="23">
        <f t="shared" si="945"/>
        <v>2207.4760259133536</v>
      </c>
      <c r="G6784" s="24" t="s">
        <v>24</v>
      </c>
      <c r="H6784" s="24">
        <v>3</v>
      </c>
      <c r="I6784" s="25" t="s">
        <v>38</v>
      </c>
      <c r="J6784" s="31">
        <f t="shared" si="947"/>
        <v>0</v>
      </c>
      <c r="K6784" s="24" t="s">
        <v>29</v>
      </c>
      <c r="L6784" s="24"/>
      <c r="M6784" s="25" t="s">
        <v>29</v>
      </c>
      <c r="N6784" s="25">
        <f t="shared" si="948"/>
        <v>0</v>
      </c>
      <c r="O6784" s="24" t="s">
        <v>29</v>
      </c>
      <c r="P6784" s="24"/>
      <c r="Q6784" s="25" t="s">
        <v>29</v>
      </c>
      <c r="R6784" s="25">
        <f t="shared" si="949"/>
        <v>0</v>
      </c>
      <c r="S6784" s="24" t="s">
        <v>29</v>
      </c>
      <c r="T6784" s="24"/>
      <c r="U6784" s="25" t="s">
        <v>29</v>
      </c>
      <c r="V6784" s="25">
        <f t="shared" si="950"/>
        <v>0</v>
      </c>
      <c r="W6784" s="25" t="s">
        <v>29</v>
      </c>
      <c r="X6784" s="25"/>
      <c r="Y6784" s="25" t="s">
        <v>29</v>
      </c>
      <c r="Z6784" s="25">
        <f t="shared" si="951"/>
        <v>0</v>
      </c>
      <c r="AA6784" s="24" t="s">
        <v>29</v>
      </c>
      <c r="AB6784" s="24"/>
      <c r="AC6784" s="25" t="s">
        <v>29</v>
      </c>
      <c r="AD6784" s="25">
        <f t="shared" si="952"/>
        <v>0</v>
      </c>
      <c r="AE6784" s="32">
        <f t="shared" si="953"/>
        <v>0</v>
      </c>
      <c r="AF6784" s="37">
        <f t="shared" si="946"/>
        <v>2207.4760259133536</v>
      </c>
      <c r="AG6784" s="27"/>
    </row>
    <row r="6785" spans="1:33" x14ac:dyDescent="0.25">
      <c r="A6785" s="21">
        <v>2868997</v>
      </c>
      <c r="B6785" s="34">
        <v>3.25917359381158E-5</v>
      </c>
      <c r="C6785" s="22">
        <v>3.2436563667127702E-5</v>
      </c>
      <c r="D6785" s="22" t="s">
        <v>987</v>
      </c>
      <c r="E6785" s="23">
        <v>1725954198.82149</v>
      </c>
      <c r="F6785" s="23">
        <f t="shared" si="945"/>
        <v>56251.843489272222</v>
      </c>
      <c r="G6785" s="24" t="s">
        <v>24</v>
      </c>
      <c r="H6785" s="24">
        <v>3</v>
      </c>
      <c r="I6785" s="25" t="s">
        <v>33</v>
      </c>
      <c r="J6785" s="31">
        <f t="shared" si="947"/>
        <v>0</v>
      </c>
      <c r="K6785" s="24" t="s">
        <v>26</v>
      </c>
      <c r="L6785" s="24">
        <v>1</v>
      </c>
      <c r="M6785" s="25" t="s">
        <v>35</v>
      </c>
      <c r="N6785" s="25">
        <f t="shared" si="948"/>
        <v>0</v>
      </c>
      <c r="O6785" s="24" t="s">
        <v>24</v>
      </c>
      <c r="P6785" s="24">
        <v>4</v>
      </c>
      <c r="Q6785" s="25" t="s">
        <v>28</v>
      </c>
      <c r="R6785" s="25">
        <f t="shared" si="949"/>
        <v>4</v>
      </c>
      <c r="S6785" s="24" t="s">
        <v>29</v>
      </c>
      <c r="T6785" s="24"/>
      <c r="U6785" s="25" t="s">
        <v>29</v>
      </c>
      <c r="V6785" s="25">
        <f t="shared" si="950"/>
        <v>0</v>
      </c>
      <c r="W6785" s="25" t="s">
        <v>29</v>
      </c>
      <c r="X6785" s="25"/>
      <c r="Y6785" s="25" t="s">
        <v>29</v>
      </c>
      <c r="Z6785" s="25">
        <f t="shared" si="951"/>
        <v>0</v>
      </c>
      <c r="AA6785" s="24" t="s">
        <v>29</v>
      </c>
      <c r="AB6785" s="24"/>
      <c r="AC6785" s="25" t="s">
        <v>29</v>
      </c>
      <c r="AD6785" s="25">
        <f t="shared" si="952"/>
        <v>0</v>
      </c>
      <c r="AE6785" s="32">
        <f t="shared" si="953"/>
        <v>4</v>
      </c>
      <c r="AF6785" s="37">
        <f t="shared" si="946"/>
        <v>56251.843489272222</v>
      </c>
      <c r="AG6785" s="27"/>
    </row>
    <row r="6786" spans="1:33" x14ac:dyDescent="0.25">
      <c r="A6786" s="21">
        <v>2868998</v>
      </c>
      <c r="B6786" s="34">
        <v>1.55484027077899E-6</v>
      </c>
      <c r="C6786" s="22">
        <v>1.48892703118151E-6</v>
      </c>
      <c r="D6786" s="22" t="s">
        <v>624</v>
      </c>
      <c r="E6786" s="23">
        <v>2873473395.0019002</v>
      </c>
      <c r="F6786" s="23">
        <f t="shared" si="945"/>
        <v>4467.7921515609787</v>
      </c>
      <c r="G6786" s="24" t="s">
        <v>24</v>
      </c>
      <c r="H6786" s="24">
        <v>3</v>
      </c>
      <c r="I6786" s="25" t="s">
        <v>25</v>
      </c>
      <c r="J6786" s="31">
        <f t="shared" si="947"/>
        <v>0</v>
      </c>
      <c r="K6786" s="24" t="s">
        <v>26</v>
      </c>
      <c r="L6786" s="24">
        <v>3</v>
      </c>
      <c r="M6786" s="25" t="s">
        <v>27</v>
      </c>
      <c r="N6786" s="25">
        <f t="shared" si="948"/>
        <v>0</v>
      </c>
      <c r="O6786" s="24" t="s">
        <v>24</v>
      </c>
      <c r="P6786" s="24">
        <v>4</v>
      </c>
      <c r="Q6786" s="25" t="s">
        <v>40</v>
      </c>
      <c r="R6786" s="25">
        <f t="shared" si="949"/>
        <v>4</v>
      </c>
      <c r="S6786" s="24" t="s">
        <v>29</v>
      </c>
      <c r="T6786" s="24"/>
      <c r="U6786" s="25" t="s">
        <v>29</v>
      </c>
      <c r="V6786" s="25">
        <f t="shared" si="950"/>
        <v>0</v>
      </c>
      <c r="W6786" s="25" t="s">
        <v>29</v>
      </c>
      <c r="X6786" s="25"/>
      <c r="Y6786" s="25" t="s">
        <v>29</v>
      </c>
      <c r="Z6786" s="25">
        <f t="shared" si="951"/>
        <v>0</v>
      </c>
      <c r="AA6786" s="24" t="s">
        <v>29</v>
      </c>
      <c r="AB6786" s="24"/>
      <c r="AC6786" s="25" t="s">
        <v>29</v>
      </c>
      <c r="AD6786" s="25">
        <f t="shared" si="952"/>
        <v>0</v>
      </c>
      <c r="AE6786" s="32">
        <f t="shared" si="953"/>
        <v>4</v>
      </c>
      <c r="AF6786" s="37">
        <f t="shared" si="946"/>
        <v>4467.7921515609787</v>
      </c>
      <c r="AG6786" s="27"/>
    </row>
    <row r="6787" spans="1:33" x14ac:dyDescent="0.25">
      <c r="A6787" s="21">
        <v>2869001</v>
      </c>
      <c r="B6787" s="34">
        <v>2.2944823651385501E-6</v>
      </c>
      <c r="C6787" s="22">
        <v>2.3369871985514301E-6</v>
      </c>
      <c r="D6787" s="22" t="s">
        <v>972</v>
      </c>
      <c r="E6787" s="23">
        <v>1383282132.50701</v>
      </c>
      <c r="F6787" s="23">
        <f t="shared" si="945"/>
        <v>3173.9164590485816</v>
      </c>
      <c r="G6787" s="24" t="s">
        <v>24</v>
      </c>
      <c r="H6787" s="24">
        <v>3</v>
      </c>
      <c r="I6787" s="25" t="s">
        <v>50</v>
      </c>
      <c r="J6787" s="31">
        <f t="shared" si="947"/>
        <v>0</v>
      </c>
      <c r="K6787" s="24" t="s">
        <v>24</v>
      </c>
      <c r="L6787" s="24">
        <v>4</v>
      </c>
      <c r="M6787" s="25" t="s">
        <v>28</v>
      </c>
      <c r="N6787" s="25">
        <f t="shared" si="948"/>
        <v>4</v>
      </c>
      <c r="O6787" s="24" t="s">
        <v>29</v>
      </c>
      <c r="P6787" s="24"/>
      <c r="Q6787" s="25" t="s">
        <v>29</v>
      </c>
      <c r="R6787" s="25">
        <f t="shared" si="949"/>
        <v>0</v>
      </c>
      <c r="S6787" s="24" t="s">
        <v>29</v>
      </c>
      <c r="T6787" s="24"/>
      <c r="U6787" s="25" t="s">
        <v>29</v>
      </c>
      <c r="V6787" s="25">
        <f t="shared" si="950"/>
        <v>0</v>
      </c>
      <c r="W6787" s="25" t="s">
        <v>29</v>
      </c>
      <c r="X6787" s="25"/>
      <c r="Y6787" s="25" t="s">
        <v>29</v>
      </c>
      <c r="Z6787" s="25">
        <f t="shared" si="951"/>
        <v>0</v>
      </c>
      <c r="AA6787" s="24" t="s">
        <v>29</v>
      </c>
      <c r="AB6787" s="24"/>
      <c r="AC6787" s="25" t="s">
        <v>29</v>
      </c>
      <c r="AD6787" s="25">
        <f t="shared" si="952"/>
        <v>0</v>
      </c>
      <c r="AE6787" s="32">
        <f t="shared" si="953"/>
        <v>4</v>
      </c>
      <c r="AF6787" s="37">
        <f t="shared" si="946"/>
        <v>3173.9164590485816</v>
      </c>
      <c r="AG6787" s="27"/>
    </row>
    <row r="6788" spans="1:33" x14ac:dyDescent="0.25">
      <c r="A6788" s="21">
        <v>2869002</v>
      </c>
      <c r="B6788" s="34">
        <v>5.3915047112052799E-6</v>
      </c>
      <c r="C6788" s="22">
        <v>5.5566784926492804E-6</v>
      </c>
      <c r="D6788" s="22" t="s">
        <v>1244</v>
      </c>
      <c r="E6788" s="23">
        <v>1255649714.7403901</v>
      </c>
      <c r="F6788" s="23">
        <f t="shared" si="945"/>
        <v>6769.8413526463792</v>
      </c>
      <c r="G6788" s="24" t="s">
        <v>24</v>
      </c>
      <c r="H6788" s="24">
        <v>1</v>
      </c>
      <c r="I6788" s="25" t="s">
        <v>55</v>
      </c>
      <c r="J6788" s="31">
        <f t="shared" si="947"/>
        <v>0</v>
      </c>
      <c r="K6788" s="24" t="s">
        <v>26</v>
      </c>
      <c r="L6788" s="24">
        <v>1</v>
      </c>
      <c r="M6788" s="25" t="s">
        <v>56</v>
      </c>
      <c r="N6788" s="25">
        <f t="shared" si="948"/>
        <v>0</v>
      </c>
      <c r="O6788" s="24" t="s">
        <v>24</v>
      </c>
      <c r="P6788" s="24">
        <v>4</v>
      </c>
      <c r="Q6788" s="25" t="s">
        <v>62</v>
      </c>
      <c r="R6788" s="25">
        <f t="shared" si="949"/>
        <v>4</v>
      </c>
      <c r="S6788" s="24" t="s">
        <v>29</v>
      </c>
      <c r="T6788" s="24"/>
      <c r="U6788" s="25" t="s">
        <v>29</v>
      </c>
      <c r="V6788" s="25">
        <f t="shared" si="950"/>
        <v>0</v>
      </c>
      <c r="W6788" s="25" t="s">
        <v>29</v>
      </c>
      <c r="X6788" s="25"/>
      <c r="Y6788" s="25" t="s">
        <v>29</v>
      </c>
      <c r="Z6788" s="25">
        <f t="shared" si="951"/>
        <v>0</v>
      </c>
      <c r="AA6788" s="24" t="s">
        <v>29</v>
      </c>
      <c r="AB6788" s="24"/>
      <c r="AC6788" s="25" t="s">
        <v>29</v>
      </c>
      <c r="AD6788" s="25">
        <f t="shared" si="952"/>
        <v>0</v>
      </c>
      <c r="AE6788" s="32">
        <f t="shared" si="953"/>
        <v>4</v>
      </c>
      <c r="AF6788" s="37">
        <f t="shared" si="946"/>
        <v>6769.8413526463792</v>
      </c>
      <c r="AG6788" s="27"/>
    </row>
    <row r="6789" spans="1:33" x14ac:dyDescent="0.25">
      <c r="A6789" s="21">
        <v>2869007</v>
      </c>
      <c r="B6789" s="34">
        <v>1.79913344497778E-5</v>
      </c>
      <c r="C6789" s="22">
        <v>1.9760967295929801E-5</v>
      </c>
      <c r="D6789" s="22" t="s">
        <v>921</v>
      </c>
      <c r="E6789" s="23">
        <v>1877789544.06199</v>
      </c>
      <c r="F6789" s="23">
        <f t="shared" si="945"/>
        <v>33783.939713515028</v>
      </c>
      <c r="G6789" s="24" t="s">
        <v>24</v>
      </c>
      <c r="H6789" s="24">
        <v>1</v>
      </c>
      <c r="I6789" s="25" t="s">
        <v>76</v>
      </c>
      <c r="J6789" s="31">
        <f t="shared" si="947"/>
        <v>0</v>
      </c>
      <c r="K6789" s="24" t="s">
        <v>26</v>
      </c>
      <c r="L6789" s="24">
        <v>2</v>
      </c>
      <c r="M6789" s="25" t="s">
        <v>35</v>
      </c>
      <c r="N6789" s="25">
        <f t="shared" si="948"/>
        <v>0</v>
      </c>
      <c r="O6789" s="24" t="s">
        <v>24</v>
      </c>
      <c r="P6789" s="24">
        <v>4</v>
      </c>
      <c r="Q6789" s="25" t="s">
        <v>40</v>
      </c>
      <c r="R6789" s="25">
        <f t="shared" si="949"/>
        <v>4</v>
      </c>
      <c r="S6789" s="24" t="s">
        <v>29</v>
      </c>
      <c r="T6789" s="24"/>
      <c r="U6789" s="25" t="s">
        <v>29</v>
      </c>
      <c r="V6789" s="25">
        <f t="shared" si="950"/>
        <v>0</v>
      </c>
      <c r="W6789" s="25" t="s">
        <v>29</v>
      </c>
      <c r="X6789" s="25"/>
      <c r="Y6789" s="25" t="s">
        <v>29</v>
      </c>
      <c r="Z6789" s="25">
        <f t="shared" si="951"/>
        <v>0</v>
      </c>
      <c r="AA6789" s="24" t="s">
        <v>29</v>
      </c>
      <c r="AB6789" s="24"/>
      <c r="AC6789" s="25" t="s">
        <v>29</v>
      </c>
      <c r="AD6789" s="25">
        <f t="shared" si="952"/>
        <v>0</v>
      </c>
      <c r="AE6789" s="32">
        <f t="shared" si="953"/>
        <v>4</v>
      </c>
      <c r="AF6789" s="37">
        <f t="shared" si="946"/>
        <v>33783.939713515028</v>
      </c>
      <c r="AG6789" s="27"/>
    </row>
    <row r="6790" spans="1:33" x14ac:dyDescent="0.25">
      <c r="A6790" s="21">
        <v>2869009</v>
      </c>
      <c r="B6790" s="34">
        <v>7.3719733932763905E-5</v>
      </c>
      <c r="C6790" s="22">
        <v>7.3879891094976198E-5</v>
      </c>
      <c r="D6790" s="22" t="s">
        <v>1348</v>
      </c>
      <c r="E6790" s="23">
        <v>1106314994.0926199</v>
      </c>
      <c r="F6790" s="23">
        <f t="shared" si="945"/>
        <v>81557.24701033521</v>
      </c>
      <c r="G6790" s="24" t="s">
        <v>26</v>
      </c>
      <c r="H6790" s="24">
        <v>1</v>
      </c>
      <c r="I6790" s="25" t="s">
        <v>53</v>
      </c>
      <c r="J6790" s="31">
        <f t="shared" si="947"/>
        <v>0</v>
      </c>
      <c r="K6790" s="24" t="s">
        <v>24</v>
      </c>
      <c r="L6790" s="24">
        <v>3</v>
      </c>
      <c r="M6790" s="25" t="s">
        <v>40</v>
      </c>
      <c r="N6790" s="25">
        <f t="shared" si="948"/>
        <v>3</v>
      </c>
      <c r="O6790" s="24" t="s">
        <v>29</v>
      </c>
      <c r="P6790" s="24"/>
      <c r="Q6790" s="25" t="s">
        <v>29</v>
      </c>
      <c r="R6790" s="25">
        <f t="shared" si="949"/>
        <v>0</v>
      </c>
      <c r="S6790" s="24" t="s">
        <v>29</v>
      </c>
      <c r="T6790" s="24"/>
      <c r="U6790" s="25" t="s">
        <v>29</v>
      </c>
      <c r="V6790" s="25">
        <f t="shared" si="950"/>
        <v>0</v>
      </c>
      <c r="W6790" s="25" t="s">
        <v>29</v>
      </c>
      <c r="X6790" s="25"/>
      <c r="Y6790" s="25" t="s">
        <v>29</v>
      </c>
      <c r="Z6790" s="25">
        <f t="shared" si="951"/>
        <v>0</v>
      </c>
      <c r="AA6790" s="24" t="s">
        <v>29</v>
      </c>
      <c r="AB6790" s="24"/>
      <c r="AC6790" s="25" t="s">
        <v>29</v>
      </c>
      <c r="AD6790" s="25">
        <f t="shared" si="952"/>
        <v>0</v>
      </c>
      <c r="AE6790" s="32">
        <f t="shared" si="953"/>
        <v>3</v>
      </c>
      <c r="AF6790" s="37">
        <f t="shared" si="946"/>
        <v>81557.24701033521</v>
      </c>
      <c r="AG6790" s="27"/>
    </row>
    <row r="6791" spans="1:33" x14ac:dyDescent="0.25">
      <c r="A6791" s="21">
        <v>2869010</v>
      </c>
      <c r="B6791" s="34">
        <v>3.1478221080735098E-5</v>
      </c>
      <c r="C6791" s="22">
        <v>3.3922982600026902E-5</v>
      </c>
      <c r="D6791" s="22" t="s">
        <v>1799</v>
      </c>
      <c r="E6791" s="23">
        <v>39507.043181739798</v>
      </c>
      <c r="F6791" s="23">
        <f t="shared" si="945"/>
        <v>1.2436114395209537</v>
      </c>
      <c r="G6791" s="24" t="s">
        <v>24</v>
      </c>
      <c r="H6791" s="24">
        <v>3</v>
      </c>
      <c r="I6791" s="25" t="s">
        <v>53</v>
      </c>
      <c r="J6791" s="31">
        <f t="shared" si="947"/>
        <v>0</v>
      </c>
      <c r="K6791" s="24" t="s">
        <v>29</v>
      </c>
      <c r="L6791" s="24"/>
      <c r="M6791" s="25" t="s">
        <v>29</v>
      </c>
      <c r="N6791" s="25">
        <f t="shared" si="948"/>
        <v>0</v>
      </c>
      <c r="O6791" s="24" t="s">
        <v>29</v>
      </c>
      <c r="P6791" s="24"/>
      <c r="Q6791" s="25" t="s">
        <v>29</v>
      </c>
      <c r="R6791" s="25">
        <f t="shared" si="949"/>
        <v>0</v>
      </c>
      <c r="S6791" s="24" t="s">
        <v>29</v>
      </c>
      <c r="T6791" s="24"/>
      <c r="U6791" s="25" t="s">
        <v>29</v>
      </c>
      <c r="V6791" s="25">
        <f t="shared" si="950"/>
        <v>0</v>
      </c>
      <c r="W6791" s="25" t="s">
        <v>29</v>
      </c>
      <c r="X6791" s="25"/>
      <c r="Y6791" s="25" t="s">
        <v>29</v>
      </c>
      <c r="Z6791" s="25">
        <f t="shared" si="951"/>
        <v>0</v>
      </c>
      <c r="AA6791" s="24" t="s">
        <v>29</v>
      </c>
      <c r="AB6791" s="24"/>
      <c r="AC6791" s="25" t="s">
        <v>29</v>
      </c>
      <c r="AD6791" s="25">
        <f t="shared" si="952"/>
        <v>0</v>
      </c>
      <c r="AE6791" s="32">
        <f t="shared" si="953"/>
        <v>0</v>
      </c>
      <c r="AF6791" s="37">
        <f t="shared" si="946"/>
        <v>1.2436114395209537</v>
      </c>
      <c r="AG6791" s="27"/>
    </row>
    <row r="6792" spans="1:33" x14ac:dyDescent="0.25">
      <c r="A6792" s="21">
        <v>2869015</v>
      </c>
      <c r="B6792" s="34">
        <v>6.5831565068342998E-6</v>
      </c>
      <c r="C6792" s="22">
        <v>7.3678450499115898E-6</v>
      </c>
      <c r="D6792" s="22" t="s">
        <v>1220</v>
      </c>
      <c r="E6792" s="23">
        <v>570730543.11272502</v>
      </c>
      <c r="F6792" s="23">
        <f t="shared" si="945"/>
        <v>3757.2084885416098</v>
      </c>
      <c r="G6792" s="24" t="s">
        <v>24</v>
      </c>
      <c r="H6792" s="24">
        <v>2</v>
      </c>
      <c r="I6792" s="25" t="s">
        <v>40</v>
      </c>
      <c r="J6792" s="31">
        <f t="shared" si="947"/>
        <v>2</v>
      </c>
      <c r="K6792" s="24" t="s">
        <v>29</v>
      </c>
      <c r="L6792" s="24"/>
      <c r="M6792" s="25" t="s">
        <v>29</v>
      </c>
      <c r="N6792" s="25">
        <f t="shared" si="948"/>
        <v>0</v>
      </c>
      <c r="O6792" s="24" t="s">
        <v>29</v>
      </c>
      <c r="P6792" s="24"/>
      <c r="Q6792" s="25" t="s">
        <v>29</v>
      </c>
      <c r="R6792" s="25">
        <f t="shared" si="949"/>
        <v>0</v>
      </c>
      <c r="S6792" s="24" t="s">
        <v>29</v>
      </c>
      <c r="T6792" s="24"/>
      <c r="U6792" s="25" t="s">
        <v>29</v>
      </c>
      <c r="V6792" s="25">
        <f t="shared" si="950"/>
        <v>0</v>
      </c>
      <c r="W6792" s="25" t="s">
        <v>29</v>
      </c>
      <c r="X6792" s="25"/>
      <c r="Y6792" s="25" t="s">
        <v>29</v>
      </c>
      <c r="Z6792" s="25">
        <f t="shared" si="951"/>
        <v>0</v>
      </c>
      <c r="AA6792" s="24" t="s">
        <v>29</v>
      </c>
      <c r="AB6792" s="24"/>
      <c r="AC6792" s="25" t="s">
        <v>29</v>
      </c>
      <c r="AD6792" s="25">
        <f t="shared" si="952"/>
        <v>0</v>
      </c>
      <c r="AE6792" s="32">
        <f t="shared" si="953"/>
        <v>2</v>
      </c>
      <c r="AF6792" s="37">
        <f t="shared" si="946"/>
        <v>3757.2084885416098</v>
      </c>
      <c r="AG6792" s="27"/>
    </row>
    <row r="6793" spans="1:33" x14ac:dyDescent="0.25">
      <c r="A6793" s="21">
        <v>2869016</v>
      </c>
      <c r="B6793" s="34">
        <v>1.8049087008725101E-5</v>
      </c>
      <c r="C6793" s="22">
        <v>2.0648193584974402E-5</v>
      </c>
      <c r="D6793" s="22" t="s">
        <v>4530</v>
      </c>
      <c r="E6793" s="23">
        <v>6041570.11122951</v>
      </c>
      <c r="F6793" s="23">
        <f t="shared" ref="F6793:F6856" si="954">E6793*B6793</f>
        <v>109.04482460689441</v>
      </c>
      <c r="G6793" s="24" t="s">
        <v>24</v>
      </c>
      <c r="H6793" s="24">
        <v>2</v>
      </c>
      <c r="I6793" s="25" t="s">
        <v>50</v>
      </c>
      <c r="J6793" s="31">
        <f t="shared" si="947"/>
        <v>0</v>
      </c>
      <c r="K6793" s="24" t="s">
        <v>24</v>
      </c>
      <c r="L6793" s="24">
        <v>2</v>
      </c>
      <c r="M6793" s="25" t="s">
        <v>27</v>
      </c>
      <c r="N6793" s="25">
        <f t="shared" si="948"/>
        <v>0</v>
      </c>
      <c r="O6793" s="24" t="s">
        <v>29</v>
      </c>
      <c r="P6793" s="24"/>
      <c r="Q6793" s="25" t="s">
        <v>29</v>
      </c>
      <c r="R6793" s="25">
        <f t="shared" si="949"/>
        <v>0</v>
      </c>
      <c r="S6793" s="24" t="s">
        <v>29</v>
      </c>
      <c r="T6793" s="24"/>
      <c r="U6793" s="25" t="s">
        <v>29</v>
      </c>
      <c r="V6793" s="25">
        <f t="shared" si="950"/>
        <v>0</v>
      </c>
      <c r="W6793" s="25" t="s">
        <v>29</v>
      </c>
      <c r="X6793" s="25"/>
      <c r="Y6793" s="25" t="s">
        <v>29</v>
      </c>
      <c r="Z6793" s="25">
        <f t="shared" si="951"/>
        <v>0</v>
      </c>
      <c r="AA6793" s="24" t="s">
        <v>29</v>
      </c>
      <c r="AB6793" s="24"/>
      <c r="AC6793" s="25" t="s">
        <v>29</v>
      </c>
      <c r="AD6793" s="25">
        <f t="shared" si="952"/>
        <v>0</v>
      </c>
      <c r="AE6793" s="32">
        <f t="shared" si="953"/>
        <v>0</v>
      </c>
      <c r="AF6793" s="37">
        <f t="shared" ref="AF6793:AF6856" si="955">B6793*E6793</f>
        <v>109.04482460689441</v>
      </c>
      <c r="AG6793" s="27"/>
    </row>
    <row r="6794" spans="1:33" x14ac:dyDescent="0.25">
      <c r="A6794" s="21">
        <v>2869017</v>
      </c>
      <c r="B6794" s="34">
        <v>7.51144393370107E-5</v>
      </c>
      <c r="C6794" s="22">
        <v>7.7168715917874995E-5</v>
      </c>
      <c r="D6794" s="22" t="s">
        <v>758</v>
      </c>
      <c r="E6794" s="23">
        <v>1038624281.04299</v>
      </c>
      <c r="F6794" s="23">
        <f t="shared" si="954"/>
        <v>78015.680552350022</v>
      </c>
      <c r="G6794" s="24" t="s">
        <v>24</v>
      </c>
      <c r="H6794" s="24">
        <v>4</v>
      </c>
      <c r="I6794" s="25" t="s">
        <v>62</v>
      </c>
      <c r="J6794" s="31">
        <f t="shared" ref="J6794:J6857" si="956">IF(LEFT(I6794,5)="US TX",H6794,0)</f>
        <v>4</v>
      </c>
      <c r="K6794" s="24" t="s">
        <v>29</v>
      </c>
      <c r="L6794" s="24"/>
      <c r="M6794" s="25" t="s">
        <v>29</v>
      </c>
      <c r="N6794" s="25">
        <f t="shared" ref="N6794:N6857" si="957">IF(LEFT(M6794,5)="US TX",L6794,0)</f>
        <v>0</v>
      </c>
      <c r="O6794" s="24" t="s">
        <v>29</v>
      </c>
      <c r="P6794" s="24"/>
      <c r="Q6794" s="25" t="s">
        <v>29</v>
      </c>
      <c r="R6794" s="25">
        <f t="shared" ref="R6794:R6857" si="958">IF(LEFT(Q6794,5)="US TX",P6794,0)</f>
        <v>0</v>
      </c>
      <c r="S6794" s="24" t="s">
        <v>29</v>
      </c>
      <c r="T6794" s="24"/>
      <c r="U6794" s="25" t="s">
        <v>29</v>
      </c>
      <c r="V6794" s="25">
        <f t="shared" ref="V6794:V6857" si="959">IF(LEFT(U6794,5)="US TX",T6794,0)</f>
        <v>0</v>
      </c>
      <c r="W6794" s="25" t="s">
        <v>29</v>
      </c>
      <c r="X6794" s="25"/>
      <c r="Y6794" s="25" t="s">
        <v>29</v>
      </c>
      <c r="Z6794" s="25">
        <f t="shared" ref="Z6794:Z6857" si="960">IF(LEFT(Y6794,5)="US TX",X6794,0)</f>
        <v>0</v>
      </c>
      <c r="AA6794" s="24" t="s">
        <v>29</v>
      </c>
      <c r="AB6794" s="24"/>
      <c r="AC6794" s="25" t="s">
        <v>29</v>
      </c>
      <c r="AD6794" s="25">
        <f t="shared" ref="AD6794:AD6857" si="961">IF(LEFT(AC6794,5)="US TX",AB6794,0)</f>
        <v>0</v>
      </c>
      <c r="AE6794" s="32">
        <f t="shared" ref="AE6794:AE6857" si="962">MAX(J6794,N6794,R6794,V6794,Z6794,AD6794)</f>
        <v>4</v>
      </c>
      <c r="AF6794" s="37">
        <f t="shared" si="955"/>
        <v>78015.680552350022</v>
      </c>
      <c r="AG6794" s="27"/>
    </row>
    <row r="6795" spans="1:33" x14ac:dyDescent="0.25">
      <c r="A6795" s="21">
        <v>2869020</v>
      </c>
      <c r="B6795" s="34">
        <v>9.9776000000000008E-6</v>
      </c>
      <c r="C6795" s="22">
        <v>1.1683306781224E-5</v>
      </c>
      <c r="D6795" s="22" t="s">
        <v>5298</v>
      </c>
      <c r="E6795" s="23">
        <v>133154.47826874501</v>
      </c>
      <c r="F6795" s="23">
        <f t="shared" si="954"/>
        <v>1.3285621223742303</v>
      </c>
      <c r="G6795" s="24" t="s">
        <v>32</v>
      </c>
      <c r="H6795" s="24"/>
      <c r="I6795" s="25" t="s">
        <v>29</v>
      </c>
      <c r="J6795" s="31">
        <f t="shared" si="956"/>
        <v>0</v>
      </c>
      <c r="K6795" s="24" t="s">
        <v>29</v>
      </c>
      <c r="L6795" s="24"/>
      <c r="M6795" s="25" t="s">
        <v>29</v>
      </c>
      <c r="N6795" s="25">
        <f t="shared" si="957"/>
        <v>0</v>
      </c>
      <c r="O6795" s="24" t="s">
        <v>29</v>
      </c>
      <c r="P6795" s="24"/>
      <c r="Q6795" s="25" t="s">
        <v>29</v>
      </c>
      <c r="R6795" s="25">
        <f t="shared" si="958"/>
        <v>0</v>
      </c>
      <c r="S6795" s="24" t="s">
        <v>29</v>
      </c>
      <c r="T6795" s="24"/>
      <c r="U6795" s="25" t="s">
        <v>29</v>
      </c>
      <c r="V6795" s="25">
        <f t="shared" si="959"/>
        <v>0</v>
      </c>
      <c r="W6795" s="25" t="s">
        <v>29</v>
      </c>
      <c r="X6795" s="25"/>
      <c r="Y6795" s="25" t="s">
        <v>29</v>
      </c>
      <c r="Z6795" s="25">
        <f t="shared" si="960"/>
        <v>0</v>
      </c>
      <c r="AA6795" s="24" t="s">
        <v>29</v>
      </c>
      <c r="AB6795" s="24"/>
      <c r="AC6795" s="25" t="s">
        <v>29</v>
      </c>
      <c r="AD6795" s="25">
        <f t="shared" si="961"/>
        <v>0</v>
      </c>
      <c r="AE6795" s="32">
        <f t="shared" si="962"/>
        <v>0</v>
      </c>
      <c r="AF6795" s="37">
        <f t="shared" si="955"/>
        <v>1.3285621223742303</v>
      </c>
      <c r="AG6795" s="27"/>
    </row>
    <row r="6796" spans="1:33" x14ac:dyDescent="0.25">
      <c r="A6796" s="21">
        <v>2869025</v>
      </c>
      <c r="B6796" s="34">
        <v>2.4136386857551198E-6</v>
      </c>
      <c r="C6796" s="22">
        <v>2.1339147320903099E-6</v>
      </c>
      <c r="D6796" s="22" t="s">
        <v>3013</v>
      </c>
      <c r="E6796" s="23">
        <v>153284128.139678</v>
      </c>
      <c r="F6796" s="23">
        <f t="shared" si="954"/>
        <v>369.97250159017182</v>
      </c>
      <c r="G6796" s="24" t="s">
        <v>24</v>
      </c>
      <c r="H6796" s="24">
        <v>3</v>
      </c>
      <c r="I6796" s="25" t="s">
        <v>74</v>
      </c>
      <c r="J6796" s="31">
        <f t="shared" si="956"/>
        <v>0</v>
      </c>
      <c r="K6796" s="24" t="s">
        <v>24</v>
      </c>
      <c r="L6796" s="24">
        <v>1</v>
      </c>
      <c r="M6796" s="25" t="s">
        <v>41</v>
      </c>
      <c r="N6796" s="25">
        <f t="shared" si="957"/>
        <v>1</v>
      </c>
      <c r="O6796" s="24" t="s">
        <v>29</v>
      </c>
      <c r="P6796" s="24"/>
      <c r="Q6796" s="25" t="s">
        <v>29</v>
      </c>
      <c r="R6796" s="25">
        <f t="shared" si="958"/>
        <v>0</v>
      </c>
      <c r="S6796" s="24" t="s">
        <v>29</v>
      </c>
      <c r="T6796" s="24"/>
      <c r="U6796" s="25" t="s">
        <v>29</v>
      </c>
      <c r="V6796" s="25">
        <f t="shared" si="959"/>
        <v>0</v>
      </c>
      <c r="W6796" s="25" t="s">
        <v>29</v>
      </c>
      <c r="X6796" s="25"/>
      <c r="Y6796" s="25" t="s">
        <v>29</v>
      </c>
      <c r="Z6796" s="25">
        <f t="shared" si="960"/>
        <v>0</v>
      </c>
      <c r="AA6796" s="24" t="s">
        <v>29</v>
      </c>
      <c r="AB6796" s="24"/>
      <c r="AC6796" s="25" t="s">
        <v>29</v>
      </c>
      <c r="AD6796" s="25">
        <f t="shared" si="961"/>
        <v>0</v>
      </c>
      <c r="AE6796" s="32">
        <f t="shared" si="962"/>
        <v>1</v>
      </c>
      <c r="AF6796" s="37">
        <f t="shared" si="955"/>
        <v>369.97250159017182</v>
      </c>
      <c r="AG6796" s="27"/>
    </row>
    <row r="6797" spans="1:33" x14ac:dyDescent="0.25">
      <c r="A6797" s="21">
        <v>2869026</v>
      </c>
      <c r="B6797" s="34">
        <v>2.40732980037244E-4</v>
      </c>
      <c r="C6797" s="22">
        <v>2.48885788840681E-4</v>
      </c>
      <c r="D6797" s="22" t="s">
        <v>858</v>
      </c>
      <c r="E6797" s="23">
        <v>120758580.219385</v>
      </c>
      <c r="F6797" s="23">
        <f t="shared" si="954"/>
        <v>29070.572881279135</v>
      </c>
      <c r="G6797" s="24" t="s">
        <v>24</v>
      </c>
      <c r="H6797" s="24">
        <v>4</v>
      </c>
      <c r="I6797" s="25" t="s">
        <v>38</v>
      </c>
      <c r="J6797" s="31">
        <f t="shared" si="956"/>
        <v>0</v>
      </c>
      <c r="K6797" s="24" t="s">
        <v>29</v>
      </c>
      <c r="L6797" s="24"/>
      <c r="M6797" s="25" t="s">
        <v>29</v>
      </c>
      <c r="N6797" s="25">
        <f t="shared" si="957"/>
        <v>0</v>
      </c>
      <c r="O6797" s="24" t="s">
        <v>29</v>
      </c>
      <c r="P6797" s="24"/>
      <c r="Q6797" s="25" t="s">
        <v>29</v>
      </c>
      <c r="R6797" s="25">
        <f t="shared" si="958"/>
        <v>0</v>
      </c>
      <c r="S6797" s="24" t="s">
        <v>29</v>
      </c>
      <c r="T6797" s="24"/>
      <c r="U6797" s="25" t="s">
        <v>29</v>
      </c>
      <c r="V6797" s="25">
        <f t="shared" si="959"/>
        <v>0</v>
      </c>
      <c r="W6797" s="25" t="s">
        <v>29</v>
      </c>
      <c r="X6797" s="25"/>
      <c r="Y6797" s="25" t="s">
        <v>29</v>
      </c>
      <c r="Z6797" s="25">
        <f t="shared" si="960"/>
        <v>0</v>
      </c>
      <c r="AA6797" s="24" t="s">
        <v>29</v>
      </c>
      <c r="AB6797" s="24"/>
      <c r="AC6797" s="25" t="s">
        <v>29</v>
      </c>
      <c r="AD6797" s="25">
        <f t="shared" si="961"/>
        <v>0</v>
      </c>
      <c r="AE6797" s="32">
        <f t="shared" si="962"/>
        <v>0</v>
      </c>
      <c r="AF6797" s="37">
        <f t="shared" si="955"/>
        <v>29070.572881279135</v>
      </c>
      <c r="AG6797" s="27"/>
    </row>
    <row r="6798" spans="1:33" x14ac:dyDescent="0.25">
      <c r="A6798" s="21">
        <v>2869027</v>
      </c>
      <c r="B6798" s="34">
        <v>1.27707501414061E-7</v>
      </c>
      <c r="C6798" s="22">
        <v>1.32083011975288E-7</v>
      </c>
      <c r="D6798" s="22" t="s">
        <v>5181</v>
      </c>
      <c r="E6798" s="23">
        <v>380196.48252157198</v>
      </c>
      <c r="F6798" s="23">
        <f t="shared" si="954"/>
        <v>4.8553942829244676E-2</v>
      </c>
      <c r="G6798" s="24" t="s">
        <v>24</v>
      </c>
      <c r="H6798" s="24">
        <v>4</v>
      </c>
      <c r="I6798" s="25" t="s">
        <v>96</v>
      </c>
      <c r="J6798" s="31">
        <f t="shared" si="956"/>
        <v>0</v>
      </c>
      <c r="K6798" s="24" t="s">
        <v>26</v>
      </c>
      <c r="L6798" s="24">
        <v>1</v>
      </c>
      <c r="M6798" s="25" t="s">
        <v>87</v>
      </c>
      <c r="N6798" s="25">
        <f t="shared" si="957"/>
        <v>0</v>
      </c>
      <c r="O6798" s="24" t="s">
        <v>29</v>
      </c>
      <c r="P6798" s="24"/>
      <c r="Q6798" s="25" t="s">
        <v>29</v>
      </c>
      <c r="R6798" s="25">
        <f t="shared" si="958"/>
        <v>0</v>
      </c>
      <c r="S6798" s="24" t="s">
        <v>29</v>
      </c>
      <c r="T6798" s="24"/>
      <c r="U6798" s="25" t="s">
        <v>29</v>
      </c>
      <c r="V6798" s="25">
        <f t="shared" si="959"/>
        <v>0</v>
      </c>
      <c r="W6798" s="25" t="s">
        <v>29</v>
      </c>
      <c r="X6798" s="25"/>
      <c r="Y6798" s="25" t="s">
        <v>29</v>
      </c>
      <c r="Z6798" s="25">
        <f t="shared" si="960"/>
        <v>0</v>
      </c>
      <c r="AA6798" s="24" t="s">
        <v>29</v>
      </c>
      <c r="AB6798" s="24"/>
      <c r="AC6798" s="25" t="s">
        <v>29</v>
      </c>
      <c r="AD6798" s="25">
        <f t="shared" si="961"/>
        <v>0</v>
      </c>
      <c r="AE6798" s="32">
        <f t="shared" si="962"/>
        <v>0</v>
      </c>
      <c r="AF6798" s="37">
        <f t="shared" si="955"/>
        <v>4.8553942829244676E-2</v>
      </c>
      <c r="AG6798" s="27"/>
    </row>
    <row r="6799" spans="1:33" x14ac:dyDescent="0.25">
      <c r="A6799" s="21">
        <v>2869029</v>
      </c>
      <c r="B6799" s="34">
        <v>2.0066752558579702E-6</v>
      </c>
      <c r="C6799" s="22">
        <v>2.0997829589081299E-6</v>
      </c>
      <c r="D6799" s="22" t="s">
        <v>4667</v>
      </c>
      <c r="E6799" s="23">
        <v>4113001.9002924799</v>
      </c>
      <c r="F6799" s="23">
        <f t="shared" si="954"/>
        <v>8.2534591406137299</v>
      </c>
      <c r="G6799" s="24" t="s">
        <v>24</v>
      </c>
      <c r="H6799" s="24">
        <v>3</v>
      </c>
      <c r="I6799" s="25" t="s">
        <v>50</v>
      </c>
      <c r="J6799" s="31">
        <f t="shared" si="956"/>
        <v>0</v>
      </c>
      <c r="K6799" s="24" t="s">
        <v>24</v>
      </c>
      <c r="L6799" s="24">
        <v>1</v>
      </c>
      <c r="M6799" s="25" t="s">
        <v>27</v>
      </c>
      <c r="N6799" s="25">
        <f t="shared" si="957"/>
        <v>0</v>
      </c>
      <c r="O6799" s="24" t="s">
        <v>29</v>
      </c>
      <c r="P6799" s="24"/>
      <c r="Q6799" s="25" t="s">
        <v>29</v>
      </c>
      <c r="R6799" s="25">
        <f t="shared" si="958"/>
        <v>0</v>
      </c>
      <c r="S6799" s="24" t="s">
        <v>29</v>
      </c>
      <c r="T6799" s="24"/>
      <c r="U6799" s="25" t="s">
        <v>29</v>
      </c>
      <c r="V6799" s="25">
        <f t="shared" si="959"/>
        <v>0</v>
      </c>
      <c r="W6799" s="25" t="s">
        <v>29</v>
      </c>
      <c r="X6799" s="25"/>
      <c r="Y6799" s="25" t="s">
        <v>29</v>
      </c>
      <c r="Z6799" s="25">
        <f t="shared" si="960"/>
        <v>0</v>
      </c>
      <c r="AA6799" s="24" t="s">
        <v>29</v>
      </c>
      <c r="AB6799" s="24"/>
      <c r="AC6799" s="25" t="s">
        <v>29</v>
      </c>
      <c r="AD6799" s="25">
        <f t="shared" si="961"/>
        <v>0</v>
      </c>
      <c r="AE6799" s="32">
        <f t="shared" si="962"/>
        <v>0</v>
      </c>
      <c r="AF6799" s="37">
        <f t="shared" si="955"/>
        <v>8.2534591406137299</v>
      </c>
      <c r="AG6799" s="27"/>
    </row>
    <row r="6800" spans="1:33" x14ac:dyDescent="0.25">
      <c r="A6800" s="21">
        <v>2869030</v>
      </c>
      <c r="B6800" s="34">
        <v>2.2484058098713002E-5</v>
      </c>
      <c r="C6800" s="22">
        <v>2.6070179922141499E-5</v>
      </c>
      <c r="D6800" s="22" t="s">
        <v>2985</v>
      </c>
      <c r="E6800" s="23">
        <v>161451771.548655</v>
      </c>
      <c r="F6800" s="23">
        <f t="shared" si="954"/>
        <v>3630.0910116400978</v>
      </c>
      <c r="G6800" s="24" t="s">
        <v>24</v>
      </c>
      <c r="H6800" s="24">
        <v>2</v>
      </c>
      <c r="I6800" s="25" t="s">
        <v>55</v>
      </c>
      <c r="J6800" s="31">
        <f t="shared" si="956"/>
        <v>0</v>
      </c>
      <c r="K6800" s="24" t="s">
        <v>24</v>
      </c>
      <c r="L6800" s="24">
        <v>2</v>
      </c>
      <c r="M6800" s="25" t="s">
        <v>31</v>
      </c>
      <c r="N6800" s="25">
        <f t="shared" si="957"/>
        <v>2</v>
      </c>
      <c r="O6800" s="24" t="s">
        <v>29</v>
      </c>
      <c r="P6800" s="24"/>
      <c r="Q6800" s="25" t="s">
        <v>29</v>
      </c>
      <c r="R6800" s="25">
        <f t="shared" si="958"/>
        <v>0</v>
      </c>
      <c r="S6800" s="24" t="s">
        <v>29</v>
      </c>
      <c r="T6800" s="24"/>
      <c r="U6800" s="25" t="s">
        <v>29</v>
      </c>
      <c r="V6800" s="25">
        <f t="shared" si="959"/>
        <v>0</v>
      </c>
      <c r="W6800" s="25" t="s">
        <v>29</v>
      </c>
      <c r="X6800" s="25"/>
      <c r="Y6800" s="25" t="s">
        <v>29</v>
      </c>
      <c r="Z6800" s="25">
        <f t="shared" si="960"/>
        <v>0</v>
      </c>
      <c r="AA6800" s="24" t="s">
        <v>29</v>
      </c>
      <c r="AB6800" s="24"/>
      <c r="AC6800" s="25" t="s">
        <v>29</v>
      </c>
      <c r="AD6800" s="25">
        <f t="shared" si="961"/>
        <v>0</v>
      </c>
      <c r="AE6800" s="32">
        <f t="shared" si="962"/>
        <v>2</v>
      </c>
      <c r="AF6800" s="37">
        <f t="shared" si="955"/>
        <v>3630.0910116400978</v>
      </c>
      <c r="AG6800" s="27"/>
    </row>
    <row r="6801" spans="1:33" x14ac:dyDescent="0.25">
      <c r="A6801" s="21">
        <v>2869034</v>
      </c>
      <c r="B6801" s="34">
        <v>1.4275802336685299E-6</v>
      </c>
      <c r="C6801" s="22">
        <v>1.5525637424412399E-6</v>
      </c>
      <c r="D6801" s="22" t="s">
        <v>1605</v>
      </c>
      <c r="E6801" s="23">
        <v>825795682.09488595</v>
      </c>
      <c r="F6801" s="23">
        <f t="shared" si="954"/>
        <v>1178.8895928074803</v>
      </c>
      <c r="G6801" s="24" t="s">
        <v>24</v>
      </c>
      <c r="H6801" s="24">
        <v>5</v>
      </c>
      <c r="I6801" s="25" t="s">
        <v>34</v>
      </c>
      <c r="J6801" s="31">
        <f t="shared" si="956"/>
        <v>0</v>
      </c>
      <c r="K6801" s="24" t="s">
        <v>24</v>
      </c>
      <c r="L6801" s="24">
        <v>4</v>
      </c>
      <c r="M6801" s="25" t="s">
        <v>64</v>
      </c>
      <c r="N6801" s="25">
        <f t="shared" si="957"/>
        <v>4</v>
      </c>
      <c r="O6801" s="24" t="s">
        <v>29</v>
      </c>
      <c r="P6801" s="24"/>
      <c r="Q6801" s="25" t="s">
        <v>29</v>
      </c>
      <c r="R6801" s="25">
        <f t="shared" si="958"/>
        <v>0</v>
      </c>
      <c r="S6801" s="24" t="s">
        <v>29</v>
      </c>
      <c r="T6801" s="24"/>
      <c r="U6801" s="25" t="s">
        <v>29</v>
      </c>
      <c r="V6801" s="25">
        <f t="shared" si="959"/>
        <v>0</v>
      </c>
      <c r="W6801" s="25" t="s">
        <v>29</v>
      </c>
      <c r="X6801" s="25"/>
      <c r="Y6801" s="25" t="s">
        <v>29</v>
      </c>
      <c r="Z6801" s="25">
        <f t="shared" si="960"/>
        <v>0</v>
      </c>
      <c r="AA6801" s="24" t="s">
        <v>29</v>
      </c>
      <c r="AB6801" s="24"/>
      <c r="AC6801" s="25" t="s">
        <v>29</v>
      </c>
      <c r="AD6801" s="25">
        <f t="shared" si="961"/>
        <v>0</v>
      </c>
      <c r="AE6801" s="32">
        <f t="shared" si="962"/>
        <v>4</v>
      </c>
      <c r="AF6801" s="37">
        <f t="shared" si="955"/>
        <v>1178.8895928074803</v>
      </c>
      <c r="AG6801" s="27"/>
    </row>
    <row r="6802" spans="1:33" x14ac:dyDescent="0.25">
      <c r="A6802" s="21">
        <v>2869037</v>
      </c>
      <c r="B6802" s="34">
        <v>4.6529095973056399E-6</v>
      </c>
      <c r="C6802" s="22">
        <v>4.8451909308763002E-6</v>
      </c>
      <c r="D6802" s="22" t="s">
        <v>4375</v>
      </c>
      <c r="E6802" s="23">
        <v>9574854.5137473792</v>
      </c>
      <c r="F6802" s="23">
        <f t="shared" si="954"/>
        <v>44.550932459820409</v>
      </c>
      <c r="G6802" s="24" t="s">
        <v>24</v>
      </c>
      <c r="H6802" s="24">
        <v>1</v>
      </c>
      <c r="I6802" s="25" t="s">
        <v>33</v>
      </c>
      <c r="J6802" s="31">
        <f t="shared" si="956"/>
        <v>0</v>
      </c>
      <c r="K6802" s="24" t="s">
        <v>26</v>
      </c>
      <c r="L6802" s="24">
        <v>1</v>
      </c>
      <c r="M6802" s="25" t="s">
        <v>83</v>
      </c>
      <c r="N6802" s="25">
        <f t="shared" si="957"/>
        <v>0</v>
      </c>
      <c r="O6802" s="24" t="s">
        <v>29</v>
      </c>
      <c r="P6802" s="24"/>
      <c r="Q6802" s="25" t="s">
        <v>29</v>
      </c>
      <c r="R6802" s="25">
        <f t="shared" si="958"/>
        <v>0</v>
      </c>
      <c r="S6802" s="24" t="s">
        <v>29</v>
      </c>
      <c r="T6802" s="24"/>
      <c r="U6802" s="25" t="s">
        <v>29</v>
      </c>
      <c r="V6802" s="25">
        <f t="shared" si="959"/>
        <v>0</v>
      </c>
      <c r="W6802" s="25" t="s">
        <v>29</v>
      </c>
      <c r="X6802" s="25"/>
      <c r="Y6802" s="25" t="s">
        <v>29</v>
      </c>
      <c r="Z6802" s="25">
        <f t="shared" si="960"/>
        <v>0</v>
      </c>
      <c r="AA6802" s="24" t="s">
        <v>29</v>
      </c>
      <c r="AB6802" s="24"/>
      <c r="AC6802" s="25" t="s">
        <v>29</v>
      </c>
      <c r="AD6802" s="25">
        <f t="shared" si="961"/>
        <v>0</v>
      </c>
      <c r="AE6802" s="32">
        <f t="shared" si="962"/>
        <v>0</v>
      </c>
      <c r="AF6802" s="37">
        <f t="shared" si="955"/>
        <v>44.550932459820409</v>
      </c>
      <c r="AG6802" s="27"/>
    </row>
    <row r="6803" spans="1:33" x14ac:dyDescent="0.25">
      <c r="A6803" s="21">
        <v>2869038</v>
      </c>
      <c r="B6803" s="34">
        <v>3.5854241936717302E-5</v>
      </c>
      <c r="C6803" s="22">
        <v>3.5274282501101601E-5</v>
      </c>
      <c r="D6803" s="22" t="s">
        <v>3804</v>
      </c>
      <c r="E6803" s="23">
        <v>39952667.689194903</v>
      </c>
      <c r="F6803" s="23">
        <f t="shared" si="954"/>
        <v>1432.4726133456622</v>
      </c>
      <c r="G6803" s="24" t="s">
        <v>32</v>
      </c>
      <c r="H6803" s="24"/>
      <c r="I6803" s="25" t="s">
        <v>29</v>
      </c>
      <c r="J6803" s="31">
        <f t="shared" si="956"/>
        <v>0</v>
      </c>
      <c r="K6803" s="24" t="s">
        <v>29</v>
      </c>
      <c r="L6803" s="24"/>
      <c r="M6803" s="25" t="s">
        <v>29</v>
      </c>
      <c r="N6803" s="25">
        <f t="shared" si="957"/>
        <v>0</v>
      </c>
      <c r="O6803" s="24" t="s">
        <v>29</v>
      </c>
      <c r="P6803" s="24"/>
      <c r="Q6803" s="25" t="s">
        <v>29</v>
      </c>
      <c r="R6803" s="25">
        <f t="shared" si="958"/>
        <v>0</v>
      </c>
      <c r="S6803" s="24" t="s">
        <v>29</v>
      </c>
      <c r="T6803" s="24"/>
      <c r="U6803" s="25" t="s">
        <v>29</v>
      </c>
      <c r="V6803" s="25">
        <f t="shared" si="959"/>
        <v>0</v>
      </c>
      <c r="W6803" s="25" t="s">
        <v>29</v>
      </c>
      <c r="X6803" s="25"/>
      <c r="Y6803" s="25" t="s">
        <v>29</v>
      </c>
      <c r="Z6803" s="25">
        <f t="shared" si="960"/>
        <v>0</v>
      </c>
      <c r="AA6803" s="24" t="s">
        <v>29</v>
      </c>
      <c r="AB6803" s="24"/>
      <c r="AC6803" s="25" t="s">
        <v>29</v>
      </c>
      <c r="AD6803" s="25">
        <f t="shared" si="961"/>
        <v>0</v>
      </c>
      <c r="AE6803" s="32">
        <f t="shared" si="962"/>
        <v>0</v>
      </c>
      <c r="AF6803" s="37">
        <f t="shared" si="955"/>
        <v>1432.4726133456622</v>
      </c>
      <c r="AG6803" s="27"/>
    </row>
    <row r="6804" spans="1:33" x14ac:dyDescent="0.25">
      <c r="A6804" s="21">
        <v>2869043</v>
      </c>
      <c r="B6804" s="34">
        <v>1.9619818487395E-5</v>
      </c>
      <c r="C6804" s="22">
        <v>2.2848106642056099E-5</v>
      </c>
      <c r="D6804" s="22" t="s">
        <v>3902</v>
      </c>
      <c r="E6804" s="23">
        <v>534709.31165261904</v>
      </c>
      <c r="F6804" s="23">
        <f t="shared" si="954"/>
        <v>10.49089963814431</v>
      </c>
      <c r="G6804" s="24" t="s">
        <v>32</v>
      </c>
      <c r="H6804" s="24"/>
      <c r="I6804" s="25" t="s">
        <v>29</v>
      </c>
      <c r="J6804" s="31">
        <f t="shared" si="956"/>
        <v>0</v>
      </c>
      <c r="K6804" s="24" t="s">
        <v>29</v>
      </c>
      <c r="L6804" s="24"/>
      <c r="M6804" s="25" t="s">
        <v>29</v>
      </c>
      <c r="N6804" s="25">
        <f t="shared" si="957"/>
        <v>0</v>
      </c>
      <c r="O6804" s="24" t="s">
        <v>29</v>
      </c>
      <c r="P6804" s="24"/>
      <c r="Q6804" s="25" t="s">
        <v>29</v>
      </c>
      <c r="R6804" s="25">
        <f t="shared" si="958"/>
        <v>0</v>
      </c>
      <c r="S6804" s="24" t="s">
        <v>29</v>
      </c>
      <c r="T6804" s="24"/>
      <c r="U6804" s="25" t="s">
        <v>29</v>
      </c>
      <c r="V6804" s="25">
        <f t="shared" si="959"/>
        <v>0</v>
      </c>
      <c r="W6804" s="25" t="s">
        <v>29</v>
      </c>
      <c r="X6804" s="25"/>
      <c r="Y6804" s="25" t="s">
        <v>29</v>
      </c>
      <c r="Z6804" s="25">
        <f t="shared" si="960"/>
        <v>0</v>
      </c>
      <c r="AA6804" s="24" t="s">
        <v>29</v>
      </c>
      <c r="AB6804" s="24"/>
      <c r="AC6804" s="25" t="s">
        <v>29</v>
      </c>
      <c r="AD6804" s="25">
        <f t="shared" si="961"/>
        <v>0</v>
      </c>
      <c r="AE6804" s="32">
        <f t="shared" si="962"/>
        <v>0</v>
      </c>
      <c r="AF6804" s="37">
        <f t="shared" si="955"/>
        <v>10.49089963814431</v>
      </c>
      <c r="AG6804" s="27"/>
    </row>
    <row r="6805" spans="1:33" x14ac:dyDescent="0.25">
      <c r="A6805" s="21">
        <v>2869048</v>
      </c>
      <c r="B6805" s="34">
        <v>1.07026122841092E-5</v>
      </c>
      <c r="C6805" s="22">
        <v>1.09832648663233E-5</v>
      </c>
      <c r="D6805" s="22" t="s">
        <v>4241</v>
      </c>
      <c r="E6805" s="23">
        <v>14090241.886575099</v>
      </c>
      <c r="F6805" s="23">
        <f t="shared" si="954"/>
        <v>150.80239590132865</v>
      </c>
      <c r="G6805" s="24" t="s">
        <v>24</v>
      </c>
      <c r="H6805" s="24">
        <v>4</v>
      </c>
      <c r="I6805" s="25" t="s">
        <v>27</v>
      </c>
      <c r="J6805" s="31">
        <f t="shared" si="956"/>
        <v>0</v>
      </c>
      <c r="K6805" s="24" t="s">
        <v>29</v>
      </c>
      <c r="L6805" s="24"/>
      <c r="M6805" s="25" t="s">
        <v>29</v>
      </c>
      <c r="N6805" s="25">
        <f t="shared" si="957"/>
        <v>0</v>
      </c>
      <c r="O6805" s="24" t="s">
        <v>29</v>
      </c>
      <c r="P6805" s="24"/>
      <c r="Q6805" s="25" t="s">
        <v>29</v>
      </c>
      <c r="R6805" s="25">
        <f t="shared" si="958"/>
        <v>0</v>
      </c>
      <c r="S6805" s="24" t="s">
        <v>29</v>
      </c>
      <c r="T6805" s="24"/>
      <c r="U6805" s="25" t="s">
        <v>29</v>
      </c>
      <c r="V6805" s="25">
        <f t="shared" si="959"/>
        <v>0</v>
      </c>
      <c r="W6805" s="25" t="s">
        <v>29</v>
      </c>
      <c r="X6805" s="25"/>
      <c r="Y6805" s="25" t="s">
        <v>29</v>
      </c>
      <c r="Z6805" s="25">
        <f t="shared" si="960"/>
        <v>0</v>
      </c>
      <c r="AA6805" s="24" t="s">
        <v>29</v>
      </c>
      <c r="AB6805" s="24"/>
      <c r="AC6805" s="25" t="s">
        <v>29</v>
      </c>
      <c r="AD6805" s="25">
        <f t="shared" si="961"/>
        <v>0</v>
      </c>
      <c r="AE6805" s="32">
        <f t="shared" si="962"/>
        <v>0</v>
      </c>
      <c r="AF6805" s="37">
        <f t="shared" si="955"/>
        <v>150.80239590132865</v>
      </c>
      <c r="AG6805" s="27"/>
    </row>
    <row r="6806" spans="1:33" x14ac:dyDescent="0.25">
      <c r="A6806" s="21">
        <v>2869052</v>
      </c>
      <c r="B6806" s="34">
        <v>1.25768151641828E-6</v>
      </c>
      <c r="C6806" s="22">
        <v>1.55977458808268E-6</v>
      </c>
      <c r="D6806" s="22" t="s">
        <v>975</v>
      </c>
      <c r="E6806" s="23">
        <v>50331735.652903803</v>
      </c>
      <c r="F6806" s="23">
        <f t="shared" si="954"/>
        <v>63.301293619908066</v>
      </c>
      <c r="G6806" s="24" t="s">
        <v>24</v>
      </c>
      <c r="H6806" s="24">
        <v>5</v>
      </c>
      <c r="I6806" s="25" t="s">
        <v>53</v>
      </c>
      <c r="J6806" s="31">
        <f t="shared" si="956"/>
        <v>0</v>
      </c>
      <c r="K6806" s="24" t="s">
        <v>29</v>
      </c>
      <c r="L6806" s="24"/>
      <c r="M6806" s="25" t="s">
        <v>29</v>
      </c>
      <c r="N6806" s="25">
        <f t="shared" si="957"/>
        <v>0</v>
      </c>
      <c r="O6806" s="24" t="s">
        <v>29</v>
      </c>
      <c r="P6806" s="24"/>
      <c r="Q6806" s="25" t="s">
        <v>29</v>
      </c>
      <c r="R6806" s="25">
        <f t="shared" si="958"/>
        <v>0</v>
      </c>
      <c r="S6806" s="24" t="s">
        <v>29</v>
      </c>
      <c r="T6806" s="24"/>
      <c r="U6806" s="25" t="s">
        <v>29</v>
      </c>
      <c r="V6806" s="25">
        <f t="shared" si="959"/>
        <v>0</v>
      </c>
      <c r="W6806" s="25" t="s">
        <v>29</v>
      </c>
      <c r="X6806" s="25"/>
      <c r="Y6806" s="25" t="s">
        <v>29</v>
      </c>
      <c r="Z6806" s="25">
        <f t="shared" si="960"/>
        <v>0</v>
      </c>
      <c r="AA6806" s="24" t="s">
        <v>29</v>
      </c>
      <c r="AB6806" s="24"/>
      <c r="AC6806" s="25" t="s">
        <v>29</v>
      </c>
      <c r="AD6806" s="25">
        <f t="shared" si="961"/>
        <v>0</v>
      </c>
      <c r="AE6806" s="32">
        <f t="shared" si="962"/>
        <v>0</v>
      </c>
      <c r="AF6806" s="37">
        <f t="shared" si="955"/>
        <v>63.301293619908066</v>
      </c>
      <c r="AG6806" s="27"/>
    </row>
    <row r="6807" spans="1:33" x14ac:dyDescent="0.25">
      <c r="A6807" s="21">
        <v>2869056</v>
      </c>
      <c r="B6807" s="34">
        <v>7.8683449586822597E-5</v>
      </c>
      <c r="C6807" s="22">
        <v>7.70970400287525E-5</v>
      </c>
      <c r="D6807" s="22" t="s">
        <v>482</v>
      </c>
      <c r="E6807" s="23">
        <v>881437515.17272496</v>
      </c>
      <c r="F6807" s="23">
        <f t="shared" si="954"/>
        <v>69354.544289027283</v>
      </c>
      <c r="G6807" s="24" t="s">
        <v>24</v>
      </c>
      <c r="H6807" s="24">
        <v>3</v>
      </c>
      <c r="I6807" s="25" t="s">
        <v>41</v>
      </c>
      <c r="J6807" s="31">
        <f t="shared" si="956"/>
        <v>3</v>
      </c>
      <c r="K6807" s="24" t="s">
        <v>29</v>
      </c>
      <c r="L6807" s="24"/>
      <c r="M6807" s="25" t="s">
        <v>29</v>
      </c>
      <c r="N6807" s="25">
        <f t="shared" si="957"/>
        <v>0</v>
      </c>
      <c r="O6807" s="24" t="s">
        <v>29</v>
      </c>
      <c r="P6807" s="24"/>
      <c r="Q6807" s="25" t="s">
        <v>29</v>
      </c>
      <c r="R6807" s="25">
        <f t="shared" si="958"/>
        <v>0</v>
      </c>
      <c r="S6807" s="24" t="s">
        <v>29</v>
      </c>
      <c r="T6807" s="24"/>
      <c r="U6807" s="25" t="s">
        <v>29</v>
      </c>
      <c r="V6807" s="25">
        <f t="shared" si="959"/>
        <v>0</v>
      </c>
      <c r="W6807" s="25" t="s">
        <v>29</v>
      </c>
      <c r="X6807" s="25"/>
      <c r="Y6807" s="25" t="s">
        <v>29</v>
      </c>
      <c r="Z6807" s="25">
        <f t="shared" si="960"/>
        <v>0</v>
      </c>
      <c r="AA6807" s="24" t="s">
        <v>29</v>
      </c>
      <c r="AB6807" s="24"/>
      <c r="AC6807" s="25" t="s">
        <v>29</v>
      </c>
      <c r="AD6807" s="25">
        <f t="shared" si="961"/>
        <v>0</v>
      </c>
      <c r="AE6807" s="32">
        <f t="shared" si="962"/>
        <v>3</v>
      </c>
      <c r="AF6807" s="37">
        <f t="shared" si="955"/>
        <v>69354.544289027283</v>
      </c>
      <c r="AG6807" s="27"/>
    </row>
    <row r="6808" spans="1:33" x14ac:dyDescent="0.25">
      <c r="A6808" s="21">
        <v>2869060</v>
      </c>
      <c r="B6808" s="34">
        <v>3.0878615739156201E-6</v>
      </c>
      <c r="C6808" s="22">
        <v>4.0466169663943399E-6</v>
      </c>
      <c r="D6808" s="22" t="s">
        <v>148</v>
      </c>
      <c r="E6808" s="23">
        <v>15992201844.1252</v>
      </c>
      <c r="F6808" s="23">
        <f t="shared" si="954"/>
        <v>49381.705556776724</v>
      </c>
      <c r="G6808" s="24" t="s">
        <v>24</v>
      </c>
      <c r="H6808" s="24">
        <v>5</v>
      </c>
      <c r="I6808" s="25" t="s">
        <v>40</v>
      </c>
      <c r="J6808" s="31">
        <f t="shared" si="956"/>
        <v>5</v>
      </c>
      <c r="K6808" s="24" t="s">
        <v>29</v>
      </c>
      <c r="L6808" s="24"/>
      <c r="M6808" s="25" t="s">
        <v>29</v>
      </c>
      <c r="N6808" s="25">
        <f t="shared" si="957"/>
        <v>0</v>
      </c>
      <c r="O6808" s="24" t="s">
        <v>29</v>
      </c>
      <c r="P6808" s="24"/>
      <c r="Q6808" s="25" t="s">
        <v>29</v>
      </c>
      <c r="R6808" s="25">
        <f t="shared" si="958"/>
        <v>0</v>
      </c>
      <c r="S6808" s="24" t="s">
        <v>29</v>
      </c>
      <c r="T6808" s="24"/>
      <c r="U6808" s="25" t="s">
        <v>29</v>
      </c>
      <c r="V6808" s="25">
        <f t="shared" si="959"/>
        <v>0</v>
      </c>
      <c r="W6808" s="25" t="s">
        <v>29</v>
      </c>
      <c r="X6808" s="25"/>
      <c r="Y6808" s="25" t="s">
        <v>29</v>
      </c>
      <c r="Z6808" s="25">
        <f t="shared" si="960"/>
        <v>0</v>
      </c>
      <c r="AA6808" s="24" t="s">
        <v>29</v>
      </c>
      <c r="AB6808" s="24"/>
      <c r="AC6808" s="25" t="s">
        <v>29</v>
      </c>
      <c r="AD6808" s="25">
        <f t="shared" si="961"/>
        <v>0</v>
      </c>
      <c r="AE6808" s="32">
        <f t="shared" si="962"/>
        <v>5</v>
      </c>
      <c r="AF6808" s="37">
        <f t="shared" si="955"/>
        <v>49381.705556776724</v>
      </c>
      <c r="AG6808" s="27"/>
    </row>
    <row r="6809" spans="1:33" x14ac:dyDescent="0.25">
      <c r="A6809" s="21">
        <v>2869061</v>
      </c>
      <c r="B6809" s="34">
        <v>5.9490710369257898E-7</v>
      </c>
      <c r="C6809" s="22">
        <v>7.4348665522482005E-7</v>
      </c>
      <c r="D6809" s="22" t="s">
        <v>3577</v>
      </c>
      <c r="E6809" s="23">
        <v>62552091.892415702</v>
      </c>
      <c r="F6809" s="23">
        <f t="shared" si="954"/>
        <v>37.212683817629078</v>
      </c>
      <c r="G6809" s="24" t="s">
        <v>24</v>
      </c>
      <c r="H6809" s="24">
        <v>4</v>
      </c>
      <c r="I6809" s="25" t="s">
        <v>55</v>
      </c>
      <c r="J6809" s="31">
        <f t="shared" si="956"/>
        <v>0</v>
      </c>
      <c r="K6809" s="24" t="s">
        <v>26</v>
      </c>
      <c r="L6809" s="24">
        <v>2</v>
      </c>
      <c r="M6809" s="25" t="s">
        <v>42</v>
      </c>
      <c r="N6809" s="25">
        <f t="shared" si="957"/>
        <v>0</v>
      </c>
      <c r="O6809" s="24" t="s">
        <v>24</v>
      </c>
      <c r="P6809" s="24">
        <v>1</v>
      </c>
      <c r="Q6809" s="25" t="s">
        <v>37</v>
      </c>
      <c r="R6809" s="25">
        <f t="shared" si="958"/>
        <v>1</v>
      </c>
      <c r="S6809" s="24" t="s">
        <v>29</v>
      </c>
      <c r="T6809" s="24"/>
      <c r="U6809" s="25" t="s">
        <v>29</v>
      </c>
      <c r="V6809" s="25">
        <f t="shared" si="959"/>
        <v>0</v>
      </c>
      <c r="W6809" s="25" t="s">
        <v>29</v>
      </c>
      <c r="X6809" s="25"/>
      <c r="Y6809" s="25" t="s">
        <v>29</v>
      </c>
      <c r="Z6809" s="25">
        <f t="shared" si="960"/>
        <v>0</v>
      </c>
      <c r="AA6809" s="24" t="s">
        <v>29</v>
      </c>
      <c r="AB6809" s="24"/>
      <c r="AC6809" s="25" t="s">
        <v>29</v>
      </c>
      <c r="AD6809" s="25">
        <f t="shared" si="961"/>
        <v>0</v>
      </c>
      <c r="AE6809" s="32">
        <f t="shared" si="962"/>
        <v>1</v>
      </c>
      <c r="AF6809" s="37">
        <f t="shared" si="955"/>
        <v>37.212683817629078</v>
      </c>
      <c r="AG6809" s="27"/>
    </row>
    <row r="6810" spans="1:33" x14ac:dyDescent="0.25">
      <c r="A6810" s="21">
        <v>2869062</v>
      </c>
      <c r="B6810" s="34">
        <v>4.8503676625313099E-6</v>
      </c>
      <c r="C6810" s="22">
        <v>4.4747716238975297E-6</v>
      </c>
      <c r="D6810" s="22" t="s">
        <v>1169</v>
      </c>
      <c r="E6810" s="23">
        <v>1365523359.7054601</v>
      </c>
      <c r="F6810" s="23">
        <f t="shared" si="954"/>
        <v>6623.2903463464736</v>
      </c>
      <c r="G6810" s="24" t="s">
        <v>24</v>
      </c>
      <c r="H6810" s="24">
        <v>3</v>
      </c>
      <c r="I6810" s="25" t="s">
        <v>55</v>
      </c>
      <c r="J6810" s="31">
        <f t="shared" si="956"/>
        <v>0</v>
      </c>
      <c r="K6810" s="24" t="s">
        <v>26</v>
      </c>
      <c r="L6810" s="24">
        <v>2</v>
      </c>
      <c r="M6810" s="25" t="s">
        <v>57</v>
      </c>
      <c r="N6810" s="25">
        <f t="shared" si="957"/>
        <v>0</v>
      </c>
      <c r="O6810" s="24" t="s">
        <v>26</v>
      </c>
      <c r="P6810" s="24">
        <v>2</v>
      </c>
      <c r="Q6810" s="25" t="s">
        <v>35</v>
      </c>
      <c r="R6810" s="25">
        <f t="shared" si="958"/>
        <v>0</v>
      </c>
      <c r="S6810" s="24" t="s">
        <v>24</v>
      </c>
      <c r="T6810" s="24">
        <v>3</v>
      </c>
      <c r="U6810" s="25" t="s">
        <v>36</v>
      </c>
      <c r="V6810" s="25">
        <f t="shared" si="959"/>
        <v>3</v>
      </c>
      <c r="W6810" s="25" t="s">
        <v>29</v>
      </c>
      <c r="X6810" s="25"/>
      <c r="Y6810" s="25" t="s">
        <v>29</v>
      </c>
      <c r="Z6810" s="25">
        <f t="shared" si="960"/>
        <v>0</v>
      </c>
      <c r="AA6810" s="24" t="s">
        <v>29</v>
      </c>
      <c r="AB6810" s="24"/>
      <c r="AC6810" s="25" t="s">
        <v>29</v>
      </c>
      <c r="AD6810" s="25">
        <f t="shared" si="961"/>
        <v>0</v>
      </c>
      <c r="AE6810" s="32">
        <f t="shared" si="962"/>
        <v>3</v>
      </c>
      <c r="AF6810" s="37">
        <f t="shared" si="955"/>
        <v>6623.2903463464736</v>
      </c>
      <c r="AG6810" s="27"/>
    </row>
    <row r="6811" spans="1:33" x14ac:dyDescent="0.25">
      <c r="A6811" s="21">
        <v>2869063</v>
      </c>
      <c r="B6811" s="34">
        <v>7.7263004977173101E-5</v>
      </c>
      <c r="C6811" s="22">
        <v>9.5951305658078305E-5</v>
      </c>
      <c r="D6811" s="22" t="s">
        <v>3851</v>
      </c>
      <c r="E6811" s="23">
        <v>35080116.509953499</v>
      </c>
      <c r="F6811" s="23">
        <f t="shared" si="954"/>
        <v>2710.3952165083497</v>
      </c>
      <c r="G6811" s="24" t="s">
        <v>24</v>
      </c>
      <c r="H6811" s="24">
        <v>1</v>
      </c>
      <c r="I6811" s="25" t="s">
        <v>44</v>
      </c>
      <c r="J6811" s="31">
        <f t="shared" si="956"/>
        <v>1</v>
      </c>
      <c r="K6811" s="24" t="s">
        <v>29</v>
      </c>
      <c r="L6811" s="24"/>
      <c r="M6811" s="25" t="s">
        <v>29</v>
      </c>
      <c r="N6811" s="25">
        <f t="shared" si="957"/>
        <v>0</v>
      </c>
      <c r="O6811" s="24" t="s">
        <v>29</v>
      </c>
      <c r="P6811" s="24"/>
      <c r="Q6811" s="25" t="s">
        <v>29</v>
      </c>
      <c r="R6811" s="25">
        <f t="shared" si="958"/>
        <v>0</v>
      </c>
      <c r="S6811" s="24" t="s">
        <v>29</v>
      </c>
      <c r="T6811" s="24"/>
      <c r="U6811" s="25" t="s">
        <v>29</v>
      </c>
      <c r="V6811" s="25">
        <f t="shared" si="959"/>
        <v>0</v>
      </c>
      <c r="W6811" s="25" t="s">
        <v>29</v>
      </c>
      <c r="X6811" s="25"/>
      <c r="Y6811" s="25" t="s">
        <v>29</v>
      </c>
      <c r="Z6811" s="25">
        <f t="shared" si="960"/>
        <v>0</v>
      </c>
      <c r="AA6811" s="24" t="s">
        <v>29</v>
      </c>
      <c r="AB6811" s="24"/>
      <c r="AC6811" s="25" t="s">
        <v>29</v>
      </c>
      <c r="AD6811" s="25">
        <f t="shared" si="961"/>
        <v>0</v>
      </c>
      <c r="AE6811" s="32">
        <f t="shared" si="962"/>
        <v>1</v>
      </c>
      <c r="AF6811" s="37">
        <f t="shared" si="955"/>
        <v>2710.3952165083497</v>
      </c>
      <c r="AG6811" s="27"/>
    </row>
    <row r="6812" spans="1:33" x14ac:dyDescent="0.25">
      <c r="A6812" s="21">
        <v>2869064</v>
      </c>
      <c r="B6812" s="34">
        <v>2.8564042569857202E-7</v>
      </c>
      <c r="C6812" s="22">
        <v>2.73015375569535E-7</v>
      </c>
      <c r="D6812" s="22" t="s">
        <v>1551</v>
      </c>
      <c r="E6812" s="23">
        <v>869788658.930215</v>
      </c>
      <c r="F6812" s="23">
        <f t="shared" si="954"/>
        <v>248.44680280461668</v>
      </c>
      <c r="G6812" s="24" t="s">
        <v>24</v>
      </c>
      <c r="H6812" s="24">
        <v>4</v>
      </c>
      <c r="I6812" s="25" t="s">
        <v>34</v>
      </c>
      <c r="J6812" s="31">
        <f t="shared" si="956"/>
        <v>0</v>
      </c>
      <c r="K6812" s="24" t="s">
        <v>26</v>
      </c>
      <c r="L6812" s="24">
        <v>1</v>
      </c>
      <c r="M6812" s="25" t="s">
        <v>42</v>
      </c>
      <c r="N6812" s="25">
        <f t="shared" si="957"/>
        <v>0</v>
      </c>
      <c r="O6812" s="24" t="s">
        <v>24</v>
      </c>
      <c r="P6812" s="24">
        <v>4</v>
      </c>
      <c r="Q6812" s="25" t="s">
        <v>27</v>
      </c>
      <c r="R6812" s="25">
        <f t="shared" si="958"/>
        <v>0</v>
      </c>
      <c r="S6812" s="24" t="s">
        <v>24</v>
      </c>
      <c r="T6812" s="24">
        <v>5</v>
      </c>
      <c r="U6812" s="25" t="s">
        <v>66</v>
      </c>
      <c r="V6812" s="25">
        <f t="shared" si="959"/>
        <v>5</v>
      </c>
      <c r="W6812" s="25" t="s">
        <v>29</v>
      </c>
      <c r="X6812" s="25"/>
      <c r="Y6812" s="25" t="s">
        <v>29</v>
      </c>
      <c r="Z6812" s="25">
        <f t="shared" si="960"/>
        <v>0</v>
      </c>
      <c r="AA6812" s="24" t="s">
        <v>29</v>
      </c>
      <c r="AB6812" s="24"/>
      <c r="AC6812" s="25" t="s">
        <v>29</v>
      </c>
      <c r="AD6812" s="25">
        <f t="shared" si="961"/>
        <v>0</v>
      </c>
      <c r="AE6812" s="32">
        <f t="shared" si="962"/>
        <v>5</v>
      </c>
      <c r="AF6812" s="37">
        <f t="shared" si="955"/>
        <v>248.44680280461668</v>
      </c>
      <c r="AG6812" s="27"/>
    </row>
    <row r="6813" spans="1:33" x14ac:dyDescent="0.25">
      <c r="A6813" s="21">
        <v>2869067</v>
      </c>
      <c r="B6813" s="34">
        <v>4.7422398224086001E-6</v>
      </c>
      <c r="C6813" s="22">
        <v>5.71145340851077E-6</v>
      </c>
      <c r="D6813" s="22" t="s">
        <v>2436</v>
      </c>
      <c r="E6813" s="23">
        <v>332968292.74198401</v>
      </c>
      <c r="F6813" s="23">
        <f t="shared" si="954"/>
        <v>1579.0154974404411</v>
      </c>
      <c r="G6813" s="24" t="s">
        <v>26</v>
      </c>
      <c r="H6813" s="24">
        <v>1</v>
      </c>
      <c r="I6813" s="25" t="s">
        <v>35</v>
      </c>
      <c r="J6813" s="31">
        <f t="shared" si="956"/>
        <v>0</v>
      </c>
      <c r="K6813" s="24" t="s">
        <v>24</v>
      </c>
      <c r="L6813" s="24">
        <v>2</v>
      </c>
      <c r="M6813" s="25" t="s">
        <v>40</v>
      </c>
      <c r="N6813" s="25">
        <f t="shared" si="957"/>
        <v>2</v>
      </c>
      <c r="O6813" s="24" t="s">
        <v>29</v>
      </c>
      <c r="P6813" s="24"/>
      <c r="Q6813" s="25" t="s">
        <v>29</v>
      </c>
      <c r="R6813" s="25">
        <f t="shared" si="958"/>
        <v>0</v>
      </c>
      <c r="S6813" s="24" t="s">
        <v>29</v>
      </c>
      <c r="T6813" s="24"/>
      <c r="U6813" s="25" t="s">
        <v>29</v>
      </c>
      <c r="V6813" s="25">
        <f t="shared" si="959"/>
        <v>0</v>
      </c>
      <c r="W6813" s="25" t="s">
        <v>29</v>
      </c>
      <c r="X6813" s="25"/>
      <c r="Y6813" s="25" t="s">
        <v>29</v>
      </c>
      <c r="Z6813" s="25">
        <f t="shared" si="960"/>
        <v>0</v>
      </c>
      <c r="AA6813" s="24" t="s">
        <v>29</v>
      </c>
      <c r="AB6813" s="24"/>
      <c r="AC6813" s="25" t="s">
        <v>29</v>
      </c>
      <c r="AD6813" s="25">
        <f t="shared" si="961"/>
        <v>0</v>
      </c>
      <c r="AE6813" s="32">
        <f t="shared" si="962"/>
        <v>2</v>
      </c>
      <c r="AF6813" s="37">
        <f t="shared" si="955"/>
        <v>1579.0154974404411</v>
      </c>
      <c r="AG6813" s="27"/>
    </row>
    <row r="6814" spans="1:33" x14ac:dyDescent="0.25">
      <c r="A6814" s="21">
        <v>2869068</v>
      </c>
      <c r="B6814" s="34">
        <v>4.96141802353377E-6</v>
      </c>
      <c r="C6814" s="22">
        <v>5.5622932943409398E-6</v>
      </c>
      <c r="D6814" s="22" t="s">
        <v>3750</v>
      </c>
      <c r="E6814" s="23">
        <v>43935524.400472201</v>
      </c>
      <c r="F6814" s="23">
        <f t="shared" si="954"/>
        <v>217.98250263391051</v>
      </c>
      <c r="G6814" s="24" t="s">
        <v>26</v>
      </c>
      <c r="H6814" s="24">
        <v>1</v>
      </c>
      <c r="I6814" s="25" t="s">
        <v>43</v>
      </c>
      <c r="J6814" s="31">
        <f t="shared" si="956"/>
        <v>0</v>
      </c>
      <c r="K6814" s="24" t="s">
        <v>24</v>
      </c>
      <c r="L6814" s="24">
        <v>1</v>
      </c>
      <c r="M6814" s="25" t="s">
        <v>36</v>
      </c>
      <c r="N6814" s="25">
        <f t="shared" si="957"/>
        <v>1</v>
      </c>
      <c r="O6814" s="24" t="s">
        <v>29</v>
      </c>
      <c r="P6814" s="24"/>
      <c r="Q6814" s="25" t="s">
        <v>29</v>
      </c>
      <c r="R6814" s="25">
        <f t="shared" si="958"/>
        <v>0</v>
      </c>
      <c r="S6814" s="24" t="s">
        <v>29</v>
      </c>
      <c r="T6814" s="24"/>
      <c r="U6814" s="25" t="s">
        <v>29</v>
      </c>
      <c r="V6814" s="25">
        <f t="shared" si="959"/>
        <v>0</v>
      </c>
      <c r="W6814" s="25" t="s">
        <v>29</v>
      </c>
      <c r="X6814" s="25"/>
      <c r="Y6814" s="25" t="s">
        <v>29</v>
      </c>
      <c r="Z6814" s="25">
        <f t="shared" si="960"/>
        <v>0</v>
      </c>
      <c r="AA6814" s="24" t="s">
        <v>29</v>
      </c>
      <c r="AB6814" s="24"/>
      <c r="AC6814" s="25" t="s">
        <v>29</v>
      </c>
      <c r="AD6814" s="25">
        <f t="shared" si="961"/>
        <v>0</v>
      </c>
      <c r="AE6814" s="32">
        <f t="shared" si="962"/>
        <v>1</v>
      </c>
      <c r="AF6814" s="37">
        <f t="shared" si="955"/>
        <v>217.98250263391051</v>
      </c>
      <c r="AG6814" s="27"/>
    </row>
    <row r="6815" spans="1:33" x14ac:dyDescent="0.25">
      <c r="A6815" s="21">
        <v>2869069</v>
      </c>
      <c r="B6815" s="34">
        <v>2.33051133338638E-5</v>
      </c>
      <c r="C6815" s="22">
        <v>2.4745490665676402E-5</v>
      </c>
      <c r="D6815" s="22" t="s">
        <v>2442</v>
      </c>
      <c r="E6815" s="23">
        <v>330423042.60253203</v>
      </c>
      <c r="F6815" s="23">
        <f t="shared" si="954"/>
        <v>7700.5464559721158</v>
      </c>
      <c r="G6815" s="24" t="s">
        <v>24</v>
      </c>
      <c r="H6815" s="24">
        <v>5</v>
      </c>
      <c r="I6815" s="25" t="s">
        <v>38</v>
      </c>
      <c r="J6815" s="31">
        <f t="shared" si="956"/>
        <v>0</v>
      </c>
      <c r="K6815" s="24" t="s">
        <v>29</v>
      </c>
      <c r="L6815" s="24"/>
      <c r="M6815" s="25" t="s">
        <v>29</v>
      </c>
      <c r="N6815" s="25">
        <f t="shared" si="957"/>
        <v>0</v>
      </c>
      <c r="O6815" s="24" t="s">
        <v>29</v>
      </c>
      <c r="P6815" s="24"/>
      <c r="Q6815" s="25" t="s">
        <v>29</v>
      </c>
      <c r="R6815" s="25">
        <f t="shared" si="958"/>
        <v>0</v>
      </c>
      <c r="S6815" s="24" t="s">
        <v>29</v>
      </c>
      <c r="T6815" s="24"/>
      <c r="U6815" s="25" t="s">
        <v>29</v>
      </c>
      <c r="V6815" s="25">
        <f t="shared" si="959"/>
        <v>0</v>
      </c>
      <c r="W6815" s="25" t="s">
        <v>29</v>
      </c>
      <c r="X6815" s="25"/>
      <c r="Y6815" s="25" t="s">
        <v>29</v>
      </c>
      <c r="Z6815" s="25">
        <f t="shared" si="960"/>
        <v>0</v>
      </c>
      <c r="AA6815" s="24" t="s">
        <v>29</v>
      </c>
      <c r="AB6815" s="24"/>
      <c r="AC6815" s="25" t="s">
        <v>29</v>
      </c>
      <c r="AD6815" s="25">
        <f t="shared" si="961"/>
        <v>0</v>
      </c>
      <c r="AE6815" s="32">
        <f t="shared" si="962"/>
        <v>0</v>
      </c>
      <c r="AF6815" s="37">
        <f t="shared" si="955"/>
        <v>7700.5464559721158</v>
      </c>
      <c r="AG6815" s="27"/>
    </row>
    <row r="6816" spans="1:33" x14ac:dyDescent="0.25">
      <c r="A6816" s="21">
        <v>2869071</v>
      </c>
      <c r="B6816" s="34">
        <v>7.0912323529411799E-5</v>
      </c>
      <c r="C6816" s="22">
        <v>8.3241177261426605E-5</v>
      </c>
      <c r="D6816" s="22" t="s">
        <v>4992</v>
      </c>
      <c r="E6816" s="23">
        <v>1064658.7777509601</v>
      </c>
      <c r="F6816" s="23">
        <f t="shared" si="954"/>
        <v>75.497427696304214</v>
      </c>
      <c r="G6816" s="24" t="s">
        <v>26</v>
      </c>
      <c r="H6816" s="24">
        <v>1</v>
      </c>
      <c r="I6816" s="25" t="s">
        <v>34</v>
      </c>
      <c r="J6816" s="31">
        <f t="shared" si="956"/>
        <v>0</v>
      </c>
      <c r="K6816" s="24" t="s">
        <v>29</v>
      </c>
      <c r="L6816" s="24"/>
      <c r="M6816" s="25" t="s">
        <v>29</v>
      </c>
      <c r="N6816" s="25">
        <f t="shared" si="957"/>
        <v>0</v>
      </c>
      <c r="O6816" s="24" t="s">
        <v>29</v>
      </c>
      <c r="P6816" s="24"/>
      <c r="Q6816" s="25" t="s">
        <v>29</v>
      </c>
      <c r="R6816" s="25">
        <f t="shared" si="958"/>
        <v>0</v>
      </c>
      <c r="S6816" s="24" t="s">
        <v>29</v>
      </c>
      <c r="T6816" s="24"/>
      <c r="U6816" s="25" t="s">
        <v>29</v>
      </c>
      <c r="V6816" s="25">
        <f t="shared" si="959"/>
        <v>0</v>
      </c>
      <c r="W6816" s="25" t="s">
        <v>29</v>
      </c>
      <c r="X6816" s="25"/>
      <c r="Y6816" s="25" t="s">
        <v>29</v>
      </c>
      <c r="Z6816" s="25">
        <f t="shared" si="960"/>
        <v>0</v>
      </c>
      <c r="AA6816" s="24" t="s">
        <v>29</v>
      </c>
      <c r="AB6816" s="24"/>
      <c r="AC6816" s="25" t="s">
        <v>29</v>
      </c>
      <c r="AD6816" s="25">
        <f t="shared" si="961"/>
        <v>0</v>
      </c>
      <c r="AE6816" s="32">
        <f t="shared" si="962"/>
        <v>0</v>
      </c>
      <c r="AF6816" s="37">
        <f t="shared" si="955"/>
        <v>75.497427696304214</v>
      </c>
      <c r="AG6816" s="27"/>
    </row>
    <row r="6817" spans="1:33" x14ac:dyDescent="0.25">
      <c r="A6817" s="21">
        <v>2869076</v>
      </c>
      <c r="B6817" s="34">
        <v>3.6892911163256003E-5</v>
      </c>
      <c r="C6817" s="22">
        <v>3.5484559814132002E-5</v>
      </c>
      <c r="D6817" s="22" t="s">
        <v>1282</v>
      </c>
      <c r="E6817" s="23">
        <v>1196933530.5382099</v>
      </c>
      <c r="F6817" s="23">
        <f t="shared" si="954"/>
        <v>44158.362410468544</v>
      </c>
      <c r="G6817" s="24" t="s">
        <v>24</v>
      </c>
      <c r="H6817" s="24">
        <v>1</v>
      </c>
      <c r="I6817" s="25" t="s">
        <v>33</v>
      </c>
      <c r="J6817" s="31">
        <f t="shared" si="956"/>
        <v>0</v>
      </c>
      <c r="K6817" s="24" t="s">
        <v>26</v>
      </c>
      <c r="L6817" s="24">
        <v>2</v>
      </c>
      <c r="M6817" s="25" t="s">
        <v>35</v>
      </c>
      <c r="N6817" s="25">
        <f t="shared" si="957"/>
        <v>0</v>
      </c>
      <c r="O6817" s="24" t="s">
        <v>24</v>
      </c>
      <c r="P6817" s="24">
        <v>3</v>
      </c>
      <c r="Q6817" s="25" t="s">
        <v>40</v>
      </c>
      <c r="R6817" s="25">
        <f t="shared" si="958"/>
        <v>3</v>
      </c>
      <c r="S6817" s="24" t="s">
        <v>29</v>
      </c>
      <c r="T6817" s="24"/>
      <c r="U6817" s="25" t="s">
        <v>29</v>
      </c>
      <c r="V6817" s="25">
        <f t="shared" si="959"/>
        <v>0</v>
      </c>
      <c r="W6817" s="25" t="s">
        <v>29</v>
      </c>
      <c r="X6817" s="25"/>
      <c r="Y6817" s="25" t="s">
        <v>29</v>
      </c>
      <c r="Z6817" s="25">
        <f t="shared" si="960"/>
        <v>0</v>
      </c>
      <c r="AA6817" s="24" t="s">
        <v>29</v>
      </c>
      <c r="AB6817" s="24"/>
      <c r="AC6817" s="25" t="s">
        <v>29</v>
      </c>
      <c r="AD6817" s="25">
        <f t="shared" si="961"/>
        <v>0</v>
      </c>
      <c r="AE6817" s="32">
        <f t="shared" si="962"/>
        <v>3</v>
      </c>
      <c r="AF6817" s="37">
        <f t="shared" si="955"/>
        <v>44158.362410468544</v>
      </c>
      <c r="AG6817" s="27"/>
    </row>
    <row r="6818" spans="1:33" x14ac:dyDescent="0.25">
      <c r="A6818" s="21">
        <v>2869081</v>
      </c>
      <c r="B6818" s="34">
        <v>1.8298737145779699E-5</v>
      </c>
      <c r="C6818" s="22">
        <v>2.0740094102662299E-5</v>
      </c>
      <c r="D6818" s="22" t="s">
        <v>4118</v>
      </c>
      <c r="E6818" s="23">
        <v>19326799.000760999</v>
      </c>
      <c r="F6818" s="23">
        <f t="shared" si="954"/>
        <v>353.65601478424327</v>
      </c>
      <c r="G6818" s="24" t="s">
        <v>24</v>
      </c>
      <c r="H6818" s="24">
        <v>2</v>
      </c>
      <c r="I6818" s="25" t="s">
        <v>98</v>
      </c>
      <c r="J6818" s="31">
        <f t="shared" si="956"/>
        <v>0</v>
      </c>
      <c r="K6818" s="24" t="s">
        <v>24</v>
      </c>
      <c r="L6818" s="24">
        <v>1</v>
      </c>
      <c r="M6818" s="25" t="s">
        <v>37</v>
      </c>
      <c r="N6818" s="25">
        <f t="shared" si="957"/>
        <v>1</v>
      </c>
      <c r="O6818" s="24" t="s">
        <v>29</v>
      </c>
      <c r="P6818" s="24"/>
      <c r="Q6818" s="25" t="s">
        <v>29</v>
      </c>
      <c r="R6818" s="25">
        <f t="shared" si="958"/>
        <v>0</v>
      </c>
      <c r="S6818" s="24" t="s">
        <v>29</v>
      </c>
      <c r="T6818" s="24"/>
      <c r="U6818" s="25" t="s">
        <v>29</v>
      </c>
      <c r="V6818" s="25">
        <f t="shared" si="959"/>
        <v>0</v>
      </c>
      <c r="W6818" s="25" t="s">
        <v>29</v>
      </c>
      <c r="X6818" s="25"/>
      <c r="Y6818" s="25" t="s">
        <v>29</v>
      </c>
      <c r="Z6818" s="25">
        <f t="shared" si="960"/>
        <v>0</v>
      </c>
      <c r="AA6818" s="24" t="s">
        <v>29</v>
      </c>
      <c r="AB6818" s="24"/>
      <c r="AC6818" s="25" t="s">
        <v>29</v>
      </c>
      <c r="AD6818" s="25">
        <f t="shared" si="961"/>
        <v>0</v>
      </c>
      <c r="AE6818" s="32">
        <f t="shared" si="962"/>
        <v>1</v>
      </c>
      <c r="AF6818" s="37">
        <f t="shared" si="955"/>
        <v>353.65601478424327</v>
      </c>
      <c r="AG6818" s="27"/>
    </row>
    <row r="6819" spans="1:33" x14ac:dyDescent="0.25">
      <c r="A6819" s="21">
        <v>2869082</v>
      </c>
      <c r="B6819" s="34">
        <v>5.2809659973110798E-6</v>
      </c>
      <c r="C6819" s="22">
        <v>5.7495525332346396E-6</v>
      </c>
      <c r="D6819" s="22" t="s">
        <v>3899</v>
      </c>
      <c r="E6819" s="23">
        <v>31470096.739991199</v>
      </c>
      <c r="F6819" s="23">
        <f t="shared" si="954"/>
        <v>166.19251081598378</v>
      </c>
      <c r="G6819" s="24" t="s">
        <v>24</v>
      </c>
      <c r="H6819" s="24">
        <v>1</v>
      </c>
      <c r="I6819" s="25" t="s">
        <v>39</v>
      </c>
      <c r="J6819" s="31">
        <f t="shared" si="956"/>
        <v>1</v>
      </c>
      <c r="K6819" s="24" t="s">
        <v>29</v>
      </c>
      <c r="L6819" s="24"/>
      <c r="M6819" s="25" t="s">
        <v>29</v>
      </c>
      <c r="N6819" s="25">
        <f t="shared" si="957"/>
        <v>0</v>
      </c>
      <c r="O6819" s="24" t="s">
        <v>29</v>
      </c>
      <c r="P6819" s="24"/>
      <c r="Q6819" s="25" t="s">
        <v>29</v>
      </c>
      <c r="R6819" s="25">
        <f t="shared" si="958"/>
        <v>0</v>
      </c>
      <c r="S6819" s="24" t="s">
        <v>29</v>
      </c>
      <c r="T6819" s="24"/>
      <c r="U6819" s="25" t="s">
        <v>29</v>
      </c>
      <c r="V6819" s="25">
        <f t="shared" si="959"/>
        <v>0</v>
      </c>
      <c r="W6819" s="25" t="s">
        <v>29</v>
      </c>
      <c r="X6819" s="25"/>
      <c r="Y6819" s="25" t="s">
        <v>29</v>
      </c>
      <c r="Z6819" s="25">
        <f t="shared" si="960"/>
        <v>0</v>
      </c>
      <c r="AA6819" s="24" t="s">
        <v>29</v>
      </c>
      <c r="AB6819" s="24"/>
      <c r="AC6819" s="25" t="s">
        <v>29</v>
      </c>
      <c r="AD6819" s="25">
        <f t="shared" si="961"/>
        <v>0</v>
      </c>
      <c r="AE6819" s="32">
        <f t="shared" si="962"/>
        <v>1</v>
      </c>
      <c r="AF6819" s="37">
        <f t="shared" si="955"/>
        <v>166.19251081598378</v>
      </c>
      <c r="AG6819" s="27"/>
    </row>
    <row r="6820" spans="1:33" x14ac:dyDescent="0.25">
      <c r="A6820" s="21">
        <v>2869087</v>
      </c>
      <c r="B6820" s="34">
        <v>3.0297996021268299E-5</v>
      </c>
      <c r="C6820" s="22">
        <v>4.0156872413109297E-5</v>
      </c>
      <c r="D6820" s="22" t="s">
        <v>5108</v>
      </c>
      <c r="E6820" s="23">
        <v>586478.02012403903</v>
      </c>
      <c r="F6820" s="23">
        <f t="shared" si="954"/>
        <v>17.769108720279444</v>
      </c>
      <c r="G6820" s="24" t="s">
        <v>24</v>
      </c>
      <c r="H6820" s="24">
        <v>3</v>
      </c>
      <c r="I6820" s="25" t="s">
        <v>35</v>
      </c>
      <c r="J6820" s="31">
        <f t="shared" si="956"/>
        <v>0</v>
      </c>
      <c r="K6820" s="24" t="s">
        <v>29</v>
      </c>
      <c r="L6820" s="24"/>
      <c r="M6820" s="25" t="s">
        <v>29</v>
      </c>
      <c r="N6820" s="25">
        <f t="shared" si="957"/>
        <v>0</v>
      </c>
      <c r="O6820" s="24" t="s">
        <v>29</v>
      </c>
      <c r="P6820" s="24"/>
      <c r="Q6820" s="25" t="s">
        <v>29</v>
      </c>
      <c r="R6820" s="25">
        <f t="shared" si="958"/>
        <v>0</v>
      </c>
      <c r="S6820" s="24" t="s">
        <v>29</v>
      </c>
      <c r="T6820" s="24"/>
      <c r="U6820" s="25" t="s">
        <v>29</v>
      </c>
      <c r="V6820" s="25">
        <f t="shared" si="959"/>
        <v>0</v>
      </c>
      <c r="W6820" s="25" t="s">
        <v>29</v>
      </c>
      <c r="X6820" s="25"/>
      <c r="Y6820" s="25" t="s">
        <v>29</v>
      </c>
      <c r="Z6820" s="25">
        <f t="shared" si="960"/>
        <v>0</v>
      </c>
      <c r="AA6820" s="24" t="s">
        <v>29</v>
      </c>
      <c r="AB6820" s="24"/>
      <c r="AC6820" s="25" t="s">
        <v>29</v>
      </c>
      <c r="AD6820" s="25">
        <f t="shared" si="961"/>
        <v>0</v>
      </c>
      <c r="AE6820" s="32">
        <f t="shared" si="962"/>
        <v>0</v>
      </c>
      <c r="AF6820" s="37">
        <f t="shared" si="955"/>
        <v>17.769108720279444</v>
      </c>
      <c r="AG6820" s="27"/>
    </row>
    <row r="6821" spans="1:33" x14ac:dyDescent="0.25">
      <c r="A6821" s="21">
        <v>2869091</v>
      </c>
      <c r="B6821" s="34">
        <v>4.3589290383066001E-5</v>
      </c>
      <c r="C6821" s="22">
        <v>4.8768333127453599E-5</v>
      </c>
      <c r="D6821" s="22" t="s">
        <v>2169</v>
      </c>
      <c r="E6821" s="23">
        <v>448863686.40646201</v>
      </c>
      <c r="F6821" s="23">
        <f t="shared" si="954"/>
        <v>19565.649569184749</v>
      </c>
      <c r="G6821" s="24" t="s">
        <v>26</v>
      </c>
      <c r="H6821" s="24">
        <v>3</v>
      </c>
      <c r="I6821" s="25" t="s">
        <v>35</v>
      </c>
      <c r="J6821" s="31">
        <f t="shared" si="956"/>
        <v>0</v>
      </c>
      <c r="K6821" s="24" t="s">
        <v>24</v>
      </c>
      <c r="L6821" s="24">
        <v>3</v>
      </c>
      <c r="M6821" s="25" t="s">
        <v>40</v>
      </c>
      <c r="N6821" s="25">
        <f t="shared" si="957"/>
        <v>3</v>
      </c>
      <c r="O6821" s="24" t="s">
        <v>29</v>
      </c>
      <c r="P6821" s="24"/>
      <c r="Q6821" s="25" t="s">
        <v>29</v>
      </c>
      <c r="R6821" s="25">
        <f t="shared" si="958"/>
        <v>0</v>
      </c>
      <c r="S6821" s="24" t="s">
        <v>29</v>
      </c>
      <c r="T6821" s="24"/>
      <c r="U6821" s="25" t="s">
        <v>29</v>
      </c>
      <c r="V6821" s="25">
        <f t="shared" si="959"/>
        <v>0</v>
      </c>
      <c r="W6821" s="25" t="s">
        <v>29</v>
      </c>
      <c r="X6821" s="25"/>
      <c r="Y6821" s="25" t="s">
        <v>29</v>
      </c>
      <c r="Z6821" s="25">
        <f t="shared" si="960"/>
        <v>0</v>
      </c>
      <c r="AA6821" s="24" t="s">
        <v>29</v>
      </c>
      <c r="AB6821" s="24"/>
      <c r="AC6821" s="25" t="s">
        <v>29</v>
      </c>
      <c r="AD6821" s="25">
        <f t="shared" si="961"/>
        <v>0</v>
      </c>
      <c r="AE6821" s="32">
        <f t="shared" si="962"/>
        <v>3</v>
      </c>
      <c r="AF6821" s="37">
        <f t="shared" si="955"/>
        <v>19565.649569184749</v>
      </c>
      <c r="AG6821" s="27"/>
    </row>
    <row r="6822" spans="1:33" x14ac:dyDescent="0.25">
      <c r="A6822" s="21">
        <v>2869094</v>
      </c>
      <c r="B6822" s="34">
        <v>1.20330362919133E-4</v>
      </c>
      <c r="C6822" s="22">
        <v>1.22958599074502E-4</v>
      </c>
      <c r="D6822" s="22" t="s">
        <v>3651</v>
      </c>
      <c r="E6822" s="23">
        <v>55157988.802639</v>
      </c>
      <c r="F6822" s="23">
        <f t="shared" si="954"/>
        <v>6637.1808105110249</v>
      </c>
      <c r="G6822" s="24" t="s">
        <v>24</v>
      </c>
      <c r="H6822" s="24">
        <v>3</v>
      </c>
      <c r="I6822" s="25" t="s">
        <v>39</v>
      </c>
      <c r="J6822" s="31">
        <f t="shared" si="956"/>
        <v>3</v>
      </c>
      <c r="K6822" s="24" t="s">
        <v>29</v>
      </c>
      <c r="L6822" s="24"/>
      <c r="M6822" s="25" t="s">
        <v>29</v>
      </c>
      <c r="N6822" s="25">
        <f t="shared" si="957"/>
        <v>0</v>
      </c>
      <c r="O6822" s="24" t="s">
        <v>29</v>
      </c>
      <c r="P6822" s="24"/>
      <c r="Q6822" s="25" t="s">
        <v>29</v>
      </c>
      <c r="R6822" s="25">
        <f t="shared" si="958"/>
        <v>0</v>
      </c>
      <c r="S6822" s="24" t="s">
        <v>29</v>
      </c>
      <c r="T6822" s="24"/>
      <c r="U6822" s="25" t="s">
        <v>29</v>
      </c>
      <c r="V6822" s="25">
        <f t="shared" si="959"/>
        <v>0</v>
      </c>
      <c r="W6822" s="25" t="s">
        <v>29</v>
      </c>
      <c r="X6822" s="25"/>
      <c r="Y6822" s="25" t="s">
        <v>29</v>
      </c>
      <c r="Z6822" s="25">
        <f t="shared" si="960"/>
        <v>0</v>
      </c>
      <c r="AA6822" s="24" t="s">
        <v>29</v>
      </c>
      <c r="AB6822" s="24"/>
      <c r="AC6822" s="25" t="s">
        <v>29</v>
      </c>
      <c r="AD6822" s="25">
        <f t="shared" si="961"/>
        <v>0</v>
      </c>
      <c r="AE6822" s="32">
        <f t="shared" si="962"/>
        <v>3</v>
      </c>
      <c r="AF6822" s="37">
        <f t="shared" si="955"/>
        <v>6637.1808105110249</v>
      </c>
      <c r="AG6822" s="27"/>
    </row>
    <row r="6823" spans="1:33" x14ac:dyDescent="0.25">
      <c r="A6823" s="21">
        <v>2869096</v>
      </c>
      <c r="B6823" s="34">
        <v>5.9895220641105797E-5</v>
      </c>
      <c r="C6823" s="22">
        <v>5.8610130863559799E-5</v>
      </c>
      <c r="D6823" s="22" t="s">
        <v>521</v>
      </c>
      <c r="E6823" s="23">
        <v>985601207.36713696</v>
      </c>
      <c r="F6823" s="23">
        <f t="shared" si="954"/>
        <v>59032.801779394933</v>
      </c>
      <c r="G6823" s="24" t="s">
        <v>24</v>
      </c>
      <c r="H6823" s="24">
        <v>3</v>
      </c>
      <c r="I6823" s="25" t="s">
        <v>40</v>
      </c>
      <c r="J6823" s="31">
        <f t="shared" si="956"/>
        <v>3</v>
      </c>
      <c r="K6823" s="24" t="s">
        <v>29</v>
      </c>
      <c r="L6823" s="24"/>
      <c r="M6823" s="25" t="s">
        <v>29</v>
      </c>
      <c r="N6823" s="25">
        <f t="shared" si="957"/>
        <v>0</v>
      </c>
      <c r="O6823" s="24" t="s">
        <v>29</v>
      </c>
      <c r="P6823" s="24"/>
      <c r="Q6823" s="25" t="s">
        <v>29</v>
      </c>
      <c r="R6823" s="25">
        <f t="shared" si="958"/>
        <v>0</v>
      </c>
      <c r="S6823" s="24" t="s">
        <v>29</v>
      </c>
      <c r="T6823" s="24"/>
      <c r="U6823" s="25" t="s">
        <v>29</v>
      </c>
      <c r="V6823" s="25">
        <f t="shared" si="959"/>
        <v>0</v>
      </c>
      <c r="W6823" s="25" t="s">
        <v>29</v>
      </c>
      <c r="X6823" s="25"/>
      <c r="Y6823" s="25" t="s">
        <v>29</v>
      </c>
      <c r="Z6823" s="25">
        <f t="shared" si="960"/>
        <v>0</v>
      </c>
      <c r="AA6823" s="24" t="s">
        <v>29</v>
      </c>
      <c r="AB6823" s="24"/>
      <c r="AC6823" s="25" t="s">
        <v>29</v>
      </c>
      <c r="AD6823" s="25">
        <f t="shared" si="961"/>
        <v>0</v>
      </c>
      <c r="AE6823" s="32">
        <f t="shared" si="962"/>
        <v>3</v>
      </c>
      <c r="AF6823" s="37">
        <f t="shared" si="955"/>
        <v>59032.801779394933</v>
      </c>
      <c r="AG6823" s="27"/>
    </row>
    <row r="6824" spans="1:33" x14ac:dyDescent="0.25">
      <c r="A6824" s="21">
        <v>2869100</v>
      </c>
      <c r="B6824" s="34">
        <v>1.50624863363791E-5</v>
      </c>
      <c r="C6824" s="22">
        <v>1.84386802132218E-5</v>
      </c>
      <c r="D6824" s="22" t="s">
        <v>3639</v>
      </c>
      <c r="E6824" s="23">
        <v>56351880.093002602</v>
      </c>
      <c r="F6824" s="23">
        <f t="shared" si="954"/>
        <v>848.79942393012504</v>
      </c>
      <c r="G6824" s="24" t="s">
        <v>24</v>
      </c>
      <c r="H6824" s="24">
        <v>1</v>
      </c>
      <c r="I6824" s="25" t="s">
        <v>36</v>
      </c>
      <c r="J6824" s="31">
        <f t="shared" si="956"/>
        <v>1</v>
      </c>
      <c r="K6824" s="24" t="s">
        <v>29</v>
      </c>
      <c r="L6824" s="24"/>
      <c r="M6824" s="25" t="s">
        <v>29</v>
      </c>
      <c r="N6824" s="25">
        <f t="shared" si="957"/>
        <v>0</v>
      </c>
      <c r="O6824" s="24" t="s">
        <v>29</v>
      </c>
      <c r="P6824" s="24"/>
      <c r="Q6824" s="25" t="s">
        <v>29</v>
      </c>
      <c r="R6824" s="25">
        <f t="shared" si="958"/>
        <v>0</v>
      </c>
      <c r="S6824" s="24" t="s">
        <v>29</v>
      </c>
      <c r="T6824" s="24"/>
      <c r="U6824" s="25" t="s">
        <v>29</v>
      </c>
      <c r="V6824" s="25">
        <f t="shared" si="959"/>
        <v>0</v>
      </c>
      <c r="W6824" s="25" t="s">
        <v>29</v>
      </c>
      <c r="X6824" s="25"/>
      <c r="Y6824" s="25" t="s">
        <v>29</v>
      </c>
      <c r="Z6824" s="25">
        <f t="shared" si="960"/>
        <v>0</v>
      </c>
      <c r="AA6824" s="24" t="s">
        <v>29</v>
      </c>
      <c r="AB6824" s="24"/>
      <c r="AC6824" s="25" t="s">
        <v>29</v>
      </c>
      <c r="AD6824" s="25">
        <f t="shared" si="961"/>
        <v>0</v>
      </c>
      <c r="AE6824" s="32">
        <f t="shared" si="962"/>
        <v>1</v>
      </c>
      <c r="AF6824" s="37">
        <f t="shared" si="955"/>
        <v>848.79942393012504</v>
      </c>
      <c r="AG6824" s="27"/>
    </row>
    <row r="6825" spans="1:33" x14ac:dyDescent="0.25">
      <c r="A6825" s="21">
        <v>2869101</v>
      </c>
      <c r="B6825" s="34">
        <v>1.53333929891526E-6</v>
      </c>
      <c r="C6825" s="22">
        <v>1.5084720485943999E-6</v>
      </c>
      <c r="D6825" s="22" t="s">
        <v>358</v>
      </c>
      <c r="E6825" s="23">
        <v>5429736846.8123398</v>
      </c>
      <c r="F6825" s="23">
        <f t="shared" si="954"/>
        <v>8325.6288899855881</v>
      </c>
      <c r="G6825" s="24" t="s">
        <v>24</v>
      </c>
      <c r="H6825" s="24">
        <v>4</v>
      </c>
      <c r="I6825" s="25" t="s">
        <v>25</v>
      </c>
      <c r="J6825" s="31">
        <f t="shared" si="956"/>
        <v>0</v>
      </c>
      <c r="K6825" s="24" t="s">
        <v>24</v>
      </c>
      <c r="L6825" s="24">
        <v>4</v>
      </c>
      <c r="M6825" s="25" t="s">
        <v>28</v>
      </c>
      <c r="N6825" s="25">
        <f t="shared" si="957"/>
        <v>4</v>
      </c>
      <c r="O6825" s="24" t="s">
        <v>29</v>
      </c>
      <c r="P6825" s="24"/>
      <c r="Q6825" s="25" t="s">
        <v>29</v>
      </c>
      <c r="R6825" s="25">
        <f t="shared" si="958"/>
        <v>0</v>
      </c>
      <c r="S6825" s="24" t="s">
        <v>29</v>
      </c>
      <c r="T6825" s="24"/>
      <c r="U6825" s="25" t="s">
        <v>29</v>
      </c>
      <c r="V6825" s="25">
        <f t="shared" si="959"/>
        <v>0</v>
      </c>
      <c r="W6825" s="25" t="s">
        <v>29</v>
      </c>
      <c r="X6825" s="25"/>
      <c r="Y6825" s="25" t="s">
        <v>29</v>
      </c>
      <c r="Z6825" s="25">
        <f t="shared" si="960"/>
        <v>0</v>
      </c>
      <c r="AA6825" s="24" t="s">
        <v>29</v>
      </c>
      <c r="AB6825" s="24"/>
      <c r="AC6825" s="25" t="s">
        <v>29</v>
      </c>
      <c r="AD6825" s="25">
        <f t="shared" si="961"/>
        <v>0</v>
      </c>
      <c r="AE6825" s="32">
        <f t="shared" si="962"/>
        <v>4</v>
      </c>
      <c r="AF6825" s="37">
        <f t="shared" si="955"/>
        <v>8325.6288899855881</v>
      </c>
      <c r="AG6825" s="27"/>
    </row>
    <row r="6826" spans="1:33" x14ac:dyDescent="0.25">
      <c r="A6826" s="21">
        <v>2869103</v>
      </c>
      <c r="B6826" s="34">
        <v>3.3259000000000002E-6</v>
      </c>
      <c r="C6826" s="22">
        <v>3.6355690198917401E-6</v>
      </c>
      <c r="D6826" s="22" t="s">
        <v>2840</v>
      </c>
      <c r="E6826" s="23">
        <v>12504797.643448999</v>
      </c>
      <c r="F6826" s="23">
        <f t="shared" si="954"/>
        <v>41.589706482347026</v>
      </c>
      <c r="G6826" s="24" t="s">
        <v>26</v>
      </c>
      <c r="H6826" s="24">
        <v>0</v>
      </c>
      <c r="I6826" s="25" t="s">
        <v>41</v>
      </c>
      <c r="J6826" s="31">
        <f t="shared" si="956"/>
        <v>0</v>
      </c>
      <c r="K6826" s="24" t="s">
        <v>29</v>
      </c>
      <c r="L6826" s="24"/>
      <c r="M6826" s="25" t="s">
        <v>29</v>
      </c>
      <c r="N6826" s="25">
        <f t="shared" si="957"/>
        <v>0</v>
      </c>
      <c r="O6826" s="24" t="s">
        <v>29</v>
      </c>
      <c r="P6826" s="24"/>
      <c r="Q6826" s="25" t="s">
        <v>29</v>
      </c>
      <c r="R6826" s="25">
        <f t="shared" si="958"/>
        <v>0</v>
      </c>
      <c r="S6826" s="24" t="s">
        <v>29</v>
      </c>
      <c r="T6826" s="24"/>
      <c r="U6826" s="25" t="s">
        <v>29</v>
      </c>
      <c r="V6826" s="25">
        <f t="shared" si="959"/>
        <v>0</v>
      </c>
      <c r="W6826" s="25" t="s">
        <v>29</v>
      </c>
      <c r="X6826" s="25"/>
      <c r="Y6826" s="25" t="s">
        <v>29</v>
      </c>
      <c r="Z6826" s="25">
        <f t="shared" si="960"/>
        <v>0</v>
      </c>
      <c r="AA6826" s="24" t="s">
        <v>29</v>
      </c>
      <c r="AB6826" s="24"/>
      <c r="AC6826" s="25" t="s">
        <v>29</v>
      </c>
      <c r="AD6826" s="25">
        <f t="shared" si="961"/>
        <v>0</v>
      </c>
      <c r="AE6826" s="32">
        <f t="shared" si="962"/>
        <v>0</v>
      </c>
      <c r="AF6826" s="37">
        <f t="shared" si="955"/>
        <v>41.589706482347026</v>
      </c>
      <c r="AG6826" s="27"/>
    </row>
    <row r="6827" spans="1:33" x14ac:dyDescent="0.25">
      <c r="A6827" s="21">
        <v>2869105</v>
      </c>
      <c r="B6827" s="34">
        <v>1.31554012726425E-5</v>
      </c>
      <c r="C6827" s="22">
        <v>1.6432422779678299E-5</v>
      </c>
      <c r="D6827" s="22" t="s">
        <v>3219</v>
      </c>
      <c r="E6827" s="23">
        <v>61806719.117775097</v>
      </c>
      <c r="F6827" s="23">
        <f t="shared" si="954"/>
        <v>813.09219133983606</v>
      </c>
      <c r="G6827" s="24" t="s">
        <v>24</v>
      </c>
      <c r="H6827" s="24">
        <v>1</v>
      </c>
      <c r="I6827" s="25" t="s">
        <v>36</v>
      </c>
      <c r="J6827" s="31">
        <f t="shared" si="956"/>
        <v>1</v>
      </c>
      <c r="K6827" s="24" t="s">
        <v>29</v>
      </c>
      <c r="L6827" s="24"/>
      <c r="M6827" s="25" t="s">
        <v>29</v>
      </c>
      <c r="N6827" s="25">
        <f t="shared" si="957"/>
        <v>0</v>
      </c>
      <c r="O6827" s="24" t="s">
        <v>29</v>
      </c>
      <c r="P6827" s="24"/>
      <c r="Q6827" s="25" t="s">
        <v>29</v>
      </c>
      <c r="R6827" s="25">
        <f t="shared" si="958"/>
        <v>0</v>
      </c>
      <c r="S6827" s="24" t="s">
        <v>29</v>
      </c>
      <c r="T6827" s="24"/>
      <c r="U6827" s="25" t="s">
        <v>29</v>
      </c>
      <c r="V6827" s="25">
        <f t="shared" si="959"/>
        <v>0</v>
      </c>
      <c r="W6827" s="25" t="s">
        <v>29</v>
      </c>
      <c r="X6827" s="25"/>
      <c r="Y6827" s="25" t="s">
        <v>29</v>
      </c>
      <c r="Z6827" s="25">
        <f t="shared" si="960"/>
        <v>0</v>
      </c>
      <c r="AA6827" s="24" t="s">
        <v>29</v>
      </c>
      <c r="AB6827" s="24"/>
      <c r="AC6827" s="25" t="s">
        <v>29</v>
      </c>
      <c r="AD6827" s="25">
        <f t="shared" si="961"/>
        <v>0</v>
      </c>
      <c r="AE6827" s="32">
        <f t="shared" si="962"/>
        <v>1</v>
      </c>
      <c r="AF6827" s="37">
        <f t="shared" si="955"/>
        <v>813.09219133983606</v>
      </c>
      <c r="AG6827" s="27"/>
    </row>
    <row r="6828" spans="1:33" x14ac:dyDescent="0.25">
      <c r="A6828" s="21">
        <v>2869109</v>
      </c>
      <c r="B6828" s="34">
        <v>3.10852121312347E-6</v>
      </c>
      <c r="C6828" s="22">
        <v>3.3616754444841901E-6</v>
      </c>
      <c r="D6828" s="22" t="s">
        <v>2962</v>
      </c>
      <c r="E6828" s="23">
        <v>168176409.75728801</v>
      </c>
      <c r="F6828" s="23">
        <f t="shared" si="954"/>
        <v>522.77993727747469</v>
      </c>
      <c r="G6828" s="24" t="s">
        <v>24</v>
      </c>
      <c r="H6828" s="24">
        <v>3</v>
      </c>
      <c r="I6828" s="25" t="s">
        <v>25</v>
      </c>
      <c r="J6828" s="31">
        <f t="shared" si="956"/>
        <v>0</v>
      </c>
      <c r="K6828" s="24" t="s">
        <v>26</v>
      </c>
      <c r="L6828" s="24">
        <v>1</v>
      </c>
      <c r="M6828" s="25" t="s">
        <v>31</v>
      </c>
      <c r="N6828" s="25">
        <f t="shared" si="957"/>
        <v>1</v>
      </c>
      <c r="O6828" s="24" t="s">
        <v>24</v>
      </c>
      <c r="P6828" s="24">
        <v>1</v>
      </c>
      <c r="Q6828" s="25" t="s">
        <v>38</v>
      </c>
      <c r="R6828" s="25">
        <f t="shared" si="958"/>
        <v>0</v>
      </c>
      <c r="S6828" s="24" t="s">
        <v>24</v>
      </c>
      <c r="T6828" s="24">
        <v>1</v>
      </c>
      <c r="U6828" s="25" t="s">
        <v>63</v>
      </c>
      <c r="V6828" s="25">
        <f t="shared" si="959"/>
        <v>0</v>
      </c>
      <c r="W6828" s="25" t="s">
        <v>29</v>
      </c>
      <c r="X6828" s="25"/>
      <c r="Y6828" s="25" t="s">
        <v>29</v>
      </c>
      <c r="Z6828" s="25">
        <f t="shared" si="960"/>
        <v>0</v>
      </c>
      <c r="AA6828" s="24" t="s">
        <v>29</v>
      </c>
      <c r="AB6828" s="24"/>
      <c r="AC6828" s="25" t="s">
        <v>29</v>
      </c>
      <c r="AD6828" s="25">
        <f t="shared" si="961"/>
        <v>0</v>
      </c>
      <c r="AE6828" s="32">
        <f t="shared" si="962"/>
        <v>1</v>
      </c>
      <c r="AF6828" s="37">
        <f t="shared" si="955"/>
        <v>522.77993727747469</v>
      </c>
      <c r="AG6828" s="27"/>
    </row>
    <row r="6829" spans="1:33" x14ac:dyDescent="0.25">
      <c r="A6829" s="21">
        <v>2869111</v>
      </c>
      <c r="B6829" s="34">
        <v>6.9787862612377698E-6</v>
      </c>
      <c r="C6829" s="22">
        <v>6.6905146555578297E-6</v>
      </c>
      <c r="D6829" s="22" t="s">
        <v>482</v>
      </c>
      <c r="E6829" s="23">
        <v>2881433026.8837199</v>
      </c>
      <c r="F6829" s="23">
        <f t="shared" si="954"/>
        <v>20108.905220692865</v>
      </c>
      <c r="G6829" s="24" t="s">
        <v>24</v>
      </c>
      <c r="H6829" s="24">
        <v>4</v>
      </c>
      <c r="I6829" s="25" t="s">
        <v>41</v>
      </c>
      <c r="J6829" s="31">
        <f t="shared" si="956"/>
        <v>4</v>
      </c>
      <c r="K6829" s="24" t="s">
        <v>29</v>
      </c>
      <c r="L6829" s="24"/>
      <c r="M6829" s="25" t="s">
        <v>29</v>
      </c>
      <c r="N6829" s="25">
        <f t="shared" si="957"/>
        <v>0</v>
      </c>
      <c r="O6829" s="24" t="s">
        <v>29</v>
      </c>
      <c r="P6829" s="24"/>
      <c r="Q6829" s="25" t="s">
        <v>29</v>
      </c>
      <c r="R6829" s="25">
        <f t="shared" si="958"/>
        <v>0</v>
      </c>
      <c r="S6829" s="24" t="s">
        <v>29</v>
      </c>
      <c r="T6829" s="24"/>
      <c r="U6829" s="25" t="s">
        <v>29</v>
      </c>
      <c r="V6829" s="25">
        <f t="shared" si="959"/>
        <v>0</v>
      </c>
      <c r="W6829" s="25" t="s">
        <v>29</v>
      </c>
      <c r="X6829" s="25"/>
      <c r="Y6829" s="25" t="s">
        <v>29</v>
      </c>
      <c r="Z6829" s="25">
        <f t="shared" si="960"/>
        <v>0</v>
      </c>
      <c r="AA6829" s="24" t="s">
        <v>29</v>
      </c>
      <c r="AB6829" s="24"/>
      <c r="AC6829" s="25" t="s">
        <v>29</v>
      </c>
      <c r="AD6829" s="25">
        <f t="shared" si="961"/>
        <v>0</v>
      </c>
      <c r="AE6829" s="32">
        <f t="shared" si="962"/>
        <v>4</v>
      </c>
      <c r="AF6829" s="37">
        <f t="shared" si="955"/>
        <v>20108.905220692865</v>
      </c>
      <c r="AG6829" s="27"/>
    </row>
    <row r="6830" spans="1:33" x14ac:dyDescent="0.25">
      <c r="A6830" s="21">
        <v>2869113</v>
      </c>
      <c r="B6830" s="34">
        <v>1.53333929891526E-6</v>
      </c>
      <c r="C6830" s="22">
        <v>1.6138820653942E-6</v>
      </c>
      <c r="D6830" s="22" t="s">
        <v>3304</v>
      </c>
      <c r="E6830" s="23">
        <v>99762100.699104294</v>
      </c>
      <c r="F6830" s="23">
        <f t="shared" si="954"/>
        <v>152.96914954427814</v>
      </c>
      <c r="G6830" s="24" t="s">
        <v>24</v>
      </c>
      <c r="H6830" s="24">
        <v>4</v>
      </c>
      <c r="I6830" s="25" t="s">
        <v>74</v>
      </c>
      <c r="J6830" s="31">
        <f t="shared" si="956"/>
        <v>0</v>
      </c>
      <c r="K6830" s="24" t="s">
        <v>26</v>
      </c>
      <c r="L6830" s="24">
        <v>1</v>
      </c>
      <c r="M6830" s="25" t="s">
        <v>27</v>
      </c>
      <c r="N6830" s="25">
        <f t="shared" si="957"/>
        <v>0</v>
      </c>
      <c r="O6830" s="24" t="s">
        <v>24</v>
      </c>
      <c r="P6830" s="24">
        <v>2</v>
      </c>
      <c r="Q6830" s="25" t="s">
        <v>44</v>
      </c>
      <c r="R6830" s="25">
        <f t="shared" si="958"/>
        <v>2</v>
      </c>
      <c r="S6830" s="24" t="s">
        <v>29</v>
      </c>
      <c r="T6830" s="24"/>
      <c r="U6830" s="25" t="s">
        <v>29</v>
      </c>
      <c r="V6830" s="25">
        <f t="shared" si="959"/>
        <v>0</v>
      </c>
      <c r="W6830" s="25" t="s">
        <v>29</v>
      </c>
      <c r="X6830" s="25"/>
      <c r="Y6830" s="25" t="s">
        <v>29</v>
      </c>
      <c r="Z6830" s="25">
        <f t="shared" si="960"/>
        <v>0</v>
      </c>
      <c r="AA6830" s="24" t="s">
        <v>29</v>
      </c>
      <c r="AB6830" s="24"/>
      <c r="AC6830" s="25" t="s">
        <v>29</v>
      </c>
      <c r="AD6830" s="25">
        <f t="shared" si="961"/>
        <v>0</v>
      </c>
      <c r="AE6830" s="32">
        <f t="shared" si="962"/>
        <v>2</v>
      </c>
      <c r="AF6830" s="37">
        <f t="shared" si="955"/>
        <v>152.96914954427814</v>
      </c>
      <c r="AG6830" s="27"/>
    </row>
    <row r="6831" spans="1:33" x14ac:dyDescent="0.25">
      <c r="A6831" s="21">
        <v>2869115</v>
      </c>
      <c r="B6831" s="34">
        <v>3.8299252240680702E-5</v>
      </c>
      <c r="C6831" s="22">
        <v>4.05527483678205E-5</v>
      </c>
      <c r="D6831" s="22" t="s">
        <v>992</v>
      </c>
      <c r="E6831" s="23">
        <v>835319905.92493999</v>
      </c>
      <c r="F6831" s="23">
        <f t="shared" si="954"/>
        <v>31992.127778680951</v>
      </c>
      <c r="G6831" s="24" t="s">
        <v>26</v>
      </c>
      <c r="H6831" s="24">
        <v>2</v>
      </c>
      <c r="I6831" s="25" t="s">
        <v>53</v>
      </c>
      <c r="J6831" s="31">
        <f t="shared" si="956"/>
        <v>0</v>
      </c>
      <c r="K6831" s="24" t="s">
        <v>24</v>
      </c>
      <c r="L6831" s="24">
        <v>4</v>
      </c>
      <c r="M6831" s="25" t="s">
        <v>31</v>
      </c>
      <c r="N6831" s="25">
        <f t="shared" si="957"/>
        <v>4</v>
      </c>
      <c r="O6831" s="24" t="s">
        <v>29</v>
      </c>
      <c r="P6831" s="24"/>
      <c r="Q6831" s="25" t="s">
        <v>29</v>
      </c>
      <c r="R6831" s="25">
        <f t="shared" si="958"/>
        <v>0</v>
      </c>
      <c r="S6831" s="24" t="s">
        <v>29</v>
      </c>
      <c r="T6831" s="24"/>
      <c r="U6831" s="25" t="s">
        <v>29</v>
      </c>
      <c r="V6831" s="25">
        <f t="shared" si="959"/>
        <v>0</v>
      </c>
      <c r="W6831" s="25" t="s">
        <v>29</v>
      </c>
      <c r="X6831" s="25"/>
      <c r="Y6831" s="25" t="s">
        <v>29</v>
      </c>
      <c r="Z6831" s="25">
        <f t="shared" si="960"/>
        <v>0</v>
      </c>
      <c r="AA6831" s="24" t="s">
        <v>29</v>
      </c>
      <c r="AB6831" s="24"/>
      <c r="AC6831" s="25" t="s">
        <v>29</v>
      </c>
      <c r="AD6831" s="25">
        <f t="shared" si="961"/>
        <v>0</v>
      </c>
      <c r="AE6831" s="32">
        <f t="shared" si="962"/>
        <v>4</v>
      </c>
      <c r="AF6831" s="37">
        <f t="shared" si="955"/>
        <v>31992.127778680951</v>
      </c>
      <c r="AG6831" s="27"/>
    </row>
    <row r="6832" spans="1:33" x14ac:dyDescent="0.25">
      <c r="A6832" s="21">
        <v>2869123</v>
      </c>
      <c r="B6832" s="34">
        <v>1.4483048425861399E-5</v>
      </c>
      <c r="C6832" s="22">
        <v>1.5273600289607601E-5</v>
      </c>
      <c r="D6832" s="22" t="s">
        <v>4014</v>
      </c>
      <c r="E6832" s="23">
        <v>23921256.093763899</v>
      </c>
      <c r="F6832" s="23">
        <f t="shared" si="954"/>
        <v>346.45271041341465</v>
      </c>
      <c r="G6832" s="24" t="s">
        <v>24</v>
      </c>
      <c r="H6832" s="24">
        <v>4</v>
      </c>
      <c r="I6832" s="25" t="s">
        <v>79</v>
      </c>
      <c r="J6832" s="31">
        <f t="shared" si="956"/>
        <v>0</v>
      </c>
      <c r="K6832" s="24" t="s">
        <v>29</v>
      </c>
      <c r="L6832" s="24"/>
      <c r="M6832" s="25" t="s">
        <v>29</v>
      </c>
      <c r="N6832" s="25">
        <f t="shared" si="957"/>
        <v>0</v>
      </c>
      <c r="O6832" s="24" t="s">
        <v>29</v>
      </c>
      <c r="P6832" s="24"/>
      <c r="Q6832" s="25" t="s">
        <v>29</v>
      </c>
      <c r="R6832" s="25">
        <f t="shared" si="958"/>
        <v>0</v>
      </c>
      <c r="S6832" s="24" t="s">
        <v>29</v>
      </c>
      <c r="T6832" s="24"/>
      <c r="U6832" s="25" t="s">
        <v>29</v>
      </c>
      <c r="V6832" s="25">
        <f t="shared" si="959"/>
        <v>0</v>
      </c>
      <c r="W6832" s="25" t="s">
        <v>29</v>
      </c>
      <c r="X6832" s="25"/>
      <c r="Y6832" s="25" t="s">
        <v>29</v>
      </c>
      <c r="Z6832" s="25">
        <f t="shared" si="960"/>
        <v>0</v>
      </c>
      <c r="AA6832" s="24" t="s">
        <v>29</v>
      </c>
      <c r="AB6832" s="24"/>
      <c r="AC6832" s="25" t="s">
        <v>29</v>
      </c>
      <c r="AD6832" s="25">
        <f t="shared" si="961"/>
        <v>0</v>
      </c>
      <c r="AE6832" s="32">
        <f t="shared" si="962"/>
        <v>0</v>
      </c>
      <c r="AF6832" s="37">
        <f t="shared" si="955"/>
        <v>346.45271041341465</v>
      </c>
      <c r="AG6832" s="27"/>
    </row>
    <row r="6833" spans="1:33" x14ac:dyDescent="0.25">
      <c r="A6833" s="21">
        <v>2869126</v>
      </c>
      <c r="B6833" s="34">
        <v>1.2633080223005399E-6</v>
      </c>
      <c r="C6833" s="22">
        <v>1.6989304151857099E-6</v>
      </c>
      <c r="D6833" s="22" t="s">
        <v>3209</v>
      </c>
      <c r="E6833" s="23">
        <v>114745664.757585</v>
      </c>
      <c r="F6833" s="23">
        <f t="shared" si="954"/>
        <v>144.95911881246548</v>
      </c>
      <c r="G6833" s="24" t="s">
        <v>24</v>
      </c>
      <c r="H6833" s="24">
        <v>1</v>
      </c>
      <c r="I6833" s="25" t="s">
        <v>53</v>
      </c>
      <c r="J6833" s="31">
        <f t="shared" si="956"/>
        <v>0</v>
      </c>
      <c r="K6833" s="24" t="s">
        <v>29</v>
      </c>
      <c r="L6833" s="24"/>
      <c r="M6833" s="25" t="s">
        <v>29</v>
      </c>
      <c r="N6833" s="25">
        <f t="shared" si="957"/>
        <v>0</v>
      </c>
      <c r="O6833" s="24" t="s">
        <v>29</v>
      </c>
      <c r="P6833" s="24"/>
      <c r="Q6833" s="25" t="s">
        <v>29</v>
      </c>
      <c r="R6833" s="25">
        <f t="shared" si="958"/>
        <v>0</v>
      </c>
      <c r="S6833" s="24" t="s">
        <v>29</v>
      </c>
      <c r="T6833" s="24"/>
      <c r="U6833" s="25" t="s">
        <v>29</v>
      </c>
      <c r="V6833" s="25">
        <f t="shared" si="959"/>
        <v>0</v>
      </c>
      <c r="W6833" s="25" t="s">
        <v>29</v>
      </c>
      <c r="X6833" s="25"/>
      <c r="Y6833" s="25" t="s">
        <v>29</v>
      </c>
      <c r="Z6833" s="25">
        <f t="shared" si="960"/>
        <v>0</v>
      </c>
      <c r="AA6833" s="24" t="s">
        <v>29</v>
      </c>
      <c r="AB6833" s="24"/>
      <c r="AC6833" s="25" t="s">
        <v>29</v>
      </c>
      <c r="AD6833" s="25">
        <f t="shared" si="961"/>
        <v>0</v>
      </c>
      <c r="AE6833" s="32">
        <f t="shared" si="962"/>
        <v>0</v>
      </c>
      <c r="AF6833" s="37">
        <f t="shared" si="955"/>
        <v>144.95911881246548</v>
      </c>
      <c r="AG6833" s="27"/>
    </row>
    <row r="6834" spans="1:33" x14ac:dyDescent="0.25">
      <c r="A6834" s="21">
        <v>2869130</v>
      </c>
      <c r="B6834" s="34">
        <v>2.9051649424635602E-6</v>
      </c>
      <c r="C6834" s="22">
        <v>2.67518872543845E-6</v>
      </c>
      <c r="D6834" s="22" t="s">
        <v>4328</v>
      </c>
      <c r="E6834" s="23">
        <v>10934919.2164729</v>
      </c>
      <c r="F6834" s="23">
        <f t="shared" si="954"/>
        <v>31.767743956368172</v>
      </c>
      <c r="G6834" s="24" t="s">
        <v>26</v>
      </c>
      <c r="H6834" s="24">
        <v>4</v>
      </c>
      <c r="I6834" s="25" t="s">
        <v>35</v>
      </c>
      <c r="J6834" s="31">
        <f t="shared" si="956"/>
        <v>0</v>
      </c>
      <c r="K6834" s="24" t="s">
        <v>24</v>
      </c>
      <c r="L6834" s="24">
        <v>3</v>
      </c>
      <c r="M6834" s="25" t="s">
        <v>70</v>
      </c>
      <c r="N6834" s="25">
        <f t="shared" si="957"/>
        <v>0</v>
      </c>
      <c r="O6834" s="24" t="s">
        <v>29</v>
      </c>
      <c r="P6834" s="24"/>
      <c r="Q6834" s="25" t="s">
        <v>29</v>
      </c>
      <c r="R6834" s="25">
        <f t="shared" si="958"/>
        <v>0</v>
      </c>
      <c r="S6834" s="24" t="s">
        <v>29</v>
      </c>
      <c r="T6834" s="24"/>
      <c r="U6834" s="25" t="s">
        <v>29</v>
      </c>
      <c r="V6834" s="25">
        <f t="shared" si="959"/>
        <v>0</v>
      </c>
      <c r="W6834" s="25" t="s">
        <v>29</v>
      </c>
      <c r="X6834" s="25"/>
      <c r="Y6834" s="25" t="s">
        <v>29</v>
      </c>
      <c r="Z6834" s="25">
        <f t="shared" si="960"/>
        <v>0</v>
      </c>
      <c r="AA6834" s="24" t="s">
        <v>29</v>
      </c>
      <c r="AB6834" s="24"/>
      <c r="AC6834" s="25" t="s">
        <v>29</v>
      </c>
      <c r="AD6834" s="25">
        <f t="shared" si="961"/>
        <v>0</v>
      </c>
      <c r="AE6834" s="32">
        <f t="shared" si="962"/>
        <v>0</v>
      </c>
      <c r="AF6834" s="37">
        <f t="shared" si="955"/>
        <v>31.767743956368172</v>
      </c>
      <c r="AG6834" s="27"/>
    </row>
    <row r="6835" spans="1:33" x14ac:dyDescent="0.25">
      <c r="A6835" s="21">
        <v>2869134</v>
      </c>
      <c r="B6835" s="34">
        <v>6.73839736160831E-6</v>
      </c>
      <c r="C6835" s="22">
        <v>6.9810779460171103E-6</v>
      </c>
      <c r="D6835" s="22" t="s">
        <v>2637</v>
      </c>
      <c r="E6835" s="23">
        <v>260988214.567085</v>
      </c>
      <c r="F6835" s="23">
        <f t="shared" si="954"/>
        <v>1758.642296449709</v>
      </c>
      <c r="G6835" s="24" t="s">
        <v>24</v>
      </c>
      <c r="H6835" s="24">
        <v>1</v>
      </c>
      <c r="I6835" s="25" t="s">
        <v>55</v>
      </c>
      <c r="J6835" s="31">
        <f t="shared" si="956"/>
        <v>0</v>
      </c>
      <c r="K6835" s="24" t="s">
        <v>24</v>
      </c>
      <c r="L6835" s="24">
        <v>4</v>
      </c>
      <c r="M6835" s="25" t="s">
        <v>38</v>
      </c>
      <c r="N6835" s="25">
        <f t="shared" si="957"/>
        <v>0</v>
      </c>
      <c r="O6835" s="24" t="s">
        <v>29</v>
      </c>
      <c r="P6835" s="24"/>
      <c r="Q6835" s="25" t="s">
        <v>29</v>
      </c>
      <c r="R6835" s="25">
        <f t="shared" si="958"/>
        <v>0</v>
      </c>
      <c r="S6835" s="24" t="s">
        <v>29</v>
      </c>
      <c r="T6835" s="24"/>
      <c r="U6835" s="25" t="s">
        <v>29</v>
      </c>
      <c r="V6835" s="25">
        <f t="shared" si="959"/>
        <v>0</v>
      </c>
      <c r="W6835" s="25" t="s">
        <v>29</v>
      </c>
      <c r="X6835" s="25"/>
      <c r="Y6835" s="25" t="s">
        <v>29</v>
      </c>
      <c r="Z6835" s="25">
        <f t="shared" si="960"/>
        <v>0</v>
      </c>
      <c r="AA6835" s="24" t="s">
        <v>29</v>
      </c>
      <c r="AB6835" s="24"/>
      <c r="AC6835" s="25" t="s">
        <v>29</v>
      </c>
      <c r="AD6835" s="25">
        <f t="shared" si="961"/>
        <v>0</v>
      </c>
      <c r="AE6835" s="32">
        <f t="shared" si="962"/>
        <v>0</v>
      </c>
      <c r="AF6835" s="37">
        <f t="shared" si="955"/>
        <v>1758.642296449709</v>
      </c>
      <c r="AG6835" s="27"/>
    </row>
    <row r="6836" spans="1:33" x14ac:dyDescent="0.25">
      <c r="A6836" s="21">
        <v>2869139</v>
      </c>
      <c r="B6836" s="34">
        <v>1.11743260840297E-5</v>
      </c>
      <c r="C6836" s="22">
        <v>1.2986678515065099E-5</v>
      </c>
      <c r="D6836" s="22" t="s">
        <v>2385</v>
      </c>
      <c r="E6836" s="23">
        <v>352432012.89563501</v>
      </c>
      <c r="F6836" s="23">
        <f t="shared" si="954"/>
        <v>3938.1902345467861</v>
      </c>
      <c r="G6836" s="24" t="s">
        <v>24</v>
      </c>
      <c r="H6836" s="24">
        <v>3</v>
      </c>
      <c r="I6836" s="25" t="s">
        <v>33</v>
      </c>
      <c r="J6836" s="31">
        <f t="shared" si="956"/>
        <v>0</v>
      </c>
      <c r="K6836" s="24" t="s">
        <v>24</v>
      </c>
      <c r="L6836" s="24">
        <v>3</v>
      </c>
      <c r="M6836" s="25" t="s">
        <v>38</v>
      </c>
      <c r="N6836" s="25">
        <f t="shared" si="957"/>
        <v>0</v>
      </c>
      <c r="O6836" s="24" t="s">
        <v>29</v>
      </c>
      <c r="P6836" s="24"/>
      <c r="Q6836" s="25" t="s">
        <v>29</v>
      </c>
      <c r="R6836" s="25">
        <f t="shared" si="958"/>
        <v>0</v>
      </c>
      <c r="S6836" s="24" t="s">
        <v>29</v>
      </c>
      <c r="T6836" s="24"/>
      <c r="U6836" s="25" t="s">
        <v>29</v>
      </c>
      <c r="V6836" s="25">
        <f t="shared" si="959"/>
        <v>0</v>
      </c>
      <c r="W6836" s="25" t="s">
        <v>29</v>
      </c>
      <c r="X6836" s="25"/>
      <c r="Y6836" s="25" t="s">
        <v>29</v>
      </c>
      <c r="Z6836" s="25">
        <f t="shared" si="960"/>
        <v>0</v>
      </c>
      <c r="AA6836" s="24" t="s">
        <v>29</v>
      </c>
      <c r="AB6836" s="24"/>
      <c r="AC6836" s="25" t="s">
        <v>29</v>
      </c>
      <c r="AD6836" s="25">
        <f t="shared" si="961"/>
        <v>0</v>
      </c>
      <c r="AE6836" s="32">
        <f t="shared" si="962"/>
        <v>0</v>
      </c>
      <c r="AF6836" s="37">
        <f t="shared" si="955"/>
        <v>3938.1902345467861</v>
      </c>
      <c r="AG6836" s="27"/>
    </row>
    <row r="6837" spans="1:33" x14ac:dyDescent="0.25">
      <c r="A6837" s="21">
        <v>2869141</v>
      </c>
      <c r="B6837" s="34">
        <v>1.1640672126423001E-6</v>
      </c>
      <c r="C6837" s="22">
        <v>1.18852923867336E-6</v>
      </c>
      <c r="D6837" s="22" t="s">
        <v>3604</v>
      </c>
      <c r="E6837" s="23">
        <v>59766977.494474702</v>
      </c>
      <c r="F6837" s="23">
        <f t="shared" si="954"/>
        <v>69.572778900048249</v>
      </c>
      <c r="G6837" s="24" t="s">
        <v>24</v>
      </c>
      <c r="H6837" s="24">
        <v>5</v>
      </c>
      <c r="I6837" s="25" t="s">
        <v>33</v>
      </c>
      <c r="J6837" s="31">
        <f t="shared" si="956"/>
        <v>0</v>
      </c>
      <c r="K6837" s="24" t="s">
        <v>24</v>
      </c>
      <c r="L6837" s="24">
        <v>1</v>
      </c>
      <c r="M6837" s="25" t="s">
        <v>31</v>
      </c>
      <c r="N6837" s="25">
        <f t="shared" si="957"/>
        <v>1</v>
      </c>
      <c r="O6837" s="24" t="s">
        <v>29</v>
      </c>
      <c r="P6837" s="24"/>
      <c r="Q6837" s="25" t="s">
        <v>29</v>
      </c>
      <c r="R6837" s="25">
        <f t="shared" si="958"/>
        <v>0</v>
      </c>
      <c r="S6837" s="24" t="s">
        <v>29</v>
      </c>
      <c r="T6837" s="24"/>
      <c r="U6837" s="25" t="s">
        <v>29</v>
      </c>
      <c r="V6837" s="25">
        <f t="shared" si="959"/>
        <v>0</v>
      </c>
      <c r="W6837" s="25" t="s">
        <v>29</v>
      </c>
      <c r="X6837" s="25"/>
      <c r="Y6837" s="25" t="s">
        <v>29</v>
      </c>
      <c r="Z6837" s="25">
        <f t="shared" si="960"/>
        <v>0</v>
      </c>
      <c r="AA6837" s="24" t="s">
        <v>29</v>
      </c>
      <c r="AB6837" s="24"/>
      <c r="AC6837" s="25" t="s">
        <v>29</v>
      </c>
      <c r="AD6837" s="25">
        <f t="shared" si="961"/>
        <v>0</v>
      </c>
      <c r="AE6837" s="32">
        <f t="shared" si="962"/>
        <v>1</v>
      </c>
      <c r="AF6837" s="37">
        <f t="shared" si="955"/>
        <v>69.572778900048249</v>
      </c>
      <c r="AG6837" s="27"/>
    </row>
    <row r="6838" spans="1:33" x14ac:dyDescent="0.25">
      <c r="A6838" s="21">
        <v>2869144</v>
      </c>
      <c r="B6838" s="34">
        <v>1.28262285566591E-6</v>
      </c>
      <c r="C6838" s="22">
        <v>1.3768125498967E-6</v>
      </c>
      <c r="D6838" s="22" t="s">
        <v>211</v>
      </c>
      <c r="E6838" s="23">
        <v>9778893217.5712795</v>
      </c>
      <c r="F6838" s="23">
        <f t="shared" si="954"/>
        <v>12542.631943973274</v>
      </c>
      <c r="G6838" s="24" t="s">
        <v>26</v>
      </c>
      <c r="H6838" s="24">
        <v>3</v>
      </c>
      <c r="I6838" s="25" t="s">
        <v>53</v>
      </c>
      <c r="J6838" s="31">
        <f t="shared" si="956"/>
        <v>0</v>
      </c>
      <c r="K6838" s="24" t="s">
        <v>24</v>
      </c>
      <c r="L6838" s="24">
        <v>5</v>
      </c>
      <c r="M6838" s="25" t="s">
        <v>62</v>
      </c>
      <c r="N6838" s="25">
        <f t="shared" si="957"/>
        <v>5</v>
      </c>
      <c r="O6838" s="24" t="s">
        <v>29</v>
      </c>
      <c r="P6838" s="24"/>
      <c r="Q6838" s="25" t="s">
        <v>29</v>
      </c>
      <c r="R6838" s="25">
        <f t="shared" si="958"/>
        <v>0</v>
      </c>
      <c r="S6838" s="24" t="s">
        <v>29</v>
      </c>
      <c r="T6838" s="24"/>
      <c r="U6838" s="25" t="s">
        <v>29</v>
      </c>
      <c r="V6838" s="25">
        <f t="shared" si="959"/>
        <v>0</v>
      </c>
      <c r="W6838" s="25" t="s">
        <v>29</v>
      </c>
      <c r="X6838" s="25"/>
      <c r="Y6838" s="25" t="s">
        <v>29</v>
      </c>
      <c r="Z6838" s="25">
        <f t="shared" si="960"/>
        <v>0</v>
      </c>
      <c r="AA6838" s="24" t="s">
        <v>29</v>
      </c>
      <c r="AB6838" s="24"/>
      <c r="AC6838" s="25" t="s">
        <v>29</v>
      </c>
      <c r="AD6838" s="25">
        <f t="shared" si="961"/>
        <v>0</v>
      </c>
      <c r="AE6838" s="32">
        <f t="shared" si="962"/>
        <v>5</v>
      </c>
      <c r="AF6838" s="37">
        <f t="shared" si="955"/>
        <v>12542.631943973274</v>
      </c>
      <c r="AG6838" s="27"/>
    </row>
    <row r="6839" spans="1:33" x14ac:dyDescent="0.25">
      <c r="A6839" s="21">
        <v>2869146</v>
      </c>
      <c r="B6839" s="34">
        <v>6.6914763062987702E-6</v>
      </c>
      <c r="C6839" s="22">
        <v>7.4388405203834902E-6</v>
      </c>
      <c r="D6839" s="22" t="s">
        <v>819</v>
      </c>
      <c r="E6839" s="23">
        <v>180977296.57874301</v>
      </c>
      <c r="F6839" s="23">
        <f t="shared" si="954"/>
        <v>1211.0052920346643</v>
      </c>
      <c r="G6839" s="24" t="s">
        <v>24</v>
      </c>
      <c r="H6839" s="24">
        <v>2</v>
      </c>
      <c r="I6839" s="25" t="s">
        <v>41</v>
      </c>
      <c r="J6839" s="31">
        <f t="shared" si="956"/>
        <v>2</v>
      </c>
      <c r="K6839" s="24" t="s">
        <v>29</v>
      </c>
      <c r="L6839" s="24"/>
      <c r="M6839" s="25" t="s">
        <v>29</v>
      </c>
      <c r="N6839" s="25">
        <f t="shared" si="957"/>
        <v>0</v>
      </c>
      <c r="O6839" s="24" t="s">
        <v>29</v>
      </c>
      <c r="P6839" s="24"/>
      <c r="Q6839" s="25" t="s">
        <v>29</v>
      </c>
      <c r="R6839" s="25">
        <f t="shared" si="958"/>
        <v>0</v>
      </c>
      <c r="S6839" s="24" t="s">
        <v>29</v>
      </c>
      <c r="T6839" s="24"/>
      <c r="U6839" s="25" t="s">
        <v>29</v>
      </c>
      <c r="V6839" s="25">
        <f t="shared" si="959"/>
        <v>0</v>
      </c>
      <c r="W6839" s="25" t="s">
        <v>29</v>
      </c>
      <c r="X6839" s="25"/>
      <c r="Y6839" s="25" t="s">
        <v>29</v>
      </c>
      <c r="Z6839" s="25">
        <f t="shared" si="960"/>
        <v>0</v>
      </c>
      <c r="AA6839" s="24" t="s">
        <v>29</v>
      </c>
      <c r="AB6839" s="24"/>
      <c r="AC6839" s="25" t="s">
        <v>29</v>
      </c>
      <c r="AD6839" s="25">
        <f t="shared" si="961"/>
        <v>0</v>
      </c>
      <c r="AE6839" s="32">
        <f t="shared" si="962"/>
        <v>2</v>
      </c>
      <c r="AF6839" s="37">
        <f t="shared" si="955"/>
        <v>1211.0052920346643</v>
      </c>
      <c r="AG6839" s="27"/>
    </row>
    <row r="6840" spans="1:33" x14ac:dyDescent="0.25">
      <c r="A6840" s="21">
        <v>2869147</v>
      </c>
      <c r="B6840" s="34">
        <v>3.0944905135851498E-6</v>
      </c>
      <c r="C6840" s="22">
        <v>2.7875091461429401E-6</v>
      </c>
      <c r="D6840" s="22" t="s">
        <v>678</v>
      </c>
      <c r="E6840" s="23">
        <v>159397345.73938301</v>
      </c>
      <c r="F6840" s="23">
        <f t="shared" si="954"/>
        <v>493.25357428117303</v>
      </c>
      <c r="G6840" s="24" t="s">
        <v>24</v>
      </c>
      <c r="H6840" s="24">
        <v>5</v>
      </c>
      <c r="I6840" s="25" t="s">
        <v>38</v>
      </c>
      <c r="J6840" s="31">
        <f t="shared" si="956"/>
        <v>0</v>
      </c>
      <c r="K6840" s="24" t="s">
        <v>29</v>
      </c>
      <c r="L6840" s="24"/>
      <c r="M6840" s="25" t="s">
        <v>29</v>
      </c>
      <c r="N6840" s="25">
        <f t="shared" si="957"/>
        <v>0</v>
      </c>
      <c r="O6840" s="24" t="s">
        <v>29</v>
      </c>
      <c r="P6840" s="24"/>
      <c r="Q6840" s="25" t="s">
        <v>29</v>
      </c>
      <c r="R6840" s="25">
        <f t="shared" si="958"/>
        <v>0</v>
      </c>
      <c r="S6840" s="24" t="s">
        <v>29</v>
      </c>
      <c r="T6840" s="24"/>
      <c r="U6840" s="25" t="s">
        <v>29</v>
      </c>
      <c r="V6840" s="25">
        <f t="shared" si="959"/>
        <v>0</v>
      </c>
      <c r="W6840" s="25" t="s">
        <v>29</v>
      </c>
      <c r="X6840" s="25"/>
      <c r="Y6840" s="25" t="s">
        <v>29</v>
      </c>
      <c r="Z6840" s="25">
        <f t="shared" si="960"/>
        <v>0</v>
      </c>
      <c r="AA6840" s="24" t="s">
        <v>29</v>
      </c>
      <c r="AB6840" s="24"/>
      <c r="AC6840" s="25" t="s">
        <v>29</v>
      </c>
      <c r="AD6840" s="25">
        <f t="shared" si="961"/>
        <v>0</v>
      </c>
      <c r="AE6840" s="32">
        <f t="shared" si="962"/>
        <v>0</v>
      </c>
      <c r="AF6840" s="37">
        <f t="shared" si="955"/>
        <v>493.25357428117303</v>
      </c>
      <c r="AG6840" s="27"/>
    </row>
    <row r="6841" spans="1:33" x14ac:dyDescent="0.25">
      <c r="A6841" s="21">
        <v>2869148</v>
      </c>
      <c r="B6841" s="34">
        <v>3.2523604665274001E-5</v>
      </c>
      <c r="C6841" s="22">
        <v>3.4206772062056503E-5</v>
      </c>
      <c r="D6841" s="22" t="s">
        <v>4537</v>
      </c>
      <c r="E6841" s="23">
        <v>5861650.6377359796</v>
      </c>
      <c r="F6841" s="23">
        <f t="shared" si="954"/>
        <v>190.64200802767624</v>
      </c>
      <c r="G6841" s="24" t="s">
        <v>24</v>
      </c>
      <c r="H6841" s="24">
        <v>2</v>
      </c>
      <c r="I6841" s="25" t="s">
        <v>25</v>
      </c>
      <c r="J6841" s="31">
        <f t="shared" si="956"/>
        <v>0</v>
      </c>
      <c r="K6841" s="24" t="s">
        <v>24</v>
      </c>
      <c r="L6841" s="24">
        <v>3</v>
      </c>
      <c r="M6841" s="25" t="s">
        <v>91</v>
      </c>
      <c r="N6841" s="25">
        <f t="shared" si="957"/>
        <v>0</v>
      </c>
      <c r="O6841" s="24" t="s">
        <v>29</v>
      </c>
      <c r="P6841" s="24"/>
      <c r="Q6841" s="25" t="s">
        <v>29</v>
      </c>
      <c r="R6841" s="25">
        <f t="shared" si="958"/>
        <v>0</v>
      </c>
      <c r="S6841" s="24" t="s">
        <v>29</v>
      </c>
      <c r="T6841" s="24"/>
      <c r="U6841" s="25" t="s">
        <v>29</v>
      </c>
      <c r="V6841" s="25">
        <f t="shared" si="959"/>
        <v>0</v>
      </c>
      <c r="W6841" s="25" t="s">
        <v>29</v>
      </c>
      <c r="X6841" s="25"/>
      <c r="Y6841" s="25" t="s">
        <v>29</v>
      </c>
      <c r="Z6841" s="25">
        <f t="shared" si="960"/>
        <v>0</v>
      </c>
      <c r="AA6841" s="24" t="s">
        <v>29</v>
      </c>
      <c r="AB6841" s="24"/>
      <c r="AC6841" s="25" t="s">
        <v>29</v>
      </c>
      <c r="AD6841" s="25">
        <f t="shared" si="961"/>
        <v>0</v>
      </c>
      <c r="AE6841" s="32">
        <f t="shared" si="962"/>
        <v>0</v>
      </c>
      <c r="AF6841" s="37">
        <f t="shared" si="955"/>
        <v>190.64200802767624</v>
      </c>
      <c r="AG6841" s="27"/>
    </row>
    <row r="6842" spans="1:33" x14ac:dyDescent="0.25">
      <c r="A6842" s="21">
        <v>2869149</v>
      </c>
      <c r="B6842" s="34">
        <v>1.28262285566591E-6</v>
      </c>
      <c r="C6842" s="22">
        <v>1.53547594494246E-6</v>
      </c>
      <c r="D6842" s="22" t="s">
        <v>651</v>
      </c>
      <c r="E6842" s="23">
        <v>1549653956.0602801</v>
      </c>
      <c r="F6842" s="23">
        <f t="shared" si="954"/>
        <v>1987.6215824160111</v>
      </c>
      <c r="G6842" s="24" t="s">
        <v>24</v>
      </c>
      <c r="H6842" s="24">
        <v>5</v>
      </c>
      <c r="I6842" s="25" t="s">
        <v>44</v>
      </c>
      <c r="J6842" s="31">
        <f t="shared" si="956"/>
        <v>5</v>
      </c>
      <c r="K6842" s="24" t="s">
        <v>29</v>
      </c>
      <c r="L6842" s="24"/>
      <c r="M6842" s="25" t="s">
        <v>29</v>
      </c>
      <c r="N6842" s="25">
        <f t="shared" si="957"/>
        <v>0</v>
      </c>
      <c r="O6842" s="24" t="s">
        <v>29</v>
      </c>
      <c r="P6842" s="24"/>
      <c r="Q6842" s="25" t="s">
        <v>29</v>
      </c>
      <c r="R6842" s="25">
        <f t="shared" si="958"/>
        <v>0</v>
      </c>
      <c r="S6842" s="24" t="s">
        <v>29</v>
      </c>
      <c r="T6842" s="24"/>
      <c r="U6842" s="25" t="s">
        <v>29</v>
      </c>
      <c r="V6842" s="25">
        <f t="shared" si="959"/>
        <v>0</v>
      </c>
      <c r="W6842" s="25" t="s">
        <v>29</v>
      </c>
      <c r="X6842" s="25"/>
      <c r="Y6842" s="25" t="s">
        <v>29</v>
      </c>
      <c r="Z6842" s="25">
        <f t="shared" si="960"/>
        <v>0</v>
      </c>
      <c r="AA6842" s="24" t="s">
        <v>29</v>
      </c>
      <c r="AB6842" s="24"/>
      <c r="AC6842" s="25" t="s">
        <v>29</v>
      </c>
      <c r="AD6842" s="25">
        <f t="shared" si="961"/>
        <v>0</v>
      </c>
      <c r="AE6842" s="32">
        <f t="shared" si="962"/>
        <v>5</v>
      </c>
      <c r="AF6842" s="37">
        <f t="shared" si="955"/>
        <v>1987.6215824160111</v>
      </c>
      <c r="AG6842" s="27"/>
    </row>
    <row r="6843" spans="1:33" x14ac:dyDescent="0.25">
      <c r="A6843" s="21">
        <v>2869150</v>
      </c>
      <c r="B6843" s="34">
        <v>7.0183227811581001E-6</v>
      </c>
      <c r="C6843" s="22">
        <v>5.8874273660259701E-6</v>
      </c>
      <c r="D6843" s="22" t="s">
        <v>1148</v>
      </c>
      <c r="E6843" s="23">
        <v>6941252.20591335</v>
      </c>
      <c r="F6843" s="23">
        <f t="shared" si="954"/>
        <v>48.715948486525583</v>
      </c>
      <c r="G6843" s="24" t="s">
        <v>24</v>
      </c>
      <c r="H6843" s="24">
        <v>3</v>
      </c>
      <c r="I6843" s="25" t="s">
        <v>37</v>
      </c>
      <c r="J6843" s="31">
        <f t="shared" si="956"/>
        <v>3</v>
      </c>
      <c r="K6843" s="24" t="s">
        <v>29</v>
      </c>
      <c r="L6843" s="24"/>
      <c r="M6843" s="25" t="s">
        <v>29</v>
      </c>
      <c r="N6843" s="25">
        <f t="shared" si="957"/>
        <v>0</v>
      </c>
      <c r="O6843" s="24" t="s">
        <v>29</v>
      </c>
      <c r="P6843" s="24"/>
      <c r="Q6843" s="25" t="s">
        <v>29</v>
      </c>
      <c r="R6843" s="25">
        <f t="shared" si="958"/>
        <v>0</v>
      </c>
      <c r="S6843" s="24" t="s">
        <v>29</v>
      </c>
      <c r="T6843" s="24"/>
      <c r="U6843" s="25" t="s">
        <v>29</v>
      </c>
      <c r="V6843" s="25">
        <f t="shared" si="959"/>
        <v>0</v>
      </c>
      <c r="W6843" s="25" t="s">
        <v>29</v>
      </c>
      <c r="X6843" s="25"/>
      <c r="Y6843" s="25" t="s">
        <v>29</v>
      </c>
      <c r="Z6843" s="25">
        <f t="shared" si="960"/>
        <v>0</v>
      </c>
      <c r="AA6843" s="24" t="s">
        <v>29</v>
      </c>
      <c r="AB6843" s="24"/>
      <c r="AC6843" s="25" t="s">
        <v>29</v>
      </c>
      <c r="AD6843" s="25">
        <f t="shared" si="961"/>
        <v>0</v>
      </c>
      <c r="AE6843" s="32">
        <f t="shared" si="962"/>
        <v>3</v>
      </c>
      <c r="AF6843" s="37">
        <f t="shared" si="955"/>
        <v>48.715948486525583</v>
      </c>
      <c r="AG6843" s="27"/>
    </row>
    <row r="6844" spans="1:33" x14ac:dyDescent="0.25">
      <c r="A6844" s="21">
        <v>2869153</v>
      </c>
      <c r="B6844" s="34">
        <v>7.6390794529640606E-6</v>
      </c>
      <c r="C6844" s="22">
        <v>7.4576476567918204E-6</v>
      </c>
      <c r="D6844" s="22" t="s">
        <v>1083</v>
      </c>
      <c r="E6844" s="23">
        <v>1517691055.8877399</v>
      </c>
      <c r="F6844" s="23">
        <f t="shared" si="954"/>
        <v>11593.762560979363</v>
      </c>
      <c r="G6844" s="24" t="s">
        <v>24</v>
      </c>
      <c r="H6844" s="24">
        <v>4</v>
      </c>
      <c r="I6844" s="25" t="s">
        <v>25</v>
      </c>
      <c r="J6844" s="31">
        <f t="shared" si="956"/>
        <v>0</v>
      </c>
      <c r="K6844" s="24" t="s">
        <v>26</v>
      </c>
      <c r="L6844" s="24">
        <v>2</v>
      </c>
      <c r="M6844" s="25" t="s">
        <v>35</v>
      </c>
      <c r="N6844" s="25">
        <f t="shared" si="957"/>
        <v>0</v>
      </c>
      <c r="O6844" s="24" t="s">
        <v>24</v>
      </c>
      <c r="P6844" s="24">
        <v>4</v>
      </c>
      <c r="Q6844" s="25" t="s">
        <v>37</v>
      </c>
      <c r="R6844" s="25">
        <f t="shared" si="958"/>
        <v>4</v>
      </c>
      <c r="S6844" s="24" t="s">
        <v>29</v>
      </c>
      <c r="T6844" s="24"/>
      <c r="U6844" s="25" t="s">
        <v>29</v>
      </c>
      <c r="V6844" s="25">
        <f t="shared" si="959"/>
        <v>0</v>
      </c>
      <c r="W6844" s="25" t="s">
        <v>29</v>
      </c>
      <c r="X6844" s="25"/>
      <c r="Y6844" s="25" t="s">
        <v>29</v>
      </c>
      <c r="Z6844" s="25">
        <f t="shared" si="960"/>
        <v>0</v>
      </c>
      <c r="AA6844" s="24" t="s">
        <v>29</v>
      </c>
      <c r="AB6844" s="24"/>
      <c r="AC6844" s="25" t="s">
        <v>29</v>
      </c>
      <c r="AD6844" s="25">
        <f t="shared" si="961"/>
        <v>0</v>
      </c>
      <c r="AE6844" s="32">
        <f t="shared" si="962"/>
        <v>4</v>
      </c>
      <c r="AF6844" s="37">
        <f t="shared" si="955"/>
        <v>11593.762560979363</v>
      </c>
      <c r="AG6844" s="27"/>
    </row>
    <row r="6845" spans="1:33" x14ac:dyDescent="0.25">
      <c r="A6845" s="21">
        <v>2869154</v>
      </c>
      <c r="B6845" s="34">
        <v>3.4701851810772302E-7</v>
      </c>
      <c r="C6845" s="22">
        <v>3.1609463832920402E-7</v>
      </c>
      <c r="D6845" s="22" t="s">
        <v>1698</v>
      </c>
      <c r="E6845" s="23">
        <v>735126643.17373204</v>
      </c>
      <c r="F6845" s="23">
        <f t="shared" si="954"/>
        <v>255.10255833565338</v>
      </c>
      <c r="G6845" s="24" t="s">
        <v>24</v>
      </c>
      <c r="H6845" s="24">
        <v>4</v>
      </c>
      <c r="I6845" s="25" t="s">
        <v>55</v>
      </c>
      <c r="J6845" s="31">
        <f t="shared" si="956"/>
        <v>0</v>
      </c>
      <c r="K6845" s="24" t="s">
        <v>26</v>
      </c>
      <c r="L6845" s="24">
        <v>1</v>
      </c>
      <c r="M6845" s="25" t="s">
        <v>70</v>
      </c>
      <c r="N6845" s="25">
        <f t="shared" si="957"/>
        <v>0</v>
      </c>
      <c r="O6845" s="24" t="s">
        <v>26</v>
      </c>
      <c r="P6845" s="24">
        <v>3</v>
      </c>
      <c r="Q6845" s="25" t="s">
        <v>27</v>
      </c>
      <c r="R6845" s="25">
        <f t="shared" si="958"/>
        <v>0</v>
      </c>
      <c r="S6845" s="24" t="s">
        <v>24</v>
      </c>
      <c r="T6845" s="24">
        <v>4</v>
      </c>
      <c r="U6845" s="25" t="s">
        <v>44</v>
      </c>
      <c r="V6845" s="25">
        <f t="shared" si="959"/>
        <v>4</v>
      </c>
      <c r="W6845" s="25" t="s">
        <v>29</v>
      </c>
      <c r="X6845" s="25"/>
      <c r="Y6845" s="25" t="s">
        <v>29</v>
      </c>
      <c r="Z6845" s="25">
        <f t="shared" si="960"/>
        <v>0</v>
      </c>
      <c r="AA6845" s="24" t="s">
        <v>29</v>
      </c>
      <c r="AB6845" s="24"/>
      <c r="AC6845" s="25" t="s">
        <v>29</v>
      </c>
      <c r="AD6845" s="25">
        <f t="shared" si="961"/>
        <v>0</v>
      </c>
      <c r="AE6845" s="32">
        <f t="shared" si="962"/>
        <v>4</v>
      </c>
      <c r="AF6845" s="37">
        <f t="shared" si="955"/>
        <v>255.10255833565338</v>
      </c>
      <c r="AG6845" s="27"/>
    </row>
    <row r="6846" spans="1:33" x14ac:dyDescent="0.25">
      <c r="A6846" s="21">
        <v>2869155</v>
      </c>
      <c r="B6846" s="34">
        <v>4.8922162729153302E-6</v>
      </c>
      <c r="C6846" s="22">
        <v>7.4062605893425196E-6</v>
      </c>
      <c r="D6846" s="22" t="s">
        <v>791</v>
      </c>
      <c r="E6846" s="23">
        <v>153458453.52953899</v>
      </c>
      <c r="F6846" s="23">
        <f t="shared" si="954"/>
        <v>750.75194357363159</v>
      </c>
      <c r="G6846" s="24" t="s">
        <v>24</v>
      </c>
      <c r="H6846" s="24">
        <v>2</v>
      </c>
      <c r="I6846" s="25" t="s">
        <v>40</v>
      </c>
      <c r="J6846" s="31">
        <f t="shared" si="956"/>
        <v>2</v>
      </c>
      <c r="K6846" s="24" t="s">
        <v>29</v>
      </c>
      <c r="L6846" s="24"/>
      <c r="M6846" s="25" t="s">
        <v>29</v>
      </c>
      <c r="N6846" s="25">
        <f t="shared" si="957"/>
        <v>0</v>
      </c>
      <c r="O6846" s="24" t="s">
        <v>29</v>
      </c>
      <c r="P6846" s="24"/>
      <c r="Q6846" s="25" t="s">
        <v>29</v>
      </c>
      <c r="R6846" s="25">
        <f t="shared" si="958"/>
        <v>0</v>
      </c>
      <c r="S6846" s="24" t="s">
        <v>29</v>
      </c>
      <c r="T6846" s="24"/>
      <c r="U6846" s="25" t="s">
        <v>29</v>
      </c>
      <c r="V6846" s="25">
        <f t="shared" si="959"/>
        <v>0</v>
      </c>
      <c r="W6846" s="25" t="s">
        <v>29</v>
      </c>
      <c r="X6846" s="25"/>
      <c r="Y6846" s="25" t="s">
        <v>29</v>
      </c>
      <c r="Z6846" s="25">
        <f t="shared" si="960"/>
        <v>0</v>
      </c>
      <c r="AA6846" s="24" t="s">
        <v>29</v>
      </c>
      <c r="AB6846" s="24"/>
      <c r="AC6846" s="25" t="s">
        <v>29</v>
      </c>
      <c r="AD6846" s="25">
        <f t="shared" si="961"/>
        <v>0</v>
      </c>
      <c r="AE6846" s="32">
        <f t="shared" si="962"/>
        <v>2</v>
      </c>
      <c r="AF6846" s="37">
        <f t="shared" si="955"/>
        <v>750.75194357363159</v>
      </c>
      <c r="AG6846" s="27"/>
    </row>
    <row r="6847" spans="1:33" x14ac:dyDescent="0.25">
      <c r="A6847" s="21">
        <v>2869163</v>
      </c>
      <c r="B6847" s="34">
        <v>8.2539340712735603E-5</v>
      </c>
      <c r="C6847" s="22">
        <v>8.2062670105212301E-5</v>
      </c>
      <c r="D6847" s="22" t="s">
        <v>4731</v>
      </c>
      <c r="E6847" s="23">
        <v>3367689.3056778801</v>
      </c>
      <c r="F6847" s="23">
        <f t="shared" si="954"/>
        <v>277.96685501598256</v>
      </c>
      <c r="G6847" s="24" t="s">
        <v>24</v>
      </c>
      <c r="H6847" s="24">
        <v>3</v>
      </c>
      <c r="I6847" s="25" t="s">
        <v>79</v>
      </c>
      <c r="J6847" s="31">
        <f t="shared" si="956"/>
        <v>0</v>
      </c>
      <c r="K6847" s="24" t="s">
        <v>29</v>
      </c>
      <c r="L6847" s="24"/>
      <c r="M6847" s="25" t="s">
        <v>29</v>
      </c>
      <c r="N6847" s="25">
        <f t="shared" si="957"/>
        <v>0</v>
      </c>
      <c r="O6847" s="24" t="s">
        <v>29</v>
      </c>
      <c r="P6847" s="24"/>
      <c r="Q6847" s="25" t="s">
        <v>29</v>
      </c>
      <c r="R6847" s="25">
        <f t="shared" si="958"/>
        <v>0</v>
      </c>
      <c r="S6847" s="24" t="s">
        <v>29</v>
      </c>
      <c r="T6847" s="24"/>
      <c r="U6847" s="25" t="s">
        <v>29</v>
      </c>
      <c r="V6847" s="25">
        <f t="shared" si="959"/>
        <v>0</v>
      </c>
      <c r="W6847" s="25" t="s">
        <v>29</v>
      </c>
      <c r="X6847" s="25"/>
      <c r="Y6847" s="25" t="s">
        <v>29</v>
      </c>
      <c r="Z6847" s="25">
        <f t="shared" si="960"/>
        <v>0</v>
      </c>
      <c r="AA6847" s="24" t="s">
        <v>29</v>
      </c>
      <c r="AB6847" s="24"/>
      <c r="AC6847" s="25" t="s">
        <v>29</v>
      </c>
      <c r="AD6847" s="25">
        <f t="shared" si="961"/>
        <v>0</v>
      </c>
      <c r="AE6847" s="32">
        <f t="shared" si="962"/>
        <v>0</v>
      </c>
      <c r="AF6847" s="37">
        <f t="shared" si="955"/>
        <v>277.96685501598256</v>
      </c>
      <c r="AG6847" s="27"/>
    </row>
    <row r="6848" spans="1:33" x14ac:dyDescent="0.25">
      <c r="A6848" s="21">
        <v>2869171</v>
      </c>
      <c r="B6848" s="34">
        <v>5.5310681184246202E-6</v>
      </c>
      <c r="C6848" s="22">
        <v>5.8633561277746703E-6</v>
      </c>
      <c r="D6848" s="22" t="s">
        <v>4216</v>
      </c>
      <c r="E6848" s="23">
        <v>15122042.5337824</v>
      </c>
      <c r="F6848" s="23">
        <f t="shared" si="954"/>
        <v>83.641047344064901</v>
      </c>
      <c r="G6848" s="24" t="s">
        <v>24</v>
      </c>
      <c r="H6848" s="24">
        <v>4</v>
      </c>
      <c r="I6848" s="25" t="s">
        <v>35</v>
      </c>
      <c r="J6848" s="31">
        <f t="shared" si="956"/>
        <v>0</v>
      </c>
      <c r="K6848" s="24" t="s">
        <v>29</v>
      </c>
      <c r="L6848" s="24"/>
      <c r="M6848" s="25" t="s">
        <v>29</v>
      </c>
      <c r="N6848" s="25">
        <f t="shared" si="957"/>
        <v>0</v>
      </c>
      <c r="O6848" s="24" t="s">
        <v>29</v>
      </c>
      <c r="P6848" s="24"/>
      <c r="Q6848" s="25" t="s">
        <v>29</v>
      </c>
      <c r="R6848" s="25">
        <f t="shared" si="958"/>
        <v>0</v>
      </c>
      <c r="S6848" s="24" t="s">
        <v>29</v>
      </c>
      <c r="T6848" s="24"/>
      <c r="U6848" s="25" t="s">
        <v>29</v>
      </c>
      <c r="V6848" s="25">
        <f t="shared" si="959"/>
        <v>0</v>
      </c>
      <c r="W6848" s="25" t="s">
        <v>29</v>
      </c>
      <c r="X6848" s="25"/>
      <c r="Y6848" s="25" t="s">
        <v>29</v>
      </c>
      <c r="Z6848" s="25">
        <f t="shared" si="960"/>
        <v>0</v>
      </c>
      <c r="AA6848" s="24" t="s">
        <v>29</v>
      </c>
      <c r="AB6848" s="24"/>
      <c r="AC6848" s="25" t="s">
        <v>29</v>
      </c>
      <c r="AD6848" s="25">
        <f t="shared" si="961"/>
        <v>0</v>
      </c>
      <c r="AE6848" s="32">
        <f t="shared" si="962"/>
        <v>0</v>
      </c>
      <c r="AF6848" s="37">
        <f t="shared" si="955"/>
        <v>83.641047344064901</v>
      </c>
      <c r="AG6848" s="27"/>
    </row>
    <row r="6849" spans="1:33" x14ac:dyDescent="0.25">
      <c r="A6849" s="21">
        <v>2869172</v>
      </c>
      <c r="B6849" s="34">
        <v>7.5170067155054006E-5</v>
      </c>
      <c r="C6849" s="22">
        <v>8.6605158227155799E-5</v>
      </c>
      <c r="D6849" s="22" t="s">
        <v>3687</v>
      </c>
      <c r="E6849" s="23">
        <v>34041046.049635597</v>
      </c>
      <c r="F6849" s="23">
        <f t="shared" si="954"/>
        <v>2558.8677175793937</v>
      </c>
      <c r="G6849" s="24" t="s">
        <v>24</v>
      </c>
      <c r="H6849" s="24">
        <v>1</v>
      </c>
      <c r="I6849" s="25" t="s">
        <v>44</v>
      </c>
      <c r="J6849" s="31">
        <f t="shared" si="956"/>
        <v>1</v>
      </c>
      <c r="K6849" s="24" t="s">
        <v>29</v>
      </c>
      <c r="L6849" s="24"/>
      <c r="M6849" s="25" t="s">
        <v>29</v>
      </c>
      <c r="N6849" s="25">
        <f t="shared" si="957"/>
        <v>0</v>
      </c>
      <c r="O6849" s="24" t="s">
        <v>29</v>
      </c>
      <c r="P6849" s="24"/>
      <c r="Q6849" s="25" t="s">
        <v>29</v>
      </c>
      <c r="R6849" s="25">
        <f t="shared" si="958"/>
        <v>0</v>
      </c>
      <c r="S6849" s="24" t="s">
        <v>29</v>
      </c>
      <c r="T6849" s="24"/>
      <c r="U6849" s="25" t="s">
        <v>29</v>
      </c>
      <c r="V6849" s="25">
        <f t="shared" si="959"/>
        <v>0</v>
      </c>
      <c r="W6849" s="25" t="s">
        <v>29</v>
      </c>
      <c r="X6849" s="25"/>
      <c r="Y6849" s="25" t="s">
        <v>29</v>
      </c>
      <c r="Z6849" s="25">
        <f t="shared" si="960"/>
        <v>0</v>
      </c>
      <c r="AA6849" s="24" t="s">
        <v>29</v>
      </c>
      <c r="AB6849" s="24"/>
      <c r="AC6849" s="25" t="s">
        <v>29</v>
      </c>
      <c r="AD6849" s="25">
        <f t="shared" si="961"/>
        <v>0</v>
      </c>
      <c r="AE6849" s="32">
        <f t="shared" si="962"/>
        <v>1</v>
      </c>
      <c r="AF6849" s="37">
        <f t="shared" si="955"/>
        <v>2558.8677175793937</v>
      </c>
      <c r="AG6849" s="27"/>
    </row>
    <row r="6850" spans="1:33" x14ac:dyDescent="0.25">
      <c r="A6850" s="21">
        <v>2869173</v>
      </c>
      <c r="B6850" s="34">
        <v>4.8954732372604899E-6</v>
      </c>
      <c r="C6850" s="22">
        <v>6.0887545850857603E-6</v>
      </c>
      <c r="D6850" s="22" t="s">
        <v>2910</v>
      </c>
      <c r="E6850" s="23">
        <v>179200478.44414601</v>
      </c>
      <c r="F6850" s="23">
        <f t="shared" si="954"/>
        <v>877.27114632759208</v>
      </c>
      <c r="G6850" s="24" t="s">
        <v>24</v>
      </c>
      <c r="H6850" s="24">
        <v>2</v>
      </c>
      <c r="I6850" s="25" t="s">
        <v>25</v>
      </c>
      <c r="J6850" s="31">
        <f t="shared" si="956"/>
        <v>0</v>
      </c>
      <c r="K6850" s="24" t="s">
        <v>24</v>
      </c>
      <c r="L6850" s="24">
        <v>2</v>
      </c>
      <c r="M6850" s="25" t="s">
        <v>40</v>
      </c>
      <c r="N6850" s="25">
        <f t="shared" si="957"/>
        <v>2</v>
      </c>
      <c r="O6850" s="24" t="s">
        <v>29</v>
      </c>
      <c r="P6850" s="24"/>
      <c r="Q6850" s="25" t="s">
        <v>29</v>
      </c>
      <c r="R6850" s="25">
        <f t="shared" si="958"/>
        <v>0</v>
      </c>
      <c r="S6850" s="24" t="s">
        <v>29</v>
      </c>
      <c r="T6850" s="24"/>
      <c r="U6850" s="25" t="s">
        <v>29</v>
      </c>
      <c r="V6850" s="25">
        <f t="shared" si="959"/>
        <v>0</v>
      </c>
      <c r="W6850" s="25" t="s">
        <v>29</v>
      </c>
      <c r="X6850" s="25"/>
      <c r="Y6850" s="25" t="s">
        <v>29</v>
      </c>
      <c r="Z6850" s="25">
        <f t="shared" si="960"/>
        <v>0</v>
      </c>
      <c r="AA6850" s="24" t="s">
        <v>29</v>
      </c>
      <c r="AB6850" s="24"/>
      <c r="AC6850" s="25" t="s">
        <v>29</v>
      </c>
      <c r="AD6850" s="25">
        <f t="shared" si="961"/>
        <v>0</v>
      </c>
      <c r="AE6850" s="32">
        <f t="shared" si="962"/>
        <v>2</v>
      </c>
      <c r="AF6850" s="37">
        <f t="shared" si="955"/>
        <v>877.27114632759208</v>
      </c>
      <c r="AG6850" s="27"/>
    </row>
    <row r="6851" spans="1:33" x14ac:dyDescent="0.25">
      <c r="A6851" s="21">
        <v>2869176</v>
      </c>
      <c r="B6851" s="34">
        <v>2.4783543579700999E-5</v>
      </c>
      <c r="C6851" s="22">
        <v>2.97811986261568E-5</v>
      </c>
      <c r="D6851" s="22" t="s">
        <v>504</v>
      </c>
      <c r="E6851" s="23">
        <v>3185542659.6332698</v>
      </c>
      <c r="F6851" s="23">
        <f t="shared" si="954"/>
        <v>78949.035330017767</v>
      </c>
      <c r="G6851" s="24" t="s">
        <v>24</v>
      </c>
      <c r="H6851" s="24">
        <v>4</v>
      </c>
      <c r="I6851" s="25" t="s">
        <v>41</v>
      </c>
      <c r="J6851" s="31">
        <f t="shared" si="956"/>
        <v>4</v>
      </c>
      <c r="K6851" s="24" t="s">
        <v>29</v>
      </c>
      <c r="L6851" s="24"/>
      <c r="M6851" s="25" t="s">
        <v>29</v>
      </c>
      <c r="N6851" s="25">
        <f t="shared" si="957"/>
        <v>0</v>
      </c>
      <c r="O6851" s="24" t="s">
        <v>29</v>
      </c>
      <c r="P6851" s="24"/>
      <c r="Q6851" s="25" t="s">
        <v>29</v>
      </c>
      <c r="R6851" s="25">
        <f t="shared" si="958"/>
        <v>0</v>
      </c>
      <c r="S6851" s="24" t="s">
        <v>29</v>
      </c>
      <c r="T6851" s="24"/>
      <c r="U6851" s="25" t="s">
        <v>29</v>
      </c>
      <c r="V6851" s="25">
        <f t="shared" si="959"/>
        <v>0</v>
      </c>
      <c r="W6851" s="25" t="s">
        <v>29</v>
      </c>
      <c r="X6851" s="25"/>
      <c r="Y6851" s="25" t="s">
        <v>29</v>
      </c>
      <c r="Z6851" s="25">
        <f t="shared" si="960"/>
        <v>0</v>
      </c>
      <c r="AA6851" s="24" t="s">
        <v>29</v>
      </c>
      <c r="AB6851" s="24"/>
      <c r="AC6851" s="25" t="s">
        <v>29</v>
      </c>
      <c r="AD6851" s="25">
        <f t="shared" si="961"/>
        <v>0</v>
      </c>
      <c r="AE6851" s="32">
        <f t="shared" si="962"/>
        <v>4</v>
      </c>
      <c r="AF6851" s="37">
        <f t="shared" si="955"/>
        <v>78949.035330017767</v>
      </c>
      <c r="AG6851" s="27"/>
    </row>
    <row r="6852" spans="1:33" x14ac:dyDescent="0.25">
      <c r="A6852" s="21">
        <v>2869177</v>
      </c>
      <c r="B6852" s="34">
        <v>9.1399174894192201E-7</v>
      </c>
      <c r="C6852" s="22">
        <v>9.7880570086916293E-7</v>
      </c>
      <c r="D6852" s="22" t="s">
        <v>2590</v>
      </c>
      <c r="E6852" s="23">
        <v>86087032.421443895</v>
      </c>
      <c r="F6852" s="23">
        <f t="shared" si="954"/>
        <v>78.682837324095445</v>
      </c>
      <c r="G6852" s="24" t="s">
        <v>24</v>
      </c>
      <c r="H6852" s="24">
        <v>4</v>
      </c>
      <c r="I6852" s="25" t="s">
        <v>53</v>
      </c>
      <c r="J6852" s="31">
        <f t="shared" si="956"/>
        <v>0</v>
      </c>
      <c r="K6852" s="24" t="s">
        <v>29</v>
      </c>
      <c r="L6852" s="24"/>
      <c r="M6852" s="25" t="s">
        <v>29</v>
      </c>
      <c r="N6852" s="25">
        <f t="shared" si="957"/>
        <v>0</v>
      </c>
      <c r="O6852" s="24" t="s">
        <v>29</v>
      </c>
      <c r="P6852" s="24"/>
      <c r="Q6852" s="25" t="s">
        <v>29</v>
      </c>
      <c r="R6852" s="25">
        <f t="shared" si="958"/>
        <v>0</v>
      </c>
      <c r="S6852" s="24" t="s">
        <v>29</v>
      </c>
      <c r="T6852" s="24"/>
      <c r="U6852" s="25" t="s">
        <v>29</v>
      </c>
      <c r="V6852" s="25">
        <f t="shared" si="959"/>
        <v>0</v>
      </c>
      <c r="W6852" s="25" t="s">
        <v>29</v>
      </c>
      <c r="X6852" s="25"/>
      <c r="Y6852" s="25" t="s">
        <v>29</v>
      </c>
      <c r="Z6852" s="25">
        <f t="shared" si="960"/>
        <v>0</v>
      </c>
      <c r="AA6852" s="24" t="s">
        <v>29</v>
      </c>
      <c r="AB6852" s="24"/>
      <c r="AC6852" s="25" t="s">
        <v>29</v>
      </c>
      <c r="AD6852" s="25">
        <f t="shared" si="961"/>
        <v>0</v>
      </c>
      <c r="AE6852" s="32">
        <f t="shared" si="962"/>
        <v>0</v>
      </c>
      <c r="AF6852" s="37">
        <f t="shared" si="955"/>
        <v>78.682837324095445</v>
      </c>
      <c r="AG6852" s="27"/>
    </row>
    <row r="6853" spans="1:33" x14ac:dyDescent="0.25">
      <c r="A6853" s="21">
        <v>2869178</v>
      </c>
      <c r="B6853" s="34">
        <v>2.56508991748142E-6</v>
      </c>
      <c r="C6853" s="22">
        <v>2.8576864165000798E-6</v>
      </c>
      <c r="D6853" s="22" t="s">
        <v>2019</v>
      </c>
      <c r="E6853" s="23">
        <v>524217968.56051099</v>
      </c>
      <c r="F6853" s="23">
        <f t="shared" si="954"/>
        <v>1344.6662257171588</v>
      </c>
      <c r="G6853" s="24" t="s">
        <v>24</v>
      </c>
      <c r="H6853" s="24">
        <v>3</v>
      </c>
      <c r="I6853" s="25" t="s">
        <v>46</v>
      </c>
      <c r="J6853" s="31">
        <f t="shared" si="956"/>
        <v>0</v>
      </c>
      <c r="K6853" s="24" t="s">
        <v>26</v>
      </c>
      <c r="L6853" s="24">
        <v>2</v>
      </c>
      <c r="M6853" s="25" t="s">
        <v>43</v>
      </c>
      <c r="N6853" s="25">
        <f t="shared" si="957"/>
        <v>0</v>
      </c>
      <c r="O6853" s="24" t="s">
        <v>24</v>
      </c>
      <c r="P6853" s="24">
        <v>2</v>
      </c>
      <c r="Q6853" s="25" t="s">
        <v>40</v>
      </c>
      <c r="R6853" s="25">
        <f t="shared" si="958"/>
        <v>2</v>
      </c>
      <c r="S6853" s="24" t="s">
        <v>29</v>
      </c>
      <c r="T6853" s="24"/>
      <c r="U6853" s="25" t="s">
        <v>29</v>
      </c>
      <c r="V6853" s="25">
        <f t="shared" si="959"/>
        <v>0</v>
      </c>
      <c r="W6853" s="25" t="s">
        <v>29</v>
      </c>
      <c r="X6853" s="25"/>
      <c r="Y6853" s="25" t="s">
        <v>29</v>
      </c>
      <c r="Z6853" s="25">
        <f t="shared" si="960"/>
        <v>0</v>
      </c>
      <c r="AA6853" s="24" t="s">
        <v>29</v>
      </c>
      <c r="AB6853" s="24"/>
      <c r="AC6853" s="25" t="s">
        <v>29</v>
      </c>
      <c r="AD6853" s="25">
        <f t="shared" si="961"/>
        <v>0</v>
      </c>
      <c r="AE6853" s="32">
        <f t="shared" si="962"/>
        <v>2</v>
      </c>
      <c r="AF6853" s="37">
        <f t="shared" si="955"/>
        <v>1344.6662257171588</v>
      </c>
      <c r="AG6853" s="27"/>
    </row>
    <row r="6854" spans="1:33" x14ac:dyDescent="0.25">
      <c r="A6854" s="21">
        <v>2869181</v>
      </c>
      <c r="B6854" s="34">
        <v>3.2700025210084002E-6</v>
      </c>
      <c r="C6854" s="22">
        <v>3.5173749536997399E-6</v>
      </c>
      <c r="D6854" s="22" t="s">
        <v>4542</v>
      </c>
      <c r="E6854" s="23">
        <v>5783750.8744843798</v>
      </c>
      <c r="F6854" s="23">
        <f t="shared" si="954"/>
        <v>18.912879940448462</v>
      </c>
      <c r="G6854" s="24" t="s">
        <v>26</v>
      </c>
      <c r="H6854" s="24">
        <v>3</v>
      </c>
      <c r="I6854" s="25" t="s">
        <v>34</v>
      </c>
      <c r="J6854" s="31">
        <f t="shared" si="956"/>
        <v>0</v>
      </c>
      <c r="K6854" s="24" t="s">
        <v>29</v>
      </c>
      <c r="L6854" s="24"/>
      <c r="M6854" s="25" t="s">
        <v>29</v>
      </c>
      <c r="N6854" s="25">
        <f t="shared" si="957"/>
        <v>0</v>
      </c>
      <c r="O6854" s="24" t="s">
        <v>29</v>
      </c>
      <c r="P6854" s="24"/>
      <c r="Q6854" s="25" t="s">
        <v>29</v>
      </c>
      <c r="R6854" s="25">
        <f t="shared" si="958"/>
        <v>0</v>
      </c>
      <c r="S6854" s="24" t="s">
        <v>29</v>
      </c>
      <c r="T6854" s="24"/>
      <c r="U6854" s="25" t="s">
        <v>29</v>
      </c>
      <c r="V6854" s="25">
        <f t="shared" si="959"/>
        <v>0</v>
      </c>
      <c r="W6854" s="25" t="s">
        <v>29</v>
      </c>
      <c r="X6854" s="25"/>
      <c r="Y6854" s="25" t="s">
        <v>29</v>
      </c>
      <c r="Z6854" s="25">
        <f t="shared" si="960"/>
        <v>0</v>
      </c>
      <c r="AA6854" s="24" t="s">
        <v>29</v>
      </c>
      <c r="AB6854" s="24"/>
      <c r="AC6854" s="25" t="s">
        <v>29</v>
      </c>
      <c r="AD6854" s="25">
        <f t="shared" si="961"/>
        <v>0</v>
      </c>
      <c r="AE6854" s="32">
        <f t="shared" si="962"/>
        <v>0</v>
      </c>
      <c r="AF6854" s="37">
        <f t="shared" si="955"/>
        <v>18.912879940448462</v>
      </c>
      <c r="AG6854" s="27"/>
    </row>
    <row r="6855" spans="1:33" x14ac:dyDescent="0.25">
      <c r="A6855" s="21">
        <v>2869188</v>
      </c>
      <c r="B6855" s="34">
        <v>5.1150090978046402E-5</v>
      </c>
      <c r="C6855" s="22">
        <v>5.5664589021458799E-5</v>
      </c>
      <c r="D6855" s="22" t="s">
        <v>3650</v>
      </c>
      <c r="E6855" s="23">
        <v>55258011.8503052</v>
      </c>
      <c r="F6855" s="23">
        <f t="shared" si="954"/>
        <v>2826.4523334090773</v>
      </c>
      <c r="G6855" s="24" t="s">
        <v>24</v>
      </c>
      <c r="H6855" s="24">
        <v>1</v>
      </c>
      <c r="I6855" s="25" t="s">
        <v>46</v>
      </c>
      <c r="J6855" s="31">
        <f t="shared" si="956"/>
        <v>0</v>
      </c>
      <c r="K6855" s="24" t="s">
        <v>24</v>
      </c>
      <c r="L6855" s="24">
        <v>4</v>
      </c>
      <c r="M6855" s="25" t="s">
        <v>49</v>
      </c>
      <c r="N6855" s="25">
        <f t="shared" si="957"/>
        <v>0</v>
      </c>
      <c r="O6855" s="24" t="s">
        <v>29</v>
      </c>
      <c r="P6855" s="24"/>
      <c r="Q6855" s="25" t="s">
        <v>29</v>
      </c>
      <c r="R6855" s="25">
        <f t="shared" si="958"/>
        <v>0</v>
      </c>
      <c r="S6855" s="24" t="s">
        <v>29</v>
      </c>
      <c r="T6855" s="24"/>
      <c r="U6855" s="25" t="s">
        <v>29</v>
      </c>
      <c r="V6855" s="25">
        <f t="shared" si="959"/>
        <v>0</v>
      </c>
      <c r="W6855" s="25" t="s">
        <v>29</v>
      </c>
      <c r="X6855" s="25"/>
      <c r="Y6855" s="25" t="s">
        <v>29</v>
      </c>
      <c r="Z6855" s="25">
        <f t="shared" si="960"/>
        <v>0</v>
      </c>
      <c r="AA6855" s="24" t="s">
        <v>29</v>
      </c>
      <c r="AB6855" s="24"/>
      <c r="AC6855" s="25" t="s">
        <v>29</v>
      </c>
      <c r="AD6855" s="25">
        <f t="shared" si="961"/>
        <v>0</v>
      </c>
      <c r="AE6855" s="32">
        <f t="shared" si="962"/>
        <v>0</v>
      </c>
      <c r="AF6855" s="37">
        <f t="shared" si="955"/>
        <v>2826.4523334090773</v>
      </c>
      <c r="AG6855" s="27"/>
    </row>
    <row r="6856" spans="1:33" x14ac:dyDescent="0.25">
      <c r="A6856" s="21">
        <v>2869191</v>
      </c>
      <c r="B6856" s="34">
        <v>1.55484027077899E-6</v>
      </c>
      <c r="C6856" s="22">
        <v>1.54366823084007E-6</v>
      </c>
      <c r="D6856" s="22" t="s">
        <v>445</v>
      </c>
      <c r="E6856" s="23">
        <v>4100402020.3509598</v>
      </c>
      <c r="F6856" s="23">
        <f t="shared" si="954"/>
        <v>6375.4701876252038</v>
      </c>
      <c r="G6856" s="24" t="s">
        <v>24</v>
      </c>
      <c r="H6856" s="24">
        <v>3</v>
      </c>
      <c r="I6856" s="25" t="s">
        <v>33</v>
      </c>
      <c r="J6856" s="31">
        <f t="shared" si="956"/>
        <v>0</v>
      </c>
      <c r="K6856" s="24" t="s">
        <v>26</v>
      </c>
      <c r="L6856" s="24">
        <v>1</v>
      </c>
      <c r="M6856" s="25" t="s">
        <v>35</v>
      </c>
      <c r="N6856" s="25">
        <f t="shared" si="957"/>
        <v>0</v>
      </c>
      <c r="O6856" s="24" t="s">
        <v>24</v>
      </c>
      <c r="P6856" s="24">
        <v>4</v>
      </c>
      <c r="Q6856" s="25" t="s">
        <v>40</v>
      </c>
      <c r="R6856" s="25">
        <f t="shared" si="958"/>
        <v>4</v>
      </c>
      <c r="S6856" s="24" t="s">
        <v>29</v>
      </c>
      <c r="T6856" s="24"/>
      <c r="U6856" s="25" t="s">
        <v>29</v>
      </c>
      <c r="V6856" s="25">
        <f t="shared" si="959"/>
        <v>0</v>
      </c>
      <c r="W6856" s="25" t="s">
        <v>29</v>
      </c>
      <c r="X6856" s="25"/>
      <c r="Y6856" s="25" t="s">
        <v>29</v>
      </c>
      <c r="Z6856" s="25">
        <f t="shared" si="960"/>
        <v>0</v>
      </c>
      <c r="AA6856" s="24" t="s">
        <v>29</v>
      </c>
      <c r="AB6856" s="24"/>
      <c r="AC6856" s="25" t="s">
        <v>29</v>
      </c>
      <c r="AD6856" s="25">
        <f t="shared" si="961"/>
        <v>0</v>
      </c>
      <c r="AE6856" s="32">
        <f t="shared" si="962"/>
        <v>4</v>
      </c>
      <c r="AF6856" s="37">
        <f t="shared" si="955"/>
        <v>6375.4701876252038</v>
      </c>
      <c r="AG6856" s="27"/>
    </row>
    <row r="6857" spans="1:33" x14ac:dyDescent="0.25">
      <c r="A6857" s="21">
        <v>2869193</v>
      </c>
      <c r="B6857" s="34">
        <v>2.8136839982170299E-5</v>
      </c>
      <c r="C6857" s="22">
        <v>2.8497851907237199E-5</v>
      </c>
      <c r="D6857" s="22" t="s">
        <v>929</v>
      </c>
      <c r="E6857" s="23">
        <v>1051171888.40439</v>
      </c>
      <c r="F6857" s="23">
        <f t="shared" ref="F6857:F6920" si="963">E6857*B6857</f>
        <v>29576.655217790096</v>
      </c>
      <c r="G6857" s="24" t="s">
        <v>24</v>
      </c>
      <c r="H6857" s="24">
        <v>4</v>
      </c>
      <c r="I6857" s="25" t="s">
        <v>44</v>
      </c>
      <c r="J6857" s="31">
        <f t="shared" si="956"/>
        <v>4</v>
      </c>
      <c r="K6857" s="24" t="s">
        <v>29</v>
      </c>
      <c r="L6857" s="24"/>
      <c r="M6857" s="25" t="s">
        <v>29</v>
      </c>
      <c r="N6857" s="25">
        <f t="shared" si="957"/>
        <v>0</v>
      </c>
      <c r="O6857" s="24" t="s">
        <v>29</v>
      </c>
      <c r="P6857" s="24"/>
      <c r="Q6857" s="25" t="s">
        <v>29</v>
      </c>
      <c r="R6857" s="25">
        <f t="shared" si="958"/>
        <v>0</v>
      </c>
      <c r="S6857" s="24" t="s">
        <v>29</v>
      </c>
      <c r="T6857" s="24"/>
      <c r="U6857" s="25" t="s">
        <v>29</v>
      </c>
      <c r="V6857" s="25">
        <f t="shared" si="959"/>
        <v>0</v>
      </c>
      <c r="W6857" s="25" t="s">
        <v>29</v>
      </c>
      <c r="X6857" s="25"/>
      <c r="Y6857" s="25" t="s">
        <v>29</v>
      </c>
      <c r="Z6857" s="25">
        <f t="shared" si="960"/>
        <v>0</v>
      </c>
      <c r="AA6857" s="24" t="s">
        <v>29</v>
      </c>
      <c r="AB6857" s="24"/>
      <c r="AC6857" s="25" t="s">
        <v>29</v>
      </c>
      <c r="AD6857" s="25">
        <f t="shared" si="961"/>
        <v>0</v>
      </c>
      <c r="AE6857" s="32">
        <f t="shared" si="962"/>
        <v>4</v>
      </c>
      <c r="AF6857" s="37">
        <f t="shared" ref="AF6857:AF6920" si="964">B6857*E6857</f>
        <v>29576.655217790096</v>
      </c>
      <c r="AG6857" s="27"/>
    </row>
    <row r="6858" spans="1:33" x14ac:dyDescent="0.25">
      <c r="A6858" s="21">
        <v>2869195</v>
      </c>
      <c r="B6858" s="34">
        <v>7.6313972197782998E-5</v>
      </c>
      <c r="C6858" s="22">
        <v>9.3193345345842906E-5</v>
      </c>
      <c r="D6858" s="22" t="s">
        <v>5054</v>
      </c>
      <c r="E6858" s="23">
        <v>765932.60481332196</v>
      </c>
      <c r="F6858" s="23">
        <f t="shared" si="963"/>
        <v>58.451359509099362</v>
      </c>
      <c r="G6858" s="24" t="s">
        <v>24</v>
      </c>
      <c r="H6858" s="24">
        <v>2</v>
      </c>
      <c r="I6858" s="25" t="s">
        <v>49</v>
      </c>
      <c r="J6858" s="31">
        <f t="shared" ref="J6858:J6921" si="965">IF(LEFT(I6858,5)="US TX",H6858,0)</f>
        <v>0</v>
      </c>
      <c r="K6858" s="24" t="s">
        <v>24</v>
      </c>
      <c r="L6858" s="24">
        <v>1</v>
      </c>
      <c r="M6858" s="25" t="s">
        <v>77</v>
      </c>
      <c r="N6858" s="25">
        <f t="shared" ref="N6858:N6921" si="966">IF(LEFT(M6858,5)="US TX",L6858,0)</f>
        <v>0</v>
      </c>
      <c r="O6858" s="24" t="s">
        <v>29</v>
      </c>
      <c r="P6858" s="24"/>
      <c r="Q6858" s="25" t="s">
        <v>29</v>
      </c>
      <c r="R6858" s="25">
        <f t="shared" ref="R6858:R6921" si="967">IF(LEFT(Q6858,5)="US TX",P6858,0)</f>
        <v>0</v>
      </c>
      <c r="S6858" s="24" t="s">
        <v>29</v>
      </c>
      <c r="T6858" s="24"/>
      <c r="U6858" s="25" t="s">
        <v>29</v>
      </c>
      <c r="V6858" s="25">
        <f t="shared" ref="V6858:V6921" si="968">IF(LEFT(U6858,5)="US TX",T6858,0)</f>
        <v>0</v>
      </c>
      <c r="W6858" s="25" t="s">
        <v>29</v>
      </c>
      <c r="X6858" s="25"/>
      <c r="Y6858" s="25" t="s">
        <v>29</v>
      </c>
      <c r="Z6858" s="25">
        <f t="shared" ref="Z6858:Z6921" si="969">IF(LEFT(Y6858,5)="US TX",X6858,0)</f>
        <v>0</v>
      </c>
      <c r="AA6858" s="24" t="s">
        <v>29</v>
      </c>
      <c r="AB6858" s="24"/>
      <c r="AC6858" s="25" t="s">
        <v>29</v>
      </c>
      <c r="AD6858" s="25">
        <f t="shared" ref="AD6858:AD6921" si="970">IF(LEFT(AC6858,5)="US TX",AB6858,0)</f>
        <v>0</v>
      </c>
      <c r="AE6858" s="32">
        <f t="shared" ref="AE6858:AE6921" si="971">MAX(J6858,N6858,R6858,V6858,Z6858,AD6858)</f>
        <v>0</v>
      </c>
      <c r="AF6858" s="37">
        <f t="shared" si="964"/>
        <v>58.451359509099362</v>
      </c>
      <c r="AG6858" s="27"/>
    </row>
    <row r="6859" spans="1:33" x14ac:dyDescent="0.25">
      <c r="A6859" s="21">
        <v>2869196</v>
      </c>
      <c r="B6859" s="34">
        <v>9.8558754048928499E-6</v>
      </c>
      <c r="C6859" s="22">
        <v>1.0670559053434999E-5</v>
      </c>
      <c r="D6859" s="22" t="s">
        <v>316</v>
      </c>
      <c r="E6859" s="23">
        <v>5994664317.2887297</v>
      </c>
      <c r="F6859" s="23">
        <f t="shared" si="963"/>
        <v>59082.664605354781</v>
      </c>
      <c r="G6859" s="24" t="s">
        <v>24</v>
      </c>
      <c r="H6859" s="24">
        <v>5</v>
      </c>
      <c r="I6859" s="25" t="s">
        <v>41</v>
      </c>
      <c r="J6859" s="31">
        <f t="shared" si="965"/>
        <v>5</v>
      </c>
      <c r="K6859" s="24" t="s">
        <v>29</v>
      </c>
      <c r="L6859" s="24"/>
      <c r="M6859" s="25" t="s">
        <v>29</v>
      </c>
      <c r="N6859" s="25">
        <f t="shared" si="966"/>
        <v>0</v>
      </c>
      <c r="O6859" s="24" t="s">
        <v>29</v>
      </c>
      <c r="P6859" s="24"/>
      <c r="Q6859" s="25" t="s">
        <v>29</v>
      </c>
      <c r="R6859" s="25">
        <f t="shared" si="967"/>
        <v>0</v>
      </c>
      <c r="S6859" s="24" t="s">
        <v>29</v>
      </c>
      <c r="T6859" s="24"/>
      <c r="U6859" s="25" t="s">
        <v>29</v>
      </c>
      <c r="V6859" s="25">
        <f t="shared" si="968"/>
        <v>0</v>
      </c>
      <c r="W6859" s="25" t="s">
        <v>29</v>
      </c>
      <c r="X6859" s="25"/>
      <c r="Y6859" s="25" t="s">
        <v>29</v>
      </c>
      <c r="Z6859" s="25">
        <f t="shared" si="969"/>
        <v>0</v>
      </c>
      <c r="AA6859" s="24" t="s">
        <v>29</v>
      </c>
      <c r="AB6859" s="24"/>
      <c r="AC6859" s="25" t="s">
        <v>29</v>
      </c>
      <c r="AD6859" s="25">
        <f t="shared" si="970"/>
        <v>0</v>
      </c>
      <c r="AE6859" s="32">
        <f t="shared" si="971"/>
        <v>5</v>
      </c>
      <c r="AF6859" s="37">
        <f t="shared" si="964"/>
        <v>59082.664605354781</v>
      </c>
      <c r="AG6859" s="27"/>
    </row>
    <row r="6860" spans="1:33" x14ac:dyDescent="0.25">
      <c r="A6860" s="21">
        <v>2869199</v>
      </c>
      <c r="B6860" s="34">
        <v>1.46429622401122E-6</v>
      </c>
      <c r="C6860" s="22">
        <v>1.7063464016819701E-6</v>
      </c>
      <c r="D6860" s="22" t="s">
        <v>4674</v>
      </c>
      <c r="E6860" s="23">
        <v>4004938.43320193</v>
      </c>
      <c r="F6860" s="23">
        <f t="shared" si="963"/>
        <v>5.8644162251349981</v>
      </c>
      <c r="G6860" s="24" t="s">
        <v>24</v>
      </c>
      <c r="H6860" s="24">
        <v>5</v>
      </c>
      <c r="I6860" s="25" t="s">
        <v>33</v>
      </c>
      <c r="J6860" s="31">
        <f t="shared" si="965"/>
        <v>0</v>
      </c>
      <c r="K6860" s="24" t="s">
        <v>24</v>
      </c>
      <c r="L6860" s="24">
        <v>1</v>
      </c>
      <c r="M6860" s="25" t="s">
        <v>36</v>
      </c>
      <c r="N6860" s="25">
        <f t="shared" si="966"/>
        <v>1</v>
      </c>
      <c r="O6860" s="24" t="s">
        <v>29</v>
      </c>
      <c r="P6860" s="24"/>
      <c r="Q6860" s="25" t="s">
        <v>29</v>
      </c>
      <c r="R6860" s="25">
        <f t="shared" si="967"/>
        <v>0</v>
      </c>
      <c r="S6860" s="24" t="s">
        <v>29</v>
      </c>
      <c r="T6860" s="24"/>
      <c r="U6860" s="25" t="s">
        <v>29</v>
      </c>
      <c r="V6860" s="25">
        <f t="shared" si="968"/>
        <v>0</v>
      </c>
      <c r="W6860" s="25" t="s">
        <v>29</v>
      </c>
      <c r="X6860" s="25"/>
      <c r="Y6860" s="25" t="s">
        <v>29</v>
      </c>
      <c r="Z6860" s="25">
        <f t="shared" si="969"/>
        <v>0</v>
      </c>
      <c r="AA6860" s="24" t="s">
        <v>29</v>
      </c>
      <c r="AB6860" s="24"/>
      <c r="AC6860" s="25" t="s">
        <v>29</v>
      </c>
      <c r="AD6860" s="25">
        <f t="shared" si="970"/>
        <v>0</v>
      </c>
      <c r="AE6860" s="32">
        <f t="shared" si="971"/>
        <v>1</v>
      </c>
      <c r="AF6860" s="37">
        <f t="shared" si="964"/>
        <v>5.8644162251349981</v>
      </c>
      <c r="AG6860" s="27"/>
    </row>
    <row r="6861" spans="1:33" x14ac:dyDescent="0.25">
      <c r="A6861" s="21">
        <v>2869200</v>
      </c>
      <c r="B6861" s="34">
        <v>1.00984236030669E-4</v>
      </c>
      <c r="C6861" s="22">
        <v>1.06190011615853E-4</v>
      </c>
      <c r="D6861" s="22" t="s">
        <v>2475</v>
      </c>
      <c r="E6861" s="23">
        <v>7184170.8362764698</v>
      </c>
      <c r="F6861" s="23">
        <f t="shared" si="963"/>
        <v>725.48800341519177</v>
      </c>
      <c r="G6861" s="24" t="s">
        <v>24</v>
      </c>
      <c r="H6861" s="24">
        <v>3</v>
      </c>
      <c r="I6861" s="25" t="s">
        <v>27</v>
      </c>
      <c r="J6861" s="31">
        <f t="shared" si="965"/>
        <v>0</v>
      </c>
      <c r="K6861" s="24" t="s">
        <v>29</v>
      </c>
      <c r="L6861" s="24"/>
      <c r="M6861" s="25" t="s">
        <v>29</v>
      </c>
      <c r="N6861" s="25">
        <f t="shared" si="966"/>
        <v>0</v>
      </c>
      <c r="O6861" s="24" t="s">
        <v>29</v>
      </c>
      <c r="P6861" s="24"/>
      <c r="Q6861" s="25" t="s">
        <v>29</v>
      </c>
      <c r="R6861" s="25">
        <f t="shared" si="967"/>
        <v>0</v>
      </c>
      <c r="S6861" s="24" t="s">
        <v>29</v>
      </c>
      <c r="T6861" s="24"/>
      <c r="U6861" s="25" t="s">
        <v>29</v>
      </c>
      <c r="V6861" s="25">
        <f t="shared" si="968"/>
        <v>0</v>
      </c>
      <c r="W6861" s="25" t="s">
        <v>29</v>
      </c>
      <c r="X6861" s="25"/>
      <c r="Y6861" s="25" t="s">
        <v>29</v>
      </c>
      <c r="Z6861" s="25">
        <f t="shared" si="969"/>
        <v>0</v>
      </c>
      <c r="AA6861" s="24" t="s">
        <v>29</v>
      </c>
      <c r="AB6861" s="24"/>
      <c r="AC6861" s="25" t="s">
        <v>29</v>
      </c>
      <c r="AD6861" s="25">
        <f t="shared" si="970"/>
        <v>0</v>
      </c>
      <c r="AE6861" s="32">
        <f t="shared" si="971"/>
        <v>0</v>
      </c>
      <c r="AF6861" s="37">
        <f t="shared" si="964"/>
        <v>725.48800341519177</v>
      </c>
      <c r="AG6861" s="27"/>
    </row>
    <row r="6862" spans="1:33" x14ac:dyDescent="0.25">
      <c r="A6862" s="21">
        <v>2869202</v>
      </c>
      <c r="B6862" s="34">
        <v>2.3300788314513799E-5</v>
      </c>
      <c r="C6862" s="22">
        <v>2.3976161580427598E-5</v>
      </c>
      <c r="D6862" s="22" t="s">
        <v>522</v>
      </c>
      <c r="E6862" s="23">
        <v>3442919633.6350298</v>
      </c>
      <c r="F6862" s="23">
        <f t="shared" si="963"/>
        <v>80222.741567213234</v>
      </c>
      <c r="G6862" s="24" t="s">
        <v>26</v>
      </c>
      <c r="H6862" s="24">
        <v>3</v>
      </c>
      <c r="I6862" s="25" t="s">
        <v>35</v>
      </c>
      <c r="J6862" s="31">
        <f t="shared" si="965"/>
        <v>0</v>
      </c>
      <c r="K6862" s="24" t="s">
        <v>24</v>
      </c>
      <c r="L6862" s="24">
        <v>4</v>
      </c>
      <c r="M6862" s="25" t="s">
        <v>40</v>
      </c>
      <c r="N6862" s="25">
        <f t="shared" si="966"/>
        <v>4</v>
      </c>
      <c r="O6862" s="24" t="s">
        <v>29</v>
      </c>
      <c r="P6862" s="24"/>
      <c r="Q6862" s="25" t="s">
        <v>29</v>
      </c>
      <c r="R6862" s="25">
        <f t="shared" si="967"/>
        <v>0</v>
      </c>
      <c r="S6862" s="24" t="s">
        <v>29</v>
      </c>
      <c r="T6862" s="24"/>
      <c r="U6862" s="25" t="s">
        <v>29</v>
      </c>
      <c r="V6862" s="25">
        <f t="shared" si="968"/>
        <v>0</v>
      </c>
      <c r="W6862" s="25" t="s">
        <v>29</v>
      </c>
      <c r="X6862" s="25"/>
      <c r="Y6862" s="25" t="s">
        <v>29</v>
      </c>
      <c r="Z6862" s="25">
        <f t="shared" si="969"/>
        <v>0</v>
      </c>
      <c r="AA6862" s="24" t="s">
        <v>29</v>
      </c>
      <c r="AB6862" s="24"/>
      <c r="AC6862" s="25" t="s">
        <v>29</v>
      </c>
      <c r="AD6862" s="25">
        <f t="shared" si="970"/>
        <v>0</v>
      </c>
      <c r="AE6862" s="32">
        <f t="shared" si="971"/>
        <v>4</v>
      </c>
      <c r="AF6862" s="37">
        <f t="shared" si="964"/>
        <v>80222.741567213234</v>
      </c>
      <c r="AG6862" s="27"/>
    </row>
    <row r="6863" spans="1:33" x14ac:dyDescent="0.25">
      <c r="A6863" s="21">
        <v>2869208</v>
      </c>
      <c r="B6863" s="34">
        <v>7.6578387477238996E-6</v>
      </c>
      <c r="C6863" s="22">
        <v>7.1461477961132104E-6</v>
      </c>
      <c r="D6863" s="22" t="s">
        <v>2904</v>
      </c>
      <c r="E6863" s="23">
        <v>180770776.98555699</v>
      </c>
      <c r="F6863" s="23">
        <f t="shared" si="963"/>
        <v>1384.313460456154</v>
      </c>
      <c r="G6863" s="24" t="s">
        <v>24</v>
      </c>
      <c r="H6863" s="24">
        <v>4</v>
      </c>
      <c r="I6863" s="25" t="s">
        <v>33</v>
      </c>
      <c r="J6863" s="31">
        <f t="shared" si="965"/>
        <v>0</v>
      </c>
      <c r="K6863" s="24" t="s">
        <v>26</v>
      </c>
      <c r="L6863" s="24">
        <v>2</v>
      </c>
      <c r="M6863" s="25" t="s">
        <v>34</v>
      </c>
      <c r="N6863" s="25">
        <f t="shared" si="966"/>
        <v>0</v>
      </c>
      <c r="O6863" s="24" t="s">
        <v>24</v>
      </c>
      <c r="P6863" s="24">
        <v>2</v>
      </c>
      <c r="Q6863" s="25" t="s">
        <v>40</v>
      </c>
      <c r="R6863" s="25">
        <f t="shared" si="967"/>
        <v>2</v>
      </c>
      <c r="S6863" s="24" t="s">
        <v>29</v>
      </c>
      <c r="T6863" s="24"/>
      <c r="U6863" s="25" t="s">
        <v>29</v>
      </c>
      <c r="V6863" s="25">
        <f t="shared" si="968"/>
        <v>0</v>
      </c>
      <c r="W6863" s="25" t="s">
        <v>29</v>
      </c>
      <c r="X6863" s="25"/>
      <c r="Y6863" s="25" t="s">
        <v>29</v>
      </c>
      <c r="Z6863" s="25">
        <f t="shared" si="969"/>
        <v>0</v>
      </c>
      <c r="AA6863" s="24" t="s">
        <v>29</v>
      </c>
      <c r="AB6863" s="24"/>
      <c r="AC6863" s="25" t="s">
        <v>29</v>
      </c>
      <c r="AD6863" s="25">
        <f t="shared" si="970"/>
        <v>0</v>
      </c>
      <c r="AE6863" s="32">
        <f t="shared" si="971"/>
        <v>2</v>
      </c>
      <c r="AF6863" s="37">
        <f t="shared" si="964"/>
        <v>1384.313460456154</v>
      </c>
      <c r="AG6863" s="27"/>
    </row>
    <row r="6864" spans="1:33" x14ac:dyDescent="0.25">
      <c r="A6864" s="21">
        <v>2869212</v>
      </c>
      <c r="B6864" s="34">
        <v>8.7419296939401593E-6</v>
      </c>
      <c r="C6864" s="22">
        <v>8.4852695834937094E-6</v>
      </c>
      <c r="D6864" s="22" t="s">
        <v>3142</v>
      </c>
      <c r="E6864" s="23">
        <v>128107131.70993499</v>
      </c>
      <c r="F6864" s="23">
        <f t="shared" si="963"/>
        <v>1119.9035387005838</v>
      </c>
      <c r="G6864" s="24" t="s">
        <v>24</v>
      </c>
      <c r="H6864" s="24">
        <v>2</v>
      </c>
      <c r="I6864" s="25" t="s">
        <v>74</v>
      </c>
      <c r="J6864" s="31">
        <f t="shared" si="965"/>
        <v>0</v>
      </c>
      <c r="K6864" s="24" t="s">
        <v>24</v>
      </c>
      <c r="L6864" s="24">
        <v>2</v>
      </c>
      <c r="M6864" s="25" t="s">
        <v>62</v>
      </c>
      <c r="N6864" s="25">
        <f t="shared" si="966"/>
        <v>2</v>
      </c>
      <c r="O6864" s="24" t="s">
        <v>29</v>
      </c>
      <c r="P6864" s="24"/>
      <c r="Q6864" s="25" t="s">
        <v>29</v>
      </c>
      <c r="R6864" s="25">
        <f t="shared" si="967"/>
        <v>0</v>
      </c>
      <c r="S6864" s="24" t="s">
        <v>29</v>
      </c>
      <c r="T6864" s="24"/>
      <c r="U6864" s="25" t="s">
        <v>29</v>
      </c>
      <c r="V6864" s="25">
        <f t="shared" si="968"/>
        <v>0</v>
      </c>
      <c r="W6864" s="25" t="s">
        <v>29</v>
      </c>
      <c r="X6864" s="25"/>
      <c r="Y6864" s="25" t="s">
        <v>29</v>
      </c>
      <c r="Z6864" s="25">
        <f t="shared" si="969"/>
        <v>0</v>
      </c>
      <c r="AA6864" s="24" t="s">
        <v>29</v>
      </c>
      <c r="AB6864" s="24"/>
      <c r="AC6864" s="25" t="s">
        <v>29</v>
      </c>
      <c r="AD6864" s="25">
        <f t="shared" si="970"/>
        <v>0</v>
      </c>
      <c r="AE6864" s="32">
        <f t="shared" si="971"/>
        <v>2</v>
      </c>
      <c r="AF6864" s="37">
        <f t="shared" si="964"/>
        <v>1119.9035387005838</v>
      </c>
      <c r="AG6864" s="27"/>
    </row>
    <row r="6865" spans="1:33" x14ac:dyDescent="0.25">
      <c r="A6865" s="21">
        <v>2869216</v>
      </c>
      <c r="B6865" s="34">
        <v>8.4710207035669106E-5</v>
      </c>
      <c r="C6865" s="22">
        <v>8.2518293526447599E-5</v>
      </c>
      <c r="D6865" s="22" t="s">
        <v>1182</v>
      </c>
      <c r="E6865" s="23">
        <v>589851382.865677</v>
      </c>
      <c r="F6865" s="23">
        <f t="shared" si="963"/>
        <v>49966.432762827222</v>
      </c>
      <c r="G6865" s="24" t="s">
        <v>24</v>
      </c>
      <c r="H6865" s="24">
        <v>3</v>
      </c>
      <c r="I6865" s="25" t="s">
        <v>31</v>
      </c>
      <c r="J6865" s="31">
        <f t="shared" si="965"/>
        <v>3</v>
      </c>
      <c r="K6865" s="24" t="s">
        <v>29</v>
      </c>
      <c r="L6865" s="24"/>
      <c r="M6865" s="25" t="s">
        <v>29</v>
      </c>
      <c r="N6865" s="25">
        <f t="shared" si="966"/>
        <v>0</v>
      </c>
      <c r="O6865" s="24" t="s">
        <v>29</v>
      </c>
      <c r="P6865" s="24"/>
      <c r="Q6865" s="25" t="s">
        <v>29</v>
      </c>
      <c r="R6865" s="25">
        <f t="shared" si="967"/>
        <v>0</v>
      </c>
      <c r="S6865" s="24" t="s">
        <v>29</v>
      </c>
      <c r="T6865" s="24"/>
      <c r="U6865" s="25" t="s">
        <v>29</v>
      </c>
      <c r="V6865" s="25">
        <f t="shared" si="968"/>
        <v>0</v>
      </c>
      <c r="W6865" s="25" t="s">
        <v>29</v>
      </c>
      <c r="X6865" s="25"/>
      <c r="Y6865" s="25" t="s">
        <v>29</v>
      </c>
      <c r="Z6865" s="25">
        <f t="shared" si="969"/>
        <v>0</v>
      </c>
      <c r="AA6865" s="24" t="s">
        <v>29</v>
      </c>
      <c r="AB6865" s="24"/>
      <c r="AC6865" s="25" t="s">
        <v>29</v>
      </c>
      <c r="AD6865" s="25">
        <f t="shared" si="970"/>
        <v>0</v>
      </c>
      <c r="AE6865" s="32">
        <f t="shared" si="971"/>
        <v>3</v>
      </c>
      <c r="AF6865" s="37">
        <f t="shared" si="964"/>
        <v>49966.432762827222</v>
      </c>
      <c r="AG6865" s="27"/>
    </row>
    <row r="6866" spans="1:33" x14ac:dyDescent="0.25">
      <c r="A6866" s="21">
        <v>2869221</v>
      </c>
      <c r="B6866" s="34">
        <v>8.5024133752653204E-7</v>
      </c>
      <c r="C6866" s="22">
        <v>1.3189949671905501E-6</v>
      </c>
      <c r="D6866" s="22" t="s">
        <v>3697</v>
      </c>
      <c r="E6866" s="23">
        <v>50257975.070689298</v>
      </c>
      <c r="F6866" s="23">
        <f t="shared" si="963"/>
        <v>42.731407945477976</v>
      </c>
      <c r="G6866" s="24" t="s">
        <v>24</v>
      </c>
      <c r="H6866" s="24">
        <v>1</v>
      </c>
      <c r="I6866" s="25" t="s">
        <v>64</v>
      </c>
      <c r="J6866" s="31">
        <f t="shared" si="965"/>
        <v>1</v>
      </c>
      <c r="K6866" s="24" t="s">
        <v>29</v>
      </c>
      <c r="L6866" s="24"/>
      <c r="M6866" s="25" t="s">
        <v>29</v>
      </c>
      <c r="N6866" s="25">
        <f t="shared" si="966"/>
        <v>0</v>
      </c>
      <c r="O6866" s="24" t="s">
        <v>29</v>
      </c>
      <c r="P6866" s="24"/>
      <c r="Q6866" s="25" t="s">
        <v>29</v>
      </c>
      <c r="R6866" s="25">
        <f t="shared" si="967"/>
        <v>0</v>
      </c>
      <c r="S6866" s="24" t="s">
        <v>29</v>
      </c>
      <c r="T6866" s="24"/>
      <c r="U6866" s="25" t="s">
        <v>29</v>
      </c>
      <c r="V6866" s="25">
        <f t="shared" si="968"/>
        <v>0</v>
      </c>
      <c r="W6866" s="25" t="s">
        <v>29</v>
      </c>
      <c r="X6866" s="25"/>
      <c r="Y6866" s="25" t="s">
        <v>29</v>
      </c>
      <c r="Z6866" s="25">
        <f t="shared" si="969"/>
        <v>0</v>
      </c>
      <c r="AA6866" s="24" t="s">
        <v>29</v>
      </c>
      <c r="AB6866" s="24"/>
      <c r="AC6866" s="25" t="s">
        <v>29</v>
      </c>
      <c r="AD6866" s="25">
        <f t="shared" si="970"/>
        <v>0</v>
      </c>
      <c r="AE6866" s="32">
        <f t="shared" si="971"/>
        <v>1</v>
      </c>
      <c r="AF6866" s="37">
        <f t="shared" si="964"/>
        <v>42.731407945477976</v>
      </c>
      <c r="AG6866" s="27"/>
    </row>
    <row r="6867" spans="1:33" x14ac:dyDescent="0.25">
      <c r="A6867" s="21">
        <v>2869222</v>
      </c>
      <c r="B6867" s="34">
        <v>4.0330262017756499E-6</v>
      </c>
      <c r="C6867" s="22">
        <v>3.6831211971902102E-6</v>
      </c>
      <c r="D6867" s="22" t="s">
        <v>4667</v>
      </c>
      <c r="E6867" s="23">
        <v>2645955.6261141598</v>
      </c>
      <c r="F6867" s="23">
        <f t="shared" si="963"/>
        <v>10.671208368854101</v>
      </c>
      <c r="G6867" s="24" t="s">
        <v>24</v>
      </c>
      <c r="H6867" s="24">
        <v>3</v>
      </c>
      <c r="I6867" s="25" t="s">
        <v>50</v>
      </c>
      <c r="J6867" s="31">
        <f t="shared" si="965"/>
        <v>0</v>
      </c>
      <c r="K6867" s="24" t="s">
        <v>24</v>
      </c>
      <c r="L6867" s="24">
        <v>1</v>
      </c>
      <c r="M6867" s="25" t="s">
        <v>27</v>
      </c>
      <c r="N6867" s="25">
        <f t="shared" si="966"/>
        <v>0</v>
      </c>
      <c r="O6867" s="24" t="s">
        <v>29</v>
      </c>
      <c r="P6867" s="24"/>
      <c r="Q6867" s="25" t="s">
        <v>29</v>
      </c>
      <c r="R6867" s="25">
        <f t="shared" si="967"/>
        <v>0</v>
      </c>
      <c r="S6867" s="24" t="s">
        <v>29</v>
      </c>
      <c r="T6867" s="24"/>
      <c r="U6867" s="25" t="s">
        <v>29</v>
      </c>
      <c r="V6867" s="25">
        <f t="shared" si="968"/>
        <v>0</v>
      </c>
      <c r="W6867" s="25" t="s">
        <v>29</v>
      </c>
      <c r="X6867" s="25"/>
      <c r="Y6867" s="25" t="s">
        <v>29</v>
      </c>
      <c r="Z6867" s="25">
        <f t="shared" si="969"/>
        <v>0</v>
      </c>
      <c r="AA6867" s="24" t="s">
        <v>29</v>
      </c>
      <c r="AB6867" s="24"/>
      <c r="AC6867" s="25" t="s">
        <v>29</v>
      </c>
      <c r="AD6867" s="25">
        <f t="shared" si="970"/>
        <v>0</v>
      </c>
      <c r="AE6867" s="32">
        <f t="shared" si="971"/>
        <v>0</v>
      </c>
      <c r="AF6867" s="37">
        <f t="shared" si="964"/>
        <v>10.671208368854101</v>
      </c>
      <c r="AG6867" s="27"/>
    </row>
    <row r="6868" spans="1:33" x14ac:dyDescent="0.25">
      <c r="A6868" s="21">
        <v>2869223</v>
      </c>
      <c r="B6868" s="34">
        <v>3.8429017695477703E-4</v>
      </c>
      <c r="C6868" s="22">
        <v>3.87826327590115E-4</v>
      </c>
      <c r="D6868" s="22" t="s">
        <v>1813</v>
      </c>
      <c r="E6868" s="23">
        <v>83828189.029122502</v>
      </c>
      <c r="F6868" s="23">
        <f t="shared" si="963"/>
        <v>32214.349595799984</v>
      </c>
      <c r="G6868" s="24" t="s">
        <v>24</v>
      </c>
      <c r="H6868" s="24">
        <v>3</v>
      </c>
      <c r="I6868" s="25" t="s">
        <v>37</v>
      </c>
      <c r="J6868" s="31">
        <f t="shared" si="965"/>
        <v>3</v>
      </c>
      <c r="K6868" s="24" t="s">
        <v>29</v>
      </c>
      <c r="L6868" s="24"/>
      <c r="M6868" s="25" t="s">
        <v>29</v>
      </c>
      <c r="N6868" s="25">
        <f t="shared" si="966"/>
        <v>0</v>
      </c>
      <c r="O6868" s="24" t="s">
        <v>29</v>
      </c>
      <c r="P6868" s="24"/>
      <c r="Q6868" s="25" t="s">
        <v>29</v>
      </c>
      <c r="R6868" s="25">
        <f t="shared" si="967"/>
        <v>0</v>
      </c>
      <c r="S6868" s="24" t="s">
        <v>29</v>
      </c>
      <c r="T6868" s="24"/>
      <c r="U6868" s="25" t="s">
        <v>29</v>
      </c>
      <c r="V6868" s="25">
        <f t="shared" si="968"/>
        <v>0</v>
      </c>
      <c r="W6868" s="25" t="s">
        <v>29</v>
      </c>
      <c r="X6868" s="25"/>
      <c r="Y6868" s="25" t="s">
        <v>29</v>
      </c>
      <c r="Z6868" s="25">
        <f t="shared" si="969"/>
        <v>0</v>
      </c>
      <c r="AA6868" s="24" t="s">
        <v>29</v>
      </c>
      <c r="AB6868" s="24"/>
      <c r="AC6868" s="25" t="s">
        <v>29</v>
      </c>
      <c r="AD6868" s="25">
        <f t="shared" si="970"/>
        <v>0</v>
      </c>
      <c r="AE6868" s="32">
        <f t="shared" si="971"/>
        <v>3</v>
      </c>
      <c r="AF6868" s="37">
        <f t="shared" si="964"/>
        <v>32214.349595799984</v>
      </c>
      <c r="AG6868" s="27"/>
    </row>
    <row r="6869" spans="1:33" x14ac:dyDescent="0.25">
      <c r="A6869" s="21">
        <v>2869228</v>
      </c>
      <c r="B6869" s="34">
        <v>2.7108356253477099E-6</v>
      </c>
      <c r="C6869" s="22">
        <v>2.8101935229621001E-6</v>
      </c>
      <c r="D6869" s="22" t="s">
        <v>3946</v>
      </c>
      <c r="E6869" s="23">
        <v>27997765.304469801</v>
      </c>
      <c r="F6869" s="23">
        <f t="shared" si="963"/>
        <v>75.89733961748081</v>
      </c>
      <c r="G6869" s="24" t="s">
        <v>26</v>
      </c>
      <c r="H6869" s="24">
        <v>2</v>
      </c>
      <c r="I6869" s="25" t="s">
        <v>71</v>
      </c>
      <c r="J6869" s="31">
        <f t="shared" si="965"/>
        <v>0</v>
      </c>
      <c r="K6869" s="24" t="s">
        <v>24</v>
      </c>
      <c r="L6869" s="24">
        <v>3</v>
      </c>
      <c r="M6869" s="25" t="s">
        <v>43</v>
      </c>
      <c r="N6869" s="25">
        <f t="shared" si="966"/>
        <v>0</v>
      </c>
      <c r="O6869" s="24" t="s">
        <v>29</v>
      </c>
      <c r="P6869" s="24"/>
      <c r="Q6869" s="25" t="s">
        <v>29</v>
      </c>
      <c r="R6869" s="25">
        <f t="shared" si="967"/>
        <v>0</v>
      </c>
      <c r="S6869" s="24" t="s">
        <v>29</v>
      </c>
      <c r="T6869" s="24"/>
      <c r="U6869" s="25" t="s">
        <v>29</v>
      </c>
      <c r="V6869" s="25">
        <f t="shared" si="968"/>
        <v>0</v>
      </c>
      <c r="W6869" s="25" t="s">
        <v>29</v>
      </c>
      <c r="X6869" s="25"/>
      <c r="Y6869" s="25" t="s">
        <v>29</v>
      </c>
      <c r="Z6869" s="25">
        <f t="shared" si="969"/>
        <v>0</v>
      </c>
      <c r="AA6869" s="24" t="s">
        <v>29</v>
      </c>
      <c r="AB6869" s="24"/>
      <c r="AC6869" s="25" t="s">
        <v>29</v>
      </c>
      <c r="AD6869" s="25">
        <f t="shared" si="970"/>
        <v>0</v>
      </c>
      <c r="AE6869" s="32">
        <f t="shared" si="971"/>
        <v>0</v>
      </c>
      <c r="AF6869" s="37">
        <f t="shared" si="964"/>
        <v>75.89733961748081</v>
      </c>
      <c r="AG6869" s="27"/>
    </row>
    <row r="6870" spans="1:33" x14ac:dyDescent="0.25">
      <c r="A6870" s="21">
        <v>2869230</v>
      </c>
      <c r="B6870" s="34">
        <v>1.62006534869349E-4</v>
      </c>
      <c r="C6870" s="22">
        <v>1.8631832949304601E-4</v>
      </c>
      <c r="D6870" s="22" t="s">
        <v>3379</v>
      </c>
      <c r="E6870" s="23">
        <v>88232562.934232101</v>
      </c>
      <c r="F6870" s="23">
        <f t="shared" si="963"/>
        <v>14294.251783616703</v>
      </c>
      <c r="G6870" s="24" t="s">
        <v>24</v>
      </c>
      <c r="H6870" s="24">
        <v>2</v>
      </c>
      <c r="I6870" s="25" t="s">
        <v>62</v>
      </c>
      <c r="J6870" s="31">
        <f t="shared" si="965"/>
        <v>2</v>
      </c>
      <c r="K6870" s="24" t="s">
        <v>29</v>
      </c>
      <c r="L6870" s="24"/>
      <c r="M6870" s="25" t="s">
        <v>29</v>
      </c>
      <c r="N6870" s="25">
        <f t="shared" si="966"/>
        <v>0</v>
      </c>
      <c r="O6870" s="24" t="s">
        <v>29</v>
      </c>
      <c r="P6870" s="24"/>
      <c r="Q6870" s="25" t="s">
        <v>29</v>
      </c>
      <c r="R6870" s="25">
        <f t="shared" si="967"/>
        <v>0</v>
      </c>
      <c r="S6870" s="24" t="s">
        <v>29</v>
      </c>
      <c r="T6870" s="24"/>
      <c r="U6870" s="25" t="s">
        <v>29</v>
      </c>
      <c r="V6870" s="25">
        <f t="shared" si="968"/>
        <v>0</v>
      </c>
      <c r="W6870" s="25" t="s">
        <v>29</v>
      </c>
      <c r="X6870" s="25"/>
      <c r="Y6870" s="25" t="s">
        <v>29</v>
      </c>
      <c r="Z6870" s="25">
        <f t="shared" si="969"/>
        <v>0</v>
      </c>
      <c r="AA6870" s="24" t="s">
        <v>29</v>
      </c>
      <c r="AB6870" s="24"/>
      <c r="AC6870" s="25" t="s">
        <v>29</v>
      </c>
      <c r="AD6870" s="25">
        <f t="shared" si="970"/>
        <v>0</v>
      </c>
      <c r="AE6870" s="32">
        <f t="shared" si="971"/>
        <v>2</v>
      </c>
      <c r="AF6870" s="37">
        <f t="shared" si="964"/>
        <v>14294.251783616703</v>
      </c>
      <c r="AG6870" s="27"/>
    </row>
    <row r="6871" spans="1:33" x14ac:dyDescent="0.25">
      <c r="A6871" s="21">
        <v>2869231</v>
      </c>
      <c r="B6871" s="34">
        <v>2.49291515147069E-5</v>
      </c>
      <c r="C6871" s="22">
        <v>2.7213319411641801E-5</v>
      </c>
      <c r="D6871" s="22" t="s">
        <v>1861</v>
      </c>
      <c r="E6871" s="23">
        <v>289705800.97432601</v>
      </c>
      <c r="F6871" s="23">
        <f t="shared" si="963"/>
        <v>7222.1198071784947</v>
      </c>
      <c r="G6871" s="24" t="s">
        <v>24</v>
      </c>
      <c r="H6871" s="24">
        <v>1</v>
      </c>
      <c r="I6871" s="25" t="s">
        <v>36</v>
      </c>
      <c r="J6871" s="31">
        <f t="shared" si="965"/>
        <v>1</v>
      </c>
      <c r="K6871" s="24" t="s">
        <v>29</v>
      </c>
      <c r="L6871" s="24"/>
      <c r="M6871" s="25" t="s">
        <v>29</v>
      </c>
      <c r="N6871" s="25">
        <f t="shared" si="966"/>
        <v>0</v>
      </c>
      <c r="O6871" s="24" t="s">
        <v>29</v>
      </c>
      <c r="P6871" s="24"/>
      <c r="Q6871" s="25" t="s">
        <v>29</v>
      </c>
      <c r="R6871" s="25">
        <f t="shared" si="967"/>
        <v>0</v>
      </c>
      <c r="S6871" s="24" t="s">
        <v>29</v>
      </c>
      <c r="T6871" s="24"/>
      <c r="U6871" s="25" t="s">
        <v>29</v>
      </c>
      <c r="V6871" s="25">
        <f t="shared" si="968"/>
        <v>0</v>
      </c>
      <c r="W6871" s="25" t="s">
        <v>29</v>
      </c>
      <c r="X6871" s="25"/>
      <c r="Y6871" s="25" t="s">
        <v>29</v>
      </c>
      <c r="Z6871" s="25">
        <f t="shared" si="969"/>
        <v>0</v>
      </c>
      <c r="AA6871" s="24" t="s">
        <v>29</v>
      </c>
      <c r="AB6871" s="24"/>
      <c r="AC6871" s="25" t="s">
        <v>29</v>
      </c>
      <c r="AD6871" s="25">
        <f t="shared" si="970"/>
        <v>0</v>
      </c>
      <c r="AE6871" s="32">
        <f t="shared" si="971"/>
        <v>1</v>
      </c>
      <c r="AF6871" s="37">
        <f t="shared" si="964"/>
        <v>7222.1198071784947</v>
      </c>
      <c r="AG6871" s="27"/>
    </row>
    <row r="6872" spans="1:33" x14ac:dyDescent="0.25">
      <c r="A6872" s="21">
        <v>2869233</v>
      </c>
      <c r="B6872" s="34">
        <v>2.3022001090235802E-6</v>
      </c>
      <c r="C6872" s="22">
        <v>2.5934651229356399E-6</v>
      </c>
      <c r="D6872" s="22" t="s">
        <v>2194</v>
      </c>
      <c r="E6872" s="23">
        <v>437923112.08052701</v>
      </c>
      <c r="F6872" s="23">
        <f t="shared" si="963"/>
        <v>1008.1866363757348</v>
      </c>
      <c r="G6872" s="24" t="s">
        <v>24</v>
      </c>
      <c r="H6872" s="24">
        <v>1</v>
      </c>
      <c r="I6872" s="25" t="s">
        <v>67</v>
      </c>
      <c r="J6872" s="31">
        <f t="shared" si="965"/>
        <v>0</v>
      </c>
      <c r="K6872" s="24" t="s">
        <v>24</v>
      </c>
      <c r="L6872" s="24">
        <v>1</v>
      </c>
      <c r="M6872" s="25" t="s">
        <v>41</v>
      </c>
      <c r="N6872" s="25">
        <f t="shared" si="966"/>
        <v>1</v>
      </c>
      <c r="O6872" s="24" t="s">
        <v>29</v>
      </c>
      <c r="P6872" s="24"/>
      <c r="Q6872" s="25" t="s">
        <v>29</v>
      </c>
      <c r="R6872" s="25">
        <f t="shared" si="967"/>
        <v>0</v>
      </c>
      <c r="S6872" s="24" t="s">
        <v>29</v>
      </c>
      <c r="T6872" s="24"/>
      <c r="U6872" s="25" t="s">
        <v>29</v>
      </c>
      <c r="V6872" s="25">
        <f t="shared" si="968"/>
        <v>0</v>
      </c>
      <c r="W6872" s="25" t="s">
        <v>29</v>
      </c>
      <c r="X6872" s="25"/>
      <c r="Y6872" s="25" t="s">
        <v>29</v>
      </c>
      <c r="Z6872" s="25">
        <f t="shared" si="969"/>
        <v>0</v>
      </c>
      <c r="AA6872" s="24" t="s">
        <v>29</v>
      </c>
      <c r="AB6872" s="24"/>
      <c r="AC6872" s="25" t="s">
        <v>29</v>
      </c>
      <c r="AD6872" s="25">
        <f t="shared" si="970"/>
        <v>0</v>
      </c>
      <c r="AE6872" s="32">
        <f t="shared" si="971"/>
        <v>1</v>
      </c>
      <c r="AF6872" s="37">
        <f t="shared" si="964"/>
        <v>1008.1866363757348</v>
      </c>
      <c r="AG6872" s="27"/>
    </row>
    <row r="6873" spans="1:33" x14ac:dyDescent="0.25">
      <c r="A6873" s="21">
        <v>2869242</v>
      </c>
      <c r="B6873" s="34">
        <v>7.0434189461386196E-6</v>
      </c>
      <c r="C6873" s="22">
        <v>7.1738968933703598E-6</v>
      </c>
      <c r="D6873" s="22" t="s">
        <v>330</v>
      </c>
      <c r="E6873" s="23">
        <v>3346513512.6312299</v>
      </c>
      <c r="F6873" s="23">
        <f t="shared" si="963"/>
        <v>23570.896678375706</v>
      </c>
      <c r="G6873" s="24" t="s">
        <v>24</v>
      </c>
      <c r="H6873" s="24">
        <v>4</v>
      </c>
      <c r="I6873" s="25" t="s">
        <v>62</v>
      </c>
      <c r="J6873" s="31">
        <f t="shared" si="965"/>
        <v>4</v>
      </c>
      <c r="K6873" s="24" t="s">
        <v>29</v>
      </c>
      <c r="L6873" s="24"/>
      <c r="M6873" s="25" t="s">
        <v>29</v>
      </c>
      <c r="N6873" s="25">
        <f t="shared" si="966"/>
        <v>0</v>
      </c>
      <c r="O6873" s="24" t="s">
        <v>29</v>
      </c>
      <c r="P6873" s="24"/>
      <c r="Q6873" s="25" t="s">
        <v>29</v>
      </c>
      <c r="R6873" s="25">
        <f t="shared" si="967"/>
        <v>0</v>
      </c>
      <c r="S6873" s="24" t="s">
        <v>29</v>
      </c>
      <c r="T6873" s="24"/>
      <c r="U6873" s="25" t="s">
        <v>29</v>
      </c>
      <c r="V6873" s="25">
        <f t="shared" si="968"/>
        <v>0</v>
      </c>
      <c r="W6873" s="25" t="s">
        <v>29</v>
      </c>
      <c r="X6873" s="25"/>
      <c r="Y6873" s="25" t="s">
        <v>29</v>
      </c>
      <c r="Z6873" s="25">
        <f t="shared" si="969"/>
        <v>0</v>
      </c>
      <c r="AA6873" s="24" t="s">
        <v>29</v>
      </c>
      <c r="AB6873" s="24"/>
      <c r="AC6873" s="25" t="s">
        <v>29</v>
      </c>
      <c r="AD6873" s="25">
        <f t="shared" si="970"/>
        <v>0</v>
      </c>
      <c r="AE6873" s="32">
        <f t="shared" si="971"/>
        <v>4</v>
      </c>
      <c r="AF6873" s="37">
        <f t="shared" si="964"/>
        <v>23570.896678375706</v>
      </c>
      <c r="AG6873" s="27"/>
    </row>
    <row r="6874" spans="1:33" x14ac:dyDescent="0.25">
      <c r="A6874" s="21">
        <v>2869254</v>
      </c>
      <c r="B6874" s="34">
        <v>1.3505953950348801E-4</v>
      </c>
      <c r="C6874" s="22">
        <v>1.3828588203329E-4</v>
      </c>
      <c r="D6874" s="22" t="s">
        <v>1325</v>
      </c>
      <c r="E6874" s="23">
        <v>338137835.50297898</v>
      </c>
      <c r="F6874" s="23">
        <f t="shared" si="963"/>
        <v>45668.740351738517</v>
      </c>
      <c r="G6874" s="24" t="s">
        <v>24</v>
      </c>
      <c r="H6874" s="24">
        <v>3</v>
      </c>
      <c r="I6874" s="25" t="s">
        <v>39</v>
      </c>
      <c r="J6874" s="31">
        <f t="shared" si="965"/>
        <v>3</v>
      </c>
      <c r="K6874" s="24" t="s">
        <v>29</v>
      </c>
      <c r="L6874" s="24"/>
      <c r="M6874" s="25" t="s">
        <v>29</v>
      </c>
      <c r="N6874" s="25">
        <f t="shared" si="966"/>
        <v>0</v>
      </c>
      <c r="O6874" s="24" t="s">
        <v>29</v>
      </c>
      <c r="P6874" s="24"/>
      <c r="Q6874" s="25" t="s">
        <v>29</v>
      </c>
      <c r="R6874" s="25">
        <f t="shared" si="967"/>
        <v>0</v>
      </c>
      <c r="S6874" s="24" t="s">
        <v>29</v>
      </c>
      <c r="T6874" s="24"/>
      <c r="U6874" s="25" t="s">
        <v>29</v>
      </c>
      <c r="V6874" s="25">
        <f t="shared" si="968"/>
        <v>0</v>
      </c>
      <c r="W6874" s="25" t="s">
        <v>29</v>
      </c>
      <c r="X6874" s="25"/>
      <c r="Y6874" s="25" t="s">
        <v>29</v>
      </c>
      <c r="Z6874" s="25">
        <f t="shared" si="969"/>
        <v>0</v>
      </c>
      <c r="AA6874" s="24" t="s">
        <v>29</v>
      </c>
      <c r="AB6874" s="24"/>
      <c r="AC6874" s="25" t="s">
        <v>29</v>
      </c>
      <c r="AD6874" s="25">
        <f t="shared" si="970"/>
        <v>0</v>
      </c>
      <c r="AE6874" s="32">
        <f t="shared" si="971"/>
        <v>3</v>
      </c>
      <c r="AF6874" s="37">
        <f t="shared" si="964"/>
        <v>45668.740351738517</v>
      </c>
      <c r="AG6874" s="27"/>
    </row>
    <row r="6875" spans="1:33" x14ac:dyDescent="0.25">
      <c r="A6875" s="21">
        <v>2869261</v>
      </c>
      <c r="B6875" s="34">
        <v>5.9073416304885802E-5</v>
      </c>
      <c r="C6875" s="22">
        <v>5.8561162748882903E-5</v>
      </c>
      <c r="D6875" s="22" t="s">
        <v>242</v>
      </c>
      <c r="E6875" s="23">
        <v>137330702.86176601</v>
      </c>
      <c r="F6875" s="23">
        <f t="shared" si="963"/>
        <v>8112.5937815956759</v>
      </c>
      <c r="G6875" s="24" t="s">
        <v>24</v>
      </c>
      <c r="H6875" s="24">
        <v>4</v>
      </c>
      <c r="I6875" s="25" t="s">
        <v>36</v>
      </c>
      <c r="J6875" s="31">
        <f t="shared" si="965"/>
        <v>4</v>
      </c>
      <c r="K6875" s="24" t="s">
        <v>29</v>
      </c>
      <c r="L6875" s="24"/>
      <c r="M6875" s="25" t="s">
        <v>29</v>
      </c>
      <c r="N6875" s="25">
        <f t="shared" si="966"/>
        <v>0</v>
      </c>
      <c r="O6875" s="24" t="s">
        <v>29</v>
      </c>
      <c r="P6875" s="24"/>
      <c r="Q6875" s="25" t="s">
        <v>29</v>
      </c>
      <c r="R6875" s="25">
        <f t="shared" si="967"/>
        <v>0</v>
      </c>
      <c r="S6875" s="24" t="s">
        <v>29</v>
      </c>
      <c r="T6875" s="24"/>
      <c r="U6875" s="25" t="s">
        <v>29</v>
      </c>
      <c r="V6875" s="25">
        <f t="shared" si="968"/>
        <v>0</v>
      </c>
      <c r="W6875" s="25" t="s">
        <v>29</v>
      </c>
      <c r="X6875" s="25"/>
      <c r="Y6875" s="25" t="s">
        <v>29</v>
      </c>
      <c r="Z6875" s="25">
        <f t="shared" si="969"/>
        <v>0</v>
      </c>
      <c r="AA6875" s="24" t="s">
        <v>29</v>
      </c>
      <c r="AB6875" s="24"/>
      <c r="AC6875" s="25" t="s">
        <v>29</v>
      </c>
      <c r="AD6875" s="25">
        <f t="shared" si="970"/>
        <v>0</v>
      </c>
      <c r="AE6875" s="32">
        <f t="shared" si="971"/>
        <v>4</v>
      </c>
      <c r="AF6875" s="37">
        <f t="shared" si="964"/>
        <v>8112.5937815956759</v>
      </c>
      <c r="AG6875" s="27"/>
    </row>
    <row r="6876" spans="1:33" x14ac:dyDescent="0.25">
      <c r="A6876" s="21">
        <v>2869264</v>
      </c>
      <c r="B6876" s="34">
        <v>7.9404725835073293E-6</v>
      </c>
      <c r="C6876" s="22">
        <v>7.8703759807465001E-6</v>
      </c>
      <c r="D6876" s="22" t="s">
        <v>1148</v>
      </c>
      <c r="E6876" s="23">
        <v>28563841.7097704</v>
      </c>
      <c r="F6876" s="23">
        <f t="shared" si="963"/>
        <v>226.81040197607498</v>
      </c>
      <c r="G6876" s="24" t="s">
        <v>24</v>
      </c>
      <c r="H6876" s="24">
        <v>3</v>
      </c>
      <c r="I6876" s="25" t="s">
        <v>37</v>
      </c>
      <c r="J6876" s="31">
        <f t="shared" si="965"/>
        <v>3</v>
      </c>
      <c r="K6876" s="24" t="s">
        <v>29</v>
      </c>
      <c r="L6876" s="24"/>
      <c r="M6876" s="25" t="s">
        <v>29</v>
      </c>
      <c r="N6876" s="25">
        <f t="shared" si="966"/>
        <v>0</v>
      </c>
      <c r="O6876" s="24" t="s">
        <v>29</v>
      </c>
      <c r="P6876" s="24"/>
      <c r="Q6876" s="25" t="s">
        <v>29</v>
      </c>
      <c r="R6876" s="25">
        <f t="shared" si="967"/>
        <v>0</v>
      </c>
      <c r="S6876" s="24" t="s">
        <v>29</v>
      </c>
      <c r="T6876" s="24"/>
      <c r="U6876" s="25" t="s">
        <v>29</v>
      </c>
      <c r="V6876" s="25">
        <f t="shared" si="968"/>
        <v>0</v>
      </c>
      <c r="W6876" s="25" t="s">
        <v>29</v>
      </c>
      <c r="X6876" s="25"/>
      <c r="Y6876" s="25" t="s">
        <v>29</v>
      </c>
      <c r="Z6876" s="25">
        <f t="shared" si="969"/>
        <v>0</v>
      </c>
      <c r="AA6876" s="24" t="s">
        <v>29</v>
      </c>
      <c r="AB6876" s="24"/>
      <c r="AC6876" s="25" t="s">
        <v>29</v>
      </c>
      <c r="AD6876" s="25">
        <f t="shared" si="970"/>
        <v>0</v>
      </c>
      <c r="AE6876" s="32">
        <f t="shared" si="971"/>
        <v>3</v>
      </c>
      <c r="AF6876" s="37">
        <f t="shared" si="964"/>
        <v>226.81040197607498</v>
      </c>
      <c r="AG6876" s="27"/>
    </row>
    <row r="6877" spans="1:33" x14ac:dyDescent="0.25">
      <c r="A6877" s="21">
        <v>2869268</v>
      </c>
      <c r="B6877" s="34">
        <v>3.6076720885117399E-7</v>
      </c>
      <c r="C6877" s="22">
        <v>3.7626758501908301E-7</v>
      </c>
      <c r="D6877" s="22" t="s">
        <v>1230</v>
      </c>
      <c r="E6877" s="23">
        <v>1272757962.55407</v>
      </c>
      <c r="F6877" s="23">
        <f t="shared" si="963"/>
        <v>459.16933769373884</v>
      </c>
      <c r="G6877" s="24" t="s">
        <v>26</v>
      </c>
      <c r="H6877" s="24">
        <v>1</v>
      </c>
      <c r="I6877" s="25" t="s">
        <v>70</v>
      </c>
      <c r="J6877" s="31">
        <f t="shared" si="965"/>
        <v>0</v>
      </c>
      <c r="K6877" s="24" t="s">
        <v>24</v>
      </c>
      <c r="L6877" s="24">
        <v>4</v>
      </c>
      <c r="M6877" s="25" t="s">
        <v>27</v>
      </c>
      <c r="N6877" s="25">
        <f t="shared" si="966"/>
        <v>0</v>
      </c>
      <c r="O6877" s="24" t="s">
        <v>24</v>
      </c>
      <c r="P6877" s="24">
        <v>3</v>
      </c>
      <c r="Q6877" s="25" t="s">
        <v>41</v>
      </c>
      <c r="R6877" s="25">
        <f t="shared" si="967"/>
        <v>3</v>
      </c>
      <c r="S6877" s="24" t="s">
        <v>29</v>
      </c>
      <c r="T6877" s="24"/>
      <c r="U6877" s="25" t="s">
        <v>29</v>
      </c>
      <c r="V6877" s="25">
        <f t="shared" si="968"/>
        <v>0</v>
      </c>
      <c r="W6877" s="25" t="s">
        <v>29</v>
      </c>
      <c r="X6877" s="25"/>
      <c r="Y6877" s="25" t="s">
        <v>29</v>
      </c>
      <c r="Z6877" s="25">
        <f t="shared" si="969"/>
        <v>0</v>
      </c>
      <c r="AA6877" s="24" t="s">
        <v>29</v>
      </c>
      <c r="AB6877" s="24"/>
      <c r="AC6877" s="25" t="s">
        <v>29</v>
      </c>
      <c r="AD6877" s="25">
        <f t="shared" si="970"/>
        <v>0</v>
      </c>
      <c r="AE6877" s="32">
        <f t="shared" si="971"/>
        <v>3</v>
      </c>
      <c r="AF6877" s="37">
        <f t="shared" si="964"/>
        <v>459.16933769373884</v>
      </c>
      <c r="AG6877" s="27"/>
    </row>
    <row r="6878" spans="1:33" x14ac:dyDescent="0.25">
      <c r="A6878" s="21">
        <v>2869274</v>
      </c>
      <c r="B6878" s="34">
        <v>2.1576965142697901E-6</v>
      </c>
      <c r="C6878" s="22">
        <v>2.90252243346989E-6</v>
      </c>
      <c r="D6878" s="22" t="s">
        <v>3614</v>
      </c>
      <c r="E6878" s="23">
        <v>58351069.177865602</v>
      </c>
      <c r="F6878" s="23">
        <f t="shared" si="963"/>
        <v>125.903898568996</v>
      </c>
      <c r="G6878" s="24" t="s">
        <v>24</v>
      </c>
      <c r="H6878" s="24">
        <v>2</v>
      </c>
      <c r="I6878" s="25" t="s">
        <v>37</v>
      </c>
      <c r="J6878" s="31">
        <f t="shared" si="965"/>
        <v>2</v>
      </c>
      <c r="K6878" s="24" t="s">
        <v>29</v>
      </c>
      <c r="L6878" s="24"/>
      <c r="M6878" s="25" t="s">
        <v>29</v>
      </c>
      <c r="N6878" s="25">
        <f t="shared" si="966"/>
        <v>0</v>
      </c>
      <c r="O6878" s="24" t="s">
        <v>29</v>
      </c>
      <c r="P6878" s="24"/>
      <c r="Q6878" s="25" t="s">
        <v>29</v>
      </c>
      <c r="R6878" s="25">
        <f t="shared" si="967"/>
        <v>0</v>
      </c>
      <c r="S6878" s="24" t="s">
        <v>29</v>
      </c>
      <c r="T6878" s="24"/>
      <c r="U6878" s="25" t="s">
        <v>29</v>
      </c>
      <c r="V6878" s="25">
        <f t="shared" si="968"/>
        <v>0</v>
      </c>
      <c r="W6878" s="25" t="s">
        <v>29</v>
      </c>
      <c r="X6878" s="25"/>
      <c r="Y6878" s="25" t="s">
        <v>29</v>
      </c>
      <c r="Z6878" s="25">
        <f t="shared" si="969"/>
        <v>0</v>
      </c>
      <c r="AA6878" s="24" t="s">
        <v>29</v>
      </c>
      <c r="AB6878" s="24"/>
      <c r="AC6878" s="25" t="s">
        <v>29</v>
      </c>
      <c r="AD6878" s="25">
        <f t="shared" si="970"/>
        <v>0</v>
      </c>
      <c r="AE6878" s="32">
        <f t="shared" si="971"/>
        <v>2</v>
      </c>
      <c r="AF6878" s="37">
        <f t="shared" si="964"/>
        <v>125.903898568996</v>
      </c>
      <c r="AG6878" s="27"/>
    </row>
    <row r="6879" spans="1:33" x14ac:dyDescent="0.25">
      <c r="A6879" s="21">
        <v>2869275</v>
      </c>
      <c r="B6879" s="34">
        <v>9.3615168396703798E-5</v>
      </c>
      <c r="C6879" s="22">
        <v>9.6715799092490703E-5</v>
      </c>
      <c r="D6879" s="22" t="s">
        <v>4513</v>
      </c>
      <c r="E6879" s="23">
        <v>6340222.7230837997</v>
      </c>
      <c r="F6879" s="23">
        <f t="shared" si="963"/>
        <v>593.54101789409788</v>
      </c>
      <c r="G6879" s="24" t="s">
        <v>24</v>
      </c>
      <c r="H6879" s="24">
        <v>2</v>
      </c>
      <c r="I6879" s="25" t="s">
        <v>35</v>
      </c>
      <c r="J6879" s="31">
        <f t="shared" si="965"/>
        <v>0</v>
      </c>
      <c r="K6879" s="24" t="s">
        <v>29</v>
      </c>
      <c r="L6879" s="24"/>
      <c r="M6879" s="25" t="s">
        <v>29</v>
      </c>
      <c r="N6879" s="25">
        <f t="shared" si="966"/>
        <v>0</v>
      </c>
      <c r="O6879" s="24" t="s">
        <v>29</v>
      </c>
      <c r="P6879" s="24"/>
      <c r="Q6879" s="25" t="s">
        <v>29</v>
      </c>
      <c r="R6879" s="25">
        <f t="shared" si="967"/>
        <v>0</v>
      </c>
      <c r="S6879" s="24" t="s">
        <v>29</v>
      </c>
      <c r="T6879" s="24"/>
      <c r="U6879" s="25" t="s">
        <v>29</v>
      </c>
      <c r="V6879" s="25">
        <f t="shared" si="968"/>
        <v>0</v>
      </c>
      <c r="W6879" s="25" t="s">
        <v>29</v>
      </c>
      <c r="X6879" s="25"/>
      <c r="Y6879" s="25" t="s">
        <v>29</v>
      </c>
      <c r="Z6879" s="25">
        <f t="shared" si="969"/>
        <v>0</v>
      </c>
      <c r="AA6879" s="24" t="s">
        <v>29</v>
      </c>
      <c r="AB6879" s="24"/>
      <c r="AC6879" s="25" t="s">
        <v>29</v>
      </c>
      <c r="AD6879" s="25">
        <f t="shared" si="970"/>
        <v>0</v>
      </c>
      <c r="AE6879" s="32">
        <f t="shared" si="971"/>
        <v>0</v>
      </c>
      <c r="AF6879" s="37">
        <f t="shared" si="964"/>
        <v>593.54101789409788</v>
      </c>
      <c r="AG6879" s="27"/>
    </row>
    <row r="6880" spans="1:33" x14ac:dyDescent="0.25">
      <c r="A6880" s="21">
        <v>2869276</v>
      </c>
      <c r="B6880" s="34">
        <v>1.23437202634857E-4</v>
      </c>
      <c r="C6880" s="22">
        <v>1.3762403719835801E-4</v>
      </c>
      <c r="D6880" s="22" t="s">
        <v>4389</v>
      </c>
      <c r="E6880" s="23">
        <v>9223459.0002079792</v>
      </c>
      <c r="F6880" s="23">
        <f t="shared" si="963"/>
        <v>1138.5179776029679</v>
      </c>
      <c r="G6880" s="24" t="s">
        <v>24</v>
      </c>
      <c r="H6880" s="24">
        <v>2</v>
      </c>
      <c r="I6880" s="25" t="s">
        <v>46</v>
      </c>
      <c r="J6880" s="31">
        <f t="shared" si="965"/>
        <v>0</v>
      </c>
      <c r="K6880" s="24" t="s">
        <v>29</v>
      </c>
      <c r="L6880" s="24"/>
      <c r="M6880" s="25" t="s">
        <v>29</v>
      </c>
      <c r="N6880" s="25">
        <f t="shared" si="966"/>
        <v>0</v>
      </c>
      <c r="O6880" s="24" t="s">
        <v>29</v>
      </c>
      <c r="P6880" s="24"/>
      <c r="Q6880" s="25" t="s">
        <v>29</v>
      </c>
      <c r="R6880" s="25">
        <f t="shared" si="967"/>
        <v>0</v>
      </c>
      <c r="S6880" s="24" t="s">
        <v>29</v>
      </c>
      <c r="T6880" s="24"/>
      <c r="U6880" s="25" t="s">
        <v>29</v>
      </c>
      <c r="V6880" s="25">
        <f t="shared" si="968"/>
        <v>0</v>
      </c>
      <c r="W6880" s="25" t="s">
        <v>29</v>
      </c>
      <c r="X6880" s="25"/>
      <c r="Y6880" s="25" t="s">
        <v>29</v>
      </c>
      <c r="Z6880" s="25">
        <f t="shared" si="969"/>
        <v>0</v>
      </c>
      <c r="AA6880" s="24" t="s">
        <v>29</v>
      </c>
      <c r="AB6880" s="24"/>
      <c r="AC6880" s="25" t="s">
        <v>29</v>
      </c>
      <c r="AD6880" s="25">
        <f t="shared" si="970"/>
        <v>0</v>
      </c>
      <c r="AE6880" s="32">
        <f t="shared" si="971"/>
        <v>0</v>
      </c>
      <c r="AF6880" s="37">
        <f t="shared" si="964"/>
        <v>1138.5179776029679</v>
      </c>
      <c r="AG6880" s="27"/>
    </row>
    <row r="6881" spans="1:33" x14ac:dyDescent="0.25">
      <c r="A6881" s="21">
        <v>2869280</v>
      </c>
      <c r="B6881" s="34">
        <v>3.8362978514456003E-5</v>
      </c>
      <c r="C6881" s="22">
        <v>4.5037073155695602E-5</v>
      </c>
      <c r="D6881" s="22" t="s">
        <v>3959</v>
      </c>
      <c r="E6881" s="23">
        <v>826759.84934196202</v>
      </c>
      <c r="F6881" s="23">
        <f t="shared" si="963"/>
        <v>31.716970336920571</v>
      </c>
      <c r="G6881" s="24" t="s">
        <v>24</v>
      </c>
      <c r="H6881" s="24">
        <v>2</v>
      </c>
      <c r="I6881" s="25" t="s">
        <v>35</v>
      </c>
      <c r="J6881" s="31">
        <f t="shared" si="965"/>
        <v>0</v>
      </c>
      <c r="K6881" s="24" t="s">
        <v>29</v>
      </c>
      <c r="L6881" s="24"/>
      <c r="M6881" s="25" t="s">
        <v>29</v>
      </c>
      <c r="N6881" s="25">
        <f t="shared" si="966"/>
        <v>0</v>
      </c>
      <c r="O6881" s="24" t="s">
        <v>29</v>
      </c>
      <c r="P6881" s="24"/>
      <c r="Q6881" s="25" t="s">
        <v>29</v>
      </c>
      <c r="R6881" s="25">
        <f t="shared" si="967"/>
        <v>0</v>
      </c>
      <c r="S6881" s="24" t="s">
        <v>29</v>
      </c>
      <c r="T6881" s="24"/>
      <c r="U6881" s="25" t="s">
        <v>29</v>
      </c>
      <c r="V6881" s="25">
        <f t="shared" si="968"/>
        <v>0</v>
      </c>
      <c r="W6881" s="25" t="s">
        <v>29</v>
      </c>
      <c r="X6881" s="25"/>
      <c r="Y6881" s="25" t="s">
        <v>29</v>
      </c>
      <c r="Z6881" s="25">
        <f t="shared" si="969"/>
        <v>0</v>
      </c>
      <c r="AA6881" s="24" t="s">
        <v>29</v>
      </c>
      <c r="AB6881" s="24"/>
      <c r="AC6881" s="25" t="s">
        <v>29</v>
      </c>
      <c r="AD6881" s="25">
        <f t="shared" si="970"/>
        <v>0</v>
      </c>
      <c r="AE6881" s="32">
        <f t="shared" si="971"/>
        <v>0</v>
      </c>
      <c r="AF6881" s="37">
        <f t="shared" si="964"/>
        <v>31.716970336920571</v>
      </c>
      <c r="AG6881" s="27"/>
    </row>
    <row r="6882" spans="1:33" x14ac:dyDescent="0.25">
      <c r="A6882" s="21">
        <v>2869287</v>
      </c>
      <c r="B6882" s="34">
        <v>7.0183227811581001E-6</v>
      </c>
      <c r="C6882" s="22">
        <v>7.0365471904187601E-6</v>
      </c>
      <c r="D6882" s="22" t="s">
        <v>1607</v>
      </c>
      <c r="E6882" s="23">
        <v>77953705.616022304</v>
      </c>
      <c r="F6882" s="23">
        <f t="shared" si="963"/>
        <v>547.10426800062146</v>
      </c>
      <c r="G6882" s="24" t="s">
        <v>24</v>
      </c>
      <c r="H6882" s="24">
        <v>3</v>
      </c>
      <c r="I6882" s="25" t="s">
        <v>64</v>
      </c>
      <c r="J6882" s="31">
        <f t="shared" si="965"/>
        <v>3</v>
      </c>
      <c r="K6882" s="24" t="s">
        <v>29</v>
      </c>
      <c r="L6882" s="24"/>
      <c r="M6882" s="25" t="s">
        <v>29</v>
      </c>
      <c r="N6882" s="25">
        <f t="shared" si="966"/>
        <v>0</v>
      </c>
      <c r="O6882" s="24" t="s">
        <v>29</v>
      </c>
      <c r="P6882" s="24"/>
      <c r="Q6882" s="25" t="s">
        <v>29</v>
      </c>
      <c r="R6882" s="25">
        <f t="shared" si="967"/>
        <v>0</v>
      </c>
      <c r="S6882" s="24" t="s">
        <v>29</v>
      </c>
      <c r="T6882" s="24"/>
      <c r="U6882" s="25" t="s">
        <v>29</v>
      </c>
      <c r="V6882" s="25">
        <f t="shared" si="968"/>
        <v>0</v>
      </c>
      <c r="W6882" s="25" t="s">
        <v>29</v>
      </c>
      <c r="X6882" s="25"/>
      <c r="Y6882" s="25" t="s">
        <v>29</v>
      </c>
      <c r="Z6882" s="25">
        <f t="shared" si="969"/>
        <v>0</v>
      </c>
      <c r="AA6882" s="24" t="s">
        <v>29</v>
      </c>
      <c r="AB6882" s="24"/>
      <c r="AC6882" s="25" t="s">
        <v>29</v>
      </c>
      <c r="AD6882" s="25">
        <f t="shared" si="970"/>
        <v>0</v>
      </c>
      <c r="AE6882" s="32">
        <f t="shared" si="971"/>
        <v>3</v>
      </c>
      <c r="AF6882" s="37">
        <f t="shared" si="964"/>
        <v>547.10426800062146</v>
      </c>
      <c r="AG6882" s="27"/>
    </row>
    <row r="6883" spans="1:33" x14ac:dyDescent="0.25">
      <c r="A6883" s="21">
        <v>2869296</v>
      </c>
      <c r="B6883" s="34">
        <v>2.1824934975834E-4</v>
      </c>
      <c r="C6883" s="22">
        <v>2.16025999573092E-4</v>
      </c>
      <c r="D6883" s="22" t="s">
        <v>1148</v>
      </c>
      <c r="E6883" s="23">
        <v>66549917.4112029</v>
      </c>
      <c r="F6883" s="23">
        <f t="shared" si="963"/>
        <v>14524.476201466263</v>
      </c>
      <c r="G6883" s="24" t="s">
        <v>24</v>
      </c>
      <c r="H6883" s="24">
        <v>3</v>
      </c>
      <c r="I6883" s="25" t="s">
        <v>37</v>
      </c>
      <c r="J6883" s="31">
        <f t="shared" si="965"/>
        <v>3</v>
      </c>
      <c r="K6883" s="24" t="s">
        <v>29</v>
      </c>
      <c r="L6883" s="24"/>
      <c r="M6883" s="25" t="s">
        <v>29</v>
      </c>
      <c r="N6883" s="25">
        <f t="shared" si="966"/>
        <v>0</v>
      </c>
      <c r="O6883" s="24" t="s">
        <v>29</v>
      </c>
      <c r="P6883" s="24"/>
      <c r="Q6883" s="25" t="s">
        <v>29</v>
      </c>
      <c r="R6883" s="25">
        <f t="shared" si="967"/>
        <v>0</v>
      </c>
      <c r="S6883" s="24" t="s">
        <v>29</v>
      </c>
      <c r="T6883" s="24"/>
      <c r="U6883" s="25" t="s">
        <v>29</v>
      </c>
      <c r="V6883" s="25">
        <f t="shared" si="968"/>
        <v>0</v>
      </c>
      <c r="W6883" s="25" t="s">
        <v>29</v>
      </c>
      <c r="X6883" s="25"/>
      <c r="Y6883" s="25" t="s">
        <v>29</v>
      </c>
      <c r="Z6883" s="25">
        <f t="shared" si="969"/>
        <v>0</v>
      </c>
      <c r="AA6883" s="24" t="s">
        <v>29</v>
      </c>
      <c r="AB6883" s="24"/>
      <c r="AC6883" s="25" t="s">
        <v>29</v>
      </c>
      <c r="AD6883" s="25">
        <f t="shared" si="970"/>
        <v>0</v>
      </c>
      <c r="AE6883" s="32">
        <f t="shared" si="971"/>
        <v>3</v>
      </c>
      <c r="AF6883" s="37">
        <f t="shared" si="964"/>
        <v>14524.476201466263</v>
      </c>
      <c r="AG6883" s="27"/>
    </row>
    <row r="6884" spans="1:33" x14ac:dyDescent="0.25">
      <c r="A6884" s="21">
        <v>2869300</v>
      </c>
      <c r="B6884" s="34">
        <v>3.68113552071382E-6</v>
      </c>
      <c r="C6884" s="22">
        <v>3.74824702692143E-6</v>
      </c>
      <c r="D6884" s="22" t="s">
        <v>4299</v>
      </c>
      <c r="E6884" s="23">
        <v>11966590.094675601</v>
      </c>
      <c r="F6884" s="23">
        <f t="shared" si="963"/>
        <v>44.050639859332506</v>
      </c>
      <c r="G6884" s="24" t="s">
        <v>24</v>
      </c>
      <c r="H6884" s="24">
        <v>4</v>
      </c>
      <c r="I6884" s="25" t="s">
        <v>38</v>
      </c>
      <c r="J6884" s="31">
        <f t="shared" si="965"/>
        <v>0</v>
      </c>
      <c r="K6884" s="24" t="s">
        <v>29</v>
      </c>
      <c r="L6884" s="24"/>
      <c r="M6884" s="25" t="s">
        <v>29</v>
      </c>
      <c r="N6884" s="25">
        <f t="shared" si="966"/>
        <v>0</v>
      </c>
      <c r="O6884" s="24" t="s">
        <v>29</v>
      </c>
      <c r="P6884" s="24"/>
      <c r="Q6884" s="25" t="s">
        <v>29</v>
      </c>
      <c r="R6884" s="25">
        <f t="shared" si="967"/>
        <v>0</v>
      </c>
      <c r="S6884" s="24" t="s">
        <v>29</v>
      </c>
      <c r="T6884" s="24"/>
      <c r="U6884" s="25" t="s">
        <v>29</v>
      </c>
      <c r="V6884" s="25">
        <f t="shared" si="968"/>
        <v>0</v>
      </c>
      <c r="W6884" s="25" t="s">
        <v>29</v>
      </c>
      <c r="X6884" s="25"/>
      <c r="Y6884" s="25" t="s">
        <v>29</v>
      </c>
      <c r="Z6884" s="25">
        <f t="shared" si="969"/>
        <v>0</v>
      </c>
      <c r="AA6884" s="24" t="s">
        <v>29</v>
      </c>
      <c r="AB6884" s="24"/>
      <c r="AC6884" s="25" t="s">
        <v>29</v>
      </c>
      <c r="AD6884" s="25">
        <f t="shared" si="970"/>
        <v>0</v>
      </c>
      <c r="AE6884" s="32">
        <f t="shared" si="971"/>
        <v>0</v>
      </c>
      <c r="AF6884" s="37">
        <f t="shared" si="964"/>
        <v>44.050639859332506</v>
      </c>
      <c r="AG6884" s="27"/>
    </row>
    <row r="6885" spans="1:33" x14ac:dyDescent="0.25">
      <c r="A6885" s="21">
        <v>2869302</v>
      </c>
      <c r="B6885" s="34">
        <v>4.4820164299855497E-6</v>
      </c>
      <c r="C6885" s="22">
        <v>4.4181517942664704E-6</v>
      </c>
      <c r="D6885" s="22" t="s">
        <v>533</v>
      </c>
      <c r="E6885" s="23">
        <v>3374811159.9592299</v>
      </c>
      <c r="F6885" s="23">
        <f t="shared" si="963"/>
        <v>15125.959067035859</v>
      </c>
      <c r="G6885" s="24" t="s">
        <v>24</v>
      </c>
      <c r="H6885" s="24">
        <v>4</v>
      </c>
      <c r="I6885" s="25" t="s">
        <v>62</v>
      </c>
      <c r="J6885" s="31">
        <f t="shared" si="965"/>
        <v>4</v>
      </c>
      <c r="K6885" s="24" t="s">
        <v>29</v>
      </c>
      <c r="L6885" s="24"/>
      <c r="M6885" s="25" t="s">
        <v>29</v>
      </c>
      <c r="N6885" s="25">
        <f t="shared" si="966"/>
        <v>0</v>
      </c>
      <c r="O6885" s="24" t="s">
        <v>29</v>
      </c>
      <c r="P6885" s="24"/>
      <c r="Q6885" s="25" t="s">
        <v>29</v>
      </c>
      <c r="R6885" s="25">
        <f t="shared" si="967"/>
        <v>0</v>
      </c>
      <c r="S6885" s="24" t="s">
        <v>29</v>
      </c>
      <c r="T6885" s="24"/>
      <c r="U6885" s="25" t="s">
        <v>29</v>
      </c>
      <c r="V6885" s="25">
        <f t="shared" si="968"/>
        <v>0</v>
      </c>
      <c r="W6885" s="25" t="s">
        <v>29</v>
      </c>
      <c r="X6885" s="25"/>
      <c r="Y6885" s="25" t="s">
        <v>29</v>
      </c>
      <c r="Z6885" s="25">
        <f t="shared" si="969"/>
        <v>0</v>
      </c>
      <c r="AA6885" s="24" t="s">
        <v>29</v>
      </c>
      <c r="AB6885" s="24"/>
      <c r="AC6885" s="25" t="s">
        <v>29</v>
      </c>
      <c r="AD6885" s="25">
        <f t="shared" si="970"/>
        <v>0</v>
      </c>
      <c r="AE6885" s="32">
        <f t="shared" si="971"/>
        <v>4</v>
      </c>
      <c r="AF6885" s="37">
        <f t="shared" si="964"/>
        <v>15125.959067035859</v>
      </c>
      <c r="AG6885" s="27"/>
    </row>
    <row r="6886" spans="1:33" x14ac:dyDescent="0.25">
      <c r="A6886" s="21">
        <v>2869303</v>
      </c>
      <c r="B6886" s="34">
        <v>9.5645227719638593E-6</v>
      </c>
      <c r="C6886" s="22">
        <v>1.23648140571315E-5</v>
      </c>
      <c r="D6886" s="22" t="s">
        <v>3636</v>
      </c>
      <c r="E6886" s="23">
        <v>56493917.516812697</v>
      </c>
      <c r="F6886" s="23">
        <f t="shared" si="963"/>
        <v>540.33736056700297</v>
      </c>
      <c r="G6886" s="24" t="s">
        <v>24</v>
      </c>
      <c r="H6886" s="24">
        <v>4</v>
      </c>
      <c r="I6886" s="25" t="s">
        <v>43</v>
      </c>
      <c r="J6886" s="31">
        <f t="shared" si="965"/>
        <v>0</v>
      </c>
      <c r="K6886" s="24" t="s">
        <v>29</v>
      </c>
      <c r="L6886" s="24"/>
      <c r="M6886" s="25" t="s">
        <v>29</v>
      </c>
      <c r="N6886" s="25">
        <f t="shared" si="966"/>
        <v>0</v>
      </c>
      <c r="O6886" s="24" t="s">
        <v>29</v>
      </c>
      <c r="P6886" s="24"/>
      <c r="Q6886" s="25" t="s">
        <v>29</v>
      </c>
      <c r="R6886" s="25">
        <f t="shared" si="967"/>
        <v>0</v>
      </c>
      <c r="S6886" s="24" t="s">
        <v>29</v>
      </c>
      <c r="T6886" s="24"/>
      <c r="U6886" s="25" t="s">
        <v>29</v>
      </c>
      <c r="V6886" s="25">
        <f t="shared" si="968"/>
        <v>0</v>
      </c>
      <c r="W6886" s="25" t="s">
        <v>29</v>
      </c>
      <c r="X6886" s="25"/>
      <c r="Y6886" s="25" t="s">
        <v>29</v>
      </c>
      <c r="Z6886" s="25">
        <f t="shared" si="969"/>
        <v>0</v>
      </c>
      <c r="AA6886" s="24" t="s">
        <v>29</v>
      </c>
      <c r="AB6886" s="24"/>
      <c r="AC6886" s="25" t="s">
        <v>29</v>
      </c>
      <c r="AD6886" s="25">
        <f t="shared" si="970"/>
        <v>0</v>
      </c>
      <c r="AE6886" s="32">
        <f t="shared" si="971"/>
        <v>0</v>
      </c>
      <c r="AF6886" s="37">
        <f t="shared" si="964"/>
        <v>540.33736056700297</v>
      </c>
      <c r="AG6886" s="27"/>
    </row>
    <row r="6887" spans="1:33" x14ac:dyDescent="0.25">
      <c r="A6887" s="21">
        <v>2869307</v>
      </c>
      <c r="B6887" s="34">
        <v>2.8564346612065099E-5</v>
      </c>
      <c r="C6887" s="22">
        <v>2.70121192007883E-5</v>
      </c>
      <c r="D6887" s="22" t="s">
        <v>5126</v>
      </c>
      <c r="E6887" s="23">
        <v>533620.30029961595</v>
      </c>
      <c r="F6887" s="23">
        <f t="shared" si="963"/>
        <v>15.242515216992496</v>
      </c>
      <c r="G6887" s="24" t="s">
        <v>24</v>
      </c>
      <c r="H6887" s="24">
        <v>4</v>
      </c>
      <c r="I6887" s="25" t="s">
        <v>35</v>
      </c>
      <c r="J6887" s="31">
        <f t="shared" si="965"/>
        <v>0</v>
      </c>
      <c r="K6887" s="24" t="s">
        <v>29</v>
      </c>
      <c r="L6887" s="24"/>
      <c r="M6887" s="25" t="s">
        <v>29</v>
      </c>
      <c r="N6887" s="25">
        <f t="shared" si="966"/>
        <v>0</v>
      </c>
      <c r="O6887" s="24" t="s">
        <v>29</v>
      </c>
      <c r="P6887" s="24"/>
      <c r="Q6887" s="25" t="s">
        <v>29</v>
      </c>
      <c r="R6887" s="25">
        <f t="shared" si="967"/>
        <v>0</v>
      </c>
      <c r="S6887" s="24" t="s">
        <v>29</v>
      </c>
      <c r="T6887" s="24"/>
      <c r="U6887" s="25" t="s">
        <v>29</v>
      </c>
      <c r="V6887" s="25">
        <f t="shared" si="968"/>
        <v>0</v>
      </c>
      <c r="W6887" s="25" t="s">
        <v>29</v>
      </c>
      <c r="X6887" s="25"/>
      <c r="Y6887" s="25" t="s">
        <v>29</v>
      </c>
      <c r="Z6887" s="25">
        <f t="shared" si="969"/>
        <v>0</v>
      </c>
      <c r="AA6887" s="24" t="s">
        <v>29</v>
      </c>
      <c r="AB6887" s="24"/>
      <c r="AC6887" s="25" t="s">
        <v>29</v>
      </c>
      <c r="AD6887" s="25">
        <f t="shared" si="970"/>
        <v>0</v>
      </c>
      <c r="AE6887" s="32">
        <f t="shared" si="971"/>
        <v>0</v>
      </c>
      <c r="AF6887" s="37">
        <f t="shared" si="964"/>
        <v>15.242515216992496</v>
      </c>
      <c r="AG6887" s="27"/>
    </row>
    <row r="6888" spans="1:33" x14ac:dyDescent="0.25">
      <c r="A6888" s="21">
        <v>2869310</v>
      </c>
      <c r="B6888" s="34">
        <v>3.2209664495224202E-5</v>
      </c>
      <c r="C6888" s="22">
        <v>3.6204447775059803E-5</v>
      </c>
      <c r="D6888" s="22" t="s">
        <v>1861</v>
      </c>
      <c r="E6888" s="23">
        <v>255756981.67417499</v>
      </c>
      <c r="F6888" s="23">
        <f t="shared" si="963"/>
        <v>8237.846572036382</v>
      </c>
      <c r="G6888" s="24" t="s">
        <v>24</v>
      </c>
      <c r="H6888" s="24">
        <v>1</v>
      </c>
      <c r="I6888" s="25" t="s">
        <v>36</v>
      </c>
      <c r="J6888" s="31">
        <f t="shared" si="965"/>
        <v>1</v>
      </c>
      <c r="K6888" s="24" t="s">
        <v>29</v>
      </c>
      <c r="L6888" s="24"/>
      <c r="M6888" s="25" t="s">
        <v>29</v>
      </c>
      <c r="N6888" s="25">
        <f t="shared" si="966"/>
        <v>0</v>
      </c>
      <c r="O6888" s="24" t="s">
        <v>29</v>
      </c>
      <c r="P6888" s="24"/>
      <c r="Q6888" s="25" t="s">
        <v>29</v>
      </c>
      <c r="R6888" s="25">
        <f t="shared" si="967"/>
        <v>0</v>
      </c>
      <c r="S6888" s="24" t="s">
        <v>29</v>
      </c>
      <c r="T6888" s="24"/>
      <c r="U6888" s="25" t="s">
        <v>29</v>
      </c>
      <c r="V6888" s="25">
        <f t="shared" si="968"/>
        <v>0</v>
      </c>
      <c r="W6888" s="25" t="s">
        <v>29</v>
      </c>
      <c r="X6888" s="25"/>
      <c r="Y6888" s="25" t="s">
        <v>29</v>
      </c>
      <c r="Z6888" s="25">
        <f t="shared" si="969"/>
        <v>0</v>
      </c>
      <c r="AA6888" s="24" t="s">
        <v>29</v>
      </c>
      <c r="AB6888" s="24"/>
      <c r="AC6888" s="25" t="s">
        <v>29</v>
      </c>
      <c r="AD6888" s="25">
        <f t="shared" si="970"/>
        <v>0</v>
      </c>
      <c r="AE6888" s="32">
        <f t="shared" si="971"/>
        <v>1</v>
      </c>
      <c r="AF6888" s="37">
        <f t="shared" si="964"/>
        <v>8237.846572036382</v>
      </c>
      <c r="AG6888" s="27"/>
    </row>
    <row r="6889" spans="1:33" x14ac:dyDescent="0.25">
      <c r="A6889" s="21">
        <v>2869315</v>
      </c>
      <c r="B6889" s="34">
        <v>1.53333929891526E-6</v>
      </c>
      <c r="C6889" s="22">
        <v>1.9049653895660301E-6</v>
      </c>
      <c r="D6889" s="22" t="s">
        <v>2574</v>
      </c>
      <c r="E6889" s="23">
        <v>280944342.12012202</v>
      </c>
      <c r="F6889" s="23">
        <f t="shared" si="963"/>
        <v>430.78300058067686</v>
      </c>
      <c r="G6889" s="24" t="s">
        <v>24</v>
      </c>
      <c r="H6889" s="24">
        <v>4</v>
      </c>
      <c r="I6889" s="25" t="s">
        <v>74</v>
      </c>
      <c r="J6889" s="31">
        <f t="shared" si="965"/>
        <v>0</v>
      </c>
      <c r="K6889" s="24" t="s">
        <v>24</v>
      </c>
      <c r="L6889" s="24">
        <v>2</v>
      </c>
      <c r="M6889" s="25" t="s">
        <v>64</v>
      </c>
      <c r="N6889" s="25">
        <f t="shared" si="966"/>
        <v>2</v>
      </c>
      <c r="O6889" s="24" t="s">
        <v>29</v>
      </c>
      <c r="P6889" s="24"/>
      <c r="Q6889" s="25" t="s">
        <v>29</v>
      </c>
      <c r="R6889" s="25">
        <f t="shared" si="967"/>
        <v>0</v>
      </c>
      <c r="S6889" s="24" t="s">
        <v>29</v>
      </c>
      <c r="T6889" s="24"/>
      <c r="U6889" s="25" t="s">
        <v>29</v>
      </c>
      <c r="V6889" s="25">
        <f t="shared" si="968"/>
        <v>0</v>
      </c>
      <c r="W6889" s="25" t="s">
        <v>29</v>
      </c>
      <c r="X6889" s="25"/>
      <c r="Y6889" s="25" t="s">
        <v>29</v>
      </c>
      <c r="Z6889" s="25">
        <f t="shared" si="969"/>
        <v>0</v>
      </c>
      <c r="AA6889" s="24" t="s">
        <v>29</v>
      </c>
      <c r="AB6889" s="24"/>
      <c r="AC6889" s="25" t="s">
        <v>29</v>
      </c>
      <c r="AD6889" s="25">
        <f t="shared" si="970"/>
        <v>0</v>
      </c>
      <c r="AE6889" s="32">
        <f t="shared" si="971"/>
        <v>2</v>
      </c>
      <c r="AF6889" s="37">
        <f t="shared" si="964"/>
        <v>430.78300058067686</v>
      </c>
      <c r="AG6889" s="27"/>
    </row>
    <row r="6890" spans="1:33" x14ac:dyDescent="0.25">
      <c r="A6890" s="21">
        <v>2869317</v>
      </c>
      <c r="B6890" s="34">
        <v>1.87452380892625E-6</v>
      </c>
      <c r="C6890" s="22">
        <v>2.4408483923434801E-6</v>
      </c>
      <c r="D6890" s="22" t="s">
        <v>3066</v>
      </c>
      <c r="E6890" s="23">
        <v>143005991.976744</v>
      </c>
      <c r="F6890" s="23">
        <f t="shared" si="963"/>
        <v>268.06813677952289</v>
      </c>
      <c r="G6890" s="24" t="s">
        <v>24</v>
      </c>
      <c r="H6890" s="24">
        <v>2</v>
      </c>
      <c r="I6890" s="25" t="s">
        <v>50</v>
      </c>
      <c r="J6890" s="31">
        <f t="shared" si="965"/>
        <v>0</v>
      </c>
      <c r="K6890" s="24" t="s">
        <v>24</v>
      </c>
      <c r="L6890" s="24">
        <v>2</v>
      </c>
      <c r="M6890" s="25" t="s">
        <v>28</v>
      </c>
      <c r="N6890" s="25">
        <f t="shared" si="966"/>
        <v>2</v>
      </c>
      <c r="O6890" s="24" t="s">
        <v>29</v>
      </c>
      <c r="P6890" s="24"/>
      <c r="Q6890" s="25" t="s">
        <v>29</v>
      </c>
      <c r="R6890" s="25">
        <f t="shared" si="967"/>
        <v>0</v>
      </c>
      <c r="S6890" s="24" t="s">
        <v>29</v>
      </c>
      <c r="T6890" s="24"/>
      <c r="U6890" s="25" t="s">
        <v>29</v>
      </c>
      <c r="V6890" s="25">
        <f t="shared" si="968"/>
        <v>0</v>
      </c>
      <c r="W6890" s="25" t="s">
        <v>29</v>
      </c>
      <c r="X6890" s="25"/>
      <c r="Y6890" s="25" t="s">
        <v>29</v>
      </c>
      <c r="Z6890" s="25">
        <f t="shared" si="969"/>
        <v>0</v>
      </c>
      <c r="AA6890" s="24" t="s">
        <v>29</v>
      </c>
      <c r="AB6890" s="24"/>
      <c r="AC6890" s="25" t="s">
        <v>29</v>
      </c>
      <c r="AD6890" s="25">
        <f t="shared" si="970"/>
        <v>0</v>
      </c>
      <c r="AE6890" s="32">
        <f t="shared" si="971"/>
        <v>2</v>
      </c>
      <c r="AF6890" s="37">
        <f t="shared" si="964"/>
        <v>268.06813677952289</v>
      </c>
      <c r="AG6890" s="27"/>
    </row>
    <row r="6891" spans="1:33" x14ac:dyDescent="0.25">
      <c r="A6891" s="21">
        <v>2869324</v>
      </c>
      <c r="B6891" s="34">
        <v>1.1158248710535399E-5</v>
      </c>
      <c r="C6891" s="22">
        <v>1.1725671991395701E-5</v>
      </c>
      <c r="D6891" s="22" t="s">
        <v>1483</v>
      </c>
      <c r="E6891" s="23">
        <v>355759592.488289</v>
      </c>
      <c r="F6891" s="23">
        <f t="shared" si="963"/>
        <v>3969.6540141430501</v>
      </c>
      <c r="G6891" s="24" t="s">
        <v>24</v>
      </c>
      <c r="H6891" s="24">
        <v>2</v>
      </c>
      <c r="I6891" s="25" t="s">
        <v>37</v>
      </c>
      <c r="J6891" s="31">
        <f t="shared" si="965"/>
        <v>2</v>
      </c>
      <c r="K6891" s="24" t="s">
        <v>29</v>
      </c>
      <c r="L6891" s="24"/>
      <c r="M6891" s="25" t="s">
        <v>29</v>
      </c>
      <c r="N6891" s="25">
        <f t="shared" si="966"/>
        <v>0</v>
      </c>
      <c r="O6891" s="24" t="s">
        <v>29</v>
      </c>
      <c r="P6891" s="24"/>
      <c r="Q6891" s="25" t="s">
        <v>29</v>
      </c>
      <c r="R6891" s="25">
        <f t="shared" si="967"/>
        <v>0</v>
      </c>
      <c r="S6891" s="24" t="s">
        <v>29</v>
      </c>
      <c r="T6891" s="24"/>
      <c r="U6891" s="25" t="s">
        <v>29</v>
      </c>
      <c r="V6891" s="25">
        <f t="shared" si="968"/>
        <v>0</v>
      </c>
      <c r="W6891" s="25" t="s">
        <v>29</v>
      </c>
      <c r="X6891" s="25"/>
      <c r="Y6891" s="25" t="s">
        <v>29</v>
      </c>
      <c r="Z6891" s="25">
        <f t="shared" si="969"/>
        <v>0</v>
      </c>
      <c r="AA6891" s="24" t="s">
        <v>29</v>
      </c>
      <c r="AB6891" s="24"/>
      <c r="AC6891" s="25" t="s">
        <v>29</v>
      </c>
      <c r="AD6891" s="25">
        <f t="shared" si="970"/>
        <v>0</v>
      </c>
      <c r="AE6891" s="32">
        <f t="shared" si="971"/>
        <v>2</v>
      </c>
      <c r="AF6891" s="37">
        <f t="shared" si="964"/>
        <v>3969.6540141430501</v>
      </c>
      <c r="AG6891" s="27"/>
    </row>
    <row r="6892" spans="1:33" x14ac:dyDescent="0.25">
      <c r="A6892" s="21">
        <v>2869328</v>
      </c>
      <c r="B6892" s="34">
        <v>1.09793388748787E-4</v>
      </c>
      <c r="C6892" s="22">
        <v>1.2380612861952799E-4</v>
      </c>
      <c r="D6892" s="22" t="s">
        <v>5563</v>
      </c>
      <c r="E6892" s="23">
        <v>429.90353966208698</v>
      </c>
      <c r="F6892" s="23">
        <f t="shared" si="963"/>
        <v>4.7200566454599087E-2</v>
      </c>
      <c r="G6892" s="24" t="s">
        <v>24</v>
      </c>
      <c r="H6892" s="24">
        <v>1</v>
      </c>
      <c r="I6892" s="25" t="s">
        <v>50</v>
      </c>
      <c r="J6892" s="31">
        <f t="shared" si="965"/>
        <v>0</v>
      </c>
      <c r="K6892" s="24" t="s">
        <v>24</v>
      </c>
      <c r="L6892" s="24">
        <v>1</v>
      </c>
      <c r="M6892" s="25" t="s">
        <v>43</v>
      </c>
      <c r="N6892" s="25">
        <f t="shared" si="966"/>
        <v>0</v>
      </c>
      <c r="O6892" s="24" t="s">
        <v>29</v>
      </c>
      <c r="P6892" s="24"/>
      <c r="Q6892" s="25" t="s">
        <v>29</v>
      </c>
      <c r="R6892" s="25">
        <f t="shared" si="967"/>
        <v>0</v>
      </c>
      <c r="S6892" s="24" t="s">
        <v>29</v>
      </c>
      <c r="T6892" s="24"/>
      <c r="U6892" s="25" t="s">
        <v>29</v>
      </c>
      <c r="V6892" s="25">
        <f t="shared" si="968"/>
        <v>0</v>
      </c>
      <c r="W6892" s="25" t="s">
        <v>29</v>
      </c>
      <c r="X6892" s="25"/>
      <c r="Y6892" s="25" t="s">
        <v>29</v>
      </c>
      <c r="Z6892" s="25">
        <f t="shared" si="969"/>
        <v>0</v>
      </c>
      <c r="AA6892" s="24" t="s">
        <v>29</v>
      </c>
      <c r="AB6892" s="24"/>
      <c r="AC6892" s="25" t="s">
        <v>29</v>
      </c>
      <c r="AD6892" s="25">
        <f t="shared" si="970"/>
        <v>0</v>
      </c>
      <c r="AE6892" s="32">
        <f t="shared" si="971"/>
        <v>0</v>
      </c>
      <c r="AF6892" s="37">
        <f t="shared" si="964"/>
        <v>4.7200566454599087E-2</v>
      </c>
      <c r="AG6892" s="27"/>
    </row>
    <row r="6893" spans="1:33" x14ac:dyDescent="0.25">
      <c r="A6893" s="21">
        <v>2869329</v>
      </c>
      <c r="B6893" s="34">
        <v>8.9948974071880494E-6</v>
      </c>
      <c r="C6893" s="22">
        <v>8.2657089423929394E-6</v>
      </c>
      <c r="D6893" s="22" t="s">
        <v>623</v>
      </c>
      <c r="E6893" s="23">
        <v>2880636725.84659</v>
      </c>
      <c r="F6893" s="23">
        <f t="shared" si="963"/>
        <v>25911.031816368166</v>
      </c>
      <c r="G6893" s="24" t="s">
        <v>24</v>
      </c>
      <c r="H6893" s="24">
        <v>4</v>
      </c>
      <c r="I6893" s="25" t="s">
        <v>46</v>
      </c>
      <c r="J6893" s="31">
        <f t="shared" si="965"/>
        <v>0</v>
      </c>
      <c r="K6893" s="24" t="s">
        <v>24</v>
      </c>
      <c r="L6893" s="24">
        <v>5</v>
      </c>
      <c r="M6893" s="25" t="s">
        <v>62</v>
      </c>
      <c r="N6893" s="25">
        <f t="shared" si="966"/>
        <v>5</v>
      </c>
      <c r="O6893" s="24" t="s">
        <v>29</v>
      </c>
      <c r="P6893" s="24"/>
      <c r="Q6893" s="25" t="s">
        <v>29</v>
      </c>
      <c r="R6893" s="25">
        <f t="shared" si="967"/>
        <v>0</v>
      </c>
      <c r="S6893" s="24" t="s">
        <v>29</v>
      </c>
      <c r="T6893" s="24"/>
      <c r="U6893" s="25" t="s">
        <v>29</v>
      </c>
      <c r="V6893" s="25">
        <f t="shared" si="968"/>
        <v>0</v>
      </c>
      <c r="W6893" s="25" t="s">
        <v>29</v>
      </c>
      <c r="X6893" s="25"/>
      <c r="Y6893" s="25" t="s">
        <v>29</v>
      </c>
      <c r="Z6893" s="25">
        <f t="shared" si="969"/>
        <v>0</v>
      </c>
      <c r="AA6893" s="24" t="s">
        <v>29</v>
      </c>
      <c r="AB6893" s="24"/>
      <c r="AC6893" s="25" t="s">
        <v>29</v>
      </c>
      <c r="AD6893" s="25">
        <f t="shared" si="970"/>
        <v>0</v>
      </c>
      <c r="AE6893" s="32">
        <f t="shared" si="971"/>
        <v>5</v>
      </c>
      <c r="AF6893" s="37">
        <f t="shared" si="964"/>
        <v>25911.031816368166</v>
      </c>
      <c r="AG6893" s="27"/>
    </row>
    <row r="6894" spans="1:33" x14ac:dyDescent="0.25">
      <c r="A6894" s="21">
        <v>2869330</v>
      </c>
      <c r="B6894" s="34">
        <v>8.9626809254493195E-6</v>
      </c>
      <c r="C6894" s="22">
        <v>9.6208573895026598E-6</v>
      </c>
      <c r="D6894" s="22" t="s">
        <v>279</v>
      </c>
      <c r="E6894" s="23">
        <v>7191628630.22577</v>
      </c>
      <c r="F6894" s="23">
        <f t="shared" si="963"/>
        <v>64456.272747039729</v>
      </c>
      <c r="G6894" s="24" t="s">
        <v>24</v>
      </c>
      <c r="H6894" s="24">
        <v>3</v>
      </c>
      <c r="I6894" s="25" t="s">
        <v>34</v>
      </c>
      <c r="J6894" s="31">
        <f t="shared" si="965"/>
        <v>0</v>
      </c>
      <c r="K6894" s="24" t="s">
        <v>24</v>
      </c>
      <c r="L6894" s="24">
        <v>5</v>
      </c>
      <c r="M6894" s="25" t="s">
        <v>62</v>
      </c>
      <c r="N6894" s="25">
        <f t="shared" si="966"/>
        <v>5</v>
      </c>
      <c r="O6894" s="24" t="s">
        <v>29</v>
      </c>
      <c r="P6894" s="24"/>
      <c r="Q6894" s="25" t="s">
        <v>29</v>
      </c>
      <c r="R6894" s="25">
        <f t="shared" si="967"/>
        <v>0</v>
      </c>
      <c r="S6894" s="24" t="s">
        <v>29</v>
      </c>
      <c r="T6894" s="24"/>
      <c r="U6894" s="25" t="s">
        <v>29</v>
      </c>
      <c r="V6894" s="25">
        <f t="shared" si="968"/>
        <v>0</v>
      </c>
      <c r="W6894" s="25" t="s">
        <v>29</v>
      </c>
      <c r="X6894" s="25"/>
      <c r="Y6894" s="25" t="s">
        <v>29</v>
      </c>
      <c r="Z6894" s="25">
        <f t="shared" si="969"/>
        <v>0</v>
      </c>
      <c r="AA6894" s="24" t="s">
        <v>29</v>
      </c>
      <c r="AB6894" s="24"/>
      <c r="AC6894" s="25" t="s">
        <v>29</v>
      </c>
      <c r="AD6894" s="25">
        <f t="shared" si="970"/>
        <v>0</v>
      </c>
      <c r="AE6894" s="32">
        <f t="shared" si="971"/>
        <v>5</v>
      </c>
      <c r="AF6894" s="37">
        <f t="shared" si="964"/>
        <v>64456.272747039729</v>
      </c>
      <c r="AG6894" s="27"/>
    </row>
    <row r="6895" spans="1:33" x14ac:dyDescent="0.25">
      <c r="A6895" s="21">
        <v>2869331</v>
      </c>
      <c r="B6895" s="34">
        <v>1.0491616228609499E-3</v>
      </c>
      <c r="C6895" s="22">
        <v>1.26853672379639E-3</v>
      </c>
      <c r="D6895" s="22" t="s">
        <v>3025</v>
      </c>
      <c r="E6895" s="23">
        <v>150612299.067821</v>
      </c>
      <c r="F6895" s="23">
        <f t="shared" si="963"/>
        <v>158016.64411281381</v>
      </c>
      <c r="G6895" s="24" t="s">
        <v>24</v>
      </c>
      <c r="H6895" s="24">
        <v>2</v>
      </c>
      <c r="I6895" s="25" t="s">
        <v>39</v>
      </c>
      <c r="J6895" s="31">
        <f t="shared" si="965"/>
        <v>2</v>
      </c>
      <c r="K6895" s="24" t="s">
        <v>29</v>
      </c>
      <c r="L6895" s="24"/>
      <c r="M6895" s="25" t="s">
        <v>29</v>
      </c>
      <c r="N6895" s="25">
        <f t="shared" si="966"/>
        <v>0</v>
      </c>
      <c r="O6895" s="24" t="s">
        <v>29</v>
      </c>
      <c r="P6895" s="24"/>
      <c r="Q6895" s="25" t="s">
        <v>29</v>
      </c>
      <c r="R6895" s="25">
        <f t="shared" si="967"/>
        <v>0</v>
      </c>
      <c r="S6895" s="24" t="s">
        <v>29</v>
      </c>
      <c r="T6895" s="24"/>
      <c r="U6895" s="25" t="s">
        <v>29</v>
      </c>
      <c r="V6895" s="25">
        <f t="shared" si="968"/>
        <v>0</v>
      </c>
      <c r="W6895" s="25" t="s">
        <v>29</v>
      </c>
      <c r="X6895" s="25"/>
      <c r="Y6895" s="25" t="s">
        <v>29</v>
      </c>
      <c r="Z6895" s="25">
        <f t="shared" si="969"/>
        <v>0</v>
      </c>
      <c r="AA6895" s="24" t="s">
        <v>29</v>
      </c>
      <c r="AB6895" s="24"/>
      <c r="AC6895" s="25" t="s">
        <v>29</v>
      </c>
      <c r="AD6895" s="25">
        <f t="shared" si="970"/>
        <v>0</v>
      </c>
      <c r="AE6895" s="32">
        <f t="shared" si="971"/>
        <v>2</v>
      </c>
      <c r="AF6895" s="37">
        <f t="shared" si="964"/>
        <v>158016.64411281381</v>
      </c>
      <c r="AG6895" s="27"/>
    </row>
    <row r="6896" spans="1:33" x14ac:dyDescent="0.25">
      <c r="A6896" s="21">
        <v>2869333</v>
      </c>
      <c r="B6896" s="34">
        <v>1.05192371023477E-5</v>
      </c>
      <c r="C6896" s="22">
        <v>1.05735175287778E-5</v>
      </c>
      <c r="D6896" s="22" t="s">
        <v>1051</v>
      </c>
      <c r="E6896" s="23">
        <v>195742466.20084801</v>
      </c>
      <c r="F6896" s="23">
        <f t="shared" si="963"/>
        <v>2059.0614129650012</v>
      </c>
      <c r="G6896" s="24" t="s">
        <v>24</v>
      </c>
      <c r="H6896" s="24">
        <v>4</v>
      </c>
      <c r="I6896" s="25" t="s">
        <v>36</v>
      </c>
      <c r="J6896" s="31">
        <f t="shared" si="965"/>
        <v>4</v>
      </c>
      <c r="K6896" s="24" t="s">
        <v>29</v>
      </c>
      <c r="L6896" s="24"/>
      <c r="M6896" s="25" t="s">
        <v>29</v>
      </c>
      <c r="N6896" s="25">
        <f t="shared" si="966"/>
        <v>0</v>
      </c>
      <c r="O6896" s="24" t="s">
        <v>29</v>
      </c>
      <c r="P6896" s="24"/>
      <c r="Q6896" s="25" t="s">
        <v>29</v>
      </c>
      <c r="R6896" s="25">
        <f t="shared" si="967"/>
        <v>0</v>
      </c>
      <c r="S6896" s="24" t="s">
        <v>29</v>
      </c>
      <c r="T6896" s="24"/>
      <c r="U6896" s="25" t="s">
        <v>29</v>
      </c>
      <c r="V6896" s="25">
        <f t="shared" si="968"/>
        <v>0</v>
      </c>
      <c r="W6896" s="25" t="s">
        <v>29</v>
      </c>
      <c r="X6896" s="25"/>
      <c r="Y6896" s="25" t="s">
        <v>29</v>
      </c>
      <c r="Z6896" s="25">
        <f t="shared" si="969"/>
        <v>0</v>
      </c>
      <c r="AA6896" s="24" t="s">
        <v>29</v>
      </c>
      <c r="AB6896" s="24"/>
      <c r="AC6896" s="25" t="s">
        <v>29</v>
      </c>
      <c r="AD6896" s="25">
        <f t="shared" si="970"/>
        <v>0</v>
      </c>
      <c r="AE6896" s="32">
        <f t="shared" si="971"/>
        <v>4</v>
      </c>
      <c r="AF6896" s="37">
        <f t="shared" si="964"/>
        <v>2059.0614129650012</v>
      </c>
      <c r="AG6896" s="27"/>
    </row>
    <row r="6897" spans="1:33" x14ac:dyDescent="0.25">
      <c r="A6897" s="21">
        <v>2869334</v>
      </c>
      <c r="B6897" s="34">
        <v>1.20790289778103E-5</v>
      </c>
      <c r="C6897" s="22">
        <v>1.1415965322312901E-5</v>
      </c>
      <c r="D6897" s="22" t="s">
        <v>170</v>
      </c>
      <c r="E6897" s="23">
        <v>1403542188.88554</v>
      </c>
      <c r="F6897" s="23">
        <f t="shared" si="963"/>
        <v>16953.426771127735</v>
      </c>
      <c r="G6897" s="24" t="s">
        <v>24</v>
      </c>
      <c r="H6897" s="24">
        <v>4</v>
      </c>
      <c r="I6897" s="25" t="s">
        <v>40</v>
      </c>
      <c r="J6897" s="31">
        <f t="shared" si="965"/>
        <v>4</v>
      </c>
      <c r="K6897" s="24" t="s">
        <v>29</v>
      </c>
      <c r="L6897" s="24"/>
      <c r="M6897" s="25" t="s">
        <v>29</v>
      </c>
      <c r="N6897" s="25">
        <f t="shared" si="966"/>
        <v>0</v>
      </c>
      <c r="O6897" s="24" t="s">
        <v>29</v>
      </c>
      <c r="P6897" s="24"/>
      <c r="Q6897" s="25" t="s">
        <v>29</v>
      </c>
      <c r="R6897" s="25">
        <f t="shared" si="967"/>
        <v>0</v>
      </c>
      <c r="S6897" s="24" t="s">
        <v>29</v>
      </c>
      <c r="T6897" s="24"/>
      <c r="U6897" s="25" t="s">
        <v>29</v>
      </c>
      <c r="V6897" s="25">
        <f t="shared" si="968"/>
        <v>0</v>
      </c>
      <c r="W6897" s="25" t="s">
        <v>29</v>
      </c>
      <c r="X6897" s="25"/>
      <c r="Y6897" s="25" t="s">
        <v>29</v>
      </c>
      <c r="Z6897" s="25">
        <f t="shared" si="969"/>
        <v>0</v>
      </c>
      <c r="AA6897" s="24" t="s">
        <v>29</v>
      </c>
      <c r="AB6897" s="24"/>
      <c r="AC6897" s="25" t="s">
        <v>29</v>
      </c>
      <c r="AD6897" s="25">
        <f t="shared" si="970"/>
        <v>0</v>
      </c>
      <c r="AE6897" s="32">
        <f t="shared" si="971"/>
        <v>4</v>
      </c>
      <c r="AF6897" s="37">
        <f t="shared" si="964"/>
        <v>16953.426771127735</v>
      </c>
      <c r="AG6897" s="27"/>
    </row>
    <row r="6898" spans="1:33" x14ac:dyDescent="0.25">
      <c r="A6898" s="21">
        <v>2869336</v>
      </c>
      <c r="B6898" s="34">
        <v>1.5315993663970599E-6</v>
      </c>
      <c r="C6898" s="22">
        <v>1.4292590634609399E-6</v>
      </c>
      <c r="D6898" s="22" t="s">
        <v>3757</v>
      </c>
      <c r="E6898" s="23">
        <v>43100485.827835597</v>
      </c>
      <c r="F6898" s="23">
        <f t="shared" si="963"/>
        <v>66.012676785318462</v>
      </c>
      <c r="G6898" s="24" t="s">
        <v>24</v>
      </c>
      <c r="H6898" s="24">
        <v>4</v>
      </c>
      <c r="I6898" s="25" t="s">
        <v>33</v>
      </c>
      <c r="J6898" s="31">
        <f t="shared" si="965"/>
        <v>0</v>
      </c>
      <c r="K6898" s="24" t="s">
        <v>29</v>
      </c>
      <c r="L6898" s="24"/>
      <c r="M6898" s="25" t="s">
        <v>29</v>
      </c>
      <c r="N6898" s="25">
        <f t="shared" si="966"/>
        <v>0</v>
      </c>
      <c r="O6898" s="24" t="s">
        <v>29</v>
      </c>
      <c r="P6898" s="24"/>
      <c r="Q6898" s="25" t="s">
        <v>29</v>
      </c>
      <c r="R6898" s="25">
        <f t="shared" si="967"/>
        <v>0</v>
      </c>
      <c r="S6898" s="24" t="s">
        <v>29</v>
      </c>
      <c r="T6898" s="24"/>
      <c r="U6898" s="25" t="s">
        <v>29</v>
      </c>
      <c r="V6898" s="25">
        <f t="shared" si="968"/>
        <v>0</v>
      </c>
      <c r="W6898" s="25" t="s">
        <v>29</v>
      </c>
      <c r="X6898" s="25"/>
      <c r="Y6898" s="25" t="s">
        <v>29</v>
      </c>
      <c r="Z6898" s="25">
        <f t="shared" si="969"/>
        <v>0</v>
      </c>
      <c r="AA6898" s="24" t="s">
        <v>29</v>
      </c>
      <c r="AB6898" s="24"/>
      <c r="AC6898" s="25" t="s">
        <v>29</v>
      </c>
      <c r="AD6898" s="25">
        <f t="shared" si="970"/>
        <v>0</v>
      </c>
      <c r="AE6898" s="32">
        <f t="shared" si="971"/>
        <v>0</v>
      </c>
      <c r="AF6898" s="37">
        <f t="shared" si="964"/>
        <v>66.012676785318462</v>
      </c>
      <c r="AG6898" s="27"/>
    </row>
    <row r="6899" spans="1:33" x14ac:dyDescent="0.25">
      <c r="A6899" s="21">
        <v>2869337</v>
      </c>
      <c r="B6899" s="34">
        <v>7.3215738968554199E-6</v>
      </c>
      <c r="C6899" s="22">
        <v>9.6890468006455596E-6</v>
      </c>
      <c r="D6899" s="22" t="s">
        <v>2543</v>
      </c>
      <c r="E6899" s="23">
        <v>292085246.01511502</v>
      </c>
      <c r="F6899" s="23">
        <f t="shared" si="963"/>
        <v>2138.5237128808599</v>
      </c>
      <c r="G6899" s="24" t="s">
        <v>24</v>
      </c>
      <c r="H6899" s="24">
        <v>5</v>
      </c>
      <c r="I6899" s="25" t="s">
        <v>25</v>
      </c>
      <c r="J6899" s="31">
        <f t="shared" si="965"/>
        <v>0</v>
      </c>
      <c r="K6899" s="24" t="s">
        <v>26</v>
      </c>
      <c r="L6899" s="24">
        <v>1</v>
      </c>
      <c r="M6899" s="25" t="s">
        <v>59</v>
      </c>
      <c r="N6899" s="25">
        <f t="shared" si="966"/>
        <v>0</v>
      </c>
      <c r="O6899" s="24" t="s">
        <v>26</v>
      </c>
      <c r="P6899" s="24">
        <v>2</v>
      </c>
      <c r="Q6899" s="25" t="s">
        <v>57</v>
      </c>
      <c r="R6899" s="25">
        <f t="shared" si="967"/>
        <v>0</v>
      </c>
      <c r="S6899" s="24" t="s">
        <v>26</v>
      </c>
      <c r="T6899" s="24">
        <v>1</v>
      </c>
      <c r="U6899" s="25" t="s">
        <v>63</v>
      </c>
      <c r="V6899" s="25">
        <f t="shared" si="968"/>
        <v>0</v>
      </c>
      <c r="W6899" s="25" t="s">
        <v>24</v>
      </c>
      <c r="X6899" s="25">
        <v>3</v>
      </c>
      <c r="Y6899" s="25" t="s">
        <v>31</v>
      </c>
      <c r="Z6899" s="25">
        <f t="shared" si="969"/>
        <v>3</v>
      </c>
      <c r="AA6899" s="24" t="s">
        <v>29</v>
      </c>
      <c r="AB6899" s="24"/>
      <c r="AC6899" s="25" t="s">
        <v>29</v>
      </c>
      <c r="AD6899" s="25">
        <f t="shared" si="970"/>
        <v>0</v>
      </c>
      <c r="AE6899" s="32">
        <f t="shared" si="971"/>
        <v>3</v>
      </c>
      <c r="AF6899" s="37">
        <f t="shared" si="964"/>
        <v>2138.5237128808599</v>
      </c>
      <c r="AG6899" s="27"/>
    </row>
    <row r="6900" spans="1:33" x14ac:dyDescent="0.25">
      <c r="A6900" s="21">
        <v>2869340</v>
      </c>
      <c r="B6900" s="34">
        <v>1.05955635428462E-4</v>
      </c>
      <c r="C6900" s="22">
        <v>1.10993408470617E-4</v>
      </c>
      <c r="D6900" s="22" t="s">
        <v>2712</v>
      </c>
      <c r="E6900" s="23">
        <v>235829270.27127901</v>
      </c>
      <c r="F6900" s="23">
        <f t="shared" si="963"/>
        <v>24987.440184223869</v>
      </c>
      <c r="G6900" s="24" t="s">
        <v>32</v>
      </c>
      <c r="H6900" s="24"/>
      <c r="I6900" s="25" t="s">
        <v>29</v>
      </c>
      <c r="J6900" s="31">
        <f t="shared" si="965"/>
        <v>0</v>
      </c>
      <c r="K6900" s="24" t="s">
        <v>29</v>
      </c>
      <c r="L6900" s="24"/>
      <c r="M6900" s="25" t="s">
        <v>29</v>
      </c>
      <c r="N6900" s="25">
        <f t="shared" si="966"/>
        <v>0</v>
      </c>
      <c r="O6900" s="24" t="s">
        <v>29</v>
      </c>
      <c r="P6900" s="24"/>
      <c r="Q6900" s="25" t="s">
        <v>29</v>
      </c>
      <c r="R6900" s="25">
        <f t="shared" si="967"/>
        <v>0</v>
      </c>
      <c r="S6900" s="24" t="s">
        <v>29</v>
      </c>
      <c r="T6900" s="24"/>
      <c r="U6900" s="25" t="s">
        <v>29</v>
      </c>
      <c r="V6900" s="25">
        <f t="shared" si="968"/>
        <v>0</v>
      </c>
      <c r="W6900" s="25" t="s">
        <v>29</v>
      </c>
      <c r="X6900" s="25"/>
      <c r="Y6900" s="25" t="s">
        <v>29</v>
      </c>
      <c r="Z6900" s="25">
        <f t="shared" si="969"/>
        <v>0</v>
      </c>
      <c r="AA6900" s="24" t="s">
        <v>29</v>
      </c>
      <c r="AB6900" s="24"/>
      <c r="AC6900" s="25" t="s">
        <v>29</v>
      </c>
      <c r="AD6900" s="25">
        <f t="shared" si="970"/>
        <v>0</v>
      </c>
      <c r="AE6900" s="32">
        <f t="shared" si="971"/>
        <v>0</v>
      </c>
      <c r="AF6900" s="37">
        <f t="shared" si="964"/>
        <v>24987.440184223869</v>
      </c>
      <c r="AG6900" s="27"/>
    </row>
    <row r="6901" spans="1:33" x14ac:dyDescent="0.25">
      <c r="A6901" s="21">
        <v>2869347</v>
      </c>
      <c r="B6901" s="34">
        <v>3.13780413053813E-6</v>
      </c>
      <c r="C6901" s="22">
        <v>3.6564874644418398E-6</v>
      </c>
      <c r="D6901" s="22" t="s">
        <v>3553</v>
      </c>
      <c r="E6901" s="23">
        <v>3955489.4391333801</v>
      </c>
      <c r="F6901" s="23">
        <f t="shared" si="963"/>
        <v>12.411551100412671</v>
      </c>
      <c r="G6901" s="24" t="s">
        <v>24</v>
      </c>
      <c r="H6901" s="24">
        <v>5</v>
      </c>
      <c r="I6901" s="25" t="s">
        <v>33</v>
      </c>
      <c r="J6901" s="31">
        <f t="shared" si="965"/>
        <v>0</v>
      </c>
      <c r="K6901" s="24" t="s">
        <v>29</v>
      </c>
      <c r="L6901" s="24"/>
      <c r="M6901" s="25" t="s">
        <v>29</v>
      </c>
      <c r="N6901" s="25">
        <f t="shared" si="966"/>
        <v>0</v>
      </c>
      <c r="O6901" s="24" t="s">
        <v>29</v>
      </c>
      <c r="P6901" s="24"/>
      <c r="Q6901" s="25" t="s">
        <v>29</v>
      </c>
      <c r="R6901" s="25">
        <f t="shared" si="967"/>
        <v>0</v>
      </c>
      <c r="S6901" s="24" t="s">
        <v>29</v>
      </c>
      <c r="T6901" s="24"/>
      <c r="U6901" s="25" t="s">
        <v>29</v>
      </c>
      <c r="V6901" s="25">
        <f t="shared" si="968"/>
        <v>0</v>
      </c>
      <c r="W6901" s="25" t="s">
        <v>29</v>
      </c>
      <c r="X6901" s="25"/>
      <c r="Y6901" s="25" t="s">
        <v>29</v>
      </c>
      <c r="Z6901" s="25">
        <f t="shared" si="969"/>
        <v>0</v>
      </c>
      <c r="AA6901" s="24" t="s">
        <v>29</v>
      </c>
      <c r="AB6901" s="24"/>
      <c r="AC6901" s="25" t="s">
        <v>29</v>
      </c>
      <c r="AD6901" s="25">
        <f t="shared" si="970"/>
        <v>0</v>
      </c>
      <c r="AE6901" s="32">
        <f t="shared" si="971"/>
        <v>0</v>
      </c>
      <c r="AF6901" s="37">
        <f t="shared" si="964"/>
        <v>12.411551100412671</v>
      </c>
      <c r="AG6901" s="27"/>
    </row>
    <row r="6902" spans="1:33" x14ac:dyDescent="0.25">
      <c r="A6902" s="21">
        <v>2869352</v>
      </c>
      <c r="B6902" s="34">
        <v>7.6578387477238996E-6</v>
      </c>
      <c r="C6902" s="22">
        <v>9.1668661984088694E-6</v>
      </c>
      <c r="D6902" s="22" t="s">
        <v>1711</v>
      </c>
      <c r="E6902" s="23">
        <v>685671935.31076205</v>
      </c>
      <c r="F6902" s="23">
        <f t="shared" si="963"/>
        <v>5250.7651144495885</v>
      </c>
      <c r="G6902" s="24" t="s">
        <v>24</v>
      </c>
      <c r="H6902" s="24">
        <v>4</v>
      </c>
      <c r="I6902" s="25" t="s">
        <v>33</v>
      </c>
      <c r="J6902" s="31">
        <f t="shared" si="965"/>
        <v>0</v>
      </c>
      <c r="K6902" s="24" t="s">
        <v>24</v>
      </c>
      <c r="L6902" s="24">
        <v>4</v>
      </c>
      <c r="M6902" s="25" t="s">
        <v>37</v>
      </c>
      <c r="N6902" s="25">
        <f t="shared" si="966"/>
        <v>4</v>
      </c>
      <c r="O6902" s="24" t="s">
        <v>29</v>
      </c>
      <c r="P6902" s="24"/>
      <c r="Q6902" s="25" t="s">
        <v>29</v>
      </c>
      <c r="R6902" s="25">
        <f t="shared" si="967"/>
        <v>0</v>
      </c>
      <c r="S6902" s="24" t="s">
        <v>29</v>
      </c>
      <c r="T6902" s="24"/>
      <c r="U6902" s="25" t="s">
        <v>29</v>
      </c>
      <c r="V6902" s="25">
        <f t="shared" si="968"/>
        <v>0</v>
      </c>
      <c r="W6902" s="25" t="s">
        <v>29</v>
      </c>
      <c r="X6902" s="25"/>
      <c r="Y6902" s="25" t="s">
        <v>29</v>
      </c>
      <c r="Z6902" s="25">
        <f t="shared" si="969"/>
        <v>0</v>
      </c>
      <c r="AA6902" s="24" t="s">
        <v>29</v>
      </c>
      <c r="AB6902" s="24"/>
      <c r="AC6902" s="25" t="s">
        <v>29</v>
      </c>
      <c r="AD6902" s="25">
        <f t="shared" si="970"/>
        <v>0</v>
      </c>
      <c r="AE6902" s="32">
        <f t="shared" si="971"/>
        <v>4</v>
      </c>
      <c r="AF6902" s="37">
        <f t="shared" si="964"/>
        <v>5250.7651144495885</v>
      </c>
      <c r="AG6902" s="27"/>
    </row>
    <row r="6903" spans="1:33" x14ac:dyDescent="0.25">
      <c r="A6903" s="21">
        <v>2869354</v>
      </c>
      <c r="B6903" s="34">
        <v>1.3303500000000001E-5</v>
      </c>
      <c r="C6903" s="22">
        <v>1.47875555114585E-5</v>
      </c>
      <c r="D6903" s="22" t="s">
        <v>3460</v>
      </c>
      <c r="E6903" s="23">
        <v>6404306.6650582198</v>
      </c>
      <c r="F6903" s="23">
        <f t="shared" si="963"/>
        <v>85.199693718602035</v>
      </c>
      <c r="G6903" s="24" t="s">
        <v>26</v>
      </c>
      <c r="H6903" s="24">
        <v>3</v>
      </c>
      <c r="I6903" s="25" t="s">
        <v>35</v>
      </c>
      <c r="J6903" s="31">
        <f t="shared" si="965"/>
        <v>0</v>
      </c>
      <c r="K6903" s="24" t="s">
        <v>29</v>
      </c>
      <c r="L6903" s="24"/>
      <c r="M6903" s="25" t="s">
        <v>29</v>
      </c>
      <c r="N6903" s="25">
        <f t="shared" si="966"/>
        <v>0</v>
      </c>
      <c r="O6903" s="24" t="s">
        <v>29</v>
      </c>
      <c r="P6903" s="24"/>
      <c r="Q6903" s="25" t="s">
        <v>29</v>
      </c>
      <c r="R6903" s="25">
        <f t="shared" si="967"/>
        <v>0</v>
      </c>
      <c r="S6903" s="24" t="s">
        <v>29</v>
      </c>
      <c r="T6903" s="24"/>
      <c r="U6903" s="25" t="s">
        <v>29</v>
      </c>
      <c r="V6903" s="25">
        <f t="shared" si="968"/>
        <v>0</v>
      </c>
      <c r="W6903" s="25" t="s">
        <v>29</v>
      </c>
      <c r="X6903" s="25"/>
      <c r="Y6903" s="25" t="s">
        <v>29</v>
      </c>
      <c r="Z6903" s="25">
        <f t="shared" si="969"/>
        <v>0</v>
      </c>
      <c r="AA6903" s="24" t="s">
        <v>29</v>
      </c>
      <c r="AB6903" s="24"/>
      <c r="AC6903" s="25" t="s">
        <v>29</v>
      </c>
      <c r="AD6903" s="25">
        <f t="shared" si="970"/>
        <v>0</v>
      </c>
      <c r="AE6903" s="32">
        <f t="shared" si="971"/>
        <v>0</v>
      </c>
      <c r="AF6903" s="37">
        <f t="shared" si="964"/>
        <v>85.199693718602035</v>
      </c>
      <c r="AG6903" s="27"/>
    </row>
    <row r="6904" spans="1:33" x14ac:dyDescent="0.25">
      <c r="A6904" s="21">
        <v>2869358</v>
      </c>
      <c r="B6904" s="34">
        <v>4.5183336999546999E-5</v>
      </c>
      <c r="C6904" s="22">
        <v>5.6308519107900197E-5</v>
      </c>
      <c r="D6904" s="22" t="s">
        <v>5478</v>
      </c>
      <c r="E6904" s="23">
        <v>2430.4571810234202</v>
      </c>
      <c r="F6904" s="23">
        <f t="shared" si="963"/>
        <v>0.1098161658731502</v>
      </c>
      <c r="G6904" s="24" t="s">
        <v>24</v>
      </c>
      <c r="H6904" s="24">
        <v>2</v>
      </c>
      <c r="I6904" s="25" t="s">
        <v>35</v>
      </c>
      <c r="J6904" s="31">
        <f t="shared" si="965"/>
        <v>0</v>
      </c>
      <c r="K6904" s="24" t="s">
        <v>29</v>
      </c>
      <c r="L6904" s="24"/>
      <c r="M6904" s="25" t="s">
        <v>29</v>
      </c>
      <c r="N6904" s="25">
        <f t="shared" si="966"/>
        <v>0</v>
      </c>
      <c r="O6904" s="24" t="s">
        <v>29</v>
      </c>
      <c r="P6904" s="24"/>
      <c r="Q6904" s="25" t="s">
        <v>29</v>
      </c>
      <c r="R6904" s="25">
        <f t="shared" si="967"/>
        <v>0</v>
      </c>
      <c r="S6904" s="24" t="s">
        <v>29</v>
      </c>
      <c r="T6904" s="24"/>
      <c r="U6904" s="25" t="s">
        <v>29</v>
      </c>
      <c r="V6904" s="25">
        <f t="shared" si="968"/>
        <v>0</v>
      </c>
      <c r="W6904" s="25" t="s">
        <v>29</v>
      </c>
      <c r="X6904" s="25"/>
      <c r="Y6904" s="25" t="s">
        <v>29</v>
      </c>
      <c r="Z6904" s="25">
        <f t="shared" si="969"/>
        <v>0</v>
      </c>
      <c r="AA6904" s="24" t="s">
        <v>29</v>
      </c>
      <c r="AB6904" s="24"/>
      <c r="AC6904" s="25" t="s">
        <v>29</v>
      </c>
      <c r="AD6904" s="25">
        <f t="shared" si="970"/>
        <v>0</v>
      </c>
      <c r="AE6904" s="32">
        <f t="shared" si="971"/>
        <v>0</v>
      </c>
      <c r="AF6904" s="37">
        <f t="shared" si="964"/>
        <v>0.1098161658731502</v>
      </c>
      <c r="AG6904" s="27"/>
    </row>
    <row r="6905" spans="1:33" x14ac:dyDescent="0.25">
      <c r="A6905" s="21">
        <v>2869360</v>
      </c>
      <c r="B6905" s="34">
        <v>1.28262285566591E-6</v>
      </c>
      <c r="C6905" s="22">
        <v>1.3886440688844399E-6</v>
      </c>
      <c r="D6905" s="22" t="s">
        <v>150</v>
      </c>
      <c r="E6905" s="23">
        <v>4961846919.4404497</v>
      </c>
      <c r="F6905" s="23">
        <f t="shared" si="963"/>
        <v>6364.1782651898084</v>
      </c>
      <c r="G6905" s="24" t="s">
        <v>24</v>
      </c>
      <c r="H6905" s="24">
        <v>5</v>
      </c>
      <c r="I6905" s="25" t="s">
        <v>40</v>
      </c>
      <c r="J6905" s="31">
        <f t="shared" si="965"/>
        <v>5</v>
      </c>
      <c r="K6905" s="24" t="s">
        <v>29</v>
      </c>
      <c r="L6905" s="24"/>
      <c r="M6905" s="25" t="s">
        <v>29</v>
      </c>
      <c r="N6905" s="25">
        <f t="shared" si="966"/>
        <v>0</v>
      </c>
      <c r="O6905" s="24" t="s">
        <v>29</v>
      </c>
      <c r="P6905" s="24"/>
      <c r="Q6905" s="25" t="s">
        <v>29</v>
      </c>
      <c r="R6905" s="25">
        <f t="shared" si="967"/>
        <v>0</v>
      </c>
      <c r="S6905" s="24" t="s">
        <v>29</v>
      </c>
      <c r="T6905" s="24"/>
      <c r="U6905" s="25" t="s">
        <v>29</v>
      </c>
      <c r="V6905" s="25">
        <f t="shared" si="968"/>
        <v>0</v>
      </c>
      <c r="W6905" s="25" t="s">
        <v>29</v>
      </c>
      <c r="X6905" s="25"/>
      <c r="Y6905" s="25" t="s">
        <v>29</v>
      </c>
      <c r="Z6905" s="25">
        <f t="shared" si="969"/>
        <v>0</v>
      </c>
      <c r="AA6905" s="24" t="s">
        <v>29</v>
      </c>
      <c r="AB6905" s="24"/>
      <c r="AC6905" s="25" t="s">
        <v>29</v>
      </c>
      <c r="AD6905" s="25">
        <f t="shared" si="970"/>
        <v>0</v>
      </c>
      <c r="AE6905" s="32">
        <f t="shared" si="971"/>
        <v>5</v>
      </c>
      <c r="AF6905" s="37">
        <f t="shared" si="964"/>
        <v>6364.1782651898084</v>
      </c>
      <c r="AG6905" s="27"/>
    </row>
    <row r="6906" spans="1:33" x14ac:dyDescent="0.25">
      <c r="A6906" s="21">
        <v>2869370</v>
      </c>
      <c r="B6906" s="34">
        <v>2.6703171415397298E-4</v>
      </c>
      <c r="C6906" s="22">
        <v>2.8252689715785101E-4</v>
      </c>
      <c r="D6906" s="22" t="s">
        <v>4545</v>
      </c>
      <c r="E6906" s="23">
        <v>5148960.5666321497</v>
      </c>
      <c r="F6906" s="23">
        <f t="shared" si="963"/>
        <v>1374.935766218995</v>
      </c>
      <c r="G6906" s="24" t="s">
        <v>24</v>
      </c>
      <c r="H6906" s="24">
        <v>3</v>
      </c>
      <c r="I6906" s="25" t="s">
        <v>35</v>
      </c>
      <c r="J6906" s="31">
        <f t="shared" si="965"/>
        <v>0</v>
      </c>
      <c r="K6906" s="24" t="s">
        <v>29</v>
      </c>
      <c r="L6906" s="24"/>
      <c r="M6906" s="25" t="s">
        <v>29</v>
      </c>
      <c r="N6906" s="25">
        <f t="shared" si="966"/>
        <v>0</v>
      </c>
      <c r="O6906" s="24" t="s">
        <v>29</v>
      </c>
      <c r="P6906" s="24"/>
      <c r="Q6906" s="25" t="s">
        <v>29</v>
      </c>
      <c r="R6906" s="25">
        <f t="shared" si="967"/>
        <v>0</v>
      </c>
      <c r="S6906" s="24" t="s">
        <v>29</v>
      </c>
      <c r="T6906" s="24"/>
      <c r="U6906" s="25" t="s">
        <v>29</v>
      </c>
      <c r="V6906" s="25">
        <f t="shared" si="968"/>
        <v>0</v>
      </c>
      <c r="W6906" s="25" t="s">
        <v>29</v>
      </c>
      <c r="X6906" s="25"/>
      <c r="Y6906" s="25" t="s">
        <v>29</v>
      </c>
      <c r="Z6906" s="25">
        <f t="shared" si="969"/>
        <v>0</v>
      </c>
      <c r="AA6906" s="24" t="s">
        <v>29</v>
      </c>
      <c r="AB6906" s="24"/>
      <c r="AC6906" s="25" t="s">
        <v>29</v>
      </c>
      <c r="AD6906" s="25">
        <f t="shared" si="970"/>
        <v>0</v>
      </c>
      <c r="AE6906" s="32">
        <f t="shared" si="971"/>
        <v>0</v>
      </c>
      <c r="AF6906" s="37">
        <f t="shared" si="964"/>
        <v>1374.935766218995</v>
      </c>
      <c r="AG6906" s="27"/>
    </row>
    <row r="6907" spans="1:33" x14ac:dyDescent="0.25">
      <c r="A6907" s="21">
        <v>2869371</v>
      </c>
      <c r="B6907" s="34">
        <v>3.3478017355583201E-6</v>
      </c>
      <c r="C6907" s="22">
        <v>3.2331100417558201E-6</v>
      </c>
      <c r="D6907" s="22" t="s">
        <v>2495</v>
      </c>
      <c r="E6907" s="23">
        <v>307825396.16198897</v>
      </c>
      <c r="F6907" s="23">
        <f t="shared" si="963"/>
        <v>1030.5383955200341</v>
      </c>
      <c r="G6907" s="24" t="s">
        <v>24</v>
      </c>
      <c r="H6907" s="24">
        <v>3</v>
      </c>
      <c r="I6907" s="25" t="s">
        <v>82</v>
      </c>
      <c r="J6907" s="31">
        <f t="shared" si="965"/>
        <v>0</v>
      </c>
      <c r="K6907" s="24" t="s">
        <v>24</v>
      </c>
      <c r="L6907" s="24">
        <v>2</v>
      </c>
      <c r="M6907" s="25" t="s">
        <v>62</v>
      </c>
      <c r="N6907" s="25">
        <f t="shared" si="966"/>
        <v>2</v>
      </c>
      <c r="O6907" s="24" t="s">
        <v>29</v>
      </c>
      <c r="P6907" s="24"/>
      <c r="Q6907" s="25" t="s">
        <v>29</v>
      </c>
      <c r="R6907" s="25">
        <f t="shared" si="967"/>
        <v>0</v>
      </c>
      <c r="S6907" s="24" t="s">
        <v>29</v>
      </c>
      <c r="T6907" s="24"/>
      <c r="U6907" s="25" t="s">
        <v>29</v>
      </c>
      <c r="V6907" s="25">
        <f t="shared" si="968"/>
        <v>0</v>
      </c>
      <c r="W6907" s="25" t="s">
        <v>29</v>
      </c>
      <c r="X6907" s="25"/>
      <c r="Y6907" s="25" t="s">
        <v>29</v>
      </c>
      <c r="Z6907" s="25">
        <f t="shared" si="969"/>
        <v>0</v>
      </c>
      <c r="AA6907" s="24" t="s">
        <v>29</v>
      </c>
      <c r="AB6907" s="24"/>
      <c r="AC6907" s="25" t="s">
        <v>29</v>
      </c>
      <c r="AD6907" s="25">
        <f t="shared" si="970"/>
        <v>0</v>
      </c>
      <c r="AE6907" s="32">
        <f t="shared" si="971"/>
        <v>2</v>
      </c>
      <c r="AF6907" s="37">
        <f t="shared" si="964"/>
        <v>1030.5383955200341</v>
      </c>
      <c r="AG6907" s="27"/>
    </row>
    <row r="6908" spans="1:33" x14ac:dyDescent="0.25">
      <c r="A6908" s="21">
        <v>2869375</v>
      </c>
      <c r="B6908" s="34">
        <v>8.1640797560390806E-6</v>
      </c>
      <c r="C6908" s="22">
        <v>8.8197815919936997E-6</v>
      </c>
      <c r="D6908" s="22" t="s">
        <v>2585</v>
      </c>
      <c r="E6908" s="23">
        <v>51302483.894618899</v>
      </c>
      <c r="F6908" s="23">
        <f t="shared" si="963"/>
        <v>418.8375701985791</v>
      </c>
      <c r="G6908" s="24" t="s">
        <v>24</v>
      </c>
      <c r="H6908" s="24">
        <v>1</v>
      </c>
      <c r="I6908" s="25" t="s">
        <v>62</v>
      </c>
      <c r="J6908" s="31">
        <f t="shared" si="965"/>
        <v>1</v>
      </c>
      <c r="K6908" s="24" t="s">
        <v>29</v>
      </c>
      <c r="L6908" s="24"/>
      <c r="M6908" s="25" t="s">
        <v>29</v>
      </c>
      <c r="N6908" s="25">
        <f t="shared" si="966"/>
        <v>0</v>
      </c>
      <c r="O6908" s="24" t="s">
        <v>29</v>
      </c>
      <c r="P6908" s="24"/>
      <c r="Q6908" s="25" t="s">
        <v>29</v>
      </c>
      <c r="R6908" s="25">
        <f t="shared" si="967"/>
        <v>0</v>
      </c>
      <c r="S6908" s="24" t="s">
        <v>29</v>
      </c>
      <c r="T6908" s="24"/>
      <c r="U6908" s="25" t="s">
        <v>29</v>
      </c>
      <c r="V6908" s="25">
        <f t="shared" si="968"/>
        <v>0</v>
      </c>
      <c r="W6908" s="25" t="s">
        <v>29</v>
      </c>
      <c r="X6908" s="25"/>
      <c r="Y6908" s="25" t="s">
        <v>29</v>
      </c>
      <c r="Z6908" s="25">
        <f t="shared" si="969"/>
        <v>0</v>
      </c>
      <c r="AA6908" s="24" t="s">
        <v>29</v>
      </c>
      <c r="AB6908" s="24"/>
      <c r="AC6908" s="25" t="s">
        <v>29</v>
      </c>
      <c r="AD6908" s="25">
        <f t="shared" si="970"/>
        <v>0</v>
      </c>
      <c r="AE6908" s="32">
        <f t="shared" si="971"/>
        <v>1</v>
      </c>
      <c r="AF6908" s="37">
        <f t="shared" si="964"/>
        <v>418.8375701985791</v>
      </c>
      <c r="AG6908" s="27"/>
    </row>
    <row r="6909" spans="1:33" x14ac:dyDescent="0.25">
      <c r="A6909" s="21">
        <v>2869381</v>
      </c>
      <c r="B6909" s="34">
        <v>4.2465123569202499E-5</v>
      </c>
      <c r="C6909" s="22">
        <v>4.09182895769528E-5</v>
      </c>
      <c r="D6909" s="22" t="s">
        <v>929</v>
      </c>
      <c r="E6909" s="23">
        <v>499784667.21942103</v>
      </c>
      <c r="F6909" s="23">
        <f t="shared" si="963"/>
        <v>21223.417651465465</v>
      </c>
      <c r="G6909" s="24" t="s">
        <v>24</v>
      </c>
      <c r="H6909" s="24">
        <v>4</v>
      </c>
      <c r="I6909" s="25" t="s">
        <v>44</v>
      </c>
      <c r="J6909" s="31">
        <f t="shared" si="965"/>
        <v>4</v>
      </c>
      <c r="K6909" s="24" t="s">
        <v>29</v>
      </c>
      <c r="L6909" s="24"/>
      <c r="M6909" s="25" t="s">
        <v>29</v>
      </c>
      <c r="N6909" s="25">
        <f t="shared" si="966"/>
        <v>0</v>
      </c>
      <c r="O6909" s="24" t="s">
        <v>29</v>
      </c>
      <c r="P6909" s="24"/>
      <c r="Q6909" s="25" t="s">
        <v>29</v>
      </c>
      <c r="R6909" s="25">
        <f t="shared" si="967"/>
        <v>0</v>
      </c>
      <c r="S6909" s="24" t="s">
        <v>29</v>
      </c>
      <c r="T6909" s="24"/>
      <c r="U6909" s="25" t="s">
        <v>29</v>
      </c>
      <c r="V6909" s="25">
        <f t="shared" si="968"/>
        <v>0</v>
      </c>
      <c r="W6909" s="25" t="s">
        <v>29</v>
      </c>
      <c r="X6909" s="25"/>
      <c r="Y6909" s="25" t="s">
        <v>29</v>
      </c>
      <c r="Z6909" s="25">
        <f t="shared" si="969"/>
        <v>0</v>
      </c>
      <c r="AA6909" s="24" t="s">
        <v>29</v>
      </c>
      <c r="AB6909" s="24"/>
      <c r="AC6909" s="25" t="s">
        <v>29</v>
      </c>
      <c r="AD6909" s="25">
        <f t="shared" si="970"/>
        <v>0</v>
      </c>
      <c r="AE6909" s="32">
        <f t="shared" si="971"/>
        <v>4</v>
      </c>
      <c r="AF6909" s="37">
        <f t="shared" si="964"/>
        <v>21223.417651465465</v>
      </c>
      <c r="AG6909" s="27"/>
    </row>
    <row r="6910" spans="1:33" x14ac:dyDescent="0.25">
      <c r="A6910" s="21">
        <v>2869386</v>
      </c>
      <c r="B6910" s="34">
        <v>2.0420397433128201E-5</v>
      </c>
      <c r="C6910" s="22">
        <v>2.2532833518693099E-5</v>
      </c>
      <c r="D6910" s="22" t="s">
        <v>1466</v>
      </c>
      <c r="E6910" s="23">
        <v>942617306.98007798</v>
      </c>
      <c r="F6910" s="23">
        <f t="shared" si="963"/>
        <v>19248.620035878201</v>
      </c>
      <c r="G6910" s="24" t="s">
        <v>26</v>
      </c>
      <c r="H6910" s="24">
        <v>1</v>
      </c>
      <c r="I6910" s="25" t="s">
        <v>38</v>
      </c>
      <c r="J6910" s="31">
        <f t="shared" si="965"/>
        <v>0</v>
      </c>
      <c r="K6910" s="24" t="s">
        <v>24</v>
      </c>
      <c r="L6910" s="24">
        <v>2</v>
      </c>
      <c r="M6910" s="25" t="s">
        <v>31</v>
      </c>
      <c r="N6910" s="25">
        <f t="shared" si="966"/>
        <v>2</v>
      </c>
      <c r="O6910" s="24" t="s">
        <v>29</v>
      </c>
      <c r="P6910" s="24"/>
      <c r="Q6910" s="25" t="s">
        <v>29</v>
      </c>
      <c r="R6910" s="25">
        <f t="shared" si="967"/>
        <v>0</v>
      </c>
      <c r="S6910" s="24" t="s">
        <v>29</v>
      </c>
      <c r="T6910" s="24"/>
      <c r="U6910" s="25" t="s">
        <v>29</v>
      </c>
      <c r="V6910" s="25">
        <f t="shared" si="968"/>
        <v>0</v>
      </c>
      <c r="W6910" s="25" t="s">
        <v>29</v>
      </c>
      <c r="X6910" s="25"/>
      <c r="Y6910" s="25" t="s">
        <v>29</v>
      </c>
      <c r="Z6910" s="25">
        <f t="shared" si="969"/>
        <v>0</v>
      </c>
      <c r="AA6910" s="24" t="s">
        <v>29</v>
      </c>
      <c r="AB6910" s="24"/>
      <c r="AC6910" s="25" t="s">
        <v>29</v>
      </c>
      <c r="AD6910" s="25">
        <f t="shared" si="970"/>
        <v>0</v>
      </c>
      <c r="AE6910" s="32">
        <f t="shared" si="971"/>
        <v>2</v>
      </c>
      <c r="AF6910" s="37">
        <f t="shared" si="964"/>
        <v>19248.620035878201</v>
      </c>
      <c r="AG6910" s="27"/>
    </row>
    <row r="6911" spans="1:33" x14ac:dyDescent="0.25">
      <c r="A6911" s="21">
        <v>2869394</v>
      </c>
      <c r="B6911" s="34">
        <v>2.8489888697232898E-6</v>
      </c>
      <c r="C6911" s="22">
        <v>3.1314080650805301E-6</v>
      </c>
      <c r="D6911" s="22" t="s">
        <v>416</v>
      </c>
      <c r="E6911" s="23">
        <v>4512612541.8701696</v>
      </c>
      <c r="F6911" s="23">
        <f t="shared" si="963"/>
        <v>12856.382905161836</v>
      </c>
      <c r="G6911" s="24" t="s">
        <v>24</v>
      </c>
      <c r="H6911" s="24">
        <v>3</v>
      </c>
      <c r="I6911" s="25" t="s">
        <v>33</v>
      </c>
      <c r="J6911" s="31">
        <f t="shared" si="965"/>
        <v>0</v>
      </c>
      <c r="K6911" s="24" t="s">
        <v>24</v>
      </c>
      <c r="L6911" s="24">
        <v>5</v>
      </c>
      <c r="M6911" s="25" t="s">
        <v>40</v>
      </c>
      <c r="N6911" s="25">
        <f t="shared" si="966"/>
        <v>5</v>
      </c>
      <c r="O6911" s="24" t="s">
        <v>29</v>
      </c>
      <c r="P6911" s="24"/>
      <c r="Q6911" s="25" t="s">
        <v>29</v>
      </c>
      <c r="R6911" s="25">
        <f t="shared" si="967"/>
        <v>0</v>
      </c>
      <c r="S6911" s="24" t="s">
        <v>29</v>
      </c>
      <c r="T6911" s="24"/>
      <c r="U6911" s="25" t="s">
        <v>29</v>
      </c>
      <c r="V6911" s="25">
        <f t="shared" si="968"/>
        <v>0</v>
      </c>
      <c r="W6911" s="25" t="s">
        <v>29</v>
      </c>
      <c r="X6911" s="25"/>
      <c r="Y6911" s="25" t="s">
        <v>29</v>
      </c>
      <c r="Z6911" s="25">
        <f t="shared" si="969"/>
        <v>0</v>
      </c>
      <c r="AA6911" s="24" t="s">
        <v>29</v>
      </c>
      <c r="AB6911" s="24"/>
      <c r="AC6911" s="25" t="s">
        <v>29</v>
      </c>
      <c r="AD6911" s="25">
        <f t="shared" si="970"/>
        <v>0</v>
      </c>
      <c r="AE6911" s="32">
        <f t="shared" si="971"/>
        <v>5</v>
      </c>
      <c r="AF6911" s="37">
        <f t="shared" si="964"/>
        <v>12856.382905161836</v>
      </c>
      <c r="AG6911" s="27"/>
    </row>
    <row r="6912" spans="1:33" x14ac:dyDescent="0.25">
      <c r="A6912" s="21">
        <v>2869397</v>
      </c>
      <c r="B6912" s="34">
        <v>8.7216118755734399E-7</v>
      </c>
      <c r="C6912" s="22">
        <v>9.6864751520849104E-7</v>
      </c>
      <c r="D6912" s="22" t="s">
        <v>1892</v>
      </c>
      <c r="E6912" s="23">
        <v>592526360.92680597</v>
      </c>
      <c r="F6912" s="23">
        <f t="shared" si="963"/>
        <v>516.77849460495452</v>
      </c>
      <c r="G6912" s="24" t="s">
        <v>26</v>
      </c>
      <c r="H6912" s="24">
        <v>1</v>
      </c>
      <c r="I6912" s="25" t="s">
        <v>88</v>
      </c>
      <c r="J6912" s="31">
        <f t="shared" si="965"/>
        <v>0</v>
      </c>
      <c r="K6912" s="24" t="s">
        <v>24</v>
      </c>
      <c r="L6912" s="24">
        <v>3</v>
      </c>
      <c r="M6912" s="25" t="s">
        <v>36</v>
      </c>
      <c r="N6912" s="25">
        <f t="shared" si="966"/>
        <v>3</v>
      </c>
      <c r="O6912" s="24" t="s">
        <v>29</v>
      </c>
      <c r="P6912" s="24"/>
      <c r="Q6912" s="25" t="s">
        <v>29</v>
      </c>
      <c r="R6912" s="25">
        <f t="shared" si="967"/>
        <v>0</v>
      </c>
      <c r="S6912" s="24" t="s">
        <v>29</v>
      </c>
      <c r="T6912" s="24"/>
      <c r="U6912" s="25" t="s">
        <v>29</v>
      </c>
      <c r="V6912" s="25">
        <f t="shared" si="968"/>
        <v>0</v>
      </c>
      <c r="W6912" s="25" t="s">
        <v>29</v>
      </c>
      <c r="X6912" s="25"/>
      <c r="Y6912" s="25" t="s">
        <v>29</v>
      </c>
      <c r="Z6912" s="25">
        <f t="shared" si="969"/>
        <v>0</v>
      </c>
      <c r="AA6912" s="24" t="s">
        <v>29</v>
      </c>
      <c r="AB6912" s="24"/>
      <c r="AC6912" s="25" t="s">
        <v>29</v>
      </c>
      <c r="AD6912" s="25">
        <f t="shared" si="970"/>
        <v>0</v>
      </c>
      <c r="AE6912" s="32">
        <f t="shared" si="971"/>
        <v>3</v>
      </c>
      <c r="AF6912" s="37">
        <f t="shared" si="964"/>
        <v>516.77849460495452</v>
      </c>
      <c r="AG6912" s="27"/>
    </row>
    <row r="6913" spans="1:33" x14ac:dyDescent="0.25">
      <c r="A6913" s="21">
        <v>2869400</v>
      </c>
      <c r="B6913" s="34">
        <v>4.3570864493828599E-5</v>
      </c>
      <c r="C6913" s="22">
        <v>4.7509208634596302E-5</v>
      </c>
      <c r="D6913" s="22" t="s">
        <v>1835</v>
      </c>
      <c r="E6913" s="23">
        <v>620691512.44960201</v>
      </c>
      <c r="F6913" s="23">
        <f t="shared" si="963"/>
        <v>27044.065781411136</v>
      </c>
      <c r="G6913" s="24" t="s">
        <v>24</v>
      </c>
      <c r="H6913" s="24">
        <v>2</v>
      </c>
      <c r="I6913" s="25" t="s">
        <v>40</v>
      </c>
      <c r="J6913" s="31">
        <f t="shared" si="965"/>
        <v>2</v>
      </c>
      <c r="K6913" s="24" t="s">
        <v>29</v>
      </c>
      <c r="L6913" s="24"/>
      <c r="M6913" s="25" t="s">
        <v>29</v>
      </c>
      <c r="N6913" s="25">
        <f t="shared" si="966"/>
        <v>0</v>
      </c>
      <c r="O6913" s="24" t="s">
        <v>29</v>
      </c>
      <c r="P6913" s="24"/>
      <c r="Q6913" s="25" t="s">
        <v>29</v>
      </c>
      <c r="R6913" s="25">
        <f t="shared" si="967"/>
        <v>0</v>
      </c>
      <c r="S6913" s="24" t="s">
        <v>29</v>
      </c>
      <c r="T6913" s="24"/>
      <c r="U6913" s="25" t="s">
        <v>29</v>
      </c>
      <c r="V6913" s="25">
        <f t="shared" si="968"/>
        <v>0</v>
      </c>
      <c r="W6913" s="25" t="s">
        <v>29</v>
      </c>
      <c r="X6913" s="25"/>
      <c r="Y6913" s="25" t="s">
        <v>29</v>
      </c>
      <c r="Z6913" s="25">
        <f t="shared" si="969"/>
        <v>0</v>
      </c>
      <c r="AA6913" s="24" t="s">
        <v>29</v>
      </c>
      <c r="AB6913" s="24"/>
      <c r="AC6913" s="25" t="s">
        <v>29</v>
      </c>
      <c r="AD6913" s="25">
        <f t="shared" si="970"/>
        <v>0</v>
      </c>
      <c r="AE6913" s="32">
        <f t="shared" si="971"/>
        <v>2</v>
      </c>
      <c r="AF6913" s="37">
        <f t="shared" si="964"/>
        <v>27044.065781411136</v>
      </c>
      <c r="AG6913" s="27"/>
    </row>
    <row r="6914" spans="1:33" x14ac:dyDescent="0.25">
      <c r="A6914" s="21">
        <v>2869401</v>
      </c>
      <c r="B6914" s="34">
        <v>7.8695026890507498E-5</v>
      </c>
      <c r="C6914" s="22">
        <v>8.03543536511561E-5</v>
      </c>
      <c r="D6914" s="22" t="s">
        <v>2899</v>
      </c>
      <c r="E6914" s="23">
        <v>80701403.977639899</v>
      </c>
      <c r="F6914" s="23">
        <f t="shared" si="963"/>
        <v>6350.7991561220806</v>
      </c>
      <c r="G6914" s="24" t="s">
        <v>24</v>
      </c>
      <c r="H6914" s="24">
        <v>3</v>
      </c>
      <c r="I6914" s="25" t="s">
        <v>38</v>
      </c>
      <c r="J6914" s="31">
        <f t="shared" si="965"/>
        <v>0</v>
      </c>
      <c r="K6914" s="24" t="s">
        <v>29</v>
      </c>
      <c r="L6914" s="24"/>
      <c r="M6914" s="25" t="s">
        <v>29</v>
      </c>
      <c r="N6914" s="25">
        <f t="shared" si="966"/>
        <v>0</v>
      </c>
      <c r="O6914" s="24" t="s">
        <v>29</v>
      </c>
      <c r="P6914" s="24"/>
      <c r="Q6914" s="25" t="s">
        <v>29</v>
      </c>
      <c r="R6914" s="25">
        <f t="shared" si="967"/>
        <v>0</v>
      </c>
      <c r="S6914" s="24" t="s">
        <v>29</v>
      </c>
      <c r="T6914" s="24"/>
      <c r="U6914" s="25" t="s">
        <v>29</v>
      </c>
      <c r="V6914" s="25">
        <f t="shared" si="968"/>
        <v>0</v>
      </c>
      <c r="W6914" s="25" t="s">
        <v>29</v>
      </c>
      <c r="X6914" s="25"/>
      <c r="Y6914" s="25" t="s">
        <v>29</v>
      </c>
      <c r="Z6914" s="25">
        <f t="shared" si="969"/>
        <v>0</v>
      </c>
      <c r="AA6914" s="24" t="s">
        <v>29</v>
      </c>
      <c r="AB6914" s="24"/>
      <c r="AC6914" s="25" t="s">
        <v>29</v>
      </c>
      <c r="AD6914" s="25">
        <f t="shared" si="970"/>
        <v>0</v>
      </c>
      <c r="AE6914" s="32">
        <f t="shared" si="971"/>
        <v>0</v>
      </c>
      <c r="AF6914" s="37">
        <f t="shared" si="964"/>
        <v>6350.7991561220806</v>
      </c>
      <c r="AG6914" s="27"/>
    </row>
    <row r="6915" spans="1:33" x14ac:dyDescent="0.25">
      <c r="A6915" s="21">
        <v>2869407</v>
      </c>
      <c r="B6915" s="34">
        <v>3.24061294428973E-6</v>
      </c>
      <c r="C6915" s="22">
        <v>3.5230888563548098E-6</v>
      </c>
      <c r="D6915" s="22" t="s">
        <v>1891</v>
      </c>
      <c r="E6915" s="23">
        <v>592551288.584185</v>
      </c>
      <c r="F6915" s="23">
        <f t="shared" si="963"/>
        <v>1920.2293759414692</v>
      </c>
      <c r="G6915" s="24" t="s">
        <v>24</v>
      </c>
      <c r="H6915" s="24">
        <v>3</v>
      </c>
      <c r="I6915" s="25" t="s">
        <v>34</v>
      </c>
      <c r="J6915" s="31">
        <f t="shared" si="965"/>
        <v>0</v>
      </c>
      <c r="K6915" s="24" t="s">
        <v>24</v>
      </c>
      <c r="L6915" s="24">
        <v>3</v>
      </c>
      <c r="M6915" s="25" t="s">
        <v>36</v>
      </c>
      <c r="N6915" s="25">
        <f t="shared" si="966"/>
        <v>3</v>
      </c>
      <c r="O6915" s="24" t="s">
        <v>29</v>
      </c>
      <c r="P6915" s="24"/>
      <c r="Q6915" s="25" t="s">
        <v>29</v>
      </c>
      <c r="R6915" s="25">
        <f t="shared" si="967"/>
        <v>0</v>
      </c>
      <c r="S6915" s="24" t="s">
        <v>29</v>
      </c>
      <c r="T6915" s="24"/>
      <c r="U6915" s="25" t="s">
        <v>29</v>
      </c>
      <c r="V6915" s="25">
        <f t="shared" si="968"/>
        <v>0</v>
      </c>
      <c r="W6915" s="25" t="s">
        <v>29</v>
      </c>
      <c r="X6915" s="25"/>
      <c r="Y6915" s="25" t="s">
        <v>29</v>
      </c>
      <c r="Z6915" s="25">
        <f t="shared" si="969"/>
        <v>0</v>
      </c>
      <c r="AA6915" s="24" t="s">
        <v>29</v>
      </c>
      <c r="AB6915" s="24"/>
      <c r="AC6915" s="25" t="s">
        <v>29</v>
      </c>
      <c r="AD6915" s="25">
        <f t="shared" si="970"/>
        <v>0</v>
      </c>
      <c r="AE6915" s="32">
        <f t="shared" si="971"/>
        <v>3</v>
      </c>
      <c r="AF6915" s="37">
        <f t="shared" si="964"/>
        <v>1920.2293759414692</v>
      </c>
      <c r="AG6915" s="27"/>
    </row>
    <row r="6916" spans="1:33" x14ac:dyDescent="0.25">
      <c r="A6916" s="21">
        <v>2869411</v>
      </c>
      <c r="B6916" s="34">
        <v>2.3022001090235802E-6</v>
      </c>
      <c r="C6916" s="22">
        <v>2.7554169157222599E-6</v>
      </c>
      <c r="D6916" s="22" t="s">
        <v>3243</v>
      </c>
      <c r="E6916" s="23">
        <v>109555235.380888</v>
      </c>
      <c r="F6916" s="23">
        <f t="shared" si="963"/>
        <v>252.21807483798435</v>
      </c>
      <c r="G6916" s="24" t="s">
        <v>24</v>
      </c>
      <c r="H6916" s="24">
        <v>1</v>
      </c>
      <c r="I6916" s="25" t="s">
        <v>46</v>
      </c>
      <c r="J6916" s="31">
        <f t="shared" si="965"/>
        <v>0</v>
      </c>
      <c r="K6916" s="24" t="s">
        <v>24</v>
      </c>
      <c r="L6916" s="24">
        <v>1</v>
      </c>
      <c r="M6916" s="25" t="s">
        <v>40</v>
      </c>
      <c r="N6916" s="25">
        <f t="shared" si="966"/>
        <v>1</v>
      </c>
      <c r="O6916" s="24" t="s">
        <v>29</v>
      </c>
      <c r="P6916" s="24"/>
      <c r="Q6916" s="25" t="s">
        <v>29</v>
      </c>
      <c r="R6916" s="25">
        <f t="shared" si="967"/>
        <v>0</v>
      </c>
      <c r="S6916" s="24" t="s">
        <v>29</v>
      </c>
      <c r="T6916" s="24"/>
      <c r="U6916" s="25" t="s">
        <v>29</v>
      </c>
      <c r="V6916" s="25">
        <f t="shared" si="968"/>
        <v>0</v>
      </c>
      <c r="W6916" s="25" t="s">
        <v>29</v>
      </c>
      <c r="X6916" s="25"/>
      <c r="Y6916" s="25" t="s">
        <v>29</v>
      </c>
      <c r="Z6916" s="25">
        <f t="shared" si="969"/>
        <v>0</v>
      </c>
      <c r="AA6916" s="24" t="s">
        <v>29</v>
      </c>
      <c r="AB6916" s="24"/>
      <c r="AC6916" s="25" t="s">
        <v>29</v>
      </c>
      <c r="AD6916" s="25">
        <f t="shared" si="970"/>
        <v>0</v>
      </c>
      <c r="AE6916" s="32">
        <f t="shared" si="971"/>
        <v>1</v>
      </c>
      <c r="AF6916" s="37">
        <f t="shared" si="964"/>
        <v>252.21807483798435</v>
      </c>
      <c r="AG6916" s="27"/>
    </row>
    <row r="6917" spans="1:33" x14ac:dyDescent="0.25">
      <c r="A6917" s="21">
        <v>2869414</v>
      </c>
      <c r="B6917" s="34">
        <v>4.6392444558315301E-6</v>
      </c>
      <c r="C6917" s="22">
        <v>4.8013186847157002E-6</v>
      </c>
      <c r="D6917" s="22" t="s">
        <v>4761</v>
      </c>
      <c r="E6917" s="23">
        <v>3056271.7959312</v>
      </c>
      <c r="F6917" s="23">
        <f t="shared" si="963"/>
        <v>14.178791984788093</v>
      </c>
      <c r="G6917" s="24" t="s">
        <v>24</v>
      </c>
      <c r="H6917" s="24">
        <v>1</v>
      </c>
      <c r="I6917" s="25" t="s">
        <v>55</v>
      </c>
      <c r="J6917" s="31">
        <f t="shared" si="965"/>
        <v>0</v>
      </c>
      <c r="K6917" s="24" t="s">
        <v>26</v>
      </c>
      <c r="L6917" s="24">
        <v>1</v>
      </c>
      <c r="M6917" s="25" t="s">
        <v>83</v>
      </c>
      <c r="N6917" s="25">
        <f t="shared" si="966"/>
        <v>0</v>
      </c>
      <c r="O6917" s="24" t="s">
        <v>24</v>
      </c>
      <c r="P6917" s="24">
        <v>3</v>
      </c>
      <c r="Q6917" s="25" t="s">
        <v>53</v>
      </c>
      <c r="R6917" s="25">
        <f t="shared" si="967"/>
        <v>0</v>
      </c>
      <c r="S6917" s="24" t="s">
        <v>29</v>
      </c>
      <c r="T6917" s="24"/>
      <c r="U6917" s="25" t="s">
        <v>29</v>
      </c>
      <c r="V6917" s="25">
        <f t="shared" si="968"/>
        <v>0</v>
      </c>
      <c r="W6917" s="25" t="s">
        <v>29</v>
      </c>
      <c r="X6917" s="25"/>
      <c r="Y6917" s="25" t="s">
        <v>29</v>
      </c>
      <c r="Z6917" s="25">
        <f t="shared" si="969"/>
        <v>0</v>
      </c>
      <c r="AA6917" s="24" t="s">
        <v>29</v>
      </c>
      <c r="AB6917" s="24"/>
      <c r="AC6917" s="25" t="s">
        <v>29</v>
      </c>
      <c r="AD6917" s="25">
        <f t="shared" si="970"/>
        <v>0</v>
      </c>
      <c r="AE6917" s="32">
        <f t="shared" si="971"/>
        <v>0</v>
      </c>
      <c r="AF6917" s="37">
        <f t="shared" si="964"/>
        <v>14.178791984788093</v>
      </c>
      <c r="AG6917" s="27"/>
    </row>
    <row r="6918" spans="1:33" x14ac:dyDescent="0.25">
      <c r="A6918" s="21">
        <v>2869418</v>
      </c>
      <c r="B6918" s="34">
        <v>2.1773180936388299E-6</v>
      </c>
      <c r="C6918" s="22">
        <v>2.1329429662677202E-6</v>
      </c>
      <c r="D6918" s="22" t="s">
        <v>2923</v>
      </c>
      <c r="E6918" s="23">
        <v>175703432.69543499</v>
      </c>
      <c r="F6918" s="23">
        <f t="shared" si="963"/>
        <v>382.56226312222299</v>
      </c>
      <c r="G6918" s="24" t="s">
        <v>24</v>
      </c>
      <c r="H6918" s="24">
        <v>4</v>
      </c>
      <c r="I6918" s="25" t="s">
        <v>25</v>
      </c>
      <c r="J6918" s="31">
        <f t="shared" si="965"/>
        <v>0</v>
      </c>
      <c r="K6918" s="24" t="s">
        <v>24</v>
      </c>
      <c r="L6918" s="24">
        <v>2</v>
      </c>
      <c r="M6918" s="25" t="s">
        <v>40</v>
      </c>
      <c r="N6918" s="25">
        <f t="shared" si="966"/>
        <v>2</v>
      </c>
      <c r="O6918" s="24" t="s">
        <v>29</v>
      </c>
      <c r="P6918" s="24"/>
      <c r="Q6918" s="25" t="s">
        <v>29</v>
      </c>
      <c r="R6918" s="25">
        <f t="shared" si="967"/>
        <v>0</v>
      </c>
      <c r="S6918" s="24" t="s">
        <v>29</v>
      </c>
      <c r="T6918" s="24"/>
      <c r="U6918" s="25" t="s">
        <v>29</v>
      </c>
      <c r="V6918" s="25">
        <f t="shared" si="968"/>
        <v>0</v>
      </c>
      <c r="W6918" s="25" t="s">
        <v>29</v>
      </c>
      <c r="X6918" s="25"/>
      <c r="Y6918" s="25" t="s">
        <v>29</v>
      </c>
      <c r="Z6918" s="25">
        <f t="shared" si="969"/>
        <v>0</v>
      </c>
      <c r="AA6918" s="24" t="s">
        <v>29</v>
      </c>
      <c r="AB6918" s="24"/>
      <c r="AC6918" s="25" t="s">
        <v>29</v>
      </c>
      <c r="AD6918" s="25">
        <f t="shared" si="970"/>
        <v>0</v>
      </c>
      <c r="AE6918" s="32">
        <f t="shared" si="971"/>
        <v>2</v>
      </c>
      <c r="AF6918" s="37">
        <f t="shared" si="964"/>
        <v>382.56226312222299</v>
      </c>
      <c r="AG6918" s="27"/>
    </row>
    <row r="6919" spans="1:33" x14ac:dyDescent="0.25">
      <c r="A6919" s="21">
        <v>2869419</v>
      </c>
      <c r="B6919" s="34">
        <v>8.4507450217321997E-5</v>
      </c>
      <c r="C6919" s="22">
        <v>8.4530836349864098E-5</v>
      </c>
      <c r="D6919" s="22" t="s">
        <v>1648</v>
      </c>
      <c r="E6919" s="23">
        <v>1023319.05456234</v>
      </c>
      <c r="F6919" s="23">
        <f t="shared" si="963"/>
        <v>86.47808405986396</v>
      </c>
      <c r="G6919" s="24" t="s">
        <v>32</v>
      </c>
      <c r="H6919" s="24"/>
      <c r="I6919" s="25" t="s">
        <v>29</v>
      </c>
      <c r="J6919" s="31">
        <f t="shared" si="965"/>
        <v>0</v>
      </c>
      <c r="K6919" s="24" t="s">
        <v>29</v>
      </c>
      <c r="L6919" s="24"/>
      <c r="M6919" s="25" t="s">
        <v>29</v>
      </c>
      <c r="N6919" s="25">
        <f t="shared" si="966"/>
        <v>0</v>
      </c>
      <c r="O6919" s="24" t="s">
        <v>29</v>
      </c>
      <c r="P6919" s="24"/>
      <c r="Q6919" s="25" t="s">
        <v>29</v>
      </c>
      <c r="R6919" s="25">
        <f t="shared" si="967"/>
        <v>0</v>
      </c>
      <c r="S6919" s="24" t="s">
        <v>29</v>
      </c>
      <c r="T6919" s="24"/>
      <c r="U6919" s="25" t="s">
        <v>29</v>
      </c>
      <c r="V6919" s="25">
        <f t="shared" si="968"/>
        <v>0</v>
      </c>
      <c r="W6919" s="25" t="s">
        <v>29</v>
      </c>
      <c r="X6919" s="25"/>
      <c r="Y6919" s="25" t="s">
        <v>29</v>
      </c>
      <c r="Z6919" s="25">
        <f t="shared" si="969"/>
        <v>0</v>
      </c>
      <c r="AA6919" s="24" t="s">
        <v>29</v>
      </c>
      <c r="AB6919" s="24"/>
      <c r="AC6919" s="25" t="s">
        <v>29</v>
      </c>
      <c r="AD6919" s="25">
        <f t="shared" si="970"/>
        <v>0</v>
      </c>
      <c r="AE6919" s="32">
        <f t="shared" si="971"/>
        <v>0</v>
      </c>
      <c r="AF6919" s="37">
        <f t="shared" si="964"/>
        <v>86.47808405986396</v>
      </c>
      <c r="AG6919" s="27"/>
    </row>
    <row r="6920" spans="1:33" x14ac:dyDescent="0.25">
      <c r="A6920" s="21">
        <v>2869426</v>
      </c>
      <c r="B6920" s="34">
        <v>7.0280657177486303E-6</v>
      </c>
      <c r="C6920" s="22">
        <v>9.1470593578390098E-6</v>
      </c>
      <c r="D6920" s="22" t="s">
        <v>2676</v>
      </c>
      <c r="E6920" s="23">
        <v>145796176.33666399</v>
      </c>
      <c r="F6920" s="23">
        <f t="shared" si="963"/>
        <v>1024.6651086905422</v>
      </c>
      <c r="G6920" s="24" t="s">
        <v>24</v>
      </c>
      <c r="H6920" s="24">
        <v>1</v>
      </c>
      <c r="I6920" s="25" t="s">
        <v>36</v>
      </c>
      <c r="J6920" s="31">
        <f t="shared" si="965"/>
        <v>1</v>
      </c>
      <c r="K6920" s="24" t="s">
        <v>29</v>
      </c>
      <c r="L6920" s="24"/>
      <c r="M6920" s="25" t="s">
        <v>29</v>
      </c>
      <c r="N6920" s="25">
        <f t="shared" si="966"/>
        <v>0</v>
      </c>
      <c r="O6920" s="24" t="s">
        <v>29</v>
      </c>
      <c r="P6920" s="24"/>
      <c r="Q6920" s="25" t="s">
        <v>29</v>
      </c>
      <c r="R6920" s="25">
        <f t="shared" si="967"/>
        <v>0</v>
      </c>
      <c r="S6920" s="24" t="s">
        <v>29</v>
      </c>
      <c r="T6920" s="24"/>
      <c r="U6920" s="25" t="s">
        <v>29</v>
      </c>
      <c r="V6920" s="25">
        <f t="shared" si="968"/>
        <v>0</v>
      </c>
      <c r="W6920" s="25" t="s">
        <v>29</v>
      </c>
      <c r="X6920" s="25"/>
      <c r="Y6920" s="25" t="s">
        <v>29</v>
      </c>
      <c r="Z6920" s="25">
        <f t="shared" si="969"/>
        <v>0</v>
      </c>
      <c r="AA6920" s="24" t="s">
        <v>29</v>
      </c>
      <c r="AB6920" s="24"/>
      <c r="AC6920" s="25" t="s">
        <v>29</v>
      </c>
      <c r="AD6920" s="25">
        <f t="shared" si="970"/>
        <v>0</v>
      </c>
      <c r="AE6920" s="32">
        <f t="shared" si="971"/>
        <v>1</v>
      </c>
      <c r="AF6920" s="37">
        <f t="shared" si="964"/>
        <v>1024.6651086905422</v>
      </c>
      <c r="AG6920" s="27"/>
    </row>
    <row r="6921" spans="1:33" x14ac:dyDescent="0.25">
      <c r="A6921" s="21">
        <v>2869431</v>
      </c>
      <c r="B6921" s="34">
        <v>9.7884981166223701E-6</v>
      </c>
      <c r="C6921" s="22">
        <v>1.2500719136590599E-5</v>
      </c>
      <c r="D6921" s="22" t="s">
        <v>856</v>
      </c>
      <c r="E6921" s="23">
        <v>2052159099.95579</v>
      </c>
      <c r="F6921" s="23">
        <f t="shared" ref="F6921:F6984" si="972">E6921*B6921</f>
        <v>20087.55548492671</v>
      </c>
      <c r="G6921" s="24" t="s">
        <v>24</v>
      </c>
      <c r="H6921" s="24">
        <v>4</v>
      </c>
      <c r="I6921" s="25" t="s">
        <v>34</v>
      </c>
      <c r="J6921" s="31">
        <f t="shared" si="965"/>
        <v>0</v>
      </c>
      <c r="K6921" s="24" t="s">
        <v>26</v>
      </c>
      <c r="L6921" s="24">
        <v>1</v>
      </c>
      <c r="M6921" s="25" t="s">
        <v>53</v>
      </c>
      <c r="N6921" s="25">
        <f t="shared" si="966"/>
        <v>0</v>
      </c>
      <c r="O6921" s="24" t="s">
        <v>24</v>
      </c>
      <c r="P6921" s="24">
        <v>4</v>
      </c>
      <c r="Q6921" s="25" t="s">
        <v>40</v>
      </c>
      <c r="R6921" s="25">
        <f t="shared" si="967"/>
        <v>4</v>
      </c>
      <c r="S6921" s="24" t="s">
        <v>29</v>
      </c>
      <c r="T6921" s="24"/>
      <c r="U6921" s="25" t="s">
        <v>29</v>
      </c>
      <c r="V6921" s="25">
        <f t="shared" si="968"/>
        <v>0</v>
      </c>
      <c r="W6921" s="25" t="s">
        <v>29</v>
      </c>
      <c r="X6921" s="25"/>
      <c r="Y6921" s="25" t="s">
        <v>29</v>
      </c>
      <c r="Z6921" s="25">
        <f t="shared" si="969"/>
        <v>0</v>
      </c>
      <c r="AA6921" s="24" t="s">
        <v>29</v>
      </c>
      <c r="AB6921" s="24"/>
      <c r="AC6921" s="25" t="s">
        <v>29</v>
      </c>
      <c r="AD6921" s="25">
        <f t="shared" si="970"/>
        <v>0</v>
      </c>
      <c r="AE6921" s="32">
        <f t="shared" si="971"/>
        <v>4</v>
      </c>
      <c r="AF6921" s="37">
        <f t="shared" ref="AF6921:AF6984" si="973">B6921*E6921</f>
        <v>20087.55548492671</v>
      </c>
      <c r="AG6921" s="27"/>
    </row>
    <row r="6922" spans="1:33" x14ac:dyDescent="0.25">
      <c r="A6922" s="21">
        <v>2869437</v>
      </c>
      <c r="B6922" s="34">
        <v>5.0659773200832102E-6</v>
      </c>
      <c r="C6922" s="22">
        <v>5.4594596772886902E-6</v>
      </c>
      <c r="D6922" s="22" t="s">
        <v>1747</v>
      </c>
      <c r="E6922" s="23">
        <v>688917936.40217197</v>
      </c>
      <c r="F6922" s="23">
        <f t="shared" si="972"/>
        <v>3490.0426412119305</v>
      </c>
      <c r="G6922" s="24" t="s">
        <v>26</v>
      </c>
      <c r="H6922" s="24">
        <v>2</v>
      </c>
      <c r="I6922" s="25" t="s">
        <v>36</v>
      </c>
      <c r="J6922" s="31">
        <f t="shared" ref="J6922:J6985" si="974">IF(LEFT(I6922,5)="US TX",H6922,0)</f>
        <v>2</v>
      </c>
      <c r="K6922" s="24" t="s">
        <v>24</v>
      </c>
      <c r="L6922" s="24">
        <v>2</v>
      </c>
      <c r="M6922" s="25" t="s">
        <v>38</v>
      </c>
      <c r="N6922" s="25">
        <f t="shared" ref="N6922:N6985" si="975">IF(LEFT(M6922,5)="US TX",L6922,0)</f>
        <v>0</v>
      </c>
      <c r="O6922" s="24" t="s">
        <v>29</v>
      </c>
      <c r="P6922" s="24"/>
      <c r="Q6922" s="25" t="s">
        <v>29</v>
      </c>
      <c r="R6922" s="25">
        <f t="shared" ref="R6922:R6985" si="976">IF(LEFT(Q6922,5)="US TX",P6922,0)</f>
        <v>0</v>
      </c>
      <c r="S6922" s="24" t="s">
        <v>29</v>
      </c>
      <c r="T6922" s="24"/>
      <c r="U6922" s="25" t="s">
        <v>29</v>
      </c>
      <c r="V6922" s="25">
        <f t="shared" ref="V6922:V6985" si="977">IF(LEFT(U6922,5)="US TX",T6922,0)</f>
        <v>0</v>
      </c>
      <c r="W6922" s="25" t="s">
        <v>29</v>
      </c>
      <c r="X6922" s="25"/>
      <c r="Y6922" s="25" t="s">
        <v>29</v>
      </c>
      <c r="Z6922" s="25">
        <f t="shared" ref="Z6922:Z6985" si="978">IF(LEFT(Y6922,5)="US TX",X6922,0)</f>
        <v>0</v>
      </c>
      <c r="AA6922" s="24" t="s">
        <v>29</v>
      </c>
      <c r="AB6922" s="24"/>
      <c r="AC6922" s="25" t="s">
        <v>29</v>
      </c>
      <c r="AD6922" s="25">
        <f t="shared" ref="AD6922:AD6985" si="979">IF(LEFT(AC6922,5)="US TX",AB6922,0)</f>
        <v>0</v>
      </c>
      <c r="AE6922" s="32">
        <f t="shared" ref="AE6922:AE6985" si="980">MAX(J6922,N6922,R6922,V6922,Z6922,AD6922)</f>
        <v>2</v>
      </c>
      <c r="AF6922" s="37">
        <f t="shared" si="973"/>
        <v>3490.0426412119305</v>
      </c>
      <c r="AG6922" s="27"/>
    </row>
    <row r="6923" spans="1:33" x14ac:dyDescent="0.25">
      <c r="A6923" s="21">
        <v>2869438</v>
      </c>
      <c r="B6923" s="34">
        <v>4.2869397075461301E-6</v>
      </c>
      <c r="C6923" s="22">
        <v>4.3761695797810902E-6</v>
      </c>
      <c r="D6923" s="22" t="s">
        <v>1182</v>
      </c>
      <c r="E6923" s="23">
        <v>1152746225.0132201</v>
      </c>
      <c r="F6923" s="23">
        <f t="shared" si="972"/>
        <v>4941.7535647330787</v>
      </c>
      <c r="G6923" s="24" t="s">
        <v>24</v>
      </c>
      <c r="H6923" s="24">
        <v>3</v>
      </c>
      <c r="I6923" s="25" t="s">
        <v>31</v>
      </c>
      <c r="J6923" s="31">
        <f t="shared" si="974"/>
        <v>3</v>
      </c>
      <c r="K6923" s="24" t="s">
        <v>29</v>
      </c>
      <c r="L6923" s="24"/>
      <c r="M6923" s="25" t="s">
        <v>29</v>
      </c>
      <c r="N6923" s="25">
        <f t="shared" si="975"/>
        <v>0</v>
      </c>
      <c r="O6923" s="24" t="s">
        <v>29</v>
      </c>
      <c r="P6923" s="24"/>
      <c r="Q6923" s="25" t="s">
        <v>29</v>
      </c>
      <c r="R6923" s="25">
        <f t="shared" si="976"/>
        <v>0</v>
      </c>
      <c r="S6923" s="24" t="s">
        <v>29</v>
      </c>
      <c r="T6923" s="24"/>
      <c r="U6923" s="25" t="s">
        <v>29</v>
      </c>
      <c r="V6923" s="25">
        <f t="shared" si="977"/>
        <v>0</v>
      </c>
      <c r="W6923" s="25" t="s">
        <v>29</v>
      </c>
      <c r="X6923" s="25"/>
      <c r="Y6923" s="25" t="s">
        <v>29</v>
      </c>
      <c r="Z6923" s="25">
        <f t="shared" si="978"/>
        <v>0</v>
      </c>
      <c r="AA6923" s="24" t="s">
        <v>29</v>
      </c>
      <c r="AB6923" s="24"/>
      <c r="AC6923" s="25" t="s">
        <v>29</v>
      </c>
      <c r="AD6923" s="25">
        <f t="shared" si="979"/>
        <v>0</v>
      </c>
      <c r="AE6923" s="32">
        <f t="shared" si="980"/>
        <v>3</v>
      </c>
      <c r="AF6923" s="37">
        <f t="shared" si="973"/>
        <v>4941.7535647330787</v>
      </c>
      <c r="AG6923" s="27"/>
    </row>
    <row r="6924" spans="1:33" x14ac:dyDescent="0.25">
      <c r="A6924" s="21">
        <v>2869439</v>
      </c>
      <c r="B6924" s="34">
        <v>5.5854184675100202E-5</v>
      </c>
      <c r="C6924" s="22">
        <v>5.6117211111438001E-5</v>
      </c>
      <c r="D6924" s="22" t="s">
        <v>2767</v>
      </c>
      <c r="E6924" s="23">
        <v>220212547.30895701</v>
      </c>
      <c r="F6924" s="23">
        <f t="shared" si="972"/>
        <v>12299.792285168725</v>
      </c>
      <c r="G6924" s="24" t="s">
        <v>24</v>
      </c>
      <c r="H6924" s="24">
        <v>3</v>
      </c>
      <c r="I6924" s="25" t="s">
        <v>44</v>
      </c>
      <c r="J6924" s="31">
        <f t="shared" si="974"/>
        <v>3</v>
      </c>
      <c r="K6924" s="24" t="s">
        <v>29</v>
      </c>
      <c r="L6924" s="24"/>
      <c r="M6924" s="25" t="s">
        <v>29</v>
      </c>
      <c r="N6924" s="25">
        <f t="shared" si="975"/>
        <v>0</v>
      </c>
      <c r="O6924" s="24" t="s">
        <v>29</v>
      </c>
      <c r="P6924" s="24"/>
      <c r="Q6924" s="25" t="s">
        <v>29</v>
      </c>
      <c r="R6924" s="25">
        <f t="shared" si="976"/>
        <v>0</v>
      </c>
      <c r="S6924" s="24" t="s">
        <v>29</v>
      </c>
      <c r="T6924" s="24"/>
      <c r="U6924" s="25" t="s">
        <v>29</v>
      </c>
      <c r="V6924" s="25">
        <f t="shared" si="977"/>
        <v>0</v>
      </c>
      <c r="W6924" s="25" t="s">
        <v>29</v>
      </c>
      <c r="X6924" s="25"/>
      <c r="Y6924" s="25" t="s">
        <v>29</v>
      </c>
      <c r="Z6924" s="25">
        <f t="shared" si="978"/>
        <v>0</v>
      </c>
      <c r="AA6924" s="24" t="s">
        <v>29</v>
      </c>
      <c r="AB6924" s="24"/>
      <c r="AC6924" s="25" t="s">
        <v>29</v>
      </c>
      <c r="AD6924" s="25">
        <f t="shared" si="979"/>
        <v>0</v>
      </c>
      <c r="AE6924" s="32">
        <f t="shared" si="980"/>
        <v>3</v>
      </c>
      <c r="AF6924" s="37">
        <f t="shared" si="973"/>
        <v>12299.792285168725</v>
      </c>
      <c r="AG6924" s="27"/>
    </row>
    <row r="6925" spans="1:33" x14ac:dyDescent="0.25">
      <c r="A6925" s="21">
        <v>2869444</v>
      </c>
      <c r="B6925" s="34">
        <v>2.2638875599276399E-5</v>
      </c>
      <c r="C6925" s="22">
        <v>2.2003534736408801E-5</v>
      </c>
      <c r="D6925" s="22" t="s">
        <v>2300</v>
      </c>
      <c r="E6925" s="23">
        <v>389178576.376019</v>
      </c>
      <c r="F6925" s="23">
        <f t="shared" si="972"/>
        <v>8810.5653764801827</v>
      </c>
      <c r="G6925" s="24" t="s">
        <v>24</v>
      </c>
      <c r="H6925" s="24">
        <v>4</v>
      </c>
      <c r="I6925" s="25" t="s">
        <v>36</v>
      </c>
      <c r="J6925" s="31">
        <f t="shared" si="974"/>
        <v>4</v>
      </c>
      <c r="K6925" s="24" t="s">
        <v>29</v>
      </c>
      <c r="L6925" s="24"/>
      <c r="M6925" s="25" t="s">
        <v>29</v>
      </c>
      <c r="N6925" s="25">
        <f t="shared" si="975"/>
        <v>0</v>
      </c>
      <c r="O6925" s="24" t="s">
        <v>29</v>
      </c>
      <c r="P6925" s="24"/>
      <c r="Q6925" s="25" t="s">
        <v>29</v>
      </c>
      <c r="R6925" s="25">
        <f t="shared" si="976"/>
        <v>0</v>
      </c>
      <c r="S6925" s="24" t="s">
        <v>29</v>
      </c>
      <c r="T6925" s="24"/>
      <c r="U6925" s="25" t="s">
        <v>29</v>
      </c>
      <c r="V6925" s="25">
        <f t="shared" si="977"/>
        <v>0</v>
      </c>
      <c r="W6925" s="25" t="s">
        <v>29</v>
      </c>
      <c r="X6925" s="25"/>
      <c r="Y6925" s="25" t="s">
        <v>29</v>
      </c>
      <c r="Z6925" s="25">
        <f t="shared" si="978"/>
        <v>0</v>
      </c>
      <c r="AA6925" s="24" t="s">
        <v>29</v>
      </c>
      <c r="AB6925" s="24"/>
      <c r="AC6925" s="25" t="s">
        <v>29</v>
      </c>
      <c r="AD6925" s="25">
        <f t="shared" si="979"/>
        <v>0</v>
      </c>
      <c r="AE6925" s="32">
        <f t="shared" si="980"/>
        <v>4</v>
      </c>
      <c r="AF6925" s="37">
        <f t="shared" si="973"/>
        <v>8810.5653764801827</v>
      </c>
      <c r="AG6925" s="27"/>
    </row>
    <row r="6926" spans="1:33" x14ac:dyDescent="0.25">
      <c r="A6926" s="21">
        <v>2869445</v>
      </c>
      <c r="B6926" s="34">
        <v>2.3628463274470599E-5</v>
      </c>
      <c r="C6926" s="22">
        <v>2.7938751872349E-5</v>
      </c>
      <c r="D6926" s="22" t="s">
        <v>2239</v>
      </c>
      <c r="E6926" s="23">
        <v>418287346.43133003</v>
      </c>
      <c r="F6926" s="23">
        <f t="shared" si="972"/>
        <v>9883.4872033284428</v>
      </c>
      <c r="G6926" s="24" t="s">
        <v>24</v>
      </c>
      <c r="H6926" s="24">
        <v>2</v>
      </c>
      <c r="I6926" s="25" t="s">
        <v>36</v>
      </c>
      <c r="J6926" s="31">
        <f t="shared" si="974"/>
        <v>2</v>
      </c>
      <c r="K6926" s="24" t="s">
        <v>29</v>
      </c>
      <c r="L6926" s="24"/>
      <c r="M6926" s="25" t="s">
        <v>29</v>
      </c>
      <c r="N6926" s="25">
        <f t="shared" si="975"/>
        <v>0</v>
      </c>
      <c r="O6926" s="24" t="s">
        <v>29</v>
      </c>
      <c r="P6926" s="24"/>
      <c r="Q6926" s="25" t="s">
        <v>29</v>
      </c>
      <c r="R6926" s="25">
        <f t="shared" si="976"/>
        <v>0</v>
      </c>
      <c r="S6926" s="24" t="s">
        <v>29</v>
      </c>
      <c r="T6926" s="24"/>
      <c r="U6926" s="25" t="s">
        <v>29</v>
      </c>
      <c r="V6926" s="25">
        <f t="shared" si="977"/>
        <v>0</v>
      </c>
      <c r="W6926" s="25" t="s">
        <v>29</v>
      </c>
      <c r="X6926" s="25"/>
      <c r="Y6926" s="25" t="s">
        <v>29</v>
      </c>
      <c r="Z6926" s="25">
        <f t="shared" si="978"/>
        <v>0</v>
      </c>
      <c r="AA6926" s="24" t="s">
        <v>29</v>
      </c>
      <c r="AB6926" s="24"/>
      <c r="AC6926" s="25" t="s">
        <v>29</v>
      </c>
      <c r="AD6926" s="25">
        <f t="shared" si="979"/>
        <v>0</v>
      </c>
      <c r="AE6926" s="32">
        <f t="shared" si="980"/>
        <v>2</v>
      </c>
      <c r="AF6926" s="37">
        <f t="shared" si="973"/>
        <v>9883.4872033284428</v>
      </c>
      <c r="AG6926" s="27"/>
    </row>
    <row r="6927" spans="1:33" x14ac:dyDescent="0.25">
      <c r="A6927" s="21">
        <v>2869448</v>
      </c>
      <c r="B6927" s="34">
        <v>2.4596866014536399E-5</v>
      </c>
      <c r="C6927" s="22">
        <v>2.4332462050247801E-5</v>
      </c>
      <c r="D6927" s="22" t="s">
        <v>635</v>
      </c>
      <c r="E6927" s="23">
        <v>2800200623.3967299</v>
      </c>
      <c r="F6927" s="23">
        <f t="shared" si="972"/>
        <v>68876.159547510659</v>
      </c>
      <c r="G6927" s="24" t="s">
        <v>24</v>
      </c>
      <c r="H6927" s="24">
        <v>3</v>
      </c>
      <c r="I6927" s="25" t="s">
        <v>34</v>
      </c>
      <c r="J6927" s="31">
        <f t="shared" si="974"/>
        <v>0</v>
      </c>
      <c r="K6927" s="24" t="s">
        <v>26</v>
      </c>
      <c r="L6927" s="24">
        <v>3</v>
      </c>
      <c r="M6927" s="25" t="s">
        <v>35</v>
      </c>
      <c r="N6927" s="25">
        <f t="shared" si="975"/>
        <v>0</v>
      </c>
      <c r="O6927" s="24" t="s">
        <v>24</v>
      </c>
      <c r="P6927" s="24">
        <v>5</v>
      </c>
      <c r="Q6927" s="25" t="s">
        <v>31</v>
      </c>
      <c r="R6927" s="25">
        <f t="shared" si="976"/>
        <v>5</v>
      </c>
      <c r="S6927" s="24" t="s">
        <v>29</v>
      </c>
      <c r="T6927" s="24"/>
      <c r="U6927" s="25" t="s">
        <v>29</v>
      </c>
      <c r="V6927" s="25">
        <f t="shared" si="977"/>
        <v>0</v>
      </c>
      <c r="W6927" s="25" t="s">
        <v>29</v>
      </c>
      <c r="X6927" s="25"/>
      <c r="Y6927" s="25" t="s">
        <v>29</v>
      </c>
      <c r="Z6927" s="25">
        <f t="shared" si="978"/>
        <v>0</v>
      </c>
      <c r="AA6927" s="24" t="s">
        <v>29</v>
      </c>
      <c r="AB6927" s="24"/>
      <c r="AC6927" s="25" t="s">
        <v>29</v>
      </c>
      <c r="AD6927" s="25">
        <f t="shared" si="979"/>
        <v>0</v>
      </c>
      <c r="AE6927" s="32">
        <f t="shared" si="980"/>
        <v>5</v>
      </c>
      <c r="AF6927" s="37">
        <f t="shared" si="973"/>
        <v>68876.159547510659</v>
      </c>
      <c r="AG6927" s="27"/>
    </row>
    <row r="6928" spans="1:33" x14ac:dyDescent="0.25">
      <c r="A6928" s="21">
        <v>2869450</v>
      </c>
      <c r="B6928" s="34">
        <v>2.5334721440364698E-4</v>
      </c>
      <c r="C6928" s="22">
        <v>2.8795036826058298E-4</v>
      </c>
      <c r="D6928" s="22" t="s">
        <v>2369</v>
      </c>
      <c r="E6928" s="23">
        <v>359021584.56828201</v>
      </c>
      <c r="F6928" s="23">
        <f t="shared" si="972"/>
        <v>90957.118361157613</v>
      </c>
      <c r="G6928" s="24" t="s">
        <v>24</v>
      </c>
      <c r="H6928" s="24">
        <v>2</v>
      </c>
      <c r="I6928" s="25" t="s">
        <v>36</v>
      </c>
      <c r="J6928" s="31">
        <f t="shared" si="974"/>
        <v>2</v>
      </c>
      <c r="K6928" s="24" t="s">
        <v>29</v>
      </c>
      <c r="L6928" s="24"/>
      <c r="M6928" s="25" t="s">
        <v>29</v>
      </c>
      <c r="N6928" s="25">
        <f t="shared" si="975"/>
        <v>0</v>
      </c>
      <c r="O6928" s="24" t="s">
        <v>29</v>
      </c>
      <c r="P6928" s="24"/>
      <c r="Q6928" s="25" t="s">
        <v>29</v>
      </c>
      <c r="R6928" s="25">
        <f t="shared" si="976"/>
        <v>0</v>
      </c>
      <c r="S6928" s="24" t="s">
        <v>29</v>
      </c>
      <c r="T6928" s="24"/>
      <c r="U6928" s="25" t="s">
        <v>29</v>
      </c>
      <c r="V6928" s="25">
        <f t="shared" si="977"/>
        <v>0</v>
      </c>
      <c r="W6928" s="25" t="s">
        <v>29</v>
      </c>
      <c r="X6928" s="25"/>
      <c r="Y6928" s="25" t="s">
        <v>29</v>
      </c>
      <c r="Z6928" s="25">
        <f t="shared" si="978"/>
        <v>0</v>
      </c>
      <c r="AA6928" s="24" t="s">
        <v>29</v>
      </c>
      <c r="AB6928" s="24"/>
      <c r="AC6928" s="25" t="s">
        <v>29</v>
      </c>
      <c r="AD6928" s="25">
        <f t="shared" si="979"/>
        <v>0</v>
      </c>
      <c r="AE6928" s="32">
        <f t="shared" si="980"/>
        <v>2</v>
      </c>
      <c r="AF6928" s="37">
        <f t="shared" si="973"/>
        <v>90957.118361157613</v>
      </c>
      <c r="AG6928" s="27"/>
    </row>
    <row r="6929" spans="1:33" x14ac:dyDescent="0.25">
      <c r="A6929" s="21">
        <v>2869453</v>
      </c>
      <c r="B6929" s="34">
        <v>2.31473441702446E-6</v>
      </c>
      <c r="C6929" s="22">
        <v>2.1787644740065199E-6</v>
      </c>
      <c r="D6929" s="22" t="s">
        <v>4017</v>
      </c>
      <c r="E6929" s="23">
        <v>23628302.151071198</v>
      </c>
      <c r="F6929" s="23">
        <f t="shared" si="972"/>
        <v>54.693244204937585</v>
      </c>
      <c r="G6929" s="24" t="s">
        <v>26</v>
      </c>
      <c r="H6929" s="24">
        <v>4</v>
      </c>
      <c r="I6929" s="25" t="s">
        <v>33</v>
      </c>
      <c r="J6929" s="31">
        <f t="shared" si="974"/>
        <v>0</v>
      </c>
      <c r="K6929" s="24" t="s">
        <v>24</v>
      </c>
      <c r="L6929" s="24">
        <v>3</v>
      </c>
      <c r="M6929" s="25" t="s">
        <v>34</v>
      </c>
      <c r="N6929" s="25">
        <f t="shared" si="975"/>
        <v>0</v>
      </c>
      <c r="O6929" s="24" t="s">
        <v>29</v>
      </c>
      <c r="P6929" s="24"/>
      <c r="Q6929" s="25" t="s">
        <v>29</v>
      </c>
      <c r="R6929" s="25">
        <f t="shared" si="976"/>
        <v>0</v>
      </c>
      <c r="S6929" s="24" t="s">
        <v>29</v>
      </c>
      <c r="T6929" s="24"/>
      <c r="U6929" s="25" t="s">
        <v>29</v>
      </c>
      <c r="V6929" s="25">
        <f t="shared" si="977"/>
        <v>0</v>
      </c>
      <c r="W6929" s="25" t="s">
        <v>29</v>
      </c>
      <c r="X6929" s="25"/>
      <c r="Y6929" s="25" t="s">
        <v>29</v>
      </c>
      <c r="Z6929" s="25">
        <f t="shared" si="978"/>
        <v>0</v>
      </c>
      <c r="AA6929" s="24" t="s">
        <v>29</v>
      </c>
      <c r="AB6929" s="24"/>
      <c r="AC6929" s="25" t="s">
        <v>29</v>
      </c>
      <c r="AD6929" s="25">
        <f t="shared" si="979"/>
        <v>0</v>
      </c>
      <c r="AE6929" s="32">
        <f t="shared" si="980"/>
        <v>0</v>
      </c>
      <c r="AF6929" s="37">
        <f t="shared" si="973"/>
        <v>54.693244204937585</v>
      </c>
      <c r="AG6929" s="27"/>
    </row>
    <row r="6930" spans="1:33" x14ac:dyDescent="0.25">
      <c r="A6930" s="21">
        <v>2869457</v>
      </c>
      <c r="B6930" s="34">
        <v>1.14887255964435E-4</v>
      </c>
      <c r="C6930" s="22">
        <v>1.21740688289536E-4</v>
      </c>
      <c r="D6930" s="22" t="s">
        <v>2640</v>
      </c>
      <c r="E6930" s="23">
        <v>259538320.69811401</v>
      </c>
      <c r="F6930" s="23">
        <f t="shared" si="972"/>
        <v>29817.645482623844</v>
      </c>
      <c r="G6930" s="24" t="s">
        <v>24</v>
      </c>
      <c r="H6930" s="24">
        <v>3</v>
      </c>
      <c r="I6930" s="25" t="s">
        <v>37</v>
      </c>
      <c r="J6930" s="31">
        <f t="shared" si="974"/>
        <v>3</v>
      </c>
      <c r="K6930" s="24" t="s">
        <v>29</v>
      </c>
      <c r="L6930" s="24"/>
      <c r="M6930" s="25" t="s">
        <v>29</v>
      </c>
      <c r="N6930" s="25">
        <f t="shared" si="975"/>
        <v>0</v>
      </c>
      <c r="O6930" s="24" t="s">
        <v>29</v>
      </c>
      <c r="P6930" s="24"/>
      <c r="Q6930" s="25" t="s">
        <v>29</v>
      </c>
      <c r="R6930" s="25">
        <f t="shared" si="976"/>
        <v>0</v>
      </c>
      <c r="S6930" s="24" t="s">
        <v>29</v>
      </c>
      <c r="T6930" s="24"/>
      <c r="U6930" s="25" t="s">
        <v>29</v>
      </c>
      <c r="V6930" s="25">
        <f t="shared" si="977"/>
        <v>0</v>
      </c>
      <c r="W6930" s="25" t="s">
        <v>29</v>
      </c>
      <c r="X6930" s="25"/>
      <c r="Y6930" s="25" t="s">
        <v>29</v>
      </c>
      <c r="Z6930" s="25">
        <f t="shared" si="978"/>
        <v>0</v>
      </c>
      <c r="AA6930" s="24" t="s">
        <v>29</v>
      </c>
      <c r="AB6930" s="24"/>
      <c r="AC6930" s="25" t="s">
        <v>29</v>
      </c>
      <c r="AD6930" s="25">
        <f t="shared" si="979"/>
        <v>0</v>
      </c>
      <c r="AE6930" s="32">
        <f t="shared" si="980"/>
        <v>3</v>
      </c>
      <c r="AF6930" s="37">
        <f t="shared" si="973"/>
        <v>29817.645482623844</v>
      </c>
      <c r="AG6930" s="27"/>
    </row>
    <row r="6931" spans="1:33" x14ac:dyDescent="0.25">
      <c r="A6931" s="21">
        <v>2869458</v>
      </c>
      <c r="B6931" s="34">
        <v>1.39708829521463E-6</v>
      </c>
      <c r="C6931" s="22">
        <v>1.5856819359003199E-6</v>
      </c>
      <c r="D6931" s="22" t="s">
        <v>2855</v>
      </c>
      <c r="E6931" s="23">
        <v>196289001.84169701</v>
      </c>
      <c r="F6931" s="23">
        <f t="shared" si="972"/>
        <v>274.23306695239785</v>
      </c>
      <c r="G6931" s="24" t="s">
        <v>24</v>
      </c>
      <c r="H6931" s="24">
        <v>4</v>
      </c>
      <c r="I6931" s="25" t="s">
        <v>51</v>
      </c>
      <c r="J6931" s="31">
        <f t="shared" si="974"/>
        <v>0</v>
      </c>
      <c r="K6931" s="24" t="s">
        <v>26</v>
      </c>
      <c r="L6931" s="24">
        <v>1</v>
      </c>
      <c r="M6931" s="25" t="s">
        <v>31</v>
      </c>
      <c r="N6931" s="25">
        <f t="shared" si="975"/>
        <v>1</v>
      </c>
      <c r="O6931" s="24" t="s">
        <v>24</v>
      </c>
      <c r="P6931" s="24">
        <v>3</v>
      </c>
      <c r="Q6931" s="25" t="s">
        <v>53</v>
      </c>
      <c r="R6931" s="25">
        <f t="shared" si="976"/>
        <v>0</v>
      </c>
      <c r="S6931" s="24" t="s">
        <v>29</v>
      </c>
      <c r="T6931" s="24"/>
      <c r="U6931" s="25" t="s">
        <v>29</v>
      </c>
      <c r="V6931" s="25">
        <f t="shared" si="977"/>
        <v>0</v>
      </c>
      <c r="W6931" s="25" t="s">
        <v>29</v>
      </c>
      <c r="X6931" s="25"/>
      <c r="Y6931" s="25" t="s">
        <v>29</v>
      </c>
      <c r="Z6931" s="25">
        <f t="shared" si="978"/>
        <v>0</v>
      </c>
      <c r="AA6931" s="24" t="s">
        <v>29</v>
      </c>
      <c r="AB6931" s="24"/>
      <c r="AC6931" s="25" t="s">
        <v>29</v>
      </c>
      <c r="AD6931" s="25">
        <f t="shared" si="979"/>
        <v>0</v>
      </c>
      <c r="AE6931" s="32">
        <f t="shared" si="980"/>
        <v>1</v>
      </c>
      <c r="AF6931" s="37">
        <f t="shared" si="973"/>
        <v>274.23306695239785</v>
      </c>
      <c r="AG6931" s="27"/>
    </row>
    <row r="6932" spans="1:33" x14ac:dyDescent="0.25">
      <c r="A6932" s="21">
        <v>2869460</v>
      </c>
      <c r="B6932" s="34">
        <v>3.0980341211828599E-5</v>
      </c>
      <c r="C6932" s="22">
        <v>3.3274327767229699E-5</v>
      </c>
      <c r="D6932" s="22" t="s">
        <v>4957</v>
      </c>
      <c r="E6932" s="23">
        <v>1284826.59888936</v>
      </c>
      <c r="F6932" s="23">
        <f t="shared" si="972"/>
        <v>39.80436643162561</v>
      </c>
      <c r="G6932" s="24" t="s">
        <v>24</v>
      </c>
      <c r="H6932" s="24">
        <v>2</v>
      </c>
      <c r="I6932" s="25" t="s">
        <v>33</v>
      </c>
      <c r="J6932" s="31">
        <f t="shared" si="974"/>
        <v>0</v>
      </c>
      <c r="K6932" s="24" t="s">
        <v>24</v>
      </c>
      <c r="L6932" s="24">
        <v>2</v>
      </c>
      <c r="M6932" s="25" t="s">
        <v>35</v>
      </c>
      <c r="N6932" s="25">
        <f t="shared" si="975"/>
        <v>0</v>
      </c>
      <c r="O6932" s="24" t="s">
        <v>29</v>
      </c>
      <c r="P6932" s="24"/>
      <c r="Q6932" s="25" t="s">
        <v>29</v>
      </c>
      <c r="R6932" s="25">
        <f t="shared" si="976"/>
        <v>0</v>
      </c>
      <c r="S6932" s="24" t="s">
        <v>29</v>
      </c>
      <c r="T6932" s="24"/>
      <c r="U6932" s="25" t="s">
        <v>29</v>
      </c>
      <c r="V6932" s="25">
        <f t="shared" si="977"/>
        <v>0</v>
      </c>
      <c r="W6932" s="25" t="s">
        <v>29</v>
      </c>
      <c r="X6932" s="25"/>
      <c r="Y6932" s="25" t="s">
        <v>29</v>
      </c>
      <c r="Z6932" s="25">
        <f t="shared" si="978"/>
        <v>0</v>
      </c>
      <c r="AA6932" s="24" t="s">
        <v>29</v>
      </c>
      <c r="AB6932" s="24"/>
      <c r="AC6932" s="25" t="s">
        <v>29</v>
      </c>
      <c r="AD6932" s="25">
        <f t="shared" si="979"/>
        <v>0</v>
      </c>
      <c r="AE6932" s="32">
        <f t="shared" si="980"/>
        <v>0</v>
      </c>
      <c r="AF6932" s="37">
        <f t="shared" si="973"/>
        <v>39.80436643162561</v>
      </c>
      <c r="AG6932" s="27"/>
    </row>
    <row r="6933" spans="1:33" x14ac:dyDescent="0.25">
      <c r="A6933" s="21">
        <v>2869467</v>
      </c>
      <c r="B6933" s="34">
        <v>1.0120107772423499E-5</v>
      </c>
      <c r="C6933" s="22">
        <v>9.8861271698598103E-6</v>
      </c>
      <c r="D6933" s="22" t="s">
        <v>1773</v>
      </c>
      <c r="E6933" s="23">
        <v>667361090.130373</v>
      </c>
      <c r="F6933" s="23">
        <f t="shared" si="972"/>
        <v>6753.7661552414074</v>
      </c>
      <c r="G6933" s="24" t="s">
        <v>24</v>
      </c>
      <c r="H6933" s="24">
        <v>3</v>
      </c>
      <c r="I6933" s="25" t="s">
        <v>44</v>
      </c>
      <c r="J6933" s="31">
        <f t="shared" si="974"/>
        <v>3</v>
      </c>
      <c r="K6933" s="24" t="s">
        <v>29</v>
      </c>
      <c r="L6933" s="24"/>
      <c r="M6933" s="25" t="s">
        <v>29</v>
      </c>
      <c r="N6933" s="25">
        <f t="shared" si="975"/>
        <v>0</v>
      </c>
      <c r="O6933" s="24" t="s">
        <v>29</v>
      </c>
      <c r="P6933" s="24"/>
      <c r="Q6933" s="25" t="s">
        <v>29</v>
      </c>
      <c r="R6933" s="25">
        <f t="shared" si="976"/>
        <v>0</v>
      </c>
      <c r="S6933" s="24" t="s">
        <v>29</v>
      </c>
      <c r="T6933" s="24"/>
      <c r="U6933" s="25" t="s">
        <v>29</v>
      </c>
      <c r="V6933" s="25">
        <f t="shared" si="977"/>
        <v>0</v>
      </c>
      <c r="W6933" s="25" t="s">
        <v>29</v>
      </c>
      <c r="X6933" s="25"/>
      <c r="Y6933" s="25" t="s">
        <v>29</v>
      </c>
      <c r="Z6933" s="25">
        <f t="shared" si="978"/>
        <v>0</v>
      </c>
      <c r="AA6933" s="24" t="s">
        <v>29</v>
      </c>
      <c r="AB6933" s="24"/>
      <c r="AC6933" s="25" t="s">
        <v>29</v>
      </c>
      <c r="AD6933" s="25">
        <f t="shared" si="979"/>
        <v>0</v>
      </c>
      <c r="AE6933" s="32">
        <f t="shared" si="980"/>
        <v>3</v>
      </c>
      <c r="AF6933" s="37">
        <f t="shared" si="973"/>
        <v>6753.7661552414074</v>
      </c>
      <c r="AG6933" s="27"/>
    </row>
    <row r="6934" spans="1:33" x14ac:dyDescent="0.25">
      <c r="A6934" s="21">
        <v>2869473</v>
      </c>
      <c r="B6934" s="34">
        <v>2.49046643050915E-5</v>
      </c>
      <c r="C6934" s="22">
        <v>2.56659248923748E-5</v>
      </c>
      <c r="D6934" s="22" t="s">
        <v>235</v>
      </c>
      <c r="E6934" s="23">
        <v>8672894625.2143307</v>
      </c>
      <c r="F6934" s="23">
        <f t="shared" si="972"/>
        <v>215995.52919439526</v>
      </c>
      <c r="G6934" s="24" t="s">
        <v>24</v>
      </c>
      <c r="H6934" s="24">
        <v>1</v>
      </c>
      <c r="I6934" s="25" t="s">
        <v>34</v>
      </c>
      <c r="J6934" s="31">
        <f t="shared" si="974"/>
        <v>0</v>
      </c>
      <c r="K6934" s="24" t="s">
        <v>24</v>
      </c>
      <c r="L6934" s="24">
        <v>4</v>
      </c>
      <c r="M6934" s="25" t="s">
        <v>40</v>
      </c>
      <c r="N6934" s="25">
        <f t="shared" si="975"/>
        <v>4</v>
      </c>
      <c r="O6934" s="24" t="s">
        <v>29</v>
      </c>
      <c r="P6934" s="24"/>
      <c r="Q6934" s="25" t="s">
        <v>29</v>
      </c>
      <c r="R6934" s="25">
        <f t="shared" si="976"/>
        <v>0</v>
      </c>
      <c r="S6934" s="24" t="s">
        <v>29</v>
      </c>
      <c r="T6934" s="24"/>
      <c r="U6934" s="25" t="s">
        <v>29</v>
      </c>
      <c r="V6934" s="25">
        <f t="shared" si="977"/>
        <v>0</v>
      </c>
      <c r="W6934" s="25" t="s">
        <v>29</v>
      </c>
      <c r="X6934" s="25"/>
      <c r="Y6934" s="25" t="s">
        <v>29</v>
      </c>
      <c r="Z6934" s="25">
        <f t="shared" si="978"/>
        <v>0</v>
      </c>
      <c r="AA6934" s="24" t="s">
        <v>29</v>
      </c>
      <c r="AB6934" s="24"/>
      <c r="AC6934" s="25" t="s">
        <v>29</v>
      </c>
      <c r="AD6934" s="25">
        <f t="shared" si="979"/>
        <v>0</v>
      </c>
      <c r="AE6934" s="32">
        <f t="shared" si="980"/>
        <v>4</v>
      </c>
      <c r="AF6934" s="37">
        <f t="shared" si="973"/>
        <v>215995.52919439526</v>
      </c>
      <c r="AG6934" s="27"/>
    </row>
    <row r="6935" spans="1:33" x14ac:dyDescent="0.25">
      <c r="A6935" s="21">
        <v>2869475</v>
      </c>
      <c r="B6935" s="34">
        <v>1.48344323882175E-4</v>
      </c>
      <c r="C6935" s="22">
        <v>1.5519020999204099E-4</v>
      </c>
      <c r="D6935" s="22" t="s">
        <v>3487</v>
      </c>
      <c r="E6935" s="23">
        <v>73949103.126378894</v>
      </c>
      <c r="F6935" s="23">
        <f t="shared" si="972"/>
        <v>10969.92970497591</v>
      </c>
      <c r="G6935" s="24" t="s">
        <v>24</v>
      </c>
      <c r="H6935" s="24">
        <v>3</v>
      </c>
      <c r="I6935" s="25" t="s">
        <v>38</v>
      </c>
      <c r="J6935" s="31">
        <f t="shared" si="974"/>
        <v>0</v>
      </c>
      <c r="K6935" s="24" t="s">
        <v>29</v>
      </c>
      <c r="L6935" s="24"/>
      <c r="M6935" s="25" t="s">
        <v>29</v>
      </c>
      <c r="N6935" s="25">
        <f t="shared" si="975"/>
        <v>0</v>
      </c>
      <c r="O6935" s="24" t="s">
        <v>29</v>
      </c>
      <c r="P6935" s="24"/>
      <c r="Q6935" s="25" t="s">
        <v>29</v>
      </c>
      <c r="R6935" s="25">
        <f t="shared" si="976"/>
        <v>0</v>
      </c>
      <c r="S6935" s="24" t="s">
        <v>29</v>
      </c>
      <c r="T6935" s="24"/>
      <c r="U6935" s="25" t="s">
        <v>29</v>
      </c>
      <c r="V6935" s="25">
        <f t="shared" si="977"/>
        <v>0</v>
      </c>
      <c r="W6935" s="25" t="s">
        <v>29</v>
      </c>
      <c r="X6935" s="25"/>
      <c r="Y6935" s="25" t="s">
        <v>29</v>
      </c>
      <c r="Z6935" s="25">
        <f t="shared" si="978"/>
        <v>0</v>
      </c>
      <c r="AA6935" s="24" t="s">
        <v>29</v>
      </c>
      <c r="AB6935" s="24"/>
      <c r="AC6935" s="25" t="s">
        <v>29</v>
      </c>
      <c r="AD6935" s="25">
        <f t="shared" si="979"/>
        <v>0</v>
      </c>
      <c r="AE6935" s="32">
        <f t="shared" si="980"/>
        <v>0</v>
      </c>
      <c r="AF6935" s="37">
        <f t="shared" si="973"/>
        <v>10969.92970497591</v>
      </c>
      <c r="AG6935" s="27"/>
    </row>
    <row r="6936" spans="1:33" x14ac:dyDescent="0.25">
      <c r="A6936" s="21">
        <v>2869482</v>
      </c>
      <c r="B6936" s="34">
        <v>6.8645534267569397E-6</v>
      </c>
      <c r="C6936" s="22">
        <v>7.52203938829367E-6</v>
      </c>
      <c r="D6936" s="22" t="s">
        <v>3366</v>
      </c>
      <c r="E6936" s="23">
        <v>90303347.621660903</v>
      </c>
      <c r="F6936" s="23">
        <f t="shared" si="972"/>
        <v>619.89215436389554</v>
      </c>
      <c r="G6936" s="24" t="s">
        <v>24</v>
      </c>
      <c r="H6936" s="24">
        <v>4</v>
      </c>
      <c r="I6936" s="25" t="s">
        <v>44</v>
      </c>
      <c r="J6936" s="31">
        <f t="shared" si="974"/>
        <v>4</v>
      </c>
      <c r="K6936" s="24" t="s">
        <v>29</v>
      </c>
      <c r="L6936" s="24"/>
      <c r="M6936" s="25" t="s">
        <v>29</v>
      </c>
      <c r="N6936" s="25">
        <f t="shared" si="975"/>
        <v>0</v>
      </c>
      <c r="O6936" s="24" t="s">
        <v>29</v>
      </c>
      <c r="P6936" s="24"/>
      <c r="Q6936" s="25" t="s">
        <v>29</v>
      </c>
      <c r="R6936" s="25">
        <f t="shared" si="976"/>
        <v>0</v>
      </c>
      <c r="S6936" s="24" t="s">
        <v>29</v>
      </c>
      <c r="T6936" s="24"/>
      <c r="U6936" s="25" t="s">
        <v>29</v>
      </c>
      <c r="V6936" s="25">
        <f t="shared" si="977"/>
        <v>0</v>
      </c>
      <c r="W6936" s="25" t="s">
        <v>29</v>
      </c>
      <c r="X6936" s="25"/>
      <c r="Y6936" s="25" t="s">
        <v>29</v>
      </c>
      <c r="Z6936" s="25">
        <f t="shared" si="978"/>
        <v>0</v>
      </c>
      <c r="AA6936" s="24" t="s">
        <v>29</v>
      </c>
      <c r="AB6936" s="24"/>
      <c r="AC6936" s="25" t="s">
        <v>29</v>
      </c>
      <c r="AD6936" s="25">
        <f t="shared" si="979"/>
        <v>0</v>
      </c>
      <c r="AE6936" s="32">
        <f t="shared" si="980"/>
        <v>4</v>
      </c>
      <c r="AF6936" s="37">
        <f t="shared" si="973"/>
        <v>619.89215436389554</v>
      </c>
      <c r="AG6936" s="27"/>
    </row>
    <row r="6937" spans="1:33" x14ac:dyDescent="0.25">
      <c r="A6937" s="21">
        <v>2869484</v>
      </c>
      <c r="B6937" s="34">
        <v>2.9813317631544799E-5</v>
      </c>
      <c r="C6937" s="22">
        <v>3.2029507095733203E-5</v>
      </c>
      <c r="D6937" s="22" t="s">
        <v>4694</v>
      </c>
      <c r="E6937" s="23">
        <v>3796157.5698365401</v>
      </c>
      <c r="F6937" s="23">
        <f t="shared" si="972"/>
        <v>113.17605140892998</v>
      </c>
      <c r="G6937" s="24" t="s">
        <v>24</v>
      </c>
      <c r="H6937" s="24">
        <v>2</v>
      </c>
      <c r="I6937" s="25" t="s">
        <v>74</v>
      </c>
      <c r="J6937" s="31">
        <f t="shared" si="974"/>
        <v>0</v>
      </c>
      <c r="K6937" s="24" t="s">
        <v>29</v>
      </c>
      <c r="L6937" s="24"/>
      <c r="M6937" s="25" t="s">
        <v>29</v>
      </c>
      <c r="N6937" s="25">
        <f t="shared" si="975"/>
        <v>0</v>
      </c>
      <c r="O6937" s="24" t="s">
        <v>29</v>
      </c>
      <c r="P6937" s="24"/>
      <c r="Q6937" s="25" t="s">
        <v>29</v>
      </c>
      <c r="R6937" s="25">
        <f t="shared" si="976"/>
        <v>0</v>
      </c>
      <c r="S6937" s="24" t="s">
        <v>29</v>
      </c>
      <c r="T6937" s="24"/>
      <c r="U6937" s="25" t="s">
        <v>29</v>
      </c>
      <c r="V6937" s="25">
        <f t="shared" si="977"/>
        <v>0</v>
      </c>
      <c r="W6937" s="25" t="s">
        <v>29</v>
      </c>
      <c r="X6937" s="25"/>
      <c r="Y6937" s="25" t="s">
        <v>29</v>
      </c>
      <c r="Z6937" s="25">
        <f t="shared" si="978"/>
        <v>0</v>
      </c>
      <c r="AA6937" s="24" t="s">
        <v>29</v>
      </c>
      <c r="AB6937" s="24"/>
      <c r="AC6937" s="25" t="s">
        <v>29</v>
      </c>
      <c r="AD6937" s="25">
        <f t="shared" si="979"/>
        <v>0</v>
      </c>
      <c r="AE6937" s="32">
        <f t="shared" si="980"/>
        <v>0</v>
      </c>
      <c r="AF6937" s="37">
        <f t="shared" si="973"/>
        <v>113.17605140892998</v>
      </c>
      <c r="AG6937" s="27"/>
    </row>
    <row r="6938" spans="1:33" x14ac:dyDescent="0.25">
      <c r="A6938" s="21">
        <v>2869485</v>
      </c>
      <c r="B6938" s="34">
        <v>1.41754858399846E-5</v>
      </c>
      <c r="C6938" s="22">
        <v>1.5213112178152601E-5</v>
      </c>
      <c r="D6938" s="22" t="s">
        <v>4798</v>
      </c>
      <c r="E6938" s="23">
        <v>2585182.4740206101</v>
      </c>
      <c r="F6938" s="23">
        <f t="shared" si="972"/>
        <v>36.646217554255514</v>
      </c>
      <c r="G6938" s="24" t="s">
        <v>24</v>
      </c>
      <c r="H6938" s="24">
        <v>1</v>
      </c>
      <c r="I6938" s="25" t="s">
        <v>27</v>
      </c>
      <c r="J6938" s="31">
        <f t="shared" si="974"/>
        <v>0</v>
      </c>
      <c r="K6938" s="24" t="s">
        <v>24</v>
      </c>
      <c r="L6938" s="24">
        <v>1</v>
      </c>
      <c r="M6938" s="25" t="s">
        <v>81</v>
      </c>
      <c r="N6938" s="25">
        <f t="shared" si="975"/>
        <v>0</v>
      </c>
      <c r="O6938" s="24" t="s">
        <v>29</v>
      </c>
      <c r="P6938" s="24"/>
      <c r="Q6938" s="25" t="s">
        <v>29</v>
      </c>
      <c r="R6938" s="25">
        <f t="shared" si="976"/>
        <v>0</v>
      </c>
      <c r="S6938" s="24" t="s">
        <v>29</v>
      </c>
      <c r="T6938" s="24"/>
      <c r="U6938" s="25" t="s">
        <v>29</v>
      </c>
      <c r="V6938" s="25">
        <f t="shared" si="977"/>
        <v>0</v>
      </c>
      <c r="W6938" s="25" t="s">
        <v>29</v>
      </c>
      <c r="X6938" s="25"/>
      <c r="Y6938" s="25" t="s">
        <v>29</v>
      </c>
      <c r="Z6938" s="25">
        <f t="shared" si="978"/>
        <v>0</v>
      </c>
      <c r="AA6938" s="24" t="s">
        <v>29</v>
      </c>
      <c r="AB6938" s="24"/>
      <c r="AC6938" s="25" t="s">
        <v>29</v>
      </c>
      <c r="AD6938" s="25">
        <f t="shared" si="979"/>
        <v>0</v>
      </c>
      <c r="AE6938" s="32">
        <f t="shared" si="980"/>
        <v>0</v>
      </c>
      <c r="AF6938" s="37">
        <f t="shared" si="973"/>
        <v>36.646217554255514</v>
      </c>
      <c r="AG6938" s="27"/>
    </row>
    <row r="6939" spans="1:33" x14ac:dyDescent="0.25">
      <c r="A6939" s="21">
        <v>2869486</v>
      </c>
      <c r="B6939" s="34">
        <v>5.2297354020964503E-6</v>
      </c>
      <c r="C6939" s="22">
        <v>5.2190743886346102E-6</v>
      </c>
      <c r="D6939" s="22" t="s">
        <v>5446</v>
      </c>
      <c r="E6939" s="23">
        <v>4931.5080841156796</v>
      </c>
      <c r="F6939" s="23">
        <f t="shared" si="972"/>
        <v>2.5790482413224611E-2</v>
      </c>
      <c r="G6939" s="24" t="s">
        <v>24</v>
      </c>
      <c r="H6939" s="24">
        <v>5</v>
      </c>
      <c r="I6939" s="25" t="s">
        <v>50</v>
      </c>
      <c r="J6939" s="31">
        <f t="shared" si="974"/>
        <v>0</v>
      </c>
      <c r="K6939" s="24" t="s">
        <v>26</v>
      </c>
      <c r="L6939" s="24">
        <v>1</v>
      </c>
      <c r="M6939" s="25" t="s">
        <v>71</v>
      </c>
      <c r="N6939" s="25">
        <f t="shared" si="975"/>
        <v>0</v>
      </c>
      <c r="O6939" s="24" t="s">
        <v>24</v>
      </c>
      <c r="P6939" s="24">
        <v>3</v>
      </c>
      <c r="Q6939" s="25" t="s">
        <v>43</v>
      </c>
      <c r="R6939" s="25">
        <f t="shared" si="976"/>
        <v>0</v>
      </c>
      <c r="S6939" s="24" t="s">
        <v>29</v>
      </c>
      <c r="T6939" s="24"/>
      <c r="U6939" s="25" t="s">
        <v>29</v>
      </c>
      <c r="V6939" s="25">
        <f t="shared" si="977"/>
        <v>0</v>
      </c>
      <c r="W6939" s="25" t="s">
        <v>29</v>
      </c>
      <c r="X6939" s="25"/>
      <c r="Y6939" s="25" t="s">
        <v>29</v>
      </c>
      <c r="Z6939" s="25">
        <f t="shared" si="978"/>
        <v>0</v>
      </c>
      <c r="AA6939" s="24" t="s">
        <v>29</v>
      </c>
      <c r="AB6939" s="24"/>
      <c r="AC6939" s="25" t="s">
        <v>29</v>
      </c>
      <c r="AD6939" s="25">
        <f t="shared" si="979"/>
        <v>0</v>
      </c>
      <c r="AE6939" s="32">
        <f t="shared" si="980"/>
        <v>0</v>
      </c>
      <c r="AF6939" s="37">
        <f t="shared" si="973"/>
        <v>2.5790482413224611E-2</v>
      </c>
      <c r="AG6939" s="27"/>
    </row>
    <row r="6940" spans="1:33" x14ac:dyDescent="0.25">
      <c r="A6940" s="21">
        <v>2869488</v>
      </c>
      <c r="B6940" s="34">
        <v>4.8503676625313099E-6</v>
      </c>
      <c r="C6940" s="22">
        <v>4.9522167054981796E-6</v>
      </c>
      <c r="D6940" s="22" t="s">
        <v>3598</v>
      </c>
      <c r="E6940" s="23">
        <v>60606345.475652002</v>
      </c>
      <c r="F6940" s="23">
        <f t="shared" si="972"/>
        <v>293.96305823930322</v>
      </c>
      <c r="G6940" s="24" t="s">
        <v>24</v>
      </c>
      <c r="H6940" s="24">
        <v>3</v>
      </c>
      <c r="I6940" s="25" t="s">
        <v>55</v>
      </c>
      <c r="J6940" s="31">
        <f t="shared" si="974"/>
        <v>0</v>
      </c>
      <c r="K6940" s="24" t="s">
        <v>26</v>
      </c>
      <c r="L6940" s="24">
        <v>1</v>
      </c>
      <c r="M6940" s="25" t="s">
        <v>27</v>
      </c>
      <c r="N6940" s="25">
        <f t="shared" si="975"/>
        <v>0</v>
      </c>
      <c r="O6940" s="24" t="s">
        <v>24</v>
      </c>
      <c r="P6940" s="24">
        <v>2</v>
      </c>
      <c r="Q6940" s="25" t="s">
        <v>28</v>
      </c>
      <c r="R6940" s="25">
        <f t="shared" si="976"/>
        <v>2</v>
      </c>
      <c r="S6940" s="24" t="s">
        <v>29</v>
      </c>
      <c r="T6940" s="24"/>
      <c r="U6940" s="25" t="s">
        <v>29</v>
      </c>
      <c r="V6940" s="25">
        <f t="shared" si="977"/>
        <v>0</v>
      </c>
      <c r="W6940" s="25" t="s">
        <v>29</v>
      </c>
      <c r="X6940" s="25"/>
      <c r="Y6940" s="25" t="s">
        <v>29</v>
      </c>
      <c r="Z6940" s="25">
        <f t="shared" si="978"/>
        <v>0</v>
      </c>
      <c r="AA6940" s="24" t="s">
        <v>29</v>
      </c>
      <c r="AB6940" s="24"/>
      <c r="AC6940" s="25" t="s">
        <v>29</v>
      </c>
      <c r="AD6940" s="25">
        <f t="shared" si="979"/>
        <v>0</v>
      </c>
      <c r="AE6940" s="32">
        <f t="shared" si="980"/>
        <v>2</v>
      </c>
      <c r="AF6940" s="37">
        <f t="shared" si="973"/>
        <v>293.96305823930322</v>
      </c>
      <c r="AG6940" s="27"/>
    </row>
    <row r="6941" spans="1:33" x14ac:dyDescent="0.25">
      <c r="A6941" s="21">
        <v>2869492</v>
      </c>
      <c r="B6941" s="34">
        <v>8.3770193126499594E-5</v>
      </c>
      <c r="C6941" s="22">
        <v>8.2840792838426706E-5</v>
      </c>
      <c r="D6941" s="22" t="s">
        <v>929</v>
      </c>
      <c r="E6941" s="23">
        <v>3902364.6455168701</v>
      </c>
      <c r="F6941" s="23">
        <f t="shared" si="972"/>
        <v>326.90184000497231</v>
      </c>
      <c r="G6941" s="24" t="s">
        <v>24</v>
      </c>
      <c r="H6941" s="24">
        <v>4</v>
      </c>
      <c r="I6941" s="25" t="s">
        <v>44</v>
      </c>
      <c r="J6941" s="31">
        <f t="shared" si="974"/>
        <v>4</v>
      </c>
      <c r="K6941" s="24" t="s">
        <v>29</v>
      </c>
      <c r="L6941" s="24"/>
      <c r="M6941" s="25" t="s">
        <v>29</v>
      </c>
      <c r="N6941" s="25">
        <f t="shared" si="975"/>
        <v>0</v>
      </c>
      <c r="O6941" s="24" t="s">
        <v>29</v>
      </c>
      <c r="P6941" s="24"/>
      <c r="Q6941" s="25" t="s">
        <v>29</v>
      </c>
      <c r="R6941" s="25">
        <f t="shared" si="976"/>
        <v>0</v>
      </c>
      <c r="S6941" s="24" t="s">
        <v>29</v>
      </c>
      <c r="T6941" s="24"/>
      <c r="U6941" s="25" t="s">
        <v>29</v>
      </c>
      <c r="V6941" s="25">
        <f t="shared" si="977"/>
        <v>0</v>
      </c>
      <c r="W6941" s="25" t="s">
        <v>29</v>
      </c>
      <c r="X6941" s="25"/>
      <c r="Y6941" s="25" t="s">
        <v>29</v>
      </c>
      <c r="Z6941" s="25">
        <f t="shared" si="978"/>
        <v>0</v>
      </c>
      <c r="AA6941" s="24" t="s">
        <v>29</v>
      </c>
      <c r="AB6941" s="24"/>
      <c r="AC6941" s="25" t="s">
        <v>29</v>
      </c>
      <c r="AD6941" s="25">
        <f t="shared" si="979"/>
        <v>0</v>
      </c>
      <c r="AE6941" s="32">
        <f t="shared" si="980"/>
        <v>4</v>
      </c>
      <c r="AF6941" s="37">
        <f t="shared" si="973"/>
        <v>326.90184000497231</v>
      </c>
      <c r="AG6941" s="27"/>
    </row>
    <row r="6942" spans="1:33" x14ac:dyDescent="0.25">
      <c r="A6942" s="21">
        <v>2869493</v>
      </c>
      <c r="B6942" s="34">
        <v>1.1055364720546501E-5</v>
      </c>
      <c r="C6942" s="22">
        <v>1.13010091695493E-5</v>
      </c>
      <c r="D6942" s="22" t="s">
        <v>1648</v>
      </c>
      <c r="E6942" s="23">
        <v>8158706.16498145</v>
      </c>
      <c r="F6942" s="23">
        <f t="shared" si="972"/>
        <v>90.197472301641156</v>
      </c>
      <c r="G6942" s="24" t="s">
        <v>32</v>
      </c>
      <c r="H6942" s="24"/>
      <c r="I6942" s="25" t="s">
        <v>29</v>
      </c>
      <c r="J6942" s="31">
        <f t="shared" si="974"/>
        <v>0</v>
      </c>
      <c r="K6942" s="24" t="s">
        <v>29</v>
      </c>
      <c r="L6942" s="24"/>
      <c r="M6942" s="25" t="s">
        <v>29</v>
      </c>
      <c r="N6942" s="25">
        <f t="shared" si="975"/>
        <v>0</v>
      </c>
      <c r="O6942" s="24" t="s">
        <v>29</v>
      </c>
      <c r="P6942" s="24"/>
      <c r="Q6942" s="25" t="s">
        <v>29</v>
      </c>
      <c r="R6942" s="25">
        <f t="shared" si="976"/>
        <v>0</v>
      </c>
      <c r="S6942" s="24" t="s">
        <v>29</v>
      </c>
      <c r="T6942" s="24"/>
      <c r="U6942" s="25" t="s">
        <v>29</v>
      </c>
      <c r="V6942" s="25">
        <f t="shared" si="977"/>
        <v>0</v>
      </c>
      <c r="W6942" s="25" t="s">
        <v>29</v>
      </c>
      <c r="X6942" s="25"/>
      <c r="Y6942" s="25" t="s">
        <v>29</v>
      </c>
      <c r="Z6942" s="25">
        <f t="shared" si="978"/>
        <v>0</v>
      </c>
      <c r="AA6942" s="24" t="s">
        <v>29</v>
      </c>
      <c r="AB6942" s="24"/>
      <c r="AC6942" s="25" t="s">
        <v>29</v>
      </c>
      <c r="AD6942" s="25">
        <f t="shared" si="979"/>
        <v>0</v>
      </c>
      <c r="AE6942" s="32">
        <f t="shared" si="980"/>
        <v>0</v>
      </c>
      <c r="AF6942" s="37">
        <f t="shared" si="973"/>
        <v>90.197472301641156</v>
      </c>
      <c r="AG6942" s="27"/>
    </row>
    <row r="6943" spans="1:33" x14ac:dyDescent="0.25">
      <c r="A6943" s="21">
        <v>2869495</v>
      </c>
      <c r="B6943" s="34">
        <v>2.0436271738204901E-5</v>
      </c>
      <c r="C6943" s="22">
        <v>1.9805324696869798E-5</v>
      </c>
      <c r="D6943" s="22" t="s">
        <v>4534</v>
      </c>
      <c r="E6943" s="23">
        <v>5926745.2484069001</v>
      </c>
      <c r="F6943" s="23">
        <f t="shared" si="972"/>
        <v>121.12057641955812</v>
      </c>
      <c r="G6943" s="24" t="s">
        <v>24</v>
      </c>
      <c r="H6943" s="24">
        <v>2</v>
      </c>
      <c r="I6943" s="25" t="s">
        <v>25</v>
      </c>
      <c r="J6943" s="31">
        <f t="shared" si="974"/>
        <v>0</v>
      </c>
      <c r="K6943" s="24" t="s">
        <v>24</v>
      </c>
      <c r="L6943" s="24">
        <v>4</v>
      </c>
      <c r="M6943" s="25" t="s">
        <v>43</v>
      </c>
      <c r="N6943" s="25">
        <f t="shared" si="975"/>
        <v>0</v>
      </c>
      <c r="O6943" s="24" t="s">
        <v>29</v>
      </c>
      <c r="P6943" s="24"/>
      <c r="Q6943" s="25" t="s">
        <v>29</v>
      </c>
      <c r="R6943" s="25">
        <f t="shared" si="976"/>
        <v>0</v>
      </c>
      <c r="S6943" s="24" t="s">
        <v>29</v>
      </c>
      <c r="T6943" s="24"/>
      <c r="U6943" s="25" t="s">
        <v>29</v>
      </c>
      <c r="V6943" s="25">
        <f t="shared" si="977"/>
        <v>0</v>
      </c>
      <c r="W6943" s="25" t="s">
        <v>29</v>
      </c>
      <c r="X6943" s="25"/>
      <c r="Y6943" s="25" t="s">
        <v>29</v>
      </c>
      <c r="Z6943" s="25">
        <f t="shared" si="978"/>
        <v>0</v>
      </c>
      <c r="AA6943" s="24" t="s">
        <v>29</v>
      </c>
      <c r="AB6943" s="24"/>
      <c r="AC6943" s="25" t="s">
        <v>29</v>
      </c>
      <c r="AD6943" s="25">
        <f t="shared" si="979"/>
        <v>0</v>
      </c>
      <c r="AE6943" s="32">
        <f t="shared" si="980"/>
        <v>0</v>
      </c>
      <c r="AF6943" s="37">
        <f t="shared" si="973"/>
        <v>121.12057641955812</v>
      </c>
      <c r="AG6943" s="27"/>
    </row>
    <row r="6944" spans="1:33" x14ac:dyDescent="0.25">
      <c r="A6944" s="21">
        <v>2869497</v>
      </c>
      <c r="B6944" s="34">
        <v>4.7471368642451302E-6</v>
      </c>
      <c r="C6944" s="22">
        <v>5.1446476499661497E-6</v>
      </c>
      <c r="D6944" s="22" t="s">
        <v>3089</v>
      </c>
      <c r="E6944" s="23">
        <v>137957895.54729101</v>
      </c>
      <c r="F6944" s="23">
        <f t="shared" si="972"/>
        <v>654.90501166622425</v>
      </c>
      <c r="G6944" s="24" t="s">
        <v>24</v>
      </c>
      <c r="H6944" s="24">
        <v>3</v>
      </c>
      <c r="I6944" s="25" t="s">
        <v>103</v>
      </c>
      <c r="J6944" s="31">
        <f t="shared" si="974"/>
        <v>0</v>
      </c>
      <c r="K6944" s="24" t="s">
        <v>24</v>
      </c>
      <c r="L6944" s="24">
        <v>2</v>
      </c>
      <c r="M6944" s="25" t="s">
        <v>31</v>
      </c>
      <c r="N6944" s="25">
        <f t="shared" si="975"/>
        <v>2</v>
      </c>
      <c r="O6944" s="24" t="s">
        <v>29</v>
      </c>
      <c r="P6944" s="24"/>
      <c r="Q6944" s="25" t="s">
        <v>29</v>
      </c>
      <c r="R6944" s="25">
        <f t="shared" si="976"/>
        <v>0</v>
      </c>
      <c r="S6944" s="24" t="s">
        <v>29</v>
      </c>
      <c r="T6944" s="24"/>
      <c r="U6944" s="25" t="s">
        <v>29</v>
      </c>
      <c r="V6944" s="25">
        <f t="shared" si="977"/>
        <v>0</v>
      </c>
      <c r="W6944" s="25" t="s">
        <v>29</v>
      </c>
      <c r="X6944" s="25"/>
      <c r="Y6944" s="25" t="s">
        <v>29</v>
      </c>
      <c r="Z6944" s="25">
        <f t="shared" si="978"/>
        <v>0</v>
      </c>
      <c r="AA6944" s="24" t="s">
        <v>29</v>
      </c>
      <c r="AB6944" s="24"/>
      <c r="AC6944" s="25" t="s">
        <v>29</v>
      </c>
      <c r="AD6944" s="25">
        <f t="shared" si="979"/>
        <v>0</v>
      </c>
      <c r="AE6944" s="32">
        <f t="shared" si="980"/>
        <v>2</v>
      </c>
      <c r="AF6944" s="37">
        <f t="shared" si="973"/>
        <v>654.90501166622425</v>
      </c>
      <c r="AG6944" s="27"/>
    </row>
    <row r="6945" spans="1:33" x14ac:dyDescent="0.25">
      <c r="A6945" s="21">
        <v>2869498</v>
      </c>
      <c r="B6945" s="34">
        <v>4.6193861602255199E-6</v>
      </c>
      <c r="C6945" s="22">
        <v>5.0502573467223504E-6</v>
      </c>
      <c r="D6945" s="22" t="s">
        <v>3296</v>
      </c>
      <c r="E6945" s="23">
        <v>100758956.260695</v>
      </c>
      <c r="F6945" s="23">
        <f t="shared" si="972"/>
        <v>465.44452806942297</v>
      </c>
      <c r="G6945" s="24" t="s">
        <v>32</v>
      </c>
      <c r="H6945" s="24"/>
      <c r="I6945" s="25" t="s">
        <v>29</v>
      </c>
      <c r="J6945" s="31">
        <f t="shared" si="974"/>
        <v>0</v>
      </c>
      <c r="K6945" s="24" t="s">
        <v>29</v>
      </c>
      <c r="L6945" s="24"/>
      <c r="M6945" s="25" t="s">
        <v>29</v>
      </c>
      <c r="N6945" s="25">
        <f t="shared" si="975"/>
        <v>0</v>
      </c>
      <c r="O6945" s="24" t="s">
        <v>29</v>
      </c>
      <c r="P6945" s="24"/>
      <c r="Q6945" s="25" t="s">
        <v>29</v>
      </c>
      <c r="R6945" s="25">
        <f t="shared" si="976"/>
        <v>0</v>
      </c>
      <c r="S6945" s="24" t="s">
        <v>29</v>
      </c>
      <c r="T6945" s="24"/>
      <c r="U6945" s="25" t="s">
        <v>29</v>
      </c>
      <c r="V6945" s="25">
        <f t="shared" si="977"/>
        <v>0</v>
      </c>
      <c r="W6945" s="25" t="s">
        <v>29</v>
      </c>
      <c r="X6945" s="25"/>
      <c r="Y6945" s="25" t="s">
        <v>29</v>
      </c>
      <c r="Z6945" s="25">
        <f t="shared" si="978"/>
        <v>0</v>
      </c>
      <c r="AA6945" s="24" t="s">
        <v>29</v>
      </c>
      <c r="AB6945" s="24"/>
      <c r="AC6945" s="25" t="s">
        <v>29</v>
      </c>
      <c r="AD6945" s="25">
        <f t="shared" si="979"/>
        <v>0</v>
      </c>
      <c r="AE6945" s="32">
        <f t="shared" si="980"/>
        <v>0</v>
      </c>
      <c r="AF6945" s="37">
        <f t="shared" si="973"/>
        <v>465.44452806942297</v>
      </c>
      <c r="AG6945" s="27"/>
    </row>
    <row r="6946" spans="1:33" x14ac:dyDescent="0.25">
      <c r="A6946" s="21">
        <v>2869511</v>
      </c>
      <c r="B6946" s="34">
        <v>4.8592044648970297E-5</v>
      </c>
      <c r="C6946" s="22">
        <v>4.7669258227721799E-5</v>
      </c>
      <c r="D6946" s="22" t="s">
        <v>4620</v>
      </c>
      <c r="E6946" s="23">
        <v>4756901.4763857797</v>
      </c>
      <c r="F6946" s="23">
        <f t="shared" si="972"/>
        <v>231.14756893129052</v>
      </c>
      <c r="G6946" s="24" t="s">
        <v>24</v>
      </c>
      <c r="H6946" s="24">
        <v>4</v>
      </c>
      <c r="I6946" s="25" t="s">
        <v>33</v>
      </c>
      <c r="J6946" s="31">
        <f t="shared" si="974"/>
        <v>0</v>
      </c>
      <c r="K6946" s="24" t="s">
        <v>26</v>
      </c>
      <c r="L6946" s="24">
        <v>1</v>
      </c>
      <c r="M6946" s="25" t="s">
        <v>70</v>
      </c>
      <c r="N6946" s="25">
        <f t="shared" si="975"/>
        <v>0</v>
      </c>
      <c r="O6946" s="24" t="s">
        <v>24</v>
      </c>
      <c r="P6946" s="24">
        <v>3</v>
      </c>
      <c r="Q6946" s="25" t="s">
        <v>43</v>
      </c>
      <c r="R6946" s="25">
        <f t="shared" si="976"/>
        <v>0</v>
      </c>
      <c r="S6946" s="24" t="s">
        <v>29</v>
      </c>
      <c r="T6946" s="24"/>
      <c r="U6946" s="25" t="s">
        <v>29</v>
      </c>
      <c r="V6946" s="25">
        <f t="shared" si="977"/>
        <v>0</v>
      </c>
      <c r="W6946" s="25" t="s">
        <v>29</v>
      </c>
      <c r="X6946" s="25"/>
      <c r="Y6946" s="25" t="s">
        <v>29</v>
      </c>
      <c r="Z6946" s="25">
        <f t="shared" si="978"/>
        <v>0</v>
      </c>
      <c r="AA6946" s="24" t="s">
        <v>29</v>
      </c>
      <c r="AB6946" s="24"/>
      <c r="AC6946" s="25" t="s">
        <v>29</v>
      </c>
      <c r="AD6946" s="25">
        <f t="shared" si="979"/>
        <v>0</v>
      </c>
      <c r="AE6946" s="32">
        <f t="shared" si="980"/>
        <v>0</v>
      </c>
      <c r="AF6946" s="37">
        <f t="shared" si="973"/>
        <v>231.14756893129052</v>
      </c>
      <c r="AG6946" s="27"/>
    </row>
    <row r="6947" spans="1:33" x14ac:dyDescent="0.25">
      <c r="A6947" s="21">
        <v>2869512</v>
      </c>
      <c r="B6947" s="34">
        <v>1.72720289578715E-6</v>
      </c>
      <c r="C6947" s="22">
        <v>2.0239679078237499E-6</v>
      </c>
      <c r="D6947" s="22" t="s">
        <v>5417</v>
      </c>
      <c r="E6947" s="23">
        <v>7335.6538400585196</v>
      </c>
      <c r="F6947" s="23">
        <f t="shared" si="972"/>
        <v>1.2670162555041203E-2</v>
      </c>
      <c r="G6947" s="24" t="s">
        <v>24</v>
      </c>
      <c r="H6947" s="24">
        <v>2</v>
      </c>
      <c r="I6947" s="25" t="s">
        <v>49</v>
      </c>
      <c r="J6947" s="31">
        <f t="shared" si="974"/>
        <v>0</v>
      </c>
      <c r="K6947" s="24" t="s">
        <v>29</v>
      </c>
      <c r="L6947" s="24"/>
      <c r="M6947" s="25" t="s">
        <v>29</v>
      </c>
      <c r="N6947" s="25">
        <f t="shared" si="975"/>
        <v>0</v>
      </c>
      <c r="O6947" s="24" t="s">
        <v>29</v>
      </c>
      <c r="P6947" s="24"/>
      <c r="Q6947" s="25" t="s">
        <v>29</v>
      </c>
      <c r="R6947" s="25">
        <f t="shared" si="976"/>
        <v>0</v>
      </c>
      <c r="S6947" s="24" t="s">
        <v>29</v>
      </c>
      <c r="T6947" s="24"/>
      <c r="U6947" s="25" t="s">
        <v>29</v>
      </c>
      <c r="V6947" s="25">
        <f t="shared" si="977"/>
        <v>0</v>
      </c>
      <c r="W6947" s="25" t="s">
        <v>29</v>
      </c>
      <c r="X6947" s="25"/>
      <c r="Y6947" s="25" t="s">
        <v>29</v>
      </c>
      <c r="Z6947" s="25">
        <f t="shared" si="978"/>
        <v>0</v>
      </c>
      <c r="AA6947" s="24" t="s">
        <v>29</v>
      </c>
      <c r="AB6947" s="24"/>
      <c r="AC6947" s="25" t="s">
        <v>29</v>
      </c>
      <c r="AD6947" s="25">
        <f t="shared" si="979"/>
        <v>0</v>
      </c>
      <c r="AE6947" s="32">
        <f t="shared" si="980"/>
        <v>0</v>
      </c>
      <c r="AF6947" s="37">
        <f t="shared" si="973"/>
        <v>1.2670162555041203E-2</v>
      </c>
      <c r="AG6947" s="27"/>
    </row>
    <row r="6948" spans="1:33" x14ac:dyDescent="0.25">
      <c r="A6948" s="21">
        <v>2869515</v>
      </c>
      <c r="B6948" s="34">
        <v>1.87530469035109E-6</v>
      </c>
      <c r="C6948" s="22">
        <v>1.8720860587397599E-6</v>
      </c>
      <c r="D6948" s="22" t="s">
        <v>1509</v>
      </c>
      <c r="E6948" s="23">
        <v>901010200.57277203</v>
      </c>
      <c r="F6948" s="23">
        <f t="shared" si="972"/>
        <v>1689.6686551882958</v>
      </c>
      <c r="G6948" s="24" t="s">
        <v>24</v>
      </c>
      <c r="H6948" s="24">
        <v>3</v>
      </c>
      <c r="I6948" s="25" t="s">
        <v>50</v>
      </c>
      <c r="J6948" s="31">
        <f t="shared" si="974"/>
        <v>0</v>
      </c>
      <c r="K6948" s="24" t="s">
        <v>26</v>
      </c>
      <c r="L6948" s="24">
        <v>2</v>
      </c>
      <c r="M6948" s="25" t="s">
        <v>35</v>
      </c>
      <c r="N6948" s="25">
        <f t="shared" si="975"/>
        <v>0</v>
      </c>
      <c r="O6948" s="24" t="s">
        <v>24</v>
      </c>
      <c r="P6948" s="24">
        <v>4</v>
      </c>
      <c r="Q6948" s="25" t="s">
        <v>64</v>
      </c>
      <c r="R6948" s="25">
        <f t="shared" si="976"/>
        <v>4</v>
      </c>
      <c r="S6948" s="24" t="s">
        <v>29</v>
      </c>
      <c r="T6948" s="24"/>
      <c r="U6948" s="25" t="s">
        <v>29</v>
      </c>
      <c r="V6948" s="25">
        <f t="shared" si="977"/>
        <v>0</v>
      </c>
      <c r="W6948" s="25" t="s">
        <v>29</v>
      </c>
      <c r="X6948" s="25"/>
      <c r="Y6948" s="25" t="s">
        <v>29</v>
      </c>
      <c r="Z6948" s="25">
        <f t="shared" si="978"/>
        <v>0</v>
      </c>
      <c r="AA6948" s="24" t="s">
        <v>29</v>
      </c>
      <c r="AB6948" s="24"/>
      <c r="AC6948" s="25" t="s">
        <v>29</v>
      </c>
      <c r="AD6948" s="25">
        <f t="shared" si="979"/>
        <v>0</v>
      </c>
      <c r="AE6948" s="32">
        <f t="shared" si="980"/>
        <v>4</v>
      </c>
      <c r="AF6948" s="37">
        <f t="shared" si="973"/>
        <v>1689.6686551882958</v>
      </c>
      <c r="AG6948" s="27"/>
    </row>
    <row r="6949" spans="1:33" x14ac:dyDescent="0.25">
      <c r="A6949" s="21">
        <v>2869518</v>
      </c>
      <c r="B6949" s="34">
        <v>2.1947279652290001E-6</v>
      </c>
      <c r="C6949" s="22">
        <v>2.3799501937844399E-6</v>
      </c>
      <c r="D6949" s="22" t="s">
        <v>4625</v>
      </c>
      <c r="E6949" s="23">
        <v>4677952.7672127802</v>
      </c>
      <c r="F6949" s="23">
        <f t="shared" si="972"/>
        <v>10.266833758222274</v>
      </c>
      <c r="G6949" s="24" t="s">
        <v>24</v>
      </c>
      <c r="H6949" s="24">
        <v>5</v>
      </c>
      <c r="I6949" s="25" t="s">
        <v>51</v>
      </c>
      <c r="J6949" s="31">
        <f t="shared" si="974"/>
        <v>0</v>
      </c>
      <c r="K6949" s="24" t="s">
        <v>29</v>
      </c>
      <c r="L6949" s="24"/>
      <c r="M6949" s="25" t="s">
        <v>29</v>
      </c>
      <c r="N6949" s="25">
        <f t="shared" si="975"/>
        <v>0</v>
      </c>
      <c r="O6949" s="24" t="s">
        <v>29</v>
      </c>
      <c r="P6949" s="24"/>
      <c r="Q6949" s="25" t="s">
        <v>29</v>
      </c>
      <c r="R6949" s="25">
        <f t="shared" si="976"/>
        <v>0</v>
      </c>
      <c r="S6949" s="24" t="s">
        <v>29</v>
      </c>
      <c r="T6949" s="24"/>
      <c r="U6949" s="25" t="s">
        <v>29</v>
      </c>
      <c r="V6949" s="25">
        <f t="shared" si="977"/>
        <v>0</v>
      </c>
      <c r="W6949" s="25" t="s">
        <v>29</v>
      </c>
      <c r="X6949" s="25"/>
      <c r="Y6949" s="25" t="s">
        <v>29</v>
      </c>
      <c r="Z6949" s="25">
        <f t="shared" si="978"/>
        <v>0</v>
      </c>
      <c r="AA6949" s="24" t="s">
        <v>29</v>
      </c>
      <c r="AB6949" s="24"/>
      <c r="AC6949" s="25" t="s">
        <v>29</v>
      </c>
      <c r="AD6949" s="25">
        <f t="shared" si="979"/>
        <v>0</v>
      </c>
      <c r="AE6949" s="32">
        <f t="shared" si="980"/>
        <v>0</v>
      </c>
      <c r="AF6949" s="37">
        <f t="shared" si="973"/>
        <v>10.266833758222274</v>
      </c>
      <c r="AG6949" s="27"/>
    </row>
    <row r="6950" spans="1:33" x14ac:dyDescent="0.25">
      <c r="A6950" s="21">
        <v>2869524</v>
      </c>
      <c r="B6950" s="34">
        <v>7.6778110258420696E-5</v>
      </c>
      <c r="C6950" s="22">
        <v>7.5555790781832801E-5</v>
      </c>
      <c r="D6950" s="22" t="s">
        <v>2433</v>
      </c>
      <c r="E6950" s="23">
        <v>56848585.640656799</v>
      </c>
      <c r="F6950" s="23">
        <f t="shared" si="972"/>
        <v>4364.7269763536196</v>
      </c>
      <c r="G6950" s="24" t="s">
        <v>26</v>
      </c>
      <c r="H6950" s="24">
        <v>1</v>
      </c>
      <c r="I6950" s="25" t="s">
        <v>44</v>
      </c>
      <c r="J6950" s="31">
        <f t="shared" si="974"/>
        <v>1</v>
      </c>
      <c r="K6950" s="24" t="s">
        <v>29</v>
      </c>
      <c r="L6950" s="24"/>
      <c r="M6950" s="25" t="s">
        <v>29</v>
      </c>
      <c r="N6950" s="25">
        <f t="shared" si="975"/>
        <v>0</v>
      </c>
      <c r="O6950" s="24" t="s">
        <v>29</v>
      </c>
      <c r="P6950" s="24"/>
      <c r="Q6950" s="25" t="s">
        <v>29</v>
      </c>
      <c r="R6950" s="25">
        <f t="shared" si="976"/>
        <v>0</v>
      </c>
      <c r="S6950" s="24" t="s">
        <v>29</v>
      </c>
      <c r="T6950" s="24"/>
      <c r="U6950" s="25" t="s">
        <v>29</v>
      </c>
      <c r="V6950" s="25">
        <f t="shared" si="977"/>
        <v>0</v>
      </c>
      <c r="W6950" s="25" t="s">
        <v>29</v>
      </c>
      <c r="X6950" s="25"/>
      <c r="Y6950" s="25" t="s">
        <v>29</v>
      </c>
      <c r="Z6950" s="25">
        <f t="shared" si="978"/>
        <v>0</v>
      </c>
      <c r="AA6950" s="24" t="s">
        <v>29</v>
      </c>
      <c r="AB6950" s="24"/>
      <c r="AC6950" s="25" t="s">
        <v>29</v>
      </c>
      <c r="AD6950" s="25">
        <f t="shared" si="979"/>
        <v>0</v>
      </c>
      <c r="AE6950" s="32">
        <f t="shared" si="980"/>
        <v>1</v>
      </c>
      <c r="AF6950" s="37">
        <f t="shared" si="973"/>
        <v>4364.7269763536196</v>
      </c>
      <c r="AG6950" s="27"/>
    </row>
    <row r="6951" spans="1:33" x14ac:dyDescent="0.25">
      <c r="A6951" s="21">
        <v>2869527</v>
      </c>
      <c r="B6951" s="34">
        <v>1.8102547066122099E-5</v>
      </c>
      <c r="C6951" s="22">
        <v>1.7681474017544599E-5</v>
      </c>
      <c r="D6951" s="22" t="s">
        <v>521</v>
      </c>
      <c r="E6951" s="23">
        <v>1611020685.3976099</v>
      </c>
      <c r="F6951" s="23">
        <f t="shared" si="972"/>
        <v>29163.577781906519</v>
      </c>
      <c r="G6951" s="24" t="s">
        <v>24</v>
      </c>
      <c r="H6951" s="24">
        <v>4</v>
      </c>
      <c r="I6951" s="25" t="s">
        <v>40</v>
      </c>
      <c r="J6951" s="31">
        <f t="shared" si="974"/>
        <v>4</v>
      </c>
      <c r="K6951" s="24" t="s">
        <v>29</v>
      </c>
      <c r="L6951" s="24"/>
      <c r="M6951" s="25" t="s">
        <v>29</v>
      </c>
      <c r="N6951" s="25">
        <f t="shared" si="975"/>
        <v>0</v>
      </c>
      <c r="O6951" s="24" t="s">
        <v>29</v>
      </c>
      <c r="P6951" s="24"/>
      <c r="Q6951" s="25" t="s">
        <v>29</v>
      </c>
      <c r="R6951" s="25">
        <f t="shared" si="976"/>
        <v>0</v>
      </c>
      <c r="S6951" s="24" t="s">
        <v>29</v>
      </c>
      <c r="T6951" s="24"/>
      <c r="U6951" s="25" t="s">
        <v>29</v>
      </c>
      <c r="V6951" s="25">
        <f t="shared" si="977"/>
        <v>0</v>
      </c>
      <c r="W6951" s="25" t="s">
        <v>29</v>
      </c>
      <c r="X6951" s="25"/>
      <c r="Y6951" s="25" t="s">
        <v>29</v>
      </c>
      <c r="Z6951" s="25">
        <f t="shared" si="978"/>
        <v>0</v>
      </c>
      <c r="AA6951" s="24" t="s">
        <v>29</v>
      </c>
      <c r="AB6951" s="24"/>
      <c r="AC6951" s="25" t="s">
        <v>29</v>
      </c>
      <c r="AD6951" s="25">
        <f t="shared" si="979"/>
        <v>0</v>
      </c>
      <c r="AE6951" s="32">
        <f t="shared" si="980"/>
        <v>4</v>
      </c>
      <c r="AF6951" s="37">
        <f t="shared" si="973"/>
        <v>29163.577781906519</v>
      </c>
      <c r="AG6951" s="27"/>
    </row>
    <row r="6952" spans="1:33" x14ac:dyDescent="0.25">
      <c r="A6952" s="21">
        <v>2869531</v>
      </c>
      <c r="B6952" s="34">
        <v>8.4211844055156196E-5</v>
      </c>
      <c r="C6952" s="22">
        <v>8.4730355851805403E-5</v>
      </c>
      <c r="D6952" s="22" t="s">
        <v>1665</v>
      </c>
      <c r="E6952" s="23">
        <v>760883111.37443304</v>
      </c>
      <c r="F6952" s="23">
        <f t="shared" si="972"/>
        <v>64075.369919265802</v>
      </c>
      <c r="G6952" s="24" t="s">
        <v>24</v>
      </c>
      <c r="H6952" s="24">
        <v>3</v>
      </c>
      <c r="I6952" s="25" t="s">
        <v>64</v>
      </c>
      <c r="J6952" s="31">
        <f t="shared" si="974"/>
        <v>3</v>
      </c>
      <c r="K6952" s="24" t="s">
        <v>29</v>
      </c>
      <c r="L6952" s="24"/>
      <c r="M6952" s="25" t="s">
        <v>29</v>
      </c>
      <c r="N6952" s="25">
        <f t="shared" si="975"/>
        <v>0</v>
      </c>
      <c r="O6952" s="24" t="s">
        <v>29</v>
      </c>
      <c r="P6952" s="24"/>
      <c r="Q6952" s="25" t="s">
        <v>29</v>
      </c>
      <c r="R6952" s="25">
        <f t="shared" si="976"/>
        <v>0</v>
      </c>
      <c r="S6952" s="24" t="s">
        <v>29</v>
      </c>
      <c r="T6952" s="24"/>
      <c r="U6952" s="25" t="s">
        <v>29</v>
      </c>
      <c r="V6952" s="25">
        <f t="shared" si="977"/>
        <v>0</v>
      </c>
      <c r="W6952" s="25" t="s">
        <v>29</v>
      </c>
      <c r="X6952" s="25"/>
      <c r="Y6952" s="25" t="s">
        <v>29</v>
      </c>
      <c r="Z6952" s="25">
        <f t="shared" si="978"/>
        <v>0</v>
      </c>
      <c r="AA6952" s="24" t="s">
        <v>29</v>
      </c>
      <c r="AB6952" s="24"/>
      <c r="AC6952" s="25" t="s">
        <v>29</v>
      </c>
      <c r="AD6952" s="25">
        <f t="shared" si="979"/>
        <v>0</v>
      </c>
      <c r="AE6952" s="32">
        <f t="shared" si="980"/>
        <v>3</v>
      </c>
      <c r="AF6952" s="37">
        <f t="shared" si="973"/>
        <v>64075.369919265802</v>
      </c>
      <c r="AG6952" s="27"/>
    </row>
    <row r="6953" spans="1:33" x14ac:dyDescent="0.25">
      <c r="A6953" s="21">
        <v>2869535</v>
      </c>
      <c r="B6953" s="34">
        <v>3.5339263747085798E-6</v>
      </c>
      <c r="C6953" s="22">
        <v>3.2810910534360198E-6</v>
      </c>
      <c r="D6953" s="22" t="s">
        <v>5521</v>
      </c>
      <c r="E6953" s="23">
        <v>1597.57808543739</v>
      </c>
      <c r="F6953" s="23">
        <f t="shared" si="972"/>
        <v>5.6457233317836293E-3</v>
      </c>
      <c r="G6953" s="24" t="s">
        <v>26</v>
      </c>
      <c r="H6953" s="24">
        <v>1</v>
      </c>
      <c r="I6953" s="25" t="s">
        <v>70</v>
      </c>
      <c r="J6953" s="31">
        <f t="shared" si="974"/>
        <v>0</v>
      </c>
      <c r="K6953" s="24" t="s">
        <v>24</v>
      </c>
      <c r="L6953" s="24">
        <v>3</v>
      </c>
      <c r="M6953" s="25" t="s">
        <v>30</v>
      </c>
      <c r="N6953" s="25">
        <f t="shared" si="975"/>
        <v>0</v>
      </c>
      <c r="O6953" s="24" t="s">
        <v>29</v>
      </c>
      <c r="P6953" s="24"/>
      <c r="Q6953" s="25" t="s">
        <v>29</v>
      </c>
      <c r="R6953" s="25">
        <f t="shared" si="976"/>
        <v>0</v>
      </c>
      <c r="S6953" s="24" t="s">
        <v>29</v>
      </c>
      <c r="T6953" s="24"/>
      <c r="U6953" s="25" t="s">
        <v>29</v>
      </c>
      <c r="V6953" s="25">
        <f t="shared" si="977"/>
        <v>0</v>
      </c>
      <c r="W6953" s="25" t="s">
        <v>29</v>
      </c>
      <c r="X6953" s="25"/>
      <c r="Y6953" s="25" t="s">
        <v>29</v>
      </c>
      <c r="Z6953" s="25">
        <f t="shared" si="978"/>
        <v>0</v>
      </c>
      <c r="AA6953" s="24" t="s">
        <v>29</v>
      </c>
      <c r="AB6953" s="24"/>
      <c r="AC6953" s="25" t="s">
        <v>29</v>
      </c>
      <c r="AD6953" s="25">
        <f t="shared" si="979"/>
        <v>0</v>
      </c>
      <c r="AE6953" s="32">
        <f t="shared" si="980"/>
        <v>0</v>
      </c>
      <c r="AF6953" s="37">
        <f t="shared" si="973"/>
        <v>5.6457233317836293E-3</v>
      </c>
      <c r="AG6953" s="27"/>
    </row>
    <row r="6954" spans="1:33" x14ac:dyDescent="0.25">
      <c r="A6954" s="21">
        <v>2869537</v>
      </c>
      <c r="B6954" s="34">
        <v>2.8494623915058901E-5</v>
      </c>
      <c r="C6954" s="22">
        <v>3.0292452252381199E-5</v>
      </c>
      <c r="D6954" s="22" t="s">
        <v>2590</v>
      </c>
      <c r="E6954" s="23">
        <v>4281972.13029934</v>
      </c>
      <c r="F6954" s="23">
        <f t="shared" si="972"/>
        <v>122.01318546764328</v>
      </c>
      <c r="G6954" s="24" t="s">
        <v>24</v>
      </c>
      <c r="H6954" s="24">
        <v>4</v>
      </c>
      <c r="I6954" s="25" t="s">
        <v>53</v>
      </c>
      <c r="J6954" s="31">
        <f t="shared" si="974"/>
        <v>0</v>
      </c>
      <c r="K6954" s="24" t="s">
        <v>29</v>
      </c>
      <c r="L6954" s="24"/>
      <c r="M6954" s="25" t="s">
        <v>29</v>
      </c>
      <c r="N6954" s="25">
        <f t="shared" si="975"/>
        <v>0</v>
      </c>
      <c r="O6954" s="24" t="s">
        <v>29</v>
      </c>
      <c r="P6954" s="24"/>
      <c r="Q6954" s="25" t="s">
        <v>29</v>
      </c>
      <c r="R6954" s="25">
        <f t="shared" si="976"/>
        <v>0</v>
      </c>
      <c r="S6954" s="24" t="s">
        <v>29</v>
      </c>
      <c r="T6954" s="24"/>
      <c r="U6954" s="25" t="s">
        <v>29</v>
      </c>
      <c r="V6954" s="25">
        <f t="shared" si="977"/>
        <v>0</v>
      </c>
      <c r="W6954" s="25" t="s">
        <v>29</v>
      </c>
      <c r="X6954" s="25"/>
      <c r="Y6954" s="25" t="s">
        <v>29</v>
      </c>
      <c r="Z6954" s="25">
        <f t="shared" si="978"/>
        <v>0</v>
      </c>
      <c r="AA6954" s="24" t="s">
        <v>29</v>
      </c>
      <c r="AB6954" s="24"/>
      <c r="AC6954" s="25" t="s">
        <v>29</v>
      </c>
      <c r="AD6954" s="25">
        <f t="shared" si="979"/>
        <v>0</v>
      </c>
      <c r="AE6954" s="32">
        <f t="shared" si="980"/>
        <v>0</v>
      </c>
      <c r="AF6954" s="37">
        <f t="shared" si="973"/>
        <v>122.01318546764328</v>
      </c>
      <c r="AG6954" s="27"/>
    </row>
    <row r="6955" spans="1:33" x14ac:dyDescent="0.25">
      <c r="A6955" s="21">
        <v>2869539</v>
      </c>
      <c r="B6955" s="34">
        <v>4.82275883512871E-5</v>
      </c>
      <c r="C6955" s="22">
        <v>6.3358960336181507E-5</v>
      </c>
      <c r="D6955" s="22" t="s">
        <v>986</v>
      </c>
      <c r="E6955" s="23">
        <v>492805112.17334199</v>
      </c>
      <c r="F6955" s="23">
        <f t="shared" si="972"/>
        <v>23766.802087305801</v>
      </c>
      <c r="G6955" s="24" t="s">
        <v>24</v>
      </c>
      <c r="H6955" s="24">
        <v>3</v>
      </c>
      <c r="I6955" s="25" t="s">
        <v>31</v>
      </c>
      <c r="J6955" s="31">
        <f t="shared" si="974"/>
        <v>3</v>
      </c>
      <c r="K6955" s="24" t="s">
        <v>29</v>
      </c>
      <c r="L6955" s="24"/>
      <c r="M6955" s="25" t="s">
        <v>29</v>
      </c>
      <c r="N6955" s="25">
        <f t="shared" si="975"/>
        <v>0</v>
      </c>
      <c r="O6955" s="24" t="s">
        <v>29</v>
      </c>
      <c r="P6955" s="24"/>
      <c r="Q6955" s="25" t="s">
        <v>29</v>
      </c>
      <c r="R6955" s="25">
        <f t="shared" si="976"/>
        <v>0</v>
      </c>
      <c r="S6955" s="24" t="s">
        <v>29</v>
      </c>
      <c r="T6955" s="24"/>
      <c r="U6955" s="25" t="s">
        <v>29</v>
      </c>
      <c r="V6955" s="25">
        <f t="shared" si="977"/>
        <v>0</v>
      </c>
      <c r="W6955" s="25" t="s">
        <v>29</v>
      </c>
      <c r="X6955" s="25"/>
      <c r="Y6955" s="25" t="s">
        <v>29</v>
      </c>
      <c r="Z6955" s="25">
        <f t="shared" si="978"/>
        <v>0</v>
      </c>
      <c r="AA6955" s="24" t="s">
        <v>29</v>
      </c>
      <c r="AB6955" s="24"/>
      <c r="AC6955" s="25" t="s">
        <v>29</v>
      </c>
      <c r="AD6955" s="25">
        <f t="shared" si="979"/>
        <v>0</v>
      </c>
      <c r="AE6955" s="32">
        <f t="shared" si="980"/>
        <v>3</v>
      </c>
      <c r="AF6955" s="37">
        <f t="shared" si="973"/>
        <v>23766.802087305801</v>
      </c>
      <c r="AG6955" s="27"/>
    </row>
    <row r="6956" spans="1:33" x14ac:dyDescent="0.25">
      <c r="A6956" s="21">
        <v>2869552</v>
      </c>
      <c r="B6956" s="34">
        <v>5.1829797640263504E-6</v>
      </c>
      <c r="C6956" s="22">
        <v>5.7333272218730396E-6</v>
      </c>
      <c r="D6956" s="22" t="s">
        <v>4471</v>
      </c>
      <c r="E6956" s="23">
        <v>6902966.3072008397</v>
      </c>
      <c r="F6956" s="23">
        <f t="shared" si="972"/>
        <v>35.777934681977655</v>
      </c>
      <c r="G6956" s="24" t="s">
        <v>24</v>
      </c>
      <c r="H6956" s="24">
        <v>3</v>
      </c>
      <c r="I6956" s="25" t="s">
        <v>74</v>
      </c>
      <c r="J6956" s="31">
        <f t="shared" si="974"/>
        <v>0</v>
      </c>
      <c r="K6956" s="24" t="s">
        <v>29</v>
      </c>
      <c r="L6956" s="24"/>
      <c r="M6956" s="25" t="s">
        <v>29</v>
      </c>
      <c r="N6956" s="25">
        <f t="shared" si="975"/>
        <v>0</v>
      </c>
      <c r="O6956" s="24" t="s">
        <v>29</v>
      </c>
      <c r="P6956" s="24"/>
      <c r="Q6956" s="25" t="s">
        <v>29</v>
      </c>
      <c r="R6956" s="25">
        <f t="shared" si="976"/>
        <v>0</v>
      </c>
      <c r="S6956" s="24" t="s">
        <v>29</v>
      </c>
      <c r="T6956" s="24"/>
      <c r="U6956" s="25" t="s">
        <v>29</v>
      </c>
      <c r="V6956" s="25">
        <f t="shared" si="977"/>
        <v>0</v>
      </c>
      <c r="W6956" s="25" t="s">
        <v>29</v>
      </c>
      <c r="X6956" s="25"/>
      <c r="Y6956" s="25" t="s">
        <v>29</v>
      </c>
      <c r="Z6956" s="25">
        <f t="shared" si="978"/>
        <v>0</v>
      </c>
      <c r="AA6956" s="24" t="s">
        <v>29</v>
      </c>
      <c r="AB6956" s="24"/>
      <c r="AC6956" s="25" t="s">
        <v>29</v>
      </c>
      <c r="AD6956" s="25">
        <f t="shared" si="979"/>
        <v>0</v>
      </c>
      <c r="AE6956" s="32">
        <f t="shared" si="980"/>
        <v>0</v>
      </c>
      <c r="AF6956" s="37">
        <f t="shared" si="973"/>
        <v>35.777934681977655</v>
      </c>
      <c r="AG6956" s="27"/>
    </row>
    <row r="6957" spans="1:33" x14ac:dyDescent="0.25">
      <c r="A6957" s="21">
        <v>2869554</v>
      </c>
      <c r="B6957" s="34">
        <v>1.3764297393599101E-4</v>
      </c>
      <c r="C6957" s="22">
        <v>1.50873543744832E-4</v>
      </c>
      <c r="D6957" s="22" t="s">
        <v>2559</v>
      </c>
      <c r="E6957" s="23">
        <v>286016604.50959998</v>
      </c>
      <c r="F6957" s="23">
        <f t="shared" si="972"/>
        <v>39368.176039775521</v>
      </c>
      <c r="G6957" s="24" t="s">
        <v>26</v>
      </c>
      <c r="H6957" s="24">
        <v>1</v>
      </c>
      <c r="I6957" s="25" t="s">
        <v>35</v>
      </c>
      <c r="J6957" s="31">
        <f t="shared" si="974"/>
        <v>0</v>
      </c>
      <c r="K6957" s="24" t="s">
        <v>24</v>
      </c>
      <c r="L6957" s="24">
        <v>2</v>
      </c>
      <c r="M6957" s="25" t="s">
        <v>36</v>
      </c>
      <c r="N6957" s="25">
        <f t="shared" si="975"/>
        <v>2</v>
      </c>
      <c r="O6957" s="24" t="s">
        <v>29</v>
      </c>
      <c r="P6957" s="24"/>
      <c r="Q6957" s="25" t="s">
        <v>29</v>
      </c>
      <c r="R6957" s="25">
        <f t="shared" si="976"/>
        <v>0</v>
      </c>
      <c r="S6957" s="24" t="s">
        <v>29</v>
      </c>
      <c r="T6957" s="24"/>
      <c r="U6957" s="25" t="s">
        <v>29</v>
      </c>
      <c r="V6957" s="25">
        <f t="shared" si="977"/>
        <v>0</v>
      </c>
      <c r="W6957" s="25" t="s">
        <v>29</v>
      </c>
      <c r="X6957" s="25"/>
      <c r="Y6957" s="25" t="s">
        <v>29</v>
      </c>
      <c r="Z6957" s="25">
        <f t="shared" si="978"/>
        <v>0</v>
      </c>
      <c r="AA6957" s="24" t="s">
        <v>29</v>
      </c>
      <c r="AB6957" s="24"/>
      <c r="AC6957" s="25" t="s">
        <v>29</v>
      </c>
      <c r="AD6957" s="25">
        <f t="shared" si="979"/>
        <v>0</v>
      </c>
      <c r="AE6957" s="32">
        <f t="shared" si="980"/>
        <v>2</v>
      </c>
      <c r="AF6957" s="37">
        <f t="shared" si="973"/>
        <v>39368.176039775521</v>
      </c>
      <c r="AG6957" s="27"/>
    </row>
    <row r="6958" spans="1:33" x14ac:dyDescent="0.25">
      <c r="A6958" s="21">
        <v>2869555</v>
      </c>
      <c r="B6958" s="34">
        <v>3.5979403942978601E-6</v>
      </c>
      <c r="C6958" s="22">
        <v>3.66563187082344E-6</v>
      </c>
      <c r="D6958" s="22" t="s">
        <v>342</v>
      </c>
      <c r="E6958" s="23">
        <v>5607942511.8514996</v>
      </c>
      <c r="F6958" s="23">
        <f t="shared" si="972"/>
        <v>20177.042892290716</v>
      </c>
      <c r="G6958" s="24" t="s">
        <v>24</v>
      </c>
      <c r="H6958" s="24">
        <v>4</v>
      </c>
      <c r="I6958" s="25" t="s">
        <v>51</v>
      </c>
      <c r="J6958" s="31">
        <f t="shared" si="974"/>
        <v>0</v>
      </c>
      <c r="K6958" s="24" t="s">
        <v>24</v>
      </c>
      <c r="L6958" s="24">
        <v>5</v>
      </c>
      <c r="M6958" s="25" t="s">
        <v>40</v>
      </c>
      <c r="N6958" s="25">
        <f t="shared" si="975"/>
        <v>5</v>
      </c>
      <c r="O6958" s="24" t="s">
        <v>29</v>
      </c>
      <c r="P6958" s="24"/>
      <c r="Q6958" s="25" t="s">
        <v>29</v>
      </c>
      <c r="R6958" s="25">
        <f t="shared" si="976"/>
        <v>0</v>
      </c>
      <c r="S6958" s="24" t="s">
        <v>29</v>
      </c>
      <c r="T6958" s="24"/>
      <c r="U6958" s="25" t="s">
        <v>29</v>
      </c>
      <c r="V6958" s="25">
        <f t="shared" si="977"/>
        <v>0</v>
      </c>
      <c r="W6958" s="25" t="s">
        <v>29</v>
      </c>
      <c r="X6958" s="25"/>
      <c r="Y6958" s="25" t="s">
        <v>29</v>
      </c>
      <c r="Z6958" s="25">
        <f t="shared" si="978"/>
        <v>0</v>
      </c>
      <c r="AA6958" s="24" t="s">
        <v>29</v>
      </c>
      <c r="AB6958" s="24"/>
      <c r="AC6958" s="25" t="s">
        <v>29</v>
      </c>
      <c r="AD6958" s="25">
        <f t="shared" si="979"/>
        <v>0</v>
      </c>
      <c r="AE6958" s="32">
        <f t="shared" si="980"/>
        <v>5</v>
      </c>
      <c r="AF6958" s="37">
        <f t="shared" si="973"/>
        <v>20177.042892290716</v>
      </c>
      <c r="AG6958" s="27"/>
    </row>
    <row r="6959" spans="1:33" x14ac:dyDescent="0.25">
      <c r="A6959" s="21">
        <v>2869560</v>
      </c>
      <c r="B6959" s="34">
        <v>1.4716484696886999E-5</v>
      </c>
      <c r="C6959" s="22">
        <v>1.5189135924355701E-5</v>
      </c>
      <c r="D6959" s="22" t="s">
        <v>5299</v>
      </c>
      <c r="E6959" s="23">
        <v>133062.43873601401</v>
      </c>
      <c r="F6959" s="23">
        <f t="shared" si="972"/>
        <v>1.958211343389014</v>
      </c>
      <c r="G6959" s="24" t="s">
        <v>24</v>
      </c>
      <c r="H6959" s="24">
        <v>5</v>
      </c>
      <c r="I6959" s="25" t="s">
        <v>27</v>
      </c>
      <c r="J6959" s="31">
        <f t="shared" si="974"/>
        <v>0</v>
      </c>
      <c r="K6959" s="24" t="s">
        <v>29</v>
      </c>
      <c r="L6959" s="24"/>
      <c r="M6959" s="25" t="s">
        <v>29</v>
      </c>
      <c r="N6959" s="25">
        <f t="shared" si="975"/>
        <v>0</v>
      </c>
      <c r="O6959" s="24" t="s">
        <v>29</v>
      </c>
      <c r="P6959" s="24"/>
      <c r="Q6959" s="25" t="s">
        <v>29</v>
      </c>
      <c r="R6959" s="25">
        <f t="shared" si="976"/>
        <v>0</v>
      </c>
      <c r="S6959" s="24" t="s">
        <v>29</v>
      </c>
      <c r="T6959" s="24"/>
      <c r="U6959" s="25" t="s">
        <v>29</v>
      </c>
      <c r="V6959" s="25">
        <f t="shared" si="977"/>
        <v>0</v>
      </c>
      <c r="W6959" s="25" t="s">
        <v>29</v>
      </c>
      <c r="X6959" s="25"/>
      <c r="Y6959" s="25" t="s">
        <v>29</v>
      </c>
      <c r="Z6959" s="25">
        <f t="shared" si="978"/>
        <v>0</v>
      </c>
      <c r="AA6959" s="24" t="s">
        <v>29</v>
      </c>
      <c r="AB6959" s="24"/>
      <c r="AC6959" s="25" t="s">
        <v>29</v>
      </c>
      <c r="AD6959" s="25">
        <f t="shared" si="979"/>
        <v>0</v>
      </c>
      <c r="AE6959" s="32">
        <f t="shared" si="980"/>
        <v>0</v>
      </c>
      <c r="AF6959" s="37">
        <f t="shared" si="973"/>
        <v>1.958211343389014</v>
      </c>
      <c r="AG6959" s="27"/>
    </row>
    <row r="6960" spans="1:33" x14ac:dyDescent="0.25">
      <c r="A6960" s="21">
        <v>2869570</v>
      </c>
      <c r="B6960" s="34">
        <v>3.33582136257777E-4</v>
      </c>
      <c r="C6960" s="22">
        <v>3.9647619828366102E-4</v>
      </c>
      <c r="D6960" s="22" t="s">
        <v>4515</v>
      </c>
      <c r="E6960" s="23">
        <v>6332647.6114729904</v>
      </c>
      <c r="F6960" s="23">
        <f t="shared" si="972"/>
        <v>2112.4581184028693</v>
      </c>
      <c r="G6960" s="24" t="s">
        <v>24</v>
      </c>
      <c r="H6960" s="24">
        <v>2</v>
      </c>
      <c r="I6960" s="25" t="s">
        <v>49</v>
      </c>
      <c r="J6960" s="31">
        <f t="shared" si="974"/>
        <v>0</v>
      </c>
      <c r="K6960" s="24" t="s">
        <v>29</v>
      </c>
      <c r="L6960" s="24"/>
      <c r="M6960" s="25" t="s">
        <v>29</v>
      </c>
      <c r="N6960" s="25">
        <f t="shared" si="975"/>
        <v>0</v>
      </c>
      <c r="O6960" s="24" t="s">
        <v>29</v>
      </c>
      <c r="P6960" s="24"/>
      <c r="Q6960" s="25" t="s">
        <v>29</v>
      </c>
      <c r="R6960" s="25">
        <f t="shared" si="976"/>
        <v>0</v>
      </c>
      <c r="S6960" s="24" t="s">
        <v>29</v>
      </c>
      <c r="T6960" s="24"/>
      <c r="U6960" s="25" t="s">
        <v>29</v>
      </c>
      <c r="V6960" s="25">
        <f t="shared" si="977"/>
        <v>0</v>
      </c>
      <c r="W6960" s="25" t="s">
        <v>29</v>
      </c>
      <c r="X6960" s="25"/>
      <c r="Y6960" s="25" t="s">
        <v>29</v>
      </c>
      <c r="Z6960" s="25">
        <f t="shared" si="978"/>
        <v>0</v>
      </c>
      <c r="AA6960" s="24" t="s">
        <v>29</v>
      </c>
      <c r="AB6960" s="24"/>
      <c r="AC6960" s="25" t="s">
        <v>29</v>
      </c>
      <c r="AD6960" s="25">
        <f t="shared" si="979"/>
        <v>0</v>
      </c>
      <c r="AE6960" s="32">
        <f t="shared" si="980"/>
        <v>0</v>
      </c>
      <c r="AF6960" s="37">
        <f t="shared" si="973"/>
        <v>2112.4581184028693</v>
      </c>
      <c r="AG6960" s="27"/>
    </row>
    <row r="6961" spans="1:33" x14ac:dyDescent="0.25">
      <c r="A6961" s="21">
        <v>2869573</v>
      </c>
      <c r="B6961" s="34">
        <v>6.4346235572225704E-5</v>
      </c>
      <c r="C6961" s="22">
        <v>6.9497398635444101E-5</v>
      </c>
      <c r="D6961" s="22" t="s">
        <v>2123</v>
      </c>
      <c r="E6961" s="23">
        <v>308078787.60443503</v>
      </c>
      <c r="F6961" s="23">
        <f t="shared" si="972"/>
        <v>19823.710242000663</v>
      </c>
      <c r="G6961" s="24" t="s">
        <v>24</v>
      </c>
      <c r="H6961" s="24">
        <v>3</v>
      </c>
      <c r="I6961" s="25" t="s">
        <v>36</v>
      </c>
      <c r="J6961" s="31">
        <f t="shared" si="974"/>
        <v>3</v>
      </c>
      <c r="K6961" s="24" t="s">
        <v>29</v>
      </c>
      <c r="L6961" s="24"/>
      <c r="M6961" s="25" t="s">
        <v>29</v>
      </c>
      <c r="N6961" s="25">
        <f t="shared" si="975"/>
        <v>0</v>
      </c>
      <c r="O6961" s="24" t="s">
        <v>29</v>
      </c>
      <c r="P6961" s="24"/>
      <c r="Q6961" s="25" t="s">
        <v>29</v>
      </c>
      <c r="R6961" s="25">
        <f t="shared" si="976"/>
        <v>0</v>
      </c>
      <c r="S6961" s="24" t="s">
        <v>29</v>
      </c>
      <c r="T6961" s="24"/>
      <c r="U6961" s="25" t="s">
        <v>29</v>
      </c>
      <c r="V6961" s="25">
        <f t="shared" si="977"/>
        <v>0</v>
      </c>
      <c r="W6961" s="25" t="s">
        <v>29</v>
      </c>
      <c r="X6961" s="25"/>
      <c r="Y6961" s="25" t="s">
        <v>29</v>
      </c>
      <c r="Z6961" s="25">
        <f t="shared" si="978"/>
        <v>0</v>
      </c>
      <c r="AA6961" s="24" t="s">
        <v>29</v>
      </c>
      <c r="AB6961" s="24"/>
      <c r="AC6961" s="25" t="s">
        <v>29</v>
      </c>
      <c r="AD6961" s="25">
        <f t="shared" si="979"/>
        <v>0</v>
      </c>
      <c r="AE6961" s="32">
        <f t="shared" si="980"/>
        <v>3</v>
      </c>
      <c r="AF6961" s="37">
        <f t="shared" si="973"/>
        <v>19823.710242000663</v>
      </c>
      <c r="AG6961" s="27"/>
    </row>
    <row r="6962" spans="1:33" x14ac:dyDescent="0.25">
      <c r="A6962" s="21">
        <v>2869574</v>
      </c>
      <c r="B6962" s="34">
        <v>4.14807360755709E-5</v>
      </c>
      <c r="C6962" s="22">
        <v>4.1684149329782097E-5</v>
      </c>
      <c r="D6962" s="22" t="s">
        <v>929</v>
      </c>
      <c r="E6962" s="23">
        <v>796733167.89513505</v>
      </c>
      <c r="F6962" s="23">
        <f t="shared" si="972"/>
        <v>33049.078260111615</v>
      </c>
      <c r="G6962" s="24" t="s">
        <v>24</v>
      </c>
      <c r="H6962" s="24">
        <v>4</v>
      </c>
      <c r="I6962" s="25" t="s">
        <v>44</v>
      </c>
      <c r="J6962" s="31">
        <f t="shared" si="974"/>
        <v>4</v>
      </c>
      <c r="K6962" s="24" t="s">
        <v>29</v>
      </c>
      <c r="L6962" s="24"/>
      <c r="M6962" s="25" t="s">
        <v>29</v>
      </c>
      <c r="N6962" s="25">
        <f t="shared" si="975"/>
        <v>0</v>
      </c>
      <c r="O6962" s="24" t="s">
        <v>29</v>
      </c>
      <c r="P6962" s="24"/>
      <c r="Q6962" s="25" t="s">
        <v>29</v>
      </c>
      <c r="R6962" s="25">
        <f t="shared" si="976"/>
        <v>0</v>
      </c>
      <c r="S6962" s="24" t="s">
        <v>29</v>
      </c>
      <c r="T6962" s="24"/>
      <c r="U6962" s="25" t="s">
        <v>29</v>
      </c>
      <c r="V6962" s="25">
        <f t="shared" si="977"/>
        <v>0</v>
      </c>
      <c r="W6962" s="25" t="s">
        <v>29</v>
      </c>
      <c r="X6962" s="25"/>
      <c r="Y6962" s="25" t="s">
        <v>29</v>
      </c>
      <c r="Z6962" s="25">
        <f t="shared" si="978"/>
        <v>0</v>
      </c>
      <c r="AA6962" s="24" t="s">
        <v>29</v>
      </c>
      <c r="AB6962" s="24"/>
      <c r="AC6962" s="25" t="s">
        <v>29</v>
      </c>
      <c r="AD6962" s="25">
        <f t="shared" si="979"/>
        <v>0</v>
      </c>
      <c r="AE6962" s="32">
        <f t="shared" si="980"/>
        <v>4</v>
      </c>
      <c r="AF6962" s="37">
        <f t="shared" si="973"/>
        <v>33049.078260111615</v>
      </c>
      <c r="AG6962" s="27"/>
    </row>
    <row r="6963" spans="1:33" x14ac:dyDescent="0.25">
      <c r="A6963" s="21">
        <v>2869577</v>
      </c>
      <c r="B6963" s="34">
        <v>3.9671760863530397E-5</v>
      </c>
      <c r="C6963" s="22">
        <v>4.0853052648994299E-5</v>
      </c>
      <c r="D6963" s="22" t="s">
        <v>2937</v>
      </c>
      <c r="E6963" s="23">
        <v>1669.5090361082</v>
      </c>
      <c r="F6963" s="23">
        <f t="shared" si="972"/>
        <v>6.6232363239987643E-2</v>
      </c>
      <c r="G6963" s="24" t="s">
        <v>24</v>
      </c>
      <c r="H6963" s="24">
        <v>3</v>
      </c>
      <c r="I6963" s="25" t="s">
        <v>49</v>
      </c>
      <c r="J6963" s="31">
        <f t="shared" si="974"/>
        <v>0</v>
      </c>
      <c r="K6963" s="24" t="s">
        <v>29</v>
      </c>
      <c r="L6963" s="24"/>
      <c r="M6963" s="25" t="s">
        <v>29</v>
      </c>
      <c r="N6963" s="25">
        <f t="shared" si="975"/>
        <v>0</v>
      </c>
      <c r="O6963" s="24" t="s">
        <v>29</v>
      </c>
      <c r="P6963" s="24"/>
      <c r="Q6963" s="25" t="s">
        <v>29</v>
      </c>
      <c r="R6963" s="25">
        <f t="shared" si="976"/>
        <v>0</v>
      </c>
      <c r="S6963" s="24" t="s">
        <v>29</v>
      </c>
      <c r="T6963" s="24"/>
      <c r="U6963" s="25" t="s">
        <v>29</v>
      </c>
      <c r="V6963" s="25">
        <f t="shared" si="977"/>
        <v>0</v>
      </c>
      <c r="W6963" s="25" t="s">
        <v>29</v>
      </c>
      <c r="X6963" s="25"/>
      <c r="Y6963" s="25" t="s">
        <v>29</v>
      </c>
      <c r="Z6963" s="25">
        <f t="shared" si="978"/>
        <v>0</v>
      </c>
      <c r="AA6963" s="24" t="s">
        <v>29</v>
      </c>
      <c r="AB6963" s="24"/>
      <c r="AC6963" s="25" t="s">
        <v>29</v>
      </c>
      <c r="AD6963" s="25">
        <f t="shared" si="979"/>
        <v>0</v>
      </c>
      <c r="AE6963" s="32">
        <f t="shared" si="980"/>
        <v>0</v>
      </c>
      <c r="AF6963" s="37">
        <f t="shared" si="973"/>
        <v>6.6232363239987643E-2</v>
      </c>
      <c r="AG6963" s="27"/>
    </row>
    <row r="6964" spans="1:33" x14ac:dyDescent="0.25">
      <c r="A6964" s="21">
        <v>2869580</v>
      </c>
      <c r="B6964" s="34">
        <v>9.7873941176470597E-6</v>
      </c>
      <c r="C6964" s="22">
        <v>1.17483358690668E-5</v>
      </c>
      <c r="D6964" s="22" t="s">
        <v>3952</v>
      </c>
      <c r="E6964" s="23">
        <v>1177.21918044376</v>
      </c>
      <c r="F6964" s="23">
        <f t="shared" si="972"/>
        <v>1.152190808185655E-2</v>
      </c>
      <c r="G6964" s="24" t="s">
        <v>26</v>
      </c>
      <c r="H6964" s="24">
        <v>2</v>
      </c>
      <c r="I6964" s="25" t="s">
        <v>27</v>
      </c>
      <c r="J6964" s="31">
        <f t="shared" si="974"/>
        <v>0</v>
      </c>
      <c r="K6964" s="24" t="s">
        <v>29</v>
      </c>
      <c r="L6964" s="24"/>
      <c r="M6964" s="25" t="s">
        <v>29</v>
      </c>
      <c r="N6964" s="25">
        <f t="shared" si="975"/>
        <v>0</v>
      </c>
      <c r="O6964" s="24" t="s">
        <v>29</v>
      </c>
      <c r="P6964" s="24"/>
      <c r="Q6964" s="25" t="s">
        <v>29</v>
      </c>
      <c r="R6964" s="25">
        <f t="shared" si="976"/>
        <v>0</v>
      </c>
      <c r="S6964" s="24" t="s">
        <v>29</v>
      </c>
      <c r="T6964" s="24"/>
      <c r="U6964" s="25" t="s">
        <v>29</v>
      </c>
      <c r="V6964" s="25">
        <f t="shared" si="977"/>
        <v>0</v>
      </c>
      <c r="W6964" s="25" t="s">
        <v>29</v>
      </c>
      <c r="X6964" s="25"/>
      <c r="Y6964" s="25" t="s">
        <v>29</v>
      </c>
      <c r="Z6964" s="25">
        <f t="shared" si="978"/>
        <v>0</v>
      </c>
      <c r="AA6964" s="24" t="s">
        <v>29</v>
      </c>
      <c r="AB6964" s="24"/>
      <c r="AC6964" s="25" t="s">
        <v>29</v>
      </c>
      <c r="AD6964" s="25">
        <f t="shared" si="979"/>
        <v>0</v>
      </c>
      <c r="AE6964" s="32">
        <f t="shared" si="980"/>
        <v>0</v>
      </c>
      <c r="AF6964" s="37">
        <f t="shared" si="973"/>
        <v>1.152190808185655E-2</v>
      </c>
      <c r="AG6964" s="27"/>
    </row>
    <row r="6965" spans="1:33" x14ac:dyDescent="0.25">
      <c r="A6965" s="21">
        <v>2869582</v>
      </c>
      <c r="B6965" s="34">
        <v>2.8888528963411199E-6</v>
      </c>
      <c r="C6965" s="22">
        <v>4.30416661743833E-6</v>
      </c>
      <c r="D6965" s="22" t="s">
        <v>4953</v>
      </c>
      <c r="E6965" s="23">
        <v>1302710.17865721</v>
      </c>
      <c r="F6965" s="23">
        <f t="shared" si="972"/>
        <v>3.7633380727069388</v>
      </c>
      <c r="G6965" s="24" t="s">
        <v>24</v>
      </c>
      <c r="H6965" s="24">
        <v>1</v>
      </c>
      <c r="I6965" s="25" t="s">
        <v>35</v>
      </c>
      <c r="J6965" s="31">
        <f t="shared" si="974"/>
        <v>0</v>
      </c>
      <c r="K6965" s="24" t="s">
        <v>29</v>
      </c>
      <c r="L6965" s="24"/>
      <c r="M6965" s="25" t="s">
        <v>29</v>
      </c>
      <c r="N6965" s="25">
        <f t="shared" si="975"/>
        <v>0</v>
      </c>
      <c r="O6965" s="24" t="s">
        <v>29</v>
      </c>
      <c r="P6965" s="24"/>
      <c r="Q6965" s="25" t="s">
        <v>29</v>
      </c>
      <c r="R6965" s="25">
        <f t="shared" si="976"/>
        <v>0</v>
      </c>
      <c r="S6965" s="24" t="s">
        <v>29</v>
      </c>
      <c r="T6965" s="24"/>
      <c r="U6965" s="25" t="s">
        <v>29</v>
      </c>
      <c r="V6965" s="25">
        <f t="shared" si="977"/>
        <v>0</v>
      </c>
      <c r="W6965" s="25" t="s">
        <v>29</v>
      </c>
      <c r="X6965" s="25"/>
      <c r="Y6965" s="25" t="s">
        <v>29</v>
      </c>
      <c r="Z6965" s="25">
        <f t="shared" si="978"/>
        <v>0</v>
      </c>
      <c r="AA6965" s="24" t="s">
        <v>29</v>
      </c>
      <c r="AB6965" s="24"/>
      <c r="AC6965" s="25" t="s">
        <v>29</v>
      </c>
      <c r="AD6965" s="25">
        <f t="shared" si="979"/>
        <v>0</v>
      </c>
      <c r="AE6965" s="32">
        <f t="shared" si="980"/>
        <v>0</v>
      </c>
      <c r="AF6965" s="37">
        <f t="shared" si="973"/>
        <v>3.7633380727069388</v>
      </c>
      <c r="AG6965" s="27"/>
    </row>
    <row r="6966" spans="1:33" x14ac:dyDescent="0.25">
      <c r="A6966" s="21">
        <v>2869583</v>
      </c>
      <c r="B6966" s="34">
        <v>1.82766216897156E-6</v>
      </c>
      <c r="C6966" s="22">
        <v>1.9915061563899301E-6</v>
      </c>
      <c r="D6966" s="22" t="s">
        <v>4860</v>
      </c>
      <c r="E6966" s="23">
        <v>2045874.8810684399</v>
      </c>
      <c r="F6966" s="23">
        <f t="shared" si="972"/>
        <v>3.7391681225779774</v>
      </c>
      <c r="G6966" s="24" t="s">
        <v>26</v>
      </c>
      <c r="H6966" s="24">
        <v>2</v>
      </c>
      <c r="I6966" s="25" t="s">
        <v>27</v>
      </c>
      <c r="J6966" s="31">
        <f t="shared" si="974"/>
        <v>0</v>
      </c>
      <c r="K6966" s="24" t="s">
        <v>24</v>
      </c>
      <c r="L6966" s="24">
        <v>1</v>
      </c>
      <c r="M6966" s="25" t="s">
        <v>68</v>
      </c>
      <c r="N6966" s="25">
        <f t="shared" si="975"/>
        <v>0</v>
      </c>
      <c r="O6966" s="24" t="s">
        <v>29</v>
      </c>
      <c r="P6966" s="24"/>
      <c r="Q6966" s="25" t="s">
        <v>29</v>
      </c>
      <c r="R6966" s="25">
        <f t="shared" si="976"/>
        <v>0</v>
      </c>
      <c r="S6966" s="24" t="s">
        <v>29</v>
      </c>
      <c r="T6966" s="24"/>
      <c r="U6966" s="25" t="s">
        <v>29</v>
      </c>
      <c r="V6966" s="25">
        <f t="shared" si="977"/>
        <v>0</v>
      </c>
      <c r="W6966" s="25" t="s">
        <v>29</v>
      </c>
      <c r="X6966" s="25"/>
      <c r="Y6966" s="25" t="s">
        <v>29</v>
      </c>
      <c r="Z6966" s="25">
        <f t="shared" si="978"/>
        <v>0</v>
      </c>
      <c r="AA6966" s="24" t="s">
        <v>29</v>
      </c>
      <c r="AB6966" s="24"/>
      <c r="AC6966" s="25" t="s">
        <v>29</v>
      </c>
      <c r="AD6966" s="25">
        <f t="shared" si="979"/>
        <v>0</v>
      </c>
      <c r="AE6966" s="32">
        <f t="shared" si="980"/>
        <v>0</v>
      </c>
      <c r="AF6966" s="37">
        <f t="shared" si="973"/>
        <v>3.7391681225779774</v>
      </c>
      <c r="AG6966" s="27"/>
    </row>
    <row r="6967" spans="1:33" x14ac:dyDescent="0.25">
      <c r="A6967" s="21">
        <v>2869584</v>
      </c>
      <c r="B6967" s="34">
        <v>2.0814387776986598E-5</v>
      </c>
      <c r="C6967" s="22">
        <v>2.2317164063805601E-5</v>
      </c>
      <c r="D6967" s="22" t="s">
        <v>2602</v>
      </c>
      <c r="E6967" s="23">
        <v>272135954.57101202</v>
      </c>
      <c r="F6967" s="23">
        <f t="shared" si="972"/>
        <v>5664.3432865014529</v>
      </c>
      <c r="G6967" s="24" t="s">
        <v>26</v>
      </c>
      <c r="H6967" s="24">
        <v>2</v>
      </c>
      <c r="I6967" s="25" t="s">
        <v>35</v>
      </c>
      <c r="J6967" s="31">
        <f t="shared" si="974"/>
        <v>0</v>
      </c>
      <c r="K6967" s="24" t="s">
        <v>24</v>
      </c>
      <c r="L6967" s="24">
        <v>1</v>
      </c>
      <c r="M6967" s="25" t="s">
        <v>40</v>
      </c>
      <c r="N6967" s="25">
        <f t="shared" si="975"/>
        <v>1</v>
      </c>
      <c r="O6967" s="24" t="s">
        <v>29</v>
      </c>
      <c r="P6967" s="24"/>
      <c r="Q6967" s="25" t="s">
        <v>29</v>
      </c>
      <c r="R6967" s="25">
        <f t="shared" si="976"/>
        <v>0</v>
      </c>
      <c r="S6967" s="24" t="s">
        <v>29</v>
      </c>
      <c r="T6967" s="24"/>
      <c r="U6967" s="25" t="s">
        <v>29</v>
      </c>
      <c r="V6967" s="25">
        <f t="shared" si="977"/>
        <v>0</v>
      </c>
      <c r="W6967" s="25" t="s">
        <v>29</v>
      </c>
      <c r="X6967" s="25"/>
      <c r="Y6967" s="25" t="s">
        <v>29</v>
      </c>
      <c r="Z6967" s="25">
        <f t="shared" si="978"/>
        <v>0</v>
      </c>
      <c r="AA6967" s="24" t="s">
        <v>29</v>
      </c>
      <c r="AB6967" s="24"/>
      <c r="AC6967" s="25" t="s">
        <v>29</v>
      </c>
      <c r="AD6967" s="25">
        <f t="shared" si="979"/>
        <v>0</v>
      </c>
      <c r="AE6967" s="32">
        <f t="shared" si="980"/>
        <v>1</v>
      </c>
      <c r="AF6967" s="37">
        <f t="shared" si="973"/>
        <v>5664.3432865014529</v>
      </c>
      <c r="AG6967" s="27"/>
    </row>
    <row r="6968" spans="1:33" x14ac:dyDescent="0.25">
      <c r="A6968" s="21">
        <v>2869610</v>
      </c>
      <c r="B6968" s="34">
        <v>3.3284814712445397E-5</v>
      </c>
      <c r="C6968" s="22">
        <v>3.4835007709315602E-5</v>
      </c>
      <c r="D6968" s="22" t="s">
        <v>170</v>
      </c>
      <c r="E6968" s="23">
        <v>1502361562.7830901</v>
      </c>
      <c r="F6968" s="23">
        <f t="shared" si="972"/>
        <v>50005.826248335055</v>
      </c>
      <c r="G6968" s="24" t="s">
        <v>24</v>
      </c>
      <c r="H6968" s="24">
        <v>4</v>
      </c>
      <c r="I6968" s="25" t="s">
        <v>40</v>
      </c>
      <c r="J6968" s="31">
        <f t="shared" si="974"/>
        <v>4</v>
      </c>
      <c r="K6968" s="24" t="s">
        <v>29</v>
      </c>
      <c r="L6968" s="24"/>
      <c r="M6968" s="25" t="s">
        <v>29</v>
      </c>
      <c r="N6968" s="25">
        <f t="shared" si="975"/>
        <v>0</v>
      </c>
      <c r="O6968" s="24" t="s">
        <v>29</v>
      </c>
      <c r="P6968" s="24"/>
      <c r="Q6968" s="25" t="s">
        <v>29</v>
      </c>
      <c r="R6968" s="25">
        <f t="shared" si="976"/>
        <v>0</v>
      </c>
      <c r="S6968" s="24" t="s">
        <v>29</v>
      </c>
      <c r="T6968" s="24"/>
      <c r="U6968" s="25" t="s">
        <v>29</v>
      </c>
      <c r="V6968" s="25">
        <f t="shared" si="977"/>
        <v>0</v>
      </c>
      <c r="W6968" s="25" t="s">
        <v>29</v>
      </c>
      <c r="X6968" s="25"/>
      <c r="Y6968" s="25" t="s">
        <v>29</v>
      </c>
      <c r="Z6968" s="25">
        <f t="shared" si="978"/>
        <v>0</v>
      </c>
      <c r="AA6968" s="24" t="s">
        <v>29</v>
      </c>
      <c r="AB6968" s="24"/>
      <c r="AC6968" s="25" t="s">
        <v>29</v>
      </c>
      <c r="AD6968" s="25">
        <f t="shared" si="979"/>
        <v>0</v>
      </c>
      <c r="AE6968" s="32">
        <f t="shared" si="980"/>
        <v>4</v>
      </c>
      <c r="AF6968" s="37">
        <f t="shared" si="973"/>
        <v>50005.826248335055</v>
      </c>
      <c r="AG6968" s="27"/>
    </row>
    <row r="6969" spans="1:33" x14ac:dyDescent="0.25">
      <c r="A6969" s="21">
        <v>2869617</v>
      </c>
      <c r="B6969" s="34">
        <v>4.01531171195671E-7</v>
      </c>
      <c r="C6969" s="22">
        <v>5.4489106079271202E-7</v>
      </c>
      <c r="D6969" s="22" t="s">
        <v>2687</v>
      </c>
      <c r="E6969" s="23">
        <v>242190887.49160001</v>
      </c>
      <c r="F6969" s="23">
        <f t="shared" si="972"/>
        <v>97.24719070742114</v>
      </c>
      <c r="G6969" s="24" t="s">
        <v>26</v>
      </c>
      <c r="H6969" s="24">
        <v>1</v>
      </c>
      <c r="I6969" s="25" t="s">
        <v>53</v>
      </c>
      <c r="J6969" s="31">
        <f t="shared" si="974"/>
        <v>0</v>
      </c>
      <c r="K6969" s="24" t="s">
        <v>24</v>
      </c>
      <c r="L6969" s="24">
        <v>2</v>
      </c>
      <c r="M6969" s="25" t="s">
        <v>41</v>
      </c>
      <c r="N6969" s="25">
        <f t="shared" si="975"/>
        <v>2</v>
      </c>
      <c r="O6969" s="24" t="s">
        <v>24</v>
      </c>
      <c r="P6969" s="24">
        <v>2</v>
      </c>
      <c r="Q6969" s="25" t="s">
        <v>49</v>
      </c>
      <c r="R6969" s="25">
        <f t="shared" si="976"/>
        <v>0</v>
      </c>
      <c r="S6969" s="24" t="s">
        <v>29</v>
      </c>
      <c r="T6969" s="24"/>
      <c r="U6969" s="25" t="s">
        <v>29</v>
      </c>
      <c r="V6969" s="25">
        <f t="shared" si="977"/>
        <v>0</v>
      </c>
      <c r="W6969" s="25" t="s">
        <v>29</v>
      </c>
      <c r="X6969" s="25"/>
      <c r="Y6969" s="25" t="s">
        <v>29</v>
      </c>
      <c r="Z6969" s="25">
        <f t="shared" si="978"/>
        <v>0</v>
      </c>
      <c r="AA6969" s="24" t="s">
        <v>29</v>
      </c>
      <c r="AB6969" s="24"/>
      <c r="AC6969" s="25" t="s">
        <v>29</v>
      </c>
      <c r="AD6969" s="25">
        <f t="shared" si="979"/>
        <v>0</v>
      </c>
      <c r="AE6969" s="32">
        <f t="shared" si="980"/>
        <v>2</v>
      </c>
      <c r="AF6969" s="37">
        <f t="shared" si="973"/>
        <v>97.24719070742114</v>
      </c>
      <c r="AG6969" s="27"/>
    </row>
    <row r="6970" spans="1:33" x14ac:dyDescent="0.25">
      <c r="A6970" s="21">
        <v>2869625</v>
      </c>
      <c r="B6970" s="34">
        <v>2.17439912527941E-4</v>
      </c>
      <c r="C6970" s="22">
        <v>2.41231926036806E-4</v>
      </c>
      <c r="D6970" s="22" t="s">
        <v>5111</v>
      </c>
      <c r="E6970" s="23">
        <v>585170.90952973801</v>
      </c>
      <c r="F6970" s="23">
        <f t="shared" si="972"/>
        <v>127.23951138204191</v>
      </c>
      <c r="G6970" s="24" t="s">
        <v>24</v>
      </c>
      <c r="H6970" s="24">
        <v>1</v>
      </c>
      <c r="I6970" s="25" t="s">
        <v>34</v>
      </c>
      <c r="J6970" s="31">
        <f t="shared" si="974"/>
        <v>0</v>
      </c>
      <c r="K6970" s="24" t="s">
        <v>29</v>
      </c>
      <c r="L6970" s="24"/>
      <c r="M6970" s="25" t="s">
        <v>29</v>
      </c>
      <c r="N6970" s="25">
        <f t="shared" si="975"/>
        <v>0</v>
      </c>
      <c r="O6970" s="24" t="s">
        <v>29</v>
      </c>
      <c r="P6970" s="24"/>
      <c r="Q6970" s="25" t="s">
        <v>29</v>
      </c>
      <c r="R6970" s="25">
        <f t="shared" si="976"/>
        <v>0</v>
      </c>
      <c r="S6970" s="24" t="s">
        <v>29</v>
      </c>
      <c r="T6970" s="24"/>
      <c r="U6970" s="25" t="s">
        <v>29</v>
      </c>
      <c r="V6970" s="25">
        <f t="shared" si="977"/>
        <v>0</v>
      </c>
      <c r="W6970" s="25" t="s">
        <v>29</v>
      </c>
      <c r="X6970" s="25"/>
      <c r="Y6970" s="25" t="s">
        <v>29</v>
      </c>
      <c r="Z6970" s="25">
        <f t="shared" si="978"/>
        <v>0</v>
      </c>
      <c r="AA6970" s="24" t="s">
        <v>29</v>
      </c>
      <c r="AB6970" s="24"/>
      <c r="AC6970" s="25" t="s">
        <v>29</v>
      </c>
      <c r="AD6970" s="25">
        <f t="shared" si="979"/>
        <v>0</v>
      </c>
      <c r="AE6970" s="32">
        <f t="shared" si="980"/>
        <v>0</v>
      </c>
      <c r="AF6970" s="37">
        <f t="shared" si="973"/>
        <v>127.23951138204191</v>
      </c>
      <c r="AG6970" s="27"/>
    </row>
    <row r="6971" spans="1:33" x14ac:dyDescent="0.25">
      <c r="A6971" s="21">
        <v>2869628</v>
      </c>
      <c r="B6971" s="34">
        <v>2.0617894123318601E-4</v>
      </c>
      <c r="C6971" s="22">
        <v>2.1250008488738701E-4</v>
      </c>
      <c r="D6971" s="22" t="s">
        <v>2806</v>
      </c>
      <c r="E6971" s="23">
        <v>207979524.453181</v>
      </c>
      <c r="F6971" s="23">
        <f t="shared" si="972"/>
        <v>42880.998149938379</v>
      </c>
      <c r="G6971" s="24" t="s">
        <v>24</v>
      </c>
      <c r="H6971" s="24">
        <v>3</v>
      </c>
      <c r="I6971" s="25" t="s">
        <v>64</v>
      </c>
      <c r="J6971" s="31">
        <f t="shared" si="974"/>
        <v>3</v>
      </c>
      <c r="K6971" s="24" t="s">
        <v>29</v>
      </c>
      <c r="L6971" s="24"/>
      <c r="M6971" s="25" t="s">
        <v>29</v>
      </c>
      <c r="N6971" s="25">
        <f t="shared" si="975"/>
        <v>0</v>
      </c>
      <c r="O6971" s="24" t="s">
        <v>29</v>
      </c>
      <c r="P6971" s="24"/>
      <c r="Q6971" s="25" t="s">
        <v>29</v>
      </c>
      <c r="R6971" s="25">
        <f t="shared" si="976"/>
        <v>0</v>
      </c>
      <c r="S6971" s="24" t="s">
        <v>29</v>
      </c>
      <c r="T6971" s="24"/>
      <c r="U6971" s="25" t="s">
        <v>29</v>
      </c>
      <c r="V6971" s="25">
        <f t="shared" si="977"/>
        <v>0</v>
      </c>
      <c r="W6971" s="25" t="s">
        <v>29</v>
      </c>
      <c r="X6971" s="25"/>
      <c r="Y6971" s="25" t="s">
        <v>29</v>
      </c>
      <c r="Z6971" s="25">
        <f t="shared" si="978"/>
        <v>0</v>
      </c>
      <c r="AA6971" s="24" t="s">
        <v>29</v>
      </c>
      <c r="AB6971" s="24"/>
      <c r="AC6971" s="25" t="s">
        <v>29</v>
      </c>
      <c r="AD6971" s="25">
        <f t="shared" si="979"/>
        <v>0</v>
      </c>
      <c r="AE6971" s="32">
        <f t="shared" si="980"/>
        <v>3</v>
      </c>
      <c r="AF6971" s="37">
        <f t="shared" si="973"/>
        <v>42880.998149938379</v>
      </c>
      <c r="AG6971" s="27"/>
    </row>
    <row r="6972" spans="1:33" x14ac:dyDescent="0.25">
      <c r="A6972" s="21">
        <v>2869630</v>
      </c>
      <c r="B6972" s="34">
        <v>1.27012953308365E-6</v>
      </c>
      <c r="C6972" s="22">
        <v>1.4612726935917701E-6</v>
      </c>
      <c r="D6972" s="22" t="s">
        <v>2485</v>
      </c>
      <c r="E6972" s="23">
        <v>312130162.789846</v>
      </c>
      <c r="F6972" s="23">
        <f t="shared" si="972"/>
        <v>396.44573792559078</v>
      </c>
      <c r="G6972" s="24" t="s">
        <v>26</v>
      </c>
      <c r="H6972" s="24">
        <v>3</v>
      </c>
      <c r="I6972" s="25" t="s">
        <v>50</v>
      </c>
      <c r="J6972" s="31">
        <f t="shared" si="974"/>
        <v>0</v>
      </c>
      <c r="K6972" s="24" t="s">
        <v>24</v>
      </c>
      <c r="L6972" s="24">
        <v>4</v>
      </c>
      <c r="M6972" s="25" t="s">
        <v>46</v>
      </c>
      <c r="N6972" s="25">
        <f t="shared" si="975"/>
        <v>0</v>
      </c>
      <c r="O6972" s="24" t="s">
        <v>24</v>
      </c>
      <c r="P6972" s="24">
        <v>4</v>
      </c>
      <c r="Q6972" s="25" t="s">
        <v>44</v>
      </c>
      <c r="R6972" s="25">
        <f t="shared" si="976"/>
        <v>4</v>
      </c>
      <c r="S6972" s="24" t="s">
        <v>29</v>
      </c>
      <c r="T6972" s="24"/>
      <c r="U6972" s="25" t="s">
        <v>29</v>
      </c>
      <c r="V6972" s="25">
        <f t="shared" si="977"/>
        <v>0</v>
      </c>
      <c r="W6972" s="25" t="s">
        <v>29</v>
      </c>
      <c r="X6972" s="25"/>
      <c r="Y6972" s="25" t="s">
        <v>29</v>
      </c>
      <c r="Z6972" s="25">
        <f t="shared" si="978"/>
        <v>0</v>
      </c>
      <c r="AA6972" s="24" t="s">
        <v>29</v>
      </c>
      <c r="AB6972" s="24"/>
      <c r="AC6972" s="25" t="s">
        <v>29</v>
      </c>
      <c r="AD6972" s="25">
        <f t="shared" si="979"/>
        <v>0</v>
      </c>
      <c r="AE6972" s="32">
        <f t="shared" si="980"/>
        <v>4</v>
      </c>
      <c r="AF6972" s="37">
        <f t="shared" si="973"/>
        <v>396.44573792559078</v>
      </c>
      <c r="AG6972" s="27"/>
    </row>
    <row r="6973" spans="1:33" x14ac:dyDescent="0.25">
      <c r="A6973" s="21">
        <v>2869633</v>
      </c>
      <c r="B6973" s="34">
        <v>7.4281399818397503E-6</v>
      </c>
      <c r="C6973" s="22">
        <v>8.4304490874559693E-6</v>
      </c>
      <c r="D6973" s="22" t="s">
        <v>5376</v>
      </c>
      <c r="E6973" s="23">
        <v>24163.867357371</v>
      </c>
      <c r="F6973" s="23">
        <f t="shared" si="972"/>
        <v>0.17949258923315994</v>
      </c>
      <c r="G6973" s="24" t="s">
        <v>24</v>
      </c>
      <c r="H6973" s="24">
        <v>2</v>
      </c>
      <c r="I6973" s="25" t="s">
        <v>35</v>
      </c>
      <c r="J6973" s="31">
        <f t="shared" si="974"/>
        <v>0</v>
      </c>
      <c r="K6973" s="24" t="s">
        <v>29</v>
      </c>
      <c r="L6973" s="24"/>
      <c r="M6973" s="25" t="s">
        <v>29</v>
      </c>
      <c r="N6973" s="25">
        <f t="shared" si="975"/>
        <v>0</v>
      </c>
      <c r="O6973" s="24" t="s">
        <v>29</v>
      </c>
      <c r="P6973" s="24"/>
      <c r="Q6973" s="25" t="s">
        <v>29</v>
      </c>
      <c r="R6973" s="25">
        <f t="shared" si="976"/>
        <v>0</v>
      </c>
      <c r="S6973" s="24" t="s">
        <v>29</v>
      </c>
      <c r="T6973" s="24"/>
      <c r="U6973" s="25" t="s">
        <v>29</v>
      </c>
      <c r="V6973" s="25">
        <f t="shared" si="977"/>
        <v>0</v>
      </c>
      <c r="W6973" s="25" t="s">
        <v>29</v>
      </c>
      <c r="X6973" s="25"/>
      <c r="Y6973" s="25" t="s">
        <v>29</v>
      </c>
      <c r="Z6973" s="25">
        <f t="shared" si="978"/>
        <v>0</v>
      </c>
      <c r="AA6973" s="24" t="s">
        <v>29</v>
      </c>
      <c r="AB6973" s="24"/>
      <c r="AC6973" s="25" t="s">
        <v>29</v>
      </c>
      <c r="AD6973" s="25">
        <f t="shared" si="979"/>
        <v>0</v>
      </c>
      <c r="AE6973" s="32">
        <f t="shared" si="980"/>
        <v>0</v>
      </c>
      <c r="AF6973" s="37">
        <f t="shared" si="973"/>
        <v>0.17949258923315994</v>
      </c>
      <c r="AG6973" s="27"/>
    </row>
    <row r="6974" spans="1:33" x14ac:dyDescent="0.25">
      <c r="A6974" s="21">
        <v>2869634</v>
      </c>
      <c r="B6974" s="34">
        <v>5.2860289473684203E-6</v>
      </c>
      <c r="C6974" s="22">
        <v>5.8631437525067198E-6</v>
      </c>
      <c r="D6974" s="22" t="s">
        <v>3798</v>
      </c>
      <c r="E6974" s="23">
        <v>37782947.637730502</v>
      </c>
      <c r="F6974" s="23">
        <f t="shared" si="972"/>
        <v>199.7217549299487</v>
      </c>
      <c r="G6974" s="24" t="s">
        <v>26</v>
      </c>
      <c r="H6974" s="24">
        <v>0</v>
      </c>
      <c r="I6974" s="25" t="s">
        <v>28</v>
      </c>
      <c r="J6974" s="31">
        <f t="shared" si="974"/>
        <v>0</v>
      </c>
      <c r="K6974" s="24" t="s">
        <v>29</v>
      </c>
      <c r="L6974" s="24"/>
      <c r="M6974" s="25" t="s">
        <v>29</v>
      </c>
      <c r="N6974" s="25">
        <f t="shared" si="975"/>
        <v>0</v>
      </c>
      <c r="O6974" s="24" t="s">
        <v>29</v>
      </c>
      <c r="P6974" s="24"/>
      <c r="Q6974" s="25" t="s">
        <v>29</v>
      </c>
      <c r="R6974" s="25">
        <f t="shared" si="976"/>
        <v>0</v>
      </c>
      <c r="S6974" s="24" t="s">
        <v>29</v>
      </c>
      <c r="T6974" s="24"/>
      <c r="U6974" s="25" t="s">
        <v>29</v>
      </c>
      <c r="V6974" s="25">
        <f t="shared" si="977"/>
        <v>0</v>
      </c>
      <c r="W6974" s="25" t="s">
        <v>29</v>
      </c>
      <c r="X6974" s="25"/>
      <c r="Y6974" s="25" t="s">
        <v>29</v>
      </c>
      <c r="Z6974" s="25">
        <f t="shared" si="978"/>
        <v>0</v>
      </c>
      <c r="AA6974" s="24" t="s">
        <v>29</v>
      </c>
      <c r="AB6974" s="24"/>
      <c r="AC6974" s="25" t="s">
        <v>29</v>
      </c>
      <c r="AD6974" s="25">
        <f t="shared" si="979"/>
        <v>0</v>
      </c>
      <c r="AE6974" s="32">
        <f t="shared" si="980"/>
        <v>0</v>
      </c>
      <c r="AF6974" s="37">
        <f t="shared" si="973"/>
        <v>199.7217549299487</v>
      </c>
      <c r="AG6974" s="27"/>
    </row>
    <row r="6975" spans="1:33" x14ac:dyDescent="0.25">
      <c r="A6975" s="21">
        <v>2869645</v>
      </c>
      <c r="B6975" s="34">
        <v>3.13780413053813E-6</v>
      </c>
      <c r="C6975" s="22">
        <v>3.7223711237740501E-6</v>
      </c>
      <c r="D6975" s="22" t="s">
        <v>5051</v>
      </c>
      <c r="E6975" s="23">
        <v>769965.07583254005</v>
      </c>
      <c r="F6975" s="23">
        <f t="shared" si="972"/>
        <v>2.4159995953174485</v>
      </c>
      <c r="G6975" s="24" t="s">
        <v>24</v>
      </c>
      <c r="H6975" s="24">
        <v>5</v>
      </c>
      <c r="I6975" s="25" t="s">
        <v>25</v>
      </c>
      <c r="J6975" s="31">
        <f t="shared" si="974"/>
        <v>0</v>
      </c>
      <c r="K6975" s="24" t="s">
        <v>29</v>
      </c>
      <c r="L6975" s="24"/>
      <c r="M6975" s="25" t="s">
        <v>29</v>
      </c>
      <c r="N6975" s="25">
        <f t="shared" si="975"/>
        <v>0</v>
      </c>
      <c r="O6975" s="24" t="s">
        <v>29</v>
      </c>
      <c r="P6975" s="24"/>
      <c r="Q6975" s="25" t="s">
        <v>29</v>
      </c>
      <c r="R6975" s="25">
        <f t="shared" si="976"/>
        <v>0</v>
      </c>
      <c r="S6975" s="24" t="s">
        <v>29</v>
      </c>
      <c r="T6975" s="24"/>
      <c r="U6975" s="25" t="s">
        <v>29</v>
      </c>
      <c r="V6975" s="25">
        <f t="shared" si="977"/>
        <v>0</v>
      </c>
      <c r="W6975" s="25" t="s">
        <v>29</v>
      </c>
      <c r="X6975" s="25"/>
      <c r="Y6975" s="25" t="s">
        <v>29</v>
      </c>
      <c r="Z6975" s="25">
        <f t="shared" si="978"/>
        <v>0</v>
      </c>
      <c r="AA6975" s="24" t="s">
        <v>29</v>
      </c>
      <c r="AB6975" s="24"/>
      <c r="AC6975" s="25" t="s">
        <v>29</v>
      </c>
      <c r="AD6975" s="25">
        <f t="shared" si="979"/>
        <v>0</v>
      </c>
      <c r="AE6975" s="32">
        <f t="shared" si="980"/>
        <v>0</v>
      </c>
      <c r="AF6975" s="37">
        <f t="shared" si="973"/>
        <v>2.4159995953174485</v>
      </c>
      <c r="AG6975" s="27"/>
    </row>
    <row r="6976" spans="1:33" x14ac:dyDescent="0.25">
      <c r="A6976" s="21">
        <v>2869646</v>
      </c>
      <c r="B6976" s="34">
        <v>6.3015791829676496E-6</v>
      </c>
      <c r="C6976" s="22">
        <v>6.8501576979214696E-6</v>
      </c>
      <c r="D6976" s="22" t="s">
        <v>4990</v>
      </c>
      <c r="E6976" s="23">
        <v>1079116.83024298</v>
      </c>
      <c r="F6976" s="23">
        <f t="shared" si="972"/>
        <v>6.8001401534491981</v>
      </c>
      <c r="G6976" s="24" t="s">
        <v>24</v>
      </c>
      <c r="H6976" s="24">
        <v>1</v>
      </c>
      <c r="I6976" s="25" t="s">
        <v>60</v>
      </c>
      <c r="J6976" s="31">
        <f t="shared" si="974"/>
        <v>0</v>
      </c>
      <c r="K6976" s="24" t="s">
        <v>29</v>
      </c>
      <c r="L6976" s="24"/>
      <c r="M6976" s="25" t="s">
        <v>29</v>
      </c>
      <c r="N6976" s="25">
        <f t="shared" si="975"/>
        <v>0</v>
      </c>
      <c r="O6976" s="24" t="s">
        <v>29</v>
      </c>
      <c r="P6976" s="24"/>
      <c r="Q6976" s="25" t="s">
        <v>29</v>
      </c>
      <c r="R6976" s="25">
        <f t="shared" si="976"/>
        <v>0</v>
      </c>
      <c r="S6976" s="24" t="s">
        <v>29</v>
      </c>
      <c r="T6976" s="24"/>
      <c r="U6976" s="25" t="s">
        <v>29</v>
      </c>
      <c r="V6976" s="25">
        <f t="shared" si="977"/>
        <v>0</v>
      </c>
      <c r="W6976" s="25" t="s">
        <v>29</v>
      </c>
      <c r="X6976" s="25"/>
      <c r="Y6976" s="25" t="s">
        <v>29</v>
      </c>
      <c r="Z6976" s="25">
        <f t="shared" si="978"/>
        <v>0</v>
      </c>
      <c r="AA6976" s="24" t="s">
        <v>29</v>
      </c>
      <c r="AB6976" s="24"/>
      <c r="AC6976" s="25" t="s">
        <v>29</v>
      </c>
      <c r="AD6976" s="25">
        <f t="shared" si="979"/>
        <v>0</v>
      </c>
      <c r="AE6976" s="32">
        <f t="shared" si="980"/>
        <v>0</v>
      </c>
      <c r="AF6976" s="37">
        <f t="shared" si="973"/>
        <v>6.8001401534491981</v>
      </c>
      <c r="AG6976" s="27"/>
    </row>
    <row r="6977" spans="1:33" x14ac:dyDescent="0.25">
      <c r="A6977" s="21">
        <v>2869647</v>
      </c>
      <c r="B6977" s="34">
        <v>9.8884000445720799E-6</v>
      </c>
      <c r="C6977" s="22">
        <v>1.1005255191198101E-5</v>
      </c>
      <c r="D6977" s="22" t="s">
        <v>4214</v>
      </c>
      <c r="E6977" s="23">
        <v>15213454.614473499</v>
      </c>
      <c r="F6977" s="23">
        <f t="shared" si="972"/>
        <v>150.43672528785507</v>
      </c>
      <c r="G6977" s="24" t="s">
        <v>24</v>
      </c>
      <c r="H6977" s="24">
        <v>4</v>
      </c>
      <c r="I6977" s="25" t="s">
        <v>50</v>
      </c>
      <c r="J6977" s="31">
        <f t="shared" si="974"/>
        <v>0</v>
      </c>
      <c r="K6977" s="24" t="s">
        <v>24</v>
      </c>
      <c r="L6977" s="24">
        <v>5</v>
      </c>
      <c r="M6977" s="25" t="s">
        <v>35</v>
      </c>
      <c r="N6977" s="25">
        <f t="shared" si="975"/>
        <v>0</v>
      </c>
      <c r="O6977" s="24" t="s">
        <v>29</v>
      </c>
      <c r="P6977" s="24"/>
      <c r="Q6977" s="25" t="s">
        <v>29</v>
      </c>
      <c r="R6977" s="25">
        <f t="shared" si="976"/>
        <v>0</v>
      </c>
      <c r="S6977" s="24" t="s">
        <v>29</v>
      </c>
      <c r="T6977" s="24"/>
      <c r="U6977" s="25" t="s">
        <v>29</v>
      </c>
      <c r="V6977" s="25">
        <f t="shared" si="977"/>
        <v>0</v>
      </c>
      <c r="W6977" s="25" t="s">
        <v>29</v>
      </c>
      <c r="X6977" s="25"/>
      <c r="Y6977" s="25" t="s">
        <v>29</v>
      </c>
      <c r="Z6977" s="25">
        <f t="shared" si="978"/>
        <v>0</v>
      </c>
      <c r="AA6977" s="24" t="s">
        <v>29</v>
      </c>
      <c r="AB6977" s="24"/>
      <c r="AC6977" s="25" t="s">
        <v>29</v>
      </c>
      <c r="AD6977" s="25">
        <f t="shared" si="979"/>
        <v>0</v>
      </c>
      <c r="AE6977" s="32">
        <f t="shared" si="980"/>
        <v>0</v>
      </c>
      <c r="AF6977" s="37">
        <f t="shared" si="973"/>
        <v>150.43672528785507</v>
      </c>
      <c r="AG6977" s="27"/>
    </row>
    <row r="6978" spans="1:33" x14ac:dyDescent="0.25">
      <c r="A6978" s="21">
        <v>2869656</v>
      </c>
      <c r="B6978" s="34">
        <v>7.16611020645023E-6</v>
      </c>
      <c r="C6978" s="22">
        <v>6.5587659436743301E-6</v>
      </c>
      <c r="D6978" s="22" t="s">
        <v>4224</v>
      </c>
      <c r="E6978" s="23">
        <v>14906835.508758301</v>
      </c>
      <c r="F6978" s="23">
        <f t="shared" si="972"/>
        <v>106.82402608518757</v>
      </c>
      <c r="G6978" s="24" t="s">
        <v>26</v>
      </c>
      <c r="H6978" s="24">
        <v>1</v>
      </c>
      <c r="I6978" s="25" t="s">
        <v>35</v>
      </c>
      <c r="J6978" s="31">
        <f t="shared" si="974"/>
        <v>0</v>
      </c>
      <c r="K6978" s="24" t="s">
        <v>26</v>
      </c>
      <c r="L6978" s="24">
        <v>1</v>
      </c>
      <c r="M6978" s="25" t="s">
        <v>70</v>
      </c>
      <c r="N6978" s="25">
        <f t="shared" si="975"/>
        <v>0</v>
      </c>
      <c r="O6978" s="24" t="s">
        <v>24</v>
      </c>
      <c r="P6978" s="24">
        <v>5</v>
      </c>
      <c r="Q6978" s="25" t="s">
        <v>43</v>
      </c>
      <c r="R6978" s="25">
        <f t="shared" si="976"/>
        <v>0</v>
      </c>
      <c r="S6978" s="24" t="s">
        <v>29</v>
      </c>
      <c r="T6978" s="24"/>
      <c r="U6978" s="25" t="s">
        <v>29</v>
      </c>
      <c r="V6978" s="25">
        <f t="shared" si="977"/>
        <v>0</v>
      </c>
      <c r="W6978" s="25" t="s">
        <v>29</v>
      </c>
      <c r="X6978" s="25"/>
      <c r="Y6978" s="25" t="s">
        <v>29</v>
      </c>
      <c r="Z6978" s="25">
        <f t="shared" si="978"/>
        <v>0</v>
      </c>
      <c r="AA6978" s="24" t="s">
        <v>29</v>
      </c>
      <c r="AB6978" s="24"/>
      <c r="AC6978" s="25" t="s">
        <v>29</v>
      </c>
      <c r="AD6978" s="25">
        <f t="shared" si="979"/>
        <v>0</v>
      </c>
      <c r="AE6978" s="32">
        <f t="shared" si="980"/>
        <v>0</v>
      </c>
      <c r="AF6978" s="37">
        <f t="shared" si="973"/>
        <v>106.82402608518757</v>
      </c>
      <c r="AG6978" s="27"/>
    </row>
    <row r="6979" spans="1:33" x14ac:dyDescent="0.25">
      <c r="A6979" s="21">
        <v>2869657</v>
      </c>
      <c r="B6979" s="34">
        <v>6.55040735703066E-5</v>
      </c>
      <c r="C6979" s="22">
        <v>6.2525186834599402E-5</v>
      </c>
      <c r="D6979" s="22" t="s">
        <v>1005</v>
      </c>
      <c r="E6979" s="23">
        <v>1689407408.8392601</v>
      </c>
      <c r="F6979" s="23">
        <f t="shared" si="972"/>
        <v>110663.06719882794</v>
      </c>
      <c r="G6979" s="24" t="s">
        <v>24</v>
      </c>
      <c r="H6979" s="24">
        <v>5</v>
      </c>
      <c r="I6979" s="25" t="s">
        <v>38</v>
      </c>
      <c r="J6979" s="31">
        <f t="shared" si="974"/>
        <v>0</v>
      </c>
      <c r="K6979" s="24" t="s">
        <v>24</v>
      </c>
      <c r="L6979" s="24">
        <v>4</v>
      </c>
      <c r="M6979" s="25" t="s">
        <v>40</v>
      </c>
      <c r="N6979" s="25">
        <f t="shared" si="975"/>
        <v>4</v>
      </c>
      <c r="O6979" s="24" t="s">
        <v>29</v>
      </c>
      <c r="P6979" s="24"/>
      <c r="Q6979" s="25" t="s">
        <v>29</v>
      </c>
      <c r="R6979" s="25">
        <f t="shared" si="976"/>
        <v>0</v>
      </c>
      <c r="S6979" s="24" t="s">
        <v>29</v>
      </c>
      <c r="T6979" s="24"/>
      <c r="U6979" s="25" t="s">
        <v>29</v>
      </c>
      <c r="V6979" s="25">
        <f t="shared" si="977"/>
        <v>0</v>
      </c>
      <c r="W6979" s="25" t="s">
        <v>29</v>
      </c>
      <c r="X6979" s="25"/>
      <c r="Y6979" s="25" t="s">
        <v>29</v>
      </c>
      <c r="Z6979" s="25">
        <f t="shared" si="978"/>
        <v>0</v>
      </c>
      <c r="AA6979" s="24" t="s">
        <v>29</v>
      </c>
      <c r="AB6979" s="24"/>
      <c r="AC6979" s="25" t="s">
        <v>29</v>
      </c>
      <c r="AD6979" s="25">
        <f t="shared" si="979"/>
        <v>0</v>
      </c>
      <c r="AE6979" s="32">
        <f t="shared" si="980"/>
        <v>4</v>
      </c>
      <c r="AF6979" s="37">
        <f t="shared" si="973"/>
        <v>110663.06719882794</v>
      </c>
      <c r="AG6979" s="27"/>
    </row>
    <row r="6980" spans="1:33" x14ac:dyDescent="0.25">
      <c r="A6980" s="21">
        <v>2869660</v>
      </c>
      <c r="B6980" s="34">
        <v>1.4638082161828699E-5</v>
      </c>
      <c r="C6980" s="22">
        <v>1.6136455402879801E-5</v>
      </c>
      <c r="D6980" s="22" t="s">
        <v>4061</v>
      </c>
      <c r="E6980" s="23">
        <v>21489836.700970899</v>
      </c>
      <c r="F6980" s="23">
        <f t="shared" si="972"/>
        <v>314.56999527309381</v>
      </c>
      <c r="G6980" s="24" t="s">
        <v>24</v>
      </c>
      <c r="H6980" s="24">
        <v>3</v>
      </c>
      <c r="I6980" s="25" t="s">
        <v>74</v>
      </c>
      <c r="J6980" s="31">
        <f t="shared" si="974"/>
        <v>0</v>
      </c>
      <c r="K6980" s="24" t="s">
        <v>24</v>
      </c>
      <c r="L6980" s="24">
        <v>1</v>
      </c>
      <c r="M6980" s="25" t="s">
        <v>36</v>
      </c>
      <c r="N6980" s="25">
        <f t="shared" si="975"/>
        <v>1</v>
      </c>
      <c r="O6980" s="24" t="s">
        <v>29</v>
      </c>
      <c r="P6980" s="24"/>
      <c r="Q6980" s="25" t="s">
        <v>29</v>
      </c>
      <c r="R6980" s="25">
        <f t="shared" si="976"/>
        <v>0</v>
      </c>
      <c r="S6980" s="24" t="s">
        <v>29</v>
      </c>
      <c r="T6980" s="24"/>
      <c r="U6980" s="25" t="s">
        <v>29</v>
      </c>
      <c r="V6980" s="25">
        <f t="shared" si="977"/>
        <v>0</v>
      </c>
      <c r="W6980" s="25" t="s">
        <v>29</v>
      </c>
      <c r="X6980" s="25"/>
      <c r="Y6980" s="25" t="s">
        <v>29</v>
      </c>
      <c r="Z6980" s="25">
        <f t="shared" si="978"/>
        <v>0</v>
      </c>
      <c r="AA6980" s="24" t="s">
        <v>29</v>
      </c>
      <c r="AB6980" s="24"/>
      <c r="AC6980" s="25" t="s">
        <v>29</v>
      </c>
      <c r="AD6980" s="25">
        <f t="shared" si="979"/>
        <v>0</v>
      </c>
      <c r="AE6980" s="32">
        <f t="shared" si="980"/>
        <v>1</v>
      </c>
      <c r="AF6980" s="37">
        <f t="shared" si="973"/>
        <v>314.56999527309381</v>
      </c>
      <c r="AG6980" s="27"/>
    </row>
    <row r="6981" spans="1:33" x14ac:dyDescent="0.25">
      <c r="A6981" s="21">
        <v>2869661</v>
      </c>
      <c r="B6981" s="34">
        <v>5.2314467655201796E-6</v>
      </c>
      <c r="C6981" s="22">
        <v>5.7916847104331699E-6</v>
      </c>
      <c r="D6981" s="22" t="s">
        <v>811</v>
      </c>
      <c r="E6981" s="23">
        <v>2171193922.95857</v>
      </c>
      <c r="F6981" s="23">
        <f t="shared" si="972"/>
        <v>11358.485425578681</v>
      </c>
      <c r="G6981" s="24" t="s">
        <v>24</v>
      </c>
      <c r="H6981" s="24">
        <v>2</v>
      </c>
      <c r="I6981" s="25" t="s">
        <v>59</v>
      </c>
      <c r="J6981" s="31">
        <f t="shared" si="974"/>
        <v>0</v>
      </c>
      <c r="K6981" s="24" t="s">
        <v>24</v>
      </c>
      <c r="L6981" s="24">
        <v>3</v>
      </c>
      <c r="M6981" s="25" t="s">
        <v>36</v>
      </c>
      <c r="N6981" s="25">
        <f t="shared" si="975"/>
        <v>3</v>
      </c>
      <c r="O6981" s="24" t="s">
        <v>29</v>
      </c>
      <c r="P6981" s="24"/>
      <c r="Q6981" s="25" t="s">
        <v>29</v>
      </c>
      <c r="R6981" s="25">
        <f t="shared" si="976"/>
        <v>0</v>
      </c>
      <c r="S6981" s="24" t="s">
        <v>29</v>
      </c>
      <c r="T6981" s="24"/>
      <c r="U6981" s="25" t="s">
        <v>29</v>
      </c>
      <c r="V6981" s="25">
        <f t="shared" si="977"/>
        <v>0</v>
      </c>
      <c r="W6981" s="25" t="s">
        <v>29</v>
      </c>
      <c r="X6981" s="25"/>
      <c r="Y6981" s="25" t="s">
        <v>29</v>
      </c>
      <c r="Z6981" s="25">
        <f t="shared" si="978"/>
        <v>0</v>
      </c>
      <c r="AA6981" s="24" t="s">
        <v>29</v>
      </c>
      <c r="AB6981" s="24"/>
      <c r="AC6981" s="25" t="s">
        <v>29</v>
      </c>
      <c r="AD6981" s="25">
        <f t="shared" si="979"/>
        <v>0</v>
      </c>
      <c r="AE6981" s="32">
        <f t="shared" si="980"/>
        <v>3</v>
      </c>
      <c r="AF6981" s="37">
        <f t="shared" si="973"/>
        <v>11358.485425578681</v>
      </c>
      <c r="AG6981" s="27"/>
    </row>
    <row r="6982" spans="1:33" x14ac:dyDescent="0.25">
      <c r="A6982" s="21">
        <v>2869668</v>
      </c>
      <c r="B6982" s="34">
        <v>1.4155390314796799E-6</v>
      </c>
      <c r="C6982" s="22">
        <v>1.33204349435968E-6</v>
      </c>
      <c r="D6982" s="22" t="s">
        <v>2592</v>
      </c>
      <c r="E6982" s="23">
        <v>273894493.03640997</v>
      </c>
      <c r="F6982" s="23">
        <f t="shared" si="972"/>
        <v>387.70834540037771</v>
      </c>
      <c r="G6982" s="24" t="s">
        <v>24</v>
      </c>
      <c r="H6982" s="24">
        <v>4</v>
      </c>
      <c r="I6982" s="25" t="s">
        <v>27</v>
      </c>
      <c r="J6982" s="31">
        <f t="shared" si="974"/>
        <v>0</v>
      </c>
      <c r="K6982" s="24" t="s">
        <v>24</v>
      </c>
      <c r="L6982" s="24">
        <v>2</v>
      </c>
      <c r="M6982" s="25" t="s">
        <v>40</v>
      </c>
      <c r="N6982" s="25">
        <f t="shared" si="975"/>
        <v>2</v>
      </c>
      <c r="O6982" s="24" t="s">
        <v>29</v>
      </c>
      <c r="P6982" s="24"/>
      <c r="Q6982" s="25" t="s">
        <v>29</v>
      </c>
      <c r="R6982" s="25">
        <f t="shared" si="976"/>
        <v>0</v>
      </c>
      <c r="S6982" s="24" t="s">
        <v>29</v>
      </c>
      <c r="T6982" s="24"/>
      <c r="U6982" s="25" t="s">
        <v>29</v>
      </c>
      <c r="V6982" s="25">
        <f t="shared" si="977"/>
        <v>0</v>
      </c>
      <c r="W6982" s="25" t="s">
        <v>29</v>
      </c>
      <c r="X6982" s="25"/>
      <c r="Y6982" s="25" t="s">
        <v>29</v>
      </c>
      <c r="Z6982" s="25">
        <f t="shared" si="978"/>
        <v>0</v>
      </c>
      <c r="AA6982" s="24" t="s">
        <v>29</v>
      </c>
      <c r="AB6982" s="24"/>
      <c r="AC6982" s="25" t="s">
        <v>29</v>
      </c>
      <c r="AD6982" s="25">
        <f t="shared" si="979"/>
        <v>0</v>
      </c>
      <c r="AE6982" s="32">
        <f t="shared" si="980"/>
        <v>2</v>
      </c>
      <c r="AF6982" s="37">
        <f t="shared" si="973"/>
        <v>387.70834540037771</v>
      </c>
      <c r="AG6982" s="27"/>
    </row>
    <row r="6983" spans="1:33" x14ac:dyDescent="0.25">
      <c r="A6983" s="21">
        <v>2869669</v>
      </c>
      <c r="B6983" s="34">
        <v>8.4920697882760994E-6</v>
      </c>
      <c r="C6983" s="22">
        <v>8.1878993229015707E-6</v>
      </c>
      <c r="D6983" s="22" t="s">
        <v>1826</v>
      </c>
      <c r="E6983" s="23">
        <v>626991088.81541002</v>
      </c>
      <c r="F6983" s="23">
        <f t="shared" si="972"/>
        <v>5324.4520828476798</v>
      </c>
      <c r="G6983" s="24" t="s">
        <v>24</v>
      </c>
      <c r="H6983" s="24">
        <v>4</v>
      </c>
      <c r="I6983" s="25" t="s">
        <v>55</v>
      </c>
      <c r="J6983" s="31">
        <f t="shared" si="974"/>
        <v>0</v>
      </c>
      <c r="K6983" s="24" t="s">
        <v>24</v>
      </c>
      <c r="L6983" s="24">
        <v>4</v>
      </c>
      <c r="M6983" s="25" t="s">
        <v>44</v>
      </c>
      <c r="N6983" s="25">
        <f t="shared" si="975"/>
        <v>4</v>
      </c>
      <c r="O6983" s="24" t="s">
        <v>29</v>
      </c>
      <c r="P6983" s="24"/>
      <c r="Q6983" s="25" t="s">
        <v>29</v>
      </c>
      <c r="R6983" s="25">
        <f t="shared" si="976"/>
        <v>0</v>
      </c>
      <c r="S6983" s="24" t="s">
        <v>29</v>
      </c>
      <c r="T6983" s="24"/>
      <c r="U6983" s="25" t="s">
        <v>29</v>
      </c>
      <c r="V6983" s="25">
        <f t="shared" si="977"/>
        <v>0</v>
      </c>
      <c r="W6983" s="25" t="s">
        <v>29</v>
      </c>
      <c r="X6983" s="25"/>
      <c r="Y6983" s="25" t="s">
        <v>29</v>
      </c>
      <c r="Z6983" s="25">
        <f t="shared" si="978"/>
        <v>0</v>
      </c>
      <c r="AA6983" s="24" t="s">
        <v>29</v>
      </c>
      <c r="AB6983" s="24"/>
      <c r="AC6983" s="25" t="s">
        <v>29</v>
      </c>
      <c r="AD6983" s="25">
        <f t="shared" si="979"/>
        <v>0</v>
      </c>
      <c r="AE6983" s="32">
        <f t="shared" si="980"/>
        <v>4</v>
      </c>
      <c r="AF6983" s="37">
        <f t="shared" si="973"/>
        <v>5324.4520828476798</v>
      </c>
      <c r="AG6983" s="27"/>
    </row>
    <row r="6984" spans="1:33" x14ac:dyDescent="0.25">
      <c r="A6984" s="21">
        <v>2869674</v>
      </c>
      <c r="B6984" s="34">
        <v>6.7035578184531903E-6</v>
      </c>
      <c r="C6984" s="22">
        <v>7.3740076829737903E-6</v>
      </c>
      <c r="D6984" s="22" t="s">
        <v>1644</v>
      </c>
      <c r="E6984" s="23">
        <v>141663226.82092699</v>
      </c>
      <c r="F6984" s="23">
        <f t="shared" si="972"/>
        <v>949.64763174273287</v>
      </c>
      <c r="G6984" s="24" t="s">
        <v>24</v>
      </c>
      <c r="H6984" s="24">
        <v>1</v>
      </c>
      <c r="I6984" s="25" t="s">
        <v>40</v>
      </c>
      <c r="J6984" s="31">
        <f t="shared" si="974"/>
        <v>1</v>
      </c>
      <c r="K6984" s="24" t="s">
        <v>29</v>
      </c>
      <c r="L6984" s="24"/>
      <c r="M6984" s="25" t="s">
        <v>29</v>
      </c>
      <c r="N6984" s="25">
        <f t="shared" si="975"/>
        <v>0</v>
      </c>
      <c r="O6984" s="24" t="s">
        <v>29</v>
      </c>
      <c r="P6984" s="24"/>
      <c r="Q6984" s="25" t="s">
        <v>29</v>
      </c>
      <c r="R6984" s="25">
        <f t="shared" si="976"/>
        <v>0</v>
      </c>
      <c r="S6984" s="24" t="s">
        <v>29</v>
      </c>
      <c r="T6984" s="24"/>
      <c r="U6984" s="25" t="s">
        <v>29</v>
      </c>
      <c r="V6984" s="25">
        <f t="shared" si="977"/>
        <v>0</v>
      </c>
      <c r="W6984" s="25" t="s">
        <v>29</v>
      </c>
      <c r="X6984" s="25"/>
      <c r="Y6984" s="25" t="s">
        <v>29</v>
      </c>
      <c r="Z6984" s="25">
        <f t="shared" si="978"/>
        <v>0</v>
      </c>
      <c r="AA6984" s="24" t="s">
        <v>29</v>
      </c>
      <c r="AB6984" s="24"/>
      <c r="AC6984" s="25" t="s">
        <v>29</v>
      </c>
      <c r="AD6984" s="25">
        <f t="shared" si="979"/>
        <v>0</v>
      </c>
      <c r="AE6984" s="32">
        <f t="shared" si="980"/>
        <v>1</v>
      </c>
      <c r="AF6984" s="37">
        <f t="shared" si="973"/>
        <v>949.64763174273287</v>
      </c>
      <c r="AG6984" s="27"/>
    </row>
    <row r="6985" spans="1:33" x14ac:dyDescent="0.25">
      <c r="A6985" s="21">
        <v>2869676</v>
      </c>
      <c r="B6985" s="34">
        <v>3.3790105685895799E-5</v>
      </c>
      <c r="C6985" s="22">
        <v>3.8896712525106999E-5</v>
      </c>
      <c r="D6985" s="22" t="s">
        <v>3660</v>
      </c>
      <c r="E6985" s="23">
        <v>54395666.009658702</v>
      </c>
      <c r="F6985" s="23">
        <f t="shared" ref="F6985:F7048" si="981">E6985*B6985</f>
        <v>1838.0353033210574</v>
      </c>
      <c r="G6985" s="24" t="s">
        <v>24</v>
      </c>
      <c r="H6985" s="24">
        <v>4</v>
      </c>
      <c r="I6985" s="25" t="s">
        <v>104</v>
      </c>
      <c r="J6985" s="31">
        <f t="shared" si="974"/>
        <v>0</v>
      </c>
      <c r="K6985" s="24" t="s">
        <v>24</v>
      </c>
      <c r="L6985" s="24">
        <v>1</v>
      </c>
      <c r="M6985" s="25" t="s">
        <v>27</v>
      </c>
      <c r="N6985" s="25">
        <f t="shared" si="975"/>
        <v>0</v>
      </c>
      <c r="O6985" s="24" t="s">
        <v>24</v>
      </c>
      <c r="P6985" s="24">
        <v>2</v>
      </c>
      <c r="Q6985" s="25" t="s">
        <v>31</v>
      </c>
      <c r="R6985" s="25">
        <f t="shared" si="976"/>
        <v>2</v>
      </c>
      <c r="S6985" s="24" t="s">
        <v>29</v>
      </c>
      <c r="T6985" s="24"/>
      <c r="U6985" s="25" t="s">
        <v>29</v>
      </c>
      <c r="V6985" s="25">
        <f t="shared" si="977"/>
        <v>0</v>
      </c>
      <c r="W6985" s="25" t="s">
        <v>29</v>
      </c>
      <c r="X6985" s="25"/>
      <c r="Y6985" s="25" t="s">
        <v>29</v>
      </c>
      <c r="Z6985" s="25">
        <f t="shared" si="978"/>
        <v>0</v>
      </c>
      <c r="AA6985" s="24" t="s">
        <v>29</v>
      </c>
      <c r="AB6985" s="24"/>
      <c r="AC6985" s="25" t="s">
        <v>29</v>
      </c>
      <c r="AD6985" s="25">
        <f t="shared" si="979"/>
        <v>0</v>
      </c>
      <c r="AE6985" s="32">
        <f t="shared" si="980"/>
        <v>2</v>
      </c>
      <c r="AF6985" s="37">
        <f t="shared" ref="AF6985:AF7048" si="982">B6985*E6985</f>
        <v>1838.0353033210574</v>
      </c>
      <c r="AG6985" s="27"/>
    </row>
    <row r="6986" spans="1:33" x14ac:dyDescent="0.25">
      <c r="A6986" s="21">
        <v>2869677</v>
      </c>
      <c r="B6986" s="34">
        <v>4.5984475300407301E-5</v>
      </c>
      <c r="C6986" s="22">
        <v>4.6146382972925503E-5</v>
      </c>
      <c r="D6986" s="22" t="s">
        <v>929</v>
      </c>
      <c r="E6986" s="23">
        <v>587203232.46616197</v>
      </c>
      <c r="F6986" s="23">
        <f t="shared" si="981"/>
        <v>27002.232539659552</v>
      </c>
      <c r="G6986" s="24" t="s">
        <v>24</v>
      </c>
      <c r="H6986" s="24">
        <v>4</v>
      </c>
      <c r="I6986" s="25" t="s">
        <v>44</v>
      </c>
      <c r="J6986" s="31">
        <f t="shared" ref="J6986:J7049" si="983">IF(LEFT(I6986,5)="US TX",H6986,0)</f>
        <v>4</v>
      </c>
      <c r="K6986" s="24" t="s">
        <v>29</v>
      </c>
      <c r="L6986" s="24"/>
      <c r="M6986" s="25" t="s">
        <v>29</v>
      </c>
      <c r="N6986" s="25">
        <f t="shared" ref="N6986:N7049" si="984">IF(LEFT(M6986,5)="US TX",L6986,0)</f>
        <v>0</v>
      </c>
      <c r="O6986" s="24" t="s">
        <v>29</v>
      </c>
      <c r="P6986" s="24"/>
      <c r="Q6986" s="25" t="s">
        <v>29</v>
      </c>
      <c r="R6986" s="25">
        <f t="shared" ref="R6986:R7049" si="985">IF(LEFT(Q6986,5)="US TX",P6986,0)</f>
        <v>0</v>
      </c>
      <c r="S6986" s="24" t="s">
        <v>29</v>
      </c>
      <c r="T6986" s="24"/>
      <c r="U6986" s="25" t="s">
        <v>29</v>
      </c>
      <c r="V6986" s="25">
        <f t="shared" ref="V6986:V7049" si="986">IF(LEFT(U6986,5)="US TX",T6986,0)</f>
        <v>0</v>
      </c>
      <c r="W6986" s="25" t="s">
        <v>29</v>
      </c>
      <c r="X6986" s="25"/>
      <c r="Y6986" s="25" t="s">
        <v>29</v>
      </c>
      <c r="Z6986" s="25">
        <f t="shared" ref="Z6986:Z7049" si="987">IF(LEFT(Y6986,5)="US TX",X6986,0)</f>
        <v>0</v>
      </c>
      <c r="AA6986" s="24" t="s">
        <v>29</v>
      </c>
      <c r="AB6986" s="24"/>
      <c r="AC6986" s="25" t="s">
        <v>29</v>
      </c>
      <c r="AD6986" s="25">
        <f t="shared" ref="AD6986:AD7049" si="988">IF(LEFT(AC6986,5)="US TX",AB6986,0)</f>
        <v>0</v>
      </c>
      <c r="AE6986" s="32">
        <f t="shared" ref="AE6986:AE7049" si="989">MAX(J6986,N6986,R6986,V6986,Z6986,AD6986)</f>
        <v>4</v>
      </c>
      <c r="AF6986" s="37">
        <f t="shared" si="982"/>
        <v>27002.232539659552</v>
      </c>
      <c r="AG6986" s="27"/>
    </row>
    <row r="6987" spans="1:33" x14ac:dyDescent="0.25">
      <c r="A6987" s="21">
        <v>2869679</v>
      </c>
      <c r="B6987" s="34">
        <v>3.24061294428973E-6</v>
      </c>
      <c r="C6987" s="22">
        <v>3.3764855066317099E-6</v>
      </c>
      <c r="D6987" s="22" t="s">
        <v>852</v>
      </c>
      <c r="E6987" s="23">
        <v>2064673368.5843899</v>
      </c>
      <c r="F6987" s="23">
        <f t="shared" si="981"/>
        <v>6690.8072439648549</v>
      </c>
      <c r="G6987" s="24" t="s">
        <v>24</v>
      </c>
      <c r="H6987" s="24">
        <v>3</v>
      </c>
      <c r="I6987" s="25" t="s">
        <v>34</v>
      </c>
      <c r="J6987" s="31">
        <f t="shared" si="983"/>
        <v>0</v>
      </c>
      <c r="K6987" s="24" t="s">
        <v>26</v>
      </c>
      <c r="L6987" s="24">
        <v>1</v>
      </c>
      <c r="M6987" s="25" t="s">
        <v>38</v>
      </c>
      <c r="N6987" s="25">
        <f t="shared" si="984"/>
        <v>0</v>
      </c>
      <c r="O6987" s="24" t="s">
        <v>24</v>
      </c>
      <c r="P6987" s="24">
        <v>3</v>
      </c>
      <c r="Q6987" s="25" t="s">
        <v>62</v>
      </c>
      <c r="R6987" s="25">
        <f t="shared" si="985"/>
        <v>3</v>
      </c>
      <c r="S6987" s="24" t="s">
        <v>29</v>
      </c>
      <c r="T6987" s="24"/>
      <c r="U6987" s="25" t="s">
        <v>29</v>
      </c>
      <c r="V6987" s="25">
        <f t="shared" si="986"/>
        <v>0</v>
      </c>
      <c r="W6987" s="25" t="s">
        <v>29</v>
      </c>
      <c r="X6987" s="25"/>
      <c r="Y6987" s="25" t="s">
        <v>29</v>
      </c>
      <c r="Z6987" s="25">
        <f t="shared" si="987"/>
        <v>0</v>
      </c>
      <c r="AA6987" s="24" t="s">
        <v>29</v>
      </c>
      <c r="AB6987" s="24"/>
      <c r="AC6987" s="25" t="s">
        <v>29</v>
      </c>
      <c r="AD6987" s="25">
        <f t="shared" si="988"/>
        <v>0</v>
      </c>
      <c r="AE6987" s="32">
        <f t="shared" si="989"/>
        <v>3</v>
      </c>
      <c r="AF6987" s="37">
        <f t="shared" si="982"/>
        <v>6690.8072439648549</v>
      </c>
      <c r="AG6987" s="27"/>
    </row>
    <row r="6988" spans="1:33" x14ac:dyDescent="0.25">
      <c r="A6988" s="21">
        <v>2869694</v>
      </c>
      <c r="B6988" s="34">
        <v>2.5647419238285798E-6</v>
      </c>
      <c r="C6988" s="22">
        <v>3.0690948880587901E-6</v>
      </c>
      <c r="D6988" s="22" t="s">
        <v>2259</v>
      </c>
      <c r="E6988" s="23">
        <v>6850451.5483962502</v>
      </c>
      <c r="F6988" s="23">
        <f t="shared" si="981"/>
        <v>17.569640283328273</v>
      </c>
      <c r="G6988" s="24" t="s">
        <v>24</v>
      </c>
      <c r="H6988" s="24">
        <v>1</v>
      </c>
      <c r="I6988" s="25" t="s">
        <v>37</v>
      </c>
      <c r="J6988" s="31">
        <f t="shared" si="983"/>
        <v>1</v>
      </c>
      <c r="K6988" s="24" t="s">
        <v>29</v>
      </c>
      <c r="L6988" s="24"/>
      <c r="M6988" s="25" t="s">
        <v>29</v>
      </c>
      <c r="N6988" s="25">
        <f t="shared" si="984"/>
        <v>0</v>
      </c>
      <c r="O6988" s="24" t="s">
        <v>29</v>
      </c>
      <c r="P6988" s="24"/>
      <c r="Q6988" s="25" t="s">
        <v>29</v>
      </c>
      <c r="R6988" s="25">
        <f t="shared" si="985"/>
        <v>0</v>
      </c>
      <c r="S6988" s="24" t="s">
        <v>29</v>
      </c>
      <c r="T6988" s="24"/>
      <c r="U6988" s="25" t="s">
        <v>29</v>
      </c>
      <c r="V6988" s="25">
        <f t="shared" si="986"/>
        <v>0</v>
      </c>
      <c r="W6988" s="25" t="s">
        <v>29</v>
      </c>
      <c r="X6988" s="25"/>
      <c r="Y6988" s="25" t="s">
        <v>29</v>
      </c>
      <c r="Z6988" s="25">
        <f t="shared" si="987"/>
        <v>0</v>
      </c>
      <c r="AA6988" s="24" t="s">
        <v>29</v>
      </c>
      <c r="AB6988" s="24"/>
      <c r="AC6988" s="25" t="s">
        <v>29</v>
      </c>
      <c r="AD6988" s="25">
        <f t="shared" si="988"/>
        <v>0</v>
      </c>
      <c r="AE6988" s="32">
        <f t="shared" si="989"/>
        <v>1</v>
      </c>
      <c r="AF6988" s="37">
        <f t="shared" si="982"/>
        <v>17.569640283328273</v>
      </c>
      <c r="AG6988" s="27"/>
    </row>
    <row r="6989" spans="1:33" x14ac:dyDescent="0.25">
      <c r="A6989" s="21">
        <v>2869699</v>
      </c>
      <c r="B6989" s="34">
        <v>1.4947137491297699E-5</v>
      </c>
      <c r="C6989" s="22">
        <v>1.6598359090492898E-5</v>
      </c>
      <c r="D6989" s="22" t="s">
        <v>2656</v>
      </c>
      <c r="E6989" s="23">
        <v>252241569.851522</v>
      </c>
      <c r="F6989" s="23">
        <f t="shared" si="981"/>
        <v>3770.2894255914721</v>
      </c>
      <c r="G6989" s="24" t="s">
        <v>24</v>
      </c>
      <c r="H6989" s="24">
        <v>3</v>
      </c>
      <c r="I6989" s="25" t="s">
        <v>44</v>
      </c>
      <c r="J6989" s="31">
        <f t="shared" si="983"/>
        <v>3</v>
      </c>
      <c r="K6989" s="24" t="s">
        <v>29</v>
      </c>
      <c r="L6989" s="24"/>
      <c r="M6989" s="25" t="s">
        <v>29</v>
      </c>
      <c r="N6989" s="25">
        <f t="shared" si="984"/>
        <v>0</v>
      </c>
      <c r="O6989" s="24" t="s">
        <v>29</v>
      </c>
      <c r="P6989" s="24"/>
      <c r="Q6989" s="25" t="s">
        <v>29</v>
      </c>
      <c r="R6989" s="25">
        <f t="shared" si="985"/>
        <v>0</v>
      </c>
      <c r="S6989" s="24" t="s">
        <v>29</v>
      </c>
      <c r="T6989" s="24"/>
      <c r="U6989" s="25" t="s">
        <v>29</v>
      </c>
      <c r="V6989" s="25">
        <f t="shared" si="986"/>
        <v>0</v>
      </c>
      <c r="W6989" s="25" t="s">
        <v>29</v>
      </c>
      <c r="X6989" s="25"/>
      <c r="Y6989" s="25" t="s">
        <v>29</v>
      </c>
      <c r="Z6989" s="25">
        <f t="shared" si="987"/>
        <v>0</v>
      </c>
      <c r="AA6989" s="24" t="s">
        <v>29</v>
      </c>
      <c r="AB6989" s="24"/>
      <c r="AC6989" s="25" t="s">
        <v>29</v>
      </c>
      <c r="AD6989" s="25">
        <f t="shared" si="988"/>
        <v>0</v>
      </c>
      <c r="AE6989" s="32">
        <f t="shared" si="989"/>
        <v>3</v>
      </c>
      <c r="AF6989" s="37">
        <f t="shared" si="982"/>
        <v>3770.2894255914721</v>
      </c>
      <c r="AG6989" s="27"/>
    </row>
    <row r="6990" spans="1:33" x14ac:dyDescent="0.25">
      <c r="A6990" s="21">
        <v>2869702</v>
      </c>
      <c r="B6990" s="34">
        <v>1.8218108129064802E-5</v>
      </c>
      <c r="C6990" s="22">
        <v>1.77562043583857E-5</v>
      </c>
      <c r="D6990" s="22" t="s">
        <v>521</v>
      </c>
      <c r="E6990" s="23">
        <v>587558468.18457496</v>
      </c>
      <c r="F6990" s="23">
        <f t="shared" si="981"/>
        <v>10704.203705534268</v>
      </c>
      <c r="G6990" s="24" t="s">
        <v>24</v>
      </c>
      <c r="H6990" s="24">
        <v>3</v>
      </c>
      <c r="I6990" s="25" t="s">
        <v>40</v>
      </c>
      <c r="J6990" s="31">
        <f t="shared" si="983"/>
        <v>3</v>
      </c>
      <c r="K6990" s="24" t="s">
        <v>29</v>
      </c>
      <c r="L6990" s="24"/>
      <c r="M6990" s="25" t="s">
        <v>29</v>
      </c>
      <c r="N6990" s="25">
        <f t="shared" si="984"/>
        <v>0</v>
      </c>
      <c r="O6990" s="24" t="s">
        <v>29</v>
      </c>
      <c r="P6990" s="24"/>
      <c r="Q6990" s="25" t="s">
        <v>29</v>
      </c>
      <c r="R6990" s="25">
        <f t="shared" si="985"/>
        <v>0</v>
      </c>
      <c r="S6990" s="24" t="s">
        <v>29</v>
      </c>
      <c r="T6990" s="24"/>
      <c r="U6990" s="25" t="s">
        <v>29</v>
      </c>
      <c r="V6990" s="25">
        <f t="shared" si="986"/>
        <v>0</v>
      </c>
      <c r="W6990" s="25" t="s">
        <v>29</v>
      </c>
      <c r="X6990" s="25"/>
      <c r="Y6990" s="25" t="s">
        <v>29</v>
      </c>
      <c r="Z6990" s="25">
        <f t="shared" si="987"/>
        <v>0</v>
      </c>
      <c r="AA6990" s="24" t="s">
        <v>29</v>
      </c>
      <c r="AB6990" s="24"/>
      <c r="AC6990" s="25" t="s">
        <v>29</v>
      </c>
      <c r="AD6990" s="25">
        <f t="shared" si="988"/>
        <v>0</v>
      </c>
      <c r="AE6990" s="32">
        <f t="shared" si="989"/>
        <v>3</v>
      </c>
      <c r="AF6990" s="37">
        <f t="shared" si="982"/>
        <v>10704.203705534268</v>
      </c>
      <c r="AG6990" s="27"/>
    </row>
    <row r="6991" spans="1:33" x14ac:dyDescent="0.25">
      <c r="A6991" s="21">
        <v>2869704</v>
      </c>
      <c r="B6991" s="34">
        <v>5.7082046939177202E-6</v>
      </c>
      <c r="C6991" s="22">
        <v>5.7901142794925298E-6</v>
      </c>
      <c r="D6991" s="22" t="s">
        <v>2218</v>
      </c>
      <c r="E6991" s="23">
        <v>425286284.678105</v>
      </c>
      <c r="F6991" s="23">
        <f t="shared" si="981"/>
        <v>2427.6211664583866</v>
      </c>
      <c r="G6991" s="24" t="s">
        <v>24</v>
      </c>
      <c r="H6991" s="24">
        <v>2</v>
      </c>
      <c r="I6991" s="25" t="s">
        <v>78</v>
      </c>
      <c r="J6991" s="31">
        <f t="shared" si="983"/>
        <v>0</v>
      </c>
      <c r="K6991" s="24" t="s">
        <v>24</v>
      </c>
      <c r="L6991" s="24">
        <v>4</v>
      </c>
      <c r="M6991" s="25" t="s">
        <v>38</v>
      </c>
      <c r="N6991" s="25">
        <f t="shared" si="984"/>
        <v>0</v>
      </c>
      <c r="O6991" s="24" t="s">
        <v>29</v>
      </c>
      <c r="P6991" s="24"/>
      <c r="Q6991" s="25" t="s">
        <v>29</v>
      </c>
      <c r="R6991" s="25">
        <f t="shared" si="985"/>
        <v>0</v>
      </c>
      <c r="S6991" s="24" t="s">
        <v>29</v>
      </c>
      <c r="T6991" s="24"/>
      <c r="U6991" s="25" t="s">
        <v>29</v>
      </c>
      <c r="V6991" s="25">
        <f t="shared" si="986"/>
        <v>0</v>
      </c>
      <c r="W6991" s="25" t="s">
        <v>29</v>
      </c>
      <c r="X6991" s="25"/>
      <c r="Y6991" s="25" t="s">
        <v>29</v>
      </c>
      <c r="Z6991" s="25">
        <f t="shared" si="987"/>
        <v>0</v>
      </c>
      <c r="AA6991" s="24" t="s">
        <v>29</v>
      </c>
      <c r="AB6991" s="24"/>
      <c r="AC6991" s="25" t="s">
        <v>29</v>
      </c>
      <c r="AD6991" s="25">
        <f t="shared" si="988"/>
        <v>0</v>
      </c>
      <c r="AE6991" s="32">
        <f t="shared" si="989"/>
        <v>0</v>
      </c>
      <c r="AF6991" s="37">
        <f t="shared" si="982"/>
        <v>2427.6211664583866</v>
      </c>
      <c r="AG6991" s="27"/>
    </row>
    <row r="6992" spans="1:33" x14ac:dyDescent="0.25">
      <c r="A6992" s="21">
        <v>2869708</v>
      </c>
      <c r="B6992" s="34">
        <v>7.6578387477238996E-6</v>
      </c>
      <c r="C6992" s="22">
        <v>7.8919158166214397E-6</v>
      </c>
      <c r="D6992" s="22" t="s">
        <v>451</v>
      </c>
      <c r="E6992" s="23">
        <v>4052403546.6188898</v>
      </c>
      <c r="F6992" s="23">
        <f t="shared" si="981"/>
        <v>31032.652900711888</v>
      </c>
      <c r="G6992" s="24" t="s">
        <v>24</v>
      </c>
      <c r="H6992" s="24">
        <v>4</v>
      </c>
      <c r="I6992" s="25" t="s">
        <v>34</v>
      </c>
      <c r="J6992" s="31">
        <f t="shared" si="983"/>
        <v>0</v>
      </c>
      <c r="K6992" s="24" t="s">
        <v>24</v>
      </c>
      <c r="L6992" s="24">
        <v>4</v>
      </c>
      <c r="M6992" s="25" t="s">
        <v>41</v>
      </c>
      <c r="N6992" s="25">
        <f t="shared" si="984"/>
        <v>4</v>
      </c>
      <c r="O6992" s="24" t="s">
        <v>29</v>
      </c>
      <c r="P6992" s="24"/>
      <c r="Q6992" s="25" t="s">
        <v>29</v>
      </c>
      <c r="R6992" s="25">
        <f t="shared" si="985"/>
        <v>0</v>
      </c>
      <c r="S6992" s="24" t="s">
        <v>29</v>
      </c>
      <c r="T6992" s="24"/>
      <c r="U6992" s="25" t="s">
        <v>29</v>
      </c>
      <c r="V6992" s="25">
        <f t="shared" si="986"/>
        <v>0</v>
      </c>
      <c r="W6992" s="25" t="s">
        <v>29</v>
      </c>
      <c r="X6992" s="25"/>
      <c r="Y6992" s="25" t="s">
        <v>29</v>
      </c>
      <c r="Z6992" s="25">
        <f t="shared" si="987"/>
        <v>0</v>
      </c>
      <c r="AA6992" s="24" t="s">
        <v>29</v>
      </c>
      <c r="AB6992" s="24"/>
      <c r="AC6992" s="25" t="s">
        <v>29</v>
      </c>
      <c r="AD6992" s="25">
        <f t="shared" si="988"/>
        <v>0</v>
      </c>
      <c r="AE6992" s="32">
        <f t="shared" si="989"/>
        <v>4</v>
      </c>
      <c r="AF6992" s="37">
        <f t="shared" si="982"/>
        <v>31032.652900711888</v>
      </c>
      <c r="AG6992" s="27"/>
    </row>
    <row r="6993" spans="1:33" x14ac:dyDescent="0.25">
      <c r="A6993" s="21">
        <v>2869709</v>
      </c>
      <c r="B6993" s="34">
        <v>7.6578387477238996E-6</v>
      </c>
      <c r="C6993" s="22">
        <v>8.5594239394091299E-6</v>
      </c>
      <c r="D6993" s="22" t="s">
        <v>2901</v>
      </c>
      <c r="E6993" s="23">
        <v>182422789.458186</v>
      </c>
      <c r="F6993" s="23">
        <f t="shared" si="981"/>
        <v>1396.9643055807758</v>
      </c>
      <c r="G6993" s="24" t="s">
        <v>24</v>
      </c>
      <c r="H6993" s="24">
        <v>4</v>
      </c>
      <c r="I6993" s="25" t="s">
        <v>33</v>
      </c>
      <c r="J6993" s="31">
        <f t="shared" si="983"/>
        <v>0</v>
      </c>
      <c r="K6993" s="24" t="s">
        <v>26</v>
      </c>
      <c r="L6993" s="24">
        <v>1</v>
      </c>
      <c r="M6993" s="25" t="s">
        <v>27</v>
      </c>
      <c r="N6993" s="25">
        <f t="shared" si="984"/>
        <v>0</v>
      </c>
      <c r="O6993" s="24" t="s">
        <v>24</v>
      </c>
      <c r="P6993" s="24">
        <v>2</v>
      </c>
      <c r="Q6993" s="25" t="s">
        <v>36</v>
      </c>
      <c r="R6993" s="25">
        <f t="shared" si="985"/>
        <v>2</v>
      </c>
      <c r="S6993" s="24" t="s">
        <v>29</v>
      </c>
      <c r="T6993" s="24"/>
      <c r="U6993" s="25" t="s">
        <v>29</v>
      </c>
      <c r="V6993" s="25">
        <f t="shared" si="986"/>
        <v>0</v>
      </c>
      <c r="W6993" s="25" t="s">
        <v>29</v>
      </c>
      <c r="X6993" s="25"/>
      <c r="Y6993" s="25" t="s">
        <v>29</v>
      </c>
      <c r="Z6993" s="25">
        <f t="shared" si="987"/>
        <v>0</v>
      </c>
      <c r="AA6993" s="24" t="s">
        <v>29</v>
      </c>
      <c r="AB6993" s="24"/>
      <c r="AC6993" s="25" t="s">
        <v>29</v>
      </c>
      <c r="AD6993" s="25">
        <f t="shared" si="988"/>
        <v>0</v>
      </c>
      <c r="AE6993" s="32">
        <f t="shared" si="989"/>
        <v>2</v>
      </c>
      <c r="AF6993" s="37">
        <f t="shared" si="982"/>
        <v>1396.9643055807758</v>
      </c>
      <c r="AG6993" s="27"/>
    </row>
    <row r="6994" spans="1:33" x14ac:dyDescent="0.25">
      <c r="A6994" s="21">
        <v>2869713</v>
      </c>
      <c r="B6994" s="34">
        <v>1.79251761651249E-6</v>
      </c>
      <c r="C6994" s="22">
        <v>1.8842400065430601E-6</v>
      </c>
      <c r="D6994" s="22" t="s">
        <v>163</v>
      </c>
      <c r="E6994" s="23">
        <v>14170883457.6887</v>
      </c>
      <c r="F6994" s="23">
        <f t="shared" si="981"/>
        <v>25401.558239452421</v>
      </c>
      <c r="G6994" s="24" t="s">
        <v>24</v>
      </c>
      <c r="H6994" s="24">
        <v>4</v>
      </c>
      <c r="I6994" s="25" t="s">
        <v>25</v>
      </c>
      <c r="J6994" s="31">
        <f t="shared" si="983"/>
        <v>0</v>
      </c>
      <c r="K6994" s="24" t="s">
        <v>26</v>
      </c>
      <c r="L6994" s="24">
        <v>4</v>
      </c>
      <c r="M6994" s="25" t="s">
        <v>35</v>
      </c>
      <c r="N6994" s="25">
        <f t="shared" si="984"/>
        <v>0</v>
      </c>
      <c r="O6994" s="24" t="s">
        <v>24</v>
      </c>
      <c r="P6994" s="24">
        <v>5</v>
      </c>
      <c r="Q6994" s="25" t="s">
        <v>41</v>
      </c>
      <c r="R6994" s="25">
        <f t="shared" si="985"/>
        <v>5</v>
      </c>
      <c r="S6994" s="24" t="s">
        <v>29</v>
      </c>
      <c r="T6994" s="24"/>
      <c r="U6994" s="25" t="s">
        <v>29</v>
      </c>
      <c r="V6994" s="25">
        <f t="shared" si="986"/>
        <v>0</v>
      </c>
      <c r="W6994" s="25" t="s">
        <v>29</v>
      </c>
      <c r="X6994" s="25"/>
      <c r="Y6994" s="25" t="s">
        <v>29</v>
      </c>
      <c r="Z6994" s="25">
        <f t="shared" si="987"/>
        <v>0</v>
      </c>
      <c r="AA6994" s="24" t="s">
        <v>29</v>
      </c>
      <c r="AB6994" s="24"/>
      <c r="AC6994" s="25" t="s">
        <v>29</v>
      </c>
      <c r="AD6994" s="25">
        <f t="shared" si="988"/>
        <v>0</v>
      </c>
      <c r="AE6994" s="32">
        <f t="shared" si="989"/>
        <v>5</v>
      </c>
      <c r="AF6994" s="37">
        <f t="shared" si="982"/>
        <v>25401.558239452421</v>
      </c>
      <c r="AG6994" s="27"/>
    </row>
    <row r="6995" spans="1:33" x14ac:dyDescent="0.25">
      <c r="A6995" s="21">
        <v>2869720</v>
      </c>
      <c r="B6995" s="34">
        <v>9.8099092436974796E-6</v>
      </c>
      <c r="C6995" s="22">
        <v>1.0097842970958901E-5</v>
      </c>
      <c r="D6995" s="22" t="s">
        <v>4165</v>
      </c>
      <c r="E6995" s="23">
        <v>17007145.526808102</v>
      </c>
      <c r="F6995" s="23">
        <f t="shared" si="981"/>
        <v>166.83855411234305</v>
      </c>
      <c r="G6995" s="24" t="s">
        <v>26</v>
      </c>
      <c r="H6995" s="24">
        <v>1</v>
      </c>
      <c r="I6995" s="25" t="s">
        <v>35</v>
      </c>
      <c r="J6995" s="31">
        <f t="shared" si="983"/>
        <v>0</v>
      </c>
      <c r="K6995" s="24" t="s">
        <v>29</v>
      </c>
      <c r="L6995" s="24"/>
      <c r="M6995" s="25" t="s">
        <v>29</v>
      </c>
      <c r="N6995" s="25">
        <f t="shared" si="984"/>
        <v>0</v>
      </c>
      <c r="O6995" s="24" t="s">
        <v>29</v>
      </c>
      <c r="P6995" s="24"/>
      <c r="Q6995" s="25" t="s">
        <v>29</v>
      </c>
      <c r="R6995" s="25">
        <f t="shared" si="985"/>
        <v>0</v>
      </c>
      <c r="S6995" s="24" t="s">
        <v>29</v>
      </c>
      <c r="T6995" s="24"/>
      <c r="U6995" s="25" t="s">
        <v>29</v>
      </c>
      <c r="V6995" s="25">
        <f t="shared" si="986"/>
        <v>0</v>
      </c>
      <c r="W6995" s="25" t="s">
        <v>29</v>
      </c>
      <c r="X6995" s="25"/>
      <c r="Y6995" s="25" t="s">
        <v>29</v>
      </c>
      <c r="Z6995" s="25">
        <f t="shared" si="987"/>
        <v>0</v>
      </c>
      <c r="AA6995" s="24" t="s">
        <v>29</v>
      </c>
      <c r="AB6995" s="24"/>
      <c r="AC6995" s="25" t="s">
        <v>29</v>
      </c>
      <c r="AD6995" s="25">
        <f t="shared" si="988"/>
        <v>0</v>
      </c>
      <c r="AE6995" s="32">
        <f t="shared" si="989"/>
        <v>0</v>
      </c>
      <c r="AF6995" s="37">
        <f t="shared" si="982"/>
        <v>166.83855411234305</v>
      </c>
      <c r="AG6995" s="27"/>
    </row>
    <row r="6996" spans="1:33" x14ac:dyDescent="0.25">
      <c r="A6996" s="21">
        <v>2869729</v>
      </c>
      <c r="B6996" s="34">
        <v>7.21166286140551E-6</v>
      </c>
      <c r="C6996" s="22">
        <v>6.5825250013325498E-6</v>
      </c>
      <c r="D6996" s="22" t="s">
        <v>4733</v>
      </c>
      <c r="E6996" s="23">
        <v>3361568.7411175198</v>
      </c>
      <c r="F6996" s="23">
        <f t="shared" si="981"/>
        <v>24.242500446378891</v>
      </c>
      <c r="G6996" s="24" t="s">
        <v>24</v>
      </c>
      <c r="H6996" s="24">
        <v>3</v>
      </c>
      <c r="I6996" s="25" t="s">
        <v>74</v>
      </c>
      <c r="J6996" s="31">
        <f t="shared" si="983"/>
        <v>0</v>
      </c>
      <c r="K6996" s="24" t="s">
        <v>26</v>
      </c>
      <c r="L6996" s="24">
        <v>2</v>
      </c>
      <c r="M6996" s="25" t="s">
        <v>56</v>
      </c>
      <c r="N6996" s="25">
        <f t="shared" si="984"/>
        <v>0</v>
      </c>
      <c r="O6996" s="24" t="s">
        <v>29</v>
      </c>
      <c r="P6996" s="24"/>
      <c r="Q6996" s="25" t="s">
        <v>29</v>
      </c>
      <c r="R6996" s="25">
        <f t="shared" si="985"/>
        <v>0</v>
      </c>
      <c r="S6996" s="24" t="s">
        <v>29</v>
      </c>
      <c r="T6996" s="24"/>
      <c r="U6996" s="25" t="s">
        <v>29</v>
      </c>
      <c r="V6996" s="25">
        <f t="shared" si="986"/>
        <v>0</v>
      </c>
      <c r="W6996" s="25" t="s">
        <v>29</v>
      </c>
      <c r="X6996" s="25"/>
      <c r="Y6996" s="25" t="s">
        <v>29</v>
      </c>
      <c r="Z6996" s="25">
        <f t="shared" si="987"/>
        <v>0</v>
      </c>
      <c r="AA6996" s="24" t="s">
        <v>29</v>
      </c>
      <c r="AB6996" s="24"/>
      <c r="AC6996" s="25" t="s">
        <v>29</v>
      </c>
      <c r="AD6996" s="25">
        <f t="shared" si="988"/>
        <v>0</v>
      </c>
      <c r="AE6996" s="32">
        <f t="shared" si="989"/>
        <v>0</v>
      </c>
      <c r="AF6996" s="37">
        <f t="shared" si="982"/>
        <v>24.242500446378891</v>
      </c>
      <c r="AG6996" s="27"/>
    </row>
    <row r="6997" spans="1:33" x14ac:dyDescent="0.25">
      <c r="A6997" s="21">
        <v>2869731</v>
      </c>
      <c r="B6997" s="34">
        <v>3.4701851810772302E-7</v>
      </c>
      <c r="C6997" s="22">
        <v>4.2090860752192302E-7</v>
      </c>
      <c r="D6997" s="22" t="s">
        <v>1526</v>
      </c>
      <c r="E6997" s="23">
        <v>890216026.87452602</v>
      </c>
      <c r="F6997" s="23">
        <f t="shared" si="981"/>
        <v>308.92144644174294</v>
      </c>
      <c r="G6997" s="24" t="s">
        <v>24</v>
      </c>
      <c r="H6997" s="24">
        <v>4</v>
      </c>
      <c r="I6997" s="25" t="s">
        <v>55</v>
      </c>
      <c r="J6997" s="31">
        <f t="shared" si="983"/>
        <v>0</v>
      </c>
      <c r="K6997" s="24" t="s">
        <v>24</v>
      </c>
      <c r="L6997" s="24">
        <v>2</v>
      </c>
      <c r="M6997" s="25" t="s">
        <v>41</v>
      </c>
      <c r="N6997" s="25">
        <f t="shared" si="984"/>
        <v>2</v>
      </c>
      <c r="O6997" s="24" t="s">
        <v>29</v>
      </c>
      <c r="P6997" s="24"/>
      <c r="Q6997" s="25" t="s">
        <v>29</v>
      </c>
      <c r="R6997" s="25">
        <f t="shared" si="985"/>
        <v>0</v>
      </c>
      <c r="S6997" s="24" t="s">
        <v>29</v>
      </c>
      <c r="T6997" s="24"/>
      <c r="U6997" s="25" t="s">
        <v>29</v>
      </c>
      <c r="V6997" s="25">
        <f t="shared" si="986"/>
        <v>0</v>
      </c>
      <c r="W6997" s="25" t="s">
        <v>29</v>
      </c>
      <c r="X6997" s="25"/>
      <c r="Y6997" s="25" t="s">
        <v>29</v>
      </c>
      <c r="Z6997" s="25">
        <f t="shared" si="987"/>
        <v>0</v>
      </c>
      <c r="AA6997" s="24" t="s">
        <v>29</v>
      </c>
      <c r="AB6997" s="24"/>
      <c r="AC6997" s="25" t="s">
        <v>29</v>
      </c>
      <c r="AD6997" s="25">
        <f t="shared" si="988"/>
        <v>0</v>
      </c>
      <c r="AE6997" s="32">
        <f t="shared" si="989"/>
        <v>2</v>
      </c>
      <c r="AF6997" s="37">
        <f t="shared" si="982"/>
        <v>308.92144644174294</v>
      </c>
      <c r="AG6997" s="27"/>
    </row>
    <row r="6998" spans="1:33" x14ac:dyDescent="0.25">
      <c r="A6998" s="21">
        <v>2869733</v>
      </c>
      <c r="B6998" s="34">
        <v>3.7956089554060799E-7</v>
      </c>
      <c r="C6998" s="22">
        <v>4.3463081992520602E-7</v>
      </c>
      <c r="D6998" s="22" t="s">
        <v>3952</v>
      </c>
      <c r="E6998" s="23">
        <v>345943.464666871</v>
      </c>
      <c r="F6998" s="23">
        <f t="shared" si="981"/>
        <v>0.13130661125537824</v>
      </c>
      <c r="G6998" s="24" t="s">
        <v>24</v>
      </c>
      <c r="H6998" s="24">
        <v>2</v>
      </c>
      <c r="I6998" s="25" t="s">
        <v>27</v>
      </c>
      <c r="J6998" s="31">
        <f t="shared" si="983"/>
        <v>0</v>
      </c>
      <c r="K6998" s="24" t="s">
        <v>29</v>
      </c>
      <c r="L6998" s="24"/>
      <c r="M6998" s="25" t="s">
        <v>29</v>
      </c>
      <c r="N6998" s="25">
        <f t="shared" si="984"/>
        <v>0</v>
      </c>
      <c r="O6998" s="24" t="s">
        <v>29</v>
      </c>
      <c r="P6998" s="24"/>
      <c r="Q6998" s="25" t="s">
        <v>29</v>
      </c>
      <c r="R6998" s="25">
        <f t="shared" si="985"/>
        <v>0</v>
      </c>
      <c r="S6998" s="24" t="s">
        <v>29</v>
      </c>
      <c r="T6998" s="24"/>
      <c r="U6998" s="25" t="s">
        <v>29</v>
      </c>
      <c r="V6998" s="25">
        <f t="shared" si="986"/>
        <v>0</v>
      </c>
      <c r="W6998" s="25" t="s">
        <v>29</v>
      </c>
      <c r="X6998" s="25"/>
      <c r="Y6998" s="25" t="s">
        <v>29</v>
      </c>
      <c r="Z6998" s="25">
        <f t="shared" si="987"/>
        <v>0</v>
      </c>
      <c r="AA6998" s="24" t="s">
        <v>29</v>
      </c>
      <c r="AB6998" s="24"/>
      <c r="AC6998" s="25" t="s">
        <v>29</v>
      </c>
      <c r="AD6998" s="25">
        <f t="shared" si="988"/>
        <v>0</v>
      </c>
      <c r="AE6998" s="32">
        <f t="shared" si="989"/>
        <v>0</v>
      </c>
      <c r="AF6998" s="37">
        <f t="shared" si="982"/>
        <v>0.13130661125537824</v>
      </c>
      <c r="AG6998" s="27"/>
    </row>
    <row r="6999" spans="1:33" x14ac:dyDescent="0.25">
      <c r="A6999" s="21">
        <v>2869735</v>
      </c>
      <c r="B6999" s="34">
        <v>3.7754909662430801E-5</v>
      </c>
      <c r="C6999" s="22">
        <v>4.1073598843099998E-5</v>
      </c>
      <c r="D6999" s="22" t="s">
        <v>4688</v>
      </c>
      <c r="E6999" s="23">
        <v>3842629.7960178</v>
      </c>
      <c r="F6999" s="23">
        <f t="shared" si="981"/>
        <v>145.07814081481695</v>
      </c>
      <c r="G6999" s="24" t="s">
        <v>24</v>
      </c>
      <c r="H6999" s="24">
        <v>3</v>
      </c>
      <c r="I6999" s="25" t="s">
        <v>25</v>
      </c>
      <c r="J6999" s="31">
        <f t="shared" si="983"/>
        <v>0</v>
      </c>
      <c r="K6999" s="24" t="s">
        <v>24</v>
      </c>
      <c r="L6999" s="24">
        <v>1</v>
      </c>
      <c r="M6999" s="25" t="s">
        <v>27</v>
      </c>
      <c r="N6999" s="25">
        <f t="shared" si="984"/>
        <v>0</v>
      </c>
      <c r="O6999" s="24" t="s">
        <v>29</v>
      </c>
      <c r="P6999" s="24"/>
      <c r="Q6999" s="25" t="s">
        <v>29</v>
      </c>
      <c r="R6999" s="25">
        <f t="shared" si="985"/>
        <v>0</v>
      </c>
      <c r="S6999" s="24" t="s">
        <v>29</v>
      </c>
      <c r="T6999" s="24"/>
      <c r="U6999" s="25" t="s">
        <v>29</v>
      </c>
      <c r="V6999" s="25">
        <f t="shared" si="986"/>
        <v>0</v>
      </c>
      <c r="W6999" s="25" t="s">
        <v>29</v>
      </c>
      <c r="X6999" s="25"/>
      <c r="Y6999" s="25" t="s">
        <v>29</v>
      </c>
      <c r="Z6999" s="25">
        <f t="shared" si="987"/>
        <v>0</v>
      </c>
      <c r="AA6999" s="24" t="s">
        <v>29</v>
      </c>
      <c r="AB6999" s="24"/>
      <c r="AC6999" s="25" t="s">
        <v>29</v>
      </c>
      <c r="AD6999" s="25">
        <f t="shared" si="988"/>
        <v>0</v>
      </c>
      <c r="AE6999" s="32">
        <f t="shared" si="989"/>
        <v>0</v>
      </c>
      <c r="AF6999" s="37">
        <f t="shared" si="982"/>
        <v>145.07814081481695</v>
      </c>
      <c r="AG6999" s="27"/>
    </row>
    <row r="7000" spans="1:33" x14ac:dyDescent="0.25">
      <c r="A7000" s="21">
        <v>2869736</v>
      </c>
      <c r="B7000" s="34">
        <v>3.37177323153549E-6</v>
      </c>
      <c r="C7000" s="22">
        <v>3.62788812175802E-6</v>
      </c>
      <c r="D7000" s="22" t="s">
        <v>2259</v>
      </c>
      <c r="E7000" s="23">
        <v>60911223.224735901</v>
      </c>
      <c r="F7000" s="23">
        <f t="shared" si="981"/>
        <v>205.37883196924736</v>
      </c>
      <c r="G7000" s="24" t="s">
        <v>24</v>
      </c>
      <c r="H7000" s="24">
        <v>1</v>
      </c>
      <c r="I7000" s="25" t="s">
        <v>37</v>
      </c>
      <c r="J7000" s="31">
        <f t="shared" si="983"/>
        <v>1</v>
      </c>
      <c r="K7000" s="24" t="s">
        <v>29</v>
      </c>
      <c r="L7000" s="24"/>
      <c r="M7000" s="25" t="s">
        <v>29</v>
      </c>
      <c r="N7000" s="25">
        <f t="shared" si="984"/>
        <v>0</v>
      </c>
      <c r="O7000" s="24" t="s">
        <v>29</v>
      </c>
      <c r="P7000" s="24"/>
      <c r="Q7000" s="25" t="s">
        <v>29</v>
      </c>
      <c r="R7000" s="25">
        <f t="shared" si="985"/>
        <v>0</v>
      </c>
      <c r="S7000" s="24" t="s">
        <v>29</v>
      </c>
      <c r="T7000" s="24"/>
      <c r="U7000" s="25" t="s">
        <v>29</v>
      </c>
      <c r="V7000" s="25">
        <f t="shared" si="986"/>
        <v>0</v>
      </c>
      <c r="W7000" s="25" t="s">
        <v>29</v>
      </c>
      <c r="X7000" s="25"/>
      <c r="Y7000" s="25" t="s">
        <v>29</v>
      </c>
      <c r="Z7000" s="25">
        <f t="shared" si="987"/>
        <v>0</v>
      </c>
      <c r="AA7000" s="24" t="s">
        <v>29</v>
      </c>
      <c r="AB7000" s="24"/>
      <c r="AC7000" s="25" t="s">
        <v>29</v>
      </c>
      <c r="AD7000" s="25">
        <f t="shared" si="988"/>
        <v>0</v>
      </c>
      <c r="AE7000" s="32">
        <f t="shared" si="989"/>
        <v>1</v>
      </c>
      <c r="AF7000" s="37">
        <f t="shared" si="982"/>
        <v>205.37883196924736</v>
      </c>
      <c r="AG7000" s="27"/>
    </row>
    <row r="7001" spans="1:33" x14ac:dyDescent="0.25">
      <c r="A7001" s="21">
        <v>2869740</v>
      </c>
      <c r="B7001" s="34">
        <v>1.46429622401122E-6</v>
      </c>
      <c r="C7001" s="22">
        <v>1.5348214982378701E-6</v>
      </c>
      <c r="D7001" s="22" t="s">
        <v>208</v>
      </c>
      <c r="E7001" s="23">
        <v>9917708615.3722801</v>
      </c>
      <c r="F7001" s="23">
        <f t="shared" si="981"/>
        <v>14522.463276333174</v>
      </c>
      <c r="G7001" s="24" t="s">
        <v>24</v>
      </c>
      <c r="H7001" s="24">
        <v>5</v>
      </c>
      <c r="I7001" s="25" t="s">
        <v>33</v>
      </c>
      <c r="J7001" s="31">
        <f t="shared" si="983"/>
        <v>0</v>
      </c>
      <c r="K7001" s="24" t="s">
        <v>26</v>
      </c>
      <c r="L7001" s="24">
        <v>2</v>
      </c>
      <c r="M7001" s="25" t="s">
        <v>38</v>
      </c>
      <c r="N7001" s="25">
        <f t="shared" si="984"/>
        <v>0</v>
      </c>
      <c r="O7001" s="24" t="s">
        <v>24</v>
      </c>
      <c r="P7001" s="24">
        <v>4</v>
      </c>
      <c r="Q7001" s="25" t="s">
        <v>41</v>
      </c>
      <c r="R7001" s="25">
        <f t="shared" si="985"/>
        <v>4</v>
      </c>
      <c r="S7001" s="24" t="s">
        <v>29</v>
      </c>
      <c r="T7001" s="24"/>
      <c r="U7001" s="25" t="s">
        <v>29</v>
      </c>
      <c r="V7001" s="25">
        <f t="shared" si="986"/>
        <v>0</v>
      </c>
      <c r="W7001" s="25" t="s">
        <v>29</v>
      </c>
      <c r="X7001" s="25"/>
      <c r="Y7001" s="25" t="s">
        <v>29</v>
      </c>
      <c r="Z7001" s="25">
        <f t="shared" si="987"/>
        <v>0</v>
      </c>
      <c r="AA7001" s="24" t="s">
        <v>29</v>
      </c>
      <c r="AB7001" s="24"/>
      <c r="AC7001" s="25" t="s">
        <v>29</v>
      </c>
      <c r="AD7001" s="25">
        <f t="shared" si="988"/>
        <v>0</v>
      </c>
      <c r="AE7001" s="32">
        <f t="shared" si="989"/>
        <v>4</v>
      </c>
      <c r="AF7001" s="37">
        <f t="shared" si="982"/>
        <v>14522.463276333174</v>
      </c>
      <c r="AG7001" s="27"/>
    </row>
    <row r="7002" spans="1:33" x14ac:dyDescent="0.25">
      <c r="A7002" s="21">
        <v>2869741</v>
      </c>
      <c r="B7002" s="34">
        <v>3.618822491376E-6</v>
      </c>
      <c r="C7002" s="22">
        <v>3.9179532524281301E-6</v>
      </c>
      <c r="D7002" s="22" t="s">
        <v>135</v>
      </c>
      <c r="E7002" s="23">
        <v>8448180231.2567997</v>
      </c>
      <c r="F7002" s="23">
        <f t="shared" si="981"/>
        <v>30572.464632070205</v>
      </c>
      <c r="G7002" s="24" t="s">
        <v>24</v>
      </c>
      <c r="H7002" s="24">
        <v>5</v>
      </c>
      <c r="I7002" s="25" t="s">
        <v>40</v>
      </c>
      <c r="J7002" s="31">
        <f t="shared" si="983"/>
        <v>5</v>
      </c>
      <c r="K7002" s="24" t="s">
        <v>29</v>
      </c>
      <c r="L7002" s="24"/>
      <c r="M7002" s="25" t="s">
        <v>29</v>
      </c>
      <c r="N7002" s="25">
        <f t="shared" si="984"/>
        <v>0</v>
      </c>
      <c r="O7002" s="24" t="s">
        <v>29</v>
      </c>
      <c r="P7002" s="24"/>
      <c r="Q7002" s="25" t="s">
        <v>29</v>
      </c>
      <c r="R7002" s="25">
        <f t="shared" si="985"/>
        <v>0</v>
      </c>
      <c r="S7002" s="24" t="s">
        <v>29</v>
      </c>
      <c r="T7002" s="24"/>
      <c r="U7002" s="25" t="s">
        <v>29</v>
      </c>
      <c r="V7002" s="25">
        <f t="shared" si="986"/>
        <v>0</v>
      </c>
      <c r="W7002" s="25" t="s">
        <v>29</v>
      </c>
      <c r="X7002" s="25"/>
      <c r="Y7002" s="25" t="s">
        <v>29</v>
      </c>
      <c r="Z7002" s="25">
        <f t="shared" si="987"/>
        <v>0</v>
      </c>
      <c r="AA7002" s="24" t="s">
        <v>29</v>
      </c>
      <c r="AB7002" s="24"/>
      <c r="AC7002" s="25" t="s">
        <v>29</v>
      </c>
      <c r="AD7002" s="25">
        <f t="shared" si="988"/>
        <v>0</v>
      </c>
      <c r="AE7002" s="32">
        <f t="shared" si="989"/>
        <v>5</v>
      </c>
      <c r="AF7002" s="37">
        <f t="shared" si="982"/>
        <v>30572.464632070205</v>
      </c>
      <c r="AG7002" s="27"/>
    </row>
    <row r="7003" spans="1:33" x14ac:dyDescent="0.25">
      <c r="A7003" s="21">
        <v>2869746</v>
      </c>
      <c r="B7003" s="34">
        <v>1.79251761651249E-6</v>
      </c>
      <c r="C7003" s="22">
        <v>1.85328097110315E-6</v>
      </c>
      <c r="D7003" s="22" t="s">
        <v>2018</v>
      </c>
      <c r="E7003" s="23">
        <v>444594644.29534101</v>
      </c>
      <c r="F7003" s="23">
        <f t="shared" si="981"/>
        <v>796.94373210650303</v>
      </c>
      <c r="G7003" s="24" t="s">
        <v>24</v>
      </c>
      <c r="H7003" s="24">
        <v>4</v>
      </c>
      <c r="I7003" s="25" t="s">
        <v>34</v>
      </c>
      <c r="J7003" s="31">
        <f t="shared" si="983"/>
        <v>0</v>
      </c>
      <c r="K7003" s="24" t="s">
        <v>24</v>
      </c>
      <c r="L7003" s="24">
        <v>5</v>
      </c>
      <c r="M7003" s="25" t="s">
        <v>44</v>
      </c>
      <c r="N7003" s="25">
        <f t="shared" si="984"/>
        <v>5</v>
      </c>
      <c r="O7003" s="24" t="s">
        <v>29</v>
      </c>
      <c r="P7003" s="24"/>
      <c r="Q7003" s="25" t="s">
        <v>29</v>
      </c>
      <c r="R7003" s="25">
        <f t="shared" si="985"/>
        <v>0</v>
      </c>
      <c r="S7003" s="24" t="s">
        <v>29</v>
      </c>
      <c r="T7003" s="24"/>
      <c r="U7003" s="25" t="s">
        <v>29</v>
      </c>
      <c r="V7003" s="25">
        <f t="shared" si="986"/>
        <v>0</v>
      </c>
      <c r="W7003" s="25" t="s">
        <v>29</v>
      </c>
      <c r="X7003" s="25"/>
      <c r="Y7003" s="25" t="s">
        <v>29</v>
      </c>
      <c r="Z7003" s="25">
        <f t="shared" si="987"/>
        <v>0</v>
      </c>
      <c r="AA7003" s="24" t="s">
        <v>29</v>
      </c>
      <c r="AB7003" s="24"/>
      <c r="AC7003" s="25" t="s">
        <v>29</v>
      </c>
      <c r="AD7003" s="25">
        <f t="shared" si="988"/>
        <v>0</v>
      </c>
      <c r="AE7003" s="32">
        <f t="shared" si="989"/>
        <v>5</v>
      </c>
      <c r="AF7003" s="37">
        <f t="shared" si="982"/>
        <v>796.94373210650303</v>
      </c>
      <c r="AG7003" s="27"/>
    </row>
    <row r="7004" spans="1:33" x14ac:dyDescent="0.25">
      <c r="A7004" s="21">
        <v>2869749</v>
      </c>
      <c r="B7004" s="34">
        <v>2.9497963702277802E-6</v>
      </c>
      <c r="C7004" s="22">
        <v>2.8418339542001702E-6</v>
      </c>
      <c r="D7004" s="22" t="s">
        <v>510</v>
      </c>
      <c r="E7004" s="23">
        <v>3545825021.81532</v>
      </c>
      <c r="F7004" s="23">
        <f t="shared" si="981"/>
        <v>10459.461778813671</v>
      </c>
      <c r="G7004" s="24" t="s">
        <v>26</v>
      </c>
      <c r="H7004" s="24">
        <v>3</v>
      </c>
      <c r="I7004" s="25" t="s">
        <v>35</v>
      </c>
      <c r="J7004" s="31">
        <f t="shared" si="983"/>
        <v>0</v>
      </c>
      <c r="K7004" s="24" t="s">
        <v>24</v>
      </c>
      <c r="L7004" s="24">
        <v>4</v>
      </c>
      <c r="M7004" s="25" t="s">
        <v>41</v>
      </c>
      <c r="N7004" s="25">
        <f t="shared" si="984"/>
        <v>4</v>
      </c>
      <c r="O7004" s="24" t="s">
        <v>29</v>
      </c>
      <c r="P7004" s="24"/>
      <c r="Q7004" s="25" t="s">
        <v>29</v>
      </c>
      <c r="R7004" s="25">
        <f t="shared" si="985"/>
        <v>0</v>
      </c>
      <c r="S7004" s="24" t="s">
        <v>29</v>
      </c>
      <c r="T7004" s="24"/>
      <c r="U7004" s="25" t="s">
        <v>29</v>
      </c>
      <c r="V7004" s="25">
        <f t="shared" si="986"/>
        <v>0</v>
      </c>
      <c r="W7004" s="25" t="s">
        <v>29</v>
      </c>
      <c r="X7004" s="25"/>
      <c r="Y7004" s="25" t="s">
        <v>29</v>
      </c>
      <c r="Z7004" s="25">
        <f t="shared" si="987"/>
        <v>0</v>
      </c>
      <c r="AA7004" s="24" t="s">
        <v>29</v>
      </c>
      <c r="AB7004" s="24"/>
      <c r="AC7004" s="25" t="s">
        <v>29</v>
      </c>
      <c r="AD7004" s="25">
        <f t="shared" si="988"/>
        <v>0</v>
      </c>
      <c r="AE7004" s="32">
        <f t="shared" si="989"/>
        <v>4</v>
      </c>
      <c r="AF7004" s="37">
        <f t="shared" si="982"/>
        <v>10459.461778813671</v>
      </c>
      <c r="AG7004" s="27"/>
    </row>
    <row r="7005" spans="1:33" x14ac:dyDescent="0.25">
      <c r="A7005" s="21">
        <v>2869751</v>
      </c>
      <c r="B7005" s="34">
        <v>3.9884888879326604E-6</v>
      </c>
      <c r="C7005" s="22">
        <v>4.3807978054451904E-6</v>
      </c>
      <c r="D7005" s="22" t="s">
        <v>2211</v>
      </c>
      <c r="E7005" s="23">
        <v>428975926.83362502</v>
      </c>
      <c r="F7005" s="23">
        <f t="shared" si="981"/>
        <v>1710.9657173665273</v>
      </c>
      <c r="G7005" s="24" t="s">
        <v>24</v>
      </c>
      <c r="H7005" s="24">
        <v>2</v>
      </c>
      <c r="I7005" s="25" t="s">
        <v>33</v>
      </c>
      <c r="J7005" s="31">
        <f t="shared" si="983"/>
        <v>0</v>
      </c>
      <c r="K7005" s="24" t="s">
        <v>26</v>
      </c>
      <c r="L7005" s="24">
        <v>1</v>
      </c>
      <c r="M7005" s="25" t="s">
        <v>27</v>
      </c>
      <c r="N7005" s="25">
        <f t="shared" si="984"/>
        <v>0</v>
      </c>
      <c r="O7005" s="24" t="s">
        <v>24</v>
      </c>
      <c r="P7005" s="24">
        <v>4</v>
      </c>
      <c r="Q7005" s="25" t="s">
        <v>31</v>
      </c>
      <c r="R7005" s="25">
        <f t="shared" si="985"/>
        <v>4</v>
      </c>
      <c r="S7005" s="24" t="s">
        <v>29</v>
      </c>
      <c r="T7005" s="24"/>
      <c r="U7005" s="25" t="s">
        <v>29</v>
      </c>
      <c r="V7005" s="25">
        <f t="shared" si="986"/>
        <v>0</v>
      </c>
      <c r="W7005" s="25" t="s">
        <v>29</v>
      </c>
      <c r="X7005" s="25"/>
      <c r="Y7005" s="25" t="s">
        <v>29</v>
      </c>
      <c r="Z7005" s="25">
        <f t="shared" si="987"/>
        <v>0</v>
      </c>
      <c r="AA7005" s="24" t="s">
        <v>29</v>
      </c>
      <c r="AB7005" s="24"/>
      <c r="AC7005" s="25" t="s">
        <v>29</v>
      </c>
      <c r="AD7005" s="25">
        <f t="shared" si="988"/>
        <v>0</v>
      </c>
      <c r="AE7005" s="32">
        <f t="shared" si="989"/>
        <v>4</v>
      </c>
      <c r="AF7005" s="37">
        <f t="shared" si="982"/>
        <v>1710.9657173665273</v>
      </c>
      <c r="AG7005" s="27"/>
    </row>
    <row r="7006" spans="1:33" x14ac:dyDescent="0.25">
      <c r="A7006" s="21">
        <v>2869759</v>
      </c>
      <c r="B7006" s="34">
        <v>1.70260219952816E-6</v>
      </c>
      <c r="C7006" s="22">
        <v>1.6096459837720299E-6</v>
      </c>
      <c r="D7006" s="22" t="s">
        <v>521</v>
      </c>
      <c r="E7006" s="23">
        <v>895733803.72139597</v>
      </c>
      <c r="F7006" s="23">
        <f t="shared" si="981"/>
        <v>1525.078344407774</v>
      </c>
      <c r="G7006" s="24" t="s">
        <v>24</v>
      </c>
      <c r="H7006" s="24">
        <v>3</v>
      </c>
      <c r="I7006" s="25" t="s">
        <v>40</v>
      </c>
      <c r="J7006" s="31">
        <f t="shared" si="983"/>
        <v>3</v>
      </c>
      <c r="K7006" s="24" t="s">
        <v>29</v>
      </c>
      <c r="L7006" s="24"/>
      <c r="M7006" s="25" t="s">
        <v>29</v>
      </c>
      <c r="N7006" s="25">
        <f t="shared" si="984"/>
        <v>0</v>
      </c>
      <c r="O7006" s="24" t="s">
        <v>29</v>
      </c>
      <c r="P7006" s="24"/>
      <c r="Q7006" s="25" t="s">
        <v>29</v>
      </c>
      <c r="R7006" s="25">
        <f t="shared" si="985"/>
        <v>0</v>
      </c>
      <c r="S7006" s="24" t="s">
        <v>29</v>
      </c>
      <c r="T7006" s="24"/>
      <c r="U7006" s="25" t="s">
        <v>29</v>
      </c>
      <c r="V7006" s="25">
        <f t="shared" si="986"/>
        <v>0</v>
      </c>
      <c r="W7006" s="25" t="s">
        <v>29</v>
      </c>
      <c r="X7006" s="25"/>
      <c r="Y7006" s="25" t="s">
        <v>29</v>
      </c>
      <c r="Z7006" s="25">
        <f t="shared" si="987"/>
        <v>0</v>
      </c>
      <c r="AA7006" s="24" t="s">
        <v>29</v>
      </c>
      <c r="AB7006" s="24"/>
      <c r="AC7006" s="25" t="s">
        <v>29</v>
      </c>
      <c r="AD7006" s="25">
        <f t="shared" si="988"/>
        <v>0</v>
      </c>
      <c r="AE7006" s="32">
        <f t="shared" si="989"/>
        <v>3</v>
      </c>
      <c r="AF7006" s="37">
        <f t="shared" si="982"/>
        <v>1525.078344407774</v>
      </c>
      <c r="AG7006" s="27"/>
    </row>
    <row r="7007" spans="1:33" x14ac:dyDescent="0.25">
      <c r="A7007" s="21">
        <v>2869760</v>
      </c>
      <c r="B7007" s="34">
        <v>1.0228528357666001E-6</v>
      </c>
      <c r="C7007" s="22">
        <v>1.01833104743483E-6</v>
      </c>
      <c r="D7007" s="22" t="s">
        <v>1768</v>
      </c>
      <c r="E7007" s="23">
        <v>671209368.28517604</v>
      </c>
      <c r="F7007" s="23">
        <f t="shared" si="981"/>
        <v>686.5484057436006</v>
      </c>
      <c r="G7007" s="24" t="s">
        <v>24</v>
      </c>
      <c r="H7007" s="24">
        <v>4</v>
      </c>
      <c r="I7007" s="25" t="s">
        <v>34</v>
      </c>
      <c r="J7007" s="31">
        <f t="shared" si="983"/>
        <v>0</v>
      </c>
      <c r="K7007" s="24" t="s">
        <v>24</v>
      </c>
      <c r="L7007" s="24">
        <v>4</v>
      </c>
      <c r="M7007" s="25" t="s">
        <v>36</v>
      </c>
      <c r="N7007" s="25">
        <f t="shared" si="984"/>
        <v>4</v>
      </c>
      <c r="O7007" s="24" t="s">
        <v>29</v>
      </c>
      <c r="P7007" s="24"/>
      <c r="Q7007" s="25" t="s">
        <v>29</v>
      </c>
      <c r="R7007" s="25">
        <f t="shared" si="985"/>
        <v>0</v>
      </c>
      <c r="S7007" s="24" t="s">
        <v>29</v>
      </c>
      <c r="T7007" s="24"/>
      <c r="U7007" s="25" t="s">
        <v>29</v>
      </c>
      <c r="V7007" s="25">
        <f t="shared" si="986"/>
        <v>0</v>
      </c>
      <c r="W7007" s="25" t="s">
        <v>29</v>
      </c>
      <c r="X7007" s="25"/>
      <c r="Y7007" s="25" t="s">
        <v>29</v>
      </c>
      <c r="Z7007" s="25">
        <f t="shared" si="987"/>
        <v>0</v>
      </c>
      <c r="AA7007" s="24" t="s">
        <v>29</v>
      </c>
      <c r="AB7007" s="24"/>
      <c r="AC7007" s="25" t="s">
        <v>29</v>
      </c>
      <c r="AD7007" s="25">
        <f t="shared" si="988"/>
        <v>0</v>
      </c>
      <c r="AE7007" s="32">
        <f t="shared" si="989"/>
        <v>4</v>
      </c>
      <c r="AF7007" s="37">
        <f t="shared" si="982"/>
        <v>686.5484057436006</v>
      </c>
      <c r="AG7007" s="27"/>
    </row>
    <row r="7008" spans="1:33" x14ac:dyDescent="0.25">
      <c r="A7008" s="21">
        <v>2869763</v>
      </c>
      <c r="B7008" s="34">
        <v>6.0705424543708596E-6</v>
      </c>
      <c r="C7008" s="22">
        <v>6.2543048243550501E-6</v>
      </c>
      <c r="D7008" s="22" t="s">
        <v>2576</v>
      </c>
      <c r="E7008" s="23">
        <v>184425804.79021499</v>
      </c>
      <c r="F7008" s="23">
        <f t="shared" si="981"/>
        <v>1119.5646776605126</v>
      </c>
      <c r="G7008" s="24" t="s">
        <v>24</v>
      </c>
      <c r="H7008" s="24">
        <v>1</v>
      </c>
      <c r="I7008" s="25" t="s">
        <v>28</v>
      </c>
      <c r="J7008" s="31">
        <f t="shared" si="983"/>
        <v>1</v>
      </c>
      <c r="K7008" s="24" t="s">
        <v>29</v>
      </c>
      <c r="L7008" s="24"/>
      <c r="M7008" s="25" t="s">
        <v>29</v>
      </c>
      <c r="N7008" s="25">
        <f t="shared" si="984"/>
        <v>0</v>
      </c>
      <c r="O7008" s="24" t="s">
        <v>29</v>
      </c>
      <c r="P7008" s="24"/>
      <c r="Q7008" s="25" t="s">
        <v>29</v>
      </c>
      <c r="R7008" s="25">
        <f t="shared" si="985"/>
        <v>0</v>
      </c>
      <c r="S7008" s="24" t="s">
        <v>29</v>
      </c>
      <c r="T7008" s="24"/>
      <c r="U7008" s="25" t="s">
        <v>29</v>
      </c>
      <c r="V7008" s="25">
        <f t="shared" si="986"/>
        <v>0</v>
      </c>
      <c r="W7008" s="25" t="s">
        <v>29</v>
      </c>
      <c r="X7008" s="25"/>
      <c r="Y7008" s="25" t="s">
        <v>29</v>
      </c>
      <c r="Z7008" s="25">
        <f t="shared" si="987"/>
        <v>0</v>
      </c>
      <c r="AA7008" s="24" t="s">
        <v>29</v>
      </c>
      <c r="AB7008" s="24"/>
      <c r="AC7008" s="25" t="s">
        <v>29</v>
      </c>
      <c r="AD7008" s="25">
        <f t="shared" si="988"/>
        <v>0</v>
      </c>
      <c r="AE7008" s="32">
        <f t="shared" si="989"/>
        <v>1</v>
      </c>
      <c r="AF7008" s="37">
        <f t="shared" si="982"/>
        <v>1119.5646776605126</v>
      </c>
      <c r="AG7008" s="27"/>
    </row>
    <row r="7009" spans="1:33" x14ac:dyDescent="0.25">
      <c r="A7009" s="21">
        <v>2869764</v>
      </c>
      <c r="B7009" s="34">
        <v>3.14647364617816E-6</v>
      </c>
      <c r="C7009" s="22">
        <v>3.5285116952130901E-6</v>
      </c>
      <c r="D7009" s="22" t="s">
        <v>1861</v>
      </c>
      <c r="E7009" s="23">
        <v>82122152.300515696</v>
      </c>
      <c r="F7009" s="23">
        <f t="shared" si="981"/>
        <v>258.39518798100181</v>
      </c>
      <c r="G7009" s="24" t="s">
        <v>24</v>
      </c>
      <c r="H7009" s="24">
        <v>1</v>
      </c>
      <c r="I7009" s="25" t="s">
        <v>36</v>
      </c>
      <c r="J7009" s="31">
        <f t="shared" si="983"/>
        <v>1</v>
      </c>
      <c r="K7009" s="24" t="s">
        <v>29</v>
      </c>
      <c r="L7009" s="24"/>
      <c r="M7009" s="25" t="s">
        <v>29</v>
      </c>
      <c r="N7009" s="25">
        <f t="shared" si="984"/>
        <v>0</v>
      </c>
      <c r="O7009" s="24" t="s">
        <v>29</v>
      </c>
      <c r="P7009" s="24"/>
      <c r="Q7009" s="25" t="s">
        <v>29</v>
      </c>
      <c r="R7009" s="25">
        <f t="shared" si="985"/>
        <v>0</v>
      </c>
      <c r="S7009" s="24" t="s">
        <v>29</v>
      </c>
      <c r="T7009" s="24"/>
      <c r="U7009" s="25" t="s">
        <v>29</v>
      </c>
      <c r="V7009" s="25">
        <f t="shared" si="986"/>
        <v>0</v>
      </c>
      <c r="W7009" s="25" t="s">
        <v>29</v>
      </c>
      <c r="X7009" s="25"/>
      <c r="Y7009" s="25" t="s">
        <v>29</v>
      </c>
      <c r="Z7009" s="25">
        <f t="shared" si="987"/>
        <v>0</v>
      </c>
      <c r="AA7009" s="24" t="s">
        <v>29</v>
      </c>
      <c r="AB7009" s="24"/>
      <c r="AC7009" s="25" t="s">
        <v>29</v>
      </c>
      <c r="AD7009" s="25">
        <f t="shared" si="988"/>
        <v>0</v>
      </c>
      <c r="AE7009" s="32">
        <f t="shared" si="989"/>
        <v>1</v>
      </c>
      <c r="AF7009" s="37">
        <f t="shared" si="982"/>
        <v>258.39518798100181</v>
      </c>
      <c r="AG7009" s="27"/>
    </row>
    <row r="7010" spans="1:33" x14ac:dyDescent="0.25">
      <c r="A7010" s="21">
        <v>2869766</v>
      </c>
      <c r="B7010" s="34">
        <v>7.6665382307275608E-6</v>
      </c>
      <c r="C7010" s="22">
        <v>8.0692437498883596E-6</v>
      </c>
      <c r="D7010" s="22" t="s">
        <v>2974</v>
      </c>
      <c r="E7010" s="23">
        <v>164249275.67919701</v>
      </c>
      <c r="F7010" s="23">
        <f t="shared" si="981"/>
        <v>1259.2233513638744</v>
      </c>
      <c r="G7010" s="24" t="s">
        <v>24</v>
      </c>
      <c r="H7010" s="24">
        <v>4</v>
      </c>
      <c r="I7010" s="25" t="s">
        <v>74</v>
      </c>
      <c r="J7010" s="31">
        <f t="shared" si="983"/>
        <v>0</v>
      </c>
      <c r="K7010" s="24" t="s">
        <v>24</v>
      </c>
      <c r="L7010" s="24">
        <v>3</v>
      </c>
      <c r="M7010" s="25" t="s">
        <v>44</v>
      </c>
      <c r="N7010" s="25">
        <f t="shared" si="984"/>
        <v>3</v>
      </c>
      <c r="O7010" s="24" t="s">
        <v>29</v>
      </c>
      <c r="P7010" s="24"/>
      <c r="Q7010" s="25" t="s">
        <v>29</v>
      </c>
      <c r="R7010" s="25">
        <f t="shared" si="985"/>
        <v>0</v>
      </c>
      <c r="S7010" s="24" t="s">
        <v>29</v>
      </c>
      <c r="T7010" s="24"/>
      <c r="U7010" s="25" t="s">
        <v>29</v>
      </c>
      <c r="V7010" s="25">
        <f t="shared" si="986"/>
        <v>0</v>
      </c>
      <c r="W7010" s="25" t="s">
        <v>29</v>
      </c>
      <c r="X7010" s="25"/>
      <c r="Y7010" s="25" t="s">
        <v>29</v>
      </c>
      <c r="Z7010" s="25">
        <f t="shared" si="987"/>
        <v>0</v>
      </c>
      <c r="AA7010" s="24" t="s">
        <v>29</v>
      </c>
      <c r="AB7010" s="24"/>
      <c r="AC7010" s="25" t="s">
        <v>29</v>
      </c>
      <c r="AD7010" s="25">
        <f t="shared" si="988"/>
        <v>0</v>
      </c>
      <c r="AE7010" s="32">
        <f t="shared" si="989"/>
        <v>3</v>
      </c>
      <c r="AF7010" s="37">
        <f t="shared" si="982"/>
        <v>1259.2233513638744</v>
      </c>
      <c r="AG7010" s="27"/>
    </row>
    <row r="7011" spans="1:33" x14ac:dyDescent="0.25">
      <c r="A7011" s="21">
        <v>2869768</v>
      </c>
      <c r="B7011" s="34">
        <v>1.6103541839382401E-5</v>
      </c>
      <c r="C7011" s="22">
        <v>1.7431236841083098E-5</v>
      </c>
      <c r="D7011" s="22" t="s">
        <v>4286</v>
      </c>
      <c r="E7011" s="23">
        <v>158265.49432612999</v>
      </c>
      <c r="F7011" s="23">
        <f t="shared" si="981"/>
        <v>2.5486350096113726</v>
      </c>
      <c r="G7011" s="24" t="s">
        <v>24</v>
      </c>
      <c r="H7011" s="24">
        <v>4</v>
      </c>
      <c r="I7011" s="25" t="s">
        <v>33</v>
      </c>
      <c r="J7011" s="31">
        <f t="shared" si="983"/>
        <v>0</v>
      </c>
      <c r="K7011" s="24" t="s">
        <v>29</v>
      </c>
      <c r="L7011" s="24"/>
      <c r="M7011" s="25" t="s">
        <v>29</v>
      </c>
      <c r="N7011" s="25">
        <f t="shared" si="984"/>
        <v>0</v>
      </c>
      <c r="O7011" s="24" t="s">
        <v>29</v>
      </c>
      <c r="P7011" s="24"/>
      <c r="Q7011" s="25" t="s">
        <v>29</v>
      </c>
      <c r="R7011" s="25">
        <f t="shared" si="985"/>
        <v>0</v>
      </c>
      <c r="S7011" s="24" t="s">
        <v>29</v>
      </c>
      <c r="T7011" s="24"/>
      <c r="U7011" s="25" t="s">
        <v>29</v>
      </c>
      <c r="V7011" s="25">
        <f t="shared" si="986"/>
        <v>0</v>
      </c>
      <c r="W7011" s="25" t="s">
        <v>29</v>
      </c>
      <c r="X7011" s="25"/>
      <c r="Y7011" s="25" t="s">
        <v>29</v>
      </c>
      <c r="Z7011" s="25">
        <f t="shared" si="987"/>
        <v>0</v>
      </c>
      <c r="AA7011" s="24" t="s">
        <v>29</v>
      </c>
      <c r="AB7011" s="24"/>
      <c r="AC7011" s="25" t="s">
        <v>29</v>
      </c>
      <c r="AD7011" s="25">
        <f t="shared" si="988"/>
        <v>0</v>
      </c>
      <c r="AE7011" s="32">
        <f t="shared" si="989"/>
        <v>0</v>
      </c>
      <c r="AF7011" s="37">
        <f t="shared" si="982"/>
        <v>2.5486350096113726</v>
      </c>
      <c r="AG7011" s="27"/>
    </row>
    <row r="7012" spans="1:33" x14ac:dyDescent="0.25">
      <c r="A7012" s="21">
        <v>2869770</v>
      </c>
      <c r="B7012" s="34">
        <v>7.3215738968554199E-6</v>
      </c>
      <c r="C7012" s="22">
        <v>1.15376807092916E-5</v>
      </c>
      <c r="D7012" s="22" t="s">
        <v>2417</v>
      </c>
      <c r="E7012" s="23">
        <v>339742693.08592099</v>
      </c>
      <c r="F7012" s="23">
        <f t="shared" si="981"/>
        <v>2487.4512333452417</v>
      </c>
      <c r="G7012" s="24" t="s">
        <v>24</v>
      </c>
      <c r="H7012" s="24">
        <v>5</v>
      </c>
      <c r="I7012" s="25" t="s">
        <v>25</v>
      </c>
      <c r="J7012" s="31">
        <f t="shared" si="983"/>
        <v>0</v>
      </c>
      <c r="K7012" s="24" t="s">
        <v>24</v>
      </c>
      <c r="L7012" s="24">
        <v>4</v>
      </c>
      <c r="M7012" s="25" t="s">
        <v>38</v>
      </c>
      <c r="N7012" s="25">
        <f t="shared" si="984"/>
        <v>0</v>
      </c>
      <c r="O7012" s="24" t="s">
        <v>29</v>
      </c>
      <c r="P7012" s="24"/>
      <c r="Q7012" s="25" t="s">
        <v>29</v>
      </c>
      <c r="R7012" s="25">
        <f t="shared" si="985"/>
        <v>0</v>
      </c>
      <c r="S7012" s="24" t="s">
        <v>29</v>
      </c>
      <c r="T7012" s="24"/>
      <c r="U7012" s="25" t="s">
        <v>29</v>
      </c>
      <c r="V7012" s="25">
        <f t="shared" si="986"/>
        <v>0</v>
      </c>
      <c r="W7012" s="25" t="s">
        <v>29</v>
      </c>
      <c r="X7012" s="25"/>
      <c r="Y7012" s="25" t="s">
        <v>29</v>
      </c>
      <c r="Z7012" s="25">
        <f t="shared" si="987"/>
        <v>0</v>
      </c>
      <c r="AA7012" s="24" t="s">
        <v>29</v>
      </c>
      <c r="AB7012" s="24"/>
      <c r="AC7012" s="25" t="s">
        <v>29</v>
      </c>
      <c r="AD7012" s="25">
        <f t="shared" si="988"/>
        <v>0</v>
      </c>
      <c r="AE7012" s="32">
        <f t="shared" si="989"/>
        <v>0</v>
      </c>
      <c r="AF7012" s="37">
        <f t="shared" si="982"/>
        <v>2487.4512333452417</v>
      </c>
      <c r="AG7012" s="27"/>
    </row>
    <row r="7013" spans="1:33" x14ac:dyDescent="0.25">
      <c r="A7013" s="21">
        <v>2869771</v>
      </c>
      <c r="B7013" s="34">
        <v>7.7153293691352702E-4</v>
      </c>
      <c r="C7013" s="22">
        <v>8.9764430441202604E-4</v>
      </c>
      <c r="D7013" s="22" t="s">
        <v>2766</v>
      </c>
      <c r="E7013" s="23">
        <v>220409565.742378</v>
      </c>
      <c r="F7013" s="23">
        <f t="shared" si="981"/>
        <v>170053.23958105201</v>
      </c>
      <c r="G7013" s="24" t="s">
        <v>26</v>
      </c>
      <c r="H7013" s="24">
        <v>3</v>
      </c>
      <c r="I7013" s="25" t="s">
        <v>44</v>
      </c>
      <c r="J7013" s="31">
        <f t="shared" si="983"/>
        <v>3</v>
      </c>
      <c r="K7013" s="24" t="s">
        <v>24</v>
      </c>
      <c r="L7013" s="24">
        <v>1</v>
      </c>
      <c r="M7013" s="25" t="s">
        <v>38</v>
      </c>
      <c r="N7013" s="25">
        <f t="shared" si="984"/>
        <v>0</v>
      </c>
      <c r="O7013" s="24" t="s">
        <v>29</v>
      </c>
      <c r="P7013" s="24"/>
      <c r="Q7013" s="25" t="s">
        <v>29</v>
      </c>
      <c r="R7013" s="25">
        <f t="shared" si="985"/>
        <v>0</v>
      </c>
      <c r="S7013" s="24" t="s">
        <v>29</v>
      </c>
      <c r="T7013" s="24"/>
      <c r="U7013" s="25" t="s">
        <v>29</v>
      </c>
      <c r="V7013" s="25">
        <f t="shared" si="986"/>
        <v>0</v>
      </c>
      <c r="W7013" s="25" t="s">
        <v>29</v>
      </c>
      <c r="X7013" s="25"/>
      <c r="Y7013" s="25" t="s">
        <v>29</v>
      </c>
      <c r="Z7013" s="25">
        <f t="shared" si="987"/>
        <v>0</v>
      </c>
      <c r="AA7013" s="24" t="s">
        <v>29</v>
      </c>
      <c r="AB7013" s="24"/>
      <c r="AC7013" s="25" t="s">
        <v>29</v>
      </c>
      <c r="AD7013" s="25">
        <f t="shared" si="988"/>
        <v>0</v>
      </c>
      <c r="AE7013" s="32">
        <f t="shared" si="989"/>
        <v>3</v>
      </c>
      <c r="AF7013" s="37">
        <f t="shared" si="982"/>
        <v>170053.23958105201</v>
      </c>
      <c r="AG7013" s="27"/>
    </row>
    <row r="7014" spans="1:33" x14ac:dyDescent="0.25">
      <c r="A7014" s="21">
        <v>2869779</v>
      </c>
      <c r="B7014" s="34">
        <v>2.3366251255058902E-6</v>
      </c>
      <c r="C7014" s="22">
        <v>2.9577564682350799E-6</v>
      </c>
      <c r="D7014" s="22" t="s">
        <v>1739</v>
      </c>
      <c r="E7014" s="23">
        <v>694385041.23358595</v>
      </c>
      <c r="F7014" s="23">
        <f t="shared" si="981"/>
        <v>1622.5175341218405</v>
      </c>
      <c r="G7014" s="24" t="s">
        <v>24</v>
      </c>
      <c r="H7014" s="24">
        <v>2</v>
      </c>
      <c r="I7014" s="25" t="s">
        <v>55</v>
      </c>
      <c r="J7014" s="31">
        <f t="shared" si="983"/>
        <v>0</v>
      </c>
      <c r="K7014" s="24" t="s">
        <v>24</v>
      </c>
      <c r="L7014" s="24">
        <v>3</v>
      </c>
      <c r="M7014" s="25" t="s">
        <v>64</v>
      </c>
      <c r="N7014" s="25">
        <f t="shared" si="984"/>
        <v>3</v>
      </c>
      <c r="O7014" s="24" t="s">
        <v>29</v>
      </c>
      <c r="P7014" s="24"/>
      <c r="Q7014" s="25" t="s">
        <v>29</v>
      </c>
      <c r="R7014" s="25">
        <f t="shared" si="985"/>
        <v>0</v>
      </c>
      <c r="S7014" s="24" t="s">
        <v>29</v>
      </c>
      <c r="T7014" s="24"/>
      <c r="U7014" s="25" t="s">
        <v>29</v>
      </c>
      <c r="V7014" s="25">
        <f t="shared" si="986"/>
        <v>0</v>
      </c>
      <c r="W7014" s="25" t="s">
        <v>29</v>
      </c>
      <c r="X7014" s="25"/>
      <c r="Y7014" s="25" t="s">
        <v>29</v>
      </c>
      <c r="Z7014" s="25">
        <f t="shared" si="987"/>
        <v>0</v>
      </c>
      <c r="AA7014" s="24" t="s">
        <v>29</v>
      </c>
      <c r="AB7014" s="24"/>
      <c r="AC7014" s="25" t="s">
        <v>29</v>
      </c>
      <c r="AD7014" s="25">
        <f t="shared" si="988"/>
        <v>0</v>
      </c>
      <c r="AE7014" s="32">
        <f t="shared" si="989"/>
        <v>3</v>
      </c>
      <c r="AF7014" s="37">
        <f t="shared" si="982"/>
        <v>1622.5175341218405</v>
      </c>
      <c r="AG7014" s="27"/>
    </row>
    <row r="7015" spans="1:33" x14ac:dyDescent="0.25">
      <c r="A7015" s="21">
        <v>2869782</v>
      </c>
      <c r="B7015" s="34">
        <v>3.9142232651895001E-5</v>
      </c>
      <c r="C7015" s="22">
        <v>5.45874316437671E-5</v>
      </c>
      <c r="D7015" s="22" t="s">
        <v>4364</v>
      </c>
      <c r="E7015" s="23">
        <v>9874045.1590152606</v>
      </c>
      <c r="F7015" s="23">
        <f t="shared" si="981"/>
        <v>386.49217282949292</v>
      </c>
      <c r="G7015" s="24" t="s">
        <v>24</v>
      </c>
      <c r="H7015" s="24">
        <v>3</v>
      </c>
      <c r="I7015" s="25" t="s">
        <v>38</v>
      </c>
      <c r="J7015" s="31">
        <f t="shared" si="983"/>
        <v>0</v>
      </c>
      <c r="K7015" s="24" t="s">
        <v>29</v>
      </c>
      <c r="L7015" s="24"/>
      <c r="M7015" s="25" t="s">
        <v>29</v>
      </c>
      <c r="N7015" s="25">
        <f t="shared" si="984"/>
        <v>0</v>
      </c>
      <c r="O7015" s="24" t="s">
        <v>29</v>
      </c>
      <c r="P7015" s="24"/>
      <c r="Q7015" s="25" t="s">
        <v>29</v>
      </c>
      <c r="R7015" s="25">
        <f t="shared" si="985"/>
        <v>0</v>
      </c>
      <c r="S7015" s="24" t="s">
        <v>29</v>
      </c>
      <c r="T7015" s="24"/>
      <c r="U7015" s="25" t="s">
        <v>29</v>
      </c>
      <c r="V7015" s="25">
        <f t="shared" si="986"/>
        <v>0</v>
      </c>
      <c r="W7015" s="25" t="s">
        <v>29</v>
      </c>
      <c r="X7015" s="25"/>
      <c r="Y7015" s="25" t="s">
        <v>29</v>
      </c>
      <c r="Z7015" s="25">
        <f t="shared" si="987"/>
        <v>0</v>
      </c>
      <c r="AA7015" s="24" t="s">
        <v>29</v>
      </c>
      <c r="AB7015" s="24"/>
      <c r="AC7015" s="25" t="s">
        <v>29</v>
      </c>
      <c r="AD7015" s="25">
        <f t="shared" si="988"/>
        <v>0</v>
      </c>
      <c r="AE7015" s="32">
        <f t="shared" si="989"/>
        <v>0</v>
      </c>
      <c r="AF7015" s="37">
        <f t="shared" si="982"/>
        <v>386.49217282949292</v>
      </c>
      <c r="AG7015" s="27"/>
    </row>
    <row r="7016" spans="1:33" x14ac:dyDescent="0.25">
      <c r="A7016" s="21">
        <v>2869784</v>
      </c>
      <c r="B7016" s="34">
        <v>1.3000766533059101E-5</v>
      </c>
      <c r="C7016" s="22">
        <v>1.6823183647185198E-5</v>
      </c>
      <c r="D7016" s="22" t="s">
        <v>2336</v>
      </c>
      <c r="E7016" s="23">
        <v>1869461.8746594</v>
      </c>
      <c r="F7016" s="23">
        <f t="shared" si="981"/>
        <v>24.304437374901855</v>
      </c>
      <c r="G7016" s="24" t="s">
        <v>24</v>
      </c>
      <c r="H7016" s="24">
        <v>2</v>
      </c>
      <c r="I7016" s="25" t="s">
        <v>38</v>
      </c>
      <c r="J7016" s="31">
        <f t="shared" si="983"/>
        <v>0</v>
      </c>
      <c r="K7016" s="24" t="s">
        <v>29</v>
      </c>
      <c r="L7016" s="24"/>
      <c r="M7016" s="25" t="s">
        <v>29</v>
      </c>
      <c r="N7016" s="25">
        <f t="shared" si="984"/>
        <v>0</v>
      </c>
      <c r="O7016" s="24" t="s">
        <v>29</v>
      </c>
      <c r="P7016" s="24"/>
      <c r="Q7016" s="25" t="s">
        <v>29</v>
      </c>
      <c r="R7016" s="25">
        <f t="shared" si="985"/>
        <v>0</v>
      </c>
      <c r="S7016" s="24" t="s">
        <v>29</v>
      </c>
      <c r="T7016" s="24"/>
      <c r="U7016" s="25" t="s">
        <v>29</v>
      </c>
      <c r="V7016" s="25">
        <f t="shared" si="986"/>
        <v>0</v>
      </c>
      <c r="W7016" s="25" t="s">
        <v>29</v>
      </c>
      <c r="X7016" s="25"/>
      <c r="Y7016" s="25" t="s">
        <v>29</v>
      </c>
      <c r="Z7016" s="25">
        <f t="shared" si="987"/>
        <v>0</v>
      </c>
      <c r="AA7016" s="24" t="s">
        <v>29</v>
      </c>
      <c r="AB7016" s="24"/>
      <c r="AC7016" s="25" t="s">
        <v>29</v>
      </c>
      <c r="AD7016" s="25">
        <f t="shared" si="988"/>
        <v>0</v>
      </c>
      <c r="AE7016" s="32">
        <f t="shared" si="989"/>
        <v>0</v>
      </c>
      <c r="AF7016" s="37">
        <f t="shared" si="982"/>
        <v>24.304437374901855</v>
      </c>
      <c r="AG7016" s="27"/>
    </row>
    <row r="7017" spans="1:33" x14ac:dyDescent="0.25">
      <c r="A7017" s="21">
        <v>2869791</v>
      </c>
      <c r="B7017" s="34">
        <v>2.6935107810959101E-6</v>
      </c>
      <c r="C7017" s="22">
        <v>2.5561924115895501E-6</v>
      </c>
      <c r="D7017" s="22" t="s">
        <v>2812</v>
      </c>
      <c r="E7017" s="23">
        <v>206370306.10128599</v>
      </c>
      <c r="F7017" s="23">
        <f t="shared" si="981"/>
        <v>555.86064438187691</v>
      </c>
      <c r="G7017" s="24" t="s">
        <v>24</v>
      </c>
      <c r="H7017" s="24">
        <v>3</v>
      </c>
      <c r="I7017" s="25" t="s">
        <v>33</v>
      </c>
      <c r="J7017" s="31">
        <f t="shared" si="983"/>
        <v>0</v>
      </c>
      <c r="K7017" s="24" t="s">
        <v>24</v>
      </c>
      <c r="L7017" s="24">
        <v>3</v>
      </c>
      <c r="M7017" s="25" t="s">
        <v>39</v>
      </c>
      <c r="N7017" s="25">
        <f t="shared" si="984"/>
        <v>3</v>
      </c>
      <c r="O7017" s="24" t="s">
        <v>29</v>
      </c>
      <c r="P7017" s="24"/>
      <c r="Q7017" s="25" t="s">
        <v>29</v>
      </c>
      <c r="R7017" s="25">
        <f t="shared" si="985"/>
        <v>0</v>
      </c>
      <c r="S7017" s="24" t="s">
        <v>29</v>
      </c>
      <c r="T7017" s="24"/>
      <c r="U7017" s="25" t="s">
        <v>29</v>
      </c>
      <c r="V7017" s="25">
        <f t="shared" si="986"/>
        <v>0</v>
      </c>
      <c r="W7017" s="25" t="s">
        <v>29</v>
      </c>
      <c r="X7017" s="25"/>
      <c r="Y7017" s="25" t="s">
        <v>29</v>
      </c>
      <c r="Z7017" s="25">
        <f t="shared" si="987"/>
        <v>0</v>
      </c>
      <c r="AA7017" s="24" t="s">
        <v>29</v>
      </c>
      <c r="AB7017" s="24"/>
      <c r="AC7017" s="25" t="s">
        <v>29</v>
      </c>
      <c r="AD7017" s="25">
        <f t="shared" si="988"/>
        <v>0</v>
      </c>
      <c r="AE7017" s="32">
        <f t="shared" si="989"/>
        <v>3</v>
      </c>
      <c r="AF7017" s="37">
        <f t="shared" si="982"/>
        <v>555.86064438187691</v>
      </c>
      <c r="AG7017" s="27"/>
    </row>
    <row r="7018" spans="1:33" x14ac:dyDescent="0.25">
      <c r="A7018" s="21">
        <v>2869792</v>
      </c>
      <c r="B7018" s="34">
        <v>1.46429622401122E-6</v>
      </c>
      <c r="C7018" s="22">
        <v>1.75959815665556E-6</v>
      </c>
      <c r="D7018" s="22" t="s">
        <v>675</v>
      </c>
      <c r="E7018" s="23">
        <v>2636754877.2737002</v>
      </c>
      <c r="F7018" s="23">
        <f t="shared" si="981"/>
        <v>3860.9902104350472</v>
      </c>
      <c r="G7018" s="24" t="s">
        <v>24</v>
      </c>
      <c r="H7018" s="24">
        <v>5</v>
      </c>
      <c r="I7018" s="25" t="s">
        <v>34</v>
      </c>
      <c r="J7018" s="31">
        <f t="shared" si="983"/>
        <v>0</v>
      </c>
      <c r="K7018" s="24" t="s">
        <v>24</v>
      </c>
      <c r="L7018" s="24">
        <v>5</v>
      </c>
      <c r="M7018" s="25" t="s">
        <v>38</v>
      </c>
      <c r="N7018" s="25">
        <f t="shared" si="984"/>
        <v>0</v>
      </c>
      <c r="O7018" s="24" t="s">
        <v>24</v>
      </c>
      <c r="P7018" s="24">
        <v>3</v>
      </c>
      <c r="Q7018" s="25" t="s">
        <v>64</v>
      </c>
      <c r="R7018" s="25">
        <f t="shared" si="985"/>
        <v>3</v>
      </c>
      <c r="S7018" s="24" t="s">
        <v>29</v>
      </c>
      <c r="T7018" s="24"/>
      <c r="U7018" s="25" t="s">
        <v>29</v>
      </c>
      <c r="V7018" s="25">
        <f t="shared" si="986"/>
        <v>0</v>
      </c>
      <c r="W7018" s="25" t="s">
        <v>29</v>
      </c>
      <c r="X7018" s="25"/>
      <c r="Y7018" s="25" t="s">
        <v>29</v>
      </c>
      <c r="Z7018" s="25">
        <f t="shared" si="987"/>
        <v>0</v>
      </c>
      <c r="AA7018" s="24" t="s">
        <v>29</v>
      </c>
      <c r="AB7018" s="24"/>
      <c r="AC7018" s="25" t="s">
        <v>29</v>
      </c>
      <c r="AD7018" s="25">
        <f t="shared" si="988"/>
        <v>0</v>
      </c>
      <c r="AE7018" s="32">
        <f t="shared" si="989"/>
        <v>3</v>
      </c>
      <c r="AF7018" s="37">
        <f t="shared" si="982"/>
        <v>3860.9902104350472</v>
      </c>
      <c r="AG7018" s="27"/>
    </row>
    <row r="7019" spans="1:33" x14ac:dyDescent="0.25">
      <c r="A7019" s="21">
        <v>2869793</v>
      </c>
      <c r="B7019" s="34">
        <v>1.08339514161757E-4</v>
      </c>
      <c r="C7019" s="22">
        <v>1.122775982116E-4</v>
      </c>
      <c r="D7019" s="22" t="s">
        <v>261</v>
      </c>
      <c r="E7019" s="23">
        <v>2595598418.7007198</v>
      </c>
      <c r="F7019" s="23">
        <f t="shared" si="981"/>
        <v>281205.87164106069</v>
      </c>
      <c r="G7019" s="24" t="s">
        <v>24</v>
      </c>
      <c r="H7019" s="24">
        <v>4</v>
      </c>
      <c r="I7019" s="25" t="s">
        <v>41</v>
      </c>
      <c r="J7019" s="31">
        <f t="shared" si="983"/>
        <v>4</v>
      </c>
      <c r="K7019" s="24" t="s">
        <v>29</v>
      </c>
      <c r="L7019" s="24"/>
      <c r="M7019" s="25" t="s">
        <v>29</v>
      </c>
      <c r="N7019" s="25">
        <f t="shared" si="984"/>
        <v>0</v>
      </c>
      <c r="O7019" s="24" t="s">
        <v>29</v>
      </c>
      <c r="P7019" s="24"/>
      <c r="Q7019" s="25" t="s">
        <v>29</v>
      </c>
      <c r="R7019" s="25">
        <f t="shared" si="985"/>
        <v>0</v>
      </c>
      <c r="S7019" s="24" t="s">
        <v>29</v>
      </c>
      <c r="T7019" s="24"/>
      <c r="U7019" s="25" t="s">
        <v>29</v>
      </c>
      <c r="V7019" s="25">
        <f t="shared" si="986"/>
        <v>0</v>
      </c>
      <c r="W7019" s="25" t="s">
        <v>29</v>
      </c>
      <c r="X7019" s="25"/>
      <c r="Y7019" s="25" t="s">
        <v>29</v>
      </c>
      <c r="Z7019" s="25">
        <f t="shared" si="987"/>
        <v>0</v>
      </c>
      <c r="AA7019" s="24" t="s">
        <v>29</v>
      </c>
      <c r="AB7019" s="24"/>
      <c r="AC7019" s="25" t="s">
        <v>29</v>
      </c>
      <c r="AD7019" s="25">
        <f t="shared" si="988"/>
        <v>0</v>
      </c>
      <c r="AE7019" s="32">
        <f t="shared" si="989"/>
        <v>4</v>
      </c>
      <c r="AF7019" s="37">
        <f t="shared" si="982"/>
        <v>281205.87164106069</v>
      </c>
      <c r="AG7019" s="27"/>
    </row>
    <row r="7020" spans="1:33" x14ac:dyDescent="0.25">
      <c r="A7020" s="21">
        <v>2869802</v>
      </c>
      <c r="B7020" s="34">
        <v>9.0172019705254101E-5</v>
      </c>
      <c r="C7020" s="22">
        <v>1.0929608015981199E-4</v>
      </c>
      <c r="D7020" s="22" t="s">
        <v>983</v>
      </c>
      <c r="E7020" s="23">
        <v>186501352.504094</v>
      </c>
      <c r="F7020" s="23">
        <f t="shared" si="981"/>
        <v>16817.203633055706</v>
      </c>
      <c r="G7020" s="24" t="s">
        <v>24</v>
      </c>
      <c r="H7020" s="24">
        <v>2</v>
      </c>
      <c r="I7020" s="25" t="s">
        <v>40</v>
      </c>
      <c r="J7020" s="31">
        <f t="shared" si="983"/>
        <v>2</v>
      </c>
      <c r="K7020" s="24" t="s">
        <v>29</v>
      </c>
      <c r="L7020" s="24"/>
      <c r="M7020" s="25" t="s">
        <v>29</v>
      </c>
      <c r="N7020" s="25">
        <f t="shared" si="984"/>
        <v>0</v>
      </c>
      <c r="O7020" s="24" t="s">
        <v>29</v>
      </c>
      <c r="P7020" s="24"/>
      <c r="Q7020" s="25" t="s">
        <v>29</v>
      </c>
      <c r="R7020" s="25">
        <f t="shared" si="985"/>
        <v>0</v>
      </c>
      <c r="S7020" s="24" t="s">
        <v>29</v>
      </c>
      <c r="T7020" s="24"/>
      <c r="U7020" s="25" t="s">
        <v>29</v>
      </c>
      <c r="V7020" s="25">
        <f t="shared" si="986"/>
        <v>0</v>
      </c>
      <c r="W7020" s="25" t="s">
        <v>29</v>
      </c>
      <c r="X7020" s="25"/>
      <c r="Y7020" s="25" t="s">
        <v>29</v>
      </c>
      <c r="Z7020" s="25">
        <f t="shared" si="987"/>
        <v>0</v>
      </c>
      <c r="AA7020" s="24" t="s">
        <v>29</v>
      </c>
      <c r="AB7020" s="24"/>
      <c r="AC7020" s="25" t="s">
        <v>29</v>
      </c>
      <c r="AD7020" s="25">
        <f t="shared" si="988"/>
        <v>0</v>
      </c>
      <c r="AE7020" s="32">
        <f t="shared" si="989"/>
        <v>2</v>
      </c>
      <c r="AF7020" s="37">
        <f t="shared" si="982"/>
        <v>16817.203633055706</v>
      </c>
      <c r="AG7020" s="27"/>
    </row>
    <row r="7021" spans="1:33" x14ac:dyDescent="0.25">
      <c r="A7021" s="21">
        <v>2869803</v>
      </c>
      <c r="B7021" s="34">
        <v>3.44250040335079E-7</v>
      </c>
      <c r="C7021" s="22">
        <v>4.2651894514175099E-7</v>
      </c>
      <c r="D7021" s="22" t="s">
        <v>4264</v>
      </c>
      <c r="E7021" s="23">
        <v>13345552.427885599</v>
      </c>
      <c r="F7021" s="23">
        <f t="shared" si="981"/>
        <v>4.594206961593529</v>
      </c>
      <c r="G7021" s="24" t="s">
        <v>24</v>
      </c>
      <c r="H7021" s="24">
        <v>4</v>
      </c>
      <c r="I7021" s="25" t="s">
        <v>34</v>
      </c>
      <c r="J7021" s="31">
        <f t="shared" si="983"/>
        <v>0</v>
      </c>
      <c r="K7021" s="24" t="s">
        <v>24</v>
      </c>
      <c r="L7021" s="24">
        <v>1</v>
      </c>
      <c r="M7021" s="25" t="s">
        <v>49</v>
      </c>
      <c r="N7021" s="25">
        <f t="shared" si="984"/>
        <v>0</v>
      </c>
      <c r="O7021" s="24" t="s">
        <v>29</v>
      </c>
      <c r="P7021" s="24"/>
      <c r="Q7021" s="25" t="s">
        <v>29</v>
      </c>
      <c r="R7021" s="25">
        <f t="shared" si="985"/>
        <v>0</v>
      </c>
      <c r="S7021" s="24" t="s">
        <v>29</v>
      </c>
      <c r="T7021" s="24"/>
      <c r="U7021" s="25" t="s">
        <v>29</v>
      </c>
      <c r="V7021" s="25">
        <f t="shared" si="986"/>
        <v>0</v>
      </c>
      <c r="W7021" s="25" t="s">
        <v>29</v>
      </c>
      <c r="X7021" s="25"/>
      <c r="Y7021" s="25" t="s">
        <v>29</v>
      </c>
      <c r="Z7021" s="25">
        <f t="shared" si="987"/>
        <v>0</v>
      </c>
      <c r="AA7021" s="24" t="s">
        <v>29</v>
      </c>
      <c r="AB7021" s="24"/>
      <c r="AC7021" s="25" t="s">
        <v>29</v>
      </c>
      <c r="AD7021" s="25">
        <f t="shared" si="988"/>
        <v>0</v>
      </c>
      <c r="AE7021" s="32">
        <f t="shared" si="989"/>
        <v>0</v>
      </c>
      <c r="AF7021" s="37">
        <f t="shared" si="982"/>
        <v>4.594206961593529</v>
      </c>
      <c r="AG7021" s="27"/>
    </row>
    <row r="7022" spans="1:33" x14ac:dyDescent="0.25">
      <c r="A7022" s="21">
        <v>2869807</v>
      </c>
      <c r="B7022" s="34">
        <v>1.7921415317372802E-5</v>
      </c>
      <c r="C7022" s="22">
        <v>2.6382458859614201E-5</v>
      </c>
      <c r="D7022" s="22" t="s">
        <v>2336</v>
      </c>
      <c r="E7022" s="23">
        <v>4541125.0764425602</v>
      </c>
      <c r="F7022" s="23">
        <f t="shared" si="981"/>
        <v>81.383388503063429</v>
      </c>
      <c r="G7022" s="24" t="s">
        <v>24</v>
      </c>
      <c r="H7022" s="24">
        <v>2</v>
      </c>
      <c r="I7022" s="25" t="s">
        <v>38</v>
      </c>
      <c r="J7022" s="31">
        <f t="shared" si="983"/>
        <v>0</v>
      </c>
      <c r="K7022" s="24" t="s">
        <v>29</v>
      </c>
      <c r="L7022" s="24"/>
      <c r="M7022" s="25" t="s">
        <v>29</v>
      </c>
      <c r="N7022" s="25">
        <f t="shared" si="984"/>
        <v>0</v>
      </c>
      <c r="O7022" s="24" t="s">
        <v>29</v>
      </c>
      <c r="P7022" s="24"/>
      <c r="Q7022" s="25" t="s">
        <v>29</v>
      </c>
      <c r="R7022" s="25">
        <f t="shared" si="985"/>
        <v>0</v>
      </c>
      <c r="S7022" s="24" t="s">
        <v>29</v>
      </c>
      <c r="T7022" s="24"/>
      <c r="U7022" s="25" t="s">
        <v>29</v>
      </c>
      <c r="V7022" s="25">
        <f t="shared" si="986"/>
        <v>0</v>
      </c>
      <c r="W7022" s="25" t="s">
        <v>29</v>
      </c>
      <c r="X7022" s="25"/>
      <c r="Y7022" s="25" t="s">
        <v>29</v>
      </c>
      <c r="Z7022" s="25">
        <f t="shared" si="987"/>
        <v>0</v>
      </c>
      <c r="AA7022" s="24" t="s">
        <v>29</v>
      </c>
      <c r="AB7022" s="24"/>
      <c r="AC7022" s="25" t="s">
        <v>29</v>
      </c>
      <c r="AD7022" s="25">
        <f t="shared" si="988"/>
        <v>0</v>
      </c>
      <c r="AE7022" s="32">
        <f t="shared" si="989"/>
        <v>0</v>
      </c>
      <c r="AF7022" s="37">
        <f t="shared" si="982"/>
        <v>81.383388503063429</v>
      </c>
      <c r="AG7022" s="27"/>
    </row>
    <row r="7023" spans="1:33" x14ac:dyDescent="0.25">
      <c r="A7023" s="21">
        <v>2869808</v>
      </c>
      <c r="B7023" s="34">
        <v>1.26420106579475E-5</v>
      </c>
      <c r="C7023" s="22">
        <v>1.44986842488719E-5</v>
      </c>
      <c r="D7023" s="22" t="s">
        <v>2155</v>
      </c>
      <c r="E7023" s="23">
        <v>453757098.69026399</v>
      </c>
      <c r="F7023" s="23">
        <f t="shared" si="981"/>
        <v>5736.4020777616524</v>
      </c>
      <c r="G7023" s="24" t="s">
        <v>24</v>
      </c>
      <c r="H7023" s="24">
        <v>2</v>
      </c>
      <c r="I7023" s="25" t="s">
        <v>25</v>
      </c>
      <c r="J7023" s="31">
        <f t="shared" si="983"/>
        <v>0</v>
      </c>
      <c r="K7023" s="24" t="s">
        <v>24</v>
      </c>
      <c r="L7023" s="24">
        <v>3</v>
      </c>
      <c r="M7023" s="25" t="s">
        <v>40</v>
      </c>
      <c r="N7023" s="25">
        <f t="shared" si="984"/>
        <v>3</v>
      </c>
      <c r="O7023" s="24" t="s">
        <v>29</v>
      </c>
      <c r="P7023" s="24"/>
      <c r="Q7023" s="25" t="s">
        <v>29</v>
      </c>
      <c r="R7023" s="25">
        <f t="shared" si="985"/>
        <v>0</v>
      </c>
      <c r="S7023" s="24" t="s">
        <v>29</v>
      </c>
      <c r="T7023" s="24"/>
      <c r="U7023" s="25" t="s">
        <v>29</v>
      </c>
      <c r="V7023" s="25">
        <f t="shared" si="986"/>
        <v>0</v>
      </c>
      <c r="W7023" s="25" t="s">
        <v>29</v>
      </c>
      <c r="X7023" s="25"/>
      <c r="Y7023" s="25" t="s">
        <v>29</v>
      </c>
      <c r="Z7023" s="25">
        <f t="shared" si="987"/>
        <v>0</v>
      </c>
      <c r="AA7023" s="24" t="s">
        <v>29</v>
      </c>
      <c r="AB7023" s="24"/>
      <c r="AC7023" s="25" t="s">
        <v>29</v>
      </c>
      <c r="AD7023" s="25">
        <f t="shared" si="988"/>
        <v>0</v>
      </c>
      <c r="AE7023" s="32">
        <f t="shared" si="989"/>
        <v>3</v>
      </c>
      <c r="AF7023" s="37">
        <f t="shared" si="982"/>
        <v>5736.4020777616524</v>
      </c>
      <c r="AG7023" s="27"/>
    </row>
    <row r="7024" spans="1:33" x14ac:dyDescent="0.25">
      <c r="A7024" s="21">
        <v>2869814</v>
      </c>
      <c r="B7024" s="34">
        <v>1.53333929891526E-6</v>
      </c>
      <c r="C7024" s="22">
        <v>1.4368154721988401E-6</v>
      </c>
      <c r="D7024" s="22" t="s">
        <v>2337</v>
      </c>
      <c r="E7024" s="23">
        <v>371195468.03359997</v>
      </c>
      <c r="F7024" s="23">
        <f t="shared" si="981"/>
        <v>569.16859871516203</v>
      </c>
      <c r="G7024" s="24" t="s">
        <v>24</v>
      </c>
      <c r="H7024" s="24">
        <v>4</v>
      </c>
      <c r="I7024" s="25" t="s">
        <v>25</v>
      </c>
      <c r="J7024" s="31">
        <f t="shared" si="983"/>
        <v>0</v>
      </c>
      <c r="K7024" s="24" t="s">
        <v>26</v>
      </c>
      <c r="L7024" s="24">
        <v>2</v>
      </c>
      <c r="M7024" s="25" t="s">
        <v>27</v>
      </c>
      <c r="N7024" s="25">
        <f t="shared" si="984"/>
        <v>0</v>
      </c>
      <c r="O7024" s="24" t="s">
        <v>24</v>
      </c>
      <c r="P7024" s="24">
        <v>3</v>
      </c>
      <c r="Q7024" s="25" t="s">
        <v>31</v>
      </c>
      <c r="R7024" s="25">
        <f t="shared" si="985"/>
        <v>3</v>
      </c>
      <c r="S7024" s="24" t="s">
        <v>29</v>
      </c>
      <c r="T7024" s="24"/>
      <c r="U7024" s="25" t="s">
        <v>29</v>
      </c>
      <c r="V7024" s="25">
        <f t="shared" si="986"/>
        <v>0</v>
      </c>
      <c r="W7024" s="25" t="s">
        <v>29</v>
      </c>
      <c r="X7024" s="25"/>
      <c r="Y7024" s="25" t="s">
        <v>29</v>
      </c>
      <c r="Z7024" s="25">
        <f t="shared" si="987"/>
        <v>0</v>
      </c>
      <c r="AA7024" s="24" t="s">
        <v>29</v>
      </c>
      <c r="AB7024" s="24"/>
      <c r="AC7024" s="25" t="s">
        <v>29</v>
      </c>
      <c r="AD7024" s="25">
        <f t="shared" si="988"/>
        <v>0</v>
      </c>
      <c r="AE7024" s="32">
        <f t="shared" si="989"/>
        <v>3</v>
      </c>
      <c r="AF7024" s="37">
        <f t="shared" si="982"/>
        <v>569.16859871516203</v>
      </c>
      <c r="AG7024" s="27"/>
    </row>
    <row r="7025" spans="1:33" x14ac:dyDescent="0.25">
      <c r="A7025" s="21">
        <v>2869815</v>
      </c>
      <c r="B7025" s="34">
        <v>7.0709877111675699E-6</v>
      </c>
      <c r="C7025" s="22">
        <v>7.5662676466298703E-6</v>
      </c>
      <c r="D7025" s="22" t="s">
        <v>777</v>
      </c>
      <c r="E7025" s="23">
        <v>293557018.83267403</v>
      </c>
      <c r="F7025" s="23">
        <f t="shared" si="981"/>
        <v>2075.738072692825</v>
      </c>
      <c r="G7025" s="24" t="s">
        <v>24</v>
      </c>
      <c r="H7025" s="24">
        <v>2</v>
      </c>
      <c r="I7025" s="25" t="s">
        <v>36</v>
      </c>
      <c r="J7025" s="31">
        <f t="shared" si="983"/>
        <v>2</v>
      </c>
      <c r="K7025" s="24" t="s">
        <v>29</v>
      </c>
      <c r="L7025" s="24"/>
      <c r="M7025" s="25" t="s">
        <v>29</v>
      </c>
      <c r="N7025" s="25">
        <f t="shared" si="984"/>
        <v>0</v>
      </c>
      <c r="O7025" s="24" t="s">
        <v>29</v>
      </c>
      <c r="P7025" s="24"/>
      <c r="Q7025" s="25" t="s">
        <v>29</v>
      </c>
      <c r="R7025" s="25">
        <f t="shared" si="985"/>
        <v>0</v>
      </c>
      <c r="S7025" s="24" t="s">
        <v>29</v>
      </c>
      <c r="T7025" s="24"/>
      <c r="U7025" s="25" t="s">
        <v>29</v>
      </c>
      <c r="V7025" s="25">
        <f t="shared" si="986"/>
        <v>0</v>
      </c>
      <c r="W7025" s="25" t="s">
        <v>29</v>
      </c>
      <c r="X7025" s="25"/>
      <c r="Y7025" s="25" t="s">
        <v>29</v>
      </c>
      <c r="Z7025" s="25">
        <f t="shared" si="987"/>
        <v>0</v>
      </c>
      <c r="AA7025" s="24" t="s">
        <v>29</v>
      </c>
      <c r="AB7025" s="24"/>
      <c r="AC7025" s="25" t="s">
        <v>29</v>
      </c>
      <c r="AD7025" s="25">
        <f t="shared" si="988"/>
        <v>0</v>
      </c>
      <c r="AE7025" s="32">
        <f t="shared" si="989"/>
        <v>2</v>
      </c>
      <c r="AF7025" s="37">
        <f t="shared" si="982"/>
        <v>2075.738072692825</v>
      </c>
      <c r="AG7025" s="27"/>
    </row>
    <row r="7026" spans="1:33" x14ac:dyDescent="0.25">
      <c r="A7026" s="21">
        <v>2869819</v>
      </c>
      <c r="B7026" s="34">
        <v>5.6917834255695701E-6</v>
      </c>
      <c r="C7026" s="22">
        <v>6.3211704071261E-6</v>
      </c>
      <c r="D7026" s="22" t="s">
        <v>777</v>
      </c>
      <c r="E7026" s="23">
        <v>25251185.9801482</v>
      </c>
      <c r="F7026" s="23">
        <f t="shared" si="981"/>
        <v>143.72428183778223</v>
      </c>
      <c r="G7026" s="24" t="s">
        <v>24</v>
      </c>
      <c r="H7026" s="24">
        <v>2</v>
      </c>
      <c r="I7026" s="25" t="s">
        <v>36</v>
      </c>
      <c r="J7026" s="31">
        <f t="shared" si="983"/>
        <v>2</v>
      </c>
      <c r="K7026" s="24" t="s">
        <v>29</v>
      </c>
      <c r="L7026" s="24"/>
      <c r="M7026" s="25" t="s">
        <v>29</v>
      </c>
      <c r="N7026" s="25">
        <f t="shared" si="984"/>
        <v>0</v>
      </c>
      <c r="O7026" s="24" t="s">
        <v>29</v>
      </c>
      <c r="P7026" s="24"/>
      <c r="Q7026" s="25" t="s">
        <v>29</v>
      </c>
      <c r="R7026" s="25">
        <f t="shared" si="985"/>
        <v>0</v>
      </c>
      <c r="S7026" s="24" t="s">
        <v>29</v>
      </c>
      <c r="T7026" s="24"/>
      <c r="U7026" s="25" t="s">
        <v>29</v>
      </c>
      <c r="V7026" s="25">
        <f t="shared" si="986"/>
        <v>0</v>
      </c>
      <c r="W7026" s="25" t="s">
        <v>29</v>
      </c>
      <c r="X7026" s="25"/>
      <c r="Y7026" s="25" t="s">
        <v>29</v>
      </c>
      <c r="Z7026" s="25">
        <f t="shared" si="987"/>
        <v>0</v>
      </c>
      <c r="AA7026" s="24" t="s">
        <v>29</v>
      </c>
      <c r="AB7026" s="24"/>
      <c r="AC7026" s="25" t="s">
        <v>29</v>
      </c>
      <c r="AD7026" s="25">
        <f t="shared" si="988"/>
        <v>0</v>
      </c>
      <c r="AE7026" s="32">
        <f t="shared" si="989"/>
        <v>2</v>
      </c>
      <c r="AF7026" s="37">
        <f t="shared" si="982"/>
        <v>143.72428183778223</v>
      </c>
      <c r="AG7026" s="27"/>
    </row>
    <row r="7027" spans="1:33" x14ac:dyDescent="0.25">
      <c r="A7027" s="21">
        <v>2869823</v>
      </c>
      <c r="B7027" s="34">
        <v>5.4160152277040602E-4</v>
      </c>
      <c r="C7027" s="22">
        <v>6.3286819991175596E-4</v>
      </c>
      <c r="D7027" s="22" t="s">
        <v>2441</v>
      </c>
      <c r="E7027" s="23">
        <v>330662212.06223398</v>
      </c>
      <c r="F7027" s="23">
        <f t="shared" si="981"/>
        <v>179087.15757553684</v>
      </c>
      <c r="G7027" s="24" t="s">
        <v>24</v>
      </c>
      <c r="H7027" s="24">
        <v>2</v>
      </c>
      <c r="I7027" s="25" t="s">
        <v>28</v>
      </c>
      <c r="J7027" s="31">
        <f t="shared" si="983"/>
        <v>2</v>
      </c>
      <c r="K7027" s="24" t="s">
        <v>29</v>
      </c>
      <c r="L7027" s="24"/>
      <c r="M7027" s="25" t="s">
        <v>29</v>
      </c>
      <c r="N7027" s="25">
        <f t="shared" si="984"/>
        <v>0</v>
      </c>
      <c r="O7027" s="24" t="s">
        <v>29</v>
      </c>
      <c r="P7027" s="24"/>
      <c r="Q7027" s="25" t="s">
        <v>29</v>
      </c>
      <c r="R7027" s="25">
        <f t="shared" si="985"/>
        <v>0</v>
      </c>
      <c r="S7027" s="24" t="s">
        <v>29</v>
      </c>
      <c r="T7027" s="24"/>
      <c r="U7027" s="25" t="s">
        <v>29</v>
      </c>
      <c r="V7027" s="25">
        <f t="shared" si="986"/>
        <v>0</v>
      </c>
      <c r="W7027" s="25" t="s">
        <v>29</v>
      </c>
      <c r="X7027" s="25"/>
      <c r="Y7027" s="25" t="s">
        <v>29</v>
      </c>
      <c r="Z7027" s="25">
        <f t="shared" si="987"/>
        <v>0</v>
      </c>
      <c r="AA7027" s="24" t="s">
        <v>29</v>
      </c>
      <c r="AB7027" s="24"/>
      <c r="AC7027" s="25" t="s">
        <v>29</v>
      </c>
      <c r="AD7027" s="25">
        <f t="shared" si="988"/>
        <v>0</v>
      </c>
      <c r="AE7027" s="32">
        <f t="shared" si="989"/>
        <v>2</v>
      </c>
      <c r="AF7027" s="37">
        <f t="shared" si="982"/>
        <v>179087.15757553684</v>
      </c>
      <c r="AG7027" s="27"/>
    </row>
    <row r="7028" spans="1:33" x14ac:dyDescent="0.25">
      <c r="A7028" s="21">
        <v>2869825</v>
      </c>
      <c r="B7028" s="34">
        <v>8.3237712990015399E-6</v>
      </c>
      <c r="C7028" s="22">
        <v>6.7671553500812502E-6</v>
      </c>
      <c r="D7028" s="22" t="s">
        <v>2406</v>
      </c>
      <c r="E7028" s="23">
        <v>343378501.543176</v>
      </c>
      <c r="F7028" s="23">
        <f t="shared" si="981"/>
        <v>2858.2041158392444</v>
      </c>
      <c r="G7028" s="24" t="s">
        <v>24</v>
      </c>
      <c r="H7028" s="24">
        <v>2</v>
      </c>
      <c r="I7028" s="25" t="s">
        <v>34</v>
      </c>
      <c r="J7028" s="31">
        <f t="shared" si="983"/>
        <v>0</v>
      </c>
      <c r="K7028" s="24" t="s">
        <v>26</v>
      </c>
      <c r="L7028" s="24">
        <v>1</v>
      </c>
      <c r="M7028" s="25" t="s">
        <v>35</v>
      </c>
      <c r="N7028" s="25">
        <f t="shared" si="984"/>
        <v>0</v>
      </c>
      <c r="O7028" s="24" t="s">
        <v>24</v>
      </c>
      <c r="P7028" s="24">
        <v>3</v>
      </c>
      <c r="Q7028" s="25" t="s">
        <v>40</v>
      </c>
      <c r="R7028" s="25">
        <f t="shared" si="985"/>
        <v>3</v>
      </c>
      <c r="S7028" s="24" t="s">
        <v>29</v>
      </c>
      <c r="T7028" s="24"/>
      <c r="U7028" s="25" t="s">
        <v>29</v>
      </c>
      <c r="V7028" s="25">
        <f t="shared" si="986"/>
        <v>0</v>
      </c>
      <c r="W7028" s="25" t="s">
        <v>29</v>
      </c>
      <c r="X7028" s="25"/>
      <c r="Y7028" s="25" t="s">
        <v>29</v>
      </c>
      <c r="Z7028" s="25">
        <f t="shared" si="987"/>
        <v>0</v>
      </c>
      <c r="AA7028" s="24" t="s">
        <v>29</v>
      </c>
      <c r="AB7028" s="24"/>
      <c r="AC7028" s="25" t="s">
        <v>29</v>
      </c>
      <c r="AD7028" s="25">
        <f t="shared" si="988"/>
        <v>0</v>
      </c>
      <c r="AE7028" s="32">
        <f t="shared" si="989"/>
        <v>3</v>
      </c>
      <c r="AF7028" s="37">
        <f t="shared" si="982"/>
        <v>2858.2041158392444</v>
      </c>
      <c r="AG7028" s="27"/>
    </row>
    <row r="7029" spans="1:33" x14ac:dyDescent="0.25">
      <c r="A7029" s="21">
        <v>2869827</v>
      </c>
      <c r="B7029" s="34">
        <v>5.9032236449879499E-6</v>
      </c>
      <c r="C7029" s="22">
        <v>7.6718814017290294E-6</v>
      </c>
      <c r="D7029" s="22" t="s">
        <v>4374</v>
      </c>
      <c r="E7029" s="23">
        <v>9657238.5141430199</v>
      </c>
      <c r="F7029" s="23">
        <f t="shared" si="981"/>
        <v>57.008838741977371</v>
      </c>
      <c r="G7029" s="24" t="s">
        <v>24</v>
      </c>
      <c r="H7029" s="24">
        <v>1</v>
      </c>
      <c r="I7029" s="25" t="s">
        <v>44</v>
      </c>
      <c r="J7029" s="31">
        <f t="shared" si="983"/>
        <v>1</v>
      </c>
      <c r="K7029" s="24" t="s">
        <v>29</v>
      </c>
      <c r="L7029" s="24"/>
      <c r="M7029" s="25" t="s">
        <v>29</v>
      </c>
      <c r="N7029" s="25">
        <f t="shared" si="984"/>
        <v>0</v>
      </c>
      <c r="O7029" s="24" t="s">
        <v>29</v>
      </c>
      <c r="P7029" s="24"/>
      <c r="Q7029" s="25" t="s">
        <v>29</v>
      </c>
      <c r="R7029" s="25">
        <f t="shared" si="985"/>
        <v>0</v>
      </c>
      <c r="S7029" s="24" t="s">
        <v>29</v>
      </c>
      <c r="T7029" s="24"/>
      <c r="U7029" s="25" t="s">
        <v>29</v>
      </c>
      <c r="V7029" s="25">
        <f t="shared" si="986"/>
        <v>0</v>
      </c>
      <c r="W7029" s="25" t="s">
        <v>29</v>
      </c>
      <c r="X7029" s="25"/>
      <c r="Y7029" s="25" t="s">
        <v>29</v>
      </c>
      <c r="Z7029" s="25">
        <f t="shared" si="987"/>
        <v>0</v>
      </c>
      <c r="AA7029" s="24" t="s">
        <v>29</v>
      </c>
      <c r="AB7029" s="24"/>
      <c r="AC7029" s="25" t="s">
        <v>29</v>
      </c>
      <c r="AD7029" s="25">
        <f t="shared" si="988"/>
        <v>0</v>
      </c>
      <c r="AE7029" s="32">
        <f t="shared" si="989"/>
        <v>1</v>
      </c>
      <c r="AF7029" s="37">
        <f t="shared" si="982"/>
        <v>57.008838741977371</v>
      </c>
      <c r="AG7029" s="27"/>
    </row>
    <row r="7030" spans="1:33" x14ac:dyDescent="0.25">
      <c r="A7030" s="21">
        <v>2869829</v>
      </c>
      <c r="B7030" s="34">
        <v>2.1530391589241201E-4</v>
      </c>
      <c r="C7030" s="22">
        <v>2.1491837972990001E-4</v>
      </c>
      <c r="D7030" s="22" t="s">
        <v>2575</v>
      </c>
      <c r="E7030" s="23">
        <v>29863257.9096727</v>
      </c>
      <c r="F7030" s="23">
        <f t="shared" si="981"/>
        <v>6429.6763692575787</v>
      </c>
      <c r="G7030" s="24" t="s">
        <v>24</v>
      </c>
      <c r="H7030" s="24">
        <v>3</v>
      </c>
      <c r="I7030" s="25" t="s">
        <v>39</v>
      </c>
      <c r="J7030" s="31">
        <f t="shared" si="983"/>
        <v>3</v>
      </c>
      <c r="K7030" s="24" t="s">
        <v>29</v>
      </c>
      <c r="L7030" s="24"/>
      <c r="M7030" s="25" t="s">
        <v>29</v>
      </c>
      <c r="N7030" s="25">
        <f t="shared" si="984"/>
        <v>0</v>
      </c>
      <c r="O7030" s="24" t="s">
        <v>29</v>
      </c>
      <c r="P7030" s="24"/>
      <c r="Q7030" s="25" t="s">
        <v>29</v>
      </c>
      <c r="R7030" s="25">
        <f t="shared" si="985"/>
        <v>0</v>
      </c>
      <c r="S7030" s="24" t="s">
        <v>29</v>
      </c>
      <c r="T7030" s="24"/>
      <c r="U7030" s="25" t="s">
        <v>29</v>
      </c>
      <c r="V7030" s="25">
        <f t="shared" si="986"/>
        <v>0</v>
      </c>
      <c r="W7030" s="25" t="s">
        <v>29</v>
      </c>
      <c r="X7030" s="25"/>
      <c r="Y7030" s="25" t="s">
        <v>29</v>
      </c>
      <c r="Z7030" s="25">
        <f t="shared" si="987"/>
        <v>0</v>
      </c>
      <c r="AA7030" s="24" t="s">
        <v>29</v>
      </c>
      <c r="AB7030" s="24"/>
      <c r="AC7030" s="25" t="s">
        <v>29</v>
      </c>
      <c r="AD7030" s="25">
        <f t="shared" si="988"/>
        <v>0</v>
      </c>
      <c r="AE7030" s="32">
        <f t="shared" si="989"/>
        <v>3</v>
      </c>
      <c r="AF7030" s="37">
        <f t="shared" si="982"/>
        <v>6429.6763692575787</v>
      </c>
      <c r="AG7030" s="27"/>
    </row>
    <row r="7031" spans="1:33" x14ac:dyDescent="0.25">
      <c r="A7031" s="21">
        <v>2869831</v>
      </c>
      <c r="B7031" s="34">
        <v>1.27012953308365E-6</v>
      </c>
      <c r="C7031" s="22">
        <v>1.1376004452101899E-6</v>
      </c>
      <c r="D7031" s="22" t="s">
        <v>584</v>
      </c>
      <c r="E7031" s="23">
        <v>3109536702.3368101</v>
      </c>
      <c r="F7031" s="23">
        <f t="shared" si="981"/>
        <v>3949.5143998455255</v>
      </c>
      <c r="G7031" s="24" t="s">
        <v>24</v>
      </c>
      <c r="H7031" s="24">
        <v>4</v>
      </c>
      <c r="I7031" s="25" t="s">
        <v>25</v>
      </c>
      <c r="J7031" s="31">
        <f t="shared" si="983"/>
        <v>0</v>
      </c>
      <c r="K7031" s="24" t="s">
        <v>24</v>
      </c>
      <c r="L7031" s="24">
        <v>4</v>
      </c>
      <c r="M7031" s="25" t="s">
        <v>62</v>
      </c>
      <c r="N7031" s="25">
        <f t="shared" si="984"/>
        <v>4</v>
      </c>
      <c r="O7031" s="24" t="s">
        <v>29</v>
      </c>
      <c r="P7031" s="24"/>
      <c r="Q7031" s="25" t="s">
        <v>29</v>
      </c>
      <c r="R7031" s="25">
        <f t="shared" si="985"/>
        <v>0</v>
      </c>
      <c r="S7031" s="24" t="s">
        <v>29</v>
      </c>
      <c r="T7031" s="24"/>
      <c r="U7031" s="25" t="s">
        <v>29</v>
      </c>
      <c r="V7031" s="25">
        <f t="shared" si="986"/>
        <v>0</v>
      </c>
      <c r="W7031" s="25" t="s">
        <v>29</v>
      </c>
      <c r="X7031" s="25"/>
      <c r="Y7031" s="25" t="s">
        <v>29</v>
      </c>
      <c r="Z7031" s="25">
        <f t="shared" si="987"/>
        <v>0</v>
      </c>
      <c r="AA7031" s="24" t="s">
        <v>29</v>
      </c>
      <c r="AB7031" s="24"/>
      <c r="AC7031" s="25" t="s">
        <v>29</v>
      </c>
      <c r="AD7031" s="25">
        <f t="shared" si="988"/>
        <v>0</v>
      </c>
      <c r="AE7031" s="32">
        <f t="shared" si="989"/>
        <v>4</v>
      </c>
      <c r="AF7031" s="37">
        <f t="shared" si="982"/>
        <v>3949.5143998455255</v>
      </c>
      <c r="AG7031" s="27"/>
    </row>
    <row r="7032" spans="1:33" x14ac:dyDescent="0.25">
      <c r="A7032" s="21">
        <v>2869833</v>
      </c>
      <c r="B7032" s="34">
        <v>2.82623633436589E-5</v>
      </c>
      <c r="C7032" s="22">
        <v>2.8342277355893099E-5</v>
      </c>
      <c r="D7032" s="22" t="s">
        <v>3128</v>
      </c>
      <c r="E7032" s="23">
        <v>130575440.570553</v>
      </c>
      <c r="F7032" s="23">
        <f t="shared" si="981"/>
        <v>3690.3705451633082</v>
      </c>
      <c r="G7032" s="24" t="s">
        <v>24</v>
      </c>
      <c r="H7032" s="24">
        <v>1</v>
      </c>
      <c r="I7032" s="25" t="s">
        <v>33</v>
      </c>
      <c r="J7032" s="31">
        <f t="shared" si="983"/>
        <v>0</v>
      </c>
      <c r="K7032" s="24" t="s">
        <v>24</v>
      </c>
      <c r="L7032" s="24">
        <v>5</v>
      </c>
      <c r="M7032" s="25" t="s">
        <v>38</v>
      </c>
      <c r="N7032" s="25">
        <f t="shared" si="984"/>
        <v>0</v>
      </c>
      <c r="O7032" s="24" t="s">
        <v>29</v>
      </c>
      <c r="P7032" s="24"/>
      <c r="Q7032" s="25" t="s">
        <v>29</v>
      </c>
      <c r="R7032" s="25">
        <f t="shared" si="985"/>
        <v>0</v>
      </c>
      <c r="S7032" s="24" t="s">
        <v>29</v>
      </c>
      <c r="T7032" s="24"/>
      <c r="U7032" s="25" t="s">
        <v>29</v>
      </c>
      <c r="V7032" s="25">
        <f t="shared" si="986"/>
        <v>0</v>
      </c>
      <c r="W7032" s="25" t="s">
        <v>29</v>
      </c>
      <c r="X7032" s="25"/>
      <c r="Y7032" s="25" t="s">
        <v>29</v>
      </c>
      <c r="Z7032" s="25">
        <f t="shared" si="987"/>
        <v>0</v>
      </c>
      <c r="AA7032" s="24" t="s">
        <v>29</v>
      </c>
      <c r="AB7032" s="24"/>
      <c r="AC7032" s="25" t="s">
        <v>29</v>
      </c>
      <c r="AD7032" s="25">
        <f t="shared" si="988"/>
        <v>0</v>
      </c>
      <c r="AE7032" s="32">
        <f t="shared" si="989"/>
        <v>0</v>
      </c>
      <c r="AF7032" s="37">
        <f t="shared" si="982"/>
        <v>3690.3705451633082</v>
      </c>
      <c r="AG7032" s="27"/>
    </row>
    <row r="7033" spans="1:33" x14ac:dyDescent="0.25">
      <c r="A7033" s="21">
        <v>2869834</v>
      </c>
      <c r="B7033" s="34">
        <v>6.0277294992011897E-7</v>
      </c>
      <c r="C7033" s="22">
        <v>8.28643698283829E-7</v>
      </c>
      <c r="D7033" s="22" t="s">
        <v>2513</v>
      </c>
      <c r="E7033" s="23">
        <v>11055244.8266479</v>
      </c>
      <c r="F7033" s="23">
        <f t="shared" si="981"/>
        <v>6.6638025362476894</v>
      </c>
      <c r="G7033" s="24" t="s">
        <v>24</v>
      </c>
      <c r="H7033" s="24">
        <v>2</v>
      </c>
      <c r="I7033" s="25" t="s">
        <v>44</v>
      </c>
      <c r="J7033" s="31">
        <f t="shared" si="983"/>
        <v>2</v>
      </c>
      <c r="K7033" s="24" t="s">
        <v>29</v>
      </c>
      <c r="L7033" s="24"/>
      <c r="M7033" s="25" t="s">
        <v>29</v>
      </c>
      <c r="N7033" s="25">
        <f t="shared" si="984"/>
        <v>0</v>
      </c>
      <c r="O7033" s="24" t="s">
        <v>29</v>
      </c>
      <c r="P7033" s="24"/>
      <c r="Q7033" s="25" t="s">
        <v>29</v>
      </c>
      <c r="R7033" s="25">
        <f t="shared" si="985"/>
        <v>0</v>
      </c>
      <c r="S7033" s="24" t="s">
        <v>29</v>
      </c>
      <c r="T7033" s="24"/>
      <c r="U7033" s="25" t="s">
        <v>29</v>
      </c>
      <c r="V7033" s="25">
        <f t="shared" si="986"/>
        <v>0</v>
      </c>
      <c r="W7033" s="25" t="s">
        <v>29</v>
      </c>
      <c r="X7033" s="25"/>
      <c r="Y7033" s="25" t="s">
        <v>29</v>
      </c>
      <c r="Z7033" s="25">
        <f t="shared" si="987"/>
        <v>0</v>
      </c>
      <c r="AA7033" s="24" t="s">
        <v>29</v>
      </c>
      <c r="AB7033" s="24"/>
      <c r="AC7033" s="25" t="s">
        <v>29</v>
      </c>
      <c r="AD7033" s="25">
        <f t="shared" si="988"/>
        <v>0</v>
      </c>
      <c r="AE7033" s="32">
        <f t="shared" si="989"/>
        <v>2</v>
      </c>
      <c r="AF7033" s="37">
        <f t="shared" si="982"/>
        <v>6.6638025362476894</v>
      </c>
      <c r="AG7033" s="27"/>
    </row>
    <row r="7034" spans="1:33" x14ac:dyDescent="0.25">
      <c r="A7034" s="21">
        <v>2869839</v>
      </c>
      <c r="B7034" s="34">
        <v>5.8982697404953901E-5</v>
      </c>
      <c r="C7034" s="22">
        <v>5.8048882881612901E-5</v>
      </c>
      <c r="D7034" s="22" t="s">
        <v>491</v>
      </c>
      <c r="E7034" s="23">
        <v>563750135.32178199</v>
      </c>
      <c r="F7034" s="23">
        <f t="shared" si="981"/>
        <v>33251.503643686483</v>
      </c>
      <c r="G7034" s="24" t="s">
        <v>24</v>
      </c>
      <c r="H7034" s="24">
        <v>4</v>
      </c>
      <c r="I7034" s="25" t="s">
        <v>31</v>
      </c>
      <c r="J7034" s="31">
        <f t="shared" si="983"/>
        <v>4</v>
      </c>
      <c r="K7034" s="24" t="s">
        <v>29</v>
      </c>
      <c r="L7034" s="24"/>
      <c r="M7034" s="25" t="s">
        <v>29</v>
      </c>
      <c r="N7034" s="25">
        <f t="shared" si="984"/>
        <v>0</v>
      </c>
      <c r="O7034" s="24" t="s">
        <v>29</v>
      </c>
      <c r="P7034" s="24"/>
      <c r="Q7034" s="25" t="s">
        <v>29</v>
      </c>
      <c r="R7034" s="25">
        <f t="shared" si="985"/>
        <v>0</v>
      </c>
      <c r="S7034" s="24" t="s">
        <v>29</v>
      </c>
      <c r="T7034" s="24"/>
      <c r="U7034" s="25" t="s">
        <v>29</v>
      </c>
      <c r="V7034" s="25">
        <f t="shared" si="986"/>
        <v>0</v>
      </c>
      <c r="W7034" s="25" t="s">
        <v>29</v>
      </c>
      <c r="X7034" s="25"/>
      <c r="Y7034" s="25" t="s">
        <v>29</v>
      </c>
      <c r="Z7034" s="25">
        <f t="shared" si="987"/>
        <v>0</v>
      </c>
      <c r="AA7034" s="24" t="s">
        <v>29</v>
      </c>
      <c r="AB7034" s="24"/>
      <c r="AC7034" s="25" t="s">
        <v>29</v>
      </c>
      <c r="AD7034" s="25">
        <f t="shared" si="988"/>
        <v>0</v>
      </c>
      <c r="AE7034" s="32">
        <f t="shared" si="989"/>
        <v>4</v>
      </c>
      <c r="AF7034" s="37">
        <f t="shared" si="982"/>
        <v>33251.503643686483</v>
      </c>
      <c r="AG7034" s="27"/>
    </row>
    <row r="7035" spans="1:33" x14ac:dyDescent="0.25">
      <c r="A7035" s="21">
        <v>2869840</v>
      </c>
      <c r="B7035" s="34">
        <v>4.97270641943716E-5</v>
      </c>
      <c r="C7035" s="22">
        <v>4.8243797324339201E-5</v>
      </c>
      <c r="D7035" s="22" t="s">
        <v>376</v>
      </c>
      <c r="E7035" s="23">
        <v>672344003.19037795</v>
      </c>
      <c r="F7035" s="23">
        <f t="shared" si="981"/>
        <v>33433.693407348706</v>
      </c>
      <c r="G7035" s="24" t="s">
        <v>24</v>
      </c>
      <c r="H7035" s="24">
        <v>4</v>
      </c>
      <c r="I7035" s="25" t="s">
        <v>37</v>
      </c>
      <c r="J7035" s="31">
        <f t="shared" si="983"/>
        <v>4</v>
      </c>
      <c r="K7035" s="24" t="s">
        <v>29</v>
      </c>
      <c r="L7035" s="24"/>
      <c r="M7035" s="25" t="s">
        <v>29</v>
      </c>
      <c r="N7035" s="25">
        <f t="shared" si="984"/>
        <v>0</v>
      </c>
      <c r="O7035" s="24" t="s">
        <v>29</v>
      </c>
      <c r="P7035" s="24"/>
      <c r="Q7035" s="25" t="s">
        <v>29</v>
      </c>
      <c r="R7035" s="25">
        <f t="shared" si="985"/>
        <v>0</v>
      </c>
      <c r="S7035" s="24" t="s">
        <v>29</v>
      </c>
      <c r="T7035" s="24"/>
      <c r="U7035" s="25" t="s">
        <v>29</v>
      </c>
      <c r="V7035" s="25">
        <f t="shared" si="986"/>
        <v>0</v>
      </c>
      <c r="W7035" s="25" t="s">
        <v>29</v>
      </c>
      <c r="X7035" s="25"/>
      <c r="Y7035" s="25" t="s">
        <v>29</v>
      </c>
      <c r="Z7035" s="25">
        <f t="shared" si="987"/>
        <v>0</v>
      </c>
      <c r="AA7035" s="24" t="s">
        <v>29</v>
      </c>
      <c r="AB7035" s="24"/>
      <c r="AC7035" s="25" t="s">
        <v>29</v>
      </c>
      <c r="AD7035" s="25">
        <f t="shared" si="988"/>
        <v>0</v>
      </c>
      <c r="AE7035" s="32">
        <f t="shared" si="989"/>
        <v>4</v>
      </c>
      <c r="AF7035" s="37">
        <f t="shared" si="982"/>
        <v>33433.693407348706</v>
      </c>
      <c r="AG7035" s="27"/>
    </row>
    <row r="7036" spans="1:33" x14ac:dyDescent="0.25">
      <c r="A7036" s="21">
        <v>2869841</v>
      </c>
      <c r="B7036" s="34">
        <v>3.69312928030048E-6</v>
      </c>
      <c r="C7036" s="22">
        <v>4.0563865416086499E-6</v>
      </c>
      <c r="D7036" s="22" t="s">
        <v>1358</v>
      </c>
      <c r="E7036" s="23">
        <v>1086744382.51284</v>
      </c>
      <c r="F7036" s="23">
        <f t="shared" si="981"/>
        <v>4013.4874992602345</v>
      </c>
      <c r="G7036" s="24" t="s">
        <v>26</v>
      </c>
      <c r="H7036" s="24">
        <v>1</v>
      </c>
      <c r="I7036" s="25" t="s">
        <v>35</v>
      </c>
      <c r="J7036" s="31">
        <f t="shared" si="983"/>
        <v>0</v>
      </c>
      <c r="K7036" s="24" t="s">
        <v>24</v>
      </c>
      <c r="L7036" s="24">
        <v>4</v>
      </c>
      <c r="M7036" s="25" t="s">
        <v>31</v>
      </c>
      <c r="N7036" s="25">
        <f t="shared" si="984"/>
        <v>4</v>
      </c>
      <c r="O7036" s="24" t="s">
        <v>29</v>
      </c>
      <c r="P7036" s="24"/>
      <c r="Q7036" s="25" t="s">
        <v>29</v>
      </c>
      <c r="R7036" s="25">
        <f t="shared" si="985"/>
        <v>0</v>
      </c>
      <c r="S7036" s="24" t="s">
        <v>29</v>
      </c>
      <c r="T7036" s="24"/>
      <c r="U7036" s="25" t="s">
        <v>29</v>
      </c>
      <c r="V7036" s="25">
        <f t="shared" si="986"/>
        <v>0</v>
      </c>
      <c r="W7036" s="25" t="s">
        <v>29</v>
      </c>
      <c r="X7036" s="25"/>
      <c r="Y7036" s="25" t="s">
        <v>29</v>
      </c>
      <c r="Z7036" s="25">
        <f t="shared" si="987"/>
        <v>0</v>
      </c>
      <c r="AA7036" s="24" t="s">
        <v>29</v>
      </c>
      <c r="AB7036" s="24"/>
      <c r="AC7036" s="25" t="s">
        <v>29</v>
      </c>
      <c r="AD7036" s="25">
        <f t="shared" si="988"/>
        <v>0</v>
      </c>
      <c r="AE7036" s="32">
        <f t="shared" si="989"/>
        <v>4</v>
      </c>
      <c r="AF7036" s="37">
        <f t="shared" si="982"/>
        <v>4013.4874992602345</v>
      </c>
      <c r="AG7036" s="27"/>
    </row>
    <row r="7037" spans="1:33" x14ac:dyDescent="0.25">
      <c r="A7037" s="21">
        <v>2869843</v>
      </c>
      <c r="B7037" s="34">
        <v>9.2372018285994507E-5</v>
      </c>
      <c r="C7037" s="22">
        <v>9.4524203189300907E-5</v>
      </c>
      <c r="D7037" s="22" t="s">
        <v>3812</v>
      </c>
      <c r="E7037" s="23">
        <v>7315104.9039005199</v>
      </c>
      <c r="F7037" s="23">
        <f t="shared" si="981"/>
        <v>675.71100394706696</v>
      </c>
      <c r="G7037" s="24" t="s">
        <v>24</v>
      </c>
      <c r="H7037" s="24">
        <v>4</v>
      </c>
      <c r="I7037" s="25" t="s">
        <v>35</v>
      </c>
      <c r="J7037" s="31">
        <f t="shared" si="983"/>
        <v>0</v>
      </c>
      <c r="K7037" s="24" t="s">
        <v>29</v>
      </c>
      <c r="L7037" s="24"/>
      <c r="M7037" s="25" t="s">
        <v>29</v>
      </c>
      <c r="N7037" s="25">
        <f t="shared" si="984"/>
        <v>0</v>
      </c>
      <c r="O7037" s="24" t="s">
        <v>29</v>
      </c>
      <c r="P7037" s="24"/>
      <c r="Q7037" s="25" t="s">
        <v>29</v>
      </c>
      <c r="R7037" s="25">
        <f t="shared" si="985"/>
        <v>0</v>
      </c>
      <c r="S7037" s="24" t="s">
        <v>29</v>
      </c>
      <c r="T7037" s="24"/>
      <c r="U7037" s="25" t="s">
        <v>29</v>
      </c>
      <c r="V7037" s="25">
        <f t="shared" si="986"/>
        <v>0</v>
      </c>
      <c r="W7037" s="25" t="s">
        <v>29</v>
      </c>
      <c r="X7037" s="25"/>
      <c r="Y7037" s="25" t="s">
        <v>29</v>
      </c>
      <c r="Z7037" s="25">
        <f t="shared" si="987"/>
        <v>0</v>
      </c>
      <c r="AA7037" s="24" t="s">
        <v>29</v>
      </c>
      <c r="AB7037" s="24"/>
      <c r="AC7037" s="25" t="s">
        <v>29</v>
      </c>
      <c r="AD7037" s="25">
        <f t="shared" si="988"/>
        <v>0</v>
      </c>
      <c r="AE7037" s="32">
        <f t="shared" si="989"/>
        <v>0</v>
      </c>
      <c r="AF7037" s="37">
        <f t="shared" si="982"/>
        <v>675.71100394706696</v>
      </c>
      <c r="AG7037" s="27"/>
    </row>
    <row r="7038" spans="1:33" x14ac:dyDescent="0.25">
      <c r="A7038" s="21">
        <v>2869844</v>
      </c>
      <c r="B7038" s="34">
        <v>1.0457537995609E-5</v>
      </c>
      <c r="C7038" s="22">
        <v>1.1486144449375501E-5</v>
      </c>
      <c r="D7038" s="22" t="s">
        <v>2473</v>
      </c>
      <c r="E7038" s="23">
        <v>315831130.33143997</v>
      </c>
      <c r="F7038" s="23">
        <f t="shared" si="981"/>
        <v>3302.8160456371716</v>
      </c>
      <c r="G7038" s="24" t="s">
        <v>26</v>
      </c>
      <c r="H7038" s="24">
        <v>2</v>
      </c>
      <c r="I7038" s="25" t="s">
        <v>34</v>
      </c>
      <c r="J7038" s="31">
        <f t="shared" si="983"/>
        <v>0</v>
      </c>
      <c r="K7038" s="24" t="s">
        <v>24</v>
      </c>
      <c r="L7038" s="24">
        <v>4</v>
      </c>
      <c r="M7038" s="25" t="s">
        <v>31</v>
      </c>
      <c r="N7038" s="25">
        <f t="shared" si="984"/>
        <v>4</v>
      </c>
      <c r="O7038" s="24" t="s">
        <v>29</v>
      </c>
      <c r="P7038" s="24"/>
      <c r="Q7038" s="25" t="s">
        <v>29</v>
      </c>
      <c r="R7038" s="25">
        <f t="shared" si="985"/>
        <v>0</v>
      </c>
      <c r="S7038" s="24" t="s">
        <v>29</v>
      </c>
      <c r="T7038" s="24"/>
      <c r="U7038" s="25" t="s">
        <v>29</v>
      </c>
      <c r="V7038" s="25">
        <f t="shared" si="986"/>
        <v>0</v>
      </c>
      <c r="W7038" s="25" t="s">
        <v>29</v>
      </c>
      <c r="X7038" s="25"/>
      <c r="Y7038" s="25" t="s">
        <v>29</v>
      </c>
      <c r="Z7038" s="25">
        <f t="shared" si="987"/>
        <v>0</v>
      </c>
      <c r="AA7038" s="24" t="s">
        <v>29</v>
      </c>
      <c r="AB7038" s="24"/>
      <c r="AC7038" s="25" t="s">
        <v>29</v>
      </c>
      <c r="AD7038" s="25">
        <f t="shared" si="988"/>
        <v>0</v>
      </c>
      <c r="AE7038" s="32">
        <f t="shared" si="989"/>
        <v>4</v>
      </c>
      <c r="AF7038" s="37">
        <f t="shared" si="982"/>
        <v>3302.8160456371716</v>
      </c>
      <c r="AG7038" s="27"/>
    </row>
    <row r="7039" spans="1:33" x14ac:dyDescent="0.25">
      <c r="A7039" s="21">
        <v>2869845</v>
      </c>
      <c r="B7039" s="34">
        <v>3.6501703577664599E-6</v>
      </c>
      <c r="C7039" s="22">
        <v>3.7489037409991802E-6</v>
      </c>
      <c r="D7039" s="22" t="s">
        <v>1473</v>
      </c>
      <c r="E7039" s="23">
        <v>935625241.97025704</v>
      </c>
      <c r="F7039" s="23">
        <f t="shared" si="981"/>
        <v>3415.1915242179039</v>
      </c>
      <c r="G7039" s="24" t="s">
        <v>24</v>
      </c>
      <c r="H7039" s="24">
        <v>4</v>
      </c>
      <c r="I7039" s="25" t="s">
        <v>44</v>
      </c>
      <c r="J7039" s="31">
        <f t="shared" si="983"/>
        <v>4</v>
      </c>
      <c r="K7039" s="24" t="s">
        <v>29</v>
      </c>
      <c r="L7039" s="24"/>
      <c r="M7039" s="25" t="s">
        <v>29</v>
      </c>
      <c r="N7039" s="25">
        <f t="shared" si="984"/>
        <v>0</v>
      </c>
      <c r="O7039" s="24" t="s">
        <v>29</v>
      </c>
      <c r="P7039" s="24"/>
      <c r="Q7039" s="25" t="s">
        <v>29</v>
      </c>
      <c r="R7039" s="25">
        <f t="shared" si="985"/>
        <v>0</v>
      </c>
      <c r="S7039" s="24" t="s">
        <v>29</v>
      </c>
      <c r="T7039" s="24"/>
      <c r="U7039" s="25" t="s">
        <v>29</v>
      </c>
      <c r="V7039" s="25">
        <f t="shared" si="986"/>
        <v>0</v>
      </c>
      <c r="W7039" s="25" t="s">
        <v>29</v>
      </c>
      <c r="X7039" s="25"/>
      <c r="Y7039" s="25" t="s">
        <v>29</v>
      </c>
      <c r="Z7039" s="25">
        <f t="shared" si="987"/>
        <v>0</v>
      </c>
      <c r="AA7039" s="24" t="s">
        <v>29</v>
      </c>
      <c r="AB7039" s="24"/>
      <c r="AC7039" s="25" t="s">
        <v>29</v>
      </c>
      <c r="AD7039" s="25">
        <f t="shared" si="988"/>
        <v>0</v>
      </c>
      <c r="AE7039" s="32">
        <f t="shared" si="989"/>
        <v>4</v>
      </c>
      <c r="AF7039" s="37">
        <f t="shared" si="982"/>
        <v>3415.1915242179039</v>
      </c>
      <c r="AG7039" s="27"/>
    </row>
    <row r="7040" spans="1:33" x14ac:dyDescent="0.25">
      <c r="A7040" s="21">
        <v>2869847</v>
      </c>
      <c r="B7040" s="34">
        <v>3.1558579875365199E-6</v>
      </c>
      <c r="C7040" s="22">
        <v>3.7309635415644599E-6</v>
      </c>
      <c r="D7040" s="22" t="s">
        <v>1663</v>
      </c>
      <c r="E7040" s="23">
        <v>763113378.48400998</v>
      </c>
      <c r="F7040" s="23">
        <f t="shared" si="981"/>
        <v>2408.2774508847424</v>
      </c>
      <c r="G7040" s="24" t="s">
        <v>24</v>
      </c>
      <c r="H7040" s="24">
        <v>5</v>
      </c>
      <c r="I7040" s="25" t="s">
        <v>64</v>
      </c>
      <c r="J7040" s="31">
        <f t="shared" si="983"/>
        <v>5</v>
      </c>
      <c r="K7040" s="24" t="s">
        <v>29</v>
      </c>
      <c r="L7040" s="24"/>
      <c r="M7040" s="25" t="s">
        <v>29</v>
      </c>
      <c r="N7040" s="25">
        <f t="shared" si="984"/>
        <v>0</v>
      </c>
      <c r="O7040" s="24" t="s">
        <v>29</v>
      </c>
      <c r="P7040" s="24"/>
      <c r="Q7040" s="25" t="s">
        <v>29</v>
      </c>
      <c r="R7040" s="25">
        <f t="shared" si="985"/>
        <v>0</v>
      </c>
      <c r="S7040" s="24" t="s">
        <v>29</v>
      </c>
      <c r="T7040" s="24"/>
      <c r="U7040" s="25" t="s">
        <v>29</v>
      </c>
      <c r="V7040" s="25">
        <f t="shared" si="986"/>
        <v>0</v>
      </c>
      <c r="W7040" s="25" t="s">
        <v>29</v>
      </c>
      <c r="X7040" s="25"/>
      <c r="Y7040" s="25" t="s">
        <v>29</v>
      </c>
      <c r="Z7040" s="25">
        <f t="shared" si="987"/>
        <v>0</v>
      </c>
      <c r="AA7040" s="24" t="s">
        <v>29</v>
      </c>
      <c r="AB7040" s="24"/>
      <c r="AC7040" s="25" t="s">
        <v>29</v>
      </c>
      <c r="AD7040" s="25">
        <f t="shared" si="988"/>
        <v>0</v>
      </c>
      <c r="AE7040" s="32">
        <f t="shared" si="989"/>
        <v>5</v>
      </c>
      <c r="AF7040" s="37">
        <f t="shared" si="982"/>
        <v>2408.2774508847424</v>
      </c>
      <c r="AG7040" s="27"/>
    </row>
    <row r="7041" spans="1:33" x14ac:dyDescent="0.25">
      <c r="A7041" s="21">
        <v>2869849</v>
      </c>
      <c r="B7041" s="34">
        <v>3.3056435749730098E-5</v>
      </c>
      <c r="C7041" s="22">
        <v>3.2498187078290901E-5</v>
      </c>
      <c r="D7041" s="22" t="s">
        <v>782</v>
      </c>
      <c r="E7041" s="23">
        <v>2271450335.1657701</v>
      </c>
      <c r="F7041" s="23">
        <f t="shared" si="981"/>
        <v>75086.052063110168</v>
      </c>
      <c r="G7041" s="24" t="s">
        <v>24</v>
      </c>
      <c r="H7041" s="24">
        <v>1</v>
      </c>
      <c r="I7041" s="25" t="s">
        <v>33</v>
      </c>
      <c r="J7041" s="31">
        <f t="shared" si="983"/>
        <v>0</v>
      </c>
      <c r="K7041" s="24" t="s">
        <v>26</v>
      </c>
      <c r="L7041" s="24">
        <v>1</v>
      </c>
      <c r="M7041" s="25" t="s">
        <v>59</v>
      </c>
      <c r="N7041" s="25">
        <f t="shared" si="984"/>
        <v>0</v>
      </c>
      <c r="O7041" s="24" t="s">
        <v>24</v>
      </c>
      <c r="P7041" s="24">
        <v>4</v>
      </c>
      <c r="Q7041" s="25" t="s">
        <v>49</v>
      </c>
      <c r="R7041" s="25">
        <f t="shared" si="985"/>
        <v>0</v>
      </c>
      <c r="S7041" s="24" t="s">
        <v>24</v>
      </c>
      <c r="T7041" s="24">
        <v>4</v>
      </c>
      <c r="U7041" s="25" t="s">
        <v>40</v>
      </c>
      <c r="V7041" s="25">
        <f t="shared" si="986"/>
        <v>4</v>
      </c>
      <c r="W7041" s="25" t="s">
        <v>29</v>
      </c>
      <c r="X7041" s="25"/>
      <c r="Y7041" s="25" t="s">
        <v>29</v>
      </c>
      <c r="Z7041" s="25">
        <f t="shared" si="987"/>
        <v>0</v>
      </c>
      <c r="AA7041" s="24" t="s">
        <v>29</v>
      </c>
      <c r="AB7041" s="24"/>
      <c r="AC7041" s="25" t="s">
        <v>29</v>
      </c>
      <c r="AD7041" s="25">
        <f t="shared" si="988"/>
        <v>0</v>
      </c>
      <c r="AE7041" s="32">
        <f t="shared" si="989"/>
        <v>4</v>
      </c>
      <c r="AF7041" s="37">
        <f t="shared" si="982"/>
        <v>75086.052063110168</v>
      </c>
      <c r="AG7041" s="27"/>
    </row>
    <row r="7042" spans="1:33" x14ac:dyDescent="0.25">
      <c r="A7042" s="21">
        <v>2869853</v>
      </c>
      <c r="B7042" s="34">
        <v>1.37563628849221E-5</v>
      </c>
      <c r="C7042" s="22">
        <v>1.55808967377957E-5</v>
      </c>
      <c r="D7042" s="22" t="s">
        <v>2874</v>
      </c>
      <c r="E7042" s="23">
        <v>64708815.1199954</v>
      </c>
      <c r="F7042" s="23">
        <f t="shared" si="981"/>
        <v>890.15794264399074</v>
      </c>
      <c r="G7042" s="24" t="s">
        <v>24</v>
      </c>
      <c r="H7042" s="24">
        <v>2</v>
      </c>
      <c r="I7042" s="25" t="s">
        <v>44</v>
      </c>
      <c r="J7042" s="31">
        <f t="shared" si="983"/>
        <v>2</v>
      </c>
      <c r="K7042" s="24" t="s">
        <v>29</v>
      </c>
      <c r="L7042" s="24"/>
      <c r="M7042" s="25" t="s">
        <v>29</v>
      </c>
      <c r="N7042" s="25">
        <f t="shared" si="984"/>
        <v>0</v>
      </c>
      <c r="O7042" s="24" t="s">
        <v>29</v>
      </c>
      <c r="P7042" s="24"/>
      <c r="Q7042" s="25" t="s">
        <v>29</v>
      </c>
      <c r="R7042" s="25">
        <f t="shared" si="985"/>
        <v>0</v>
      </c>
      <c r="S7042" s="24" t="s">
        <v>29</v>
      </c>
      <c r="T7042" s="24"/>
      <c r="U7042" s="25" t="s">
        <v>29</v>
      </c>
      <c r="V7042" s="25">
        <f t="shared" si="986"/>
        <v>0</v>
      </c>
      <c r="W7042" s="25" t="s">
        <v>29</v>
      </c>
      <c r="X7042" s="25"/>
      <c r="Y7042" s="25" t="s">
        <v>29</v>
      </c>
      <c r="Z7042" s="25">
        <f t="shared" si="987"/>
        <v>0</v>
      </c>
      <c r="AA7042" s="24" t="s">
        <v>29</v>
      </c>
      <c r="AB7042" s="24"/>
      <c r="AC7042" s="25" t="s">
        <v>29</v>
      </c>
      <c r="AD7042" s="25">
        <f t="shared" si="988"/>
        <v>0</v>
      </c>
      <c r="AE7042" s="32">
        <f t="shared" si="989"/>
        <v>2</v>
      </c>
      <c r="AF7042" s="37">
        <f t="shared" si="982"/>
        <v>890.15794264399074</v>
      </c>
      <c r="AG7042" s="27"/>
    </row>
    <row r="7043" spans="1:33" x14ac:dyDescent="0.25">
      <c r="A7043" s="21">
        <v>2869855</v>
      </c>
      <c r="B7043" s="34">
        <v>3.1894917529110898E-7</v>
      </c>
      <c r="C7043" s="22">
        <v>3.5470914020629999E-7</v>
      </c>
      <c r="D7043" s="22" t="s">
        <v>3315</v>
      </c>
      <c r="E7043" s="23">
        <v>98581495.561908603</v>
      </c>
      <c r="F7043" s="23">
        <f t="shared" si="981"/>
        <v>31.442486708434867</v>
      </c>
      <c r="G7043" s="24" t="s">
        <v>24</v>
      </c>
      <c r="H7043" s="24">
        <v>1</v>
      </c>
      <c r="I7043" s="25" t="s">
        <v>58</v>
      </c>
      <c r="J7043" s="31">
        <f t="shared" si="983"/>
        <v>0</v>
      </c>
      <c r="K7043" s="24" t="s">
        <v>29</v>
      </c>
      <c r="L7043" s="24"/>
      <c r="M7043" s="25" t="s">
        <v>29</v>
      </c>
      <c r="N7043" s="25">
        <f t="shared" si="984"/>
        <v>0</v>
      </c>
      <c r="O7043" s="24" t="s">
        <v>29</v>
      </c>
      <c r="P7043" s="24"/>
      <c r="Q7043" s="25" t="s">
        <v>29</v>
      </c>
      <c r="R7043" s="25">
        <f t="shared" si="985"/>
        <v>0</v>
      </c>
      <c r="S7043" s="24" t="s">
        <v>29</v>
      </c>
      <c r="T7043" s="24"/>
      <c r="U7043" s="25" t="s">
        <v>29</v>
      </c>
      <c r="V7043" s="25">
        <f t="shared" si="986"/>
        <v>0</v>
      </c>
      <c r="W7043" s="25" t="s">
        <v>29</v>
      </c>
      <c r="X7043" s="25"/>
      <c r="Y7043" s="25" t="s">
        <v>29</v>
      </c>
      <c r="Z7043" s="25">
        <f t="shared" si="987"/>
        <v>0</v>
      </c>
      <c r="AA7043" s="24" t="s">
        <v>29</v>
      </c>
      <c r="AB7043" s="24"/>
      <c r="AC7043" s="25" t="s">
        <v>29</v>
      </c>
      <c r="AD7043" s="25">
        <f t="shared" si="988"/>
        <v>0</v>
      </c>
      <c r="AE7043" s="32">
        <f t="shared" si="989"/>
        <v>0</v>
      </c>
      <c r="AF7043" s="37">
        <f t="shared" si="982"/>
        <v>31.442486708434867</v>
      </c>
      <c r="AG7043" s="27"/>
    </row>
    <row r="7044" spans="1:33" x14ac:dyDescent="0.25">
      <c r="A7044" s="21">
        <v>2869857</v>
      </c>
      <c r="B7044" s="34">
        <v>3.0631196906634199E-6</v>
      </c>
      <c r="C7044" s="22">
        <v>3.26851181324672E-6</v>
      </c>
      <c r="D7044" s="22" t="s">
        <v>4200</v>
      </c>
      <c r="E7044" s="23">
        <v>15533798.7939463</v>
      </c>
      <c r="F7044" s="23">
        <f t="shared" si="981"/>
        <v>47.581884956540598</v>
      </c>
      <c r="G7044" s="24" t="s">
        <v>24</v>
      </c>
      <c r="H7044" s="24">
        <v>4</v>
      </c>
      <c r="I7044" s="25" t="s">
        <v>33</v>
      </c>
      <c r="J7044" s="31">
        <f t="shared" si="983"/>
        <v>0</v>
      </c>
      <c r="K7044" s="24" t="s">
        <v>24</v>
      </c>
      <c r="L7044" s="24">
        <v>2</v>
      </c>
      <c r="M7044" s="25" t="s">
        <v>36</v>
      </c>
      <c r="N7044" s="25">
        <f t="shared" si="984"/>
        <v>2</v>
      </c>
      <c r="O7044" s="24" t="s">
        <v>29</v>
      </c>
      <c r="P7044" s="24"/>
      <c r="Q7044" s="25" t="s">
        <v>29</v>
      </c>
      <c r="R7044" s="25">
        <f t="shared" si="985"/>
        <v>0</v>
      </c>
      <c r="S7044" s="24" t="s">
        <v>29</v>
      </c>
      <c r="T7044" s="24"/>
      <c r="U7044" s="25" t="s">
        <v>29</v>
      </c>
      <c r="V7044" s="25">
        <f t="shared" si="986"/>
        <v>0</v>
      </c>
      <c r="W7044" s="25" t="s">
        <v>29</v>
      </c>
      <c r="X7044" s="25"/>
      <c r="Y7044" s="25" t="s">
        <v>29</v>
      </c>
      <c r="Z7044" s="25">
        <f t="shared" si="987"/>
        <v>0</v>
      </c>
      <c r="AA7044" s="24" t="s">
        <v>29</v>
      </c>
      <c r="AB7044" s="24"/>
      <c r="AC7044" s="25" t="s">
        <v>29</v>
      </c>
      <c r="AD7044" s="25">
        <f t="shared" si="988"/>
        <v>0</v>
      </c>
      <c r="AE7044" s="32">
        <f t="shared" si="989"/>
        <v>2</v>
      </c>
      <c r="AF7044" s="37">
        <f t="shared" si="982"/>
        <v>47.581884956540598</v>
      </c>
      <c r="AG7044" s="27"/>
    </row>
    <row r="7045" spans="1:33" x14ac:dyDescent="0.25">
      <c r="A7045" s="21">
        <v>2869861</v>
      </c>
      <c r="B7045" s="34">
        <v>1.5315993663970599E-6</v>
      </c>
      <c r="C7045" s="22">
        <v>1.5025135539289101E-6</v>
      </c>
      <c r="D7045" s="22" t="s">
        <v>3927</v>
      </c>
      <c r="E7045" s="23">
        <v>29063929.9006592</v>
      </c>
      <c r="F7045" s="23">
        <f t="shared" si="981"/>
        <v>44.514296620858197</v>
      </c>
      <c r="G7045" s="24" t="s">
        <v>24</v>
      </c>
      <c r="H7045" s="24">
        <v>4</v>
      </c>
      <c r="I7045" s="25" t="s">
        <v>33</v>
      </c>
      <c r="J7045" s="31">
        <f t="shared" si="983"/>
        <v>0</v>
      </c>
      <c r="K7045" s="24" t="s">
        <v>24</v>
      </c>
      <c r="L7045" s="24">
        <v>1</v>
      </c>
      <c r="M7045" s="25" t="s">
        <v>44</v>
      </c>
      <c r="N7045" s="25">
        <f t="shared" si="984"/>
        <v>1</v>
      </c>
      <c r="O7045" s="24" t="s">
        <v>29</v>
      </c>
      <c r="P7045" s="24"/>
      <c r="Q7045" s="25" t="s">
        <v>29</v>
      </c>
      <c r="R7045" s="25">
        <f t="shared" si="985"/>
        <v>0</v>
      </c>
      <c r="S7045" s="24" t="s">
        <v>29</v>
      </c>
      <c r="T7045" s="24"/>
      <c r="U7045" s="25" t="s">
        <v>29</v>
      </c>
      <c r="V7045" s="25">
        <f t="shared" si="986"/>
        <v>0</v>
      </c>
      <c r="W7045" s="25" t="s">
        <v>29</v>
      </c>
      <c r="X7045" s="25"/>
      <c r="Y7045" s="25" t="s">
        <v>29</v>
      </c>
      <c r="Z7045" s="25">
        <f t="shared" si="987"/>
        <v>0</v>
      </c>
      <c r="AA7045" s="24" t="s">
        <v>29</v>
      </c>
      <c r="AB7045" s="24"/>
      <c r="AC7045" s="25" t="s">
        <v>29</v>
      </c>
      <c r="AD7045" s="25">
        <f t="shared" si="988"/>
        <v>0</v>
      </c>
      <c r="AE7045" s="32">
        <f t="shared" si="989"/>
        <v>1</v>
      </c>
      <c r="AF7045" s="37">
        <f t="shared" si="982"/>
        <v>44.514296620858197</v>
      </c>
      <c r="AG7045" s="27"/>
    </row>
    <row r="7046" spans="1:33" x14ac:dyDescent="0.25">
      <c r="A7046" s="21">
        <v>2869862</v>
      </c>
      <c r="B7046" s="34">
        <v>4.6122224528301899E-5</v>
      </c>
      <c r="C7046" s="22">
        <v>5.4994990128043E-5</v>
      </c>
      <c r="D7046" s="22" t="s">
        <v>2739</v>
      </c>
      <c r="E7046" s="23">
        <v>45332436.987739198</v>
      </c>
      <c r="F7046" s="23">
        <f t="shared" si="981"/>
        <v>2090.8328371636053</v>
      </c>
      <c r="G7046" s="24" t="s">
        <v>24</v>
      </c>
      <c r="H7046" s="24">
        <v>0</v>
      </c>
      <c r="I7046" s="25" t="s">
        <v>40</v>
      </c>
      <c r="J7046" s="31">
        <f t="shared" si="983"/>
        <v>0</v>
      </c>
      <c r="K7046" s="24" t="s">
        <v>29</v>
      </c>
      <c r="L7046" s="24"/>
      <c r="M7046" s="25" t="s">
        <v>29</v>
      </c>
      <c r="N7046" s="25">
        <f t="shared" si="984"/>
        <v>0</v>
      </c>
      <c r="O7046" s="24" t="s">
        <v>29</v>
      </c>
      <c r="P7046" s="24"/>
      <c r="Q7046" s="25" t="s">
        <v>29</v>
      </c>
      <c r="R7046" s="25">
        <f t="shared" si="985"/>
        <v>0</v>
      </c>
      <c r="S7046" s="24" t="s">
        <v>29</v>
      </c>
      <c r="T7046" s="24"/>
      <c r="U7046" s="25" t="s">
        <v>29</v>
      </c>
      <c r="V7046" s="25">
        <f t="shared" si="986"/>
        <v>0</v>
      </c>
      <c r="W7046" s="25" t="s">
        <v>29</v>
      </c>
      <c r="X7046" s="25"/>
      <c r="Y7046" s="25" t="s">
        <v>29</v>
      </c>
      <c r="Z7046" s="25">
        <f t="shared" si="987"/>
        <v>0</v>
      </c>
      <c r="AA7046" s="24" t="s">
        <v>29</v>
      </c>
      <c r="AB7046" s="24"/>
      <c r="AC7046" s="25" t="s">
        <v>29</v>
      </c>
      <c r="AD7046" s="25">
        <f t="shared" si="988"/>
        <v>0</v>
      </c>
      <c r="AE7046" s="32">
        <f t="shared" si="989"/>
        <v>0</v>
      </c>
      <c r="AF7046" s="37">
        <f t="shared" si="982"/>
        <v>2090.8328371636053</v>
      </c>
      <c r="AG7046" s="27"/>
    </row>
    <row r="7047" spans="1:33" x14ac:dyDescent="0.25">
      <c r="A7047" s="21">
        <v>2869863</v>
      </c>
      <c r="B7047" s="34">
        <v>1.1150465997842101E-6</v>
      </c>
      <c r="C7047" s="22">
        <v>1.1980558151963699E-6</v>
      </c>
      <c r="D7047" s="22" t="s">
        <v>3580</v>
      </c>
      <c r="E7047" s="23">
        <v>62415801.591424197</v>
      </c>
      <c r="F7047" s="23">
        <f t="shared" si="981"/>
        <v>69.596527337323437</v>
      </c>
      <c r="G7047" s="24" t="s">
        <v>24</v>
      </c>
      <c r="H7047" s="24">
        <v>4</v>
      </c>
      <c r="I7047" s="25" t="s">
        <v>50</v>
      </c>
      <c r="J7047" s="31">
        <f t="shared" si="983"/>
        <v>0</v>
      </c>
      <c r="K7047" s="24" t="s">
        <v>29</v>
      </c>
      <c r="L7047" s="24"/>
      <c r="M7047" s="25" t="s">
        <v>29</v>
      </c>
      <c r="N7047" s="25">
        <f t="shared" si="984"/>
        <v>0</v>
      </c>
      <c r="O7047" s="24" t="s">
        <v>29</v>
      </c>
      <c r="P7047" s="24"/>
      <c r="Q7047" s="25" t="s">
        <v>29</v>
      </c>
      <c r="R7047" s="25">
        <f t="shared" si="985"/>
        <v>0</v>
      </c>
      <c r="S7047" s="24" t="s">
        <v>29</v>
      </c>
      <c r="T7047" s="24"/>
      <c r="U7047" s="25" t="s">
        <v>29</v>
      </c>
      <c r="V7047" s="25">
        <f t="shared" si="986"/>
        <v>0</v>
      </c>
      <c r="W7047" s="25" t="s">
        <v>29</v>
      </c>
      <c r="X7047" s="25"/>
      <c r="Y7047" s="25" t="s">
        <v>29</v>
      </c>
      <c r="Z7047" s="25">
        <f t="shared" si="987"/>
        <v>0</v>
      </c>
      <c r="AA7047" s="24" t="s">
        <v>29</v>
      </c>
      <c r="AB7047" s="24"/>
      <c r="AC7047" s="25" t="s">
        <v>29</v>
      </c>
      <c r="AD7047" s="25">
        <f t="shared" si="988"/>
        <v>0</v>
      </c>
      <c r="AE7047" s="32">
        <f t="shared" si="989"/>
        <v>0</v>
      </c>
      <c r="AF7047" s="37">
        <f t="shared" si="982"/>
        <v>69.596527337323437</v>
      </c>
      <c r="AG7047" s="27"/>
    </row>
    <row r="7048" spans="1:33" x14ac:dyDescent="0.25">
      <c r="A7048" s="21">
        <v>2869872</v>
      </c>
      <c r="B7048" s="34">
        <v>1.46429622401122E-6</v>
      </c>
      <c r="C7048" s="22">
        <v>1.6727434734054801E-6</v>
      </c>
      <c r="D7048" s="22" t="s">
        <v>2882</v>
      </c>
      <c r="E7048" s="23">
        <v>189824244.96712601</v>
      </c>
      <c r="F7048" s="23">
        <f t="shared" si="981"/>
        <v>277.95892513114347</v>
      </c>
      <c r="G7048" s="24" t="s">
        <v>24</v>
      </c>
      <c r="H7048" s="24">
        <v>5</v>
      </c>
      <c r="I7048" s="25" t="s">
        <v>25</v>
      </c>
      <c r="J7048" s="31">
        <f t="shared" si="983"/>
        <v>0</v>
      </c>
      <c r="K7048" s="24" t="s">
        <v>24</v>
      </c>
      <c r="L7048" s="24">
        <v>4</v>
      </c>
      <c r="M7048" s="25" t="s">
        <v>37</v>
      </c>
      <c r="N7048" s="25">
        <f t="shared" si="984"/>
        <v>4</v>
      </c>
      <c r="O7048" s="24" t="s">
        <v>29</v>
      </c>
      <c r="P7048" s="24"/>
      <c r="Q7048" s="25" t="s">
        <v>29</v>
      </c>
      <c r="R7048" s="25">
        <f t="shared" si="985"/>
        <v>0</v>
      </c>
      <c r="S7048" s="24" t="s">
        <v>29</v>
      </c>
      <c r="T7048" s="24"/>
      <c r="U7048" s="25" t="s">
        <v>29</v>
      </c>
      <c r="V7048" s="25">
        <f t="shared" si="986"/>
        <v>0</v>
      </c>
      <c r="W7048" s="25" t="s">
        <v>29</v>
      </c>
      <c r="X7048" s="25"/>
      <c r="Y7048" s="25" t="s">
        <v>29</v>
      </c>
      <c r="Z7048" s="25">
        <f t="shared" si="987"/>
        <v>0</v>
      </c>
      <c r="AA7048" s="24" t="s">
        <v>29</v>
      </c>
      <c r="AB7048" s="24"/>
      <c r="AC7048" s="25" t="s">
        <v>29</v>
      </c>
      <c r="AD7048" s="25">
        <f t="shared" si="988"/>
        <v>0</v>
      </c>
      <c r="AE7048" s="32">
        <f t="shared" si="989"/>
        <v>4</v>
      </c>
      <c r="AF7048" s="37">
        <f t="shared" si="982"/>
        <v>277.95892513114347</v>
      </c>
      <c r="AG7048" s="27"/>
    </row>
    <row r="7049" spans="1:33" x14ac:dyDescent="0.25">
      <c r="A7049" s="21">
        <v>2869873</v>
      </c>
      <c r="B7049" s="34">
        <v>5.2929407908457096E-6</v>
      </c>
      <c r="C7049" s="22">
        <v>5.7284756569612402E-6</v>
      </c>
      <c r="D7049" s="22" t="s">
        <v>4277</v>
      </c>
      <c r="E7049" s="23">
        <v>12825305.276967799</v>
      </c>
      <c r="F7049" s="23">
        <f t="shared" ref="F7049:F7112" si="990">E7049*B7049</f>
        <v>67.883581455511603</v>
      </c>
      <c r="G7049" s="24" t="s">
        <v>26</v>
      </c>
      <c r="H7049" s="24">
        <v>1</v>
      </c>
      <c r="I7049" s="25" t="s">
        <v>50</v>
      </c>
      <c r="J7049" s="31">
        <f t="shared" si="983"/>
        <v>0</v>
      </c>
      <c r="K7049" s="24" t="s">
        <v>24</v>
      </c>
      <c r="L7049" s="24">
        <v>2</v>
      </c>
      <c r="M7049" s="25" t="s">
        <v>76</v>
      </c>
      <c r="N7049" s="25">
        <f t="shared" si="984"/>
        <v>0</v>
      </c>
      <c r="O7049" s="24" t="s">
        <v>26</v>
      </c>
      <c r="P7049" s="24">
        <v>2</v>
      </c>
      <c r="Q7049" s="25" t="s">
        <v>103</v>
      </c>
      <c r="R7049" s="25">
        <f t="shared" si="985"/>
        <v>0</v>
      </c>
      <c r="S7049" s="24" t="s">
        <v>24</v>
      </c>
      <c r="T7049" s="24">
        <v>1</v>
      </c>
      <c r="U7049" s="25" t="s">
        <v>34</v>
      </c>
      <c r="V7049" s="25">
        <f t="shared" si="986"/>
        <v>0</v>
      </c>
      <c r="W7049" s="25" t="s">
        <v>29</v>
      </c>
      <c r="X7049" s="25"/>
      <c r="Y7049" s="25" t="s">
        <v>29</v>
      </c>
      <c r="Z7049" s="25">
        <f t="shared" si="987"/>
        <v>0</v>
      </c>
      <c r="AA7049" s="24" t="s">
        <v>29</v>
      </c>
      <c r="AB7049" s="24"/>
      <c r="AC7049" s="25" t="s">
        <v>29</v>
      </c>
      <c r="AD7049" s="25">
        <f t="shared" si="988"/>
        <v>0</v>
      </c>
      <c r="AE7049" s="32">
        <f t="shared" si="989"/>
        <v>0</v>
      </c>
      <c r="AF7049" s="37">
        <f t="shared" ref="AF7049:AF7112" si="991">B7049*E7049</f>
        <v>67.883581455511603</v>
      </c>
      <c r="AG7049" s="27"/>
    </row>
    <row r="7050" spans="1:33" x14ac:dyDescent="0.25">
      <c r="A7050" s="21">
        <v>2869875</v>
      </c>
      <c r="B7050" s="34">
        <v>3.0925880840479901E-5</v>
      </c>
      <c r="C7050" s="22">
        <v>3.4670418930490502E-5</v>
      </c>
      <c r="D7050" s="22" t="s">
        <v>1644</v>
      </c>
      <c r="E7050" s="23">
        <v>46272635.0399606</v>
      </c>
      <c r="F7050" s="23">
        <f t="shared" si="990"/>
        <v>1431.0219974208364</v>
      </c>
      <c r="G7050" s="24" t="s">
        <v>24</v>
      </c>
      <c r="H7050" s="24">
        <v>1</v>
      </c>
      <c r="I7050" s="25" t="s">
        <v>40</v>
      </c>
      <c r="J7050" s="31">
        <f t="shared" ref="J7050:J7113" si="992">IF(LEFT(I7050,5)="US TX",H7050,0)</f>
        <v>1</v>
      </c>
      <c r="K7050" s="24" t="s">
        <v>29</v>
      </c>
      <c r="L7050" s="24"/>
      <c r="M7050" s="25" t="s">
        <v>29</v>
      </c>
      <c r="N7050" s="25">
        <f t="shared" ref="N7050:N7113" si="993">IF(LEFT(M7050,5)="US TX",L7050,0)</f>
        <v>0</v>
      </c>
      <c r="O7050" s="24" t="s">
        <v>29</v>
      </c>
      <c r="P7050" s="24"/>
      <c r="Q7050" s="25" t="s">
        <v>29</v>
      </c>
      <c r="R7050" s="25">
        <f t="shared" ref="R7050:R7113" si="994">IF(LEFT(Q7050,5)="US TX",P7050,0)</f>
        <v>0</v>
      </c>
      <c r="S7050" s="24" t="s">
        <v>29</v>
      </c>
      <c r="T7050" s="24"/>
      <c r="U7050" s="25" t="s">
        <v>29</v>
      </c>
      <c r="V7050" s="25">
        <f t="shared" ref="V7050:V7113" si="995">IF(LEFT(U7050,5)="US TX",T7050,0)</f>
        <v>0</v>
      </c>
      <c r="W7050" s="25" t="s">
        <v>29</v>
      </c>
      <c r="X7050" s="25"/>
      <c r="Y7050" s="25" t="s">
        <v>29</v>
      </c>
      <c r="Z7050" s="25">
        <f t="shared" ref="Z7050:Z7113" si="996">IF(LEFT(Y7050,5)="US TX",X7050,0)</f>
        <v>0</v>
      </c>
      <c r="AA7050" s="24" t="s">
        <v>29</v>
      </c>
      <c r="AB7050" s="24"/>
      <c r="AC7050" s="25" t="s">
        <v>29</v>
      </c>
      <c r="AD7050" s="25">
        <f t="shared" ref="AD7050:AD7113" si="997">IF(LEFT(AC7050,5)="US TX",AB7050,0)</f>
        <v>0</v>
      </c>
      <c r="AE7050" s="32">
        <f t="shared" ref="AE7050:AE7113" si="998">MAX(J7050,N7050,R7050,V7050,Z7050,AD7050)</f>
        <v>1</v>
      </c>
      <c r="AF7050" s="37">
        <f t="shared" si="991"/>
        <v>1431.0219974208364</v>
      </c>
      <c r="AG7050" s="27"/>
    </row>
    <row r="7051" spans="1:33" x14ac:dyDescent="0.25">
      <c r="A7051" s="21">
        <v>2869876</v>
      </c>
      <c r="B7051" s="34">
        <v>6.0852695758011003E-6</v>
      </c>
      <c r="C7051" s="22">
        <v>6.7208421359433602E-6</v>
      </c>
      <c r="D7051" s="22" t="s">
        <v>1617</v>
      </c>
      <c r="E7051" s="23">
        <v>812253397.81547701</v>
      </c>
      <c r="F7051" s="23">
        <f t="shared" si="990"/>
        <v>4942.7808895675898</v>
      </c>
      <c r="G7051" s="24" t="s">
        <v>24</v>
      </c>
      <c r="H7051" s="24">
        <v>3</v>
      </c>
      <c r="I7051" s="25" t="s">
        <v>34</v>
      </c>
      <c r="J7051" s="31">
        <f t="shared" si="992"/>
        <v>0</v>
      </c>
      <c r="K7051" s="24" t="s">
        <v>24</v>
      </c>
      <c r="L7051" s="24">
        <v>3</v>
      </c>
      <c r="M7051" s="25" t="s">
        <v>40</v>
      </c>
      <c r="N7051" s="25">
        <f t="shared" si="993"/>
        <v>3</v>
      </c>
      <c r="O7051" s="24" t="s">
        <v>29</v>
      </c>
      <c r="P7051" s="24"/>
      <c r="Q7051" s="25" t="s">
        <v>29</v>
      </c>
      <c r="R7051" s="25">
        <f t="shared" si="994"/>
        <v>0</v>
      </c>
      <c r="S7051" s="24" t="s">
        <v>29</v>
      </c>
      <c r="T7051" s="24"/>
      <c r="U7051" s="25" t="s">
        <v>29</v>
      </c>
      <c r="V7051" s="25">
        <f t="shared" si="995"/>
        <v>0</v>
      </c>
      <c r="W7051" s="25" t="s">
        <v>29</v>
      </c>
      <c r="X7051" s="25"/>
      <c r="Y7051" s="25" t="s">
        <v>29</v>
      </c>
      <c r="Z7051" s="25">
        <f t="shared" si="996"/>
        <v>0</v>
      </c>
      <c r="AA7051" s="24" t="s">
        <v>29</v>
      </c>
      <c r="AB7051" s="24"/>
      <c r="AC7051" s="25" t="s">
        <v>29</v>
      </c>
      <c r="AD7051" s="25">
        <f t="shared" si="997"/>
        <v>0</v>
      </c>
      <c r="AE7051" s="32">
        <f t="shared" si="998"/>
        <v>3</v>
      </c>
      <c r="AF7051" s="37">
        <f t="shared" si="991"/>
        <v>4942.7808895675898</v>
      </c>
      <c r="AG7051" s="27"/>
    </row>
    <row r="7052" spans="1:33" x14ac:dyDescent="0.25">
      <c r="A7052" s="21">
        <v>2869882</v>
      </c>
      <c r="B7052" s="34">
        <v>3.0775932479096301E-6</v>
      </c>
      <c r="C7052" s="22">
        <v>3.2708727915863899E-6</v>
      </c>
      <c r="D7052" s="22" t="s">
        <v>4458</v>
      </c>
      <c r="E7052" s="23">
        <v>7212755.3689052304</v>
      </c>
      <c r="F7052" s="23">
        <f t="shared" si="990"/>
        <v>22.197927222166669</v>
      </c>
      <c r="G7052" s="24" t="s">
        <v>26</v>
      </c>
      <c r="H7052" s="24">
        <v>1</v>
      </c>
      <c r="I7052" s="25" t="s">
        <v>34</v>
      </c>
      <c r="J7052" s="31">
        <f t="shared" si="992"/>
        <v>0</v>
      </c>
      <c r="K7052" s="24" t="s">
        <v>24</v>
      </c>
      <c r="L7052" s="24">
        <v>4</v>
      </c>
      <c r="M7052" s="25" t="s">
        <v>66</v>
      </c>
      <c r="N7052" s="25">
        <f t="shared" si="993"/>
        <v>4</v>
      </c>
      <c r="O7052" s="24" t="s">
        <v>29</v>
      </c>
      <c r="P7052" s="24"/>
      <c r="Q7052" s="25" t="s">
        <v>29</v>
      </c>
      <c r="R7052" s="25">
        <f t="shared" si="994"/>
        <v>0</v>
      </c>
      <c r="S7052" s="24" t="s">
        <v>29</v>
      </c>
      <c r="T7052" s="24"/>
      <c r="U7052" s="25" t="s">
        <v>29</v>
      </c>
      <c r="V7052" s="25">
        <f t="shared" si="995"/>
        <v>0</v>
      </c>
      <c r="W7052" s="25" t="s">
        <v>29</v>
      </c>
      <c r="X7052" s="25"/>
      <c r="Y7052" s="25" t="s">
        <v>29</v>
      </c>
      <c r="Z7052" s="25">
        <f t="shared" si="996"/>
        <v>0</v>
      </c>
      <c r="AA7052" s="24" t="s">
        <v>29</v>
      </c>
      <c r="AB7052" s="24"/>
      <c r="AC7052" s="25" t="s">
        <v>29</v>
      </c>
      <c r="AD7052" s="25">
        <f t="shared" si="997"/>
        <v>0</v>
      </c>
      <c r="AE7052" s="32">
        <f t="shared" si="998"/>
        <v>4</v>
      </c>
      <c r="AF7052" s="37">
        <f t="shared" si="991"/>
        <v>22.197927222166669</v>
      </c>
      <c r="AG7052" s="27"/>
    </row>
    <row r="7053" spans="1:33" x14ac:dyDescent="0.25">
      <c r="A7053" s="21">
        <v>2869887</v>
      </c>
      <c r="B7053" s="34">
        <v>3.618822491376E-6</v>
      </c>
      <c r="C7053" s="22">
        <v>3.4599326601230502E-6</v>
      </c>
      <c r="D7053" s="22" t="s">
        <v>372</v>
      </c>
      <c r="E7053" s="23">
        <v>1308453745.2555599</v>
      </c>
      <c r="F7053" s="23">
        <f t="shared" si="990"/>
        <v>4735.0618422559837</v>
      </c>
      <c r="G7053" s="24" t="s">
        <v>24</v>
      </c>
      <c r="H7053" s="24">
        <v>5</v>
      </c>
      <c r="I7053" s="25" t="s">
        <v>36</v>
      </c>
      <c r="J7053" s="31">
        <f t="shared" si="992"/>
        <v>5</v>
      </c>
      <c r="K7053" s="24" t="s">
        <v>29</v>
      </c>
      <c r="L7053" s="24"/>
      <c r="M7053" s="25" t="s">
        <v>29</v>
      </c>
      <c r="N7053" s="25">
        <f t="shared" si="993"/>
        <v>0</v>
      </c>
      <c r="O7053" s="24" t="s">
        <v>29</v>
      </c>
      <c r="P7053" s="24"/>
      <c r="Q7053" s="25" t="s">
        <v>29</v>
      </c>
      <c r="R7053" s="25">
        <f t="shared" si="994"/>
        <v>0</v>
      </c>
      <c r="S7053" s="24" t="s">
        <v>29</v>
      </c>
      <c r="T7053" s="24"/>
      <c r="U7053" s="25" t="s">
        <v>29</v>
      </c>
      <c r="V7053" s="25">
        <f t="shared" si="995"/>
        <v>0</v>
      </c>
      <c r="W7053" s="25" t="s">
        <v>29</v>
      </c>
      <c r="X7053" s="25"/>
      <c r="Y7053" s="25" t="s">
        <v>29</v>
      </c>
      <c r="Z7053" s="25">
        <f t="shared" si="996"/>
        <v>0</v>
      </c>
      <c r="AA7053" s="24" t="s">
        <v>29</v>
      </c>
      <c r="AB7053" s="24"/>
      <c r="AC7053" s="25" t="s">
        <v>29</v>
      </c>
      <c r="AD7053" s="25">
        <f t="shared" si="997"/>
        <v>0</v>
      </c>
      <c r="AE7053" s="32">
        <f t="shared" si="998"/>
        <v>5</v>
      </c>
      <c r="AF7053" s="37">
        <f t="shared" si="991"/>
        <v>4735.0618422559837</v>
      </c>
      <c r="AG7053" s="27"/>
    </row>
    <row r="7054" spans="1:33" x14ac:dyDescent="0.25">
      <c r="A7054" s="21">
        <v>2869889</v>
      </c>
      <c r="B7054" s="34">
        <v>9.4131340612163698E-6</v>
      </c>
      <c r="C7054" s="22">
        <v>1.06053609575537E-5</v>
      </c>
      <c r="D7054" s="22" t="s">
        <v>4963</v>
      </c>
      <c r="E7054" s="23">
        <v>1242499.63420681</v>
      </c>
      <c r="F7054" s="23">
        <f t="shared" si="990"/>
        <v>11.695815627801004</v>
      </c>
      <c r="G7054" s="24" t="s">
        <v>24</v>
      </c>
      <c r="H7054" s="24">
        <v>5</v>
      </c>
      <c r="I7054" s="25" t="s">
        <v>34</v>
      </c>
      <c r="J7054" s="31">
        <f t="shared" si="992"/>
        <v>0</v>
      </c>
      <c r="K7054" s="24" t="s">
        <v>29</v>
      </c>
      <c r="L7054" s="24"/>
      <c r="M7054" s="25" t="s">
        <v>29</v>
      </c>
      <c r="N7054" s="25">
        <f t="shared" si="993"/>
        <v>0</v>
      </c>
      <c r="O7054" s="24" t="s">
        <v>29</v>
      </c>
      <c r="P7054" s="24"/>
      <c r="Q7054" s="25" t="s">
        <v>29</v>
      </c>
      <c r="R7054" s="25">
        <f t="shared" si="994"/>
        <v>0</v>
      </c>
      <c r="S7054" s="24" t="s">
        <v>29</v>
      </c>
      <c r="T7054" s="24"/>
      <c r="U7054" s="25" t="s">
        <v>29</v>
      </c>
      <c r="V7054" s="25">
        <f t="shared" si="995"/>
        <v>0</v>
      </c>
      <c r="W7054" s="25" t="s">
        <v>29</v>
      </c>
      <c r="X7054" s="25"/>
      <c r="Y7054" s="25" t="s">
        <v>29</v>
      </c>
      <c r="Z7054" s="25">
        <f t="shared" si="996"/>
        <v>0</v>
      </c>
      <c r="AA7054" s="24" t="s">
        <v>29</v>
      </c>
      <c r="AB7054" s="24"/>
      <c r="AC7054" s="25" t="s">
        <v>29</v>
      </c>
      <c r="AD7054" s="25">
        <f t="shared" si="997"/>
        <v>0</v>
      </c>
      <c r="AE7054" s="32">
        <f t="shared" si="998"/>
        <v>0</v>
      </c>
      <c r="AF7054" s="37">
        <f t="shared" si="991"/>
        <v>11.695815627801004</v>
      </c>
      <c r="AG7054" s="27"/>
    </row>
    <row r="7055" spans="1:33" x14ac:dyDescent="0.25">
      <c r="A7055" s="21">
        <v>2869892</v>
      </c>
      <c r="B7055" s="34">
        <v>1.8852176511331099E-6</v>
      </c>
      <c r="C7055" s="22">
        <v>2.2404908080913899E-6</v>
      </c>
      <c r="D7055" s="22" t="s">
        <v>5076</v>
      </c>
      <c r="E7055" s="23">
        <v>676458.16035406</v>
      </c>
      <c r="F7055" s="23">
        <f t="shared" si="990"/>
        <v>1.2752708641525057</v>
      </c>
      <c r="G7055" s="24" t="s">
        <v>24</v>
      </c>
      <c r="H7055" s="24">
        <v>1</v>
      </c>
      <c r="I7055" s="25" t="s">
        <v>25</v>
      </c>
      <c r="J7055" s="31">
        <f t="shared" si="992"/>
        <v>0</v>
      </c>
      <c r="K7055" s="24" t="s">
        <v>24</v>
      </c>
      <c r="L7055" s="24">
        <v>1</v>
      </c>
      <c r="M7055" s="25" t="s">
        <v>27</v>
      </c>
      <c r="N7055" s="25">
        <f t="shared" si="993"/>
        <v>0</v>
      </c>
      <c r="O7055" s="24" t="s">
        <v>29</v>
      </c>
      <c r="P7055" s="24"/>
      <c r="Q7055" s="25" t="s">
        <v>29</v>
      </c>
      <c r="R7055" s="25">
        <f t="shared" si="994"/>
        <v>0</v>
      </c>
      <c r="S7055" s="24" t="s">
        <v>29</v>
      </c>
      <c r="T7055" s="24"/>
      <c r="U7055" s="25" t="s">
        <v>29</v>
      </c>
      <c r="V7055" s="25">
        <f t="shared" si="995"/>
        <v>0</v>
      </c>
      <c r="W7055" s="25" t="s">
        <v>29</v>
      </c>
      <c r="X7055" s="25"/>
      <c r="Y7055" s="25" t="s">
        <v>29</v>
      </c>
      <c r="Z7055" s="25">
        <f t="shared" si="996"/>
        <v>0</v>
      </c>
      <c r="AA7055" s="24" t="s">
        <v>29</v>
      </c>
      <c r="AB7055" s="24"/>
      <c r="AC7055" s="25" t="s">
        <v>29</v>
      </c>
      <c r="AD7055" s="25">
        <f t="shared" si="997"/>
        <v>0</v>
      </c>
      <c r="AE7055" s="32">
        <f t="shared" si="998"/>
        <v>0</v>
      </c>
      <c r="AF7055" s="37">
        <f t="shared" si="991"/>
        <v>1.2752708641525057</v>
      </c>
      <c r="AG7055" s="27"/>
    </row>
    <row r="7056" spans="1:33" x14ac:dyDescent="0.25">
      <c r="A7056" s="21">
        <v>2869894</v>
      </c>
      <c r="B7056" s="34">
        <v>2.7850321580066899E-5</v>
      </c>
      <c r="C7056" s="22">
        <v>2.7599140835573199E-5</v>
      </c>
      <c r="D7056" s="22" t="s">
        <v>168</v>
      </c>
      <c r="E7056" s="23">
        <v>13737028940.8195</v>
      </c>
      <c r="F7056" s="23">
        <f t="shared" si="990"/>
        <v>382580.67355650885</v>
      </c>
      <c r="G7056" s="24" t="s">
        <v>24</v>
      </c>
      <c r="H7056" s="24">
        <v>5</v>
      </c>
      <c r="I7056" s="25" t="s">
        <v>27</v>
      </c>
      <c r="J7056" s="31">
        <f t="shared" si="992"/>
        <v>0</v>
      </c>
      <c r="K7056" s="24" t="s">
        <v>24</v>
      </c>
      <c r="L7056" s="24">
        <v>4</v>
      </c>
      <c r="M7056" s="25" t="s">
        <v>36</v>
      </c>
      <c r="N7056" s="25">
        <f t="shared" si="993"/>
        <v>4</v>
      </c>
      <c r="O7056" s="24" t="s">
        <v>29</v>
      </c>
      <c r="P7056" s="24"/>
      <c r="Q7056" s="25" t="s">
        <v>29</v>
      </c>
      <c r="R7056" s="25">
        <f t="shared" si="994"/>
        <v>0</v>
      </c>
      <c r="S7056" s="24" t="s">
        <v>29</v>
      </c>
      <c r="T7056" s="24"/>
      <c r="U7056" s="25" t="s">
        <v>29</v>
      </c>
      <c r="V7056" s="25">
        <f t="shared" si="995"/>
        <v>0</v>
      </c>
      <c r="W7056" s="25" t="s">
        <v>29</v>
      </c>
      <c r="X7056" s="25"/>
      <c r="Y7056" s="25" t="s">
        <v>29</v>
      </c>
      <c r="Z7056" s="25">
        <f t="shared" si="996"/>
        <v>0</v>
      </c>
      <c r="AA7056" s="24" t="s">
        <v>29</v>
      </c>
      <c r="AB7056" s="24"/>
      <c r="AC7056" s="25" t="s">
        <v>29</v>
      </c>
      <c r="AD7056" s="25">
        <f t="shared" si="997"/>
        <v>0</v>
      </c>
      <c r="AE7056" s="32">
        <f t="shared" si="998"/>
        <v>4</v>
      </c>
      <c r="AF7056" s="37">
        <f t="shared" si="991"/>
        <v>382580.67355650885</v>
      </c>
      <c r="AG7056" s="27"/>
    </row>
    <row r="7057" spans="1:33" x14ac:dyDescent="0.25">
      <c r="A7057" s="21">
        <v>2869897</v>
      </c>
      <c r="B7057" s="34">
        <v>3.59964278304582E-5</v>
      </c>
      <c r="C7057" s="22">
        <v>3.6224733338766798E-5</v>
      </c>
      <c r="D7057" s="22" t="s">
        <v>2582</v>
      </c>
      <c r="E7057" s="23">
        <v>58151434.816777803</v>
      </c>
      <c r="F7057" s="23">
        <f t="shared" si="990"/>
        <v>2093.2439266197366</v>
      </c>
      <c r="G7057" s="24" t="s">
        <v>24</v>
      </c>
      <c r="H7057" s="24">
        <v>3</v>
      </c>
      <c r="I7057" s="25" t="s">
        <v>37</v>
      </c>
      <c r="J7057" s="31">
        <f t="shared" si="992"/>
        <v>3</v>
      </c>
      <c r="K7057" s="24" t="s">
        <v>29</v>
      </c>
      <c r="L7057" s="24"/>
      <c r="M7057" s="25" t="s">
        <v>29</v>
      </c>
      <c r="N7057" s="25">
        <f t="shared" si="993"/>
        <v>0</v>
      </c>
      <c r="O7057" s="24" t="s">
        <v>29</v>
      </c>
      <c r="P7057" s="24"/>
      <c r="Q7057" s="25" t="s">
        <v>29</v>
      </c>
      <c r="R7057" s="25">
        <f t="shared" si="994"/>
        <v>0</v>
      </c>
      <c r="S7057" s="24" t="s">
        <v>29</v>
      </c>
      <c r="T7057" s="24"/>
      <c r="U7057" s="25" t="s">
        <v>29</v>
      </c>
      <c r="V7057" s="25">
        <f t="shared" si="995"/>
        <v>0</v>
      </c>
      <c r="W7057" s="25" t="s">
        <v>29</v>
      </c>
      <c r="X7057" s="25"/>
      <c r="Y7057" s="25" t="s">
        <v>29</v>
      </c>
      <c r="Z7057" s="25">
        <f t="shared" si="996"/>
        <v>0</v>
      </c>
      <c r="AA7057" s="24" t="s">
        <v>29</v>
      </c>
      <c r="AB7057" s="24"/>
      <c r="AC7057" s="25" t="s">
        <v>29</v>
      </c>
      <c r="AD7057" s="25">
        <f t="shared" si="997"/>
        <v>0</v>
      </c>
      <c r="AE7057" s="32">
        <f t="shared" si="998"/>
        <v>3</v>
      </c>
      <c r="AF7057" s="37">
        <f t="shared" si="991"/>
        <v>2093.2439266197366</v>
      </c>
      <c r="AG7057" s="27"/>
    </row>
    <row r="7058" spans="1:33" x14ac:dyDescent="0.25">
      <c r="A7058" s="21">
        <v>2869901</v>
      </c>
      <c r="B7058" s="34">
        <v>2.00620588235294E-5</v>
      </c>
      <c r="C7058" s="22">
        <v>2.1447317124810701E-5</v>
      </c>
      <c r="D7058" s="22" t="s">
        <v>4063</v>
      </c>
      <c r="E7058" s="23">
        <v>1213682.27515165</v>
      </c>
      <c r="F7058" s="23">
        <f t="shared" si="990"/>
        <v>24.348965197167395</v>
      </c>
      <c r="G7058" s="24" t="s">
        <v>26</v>
      </c>
      <c r="H7058" s="24">
        <v>1</v>
      </c>
      <c r="I7058" s="25" t="s">
        <v>34</v>
      </c>
      <c r="J7058" s="31">
        <f t="shared" si="992"/>
        <v>0</v>
      </c>
      <c r="K7058" s="24" t="s">
        <v>29</v>
      </c>
      <c r="L7058" s="24"/>
      <c r="M7058" s="25" t="s">
        <v>29</v>
      </c>
      <c r="N7058" s="25">
        <f t="shared" si="993"/>
        <v>0</v>
      </c>
      <c r="O7058" s="24" t="s">
        <v>29</v>
      </c>
      <c r="P7058" s="24"/>
      <c r="Q7058" s="25" t="s">
        <v>29</v>
      </c>
      <c r="R7058" s="25">
        <f t="shared" si="994"/>
        <v>0</v>
      </c>
      <c r="S7058" s="24" t="s">
        <v>29</v>
      </c>
      <c r="T7058" s="24"/>
      <c r="U7058" s="25" t="s">
        <v>29</v>
      </c>
      <c r="V7058" s="25">
        <f t="shared" si="995"/>
        <v>0</v>
      </c>
      <c r="W7058" s="25" t="s">
        <v>29</v>
      </c>
      <c r="X7058" s="25"/>
      <c r="Y7058" s="25" t="s">
        <v>29</v>
      </c>
      <c r="Z7058" s="25">
        <f t="shared" si="996"/>
        <v>0</v>
      </c>
      <c r="AA7058" s="24" t="s">
        <v>29</v>
      </c>
      <c r="AB7058" s="24"/>
      <c r="AC7058" s="25" t="s">
        <v>29</v>
      </c>
      <c r="AD7058" s="25">
        <f t="shared" si="997"/>
        <v>0</v>
      </c>
      <c r="AE7058" s="32">
        <f t="shared" si="998"/>
        <v>0</v>
      </c>
      <c r="AF7058" s="37">
        <f t="shared" si="991"/>
        <v>24.348965197167395</v>
      </c>
      <c r="AG7058" s="27"/>
    </row>
    <row r="7059" spans="1:33" x14ac:dyDescent="0.25">
      <c r="A7059" s="21">
        <v>2869908</v>
      </c>
      <c r="B7059" s="34">
        <v>5.2792550823957198E-5</v>
      </c>
      <c r="C7059" s="22">
        <v>5.1373307927764698E-5</v>
      </c>
      <c r="D7059" s="22" t="s">
        <v>3532</v>
      </c>
      <c r="E7059" s="23">
        <v>8803.4044620883706</v>
      </c>
      <c r="F7059" s="23">
        <f t="shared" si="990"/>
        <v>0.46475417748865189</v>
      </c>
      <c r="G7059" s="24" t="s">
        <v>24</v>
      </c>
      <c r="H7059" s="24">
        <v>4</v>
      </c>
      <c r="I7059" s="25" t="s">
        <v>49</v>
      </c>
      <c r="J7059" s="31">
        <f t="shared" si="992"/>
        <v>0</v>
      </c>
      <c r="K7059" s="24" t="s">
        <v>29</v>
      </c>
      <c r="L7059" s="24"/>
      <c r="M7059" s="25" t="s">
        <v>29</v>
      </c>
      <c r="N7059" s="25">
        <f t="shared" si="993"/>
        <v>0</v>
      </c>
      <c r="O7059" s="24" t="s">
        <v>29</v>
      </c>
      <c r="P7059" s="24"/>
      <c r="Q7059" s="25" t="s">
        <v>29</v>
      </c>
      <c r="R7059" s="25">
        <f t="shared" si="994"/>
        <v>0</v>
      </c>
      <c r="S7059" s="24" t="s">
        <v>29</v>
      </c>
      <c r="T7059" s="24"/>
      <c r="U7059" s="25" t="s">
        <v>29</v>
      </c>
      <c r="V7059" s="25">
        <f t="shared" si="995"/>
        <v>0</v>
      </c>
      <c r="W7059" s="25" t="s">
        <v>29</v>
      </c>
      <c r="X7059" s="25"/>
      <c r="Y7059" s="25" t="s">
        <v>29</v>
      </c>
      <c r="Z7059" s="25">
        <f t="shared" si="996"/>
        <v>0</v>
      </c>
      <c r="AA7059" s="24" t="s">
        <v>29</v>
      </c>
      <c r="AB7059" s="24"/>
      <c r="AC7059" s="25" t="s">
        <v>29</v>
      </c>
      <c r="AD7059" s="25">
        <f t="shared" si="997"/>
        <v>0</v>
      </c>
      <c r="AE7059" s="32">
        <f t="shared" si="998"/>
        <v>0</v>
      </c>
      <c r="AF7059" s="37">
        <f t="shared" si="991"/>
        <v>0.46475417748865189</v>
      </c>
      <c r="AG7059" s="27"/>
    </row>
    <row r="7060" spans="1:33" x14ac:dyDescent="0.25">
      <c r="A7060" s="21">
        <v>2869910</v>
      </c>
      <c r="B7060" s="34">
        <v>2.0496974879354701E-5</v>
      </c>
      <c r="C7060" s="22">
        <v>2.1073704357696402E-5</v>
      </c>
      <c r="D7060" s="22" t="s">
        <v>1866</v>
      </c>
      <c r="E7060" s="23">
        <v>48926920.359772198</v>
      </c>
      <c r="F7060" s="23">
        <f t="shared" si="990"/>
        <v>1002.8538575384388</v>
      </c>
      <c r="G7060" s="24" t="s">
        <v>24</v>
      </c>
      <c r="H7060" s="24">
        <v>3</v>
      </c>
      <c r="I7060" s="25" t="s">
        <v>38</v>
      </c>
      <c r="J7060" s="31">
        <f t="shared" si="992"/>
        <v>0</v>
      </c>
      <c r="K7060" s="24" t="s">
        <v>29</v>
      </c>
      <c r="L7060" s="24"/>
      <c r="M7060" s="25" t="s">
        <v>29</v>
      </c>
      <c r="N7060" s="25">
        <f t="shared" si="993"/>
        <v>0</v>
      </c>
      <c r="O7060" s="24" t="s">
        <v>29</v>
      </c>
      <c r="P7060" s="24"/>
      <c r="Q7060" s="25" t="s">
        <v>29</v>
      </c>
      <c r="R7060" s="25">
        <f t="shared" si="994"/>
        <v>0</v>
      </c>
      <c r="S7060" s="24" t="s">
        <v>29</v>
      </c>
      <c r="T7060" s="24"/>
      <c r="U7060" s="25" t="s">
        <v>29</v>
      </c>
      <c r="V7060" s="25">
        <f t="shared" si="995"/>
        <v>0</v>
      </c>
      <c r="W7060" s="25" t="s">
        <v>29</v>
      </c>
      <c r="X7060" s="25"/>
      <c r="Y7060" s="25" t="s">
        <v>29</v>
      </c>
      <c r="Z7060" s="25">
        <f t="shared" si="996"/>
        <v>0</v>
      </c>
      <c r="AA7060" s="24" t="s">
        <v>29</v>
      </c>
      <c r="AB7060" s="24"/>
      <c r="AC7060" s="25" t="s">
        <v>29</v>
      </c>
      <c r="AD7060" s="25">
        <f t="shared" si="997"/>
        <v>0</v>
      </c>
      <c r="AE7060" s="32">
        <f t="shared" si="998"/>
        <v>0</v>
      </c>
      <c r="AF7060" s="37">
        <f t="shared" si="991"/>
        <v>1002.8538575384388</v>
      </c>
      <c r="AG7060" s="27"/>
    </row>
    <row r="7061" spans="1:33" x14ac:dyDescent="0.25">
      <c r="A7061" s="21">
        <v>2869912</v>
      </c>
      <c r="B7061" s="34">
        <v>5.8551722113704299E-6</v>
      </c>
      <c r="C7061" s="22">
        <v>6.5401584415367504E-6</v>
      </c>
      <c r="D7061" s="22" t="s">
        <v>3586</v>
      </c>
      <c r="E7061" s="23">
        <v>62046857.010537803</v>
      </c>
      <c r="F7061" s="23">
        <f t="shared" si="990"/>
        <v>363.29503297097551</v>
      </c>
      <c r="G7061" s="24" t="s">
        <v>24</v>
      </c>
      <c r="H7061" s="24">
        <v>3</v>
      </c>
      <c r="I7061" s="25" t="s">
        <v>25</v>
      </c>
      <c r="J7061" s="31">
        <f t="shared" si="992"/>
        <v>0</v>
      </c>
      <c r="K7061" s="24" t="s">
        <v>24</v>
      </c>
      <c r="L7061" s="24">
        <v>3</v>
      </c>
      <c r="M7061" s="25" t="s">
        <v>44</v>
      </c>
      <c r="N7061" s="25">
        <f t="shared" si="993"/>
        <v>3</v>
      </c>
      <c r="O7061" s="24" t="s">
        <v>29</v>
      </c>
      <c r="P7061" s="24"/>
      <c r="Q7061" s="25" t="s">
        <v>29</v>
      </c>
      <c r="R7061" s="25">
        <f t="shared" si="994"/>
        <v>0</v>
      </c>
      <c r="S7061" s="24" t="s">
        <v>29</v>
      </c>
      <c r="T7061" s="24"/>
      <c r="U7061" s="25" t="s">
        <v>29</v>
      </c>
      <c r="V7061" s="25">
        <f t="shared" si="995"/>
        <v>0</v>
      </c>
      <c r="W7061" s="25" t="s">
        <v>29</v>
      </c>
      <c r="X7061" s="25"/>
      <c r="Y7061" s="25" t="s">
        <v>29</v>
      </c>
      <c r="Z7061" s="25">
        <f t="shared" si="996"/>
        <v>0</v>
      </c>
      <c r="AA7061" s="24" t="s">
        <v>29</v>
      </c>
      <c r="AB7061" s="24"/>
      <c r="AC7061" s="25" t="s">
        <v>29</v>
      </c>
      <c r="AD7061" s="25">
        <f t="shared" si="997"/>
        <v>0</v>
      </c>
      <c r="AE7061" s="32">
        <f t="shared" si="998"/>
        <v>3</v>
      </c>
      <c r="AF7061" s="37">
        <f t="shared" si="991"/>
        <v>363.29503297097551</v>
      </c>
      <c r="AG7061" s="27"/>
    </row>
    <row r="7062" spans="1:33" x14ac:dyDescent="0.25">
      <c r="A7062" s="21">
        <v>2869914</v>
      </c>
      <c r="B7062" s="34">
        <v>2.5994049355200701E-5</v>
      </c>
      <c r="C7062" s="22">
        <v>2.51340483006816E-5</v>
      </c>
      <c r="D7062" s="22" t="s">
        <v>688</v>
      </c>
      <c r="E7062" s="23">
        <v>770922486.48009896</v>
      </c>
      <c r="F7062" s="23">
        <f t="shared" si="990"/>
        <v>20039.397162597739</v>
      </c>
      <c r="G7062" s="24" t="s">
        <v>24</v>
      </c>
      <c r="H7062" s="24">
        <v>3</v>
      </c>
      <c r="I7062" s="25" t="s">
        <v>36</v>
      </c>
      <c r="J7062" s="31">
        <f t="shared" si="992"/>
        <v>3</v>
      </c>
      <c r="K7062" s="24" t="s">
        <v>29</v>
      </c>
      <c r="L7062" s="24"/>
      <c r="M7062" s="25" t="s">
        <v>29</v>
      </c>
      <c r="N7062" s="25">
        <f t="shared" si="993"/>
        <v>0</v>
      </c>
      <c r="O7062" s="24" t="s">
        <v>29</v>
      </c>
      <c r="P7062" s="24"/>
      <c r="Q7062" s="25" t="s">
        <v>29</v>
      </c>
      <c r="R7062" s="25">
        <f t="shared" si="994"/>
        <v>0</v>
      </c>
      <c r="S7062" s="24" t="s">
        <v>29</v>
      </c>
      <c r="T7062" s="24"/>
      <c r="U7062" s="25" t="s">
        <v>29</v>
      </c>
      <c r="V7062" s="25">
        <f t="shared" si="995"/>
        <v>0</v>
      </c>
      <c r="W7062" s="25" t="s">
        <v>29</v>
      </c>
      <c r="X7062" s="25"/>
      <c r="Y7062" s="25" t="s">
        <v>29</v>
      </c>
      <c r="Z7062" s="25">
        <f t="shared" si="996"/>
        <v>0</v>
      </c>
      <c r="AA7062" s="24" t="s">
        <v>29</v>
      </c>
      <c r="AB7062" s="24"/>
      <c r="AC7062" s="25" t="s">
        <v>29</v>
      </c>
      <c r="AD7062" s="25">
        <f t="shared" si="997"/>
        <v>0</v>
      </c>
      <c r="AE7062" s="32">
        <f t="shared" si="998"/>
        <v>3</v>
      </c>
      <c r="AF7062" s="37">
        <f t="shared" si="991"/>
        <v>20039.397162597739</v>
      </c>
      <c r="AG7062" s="27"/>
    </row>
    <row r="7063" spans="1:33" x14ac:dyDescent="0.25">
      <c r="A7063" s="21">
        <v>2869915</v>
      </c>
      <c r="B7063" s="34">
        <v>5.1867769064429804E-6</v>
      </c>
      <c r="C7063" s="22">
        <v>5.4983810552770104E-6</v>
      </c>
      <c r="D7063" s="22" t="s">
        <v>5207</v>
      </c>
      <c r="E7063" s="23">
        <v>327405.264537354</v>
      </c>
      <c r="F7063" s="23">
        <f t="shared" si="990"/>
        <v>1.6981780651502025</v>
      </c>
      <c r="G7063" s="24" t="s">
        <v>24</v>
      </c>
      <c r="H7063" s="24">
        <v>4</v>
      </c>
      <c r="I7063" s="25" t="s">
        <v>35</v>
      </c>
      <c r="J7063" s="31">
        <f t="shared" si="992"/>
        <v>0</v>
      </c>
      <c r="K7063" s="24" t="s">
        <v>29</v>
      </c>
      <c r="L7063" s="24"/>
      <c r="M7063" s="25" t="s">
        <v>29</v>
      </c>
      <c r="N7063" s="25">
        <f t="shared" si="993"/>
        <v>0</v>
      </c>
      <c r="O7063" s="24" t="s">
        <v>29</v>
      </c>
      <c r="P7063" s="24"/>
      <c r="Q7063" s="25" t="s">
        <v>29</v>
      </c>
      <c r="R7063" s="25">
        <f t="shared" si="994"/>
        <v>0</v>
      </c>
      <c r="S7063" s="24" t="s">
        <v>29</v>
      </c>
      <c r="T7063" s="24"/>
      <c r="U7063" s="25" t="s">
        <v>29</v>
      </c>
      <c r="V7063" s="25">
        <f t="shared" si="995"/>
        <v>0</v>
      </c>
      <c r="W7063" s="25" t="s">
        <v>29</v>
      </c>
      <c r="X7063" s="25"/>
      <c r="Y7063" s="25" t="s">
        <v>29</v>
      </c>
      <c r="Z7063" s="25">
        <f t="shared" si="996"/>
        <v>0</v>
      </c>
      <c r="AA7063" s="24" t="s">
        <v>29</v>
      </c>
      <c r="AB7063" s="24"/>
      <c r="AC7063" s="25" t="s">
        <v>29</v>
      </c>
      <c r="AD7063" s="25">
        <f t="shared" si="997"/>
        <v>0</v>
      </c>
      <c r="AE7063" s="32">
        <f t="shared" si="998"/>
        <v>0</v>
      </c>
      <c r="AF7063" s="37">
        <f t="shared" si="991"/>
        <v>1.6981780651502025</v>
      </c>
      <c r="AG7063" s="27"/>
    </row>
    <row r="7064" spans="1:33" x14ac:dyDescent="0.25">
      <c r="A7064" s="21">
        <v>2869916</v>
      </c>
      <c r="B7064" s="34">
        <v>1.01273598176463E-6</v>
      </c>
      <c r="C7064" s="22">
        <v>9.5006008697023502E-7</v>
      </c>
      <c r="D7064" s="22" t="s">
        <v>711</v>
      </c>
      <c r="E7064" s="23">
        <v>1649097665.87679</v>
      </c>
      <c r="F7064" s="23">
        <f t="shared" si="990"/>
        <v>1670.1005436774908</v>
      </c>
      <c r="G7064" s="24" t="s">
        <v>24</v>
      </c>
      <c r="H7064" s="24">
        <v>4</v>
      </c>
      <c r="I7064" s="25" t="s">
        <v>40</v>
      </c>
      <c r="J7064" s="31">
        <f t="shared" si="992"/>
        <v>4</v>
      </c>
      <c r="K7064" s="24" t="s">
        <v>29</v>
      </c>
      <c r="L7064" s="24"/>
      <c r="M7064" s="25" t="s">
        <v>29</v>
      </c>
      <c r="N7064" s="25">
        <f t="shared" si="993"/>
        <v>0</v>
      </c>
      <c r="O7064" s="24" t="s">
        <v>29</v>
      </c>
      <c r="P7064" s="24"/>
      <c r="Q7064" s="25" t="s">
        <v>29</v>
      </c>
      <c r="R7064" s="25">
        <f t="shared" si="994"/>
        <v>0</v>
      </c>
      <c r="S7064" s="24" t="s">
        <v>29</v>
      </c>
      <c r="T7064" s="24"/>
      <c r="U7064" s="25" t="s">
        <v>29</v>
      </c>
      <c r="V7064" s="25">
        <f t="shared" si="995"/>
        <v>0</v>
      </c>
      <c r="W7064" s="25" t="s">
        <v>29</v>
      </c>
      <c r="X7064" s="25"/>
      <c r="Y7064" s="25" t="s">
        <v>29</v>
      </c>
      <c r="Z7064" s="25">
        <f t="shared" si="996"/>
        <v>0</v>
      </c>
      <c r="AA7064" s="24" t="s">
        <v>29</v>
      </c>
      <c r="AB7064" s="24"/>
      <c r="AC7064" s="25" t="s">
        <v>29</v>
      </c>
      <c r="AD7064" s="25">
        <f t="shared" si="997"/>
        <v>0</v>
      </c>
      <c r="AE7064" s="32">
        <f t="shared" si="998"/>
        <v>4</v>
      </c>
      <c r="AF7064" s="37">
        <f t="shared" si="991"/>
        <v>1670.1005436774908</v>
      </c>
      <c r="AG7064" s="27"/>
    </row>
    <row r="7065" spans="1:33" x14ac:dyDescent="0.25">
      <c r="A7065" s="21">
        <v>2869918</v>
      </c>
      <c r="B7065" s="34">
        <v>2.0403152815288999E-7</v>
      </c>
      <c r="C7065" s="22">
        <v>3.55513232995321E-7</v>
      </c>
      <c r="D7065" s="22" t="s">
        <v>798</v>
      </c>
      <c r="E7065" s="23">
        <v>2204624953.6538</v>
      </c>
      <c r="F7065" s="23">
        <f t="shared" si="990"/>
        <v>449.81299829797911</v>
      </c>
      <c r="G7065" s="24" t="s">
        <v>24</v>
      </c>
      <c r="H7065" s="24">
        <v>4</v>
      </c>
      <c r="I7065" s="25" t="s">
        <v>34</v>
      </c>
      <c r="J7065" s="31">
        <f t="shared" si="992"/>
        <v>0</v>
      </c>
      <c r="K7065" s="24" t="s">
        <v>26</v>
      </c>
      <c r="L7065" s="24">
        <v>1</v>
      </c>
      <c r="M7065" s="25" t="s">
        <v>35</v>
      </c>
      <c r="N7065" s="25">
        <f t="shared" si="993"/>
        <v>0</v>
      </c>
      <c r="O7065" s="24" t="s">
        <v>24</v>
      </c>
      <c r="P7065" s="24">
        <v>5</v>
      </c>
      <c r="Q7065" s="25" t="s">
        <v>39</v>
      </c>
      <c r="R7065" s="25">
        <f t="shared" si="994"/>
        <v>5</v>
      </c>
      <c r="S7065" s="24" t="s">
        <v>29</v>
      </c>
      <c r="T7065" s="24"/>
      <c r="U7065" s="25" t="s">
        <v>29</v>
      </c>
      <c r="V7065" s="25">
        <f t="shared" si="995"/>
        <v>0</v>
      </c>
      <c r="W7065" s="25" t="s">
        <v>29</v>
      </c>
      <c r="X7065" s="25"/>
      <c r="Y7065" s="25" t="s">
        <v>29</v>
      </c>
      <c r="Z7065" s="25">
        <f t="shared" si="996"/>
        <v>0</v>
      </c>
      <c r="AA7065" s="24" t="s">
        <v>29</v>
      </c>
      <c r="AB7065" s="24"/>
      <c r="AC7065" s="25" t="s">
        <v>29</v>
      </c>
      <c r="AD7065" s="25">
        <f t="shared" si="997"/>
        <v>0</v>
      </c>
      <c r="AE7065" s="32">
        <f t="shared" si="998"/>
        <v>5</v>
      </c>
      <c r="AF7065" s="37">
        <f t="shared" si="991"/>
        <v>449.81299829797911</v>
      </c>
      <c r="AG7065" s="27"/>
    </row>
    <row r="7066" spans="1:33" x14ac:dyDescent="0.25">
      <c r="A7066" s="21">
        <v>2869927</v>
      </c>
      <c r="B7066" s="34">
        <v>1.9786676046570799E-5</v>
      </c>
      <c r="C7066" s="22">
        <v>1.72729602362813E-5</v>
      </c>
      <c r="D7066" s="22" t="s">
        <v>286</v>
      </c>
      <c r="E7066" s="23">
        <v>6902676059.77742</v>
      </c>
      <c r="F7066" s="23">
        <f t="shared" si="990"/>
        <v>136581.01504923558</v>
      </c>
      <c r="G7066" s="24" t="s">
        <v>24</v>
      </c>
      <c r="H7066" s="24">
        <v>3</v>
      </c>
      <c r="I7066" s="25" t="s">
        <v>50</v>
      </c>
      <c r="J7066" s="31">
        <f t="shared" si="992"/>
        <v>0</v>
      </c>
      <c r="K7066" s="24" t="s">
        <v>26</v>
      </c>
      <c r="L7066" s="24">
        <v>2</v>
      </c>
      <c r="M7066" s="25" t="s">
        <v>38</v>
      </c>
      <c r="N7066" s="25">
        <f t="shared" si="993"/>
        <v>0</v>
      </c>
      <c r="O7066" s="24" t="s">
        <v>24</v>
      </c>
      <c r="P7066" s="24">
        <v>5</v>
      </c>
      <c r="Q7066" s="25" t="s">
        <v>37</v>
      </c>
      <c r="R7066" s="25">
        <f t="shared" si="994"/>
        <v>5</v>
      </c>
      <c r="S7066" s="24" t="s">
        <v>29</v>
      </c>
      <c r="T7066" s="24"/>
      <c r="U7066" s="25" t="s">
        <v>29</v>
      </c>
      <c r="V7066" s="25">
        <f t="shared" si="995"/>
        <v>0</v>
      </c>
      <c r="W7066" s="25" t="s">
        <v>29</v>
      </c>
      <c r="X7066" s="25"/>
      <c r="Y7066" s="25" t="s">
        <v>29</v>
      </c>
      <c r="Z7066" s="25">
        <f t="shared" si="996"/>
        <v>0</v>
      </c>
      <c r="AA7066" s="24" t="s">
        <v>29</v>
      </c>
      <c r="AB7066" s="24"/>
      <c r="AC7066" s="25" t="s">
        <v>29</v>
      </c>
      <c r="AD7066" s="25">
        <f t="shared" si="997"/>
        <v>0</v>
      </c>
      <c r="AE7066" s="32">
        <f t="shared" si="998"/>
        <v>5</v>
      </c>
      <c r="AF7066" s="37">
        <f t="shared" si="991"/>
        <v>136581.01504923558</v>
      </c>
      <c r="AG7066" s="27"/>
    </row>
    <row r="7067" spans="1:33" x14ac:dyDescent="0.25">
      <c r="A7067" s="21">
        <v>2869928</v>
      </c>
      <c r="B7067" s="34">
        <v>4.8369890282114203E-6</v>
      </c>
      <c r="C7067" s="22">
        <v>5.3986367034508199E-6</v>
      </c>
      <c r="D7067" s="22" t="s">
        <v>4669</v>
      </c>
      <c r="E7067" s="23">
        <v>4108979.3134983</v>
      </c>
      <c r="F7067" s="23">
        <f t="shared" si="990"/>
        <v>19.875087856538972</v>
      </c>
      <c r="G7067" s="24" t="s">
        <v>24</v>
      </c>
      <c r="H7067" s="24">
        <v>2</v>
      </c>
      <c r="I7067" s="25" t="s">
        <v>45</v>
      </c>
      <c r="J7067" s="31">
        <f t="shared" si="992"/>
        <v>0</v>
      </c>
      <c r="K7067" s="24" t="s">
        <v>29</v>
      </c>
      <c r="L7067" s="24"/>
      <c r="M7067" s="25" t="s">
        <v>29</v>
      </c>
      <c r="N7067" s="25">
        <f t="shared" si="993"/>
        <v>0</v>
      </c>
      <c r="O7067" s="24" t="s">
        <v>29</v>
      </c>
      <c r="P7067" s="24"/>
      <c r="Q7067" s="25" t="s">
        <v>29</v>
      </c>
      <c r="R7067" s="25">
        <f t="shared" si="994"/>
        <v>0</v>
      </c>
      <c r="S7067" s="24" t="s">
        <v>29</v>
      </c>
      <c r="T7067" s="24"/>
      <c r="U7067" s="25" t="s">
        <v>29</v>
      </c>
      <c r="V7067" s="25">
        <f t="shared" si="995"/>
        <v>0</v>
      </c>
      <c r="W7067" s="25" t="s">
        <v>29</v>
      </c>
      <c r="X7067" s="25"/>
      <c r="Y7067" s="25" t="s">
        <v>29</v>
      </c>
      <c r="Z7067" s="25">
        <f t="shared" si="996"/>
        <v>0</v>
      </c>
      <c r="AA7067" s="24" t="s">
        <v>29</v>
      </c>
      <c r="AB7067" s="24"/>
      <c r="AC7067" s="25" t="s">
        <v>29</v>
      </c>
      <c r="AD7067" s="25">
        <f t="shared" si="997"/>
        <v>0</v>
      </c>
      <c r="AE7067" s="32">
        <f t="shared" si="998"/>
        <v>0</v>
      </c>
      <c r="AF7067" s="37">
        <f t="shared" si="991"/>
        <v>19.875087856538972</v>
      </c>
      <c r="AG7067" s="27"/>
    </row>
    <row r="7068" spans="1:33" x14ac:dyDescent="0.25">
      <c r="A7068" s="21">
        <v>2869929</v>
      </c>
      <c r="B7068" s="34">
        <v>6.43963688352033E-6</v>
      </c>
      <c r="C7068" s="22">
        <v>7.0589700224171404E-6</v>
      </c>
      <c r="D7068" s="22" t="s">
        <v>777</v>
      </c>
      <c r="E7068" s="23">
        <v>77761424.675130293</v>
      </c>
      <c r="F7068" s="23">
        <f t="shared" si="990"/>
        <v>500.75533845305694</v>
      </c>
      <c r="G7068" s="24" t="s">
        <v>24</v>
      </c>
      <c r="H7068" s="24">
        <v>2</v>
      </c>
      <c r="I7068" s="25" t="s">
        <v>36</v>
      </c>
      <c r="J7068" s="31">
        <f t="shared" si="992"/>
        <v>2</v>
      </c>
      <c r="K7068" s="24" t="s">
        <v>29</v>
      </c>
      <c r="L7068" s="24"/>
      <c r="M7068" s="25" t="s">
        <v>29</v>
      </c>
      <c r="N7068" s="25">
        <f t="shared" si="993"/>
        <v>0</v>
      </c>
      <c r="O7068" s="24" t="s">
        <v>29</v>
      </c>
      <c r="P7068" s="24"/>
      <c r="Q7068" s="25" t="s">
        <v>29</v>
      </c>
      <c r="R7068" s="25">
        <f t="shared" si="994"/>
        <v>0</v>
      </c>
      <c r="S7068" s="24" t="s">
        <v>29</v>
      </c>
      <c r="T7068" s="24"/>
      <c r="U7068" s="25" t="s">
        <v>29</v>
      </c>
      <c r="V7068" s="25">
        <f t="shared" si="995"/>
        <v>0</v>
      </c>
      <c r="W7068" s="25" t="s">
        <v>29</v>
      </c>
      <c r="X7068" s="25"/>
      <c r="Y7068" s="25" t="s">
        <v>29</v>
      </c>
      <c r="Z7068" s="25">
        <f t="shared" si="996"/>
        <v>0</v>
      </c>
      <c r="AA7068" s="24" t="s">
        <v>29</v>
      </c>
      <c r="AB7068" s="24"/>
      <c r="AC7068" s="25" t="s">
        <v>29</v>
      </c>
      <c r="AD7068" s="25">
        <f t="shared" si="997"/>
        <v>0</v>
      </c>
      <c r="AE7068" s="32">
        <f t="shared" si="998"/>
        <v>2</v>
      </c>
      <c r="AF7068" s="37">
        <f t="shared" si="991"/>
        <v>500.75533845305694</v>
      </c>
      <c r="AG7068" s="27"/>
    </row>
    <row r="7069" spans="1:33" x14ac:dyDescent="0.25">
      <c r="A7069" s="21">
        <v>2869930</v>
      </c>
      <c r="B7069" s="34">
        <v>5.1231781635365202E-5</v>
      </c>
      <c r="C7069" s="22">
        <v>4.8129511691573403E-5</v>
      </c>
      <c r="D7069" s="22" t="s">
        <v>1866</v>
      </c>
      <c r="E7069" s="23">
        <v>90156968.494019404</v>
      </c>
      <c r="F7069" s="23">
        <f t="shared" si="990"/>
        <v>4618.9021227921021</v>
      </c>
      <c r="G7069" s="24" t="s">
        <v>24</v>
      </c>
      <c r="H7069" s="24">
        <v>3</v>
      </c>
      <c r="I7069" s="25" t="s">
        <v>38</v>
      </c>
      <c r="J7069" s="31">
        <f t="shared" si="992"/>
        <v>0</v>
      </c>
      <c r="K7069" s="24" t="s">
        <v>29</v>
      </c>
      <c r="L7069" s="24"/>
      <c r="M7069" s="25" t="s">
        <v>29</v>
      </c>
      <c r="N7069" s="25">
        <f t="shared" si="993"/>
        <v>0</v>
      </c>
      <c r="O7069" s="24" t="s">
        <v>29</v>
      </c>
      <c r="P7069" s="24"/>
      <c r="Q7069" s="25" t="s">
        <v>29</v>
      </c>
      <c r="R7069" s="25">
        <f t="shared" si="994"/>
        <v>0</v>
      </c>
      <c r="S7069" s="24" t="s">
        <v>29</v>
      </c>
      <c r="T7069" s="24"/>
      <c r="U7069" s="25" t="s">
        <v>29</v>
      </c>
      <c r="V7069" s="25">
        <f t="shared" si="995"/>
        <v>0</v>
      </c>
      <c r="W7069" s="25" t="s">
        <v>29</v>
      </c>
      <c r="X7069" s="25"/>
      <c r="Y7069" s="25" t="s">
        <v>29</v>
      </c>
      <c r="Z7069" s="25">
        <f t="shared" si="996"/>
        <v>0</v>
      </c>
      <c r="AA7069" s="24" t="s">
        <v>29</v>
      </c>
      <c r="AB7069" s="24"/>
      <c r="AC7069" s="25" t="s">
        <v>29</v>
      </c>
      <c r="AD7069" s="25">
        <f t="shared" si="997"/>
        <v>0</v>
      </c>
      <c r="AE7069" s="32">
        <f t="shared" si="998"/>
        <v>0</v>
      </c>
      <c r="AF7069" s="37">
        <f t="shared" si="991"/>
        <v>4618.9021227921021</v>
      </c>
      <c r="AG7069" s="27"/>
    </row>
    <row r="7070" spans="1:33" x14ac:dyDescent="0.25">
      <c r="A7070" s="21">
        <v>2869932</v>
      </c>
      <c r="B7070" s="34">
        <v>8.5148345271430199E-5</v>
      </c>
      <c r="C7070" s="22">
        <v>8.5397776978766003E-5</v>
      </c>
      <c r="D7070" s="22" t="s">
        <v>1574</v>
      </c>
      <c r="E7070" s="23">
        <v>847019200.97694504</v>
      </c>
      <c r="F7070" s="23">
        <f t="shared" si="990"/>
        <v>72122.283376315841</v>
      </c>
      <c r="G7070" s="24" t="s">
        <v>24</v>
      </c>
      <c r="H7070" s="24">
        <v>4</v>
      </c>
      <c r="I7070" s="25" t="s">
        <v>39</v>
      </c>
      <c r="J7070" s="31">
        <f t="shared" si="992"/>
        <v>4</v>
      </c>
      <c r="K7070" s="24" t="s">
        <v>29</v>
      </c>
      <c r="L7070" s="24"/>
      <c r="M7070" s="25" t="s">
        <v>29</v>
      </c>
      <c r="N7070" s="25">
        <f t="shared" si="993"/>
        <v>0</v>
      </c>
      <c r="O7070" s="24" t="s">
        <v>29</v>
      </c>
      <c r="P7070" s="24"/>
      <c r="Q7070" s="25" t="s">
        <v>29</v>
      </c>
      <c r="R7070" s="25">
        <f t="shared" si="994"/>
        <v>0</v>
      </c>
      <c r="S7070" s="24" t="s">
        <v>29</v>
      </c>
      <c r="T7070" s="24"/>
      <c r="U7070" s="25" t="s">
        <v>29</v>
      </c>
      <c r="V7070" s="25">
        <f t="shared" si="995"/>
        <v>0</v>
      </c>
      <c r="W7070" s="25" t="s">
        <v>29</v>
      </c>
      <c r="X7070" s="25"/>
      <c r="Y7070" s="25" t="s">
        <v>29</v>
      </c>
      <c r="Z7070" s="25">
        <f t="shared" si="996"/>
        <v>0</v>
      </c>
      <c r="AA7070" s="24" t="s">
        <v>29</v>
      </c>
      <c r="AB7070" s="24"/>
      <c r="AC7070" s="25" t="s">
        <v>29</v>
      </c>
      <c r="AD7070" s="25">
        <f t="shared" si="997"/>
        <v>0</v>
      </c>
      <c r="AE7070" s="32">
        <f t="shared" si="998"/>
        <v>4</v>
      </c>
      <c r="AF7070" s="37">
        <f t="shared" si="991"/>
        <v>72122.283376315841</v>
      </c>
      <c r="AG7070" s="27"/>
    </row>
    <row r="7071" spans="1:33" x14ac:dyDescent="0.25">
      <c r="A7071" s="21">
        <v>2869936</v>
      </c>
      <c r="B7071" s="34">
        <v>7.6359245846975598E-6</v>
      </c>
      <c r="C7071" s="22">
        <v>8.2524228622522804E-6</v>
      </c>
      <c r="D7071" s="22" t="s">
        <v>2259</v>
      </c>
      <c r="E7071" s="23">
        <v>411098696.74746197</v>
      </c>
      <c r="F7071" s="23">
        <f t="shared" si="990"/>
        <v>3139.1186452310717</v>
      </c>
      <c r="G7071" s="24" t="s">
        <v>24</v>
      </c>
      <c r="H7071" s="24">
        <v>1</v>
      </c>
      <c r="I7071" s="25" t="s">
        <v>37</v>
      </c>
      <c r="J7071" s="31">
        <f t="shared" si="992"/>
        <v>1</v>
      </c>
      <c r="K7071" s="24" t="s">
        <v>29</v>
      </c>
      <c r="L7071" s="24"/>
      <c r="M7071" s="25" t="s">
        <v>29</v>
      </c>
      <c r="N7071" s="25">
        <f t="shared" si="993"/>
        <v>0</v>
      </c>
      <c r="O7071" s="24" t="s">
        <v>29</v>
      </c>
      <c r="P7071" s="24"/>
      <c r="Q7071" s="25" t="s">
        <v>29</v>
      </c>
      <c r="R7071" s="25">
        <f t="shared" si="994"/>
        <v>0</v>
      </c>
      <c r="S7071" s="24" t="s">
        <v>29</v>
      </c>
      <c r="T7071" s="24"/>
      <c r="U7071" s="25" t="s">
        <v>29</v>
      </c>
      <c r="V7071" s="25">
        <f t="shared" si="995"/>
        <v>0</v>
      </c>
      <c r="W7071" s="25" t="s">
        <v>29</v>
      </c>
      <c r="X7071" s="25"/>
      <c r="Y7071" s="25" t="s">
        <v>29</v>
      </c>
      <c r="Z7071" s="25">
        <f t="shared" si="996"/>
        <v>0</v>
      </c>
      <c r="AA7071" s="24" t="s">
        <v>29</v>
      </c>
      <c r="AB7071" s="24"/>
      <c r="AC7071" s="25" t="s">
        <v>29</v>
      </c>
      <c r="AD7071" s="25">
        <f t="shared" si="997"/>
        <v>0</v>
      </c>
      <c r="AE7071" s="32">
        <f t="shared" si="998"/>
        <v>1</v>
      </c>
      <c r="AF7071" s="37">
        <f t="shared" si="991"/>
        <v>3139.1186452310717</v>
      </c>
      <c r="AG7071" s="27"/>
    </row>
    <row r="7072" spans="1:33" x14ac:dyDescent="0.25">
      <c r="A7072" s="21">
        <v>2869939</v>
      </c>
      <c r="B7072" s="34">
        <v>1.9926764795151299E-4</v>
      </c>
      <c r="C7072" s="22">
        <v>2.1683741364972501E-4</v>
      </c>
      <c r="D7072" s="22" t="s">
        <v>751</v>
      </c>
      <c r="E7072" s="23">
        <v>467365972.533939</v>
      </c>
      <c r="F7072" s="23">
        <f t="shared" si="990"/>
        <v>93130.918079409443</v>
      </c>
      <c r="G7072" s="24" t="s">
        <v>24</v>
      </c>
      <c r="H7072" s="24">
        <v>3</v>
      </c>
      <c r="I7072" s="25" t="s">
        <v>36</v>
      </c>
      <c r="J7072" s="31">
        <f t="shared" si="992"/>
        <v>3</v>
      </c>
      <c r="K7072" s="24" t="s">
        <v>29</v>
      </c>
      <c r="L7072" s="24"/>
      <c r="M7072" s="25" t="s">
        <v>29</v>
      </c>
      <c r="N7072" s="25">
        <f t="shared" si="993"/>
        <v>0</v>
      </c>
      <c r="O7072" s="24" t="s">
        <v>29</v>
      </c>
      <c r="P7072" s="24"/>
      <c r="Q7072" s="25" t="s">
        <v>29</v>
      </c>
      <c r="R7072" s="25">
        <f t="shared" si="994"/>
        <v>0</v>
      </c>
      <c r="S7072" s="24" t="s">
        <v>29</v>
      </c>
      <c r="T7072" s="24"/>
      <c r="U7072" s="25" t="s">
        <v>29</v>
      </c>
      <c r="V7072" s="25">
        <f t="shared" si="995"/>
        <v>0</v>
      </c>
      <c r="W7072" s="25" t="s">
        <v>29</v>
      </c>
      <c r="X7072" s="25"/>
      <c r="Y7072" s="25" t="s">
        <v>29</v>
      </c>
      <c r="Z7072" s="25">
        <f t="shared" si="996"/>
        <v>0</v>
      </c>
      <c r="AA7072" s="24" t="s">
        <v>29</v>
      </c>
      <c r="AB7072" s="24"/>
      <c r="AC7072" s="25" t="s">
        <v>29</v>
      </c>
      <c r="AD7072" s="25">
        <f t="shared" si="997"/>
        <v>0</v>
      </c>
      <c r="AE7072" s="32">
        <f t="shared" si="998"/>
        <v>3</v>
      </c>
      <c r="AF7072" s="37">
        <f t="shared" si="991"/>
        <v>93130.918079409443</v>
      </c>
      <c r="AG7072" s="27"/>
    </row>
    <row r="7073" spans="1:33" x14ac:dyDescent="0.25">
      <c r="A7073" s="21">
        <v>2869942</v>
      </c>
      <c r="B7073" s="34">
        <v>1.80930819762217E-5</v>
      </c>
      <c r="C7073" s="22">
        <v>1.9008600777990902E-5</v>
      </c>
      <c r="D7073" s="22" t="s">
        <v>170</v>
      </c>
      <c r="E7073" s="23">
        <v>4444950418.0004997</v>
      </c>
      <c r="F7073" s="23">
        <f t="shared" si="990"/>
        <v>80422.852293123957</v>
      </c>
      <c r="G7073" s="24" t="s">
        <v>24</v>
      </c>
      <c r="H7073" s="24">
        <v>4</v>
      </c>
      <c r="I7073" s="25" t="s">
        <v>40</v>
      </c>
      <c r="J7073" s="31">
        <f t="shared" si="992"/>
        <v>4</v>
      </c>
      <c r="K7073" s="24" t="s">
        <v>29</v>
      </c>
      <c r="L7073" s="24"/>
      <c r="M7073" s="25" t="s">
        <v>29</v>
      </c>
      <c r="N7073" s="25">
        <f t="shared" si="993"/>
        <v>0</v>
      </c>
      <c r="O7073" s="24" t="s">
        <v>29</v>
      </c>
      <c r="P7073" s="24"/>
      <c r="Q7073" s="25" t="s">
        <v>29</v>
      </c>
      <c r="R7073" s="25">
        <f t="shared" si="994"/>
        <v>0</v>
      </c>
      <c r="S7073" s="24" t="s">
        <v>29</v>
      </c>
      <c r="T7073" s="24"/>
      <c r="U7073" s="25" t="s">
        <v>29</v>
      </c>
      <c r="V7073" s="25">
        <f t="shared" si="995"/>
        <v>0</v>
      </c>
      <c r="W7073" s="25" t="s">
        <v>29</v>
      </c>
      <c r="X7073" s="25"/>
      <c r="Y7073" s="25" t="s">
        <v>29</v>
      </c>
      <c r="Z7073" s="25">
        <f t="shared" si="996"/>
        <v>0</v>
      </c>
      <c r="AA7073" s="24" t="s">
        <v>29</v>
      </c>
      <c r="AB7073" s="24"/>
      <c r="AC7073" s="25" t="s">
        <v>29</v>
      </c>
      <c r="AD7073" s="25">
        <f t="shared" si="997"/>
        <v>0</v>
      </c>
      <c r="AE7073" s="32">
        <f t="shared" si="998"/>
        <v>4</v>
      </c>
      <c r="AF7073" s="37">
        <f t="shared" si="991"/>
        <v>80422.852293123957</v>
      </c>
      <c r="AG7073" s="27"/>
    </row>
    <row r="7074" spans="1:33" x14ac:dyDescent="0.25">
      <c r="A7074" s="21">
        <v>2869945</v>
      </c>
      <c r="B7074" s="34">
        <v>8.6192065755620896E-5</v>
      </c>
      <c r="C7074" s="22">
        <v>8.5628285402089698E-5</v>
      </c>
      <c r="D7074" s="22" t="s">
        <v>929</v>
      </c>
      <c r="E7074" s="23">
        <v>203564979.16535401</v>
      </c>
      <c r="F7074" s="23">
        <f t="shared" si="990"/>
        <v>17545.686069761792</v>
      </c>
      <c r="G7074" s="24" t="s">
        <v>24</v>
      </c>
      <c r="H7074" s="24">
        <v>4</v>
      </c>
      <c r="I7074" s="25" t="s">
        <v>44</v>
      </c>
      <c r="J7074" s="31">
        <f t="shared" si="992"/>
        <v>4</v>
      </c>
      <c r="K7074" s="24" t="s">
        <v>29</v>
      </c>
      <c r="L7074" s="24"/>
      <c r="M7074" s="25" t="s">
        <v>29</v>
      </c>
      <c r="N7074" s="25">
        <f t="shared" si="993"/>
        <v>0</v>
      </c>
      <c r="O7074" s="24" t="s">
        <v>29</v>
      </c>
      <c r="P7074" s="24"/>
      <c r="Q7074" s="25" t="s">
        <v>29</v>
      </c>
      <c r="R7074" s="25">
        <f t="shared" si="994"/>
        <v>0</v>
      </c>
      <c r="S7074" s="24" t="s">
        <v>29</v>
      </c>
      <c r="T7074" s="24"/>
      <c r="U7074" s="25" t="s">
        <v>29</v>
      </c>
      <c r="V7074" s="25">
        <f t="shared" si="995"/>
        <v>0</v>
      </c>
      <c r="W7074" s="25" t="s">
        <v>29</v>
      </c>
      <c r="X7074" s="25"/>
      <c r="Y7074" s="25" t="s">
        <v>29</v>
      </c>
      <c r="Z7074" s="25">
        <f t="shared" si="996"/>
        <v>0</v>
      </c>
      <c r="AA7074" s="24" t="s">
        <v>29</v>
      </c>
      <c r="AB7074" s="24"/>
      <c r="AC7074" s="25" t="s">
        <v>29</v>
      </c>
      <c r="AD7074" s="25">
        <f t="shared" si="997"/>
        <v>0</v>
      </c>
      <c r="AE7074" s="32">
        <f t="shared" si="998"/>
        <v>4</v>
      </c>
      <c r="AF7074" s="37">
        <f t="shared" si="991"/>
        <v>17545.686069761792</v>
      </c>
      <c r="AG7074" s="27"/>
    </row>
    <row r="7075" spans="1:33" x14ac:dyDescent="0.25">
      <c r="A7075" s="21">
        <v>2869946</v>
      </c>
      <c r="B7075" s="34">
        <v>1.7995321027223701E-6</v>
      </c>
      <c r="C7075" s="22">
        <v>2.00566593347332E-6</v>
      </c>
      <c r="D7075" s="22" t="s">
        <v>3471</v>
      </c>
      <c r="E7075" s="23">
        <v>76368673.963969499</v>
      </c>
      <c r="F7075" s="23">
        <f t="shared" si="990"/>
        <v>137.42788044050116</v>
      </c>
      <c r="G7075" s="24" t="s">
        <v>24</v>
      </c>
      <c r="H7075" s="24">
        <v>3</v>
      </c>
      <c r="I7075" s="25" t="s">
        <v>34</v>
      </c>
      <c r="J7075" s="31">
        <f t="shared" si="992"/>
        <v>0</v>
      </c>
      <c r="K7075" s="24" t="s">
        <v>24</v>
      </c>
      <c r="L7075" s="24">
        <v>4</v>
      </c>
      <c r="M7075" s="25" t="s">
        <v>53</v>
      </c>
      <c r="N7075" s="25">
        <f t="shared" si="993"/>
        <v>0</v>
      </c>
      <c r="O7075" s="24" t="s">
        <v>29</v>
      </c>
      <c r="P7075" s="24"/>
      <c r="Q7075" s="25" t="s">
        <v>29</v>
      </c>
      <c r="R7075" s="25">
        <f t="shared" si="994"/>
        <v>0</v>
      </c>
      <c r="S7075" s="24" t="s">
        <v>29</v>
      </c>
      <c r="T7075" s="24"/>
      <c r="U7075" s="25" t="s">
        <v>29</v>
      </c>
      <c r="V7075" s="25">
        <f t="shared" si="995"/>
        <v>0</v>
      </c>
      <c r="W7075" s="25" t="s">
        <v>29</v>
      </c>
      <c r="X7075" s="25"/>
      <c r="Y7075" s="25" t="s">
        <v>29</v>
      </c>
      <c r="Z7075" s="25">
        <f t="shared" si="996"/>
        <v>0</v>
      </c>
      <c r="AA7075" s="24" t="s">
        <v>29</v>
      </c>
      <c r="AB7075" s="24"/>
      <c r="AC7075" s="25" t="s">
        <v>29</v>
      </c>
      <c r="AD7075" s="25">
        <f t="shared" si="997"/>
        <v>0</v>
      </c>
      <c r="AE7075" s="32">
        <f t="shared" si="998"/>
        <v>0</v>
      </c>
      <c r="AF7075" s="37">
        <f t="shared" si="991"/>
        <v>137.42788044050116</v>
      </c>
      <c r="AG7075" s="27"/>
    </row>
    <row r="7076" spans="1:33" x14ac:dyDescent="0.25">
      <c r="A7076" s="21">
        <v>2869950</v>
      </c>
      <c r="B7076" s="34">
        <v>1.0087296620777701E-5</v>
      </c>
      <c r="C7076" s="22">
        <v>9.8734491086569308E-6</v>
      </c>
      <c r="D7076" s="22" t="s">
        <v>482</v>
      </c>
      <c r="E7076" s="23">
        <v>1672713979.0332999</v>
      </c>
      <c r="F7076" s="23">
        <f t="shared" si="990"/>
        <v>16873.162068230227</v>
      </c>
      <c r="G7076" s="24" t="s">
        <v>24</v>
      </c>
      <c r="H7076" s="24">
        <v>3</v>
      </c>
      <c r="I7076" s="25" t="s">
        <v>41</v>
      </c>
      <c r="J7076" s="31">
        <f t="shared" si="992"/>
        <v>3</v>
      </c>
      <c r="K7076" s="24" t="s">
        <v>29</v>
      </c>
      <c r="L7076" s="24"/>
      <c r="M7076" s="25" t="s">
        <v>29</v>
      </c>
      <c r="N7076" s="25">
        <f t="shared" si="993"/>
        <v>0</v>
      </c>
      <c r="O7076" s="24" t="s">
        <v>29</v>
      </c>
      <c r="P7076" s="24"/>
      <c r="Q7076" s="25" t="s">
        <v>29</v>
      </c>
      <c r="R7076" s="25">
        <f t="shared" si="994"/>
        <v>0</v>
      </c>
      <c r="S7076" s="24" t="s">
        <v>29</v>
      </c>
      <c r="T7076" s="24"/>
      <c r="U7076" s="25" t="s">
        <v>29</v>
      </c>
      <c r="V7076" s="25">
        <f t="shared" si="995"/>
        <v>0</v>
      </c>
      <c r="W7076" s="25" t="s">
        <v>29</v>
      </c>
      <c r="X7076" s="25"/>
      <c r="Y7076" s="25" t="s">
        <v>29</v>
      </c>
      <c r="Z7076" s="25">
        <f t="shared" si="996"/>
        <v>0</v>
      </c>
      <c r="AA7076" s="24" t="s">
        <v>29</v>
      </c>
      <c r="AB7076" s="24"/>
      <c r="AC7076" s="25" t="s">
        <v>29</v>
      </c>
      <c r="AD7076" s="25">
        <f t="shared" si="997"/>
        <v>0</v>
      </c>
      <c r="AE7076" s="32">
        <f t="shared" si="998"/>
        <v>3</v>
      </c>
      <c r="AF7076" s="37">
        <f t="shared" si="991"/>
        <v>16873.162068230227</v>
      </c>
      <c r="AG7076" s="27"/>
    </row>
    <row r="7077" spans="1:33" x14ac:dyDescent="0.25">
      <c r="A7077" s="21">
        <v>2869952</v>
      </c>
      <c r="B7077" s="34">
        <v>2.1740379751834899E-6</v>
      </c>
      <c r="C7077" s="22">
        <v>2.5869166148264501E-6</v>
      </c>
      <c r="D7077" s="22" t="s">
        <v>3592</v>
      </c>
      <c r="E7077" s="23">
        <v>61588386.954196401</v>
      </c>
      <c r="F7077" s="23">
        <f t="shared" si="990"/>
        <v>133.8954920687184</v>
      </c>
      <c r="G7077" s="24" t="s">
        <v>24</v>
      </c>
      <c r="H7077" s="24">
        <v>1</v>
      </c>
      <c r="I7077" s="25" t="s">
        <v>37</v>
      </c>
      <c r="J7077" s="31">
        <f t="shared" si="992"/>
        <v>1</v>
      </c>
      <c r="K7077" s="24" t="s">
        <v>29</v>
      </c>
      <c r="L7077" s="24"/>
      <c r="M7077" s="25" t="s">
        <v>29</v>
      </c>
      <c r="N7077" s="25">
        <f t="shared" si="993"/>
        <v>0</v>
      </c>
      <c r="O7077" s="24" t="s">
        <v>29</v>
      </c>
      <c r="P7077" s="24"/>
      <c r="Q7077" s="25" t="s">
        <v>29</v>
      </c>
      <c r="R7077" s="25">
        <f t="shared" si="994"/>
        <v>0</v>
      </c>
      <c r="S7077" s="24" t="s">
        <v>29</v>
      </c>
      <c r="T7077" s="24"/>
      <c r="U7077" s="25" t="s">
        <v>29</v>
      </c>
      <c r="V7077" s="25">
        <f t="shared" si="995"/>
        <v>0</v>
      </c>
      <c r="W7077" s="25" t="s">
        <v>29</v>
      </c>
      <c r="X7077" s="25"/>
      <c r="Y7077" s="25" t="s">
        <v>29</v>
      </c>
      <c r="Z7077" s="25">
        <f t="shared" si="996"/>
        <v>0</v>
      </c>
      <c r="AA7077" s="24" t="s">
        <v>29</v>
      </c>
      <c r="AB7077" s="24"/>
      <c r="AC7077" s="25" t="s">
        <v>29</v>
      </c>
      <c r="AD7077" s="25">
        <f t="shared" si="997"/>
        <v>0</v>
      </c>
      <c r="AE7077" s="32">
        <f t="shared" si="998"/>
        <v>1</v>
      </c>
      <c r="AF7077" s="37">
        <f t="shared" si="991"/>
        <v>133.8954920687184</v>
      </c>
      <c r="AG7077" s="27"/>
    </row>
    <row r="7078" spans="1:33" x14ac:dyDescent="0.25">
      <c r="A7078" s="21">
        <v>2869956</v>
      </c>
      <c r="B7078" s="34">
        <v>1.5315993663970599E-6</v>
      </c>
      <c r="C7078" s="22">
        <v>1.7324534441243701E-6</v>
      </c>
      <c r="D7078" s="22" t="s">
        <v>951</v>
      </c>
      <c r="E7078" s="23">
        <v>1781028952.55337</v>
      </c>
      <c r="F7078" s="23">
        <f t="shared" si="990"/>
        <v>2727.8228152655606</v>
      </c>
      <c r="G7078" s="24" t="s">
        <v>24</v>
      </c>
      <c r="H7078" s="24">
        <v>4</v>
      </c>
      <c r="I7078" s="25" t="s">
        <v>33</v>
      </c>
      <c r="J7078" s="31">
        <f t="shared" si="992"/>
        <v>0</v>
      </c>
      <c r="K7078" s="24" t="s">
        <v>24</v>
      </c>
      <c r="L7078" s="24">
        <v>4</v>
      </c>
      <c r="M7078" s="25" t="s">
        <v>31</v>
      </c>
      <c r="N7078" s="25">
        <f t="shared" si="993"/>
        <v>4</v>
      </c>
      <c r="O7078" s="24" t="s">
        <v>29</v>
      </c>
      <c r="P7078" s="24"/>
      <c r="Q7078" s="25" t="s">
        <v>29</v>
      </c>
      <c r="R7078" s="25">
        <f t="shared" si="994"/>
        <v>0</v>
      </c>
      <c r="S7078" s="24" t="s">
        <v>29</v>
      </c>
      <c r="T7078" s="24"/>
      <c r="U7078" s="25" t="s">
        <v>29</v>
      </c>
      <c r="V7078" s="25">
        <f t="shared" si="995"/>
        <v>0</v>
      </c>
      <c r="W7078" s="25" t="s">
        <v>29</v>
      </c>
      <c r="X7078" s="25"/>
      <c r="Y7078" s="25" t="s">
        <v>29</v>
      </c>
      <c r="Z7078" s="25">
        <f t="shared" si="996"/>
        <v>0</v>
      </c>
      <c r="AA7078" s="24" t="s">
        <v>29</v>
      </c>
      <c r="AB7078" s="24"/>
      <c r="AC7078" s="25" t="s">
        <v>29</v>
      </c>
      <c r="AD7078" s="25">
        <f t="shared" si="997"/>
        <v>0</v>
      </c>
      <c r="AE7078" s="32">
        <f t="shared" si="998"/>
        <v>4</v>
      </c>
      <c r="AF7078" s="37">
        <f t="shared" si="991"/>
        <v>2727.8228152655606</v>
      </c>
      <c r="AG7078" s="27"/>
    </row>
    <row r="7079" spans="1:33" x14ac:dyDescent="0.25">
      <c r="A7079" s="21">
        <v>2869957</v>
      </c>
      <c r="B7079" s="34">
        <v>3.6778508536424598E-4</v>
      </c>
      <c r="C7079" s="22">
        <v>3.6792934772577799E-4</v>
      </c>
      <c r="D7079" s="22" t="s">
        <v>3473</v>
      </c>
      <c r="E7079" s="23">
        <v>76071053.719291195</v>
      </c>
      <c r="F7079" s="23">
        <f t="shared" si="990"/>
        <v>27977.798985897654</v>
      </c>
      <c r="G7079" s="24" t="s">
        <v>24</v>
      </c>
      <c r="H7079" s="24">
        <v>1</v>
      </c>
      <c r="I7079" s="25" t="s">
        <v>25</v>
      </c>
      <c r="J7079" s="31">
        <f t="shared" si="992"/>
        <v>0</v>
      </c>
      <c r="K7079" s="24" t="s">
        <v>24</v>
      </c>
      <c r="L7079" s="24">
        <v>4</v>
      </c>
      <c r="M7079" s="25" t="s">
        <v>66</v>
      </c>
      <c r="N7079" s="25">
        <f t="shared" si="993"/>
        <v>4</v>
      </c>
      <c r="O7079" s="24" t="s">
        <v>29</v>
      </c>
      <c r="P7079" s="24"/>
      <c r="Q7079" s="25" t="s">
        <v>29</v>
      </c>
      <c r="R7079" s="25">
        <f t="shared" si="994"/>
        <v>0</v>
      </c>
      <c r="S7079" s="24" t="s">
        <v>29</v>
      </c>
      <c r="T7079" s="24"/>
      <c r="U7079" s="25" t="s">
        <v>29</v>
      </c>
      <c r="V7079" s="25">
        <f t="shared" si="995"/>
        <v>0</v>
      </c>
      <c r="W7079" s="25" t="s">
        <v>29</v>
      </c>
      <c r="X7079" s="25"/>
      <c r="Y7079" s="25" t="s">
        <v>29</v>
      </c>
      <c r="Z7079" s="25">
        <f t="shared" si="996"/>
        <v>0</v>
      </c>
      <c r="AA7079" s="24" t="s">
        <v>29</v>
      </c>
      <c r="AB7079" s="24"/>
      <c r="AC7079" s="25" t="s">
        <v>29</v>
      </c>
      <c r="AD7079" s="25">
        <f t="shared" si="997"/>
        <v>0</v>
      </c>
      <c r="AE7079" s="32">
        <f t="shared" si="998"/>
        <v>4</v>
      </c>
      <c r="AF7079" s="37">
        <f t="shared" si="991"/>
        <v>27977.798985897654</v>
      </c>
      <c r="AG7079" s="27"/>
    </row>
    <row r="7080" spans="1:33" x14ac:dyDescent="0.25">
      <c r="A7080" s="21">
        <v>2869958</v>
      </c>
      <c r="B7080" s="34">
        <v>3.0944905135851498E-6</v>
      </c>
      <c r="C7080" s="22">
        <v>3.2338688849956799E-6</v>
      </c>
      <c r="D7080" s="22" t="s">
        <v>5558</v>
      </c>
      <c r="E7080" s="23">
        <v>1042.8105059913901</v>
      </c>
      <c r="F7080" s="23">
        <f t="shared" si="990"/>
        <v>3.2269672182572867E-3</v>
      </c>
      <c r="G7080" s="24" t="s">
        <v>24</v>
      </c>
      <c r="H7080" s="24">
        <v>5</v>
      </c>
      <c r="I7080" s="25" t="s">
        <v>86</v>
      </c>
      <c r="J7080" s="31">
        <f t="shared" si="992"/>
        <v>0</v>
      </c>
      <c r="K7080" s="24" t="s">
        <v>29</v>
      </c>
      <c r="L7080" s="24"/>
      <c r="M7080" s="25" t="s">
        <v>29</v>
      </c>
      <c r="N7080" s="25">
        <f t="shared" si="993"/>
        <v>0</v>
      </c>
      <c r="O7080" s="24" t="s">
        <v>29</v>
      </c>
      <c r="P7080" s="24"/>
      <c r="Q7080" s="25" t="s">
        <v>29</v>
      </c>
      <c r="R7080" s="25">
        <f t="shared" si="994"/>
        <v>0</v>
      </c>
      <c r="S7080" s="24" t="s">
        <v>29</v>
      </c>
      <c r="T7080" s="24"/>
      <c r="U7080" s="25" t="s">
        <v>29</v>
      </c>
      <c r="V7080" s="25">
        <f t="shared" si="995"/>
        <v>0</v>
      </c>
      <c r="W7080" s="25" t="s">
        <v>29</v>
      </c>
      <c r="X7080" s="25"/>
      <c r="Y7080" s="25" t="s">
        <v>29</v>
      </c>
      <c r="Z7080" s="25">
        <f t="shared" si="996"/>
        <v>0</v>
      </c>
      <c r="AA7080" s="24" t="s">
        <v>29</v>
      </c>
      <c r="AB7080" s="24"/>
      <c r="AC7080" s="25" t="s">
        <v>29</v>
      </c>
      <c r="AD7080" s="25">
        <f t="shared" si="997"/>
        <v>0</v>
      </c>
      <c r="AE7080" s="32">
        <f t="shared" si="998"/>
        <v>0</v>
      </c>
      <c r="AF7080" s="37">
        <f t="shared" si="991"/>
        <v>3.2269672182572867E-3</v>
      </c>
      <c r="AG7080" s="27"/>
    </row>
    <row r="7081" spans="1:33" x14ac:dyDescent="0.25">
      <c r="A7081" s="21">
        <v>2869961</v>
      </c>
      <c r="B7081" s="34">
        <v>1.6953352285943799E-5</v>
      </c>
      <c r="C7081" s="22">
        <v>1.6306174391566501E-5</v>
      </c>
      <c r="D7081" s="22" t="s">
        <v>1135</v>
      </c>
      <c r="E7081" s="23">
        <v>1428991986.7857201</v>
      </c>
      <c r="F7081" s="23">
        <f t="shared" si="990"/>
        <v>24226.204565769061</v>
      </c>
      <c r="G7081" s="24" t="s">
        <v>26</v>
      </c>
      <c r="H7081" s="24">
        <v>1</v>
      </c>
      <c r="I7081" s="25" t="s">
        <v>34</v>
      </c>
      <c r="J7081" s="31">
        <f t="shared" si="992"/>
        <v>0</v>
      </c>
      <c r="K7081" s="24" t="s">
        <v>24</v>
      </c>
      <c r="L7081" s="24">
        <v>3</v>
      </c>
      <c r="M7081" s="25" t="s">
        <v>27</v>
      </c>
      <c r="N7081" s="25">
        <f t="shared" si="993"/>
        <v>0</v>
      </c>
      <c r="O7081" s="24" t="s">
        <v>24</v>
      </c>
      <c r="P7081" s="24">
        <v>3</v>
      </c>
      <c r="Q7081" s="25" t="s">
        <v>41</v>
      </c>
      <c r="R7081" s="25">
        <f t="shared" si="994"/>
        <v>3</v>
      </c>
      <c r="S7081" s="24" t="s">
        <v>29</v>
      </c>
      <c r="T7081" s="24"/>
      <c r="U7081" s="25" t="s">
        <v>29</v>
      </c>
      <c r="V7081" s="25">
        <f t="shared" si="995"/>
        <v>0</v>
      </c>
      <c r="W7081" s="25" t="s">
        <v>29</v>
      </c>
      <c r="X7081" s="25"/>
      <c r="Y7081" s="25" t="s">
        <v>29</v>
      </c>
      <c r="Z7081" s="25">
        <f t="shared" si="996"/>
        <v>0</v>
      </c>
      <c r="AA7081" s="24" t="s">
        <v>29</v>
      </c>
      <c r="AB7081" s="24"/>
      <c r="AC7081" s="25" t="s">
        <v>29</v>
      </c>
      <c r="AD7081" s="25">
        <f t="shared" si="997"/>
        <v>0</v>
      </c>
      <c r="AE7081" s="32">
        <f t="shared" si="998"/>
        <v>3</v>
      </c>
      <c r="AF7081" s="37">
        <f t="shared" si="991"/>
        <v>24226.204565769061</v>
      </c>
      <c r="AG7081" s="27"/>
    </row>
    <row r="7082" spans="1:33" x14ac:dyDescent="0.25">
      <c r="A7082" s="21">
        <v>2869973</v>
      </c>
      <c r="B7082" s="34">
        <v>2.3596663332351399E-6</v>
      </c>
      <c r="C7082" s="22">
        <v>2.5060030450620398E-6</v>
      </c>
      <c r="D7082" s="22" t="s">
        <v>3291</v>
      </c>
      <c r="E7082" s="23">
        <v>3584430.2308934401</v>
      </c>
      <c r="F7082" s="23">
        <f t="shared" si="990"/>
        <v>8.458059339669509</v>
      </c>
      <c r="G7082" s="24" t="s">
        <v>24</v>
      </c>
      <c r="H7082" s="24">
        <v>1</v>
      </c>
      <c r="I7082" s="25" t="s">
        <v>49</v>
      </c>
      <c r="J7082" s="31">
        <f t="shared" si="992"/>
        <v>0</v>
      </c>
      <c r="K7082" s="24" t="s">
        <v>29</v>
      </c>
      <c r="L7082" s="24"/>
      <c r="M7082" s="25" t="s">
        <v>29</v>
      </c>
      <c r="N7082" s="25">
        <f t="shared" si="993"/>
        <v>0</v>
      </c>
      <c r="O7082" s="24" t="s">
        <v>29</v>
      </c>
      <c r="P7082" s="24"/>
      <c r="Q7082" s="25" t="s">
        <v>29</v>
      </c>
      <c r="R7082" s="25">
        <f t="shared" si="994"/>
        <v>0</v>
      </c>
      <c r="S7082" s="24" t="s">
        <v>29</v>
      </c>
      <c r="T7082" s="24"/>
      <c r="U7082" s="25" t="s">
        <v>29</v>
      </c>
      <c r="V7082" s="25">
        <f t="shared" si="995"/>
        <v>0</v>
      </c>
      <c r="W7082" s="25" t="s">
        <v>29</v>
      </c>
      <c r="X7082" s="25"/>
      <c r="Y7082" s="25" t="s">
        <v>29</v>
      </c>
      <c r="Z7082" s="25">
        <f t="shared" si="996"/>
        <v>0</v>
      </c>
      <c r="AA7082" s="24" t="s">
        <v>29</v>
      </c>
      <c r="AB7082" s="24"/>
      <c r="AC7082" s="25" t="s">
        <v>29</v>
      </c>
      <c r="AD7082" s="25">
        <f t="shared" si="997"/>
        <v>0</v>
      </c>
      <c r="AE7082" s="32">
        <f t="shared" si="998"/>
        <v>0</v>
      </c>
      <c r="AF7082" s="37">
        <f t="shared" si="991"/>
        <v>8.458059339669509</v>
      </c>
      <c r="AG7082" s="27"/>
    </row>
    <row r="7083" spans="1:33" x14ac:dyDescent="0.25">
      <c r="A7083" s="21">
        <v>2869974</v>
      </c>
      <c r="B7083" s="34">
        <v>5.03682058231817E-7</v>
      </c>
      <c r="C7083" s="22">
        <v>5.1911282842677605E-7</v>
      </c>
      <c r="D7083" s="22" t="s">
        <v>1223</v>
      </c>
      <c r="E7083" s="23">
        <v>1285374562.8987801</v>
      </c>
      <c r="F7083" s="23">
        <f t="shared" si="990"/>
        <v>647.42010543967967</v>
      </c>
      <c r="G7083" s="24" t="s">
        <v>24</v>
      </c>
      <c r="H7083" s="24">
        <v>4</v>
      </c>
      <c r="I7083" s="25" t="s">
        <v>34</v>
      </c>
      <c r="J7083" s="31">
        <f t="shared" si="992"/>
        <v>0</v>
      </c>
      <c r="K7083" s="24" t="s">
        <v>24</v>
      </c>
      <c r="L7083" s="24">
        <v>4</v>
      </c>
      <c r="M7083" s="25" t="s">
        <v>28</v>
      </c>
      <c r="N7083" s="25">
        <f t="shared" si="993"/>
        <v>4</v>
      </c>
      <c r="O7083" s="24" t="s">
        <v>29</v>
      </c>
      <c r="P7083" s="24"/>
      <c r="Q7083" s="25" t="s">
        <v>29</v>
      </c>
      <c r="R7083" s="25">
        <f t="shared" si="994"/>
        <v>0</v>
      </c>
      <c r="S7083" s="24" t="s">
        <v>29</v>
      </c>
      <c r="T7083" s="24"/>
      <c r="U7083" s="25" t="s">
        <v>29</v>
      </c>
      <c r="V7083" s="25">
        <f t="shared" si="995"/>
        <v>0</v>
      </c>
      <c r="W7083" s="25" t="s">
        <v>29</v>
      </c>
      <c r="X7083" s="25"/>
      <c r="Y7083" s="25" t="s">
        <v>29</v>
      </c>
      <c r="Z7083" s="25">
        <f t="shared" si="996"/>
        <v>0</v>
      </c>
      <c r="AA7083" s="24" t="s">
        <v>29</v>
      </c>
      <c r="AB7083" s="24"/>
      <c r="AC7083" s="25" t="s">
        <v>29</v>
      </c>
      <c r="AD7083" s="25">
        <f t="shared" si="997"/>
        <v>0</v>
      </c>
      <c r="AE7083" s="32">
        <f t="shared" si="998"/>
        <v>4</v>
      </c>
      <c r="AF7083" s="37">
        <f t="shared" si="991"/>
        <v>647.42010543967967</v>
      </c>
      <c r="AG7083" s="27"/>
    </row>
    <row r="7084" spans="1:33" x14ac:dyDescent="0.25">
      <c r="A7084" s="21">
        <v>2869980</v>
      </c>
      <c r="B7084" s="34">
        <v>1.4495548252342701E-5</v>
      </c>
      <c r="C7084" s="22">
        <v>1.516540320528E-5</v>
      </c>
      <c r="D7084" s="22" t="s">
        <v>4757</v>
      </c>
      <c r="E7084" s="23">
        <v>3094432.24323407</v>
      </c>
      <c r="F7084" s="23">
        <f t="shared" si="990"/>
        <v>44.855491895404526</v>
      </c>
      <c r="G7084" s="24" t="s">
        <v>24</v>
      </c>
      <c r="H7084" s="24">
        <v>4</v>
      </c>
      <c r="I7084" s="25" t="s">
        <v>50</v>
      </c>
      <c r="J7084" s="31">
        <f t="shared" si="992"/>
        <v>0</v>
      </c>
      <c r="K7084" s="24" t="s">
        <v>29</v>
      </c>
      <c r="L7084" s="24"/>
      <c r="M7084" s="25" t="s">
        <v>29</v>
      </c>
      <c r="N7084" s="25">
        <f t="shared" si="993"/>
        <v>0</v>
      </c>
      <c r="O7084" s="24" t="s">
        <v>29</v>
      </c>
      <c r="P7084" s="24"/>
      <c r="Q7084" s="25" t="s">
        <v>29</v>
      </c>
      <c r="R7084" s="25">
        <f t="shared" si="994"/>
        <v>0</v>
      </c>
      <c r="S7084" s="24" t="s">
        <v>29</v>
      </c>
      <c r="T7084" s="24"/>
      <c r="U7084" s="25" t="s">
        <v>29</v>
      </c>
      <c r="V7084" s="25">
        <f t="shared" si="995"/>
        <v>0</v>
      </c>
      <c r="W7084" s="25" t="s">
        <v>29</v>
      </c>
      <c r="X7084" s="25"/>
      <c r="Y7084" s="25" t="s">
        <v>29</v>
      </c>
      <c r="Z7084" s="25">
        <f t="shared" si="996"/>
        <v>0</v>
      </c>
      <c r="AA7084" s="24" t="s">
        <v>29</v>
      </c>
      <c r="AB7084" s="24"/>
      <c r="AC7084" s="25" t="s">
        <v>29</v>
      </c>
      <c r="AD7084" s="25">
        <f t="shared" si="997"/>
        <v>0</v>
      </c>
      <c r="AE7084" s="32">
        <f t="shared" si="998"/>
        <v>0</v>
      </c>
      <c r="AF7084" s="37">
        <f t="shared" si="991"/>
        <v>44.855491895404526</v>
      </c>
      <c r="AG7084" s="27"/>
    </row>
    <row r="7085" spans="1:33" x14ac:dyDescent="0.25">
      <c r="A7085" s="21">
        <v>2869981</v>
      </c>
      <c r="B7085" s="34">
        <v>8.3984387714118393E-5</v>
      </c>
      <c r="C7085" s="22">
        <v>9.2918485828334397E-5</v>
      </c>
      <c r="D7085" s="22" t="s">
        <v>2443</v>
      </c>
      <c r="E7085" s="23">
        <v>15626159.376248799</v>
      </c>
      <c r="F7085" s="23">
        <f t="shared" si="990"/>
        <v>1312.3534275374857</v>
      </c>
      <c r="G7085" s="24" t="s">
        <v>24</v>
      </c>
      <c r="H7085" s="24">
        <v>1</v>
      </c>
      <c r="I7085" s="25" t="s">
        <v>31</v>
      </c>
      <c r="J7085" s="31">
        <f t="shared" si="992"/>
        <v>1</v>
      </c>
      <c r="K7085" s="24" t="s">
        <v>29</v>
      </c>
      <c r="L7085" s="24"/>
      <c r="M7085" s="25" t="s">
        <v>29</v>
      </c>
      <c r="N7085" s="25">
        <f t="shared" si="993"/>
        <v>0</v>
      </c>
      <c r="O7085" s="24" t="s">
        <v>29</v>
      </c>
      <c r="P7085" s="24"/>
      <c r="Q7085" s="25" t="s">
        <v>29</v>
      </c>
      <c r="R7085" s="25">
        <f t="shared" si="994"/>
        <v>0</v>
      </c>
      <c r="S7085" s="24" t="s">
        <v>29</v>
      </c>
      <c r="T7085" s="24"/>
      <c r="U7085" s="25" t="s">
        <v>29</v>
      </c>
      <c r="V7085" s="25">
        <f t="shared" si="995"/>
        <v>0</v>
      </c>
      <c r="W7085" s="25" t="s">
        <v>29</v>
      </c>
      <c r="X7085" s="25"/>
      <c r="Y7085" s="25" t="s">
        <v>29</v>
      </c>
      <c r="Z7085" s="25">
        <f t="shared" si="996"/>
        <v>0</v>
      </c>
      <c r="AA7085" s="24" t="s">
        <v>29</v>
      </c>
      <c r="AB7085" s="24"/>
      <c r="AC7085" s="25" t="s">
        <v>29</v>
      </c>
      <c r="AD7085" s="25">
        <f t="shared" si="997"/>
        <v>0</v>
      </c>
      <c r="AE7085" s="32">
        <f t="shared" si="998"/>
        <v>1</v>
      </c>
      <c r="AF7085" s="37">
        <f t="shared" si="991"/>
        <v>1312.3534275374857</v>
      </c>
      <c r="AG7085" s="27"/>
    </row>
    <row r="7086" spans="1:33" x14ac:dyDescent="0.25">
      <c r="A7086" s="21">
        <v>2869984</v>
      </c>
      <c r="B7086" s="34">
        <v>1.6297538494669801E-5</v>
      </c>
      <c r="C7086" s="22">
        <v>1.7189910861233499E-5</v>
      </c>
      <c r="D7086" s="22" t="s">
        <v>680</v>
      </c>
      <c r="E7086" s="23">
        <v>2622008728.67945</v>
      </c>
      <c r="F7086" s="23">
        <f t="shared" si="990"/>
        <v>42732.288189013561</v>
      </c>
      <c r="G7086" s="24" t="s">
        <v>24</v>
      </c>
      <c r="H7086" s="24">
        <v>1</v>
      </c>
      <c r="I7086" s="25" t="s">
        <v>33</v>
      </c>
      <c r="J7086" s="31">
        <f t="shared" si="992"/>
        <v>0</v>
      </c>
      <c r="K7086" s="24" t="s">
        <v>24</v>
      </c>
      <c r="L7086" s="24">
        <v>5</v>
      </c>
      <c r="M7086" s="25" t="s">
        <v>44</v>
      </c>
      <c r="N7086" s="25">
        <f t="shared" si="993"/>
        <v>5</v>
      </c>
      <c r="O7086" s="24" t="s">
        <v>29</v>
      </c>
      <c r="P7086" s="24"/>
      <c r="Q7086" s="25" t="s">
        <v>29</v>
      </c>
      <c r="R7086" s="25">
        <f t="shared" si="994"/>
        <v>0</v>
      </c>
      <c r="S7086" s="24" t="s">
        <v>29</v>
      </c>
      <c r="T7086" s="24"/>
      <c r="U7086" s="25" t="s">
        <v>29</v>
      </c>
      <c r="V7086" s="25">
        <f t="shared" si="995"/>
        <v>0</v>
      </c>
      <c r="W7086" s="25" t="s">
        <v>29</v>
      </c>
      <c r="X7086" s="25"/>
      <c r="Y7086" s="25" t="s">
        <v>29</v>
      </c>
      <c r="Z7086" s="25">
        <f t="shared" si="996"/>
        <v>0</v>
      </c>
      <c r="AA7086" s="24" t="s">
        <v>29</v>
      </c>
      <c r="AB7086" s="24"/>
      <c r="AC7086" s="25" t="s">
        <v>29</v>
      </c>
      <c r="AD7086" s="25">
        <f t="shared" si="997"/>
        <v>0</v>
      </c>
      <c r="AE7086" s="32">
        <f t="shared" si="998"/>
        <v>5</v>
      </c>
      <c r="AF7086" s="37">
        <f t="shared" si="991"/>
        <v>42732.288189013561</v>
      </c>
      <c r="AG7086" s="27"/>
    </row>
    <row r="7087" spans="1:33" x14ac:dyDescent="0.25">
      <c r="A7087" s="21">
        <v>2869986</v>
      </c>
      <c r="B7087" s="34">
        <v>4.7921671220180197E-5</v>
      </c>
      <c r="C7087" s="22">
        <v>5.2451782962612201E-5</v>
      </c>
      <c r="D7087" s="22" t="s">
        <v>946</v>
      </c>
      <c r="E7087" s="23">
        <v>1802739638.64294</v>
      </c>
      <c r="F7087" s="23">
        <f t="shared" si="990"/>
        <v>86390.296258633432</v>
      </c>
      <c r="G7087" s="24" t="s">
        <v>24</v>
      </c>
      <c r="H7087" s="24">
        <v>3</v>
      </c>
      <c r="I7087" s="25" t="s">
        <v>41</v>
      </c>
      <c r="J7087" s="31">
        <f t="shared" si="992"/>
        <v>3</v>
      </c>
      <c r="K7087" s="24" t="s">
        <v>29</v>
      </c>
      <c r="L7087" s="24"/>
      <c r="M7087" s="25" t="s">
        <v>29</v>
      </c>
      <c r="N7087" s="25">
        <f t="shared" si="993"/>
        <v>0</v>
      </c>
      <c r="O7087" s="24" t="s">
        <v>29</v>
      </c>
      <c r="P7087" s="24"/>
      <c r="Q7087" s="25" t="s">
        <v>29</v>
      </c>
      <c r="R7087" s="25">
        <f t="shared" si="994"/>
        <v>0</v>
      </c>
      <c r="S7087" s="24" t="s">
        <v>29</v>
      </c>
      <c r="T7087" s="24"/>
      <c r="U7087" s="25" t="s">
        <v>29</v>
      </c>
      <c r="V7087" s="25">
        <f t="shared" si="995"/>
        <v>0</v>
      </c>
      <c r="W7087" s="25" t="s">
        <v>29</v>
      </c>
      <c r="X7087" s="25"/>
      <c r="Y7087" s="25" t="s">
        <v>29</v>
      </c>
      <c r="Z7087" s="25">
        <f t="shared" si="996"/>
        <v>0</v>
      </c>
      <c r="AA7087" s="24" t="s">
        <v>29</v>
      </c>
      <c r="AB7087" s="24"/>
      <c r="AC7087" s="25" t="s">
        <v>29</v>
      </c>
      <c r="AD7087" s="25">
        <f t="shared" si="997"/>
        <v>0</v>
      </c>
      <c r="AE7087" s="32">
        <f t="shared" si="998"/>
        <v>3</v>
      </c>
      <c r="AF7087" s="37">
        <f t="shared" si="991"/>
        <v>86390.296258633432</v>
      </c>
      <c r="AG7087" s="27"/>
    </row>
    <row r="7088" spans="1:33" x14ac:dyDescent="0.25">
      <c r="A7088" s="21">
        <v>2869991</v>
      </c>
      <c r="B7088" s="34">
        <v>3.0944905135851498E-6</v>
      </c>
      <c r="C7088" s="22">
        <v>3.6970620354209201E-6</v>
      </c>
      <c r="D7088" s="22" t="s">
        <v>2952</v>
      </c>
      <c r="E7088" s="23">
        <v>169500213.15488699</v>
      </c>
      <c r="F7088" s="23">
        <f t="shared" si="990"/>
        <v>524.51680165845858</v>
      </c>
      <c r="G7088" s="24" t="s">
        <v>24</v>
      </c>
      <c r="H7088" s="24">
        <v>5</v>
      </c>
      <c r="I7088" s="25" t="s">
        <v>53</v>
      </c>
      <c r="J7088" s="31">
        <f t="shared" si="992"/>
        <v>0</v>
      </c>
      <c r="K7088" s="24" t="s">
        <v>29</v>
      </c>
      <c r="L7088" s="24"/>
      <c r="M7088" s="25" t="s">
        <v>29</v>
      </c>
      <c r="N7088" s="25">
        <f t="shared" si="993"/>
        <v>0</v>
      </c>
      <c r="O7088" s="24" t="s">
        <v>29</v>
      </c>
      <c r="P7088" s="24"/>
      <c r="Q7088" s="25" t="s">
        <v>29</v>
      </c>
      <c r="R7088" s="25">
        <f t="shared" si="994"/>
        <v>0</v>
      </c>
      <c r="S7088" s="24" t="s">
        <v>29</v>
      </c>
      <c r="T7088" s="24"/>
      <c r="U7088" s="25" t="s">
        <v>29</v>
      </c>
      <c r="V7088" s="25">
        <f t="shared" si="995"/>
        <v>0</v>
      </c>
      <c r="W7088" s="25" t="s">
        <v>29</v>
      </c>
      <c r="X7088" s="25"/>
      <c r="Y7088" s="25" t="s">
        <v>29</v>
      </c>
      <c r="Z7088" s="25">
        <f t="shared" si="996"/>
        <v>0</v>
      </c>
      <c r="AA7088" s="24" t="s">
        <v>29</v>
      </c>
      <c r="AB7088" s="24"/>
      <c r="AC7088" s="25" t="s">
        <v>29</v>
      </c>
      <c r="AD7088" s="25">
        <f t="shared" si="997"/>
        <v>0</v>
      </c>
      <c r="AE7088" s="32">
        <f t="shared" si="998"/>
        <v>0</v>
      </c>
      <c r="AF7088" s="37">
        <f t="shared" si="991"/>
        <v>524.51680165845858</v>
      </c>
      <c r="AG7088" s="27"/>
    </row>
    <row r="7089" spans="1:33" x14ac:dyDescent="0.25">
      <c r="A7089" s="21">
        <v>2869992</v>
      </c>
      <c r="B7089" s="34">
        <v>6.8201534232002103E-6</v>
      </c>
      <c r="C7089" s="22">
        <v>7.3222276818819399E-6</v>
      </c>
      <c r="D7089" s="22" t="s">
        <v>4346</v>
      </c>
      <c r="E7089" s="23">
        <v>79132.002169983505</v>
      </c>
      <c r="F7089" s="23">
        <f t="shared" si="990"/>
        <v>0.53969239548429948</v>
      </c>
      <c r="G7089" s="24" t="s">
        <v>24</v>
      </c>
      <c r="H7089" s="24">
        <v>2</v>
      </c>
      <c r="I7089" s="25" t="s">
        <v>79</v>
      </c>
      <c r="J7089" s="31">
        <f t="shared" si="992"/>
        <v>0</v>
      </c>
      <c r="K7089" s="24" t="s">
        <v>29</v>
      </c>
      <c r="L7089" s="24"/>
      <c r="M7089" s="25" t="s">
        <v>29</v>
      </c>
      <c r="N7089" s="25">
        <f t="shared" si="993"/>
        <v>0</v>
      </c>
      <c r="O7089" s="24" t="s">
        <v>29</v>
      </c>
      <c r="P7089" s="24"/>
      <c r="Q7089" s="25" t="s">
        <v>29</v>
      </c>
      <c r="R7089" s="25">
        <f t="shared" si="994"/>
        <v>0</v>
      </c>
      <c r="S7089" s="24" t="s">
        <v>29</v>
      </c>
      <c r="T7089" s="24"/>
      <c r="U7089" s="25" t="s">
        <v>29</v>
      </c>
      <c r="V7089" s="25">
        <f t="shared" si="995"/>
        <v>0</v>
      </c>
      <c r="W7089" s="25" t="s">
        <v>29</v>
      </c>
      <c r="X7089" s="25"/>
      <c r="Y7089" s="25" t="s">
        <v>29</v>
      </c>
      <c r="Z7089" s="25">
        <f t="shared" si="996"/>
        <v>0</v>
      </c>
      <c r="AA7089" s="24" t="s">
        <v>29</v>
      </c>
      <c r="AB7089" s="24"/>
      <c r="AC7089" s="25" t="s">
        <v>29</v>
      </c>
      <c r="AD7089" s="25">
        <f t="shared" si="997"/>
        <v>0</v>
      </c>
      <c r="AE7089" s="32">
        <f t="shared" si="998"/>
        <v>0</v>
      </c>
      <c r="AF7089" s="37">
        <f t="shared" si="991"/>
        <v>0.53969239548429948</v>
      </c>
      <c r="AG7089" s="27"/>
    </row>
    <row r="7090" spans="1:33" x14ac:dyDescent="0.25">
      <c r="A7090" s="21">
        <v>2869993</v>
      </c>
      <c r="B7090" s="34">
        <v>1.0925472036061901E-6</v>
      </c>
      <c r="C7090" s="22">
        <v>1.1674858396361701E-6</v>
      </c>
      <c r="D7090" s="22" t="s">
        <v>2807</v>
      </c>
      <c r="E7090" s="23">
        <v>207397660.351383</v>
      </c>
      <c r="F7090" s="23">
        <f t="shared" si="990"/>
        <v>226.5917338513699</v>
      </c>
      <c r="G7090" s="24" t="s">
        <v>24</v>
      </c>
      <c r="H7090" s="24">
        <v>4</v>
      </c>
      <c r="I7090" s="25" t="s">
        <v>47</v>
      </c>
      <c r="J7090" s="31">
        <f t="shared" si="992"/>
        <v>0</v>
      </c>
      <c r="K7090" s="24" t="s">
        <v>29</v>
      </c>
      <c r="L7090" s="24"/>
      <c r="M7090" s="25" t="s">
        <v>29</v>
      </c>
      <c r="N7090" s="25">
        <f t="shared" si="993"/>
        <v>0</v>
      </c>
      <c r="O7090" s="24" t="s">
        <v>29</v>
      </c>
      <c r="P7090" s="24"/>
      <c r="Q7090" s="25" t="s">
        <v>29</v>
      </c>
      <c r="R7090" s="25">
        <f t="shared" si="994"/>
        <v>0</v>
      </c>
      <c r="S7090" s="24" t="s">
        <v>29</v>
      </c>
      <c r="T7090" s="24"/>
      <c r="U7090" s="25" t="s">
        <v>29</v>
      </c>
      <c r="V7090" s="25">
        <f t="shared" si="995"/>
        <v>0</v>
      </c>
      <c r="W7090" s="25" t="s">
        <v>29</v>
      </c>
      <c r="X7090" s="25"/>
      <c r="Y7090" s="25" t="s">
        <v>29</v>
      </c>
      <c r="Z7090" s="25">
        <f t="shared" si="996"/>
        <v>0</v>
      </c>
      <c r="AA7090" s="24" t="s">
        <v>29</v>
      </c>
      <c r="AB7090" s="24"/>
      <c r="AC7090" s="25" t="s">
        <v>29</v>
      </c>
      <c r="AD7090" s="25">
        <f t="shared" si="997"/>
        <v>0</v>
      </c>
      <c r="AE7090" s="32">
        <f t="shared" si="998"/>
        <v>0</v>
      </c>
      <c r="AF7090" s="37">
        <f t="shared" si="991"/>
        <v>226.5917338513699</v>
      </c>
      <c r="AG7090" s="27"/>
    </row>
    <row r="7091" spans="1:33" x14ac:dyDescent="0.25">
      <c r="A7091" s="21">
        <v>2869996</v>
      </c>
      <c r="B7091" s="34">
        <v>3.8039583007076903E-7</v>
      </c>
      <c r="C7091" s="22">
        <v>4.36539550956932E-7</v>
      </c>
      <c r="D7091" s="22" t="s">
        <v>4403</v>
      </c>
      <c r="E7091" s="23">
        <v>8507635.9497161396</v>
      </c>
      <c r="F7091" s="23">
        <f t="shared" si="990"/>
        <v>3.2362692390321861</v>
      </c>
      <c r="G7091" s="24" t="s">
        <v>24</v>
      </c>
      <c r="H7091" s="24">
        <v>4</v>
      </c>
      <c r="I7091" s="25" t="s">
        <v>55</v>
      </c>
      <c r="J7091" s="31">
        <f t="shared" si="992"/>
        <v>0</v>
      </c>
      <c r="K7091" s="24" t="s">
        <v>24</v>
      </c>
      <c r="L7091" s="24">
        <v>1</v>
      </c>
      <c r="M7091" s="25" t="s">
        <v>38</v>
      </c>
      <c r="N7091" s="25">
        <f t="shared" si="993"/>
        <v>0</v>
      </c>
      <c r="O7091" s="24" t="s">
        <v>29</v>
      </c>
      <c r="P7091" s="24"/>
      <c r="Q7091" s="25" t="s">
        <v>29</v>
      </c>
      <c r="R7091" s="25">
        <f t="shared" si="994"/>
        <v>0</v>
      </c>
      <c r="S7091" s="24" t="s">
        <v>29</v>
      </c>
      <c r="T7091" s="24"/>
      <c r="U7091" s="25" t="s">
        <v>29</v>
      </c>
      <c r="V7091" s="25">
        <f t="shared" si="995"/>
        <v>0</v>
      </c>
      <c r="W7091" s="25" t="s">
        <v>29</v>
      </c>
      <c r="X7091" s="25"/>
      <c r="Y7091" s="25" t="s">
        <v>29</v>
      </c>
      <c r="Z7091" s="25">
        <f t="shared" si="996"/>
        <v>0</v>
      </c>
      <c r="AA7091" s="24" t="s">
        <v>29</v>
      </c>
      <c r="AB7091" s="24"/>
      <c r="AC7091" s="25" t="s">
        <v>29</v>
      </c>
      <c r="AD7091" s="25">
        <f t="shared" si="997"/>
        <v>0</v>
      </c>
      <c r="AE7091" s="32">
        <f t="shared" si="998"/>
        <v>0</v>
      </c>
      <c r="AF7091" s="37">
        <f t="shared" si="991"/>
        <v>3.2362692390321861</v>
      </c>
      <c r="AG7091" s="27"/>
    </row>
    <row r="7092" spans="1:33" x14ac:dyDescent="0.25">
      <c r="A7092" s="21">
        <v>2869997</v>
      </c>
      <c r="B7092" s="34">
        <v>1.7184373369851299E-5</v>
      </c>
      <c r="C7092" s="22">
        <v>1.88878081679513E-5</v>
      </c>
      <c r="D7092" s="22" t="s">
        <v>1886</v>
      </c>
      <c r="E7092" s="23">
        <v>384705204.58507597</v>
      </c>
      <c r="F7092" s="23">
        <f t="shared" si="990"/>
        <v>6610.9178729149753</v>
      </c>
      <c r="G7092" s="24" t="s">
        <v>26</v>
      </c>
      <c r="H7092" s="24">
        <v>1</v>
      </c>
      <c r="I7092" s="25" t="s">
        <v>44</v>
      </c>
      <c r="J7092" s="31">
        <f t="shared" si="992"/>
        <v>1</v>
      </c>
      <c r="K7092" s="24" t="s">
        <v>29</v>
      </c>
      <c r="L7092" s="24"/>
      <c r="M7092" s="25" t="s">
        <v>29</v>
      </c>
      <c r="N7092" s="25">
        <f t="shared" si="993"/>
        <v>0</v>
      </c>
      <c r="O7092" s="24" t="s">
        <v>29</v>
      </c>
      <c r="P7092" s="24"/>
      <c r="Q7092" s="25" t="s">
        <v>29</v>
      </c>
      <c r="R7092" s="25">
        <f t="shared" si="994"/>
        <v>0</v>
      </c>
      <c r="S7092" s="24" t="s">
        <v>29</v>
      </c>
      <c r="T7092" s="24"/>
      <c r="U7092" s="25" t="s">
        <v>29</v>
      </c>
      <c r="V7092" s="25">
        <f t="shared" si="995"/>
        <v>0</v>
      </c>
      <c r="W7092" s="25" t="s">
        <v>29</v>
      </c>
      <c r="X7092" s="25"/>
      <c r="Y7092" s="25" t="s">
        <v>29</v>
      </c>
      <c r="Z7092" s="25">
        <f t="shared" si="996"/>
        <v>0</v>
      </c>
      <c r="AA7092" s="24" t="s">
        <v>29</v>
      </c>
      <c r="AB7092" s="24"/>
      <c r="AC7092" s="25" t="s">
        <v>29</v>
      </c>
      <c r="AD7092" s="25">
        <f t="shared" si="997"/>
        <v>0</v>
      </c>
      <c r="AE7092" s="32">
        <f t="shared" si="998"/>
        <v>1</v>
      </c>
      <c r="AF7092" s="37">
        <f t="shared" si="991"/>
        <v>6610.9178729149753</v>
      </c>
      <c r="AG7092" s="27"/>
    </row>
    <row r="7093" spans="1:33" x14ac:dyDescent="0.25">
      <c r="A7093" s="21">
        <v>2869998</v>
      </c>
      <c r="B7093" s="34">
        <v>7.4964651546083994E-5</v>
      </c>
      <c r="C7093" s="22">
        <v>7.6799075769380293E-5</v>
      </c>
      <c r="D7093" s="22" t="s">
        <v>1126</v>
      </c>
      <c r="E7093" s="23">
        <v>986368434.71739805</v>
      </c>
      <c r="F7093" s="23">
        <f t="shared" si="990"/>
        <v>73942.766004646037</v>
      </c>
      <c r="G7093" s="24" t="s">
        <v>24</v>
      </c>
      <c r="H7093" s="24">
        <v>3</v>
      </c>
      <c r="I7093" s="25" t="s">
        <v>62</v>
      </c>
      <c r="J7093" s="31">
        <f t="shared" si="992"/>
        <v>3</v>
      </c>
      <c r="K7093" s="24" t="s">
        <v>29</v>
      </c>
      <c r="L7093" s="24"/>
      <c r="M7093" s="25" t="s">
        <v>29</v>
      </c>
      <c r="N7093" s="25">
        <f t="shared" si="993"/>
        <v>0</v>
      </c>
      <c r="O7093" s="24" t="s">
        <v>29</v>
      </c>
      <c r="P7093" s="24"/>
      <c r="Q7093" s="25" t="s">
        <v>29</v>
      </c>
      <c r="R7093" s="25">
        <f t="shared" si="994"/>
        <v>0</v>
      </c>
      <c r="S7093" s="24" t="s">
        <v>29</v>
      </c>
      <c r="T7093" s="24"/>
      <c r="U7093" s="25" t="s">
        <v>29</v>
      </c>
      <c r="V7093" s="25">
        <f t="shared" si="995"/>
        <v>0</v>
      </c>
      <c r="W7093" s="25" t="s">
        <v>29</v>
      </c>
      <c r="X7093" s="25"/>
      <c r="Y7093" s="25" t="s">
        <v>29</v>
      </c>
      <c r="Z7093" s="25">
        <f t="shared" si="996"/>
        <v>0</v>
      </c>
      <c r="AA7093" s="24" t="s">
        <v>29</v>
      </c>
      <c r="AB7093" s="24"/>
      <c r="AC7093" s="25" t="s">
        <v>29</v>
      </c>
      <c r="AD7093" s="25">
        <f t="shared" si="997"/>
        <v>0</v>
      </c>
      <c r="AE7093" s="32">
        <f t="shared" si="998"/>
        <v>3</v>
      </c>
      <c r="AF7093" s="37">
        <f t="shared" si="991"/>
        <v>73942.766004646037</v>
      </c>
      <c r="AG7093" s="27"/>
    </row>
    <row r="7094" spans="1:33" x14ac:dyDescent="0.25">
      <c r="A7094" s="21">
        <v>2870002</v>
      </c>
      <c r="B7094" s="34">
        <v>2.9326067570886E-5</v>
      </c>
      <c r="C7094" s="22">
        <v>2.7750415596617901E-5</v>
      </c>
      <c r="D7094" s="22" t="s">
        <v>1375</v>
      </c>
      <c r="E7094" s="23">
        <v>1059411271.29826</v>
      </c>
      <c r="F7094" s="23">
        <f t="shared" si="990"/>
        <v>31068.366527451013</v>
      </c>
      <c r="G7094" s="24" t="s">
        <v>24</v>
      </c>
      <c r="H7094" s="24">
        <v>4</v>
      </c>
      <c r="I7094" s="25" t="s">
        <v>36</v>
      </c>
      <c r="J7094" s="31">
        <f t="shared" si="992"/>
        <v>4</v>
      </c>
      <c r="K7094" s="24" t="s">
        <v>29</v>
      </c>
      <c r="L7094" s="24"/>
      <c r="M7094" s="25" t="s">
        <v>29</v>
      </c>
      <c r="N7094" s="25">
        <f t="shared" si="993"/>
        <v>0</v>
      </c>
      <c r="O7094" s="24" t="s">
        <v>29</v>
      </c>
      <c r="P7094" s="24"/>
      <c r="Q7094" s="25" t="s">
        <v>29</v>
      </c>
      <c r="R7094" s="25">
        <f t="shared" si="994"/>
        <v>0</v>
      </c>
      <c r="S7094" s="24" t="s">
        <v>29</v>
      </c>
      <c r="T7094" s="24"/>
      <c r="U7094" s="25" t="s">
        <v>29</v>
      </c>
      <c r="V7094" s="25">
        <f t="shared" si="995"/>
        <v>0</v>
      </c>
      <c r="W7094" s="25" t="s">
        <v>29</v>
      </c>
      <c r="X7094" s="25"/>
      <c r="Y7094" s="25" t="s">
        <v>29</v>
      </c>
      <c r="Z7094" s="25">
        <f t="shared" si="996"/>
        <v>0</v>
      </c>
      <c r="AA7094" s="24" t="s">
        <v>29</v>
      </c>
      <c r="AB7094" s="24"/>
      <c r="AC7094" s="25" t="s">
        <v>29</v>
      </c>
      <c r="AD7094" s="25">
        <f t="shared" si="997"/>
        <v>0</v>
      </c>
      <c r="AE7094" s="32">
        <f t="shared" si="998"/>
        <v>4</v>
      </c>
      <c r="AF7094" s="37">
        <f t="shared" si="991"/>
        <v>31068.366527451013</v>
      </c>
      <c r="AG7094" s="27"/>
    </row>
    <row r="7095" spans="1:33" x14ac:dyDescent="0.25">
      <c r="A7095" s="21">
        <v>2870005</v>
      </c>
      <c r="B7095" s="34">
        <v>7.1274468901503197E-6</v>
      </c>
      <c r="C7095" s="22">
        <v>6.83679180616351E-6</v>
      </c>
      <c r="D7095" s="22" t="s">
        <v>903</v>
      </c>
      <c r="E7095" s="23">
        <v>1918177109.9054699</v>
      </c>
      <c r="F7095" s="23">
        <f t="shared" si="990"/>
        <v>13671.70547675327</v>
      </c>
      <c r="G7095" s="24" t="s">
        <v>24</v>
      </c>
      <c r="H7095" s="24">
        <v>4</v>
      </c>
      <c r="I7095" s="25" t="s">
        <v>40</v>
      </c>
      <c r="J7095" s="31">
        <f t="shared" si="992"/>
        <v>4</v>
      </c>
      <c r="K7095" s="24" t="s">
        <v>29</v>
      </c>
      <c r="L7095" s="24"/>
      <c r="M7095" s="25" t="s">
        <v>29</v>
      </c>
      <c r="N7095" s="25">
        <f t="shared" si="993"/>
        <v>0</v>
      </c>
      <c r="O7095" s="24" t="s">
        <v>29</v>
      </c>
      <c r="P7095" s="24"/>
      <c r="Q7095" s="25" t="s">
        <v>29</v>
      </c>
      <c r="R7095" s="25">
        <f t="shared" si="994"/>
        <v>0</v>
      </c>
      <c r="S7095" s="24" t="s">
        <v>29</v>
      </c>
      <c r="T7095" s="24"/>
      <c r="U7095" s="25" t="s">
        <v>29</v>
      </c>
      <c r="V7095" s="25">
        <f t="shared" si="995"/>
        <v>0</v>
      </c>
      <c r="W7095" s="25" t="s">
        <v>29</v>
      </c>
      <c r="X7095" s="25"/>
      <c r="Y7095" s="25" t="s">
        <v>29</v>
      </c>
      <c r="Z7095" s="25">
        <f t="shared" si="996"/>
        <v>0</v>
      </c>
      <c r="AA7095" s="24" t="s">
        <v>29</v>
      </c>
      <c r="AB7095" s="24"/>
      <c r="AC7095" s="25" t="s">
        <v>29</v>
      </c>
      <c r="AD7095" s="25">
        <f t="shared" si="997"/>
        <v>0</v>
      </c>
      <c r="AE7095" s="32">
        <f t="shared" si="998"/>
        <v>4</v>
      </c>
      <c r="AF7095" s="37">
        <f t="shared" si="991"/>
        <v>13671.70547675327</v>
      </c>
      <c r="AG7095" s="27"/>
    </row>
    <row r="7096" spans="1:33" x14ac:dyDescent="0.25">
      <c r="A7096" s="21">
        <v>2870009</v>
      </c>
      <c r="B7096" s="34">
        <v>9.9194989145233494E-5</v>
      </c>
      <c r="C7096" s="22">
        <v>1.01682395617293E-4</v>
      </c>
      <c r="D7096" s="22" t="s">
        <v>2911</v>
      </c>
      <c r="E7096" s="23">
        <v>8982552.2885455508</v>
      </c>
      <c r="F7096" s="23">
        <f t="shared" si="990"/>
        <v>891.02417675876814</v>
      </c>
      <c r="G7096" s="24" t="s">
        <v>24</v>
      </c>
      <c r="H7096" s="24">
        <v>3</v>
      </c>
      <c r="I7096" s="25" t="s">
        <v>35</v>
      </c>
      <c r="J7096" s="31">
        <f t="shared" si="992"/>
        <v>0</v>
      </c>
      <c r="K7096" s="24" t="s">
        <v>29</v>
      </c>
      <c r="L7096" s="24"/>
      <c r="M7096" s="25" t="s">
        <v>29</v>
      </c>
      <c r="N7096" s="25">
        <f t="shared" si="993"/>
        <v>0</v>
      </c>
      <c r="O7096" s="24" t="s">
        <v>29</v>
      </c>
      <c r="P7096" s="24"/>
      <c r="Q7096" s="25" t="s">
        <v>29</v>
      </c>
      <c r="R7096" s="25">
        <f t="shared" si="994"/>
        <v>0</v>
      </c>
      <c r="S7096" s="24" t="s">
        <v>29</v>
      </c>
      <c r="T7096" s="24"/>
      <c r="U7096" s="25" t="s">
        <v>29</v>
      </c>
      <c r="V7096" s="25">
        <f t="shared" si="995"/>
        <v>0</v>
      </c>
      <c r="W7096" s="25" t="s">
        <v>29</v>
      </c>
      <c r="X7096" s="25"/>
      <c r="Y7096" s="25" t="s">
        <v>29</v>
      </c>
      <c r="Z7096" s="25">
        <f t="shared" si="996"/>
        <v>0</v>
      </c>
      <c r="AA7096" s="24" t="s">
        <v>29</v>
      </c>
      <c r="AB7096" s="24"/>
      <c r="AC7096" s="25" t="s">
        <v>29</v>
      </c>
      <c r="AD7096" s="25">
        <f t="shared" si="997"/>
        <v>0</v>
      </c>
      <c r="AE7096" s="32">
        <f t="shared" si="998"/>
        <v>0</v>
      </c>
      <c r="AF7096" s="37">
        <f t="shared" si="991"/>
        <v>891.02417675876814</v>
      </c>
      <c r="AG7096" s="27"/>
    </row>
    <row r="7097" spans="1:33" x14ac:dyDescent="0.25">
      <c r="A7097" s="21">
        <v>2870010</v>
      </c>
      <c r="B7097" s="34">
        <v>4.3647707759047499E-5</v>
      </c>
      <c r="C7097" s="22">
        <v>5.0149988727191297E-5</v>
      </c>
      <c r="D7097" s="22" t="s">
        <v>521</v>
      </c>
      <c r="E7097" s="23">
        <v>1658766617.7558401</v>
      </c>
      <c r="F7097" s="23">
        <f t="shared" si="990"/>
        <v>72401.360572270554</v>
      </c>
      <c r="G7097" s="24" t="s">
        <v>24</v>
      </c>
      <c r="H7097" s="24">
        <v>3</v>
      </c>
      <c r="I7097" s="25" t="s">
        <v>40</v>
      </c>
      <c r="J7097" s="31">
        <f t="shared" si="992"/>
        <v>3</v>
      </c>
      <c r="K7097" s="24" t="s">
        <v>29</v>
      </c>
      <c r="L7097" s="24"/>
      <c r="M7097" s="25" t="s">
        <v>29</v>
      </c>
      <c r="N7097" s="25">
        <f t="shared" si="993"/>
        <v>0</v>
      </c>
      <c r="O7097" s="24" t="s">
        <v>29</v>
      </c>
      <c r="P7097" s="24"/>
      <c r="Q7097" s="25" t="s">
        <v>29</v>
      </c>
      <c r="R7097" s="25">
        <f t="shared" si="994"/>
        <v>0</v>
      </c>
      <c r="S7097" s="24" t="s">
        <v>29</v>
      </c>
      <c r="T7097" s="24"/>
      <c r="U7097" s="25" t="s">
        <v>29</v>
      </c>
      <c r="V7097" s="25">
        <f t="shared" si="995"/>
        <v>0</v>
      </c>
      <c r="W7097" s="25" t="s">
        <v>29</v>
      </c>
      <c r="X7097" s="25"/>
      <c r="Y7097" s="25" t="s">
        <v>29</v>
      </c>
      <c r="Z7097" s="25">
        <f t="shared" si="996"/>
        <v>0</v>
      </c>
      <c r="AA7097" s="24" t="s">
        <v>29</v>
      </c>
      <c r="AB7097" s="24"/>
      <c r="AC7097" s="25" t="s">
        <v>29</v>
      </c>
      <c r="AD7097" s="25">
        <f t="shared" si="997"/>
        <v>0</v>
      </c>
      <c r="AE7097" s="32">
        <f t="shared" si="998"/>
        <v>3</v>
      </c>
      <c r="AF7097" s="37">
        <f t="shared" si="991"/>
        <v>72401.360572270554</v>
      </c>
      <c r="AG7097" s="27"/>
    </row>
    <row r="7098" spans="1:33" x14ac:dyDescent="0.25">
      <c r="A7098" s="21">
        <v>2870013</v>
      </c>
      <c r="B7098" s="34">
        <v>8.7348421618064302E-6</v>
      </c>
      <c r="C7098" s="22">
        <v>9.5256582739004696E-6</v>
      </c>
      <c r="D7098" s="22" t="s">
        <v>4783</v>
      </c>
      <c r="E7098" s="23">
        <v>2733835.5140799899</v>
      </c>
      <c r="F7098" s="23">
        <f t="shared" si="990"/>
        <v>23.879621711829653</v>
      </c>
      <c r="G7098" s="24" t="s">
        <v>24</v>
      </c>
      <c r="H7098" s="24">
        <v>3</v>
      </c>
      <c r="I7098" s="25" t="s">
        <v>25</v>
      </c>
      <c r="J7098" s="31">
        <f t="shared" si="992"/>
        <v>0</v>
      </c>
      <c r="K7098" s="24" t="s">
        <v>29</v>
      </c>
      <c r="L7098" s="24"/>
      <c r="M7098" s="25" t="s">
        <v>29</v>
      </c>
      <c r="N7098" s="25">
        <f t="shared" si="993"/>
        <v>0</v>
      </c>
      <c r="O7098" s="24" t="s">
        <v>29</v>
      </c>
      <c r="P7098" s="24"/>
      <c r="Q7098" s="25" t="s">
        <v>29</v>
      </c>
      <c r="R7098" s="25">
        <f t="shared" si="994"/>
        <v>0</v>
      </c>
      <c r="S7098" s="24" t="s">
        <v>29</v>
      </c>
      <c r="T7098" s="24"/>
      <c r="U7098" s="25" t="s">
        <v>29</v>
      </c>
      <c r="V7098" s="25">
        <f t="shared" si="995"/>
        <v>0</v>
      </c>
      <c r="W7098" s="25" t="s">
        <v>29</v>
      </c>
      <c r="X7098" s="25"/>
      <c r="Y7098" s="25" t="s">
        <v>29</v>
      </c>
      <c r="Z7098" s="25">
        <f t="shared" si="996"/>
        <v>0</v>
      </c>
      <c r="AA7098" s="24" t="s">
        <v>29</v>
      </c>
      <c r="AB7098" s="24"/>
      <c r="AC7098" s="25" t="s">
        <v>29</v>
      </c>
      <c r="AD7098" s="25">
        <f t="shared" si="997"/>
        <v>0</v>
      </c>
      <c r="AE7098" s="32">
        <f t="shared" si="998"/>
        <v>0</v>
      </c>
      <c r="AF7098" s="37">
        <f t="shared" si="991"/>
        <v>23.879621711829653</v>
      </c>
      <c r="AG7098" s="27"/>
    </row>
    <row r="7099" spans="1:33" x14ac:dyDescent="0.25">
      <c r="A7099" s="21">
        <v>2870014</v>
      </c>
      <c r="B7099" s="34">
        <v>3.3808606926851999E-6</v>
      </c>
      <c r="C7099" s="22">
        <v>3.4318607962480898E-6</v>
      </c>
      <c r="D7099" s="22" t="s">
        <v>1782</v>
      </c>
      <c r="E7099" s="23">
        <v>660792525.27948296</v>
      </c>
      <c r="F7099" s="23">
        <f t="shared" si="990"/>
        <v>2234.0474747375952</v>
      </c>
      <c r="G7099" s="24" t="s">
        <v>24</v>
      </c>
      <c r="H7099" s="24">
        <v>3</v>
      </c>
      <c r="I7099" s="25" t="s">
        <v>55</v>
      </c>
      <c r="J7099" s="31">
        <f t="shared" si="992"/>
        <v>0</v>
      </c>
      <c r="K7099" s="24" t="s">
        <v>26</v>
      </c>
      <c r="L7099" s="24">
        <v>2</v>
      </c>
      <c r="M7099" s="25" t="s">
        <v>71</v>
      </c>
      <c r="N7099" s="25">
        <f t="shared" si="993"/>
        <v>0</v>
      </c>
      <c r="O7099" s="24" t="s">
        <v>26</v>
      </c>
      <c r="P7099" s="24">
        <v>2</v>
      </c>
      <c r="Q7099" s="25" t="s">
        <v>27</v>
      </c>
      <c r="R7099" s="25">
        <f t="shared" si="994"/>
        <v>0</v>
      </c>
      <c r="S7099" s="24" t="s">
        <v>24</v>
      </c>
      <c r="T7099" s="24">
        <v>4</v>
      </c>
      <c r="U7099" s="25" t="s">
        <v>40</v>
      </c>
      <c r="V7099" s="25">
        <f t="shared" si="995"/>
        <v>4</v>
      </c>
      <c r="W7099" s="25" t="s">
        <v>29</v>
      </c>
      <c r="X7099" s="25"/>
      <c r="Y7099" s="25" t="s">
        <v>29</v>
      </c>
      <c r="Z7099" s="25">
        <f t="shared" si="996"/>
        <v>0</v>
      </c>
      <c r="AA7099" s="24" t="s">
        <v>29</v>
      </c>
      <c r="AB7099" s="24"/>
      <c r="AC7099" s="25" t="s">
        <v>29</v>
      </c>
      <c r="AD7099" s="25">
        <f t="shared" si="997"/>
        <v>0</v>
      </c>
      <c r="AE7099" s="32">
        <f t="shared" si="998"/>
        <v>4</v>
      </c>
      <c r="AF7099" s="37">
        <f t="shared" si="991"/>
        <v>2234.0474747375952</v>
      </c>
      <c r="AG7099" s="27"/>
    </row>
    <row r="7100" spans="1:33" x14ac:dyDescent="0.25">
      <c r="A7100" s="21">
        <v>2870022</v>
      </c>
      <c r="B7100" s="34">
        <v>2.2652972412672399E-6</v>
      </c>
      <c r="C7100" s="22">
        <v>2.2435823320233801E-6</v>
      </c>
      <c r="D7100" s="22" t="s">
        <v>4425</v>
      </c>
      <c r="E7100" s="23">
        <v>7950055.6885230299</v>
      </c>
      <c r="F7100" s="23">
        <f t="shared" si="990"/>
        <v>18.009239219132148</v>
      </c>
      <c r="G7100" s="24" t="s">
        <v>24</v>
      </c>
      <c r="H7100" s="24">
        <v>1</v>
      </c>
      <c r="I7100" s="25" t="s">
        <v>36</v>
      </c>
      <c r="J7100" s="31">
        <f t="shared" si="992"/>
        <v>1</v>
      </c>
      <c r="K7100" s="24" t="s">
        <v>29</v>
      </c>
      <c r="L7100" s="24"/>
      <c r="M7100" s="25" t="s">
        <v>29</v>
      </c>
      <c r="N7100" s="25">
        <f t="shared" si="993"/>
        <v>0</v>
      </c>
      <c r="O7100" s="24" t="s">
        <v>29</v>
      </c>
      <c r="P7100" s="24"/>
      <c r="Q7100" s="25" t="s">
        <v>29</v>
      </c>
      <c r="R7100" s="25">
        <f t="shared" si="994"/>
        <v>0</v>
      </c>
      <c r="S7100" s="24" t="s">
        <v>29</v>
      </c>
      <c r="T7100" s="24"/>
      <c r="U7100" s="25" t="s">
        <v>29</v>
      </c>
      <c r="V7100" s="25">
        <f t="shared" si="995"/>
        <v>0</v>
      </c>
      <c r="W7100" s="25" t="s">
        <v>29</v>
      </c>
      <c r="X7100" s="25"/>
      <c r="Y7100" s="25" t="s">
        <v>29</v>
      </c>
      <c r="Z7100" s="25">
        <f t="shared" si="996"/>
        <v>0</v>
      </c>
      <c r="AA7100" s="24" t="s">
        <v>29</v>
      </c>
      <c r="AB7100" s="24"/>
      <c r="AC7100" s="25" t="s">
        <v>29</v>
      </c>
      <c r="AD7100" s="25">
        <f t="shared" si="997"/>
        <v>0</v>
      </c>
      <c r="AE7100" s="32">
        <f t="shared" si="998"/>
        <v>1</v>
      </c>
      <c r="AF7100" s="37">
        <f t="shared" si="991"/>
        <v>18.009239219132148</v>
      </c>
      <c r="AG7100" s="27"/>
    </row>
    <row r="7101" spans="1:33" x14ac:dyDescent="0.25">
      <c r="A7101" s="21">
        <v>2870023</v>
      </c>
      <c r="B7101" s="34">
        <v>7.1743205052193695E-7</v>
      </c>
      <c r="C7101" s="22">
        <v>6.7408731671216696E-7</v>
      </c>
      <c r="D7101" s="22" t="s">
        <v>819</v>
      </c>
      <c r="E7101" s="23">
        <v>234221773.07875201</v>
      </c>
      <c r="F7101" s="23">
        <f t="shared" si="990"/>
        <v>168.03820693677287</v>
      </c>
      <c r="G7101" s="24" t="s">
        <v>24</v>
      </c>
      <c r="H7101" s="24">
        <v>2</v>
      </c>
      <c r="I7101" s="25" t="s">
        <v>41</v>
      </c>
      <c r="J7101" s="31">
        <f t="shared" si="992"/>
        <v>2</v>
      </c>
      <c r="K7101" s="24" t="s">
        <v>29</v>
      </c>
      <c r="L7101" s="24"/>
      <c r="M7101" s="25" t="s">
        <v>29</v>
      </c>
      <c r="N7101" s="25">
        <f t="shared" si="993"/>
        <v>0</v>
      </c>
      <c r="O7101" s="24" t="s">
        <v>29</v>
      </c>
      <c r="P7101" s="24"/>
      <c r="Q7101" s="25" t="s">
        <v>29</v>
      </c>
      <c r="R7101" s="25">
        <f t="shared" si="994"/>
        <v>0</v>
      </c>
      <c r="S7101" s="24" t="s">
        <v>29</v>
      </c>
      <c r="T7101" s="24"/>
      <c r="U7101" s="25" t="s">
        <v>29</v>
      </c>
      <c r="V7101" s="25">
        <f t="shared" si="995"/>
        <v>0</v>
      </c>
      <c r="W7101" s="25" t="s">
        <v>29</v>
      </c>
      <c r="X7101" s="25"/>
      <c r="Y7101" s="25" t="s">
        <v>29</v>
      </c>
      <c r="Z7101" s="25">
        <f t="shared" si="996"/>
        <v>0</v>
      </c>
      <c r="AA7101" s="24" t="s">
        <v>29</v>
      </c>
      <c r="AB7101" s="24"/>
      <c r="AC7101" s="25" t="s">
        <v>29</v>
      </c>
      <c r="AD7101" s="25">
        <f t="shared" si="997"/>
        <v>0</v>
      </c>
      <c r="AE7101" s="32">
        <f t="shared" si="998"/>
        <v>2</v>
      </c>
      <c r="AF7101" s="37">
        <f t="shared" si="991"/>
        <v>168.03820693677287</v>
      </c>
      <c r="AG7101" s="27"/>
    </row>
    <row r="7102" spans="1:33" x14ac:dyDescent="0.25">
      <c r="A7102" s="21">
        <v>2870024</v>
      </c>
      <c r="B7102" s="34">
        <v>3.8552965325960002E-5</v>
      </c>
      <c r="C7102" s="22">
        <v>4.40930981646278E-5</v>
      </c>
      <c r="D7102" s="22" t="s">
        <v>2902</v>
      </c>
      <c r="E7102" s="23">
        <v>181420591.90839899</v>
      </c>
      <c r="F7102" s="23">
        <f t="shared" si="990"/>
        <v>6994.3017892596454</v>
      </c>
      <c r="G7102" s="24" t="s">
        <v>24</v>
      </c>
      <c r="H7102" s="24">
        <v>1</v>
      </c>
      <c r="I7102" s="25" t="s">
        <v>36</v>
      </c>
      <c r="J7102" s="31">
        <f t="shared" si="992"/>
        <v>1</v>
      </c>
      <c r="K7102" s="24" t="s">
        <v>29</v>
      </c>
      <c r="L7102" s="24"/>
      <c r="M7102" s="25" t="s">
        <v>29</v>
      </c>
      <c r="N7102" s="25">
        <f t="shared" si="993"/>
        <v>0</v>
      </c>
      <c r="O7102" s="24" t="s">
        <v>29</v>
      </c>
      <c r="P7102" s="24"/>
      <c r="Q7102" s="25" t="s">
        <v>29</v>
      </c>
      <c r="R7102" s="25">
        <f t="shared" si="994"/>
        <v>0</v>
      </c>
      <c r="S7102" s="24" t="s">
        <v>29</v>
      </c>
      <c r="T7102" s="24"/>
      <c r="U7102" s="25" t="s">
        <v>29</v>
      </c>
      <c r="V7102" s="25">
        <f t="shared" si="995"/>
        <v>0</v>
      </c>
      <c r="W7102" s="25" t="s">
        <v>29</v>
      </c>
      <c r="X7102" s="25"/>
      <c r="Y7102" s="25" t="s">
        <v>29</v>
      </c>
      <c r="Z7102" s="25">
        <f t="shared" si="996"/>
        <v>0</v>
      </c>
      <c r="AA7102" s="24" t="s">
        <v>29</v>
      </c>
      <c r="AB7102" s="24"/>
      <c r="AC7102" s="25" t="s">
        <v>29</v>
      </c>
      <c r="AD7102" s="25">
        <f t="shared" si="997"/>
        <v>0</v>
      </c>
      <c r="AE7102" s="32">
        <f t="shared" si="998"/>
        <v>1</v>
      </c>
      <c r="AF7102" s="37">
        <f t="shared" si="991"/>
        <v>6994.3017892596454</v>
      </c>
      <c r="AG7102" s="27"/>
    </row>
    <row r="7103" spans="1:33" x14ac:dyDescent="0.25">
      <c r="A7103" s="21">
        <v>2870025</v>
      </c>
      <c r="B7103" s="34">
        <v>1.9997471251339599E-5</v>
      </c>
      <c r="C7103" s="22">
        <v>2.0448596397117101E-5</v>
      </c>
      <c r="D7103" s="22" t="s">
        <v>2590</v>
      </c>
      <c r="E7103" s="23">
        <v>9181573.4637295902</v>
      </c>
      <c r="F7103" s="23">
        <f t="shared" si="990"/>
        <v>183.60825138299504</v>
      </c>
      <c r="G7103" s="24" t="s">
        <v>24</v>
      </c>
      <c r="H7103" s="24">
        <v>4</v>
      </c>
      <c r="I7103" s="25" t="s">
        <v>53</v>
      </c>
      <c r="J7103" s="31">
        <f t="shared" si="992"/>
        <v>0</v>
      </c>
      <c r="K7103" s="24" t="s">
        <v>29</v>
      </c>
      <c r="L7103" s="24"/>
      <c r="M7103" s="25" t="s">
        <v>29</v>
      </c>
      <c r="N7103" s="25">
        <f t="shared" si="993"/>
        <v>0</v>
      </c>
      <c r="O7103" s="24" t="s">
        <v>29</v>
      </c>
      <c r="P7103" s="24"/>
      <c r="Q7103" s="25" t="s">
        <v>29</v>
      </c>
      <c r="R7103" s="25">
        <f t="shared" si="994"/>
        <v>0</v>
      </c>
      <c r="S7103" s="24" t="s">
        <v>29</v>
      </c>
      <c r="T7103" s="24"/>
      <c r="U7103" s="25" t="s">
        <v>29</v>
      </c>
      <c r="V7103" s="25">
        <f t="shared" si="995"/>
        <v>0</v>
      </c>
      <c r="W7103" s="25" t="s">
        <v>29</v>
      </c>
      <c r="X7103" s="25"/>
      <c r="Y7103" s="25" t="s">
        <v>29</v>
      </c>
      <c r="Z7103" s="25">
        <f t="shared" si="996"/>
        <v>0</v>
      </c>
      <c r="AA7103" s="24" t="s">
        <v>29</v>
      </c>
      <c r="AB7103" s="24"/>
      <c r="AC7103" s="25" t="s">
        <v>29</v>
      </c>
      <c r="AD7103" s="25">
        <f t="shared" si="997"/>
        <v>0</v>
      </c>
      <c r="AE7103" s="32">
        <f t="shared" si="998"/>
        <v>0</v>
      </c>
      <c r="AF7103" s="37">
        <f t="shared" si="991"/>
        <v>183.60825138299504</v>
      </c>
      <c r="AG7103" s="27"/>
    </row>
    <row r="7104" spans="1:33" x14ac:dyDescent="0.25">
      <c r="A7104" s="21">
        <v>2870027</v>
      </c>
      <c r="B7104" s="34">
        <v>9.9511786978975795E-6</v>
      </c>
      <c r="C7104" s="22">
        <v>1.0933692979196301E-5</v>
      </c>
      <c r="D7104" s="22" t="s">
        <v>3470</v>
      </c>
      <c r="E7104" s="23">
        <v>76434139.748418793</v>
      </c>
      <c r="F7104" s="23">
        <f t="shared" si="990"/>
        <v>760.60978325659175</v>
      </c>
      <c r="G7104" s="24" t="s">
        <v>24</v>
      </c>
      <c r="H7104" s="24">
        <v>4</v>
      </c>
      <c r="I7104" s="25" t="s">
        <v>25</v>
      </c>
      <c r="J7104" s="31">
        <f t="shared" si="992"/>
        <v>0</v>
      </c>
      <c r="K7104" s="24" t="s">
        <v>24</v>
      </c>
      <c r="L7104" s="24">
        <v>3</v>
      </c>
      <c r="M7104" s="25" t="s">
        <v>35</v>
      </c>
      <c r="N7104" s="25">
        <f t="shared" si="993"/>
        <v>0</v>
      </c>
      <c r="O7104" s="24" t="s">
        <v>29</v>
      </c>
      <c r="P7104" s="24"/>
      <c r="Q7104" s="25" t="s">
        <v>29</v>
      </c>
      <c r="R7104" s="25">
        <f t="shared" si="994"/>
        <v>0</v>
      </c>
      <c r="S7104" s="24" t="s">
        <v>29</v>
      </c>
      <c r="T7104" s="24"/>
      <c r="U7104" s="25" t="s">
        <v>29</v>
      </c>
      <c r="V7104" s="25">
        <f t="shared" si="995"/>
        <v>0</v>
      </c>
      <c r="W7104" s="25" t="s">
        <v>29</v>
      </c>
      <c r="X7104" s="25"/>
      <c r="Y7104" s="25" t="s">
        <v>29</v>
      </c>
      <c r="Z7104" s="25">
        <f t="shared" si="996"/>
        <v>0</v>
      </c>
      <c r="AA7104" s="24" t="s">
        <v>29</v>
      </c>
      <c r="AB7104" s="24"/>
      <c r="AC7104" s="25" t="s">
        <v>29</v>
      </c>
      <c r="AD7104" s="25">
        <f t="shared" si="997"/>
        <v>0</v>
      </c>
      <c r="AE7104" s="32">
        <f t="shared" si="998"/>
        <v>0</v>
      </c>
      <c r="AF7104" s="37">
        <f t="shared" si="991"/>
        <v>760.60978325659175</v>
      </c>
      <c r="AG7104" s="27"/>
    </row>
    <row r="7105" spans="1:33" x14ac:dyDescent="0.25">
      <c r="A7105" s="21">
        <v>2870039</v>
      </c>
      <c r="B7105" s="34">
        <v>8.8996965503724998E-6</v>
      </c>
      <c r="C7105" s="22">
        <v>1.122069377662E-5</v>
      </c>
      <c r="D7105" s="22" t="s">
        <v>3005</v>
      </c>
      <c r="E7105" s="23">
        <v>156449940.500543</v>
      </c>
      <c r="F7105" s="23">
        <f t="shared" si="990"/>
        <v>1392.3569957786654</v>
      </c>
      <c r="G7105" s="24" t="s">
        <v>24</v>
      </c>
      <c r="H7105" s="24">
        <v>2</v>
      </c>
      <c r="I7105" s="25" t="s">
        <v>33</v>
      </c>
      <c r="J7105" s="31">
        <f t="shared" si="992"/>
        <v>0</v>
      </c>
      <c r="K7105" s="24" t="s">
        <v>24</v>
      </c>
      <c r="L7105" s="24">
        <v>1</v>
      </c>
      <c r="M7105" s="25" t="s">
        <v>28</v>
      </c>
      <c r="N7105" s="25">
        <f t="shared" si="993"/>
        <v>1</v>
      </c>
      <c r="O7105" s="24" t="s">
        <v>29</v>
      </c>
      <c r="P7105" s="24"/>
      <c r="Q7105" s="25" t="s">
        <v>29</v>
      </c>
      <c r="R7105" s="25">
        <f t="shared" si="994"/>
        <v>0</v>
      </c>
      <c r="S7105" s="24" t="s">
        <v>29</v>
      </c>
      <c r="T7105" s="24"/>
      <c r="U7105" s="25" t="s">
        <v>29</v>
      </c>
      <c r="V7105" s="25">
        <f t="shared" si="995"/>
        <v>0</v>
      </c>
      <c r="W7105" s="25" t="s">
        <v>29</v>
      </c>
      <c r="X7105" s="25"/>
      <c r="Y7105" s="25" t="s">
        <v>29</v>
      </c>
      <c r="Z7105" s="25">
        <f t="shared" si="996"/>
        <v>0</v>
      </c>
      <c r="AA7105" s="24" t="s">
        <v>29</v>
      </c>
      <c r="AB7105" s="24"/>
      <c r="AC7105" s="25" t="s">
        <v>29</v>
      </c>
      <c r="AD7105" s="25">
        <f t="shared" si="997"/>
        <v>0</v>
      </c>
      <c r="AE7105" s="32">
        <f t="shared" si="998"/>
        <v>1</v>
      </c>
      <c r="AF7105" s="37">
        <f t="shared" si="991"/>
        <v>1392.3569957786654</v>
      </c>
      <c r="AG7105" s="27"/>
    </row>
    <row r="7106" spans="1:33" x14ac:dyDescent="0.25">
      <c r="A7106" s="21">
        <v>2870042</v>
      </c>
      <c r="B7106" s="34">
        <v>1.79901661859234E-5</v>
      </c>
      <c r="C7106" s="22">
        <v>2.1913369385533302E-5</v>
      </c>
      <c r="D7106" s="22" t="s">
        <v>253</v>
      </c>
      <c r="E7106" s="23">
        <v>7785645837.6461296</v>
      </c>
      <c r="F7106" s="23">
        <f t="shared" si="990"/>
        <v>140065.06248399668</v>
      </c>
      <c r="G7106" s="24" t="s">
        <v>24</v>
      </c>
      <c r="H7106" s="24">
        <v>4</v>
      </c>
      <c r="I7106" s="25" t="s">
        <v>34</v>
      </c>
      <c r="J7106" s="31">
        <f t="shared" si="992"/>
        <v>0</v>
      </c>
      <c r="K7106" s="24" t="s">
        <v>24</v>
      </c>
      <c r="L7106" s="24">
        <v>5</v>
      </c>
      <c r="M7106" s="25" t="s">
        <v>40</v>
      </c>
      <c r="N7106" s="25">
        <f t="shared" si="993"/>
        <v>5</v>
      </c>
      <c r="O7106" s="24" t="s">
        <v>29</v>
      </c>
      <c r="P7106" s="24"/>
      <c r="Q7106" s="25" t="s">
        <v>29</v>
      </c>
      <c r="R7106" s="25">
        <f t="shared" si="994"/>
        <v>0</v>
      </c>
      <c r="S7106" s="24" t="s">
        <v>29</v>
      </c>
      <c r="T7106" s="24"/>
      <c r="U7106" s="25" t="s">
        <v>29</v>
      </c>
      <c r="V7106" s="25">
        <f t="shared" si="995"/>
        <v>0</v>
      </c>
      <c r="W7106" s="25" t="s">
        <v>29</v>
      </c>
      <c r="X7106" s="25"/>
      <c r="Y7106" s="25" t="s">
        <v>29</v>
      </c>
      <c r="Z7106" s="25">
        <f t="shared" si="996"/>
        <v>0</v>
      </c>
      <c r="AA7106" s="24" t="s">
        <v>29</v>
      </c>
      <c r="AB7106" s="24"/>
      <c r="AC7106" s="25" t="s">
        <v>29</v>
      </c>
      <c r="AD7106" s="25">
        <f t="shared" si="997"/>
        <v>0</v>
      </c>
      <c r="AE7106" s="32">
        <f t="shared" si="998"/>
        <v>5</v>
      </c>
      <c r="AF7106" s="37">
        <f t="shared" si="991"/>
        <v>140065.06248399668</v>
      </c>
      <c r="AG7106" s="27"/>
    </row>
    <row r="7107" spans="1:33" x14ac:dyDescent="0.25">
      <c r="A7107" s="21">
        <v>2870046</v>
      </c>
      <c r="B7107" s="34">
        <v>5.1143472957038402E-7</v>
      </c>
      <c r="C7107" s="22">
        <v>5.1483809610696496E-7</v>
      </c>
      <c r="D7107" s="22" t="s">
        <v>1373</v>
      </c>
      <c r="E7107" s="23">
        <v>1063268819.72136</v>
      </c>
      <c r="F7107" s="23">
        <f t="shared" si="990"/>
        <v>543.79260127481518</v>
      </c>
      <c r="G7107" s="24" t="s">
        <v>24</v>
      </c>
      <c r="H7107" s="24">
        <v>4</v>
      </c>
      <c r="I7107" s="25" t="s">
        <v>34</v>
      </c>
      <c r="J7107" s="31">
        <f t="shared" si="992"/>
        <v>0</v>
      </c>
      <c r="K7107" s="24" t="s">
        <v>24</v>
      </c>
      <c r="L7107" s="24">
        <v>4</v>
      </c>
      <c r="M7107" s="25" t="s">
        <v>64</v>
      </c>
      <c r="N7107" s="25">
        <f t="shared" si="993"/>
        <v>4</v>
      </c>
      <c r="O7107" s="24" t="s">
        <v>29</v>
      </c>
      <c r="P7107" s="24"/>
      <c r="Q7107" s="25" t="s">
        <v>29</v>
      </c>
      <c r="R7107" s="25">
        <f t="shared" si="994"/>
        <v>0</v>
      </c>
      <c r="S7107" s="24" t="s">
        <v>29</v>
      </c>
      <c r="T7107" s="24"/>
      <c r="U7107" s="25" t="s">
        <v>29</v>
      </c>
      <c r="V7107" s="25">
        <f t="shared" si="995"/>
        <v>0</v>
      </c>
      <c r="W7107" s="25" t="s">
        <v>29</v>
      </c>
      <c r="X7107" s="25"/>
      <c r="Y7107" s="25" t="s">
        <v>29</v>
      </c>
      <c r="Z7107" s="25">
        <f t="shared" si="996"/>
        <v>0</v>
      </c>
      <c r="AA7107" s="24" t="s">
        <v>29</v>
      </c>
      <c r="AB7107" s="24"/>
      <c r="AC7107" s="25" t="s">
        <v>29</v>
      </c>
      <c r="AD7107" s="25">
        <f t="shared" si="997"/>
        <v>0</v>
      </c>
      <c r="AE7107" s="32">
        <f t="shared" si="998"/>
        <v>4</v>
      </c>
      <c r="AF7107" s="37">
        <f t="shared" si="991"/>
        <v>543.79260127481518</v>
      </c>
      <c r="AG7107" s="27"/>
    </row>
    <row r="7108" spans="1:33" x14ac:dyDescent="0.25">
      <c r="A7108" s="21">
        <v>2870048</v>
      </c>
      <c r="B7108" s="34">
        <v>5.19744672640469E-5</v>
      </c>
      <c r="C7108" s="22">
        <v>5.1101807796923398E-5</v>
      </c>
      <c r="D7108" s="22" t="s">
        <v>3659</v>
      </c>
      <c r="E7108" s="23">
        <v>2212.9078067406199</v>
      </c>
      <c r="F7108" s="23">
        <f t="shared" si="990"/>
        <v>0.11501470435979418</v>
      </c>
      <c r="G7108" s="24" t="s">
        <v>24</v>
      </c>
      <c r="H7108" s="24">
        <v>3</v>
      </c>
      <c r="I7108" s="25" t="s">
        <v>49</v>
      </c>
      <c r="J7108" s="31">
        <f t="shared" si="992"/>
        <v>0</v>
      </c>
      <c r="K7108" s="24" t="s">
        <v>29</v>
      </c>
      <c r="L7108" s="24"/>
      <c r="M7108" s="25" t="s">
        <v>29</v>
      </c>
      <c r="N7108" s="25">
        <f t="shared" si="993"/>
        <v>0</v>
      </c>
      <c r="O7108" s="24" t="s">
        <v>29</v>
      </c>
      <c r="P7108" s="24"/>
      <c r="Q7108" s="25" t="s">
        <v>29</v>
      </c>
      <c r="R7108" s="25">
        <f t="shared" si="994"/>
        <v>0</v>
      </c>
      <c r="S7108" s="24" t="s">
        <v>29</v>
      </c>
      <c r="T7108" s="24"/>
      <c r="U7108" s="25" t="s">
        <v>29</v>
      </c>
      <c r="V7108" s="25">
        <f t="shared" si="995"/>
        <v>0</v>
      </c>
      <c r="W7108" s="25" t="s">
        <v>29</v>
      </c>
      <c r="X7108" s="25"/>
      <c r="Y7108" s="25" t="s">
        <v>29</v>
      </c>
      <c r="Z7108" s="25">
        <f t="shared" si="996"/>
        <v>0</v>
      </c>
      <c r="AA7108" s="24" t="s">
        <v>29</v>
      </c>
      <c r="AB7108" s="24"/>
      <c r="AC7108" s="25" t="s">
        <v>29</v>
      </c>
      <c r="AD7108" s="25">
        <f t="shared" si="997"/>
        <v>0</v>
      </c>
      <c r="AE7108" s="32">
        <f t="shared" si="998"/>
        <v>0</v>
      </c>
      <c r="AF7108" s="37">
        <f t="shared" si="991"/>
        <v>0.11501470435979418</v>
      </c>
      <c r="AG7108" s="27"/>
    </row>
    <row r="7109" spans="1:33" x14ac:dyDescent="0.25">
      <c r="A7109" s="21">
        <v>2870049</v>
      </c>
      <c r="B7109" s="34">
        <v>9.8099092436974796E-6</v>
      </c>
      <c r="C7109" s="22">
        <v>1.28130942333617E-5</v>
      </c>
      <c r="D7109" s="22" t="s">
        <v>3857</v>
      </c>
      <c r="E7109" s="23">
        <v>2090848.62394292</v>
      </c>
      <c r="F7109" s="23">
        <f t="shared" si="990"/>
        <v>20.511035243189806</v>
      </c>
      <c r="G7109" s="24" t="s">
        <v>32</v>
      </c>
      <c r="H7109" s="24"/>
      <c r="I7109" s="25" t="s">
        <v>29</v>
      </c>
      <c r="J7109" s="31">
        <f t="shared" si="992"/>
        <v>0</v>
      </c>
      <c r="K7109" s="24" t="s">
        <v>29</v>
      </c>
      <c r="L7109" s="24"/>
      <c r="M7109" s="25" t="s">
        <v>29</v>
      </c>
      <c r="N7109" s="25">
        <f t="shared" si="993"/>
        <v>0</v>
      </c>
      <c r="O7109" s="24" t="s">
        <v>29</v>
      </c>
      <c r="P7109" s="24"/>
      <c r="Q7109" s="25" t="s">
        <v>29</v>
      </c>
      <c r="R7109" s="25">
        <f t="shared" si="994"/>
        <v>0</v>
      </c>
      <c r="S7109" s="24" t="s">
        <v>29</v>
      </c>
      <c r="T7109" s="24"/>
      <c r="U7109" s="25" t="s">
        <v>29</v>
      </c>
      <c r="V7109" s="25">
        <f t="shared" si="995"/>
        <v>0</v>
      </c>
      <c r="W7109" s="25" t="s">
        <v>29</v>
      </c>
      <c r="X7109" s="25"/>
      <c r="Y7109" s="25" t="s">
        <v>29</v>
      </c>
      <c r="Z7109" s="25">
        <f t="shared" si="996"/>
        <v>0</v>
      </c>
      <c r="AA7109" s="24" t="s">
        <v>29</v>
      </c>
      <c r="AB7109" s="24"/>
      <c r="AC7109" s="25" t="s">
        <v>29</v>
      </c>
      <c r="AD7109" s="25">
        <f t="shared" si="997"/>
        <v>0</v>
      </c>
      <c r="AE7109" s="32">
        <f t="shared" si="998"/>
        <v>0</v>
      </c>
      <c r="AF7109" s="37">
        <f t="shared" si="991"/>
        <v>20.511035243189806</v>
      </c>
      <c r="AG7109" s="27"/>
    </row>
    <row r="7110" spans="1:33" x14ac:dyDescent="0.25">
      <c r="A7110" s="21">
        <v>2870050</v>
      </c>
      <c r="B7110" s="34">
        <v>3.1171850571545499E-6</v>
      </c>
      <c r="C7110" s="22">
        <v>3.6335994119723302E-6</v>
      </c>
      <c r="D7110" s="22" t="s">
        <v>5002</v>
      </c>
      <c r="E7110" s="23">
        <v>1041533.10323957</v>
      </c>
      <c r="F7110" s="23">
        <f t="shared" si="990"/>
        <v>3.2466514259501951</v>
      </c>
      <c r="G7110" s="24" t="s">
        <v>24</v>
      </c>
      <c r="H7110" s="24">
        <v>1</v>
      </c>
      <c r="I7110" s="25" t="s">
        <v>35</v>
      </c>
      <c r="J7110" s="31">
        <f t="shared" si="992"/>
        <v>0</v>
      </c>
      <c r="K7110" s="24" t="s">
        <v>29</v>
      </c>
      <c r="L7110" s="24"/>
      <c r="M7110" s="25" t="s">
        <v>29</v>
      </c>
      <c r="N7110" s="25">
        <f t="shared" si="993"/>
        <v>0</v>
      </c>
      <c r="O7110" s="24" t="s">
        <v>29</v>
      </c>
      <c r="P7110" s="24"/>
      <c r="Q7110" s="25" t="s">
        <v>29</v>
      </c>
      <c r="R7110" s="25">
        <f t="shared" si="994"/>
        <v>0</v>
      </c>
      <c r="S7110" s="24" t="s">
        <v>29</v>
      </c>
      <c r="T7110" s="24"/>
      <c r="U7110" s="25" t="s">
        <v>29</v>
      </c>
      <c r="V7110" s="25">
        <f t="shared" si="995"/>
        <v>0</v>
      </c>
      <c r="W7110" s="25" t="s">
        <v>29</v>
      </c>
      <c r="X7110" s="25"/>
      <c r="Y7110" s="25" t="s">
        <v>29</v>
      </c>
      <c r="Z7110" s="25">
        <f t="shared" si="996"/>
        <v>0</v>
      </c>
      <c r="AA7110" s="24" t="s">
        <v>29</v>
      </c>
      <c r="AB7110" s="24"/>
      <c r="AC7110" s="25" t="s">
        <v>29</v>
      </c>
      <c r="AD7110" s="25">
        <f t="shared" si="997"/>
        <v>0</v>
      </c>
      <c r="AE7110" s="32">
        <f t="shared" si="998"/>
        <v>0</v>
      </c>
      <c r="AF7110" s="37">
        <f t="shared" si="991"/>
        <v>3.2466514259501951</v>
      </c>
      <c r="AG7110" s="27"/>
    </row>
    <row r="7111" spans="1:33" x14ac:dyDescent="0.25">
      <c r="A7111" s="21">
        <v>2870051</v>
      </c>
      <c r="B7111" s="34">
        <v>8.3984387714118393E-5</v>
      </c>
      <c r="C7111" s="22">
        <v>9.3837242059119903E-5</v>
      </c>
      <c r="D7111" s="22" t="s">
        <v>2443</v>
      </c>
      <c r="E7111" s="23">
        <v>81598537.971811906</v>
      </c>
      <c r="F7111" s="23">
        <f t="shared" si="990"/>
        <v>6853.0032499298632</v>
      </c>
      <c r="G7111" s="24" t="s">
        <v>24</v>
      </c>
      <c r="H7111" s="24">
        <v>1</v>
      </c>
      <c r="I7111" s="25" t="s">
        <v>31</v>
      </c>
      <c r="J7111" s="31">
        <f t="shared" si="992"/>
        <v>1</v>
      </c>
      <c r="K7111" s="24" t="s">
        <v>29</v>
      </c>
      <c r="L7111" s="24"/>
      <c r="M7111" s="25" t="s">
        <v>29</v>
      </c>
      <c r="N7111" s="25">
        <f t="shared" si="993"/>
        <v>0</v>
      </c>
      <c r="O7111" s="24" t="s">
        <v>29</v>
      </c>
      <c r="P7111" s="24"/>
      <c r="Q7111" s="25" t="s">
        <v>29</v>
      </c>
      <c r="R7111" s="25">
        <f t="shared" si="994"/>
        <v>0</v>
      </c>
      <c r="S7111" s="24" t="s">
        <v>29</v>
      </c>
      <c r="T7111" s="24"/>
      <c r="U7111" s="25" t="s">
        <v>29</v>
      </c>
      <c r="V7111" s="25">
        <f t="shared" si="995"/>
        <v>0</v>
      </c>
      <c r="W7111" s="25" t="s">
        <v>29</v>
      </c>
      <c r="X7111" s="25"/>
      <c r="Y7111" s="25" t="s">
        <v>29</v>
      </c>
      <c r="Z7111" s="25">
        <f t="shared" si="996"/>
        <v>0</v>
      </c>
      <c r="AA7111" s="24" t="s">
        <v>29</v>
      </c>
      <c r="AB7111" s="24"/>
      <c r="AC7111" s="25" t="s">
        <v>29</v>
      </c>
      <c r="AD7111" s="25">
        <f t="shared" si="997"/>
        <v>0</v>
      </c>
      <c r="AE7111" s="32">
        <f t="shared" si="998"/>
        <v>1</v>
      </c>
      <c r="AF7111" s="37">
        <f t="shared" si="991"/>
        <v>6853.0032499298632</v>
      </c>
      <c r="AG7111" s="27"/>
    </row>
    <row r="7112" spans="1:33" x14ac:dyDescent="0.25">
      <c r="A7112" s="21">
        <v>2870052</v>
      </c>
      <c r="B7112" s="34">
        <v>2.7565947806305399E-6</v>
      </c>
      <c r="C7112" s="22">
        <v>3.13184736319529E-6</v>
      </c>
      <c r="D7112" s="22" t="s">
        <v>4918</v>
      </c>
      <c r="E7112" s="23">
        <v>1581023.6715526399</v>
      </c>
      <c r="F7112" s="23">
        <f t="shared" si="990"/>
        <v>4.3582416010553402</v>
      </c>
      <c r="G7112" s="24" t="s">
        <v>24</v>
      </c>
      <c r="H7112" s="24">
        <v>2</v>
      </c>
      <c r="I7112" s="25" t="s">
        <v>71</v>
      </c>
      <c r="J7112" s="31">
        <f t="shared" si="992"/>
        <v>0</v>
      </c>
      <c r="K7112" s="24" t="s">
        <v>29</v>
      </c>
      <c r="L7112" s="24"/>
      <c r="M7112" s="25" t="s">
        <v>29</v>
      </c>
      <c r="N7112" s="25">
        <f t="shared" si="993"/>
        <v>0</v>
      </c>
      <c r="O7112" s="24" t="s">
        <v>29</v>
      </c>
      <c r="P7112" s="24"/>
      <c r="Q7112" s="25" t="s">
        <v>29</v>
      </c>
      <c r="R7112" s="25">
        <f t="shared" si="994"/>
        <v>0</v>
      </c>
      <c r="S7112" s="24" t="s">
        <v>29</v>
      </c>
      <c r="T7112" s="24"/>
      <c r="U7112" s="25" t="s">
        <v>29</v>
      </c>
      <c r="V7112" s="25">
        <f t="shared" si="995"/>
        <v>0</v>
      </c>
      <c r="W7112" s="25" t="s">
        <v>29</v>
      </c>
      <c r="X7112" s="25"/>
      <c r="Y7112" s="25" t="s">
        <v>29</v>
      </c>
      <c r="Z7112" s="25">
        <f t="shared" si="996"/>
        <v>0</v>
      </c>
      <c r="AA7112" s="24" t="s">
        <v>29</v>
      </c>
      <c r="AB7112" s="24"/>
      <c r="AC7112" s="25" t="s">
        <v>29</v>
      </c>
      <c r="AD7112" s="25">
        <f t="shared" si="997"/>
        <v>0</v>
      </c>
      <c r="AE7112" s="32">
        <f t="shared" si="998"/>
        <v>0</v>
      </c>
      <c r="AF7112" s="37">
        <f t="shared" si="991"/>
        <v>4.3582416010553402</v>
      </c>
      <c r="AG7112" s="27"/>
    </row>
    <row r="7113" spans="1:33" x14ac:dyDescent="0.25">
      <c r="A7113" s="21">
        <v>2870059</v>
      </c>
      <c r="B7113" s="34">
        <v>2.4211957706178101E-5</v>
      </c>
      <c r="C7113" s="22">
        <v>2.21768725394766E-5</v>
      </c>
      <c r="D7113" s="22" t="s">
        <v>3210</v>
      </c>
      <c r="E7113" s="23">
        <v>114704154.778984</v>
      </c>
      <c r="F7113" s="23">
        <f t="shared" ref="F7113:F7176" si="999">E7113*B7113</f>
        <v>2777.212144231667</v>
      </c>
      <c r="G7113" s="24" t="s">
        <v>24</v>
      </c>
      <c r="H7113" s="24">
        <v>2</v>
      </c>
      <c r="I7113" s="25" t="s">
        <v>51</v>
      </c>
      <c r="J7113" s="31">
        <f t="shared" si="992"/>
        <v>0</v>
      </c>
      <c r="K7113" s="24" t="s">
        <v>24</v>
      </c>
      <c r="L7113" s="24">
        <v>5</v>
      </c>
      <c r="M7113" s="25" t="s">
        <v>53</v>
      </c>
      <c r="N7113" s="25">
        <f t="shared" si="993"/>
        <v>0</v>
      </c>
      <c r="O7113" s="24" t="s">
        <v>29</v>
      </c>
      <c r="P7113" s="24"/>
      <c r="Q7113" s="25" t="s">
        <v>29</v>
      </c>
      <c r="R7113" s="25">
        <f t="shared" si="994"/>
        <v>0</v>
      </c>
      <c r="S7113" s="24" t="s">
        <v>29</v>
      </c>
      <c r="T7113" s="24"/>
      <c r="U7113" s="25" t="s">
        <v>29</v>
      </c>
      <c r="V7113" s="25">
        <f t="shared" si="995"/>
        <v>0</v>
      </c>
      <c r="W7113" s="25" t="s">
        <v>29</v>
      </c>
      <c r="X7113" s="25"/>
      <c r="Y7113" s="25" t="s">
        <v>29</v>
      </c>
      <c r="Z7113" s="25">
        <f t="shared" si="996"/>
        <v>0</v>
      </c>
      <c r="AA7113" s="24" t="s">
        <v>29</v>
      </c>
      <c r="AB7113" s="24"/>
      <c r="AC7113" s="25" t="s">
        <v>29</v>
      </c>
      <c r="AD7113" s="25">
        <f t="shared" si="997"/>
        <v>0</v>
      </c>
      <c r="AE7113" s="32">
        <f t="shared" si="998"/>
        <v>0</v>
      </c>
      <c r="AF7113" s="37">
        <f t="shared" ref="AF7113:AF7176" si="1000">B7113*E7113</f>
        <v>2777.212144231667</v>
      </c>
      <c r="AG7113" s="27"/>
    </row>
    <row r="7114" spans="1:33" x14ac:dyDescent="0.25">
      <c r="A7114" s="21">
        <v>2870061</v>
      </c>
      <c r="B7114" s="34">
        <v>1.52218481049198E-5</v>
      </c>
      <c r="C7114" s="22">
        <v>1.7500989831105699E-5</v>
      </c>
      <c r="D7114" s="22" t="s">
        <v>4345</v>
      </c>
      <c r="E7114" s="23">
        <v>10479184.704505799</v>
      </c>
      <c r="F7114" s="23">
        <f t="shared" si="999"/>
        <v>159.51255783538616</v>
      </c>
      <c r="G7114" s="24" t="s">
        <v>24</v>
      </c>
      <c r="H7114" s="24">
        <v>2</v>
      </c>
      <c r="I7114" s="25" t="s">
        <v>51</v>
      </c>
      <c r="J7114" s="31">
        <f t="shared" ref="J7114:J7177" si="1001">IF(LEFT(I7114,5)="US TX",H7114,0)</f>
        <v>0</v>
      </c>
      <c r="K7114" s="24" t="s">
        <v>29</v>
      </c>
      <c r="L7114" s="24"/>
      <c r="M7114" s="25" t="s">
        <v>29</v>
      </c>
      <c r="N7114" s="25">
        <f t="shared" ref="N7114:N7177" si="1002">IF(LEFT(M7114,5)="US TX",L7114,0)</f>
        <v>0</v>
      </c>
      <c r="O7114" s="24" t="s">
        <v>29</v>
      </c>
      <c r="P7114" s="24"/>
      <c r="Q7114" s="25" t="s">
        <v>29</v>
      </c>
      <c r="R7114" s="25">
        <f t="shared" ref="R7114:R7177" si="1003">IF(LEFT(Q7114,5)="US TX",P7114,0)</f>
        <v>0</v>
      </c>
      <c r="S7114" s="24" t="s">
        <v>29</v>
      </c>
      <c r="T7114" s="24"/>
      <c r="U7114" s="25" t="s">
        <v>29</v>
      </c>
      <c r="V7114" s="25">
        <f t="shared" ref="V7114:V7177" si="1004">IF(LEFT(U7114,5)="US TX",T7114,0)</f>
        <v>0</v>
      </c>
      <c r="W7114" s="25" t="s">
        <v>29</v>
      </c>
      <c r="X7114" s="25"/>
      <c r="Y7114" s="25" t="s">
        <v>29</v>
      </c>
      <c r="Z7114" s="25">
        <f t="shared" ref="Z7114:Z7177" si="1005">IF(LEFT(Y7114,5)="US TX",X7114,0)</f>
        <v>0</v>
      </c>
      <c r="AA7114" s="24" t="s">
        <v>29</v>
      </c>
      <c r="AB7114" s="24"/>
      <c r="AC7114" s="25" t="s">
        <v>29</v>
      </c>
      <c r="AD7114" s="25">
        <f t="shared" ref="AD7114:AD7177" si="1006">IF(LEFT(AC7114,5)="US TX",AB7114,0)</f>
        <v>0</v>
      </c>
      <c r="AE7114" s="32">
        <f t="shared" ref="AE7114:AE7177" si="1007">MAX(J7114,N7114,R7114,V7114,Z7114,AD7114)</f>
        <v>0</v>
      </c>
      <c r="AF7114" s="37">
        <f t="shared" si="1000"/>
        <v>159.51255783538616</v>
      </c>
      <c r="AG7114" s="27"/>
    </row>
    <row r="7115" spans="1:33" x14ac:dyDescent="0.25">
      <c r="A7115" s="21">
        <v>2870063</v>
      </c>
      <c r="B7115" s="34">
        <v>3.8683540192435604E-6</v>
      </c>
      <c r="C7115" s="22">
        <v>5.1158384663732999E-6</v>
      </c>
      <c r="D7115" s="22" t="s">
        <v>4983</v>
      </c>
      <c r="E7115" s="23">
        <v>1111252.87822612</v>
      </c>
      <c r="F7115" s="23">
        <f t="shared" si="999"/>
        <v>4.2987195378819862</v>
      </c>
      <c r="G7115" s="24" t="s">
        <v>24</v>
      </c>
      <c r="H7115" s="24">
        <v>2</v>
      </c>
      <c r="I7115" s="25" t="s">
        <v>27</v>
      </c>
      <c r="J7115" s="31">
        <f t="shared" si="1001"/>
        <v>0</v>
      </c>
      <c r="K7115" s="24" t="s">
        <v>29</v>
      </c>
      <c r="L7115" s="24"/>
      <c r="M7115" s="25" t="s">
        <v>29</v>
      </c>
      <c r="N7115" s="25">
        <f t="shared" si="1002"/>
        <v>0</v>
      </c>
      <c r="O7115" s="24" t="s">
        <v>29</v>
      </c>
      <c r="P7115" s="24"/>
      <c r="Q7115" s="25" t="s">
        <v>29</v>
      </c>
      <c r="R7115" s="25">
        <f t="shared" si="1003"/>
        <v>0</v>
      </c>
      <c r="S7115" s="24" t="s">
        <v>29</v>
      </c>
      <c r="T7115" s="24"/>
      <c r="U7115" s="25" t="s">
        <v>29</v>
      </c>
      <c r="V7115" s="25">
        <f t="shared" si="1004"/>
        <v>0</v>
      </c>
      <c r="W7115" s="25" t="s">
        <v>29</v>
      </c>
      <c r="X7115" s="25"/>
      <c r="Y7115" s="25" t="s">
        <v>29</v>
      </c>
      <c r="Z7115" s="25">
        <f t="shared" si="1005"/>
        <v>0</v>
      </c>
      <c r="AA7115" s="24" t="s">
        <v>29</v>
      </c>
      <c r="AB7115" s="24"/>
      <c r="AC7115" s="25" t="s">
        <v>29</v>
      </c>
      <c r="AD7115" s="25">
        <f t="shared" si="1006"/>
        <v>0</v>
      </c>
      <c r="AE7115" s="32">
        <f t="shared" si="1007"/>
        <v>0</v>
      </c>
      <c r="AF7115" s="37">
        <f t="shared" si="1000"/>
        <v>4.2987195378819862</v>
      </c>
      <c r="AG7115" s="27"/>
    </row>
    <row r="7116" spans="1:33" x14ac:dyDescent="0.25">
      <c r="A7116" s="21">
        <v>2870065</v>
      </c>
      <c r="B7116" s="34">
        <v>3.9915900343201001E-5</v>
      </c>
      <c r="C7116" s="22">
        <v>3.89724303810992E-5</v>
      </c>
      <c r="D7116" s="22" t="s">
        <v>242</v>
      </c>
      <c r="E7116" s="23">
        <v>1586508044.41903</v>
      </c>
      <c r="F7116" s="23">
        <f t="shared" si="999"/>
        <v>63326.896994716706</v>
      </c>
      <c r="G7116" s="24" t="s">
        <v>24</v>
      </c>
      <c r="H7116" s="24">
        <v>4</v>
      </c>
      <c r="I7116" s="25" t="s">
        <v>36</v>
      </c>
      <c r="J7116" s="31">
        <f t="shared" si="1001"/>
        <v>4</v>
      </c>
      <c r="K7116" s="24" t="s">
        <v>29</v>
      </c>
      <c r="L7116" s="24"/>
      <c r="M7116" s="25" t="s">
        <v>29</v>
      </c>
      <c r="N7116" s="25">
        <f t="shared" si="1002"/>
        <v>0</v>
      </c>
      <c r="O7116" s="24" t="s">
        <v>29</v>
      </c>
      <c r="P7116" s="24"/>
      <c r="Q7116" s="25" t="s">
        <v>29</v>
      </c>
      <c r="R7116" s="25">
        <f t="shared" si="1003"/>
        <v>0</v>
      </c>
      <c r="S7116" s="24" t="s">
        <v>29</v>
      </c>
      <c r="T7116" s="24"/>
      <c r="U7116" s="25" t="s">
        <v>29</v>
      </c>
      <c r="V7116" s="25">
        <f t="shared" si="1004"/>
        <v>0</v>
      </c>
      <c r="W7116" s="25" t="s">
        <v>29</v>
      </c>
      <c r="X7116" s="25"/>
      <c r="Y7116" s="25" t="s">
        <v>29</v>
      </c>
      <c r="Z7116" s="25">
        <f t="shared" si="1005"/>
        <v>0</v>
      </c>
      <c r="AA7116" s="24" t="s">
        <v>29</v>
      </c>
      <c r="AB7116" s="24"/>
      <c r="AC7116" s="25" t="s">
        <v>29</v>
      </c>
      <c r="AD7116" s="25">
        <f t="shared" si="1006"/>
        <v>0</v>
      </c>
      <c r="AE7116" s="32">
        <f t="shared" si="1007"/>
        <v>4</v>
      </c>
      <c r="AF7116" s="37">
        <f t="shared" si="1000"/>
        <v>63326.896994716706</v>
      </c>
      <c r="AG7116" s="27"/>
    </row>
    <row r="7117" spans="1:33" x14ac:dyDescent="0.25">
      <c r="A7117" s="21">
        <v>2870067</v>
      </c>
      <c r="B7117" s="34">
        <v>7.6665382307275608E-6</v>
      </c>
      <c r="C7117" s="22">
        <v>8.8191034367497607E-6</v>
      </c>
      <c r="D7117" s="22" t="s">
        <v>3619</v>
      </c>
      <c r="E7117" s="23">
        <v>57962359.918958701</v>
      </c>
      <c r="F7117" s="23">
        <f t="shared" si="999"/>
        <v>444.37064826188771</v>
      </c>
      <c r="G7117" s="24" t="s">
        <v>24</v>
      </c>
      <c r="H7117" s="24">
        <v>4</v>
      </c>
      <c r="I7117" s="25" t="s">
        <v>25</v>
      </c>
      <c r="J7117" s="31">
        <f t="shared" si="1001"/>
        <v>0</v>
      </c>
      <c r="K7117" s="24" t="s">
        <v>29</v>
      </c>
      <c r="L7117" s="24"/>
      <c r="M7117" s="25" t="s">
        <v>29</v>
      </c>
      <c r="N7117" s="25">
        <f t="shared" si="1002"/>
        <v>0</v>
      </c>
      <c r="O7117" s="24" t="s">
        <v>29</v>
      </c>
      <c r="P7117" s="24"/>
      <c r="Q7117" s="25" t="s">
        <v>29</v>
      </c>
      <c r="R7117" s="25">
        <f t="shared" si="1003"/>
        <v>0</v>
      </c>
      <c r="S7117" s="24" t="s">
        <v>29</v>
      </c>
      <c r="T7117" s="24"/>
      <c r="U7117" s="25" t="s">
        <v>29</v>
      </c>
      <c r="V7117" s="25">
        <f t="shared" si="1004"/>
        <v>0</v>
      </c>
      <c r="W7117" s="25" t="s">
        <v>29</v>
      </c>
      <c r="X7117" s="25"/>
      <c r="Y7117" s="25" t="s">
        <v>29</v>
      </c>
      <c r="Z7117" s="25">
        <f t="shared" si="1005"/>
        <v>0</v>
      </c>
      <c r="AA7117" s="24" t="s">
        <v>29</v>
      </c>
      <c r="AB7117" s="24"/>
      <c r="AC7117" s="25" t="s">
        <v>29</v>
      </c>
      <c r="AD7117" s="25">
        <f t="shared" si="1006"/>
        <v>0</v>
      </c>
      <c r="AE7117" s="32">
        <f t="shared" si="1007"/>
        <v>0</v>
      </c>
      <c r="AF7117" s="37">
        <f t="shared" si="1000"/>
        <v>444.37064826188771</v>
      </c>
      <c r="AG7117" s="27"/>
    </row>
    <row r="7118" spans="1:33" x14ac:dyDescent="0.25">
      <c r="A7118" s="21">
        <v>2870068</v>
      </c>
      <c r="B7118" s="34">
        <v>2.6277491089231501E-5</v>
      </c>
      <c r="C7118" s="22">
        <v>2.88535606532827E-5</v>
      </c>
      <c r="D7118" s="22" t="s">
        <v>2798</v>
      </c>
      <c r="E7118" s="23">
        <v>209456246.718878</v>
      </c>
      <c r="F7118" s="23">
        <f t="shared" si="999"/>
        <v>5503.9846567391915</v>
      </c>
      <c r="G7118" s="24" t="s">
        <v>24</v>
      </c>
      <c r="H7118" s="24">
        <v>2</v>
      </c>
      <c r="I7118" s="25" t="s">
        <v>50</v>
      </c>
      <c r="J7118" s="31">
        <f t="shared" si="1001"/>
        <v>0</v>
      </c>
      <c r="K7118" s="24" t="s">
        <v>26</v>
      </c>
      <c r="L7118" s="24">
        <v>1</v>
      </c>
      <c r="M7118" s="25" t="s">
        <v>31</v>
      </c>
      <c r="N7118" s="25">
        <f t="shared" si="1002"/>
        <v>1</v>
      </c>
      <c r="O7118" s="24" t="s">
        <v>26</v>
      </c>
      <c r="P7118" s="24">
        <v>1</v>
      </c>
      <c r="Q7118" s="25" t="s">
        <v>38</v>
      </c>
      <c r="R7118" s="25">
        <f t="shared" si="1003"/>
        <v>0</v>
      </c>
      <c r="S7118" s="24" t="s">
        <v>24</v>
      </c>
      <c r="T7118" s="24">
        <v>2</v>
      </c>
      <c r="U7118" s="25" t="s">
        <v>40</v>
      </c>
      <c r="V7118" s="25">
        <f t="shared" si="1004"/>
        <v>2</v>
      </c>
      <c r="W7118" s="25" t="s">
        <v>29</v>
      </c>
      <c r="X7118" s="25"/>
      <c r="Y7118" s="25" t="s">
        <v>29</v>
      </c>
      <c r="Z7118" s="25">
        <f t="shared" si="1005"/>
        <v>0</v>
      </c>
      <c r="AA7118" s="24" t="s">
        <v>29</v>
      </c>
      <c r="AB7118" s="24"/>
      <c r="AC7118" s="25" t="s">
        <v>29</v>
      </c>
      <c r="AD7118" s="25">
        <f t="shared" si="1006"/>
        <v>0</v>
      </c>
      <c r="AE7118" s="32">
        <f t="shared" si="1007"/>
        <v>2</v>
      </c>
      <c r="AF7118" s="37">
        <f t="shared" si="1000"/>
        <v>5503.9846567391915</v>
      </c>
      <c r="AG7118" s="27"/>
    </row>
    <row r="7119" spans="1:33" x14ac:dyDescent="0.25">
      <c r="A7119" s="21">
        <v>2870072</v>
      </c>
      <c r="B7119" s="34">
        <v>2.0111869999999999E-4</v>
      </c>
      <c r="C7119" s="22">
        <v>2.2698307030218201E-4</v>
      </c>
      <c r="D7119" s="22" t="s">
        <v>5183</v>
      </c>
      <c r="E7119" s="23">
        <v>379007.10719200602</v>
      </c>
      <c r="F7119" s="23">
        <f t="shared" si="999"/>
        <v>76.2254166892169</v>
      </c>
      <c r="G7119" s="24" t="s">
        <v>26</v>
      </c>
      <c r="H7119" s="24">
        <v>0</v>
      </c>
      <c r="I7119" s="25" t="s">
        <v>39</v>
      </c>
      <c r="J7119" s="31">
        <f t="shared" si="1001"/>
        <v>0</v>
      </c>
      <c r="K7119" s="24" t="s">
        <v>29</v>
      </c>
      <c r="L7119" s="24"/>
      <c r="M7119" s="25" t="s">
        <v>29</v>
      </c>
      <c r="N7119" s="25">
        <f t="shared" si="1002"/>
        <v>0</v>
      </c>
      <c r="O7119" s="24" t="s">
        <v>29</v>
      </c>
      <c r="P7119" s="24"/>
      <c r="Q7119" s="25" t="s">
        <v>29</v>
      </c>
      <c r="R7119" s="25">
        <f t="shared" si="1003"/>
        <v>0</v>
      </c>
      <c r="S7119" s="24" t="s">
        <v>29</v>
      </c>
      <c r="T7119" s="24"/>
      <c r="U7119" s="25" t="s">
        <v>29</v>
      </c>
      <c r="V7119" s="25">
        <f t="shared" si="1004"/>
        <v>0</v>
      </c>
      <c r="W7119" s="25" t="s">
        <v>29</v>
      </c>
      <c r="X7119" s="25"/>
      <c r="Y7119" s="25" t="s">
        <v>29</v>
      </c>
      <c r="Z7119" s="25">
        <f t="shared" si="1005"/>
        <v>0</v>
      </c>
      <c r="AA7119" s="24" t="s">
        <v>29</v>
      </c>
      <c r="AB7119" s="24"/>
      <c r="AC7119" s="25" t="s">
        <v>29</v>
      </c>
      <c r="AD7119" s="25">
        <f t="shared" si="1006"/>
        <v>0</v>
      </c>
      <c r="AE7119" s="32">
        <f t="shared" si="1007"/>
        <v>0</v>
      </c>
      <c r="AF7119" s="37">
        <f t="shared" si="1000"/>
        <v>76.2254166892169</v>
      </c>
      <c r="AG7119" s="27"/>
    </row>
    <row r="7120" spans="1:33" x14ac:dyDescent="0.25">
      <c r="A7120" s="21">
        <v>2870077</v>
      </c>
      <c r="B7120" s="34">
        <v>2.25338725322384E-6</v>
      </c>
      <c r="C7120" s="22">
        <v>3.2308814723980102E-6</v>
      </c>
      <c r="D7120" s="22" t="s">
        <v>3615</v>
      </c>
      <c r="E7120" s="23">
        <v>58217814.2974957</v>
      </c>
      <c r="F7120" s="23">
        <f t="shared" si="999"/>
        <v>131.18728064852945</v>
      </c>
      <c r="G7120" s="24" t="s">
        <v>24</v>
      </c>
      <c r="H7120" s="24">
        <v>1</v>
      </c>
      <c r="I7120" s="25" t="s">
        <v>34</v>
      </c>
      <c r="J7120" s="31">
        <f t="shared" si="1001"/>
        <v>0</v>
      </c>
      <c r="K7120" s="24" t="s">
        <v>24</v>
      </c>
      <c r="L7120" s="24">
        <v>1</v>
      </c>
      <c r="M7120" s="25" t="s">
        <v>33</v>
      </c>
      <c r="N7120" s="25">
        <f t="shared" si="1002"/>
        <v>0</v>
      </c>
      <c r="O7120" s="24" t="s">
        <v>24</v>
      </c>
      <c r="P7120" s="24">
        <v>1</v>
      </c>
      <c r="Q7120" s="25" t="s">
        <v>44</v>
      </c>
      <c r="R7120" s="25">
        <f t="shared" si="1003"/>
        <v>1</v>
      </c>
      <c r="S7120" s="24" t="s">
        <v>29</v>
      </c>
      <c r="T7120" s="24"/>
      <c r="U7120" s="25" t="s">
        <v>29</v>
      </c>
      <c r="V7120" s="25">
        <f t="shared" si="1004"/>
        <v>0</v>
      </c>
      <c r="W7120" s="25" t="s">
        <v>29</v>
      </c>
      <c r="X7120" s="25"/>
      <c r="Y7120" s="25" t="s">
        <v>29</v>
      </c>
      <c r="Z7120" s="25">
        <f t="shared" si="1005"/>
        <v>0</v>
      </c>
      <c r="AA7120" s="24" t="s">
        <v>29</v>
      </c>
      <c r="AB7120" s="24"/>
      <c r="AC7120" s="25" t="s">
        <v>29</v>
      </c>
      <c r="AD7120" s="25">
        <f t="shared" si="1006"/>
        <v>0</v>
      </c>
      <c r="AE7120" s="32">
        <f t="shared" si="1007"/>
        <v>1</v>
      </c>
      <c r="AF7120" s="37">
        <f t="shared" si="1000"/>
        <v>131.18728064852945</v>
      </c>
      <c r="AG7120" s="27"/>
    </row>
    <row r="7121" spans="1:33" x14ac:dyDescent="0.25">
      <c r="A7121" s="21">
        <v>2870079</v>
      </c>
      <c r="B7121" s="34">
        <v>1.0228528357666E-5</v>
      </c>
      <c r="C7121" s="22">
        <v>1.05878544700711E-5</v>
      </c>
      <c r="D7121" s="22" t="s">
        <v>759</v>
      </c>
      <c r="E7121" s="23">
        <v>2338103232.6542401</v>
      </c>
      <c r="F7121" s="23">
        <f t="shared" si="999"/>
        <v>23915.355218354442</v>
      </c>
      <c r="G7121" s="24" t="s">
        <v>24</v>
      </c>
      <c r="H7121" s="24">
        <v>4</v>
      </c>
      <c r="I7121" s="25" t="s">
        <v>34</v>
      </c>
      <c r="J7121" s="31">
        <f t="shared" si="1001"/>
        <v>0</v>
      </c>
      <c r="K7121" s="24" t="s">
        <v>24</v>
      </c>
      <c r="L7121" s="24">
        <v>4</v>
      </c>
      <c r="M7121" s="25" t="s">
        <v>41</v>
      </c>
      <c r="N7121" s="25">
        <f t="shared" si="1002"/>
        <v>4</v>
      </c>
      <c r="O7121" s="24" t="s">
        <v>29</v>
      </c>
      <c r="P7121" s="24"/>
      <c r="Q7121" s="25" t="s">
        <v>29</v>
      </c>
      <c r="R7121" s="25">
        <f t="shared" si="1003"/>
        <v>0</v>
      </c>
      <c r="S7121" s="24" t="s">
        <v>29</v>
      </c>
      <c r="T7121" s="24"/>
      <c r="U7121" s="25" t="s">
        <v>29</v>
      </c>
      <c r="V7121" s="25">
        <f t="shared" si="1004"/>
        <v>0</v>
      </c>
      <c r="W7121" s="25" t="s">
        <v>29</v>
      </c>
      <c r="X7121" s="25"/>
      <c r="Y7121" s="25" t="s">
        <v>29</v>
      </c>
      <c r="Z7121" s="25">
        <f t="shared" si="1005"/>
        <v>0</v>
      </c>
      <c r="AA7121" s="24" t="s">
        <v>29</v>
      </c>
      <c r="AB7121" s="24"/>
      <c r="AC7121" s="25" t="s">
        <v>29</v>
      </c>
      <c r="AD7121" s="25">
        <f t="shared" si="1006"/>
        <v>0</v>
      </c>
      <c r="AE7121" s="32">
        <f t="shared" si="1007"/>
        <v>4</v>
      </c>
      <c r="AF7121" s="37">
        <f t="shared" si="1000"/>
        <v>23915.355218354442</v>
      </c>
      <c r="AG7121" s="27"/>
    </row>
    <row r="7122" spans="1:33" x14ac:dyDescent="0.25">
      <c r="A7122" s="21">
        <v>2870083</v>
      </c>
      <c r="B7122" s="34">
        <v>1.09646592963864E-4</v>
      </c>
      <c r="C7122" s="22">
        <v>1.0779221183826699E-4</v>
      </c>
      <c r="D7122" s="22" t="s">
        <v>3460</v>
      </c>
      <c r="E7122" s="23">
        <v>4651.6909408297097</v>
      </c>
      <c r="F7122" s="23">
        <f t="shared" si="999"/>
        <v>0.51004206318284873</v>
      </c>
      <c r="G7122" s="24" t="s">
        <v>24</v>
      </c>
      <c r="H7122" s="24">
        <v>3</v>
      </c>
      <c r="I7122" s="25" t="s">
        <v>35</v>
      </c>
      <c r="J7122" s="31">
        <f t="shared" si="1001"/>
        <v>0</v>
      </c>
      <c r="K7122" s="24" t="s">
        <v>29</v>
      </c>
      <c r="L7122" s="24"/>
      <c r="M7122" s="25" t="s">
        <v>29</v>
      </c>
      <c r="N7122" s="25">
        <f t="shared" si="1002"/>
        <v>0</v>
      </c>
      <c r="O7122" s="24" t="s">
        <v>29</v>
      </c>
      <c r="P7122" s="24"/>
      <c r="Q7122" s="25" t="s">
        <v>29</v>
      </c>
      <c r="R7122" s="25">
        <f t="shared" si="1003"/>
        <v>0</v>
      </c>
      <c r="S7122" s="24" t="s">
        <v>29</v>
      </c>
      <c r="T7122" s="24"/>
      <c r="U7122" s="25" t="s">
        <v>29</v>
      </c>
      <c r="V7122" s="25">
        <f t="shared" si="1004"/>
        <v>0</v>
      </c>
      <c r="W7122" s="25" t="s">
        <v>29</v>
      </c>
      <c r="X7122" s="25"/>
      <c r="Y7122" s="25" t="s">
        <v>29</v>
      </c>
      <c r="Z7122" s="25">
        <f t="shared" si="1005"/>
        <v>0</v>
      </c>
      <c r="AA7122" s="24" t="s">
        <v>29</v>
      </c>
      <c r="AB7122" s="24"/>
      <c r="AC7122" s="25" t="s">
        <v>29</v>
      </c>
      <c r="AD7122" s="25">
        <f t="shared" si="1006"/>
        <v>0</v>
      </c>
      <c r="AE7122" s="32">
        <f t="shared" si="1007"/>
        <v>0</v>
      </c>
      <c r="AF7122" s="37">
        <f t="shared" si="1000"/>
        <v>0.51004206318284873</v>
      </c>
      <c r="AG7122" s="27"/>
    </row>
    <row r="7123" spans="1:33" x14ac:dyDescent="0.25">
      <c r="A7123" s="21">
        <v>2870085</v>
      </c>
      <c r="B7123" s="34">
        <v>3.7173363948431503E-5</v>
      </c>
      <c r="C7123" s="22">
        <v>3.5658703299781697E-5</v>
      </c>
      <c r="D7123" s="22" t="s">
        <v>482</v>
      </c>
      <c r="E7123" s="23">
        <v>869377956.48673999</v>
      </c>
      <c r="F7123" s="23">
        <f t="shared" si="999"/>
        <v>32317.703185225233</v>
      </c>
      <c r="G7123" s="24" t="s">
        <v>24</v>
      </c>
      <c r="H7123" s="24">
        <v>3</v>
      </c>
      <c r="I7123" s="25" t="s">
        <v>41</v>
      </c>
      <c r="J7123" s="31">
        <f t="shared" si="1001"/>
        <v>3</v>
      </c>
      <c r="K7123" s="24" t="s">
        <v>29</v>
      </c>
      <c r="L7123" s="24"/>
      <c r="M7123" s="25" t="s">
        <v>29</v>
      </c>
      <c r="N7123" s="25">
        <f t="shared" si="1002"/>
        <v>0</v>
      </c>
      <c r="O7123" s="24" t="s">
        <v>29</v>
      </c>
      <c r="P7123" s="24"/>
      <c r="Q7123" s="25" t="s">
        <v>29</v>
      </c>
      <c r="R7123" s="25">
        <f t="shared" si="1003"/>
        <v>0</v>
      </c>
      <c r="S7123" s="24" t="s">
        <v>29</v>
      </c>
      <c r="T7123" s="24"/>
      <c r="U7123" s="25" t="s">
        <v>29</v>
      </c>
      <c r="V7123" s="25">
        <f t="shared" si="1004"/>
        <v>0</v>
      </c>
      <c r="W7123" s="25" t="s">
        <v>29</v>
      </c>
      <c r="X7123" s="25"/>
      <c r="Y7123" s="25" t="s">
        <v>29</v>
      </c>
      <c r="Z7123" s="25">
        <f t="shared" si="1005"/>
        <v>0</v>
      </c>
      <c r="AA7123" s="24" t="s">
        <v>29</v>
      </c>
      <c r="AB7123" s="24"/>
      <c r="AC7123" s="25" t="s">
        <v>29</v>
      </c>
      <c r="AD7123" s="25">
        <f t="shared" si="1006"/>
        <v>0</v>
      </c>
      <c r="AE7123" s="32">
        <f t="shared" si="1007"/>
        <v>3</v>
      </c>
      <c r="AF7123" s="37">
        <f t="shared" si="1000"/>
        <v>32317.703185225233</v>
      </c>
      <c r="AG7123" s="27"/>
    </row>
    <row r="7124" spans="1:33" x14ac:dyDescent="0.25">
      <c r="A7124" s="21">
        <v>2870086</v>
      </c>
      <c r="B7124" s="34">
        <v>1.95774003701158E-6</v>
      </c>
      <c r="C7124" s="22">
        <v>1.8819428315337099E-6</v>
      </c>
      <c r="D7124" s="22" t="s">
        <v>2284</v>
      </c>
      <c r="E7124" s="23">
        <v>397961037.78636801</v>
      </c>
      <c r="F7124" s="23">
        <f t="shared" si="999"/>
        <v>779.10425684505094</v>
      </c>
      <c r="G7124" s="24" t="s">
        <v>24</v>
      </c>
      <c r="H7124" s="24">
        <v>4</v>
      </c>
      <c r="I7124" s="25" t="s">
        <v>34</v>
      </c>
      <c r="J7124" s="31">
        <f t="shared" si="1001"/>
        <v>0</v>
      </c>
      <c r="K7124" s="24" t="s">
        <v>24</v>
      </c>
      <c r="L7124" s="24">
        <v>4</v>
      </c>
      <c r="M7124" s="25" t="s">
        <v>44</v>
      </c>
      <c r="N7124" s="25">
        <f t="shared" si="1002"/>
        <v>4</v>
      </c>
      <c r="O7124" s="24" t="s">
        <v>29</v>
      </c>
      <c r="P7124" s="24"/>
      <c r="Q7124" s="25" t="s">
        <v>29</v>
      </c>
      <c r="R7124" s="25">
        <f t="shared" si="1003"/>
        <v>0</v>
      </c>
      <c r="S7124" s="24" t="s">
        <v>29</v>
      </c>
      <c r="T7124" s="24"/>
      <c r="U7124" s="25" t="s">
        <v>29</v>
      </c>
      <c r="V7124" s="25">
        <f t="shared" si="1004"/>
        <v>0</v>
      </c>
      <c r="W7124" s="25" t="s">
        <v>29</v>
      </c>
      <c r="X7124" s="25"/>
      <c r="Y7124" s="25" t="s">
        <v>29</v>
      </c>
      <c r="Z7124" s="25">
        <f t="shared" si="1005"/>
        <v>0</v>
      </c>
      <c r="AA7124" s="24" t="s">
        <v>29</v>
      </c>
      <c r="AB7124" s="24"/>
      <c r="AC7124" s="25" t="s">
        <v>29</v>
      </c>
      <c r="AD7124" s="25">
        <f t="shared" si="1006"/>
        <v>0</v>
      </c>
      <c r="AE7124" s="32">
        <f t="shared" si="1007"/>
        <v>4</v>
      </c>
      <c r="AF7124" s="37">
        <f t="shared" si="1000"/>
        <v>779.10425684505094</v>
      </c>
      <c r="AG7124" s="27"/>
    </row>
    <row r="7125" spans="1:33" x14ac:dyDescent="0.25">
      <c r="A7125" s="21">
        <v>2870088</v>
      </c>
      <c r="B7125" s="34">
        <v>1.16392866740522E-5</v>
      </c>
      <c r="C7125" s="22">
        <v>1.21639022787346E-5</v>
      </c>
      <c r="D7125" s="22" t="s">
        <v>2936</v>
      </c>
      <c r="E7125" s="23">
        <v>93075.023676444893</v>
      </c>
      <c r="F7125" s="23">
        <f t="shared" si="999"/>
        <v>1.0833268827643381</v>
      </c>
      <c r="G7125" s="24" t="s">
        <v>32</v>
      </c>
      <c r="H7125" s="24"/>
      <c r="I7125" s="25" t="s">
        <v>29</v>
      </c>
      <c r="J7125" s="31">
        <f t="shared" si="1001"/>
        <v>0</v>
      </c>
      <c r="K7125" s="24" t="s">
        <v>29</v>
      </c>
      <c r="L7125" s="24"/>
      <c r="M7125" s="25" t="s">
        <v>29</v>
      </c>
      <c r="N7125" s="25">
        <f t="shared" si="1002"/>
        <v>0</v>
      </c>
      <c r="O7125" s="24" t="s">
        <v>29</v>
      </c>
      <c r="P7125" s="24"/>
      <c r="Q7125" s="25" t="s">
        <v>29</v>
      </c>
      <c r="R7125" s="25">
        <f t="shared" si="1003"/>
        <v>0</v>
      </c>
      <c r="S7125" s="24" t="s">
        <v>29</v>
      </c>
      <c r="T7125" s="24"/>
      <c r="U7125" s="25" t="s">
        <v>29</v>
      </c>
      <c r="V7125" s="25">
        <f t="shared" si="1004"/>
        <v>0</v>
      </c>
      <c r="W7125" s="25" t="s">
        <v>29</v>
      </c>
      <c r="X7125" s="25"/>
      <c r="Y7125" s="25" t="s">
        <v>29</v>
      </c>
      <c r="Z7125" s="25">
        <f t="shared" si="1005"/>
        <v>0</v>
      </c>
      <c r="AA7125" s="24" t="s">
        <v>29</v>
      </c>
      <c r="AB7125" s="24"/>
      <c r="AC7125" s="25" t="s">
        <v>29</v>
      </c>
      <c r="AD7125" s="25">
        <f t="shared" si="1006"/>
        <v>0</v>
      </c>
      <c r="AE7125" s="32">
        <f t="shared" si="1007"/>
        <v>0</v>
      </c>
      <c r="AF7125" s="37">
        <f t="shared" si="1000"/>
        <v>1.0833268827643381</v>
      </c>
      <c r="AG7125" s="27"/>
    </row>
    <row r="7126" spans="1:33" x14ac:dyDescent="0.25">
      <c r="A7126" s="21">
        <v>2870089</v>
      </c>
      <c r="B7126" s="34">
        <v>2.4851653703550799E-6</v>
      </c>
      <c r="C7126" s="22">
        <v>2.16623782901904E-6</v>
      </c>
      <c r="D7126" s="22" t="s">
        <v>5329</v>
      </c>
      <c r="E7126" s="23">
        <v>86302.839624187996</v>
      </c>
      <c r="F7126" s="23">
        <f t="shared" si="999"/>
        <v>0.21447682839734022</v>
      </c>
      <c r="G7126" s="24" t="s">
        <v>24</v>
      </c>
      <c r="H7126" s="24">
        <v>1</v>
      </c>
      <c r="I7126" s="25" t="s">
        <v>74</v>
      </c>
      <c r="J7126" s="31">
        <f t="shared" si="1001"/>
        <v>0</v>
      </c>
      <c r="K7126" s="24" t="s">
        <v>24</v>
      </c>
      <c r="L7126" s="24">
        <v>1</v>
      </c>
      <c r="M7126" s="25" t="s">
        <v>39</v>
      </c>
      <c r="N7126" s="25">
        <f t="shared" si="1002"/>
        <v>1</v>
      </c>
      <c r="O7126" s="24" t="s">
        <v>29</v>
      </c>
      <c r="P7126" s="24"/>
      <c r="Q7126" s="25" t="s">
        <v>29</v>
      </c>
      <c r="R7126" s="25">
        <f t="shared" si="1003"/>
        <v>0</v>
      </c>
      <c r="S7126" s="24" t="s">
        <v>29</v>
      </c>
      <c r="T7126" s="24"/>
      <c r="U7126" s="25" t="s">
        <v>29</v>
      </c>
      <c r="V7126" s="25">
        <f t="shared" si="1004"/>
        <v>0</v>
      </c>
      <c r="W7126" s="25" t="s">
        <v>29</v>
      </c>
      <c r="X7126" s="25"/>
      <c r="Y7126" s="25" t="s">
        <v>29</v>
      </c>
      <c r="Z7126" s="25">
        <f t="shared" si="1005"/>
        <v>0</v>
      </c>
      <c r="AA7126" s="24" t="s">
        <v>29</v>
      </c>
      <c r="AB7126" s="24"/>
      <c r="AC7126" s="25" t="s">
        <v>29</v>
      </c>
      <c r="AD7126" s="25">
        <f t="shared" si="1006"/>
        <v>0</v>
      </c>
      <c r="AE7126" s="32">
        <f t="shared" si="1007"/>
        <v>1</v>
      </c>
      <c r="AF7126" s="37">
        <f t="shared" si="1000"/>
        <v>0.21447682839734022</v>
      </c>
      <c r="AG7126" s="27"/>
    </row>
    <row r="7127" spans="1:33" x14ac:dyDescent="0.25">
      <c r="A7127" s="21">
        <v>2870096</v>
      </c>
      <c r="B7127" s="34">
        <v>1.3859439642550501E-6</v>
      </c>
      <c r="C7127" s="22">
        <v>1.5028705418307E-6</v>
      </c>
      <c r="D7127" s="22" t="s">
        <v>5533</v>
      </c>
      <c r="E7127" s="23">
        <v>1473.11673347536</v>
      </c>
      <c r="F7127" s="23">
        <f t="shared" si="999"/>
        <v>2.0416572454032902E-3</v>
      </c>
      <c r="G7127" s="24" t="s">
        <v>24</v>
      </c>
      <c r="H7127" s="24">
        <v>2</v>
      </c>
      <c r="I7127" s="25" t="s">
        <v>79</v>
      </c>
      <c r="J7127" s="31">
        <f t="shared" si="1001"/>
        <v>0</v>
      </c>
      <c r="K7127" s="24" t="s">
        <v>29</v>
      </c>
      <c r="L7127" s="24"/>
      <c r="M7127" s="25" t="s">
        <v>29</v>
      </c>
      <c r="N7127" s="25">
        <f t="shared" si="1002"/>
        <v>0</v>
      </c>
      <c r="O7127" s="24" t="s">
        <v>29</v>
      </c>
      <c r="P7127" s="24"/>
      <c r="Q7127" s="25" t="s">
        <v>29</v>
      </c>
      <c r="R7127" s="25">
        <f t="shared" si="1003"/>
        <v>0</v>
      </c>
      <c r="S7127" s="24" t="s">
        <v>29</v>
      </c>
      <c r="T7127" s="24"/>
      <c r="U7127" s="25" t="s">
        <v>29</v>
      </c>
      <c r="V7127" s="25">
        <f t="shared" si="1004"/>
        <v>0</v>
      </c>
      <c r="W7127" s="25" t="s">
        <v>29</v>
      </c>
      <c r="X7127" s="25"/>
      <c r="Y7127" s="25" t="s">
        <v>29</v>
      </c>
      <c r="Z7127" s="25">
        <f t="shared" si="1005"/>
        <v>0</v>
      </c>
      <c r="AA7127" s="24" t="s">
        <v>29</v>
      </c>
      <c r="AB7127" s="24"/>
      <c r="AC7127" s="25" t="s">
        <v>29</v>
      </c>
      <c r="AD7127" s="25">
        <f t="shared" si="1006"/>
        <v>0</v>
      </c>
      <c r="AE7127" s="32">
        <f t="shared" si="1007"/>
        <v>0</v>
      </c>
      <c r="AF7127" s="37">
        <f t="shared" si="1000"/>
        <v>2.0416572454032902E-3</v>
      </c>
      <c r="AG7127" s="27"/>
    </row>
    <row r="7128" spans="1:33" x14ac:dyDescent="0.25">
      <c r="A7128" s="21">
        <v>2870098</v>
      </c>
      <c r="B7128" s="34">
        <v>3.7872241978143597E-5</v>
      </c>
      <c r="C7128" s="22">
        <v>4.0307973997939402E-5</v>
      </c>
      <c r="D7128" s="22" t="s">
        <v>4731</v>
      </c>
      <c r="E7128" s="23">
        <v>290896.54217102402</v>
      </c>
      <c r="F7128" s="23">
        <f t="shared" si="999"/>
        <v>11.016904235706274</v>
      </c>
      <c r="G7128" s="24" t="s">
        <v>24</v>
      </c>
      <c r="H7128" s="24">
        <v>3</v>
      </c>
      <c r="I7128" s="25" t="s">
        <v>79</v>
      </c>
      <c r="J7128" s="31">
        <f t="shared" si="1001"/>
        <v>0</v>
      </c>
      <c r="K7128" s="24" t="s">
        <v>29</v>
      </c>
      <c r="L7128" s="24"/>
      <c r="M7128" s="25" t="s">
        <v>29</v>
      </c>
      <c r="N7128" s="25">
        <f t="shared" si="1002"/>
        <v>0</v>
      </c>
      <c r="O7128" s="24" t="s">
        <v>29</v>
      </c>
      <c r="P7128" s="24"/>
      <c r="Q7128" s="25" t="s">
        <v>29</v>
      </c>
      <c r="R7128" s="25">
        <f t="shared" si="1003"/>
        <v>0</v>
      </c>
      <c r="S7128" s="24" t="s">
        <v>29</v>
      </c>
      <c r="T7128" s="24"/>
      <c r="U7128" s="25" t="s">
        <v>29</v>
      </c>
      <c r="V7128" s="25">
        <f t="shared" si="1004"/>
        <v>0</v>
      </c>
      <c r="W7128" s="25" t="s">
        <v>29</v>
      </c>
      <c r="X7128" s="25"/>
      <c r="Y7128" s="25" t="s">
        <v>29</v>
      </c>
      <c r="Z7128" s="25">
        <f t="shared" si="1005"/>
        <v>0</v>
      </c>
      <c r="AA7128" s="24" t="s">
        <v>29</v>
      </c>
      <c r="AB7128" s="24"/>
      <c r="AC7128" s="25" t="s">
        <v>29</v>
      </c>
      <c r="AD7128" s="25">
        <f t="shared" si="1006"/>
        <v>0</v>
      </c>
      <c r="AE7128" s="32">
        <f t="shared" si="1007"/>
        <v>0</v>
      </c>
      <c r="AF7128" s="37">
        <f t="shared" si="1000"/>
        <v>11.016904235706274</v>
      </c>
      <c r="AG7128" s="27"/>
    </row>
    <row r="7129" spans="1:33" x14ac:dyDescent="0.25">
      <c r="A7129" s="21">
        <v>2870110</v>
      </c>
      <c r="B7129" s="34">
        <v>8.3159703261423699E-5</v>
      </c>
      <c r="C7129" s="22">
        <v>8.5971872428691201E-5</v>
      </c>
      <c r="D7129" s="22" t="s">
        <v>3522</v>
      </c>
      <c r="E7129" s="23">
        <v>69260273.037257507</v>
      </c>
      <c r="F7129" s="23">
        <f t="shared" si="999"/>
        <v>5759.6637535835189</v>
      </c>
      <c r="G7129" s="24" t="s">
        <v>24</v>
      </c>
      <c r="H7129" s="24">
        <v>3</v>
      </c>
      <c r="I7129" s="25" t="s">
        <v>49</v>
      </c>
      <c r="J7129" s="31">
        <f t="shared" si="1001"/>
        <v>0</v>
      </c>
      <c r="K7129" s="24" t="s">
        <v>29</v>
      </c>
      <c r="L7129" s="24"/>
      <c r="M7129" s="25" t="s">
        <v>29</v>
      </c>
      <c r="N7129" s="25">
        <f t="shared" si="1002"/>
        <v>0</v>
      </c>
      <c r="O7129" s="24" t="s">
        <v>29</v>
      </c>
      <c r="P7129" s="24"/>
      <c r="Q7129" s="25" t="s">
        <v>29</v>
      </c>
      <c r="R7129" s="25">
        <f t="shared" si="1003"/>
        <v>0</v>
      </c>
      <c r="S7129" s="24" t="s">
        <v>29</v>
      </c>
      <c r="T7129" s="24"/>
      <c r="U7129" s="25" t="s">
        <v>29</v>
      </c>
      <c r="V7129" s="25">
        <f t="shared" si="1004"/>
        <v>0</v>
      </c>
      <c r="W7129" s="25" t="s">
        <v>29</v>
      </c>
      <c r="X7129" s="25"/>
      <c r="Y7129" s="25" t="s">
        <v>29</v>
      </c>
      <c r="Z7129" s="25">
        <f t="shared" si="1005"/>
        <v>0</v>
      </c>
      <c r="AA7129" s="24" t="s">
        <v>29</v>
      </c>
      <c r="AB7129" s="24"/>
      <c r="AC7129" s="25" t="s">
        <v>29</v>
      </c>
      <c r="AD7129" s="25">
        <f t="shared" si="1006"/>
        <v>0</v>
      </c>
      <c r="AE7129" s="32">
        <f t="shared" si="1007"/>
        <v>0</v>
      </c>
      <c r="AF7129" s="37">
        <f t="shared" si="1000"/>
        <v>5759.6637535835189</v>
      </c>
      <c r="AG7129" s="27"/>
    </row>
    <row r="7130" spans="1:33" x14ac:dyDescent="0.25">
      <c r="A7130" s="21">
        <v>2870111</v>
      </c>
      <c r="B7130" s="34">
        <v>1.1411688159644199E-5</v>
      </c>
      <c r="C7130" s="22">
        <v>1.10343404300248E-5</v>
      </c>
      <c r="D7130" s="22" t="s">
        <v>4529</v>
      </c>
      <c r="E7130" s="23">
        <v>6041989.7582927505</v>
      </c>
      <c r="F7130" s="23">
        <f t="shared" si="999"/>
        <v>68.949302985400905</v>
      </c>
      <c r="G7130" s="24" t="s">
        <v>24</v>
      </c>
      <c r="H7130" s="24">
        <v>4</v>
      </c>
      <c r="I7130" s="25" t="s">
        <v>63</v>
      </c>
      <c r="J7130" s="31">
        <f t="shared" si="1001"/>
        <v>0</v>
      </c>
      <c r="K7130" s="24" t="s">
        <v>29</v>
      </c>
      <c r="L7130" s="24"/>
      <c r="M7130" s="25" t="s">
        <v>29</v>
      </c>
      <c r="N7130" s="25">
        <f t="shared" si="1002"/>
        <v>0</v>
      </c>
      <c r="O7130" s="24" t="s">
        <v>29</v>
      </c>
      <c r="P7130" s="24"/>
      <c r="Q7130" s="25" t="s">
        <v>29</v>
      </c>
      <c r="R7130" s="25">
        <f t="shared" si="1003"/>
        <v>0</v>
      </c>
      <c r="S7130" s="24" t="s">
        <v>29</v>
      </c>
      <c r="T7130" s="24"/>
      <c r="U7130" s="25" t="s">
        <v>29</v>
      </c>
      <c r="V7130" s="25">
        <f t="shared" si="1004"/>
        <v>0</v>
      </c>
      <c r="W7130" s="25" t="s">
        <v>29</v>
      </c>
      <c r="X7130" s="25"/>
      <c r="Y7130" s="25" t="s">
        <v>29</v>
      </c>
      <c r="Z7130" s="25">
        <f t="shared" si="1005"/>
        <v>0</v>
      </c>
      <c r="AA7130" s="24" t="s">
        <v>29</v>
      </c>
      <c r="AB7130" s="24"/>
      <c r="AC7130" s="25" t="s">
        <v>29</v>
      </c>
      <c r="AD7130" s="25">
        <f t="shared" si="1006"/>
        <v>0</v>
      </c>
      <c r="AE7130" s="32">
        <f t="shared" si="1007"/>
        <v>0</v>
      </c>
      <c r="AF7130" s="37">
        <f t="shared" si="1000"/>
        <v>68.949302985400905</v>
      </c>
      <c r="AG7130" s="27"/>
    </row>
    <row r="7131" spans="1:33" x14ac:dyDescent="0.25">
      <c r="A7131" s="21">
        <v>2870116</v>
      </c>
      <c r="B7131" s="34">
        <v>2.46642118372398E-5</v>
      </c>
      <c r="C7131" s="22">
        <v>2.61469151108078E-5</v>
      </c>
      <c r="D7131" s="22" t="s">
        <v>3413</v>
      </c>
      <c r="E7131" s="23">
        <v>84870192.092672795</v>
      </c>
      <c r="F7131" s="23">
        <f t="shared" si="999"/>
        <v>2093.256396440916</v>
      </c>
      <c r="G7131" s="24" t="s">
        <v>24</v>
      </c>
      <c r="H7131" s="24">
        <v>4</v>
      </c>
      <c r="I7131" s="25" t="s">
        <v>49</v>
      </c>
      <c r="J7131" s="31">
        <f t="shared" si="1001"/>
        <v>0</v>
      </c>
      <c r="K7131" s="24" t="s">
        <v>29</v>
      </c>
      <c r="L7131" s="24"/>
      <c r="M7131" s="25" t="s">
        <v>29</v>
      </c>
      <c r="N7131" s="25">
        <f t="shared" si="1002"/>
        <v>0</v>
      </c>
      <c r="O7131" s="24" t="s">
        <v>29</v>
      </c>
      <c r="P7131" s="24"/>
      <c r="Q7131" s="25" t="s">
        <v>29</v>
      </c>
      <c r="R7131" s="25">
        <f t="shared" si="1003"/>
        <v>0</v>
      </c>
      <c r="S7131" s="24" t="s">
        <v>29</v>
      </c>
      <c r="T7131" s="24"/>
      <c r="U7131" s="25" t="s">
        <v>29</v>
      </c>
      <c r="V7131" s="25">
        <f t="shared" si="1004"/>
        <v>0</v>
      </c>
      <c r="W7131" s="25" t="s">
        <v>29</v>
      </c>
      <c r="X7131" s="25"/>
      <c r="Y7131" s="25" t="s">
        <v>29</v>
      </c>
      <c r="Z7131" s="25">
        <f t="shared" si="1005"/>
        <v>0</v>
      </c>
      <c r="AA7131" s="24" t="s">
        <v>29</v>
      </c>
      <c r="AB7131" s="24"/>
      <c r="AC7131" s="25" t="s">
        <v>29</v>
      </c>
      <c r="AD7131" s="25">
        <f t="shared" si="1006"/>
        <v>0</v>
      </c>
      <c r="AE7131" s="32">
        <f t="shared" si="1007"/>
        <v>0</v>
      </c>
      <c r="AF7131" s="37">
        <f t="shared" si="1000"/>
        <v>2093.256396440916</v>
      </c>
      <c r="AG7131" s="27"/>
    </row>
    <row r="7132" spans="1:33" x14ac:dyDescent="0.25">
      <c r="A7132" s="21">
        <v>2870118</v>
      </c>
      <c r="B7132" s="34">
        <v>2.56508991748142E-6</v>
      </c>
      <c r="C7132" s="22">
        <v>2.2280706014999098E-6</v>
      </c>
      <c r="D7132" s="22" t="s">
        <v>875</v>
      </c>
      <c r="E7132" s="23">
        <v>1988564138.53034</v>
      </c>
      <c r="F7132" s="23">
        <f t="shared" si="999"/>
        <v>5100.8458220093007</v>
      </c>
      <c r="G7132" s="24" t="s">
        <v>24</v>
      </c>
      <c r="H7132" s="24">
        <v>3</v>
      </c>
      <c r="I7132" s="25" t="s">
        <v>46</v>
      </c>
      <c r="J7132" s="31">
        <f t="shared" si="1001"/>
        <v>0</v>
      </c>
      <c r="K7132" s="24" t="s">
        <v>26</v>
      </c>
      <c r="L7132" s="24">
        <v>1</v>
      </c>
      <c r="M7132" s="25" t="s">
        <v>71</v>
      </c>
      <c r="N7132" s="25">
        <f t="shared" si="1002"/>
        <v>0</v>
      </c>
      <c r="O7132" s="24" t="s">
        <v>26</v>
      </c>
      <c r="P7132" s="24">
        <v>2</v>
      </c>
      <c r="Q7132" s="25" t="s">
        <v>53</v>
      </c>
      <c r="R7132" s="25">
        <f t="shared" si="1003"/>
        <v>0</v>
      </c>
      <c r="S7132" s="24" t="s">
        <v>24</v>
      </c>
      <c r="T7132" s="24">
        <v>3</v>
      </c>
      <c r="U7132" s="25" t="s">
        <v>37</v>
      </c>
      <c r="V7132" s="25">
        <f t="shared" si="1004"/>
        <v>3</v>
      </c>
      <c r="W7132" s="25" t="s">
        <v>29</v>
      </c>
      <c r="X7132" s="25"/>
      <c r="Y7132" s="25" t="s">
        <v>29</v>
      </c>
      <c r="Z7132" s="25">
        <f t="shared" si="1005"/>
        <v>0</v>
      </c>
      <c r="AA7132" s="24" t="s">
        <v>29</v>
      </c>
      <c r="AB7132" s="24"/>
      <c r="AC7132" s="25" t="s">
        <v>29</v>
      </c>
      <c r="AD7132" s="25">
        <f t="shared" si="1006"/>
        <v>0</v>
      </c>
      <c r="AE7132" s="32">
        <f t="shared" si="1007"/>
        <v>3</v>
      </c>
      <c r="AF7132" s="37">
        <f t="shared" si="1000"/>
        <v>5100.8458220093007</v>
      </c>
      <c r="AG7132" s="27"/>
    </row>
    <row r="7133" spans="1:33" x14ac:dyDescent="0.25">
      <c r="A7133" s="21">
        <v>2870119</v>
      </c>
      <c r="B7133" s="34">
        <v>4.2597468011331501E-6</v>
      </c>
      <c r="C7133" s="22">
        <v>4.1446875427481201E-6</v>
      </c>
      <c r="D7133" s="22" t="s">
        <v>711</v>
      </c>
      <c r="E7133" s="23">
        <v>2505296662.37467</v>
      </c>
      <c r="F7133" s="23">
        <f t="shared" si="999"/>
        <v>10671.929443440058</v>
      </c>
      <c r="G7133" s="24" t="s">
        <v>24</v>
      </c>
      <c r="H7133" s="24">
        <v>3</v>
      </c>
      <c r="I7133" s="25" t="s">
        <v>40</v>
      </c>
      <c r="J7133" s="31">
        <f t="shared" si="1001"/>
        <v>3</v>
      </c>
      <c r="K7133" s="24" t="s">
        <v>29</v>
      </c>
      <c r="L7133" s="24"/>
      <c r="M7133" s="25" t="s">
        <v>29</v>
      </c>
      <c r="N7133" s="25">
        <f t="shared" si="1002"/>
        <v>0</v>
      </c>
      <c r="O7133" s="24" t="s">
        <v>29</v>
      </c>
      <c r="P7133" s="24"/>
      <c r="Q7133" s="25" t="s">
        <v>29</v>
      </c>
      <c r="R7133" s="25">
        <f t="shared" si="1003"/>
        <v>0</v>
      </c>
      <c r="S7133" s="24" t="s">
        <v>29</v>
      </c>
      <c r="T7133" s="24"/>
      <c r="U7133" s="25" t="s">
        <v>29</v>
      </c>
      <c r="V7133" s="25">
        <f t="shared" si="1004"/>
        <v>0</v>
      </c>
      <c r="W7133" s="25" t="s">
        <v>29</v>
      </c>
      <c r="X7133" s="25"/>
      <c r="Y7133" s="25" t="s">
        <v>29</v>
      </c>
      <c r="Z7133" s="25">
        <f t="shared" si="1005"/>
        <v>0</v>
      </c>
      <c r="AA7133" s="24" t="s">
        <v>29</v>
      </c>
      <c r="AB7133" s="24"/>
      <c r="AC7133" s="25" t="s">
        <v>29</v>
      </c>
      <c r="AD7133" s="25">
        <f t="shared" si="1006"/>
        <v>0</v>
      </c>
      <c r="AE7133" s="32">
        <f t="shared" si="1007"/>
        <v>3</v>
      </c>
      <c r="AF7133" s="37">
        <f t="shared" si="1000"/>
        <v>10671.929443440058</v>
      </c>
      <c r="AG7133" s="27"/>
    </row>
    <row r="7134" spans="1:33" x14ac:dyDescent="0.25">
      <c r="A7134" s="21">
        <v>2870120</v>
      </c>
      <c r="B7134" s="34">
        <v>5.0448675937769605E-7</v>
      </c>
      <c r="C7134" s="22">
        <v>4.9099978846906304E-7</v>
      </c>
      <c r="D7134" s="22" t="s">
        <v>3133</v>
      </c>
      <c r="E7134" s="23">
        <v>129412212.72847199</v>
      </c>
      <c r="F7134" s="23">
        <f t="shared" si="999"/>
        <v>65.286747823283861</v>
      </c>
      <c r="G7134" s="24" t="s">
        <v>24</v>
      </c>
      <c r="H7134" s="24">
        <v>2</v>
      </c>
      <c r="I7134" s="25" t="s">
        <v>35</v>
      </c>
      <c r="J7134" s="31">
        <f t="shared" si="1001"/>
        <v>0</v>
      </c>
      <c r="K7134" s="24" t="s">
        <v>24</v>
      </c>
      <c r="L7134" s="24">
        <v>3</v>
      </c>
      <c r="M7134" s="25" t="s">
        <v>38</v>
      </c>
      <c r="N7134" s="25">
        <f t="shared" si="1002"/>
        <v>0</v>
      </c>
      <c r="O7134" s="24" t="s">
        <v>29</v>
      </c>
      <c r="P7134" s="24"/>
      <c r="Q7134" s="25" t="s">
        <v>29</v>
      </c>
      <c r="R7134" s="25">
        <f t="shared" si="1003"/>
        <v>0</v>
      </c>
      <c r="S7134" s="24" t="s">
        <v>29</v>
      </c>
      <c r="T7134" s="24"/>
      <c r="U7134" s="25" t="s">
        <v>29</v>
      </c>
      <c r="V7134" s="25">
        <f t="shared" si="1004"/>
        <v>0</v>
      </c>
      <c r="W7134" s="25" t="s">
        <v>29</v>
      </c>
      <c r="X7134" s="25"/>
      <c r="Y7134" s="25" t="s">
        <v>29</v>
      </c>
      <c r="Z7134" s="25">
        <f t="shared" si="1005"/>
        <v>0</v>
      </c>
      <c r="AA7134" s="24" t="s">
        <v>29</v>
      </c>
      <c r="AB7134" s="24"/>
      <c r="AC7134" s="25" t="s">
        <v>29</v>
      </c>
      <c r="AD7134" s="25">
        <f t="shared" si="1006"/>
        <v>0</v>
      </c>
      <c r="AE7134" s="32">
        <f t="shared" si="1007"/>
        <v>0</v>
      </c>
      <c r="AF7134" s="37">
        <f t="shared" si="1000"/>
        <v>65.286747823283861</v>
      </c>
      <c r="AG7134" s="27"/>
    </row>
    <row r="7135" spans="1:33" x14ac:dyDescent="0.25">
      <c r="A7135" s="21">
        <v>2870124</v>
      </c>
      <c r="B7135" s="34">
        <v>3.8339705268447503E-6</v>
      </c>
      <c r="C7135" s="22">
        <v>3.8035500974501701E-6</v>
      </c>
      <c r="D7135" s="22" t="s">
        <v>4590</v>
      </c>
      <c r="E7135" s="23">
        <v>5127705.02878871</v>
      </c>
      <c r="F7135" s="23">
        <f t="shared" si="999"/>
        <v>19.659469950729527</v>
      </c>
      <c r="G7135" s="24" t="s">
        <v>24</v>
      </c>
      <c r="H7135" s="24">
        <v>5</v>
      </c>
      <c r="I7135" s="25" t="s">
        <v>58</v>
      </c>
      <c r="J7135" s="31">
        <f t="shared" si="1001"/>
        <v>0</v>
      </c>
      <c r="K7135" s="24" t="s">
        <v>24</v>
      </c>
      <c r="L7135" s="24">
        <v>1</v>
      </c>
      <c r="M7135" s="25" t="s">
        <v>31</v>
      </c>
      <c r="N7135" s="25">
        <f t="shared" si="1002"/>
        <v>1</v>
      </c>
      <c r="O7135" s="24" t="s">
        <v>29</v>
      </c>
      <c r="P7135" s="24"/>
      <c r="Q7135" s="25" t="s">
        <v>29</v>
      </c>
      <c r="R7135" s="25">
        <f t="shared" si="1003"/>
        <v>0</v>
      </c>
      <c r="S7135" s="24" t="s">
        <v>29</v>
      </c>
      <c r="T7135" s="24"/>
      <c r="U7135" s="25" t="s">
        <v>29</v>
      </c>
      <c r="V7135" s="25">
        <f t="shared" si="1004"/>
        <v>0</v>
      </c>
      <c r="W7135" s="25" t="s">
        <v>29</v>
      </c>
      <c r="X7135" s="25"/>
      <c r="Y7135" s="25" t="s">
        <v>29</v>
      </c>
      <c r="Z7135" s="25">
        <f t="shared" si="1005"/>
        <v>0</v>
      </c>
      <c r="AA7135" s="24" t="s">
        <v>29</v>
      </c>
      <c r="AB7135" s="24"/>
      <c r="AC7135" s="25" t="s">
        <v>29</v>
      </c>
      <c r="AD7135" s="25">
        <f t="shared" si="1006"/>
        <v>0</v>
      </c>
      <c r="AE7135" s="32">
        <f t="shared" si="1007"/>
        <v>1</v>
      </c>
      <c r="AF7135" s="37">
        <f t="shared" si="1000"/>
        <v>19.659469950729527</v>
      </c>
      <c r="AG7135" s="27"/>
    </row>
    <row r="7136" spans="1:33" x14ac:dyDescent="0.25">
      <c r="A7136" s="21">
        <v>2870127</v>
      </c>
      <c r="B7136" s="34">
        <v>5.1143472957038402E-7</v>
      </c>
      <c r="C7136" s="22">
        <v>4.9620865014984505E-7</v>
      </c>
      <c r="D7136" s="22" t="s">
        <v>1061</v>
      </c>
      <c r="E7136" s="23">
        <v>1566654312.0194099</v>
      </c>
      <c r="F7136" s="23">
        <f t="shared" si="999"/>
        <v>801.24142439792297</v>
      </c>
      <c r="G7136" s="24" t="s">
        <v>24</v>
      </c>
      <c r="H7136" s="24">
        <v>4</v>
      </c>
      <c r="I7136" s="25" t="s">
        <v>34</v>
      </c>
      <c r="J7136" s="31">
        <f t="shared" si="1001"/>
        <v>0</v>
      </c>
      <c r="K7136" s="24" t="s">
        <v>26</v>
      </c>
      <c r="L7136" s="24">
        <v>3</v>
      </c>
      <c r="M7136" s="25" t="s">
        <v>35</v>
      </c>
      <c r="N7136" s="25">
        <f t="shared" si="1002"/>
        <v>0</v>
      </c>
      <c r="O7136" s="24" t="s">
        <v>24</v>
      </c>
      <c r="P7136" s="24">
        <v>3</v>
      </c>
      <c r="Q7136" s="25" t="s">
        <v>41</v>
      </c>
      <c r="R7136" s="25">
        <f t="shared" si="1003"/>
        <v>3</v>
      </c>
      <c r="S7136" s="24" t="s">
        <v>29</v>
      </c>
      <c r="T7136" s="24"/>
      <c r="U7136" s="25" t="s">
        <v>29</v>
      </c>
      <c r="V7136" s="25">
        <f t="shared" si="1004"/>
        <v>0</v>
      </c>
      <c r="W7136" s="25" t="s">
        <v>29</v>
      </c>
      <c r="X7136" s="25"/>
      <c r="Y7136" s="25" t="s">
        <v>29</v>
      </c>
      <c r="Z7136" s="25">
        <f t="shared" si="1005"/>
        <v>0</v>
      </c>
      <c r="AA7136" s="24" t="s">
        <v>29</v>
      </c>
      <c r="AB7136" s="24"/>
      <c r="AC7136" s="25" t="s">
        <v>29</v>
      </c>
      <c r="AD7136" s="25">
        <f t="shared" si="1006"/>
        <v>0</v>
      </c>
      <c r="AE7136" s="32">
        <f t="shared" si="1007"/>
        <v>3</v>
      </c>
      <c r="AF7136" s="37">
        <f t="shared" si="1000"/>
        <v>801.24142439792297</v>
      </c>
      <c r="AG7136" s="27"/>
    </row>
    <row r="7137" spans="1:33" x14ac:dyDescent="0.25">
      <c r="A7137" s="21">
        <v>2870130</v>
      </c>
      <c r="B7137" s="34">
        <v>3.2200545848019803E-5</v>
      </c>
      <c r="C7137" s="22">
        <v>3.5671832567809099E-5</v>
      </c>
      <c r="D7137" s="22" t="s">
        <v>1644</v>
      </c>
      <c r="E7137" s="23">
        <v>482377886.72133899</v>
      </c>
      <c r="F7137" s="23">
        <f t="shared" si="999"/>
        <v>15532.831257441379</v>
      </c>
      <c r="G7137" s="24" t="s">
        <v>24</v>
      </c>
      <c r="H7137" s="24">
        <v>1</v>
      </c>
      <c r="I7137" s="25" t="s">
        <v>40</v>
      </c>
      <c r="J7137" s="31">
        <f t="shared" si="1001"/>
        <v>1</v>
      </c>
      <c r="K7137" s="24" t="s">
        <v>29</v>
      </c>
      <c r="L7137" s="24"/>
      <c r="M7137" s="25" t="s">
        <v>29</v>
      </c>
      <c r="N7137" s="25">
        <f t="shared" si="1002"/>
        <v>0</v>
      </c>
      <c r="O7137" s="24" t="s">
        <v>29</v>
      </c>
      <c r="P7137" s="24"/>
      <c r="Q7137" s="25" t="s">
        <v>29</v>
      </c>
      <c r="R7137" s="25">
        <f t="shared" si="1003"/>
        <v>0</v>
      </c>
      <c r="S7137" s="24" t="s">
        <v>29</v>
      </c>
      <c r="T7137" s="24"/>
      <c r="U7137" s="25" t="s">
        <v>29</v>
      </c>
      <c r="V7137" s="25">
        <f t="shared" si="1004"/>
        <v>0</v>
      </c>
      <c r="W7137" s="25" t="s">
        <v>29</v>
      </c>
      <c r="X7137" s="25"/>
      <c r="Y7137" s="25" t="s">
        <v>29</v>
      </c>
      <c r="Z7137" s="25">
        <f t="shared" si="1005"/>
        <v>0</v>
      </c>
      <c r="AA7137" s="24" t="s">
        <v>29</v>
      </c>
      <c r="AB7137" s="24"/>
      <c r="AC7137" s="25" t="s">
        <v>29</v>
      </c>
      <c r="AD7137" s="25">
        <f t="shared" si="1006"/>
        <v>0</v>
      </c>
      <c r="AE7137" s="32">
        <f t="shared" si="1007"/>
        <v>1</v>
      </c>
      <c r="AF7137" s="37">
        <f t="shared" si="1000"/>
        <v>15532.831257441379</v>
      </c>
      <c r="AG7137" s="27"/>
    </row>
    <row r="7138" spans="1:33" x14ac:dyDescent="0.25">
      <c r="A7138" s="21">
        <v>2870135</v>
      </c>
      <c r="B7138" s="34">
        <v>3.7779275248186198E-6</v>
      </c>
      <c r="C7138" s="22">
        <v>4.3277128542508898E-6</v>
      </c>
      <c r="D7138" s="22" t="s">
        <v>4368</v>
      </c>
      <c r="E7138" s="23">
        <v>9774534.8244846798</v>
      </c>
      <c r="F7138" s="23">
        <f t="shared" si="999"/>
        <v>36.927484155718808</v>
      </c>
      <c r="G7138" s="24" t="s">
        <v>26</v>
      </c>
      <c r="H7138" s="24">
        <v>3</v>
      </c>
      <c r="I7138" s="25" t="s">
        <v>27</v>
      </c>
      <c r="J7138" s="31">
        <f t="shared" si="1001"/>
        <v>0</v>
      </c>
      <c r="K7138" s="24" t="s">
        <v>24</v>
      </c>
      <c r="L7138" s="24">
        <v>4</v>
      </c>
      <c r="M7138" s="25" t="s">
        <v>71</v>
      </c>
      <c r="N7138" s="25">
        <f t="shared" si="1002"/>
        <v>0</v>
      </c>
      <c r="O7138" s="24" t="s">
        <v>29</v>
      </c>
      <c r="P7138" s="24"/>
      <c r="Q7138" s="25" t="s">
        <v>29</v>
      </c>
      <c r="R7138" s="25">
        <f t="shared" si="1003"/>
        <v>0</v>
      </c>
      <c r="S7138" s="24" t="s">
        <v>29</v>
      </c>
      <c r="T7138" s="24"/>
      <c r="U7138" s="25" t="s">
        <v>29</v>
      </c>
      <c r="V7138" s="25">
        <f t="shared" si="1004"/>
        <v>0</v>
      </c>
      <c r="W7138" s="25" t="s">
        <v>29</v>
      </c>
      <c r="X7138" s="25"/>
      <c r="Y7138" s="25" t="s">
        <v>29</v>
      </c>
      <c r="Z7138" s="25">
        <f t="shared" si="1005"/>
        <v>0</v>
      </c>
      <c r="AA7138" s="24" t="s">
        <v>29</v>
      </c>
      <c r="AB7138" s="24"/>
      <c r="AC7138" s="25" t="s">
        <v>29</v>
      </c>
      <c r="AD7138" s="25">
        <f t="shared" si="1006"/>
        <v>0</v>
      </c>
      <c r="AE7138" s="32">
        <f t="shared" si="1007"/>
        <v>0</v>
      </c>
      <c r="AF7138" s="37">
        <f t="shared" si="1000"/>
        <v>36.927484155718808</v>
      </c>
      <c r="AG7138" s="27"/>
    </row>
    <row r="7139" spans="1:33" x14ac:dyDescent="0.25">
      <c r="A7139" s="21">
        <v>2870138</v>
      </c>
      <c r="B7139" s="34">
        <v>4.4395569533659597E-5</v>
      </c>
      <c r="C7139" s="22">
        <v>4.9973181622026301E-5</v>
      </c>
      <c r="D7139" s="22" t="s">
        <v>3166</v>
      </c>
      <c r="E7139" s="23">
        <v>122779772.72366901</v>
      </c>
      <c r="F7139" s="23">
        <f t="shared" si="999"/>
        <v>5450.8779372805693</v>
      </c>
      <c r="G7139" s="24" t="s">
        <v>26</v>
      </c>
      <c r="H7139" s="24">
        <v>1</v>
      </c>
      <c r="I7139" s="25" t="s">
        <v>27</v>
      </c>
      <c r="J7139" s="31">
        <f t="shared" si="1001"/>
        <v>0</v>
      </c>
      <c r="K7139" s="24" t="s">
        <v>26</v>
      </c>
      <c r="L7139" s="24">
        <v>0</v>
      </c>
      <c r="M7139" s="25" t="s">
        <v>70</v>
      </c>
      <c r="N7139" s="25">
        <f t="shared" si="1002"/>
        <v>0</v>
      </c>
      <c r="O7139" s="24" t="s">
        <v>24</v>
      </c>
      <c r="P7139" s="24">
        <v>3</v>
      </c>
      <c r="Q7139" s="25" t="s">
        <v>44</v>
      </c>
      <c r="R7139" s="25">
        <f t="shared" si="1003"/>
        <v>3</v>
      </c>
      <c r="S7139" s="24" t="s">
        <v>29</v>
      </c>
      <c r="T7139" s="24"/>
      <c r="U7139" s="25" t="s">
        <v>29</v>
      </c>
      <c r="V7139" s="25">
        <f t="shared" si="1004"/>
        <v>0</v>
      </c>
      <c r="W7139" s="25" t="s">
        <v>29</v>
      </c>
      <c r="X7139" s="25"/>
      <c r="Y7139" s="25" t="s">
        <v>29</v>
      </c>
      <c r="Z7139" s="25">
        <f t="shared" si="1005"/>
        <v>0</v>
      </c>
      <c r="AA7139" s="24" t="s">
        <v>29</v>
      </c>
      <c r="AB7139" s="24"/>
      <c r="AC7139" s="25" t="s">
        <v>29</v>
      </c>
      <c r="AD7139" s="25">
        <f t="shared" si="1006"/>
        <v>0</v>
      </c>
      <c r="AE7139" s="32">
        <f t="shared" si="1007"/>
        <v>3</v>
      </c>
      <c r="AF7139" s="37">
        <f t="shared" si="1000"/>
        <v>5450.8779372805693</v>
      </c>
      <c r="AG7139" s="27"/>
    </row>
    <row r="7140" spans="1:33" x14ac:dyDescent="0.25">
      <c r="A7140" s="21">
        <v>2870140</v>
      </c>
      <c r="B7140" s="34">
        <v>4.9567087159401897E-5</v>
      </c>
      <c r="C7140" s="22">
        <v>4.7772594712320103E-5</v>
      </c>
      <c r="D7140" s="22" t="s">
        <v>528</v>
      </c>
      <c r="E7140" s="23">
        <v>3399577080.4619098</v>
      </c>
      <c r="F7140" s="23">
        <f t="shared" si="999"/>
        <v>168507.13345236052</v>
      </c>
      <c r="G7140" s="24" t="s">
        <v>26</v>
      </c>
      <c r="H7140" s="24">
        <v>3</v>
      </c>
      <c r="I7140" s="25" t="s">
        <v>53</v>
      </c>
      <c r="J7140" s="31">
        <f t="shared" si="1001"/>
        <v>0</v>
      </c>
      <c r="K7140" s="24" t="s">
        <v>24</v>
      </c>
      <c r="L7140" s="24">
        <v>4</v>
      </c>
      <c r="M7140" s="25" t="s">
        <v>41</v>
      </c>
      <c r="N7140" s="25">
        <f t="shared" si="1002"/>
        <v>4</v>
      </c>
      <c r="O7140" s="24" t="s">
        <v>29</v>
      </c>
      <c r="P7140" s="24"/>
      <c r="Q7140" s="25" t="s">
        <v>29</v>
      </c>
      <c r="R7140" s="25">
        <f t="shared" si="1003"/>
        <v>0</v>
      </c>
      <c r="S7140" s="24" t="s">
        <v>29</v>
      </c>
      <c r="T7140" s="24"/>
      <c r="U7140" s="25" t="s">
        <v>29</v>
      </c>
      <c r="V7140" s="25">
        <f t="shared" si="1004"/>
        <v>0</v>
      </c>
      <c r="W7140" s="25" t="s">
        <v>29</v>
      </c>
      <c r="X7140" s="25"/>
      <c r="Y7140" s="25" t="s">
        <v>29</v>
      </c>
      <c r="Z7140" s="25">
        <f t="shared" si="1005"/>
        <v>0</v>
      </c>
      <c r="AA7140" s="24" t="s">
        <v>29</v>
      </c>
      <c r="AB7140" s="24"/>
      <c r="AC7140" s="25" t="s">
        <v>29</v>
      </c>
      <c r="AD7140" s="25">
        <f t="shared" si="1006"/>
        <v>0</v>
      </c>
      <c r="AE7140" s="32">
        <f t="shared" si="1007"/>
        <v>4</v>
      </c>
      <c r="AF7140" s="37">
        <f t="shared" si="1000"/>
        <v>168507.13345236052</v>
      </c>
      <c r="AG7140" s="27"/>
    </row>
    <row r="7141" spans="1:33" x14ac:dyDescent="0.25">
      <c r="A7141" s="21">
        <v>2870143</v>
      </c>
      <c r="B7141" s="34">
        <v>2.11438398392081E-5</v>
      </c>
      <c r="C7141" s="22">
        <v>1.8209788213739701E-5</v>
      </c>
      <c r="D7141" s="22" t="s">
        <v>2116</v>
      </c>
      <c r="E7141" s="23">
        <v>461696361.475223</v>
      </c>
      <c r="F7141" s="23">
        <f t="shared" si="999"/>
        <v>9762.033921377244</v>
      </c>
      <c r="G7141" s="24" t="s">
        <v>24</v>
      </c>
      <c r="H7141" s="24">
        <v>5</v>
      </c>
      <c r="I7141" s="25" t="s">
        <v>38</v>
      </c>
      <c r="J7141" s="31">
        <f t="shared" si="1001"/>
        <v>0</v>
      </c>
      <c r="K7141" s="24" t="s">
        <v>29</v>
      </c>
      <c r="L7141" s="24"/>
      <c r="M7141" s="25" t="s">
        <v>29</v>
      </c>
      <c r="N7141" s="25">
        <f t="shared" si="1002"/>
        <v>0</v>
      </c>
      <c r="O7141" s="24" t="s">
        <v>29</v>
      </c>
      <c r="P7141" s="24"/>
      <c r="Q7141" s="25" t="s">
        <v>29</v>
      </c>
      <c r="R7141" s="25">
        <f t="shared" si="1003"/>
        <v>0</v>
      </c>
      <c r="S7141" s="24" t="s">
        <v>29</v>
      </c>
      <c r="T7141" s="24"/>
      <c r="U7141" s="25" t="s">
        <v>29</v>
      </c>
      <c r="V7141" s="25">
        <f t="shared" si="1004"/>
        <v>0</v>
      </c>
      <c r="W7141" s="25" t="s">
        <v>29</v>
      </c>
      <c r="X7141" s="25"/>
      <c r="Y7141" s="25" t="s">
        <v>29</v>
      </c>
      <c r="Z7141" s="25">
        <f t="shared" si="1005"/>
        <v>0</v>
      </c>
      <c r="AA7141" s="24" t="s">
        <v>29</v>
      </c>
      <c r="AB7141" s="24"/>
      <c r="AC7141" s="25" t="s">
        <v>29</v>
      </c>
      <c r="AD7141" s="25">
        <f t="shared" si="1006"/>
        <v>0</v>
      </c>
      <c r="AE7141" s="32">
        <f t="shared" si="1007"/>
        <v>0</v>
      </c>
      <c r="AF7141" s="37">
        <f t="shared" si="1000"/>
        <v>9762.033921377244</v>
      </c>
      <c r="AG7141" s="27"/>
    </row>
    <row r="7142" spans="1:33" x14ac:dyDescent="0.25">
      <c r="A7142" s="21">
        <v>2870153</v>
      </c>
      <c r="B7142" s="34">
        <v>4.2509639495798298E-5</v>
      </c>
      <c r="C7142" s="22">
        <v>4.6375065126872498E-5</v>
      </c>
      <c r="D7142" s="22" t="s">
        <v>2416</v>
      </c>
      <c r="E7142" s="23">
        <v>232309.60549441699</v>
      </c>
      <c r="F7142" s="23">
        <f t="shared" si="999"/>
        <v>9.8753975809787899</v>
      </c>
      <c r="G7142" s="24" t="s">
        <v>26</v>
      </c>
      <c r="H7142" s="24">
        <v>0</v>
      </c>
      <c r="I7142" s="25" t="s">
        <v>34</v>
      </c>
      <c r="J7142" s="31">
        <f t="shared" si="1001"/>
        <v>0</v>
      </c>
      <c r="K7142" s="24" t="s">
        <v>29</v>
      </c>
      <c r="L7142" s="24"/>
      <c r="M7142" s="25" t="s">
        <v>29</v>
      </c>
      <c r="N7142" s="25">
        <f t="shared" si="1002"/>
        <v>0</v>
      </c>
      <c r="O7142" s="24" t="s">
        <v>29</v>
      </c>
      <c r="P7142" s="24"/>
      <c r="Q7142" s="25" t="s">
        <v>29</v>
      </c>
      <c r="R7142" s="25">
        <f t="shared" si="1003"/>
        <v>0</v>
      </c>
      <c r="S7142" s="24" t="s">
        <v>29</v>
      </c>
      <c r="T7142" s="24"/>
      <c r="U7142" s="25" t="s">
        <v>29</v>
      </c>
      <c r="V7142" s="25">
        <f t="shared" si="1004"/>
        <v>0</v>
      </c>
      <c r="W7142" s="25" t="s">
        <v>29</v>
      </c>
      <c r="X7142" s="25"/>
      <c r="Y7142" s="25" t="s">
        <v>29</v>
      </c>
      <c r="Z7142" s="25">
        <f t="shared" si="1005"/>
        <v>0</v>
      </c>
      <c r="AA7142" s="24" t="s">
        <v>29</v>
      </c>
      <c r="AB7142" s="24"/>
      <c r="AC7142" s="25" t="s">
        <v>29</v>
      </c>
      <c r="AD7142" s="25">
        <f t="shared" si="1006"/>
        <v>0</v>
      </c>
      <c r="AE7142" s="32">
        <f t="shared" si="1007"/>
        <v>0</v>
      </c>
      <c r="AF7142" s="37">
        <f t="shared" si="1000"/>
        <v>9.8753975809787899</v>
      </c>
      <c r="AG7142" s="27"/>
    </row>
    <row r="7143" spans="1:33" x14ac:dyDescent="0.25">
      <c r="A7143" s="21">
        <v>2870160</v>
      </c>
      <c r="B7143" s="34">
        <v>3.2083212652818198E-4</v>
      </c>
      <c r="C7143" s="22">
        <v>3.1622336984283498E-4</v>
      </c>
      <c r="D7143" s="22" t="s">
        <v>3122</v>
      </c>
      <c r="E7143" s="23">
        <v>131955304.93550301</v>
      </c>
      <c r="F7143" s="23">
        <f t="shared" si="999"/>
        <v>42335.501089132136</v>
      </c>
      <c r="G7143" s="24" t="s">
        <v>24</v>
      </c>
      <c r="H7143" s="24">
        <v>3</v>
      </c>
      <c r="I7143" s="25" t="s">
        <v>39</v>
      </c>
      <c r="J7143" s="31">
        <f t="shared" si="1001"/>
        <v>3</v>
      </c>
      <c r="K7143" s="24" t="s">
        <v>29</v>
      </c>
      <c r="L7143" s="24"/>
      <c r="M7143" s="25" t="s">
        <v>29</v>
      </c>
      <c r="N7143" s="25">
        <f t="shared" si="1002"/>
        <v>0</v>
      </c>
      <c r="O7143" s="24" t="s">
        <v>29</v>
      </c>
      <c r="P7143" s="24"/>
      <c r="Q7143" s="25" t="s">
        <v>29</v>
      </c>
      <c r="R7143" s="25">
        <f t="shared" si="1003"/>
        <v>0</v>
      </c>
      <c r="S7143" s="24" t="s">
        <v>29</v>
      </c>
      <c r="T7143" s="24"/>
      <c r="U7143" s="25" t="s">
        <v>29</v>
      </c>
      <c r="V7143" s="25">
        <f t="shared" si="1004"/>
        <v>0</v>
      </c>
      <c r="W7143" s="25" t="s">
        <v>29</v>
      </c>
      <c r="X7143" s="25"/>
      <c r="Y7143" s="25" t="s">
        <v>29</v>
      </c>
      <c r="Z7143" s="25">
        <f t="shared" si="1005"/>
        <v>0</v>
      </c>
      <c r="AA7143" s="24" t="s">
        <v>29</v>
      </c>
      <c r="AB7143" s="24"/>
      <c r="AC7143" s="25" t="s">
        <v>29</v>
      </c>
      <c r="AD7143" s="25">
        <f t="shared" si="1006"/>
        <v>0</v>
      </c>
      <c r="AE7143" s="32">
        <f t="shared" si="1007"/>
        <v>3</v>
      </c>
      <c r="AF7143" s="37">
        <f t="shared" si="1000"/>
        <v>42335.501089132136</v>
      </c>
      <c r="AG7143" s="27"/>
    </row>
    <row r="7144" spans="1:33" x14ac:dyDescent="0.25">
      <c r="A7144" s="21">
        <v>2870163</v>
      </c>
      <c r="B7144" s="34">
        <v>3.18891584863591E-5</v>
      </c>
      <c r="C7144" s="22">
        <v>3.1582412927264298E-5</v>
      </c>
      <c r="D7144" s="22" t="s">
        <v>658</v>
      </c>
      <c r="E7144" s="23">
        <v>1061326420.70997</v>
      </c>
      <c r="F7144" s="23">
        <f t="shared" si="999"/>
        <v>33844.806435780469</v>
      </c>
      <c r="G7144" s="24" t="s">
        <v>24</v>
      </c>
      <c r="H7144" s="24">
        <v>4</v>
      </c>
      <c r="I7144" s="25" t="s">
        <v>40</v>
      </c>
      <c r="J7144" s="31">
        <f t="shared" si="1001"/>
        <v>4</v>
      </c>
      <c r="K7144" s="24" t="s">
        <v>29</v>
      </c>
      <c r="L7144" s="24"/>
      <c r="M7144" s="25" t="s">
        <v>29</v>
      </c>
      <c r="N7144" s="25">
        <f t="shared" si="1002"/>
        <v>0</v>
      </c>
      <c r="O7144" s="24" t="s">
        <v>29</v>
      </c>
      <c r="P7144" s="24"/>
      <c r="Q7144" s="25" t="s">
        <v>29</v>
      </c>
      <c r="R7144" s="25">
        <f t="shared" si="1003"/>
        <v>0</v>
      </c>
      <c r="S7144" s="24" t="s">
        <v>29</v>
      </c>
      <c r="T7144" s="24"/>
      <c r="U7144" s="25" t="s">
        <v>29</v>
      </c>
      <c r="V7144" s="25">
        <f t="shared" si="1004"/>
        <v>0</v>
      </c>
      <c r="W7144" s="25" t="s">
        <v>29</v>
      </c>
      <c r="X7144" s="25"/>
      <c r="Y7144" s="25" t="s">
        <v>29</v>
      </c>
      <c r="Z7144" s="25">
        <f t="shared" si="1005"/>
        <v>0</v>
      </c>
      <c r="AA7144" s="24" t="s">
        <v>29</v>
      </c>
      <c r="AB7144" s="24"/>
      <c r="AC7144" s="25" t="s">
        <v>29</v>
      </c>
      <c r="AD7144" s="25">
        <f t="shared" si="1006"/>
        <v>0</v>
      </c>
      <c r="AE7144" s="32">
        <f t="shared" si="1007"/>
        <v>4</v>
      </c>
      <c r="AF7144" s="37">
        <f t="shared" si="1000"/>
        <v>33844.806435780469</v>
      </c>
      <c r="AG7144" s="27"/>
    </row>
    <row r="7145" spans="1:33" x14ac:dyDescent="0.25">
      <c r="A7145" s="21">
        <v>2870169</v>
      </c>
      <c r="B7145" s="34">
        <v>6.7059493948736903E-5</v>
      </c>
      <c r="C7145" s="22">
        <v>6.83465738398793E-5</v>
      </c>
      <c r="D7145" s="22" t="s">
        <v>903</v>
      </c>
      <c r="E7145" s="23">
        <v>198179821.75930399</v>
      </c>
      <c r="F7145" s="23">
        <f t="shared" si="999"/>
        <v>13289.838558029804</v>
      </c>
      <c r="G7145" s="24" t="s">
        <v>24</v>
      </c>
      <c r="H7145" s="24">
        <v>4</v>
      </c>
      <c r="I7145" s="25" t="s">
        <v>40</v>
      </c>
      <c r="J7145" s="31">
        <f t="shared" si="1001"/>
        <v>4</v>
      </c>
      <c r="K7145" s="24" t="s">
        <v>29</v>
      </c>
      <c r="L7145" s="24"/>
      <c r="M7145" s="25" t="s">
        <v>29</v>
      </c>
      <c r="N7145" s="25">
        <f t="shared" si="1002"/>
        <v>0</v>
      </c>
      <c r="O7145" s="24" t="s">
        <v>29</v>
      </c>
      <c r="P7145" s="24"/>
      <c r="Q7145" s="25" t="s">
        <v>29</v>
      </c>
      <c r="R7145" s="25">
        <f t="shared" si="1003"/>
        <v>0</v>
      </c>
      <c r="S7145" s="24" t="s">
        <v>29</v>
      </c>
      <c r="T7145" s="24"/>
      <c r="U7145" s="25" t="s">
        <v>29</v>
      </c>
      <c r="V7145" s="25">
        <f t="shared" si="1004"/>
        <v>0</v>
      </c>
      <c r="W7145" s="25" t="s">
        <v>29</v>
      </c>
      <c r="X7145" s="25"/>
      <c r="Y7145" s="25" t="s">
        <v>29</v>
      </c>
      <c r="Z7145" s="25">
        <f t="shared" si="1005"/>
        <v>0</v>
      </c>
      <c r="AA7145" s="24" t="s">
        <v>29</v>
      </c>
      <c r="AB7145" s="24"/>
      <c r="AC7145" s="25" t="s">
        <v>29</v>
      </c>
      <c r="AD7145" s="25">
        <f t="shared" si="1006"/>
        <v>0</v>
      </c>
      <c r="AE7145" s="32">
        <f t="shared" si="1007"/>
        <v>4</v>
      </c>
      <c r="AF7145" s="37">
        <f t="shared" si="1000"/>
        <v>13289.838558029804</v>
      </c>
      <c r="AG7145" s="27"/>
    </row>
    <row r="7146" spans="1:33" x14ac:dyDescent="0.25">
      <c r="A7146" s="21">
        <v>2870171</v>
      </c>
      <c r="B7146" s="34">
        <v>7.3576156618073994E-5</v>
      </c>
      <c r="C7146" s="22">
        <v>7.6117335961055094E-5</v>
      </c>
      <c r="D7146" s="22" t="s">
        <v>462</v>
      </c>
      <c r="E7146" s="23">
        <v>753043101.19755304</v>
      </c>
      <c r="F7146" s="23">
        <f t="shared" si="999"/>
        <v>55406.017153871304</v>
      </c>
      <c r="G7146" s="24" t="s">
        <v>24</v>
      </c>
      <c r="H7146" s="24">
        <v>4</v>
      </c>
      <c r="I7146" s="25" t="s">
        <v>36</v>
      </c>
      <c r="J7146" s="31">
        <f t="shared" si="1001"/>
        <v>4</v>
      </c>
      <c r="K7146" s="24" t="s">
        <v>29</v>
      </c>
      <c r="L7146" s="24"/>
      <c r="M7146" s="25" t="s">
        <v>29</v>
      </c>
      <c r="N7146" s="25">
        <f t="shared" si="1002"/>
        <v>0</v>
      </c>
      <c r="O7146" s="24" t="s">
        <v>29</v>
      </c>
      <c r="P7146" s="24"/>
      <c r="Q7146" s="25" t="s">
        <v>29</v>
      </c>
      <c r="R7146" s="25">
        <f t="shared" si="1003"/>
        <v>0</v>
      </c>
      <c r="S7146" s="24" t="s">
        <v>29</v>
      </c>
      <c r="T7146" s="24"/>
      <c r="U7146" s="25" t="s">
        <v>29</v>
      </c>
      <c r="V7146" s="25">
        <f t="shared" si="1004"/>
        <v>0</v>
      </c>
      <c r="W7146" s="25" t="s">
        <v>29</v>
      </c>
      <c r="X7146" s="25"/>
      <c r="Y7146" s="25" t="s">
        <v>29</v>
      </c>
      <c r="Z7146" s="25">
        <f t="shared" si="1005"/>
        <v>0</v>
      </c>
      <c r="AA7146" s="24" t="s">
        <v>29</v>
      </c>
      <c r="AB7146" s="24"/>
      <c r="AC7146" s="25" t="s">
        <v>29</v>
      </c>
      <c r="AD7146" s="25">
        <f t="shared" si="1006"/>
        <v>0</v>
      </c>
      <c r="AE7146" s="32">
        <f t="shared" si="1007"/>
        <v>4</v>
      </c>
      <c r="AF7146" s="37">
        <f t="shared" si="1000"/>
        <v>55406.017153871304</v>
      </c>
      <c r="AG7146" s="27"/>
    </row>
    <row r="7147" spans="1:33" x14ac:dyDescent="0.25">
      <c r="A7147" s="21">
        <v>2870175</v>
      </c>
      <c r="B7147" s="34">
        <v>5.4385409591146397E-4</v>
      </c>
      <c r="C7147" s="22">
        <v>6.2977883989280797E-4</v>
      </c>
      <c r="D7147" s="22" t="s">
        <v>3725</v>
      </c>
      <c r="E7147" s="23">
        <v>45970305.254732698</v>
      </c>
      <c r="F7147" s="23">
        <f t="shared" si="999"/>
        <v>25001.138803086673</v>
      </c>
      <c r="G7147" s="24" t="s">
        <v>24</v>
      </c>
      <c r="H7147" s="24">
        <v>2</v>
      </c>
      <c r="I7147" s="25" t="s">
        <v>36</v>
      </c>
      <c r="J7147" s="31">
        <f t="shared" si="1001"/>
        <v>2</v>
      </c>
      <c r="K7147" s="24" t="s">
        <v>29</v>
      </c>
      <c r="L7147" s="24"/>
      <c r="M7147" s="25" t="s">
        <v>29</v>
      </c>
      <c r="N7147" s="25">
        <f t="shared" si="1002"/>
        <v>0</v>
      </c>
      <c r="O7147" s="24" t="s">
        <v>29</v>
      </c>
      <c r="P7147" s="24"/>
      <c r="Q7147" s="25" t="s">
        <v>29</v>
      </c>
      <c r="R7147" s="25">
        <f t="shared" si="1003"/>
        <v>0</v>
      </c>
      <c r="S7147" s="24" t="s">
        <v>29</v>
      </c>
      <c r="T7147" s="24"/>
      <c r="U7147" s="25" t="s">
        <v>29</v>
      </c>
      <c r="V7147" s="25">
        <f t="shared" si="1004"/>
        <v>0</v>
      </c>
      <c r="W7147" s="25" t="s">
        <v>29</v>
      </c>
      <c r="X7147" s="25"/>
      <c r="Y7147" s="25" t="s">
        <v>29</v>
      </c>
      <c r="Z7147" s="25">
        <f t="shared" si="1005"/>
        <v>0</v>
      </c>
      <c r="AA7147" s="24" t="s">
        <v>29</v>
      </c>
      <c r="AB7147" s="24"/>
      <c r="AC7147" s="25" t="s">
        <v>29</v>
      </c>
      <c r="AD7147" s="25">
        <f t="shared" si="1006"/>
        <v>0</v>
      </c>
      <c r="AE7147" s="32">
        <f t="shared" si="1007"/>
        <v>2</v>
      </c>
      <c r="AF7147" s="37">
        <f t="shared" si="1000"/>
        <v>25001.138803086673</v>
      </c>
      <c r="AG7147" s="27"/>
    </row>
    <row r="7148" spans="1:33" x14ac:dyDescent="0.25">
      <c r="A7148" s="21">
        <v>2870176</v>
      </c>
      <c r="B7148" s="34">
        <v>2.3320133770240799E-5</v>
      </c>
      <c r="C7148" s="22">
        <v>2.6326305494484901E-5</v>
      </c>
      <c r="D7148" s="22" t="s">
        <v>1644</v>
      </c>
      <c r="E7148" s="23">
        <v>22756135.061834399</v>
      </c>
      <c r="F7148" s="23">
        <f t="shared" si="999"/>
        <v>530.676113735645</v>
      </c>
      <c r="G7148" s="24" t="s">
        <v>24</v>
      </c>
      <c r="H7148" s="24">
        <v>1</v>
      </c>
      <c r="I7148" s="25" t="s">
        <v>40</v>
      </c>
      <c r="J7148" s="31">
        <f t="shared" si="1001"/>
        <v>1</v>
      </c>
      <c r="K7148" s="24" t="s">
        <v>29</v>
      </c>
      <c r="L7148" s="24"/>
      <c r="M7148" s="25" t="s">
        <v>29</v>
      </c>
      <c r="N7148" s="25">
        <f t="shared" si="1002"/>
        <v>0</v>
      </c>
      <c r="O7148" s="24" t="s">
        <v>29</v>
      </c>
      <c r="P7148" s="24"/>
      <c r="Q7148" s="25" t="s">
        <v>29</v>
      </c>
      <c r="R7148" s="25">
        <f t="shared" si="1003"/>
        <v>0</v>
      </c>
      <c r="S7148" s="24" t="s">
        <v>29</v>
      </c>
      <c r="T7148" s="24"/>
      <c r="U7148" s="25" t="s">
        <v>29</v>
      </c>
      <c r="V7148" s="25">
        <f t="shared" si="1004"/>
        <v>0</v>
      </c>
      <c r="W7148" s="25" t="s">
        <v>29</v>
      </c>
      <c r="X7148" s="25"/>
      <c r="Y7148" s="25" t="s">
        <v>29</v>
      </c>
      <c r="Z7148" s="25">
        <f t="shared" si="1005"/>
        <v>0</v>
      </c>
      <c r="AA7148" s="24" t="s">
        <v>29</v>
      </c>
      <c r="AB7148" s="24"/>
      <c r="AC7148" s="25" t="s">
        <v>29</v>
      </c>
      <c r="AD7148" s="25">
        <f t="shared" si="1006"/>
        <v>0</v>
      </c>
      <c r="AE7148" s="32">
        <f t="shared" si="1007"/>
        <v>1</v>
      </c>
      <c r="AF7148" s="37">
        <f t="shared" si="1000"/>
        <v>530.676113735645</v>
      </c>
      <c r="AG7148" s="27"/>
    </row>
    <row r="7149" spans="1:33" x14ac:dyDescent="0.25">
      <c r="A7149" s="21">
        <v>2870179</v>
      </c>
      <c r="B7149" s="34">
        <v>4.4499322583564902E-6</v>
      </c>
      <c r="C7149" s="22">
        <v>3.8788612257403996E-6</v>
      </c>
      <c r="D7149" s="22" t="s">
        <v>3981</v>
      </c>
      <c r="E7149" s="23">
        <v>26128050.387497298</v>
      </c>
      <c r="F7149" s="23">
        <f t="shared" si="999"/>
        <v>116.26805426728802</v>
      </c>
      <c r="G7149" s="24" t="s">
        <v>24</v>
      </c>
      <c r="H7149" s="24">
        <v>2</v>
      </c>
      <c r="I7149" s="25" t="s">
        <v>33</v>
      </c>
      <c r="J7149" s="31">
        <f t="shared" si="1001"/>
        <v>0</v>
      </c>
      <c r="K7149" s="24" t="s">
        <v>24</v>
      </c>
      <c r="L7149" s="24">
        <v>1</v>
      </c>
      <c r="M7149" s="25" t="s">
        <v>36</v>
      </c>
      <c r="N7149" s="25">
        <f t="shared" si="1002"/>
        <v>1</v>
      </c>
      <c r="O7149" s="24" t="s">
        <v>29</v>
      </c>
      <c r="P7149" s="24"/>
      <c r="Q7149" s="25" t="s">
        <v>29</v>
      </c>
      <c r="R7149" s="25">
        <f t="shared" si="1003"/>
        <v>0</v>
      </c>
      <c r="S7149" s="24" t="s">
        <v>29</v>
      </c>
      <c r="T7149" s="24"/>
      <c r="U7149" s="25" t="s">
        <v>29</v>
      </c>
      <c r="V7149" s="25">
        <f t="shared" si="1004"/>
        <v>0</v>
      </c>
      <c r="W7149" s="25" t="s">
        <v>29</v>
      </c>
      <c r="X7149" s="25"/>
      <c r="Y7149" s="25" t="s">
        <v>29</v>
      </c>
      <c r="Z7149" s="25">
        <f t="shared" si="1005"/>
        <v>0</v>
      </c>
      <c r="AA7149" s="24" t="s">
        <v>29</v>
      </c>
      <c r="AB7149" s="24"/>
      <c r="AC7149" s="25" t="s">
        <v>29</v>
      </c>
      <c r="AD7149" s="25">
        <f t="shared" si="1006"/>
        <v>0</v>
      </c>
      <c r="AE7149" s="32">
        <f t="shared" si="1007"/>
        <v>1</v>
      </c>
      <c r="AF7149" s="37">
        <f t="shared" si="1000"/>
        <v>116.26805426728802</v>
      </c>
      <c r="AG7149" s="27"/>
    </row>
    <row r="7150" spans="1:33" x14ac:dyDescent="0.25">
      <c r="A7150" s="21">
        <v>2870182</v>
      </c>
      <c r="B7150" s="34">
        <v>3.0631196906634199E-6</v>
      </c>
      <c r="C7150" s="22">
        <v>3.4322536227776701E-6</v>
      </c>
      <c r="D7150" s="22" t="s">
        <v>2065</v>
      </c>
      <c r="E7150" s="23">
        <v>502118544.04843903</v>
      </c>
      <c r="F7150" s="23">
        <f t="shared" si="999"/>
        <v>1538.0491993220214</v>
      </c>
      <c r="G7150" s="24" t="s">
        <v>24</v>
      </c>
      <c r="H7150" s="24">
        <v>4</v>
      </c>
      <c r="I7150" s="25" t="s">
        <v>33</v>
      </c>
      <c r="J7150" s="31">
        <f t="shared" si="1001"/>
        <v>0</v>
      </c>
      <c r="K7150" s="24" t="s">
        <v>24</v>
      </c>
      <c r="L7150" s="24">
        <v>3</v>
      </c>
      <c r="M7150" s="25" t="s">
        <v>62</v>
      </c>
      <c r="N7150" s="25">
        <f t="shared" si="1002"/>
        <v>3</v>
      </c>
      <c r="O7150" s="24" t="s">
        <v>29</v>
      </c>
      <c r="P7150" s="24"/>
      <c r="Q7150" s="25" t="s">
        <v>29</v>
      </c>
      <c r="R7150" s="25">
        <f t="shared" si="1003"/>
        <v>0</v>
      </c>
      <c r="S7150" s="24" t="s">
        <v>29</v>
      </c>
      <c r="T7150" s="24"/>
      <c r="U7150" s="25" t="s">
        <v>29</v>
      </c>
      <c r="V7150" s="25">
        <f t="shared" si="1004"/>
        <v>0</v>
      </c>
      <c r="W7150" s="25" t="s">
        <v>29</v>
      </c>
      <c r="X7150" s="25"/>
      <c r="Y7150" s="25" t="s">
        <v>29</v>
      </c>
      <c r="Z7150" s="25">
        <f t="shared" si="1005"/>
        <v>0</v>
      </c>
      <c r="AA7150" s="24" t="s">
        <v>29</v>
      </c>
      <c r="AB7150" s="24"/>
      <c r="AC7150" s="25" t="s">
        <v>29</v>
      </c>
      <c r="AD7150" s="25">
        <f t="shared" si="1006"/>
        <v>0</v>
      </c>
      <c r="AE7150" s="32">
        <f t="shared" si="1007"/>
        <v>3</v>
      </c>
      <c r="AF7150" s="37">
        <f t="shared" si="1000"/>
        <v>1538.0491993220214</v>
      </c>
      <c r="AG7150" s="27"/>
    </row>
    <row r="7151" spans="1:33" x14ac:dyDescent="0.25">
      <c r="A7151" s="21">
        <v>2870187</v>
      </c>
      <c r="B7151" s="34">
        <v>6.2902507104497701E-6</v>
      </c>
      <c r="C7151" s="22">
        <v>7.8426835319899799E-6</v>
      </c>
      <c r="D7151" s="22" t="s">
        <v>4658</v>
      </c>
      <c r="E7151" s="23">
        <v>3828387.5078747501</v>
      </c>
      <c r="F7151" s="23">
        <f t="shared" si="999"/>
        <v>24.081517241286171</v>
      </c>
      <c r="G7151" s="24" t="s">
        <v>32</v>
      </c>
      <c r="H7151" s="24"/>
      <c r="I7151" s="25" t="s">
        <v>29</v>
      </c>
      <c r="J7151" s="31">
        <f t="shared" si="1001"/>
        <v>0</v>
      </c>
      <c r="K7151" s="24" t="s">
        <v>29</v>
      </c>
      <c r="L7151" s="24"/>
      <c r="M7151" s="25" t="s">
        <v>29</v>
      </c>
      <c r="N7151" s="25">
        <f t="shared" si="1002"/>
        <v>0</v>
      </c>
      <c r="O7151" s="24" t="s">
        <v>29</v>
      </c>
      <c r="P7151" s="24"/>
      <c r="Q7151" s="25" t="s">
        <v>29</v>
      </c>
      <c r="R7151" s="25">
        <f t="shared" si="1003"/>
        <v>0</v>
      </c>
      <c r="S7151" s="24" t="s">
        <v>29</v>
      </c>
      <c r="T7151" s="24"/>
      <c r="U7151" s="25" t="s">
        <v>29</v>
      </c>
      <c r="V7151" s="25">
        <f t="shared" si="1004"/>
        <v>0</v>
      </c>
      <c r="W7151" s="25" t="s">
        <v>29</v>
      </c>
      <c r="X7151" s="25"/>
      <c r="Y7151" s="25" t="s">
        <v>29</v>
      </c>
      <c r="Z7151" s="25">
        <f t="shared" si="1005"/>
        <v>0</v>
      </c>
      <c r="AA7151" s="24" t="s">
        <v>29</v>
      </c>
      <c r="AB7151" s="24"/>
      <c r="AC7151" s="25" t="s">
        <v>29</v>
      </c>
      <c r="AD7151" s="25">
        <f t="shared" si="1006"/>
        <v>0</v>
      </c>
      <c r="AE7151" s="32">
        <f t="shared" si="1007"/>
        <v>0</v>
      </c>
      <c r="AF7151" s="37">
        <f t="shared" si="1000"/>
        <v>24.081517241286171</v>
      </c>
      <c r="AG7151" s="27"/>
    </row>
    <row r="7152" spans="1:33" x14ac:dyDescent="0.25">
      <c r="A7152" s="21">
        <v>2870190</v>
      </c>
      <c r="B7152" s="34">
        <v>8.0240822286569297E-5</v>
      </c>
      <c r="C7152" s="22">
        <v>7.6700029596230002E-5</v>
      </c>
      <c r="D7152" s="22" t="s">
        <v>851</v>
      </c>
      <c r="E7152" s="23">
        <v>596082685.15610194</v>
      </c>
      <c r="F7152" s="23">
        <f t="shared" si="999"/>
        <v>47830.164807711815</v>
      </c>
      <c r="G7152" s="24" t="s">
        <v>24</v>
      </c>
      <c r="H7152" s="24">
        <v>3</v>
      </c>
      <c r="I7152" s="25" t="s">
        <v>37</v>
      </c>
      <c r="J7152" s="31">
        <f t="shared" si="1001"/>
        <v>3</v>
      </c>
      <c r="K7152" s="24" t="s">
        <v>29</v>
      </c>
      <c r="L7152" s="24"/>
      <c r="M7152" s="25" t="s">
        <v>29</v>
      </c>
      <c r="N7152" s="25">
        <f t="shared" si="1002"/>
        <v>0</v>
      </c>
      <c r="O7152" s="24" t="s">
        <v>29</v>
      </c>
      <c r="P7152" s="24"/>
      <c r="Q7152" s="25" t="s">
        <v>29</v>
      </c>
      <c r="R7152" s="25">
        <f t="shared" si="1003"/>
        <v>0</v>
      </c>
      <c r="S7152" s="24" t="s">
        <v>29</v>
      </c>
      <c r="T7152" s="24"/>
      <c r="U7152" s="25" t="s">
        <v>29</v>
      </c>
      <c r="V7152" s="25">
        <f t="shared" si="1004"/>
        <v>0</v>
      </c>
      <c r="W7152" s="25" t="s">
        <v>29</v>
      </c>
      <c r="X7152" s="25"/>
      <c r="Y7152" s="25" t="s">
        <v>29</v>
      </c>
      <c r="Z7152" s="25">
        <f t="shared" si="1005"/>
        <v>0</v>
      </c>
      <c r="AA7152" s="24" t="s">
        <v>29</v>
      </c>
      <c r="AB7152" s="24"/>
      <c r="AC7152" s="25" t="s">
        <v>29</v>
      </c>
      <c r="AD7152" s="25">
        <f t="shared" si="1006"/>
        <v>0</v>
      </c>
      <c r="AE7152" s="32">
        <f t="shared" si="1007"/>
        <v>3</v>
      </c>
      <c r="AF7152" s="37">
        <f t="shared" si="1000"/>
        <v>47830.164807711815</v>
      </c>
      <c r="AG7152" s="27"/>
    </row>
    <row r="7153" spans="1:33" x14ac:dyDescent="0.25">
      <c r="A7153" s="21">
        <v>2870193</v>
      </c>
      <c r="B7153" s="34">
        <v>4.7422398224086001E-6</v>
      </c>
      <c r="C7153" s="22">
        <v>5.3472580735802001E-6</v>
      </c>
      <c r="D7153" s="22" t="s">
        <v>3381</v>
      </c>
      <c r="E7153" s="23">
        <v>87822178.038251504</v>
      </c>
      <c r="F7153" s="23">
        <f t="shared" si="999"/>
        <v>416.4738299836543</v>
      </c>
      <c r="G7153" s="24" t="s">
        <v>26</v>
      </c>
      <c r="H7153" s="24">
        <v>1</v>
      </c>
      <c r="I7153" s="25" t="s">
        <v>70</v>
      </c>
      <c r="J7153" s="31">
        <f t="shared" si="1001"/>
        <v>0</v>
      </c>
      <c r="K7153" s="24" t="s">
        <v>26</v>
      </c>
      <c r="L7153" s="24">
        <v>2</v>
      </c>
      <c r="M7153" s="25" t="s">
        <v>27</v>
      </c>
      <c r="N7153" s="25">
        <f t="shared" si="1002"/>
        <v>0</v>
      </c>
      <c r="O7153" s="24" t="s">
        <v>24</v>
      </c>
      <c r="P7153" s="24">
        <v>2</v>
      </c>
      <c r="Q7153" s="25" t="s">
        <v>31</v>
      </c>
      <c r="R7153" s="25">
        <f t="shared" si="1003"/>
        <v>2</v>
      </c>
      <c r="S7153" s="24" t="s">
        <v>29</v>
      </c>
      <c r="T7153" s="24"/>
      <c r="U7153" s="25" t="s">
        <v>29</v>
      </c>
      <c r="V7153" s="25">
        <f t="shared" si="1004"/>
        <v>0</v>
      </c>
      <c r="W7153" s="25" t="s">
        <v>29</v>
      </c>
      <c r="X7153" s="25"/>
      <c r="Y7153" s="25" t="s">
        <v>29</v>
      </c>
      <c r="Z7153" s="25">
        <f t="shared" si="1005"/>
        <v>0</v>
      </c>
      <c r="AA7153" s="24" t="s">
        <v>29</v>
      </c>
      <c r="AB7153" s="24"/>
      <c r="AC7153" s="25" t="s">
        <v>29</v>
      </c>
      <c r="AD7153" s="25">
        <f t="shared" si="1006"/>
        <v>0</v>
      </c>
      <c r="AE7153" s="32">
        <f t="shared" si="1007"/>
        <v>2</v>
      </c>
      <c r="AF7153" s="37">
        <f t="shared" si="1000"/>
        <v>416.4738299836543</v>
      </c>
      <c r="AG7153" s="27"/>
    </row>
    <row r="7154" spans="1:33" x14ac:dyDescent="0.25">
      <c r="A7154" s="21">
        <v>2870194</v>
      </c>
      <c r="B7154" s="34">
        <v>3.0395406384696799E-6</v>
      </c>
      <c r="C7154" s="22">
        <v>3.63153686501491E-6</v>
      </c>
      <c r="D7154" s="22" t="s">
        <v>4412</v>
      </c>
      <c r="E7154" s="23">
        <v>8323114.4934233604</v>
      </c>
      <c r="F7154" s="23">
        <f t="shared" si="999"/>
        <v>25.298444741396288</v>
      </c>
      <c r="G7154" s="24" t="s">
        <v>26</v>
      </c>
      <c r="H7154" s="24">
        <v>1</v>
      </c>
      <c r="I7154" s="25" t="s">
        <v>61</v>
      </c>
      <c r="J7154" s="31">
        <f t="shared" si="1001"/>
        <v>0</v>
      </c>
      <c r="K7154" s="24" t="s">
        <v>24</v>
      </c>
      <c r="L7154" s="24">
        <v>5</v>
      </c>
      <c r="M7154" s="25" t="s">
        <v>53</v>
      </c>
      <c r="N7154" s="25">
        <f t="shared" si="1002"/>
        <v>0</v>
      </c>
      <c r="O7154" s="24" t="s">
        <v>29</v>
      </c>
      <c r="P7154" s="24"/>
      <c r="Q7154" s="25" t="s">
        <v>29</v>
      </c>
      <c r="R7154" s="25">
        <f t="shared" si="1003"/>
        <v>0</v>
      </c>
      <c r="S7154" s="24" t="s">
        <v>29</v>
      </c>
      <c r="T7154" s="24"/>
      <c r="U7154" s="25" t="s">
        <v>29</v>
      </c>
      <c r="V7154" s="25">
        <f t="shared" si="1004"/>
        <v>0</v>
      </c>
      <c r="W7154" s="25" t="s">
        <v>29</v>
      </c>
      <c r="X7154" s="25"/>
      <c r="Y7154" s="25" t="s">
        <v>29</v>
      </c>
      <c r="Z7154" s="25">
        <f t="shared" si="1005"/>
        <v>0</v>
      </c>
      <c r="AA7154" s="24" t="s">
        <v>29</v>
      </c>
      <c r="AB7154" s="24"/>
      <c r="AC7154" s="25" t="s">
        <v>29</v>
      </c>
      <c r="AD7154" s="25">
        <f t="shared" si="1006"/>
        <v>0</v>
      </c>
      <c r="AE7154" s="32">
        <f t="shared" si="1007"/>
        <v>0</v>
      </c>
      <c r="AF7154" s="37">
        <f t="shared" si="1000"/>
        <v>25.298444741396288</v>
      </c>
      <c r="AG7154" s="27"/>
    </row>
    <row r="7155" spans="1:33" x14ac:dyDescent="0.25">
      <c r="A7155" s="21">
        <v>2870197</v>
      </c>
      <c r="B7155" s="34">
        <v>3.1738268932972798E-6</v>
      </c>
      <c r="C7155" s="22">
        <v>3.0938232760358601E-6</v>
      </c>
      <c r="D7155" s="22" t="s">
        <v>1933</v>
      </c>
      <c r="E7155" s="23">
        <v>573569676.77311695</v>
      </c>
      <c r="F7155" s="23">
        <f t="shared" si="999"/>
        <v>1820.4108653223468</v>
      </c>
      <c r="G7155" s="24" t="s">
        <v>26</v>
      </c>
      <c r="H7155" s="24">
        <v>1</v>
      </c>
      <c r="I7155" s="25" t="s">
        <v>70</v>
      </c>
      <c r="J7155" s="31">
        <f t="shared" si="1001"/>
        <v>0</v>
      </c>
      <c r="K7155" s="24" t="s">
        <v>24</v>
      </c>
      <c r="L7155" s="24">
        <v>4</v>
      </c>
      <c r="M7155" s="25" t="s">
        <v>35</v>
      </c>
      <c r="N7155" s="25">
        <f t="shared" si="1002"/>
        <v>0</v>
      </c>
      <c r="O7155" s="24" t="s">
        <v>24</v>
      </c>
      <c r="P7155" s="24">
        <v>3</v>
      </c>
      <c r="Q7155" s="25" t="s">
        <v>41</v>
      </c>
      <c r="R7155" s="25">
        <f t="shared" si="1003"/>
        <v>3</v>
      </c>
      <c r="S7155" s="24" t="s">
        <v>29</v>
      </c>
      <c r="T7155" s="24"/>
      <c r="U7155" s="25" t="s">
        <v>29</v>
      </c>
      <c r="V7155" s="25">
        <f t="shared" si="1004"/>
        <v>0</v>
      </c>
      <c r="W7155" s="25" t="s">
        <v>29</v>
      </c>
      <c r="X7155" s="25"/>
      <c r="Y7155" s="25" t="s">
        <v>29</v>
      </c>
      <c r="Z7155" s="25">
        <f t="shared" si="1005"/>
        <v>0</v>
      </c>
      <c r="AA7155" s="24" t="s">
        <v>29</v>
      </c>
      <c r="AB7155" s="24"/>
      <c r="AC7155" s="25" t="s">
        <v>29</v>
      </c>
      <c r="AD7155" s="25">
        <f t="shared" si="1006"/>
        <v>0</v>
      </c>
      <c r="AE7155" s="32">
        <f t="shared" si="1007"/>
        <v>3</v>
      </c>
      <c r="AF7155" s="37">
        <f t="shared" si="1000"/>
        <v>1820.4108653223468</v>
      </c>
      <c r="AG7155" s="27"/>
    </row>
    <row r="7156" spans="1:33" x14ac:dyDescent="0.25">
      <c r="A7156" s="21">
        <v>2870204</v>
      </c>
      <c r="B7156" s="34">
        <v>4.1471156537124797E-7</v>
      </c>
      <c r="C7156" s="22">
        <v>5.4928680361872598E-7</v>
      </c>
      <c r="D7156" s="22" t="s">
        <v>3930</v>
      </c>
      <c r="E7156" s="23">
        <v>28937662.341468599</v>
      </c>
      <c r="F7156" s="23">
        <f t="shared" si="999"/>
        <v>12.000783247815056</v>
      </c>
      <c r="G7156" s="24" t="s">
        <v>24</v>
      </c>
      <c r="H7156" s="24">
        <v>1</v>
      </c>
      <c r="I7156" s="25" t="s">
        <v>36</v>
      </c>
      <c r="J7156" s="31">
        <f t="shared" si="1001"/>
        <v>1</v>
      </c>
      <c r="K7156" s="24" t="s">
        <v>24</v>
      </c>
      <c r="L7156" s="24">
        <v>2</v>
      </c>
      <c r="M7156" s="25" t="s">
        <v>35</v>
      </c>
      <c r="N7156" s="25">
        <f t="shared" si="1002"/>
        <v>0</v>
      </c>
      <c r="O7156" s="24" t="s">
        <v>29</v>
      </c>
      <c r="P7156" s="24"/>
      <c r="Q7156" s="25" t="s">
        <v>29</v>
      </c>
      <c r="R7156" s="25">
        <f t="shared" si="1003"/>
        <v>0</v>
      </c>
      <c r="S7156" s="24" t="s">
        <v>29</v>
      </c>
      <c r="T7156" s="24"/>
      <c r="U7156" s="25" t="s">
        <v>29</v>
      </c>
      <c r="V7156" s="25">
        <f t="shared" si="1004"/>
        <v>0</v>
      </c>
      <c r="W7156" s="25" t="s">
        <v>29</v>
      </c>
      <c r="X7156" s="25"/>
      <c r="Y7156" s="25" t="s">
        <v>29</v>
      </c>
      <c r="Z7156" s="25">
        <f t="shared" si="1005"/>
        <v>0</v>
      </c>
      <c r="AA7156" s="24" t="s">
        <v>29</v>
      </c>
      <c r="AB7156" s="24"/>
      <c r="AC7156" s="25" t="s">
        <v>29</v>
      </c>
      <c r="AD7156" s="25">
        <f t="shared" si="1006"/>
        <v>0</v>
      </c>
      <c r="AE7156" s="32">
        <f t="shared" si="1007"/>
        <v>1</v>
      </c>
      <c r="AF7156" s="37">
        <f t="shared" si="1000"/>
        <v>12.000783247815056</v>
      </c>
      <c r="AG7156" s="27"/>
    </row>
    <row r="7157" spans="1:33" x14ac:dyDescent="0.25">
      <c r="A7157" s="21">
        <v>2870212</v>
      </c>
      <c r="B7157" s="34">
        <v>6.2112735158004901E-6</v>
      </c>
      <c r="C7157" s="22">
        <v>6.3319449907137102E-6</v>
      </c>
      <c r="D7157" s="22" t="s">
        <v>4152</v>
      </c>
      <c r="E7157" s="23">
        <v>17498260.570007101</v>
      </c>
      <c r="F7157" s="23">
        <f t="shared" si="999"/>
        <v>108.6864824510611</v>
      </c>
      <c r="G7157" s="24" t="s">
        <v>24</v>
      </c>
      <c r="H7157" s="24">
        <v>4</v>
      </c>
      <c r="I7157" s="25" t="s">
        <v>74</v>
      </c>
      <c r="J7157" s="31">
        <f t="shared" si="1001"/>
        <v>0</v>
      </c>
      <c r="K7157" s="24" t="s">
        <v>24</v>
      </c>
      <c r="L7157" s="24">
        <v>1</v>
      </c>
      <c r="M7157" s="25" t="s">
        <v>38</v>
      </c>
      <c r="N7157" s="25">
        <f t="shared" si="1002"/>
        <v>0</v>
      </c>
      <c r="O7157" s="24" t="s">
        <v>29</v>
      </c>
      <c r="P7157" s="24"/>
      <c r="Q7157" s="25" t="s">
        <v>29</v>
      </c>
      <c r="R7157" s="25">
        <f t="shared" si="1003"/>
        <v>0</v>
      </c>
      <c r="S7157" s="24" t="s">
        <v>29</v>
      </c>
      <c r="T7157" s="24"/>
      <c r="U7157" s="25" t="s">
        <v>29</v>
      </c>
      <c r="V7157" s="25">
        <f t="shared" si="1004"/>
        <v>0</v>
      </c>
      <c r="W7157" s="25" t="s">
        <v>29</v>
      </c>
      <c r="X7157" s="25"/>
      <c r="Y7157" s="25" t="s">
        <v>29</v>
      </c>
      <c r="Z7157" s="25">
        <f t="shared" si="1005"/>
        <v>0</v>
      </c>
      <c r="AA7157" s="24" t="s">
        <v>29</v>
      </c>
      <c r="AB7157" s="24"/>
      <c r="AC7157" s="25" t="s">
        <v>29</v>
      </c>
      <c r="AD7157" s="25">
        <f t="shared" si="1006"/>
        <v>0</v>
      </c>
      <c r="AE7157" s="32">
        <f t="shared" si="1007"/>
        <v>0</v>
      </c>
      <c r="AF7157" s="37">
        <f t="shared" si="1000"/>
        <v>108.6864824510611</v>
      </c>
      <c r="AG7157" s="27"/>
    </row>
    <row r="7158" spans="1:33" x14ac:dyDescent="0.25">
      <c r="A7158" s="21">
        <v>2870215</v>
      </c>
      <c r="B7158" s="34">
        <v>3.5559892158556598E-6</v>
      </c>
      <c r="C7158" s="22">
        <v>3.9863814707865196E-6</v>
      </c>
      <c r="D7158" s="22" t="s">
        <v>5433</v>
      </c>
      <c r="E7158" s="23">
        <v>5940.8292674063696</v>
      </c>
      <c r="F7158" s="23">
        <f t="shared" si="999"/>
        <v>2.1125524808136731E-2</v>
      </c>
      <c r="G7158" s="24" t="s">
        <v>26</v>
      </c>
      <c r="H7158" s="24">
        <v>1</v>
      </c>
      <c r="I7158" s="25" t="s">
        <v>52</v>
      </c>
      <c r="J7158" s="31">
        <f t="shared" si="1001"/>
        <v>0</v>
      </c>
      <c r="K7158" s="24" t="s">
        <v>24</v>
      </c>
      <c r="L7158" s="24">
        <v>3</v>
      </c>
      <c r="M7158" s="25" t="s">
        <v>76</v>
      </c>
      <c r="N7158" s="25">
        <f t="shared" si="1002"/>
        <v>0</v>
      </c>
      <c r="O7158" s="24" t="s">
        <v>26</v>
      </c>
      <c r="P7158" s="24">
        <v>2</v>
      </c>
      <c r="Q7158" s="25" t="s">
        <v>70</v>
      </c>
      <c r="R7158" s="25">
        <f t="shared" si="1003"/>
        <v>0</v>
      </c>
      <c r="S7158" s="24" t="s">
        <v>24</v>
      </c>
      <c r="T7158" s="24">
        <v>1</v>
      </c>
      <c r="U7158" s="25" t="s">
        <v>43</v>
      </c>
      <c r="V7158" s="25">
        <f t="shared" si="1004"/>
        <v>0</v>
      </c>
      <c r="W7158" s="25" t="s">
        <v>29</v>
      </c>
      <c r="X7158" s="25"/>
      <c r="Y7158" s="25" t="s">
        <v>29</v>
      </c>
      <c r="Z7158" s="25">
        <f t="shared" si="1005"/>
        <v>0</v>
      </c>
      <c r="AA7158" s="24" t="s">
        <v>29</v>
      </c>
      <c r="AB7158" s="24"/>
      <c r="AC7158" s="25" t="s">
        <v>29</v>
      </c>
      <c r="AD7158" s="25">
        <f t="shared" si="1006"/>
        <v>0</v>
      </c>
      <c r="AE7158" s="32">
        <f t="shared" si="1007"/>
        <v>0</v>
      </c>
      <c r="AF7158" s="37">
        <f t="shared" si="1000"/>
        <v>2.1125524808136731E-2</v>
      </c>
      <c r="AG7158" s="27"/>
    </row>
    <row r="7159" spans="1:33" x14ac:dyDescent="0.25">
      <c r="A7159" s="21">
        <v>2870221</v>
      </c>
      <c r="B7159" s="34">
        <v>3.8582328472286803E-5</v>
      </c>
      <c r="C7159" s="22">
        <v>3.73305830853789E-5</v>
      </c>
      <c r="D7159" s="22" t="s">
        <v>581</v>
      </c>
      <c r="E7159" s="23">
        <v>3123174538.1017098</v>
      </c>
      <c r="F7159" s="23">
        <f t="shared" si="999"/>
        <v>120499.34590532279</v>
      </c>
      <c r="G7159" s="24" t="s">
        <v>26</v>
      </c>
      <c r="H7159" s="24">
        <v>1</v>
      </c>
      <c r="I7159" s="25" t="s">
        <v>35</v>
      </c>
      <c r="J7159" s="31">
        <f t="shared" si="1001"/>
        <v>0</v>
      </c>
      <c r="K7159" s="24" t="s">
        <v>24</v>
      </c>
      <c r="L7159" s="24">
        <v>3</v>
      </c>
      <c r="M7159" s="25" t="s">
        <v>40</v>
      </c>
      <c r="N7159" s="25">
        <f t="shared" si="1002"/>
        <v>3</v>
      </c>
      <c r="O7159" s="24" t="s">
        <v>29</v>
      </c>
      <c r="P7159" s="24"/>
      <c r="Q7159" s="25" t="s">
        <v>29</v>
      </c>
      <c r="R7159" s="25">
        <f t="shared" si="1003"/>
        <v>0</v>
      </c>
      <c r="S7159" s="24" t="s">
        <v>29</v>
      </c>
      <c r="T7159" s="24"/>
      <c r="U7159" s="25" t="s">
        <v>29</v>
      </c>
      <c r="V7159" s="25">
        <f t="shared" si="1004"/>
        <v>0</v>
      </c>
      <c r="W7159" s="25" t="s">
        <v>29</v>
      </c>
      <c r="X7159" s="25"/>
      <c r="Y7159" s="25" t="s">
        <v>29</v>
      </c>
      <c r="Z7159" s="25">
        <f t="shared" si="1005"/>
        <v>0</v>
      </c>
      <c r="AA7159" s="24" t="s">
        <v>29</v>
      </c>
      <c r="AB7159" s="24"/>
      <c r="AC7159" s="25" t="s">
        <v>29</v>
      </c>
      <c r="AD7159" s="25">
        <f t="shared" si="1006"/>
        <v>0</v>
      </c>
      <c r="AE7159" s="32">
        <f t="shared" si="1007"/>
        <v>3</v>
      </c>
      <c r="AF7159" s="37">
        <f t="shared" si="1000"/>
        <v>120499.34590532279</v>
      </c>
      <c r="AG7159" s="27"/>
    </row>
    <row r="7160" spans="1:33" x14ac:dyDescent="0.25">
      <c r="A7160" s="21">
        <v>2870226</v>
      </c>
      <c r="B7160" s="34">
        <v>3.618822491376E-6</v>
      </c>
      <c r="C7160" s="22">
        <v>4.0621035772571298E-6</v>
      </c>
      <c r="D7160" s="22" t="s">
        <v>2660</v>
      </c>
      <c r="E7160" s="23">
        <v>250940171.36291301</v>
      </c>
      <c r="F7160" s="23">
        <f t="shared" si="999"/>
        <v>908.10793611785721</v>
      </c>
      <c r="G7160" s="24" t="s">
        <v>24</v>
      </c>
      <c r="H7160" s="24">
        <v>5</v>
      </c>
      <c r="I7160" s="25" t="s">
        <v>44</v>
      </c>
      <c r="J7160" s="31">
        <f t="shared" si="1001"/>
        <v>5</v>
      </c>
      <c r="K7160" s="24" t="s">
        <v>29</v>
      </c>
      <c r="L7160" s="24"/>
      <c r="M7160" s="25" t="s">
        <v>29</v>
      </c>
      <c r="N7160" s="25">
        <f t="shared" si="1002"/>
        <v>0</v>
      </c>
      <c r="O7160" s="24" t="s">
        <v>29</v>
      </c>
      <c r="P7160" s="24"/>
      <c r="Q7160" s="25" t="s">
        <v>29</v>
      </c>
      <c r="R7160" s="25">
        <f t="shared" si="1003"/>
        <v>0</v>
      </c>
      <c r="S7160" s="24" t="s">
        <v>29</v>
      </c>
      <c r="T7160" s="24"/>
      <c r="U7160" s="25" t="s">
        <v>29</v>
      </c>
      <c r="V7160" s="25">
        <f t="shared" si="1004"/>
        <v>0</v>
      </c>
      <c r="W7160" s="25" t="s">
        <v>29</v>
      </c>
      <c r="X7160" s="25"/>
      <c r="Y7160" s="25" t="s">
        <v>29</v>
      </c>
      <c r="Z7160" s="25">
        <f t="shared" si="1005"/>
        <v>0</v>
      </c>
      <c r="AA7160" s="24" t="s">
        <v>29</v>
      </c>
      <c r="AB7160" s="24"/>
      <c r="AC7160" s="25" t="s">
        <v>29</v>
      </c>
      <c r="AD7160" s="25">
        <f t="shared" si="1006"/>
        <v>0</v>
      </c>
      <c r="AE7160" s="32">
        <f t="shared" si="1007"/>
        <v>5</v>
      </c>
      <c r="AF7160" s="37">
        <f t="shared" si="1000"/>
        <v>908.10793611785721</v>
      </c>
      <c r="AG7160" s="27"/>
    </row>
    <row r="7161" spans="1:33" x14ac:dyDescent="0.25">
      <c r="A7161" s="21">
        <v>2870227</v>
      </c>
      <c r="B7161" s="34">
        <v>2.56508991748142E-6</v>
      </c>
      <c r="C7161" s="22">
        <v>3.2316446587756201E-6</v>
      </c>
      <c r="D7161" s="22" t="s">
        <v>2577</v>
      </c>
      <c r="E7161" s="23">
        <v>280302730.645015</v>
      </c>
      <c r="F7161" s="23">
        <f t="shared" si="999"/>
        <v>719.00170822003827</v>
      </c>
      <c r="G7161" s="24" t="s">
        <v>24</v>
      </c>
      <c r="H7161" s="24">
        <v>3</v>
      </c>
      <c r="I7161" s="25" t="s">
        <v>46</v>
      </c>
      <c r="J7161" s="31">
        <f t="shared" si="1001"/>
        <v>0</v>
      </c>
      <c r="K7161" s="24" t="s">
        <v>24</v>
      </c>
      <c r="L7161" s="24">
        <v>3</v>
      </c>
      <c r="M7161" s="25" t="s">
        <v>41</v>
      </c>
      <c r="N7161" s="25">
        <f t="shared" si="1002"/>
        <v>3</v>
      </c>
      <c r="O7161" s="24" t="s">
        <v>29</v>
      </c>
      <c r="P7161" s="24"/>
      <c r="Q7161" s="25" t="s">
        <v>29</v>
      </c>
      <c r="R7161" s="25">
        <f t="shared" si="1003"/>
        <v>0</v>
      </c>
      <c r="S7161" s="24" t="s">
        <v>29</v>
      </c>
      <c r="T7161" s="24"/>
      <c r="U7161" s="25" t="s">
        <v>29</v>
      </c>
      <c r="V7161" s="25">
        <f t="shared" si="1004"/>
        <v>0</v>
      </c>
      <c r="W7161" s="25" t="s">
        <v>29</v>
      </c>
      <c r="X7161" s="25"/>
      <c r="Y7161" s="25" t="s">
        <v>29</v>
      </c>
      <c r="Z7161" s="25">
        <f t="shared" si="1005"/>
        <v>0</v>
      </c>
      <c r="AA7161" s="24" t="s">
        <v>29</v>
      </c>
      <c r="AB7161" s="24"/>
      <c r="AC7161" s="25" t="s">
        <v>29</v>
      </c>
      <c r="AD7161" s="25">
        <f t="shared" si="1006"/>
        <v>0</v>
      </c>
      <c r="AE7161" s="32">
        <f t="shared" si="1007"/>
        <v>3</v>
      </c>
      <c r="AF7161" s="37">
        <f t="shared" si="1000"/>
        <v>719.00170822003827</v>
      </c>
      <c r="AG7161" s="27"/>
    </row>
    <row r="7162" spans="1:33" x14ac:dyDescent="0.25">
      <c r="A7162" s="21">
        <v>2870229</v>
      </c>
      <c r="B7162" s="34">
        <v>3.3388001762209701E-5</v>
      </c>
      <c r="C7162" s="22">
        <v>3.3448680263855502E-5</v>
      </c>
      <c r="D7162" s="22" t="s">
        <v>923</v>
      </c>
      <c r="E7162" s="23">
        <v>1872622077.2075701</v>
      </c>
      <c r="F7162" s="23">
        <f t="shared" si="999"/>
        <v>62523.10921375914</v>
      </c>
      <c r="G7162" s="24" t="s">
        <v>24</v>
      </c>
      <c r="H7162" s="24">
        <v>4</v>
      </c>
      <c r="I7162" s="25" t="s">
        <v>36</v>
      </c>
      <c r="J7162" s="31">
        <f t="shared" si="1001"/>
        <v>4</v>
      </c>
      <c r="K7162" s="24" t="s">
        <v>29</v>
      </c>
      <c r="L7162" s="24"/>
      <c r="M7162" s="25" t="s">
        <v>29</v>
      </c>
      <c r="N7162" s="25">
        <f t="shared" si="1002"/>
        <v>0</v>
      </c>
      <c r="O7162" s="24" t="s">
        <v>29</v>
      </c>
      <c r="P7162" s="24"/>
      <c r="Q7162" s="25" t="s">
        <v>29</v>
      </c>
      <c r="R7162" s="25">
        <f t="shared" si="1003"/>
        <v>0</v>
      </c>
      <c r="S7162" s="24" t="s">
        <v>29</v>
      </c>
      <c r="T7162" s="24"/>
      <c r="U7162" s="25" t="s">
        <v>29</v>
      </c>
      <c r="V7162" s="25">
        <f t="shared" si="1004"/>
        <v>0</v>
      </c>
      <c r="W7162" s="25" t="s">
        <v>29</v>
      </c>
      <c r="X7162" s="25"/>
      <c r="Y7162" s="25" t="s">
        <v>29</v>
      </c>
      <c r="Z7162" s="25">
        <f t="shared" si="1005"/>
        <v>0</v>
      </c>
      <c r="AA7162" s="24" t="s">
        <v>29</v>
      </c>
      <c r="AB7162" s="24"/>
      <c r="AC7162" s="25" t="s">
        <v>29</v>
      </c>
      <c r="AD7162" s="25">
        <f t="shared" si="1006"/>
        <v>0</v>
      </c>
      <c r="AE7162" s="32">
        <f t="shared" si="1007"/>
        <v>4</v>
      </c>
      <c r="AF7162" s="37">
        <f t="shared" si="1000"/>
        <v>62523.10921375914</v>
      </c>
      <c r="AG7162" s="27"/>
    </row>
    <row r="7163" spans="1:33" x14ac:dyDescent="0.25">
      <c r="A7163" s="21">
        <v>2870232</v>
      </c>
      <c r="B7163" s="34">
        <v>2.3300788314513799E-5</v>
      </c>
      <c r="C7163" s="22">
        <v>2.24479804979564E-5</v>
      </c>
      <c r="D7163" s="22" t="s">
        <v>179</v>
      </c>
      <c r="E7163" s="23">
        <v>12781994279.0504</v>
      </c>
      <c r="F7163" s="23">
        <f t="shared" si="999"/>
        <v>297830.54293347977</v>
      </c>
      <c r="G7163" s="24" t="s">
        <v>26</v>
      </c>
      <c r="H7163" s="24">
        <v>2</v>
      </c>
      <c r="I7163" s="25" t="s">
        <v>35</v>
      </c>
      <c r="J7163" s="31">
        <f t="shared" si="1001"/>
        <v>0</v>
      </c>
      <c r="K7163" s="24" t="s">
        <v>24</v>
      </c>
      <c r="L7163" s="24">
        <v>4</v>
      </c>
      <c r="M7163" s="25" t="s">
        <v>41</v>
      </c>
      <c r="N7163" s="25">
        <f t="shared" si="1002"/>
        <v>4</v>
      </c>
      <c r="O7163" s="24" t="s">
        <v>29</v>
      </c>
      <c r="P7163" s="24"/>
      <c r="Q7163" s="25" t="s">
        <v>29</v>
      </c>
      <c r="R7163" s="25">
        <f t="shared" si="1003"/>
        <v>0</v>
      </c>
      <c r="S7163" s="24" t="s">
        <v>29</v>
      </c>
      <c r="T7163" s="24"/>
      <c r="U7163" s="25" t="s">
        <v>29</v>
      </c>
      <c r="V7163" s="25">
        <f t="shared" si="1004"/>
        <v>0</v>
      </c>
      <c r="W7163" s="25" t="s">
        <v>29</v>
      </c>
      <c r="X7163" s="25"/>
      <c r="Y7163" s="25" t="s">
        <v>29</v>
      </c>
      <c r="Z7163" s="25">
        <f t="shared" si="1005"/>
        <v>0</v>
      </c>
      <c r="AA7163" s="24" t="s">
        <v>29</v>
      </c>
      <c r="AB7163" s="24"/>
      <c r="AC7163" s="25" t="s">
        <v>29</v>
      </c>
      <c r="AD7163" s="25">
        <f t="shared" si="1006"/>
        <v>0</v>
      </c>
      <c r="AE7163" s="32">
        <f t="shared" si="1007"/>
        <v>4</v>
      </c>
      <c r="AF7163" s="37">
        <f t="shared" si="1000"/>
        <v>297830.54293347977</v>
      </c>
      <c r="AG7163" s="27"/>
    </row>
    <row r="7164" spans="1:33" x14ac:dyDescent="0.25">
      <c r="A7164" s="21">
        <v>2870237</v>
      </c>
      <c r="B7164" s="34">
        <v>1.32476921185225E-5</v>
      </c>
      <c r="C7164" s="22">
        <v>1.2838684435821E-5</v>
      </c>
      <c r="D7164" s="22" t="s">
        <v>4093</v>
      </c>
      <c r="E7164" s="23">
        <v>20353912.039275501</v>
      </c>
      <c r="F7164" s="23">
        <f t="shared" si="999"/>
        <v>269.64236010381029</v>
      </c>
      <c r="G7164" s="24" t="s">
        <v>26</v>
      </c>
      <c r="H7164" s="24">
        <v>1</v>
      </c>
      <c r="I7164" s="25" t="s">
        <v>70</v>
      </c>
      <c r="J7164" s="31">
        <f t="shared" si="1001"/>
        <v>0</v>
      </c>
      <c r="K7164" s="24" t="s">
        <v>24</v>
      </c>
      <c r="L7164" s="24">
        <v>4</v>
      </c>
      <c r="M7164" s="25" t="s">
        <v>27</v>
      </c>
      <c r="N7164" s="25">
        <f t="shared" si="1002"/>
        <v>0</v>
      </c>
      <c r="O7164" s="24" t="s">
        <v>29</v>
      </c>
      <c r="P7164" s="24"/>
      <c r="Q7164" s="25" t="s">
        <v>29</v>
      </c>
      <c r="R7164" s="25">
        <f t="shared" si="1003"/>
        <v>0</v>
      </c>
      <c r="S7164" s="24" t="s">
        <v>29</v>
      </c>
      <c r="T7164" s="24"/>
      <c r="U7164" s="25" t="s">
        <v>29</v>
      </c>
      <c r="V7164" s="25">
        <f t="shared" si="1004"/>
        <v>0</v>
      </c>
      <c r="W7164" s="25" t="s">
        <v>29</v>
      </c>
      <c r="X7164" s="25"/>
      <c r="Y7164" s="25" t="s">
        <v>29</v>
      </c>
      <c r="Z7164" s="25">
        <f t="shared" si="1005"/>
        <v>0</v>
      </c>
      <c r="AA7164" s="24" t="s">
        <v>29</v>
      </c>
      <c r="AB7164" s="24"/>
      <c r="AC7164" s="25" t="s">
        <v>29</v>
      </c>
      <c r="AD7164" s="25">
        <f t="shared" si="1006"/>
        <v>0</v>
      </c>
      <c r="AE7164" s="32">
        <f t="shared" si="1007"/>
        <v>0</v>
      </c>
      <c r="AF7164" s="37">
        <f t="shared" si="1000"/>
        <v>269.64236010381029</v>
      </c>
      <c r="AG7164" s="27"/>
    </row>
    <row r="7165" spans="1:33" x14ac:dyDescent="0.25">
      <c r="A7165" s="21">
        <v>2870253</v>
      </c>
      <c r="B7165" s="34">
        <v>6.3942642771571399E-4</v>
      </c>
      <c r="C7165" s="22">
        <v>6.4656163701479305E-4</v>
      </c>
      <c r="D7165" s="22" t="s">
        <v>3495</v>
      </c>
      <c r="E7165" s="23">
        <v>72800311.733061299</v>
      </c>
      <c r="F7165" s="23">
        <f t="shared" si="999"/>
        <v>46550.443268061768</v>
      </c>
      <c r="G7165" s="24" t="s">
        <v>24</v>
      </c>
      <c r="H7165" s="24">
        <v>4</v>
      </c>
      <c r="I7165" s="25" t="s">
        <v>36</v>
      </c>
      <c r="J7165" s="31">
        <f t="shared" si="1001"/>
        <v>4</v>
      </c>
      <c r="K7165" s="24" t="s">
        <v>29</v>
      </c>
      <c r="L7165" s="24"/>
      <c r="M7165" s="25" t="s">
        <v>29</v>
      </c>
      <c r="N7165" s="25">
        <f t="shared" si="1002"/>
        <v>0</v>
      </c>
      <c r="O7165" s="24" t="s">
        <v>29</v>
      </c>
      <c r="P7165" s="24"/>
      <c r="Q7165" s="25" t="s">
        <v>29</v>
      </c>
      <c r="R7165" s="25">
        <f t="shared" si="1003"/>
        <v>0</v>
      </c>
      <c r="S7165" s="24" t="s">
        <v>29</v>
      </c>
      <c r="T7165" s="24"/>
      <c r="U7165" s="25" t="s">
        <v>29</v>
      </c>
      <c r="V7165" s="25">
        <f t="shared" si="1004"/>
        <v>0</v>
      </c>
      <c r="W7165" s="25" t="s">
        <v>29</v>
      </c>
      <c r="X7165" s="25"/>
      <c r="Y7165" s="25" t="s">
        <v>29</v>
      </c>
      <c r="Z7165" s="25">
        <f t="shared" si="1005"/>
        <v>0</v>
      </c>
      <c r="AA7165" s="24" t="s">
        <v>29</v>
      </c>
      <c r="AB7165" s="24"/>
      <c r="AC7165" s="25" t="s">
        <v>29</v>
      </c>
      <c r="AD7165" s="25">
        <f t="shared" si="1006"/>
        <v>0</v>
      </c>
      <c r="AE7165" s="32">
        <f t="shared" si="1007"/>
        <v>4</v>
      </c>
      <c r="AF7165" s="37">
        <f t="shared" si="1000"/>
        <v>46550.443268061768</v>
      </c>
      <c r="AG7165" s="27"/>
    </row>
    <row r="7166" spans="1:33" x14ac:dyDescent="0.25">
      <c r="A7166" s="21">
        <v>2870255</v>
      </c>
      <c r="B7166" s="34">
        <v>5.5162620115879698E-5</v>
      </c>
      <c r="C7166" s="22">
        <v>6.12065766281877E-5</v>
      </c>
      <c r="D7166" s="22" t="s">
        <v>1644</v>
      </c>
      <c r="E7166" s="23">
        <v>227108966.67888001</v>
      </c>
      <c r="F7166" s="23">
        <f t="shared" si="999"/>
        <v>12527.925653817038</v>
      </c>
      <c r="G7166" s="24" t="s">
        <v>24</v>
      </c>
      <c r="H7166" s="24">
        <v>1</v>
      </c>
      <c r="I7166" s="25" t="s">
        <v>40</v>
      </c>
      <c r="J7166" s="31">
        <f t="shared" si="1001"/>
        <v>1</v>
      </c>
      <c r="K7166" s="24" t="s">
        <v>29</v>
      </c>
      <c r="L7166" s="24"/>
      <c r="M7166" s="25" t="s">
        <v>29</v>
      </c>
      <c r="N7166" s="25">
        <f t="shared" si="1002"/>
        <v>0</v>
      </c>
      <c r="O7166" s="24" t="s">
        <v>29</v>
      </c>
      <c r="P7166" s="24"/>
      <c r="Q7166" s="25" t="s">
        <v>29</v>
      </c>
      <c r="R7166" s="25">
        <f t="shared" si="1003"/>
        <v>0</v>
      </c>
      <c r="S7166" s="24" t="s">
        <v>29</v>
      </c>
      <c r="T7166" s="24"/>
      <c r="U7166" s="25" t="s">
        <v>29</v>
      </c>
      <c r="V7166" s="25">
        <f t="shared" si="1004"/>
        <v>0</v>
      </c>
      <c r="W7166" s="25" t="s">
        <v>29</v>
      </c>
      <c r="X7166" s="25"/>
      <c r="Y7166" s="25" t="s">
        <v>29</v>
      </c>
      <c r="Z7166" s="25">
        <f t="shared" si="1005"/>
        <v>0</v>
      </c>
      <c r="AA7166" s="24" t="s">
        <v>29</v>
      </c>
      <c r="AB7166" s="24"/>
      <c r="AC7166" s="25" t="s">
        <v>29</v>
      </c>
      <c r="AD7166" s="25">
        <f t="shared" si="1006"/>
        <v>0</v>
      </c>
      <c r="AE7166" s="32">
        <f t="shared" si="1007"/>
        <v>1</v>
      </c>
      <c r="AF7166" s="37">
        <f t="shared" si="1000"/>
        <v>12527.925653817038</v>
      </c>
      <c r="AG7166" s="27"/>
    </row>
    <row r="7167" spans="1:33" x14ac:dyDescent="0.25">
      <c r="A7167" s="21">
        <v>2870261</v>
      </c>
      <c r="B7167" s="34">
        <v>5.2979697986381196E-4</v>
      </c>
      <c r="C7167" s="22">
        <v>5.4664237258111902E-4</v>
      </c>
      <c r="D7167" s="22" t="s">
        <v>2937</v>
      </c>
      <c r="E7167" s="23">
        <v>4019454.3846614901</v>
      </c>
      <c r="F7167" s="23">
        <f t="shared" si="999"/>
        <v>2129.4947936940143</v>
      </c>
      <c r="G7167" s="24" t="s">
        <v>24</v>
      </c>
      <c r="H7167" s="24">
        <v>3</v>
      </c>
      <c r="I7167" s="25" t="s">
        <v>49</v>
      </c>
      <c r="J7167" s="31">
        <f t="shared" si="1001"/>
        <v>0</v>
      </c>
      <c r="K7167" s="24" t="s">
        <v>29</v>
      </c>
      <c r="L7167" s="24"/>
      <c r="M7167" s="25" t="s">
        <v>29</v>
      </c>
      <c r="N7167" s="25">
        <f t="shared" si="1002"/>
        <v>0</v>
      </c>
      <c r="O7167" s="24" t="s">
        <v>29</v>
      </c>
      <c r="P7167" s="24"/>
      <c r="Q7167" s="25" t="s">
        <v>29</v>
      </c>
      <c r="R7167" s="25">
        <f t="shared" si="1003"/>
        <v>0</v>
      </c>
      <c r="S7167" s="24" t="s">
        <v>29</v>
      </c>
      <c r="T7167" s="24"/>
      <c r="U7167" s="25" t="s">
        <v>29</v>
      </c>
      <c r="V7167" s="25">
        <f t="shared" si="1004"/>
        <v>0</v>
      </c>
      <c r="W7167" s="25" t="s">
        <v>29</v>
      </c>
      <c r="X7167" s="25"/>
      <c r="Y7167" s="25" t="s">
        <v>29</v>
      </c>
      <c r="Z7167" s="25">
        <f t="shared" si="1005"/>
        <v>0</v>
      </c>
      <c r="AA7167" s="24" t="s">
        <v>29</v>
      </c>
      <c r="AB7167" s="24"/>
      <c r="AC7167" s="25" t="s">
        <v>29</v>
      </c>
      <c r="AD7167" s="25">
        <f t="shared" si="1006"/>
        <v>0</v>
      </c>
      <c r="AE7167" s="32">
        <f t="shared" si="1007"/>
        <v>0</v>
      </c>
      <c r="AF7167" s="37">
        <f t="shared" si="1000"/>
        <v>2129.4947936940143</v>
      </c>
      <c r="AG7167" s="27"/>
    </row>
    <row r="7168" spans="1:33" x14ac:dyDescent="0.25">
      <c r="A7168" s="21">
        <v>2870262</v>
      </c>
      <c r="B7168" s="34">
        <v>8.5194936022662697E-6</v>
      </c>
      <c r="C7168" s="22">
        <v>8.7837016387808607E-6</v>
      </c>
      <c r="D7168" s="22" t="s">
        <v>2095</v>
      </c>
      <c r="E7168" s="23">
        <v>482169462.277722</v>
      </c>
      <c r="F7168" s="23">
        <f t="shared" si="999"/>
        <v>4107.8396490832201</v>
      </c>
      <c r="G7168" s="24" t="s">
        <v>24</v>
      </c>
      <c r="H7168" s="24">
        <v>3</v>
      </c>
      <c r="I7168" s="25" t="s">
        <v>41</v>
      </c>
      <c r="J7168" s="31">
        <f t="shared" si="1001"/>
        <v>3</v>
      </c>
      <c r="K7168" s="24" t="s">
        <v>29</v>
      </c>
      <c r="L7168" s="24"/>
      <c r="M7168" s="25" t="s">
        <v>29</v>
      </c>
      <c r="N7168" s="25">
        <f t="shared" si="1002"/>
        <v>0</v>
      </c>
      <c r="O7168" s="24" t="s">
        <v>29</v>
      </c>
      <c r="P7168" s="24"/>
      <c r="Q7168" s="25" t="s">
        <v>29</v>
      </c>
      <c r="R7168" s="25">
        <f t="shared" si="1003"/>
        <v>0</v>
      </c>
      <c r="S7168" s="24" t="s">
        <v>29</v>
      </c>
      <c r="T7168" s="24"/>
      <c r="U7168" s="25" t="s">
        <v>29</v>
      </c>
      <c r="V7168" s="25">
        <f t="shared" si="1004"/>
        <v>0</v>
      </c>
      <c r="W7168" s="25" t="s">
        <v>29</v>
      </c>
      <c r="X7168" s="25"/>
      <c r="Y7168" s="25" t="s">
        <v>29</v>
      </c>
      <c r="Z7168" s="25">
        <f t="shared" si="1005"/>
        <v>0</v>
      </c>
      <c r="AA7168" s="24" t="s">
        <v>29</v>
      </c>
      <c r="AB7168" s="24"/>
      <c r="AC7168" s="25" t="s">
        <v>29</v>
      </c>
      <c r="AD7168" s="25">
        <f t="shared" si="1006"/>
        <v>0</v>
      </c>
      <c r="AE7168" s="32">
        <f t="shared" si="1007"/>
        <v>3</v>
      </c>
      <c r="AF7168" s="37">
        <f t="shared" si="1000"/>
        <v>4107.8396490832201</v>
      </c>
      <c r="AG7168" s="27"/>
    </row>
    <row r="7169" spans="1:33" x14ac:dyDescent="0.25">
      <c r="A7169" s="21">
        <v>2870263</v>
      </c>
      <c r="B7169" s="34">
        <v>2.9275861056852099E-6</v>
      </c>
      <c r="C7169" s="22">
        <v>2.9581619887052702E-6</v>
      </c>
      <c r="D7169" s="22" t="s">
        <v>3461</v>
      </c>
      <c r="E7169" s="23">
        <v>78151746.533414602</v>
      </c>
      <c r="F7169" s="23">
        <f t="shared" si="999"/>
        <v>228.79596728625685</v>
      </c>
      <c r="G7169" s="24" t="s">
        <v>24</v>
      </c>
      <c r="H7169" s="24">
        <v>3</v>
      </c>
      <c r="I7169" s="25" t="s">
        <v>25</v>
      </c>
      <c r="J7169" s="31">
        <f t="shared" si="1001"/>
        <v>0</v>
      </c>
      <c r="K7169" s="24" t="s">
        <v>24</v>
      </c>
      <c r="L7169" s="24">
        <v>2</v>
      </c>
      <c r="M7169" s="25" t="s">
        <v>31</v>
      </c>
      <c r="N7169" s="25">
        <f t="shared" si="1002"/>
        <v>2</v>
      </c>
      <c r="O7169" s="24" t="s">
        <v>29</v>
      </c>
      <c r="P7169" s="24"/>
      <c r="Q7169" s="25" t="s">
        <v>29</v>
      </c>
      <c r="R7169" s="25">
        <f t="shared" si="1003"/>
        <v>0</v>
      </c>
      <c r="S7169" s="24" t="s">
        <v>29</v>
      </c>
      <c r="T7169" s="24"/>
      <c r="U7169" s="25" t="s">
        <v>29</v>
      </c>
      <c r="V7169" s="25">
        <f t="shared" si="1004"/>
        <v>0</v>
      </c>
      <c r="W7169" s="25" t="s">
        <v>29</v>
      </c>
      <c r="X7169" s="25"/>
      <c r="Y7169" s="25" t="s">
        <v>29</v>
      </c>
      <c r="Z7169" s="25">
        <f t="shared" si="1005"/>
        <v>0</v>
      </c>
      <c r="AA7169" s="24" t="s">
        <v>29</v>
      </c>
      <c r="AB7169" s="24"/>
      <c r="AC7169" s="25" t="s">
        <v>29</v>
      </c>
      <c r="AD7169" s="25">
        <f t="shared" si="1006"/>
        <v>0</v>
      </c>
      <c r="AE7169" s="32">
        <f t="shared" si="1007"/>
        <v>2</v>
      </c>
      <c r="AF7169" s="37">
        <f t="shared" si="1000"/>
        <v>228.79596728625685</v>
      </c>
      <c r="AG7169" s="27"/>
    </row>
    <row r="7170" spans="1:33" x14ac:dyDescent="0.25">
      <c r="A7170" s="21">
        <v>2870270</v>
      </c>
      <c r="B7170" s="34">
        <v>2.0356455470009202E-5</v>
      </c>
      <c r="C7170" s="22">
        <v>2.2841864649610601E-5</v>
      </c>
      <c r="D7170" s="22" t="s">
        <v>4539</v>
      </c>
      <c r="E7170" s="23">
        <v>5802644.9927026704</v>
      </c>
      <c r="F7170" s="23">
        <f t="shared" si="999"/>
        <v>118.12128440222378</v>
      </c>
      <c r="G7170" s="24" t="s">
        <v>24</v>
      </c>
      <c r="H7170" s="24">
        <v>3</v>
      </c>
      <c r="I7170" s="25" t="s">
        <v>74</v>
      </c>
      <c r="J7170" s="31">
        <f t="shared" si="1001"/>
        <v>0</v>
      </c>
      <c r="K7170" s="24" t="s">
        <v>24</v>
      </c>
      <c r="L7170" s="24">
        <v>2</v>
      </c>
      <c r="M7170" s="25" t="s">
        <v>79</v>
      </c>
      <c r="N7170" s="25">
        <f t="shared" si="1002"/>
        <v>0</v>
      </c>
      <c r="O7170" s="24" t="s">
        <v>29</v>
      </c>
      <c r="P7170" s="24"/>
      <c r="Q7170" s="25" t="s">
        <v>29</v>
      </c>
      <c r="R7170" s="25">
        <f t="shared" si="1003"/>
        <v>0</v>
      </c>
      <c r="S7170" s="24" t="s">
        <v>29</v>
      </c>
      <c r="T7170" s="24"/>
      <c r="U7170" s="25" t="s">
        <v>29</v>
      </c>
      <c r="V7170" s="25">
        <f t="shared" si="1004"/>
        <v>0</v>
      </c>
      <c r="W7170" s="25" t="s">
        <v>29</v>
      </c>
      <c r="X7170" s="25"/>
      <c r="Y7170" s="25" t="s">
        <v>29</v>
      </c>
      <c r="Z7170" s="25">
        <f t="shared" si="1005"/>
        <v>0</v>
      </c>
      <c r="AA7170" s="24" t="s">
        <v>29</v>
      </c>
      <c r="AB7170" s="24"/>
      <c r="AC7170" s="25" t="s">
        <v>29</v>
      </c>
      <c r="AD7170" s="25">
        <f t="shared" si="1006"/>
        <v>0</v>
      </c>
      <c r="AE7170" s="32">
        <f t="shared" si="1007"/>
        <v>0</v>
      </c>
      <c r="AF7170" s="37">
        <f t="shared" si="1000"/>
        <v>118.12128440222378</v>
      </c>
      <c r="AG7170" s="27"/>
    </row>
    <row r="7171" spans="1:33" x14ac:dyDescent="0.25">
      <c r="A7171" s="21">
        <v>2870275</v>
      </c>
      <c r="B7171" s="34">
        <v>1.5048539196630499E-4</v>
      </c>
      <c r="C7171" s="22">
        <v>1.5760796956369399E-4</v>
      </c>
      <c r="D7171" s="22" t="s">
        <v>500</v>
      </c>
      <c r="E7171" s="23">
        <v>568615960.33509195</v>
      </c>
      <c r="F7171" s="23">
        <f t="shared" si="999"/>
        <v>85568.395669323247</v>
      </c>
      <c r="G7171" s="24" t="s">
        <v>24</v>
      </c>
      <c r="H7171" s="24">
        <v>4</v>
      </c>
      <c r="I7171" s="25" t="s">
        <v>40</v>
      </c>
      <c r="J7171" s="31">
        <f t="shared" si="1001"/>
        <v>4</v>
      </c>
      <c r="K7171" s="24" t="s">
        <v>29</v>
      </c>
      <c r="L7171" s="24"/>
      <c r="M7171" s="25" t="s">
        <v>29</v>
      </c>
      <c r="N7171" s="25">
        <f t="shared" si="1002"/>
        <v>0</v>
      </c>
      <c r="O7171" s="24" t="s">
        <v>29</v>
      </c>
      <c r="P7171" s="24"/>
      <c r="Q7171" s="25" t="s">
        <v>29</v>
      </c>
      <c r="R7171" s="25">
        <f t="shared" si="1003"/>
        <v>0</v>
      </c>
      <c r="S7171" s="24" t="s">
        <v>29</v>
      </c>
      <c r="T7171" s="24"/>
      <c r="U7171" s="25" t="s">
        <v>29</v>
      </c>
      <c r="V7171" s="25">
        <f t="shared" si="1004"/>
        <v>0</v>
      </c>
      <c r="W7171" s="25" t="s">
        <v>29</v>
      </c>
      <c r="X7171" s="25"/>
      <c r="Y7171" s="25" t="s">
        <v>29</v>
      </c>
      <c r="Z7171" s="25">
        <f t="shared" si="1005"/>
        <v>0</v>
      </c>
      <c r="AA7171" s="24" t="s">
        <v>29</v>
      </c>
      <c r="AB7171" s="24"/>
      <c r="AC7171" s="25" t="s">
        <v>29</v>
      </c>
      <c r="AD7171" s="25">
        <f t="shared" si="1006"/>
        <v>0</v>
      </c>
      <c r="AE7171" s="32">
        <f t="shared" si="1007"/>
        <v>4</v>
      </c>
      <c r="AF7171" s="37">
        <f t="shared" si="1000"/>
        <v>85568.395669323247</v>
      </c>
      <c r="AG7171" s="27"/>
    </row>
    <row r="7172" spans="1:33" x14ac:dyDescent="0.25">
      <c r="A7172" s="21">
        <v>2870278</v>
      </c>
      <c r="B7172" s="34">
        <v>1.53333929891526E-6</v>
      </c>
      <c r="C7172" s="22">
        <v>1.7057313285891201E-6</v>
      </c>
      <c r="D7172" s="22" t="s">
        <v>2998</v>
      </c>
      <c r="E7172" s="23">
        <v>158198006.14083901</v>
      </c>
      <c r="F7172" s="23">
        <f t="shared" si="999"/>
        <v>242.57121982578607</v>
      </c>
      <c r="G7172" s="24" t="s">
        <v>24</v>
      </c>
      <c r="H7172" s="24">
        <v>4</v>
      </c>
      <c r="I7172" s="25" t="s">
        <v>74</v>
      </c>
      <c r="J7172" s="31">
        <f t="shared" si="1001"/>
        <v>0</v>
      </c>
      <c r="K7172" s="24" t="s">
        <v>24</v>
      </c>
      <c r="L7172" s="24">
        <v>3</v>
      </c>
      <c r="M7172" s="25" t="s">
        <v>37</v>
      </c>
      <c r="N7172" s="25">
        <f t="shared" si="1002"/>
        <v>3</v>
      </c>
      <c r="O7172" s="24" t="s">
        <v>29</v>
      </c>
      <c r="P7172" s="24"/>
      <c r="Q7172" s="25" t="s">
        <v>29</v>
      </c>
      <c r="R7172" s="25">
        <f t="shared" si="1003"/>
        <v>0</v>
      </c>
      <c r="S7172" s="24" t="s">
        <v>29</v>
      </c>
      <c r="T7172" s="24"/>
      <c r="U7172" s="25" t="s">
        <v>29</v>
      </c>
      <c r="V7172" s="25">
        <f t="shared" si="1004"/>
        <v>0</v>
      </c>
      <c r="W7172" s="25" t="s">
        <v>29</v>
      </c>
      <c r="X7172" s="25"/>
      <c r="Y7172" s="25" t="s">
        <v>29</v>
      </c>
      <c r="Z7172" s="25">
        <f t="shared" si="1005"/>
        <v>0</v>
      </c>
      <c r="AA7172" s="24" t="s">
        <v>29</v>
      </c>
      <c r="AB7172" s="24"/>
      <c r="AC7172" s="25" t="s">
        <v>29</v>
      </c>
      <c r="AD7172" s="25">
        <f t="shared" si="1006"/>
        <v>0</v>
      </c>
      <c r="AE7172" s="32">
        <f t="shared" si="1007"/>
        <v>3</v>
      </c>
      <c r="AF7172" s="37">
        <f t="shared" si="1000"/>
        <v>242.57121982578607</v>
      </c>
      <c r="AG7172" s="27"/>
    </row>
    <row r="7173" spans="1:33" x14ac:dyDescent="0.25">
      <c r="A7173" s="21">
        <v>2870282</v>
      </c>
      <c r="B7173" s="34">
        <v>9.9776000000000008E-6</v>
      </c>
      <c r="C7173" s="22">
        <v>8.9594117842709003E-6</v>
      </c>
      <c r="D7173" s="22" t="s">
        <v>2936</v>
      </c>
      <c r="E7173" s="23">
        <v>5495853.4957127403</v>
      </c>
      <c r="F7173" s="23">
        <f t="shared" si="999"/>
        <v>54.835427838823442</v>
      </c>
      <c r="G7173" s="24" t="s">
        <v>32</v>
      </c>
      <c r="H7173" s="24"/>
      <c r="I7173" s="25" t="s">
        <v>29</v>
      </c>
      <c r="J7173" s="31">
        <f t="shared" si="1001"/>
        <v>0</v>
      </c>
      <c r="K7173" s="24" t="s">
        <v>29</v>
      </c>
      <c r="L7173" s="24"/>
      <c r="M7173" s="25" t="s">
        <v>29</v>
      </c>
      <c r="N7173" s="25">
        <f t="shared" si="1002"/>
        <v>0</v>
      </c>
      <c r="O7173" s="24" t="s">
        <v>29</v>
      </c>
      <c r="P7173" s="24"/>
      <c r="Q7173" s="25" t="s">
        <v>29</v>
      </c>
      <c r="R7173" s="25">
        <f t="shared" si="1003"/>
        <v>0</v>
      </c>
      <c r="S7173" s="24" t="s">
        <v>29</v>
      </c>
      <c r="T7173" s="24"/>
      <c r="U7173" s="25" t="s">
        <v>29</v>
      </c>
      <c r="V7173" s="25">
        <f t="shared" si="1004"/>
        <v>0</v>
      </c>
      <c r="W7173" s="25" t="s">
        <v>29</v>
      </c>
      <c r="X7173" s="25"/>
      <c r="Y7173" s="25" t="s">
        <v>29</v>
      </c>
      <c r="Z7173" s="25">
        <f t="shared" si="1005"/>
        <v>0</v>
      </c>
      <c r="AA7173" s="24" t="s">
        <v>29</v>
      </c>
      <c r="AB7173" s="24"/>
      <c r="AC7173" s="25" t="s">
        <v>29</v>
      </c>
      <c r="AD7173" s="25">
        <f t="shared" si="1006"/>
        <v>0</v>
      </c>
      <c r="AE7173" s="32">
        <f t="shared" si="1007"/>
        <v>0</v>
      </c>
      <c r="AF7173" s="37">
        <f t="shared" si="1000"/>
        <v>54.835427838823442</v>
      </c>
      <c r="AG7173" s="27"/>
    </row>
    <row r="7174" spans="1:33" x14ac:dyDescent="0.25">
      <c r="A7174" s="21">
        <v>2870283</v>
      </c>
      <c r="B7174" s="34">
        <v>1.00155932194436E-4</v>
      </c>
      <c r="C7174" s="22">
        <v>1.1361388930352399E-4</v>
      </c>
      <c r="D7174" s="22" t="s">
        <v>3291</v>
      </c>
      <c r="E7174" s="23">
        <v>1425368.4593778299</v>
      </c>
      <c r="F7174" s="23">
        <f t="shared" si="999"/>
        <v>142.75910676953364</v>
      </c>
      <c r="G7174" s="24" t="s">
        <v>24</v>
      </c>
      <c r="H7174" s="24">
        <v>1</v>
      </c>
      <c r="I7174" s="25" t="s">
        <v>49</v>
      </c>
      <c r="J7174" s="31">
        <f t="shared" si="1001"/>
        <v>0</v>
      </c>
      <c r="K7174" s="24" t="s">
        <v>29</v>
      </c>
      <c r="L7174" s="24"/>
      <c r="M7174" s="25" t="s">
        <v>29</v>
      </c>
      <c r="N7174" s="25">
        <f t="shared" si="1002"/>
        <v>0</v>
      </c>
      <c r="O7174" s="24" t="s">
        <v>29</v>
      </c>
      <c r="P7174" s="24"/>
      <c r="Q7174" s="25" t="s">
        <v>29</v>
      </c>
      <c r="R7174" s="25">
        <f t="shared" si="1003"/>
        <v>0</v>
      </c>
      <c r="S7174" s="24" t="s">
        <v>29</v>
      </c>
      <c r="T7174" s="24"/>
      <c r="U7174" s="25" t="s">
        <v>29</v>
      </c>
      <c r="V7174" s="25">
        <f t="shared" si="1004"/>
        <v>0</v>
      </c>
      <c r="W7174" s="25" t="s">
        <v>29</v>
      </c>
      <c r="X7174" s="25"/>
      <c r="Y7174" s="25" t="s">
        <v>29</v>
      </c>
      <c r="Z7174" s="25">
        <f t="shared" si="1005"/>
        <v>0</v>
      </c>
      <c r="AA7174" s="24" t="s">
        <v>29</v>
      </c>
      <c r="AB7174" s="24"/>
      <c r="AC7174" s="25" t="s">
        <v>29</v>
      </c>
      <c r="AD7174" s="25">
        <f t="shared" si="1006"/>
        <v>0</v>
      </c>
      <c r="AE7174" s="32">
        <f t="shared" si="1007"/>
        <v>0</v>
      </c>
      <c r="AF7174" s="37">
        <f t="shared" si="1000"/>
        <v>142.75910676953364</v>
      </c>
      <c r="AG7174" s="27"/>
    </row>
    <row r="7175" spans="1:33" x14ac:dyDescent="0.25">
      <c r="A7175" s="21">
        <v>2870284</v>
      </c>
      <c r="B7175" s="34">
        <v>5.03682058231817E-7</v>
      </c>
      <c r="C7175" s="22">
        <v>5.17306143906896E-7</v>
      </c>
      <c r="D7175" s="22" t="s">
        <v>1067</v>
      </c>
      <c r="E7175" s="23">
        <v>170348492.003236</v>
      </c>
      <c r="F7175" s="23">
        <f t="shared" si="999"/>
        <v>85.80147906887612</v>
      </c>
      <c r="G7175" s="24" t="s">
        <v>24</v>
      </c>
      <c r="H7175" s="24">
        <v>4</v>
      </c>
      <c r="I7175" s="25" t="s">
        <v>34</v>
      </c>
      <c r="J7175" s="31">
        <f t="shared" si="1001"/>
        <v>0</v>
      </c>
      <c r="K7175" s="24" t="s">
        <v>24</v>
      </c>
      <c r="L7175" s="24">
        <v>4</v>
      </c>
      <c r="M7175" s="25" t="s">
        <v>44</v>
      </c>
      <c r="N7175" s="25">
        <f t="shared" si="1002"/>
        <v>4</v>
      </c>
      <c r="O7175" s="24" t="s">
        <v>29</v>
      </c>
      <c r="P7175" s="24"/>
      <c r="Q7175" s="25" t="s">
        <v>29</v>
      </c>
      <c r="R7175" s="25">
        <f t="shared" si="1003"/>
        <v>0</v>
      </c>
      <c r="S7175" s="24" t="s">
        <v>29</v>
      </c>
      <c r="T7175" s="24"/>
      <c r="U7175" s="25" t="s">
        <v>29</v>
      </c>
      <c r="V7175" s="25">
        <f t="shared" si="1004"/>
        <v>0</v>
      </c>
      <c r="W7175" s="25" t="s">
        <v>29</v>
      </c>
      <c r="X7175" s="25"/>
      <c r="Y7175" s="25" t="s">
        <v>29</v>
      </c>
      <c r="Z7175" s="25">
        <f t="shared" si="1005"/>
        <v>0</v>
      </c>
      <c r="AA7175" s="24" t="s">
        <v>29</v>
      </c>
      <c r="AB7175" s="24"/>
      <c r="AC7175" s="25" t="s">
        <v>29</v>
      </c>
      <c r="AD7175" s="25">
        <f t="shared" si="1006"/>
        <v>0</v>
      </c>
      <c r="AE7175" s="32">
        <f t="shared" si="1007"/>
        <v>4</v>
      </c>
      <c r="AF7175" s="37">
        <f t="shared" si="1000"/>
        <v>85.80147906887612</v>
      </c>
      <c r="AG7175" s="27"/>
    </row>
    <row r="7176" spans="1:33" x14ac:dyDescent="0.25">
      <c r="A7176" s="21">
        <v>2870287</v>
      </c>
      <c r="B7176" s="34">
        <v>4.0264729508825302E-5</v>
      </c>
      <c r="C7176" s="22">
        <v>4.2854333023443301E-5</v>
      </c>
      <c r="D7176" s="22" t="s">
        <v>4545</v>
      </c>
      <c r="E7176" s="23">
        <v>5729645.4019583696</v>
      </c>
      <c r="F7176" s="23">
        <f t="shared" si="999"/>
        <v>230.70262229133837</v>
      </c>
      <c r="G7176" s="24" t="s">
        <v>24</v>
      </c>
      <c r="H7176" s="24">
        <v>3</v>
      </c>
      <c r="I7176" s="25" t="s">
        <v>35</v>
      </c>
      <c r="J7176" s="31">
        <f t="shared" si="1001"/>
        <v>0</v>
      </c>
      <c r="K7176" s="24" t="s">
        <v>29</v>
      </c>
      <c r="L7176" s="24"/>
      <c r="M7176" s="25" t="s">
        <v>29</v>
      </c>
      <c r="N7176" s="25">
        <f t="shared" si="1002"/>
        <v>0</v>
      </c>
      <c r="O7176" s="24" t="s">
        <v>29</v>
      </c>
      <c r="P7176" s="24"/>
      <c r="Q7176" s="25" t="s">
        <v>29</v>
      </c>
      <c r="R7176" s="25">
        <f t="shared" si="1003"/>
        <v>0</v>
      </c>
      <c r="S7176" s="24" t="s">
        <v>29</v>
      </c>
      <c r="T7176" s="24"/>
      <c r="U7176" s="25" t="s">
        <v>29</v>
      </c>
      <c r="V7176" s="25">
        <f t="shared" si="1004"/>
        <v>0</v>
      </c>
      <c r="W7176" s="25" t="s">
        <v>29</v>
      </c>
      <c r="X7176" s="25"/>
      <c r="Y7176" s="25" t="s">
        <v>29</v>
      </c>
      <c r="Z7176" s="25">
        <f t="shared" si="1005"/>
        <v>0</v>
      </c>
      <c r="AA7176" s="24" t="s">
        <v>29</v>
      </c>
      <c r="AB7176" s="24"/>
      <c r="AC7176" s="25" t="s">
        <v>29</v>
      </c>
      <c r="AD7176" s="25">
        <f t="shared" si="1006"/>
        <v>0</v>
      </c>
      <c r="AE7176" s="32">
        <f t="shared" si="1007"/>
        <v>0</v>
      </c>
      <c r="AF7176" s="37">
        <f t="shared" si="1000"/>
        <v>230.70262229133837</v>
      </c>
      <c r="AG7176" s="27"/>
    </row>
    <row r="7177" spans="1:33" x14ac:dyDescent="0.25">
      <c r="A7177" s="21">
        <v>2870290</v>
      </c>
      <c r="B7177" s="34">
        <v>2.5275597875015499E-6</v>
      </c>
      <c r="C7177" s="22">
        <v>2.69547021053925E-6</v>
      </c>
      <c r="D7177" s="22" t="s">
        <v>4623</v>
      </c>
      <c r="E7177" s="23">
        <v>4724994.2212396897</v>
      </c>
      <c r="F7177" s="23">
        <f t="shared" ref="F7177:F7240" si="1008">E7177*B7177</f>
        <v>11.942705389782642</v>
      </c>
      <c r="G7177" s="24" t="s">
        <v>26</v>
      </c>
      <c r="H7177" s="24">
        <v>2</v>
      </c>
      <c r="I7177" s="25" t="s">
        <v>35</v>
      </c>
      <c r="J7177" s="31">
        <f t="shared" si="1001"/>
        <v>0</v>
      </c>
      <c r="K7177" s="24" t="s">
        <v>24</v>
      </c>
      <c r="L7177" s="24">
        <v>2</v>
      </c>
      <c r="M7177" s="25" t="s">
        <v>57</v>
      </c>
      <c r="N7177" s="25">
        <f t="shared" si="1002"/>
        <v>0</v>
      </c>
      <c r="O7177" s="24" t="s">
        <v>29</v>
      </c>
      <c r="P7177" s="24"/>
      <c r="Q7177" s="25" t="s">
        <v>29</v>
      </c>
      <c r="R7177" s="25">
        <f t="shared" si="1003"/>
        <v>0</v>
      </c>
      <c r="S7177" s="24" t="s">
        <v>29</v>
      </c>
      <c r="T7177" s="24"/>
      <c r="U7177" s="25" t="s">
        <v>29</v>
      </c>
      <c r="V7177" s="25">
        <f t="shared" si="1004"/>
        <v>0</v>
      </c>
      <c r="W7177" s="25" t="s">
        <v>29</v>
      </c>
      <c r="X7177" s="25"/>
      <c r="Y7177" s="25" t="s">
        <v>29</v>
      </c>
      <c r="Z7177" s="25">
        <f t="shared" si="1005"/>
        <v>0</v>
      </c>
      <c r="AA7177" s="24" t="s">
        <v>29</v>
      </c>
      <c r="AB7177" s="24"/>
      <c r="AC7177" s="25" t="s">
        <v>29</v>
      </c>
      <c r="AD7177" s="25">
        <f t="shared" si="1006"/>
        <v>0</v>
      </c>
      <c r="AE7177" s="32">
        <f t="shared" si="1007"/>
        <v>0</v>
      </c>
      <c r="AF7177" s="37">
        <f t="shared" ref="AF7177:AF7240" si="1009">B7177*E7177</f>
        <v>11.942705389782642</v>
      </c>
      <c r="AG7177" s="27"/>
    </row>
    <row r="7178" spans="1:33" x14ac:dyDescent="0.25">
      <c r="A7178" s="21">
        <v>2870292</v>
      </c>
      <c r="B7178" s="34">
        <v>6.3958973646310603E-5</v>
      </c>
      <c r="C7178" s="22">
        <v>6.3539546453755593E-5</v>
      </c>
      <c r="D7178" s="22" t="s">
        <v>1648</v>
      </c>
      <c r="E7178" s="23">
        <v>524827699.217628</v>
      </c>
      <c r="F7178" s="23">
        <f t="shared" si="1008"/>
        <v>33567.440983114095</v>
      </c>
      <c r="G7178" s="24" t="s">
        <v>32</v>
      </c>
      <c r="H7178" s="24"/>
      <c r="I7178" s="25" t="s">
        <v>29</v>
      </c>
      <c r="J7178" s="31">
        <f t="shared" ref="J7178:J7241" si="1010">IF(LEFT(I7178,5)="US TX",H7178,0)</f>
        <v>0</v>
      </c>
      <c r="K7178" s="24" t="s">
        <v>29</v>
      </c>
      <c r="L7178" s="24"/>
      <c r="M7178" s="25" t="s">
        <v>29</v>
      </c>
      <c r="N7178" s="25">
        <f t="shared" ref="N7178:N7241" si="1011">IF(LEFT(M7178,5)="US TX",L7178,0)</f>
        <v>0</v>
      </c>
      <c r="O7178" s="24" t="s">
        <v>29</v>
      </c>
      <c r="P7178" s="24"/>
      <c r="Q7178" s="25" t="s">
        <v>29</v>
      </c>
      <c r="R7178" s="25">
        <f t="shared" ref="R7178:R7241" si="1012">IF(LEFT(Q7178,5)="US TX",P7178,0)</f>
        <v>0</v>
      </c>
      <c r="S7178" s="24" t="s">
        <v>29</v>
      </c>
      <c r="T7178" s="24"/>
      <c r="U7178" s="25" t="s">
        <v>29</v>
      </c>
      <c r="V7178" s="25">
        <f t="shared" ref="V7178:V7241" si="1013">IF(LEFT(U7178,5)="US TX",T7178,0)</f>
        <v>0</v>
      </c>
      <c r="W7178" s="25" t="s">
        <v>29</v>
      </c>
      <c r="X7178" s="25"/>
      <c r="Y7178" s="25" t="s">
        <v>29</v>
      </c>
      <c r="Z7178" s="25">
        <f t="shared" ref="Z7178:Z7241" si="1014">IF(LEFT(Y7178,5)="US TX",X7178,0)</f>
        <v>0</v>
      </c>
      <c r="AA7178" s="24" t="s">
        <v>29</v>
      </c>
      <c r="AB7178" s="24"/>
      <c r="AC7178" s="25" t="s">
        <v>29</v>
      </c>
      <c r="AD7178" s="25">
        <f t="shared" ref="AD7178:AD7241" si="1015">IF(LEFT(AC7178,5)="US TX",AB7178,0)</f>
        <v>0</v>
      </c>
      <c r="AE7178" s="32">
        <f t="shared" ref="AE7178:AE7241" si="1016">MAX(J7178,N7178,R7178,V7178,Z7178,AD7178)</f>
        <v>0</v>
      </c>
      <c r="AF7178" s="37">
        <f t="shared" si="1009"/>
        <v>33567.440983114095</v>
      </c>
      <c r="AG7178" s="27"/>
    </row>
    <row r="7179" spans="1:33" x14ac:dyDescent="0.25">
      <c r="A7179" s="21">
        <v>2870293</v>
      </c>
      <c r="B7179" s="34">
        <v>6.4346235572225704E-5</v>
      </c>
      <c r="C7179" s="22">
        <v>7.4873021505900196E-5</v>
      </c>
      <c r="D7179" s="22" t="s">
        <v>1433</v>
      </c>
      <c r="E7179" s="23">
        <v>984828032.75851905</v>
      </c>
      <c r="F7179" s="23">
        <f t="shared" si="1008"/>
        <v>63369.976594011277</v>
      </c>
      <c r="G7179" s="24" t="s">
        <v>24</v>
      </c>
      <c r="H7179" s="24">
        <v>3</v>
      </c>
      <c r="I7179" s="25" t="s">
        <v>36</v>
      </c>
      <c r="J7179" s="31">
        <f t="shared" si="1010"/>
        <v>3</v>
      </c>
      <c r="K7179" s="24" t="s">
        <v>29</v>
      </c>
      <c r="L7179" s="24"/>
      <c r="M7179" s="25" t="s">
        <v>29</v>
      </c>
      <c r="N7179" s="25">
        <f t="shared" si="1011"/>
        <v>0</v>
      </c>
      <c r="O7179" s="24" t="s">
        <v>29</v>
      </c>
      <c r="P7179" s="24"/>
      <c r="Q7179" s="25" t="s">
        <v>29</v>
      </c>
      <c r="R7179" s="25">
        <f t="shared" si="1012"/>
        <v>0</v>
      </c>
      <c r="S7179" s="24" t="s">
        <v>29</v>
      </c>
      <c r="T7179" s="24"/>
      <c r="U7179" s="25" t="s">
        <v>29</v>
      </c>
      <c r="V7179" s="25">
        <f t="shared" si="1013"/>
        <v>0</v>
      </c>
      <c r="W7179" s="25" t="s">
        <v>29</v>
      </c>
      <c r="X7179" s="25"/>
      <c r="Y7179" s="25" t="s">
        <v>29</v>
      </c>
      <c r="Z7179" s="25">
        <f t="shared" si="1014"/>
        <v>0</v>
      </c>
      <c r="AA7179" s="24" t="s">
        <v>29</v>
      </c>
      <c r="AB7179" s="24"/>
      <c r="AC7179" s="25" t="s">
        <v>29</v>
      </c>
      <c r="AD7179" s="25">
        <f t="shared" si="1015"/>
        <v>0</v>
      </c>
      <c r="AE7179" s="32">
        <f t="shared" si="1016"/>
        <v>3</v>
      </c>
      <c r="AF7179" s="37">
        <f t="shared" si="1009"/>
        <v>63369.976594011277</v>
      </c>
      <c r="AG7179" s="27"/>
    </row>
    <row r="7180" spans="1:33" x14ac:dyDescent="0.25">
      <c r="A7180" s="21">
        <v>2870294</v>
      </c>
      <c r="B7180" s="34">
        <v>9.21710285986279E-6</v>
      </c>
      <c r="C7180" s="22">
        <v>9.3787313662798692E-6</v>
      </c>
      <c r="D7180" s="22" t="s">
        <v>3232</v>
      </c>
      <c r="E7180" s="23">
        <v>111908465.862197</v>
      </c>
      <c r="F7180" s="23">
        <f t="shared" si="1008"/>
        <v>1031.4718407413134</v>
      </c>
      <c r="G7180" s="24" t="s">
        <v>24</v>
      </c>
      <c r="H7180" s="24">
        <v>4</v>
      </c>
      <c r="I7180" s="25" t="s">
        <v>33</v>
      </c>
      <c r="J7180" s="31">
        <f t="shared" si="1010"/>
        <v>0</v>
      </c>
      <c r="K7180" s="24" t="s">
        <v>29</v>
      </c>
      <c r="L7180" s="24"/>
      <c r="M7180" s="25" t="s">
        <v>29</v>
      </c>
      <c r="N7180" s="25">
        <f t="shared" si="1011"/>
        <v>0</v>
      </c>
      <c r="O7180" s="24" t="s">
        <v>29</v>
      </c>
      <c r="P7180" s="24"/>
      <c r="Q7180" s="25" t="s">
        <v>29</v>
      </c>
      <c r="R7180" s="25">
        <f t="shared" si="1012"/>
        <v>0</v>
      </c>
      <c r="S7180" s="24" t="s">
        <v>29</v>
      </c>
      <c r="T7180" s="24"/>
      <c r="U7180" s="25" t="s">
        <v>29</v>
      </c>
      <c r="V7180" s="25">
        <f t="shared" si="1013"/>
        <v>0</v>
      </c>
      <c r="W7180" s="25" t="s">
        <v>29</v>
      </c>
      <c r="X7180" s="25"/>
      <c r="Y7180" s="25" t="s">
        <v>29</v>
      </c>
      <c r="Z7180" s="25">
        <f t="shared" si="1014"/>
        <v>0</v>
      </c>
      <c r="AA7180" s="24" t="s">
        <v>29</v>
      </c>
      <c r="AB7180" s="24"/>
      <c r="AC7180" s="25" t="s">
        <v>29</v>
      </c>
      <c r="AD7180" s="25">
        <f t="shared" si="1015"/>
        <v>0</v>
      </c>
      <c r="AE7180" s="32">
        <f t="shared" si="1016"/>
        <v>0</v>
      </c>
      <c r="AF7180" s="37">
        <f t="shared" si="1009"/>
        <v>1031.4718407413134</v>
      </c>
      <c r="AG7180" s="27"/>
    </row>
    <row r="7181" spans="1:33" x14ac:dyDescent="0.25">
      <c r="A7181" s="21">
        <v>2870301</v>
      </c>
      <c r="B7181" s="34">
        <v>8.3984387714118393E-5</v>
      </c>
      <c r="C7181" s="22">
        <v>9.5431423080494102E-5</v>
      </c>
      <c r="D7181" s="22" t="s">
        <v>1644</v>
      </c>
      <c r="E7181" s="23">
        <v>19468360.8795655</v>
      </c>
      <c r="F7181" s="23">
        <f t="shared" si="1008"/>
        <v>1635.0383682678039</v>
      </c>
      <c r="G7181" s="24" t="s">
        <v>24</v>
      </c>
      <c r="H7181" s="24">
        <v>1</v>
      </c>
      <c r="I7181" s="25" t="s">
        <v>40</v>
      </c>
      <c r="J7181" s="31">
        <f t="shared" si="1010"/>
        <v>1</v>
      </c>
      <c r="K7181" s="24" t="s">
        <v>29</v>
      </c>
      <c r="L7181" s="24"/>
      <c r="M7181" s="25" t="s">
        <v>29</v>
      </c>
      <c r="N7181" s="25">
        <f t="shared" si="1011"/>
        <v>0</v>
      </c>
      <c r="O7181" s="24" t="s">
        <v>29</v>
      </c>
      <c r="P7181" s="24"/>
      <c r="Q7181" s="25" t="s">
        <v>29</v>
      </c>
      <c r="R7181" s="25">
        <f t="shared" si="1012"/>
        <v>0</v>
      </c>
      <c r="S7181" s="24" t="s">
        <v>29</v>
      </c>
      <c r="T7181" s="24"/>
      <c r="U7181" s="25" t="s">
        <v>29</v>
      </c>
      <c r="V7181" s="25">
        <f t="shared" si="1013"/>
        <v>0</v>
      </c>
      <c r="W7181" s="25" t="s">
        <v>29</v>
      </c>
      <c r="X7181" s="25"/>
      <c r="Y7181" s="25" t="s">
        <v>29</v>
      </c>
      <c r="Z7181" s="25">
        <f t="shared" si="1014"/>
        <v>0</v>
      </c>
      <c r="AA7181" s="24" t="s">
        <v>29</v>
      </c>
      <c r="AB7181" s="24"/>
      <c r="AC7181" s="25" t="s">
        <v>29</v>
      </c>
      <c r="AD7181" s="25">
        <f t="shared" si="1015"/>
        <v>0</v>
      </c>
      <c r="AE7181" s="32">
        <f t="shared" si="1016"/>
        <v>1</v>
      </c>
      <c r="AF7181" s="37">
        <f t="shared" si="1009"/>
        <v>1635.0383682678039</v>
      </c>
      <c r="AG7181" s="27"/>
    </row>
    <row r="7182" spans="1:33" x14ac:dyDescent="0.25">
      <c r="A7182" s="21">
        <v>2870303</v>
      </c>
      <c r="B7182" s="34">
        <v>7.9063290552493996E-6</v>
      </c>
      <c r="C7182" s="22">
        <v>8.1209424837494307E-6</v>
      </c>
      <c r="D7182" s="22" t="s">
        <v>682</v>
      </c>
      <c r="E7182" s="23">
        <v>330531877.74971402</v>
      </c>
      <c r="F7182" s="23">
        <f t="shared" si="1008"/>
        <v>2613.2937887387066</v>
      </c>
      <c r="G7182" s="24" t="s">
        <v>24</v>
      </c>
      <c r="H7182" s="24">
        <v>3</v>
      </c>
      <c r="I7182" s="25" t="s">
        <v>36</v>
      </c>
      <c r="J7182" s="31">
        <f t="shared" si="1010"/>
        <v>3</v>
      </c>
      <c r="K7182" s="24" t="s">
        <v>29</v>
      </c>
      <c r="L7182" s="24"/>
      <c r="M7182" s="25" t="s">
        <v>29</v>
      </c>
      <c r="N7182" s="25">
        <f t="shared" si="1011"/>
        <v>0</v>
      </c>
      <c r="O7182" s="24" t="s">
        <v>29</v>
      </c>
      <c r="P7182" s="24"/>
      <c r="Q7182" s="25" t="s">
        <v>29</v>
      </c>
      <c r="R7182" s="25">
        <f t="shared" si="1012"/>
        <v>0</v>
      </c>
      <c r="S7182" s="24" t="s">
        <v>29</v>
      </c>
      <c r="T7182" s="24"/>
      <c r="U7182" s="25" t="s">
        <v>29</v>
      </c>
      <c r="V7182" s="25">
        <f t="shared" si="1013"/>
        <v>0</v>
      </c>
      <c r="W7182" s="25" t="s">
        <v>29</v>
      </c>
      <c r="X7182" s="25"/>
      <c r="Y7182" s="25" t="s">
        <v>29</v>
      </c>
      <c r="Z7182" s="25">
        <f t="shared" si="1014"/>
        <v>0</v>
      </c>
      <c r="AA7182" s="24" t="s">
        <v>29</v>
      </c>
      <c r="AB7182" s="24"/>
      <c r="AC7182" s="25" t="s">
        <v>29</v>
      </c>
      <c r="AD7182" s="25">
        <f t="shared" si="1015"/>
        <v>0</v>
      </c>
      <c r="AE7182" s="32">
        <f t="shared" si="1016"/>
        <v>3</v>
      </c>
      <c r="AF7182" s="37">
        <f t="shared" si="1009"/>
        <v>2613.2937887387066</v>
      </c>
      <c r="AG7182" s="27"/>
    </row>
    <row r="7183" spans="1:33" x14ac:dyDescent="0.25">
      <c r="A7183" s="21">
        <v>2870304</v>
      </c>
      <c r="B7183" s="34">
        <v>1.4984857226985901E-5</v>
      </c>
      <c r="C7183" s="22">
        <v>2.2582687805919799E-5</v>
      </c>
      <c r="D7183" s="22" t="s">
        <v>3168</v>
      </c>
      <c r="E7183" s="23">
        <v>122466918.30520999</v>
      </c>
      <c r="F7183" s="23">
        <f t="shared" si="1008"/>
        <v>1835.1492858325178</v>
      </c>
      <c r="G7183" s="24" t="s">
        <v>24</v>
      </c>
      <c r="H7183" s="24">
        <v>1</v>
      </c>
      <c r="I7183" s="25" t="s">
        <v>41</v>
      </c>
      <c r="J7183" s="31">
        <f t="shared" si="1010"/>
        <v>1</v>
      </c>
      <c r="K7183" s="24" t="s">
        <v>29</v>
      </c>
      <c r="L7183" s="24"/>
      <c r="M7183" s="25" t="s">
        <v>29</v>
      </c>
      <c r="N7183" s="25">
        <f t="shared" si="1011"/>
        <v>0</v>
      </c>
      <c r="O7183" s="24" t="s">
        <v>29</v>
      </c>
      <c r="P7183" s="24"/>
      <c r="Q7183" s="25" t="s">
        <v>29</v>
      </c>
      <c r="R7183" s="25">
        <f t="shared" si="1012"/>
        <v>0</v>
      </c>
      <c r="S7183" s="24" t="s">
        <v>29</v>
      </c>
      <c r="T7183" s="24"/>
      <c r="U7183" s="25" t="s">
        <v>29</v>
      </c>
      <c r="V7183" s="25">
        <f t="shared" si="1013"/>
        <v>0</v>
      </c>
      <c r="W7183" s="25" t="s">
        <v>29</v>
      </c>
      <c r="X7183" s="25"/>
      <c r="Y7183" s="25" t="s">
        <v>29</v>
      </c>
      <c r="Z7183" s="25">
        <f t="shared" si="1014"/>
        <v>0</v>
      </c>
      <c r="AA7183" s="24" t="s">
        <v>29</v>
      </c>
      <c r="AB7183" s="24"/>
      <c r="AC7183" s="25" t="s">
        <v>29</v>
      </c>
      <c r="AD7183" s="25">
        <f t="shared" si="1015"/>
        <v>0</v>
      </c>
      <c r="AE7183" s="32">
        <f t="shared" si="1016"/>
        <v>1</v>
      </c>
      <c r="AF7183" s="37">
        <f t="shared" si="1009"/>
        <v>1835.1492858325178</v>
      </c>
      <c r="AG7183" s="27"/>
    </row>
    <row r="7184" spans="1:33" x14ac:dyDescent="0.25">
      <c r="A7184" s="21">
        <v>2870309</v>
      </c>
      <c r="B7184" s="34">
        <v>1.7287800000000001E-5</v>
      </c>
      <c r="C7184" s="22">
        <v>2.2487638130734401E-5</v>
      </c>
      <c r="D7184" s="22" t="s">
        <v>1984</v>
      </c>
      <c r="E7184" s="23">
        <v>7757808.7661276497</v>
      </c>
      <c r="F7184" s="23">
        <f t="shared" si="1008"/>
        <v>134.11544638706158</v>
      </c>
      <c r="G7184" s="24" t="s">
        <v>32</v>
      </c>
      <c r="H7184" s="24"/>
      <c r="I7184" s="25" t="s">
        <v>29</v>
      </c>
      <c r="J7184" s="31">
        <f t="shared" si="1010"/>
        <v>0</v>
      </c>
      <c r="K7184" s="24" t="s">
        <v>29</v>
      </c>
      <c r="L7184" s="24"/>
      <c r="M7184" s="25" t="s">
        <v>29</v>
      </c>
      <c r="N7184" s="25">
        <f t="shared" si="1011"/>
        <v>0</v>
      </c>
      <c r="O7184" s="24" t="s">
        <v>29</v>
      </c>
      <c r="P7184" s="24"/>
      <c r="Q7184" s="25" t="s">
        <v>29</v>
      </c>
      <c r="R7184" s="25">
        <f t="shared" si="1012"/>
        <v>0</v>
      </c>
      <c r="S7184" s="24" t="s">
        <v>29</v>
      </c>
      <c r="T7184" s="24"/>
      <c r="U7184" s="25" t="s">
        <v>29</v>
      </c>
      <c r="V7184" s="25">
        <f t="shared" si="1013"/>
        <v>0</v>
      </c>
      <c r="W7184" s="25" t="s">
        <v>29</v>
      </c>
      <c r="X7184" s="25"/>
      <c r="Y7184" s="25" t="s">
        <v>29</v>
      </c>
      <c r="Z7184" s="25">
        <f t="shared" si="1014"/>
        <v>0</v>
      </c>
      <c r="AA7184" s="24" t="s">
        <v>29</v>
      </c>
      <c r="AB7184" s="24"/>
      <c r="AC7184" s="25" t="s">
        <v>29</v>
      </c>
      <c r="AD7184" s="25">
        <f t="shared" si="1015"/>
        <v>0</v>
      </c>
      <c r="AE7184" s="32">
        <f t="shared" si="1016"/>
        <v>0</v>
      </c>
      <c r="AF7184" s="37">
        <f t="shared" si="1009"/>
        <v>134.11544638706158</v>
      </c>
      <c r="AG7184" s="27"/>
    </row>
    <row r="7185" spans="1:33" x14ac:dyDescent="0.25">
      <c r="A7185" s="21">
        <v>2870310</v>
      </c>
      <c r="B7185" s="34">
        <v>3.7734055807726497E-5</v>
      </c>
      <c r="C7185" s="22">
        <v>3.89181701110868E-5</v>
      </c>
      <c r="D7185" s="22" t="s">
        <v>242</v>
      </c>
      <c r="E7185" s="23">
        <v>704015163.073771</v>
      </c>
      <c r="F7185" s="23">
        <f t="shared" si="1008"/>
        <v>26565.347452911345</v>
      </c>
      <c r="G7185" s="24" t="s">
        <v>24</v>
      </c>
      <c r="H7185" s="24">
        <v>4</v>
      </c>
      <c r="I7185" s="25" t="s">
        <v>36</v>
      </c>
      <c r="J7185" s="31">
        <f t="shared" si="1010"/>
        <v>4</v>
      </c>
      <c r="K7185" s="24" t="s">
        <v>29</v>
      </c>
      <c r="L7185" s="24"/>
      <c r="M7185" s="25" t="s">
        <v>29</v>
      </c>
      <c r="N7185" s="25">
        <f t="shared" si="1011"/>
        <v>0</v>
      </c>
      <c r="O7185" s="24" t="s">
        <v>29</v>
      </c>
      <c r="P7185" s="24"/>
      <c r="Q7185" s="25" t="s">
        <v>29</v>
      </c>
      <c r="R7185" s="25">
        <f t="shared" si="1012"/>
        <v>0</v>
      </c>
      <c r="S7185" s="24" t="s">
        <v>29</v>
      </c>
      <c r="T7185" s="24"/>
      <c r="U7185" s="25" t="s">
        <v>29</v>
      </c>
      <c r="V7185" s="25">
        <f t="shared" si="1013"/>
        <v>0</v>
      </c>
      <c r="W7185" s="25" t="s">
        <v>29</v>
      </c>
      <c r="X7185" s="25"/>
      <c r="Y7185" s="25" t="s">
        <v>29</v>
      </c>
      <c r="Z7185" s="25">
        <f t="shared" si="1014"/>
        <v>0</v>
      </c>
      <c r="AA7185" s="24" t="s">
        <v>29</v>
      </c>
      <c r="AB7185" s="24"/>
      <c r="AC7185" s="25" t="s">
        <v>29</v>
      </c>
      <c r="AD7185" s="25">
        <f t="shared" si="1015"/>
        <v>0</v>
      </c>
      <c r="AE7185" s="32">
        <f t="shared" si="1016"/>
        <v>4</v>
      </c>
      <c r="AF7185" s="37">
        <f t="shared" si="1009"/>
        <v>26565.347452911345</v>
      </c>
      <c r="AG7185" s="27"/>
    </row>
    <row r="7186" spans="1:33" x14ac:dyDescent="0.25">
      <c r="A7186" s="21">
        <v>2870311</v>
      </c>
      <c r="B7186" s="34">
        <v>1.1035690940903399E-5</v>
      </c>
      <c r="C7186" s="22">
        <v>1.15990678933428E-5</v>
      </c>
      <c r="D7186" s="22" t="s">
        <v>3558</v>
      </c>
      <c r="E7186" s="23">
        <v>65143055.289970599</v>
      </c>
      <c r="F7186" s="23">
        <f t="shared" si="1008"/>
        <v>718.89862512629782</v>
      </c>
      <c r="G7186" s="24" t="s">
        <v>24</v>
      </c>
      <c r="H7186" s="24">
        <v>3</v>
      </c>
      <c r="I7186" s="25" t="s">
        <v>38</v>
      </c>
      <c r="J7186" s="31">
        <f t="shared" si="1010"/>
        <v>0</v>
      </c>
      <c r="K7186" s="24" t="s">
        <v>29</v>
      </c>
      <c r="L7186" s="24"/>
      <c r="M7186" s="25" t="s">
        <v>29</v>
      </c>
      <c r="N7186" s="25">
        <f t="shared" si="1011"/>
        <v>0</v>
      </c>
      <c r="O7186" s="24" t="s">
        <v>29</v>
      </c>
      <c r="P7186" s="24"/>
      <c r="Q7186" s="25" t="s">
        <v>29</v>
      </c>
      <c r="R7186" s="25">
        <f t="shared" si="1012"/>
        <v>0</v>
      </c>
      <c r="S7186" s="24" t="s">
        <v>29</v>
      </c>
      <c r="T7186" s="24"/>
      <c r="U7186" s="25" t="s">
        <v>29</v>
      </c>
      <c r="V7186" s="25">
        <f t="shared" si="1013"/>
        <v>0</v>
      </c>
      <c r="W7186" s="25" t="s">
        <v>29</v>
      </c>
      <c r="X7186" s="25"/>
      <c r="Y7186" s="25" t="s">
        <v>29</v>
      </c>
      <c r="Z7186" s="25">
        <f t="shared" si="1014"/>
        <v>0</v>
      </c>
      <c r="AA7186" s="24" t="s">
        <v>29</v>
      </c>
      <c r="AB7186" s="24"/>
      <c r="AC7186" s="25" t="s">
        <v>29</v>
      </c>
      <c r="AD7186" s="25">
        <f t="shared" si="1015"/>
        <v>0</v>
      </c>
      <c r="AE7186" s="32">
        <f t="shared" si="1016"/>
        <v>0</v>
      </c>
      <c r="AF7186" s="37">
        <f t="shared" si="1009"/>
        <v>718.89862512629782</v>
      </c>
      <c r="AG7186" s="27"/>
    </row>
    <row r="7187" spans="1:33" x14ac:dyDescent="0.25">
      <c r="A7187" s="21">
        <v>2870314</v>
      </c>
      <c r="B7187" s="34">
        <v>1.4725154888454899E-4</v>
      </c>
      <c r="C7187" s="22">
        <v>1.54796288897758E-4</v>
      </c>
      <c r="D7187" s="22" t="s">
        <v>1923</v>
      </c>
      <c r="E7187" s="23">
        <v>577976206.771016</v>
      </c>
      <c r="F7187" s="23">
        <f t="shared" si="1008"/>
        <v>85107.891665448464</v>
      </c>
      <c r="G7187" s="24" t="s">
        <v>24</v>
      </c>
      <c r="H7187" s="24">
        <v>3</v>
      </c>
      <c r="I7187" s="25" t="s">
        <v>39</v>
      </c>
      <c r="J7187" s="31">
        <f t="shared" si="1010"/>
        <v>3</v>
      </c>
      <c r="K7187" s="24" t="s">
        <v>29</v>
      </c>
      <c r="L7187" s="24"/>
      <c r="M7187" s="25" t="s">
        <v>29</v>
      </c>
      <c r="N7187" s="25">
        <f t="shared" si="1011"/>
        <v>0</v>
      </c>
      <c r="O7187" s="24" t="s">
        <v>29</v>
      </c>
      <c r="P7187" s="24"/>
      <c r="Q7187" s="25" t="s">
        <v>29</v>
      </c>
      <c r="R7187" s="25">
        <f t="shared" si="1012"/>
        <v>0</v>
      </c>
      <c r="S7187" s="24" t="s">
        <v>29</v>
      </c>
      <c r="T7187" s="24"/>
      <c r="U7187" s="25" t="s">
        <v>29</v>
      </c>
      <c r="V7187" s="25">
        <f t="shared" si="1013"/>
        <v>0</v>
      </c>
      <c r="W7187" s="25" t="s">
        <v>29</v>
      </c>
      <c r="X7187" s="25"/>
      <c r="Y7187" s="25" t="s">
        <v>29</v>
      </c>
      <c r="Z7187" s="25">
        <f t="shared" si="1014"/>
        <v>0</v>
      </c>
      <c r="AA7187" s="24" t="s">
        <v>29</v>
      </c>
      <c r="AB7187" s="24"/>
      <c r="AC7187" s="25" t="s">
        <v>29</v>
      </c>
      <c r="AD7187" s="25">
        <f t="shared" si="1015"/>
        <v>0</v>
      </c>
      <c r="AE7187" s="32">
        <f t="shared" si="1016"/>
        <v>3</v>
      </c>
      <c r="AF7187" s="37">
        <f t="shared" si="1009"/>
        <v>85107.891665448464</v>
      </c>
      <c r="AG7187" s="27"/>
    </row>
    <row r="7188" spans="1:33" x14ac:dyDescent="0.25">
      <c r="A7188" s="21">
        <v>2870315</v>
      </c>
      <c r="B7188" s="34">
        <v>7.0775520151117706E-5</v>
      </c>
      <c r="C7188" s="22">
        <v>7.32976780100125E-5</v>
      </c>
      <c r="D7188" s="22" t="s">
        <v>4545</v>
      </c>
      <c r="E7188" s="23">
        <v>1285416.84913674</v>
      </c>
      <c r="F7188" s="23">
        <f t="shared" si="1008"/>
        <v>90.976046108663567</v>
      </c>
      <c r="G7188" s="24" t="s">
        <v>24</v>
      </c>
      <c r="H7188" s="24">
        <v>3</v>
      </c>
      <c r="I7188" s="25" t="s">
        <v>35</v>
      </c>
      <c r="J7188" s="31">
        <f t="shared" si="1010"/>
        <v>0</v>
      </c>
      <c r="K7188" s="24" t="s">
        <v>29</v>
      </c>
      <c r="L7188" s="24"/>
      <c r="M7188" s="25" t="s">
        <v>29</v>
      </c>
      <c r="N7188" s="25">
        <f t="shared" si="1011"/>
        <v>0</v>
      </c>
      <c r="O7188" s="24" t="s">
        <v>29</v>
      </c>
      <c r="P7188" s="24"/>
      <c r="Q7188" s="25" t="s">
        <v>29</v>
      </c>
      <c r="R7188" s="25">
        <f t="shared" si="1012"/>
        <v>0</v>
      </c>
      <c r="S7188" s="24" t="s">
        <v>29</v>
      </c>
      <c r="T7188" s="24"/>
      <c r="U7188" s="25" t="s">
        <v>29</v>
      </c>
      <c r="V7188" s="25">
        <f t="shared" si="1013"/>
        <v>0</v>
      </c>
      <c r="W7188" s="25" t="s">
        <v>29</v>
      </c>
      <c r="X7188" s="25"/>
      <c r="Y7188" s="25" t="s">
        <v>29</v>
      </c>
      <c r="Z7188" s="25">
        <f t="shared" si="1014"/>
        <v>0</v>
      </c>
      <c r="AA7188" s="24" t="s">
        <v>29</v>
      </c>
      <c r="AB7188" s="24"/>
      <c r="AC7188" s="25" t="s">
        <v>29</v>
      </c>
      <c r="AD7188" s="25">
        <f t="shared" si="1015"/>
        <v>0</v>
      </c>
      <c r="AE7188" s="32">
        <f t="shared" si="1016"/>
        <v>0</v>
      </c>
      <c r="AF7188" s="37">
        <f t="shared" si="1009"/>
        <v>90.976046108663567</v>
      </c>
      <c r="AG7188" s="27"/>
    </row>
    <row r="7189" spans="1:33" x14ac:dyDescent="0.25">
      <c r="A7189" s="21">
        <v>2870319</v>
      </c>
      <c r="B7189" s="34">
        <v>2.5647419238285798E-6</v>
      </c>
      <c r="C7189" s="22">
        <v>2.9099655994069802E-6</v>
      </c>
      <c r="D7189" s="22" t="s">
        <v>2259</v>
      </c>
      <c r="E7189" s="23">
        <v>25862030.363396201</v>
      </c>
      <c r="F7189" s="23">
        <f t="shared" si="1008"/>
        <v>66.329433508329913</v>
      </c>
      <c r="G7189" s="24" t="s">
        <v>24</v>
      </c>
      <c r="H7189" s="24">
        <v>1</v>
      </c>
      <c r="I7189" s="25" t="s">
        <v>37</v>
      </c>
      <c r="J7189" s="31">
        <f t="shared" si="1010"/>
        <v>1</v>
      </c>
      <c r="K7189" s="24" t="s">
        <v>29</v>
      </c>
      <c r="L7189" s="24"/>
      <c r="M7189" s="25" t="s">
        <v>29</v>
      </c>
      <c r="N7189" s="25">
        <f t="shared" si="1011"/>
        <v>0</v>
      </c>
      <c r="O7189" s="24" t="s">
        <v>29</v>
      </c>
      <c r="P7189" s="24"/>
      <c r="Q7189" s="25" t="s">
        <v>29</v>
      </c>
      <c r="R7189" s="25">
        <f t="shared" si="1012"/>
        <v>0</v>
      </c>
      <c r="S7189" s="24" t="s">
        <v>29</v>
      </c>
      <c r="T7189" s="24"/>
      <c r="U7189" s="25" t="s">
        <v>29</v>
      </c>
      <c r="V7189" s="25">
        <f t="shared" si="1013"/>
        <v>0</v>
      </c>
      <c r="W7189" s="25" t="s">
        <v>29</v>
      </c>
      <c r="X7189" s="25"/>
      <c r="Y7189" s="25" t="s">
        <v>29</v>
      </c>
      <c r="Z7189" s="25">
        <f t="shared" si="1014"/>
        <v>0</v>
      </c>
      <c r="AA7189" s="24" t="s">
        <v>29</v>
      </c>
      <c r="AB7189" s="24"/>
      <c r="AC7189" s="25" t="s">
        <v>29</v>
      </c>
      <c r="AD7189" s="25">
        <f t="shared" si="1015"/>
        <v>0</v>
      </c>
      <c r="AE7189" s="32">
        <f t="shared" si="1016"/>
        <v>1</v>
      </c>
      <c r="AF7189" s="37">
        <f t="shared" si="1009"/>
        <v>66.329433508329913</v>
      </c>
      <c r="AG7189" s="27"/>
    </row>
    <row r="7190" spans="1:33" x14ac:dyDescent="0.25">
      <c r="A7190" s="21">
        <v>2870322</v>
      </c>
      <c r="B7190" s="34">
        <v>1.2794924142107099E-5</v>
      </c>
      <c r="C7190" s="22">
        <v>1.6828936561471001E-5</v>
      </c>
      <c r="D7190" s="22" t="s">
        <v>2982</v>
      </c>
      <c r="E7190" s="23">
        <v>162112086.01412299</v>
      </c>
      <c r="F7190" s="23">
        <f t="shared" si="1008"/>
        <v>2074.211843069445</v>
      </c>
      <c r="G7190" s="24" t="s">
        <v>24</v>
      </c>
      <c r="H7190" s="24">
        <v>1</v>
      </c>
      <c r="I7190" s="25" t="s">
        <v>40</v>
      </c>
      <c r="J7190" s="31">
        <f t="shared" si="1010"/>
        <v>1</v>
      </c>
      <c r="K7190" s="24" t="s">
        <v>29</v>
      </c>
      <c r="L7190" s="24"/>
      <c r="M7190" s="25" t="s">
        <v>29</v>
      </c>
      <c r="N7190" s="25">
        <f t="shared" si="1011"/>
        <v>0</v>
      </c>
      <c r="O7190" s="24" t="s">
        <v>29</v>
      </c>
      <c r="P7190" s="24"/>
      <c r="Q7190" s="25" t="s">
        <v>29</v>
      </c>
      <c r="R7190" s="25">
        <f t="shared" si="1012"/>
        <v>0</v>
      </c>
      <c r="S7190" s="24" t="s">
        <v>29</v>
      </c>
      <c r="T7190" s="24"/>
      <c r="U7190" s="25" t="s">
        <v>29</v>
      </c>
      <c r="V7190" s="25">
        <f t="shared" si="1013"/>
        <v>0</v>
      </c>
      <c r="W7190" s="25" t="s">
        <v>29</v>
      </c>
      <c r="X7190" s="25"/>
      <c r="Y7190" s="25" t="s">
        <v>29</v>
      </c>
      <c r="Z7190" s="25">
        <f t="shared" si="1014"/>
        <v>0</v>
      </c>
      <c r="AA7190" s="24" t="s">
        <v>29</v>
      </c>
      <c r="AB7190" s="24"/>
      <c r="AC7190" s="25" t="s">
        <v>29</v>
      </c>
      <c r="AD7190" s="25">
        <f t="shared" si="1015"/>
        <v>0</v>
      </c>
      <c r="AE7190" s="32">
        <f t="shared" si="1016"/>
        <v>1</v>
      </c>
      <c r="AF7190" s="37">
        <f t="shared" si="1009"/>
        <v>2074.211843069445</v>
      </c>
      <c r="AG7190" s="27"/>
    </row>
    <row r="7191" spans="1:33" x14ac:dyDescent="0.25">
      <c r="A7191" s="21">
        <v>2870323</v>
      </c>
      <c r="B7191" s="34">
        <v>9.5009469915318095E-6</v>
      </c>
      <c r="C7191" s="22">
        <v>1.06306175717018E-5</v>
      </c>
      <c r="D7191" s="22" t="s">
        <v>4547</v>
      </c>
      <c r="E7191" s="23">
        <v>5694966.1915084999</v>
      </c>
      <c r="F7191" s="23">
        <f t="shared" si="1008"/>
        <v>54.107571904088047</v>
      </c>
      <c r="G7191" s="24" t="s">
        <v>24</v>
      </c>
      <c r="H7191" s="24">
        <v>0</v>
      </c>
      <c r="I7191" s="25" t="s">
        <v>37</v>
      </c>
      <c r="J7191" s="31">
        <f t="shared" si="1010"/>
        <v>0</v>
      </c>
      <c r="K7191" s="24" t="s">
        <v>29</v>
      </c>
      <c r="L7191" s="24"/>
      <c r="M7191" s="25" t="s">
        <v>29</v>
      </c>
      <c r="N7191" s="25">
        <f t="shared" si="1011"/>
        <v>0</v>
      </c>
      <c r="O7191" s="24" t="s">
        <v>29</v>
      </c>
      <c r="P7191" s="24"/>
      <c r="Q7191" s="25" t="s">
        <v>29</v>
      </c>
      <c r="R7191" s="25">
        <f t="shared" si="1012"/>
        <v>0</v>
      </c>
      <c r="S7191" s="24" t="s">
        <v>29</v>
      </c>
      <c r="T7191" s="24"/>
      <c r="U7191" s="25" t="s">
        <v>29</v>
      </c>
      <c r="V7191" s="25">
        <f t="shared" si="1013"/>
        <v>0</v>
      </c>
      <c r="W7191" s="25" t="s">
        <v>29</v>
      </c>
      <c r="X7191" s="25"/>
      <c r="Y7191" s="25" t="s">
        <v>29</v>
      </c>
      <c r="Z7191" s="25">
        <f t="shared" si="1014"/>
        <v>0</v>
      </c>
      <c r="AA7191" s="24" t="s">
        <v>29</v>
      </c>
      <c r="AB7191" s="24"/>
      <c r="AC7191" s="25" t="s">
        <v>29</v>
      </c>
      <c r="AD7191" s="25">
        <f t="shared" si="1015"/>
        <v>0</v>
      </c>
      <c r="AE7191" s="32">
        <f t="shared" si="1016"/>
        <v>0</v>
      </c>
      <c r="AF7191" s="37">
        <f t="shared" si="1009"/>
        <v>54.107571904088047</v>
      </c>
      <c r="AG7191" s="27"/>
    </row>
    <row r="7192" spans="1:33" x14ac:dyDescent="0.25">
      <c r="A7192" s="21">
        <v>2870324</v>
      </c>
      <c r="B7192" s="34">
        <v>7.0748940185672003E-6</v>
      </c>
      <c r="C7192" s="22">
        <v>7.3806817952597397E-6</v>
      </c>
      <c r="D7192" s="22" t="s">
        <v>1937</v>
      </c>
      <c r="E7192" s="23">
        <v>571470734.53366494</v>
      </c>
      <c r="F7192" s="23">
        <f t="shared" si="1008"/>
        <v>4043.0948815384304</v>
      </c>
      <c r="G7192" s="24" t="s">
        <v>24</v>
      </c>
      <c r="H7192" s="24">
        <v>2</v>
      </c>
      <c r="I7192" s="25" t="s">
        <v>67</v>
      </c>
      <c r="J7192" s="31">
        <f t="shared" si="1010"/>
        <v>0</v>
      </c>
      <c r="K7192" s="24" t="s">
        <v>24</v>
      </c>
      <c r="L7192" s="24">
        <v>3</v>
      </c>
      <c r="M7192" s="25" t="s">
        <v>40</v>
      </c>
      <c r="N7192" s="25">
        <f t="shared" si="1011"/>
        <v>3</v>
      </c>
      <c r="O7192" s="24" t="s">
        <v>29</v>
      </c>
      <c r="P7192" s="24"/>
      <c r="Q7192" s="25" t="s">
        <v>29</v>
      </c>
      <c r="R7192" s="25">
        <f t="shared" si="1012"/>
        <v>0</v>
      </c>
      <c r="S7192" s="24" t="s">
        <v>29</v>
      </c>
      <c r="T7192" s="24"/>
      <c r="U7192" s="25" t="s">
        <v>29</v>
      </c>
      <c r="V7192" s="25">
        <f t="shared" si="1013"/>
        <v>0</v>
      </c>
      <c r="W7192" s="25" t="s">
        <v>29</v>
      </c>
      <c r="X7192" s="25"/>
      <c r="Y7192" s="25" t="s">
        <v>29</v>
      </c>
      <c r="Z7192" s="25">
        <f t="shared" si="1014"/>
        <v>0</v>
      </c>
      <c r="AA7192" s="24" t="s">
        <v>29</v>
      </c>
      <c r="AB7192" s="24"/>
      <c r="AC7192" s="25" t="s">
        <v>29</v>
      </c>
      <c r="AD7192" s="25">
        <f t="shared" si="1015"/>
        <v>0</v>
      </c>
      <c r="AE7192" s="32">
        <f t="shared" si="1016"/>
        <v>3</v>
      </c>
      <c r="AF7192" s="37">
        <f t="shared" si="1009"/>
        <v>4043.0948815384304</v>
      </c>
      <c r="AG7192" s="27"/>
    </row>
    <row r="7193" spans="1:33" x14ac:dyDescent="0.25">
      <c r="A7193" s="21">
        <v>2870326</v>
      </c>
      <c r="B7193" s="34">
        <v>4.6456544003599299E-5</v>
      </c>
      <c r="C7193" s="22">
        <v>7.3035170990634596E-5</v>
      </c>
      <c r="D7193" s="22" t="s">
        <v>2044</v>
      </c>
      <c r="E7193" s="23">
        <v>511445798.79542398</v>
      </c>
      <c r="F7193" s="23">
        <f t="shared" si="1008"/>
        <v>23760.004257195607</v>
      </c>
      <c r="G7193" s="24" t="s">
        <v>24</v>
      </c>
      <c r="H7193" s="24">
        <v>1</v>
      </c>
      <c r="I7193" s="25" t="s">
        <v>57</v>
      </c>
      <c r="J7193" s="31">
        <f t="shared" si="1010"/>
        <v>0</v>
      </c>
      <c r="K7193" s="24" t="s">
        <v>24</v>
      </c>
      <c r="L7193" s="24">
        <v>2</v>
      </c>
      <c r="M7193" s="25" t="s">
        <v>40</v>
      </c>
      <c r="N7193" s="25">
        <f t="shared" si="1011"/>
        <v>2</v>
      </c>
      <c r="O7193" s="24" t="s">
        <v>29</v>
      </c>
      <c r="P7193" s="24"/>
      <c r="Q7193" s="25" t="s">
        <v>29</v>
      </c>
      <c r="R7193" s="25">
        <f t="shared" si="1012"/>
        <v>0</v>
      </c>
      <c r="S7193" s="24" t="s">
        <v>29</v>
      </c>
      <c r="T7193" s="24"/>
      <c r="U7193" s="25" t="s">
        <v>29</v>
      </c>
      <c r="V7193" s="25">
        <f t="shared" si="1013"/>
        <v>0</v>
      </c>
      <c r="W7193" s="25" t="s">
        <v>29</v>
      </c>
      <c r="X7193" s="25"/>
      <c r="Y7193" s="25" t="s">
        <v>29</v>
      </c>
      <c r="Z7193" s="25">
        <f t="shared" si="1014"/>
        <v>0</v>
      </c>
      <c r="AA7193" s="24" t="s">
        <v>29</v>
      </c>
      <c r="AB7193" s="24"/>
      <c r="AC7193" s="25" t="s">
        <v>29</v>
      </c>
      <c r="AD7193" s="25">
        <f t="shared" si="1015"/>
        <v>0</v>
      </c>
      <c r="AE7193" s="32">
        <f t="shared" si="1016"/>
        <v>2</v>
      </c>
      <c r="AF7193" s="37">
        <f t="shared" si="1009"/>
        <v>23760.004257195607</v>
      </c>
      <c r="AG7193" s="27"/>
    </row>
    <row r="7194" spans="1:33" x14ac:dyDescent="0.25">
      <c r="A7194" s="21">
        <v>2870330</v>
      </c>
      <c r="B7194" s="34">
        <v>2.2135837472872E-5</v>
      </c>
      <c r="C7194" s="22">
        <v>2.54946544765167E-5</v>
      </c>
      <c r="D7194" s="22" t="s">
        <v>4938</v>
      </c>
      <c r="E7194" s="23">
        <v>1285843.36262908</v>
      </c>
      <c r="F7194" s="23">
        <f t="shared" si="1008"/>
        <v>28.463219690728529</v>
      </c>
      <c r="G7194" s="24" t="s">
        <v>24</v>
      </c>
      <c r="H7194" s="24">
        <v>1</v>
      </c>
      <c r="I7194" s="25" t="s">
        <v>38</v>
      </c>
      <c r="J7194" s="31">
        <f t="shared" si="1010"/>
        <v>0</v>
      </c>
      <c r="K7194" s="24" t="s">
        <v>29</v>
      </c>
      <c r="L7194" s="24"/>
      <c r="M7194" s="25" t="s">
        <v>29</v>
      </c>
      <c r="N7194" s="25">
        <f t="shared" si="1011"/>
        <v>0</v>
      </c>
      <c r="O7194" s="24" t="s">
        <v>29</v>
      </c>
      <c r="P7194" s="24"/>
      <c r="Q7194" s="25" t="s">
        <v>29</v>
      </c>
      <c r="R7194" s="25">
        <f t="shared" si="1012"/>
        <v>0</v>
      </c>
      <c r="S7194" s="24" t="s">
        <v>29</v>
      </c>
      <c r="T7194" s="24"/>
      <c r="U7194" s="25" t="s">
        <v>29</v>
      </c>
      <c r="V7194" s="25">
        <f t="shared" si="1013"/>
        <v>0</v>
      </c>
      <c r="W7194" s="25" t="s">
        <v>29</v>
      </c>
      <c r="X7194" s="25"/>
      <c r="Y7194" s="25" t="s">
        <v>29</v>
      </c>
      <c r="Z7194" s="25">
        <f t="shared" si="1014"/>
        <v>0</v>
      </c>
      <c r="AA7194" s="24" t="s">
        <v>29</v>
      </c>
      <c r="AB7194" s="24"/>
      <c r="AC7194" s="25" t="s">
        <v>29</v>
      </c>
      <c r="AD7194" s="25">
        <f t="shared" si="1015"/>
        <v>0</v>
      </c>
      <c r="AE7194" s="32">
        <f t="shared" si="1016"/>
        <v>0</v>
      </c>
      <c r="AF7194" s="37">
        <f t="shared" si="1009"/>
        <v>28.463219690728529</v>
      </c>
      <c r="AG7194" s="27"/>
    </row>
    <row r="7195" spans="1:33" x14ac:dyDescent="0.25">
      <c r="A7195" s="21">
        <v>2870338</v>
      </c>
      <c r="B7195" s="34">
        <v>1.5315993663970599E-6</v>
      </c>
      <c r="C7195" s="22">
        <v>1.6819931370699801E-6</v>
      </c>
      <c r="D7195" s="22" t="s">
        <v>3826</v>
      </c>
      <c r="E7195" s="23">
        <v>38097322.357379101</v>
      </c>
      <c r="F7195" s="23">
        <f t="shared" si="1008"/>
        <v>58.349834783986374</v>
      </c>
      <c r="G7195" s="24" t="s">
        <v>24</v>
      </c>
      <c r="H7195" s="24">
        <v>4</v>
      </c>
      <c r="I7195" s="25" t="s">
        <v>33</v>
      </c>
      <c r="J7195" s="31">
        <f t="shared" si="1010"/>
        <v>0</v>
      </c>
      <c r="K7195" s="24" t="s">
        <v>24</v>
      </c>
      <c r="L7195" s="24">
        <v>2</v>
      </c>
      <c r="M7195" s="25" t="s">
        <v>44</v>
      </c>
      <c r="N7195" s="25">
        <f t="shared" si="1011"/>
        <v>2</v>
      </c>
      <c r="O7195" s="24" t="s">
        <v>29</v>
      </c>
      <c r="P7195" s="24"/>
      <c r="Q7195" s="25" t="s">
        <v>29</v>
      </c>
      <c r="R7195" s="25">
        <f t="shared" si="1012"/>
        <v>0</v>
      </c>
      <c r="S7195" s="24" t="s">
        <v>29</v>
      </c>
      <c r="T7195" s="24"/>
      <c r="U7195" s="25" t="s">
        <v>29</v>
      </c>
      <c r="V7195" s="25">
        <f t="shared" si="1013"/>
        <v>0</v>
      </c>
      <c r="W7195" s="25" t="s">
        <v>29</v>
      </c>
      <c r="X7195" s="25"/>
      <c r="Y7195" s="25" t="s">
        <v>29</v>
      </c>
      <c r="Z7195" s="25">
        <f t="shared" si="1014"/>
        <v>0</v>
      </c>
      <c r="AA7195" s="24" t="s">
        <v>29</v>
      </c>
      <c r="AB7195" s="24"/>
      <c r="AC7195" s="25" t="s">
        <v>29</v>
      </c>
      <c r="AD7195" s="25">
        <f t="shared" si="1015"/>
        <v>0</v>
      </c>
      <c r="AE7195" s="32">
        <f t="shared" si="1016"/>
        <v>2</v>
      </c>
      <c r="AF7195" s="37">
        <f t="shared" si="1009"/>
        <v>58.349834783986374</v>
      </c>
      <c r="AG7195" s="27"/>
    </row>
    <row r="7196" spans="1:33" x14ac:dyDescent="0.25">
      <c r="A7196" s="21">
        <v>2870343</v>
      </c>
      <c r="B7196" s="34">
        <v>1.1985656318399499E-5</v>
      </c>
      <c r="C7196" s="22">
        <v>1.22106021755283E-5</v>
      </c>
      <c r="D7196" s="22" t="s">
        <v>5398</v>
      </c>
      <c r="E7196" s="23">
        <v>9447.2421590415397</v>
      </c>
      <c r="F7196" s="23">
        <f t="shared" si="1008"/>
        <v>0.11323139767496636</v>
      </c>
      <c r="G7196" s="24" t="s">
        <v>24</v>
      </c>
      <c r="H7196" s="24">
        <v>4</v>
      </c>
      <c r="I7196" s="25" t="s">
        <v>53</v>
      </c>
      <c r="J7196" s="31">
        <f t="shared" si="1010"/>
        <v>0</v>
      </c>
      <c r="K7196" s="24" t="s">
        <v>29</v>
      </c>
      <c r="L7196" s="24"/>
      <c r="M7196" s="25" t="s">
        <v>29</v>
      </c>
      <c r="N7196" s="25">
        <f t="shared" si="1011"/>
        <v>0</v>
      </c>
      <c r="O7196" s="24" t="s">
        <v>29</v>
      </c>
      <c r="P7196" s="24"/>
      <c r="Q7196" s="25" t="s">
        <v>29</v>
      </c>
      <c r="R7196" s="25">
        <f t="shared" si="1012"/>
        <v>0</v>
      </c>
      <c r="S7196" s="24" t="s">
        <v>29</v>
      </c>
      <c r="T7196" s="24"/>
      <c r="U7196" s="25" t="s">
        <v>29</v>
      </c>
      <c r="V7196" s="25">
        <f t="shared" si="1013"/>
        <v>0</v>
      </c>
      <c r="W7196" s="25" t="s">
        <v>29</v>
      </c>
      <c r="X7196" s="25"/>
      <c r="Y7196" s="25" t="s">
        <v>29</v>
      </c>
      <c r="Z7196" s="25">
        <f t="shared" si="1014"/>
        <v>0</v>
      </c>
      <c r="AA7196" s="24" t="s">
        <v>29</v>
      </c>
      <c r="AB7196" s="24"/>
      <c r="AC7196" s="25" t="s">
        <v>29</v>
      </c>
      <c r="AD7196" s="25">
        <f t="shared" si="1015"/>
        <v>0</v>
      </c>
      <c r="AE7196" s="32">
        <f t="shared" si="1016"/>
        <v>0</v>
      </c>
      <c r="AF7196" s="37">
        <f t="shared" si="1009"/>
        <v>0.11323139767496636</v>
      </c>
      <c r="AG7196" s="27"/>
    </row>
    <row r="7197" spans="1:33" x14ac:dyDescent="0.25">
      <c r="A7197" s="21">
        <v>2870352</v>
      </c>
      <c r="B7197" s="34">
        <v>3.4701851810772302E-7</v>
      </c>
      <c r="C7197" s="22">
        <v>3.6069419870151302E-7</v>
      </c>
      <c r="D7197" s="22" t="s">
        <v>1968</v>
      </c>
      <c r="E7197" s="23">
        <v>553339499.139853</v>
      </c>
      <c r="F7197" s="23">
        <f t="shared" si="1008"/>
        <v>192.01905300198146</v>
      </c>
      <c r="G7197" s="24" t="s">
        <v>24</v>
      </c>
      <c r="H7197" s="24">
        <v>4</v>
      </c>
      <c r="I7197" s="25" t="s">
        <v>55</v>
      </c>
      <c r="J7197" s="31">
        <f t="shared" si="1010"/>
        <v>0</v>
      </c>
      <c r="K7197" s="24" t="s">
        <v>24</v>
      </c>
      <c r="L7197" s="24">
        <v>3</v>
      </c>
      <c r="M7197" s="25" t="s">
        <v>36</v>
      </c>
      <c r="N7197" s="25">
        <f t="shared" si="1011"/>
        <v>3</v>
      </c>
      <c r="O7197" s="24" t="s">
        <v>29</v>
      </c>
      <c r="P7197" s="24"/>
      <c r="Q7197" s="25" t="s">
        <v>29</v>
      </c>
      <c r="R7197" s="25">
        <f t="shared" si="1012"/>
        <v>0</v>
      </c>
      <c r="S7197" s="24" t="s">
        <v>29</v>
      </c>
      <c r="T7197" s="24"/>
      <c r="U7197" s="25" t="s">
        <v>29</v>
      </c>
      <c r="V7197" s="25">
        <f t="shared" si="1013"/>
        <v>0</v>
      </c>
      <c r="W7197" s="25" t="s">
        <v>29</v>
      </c>
      <c r="X7197" s="25"/>
      <c r="Y7197" s="25" t="s">
        <v>29</v>
      </c>
      <c r="Z7197" s="25">
        <f t="shared" si="1014"/>
        <v>0</v>
      </c>
      <c r="AA7197" s="24" t="s">
        <v>29</v>
      </c>
      <c r="AB7197" s="24"/>
      <c r="AC7197" s="25" t="s">
        <v>29</v>
      </c>
      <c r="AD7197" s="25">
        <f t="shared" si="1015"/>
        <v>0</v>
      </c>
      <c r="AE7197" s="32">
        <f t="shared" si="1016"/>
        <v>3</v>
      </c>
      <c r="AF7197" s="37">
        <f t="shared" si="1009"/>
        <v>192.01905300198146</v>
      </c>
      <c r="AG7197" s="27"/>
    </row>
    <row r="7198" spans="1:33" x14ac:dyDescent="0.25">
      <c r="A7198" s="21">
        <v>2870355</v>
      </c>
      <c r="B7198" s="34">
        <v>6.7846542589977103E-6</v>
      </c>
      <c r="C7198" s="22">
        <v>7.5343504987741399E-6</v>
      </c>
      <c r="D7198" s="22" t="s">
        <v>1644</v>
      </c>
      <c r="E7198" s="23">
        <v>327549278.11040598</v>
      </c>
      <c r="F7198" s="23">
        <f t="shared" si="1008"/>
        <v>2222.3086047633915</v>
      </c>
      <c r="G7198" s="24" t="s">
        <v>24</v>
      </c>
      <c r="H7198" s="24">
        <v>1</v>
      </c>
      <c r="I7198" s="25" t="s">
        <v>40</v>
      </c>
      <c r="J7198" s="31">
        <f t="shared" si="1010"/>
        <v>1</v>
      </c>
      <c r="K7198" s="24" t="s">
        <v>29</v>
      </c>
      <c r="L7198" s="24"/>
      <c r="M7198" s="25" t="s">
        <v>29</v>
      </c>
      <c r="N7198" s="25">
        <f t="shared" si="1011"/>
        <v>0</v>
      </c>
      <c r="O7198" s="24" t="s">
        <v>29</v>
      </c>
      <c r="P7198" s="24"/>
      <c r="Q7198" s="25" t="s">
        <v>29</v>
      </c>
      <c r="R7198" s="25">
        <f t="shared" si="1012"/>
        <v>0</v>
      </c>
      <c r="S7198" s="24" t="s">
        <v>29</v>
      </c>
      <c r="T7198" s="24"/>
      <c r="U7198" s="25" t="s">
        <v>29</v>
      </c>
      <c r="V7198" s="25">
        <f t="shared" si="1013"/>
        <v>0</v>
      </c>
      <c r="W7198" s="25" t="s">
        <v>29</v>
      </c>
      <c r="X7198" s="25"/>
      <c r="Y7198" s="25" t="s">
        <v>29</v>
      </c>
      <c r="Z7198" s="25">
        <f t="shared" si="1014"/>
        <v>0</v>
      </c>
      <c r="AA7198" s="24" t="s">
        <v>29</v>
      </c>
      <c r="AB7198" s="24"/>
      <c r="AC7198" s="25" t="s">
        <v>29</v>
      </c>
      <c r="AD7198" s="25">
        <f t="shared" si="1015"/>
        <v>0</v>
      </c>
      <c r="AE7198" s="32">
        <f t="shared" si="1016"/>
        <v>1</v>
      </c>
      <c r="AF7198" s="37">
        <f t="shared" si="1009"/>
        <v>2222.3086047633915</v>
      </c>
      <c r="AG7198" s="27"/>
    </row>
    <row r="7199" spans="1:33" x14ac:dyDescent="0.25">
      <c r="A7199" s="21">
        <v>2870365</v>
      </c>
      <c r="B7199" s="34">
        <v>8.6645035388899406E-5</v>
      </c>
      <c r="C7199" s="22">
        <v>9.8136686185077397E-5</v>
      </c>
      <c r="D7199" s="22" t="s">
        <v>1644</v>
      </c>
      <c r="E7199" s="23">
        <v>32519470.723533601</v>
      </c>
      <c r="F7199" s="23">
        <f t="shared" si="1008"/>
        <v>2817.6506916688472</v>
      </c>
      <c r="G7199" s="24" t="s">
        <v>24</v>
      </c>
      <c r="H7199" s="24">
        <v>1</v>
      </c>
      <c r="I7199" s="25" t="s">
        <v>40</v>
      </c>
      <c r="J7199" s="31">
        <f t="shared" si="1010"/>
        <v>1</v>
      </c>
      <c r="K7199" s="24" t="s">
        <v>29</v>
      </c>
      <c r="L7199" s="24"/>
      <c r="M7199" s="25" t="s">
        <v>29</v>
      </c>
      <c r="N7199" s="25">
        <f t="shared" si="1011"/>
        <v>0</v>
      </c>
      <c r="O7199" s="24" t="s">
        <v>29</v>
      </c>
      <c r="P7199" s="24"/>
      <c r="Q7199" s="25" t="s">
        <v>29</v>
      </c>
      <c r="R7199" s="25">
        <f t="shared" si="1012"/>
        <v>0</v>
      </c>
      <c r="S7199" s="24" t="s">
        <v>29</v>
      </c>
      <c r="T7199" s="24"/>
      <c r="U7199" s="25" t="s">
        <v>29</v>
      </c>
      <c r="V7199" s="25">
        <f t="shared" si="1013"/>
        <v>0</v>
      </c>
      <c r="W7199" s="25" t="s">
        <v>29</v>
      </c>
      <c r="X7199" s="25"/>
      <c r="Y7199" s="25" t="s">
        <v>29</v>
      </c>
      <c r="Z7199" s="25">
        <f t="shared" si="1014"/>
        <v>0</v>
      </c>
      <c r="AA7199" s="24" t="s">
        <v>29</v>
      </c>
      <c r="AB7199" s="24"/>
      <c r="AC7199" s="25" t="s">
        <v>29</v>
      </c>
      <c r="AD7199" s="25">
        <f t="shared" si="1015"/>
        <v>0</v>
      </c>
      <c r="AE7199" s="32">
        <f t="shared" si="1016"/>
        <v>1</v>
      </c>
      <c r="AF7199" s="37">
        <f t="shared" si="1009"/>
        <v>2817.6506916688472</v>
      </c>
      <c r="AG7199" s="27"/>
    </row>
    <row r="7200" spans="1:33" x14ac:dyDescent="0.25">
      <c r="A7200" s="21">
        <v>2870373</v>
      </c>
      <c r="B7200" s="34">
        <v>2.7692661910944998E-5</v>
      </c>
      <c r="C7200" s="22">
        <v>3.1966860679536103E-5</v>
      </c>
      <c r="D7200" s="22" t="s">
        <v>3119</v>
      </c>
      <c r="E7200" s="23">
        <v>9722.5241143470903</v>
      </c>
      <c r="F7200" s="23">
        <f t="shared" si="1008"/>
        <v>0.26924257321962392</v>
      </c>
      <c r="G7200" s="24" t="s">
        <v>24</v>
      </c>
      <c r="H7200" s="24">
        <v>1</v>
      </c>
      <c r="I7200" s="25" t="s">
        <v>38</v>
      </c>
      <c r="J7200" s="31">
        <f t="shared" si="1010"/>
        <v>0</v>
      </c>
      <c r="K7200" s="24" t="s">
        <v>29</v>
      </c>
      <c r="L7200" s="24"/>
      <c r="M7200" s="25" t="s">
        <v>29</v>
      </c>
      <c r="N7200" s="25">
        <f t="shared" si="1011"/>
        <v>0</v>
      </c>
      <c r="O7200" s="24" t="s">
        <v>29</v>
      </c>
      <c r="P7200" s="24"/>
      <c r="Q7200" s="25" t="s">
        <v>29</v>
      </c>
      <c r="R7200" s="25">
        <f t="shared" si="1012"/>
        <v>0</v>
      </c>
      <c r="S7200" s="24" t="s">
        <v>29</v>
      </c>
      <c r="T7200" s="24"/>
      <c r="U7200" s="25" t="s">
        <v>29</v>
      </c>
      <c r="V7200" s="25">
        <f t="shared" si="1013"/>
        <v>0</v>
      </c>
      <c r="W7200" s="25" t="s">
        <v>29</v>
      </c>
      <c r="X7200" s="25"/>
      <c r="Y7200" s="25" t="s">
        <v>29</v>
      </c>
      <c r="Z7200" s="25">
        <f t="shared" si="1014"/>
        <v>0</v>
      </c>
      <c r="AA7200" s="24" t="s">
        <v>29</v>
      </c>
      <c r="AB7200" s="24"/>
      <c r="AC7200" s="25" t="s">
        <v>29</v>
      </c>
      <c r="AD7200" s="25">
        <f t="shared" si="1015"/>
        <v>0</v>
      </c>
      <c r="AE7200" s="32">
        <f t="shared" si="1016"/>
        <v>0</v>
      </c>
      <c r="AF7200" s="37">
        <f t="shared" si="1009"/>
        <v>0.26924257321962392</v>
      </c>
      <c r="AG7200" s="27"/>
    </row>
    <row r="7201" spans="1:33" x14ac:dyDescent="0.25">
      <c r="A7201" s="21">
        <v>2870375</v>
      </c>
      <c r="B7201" s="34">
        <v>2.92758610568522E-5</v>
      </c>
      <c r="C7201" s="22">
        <v>3.6350138860450701E-5</v>
      </c>
      <c r="D7201" s="22" t="s">
        <v>4296</v>
      </c>
      <c r="E7201" s="23">
        <v>12052339.300831901</v>
      </c>
      <c r="F7201" s="23">
        <f t="shared" si="1008"/>
        <v>352.84261078119391</v>
      </c>
      <c r="G7201" s="24" t="s">
        <v>24</v>
      </c>
      <c r="H7201" s="24">
        <v>3</v>
      </c>
      <c r="I7201" s="25" t="s">
        <v>74</v>
      </c>
      <c r="J7201" s="31">
        <f t="shared" si="1010"/>
        <v>0</v>
      </c>
      <c r="K7201" s="24" t="s">
        <v>24</v>
      </c>
      <c r="L7201" s="24">
        <v>1</v>
      </c>
      <c r="M7201" s="25" t="s">
        <v>44</v>
      </c>
      <c r="N7201" s="25">
        <f t="shared" si="1011"/>
        <v>1</v>
      </c>
      <c r="O7201" s="24" t="s">
        <v>29</v>
      </c>
      <c r="P7201" s="24"/>
      <c r="Q7201" s="25" t="s">
        <v>29</v>
      </c>
      <c r="R7201" s="25">
        <f t="shared" si="1012"/>
        <v>0</v>
      </c>
      <c r="S7201" s="24" t="s">
        <v>29</v>
      </c>
      <c r="T7201" s="24"/>
      <c r="U7201" s="25" t="s">
        <v>29</v>
      </c>
      <c r="V7201" s="25">
        <f t="shared" si="1013"/>
        <v>0</v>
      </c>
      <c r="W7201" s="25" t="s">
        <v>29</v>
      </c>
      <c r="X7201" s="25"/>
      <c r="Y7201" s="25" t="s">
        <v>29</v>
      </c>
      <c r="Z7201" s="25">
        <f t="shared" si="1014"/>
        <v>0</v>
      </c>
      <c r="AA7201" s="24" t="s">
        <v>29</v>
      </c>
      <c r="AB7201" s="24"/>
      <c r="AC7201" s="25" t="s">
        <v>29</v>
      </c>
      <c r="AD7201" s="25">
        <f t="shared" si="1015"/>
        <v>0</v>
      </c>
      <c r="AE7201" s="32">
        <f t="shared" si="1016"/>
        <v>1</v>
      </c>
      <c r="AF7201" s="37">
        <f t="shared" si="1009"/>
        <v>352.84261078119391</v>
      </c>
      <c r="AG7201" s="27"/>
    </row>
    <row r="7202" spans="1:33" x14ac:dyDescent="0.25">
      <c r="A7202" s="21">
        <v>2870378</v>
      </c>
      <c r="B7202" s="34">
        <v>8.3697378615174801E-6</v>
      </c>
      <c r="C7202" s="22">
        <v>8.4643991709556607E-6</v>
      </c>
      <c r="D7202" s="22" t="s">
        <v>2475</v>
      </c>
      <c r="E7202" s="23">
        <v>6005835.2070303597</v>
      </c>
      <c r="F7202" s="23">
        <f t="shared" si="1008"/>
        <v>50.267266322316672</v>
      </c>
      <c r="G7202" s="24" t="s">
        <v>24</v>
      </c>
      <c r="H7202" s="24">
        <v>3</v>
      </c>
      <c r="I7202" s="25" t="s">
        <v>27</v>
      </c>
      <c r="J7202" s="31">
        <f t="shared" si="1010"/>
        <v>0</v>
      </c>
      <c r="K7202" s="24" t="s">
        <v>29</v>
      </c>
      <c r="L7202" s="24"/>
      <c r="M7202" s="25" t="s">
        <v>29</v>
      </c>
      <c r="N7202" s="25">
        <f t="shared" si="1011"/>
        <v>0</v>
      </c>
      <c r="O7202" s="24" t="s">
        <v>29</v>
      </c>
      <c r="P7202" s="24"/>
      <c r="Q7202" s="25" t="s">
        <v>29</v>
      </c>
      <c r="R7202" s="25">
        <f t="shared" si="1012"/>
        <v>0</v>
      </c>
      <c r="S7202" s="24" t="s">
        <v>29</v>
      </c>
      <c r="T7202" s="24"/>
      <c r="U7202" s="25" t="s">
        <v>29</v>
      </c>
      <c r="V7202" s="25">
        <f t="shared" si="1013"/>
        <v>0</v>
      </c>
      <c r="W7202" s="25" t="s">
        <v>29</v>
      </c>
      <c r="X7202" s="25"/>
      <c r="Y7202" s="25" t="s">
        <v>29</v>
      </c>
      <c r="Z7202" s="25">
        <f t="shared" si="1014"/>
        <v>0</v>
      </c>
      <c r="AA7202" s="24" t="s">
        <v>29</v>
      </c>
      <c r="AB7202" s="24"/>
      <c r="AC7202" s="25" t="s">
        <v>29</v>
      </c>
      <c r="AD7202" s="25">
        <f t="shared" si="1015"/>
        <v>0</v>
      </c>
      <c r="AE7202" s="32">
        <f t="shared" si="1016"/>
        <v>0</v>
      </c>
      <c r="AF7202" s="37">
        <f t="shared" si="1009"/>
        <v>50.267266322316672</v>
      </c>
      <c r="AG7202" s="27"/>
    </row>
    <row r="7203" spans="1:33" x14ac:dyDescent="0.25">
      <c r="A7203" s="21">
        <v>2870379</v>
      </c>
      <c r="B7203" s="34">
        <v>1.19099925973042E-4</v>
      </c>
      <c r="C7203" s="22">
        <v>1.1913150031653401E-4</v>
      </c>
      <c r="D7203" s="22" t="s">
        <v>1844</v>
      </c>
      <c r="E7203" s="23">
        <v>115974043.37273499</v>
      </c>
      <c r="F7203" s="23">
        <f t="shared" si="1008"/>
        <v>13812.499980487099</v>
      </c>
      <c r="G7203" s="24" t="s">
        <v>26</v>
      </c>
      <c r="H7203" s="24">
        <v>1</v>
      </c>
      <c r="I7203" s="25" t="s">
        <v>31</v>
      </c>
      <c r="J7203" s="31">
        <f t="shared" si="1010"/>
        <v>1</v>
      </c>
      <c r="K7203" s="24" t="s">
        <v>24</v>
      </c>
      <c r="L7203" s="24">
        <v>3</v>
      </c>
      <c r="M7203" s="25" t="s">
        <v>38</v>
      </c>
      <c r="N7203" s="25">
        <f t="shared" si="1011"/>
        <v>0</v>
      </c>
      <c r="O7203" s="24" t="s">
        <v>29</v>
      </c>
      <c r="P7203" s="24"/>
      <c r="Q7203" s="25" t="s">
        <v>29</v>
      </c>
      <c r="R7203" s="25">
        <f t="shared" si="1012"/>
        <v>0</v>
      </c>
      <c r="S7203" s="24" t="s">
        <v>29</v>
      </c>
      <c r="T7203" s="24"/>
      <c r="U7203" s="25" t="s">
        <v>29</v>
      </c>
      <c r="V7203" s="25">
        <f t="shared" si="1013"/>
        <v>0</v>
      </c>
      <c r="W7203" s="25" t="s">
        <v>29</v>
      </c>
      <c r="X7203" s="25"/>
      <c r="Y7203" s="25" t="s">
        <v>29</v>
      </c>
      <c r="Z7203" s="25">
        <f t="shared" si="1014"/>
        <v>0</v>
      </c>
      <c r="AA7203" s="24" t="s">
        <v>29</v>
      </c>
      <c r="AB7203" s="24"/>
      <c r="AC7203" s="25" t="s">
        <v>29</v>
      </c>
      <c r="AD7203" s="25">
        <f t="shared" si="1015"/>
        <v>0</v>
      </c>
      <c r="AE7203" s="32">
        <f t="shared" si="1016"/>
        <v>1</v>
      </c>
      <c r="AF7203" s="37">
        <f t="shared" si="1009"/>
        <v>13812.499980487099</v>
      </c>
      <c r="AG7203" s="27"/>
    </row>
    <row r="7204" spans="1:33" x14ac:dyDescent="0.25">
      <c r="A7204" s="21">
        <v>2870384</v>
      </c>
      <c r="B7204" s="34">
        <v>8.5577441709177896E-7</v>
      </c>
      <c r="C7204" s="22">
        <v>9.4737958350572597E-7</v>
      </c>
      <c r="D7204" s="22" t="s">
        <v>1861</v>
      </c>
      <c r="E7204" s="23">
        <v>231617885.75619799</v>
      </c>
      <c r="F7204" s="23">
        <f t="shared" si="1008"/>
        <v>198.21266117104059</v>
      </c>
      <c r="G7204" s="24" t="s">
        <v>24</v>
      </c>
      <c r="H7204" s="24">
        <v>1</v>
      </c>
      <c r="I7204" s="25" t="s">
        <v>36</v>
      </c>
      <c r="J7204" s="31">
        <f t="shared" si="1010"/>
        <v>1</v>
      </c>
      <c r="K7204" s="24" t="s">
        <v>29</v>
      </c>
      <c r="L7204" s="24"/>
      <c r="M7204" s="25" t="s">
        <v>29</v>
      </c>
      <c r="N7204" s="25">
        <f t="shared" si="1011"/>
        <v>0</v>
      </c>
      <c r="O7204" s="24" t="s">
        <v>29</v>
      </c>
      <c r="P7204" s="24"/>
      <c r="Q7204" s="25" t="s">
        <v>29</v>
      </c>
      <c r="R7204" s="25">
        <f t="shared" si="1012"/>
        <v>0</v>
      </c>
      <c r="S7204" s="24" t="s">
        <v>29</v>
      </c>
      <c r="T7204" s="24"/>
      <c r="U7204" s="25" t="s">
        <v>29</v>
      </c>
      <c r="V7204" s="25">
        <f t="shared" si="1013"/>
        <v>0</v>
      </c>
      <c r="W7204" s="25" t="s">
        <v>29</v>
      </c>
      <c r="X7204" s="25"/>
      <c r="Y7204" s="25" t="s">
        <v>29</v>
      </c>
      <c r="Z7204" s="25">
        <f t="shared" si="1014"/>
        <v>0</v>
      </c>
      <c r="AA7204" s="24" t="s">
        <v>29</v>
      </c>
      <c r="AB7204" s="24"/>
      <c r="AC7204" s="25" t="s">
        <v>29</v>
      </c>
      <c r="AD7204" s="25">
        <f t="shared" si="1015"/>
        <v>0</v>
      </c>
      <c r="AE7204" s="32">
        <f t="shared" si="1016"/>
        <v>1</v>
      </c>
      <c r="AF7204" s="37">
        <f t="shared" si="1009"/>
        <v>198.21266117104059</v>
      </c>
      <c r="AG7204" s="27"/>
    </row>
    <row r="7205" spans="1:33" x14ac:dyDescent="0.25">
      <c r="A7205" s="21">
        <v>2870386</v>
      </c>
      <c r="B7205" s="34">
        <v>9.8099092436974796E-6</v>
      </c>
      <c r="C7205" s="22">
        <v>1.17635059517329E-5</v>
      </c>
      <c r="D7205" s="22" t="s">
        <v>3758</v>
      </c>
      <c r="E7205" s="23">
        <v>686937.11228368105</v>
      </c>
      <c r="F7205" s="23">
        <f t="shared" si="1008"/>
        <v>6.7387907276305361</v>
      </c>
      <c r="G7205" s="24" t="s">
        <v>32</v>
      </c>
      <c r="H7205" s="24"/>
      <c r="I7205" s="25" t="s">
        <v>29</v>
      </c>
      <c r="J7205" s="31">
        <f t="shared" si="1010"/>
        <v>0</v>
      </c>
      <c r="K7205" s="24" t="s">
        <v>29</v>
      </c>
      <c r="L7205" s="24"/>
      <c r="M7205" s="25" t="s">
        <v>29</v>
      </c>
      <c r="N7205" s="25">
        <f t="shared" si="1011"/>
        <v>0</v>
      </c>
      <c r="O7205" s="24" t="s">
        <v>29</v>
      </c>
      <c r="P7205" s="24"/>
      <c r="Q7205" s="25" t="s">
        <v>29</v>
      </c>
      <c r="R7205" s="25">
        <f t="shared" si="1012"/>
        <v>0</v>
      </c>
      <c r="S7205" s="24" t="s">
        <v>29</v>
      </c>
      <c r="T7205" s="24"/>
      <c r="U7205" s="25" t="s">
        <v>29</v>
      </c>
      <c r="V7205" s="25">
        <f t="shared" si="1013"/>
        <v>0</v>
      </c>
      <c r="W7205" s="25" t="s">
        <v>29</v>
      </c>
      <c r="X7205" s="25"/>
      <c r="Y7205" s="25" t="s">
        <v>29</v>
      </c>
      <c r="Z7205" s="25">
        <f t="shared" si="1014"/>
        <v>0</v>
      </c>
      <c r="AA7205" s="24" t="s">
        <v>29</v>
      </c>
      <c r="AB7205" s="24"/>
      <c r="AC7205" s="25" t="s">
        <v>29</v>
      </c>
      <c r="AD7205" s="25">
        <f t="shared" si="1015"/>
        <v>0</v>
      </c>
      <c r="AE7205" s="32">
        <f t="shared" si="1016"/>
        <v>0</v>
      </c>
      <c r="AF7205" s="37">
        <f t="shared" si="1009"/>
        <v>6.7387907276305361</v>
      </c>
      <c r="AG7205" s="27"/>
    </row>
    <row r="7206" spans="1:33" x14ac:dyDescent="0.25">
      <c r="A7206" s="21">
        <v>2870388</v>
      </c>
      <c r="B7206" s="34">
        <v>3.1171850571545499E-6</v>
      </c>
      <c r="C7206" s="22">
        <v>3.7906841874631499E-6</v>
      </c>
      <c r="D7206" s="22" t="s">
        <v>4818</v>
      </c>
      <c r="E7206" s="23">
        <v>2380495.9759804299</v>
      </c>
      <c r="F7206" s="23">
        <f t="shared" si="1008"/>
        <v>7.4204464849427323</v>
      </c>
      <c r="G7206" s="24" t="s">
        <v>24</v>
      </c>
      <c r="H7206" s="24">
        <v>1</v>
      </c>
      <c r="I7206" s="25" t="s">
        <v>63</v>
      </c>
      <c r="J7206" s="31">
        <f t="shared" si="1010"/>
        <v>0</v>
      </c>
      <c r="K7206" s="24" t="s">
        <v>29</v>
      </c>
      <c r="L7206" s="24"/>
      <c r="M7206" s="25" t="s">
        <v>29</v>
      </c>
      <c r="N7206" s="25">
        <f t="shared" si="1011"/>
        <v>0</v>
      </c>
      <c r="O7206" s="24" t="s">
        <v>29</v>
      </c>
      <c r="P7206" s="24"/>
      <c r="Q7206" s="25" t="s">
        <v>29</v>
      </c>
      <c r="R7206" s="25">
        <f t="shared" si="1012"/>
        <v>0</v>
      </c>
      <c r="S7206" s="24" t="s">
        <v>29</v>
      </c>
      <c r="T7206" s="24"/>
      <c r="U7206" s="25" t="s">
        <v>29</v>
      </c>
      <c r="V7206" s="25">
        <f t="shared" si="1013"/>
        <v>0</v>
      </c>
      <c r="W7206" s="25" t="s">
        <v>29</v>
      </c>
      <c r="X7206" s="25"/>
      <c r="Y7206" s="25" t="s">
        <v>29</v>
      </c>
      <c r="Z7206" s="25">
        <f t="shared" si="1014"/>
        <v>0</v>
      </c>
      <c r="AA7206" s="24" t="s">
        <v>29</v>
      </c>
      <c r="AB7206" s="24"/>
      <c r="AC7206" s="25" t="s">
        <v>29</v>
      </c>
      <c r="AD7206" s="25">
        <f t="shared" si="1015"/>
        <v>0</v>
      </c>
      <c r="AE7206" s="32">
        <f t="shared" si="1016"/>
        <v>0</v>
      </c>
      <c r="AF7206" s="37">
        <f t="shared" si="1009"/>
        <v>7.4204464849427323</v>
      </c>
      <c r="AG7206" s="27"/>
    </row>
    <row r="7207" spans="1:33" x14ac:dyDescent="0.25">
      <c r="A7207" s="21">
        <v>2870390</v>
      </c>
      <c r="B7207" s="34">
        <v>3.14908048186971E-6</v>
      </c>
      <c r="C7207" s="22">
        <v>2.7226370447759801E-6</v>
      </c>
      <c r="D7207" s="22" t="s">
        <v>2322</v>
      </c>
      <c r="E7207" s="23">
        <v>376023137.412117</v>
      </c>
      <c r="F7207" s="23">
        <f t="shared" si="1008"/>
        <v>1184.1271227559096</v>
      </c>
      <c r="G7207" s="24" t="s">
        <v>24</v>
      </c>
      <c r="H7207" s="24">
        <v>2</v>
      </c>
      <c r="I7207" s="25" t="s">
        <v>55</v>
      </c>
      <c r="J7207" s="31">
        <f t="shared" si="1010"/>
        <v>0</v>
      </c>
      <c r="K7207" s="24" t="s">
        <v>24</v>
      </c>
      <c r="L7207" s="24">
        <v>2</v>
      </c>
      <c r="M7207" s="25" t="s">
        <v>27</v>
      </c>
      <c r="N7207" s="25">
        <f t="shared" si="1011"/>
        <v>0</v>
      </c>
      <c r="O7207" s="24" t="s">
        <v>24</v>
      </c>
      <c r="P7207" s="24">
        <v>3</v>
      </c>
      <c r="Q7207" s="25" t="s">
        <v>39</v>
      </c>
      <c r="R7207" s="25">
        <f t="shared" si="1012"/>
        <v>3</v>
      </c>
      <c r="S7207" s="24" t="s">
        <v>29</v>
      </c>
      <c r="T7207" s="24"/>
      <c r="U7207" s="25" t="s">
        <v>29</v>
      </c>
      <c r="V7207" s="25">
        <f t="shared" si="1013"/>
        <v>0</v>
      </c>
      <c r="W7207" s="25" t="s">
        <v>29</v>
      </c>
      <c r="X7207" s="25"/>
      <c r="Y7207" s="25" t="s">
        <v>29</v>
      </c>
      <c r="Z7207" s="25">
        <f t="shared" si="1014"/>
        <v>0</v>
      </c>
      <c r="AA7207" s="24" t="s">
        <v>29</v>
      </c>
      <c r="AB7207" s="24"/>
      <c r="AC7207" s="25" t="s">
        <v>29</v>
      </c>
      <c r="AD7207" s="25">
        <f t="shared" si="1015"/>
        <v>0</v>
      </c>
      <c r="AE7207" s="32">
        <f t="shared" si="1016"/>
        <v>3</v>
      </c>
      <c r="AF7207" s="37">
        <f t="shared" si="1009"/>
        <v>1184.1271227559096</v>
      </c>
      <c r="AG7207" s="27"/>
    </row>
    <row r="7208" spans="1:33" x14ac:dyDescent="0.25">
      <c r="A7208" s="21">
        <v>2870395</v>
      </c>
      <c r="B7208" s="34">
        <v>1.2159050964177199E-6</v>
      </c>
      <c r="C7208" s="22">
        <v>1.3580062789687099E-6</v>
      </c>
      <c r="D7208" s="22" t="s">
        <v>3964</v>
      </c>
      <c r="E7208" s="23">
        <v>27222371.321111199</v>
      </c>
      <c r="F7208" s="23">
        <f t="shared" si="1008"/>
        <v>33.099820025914688</v>
      </c>
      <c r="G7208" s="24" t="s">
        <v>24</v>
      </c>
      <c r="H7208" s="24">
        <v>4</v>
      </c>
      <c r="I7208" s="25" t="s">
        <v>34</v>
      </c>
      <c r="J7208" s="31">
        <f t="shared" si="1010"/>
        <v>0</v>
      </c>
      <c r="K7208" s="24" t="s">
        <v>24</v>
      </c>
      <c r="L7208" s="24">
        <v>4</v>
      </c>
      <c r="M7208" s="25" t="s">
        <v>33</v>
      </c>
      <c r="N7208" s="25">
        <f t="shared" si="1011"/>
        <v>0</v>
      </c>
      <c r="O7208" s="24" t="s">
        <v>29</v>
      </c>
      <c r="P7208" s="24"/>
      <c r="Q7208" s="25" t="s">
        <v>29</v>
      </c>
      <c r="R7208" s="25">
        <f t="shared" si="1012"/>
        <v>0</v>
      </c>
      <c r="S7208" s="24" t="s">
        <v>29</v>
      </c>
      <c r="T7208" s="24"/>
      <c r="U7208" s="25" t="s">
        <v>29</v>
      </c>
      <c r="V7208" s="25">
        <f t="shared" si="1013"/>
        <v>0</v>
      </c>
      <c r="W7208" s="25" t="s">
        <v>29</v>
      </c>
      <c r="X7208" s="25"/>
      <c r="Y7208" s="25" t="s">
        <v>29</v>
      </c>
      <c r="Z7208" s="25">
        <f t="shared" si="1014"/>
        <v>0</v>
      </c>
      <c r="AA7208" s="24" t="s">
        <v>29</v>
      </c>
      <c r="AB7208" s="24"/>
      <c r="AC7208" s="25" t="s">
        <v>29</v>
      </c>
      <c r="AD7208" s="25">
        <f t="shared" si="1015"/>
        <v>0</v>
      </c>
      <c r="AE7208" s="32">
        <f t="shared" si="1016"/>
        <v>0</v>
      </c>
      <c r="AF7208" s="37">
        <f t="shared" si="1009"/>
        <v>33.099820025914688</v>
      </c>
      <c r="AG7208" s="27"/>
    </row>
    <row r="7209" spans="1:33" x14ac:dyDescent="0.25">
      <c r="A7209" s="21">
        <v>2870404</v>
      </c>
      <c r="B7209" s="34">
        <v>4.5264741697627E-5</v>
      </c>
      <c r="C7209" s="22">
        <v>5.4674652760021402E-5</v>
      </c>
      <c r="D7209" s="22" t="s">
        <v>1453</v>
      </c>
      <c r="E7209" s="23">
        <v>957625934.45634902</v>
      </c>
      <c r="F7209" s="23">
        <f t="shared" si="1008"/>
        <v>43346.690566115321</v>
      </c>
      <c r="G7209" s="24" t="s">
        <v>26</v>
      </c>
      <c r="H7209" s="24">
        <v>4</v>
      </c>
      <c r="I7209" s="25" t="s">
        <v>34</v>
      </c>
      <c r="J7209" s="31">
        <f t="shared" si="1010"/>
        <v>0</v>
      </c>
      <c r="K7209" s="24" t="s">
        <v>24</v>
      </c>
      <c r="L7209" s="24">
        <v>3</v>
      </c>
      <c r="M7209" s="25" t="s">
        <v>40</v>
      </c>
      <c r="N7209" s="25">
        <f t="shared" si="1011"/>
        <v>3</v>
      </c>
      <c r="O7209" s="24" t="s">
        <v>29</v>
      </c>
      <c r="P7209" s="24"/>
      <c r="Q7209" s="25" t="s">
        <v>29</v>
      </c>
      <c r="R7209" s="25">
        <f t="shared" si="1012"/>
        <v>0</v>
      </c>
      <c r="S7209" s="24" t="s">
        <v>29</v>
      </c>
      <c r="T7209" s="24"/>
      <c r="U7209" s="25" t="s">
        <v>29</v>
      </c>
      <c r="V7209" s="25">
        <f t="shared" si="1013"/>
        <v>0</v>
      </c>
      <c r="W7209" s="25" t="s">
        <v>29</v>
      </c>
      <c r="X7209" s="25"/>
      <c r="Y7209" s="25" t="s">
        <v>29</v>
      </c>
      <c r="Z7209" s="25">
        <f t="shared" si="1014"/>
        <v>0</v>
      </c>
      <c r="AA7209" s="24" t="s">
        <v>29</v>
      </c>
      <c r="AB7209" s="24"/>
      <c r="AC7209" s="25" t="s">
        <v>29</v>
      </c>
      <c r="AD7209" s="25">
        <f t="shared" si="1015"/>
        <v>0</v>
      </c>
      <c r="AE7209" s="32">
        <f t="shared" si="1016"/>
        <v>3</v>
      </c>
      <c r="AF7209" s="37">
        <f t="shared" si="1009"/>
        <v>43346.690566115321</v>
      </c>
      <c r="AG7209" s="27"/>
    </row>
    <row r="7210" spans="1:33" x14ac:dyDescent="0.25">
      <c r="A7210" s="21">
        <v>2870405</v>
      </c>
      <c r="B7210" s="34">
        <v>6.6112871499460202E-6</v>
      </c>
      <c r="C7210" s="22">
        <v>6.9204703427001704E-6</v>
      </c>
      <c r="D7210" s="22" t="s">
        <v>3524</v>
      </c>
      <c r="E7210" s="23">
        <v>69126403.254692897</v>
      </c>
      <c r="F7210" s="23">
        <f t="shared" si="1008"/>
        <v>457.01450155973788</v>
      </c>
      <c r="G7210" s="24" t="s">
        <v>24</v>
      </c>
      <c r="H7210" s="24">
        <v>4</v>
      </c>
      <c r="I7210" s="25" t="s">
        <v>35</v>
      </c>
      <c r="J7210" s="31">
        <f t="shared" si="1010"/>
        <v>0</v>
      </c>
      <c r="K7210" s="24" t="s">
        <v>24</v>
      </c>
      <c r="L7210" s="24">
        <v>1</v>
      </c>
      <c r="M7210" s="25" t="s">
        <v>46</v>
      </c>
      <c r="N7210" s="25">
        <f t="shared" si="1011"/>
        <v>0</v>
      </c>
      <c r="O7210" s="24" t="s">
        <v>24</v>
      </c>
      <c r="P7210" s="24">
        <v>2</v>
      </c>
      <c r="Q7210" s="25" t="s">
        <v>31</v>
      </c>
      <c r="R7210" s="25">
        <f t="shared" si="1012"/>
        <v>2</v>
      </c>
      <c r="S7210" s="24" t="s">
        <v>29</v>
      </c>
      <c r="T7210" s="24"/>
      <c r="U7210" s="25" t="s">
        <v>29</v>
      </c>
      <c r="V7210" s="25">
        <f t="shared" si="1013"/>
        <v>0</v>
      </c>
      <c r="W7210" s="25" t="s">
        <v>29</v>
      </c>
      <c r="X7210" s="25"/>
      <c r="Y7210" s="25" t="s">
        <v>29</v>
      </c>
      <c r="Z7210" s="25">
        <f t="shared" si="1014"/>
        <v>0</v>
      </c>
      <c r="AA7210" s="24" t="s">
        <v>29</v>
      </c>
      <c r="AB7210" s="24"/>
      <c r="AC7210" s="25" t="s">
        <v>29</v>
      </c>
      <c r="AD7210" s="25">
        <f t="shared" si="1015"/>
        <v>0</v>
      </c>
      <c r="AE7210" s="32">
        <f t="shared" si="1016"/>
        <v>2</v>
      </c>
      <c r="AF7210" s="37">
        <f t="shared" si="1009"/>
        <v>457.01450155973788</v>
      </c>
      <c r="AG7210" s="27"/>
    </row>
    <row r="7211" spans="1:33" x14ac:dyDescent="0.25">
      <c r="A7211" s="21">
        <v>2870406</v>
      </c>
      <c r="B7211" s="34">
        <v>1.5788041691525801E-4</v>
      </c>
      <c r="C7211" s="22">
        <v>1.50355276048559E-4</v>
      </c>
      <c r="D7211" s="22" t="s">
        <v>4297</v>
      </c>
      <c r="E7211" s="23">
        <v>12001105.829770699</v>
      </c>
      <c r="F7211" s="23">
        <f t="shared" si="1008"/>
        <v>1894.7395918483314</v>
      </c>
      <c r="G7211" s="24" t="s">
        <v>26</v>
      </c>
      <c r="H7211" s="24">
        <v>1</v>
      </c>
      <c r="I7211" s="25" t="s">
        <v>35</v>
      </c>
      <c r="J7211" s="31">
        <f t="shared" si="1010"/>
        <v>0</v>
      </c>
      <c r="K7211" s="24" t="s">
        <v>24</v>
      </c>
      <c r="L7211" s="24">
        <v>3</v>
      </c>
      <c r="M7211" s="25" t="s">
        <v>39</v>
      </c>
      <c r="N7211" s="25">
        <f t="shared" si="1011"/>
        <v>3</v>
      </c>
      <c r="O7211" s="24" t="s">
        <v>29</v>
      </c>
      <c r="P7211" s="24"/>
      <c r="Q7211" s="25" t="s">
        <v>29</v>
      </c>
      <c r="R7211" s="25">
        <f t="shared" si="1012"/>
        <v>0</v>
      </c>
      <c r="S7211" s="24" t="s">
        <v>29</v>
      </c>
      <c r="T7211" s="24"/>
      <c r="U7211" s="25" t="s">
        <v>29</v>
      </c>
      <c r="V7211" s="25">
        <f t="shared" si="1013"/>
        <v>0</v>
      </c>
      <c r="W7211" s="25" t="s">
        <v>29</v>
      </c>
      <c r="X7211" s="25"/>
      <c r="Y7211" s="25" t="s">
        <v>29</v>
      </c>
      <c r="Z7211" s="25">
        <f t="shared" si="1014"/>
        <v>0</v>
      </c>
      <c r="AA7211" s="24" t="s">
        <v>29</v>
      </c>
      <c r="AB7211" s="24"/>
      <c r="AC7211" s="25" t="s">
        <v>29</v>
      </c>
      <c r="AD7211" s="25">
        <f t="shared" si="1015"/>
        <v>0</v>
      </c>
      <c r="AE7211" s="32">
        <f t="shared" si="1016"/>
        <v>3</v>
      </c>
      <c r="AF7211" s="37">
        <f t="shared" si="1009"/>
        <v>1894.7395918483314</v>
      </c>
      <c r="AG7211" s="27"/>
    </row>
    <row r="7212" spans="1:33" x14ac:dyDescent="0.25">
      <c r="A7212" s="21">
        <v>2870407</v>
      </c>
      <c r="B7212" s="34">
        <v>6.2767031987003001E-6</v>
      </c>
      <c r="C7212" s="22">
        <v>6.2394160689808296E-6</v>
      </c>
      <c r="D7212" s="22" t="s">
        <v>4751</v>
      </c>
      <c r="E7212" s="23">
        <v>3171375.05355031</v>
      </c>
      <c r="F7212" s="23">
        <f t="shared" si="1008"/>
        <v>19.905779942897567</v>
      </c>
      <c r="G7212" s="24" t="s">
        <v>24</v>
      </c>
      <c r="H7212" s="24">
        <v>3</v>
      </c>
      <c r="I7212" s="25" t="s">
        <v>85</v>
      </c>
      <c r="J7212" s="31">
        <f t="shared" si="1010"/>
        <v>0</v>
      </c>
      <c r="K7212" s="24" t="s">
        <v>24</v>
      </c>
      <c r="L7212" s="24">
        <v>1</v>
      </c>
      <c r="M7212" s="25" t="s">
        <v>35</v>
      </c>
      <c r="N7212" s="25">
        <f t="shared" si="1011"/>
        <v>0</v>
      </c>
      <c r="O7212" s="24" t="s">
        <v>29</v>
      </c>
      <c r="P7212" s="24"/>
      <c r="Q7212" s="25" t="s">
        <v>29</v>
      </c>
      <c r="R7212" s="25">
        <f t="shared" si="1012"/>
        <v>0</v>
      </c>
      <c r="S7212" s="24" t="s">
        <v>29</v>
      </c>
      <c r="T7212" s="24"/>
      <c r="U7212" s="25" t="s">
        <v>29</v>
      </c>
      <c r="V7212" s="25">
        <f t="shared" si="1013"/>
        <v>0</v>
      </c>
      <c r="W7212" s="25" t="s">
        <v>29</v>
      </c>
      <c r="X7212" s="25"/>
      <c r="Y7212" s="25" t="s">
        <v>29</v>
      </c>
      <c r="Z7212" s="25">
        <f t="shared" si="1014"/>
        <v>0</v>
      </c>
      <c r="AA7212" s="24" t="s">
        <v>29</v>
      </c>
      <c r="AB7212" s="24"/>
      <c r="AC7212" s="25" t="s">
        <v>29</v>
      </c>
      <c r="AD7212" s="25">
        <f t="shared" si="1015"/>
        <v>0</v>
      </c>
      <c r="AE7212" s="32">
        <f t="shared" si="1016"/>
        <v>0</v>
      </c>
      <c r="AF7212" s="37">
        <f t="shared" si="1009"/>
        <v>19.905779942897567</v>
      </c>
      <c r="AG7212" s="27"/>
    </row>
    <row r="7213" spans="1:33" x14ac:dyDescent="0.25">
      <c r="A7213" s="21">
        <v>2870409</v>
      </c>
      <c r="B7213" s="34">
        <v>1.7423405127472601E-5</v>
      </c>
      <c r="C7213" s="22">
        <v>1.80665981602014E-5</v>
      </c>
      <c r="D7213" s="22" t="s">
        <v>1510</v>
      </c>
      <c r="E7213" s="23">
        <v>337832817.00068098</v>
      </c>
      <c r="F7213" s="23">
        <f t="shared" si="1008"/>
        <v>5886.1980359581776</v>
      </c>
      <c r="G7213" s="24" t="s">
        <v>24</v>
      </c>
      <c r="H7213" s="24">
        <v>4</v>
      </c>
      <c r="I7213" s="25" t="s">
        <v>36</v>
      </c>
      <c r="J7213" s="31">
        <f t="shared" si="1010"/>
        <v>4</v>
      </c>
      <c r="K7213" s="24" t="s">
        <v>29</v>
      </c>
      <c r="L7213" s="24"/>
      <c r="M7213" s="25" t="s">
        <v>29</v>
      </c>
      <c r="N7213" s="25">
        <f t="shared" si="1011"/>
        <v>0</v>
      </c>
      <c r="O7213" s="24" t="s">
        <v>29</v>
      </c>
      <c r="P7213" s="24"/>
      <c r="Q7213" s="25" t="s">
        <v>29</v>
      </c>
      <c r="R7213" s="25">
        <f t="shared" si="1012"/>
        <v>0</v>
      </c>
      <c r="S7213" s="24" t="s">
        <v>29</v>
      </c>
      <c r="T7213" s="24"/>
      <c r="U7213" s="25" t="s">
        <v>29</v>
      </c>
      <c r="V7213" s="25">
        <f t="shared" si="1013"/>
        <v>0</v>
      </c>
      <c r="W7213" s="25" t="s">
        <v>29</v>
      </c>
      <c r="X7213" s="25"/>
      <c r="Y7213" s="25" t="s">
        <v>29</v>
      </c>
      <c r="Z7213" s="25">
        <f t="shared" si="1014"/>
        <v>0</v>
      </c>
      <c r="AA7213" s="24" t="s">
        <v>29</v>
      </c>
      <c r="AB7213" s="24"/>
      <c r="AC7213" s="25" t="s">
        <v>29</v>
      </c>
      <c r="AD7213" s="25">
        <f t="shared" si="1015"/>
        <v>0</v>
      </c>
      <c r="AE7213" s="32">
        <f t="shared" si="1016"/>
        <v>4</v>
      </c>
      <c r="AF7213" s="37">
        <f t="shared" si="1009"/>
        <v>5886.1980359581776</v>
      </c>
      <c r="AG7213" s="27"/>
    </row>
    <row r="7214" spans="1:33" x14ac:dyDescent="0.25">
      <c r="A7214" s="21">
        <v>2870410</v>
      </c>
      <c r="B7214" s="34">
        <v>7.6665382307275608E-6</v>
      </c>
      <c r="C7214" s="22">
        <v>8.8017144683664505E-6</v>
      </c>
      <c r="D7214" s="22" t="s">
        <v>3042</v>
      </c>
      <c r="E7214" s="23">
        <v>147077473.86621699</v>
      </c>
      <c r="F7214" s="23">
        <f t="shared" si="1008"/>
        <v>1127.5750762741864</v>
      </c>
      <c r="G7214" s="24" t="s">
        <v>24</v>
      </c>
      <c r="H7214" s="24">
        <v>4</v>
      </c>
      <c r="I7214" s="25" t="s">
        <v>33</v>
      </c>
      <c r="J7214" s="31">
        <f t="shared" si="1010"/>
        <v>0</v>
      </c>
      <c r="K7214" s="24" t="s">
        <v>26</v>
      </c>
      <c r="L7214" s="24">
        <v>1</v>
      </c>
      <c r="M7214" s="25" t="s">
        <v>35</v>
      </c>
      <c r="N7214" s="25">
        <f t="shared" si="1011"/>
        <v>0</v>
      </c>
      <c r="O7214" s="24" t="s">
        <v>24</v>
      </c>
      <c r="P7214" s="24">
        <v>2</v>
      </c>
      <c r="Q7214" s="25" t="s">
        <v>40</v>
      </c>
      <c r="R7214" s="25">
        <f t="shared" si="1012"/>
        <v>2</v>
      </c>
      <c r="S7214" s="24" t="s">
        <v>29</v>
      </c>
      <c r="T7214" s="24"/>
      <c r="U7214" s="25" t="s">
        <v>29</v>
      </c>
      <c r="V7214" s="25">
        <f t="shared" si="1013"/>
        <v>0</v>
      </c>
      <c r="W7214" s="25" t="s">
        <v>29</v>
      </c>
      <c r="X7214" s="25"/>
      <c r="Y7214" s="25" t="s">
        <v>29</v>
      </c>
      <c r="Z7214" s="25">
        <f t="shared" si="1014"/>
        <v>0</v>
      </c>
      <c r="AA7214" s="24" t="s">
        <v>29</v>
      </c>
      <c r="AB7214" s="24"/>
      <c r="AC7214" s="25" t="s">
        <v>29</v>
      </c>
      <c r="AD7214" s="25">
        <f t="shared" si="1015"/>
        <v>0</v>
      </c>
      <c r="AE7214" s="32">
        <f t="shared" si="1016"/>
        <v>2</v>
      </c>
      <c r="AF7214" s="37">
        <f t="shared" si="1009"/>
        <v>1127.5750762741864</v>
      </c>
      <c r="AG7214" s="27"/>
    </row>
    <row r="7215" spans="1:33" x14ac:dyDescent="0.25">
      <c r="A7215" s="21">
        <v>2870411</v>
      </c>
      <c r="B7215" s="34">
        <v>1.53333929891526E-6</v>
      </c>
      <c r="C7215" s="22">
        <v>1.76385709870564E-6</v>
      </c>
      <c r="D7215" s="22" t="s">
        <v>1429</v>
      </c>
      <c r="E7215" s="23">
        <v>986938178.24718106</v>
      </c>
      <c r="F7215" s="23">
        <f t="shared" si="1008"/>
        <v>1513.3110943062366</v>
      </c>
      <c r="G7215" s="24" t="s">
        <v>24</v>
      </c>
      <c r="H7215" s="24">
        <v>4</v>
      </c>
      <c r="I7215" s="25" t="s">
        <v>25</v>
      </c>
      <c r="J7215" s="31">
        <f t="shared" si="1010"/>
        <v>0</v>
      </c>
      <c r="K7215" s="24" t="s">
        <v>26</v>
      </c>
      <c r="L7215" s="24">
        <v>1</v>
      </c>
      <c r="M7215" s="25" t="s">
        <v>35</v>
      </c>
      <c r="N7215" s="25">
        <f t="shared" si="1011"/>
        <v>0</v>
      </c>
      <c r="O7215" s="24" t="s">
        <v>24</v>
      </c>
      <c r="P7215" s="24">
        <v>4</v>
      </c>
      <c r="Q7215" s="25" t="s">
        <v>41</v>
      </c>
      <c r="R7215" s="25">
        <f t="shared" si="1012"/>
        <v>4</v>
      </c>
      <c r="S7215" s="24" t="s">
        <v>29</v>
      </c>
      <c r="T7215" s="24"/>
      <c r="U7215" s="25" t="s">
        <v>29</v>
      </c>
      <c r="V7215" s="25">
        <f t="shared" si="1013"/>
        <v>0</v>
      </c>
      <c r="W7215" s="25" t="s">
        <v>29</v>
      </c>
      <c r="X7215" s="25"/>
      <c r="Y7215" s="25" t="s">
        <v>29</v>
      </c>
      <c r="Z7215" s="25">
        <f t="shared" si="1014"/>
        <v>0</v>
      </c>
      <c r="AA7215" s="24" t="s">
        <v>29</v>
      </c>
      <c r="AB7215" s="24"/>
      <c r="AC7215" s="25" t="s">
        <v>29</v>
      </c>
      <c r="AD7215" s="25">
        <f t="shared" si="1015"/>
        <v>0</v>
      </c>
      <c r="AE7215" s="32">
        <f t="shared" si="1016"/>
        <v>4</v>
      </c>
      <c r="AF7215" s="37">
        <f t="shared" si="1009"/>
        <v>1513.3110943062366</v>
      </c>
      <c r="AG7215" s="27"/>
    </row>
    <row r="7216" spans="1:33" x14ac:dyDescent="0.25">
      <c r="A7216" s="21">
        <v>2870414</v>
      </c>
      <c r="B7216" s="34">
        <v>9.2653360237729006E-5</v>
      </c>
      <c r="C7216" s="22">
        <v>9.2561702887717997E-5</v>
      </c>
      <c r="D7216" s="22" t="s">
        <v>1220</v>
      </c>
      <c r="E7216" s="23">
        <v>506688434.46617401</v>
      </c>
      <c r="F7216" s="23">
        <f t="shared" si="1008"/>
        <v>46946.386046885367</v>
      </c>
      <c r="G7216" s="24" t="s">
        <v>24</v>
      </c>
      <c r="H7216" s="24">
        <v>2</v>
      </c>
      <c r="I7216" s="25" t="s">
        <v>40</v>
      </c>
      <c r="J7216" s="31">
        <f t="shared" si="1010"/>
        <v>2</v>
      </c>
      <c r="K7216" s="24" t="s">
        <v>29</v>
      </c>
      <c r="L7216" s="24"/>
      <c r="M7216" s="25" t="s">
        <v>29</v>
      </c>
      <c r="N7216" s="25">
        <f t="shared" si="1011"/>
        <v>0</v>
      </c>
      <c r="O7216" s="24" t="s">
        <v>29</v>
      </c>
      <c r="P7216" s="24"/>
      <c r="Q7216" s="25" t="s">
        <v>29</v>
      </c>
      <c r="R7216" s="25">
        <f t="shared" si="1012"/>
        <v>0</v>
      </c>
      <c r="S7216" s="24" t="s">
        <v>29</v>
      </c>
      <c r="T7216" s="24"/>
      <c r="U7216" s="25" t="s">
        <v>29</v>
      </c>
      <c r="V7216" s="25">
        <f t="shared" si="1013"/>
        <v>0</v>
      </c>
      <c r="W7216" s="25" t="s">
        <v>29</v>
      </c>
      <c r="X7216" s="25"/>
      <c r="Y7216" s="25" t="s">
        <v>29</v>
      </c>
      <c r="Z7216" s="25">
        <f t="shared" si="1014"/>
        <v>0</v>
      </c>
      <c r="AA7216" s="24" t="s">
        <v>29</v>
      </c>
      <c r="AB7216" s="24"/>
      <c r="AC7216" s="25" t="s">
        <v>29</v>
      </c>
      <c r="AD7216" s="25">
        <f t="shared" si="1015"/>
        <v>0</v>
      </c>
      <c r="AE7216" s="32">
        <f t="shared" si="1016"/>
        <v>2</v>
      </c>
      <c r="AF7216" s="37">
        <f t="shared" si="1009"/>
        <v>46946.386046885367</v>
      </c>
      <c r="AG7216" s="27"/>
    </row>
    <row r="7217" spans="1:33" x14ac:dyDescent="0.25">
      <c r="A7217" s="21">
        <v>2870417</v>
      </c>
      <c r="B7217" s="34">
        <v>7.0825734525988807E-5</v>
      </c>
      <c r="C7217" s="22">
        <v>7.4130650651303096E-5</v>
      </c>
      <c r="D7217" s="22" t="s">
        <v>4357</v>
      </c>
      <c r="E7217" s="23">
        <v>10029676.678230099</v>
      </c>
      <c r="F7217" s="23">
        <f t="shared" si="1008"/>
        <v>710.35921779382625</v>
      </c>
      <c r="G7217" s="24" t="s">
        <v>24</v>
      </c>
      <c r="H7217" s="24">
        <v>3</v>
      </c>
      <c r="I7217" s="25" t="s">
        <v>53</v>
      </c>
      <c r="J7217" s="31">
        <f t="shared" si="1010"/>
        <v>0</v>
      </c>
      <c r="K7217" s="24" t="s">
        <v>29</v>
      </c>
      <c r="L7217" s="24"/>
      <c r="M7217" s="25" t="s">
        <v>29</v>
      </c>
      <c r="N7217" s="25">
        <f t="shared" si="1011"/>
        <v>0</v>
      </c>
      <c r="O7217" s="24" t="s">
        <v>29</v>
      </c>
      <c r="P7217" s="24"/>
      <c r="Q7217" s="25" t="s">
        <v>29</v>
      </c>
      <c r="R7217" s="25">
        <f t="shared" si="1012"/>
        <v>0</v>
      </c>
      <c r="S7217" s="24" t="s">
        <v>29</v>
      </c>
      <c r="T7217" s="24"/>
      <c r="U7217" s="25" t="s">
        <v>29</v>
      </c>
      <c r="V7217" s="25">
        <f t="shared" si="1013"/>
        <v>0</v>
      </c>
      <c r="W7217" s="25" t="s">
        <v>29</v>
      </c>
      <c r="X7217" s="25"/>
      <c r="Y7217" s="25" t="s">
        <v>29</v>
      </c>
      <c r="Z7217" s="25">
        <f t="shared" si="1014"/>
        <v>0</v>
      </c>
      <c r="AA7217" s="24" t="s">
        <v>29</v>
      </c>
      <c r="AB7217" s="24"/>
      <c r="AC7217" s="25" t="s">
        <v>29</v>
      </c>
      <c r="AD7217" s="25">
        <f t="shared" si="1015"/>
        <v>0</v>
      </c>
      <c r="AE7217" s="32">
        <f t="shared" si="1016"/>
        <v>0</v>
      </c>
      <c r="AF7217" s="37">
        <f t="shared" si="1009"/>
        <v>710.35921779382625</v>
      </c>
      <c r="AG7217" s="27"/>
    </row>
    <row r="7218" spans="1:33" x14ac:dyDescent="0.25">
      <c r="A7218" s="21">
        <v>2870421</v>
      </c>
      <c r="B7218" s="34">
        <v>3.1503370936625201E-7</v>
      </c>
      <c r="C7218" s="22">
        <v>3.3464115861526298E-7</v>
      </c>
      <c r="D7218" s="22" t="s">
        <v>4828</v>
      </c>
      <c r="E7218" s="23">
        <v>2272163.46174064</v>
      </c>
      <c r="F7218" s="23">
        <f t="shared" si="1008"/>
        <v>0.71580808363861781</v>
      </c>
      <c r="G7218" s="24" t="s">
        <v>24</v>
      </c>
      <c r="H7218" s="24">
        <v>2</v>
      </c>
      <c r="I7218" s="25" t="s">
        <v>27</v>
      </c>
      <c r="J7218" s="31">
        <f t="shared" si="1010"/>
        <v>0</v>
      </c>
      <c r="K7218" s="24" t="s">
        <v>29</v>
      </c>
      <c r="L7218" s="24"/>
      <c r="M7218" s="25" t="s">
        <v>29</v>
      </c>
      <c r="N7218" s="25">
        <f t="shared" si="1011"/>
        <v>0</v>
      </c>
      <c r="O7218" s="24" t="s">
        <v>29</v>
      </c>
      <c r="P7218" s="24"/>
      <c r="Q7218" s="25" t="s">
        <v>29</v>
      </c>
      <c r="R7218" s="25">
        <f t="shared" si="1012"/>
        <v>0</v>
      </c>
      <c r="S7218" s="24" t="s">
        <v>29</v>
      </c>
      <c r="T7218" s="24"/>
      <c r="U7218" s="25" t="s">
        <v>29</v>
      </c>
      <c r="V7218" s="25">
        <f t="shared" si="1013"/>
        <v>0</v>
      </c>
      <c r="W7218" s="25" t="s">
        <v>29</v>
      </c>
      <c r="X7218" s="25"/>
      <c r="Y7218" s="25" t="s">
        <v>29</v>
      </c>
      <c r="Z7218" s="25">
        <f t="shared" si="1014"/>
        <v>0</v>
      </c>
      <c r="AA7218" s="24" t="s">
        <v>29</v>
      </c>
      <c r="AB7218" s="24"/>
      <c r="AC7218" s="25" t="s">
        <v>29</v>
      </c>
      <c r="AD7218" s="25">
        <f t="shared" si="1015"/>
        <v>0</v>
      </c>
      <c r="AE7218" s="32">
        <f t="shared" si="1016"/>
        <v>0</v>
      </c>
      <c r="AF7218" s="37">
        <f t="shared" si="1009"/>
        <v>0.71580808363861781</v>
      </c>
      <c r="AG7218" s="27"/>
    </row>
    <row r="7219" spans="1:33" x14ac:dyDescent="0.25">
      <c r="A7219" s="21">
        <v>2870423</v>
      </c>
      <c r="B7219" s="34">
        <v>7.5362406713926597E-6</v>
      </c>
      <c r="C7219" s="22">
        <v>8.2832853456563799E-6</v>
      </c>
      <c r="D7219" s="22" t="s">
        <v>206</v>
      </c>
      <c r="E7219" s="23">
        <v>10031015438.4405</v>
      </c>
      <c r="F7219" s="23">
        <f t="shared" si="1008"/>
        <v>75596.146522542971</v>
      </c>
      <c r="G7219" s="24" t="s">
        <v>26</v>
      </c>
      <c r="H7219" s="24">
        <v>1</v>
      </c>
      <c r="I7219" s="25" t="s">
        <v>38</v>
      </c>
      <c r="J7219" s="31">
        <f t="shared" si="1010"/>
        <v>0</v>
      </c>
      <c r="K7219" s="24" t="s">
        <v>24</v>
      </c>
      <c r="L7219" s="24">
        <v>4</v>
      </c>
      <c r="M7219" s="25" t="s">
        <v>40</v>
      </c>
      <c r="N7219" s="25">
        <f t="shared" si="1011"/>
        <v>4</v>
      </c>
      <c r="O7219" s="24" t="s">
        <v>29</v>
      </c>
      <c r="P7219" s="24"/>
      <c r="Q7219" s="25" t="s">
        <v>29</v>
      </c>
      <c r="R7219" s="25">
        <f t="shared" si="1012"/>
        <v>0</v>
      </c>
      <c r="S7219" s="24" t="s">
        <v>29</v>
      </c>
      <c r="T7219" s="24"/>
      <c r="U7219" s="25" t="s">
        <v>29</v>
      </c>
      <c r="V7219" s="25">
        <f t="shared" si="1013"/>
        <v>0</v>
      </c>
      <c r="W7219" s="25" t="s">
        <v>29</v>
      </c>
      <c r="X7219" s="25"/>
      <c r="Y7219" s="25" t="s">
        <v>29</v>
      </c>
      <c r="Z7219" s="25">
        <f t="shared" si="1014"/>
        <v>0</v>
      </c>
      <c r="AA7219" s="24" t="s">
        <v>29</v>
      </c>
      <c r="AB7219" s="24"/>
      <c r="AC7219" s="25" t="s">
        <v>29</v>
      </c>
      <c r="AD7219" s="25">
        <f t="shared" si="1015"/>
        <v>0</v>
      </c>
      <c r="AE7219" s="32">
        <f t="shared" si="1016"/>
        <v>4</v>
      </c>
      <c r="AF7219" s="37">
        <f t="shared" si="1009"/>
        <v>75596.146522542971</v>
      </c>
      <c r="AG7219" s="27"/>
    </row>
    <row r="7220" spans="1:33" x14ac:dyDescent="0.25">
      <c r="A7220" s="21">
        <v>2870426</v>
      </c>
      <c r="B7220" s="34">
        <v>1.8102547066122099E-5</v>
      </c>
      <c r="C7220" s="22">
        <v>1.7605941329020799E-5</v>
      </c>
      <c r="D7220" s="22" t="s">
        <v>482</v>
      </c>
      <c r="E7220" s="23">
        <v>1038980280.11189</v>
      </c>
      <c r="F7220" s="23">
        <f t="shared" si="1008"/>
        <v>18808.189421498209</v>
      </c>
      <c r="G7220" s="24" t="s">
        <v>24</v>
      </c>
      <c r="H7220" s="24">
        <v>3</v>
      </c>
      <c r="I7220" s="25" t="s">
        <v>41</v>
      </c>
      <c r="J7220" s="31">
        <f t="shared" si="1010"/>
        <v>3</v>
      </c>
      <c r="K7220" s="24" t="s">
        <v>29</v>
      </c>
      <c r="L7220" s="24"/>
      <c r="M7220" s="25" t="s">
        <v>29</v>
      </c>
      <c r="N7220" s="25">
        <f t="shared" si="1011"/>
        <v>0</v>
      </c>
      <c r="O7220" s="24" t="s">
        <v>29</v>
      </c>
      <c r="P7220" s="24"/>
      <c r="Q7220" s="25" t="s">
        <v>29</v>
      </c>
      <c r="R7220" s="25">
        <f t="shared" si="1012"/>
        <v>0</v>
      </c>
      <c r="S7220" s="24" t="s">
        <v>29</v>
      </c>
      <c r="T7220" s="24"/>
      <c r="U7220" s="25" t="s">
        <v>29</v>
      </c>
      <c r="V7220" s="25">
        <f t="shared" si="1013"/>
        <v>0</v>
      </c>
      <c r="W7220" s="25" t="s">
        <v>29</v>
      </c>
      <c r="X7220" s="25"/>
      <c r="Y7220" s="25" t="s">
        <v>29</v>
      </c>
      <c r="Z7220" s="25">
        <f t="shared" si="1014"/>
        <v>0</v>
      </c>
      <c r="AA7220" s="24" t="s">
        <v>29</v>
      </c>
      <c r="AB7220" s="24"/>
      <c r="AC7220" s="25" t="s">
        <v>29</v>
      </c>
      <c r="AD7220" s="25">
        <f t="shared" si="1015"/>
        <v>0</v>
      </c>
      <c r="AE7220" s="32">
        <f t="shared" si="1016"/>
        <v>3</v>
      </c>
      <c r="AF7220" s="37">
        <f t="shared" si="1009"/>
        <v>18808.189421498209</v>
      </c>
      <c r="AG7220" s="27"/>
    </row>
    <row r="7221" spans="1:33" x14ac:dyDescent="0.25">
      <c r="A7221" s="21">
        <v>2870429</v>
      </c>
      <c r="B7221" s="34">
        <v>3.2050803335895702E-5</v>
      </c>
      <c r="C7221" s="22">
        <v>3.3455413969945099E-5</v>
      </c>
      <c r="D7221" s="22" t="s">
        <v>5211</v>
      </c>
      <c r="E7221" s="23">
        <v>320936.547158261</v>
      </c>
      <c r="F7221" s="23">
        <f t="shared" si="1008"/>
        <v>10.28627415627084</v>
      </c>
      <c r="G7221" s="24" t="s">
        <v>24</v>
      </c>
      <c r="H7221" s="24">
        <v>4</v>
      </c>
      <c r="I7221" s="25" t="s">
        <v>74</v>
      </c>
      <c r="J7221" s="31">
        <f t="shared" si="1010"/>
        <v>0</v>
      </c>
      <c r="K7221" s="24" t="s">
        <v>29</v>
      </c>
      <c r="L7221" s="24"/>
      <c r="M7221" s="25" t="s">
        <v>29</v>
      </c>
      <c r="N7221" s="25">
        <f t="shared" si="1011"/>
        <v>0</v>
      </c>
      <c r="O7221" s="24" t="s">
        <v>29</v>
      </c>
      <c r="P7221" s="24"/>
      <c r="Q7221" s="25" t="s">
        <v>29</v>
      </c>
      <c r="R7221" s="25">
        <f t="shared" si="1012"/>
        <v>0</v>
      </c>
      <c r="S7221" s="24" t="s">
        <v>29</v>
      </c>
      <c r="T7221" s="24"/>
      <c r="U7221" s="25" t="s">
        <v>29</v>
      </c>
      <c r="V7221" s="25">
        <f t="shared" si="1013"/>
        <v>0</v>
      </c>
      <c r="W7221" s="25" t="s">
        <v>29</v>
      </c>
      <c r="X7221" s="25"/>
      <c r="Y7221" s="25" t="s">
        <v>29</v>
      </c>
      <c r="Z7221" s="25">
        <f t="shared" si="1014"/>
        <v>0</v>
      </c>
      <c r="AA7221" s="24" t="s">
        <v>29</v>
      </c>
      <c r="AB7221" s="24"/>
      <c r="AC7221" s="25" t="s">
        <v>29</v>
      </c>
      <c r="AD7221" s="25">
        <f t="shared" si="1015"/>
        <v>0</v>
      </c>
      <c r="AE7221" s="32">
        <f t="shared" si="1016"/>
        <v>0</v>
      </c>
      <c r="AF7221" s="37">
        <f t="shared" si="1009"/>
        <v>10.28627415627084</v>
      </c>
      <c r="AG7221" s="27"/>
    </row>
    <row r="7222" spans="1:33" x14ac:dyDescent="0.25">
      <c r="A7222" s="21">
        <v>2870433</v>
      </c>
      <c r="B7222" s="34">
        <v>5.1389633679297097E-5</v>
      </c>
      <c r="C7222" s="22">
        <v>5.2033274452632402E-5</v>
      </c>
      <c r="D7222" s="22" t="s">
        <v>682</v>
      </c>
      <c r="E7222" s="23">
        <v>1282114212.33236</v>
      </c>
      <c r="F7222" s="23">
        <f t="shared" si="1008"/>
        <v>65887.379706780514</v>
      </c>
      <c r="G7222" s="24" t="s">
        <v>24</v>
      </c>
      <c r="H7222" s="24">
        <v>3</v>
      </c>
      <c r="I7222" s="25" t="s">
        <v>36</v>
      </c>
      <c r="J7222" s="31">
        <f t="shared" si="1010"/>
        <v>3</v>
      </c>
      <c r="K7222" s="24" t="s">
        <v>29</v>
      </c>
      <c r="L7222" s="24"/>
      <c r="M7222" s="25" t="s">
        <v>29</v>
      </c>
      <c r="N7222" s="25">
        <f t="shared" si="1011"/>
        <v>0</v>
      </c>
      <c r="O7222" s="24" t="s">
        <v>29</v>
      </c>
      <c r="P7222" s="24"/>
      <c r="Q7222" s="25" t="s">
        <v>29</v>
      </c>
      <c r="R7222" s="25">
        <f t="shared" si="1012"/>
        <v>0</v>
      </c>
      <c r="S7222" s="24" t="s">
        <v>29</v>
      </c>
      <c r="T7222" s="24"/>
      <c r="U7222" s="25" t="s">
        <v>29</v>
      </c>
      <c r="V7222" s="25">
        <f t="shared" si="1013"/>
        <v>0</v>
      </c>
      <c r="W7222" s="25" t="s">
        <v>29</v>
      </c>
      <c r="X7222" s="25"/>
      <c r="Y7222" s="25" t="s">
        <v>29</v>
      </c>
      <c r="Z7222" s="25">
        <f t="shared" si="1014"/>
        <v>0</v>
      </c>
      <c r="AA7222" s="24" t="s">
        <v>29</v>
      </c>
      <c r="AB7222" s="24"/>
      <c r="AC7222" s="25" t="s">
        <v>29</v>
      </c>
      <c r="AD7222" s="25">
        <f t="shared" si="1015"/>
        <v>0</v>
      </c>
      <c r="AE7222" s="32">
        <f t="shared" si="1016"/>
        <v>3</v>
      </c>
      <c r="AF7222" s="37">
        <f t="shared" si="1009"/>
        <v>65887.379706780514</v>
      </c>
      <c r="AG7222" s="27"/>
    </row>
    <row r="7223" spans="1:33" x14ac:dyDescent="0.25">
      <c r="A7223" s="21">
        <v>2870437</v>
      </c>
      <c r="B7223" s="34">
        <v>2.2728128947368401E-5</v>
      </c>
      <c r="C7223" s="22">
        <v>2.4545815826133899E-5</v>
      </c>
      <c r="D7223" s="22" t="s">
        <v>3217</v>
      </c>
      <c r="E7223" s="23">
        <v>89854924.713658705</v>
      </c>
      <c r="F7223" s="23">
        <f t="shared" si="1008"/>
        <v>2042.2343154481148</v>
      </c>
      <c r="G7223" s="24" t="s">
        <v>24</v>
      </c>
      <c r="H7223" s="24">
        <v>0</v>
      </c>
      <c r="I7223" s="25" t="s">
        <v>37</v>
      </c>
      <c r="J7223" s="31">
        <f t="shared" si="1010"/>
        <v>0</v>
      </c>
      <c r="K7223" s="24" t="s">
        <v>29</v>
      </c>
      <c r="L7223" s="24"/>
      <c r="M7223" s="25" t="s">
        <v>29</v>
      </c>
      <c r="N7223" s="25">
        <f t="shared" si="1011"/>
        <v>0</v>
      </c>
      <c r="O7223" s="24" t="s">
        <v>29</v>
      </c>
      <c r="P7223" s="24"/>
      <c r="Q7223" s="25" t="s">
        <v>29</v>
      </c>
      <c r="R7223" s="25">
        <f t="shared" si="1012"/>
        <v>0</v>
      </c>
      <c r="S7223" s="24" t="s">
        <v>29</v>
      </c>
      <c r="T7223" s="24"/>
      <c r="U7223" s="25" t="s">
        <v>29</v>
      </c>
      <c r="V7223" s="25">
        <f t="shared" si="1013"/>
        <v>0</v>
      </c>
      <c r="W7223" s="25" t="s">
        <v>29</v>
      </c>
      <c r="X7223" s="25"/>
      <c r="Y7223" s="25" t="s">
        <v>29</v>
      </c>
      <c r="Z7223" s="25">
        <f t="shared" si="1014"/>
        <v>0</v>
      </c>
      <c r="AA7223" s="24" t="s">
        <v>29</v>
      </c>
      <c r="AB7223" s="24"/>
      <c r="AC7223" s="25" t="s">
        <v>29</v>
      </c>
      <c r="AD7223" s="25">
        <f t="shared" si="1015"/>
        <v>0</v>
      </c>
      <c r="AE7223" s="32">
        <f t="shared" si="1016"/>
        <v>0</v>
      </c>
      <c r="AF7223" s="37">
        <f t="shared" si="1009"/>
        <v>2042.2343154481148</v>
      </c>
      <c r="AG7223" s="27"/>
    </row>
    <row r="7224" spans="1:33" x14ac:dyDescent="0.25">
      <c r="A7224" s="21">
        <v>2870439</v>
      </c>
      <c r="B7224" s="34">
        <v>2.9128171031178901E-5</v>
      </c>
      <c r="C7224" s="22">
        <v>3.2681298663865701E-5</v>
      </c>
      <c r="D7224" s="22" t="s">
        <v>5098</v>
      </c>
      <c r="E7224" s="23">
        <v>610264.069948458</v>
      </c>
      <c r="F7224" s="23">
        <f t="shared" si="1008"/>
        <v>17.77587620364201</v>
      </c>
      <c r="G7224" s="24" t="s">
        <v>24</v>
      </c>
      <c r="H7224" s="24">
        <v>4</v>
      </c>
      <c r="I7224" s="25" t="s">
        <v>30</v>
      </c>
      <c r="J7224" s="31">
        <f t="shared" si="1010"/>
        <v>0</v>
      </c>
      <c r="K7224" s="24" t="s">
        <v>29</v>
      </c>
      <c r="L7224" s="24"/>
      <c r="M7224" s="25" t="s">
        <v>29</v>
      </c>
      <c r="N7224" s="25">
        <f t="shared" si="1011"/>
        <v>0</v>
      </c>
      <c r="O7224" s="24" t="s">
        <v>29</v>
      </c>
      <c r="P7224" s="24"/>
      <c r="Q7224" s="25" t="s">
        <v>29</v>
      </c>
      <c r="R7224" s="25">
        <f t="shared" si="1012"/>
        <v>0</v>
      </c>
      <c r="S7224" s="24" t="s">
        <v>29</v>
      </c>
      <c r="T7224" s="24"/>
      <c r="U7224" s="25" t="s">
        <v>29</v>
      </c>
      <c r="V7224" s="25">
        <f t="shared" si="1013"/>
        <v>0</v>
      </c>
      <c r="W7224" s="25" t="s">
        <v>29</v>
      </c>
      <c r="X7224" s="25"/>
      <c r="Y7224" s="25" t="s">
        <v>29</v>
      </c>
      <c r="Z7224" s="25">
        <f t="shared" si="1014"/>
        <v>0</v>
      </c>
      <c r="AA7224" s="24" t="s">
        <v>29</v>
      </c>
      <c r="AB7224" s="24"/>
      <c r="AC7224" s="25" t="s">
        <v>29</v>
      </c>
      <c r="AD7224" s="25">
        <f t="shared" si="1015"/>
        <v>0</v>
      </c>
      <c r="AE7224" s="32">
        <f t="shared" si="1016"/>
        <v>0</v>
      </c>
      <c r="AF7224" s="37">
        <f t="shared" si="1009"/>
        <v>17.77587620364201</v>
      </c>
      <c r="AG7224" s="27"/>
    </row>
    <row r="7225" spans="1:33" x14ac:dyDescent="0.25">
      <c r="A7225" s="21">
        <v>2870441</v>
      </c>
      <c r="B7225" s="34">
        <v>5.5198092213961698E-7</v>
      </c>
      <c r="C7225" s="22">
        <v>7.0793275064154396E-7</v>
      </c>
      <c r="D7225" s="22" t="s">
        <v>4773</v>
      </c>
      <c r="E7225" s="23">
        <v>2832669.0020613899</v>
      </c>
      <c r="F7225" s="23">
        <f t="shared" si="1008"/>
        <v>1.5635792478741546</v>
      </c>
      <c r="G7225" s="24" t="s">
        <v>24</v>
      </c>
      <c r="H7225" s="24">
        <v>2</v>
      </c>
      <c r="I7225" s="25" t="s">
        <v>53</v>
      </c>
      <c r="J7225" s="31">
        <f t="shared" si="1010"/>
        <v>0</v>
      </c>
      <c r="K7225" s="24" t="s">
        <v>29</v>
      </c>
      <c r="L7225" s="24"/>
      <c r="M7225" s="25" t="s">
        <v>29</v>
      </c>
      <c r="N7225" s="25">
        <f t="shared" si="1011"/>
        <v>0</v>
      </c>
      <c r="O7225" s="24" t="s">
        <v>29</v>
      </c>
      <c r="P7225" s="24"/>
      <c r="Q7225" s="25" t="s">
        <v>29</v>
      </c>
      <c r="R7225" s="25">
        <f t="shared" si="1012"/>
        <v>0</v>
      </c>
      <c r="S7225" s="24" t="s">
        <v>29</v>
      </c>
      <c r="T7225" s="24"/>
      <c r="U7225" s="25" t="s">
        <v>29</v>
      </c>
      <c r="V7225" s="25">
        <f t="shared" si="1013"/>
        <v>0</v>
      </c>
      <c r="W7225" s="25" t="s">
        <v>29</v>
      </c>
      <c r="X7225" s="25"/>
      <c r="Y7225" s="25" t="s">
        <v>29</v>
      </c>
      <c r="Z7225" s="25">
        <f t="shared" si="1014"/>
        <v>0</v>
      </c>
      <c r="AA7225" s="24" t="s">
        <v>29</v>
      </c>
      <c r="AB7225" s="24"/>
      <c r="AC7225" s="25" t="s">
        <v>29</v>
      </c>
      <c r="AD7225" s="25">
        <f t="shared" si="1015"/>
        <v>0</v>
      </c>
      <c r="AE7225" s="32">
        <f t="shared" si="1016"/>
        <v>0</v>
      </c>
      <c r="AF7225" s="37">
        <f t="shared" si="1009"/>
        <v>1.5635792478741546</v>
      </c>
      <c r="AG7225" s="27"/>
    </row>
    <row r="7226" spans="1:33" x14ac:dyDescent="0.25">
      <c r="A7226" s="21">
        <v>2870442</v>
      </c>
      <c r="B7226" s="34">
        <v>5.1301798349628604E-6</v>
      </c>
      <c r="C7226" s="22">
        <v>5.5253689569557404E-6</v>
      </c>
      <c r="D7226" s="22" t="s">
        <v>2388</v>
      </c>
      <c r="E7226" s="23">
        <v>350920414.02314901</v>
      </c>
      <c r="F7226" s="23">
        <f t="shared" si="1008"/>
        <v>1800.2848316983773</v>
      </c>
      <c r="G7226" s="24" t="s">
        <v>24</v>
      </c>
      <c r="H7226" s="24">
        <v>3</v>
      </c>
      <c r="I7226" s="25" t="s">
        <v>51</v>
      </c>
      <c r="J7226" s="31">
        <f t="shared" si="1010"/>
        <v>0</v>
      </c>
      <c r="K7226" s="24" t="s">
        <v>26</v>
      </c>
      <c r="L7226" s="24">
        <v>1</v>
      </c>
      <c r="M7226" s="25" t="s">
        <v>35</v>
      </c>
      <c r="N7226" s="25">
        <f t="shared" si="1011"/>
        <v>0</v>
      </c>
      <c r="O7226" s="24" t="s">
        <v>24</v>
      </c>
      <c r="P7226" s="24">
        <v>2</v>
      </c>
      <c r="Q7226" s="25" t="s">
        <v>40</v>
      </c>
      <c r="R7226" s="25">
        <f t="shared" si="1012"/>
        <v>2</v>
      </c>
      <c r="S7226" s="24" t="s">
        <v>29</v>
      </c>
      <c r="T7226" s="24"/>
      <c r="U7226" s="25" t="s">
        <v>29</v>
      </c>
      <c r="V7226" s="25">
        <f t="shared" si="1013"/>
        <v>0</v>
      </c>
      <c r="W7226" s="25" t="s">
        <v>29</v>
      </c>
      <c r="X7226" s="25"/>
      <c r="Y7226" s="25" t="s">
        <v>29</v>
      </c>
      <c r="Z7226" s="25">
        <f t="shared" si="1014"/>
        <v>0</v>
      </c>
      <c r="AA7226" s="24" t="s">
        <v>29</v>
      </c>
      <c r="AB7226" s="24"/>
      <c r="AC7226" s="25" t="s">
        <v>29</v>
      </c>
      <c r="AD7226" s="25">
        <f t="shared" si="1015"/>
        <v>0</v>
      </c>
      <c r="AE7226" s="32">
        <f t="shared" si="1016"/>
        <v>2</v>
      </c>
      <c r="AF7226" s="37">
        <f t="shared" si="1009"/>
        <v>1800.2848316983773</v>
      </c>
      <c r="AG7226" s="27"/>
    </row>
    <row r="7227" spans="1:33" x14ac:dyDescent="0.25">
      <c r="A7227" s="21">
        <v>2870443</v>
      </c>
      <c r="B7227" s="34">
        <v>7.6721917378198796E-5</v>
      </c>
      <c r="C7227" s="22">
        <v>9.1143471377885203E-5</v>
      </c>
      <c r="D7227" s="22" t="s">
        <v>3284</v>
      </c>
      <c r="E7227" s="23">
        <v>101782975.15958101</v>
      </c>
      <c r="F7227" s="23">
        <f t="shared" si="1008"/>
        <v>7808.9850107006341</v>
      </c>
      <c r="G7227" s="24" t="s">
        <v>24</v>
      </c>
      <c r="H7227" s="24">
        <v>1</v>
      </c>
      <c r="I7227" s="25" t="s">
        <v>62</v>
      </c>
      <c r="J7227" s="31">
        <f t="shared" si="1010"/>
        <v>1</v>
      </c>
      <c r="K7227" s="24" t="s">
        <v>29</v>
      </c>
      <c r="L7227" s="24"/>
      <c r="M7227" s="25" t="s">
        <v>29</v>
      </c>
      <c r="N7227" s="25">
        <f t="shared" si="1011"/>
        <v>0</v>
      </c>
      <c r="O7227" s="24" t="s">
        <v>29</v>
      </c>
      <c r="P7227" s="24"/>
      <c r="Q7227" s="25" t="s">
        <v>29</v>
      </c>
      <c r="R7227" s="25">
        <f t="shared" si="1012"/>
        <v>0</v>
      </c>
      <c r="S7227" s="24" t="s">
        <v>29</v>
      </c>
      <c r="T7227" s="24"/>
      <c r="U7227" s="25" t="s">
        <v>29</v>
      </c>
      <c r="V7227" s="25">
        <f t="shared" si="1013"/>
        <v>0</v>
      </c>
      <c r="W7227" s="25" t="s">
        <v>29</v>
      </c>
      <c r="X7227" s="25"/>
      <c r="Y7227" s="25" t="s">
        <v>29</v>
      </c>
      <c r="Z7227" s="25">
        <f t="shared" si="1014"/>
        <v>0</v>
      </c>
      <c r="AA7227" s="24" t="s">
        <v>29</v>
      </c>
      <c r="AB7227" s="24"/>
      <c r="AC7227" s="25" t="s">
        <v>29</v>
      </c>
      <c r="AD7227" s="25">
        <f t="shared" si="1015"/>
        <v>0</v>
      </c>
      <c r="AE7227" s="32">
        <f t="shared" si="1016"/>
        <v>1</v>
      </c>
      <c r="AF7227" s="37">
        <f t="shared" si="1009"/>
        <v>7808.9850107006341</v>
      </c>
      <c r="AG7227" s="27"/>
    </row>
    <row r="7228" spans="1:33" x14ac:dyDescent="0.25">
      <c r="A7228" s="21">
        <v>2870444</v>
      </c>
      <c r="B7228" s="34">
        <v>5.4431749596038298E-5</v>
      </c>
      <c r="C7228" s="22">
        <v>6.0247373003308302E-5</v>
      </c>
      <c r="D7228" s="22" t="s">
        <v>1516</v>
      </c>
      <c r="E7228" s="23">
        <v>186876983.403927</v>
      </c>
      <c r="F7228" s="23">
        <f t="shared" si="1008"/>
        <v>10172.041165905559</v>
      </c>
      <c r="G7228" s="24" t="s">
        <v>24</v>
      </c>
      <c r="H7228" s="24">
        <v>1</v>
      </c>
      <c r="I7228" s="25" t="s">
        <v>41</v>
      </c>
      <c r="J7228" s="31">
        <f t="shared" si="1010"/>
        <v>1</v>
      </c>
      <c r="K7228" s="24" t="s">
        <v>29</v>
      </c>
      <c r="L7228" s="24"/>
      <c r="M7228" s="25" t="s">
        <v>29</v>
      </c>
      <c r="N7228" s="25">
        <f t="shared" si="1011"/>
        <v>0</v>
      </c>
      <c r="O7228" s="24" t="s">
        <v>29</v>
      </c>
      <c r="P7228" s="24"/>
      <c r="Q7228" s="25" t="s">
        <v>29</v>
      </c>
      <c r="R7228" s="25">
        <f t="shared" si="1012"/>
        <v>0</v>
      </c>
      <c r="S7228" s="24" t="s">
        <v>29</v>
      </c>
      <c r="T7228" s="24"/>
      <c r="U7228" s="25" t="s">
        <v>29</v>
      </c>
      <c r="V7228" s="25">
        <f t="shared" si="1013"/>
        <v>0</v>
      </c>
      <c r="W7228" s="25" t="s">
        <v>29</v>
      </c>
      <c r="X7228" s="25"/>
      <c r="Y7228" s="25" t="s">
        <v>29</v>
      </c>
      <c r="Z7228" s="25">
        <f t="shared" si="1014"/>
        <v>0</v>
      </c>
      <c r="AA7228" s="24" t="s">
        <v>29</v>
      </c>
      <c r="AB7228" s="24"/>
      <c r="AC7228" s="25" t="s">
        <v>29</v>
      </c>
      <c r="AD7228" s="25">
        <f t="shared" si="1015"/>
        <v>0</v>
      </c>
      <c r="AE7228" s="32">
        <f t="shared" si="1016"/>
        <v>1</v>
      </c>
      <c r="AF7228" s="37">
        <f t="shared" si="1009"/>
        <v>10172.041165905559</v>
      </c>
      <c r="AG7228" s="27"/>
    </row>
    <row r="7229" spans="1:33" x14ac:dyDescent="0.25">
      <c r="A7229" s="21">
        <v>2870447</v>
      </c>
      <c r="B7229" s="34">
        <v>3.9870025386651002E-6</v>
      </c>
      <c r="C7229" s="22">
        <v>4.84403512968123E-6</v>
      </c>
      <c r="D7229" s="22" t="s">
        <v>3857</v>
      </c>
      <c r="E7229" s="23">
        <v>318864.85180132498</v>
      </c>
      <c r="F7229" s="23">
        <f t="shared" si="1008"/>
        <v>1.2713149736229536</v>
      </c>
      <c r="G7229" s="24" t="s">
        <v>32</v>
      </c>
      <c r="H7229" s="24"/>
      <c r="I7229" s="25" t="s">
        <v>29</v>
      </c>
      <c r="J7229" s="31">
        <f t="shared" si="1010"/>
        <v>0</v>
      </c>
      <c r="K7229" s="24" t="s">
        <v>29</v>
      </c>
      <c r="L7229" s="24"/>
      <c r="M7229" s="25" t="s">
        <v>29</v>
      </c>
      <c r="N7229" s="25">
        <f t="shared" si="1011"/>
        <v>0</v>
      </c>
      <c r="O7229" s="24" t="s">
        <v>29</v>
      </c>
      <c r="P7229" s="24"/>
      <c r="Q7229" s="25" t="s">
        <v>29</v>
      </c>
      <c r="R7229" s="25">
        <f t="shared" si="1012"/>
        <v>0</v>
      </c>
      <c r="S7229" s="24" t="s">
        <v>29</v>
      </c>
      <c r="T7229" s="24"/>
      <c r="U7229" s="25" t="s">
        <v>29</v>
      </c>
      <c r="V7229" s="25">
        <f t="shared" si="1013"/>
        <v>0</v>
      </c>
      <c r="W7229" s="25" t="s">
        <v>29</v>
      </c>
      <c r="X7229" s="25"/>
      <c r="Y7229" s="25" t="s">
        <v>29</v>
      </c>
      <c r="Z7229" s="25">
        <f t="shared" si="1014"/>
        <v>0</v>
      </c>
      <c r="AA7229" s="24" t="s">
        <v>29</v>
      </c>
      <c r="AB7229" s="24"/>
      <c r="AC7229" s="25" t="s">
        <v>29</v>
      </c>
      <c r="AD7229" s="25">
        <f t="shared" si="1015"/>
        <v>0</v>
      </c>
      <c r="AE7229" s="32">
        <f t="shared" si="1016"/>
        <v>0</v>
      </c>
      <c r="AF7229" s="37">
        <f t="shared" si="1009"/>
        <v>1.2713149736229536</v>
      </c>
      <c r="AG7229" s="27"/>
    </row>
    <row r="7230" spans="1:33" x14ac:dyDescent="0.25">
      <c r="A7230" s="21">
        <v>2870452</v>
      </c>
      <c r="B7230" s="34">
        <v>7.9740050773302106E-6</v>
      </c>
      <c r="C7230" s="22">
        <v>9.5929749038347904E-6</v>
      </c>
      <c r="D7230" s="22" t="s">
        <v>4719</v>
      </c>
      <c r="E7230" s="23">
        <v>3477476.8274452202</v>
      </c>
      <c r="F7230" s="23">
        <f t="shared" si="1008"/>
        <v>27.729417878346339</v>
      </c>
      <c r="G7230" s="24" t="s">
        <v>32</v>
      </c>
      <c r="H7230" s="24"/>
      <c r="I7230" s="25" t="s">
        <v>29</v>
      </c>
      <c r="J7230" s="31">
        <f t="shared" si="1010"/>
        <v>0</v>
      </c>
      <c r="K7230" s="24" t="s">
        <v>29</v>
      </c>
      <c r="L7230" s="24"/>
      <c r="M7230" s="25" t="s">
        <v>29</v>
      </c>
      <c r="N7230" s="25">
        <f t="shared" si="1011"/>
        <v>0</v>
      </c>
      <c r="O7230" s="24" t="s">
        <v>29</v>
      </c>
      <c r="P7230" s="24"/>
      <c r="Q7230" s="25" t="s">
        <v>29</v>
      </c>
      <c r="R7230" s="25">
        <f t="shared" si="1012"/>
        <v>0</v>
      </c>
      <c r="S7230" s="24" t="s">
        <v>29</v>
      </c>
      <c r="T7230" s="24"/>
      <c r="U7230" s="25" t="s">
        <v>29</v>
      </c>
      <c r="V7230" s="25">
        <f t="shared" si="1013"/>
        <v>0</v>
      </c>
      <c r="W7230" s="25" t="s">
        <v>29</v>
      </c>
      <c r="X7230" s="25"/>
      <c r="Y7230" s="25" t="s">
        <v>29</v>
      </c>
      <c r="Z7230" s="25">
        <f t="shared" si="1014"/>
        <v>0</v>
      </c>
      <c r="AA7230" s="24" t="s">
        <v>29</v>
      </c>
      <c r="AB7230" s="24"/>
      <c r="AC7230" s="25" t="s">
        <v>29</v>
      </c>
      <c r="AD7230" s="25">
        <f t="shared" si="1015"/>
        <v>0</v>
      </c>
      <c r="AE7230" s="32">
        <f t="shared" si="1016"/>
        <v>0</v>
      </c>
      <c r="AF7230" s="37">
        <f t="shared" si="1009"/>
        <v>27.729417878346339</v>
      </c>
      <c r="AG7230" s="27"/>
    </row>
    <row r="7231" spans="1:33" x14ac:dyDescent="0.25">
      <c r="A7231" s="21">
        <v>2870453</v>
      </c>
      <c r="B7231" s="34">
        <v>1.9027697486124499E-6</v>
      </c>
      <c r="C7231" s="22">
        <v>2.2128176254574801E-6</v>
      </c>
      <c r="D7231" s="22" t="s">
        <v>2848</v>
      </c>
      <c r="E7231" s="23">
        <v>197235442.41490799</v>
      </c>
      <c r="F7231" s="23">
        <f t="shared" si="1008"/>
        <v>375.2936331812798</v>
      </c>
      <c r="G7231" s="24" t="s">
        <v>24</v>
      </c>
      <c r="H7231" s="24">
        <v>4</v>
      </c>
      <c r="I7231" s="25" t="s">
        <v>50</v>
      </c>
      <c r="J7231" s="31">
        <f t="shared" si="1010"/>
        <v>0</v>
      </c>
      <c r="K7231" s="24" t="s">
        <v>24</v>
      </c>
      <c r="L7231" s="24">
        <v>3</v>
      </c>
      <c r="M7231" s="25" t="s">
        <v>44</v>
      </c>
      <c r="N7231" s="25">
        <f t="shared" si="1011"/>
        <v>3</v>
      </c>
      <c r="O7231" s="24" t="s">
        <v>29</v>
      </c>
      <c r="P7231" s="24"/>
      <c r="Q7231" s="25" t="s">
        <v>29</v>
      </c>
      <c r="R7231" s="25">
        <f t="shared" si="1012"/>
        <v>0</v>
      </c>
      <c r="S7231" s="24" t="s">
        <v>29</v>
      </c>
      <c r="T7231" s="24"/>
      <c r="U7231" s="25" t="s">
        <v>29</v>
      </c>
      <c r="V7231" s="25">
        <f t="shared" si="1013"/>
        <v>0</v>
      </c>
      <c r="W7231" s="25" t="s">
        <v>29</v>
      </c>
      <c r="X7231" s="25"/>
      <c r="Y7231" s="25" t="s">
        <v>29</v>
      </c>
      <c r="Z7231" s="25">
        <f t="shared" si="1014"/>
        <v>0</v>
      </c>
      <c r="AA7231" s="24" t="s">
        <v>29</v>
      </c>
      <c r="AB7231" s="24"/>
      <c r="AC7231" s="25" t="s">
        <v>29</v>
      </c>
      <c r="AD7231" s="25">
        <f t="shared" si="1015"/>
        <v>0</v>
      </c>
      <c r="AE7231" s="32">
        <f t="shared" si="1016"/>
        <v>3</v>
      </c>
      <c r="AF7231" s="37">
        <f t="shared" si="1009"/>
        <v>375.2936331812798</v>
      </c>
      <c r="AG7231" s="27"/>
    </row>
    <row r="7232" spans="1:33" x14ac:dyDescent="0.25">
      <c r="A7232" s="21">
        <v>2870460</v>
      </c>
      <c r="B7232" s="34">
        <v>6.5197673510325303E-5</v>
      </c>
      <c r="C7232" s="22">
        <v>7.2232788588832495E-5</v>
      </c>
      <c r="D7232" s="22" t="s">
        <v>1516</v>
      </c>
      <c r="E7232" s="23">
        <v>226846366.97597399</v>
      </c>
      <c r="F7232" s="23">
        <f t="shared" si="1008"/>
        <v>14789.855371102993</v>
      </c>
      <c r="G7232" s="24" t="s">
        <v>24</v>
      </c>
      <c r="H7232" s="24">
        <v>1</v>
      </c>
      <c r="I7232" s="25" t="s">
        <v>41</v>
      </c>
      <c r="J7232" s="31">
        <f t="shared" si="1010"/>
        <v>1</v>
      </c>
      <c r="K7232" s="24" t="s">
        <v>29</v>
      </c>
      <c r="L7232" s="24"/>
      <c r="M7232" s="25" t="s">
        <v>29</v>
      </c>
      <c r="N7232" s="25">
        <f t="shared" si="1011"/>
        <v>0</v>
      </c>
      <c r="O7232" s="24" t="s">
        <v>29</v>
      </c>
      <c r="P7232" s="24"/>
      <c r="Q7232" s="25" t="s">
        <v>29</v>
      </c>
      <c r="R7232" s="25">
        <f t="shared" si="1012"/>
        <v>0</v>
      </c>
      <c r="S7232" s="24" t="s">
        <v>29</v>
      </c>
      <c r="T7232" s="24"/>
      <c r="U7232" s="25" t="s">
        <v>29</v>
      </c>
      <c r="V7232" s="25">
        <f t="shared" si="1013"/>
        <v>0</v>
      </c>
      <c r="W7232" s="25" t="s">
        <v>29</v>
      </c>
      <c r="X7232" s="25"/>
      <c r="Y7232" s="25" t="s">
        <v>29</v>
      </c>
      <c r="Z7232" s="25">
        <f t="shared" si="1014"/>
        <v>0</v>
      </c>
      <c r="AA7232" s="24" t="s">
        <v>29</v>
      </c>
      <c r="AB7232" s="24"/>
      <c r="AC7232" s="25" t="s">
        <v>29</v>
      </c>
      <c r="AD7232" s="25">
        <f t="shared" si="1015"/>
        <v>0</v>
      </c>
      <c r="AE7232" s="32">
        <f t="shared" si="1016"/>
        <v>1</v>
      </c>
      <c r="AF7232" s="37">
        <f t="shared" si="1009"/>
        <v>14789.855371102993</v>
      </c>
      <c r="AG7232" s="27"/>
    </row>
    <row r="7233" spans="1:33" x14ac:dyDescent="0.25">
      <c r="A7233" s="21">
        <v>2870463</v>
      </c>
      <c r="B7233" s="34">
        <v>9.8099092436974796E-6</v>
      </c>
      <c r="C7233" s="22">
        <v>1.05609542632273E-5</v>
      </c>
      <c r="D7233" s="22" t="s">
        <v>3322</v>
      </c>
      <c r="E7233" s="23">
        <v>333513.816162395</v>
      </c>
      <c r="F7233" s="23">
        <f t="shared" si="1008"/>
        <v>3.2717402680723007</v>
      </c>
      <c r="G7233" s="24" t="s">
        <v>32</v>
      </c>
      <c r="H7233" s="24"/>
      <c r="I7233" s="25" t="s">
        <v>29</v>
      </c>
      <c r="J7233" s="31">
        <f t="shared" si="1010"/>
        <v>0</v>
      </c>
      <c r="K7233" s="24" t="s">
        <v>29</v>
      </c>
      <c r="L7233" s="24"/>
      <c r="M7233" s="25" t="s">
        <v>29</v>
      </c>
      <c r="N7233" s="25">
        <f t="shared" si="1011"/>
        <v>0</v>
      </c>
      <c r="O7233" s="24" t="s">
        <v>29</v>
      </c>
      <c r="P7233" s="24"/>
      <c r="Q7233" s="25" t="s">
        <v>29</v>
      </c>
      <c r="R7233" s="25">
        <f t="shared" si="1012"/>
        <v>0</v>
      </c>
      <c r="S7233" s="24" t="s">
        <v>29</v>
      </c>
      <c r="T7233" s="24"/>
      <c r="U7233" s="25" t="s">
        <v>29</v>
      </c>
      <c r="V7233" s="25">
        <f t="shared" si="1013"/>
        <v>0</v>
      </c>
      <c r="W7233" s="25" t="s">
        <v>29</v>
      </c>
      <c r="X7233" s="25"/>
      <c r="Y7233" s="25" t="s">
        <v>29</v>
      </c>
      <c r="Z7233" s="25">
        <f t="shared" si="1014"/>
        <v>0</v>
      </c>
      <c r="AA7233" s="24" t="s">
        <v>29</v>
      </c>
      <c r="AB7233" s="24"/>
      <c r="AC7233" s="25" t="s">
        <v>29</v>
      </c>
      <c r="AD7233" s="25">
        <f t="shared" si="1015"/>
        <v>0</v>
      </c>
      <c r="AE7233" s="32">
        <f t="shared" si="1016"/>
        <v>0</v>
      </c>
      <c r="AF7233" s="37">
        <f t="shared" si="1009"/>
        <v>3.2717402680723007</v>
      </c>
      <c r="AG7233" s="27"/>
    </row>
    <row r="7234" spans="1:33" x14ac:dyDescent="0.25">
      <c r="A7234" s="21">
        <v>2870466</v>
      </c>
      <c r="B7234" s="34">
        <v>6.4269541308120605E-5</v>
      </c>
      <c r="C7234" s="22">
        <v>6.3440836329413399E-5</v>
      </c>
      <c r="D7234" s="22" t="s">
        <v>4166</v>
      </c>
      <c r="E7234" s="23">
        <v>16975062.665503699</v>
      </c>
      <c r="F7234" s="23">
        <f t="shared" si="1008"/>
        <v>1090.9794911885258</v>
      </c>
      <c r="G7234" s="24" t="s">
        <v>24</v>
      </c>
      <c r="H7234" s="24">
        <v>4</v>
      </c>
      <c r="I7234" s="25" t="s">
        <v>35</v>
      </c>
      <c r="J7234" s="31">
        <f t="shared" si="1010"/>
        <v>0</v>
      </c>
      <c r="K7234" s="24" t="s">
        <v>29</v>
      </c>
      <c r="L7234" s="24"/>
      <c r="M7234" s="25" t="s">
        <v>29</v>
      </c>
      <c r="N7234" s="25">
        <f t="shared" si="1011"/>
        <v>0</v>
      </c>
      <c r="O7234" s="24" t="s">
        <v>29</v>
      </c>
      <c r="P7234" s="24"/>
      <c r="Q7234" s="25" t="s">
        <v>29</v>
      </c>
      <c r="R7234" s="25">
        <f t="shared" si="1012"/>
        <v>0</v>
      </c>
      <c r="S7234" s="24" t="s">
        <v>29</v>
      </c>
      <c r="T7234" s="24"/>
      <c r="U7234" s="25" t="s">
        <v>29</v>
      </c>
      <c r="V7234" s="25">
        <f t="shared" si="1013"/>
        <v>0</v>
      </c>
      <c r="W7234" s="25" t="s">
        <v>29</v>
      </c>
      <c r="X7234" s="25"/>
      <c r="Y7234" s="25" t="s">
        <v>29</v>
      </c>
      <c r="Z7234" s="25">
        <f t="shared" si="1014"/>
        <v>0</v>
      </c>
      <c r="AA7234" s="24" t="s">
        <v>29</v>
      </c>
      <c r="AB7234" s="24"/>
      <c r="AC7234" s="25" t="s">
        <v>29</v>
      </c>
      <c r="AD7234" s="25">
        <f t="shared" si="1015"/>
        <v>0</v>
      </c>
      <c r="AE7234" s="32">
        <f t="shared" si="1016"/>
        <v>0</v>
      </c>
      <c r="AF7234" s="37">
        <f t="shared" si="1009"/>
        <v>1090.9794911885258</v>
      </c>
      <c r="AG7234" s="27"/>
    </row>
    <row r="7235" spans="1:33" x14ac:dyDescent="0.25">
      <c r="A7235" s="21">
        <v>2870471</v>
      </c>
      <c r="B7235" s="34">
        <v>9.8812796267231298E-5</v>
      </c>
      <c r="C7235" s="22">
        <v>9.7593599161249395E-5</v>
      </c>
      <c r="D7235" s="22" t="s">
        <v>1866</v>
      </c>
      <c r="E7235" s="23">
        <v>271623373.53437102</v>
      </c>
      <c r="F7235" s="23">
        <f t="shared" si="1008"/>
        <v>26839.86507046987</v>
      </c>
      <c r="G7235" s="24" t="s">
        <v>24</v>
      </c>
      <c r="H7235" s="24">
        <v>3</v>
      </c>
      <c r="I7235" s="25" t="s">
        <v>38</v>
      </c>
      <c r="J7235" s="31">
        <f t="shared" si="1010"/>
        <v>0</v>
      </c>
      <c r="K7235" s="24" t="s">
        <v>29</v>
      </c>
      <c r="L7235" s="24"/>
      <c r="M7235" s="25" t="s">
        <v>29</v>
      </c>
      <c r="N7235" s="25">
        <f t="shared" si="1011"/>
        <v>0</v>
      </c>
      <c r="O7235" s="24" t="s">
        <v>29</v>
      </c>
      <c r="P7235" s="24"/>
      <c r="Q7235" s="25" t="s">
        <v>29</v>
      </c>
      <c r="R7235" s="25">
        <f t="shared" si="1012"/>
        <v>0</v>
      </c>
      <c r="S7235" s="24" t="s">
        <v>29</v>
      </c>
      <c r="T7235" s="24"/>
      <c r="U7235" s="25" t="s">
        <v>29</v>
      </c>
      <c r="V7235" s="25">
        <f t="shared" si="1013"/>
        <v>0</v>
      </c>
      <c r="W7235" s="25" t="s">
        <v>29</v>
      </c>
      <c r="X7235" s="25"/>
      <c r="Y7235" s="25" t="s">
        <v>29</v>
      </c>
      <c r="Z7235" s="25">
        <f t="shared" si="1014"/>
        <v>0</v>
      </c>
      <c r="AA7235" s="24" t="s">
        <v>29</v>
      </c>
      <c r="AB7235" s="24"/>
      <c r="AC7235" s="25" t="s">
        <v>29</v>
      </c>
      <c r="AD7235" s="25">
        <f t="shared" si="1015"/>
        <v>0</v>
      </c>
      <c r="AE7235" s="32">
        <f t="shared" si="1016"/>
        <v>0</v>
      </c>
      <c r="AF7235" s="37">
        <f t="shared" si="1009"/>
        <v>26839.86507046987</v>
      </c>
      <c r="AG7235" s="27"/>
    </row>
    <row r="7236" spans="1:33" x14ac:dyDescent="0.25">
      <c r="A7236" s="21">
        <v>2870475</v>
      </c>
      <c r="B7236" s="34">
        <v>1.52218481049198E-5</v>
      </c>
      <c r="C7236" s="22">
        <v>1.7383895538436901E-5</v>
      </c>
      <c r="D7236" s="22" t="s">
        <v>4891</v>
      </c>
      <c r="E7236" s="23">
        <v>1840650.38275168</v>
      </c>
      <c r="F7236" s="23">
        <f t="shared" si="1008"/>
        <v>28.018100540508563</v>
      </c>
      <c r="G7236" s="24" t="s">
        <v>24</v>
      </c>
      <c r="H7236" s="24">
        <v>2</v>
      </c>
      <c r="I7236" s="25" t="s">
        <v>25</v>
      </c>
      <c r="J7236" s="31">
        <f t="shared" si="1010"/>
        <v>0</v>
      </c>
      <c r="K7236" s="24" t="s">
        <v>29</v>
      </c>
      <c r="L7236" s="24"/>
      <c r="M7236" s="25" t="s">
        <v>29</v>
      </c>
      <c r="N7236" s="25">
        <f t="shared" si="1011"/>
        <v>0</v>
      </c>
      <c r="O7236" s="24" t="s">
        <v>29</v>
      </c>
      <c r="P7236" s="24"/>
      <c r="Q7236" s="25" t="s">
        <v>29</v>
      </c>
      <c r="R7236" s="25">
        <f t="shared" si="1012"/>
        <v>0</v>
      </c>
      <c r="S7236" s="24" t="s">
        <v>29</v>
      </c>
      <c r="T7236" s="24"/>
      <c r="U7236" s="25" t="s">
        <v>29</v>
      </c>
      <c r="V7236" s="25">
        <f t="shared" si="1013"/>
        <v>0</v>
      </c>
      <c r="W7236" s="25" t="s">
        <v>29</v>
      </c>
      <c r="X7236" s="25"/>
      <c r="Y7236" s="25" t="s">
        <v>29</v>
      </c>
      <c r="Z7236" s="25">
        <f t="shared" si="1014"/>
        <v>0</v>
      </c>
      <c r="AA7236" s="24" t="s">
        <v>29</v>
      </c>
      <c r="AB7236" s="24"/>
      <c r="AC7236" s="25" t="s">
        <v>29</v>
      </c>
      <c r="AD7236" s="25">
        <f t="shared" si="1015"/>
        <v>0</v>
      </c>
      <c r="AE7236" s="32">
        <f t="shared" si="1016"/>
        <v>0</v>
      </c>
      <c r="AF7236" s="37">
        <f t="shared" si="1009"/>
        <v>28.018100540508563</v>
      </c>
      <c r="AG7236" s="27"/>
    </row>
    <row r="7237" spans="1:33" x14ac:dyDescent="0.25">
      <c r="A7237" s="21">
        <v>2870480</v>
      </c>
      <c r="B7237" s="34">
        <v>9.8099092436974796E-6</v>
      </c>
      <c r="C7237" s="22">
        <v>1.28023317690209E-5</v>
      </c>
      <c r="D7237" s="22" t="s">
        <v>3862</v>
      </c>
      <c r="E7237" s="23">
        <v>34661106.2949057</v>
      </c>
      <c r="F7237" s="23">
        <f t="shared" si="1008"/>
        <v>340.02230703917633</v>
      </c>
      <c r="G7237" s="24" t="s">
        <v>26</v>
      </c>
      <c r="H7237" s="24">
        <v>2</v>
      </c>
      <c r="I7237" s="25" t="s">
        <v>61</v>
      </c>
      <c r="J7237" s="31">
        <f t="shared" si="1010"/>
        <v>0</v>
      </c>
      <c r="K7237" s="24" t="s">
        <v>26</v>
      </c>
      <c r="L7237" s="24">
        <v>2</v>
      </c>
      <c r="M7237" s="25" t="s">
        <v>57</v>
      </c>
      <c r="N7237" s="25">
        <f t="shared" si="1011"/>
        <v>0</v>
      </c>
      <c r="O7237" s="24" t="s">
        <v>26</v>
      </c>
      <c r="P7237" s="24">
        <v>1</v>
      </c>
      <c r="Q7237" s="25" t="s">
        <v>44</v>
      </c>
      <c r="R7237" s="25">
        <f t="shared" si="1012"/>
        <v>1</v>
      </c>
      <c r="S7237" s="24" t="s">
        <v>29</v>
      </c>
      <c r="T7237" s="24"/>
      <c r="U7237" s="25" t="s">
        <v>29</v>
      </c>
      <c r="V7237" s="25">
        <f t="shared" si="1013"/>
        <v>0</v>
      </c>
      <c r="W7237" s="25" t="s">
        <v>29</v>
      </c>
      <c r="X7237" s="25"/>
      <c r="Y7237" s="25" t="s">
        <v>29</v>
      </c>
      <c r="Z7237" s="25">
        <f t="shared" si="1014"/>
        <v>0</v>
      </c>
      <c r="AA7237" s="24" t="s">
        <v>29</v>
      </c>
      <c r="AB7237" s="24"/>
      <c r="AC7237" s="25" t="s">
        <v>29</v>
      </c>
      <c r="AD7237" s="25">
        <f t="shared" si="1015"/>
        <v>0</v>
      </c>
      <c r="AE7237" s="32">
        <f t="shared" si="1016"/>
        <v>1</v>
      </c>
      <c r="AF7237" s="37">
        <f t="shared" si="1009"/>
        <v>340.02230703917633</v>
      </c>
      <c r="AG7237" s="27"/>
    </row>
    <row r="7238" spans="1:33" x14ac:dyDescent="0.25">
      <c r="A7238" s="21">
        <v>2870483</v>
      </c>
      <c r="B7238" s="34">
        <v>1.27012953308365E-6</v>
      </c>
      <c r="C7238" s="22">
        <v>1.4076155863471199E-6</v>
      </c>
      <c r="D7238" s="22" t="s">
        <v>2555</v>
      </c>
      <c r="E7238" s="23">
        <v>286725897.478724</v>
      </c>
      <c r="F7238" s="23">
        <f t="shared" si="1008"/>
        <v>364.17903028764221</v>
      </c>
      <c r="G7238" s="24" t="s">
        <v>24</v>
      </c>
      <c r="H7238" s="24">
        <v>4</v>
      </c>
      <c r="I7238" s="25" t="s">
        <v>51</v>
      </c>
      <c r="J7238" s="31">
        <f t="shared" si="1010"/>
        <v>0</v>
      </c>
      <c r="K7238" s="24" t="s">
        <v>26</v>
      </c>
      <c r="L7238" s="24">
        <v>1</v>
      </c>
      <c r="M7238" s="25" t="s">
        <v>35</v>
      </c>
      <c r="N7238" s="25">
        <f t="shared" si="1011"/>
        <v>0</v>
      </c>
      <c r="O7238" s="24" t="s">
        <v>24</v>
      </c>
      <c r="P7238" s="24">
        <v>4</v>
      </c>
      <c r="Q7238" s="25" t="s">
        <v>39</v>
      </c>
      <c r="R7238" s="25">
        <f t="shared" si="1012"/>
        <v>4</v>
      </c>
      <c r="S7238" s="24" t="s">
        <v>29</v>
      </c>
      <c r="T7238" s="24"/>
      <c r="U7238" s="25" t="s">
        <v>29</v>
      </c>
      <c r="V7238" s="25">
        <f t="shared" si="1013"/>
        <v>0</v>
      </c>
      <c r="W7238" s="25" t="s">
        <v>29</v>
      </c>
      <c r="X7238" s="25"/>
      <c r="Y7238" s="25" t="s">
        <v>29</v>
      </c>
      <c r="Z7238" s="25">
        <f t="shared" si="1014"/>
        <v>0</v>
      </c>
      <c r="AA7238" s="24" t="s">
        <v>29</v>
      </c>
      <c r="AB7238" s="24"/>
      <c r="AC7238" s="25" t="s">
        <v>29</v>
      </c>
      <c r="AD7238" s="25">
        <f t="shared" si="1015"/>
        <v>0</v>
      </c>
      <c r="AE7238" s="32">
        <f t="shared" si="1016"/>
        <v>4</v>
      </c>
      <c r="AF7238" s="37">
        <f t="shared" si="1009"/>
        <v>364.17903028764221</v>
      </c>
      <c r="AG7238" s="27"/>
    </row>
    <row r="7239" spans="1:33" x14ac:dyDescent="0.25">
      <c r="A7239" s="21">
        <v>2870484</v>
      </c>
      <c r="B7239" s="34">
        <v>8.4507450217321997E-5</v>
      </c>
      <c r="C7239" s="22">
        <v>8.5560811612181095E-5</v>
      </c>
      <c r="D7239" s="22" t="s">
        <v>1648</v>
      </c>
      <c r="E7239" s="23">
        <v>3869556.6529914099</v>
      </c>
      <c r="F7239" s="23">
        <f t="shared" si="1008"/>
        <v>327.00636621577871</v>
      </c>
      <c r="G7239" s="24" t="s">
        <v>32</v>
      </c>
      <c r="H7239" s="24"/>
      <c r="I7239" s="25" t="s">
        <v>29</v>
      </c>
      <c r="J7239" s="31">
        <f t="shared" si="1010"/>
        <v>0</v>
      </c>
      <c r="K7239" s="24" t="s">
        <v>29</v>
      </c>
      <c r="L7239" s="24"/>
      <c r="M7239" s="25" t="s">
        <v>29</v>
      </c>
      <c r="N7239" s="25">
        <f t="shared" si="1011"/>
        <v>0</v>
      </c>
      <c r="O7239" s="24" t="s">
        <v>29</v>
      </c>
      <c r="P7239" s="24"/>
      <c r="Q7239" s="25" t="s">
        <v>29</v>
      </c>
      <c r="R7239" s="25">
        <f t="shared" si="1012"/>
        <v>0</v>
      </c>
      <c r="S7239" s="24" t="s">
        <v>29</v>
      </c>
      <c r="T7239" s="24"/>
      <c r="U7239" s="25" t="s">
        <v>29</v>
      </c>
      <c r="V7239" s="25">
        <f t="shared" si="1013"/>
        <v>0</v>
      </c>
      <c r="W7239" s="25" t="s">
        <v>29</v>
      </c>
      <c r="X7239" s="25"/>
      <c r="Y7239" s="25" t="s">
        <v>29</v>
      </c>
      <c r="Z7239" s="25">
        <f t="shared" si="1014"/>
        <v>0</v>
      </c>
      <c r="AA7239" s="24" t="s">
        <v>29</v>
      </c>
      <c r="AB7239" s="24"/>
      <c r="AC7239" s="25" t="s">
        <v>29</v>
      </c>
      <c r="AD7239" s="25">
        <f t="shared" si="1015"/>
        <v>0</v>
      </c>
      <c r="AE7239" s="32">
        <f t="shared" si="1016"/>
        <v>0</v>
      </c>
      <c r="AF7239" s="37">
        <f t="shared" si="1009"/>
        <v>327.00636621577871</v>
      </c>
      <c r="AG7239" s="27"/>
    </row>
    <row r="7240" spans="1:33" x14ac:dyDescent="0.25">
      <c r="A7240" s="21">
        <v>2870485</v>
      </c>
      <c r="B7240" s="34">
        <v>7.8233950626632501E-6</v>
      </c>
      <c r="C7240" s="22">
        <v>8.85238698085654E-6</v>
      </c>
      <c r="D7240" s="22" t="s">
        <v>2135</v>
      </c>
      <c r="E7240" s="23">
        <v>461157638.18297303</v>
      </c>
      <c r="F7240" s="23">
        <f t="shared" si="1008"/>
        <v>3607.8183896701166</v>
      </c>
      <c r="G7240" s="24" t="s">
        <v>24</v>
      </c>
      <c r="H7240" s="24">
        <v>1</v>
      </c>
      <c r="I7240" s="25" t="s">
        <v>50</v>
      </c>
      <c r="J7240" s="31">
        <f t="shared" si="1010"/>
        <v>0</v>
      </c>
      <c r="K7240" s="24" t="s">
        <v>26</v>
      </c>
      <c r="L7240" s="24">
        <v>2</v>
      </c>
      <c r="M7240" s="25" t="s">
        <v>27</v>
      </c>
      <c r="N7240" s="25">
        <f t="shared" si="1011"/>
        <v>0</v>
      </c>
      <c r="O7240" s="24" t="s">
        <v>24</v>
      </c>
      <c r="P7240" s="24">
        <v>2</v>
      </c>
      <c r="Q7240" s="25" t="s">
        <v>40</v>
      </c>
      <c r="R7240" s="25">
        <f t="shared" si="1012"/>
        <v>2</v>
      </c>
      <c r="S7240" s="24" t="s">
        <v>29</v>
      </c>
      <c r="T7240" s="24"/>
      <c r="U7240" s="25" t="s">
        <v>29</v>
      </c>
      <c r="V7240" s="25">
        <f t="shared" si="1013"/>
        <v>0</v>
      </c>
      <c r="W7240" s="25" t="s">
        <v>29</v>
      </c>
      <c r="X7240" s="25"/>
      <c r="Y7240" s="25" t="s">
        <v>29</v>
      </c>
      <c r="Z7240" s="25">
        <f t="shared" si="1014"/>
        <v>0</v>
      </c>
      <c r="AA7240" s="24" t="s">
        <v>29</v>
      </c>
      <c r="AB7240" s="24"/>
      <c r="AC7240" s="25" t="s">
        <v>29</v>
      </c>
      <c r="AD7240" s="25">
        <f t="shared" si="1015"/>
        <v>0</v>
      </c>
      <c r="AE7240" s="32">
        <f t="shared" si="1016"/>
        <v>2</v>
      </c>
      <c r="AF7240" s="37">
        <f t="shared" si="1009"/>
        <v>3607.8183896701166</v>
      </c>
      <c r="AG7240" s="27"/>
    </row>
    <row r="7241" spans="1:33" x14ac:dyDescent="0.25">
      <c r="A7241" s="21">
        <v>2870491</v>
      </c>
      <c r="B7241" s="34">
        <v>1.55917734628413E-7</v>
      </c>
      <c r="C7241" s="22">
        <v>1.64825277996726E-7</v>
      </c>
      <c r="D7241" s="22" t="s">
        <v>3115</v>
      </c>
      <c r="E7241" s="23">
        <v>132942415.297612</v>
      </c>
      <c r="F7241" s="23">
        <f t="shared" ref="F7241:F7304" si="1017">E7241*B7241</f>
        <v>20.728080229233338</v>
      </c>
      <c r="G7241" s="24" t="s">
        <v>24</v>
      </c>
      <c r="H7241" s="24">
        <v>3</v>
      </c>
      <c r="I7241" s="25" t="s">
        <v>73</v>
      </c>
      <c r="J7241" s="31">
        <f t="shared" si="1010"/>
        <v>0</v>
      </c>
      <c r="K7241" s="24" t="s">
        <v>24</v>
      </c>
      <c r="L7241" s="24">
        <v>1</v>
      </c>
      <c r="M7241" s="25" t="s">
        <v>38</v>
      </c>
      <c r="N7241" s="25">
        <f t="shared" si="1011"/>
        <v>0</v>
      </c>
      <c r="O7241" s="24" t="s">
        <v>29</v>
      </c>
      <c r="P7241" s="24"/>
      <c r="Q7241" s="25" t="s">
        <v>29</v>
      </c>
      <c r="R7241" s="25">
        <f t="shared" si="1012"/>
        <v>0</v>
      </c>
      <c r="S7241" s="24" t="s">
        <v>29</v>
      </c>
      <c r="T7241" s="24"/>
      <c r="U7241" s="25" t="s">
        <v>29</v>
      </c>
      <c r="V7241" s="25">
        <f t="shared" si="1013"/>
        <v>0</v>
      </c>
      <c r="W7241" s="25" t="s">
        <v>29</v>
      </c>
      <c r="X7241" s="25"/>
      <c r="Y7241" s="25" t="s">
        <v>29</v>
      </c>
      <c r="Z7241" s="25">
        <f t="shared" si="1014"/>
        <v>0</v>
      </c>
      <c r="AA7241" s="24" t="s">
        <v>29</v>
      </c>
      <c r="AB7241" s="24"/>
      <c r="AC7241" s="25" t="s">
        <v>29</v>
      </c>
      <c r="AD7241" s="25">
        <f t="shared" si="1015"/>
        <v>0</v>
      </c>
      <c r="AE7241" s="32">
        <f t="shared" si="1016"/>
        <v>0</v>
      </c>
      <c r="AF7241" s="37">
        <f t="shared" ref="AF7241:AF7304" si="1018">B7241*E7241</f>
        <v>20.728080229233338</v>
      </c>
      <c r="AG7241" s="27"/>
    </row>
    <row r="7242" spans="1:33" x14ac:dyDescent="0.25">
      <c r="A7242" s="21">
        <v>2870497</v>
      </c>
      <c r="B7242" s="34">
        <v>1.1150465997842101E-6</v>
      </c>
      <c r="C7242" s="22">
        <v>1.1183701308874301E-6</v>
      </c>
      <c r="D7242" s="22" t="s">
        <v>2468</v>
      </c>
      <c r="E7242" s="23">
        <v>317400827.12735599</v>
      </c>
      <c r="F7242" s="23">
        <f t="shared" si="1017"/>
        <v>353.91671305705415</v>
      </c>
      <c r="G7242" s="24" t="s">
        <v>24</v>
      </c>
      <c r="H7242" s="24">
        <v>4</v>
      </c>
      <c r="I7242" s="25" t="s">
        <v>50</v>
      </c>
      <c r="J7242" s="31">
        <f t="shared" ref="J7242:J7305" si="1019">IF(LEFT(I7242,5)="US TX",H7242,0)</f>
        <v>0</v>
      </c>
      <c r="K7242" s="24" t="s">
        <v>26</v>
      </c>
      <c r="L7242" s="24">
        <v>1</v>
      </c>
      <c r="M7242" s="25" t="s">
        <v>57</v>
      </c>
      <c r="N7242" s="25">
        <f t="shared" ref="N7242:N7305" si="1020">IF(LEFT(M7242,5)="US TX",L7242,0)</f>
        <v>0</v>
      </c>
      <c r="O7242" s="24" t="s">
        <v>26</v>
      </c>
      <c r="P7242" s="24">
        <v>3</v>
      </c>
      <c r="Q7242" s="25" t="s">
        <v>27</v>
      </c>
      <c r="R7242" s="25">
        <f t="shared" ref="R7242:R7305" si="1021">IF(LEFT(Q7242,5)="US TX",P7242,0)</f>
        <v>0</v>
      </c>
      <c r="S7242" s="24" t="s">
        <v>24</v>
      </c>
      <c r="T7242" s="24">
        <v>2</v>
      </c>
      <c r="U7242" s="25" t="s">
        <v>39</v>
      </c>
      <c r="V7242" s="25">
        <f t="shared" ref="V7242:V7305" si="1022">IF(LEFT(U7242,5)="US TX",T7242,0)</f>
        <v>2</v>
      </c>
      <c r="W7242" s="25" t="s">
        <v>29</v>
      </c>
      <c r="X7242" s="25"/>
      <c r="Y7242" s="25" t="s">
        <v>29</v>
      </c>
      <c r="Z7242" s="25">
        <f t="shared" ref="Z7242:Z7305" si="1023">IF(LEFT(Y7242,5)="US TX",X7242,0)</f>
        <v>0</v>
      </c>
      <c r="AA7242" s="24" t="s">
        <v>29</v>
      </c>
      <c r="AB7242" s="24"/>
      <c r="AC7242" s="25" t="s">
        <v>29</v>
      </c>
      <c r="AD7242" s="25">
        <f t="shared" ref="AD7242:AD7305" si="1024">IF(LEFT(AC7242,5)="US TX",AB7242,0)</f>
        <v>0</v>
      </c>
      <c r="AE7242" s="32">
        <f t="shared" ref="AE7242:AE7305" si="1025">MAX(J7242,N7242,R7242,V7242,Z7242,AD7242)</f>
        <v>2</v>
      </c>
      <c r="AF7242" s="37">
        <f t="shared" si="1018"/>
        <v>353.91671305705415</v>
      </c>
      <c r="AG7242" s="27"/>
    </row>
    <row r="7243" spans="1:33" x14ac:dyDescent="0.25">
      <c r="A7243" s="21">
        <v>2870499</v>
      </c>
      <c r="B7243" s="34">
        <v>1.2307632643048701E-5</v>
      </c>
      <c r="C7243" s="22">
        <v>1.3367203052737301E-5</v>
      </c>
      <c r="D7243" s="22" t="s">
        <v>3350</v>
      </c>
      <c r="E7243" s="23">
        <v>5746036.2747235298</v>
      </c>
      <c r="F7243" s="23">
        <f t="shared" si="1017"/>
        <v>70.720103622929273</v>
      </c>
      <c r="G7243" s="24" t="s">
        <v>24</v>
      </c>
      <c r="H7243" s="24">
        <v>1</v>
      </c>
      <c r="I7243" s="25" t="s">
        <v>35</v>
      </c>
      <c r="J7243" s="31">
        <f t="shared" si="1019"/>
        <v>0</v>
      </c>
      <c r="K7243" s="24" t="s">
        <v>29</v>
      </c>
      <c r="L7243" s="24"/>
      <c r="M7243" s="25" t="s">
        <v>29</v>
      </c>
      <c r="N7243" s="25">
        <f t="shared" si="1020"/>
        <v>0</v>
      </c>
      <c r="O7243" s="24" t="s">
        <v>29</v>
      </c>
      <c r="P7243" s="24"/>
      <c r="Q7243" s="25" t="s">
        <v>29</v>
      </c>
      <c r="R7243" s="25">
        <f t="shared" si="1021"/>
        <v>0</v>
      </c>
      <c r="S7243" s="24" t="s">
        <v>29</v>
      </c>
      <c r="T7243" s="24"/>
      <c r="U7243" s="25" t="s">
        <v>29</v>
      </c>
      <c r="V7243" s="25">
        <f t="shared" si="1022"/>
        <v>0</v>
      </c>
      <c r="W7243" s="25" t="s">
        <v>29</v>
      </c>
      <c r="X7243" s="25"/>
      <c r="Y7243" s="25" t="s">
        <v>29</v>
      </c>
      <c r="Z7243" s="25">
        <f t="shared" si="1023"/>
        <v>0</v>
      </c>
      <c r="AA7243" s="24" t="s">
        <v>29</v>
      </c>
      <c r="AB7243" s="24"/>
      <c r="AC7243" s="25" t="s">
        <v>29</v>
      </c>
      <c r="AD7243" s="25">
        <f t="shared" si="1024"/>
        <v>0</v>
      </c>
      <c r="AE7243" s="32">
        <f t="shared" si="1025"/>
        <v>0</v>
      </c>
      <c r="AF7243" s="37">
        <f t="shared" si="1018"/>
        <v>70.720103622929273</v>
      </c>
      <c r="AG7243" s="27"/>
    </row>
    <row r="7244" spans="1:33" x14ac:dyDescent="0.25">
      <c r="A7244" s="21">
        <v>2870503</v>
      </c>
      <c r="B7244" s="34">
        <v>1.22154616721947E-5</v>
      </c>
      <c r="C7244" s="22">
        <v>1.36739473234493E-5</v>
      </c>
      <c r="D7244" s="22" t="s">
        <v>3758</v>
      </c>
      <c r="E7244" s="23">
        <v>43073453.953262299</v>
      </c>
      <c r="F7244" s="23">
        <f t="shared" si="1017"/>
        <v>526.16212585511892</v>
      </c>
      <c r="G7244" s="24" t="s">
        <v>32</v>
      </c>
      <c r="H7244" s="24"/>
      <c r="I7244" s="25" t="s">
        <v>29</v>
      </c>
      <c r="J7244" s="31">
        <f t="shared" si="1019"/>
        <v>0</v>
      </c>
      <c r="K7244" s="24" t="s">
        <v>29</v>
      </c>
      <c r="L7244" s="24"/>
      <c r="M7244" s="25" t="s">
        <v>29</v>
      </c>
      <c r="N7244" s="25">
        <f t="shared" si="1020"/>
        <v>0</v>
      </c>
      <c r="O7244" s="24" t="s">
        <v>29</v>
      </c>
      <c r="P7244" s="24"/>
      <c r="Q7244" s="25" t="s">
        <v>29</v>
      </c>
      <c r="R7244" s="25">
        <f t="shared" si="1021"/>
        <v>0</v>
      </c>
      <c r="S7244" s="24" t="s">
        <v>29</v>
      </c>
      <c r="T7244" s="24"/>
      <c r="U7244" s="25" t="s">
        <v>29</v>
      </c>
      <c r="V7244" s="25">
        <f t="shared" si="1022"/>
        <v>0</v>
      </c>
      <c r="W7244" s="25" t="s">
        <v>29</v>
      </c>
      <c r="X7244" s="25"/>
      <c r="Y7244" s="25" t="s">
        <v>29</v>
      </c>
      <c r="Z7244" s="25">
        <f t="shared" si="1023"/>
        <v>0</v>
      </c>
      <c r="AA7244" s="24" t="s">
        <v>29</v>
      </c>
      <c r="AB7244" s="24"/>
      <c r="AC7244" s="25" t="s">
        <v>29</v>
      </c>
      <c r="AD7244" s="25">
        <f t="shared" si="1024"/>
        <v>0</v>
      </c>
      <c r="AE7244" s="32">
        <f t="shared" si="1025"/>
        <v>0</v>
      </c>
      <c r="AF7244" s="37">
        <f t="shared" si="1018"/>
        <v>526.16212585511892</v>
      </c>
      <c r="AG7244" s="27"/>
    </row>
    <row r="7245" spans="1:33" x14ac:dyDescent="0.25">
      <c r="A7245" s="21">
        <v>2870504</v>
      </c>
      <c r="B7245" s="34">
        <v>8.0610852033182197E-5</v>
      </c>
      <c r="C7245" s="22">
        <v>9.1428048239168498E-5</v>
      </c>
      <c r="D7245" s="22" t="s">
        <v>2576</v>
      </c>
      <c r="E7245" s="23">
        <v>77926141.952834502</v>
      </c>
      <c r="F7245" s="23">
        <f t="shared" si="1017"/>
        <v>6281.6926984766933</v>
      </c>
      <c r="G7245" s="24" t="s">
        <v>24</v>
      </c>
      <c r="H7245" s="24">
        <v>1</v>
      </c>
      <c r="I7245" s="25" t="s">
        <v>28</v>
      </c>
      <c r="J7245" s="31">
        <f t="shared" si="1019"/>
        <v>1</v>
      </c>
      <c r="K7245" s="24" t="s">
        <v>29</v>
      </c>
      <c r="L7245" s="24"/>
      <c r="M7245" s="25" t="s">
        <v>29</v>
      </c>
      <c r="N7245" s="25">
        <f t="shared" si="1020"/>
        <v>0</v>
      </c>
      <c r="O7245" s="24" t="s">
        <v>29</v>
      </c>
      <c r="P7245" s="24"/>
      <c r="Q7245" s="25" t="s">
        <v>29</v>
      </c>
      <c r="R7245" s="25">
        <f t="shared" si="1021"/>
        <v>0</v>
      </c>
      <c r="S7245" s="24" t="s">
        <v>29</v>
      </c>
      <c r="T7245" s="24"/>
      <c r="U7245" s="25" t="s">
        <v>29</v>
      </c>
      <c r="V7245" s="25">
        <f t="shared" si="1022"/>
        <v>0</v>
      </c>
      <c r="W7245" s="25" t="s">
        <v>29</v>
      </c>
      <c r="X7245" s="25"/>
      <c r="Y7245" s="25" t="s">
        <v>29</v>
      </c>
      <c r="Z7245" s="25">
        <f t="shared" si="1023"/>
        <v>0</v>
      </c>
      <c r="AA7245" s="24" t="s">
        <v>29</v>
      </c>
      <c r="AB7245" s="24"/>
      <c r="AC7245" s="25" t="s">
        <v>29</v>
      </c>
      <c r="AD7245" s="25">
        <f t="shared" si="1024"/>
        <v>0</v>
      </c>
      <c r="AE7245" s="32">
        <f t="shared" si="1025"/>
        <v>1</v>
      </c>
      <c r="AF7245" s="37">
        <f t="shared" si="1018"/>
        <v>6281.6926984766933</v>
      </c>
      <c r="AG7245" s="27"/>
    </row>
    <row r="7246" spans="1:33" x14ac:dyDescent="0.25">
      <c r="A7246" s="21">
        <v>2870505</v>
      </c>
      <c r="B7246" s="34">
        <v>1.39805166485065E-5</v>
      </c>
      <c r="C7246" s="22">
        <v>1.62449269707165E-5</v>
      </c>
      <c r="D7246" s="22" t="s">
        <v>5075</v>
      </c>
      <c r="E7246" s="23">
        <v>519986.16207846999</v>
      </c>
      <c r="F7246" s="23">
        <f t="shared" si="1017"/>
        <v>7.2696751959310486</v>
      </c>
      <c r="G7246" s="24" t="s">
        <v>24</v>
      </c>
      <c r="H7246" s="24">
        <v>1</v>
      </c>
      <c r="I7246" s="25" t="s">
        <v>53</v>
      </c>
      <c r="J7246" s="31">
        <f t="shared" si="1019"/>
        <v>0</v>
      </c>
      <c r="K7246" s="24" t="s">
        <v>29</v>
      </c>
      <c r="L7246" s="24"/>
      <c r="M7246" s="25" t="s">
        <v>29</v>
      </c>
      <c r="N7246" s="25">
        <f t="shared" si="1020"/>
        <v>0</v>
      </c>
      <c r="O7246" s="24" t="s">
        <v>29</v>
      </c>
      <c r="P7246" s="24"/>
      <c r="Q7246" s="25" t="s">
        <v>29</v>
      </c>
      <c r="R7246" s="25">
        <f t="shared" si="1021"/>
        <v>0</v>
      </c>
      <c r="S7246" s="24" t="s">
        <v>29</v>
      </c>
      <c r="T7246" s="24"/>
      <c r="U7246" s="25" t="s">
        <v>29</v>
      </c>
      <c r="V7246" s="25">
        <f t="shared" si="1022"/>
        <v>0</v>
      </c>
      <c r="W7246" s="25" t="s">
        <v>29</v>
      </c>
      <c r="X7246" s="25"/>
      <c r="Y7246" s="25" t="s">
        <v>29</v>
      </c>
      <c r="Z7246" s="25">
        <f t="shared" si="1023"/>
        <v>0</v>
      </c>
      <c r="AA7246" s="24" t="s">
        <v>29</v>
      </c>
      <c r="AB7246" s="24"/>
      <c r="AC7246" s="25" t="s">
        <v>29</v>
      </c>
      <c r="AD7246" s="25">
        <f t="shared" si="1024"/>
        <v>0</v>
      </c>
      <c r="AE7246" s="32">
        <f t="shared" si="1025"/>
        <v>0</v>
      </c>
      <c r="AF7246" s="37">
        <f t="shared" si="1018"/>
        <v>7.2696751959310486</v>
      </c>
      <c r="AG7246" s="27"/>
    </row>
    <row r="7247" spans="1:33" x14ac:dyDescent="0.25">
      <c r="A7247" s="21">
        <v>2870506</v>
      </c>
      <c r="B7247" s="34">
        <v>1.3099128947368401E-5</v>
      </c>
      <c r="C7247" s="22">
        <v>1.5347184533253601E-5</v>
      </c>
      <c r="D7247" s="22" t="s">
        <v>3798</v>
      </c>
      <c r="E7247" s="23">
        <v>29136169.297145199</v>
      </c>
      <c r="F7247" s="23">
        <f t="shared" si="1017"/>
        <v>381.65843865566109</v>
      </c>
      <c r="G7247" s="24" t="s">
        <v>24</v>
      </c>
      <c r="H7247" s="24">
        <v>0</v>
      </c>
      <c r="I7247" s="25" t="s">
        <v>28</v>
      </c>
      <c r="J7247" s="31">
        <f t="shared" si="1019"/>
        <v>0</v>
      </c>
      <c r="K7247" s="24" t="s">
        <v>29</v>
      </c>
      <c r="L7247" s="24"/>
      <c r="M7247" s="25" t="s">
        <v>29</v>
      </c>
      <c r="N7247" s="25">
        <f t="shared" si="1020"/>
        <v>0</v>
      </c>
      <c r="O7247" s="24" t="s">
        <v>29</v>
      </c>
      <c r="P7247" s="24"/>
      <c r="Q7247" s="25" t="s">
        <v>29</v>
      </c>
      <c r="R7247" s="25">
        <f t="shared" si="1021"/>
        <v>0</v>
      </c>
      <c r="S7247" s="24" t="s">
        <v>29</v>
      </c>
      <c r="T7247" s="24"/>
      <c r="U7247" s="25" t="s">
        <v>29</v>
      </c>
      <c r="V7247" s="25">
        <f t="shared" si="1022"/>
        <v>0</v>
      </c>
      <c r="W7247" s="25" t="s">
        <v>29</v>
      </c>
      <c r="X7247" s="25"/>
      <c r="Y7247" s="25" t="s">
        <v>29</v>
      </c>
      <c r="Z7247" s="25">
        <f t="shared" si="1023"/>
        <v>0</v>
      </c>
      <c r="AA7247" s="24" t="s">
        <v>29</v>
      </c>
      <c r="AB7247" s="24"/>
      <c r="AC7247" s="25" t="s">
        <v>29</v>
      </c>
      <c r="AD7247" s="25">
        <f t="shared" si="1024"/>
        <v>0</v>
      </c>
      <c r="AE7247" s="32">
        <f t="shared" si="1025"/>
        <v>0</v>
      </c>
      <c r="AF7247" s="37">
        <f t="shared" si="1018"/>
        <v>381.65843865566109</v>
      </c>
      <c r="AG7247" s="27"/>
    </row>
    <row r="7248" spans="1:33" x14ac:dyDescent="0.25">
      <c r="A7248" s="21">
        <v>2870509</v>
      </c>
      <c r="B7248" s="34">
        <v>1.5261799799400999E-5</v>
      </c>
      <c r="C7248" s="22">
        <v>1.5485433375008001E-5</v>
      </c>
      <c r="D7248" s="22" t="s">
        <v>5566</v>
      </c>
      <c r="E7248" s="23">
        <v>380.90616355050201</v>
      </c>
      <c r="F7248" s="23">
        <f t="shared" si="1017"/>
        <v>5.813313610465656E-3</v>
      </c>
      <c r="G7248" s="24" t="s">
        <v>24</v>
      </c>
      <c r="H7248" s="24">
        <v>4</v>
      </c>
      <c r="I7248" s="25" t="s">
        <v>33</v>
      </c>
      <c r="J7248" s="31">
        <f t="shared" si="1019"/>
        <v>0</v>
      </c>
      <c r="K7248" s="24" t="s">
        <v>24</v>
      </c>
      <c r="L7248" s="24">
        <v>1</v>
      </c>
      <c r="M7248" s="25" t="s">
        <v>58</v>
      </c>
      <c r="N7248" s="25">
        <f t="shared" si="1020"/>
        <v>0</v>
      </c>
      <c r="O7248" s="24" t="s">
        <v>29</v>
      </c>
      <c r="P7248" s="24"/>
      <c r="Q7248" s="25" t="s">
        <v>29</v>
      </c>
      <c r="R7248" s="25">
        <f t="shared" si="1021"/>
        <v>0</v>
      </c>
      <c r="S7248" s="24" t="s">
        <v>29</v>
      </c>
      <c r="T7248" s="24"/>
      <c r="U7248" s="25" t="s">
        <v>29</v>
      </c>
      <c r="V7248" s="25">
        <f t="shared" si="1022"/>
        <v>0</v>
      </c>
      <c r="W7248" s="25" t="s">
        <v>29</v>
      </c>
      <c r="X7248" s="25"/>
      <c r="Y7248" s="25" t="s">
        <v>29</v>
      </c>
      <c r="Z7248" s="25">
        <f t="shared" si="1023"/>
        <v>0</v>
      </c>
      <c r="AA7248" s="24" t="s">
        <v>29</v>
      </c>
      <c r="AB7248" s="24"/>
      <c r="AC7248" s="25" t="s">
        <v>29</v>
      </c>
      <c r="AD7248" s="25">
        <f t="shared" si="1024"/>
        <v>0</v>
      </c>
      <c r="AE7248" s="32">
        <f t="shared" si="1025"/>
        <v>0</v>
      </c>
      <c r="AF7248" s="37">
        <f t="shared" si="1018"/>
        <v>5.813313610465656E-3</v>
      </c>
      <c r="AG7248" s="27"/>
    </row>
    <row r="7249" spans="1:33" x14ac:dyDescent="0.25">
      <c r="A7249" s="21">
        <v>2870512</v>
      </c>
      <c r="B7249" s="34">
        <v>8.0197735431577803E-6</v>
      </c>
      <c r="C7249" s="22">
        <v>8.5491198423597897E-6</v>
      </c>
      <c r="D7249" s="22" t="s">
        <v>561</v>
      </c>
      <c r="E7249" s="23">
        <v>3193573272.8763499</v>
      </c>
      <c r="F7249" s="23">
        <f t="shared" si="1017"/>
        <v>25611.734441949553</v>
      </c>
      <c r="G7249" s="24" t="s">
        <v>24</v>
      </c>
      <c r="H7249" s="24">
        <v>4</v>
      </c>
      <c r="I7249" s="25" t="s">
        <v>40</v>
      </c>
      <c r="J7249" s="31">
        <f t="shared" si="1019"/>
        <v>4</v>
      </c>
      <c r="K7249" s="24" t="s">
        <v>29</v>
      </c>
      <c r="L7249" s="24"/>
      <c r="M7249" s="25" t="s">
        <v>29</v>
      </c>
      <c r="N7249" s="25">
        <f t="shared" si="1020"/>
        <v>0</v>
      </c>
      <c r="O7249" s="24" t="s">
        <v>29</v>
      </c>
      <c r="P7249" s="24"/>
      <c r="Q7249" s="25" t="s">
        <v>29</v>
      </c>
      <c r="R7249" s="25">
        <f t="shared" si="1021"/>
        <v>0</v>
      </c>
      <c r="S7249" s="24" t="s">
        <v>29</v>
      </c>
      <c r="T7249" s="24"/>
      <c r="U7249" s="25" t="s">
        <v>29</v>
      </c>
      <c r="V7249" s="25">
        <f t="shared" si="1022"/>
        <v>0</v>
      </c>
      <c r="W7249" s="25" t="s">
        <v>29</v>
      </c>
      <c r="X7249" s="25"/>
      <c r="Y7249" s="25" t="s">
        <v>29</v>
      </c>
      <c r="Z7249" s="25">
        <f t="shared" si="1023"/>
        <v>0</v>
      </c>
      <c r="AA7249" s="24" t="s">
        <v>29</v>
      </c>
      <c r="AB7249" s="24"/>
      <c r="AC7249" s="25" t="s">
        <v>29</v>
      </c>
      <c r="AD7249" s="25">
        <f t="shared" si="1024"/>
        <v>0</v>
      </c>
      <c r="AE7249" s="32">
        <f t="shared" si="1025"/>
        <v>4</v>
      </c>
      <c r="AF7249" s="37">
        <f t="shared" si="1018"/>
        <v>25611.734441949553</v>
      </c>
      <c r="AG7249" s="27"/>
    </row>
    <row r="7250" spans="1:33" x14ac:dyDescent="0.25">
      <c r="A7250" s="21">
        <v>2870514</v>
      </c>
      <c r="B7250" s="34">
        <v>2.0508065277435402E-5</v>
      </c>
      <c r="C7250" s="22">
        <v>2.00551082520611E-5</v>
      </c>
      <c r="D7250" s="22" t="s">
        <v>338</v>
      </c>
      <c r="E7250" s="23">
        <v>5708990308.3262596</v>
      </c>
      <c r="F7250" s="23">
        <f t="shared" si="1017"/>
        <v>117080.34591140099</v>
      </c>
      <c r="G7250" s="24" t="s">
        <v>24</v>
      </c>
      <c r="H7250" s="24">
        <v>1</v>
      </c>
      <c r="I7250" s="25" t="s">
        <v>34</v>
      </c>
      <c r="J7250" s="31">
        <f t="shared" si="1019"/>
        <v>0</v>
      </c>
      <c r="K7250" s="24" t="s">
        <v>26</v>
      </c>
      <c r="L7250" s="24">
        <v>1</v>
      </c>
      <c r="M7250" s="25" t="s">
        <v>35</v>
      </c>
      <c r="N7250" s="25">
        <f t="shared" si="1020"/>
        <v>0</v>
      </c>
      <c r="O7250" s="24" t="s">
        <v>24</v>
      </c>
      <c r="P7250" s="24">
        <v>5</v>
      </c>
      <c r="Q7250" s="25" t="s">
        <v>31</v>
      </c>
      <c r="R7250" s="25">
        <f t="shared" si="1021"/>
        <v>5</v>
      </c>
      <c r="S7250" s="24" t="s">
        <v>29</v>
      </c>
      <c r="T7250" s="24"/>
      <c r="U7250" s="25" t="s">
        <v>29</v>
      </c>
      <c r="V7250" s="25">
        <f t="shared" si="1022"/>
        <v>0</v>
      </c>
      <c r="W7250" s="25" t="s">
        <v>29</v>
      </c>
      <c r="X7250" s="25"/>
      <c r="Y7250" s="25" t="s">
        <v>29</v>
      </c>
      <c r="Z7250" s="25">
        <f t="shared" si="1023"/>
        <v>0</v>
      </c>
      <c r="AA7250" s="24" t="s">
        <v>29</v>
      </c>
      <c r="AB7250" s="24"/>
      <c r="AC7250" s="25" t="s">
        <v>29</v>
      </c>
      <c r="AD7250" s="25">
        <f t="shared" si="1024"/>
        <v>0</v>
      </c>
      <c r="AE7250" s="32">
        <f t="shared" si="1025"/>
        <v>5</v>
      </c>
      <c r="AF7250" s="37">
        <f t="shared" si="1018"/>
        <v>117080.34591140099</v>
      </c>
      <c r="AG7250" s="27"/>
    </row>
    <row r="7251" spans="1:33" x14ac:dyDescent="0.25">
      <c r="A7251" s="21">
        <v>2870515</v>
      </c>
      <c r="B7251" s="34">
        <v>2.7370987943551E-6</v>
      </c>
      <c r="C7251" s="22">
        <v>2.86409741110677E-6</v>
      </c>
      <c r="D7251" s="22" t="s">
        <v>3764</v>
      </c>
      <c r="E7251" s="23">
        <v>42672058.509813197</v>
      </c>
      <c r="F7251" s="23">
        <f t="shared" si="1017"/>
        <v>116.79763989985999</v>
      </c>
      <c r="G7251" s="24" t="s">
        <v>24</v>
      </c>
      <c r="H7251" s="24">
        <v>3</v>
      </c>
      <c r="I7251" s="25" t="s">
        <v>50</v>
      </c>
      <c r="J7251" s="31">
        <f t="shared" si="1019"/>
        <v>0</v>
      </c>
      <c r="K7251" s="24" t="s">
        <v>24</v>
      </c>
      <c r="L7251" s="24">
        <v>1</v>
      </c>
      <c r="M7251" s="25" t="s">
        <v>36</v>
      </c>
      <c r="N7251" s="25">
        <f t="shared" si="1020"/>
        <v>1</v>
      </c>
      <c r="O7251" s="24" t="s">
        <v>29</v>
      </c>
      <c r="P7251" s="24"/>
      <c r="Q7251" s="25" t="s">
        <v>29</v>
      </c>
      <c r="R7251" s="25">
        <f t="shared" si="1021"/>
        <v>0</v>
      </c>
      <c r="S7251" s="24" t="s">
        <v>29</v>
      </c>
      <c r="T7251" s="24"/>
      <c r="U7251" s="25" t="s">
        <v>29</v>
      </c>
      <c r="V7251" s="25">
        <f t="shared" si="1022"/>
        <v>0</v>
      </c>
      <c r="W7251" s="25" t="s">
        <v>29</v>
      </c>
      <c r="X7251" s="25"/>
      <c r="Y7251" s="25" t="s">
        <v>29</v>
      </c>
      <c r="Z7251" s="25">
        <f t="shared" si="1023"/>
        <v>0</v>
      </c>
      <c r="AA7251" s="24" t="s">
        <v>29</v>
      </c>
      <c r="AB7251" s="24"/>
      <c r="AC7251" s="25" t="s">
        <v>29</v>
      </c>
      <c r="AD7251" s="25">
        <f t="shared" si="1024"/>
        <v>0</v>
      </c>
      <c r="AE7251" s="32">
        <f t="shared" si="1025"/>
        <v>1</v>
      </c>
      <c r="AF7251" s="37">
        <f t="shared" si="1018"/>
        <v>116.79763989985999</v>
      </c>
      <c r="AG7251" s="27"/>
    </row>
    <row r="7252" spans="1:33" x14ac:dyDescent="0.25">
      <c r="A7252" s="21">
        <v>2870516</v>
      </c>
      <c r="B7252" s="34">
        <v>2.0931711161494602E-6</v>
      </c>
      <c r="C7252" s="22">
        <v>2.0979731098917502E-6</v>
      </c>
      <c r="D7252" s="22" t="s">
        <v>847</v>
      </c>
      <c r="E7252" s="23">
        <v>107603056.148357</v>
      </c>
      <c r="F7252" s="23">
        <f t="shared" si="1017"/>
        <v>225.23160913914947</v>
      </c>
      <c r="G7252" s="24" t="s">
        <v>24</v>
      </c>
      <c r="H7252" s="24">
        <v>3</v>
      </c>
      <c r="I7252" s="25" t="s">
        <v>36</v>
      </c>
      <c r="J7252" s="31">
        <f t="shared" si="1019"/>
        <v>3</v>
      </c>
      <c r="K7252" s="24" t="s">
        <v>29</v>
      </c>
      <c r="L7252" s="24"/>
      <c r="M7252" s="25" t="s">
        <v>29</v>
      </c>
      <c r="N7252" s="25">
        <f t="shared" si="1020"/>
        <v>0</v>
      </c>
      <c r="O7252" s="24" t="s">
        <v>29</v>
      </c>
      <c r="P7252" s="24"/>
      <c r="Q7252" s="25" t="s">
        <v>29</v>
      </c>
      <c r="R7252" s="25">
        <f t="shared" si="1021"/>
        <v>0</v>
      </c>
      <c r="S7252" s="24" t="s">
        <v>29</v>
      </c>
      <c r="T7252" s="24"/>
      <c r="U7252" s="25" t="s">
        <v>29</v>
      </c>
      <c r="V7252" s="25">
        <f t="shared" si="1022"/>
        <v>0</v>
      </c>
      <c r="W7252" s="25" t="s">
        <v>29</v>
      </c>
      <c r="X7252" s="25"/>
      <c r="Y7252" s="25" t="s">
        <v>29</v>
      </c>
      <c r="Z7252" s="25">
        <f t="shared" si="1023"/>
        <v>0</v>
      </c>
      <c r="AA7252" s="24" t="s">
        <v>29</v>
      </c>
      <c r="AB7252" s="24"/>
      <c r="AC7252" s="25" t="s">
        <v>29</v>
      </c>
      <c r="AD7252" s="25">
        <f t="shared" si="1024"/>
        <v>0</v>
      </c>
      <c r="AE7252" s="32">
        <f t="shared" si="1025"/>
        <v>3</v>
      </c>
      <c r="AF7252" s="37">
        <f t="shared" si="1018"/>
        <v>225.23160913914947</v>
      </c>
      <c r="AG7252" s="27"/>
    </row>
    <row r="7253" spans="1:33" x14ac:dyDescent="0.25">
      <c r="A7253" s="21">
        <v>2870519</v>
      </c>
      <c r="B7253" s="34">
        <v>3.24061294428973E-6</v>
      </c>
      <c r="C7253" s="22">
        <v>3.7706796194519201E-6</v>
      </c>
      <c r="D7253" s="22" t="s">
        <v>1039</v>
      </c>
      <c r="E7253" s="23">
        <v>1631158675.3639901</v>
      </c>
      <c r="F7253" s="23">
        <f t="shared" si="1017"/>
        <v>5285.953917575036</v>
      </c>
      <c r="G7253" s="24" t="s">
        <v>24</v>
      </c>
      <c r="H7253" s="24">
        <v>3</v>
      </c>
      <c r="I7253" s="25" t="s">
        <v>34</v>
      </c>
      <c r="J7253" s="31">
        <f t="shared" si="1019"/>
        <v>0</v>
      </c>
      <c r="K7253" s="24" t="s">
        <v>26</v>
      </c>
      <c r="L7253" s="24">
        <v>3</v>
      </c>
      <c r="M7253" s="25" t="s">
        <v>27</v>
      </c>
      <c r="N7253" s="25">
        <f t="shared" si="1020"/>
        <v>0</v>
      </c>
      <c r="O7253" s="24" t="s">
        <v>24</v>
      </c>
      <c r="P7253" s="24">
        <v>3</v>
      </c>
      <c r="Q7253" s="25" t="s">
        <v>40</v>
      </c>
      <c r="R7253" s="25">
        <f t="shared" si="1021"/>
        <v>3</v>
      </c>
      <c r="S7253" s="24" t="s">
        <v>29</v>
      </c>
      <c r="T7253" s="24"/>
      <c r="U7253" s="25" t="s">
        <v>29</v>
      </c>
      <c r="V7253" s="25">
        <f t="shared" si="1022"/>
        <v>0</v>
      </c>
      <c r="W7253" s="25" t="s">
        <v>29</v>
      </c>
      <c r="X7253" s="25"/>
      <c r="Y7253" s="25" t="s">
        <v>29</v>
      </c>
      <c r="Z7253" s="25">
        <f t="shared" si="1023"/>
        <v>0</v>
      </c>
      <c r="AA7253" s="24" t="s">
        <v>29</v>
      </c>
      <c r="AB7253" s="24"/>
      <c r="AC7253" s="25" t="s">
        <v>29</v>
      </c>
      <c r="AD7253" s="25">
        <f t="shared" si="1024"/>
        <v>0</v>
      </c>
      <c r="AE7253" s="32">
        <f t="shared" si="1025"/>
        <v>3</v>
      </c>
      <c r="AF7253" s="37">
        <f t="shared" si="1018"/>
        <v>5285.953917575036</v>
      </c>
      <c r="AG7253" s="27"/>
    </row>
    <row r="7254" spans="1:33" x14ac:dyDescent="0.25">
      <c r="A7254" s="21">
        <v>2870522</v>
      </c>
      <c r="B7254" s="34">
        <v>2.78106465818583E-6</v>
      </c>
      <c r="C7254" s="22">
        <v>3.0454301218883698E-6</v>
      </c>
      <c r="D7254" s="22" t="s">
        <v>1861</v>
      </c>
      <c r="E7254" s="23">
        <v>7576423.96106767</v>
      </c>
      <c r="F7254" s="23">
        <f t="shared" si="1017"/>
        <v>21.070524913557591</v>
      </c>
      <c r="G7254" s="24" t="s">
        <v>24</v>
      </c>
      <c r="H7254" s="24">
        <v>1</v>
      </c>
      <c r="I7254" s="25" t="s">
        <v>36</v>
      </c>
      <c r="J7254" s="31">
        <f t="shared" si="1019"/>
        <v>1</v>
      </c>
      <c r="K7254" s="24" t="s">
        <v>29</v>
      </c>
      <c r="L7254" s="24"/>
      <c r="M7254" s="25" t="s">
        <v>29</v>
      </c>
      <c r="N7254" s="25">
        <f t="shared" si="1020"/>
        <v>0</v>
      </c>
      <c r="O7254" s="24" t="s">
        <v>29</v>
      </c>
      <c r="P7254" s="24"/>
      <c r="Q7254" s="25" t="s">
        <v>29</v>
      </c>
      <c r="R7254" s="25">
        <f t="shared" si="1021"/>
        <v>0</v>
      </c>
      <c r="S7254" s="24" t="s">
        <v>29</v>
      </c>
      <c r="T7254" s="24"/>
      <c r="U7254" s="25" t="s">
        <v>29</v>
      </c>
      <c r="V7254" s="25">
        <f t="shared" si="1022"/>
        <v>0</v>
      </c>
      <c r="W7254" s="25" t="s">
        <v>29</v>
      </c>
      <c r="X7254" s="25"/>
      <c r="Y7254" s="25" t="s">
        <v>29</v>
      </c>
      <c r="Z7254" s="25">
        <f t="shared" si="1023"/>
        <v>0</v>
      </c>
      <c r="AA7254" s="24" t="s">
        <v>29</v>
      </c>
      <c r="AB7254" s="24"/>
      <c r="AC7254" s="25" t="s">
        <v>29</v>
      </c>
      <c r="AD7254" s="25">
        <f t="shared" si="1024"/>
        <v>0</v>
      </c>
      <c r="AE7254" s="32">
        <f t="shared" si="1025"/>
        <v>1</v>
      </c>
      <c r="AF7254" s="37">
        <f t="shared" si="1018"/>
        <v>21.070524913557591</v>
      </c>
      <c r="AG7254" s="27"/>
    </row>
    <row r="7255" spans="1:33" x14ac:dyDescent="0.25">
      <c r="A7255" s="21">
        <v>2870527</v>
      </c>
      <c r="B7255" s="34">
        <v>1.32401082999427E-5</v>
      </c>
      <c r="C7255" s="22">
        <v>1.5133847194080199E-5</v>
      </c>
      <c r="D7255" s="22" t="s">
        <v>3157</v>
      </c>
      <c r="E7255" s="23">
        <v>124468872.967602</v>
      </c>
      <c r="F7255" s="23">
        <f t="shared" si="1017"/>
        <v>1647.9813580628609</v>
      </c>
      <c r="G7255" s="24" t="s">
        <v>24</v>
      </c>
      <c r="H7255" s="24">
        <v>3</v>
      </c>
      <c r="I7255" s="25" t="s">
        <v>83</v>
      </c>
      <c r="J7255" s="31">
        <f t="shared" si="1019"/>
        <v>0</v>
      </c>
      <c r="K7255" s="24" t="s">
        <v>24</v>
      </c>
      <c r="L7255" s="24">
        <v>1</v>
      </c>
      <c r="M7255" s="25" t="s">
        <v>31</v>
      </c>
      <c r="N7255" s="25">
        <f t="shared" si="1020"/>
        <v>1</v>
      </c>
      <c r="O7255" s="24" t="s">
        <v>29</v>
      </c>
      <c r="P7255" s="24"/>
      <c r="Q7255" s="25" t="s">
        <v>29</v>
      </c>
      <c r="R7255" s="25">
        <f t="shared" si="1021"/>
        <v>0</v>
      </c>
      <c r="S7255" s="24" t="s">
        <v>29</v>
      </c>
      <c r="T7255" s="24"/>
      <c r="U7255" s="25" t="s">
        <v>29</v>
      </c>
      <c r="V7255" s="25">
        <f t="shared" si="1022"/>
        <v>0</v>
      </c>
      <c r="W7255" s="25" t="s">
        <v>29</v>
      </c>
      <c r="X7255" s="25"/>
      <c r="Y7255" s="25" t="s">
        <v>29</v>
      </c>
      <c r="Z7255" s="25">
        <f t="shared" si="1023"/>
        <v>0</v>
      </c>
      <c r="AA7255" s="24" t="s">
        <v>29</v>
      </c>
      <c r="AB7255" s="24"/>
      <c r="AC7255" s="25" t="s">
        <v>29</v>
      </c>
      <c r="AD7255" s="25">
        <f t="shared" si="1024"/>
        <v>0</v>
      </c>
      <c r="AE7255" s="32">
        <f t="shared" si="1025"/>
        <v>1</v>
      </c>
      <c r="AF7255" s="37">
        <f t="shared" si="1018"/>
        <v>1647.9813580628609</v>
      </c>
      <c r="AG7255" s="27"/>
    </row>
    <row r="7256" spans="1:33" x14ac:dyDescent="0.25">
      <c r="A7256" s="21">
        <v>2870528</v>
      </c>
      <c r="B7256" s="34">
        <v>1.1031161441737E-6</v>
      </c>
      <c r="C7256" s="22">
        <v>1.0809500270916801E-6</v>
      </c>
      <c r="D7256" s="22" t="s">
        <v>1731</v>
      </c>
      <c r="E7256" s="23">
        <v>703362835.12919104</v>
      </c>
      <c r="F7256" s="23">
        <f t="shared" si="1017"/>
        <v>775.89089864279504</v>
      </c>
      <c r="G7256" s="24" t="s">
        <v>26</v>
      </c>
      <c r="H7256" s="24">
        <v>1</v>
      </c>
      <c r="I7256" s="25" t="s">
        <v>25</v>
      </c>
      <c r="J7256" s="31">
        <f t="shared" si="1019"/>
        <v>0</v>
      </c>
      <c r="K7256" s="24" t="s">
        <v>24</v>
      </c>
      <c r="L7256" s="24">
        <v>5</v>
      </c>
      <c r="M7256" s="25" t="s">
        <v>76</v>
      </c>
      <c r="N7256" s="25">
        <f t="shared" si="1020"/>
        <v>0</v>
      </c>
      <c r="O7256" s="24" t="s">
        <v>24</v>
      </c>
      <c r="P7256" s="24">
        <v>4</v>
      </c>
      <c r="Q7256" s="25" t="s">
        <v>82</v>
      </c>
      <c r="R7256" s="25">
        <f t="shared" si="1021"/>
        <v>0</v>
      </c>
      <c r="S7256" s="24" t="s">
        <v>26</v>
      </c>
      <c r="T7256" s="24">
        <v>2</v>
      </c>
      <c r="U7256" s="25" t="s">
        <v>70</v>
      </c>
      <c r="V7256" s="25">
        <f t="shared" si="1022"/>
        <v>0</v>
      </c>
      <c r="W7256" s="25" t="s">
        <v>26</v>
      </c>
      <c r="X7256" s="25">
        <v>3</v>
      </c>
      <c r="Y7256" s="25" t="s">
        <v>27</v>
      </c>
      <c r="Z7256" s="25">
        <f t="shared" si="1023"/>
        <v>0</v>
      </c>
      <c r="AA7256" s="24" t="s">
        <v>24</v>
      </c>
      <c r="AB7256" s="24">
        <v>3</v>
      </c>
      <c r="AC7256" s="25" t="s">
        <v>39</v>
      </c>
      <c r="AD7256" s="25">
        <f t="shared" si="1024"/>
        <v>3</v>
      </c>
      <c r="AE7256" s="32">
        <f t="shared" si="1025"/>
        <v>3</v>
      </c>
      <c r="AF7256" s="37">
        <f t="shared" si="1018"/>
        <v>775.89089864279504</v>
      </c>
      <c r="AG7256" s="27"/>
    </row>
    <row r="7257" spans="1:33" x14ac:dyDescent="0.25">
      <c r="A7257" s="21">
        <v>2870537</v>
      </c>
      <c r="B7257" s="34">
        <v>3.8957010950010099E-4</v>
      </c>
      <c r="C7257" s="22">
        <v>4.32272779880686E-4</v>
      </c>
      <c r="D7257" s="22" t="s">
        <v>2943</v>
      </c>
      <c r="E7257" s="23">
        <v>171535941.769642</v>
      </c>
      <c r="F7257" s="23">
        <f t="shared" si="1017"/>
        <v>66825.275618402375</v>
      </c>
      <c r="G7257" s="24" t="s">
        <v>24</v>
      </c>
      <c r="H7257" s="24">
        <v>4</v>
      </c>
      <c r="I7257" s="25" t="s">
        <v>36</v>
      </c>
      <c r="J7257" s="31">
        <f t="shared" si="1019"/>
        <v>4</v>
      </c>
      <c r="K7257" s="24" t="s">
        <v>29</v>
      </c>
      <c r="L7257" s="24"/>
      <c r="M7257" s="25" t="s">
        <v>29</v>
      </c>
      <c r="N7257" s="25">
        <f t="shared" si="1020"/>
        <v>0</v>
      </c>
      <c r="O7257" s="24" t="s">
        <v>29</v>
      </c>
      <c r="P7257" s="24"/>
      <c r="Q7257" s="25" t="s">
        <v>29</v>
      </c>
      <c r="R7257" s="25">
        <f t="shared" si="1021"/>
        <v>0</v>
      </c>
      <c r="S7257" s="24" t="s">
        <v>29</v>
      </c>
      <c r="T7257" s="24"/>
      <c r="U7257" s="25" t="s">
        <v>29</v>
      </c>
      <c r="V7257" s="25">
        <f t="shared" si="1022"/>
        <v>0</v>
      </c>
      <c r="W7257" s="25" t="s">
        <v>29</v>
      </c>
      <c r="X7257" s="25"/>
      <c r="Y7257" s="25" t="s">
        <v>29</v>
      </c>
      <c r="Z7257" s="25">
        <f t="shared" si="1023"/>
        <v>0</v>
      </c>
      <c r="AA7257" s="24" t="s">
        <v>29</v>
      </c>
      <c r="AB7257" s="24"/>
      <c r="AC7257" s="25" t="s">
        <v>29</v>
      </c>
      <c r="AD7257" s="25">
        <f t="shared" si="1024"/>
        <v>0</v>
      </c>
      <c r="AE7257" s="32">
        <f t="shared" si="1025"/>
        <v>4</v>
      </c>
      <c r="AF7257" s="37">
        <f t="shared" si="1018"/>
        <v>66825.275618402375</v>
      </c>
      <c r="AG7257" s="27"/>
    </row>
    <row r="7258" spans="1:33" x14ac:dyDescent="0.25">
      <c r="A7258" s="21">
        <v>2870539</v>
      </c>
      <c r="B7258" s="34">
        <v>2.6813559605903201E-5</v>
      </c>
      <c r="C7258" s="22">
        <v>2.9885014540923301E-5</v>
      </c>
      <c r="D7258" s="22" t="s">
        <v>4666</v>
      </c>
      <c r="E7258" s="23">
        <v>4119239.3022084599</v>
      </c>
      <c r="F7258" s="23">
        <f t="shared" si="1017"/>
        <v>110.45146856074565</v>
      </c>
      <c r="G7258" s="24" t="s">
        <v>24</v>
      </c>
      <c r="H7258" s="24">
        <v>1</v>
      </c>
      <c r="I7258" s="25" t="s">
        <v>34</v>
      </c>
      <c r="J7258" s="31">
        <f t="shared" si="1019"/>
        <v>0</v>
      </c>
      <c r="K7258" s="24" t="s">
        <v>24</v>
      </c>
      <c r="L7258" s="24">
        <v>4</v>
      </c>
      <c r="M7258" s="25" t="s">
        <v>53</v>
      </c>
      <c r="N7258" s="25">
        <f t="shared" si="1020"/>
        <v>0</v>
      </c>
      <c r="O7258" s="24" t="s">
        <v>29</v>
      </c>
      <c r="P7258" s="24"/>
      <c r="Q7258" s="25" t="s">
        <v>29</v>
      </c>
      <c r="R7258" s="25">
        <f t="shared" si="1021"/>
        <v>0</v>
      </c>
      <c r="S7258" s="24" t="s">
        <v>29</v>
      </c>
      <c r="T7258" s="24"/>
      <c r="U7258" s="25" t="s">
        <v>29</v>
      </c>
      <c r="V7258" s="25">
        <f t="shared" si="1022"/>
        <v>0</v>
      </c>
      <c r="W7258" s="25" t="s">
        <v>29</v>
      </c>
      <c r="X7258" s="25"/>
      <c r="Y7258" s="25" t="s">
        <v>29</v>
      </c>
      <c r="Z7258" s="25">
        <f t="shared" si="1023"/>
        <v>0</v>
      </c>
      <c r="AA7258" s="24" t="s">
        <v>29</v>
      </c>
      <c r="AB7258" s="24"/>
      <c r="AC7258" s="25" t="s">
        <v>29</v>
      </c>
      <c r="AD7258" s="25">
        <f t="shared" si="1024"/>
        <v>0</v>
      </c>
      <c r="AE7258" s="32">
        <f t="shared" si="1025"/>
        <v>0</v>
      </c>
      <c r="AF7258" s="37">
        <f t="shared" si="1018"/>
        <v>110.45146856074565</v>
      </c>
      <c r="AG7258" s="27"/>
    </row>
    <row r="7259" spans="1:33" x14ac:dyDescent="0.25">
      <c r="A7259" s="21">
        <v>2870540</v>
      </c>
      <c r="B7259" s="34">
        <v>1.0362010085857E-4</v>
      </c>
      <c r="C7259" s="22">
        <v>1.02979731352965E-4</v>
      </c>
      <c r="D7259" s="22" t="s">
        <v>170</v>
      </c>
      <c r="E7259" s="23">
        <v>4352617051.3204203</v>
      </c>
      <c r="F7259" s="23">
        <f t="shared" si="1017"/>
        <v>451018.61785655352</v>
      </c>
      <c r="G7259" s="24" t="s">
        <v>24</v>
      </c>
      <c r="H7259" s="24">
        <v>4</v>
      </c>
      <c r="I7259" s="25" t="s">
        <v>40</v>
      </c>
      <c r="J7259" s="31">
        <f t="shared" si="1019"/>
        <v>4</v>
      </c>
      <c r="K7259" s="24" t="s">
        <v>29</v>
      </c>
      <c r="L7259" s="24"/>
      <c r="M7259" s="25" t="s">
        <v>29</v>
      </c>
      <c r="N7259" s="25">
        <f t="shared" si="1020"/>
        <v>0</v>
      </c>
      <c r="O7259" s="24" t="s">
        <v>29</v>
      </c>
      <c r="P7259" s="24"/>
      <c r="Q7259" s="25" t="s">
        <v>29</v>
      </c>
      <c r="R7259" s="25">
        <f t="shared" si="1021"/>
        <v>0</v>
      </c>
      <c r="S7259" s="24" t="s">
        <v>29</v>
      </c>
      <c r="T7259" s="24"/>
      <c r="U7259" s="25" t="s">
        <v>29</v>
      </c>
      <c r="V7259" s="25">
        <f t="shared" si="1022"/>
        <v>0</v>
      </c>
      <c r="W7259" s="25" t="s">
        <v>29</v>
      </c>
      <c r="X7259" s="25"/>
      <c r="Y7259" s="25" t="s">
        <v>29</v>
      </c>
      <c r="Z7259" s="25">
        <f t="shared" si="1023"/>
        <v>0</v>
      </c>
      <c r="AA7259" s="24" t="s">
        <v>29</v>
      </c>
      <c r="AB7259" s="24"/>
      <c r="AC7259" s="25" t="s">
        <v>29</v>
      </c>
      <c r="AD7259" s="25">
        <f t="shared" si="1024"/>
        <v>0</v>
      </c>
      <c r="AE7259" s="32">
        <f t="shared" si="1025"/>
        <v>4</v>
      </c>
      <c r="AF7259" s="37">
        <f t="shared" si="1018"/>
        <v>451018.61785655352</v>
      </c>
      <c r="AG7259" s="27"/>
    </row>
    <row r="7260" spans="1:33" x14ac:dyDescent="0.25">
      <c r="A7260" s="21">
        <v>2870544</v>
      </c>
      <c r="B7260" s="34">
        <v>3.25518820079067E-4</v>
      </c>
      <c r="C7260" s="22">
        <v>3.2156265384110301E-4</v>
      </c>
      <c r="D7260" s="22" t="s">
        <v>254</v>
      </c>
      <c r="E7260" s="23">
        <v>212777687.22279</v>
      </c>
      <c r="F7260" s="23">
        <f t="shared" si="1017"/>
        <v>69263.141683915368</v>
      </c>
      <c r="G7260" s="24" t="s">
        <v>24</v>
      </c>
      <c r="H7260" s="24">
        <v>4</v>
      </c>
      <c r="I7260" s="25" t="s">
        <v>39</v>
      </c>
      <c r="J7260" s="31">
        <f t="shared" si="1019"/>
        <v>4</v>
      </c>
      <c r="K7260" s="24" t="s">
        <v>29</v>
      </c>
      <c r="L7260" s="24"/>
      <c r="M7260" s="25" t="s">
        <v>29</v>
      </c>
      <c r="N7260" s="25">
        <f t="shared" si="1020"/>
        <v>0</v>
      </c>
      <c r="O7260" s="24" t="s">
        <v>29</v>
      </c>
      <c r="P7260" s="24"/>
      <c r="Q7260" s="25" t="s">
        <v>29</v>
      </c>
      <c r="R7260" s="25">
        <f t="shared" si="1021"/>
        <v>0</v>
      </c>
      <c r="S7260" s="24" t="s">
        <v>29</v>
      </c>
      <c r="T7260" s="24"/>
      <c r="U7260" s="25" t="s">
        <v>29</v>
      </c>
      <c r="V7260" s="25">
        <f t="shared" si="1022"/>
        <v>0</v>
      </c>
      <c r="W7260" s="25" t="s">
        <v>29</v>
      </c>
      <c r="X7260" s="25"/>
      <c r="Y7260" s="25" t="s">
        <v>29</v>
      </c>
      <c r="Z7260" s="25">
        <f t="shared" si="1023"/>
        <v>0</v>
      </c>
      <c r="AA7260" s="24" t="s">
        <v>29</v>
      </c>
      <c r="AB7260" s="24"/>
      <c r="AC7260" s="25" t="s">
        <v>29</v>
      </c>
      <c r="AD7260" s="25">
        <f t="shared" si="1024"/>
        <v>0</v>
      </c>
      <c r="AE7260" s="32">
        <f t="shared" si="1025"/>
        <v>4</v>
      </c>
      <c r="AF7260" s="37">
        <f t="shared" si="1018"/>
        <v>69263.141683915368</v>
      </c>
      <c r="AG7260" s="27"/>
    </row>
    <row r="7261" spans="1:33" x14ac:dyDescent="0.25">
      <c r="A7261" s="21">
        <v>2870545</v>
      </c>
      <c r="B7261" s="34">
        <v>7.2640299061736198E-6</v>
      </c>
      <c r="C7261" s="22">
        <v>9.5455598480499696E-6</v>
      </c>
      <c r="D7261" s="22" t="s">
        <v>3117</v>
      </c>
      <c r="E7261" s="23">
        <v>132616260.063017</v>
      </c>
      <c r="F7261" s="23">
        <f t="shared" si="1017"/>
        <v>963.32847914265369</v>
      </c>
      <c r="G7261" s="24" t="s">
        <v>24</v>
      </c>
      <c r="H7261" s="24">
        <v>2</v>
      </c>
      <c r="I7261" s="25" t="s">
        <v>67</v>
      </c>
      <c r="J7261" s="31">
        <f t="shared" si="1019"/>
        <v>0</v>
      </c>
      <c r="K7261" s="24" t="s">
        <v>26</v>
      </c>
      <c r="L7261" s="24">
        <v>1</v>
      </c>
      <c r="M7261" s="25" t="s">
        <v>35</v>
      </c>
      <c r="N7261" s="25">
        <f t="shared" si="1020"/>
        <v>0</v>
      </c>
      <c r="O7261" s="24" t="s">
        <v>24</v>
      </c>
      <c r="P7261" s="24">
        <v>1</v>
      </c>
      <c r="Q7261" s="25" t="s">
        <v>41</v>
      </c>
      <c r="R7261" s="25">
        <f t="shared" si="1021"/>
        <v>1</v>
      </c>
      <c r="S7261" s="24" t="s">
        <v>29</v>
      </c>
      <c r="T7261" s="24"/>
      <c r="U7261" s="25" t="s">
        <v>29</v>
      </c>
      <c r="V7261" s="25">
        <f t="shared" si="1022"/>
        <v>0</v>
      </c>
      <c r="W7261" s="25" t="s">
        <v>29</v>
      </c>
      <c r="X7261" s="25"/>
      <c r="Y7261" s="25" t="s">
        <v>29</v>
      </c>
      <c r="Z7261" s="25">
        <f t="shared" si="1023"/>
        <v>0</v>
      </c>
      <c r="AA7261" s="24" t="s">
        <v>29</v>
      </c>
      <c r="AB7261" s="24"/>
      <c r="AC7261" s="25" t="s">
        <v>29</v>
      </c>
      <c r="AD7261" s="25">
        <f t="shared" si="1024"/>
        <v>0</v>
      </c>
      <c r="AE7261" s="32">
        <f t="shared" si="1025"/>
        <v>1</v>
      </c>
      <c r="AF7261" s="37">
        <f t="shared" si="1018"/>
        <v>963.32847914265369</v>
      </c>
      <c r="AG7261" s="27"/>
    </row>
    <row r="7262" spans="1:33" x14ac:dyDescent="0.25">
      <c r="A7262" s="21">
        <v>2870551</v>
      </c>
      <c r="B7262" s="34">
        <v>1.4474048561679E-4</v>
      </c>
      <c r="C7262" s="22">
        <v>1.9265720706785101E-4</v>
      </c>
      <c r="D7262" s="22" t="s">
        <v>4821</v>
      </c>
      <c r="E7262" s="23">
        <v>2356585.9900422501</v>
      </c>
      <c r="F7262" s="23">
        <f t="shared" si="1017"/>
        <v>341.09340059643915</v>
      </c>
      <c r="G7262" s="24" t="s">
        <v>24</v>
      </c>
      <c r="H7262" s="24">
        <v>1</v>
      </c>
      <c r="I7262" s="25" t="s">
        <v>38</v>
      </c>
      <c r="J7262" s="31">
        <f t="shared" si="1019"/>
        <v>0</v>
      </c>
      <c r="K7262" s="24" t="s">
        <v>29</v>
      </c>
      <c r="L7262" s="24"/>
      <c r="M7262" s="25" t="s">
        <v>29</v>
      </c>
      <c r="N7262" s="25">
        <f t="shared" si="1020"/>
        <v>0</v>
      </c>
      <c r="O7262" s="24" t="s">
        <v>29</v>
      </c>
      <c r="P7262" s="24"/>
      <c r="Q7262" s="25" t="s">
        <v>29</v>
      </c>
      <c r="R7262" s="25">
        <f t="shared" si="1021"/>
        <v>0</v>
      </c>
      <c r="S7262" s="24" t="s">
        <v>29</v>
      </c>
      <c r="T7262" s="24"/>
      <c r="U7262" s="25" t="s">
        <v>29</v>
      </c>
      <c r="V7262" s="25">
        <f t="shared" si="1022"/>
        <v>0</v>
      </c>
      <c r="W7262" s="25" t="s">
        <v>29</v>
      </c>
      <c r="X7262" s="25"/>
      <c r="Y7262" s="25" t="s">
        <v>29</v>
      </c>
      <c r="Z7262" s="25">
        <f t="shared" si="1023"/>
        <v>0</v>
      </c>
      <c r="AA7262" s="24" t="s">
        <v>29</v>
      </c>
      <c r="AB7262" s="24"/>
      <c r="AC7262" s="25" t="s">
        <v>29</v>
      </c>
      <c r="AD7262" s="25">
        <f t="shared" si="1024"/>
        <v>0</v>
      </c>
      <c r="AE7262" s="32">
        <f t="shared" si="1025"/>
        <v>0</v>
      </c>
      <c r="AF7262" s="37">
        <f t="shared" si="1018"/>
        <v>341.09340059643915</v>
      </c>
      <c r="AG7262" s="27"/>
    </row>
    <row r="7263" spans="1:33" x14ac:dyDescent="0.25">
      <c r="A7263" s="21">
        <v>2870553</v>
      </c>
      <c r="B7263" s="34">
        <v>1.54644717429475E-6</v>
      </c>
      <c r="C7263" s="22">
        <v>1.5976346042619099E-6</v>
      </c>
      <c r="D7263" s="22" t="s">
        <v>765</v>
      </c>
      <c r="E7263" s="23">
        <v>2310655275.7929802</v>
      </c>
      <c r="F7263" s="23">
        <f t="shared" si="1017"/>
        <v>3573.3063220193108</v>
      </c>
      <c r="G7263" s="24" t="s">
        <v>24</v>
      </c>
      <c r="H7263" s="24">
        <v>4</v>
      </c>
      <c r="I7263" s="25" t="s">
        <v>74</v>
      </c>
      <c r="J7263" s="31">
        <f t="shared" si="1019"/>
        <v>0</v>
      </c>
      <c r="K7263" s="24" t="s">
        <v>26</v>
      </c>
      <c r="L7263" s="24">
        <v>3</v>
      </c>
      <c r="M7263" s="25" t="s">
        <v>70</v>
      </c>
      <c r="N7263" s="25">
        <f t="shared" si="1020"/>
        <v>0</v>
      </c>
      <c r="O7263" s="24" t="s">
        <v>24</v>
      </c>
      <c r="P7263" s="24">
        <v>4</v>
      </c>
      <c r="Q7263" s="25" t="s">
        <v>43</v>
      </c>
      <c r="R7263" s="25">
        <f t="shared" si="1021"/>
        <v>0</v>
      </c>
      <c r="S7263" s="24" t="s">
        <v>24</v>
      </c>
      <c r="T7263" s="24">
        <v>2</v>
      </c>
      <c r="U7263" s="25" t="s">
        <v>39</v>
      </c>
      <c r="V7263" s="25">
        <f t="shared" si="1022"/>
        <v>2</v>
      </c>
      <c r="W7263" s="25" t="s">
        <v>29</v>
      </c>
      <c r="X7263" s="25"/>
      <c r="Y7263" s="25" t="s">
        <v>29</v>
      </c>
      <c r="Z7263" s="25">
        <f t="shared" si="1023"/>
        <v>0</v>
      </c>
      <c r="AA7263" s="24" t="s">
        <v>29</v>
      </c>
      <c r="AB7263" s="24"/>
      <c r="AC7263" s="25" t="s">
        <v>29</v>
      </c>
      <c r="AD7263" s="25">
        <f t="shared" si="1024"/>
        <v>0</v>
      </c>
      <c r="AE7263" s="32">
        <f t="shared" si="1025"/>
        <v>2</v>
      </c>
      <c r="AF7263" s="37">
        <f t="shared" si="1018"/>
        <v>3573.3063220193108</v>
      </c>
      <c r="AG7263" s="27"/>
    </row>
    <row r="7264" spans="1:33" x14ac:dyDescent="0.25">
      <c r="A7264" s="21">
        <v>2870558</v>
      </c>
      <c r="B7264" s="34">
        <v>3.9142232651895001E-5</v>
      </c>
      <c r="C7264" s="22">
        <v>4.5262214104736803E-5</v>
      </c>
      <c r="D7264" s="22" t="s">
        <v>4097</v>
      </c>
      <c r="E7264" s="23">
        <v>20280092.7347937</v>
      </c>
      <c r="F7264" s="23">
        <f t="shared" si="1017"/>
        <v>793.80810802730059</v>
      </c>
      <c r="G7264" s="24" t="s">
        <v>24</v>
      </c>
      <c r="H7264" s="24">
        <v>3</v>
      </c>
      <c r="I7264" s="25" t="s">
        <v>38</v>
      </c>
      <c r="J7264" s="31">
        <f t="shared" si="1019"/>
        <v>0</v>
      </c>
      <c r="K7264" s="24" t="s">
        <v>29</v>
      </c>
      <c r="L7264" s="24"/>
      <c r="M7264" s="25" t="s">
        <v>29</v>
      </c>
      <c r="N7264" s="25">
        <f t="shared" si="1020"/>
        <v>0</v>
      </c>
      <c r="O7264" s="24" t="s">
        <v>29</v>
      </c>
      <c r="P7264" s="24"/>
      <c r="Q7264" s="25" t="s">
        <v>29</v>
      </c>
      <c r="R7264" s="25">
        <f t="shared" si="1021"/>
        <v>0</v>
      </c>
      <c r="S7264" s="24" t="s">
        <v>29</v>
      </c>
      <c r="T7264" s="24"/>
      <c r="U7264" s="25" t="s">
        <v>29</v>
      </c>
      <c r="V7264" s="25">
        <f t="shared" si="1022"/>
        <v>0</v>
      </c>
      <c r="W7264" s="25" t="s">
        <v>29</v>
      </c>
      <c r="X7264" s="25"/>
      <c r="Y7264" s="25" t="s">
        <v>29</v>
      </c>
      <c r="Z7264" s="25">
        <f t="shared" si="1023"/>
        <v>0</v>
      </c>
      <c r="AA7264" s="24" t="s">
        <v>29</v>
      </c>
      <c r="AB7264" s="24"/>
      <c r="AC7264" s="25" t="s">
        <v>29</v>
      </c>
      <c r="AD7264" s="25">
        <f t="shared" si="1024"/>
        <v>0</v>
      </c>
      <c r="AE7264" s="32">
        <f t="shared" si="1025"/>
        <v>0</v>
      </c>
      <c r="AF7264" s="37">
        <f t="shared" si="1018"/>
        <v>793.80810802730059</v>
      </c>
      <c r="AG7264" s="27"/>
    </row>
    <row r="7265" spans="1:33" x14ac:dyDescent="0.25">
      <c r="A7265" s="21">
        <v>2870560</v>
      </c>
      <c r="B7265" s="34">
        <v>3.24061294428973E-6</v>
      </c>
      <c r="C7265" s="22">
        <v>3.8806587456952799E-6</v>
      </c>
      <c r="D7265" s="22" t="s">
        <v>1894</v>
      </c>
      <c r="E7265" s="23">
        <v>591490942.03037596</v>
      </c>
      <c r="F7265" s="23">
        <f t="shared" si="1017"/>
        <v>1916.7932031737628</v>
      </c>
      <c r="G7265" s="24" t="s">
        <v>24</v>
      </c>
      <c r="H7265" s="24">
        <v>3</v>
      </c>
      <c r="I7265" s="25" t="s">
        <v>34</v>
      </c>
      <c r="J7265" s="31">
        <f t="shared" si="1019"/>
        <v>0</v>
      </c>
      <c r="K7265" s="24" t="s">
        <v>24</v>
      </c>
      <c r="L7265" s="24">
        <v>3</v>
      </c>
      <c r="M7265" s="25" t="s">
        <v>36</v>
      </c>
      <c r="N7265" s="25">
        <f t="shared" si="1020"/>
        <v>3</v>
      </c>
      <c r="O7265" s="24" t="s">
        <v>29</v>
      </c>
      <c r="P7265" s="24"/>
      <c r="Q7265" s="25" t="s">
        <v>29</v>
      </c>
      <c r="R7265" s="25">
        <f t="shared" si="1021"/>
        <v>0</v>
      </c>
      <c r="S7265" s="24" t="s">
        <v>29</v>
      </c>
      <c r="T7265" s="24"/>
      <c r="U7265" s="25" t="s">
        <v>29</v>
      </c>
      <c r="V7265" s="25">
        <f t="shared" si="1022"/>
        <v>0</v>
      </c>
      <c r="W7265" s="25" t="s">
        <v>29</v>
      </c>
      <c r="X7265" s="25"/>
      <c r="Y7265" s="25" t="s">
        <v>29</v>
      </c>
      <c r="Z7265" s="25">
        <f t="shared" si="1023"/>
        <v>0</v>
      </c>
      <c r="AA7265" s="24" t="s">
        <v>29</v>
      </c>
      <c r="AB7265" s="24"/>
      <c r="AC7265" s="25" t="s">
        <v>29</v>
      </c>
      <c r="AD7265" s="25">
        <f t="shared" si="1024"/>
        <v>0</v>
      </c>
      <c r="AE7265" s="32">
        <f t="shared" si="1025"/>
        <v>3</v>
      </c>
      <c r="AF7265" s="37">
        <f t="shared" si="1018"/>
        <v>1916.7932031737628</v>
      </c>
      <c r="AG7265" s="27"/>
    </row>
    <row r="7266" spans="1:33" x14ac:dyDescent="0.25">
      <c r="A7266" s="21">
        <v>2870568</v>
      </c>
      <c r="B7266" s="34">
        <v>6.9340244083836595E-5</v>
      </c>
      <c r="C7266" s="22">
        <v>7.4742462503764505E-5</v>
      </c>
      <c r="D7266" s="22" t="s">
        <v>1220</v>
      </c>
      <c r="E7266" s="23">
        <v>521434597.39440799</v>
      </c>
      <c r="F7266" s="23">
        <f t="shared" si="1017"/>
        <v>36156.402257085312</v>
      </c>
      <c r="G7266" s="24" t="s">
        <v>24</v>
      </c>
      <c r="H7266" s="24">
        <v>2</v>
      </c>
      <c r="I7266" s="25" t="s">
        <v>40</v>
      </c>
      <c r="J7266" s="31">
        <f t="shared" si="1019"/>
        <v>2</v>
      </c>
      <c r="K7266" s="24" t="s">
        <v>29</v>
      </c>
      <c r="L7266" s="24"/>
      <c r="M7266" s="25" t="s">
        <v>29</v>
      </c>
      <c r="N7266" s="25">
        <f t="shared" si="1020"/>
        <v>0</v>
      </c>
      <c r="O7266" s="24" t="s">
        <v>29</v>
      </c>
      <c r="P7266" s="24"/>
      <c r="Q7266" s="25" t="s">
        <v>29</v>
      </c>
      <c r="R7266" s="25">
        <f t="shared" si="1021"/>
        <v>0</v>
      </c>
      <c r="S7266" s="24" t="s">
        <v>29</v>
      </c>
      <c r="T7266" s="24"/>
      <c r="U7266" s="25" t="s">
        <v>29</v>
      </c>
      <c r="V7266" s="25">
        <f t="shared" si="1022"/>
        <v>0</v>
      </c>
      <c r="W7266" s="25" t="s">
        <v>29</v>
      </c>
      <c r="X7266" s="25"/>
      <c r="Y7266" s="25" t="s">
        <v>29</v>
      </c>
      <c r="Z7266" s="25">
        <f t="shared" si="1023"/>
        <v>0</v>
      </c>
      <c r="AA7266" s="24" t="s">
        <v>29</v>
      </c>
      <c r="AB7266" s="24"/>
      <c r="AC7266" s="25" t="s">
        <v>29</v>
      </c>
      <c r="AD7266" s="25">
        <f t="shared" si="1024"/>
        <v>0</v>
      </c>
      <c r="AE7266" s="32">
        <f t="shared" si="1025"/>
        <v>2</v>
      </c>
      <c r="AF7266" s="37">
        <f t="shared" si="1018"/>
        <v>36156.402257085312</v>
      </c>
      <c r="AG7266" s="27"/>
    </row>
    <row r="7267" spans="1:33" x14ac:dyDescent="0.25">
      <c r="A7267" s="21">
        <v>2870570</v>
      </c>
      <c r="B7267" s="34">
        <v>4.27329402110918E-5</v>
      </c>
      <c r="C7267" s="22">
        <v>4.12034677015661E-5</v>
      </c>
      <c r="D7267" s="22" t="s">
        <v>986</v>
      </c>
      <c r="E7267" s="23">
        <v>655855470.06041098</v>
      </c>
      <c r="F7267" s="23">
        <f t="shared" si="1017"/>
        <v>28026.63258920905</v>
      </c>
      <c r="G7267" s="24" t="s">
        <v>24</v>
      </c>
      <c r="H7267" s="24">
        <v>3</v>
      </c>
      <c r="I7267" s="25" t="s">
        <v>31</v>
      </c>
      <c r="J7267" s="31">
        <f t="shared" si="1019"/>
        <v>3</v>
      </c>
      <c r="K7267" s="24" t="s">
        <v>29</v>
      </c>
      <c r="L7267" s="24"/>
      <c r="M7267" s="25" t="s">
        <v>29</v>
      </c>
      <c r="N7267" s="25">
        <f t="shared" si="1020"/>
        <v>0</v>
      </c>
      <c r="O7267" s="24" t="s">
        <v>29</v>
      </c>
      <c r="P7267" s="24"/>
      <c r="Q7267" s="25" t="s">
        <v>29</v>
      </c>
      <c r="R7267" s="25">
        <f t="shared" si="1021"/>
        <v>0</v>
      </c>
      <c r="S7267" s="24" t="s">
        <v>29</v>
      </c>
      <c r="T7267" s="24"/>
      <c r="U7267" s="25" t="s">
        <v>29</v>
      </c>
      <c r="V7267" s="25">
        <f t="shared" si="1022"/>
        <v>0</v>
      </c>
      <c r="W7267" s="25" t="s">
        <v>29</v>
      </c>
      <c r="X7267" s="25"/>
      <c r="Y7267" s="25" t="s">
        <v>29</v>
      </c>
      <c r="Z7267" s="25">
        <f t="shared" si="1023"/>
        <v>0</v>
      </c>
      <c r="AA7267" s="24" t="s">
        <v>29</v>
      </c>
      <c r="AB7267" s="24"/>
      <c r="AC7267" s="25" t="s">
        <v>29</v>
      </c>
      <c r="AD7267" s="25">
        <f t="shared" si="1024"/>
        <v>0</v>
      </c>
      <c r="AE7267" s="32">
        <f t="shared" si="1025"/>
        <v>3</v>
      </c>
      <c r="AF7267" s="37">
        <f t="shared" si="1018"/>
        <v>28026.63258920905</v>
      </c>
      <c r="AG7267" s="27"/>
    </row>
    <row r="7268" spans="1:33" x14ac:dyDescent="0.25">
      <c r="A7268" s="21">
        <v>2870571</v>
      </c>
      <c r="B7268" s="34">
        <v>1.25621166538069E-5</v>
      </c>
      <c r="C7268" s="22">
        <v>1.2998031682458099E-5</v>
      </c>
      <c r="D7268" s="22" t="s">
        <v>5251</v>
      </c>
      <c r="E7268" s="23">
        <v>239663.362565107</v>
      </c>
      <c r="F7268" s="23">
        <f t="shared" si="1017"/>
        <v>3.0106791181864918</v>
      </c>
      <c r="G7268" s="24" t="s">
        <v>24</v>
      </c>
      <c r="H7268" s="24">
        <v>4</v>
      </c>
      <c r="I7268" s="25" t="s">
        <v>46</v>
      </c>
      <c r="J7268" s="31">
        <f t="shared" si="1019"/>
        <v>0</v>
      </c>
      <c r="K7268" s="24" t="s">
        <v>29</v>
      </c>
      <c r="L7268" s="24"/>
      <c r="M7268" s="25" t="s">
        <v>29</v>
      </c>
      <c r="N7268" s="25">
        <f t="shared" si="1020"/>
        <v>0</v>
      </c>
      <c r="O7268" s="24" t="s">
        <v>29</v>
      </c>
      <c r="P7268" s="24"/>
      <c r="Q7268" s="25" t="s">
        <v>29</v>
      </c>
      <c r="R7268" s="25">
        <f t="shared" si="1021"/>
        <v>0</v>
      </c>
      <c r="S7268" s="24" t="s">
        <v>29</v>
      </c>
      <c r="T7268" s="24"/>
      <c r="U7268" s="25" t="s">
        <v>29</v>
      </c>
      <c r="V7268" s="25">
        <f t="shared" si="1022"/>
        <v>0</v>
      </c>
      <c r="W7268" s="25" t="s">
        <v>29</v>
      </c>
      <c r="X7268" s="25"/>
      <c r="Y7268" s="25" t="s">
        <v>29</v>
      </c>
      <c r="Z7268" s="25">
        <f t="shared" si="1023"/>
        <v>0</v>
      </c>
      <c r="AA7268" s="24" t="s">
        <v>29</v>
      </c>
      <c r="AB7268" s="24"/>
      <c r="AC7268" s="25" t="s">
        <v>29</v>
      </c>
      <c r="AD7268" s="25">
        <f t="shared" si="1024"/>
        <v>0</v>
      </c>
      <c r="AE7268" s="32">
        <f t="shared" si="1025"/>
        <v>0</v>
      </c>
      <c r="AF7268" s="37">
        <f t="shared" si="1018"/>
        <v>3.0106791181864918</v>
      </c>
      <c r="AG7268" s="27"/>
    </row>
    <row r="7269" spans="1:33" x14ac:dyDescent="0.25">
      <c r="A7269" s="21">
        <v>2870580</v>
      </c>
      <c r="B7269" s="34">
        <v>8.7295349980423599E-5</v>
      </c>
      <c r="C7269" s="22">
        <v>1.0207250910243901E-4</v>
      </c>
      <c r="D7269" s="22" t="s">
        <v>910</v>
      </c>
      <c r="E7269" s="23">
        <v>10770355.5031904</v>
      </c>
      <c r="F7269" s="23">
        <f t="shared" si="1017"/>
        <v>940.20195306458731</v>
      </c>
      <c r="G7269" s="24" t="s">
        <v>32</v>
      </c>
      <c r="H7269" s="24"/>
      <c r="I7269" s="25" t="s">
        <v>29</v>
      </c>
      <c r="J7269" s="31">
        <f t="shared" si="1019"/>
        <v>0</v>
      </c>
      <c r="K7269" s="24" t="s">
        <v>29</v>
      </c>
      <c r="L7269" s="24"/>
      <c r="M7269" s="25" t="s">
        <v>29</v>
      </c>
      <c r="N7269" s="25">
        <f t="shared" si="1020"/>
        <v>0</v>
      </c>
      <c r="O7269" s="24" t="s">
        <v>29</v>
      </c>
      <c r="P7269" s="24"/>
      <c r="Q7269" s="25" t="s">
        <v>29</v>
      </c>
      <c r="R7269" s="25">
        <f t="shared" si="1021"/>
        <v>0</v>
      </c>
      <c r="S7269" s="24" t="s">
        <v>29</v>
      </c>
      <c r="T7269" s="24"/>
      <c r="U7269" s="25" t="s">
        <v>29</v>
      </c>
      <c r="V7269" s="25">
        <f t="shared" si="1022"/>
        <v>0</v>
      </c>
      <c r="W7269" s="25" t="s">
        <v>29</v>
      </c>
      <c r="X7269" s="25"/>
      <c r="Y7269" s="25" t="s">
        <v>29</v>
      </c>
      <c r="Z7269" s="25">
        <f t="shared" si="1023"/>
        <v>0</v>
      </c>
      <c r="AA7269" s="24" t="s">
        <v>29</v>
      </c>
      <c r="AB7269" s="24"/>
      <c r="AC7269" s="25" t="s">
        <v>29</v>
      </c>
      <c r="AD7269" s="25">
        <f t="shared" si="1024"/>
        <v>0</v>
      </c>
      <c r="AE7269" s="32">
        <f t="shared" si="1025"/>
        <v>0</v>
      </c>
      <c r="AF7269" s="37">
        <f t="shared" si="1018"/>
        <v>940.20195306458731</v>
      </c>
      <c r="AG7269" s="27"/>
    </row>
    <row r="7270" spans="1:33" x14ac:dyDescent="0.25">
      <c r="A7270" s="21">
        <v>2870581</v>
      </c>
      <c r="B7270" s="34">
        <v>1.46429622401122E-6</v>
      </c>
      <c r="C7270" s="22">
        <v>1.61942223221642E-6</v>
      </c>
      <c r="D7270" s="22" t="s">
        <v>3244</v>
      </c>
      <c r="E7270" s="23">
        <v>109328724.392581</v>
      </c>
      <c r="F7270" s="23">
        <f t="shared" si="1017"/>
        <v>160.08963830401973</v>
      </c>
      <c r="G7270" s="24" t="s">
        <v>24</v>
      </c>
      <c r="H7270" s="24">
        <v>5</v>
      </c>
      <c r="I7270" s="25" t="s">
        <v>74</v>
      </c>
      <c r="J7270" s="31">
        <f t="shared" si="1019"/>
        <v>0</v>
      </c>
      <c r="K7270" s="24" t="s">
        <v>24</v>
      </c>
      <c r="L7270" s="24">
        <v>1</v>
      </c>
      <c r="M7270" s="25" t="s">
        <v>36</v>
      </c>
      <c r="N7270" s="25">
        <f t="shared" si="1020"/>
        <v>1</v>
      </c>
      <c r="O7270" s="24" t="s">
        <v>29</v>
      </c>
      <c r="P7270" s="24"/>
      <c r="Q7270" s="25" t="s">
        <v>29</v>
      </c>
      <c r="R7270" s="25">
        <f t="shared" si="1021"/>
        <v>0</v>
      </c>
      <c r="S7270" s="24" t="s">
        <v>29</v>
      </c>
      <c r="T7270" s="24"/>
      <c r="U7270" s="25" t="s">
        <v>29</v>
      </c>
      <c r="V7270" s="25">
        <f t="shared" si="1022"/>
        <v>0</v>
      </c>
      <c r="W7270" s="25" t="s">
        <v>29</v>
      </c>
      <c r="X7270" s="25"/>
      <c r="Y7270" s="25" t="s">
        <v>29</v>
      </c>
      <c r="Z7270" s="25">
        <f t="shared" si="1023"/>
        <v>0</v>
      </c>
      <c r="AA7270" s="24" t="s">
        <v>29</v>
      </c>
      <c r="AB7270" s="24"/>
      <c r="AC7270" s="25" t="s">
        <v>29</v>
      </c>
      <c r="AD7270" s="25">
        <f t="shared" si="1024"/>
        <v>0</v>
      </c>
      <c r="AE7270" s="32">
        <f t="shared" si="1025"/>
        <v>1</v>
      </c>
      <c r="AF7270" s="37">
        <f t="shared" si="1018"/>
        <v>160.08963830401973</v>
      </c>
      <c r="AG7270" s="27"/>
    </row>
    <row r="7271" spans="1:33" x14ac:dyDescent="0.25">
      <c r="A7271" s="21">
        <v>2870584</v>
      </c>
      <c r="B7271" s="34">
        <v>6.6032786219577798E-5</v>
      </c>
      <c r="C7271" s="22">
        <v>7.9364965774411501E-5</v>
      </c>
      <c r="D7271" s="22" t="s">
        <v>2779</v>
      </c>
      <c r="E7271" s="23">
        <v>216615819.79528901</v>
      </c>
      <c r="F7271" s="23">
        <f t="shared" si="1017"/>
        <v>14303.746120320908</v>
      </c>
      <c r="G7271" s="24" t="s">
        <v>24</v>
      </c>
      <c r="H7271" s="24">
        <v>1</v>
      </c>
      <c r="I7271" s="25" t="s">
        <v>98</v>
      </c>
      <c r="J7271" s="31">
        <f t="shared" si="1019"/>
        <v>0</v>
      </c>
      <c r="K7271" s="24" t="s">
        <v>24</v>
      </c>
      <c r="L7271" s="24">
        <v>1</v>
      </c>
      <c r="M7271" s="25" t="s">
        <v>46</v>
      </c>
      <c r="N7271" s="25">
        <f t="shared" si="1020"/>
        <v>0</v>
      </c>
      <c r="O7271" s="24" t="s">
        <v>24</v>
      </c>
      <c r="P7271" s="24">
        <v>2</v>
      </c>
      <c r="Q7271" s="25" t="s">
        <v>38</v>
      </c>
      <c r="R7271" s="25">
        <f t="shared" si="1021"/>
        <v>0</v>
      </c>
      <c r="S7271" s="24" t="s">
        <v>29</v>
      </c>
      <c r="T7271" s="24"/>
      <c r="U7271" s="25" t="s">
        <v>29</v>
      </c>
      <c r="V7271" s="25">
        <f t="shared" si="1022"/>
        <v>0</v>
      </c>
      <c r="W7271" s="25" t="s">
        <v>29</v>
      </c>
      <c r="X7271" s="25"/>
      <c r="Y7271" s="25" t="s">
        <v>29</v>
      </c>
      <c r="Z7271" s="25">
        <f t="shared" si="1023"/>
        <v>0</v>
      </c>
      <c r="AA7271" s="24" t="s">
        <v>29</v>
      </c>
      <c r="AB7271" s="24"/>
      <c r="AC7271" s="25" t="s">
        <v>29</v>
      </c>
      <c r="AD7271" s="25">
        <f t="shared" si="1024"/>
        <v>0</v>
      </c>
      <c r="AE7271" s="32">
        <f t="shared" si="1025"/>
        <v>0</v>
      </c>
      <c r="AF7271" s="37">
        <f t="shared" si="1018"/>
        <v>14303.746120320908</v>
      </c>
      <c r="AG7271" s="27"/>
    </row>
    <row r="7272" spans="1:33" x14ac:dyDescent="0.25">
      <c r="A7272" s="21">
        <v>2870587</v>
      </c>
      <c r="B7272" s="34">
        <v>2.78106465818583E-6</v>
      </c>
      <c r="C7272" s="22">
        <v>3.0367046388181501E-6</v>
      </c>
      <c r="D7272" s="22" t="s">
        <v>1861</v>
      </c>
      <c r="E7272" s="23">
        <v>29840002.9793224</v>
      </c>
      <c r="F7272" s="23">
        <f t="shared" si="1017"/>
        <v>82.986977685953391</v>
      </c>
      <c r="G7272" s="24" t="s">
        <v>24</v>
      </c>
      <c r="H7272" s="24">
        <v>1</v>
      </c>
      <c r="I7272" s="25" t="s">
        <v>36</v>
      </c>
      <c r="J7272" s="31">
        <f t="shared" si="1019"/>
        <v>1</v>
      </c>
      <c r="K7272" s="24" t="s">
        <v>29</v>
      </c>
      <c r="L7272" s="24"/>
      <c r="M7272" s="25" t="s">
        <v>29</v>
      </c>
      <c r="N7272" s="25">
        <f t="shared" si="1020"/>
        <v>0</v>
      </c>
      <c r="O7272" s="24" t="s">
        <v>29</v>
      </c>
      <c r="P7272" s="24"/>
      <c r="Q7272" s="25" t="s">
        <v>29</v>
      </c>
      <c r="R7272" s="25">
        <f t="shared" si="1021"/>
        <v>0</v>
      </c>
      <c r="S7272" s="24" t="s">
        <v>29</v>
      </c>
      <c r="T7272" s="24"/>
      <c r="U7272" s="25" t="s">
        <v>29</v>
      </c>
      <c r="V7272" s="25">
        <f t="shared" si="1022"/>
        <v>0</v>
      </c>
      <c r="W7272" s="25" t="s">
        <v>29</v>
      </c>
      <c r="X7272" s="25"/>
      <c r="Y7272" s="25" t="s">
        <v>29</v>
      </c>
      <c r="Z7272" s="25">
        <f t="shared" si="1023"/>
        <v>0</v>
      </c>
      <c r="AA7272" s="24" t="s">
        <v>29</v>
      </c>
      <c r="AB7272" s="24"/>
      <c r="AC7272" s="25" t="s">
        <v>29</v>
      </c>
      <c r="AD7272" s="25">
        <f t="shared" si="1024"/>
        <v>0</v>
      </c>
      <c r="AE7272" s="32">
        <f t="shared" si="1025"/>
        <v>1</v>
      </c>
      <c r="AF7272" s="37">
        <f t="shared" si="1018"/>
        <v>82.986977685953391</v>
      </c>
      <c r="AG7272" s="27"/>
    </row>
    <row r="7273" spans="1:33" x14ac:dyDescent="0.25">
      <c r="A7273" s="21">
        <v>2870597</v>
      </c>
      <c r="B7273" s="34">
        <v>5.30141592489754E-5</v>
      </c>
      <c r="C7273" s="22">
        <v>5.3135680382717802E-5</v>
      </c>
      <c r="D7273" s="22" t="s">
        <v>3326</v>
      </c>
      <c r="E7273" s="23">
        <v>97195177.733482197</v>
      </c>
      <c r="F7273" s="23">
        <f t="shared" si="1017"/>
        <v>5152.7206305952932</v>
      </c>
      <c r="G7273" s="24" t="s">
        <v>24</v>
      </c>
      <c r="H7273" s="24">
        <v>4</v>
      </c>
      <c r="I7273" s="25" t="s">
        <v>46</v>
      </c>
      <c r="J7273" s="31">
        <f t="shared" si="1019"/>
        <v>0</v>
      </c>
      <c r="K7273" s="24" t="s">
        <v>24</v>
      </c>
      <c r="L7273" s="24">
        <v>4</v>
      </c>
      <c r="M7273" s="25" t="s">
        <v>36</v>
      </c>
      <c r="N7273" s="25">
        <f t="shared" si="1020"/>
        <v>4</v>
      </c>
      <c r="O7273" s="24" t="s">
        <v>29</v>
      </c>
      <c r="P7273" s="24"/>
      <c r="Q7273" s="25" t="s">
        <v>29</v>
      </c>
      <c r="R7273" s="25">
        <f t="shared" si="1021"/>
        <v>0</v>
      </c>
      <c r="S7273" s="24" t="s">
        <v>29</v>
      </c>
      <c r="T7273" s="24"/>
      <c r="U7273" s="25" t="s">
        <v>29</v>
      </c>
      <c r="V7273" s="25">
        <f t="shared" si="1022"/>
        <v>0</v>
      </c>
      <c r="W7273" s="25" t="s">
        <v>29</v>
      </c>
      <c r="X7273" s="25"/>
      <c r="Y7273" s="25" t="s">
        <v>29</v>
      </c>
      <c r="Z7273" s="25">
        <f t="shared" si="1023"/>
        <v>0</v>
      </c>
      <c r="AA7273" s="24" t="s">
        <v>29</v>
      </c>
      <c r="AB7273" s="24"/>
      <c r="AC7273" s="25" t="s">
        <v>29</v>
      </c>
      <c r="AD7273" s="25">
        <f t="shared" si="1024"/>
        <v>0</v>
      </c>
      <c r="AE7273" s="32">
        <f t="shared" si="1025"/>
        <v>4</v>
      </c>
      <c r="AF7273" s="37">
        <f t="shared" si="1018"/>
        <v>5152.7206305952932</v>
      </c>
      <c r="AG7273" s="27"/>
    </row>
    <row r="7274" spans="1:33" x14ac:dyDescent="0.25">
      <c r="A7274" s="21">
        <v>2870602</v>
      </c>
      <c r="B7274" s="34">
        <v>7.6824889899003399E-5</v>
      </c>
      <c r="C7274" s="22">
        <v>1.1101555186511E-4</v>
      </c>
      <c r="D7274" s="22" t="s">
        <v>3882</v>
      </c>
      <c r="E7274" s="23">
        <v>10633107.407427801</v>
      </c>
      <c r="F7274" s="23">
        <f t="shared" si="1017"/>
        <v>816.88730585991823</v>
      </c>
      <c r="G7274" s="24" t="s">
        <v>24</v>
      </c>
      <c r="H7274" s="24">
        <v>1</v>
      </c>
      <c r="I7274" s="25" t="s">
        <v>37</v>
      </c>
      <c r="J7274" s="31">
        <f t="shared" si="1019"/>
        <v>1</v>
      </c>
      <c r="K7274" s="24" t="s">
        <v>29</v>
      </c>
      <c r="L7274" s="24"/>
      <c r="M7274" s="25" t="s">
        <v>29</v>
      </c>
      <c r="N7274" s="25">
        <f t="shared" si="1020"/>
        <v>0</v>
      </c>
      <c r="O7274" s="24" t="s">
        <v>29</v>
      </c>
      <c r="P7274" s="24"/>
      <c r="Q7274" s="25" t="s">
        <v>29</v>
      </c>
      <c r="R7274" s="25">
        <f t="shared" si="1021"/>
        <v>0</v>
      </c>
      <c r="S7274" s="24" t="s">
        <v>29</v>
      </c>
      <c r="T7274" s="24"/>
      <c r="U7274" s="25" t="s">
        <v>29</v>
      </c>
      <c r="V7274" s="25">
        <f t="shared" si="1022"/>
        <v>0</v>
      </c>
      <c r="W7274" s="25" t="s">
        <v>29</v>
      </c>
      <c r="X7274" s="25"/>
      <c r="Y7274" s="25" t="s">
        <v>29</v>
      </c>
      <c r="Z7274" s="25">
        <f t="shared" si="1023"/>
        <v>0</v>
      </c>
      <c r="AA7274" s="24" t="s">
        <v>29</v>
      </c>
      <c r="AB7274" s="24"/>
      <c r="AC7274" s="25" t="s">
        <v>29</v>
      </c>
      <c r="AD7274" s="25">
        <f t="shared" si="1024"/>
        <v>0</v>
      </c>
      <c r="AE7274" s="32">
        <f t="shared" si="1025"/>
        <v>1</v>
      </c>
      <c r="AF7274" s="37">
        <f t="shared" si="1018"/>
        <v>816.88730585991823</v>
      </c>
      <c r="AG7274" s="27"/>
    </row>
    <row r="7275" spans="1:33" x14ac:dyDescent="0.25">
      <c r="A7275" s="21">
        <v>2870607</v>
      </c>
      <c r="B7275" s="34">
        <v>1.95774003701158E-6</v>
      </c>
      <c r="C7275" s="22">
        <v>2.3709955686063501E-6</v>
      </c>
      <c r="D7275" s="22" t="s">
        <v>2471</v>
      </c>
      <c r="E7275" s="23">
        <v>316209530.17922699</v>
      </c>
      <c r="F7275" s="23">
        <f t="shared" si="1017"/>
        <v>619.05605731649416</v>
      </c>
      <c r="G7275" s="24" t="s">
        <v>24</v>
      </c>
      <c r="H7275" s="24">
        <v>4</v>
      </c>
      <c r="I7275" s="25" t="s">
        <v>34</v>
      </c>
      <c r="J7275" s="31">
        <f t="shared" si="1019"/>
        <v>0</v>
      </c>
      <c r="K7275" s="24" t="s">
        <v>26</v>
      </c>
      <c r="L7275" s="24">
        <v>1</v>
      </c>
      <c r="M7275" s="25" t="s">
        <v>56</v>
      </c>
      <c r="N7275" s="25">
        <f t="shared" si="1020"/>
        <v>0</v>
      </c>
      <c r="O7275" s="24" t="s">
        <v>26</v>
      </c>
      <c r="P7275" s="24">
        <v>3</v>
      </c>
      <c r="Q7275" s="25" t="s">
        <v>35</v>
      </c>
      <c r="R7275" s="25">
        <f t="shared" si="1021"/>
        <v>0</v>
      </c>
      <c r="S7275" s="24" t="s">
        <v>24</v>
      </c>
      <c r="T7275" s="24">
        <v>3</v>
      </c>
      <c r="U7275" s="25" t="s">
        <v>31</v>
      </c>
      <c r="V7275" s="25">
        <f t="shared" si="1022"/>
        <v>3</v>
      </c>
      <c r="W7275" s="25" t="s">
        <v>29</v>
      </c>
      <c r="X7275" s="25"/>
      <c r="Y7275" s="25" t="s">
        <v>29</v>
      </c>
      <c r="Z7275" s="25">
        <f t="shared" si="1023"/>
        <v>0</v>
      </c>
      <c r="AA7275" s="24" t="s">
        <v>29</v>
      </c>
      <c r="AB7275" s="24"/>
      <c r="AC7275" s="25" t="s">
        <v>29</v>
      </c>
      <c r="AD7275" s="25">
        <f t="shared" si="1024"/>
        <v>0</v>
      </c>
      <c r="AE7275" s="32">
        <f t="shared" si="1025"/>
        <v>3</v>
      </c>
      <c r="AF7275" s="37">
        <f t="shared" si="1018"/>
        <v>619.05605731649416</v>
      </c>
      <c r="AG7275" s="27"/>
    </row>
    <row r="7276" spans="1:33" x14ac:dyDescent="0.25">
      <c r="A7276" s="21">
        <v>2870610</v>
      </c>
      <c r="B7276" s="34">
        <v>1.13797371451838E-5</v>
      </c>
      <c r="C7276" s="22">
        <v>1.4090025240431101E-5</v>
      </c>
      <c r="D7276" s="22" t="s">
        <v>3960</v>
      </c>
      <c r="E7276" s="23">
        <v>1043.7463647273</v>
      </c>
      <c r="F7276" s="23">
        <f t="shared" si="1017"/>
        <v>1.1877559276837814E-2</v>
      </c>
      <c r="G7276" s="24" t="s">
        <v>24</v>
      </c>
      <c r="H7276" s="24">
        <v>2</v>
      </c>
      <c r="I7276" s="25" t="s">
        <v>49</v>
      </c>
      <c r="J7276" s="31">
        <f t="shared" si="1019"/>
        <v>0</v>
      </c>
      <c r="K7276" s="24" t="s">
        <v>29</v>
      </c>
      <c r="L7276" s="24"/>
      <c r="M7276" s="25" t="s">
        <v>29</v>
      </c>
      <c r="N7276" s="25">
        <f t="shared" si="1020"/>
        <v>0</v>
      </c>
      <c r="O7276" s="24" t="s">
        <v>29</v>
      </c>
      <c r="P7276" s="24"/>
      <c r="Q7276" s="25" t="s">
        <v>29</v>
      </c>
      <c r="R7276" s="25">
        <f t="shared" si="1021"/>
        <v>0</v>
      </c>
      <c r="S7276" s="24" t="s">
        <v>29</v>
      </c>
      <c r="T7276" s="24"/>
      <c r="U7276" s="25" t="s">
        <v>29</v>
      </c>
      <c r="V7276" s="25">
        <f t="shared" si="1022"/>
        <v>0</v>
      </c>
      <c r="W7276" s="25" t="s">
        <v>29</v>
      </c>
      <c r="X7276" s="25"/>
      <c r="Y7276" s="25" t="s">
        <v>29</v>
      </c>
      <c r="Z7276" s="25">
        <f t="shared" si="1023"/>
        <v>0</v>
      </c>
      <c r="AA7276" s="24" t="s">
        <v>29</v>
      </c>
      <c r="AB7276" s="24"/>
      <c r="AC7276" s="25" t="s">
        <v>29</v>
      </c>
      <c r="AD7276" s="25">
        <f t="shared" si="1024"/>
        <v>0</v>
      </c>
      <c r="AE7276" s="32">
        <f t="shared" si="1025"/>
        <v>0</v>
      </c>
      <c r="AF7276" s="37">
        <f t="shared" si="1018"/>
        <v>1.1877559276837814E-2</v>
      </c>
      <c r="AG7276" s="27"/>
    </row>
    <row r="7277" spans="1:33" x14ac:dyDescent="0.25">
      <c r="A7277" s="21">
        <v>2870612</v>
      </c>
      <c r="B7277" s="34">
        <v>3.2700025210084002E-6</v>
      </c>
      <c r="C7277" s="22">
        <v>3.9038281634034397E-6</v>
      </c>
      <c r="D7277" s="22" t="s">
        <v>3802</v>
      </c>
      <c r="E7277" s="23">
        <v>40013592.900883399</v>
      </c>
      <c r="F7277" s="23">
        <f t="shared" si="1017"/>
        <v>130.84454966049253</v>
      </c>
      <c r="G7277" s="24" t="s">
        <v>26</v>
      </c>
      <c r="H7277" s="24">
        <v>1</v>
      </c>
      <c r="I7277" s="25" t="s">
        <v>36</v>
      </c>
      <c r="J7277" s="31">
        <f t="shared" si="1019"/>
        <v>1</v>
      </c>
      <c r="K7277" s="24" t="s">
        <v>29</v>
      </c>
      <c r="L7277" s="24"/>
      <c r="M7277" s="25" t="s">
        <v>29</v>
      </c>
      <c r="N7277" s="25">
        <f t="shared" si="1020"/>
        <v>0</v>
      </c>
      <c r="O7277" s="24" t="s">
        <v>29</v>
      </c>
      <c r="P7277" s="24"/>
      <c r="Q7277" s="25" t="s">
        <v>29</v>
      </c>
      <c r="R7277" s="25">
        <f t="shared" si="1021"/>
        <v>0</v>
      </c>
      <c r="S7277" s="24" t="s">
        <v>29</v>
      </c>
      <c r="T7277" s="24"/>
      <c r="U7277" s="25" t="s">
        <v>29</v>
      </c>
      <c r="V7277" s="25">
        <f t="shared" si="1022"/>
        <v>0</v>
      </c>
      <c r="W7277" s="25" t="s">
        <v>29</v>
      </c>
      <c r="X7277" s="25"/>
      <c r="Y7277" s="25" t="s">
        <v>29</v>
      </c>
      <c r="Z7277" s="25">
        <f t="shared" si="1023"/>
        <v>0</v>
      </c>
      <c r="AA7277" s="24" t="s">
        <v>29</v>
      </c>
      <c r="AB7277" s="24"/>
      <c r="AC7277" s="25" t="s">
        <v>29</v>
      </c>
      <c r="AD7277" s="25">
        <f t="shared" si="1024"/>
        <v>0</v>
      </c>
      <c r="AE7277" s="32">
        <f t="shared" si="1025"/>
        <v>1</v>
      </c>
      <c r="AF7277" s="37">
        <f t="shared" si="1018"/>
        <v>130.84454966049253</v>
      </c>
      <c r="AG7277" s="27"/>
    </row>
    <row r="7278" spans="1:33" x14ac:dyDescent="0.25">
      <c r="A7278" s="21">
        <v>2870615</v>
      </c>
      <c r="B7278" s="34">
        <v>6.5197673510325303E-5</v>
      </c>
      <c r="C7278" s="22">
        <v>7.2481197367395701E-5</v>
      </c>
      <c r="D7278" s="22" t="s">
        <v>1644</v>
      </c>
      <c r="E7278" s="23">
        <v>195177366.213377</v>
      </c>
      <c r="F7278" s="23">
        <f t="shared" si="1017"/>
        <v>12725.11019898495</v>
      </c>
      <c r="G7278" s="24" t="s">
        <v>24</v>
      </c>
      <c r="H7278" s="24">
        <v>1</v>
      </c>
      <c r="I7278" s="25" t="s">
        <v>40</v>
      </c>
      <c r="J7278" s="31">
        <f t="shared" si="1019"/>
        <v>1</v>
      </c>
      <c r="K7278" s="24" t="s">
        <v>29</v>
      </c>
      <c r="L7278" s="24"/>
      <c r="M7278" s="25" t="s">
        <v>29</v>
      </c>
      <c r="N7278" s="25">
        <f t="shared" si="1020"/>
        <v>0</v>
      </c>
      <c r="O7278" s="24" t="s">
        <v>29</v>
      </c>
      <c r="P7278" s="24"/>
      <c r="Q7278" s="25" t="s">
        <v>29</v>
      </c>
      <c r="R7278" s="25">
        <f t="shared" si="1021"/>
        <v>0</v>
      </c>
      <c r="S7278" s="24" t="s">
        <v>29</v>
      </c>
      <c r="T7278" s="24"/>
      <c r="U7278" s="25" t="s">
        <v>29</v>
      </c>
      <c r="V7278" s="25">
        <f t="shared" si="1022"/>
        <v>0</v>
      </c>
      <c r="W7278" s="25" t="s">
        <v>29</v>
      </c>
      <c r="X7278" s="25"/>
      <c r="Y7278" s="25" t="s">
        <v>29</v>
      </c>
      <c r="Z7278" s="25">
        <f t="shared" si="1023"/>
        <v>0</v>
      </c>
      <c r="AA7278" s="24" t="s">
        <v>29</v>
      </c>
      <c r="AB7278" s="24"/>
      <c r="AC7278" s="25" t="s">
        <v>29</v>
      </c>
      <c r="AD7278" s="25">
        <f t="shared" si="1024"/>
        <v>0</v>
      </c>
      <c r="AE7278" s="32">
        <f t="shared" si="1025"/>
        <v>1</v>
      </c>
      <c r="AF7278" s="37">
        <f t="shared" si="1018"/>
        <v>12725.11019898495</v>
      </c>
      <c r="AG7278" s="27"/>
    </row>
    <row r="7279" spans="1:33" x14ac:dyDescent="0.25">
      <c r="A7279" s="21">
        <v>2870622</v>
      </c>
      <c r="B7279" s="34">
        <v>3.3216043593329299E-5</v>
      </c>
      <c r="C7279" s="22">
        <v>3.7230484278460298E-5</v>
      </c>
      <c r="D7279" s="22" t="s">
        <v>2345</v>
      </c>
      <c r="E7279" s="23">
        <v>368054851.821738</v>
      </c>
      <c r="F7279" s="23">
        <f t="shared" si="1017"/>
        <v>12225.326002847205</v>
      </c>
      <c r="G7279" s="24" t="s">
        <v>26</v>
      </c>
      <c r="H7279" s="24">
        <v>1</v>
      </c>
      <c r="I7279" s="25" t="s">
        <v>35</v>
      </c>
      <c r="J7279" s="31">
        <f t="shared" si="1019"/>
        <v>0</v>
      </c>
      <c r="K7279" s="24" t="s">
        <v>24</v>
      </c>
      <c r="L7279" s="24">
        <v>1</v>
      </c>
      <c r="M7279" s="25" t="s">
        <v>36</v>
      </c>
      <c r="N7279" s="25">
        <f t="shared" si="1020"/>
        <v>1</v>
      </c>
      <c r="O7279" s="24" t="s">
        <v>29</v>
      </c>
      <c r="P7279" s="24"/>
      <c r="Q7279" s="25" t="s">
        <v>29</v>
      </c>
      <c r="R7279" s="25">
        <f t="shared" si="1021"/>
        <v>0</v>
      </c>
      <c r="S7279" s="24" t="s">
        <v>29</v>
      </c>
      <c r="T7279" s="24"/>
      <c r="U7279" s="25" t="s">
        <v>29</v>
      </c>
      <c r="V7279" s="25">
        <f t="shared" si="1022"/>
        <v>0</v>
      </c>
      <c r="W7279" s="25" t="s">
        <v>29</v>
      </c>
      <c r="X7279" s="25"/>
      <c r="Y7279" s="25" t="s">
        <v>29</v>
      </c>
      <c r="Z7279" s="25">
        <f t="shared" si="1023"/>
        <v>0</v>
      </c>
      <c r="AA7279" s="24" t="s">
        <v>29</v>
      </c>
      <c r="AB7279" s="24"/>
      <c r="AC7279" s="25" t="s">
        <v>29</v>
      </c>
      <c r="AD7279" s="25">
        <f t="shared" si="1024"/>
        <v>0</v>
      </c>
      <c r="AE7279" s="32">
        <f t="shared" si="1025"/>
        <v>1</v>
      </c>
      <c r="AF7279" s="37">
        <f t="shared" si="1018"/>
        <v>12225.326002847205</v>
      </c>
      <c r="AG7279" s="27"/>
    </row>
    <row r="7280" spans="1:33" x14ac:dyDescent="0.25">
      <c r="A7280" s="21">
        <v>2870623</v>
      </c>
      <c r="B7280" s="34">
        <v>2.73938218560103E-5</v>
      </c>
      <c r="C7280" s="22">
        <v>2.7736921804806301E-5</v>
      </c>
      <c r="D7280" s="22" t="s">
        <v>1760</v>
      </c>
      <c r="E7280" s="23">
        <v>681259403.71248996</v>
      </c>
      <c r="F7280" s="23">
        <f t="shared" si="1017"/>
        <v>18662.298743031752</v>
      </c>
      <c r="G7280" s="24" t="s">
        <v>24</v>
      </c>
      <c r="H7280" s="24">
        <v>4</v>
      </c>
      <c r="I7280" s="25" t="s">
        <v>36</v>
      </c>
      <c r="J7280" s="31">
        <f t="shared" si="1019"/>
        <v>4</v>
      </c>
      <c r="K7280" s="24" t="s">
        <v>29</v>
      </c>
      <c r="L7280" s="24"/>
      <c r="M7280" s="25" t="s">
        <v>29</v>
      </c>
      <c r="N7280" s="25">
        <f t="shared" si="1020"/>
        <v>0</v>
      </c>
      <c r="O7280" s="24" t="s">
        <v>29</v>
      </c>
      <c r="P7280" s="24"/>
      <c r="Q7280" s="25" t="s">
        <v>29</v>
      </c>
      <c r="R7280" s="25">
        <f t="shared" si="1021"/>
        <v>0</v>
      </c>
      <c r="S7280" s="24" t="s">
        <v>29</v>
      </c>
      <c r="T7280" s="24"/>
      <c r="U7280" s="25" t="s">
        <v>29</v>
      </c>
      <c r="V7280" s="25">
        <f t="shared" si="1022"/>
        <v>0</v>
      </c>
      <c r="W7280" s="25" t="s">
        <v>29</v>
      </c>
      <c r="X7280" s="25"/>
      <c r="Y7280" s="25" t="s">
        <v>29</v>
      </c>
      <c r="Z7280" s="25">
        <f t="shared" si="1023"/>
        <v>0</v>
      </c>
      <c r="AA7280" s="24" t="s">
        <v>29</v>
      </c>
      <c r="AB7280" s="24"/>
      <c r="AC7280" s="25" t="s">
        <v>29</v>
      </c>
      <c r="AD7280" s="25">
        <f t="shared" si="1024"/>
        <v>0</v>
      </c>
      <c r="AE7280" s="32">
        <f t="shared" si="1025"/>
        <v>4</v>
      </c>
      <c r="AF7280" s="37">
        <f t="shared" si="1018"/>
        <v>18662.298743031752</v>
      </c>
      <c r="AG7280" s="27"/>
    </row>
    <row r="7281" spans="1:33" x14ac:dyDescent="0.25">
      <c r="A7281" s="21">
        <v>2870629</v>
      </c>
      <c r="B7281" s="34">
        <v>7.6578387477238996E-6</v>
      </c>
      <c r="C7281" s="22">
        <v>8.7233020583749108E-6</v>
      </c>
      <c r="D7281" s="22" t="s">
        <v>1467</v>
      </c>
      <c r="E7281" s="23">
        <v>942128013.27080595</v>
      </c>
      <c r="F7281" s="23">
        <f t="shared" si="1017"/>
        <v>7214.6644053413138</v>
      </c>
      <c r="G7281" s="24" t="s">
        <v>24</v>
      </c>
      <c r="H7281" s="24">
        <v>4</v>
      </c>
      <c r="I7281" s="25" t="s">
        <v>34</v>
      </c>
      <c r="J7281" s="31">
        <f t="shared" si="1019"/>
        <v>0</v>
      </c>
      <c r="K7281" s="24" t="s">
        <v>24</v>
      </c>
      <c r="L7281" s="24">
        <v>3</v>
      </c>
      <c r="M7281" s="25" t="s">
        <v>31</v>
      </c>
      <c r="N7281" s="25">
        <f t="shared" si="1020"/>
        <v>3</v>
      </c>
      <c r="O7281" s="24" t="s">
        <v>29</v>
      </c>
      <c r="P7281" s="24"/>
      <c r="Q7281" s="25" t="s">
        <v>29</v>
      </c>
      <c r="R7281" s="25">
        <f t="shared" si="1021"/>
        <v>0</v>
      </c>
      <c r="S7281" s="24" t="s">
        <v>29</v>
      </c>
      <c r="T7281" s="24"/>
      <c r="U7281" s="25" t="s">
        <v>29</v>
      </c>
      <c r="V7281" s="25">
        <f t="shared" si="1022"/>
        <v>0</v>
      </c>
      <c r="W7281" s="25" t="s">
        <v>29</v>
      </c>
      <c r="X7281" s="25"/>
      <c r="Y7281" s="25" t="s">
        <v>29</v>
      </c>
      <c r="Z7281" s="25">
        <f t="shared" si="1023"/>
        <v>0</v>
      </c>
      <c r="AA7281" s="24" t="s">
        <v>29</v>
      </c>
      <c r="AB7281" s="24"/>
      <c r="AC7281" s="25" t="s">
        <v>29</v>
      </c>
      <c r="AD7281" s="25">
        <f t="shared" si="1024"/>
        <v>0</v>
      </c>
      <c r="AE7281" s="32">
        <f t="shared" si="1025"/>
        <v>3</v>
      </c>
      <c r="AF7281" s="37">
        <f t="shared" si="1018"/>
        <v>7214.6644053413138</v>
      </c>
      <c r="AG7281" s="27"/>
    </row>
    <row r="7282" spans="1:33" x14ac:dyDescent="0.25">
      <c r="A7282" s="21">
        <v>2870630</v>
      </c>
      <c r="B7282" s="34">
        <v>1.95774003701158E-6</v>
      </c>
      <c r="C7282" s="22">
        <v>1.9648717197898701E-6</v>
      </c>
      <c r="D7282" s="22" t="s">
        <v>2558</v>
      </c>
      <c r="E7282" s="23">
        <v>286377219.14710999</v>
      </c>
      <c r="F7282" s="23">
        <f t="shared" si="1017"/>
        <v>560.65214761233642</v>
      </c>
      <c r="G7282" s="24" t="s">
        <v>24</v>
      </c>
      <c r="H7282" s="24">
        <v>4</v>
      </c>
      <c r="I7282" s="25" t="s">
        <v>34</v>
      </c>
      <c r="J7282" s="31">
        <f t="shared" si="1019"/>
        <v>0</v>
      </c>
      <c r="K7282" s="24" t="s">
        <v>24</v>
      </c>
      <c r="L7282" s="24">
        <v>4</v>
      </c>
      <c r="M7282" s="25" t="s">
        <v>39</v>
      </c>
      <c r="N7282" s="25">
        <f t="shared" si="1020"/>
        <v>4</v>
      </c>
      <c r="O7282" s="24" t="s">
        <v>29</v>
      </c>
      <c r="P7282" s="24"/>
      <c r="Q7282" s="25" t="s">
        <v>29</v>
      </c>
      <c r="R7282" s="25">
        <f t="shared" si="1021"/>
        <v>0</v>
      </c>
      <c r="S7282" s="24" t="s">
        <v>29</v>
      </c>
      <c r="T7282" s="24"/>
      <c r="U7282" s="25" t="s">
        <v>29</v>
      </c>
      <c r="V7282" s="25">
        <f t="shared" si="1022"/>
        <v>0</v>
      </c>
      <c r="W7282" s="25" t="s">
        <v>29</v>
      </c>
      <c r="X7282" s="25"/>
      <c r="Y7282" s="25" t="s">
        <v>29</v>
      </c>
      <c r="Z7282" s="25">
        <f t="shared" si="1023"/>
        <v>0</v>
      </c>
      <c r="AA7282" s="24" t="s">
        <v>29</v>
      </c>
      <c r="AB7282" s="24"/>
      <c r="AC7282" s="25" t="s">
        <v>29</v>
      </c>
      <c r="AD7282" s="25">
        <f t="shared" si="1024"/>
        <v>0</v>
      </c>
      <c r="AE7282" s="32">
        <f t="shared" si="1025"/>
        <v>4</v>
      </c>
      <c r="AF7282" s="37">
        <f t="shared" si="1018"/>
        <v>560.65214761233642</v>
      </c>
      <c r="AG7282" s="27"/>
    </row>
    <row r="7283" spans="1:33" x14ac:dyDescent="0.25">
      <c r="A7283" s="21">
        <v>2870638</v>
      </c>
      <c r="B7283" s="34">
        <v>9.4075321916593503E-5</v>
      </c>
      <c r="C7283" s="22">
        <v>9.1822838530658201E-5</v>
      </c>
      <c r="D7283" s="22" t="s">
        <v>972</v>
      </c>
      <c r="E7283" s="23">
        <v>1752996876.05197</v>
      </c>
      <c r="F7283" s="23">
        <f t="shared" si="1017"/>
        <v>164913.74543337183</v>
      </c>
      <c r="G7283" s="24" t="s">
        <v>24</v>
      </c>
      <c r="H7283" s="24">
        <v>3</v>
      </c>
      <c r="I7283" s="25" t="s">
        <v>50</v>
      </c>
      <c r="J7283" s="31">
        <f t="shared" si="1019"/>
        <v>0</v>
      </c>
      <c r="K7283" s="24" t="s">
        <v>24</v>
      </c>
      <c r="L7283" s="24">
        <v>4</v>
      </c>
      <c r="M7283" s="25" t="s">
        <v>28</v>
      </c>
      <c r="N7283" s="25">
        <f t="shared" si="1020"/>
        <v>4</v>
      </c>
      <c r="O7283" s="24" t="s">
        <v>29</v>
      </c>
      <c r="P7283" s="24"/>
      <c r="Q7283" s="25" t="s">
        <v>29</v>
      </c>
      <c r="R7283" s="25">
        <f t="shared" si="1021"/>
        <v>0</v>
      </c>
      <c r="S7283" s="24" t="s">
        <v>29</v>
      </c>
      <c r="T7283" s="24"/>
      <c r="U7283" s="25" t="s">
        <v>29</v>
      </c>
      <c r="V7283" s="25">
        <f t="shared" si="1022"/>
        <v>0</v>
      </c>
      <c r="W7283" s="25" t="s">
        <v>29</v>
      </c>
      <c r="X7283" s="25"/>
      <c r="Y7283" s="25" t="s">
        <v>29</v>
      </c>
      <c r="Z7283" s="25">
        <f t="shared" si="1023"/>
        <v>0</v>
      </c>
      <c r="AA7283" s="24" t="s">
        <v>29</v>
      </c>
      <c r="AB7283" s="24"/>
      <c r="AC7283" s="25" t="s">
        <v>29</v>
      </c>
      <c r="AD7283" s="25">
        <f t="shared" si="1024"/>
        <v>0</v>
      </c>
      <c r="AE7283" s="32">
        <f t="shared" si="1025"/>
        <v>4</v>
      </c>
      <c r="AF7283" s="37">
        <f t="shared" si="1018"/>
        <v>164913.74543337183</v>
      </c>
      <c r="AG7283" s="27"/>
    </row>
    <row r="7284" spans="1:33" x14ac:dyDescent="0.25">
      <c r="A7284" s="21">
        <v>2870641</v>
      </c>
      <c r="B7284" s="34">
        <v>7.5884074861629398E-6</v>
      </c>
      <c r="C7284" s="22">
        <v>9.9260856988086701E-6</v>
      </c>
      <c r="D7284" s="22" t="s">
        <v>3906</v>
      </c>
      <c r="E7284" s="23">
        <v>30994112.6062681</v>
      </c>
      <c r="F7284" s="23">
        <f t="shared" si="1017"/>
        <v>235.19595612838199</v>
      </c>
      <c r="G7284" s="24" t="s">
        <v>26</v>
      </c>
      <c r="H7284" s="24">
        <v>1</v>
      </c>
      <c r="I7284" s="25" t="s">
        <v>57</v>
      </c>
      <c r="J7284" s="31">
        <f t="shared" si="1019"/>
        <v>0</v>
      </c>
      <c r="K7284" s="24" t="s">
        <v>24</v>
      </c>
      <c r="L7284" s="24">
        <v>1</v>
      </c>
      <c r="M7284" s="25" t="s">
        <v>44</v>
      </c>
      <c r="N7284" s="25">
        <f t="shared" si="1020"/>
        <v>1</v>
      </c>
      <c r="O7284" s="24" t="s">
        <v>29</v>
      </c>
      <c r="P7284" s="24"/>
      <c r="Q7284" s="25" t="s">
        <v>29</v>
      </c>
      <c r="R7284" s="25">
        <f t="shared" si="1021"/>
        <v>0</v>
      </c>
      <c r="S7284" s="24" t="s">
        <v>29</v>
      </c>
      <c r="T7284" s="24"/>
      <c r="U7284" s="25" t="s">
        <v>29</v>
      </c>
      <c r="V7284" s="25">
        <f t="shared" si="1022"/>
        <v>0</v>
      </c>
      <c r="W7284" s="25" t="s">
        <v>29</v>
      </c>
      <c r="X7284" s="25"/>
      <c r="Y7284" s="25" t="s">
        <v>29</v>
      </c>
      <c r="Z7284" s="25">
        <f t="shared" si="1023"/>
        <v>0</v>
      </c>
      <c r="AA7284" s="24" t="s">
        <v>29</v>
      </c>
      <c r="AB7284" s="24"/>
      <c r="AC7284" s="25" t="s">
        <v>29</v>
      </c>
      <c r="AD7284" s="25">
        <f t="shared" si="1024"/>
        <v>0</v>
      </c>
      <c r="AE7284" s="32">
        <f t="shared" si="1025"/>
        <v>1</v>
      </c>
      <c r="AF7284" s="37">
        <f t="shared" si="1018"/>
        <v>235.19595612838199</v>
      </c>
      <c r="AG7284" s="27"/>
    </row>
    <row r="7285" spans="1:33" x14ac:dyDescent="0.25">
      <c r="A7285" s="21">
        <v>2870653</v>
      </c>
      <c r="B7285" s="34">
        <v>2.5119601006609901E-5</v>
      </c>
      <c r="C7285" s="22">
        <v>2.6218432668566701E-5</v>
      </c>
      <c r="D7285" s="22" t="s">
        <v>170</v>
      </c>
      <c r="E7285" s="23">
        <v>979364537.55973697</v>
      </c>
      <c r="F7285" s="23">
        <f t="shared" si="1017"/>
        <v>24601.246423523611</v>
      </c>
      <c r="G7285" s="24" t="s">
        <v>24</v>
      </c>
      <c r="H7285" s="24">
        <v>4</v>
      </c>
      <c r="I7285" s="25" t="s">
        <v>40</v>
      </c>
      <c r="J7285" s="31">
        <f t="shared" si="1019"/>
        <v>4</v>
      </c>
      <c r="K7285" s="24" t="s">
        <v>29</v>
      </c>
      <c r="L7285" s="24"/>
      <c r="M7285" s="25" t="s">
        <v>29</v>
      </c>
      <c r="N7285" s="25">
        <f t="shared" si="1020"/>
        <v>0</v>
      </c>
      <c r="O7285" s="24" t="s">
        <v>29</v>
      </c>
      <c r="P7285" s="24"/>
      <c r="Q7285" s="25" t="s">
        <v>29</v>
      </c>
      <c r="R7285" s="25">
        <f t="shared" si="1021"/>
        <v>0</v>
      </c>
      <c r="S7285" s="24" t="s">
        <v>29</v>
      </c>
      <c r="T7285" s="24"/>
      <c r="U7285" s="25" t="s">
        <v>29</v>
      </c>
      <c r="V7285" s="25">
        <f t="shared" si="1022"/>
        <v>0</v>
      </c>
      <c r="W7285" s="25" t="s">
        <v>29</v>
      </c>
      <c r="X7285" s="25"/>
      <c r="Y7285" s="25" t="s">
        <v>29</v>
      </c>
      <c r="Z7285" s="25">
        <f t="shared" si="1023"/>
        <v>0</v>
      </c>
      <c r="AA7285" s="24" t="s">
        <v>29</v>
      </c>
      <c r="AB7285" s="24"/>
      <c r="AC7285" s="25" t="s">
        <v>29</v>
      </c>
      <c r="AD7285" s="25">
        <f t="shared" si="1024"/>
        <v>0</v>
      </c>
      <c r="AE7285" s="32">
        <f t="shared" si="1025"/>
        <v>4</v>
      </c>
      <c r="AF7285" s="37">
        <f t="shared" si="1018"/>
        <v>24601.246423523611</v>
      </c>
      <c r="AG7285" s="27"/>
    </row>
    <row r="7286" spans="1:33" x14ac:dyDescent="0.25">
      <c r="A7286" s="21">
        <v>2870654</v>
      </c>
      <c r="B7286" s="34">
        <v>2.0416908954660701E-6</v>
      </c>
      <c r="C7286" s="22">
        <v>2.4764248216115199E-6</v>
      </c>
      <c r="D7286" s="22" t="s">
        <v>1017</v>
      </c>
      <c r="E7286" s="23">
        <v>1664139351.5902901</v>
      </c>
      <c r="F7286" s="23">
        <f t="shared" si="1017"/>
        <v>3397.6581629287048</v>
      </c>
      <c r="G7286" s="24" t="s">
        <v>24</v>
      </c>
      <c r="H7286" s="24">
        <v>4</v>
      </c>
      <c r="I7286" s="25" t="s">
        <v>50</v>
      </c>
      <c r="J7286" s="31">
        <f t="shared" si="1019"/>
        <v>0</v>
      </c>
      <c r="K7286" s="24" t="s">
        <v>24</v>
      </c>
      <c r="L7286" s="24">
        <v>4</v>
      </c>
      <c r="M7286" s="25" t="s">
        <v>27</v>
      </c>
      <c r="N7286" s="25">
        <f t="shared" si="1020"/>
        <v>0</v>
      </c>
      <c r="O7286" s="24" t="s">
        <v>24</v>
      </c>
      <c r="P7286" s="24">
        <v>3</v>
      </c>
      <c r="Q7286" s="25" t="s">
        <v>40</v>
      </c>
      <c r="R7286" s="25">
        <f t="shared" si="1021"/>
        <v>3</v>
      </c>
      <c r="S7286" s="24" t="s">
        <v>29</v>
      </c>
      <c r="T7286" s="24"/>
      <c r="U7286" s="25" t="s">
        <v>29</v>
      </c>
      <c r="V7286" s="25">
        <f t="shared" si="1022"/>
        <v>0</v>
      </c>
      <c r="W7286" s="25" t="s">
        <v>29</v>
      </c>
      <c r="X7286" s="25"/>
      <c r="Y7286" s="25" t="s">
        <v>29</v>
      </c>
      <c r="Z7286" s="25">
        <f t="shared" si="1023"/>
        <v>0</v>
      </c>
      <c r="AA7286" s="24" t="s">
        <v>29</v>
      </c>
      <c r="AB7286" s="24"/>
      <c r="AC7286" s="25" t="s">
        <v>29</v>
      </c>
      <c r="AD7286" s="25">
        <f t="shared" si="1024"/>
        <v>0</v>
      </c>
      <c r="AE7286" s="32">
        <f t="shared" si="1025"/>
        <v>3</v>
      </c>
      <c r="AF7286" s="37">
        <f t="shared" si="1018"/>
        <v>3397.6581629287048</v>
      </c>
      <c r="AG7286" s="27"/>
    </row>
    <row r="7287" spans="1:33" x14ac:dyDescent="0.25">
      <c r="A7287" s="21">
        <v>2870656</v>
      </c>
      <c r="B7287" s="34">
        <v>3.0047327406620399E-5</v>
      </c>
      <c r="C7287" s="22">
        <v>3.1722328838679897E-5</v>
      </c>
      <c r="D7287" s="22" t="s">
        <v>4888</v>
      </c>
      <c r="E7287" s="23">
        <v>1645477.2498788601</v>
      </c>
      <c r="F7287" s="23">
        <f t="shared" si="1017"/>
        <v>49.442193667255438</v>
      </c>
      <c r="G7287" s="24" t="s">
        <v>24</v>
      </c>
      <c r="H7287" s="24">
        <v>3</v>
      </c>
      <c r="I7287" s="25" t="s">
        <v>58</v>
      </c>
      <c r="J7287" s="31">
        <f t="shared" si="1019"/>
        <v>0</v>
      </c>
      <c r="K7287" s="24" t="s">
        <v>29</v>
      </c>
      <c r="L7287" s="24"/>
      <c r="M7287" s="25" t="s">
        <v>29</v>
      </c>
      <c r="N7287" s="25">
        <f t="shared" si="1020"/>
        <v>0</v>
      </c>
      <c r="O7287" s="24" t="s">
        <v>29</v>
      </c>
      <c r="P7287" s="24"/>
      <c r="Q7287" s="25" t="s">
        <v>29</v>
      </c>
      <c r="R7287" s="25">
        <f t="shared" si="1021"/>
        <v>0</v>
      </c>
      <c r="S7287" s="24" t="s">
        <v>29</v>
      </c>
      <c r="T7287" s="24"/>
      <c r="U7287" s="25" t="s">
        <v>29</v>
      </c>
      <c r="V7287" s="25">
        <f t="shared" si="1022"/>
        <v>0</v>
      </c>
      <c r="W7287" s="25" t="s">
        <v>29</v>
      </c>
      <c r="X7287" s="25"/>
      <c r="Y7287" s="25" t="s">
        <v>29</v>
      </c>
      <c r="Z7287" s="25">
        <f t="shared" si="1023"/>
        <v>0</v>
      </c>
      <c r="AA7287" s="24" t="s">
        <v>29</v>
      </c>
      <c r="AB7287" s="24"/>
      <c r="AC7287" s="25" t="s">
        <v>29</v>
      </c>
      <c r="AD7287" s="25">
        <f t="shared" si="1024"/>
        <v>0</v>
      </c>
      <c r="AE7287" s="32">
        <f t="shared" si="1025"/>
        <v>0</v>
      </c>
      <c r="AF7287" s="37">
        <f t="shared" si="1018"/>
        <v>49.442193667255438</v>
      </c>
      <c r="AG7287" s="27"/>
    </row>
    <row r="7288" spans="1:33" x14ac:dyDescent="0.25">
      <c r="A7288" s="21">
        <v>2870659</v>
      </c>
      <c r="B7288" s="34">
        <v>3.3259000000000002E-6</v>
      </c>
      <c r="C7288" s="22">
        <v>3.80469596693224E-6</v>
      </c>
      <c r="D7288" s="22" t="s">
        <v>1842</v>
      </c>
      <c r="E7288" s="23">
        <v>618006754.38863099</v>
      </c>
      <c r="F7288" s="23">
        <f t="shared" si="1017"/>
        <v>2055.4286644211479</v>
      </c>
      <c r="G7288" s="24" t="s">
        <v>26</v>
      </c>
      <c r="H7288" s="24">
        <v>3</v>
      </c>
      <c r="I7288" s="25" t="s">
        <v>38</v>
      </c>
      <c r="J7288" s="31">
        <f t="shared" si="1019"/>
        <v>0</v>
      </c>
      <c r="K7288" s="24" t="s">
        <v>26</v>
      </c>
      <c r="L7288" s="24">
        <v>1</v>
      </c>
      <c r="M7288" s="25" t="s">
        <v>35</v>
      </c>
      <c r="N7288" s="25">
        <f t="shared" si="1020"/>
        <v>0</v>
      </c>
      <c r="O7288" s="24" t="s">
        <v>29</v>
      </c>
      <c r="P7288" s="24"/>
      <c r="Q7288" s="25" t="s">
        <v>29</v>
      </c>
      <c r="R7288" s="25">
        <f t="shared" si="1021"/>
        <v>0</v>
      </c>
      <c r="S7288" s="24" t="s">
        <v>29</v>
      </c>
      <c r="T7288" s="24"/>
      <c r="U7288" s="25" t="s">
        <v>29</v>
      </c>
      <c r="V7288" s="25">
        <f t="shared" si="1022"/>
        <v>0</v>
      </c>
      <c r="W7288" s="25" t="s">
        <v>29</v>
      </c>
      <c r="X7288" s="25"/>
      <c r="Y7288" s="25" t="s">
        <v>29</v>
      </c>
      <c r="Z7288" s="25">
        <f t="shared" si="1023"/>
        <v>0</v>
      </c>
      <c r="AA7288" s="24" t="s">
        <v>29</v>
      </c>
      <c r="AB7288" s="24"/>
      <c r="AC7288" s="25" t="s">
        <v>29</v>
      </c>
      <c r="AD7288" s="25">
        <f t="shared" si="1024"/>
        <v>0</v>
      </c>
      <c r="AE7288" s="32">
        <f t="shared" si="1025"/>
        <v>0</v>
      </c>
      <c r="AF7288" s="37">
        <f t="shared" si="1018"/>
        <v>2055.4286644211479</v>
      </c>
      <c r="AG7288" s="27"/>
    </row>
    <row r="7289" spans="1:33" x14ac:dyDescent="0.25">
      <c r="A7289" s="21">
        <v>2870663</v>
      </c>
      <c r="B7289" s="34">
        <v>4.6768798819159097E-6</v>
      </c>
      <c r="C7289" s="22">
        <v>4.5909200478017098E-6</v>
      </c>
      <c r="D7289" s="22" t="s">
        <v>1302</v>
      </c>
      <c r="E7289" s="23">
        <v>1163474616.7793</v>
      </c>
      <c r="F7289" s="23">
        <f t="shared" si="1017"/>
        <v>5441.4310283349305</v>
      </c>
      <c r="G7289" s="24" t="s">
        <v>24</v>
      </c>
      <c r="H7289" s="24">
        <v>3</v>
      </c>
      <c r="I7289" s="25" t="s">
        <v>76</v>
      </c>
      <c r="J7289" s="31">
        <f t="shared" si="1019"/>
        <v>0</v>
      </c>
      <c r="K7289" s="24" t="s">
        <v>26</v>
      </c>
      <c r="L7289" s="24">
        <v>1</v>
      </c>
      <c r="M7289" s="25" t="s">
        <v>70</v>
      </c>
      <c r="N7289" s="25">
        <f t="shared" si="1020"/>
        <v>0</v>
      </c>
      <c r="O7289" s="24" t="s">
        <v>26</v>
      </c>
      <c r="P7289" s="24">
        <v>2</v>
      </c>
      <c r="Q7289" s="25" t="s">
        <v>27</v>
      </c>
      <c r="R7289" s="25">
        <f t="shared" si="1021"/>
        <v>0</v>
      </c>
      <c r="S7289" s="24" t="s">
        <v>24</v>
      </c>
      <c r="T7289" s="24">
        <v>4</v>
      </c>
      <c r="U7289" s="25" t="s">
        <v>37</v>
      </c>
      <c r="V7289" s="25">
        <f t="shared" si="1022"/>
        <v>4</v>
      </c>
      <c r="W7289" s="25" t="s">
        <v>29</v>
      </c>
      <c r="X7289" s="25"/>
      <c r="Y7289" s="25" t="s">
        <v>29</v>
      </c>
      <c r="Z7289" s="25">
        <f t="shared" si="1023"/>
        <v>0</v>
      </c>
      <c r="AA7289" s="24" t="s">
        <v>29</v>
      </c>
      <c r="AB7289" s="24"/>
      <c r="AC7289" s="25" t="s">
        <v>29</v>
      </c>
      <c r="AD7289" s="25">
        <f t="shared" si="1024"/>
        <v>0</v>
      </c>
      <c r="AE7289" s="32">
        <f t="shared" si="1025"/>
        <v>4</v>
      </c>
      <c r="AF7289" s="37">
        <f t="shared" si="1018"/>
        <v>5441.4310283349305</v>
      </c>
      <c r="AG7289" s="27"/>
    </row>
    <row r="7290" spans="1:33" x14ac:dyDescent="0.25">
      <c r="A7290" s="21">
        <v>2870666</v>
      </c>
      <c r="B7290" s="34">
        <v>1.08101987703615E-4</v>
      </c>
      <c r="C7290" s="22">
        <v>1.08189692853734E-4</v>
      </c>
      <c r="D7290" s="22" t="s">
        <v>1589</v>
      </c>
      <c r="E7290" s="23">
        <v>835503726.22638202</v>
      </c>
      <c r="F7290" s="23">
        <f t="shared" si="1017"/>
        <v>90319.613538848862</v>
      </c>
      <c r="G7290" s="24" t="s">
        <v>24</v>
      </c>
      <c r="H7290" s="24">
        <v>3</v>
      </c>
      <c r="I7290" s="25" t="s">
        <v>31</v>
      </c>
      <c r="J7290" s="31">
        <f t="shared" si="1019"/>
        <v>3</v>
      </c>
      <c r="K7290" s="24" t="s">
        <v>29</v>
      </c>
      <c r="L7290" s="24"/>
      <c r="M7290" s="25" t="s">
        <v>29</v>
      </c>
      <c r="N7290" s="25">
        <f t="shared" si="1020"/>
        <v>0</v>
      </c>
      <c r="O7290" s="24" t="s">
        <v>29</v>
      </c>
      <c r="P7290" s="24"/>
      <c r="Q7290" s="25" t="s">
        <v>29</v>
      </c>
      <c r="R7290" s="25">
        <f t="shared" si="1021"/>
        <v>0</v>
      </c>
      <c r="S7290" s="24" t="s">
        <v>29</v>
      </c>
      <c r="T7290" s="24"/>
      <c r="U7290" s="25" t="s">
        <v>29</v>
      </c>
      <c r="V7290" s="25">
        <f t="shared" si="1022"/>
        <v>0</v>
      </c>
      <c r="W7290" s="25" t="s">
        <v>29</v>
      </c>
      <c r="X7290" s="25"/>
      <c r="Y7290" s="25" t="s">
        <v>29</v>
      </c>
      <c r="Z7290" s="25">
        <f t="shared" si="1023"/>
        <v>0</v>
      </c>
      <c r="AA7290" s="24" t="s">
        <v>29</v>
      </c>
      <c r="AB7290" s="24"/>
      <c r="AC7290" s="25" t="s">
        <v>29</v>
      </c>
      <c r="AD7290" s="25">
        <f t="shared" si="1024"/>
        <v>0</v>
      </c>
      <c r="AE7290" s="32">
        <f t="shared" si="1025"/>
        <v>3</v>
      </c>
      <c r="AF7290" s="37">
        <f t="shared" si="1018"/>
        <v>90319.613538848862</v>
      </c>
      <c r="AG7290" s="27"/>
    </row>
    <row r="7291" spans="1:33" x14ac:dyDescent="0.25">
      <c r="A7291" s="21">
        <v>2870669</v>
      </c>
      <c r="B7291" s="34">
        <v>5.2131362053818501E-6</v>
      </c>
      <c r="C7291" s="22">
        <v>5.12509808830476E-6</v>
      </c>
      <c r="D7291" s="22" t="s">
        <v>1460</v>
      </c>
      <c r="E7291" s="23">
        <v>948323674.21949506</v>
      </c>
      <c r="F7291" s="23">
        <f t="shared" si="1017"/>
        <v>4943.7404804943926</v>
      </c>
      <c r="G7291" s="24" t="s">
        <v>24</v>
      </c>
      <c r="H7291" s="24">
        <v>2</v>
      </c>
      <c r="I7291" s="25" t="s">
        <v>55</v>
      </c>
      <c r="J7291" s="31">
        <f t="shared" si="1019"/>
        <v>0</v>
      </c>
      <c r="K7291" s="24" t="s">
        <v>26</v>
      </c>
      <c r="L7291" s="24">
        <v>2</v>
      </c>
      <c r="M7291" s="25" t="s">
        <v>35</v>
      </c>
      <c r="N7291" s="25">
        <f t="shared" si="1020"/>
        <v>0</v>
      </c>
      <c r="O7291" s="24" t="s">
        <v>26</v>
      </c>
      <c r="P7291" s="24">
        <v>3</v>
      </c>
      <c r="Q7291" s="25" t="s">
        <v>41</v>
      </c>
      <c r="R7291" s="25">
        <f t="shared" si="1021"/>
        <v>3</v>
      </c>
      <c r="S7291" s="24" t="s">
        <v>24</v>
      </c>
      <c r="T7291" s="24">
        <v>4</v>
      </c>
      <c r="U7291" s="25" t="s">
        <v>35</v>
      </c>
      <c r="V7291" s="25">
        <f t="shared" si="1022"/>
        <v>0</v>
      </c>
      <c r="W7291" s="25" t="s">
        <v>29</v>
      </c>
      <c r="X7291" s="25"/>
      <c r="Y7291" s="25" t="s">
        <v>29</v>
      </c>
      <c r="Z7291" s="25">
        <f t="shared" si="1023"/>
        <v>0</v>
      </c>
      <c r="AA7291" s="24" t="s">
        <v>29</v>
      </c>
      <c r="AB7291" s="24"/>
      <c r="AC7291" s="25" t="s">
        <v>29</v>
      </c>
      <c r="AD7291" s="25">
        <f t="shared" si="1024"/>
        <v>0</v>
      </c>
      <c r="AE7291" s="32">
        <f t="shared" si="1025"/>
        <v>3</v>
      </c>
      <c r="AF7291" s="37">
        <f t="shared" si="1018"/>
        <v>4943.7404804943926</v>
      </c>
      <c r="AG7291" s="27"/>
    </row>
    <row r="7292" spans="1:33" x14ac:dyDescent="0.25">
      <c r="A7292" s="21">
        <v>2870670</v>
      </c>
      <c r="B7292" s="34">
        <v>2.5271749880701898E-5</v>
      </c>
      <c r="C7292" s="22">
        <v>2.45950948491853E-5</v>
      </c>
      <c r="D7292" s="22" t="s">
        <v>749</v>
      </c>
      <c r="E7292" s="23">
        <v>2371975228.2438998</v>
      </c>
      <c r="F7292" s="23">
        <f t="shared" si="1017"/>
        <v>59943.964691400637</v>
      </c>
      <c r="G7292" s="24" t="s">
        <v>24</v>
      </c>
      <c r="H7292" s="24">
        <v>3</v>
      </c>
      <c r="I7292" s="25" t="s">
        <v>34</v>
      </c>
      <c r="J7292" s="31">
        <f t="shared" si="1019"/>
        <v>0</v>
      </c>
      <c r="K7292" s="24" t="s">
        <v>24</v>
      </c>
      <c r="L7292" s="24">
        <v>4</v>
      </c>
      <c r="M7292" s="25" t="s">
        <v>62</v>
      </c>
      <c r="N7292" s="25">
        <f t="shared" si="1020"/>
        <v>4</v>
      </c>
      <c r="O7292" s="24" t="s">
        <v>29</v>
      </c>
      <c r="P7292" s="24"/>
      <c r="Q7292" s="25" t="s">
        <v>29</v>
      </c>
      <c r="R7292" s="25">
        <f t="shared" si="1021"/>
        <v>0</v>
      </c>
      <c r="S7292" s="24" t="s">
        <v>29</v>
      </c>
      <c r="T7292" s="24"/>
      <c r="U7292" s="25" t="s">
        <v>29</v>
      </c>
      <c r="V7292" s="25">
        <f t="shared" si="1022"/>
        <v>0</v>
      </c>
      <c r="W7292" s="25" t="s">
        <v>29</v>
      </c>
      <c r="X7292" s="25"/>
      <c r="Y7292" s="25" t="s">
        <v>29</v>
      </c>
      <c r="Z7292" s="25">
        <f t="shared" si="1023"/>
        <v>0</v>
      </c>
      <c r="AA7292" s="24" t="s">
        <v>29</v>
      </c>
      <c r="AB7292" s="24"/>
      <c r="AC7292" s="25" t="s">
        <v>29</v>
      </c>
      <c r="AD7292" s="25">
        <f t="shared" si="1024"/>
        <v>0</v>
      </c>
      <c r="AE7292" s="32">
        <f t="shared" si="1025"/>
        <v>4</v>
      </c>
      <c r="AF7292" s="37">
        <f t="shared" si="1018"/>
        <v>59943.964691400637</v>
      </c>
      <c r="AG7292" s="27"/>
    </row>
    <row r="7293" spans="1:33" x14ac:dyDescent="0.25">
      <c r="A7293" s="21">
        <v>2870672</v>
      </c>
      <c r="B7293" s="34">
        <v>6.5868050420168099E-6</v>
      </c>
      <c r="C7293" s="22">
        <v>7.2697725506167696E-6</v>
      </c>
      <c r="D7293" s="22" t="s">
        <v>3019</v>
      </c>
      <c r="E7293" s="23">
        <v>2766971.0360814398</v>
      </c>
      <c r="F7293" s="23">
        <f t="shared" si="1017"/>
        <v>18.225498771575705</v>
      </c>
      <c r="G7293" s="24" t="s">
        <v>26</v>
      </c>
      <c r="H7293" s="24">
        <v>0</v>
      </c>
      <c r="I7293" s="25" t="s">
        <v>41</v>
      </c>
      <c r="J7293" s="31">
        <f t="shared" si="1019"/>
        <v>0</v>
      </c>
      <c r="K7293" s="24" t="s">
        <v>29</v>
      </c>
      <c r="L7293" s="24"/>
      <c r="M7293" s="25" t="s">
        <v>29</v>
      </c>
      <c r="N7293" s="25">
        <f t="shared" si="1020"/>
        <v>0</v>
      </c>
      <c r="O7293" s="24" t="s">
        <v>29</v>
      </c>
      <c r="P7293" s="24"/>
      <c r="Q7293" s="25" t="s">
        <v>29</v>
      </c>
      <c r="R7293" s="25">
        <f t="shared" si="1021"/>
        <v>0</v>
      </c>
      <c r="S7293" s="24" t="s">
        <v>29</v>
      </c>
      <c r="T7293" s="24"/>
      <c r="U7293" s="25" t="s">
        <v>29</v>
      </c>
      <c r="V7293" s="25">
        <f t="shared" si="1022"/>
        <v>0</v>
      </c>
      <c r="W7293" s="25" t="s">
        <v>29</v>
      </c>
      <c r="X7293" s="25"/>
      <c r="Y7293" s="25" t="s">
        <v>29</v>
      </c>
      <c r="Z7293" s="25">
        <f t="shared" si="1023"/>
        <v>0</v>
      </c>
      <c r="AA7293" s="24" t="s">
        <v>29</v>
      </c>
      <c r="AB7293" s="24"/>
      <c r="AC7293" s="25" t="s">
        <v>29</v>
      </c>
      <c r="AD7293" s="25">
        <f t="shared" si="1024"/>
        <v>0</v>
      </c>
      <c r="AE7293" s="32">
        <f t="shared" si="1025"/>
        <v>0</v>
      </c>
      <c r="AF7293" s="37">
        <f t="shared" si="1018"/>
        <v>18.225498771575705</v>
      </c>
      <c r="AG7293" s="27"/>
    </row>
    <row r="7294" spans="1:33" x14ac:dyDescent="0.25">
      <c r="A7294" s="21">
        <v>2870673</v>
      </c>
      <c r="B7294" s="34">
        <v>1.38817366546828E-4</v>
      </c>
      <c r="C7294" s="22">
        <v>1.41958073857864E-4</v>
      </c>
      <c r="D7294" s="22" t="s">
        <v>1799</v>
      </c>
      <c r="E7294" s="23">
        <v>51759784.793320201</v>
      </c>
      <c r="F7294" s="23">
        <f t="shared" si="1017"/>
        <v>7185.1570180392646</v>
      </c>
      <c r="G7294" s="24" t="s">
        <v>24</v>
      </c>
      <c r="H7294" s="24">
        <v>3</v>
      </c>
      <c r="I7294" s="25" t="s">
        <v>53</v>
      </c>
      <c r="J7294" s="31">
        <f t="shared" si="1019"/>
        <v>0</v>
      </c>
      <c r="K7294" s="24" t="s">
        <v>29</v>
      </c>
      <c r="L7294" s="24"/>
      <c r="M7294" s="25" t="s">
        <v>29</v>
      </c>
      <c r="N7294" s="25">
        <f t="shared" si="1020"/>
        <v>0</v>
      </c>
      <c r="O7294" s="24" t="s">
        <v>29</v>
      </c>
      <c r="P7294" s="24"/>
      <c r="Q7294" s="25" t="s">
        <v>29</v>
      </c>
      <c r="R7294" s="25">
        <f t="shared" si="1021"/>
        <v>0</v>
      </c>
      <c r="S7294" s="24" t="s">
        <v>29</v>
      </c>
      <c r="T7294" s="24"/>
      <c r="U7294" s="25" t="s">
        <v>29</v>
      </c>
      <c r="V7294" s="25">
        <f t="shared" si="1022"/>
        <v>0</v>
      </c>
      <c r="W7294" s="25" t="s">
        <v>29</v>
      </c>
      <c r="X7294" s="25"/>
      <c r="Y7294" s="25" t="s">
        <v>29</v>
      </c>
      <c r="Z7294" s="25">
        <f t="shared" si="1023"/>
        <v>0</v>
      </c>
      <c r="AA7294" s="24" t="s">
        <v>29</v>
      </c>
      <c r="AB7294" s="24"/>
      <c r="AC7294" s="25" t="s">
        <v>29</v>
      </c>
      <c r="AD7294" s="25">
        <f t="shared" si="1024"/>
        <v>0</v>
      </c>
      <c r="AE7294" s="32">
        <f t="shared" si="1025"/>
        <v>0</v>
      </c>
      <c r="AF7294" s="37">
        <f t="shared" si="1018"/>
        <v>7185.1570180392646</v>
      </c>
      <c r="AG7294" s="27"/>
    </row>
    <row r="7295" spans="1:33" x14ac:dyDescent="0.25">
      <c r="A7295" s="21">
        <v>2870676</v>
      </c>
      <c r="B7295" s="34">
        <v>1.2719503000000001E-3</v>
      </c>
      <c r="C7295" s="22">
        <v>1.34291566509379E-3</v>
      </c>
      <c r="D7295" s="22" t="s">
        <v>3402</v>
      </c>
      <c r="E7295" s="23">
        <v>85980512.983478501</v>
      </c>
      <c r="F7295" s="23">
        <f t="shared" si="1017"/>
        <v>109362.93928348938</v>
      </c>
      <c r="G7295" s="24" t="s">
        <v>24</v>
      </c>
      <c r="H7295" s="24">
        <v>0</v>
      </c>
      <c r="I7295" s="25" t="s">
        <v>28</v>
      </c>
      <c r="J7295" s="31">
        <f t="shared" si="1019"/>
        <v>0</v>
      </c>
      <c r="K7295" s="24" t="s">
        <v>29</v>
      </c>
      <c r="L7295" s="24"/>
      <c r="M7295" s="25" t="s">
        <v>29</v>
      </c>
      <c r="N7295" s="25">
        <f t="shared" si="1020"/>
        <v>0</v>
      </c>
      <c r="O7295" s="24" t="s">
        <v>29</v>
      </c>
      <c r="P7295" s="24"/>
      <c r="Q7295" s="25" t="s">
        <v>29</v>
      </c>
      <c r="R7295" s="25">
        <f t="shared" si="1021"/>
        <v>0</v>
      </c>
      <c r="S7295" s="24" t="s">
        <v>29</v>
      </c>
      <c r="T7295" s="24"/>
      <c r="U7295" s="25" t="s">
        <v>29</v>
      </c>
      <c r="V7295" s="25">
        <f t="shared" si="1022"/>
        <v>0</v>
      </c>
      <c r="W7295" s="25" t="s">
        <v>29</v>
      </c>
      <c r="X7295" s="25"/>
      <c r="Y7295" s="25" t="s">
        <v>29</v>
      </c>
      <c r="Z7295" s="25">
        <f t="shared" si="1023"/>
        <v>0</v>
      </c>
      <c r="AA7295" s="24" t="s">
        <v>29</v>
      </c>
      <c r="AB7295" s="24"/>
      <c r="AC7295" s="25" t="s">
        <v>29</v>
      </c>
      <c r="AD7295" s="25">
        <f t="shared" si="1024"/>
        <v>0</v>
      </c>
      <c r="AE7295" s="32">
        <f t="shared" si="1025"/>
        <v>0</v>
      </c>
      <c r="AF7295" s="37">
        <f t="shared" si="1018"/>
        <v>109362.93928348938</v>
      </c>
      <c r="AG7295" s="27"/>
    </row>
    <row r="7296" spans="1:33" x14ac:dyDescent="0.25">
      <c r="A7296" s="21">
        <v>2870677</v>
      </c>
      <c r="B7296" s="34">
        <v>1.1521919017409299E-5</v>
      </c>
      <c r="C7296" s="22">
        <v>1.43353001821874E-5</v>
      </c>
      <c r="D7296" s="22" t="s">
        <v>4883</v>
      </c>
      <c r="E7296" s="23">
        <v>1886125.2747893501</v>
      </c>
      <c r="F7296" s="23">
        <f t="shared" si="1017"/>
        <v>21.731782672811754</v>
      </c>
      <c r="G7296" s="24" t="s">
        <v>24</v>
      </c>
      <c r="H7296" s="24">
        <v>1</v>
      </c>
      <c r="I7296" s="25" t="s">
        <v>105</v>
      </c>
      <c r="J7296" s="31">
        <f t="shared" si="1019"/>
        <v>0</v>
      </c>
      <c r="K7296" s="24" t="s">
        <v>29</v>
      </c>
      <c r="L7296" s="24"/>
      <c r="M7296" s="25" t="s">
        <v>29</v>
      </c>
      <c r="N7296" s="25">
        <f t="shared" si="1020"/>
        <v>0</v>
      </c>
      <c r="O7296" s="24" t="s">
        <v>29</v>
      </c>
      <c r="P7296" s="24"/>
      <c r="Q7296" s="25" t="s">
        <v>29</v>
      </c>
      <c r="R7296" s="25">
        <f t="shared" si="1021"/>
        <v>0</v>
      </c>
      <c r="S7296" s="24" t="s">
        <v>29</v>
      </c>
      <c r="T7296" s="24"/>
      <c r="U7296" s="25" t="s">
        <v>29</v>
      </c>
      <c r="V7296" s="25">
        <f t="shared" si="1022"/>
        <v>0</v>
      </c>
      <c r="W7296" s="25" t="s">
        <v>29</v>
      </c>
      <c r="X7296" s="25"/>
      <c r="Y7296" s="25" t="s">
        <v>29</v>
      </c>
      <c r="Z7296" s="25">
        <f t="shared" si="1023"/>
        <v>0</v>
      </c>
      <c r="AA7296" s="24" t="s">
        <v>29</v>
      </c>
      <c r="AB7296" s="24"/>
      <c r="AC7296" s="25" t="s">
        <v>29</v>
      </c>
      <c r="AD7296" s="25">
        <f t="shared" si="1024"/>
        <v>0</v>
      </c>
      <c r="AE7296" s="32">
        <f t="shared" si="1025"/>
        <v>0</v>
      </c>
      <c r="AF7296" s="37">
        <f t="shared" si="1018"/>
        <v>21.731782672811754</v>
      </c>
      <c r="AG7296" s="27"/>
    </row>
    <row r="7297" spans="1:33" x14ac:dyDescent="0.25">
      <c r="A7297" s="21">
        <v>2870680</v>
      </c>
      <c r="B7297" s="34">
        <v>5.3293861819593299E-6</v>
      </c>
      <c r="C7297" s="22">
        <v>6.0574625842613798E-6</v>
      </c>
      <c r="D7297" s="22" t="s">
        <v>938</v>
      </c>
      <c r="E7297" s="23">
        <v>1828446648.45907</v>
      </c>
      <c r="F7297" s="23">
        <f t="shared" si="1017"/>
        <v>9744.4983027476155</v>
      </c>
      <c r="G7297" s="24" t="s">
        <v>24</v>
      </c>
      <c r="H7297" s="24">
        <v>5</v>
      </c>
      <c r="I7297" s="25" t="s">
        <v>44</v>
      </c>
      <c r="J7297" s="31">
        <f t="shared" si="1019"/>
        <v>5</v>
      </c>
      <c r="K7297" s="24" t="s">
        <v>24</v>
      </c>
      <c r="L7297" s="24">
        <v>1</v>
      </c>
      <c r="M7297" s="25" t="s">
        <v>38</v>
      </c>
      <c r="N7297" s="25">
        <f t="shared" si="1020"/>
        <v>0</v>
      </c>
      <c r="O7297" s="24" t="s">
        <v>29</v>
      </c>
      <c r="P7297" s="24"/>
      <c r="Q7297" s="25" t="s">
        <v>29</v>
      </c>
      <c r="R7297" s="25">
        <f t="shared" si="1021"/>
        <v>0</v>
      </c>
      <c r="S7297" s="24" t="s">
        <v>29</v>
      </c>
      <c r="T7297" s="24"/>
      <c r="U7297" s="25" t="s">
        <v>29</v>
      </c>
      <c r="V7297" s="25">
        <f t="shared" si="1022"/>
        <v>0</v>
      </c>
      <c r="W7297" s="25" t="s">
        <v>29</v>
      </c>
      <c r="X7297" s="25"/>
      <c r="Y7297" s="25" t="s">
        <v>29</v>
      </c>
      <c r="Z7297" s="25">
        <f t="shared" si="1023"/>
        <v>0</v>
      </c>
      <c r="AA7297" s="24" t="s">
        <v>29</v>
      </c>
      <c r="AB7297" s="24"/>
      <c r="AC7297" s="25" t="s">
        <v>29</v>
      </c>
      <c r="AD7297" s="25">
        <f t="shared" si="1024"/>
        <v>0</v>
      </c>
      <c r="AE7297" s="32">
        <f t="shared" si="1025"/>
        <v>5</v>
      </c>
      <c r="AF7297" s="37">
        <f t="shared" si="1018"/>
        <v>9744.4983027476155</v>
      </c>
      <c r="AG7297" s="27"/>
    </row>
    <row r="7298" spans="1:33" x14ac:dyDescent="0.25">
      <c r="A7298" s="21">
        <v>2870681</v>
      </c>
      <c r="B7298" s="34">
        <v>9.8099092436974796E-6</v>
      </c>
      <c r="C7298" s="22">
        <v>1.1740257707267401E-5</v>
      </c>
      <c r="D7298" s="22" t="s">
        <v>2416</v>
      </c>
      <c r="E7298" s="23">
        <v>40265243.3189978</v>
      </c>
      <c r="F7298" s="23">
        <f t="shared" si="1017"/>
        <v>394.99838263476471</v>
      </c>
      <c r="G7298" s="24" t="s">
        <v>32</v>
      </c>
      <c r="H7298" s="24"/>
      <c r="I7298" s="25" t="s">
        <v>29</v>
      </c>
      <c r="J7298" s="31">
        <f t="shared" si="1019"/>
        <v>0</v>
      </c>
      <c r="K7298" s="24" t="s">
        <v>29</v>
      </c>
      <c r="L7298" s="24"/>
      <c r="M7298" s="25" t="s">
        <v>29</v>
      </c>
      <c r="N7298" s="25">
        <f t="shared" si="1020"/>
        <v>0</v>
      </c>
      <c r="O7298" s="24" t="s">
        <v>29</v>
      </c>
      <c r="P7298" s="24"/>
      <c r="Q7298" s="25" t="s">
        <v>29</v>
      </c>
      <c r="R7298" s="25">
        <f t="shared" si="1021"/>
        <v>0</v>
      </c>
      <c r="S7298" s="24" t="s">
        <v>29</v>
      </c>
      <c r="T7298" s="24"/>
      <c r="U7298" s="25" t="s">
        <v>29</v>
      </c>
      <c r="V7298" s="25">
        <f t="shared" si="1022"/>
        <v>0</v>
      </c>
      <c r="W7298" s="25" t="s">
        <v>29</v>
      </c>
      <c r="X7298" s="25"/>
      <c r="Y7298" s="25" t="s">
        <v>29</v>
      </c>
      <c r="Z7298" s="25">
        <f t="shared" si="1023"/>
        <v>0</v>
      </c>
      <c r="AA7298" s="24" t="s">
        <v>29</v>
      </c>
      <c r="AB7298" s="24"/>
      <c r="AC7298" s="25" t="s">
        <v>29</v>
      </c>
      <c r="AD7298" s="25">
        <f t="shared" si="1024"/>
        <v>0</v>
      </c>
      <c r="AE7298" s="32">
        <f t="shared" si="1025"/>
        <v>0</v>
      </c>
      <c r="AF7298" s="37">
        <f t="shared" si="1018"/>
        <v>394.99838263476471</v>
      </c>
      <c r="AG7298" s="27"/>
    </row>
    <row r="7299" spans="1:33" x14ac:dyDescent="0.25">
      <c r="A7299" s="21">
        <v>2870691</v>
      </c>
      <c r="B7299" s="34">
        <v>9.9888372577364993E-6</v>
      </c>
      <c r="C7299" s="22">
        <v>1.1168599860397E-5</v>
      </c>
      <c r="D7299" s="22" t="s">
        <v>1518</v>
      </c>
      <c r="E7299" s="23">
        <v>561952677.00931394</v>
      </c>
      <c r="F7299" s="23">
        <f t="shared" si="1017"/>
        <v>5613.2538371954006</v>
      </c>
      <c r="G7299" s="24" t="s">
        <v>24</v>
      </c>
      <c r="H7299" s="24">
        <v>2</v>
      </c>
      <c r="I7299" s="25" t="s">
        <v>41</v>
      </c>
      <c r="J7299" s="31">
        <f t="shared" si="1019"/>
        <v>2</v>
      </c>
      <c r="K7299" s="24" t="s">
        <v>29</v>
      </c>
      <c r="L7299" s="24"/>
      <c r="M7299" s="25" t="s">
        <v>29</v>
      </c>
      <c r="N7299" s="25">
        <f t="shared" si="1020"/>
        <v>0</v>
      </c>
      <c r="O7299" s="24" t="s">
        <v>29</v>
      </c>
      <c r="P7299" s="24"/>
      <c r="Q7299" s="25" t="s">
        <v>29</v>
      </c>
      <c r="R7299" s="25">
        <f t="shared" si="1021"/>
        <v>0</v>
      </c>
      <c r="S7299" s="24" t="s">
        <v>29</v>
      </c>
      <c r="T7299" s="24"/>
      <c r="U7299" s="25" t="s">
        <v>29</v>
      </c>
      <c r="V7299" s="25">
        <f t="shared" si="1022"/>
        <v>0</v>
      </c>
      <c r="W7299" s="25" t="s">
        <v>29</v>
      </c>
      <c r="X7299" s="25"/>
      <c r="Y7299" s="25" t="s">
        <v>29</v>
      </c>
      <c r="Z7299" s="25">
        <f t="shared" si="1023"/>
        <v>0</v>
      </c>
      <c r="AA7299" s="24" t="s">
        <v>29</v>
      </c>
      <c r="AB7299" s="24"/>
      <c r="AC7299" s="25" t="s">
        <v>29</v>
      </c>
      <c r="AD7299" s="25">
        <f t="shared" si="1024"/>
        <v>0</v>
      </c>
      <c r="AE7299" s="32">
        <f t="shared" si="1025"/>
        <v>2</v>
      </c>
      <c r="AF7299" s="37">
        <f t="shared" si="1018"/>
        <v>5613.2538371954006</v>
      </c>
      <c r="AG7299" s="27"/>
    </row>
    <row r="7300" spans="1:33" x14ac:dyDescent="0.25">
      <c r="A7300" s="21">
        <v>2870692</v>
      </c>
      <c r="B7300" s="34">
        <v>3.8612550128251298E-5</v>
      </c>
      <c r="C7300" s="22">
        <v>4.3125143595006997E-5</v>
      </c>
      <c r="D7300" s="22" t="s">
        <v>2389</v>
      </c>
      <c r="E7300" s="23">
        <v>69585305.705431402</v>
      </c>
      <c r="F7300" s="23">
        <f t="shared" si="1017"/>
        <v>2686.8661047406613</v>
      </c>
      <c r="G7300" s="24" t="s">
        <v>24</v>
      </c>
      <c r="H7300" s="24">
        <v>1</v>
      </c>
      <c r="I7300" s="25" t="s">
        <v>44</v>
      </c>
      <c r="J7300" s="31">
        <f t="shared" si="1019"/>
        <v>1</v>
      </c>
      <c r="K7300" s="24" t="s">
        <v>29</v>
      </c>
      <c r="L7300" s="24"/>
      <c r="M7300" s="25" t="s">
        <v>29</v>
      </c>
      <c r="N7300" s="25">
        <f t="shared" si="1020"/>
        <v>0</v>
      </c>
      <c r="O7300" s="24" t="s">
        <v>29</v>
      </c>
      <c r="P7300" s="24"/>
      <c r="Q7300" s="25" t="s">
        <v>29</v>
      </c>
      <c r="R7300" s="25">
        <f t="shared" si="1021"/>
        <v>0</v>
      </c>
      <c r="S7300" s="24" t="s">
        <v>29</v>
      </c>
      <c r="T7300" s="24"/>
      <c r="U7300" s="25" t="s">
        <v>29</v>
      </c>
      <c r="V7300" s="25">
        <f t="shared" si="1022"/>
        <v>0</v>
      </c>
      <c r="W7300" s="25" t="s">
        <v>29</v>
      </c>
      <c r="X7300" s="25"/>
      <c r="Y7300" s="25" t="s">
        <v>29</v>
      </c>
      <c r="Z7300" s="25">
        <f t="shared" si="1023"/>
        <v>0</v>
      </c>
      <c r="AA7300" s="24" t="s">
        <v>29</v>
      </c>
      <c r="AB7300" s="24"/>
      <c r="AC7300" s="25" t="s">
        <v>29</v>
      </c>
      <c r="AD7300" s="25">
        <f t="shared" si="1024"/>
        <v>0</v>
      </c>
      <c r="AE7300" s="32">
        <f t="shared" si="1025"/>
        <v>1</v>
      </c>
      <c r="AF7300" s="37">
        <f t="shared" si="1018"/>
        <v>2686.8661047406613</v>
      </c>
      <c r="AG7300" s="27"/>
    </row>
    <row r="7301" spans="1:33" x14ac:dyDescent="0.25">
      <c r="A7301" s="21">
        <v>2870696</v>
      </c>
      <c r="B7301" s="34">
        <v>4.9374414759930602E-5</v>
      </c>
      <c r="C7301" s="22">
        <v>5.2828387879241899E-5</v>
      </c>
      <c r="D7301" s="22" t="s">
        <v>4063</v>
      </c>
      <c r="E7301" s="23">
        <v>15713969.472410301</v>
      </c>
      <c r="F7301" s="23">
        <f t="shared" si="1017"/>
        <v>775.86804625567402</v>
      </c>
      <c r="G7301" s="24" t="s">
        <v>26</v>
      </c>
      <c r="H7301" s="24">
        <v>1</v>
      </c>
      <c r="I7301" s="25" t="s">
        <v>34</v>
      </c>
      <c r="J7301" s="31">
        <f t="shared" si="1019"/>
        <v>0</v>
      </c>
      <c r="K7301" s="24" t="s">
        <v>29</v>
      </c>
      <c r="L7301" s="24"/>
      <c r="M7301" s="25" t="s">
        <v>29</v>
      </c>
      <c r="N7301" s="25">
        <f t="shared" si="1020"/>
        <v>0</v>
      </c>
      <c r="O7301" s="24" t="s">
        <v>29</v>
      </c>
      <c r="P7301" s="24"/>
      <c r="Q7301" s="25" t="s">
        <v>29</v>
      </c>
      <c r="R7301" s="25">
        <f t="shared" si="1021"/>
        <v>0</v>
      </c>
      <c r="S7301" s="24" t="s">
        <v>29</v>
      </c>
      <c r="T7301" s="24"/>
      <c r="U7301" s="25" t="s">
        <v>29</v>
      </c>
      <c r="V7301" s="25">
        <f t="shared" si="1022"/>
        <v>0</v>
      </c>
      <c r="W7301" s="25" t="s">
        <v>29</v>
      </c>
      <c r="X7301" s="25"/>
      <c r="Y7301" s="25" t="s">
        <v>29</v>
      </c>
      <c r="Z7301" s="25">
        <f t="shared" si="1023"/>
        <v>0</v>
      </c>
      <c r="AA7301" s="24" t="s">
        <v>29</v>
      </c>
      <c r="AB7301" s="24"/>
      <c r="AC7301" s="25" t="s">
        <v>29</v>
      </c>
      <c r="AD7301" s="25">
        <f t="shared" si="1024"/>
        <v>0</v>
      </c>
      <c r="AE7301" s="32">
        <f t="shared" si="1025"/>
        <v>0</v>
      </c>
      <c r="AF7301" s="37">
        <f t="shared" si="1018"/>
        <v>775.86804625567402</v>
      </c>
      <c r="AG7301" s="27"/>
    </row>
    <row r="7302" spans="1:33" x14ac:dyDescent="0.25">
      <c r="A7302" s="21">
        <v>2870697</v>
      </c>
      <c r="B7302" s="34">
        <v>7.2114985779794104E-6</v>
      </c>
      <c r="C7302" s="22">
        <v>7.5234562215478698E-6</v>
      </c>
      <c r="D7302" s="22" t="s">
        <v>3084</v>
      </c>
      <c r="E7302" s="23">
        <v>3029229.6670178799</v>
      </c>
      <c r="F7302" s="23">
        <f t="shared" si="1017"/>
        <v>21.845285436072484</v>
      </c>
      <c r="G7302" s="24" t="s">
        <v>24</v>
      </c>
      <c r="H7302" s="24">
        <v>4</v>
      </c>
      <c r="I7302" s="25" t="s">
        <v>38</v>
      </c>
      <c r="J7302" s="31">
        <f t="shared" si="1019"/>
        <v>0</v>
      </c>
      <c r="K7302" s="24" t="s">
        <v>29</v>
      </c>
      <c r="L7302" s="24"/>
      <c r="M7302" s="25" t="s">
        <v>29</v>
      </c>
      <c r="N7302" s="25">
        <f t="shared" si="1020"/>
        <v>0</v>
      </c>
      <c r="O7302" s="24" t="s">
        <v>29</v>
      </c>
      <c r="P7302" s="24"/>
      <c r="Q7302" s="25" t="s">
        <v>29</v>
      </c>
      <c r="R7302" s="25">
        <f t="shared" si="1021"/>
        <v>0</v>
      </c>
      <c r="S7302" s="24" t="s">
        <v>29</v>
      </c>
      <c r="T7302" s="24"/>
      <c r="U7302" s="25" t="s">
        <v>29</v>
      </c>
      <c r="V7302" s="25">
        <f t="shared" si="1022"/>
        <v>0</v>
      </c>
      <c r="W7302" s="25" t="s">
        <v>29</v>
      </c>
      <c r="X7302" s="25"/>
      <c r="Y7302" s="25" t="s">
        <v>29</v>
      </c>
      <c r="Z7302" s="25">
        <f t="shared" si="1023"/>
        <v>0</v>
      </c>
      <c r="AA7302" s="24" t="s">
        <v>29</v>
      </c>
      <c r="AB7302" s="24"/>
      <c r="AC7302" s="25" t="s">
        <v>29</v>
      </c>
      <c r="AD7302" s="25">
        <f t="shared" si="1024"/>
        <v>0</v>
      </c>
      <c r="AE7302" s="32">
        <f t="shared" si="1025"/>
        <v>0</v>
      </c>
      <c r="AF7302" s="37">
        <f t="shared" si="1018"/>
        <v>21.845285436072484</v>
      </c>
      <c r="AG7302" s="27"/>
    </row>
    <row r="7303" spans="1:33" x14ac:dyDescent="0.25">
      <c r="A7303" s="21">
        <v>2870704</v>
      </c>
      <c r="B7303" s="34">
        <v>3.2096764436248898E-6</v>
      </c>
      <c r="C7303" s="22">
        <v>3.6267391306984801E-6</v>
      </c>
      <c r="D7303" s="22" t="s">
        <v>3883</v>
      </c>
      <c r="E7303" s="23">
        <v>32686042.2888688</v>
      </c>
      <c r="F7303" s="23">
        <f t="shared" si="1017"/>
        <v>104.91161996990917</v>
      </c>
      <c r="G7303" s="24" t="s">
        <v>24</v>
      </c>
      <c r="H7303" s="24">
        <v>5</v>
      </c>
      <c r="I7303" s="25" t="s">
        <v>49</v>
      </c>
      <c r="J7303" s="31">
        <f t="shared" si="1019"/>
        <v>0</v>
      </c>
      <c r="K7303" s="24" t="s">
        <v>29</v>
      </c>
      <c r="L7303" s="24"/>
      <c r="M7303" s="25" t="s">
        <v>29</v>
      </c>
      <c r="N7303" s="25">
        <f t="shared" si="1020"/>
        <v>0</v>
      </c>
      <c r="O7303" s="24" t="s">
        <v>29</v>
      </c>
      <c r="P7303" s="24"/>
      <c r="Q7303" s="25" t="s">
        <v>29</v>
      </c>
      <c r="R7303" s="25">
        <f t="shared" si="1021"/>
        <v>0</v>
      </c>
      <c r="S7303" s="24" t="s">
        <v>29</v>
      </c>
      <c r="T7303" s="24"/>
      <c r="U7303" s="25" t="s">
        <v>29</v>
      </c>
      <c r="V7303" s="25">
        <f t="shared" si="1022"/>
        <v>0</v>
      </c>
      <c r="W7303" s="25" t="s">
        <v>29</v>
      </c>
      <c r="X7303" s="25"/>
      <c r="Y7303" s="25" t="s">
        <v>29</v>
      </c>
      <c r="Z7303" s="25">
        <f t="shared" si="1023"/>
        <v>0</v>
      </c>
      <c r="AA7303" s="24" t="s">
        <v>29</v>
      </c>
      <c r="AB7303" s="24"/>
      <c r="AC7303" s="25" t="s">
        <v>29</v>
      </c>
      <c r="AD7303" s="25">
        <f t="shared" si="1024"/>
        <v>0</v>
      </c>
      <c r="AE7303" s="32">
        <f t="shared" si="1025"/>
        <v>0</v>
      </c>
      <c r="AF7303" s="37">
        <f t="shared" si="1018"/>
        <v>104.91161996990917</v>
      </c>
      <c r="AG7303" s="27"/>
    </row>
    <row r="7304" spans="1:33" x14ac:dyDescent="0.25">
      <c r="A7304" s="21">
        <v>2870706</v>
      </c>
      <c r="B7304" s="34">
        <v>3.7995083550449302E-6</v>
      </c>
      <c r="C7304" s="22">
        <v>4.24304288238013E-6</v>
      </c>
      <c r="D7304" s="22" t="s">
        <v>3291</v>
      </c>
      <c r="E7304" s="23">
        <v>14442936.667641699</v>
      </c>
      <c r="F7304" s="23">
        <f t="shared" si="1017"/>
        <v>54.876058540089417</v>
      </c>
      <c r="G7304" s="24" t="s">
        <v>24</v>
      </c>
      <c r="H7304" s="24">
        <v>1</v>
      </c>
      <c r="I7304" s="25" t="s">
        <v>49</v>
      </c>
      <c r="J7304" s="31">
        <f t="shared" si="1019"/>
        <v>0</v>
      </c>
      <c r="K7304" s="24" t="s">
        <v>29</v>
      </c>
      <c r="L7304" s="24"/>
      <c r="M7304" s="25" t="s">
        <v>29</v>
      </c>
      <c r="N7304" s="25">
        <f t="shared" si="1020"/>
        <v>0</v>
      </c>
      <c r="O7304" s="24" t="s">
        <v>29</v>
      </c>
      <c r="P7304" s="24"/>
      <c r="Q7304" s="25" t="s">
        <v>29</v>
      </c>
      <c r="R7304" s="25">
        <f t="shared" si="1021"/>
        <v>0</v>
      </c>
      <c r="S7304" s="24" t="s">
        <v>29</v>
      </c>
      <c r="T7304" s="24"/>
      <c r="U7304" s="25" t="s">
        <v>29</v>
      </c>
      <c r="V7304" s="25">
        <f t="shared" si="1022"/>
        <v>0</v>
      </c>
      <c r="W7304" s="25" t="s">
        <v>29</v>
      </c>
      <c r="X7304" s="25"/>
      <c r="Y7304" s="25" t="s">
        <v>29</v>
      </c>
      <c r="Z7304" s="25">
        <f t="shared" si="1023"/>
        <v>0</v>
      </c>
      <c r="AA7304" s="24" t="s">
        <v>29</v>
      </c>
      <c r="AB7304" s="24"/>
      <c r="AC7304" s="25" t="s">
        <v>29</v>
      </c>
      <c r="AD7304" s="25">
        <f t="shared" si="1024"/>
        <v>0</v>
      </c>
      <c r="AE7304" s="32">
        <f t="shared" si="1025"/>
        <v>0</v>
      </c>
      <c r="AF7304" s="37">
        <f t="shared" si="1018"/>
        <v>54.876058540089417</v>
      </c>
      <c r="AG7304" s="27"/>
    </row>
    <row r="7305" spans="1:33" x14ac:dyDescent="0.25">
      <c r="A7305" s="21">
        <v>2870707</v>
      </c>
      <c r="B7305" s="34">
        <v>5.0277985202901702E-5</v>
      </c>
      <c r="C7305" s="22">
        <v>4.7539367413162699E-5</v>
      </c>
      <c r="D7305" s="22" t="s">
        <v>557</v>
      </c>
      <c r="E7305" s="23">
        <v>3210173558.8031998</v>
      </c>
      <c r="F7305" s="23">
        <f t="shared" ref="F7305:F7368" si="1026">E7305*B7305</f>
        <v>161401.05868825357</v>
      </c>
      <c r="G7305" s="24" t="s">
        <v>26</v>
      </c>
      <c r="H7305" s="24">
        <v>1</v>
      </c>
      <c r="I7305" s="25" t="s">
        <v>35</v>
      </c>
      <c r="J7305" s="31">
        <f t="shared" si="1019"/>
        <v>0</v>
      </c>
      <c r="K7305" s="24" t="s">
        <v>24</v>
      </c>
      <c r="L7305" s="24">
        <v>4</v>
      </c>
      <c r="M7305" s="25" t="s">
        <v>28</v>
      </c>
      <c r="N7305" s="25">
        <f t="shared" si="1020"/>
        <v>4</v>
      </c>
      <c r="O7305" s="24" t="s">
        <v>29</v>
      </c>
      <c r="P7305" s="24"/>
      <c r="Q7305" s="25" t="s">
        <v>29</v>
      </c>
      <c r="R7305" s="25">
        <f t="shared" si="1021"/>
        <v>0</v>
      </c>
      <c r="S7305" s="24" t="s">
        <v>29</v>
      </c>
      <c r="T7305" s="24"/>
      <c r="U7305" s="25" t="s">
        <v>29</v>
      </c>
      <c r="V7305" s="25">
        <f t="shared" si="1022"/>
        <v>0</v>
      </c>
      <c r="W7305" s="25" t="s">
        <v>29</v>
      </c>
      <c r="X7305" s="25"/>
      <c r="Y7305" s="25" t="s">
        <v>29</v>
      </c>
      <c r="Z7305" s="25">
        <f t="shared" si="1023"/>
        <v>0</v>
      </c>
      <c r="AA7305" s="24" t="s">
        <v>29</v>
      </c>
      <c r="AB7305" s="24"/>
      <c r="AC7305" s="25" t="s">
        <v>29</v>
      </c>
      <c r="AD7305" s="25">
        <f t="shared" si="1024"/>
        <v>0</v>
      </c>
      <c r="AE7305" s="32">
        <f t="shared" si="1025"/>
        <v>4</v>
      </c>
      <c r="AF7305" s="37">
        <f t="shared" ref="AF7305:AF7368" si="1027">B7305*E7305</f>
        <v>161401.05868825357</v>
      </c>
      <c r="AG7305" s="27"/>
    </row>
    <row r="7306" spans="1:33" x14ac:dyDescent="0.25">
      <c r="A7306" s="21">
        <v>2870709</v>
      </c>
      <c r="B7306" s="34">
        <v>1.87752000439623E-5</v>
      </c>
      <c r="C7306" s="22">
        <v>2.11943877731296E-5</v>
      </c>
      <c r="D7306" s="22" t="s">
        <v>3811</v>
      </c>
      <c r="E7306" s="23">
        <v>24036980.107398398</v>
      </c>
      <c r="F7306" s="23">
        <f t="shared" si="1026"/>
        <v>451.29910996914737</v>
      </c>
      <c r="G7306" s="24" t="s">
        <v>24</v>
      </c>
      <c r="H7306" s="24">
        <v>3</v>
      </c>
      <c r="I7306" s="25" t="s">
        <v>47</v>
      </c>
      <c r="J7306" s="31">
        <f t="shared" ref="J7306:J7369" si="1028">IF(LEFT(I7306,5)="US TX",H7306,0)</f>
        <v>0</v>
      </c>
      <c r="K7306" s="24" t="s">
        <v>29</v>
      </c>
      <c r="L7306" s="24"/>
      <c r="M7306" s="25" t="s">
        <v>29</v>
      </c>
      <c r="N7306" s="25">
        <f t="shared" ref="N7306:N7369" si="1029">IF(LEFT(M7306,5)="US TX",L7306,0)</f>
        <v>0</v>
      </c>
      <c r="O7306" s="24" t="s">
        <v>29</v>
      </c>
      <c r="P7306" s="24"/>
      <c r="Q7306" s="25" t="s">
        <v>29</v>
      </c>
      <c r="R7306" s="25">
        <f t="shared" ref="R7306:R7369" si="1030">IF(LEFT(Q7306,5)="US TX",P7306,0)</f>
        <v>0</v>
      </c>
      <c r="S7306" s="24" t="s">
        <v>29</v>
      </c>
      <c r="T7306" s="24"/>
      <c r="U7306" s="25" t="s">
        <v>29</v>
      </c>
      <c r="V7306" s="25">
        <f t="shared" ref="V7306:V7369" si="1031">IF(LEFT(U7306,5)="US TX",T7306,0)</f>
        <v>0</v>
      </c>
      <c r="W7306" s="25" t="s">
        <v>29</v>
      </c>
      <c r="X7306" s="25"/>
      <c r="Y7306" s="25" t="s">
        <v>29</v>
      </c>
      <c r="Z7306" s="25">
        <f t="shared" ref="Z7306:Z7369" si="1032">IF(LEFT(Y7306,5)="US TX",X7306,0)</f>
        <v>0</v>
      </c>
      <c r="AA7306" s="24" t="s">
        <v>29</v>
      </c>
      <c r="AB7306" s="24"/>
      <c r="AC7306" s="25" t="s">
        <v>29</v>
      </c>
      <c r="AD7306" s="25">
        <f t="shared" ref="AD7306:AD7369" si="1033">IF(LEFT(AC7306,5)="US TX",AB7306,0)</f>
        <v>0</v>
      </c>
      <c r="AE7306" s="32">
        <f t="shared" ref="AE7306:AE7369" si="1034">MAX(J7306,N7306,R7306,V7306,Z7306,AD7306)</f>
        <v>0</v>
      </c>
      <c r="AF7306" s="37">
        <f t="shared" si="1027"/>
        <v>451.29910996914737</v>
      </c>
      <c r="AG7306" s="27"/>
    </row>
    <row r="7307" spans="1:33" x14ac:dyDescent="0.25">
      <c r="A7307" s="21">
        <v>2870712</v>
      </c>
      <c r="B7307" s="34">
        <v>6.5319542809165003E-6</v>
      </c>
      <c r="C7307" s="22">
        <v>7.2517696836235704E-6</v>
      </c>
      <c r="D7307" s="22" t="s">
        <v>4213</v>
      </c>
      <c r="E7307" s="23">
        <v>15274564.2773817</v>
      </c>
      <c r="F7307" s="23">
        <f t="shared" si="1026"/>
        <v>99.772755520777636</v>
      </c>
      <c r="G7307" s="24" t="s">
        <v>24</v>
      </c>
      <c r="H7307" s="24">
        <v>4</v>
      </c>
      <c r="I7307" s="25" t="s">
        <v>46</v>
      </c>
      <c r="J7307" s="31">
        <f t="shared" si="1028"/>
        <v>0</v>
      </c>
      <c r="K7307" s="24" t="s">
        <v>29</v>
      </c>
      <c r="L7307" s="24"/>
      <c r="M7307" s="25" t="s">
        <v>29</v>
      </c>
      <c r="N7307" s="25">
        <f t="shared" si="1029"/>
        <v>0</v>
      </c>
      <c r="O7307" s="24" t="s">
        <v>29</v>
      </c>
      <c r="P7307" s="24"/>
      <c r="Q7307" s="25" t="s">
        <v>29</v>
      </c>
      <c r="R7307" s="25">
        <f t="shared" si="1030"/>
        <v>0</v>
      </c>
      <c r="S7307" s="24" t="s">
        <v>29</v>
      </c>
      <c r="T7307" s="24"/>
      <c r="U7307" s="25" t="s">
        <v>29</v>
      </c>
      <c r="V7307" s="25">
        <f t="shared" si="1031"/>
        <v>0</v>
      </c>
      <c r="W7307" s="25" t="s">
        <v>29</v>
      </c>
      <c r="X7307" s="25"/>
      <c r="Y7307" s="25" t="s">
        <v>29</v>
      </c>
      <c r="Z7307" s="25">
        <f t="shared" si="1032"/>
        <v>0</v>
      </c>
      <c r="AA7307" s="24" t="s">
        <v>29</v>
      </c>
      <c r="AB7307" s="24"/>
      <c r="AC7307" s="25" t="s">
        <v>29</v>
      </c>
      <c r="AD7307" s="25">
        <f t="shared" si="1033"/>
        <v>0</v>
      </c>
      <c r="AE7307" s="32">
        <f t="shared" si="1034"/>
        <v>0</v>
      </c>
      <c r="AF7307" s="37">
        <f t="shared" si="1027"/>
        <v>99.772755520777636</v>
      </c>
      <c r="AG7307" s="27"/>
    </row>
    <row r="7308" spans="1:33" x14ac:dyDescent="0.25">
      <c r="A7308" s="21">
        <v>2870715</v>
      </c>
      <c r="B7308" s="34">
        <v>4.6910987417193098E-5</v>
      </c>
      <c r="C7308" s="22">
        <v>4.86578427633881E-5</v>
      </c>
      <c r="D7308" s="22" t="s">
        <v>5158</v>
      </c>
      <c r="E7308" s="23">
        <v>446540.55803223501</v>
      </c>
      <c r="F7308" s="23">
        <f t="shared" si="1026"/>
        <v>20.94765849911656</v>
      </c>
      <c r="G7308" s="24" t="s">
        <v>24</v>
      </c>
      <c r="H7308" s="24">
        <v>4</v>
      </c>
      <c r="I7308" s="25" t="s">
        <v>74</v>
      </c>
      <c r="J7308" s="31">
        <f t="shared" si="1028"/>
        <v>0</v>
      </c>
      <c r="K7308" s="24" t="s">
        <v>29</v>
      </c>
      <c r="L7308" s="24"/>
      <c r="M7308" s="25" t="s">
        <v>29</v>
      </c>
      <c r="N7308" s="25">
        <f t="shared" si="1029"/>
        <v>0</v>
      </c>
      <c r="O7308" s="24" t="s">
        <v>29</v>
      </c>
      <c r="P7308" s="24"/>
      <c r="Q7308" s="25" t="s">
        <v>29</v>
      </c>
      <c r="R7308" s="25">
        <f t="shared" si="1030"/>
        <v>0</v>
      </c>
      <c r="S7308" s="24" t="s">
        <v>29</v>
      </c>
      <c r="T7308" s="24"/>
      <c r="U7308" s="25" t="s">
        <v>29</v>
      </c>
      <c r="V7308" s="25">
        <f t="shared" si="1031"/>
        <v>0</v>
      </c>
      <c r="W7308" s="25" t="s">
        <v>29</v>
      </c>
      <c r="X7308" s="25"/>
      <c r="Y7308" s="25" t="s">
        <v>29</v>
      </c>
      <c r="Z7308" s="25">
        <f t="shared" si="1032"/>
        <v>0</v>
      </c>
      <c r="AA7308" s="24" t="s">
        <v>29</v>
      </c>
      <c r="AB7308" s="24"/>
      <c r="AC7308" s="25" t="s">
        <v>29</v>
      </c>
      <c r="AD7308" s="25">
        <f t="shared" si="1033"/>
        <v>0</v>
      </c>
      <c r="AE7308" s="32">
        <f t="shared" si="1034"/>
        <v>0</v>
      </c>
      <c r="AF7308" s="37">
        <f t="shared" si="1027"/>
        <v>20.94765849911656</v>
      </c>
      <c r="AG7308" s="27"/>
    </row>
    <row r="7309" spans="1:33" x14ac:dyDescent="0.25">
      <c r="A7309" s="21">
        <v>2870717</v>
      </c>
      <c r="B7309" s="34">
        <v>1.46429622401122E-6</v>
      </c>
      <c r="C7309" s="22">
        <v>1.8988742812767701E-6</v>
      </c>
      <c r="D7309" s="22" t="s">
        <v>1657</v>
      </c>
      <c r="E7309" s="23">
        <v>768023212.13004005</v>
      </c>
      <c r="F7309" s="23">
        <f t="shared" si="1026"/>
        <v>1124.613489474986</v>
      </c>
      <c r="G7309" s="24" t="s">
        <v>24</v>
      </c>
      <c r="H7309" s="24">
        <v>5</v>
      </c>
      <c r="I7309" s="25" t="s">
        <v>25</v>
      </c>
      <c r="J7309" s="31">
        <f t="shared" si="1028"/>
        <v>0</v>
      </c>
      <c r="K7309" s="24" t="s">
        <v>24</v>
      </c>
      <c r="L7309" s="24">
        <v>3</v>
      </c>
      <c r="M7309" s="25" t="s">
        <v>39</v>
      </c>
      <c r="N7309" s="25">
        <f t="shared" si="1029"/>
        <v>3</v>
      </c>
      <c r="O7309" s="24" t="s">
        <v>29</v>
      </c>
      <c r="P7309" s="24"/>
      <c r="Q7309" s="25" t="s">
        <v>29</v>
      </c>
      <c r="R7309" s="25">
        <f t="shared" si="1030"/>
        <v>0</v>
      </c>
      <c r="S7309" s="24" t="s">
        <v>29</v>
      </c>
      <c r="T7309" s="24"/>
      <c r="U7309" s="25" t="s">
        <v>29</v>
      </c>
      <c r="V7309" s="25">
        <f t="shared" si="1031"/>
        <v>0</v>
      </c>
      <c r="W7309" s="25" t="s">
        <v>29</v>
      </c>
      <c r="X7309" s="25"/>
      <c r="Y7309" s="25" t="s">
        <v>29</v>
      </c>
      <c r="Z7309" s="25">
        <f t="shared" si="1032"/>
        <v>0</v>
      </c>
      <c r="AA7309" s="24" t="s">
        <v>29</v>
      </c>
      <c r="AB7309" s="24"/>
      <c r="AC7309" s="25" t="s">
        <v>29</v>
      </c>
      <c r="AD7309" s="25">
        <f t="shared" si="1033"/>
        <v>0</v>
      </c>
      <c r="AE7309" s="32">
        <f t="shared" si="1034"/>
        <v>3</v>
      </c>
      <c r="AF7309" s="37">
        <f t="shared" si="1027"/>
        <v>1124.613489474986</v>
      </c>
      <c r="AG7309" s="27"/>
    </row>
    <row r="7310" spans="1:33" x14ac:dyDescent="0.25">
      <c r="A7310" s="21">
        <v>2870719</v>
      </c>
      <c r="B7310" s="34">
        <v>9.1401582471898006E-6</v>
      </c>
      <c r="C7310" s="22">
        <v>8.9871899842578506E-6</v>
      </c>
      <c r="D7310" s="22" t="s">
        <v>2736</v>
      </c>
      <c r="E7310" s="23">
        <v>227782480.09906799</v>
      </c>
      <c r="F7310" s="23">
        <f t="shared" si="1026"/>
        <v>2081.9679140428429</v>
      </c>
      <c r="G7310" s="24" t="s">
        <v>24</v>
      </c>
      <c r="H7310" s="24">
        <v>3</v>
      </c>
      <c r="I7310" s="25" t="s">
        <v>74</v>
      </c>
      <c r="J7310" s="31">
        <f t="shared" si="1028"/>
        <v>0</v>
      </c>
      <c r="K7310" s="24" t="s">
        <v>24</v>
      </c>
      <c r="L7310" s="24">
        <v>2</v>
      </c>
      <c r="M7310" s="25" t="s">
        <v>31</v>
      </c>
      <c r="N7310" s="25">
        <f t="shared" si="1029"/>
        <v>2</v>
      </c>
      <c r="O7310" s="24" t="s">
        <v>29</v>
      </c>
      <c r="P7310" s="24"/>
      <c r="Q7310" s="25" t="s">
        <v>29</v>
      </c>
      <c r="R7310" s="25">
        <f t="shared" si="1030"/>
        <v>0</v>
      </c>
      <c r="S7310" s="24" t="s">
        <v>29</v>
      </c>
      <c r="T7310" s="24"/>
      <c r="U7310" s="25" t="s">
        <v>29</v>
      </c>
      <c r="V7310" s="25">
        <f t="shared" si="1031"/>
        <v>0</v>
      </c>
      <c r="W7310" s="25" t="s">
        <v>29</v>
      </c>
      <c r="X7310" s="25"/>
      <c r="Y7310" s="25" t="s">
        <v>29</v>
      </c>
      <c r="Z7310" s="25">
        <f t="shared" si="1032"/>
        <v>0</v>
      </c>
      <c r="AA7310" s="24" t="s">
        <v>29</v>
      </c>
      <c r="AB7310" s="24"/>
      <c r="AC7310" s="25" t="s">
        <v>29</v>
      </c>
      <c r="AD7310" s="25">
        <f t="shared" si="1033"/>
        <v>0</v>
      </c>
      <c r="AE7310" s="32">
        <f t="shared" si="1034"/>
        <v>2</v>
      </c>
      <c r="AF7310" s="37">
        <f t="shared" si="1027"/>
        <v>2081.9679140428429</v>
      </c>
      <c r="AG7310" s="27"/>
    </row>
    <row r="7311" spans="1:33" x14ac:dyDescent="0.25">
      <c r="A7311" s="21">
        <v>2870721</v>
      </c>
      <c r="B7311" s="34">
        <v>2.1504537110840099E-6</v>
      </c>
      <c r="C7311" s="22">
        <v>2.7945216364751099E-6</v>
      </c>
      <c r="D7311" s="22" t="s">
        <v>3561</v>
      </c>
      <c r="E7311" s="23">
        <v>64840203.181138001</v>
      </c>
      <c r="F7311" s="23">
        <f t="shared" si="1026"/>
        <v>139.43585555831945</v>
      </c>
      <c r="G7311" s="24" t="s">
        <v>24</v>
      </c>
      <c r="H7311" s="24">
        <v>1</v>
      </c>
      <c r="I7311" s="25" t="s">
        <v>39</v>
      </c>
      <c r="J7311" s="31">
        <f t="shared" si="1028"/>
        <v>1</v>
      </c>
      <c r="K7311" s="24" t="s">
        <v>29</v>
      </c>
      <c r="L7311" s="24"/>
      <c r="M7311" s="25" t="s">
        <v>29</v>
      </c>
      <c r="N7311" s="25">
        <f t="shared" si="1029"/>
        <v>0</v>
      </c>
      <c r="O7311" s="24" t="s">
        <v>29</v>
      </c>
      <c r="P7311" s="24"/>
      <c r="Q7311" s="25" t="s">
        <v>29</v>
      </c>
      <c r="R7311" s="25">
        <f t="shared" si="1030"/>
        <v>0</v>
      </c>
      <c r="S7311" s="24" t="s">
        <v>29</v>
      </c>
      <c r="T7311" s="24"/>
      <c r="U7311" s="25" t="s">
        <v>29</v>
      </c>
      <c r="V7311" s="25">
        <f t="shared" si="1031"/>
        <v>0</v>
      </c>
      <c r="W7311" s="25" t="s">
        <v>29</v>
      </c>
      <c r="X7311" s="25"/>
      <c r="Y7311" s="25" t="s">
        <v>29</v>
      </c>
      <c r="Z7311" s="25">
        <f t="shared" si="1032"/>
        <v>0</v>
      </c>
      <c r="AA7311" s="24" t="s">
        <v>29</v>
      </c>
      <c r="AB7311" s="24"/>
      <c r="AC7311" s="25" t="s">
        <v>29</v>
      </c>
      <c r="AD7311" s="25">
        <f t="shared" si="1033"/>
        <v>0</v>
      </c>
      <c r="AE7311" s="32">
        <f t="shared" si="1034"/>
        <v>1</v>
      </c>
      <c r="AF7311" s="37">
        <f t="shared" si="1027"/>
        <v>139.43585555831945</v>
      </c>
      <c r="AG7311" s="27"/>
    </row>
    <row r="7312" spans="1:33" x14ac:dyDescent="0.25">
      <c r="A7312" s="21">
        <v>2870722</v>
      </c>
      <c r="B7312" s="34">
        <v>1.3603739303733499E-6</v>
      </c>
      <c r="C7312" s="22">
        <v>1.28676982263974E-6</v>
      </c>
      <c r="D7312" s="22" t="s">
        <v>4988</v>
      </c>
      <c r="E7312" s="23">
        <v>1084411.48166694</v>
      </c>
      <c r="F7312" s="23">
        <f t="shared" si="1026"/>
        <v>1.4752051094572431</v>
      </c>
      <c r="G7312" s="24" t="s">
        <v>24</v>
      </c>
      <c r="H7312" s="24">
        <v>4</v>
      </c>
      <c r="I7312" s="25" t="s">
        <v>46</v>
      </c>
      <c r="J7312" s="31">
        <f t="shared" si="1028"/>
        <v>0</v>
      </c>
      <c r="K7312" s="24" t="s">
        <v>24</v>
      </c>
      <c r="L7312" s="24">
        <v>4</v>
      </c>
      <c r="M7312" s="25" t="s">
        <v>39</v>
      </c>
      <c r="N7312" s="25">
        <f t="shared" si="1029"/>
        <v>4</v>
      </c>
      <c r="O7312" s="24" t="s">
        <v>29</v>
      </c>
      <c r="P7312" s="24"/>
      <c r="Q7312" s="25" t="s">
        <v>29</v>
      </c>
      <c r="R7312" s="25">
        <f t="shared" si="1030"/>
        <v>0</v>
      </c>
      <c r="S7312" s="24" t="s">
        <v>29</v>
      </c>
      <c r="T7312" s="24"/>
      <c r="U7312" s="25" t="s">
        <v>29</v>
      </c>
      <c r="V7312" s="25">
        <f t="shared" si="1031"/>
        <v>0</v>
      </c>
      <c r="W7312" s="25" t="s">
        <v>29</v>
      </c>
      <c r="X7312" s="25"/>
      <c r="Y7312" s="25" t="s">
        <v>29</v>
      </c>
      <c r="Z7312" s="25">
        <f t="shared" si="1032"/>
        <v>0</v>
      </c>
      <c r="AA7312" s="24" t="s">
        <v>29</v>
      </c>
      <c r="AB7312" s="24"/>
      <c r="AC7312" s="25" t="s">
        <v>29</v>
      </c>
      <c r="AD7312" s="25">
        <f t="shared" si="1033"/>
        <v>0</v>
      </c>
      <c r="AE7312" s="32">
        <f t="shared" si="1034"/>
        <v>4</v>
      </c>
      <c r="AF7312" s="37">
        <f t="shared" si="1027"/>
        <v>1.4752051094572431</v>
      </c>
      <c r="AG7312" s="27"/>
    </row>
    <row r="7313" spans="1:33" x14ac:dyDescent="0.25">
      <c r="A7313" s="21">
        <v>2870725</v>
      </c>
      <c r="B7313" s="34">
        <v>2.1630414770240598E-5</v>
      </c>
      <c r="C7313" s="22">
        <v>2.3936999645145801E-5</v>
      </c>
      <c r="D7313" s="22" t="s">
        <v>2082</v>
      </c>
      <c r="E7313" s="23">
        <v>489839142.133744</v>
      </c>
      <c r="F7313" s="23">
        <f t="shared" si="1026"/>
        <v>10595.423815051719</v>
      </c>
      <c r="G7313" s="24" t="s">
        <v>26</v>
      </c>
      <c r="H7313" s="24">
        <v>0</v>
      </c>
      <c r="I7313" s="25" t="s">
        <v>53</v>
      </c>
      <c r="J7313" s="31">
        <f t="shared" si="1028"/>
        <v>0</v>
      </c>
      <c r="K7313" s="24" t="s">
        <v>24</v>
      </c>
      <c r="L7313" s="24">
        <v>1</v>
      </c>
      <c r="M7313" s="25" t="s">
        <v>40</v>
      </c>
      <c r="N7313" s="25">
        <f t="shared" si="1029"/>
        <v>1</v>
      </c>
      <c r="O7313" s="24" t="s">
        <v>29</v>
      </c>
      <c r="P7313" s="24"/>
      <c r="Q7313" s="25" t="s">
        <v>29</v>
      </c>
      <c r="R7313" s="25">
        <f t="shared" si="1030"/>
        <v>0</v>
      </c>
      <c r="S7313" s="24" t="s">
        <v>29</v>
      </c>
      <c r="T7313" s="24"/>
      <c r="U7313" s="25" t="s">
        <v>29</v>
      </c>
      <c r="V7313" s="25">
        <f t="shared" si="1031"/>
        <v>0</v>
      </c>
      <c r="W7313" s="25" t="s">
        <v>29</v>
      </c>
      <c r="X7313" s="25"/>
      <c r="Y7313" s="25" t="s">
        <v>29</v>
      </c>
      <c r="Z7313" s="25">
        <f t="shared" si="1032"/>
        <v>0</v>
      </c>
      <c r="AA7313" s="24" t="s">
        <v>29</v>
      </c>
      <c r="AB7313" s="24"/>
      <c r="AC7313" s="25" t="s">
        <v>29</v>
      </c>
      <c r="AD7313" s="25">
        <f t="shared" si="1033"/>
        <v>0</v>
      </c>
      <c r="AE7313" s="32">
        <f t="shared" si="1034"/>
        <v>1</v>
      </c>
      <c r="AF7313" s="37">
        <f t="shared" si="1027"/>
        <v>10595.423815051719</v>
      </c>
      <c r="AG7313" s="27"/>
    </row>
    <row r="7314" spans="1:33" x14ac:dyDescent="0.25">
      <c r="A7314" s="21">
        <v>2870729</v>
      </c>
      <c r="B7314" s="34">
        <v>8.3984387714118393E-5</v>
      </c>
      <c r="C7314" s="22">
        <v>9.5431423080494102E-5</v>
      </c>
      <c r="D7314" s="22" t="s">
        <v>2443</v>
      </c>
      <c r="E7314" s="23">
        <v>122799154.545682</v>
      </c>
      <c r="F7314" s="23">
        <f t="shared" si="1026"/>
        <v>10313.211806330501</v>
      </c>
      <c r="G7314" s="24" t="s">
        <v>24</v>
      </c>
      <c r="H7314" s="24">
        <v>1</v>
      </c>
      <c r="I7314" s="25" t="s">
        <v>31</v>
      </c>
      <c r="J7314" s="31">
        <f t="shared" si="1028"/>
        <v>1</v>
      </c>
      <c r="K7314" s="24" t="s">
        <v>29</v>
      </c>
      <c r="L7314" s="24"/>
      <c r="M7314" s="25" t="s">
        <v>29</v>
      </c>
      <c r="N7314" s="25">
        <f t="shared" si="1029"/>
        <v>0</v>
      </c>
      <c r="O7314" s="24" t="s">
        <v>29</v>
      </c>
      <c r="P7314" s="24"/>
      <c r="Q7314" s="25" t="s">
        <v>29</v>
      </c>
      <c r="R7314" s="25">
        <f t="shared" si="1030"/>
        <v>0</v>
      </c>
      <c r="S7314" s="24" t="s">
        <v>29</v>
      </c>
      <c r="T7314" s="24"/>
      <c r="U7314" s="25" t="s">
        <v>29</v>
      </c>
      <c r="V7314" s="25">
        <f t="shared" si="1031"/>
        <v>0</v>
      </c>
      <c r="W7314" s="25" t="s">
        <v>29</v>
      </c>
      <c r="X7314" s="25"/>
      <c r="Y7314" s="25" t="s">
        <v>29</v>
      </c>
      <c r="Z7314" s="25">
        <f t="shared" si="1032"/>
        <v>0</v>
      </c>
      <c r="AA7314" s="24" t="s">
        <v>29</v>
      </c>
      <c r="AB7314" s="24"/>
      <c r="AC7314" s="25" t="s">
        <v>29</v>
      </c>
      <c r="AD7314" s="25">
        <f t="shared" si="1033"/>
        <v>0</v>
      </c>
      <c r="AE7314" s="32">
        <f t="shared" si="1034"/>
        <v>1</v>
      </c>
      <c r="AF7314" s="37">
        <f t="shared" si="1027"/>
        <v>10313.211806330501</v>
      </c>
      <c r="AG7314" s="27"/>
    </row>
    <row r="7315" spans="1:33" x14ac:dyDescent="0.25">
      <c r="A7315" s="21">
        <v>2870732</v>
      </c>
      <c r="B7315" s="34">
        <v>3.618822491376E-6</v>
      </c>
      <c r="C7315" s="22">
        <v>4.2313959599994702E-6</v>
      </c>
      <c r="D7315" s="22" t="s">
        <v>140</v>
      </c>
      <c r="E7315" s="23">
        <v>5898317266.2220697</v>
      </c>
      <c r="F7315" s="23">
        <f t="shared" si="1026"/>
        <v>21344.963184275828</v>
      </c>
      <c r="G7315" s="24" t="s">
        <v>24</v>
      </c>
      <c r="H7315" s="24">
        <v>5</v>
      </c>
      <c r="I7315" s="25" t="s">
        <v>41</v>
      </c>
      <c r="J7315" s="31">
        <f t="shared" si="1028"/>
        <v>5</v>
      </c>
      <c r="K7315" s="24" t="s">
        <v>29</v>
      </c>
      <c r="L7315" s="24"/>
      <c r="M7315" s="25" t="s">
        <v>29</v>
      </c>
      <c r="N7315" s="25">
        <f t="shared" si="1029"/>
        <v>0</v>
      </c>
      <c r="O7315" s="24" t="s">
        <v>29</v>
      </c>
      <c r="P7315" s="24"/>
      <c r="Q7315" s="25" t="s">
        <v>29</v>
      </c>
      <c r="R7315" s="25">
        <f t="shared" si="1030"/>
        <v>0</v>
      </c>
      <c r="S7315" s="24" t="s">
        <v>29</v>
      </c>
      <c r="T7315" s="24"/>
      <c r="U7315" s="25" t="s">
        <v>29</v>
      </c>
      <c r="V7315" s="25">
        <f t="shared" si="1031"/>
        <v>0</v>
      </c>
      <c r="W7315" s="25" t="s">
        <v>29</v>
      </c>
      <c r="X7315" s="25"/>
      <c r="Y7315" s="25" t="s">
        <v>29</v>
      </c>
      <c r="Z7315" s="25">
        <f t="shared" si="1032"/>
        <v>0</v>
      </c>
      <c r="AA7315" s="24" t="s">
        <v>29</v>
      </c>
      <c r="AB7315" s="24"/>
      <c r="AC7315" s="25" t="s">
        <v>29</v>
      </c>
      <c r="AD7315" s="25">
        <f t="shared" si="1033"/>
        <v>0</v>
      </c>
      <c r="AE7315" s="32">
        <f t="shared" si="1034"/>
        <v>5</v>
      </c>
      <c r="AF7315" s="37">
        <f t="shared" si="1027"/>
        <v>21344.963184275828</v>
      </c>
      <c r="AG7315" s="27"/>
    </row>
    <row r="7316" spans="1:33" x14ac:dyDescent="0.25">
      <c r="A7316" s="21">
        <v>2870733</v>
      </c>
      <c r="B7316" s="34">
        <v>2.9047196077665201E-5</v>
      </c>
      <c r="C7316" s="22">
        <v>3.1609202107173697E-5</v>
      </c>
      <c r="D7316" s="22" t="s">
        <v>3813</v>
      </c>
      <c r="E7316" s="23">
        <v>39160444.700036302</v>
      </c>
      <c r="F7316" s="23">
        <f t="shared" si="1026"/>
        <v>1137.5011156905196</v>
      </c>
      <c r="G7316" s="24" t="s">
        <v>24</v>
      </c>
      <c r="H7316" s="24">
        <v>4</v>
      </c>
      <c r="I7316" s="25" t="s">
        <v>49</v>
      </c>
      <c r="J7316" s="31">
        <f t="shared" si="1028"/>
        <v>0</v>
      </c>
      <c r="K7316" s="24" t="s">
        <v>29</v>
      </c>
      <c r="L7316" s="24"/>
      <c r="M7316" s="25" t="s">
        <v>29</v>
      </c>
      <c r="N7316" s="25">
        <f t="shared" si="1029"/>
        <v>0</v>
      </c>
      <c r="O7316" s="24" t="s">
        <v>29</v>
      </c>
      <c r="P7316" s="24"/>
      <c r="Q7316" s="25" t="s">
        <v>29</v>
      </c>
      <c r="R7316" s="25">
        <f t="shared" si="1030"/>
        <v>0</v>
      </c>
      <c r="S7316" s="24" t="s">
        <v>29</v>
      </c>
      <c r="T7316" s="24"/>
      <c r="U7316" s="25" t="s">
        <v>29</v>
      </c>
      <c r="V7316" s="25">
        <f t="shared" si="1031"/>
        <v>0</v>
      </c>
      <c r="W7316" s="25" t="s">
        <v>29</v>
      </c>
      <c r="X7316" s="25"/>
      <c r="Y7316" s="25" t="s">
        <v>29</v>
      </c>
      <c r="Z7316" s="25">
        <f t="shared" si="1032"/>
        <v>0</v>
      </c>
      <c r="AA7316" s="24" t="s">
        <v>29</v>
      </c>
      <c r="AB7316" s="24"/>
      <c r="AC7316" s="25" t="s">
        <v>29</v>
      </c>
      <c r="AD7316" s="25">
        <f t="shared" si="1033"/>
        <v>0</v>
      </c>
      <c r="AE7316" s="32">
        <f t="shared" si="1034"/>
        <v>0</v>
      </c>
      <c r="AF7316" s="37">
        <f t="shared" si="1027"/>
        <v>1137.5011156905196</v>
      </c>
      <c r="AG7316" s="27"/>
    </row>
    <row r="7317" spans="1:33" x14ac:dyDescent="0.25">
      <c r="A7317" s="21">
        <v>2870739</v>
      </c>
      <c r="B7317" s="34">
        <v>1.3543039206603E-5</v>
      </c>
      <c r="C7317" s="22">
        <v>1.3611519164904699E-5</v>
      </c>
      <c r="D7317" s="22" t="s">
        <v>2235</v>
      </c>
      <c r="E7317" s="23">
        <v>420459948.38626599</v>
      </c>
      <c r="F7317" s="23">
        <f t="shared" si="1026"/>
        <v>5694.3055658014746</v>
      </c>
      <c r="G7317" s="24" t="s">
        <v>26</v>
      </c>
      <c r="H7317" s="24">
        <v>1</v>
      </c>
      <c r="I7317" s="25" t="s">
        <v>34</v>
      </c>
      <c r="J7317" s="31">
        <f t="shared" si="1028"/>
        <v>0</v>
      </c>
      <c r="K7317" s="24" t="s">
        <v>24</v>
      </c>
      <c r="L7317" s="24">
        <v>4</v>
      </c>
      <c r="M7317" s="25" t="s">
        <v>44</v>
      </c>
      <c r="N7317" s="25">
        <f t="shared" si="1029"/>
        <v>4</v>
      </c>
      <c r="O7317" s="24" t="s">
        <v>29</v>
      </c>
      <c r="P7317" s="24"/>
      <c r="Q7317" s="25" t="s">
        <v>29</v>
      </c>
      <c r="R7317" s="25">
        <f t="shared" si="1030"/>
        <v>0</v>
      </c>
      <c r="S7317" s="24" t="s">
        <v>29</v>
      </c>
      <c r="T7317" s="24"/>
      <c r="U7317" s="25" t="s">
        <v>29</v>
      </c>
      <c r="V7317" s="25">
        <f t="shared" si="1031"/>
        <v>0</v>
      </c>
      <c r="W7317" s="25" t="s">
        <v>29</v>
      </c>
      <c r="X7317" s="25"/>
      <c r="Y7317" s="25" t="s">
        <v>29</v>
      </c>
      <c r="Z7317" s="25">
        <f t="shared" si="1032"/>
        <v>0</v>
      </c>
      <c r="AA7317" s="24" t="s">
        <v>29</v>
      </c>
      <c r="AB7317" s="24"/>
      <c r="AC7317" s="25" t="s">
        <v>29</v>
      </c>
      <c r="AD7317" s="25">
        <f t="shared" si="1033"/>
        <v>0</v>
      </c>
      <c r="AE7317" s="32">
        <f t="shared" si="1034"/>
        <v>4</v>
      </c>
      <c r="AF7317" s="37">
        <f t="shared" si="1027"/>
        <v>5694.3055658014746</v>
      </c>
      <c r="AG7317" s="27"/>
    </row>
    <row r="7318" spans="1:33" x14ac:dyDescent="0.25">
      <c r="A7318" s="21">
        <v>2870740</v>
      </c>
      <c r="B7318" s="34">
        <v>3.4793328165287899E-6</v>
      </c>
      <c r="C7318" s="22">
        <v>3.2686466120553799E-6</v>
      </c>
      <c r="D7318" s="22" t="s">
        <v>1971</v>
      </c>
      <c r="E7318" s="23">
        <v>329177434.82680899</v>
      </c>
      <c r="F7318" s="23">
        <f t="shared" si="1026"/>
        <v>1145.3178514536835</v>
      </c>
      <c r="G7318" s="24" t="s">
        <v>24</v>
      </c>
      <c r="H7318" s="24">
        <v>3</v>
      </c>
      <c r="I7318" s="25" t="s">
        <v>38</v>
      </c>
      <c r="J7318" s="31">
        <f t="shared" si="1028"/>
        <v>0</v>
      </c>
      <c r="K7318" s="24" t="s">
        <v>29</v>
      </c>
      <c r="L7318" s="24"/>
      <c r="M7318" s="25" t="s">
        <v>29</v>
      </c>
      <c r="N7318" s="25">
        <f t="shared" si="1029"/>
        <v>0</v>
      </c>
      <c r="O7318" s="24" t="s">
        <v>29</v>
      </c>
      <c r="P7318" s="24"/>
      <c r="Q7318" s="25" t="s">
        <v>29</v>
      </c>
      <c r="R7318" s="25">
        <f t="shared" si="1030"/>
        <v>0</v>
      </c>
      <c r="S7318" s="24" t="s">
        <v>29</v>
      </c>
      <c r="T7318" s="24"/>
      <c r="U7318" s="25" t="s">
        <v>29</v>
      </c>
      <c r="V7318" s="25">
        <f t="shared" si="1031"/>
        <v>0</v>
      </c>
      <c r="W7318" s="25" t="s">
        <v>29</v>
      </c>
      <c r="X7318" s="25"/>
      <c r="Y7318" s="25" t="s">
        <v>29</v>
      </c>
      <c r="Z7318" s="25">
        <f t="shared" si="1032"/>
        <v>0</v>
      </c>
      <c r="AA7318" s="24" t="s">
        <v>29</v>
      </c>
      <c r="AB7318" s="24"/>
      <c r="AC7318" s="25" t="s">
        <v>29</v>
      </c>
      <c r="AD7318" s="25">
        <f t="shared" si="1033"/>
        <v>0</v>
      </c>
      <c r="AE7318" s="32">
        <f t="shared" si="1034"/>
        <v>0</v>
      </c>
      <c r="AF7318" s="37">
        <f t="shared" si="1027"/>
        <v>1145.3178514536835</v>
      </c>
      <c r="AG7318" s="27"/>
    </row>
    <row r="7319" spans="1:33" x14ac:dyDescent="0.25">
      <c r="A7319" s="21">
        <v>2870742</v>
      </c>
      <c r="B7319" s="34">
        <v>5.4086147137699198E-5</v>
      </c>
      <c r="C7319" s="22">
        <v>4.9653110906147703E-5</v>
      </c>
      <c r="D7319" s="22" t="s">
        <v>1325</v>
      </c>
      <c r="E7319" s="23">
        <v>496663889.703403</v>
      </c>
      <c r="F7319" s="23">
        <f t="shared" si="1026"/>
        <v>26862.636216480259</v>
      </c>
      <c r="G7319" s="24" t="s">
        <v>24</v>
      </c>
      <c r="H7319" s="24">
        <v>3</v>
      </c>
      <c r="I7319" s="25" t="s">
        <v>39</v>
      </c>
      <c r="J7319" s="31">
        <f t="shared" si="1028"/>
        <v>3</v>
      </c>
      <c r="K7319" s="24" t="s">
        <v>29</v>
      </c>
      <c r="L7319" s="24"/>
      <c r="M7319" s="25" t="s">
        <v>29</v>
      </c>
      <c r="N7319" s="25">
        <f t="shared" si="1029"/>
        <v>0</v>
      </c>
      <c r="O7319" s="24" t="s">
        <v>29</v>
      </c>
      <c r="P7319" s="24"/>
      <c r="Q7319" s="25" t="s">
        <v>29</v>
      </c>
      <c r="R7319" s="25">
        <f t="shared" si="1030"/>
        <v>0</v>
      </c>
      <c r="S7319" s="24" t="s">
        <v>29</v>
      </c>
      <c r="T7319" s="24"/>
      <c r="U7319" s="25" t="s">
        <v>29</v>
      </c>
      <c r="V7319" s="25">
        <f t="shared" si="1031"/>
        <v>0</v>
      </c>
      <c r="W7319" s="25" t="s">
        <v>29</v>
      </c>
      <c r="X7319" s="25"/>
      <c r="Y7319" s="25" t="s">
        <v>29</v>
      </c>
      <c r="Z7319" s="25">
        <f t="shared" si="1032"/>
        <v>0</v>
      </c>
      <c r="AA7319" s="24" t="s">
        <v>29</v>
      </c>
      <c r="AB7319" s="24"/>
      <c r="AC7319" s="25" t="s">
        <v>29</v>
      </c>
      <c r="AD7319" s="25">
        <f t="shared" si="1033"/>
        <v>0</v>
      </c>
      <c r="AE7319" s="32">
        <f t="shared" si="1034"/>
        <v>3</v>
      </c>
      <c r="AF7319" s="37">
        <f t="shared" si="1027"/>
        <v>26862.636216480259</v>
      </c>
      <c r="AG7319" s="27"/>
    </row>
    <row r="7320" spans="1:33" x14ac:dyDescent="0.25">
      <c r="A7320" s="21">
        <v>2870743</v>
      </c>
      <c r="B7320" s="34">
        <v>8.5969724350987607E-6</v>
      </c>
      <c r="C7320" s="22">
        <v>8.0775734460262792E-6</v>
      </c>
      <c r="D7320" s="22" t="s">
        <v>2333</v>
      </c>
      <c r="E7320" s="23">
        <v>371977571.68220299</v>
      </c>
      <c r="F7320" s="23">
        <f t="shared" si="1026"/>
        <v>3197.8809302268724</v>
      </c>
      <c r="G7320" s="24" t="s">
        <v>24</v>
      </c>
      <c r="H7320" s="24">
        <v>1</v>
      </c>
      <c r="I7320" s="25" t="s">
        <v>67</v>
      </c>
      <c r="J7320" s="31">
        <f t="shared" si="1028"/>
        <v>0</v>
      </c>
      <c r="K7320" s="24" t="s">
        <v>24</v>
      </c>
      <c r="L7320" s="24">
        <v>1</v>
      </c>
      <c r="M7320" s="25" t="s">
        <v>27</v>
      </c>
      <c r="N7320" s="25">
        <f t="shared" si="1029"/>
        <v>0</v>
      </c>
      <c r="O7320" s="24" t="s">
        <v>24</v>
      </c>
      <c r="P7320" s="24">
        <v>2</v>
      </c>
      <c r="Q7320" s="25" t="s">
        <v>41</v>
      </c>
      <c r="R7320" s="25">
        <f t="shared" si="1030"/>
        <v>2</v>
      </c>
      <c r="S7320" s="24" t="s">
        <v>29</v>
      </c>
      <c r="T7320" s="24"/>
      <c r="U7320" s="25" t="s">
        <v>29</v>
      </c>
      <c r="V7320" s="25">
        <f t="shared" si="1031"/>
        <v>0</v>
      </c>
      <c r="W7320" s="25" t="s">
        <v>29</v>
      </c>
      <c r="X7320" s="25"/>
      <c r="Y7320" s="25" t="s">
        <v>29</v>
      </c>
      <c r="Z7320" s="25">
        <f t="shared" si="1032"/>
        <v>0</v>
      </c>
      <c r="AA7320" s="24" t="s">
        <v>29</v>
      </c>
      <c r="AB7320" s="24"/>
      <c r="AC7320" s="25" t="s">
        <v>29</v>
      </c>
      <c r="AD7320" s="25">
        <f t="shared" si="1033"/>
        <v>0</v>
      </c>
      <c r="AE7320" s="32">
        <f t="shared" si="1034"/>
        <v>2</v>
      </c>
      <c r="AF7320" s="37">
        <f t="shared" si="1027"/>
        <v>3197.8809302268724</v>
      </c>
      <c r="AG7320" s="27"/>
    </row>
    <row r="7321" spans="1:33" x14ac:dyDescent="0.25">
      <c r="A7321" s="21">
        <v>2870746</v>
      </c>
      <c r="B7321" s="34">
        <v>8.9948974071880494E-6</v>
      </c>
      <c r="C7321" s="22">
        <v>9.1361897459348798E-6</v>
      </c>
      <c r="D7321" s="22" t="s">
        <v>228</v>
      </c>
      <c r="E7321" s="23">
        <v>8906454662.2829399</v>
      </c>
      <c r="F7321" s="23">
        <f t="shared" si="1026"/>
        <v>80112.645949006735</v>
      </c>
      <c r="G7321" s="24" t="s">
        <v>24</v>
      </c>
      <c r="H7321" s="24">
        <v>4</v>
      </c>
      <c r="I7321" s="25" t="s">
        <v>34</v>
      </c>
      <c r="J7321" s="31">
        <f t="shared" si="1028"/>
        <v>0</v>
      </c>
      <c r="K7321" s="24" t="s">
        <v>26</v>
      </c>
      <c r="L7321" s="24">
        <v>2</v>
      </c>
      <c r="M7321" s="25" t="s">
        <v>38</v>
      </c>
      <c r="N7321" s="25">
        <f t="shared" si="1029"/>
        <v>0</v>
      </c>
      <c r="O7321" s="24" t="s">
        <v>24</v>
      </c>
      <c r="P7321" s="24">
        <v>5</v>
      </c>
      <c r="Q7321" s="25" t="s">
        <v>41</v>
      </c>
      <c r="R7321" s="25">
        <f t="shared" si="1030"/>
        <v>5</v>
      </c>
      <c r="S7321" s="24" t="s">
        <v>29</v>
      </c>
      <c r="T7321" s="24"/>
      <c r="U7321" s="25" t="s">
        <v>29</v>
      </c>
      <c r="V7321" s="25">
        <f t="shared" si="1031"/>
        <v>0</v>
      </c>
      <c r="W7321" s="25" t="s">
        <v>29</v>
      </c>
      <c r="X7321" s="25"/>
      <c r="Y7321" s="25" t="s">
        <v>29</v>
      </c>
      <c r="Z7321" s="25">
        <f t="shared" si="1032"/>
        <v>0</v>
      </c>
      <c r="AA7321" s="24" t="s">
        <v>29</v>
      </c>
      <c r="AB7321" s="24"/>
      <c r="AC7321" s="25" t="s">
        <v>29</v>
      </c>
      <c r="AD7321" s="25">
        <f t="shared" si="1033"/>
        <v>0</v>
      </c>
      <c r="AE7321" s="32">
        <f t="shared" si="1034"/>
        <v>5</v>
      </c>
      <c r="AF7321" s="37">
        <f t="shared" si="1027"/>
        <v>80112.645949006735</v>
      </c>
      <c r="AG7321" s="27"/>
    </row>
    <row r="7322" spans="1:33" x14ac:dyDescent="0.25">
      <c r="A7322" s="21">
        <v>2870747</v>
      </c>
      <c r="B7322" s="34">
        <v>5.8394517822838398E-5</v>
      </c>
      <c r="C7322" s="22">
        <v>7.01953563250224E-5</v>
      </c>
      <c r="D7322" s="22" t="s">
        <v>3939</v>
      </c>
      <c r="E7322" s="23">
        <v>28630480.1300092</v>
      </c>
      <c r="F7322" s="23">
        <f t="shared" si="1026"/>
        <v>1671.8630822282428</v>
      </c>
      <c r="G7322" s="24" t="s">
        <v>24</v>
      </c>
      <c r="H7322" s="24">
        <v>2</v>
      </c>
      <c r="I7322" s="25" t="s">
        <v>44</v>
      </c>
      <c r="J7322" s="31">
        <f t="shared" si="1028"/>
        <v>2</v>
      </c>
      <c r="K7322" s="24" t="s">
        <v>29</v>
      </c>
      <c r="L7322" s="24"/>
      <c r="M7322" s="25" t="s">
        <v>29</v>
      </c>
      <c r="N7322" s="25">
        <f t="shared" si="1029"/>
        <v>0</v>
      </c>
      <c r="O7322" s="24" t="s">
        <v>29</v>
      </c>
      <c r="P7322" s="24"/>
      <c r="Q7322" s="25" t="s">
        <v>29</v>
      </c>
      <c r="R7322" s="25">
        <f t="shared" si="1030"/>
        <v>0</v>
      </c>
      <c r="S7322" s="24" t="s">
        <v>29</v>
      </c>
      <c r="T7322" s="24"/>
      <c r="U7322" s="25" t="s">
        <v>29</v>
      </c>
      <c r="V7322" s="25">
        <f t="shared" si="1031"/>
        <v>0</v>
      </c>
      <c r="W7322" s="25" t="s">
        <v>29</v>
      </c>
      <c r="X7322" s="25"/>
      <c r="Y7322" s="25" t="s">
        <v>29</v>
      </c>
      <c r="Z7322" s="25">
        <f t="shared" si="1032"/>
        <v>0</v>
      </c>
      <c r="AA7322" s="24" t="s">
        <v>29</v>
      </c>
      <c r="AB7322" s="24"/>
      <c r="AC7322" s="25" t="s">
        <v>29</v>
      </c>
      <c r="AD7322" s="25">
        <f t="shared" si="1033"/>
        <v>0</v>
      </c>
      <c r="AE7322" s="32">
        <f t="shared" si="1034"/>
        <v>2</v>
      </c>
      <c r="AF7322" s="37">
        <f t="shared" si="1027"/>
        <v>1671.8630822282428</v>
      </c>
      <c r="AG7322" s="27"/>
    </row>
    <row r="7323" spans="1:33" x14ac:dyDescent="0.25">
      <c r="A7323" s="21">
        <v>2870749</v>
      </c>
      <c r="B7323" s="34">
        <v>8.6645035388899406E-5</v>
      </c>
      <c r="C7323" s="22">
        <v>9.6640430847610799E-5</v>
      </c>
      <c r="D7323" s="22" t="s">
        <v>1644</v>
      </c>
      <c r="E7323" s="23">
        <v>63079378.835729599</v>
      </c>
      <c r="F7323" s="23">
        <f t="shared" si="1026"/>
        <v>5465.5150115315837</v>
      </c>
      <c r="G7323" s="24" t="s">
        <v>24</v>
      </c>
      <c r="H7323" s="24">
        <v>1</v>
      </c>
      <c r="I7323" s="25" t="s">
        <v>40</v>
      </c>
      <c r="J7323" s="31">
        <f t="shared" si="1028"/>
        <v>1</v>
      </c>
      <c r="K7323" s="24" t="s">
        <v>29</v>
      </c>
      <c r="L7323" s="24"/>
      <c r="M7323" s="25" t="s">
        <v>29</v>
      </c>
      <c r="N7323" s="25">
        <f t="shared" si="1029"/>
        <v>0</v>
      </c>
      <c r="O7323" s="24" t="s">
        <v>29</v>
      </c>
      <c r="P7323" s="24"/>
      <c r="Q7323" s="25" t="s">
        <v>29</v>
      </c>
      <c r="R7323" s="25">
        <f t="shared" si="1030"/>
        <v>0</v>
      </c>
      <c r="S7323" s="24" t="s">
        <v>29</v>
      </c>
      <c r="T7323" s="24"/>
      <c r="U7323" s="25" t="s">
        <v>29</v>
      </c>
      <c r="V7323" s="25">
        <f t="shared" si="1031"/>
        <v>0</v>
      </c>
      <c r="W7323" s="25" t="s">
        <v>29</v>
      </c>
      <c r="X7323" s="25"/>
      <c r="Y7323" s="25" t="s">
        <v>29</v>
      </c>
      <c r="Z7323" s="25">
        <f t="shared" si="1032"/>
        <v>0</v>
      </c>
      <c r="AA7323" s="24" t="s">
        <v>29</v>
      </c>
      <c r="AB7323" s="24"/>
      <c r="AC7323" s="25" t="s">
        <v>29</v>
      </c>
      <c r="AD7323" s="25">
        <f t="shared" si="1033"/>
        <v>0</v>
      </c>
      <c r="AE7323" s="32">
        <f t="shared" si="1034"/>
        <v>1</v>
      </c>
      <c r="AF7323" s="37">
        <f t="shared" si="1027"/>
        <v>5465.5150115315837</v>
      </c>
      <c r="AG7323" s="27"/>
    </row>
    <row r="7324" spans="1:33" x14ac:dyDescent="0.25">
      <c r="A7324" s="21">
        <v>2870753</v>
      </c>
      <c r="B7324" s="34">
        <v>1.46429622401122E-6</v>
      </c>
      <c r="C7324" s="22">
        <v>1.8335344007763899E-6</v>
      </c>
      <c r="D7324" s="22" t="s">
        <v>1700</v>
      </c>
      <c r="E7324" s="23">
        <v>731450981.54951</v>
      </c>
      <c r="F7324" s="23">
        <f t="shared" si="1026"/>
        <v>1071.0609103322481</v>
      </c>
      <c r="G7324" s="24" t="s">
        <v>24</v>
      </c>
      <c r="H7324" s="24">
        <v>5</v>
      </c>
      <c r="I7324" s="25" t="s">
        <v>33</v>
      </c>
      <c r="J7324" s="31">
        <f t="shared" si="1028"/>
        <v>0</v>
      </c>
      <c r="K7324" s="24" t="s">
        <v>26</v>
      </c>
      <c r="L7324" s="24">
        <v>1</v>
      </c>
      <c r="M7324" s="25" t="s">
        <v>83</v>
      </c>
      <c r="N7324" s="25">
        <f t="shared" si="1029"/>
        <v>0</v>
      </c>
      <c r="O7324" s="24" t="s">
        <v>24</v>
      </c>
      <c r="P7324" s="24">
        <v>4</v>
      </c>
      <c r="Q7324" s="25" t="s">
        <v>27</v>
      </c>
      <c r="R7324" s="25">
        <f t="shared" si="1030"/>
        <v>0</v>
      </c>
      <c r="S7324" s="24" t="s">
        <v>29</v>
      </c>
      <c r="T7324" s="24"/>
      <c r="U7324" s="25" t="s">
        <v>29</v>
      </c>
      <c r="V7324" s="25">
        <f t="shared" si="1031"/>
        <v>0</v>
      </c>
      <c r="W7324" s="25" t="s">
        <v>29</v>
      </c>
      <c r="X7324" s="25"/>
      <c r="Y7324" s="25" t="s">
        <v>29</v>
      </c>
      <c r="Z7324" s="25">
        <f t="shared" si="1032"/>
        <v>0</v>
      </c>
      <c r="AA7324" s="24" t="s">
        <v>29</v>
      </c>
      <c r="AB7324" s="24"/>
      <c r="AC7324" s="25" t="s">
        <v>29</v>
      </c>
      <c r="AD7324" s="25">
        <f t="shared" si="1033"/>
        <v>0</v>
      </c>
      <c r="AE7324" s="32">
        <f t="shared" si="1034"/>
        <v>0</v>
      </c>
      <c r="AF7324" s="37">
        <f t="shared" si="1027"/>
        <v>1071.0609103322481</v>
      </c>
      <c r="AG7324" s="27"/>
    </row>
    <row r="7325" spans="1:33" x14ac:dyDescent="0.25">
      <c r="A7325" s="21">
        <v>2870760</v>
      </c>
      <c r="B7325" s="34">
        <v>8.7734098479760395E-5</v>
      </c>
      <c r="C7325" s="22">
        <v>9.2990463128075497E-5</v>
      </c>
      <c r="D7325" s="22" t="s">
        <v>2118</v>
      </c>
      <c r="E7325" s="23">
        <v>470147023.35114098</v>
      </c>
      <c r="F7325" s="23">
        <f t="shared" si="1026"/>
        <v>41247.925246655213</v>
      </c>
      <c r="G7325" s="24" t="s">
        <v>24</v>
      </c>
      <c r="H7325" s="24">
        <v>3</v>
      </c>
      <c r="I7325" s="25" t="s">
        <v>31</v>
      </c>
      <c r="J7325" s="31">
        <f t="shared" si="1028"/>
        <v>3</v>
      </c>
      <c r="K7325" s="24" t="s">
        <v>29</v>
      </c>
      <c r="L7325" s="24"/>
      <c r="M7325" s="25" t="s">
        <v>29</v>
      </c>
      <c r="N7325" s="25">
        <f t="shared" si="1029"/>
        <v>0</v>
      </c>
      <c r="O7325" s="24" t="s">
        <v>29</v>
      </c>
      <c r="P7325" s="24"/>
      <c r="Q7325" s="25" t="s">
        <v>29</v>
      </c>
      <c r="R7325" s="25">
        <f t="shared" si="1030"/>
        <v>0</v>
      </c>
      <c r="S7325" s="24" t="s">
        <v>29</v>
      </c>
      <c r="T7325" s="24"/>
      <c r="U7325" s="25" t="s">
        <v>29</v>
      </c>
      <c r="V7325" s="25">
        <f t="shared" si="1031"/>
        <v>0</v>
      </c>
      <c r="W7325" s="25" t="s">
        <v>29</v>
      </c>
      <c r="X7325" s="25"/>
      <c r="Y7325" s="25" t="s">
        <v>29</v>
      </c>
      <c r="Z7325" s="25">
        <f t="shared" si="1032"/>
        <v>0</v>
      </c>
      <c r="AA7325" s="24" t="s">
        <v>29</v>
      </c>
      <c r="AB7325" s="24"/>
      <c r="AC7325" s="25" t="s">
        <v>29</v>
      </c>
      <c r="AD7325" s="25">
        <f t="shared" si="1033"/>
        <v>0</v>
      </c>
      <c r="AE7325" s="32">
        <f t="shared" si="1034"/>
        <v>3</v>
      </c>
      <c r="AF7325" s="37">
        <f t="shared" si="1027"/>
        <v>41247.925246655213</v>
      </c>
      <c r="AG7325" s="27"/>
    </row>
    <row r="7326" spans="1:33" x14ac:dyDescent="0.25">
      <c r="A7326" s="21">
        <v>2870769</v>
      </c>
      <c r="B7326" s="34">
        <v>3.3355187164686502E-5</v>
      </c>
      <c r="C7326" s="22">
        <v>3.6338323527311098E-5</v>
      </c>
      <c r="D7326" s="22" t="s">
        <v>1644</v>
      </c>
      <c r="E7326" s="23">
        <v>139658218.001728</v>
      </c>
      <c r="F7326" s="23">
        <f t="shared" si="1026"/>
        <v>4658.3260005342272</v>
      </c>
      <c r="G7326" s="24" t="s">
        <v>24</v>
      </c>
      <c r="H7326" s="24">
        <v>1</v>
      </c>
      <c r="I7326" s="25" t="s">
        <v>40</v>
      </c>
      <c r="J7326" s="31">
        <f t="shared" si="1028"/>
        <v>1</v>
      </c>
      <c r="K7326" s="24" t="s">
        <v>29</v>
      </c>
      <c r="L7326" s="24"/>
      <c r="M7326" s="25" t="s">
        <v>29</v>
      </c>
      <c r="N7326" s="25">
        <f t="shared" si="1029"/>
        <v>0</v>
      </c>
      <c r="O7326" s="24" t="s">
        <v>29</v>
      </c>
      <c r="P7326" s="24"/>
      <c r="Q7326" s="25" t="s">
        <v>29</v>
      </c>
      <c r="R7326" s="25">
        <f t="shared" si="1030"/>
        <v>0</v>
      </c>
      <c r="S7326" s="24" t="s">
        <v>29</v>
      </c>
      <c r="T7326" s="24"/>
      <c r="U7326" s="25" t="s">
        <v>29</v>
      </c>
      <c r="V7326" s="25">
        <f t="shared" si="1031"/>
        <v>0</v>
      </c>
      <c r="W7326" s="25" t="s">
        <v>29</v>
      </c>
      <c r="X7326" s="25"/>
      <c r="Y7326" s="25" t="s">
        <v>29</v>
      </c>
      <c r="Z7326" s="25">
        <f t="shared" si="1032"/>
        <v>0</v>
      </c>
      <c r="AA7326" s="24" t="s">
        <v>29</v>
      </c>
      <c r="AB7326" s="24"/>
      <c r="AC7326" s="25" t="s">
        <v>29</v>
      </c>
      <c r="AD7326" s="25">
        <f t="shared" si="1033"/>
        <v>0</v>
      </c>
      <c r="AE7326" s="32">
        <f t="shared" si="1034"/>
        <v>1</v>
      </c>
      <c r="AF7326" s="37">
        <f t="shared" si="1027"/>
        <v>4658.3260005342272</v>
      </c>
      <c r="AG7326" s="27"/>
    </row>
    <row r="7327" spans="1:33" x14ac:dyDescent="0.25">
      <c r="A7327" s="21">
        <v>2870774</v>
      </c>
      <c r="B7327" s="34">
        <v>3.618822491376E-6</v>
      </c>
      <c r="C7327" s="22">
        <v>2.9178903868798098E-6</v>
      </c>
      <c r="D7327" s="22" t="s">
        <v>158</v>
      </c>
      <c r="E7327" s="23">
        <v>14650467917.374001</v>
      </c>
      <c r="F7327" s="23">
        <f t="shared" si="1026"/>
        <v>53017.442808575535</v>
      </c>
      <c r="G7327" s="24" t="s">
        <v>24</v>
      </c>
      <c r="H7327" s="24">
        <v>5</v>
      </c>
      <c r="I7327" s="25" t="s">
        <v>40</v>
      </c>
      <c r="J7327" s="31">
        <f t="shared" si="1028"/>
        <v>5</v>
      </c>
      <c r="K7327" s="24" t="s">
        <v>29</v>
      </c>
      <c r="L7327" s="24"/>
      <c r="M7327" s="25" t="s">
        <v>29</v>
      </c>
      <c r="N7327" s="25">
        <f t="shared" si="1029"/>
        <v>0</v>
      </c>
      <c r="O7327" s="24" t="s">
        <v>29</v>
      </c>
      <c r="P7327" s="24"/>
      <c r="Q7327" s="25" t="s">
        <v>29</v>
      </c>
      <c r="R7327" s="25">
        <f t="shared" si="1030"/>
        <v>0</v>
      </c>
      <c r="S7327" s="24" t="s">
        <v>29</v>
      </c>
      <c r="T7327" s="24"/>
      <c r="U7327" s="25" t="s">
        <v>29</v>
      </c>
      <c r="V7327" s="25">
        <f t="shared" si="1031"/>
        <v>0</v>
      </c>
      <c r="W7327" s="25" t="s">
        <v>29</v>
      </c>
      <c r="X7327" s="25"/>
      <c r="Y7327" s="25" t="s">
        <v>29</v>
      </c>
      <c r="Z7327" s="25">
        <f t="shared" si="1032"/>
        <v>0</v>
      </c>
      <c r="AA7327" s="24" t="s">
        <v>29</v>
      </c>
      <c r="AB7327" s="24"/>
      <c r="AC7327" s="25" t="s">
        <v>29</v>
      </c>
      <c r="AD7327" s="25">
        <f t="shared" si="1033"/>
        <v>0</v>
      </c>
      <c r="AE7327" s="32">
        <f t="shared" si="1034"/>
        <v>5</v>
      </c>
      <c r="AF7327" s="37">
        <f t="shared" si="1027"/>
        <v>53017.442808575535</v>
      </c>
      <c r="AG7327" s="27"/>
    </row>
    <row r="7328" spans="1:33" x14ac:dyDescent="0.25">
      <c r="A7328" s="21">
        <v>2870775</v>
      </c>
      <c r="B7328" s="34">
        <v>1.2777274254558799E-4</v>
      </c>
      <c r="C7328" s="22">
        <v>1.28145732466717E-4</v>
      </c>
      <c r="D7328" s="22" t="s">
        <v>1866</v>
      </c>
      <c r="E7328" s="23">
        <v>3899437.8553854199</v>
      </c>
      <c r="F7328" s="23">
        <f t="shared" si="1026"/>
        <v>498.24186916868103</v>
      </c>
      <c r="G7328" s="24" t="s">
        <v>24</v>
      </c>
      <c r="H7328" s="24">
        <v>3</v>
      </c>
      <c r="I7328" s="25" t="s">
        <v>38</v>
      </c>
      <c r="J7328" s="31">
        <f t="shared" si="1028"/>
        <v>0</v>
      </c>
      <c r="K7328" s="24" t="s">
        <v>29</v>
      </c>
      <c r="L7328" s="24"/>
      <c r="M7328" s="25" t="s">
        <v>29</v>
      </c>
      <c r="N7328" s="25">
        <f t="shared" si="1029"/>
        <v>0</v>
      </c>
      <c r="O7328" s="24" t="s">
        <v>29</v>
      </c>
      <c r="P7328" s="24"/>
      <c r="Q7328" s="25" t="s">
        <v>29</v>
      </c>
      <c r="R7328" s="25">
        <f t="shared" si="1030"/>
        <v>0</v>
      </c>
      <c r="S7328" s="24" t="s">
        <v>29</v>
      </c>
      <c r="T7328" s="24"/>
      <c r="U7328" s="25" t="s">
        <v>29</v>
      </c>
      <c r="V7328" s="25">
        <f t="shared" si="1031"/>
        <v>0</v>
      </c>
      <c r="W7328" s="25" t="s">
        <v>29</v>
      </c>
      <c r="X7328" s="25"/>
      <c r="Y7328" s="25" t="s">
        <v>29</v>
      </c>
      <c r="Z7328" s="25">
        <f t="shared" si="1032"/>
        <v>0</v>
      </c>
      <c r="AA7328" s="24" t="s">
        <v>29</v>
      </c>
      <c r="AB7328" s="24"/>
      <c r="AC7328" s="25" t="s">
        <v>29</v>
      </c>
      <c r="AD7328" s="25">
        <f t="shared" si="1033"/>
        <v>0</v>
      </c>
      <c r="AE7328" s="32">
        <f t="shared" si="1034"/>
        <v>0</v>
      </c>
      <c r="AF7328" s="37">
        <f t="shared" si="1027"/>
        <v>498.24186916868103</v>
      </c>
      <c r="AG7328" s="27"/>
    </row>
    <row r="7329" spans="1:33" x14ac:dyDescent="0.25">
      <c r="A7329" s="21">
        <v>2870776</v>
      </c>
      <c r="B7329" s="34">
        <v>2.5756204459828902E-5</v>
      </c>
      <c r="C7329" s="22">
        <v>2.4545227119048201E-5</v>
      </c>
      <c r="D7329" s="22" t="s">
        <v>1436</v>
      </c>
      <c r="E7329" s="23">
        <v>978786112.91725099</v>
      </c>
      <c r="F7329" s="23">
        <f t="shared" si="1026"/>
        <v>25209.815246737893</v>
      </c>
      <c r="G7329" s="24" t="s">
        <v>24</v>
      </c>
      <c r="H7329" s="24">
        <v>4</v>
      </c>
      <c r="I7329" s="25" t="s">
        <v>31</v>
      </c>
      <c r="J7329" s="31">
        <f t="shared" si="1028"/>
        <v>4</v>
      </c>
      <c r="K7329" s="24" t="s">
        <v>29</v>
      </c>
      <c r="L7329" s="24"/>
      <c r="M7329" s="25" t="s">
        <v>29</v>
      </c>
      <c r="N7329" s="25">
        <f t="shared" si="1029"/>
        <v>0</v>
      </c>
      <c r="O7329" s="24" t="s">
        <v>29</v>
      </c>
      <c r="P7329" s="24"/>
      <c r="Q7329" s="25" t="s">
        <v>29</v>
      </c>
      <c r="R7329" s="25">
        <f t="shared" si="1030"/>
        <v>0</v>
      </c>
      <c r="S7329" s="24" t="s">
        <v>29</v>
      </c>
      <c r="T7329" s="24"/>
      <c r="U7329" s="25" t="s">
        <v>29</v>
      </c>
      <c r="V7329" s="25">
        <f t="shared" si="1031"/>
        <v>0</v>
      </c>
      <c r="W7329" s="25" t="s">
        <v>29</v>
      </c>
      <c r="X7329" s="25"/>
      <c r="Y7329" s="25" t="s">
        <v>29</v>
      </c>
      <c r="Z7329" s="25">
        <f t="shared" si="1032"/>
        <v>0</v>
      </c>
      <c r="AA7329" s="24" t="s">
        <v>29</v>
      </c>
      <c r="AB7329" s="24"/>
      <c r="AC7329" s="25" t="s">
        <v>29</v>
      </c>
      <c r="AD7329" s="25">
        <f t="shared" si="1033"/>
        <v>0</v>
      </c>
      <c r="AE7329" s="32">
        <f t="shared" si="1034"/>
        <v>4</v>
      </c>
      <c r="AF7329" s="37">
        <f t="shared" si="1027"/>
        <v>25209.815246737893</v>
      </c>
      <c r="AG7329" s="27"/>
    </row>
    <row r="7330" spans="1:33" x14ac:dyDescent="0.25">
      <c r="A7330" s="21">
        <v>2870777</v>
      </c>
      <c r="B7330" s="34">
        <v>6.5502144779250597E-5</v>
      </c>
      <c r="C7330" s="22">
        <v>6.5503738255892006E-5</v>
      </c>
      <c r="D7330" s="22" t="s">
        <v>170</v>
      </c>
      <c r="E7330" s="23">
        <v>2717036836.6758599</v>
      </c>
      <c r="F7330" s="23">
        <f t="shared" si="1026"/>
        <v>177971.74024649925</v>
      </c>
      <c r="G7330" s="24" t="s">
        <v>24</v>
      </c>
      <c r="H7330" s="24">
        <v>4</v>
      </c>
      <c r="I7330" s="25" t="s">
        <v>40</v>
      </c>
      <c r="J7330" s="31">
        <f t="shared" si="1028"/>
        <v>4</v>
      </c>
      <c r="K7330" s="24" t="s">
        <v>29</v>
      </c>
      <c r="L7330" s="24"/>
      <c r="M7330" s="25" t="s">
        <v>29</v>
      </c>
      <c r="N7330" s="25">
        <f t="shared" si="1029"/>
        <v>0</v>
      </c>
      <c r="O7330" s="24" t="s">
        <v>29</v>
      </c>
      <c r="P7330" s="24"/>
      <c r="Q7330" s="25" t="s">
        <v>29</v>
      </c>
      <c r="R7330" s="25">
        <f t="shared" si="1030"/>
        <v>0</v>
      </c>
      <c r="S7330" s="24" t="s">
        <v>29</v>
      </c>
      <c r="T7330" s="24"/>
      <c r="U7330" s="25" t="s">
        <v>29</v>
      </c>
      <c r="V7330" s="25">
        <f t="shared" si="1031"/>
        <v>0</v>
      </c>
      <c r="W7330" s="25" t="s">
        <v>29</v>
      </c>
      <c r="X7330" s="25"/>
      <c r="Y7330" s="25" t="s">
        <v>29</v>
      </c>
      <c r="Z7330" s="25">
        <f t="shared" si="1032"/>
        <v>0</v>
      </c>
      <c r="AA7330" s="24" t="s">
        <v>29</v>
      </c>
      <c r="AB7330" s="24"/>
      <c r="AC7330" s="25" t="s">
        <v>29</v>
      </c>
      <c r="AD7330" s="25">
        <f t="shared" si="1033"/>
        <v>0</v>
      </c>
      <c r="AE7330" s="32">
        <f t="shared" si="1034"/>
        <v>4</v>
      </c>
      <c r="AF7330" s="37">
        <f t="shared" si="1027"/>
        <v>177971.74024649925</v>
      </c>
      <c r="AG7330" s="27"/>
    </row>
    <row r="7331" spans="1:33" x14ac:dyDescent="0.25">
      <c r="A7331" s="21">
        <v>2870778</v>
      </c>
      <c r="B7331" s="34">
        <v>4.1135798287774302E-5</v>
      </c>
      <c r="C7331" s="22">
        <v>4.2332786190712799E-5</v>
      </c>
      <c r="D7331" s="22" t="s">
        <v>389</v>
      </c>
      <c r="E7331" s="23">
        <v>1978221359.64062</v>
      </c>
      <c r="F7331" s="23">
        <f t="shared" si="1026"/>
        <v>81375.714818743174</v>
      </c>
      <c r="G7331" s="24" t="s">
        <v>24</v>
      </c>
      <c r="H7331" s="24">
        <v>4</v>
      </c>
      <c r="I7331" s="25" t="s">
        <v>28</v>
      </c>
      <c r="J7331" s="31">
        <f t="shared" si="1028"/>
        <v>4</v>
      </c>
      <c r="K7331" s="24" t="s">
        <v>29</v>
      </c>
      <c r="L7331" s="24"/>
      <c r="M7331" s="25" t="s">
        <v>29</v>
      </c>
      <c r="N7331" s="25">
        <f t="shared" si="1029"/>
        <v>0</v>
      </c>
      <c r="O7331" s="24" t="s">
        <v>29</v>
      </c>
      <c r="P7331" s="24"/>
      <c r="Q7331" s="25" t="s">
        <v>29</v>
      </c>
      <c r="R7331" s="25">
        <f t="shared" si="1030"/>
        <v>0</v>
      </c>
      <c r="S7331" s="24" t="s">
        <v>29</v>
      </c>
      <c r="T7331" s="24"/>
      <c r="U7331" s="25" t="s">
        <v>29</v>
      </c>
      <c r="V7331" s="25">
        <f t="shared" si="1031"/>
        <v>0</v>
      </c>
      <c r="W7331" s="25" t="s">
        <v>29</v>
      </c>
      <c r="X7331" s="25"/>
      <c r="Y7331" s="25" t="s">
        <v>29</v>
      </c>
      <c r="Z7331" s="25">
        <f t="shared" si="1032"/>
        <v>0</v>
      </c>
      <c r="AA7331" s="24" t="s">
        <v>29</v>
      </c>
      <c r="AB7331" s="24"/>
      <c r="AC7331" s="25" t="s">
        <v>29</v>
      </c>
      <c r="AD7331" s="25">
        <f t="shared" si="1033"/>
        <v>0</v>
      </c>
      <c r="AE7331" s="32">
        <f t="shared" si="1034"/>
        <v>4</v>
      </c>
      <c r="AF7331" s="37">
        <f t="shared" si="1027"/>
        <v>81375.714818743174</v>
      </c>
      <c r="AG7331" s="27"/>
    </row>
    <row r="7332" spans="1:33" x14ac:dyDescent="0.25">
      <c r="A7332" s="21">
        <v>2870782</v>
      </c>
      <c r="B7332" s="34">
        <v>8.57073710579985E-6</v>
      </c>
      <c r="C7332" s="22">
        <v>1.0049937520580599E-5</v>
      </c>
      <c r="D7332" s="22" t="s">
        <v>5334</v>
      </c>
      <c r="E7332" s="23">
        <v>81001.905050510599</v>
      </c>
      <c r="F7332" s="23">
        <f t="shared" si="1026"/>
        <v>0.6942460332568875</v>
      </c>
      <c r="G7332" s="24" t="s">
        <v>24</v>
      </c>
      <c r="H7332" s="24">
        <v>3</v>
      </c>
      <c r="I7332" s="25" t="s">
        <v>33</v>
      </c>
      <c r="J7332" s="31">
        <f t="shared" si="1028"/>
        <v>0</v>
      </c>
      <c r="K7332" s="24" t="s">
        <v>24</v>
      </c>
      <c r="L7332" s="24">
        <v>1</v>
      </c>
      <c r="M7332" s="25" t="s">
        <v>58</v>
      </c>
      <c r="N7332" s="25">
        <f t="shared" si="1029"/>
        <v>0</v>
      </c>
      <c r="O7332" s="24" t="s">
        <v>29</v>
      </c>
      <c r="P7332" s="24"/>
      <c r="Q7332" s="25" t="s">
        <v>29</v>
      </c>
      <c r="R7332" s="25">
        <f t="shared" si="1030"/>
        <v>0</v>
      </c>
      <c r="S7332" s="24" t="s">
        <v>29</v>
      </c>
      <c r="T7332" s="24"/>
      <c r="U7332" s="25" t="s">
        <v>29</v>
      </c>
      <c r="V7332" s="25">
        <f t="shared" si="1031"/>
        <v>0</v>
      </c>
      <c r="W7332" s="25" t="s">
        <v>29</v>
      </c>
      <c r="X7332" s="25"/>
      <c r="Y7332" s="25" t="s">
        <v>29</v>
      </c>
      <c r="Z7332" s="25">
        <f t="shared" si="1032"/>
        <v>0</v>
      </c>
      <c r="AA7332" s="24" t="s">
        <v>29</v>
      </c>
      <c r="AB7332" s="24"/>
      <c r="AC7332" s="25" t="s">
        <v>29</v>
      </c>
      <c r="AD7332" s="25">
        <f t="shared" si="1033"/>
        <v>0</v>
      </c>
      <c r="AE7332" s="32">
        <f t="shared" si="1034"/>
        <v>0</v>
      </c>
      <c r="AF7332" s="37">
        <f t="shared" si="1027"/>
        <v>0.6942460332568875</v>
      </c>
      <c r="AG7332" s="27"/>
    </row>
    <row r="7333" spans="1:33" x14ac:dyDescent="0.25">
      <c r="A7333" s="21">
        <v>2870783</v>
      </c>
      <c r="B7333" s="34">
        <v>4.6182011909681702E-5</v>
      </c>
      <c r="C7333" s="22">
        <v>4.4781749551204501E-5</v>
      </c>
      <c r="D7333" s="22" t="s">
        <v>771</v>
      </c>
      <c r="E7333" s="23">
        <v>2297122062.4036999</v>
      </c>
      <c r="F7333" s="23">
        <f t="shared" si="1026"/>
        <v>106085.71844392027</v>
      </c>
      <c r="G7333" s="24" t="s">
        <v>24</v>
      </c>
      <c r="H7333" s="24">
        <v>4</v>
      </c>
      <c r="I7333" s="25" t="s">
        <v>38</v>
      </c>
      <c r="J7333" s="31">
        <f t="shared" si="1028"/>
        <v>0</v>
      </c>
      <c r="K7333" s="24" t="s">
        <v>24</v>
      </c>
      <c r="L7333" s="24">
        <v>2</v>
      </c>
      <c r="M7333" s="25" t="s">
        <v>62</v>
      </c>
      <c r="N7333" s="25">
        <f t="shared" si="1029"/>
        <v>2</v>
      </c>
      <c r="O7333" s="24" t="s">
        <v>29</v>
      </c>
      <c r="P7333" s="24"/>
      <c r="Q7333" s="25" t="s">
        <v>29</v>
      </c>
      <c r="R7333" s="25">
        <f t="shared" si="1030"/>
        <v>0</v>
      </c>
      <c r="S7333" s="24" t="s">
        <v>29</v>
      </c>
      <c r="T7333" s="24"/>
      <c r="U7333" s="25" t="s">
        <v>29</v>
      </c>
      <c r="V7333" s="25">
        <f t="shared" si="1031"/>
        <v>0</v>
      </c>
      <c r="W7333" s="25" t="s">
        <v>29</v>
      </c>
      <c r="X7333" s="25"/>
      <c r="Y7333" s="25" t="s">
        <v>29</v>
      </c>
      <c r="Z7333" s="25">
        <f t="shared" si="1032"/>
        <v>0</v>
      </c>
      <c r="AA7333" s="24" t="s">
        <v>29</v>
      </c>
      <c r="AB7333" s="24"/>
      <c r="AC7333" s="25" t="s">
        <v>29</v>
      </c>
      <c r="AD7333" s="25">
        <f t="shared" si="1033"/>
        <v>0</v>
      </c>
      <c r="AE7333" s="32">
        <f t="shared" si="1034"/>
        <v>2</v>
      </c>
      <c r="AF7333" s="37">
        <f t="shared" si="1027"/>
        <v>106085.71844392027</v>
      </c>
      <c r="AG7333" s="27"/>
    </row>
    <row r="7334" spans="1:33" x14ac:dyDescent="0.25">
      <c r="A7334" s="21">
        <v>2870795</v>
      </c>
      <c r="B7334" s="34">
        <v>4.4084557516151199E-6</v>
      </c>
      <c r="C7334" s="22">
        <v>4.8525986141224896E-6</v>
      </c>
      <c r="D7334" s="22" t="s">
        <v>3737</v>
      </c>
      <c r="E7334" s="23">
        <v>1060218.2946026199</v>
      </c>
      <c r="F7334" s="23">
        <f t="shared" si="1026"/>
        <v>4.6739254388084932</v>
      </c>
      <c r="G7334" s="24" t="s">
        <v>32</v>
      </c>
      <c r="H7334" s="24"/>
      <c r="I7334" s="25" t="s">
        <v>29</v>
      </c>
      <c r="J7334" s="31">
        <f t="shared" si="1028"/>
        <v>0</v>
      </c>
      <c r="K7334" s="24" t="s">
        <v>29</v>
      </c>
      <c r="L7334" s="24"/>
      <c r="M7334" s="25" t="s">
        <v>29</v>
      </c>
      <c r="N7334" s="25">
        <f t="shared" si="1029"/>
        <v>0</v>
      </c>
      <c r="O7334" s="24" t="s">
        <v>29</v>
      </c>
      <c r="P7334" s="24"/>
      <c r="Q7334" s="25" t="s">
        <v>29</v>
      </c>
      <c r="R7334" s="25">
        <f t="shared" si="1030"/>
        <v>0</v>
      </c>
      <c r="S7334" s="24" t="s">
        <v>29</v>
      </c>
      <c r="T7334" s="24"/>
      <c r="U7334" s="25" t="s">
        <v>29</v>
      </c>
      <c r="V7334" s="25">
        <f t="shared" si="1031"/>
        <v>0</v>
      </c>
      <c r="W7334" s="25" t="s">
        <v>29</v>
      </c>
      <c r="X7334" s="25"/>
      <c r="Y7334" s="25" t="s">
        <v>29</v>
      </c>
      <c r="Z7334" s="25">
        <f t="shared" si="1032"/>
        <v>0</v>
      </c>
      <c r="AA7334" s="24" t="s">
        <v>29</v>
      </c>
      <c r="AB7334" s="24"/>
      <c r="AC7334" s="25" t="s">
        <v>29</v>
      </c>
      <c r="AD7334" s="25">
        <f t="shared" si="1033"/>
        <v>0</v>
      </c>
      <c r="AE7334" s="32">
        <f t="shared" si="1034"/>
        <v>0</v>
      </c>
      <c r="AF7334" s="37">
        <f t="shared" si="1027"/>
        <v>4.6739254388084932</v>
      </c>
      <c r="AG7334" s="27"/>
    </row>
    <row r="7335" spans="1:33" x14ac:dyDescent="0.25">
      <c r="A7335" s="21">
        <v>2870797</v>
      </c>
      <c r="B7335" s="34">
        <v>3.15242218606114E-6</v>
      </c>
      <c r="C7335" s="22">
        <v>3.4636717287049901E-6</v>
      </c>
      <c r="D7335" s="22" t="s">
        <v>2156</v>
      </c>
      <c r="E7335" s="23">
        <v>453558150.42178601</v>
      </c>
      <c r="F7335" s="23">
        <f t="shared" si="1026"/>
        <v>1429.8067760584941</v>
      </c>
      <c r="G7335" s="24" t="s">
        <v>24</v>
      </c>
      <c r="H7335" s="24">
        <v>3</v>
      </c>
      <c r="I7335" s="25" t="s">
        <v>25</v>
      </c>
      <c r="J7335" s="31">
        <f t="shared" si="1028"/>
        <v>0</v>
      </c>
      <c r="K7335" s="24" t="s">
        <v>24</v>
      </c>
      <c r="L7335" s="24">
        <v>3</v>
      </c>
      <c r="M7335" s="25" t="s">
        <v>41</v>
      </c>
      <c r="N7335" s="25">
        <f t="shared" si="1029"/>
        <v>3</v>
      </c>
      <c r="O7335" s="24" t="s">
        <v>24</v>
      </c>
      <c r="P7335" s="24">
        <v>1</v>
      </c>
      <c r="Q7335" s="25" t="s">
        <v>63</v>
      </c>
      <c r="R7335" s="25">
        <f t="shared" si="1030"/>
        <v>0</v>
      </c>
      <c r="S7335" s="24" t="s">
        <v>29</v>
      </c>
      <c r="T7335" s="24"/>
      <c r="U7335" s="25" t="s">
        <v>29</v>
      </c>
      <c r="V7335" s="25">
        <f t="shared" si="1031"/>
        <v>0</v>
      </c>
      <c r="W7335" s="25" t="s">
        <v>29</v>
      </c>
      <c r="X7335" s="25"/>
      <c r="Y7335" s="25" t="s">
        <v>29</v>
      </c>
      <c r="Z7335" s="25">
        <f t="shared" si="1032"/>
        <v>0</v>
      </c>
      <c r="AA7335" s="24" t="s">
        <v>29</v>
      </c>
      <c r="AB7335" s="24"/>
      <c r="AC7335" s="25" t="s">
        <v>29</v>
      </c>
      <c r="AD7335" s="25">
        <f t="shared" si="1033"/>
        <v>0</v>
      </c>
      <c r="AE7335" s="32">
        <f t="shared" si="1034"/>
        <v>3</v>
      </c>
      <c r="AF7335" s="37">
        <f t="shared" si="1027"/>
        <v>1429.8067760584941</v>
      </c>
      <c r="AG7335" s="27"/>
    </row>
    <row r="7336" spans="1:33" x14ac:dyDescent="0.25">
      <c r="A7336" s="21">
        <v>2870801</v>
      </c>
      <c r="B7336" s="34">
        <v>5.4900092436974797E-6</v>
      </c>
      <c r="C7336" s="22">
        <v>6.4830783314972101E-6</v>
      </c>
      <c r="D7336" s="22" t="s">
        <v>4734</v>
      </c>
      <c r="E7336" s="23">
        <v>3360579.9630813398</v>
      </c>
      <c r="F7336" s="23">
        <f t="shared" si="1026"/>
        <v>18.449615061501092</v>
      </c>
      <c r="G7336" s="24" t="s">
        <v>24</v>
      </c>
      <c r="H7336" s="24">
        <v>0</v>
      </c>
      <c r="I7336" s="25" t="s">
        <v>49</v>
      </c>
      <c r="J7336" s="31">
        <f t="shared" si="1028"/>
        <v>0</v>
      </c>
      <c r="K7336" s="24" t="s">
        <v>29</v>
      </c>
      <c r="L7336" s="24"/>
      <c r="M7336" s="25" t="s">
        <v>29</v>
      </c>
      <c r="N7336" s="25">
        <f t="shared" si="1029"/>
        <v>0</v>
      </c>
      <c r="O7336" s="24" t="s">
        <v>29</v>
      </c>
      <c r="P7336" s="24"/>
      <c r="Q7336" s="25" t="s">
        <v>29</v>
      </c>
      <c r="R7336" s="25">
        <f t="shared" si="1030"/>
        <v>0</v>
      </c>
      <c r="S7336" s="24" t="s">
        <v>29</v>
      </c>
      <c r="T7336" s="24"/>
      <c r="U7336" s="25" t="s">
        <v>29</v>
      </c>
      <c r="V7336" s="25">
        <f t="shared" si="1031"/>
        <v>0</v>
      </c>
      <c r="W7336" s="25" t="s">
        <v>29</v>
      </c>
      <c r="X7336" s="25"/>
      <c r="Y7336" s="25" t="s">
        <v>29</v>
      </c>
      <c r="Z7336" s="25">
        <f t="shared" si="1032"/>
        <v>0</v>
      </c>
      <c r="AA7336" s="24" t="s">
        <v>29</v>
      </c>
      <c r="AB7336" s="24"/>
      <c r="AC7336" s="25" t="s">
        <v>29</v>
      </c>
      <c r="AD7336" s="25">
        <f t="shared" si="1033"/>
        <v>0</v>
      </c>
      <c r="AE7336" s="32">
        <f t="shared" si="1034"/>
        <v>0</v>
      </c>
      <c r="AF7336" s="37">
        <f t="shared" si="1027"/>
        <v>18.449615061501092</v>
      </c>
      <c r="AG7336" s="27"/>
    </row>
    <row r="7337" spans="1:33" x14ac:dyDescent="0.25">
      <c r="A7337" s="21">
        <v>2870808</v>
      </c>
      <c r="B7337" s="34">
        <v>1.6728748347639101E-6</v>
      </c>
      <c r="C7337" s="22">
        <v>2.0405447735424999E-6</v>
      </c>
      <c r="D7337" s="22" t="s">
        <v>2136</v>
      </c>
      <c r="E7337" s="23">
        <v>460727584.54018402</v>
      </c>
      <c r="F7337" s="23">
        <f t="shared" si="1026"/>
        <v>770.73958185883578</v>
      </c>
      <c r="G7337" s="24" t="s">
        <v>24</v>
      </c>
      <c r="H7337" s="24">
        <v>4</v>
      </c>
      <c r="I7337" s="25" t="s">
        <v>76</v>
      </c>
      <c r="J7337" s="31">
        <f t="shared" si="1028"/>
        <v>0</v>
      </c>
      <c r="K7337" s="24" t="s">
        <v>26</v>
      </c>
      <c r="L7337" s="24">
        <v>1</v>
      </c>
      <c r="M7337" s="25" t="s">
        <v>35</v>
      </c>
      <c r="N7337" s="25">
        <f t="shared" si="1029"/>
        <v>0</v>
      </c>
      <c r="O7337" s="24" t="s">
        <v>24</v>
      </c>
      <c r="P7337" s="24">
        <v>2</v>
      </c>
      <c r="Q7337" s="25" t="s">
        <v>41</v>
      </c>
      <c r="R7337" s="25">
        <f t="shared" si="1030"/>
        <v>2</v>
      </c>
      <c r="S7337" s="24" t="s">
        <v>29</v>
      </c>
      <c r="T7337" s="24"/>
      <c r="U7337" s="25" t="s">
        <v>29</v>
      </c>
      <c r="V7337" s="25">
        <f t="shared" si="1031"/>
        <v>0</v>
      </c>
      <c r="W7337" s="25" t="s">
        <v>29</v>
      </c>
      <c r="X7337" s="25"/>
      <c r="Y7337" s="25" t="s">
        <v>29</v>
      </c>
      <c r="Z7337" s="25">
        <f t="shared" si="1032"/>
        <v>0</v>
      </c>
      <c r="AA7337" s="24" t="s">
        <v>29</v>
      </c>
      <c r="AB7337" s="24"/>
      <c r="AC7337" s="25" t="s">
        <v>29</v>
      </c>
      <c r="AD7337" s="25">
        <f t="shared" si="1033"/>
        <v>0</v>
      </c>
      <c r="AE7337" s="32">
        <f t="shared" si="1034"/>
        <v>2</v>
      </c>
      <c r="AF7337" s="37">
        <f t="shared" si="1027"/>
        <v>770.73958185883578</v>
      </c>
      <c r="AG7337" s="27"/>
    </row>
    <row r="7338" spans="1:33" x14ac:dyDescent="0.25">
      <c r="A7338" s="21">
        <v>2870816</v>
      </c>
      <c r="B7338" s="34">
        <v>4.3200658840649499E-4</v>
      </c>
      <c r="C7338" s="22">
        <v>4.7982614262023402E-4</v>
      </c>
      <c r="D7338" s="22" t="s">
        <v>1315</v>
      </c>
      <c r="E7338" s="23">
        <v>219127110.23386201</v>
      </c>
      <c r="F7338" s="23">
        <f t="shared" si="1026"/>
        <v>94664.355319504684</v>
      </c>
      <c r="G7338" s="24" t="s">
        <v>24</v>
      </c>
      <c r="H7338" s="24">
        <v>3</v>
      </c>
      <c r="I7338" s="25" t="s">
        <v>40</v>
      </c>
      <c r="J7338" s="31">
        <f t="shared" si="1028"/>
        <v>3</v>
      </c>
      <c r="K7338" s="24" t="s">
        <v>29</v>
      </c>
      <c r="L7338" s="24"/>
      <c r="M7338" s="25" t="s">
        <v>29</v>
      </c>
      <c r="N7338" s="25">
        <f t="shared" si="1029"/>
        <v>0</v>
      </c>
      <c r="O7338" s="24" t="s">
        <v>29</v>
      </c>
      <c r="P7338" s="24"/>
      <c r="Q7338" s="25" t="s">
        <v>29</v>
      </c>
      <c r="R7338" s="25">
        <f t="shared" si="1030"/>
        <v>0</v>
      </c>
      <c r="S7338" s="24" t="s">
        <v>29</v>
      </c>
      <c r="T7338" s="24"/>
      <c r="U7338" s="25" t="s">
        <v>29</v>
      </c>
      <c r="V7338" s="25">
        <f t="shared" si="1031"/>
        <v>0</v>
      </c>
      <c r="W7338" s="25" t="s">
        <v>29</v>
      </c>
      <c r="X7338" s="25"/>
      <c r="Y7338" s="25" t="s">
        <v>29</v>
      </c>
      <c r="Z7338" s="25">
        <f t="shared" si="1032"/>
        <v>0</v>
      </c>
      <c r="AA7338" s="24" t="s">
        <v>29</v>
      </c>
      <c r="AB7338" s="24"/>
      <c r="AC7338" s="25" t="s">
        <v>29</v>
      </c>
      <c r="AD7338" s="25">
        <f t="shared" si="1033"/>
        <v>0</v>
      </c>
      <c r="AE7338" s="32">
        <f t="shared" si="1034"/>
        <v>3</v>
      </c>
      <c r="AF7338" s="37">
        <f t="shared" si="1027"/>
        <v>94664.355319504684</v>
      </c>
      <c r="AG7338" s="27"/>
    </row>
    <row r="7339" spans="1:33" x14ac:dyDescent="0.25">
      <c r="A7339" s="21">
        <v>2870823</v>
      </c>
      <c r="B7339" s="34">
        <v>5.9858223067318199E-5</v>
      </c>
      <c r="C7339" s="22">
        <v>6.0511921358250698E-5</v>
      </c>
      <c r="D7339" s="22" t="s">
        <v>929</v>
      </c>
      <c r="E7339" s="23">
        <v>609650886.832008</v>
      </c>
      <c r="F7339" s="23">
        <f t="shared" si="1026"/>
        <v>36492.618777178701</v>
      </c>
      <c r="G7339" s="24" t="s">
        <v>24</v>
      </c>
      <c r="H7339" s="24">
        <v>4</v>
      </c>
      <c r="I7339" s="25" t="s">
        <v>44</v>
      </c>
      <c r="J7339" s="31">
        <f t="shared" si="1028"/>
        <v>4</v>
      </c>
      <c r="K7339" s="24" t="s">
        <v>29</v>
      </c>
      <c r="L7339" s="24"/>
      <c r="M7339" s="25" t="s">
        <v>29</v>
      </c>
      <c r="N7339" s="25">
        <f t="shared" si="1029"/>
        <v>0</v>
      </c>
      <c r="O7339" s="24" t="s">
        <v>29</v>
      </c>
      <c r="P7339" s="24"/>
      <c r="Q7339" s="25" t="s">
        <v>29</v>
      </c>
      <c r="R7339" s="25">
        <f t="shared" si="1030"/>
        <v>0</v>
      </c>
      <c r="S7339" s="24" t="s">
        <v>29</v>
      </c>
      <c r="T7339" s="24"/>
      <c r="U7339" s="25" t="s">
        <v>29</v>
      </c>
      <c r="V7339" s="25">
        <f t="shared" si="1031"/>
        <v>0</v>
      </c>
      <c r="W7339" s="25" t="s">
        <v>29</v>
      </c>
      <c r="X7339" s="25"/>
      <c r="Y7339" s="25" t="s">
        <v>29</v>
      </c>
      <c r="Z7339" s="25">
        <f t="shared" si="1032"/>
        <v>0</v>
      </c>
      <c r="AA7339" s="24" t="s">
        <v>29</v>
      </c>
      <c r="AB7339" s="24"/>
      <c r="AC7339" s="25" t="s">
        <v>29</v>
      </c>
      <c r="AD7339" s="25">
        <f t="shared" si="1033"/>
        <v>0</v>
      </c>
      <c r="AE7339" s="32">
        <f t="shared" si="1034"/>
        <v>4</v>
      </c>
      <c r="AF7339" s="37">
        <f t="shared" si="1027"/>
        <v>36492.618777178701</v>
      </c>
      <c r="AG7339" s="27"/>
    </row>
    <row r="7340" spans="1:33" x14ac:dyDescent="0.25">
      <c r="A7340" s="21">
        <v>2870824</v>
      </c>
      <c r="B7340" s="34">
        <v>1.79251761651249E-6</v>
      </c>
      <c r="C7340" s="22">
        <v>1.83180529552865E-6</v>
      </c>
      <c r="D7340" s="22" t="s">
        <v>1078</v>
      </c>
      <c r="E7340" s="23">
        <v>1522750362.9886799</v>
      </c>
      <c r="F7340" s="23">
        <f t="shared" si="1026"/>
        <v>2729.5568512079976</v>
      </c>
      <c r="G7340" s="24" t="s">
        <v>26</v>
      </c>
      <c r="H7340" s="24">
        <v>1</v>
      </c>
      <c r="I7340" s="25" t="s">
        <v>101</v>
      </c>
      <c r="J7340" s="31">
        <f t="shared" si="1028"/>
        <v>0</v>
      </c>
      <c r="K7340" s="24" t="s">
        <v>24</v>
      </c>
      <c r="L7340" s="24">
        <v>3</v>
      </c>
      <c r="M7340" s="25" t="s">
        <v>50</v>
      </c>
      <c r="N7340" s="25">
        <f t="shared" si="1029"/>
        <v>0</v>
      </c>
      <c r="O7340" s="24" t="s">
        <v>24</v>
      </c>
      <c r="P7340" s="24">
        <v>5</v>
      </c>
      <c r="Q7340" s="25" t="s">
        <v>37</v>
      </c>
      <c r="R7340" s="25">
        <f t="shared" si="1030"/>
        <v>5</v>
      </c>
      <c r="S7340" s="24" t="s">
        <v>29</v>
      </c>
      <c r="T7340" s="24"/>
      <c r="U7340" s="25" t="s">
        <v>29</v>
      </c>
      <c r="V7340" s="25">
        <f t="shared" si="1031"/>
        <v>0</v>
      </c>
      <c r="W7340" s="25" t="s">
        <v>29</v>
      </c>
      <c r="X7340" s="25"/>
      <c r="Y7340" s="25" t="s">
        <v>29</v>
      </c>
      <c r="Z7340" s="25">
        <f t="shared" si="1032"/>
        <v>0</v>
      </c>
      <c r="AA7340" s="24" t="s">
        <v>29</v>
      </c>
      <c r="AB7340" s="24"/>
      <c r="AC7340" s="25" t="s">
        <v>29</v>
      </c>
      <c r="AD7340" s="25">
        <f t="shared" si="1033"/>
        <v>0</v>
      </c>
      <c r="AE7340" s="32">
        <f t="shared" si="1034"/>
        <v>5</v>
      </c>
      <c r="AF7340" s="37">
        <f t="shared" si="1027"/>
        <v>2729.5568512079976</v>
      </c>
      <c r="AG7340" s="27"/>
    </row>
    <row r="7341" spans="1:33" x14ac:dyDescent="0.25">
      <c r="A7341" s="21">
        <v>2870825</v>
      </c>
      <c r="B7341" s="34">
        <v>4.4428714226750099E-5</v>
      </c>
      <c r="C7341" s="22">
        <v>5.3129371949028698E-5</v>
      </c>
      <c r="D7341" s="22" t="s">
        <v>2075</v>
      </c>
      <c r="E7341" s="23">
        <v>496071320.22902602</v>
      </c>
      <c r="F7341" s="23">
        <f t="shared" si="1026"/>
        <v>22039.810922542034</v>
      </c>
      <c r="G7341" s="24" t="s">
        <v>26</v>
      </c>
      <c r="H7341" s="24">
        <v>2</v>
      </c>
      <c r="I7341" s="25" t="s">
        <v>41</v>
      </c>
      <c r="J7341" s="31">
        <f t="shared" si="1028"/>
        <v>2</v>
      </c>
      <c r="K7341" s="24" t="s">
        <v>24</v>
      </c>
      <c r="L7341" s="24">
        <v>1</v>
      </c>
      <c r="M7341" s="25" t="s">
        <v>38</v>
      </c>
      <c r="N7341" s="25">
        <f t="shared" si="1029"/>
        <v>0</v>
      </c>
      <c r="O7341" s="24" t="s">
        <v>29</v>
      </c>
      <c r="P7341" s="24"/>
      <c r="Q7341" s="25" t="s">
        <v>29</v>
      </c>
      <c r="R7341" s="25">
        <f t="shared" si="1030"/>
        <v>0</v>
      </c>
      <c r="S7341" s="24" t="s">
        <v>29</v>
      </c>
      <c r="T7341" s="24"/>
      <c r="U7341" s="25" t="s">
        <v>29</v>
      </c>
      <c r="V7341" s="25">
        <f t="shared" si="1031"/>
        <v>0</v>
      </c>
      <c r="W7341" s="25" t="s">
        <v>29</v>
      </c>
      <c r="X7341" s="25"/>
      <c r="Y7341" s="25" t="s">
        <v>29</v>
      </c>
      <c r="Z7341" s="25">
        <f t="shared" si="1032"/>
        <v>0</v>
      </c>
      <c r="AA7341" s="24" t="s">
        <v>29</v>
      </c>
      <c r="AB7341" s="24"/>
      <c r="AC7341" s="25" t="s">
        <v>29</v>
      </c>
      <c r="AD7341" s="25">
        <f t="shared" si="1033"/>
        <v>0</v>
      </c>
      <c r="AE7341" s="32">
        <f t="shared" si="1034"/>
        <v>2</v>
      </c>
      <c r="AF7341" s="37">
        <f t="shared" si="1027"/>
        <v>22039.810922542034</v>
      </c>
      <c r="AG7341" s="27"/>
    </row>
    <row r="7342" spans="1:33" x14ac:dyDescent="0.25">
      <c r="A7342" s="21">
        <v>2870826</v>
      </c>
      <c r="B7342" s="34">
        <v>4.8874240351341497E-6</v>
      </c>
      <c r="C7342" s="22">
        <v>5.0482351937449497E-6</v>
      </c>
      <c r="D7342" s="22" t="s">
        <v>1483</v>
      </c>
      <c r="E7342" s="23">
        <v>37321363.0865274</v>
      </c>
      <c r="F7342" s="23">
        <f t="shared" si="1026"/>
        <v>182.40532697306244</v>
      </c>
      <c r="G7342" s="24" t="s">
        <v>24</v>
      </c>
      <c r="H7342" s="24">
        <v>2</v>
      </c>
      <c r="I7342" s="25" t="s">
        <v>37</v>
      </c>
      <c r="J7342" s="31">
        <f t="shared" si="1028"/>
        <v>2</v>
      </c>
      <c r="K7342" s="24" t="s">
        <v>29</v>
      </c>
      <c r="L7342" s="24"/>
      <c r="M7342" s="25" t="s">
        <v>29</v>
      </c>
      <c r="N7342" s="25">
        <f t="shared" si="1029"/>
        <v>0</v>
      </c>
      <c r="O7342" s="24" t="s">
        <v>29</v>
      </c>
      <c r="P7342" s="24"/>
      <c r="Q7342" s="25" t="s">
        <v>29</v>
      </c>
      <c r="R7342" s="25">
        <f t="shared" si="1030"/>
        <v>0</v>
      </c>
      <c r="S7342" s="24" t="s">
        <v>29</v>
      </c>
      <c r="T7342" s="24"/>
      <c r="U7342" s="25" t="s">
        <v>29</v>
      </c>
      <c r="V7342" s="25">
        <f t="shared" si="1031"/>
        <v>0</v>
      </c>
      <c r="W7342" s="25" t="s">
        <v>29</v>
      </c>
      <c r="X7342" s="25"/>
      <c r="Y7342" s="25" t="s">
        <v>29</v>
      </c>
      <c r="Z7342" s="25">
        <f t="shared" si="1032"/>
        <v>0</v>
      </c>
      <c r="AA7342" s="24" t="s">
        <v>29</v>
      </c>
      <c r="AB7342" s="24"/>
      <c r="AC7342" s="25" t="s">
        <v>29</v>
      </c>
      <c r="AD7342" s="25">
        <f t="shared" si="1033"/>
        <v>0</v>
      </c>
      <c r="AE7342" s="32">
        <f t="shared" si="1034"/>
        <v>2</v>
      </c>
      <c r="AF7342" s="37">
        <f t="shared" si="1027"/>
        <v>182.40532697306244</v>
      </c>
      <c r="AG7342" s="27"/>
    </row>
    <row r="7343" spans="1:33" x14ac:dyDescent="0.25">
      <c r="A7343" s="21">
        <v>2870828</v>
      </c>
      <c r="B7343" s="34">
        <v>1.03211711919181E-5</v>
      </c>
      <c r="C7343" s="22">
        <v>1.0984852523936999E-5</v>
      </c>
      <c r="D7343" s="22" t="s">
        <v>4138</v>
      </c>
      <c r="E7343" s="23">
        <v>18344450.206229199</v>
      </c>
      <c r="F7343" s="23">
        <f t="shared" si="1026"/>
        <v>189.33621100010888</v>
      </c>
      <c r="G7343" s="24" t="s">
        <v>24</v>
      </c>
      <c r="H7343" s="24">
        <v>5</v>
      </c>
      <c r="I7343" s="25" t="s">
        <v>35</v>
      </c>
      <c r="J7343" s="31">
        <f t="shared" si="1028"/>
        <v>0</v>
      </c>
      <c r="K7343" s="24" t="s">
        <v>29</v>
      </c>
      <c r="L7343" s="24"/>
      <c r="M7343" s="25" t="s">
        <v>29</v>
      </c>
      <c r="N7343" s="25">
        <f t="shared" si="1029"/>
        <v>0</v>
      </c>
      <c r="O7343" s="24" t="s">
        <v>29</v>
      </c>
      <c r="P7343" s="24"/>
      <c r="Q7343" s="25" t="s">
        <v>29</v>
      </c>
      <c r="R7343" s="25">
        <f t="shared" si="1030"/>
        <v>0</v>
      </c>
      <c r="S7343" s="24" t="s">
        <v>29</v>
      </c>
      <c r="T7343" s="24"/>
      <c r="U7343" s="25" t="s">
        <v>29</v>
      </c>
      <c r="V7343" s="25">
        <f t="shared" si="1031"/>
        <v>0</v>
      </c>
      <c r="W7343" s="25" t="s">
        <v>29</v>
      </c>
      <c r="X7343" s="25"/>
      <c r="Y7343" s="25" t="s">
        <v>29</v>
      </c>
      <c r="Z7343" s="25">
        <f t="shared" si="1032"/>
        <v>0</v>
      </c>
      <c r="AA7343" s="24" t="s">
        <v>29</v>
      </c>
      <c r="AB7343" s="24"/>
      <c r="AC7343" s="25" t="s">
        <v>29</v>
      </c>
      <c r="AD7343" s="25">
        <f t="shared" si="1033"/>
        <v>0</v>
      </c>
      <c r="AE7343" s="32">
        <f t="shared" si="1034"/>
        <v>0</v>
      </c>
      <c r="AF7343" s="37">
        <f t="shared" si="1027"/>
        <v>189.33621100010888</v>
      </c>
      <c r="AG7343" s="27"/>
    </row>
    <row r="7344" spans="1:33" x14ac:dyDescent="0.25">
      <c r="A7344" s="21">
        <v>2870830</v>
      </c>
      <c r="B7344" s="34">
        <v>3.5144687487274701E-6</v>
      </c>
      <c r="C7344" s="22">
        <v>3.7282595027351901E-6</v>
      </c>
      <c r="D7344" s="22" t="s">
        <v>2080</v>
      </c>
      <c r="E7344" s="23">
        <v>491282068.65215898</v>
      </c>
      <c r="F7344" s="23">
        <f t="shared" si="1026"/>
        <v>1726.5954770881963</v>
      </c>
      <c r="G7344" s="24" t="s">
        <v>26</v>
      </c>
      <c r="H7344" s="24">
        <v>1</v>
      </c>
      <c r="I7344" s="25" t="s">
        <v>31</v>
      </c>
      <c r="J7344" s="31">
        <f t="shared" si="1028"/>
        <v>1</v>
      </c>
      <c r="K7344" s="24" t="s">
        <v>24</v>
      </c>
      <c r="L7344" s="24">
        <v>4</v>
      </c>
      <c r="M7344" s="25" t="s">
        <v>53</v>
      </c>
      <c r="N7344" s="25">
        <f t="shared" si="1029"/>
        <v>0</v>
      </c>
      <c r="O7344" s="24" t="s">
        <v>29</v>
      </c>
      <c r="P7344" s="24"/>
      <c r="Q7344" s="25" t="s">
        <v>29</v>
      </c>
      <c r="R7344" s="25">
        <f t="shared" si="1030"/>
        <v>0</v>
      </c>
      <c r="S7344" s="24" t="s">
        <v>29</v>
      </c>
      <c r="T7344" s="24"/>
      <c r="U7344" s="25" t="s">
        <v>29</v>
      </c>
      <c r="V7344" s="25">
        <f t="shared" si="1031"/>
        <v>0</v>
      </c>
      <c r="W7344" s="25" t="s">
        <v>29</v>
      </c>
      <c r="X7344" s="25"/>
      <c r="Y7344" s="25" t="s">
        <v>29</v>
      </c>
      <c r="Z7344" s="25">
        <f t="shared" si="1032"/>
        <v>0</v>
      </c>
      <c r="AA7344" s="24" t="s">
        <v>29</v>
      </c>
      <c r="AB7344" s="24"/>
      <c r="AC7344" s="25" t="s">
        <v>29</v>
      </c>
      <c r="AD7344" s="25">
        <f t="shared" si="1033"/>
        <v>0</v>
      </c>
      <c r="AE7344" s="32">
        <f t="shared" si="1034"/>
        <v>1</v>
      </c>
      <c r="AF7344" s="37">
        <f t="shared" si="1027"/>
        <v>1726.5954770881963</v>
      </c>
      <c r="AG7344" s="27"/>
    </row>
    <row r="7345" spans="1:33" x14ac:dyDescent="0.25">
      <c r="A7345" s="21">
        <v>2870834</v>
      </c>
      <c r="B7345" s="34">
        <v>1.9070498347361001E-6</v>
      </c>
      <c r="C7345" s="22">
        <v>1.9097860135194098E-6</v>
      </c>
      <c r="D7345" s="22" t="s">
        <v>1568</v>
      </c>
      <c r="E7345" s="23">
        <v>57340919.858447999</v>
      </c>
      <c r="F7345" s="23">
        <f t="shared" si="1026"/>
        <v>109.35199173966922</v>
      </c>
      <c r="G7345" s="24" t="s">
        <v>24</v>
      </c>
      <c r="H7345" s="24">
        <v>3</v>
      </c>
      <c r="I7345" s="25" t="s">
        <v>46</v>
      </c>
      <c r="J7345" s="31">
        <f t="shared" si="1028"/>
        <v>0</v>
      </c>
      <c r="K7345" s="24" t="s">
        <v>24</v>
      </c>
      <c r="L7345" s="24">
        <v>4</v>
      </c>
      <c r="M7345" s="25" t="s">
        <v>44</v>
      </c>
      <c r="N7345" s="25">
        <f t="shared" si="1029"/>
        <v>4</v>
      </c>
      <c r="O7345" s="24" t="s">
        <v>29</v>
      </c>
      <c r="P7345" s="24"/>
      <c r="Q7345" s="25" t="s">
        <v>29</v>
      </c>
      <c r="R7345" s="25">
        <f t="shared" si="1030"/>
        <v>0</v>
      </c>
      <c r="S7345" s="24" t="s">
        <v>29</v>
      </c>
      <c r="T7345" s="24"/>
      <c r="U7345" s="25" t="s">
        <v>29</v>
      </c>
      <c r="V7345" s="25">
        <f t="shared" si="1031"/>
        <v>0</v>
      </c>
      <c r="W7345" s="25" t="s">
        <v>29</v>
      </c>
      <c r="X7345" s="25"/>
      <c r="Y7345" s="25" t="s">
        <v>29</v>
      </c>
      <c r="Z7345" s="25">
        <f t="shared" si="1032"/>
        <v>0</v>
      </c>
      <c r="AA7345" s="24" t="s">
        <v>29</v>
      </c>
      <c r="AB7345" s="24"/>
      <c r="AC7345" s="25" t="s">
        <v>29</v>
      </c>
      <c r="AD7345" s="25">
        <f t="shared" si="1033"/>
        <v>0</v>
      </c>
      <c r="AE7345" s="32">
        <f t="shared" si="1034"/>
        <v>4</v>
      </c>
      <c r="AF7345" s="37">
        <f t="shared" si="1027"/>
        <v>109.35199173966922</v>
      </c>
      <c r="AG7345" s="27"/>
    </row>
    <row r="7346" spans="1:33" x14ac:dyDescent="0.25">
      <c r="A7346" s="21">
        <v>2870842</v>
      </c>
      <c r="B7346" s="34">
        <v>2.4152918368342401E-5</v>
      </c>
      <c r="C7346" s="22">
        <v>2.6607364846429599E-5</v>
      </c>
      <c r="D7346" s="22" t="s">
        <v>960</v>
      </c>
      <c r="E7346" s="23">
        <v>714910239.65090203</v>
      </c>
      <c r="F7346" s="23">
        <f t="shared" si="1026"/>
        <v>17267.168658980339</v>
      </c>
      <c r="G7346" s="24" t="s">
        <v>26</v>
      </c>
      <c r="H7346" s="24">
        <v>1</v>
      </c>
      <c r="I7346" s="25" t="s">
        <v>38</v>
      </c>
      <c r="J7346" s="31">
        <f t="shared" si="1028"/>
        <v>0</v>
      </c>
      <c r="K7346" s="24" t="s">
        <v>24</v>
      </c>
      <c r="L7346" s="24">
        <v>2</v>
      </c>
      <c r="M7346" s="25" t="s">
        <v>40</v>
      </c>
      <c r="N7346" s="25">
        <f t="shared" si="1029"/>
        <v>2</v>
      </c>
      <c r="O7346" s="24" t="s">
        <v>29</v>
      </c>
      <c r="P7346" s="24"/>
      <c r="Q7346" s="25" t="s">
        <v>29</v>
      </c>
      <c r="R7346" s="25">
        <f t="shared" si="1030"/>
        <v>0</v>
      </c>
      <c r="S7346" s="24" t="s">
        <v>29</v>
      </c>
      <c r="T7346" s="24"/>
      <c r="U7346" s="25" t="s">
        <v>29</v>
      </c>
      <c r="V7346" s="25">
        <f t="shared" si="1031"/>
        <v>0</v>
      </c>
      <c r="W7346" s="25" t="s">
        <v>29</v>
      </c>
      <c r="X7346" s="25"/>
      <c r="Y7346" s="25" t="s">
        <v>29</v>
      </c>
      <c r="Z7346" s="25">
        <f t="shared" si="1032"/>
        <v>0</v>
      </c>
      <c r="AA7346" s="24" t="s">
        <v>29</v>
      </c>
      <c r="AB7346" s="24"/>
      <c r="AC7346" s="25" t="s">
        <v>29</v>
      </c>
      <c r="AD7346" s="25">
        <f t="shared" si="1033"/>
        <v>0</v>
      </c>
      <c r="AE7346" s="32">
        <f t="shared" si="1034"/>
        <v>2</v>
      </c>
      <c r="AF7346" s="37">
        <f t="shared" si="1027"/>
        <v>17267.168658980339</v>
      </c>
      <c r="AG7346" s="27"/>
    </row>
    <row r="7347" spans="1:33" x14ac:dyDescent="0.25">
      <c r="A7347" s="21">
        <v>2870848</v>
      </c>
      <c r="B7347" s="34">
        <v>1.360412395463E-4</v>
      </c>
      <c r="C7347" s="22">
        <v>1.3710200432822899E-4</v>
      </c>
      <c r="D7347" s="22" t="s">
        <v>1721</v>
      </c>
      <c r="E7347" s="23">
        <v>713475431.38102698</v>
      </c>
      <c r="F7347" s="23">
        <f t="shared" si="1026"/>
        <v>97062.082070906021</v>
      </c>
      <c r="G7347" s="24" t="s">
        <v>24</v>
      </c>
      <c r="H7347" s="24">
        <v>4</v>
      </c>
      <c r="I7347" s="25" t="s">
        <v>62</v>
      </c>
      <c r="J7347" s="31">
        <f t="shared" si="1028"/>
        <v>4</v>
      </c>
      <c r="K7347" s="24" t="s">
        <v>29</v>
      </c>
      <c r="L7347" s="24"/>
      <c r="M7347" s="25" t="s">
        <v>29</v>
      </c>
      <c r="N7347" s="25">
        <f t="shared" si="1029"/>
        <v>0</v>
      </c>
      <c r="O7347" s="24" t="s">
        <v>29</v>
      </c>
      <c r="P7347" s="24"/>
      <c r="Q7347" s="25" t="s">
        <v>29</v>
      </c>
      <c r="R7347" s="25">
        <f t="shared" si="1030"/>
        <v>0</v>
      </c>
      <c r="S7347" s="24" t="s">
        <v>29</v>
      </c>
      <c r="T7347" s="24"/>
      <c r="U7347" s="25" t="s">
        <v>29</v>
      </c>
      <c r="V7347" s="25">
        <f t="shared" si="1031"/>
        <v>0</v>
      </c>
      <c r="W7347" s="25" t="s">
        <v>29</v>
      </c>
      <c r="X7347" s="25"/>
      <c r="Y7347" s="25" t="s">
        <v>29</v>
      </c>
      <c r="Z7347" s="25">
        <f t="shared" si="1032"/>
        <v>0</v>
      </c>
      <c r="AA7347" s="24" t="s">
        <v>29</v>
      </c>
      <c r="AB7347" s="24"/>
      <c r="AC7347" s="25" t="s">
        <v>29</v>
      </c>
      <c r="AD7347" s="25">
        <f t="shared" si="1033"/>
        <v>0</v>
      </c>
      <c r="AE7347" s="32">
        <f t="shared" si="1034"/>
        <v>4</v>
      </c>
      <c r="AF7347" s="37">
        <f t="shared" si="1027"/>
        <v>97062.082070906021</v>
      </c>
      <c r="AG7347" s="27"/>
    </row>
    <row r="7348" spans="1:33" x14ac:dyDescent="0.25">
      <c r="A7348" s="21">
        <v>2870850</v>
      </c>
      <c r="B7348" s="34">
        <v>3.4386570000000002E-4</v>
      </c>
      <c r="C7348" s="22">
        <v>4.01237306930938E-4</v>
      </c>
      <c r="D7348" s="22" t="s">
        <v>2739</v>
      </c>
      <c r="E7348" s="23">
        <v>64640853.751004897</v>
      </c>
      <c r="F7348" s="23">
        <f t="shared" si="1026"/>
        <v>22227.772423686925</v>
      </c>
      <c r="G7348" s="24" t="s">
        <v>24</v>
      </c>
      <c r="H7348" s="24">
        <v>0</v>
      </c>
      <c r="I7348" s="25" t="s">
        <v>40</v>
      </c>
      <c r="J7348" s="31">
        <f t="shared" si="1028"/>
        <v>0</v>
      </c>
      <c r="K7348" s="24" t="s">
        <v>29</v>
      </c>
      <c r="L7348" s="24"/>
      <c r="M7348" s="25" t="s">
        <v>29</v>
      </c>
      <c r="N7348" s="25">
        <f t="shared" si="1029"/>
        <v>0</v>
      </c>
      <c r="O7348" s="24" t="s">
        <v>29</v>
      </c>
      <c r="P7348" s="24"/>
      <c r="Q7348" s="25" t="s">
        <v>29</v>
      </c>
      <c r="R7348" s="25">
        <f t="shared" si="1030"/>
        <v>0</v>
      </c>
      <c r="S7348" s="24" t="s">
        <v>29</v>
      </c>
      <c r="T7348" s="24"/>
      <c r="U7348" s="25" t="s">
        <v>29</v>
      </c>
      <c r="V7348" s="25">
        <f t="shared" si="1031"/>
        <v>0</v>
      </c>
      <c r="W7348" s="25" t="s">
        <v>29</v>
      </c>
      <c r="X7348" s="25"/>
      <c r="Y7348" s="25" t="s">
        <v>29</v>
      </c>
      <c r="Z7348" s="25">
        <f t="shared" si="1032"/>
        <v>0</v>
      </c>
      <c r="AA7348" s="24" t="s">
        <v>29</v>
      </c>
      <c r="AB7348" s="24"/>
      <c r="AC7348" s="25" t="s">
        <v>29</v>
      </c>
      <c r="AD7348" s="25">
        <f t="shared" si="1033"/>
        <v>0</v>
      </c>
      <c r="AE7348" s="32">
        <f t="shared" si="1034"/>
        <v>0</v>
      </c>
      <c r="AF7348" s="37">
        <f t="shared" si="1027"/>
        <v>22227.772423686925</v>
      </c>
      <c r="AG7348" s="27"/>
    </row>
    <row r="7349" spans="1:33" x14ac:dyDescent="0.25">
      <c r="A7349" s="21">
        <v>2870852</v>
      </c>
      <c r="B7349" s="34">
        <v>1.9210360234728001E-5</v>
      </c>
      <c r="C7349" s="22">
        <v>2.3505426362097699E-5</v>
      </c>
      <c r="D7349" s="22" t="s">
        <v>4315</v>
      </c>
      <c r="E7349" s="23">
        <v>11239807.2515381</v>
      </c>
      <c r="F7349" s="23">
        <f t="shared" si="1026"/>
        <v>215.92074627095494</v>
      </c>
      <c r="G7349" s="24" t="s">
        <v>24</v>
      </c>
      <c r="H7349" s="24">
        <v>1</v>
      </c>
      <c r="I7349" s="25" t="s">
        <v>39</v>
      </c>
      <c r="J7349" s="31">
        <f t="shared" si="1028"/>
        <v>1</v>
      </c>
      <c r="K7349" s="24" t="s">
        <v>29</v>
      </c>
      <c r="L7349" s="24"/>
      <c r="M7349" s="25" t="s">
        <v>29</v>
      </c>
      <c r="N7349" s="25">
        <f t="shared" si="1029"/>
        <v>0</v>
      </c>
      <c r="O7349" s="24" t="s">
        <v>29</v>
      </c>
      <c r="P7349" s="24"/>
      <c r="Q7349" s="25" t="s">
        <v>29</v>
      </c>
      <c r="R7349" s="25">
        <f t="shared" si="1030"/>
        <v>0</v>
      </c>
      <c r="S7349" s="24" t="s">
        <v>29</v>
      </c>
      <c r="T7349" s="24"/>
      <c r="U7349" s="25" t="s">
        <v>29</v>
      </c>
      <c r="V7349" s="25">
        <f t="shared" si="1031"/>
        <v>0</v>
      </c>
      <c r="W7349" s="25" t="s">
        <v>29</v>
      </c>
      <c r="X7349" s="25"/>
      <c r="Y7349" s="25" t="s">
        <v>29</v>
      </c>
      <c r="Z7349" s="25">
        <f t="shared" si="1032"/>
        <v>0</v>
      </c>
      <c r="AA7349" s="24" t="s">
        <v>29</v>
      </c>
      <c r="AB7349" s="24"/>
      <c r="AC7349" s="25" t="s">
        <v>29</v>
      </c>
      <c r="AD7349" s="25">
        <f t="shared" si="1033"/>
        <v>0</v>
      </c>
      <c r="AE7349" s="32">
        <f t="shared" si="1034"/>
        <v>1</v>
      </c>
      <c r="AF7349" s="37">
        <f t="shared" si="1027"/>
        <v>215.92074627095494</v>
      </c>
      <c r="AG7349" s="27"/>
    </row>
    <row r="7350" spans="1:33" x14ac:dyDescent="0.25">
      <c r="A7350" s="21">
        <v>2870853</v>
      </c>
      <c r="B7350" s="34">
        <v>4.5035347700788697E-6</v>
      </c>
      <c r="C7350" s="22">
        <v>4.0990587729732004E-6</v>
      </c>
      <c r="D7350" s="22" t="s">
        <v>372</v>
      </c>
      <c r="E7350" s="23">
        <v>491891423.88158</v>
      </c>
      <c r="F7350" s="23">
        <f t="shared" si="1026"/>
        <v>2215.2501305542992</v>
      </c>
      <c r="G7350" s="24" t="s">
        <v>24</v>
      </c>
      <c r="H7350" s="24">
        <v>5</v>
      </c>
      <c r="I7350" s="25" t="s">
        <v>36</v>
      </c>
      <c r="J7350" s="31">
        <f t="shared" si="1028"/>
        <v>5</v>
      </c>
      <c r="K7350" s="24" t="s">
        <v>29</v>
      </c>
      <c r="L7350" s="24"/>
      <c r="M7350" s="25" t="s">
        <v>29</v>
      </c>
      <c r="N7350" s="25">
        <f t="shared" si="1029"/>
        <v>0</v>
      </c>
      <c r="O7350" s="24" t="s">
        <v>29</v>
      </c>
      <c r="P7350" s="24"/>
      <c r="Q7350" s="25" t="s">
        <v>29</v>
      </c>
      <c r="R7350" s="25">
        <f t="shared" si="1030"/>
        <v>0</v>
      </c>
      <c r="S7350" s="24" t="s">
        <v>29</v>
      </c>
      <c r="T7350" s="24"/>
      <c r="U7350" s="25" t="s">
        <v>29</v>
      </c>
      <c r="V7350" s="25">
        <f t="shared" si="1031"/>
        <v>0</v>
      </c>
      <c r="W7350" s="25" t="s">
        <v>29</v>
      </c>
      <c r="X7350" s="25"/>
      <c r="Y7350" s="25" t="s">
        <v>29</v>
      </c>
      <c r="Z7350" s="25">
        <f t="shared" si="1032"/>
        <v>0</v>
      </c>
      <c r="AA7350" s="24" t="s">
        <v>29</v>
      </c>
      <c r="AB7350" s="24"/>
      <c r="AC7350" s="25" t="s">
        <v>29</v>
      </c>
      <c r="AD7350" s="25">
        <f t="shared" si="1033"/>
        <v>0</v>
      </c>
      <c r="AE7350" s="32">
        <f t="shared" si="1034"/>
        <v>5</v>
      </c>
      <c r="AF7350" s="37">
        <f t="shared" si="1027"/>
        <v>2215.2501305542992</v>
      </c>
      <c r="AG7350" s="27"/>
    </row>
    <row r="7351" spans="1:33" x14ac:dyDescent="0.25">
      <c r="A7351" s="21">
        <v>2870858</v>
      </c>
      <c r="B7351" s="34">
        <v>1.49248451665583E-5</v>
      </c>
      <c r="C7351" s="22">
        <v>1.51889626342225E-5</v>
      </c>
      <c r="D7351" s="22" t="s">
        <v>1076</v>
      </c>
      <c r="E7351" s="23">
        <v>1529925457.8922801</v>
      </c>
      <c r="F7351" s="23">
        <f t="shared" si="1026"/>
        <v>22833.900575418091</v>
      </c>
      <c r="G7351" s="24" t="s">
        <v>24</v>
      </c>
      <c r="H7351" s="24">
        <v>3</v>
      </c>
      <c r="I7351" s="25" t="s">
        <v>28</v>
      </c>
      <c r="J7351" s="31">
        <f t="shared" si="1028"/>
        <v>3</v>
      </c>
      <c r="K7351" s="24" t="s">
        <v>29</v>
      </c>
      <c r="L7351" s="24"/>
      <c r="M7351" s="25" t="s">
        <v>29</v>
      </c>
      <c r="N7351" s="25">
        <f t="shared" si="1029"/>
        <v>0</v>
      </c>
      <c r="O7351" s="24" t="s">
        <v>29</v>
      </c>
      <c r="P7351" s="24"/>
      <c r="Q7351" s="25" t="s">
        <v>29</v>
      </c>
      <c r="R7351" s="25">
        <f t="shared" si="1030"/>
        <v>0</v>
      </c>
      <c r="S7351" s="24" t="s">
        <v>29</v>
      </c>
      <c r="T7351" s="24"/>
      <c r="U7351" s="25" t="s">
        <v>29</v>
      </c>
      <c r="V7351" s="25">
        <f t="shared" si="1031"/>
        <v>0</v>
      </c>
      <c r="W7351" s="25" t="s">
        <v>29</v>
      </c>
      <c r="X7351" s="25"/>
      <c r="Y7351" s="25" t="s">
        <v>29</v>
      </c>
      <c r="Z7351" s="25">
        <f t="shared" si="1032"/>
        <v>0</v>
      </c>
      <c r="AA7351" s="24" t="s">
        <v>29</v>
      </c>
      <c r="AB7351" s="24"/>
      <c r="AC7351" s="25" t="s">
        <v>29</v>
      </c>
      <c r="AD7351" s="25">
        <f t="shared" si="1033"/>
        <v>0</v>
      </c>
      <c r="AE7351" s="32">
        <f t="shared" si="1034"/>
        <v>3</v>
      </c>
      <c r="AF7351" s="37">
        <f t="shared" si="1027"/>
        <v>22833.900575418091</v>
      </c>
      <c r="AG7351" s="27"/>
    </row>
    <row r="7352" spans="1:33" x14ac:dyDescent="0.25">
      <c r="A7352" s="21">
        <v>2870860</v>
      </c>
      <c r="B7352" s="34">
        <v>3.4672284591371802E-7</v>
      </c>
      <c r="C7352" s="22">
        <v>4.20695971546501E-7</v>
      </c>
      <c r="D7352" s="22" t="s">
        <v>4940</v>
      </c>
      <c r="E7352" s="23">
        <v>1392541.2884367099</v>
      </c>
      <c r="F7352" s="23">
        <f t="shared" si="1026"/>
        <v>0.48282587857913173</v>
      </c>
      <c r="G7352" s="24" t="s">
        <v>24</v>
      </c>
      <c r="H7352" s="24">
        <v>2</v>
      </c>
      <c r="I7352" s="25" t="s">
        <v>35</v>
      </c>
      <c r="J7352" s="31">
        <f t="shared" si="1028"/>
        <v>0</v>
      </c>
      <c r="K7352" s="24" t="s">
        <v>29</v>
      </c>
      <c r="L7352" s="24"/>
      <c r="M7352" s="25" t="s">
        <v>29</v>
      </c>
      <c r="N7352" s="25">
        <f t="shared" si="1029"/>
        <v>0</v>
      </c>
      <c r="O7352" s="24" t="s">
        <v>29</v>
      </c>
      <c r="P7352" s="24"/>
      <c r="Q7352" s="25" t="s">
        <v>29</v>
      </c>
      <c r="R7352" s="25">
        <f t="shared" si="1030"/>
        <v>0</v>
      </c>
      <c r="S7352" s="24" t="s">
        <v>29</v>
      </c>
      <c r="T7352" s="24"/>
      <c r="U7352" s="25" t="s">
        <v>29</v>
      </c>
      <c r="V7352" s="25">
        <f t="shared" si="1031"/>
        <v>0</v>
      </c>
      <c r="W7352" s="25" t="s">
        <v>29</v>
      </c>
      <c r="X7352" s="25"/>
      <c r="Y7352" s="25" t="s">
        <v>29</v>
      </c>
      <c r="Z7352" s="25">
        <f t="shared" si="1032"/>
        <v>0</v>
      </c>
      <c r="AA7352" s="24" t="s">
        <v>29</v>
      </c>
      <c r="AB7352" s="24"/>
      <c r="AC7352" s="25" t="s">
        <v>29</v>
      </c>
      <c r="AD7352" s="25">
        <f t="shared" si="1033"/>
        <v>0</v>
      </c>
      <c r="AE7352" s="32">
        <f t="shared" si="1034"/>
        <v>0</v>
      </c>
      <c r="AF7352" s="37">
        <f t="shared" si="1027"/>
        <v>0.48282587857913173</v>
      </c>
      <c r="AG7352" s="27"/>
    </row>
    <row r="7353" spans="1:33" x14ac:dyDescent="0.25">
      <c r="A7353" s="21">
        <v>2870862</v>
      </c>
      <c r="B7353" s="34">
        <v>1.7536450225022401E-5</v>
      </c>
      <c r="C7353" s="22">
        <v>1.6284881207901799E-5</v>
      </c>
      <c r="D7353" s="22" t="s">
        <v>943</v>
      </c>
      <c r="E7353" s="23">
        <v>1814354372.3452201</v>
      </c>
      <c r="F7353" s="23">
        <f t="shared" si="1026"/>
        <v>31817.33514118371</v>
      </c>
      <c r="G7353" s="24" t="s">
        <v>24</v>
      </c>
      <c r="H7353" s="24">
        <v>4</v>
      </c>
      <c r="I7353" s="25" t="s">
        <v>62</v>
      </c>
      <c r="J7353" s="31">
        <f t="shared" si="1028"/>
        <v>4</v>
      </c>
      <c r="K7353" s="24" t="s">
        <v>29</v>
      </c>
      <c r="L7353" s="24"/>
      <c r="M7353" s="25" t="s">
        <v>29</v>
      </c>
      <c r="N7353" s="25">
        <f t="shared" si="1029"/>
        <v>0</v>
      </c>
      <c r="O7353" s="24" t="s">
        <v>29</v>
      </c>
      <c r="P7353" s="24"/>
      <c r="Q7353" s="25" t="s">
        <v>29</v>
      </c>
      <c r="R7353" s="25">
        <f t="shared" si="1030"/>
        <v>0</v>
      </c>
      <c r="S7353" s="24" t="s">
        <v>29</v>
      </c>
      <c r="T7353" s="24"/>
      <c r="U7353" s="25" t="s">
        <v>29</v>
      </c>
      <c r="V7353" s="25">
        <f t="shared" si="1031"/>
        <v>0</v>
      </c>
      <c r="W7353" s="25" t="s">
        <v>29</v>
      </c>
      <c r="X7353" s="25"/>
      <c r="Y7353" s="25" t="s">
        <v>29</v>
      </c>
      <c r="Z7353" s="25">
        <f t="shared" si="1032"/>
        <v>0</v>
      </c>
      <c r="AA7353" s="24" t="s">
        <v>29</v>
      </c>
      <c r="AB7353" s="24"/>
      <c r="AC7353" s="25" t="s">
        <v>29</v>
      </c>
      <c r="AD7353" s="25">
        <f t="shared" si="1033"/>
        <v>0</v>
      </c>
      <c r="AE7353" s="32">
        <f t="shared" si="1034"/>
        <v>4</v>
      </c>
      <c r="AF7353" s="37">
        <f t="shared" si="1027"/>
        <v>31817.33514118371</v>
      </c>
      <c r="AG7353" s="27"/>
    </row>
    <row r="7354" spans="1:33" x14ac:dyDescent="0.25">
      <c r="A7354" s="21">
        <v>2870871</v>
      </c>
      <c r="B7354" s="34">
        <v>2.694296E-4</v>
      </c>
      <c r="C7354" s="22">
        <v>2.9321338265415398E-4</v>
      </c>
      <c r="D7354" s="22" t="s">
        <v>4430</v>
      </c>
      <c r="E7354" s="23">
        <v>7895468.1893154597</v>
      </c>
      <c r="F7354" s="23">
        <f t="shared" si="1026"/>
        <v>2127.2728360599885</v>
      </c>
      <c r="G7354" s="24" t="s">
        <v>24</v>
      </c>
      <c r="H7354" s="24">
        <v>0</v>
      </c>
      <c r="I7354" s="25" t="s">
        <v>38</v>
      </c>
      <c r="J7354" s="31">
        <f t="shared" si="1028"/>
        <v>0</v>
      </c>
      <c r="K7354" s="24" t="s">
        <v>29</v>
      </c>
      <c r="L7354" s="24"/>
      <c r="M7354" s="25" t="s">
        <v>29</v>
      </c>
      <c r="N7354" s="25">
        <f t="shared" si="1029"/>
        <v>0</v>
      </c>
      <c r="O7354" s="24" t="s">
        <v>29</v>
      </c>
      <c r="P7354" s="24"/>
      <c r="Q7354" s="25" t="s">
        <v>29</v>
      </c>
      <c r="R7354" s="25">
        <f t="shared" si="1030"/>
        <v>0</v>
      </c>
      <c r="S7354" s="24" t="s">
        <v>29</v>
      </c>
      <c r="T7354" s="24"/>
      <c r="U7354" s="25" t="s">
        <v>29</v>
      </c>
      <c r="V7354" s="25">
        <f t="shared" si="1031"/>
        <v>0</v>
      </c>
      <c r="W7354" s="25" t="s">
        <v>29</v>
      </c>
      <c r="X7354" s="25"/>
      <c r="Y7354" s="25" t="s">
        <v>29</v>
      </c>
      <c r="Z7354" s="25">
        <f t="shared" si="1032"/>
        <v>0</v>
      </c>
      <c r="AA7354" s="24" t="s">
        <v>29</v>
      </c>
      <c r="AB7354" s="24"/>
      <c r="AC7354" s="25" t="s">
        <v>29</v>
      </c>
      <c r="AD7354" s="25">
        <f t="shared" si="1033"/>
        <v>0</v>
      </c>
      <c r="AE7354" s="32">
        <f t="shared" si="1034"/>
        <v>0</v>
      </c>
      <c r="AF7354" s="37">
        <f t="shared" si="1027"/>
        <v>2127.2728360599885</v>
      </c>
      <c r="AG7354" s="27"/>
    </row>
    <row r="7355" spans="1:33" x14ac:dyDescent="0.25">
      <c r="A7355" s="21">
        <v>2870875</v>
      </c>
      <c r="B7355" s="34">
        <v>1.32131344537815E-5</v>
      </c>
      <c r="C7355" s="22">
        <v>1.6241049788505999E-5</v>
      </c>
      <c r="D7355" s="22" t="s">
        <v>4500</v>
      </c>
      <c r="E7355" s="23">
        <v>6534415.1650795601</v>
      </c>
      <c r="F7355" s="23">
        <f t="shared" si="1026"/>
        <v>86.340106153025062</v>
      </c>
      <c r="G7355" s="24" t="s">
        <v>26</v>
      </c>
      <c r="H7355" s="24">
        <v>0</v>
      </c>
      <c r="I7355" s="25" t="s">
        <v>44</v>
      </c>
      <c r="J7355" s="31">
        <f t="shared" si="1028"/>
        <v>0</v>
      </c>
      <c r="K7355" s="24" t="s">
        <v>29</v>
      </c>
      <c r="L7355" s="24"/>
      <c r="M7355" s="25" t="s">
        <v>29</v>
      </c>
      <c r="N7355" s="25">
        <f t="shared" si="1029"/>
        <v>0</v>
      </c>
      <c r="O7355" s="24" t="s">
        <v>29</v>
      </c>
      <c r="P7355" s="24"/>
      <c r="Q7355" s="25" t="s">
        <v>29</v>
      </c>
      <c r="R7355" s="25">
        <f t="shared" si="1030"/>
        <v>0</v>
      </c>
      <c r="S7355" s="24" t="s">
        <v>29</v>
      </c>
      <c r="T7355" s="24"/>
      <c r="U7355" s="25" t="s">
        <v>29</v>
      </c>
      <c r="V7355" s="25">
        <f t="shared" si="1031"/>
        <v>0</v>
      </c>
      <c r="W7355" s="25" t="s">
        <v>29</v>
      </c>
      <c r="X7355" s="25"/>
      <c r="Y7355" s="25" t="s">
        <v>29</v>
      </c>
      <c r="Z7355" s="25">
        <f t="shared" si="1032"/>
        <v>0</v>
      </c>
      <c r="AA7355" s="24" t="s">
        <v>29</v>
      </c>
      <c r="AB7355" s="24"/>
      <c r="AC7355" s="25" t="s">
        <v>29</v>
      </c>
      <c r="AD7355" s="25">
        <f t="shared" si="1033"/>
        <v>0</v>
      </c>
      <c r="AE7355" s="32">
        <f t="shared" si="1034"/>
        <v>0</v>
      </c>
      <c r="AF7355" s="37">
        <f t="shared" si="1027"/>
        <v>86.340106153025062</v>
      </c>
      <c r="AG7355" s="27"/>
    </row>
    <row r="7356" spans="1:33" x14ac:dyDescent="0.25">
      <c r="A7356" s="21">
        <v>2870881</v>
      </c>
      <c r="B7356" s="34">
        <v>8.6645035388899406E-5</v>
      </c>
      <c r="C7356" s="22">
        <v>9.7818749180653594E-5</v>
      </c>
      <c r="D7356" s="22" t="s">
        <v>1516</v>
      </c>
      <c r="E7356" s="23">
        <v>113164852.565634</v>
      </c>
      <c r="F7356" s="23">
        <f t="shared" si="1026"/>
        <v>9805.1726553289409</v>
      </c>
      <c r="G7356" s="24" t="s">
        <v>24</v>
      </c>
      <c r="H7356" s="24">
        <v>1</v>
      </c>
      <c r="I7356" s="25" t="s">
        <v>41</v>
      </c>
      <c r="J7356" s="31">
        <f t="shared" si="1028"/>
        <v>1</v>
      </c>
      <c r="K7356" s="24" t="s">
        <v>29</v>
      </c>
      <c r="L7356" s="24"/>
      <c r="M7356" s="25" t="s">
        <v>29</v>
      </c>
      <c r="N7356" s="25">
        <f t="shared" si="1029"/>
        <v>0</v>
      </c>
      <c r="O7356" s="24" t="s">
        <v>29</v>
      </c>
      <c r="P7356" s="24"/>
      <c r="Q7356" s="25" t="s">
        <v>29</v>
      </c>
      <c r="R7356" s="25">
        <f t="shared" si="1030"/>
        <v>0</v>
      </c>
      <c r="S7356" s="24" t="s">
        <v>29</v>
      </c>
      <c r="T7356" s="24"/>
      <c r="U7356" s="25" t="s">
        <v>29</v>
      </c>
      <c r="V7356" s="25">
        <f t="shared" si="1031"/>
        <v>0</v>
      </c>
      <c r="W7356" s="25" t="s">
        <v>29</v>
      </c>
      <c r="X7356" s="25"/>
      <c r="Y7356" s="25" t="s">
        <v>29</v>
      </c>
      <c r="Z7356" s="25">
        <f t="shared" si="1032"/>
        <v>0</v>
      </c>
      <c r="AA7356" s="24" t="s">
        <v>29</v>
      </c>
      <c r="AB7356" s="24"/>
      <c r="AC7356" s="25" t="s">
        <v>29</v>
      </c>
      <c r="AD7356" s="25">
        <f t="shared" si="1033"/>
        <v>0</v>
      </c>
      <c r="AE7356" s="32">
        <f t="shared" si="1034"/>
        <v>1</v>
      </c>
      <c r="AF7356" s="37">
        <f t="shared" si="1027"/>
        <v>9805.1726553289409</v>
      </c>
      <c r="AG7356" s="27"/>
    </row>
    <row r="7357" spans="1:33" x14ac:dyDescent="0.25">
      <c r="A7357" s="21">
        <v>2870882</v>
      </c>
      <c r="B7357" s="34">
        <v>1.46429622401121E-6</v>
      </c>
      <c r="C7357" s="22">
        <v>1.68243311597684E-6</v>
      </c>
      <c r="D7357" s="22" t="s">
        <v>1626</v>
      </c>
      <c r="E7357" s="23">
        <v>803427651.26776004</v>
      </c>
      <c r="F7357" s="23">
        <f t="shared" si="1026"/>
        <v>1176.4560760175764</v>
      </c>
      <c r="G7357" s="24" t="s">
        <v>24</v>
      </c>
      <c r="H7357" s="24">
        <v>5</v>
      </c>
      <c r="I7357" s="25" t="s">
        <v>67</v>
      </c>
      <c r="J7357" s="31">
        <f t="shared" si="1028"/>
        <v>0</v>
      </c>
      <c r="K7357" s="24" t="s">
        <v>26</v>
      </c>
      <c r="L7357" s="24">
        <v>1</v>
      </c>
      <c r="M7357" s="25" t="s">
        <v>27</v>
      </c>
      <c r="N7357" s="25">
        <f t="shared" si="1029"/>
        <v>0</v>
      </c>
      <c r="O7357" s="24" t="s">
        <v>24</v>
      </c>
      <c r="P7357" s="24">
        <v>3</v>
      </c>
      <c r="Q7357" s="25" t="s">
        <v>40</v>
      </c>
      <c r="R7357" s="25">
        <f t="shared" si="1030"/>
        <v>3</v>
      </c>
      <c r="S7357" s="24" t="s">
        <v>29</v>
      </c>
      <c r="T7357" s="24"/>
      <c r="U7357" s="25" t="s">
        <v>29</v>
      </c>
      <c r="V7357" s="25">
        <f t="shared" si="1031"/>
        <v>0</v>
      </c>
      <c r="W7357" s="25" t="s">
        <v>29</v>
      </c>
      <c r="X7357" s="25"/>
      <c r="Y7357" s="25" t="s">
        <v>29</v>
      </c>
      <c r="Z7357" s="25">
        <f t="shared" si="1032"/>
        <v>0</v>
      </c>
      <c r="AA7357" s="24" t="s">
        <v>29</v>
      </c>
      <c r="AB7357" s="24"/>
      <c r="AC7357" s="25" t="s">
        <v>29</v>
      </c>
      <c r="AD7357" s="25">
        <f t="shared" si="1033"/>
        <v>0</v>
      </c>
      <c r="AE7357" s="32">
        <f t="shared" si="1034"/>
        <v>3</v>
      </c>
      <c r="AF7357" s="37">
        <f t="shared" si="1027"/>
        <v>1176.4560760175764</v>
      </c>
      <c r="AG7357" s="27"/>
    </row>
    <row r="7358" spans="1:33" x14ac:dyDescent="0.25">
      <c r="A7358" s="21">
        <v>2870883</v>
      </c>
      <c r="B7358" s="34">
        <v>1.1057019229482701E-5</v>
      </c>
      <c r="C7358" s="22">
        <v>1.0610377591735001E-5</v>
      </c>
      <c r="D7358" s="22" t="s">
        <v>5457</v>
      </c>
      <c r="E7358" s="23">
        <v>4058.5965013658601</v>
      </c>
      <c r="F7358" s="23">
        <f t="shared" si="1026"/>
        <v>4.4875979560313528E-2</v>
      </c>
      <c r="G7358" s="24" t="s">
        <v>24</v>
      </c>
      <c r="H7358" s="24">
        <v>3</v>
      </c>
      <c r="I7358" s="25" t="s">
        <v>45</v>
      </c>
      <c r="J7358" s="31">
        <f t="shared" si="1028"/>
        <v>0</v>
      </c>
      <c r="K7358" s="24" t="s">
        <v>29</v>
      </c>
      <c r="L7358" s="24"/>
      <c r="M7358" s="25" t="s">
        <v>29</v>
      </c>
      <c r="N7358" s="25">
        <f t="shared" si="1029"/>
        <v>0</v>
      </c>
      <c r="O7358" s="24" t="s">
        <v>29</v>
      </c>
      <c r="P7358" s="24"/>
      <c r="Q7358" s="25" t="s">
        <v>29</v>
      </c>
      <c r="R7358" s="25">
        <f t="shared" si="1030"/>
        <v>0</v>
      </c>
      <c r="S7358" s="24" t="s">
        <v>29</v>
      </c>
      <c r="T7358" s="24"/>
      <c r="U7358" s="25" t="s">
        <v>29</v>
      </c>
      <c r="V7358" s="25">
        <f t="shared" si="1031"/>
        <v>0</v>
      </c>
      <c r="W7358" s="25" t="s">
        <v>29</v>
      </c>
      <c r="X7358" s="25"/>
      <c r="Y7358" s="25" t="s">
        <v>29</v>
      </c>
      <c r="Z7358" s="25">
        <f t="shared" si="1032"/>
        <v>0</v>
      </c>
      <c r="AA7358" s="24" t="s">
        <v>29</v>
      </c>
      <c r="AB7358" s="24"/>
      <c r="AC7358" s="25" t="s">
        <v>29</v>
      </c>
      <c r="AD7358" s="25">
        <f t="shared" si="1033"/>
        <v>0</v>
      </c>
      <c r="AE7358" s="32">
        <f t="shared" si="1034"/>
        <v>0</v>
      </c>
      <c r="AF7358" s="37">
        <f t="shared" si="1027"/>
        <v>4.4875979560313528E-2</v>
      </c>
      <c r="AG7358" s="27"/>
    </row>
    <row r="7359" spans="1:33" x14ac:dyDescent="0.25">
      <c r="A7359" s="21">
        <v>2870884</v>
      </c>
      <c r="B7359" s="34">
        <v>5.8607423617326299E-5</v>
      </c>
      <c r="C7359" s="22">
        <v>5.5356974202151502E-5</v>
      </c>
      <c r="D7359" s="22" t="s">
        <v>682</v>
      </c>
      <c r="E7359" s="23">
        <v>885806510.10023999</v>
      </c>
      <c r="F7359" s="23">
        <f t="shared" si="1026"/>
        <v>51914.837380430195</v>
      </c>
      <c r="G7359" s="24" t="s">
        <v>24</v>
      </c>
      <c r="H7359" s="24">
        <v>3</v>
      </c>
      <c r="I7359" s="25" t="s">
        <v>36</v>
      </c>
      <c r="J7359" s="31">
        <f t="shared" si="1028"/>
        <v>3</v>
      </c>
      <c r="K7359" s="24" t="s">
        <v>29</v>
      </c>
      <c r="L7359" s="24"/>
      <c r="M7359" s="25" t="s">
        <v>29</v>
      </c>
      <c r="N7359" s="25">
        <f t="shared" si="1029"/>
        <v>0</v>
      </c>
      <c r="O7359" s="24" t="s">
        <v>29</v>
      </c>
      <c r="P7359" s="24"/>
      <c r="Q7359" s="25" t="s">
        <v>29</v>
      </c>
      <c r="R7359" s="25">
        <f t="shared" si="1030"/>
        <v>0</v>
      </c>
      <c r="S7359" s="24" t="s">
        <v>29</v>
      </c>
      <c r="T7359" s="24"/>
      <c r="U7359" s="25" t="s">
        <v>29</v>
      </c>
      <c r="V7359" s="25">
        <f t="shared" si="1031"/>
        <v>0</v>
      </c>
      <c r="W7359" s="25" t="s">
        <v>29</v>
      </c>
      <c r="X7359" s="25"/>
      <c r="Y7359" s="25" t="s">
        <v>29</v>
      </c>
      <c r="Z7359" s="25">
        <f t="shared" si="1032"/>
        <v>0</v>
      </c>
      <c r="AA7359" s="24" t="s">
        <v>29</v>
      </c>
      <c r="AB7359" s="24"/>
      <c r="AC7359" s="25" t="s">
        <v>29</v>
      </c>
      <c r="AD7359" s="25">
        <f t="shared" si="1033"/>
        <v>0</v>
      </c>
      <c r="AE7359" s="32">
        <f t="shared" si="1034"/>
        <v>3</v>
      </c>
      <c r="AF7359" s="37">
        <f t="shared" si="1027"/>
        <v>51914.837380430195</v>
      </c>
      <c r="AG7359" s="27"/>
    </row>
    <row r="7360" spans="1:33" x14ac:dyDescent="0.25">
      <c r="A7360" s="21">
        <v>2870886</v>
      </c>
      <c r="B7360" s="34">
        <v>7.3688063910566905E-5</v>
      </c>
      <c r="C7360" s="22">
        <v>7.5645505830776298E-5</v>
      </c>
      <c r="D7360" s="22" t="s">
        <v>2277</v>
      </c>
      <c r="E7360" s="23">
        <v>334645534.53420103</v>
      </c>
      <c r="F7360" s="23">
        <f t="shared" si="1026"/>
        <v>24659.381536142031</v>
      </c>
      <c r="G7360" s="24" t="s">
        <v>24</v>
      </c>
      <c r="H7360" s="24">
        <v>3</v>
      </c>
      <c r="I7360" s="25" t="s">
        <v>39</v>
      </c>
      <c r="J7360" s="31">
        <f t="shared" si="1028"/>
        <v>3</v>
      </c>
      <c r="K7360" s="24" t="s">
        <v>29</v>
      </c>
      <c r="L7360" s="24"/>
      <c r="M7360" s="25" t="s">
        <v>29</v>
      </c>
      <c r="N7360" s="25">
        <f t="shared" si="1029"/>
        <v>0</v>
      </c>
      <c r="O7360" s="24" t="s">
        <v>29</v>
      </c>
      <c r="P7360" s="24"/>
      <c r="Q7360" s="25" t="s">
        <v>29</v>
      </c>
      <c r="R7360" s="25">
        <f t="shared" si="1030"/>
        <v>0</v>
      </c>
      <c r="S7360" s="24" t="s">
        <v>29</v>
      </c>
      <c r="T7360" s="24"/>
      <c r="U7360" s="25" t="s">
        <v>29</v>
      </c>
      <c r="V7360" s="25">
        <f t="shared" si="1031"/>
        <v>0</v>
      </c>
      <c r="W7360" s="25" t="s">
        <v>29</v>
      </c>
      <c r="X7360" s="25"/>
      <c r="Y7360" s="25" t="s">
        <v>29</v>
      </c>
      <c r="Z7360" s="25">
        <f t="shared" si="1032"/>
        <v>0</v>
      </c>
      <c r="AA7360" s="24" t="s">
        <v>29</v>
      </c>
      <c r="AB7360" s="24"/>
      <c r="AC7360" s="25" t="s">
        <v>29</v>
      </c>
      <c r="AD7360" s="25">
        <f t="shared" si="1033"/>
        <v>0</v>
      </c>
      <c r="AE7360" s="32">
        <f t="shared" si="1034"/>
        <v>3</v>
      </c>
      <c r="AF7360" s="37">
        <f t="shared" si="1027"/>
        <v>24659.381536142031</v>
      </c>
      <c r="AG7360" s="27"/>
    </row>
    <row r="7361" spans="1:33" x14ac:dyDescent="0.25">
      <c r="A7361" s="21">
        <v>2870887</v>
      </c>
      <c r="B7361" s="34">
        <v>6.5624607699992098E-6</v>
      </c>
      <c r="C7361" s="22">
        <v>8.0428449334146893E-6</v>
      </c>
      <c r="D7361" s="22" t="s">
        <v>4105</v>
      </c>
      <c r="E7361" s="23">
        <v>17499493.242782701</v>
      </c>
      <c r="F7361" s="23">
        <f t="shared" si="1026"/>
        <v>114.83973790062772</v>
      </c>
      <c r="G7361" s="24" t="s">
        <v>24</v>
      </c>
      <c r="H7361" s="24">
        <v>1</v>
      </c>
      <c r="I7361" s="25" t="s">
        <v>44</v>
      </c>
      <c r="J7361" s="31">
        <f t="shared" si="1028"/>
        <v>1</v>
      </c>
      <c r="K7361" s="24" t="s">
        <v>29</v>
      </c>
      <c r="L7361" s="24"/>
      <c r="M7361" s="25" t="s">
        <v>29</v>
      </c>
      <c r="N7361" s="25">
        <f t="shared" si="1029"/>
        <v>0</v>
      </c>
      <c r="O7361" s="24" t="s">
        <v>29</v>
      </c>
      <c r="P7361" s="24"/>
      <c r="Q7361" s="25" t="s">
        <v>29</v>
      </c>
      <c r="R7361" s="25">
        <f t="shared" si="1030"/>
        <v>0</v>
      </c>
      <c r="S7361" s="24" t="s">
        <v>29</v>
      </c>
      <c r="T7361" s="24"/>
      <c r="U7361" s="25" t="s">
        <v>29</v>
      </c>
      <c r="V7361" s="25">
        <f t="shared" si="1031"/>
        <v>0</v>
      </c>
      <c r="W7361" s="25" t="s">
        <v>29</v>
      </c>
      <c r="X7361" s="25"/>
      <c r="Y7361" s="25" t="s">
        <v>29</v>
      </c>
      <c r="Z7361" s="25">
        <f t="shared" si="1032"/>
        <v>0</v>
      </c>
      <c r="AA7361" s="24" t="s">
        <v>29</v>
      </c>
      <c r="AB7361" s="24"/>
      <c r="AC7361" s="25" t="s">
        <v>29</v>
      </c>
      <c r="AD7361" s="25">
        <f t="shared" si="1033"/>
        <v>0</v>
      </c>
      <c r="AE7361" s="32">
        <f t="shared" si="1034"/>
        <v>1</v>
      </c>
      <c r="AF7361" s="37">
        <f t="shared" si="1027"/>
        <v>114.83973790062772</v>
      </c>
      <c r="AG7361" s="27"/>
    </row>
    <row r="7362" spans="1:33" x14ac:dyDescent="0.25">
      <c r="A7362" s="21">
        <v>2870893</v>
      </c>
      <c r="B7362" s="34">
        <v>7.3434424606198097E-6</v>
      </c>
      <c r="C7362" s="22">
        <v>7.5252475687667496E-6</v>
      </c>
      <c r="D7362" s="22" t="s">
        <v>4948</v>
      </c>
      <c r="E7362" s="23">
        <v>1326570.39544288</v>
      </c>
      <c r="F7362" s="23">
        <f t="shared" si="1026"/>
        <v>9.7415933688964564</v>
      </c>
      <c r="G7362" s="24" t="s">
        <v>24</v>
      </c>
      <c r="H7362" s="24">
        <v>3</v>
      </c>
      <c r="I7362" s="25" t="s">
        <v>76</v>
      </c>
      <c r="J7362" s="31">
        <f t="shared" si="1028"/>
        <v>0</v>
      </c>
      <c r="K7362" s="24" t="s">
        <v>24</v>
      </c>
      <c r="L7362" s="24">
        <v>1</v>
      </c>
      <c r="M7362" s="25" t="s">
        <v>35</v>
      </c>
      <c r="N7362" s="25">
        <f t="shared" si="1029"/>
        <v>0</v>
      </c>
      <c r="O7362" s="24" t="s">
        <v>29</v>
      </c>
      <c r="P7362" s="24"/>
      <c r="Q7362" s="25" t="s">
        <v>29</v>
      </c>
      <c r="R7362" s="25">
        <f t="shared" si="1030"/>
        <v>0</v>
      </c>
      <c r="S7362" s="24" t="s">
        <v>29</v>
      </c>
      <c r="T7362" s="24"/>
      <c r="U7362" s="25" t="s">
        <v>29</v>
      </c>
      <c r="V7362" s="25">
        <f t="shared" si="1031"/>
        <v>0</v>
      </c>
      <c r="W7362" s="25" t="s">
        <v>29</v>
      </c>
      <c r="X7362" s="25"/>
      <c r="Y7362" s="25" t="s">
        <v>29</v>
      </c>
      <c r="Z7362" s="25">
        <f t="shared" si="1032"/>
        <v>0</v>
      </c>
      <c r="AA7362" s="24" t="s">
        <v>29</v>
      </c>
      <c r="AB7362" s="24"/>
      <c r="AC7362" s="25" t="s">
        <v>29</v>
      </c>
      <c r="AD7362" s="25">
        <f t="shared" si="1033"/>
        <v>0</v>
      </c>
      <c r="AE7362" s="32">
        <f t="shared" si="1034"/>
        <v>0</v>
      </c>
      <c r="AF7362" s="37">
        <f t="shared" si="1027"/>
        <v>9.7415933688964564</v>
      </c>
      <c r="AG7362" s="27"/>
    </row>
    <row r="7363" spans="1:33" x14ac:dyDescent="0.25">
      <c r="A7363" s="21">
        <v>2870904</v>
      </c>
      <c r="B7363" s="34">
        <v>1.0827636931346299E-4</v>
      </c>
      <c r="C7363" s="22">
        <v>1.07721975779423E-4</v>
      </c>
      <c r="D7363" s="22" t="s">
        <v>1279</v>
      </c>
      <c r="E7363" s="23">
        <v>423030977.50906801</v>
      </c>
      <c r="F7363" s="23">
        <f t="shared" si="1026"/>
        <v>45804.258351807104</v>
      </c>
      <c r="G7363" s="24" t="s">
        <v>24</v>
      </c>
      <c r="H7363" s="24">
        <v>4</v>
      </c>
      <c r="I7363" s="25" t="s">
        <v>44</v>
      </c>
      <c r="J7363" s="31">
        <f t="shared" si="1028"/>
        <v>4</v>
      </c>
      <c r="K7363" s="24" t="s">
        <v>29</v>
      </c>
      <c r="L7363" s="24"/>
      <c r="M7363" s="25" t="s">
        <v>29</v>
      </c>
      <c r="N7363" s="25">
        <f t="shared" si="1029"/>
        <v>0</v>
      </c>
      <c r="O7363" s="24" t="s">
        <v>29</v>
      </c>
      <c r="P7363" s="24"/>
      <c r="Q7363" s="25" t="s">
        <v>29</v>
      </c>
      <c r="R7363" s="25">
        <f t="shared" si="1030"/>
        <v>0</v>
      </c>
      <c r="S7363" s="24" t="s">
        <v>29</v>
      </c>
      <c r="T7363" s="24"/>
      <c r="U7363" s="25" t="s">
        <v>29</v>
      </c>
      <c r="V7363" s="25">
        <f t="shared" si="1031"/>
        <v>0</v>
      </c>
      <c r="W7363" s="25" t="s">
        <v>29</v>
      </c>
      <c r="X7363" s="25"/>
      <c r="Y7363" s="25" t="s">
        <v>29</v>
      </c>
      <c r="Z7363" s="25">
        <f t="shared" si="1032"/>
        <v>0</v>
      </c>
      <c r="AA7363" s="24" t="s">
        <v>29</v>
      </c>
      <c r="AB7363" s="24"/>
      <c r="AC7363" s="25" t="s">
        <v>29</v>
      </c>
      <c r="AD7363" s="25">
        <f t="shared" si="1033"/>
        <v>0</v>
      </c>
      <c r="AE7363" s="32">
        <f t="shared" si="1034"/>
        <v>4</v>
      </c>
      <c r="AF7363" s="37">
        <f t="shared" si="1027"/>
        <v>45804.258351807104</v>
      </c>
      <c r="AG7363" s="27"/>
    </row>
    <row r="7364" spans="1:33" x14ac:dyDescent="0.25">
      <c r="A7364" s="21">
        <v>2870908</v>
      </c>
      <c r="B7364" s="34">
        <v>6.1656440409581996E-4</v>
      </c>
      <c r="C7364" s="22">
        <v>6.2599970281380501E-4</v>
      </c>
      <c r="D7364" s="22" t="s">
        <v>3136</v>
      </c>
      <c r="E7364" s="23">
        <v>128988288.254288</v>
      </c>
      <c r="F7364" s="23">
        <f t="shared" si="1026"/>
        <v>79529.587082844941</v>
      </c>
      <c r="G7364" s="24" t="s">
        <v>24</v>
      </c>
      <c r="H7364" s="24">
        <v>3</v>
      </c>
      <c r="I7364" s="25" t="s">
        <v>62</v>
      </c>
      <c r="J7364" s="31">
        <f t="shared" si="1028"/>
        <v>3</v>
      </c>
      <c r="K7364" s="24" t="s">
        <v>29</v>
      </c>
      <c r="L7364" s="24"/>
      <c r="M7364" s="25" t="s">
        <v>29</v>
      </c>
      <c r="N7364" s="25">
        <f t="shared" si="1029"/>
        <v>0</v>
      </c>
      <c r="O7364" s="24" t="s">
        <v>29</v>
      </c>
      <c r="P7364" s="24"/>
      <c r="Q7364" s="25" t="s">
        <v>29</v>
      </c>
      <c r="R7364" s="25">
        <f t="shared" si="1030"/>
        <v>0</v>
      </c>
      <c r="S7364" s="24" t="s">
        <v>29</v>
      </c>
      <c r="T7364" s="24"/>
      <c r="U7364" s="25" t="s">
        <v>29</v>
      </c>
      <c r="V7364" s="25">
        <f t="shared" si="1031"/>
        <v>0</v>
      </c>
      <c r="W7364" s="25" t="s">
        <v>29</v>
      </c>
      <c r="X7364" s="25"/>
      <c r="Y7364" s="25" t="s">
        <v>29</v>
      </c>
      <c r="Z7364" s="25">
        <f t="shared" si="1032"/>
        <v>0</v>
      </c>
      <c r="AA7364" s="24" t="s">
        <v>29</v>
      </c>
      <c r="AB7364" s="24"/>
      <c r="AC7364" s="25" t="s">
        <v>29</v>
      </c>
      <c r="AD7364" s="25">
        <f t="shared" si="1033"/>
        <v>0</v>
      </c>
      <c r="AE7364" s="32">
        <f t="shared" si="1034"/>
        <v>3</v>
      </c>
      <c r="AF7364" s="37">
        <f t="shared" si="1027"/>
        <v>79529.587082844941</v>
      </c>
      <c r="AG7364" s="27"/>
    </row>
    <row r="7365" spans="1:33" x14ac:dyDescent="0.25">
      <c r="A7365" s="21">
        <v>2870910</v>
      </c>
      <c r="B7365" s="34">
        <v>1.6566321941382401E-5</v>
      </c>
      <c r="C7365" s="22">
        <v>1.9045517736175199E-5</v>
      </c>
      <c r="D7365" s="22" t="s">
        <v>1811</v>
      </c>
      <c r="E7365" s="23">
        <v>638529846.14070702</v>
      </c>
      <c r="F7365" s="23">
        <f t="shared" si="1026"/>
        <v>10578.091000348322</v>
      </c>
      <c r="G7365" s="24" t="s">
        <v>26</v>
      </c>
      <c r="H7365" s="24">
        <v>1</v>
      </c>
      <c r="I7365" s="25" t="s">
        <v>44</v>
      </c>
      <c r="J7365" s="31">
        <f t="shared" si="1028"/>
        <v>1</v>
      </c>
      <c r="K7365" s="24" t="s">
        <v>26</v>
      </c>
      <c r="L7365" s="24">
        <v>2</v>
      </c>
      <c r="M7365" s="25" t="s">
        <v>41</v>
      </c>
      <c r="N7365" s="25">
        <f t="shared" si="1029"/>
        <v>2</v>
      </c>
      <c r="O7365" s="24" t="s">
        <v>24</v>
      </c>
      <c r="P7365" s="24">
        <v>4</v>
      </c>
      <c r="Q7365" s="25" t="s">
        <v>49</v>
      </c>
      <c r="R7365" s="25">
        <f t="shared" si="1030"/>
        <v>0</v>
      </c>
      <c r="S7365" s="24" t="s">
        <v>29</v>
      </c>
      <c r="T7365" s="24"/>
      <c r="U7365" s="25" t="s">
        <v>29</v>
      </c>
      <c r="V7365" s="25">
        <f t="shared" si="1031"/>
        <v>0</v>
      </c>
      <c r="W7365" s="25" t="s">
        <v>29</v>
      </c>
      <c r="X7365" s="25"/>
      <c r="Y7365" s="25" t="s">
        <v>29</v>
      </c>
      <c r="Z7365" s="25">
        <f t="shared" si="1032"/>
        <v>0</v>
      </c>
      <c r="AA7365" s="24" t="s">
        <v>29</v>
      </c>
      <c r="AB7365" s="24"/>
      <c r="AC7365" s="25" t="s">
        <v>29</v>
      </c>
      <c r="AD7365" s="25">
        <f t="shared" si="1033"/>
        <v>0</v>
      </c>
      <c r="AE7365" s="32">
        <f t="shared" si="1034"/>
        <v>2</v>
      </c>
      <c r="AF7365" s="37">
        <f t="shared" si="1027"/>
        <v>10578.091000348322</v>
      </c>
      <c r="AG7365" s="27"/>
    </row>
    <row r="7366" spans="1:33" x14ac:dyDescent="0.25">
      <c r="A7366" s="21">
        <v>2870915</v>
      </c>
      <c r="B7366" s="34">
        <v>1.84135156144612E-6</v>
      </c>
      <c r="C7366" s="22">
        <v>2.1294702740877201E-6</v>
      </c>
      <c r="D7366" s="22" t="s">
        <v>4354</v>
      </c>
      <c r="E7366" s="23">
        <v>10156917.907089701</v>
      </c>
      <c r="F7366" s="23">
        <f t="shared" si="1026"/>
        <v>18.702456647699677</v>
      </c>
      <c r="G7366" s="24" t="s">
        <v>24</v>
      </c>
      <c r="H7366" s="24">
        <v>1</v>
      </c>
      <c r="I7366" s="25" t="s">
        <v>36</v>
      </c>
      <c r="J7366" s="31">
        <f t="shared" si="1028"/>
        <v>1</v>
      </c>
      <c r="K7366" s="24" t="s">
        <v>29</v>
      </c>
      <c r="L7366" s="24"/>
      <c r="M7366" s="25" t="s">
        <v>29</v>
      </c>
      <c r="N7366" s="25">
        <f t="shared" si="1029"/>
        <v>0</v>
      </c>
      <c r="O7366" s="24" t="s">
        <v>29</v>
      </c>
      <c r="P7366" s="24"/>
      <c r="Q7366" s="25" t="s">
        <v>29</v>
      </c>
      <c r="R7366" s="25">
        <f t="shared" si="1030"/>
        <v>0</v>
      </c>
      <c r="S7366" s="24" t="s">
        <v>29</v>
      </c>
      <c r="T7366" s="24"/>
      <c r="U7366" s="25" t="s">
        <v>29</v>
      </c>
      <c r="V7366" s="25">
        <f t="shared" si="1031"/>
        <v>0</v>
      </c>
      <c r="W7366" s="25" t="s">
        <v>29</v>
      </c>
      <c r="X7366" s="25"/>
      <c r="Y7366" s="25" t="s">
        <v>29</v>
      </c>
      <c r="Z7366" s="25">
        <f t="shared" si="1032"/>
        <v>0</v>
      </c>
      <c r="AA7366" s="24" t="s">
        <v>29</v>
      </c>
      <c r="AB7366" s="24"/>
      <c r="AC7366" s="25" t="s">
        <v>29</v>
      </c>
      <c r="AD7366" s="25">
        <f t="shared" si="1033"/>
        <v>0</v>
      </c>
      <c r="AE7366" s="32">
        <f t="shared" si="1034"/>
        <v>1</v>
      </c>
      <c r="AF7366" s="37">
        <f t="shared" si="1027"/>
        <v>18.702456647699677</v>
      </c>
      <c r="AG7366" s="27"/>
    </row>
    <row r="7367" spans="1:33" x14ac:dyDescent="0.25">
      <c r="A7367" s="21">
        <v>2870917</v>
      </c>
      <c r="B7367" s="34">
        <v>1.2850157868805501E-5</v>
      </c>
      <c r="C7367" s="22">
        <v>1.2741761807387699E-5</v>
      </c>
      <c r="D7367" s="22" t="s">
        <v>1102</v>
      </c>
      <c r="E7367" s="23">
        <v>1474713036.3478999</v>
      </c>
      <c r="F7367" s="23">
        <f t="shared" si="1026"/>
        <v>18950.295328256019</v>
      </c>
      <c r="G7367" s="24" t="s">
        <v>26</v>
      </c>
      <c r="H7367" s="24">
        <v>1</v>
      </c>
      <c r="I7367" s="25" t="s">
        <v>38</v>
      </c>
      <c r="J7367" s="31">
        <f t="shared" si="1028"/>
        <v>0</v>
      </c>
      <c r="K7367" s="24" t="s">
        <v>24</v>
      </c>
      <c r="L7367" s="24">
        <v>3</v>
      </c>
      <c r="M7367" s="25" t="s">
        <v>36</v>
      </c>
      <c r="N7367" s="25">
        <f t="shared" si="1029"/>
        <v>3</v>
      </c>
      <c r="O7367" s="24" t="s">
        <v>29</v>
      </c>
      <c r="P7367" s="24"/>
      <c r="Q7367" s="25" t="s">
        <v>29</v>
      </c>
      <c r="R7367" s="25">
        <f t="shared" si="1030"/>
        <v>0</v>
      </c>
      <c r="S7367" s="24" t="s">
        <v>29</v>
      </c>
      <c r="T7367" s="24"/>
      <c r="U7367" s="25" t="s">
        <v>29</v>
      </c>
      <c r="V7367" s="25">
        <f t="shared" si="1031"/>
        <v>0</v>
      </c>
      <c r="W7367" s="25" t="s">
        <v>29</v>
      </c>
      <c r="X7367" s="25"/>
      <c r="Y7367" s="25" t="s">
        <v>29</v>
      </c>
      <c r="Z7367" s="25">
        <f t="shared" si="1032"/>
        <v>0</v>
      </c>
      <c r="AA7367" s="24" t="s">
        <v>29</v>
      </c>
      <c r="AB7367" s="24"/>
      <c r="AC7367" s="25" t="s">
        <v>29</v>
      </c>
      <c r="AD7367" s="25">
        <f t="shared" si="1033"/>
        <v>0</v>
      </c>
      <c r="AE7367" s="32">
        <f t="shared" si="1034"/>
        <v>3</v>
      </c>
      <c r="AF7367" s="37">
        <f t="shared" si="1027"/>
        <v>18950.295328256019</v>
      </c>
      <c r="AG7367" s="27"/>
    </row>
    <row r="7368" spans="1:33" x14ac:dyDescent="0.25">
      <c r="A7368" s="21">
        <v>2870926</v>
      </c>
      <c r="B7368" s="34">
        <v>5.1583429114179002E-5</v>
      </c>
      <c r="C7368" s="22">
        <v>4.9962110075831798E-5</v>
      </c>
      <c r="D7368" s="22" t="s">
        <v>599</v>
      </c>
      <c r="E7368" s="23">
        <v>855776511.20675099</v>
      </c>
      <c r="F7368" s="23">
        <f t="shared" si="1026"/>
        <v>44143.887003412849</v>
      </c>
      <c r="G7368" s="24" t="s">
        <v>26</v>
      </c>
      <c r="H7368" s="24">
        <v>1</v>
      </c>
      <c r="I7368" s="25" t="s">
        <v>38</v>
      </c>
      <c r="J7368" s="31">
        <f t="shared" si="1028"/>
        <v>0</v>
      </c>
      <c r="K7368" s="24" t="s">
        <v>24</v>
      </c>
      <c r="L7368" s="24">
        <v>4</v>
      </c>
      <c r="M7368" s="25" t="s">
        <v>36</v>
      </c>
      <c r="N7368" s="25">
        <f t="shared" si="1029"/>
        <v>4</v>
      </c>
      <c r="O7368" s="24" t="s">
        <v>29</v>
      </c>
      <c r="P7368" s="24"/>
      <c r="Q7368" s="25" t="s">
        <v>29</v>
      </c>
      <c r="R7368" s="25">
        <f t="shared" si="1030"/>
        <v>0</v>
      </c>
      <c r="S7368" s="24" t="s">
        <v>29</v>
      </c>
      <c r="T7368" s="24"/>
      <c r="U7368" s="25" t="s">
        <v>29</v>
      </c>
      <c r="V7368" s="25">
        <f t="shared" si="1031"/>
        <v>0</v>
      </c>
      <c r="W7368" s="25" t="s">
        <v>29</v>
      </c>
      <c r="X7368" s="25"/>
      <c r="Y7368" s="25" t="s">
        <v>29</v>
      </c>
      <c r="Z7368" s="25">
        <f t="shared" si="1032"/>
        <v>0</v>
      </c>
      <c r="AA7368" s="24" t="s">
        <v>29</v>
      </c>
      <c r="AB7368" s="24"/>
      <c r="AC7368" s="25" t="s">
        <v>29</v>
      </c>
      <c r="AD7368" s="25">
        <f t="shared" si="1033"/>
        <v>0</v>
      </c>
      <c r="AE7368" s="32">
        <f t="shared" si="1034"/>
        <v>4</v>
      </c>
      <c r="AF7368" s="37">
        <f t="shared" si="1027"/>
        <v>44143.887003412849</v>
      </c>
      <c r="AG7368" s="27"/>
    </row>
    <row r="7369" spans="1:33" x14ac:dyDescent="0.25">
      <c r="A7369" s="21">
        <v>2870927</v>
      </c>
      <c r="B7369" s="34">
        <v>4.2597468011331501E-6</v>
      </c>
      <c r="C7369" s="22">
        <v>5.2033219471718002E-6</v>
      </c>
      <c r="D7369" s="22" t="s">
        <v>2216</v>
      </c>
      <c r="E7369" s="23">
        <v>426351685.65654099</v>
      </c>
      <c r="F7369" s="23">
        <f t="shared" ref="F7369:F7432" si="1035">E7369*B7369</f>
        <v>1816.1502291331769</v>
      </c>
      <c r="G7369" s="24" t="s">
        <v>24</v>
      </c>
      <c r="H7369" s="24">
        <v>3</v>
      </c>
      <c r="I7369" s="25" t="s">
        <v>40</v>
      </c>
      <c r="J7369" s="31">
        <f t="shared" si="1028"/>
        <v>3</v>
      </c>
      <c r="K7369" s="24" t="s">
        <v>29</v>
      </c>
      <c r="L7369" s="24"/>
      <c r="M7369" s="25" t="s">
        <v>29</v>
      </c>
      <c r="N7369" s="25">
        <f t="shared" si="1029"/>
        <v>0</v>
      </c>
      <c r="O7369" s="24" t="s">
        <v>29</v>
      </c>
      <c r="P7369" s="24"/>
      <c r="Q7369" s="25" t="s">
        <v>29</v>
      </c>
      <c r="R7369" s="25">
        <f t="shared" si="1030"/>
        <v>0</v>
      </c>
      <c r="S7369" s="24" t="s">
        <v>29</v>
      </c>
      <c r="T7369" s="24"/>
      <c r="U7369" s="25" t="s">
        <v>29</v>
      </c>
      <c r="V7369" s="25">
        <f t="shared" si="1031"/>
        <v>0</v>
      </c>
      <c r="W7369" s="25" t="s">
        <v>29</v>
      </c>
      <c r="X7369" s="25"/>
      <c r="Y7369" s="25" t="s">
        <v>29</v>
      </c>
      <c r="Z7369" s="25">
        <f t="shared" si="1032"/>
        <v>0</v>
      </c>
      <c r="AA7369" s="24" t="s">
        <v>29</v>
      </c>
      <c r="AB7369" s="24"/>
      <c r="AC7369" s="25" t="s">
        <v>29</v>
      </c>
      <c r="AD7369" s="25">
        <f t="shared" si="1033"/>
        <v>0</v>
      </c>
      <c r="AE7369" s="32">
        <f t="shared" si="1034"/>
        <v>3</v>
      </c>
      <c r="AF7369" s="37">
        <f t="shared" ref="AF7369:AF7432" si="1036">B7369*E7369</f>
        <v>1816.1502291331769</v>
      </c>
      <c r="AG7369" s="27"/>
    </row>
    <row r="7370" spans="1:33" x14ac:dyDescent="0.25">
      <c r="A7370" s="21">
        <v>2870928</v>
      </c>
      <c r="B7370" s="34">
        <v>1.00121348456735E-4</v>
      </c>
      <c r="C7370" s="22">
        <v>1.17824951827847E-4</v>
      </c>
      <c r="D7370" s="22" t="s">
        <v>2691</v>
      </c>
      <c r="E7370" s="23">
        <v>241708471.449422</v>
      </c>
      <c r="F7370" s="23">
        <f t="shared" si="1035"/>
        <v>24200.178094932362</v>
      </c>
      <c r="G7370" s="24" t="s">
        <v>24</v>
      </c>
      <c r="H7370" s="24">
        <v>2</v>
      </c>
      <c r="I7370" s="25" t="s">
        <v>41</v>
      </c>
      <c r="J7370" s="31">
        <f t="shared" ref="J7370:J7433" si="1037">IF(LEFT(I7370,5)="US TX",H7370,0)</f>
        <v>2</v>
      </c>
      <c r="K7370" s="24" t="s">
        <v>29</v>
      </c>
      <c r="L7370" s="24"/>
      <c r="M7370" s="25" t="s">
        <v>29</v>
      </c>
      <c r="N7370" s="25">
        <f t="shared" ref="N7370:N7433" si="1038">IF(LEFT(M7370,5)="US TX",L7370,0)</f>
        <v>0</v>
      </c>
      <c r="O7370" s="24" t="s">
        <v>29</v>
      </c>
      <c r="P7370" s="24"/>
      <c r="Q7370" s="25" t="s">
        <v>29</v>
      </c>
      <c r="R7370" s="25">
        <f t="shared" ref="R7370:R7433" si="1039">IF(LEFT(Q7370,5)="US TX",P7370,0)</f>
        <v>0</v>
      </c>
      <c r="S7370" s="24" t="s">
        <v>29</v>
      </c>
      <c r="T7370" s="24"/>
      <c r="U7370" s="25" t="s">
        <v>29</v>
      </c>
      <c r="V7370" s="25">
        <f t="shared" ref="V7370:V7433" si="1040">IF(LEFT(U7370,5)="US TX",T7370,0)</f>
        <v>0</v>
      </c>
      <c r="W7370" s="25" t="s">
        <v>29</v>
      </c>
      <c r="X7370" s="25"/>
      <c r="Y7370" s="25" t="s">
        <v>29</v>
      </c>
      <c r="Z7370" s="25">
        <f t="shared" ref="Z7370:Z7433" si="1041">IF(LEFT(Y7370,5)="US TX",X7370,0)</f>
        <v>0</v>
      </c>
      <c r="AA7370" s="24" t="s">
        <v>29</v>
      </c>
      <c r="AB7370" s="24"/>
      <c r="AC7370" s="25" t="s">
        <v>29</v>
      </c>
      <c r="AD7370" s="25">
        <f t="shared" ref="AD7370:AD7433" si="1042">IF(LEFT(AC7370,5)="US TX",AB7370,0)</f>
        <v>0</v>
      </c>
      <c r="AE7370" s="32">
        <f t="shared" ref="AE7370:AE7433" si="1043">MAX(J7370,N7370,R7370,V7370,Z7370,AD7370)</f>
        <v>2</v>
      </c>
      <c r="AF7370" s="37">
        <f t="shared" si="1036"/>
        <v>24200.178094932362</v>
      </c>
      <c r="AG7370" s="27"/>
    </row>
    <row r="7371" spans="1:33" x14ac:dyDescent="0.25">
      <c r="A7371" s="21">
        <v>2870936</v>
      </c>
      <c r="B7371" s="34">
        <v>1.03278815375964E-5</v>
      </c>
      <c r="C7371" s="22">
        <v>9.3294476628669893E-6</v>
      </c>
      <c r="D7371" s="22" t="s">
        <v>475</v>
      </c>
      <c r="E7371" s="23">
        <v>3791153136.5773401</v>
      </c>
      <c r="F7371" s="23">
        <f t="shared" si="1035"/>
        <v>39154.580485457795</v>
      </c>
      <c r="G7371" s="24" t="s">
        <v>24</v>
      </c>
      <c r="H7371" s="24">
        <v>5</v>
      </c>
      <c r="I7371" s="25" t="s">
        <v>36</v>
      </c>
      <c r="J7371" s="31">
        <f t="shared" si="1037"/>
        <v>5</v>
      </c>
      <c r="K7371" s="24" t="s">
        <v>29</v>
      </c>
      <c r="L7371" s="24"/>
      <c r="M7371" s="25" t="s">
        <v>29</v>
      </c>
      <c r="N7371" s="25">
        <f t="shared" si="1038"/>
        <v>0</v>
      </c>
      <c r="O7371" s="24" t="s">
        <v>29</v>
      </c>
      <c r="P7371" s="24"/>
      <c r="Q7371" s="25" t="s">
        <v>29</v>
      </c>
      <c r="R7371" s="25">
        <f t="shared" si="1039"/>
        <v>0</v>
      </c>
      <c r="S7371" s="24" t="s">
        <v>29</v>
      </c>
      <c r="T7371" s="24"/>
      <c r="U7371" s="25" t="s">
        <v>29</v>
      </c>
      <c r="V7371" s="25">
        <f t="shared" si="1040"/>
        <v>0</v>
      </c>
      <c r="W7371" s="25" t="s">
        <v>29</v>
      </c>
      <c r="X7371" s="25"/>
      <c r="Y7371" s="25" t="s">
        <v>29</v>
      </c>
      <c r="Z7371" s="25">
        <f t="shared" si="1041"/>
        <v>0</v>
      </c>
      <c r="AA7371" s="24" t="s">
        <v>29</v>
      </c>
      <c r="AB7371" s="24"/>
      <c r="AC7371" s="25" t="s">
        <v>29</v>
      </c>
      <c r="AD7371" s="25">
        <f t="shared" si="1042"/>
        <v>0</v>
      </c>
      <c r="AE7371" s="32">
        <f t="shared" si="1043"/>
        <v>5</v>
      </c>
      <c r="AF7371" s="37">
        <f t="shared" si="1036"/>
        <v>39154.580485457795</v>
      </c>
      <c r="AG7371" s="27"/>
    </row>
    <row r="7372" spans="1:33" x14ac:dyDescent="0.25">
      <c r="A7372" s="21">
        <v>2870938</v>
      </c>
      <c r="B7372" s="34">
        <v>6.4019812630972701E-6</v>
      </c>
      <c r="C7372" s="22">
        <v>6.35118509305202E-6</v>
      </c>
      <c r="D7372" s="22" t="s">
        <v>459</v>
      </c>
      <c r="E7372" s="23">
        <v>3970733856.8118801</v>
      </c>
      <c r="F7372" s="23">
        <f t="shared" si="1035"/>
        <v>25420.563752055616</v>
      </c>
      <c r="G7372" s="24" t="s">
        <v>24</v>
      </c>
      <c r="H7372" s="24">
        <v>3</v>
      </c>
      <c r="I7372" s="25" t="s">
        <v>25</v>
      </c>
      <c r="J7372" s="31">
        <f t="shared" si="1037"/>
        <v>0</v>
      </c>
      <c r="K7372" s="24" t="s">
        <v>24</v>
      </c>
      <c r="L7372" s="24">
        <v>5</v>
      </c>
      <c r="M7372" s="25" t="s">
        <v>31</v>
      </c>
      <c r="N7372" s="25">
        <f t="shared" si="1038"/>
        <v>5</v>
      </c>
      <c r="O7372" s="24" t="s">
        <v>29</v>
      </c>
      <c r="P7372" s="24"/>
      <c r="Q7372" s="25" t="s">
        <v>29</v>
      </c>
      <c r="R7372" s="25">
        <f t="shared" si="1039"/>
        <v>0</v>
      </c>
      <c r="S7372" s="24" t="s">
        <v>29</v>
      </c>
      <c r="T7372" s="24"/>
      <c r="U7372" s="25" t="s">
        <v>29</v>
      </c>
      <c r="V7372" s="25">
        <f t="shared" si="1040"/>
        <v>0</v>
      </c>
      <c r="W7372" s="25" t="s">
        <v>29</v>
      </c>
      <c r="X7372" s="25"/>
      <c r="Y7372" s="25" t="s">
        <v>29</v>
      </c>
      <c r="Z7372" s="25">
        <f t="shared" si="1041"/>
        <v>0</v>
      </c>
      <c r="AA7372" s="24" t="s">
        <v>29</v>
      </c>
      <c r="AB7372" s="24"/>
      <c r="AC7372" s="25" t="s">
        <v>29</v>
      </c>
      <c r="AD7372" s="25">
        <f t="shared" si="1042"/>
        <v>0</v>
      </c>
      <c r="AE7372" s="32">
        <f t="shared" si="1043"/>
        <v>5</v>
      </c>
      <c r="AF7372" s="37">
        <f t="shared" si="1036"/>
        <v>25420.563752055616</v>
      </c>
      <c r="AG7372" s="27"/>
    </row>
    <row r="7373" spans="1:33" x14ac:dyDescent="0.25">
      <c r="A7373" s="21">
        <v>2870942</v>
      </c>
      <c r="B7373" s="34">
        <v>1.79901661859235E-6</v>
      </c>
      <c r="C7373" s="22">
        <v>1.7981009645645899E-6</v>
      </c>
      <c r="D7373" s="22" t="s">
        <v>2383</v>
      </c>
      <c r="E7373" s="23">
        <v>352694760.01416802</v>
      </c>
      <c r="F7373" s="23">
        <f t="shared" si="1035"/>
        <v>634.50373455592899</v>
      </c>
      <c r="G7373" s="24" t="s">
        <v>24</v>
      </c>
      <c r="H7373" s="24">
        <v>4</v>
      </c>
      <c r="I7373" s="25" t="s">
        <v>34</v>
      </c>
      <c r="J7373" s="31">
        <f t="shared" si="1037"/>
        <v>0</v>
      </c>
      <c r="K7373" s="24" t="s">
        <v>24</v>
      </c>
      <c r="L7373" s="24">
        <v>5</v>
      </c>
      <c r="M7373" s="25" t="s">
        <v>36</v>
      </c>
      <c r="N7373" s="25">
        <f t="shared" si="1038"/>
        <v>5</v>
      </c>
      <c r="O7373" s="24" t="s">
        <v>29</v>
      </c>
      <c r="P7373" s="24"/>
      <c r="Q7373" s="25" t="s">
        <v>29</v>
      </c>
      <c r="R7373" s="25">
        <f t="shared" si="1039"/>
        <v>0</v>
      </c>
      <c r="S7373" s="24" t="s">
        <v>29</v>
      </c>
      <c r="T7373" s="24"/>
      <c r="U7373" s="25" t="s">
        <v>29</v>
      </c>
      <c r="V7373" s="25">
        <f t="shared" si="1040"/>
        <v>0</v>
      </c>
      <c r="W7373" s="25" t="s">
        <v>29</v>
      </c>
      <c r="X7373" s="25"/>
      <c r="Y7373" s="25" t="s">
        <v>29</v>
      </c>
      <c r="Z7373" s="25">
        <f t="shared" si="1041"/>
        <v>0</v>
      </c>
      <c r="AA7373" s="24" t="s">
        <v>29</v>
      </c>
      <c r="AB7373" s="24"/>
      <c r="AC7373" s="25" t="s">
        <v>29</v>
      </c>
      <c r="AD7373" s="25">
        <f t="shared" si="1042"/>
        <v>0</v>
      </c>
      <c r="AE7373" s="32">
        <f t="shared" si="1043"/>
        <v>5</v>
      </c>
      <c r="AF7373" s="37">
        <f t="shared" si="1036"/>
        <v>634.50373455592899</v>
      </c>
      <c r="AG7373" s="27"/>
    </row>
    <row r="7374" spans="1:33" x14ac:dyDescent="0.25">
      <c r="A7374" s="21">
        <v>2870943</v>
      </c>
      <c r="B7374" s="34">
        <v>4.5352678023270101E-6</v>
      </c>
      <c r="C7374" s="22">
        <v>5.1908183640453904E-6</v>
      </c>
      <c r="D7374" s="22" t="s">
        <v>858</v>
      </c>
      <c r="E7374" s="23">
        <v>30930929.792961799</v>
      </c>
      <c r="F7374" s="23">
        <f t="shared" si="1035"/>
        <v>140.28004998605689</v>
      </c>
      <c r="G7374" s="24" t="s">
        <v>24</v>
      </c>
      <c r="H7374" s="24">
        <v>4</v>
      </c>
      <c r="I7374" s="25" t="s">
        <v>38</v>
      </c>
      <c r="J7374" s="31">
        <f t="shared" si="1037"/>
        <v>0</v>
      </c>
      <c r="K7374" s="24" t="s">
        <v>29</v>
      </c>
      <c r="L7374" s="24"/>
      <c r="M7374" s="25" t="s">
        <v>29</v>
      </c>
      <c r="N7374" s="25">
        <f t="shared" si="1038"/>
        <v>0</v>
      </c>
      <c r="O7374" s="24" t="s">
        <v>29</v>
      </c>
      <c r="P7374" s="24"/>
      <c r="Q7374" s="25" t="s">
        <v>29</v>
      </c>
      <c r="R7374" s="25">
        <f t="shared" si="1039"/>
        <v>0</v>
      </c>
      <c r="S7374" s="24" t="s">
        <v>29</v>
      </c>
      <c r="T7374" s="24"/>
      <c r="U7374" s="25" t="s">
        <v>29</v>
      </c>
      <c r="V7374" s="25">
        <f t="shared" si="1040"/>
        <v>0</v>
      </c>
      <c r="W7374" s="25" t="s">
        <v>29</v>
      </c>
      <c r="X7374" s="25"/>
      <c r="Y7374" s="25" t="s">
        <v>29</v>
      </c>
      <c r="Z7374" s="25">
        <f t="shared" si="1041"/>
        <v>0</v>
      </c>
      <c r="AA7374" s="24" t="s">
        <v>29</v>
      </c>
      <c r="AB7374" s="24"/>
      <c r="AC7374" s="25" t="s">
        <v>29</v>
      </c>
      <c r="AD7374" s="25">
        <f t="shared" si="1042"/>
        <v>0</v>
      </c>
      <c r="AE7374" s="32">
        <f t="shared" si="1043"/>
        <v>0</v>
      </c>
      <c r="AF7374" s="37">
        <f t="shared" si="1036"/>
        <v>140.28004998605689</v>
      </c>
      <c r="AG7374" s="27"/>
    </row>
    <row r="7375" spans="1:33" x14ac:dyDescent="0.25">
      <c r="A7375" s="21">
        <v>2870946</v>
      </c>
      <c r="B7375" s="34">
        <v>3.9731688445518803E-5</v>
      </c>
      <c r="C7375" s="22">
        <v>4.6453040496504598E-5</v>
      </c>
      <c r="D7375" s="22" t="s">
        <v>5314</v>
      </c>
      <c r="E7375" s="23">
        <v>52204.725423121497</v>
      </c>
      <c r="F7375" s="23">
        <f t="shared" si="1035"/>
        <v>2.0741818858953183</v>
      </c>
      <c r="G7375" s="24" t="s">
        <v>24</v>
      </c>
      <c r="H7375" s="24">
        <v>2</v>
      </c>
      <c r="I7375" s="25" t="s">
        <v>63</v>
      </c>
      <c r="J7375" s="31">
        <f t="shared" si="1037"/>
        <v>0</v>
      </c>
      <c r="K7375" s="24" t="s">
        <v>29</v>
      </c>
      <c r="L7375" s="24"/>
      <c r="M7375" s="25" t="s">
        <v>29</v>
      </c>
      <c r="N7375" s="25">
        <f t="shared" si="1038"/>
        <v>0</v>
      </c>
      <c r="O7375" s="24" t="s">
        <v>29</v>
      </c>
      <c r="P7375" s="24"/>
      <c r="Q7375" s="25" t="s">
        <v>29</v>
      </c>
      <c r="R7375" s="25">
        <f t="shared" si="1039"/>
        <v>0</v>
      </c>
      <c r="S7375" s="24" t="s">
        <v>29</v>
      </c>
      <c r="T7375" s="24"/>
      <c r="U7375" s="25" t="s">
        <v>29</v>
      </c>
      <c r="V7375" s="25">
        <f t="shared" si="1040"/>
        <v>0</v>
      </c>
      <c r="W7375" s="25" t="s">
        <v>29</v>
      </c>
      <c r="X7375" s="25"/>
      <c r="Y7375" s="25" t="s">
        <v>29</v>
      </c>
      <c r="Z7375" s="25">
        <f t="shared" si="1041"/>
        <v>0</v>
      </c>
      <c r="AA7375" s="24" t="s">
        <v>29</v>
      </c>
      <c r="AB7375" s="24"/>
      <c r="AC7375" s="25" t="s">
        <v>29</v>
      </c>
      <c r="AD7375" s="25">
        <f t="shared" si="1042"/>
        <v>0</v>
      </c>
      <c r="AE7375" s="32">
        <f t="shared" si="1043"/>
        <v>0</v>
      </c>
      <c r="AF7375" s="37">
        <f t="shared" si="1036"/>
        <v>2.0741818858953183</v>
      </c>
      <c r="AG7375" s="27"/>
    </row>
    <row r="7376" spans="1:33" x14ac:dyDescent="0.25">
      <c r="A7376" s="21">
        <v>2870957</v>
      </c>
      <c r="B7376" s="34">
        <v>2.9753355106505097E-7</v>
      </c>
      <c r="C7376" s="22">
        <v>4.1183679107664999E-7</v>
      </c>
      <c r="D7376" s="22" t="s">
        <v>5412</v>
      </c>
      <c r="E7376" s="23">
        <v>7656.2755365339899</v>
      </c>
      <c r="F7376" s="23">
        <f t="shared" si="1035"/>
        <v>2.2779988483174365E-3</v>
      </c>
      <c r="G7376" s="24" t="s">
        <v>24</v>
      </c>
      <c r="H7376" s="24">
        <v>4</v>
      </c>
      <c r="I7376" s="25" t="s">
        <v>38</v>
      </c>
      <c r="J7376" s="31">
        <f t="shared" si="1037"/>
        <v>0</v>
      </c>
      <c r="K7376" s="24" t="s">
        <v>29</v>
      </c>
      <c r="L7376" s="24"/>
      <c r="M7376" s="25" t="s">
        <v>29</v>
      </c>
      <c r="N7376" s="25">
        <f t="shared" si="1038"/>
        <v>0</v>
      </c>
      <c r="O7376" s="24" t="s">
        <v>29</v>
      </c>
      <c r="P7376" s="24"/>
      <c r="Q7376" s="25" t="s">
        <v>29</v>
      </c>
      <c r="R7376" s="25">
        <f t="shared" si="1039"/>
        <v>0</v>
      </c>
      <c r="S7376" s="24" t="s">
        <v>29</v>
      </c>
      <c r="T7376" s="24"/>
      <c r="U7376" s="25" t="s">
        <v>29</v>
      </c>
      <c r="V7376" s="25">
        <f t="shared" si="1040"/>
        <v>0</v>
      </c>
      <c r="W7376" s="25" t="s">
        <v>29</v>
      </c>
      <c r="X7376" s="25"/>
      <c r="Y7376" s="25" t="s">
        <v>29</v>
      </c>
      <c r="Z7376" s="25">
        <f t="shared" si="1041"/>
        <v>0</v>
      </c>
      <c r="AA7376" s="24" t="s">
        <v>29</v>
      </c>
      <c r="AB7376" s="24"/>
      <c r="AC7376" s="25" t="s">
        <v>29</v>
      </c>
      <c r="AD7376" s="25">
        <f t="shared" si="1042"/>
        <v>0</v>
      </c>
      <c r="AE7376" s="32">
        <f t="shared" si="1043"/>
        <v>0</v>
      </c>
      <c r="AF7376" s="37">
        <f t="shared" si="1036"/>
        <v>2.2779988483174365E-3</v>
      </c>
      <c r="AG7376" s="27"/>
    </row>
    <row r="7377" spans="1:33" x14ac:dyDescent="0.25">
      <c r="A7377" s="21">
        <v>2870960</v>
      </c>
      <c r="B7377" s="34">
        <v>4.9770898045750904E-4</v>
      </c>
      <c r="C7377" s="22">
        <v>5.4086073084830602E-4</v>
      </c>
      <c r="D7377" s="22" t="s">
        <v>1220</v>
      </c>
      <c r="E7377" s="23">
        <v>605063133.27746606</v>
      </c>
      <c r="F7377" s="23">
        <f t="shared" si="1035"/>
        <v>301145.35517595353</v>
      </c>
      <c r="G7377" s="24" t="s">
        <v>24</v>
      </c>
      <c r="H7377" s="24">
        <v>2</v>
      </c>
      <c r="I7377" s="25" t="s">
        <v>40</v>
      </c>
      <c r="J7377" s="31">
        <f t="shared" si="1037"/>
        <v>2</v>
      </c>
      <c r="K7377" s="24" t="s">
        <v>29</v>
      </c>
      <c r="L7377" s="24"/>
      <c r="M7377" s="25" t="s">
        <v>29</v>
      </c>
      <c r="N7377" s="25">
        <f t="shared" si="1038"/>
        <v>0</v>
      </c>
      <c r="O7377" s="24" t="s">
        <v>29</v>
      </c>
      <c r="P7377" s="24"/>
      <c r="Q7377" s="25" t="s">
        <v>29</v>
      </c>
      <c r="R7377" s="25">
        <f t="shared" si="1039"/>
        <v>0</v>
      </c>
      <c r="S7377" s="24" t="s">
        <v>29</v>
      </c>
      <c r="T7377" s="24"/>
      <c r="U7377" s="25" t="s">
        <v>29</v>
      </c>
      <c r="V7377" s="25">
        <f t="shared" si="1040"/>
        <v>0</v>
      </c>
      <c r="W7377" s="25" t="s">
        <v>29</v>
      </c>
      <c r="X7377" s="25"/>
      <c r="Y7377" s="25" t="s">
        <v>29</v>
      </c>
      <c r="Z7377" s="25">
        <f t="shared" si="1041"/>
        <v>0</v>
      </c>
      <c r="AA7377" s="24" t="s">
        <v>29</v>
      </c>
      <c r="AB7377" s="24"/>
      <c r="AC7377" s="25" t="s">
        <v>29</v>
      </c>
      <c r="AD7377" s="25">
        <f t="shared" si="1042"/>
        <v>0</v>
      </c>
      <c r="AE7377" s="32">
        <f t="shared" si="1043"/>
        <v>2</v>
      </c>
      <c r="AF7377" s="37">
        <f t="shared" si="1036"/>
        <v>301145.35517595353</v>
      </c>
      <c r="AG7377" s="27"/>
    </row>
    <row r="7378" spans="1:33" x14ac:dyDescent="0.25">
      <c r="A7378" s="21">
        <v>2870961</v>
      </c>
      <c r="B7378" s="34">
        <v>2.5045212504053799E-6</v>
      </c>
      <c r="C7378" s="22">
        <v>2.7149609139689301E-6</v>
      </c>
      <c r="D7378" s="22" t="s">
        <v>2969</v>
      </c>
      <c r="E7378" s="23">
        <v>166079740.68565401</v>
      </c>
      <c r="F7378" s="23">
        <f t="shared" si="1035"/>
        <v>415.95023980903545</v>
      </c>
      <c r="G7378" s="24" t="s">
        <v>24</v>
      </c>
      <c r="H7378" s="24">
        <v>1</v>
      </c>
      <c r="I7378" s="25" t="s">
        <v>33</v>
      </c>
      <c r="J7378" s="31">
        <f t="shared" si="1037"/>
        <v>0</v>
      </c>
      <c r="K7378" s="24" t="s">
        <v>26</v>
      </c>
      <c r="L7378" s="24">
        <v>1</v>
      </c>
      <c r="M7378" s="25" t="s">
        <v>38</v>
      </c>
      <c r="N7378" s="25">
        <f t="shared" si="1038"/>
        <v>0</v>
      </c>
      <c r="O7378" s="24" t="s">
        <v>24</v>
      </c>
      <c r="P7378" s="24">
        <v>1</v>
      </c>
      <c r="Q7378" s="25" t="s">
        <v>40</v>
      </c>
      <c r="R7378" s="25">
        <f t="shared" si="1039"/>
        <v>1</v>
      </c>
      <c r="S7378" s="24" t="s">
        <v>29</v>
      </c>
      <c r="T7378" s="24"/>
      <c r="U7378" s="25" t="s">
        <v>29</v>
      </c>
      <c r="V7378" s="25">
        <f t="shared" si="1040"/>
        <v>0</v>
      </c>
      <c r="W7378" s="25" t="s">
        <v>29</v>
      </c>
      <c r="X7378" s="25"/>
      <c r="Y7378" s="25" t="s">
        <v>29</v>
      </c>
      <c r="Z7378" s="25">
        <f t="shared" si="1041"/>
        <v>0</v>
      </c>
      <c r="AA7378" s="24" t="s">
        <v>29</v>
      </c>
      <c r="AB7378" s="24"/>
      <c r="AC7378" s="25" t="s">
        <v>29</v>
      </c>
      <c r="AD7378" s="25">
        <f t="shared" si="1042"/>
        <v>0</v>
      </c>
      <c r="AE7378" s="32">
        <f t="shared" si="1043"/>
        <v>1</v>
      </c>
      <c r="AF7378" s="37">
        <f t="shared" si="1036"/>
        <v>415.95023980903545</v>
      </c>
      <c r="AG7378" s="27"/>
    </row>
    <row r="7379" spans="1:33" x14ac:dyDescent="0.25">
      <c r="A7379" s="21">
        <v>2870970</v>
      </c>
      <c r="B7379" s="34">
        <v>4.1732183132048703E-5</v>
      </c>
      <c r="C7379" s="22">
        <v>4.6260589751774503E-5</v>
      </c>
      <c r="D7379" s="22" t="s">
        <v>819</v>
      </c>
      <c r="E7379" s="23">
        <v>556861504.422822</v>
      </c>
      <c r="F7379" s="23">
        <f t="shared" si="1035"/>
        <v>23239.046281761355</v>
      </c>
      <c r="G7379" s="24" t="s">
        <v>24</v>
      </c>
      <c r="H7379" s="24">
        <v>2</v>
      </c>
      <c r="I7379" s="25" t="s">
        <v>41</v>
      </c>
      <c r="J7379" s="31">
        <f t="shared" si="1037"/>
        <v>2</v>
      </c>
      <c r="K7379" s="24" t="s">
        <v>29</v>
      </c>
      <c r="L7379" s="24"/>
      <c r="M7379" s="25" t="s">
        <v>29</v>
      </c>
      <c r="N7379" s="25">
        <f t="shared" si="1038"/>
        <v>0</v>
      </c>
      <c r="O7379" s="24" t="s">
        <v>29</v>
      </c>
      <c r="P7379" s="24"/>
      <c r="Q7379" s="25" t="s">
        <v>29</v>
      </c>
      <c r="R7379" s="25">
        <f t="shared" si="1039"/>
        <v>0</v>
      </c>
      <c r="S7379" s="24" t="s">
        <v>29</v>
      </c>
      <c r="T7379" s="24"/>
      <c r="U7379" s="25" t="s">
        <v>29</v>
      </c>
      <c r="V7379" s="25">
        <f t="shared" si="1040"/>
        <v>0</v>
      </c>
      <c r="W7379" s="25" t="s">
        <v>29</v>
      </c>
      <c r="X7379" s="25"/>
      <c r="Y7379" s="25" t="s">
        <v>29</v>
      </c>
      <c r="Z7379" s="25">
        <f t="shared" si="1041"/>
        <v>0</v>
      </c>
      <c r="AA7379" s="24" t="s">
        <v>29</v>
      </c>
      <c r="AB7379" s="24"/>
      <c r="AC7379" s="25" t="s">
        <v>29</v>
      </c>
      <c r="AD7379" s="25">
        <f t="shared" si="1042"/>
        <v>0</v>
      </c>
      <c r="AE7379" s="32">
        <f t="shared" si="1043"/>
        <v>2</v>
      </c>
      <c r="AF7379" s="37">
        <f t="shared" si="1036"/>
        <v>23239.046281761355</v>
      </c>
      <c r="AG7379" s="27"/>
    </row>
    <row r="7380" spans="1:33" x14ac:dyDescent="0.25">
      <c r="A7380" s="21">
        <v>2870973</v>
      </c>
      <c r="B7380" s="34">
        <v>3.618822491376E-6</v>
      </c>
      <c r="C7380" s="22">
        <v>3.9179532524281301E-6</v>
      </c>
      <c r="D7380" s="22" t="s">
        <v>135</v>
      </c>
      <c r="E7380" s="23">
        <v>4842151025.0542097</v>
      </c>
      <c r="F7380" s="23">
        <f t="shared" si="1035"/>
        <v>17522.885036105527</v>
      </c>
      <c r="G7380" s="24" t="s">
        <v>24</v>
      </c>
      <c r="H7380" s="24">
        <v>5</v>
      </c>
      <c r="I7380" s="25" t="s">
        <v>40</v>
      </c>
      <c r="J7380" s="31">
        <f t="shared" si="1037"/>
        <v>5</v>
      </c>
      <c r="K7380" s="24" t="s">
        <v>29</v>
      </c>
      <c r="L7380" s="24"/>
      <c r="M7380" s="25" t="s">
        <v>29</v>
      </c>
      <c r="N7380" s="25">
        <f t="shared" si="1038"/>
        <v>0</v>
      </c>
      <c r="O7380" s="24" t="s">
        <v>29</v>
      </c>
      <c r="P7380" s="24"/>
      <c r="Q7380" s="25" t="s">
        <v>29</v>
      </c>
      <c r="R7380" s="25">
        <f t="shared" si="1039"/>
        <v>0</v>
      </c>
      <c r="S7380" s="24" t="s">
        <v>29</v>
      </c>
      <c r="T7380" s="24"/>
      <c r="U7380" s="25" t="s">
        <v>29</v>
      </c>
      <c r="V7380" s="25">
        <f t="shared" si="1040"/>
        <v>0</v>
      </c>
      <c r="W7380" s="25" t="s">
        <v>29</v>
      </c>
      <c r="X7380" s="25"/>
      <c r="Y7380" s="25" t="s">
        <v>29</v>
      </c>
      <c r="Z7380" s="25">
        <f t="shared" si="1041"/>
        <v>0</v>
      </c>
      <c r="AA7380" s="24" t="s">
        <v>29</v>
      </c>
      <c r="AB7380" s="24"/>
      <c r="AC7380" s="25" t="s">
        <v>29</v>
      </c>
      <c r="AD7380" s="25">
        <f t="shared" si="1042"/>
        <v>0</v>
      </c>
      <c r="AE7380" s="32">
        <f t="shared" si="1043"/>
        <v>5</v>
      </c>
      <c r="AF7380" s="37">
        <f t="shared" si="1036"/>
        <v>17522.885036105527</v>
      </c>
      <c r="AG7380" s="27"/>
    </row>
    <row r="7381" spans="1:33" x14ac:dyDescent="0.25">
      <c r="A7381" s="21">
        <v>2870974</v>
      </c>
      <c r="B7381" s="34">
        <v>3.2190061091727897E-5</v>
      </c>
      <c r="C7381" s="22">
        <v>3.1294460278270097E-5</v>
      </c>
      <c r="D7381" s="22" t="s">
        <v>917</v>
      </c>
      <c r="E7381" s="23">
        <v>1884073558.31936</v>
      </c>
      <c r="F7381" s="23">
        <f t="shared" si="1035"/>
        <v>60648.442943609363</v>
      </c>
      <c r="G7381" s="24" t="s">
        <v>24</v>
      </c>
      <c r="H7381" s="24">
        <v>4</v>
      </c>
      <c r="I7381" s="25" t="s">
        <v>37</v>
      </c>
      <c r="J7381" s="31">
        <f t="shared" si="1037"/>
        <v>4</v>
      </c>
      <c r="K7381" s="24" t="s">
        <v>29</v>
      </c>
      <c r="L7381" s="24"/>
      <c r="M7381" s="25" t="s">
        <v>29</v>
      </c>
      <c r="N7381" s="25">
        <f t="shared" si="1038"/>
        <v>0</v>
      </c>
      <c r="O7381" s="24" t="s">
        <v>29</v>
      </c>
      <c r="P7381" s="24"/>
      <c r="Q7381" s="25" t="s">
        <v>29</v>
      </c>
      <c r="R7381" s="25">
        <f t="shared" si="1039"/>
        <v>0</v>
      </c>
      <c r="S7381" s="24" t="s">
        <v>29</v>
      </c>
      <c r="T7381" s="24"/>
      <c r="U7381" s="25" t="s">
        <v>29</v>
      </c>
      <c r="V7381" s="25">
        <f t="shared" si="1040"/>
        <v>0</v>
      </c>
      <c r="W7381" s="25" t="s">
        <v>29</v>
      </c>
      <c r="X7381" s="25"/>
      <c r="Y7381" s="25" t="s">
        <v>29</v>
      </c>
      <c r="Z7381" s="25">
        <f t="shared" si="1041"/>
        <v>0</v>
      </c>
      <c r="AA7381" s="24" t="s">
        <v>29</v>
      </c>
      <c r="AB7381" s="24"/>
      <c r="AC7381" s="25" t="s">
        <v>29</v>
      </c>
      <c r="AD7381" s="25">
        <f t="shared" si="1042"/>
        <v>0</v>
      </c>
      <c r="AE7381" s="32">
        <f t="shared" si="1043"/>
        <v>4</v>
      </c>
      <c r="AF7381" s="37">
        <f t="shared" si="1036"/>
        <v>60648.442943609363</v>
      </c>
      <c r="AG7381" s="27"/>
    </row>
    <row r="7382" spans="1:33" x14ac:dyDescent="0.25">
      <c r="A7382" s="21">
        <v>2870978</v>
      </c>
      <c r="B7382" s="34">
        <v>1.53333929891526E-6</v>
      </c>
      <c r="C7382" s="22">
        <v>1.63021742839567E-6</v>
      </c>
      <c r="D7382" s="22" t="s">
        <v>3583</v>
      </c>
      <c r="E7382" s="23">
        <v>62231493.350663297</v>
      </c>
      <c r="F7382" s="23">
        <f t="shared" si="1035"/>
        <v>95.42199438475572</v>
      </c>
      <c r="G7382" s="24" t="s">
        <v>24</v>
      </c>
      <c r="H7382" s="24">
        <v>4</v>
      </c>
      <c r="I7382" s="25" t="s">
        <v>25</v>
      </c>
      <c r="J7382" s="31">
        <f t="shared" si="1037"/>
        <v>0</v>
      </c>
      <c r="K7382" s="24" t="s">
        <v>24</v>
      </c>
      <c r="L7382" s="24">
        <v>2</v>
      </c>
      <c r="M7382" s="25" t="s">
        <v>36</v>
      </c>
      <c r="N7382" s="25">
        <f t="shared" si="1038"/>
        <v>2</v>
      </c>
      <c r="O7382" s="24" t="s">
        <v>29</v>
      </c>
      <c r="P7382" s="24"/>
      <c r="Q7382" s="25" t="s">
        <v>29</v>
      </c>
      <c r="R7382" s="25">
        <f t="shared" si="1039"/>
        <v>0</v>
      </c>
      <c r="S7382" s="24" t="s">
        <v>29</v>
      </c>
      <c r="T7382" s="24"/>
      <c r="U7382" s="25" t="s">
        <v>29</v>
      </c>
      <c r="V7382" s="25">
        <f t="shared" si="1040"/>
        <v>0</v>
      </c>
      <c r="W7382" s="25" t="s">
        <v>29</v>
      </c>
      <c r="X7382" s="25"/>
      <c r="Y7382" s="25" t="s">
        <v>29</v>
      </c>
      <c r="Z7382" s="25">
        <f t="shared" si="1041"/>
        <v>0</v>
      </c>
      <c r="AA7382" s="24" t="s">
        <v>29</v>
      </c>
      <c r="AB7382" s="24"/>
      <c r="AC7382" s="25" t="s">
        <v>29</v>
      </c>
      <c r="AD7382" s="25">
        <f t="shared" si="1042"/>
        <v>0</v>
      </c>
      <c r="AE7382" s="32">
        <f t="shared" si="1043"/>
        <v>2</v>
      </c>
      <c r="AF7382" s="37">
        <f t="shared" si="1036"/>
        <v>95.42199438475572</v>
      </c>
      <c r="AG7382" s="27"/>
    </row>
    <row r="7383" spans="1:33" x14ac:dyDescent="0.25">
      <c r="A7383" s="21">
        <v>2870979</v>
      </c>
      <c r="B7383" s="34">
        <v>3.2856366326191301E-6</v>
      </c>
      <c r="C7383" s="22">
        <v>3.6200249316298702E-6</v>
      </c>
      <c r="D7383" s="22" t="s">
        <v>5090</v>
      </c>
      <c r="E7383" s="23">
        <v>619819.06309515797</v>
      </c>
      <c r="F7383" s="23">
        <f t="shared" si="1035"/>
        <v>2.0365002193011188</v>
      </c>
      <c r="G7383" s="24" t="s">
        <v>24</v>
      </c>
      <c r="H7383" s="24">
        <v>4</v>
      </c>
      <c r="I7383" s="25" t="s">
        <v>25</v>
      </c>
      <c r="J7383" s="31">
        <f t="shared" si="1037"/>
        <v>0</v>
      </c>
      <c r="K7383" s="24" t="s">
        <v>29</v>
      </c>
      <c r="L7383" s="24"/>
      <c r="M7383" s="25" t="s">
        <v>29</v>
      </c>
      <c r="N7383" s="25">
        <f t="shared" si="1038"/>
        <v>0</v>
      </c>
      <c r="O7383" s="24" t="s">
        <v>29</v>
      </c>
      <c r="P7383" s="24"/>
      <c r="Q7383" s="25" t="s">
        <v>29</v>
      </c>
      <c r="R7383" s="25">
        <f t="shared" si="1039"/>
        <v>0</v>
      </c>
      <c r="S7383" s="24" t="s">
        <v>29</v>
      </c>
      <c r="T7383" s="24"/>
      <c r="U7383" s="25" t="s">
        <v>29</v>
      </c>
      <c r="V7383" s="25">
        <f t="shared" si="1040"/>
        <v>0</v>
      </c>
      <c r="W7383" s="25" t="s">
        <v>29</v>
      </c>
      <c r="X7383" s="25"/>
      <c r="Y7383" s="25" t="s">
        <v>29</v>
      </c>
      <c r="Z7383" s="25">
        <f t="shared" si="1041"/>
        <v>0</v>
      </c>
      <c r="AA7383" s="24" t="s">
        <v>29</v>
      </c>
      <c r="AB7383" s="24"/>
      <c r="AC7383" s="25" t="s">
        <v>29</v>
      </c>
      <c r="AD7383" s="25">
        <f t="shared" si="1042"/>
        <v>0</v>
      </c>
      <c r="AE7383" s="32">
        <f t="shared" si="1043"/>
        <v>0</v>
      </c>
      <c r="AF7383" s="37">
        <f t="shared" si="1036"/>
        <v>2.0365002193011188</v>
      </c>
      <c r="AG7383" s="27"/>
    </row>
    <row r="7384" spans="1:33" x14ac:dyDescent="0.25">
      <c r="A7384" s="21">
        <v>2870980</v>
      </c>
      <c r="B7384" s="34">
        <v>1.15234111858248E-6</v>
      </c>
      <c r="C7384" s="22">
        <v>1.46896313351868E-6</v>
      </c>
      <c r="D7384" s="22" t="s">
        <v>5252</v>
      </c>
      <c r="E7384" s="23">
        <v>239629.29208128399</v>
      </c>
      <c r="F7384" s="23">
        <f t="shared" si="1035"/>
        <v>0.27613468648207462</v>
      </c>
      <c r="G7384" s="24" t="s">
        <v>24</v>
      </c>
      <c r="H7384" s="24">
        <v>1</v>
      </c>
      <c r="I7384" s="25" t="s">
        <v>27</v>
      </c>
      <c r="J7384" s="31">
        <f t="shared" si="1037"/>
        <v>0</v>
      </c>
      <c r="K7384" s="24" t="s">
        <v>29</v>
      </c>
      <c r="L7384" s="24"/>
      <c r="M7384" s="25" t="s">
        <v>29</v>
      </c>
      <c r="N7384" s="25">
        <f t="shared" si="1038"/>
        <v>0</v>
      </c>
      <c r="O7384" s="24" t="s">
        <v>29</v>
      </c>
      <c r="P7384" s="24"/>
      <c r="Q7384" s="25" t="s">
        <v>29</v>
      </c>
      <c r="R7384" s="25">
        <f t="shared" si="1039"/>
        <v>0</v>
      </c>
      <c r="S7384" s="24" t="s">
        <v>29</v>
      </c>
      <c r="T7384" s="24"/>
      <c r="U7384" s="25" t="s">
        <v>29</v>
      </c>
      <c r="V7384" s="25">
        <f t="shared" si="1040"/>
        <v>0</v>
      </c>
      <c r="W7384" s="25" t="s">
        <v>29</v>
      </c>
      <c r="X7384" s="25"/>
      <c r="Y7384" s="25" t="s">
        <v>29</v>
      </c>
      <c r="Z7384" s="25">
        <f t="shared" si="1041"/>
        <v>0</v>
      </c>
      <c r="AA7384" s="24" t="s">
        <v>29</v>
      </c>
      <c r="AB7384" s="24"/>
      <c r="AC7384" s="25" t="s">
        <v>29</v>
      </c>
      <c r="AD7384" s="25">
        <f t="shared" si="1042"/>
        <v>0</v>
      </c>
      <c r="AE7384" s="32">
        <f t="shared" si="1043"/>
        <v>0</v>
      </c>
      <c r="AF7384" s="37">
        <f t="shared" si="1036"/>
        <v>0.27613468648207462</v>
      </c>
      <c r="AG7384" s="27"/>
    </row>
    <row r="7385" spans="1:33" x14ac:dyDescent="0.25">
      <c r="A7385" s="21">
        <v>2870987</v>
      </c>
      <c r="B7385" s="34">
        <v>2.5169969347413702E-7</v>
      </c>
      <c r="C7385" s="22">
        <v>3.6858325508146798E-7</v>
      </c>
      <c r="D7385" s="22" t="s">
        <v>2702</v>
      </c>
      <c r="E7385" s="23">
        <v>19785448.1859373</v>
      </c>
      <c r="F7385" s="23">
        <f t="shared" si="1035"/>
        <v>4.9799912436488389</v>
      </c>
      <c r="G7385" s="24" t="s">
        <v>24</v>
      </c>
      <c r="H7385" s="24">
        <v>1</v>
      </c>
      <c r="I7385" s="25" t="s">
        <v>36</v>
      </c>
      <c r="J7385" s="31">
        <f t="shared" si="1037"/>
        <v>1</v>
      </c>
      <c r="K7385" s="24" t="s">
        <v>29</v>
      </c>
      <c r="L7385" s="24"/>
      <c r="M7385" s="25" t="s">
        <v>29</v>
      </c>
      <c r="N7385" s="25">
        <f t="shared" si="1038"/>
        <v>0</v>
      </c>
      <c r="O7385" s="24" t="s">
        <v>29</v>
      </c>
      <c r="P7385" s="24"/>
      <c r="Q7385" s="25" t="s">
        <v>29</v>
      </c>
      <c r="R7385" s="25">
        <f t="shared" si="1039"/>
        <v>0</v>
      </c>
      <c r="S7385" s="24" t="s">
        <v>29</v>
      </c>
      <c r="T7385" s="24"/>
      <c r="U7385" s="25" t="s">
        <v>29</v>
      </c>
      <c r="V7385" s="25">
        <f t="shared" si="1040"/>
        <v>0</v>
      </c>
      <c r="W7385" s="25" t="s">
        <v>29</v>
      </c>
      <c r="X7385" s="25"/>
      <c r="Y7385" s="25" t="s">
        <v>29</v>
      </c>
      <c r="Z7385" s="25">
        <f t="shared" si="1041"/>
        <v>0</v>
      </c>
      <c r="AA7385" s="24" t="s">
        <v>29</v>
      </c>
      <c r="AB7385" s="24"/>
      <c r="AC7385" s="25" t="s">
        <v>29</v>
      </c>
      <c r="AD7385" s="25">
        <f t="shared" si="1042"/>
        <v>0</v>
      </c>
      <c r="AE7385" s="32">
        <f t="shared" si="1043"/>
        <v>1</v>
      </c>
      <c r="AF7385" s="37">
        <f t="shared" si="1036"/>
        <v>4.9799912436488389</v>
      </c>
      <c r="AG7385" s="27"/>
    </row>
    <row r="7386" spans="1:33" x14ac:dyDescent="0.25">
      <c r="A7386" s="21">
        <v>2870989</v>
      </c>
      <c r="B7386" s="34">
        <v>3.0303188133030301E-5</v>
      </c>
      <c r="C7386" s="22">
        <v>2.9598541967006701E-5</v>
      </c>
      <c r="D7386" s="22" t="s">
        <v>2052</v>
      </c>
      <c r="E7386" s="23">
        <v>508829529.88997102</v>
      </c>
      <c r="F7386" s="23">
        <f t="shared" si="1035"/>
        <v>15419.156971897157</v>
      </c>
      <c r="G7386" s="24" t="s">
        <v>26</v>
      </c>
      <c r="H7386" s="24">
        <v>1</v>
      </c>
      <c r="I7386" s="25" t="s">
        <v>27</v>
      </c>
      <c r="J7386" s="31">
        <f t="shared" si="1037"/>
        <v>0</v>
      </c>
      <c r="K7386" s="24" t="s">
        <v>24</v>
      </c>
      <c r="L7386" s="24">
        <v>4</v>
      </c>
      <c r="M7386" s="25" t="s">
        <v>66</v>
      </c>
      <c r="N7386" s="25">
        <f t="shared" si="1038"/>
        <v>4</v>
      </c>
      <c r="O7386" s="24" t="s">
        <v>29</v>
      </c>
      <c r="P7386" s="24"/>
      <c r="Q7386" s="25" t="s">
        <v>29</v>
      </c>
      <c r="R7386" s="25">
        <f t="shared" si="1039"/>
        <v>0</v>
      </c>
      <c r="S7386" s="24" t="s">
        <v>29</v>
      </c>
      <c r="T7386" s="24"/>
      <c r="U7386" s="25" t="s">
        <v>29</v>
      </c>
      <c r="V7386" s="25">
        <f t="shared" si="1040"/>
        <v>0</v>
      </c>
      <c r="W7386" s="25" t="s">
        <v>29</v>
      </c>
      <c r="X7386" s="25"/>
      <c r="Y7386" s="25" t="s">
        <v>29</v>
      </c>
      <c r="Z7386" s="25">
        <f t="shared" si="1041"/>
        <v>0</v>
      </c>
      <c r="AA7386" s="24" t="s">
        <v>29</v>
      </c>
      <c r="AB7386" s="24"/>
      <c r="AC7386" s="25" t="s">
        <v>29</v>
      </c>
      <c r="AD7386" s="25">
        <f t="shared" si="1042"/>
        <v>0</v>
      </c>
      <c r="AE7386" s="32">
        <f t="shared" si="1043"/>
        <v>4</v>
      </c>
      <c r="AF7386" s="37">
        <f t="shared" si="1036"/>
        <v>15419.156971897157</v>
      </c>
      <c r="AG7386" s="27"/>
    </row>
    <row r="7387" spans="1:33" x14ac:dyDescent="0.25">
      <c r="A7387" s="21">
        <v>2870992</v>
      </c>
      <c r="B7387" s="34">
        <v>2.5184102911591E-6</v>
      </c>
      <c r="C7387" s="22">
        <v>2.5075761099306901E-6</v>
      </c>
      <c r="D7387" s="22" t="s">
        <v>617</v>
      </c>
      <c r="E7387" s="23">
        <v>2914746574.4499102</v>
      </c>
      <c r="F7387" s="23">
        <f t="shared" si="1035"/>
        <v>7340.5277692153877</v>
      </c>
      <c r="G7387" s="24" t="s">
        <v>24</v>
      </c>
      <c r="H7387" s="24">
        <v>4</v>
      </c>
      <c r="I7387" s="25" t="s">
        <v>34</v>
      </c>
      <c r="J7387" s="31">
        <f t="shared" si="1037"/>
        <v>0</v>
      </c>
      <c r="K7387" s="24" t="s">
        <v>26</v>
      </c>
      <c r="L7387" s="24">
        <v>3</v>
      </c>
      <c r="M7387" s="25" t="s">
        <v>35</v>
      </c>
      <c r="N7387" s="25">
        <f t="shared" si="1038"/>
        <v>0</v>
      </c>
      <c r="O7387" s="24" t="s">
        <v>24</v>
      </c>
      <c r="P7387" s="24">
        <v>4</v>
      </c>
      <c r="Q7387" s="25" t="s">
        <v>40</v>
      </c>
      <c r="R7387" s="25">
        <f t="shared" si="1039"/>
        <v>4</v>
      </c>
      <c r="S7387" s="24" t="s">
        <v>26</v>
      </c>
      <c r="T7387" s="24">
        <v>1</v>
      </c>
      <c r="U7387" s="25" t="s">
        <v>36</v>
      </c>
      <c r="V7387" s="25">
        <f t="shared" si="1040"/>
        <v>1</v>
      </c>
      <c r="W7387" s="25" t="s">
        <v>29</v>
      </c>
      <c r="X7387" s="25"/>
      <c r="Y7387" s="25" t="s">
        <v>29</v>
      </c>
      <c r="Z7387" s="25">
        <f t="shared" si="1041"/>
        <v>0</v>
      </c>
      <c r="AA7387" s="24" t="s">
        <v>29</v>
      </c>
      <c r="AB7387" s="24"/>
      <c r="AC7387" s="25" t="s">
        <v>29</v>
      </c>
      <c r="AD7387" s="25">
        <f t="shared" si="1042"/>
        <v>0</v>
      </c>
      <c r="AE7387" s="32">
        <f t="shared" si="1043"/>
        <v>4</v>
      </c>
      <c r="AF7387" s="37">
        <f t="shared" si="1036"/>
        <v>7340.5277692153877</v>
      </c>
      <c r="AG7387" s="27"/>
    </row>
    <row r="7388" spans="1:33" x14ac:dyDescent="0.25">
      <c r="A7388" s="21">
        <v>2871001</v>
      </c>
      <c r="B7388" s="34">
        <v>5.3984681431688098E-5</v>
      </c>
      <c r="C7388" s="22">
        <v>7.0416043426549599E-5</v>
      </c>
      <c r="D7388" s="22" t="s">
        <v>4122</v>
      </c>
      <c r="E7388" s="23">
        <v>19121819.8324956</v>
      </c>
      <c r="F7388" s="23">
        <f t="shared" si="1035"/>
        <v>1032.2853520514104</v>
      </c>
      <c r="G7388" s="24" t="s">
        <v>24</v>
      </c>
      <c r="H7388" s="24">
        <v>2</v>
      </c>
      <c r="I7388" s="25" t="s">
        <v>35</v>
      </c>
      <c r="J7388" s="31">
        <f t="shared" si="1037"/>
        <v>0</v>
      </c>
      <c r="K7388" s="24" t="s">
        <v>29</v>
      </c>
      <c r="L7388" s="24"/>
      <c r="M7388" s="25" t="s">
        <v>29</v>
      </c>
      <c r="N7388" s="25">
        <f t="shared" si="1038"/>
        <v>0</v>
      </c>
      <c r="O7388" s="24" t="s">
        <v>29</v>
      </c>
      <c r="P7388" s="24"/>
      <c r="Q7388" s="25" t="s">
        <v>29</v>
      </c>
      <c r="R7388" s="25">
        <f t="shared" si="1039"/>
        <v>0</v>
      </c>
      <c r="S7388" s="24" t="s">
        <v>29</v>
      </c>
      <c r="T7388" s="24"/>
      <c r="U7388" s="25" t="s">
        <v>29</v>
      </c>
      <c r="V7388" s="25">
        <f t="shared" si="1040"/>
        <v>0</v>
      </c>
      <c r="W7388" s="25" t="s">
        <v>29</v>
      </c>
      <c r="X7388" s="25"/>
      <c r="Y7388" s="25" t="s">
        <v>29</v>
      </c>
      <c r="Z7388" s="25">
        <f t="shared" si="1041"/>
        <v>0</v>
      </c>
      <c r="AA7388" s="24" t="s">
        <v>29</v>
      </c>
      <c r="AB7388" s="24"/>
      <c r="AC7388" s="25" t="s">
        <v>29</v>
      </c>
      <c r="AD7388" s="25">
        <f t="shared" si="1042"/>
        <v>0</v>
      </c>
      <c r="AE7388" s="32">
        <f t="shared" si="1043"/>
        <v>0</v>
      </c>
      <c r="AF7388" s="37">
        <f t="shared" si="1036"/>
        <v>1032.2853520514104</v>
      </c>
      <c r="AG7388" s="27"/>
    </row>
    <row r="7389" spans="1:33" x14ac:dyDescent="0.25">
      <c r="A7389" s="21">
        <v>2871003</v>
      </c>
      <c r="B7389" s="34">
        <v>1.66773994846139E-5</v>
      </c>
      <c r="C7389" s="22">
        <v>1.9668052531749701E-5</v>
      </c>
      <c r="D7389" s="22" t="s">
        <v>2213</v>
      </c>
      <c r="E7389" s="23">
        <v>428506048.70781398</v>
      </c>
      <c r="F7389" s="23">
        <f t="shared" si="1035"/>
        <v>7146.3665558736357</v>
      </c>
      <c r="G7389" s="24" t="s">
        <v>24</v>
      </c>
      <c r="H7389" s="24">
        <v>2</v>
      </c>
      <c r="I7389" s="25" t="s">
        <v>38</v>
      </c>
      <c r="J7389" s="31">
        <f t="shared" si="1037"/>
        <v>0</v>
      </c>
      <c r="K7389" s="24" t="s">
        <v>29</v>
      </c>
      <c r="L7389" s="24"/>
      <c r="M7389" s="25" t="s">
        <v>29</v>
      </c>
      <c r="N7389" s="25">
        <f t="shared" si="1038"/>
        <v>0</v>
      </c>
      <c r="O7389" s="24" t="s">
        <v>29</v>
      </c>
      <c r="P7389" s="24"/>
      <c r="Q7389" s="25" t="s">
        <v>29</v>
      </c>
      <c r="R7389" s="25">
        <f t="shared" si="1039"/>
        <v>0</v>
      </c>
      <c r="S7389" s="24" t="s">
        <v>29</v>
      </c>
      <c r="T7389" s="24"/>
      <c r="U7389" s="25" t="s">
        <v>29</v>
      </c>
      <c r="V7389" s="25">
        <f t="shared" si="1040"/>
        <v>0</v>
      </c>
      <c r="W7389" s="25" t="s">
        <v>29</v>
      </c>
      <c r="X7389" s="25"/>
      <c r="Y7389" s="25" t="s">
        <v>29</v>
      </c>
      <c r="Z7389" s="25">
        <f t="shared" si="1041"/>
        <v>0</v>
      </c>
      <c r="AA7389" s="24" t="s">
        <v>29</v>
      </c>
      <c r="AB7389" s="24"/>
      <c r="AC7389" s="25" t="s">
        <v>29</v>
      </c>
      <c r="AD7389" s="25">
        <f t="shared" si="1042"/>
        <v>0</v>
      </c>
      <c r="AE7389" s="32">
        <f t="shared" si="1043"/>
        <v>0</v>
      </c>
      <c r="AF7389" s="37">
        <f t="shared" si="1036"/>
        <v>7146.3665558736357</v>
      </c>
      <c r="AG7389" s="27"/>
    </row>
    <row r="7390" spans="1:33" x14ac:dyDescent="0.25">
      <c r="A7390" s="21">
        <v>2871004</v>
      </c>
      <c r="B7390" s="34">
        <v>7.3785822326512098E-6</v>
      </c>
      <c r="C7390" s="22">
        <v>7.1792806686718799E-6</v>
      </c>
      <c r="D7390" s="22" t="s">
        <v>2168</v>
      </c>
      <c r="E7390" s="23">
        <v>449032181.14379698</v>
      </c>
      <c r="F7390" s="23">
        <f t="shared" si="1035"/>
        <v>3313.22087367624</v>
      </c>
      <c r="G7390" s="24" t="s">
        <v>24</v>
      </c>
      <c r="H7390" s="24">
        <v>1</v>
      </c>
      <c r="I7390" s="25" t="s">
        <v>51</v>
      </c>
      <c r="J7390" s="31">
        <f t="shared" si="1037"/>
        <v>0</v>
      </c>
      <c r="K7390" s="24" t="s">
        <v>24</v>
      </c>
      <c r="L7390" s="24">
        <v>3</v>
      </c>
      <c r="M7390" s="25" t="s">
        <v>41</v>
      </c>
      <c r="N7390" s="25">
        <f t="shared" si="1038"/>
        <v>3</v>
      </c>
      <c r="O7390" s="24" t="s">
        <v>29</v>
      </c>
      <c r="P7390" s="24"/>
      <c r="Q7390" s="25" t="s">
        <v>29</v>
      </c>
      <c r="R7390" s="25">
        <f t="shared" si="1039"/>
        <v>0</v>
      </c>
      <c r="S7390" s="24" t="s">
        <v>29</v>
      </c>
      <c r="T7390" s="24"/>
      <c r="U7390" s="25" t="s">
        <v>29</v>
      </c>
      <c r="V7390" s="25">
        <f t="shared" si="1040"/>
        <v>0</v>
      </c>
      <c r="W7390" s="25" t="s">
        <v>29</v>
      </c>
      <c r="X7390" s="25"/>
      <c r="Y7390" s="25" t="s">
        <v>29</v>
      </c>
      <c r="Z7390" s="25">
        <f t="shared" si="1041"/>
        <v>0</v>
      </c>
      <c r="AA7390" s="24" t="s">
        <v>29</v>
      </c>
      <c r="AB7390" s="24"/>
      <c r="AC7390" s="25" t="s">
        <v>29</v>
      </c>
      <c r="AD7390" s="25">
        <f t="shared" si="1042"/>
        <v>0</v>
      </c>
      <c r="AE7390" s="32">
        <f t="shared" si="1043"/>
        <v>3</v>
      </c>
      <c r="AF7390" s="37">
        <f t="shared" si="1036"/>
        <v>3313.22087367624</v>
      </c>
      <c r="AG7390" s="27"/>
    </row>
    <row r="7391" spans="1:33" x14ac:dyDescent="0.25">
      <c r="A7391" s="21">
        <v>2871011</v>
      </c>
      <c r="B7391" s="34">
        <v>4.4423956825956701E-5</v>
      </c>
      <c r="C7391" s="22">
        <v>4.1544587334468198E-5</v>
      </c>
      <c r="D7391" s="22" t="s">
        <v>3878</v>
      </c>
      <c r="E7391" s="23">
        <v>33304821.477495499</v>
      </c>
      <c r="F7391" s="23">
        <f t="shared" si="1035"/>
        <v>1479.5319514124556</v>
      </c>
      <c r="G7391" s="24" t="s">
        <v>24</v>
      </c>
      <c r="H7391" s="24">
        <v>1</v>
      </c>
      <c r="I7391" s="25" t="s">
        <v>33</v>
      </c>
      <c r="J7391" s="31">
        <f t="shared" si="1037"/>
        <v>0</v>
      </c>
      <c r="K7391" s="24" t="s">
        <v>24</v>
      </c>
      <c r="L7391" s="24">
        <v>3</v>
      </c>
      <c r="M7391" s="25" t="s">
        <v>58</v>
      </c>
      <c r="N7391" s="25">
        <f t="shared" si="1038"/>
        <v>0</v>
      </c>
      <c r="O7391" s="24" t="s">
        <v>29</v>
      </c>
      <c r="P7391" s="24"/>
      <c r="Q7391" s="25" t="s">
        <v>29</v>
      </c>
      <c r="R7391" s="25">
        <f t="shared" si="1039"/>
        <v>0</v>
      </c>
      <c r="S7391" s="24" t="s">
        <v>29</v>
      </c>
      <c r="T7391" s="24"/>
      <c r="U7391" s="25" t="s">
        <v>29</v>
      </c>
      <c r="V7391" s="25">
        <f t="shared" si="1040"/>
        <v>0</v>
      </c>
      <c r="W7391" s="25" t="s">
        <v>29</v>
      </c>
      <c r="X7391" s="25"/>
      <c r="Y7391" s="25" t="s">
        <v>29</v>
      </c>
      <c r="Z7391" s="25">
        <f t="shared" si="1041"/>
        <v>0</v>
      </c>
      <c r="AA7391" s="24" t="s">
        <v>29</v>
      </c>
      <c r="AB7391" s="24"/>
      <c r="AC7391" s="25" t="s">
        <v>29</v>
      </c>
      <c r="AD7391" s="25">
        <f t="shared" si="1042"/>
        <v>0</v>
      </c>
      <c r="AE7391" s="32">
        <f t="shared" si="1043"/>
        <v>0</v>
      </c>
      <c r="AF7391" s="37">
        <f t="shared" si="1036"/>
        <v>1479.5319514124556</v>
      </c>
      <c r="AG7391" s="27"/>
    </row>
    <row r="7392" spans="1:33" x14ac:dyDescent="0.25">
      <c r="A7392" s="21">
        <v>2871016</v>
      </c>
      <c r="B7392" s="34">
        <v>4.6992412859506899E-6</v>
      </c>
      <c r="C7392" s="22">
        <v>5.7031445630861802E-6</v>
      </c>
      <c r="D7392" s="22" t="s">
        <v>2699</v>
      </c>
      <c r="E7392" s="23">
        <v>200705464.099031</v>
      </c>
      <c r="F7392" s="23">
        <f t="shared" si="1035"/>
        <v>943.16340321006044</v>
      </c>
      <c r="G7392" s="24" t="s">
        <v>26</v>
      </c>
      <c r="H7392" s="24">
        <v>2</v>
      </c>
      <c r="I7392" s="25" t="s">
        <v>36</v>
      </c>
      <c r="J7392" s="31">
        <f t="shared" si="1037"/>
        <v>2</v>
      </c>
      <c r="K7392" s="24" t="s">
        <v>29</v>
      </c>
      <c r="L7392" s="24"/>
      <c r="M7392" s="25" t="s">
        <v>29</v>
      </c>
      <c r="N7392" s="25">
        <f t="shared" si="1038"/>
        <v>0</v>
      </c>
      <c r="O7392" s="24" t="s">
        <v>29</v>
      </c>
      <c r="P7392" s="24"/>
      <c r="Q7392" s="25" t="s">
        <v>29</v>
      </c>
      <c r="R7392" s="25">
        <f t="shared" si="1039"/>
        <v>0</v>
      </c>
      <c r="S7392" s="24" t="s">
        <v>29</v>
      </c>
      <c r="T7392" s="24"/>
      <c r="U7392" s="25" t="s">
        <v>29</v>
      </c>
      <c r="V7392" s="25">
        <f t="shared" si="1040"/>
        <v>0</v>
      </c>
      <c r="W7392" s="25" t="s">
        <v>29</v>
      </c>
      <c r="X7392" s="25"/>
      <c r="Y7392" s="25" t="s">
        <v>29</v>
      </c>
      <c r="Z7392" s="25">
        <f t="shared" si="1041"/>
        <v>0</v>
      </c>
      <c r="AA7392" s="24" t="s">
        <v>29</v>
      </c>
      <c r="AB7392" s="24"/>
      <c r="AC7392" s="25" t="s">
        <v>29</v>
      </c>
      <c r="AD7392" s="25">
        <f t="shared" si="1042"/>
        <v>0</v>
      </c>
      <c r="AE7392" s="32">
        <f t="shared" si="1043"/>
        <v>2</v>
      </c>
      <c r="AF7392" s="37">
        <f t="shared" si="1036"/>
        <v>943.16340321006044</v>
      </c>
      <c r="AG7392" s="27"/>
    </row>
    <row r="7393" spans="1:33" x14ac:dyDescent="0.25">
      <c r="A7393" s="21">
        <v>2871017</v>
      </c>
      <c r="B7393" s="34">
        <v>1.50562870864405E-5</v>
      </c>
      <c r="C7393" s="22">
        <v>1.56333856804446E-5</v>
      </c>
      <c r="D7393" s="22" t="s">
        <v>5215</v>
      </c>
      <c r="E7393" s="23">
        <v>315290.13070798101</v>
      </c>
      <c r="F7393" s="23">
        <f t="shared" si="1035"/>
        <v>4.747098723460712</v>
      </c>
      <c r="G7393" s="24" t="s">
        <v>24</v>
      </c>
      <c r="H7393" s="24">
        <v>3</v>
      </c>
      <c r="I7393" s="25" t="s">
        <v>74</v>
      </c>
      <c r="J7393" s="31">
        <f t="shared" si="1037"/>
        <v>0</v>
      </c>
      <c r="K7393" s="24" t="s">
        <v>29</v>
      </c>
      <c r="L7393" s="24"/>
      <c r="M7393" s="25" t="s">
        <v>29</v>
      </c>
      <c r="N7393" s="25">
        <f t="shared" si="1038"/>
        <v>0</v>
      </c>
      <c r="O7393" s="24" t="s">
        <v>29</v>
      </c>
      <c r="P7393" s="24"/>
      <c r="Q7393" s="25" t="s">
        <v>29</v>
      </c>
      <c r="R7393" s="25">
        <f t="shared" si="1039"/>
        <v>0</v>
      </c>
      <c r="S7393" s="24" t="s">
        <v>29</v>
      </c>
      <c r="T7393" s="24"/>
      <c r="U7393" s="25" t="s">
        <v>29</v>
      </c>
      <c r="V7393" s="25">
        <f t="shared" si="1040"/>
        <v>0</v>
      </c>
      <c r="W7393" s="25" t="s">
        <v>29</v>
      </c>
      <c r="X7393" s="25"/>
      <c r="Y7393" s="25" t="s">
        <v>29</v>
      </c>
      <c r="Z7393" s="25">
        <f t="shared" si="1041"/>
        <v>0</v>
      </c>
      <c r="AA7393" s="24" t="s">
        <v>29</v>
      </c>
      <c r="AB7393" s="24"/>
      <c r="AC7393" s="25" t="s">
        <v>29</v>
      </c>
      <c r="AD7393" s="25">
        <f t="shared" si="1042"/>
        <v>0</v>
      </c>
      <c r="AE7393" s="32">
        <f t="shared" si="1043"/>
        <v>0</v>
      </c>
      <c r="AF7393" s="37">
        <f t="shared" si="1036"/>
        <v>4.747098723460712</v>
      </c>
      <c r="AG7393" s="27"/>
    </row>
    <row r="7394" spans="1:33" x14ac:dyDescent="0.25">
      <c r="A7394" s="21">
        <v>2871019</v>
      </c>
      <c r="B7394" s="34">
        <v>2.9429924369747899E-5</v>
      </c>
      <c r="C7394" s="22">
        <v>3.21746847459711E-5</v>
      </c>
      <c r="D7394" s="22" t="s">
        <v>5318</v>
      </c>
      <c r="E7394" s="23">
        <v>105791.69601050401</v>
      </c>
      <c r="F7394" s="23">
        <f t="shared" si="1035"/>
        <v>3.1134416125364934</v>
      </c>
      <c r="G7394" s="24" t="s">
        <v>24</v>
      </c>
      <c r="H7394" s="24">
        <v>0</v>
      </c>
      <c r="I7394" s="25" t="s">
        <v>35</v>
      </c>
      <c r="J7394" s="31">
        <f t="shared" si="1037"/>
        <v>0</v>
      </c>
      <c r="K7394" s="24" t="s">
        <v>29</v>
      </c>
      <c r="L7394" s="24"/>
      <c r="M7394" s="25" t="s">
        <v>29</v>
      </c>
      <c r="N7394" s="25">
        <f t="shared" si="1038"/>
        <v>0</v>
      </c>
      <c r="O7394" s="24" t="s">
        <v>29</v>
      </c>
      <c r="P7394" s="24"/>
      <c r="Q7394" s="25" t="s">
        <v>29</v>
      </c>
      <c r="R7394" s="25">
        <f t="shared" si="1039"/>
        <v>0</v>
      </c>
      <c r="S7394" s="24" t="s">
        <v>29</v>
      </c>
      <c r="T7394" s="24"/>
      <c r="U7394" s="25" t="s">
        <v>29</v>
      </c>
      <c r="V7394" s="25">
        <f t="shared" si="1040"/>
        <v>0</v>
      </c>
      <c r="W7394" s="25" t="s">
        <v>29</v>
      </c>
      <c r="X7394" s="25"/>
      <c r="Y7394" s="25" t="s">
        <v>29</v>
      </c>
      <c r="Z7394" s="25">
        <f t="shared" si="1041"/>
        <v>0</v>
      </c>
      <c r="AA7394" s="24" t="s">
        <v>29</v>
      </c>
      <c r="AB7394" s="24"/>
      <c r="AC7394" s="25" t="s">
        <v>29</v>
      </c>
      <c r="AD7394" s="25">
        <f t="shared" si="1042"/>
        <v>0</v>
      </c>
      <c r="AE7394" s="32">
        <f t="shared" si="1043"/>
        <v>0</v>
      </c>
      <c r="AF7394" s="37">
        <f t="shared" si="1036"/>
        <v>3.1134416125364934</v>
      </c>
      <c r="AG7394" s="27"/>
    </row>
    <row r="7395" spans="1:33" x14ac:dyDescent="0.25">
      <c r="A7395" s="21">
        <v>2871020</v>
      </c>
      <c r="B7395" s="34">
        <v>1.43878537815126E-5</v>
      </c>
      <c r="C7395" s="22">
        <v>1.35401599613572E-5</v>
      </c>
      <c r="D7395" s="22" t="s">
        <v>4740</v>
      </c>
      <c r="E7395" s="23">
        <v>3319833.6933708098</v>
      </c>
      <c r="F7395" s="23">
        <f t="shared" si="1035"/>
        <v>47.76528175915815</v>
      </c>
      <c r="G7395" s="24" t="s">
        <v>26</v>
      </c>
      <c r="H7395" s="24">
        <v>1</v>
      </c>
      <c r="I7395" s="25" t="s">
        <v>34</v>
      </c>
      <c r="J7395" s="31">
        <f t="shared" si="1037"/>
        <v>0</v>
      </c>
      <c r="K7395" s="24" t="s">
        <v>29</v>
      </c>
      <c r="L7395" s="24"/>
      <c r="M7395" s="25" t="s">
        <v>29</v>
      </c>
      <c r="N7395" s="25">
        <f t="shared" si="1038"/>
        <v>0</v>
      </c>
      <c r="O7395" s="24" t="s">
        <v>29</v>
      </c>
      <c r="P7395" s="24"/>
      <c r="Q7395" s="25" t="s">
        <v>29</v>
      </c>
      <c r="R7395" s="25">
        <f t="shared" si="1039"/>
        <v>0</v>
      </c>
      <c r="S7395" s="24" t="s">
        <v>29</v>
      </c>
      <c r="T7395" s="24"/>
      <c r="U7395" s="25" t="s">
        <v>29</v>
      </c>
      <c r="V7395" s="25">
        <f t="shared" si="1040"/>
        <v>0</v>
      </c>
      <c r="W7395" s="25" t="s">
        <v>29</v>
      </c>
      <c r="X7395" s="25"/>
      <c r="Y7395" s="25" t="s">
        <v>29</v>
      </c>
      <c r="Z7395" s="25">
        <f t="shared" si="1041"/>
        <v>0</v>
      </c>
      <c r="AA7395" s="24" t="s">
        <v>29</v>
      </c>
      <c r="AB7395" s="24"/>
      <c r="AC7395" s="25" t="s">
        <v>29</v>
      </c>
      <c r="AD7395" s="25">
        <f t="shared" si="1042"/>
        <v>0</v>
      </c>
      <c r="AE7395" s="32">
        <f t="shared" si="1043"/>
        <v>0</v>
      </c>
      <c r="AF7395" s="37">
        <f t="shared" si="1036"/>
        <v>47.76528175915815</v>
      </c>
      <c r="AG7395" s="27"/>
    </row>
    <row r="7396" spans="1:33" x14ac:dyDescent="0.25">
      <c r="A7396" s="21">
        <v>2871024</v>
      </c>
      <c r="B7396" s="34">
        <v>7.5760694302191395E-7</v>
      </c>
      <c r="C7396" s="22">
        <v>8.5660077587026901E-7</v>
      </c>
      <c r="D7396" s="22" t="s">
        <v>5292</v>
      </c>
      <c r="E7396" s="23">
        <v>146811.03376953001</v>
      </c>
      <c r="F7396" s="23">
        <f t="shared" si="1035"/>
        <v>0.11122505849602062</v>
      </c>
      <c r="G7396" s="24" t="s">
        <v>24</v>
      </c>
      <c r="H7396" s="24">
        <v>1</v>
      </c>
      <c r="I7396" s="25" t="s">
        <v>34</v>
      </c>
      <c r="J7396" s="31">
        <f t="shared" si="1037"/>
        <v>0</v>
      </c>
      <c r="K7396" s="24" t="s">
        <v>26</v>
      </c>
      <c r="L7396" s="24">
        <v>2</v>
      </c>
      <c r="M7396" s="25" t="s">
        <v>35</v>
      </c>
      <c r="N7396" s="25">
        <f t="shared" si="1038"/>
        <v>0</v>
      </c>
      <c r="O7396" s="24" t="s">
        <v>24</v>
      </c>
      <c r="P7396" s="24">
        <v>2</v>
      </c>
      <c r="Q7396" s="25" t="s">
        <v>94</v>
      </c>
      <c r="R7396" s="25">
        <f t="shared" si="1039"/>
        <v>0</v>
      </c>
      <c r="S7396" s="24" t="s">
        <v>29</v>
      </c>
      <c r="T7396" s="24"/>
      <c r="U7396" s="25" t="s">
        <v>29</v>
      </c>
      <c r="V7396" s="25">
        <f t="shared" si="1040"/>
        <v>0</v>
      </c>
      <c r="W7396" s="25" t="s">
        <v>29</v>
      </c>
      <c r="X7396" s="25"/>
      <c r="Y7396" s="25" t="s">
        <v>29</v>
      </c>
      <c r="Z7396" s="25">
        <f t="shared" si="1041"/>
        <v>0</v>
      </c>
      <c r="AA7396" s="24" t="s">
        <v>29</v>
      </c>
      <c r="AB7396" s="24"/>
      <c r="AC7396" s="25" t="s">
        <v>29</v>
      </c>
      <c r="AD7396" s="25">
        <f t="shared" si="1042"/>
        <v>0</v>
      </c>
      <c r="AE7396" s="32">
        <f t="shared" si="1043"/>
        <v>0</v>
      </c>
      <c r="AF7396" s="37">
        <f t="shared" si="1036"/>
        <v>0.11122505849602062</v>
      </c>
      <c r="AG7396" s="27"/>
    </row>
    <row r="7397" spans="1:33" x14ac:dyDescent="0.25">
      <c r="A7397" s="21">
        <v>2871025</v>
      </c>
      <c r="B7397" s="34">
        <v>1.98535731042245E-4</v>
      </c>
      <c r="C7397" s="22">
        <v>2.2439131305000701E-4</v>
      </c>
      <c r="D7397" s="22" t="s">
        <v>2093</v>
      </c>
      <c r="E7397" s="23">
        <v>39866343.228376903</v>
      </c>
      <c r="F7397" s="23">
        <f t="shared" si="1035"/>
        <v>7914.8935968268624</v>
      </c>
      <c r="G7397" s="24" t="s">
        <v>24</v>
      </c>
      <c r="H7397" s="24">
        <v>3</v>
      </c>
      <c r="I7397" s="25" t="s">
        <v>38</v>
      </c>
      <c r="J7397" s="31">
        <f t="shared" si="1037"/>
        <v>0</v>
      </c>
      <c r="K7397" s="24" t="s">
        <v>29</v>
      </c>
      <c r="L7397" s="24"/>
      <c r="M7397" s="25" t="s">
        <v>29</v>
      </c>
      <c r="N7397" s="25">
        <f t="shared" si="1038"/>
        <v>0</v>
      </c>
      <c r="O7397" s="24" t="s">
        <v>29</v>
      </c>
      <c r="P7397" s="24"/>
      <c r="Q7397" s="25" t="s">
        <v>29</v>
      </c>
      <c r="R7397" s="25">
        <f t="shared" si="1039"/>
        <v>0</v>
      </c>
      <c r="S7397" s="24" t="s">
        <v>29</v>
      </c>
      <c r="T7397" s="24"/>
      <c r="U7397" s="25" t="s">
        <v>29</v>
      </c>
      <c r="V7397" s="25">
        <f t="shared" si="1040"/>
        <v>0</v>
      </c>
      <c r="W7397" s="25" t="s">
        <v>29</v>
      </c>
      <c r="X7397" s="25"/>
      <c r="Y7397" s="25" t="s">
        <v>29</v>
      </c>
      <c r="Z7397" s="25">
        <f t="shared" si="1041"/>
        <v>0</v>
      </c>
      <c r="AA7397" s="24" t="s">
        <v>29</v>
      </c>
      <c r="AB7397" s="24"/>
      <c r="AC7397" s="25" t="s">
        <v>29</v>
      </c>
      <c r="AD7397" s="25">
        <f t="shared" si="1042"/>
        <v>0</v>
      </c>
      <c r="AE7397" s="32">
        <f t="shared" si="1043"/>
        <v>0</v>
      </c>
      <c r="AF7397" s="37">
        <f t="shared" si="1036"/>
        <v>7914.8935968268624</v>
      </c>
      <c r="AG7397" s="27"/>
    </row>
    <row r="7398" spans="1:33" x14ac:dyDescent="0.25">
      <c r="A7398" s="21">
        <v>2871026</v>
      </c>
      <c r="B7398" s="34">
        <v>2.2954323059852999E-5</v>
      </c>
      <c r="C7398" s="22">
        <v>2.21504176396274E-5</v>
      </c>
      <c r="D7398" s="22" t="s">
        <v>855</v>
      </c>
      <c r="E7398" s="23">
        <v>2056200217.5759499</v>
      </c>
      <c r="F7398" s="23">
        <f t="shared" si="1035"/>
        <v>47198.684069978379</v>
      </c>
      <c r="G7398" s="24" t="s">
        <v>24</v>
      </c>
      <c r="H7398" s="24">
        <v>2</v>
      </c>
      <c r="I7398" s="25" t="s">
        <v>25</v>
      </c>
      <c r="J7398" s="31">
        <f t="shared" si="1037"/>
        <v>0</v>
      </c>
      <c r="K7398" s="24" t="s">
        <v>24</v>
      </c>
      <c r="L7398" s="24">
        <v>4</v>
      </c>
      <c r="M7398" s="25" t="s">
        <v>38</v>
      </c>
      <c r="N7398" s="25">
        <f t="shared" si="1038"/>
        <v>0</v>
      </c>
      <c r="O7398" s="24" t="s">
        <v>29</v>
      </c>
      <c r="P7398" s="24"/>
      <c r="Q7398" s="25" t="s">
        <v>29</v>
      </c>
      <c r="R7398" s="25">
        <f t="shared" si="1039"/>
        <v>0</v>
      </c>
      <c r="S7398" s="24" t="s">
        <v>29</v>
      </c>
      <c r="T7398" s="24"/>
      <c r="U7398" s="25" t="s">
        <v>29</v>
      </c>
      <c r="V7398" s="25">
        <f t="shared" si="1040"/>
        <v>0</v>
      </c>
      <c r="W7398" s="25" t="s">
        <v>29</v>
      </c>
      <c r="X7398" s="25"/>
      <c r="Y7398" s="25" t="s">
        <v>29</v>
      </c>
      <c r="Z7398" s="25">
        <f t="shared" si="1041"/>
        <v>0</v>
      </c>
      <c r="AA7398" s="24" t="s">
        <v>29</v>
      </c>
      <c r="AB7398" s="24"/>
      <c r="AC7398" s="25" t="s">
        <v>29</v>
      </c>
      <c r="AD7398" s="25">
        <f t="shared" si="1042"/>
        <v>0</v>
      </c>
      <c r="AE7398" s="32">
        <f t="shared" si="1043"/>
        <v>0</v>
      </c>
      <c r="AF7398" s="37">
        <f t="shared" si="1036"/>
        <v>47198.684069978379</v>
      </c>
      <c r="AG7398" s="27"/>
    </row>
    <row r="7399" spans="1:33" x14ac:dyDescent="0.25">
      <c r="A7399" s="21">
        <v>2871027</v>
      </c>
      <c r="B7399" s="34">
        <v>1.5692492185863201E-4</v>
      </c>
      <c r="C7399" s="22">
        <v>1.35871032006278E-4</v>
      </c>
      <c r="D7399" s="22" t="s">
        <v>4016</v>
      </c>
      <c r="E7399" s="23">
        <v>23731473.020609401</v>
      </c>
      <c r="F7399" s="23">
        <f t="shared" si="1035"/>
        <v>3724.0595493493638</v>
      </c>
      <c r="G7399" s="24" t="s">
        <v>24</v>
      </c>
      <c r="H7399" s="24">
        <v>1</v>
      </c>
      <c r="I7399" s="25" t="s">
        <v>25</v>
      </c>
      <c r="J7399" s="31">
        <f t="shared" si="1037"/>
        <v>0</v>
      </c>
      <c r="K7399" s="24" t="s">
        <v>24</v>
      </c>
      <c r="L7399" s="24">
        <v>3</v>
      </c>
      <c r="M7399" s="25" t="s">
        <v>27</v>
      </c>
      <c r="N7399" s="25">
        <f t="shared" si="1038"/>
        <v>0</v>
      </c>
      <c r="O7399" s="24" t="s">
        <v>29</v>
      </c>
      <c r="P7399" s="24"/>
      <c r="Q7399" s="25" t="s">
        <v>29</v>
      </c>
      <c r="R7399" s="25">
        <f t="shared" si="1039"/>
        <v>0</v>
      </c>
      <c r="S7399" s="24" t="s">
        <v>29</v>
      </c>
      <c r="T7399" s="24"/>
      <c r="U7399" s="25" t="s">
        <v>29</v>
      </c>
      <c r="V7399" s="25">
        <f t="shared" si="1040"/>
        <v>0</v>
      </c>
      <c r="W7399" s="25" t="s">
        <v>29</v>
      </c>
      <c r="X7399" s="25"/>
      <c r="Y7399" s="25" t="s">
        <v>29</v>
      </c>
      <c r="Z7399" s="25">
        <f t="shared" si="1041"/>
        <v>0</v>
      </c>
      <c r="AA7399" s="24" t="s">
        <v>29</v>
      </c>
      <c r="AB7399" s="24"/>
      <c r="AC7399" s="25" t="s">
        <v>29</v>
      </c>
      <c r="AD7399" s="25">
        <f t="shared" si="1042"/>
        <v>0</v>
      </c>
      <c r="AE7399" s="32">
        <f t="shared" si="1043"/>
        <v>0</v>
      </c>
      <c r="AF7399" s="37">
        <f t="shared" si="1036"/>
        <v>3724.0595493493638</v>
      </c>
      <c r="AG7399" s="27"/>
    </row>
    <row r="7400" spans="1:33" x14ac:dyDescent="0.25">
      <c r="A7400" s="21">
        <v>2871030</v>
      </c>
      <c r="B7400" s="34">
        <v>5.2473068285870501E-6</v>
      </c>
      <c r="C7400" s="22">
        <v>7.5978873573555297E-6</v>
      </c>
      <c r="D7400" s="22" t="s">
        <v>4877</v>
      </c>
      <c r="E7400" s="23">
        <v>1919990.5006833</v>
      </c>
      <c r="F7400" s="23">
        <f t="shared" si="1035"/>
        <v>10.074779265057749</v>
      </c>
      <c r="G7400" s="24" t="s">
        <v>24</v>
      </c>
      <c r="H7400" s="24">
        <v>5</v>
      </c>
      <c r="I7400" s="25" t="s">
        <v>74</v>
      </c>
      <c r="J7400" s="31">
        <f t="shared" si="1037"/>
        <v>0</v>
      </c>
      <c r="K7400" s="24" t="s">
        <v>24</v>
      </c>
      <c r="L7400" s="24">
        <v>1</v>
      </c>
      <c r="M7400" s="25" t="s">
        <v>27</v>
      </c>
      <c r="N7400" s="25">
        <f t="shared" si="1038"/>
        <v>0</v>
      </c>
      <c r="O7400" s="24" t="s">
        <v>29</v>
      </c>
      <c r="P7400" s="24"/>
      <c r="Q7400" s="25" t="s">
        <v>29</v>
      </c>
      <c r="R7400" s="25">
        <f t="shared" si="1039"/>
        <v>0</v>
      </c>
      <c r="S7400" s="24" t="s">
        <v>29</v>
      </c>
      <c r="T7400" s="24"/>
      <c r="U7400" s="25" t="s">
        <v>29</v>
      </c>
      <c r="V7400" s="25">
        <f t="shared" si="1040"/>
        <v>0</v>
      </c>
      <c r="W7400" s="25" t="s">
        <v>29</v>
      </c>
      <c r="X7400" s="25"/>
      <c r="Y7400" s="25" t="s">
        <v>29</v>
      </c>
      <c r="Z7400" s="25">
        <f t="shared" si="1041"/>
        <v>0</v>
      </c>
      <c r="AA7400" s="24" t="s">
        <v>29</v>
      </c>
      <c r="AB7400" s="24"/>
      <c r="AC7400" s="25" t="s">
        <v>29</v>
      </c>
      <c r="AD7400" s="25">
        <f t="shared" si="1042"/>
        <v>0</v>
      </c>
      <c r="AE7400" s="32">
        <f t="shared" si="1043"/>
        <v>0</v>
      </c>
      <c r="AF7400" s="37">
        <f t="shared" si="1036"/>
        <v>10.074779265057749</v>
      </c>
      <c r="AG7400" s="27"/>
    </row>
    <row r="7401" spans="1:33" x14ac:dyDescent="0.25">
      <c r="A7401" s="21">
        <v>2871033</v>
      </c>
      <c r="B7401" s="34">
        <v>3.9786583523703702E-7</v>
      </c>
      <c r="C7401" s="22">
        <v>3.8306000962383502E-7</v>
      </c>
      <c r="D7401" s="22" t="s">
        <v>5232</v>
      </c>
      <c r="E7401" s="23">
        <v>280763.82658450399</v>
      </c>
      <c r="F7401" s="23">
        <f t="shared" si="1035"/>
        <v>0.11170633436839029</v>
      </c>
      <c r="G7401" s="24" t="s">
        <v>24</v>
      </c>
      <c r="H7401" s="24">
        <v>4</v>
      </c>
      <c r="I7401" s="25" t="s">
        <v>70</v>
      </c>
      <c r="J7401" s="31">
        <f t="shared" si="1037"/>
        <v>0</v>
      </c>
      <c r="K7401" s="24" t="s">
        <v>29</v>
      </c>
      <c r="L7401" s="24"/>
      <c r="M7401" s="25" t="s">
        <v>29</v>
      </c>
      <c r="N7401" s="25">
        <f t="shared" si="1038"/>
        <v>0</v>
      </c>
      <c r="O7401" s="24" t="s">
        <v>29</v>
      </c>
      <c r="P7401" s="24"/>
      <c r="Q7401" s="25" t="s">
        <v>29</v>
      </c>
      <c r="R7401" s="25">
        <f t="shared" si="1039"/>
        <v>0</v>
      </c>
      <c r="S7401" s="24" t="s">
        <v>29</v>
      </c>
      <c r="T7401" s="24"/>
      <c r="U7401" s="25" t="s">
        <v>29</v>
      </c>
      <c r="V7401" s="25">
        <f t="shared" si="1040"/>
        <v>0</v>
      </c>
      <c r="W7401" s="25" t="s">
        <v>29</v>
      </c>
      <c r="X7401" s="25"/>
      <c r="Y7401" s="25" t="s">
        <v>29</v>
      </c>
      <c r="Z7401" s="25">
        <f t="shared" si="1041"/>
        <v>0</v>
      </c>
      <c r="AA7401" s="24" t="s">
        <v>29</v>
      </c>
      <c r="AB7401" s="24"/>
      <c r="AC7401" s="25" t="s">
        <v>29</v>
      </c>
      <c r="AD7401" s="25">
        <f t="shared" si="1042"/>
        <v>0</v>
      </c>
      <c r="AE7401" s="32">
        <f t="shared" si="1043"/>
        <v>0</v>
      </c>
      <c r="AF7401" s="37">
        <f t="shared" si="1036"/>
        <v>0.11170633436839029</v>
      </c>
      <c r="AG7401" s="27"/>
    </row>
    <row r="7402" spans="1:33" x14ac:dyDescent="0.25">
      <c r="A7402" s="21">
        <v>2871036</v>
      </c>
      <c r="B7402" s="34">
        <v>3.19538348256689E-7</v>
      </c>
      <c r="C7402" s="22">
        <v>3.3717425619797301E-7</v>
      </c>
      <c r="D7402" s="22" t="s">
        <v>2611</v>
      </c>
      <c r="E7402" s="23">
        <v>178767158.30963701</v>
      </c>
      <c r="F7402" s="23">
        <f t="shared" si="1035"/>
        <v>57.122962488803445</v>
      </c>
      <c r="G7402" s="24" t="s">
        <v>24</v>
      </c>
      <c r="H7402" s="24">
        <v>1</v>
      </c>
      <c r="I7402" s="25" t="s">
        <v>64</v>
      </c>
      <c r="J7402" s="31">
        <f t="shared" si="1037"/>
        <v>1</v>
      </c>
      <c r="K7402" s="24" t="s">
        <v>29</v>
      </c>
      <c r="L7402" s="24"/>
      <c r="M7402" s="25" t="s">
        <v>29</v>
      </c>
      <c r="N7402" s="25">
        <f t="shared" si="1038"/>
        <v>0</v>
      </c>
      <c r="O7402" s="24" t="s">
        <v>29</v>
      </c>
      <c r="P7402" s="24"/>
      <c r="Q7402" s="25" t="s">
        <v>29</v>
      </c>
      <c r="R7402" s="25">
        <f t="shared" si="1039"/>
        <v>0</v>
      </c>
      <c r="S7402" s="24" t="s">
        <v>29</v>
      </c>
      <c r="T7402" s="24"/>
      <c r="U7402" s="25" t="s">
        <v>29</v>
      </c>
      <c r="V7402" s="25">
        <f t="shared" si="1040"/>
        <v>0</v>
      </c>
      <c r="W7402" s="25" t="s">
        <v>29</v>
      </c>
      <c r="X7402" s="25"/>
      <c r="Y7402" s="25" t="s">
        <v>29</v>
      </c>
      <c r="Z7402" s="25">
        <f t="shared" si="1041"/>
        <v>0</v>
      </c>
      <c r="AA7402" s="24" t="s">
        <v>29</v>
      </c>
      <c r="AB7402" s="24"/>
      <c r="AC7402" s="25" t="s">
        <v>29</v>
      </c>
      <c r="AD7402" s="25">
        <f t="shared" si="1042"/>
        <v>0</v>
      </c>
      <c r="AE7402" s="32">
        <f t="shared" si="1043"/>
        <v>1</v>
      </c>
      <c r="AF7402" s="37">
        <f t="shared" si="1036"/>
        <v>57.122962488803445</v>
      </c>
      <c r="AG7402" s="27"/>
    </row>
    <row r="7403" spans="1:33" x14ac:dyDescent="0.25">
      <c r="A7403" s="21">
        <v>2871043</v>
      </c>
      <c r="B7403" s="34">
        <v>4.6277341197605797E-5</v>
      </c>
      <c r="C7403" s="22">
        <v>4.7479502471899697E-5</v>
      </c>
      <c r="D7403" s="22" t="s">
        <v>491</v>
      </c>
      <c r="E7403" s="23">
        <v>845794666.44944501</v>
      </c>
      <c r="F7403" s="23">
        <f t="shared" si="1035"/>
        <v>39141.128362396157</v>
      </c>
      <c r="G7403" s="24" t="s">
        <v>24</v>
      </c>
      <c r="H7403" s="24">
        <v>4</v>
      </c>
      <c r="I7403" s="25" t="s">
        <v>31</v>
      </c>
      <c r="J7403" s="31">
        <f t="shared" si="1037"/>
        <v>4</v>
      </c>
      <c r="K7403" s="24" t="s">
        <v>29</v>
      </c>
      <c r="L7403" s="24"/>
      <c r="M7403" s="25" t="s">
        <v>29</v>
      </c>
      <c r="N7403" s="25">
        <f t="shared" si="1038"/>
        <v>0</v>
      </c>
      <c r="O7403" s="24" t="s">
        <v>29</v>
      </c>
      <c r="P7403" s="24"/>
      <c r="Q7403" s="25" t="s">
        <v>29</v>
      </c>
      <c r="R7403" s="25">
        <f t="shared" si="1039"/>
        <v>0</v>
      </c>
      <c r="S7403" s="24" t="s">
        <v>29</v>
      </c>
      <c r="T7403" s="24"/>
      <c r="U7403" s="25" t="s">
        <v>29</v>
      </c>
      <c r="V7403" s="25">
        <f t="shared" si="1040"/>
        <v>0</v>
      </c>
      <c r="W7403" s="25" t="s">
        <v>29</v>
      </c>
      <c r="X7403" s="25"/>
      <c r="Y7403" s="25" t="s">
        <v>29</v>
      </c>
      <c r="Z7403" s="25">
        <f t="shared" si="1041"/>
        <v>0</v>
      </c>
      <c r="AA7403" s="24" t="s">
        <v>29</v>
      </c>
      <c r="AB7403" s="24"/>
      <c r="AC7403" s="25" t="s">
        <v>29</v>
      </c>
      <c r="AD7403" s="25">
        <f t="shared" si="1042"/>
        <v>0</v>
      </c>
      <c r="AE7403" s="32">
        <f t="shared" si="1043"/>
        <v>4</v>
      </c>
      <c r="AF7403" s="37">
        <f t="shared" si="1036"/>
        <v>39141.128362396157</v>
      </c>
      <c r="AG7403" s="27"/>
    </row>
    <row r="7404" spans="1:33" x14ac:dyDescent="0.25">
      <c r="A7404" s="21">
        <v>2871053</v>
      </c>
      <c r="B7404" s="34">
        <v>5.2929407908457096E-6</v>
      </c>
      <c r="C7404" s="22">
        <v>4.3500879723710801E-6</v>
      </c>
      <c r="D7404" s="22" t="s">
        <v>3717</v>
      </c>
      <c r="E7404" s="23">
        <v>47425544.168951303</v>
      </c>
      <c r="F7404" s="23">
        <f t="shared" si="1035"/>
        <v>251.02059725989724</v>
      </c>
      <c r="G7404" s="24" t="s">
        <v>24</v>
      </c>
      <c r="H7404" s="24">
        <v>3</v>
      </c>
      <c r="I7404" s="25" t="s">
        <v>103</v>
      </c>
      <c r="J7404" s="31">
        <f t="shared" si="1037"/>
        <v>0</v>
      </c>
      <c r="K7404" s="24" t="s">
        <v>24</v>
      </c>
      <c r="L7404" s="24">
        <v>2</v>
      </c>
      <c r="M7404" s="25" t="s">
        <v>28</v>
      </c>
      <c r="N7404" s="25">
        <f t="shared" si="1038"/>
        <v>2</v>
      </c>
      <c r="O7404" s="24" t="s">
        <v>29</v>
      </c>
      <c r="P7404" s="24"/>
      <c r="Q7404" s="25" t="s">
        <v>29</v>
      </c>
      <c r="R7404" s="25">
        <f t="shared" si="1039"/>
        <v>0</v>
      </c>
      <c r="S7404" s="24" t="s">
        <v>29</v>
      </c>
      <c r="T7404" s="24"/>
      <c r="U7404" s="25" t="s">
        <v>29</v>
      </c>
      <c r="V7404" s="25">
        <f t="shared" si="1040"/>
        <v>0</v>
      </c>
      <c r="W7404" s="25" t="s">
        <v>29</v>
      </c>
      <c r="X7404" s="25"/>
      <c r="Y7404" s="25" t="s">
        <v>29</v>
      </c>
      <c r="Z7404" s="25">
        <f t="shared" si="1041"/>
        <v>0</v>
      </c>
      <c r="AA7404" s="24" t="s">
        <v>29</v>
      </c>
      <c r="AB7404" s="24"/>
      <c r="AC7404" s="25" t="s">
        <v>29</v>
      </c>
      <c r="AD7404" s="25">
        <f t="shared" si="1042"/>
        <v>0</v>
      </c>
      <c r="AE7404" s="32">
        <f t="shared" si="1043"/>
        <v>2</v>
      </c>
      <c r="AF7404" s="37">
        <f t="shared" si="1036"/>
        <v>251.02059725989724</v>
      </c>
      <c r="AG7404" s="27"/>
    </row>
    <row r="7405" spans="1:33" x14ac:dyDescent="0.25">
      <c r="A7405" s="21">
        <v>2871055</v>
      </c>
      <c r="B7405" s="34">
        <v>1.9868389038430601E-5</v>
      </c>
      <c r="C7405" s="22">
        <v>2.3754652869552501E-5</v>
      </c>
      <c r="D7405" s="22" t="s">
        <v>1380</v>
      </c>
      <c r="E7405" s="23">
        <v>10209972.293413199</v>
      </c>
      <c r="F7405" s="23">
        <f t="shared" si="1035"/>
        <v>202.85570159713095</v>
      </c>
      <c r="G7405" s="24" t="s">
        <v>24</v>
      </c>
      <c r="H7405" s="24">
        <v>2</v>
      </c>
      <c r="I7405" s="25" t="s">
        <v>38</v>
      </c>
      <c r="J7405" s="31">
        <f t="shared" si="1037"/>
        <v>0</v>
      </c>
      <c r="K7405" s="24" t="s">
        <v>29</v>
      </c>
      <c r="L7405" s="24"/>
      <c r="M7405" s="25" t="s">
        <v>29</v>
      </c>
      <c r="N7405" s="25">
        <f t="shared" si="1038"/>
        <v>0</v>
      </c>
      <c r="O7405" s="24" t="s">
        <v>29</v>
      </c>
      <c r="P7405" s="24"/>
      <c r="Q7405" s="25" t="s">
        <v>29</v>
      </c>
      <c r="R7405" s="25">
        <f t="shared" si="1039"/>
        <v>0</v>
      </c>
      <c r="S7405" s="24" t="s">
        <v>29</v>
      </c>
      <c r="T7405" s="24"/>
      <c r="U7405" s="25" t="s">
        <v>29</v>
      </c>
      <c r="V7405" s="25">
        <f t="shared" si="1040"/>
        <v>0</v>
      </c>
      <c r="W7405" s="25" t="s">
        <v>29</v>
      </c>
      <c r="X7405" s="25"/>
      <c r="Y7405" s="25" t="s">
        <v>29</v>
      </c>
      <c r="Z7405" s="25">
        <f t="shared" si="1041"/>
        <v>0</v>
      </c>
      <c r="AA7405" s="24" t="s">
        <v>29</v>
      </c>
      <c r="AB7405" s="24"/>
      <c r="AC7405" s="25" t="s">
        <v>29</v>
      </c>
      <c r="AD7405" s="25">
        <f t="shared" si="1042"/>
        <v>0</v>
      </c>
      <c r="AE7405" s="32">
        <f t="shared" si="1043"/>
        <v>0</v>
      </c>
      <c r="AF7405" s="37">
        <f t="shared" si="1036"/>
        <v>202.85570159713095</v>
      </c>
      <c r="AG7405" s="27"/>
    </row>
    <row r="7406" spans="1:33" x14ac:dyDescent="0.25">
      <c r="A7406" s="21">
        <v>2871056</v>
      </c>
      <c r="B7406" s="34">
        <v>4.4422567794572999E-5</v>
      </c>
      <c r="C7406" s="22">
        <v>4.3357513188453299E-5</v>
      </c>
      <c r="D7406" s="22" t="s">
        <v>953</v>
      </c>
      <c r="E7406" s="23">
        <v>1780410896.7268901</v>
      </c>
      <c r="F7406" s="23">
        <f t="shared" si="1035"/>
        <v>79090.423762046776</v>
      </c>
      <c r="G7406" s="24" t="s">
        <v>24</v>
      </c>
      <c r="H7406" s="24">
        <v>4</v>
      </c>
      <c r="I7406" s="25" t="s">
        <v>64</v>
      </c>
      <c r="J7406" s="31">
        <f t="shared" si="1037"/>
        <v>4</v>
      </c>
      <c r="K7406" s="24" t="s">
        <v>29</v>
      </c>
      <c r="L7406" s="24"/>
      <c r="M7406" s="25" t="s">
        <v>29</v>
      </c>
      <c r="N7406" s="25">
        <f t="shared" si="1038"/>
        <v>0</v>
      </c>
      <c r="O7406" s="24" t="s">
        <v>29</v>
      </c>
      <c r="P7406" s="24"/>
      <c r="Q7406" s="25" t="s">
        <v>29</v>
      </c>
      <c r="R7406" s="25">
        <f t="shared" si="1039"/>
        <v>0</v>
      </c>
      <c r="S7406" s="24" t="s">
        <v>29</v>
      </c>
      <c r="T7406" s="24"/>
      <c r="U7406" s="25" t="s">
        <v>29</v>
      </c>
      <c r="V7406" s="25">
        <f t="shared" si="1040"/>
        <v>0</v>
      </c>
      <c r="W7406" s="25" t="s">
        <v>29</v>
      </c>
      <c r="X7406" s="25"/>
      <c r="Y7406" s="25" t="s">
        <v>29</v>
      </c>
      <c r="Z7406" s="25">
        <f t="shared" si="1041"/>
        <v>0</v>
      </c>
      <c r="AA7406" s="24" t="s">
        <v>29</v>
      </c>
      <c r="AB7406" s="24"/>
      <c r="AC7406" s="25" t="s">
        <v>29</v>
      </c>
      <c r="AD7406" s="25">
        <f t="shared" si="1042"/>
        <v>0</v>
      </c>
      <c r="AE7406" s="32">
        <f t="shared" si="1043"/>
        <v>4</v>
      </c>
      <c r="AF7406" s="37">
        <f t="shared" si="1036"/>
        <v>79090.423762046776</v>
      </c>
      <c r="AG7406" s="27"/>
    </row>
    <row r="7407" spans="1:33" x14ac:dyDescent="0.25">
      <c r="A7407" s="21">
        <v>2871058</v>
      </c>
      <c r="B7407" s="34">
        <v>4.8036747957704303E-6</v>
      </c>
      <c r="C7407" s="22">
        <v>5.5218328411631396E-6</v>
      </c>
      <c r="D7407" s="22" t="s">
        <v>5522</v>
      </c>
      <c r="E7407" s="23">
        <v>1587.3687951182201</v>
      </c>
      <c r="F7407" s="23">
        <f t="shared" si="1035"/>
        <v>7.6252034727018695E-3</v>
      </c>
      <c r="G7407" s="24" t="s">
        <v>24</v>
      </c>
      <c r="H7407" s="24">
        <v>1</v>
      </c>
      <c r="I7407" s="25" t="s">
        <v>67</v>
      </c>
      <c r="J7407" s="31">
        <f t="shared" si="1037"/>
        <v>0</v>
      </c>
      <c r="K7407" s="24" t="s">
        <v>24</v>
      </c>
      <c r="L7407" s="24">
        <v>4</v>
      </c>
      <c r="M7407" s="25" t="s">
        <v>91</v>
      </c>
      <c r="N7407" s="25">
        <f t="shared" si="1038"/>
        <v>0</v>
      </c>
      <c r="O7407" s="24" t="s">
        <v>29</v>
      </c>
      <c r="P7407" s="24"/>
      <c r="Q7407" s="25" t="s">
        <v>29</v>
      </c>
      <c r="R7407" s="25">
        <f t="shared" si="1039"/>
        <v>0</v>
      </c>
      <c r="S7407" s="24" t="s">
        <v>29</v>
      </c>
      <c r="T7407" s="24"/>
      <c r="U7407" s="25" t="s">
        <v>29</v>
      </c>
      <c r="V7407" s="25">
        <f t="shared" si="1040"/>
        <v>0</v>
      </c>
      <c r="W7407" s="25" t="s">
        <v>29</v>
      </c>
      <c r="X7407" s="25"/>
      <c r="Y7407" s="25" t="s">
        <v>29</v>
      </c>
      <c r="Z7407" s="25">
        <f t="shared" si="1041"/>
        <v>0</v>
      </c>
      <c r="AA7407" s="24" t="s">
        <v>29</v>
      </c>
      <c r="AB7407" s="24"/>
      <c r="AC7407" s="25" t="s">
        <v>29</v>
      </c>
      <c r="AD7407" s="25">
        <f t="shared" si="1042"/>
        <v>0</v>
      </c>
      <c r="AE7407" s="32">
        <f t="shared" si="1043"/>
        <v>0</v>
      </c>
      <c r="AF7407" s="37">
        <f t="shared" si="1036"/>
        <v>7.6252034727018695E-3</v>
      </c>
      <c r="AG7407" s="27"/>
    </row>
    <row r="7408" spans="1:33" x14ac:dyDescent="0.25">
      <c r="A7408" s="21">
        <v>2871062</v>
      </c>
      <c r="B7408" s="34">
        <v>4.2616308842715501E-6</v>
      </c>
      <c r="C7408" s="22">
        <v>5.18381030133876E-6</v>
      </c>
      <c r="D7408" s="22" t="s">
        <v>1722</v>
      </c>
      <c r="E7408" s="23">
        <v>711598096.36864805</v>
      </c>
      <c r="F7408" s="23">
        <f t="shared" si="1035"/>
        <v>3032.5684246734731</v>
      </c>
      <c r="G7408" s="24" t="s">
        <v>24</v>
      </c>
      <c r="H7408" s="24">
        <v>3</v>
      </c>
      <c r="I7408" s="25" t="s">
        <v>34</v>
      </c>
      <c r="J7408" s="31">
        <f t="shared" si="1037"/>
        <v>0</v>
      </c>
      <c r="K7408" s="24" t="s">
        <v>24</v>
      </c>
      <c r="L7408" s="24">
        <v>4</v>
      </c>
      <c r="M7408" s="25" t="s">
        <v>35</v>
      </c>
      <c r="N7408" s="25">
        <f t="shared" si="1038"/>
        <v>0</v>
      </c>
      <c r="O7408" s="24" t="s">
        <v>24</v>
      </c>
      <c r="P7408" s="24">
        <v>4</v>
      </c>
      <c r="Q7408" s="25" t="s">
        <v>31</v>
      </c>
      <c r="R7408" s="25">
        <f t="shared" si="1039"/>
        <v>4</v>
      </c>
      <c r="S7408" s="24" t="s">
        <v>29</v>
      </c>
      <c r="T7408" s="24"/>
      <c r="U7408" s="25" t="s">
        <v>29</v>
      </c>
      <c r="V7408" s="25">
        <f t="shared" si="1040"/>
        <v>0</v>
      </c>
      <c r="W7408" s="25" t="s">
        <v>29</v>
      </c>
      <c r="X7408" s="25"/>
      <c r="Y7408" s="25" t="s">
        <v>29</v>
      </c>
      <c r="Z7408" s="25">
        <f t="shared" si="1041"/>
        <v>0</v>
      </c>
      <c r="AA7408" s="24" t="s">
        <v>29</v>
      </c>
      <c r="AB7408" s="24"/>
      <c r="AC7408" s="25" t="s">
        <v>29</v>
      </c>
      <c r="AD7408" s="25">
        <f t="shared" si="1042"/>
        <v>0</v>
      </c>
      <c r="AE7408" s="32">
        <f t="shared" si="1043"/>
        <v>4</v>
      </c>
      <c r="AF7408" s="37">
        <f t="shared" si="1036"/>
        <v>3032.5684246734731</v>
      </c>
      <c r="AG7408" s="27"/>
    </row>
    <row r="7409" spans="1:33" x14ac:dyDescent="0.25">
      <c r="A7409" s="21">
        <v>2871065</v>
      </c>
      <c r="B7409" s="34">
        <v>1.79901661859235E-6</v>
      </c>
      <c r="C7409" s="22">
        <v>1.71950170071211E-6</v>
      </c>
      <c r="D7409" s="22" t="s">
        <v>999</v>
      </c>
      <c r="E7409" s="23">
        <v>1705646706.3512399</v>
      </c>
      <c r="F7409" s="23">
        <f t="shared" si="1035"/>
        <v>3068.4867701731864</v>
      </c>
      <c r="G7409" s="24" t="s">
        <v>24</v>
      </c>
      <c r="H7409" s="24">
        <v>4</v>
      </c>
      <c r="I7409" s="25" t="s">
        <v>67</v>
      </c>
      <c r="J7409" s="31">
        <f t="shared" si="1037"/>
        <v>0</v>
      </c>
      <c r="K7409" s="24" t="s">
        <v>24</v>
      </c>
      <c r="L7409" s="24">
        <v>5</v>
      </c>
      <c r="M7409" s="25" t="s">
        <v>44</v>
      </c>
      <c r="N7409" s="25">
        <f t="shared" si="1038"/>
        <v>5</v>
      </c>
      <c r="O7409" s="24" t="s">
        <v>29</v>
      </c>
      <c r="P7409" s="24"/>
      <c r="Q7409" s="25" t="s">
        <v>29</v>
      </c>
      <c r="R7409" s="25">
        <f t="shared" si="1039"/>
        <v>0</v>
      </c>
      <c r="S7409" s="24" t="s">
        <v>29</v>
      </c>
      <c r="T7409" s="24"/>
      <c r="U7409" s="25" t="s">
        <v>29</v>
      </c>
      <c r="V7409" s="25">
        <f t="shared" si="1040"/>
        <v>0</v>
      </c>
      <c r="W7409" s="25" t="s">
        <v>29</v>
      </c>
      <c r="X7409" s="25"/>
      <c r="Y7409" s="25" t="s">
        <v>29</v>
      </c>
      <c r="Z7409" s="25">
        <f t="shared" si="1041"/>
        <v>0</v>
      </c>
      <c r="AA7409" s="24" t="s">
        <v>29</v>
      </c>
      <c r="AB7409" s="24"/>
      <c r="AC7409" s="25" t="s">
        <v>29</v>
      </c>
      <c r="AD7409" s="25">
        <f t="shared" si="1042"/>
        <v>0</v>
      </c>
      <c r="AE7409" s="32">
        <f t="shared" si="1043"/>
        <v>5</v>
      </c>
      <c r="AF7409" s="37">
        <f t="shared" si="1036"/>
        <v>3068.4867701731864</v>
      </c>
      <c r="AG7409" s="27"/>
    </row>
    <row r="7410" spans="1:33" x14ac:dyDescent="0.25">
      <c r="A7410" s="21">
        <v>2871069</v>
      </c>
      <c r="B7410" s="34">
        <v>2.6262047573286199E-7</v>
      </c>
      <c r="C7410" s="22">
        <v>2.9732629321731501E-7</v>
      </c>
      <c r="D7410" s="22" t="s">
        <v>4942</v>
      </c>
      <c r="E7410" s="23">
        <v>1363882.3418332599</v>
      </c>
      <c r="F7410" s="23">
        <f t="shared" si="1035"/>
        <v>0.35818342945590059</v>
      </c>
      <c r="G7410" s="24" t="s">
        <v>26</v>
      </c>
      <c r="H7410" s="24">
        <v>0</v>
      </c>
      <c r="I7410" s="25" t="s">
        <v>35</v>
      </c>
      <c r="J7410" s="31">
        <f t="shared" si="1037"/>
        <v>0</v>
      </c>
      <c r="K7410" s="24" t="s">
        <v>26</v>
      </c>
      <c r="L7410" s="24">
        <v>1</v>
      </c>
      <c r="M7410" s="25" t="s">
        <v>56</v>
      </c>
      <c r="N7410" s="25">
        <f t="shared" si="1038"/>
        <v>0</v>
      </c>
      <c r="O7410" s="24" t="s">
        <v>24</v>
      </c>
      <c r="P7410" s="24">
        <v>4</v>
      </c>
      <c r="Q7410" s="25" t="s">
        <v>77</v>
      </c>
      <c r="R7410" s="25">
        <f t="shared" si="1039"/>
        <v>0</v>
      </c>
      <c r="S7410" s="24" t="s">
        <v>24</v>
      </c>
      <c r="T7410" s="24">
        <v>2</v>
      </c>
      <c r="U7410" s="25" t="s">
        <v>90</v>
      </c>
      <c r="V7410" s="25">
        <f t="shared" si="1040"/>
        <v>0</v>
      </c>
      <c r="W7410" s="25" t="s">
        <v>29</v>
      </c>
      <c r="X7410" s="25"/>
      <c r="Y7410" s="25" t="s">
        <v>29</v>
      </c>
      <c r="Z7410" s="25">
        <f t="shared" si="1041"/>
        <v>0</v>
      </c>
      <c r="AA7410" s="24" t="s">
        <v>29</v>
      </c>
      <c r="AB7410" s="24"/>
      <c r="AC7410" s="25" t="s">
        <v>29</v>
      </c>
      <c r="AD7410" s="25">
        <f t="shared" si="1042"/>
        <v>0</v>
      </c>
      <c r="AE7410" s="32">
        <f t="shared" si="1043"/>
        <v>0</v>
      </c>
      <c r="AF7410" s="37">
        <f t="shared" si="1036"/>
        <v>0.35818342945590059</v>
      </c>
      <c r="AG7410" s="27"/>
    </row>
    <row r="7411" spans="1:33" x14ac:dyDescent="0.25">
      <c r="A7411" s="21">
        <v>2871070</v>
      </c>
      <c r="B7411" s="34">
        <v>4.95893697414176E-5</v>
      </c>
      <c r="C7411" s="22">
        <v>6.0391638216945701E-5</v>
      </c>
      <c r="D7411" s="22" t="s">
        <v>2093</v>
      </c>
      <c r="E7411" s="23">
        <v>1742819.9506997101</v>
      </c>
      <c r="F7411" s="23">
        <f t="shared" si="1035"/>
        <v>86.425342927967122</v>
      </c>
      <c r="G7411" s="24" t="s">
        <v>24</v>
      </c>
      <c r="H7411" s="24">
        <v>3</v>
      </c>
      <c r="I7411" s="25" t="s">
        <v>38</v>
      </c>
      <c r="J7411" s="31">
        <f t="shared" si="1037"/>
        <v>0</v>
      </c>
      <c r="K7411" s="24" t="s">
        <v>29</v>
      </c>
      <c r="L7411" s="24"/>
      <c r="M7411" s="25" t="s">
        <v>29</v>
      </c>
      <c r="N7411" s="25">
        <f t="shared" si="1038"/>
        <v>0</v>
      </c>
      <c r="O7411" s="24" t="s">
        <v>29</v>
      </c>
      <c r="P7411" s="24"/>
      <c r="Q7411" s="25" t="s">
        <v>29</v>
      </c>
      <c r="R7411" s="25">
        <f t="shared" si="1039"/>
        <v>0</v>
      </c>
      <c r="S7411" s="24" t="s">
        <v>29</v>
      </c>
      <c r="T7411" s="24"/>
      <c r="U7411" s="25" t="s">
        <v>29</v>
      </c>
      <c r="V7411" s="25">
        <f t="shared" si="1040"/>
        <v>0</v>
      </c>
      <c r="W7411" s="25" t="s">
        <v>29</v>
      </c>
      <c r="X7411" s="25"/>
      <c r="Y7411" s="25" t="s">
        <v>29</v>
      </c>
      <c r="Z7411" s="25">
        <f t="shared" si="1041"/>
        <v>0</v>
      </c>
      <c r="AA7411" s="24" t="s">
        <v>29</v>
      </c>
      <c r="AB7411" s="24"/>
      <c r="AC7411" s="25" t="s">
        <v>29</v>
      </c>
      <c r="AD7411" s="25">
        <f t="shared" si="1042"/>
        <v>0</v>
      </c>
      <c r="AE7411" s="32">
        <f t="shared" si="1043"/>
        <v>0</v>
      </c>
      <c r="AF7411" s="37">
        <f t="shared" si="1036"/>
        <v>86.425342927967122</v>
      </c>
      <c r="AG7411" s="27"/>
    </row>
    <row r="7412" spans="1:33" x14ac:dyDescent="0.25">
      <c r="A7412" s="21">
        <v>2871071</v>
      </c>
      <c r="B7412" s="34">
        <v>5.7823707503596399E-6</v>
      </c>
      <c r="C7412" s="22">
        <v>9.0099728661767306E-6</v>
      </c>
      <c r="D7412" s="22" t="s">
        <v>2501</v>
      </c>
      <c r="E7412" s="23">
        <v>305855167.35726398</v>
      </c>
      <c r="F7412" s="23">
        <f t="shared" si="1035"/>
        <v>1768.5679735729957</v>
      </c>
      <c r="G7412" s="24" t="s">
        <v>24</v>
      </c>
      <c r="H7412" s="24">
        <v>2</v>
      </c>
      <c r="I7412" s="25" t="s">
        <v>50</v>
      </c>
      <c r="J7412" s="31">
        <f t="shared" si="1037"/>
        <v>0</v>
      </c>
      <c r="K7412" s="24" t="s">
        <v>26</v>
      </c>
      <c r="L7412" s="24">
        <v>2</v>
      </c>
      <c r="M7412" s="25" t="s">
        <v>43</v>
      </c>
      <c r="N7412" s="25">
        <f t="shared" si="1038"/>
        <v>0</v>
      </c>
      <c r="O7412" s="24" t="s">
        <v>24</v>
      </c>
      <c r="P7412" s="24">
        <v>2</v>
      </c>
      <c r="Q7412" s="25" t="s">
        <v>41</v>
      </c>
      <c r="R7412" s="25">
        <f t="shared" si="1039"/>
        <v>2</v>
      </c>
      <c r="S7412" s="24" t="s">
        <v>29</v>
      </c>
      <c r="T7412" s="24"/>
      <c r="U7412" s="25" t="s">
        <v>29</v>
      </c>
      <c r="V7412" s="25">
        <f t="shared" si="1040"/>
        <v>0</v>
      </c>
      <c r="W7412" s="25" t="s">
        <v>29</v>
      </c>
      <c r="X7412" s="25"/>
      <c r="Y7412" s="25" t="s">
        <v>29</v>
      </c>
      <c r="Z7412" s="25">
        <f t="shared" si="1041"/>
        <v>0</v>
      </c>
      <c r="AA7412" s="24" t="s">
        <v>29</v>
      </c>
      <c r="AB7412" s="24"/>
      <c r="AC7412" s="25" t="s">
        <v>29</v>
      </c>
      <c r="AD7412" s="25">
        <f t="shared" si="1042"/>
        <v>0</v>
      </c>
      <c r="AE7412" s="32">
        <f t="shared" si="1043"/>
        <v>2</v>
      </c>
      <c r="AF7412" s="37">
        <f t="shared" si="1036"/>
        <v>1768.5679735729957</v>
      </c>
      <c r="AG7412" s="27"/>
    </row>
    <row r="7413" spans="1:33" x14ac:dyDescent="0.25">
      <c r="A7413" s="21">
        <v>2871078</v>
      </c>
      <c r="B7413" s="34">
        <v>7.9185740399106698E-5</v>
      </c>
      <c r="C7413" s="22">
        <v>8.2245468845435602E-5</v>
      </c>
      <c r="D7413" s="22" t="s">
        <v>521</v>
      </c>
      <c r="E7413" s="23">
        <v>2892891252.42448</v>
      </c>
      <c r="F7413" s="23">
        <f t="shared" si="1035"/>
        <v>229075.73571733152</v>
      </c>
      <c r="G7413" s="24" t="s">
        <v>24</v>
      </c>
      <c r="H7413" s="24">
        <v>3</v>
      </c>
      <c r="I7413" s="25" t="s">
        <v>40</v>
      </c>
      <c r="J7413" s="31">
        <f t="shared" si="1037"/>
        <v>3</v>
      </c>
      <c r="K7413" s="24" t="s">
        <v>29</v>
      </c>
      <c r="L7413" s="24"/>
      <c r="M7413" s="25" t="s">
        <v>29</v>
      </c>
      <c r="N7413" s="25">
        <f t="shared" si="1038"/>
        <v>0</v>
      </c>
      <c r="O7413" s="24" t="s">
        <v>29</v>
      </c>
      <c r="P7413" s="24"/>
      <c r="Q7413" s="25" t="s">
        <v>29</v>
      </c>
      <c r="R7413" s="25">
        <f t="shared" si="1039"/>
        <v>0</v>
      </c>
      <c r="S7413" s="24" t="s">
        <v>29</v>
      </c>
      <c r="T7413" s="24"/>
      <c r="U7413" s="25" t="s">
        <v>29</v>
      </c>
      <c r="V7413" s="25">
        <f t="shared" si="1040"/>
        <v>0</v>
      </c>
      <c r="W7413" s="25" t="s">
        <v>29</v>
      </c>
      <c r="X7413" s="25"/>
      <c r="Y7413" s="25" t="s">
        <v>29</v>
      </c>
      <c r="Z7413" s="25">
        <f t="shared" si="1041"/>
        <v>0</v>
      </c>
      <c r="AA7413" s="24" t="s">
        <v>29</v>
      </c>
      <c r="AB7413" s="24"/>
      <c r="AC7413" s="25" t="s">
        <v>29</v>
      </c>
      <c r="AD7413" s="25">
        <f t="shared" si="1042"/>
        <v>0</v>
      </c>
      <c r="AE7413" s="32">
        <f t="shared" si="1043"/>
        <v>3</v>
      </c>
      <c r="AF7413" s="37">
        <f t="shared" si="1036"/>
        <v>229075.73571733152</v>
      </c>
      <c r="AG7413" s="27"/>
    </row>
    <row r="7414" spans="1:33" x14ac:dyDescent="0.25">
      <c r="A7414" s="21">
        <v>2871080</v>
      </c>
      <c r="B7414" s="34">
        <v>1.13220649322919E-5</v>
      </c>
      <c r="C7414" s="22">
        <v>1.3641138737854699E-5</v>
      </c>
      <c r="D7414" s="22" t="s">
        <v>3912</v>
      </c>
      <c r="E7414" s="23">
        <v>30435213.0063533</v>
      </c>
      <c r="F7414" s="23">
        <f t="shared" si="1035"/>
        <v>344.58945788606701</v>
      </c>
      <c r="G7414" s="24" t="s">
        <v>24</v>
      </c>
      <c r="H7414" s="24">
        <v>3</v>
      </c>
      <c r="I7414" s="25" t="s">
        <v>25</v>
      </c>
      <c r="J7414" s="31">
        <f t="shared" si="1037"/>
        <v>0</v>
      </c>
      <c r="K7414" s="24" t="s">
        <v>24</v>
      </c>
      <c r="L7414" s="24">
        <v>2</v>
      </c>
      <c r="M7414" s="25" t="s">
        <v>49</v>
      </c>
      <c r="N7414" s="25">
        <f t="shared" si="1038"/>
        <v>0</v>
      </c>
      <c r="O7414" s="24" t="s">
        <v>29</v>
      </c>
      <c r="P7414" s="24"/>
      <c r="Q7414" s="25" t="s">
        <v>29</v>
      </c>
      <c r="R7414" s="25">
        <f t="shared" si="1039"/>
        <v>0</v>
      </c>
      <c r="S7414" s="24" t="s">
        <v>29</v>
      </c>
      <c r="T7414" s="24"/>
      <c r="U7414" s="25" t="s">
        <v>29</v>
      </c>
      <c r="V7414" s="25">
        <f t="shared" si="1040"/>
        <v>0</v>
      </c>
      <c r="W7414" s="25" t="s">
        <v>29</v>
      </c>
      <c r="X7414" s="25"/>
      <c r="Y7414" s="25" t="s">
        <v>29</v>
      </c>
      <c r="Z7414" s="25">
        <f t="shared" si="1041"/>
        <v>0</v>
      </c>
      <c r="AA7414" s="24" t="s">
        <v>29</v>
      </c>
      <c r="AB7414" s="24"/>
      <c r="AC7414" s="25" t="s">
        <v>29</v>
      </c>
      <c r="AD7414" s="25">
        <f t="shared" si="1042"/>
        <v>0</v>
      </c>
      <c r="AE7414" s="32">
        <f t="shared" si="1043"/>
        <v>0</v>
      </c>
      <c r="AF7414" s="37">
        <f t="shared" si="1036"/>
        <v>344.58945788606701</v>
      </c>
      <c r="AG7414" s="27"/>
    </row>
    <row r="7415" spans="1:33" x14ac:dyDescent="0.25">
      <c r="A7415" s="21">
        <v>2871082</v>
      </c>
      <c r="B7415" s="34">
        <v>5.0461399999999998E-5</v>
      </c>
      <c r="C7415" s="22">
        <v>5.53171399717593E-5</v>
      </c>
      <c r="D7415" s="22" t="s">
        <v>3737</v>
      </c>
      <c r="E7415" s="23">
        <v>135213.63661057799</v>
      </c>
      <c r="F7415" s="23">
        <f t="shared" si="1035"/>
        <v>6.8230694024610195</v>
      </c>
      <c r="G7415" s="24" t="s">
        <v>32</v>
      </c>
      <c r="H7415" s="24"/>
      <c r="I7415" s="25" t="s">
        <v>29</v>
      </c>
      <c r="J7415" s="31">
        <f t="shared" si="1037"/>
        <v>0</v>
      </c>
      <c r="K7415" s="24" t="s">
        <v>29</v>
      </c>
      <c r="L7415" s="24"/>
      <c r="M7415" s="25" t="s">
        <v>29</v>
      </c>
      <c r="N7415" s="25">
        <f t="shared" si="1038"/>
        <v>0</v>
      </c>
      <c r="O7415" s="24" t="s">
        <v>29</v>
      </c>
      <c r="P7415" s="24"/>
      <c r="Q7415" s="25" t="s">
        <v>29</v>
      </c>
      <c r="R7415" s="25">
        <f t="shared" si="1039"/>
        <v>0</v>
      </c>
      <c r="S7415" s="24" t="s">
        <v>29</v>
      </c>
      <c r="T7415" s="24"/>
      <c r="U7415" s="25" t="s">
        <v>29</v>
      </c>
      <c r="V7415" s="25">
        <f t="shared" si="1040"/>
        <v>0</v>
      </c>
      <c r="W7415" s="25" t="s">
        <v>29</v>
      </c>
      <c r="X7415" s="25"/>
      <c r="Y7415" s="25" t="s">
        <v>29</v>
      </c>
      <c r="Z7415" s="25">
        <f t="shared" si="1041"/>
        <v>0</v>
      </c>
      <c r="AA7415" s="24" t="s">
        <v>29</v>
      </c>
      <c r="AB7415" s="24"/>
      <c r="AC7415" s="25" t="s">
        <v>29</v>
      </c>
      <c r="AD7415" s="25">
        <f t="shared" si="1042"/>
        <v>0</v>
      </c>
      <c r="AE7415" s="32">
        <f t="shared" si="1043"/>
        <v>0</v>
      </c>
      <c r="AF7415" s="37">
        <f t="shared" si="1036"/>
        <v>6.8230694024610195</v>
      </c>
      <c r="AG7415" s="27"/>
    </row>
    <row r="7416" spans="1:33" x14ac:dyDescent="0.25">
      <c r="A7416" s="21">
        <v>2871085</v>
      </c>
      <c r="B7416" s="34">
        <v>3.6087266339259601E-6</v>
      </c>
      <c r="C7416" s="22">
        <v>3.61414138587692E-6</v>
      </c>
      <c r="D7416" s="22" t="s">
        <v>3958</v>
      </c>
      <c r="E7416" s="23">
        <v>27511459.673140101</v>
      </c>
      <c r="F7416" s="23">
        <f t="shared" si="1035"/>
        <v>99.281337260640669</v>
      </c>
      <c r="G7416" s="24" t="s">
        <v>24</v>
      </c>
      <c r="H7416" s="24">
        <v>2</v>
      </c>
      <c r="I7416" s="25" t="s">
        <v>51</v>
      </c>
      <c r="J7416" s="31">
        <f t="shared" si="1037"/>
        <v>0</v>
      </c>
      <c r="K7416" s="24" t="s">
        <v>24</v>
      </c>
      <c r="L7416" s="24">
        <v>2</v>
      </c>
      <c r="M7416" s="25" t="s">
        <v>37</v>
      </c>
      <c r="N7416" s="25">
        <f t="shared" si="1038"/>
        <v>2</v>
      </c>
      <c r="O7416" s="24" t="s">
        <v>29</v>
      </c>
      <c r="P7416" s="24"/>
      <c r="Q7416" s="25" t="s">
        <v>29</v>
      </c>
      <c r="R7416" s="25">
        <f t="shared" si="1039"/>
        <v>0</v>
      </c>
      <c r="S7416" s="24" t="s">
        <v>29</v>
      </c>
      <c r="T7416" s="24"/>
      <c r="U7416" s="25" t="s">
        <v>29</v>
      </c>
      <c r="V7416" s="25">
        <f t="shared" si="1040"/>
        <v>0</v>
      </c>
      <c r="W7416" s="25" t="s">
        <v>29</v>
      </c>
      <c r="X7416" s="25"/>
      <c r="Y7416" s="25" t="s">
        <v>29</v>
      </c>
      <c r="Z7416" s="25">
        <f t="shared" si="1041"/>
        <v>0</v>
      </c>
      <c r="AA7416" s="24" t="s">
        <v>29</v>
      </c>
      <c r="AB7416" s="24"/>
      <c r="AC7416" s="25" t="s">
        <v>29</v>
      </c>
      <c r="AD7416" s="25">
        <f t="shared" si="1042"/>
        <v>0</v>
      </c>
      <c r="AE7416" s="32">
        <f t="shared" si="1043"/>
        <v>2</v>
      </c>
      <c r="AF7416" s="37">
        <f t="shared" si="1036"/>
        <v>99.281337260640669</v>
      </c>
      <c r="AG7416" s="27"/>
    </row>
    <row r="7417" spans="1:33" x14ac:dyDescent="0.25">
      <c r="A7417" s="21">
        <v>2871087</v>
      </c>
      <c r="B7417" s="34">
        <v>8.3984387714118393E-5</v>
      </c>
      <c r="C7417" s="22">
        <v>9.7049196505360797E-5</v>
      </c>
      <c r="D7417" s="22" t="s">
        <v>2443</v>
      </c>
      <c r="E7417" s="23">
        <v>43196009.710489102</v>
      </c>
      <c r="F7417" s="23">
        <f t="shared" si="1035"/>
        <v>3627.7904272285396</v>
      </c>
      <c r="G7417" s="24" t="s">
        <v>24</v>
      </c>
      <c r="H7417" s="24">
        <v>1</v>
      </c>
      <c r="I7417" s="25" t="s">
        <v>31</v>
      </c>
      <c r="J7417" s="31">
        <f t="shared" si="1037"/>
        <v>1</v>
      </c>
      <c r="K7417" s="24" t="s">
        <v>29</v>
      </c>
      <c r="L7417" s="24"/>
      <c r="M7417" s="25" t="s">
        <v>29</v>
      </c>
      <c r="N7417" s="25">
        <f t="shared" si="1038"/>
        <v>0</v>
      </c>
      <c r="O7417" s="24" t="s">
        <v>29</v>
      </c>
      <c r="P7417" s="24"/>
      <c r="Q7417" s="25" t="s">
        <v>29</v>
      </c>
      <c r="R7417" s="25">
        <f t="shared" si="1039"/>
        <v>0</v>
      </c>
      <c r="S7417" s="24" t="s">
        <v>29</v>
      </c>
      <c r="T7417" s="24"/>
      <c r="U7417" s="25" t="s">
        <v>29</v>
      </c>
      <c r="V7417" s="25">
        <f t="shared" si="1040"/>
        <v>0</v>
      </c>
      <c r="W7417" s="25" t="s">
        <v>29</v>
      </c>
      <c r="X7417" s="25"/>
      <c r="Y7417" s="25" t="s">
        <v>29</v>
      </c>
      <c r="Z7417" s="25">
        <f t="shared" si="1041"/>
        <v>0</v>
      </c>
      <c r="AA7417" s="24" t="s">
        <v>29</v>
      </c>
      <c r="AB7417" s="24"/>
      <c r="AC7417" s="25" t="s">
        <v>29</v>
      </c>
      <c r="AD7417" s="25">
        <f t="shared" si="1042"/>
        <v>0</v>
      </c>
      <c r="AE7417" s="32">
        <f t="shared" si="1043"/>
        <v>1</v>
      </c>
      <c r="AF7417" s="37">
        <f t="shared" si="1036"/>
        <v>3627.7904272285396</v>
      </c>
      <c r="AG7417" s="27"/>
    </row>
    <row r="7418" spans="1:33" x14ac:dyDescent="0.25">
      <c r="A7418" s="21">
        <v>2871088</v>
      </c>
      <c r="B7418" s="34">
        <v>2.7411620340979202E-4</v>
      </c>
      <c r="C7418" s="22">
        <v>3.2325782476071401E-4</v>
      </c>
      <c r="D7418" s="22" t="s">
        <v>3154</v>
      </c>
      <c r="E7418" s="23">
        <v>125666187.803385</v>
      </c>
      <c r="F7418" s="23">
        <f t="shared" si="1035"/>
        <v>34447.138297645812</v>
      </c>
      <c r="G7418" s="24" t="s">
        <v>24</v>
      </c>
      <c r="H7418" s="24">
        <v>2</v>
      </c>
      <c r="I7418" s="25" t="s">
        <v>39</v>
      </c>
      <c r="J7418" s="31">
        <f t="shared" si="1037"/>
        <v>2</v>
      </c>
      <c r="K7418" s="24" t="s">
        <v>29</v>
      </c>
      <c r="L7418" s="24"/>
      <c r="M7418" s="25" t="s">
        <v>29</v>
      </c>
      <c r="N7418" s="25">
        <f t="shared" si="1038"/>
        <v>0</v>
      </c>
      <c r="O7418" s="24" t="s">
        <v>29</v>
      </c>
      <c r="P7418" s="24"/>
      <c r="Q7418" s="25" t="s">
        <v>29</v>
      </c>
      <c r="R7418" s="25">
        <f t="shared" si="1039"/>
        <v>0</v>
      </c>
      <c r="S7418" s="24" t="s">
        <v>29</v>
      </c>
      <c r="T7418" s="24"/>
      <c r="U7418" s="25" t="s">
        <v>29</v>
      </c>
      <c r="V7418" s="25">
        <f t="shared" si="1040"/>
        <v>0</v>
      </c>
      <c r="W7418" s="25" t="s">
        <v>29</v>
      </c>
      <c r="X7418" s="25"/>
      <c r="Y7418" s="25" t="s">
        <v>29</v>
      </c>
      <c r="Z7418" s="25">
        <f t="shared" si="1041"/>
        <v>0</v>
      </c>
      <c r="AA7418" s="24" t="s">
        <v>29</v>
      </c>
      <c r="AB7418" s="24"/>
      <c r="AC7418" s="25" t="s">
        <v>29</v>
      </c>
      <c r="AD7418" s="25">
        <f t="shared" si="1042"/>
        <v>0</v>
      </c>
      <c r="AE7418" s="32">
        <f t="shared" si="1043"/>
        <v>2</v>
      </c>
      <c r="AF7418" s="37">
        <f t="shared" si="1036"/>
        <v>34447.138297645812</v>
      </c>
      <c r="AG7418" s="27"/>
    </row>
    <row r="7419" spans="1:33" x14ac:dyDescent="0.25">
      <c r="A7419" s="21">
        <v>2871092</v>
      </c>
      <c r="B7419" s="34">
        <v>5.2973518338447199E-5</v>
      </c>
      <c r="C7419" s="22">
        <v>6.2995375590206603E-5</v>
      </c>
      <c r="D7419" s="22" t="s">
        <v>2143</v>
      </c>
      <c r="E7419" s="23">
        <v>34754019.467917703</v>
      </c>
      <c r="F7419" s="23">
        <f t="shared" si="1035"/>
        <v>1841.0426876184895</v>
      </c>
      <c r="G7419" s="24" t="s">
        <v>24</v>
      </c>
      <c r="H7419" s="24">
        <v>1</v>
      </c>
      <c r="I7419" s="25" t="s">
        <v>40</v>
      </c>
      <c r="J7419" s="31">
        <f t="shared" si="1037"/>
        <v>1</v>
      </c>
      <c r="K7419" s="24" t="s">
        <v>29</v>
      </c>
      <c r="L7419" s="24"/>
      <c r="M7419" s="25" t="s">
        <v>29</v>
      </c>
      <c r="N7419" s="25">
        <f t="shared" si="1038"/>
        <v>0</v>
      </c>
      <c r="O7419" s="24" t="s">
        <v>29</v>
      </c>
      <c r="P7419" s="24"/>
      <c r="Q7419" s="25" t="s">
        <v>29</v>
      </c>
      <c r="R7419" s="25">
        <f t="shared" si="1039"/>
        <v>0</v>
      </c>
      <c r="S7419" s="24" t="s">
        <v>29</v>
      </c>
      <c r="T7419" s="24"/>
      <c r="U7419" s="25" t="s">
        <v>29</v>
      </c>
      <c r="V7419" s="25">
        <f t="shared" si="1040"/>
        <v>0</v>
      </c>
      <c r="W7419" s="25" t="s">
        <v>29</v>
      </c>
      <c r="X7419" s="25"/>
      <c r="Y7419" s="25" t="s">
        <v>29</v>
      </c>
      <c r="Z7419" s="25">
        <f t="shared" si="1041"/>
        <v>0</v>
      </c>
      <c r="AA7419" s="24" t="s">
        <v>29</v>
      </c>
      <c r="AB7419" s="24"/>
      <c r="AC7419" s="25" t="s">
        <v>29</v>
      </c>
      <c r="AD7419" s="25">
        <f t="shared" si="1042"/>
        <v>0</v>
      </c>
      <c r="AE7419" s="32">
        <f t="shared" si="1043"/>
        <v>1</v>
      </c>
      <c r="AF7419" s="37">
        <f t="shared" si="1036"/>
        <v>1841.0426876184895</v>
      </c>
      <c r="AG7419" s="27"/>
    </row>
    <row r="7420" spans="1:33" x14ac:dyDescent="0.25">
      <c r="A7420" s="21">
        <v>2871096</v>
      </c>
      <c r="B7420" s="34">
        <v>7.65067959911218E-5</v>
      </c>
      <c r="C7420" s="22">
        <v>8.7337500293813803E-5</v>
      </c>
      <c r="D7420" s="22" t="s">
        <v>1220</v>
      </c>
      <c r="E7420" s="23">
        <v>794063846.72518098</v>
      </c>
      <c r="F7420" s="23">
        <f t="shared" si="1035"/>
        <v>60751.280725328834</v>
      </c>
      <c r="G7420" s="24" t="s">
        <v>24</v>
      </c>
      <c r="H7420" s="24">
        <v>2</v>
      </c>
      <c r="I7420" s="25" t="s">
        <v>40</v>
      </c>
      <c r="J7420" s="31">
        <f t="shared" si="1037"/>
        <v>2</v>
      </c>
      <c r="K7420" s="24" t="s">
        <v>29</v>
      </c>
      <c r="L7420" s="24"/>
      <c r="M7420" s="25" t="s">
        <v>29</v>
      </c>
      <c r="N7420" s="25">
        <f t="shared" si="1038"/>
        <v>0</v>
      </c>
      <c r="O7420" s="24" t="s">
        <v>29</v>
      </c>
      <c r="P7420" s="24"/>
      <c r="Q7420" s="25" t="s">
        <v>29</v>
      </c>
      <c r="R7420" s="25">
        <f t="shared" si="1039"/>
        <v>0</v>
      </c>
      <c r="S7420" s="24" t="s">
        <v>29</v>
      </c>
      <c r="T7420" s="24"/>
      <c r="U7420" s="25" t="s">
        <v>29</v>
      </c>
      <c r="V7420" s="25">
        <f t="shared" si="1040"/>
        <v>0</v>
      </c>
      <c r="W7420" s="25" t="s">
        <v>29</v>
      </c>
      <c r="X7420" s="25"/>
      <c r="Y7420" s="25" t="s">
        <v>29</v>
      </c>
      <c r="Z7420" s="25">
        <f t="shared" si="1041"/>
        <v>0</v>
      </c>
      <c r="AA7420" s="24" t="s">
        <v>29</v>
      </c>
      <c r="AB7420" s="24"/>
      <c r="AC7420" s="25" t="s">
        <v>29</v>
      </c>
      <c r="AD7420" s="25">
        <f t="shared" si="1042"/>
        <v>0</v>
      </c>
      <c r="AE7420" s="32">
        <f t="shared" si="1043"/>
        <v>2</v>
      </c>
      <c r="AF7420" s="37">
        <f t="shared" si="1036"/>
        <v>60751.280725328834</v>
      </c>
      <c r="AG7420" s="27"/>
    </row>
    <row r="7421" spans="1:33" x14ac:dyDescent="0.25">
      <c r="A7421" s="21">
        <v>2871099</v>
      </c>
      <c r="B7421" s="34">
        <v>1.14135163138337E-5</v>
      </c>
      <c r="C7421" s="22">
        <v>1.04889549655346E-5</v>
      </c>
      <c r="D7421" s="22" t="s">
        <v>3348</v>
      </c>
      <c r="E7421" s="23">
        <v>93352012.923036799</v>
      </c>
      <c r="F7421" s="23">
        <f t="shared" si="1035"/>
        <v>1065.4747224262949</v>
      </c>
      <c r="G7421" s="24" t="s">
        <v>24</v>
      </c>
      <c r="H7421" s="24">
        <v>1</v>
      </c>
      <c r="I7421" s="25" t="s">
        <v>33</v>
      </c>
      <c r="J7421" s="31">
        <f t="shared" si="1037"/>
        <v>0</v>
      </c>
      <c r="K7421" s="24" t="s">
        <v>24</v>
      </c>
      <c r="L7421" s="24">
        <v>3</v>
      </c>
      <c r="M7421" s="25" t="s">
        <v>37</v>
      </c>
      <c r="N7421" s="25">
        <f t="shared" si="1038"/>
        <v>3</v>
      </c>
      <c r="O7421" s="24" t="s">
        <v>29</v>
      </c>
      <c r="P7421" s="24"/>
      <c r="Q7421" s="25" t="s">
        <v>29</v>
      </c>
      <c r="R7421" s="25">
        <f t="shared" si="1039"/>
        <v>0</v>
      </c>
      <c r="S7421" s="24" t="s">
        <v>29</v>
      </c>
      <c r="T7421" s="24"/>
      <c r="U7421" s="25" t="s">
        <v>29</v>
      </c>
      <c r="V7421" s="25">
        <f t="shared" si="1040"/>
        <v>0</v>
      </c>
      <c r="W7421" s="25" t="s">
        <v>29</v>
      </c>
      <c r="X7421" s="25"/>
      <c r="Y7421" s="25" t="s">
        <v>29</v>
      </c>
      <c r="Z7421" s="25">
        <f t="shared" si="1041"/>
        <v>0</v>
      </c>
      <c r="AA7421" s="24" t="s">
        <v>29</v>
      </c>
      <c r="AB7421" s="24"/>
      <c r="AC7421" s="25" t="s">
        <v>29</v>
      </c>
      <c r="AD7421" s="25">
        <f t="shared" si="1042"/>
        <v>0</v>
      </c>
      <c r="AE7421" s="32">
        <f t="shared" si="1043"/>
        <v>3</v>
      </c>
      <c r="AF7421" s="37">
        <f t="shared" si="1036"/>
        <v>1065.4747224262949</v>
      </c>
      <c r="AG7421" s="27"/>
    </row>
    <row r="7422" spans="1:33" x14ac:dyDescent="0.25">
      <c r="A7422" s="21">
        <v>2871102</v>
      </c>
      <c r="B7422" s="34">
        <v>5.3580588932228701E-5</v>
      </c>
      <c r="C7422" s="22">
        <v>5.0541408649114597E-5</v>
      </c>
      <c r="D7422" s="22" t="s">
        <v>682</v>
      </c>
      <c r="E7422" s="23">
        <v>373005173.40881997</v>
      </c>
      <c r="F7422" s="23">
        <f t="shared" si="1035"/>
        <v>19985.836866012665</v>
      </c>
      <c r="G7422" s="24" t="s">
        <v>24</v>
      </c>
      <c r="H7422" s="24">
        <v>3</v>
      </c>
      <c r="I7422" s="25" t="s">
        <v>36</v>
      </c>
      <c r="J7422" s="31">
        <f t="shared" si="1037"/>
        <v>3</v>
      </c>
      <c r="K7422" s="24" t="s">
        <v>29</v>
      </c>
      <c r="L7422" s="24"/>
      <c r="M7422" s="25" t="s">
        <v>29</v>
      </c>
      <c r="N7422" s="25">
        <f t="shared" si="1038"/>
        <v>0</v>
      </c>
      <c r="O7422" s="24" t="s">
        <v>29</v>
      </c>
      <c r="P7422" s="24"/>
      <c r="Q7422" s="25" t="s">
        <v>29</v>
      </c>
      <c r="R7422" s="25">
        <f t="shared" si="1039"/>
        <v>0</v>
      </c>
      <c r="S7422" s="24" t="s">
        <v>29</v>
      </c>
      <c r="T7422" s="24"/>
      <c r="U7422" s="25" t="s">
        <v>29</v>
      </c>
      <c r="V7422" s="25">
        <f t="shared" si="1040"/>
        <v>0</v>
      </c>
      <c r="W7422" s="25" t="s">
        <v>29</v>
      </c>
      <c r="X7422" s="25"/>
      <c r="Y7422" s="25" t="s">
        <v>29</v>
      </c>
      <c r="Z7422" s="25">
        <f t="shared" si="1041"/>
        <v>0</v>
      </c>
      <c r="AA7422" s="24" t="s">
        <v>29</v>
      </c>
      <c r="AB7422" s="24"/>
      <c r="AC7422" s="25" t="s">
        <v>29</v>
      </c>
      <c r="AD7422" s="25">
        <f t="shared" si="1042"/>
        <v>0</v>
      </c>
      <c r="AE7422" s="32">
        <f t="shared" si="1043"/>
        <v>3</v>
      </c>
      <c r="AF7422" s="37">
        <f t="shared" si="1036"/>
        <v>19985.836866012665</v>
      </c>
      <c r="AG7422" s="27"/>
    </row>
    <row r="7423" spans="1:33" x14ac:dyDescent="0.25">
      <c r="A7423" s="21">
        <v>2871103</v>
      </c>
      <c r="B7423" s="34">
        <v>3.0549541890324999E-5</v>
      </c>
      <c r="C7423" s="22">
        <v>3.0298409888136999E-5</v>
      </c>
      <c r="D7423" s="22" t="s">
        <v>994</v>
      </c>
      <c r="E7423" s="23">
        <v>1713555905.88463</v>
      </c>
      <c r="F7423" s="23">
        <f t="shared" si="1035"/>
        <v>52348.347928236304</v>
      </c>
      <c r="G7423" s="24" t="s">
        <v>24</v>
      </c>
      <c r="H7423" s="24">
        <v>4</v>
      </c>
      <c r="I7423" s="25" t="s">
        <v>40</v>
      </c>
      <c r="J7423" s="31">
        <f t="shared" si="1037"/>
        <v>4</v>
      </c>
      <c r="K7423" s="24" t="s">
        <v>29</v>
      </c>
      <c r="L7423" s="24"/>
      <c r="M7423" s="25" t="s">
        <v>29</v>
      </c>
      <c r="N7423" s="25">
        <f t="shared" si="1038"/>
        <v>0</v>
      </c>
      <c r="O7423" s="24" t="s">
        <v>29</v>
      </c>
      <c r="P7423" s="24"/>
      <c r="Q7423" s="25" t="s">
        <v>29</v>
      </c>
      <c r="R7423" s="25">
        <f t="shared" si="1039"/>
        <v>0</v>
      </c>
      <c r="S7423" s="24" t="s">
        <v>29</v>
      </c>
      <c r="T7423" s="24"/>
      <c r="U7423" s="25" t="s">
        <v>29</v>
      </c>
      <c r="V7423" s="25">
        <f t="shared" si="1040"/>
        <v>0</v>
      </c>
      <c r="W7423" s="25" t="s">
        <v>29</v>
      </c>
      <c r="X7423" s="25"/>
      <c r="Y7423" s="25" t="s">
        <v>29</v>
      </c>
      <c r="Z7423" s="25">
        <f t="shared" si="1041"/>
        <v>0</v>
      </c>
      <c r="AA7423" s="24" t="s">
        <v>29</v>
      </c>
      <c r="AB7423" s="24"/>
      <c r="AC7423" s="25" t="s">
        <v>29</v>
      </c>
      <c r="AD7423" s="25">
        <f t="shared" si="1042"/>
        <v>0</v>
      </c>
      <c r="AE7423" s="32">
        <f t="shared" si="1043"/>
        <v>4</v>
      </c>
      <c r="AF7423" s="37">
        <f t="shared" si="1036"/>
        <v>52348.347928236304</v>
      </c>
      <c r="AG7423" s="27"/>
    </row>
    <row r="7424" spans="1:33" x14ac:dyDescent="0.25">
      <c r="A7424" s="21">
        <v>2871105</v>
      </c>
      <c r="B7424" s="34">
        <v>2.82162957823349E-5</v>
      </c>
      <c r="C7424" s="22">
        <v>2.8858037645753001E-5</v>
      </c>
      <c r="D7424" s="22" t="s">
        <v>261</v>
      </c>
      <c r="E7424" s="23">
        <v>2320539161.4616098</v>
      </c>
      <c r="F7424" s="23">
        <f t="shared" si="1035"/>
        <v>65477.019354292184</v>
      </c>
      <c r="G7424" s="24" t="s">
        <v>24</v>
      </c>
      <c r="H7424" s="24">
        <v>4</v>
      </c>
      <c r="I7424" s="25" t="s">
        <v>41</v>
      </c>
      <c r="J7424" s="31">
        <f t="shared" si="1037"/>
        <v>4</v>
      </c>
      <c r="K7424" s="24" t="s">
        <v>29</v>
      </c>
      <c r="L7424" s="24"/>
      <c r="M7424" s="25" t="s">
        <v>29</v>
      </c>
      <c r="N7424" s="25">
        <f t="shared" si="1038"/>
        <v>0</v>
      </c>
      <c r="O7424" s="24" t="s">
        <v>29</v>
      </c>
      <c r="P7424" s="24"/>
      <c r="Q7424" s="25" t="s">
        <v>29</v>
      </c>
      <c r="R7424" s="25">
        <f t="shared" si="1039"/>
        <v>0</v>
      </c>
      <c r="S7424" s="24" t="s">
        <v>29</v>
      </c>
      <c r="T7424" s="24"/>
      <c r="U7424" s="25" t="s">
        <v>29</v>
      </c>
      <c r="V7424" s="25">
        <f t="shared" si="1040"/>
        <v>0</v>
      </c>
      <c r="W7424" s="25" t="s">
        <v>29</v>
      </c>
      <c r="X7424" s="25"/>
      <c r="Y7424" s="25" t="s">
        <v>29</v>
      </c>
      <c r="Z7424" s="25">
        <f t="shared" si="1041"/>
        <v>0</v>
      </c>
      <c r="AA7424" s="24" t="s">
        <v>29</v>
      </c>
      <c r="AB7424" s="24"/>
      <c r="AC7424" s="25" t="s">
        <v>29</v>
      </c>
      <c r="AD7424" s="25">
        <f t="shared" si="1042"/>
        <v>0</v>
      </c>
      <c r="AE7424" s="32">
        <f t="shared" si="1043"/>
        <v>4</v>
      </c>
      <c r="AF7424" s="37">
        <f t="shared" si="1036"/>
        <v>65477.019354292184</v>
      </c>
      <c r="AG7424" s="27"/>
    </row>
    <row r="7425" spans="1:33" x14ac:dyDescent="0.25">
      <c r="A7425" s="21">
        <v>2871109</v>
      </c>
      <c r="B7425" s="34">
        <v>1.0075867932645999E-4</v>
      </c>
      <c r="C7425" s="22">
        <v>1.09363443617022E-4</v>
      </c>
      <c r="D7425" s="22" t="s">
        <v>4342</v>
      </c>
      <c r="E7425" s="23">
        <v>10524124.286605</v>
      </c>
      <c r="F7425" s="23">
        <f t="shared" si="1035"/>
        <v>1060.3968641858428</v>
      </c>
      <c r="G7425" s="24" t="s">
        <v>24</v>
      </c>
      <c r="H7425" s="24">
        <v>4</v>
      </c>
      <c r="I7425" s="25" t="s">
        <v>74</v>
      </c>
      <c r="J7425" s="31">
        <f t="shared" si="1037"/>
        <v>0</v>
      </c>
      <c r="K7425" s="24" t="s">
        <v>24</v>
      </c>
      <c r="L7425" s="24">
        <v>4</v>
      </c>
      <c r="M7425" s="25" t="s">
        <v>39</v>
      </c>
      <c r="N7425" s="25">
        <f t="shared" si="1038"/>
        <v>4</v>
      </c>
      <c r="O7425" s="24" t="s">
        <v>29</v>
      </c>
      <c r="P7425" s="24"/>
      <c r="Q7425" s="25" t="s">
        <v>29</v>
      </c>
      <c r="R7425" s="25">
        <f t="shared" si="1039"/>
        <v>0</v>
      </c>
      <c r="S7425" s="24" t="s">
        <v>29</v>
      </c>
      <c r="T7425" s="24"/>
      <c r="U7425" s="25" t="s">
        <v>29</v>
      </c>
      <c r="V7425" s="25">
        <f t="shared" si="1040"/>
        <v>0</v>
      </c>
      <c r="W7425" s="25" t="s">
        <v>29</v>
      </c>
      <c r="X7425" s="25"/>
      <c r="Y7425" s="25" t="s">
        <v>29</v>
      </c>
      <c r="Z7425" s="25">
        <f t="shared" si="1041"/>
        <v>0</v>
      </c>
      <c r="AA7425" s="24" t="s">
        <v>29</v>
      </c>
      <c r="AB7425" s="24"/>
      <c r="AC7425" s="25" t="s">
        <v>29</v>
      </c>
      <c r="AD7425" s="25">
        <f t="shared" si="1042"/>
        <v>0</v>
      </c>
      <c r="AE7425" s="32">
        <f t="shared" si="1043"/>
        <v>4</v>
      </c>
      <c r="AF7425" s="37">
        <f t="shared" si="1036"/>
        <v>1060.3968641858428</v>
      </c>
      <c r="AG7425" s="27"/>
    </row>
    <row r="7426" spans="1:33" x14ac:dyDescent="0.25">
      <c r="A7426" s="21">
        <v>2871116</v>
      </c>
      <c r="B7426" s="34">
        <v>1.30732782901063E-5</v>
      </c>
      <c r="C7426" s="22">
        <v>1.4839922907830701E-5</v>
      </c>
      <c r="D7426" s="22" t="s">
        <v>4477</v>
      </c>
      <c r="E7426" s="23">
        <v>6844899.4000661904</v>
      </c>
      <c r="F7426" s="23">
        <f t="shared" si="1035"/>
        <v>89.48527472484696</v>
      </c>
      <c r="G7426" s="24" t="s">
        <v>24</v>
      </c>
      <c r="H7426" s="24">
        <v>2</v>
      </c>
      <c r="I7426" s="25" t="s">
        <v>53</v>
      </c>
      <c r="J7426" s="31">
        <f t="shared" si="1037"/>
        <v>0</v>
      </c>
      <c r="K7426" s="24" t="s">
        <v>29</v>
      </c>
      <c r="L7426" s="24"/>
      <c r="M7426" s="25" t="s">
        <v>29</v>
      </c>
      <c r="N7426" s="25">
        <f t="shared" si="1038"/>
        <v>0</v>
      </c>
      <c r="O7426" s="24" t="s">
        <v>29</v>
      </c>
      <c r="P7426" s="24"/>
      <c r="Q7426" s="25" t="s">
        <v>29</v>
      </c>
      <c r="R7426" s="25">
        <f t="shared" si="1039"/>
        <v>0</v>
      </c>
      <c r="S7426" s="24" t="s">
        <v>29</v>
      </c>
      <c r="T7426" s="24"/>
      <c r="U7426" s="25" t="s">
        <v>29</v>
      </c>
      <c r="V7426" s="25">
        <f t="shared" si="1040"/>
        <v>0</v>
      </c>
      <c r="W7426" s="25" t="s">
        <v>29</v>
      </c>
      <c r="X7426" s="25"/>
      <c r="Y7426" s="25" t="s">
        <v>29</v>
      </c>
      <c r="Z7426" s="25">
        <f t="shared" si="1041"/>
        <v>0</v>
      </c>
      <c r="AA7426" s="24" t="s">
        <v>29</v>
      </c>
      <c r="AB7426" s="24"/>
      <c r="AC7426" s="25" t="s">
        <v>29</v>
      </c>
      <c r="AD7426" s="25">
        <f t="shared" si="1042"/>
        <v>0</v>
      </c>
      <c r="AE7426" s="32">
        <f t="shared" si="1043"/>
        <v>0</v>
      </c>
      <c r="AF7426" s="37">
        <f t="shared" si="1036"/>
        <v>89.48527472484696</v>
      </c>
      <c r="AG7426" s="27"/>
    </row>
    <row r="7427" spans="1:33" x14ac:dyDescent="0.25">
      <c r="A7427" s="21">
        <v>2871117</v>
      </c>
      <c r="B7427" s="34">
        <v>3.4456874661138198E-5</v>
      </c>
      <c r="C7427" s="22">
        <v>3.3592932143193897E-5</v>
      </c>
      <c r="D7427" s="22" t="s">
        <v>880</v>
      </c>
      <c r="E7427" s="23">
        <v>462377526.16299498</v>
      </c>
      <c r="F7427" s="23">
        <f t="shared" si="1035"/>
        <v>15932.084465125467</v>
      </c>
      <c r="G7427" s="24" t="s">
        <v>24</v>
      </c>
      <c r="H7427" s="24">
        <v>4</v>
      </c>
      <c r="I7427" s="25" t="s">
        <v>37</v>
      </c>
      <c r="J7427" s="31">
        <f t="shared" si="1037"/>
        <v>4</v>
      </c>
      <c r="K7427" s="24" t="s">
        <v>29</v>
      </c>
      <c r="L7427" s="24"/>
      <c r="M7427" s="25" t="s">
        <v>29</v>
      </c>
      <c r="N7427" s="25">
        <f t="shared" si="1038"/>
        <v>0</v>
      </c>
      <c r="O7427" s="24" t="s">
        <v>29</v>
      </c>
      <c r="P7427" s="24"/>
      <c r="Q7427" s="25" t="s">
        <v>29</v>
      </c>
      <c r="R7427" s="25">
        <f t="shared" si="1039"/>
        <v>0</v>
      </c>
      <c r="S7427" s="24" t="s">
        <v>29</v>
      </c>
      <c r="T7427" s="24"/>
      <c r="U7427" s="25" t="s">
        <v>29</v>
      </c>
      <c r="V7427" s="25">
        <f t="shared" si="1040"/>
        <v>0</v>
      </c>
      <c r="W7427" s="25" t="s">
        <v>29</v>
      </c>
      <c r="X7427" s="25"/>
      <c r="Y7427" s="25" t="s">
        <v>29</v>
      </c>
      <c r="Z7427" s="25">
        <f t="shared" si="1041"/>
        <v>0</v>
      </c>
      <c r="AA7427" s="24" t="s">
        <v>29</v>
      </c>
      <c r="AB7427" s="24"/>
      <c r="AC7427" s="25" t="s">
        <v>29</v>
      </c>
      <c r="AD7427" s="25">
        <f t="shared" si="1042"/>
        <v>0</v>
      </c>
      <c r="AE7427" s="32">
        <f t="shared" si="1043"/>
        <v>4</v>
      </c>
      <c r="AF7427" s="37">
        <f t="shared" si="1036"/>
        <v>15932.084465125467</v>
      </c>
      <c r="AG7427" s="27"/>
    </row>
    <row r="7428" spans="1:33" x14ac:dyDescent="0.25">
      <c r="A7428" s="21">
        <v>2871118</v>
      </c>
      <c r="B7428" s="34">
        <v>5.8405611122642401E-5</v>
      </c>
      <c r="C7428" s="22">
        <v>6.5326482747601297E-5</v>
      </c>
      <c r="D7428" s="22" t="s">
        <v>5450</v>
      </c>
      <c r="E7428" s="23">
        <v>4698.5624070439799</v>
      </c>
      <c r="F7428" s="23">
        <f t="shared" si="1035"/>
        <v>0.27442240878127733</v>
      </c>
      <c r="G7428" s="24" t="s">
        <v>24</v>
      </c>
      <c r="H7428" s="24">
        <v>3</v>
      </c>
      <c r="I7428" s="25" t="s">
        <v>53</v>
      </c>
      <c r="J7428" s="31">
        <f t="shared" si="1037"/>
        <v>0</v>
      </c>
      <c r="K7428" s="24" t="s">
        <v>29</v>
      </c>
      <c r="L7428" s="24"/>
      <c r="M7428" s="25" t="s">
        <v>29</v>
      </c>
      <c r="N7428" s="25">
        <f t="shared" si="1038"/>
        <v>0</v>
      </c>
      <c r="O7428" s="24" t="s">
        <v>29</v>
      </c>
      <c r="P7428" s="24"/>
      <c r="Q7428" s="25" t="s">
        <v>29</v>
      </c>
      <c r="R7428" s="25">
        <f t="shared" si="1039"/>
        <v>0</v>
      </c>
      <c r="S7428" s="24" t="s">
        <v>29</v>
      </c>
      <c r="T7428" s="24"/>
      <c r="U7428" s="25" t="s">
        <v>29</v>
      </c>
      <c r="V7428" s="25">
        <f t="shared" si="1040"/>
        <v>0</v>
      </c>
      <c r="W7428" s="25" t="s">
        <v>29</v>
      </c>
      <c r="X7428" s="25"/>
      <c r="Y7428" s="25" t="s">
        <v>29</v>
      </c>
      <c r="Z7428" s="25">
        <f t="shared" si="1041"/>
        <v>0</v>
      </c>
      <c r="AA7428" s="24" t="s">
        <v>29</v>
      </c>
      <c r="AB7428" s="24"/>
      <c r="AC7428" s="25" t="s">
        <v>29</v>
      </c>
      <c r="AD7428" s="25">
        <f t="shared" si="1042"/>
        <v>0</v>
      </c>
      <c r="AE7428" s="32">
        <f t="shared" si="1043"/>
        <v>0</v>
      </c>
      <c r="AF7428" s="37">
        <f t="shared" si="1036"/>
        <v>0.27442240878127733</v>
      </c>
      <c r="AG7428" s="27"/>
    </row>
    <row r="7429" spans="1:33" x14ac:dyDescent="0.25">
      <c r="A7429" s="21">
        <v>2871121</v>
      </c>
      <c r="B7429" s="34">
        <v>5.34687169823949E-5</v>
      </c>
      <c r="C7429" s="22">
        <v>5.9323569569752698E-5</v>
      </c>
      <c r="D7429" s="22" t="s">
        <v>2443</v>
      </c>
      <c r="E7429" s="23">
        <v>225251490.39272901</v>
      </c>
      <c r="F7429" s="23">
        <f t="shared" si="1035"/>
        <v>12043.908189671471</v>
      </c>
      <c r="G7429" s="24" t="s">
        <v>24</v>
      </c>
      <c r="H7429" s="24">
        <v>1</v>
      </c>
      <c r="I7429" s="25" t="s">
        <v>31</v>
      </c>
      <c r="J7429" s="31">
        <f t="shared" si="1037"/>
        <v>1</v>
      </c>
      <c r="K7429" s="24" t="s">
        <v>29</v>
      </c>
      <c r="L7429" s="24"/>
      <c r="M7429" s="25" t="s">
        <v>29</v>
      </c>
      <c r="N7429" s="25">
        <f t="shared" si="1038"/>
        <v>0</v>
      </c>
      <c r="O7429" s="24" t="s">
        <v>29</v>
      </c>
      <c r="P7429" s="24"/>
      <c r="Q7429" s="25" t="s">
        <v>29</v>
      </c>
      <c r="R7429" s="25">
        <f t="shared" si="1039"/>
        <v>0</v>
      </c>
      <c r="S7429" s="24" t="s">
        <v>29</v>
      </c>
      <c r="T7429" s="24"/>
      <c r="U7429" s="25" t="s">
        <v>29</v>
      </c>
      <c r="V7429" s="25">
        <f t="shared" si="1040"/>
        <v>0</v>
      </c>
      <c r="W7429" s="25" t="s">
        <v>29</v>
      </c>
      <c r="X7429" s="25"/>
      <c r="Y7429" s="25" t="s">
        <v>29</v>
      </c>
      <c r="Z7429" s="25">
        <f t="shared" si="1041"/>
        <v>0</v>
      </c>
      <c r="AA7429" s="24" t="s">
        <v>29</v>
      </c>
      <c r="AB7429" s="24"/>
      <c r="AC7429" s="25" t="s">
        <v>29</v>
      </c>
      <c r="AD7429" s="25">
        <f t="shared" si="1042"/>
        <v>0</v>
      </c>
      <c r="AE7429" s="32">
        <f t="shared" si="1043"/>
        <v>1</v>
      </c>
      <c r="AF7429" s="37">
        <f t="shared" si="1036"/>
        <v>12043.908189671471</v>
      </c>
      <c r="AG7429" s="27"/>
    </row>
    <row r="7430" spans="1:33" x14ac:dyDescent="0.25">
      <c r="A7430" s="21">
        <v>2871122</v>
      </c>
      <c r="B7430" s="34">
        <v>2.5079263372629299E-6</v>
      </c>
      <c r="C7430" s="22">
        <v>2.1285950456267002E-6</v>
      </c>
      <c r="D7430" s="22" t="s">
        <v>364</v>
      </c>
      <c r="E7430" s="23">
        <v>5304587085.6946802</v>
      </c>
      <c r="F7430" s="23">
        <f t="shared" si="1035"/>
        <v>13303.5136605185</v>
      </c>
      <c r="G7430" s="24" t="s">
        <v>24</v>
      </c>
      <c r="H7430" s="24">
        <v>5</v>
      </c>
      <c r="I7430" s="25" t="s">
        <v>28</v>
      </c>
      <c r="J7430" s="31">
        <f t="shared" si="1037"/>
        <v>5</v>
      </c>
      <c r="K7430" s="24" t="s">
        <v>29</v>
      </c>
      <c r="L7430" s="24"/>
      <c r="M7430" s="25" t="s">
        <v>29</v>
      </c>
      <c r="N7430" s="25">
        <f t="shared" si="1038"/>
        <v>0</v>
      </c>
      <c r="O7430" s="24" t="s">
        <v>29</v>
      </c>
      <c r="P7430" s="24"/>
      <c r="Q7430" s="25" t="s">
        <v>29</v>
      </c>
      <c r="R7430" s="25">
        <f t="shared" si="1039"/>
        <v>0</v>
      </c>
      <c r="S7430" s="24" t="s">
        <v>29</v>
      </c>
      <c r="T7430" s="24"/>
      <c r="U7430" s="25" t="s">
        <v>29</v>
      </c>
      <c r="V7430" s="25">
        <f t="shared" si="1040"/>
        <v>0</v>
      </c>
      <c r="W7430" s="25" t="s">
        <v>29</v>
      </c>
      <c r="X7430" s="25"/>
      <c r="Y7430" s="25" t="s">
        <v>29</v>
      </c>
      <c r="Z7430" s="25">
        <f t="shared" si="1041"/>
        <v>0</v>
      </c>
      <c r="AA7430" s="24" t="s">
        <v>29</v>
      </c>
      <c r="AB7430" s="24"/>
      <c r="AC7430" s="25" t="s">
        <v>29</v>
      </c>
      <c r="AD7430" s="25">
        <f t="shared" si="1042"/>
        <v>0</v>
      </c>
      <c r="AE7430" s="32">
        <f t="shared" si="1043"/>
        <v>5</v>
      </c>
      <c r="AF7430" s="37">
        <f t="shared" si="1036"/>
        <v>13303.5136605185</v>
      </c>
      <c r="AG7430" s="27"/>
    </row>
    <row r="7431" spans="1:33" x14ac:dyDescent="0.25">
      <c r="A7431" s="21">
        <v>2871124</v>
      </c>
      <c r="B7431" s="34">
        <v>6.9783858173153898E-6</v>
      </c>
      <c r="C7431" s="22">
        <v>7.9214031287341103E-6</v>
      </c>
      <c r="D7431" s="22" t="s">
        <v>2352</v>
      </c>
      <c r="E7431" s="23">
        <v>365563996.79297501</v>
      </c>
      <c r="F7431" s="23">
        <f t="shared" si="1035"/>
        <v>2551.0466105412256</v>
      </c>
      <c r="G7431" s="24" t="s">
        <v>24</v>
      </c>
      <c r="H7431" s="24">
        <v>1</v>
      </c>
      <c r="I7431" s="25" t="s">
        <v>31</v>
      </c>
      <c r="J7431" s="31">
        <f t="shared" si="1037"/>
        <v>1</v>
      </c>
      <c r="K7431" s="24" t="s">
        <v>29</v>
      </c>
      <c r="L7431" s="24"/>
      <c r="M7431" s="25" t="s">
        <v>29</v>
      </c>
      <c r="N7431" s="25">
        <f t="shared" si="1038"/>
        <v>0</v>
      </c>
      <c r="O7431" s="24" t="s">
        <v>29</v>
      </c>
      <c r="P7431" s="24"/>
      <c r="Q7431" s="25" t="s">
        <v>29</v>
      </c>
      <c r="R7431" s="25">
        <f t="shared" si="1039"/>
        <v>0</v>
      </c>
      <c r="S7431" s="24" t="s">
        <v>29</v>
      </c>
      <c r="T7431" s="24"/>
      <c r="U7431" s="25" t="s">
        <v>29</v>
      </c>
      <c r="V7431" s="25">
        <f t="shared" si="1040"/>
        <v>0</v>
      </c>
      <c r="W7431" s="25" t="s">
        <v>29</v>
      </c>
      <c r="X7431" s="25"/>
      <c r="Y7431" s="25" t="s">
        <v>29</v>
      </c>
      <c r="Z7431" s="25">
        <f t="shared" si="1041"/>
        <v>0</v>
      </c>
      <c r="AA7431" s="24" t="s">
        <v>29</v>
      </c>
      <c r="AB7431" s="24"/>
      <c r="AC7431" s="25" t="s">
        <v>29</v>
      </c>
      <c r="AD7431" s="25">
        <f t="shared" si="1042"/>
        <v>0</v>
      </c>
      <c r="AE7431" s="32">
        <f t="shared" si="1043"/>
        <v>1</v>
      </c>
      <c r="AF7431" s="37">
        <f t="shared" si="1036"/>
        <v>2551.0466105412256</v>
      </c>
      <c r="AG7431" s="27"/>
    </row>
    <row r="7432" spans="1:33" x14ac:dyDescent="0.25">
      <c r="A7432" s="21">
        <v>2871128</v>
      </c>
      <c r="B7432" s="34">
        <v>3.8406738309821698E-5</v>
      </c>
      <c r="C7432" s="22">
        <v>3.8267507836080003E-5</v>
      </c>
      <c r="D7432" s="22" t="s">
        <v>929</v>
      </c>
      <c r="E7432" s="23">
        <v>458093371.08861101</v>
      </c>
      <c r="F7432" s="23">
        <f t="shared" si="1035"/>
        <v>17593.872224864324</v>
      </c>
      <c r="G7432" s="24" t="s">
        <v>24</v>
      </c>
      <c r="H7432" s="24">
        <v>4</v>
      </c>
      <c r="I7432" s="25" t="s">
        <v>44</v>
      </c>
      <c r="J7432" s="31">
        <f t="shared" si="1037"/>
        <v>4</v>
      </c>
      <c r="K7432" s="24" t="s">
        <v>29</v>
      </c>
      <c r="L7432" s="24"/>
      <c r="M7432" s="25" t="s">
        <v>29</v>
      </c>
      <c r="N7432" s="25">
        <f t="shared" si="1038"/>
        <v>0</v>
      </c>
      <c r="O7432" s="24" t="s">
        <v>29</v>
      </c>
      <c r="P7432" s="24"/>
      <c r="Q7432" s="25" t="s">
        <v>29</v>
      </c>
      <c r="R7432" s="25">
        <f t="shared" si="1039"/>
        <v>0</v>
      </c>
      <c r="S7432" s="24" t="s">
        <v>29</v>
      </c>
      <c r="T7432" s="24"/>
      <c r="U7432" s="25" t="s">
        <v>29</v>
      </c>
      <c r="V7432" s="25">
        <f t="shared" si="1040"/>
        <v>0</v>
      </c>
      <c r="W7432" s="25" t="s">
        <v>29</v>
      </c>
      <c r="X7432" s="25"/>
      <c r="Y7432" s="25" t="s">
        <v>29</v>
      </c>
      <c r="Z7432" s="25">
        <f t="shared" si="1041"/>
        <v>0</v>
      </c>
      <c r="AA7432" s="24" t="s">
        <v>29</v>
      </c>
      <c r="AB7432" s="24"/>
      <c r="AC7432" s="25" t="s">
        <v>29</v>
      </c>
      <c r="AD7432" s="25">
        <f t="shared" si="1042"/>
        <v>0</v>
      </c>
      <c r="AE7432" s="32">
        <f t="shared" si="1043"/>
        <v>4</v>
      </c>
      <c r="AF7432" s="37">
        <f t="shared" si="1036"/>
        <v>17593.872224864324</v>
      </c>
      <c r="AG7432" s="27"/>
    </row>
    <row r="7433" spans="1:33" x14ac:dyDescent="0.25">
      <c r="A7433" s="21">
        <v>2871129</v>
      </c>
      <c r="B7433" s="34">
        <v>4.56321788097013E-6</v>
      </c>
      <c r="C7433" s="22">
        <v>4.6581983043669198E-6</v>
      </c>
      <c r="D7433" s="22" t="s">
        <v>1746</v>
      </c>
      <c r="E7433" s="23">
        <v>689701872.89310598</v>
      </c>
      <c r="F7433" s="23">
        <f t="shared" ref="F7433:F7496" si="1044">E7433*B7433</f>
        <v>3147.2599189244088</v>
      </c>
      <c r="G7433" s="24" t="s">
        <v>24</v>
      </c>
      <c r="H7433" s="24">
        <v>1</v>
      </c>
      <c r="I7433" s="25" t="s">
        <v>55</v>
      </c>
      <c r="J7433" s="31">
        <f t="shared" si="1037"/>
        <v>0</v>
      </c>
      <c r="K7433" s="24" t="s">
        <v>26</v>
      </c>
      <c r="L7433" s="24">
        <v>1</v>
      </c>
      <c r="M7433" s="25" t="s">
        <v>70</v>
      </c>
      <c r="N7433" s="25">
        <f t="shared" si="1038"/>
        <v>0</v>
      </c>
      <c r="O7433" s="24" t="s">
        <v>26</v>
      </c>
      <c r="P7433" s="24">
        <v>2</v>
      </c>
      <c r="Q7433" s="25" t="s">
        <v>27</v>
      </c>
      <c r="R7433" s="25">
        <f t="shared" si="1039"/>
        <v>0</v>
      </c>
      <c r="S7433" s="24" t="s">
        <v>24</v>
      </c>
      <c r="T7433" s="24">
        <v>3</v>
      </c>
      <c r="U7433" s="25" t="s">
        <v>31</v>
      </c>
      <c r="V7433" s="25">
        <f t="shared" si="1040"/>
        <v>3</v>
      </c>
      <c r="W7433" s="25" t="s">
        <v>29</v>
      </c>
      <c r="X7433" s="25"/>
      <c r="Y7433" s="25" t="s">
        <v>29</v>
      </c>
      <c r="Z7433" s="25">
        <f t="shared" si="1041"/>
        <v>0</v>
      </c>
      <c r="AA7433" s="24" t="s">
        <v>29</v>
      </c>
      <c r="AB7433" s="24"/>
      <c r="AC7433" s="25" t="s">
        <v>29</v>
      </c>
      <c r="AD7433" s="25">
        <f t="shared" si="1042"/>
        <v>0</v>
      </c>
      <c r="AE7433" s="32">
        <f t="shared" si="1043"/>
        <v>3</v>
      </c>
      <c r="AF7433" s="37">
        <f t="shared" ref="AF7433:AF7496" si="1045">B7433*E7433</f>
        <v>3147.2599189244088</v>
      </c>
      <c r="AG7433" s="27"/>
    </row>
    <row r="7434" spans="1:33" x14ac:dyDescent="0.25">
      <c r="A7434" s="21">
        <v>2871131</v>
      </c>
      <c r="B7434" s="34">
        <v>8.7488752973730408E-6</v>
      </c>
      <c r="C7434" s="22">
        <v>8.6359370893483499E-6</v>
      </c>
      <c r="D7434" s="22" t="s">
        <v>376</v>
      </c>
      <c r="E7434" s="23">
        <v>276465762.70205498</v>
      </c>
      <c r="F7434" s="23">
        <f t="shared" si="1044"/>
        <v>2418.7644818734057</v>
      </c>
      <c r="G7434" s="24" t="s">
        <v>24</v>
      </c>
      <c r="H7434" s="24">
        <v>4</v>
      </c>
      <c r="I7434" s="25" t="s">
        <v>37</v>
      </c>
      <c r="J7434" s="31">
        <f t="shared" ref="J7434:J7497" si="1046">IF(LEFT(I7434,5)="US TX",H7434,0)</f>
        <v>4</v>
      </c>
      <c r="K7434" s="24" t="s">
        <v>29</v>
      </c>
      <c r="L7434" s="24"/>
      <c r="M7434" s="25" t="s">
        <v>29</v>
      </c>
      <c r="N7434" s="25">
        <f t="shared" ref="N7434:N7497" si="1047">IF(LEFT(M7434,5)="US TX",L7434,0)</f>
        <v>0</v>
      </c>
      <c r="O7434" s="24" t="s">
        <v>29</v>
      </c>
      <c r="P7434" s="24"/>
      <c r="Q7434" s="25" t="s">
        <v>29</v>
      </c>
      <c r="R7434" s="25">
        <f t="shared" ref="R7434:R7497" si="1048">IF(LEFT(Q7434,5)="US TX",P7434,0)</f>
        <v>0</v>
      </c>
      <c r="S7434" s="24" t="s">
        <v>29</v>
      </c>
      <c r="T7434" s="24"/>
      <c r="U7434" s="25" t="s">
        <v>29</v>
      </c>
      <c r="V7434" s="25">
        <f t="shared" ref="V7434:V7497" si="1049">IF(LEFT(U7434,5)="US TX",T7434,0)</f>
        <v>0</v>
      </c>
      <c r="W7434" s="25" t="s">
        <v>29</v>
      </c>
      <c r="X7434" s="25"/>
      <c r="Y7434" s="25" t="s">
        <v>29</v>
      </c>
      <c r="Z7434" s="25">
        <f t="shared" ref="Z7434:Z7497" si="1050">IF(LEFT(Y7434,5)="US TX",X7434,0)</f>
        <v>0</v>
      </c>
      <c r="AA7434" s="24" t="s">
        <v>29</v>
      </c>
      <c r="AB7434" s="24"/>
      <c r="AC7434" s="25" t="s">
        <v>29</v>
      </c>
      <c r="AD7434" s="25">
        <f t="shared" ref="AD7434:AD7497" si="1051">IF(LEFT(AC7434,5)="US TX",AB7434,0)</f>
        <v>0</v>
      </c>
      <c r="AE7434" s="32">
        <f t="shared" ref="AE7434:AE7497" si="1052">MAX(J7434,N7434,R7434,V7434,Z7434,AD7434)</f>
        <v>4</v>
      </c>
      <c r="AF7434" s="37">
        <f t="shared" si="1045"/>
        <v>2418.7644818734057</v>
      </c>
      <c r="AG7434" s="27"/>
    </row>
    <row r="7435" spans="1:33" x14ac:dyDescent="0.25">
      <c r="A7435" s="21">
        <v>2871133</v>
      </c>
      <c r="B7435" s="34">
        <v>1.0331599530719599E-5</v>
      </c>
      <c r="C7435" s="22">
        <v>1.05947495637882E-5</v>
      </c>
      <c r="D7435" s="22" t="s">
        <v>1051</v>
      </c>
      <c r="E7435" s="23">
        <v>311533009.49308902</v>
      </c>
      <c r="F7435" s="23">
        <f t="shared" si="1044"/>
        <v>3218.634294682463</v>
      </c>
      <c r="G7435" s="24" t="s">
        <v>24</v>
      </c>
      <c r="H7435" s="24">
        <v>4</v>
      </c>
      <c r="I7435" s="25" t="s">
        <v>36</v>
      </c>
      <c r="J7435" s="31">
        <f t="shared" si="1046"/>
        <v>4</v>
      </c>
      <c r="K7435" s="24" t="s">
        <v>29</v>
      </c>
      <c r="L7435" s="24"/>
      <c r="M7435" s="25" t="s">
        <v>29</v>
      </c>
      <c r="N7435" s="25">
        <f t="shared" si="1047"/>
        <v>0</v>
      </c>
      <c r="O7435" s="24" t="s">
        <v>29</v>
      </c>
      <c r="P7435" s="24"/>
      <c r="Q7435" s="25" t="s">
        <v>29</v>
      </c>
      <c r="R7435" s="25">
        <f t="shared" si="1048"/>
        <v>0</v>
      </c>
      <c r="S7435" s="24" t="s">
        <v>29</v>
      </c>
      <c r="T7435" s="24"/>
      <c r="U7435" s="25" t="s">
        <v>29</v>
      </c>
      <c r="V7435" s="25">
        <f t="shared" si="1049"/>
        <v>0</v>
      </c>
      <c r="W7435" s="25" t="s">
        <v>29</v>
      </c>
      <c r="X7435" s="25"/>
      <c r="Y7435" s="25" t="s">
        <v>29</v>
      </c>
      <c r="Z7435" s="25">
        <f t="shared" si="1050"/>
        <v>0</v>
      </c>
      <c r="AA7435" s="24" t="s">
        <v>29</v>
      </c>
      <c r="AB7435" s="24"/>
      <c r="AC7435" s="25" t="s">
        <v>29</v>
      </c>
      <c r="AD7435" s="25">
        <f t="shared" si="1051"/>
        <v>0</v>
      </c>
      <c r="AE7435" s="32">
        <f t="shared" si="1052"/>
        <v>4</v>
      </c>
      <c r="AF7435" s="37">
        <f t="shared" si="1045"/>
        <v>3218.634294682463</v>
      </c>
      <c r="AG7435" s="27"/>
    </row>
    <row r="7436" spans="1:33" x14ac:dyDescent="0.25">
      <c r="A7436" s="21">
        <v>2871136</v>
      </c>
      <c r="B7436" s="34">
        <v>5.03682058231817E-7</v>
      </c>
      <c r="C7436" s="22">
        <v>4.2867077625714501E-7</v>
      </c>
      <c r="D7436" s="22" t="s">
        <v>1116</v>
      </c>
      <c r="E7436" s="23">
        <v>753526337.90272796</v>
      </c>
      <c r="F7436" s="23">
        <f t="shared" si="1044"/>
        <v>379.53769680672963</v>
      </c>
      <c r="G7436" s="24" t="s">
        <v>24</v>
      </c>
      <c r="H7436" s="24">
        <v>4</v>
      </c>
      <c r="I7436" s="25" t="s">
        <v>34</v>
      </c>
      <c r="J7436" s="31">
        <f t="shared" si="1046"/>
        <v>0</v>
      </c>
      <c r="K7436" s="24" t="s">
        <v>26</v>
      </c>
      <c r="L7436" s="24">
        <v>2</v>
      </c>
      <c r="M7436" s="25" t="s">
        <v>27</v>
      </c>
      <c r="N7436" s="25">
        <f t="shared" si="1047"/>
        <v>0</v>
      </c>
      <c r="O7436" s="24" t="s">
        <v>24</v>
      </c>
      <c r="P7436" s="24">
        <v>4</v>
      </c>
      <c r="Q7436" s="25" t="s">
        <v>31</v>
      </c>
      <c r="R7436" s="25">
        <f t="shared" si="1048"/>
        <v>4</v>
      </c>
      <c r="S7436" s="24" t="s">
        <v>29</v>
      </c>
      <c r="T7436" s="24"/>
      <c r="U7436" s="25" t="s">
        <v>29</v>
      </c>
      <c r="V7436" s="25">
        <f t="shared" si="1049"/>
        <v>0</v>
      </c>
      <c r="W7436" s="25" t="s">
        <v>29</v>
      </c>
      <c r="X7436" s="25"/>
      <c r="Y7436" s="25" t="s">
        <v>29</v>
      </c>
      <c r="Z7436" s="25">
        <f t="shared" si="1050"/>
        <v>0</v>
      </c>
      <c r="AA7436" s="24" t="s">
        <v>29</v>
      </c>
      <c r="AB7436" s="24"/>
      <c r="AC7436" s="25" t="s">
        <v>29</v>
      </c>
      <c r="AD7436" s="25">
        <f t="shared" si="1051"/>
        <v>0</v>
      </c>
      <c r="AE7436" s="32">
        <f t="shared" si="1052"/>
        <v>4</v>
      </c>
      <c r="AF7436" s="37">
        <f t="shared" si="1045"/>
        <v>379.53769680672963</v>
      </c>
      <c r="AG7436" s="27"/>
    </row>
    <row r="7437" spans="1:33" x14ac:dyDescent="0.25">
      <c r="A7437" s="21">
        <v>2871137</v>
      </c>
      <c r="B7437" s="34">
        <v>8.3984387714118393E-5</v>
      </c>
      <c r="C7437" s="22">
        <v>9.5230802266045E-5</v>
      </c>
      <c r="D7437" s="22" t="s">
        <v>2443</v>
      </c>
      <c r="E7437" s="23">
        <v>81206420.267257303</v>
      </c>
      <c r="F7437" s="23">
        <f t="shared" si="1044"/>
        <v>6820.0714846009787</v>
      </c>
      <c r="G7437" s="24" t="s">
        <v>24</v>
      </c>
      <c r="H7437" s="24">
        <v>1</v>
      </c>
      <c r="I7437" s="25" t="s">
        <v>31</v>
      </c>
      <c r="J7437" s="31">
        <f t="shared" si="1046"/>
        <v>1</v>
      </c>
      <c r="K7437" s="24" t="s">
        <v>29</v>
      </c>
      <c r="L7437" s="24"/>
      <c r="M7437" s="25" t="s">
        <v>29</v>
      </c>
      <c r="N7437" s="25">
        <f t="shared" si="1047"/>
        <v>0</v>
      </c>
      <c r="O7437" s="24" t="s">
        <v>29</v>
      </c>
      <c r="P7437" s="24"/>
      <c r="Q7437" s="25" t="s">
        <v>29</v>
      </c>
      <c r="R7437" s="25">
        <f t="shared" si="1048"/>
        <v>0</v>
      </c>
      <c r="S7437" s="24" t="s">
        <v>29</v>
      </c>
      <c r="T7437" s="24"/>
      <c r="U7437" s="25" t="s">
        <v>29</v>
      </c>
      <c r="V7437" s="25">
        <f t="shared" si="1049"/>
        <v>0</v>
      </c>
      <c r="W7437" s="25" t="s">
        <v>29</v>
      </c>
      <c r="X7437" s="25"/>
      <c r="Y7437" s="25" t="s">
        <v>29</v>
      </c>
      <c r="Z7437" s="25">
        <f t="shared" si="1050"/>
        <v>0</v>
      </c>
      <c r="AA7437" s="24" t="s">
        <v>29</v>
      </c>
      <c r="AB7437" s="24"/>
      <c r="AC7437" s="25" t="s">
        <v>29</v>
      </c>
      <c r="AD7437" s="25">
        <f t="shared" si="1051"/>
        <v>0</v>
      </c>
      <c r="AE7437" s="32">
        <f t="shared" si="1052"/>
        <v>1</v>
      </c>
      <c r="AF7437" s="37">
        <f t="shared" si="1045"/>
        <v>6820.0714846009787</v>
      </c>
      <c r="AG7437" s="27"/>
    </row>
    <row r="7438" spans="1:33" x14ac:dyDescent="0.25">
      <c r="A7438" s="21">
        <v>2871139</v>
      </c>
      <c r="B7438" s="34">
        <v>2.73719056340376E-5</v>
      </c>
      <c r="C7438" s="22">
        <v>2.48165700584399E-5</v>
      </c>
      <c r="D7438" s="22" t="s">
        <v>3252</v>
      </c>
      <c r="E7438" s="23">
        <v>107760657.71653</v>
      </c>
      <c r="F7438" s="23">
        <f t="shared" si="1044"/>
        <v>2949.6145540786847</v>
      </c>
      <c r="G7438" s="24" t="s">
        <v>26</v>
      </c>
      <c r="H7438" s="24">
        <v>3</v>
      </c>
      <c r="I7438" s="25" t="s">
        <v>34</v>
      </c>
      <c r="J7438" s="31">
        <f t="shared" si="1046"/>
        <v>0</v>
      </c>
      <c r="K7438" s="24" t="s">
        <v>24</v>
      </c>
      <c r="L7438" s="24">
        <v>4</v>
      </c>
      <c r="M7438" s="25" t="s">
        <v>39</v>
      </c>
      <c r="N7438" s="25">
        <f t="shared" si="1047"/>
        <v>4</v>
      </c>
      <c r="O7438" s="24" t="s">
        <v>29</v>
      </c>
      <c r="P7438" s="24"/>
      <c r="Q7438" s="25" t="s">
        <v>29</v>
      </c>
      <c r="R7438" s="25">
        <f t="shared" si="1048"/>
        <v>0</v>
      </c>
      <c r="S7438" s="24" t="s">
        <v>29</v>
      </c>
      <c r="T7438" s="24"/>
      <c r="U7438" s="25" t="s">
        <v>29</v>
      </c>
      <c r="V7438" s="25">
        <f t="shared" si="1049"/>
        <v>0</v>
      </c>
      <c r="W7438" s="25" t="s">
        <v>29</v>
      </c>
      <c r="X7438" s="25"/>
      <c r="Y7438" s="25" t="s">
        <v>29</v>
      </c>
      <c r="Z7438" s="25">
        <f t="shared" si="1050"/>
        <v>0</v>
      </c>
      <c r="AA7438" s="24" t="s">
        <v>29</v>
      </c>
      <c r="AB7438" s="24"/>
      <c r="AC7438" s="25" t="s">
        <v>29</v>
      </c>
      <c r="AD7438" s="25">
        <f t="shared" si="1051"/>
        <v>0</v>
      </c>
      <c r="AE7438" s="32">
        <f t="shared" si="1052"/>
        <v>4</v>
      </c>
      <c r="AF7438" s="37">
        <f t="shared" si="1045"/>
        <v>2949.6145540786847</v>
      </c>
      <c r="AG7438" s="27"/>
    </row>
    <row r="7439" spans="1:33" x14ac:dyDescent="0.25">
      <c r="A7439" s="21">
        <v>2871140</v>
      </c>
      <c r="B7439" s="34">
        <v>4.6819884207169602E-6</v>
      </c>
      <c r="C7439" s="22">
        <v>4.6016202906384204E-6</v>
      </c>
      <c r="D7439" s="22" t="s">
        <v>766</v>
      </c>
      <c r="E7439" s="23">
        <v>2310258461.1852798</v>
      </c>
      <c r="F7439" s="23">
        <f t="shared" si="1044"/>
        <v>10816.603364132863</v>
      </c>
      <c r="G7439" s="24" t="s">
        <v>24</v>
      </c>
      <c r="H7439" s="24">
        <v>4</v>
      </c>
      <c r="I7439" s="25" t="s">
        <v>36</v>
      </c>
      <c r="J7439" s="31">
        <f t="shared" si="1046"/>
        <v>4</v>
      </c>
      <c r="K7439" s="24" t="s">
        <v>29</v>
      </c>
      <c r="L7439" s="24"/>
      <c r="M7439" s="25" t="s">
        <v>29</v>
      </c>
      <c r="N7439" s="25">
        <f t="shared" si="1047"/>
        <v>0</v>
      </c>
      <c r="O7439" s="24" t="s">
        <v>29</v>
      </c>
      <c r="P7439" s="24"/>
      <c r="Q7439" s="25" t="s">
        <v>29</v>
      </c>
      <c r="R7439" s="25">
        <f t="shared" si="1048"/>
        <v>0</v>
      </c>
      <c r="S7439" s="24" t="s">
        <v>29</v>
      </c>
      <c r="T7439" s="24"/>
      <c r="U7439" s="25" t="s">
        <v>29</v>
      </c>
      <c r="V7439" s="25">
        <f t="shared" si="1049"/>
        <v>0</v>
      </c>
      <c r="W7439" s="25" t="s">
        <v>29</v>
      </c>
      <c r="X7439" s="25"/>
      <c r="Y7439" s="25" t="s">
        <v>29</v>
      </c>
      <c r="Z7439" s="25">
        <f t="shared" si="1050"/>
        <v>0</v>
      </c>
      <c r="AA7439" s="24" t="s">
        <v>29</v>
      </c>
      <c r="AB7439" s="24"/>
      <c r="AC7439" s="25" t="s">
        <v>29</v>
      </c>
      <c r="AD7439" s="25">
        <f t="shared" si="1051"/>
        <v>0</v>
      </c>
      <c r="AE7439" s="32">
        <f t="shared" si="1052"/>
        <v>4</v>
      </c>
      <c r="AF7439" s="37">
        <f t="shared" si="1045"/>
        <v>10816.603364132863</v>
      </c>
      <c r="AG7439" s="27"/>
    </row>
    <row r="7440" spans="1:33" x14ac:dyDescent="0.25">
      <c r="A7440" s="21">
        <v>2871142</v>
      </c>
      <c r="B7440" s="34">
        <v>3.6795641492012001E-6</v>
      </c>
      <c r="C7440" s="22">
        <v>3.9713756644727397E-6</v>
      </c>
      <c r="D7440" s="22" t="s">
        <v>368</v>
      </c>
      <c r="E7440" s="23">
        <v>5257627096.0317602</v>
      </c>
      <c r="F7440" s="23">
        <f t="shared" si="1044"/>
        <v>19345.776172427279</v>
      </c>
      <c r="G7440" s="24" t="s">
        <v>26</v>
      </c>
      <c r="H7440" s="24">
        <v>2</v>
      </c>
      <c r="I7440" s="25" t="s">
        <v>35</v>
      </c>
      <c r="J7440" s="31">
        <f t="shared" si="1046"/>
        <v>0</v>
      </c>
      <c r="K7440" s="24" t="s">
        <v>24</v>
      </c>
      <c r="L7440" s="24">
        <v>4</v>
      </c>
      <c r="M7440" s="25" t="s">
        <v>36</v>
      </c>
      <c r="N7440" s="25">
        <f t="shared" si="1047"/>
        <v>4</v>
      </c>
      <c r="O7440" s="24" t="s">
        <v>29</v>
      </c>
      <c r="P7440" s="24"/>
      <c r="Q7440" s="25" t="s">
        <v>29</v>
      </c>
      <c r="R7440" s="25">
        <f t="shared" si="1048"/>
        <v>0</v>
      </c>
      <c r="S7440" s="24" t="s">
        <v>29</v>
      </c>
      <c r="T7440" s="24"/>
      <c r="U7440" s="25" t="s">
        <v>29</v>
      </c>
      <c r="V7440" s="25">
        <f t="shared" si="1049"/>
        <v>0</v>
      </c>
      <c r="W7440" s="25" t="s">
        <v>29</v>
      </c>
      <c r="X7440" s="25"/>
      <c r="Y7440" s="25" t="s">
        <v>29</v>
      </c>
      <c r="Z7440" s="25">
        <f t="shared" si="1050"/>
        <v>0</v>
      </c>
      <c r="AA7440" s="24" t="s">
        <v>29</v>
      </c>
      <c r="AB7440" s="24"/>
      <c r="AC7440" s="25" t="s">
        <v>29</v>
      </c>
      <c r="AD7440" s="25">
        <f t="shared" si="1051"/>
        <v>0</v>
      </c>
      <c r="AE7440" s="32">
        <f t="shared" si="1052"/>
        <v>4</v>
      </c>
      <c r="AF7440" s="37">
        <f t="shared" si="1045"/>
        <v>19345.776172427279</v>
      </c>
      <c r="AG7440" s="27"/>
    </row>
    <row r="7441" spans="1:33" x14ac:dyDescent="0.25">
      <c r="A7441" s="21">
        <v>2871143</v>
      </c>
      <c r="B7441" s="34">
        <v>3.618822491376E-6</v>
      </c>
      <c r="C7441" s="22">
        <v>4.8638783936061698E-6</v>
      </c>
      <c r="D7441" s="22" t="s">
        <v>742</v>
      </c>
      <c r="E7441" s="23">
        <v>2395796257.2451501</v>
      </c>
      <c r="F7441" s="23">
        <f t="shared" si="1044"/>
        <v>8669.9613804731907</v>
      </c>
      <c r="G7441" s="24" t="s">
        <v>24</v>
      </c>
      <c r="H7441" s="24">
        <v>5</v>
      </c>
      <c r="I7441" s="25" t="s">
        <v>40</v>
      </c>
      <c r="J7441" s="31">
        <f t="shared" si="1046"/>
        <v>5</v>
      </c>
      <c r="K7441" s="24" t="s">
        <v>29</v>
      </c>
      <c r="L7441" s="24"/>
      <c r="M7441" s="25" t="s">
        <v>29</v>
      </c>
      <c r="N7441" s="25">
        <f t="shared" si="1047"/>
        <v>0</v>
      </c>
      <c r="O7441" s="24" t="s">
        <v>29</v>
      </c>
      <c r="P7441" s="24"/>
      <c r="Q7441" s="25" t="s">
        <v>29</v>
      </c>
      <c r="R7441" s="25">
        <f t="shared" si="1048"/>
        <v>0</v>
      </c>
      <c r="S7441" s="24" t="s">
        <v>29</v>
      </c>
      <c r="T7441" s="24"/>
      <c r="U7441" s="25" t="s">
        <v>29</v>
      </c>
      <c r="V7441" s="25">
        <f t="shared" si="1049"/>
        <v>0</v>
      </c>
      <c r="W7441" s="25" t="s">
        <v>29</v>
      </c>
      <c r="X7441" s="25"/>
      <c r="Y7441" s="25" t="s">
        <v>29</v>
      </c>
      <c r="Z7441" s="25">
        <f t="shared" si="1050"/>
        <v>0</v>
      </c>
      <c r="AA7441" s="24" t="s">
        <v>29</v>
      </c>
      <c r="AB7441" s="24"/>
      <c r="AC7441" s="25" t="s">
        <v>29</v>
      </c>
      <c r="AD7441" s="25">
        <f t="shared" si="1051"/>
        <v>0</v>
      </c>
      <c r="AE7441" s="32">
        <f t="shared" si="1052"/>
        <v>5</v>
      </c>
      <c r="AF7441" s="37">
        <f t="shared" si="1045"/>
        <v>8669.9613804731907</v>
      </c>
      <c r="AG7441" s="27"/>
    </row>
    <row r="7442" spans="1:33" x14ac:dyDescent="0.25">
      <c r="A7442" s="21">
        <v>2871144</v>
      </c>
      <c r="B7442" s="34">
        <v>2.8122004981259903E-4</v>
      </c>
      <c r="C7442" s="22">
        <v>3.28760375681366E-4</v>
      </c>
      <c r="D7442" s="22" t="s">
        <v>2863</v>
      </c>
      <c r="E7442" s="23">
        <v>194711463.33721399</v>
      </c>
      <c r="F7442" s="23">
        <f t="shared" si="1044"/>
        <v>54756.767418775366</v>
      </c>
      <c r="G7442" s="24" t="s">
        <v>26</v>
      </c>
      <c r="H7442" s="24">
        <v>1</v>
      </c>
      <c r="I7442" s="25" t="s">
        <v>53</v>
      </c>
      <c r="J7442" s="31">
        <f t="shared" si="1046"/>
        <v>0</v>
      </c>
      <c r="K7442" s="24" t="s">
        <v>24</v>
      </c>
      <c r="L7442" s="24">
        <v>2</v>
      </c>
      <c r="M7442" s="25" t="s">
        <v>44</v>
      </c>
      <c r="N7442" s="25">
        <f t="shared" si="1047"/>
        <v>2</v>
      </c>
      <c r="O7442" s="24" t="s">
        <v>29</v>
      </c>
      <c r="P7442" s="24"/>
      <c r="Q7442" s="25" t="s">
        <v>29</v>
      </c>
      <c r="R7442" s="25">
        <f t="shared" si="1048"/>
        <v>0</v>
      </c>
      <c r="S7442" s="24" t="s">
        <v>29</v>
      </c>
      <c r="T7442" s="24"/>
      <c r="U7442" s="25" t="s">
        <v>29</v>
      </c>
      <c r="V7442" s="25">
        <f t="shared" si="1049"/>
        <v>0</v>
      </c>
      <c r="W7442" s="25" t="s">
        <v>29</v>
      </c>
      <c r="X7442" s="25"/>
      <c r="Y7442" s="25" t="s">
        <v>29</v>
      </c>
      <c r="Z7442" s="25">
        <f t="shared" si="1050"/>
        <v>0</v>
      </c>
      <c r="AA7442" s="24" t="s">
        <v>29</v>
      </c>
      <c r="AB7442" s="24"/>
      <c r="AC7442" s="25" t="s">
        <v>29</v>
      </c>
      <c r="AD7442" s="25">
        <f t="shared" si="1051"/>
        <v>0</v>
      </c>
      <c r="AE7442" s="32">
        <f t="shared" si="1052"/>
        <v>2</v>
      </c>
      <c r="AF7442" s="37">
        <f t="shared" si="1045"/>
        <v>54756.767418775366</v>
      </c>
      <c r="AG7442" s="27"/>
    </row>
    <row r="7443" spans="1:33" x14ac:dyDescent="0.25">
      <c r="A7443" s="21">
        <v>2871146</v>
      </c>
      <c r="B7443" s="34">
        <v>1.1186079302002999E-5</v>
      </c>
      <c r="C7443" s="22">
        <v>1.10448011856751E-5</v>
      </c>
      <c r="D7443" s="22" t="s">
        <v>2242</v>
      </c>
      <c r="E7443" s="23">
        <v>417711371.03435498</v>
      </c>
      <c r="F7443" s="23">
        <f t="shared" si="1044"/>
        <v>4672.5525217386939</v>
      </c>
      <c r="G7443" s="24" t="s">
        <v>24</v>
      </c>
      <c r="H7443" s="24">
        <v>1</v>
      </c>
      <c r="I7443" s="25" t="s">
        <v>51</v>
      </c>
      <c r="J7443" s="31">
        <f t="shared" si="1046"/>
        <v>0</v>
      </c>
      <c r="K7443" s="24" t="s">
        <v>29</v>
      </c>
      <c r="L7443" s="24"/>
      <c r="M7443" s="25" t="s">
        <v>29</v>
      </c>
      <c r="N7443" s="25">
        <f t="shared" si="1047"/>
        <v>0</v>
      </c>
      <c r="O7443" s="24" t="s">
        <v>29</v>
      </c>
      <c r="P7443" s="24"/>
      <c r="Q7443" s="25" t="s">
        <v>29</v>
      </c>
      <c r="R7443" s="25">
        <f t="shared" si="1048"/>
        <v>0</v>
      </c>
      <c r="S7443" s="24" t="s">
        <v>29</v>
      </c>
      <c r="T7443" s="24"/>
      <c r="U7443" s="25" t="s">
        <v>29</v>
      </c>
      <c r="V7443" s="25">
        <f t="shared" si="1049"/>
        <v>0</v>
      </c>
      <c r="W7443" s="25" t="s">
        <v>29</v>
      </c>
      <c r="X7443" s="25"/>
      <c r="Y7443" s="25" t="s">
        <v>29</v>
      </c>
      <c r="Z7443" s="25">
        <f t="shared" si="1050"/>
        <v>0</v>
      </c>
      <c r="AA7443" s="24" t="s">
        <v>29</v>
      </c>
      <c r="AB7443" s="24"/>
      <c r="AC7443" s="25" t="s">
        <v>29</v>
      </c>
      <c r="AD7443" s="25">
        <f t="shared" si="1051"/>
        <v>0</v>
      </c>
      <c r="AE7443" s="32">
        <f t="shared" si="1052"/>
        <v>0</v>
      </c>
      <c r="AF7443" s="37">
        <f t="shared" si="1045"/>
        <v>4672.5525217386939</v>
      </c>
      <c r="AG7443" s="27"/>
    </row>
    <row r="7444" spans="1:33" x14ac:dyDescent="0.25">
      <c r="A7444" s="21">
        <v>2871149</v>
      </c>
      <c r="B7444" s="34">
        <v>1.3079360845971199E-5</v>
      </c>
      <c r="C7444" s="22">
        <v>1.3885241170335801E-5</v>
      </c>
      <c r="D7444" s="22" t="s">
        <v>1578</v>
      </c>
      <c r="E7444" s="23">
        <v>5438025.3474783804</v>
      </c>
      <c r="F7444" s="23">
        <f t="shared" si="1044"/>
        <v>71.125895809207648</v>
      </c>
      <c r="G7444" s="24" t="s">
        <v>24</v>
      </c>
      <c r="H7444" s="24">
        <v>1</v>
      </c>
      <c r="I7444" s="25" t="s">
        <v>39</v>
      </c>
      <c r="J7444" s="31">
        <f t="shared" si="1046"/>
        <v>1</v>
      </c>
      <c r="K7444" s="24" t="s">
        <v>29</v>
      </c>
      <c r="L7444" s="24"/>
      <c r="M7444" s="25" t="s">
        <v>29</v>
      </c>
      <c r="N7444" s="25">
        <f t="shared" si="1047"/>
        <v>0</v>
      </c>
      <c r="O7444" s="24" t="s">
        <v>29</v>
      </c>
      <c r="P7444" s="24"/>
      <c r="Q7444" s="25" t="s">
        <v>29</v>
      </c>
      <c r="R7444" s="25">
        <f t="shared" si="1048"/>
        <v>0</v>
      </c>
      <c r="S7444" s="24" t="s">
        <v>29</v>
      </c>
      <c r="T7444" s="24"/>
      <c r="U7444" s="25" t="s">
        <v>29</v>
      </c>
      <c r="V7444" s="25">
        <f t="shared" si="1049"/>
        <v>0</v>
      </c>
      <c r="W7444" s="25" t="s">
        <v>29</v>
      </c>
      <c r="X7444" s="25"/>
      <c r="Y7444" s="25" t="s">
        <v>29</v>
      </c>
      <c r="Z7444" s="25">
        <f t="shared" si="1050"/>
        <v>0</v>
      </c>
      <c r="AA7444" s="24" t="s">
        <v>29</v>
      </c>
      <c r="AB7444" s="24"/>
      <c r="AC7444" s="25" t="s">
        <v>29</v>
      </c>
      <c r="AD7444" s="25">
        <f t="shared" si="1051"/>
        <v>0</v>
      </c>
      <c r="AE7444" s="32">
        <f t="shared" si="1052"/>
        <v>1</v>
      </c>
      <c r="AF7444" s="37">
        <f t="shared" si="1045"/>
        <v>71.125895809207648</v>
      </c>
      <c r="AG7444" s="27"/>
    </row>
    <row r="7445" spans="1:33" x14ac:dyDescent="0.25">
      <c r="A7445" s="21">
        <v>2871151</v>
      </c>
      <c r="B7445" s="34">
        <v>2.4833009456537401E-5</v>
      </c>
      <c r="C7445" s="22">
        <v>2.5972190620027E-5</v>
      </c>
      <c r="D7445" s="22" t="s">
        <v>1861</v>
      </c>
      <c r="E7445" s="23">
        <v>110675356.514176</v>
      </c>
      <c r="F7445" s="23">
        <f t="shared" si="1044"/>
        <v>2748.4021749221806</v>
      </c>
      <c r="G7445" s="24" t="s">
        <v>24</v>
      </c>
      <c r="H7445" s="24">
        <v>1</v>
      </c>
      <c r="I7445" s="25" t="s">
        <v>36</v>
      </c>
      <c r="J7445" s="31">
        <f t="shared" si="1046"/>
        <v>1</v>
      </c>
      <c r="K7445" s="24" t="s">
        <v>29</v>
      </c>
      <c r="L7445" s="24"/>
      <c r="M7445" s="25" t="s">
        <v>29</v>
      </c>
      <c r="N7445" s="25">
        <f t="shared" si="1047"/>
        <v>0</v>
      </c>
      <c r="O7445" s="24" t="s">
        <v>29</v>
      </c>
      <c r="P7445" s="24"/>
      <c r="Q7445" s="25" t="s">
        <v>29</v>
      </c>
      <c r="R7445" s="25">
        <f t="shared" si="1048"/>
        <v>0</v>
      </c>
      <c r="S7445" s="24" t="s">
        <v>29</v>
      </c>
      <c r="T7445" s="24"/>
      <c r="U7445" s="25" t="s">
        <v>29</v>
      </c>
      <c r="V7445" s="25">
        <f t="shared" si="1049"/>
        <v>0</v>
      </c>
      <c r="W7445" s="25" t="s">
        <v>29</v>
      </c>
      <c r="X7445" s="25"/>
      <c r="Y7445" s="25" t="s">
        <v>29</v>
      </c>
      <c r="Z7445" s="25">
        <f t="shared" si="1050"/>
        <v>0</v>
      </c>
      <c r="AA7445" s="24" t="s">
        <v>29</v>
      </c>
      <c r="AB7445" s="24"/>
      <c r="AC7445" s="25" t="s">
        <v>29</v>
      </c>
      <c r="AD7445" s="25">
        <f t="shared" si="1051"/>
        <v>0</v>
      </c>
      <c r="AE7445" s="32">
        <f t="shared" si="1052"/>
        <v>1</v>
      </c>
      <c r="AF7445" s="37">
        <f t="shared" si="1045"/>
        <v>2748.4021749221806</v>
      </c>
      <c r="AG7445" s="27"/>
    </row>
    <row r="7446" spans="1:33" x14ac:dyDescent="0.25">
      <c r="A7446" s="21">
        <v>2871152</v>
      </c>
      <c r="B7446" s="34">
        <v>8.1866134840597894E-5</v>
      </c>
      <c r="C7446" s="22">
        <v>8.2109295645972801E-5</v>
      </c>
      <c r="D7446" s="22" t="s">
        <v>4429</v>
      </c>
      <c r="E7446" s="23">
        <v>1992126.0246939899</v>
      </c>
      <c r="F7446" s="23">
        <f t="shared" si="1044"/>
        <v>163.08765775706243</v>
      </c>
      <c r="G7446" s="24" t="s">
        <v>24</v>
      </c>
      <c r="H7446" s="24">
        <v>2</v>
      </c>
      <c r="I7446" s="25" t="s">
        <v>50</v>
      </c>
      <c r="J7446" s="31">
        <f t="shared" si="1046"/>
        <v>0</v>
      </c>
      <c r="K7446" s="24" t="s">
        <v>29</v>
      </c>
      <c r="L7446" s="24"/>
      <c r="M7446" s="25" t="s">
        <v>29</v>
      </c>
      <c r="N7446" s="25">
        <f t="shared" si="1047"/>
        <v>0</v>
      </c>
      <c r="O7446" s="24" t="s">
        <v>29</v>
      </c>
      <c r="P7446" s="24"/>
      <c r="Q7446" s="25" t="s">
        <v>29</v>
      </c>
      <c r="R7446" s="25">
        <f t="shared" si="1048"/>
        <v>0</v>
      </c>
      <c r="S7446" s="24" t="s">
        <v>29</v>
      </c>
      <c r="T7446" s="24"/>
      <c r="U7446" s="25" t="s">
        <v>29</v>
      </c>
      <c r="V7446" s="25">
        <f t="shared" si="1049"/>
        <v>0</v>
      </c>
      <c r="W7446" s="25" t="s">
        <v>29</v>
      </c>
      <c r="X7446" s="25"/>
      <c r="Y7446" s="25" t="s">
        <v>29</v>
      </c>
      <c r="Z7446" s="25">
        <f t="shared" si="1050"/>
        <v>0</v>
      </c>
      <c r="AA7446" s="24" t="s">
        <v>29</v>
      </c>
      <c r="AB7446" s="24"/>
      <c r="AC7446" s="25" t="s">
        <v>29</v>
      </c>
      <c r="AD7446" s="25">
        <f t="shared" si="1051"/>
        <v>0</v>
      </c>
      <c r="AE7446" s="32">
        <f t="shared" si="1052"/>
        <v>0</v>
      </c>
      <c r="AF7446" s="37">
        <f t="shared" si="1045"/>
        <v>163.08765775706243</v>
      </c>
      <c r="AG7446" s="27"/>
    </row>
    <row r="7447" spans="1:33" x14ac:dyDescent="0.25">
      <c r="A7447" s="21">
        <v>2871154</v>
      </c>
      <c r="B7447" s="34">
        <v>1.7202515570284E-6</v>
      </c>
      <c r="C7447" s="22">
        <v>1.72912824524961E-6</v>
      </c>
      <c r="D7447" s="22" t="s">
        <v>1183</v>
      </c>
      <c r="E7447" s="23">
        <v>1349354661.1698101</v>
      </c>
      <c r="F7447" s="23">
        <f t="shared" si="1044"/>
        <v>2321.229456860895</v>
      </c>
      <c r="G7447" s="24" t="s">
        <v>24</v>
      </c>
      <c r="H7447" s="24">
        <v>3</v>
      </c>
      <c r="I7447" s="25" t="s">
        <v>25</v>
      </c>
      <c r="J7447" s="31">
        <f t="shared" si="1046"/>
        <v>0</v>
      </c>
      <c r="K7447" s="24" t="s">
        <v>24</v>
      </c>
      <c r="L7447" s="24">
        <v>4</v>
      </c>
      <c r="M7447" s="25" t="s">
        <v>36</v>
      </c>
      <c r="N7447" s="25">
        <f t="shared" si="1047"/>
        <v>4</v>
      </c>
      <c r="O7447" s="24" t="s">
        <v>29</v>
      </c>
      <c r="P7447" s="24"/>
      <c r="Q7447" s="25" t="s">
        <v>29</v>
      </c>
      <c r="R7447" s="25">
        <f t="shared" si="1048"/>
        <v>0</v>
      </c>
      <c r="S7447" s="24" t="s">
        <v>29</v>
      </c>
      <c r="T7447" s="24"/>
      <c r="U7447" s="25" t="s">
        <v>29</v>
      </c>
      <c r="V7447" s="25">
        <f t="shared" si="1049"/>
        <v>0</v>
      </c>
      <c r="W7447" s="25" t="s">
        <v>29</v>
      </c>
      <c r="X7447" s="25"/>
      <c r="Y7447" s="25" t="s">
        <v>29</v>
      </c>
      <c r="Z7447" s="25">
        <f t="shared" si="1050"/>
        <v>0</v>
      </c>
      <c r="AA7447" s="24" t="s">
        <v>29</v>
      </c>
      <c r="AB7447" s="24"/>
      <c r="AC7447" s="25" t="s">
        <v>29</v>
      </c>
      <c r="AD7447" s="25">
        <f t="shared" si="1051"/>
        <v>0</v>
      </c>
      <c r="AE7447" s="32">
        <f t="shared" si="1052"/>
        <v>4</v>
      </c>
      <c r="AF7447" s="37">
        <f t="shared" si="1045"/>
        <v>2321.229456860895</v>
      </c>
      <c r="AG7447" s="27"/>
    </row>
    <row r="7448" spans="1:33" x14ac:dyDescent="0.25">
      <c r="A7448" s="21">
        <v>2871155</v>
      </c>
      <c r="B7448" s="34">
        <v>8.3984387714118393E-5</v>
      </c>
      <c r="C7448" s="22">
        <v>9.7049196505360797E-5</v>
      </c>
      <c r="D7448" s="22" t="s">
        <v>2443</v>
      </c>
      <c r="E7448" s="23">
        <v>4163323.17004515</v>
      </c>
      <c r="F7448" s="23">
        <f t="shared" si="1044"/>
        <v>349.65414729224432</v>
      </c>
      <c r="G7448" s="24" t="s">
        <v>24</v>
      </c>
      <c r="H7448" s="24">
        <v>1</v>
      </c>
      <c r="I7448" s="25" t="s">
        <v>31</v>
      </c>
      <c r="J7448" s="31">
        <f t="shared" si="1046"/>
        <v>1</v>
      </c>
      <c r="K7448" s="24" t="s">
        <v>29</v>
      </c>
      <c r="L7448" s="24"/>
      <c r="M7448" s="25" t="s">
        <v>29</v>
      </c>
      <c r="N7448" s="25">
        <f t="shared" si="1047"/>
        <v>0</v>
      </c>
      <c r="O7448" s="24" t="s">
        <v>29</v>
      </c>
      <c r="P7448" s="24"/>
      <c r="Q7448" s="25" t="s">
        <v>29</v>
      </c>
      <c r="R7448" s="25">
        <f t="shared" si="1048"/>
        <v>0</v>
      </c>
      <c r="S7448" s="24" t="s">
        <v>29</v>
      </c>
      <c r="T7448" s="24"/>
      <c r="U7448" s="25" t="s">
        <v>29</v>
      </c>
      <c r="V7448" s="25">
        <f t="shared" si="1049"/>
        <v>0</v>
      </c>
      <c r="W7448" s="25" t="s">
        <v>29</v>
      </c>
      <c r="X7448" s="25"/>
      <c r="Y7448" s="25" t="s">
        <v>29</v>
      </c>
      <c r="Z7448" s="25">
        <f t="shared" si="1050"/>
        <v>0</v>
      </c>
      <c r="AA7448" s="24" t="s">
        <v>29</v>
      </c>
      <c r="AB7448" s="24"/>
      <c r="AC7448" s="25" t="s">
        <v>29</v>
      </c>
      <c r="AD7448" s="25">
        <f t="shared" si="1051"/>
        <v>0</v>
      </c>
      <c r="AE7448" s="32">
        <f t="shared" si="1052"/>
        <v>1</v>
      </c>
      <c r="AF7448" s="37">
        <f t="shared" si="1045"/>
        <v>349.65414729224432</v>
      </c>
      <c r="AG7448" s="27"/>
    </row>
    <row r="7449" spans="1:33" x14ac:dyDescent="0.25">
      <c r="A7449" s="21">
        <v>2871156</v>
      </c>
      <c r="B7449" s="34">
        <v>4.5925204581459803E-5</v>
      </c>
      <c r="C7449" s="22">
        <v>4.5966022241118201E-5</v>
      </c>
      <c r="D7449" s="22" t="s">
        <v>389</v>
      </c>
      <c r="E7449" s="23">
        <v>2372331112.30759</v>
      </c>
      <c r="F7449" s="23">
        <f t="shared" si="1044"/>
        <v>108949.79166768816</v>
      </c>
      <c r="G7449" s="24" t="s">
        <v>24</v>
      </c>
      <c r="H7449" s="24">
        <v>4</v>
      </c>
      <c r="I7449" s="25" t="s">
        <v>28</v>
      </c>
      <c r="J7449" s="31">
        <f t="shared" si="1046"/>
        <v>4</v>
      </c>
      <c r="K7449" s="24" t="s">
        <v>29</v>
      </c>
      <c r="L7449" s="24"/>
      <c r="M7449" s="25" t="s">
        <v>29</v>
      </c>
      <c r="N7449" s="25">
        <f t="shared" si="1047"/>
        <v>0</v>
      </c>
      <c r="O7449" s="24" t="s">
        <v>29</v>
      </c>
      <c r="P7449" s="24"/>
      <c r="Q7449" s="25" t="s">
        <v>29</v>
      </c>
      <c r="R7449" s="25">
        <f t="shared" si="1048"/>
        <v>0</v>
      </c>
      <c r="S7449" s="24" t="s">
        <v>29</v>
      </c>
      <c r="T7449" s="24"/>
      <c r="U7449" s="25" t="s">
        <v>29</v>
      </c>
      <c r="V7449" s="25">
        <f t="shared" si="1049"/>
        <v>0</v>
      </c>
      <c r="W7449" s="25" t="s">
        <v>29</v>
      </c>
      <c r="X7449" s="25"/>
      <c r="Y7449" s="25" t="s">
        <v>29</v>
      </c>
      <c r="Z7449" s="25">
        <f t="shared" si="1050"/>
        <v>0</v>
      </c>
      <c r="AA7449" s="24" t="s">
        <v>29</v>
      </c>
      <c r="AB7449" s="24"/>
      <c r="AC7449" s="25" t="s">
        <v>29</v>
      </c>
      <c r="AD7449" s="25">
        <f t="shared" si="1051"/>
        <v>0</v>
      </c>
      <c r="AE7449" s="32">
        <f t="shared" si="1052"/>
        <v>4</v>
      </c>
      <c r="AF7449" s="37">
        <f t="shared" si="1045"/>
        <v>108949.79166768816</v>
      </c>
      <c r="AG7449" s="27"/>
    </row>
    <row r="7450" spans="1:33" x14ac:dyDescent="0.25">
      <c r="A7450" s="21">
        <v>2871161</v>
      </c>
      <c r="B7450" s="34">
        <v>2.6935107810959101E-6</v>
      </c>
      <c r="C7450" s="22">
        <v>2.94813263603388E-6</v>
      </c>
      <c r="D7450" s="22" t="s">
        <v>4343</v>
      </c>
      <c r="E7450" s="23">
        <v>10516105.644272201</v>
      </c>
      <c r="F7450" s="23">
        <f t="shared" si="1044"/>
        <v>28.325243927990726</v>
      </c>
      <c r="G7450" s="24" t="s">
        <v>24</v>
      </c>
      <c r="H7450" s="24">
        <v>3</v>
      </c>
      <c r="I7450" s="25" t="s">
        <v>33</v>
      </c>
      <c r="J7450" s="31">
        <f t="shared" si="1046"/>
        <v>0</v>
      </c>
      <c r="K7450" s="24" t="s">
        <v>24</v>
      </c>
      <c r="L7450" s="24">
        <v>2</v>
      </c>
      <c r="M7450" s="25" t="s">
        <v>37</v>
      </c>
      <c r="N7450" s="25">
        <f t="shared" si="1047"/>
        <v>2</v>
      </c>
      <c r="O7450" s="24" t="s">
        <v>29</v>
      </c>
      <c r="P7450" s="24"/>
      <c r="Q7450" s="25" t="s">
        <v>29</v>
      </c>
      <c r="R7450" s="25">
        <f t="shared" si="1048"/>
        <v>0</v>
      </c>
      <c r="S7450" s="24" t="s">
        <v>29</v>
      </c>
      <c r="T7450" s="24"/>
      <c r="U7450" s="25" t="s">
        <v>29</v>
      </c>
      <c r="V7450" s="25">
        <f t="shared" si="1049"/>
        <v>0</v>
      </c>
      <c r="W7450" s="25" t="s">
        <v>29</v>
      </c>
      <c r="X7450" s="25"/>
      <c r="Y7450" s="25" t="s">
        <v>29</v>
      </c>
      <c r="Z7450" s="25">
        <f t="shared" si="1050"/>
        <v>0</v>
      </c>
      <c r="AA7450" s="24" t="s">
        <v>29</v>
      </c>
      <c r="AB7450" s="24"/>
      <c r="AC7450" s="25" t="s">
        <v>29</v>
      </c>
      <c r="AD7450" s="25">
        <f t="shared" si="1051"/>
        <v>0</v>
      </c>
      <c r="AE7450" s="32">
        <f t="shared" si="1052"/>
        <v>2</v>
      </c>
      <c r="AF7450" s="37">
        <f t="shared" si="1045"/>
        <v>28.325243927990726</v>
      </c>
      <c r="AG7450" s="27"/>
    </row>
    <row r="7451" spans="1:33" x14ac:dyDescent="0.25">
      <c r="A7451" s="21">
        <v>2871169</v>
      </c>
      <c r="B7451" s="34">
        <v>1.3669311999999999E-3</v>
      </c>
      <c r="C7451" s="22">
        <v>1.3586372087577899E-3</v>
      </c>
      <c r="D7451" s="22" t="s">
        <v>3141</v>
      </c>
      <c r="E7451" s="23">
        <v>128111545.201416</v>
      </c>
      <c r="F7451" s="23">
        <f t="shared" si="1044"/>
        <v>175119.66821602581</v>
      </c>
      <c r="G7451" s="24" t="s">
        <v>26</v>
      </c>
      <c r="H7451" s="24">
        <v>1</v>
      </c>
      <c r="I7451" s="25" t="s">
        <v>36</v>
      </c>
      <c r="J7451" s="31">
        <f t="shared" si="1046"/>
        <v>1</v>
      </c>
      <c r="K7451" s="24" t="s">
        <v>29</v>
      </c>
      <c r="L7451" s="24"/>
      <c r="M7451" s="25" t="s">
        <v>29</v>
      </c>
      <c r="N7451" s="25">
        <f t="shared" si="1047"/>
        <v>0</v>
      </c>
      <c r="O7451" s="24" t="s">
        <v>29</v>
      </c>
      <c r="P7451" s="24"/>
      <c r="Q7451" s="25" t="s">
        <v>29</v>
      </c>
      <c r="R7451" s="25">
        <f t="shared" si="1048"/>
        <v>0</v>
      </c>
      <c r="S7451" s="24" t="s">
        <v>29</v>
      </c>
      <c r="T7451" s="24"/>
      <c r="U7451" s="25" t="s">
        <v>29</v>
      </c>
      <c r="V7451" s="25">
        <f t="shared" si="1049"/>
        <v>0</v>
      </c>
      <c r="W7451" s="25" t="s">
        <v>29</v>
      </c>
      <c r="X7451" s="25"/>
      <c r="Y7451" s="25" t="s">
        <v>29</v>
      </c>
      <c r="Z7451" s="25">
        <f t="shared" si="1050"/>
        <v>0</v>
      </c>
      <c r="AA7451" s="24" t="s">
        <v>29</v>
      </c>
      <c r="AB7451" s="24"/>
      <c r="AC7451" s="25" t="s">
        <v>29</v>
      </c>
      <c r="AD7451" s="25">
        <f t="shared" si="1051"/>
        <v>0</v>
      </c>
      <c r="AE7451" s="32">
        <f t="shared" si="1052"/>
        <v>1</v>
      </c>
      <c r="AF7451" s="37">
        <f t="shared" si="1045"/>
        <v>175119.66821602581</v>
      </c>
      <c r="AG7451" s="27"/>
    </row>
    <row r="7452" spans="1:33" x14ac:dyDescent="0.25">
      <c r="A7452" s="21">
        <v>2871170</v>
      </c>
      <c r="B7452" s="34">
        <v>9.3169228194455592E-6</v>
      </c>
      <c r="C7452" s="22">
        <v>1.0176489604020301E-5</v>
      </c>
      <c r="D7452" s="22" t="s">
        <v>1644</v>
      </c>
      <c r="E7452" s="23">
        <v>227777414.09374499</v>
      </c>
      <c r="F7452" s="23">
        <f t="shared" si="1044"/>
        <v>2122.1845871243131</v>
      </c>
      <c r="G7452" s="24" t="s">
        <v>24</v>
      </c>
      <c r="H7452" s="24">
        <v>1</v>
      </c>
      <c r="I7452" s="25" t="s">
        <v>40</v>
      </c>
      <c r="J7452" s="31">
        <f t="shared" si="1046"/>
        <v>1</v>
      </c>
      <c r="K7452" s="24" t="s">
        <v>29</v>
      </c>
      <c r="L7452" s="24"/>
      <c r="M7452" s="25" t="s">
        <v>29</v>
      </c>
      <c r="N7452" s="25">
        <f t="shared" si="1047"/>
        <v>0</v>
      </c>
      <c r="O7452" s="24" t="s">
        <v>29</v>
      </c>
      <c r="P7452" s="24"/>
      <c r="Q7452" s="25" t="s">
        <v>29</v>
      </c>
      <c r="R7452" s="25">
        <f t="shared" si="1048"/>
        <v>0</v>
      </c>
      <c r="S7452" s="24" t="s">
        <v>29</v>
      </c>
      <c r="T7452" s="24"/>
      <c r="U7452" s="25" t="s">
        <v>29</v>
      </c>
      <c r="V7452" s="25">
        <f t="shared" si="1049"/>
        <v>0</v>
      </c>
      <c r="W7452" s="25" t="s">
        <v>29</v>
      </c>
      <c r="X7452" s="25"/>
      <c r="Y7452" s="25" t="s">
        <v>29</v>
      </c>
      <c r="Z7452" s="25">
        <f t="shared" si="1050"/>
        <v>0</v>
      </c>
      <c r="AA7452" s="24" t="s">
        <v>29</v>
      </c>
      <c r="AB7452" s="24"/>
      <c r="AC7452" s="25" t="s">
        <v>29</v>
      </c>
      <c r="AD7452" s="25">
        <f t="shared" si="1051"/>
        <v>0</v>
      </c>
      <c r="AE7452" s="32">
        <f t="shared" si="1052"/>
        <v>1</v>
      </c>
      <c r="AF7452" s="37">
        <f t="shared" si="1045"/>
        <v>2122.1845871243131</v>
      </c>
      <c r="AG7452" s="27"/>
    </row>
    <row r="7453" spans="1:33" x14ac:dyDescent="0.25">
      <c r="A7453" s="21">
        <v>2871172</v>
      </c>
      <c r="B7453" s="34">
        <v>7.6228446971949496E-6</v>
      </c>
      <c r="C7453" s="22">
        <v>8.8295313108431893E-6</v>
      </c>
      <c r="D7453" s="22" t="s">
        <v>791</v>
      </c>
      <c r="E7453" s="23">
        <v>461071719.23338801</v>
      </c>
      <c r="F7453" s="23">
        <f t="shared" si="1044"/>
        <v>3514.6781099847904</v>
      </c>
      <c r="G7453" s="24" t="s">
        <v>24</v>
      </c>
      <c r="H7453" s="24">
        <v>2</v>
      </c>
      <c r="I7453" s="25" t="s">
        <v>40</v>
      </c>
      <c r="J7453" s="31">
        <f t="shared" si="1046"/>
        <v>2</v>
      </c>
      <c r="K7453" s="24" t="s">
        <v>29</v>
      </c>
      <c r="L7453" s="24"/>
      <c r="M7453" s="25" t="s">
        <v>29</v>
      </c>
      <c r="N7453" s="25">
        <f t="shared" si="1047"/>
        <v>0</v>
      </c>
      <c r="O7453" s="24" t="s">
        <v>29</v>
      </c>
      <c r="P7453" s="24"/>
      <c r="Q7453" s="25" t="s">
        <v>29</v>
      </c>
      <c r="R7453" s="25">
        <f t="shared" si="1048"/>
        <v>0</v>
      </c>
      <c r="S7453" s="24" t="s">
        <v>29</v>
      </c>
      <c r="T7453" s="24"/>
      <c r="U7453" s="25" t="s">
        <v>29</v>
      </c>
      <c r="V7453" s="25">
        <f t="shared" si="1049"/>
        <v>0</v>
      </c>
      <c r="W7453" s="25" t="s">
        <v>29</v>
      </c>
      <c r="X7453" s="25"/>
      <c r="Y7453" s="25" t="s">
        <v>29</v>
      </c>
      <c r="Z7453" s="25">
        <f t="shared" si="1050"/>
        <v>0</v>
      </c>
      <c r="AA7453" s="24" t="s">
        <v>29</v>
      </c>
      <c r="AB7453" s="24"/>
      <c r="AC7453" s="25" t="s">
        <v>29</v>
      </c>
      <c r="AD7453" s="25">
        <f t="shared" si="1051"/>
        <v>0</v>
      </c>
      <c r="AE7453" s="32">
        <f t="shared" si="1052"/>
        <v>2</v>
      </c>
      <c r="AF7453" s="37">
        <f t="shared" si="1045"/>
        <v>3514.6781099847904</v>
      </c>
      <c r="AG7453" s="27"/>
    </row>
    <row r="7454" spans="1:33" x14ac:dyDescent="0.25">
      <c r="A7454" s="21">
        <v>2871175</v>
      </c>
      <c r="B7454" s="34">
        <v>1.4369185196791401E-4</v>
      </c>
      <c r="C7454" s="22">
        <v>1.6697565941531801E-4</v>
      </c>
      <c r="D7454" s="22" t="s">
        <v>3950</v>
      </c>
      <c r="E7454" s="23">
        <v>27918389.441513199</v>
      </c>
      <c r="F7454" s="23">
        <f t="shared" si="1044"/>
        <v>4011.6450828124885</v>
      </c>
      <c r="G7454" s="24" t="s">
        <v>24</v>
      </c>
      <c r="H7454" s="24">
        <v>1</v>
      </c>
      <c r="I7454" s="25" t="s">
        <v>44</v>
      </c>
      <c r="J7454" s="31">
        <f t="shared" si="1046"/>
        <v>1</v>
      </c>
      <c r="K7454" s="24" t="s">
        <v>29</v>
      </c>
      <c r="L7454" s="24"/>
      <c r="M7454" s="25" t="s">
        <v>29</v>
      </c>
      <c r="N7454" s="25">
        <f t="shared" si="1047"/>
        <v>0</v>
      </c>
      <c r="O7454" s="24" t="s">
        <v>29</v>
      </c>
      <c r="P7454" s="24"/>
      <c r="Q7454" s="25" t="s">
        <v>29</v>
      </c>
      <c r="R7454" s="25">
        <f t="shared" si="1048"/>
        <v>0</v>
      </c>
      <c r="S7454" s="24" t="s">
        <v>29</v>
      </c>
      <c r="T7454" s="24"/>
      <c r="U7454" s="25" t="s">
        <v>29</v>
      </c>
      <c r="V7454" s="25">
        <f t="shared" si="1049"/>
        <v>0</v>
      </c>
      <c r="W7454" s="25" t="s">
        <v>29</v>
      </c>
      <c r="X7454" s="25"/>
      <c r="Y7454" s="25" t="s">
        <v>29</v>
      </c>
      <c r="Z7454" s="25">
        <f t="shared" si="1050"/>
        <v>0</v>
      </c>
      <c r="AA7454" s="24" t="s">
        <v>29</v>
      </c>
      <c r="AB7454" s="24"/>
      <c r="AC7454" s="25" t="s">
        <v>29</v>
      </c>
      <c r="AD7454" s="25">
        <f t="shared" si="1051"/>
        <v>0</v>
      </c>
      <c r="AE7454" s="32">
        <f t="shared" si="1052"/>
        <v>1</v>
      </c>
      <c r="AF7454" s="37">
        <f t="shared" si="1045"/>
        <v>4011.6450828124885</v>
      </c>
      <c r="AG7454" s="27"/>
    </row>
    <row r="7455" spans="1:33" x14ac:dyDescent="0.25">
      <c r="A7455" s="21">
        <v>2871176</v>
      </c>
      <c r="B7455" s="34">
        <v>4.8503676625313099E-6</v>
      </c>
      <c r="C7455" s="22">
        <v>5.6114573601784901E-6</v>
      </c>
      <c r="D7455" s="22" t="s">
        <v>626</v>
      </c>
      <c r="E7455" s="23">
        <v>2867332020.48599</v>
      </c>
      <c r="F7455" s="23">
        <f t="shared" si="1044"/>
        <v>13907.61450990581</v>
      </c>
      <c r="G7455" s="24" t="s">
        <v>24</v>
      </c>
      <c r="H7455" s="24">
        <v>3</v>
      </c>
      <c r="I7455" s="25" t="s">
        <v>55</v>
      </c>
      <c r="J7455" s="31">
        <f t="shared" si="1046"/>
        <v>0</v>
      </c>
      <c r="K7455" s="24" t="s">
        <v>26</v>
      </c>
      <c r="L7455" s="24">
        <v>1</v>
      </c>
      <c r="M7455" s="25" t="s">
        <v>57</v>
      </c>
      <c r="N7455" s="25">
        <f t="shared" si="1047"/>
        <v>0</v>
      </c>
      <c r="O7455" s="24" t="s">
        <v>26</v>
      </c>
      <c r="P7455" s="24">
        <v>3</v>
      </c>
      <c r="Q7455" s="25" t="s">
        <v>38</v>
      </c>
      <c r="R7455" s="25">
        <f t="shared" si="1048"/>
        <v>0</v>
      </c>
      <c r="S7455" s="24" t="s">
        <v>24</v>
      </c>
      <c r="T7455" s="24">
        <v>3</v>
      </c>
      <c r="U7455" s="25" t="s">
        <v>40</v>
      </c>
      <c r="V7455" s="25">
        <f t="shared" si="1049"/>
        <v>3</v>
      </c>
      <c r="W7455" s="25" t="s">
        <v>29</v>
      </c>
      <c r="X7455" s="25"/>
      <c r="Y7455" s="25" t="s">
        <v>29</v>
      </c>
      <c r="Z7455" s="25">
        <f t="shared" si="1050"/>
        <v>0</v>
      </c>
      <c r="AA7455" s="24" t="s">
        <v>29</v>
      </c>
      <c r="AB7455" s="24"/>
      <c r="AC7455" s="25" t="s">
        <v>29</v>
      </c>
      <c r="AD7455" s="25">
        <f t="shared" si="1051"/>
        <v>0</v>
      </c>
      <c r="AE7455" s="32">
        <f t="shared" si="1052"/>
        <v>3</v>
      </c>
      <c r="AF7455" s="37">
        <f t="shared" si="1045"/>
        <v>13907.61450990581</v>
      </c>
      <c r="AG7455" s="27"/>
    </row>
    <row r="7456" spans="1:33" x14ac:dyDescent="0.25">
      <c r="A7456" s="21">
        <v>2871177</v>
      </c>
      <c r="B7456" s="34">
        <v>2.30404849668483E-6</v>
      </c>
      <c r="C7456" s="22">
        <v>2.5407453348820002E-6</v>
      </c>
      <c r="D7456" s="22" t="s">
        <v>2380</v>
      </c>
      <c r="E7456" s="23">
        <v>354314775.46661901</v>
      </c>
      <c r="F7456" s="23">
        <f t="shared" si="1044"/>
        <v>816.3584257670866</v>
      </c>
      <c r="G7456" s="24" t="s">
        <v>24</v>
      </c>
      <c r="H7456" s="24">
        <v>3</v>
      </c>
      <c r="I7456" s="25" t="s">
        <v>34</v>
      </c>
      <c r="J7456" s="31">
        <f t="shared" si="1046"/>
        <v>0</v>
      </c>
      <c r="K7456" s="24" t="s">
        <v>29</v>
      </c>
      <c r="L7456" s="24"/>
      <c r="M7456" s="25" t="s">
        <v>29</v>
      </c>
      <c r="N7456" s="25">
        <f t="shared" si="1047"/>
        <v>0</v>
      </c>
      <c r="O7456" s="24" t="s">
        <v>29</v>
      </c>
      <c r="P7456" s="24"/>
      <c r="Q7456" s="25" t="s">
        <v>29</v>
      </c>
      <c r="R7456" s="25">
        <f t="shared" si="1048"/>
        <v>0</v>
      </c>
      <c r="S7456" s="24" t="s">
        <v>29</v>
      </c>
      <c r="T7456" s="24"/>
      <c r="U7456" s="25" t="s">
        <v>29</v>
      </c>
      <c r="V7456" s="25">
        <f t="shared" si="1049"/>
        <v>0</v>
      </c>
      <c r="W7456" s="25" t="s">
        <v>29</v>
      </c>
      <c r="X7456" s="25"/>
      <c r="Y7456" s="25" t="s">
        <v>29</v>
      </c>
      <c r="Z7456" s="25">
        <f t="shared" si="1050"/>
        <v>0</v>
      </c>
      <c r="AA7456" s="24" t="s">
        <v>29</v>
      </c>
      <c r="AB7456" s="24"/>
      <c r="AC7456" s="25" t="s">
        <v>29</v>
      </c>
      <c r="AD7456" s="25">
        <f t="shared" si="1051"/>
        <v>0</v>
      </c>
      <c r="AE7456" s="32">
        <f t="shared" si="1052"/>
        <v>0</v>
      </c>
      <c r="AF7456" s="37">
        <f t="shared" si="1045"/>
        <v>816.3584257670866</v>
      </c>
      <c r="AG7456" s="27"/>
    </row>
    <row r="7457" spans="1:33" x14ac:dyDescent="0.25">
      <c r="A7457" s="21">
        <v>2871181</v>
      </c>
      <c r="B7457" s="34">
        <v>2.56508991748142E-6</v>
      </c>
      <c r="C7457" s="22">
        <v>2.39550727655206E-6</v>
      </c>
      <c r="D7457" s="22" t="s">
        <v>3932</v>
      </c>
      <c r="E7457" s="23">
        <v>28875704.4480653</v>
      </c>
      <c r="F7457" s="23">
        <f t="shared" si="1044"/>
        <v>74.068778339905691</v>
      </c>
      <c r="G7457" s="24" t="s">
        <v>24</v>
      </c>
      <c r="H7457" s="24">
        <v>3</v>
      </c>
      <c r="I7457" s="25" t="s">
        <v>25</v>
      </c>
      <c r="J7457" s="31">
        <f t="shared" si="1046"/>
        <v>0</v>
      </c>
      <c r="K7457" s="24" t="s">
        <v>24</v>
      </c>
      <c r="L7457" s="24">
        <v>1</v>
      </c>
      <c r="M7457" s="25" t="s">
        <v>39</v>
      </c>
      <c r="N7457" s="25">
        <f t="shared" si="1047"/>
        <v>1</v>
      </c>
      <c r="O7457" s="24" t="s">
        <v>29</v>
      </c>
      <c r="P7457" s="24"/>
      <c r="Q7457" s="25" t="s">
        <v>29</v>
      </c>
      <c r="R7457" s="25">
        <f t="shared" si="1048"/>
        <v>0</v>
      </c>
      <c r="S7457" s="24" t="s">
        <v>29</v>
      </c>
      <c r="T7457" s="24"/>
      <c r="U7457" s="25" t="s">
        <v>29</v>
      </c>
      <c r="V7457" s="25">
        <f t="shared" si="1049"/>
        <v>0</v>
      </c>
      <c r="W7457" s="25" t="s">
        <v>29</v>
      </c>
      <c r="X7457" s="25"/>
      <c r="Y7457" s="25" t="s">
        <v>29</v>
      </c>
      <c r="Z7457" s="25">
        <f t="shared" si="1050"/>
        <v>0</v>
      </c>
      <c r="AA7457" s="24" t="s">
        <v>29</v>
      </c>
      <c r="AB7457" s="24"/>
      <c r="AC7457" s="25" t="s">
        <v>29</v>
      </c>
      <c r="AD7457" s="25">
        <f t="shared" si="1051"/>
        <v>0</v>
      </c>
      <c r="AE7457" s="32">
        <f t="shared" si="1052"/>
        <v>1</v>
      </c>
      <c r="AF7457" s="37">
        <f t="shared" si="1045"/>
        <v>74.068778339905691</v>
      </c>
      <c r="AG7457" s="27"/>
    </row>
    <row r="7458" spans="1:33" x14ac:dyDescent="0.25">
      <c r="A7458" s="21">
        <v>2871182</v>
      </c>
      <c r="B7458" s="34">
        <v>6.4638471565701107E-5</v>
      </c>
      <c r="C7458" s="22">
        <v>7.3778349836687299E-5</v>
      </c>
      <c r="D7458" s="22" t="s">
        <v>2443</v>
      </c>
      <c r="E7458" s="23">
        <v>48257219.602647603</v>
      </c>
      <c r="F7458" s="23">
        <f t="shared" si="1044"/>
        <v>3119.272917125531</v>
      </c>
      <c r="G7458" s="24" t="s">
        <v>24</v>
      </c>
      <c r="H7458" s="24">
        <v>1</v>
      </c>
      <c r="I7458" s="25" t="s">
        <v>31</v>
      </c>
      <c r="J7458" s="31">
        <f t="shared" si="1046"/>
        <v>1</v>
      </c>
      <c r="K7458" s="24" t="s">
        <v>29</v>
      </c>
      <c r="L7458" s="24"/>
      <c r="M7458" s="25" t="s">
        <v>29</v>
      </c>
      <c r="N7458" s="25">
        <f t="shared" si="1047"/>
        <v>0</v>
      </c>
      <c r="O7458" s="24" t="s">
        <v>29</v>
      </c>
      <c r="P7458" s="24"/>
      <c r="Q7458" s="25" t="s">
        <v>29</v>
      </c>
      <c r="R7458" s="25">
        <f t="shared" si="1048"/>
        <v>0</v>
      </c>
      <c r="S7458" s="24" t="s">
        <v>29</v>
      </c>
      <c r="T7458" s="24"/>
      <c r="U7458" s="25" t="s">
        <v>29</v>
      </c>
      <c r="V7458" s="25">
        <f t="shared" si="1049"/>
        <v>0</v>
      </c>
      <c r="W7458" s="25" t="s">
        <v>29</v>
      </c>
      <c r="X7458" s="25"/>
      <c r="Y7458" s="25" t="s">
        <v>29</v>
      </c>
      <c r="Z7458" s="25">
        <f t="shared" si="1050"/>
        <v>0</v>
      </c>
      <c r="AA7458" s="24" t="s">
        <v>29</v>
      </c>
      <c r="AB7458" s="24"/>
      <c r="AC7458" s="25" t="s">
        <v>29</v>
      </c>
      <c r="AD7458" s="25">
        <f t="shared" si="1051"/>
        <v>0</v>
      </c>
      <c r="AE7458" s="32">
        <f t="shared" si="1052"/>
        <v>1</v>
      </c>
      <c r="AF7458" s="37">
        <f t="shared" si="1045"/>
        <v>3119.272917125531</v>
      </c>
      <c r="AG7458" s="27"/>
    </row>
    <row r="7459" spans="1:33" x14ac:dyDescent="0.25">
      <c r="A7459" s="21">
        <v>2871189</v>
      </c>
      <c r="B7459" s="34">
        <v>1.11498226957127E-4</v>
      </c>
      <c r="C7459" s="22">
        <v>1.2440519676871101E-4</v>
      </c>
      <c r="D7459" s="22" t="s">
        <v>4531</v>
      </c>
      <c r="E7459" s="23">
        <v>616258.89002537401</v>
      </c>
      <c r="F7459" s="23">
        <f t="shared" si="1044"/>
        <v>68.711773584396312</v>
      </c>
      <c r="G7459" s="24" t="s">
        <v>24</v>
      </c>
      <c r="H7459" s="24">
        <v>1</v>
      </c>
      <c r="I7459" s="25" t="s">
        <v>27</v>
      </c>
      <c r="J7459" s="31">
        <f t="shared" si="1046"/>
        <v>0</v>
      </c>
      <c r="K7459" s="24" t="s">
        <v>29</v>
      </c>
      <c r="L7459" s="24"/>
      <c r="M7459" s="25" t="s">
        <v>29</v>
      </c>
      <c r="N7459" s="25">
        <f t="shared" si="1047"/>
        <v>0</v>
      </c>
      <c r="O7459" s="24" t="s">
        <v>29</v>
      </c>
      <c r="P7459" s="24"/>
      <c r="Q7459" s="25" t="s">
        <v>29</v>
      </c>
      <c r="R7459" s="25">
        <f t="shared" si="1048"/>
        <v>0</v>
      </c>
      <c r="S7459" s="24" t="s">
        <v>29</v>
      </c>
      <c r="T7459" s="24"/>
      <c r="U7459" s="25" t="s">
        <v>29</v>
      </c>
      <c r="V7459" s="25">
        <f t="shared" si="1049"/>
        <v>0</v>
      </c>
      <c r="W7459" s="25" t="s">
        <v>29</v>
      </c>
      <c r="X7459" s="25"/>
      <c r="Y7459" s="25" t="s">
        <v>29</v>
      </c>
      <c r="Z7459" s="25">
        <f t="shared" si="1050"/>
        <v>0</v>
      </c>
      <c r="AA7459" s="24" t="s">
        <v>29</v>
      </c>
      <c r="AB7459" s="24"/>
      <c r="AC7459" s="25" t="s">
        <v>29</v>
      </c>
      <c r="AD7459" s="25">
        <f t="shared" si="1051"/>
        <v>0</v>
      </c>
      <c r="AE7459" s="32">
        <f t="shared" si="1052"/>
        <v>0</v>
      </c>
      <c r="AF7459" s="37">
        <f t="shared" si="1045"/>
        <v>68.711773584396312</v>
      </c>
      <c r="AG7459" s="27"/>
    </row>
    <row r="7460" spans="1:33" x14ac:dyDescent="0.25">
      <c r="A7460" s="21">
        <v>2871195</v>
      </c>
      <c r="B7460" s="34">
        <v>3.1901179905702198E-5</v>
      </c>
      <c r="C7460" s="22">
        <v>3.6371205732693998E-5</v>
      </c>
      <c r="D7460" s="22" t="s">
        <v>1861</v>
      </c>
      <c r="E7460" s="23">
        <v>99519700.1128304</v>
      </c>
      <c r="F7460" s="23">
        <f t="shared" si="1044"/>
        <v>3174.7958574609338</v>
      </c>
      <c r="G7460" s="24" t="s">
        <v>24</v>
      </c>
      <c r="H7460" s="24">
        <v>1</v>
      </c>
      <c r="I7460" s="25" t="s">
        <v>36</v>
      </c>
      <c r="J7460" s="31">
        <f t="shared" si="1046"/>
        <v>1</v>
      </c>
      <c r="K7460" s="24" t="s">
        <v>29</v>
      </c>
      <c r="L7460" s="24"/>
      <c r="M7460" s="25" t="s">
        <v>29</v>
      </c>
      <c r="N7460" s="25">
        <f t="shared" si="1047"/>
        <v>0</v>
      </c>
      <c r="O7460" s="24" t="s">
        <v>29</v>
      </c>
      <c r="P7460" s="24"/>
      <c r="Q7460" s="25" t="s">
        <v>29</v>
      </c>
      <c r="R7460" s="25">
        <f t="shared" si="1048"/>
        <v>0</v>
      </c>
      <c r="S7460" s="24" t="s">
        <v>29</v>
      </c>
      <c r="T7460" s="24"/>
      <c r="U7460" s="25" t="s">
        <v>29</v>
      </c>
      <c r="V7460" s="25">
        <f t="shared" si="1049"/>
        <v>0</v>
      </c>
      <c r="W7460" s="25" t="s">
        <v>29</v>
      </c>
      <c r="X7460" s="25"/>
      <c r="Y7460" s="25" t="s">
        <v>29</v>
      </c>
      <c r="Z7460" s="25">
        <f t="shared" si="1050"/>
        <v>0</v>
      </c>
      <c r="AA7460" s="24" t="s">
        <v>29</v>
      </c>
      <c r="AB7460" s="24"/>
      <c r="AC7460" s="25" t="s">
        <v>29</v>
      </c>
      <c r="AD7460" s="25">
        <f t="shared" si="1051"/>
        <v>0</v>
      </c>
      <c r="AE7460" s="32">
        <f t="shared" si="1052"/>
        <v>1</v>
      </c>
      <c r="AF7460" s="37">
        <f t="shared" si="1045"/>
        <v>3174.7958574609338</v>
      </c>
      <c r="AG7460" s="27"/>
    </row>
    <row r="7461" spans="1:33" x14ac:dyDescent="0.25">
      <c r="A7461" s="21">
        <v>2871198</v>
      </c>
      <c r="B7461" s="34">
        <v>1.8021856418090601E-5</v>
      </c>
      <c r="C7461" s="22">
        <v>1.9895272427539202E-5</v>
      </c>
      <c r="D7461" s="22" t="s">
        <v>4871</v>
      </c>
      <c r="E7461" s="23">
        <v>1978523.48653901</v>
      </c>
      <c r="F7461" s="23">
        <f t="shared" si="1044"/>
        <v>35.656666194226048</v>
      </c>
      <c r="G7461" s="24" t="s">
        <v>24</v>
      </c>
      <c r="H7461" s="24">
        <v>3</v>
      </c>
      <c r="I7461" s="25" t="s">
        <v>34</v>
      </c>
      <c r="J7461" s="31">
        <f t="shared" si="1046"/>
        <v>0</v>
      </c>
      <c r="K7461" s="24" t="s">
        <v>26</v>
      </c>
      <c r="L7461" s="24">
        <v>1</v>
      </c>
      <c r="M7461" s="25" t="s">
        <v>56</v>
      </c>
      <c r="N7461" s="25">
        <f t="shared" si="1047"/>
        <v>0</v>
      </c>
      <c r="O7461" s="24" t="s">
        <v>26</v>
      </c>
      <c r="P7461" s="24">
        <v>1</v>
      </c>
      <c r="Q7461" s="25" t="s">
        <v>70</v>
      </c>
      <c r="R7461" s="25">
        <f t="shared" si="1048"/>
        <v>0</v>
      </c>
      <c r="S7461" s="24" t="s">
        <v>24</v>
      </c>
      <c r="T7461" s="24">
        <v>2</v>
      </c>
      <c r="U7461" s="25" t="s">
        <v>43</v>
      </c>
      <c r="V7461" s="25">
        <f t="shared" si="1049"/>
        <v>0</v>
      </c>
      <c r="W7461" s="25" t="s">
        <v>29</v>
      </c>
      <c r="X7461" s="25"/>
      <c r="Y7461" s="25" t="s">
        <v>29</v>
      </c>
      <c r="Z7461" s="25">
        <f t="shared" si="1050"/>
        <v>0</v>
      </c>
      <c r="AA7461" s="24" t="s">
        <v>29</v>
      </c>
      <c r="AB7461" s="24"/>
      <c r="AC7461" s="25" t="s">
        <v>29</v>
      </c>
      <c r="AD7461" s="25">
        <f t="shared" si="1051"/>
        <v>0</v>
      </c>
      <c r="AE7461" s="32">
        <f t="shared" si="1052"/>
        <v>0</v>
      </c>
      <c r="AF7461" s="37">
        <f t="shared" si="1045"/>
        <v>35.656666194226048</v>
      </c>
      <c r="AG7461" s="27"/>
    </row>
    <row r="7462" spans="1:33" x14ac:dyDescent="0.25">
      <c r="A7462" s="21">
        <v>2871199</v>
      </c>
      <c r="B7462" s="34">
        <v>1.79901661859235E-6</v>
      </c>
      <c r="C7462" s="22">
        <v>1.6094103377663699E-6</v>
      </c>
      <c r="D7462" s="22" t="s">
        <v>1099</v>
      </c>
      <c r="E7462" s="23">
        <v>244344089.218099</v>
      </c>
      <c r="F7462" s="23">
        <f t="shared" si="1044"/>
        <v>439.57907715817197</v>
      </c>
      <c r="G7462" s="24" t="s">
        <v>24</v>
      </c>
      <c r="H7462" s="24">
        <v>4</v>
      </c>
      <c r="I7462" s="25" t="s">
        <v>33</v>
      </c>
      <c r="J7462" s="31">
        <f t="shared" si="1046"/>
        <v>0</v>
      </c>
      <c r="K7462" s="24" t="s">
        <v>24</v>
      </c>
      <c r="L7462" s="24">
        <v>5</v>
      </c>
      <c r="M7462" s="25" t="s">
        <v>44</v>
      </c>
      <c r="N7462" s="25">
        <f t="shared" si="1047"/>
        <v>5</v>
      </c>
      <c r="O7462" s="24" t="s">
        <v>29</v>
      </c>
      <c r="P7462" s="24"/>
      <c r="Q7462" s="25" t="s">
        <v>29</v>
      </c>
      <c r="R7462" s="25">
        <f t="shared" si="1048"/>
        <v>0</v>
      </c>
      <c r="S7462" s="24" t="s">
        <v>29</v>
      </c>
      <c r="T7462" s="24"/>
      <c r="U7462" s="25" t="s">
        <v>29</v>
      </c>
      <c r="V7462" s="25">
        <f t="shared" si="1049"/>
        <v>0</v>
      </c>
      <c r="W7462" s="25" t="s">
        <v>29</v>
      </c>
      <c r="X7462" s="25"/>
      <c r="Y7462" s="25" t="s">
        <v>29</v>
      </c>
      <c r="Z7462" s="25">
        <f t="shared" si="1050"/>
        <v>0</v>
      </c>
      <c r="AA7462" s="24" t="s">
        <v>29</v>
      </c>
      <c r="AB7462" s="24"/>
      <c r="AC7462" s="25" t="s">
        <v>29</v>
      </c>
      <c r="AD7462" s="25">
        <f t="shared" si="1051"/>
        <v>0</v>
      </c>
      <c r="AE7462" s="32">
        <f t="shared" si="1052"/>
        <v>5</v>
      </c>
      <c r="AF7462" s="37">
        <f t="shared" si="1045"/>
        <v>439.57907715817197</v>
      </c>
      <c r="AG7462" s="27"/>
    </row>
    <row r="7463" spans="1:33" x14ac:dyDescent="0.25">
      <c r="A7463" s="21">
        <v>2871201</v>
      </c>
      <c r="B7463" s="34">
        <v>5.2297354020964503E-6</v>
      </c>
      <c r="C7463" s="22">
        <v>7.7638149515515292E-6</v>
      </c>
      <c r="D7463" s="22" t="s">
        <v>5464</v>
      </c>
      <c r="E7463" s="23">
        <v>3348.2982138019902</v>
      </c>
      <c r="F7463" s="23">
        <f t="shared" si="1044"/>
        <v>1.7510713705496578E-2</v>
      </c>
      <c r="G7463" s="24" t="s">
        <v>24</v>
      </c>
      <c r="H7463" s="24">
        <v>5</v>
      </c>
      <c r="I7463" s="25" t="s">
        <v>25</v>
      </c>
      <c r="J7463" s="31">
        <f t="shared" si="1046"/>
        <v>0</v>
      </c>
      <c r="K7463" s="24" t="s">
        <v>26</v>
      </c>
      <c r="L7463" s="24">
        <v>1</v>
      </c>
      <c r="M7463" s="25" t="s">
        <v>57</v>
      </c>
      <c r="N7463" s="25">
        <f t="shared" si="1047"/>
        <v>0</v>
      </c>
      <c r="O7463" s="24" t="s">
        <v>24</v>
      </c>
      <c r="P7463" s="24">
        <v>4</v>
      </c>
      <c r="Q7463" s="25" t="s">
        <v>35</v>
      </c>
      <c r="R7463" s="25">
        <f t="shared" si="1048"/>
        <v>0</v>
      </c>
      <c r="S7463" s="24" t="s">
        <v>29</v>
      </c>
      <c r="T7463" s="24"/>
      <c r="U7463" s="25" t="s">
        <v>29</v>
      </c>
      <c r="V7463" s="25">
        <f t="shared" si="1049"/>
        <v>0</v>
      </c>
      <c r="W7463" s="25" t="s">
        <v>29</v>
      </c>
      <c r="X7463" s="25"/>
      <c r="Y7463" s="25" t="s">
        <v>29</v>
      </c>
      <c r="Z7463" s="25">
        <f t="shared" si="1050"/>
        <v>0</v>
      </c>
      <c r="AA7463" s="24" t="s">
        <v>29</v>
      </c>
      <c r="AB7463" s="24"/>
      <c r="AC7463" s="25" t="s">
        <v>29</v>
      </c>
      <c r="AD7463" s="25">
        <f t="shared" si="1051"/>
        <v>0</v>
      </c>
      <c r="AE7463" s="32">
        <f t="shared" si="1052"/>
        <v>0</v>
      </c>
      <c r="AF7463" s="37">
        <f t="shared" si="1045"/>
        <v>1.7510713705496578E-2</v>
      </c>
      <c r="AG7463" s="27"/>
    </row>
    <row r="7464" spans="1:33" x14ac:dyDescent="0.25">
      <c r="A7464" s="21">
        <v>2871202</v>
      </c>
      <c r="B7464" s="34">
        <v>3.7889741240001101E-7</v>
      </c>
      <c r="C7464" s="22">
        <v>3.7796837604729602E-7</v>
      </c>
      <c r="D7464" s="22" t="s">
        <v>2147</v>
      </c>
      <c r="E7464" s="23">
        <v>455289045.91578799</v>
      </c>
      <c r="F7464" s="23">
        <f t="shared" si="1044"/>
        <v>172.50784139156187</v>
      </c>
      <c r="G7464" s="24" t="s">
        <v>24</v>
      </c>
      <c r="H7464" s="24">
        <v>2</v>
      </c>
      <c r="I7464" s="25" t="s">
        <v>58</v>
      </c>
      <c r="J7464" s="31">
        <f t="shared" si="1046"/>
        <v>0</v>
      </c>
      <c r="K7464" s="24" t="s">
        <v>29</v>
      </c>
      <c r="L7464" s="24"/>
      <c r="M7464" s="25" t="s">
        <v>29</v>
      </c>
      <c r="N7464" s="25">
        <f t="shared" si="1047"/>
        <v>0</v>
      </c>
      <c r="O7464" s="24" t="s">
        <v>29</v>
      </c>
      <c r="P7464" s="24"/>
      <c r="Q7464" s="25" t="s">
        <v>29</v>
      </c>
      <c r="R7464" s="25">
        <f t="shared" si="1048"/>
        <v>0</v>
      </c>
      <c r="S7464" s="24" t="s">
        <v>29</v>
      </c>
      <c r="T7464" s="24"/>
      <c r="U7464" s="25" t="s">
        <v>29</v>
      </c>
      <c r="V7464" s="25">
        <f t="shared" si="1049"/>
        <v>0</v>
      </c>
      <c r="W7464" s="25" t="s">
        <v>29</v>
      </c>
      <c r="X7464" s="25"/>
      <c r="Y7464" s="25" t="s">
        <v>29</v>
      </c>
      <c r="Z7464" s="25">
        <f t="shared" si="1050"/>
        <v>0</v>
      </c>
      <c r="AA7464" s="24" t="s">
        <v>29</v>
      </c>
      <c r="AB7464" s="24"/>
      <c r="AC7464" s="25" t="s">
        <v>29</v>
      </c>
      <c r="AD7464" s="25">
        <f t="shared" si="1051"/>
        <v>0</v>
      </c>
      <c r="AE7464" s="32">
        <f t="shared" si="1052"/>
        <v>0</v>
      </c>
      <c r="AF7464" s="37">
        <f t="shared" si="1045"/>
        <v>172.50784139156187</v>
      </c>
      <c r="AG7464" s="27"/>
    </row>
    <row r="7465" spans="1:33" x14ac:dyDescent="0.25">
      <c r="A7465" s="21">
        <v>2871203</v>
      </c>
      <c r="B7465" s="34">
        <v>2.2034992360532999E-6</v>
      </c>
      <c r="C7465" s="22">
        <v>2.44271739543221E-6</v>
      </c>
      <c r="D7465" s="22" t="s">
        <v>2020</v>
      </c>
      <c r="E7465" s="23">
        <v>524202125.38203502</v>
      </c>
      <c r="F7465" s="23">
        <f t="shared" si="1044"/>
        <v>1155.0789828168304</v>
      </c>
      <c r="G7465" s="24" t="s">
        <v>24</v>
      </c>
      <c r="H7465" s="24">
        <v>2</v>
      </c>
      <c r="I7465" s="25" t="s">
        <v>84</v>
      </c>
      <c r="J7465" s="31">
        <f t="shared" si="1046"/>
        <v>2</v>
      </c>
      <c r="K7465" s="24" t="s">
        <v>29</v>
      </c>
      <c r="L7465" s="24"/>
      <c r="M7465" s="25" t="s">
        <v>29</v>
      </c>
      <c r="N7465" s="25">
        <f t="shared" si="1047"/>
        <v>0</v>
      </c>
      <c r="O7465" s="24" t="s">
        <v>29</v>
      </c>
      <c r="P7465" s="24"/>
      <c r="Q7465" s="25" t="s">
        <v>29</v>
      </c>
      <c r="R7465" s="25">
        <f t="shared" si="1048"/>
        <v>0</v>
      </c>
      <c r="S7465" s="24" t="s">
        <v>29</v>
      </c>
      <c r="T7465" s="24"/>
      <c r="U7465" s="25" t="s">
        <v>29</v>
      </c>
      <c r="V7465" s="25">
        <f t="shared" si="1049"/>
        <v>0</v>
      </c>
      <c r="W7465" s="25" t="s">
        <v>29</v>
      </c>
      <c r="X7465" s="25"/>
      <c r="Y7465" s="25" t="s">
        <v>29</v>
      </c>
      <c r="Z7465" s="25">
        <f t="shared" si="1050"/>
        <v>0</v>
      </c>
      <c r="AA7465" s="24" t="s">
        <v>29</v>
      </c>
      <c r="AB7465" s="24"/>
      <c r="AC7465" s="25" t="s">
        <v>29</v>
      </c>
      <c r="AD7465" s="25">
        <f t="shared" si="1051"/>
        <v>0</v>
      </c>
      <c r="AE7465" s="32">
        <f t="shared" si="1052"/>
        <v>2</v>
      </c>
      <c r="AF7465" s="37">
        <f t="shared" si="1045"/>
        <v>1155.0789828168304</v>
      </c>
      <c r="AG7465" s="27"/>
    </row>
    <row r="7466" spans="1:33" x14ac:dyDescent="0.25">
      <c r="A7466" s="21">
        <v>2871204</v>
      </c>
      <c r="B7466" s="34">
        <v>9.8099092436974796E-6</v>
      </c>
      <c r="C7466" s="22">
        <v>1.0888915371426999E-5</v>
      </c>
      <c r="D7466" s="22" t="s">
        <v>5122</v>
      </c>
      <c r="E7466" s="23">
        <v>546519.10788035102</v>
      </c>
      <c r="F7466" s="23">
        <f t="shared" si="1044"/>
        <v>5.3613028482527554</v>
      </c>
      <c r="G7466" s="24" t="s">
        <v>32</v>
      </c>
      <c r="H7466" s="24"/>
      <c r="I7466" s="25" t="s">
        <v>29</v>
      </c>
      <c r="J7466" s="31">
        <f t="shared" si="1046"/>
        <v>0</v>
      </c>
      <c r="K7466" s="24" t="s">
        <v>29</v>
      </c>
      <c r="L7466" s="24"/>
      <c r="M7466" s="25" t="s">
        <v>29</v>
      </c>
      <c r="N7466" s="25">
        <f t="shared" si="1047"/>
        <v>0</v>
      </c>
      <c r="O7466" s="24" t="s">
        <v>29</v>
      </c>
      <c r="P7466" s="24"/>
      <c r="Q7466" s="25" t="s">
        <v>29</v>
      </c>
      <c r="R7466" s="25">
        <f t="shared" si="1048"/>
        <v>0</v>
      </c>
      <c r="S7466" s="24" t="s">
        <v>29</v>
      </c>
      <c r="T7466" s="24"/>
      <c r="U7466" s="25" t="s">
        <v>29</v>
      </c>
      <c r="V7466" s="25">
        <f t="shared" si="1049"/>
        <v>0</v>
      </c>
      <c r="W7466" s="25" t="s">
        <v>29</v>
      </c>
      <c r="X7466" s="25"/>
      <c r="Y7466" s="25" t="s">
        <v>29</v>
      </c>
      <c r="Z7466" s="25">
        <f t="shared" si="1050"/>
        <v>0</v>
      </c>
      <c r="AA7466" s="24" t="s">
        <v>29</v>
      </c>
      <c r="AB7466" s="24"/>
      <c r="AC7466" s="25" t="s">
        <v>29</v>
      </c>
      <c r="AD7466" s="25">
        <f t="shared" si="1051"/>
        <v>0</v>
      </c>
      <c r="AE7466" s="32">
        <f t="shared" si="1052"/>
        <v>0</v>
      </c>
      <c r="AF7466" s="37">
        <f t="shared" si="1045"/>
        <v>5.3613028482527554</v>
      </c>
      <c r="AG7466" s="27"/>
    </row>
    <row r="7467" spans="1:33" x14ac:dyDescent="0.25">
      <c r="A7467" s="21">
        <v>2871205</v>
      </c>
      <c r="B7467" s="34">
        <v>8.3984387714118393E-5</v>
      </c>
      <c r="C7467" s="22">
        <v>9.4906911707035201E-5</v>
      </c>
      <c r="D7467" s="22" t="s">
        <v>1644</v>
      </c>
      <c r="E7467" s="23">
        <v>195128695.91611499</v>
      </c>
      <c r="F7467" s="23">
        <f t="shared" si="1044"/>
        <v>16387.764051969312</v>
      </c>
      <c r="G7467" s="24" t="s">
        <v>24</v>
      </c>
      <c r="H7467" s="24">
        <v>1</v>
      </c>
      <c r="I7467" s="25" t="s">
        <v>40</v>
      </c>
      <c r="J7467" s="31">
        <f t="shared" si="1046"/>
        <v>1</v>
      </c>
      <c r="K7467" s="24" t="s">
        <v>29</v>
      </c>
      <c r="L7467" s="24"/>
      <c r="M7467" s="25" t="s">
        <v>29</v>
      </c>
      <c r="N7467" s="25">
        <f t="shared" si="1047"/>
        <v>0</v>
      </c>
      <c r="O7467" s="24" t="s">
        <v>29</v>
      </c>
      <c r="P7467" s="24"/>
      <c r="Q7467" s="25" t="s">
        <v>29</v>
      </c>
      <c r="R7467" s="25">
        <f t="shared" si="1048"/>
        <v>0</v>
      </c>
      <c r="S7467" s="24" t="s">
        <v>29</v>
      </c>
      <c r="T7467" s="24"/>
      <c r="U7467" s="25" t="s">
        <v>29</v>
      </c>
      <c r="V7467" s="25">
        <f t="shared" si="1049"/>
        <v>0</v>
      </c>
      <c r="W7467" s="25" t="s">
        <v>29</v>
      </c>
      <c r="X7467" s="25"/>
      <c r="Y7467" s="25" t="s">
        <v>29</v>
      </c>
      <c r="Z7467" s="25">
        <f t="shared" si="1050"/>
        <v>0</v>
      </c>
      <c r="AA7467" s="24" t="s">
        <v>29</v>
      </c>
      <c r="AB7467" s="24"/>
      <c r="AC7467" s="25" t="s">
        <v>29</v>
      </c>
      <c r="AD7467" s="25">
        <f t="shared" si="1051"/>
        <v>0</v>
      </c>
      <c r="AE7467" s="32">
        <f t="shared" si="1052"/>
        <v>1</v>
      </c>
      <c r="AF7467" s="37">
        <f t="shared" si="1045"/>
        <v>16387.764051969312</v>
      </c>
      <c r="AG7467" s="27"/>
    </row>
    <row r="7468" spans="1:33" x14ac:dyDescent="0.25">
      <c r="A7468" s="21">
        <v>2871207</v>
      </c>
      <c r="B7468" s="34">
        <v>7.7530309526135002E-7</v>
      </c>
      <c r="C7468" s="22">
        <v>7.3091550591618904E-7</v>
      </c>
      <c r="D7468" s="22" t="s">
        <v>1048</v>
      </c>
      <c r="E7468" s="23">
        <v>1600594188.0799501</v>
      </c>
      <c r="F7468" s="23">
        <f t="shared" si="1044"/>
        <v>1240.9456282757128</v>
      </c>
      <c r="G7468" s="24" t="s">
        <v>24</v>
      </c>
      <c r="H7468" s="24">
        <v>4</v>
      </c>
      <c r="I7468" s="25" t="s">
        <v>34</v>
      </c>
      <c r="J7468" s="31">
        <f t="shared" si="1046"/>
        <v>0</v>
      </c>
      <c r="K7468" s="24" t="s">
        <v>24</v>
      </c>
      <c r="L7468" s="24">
        <v>5</v>
      </c>
      <c r="M7468" s="25" t="s">
        <v>44</v>
      </c>
      <c r="N7468" s="25">
        <f t="shared" si="1047"/>
        <v>5</v>
      </c>
      <c r="O7468" s="24" t="s">
        <v>29</v>
      </c>
      <c r="P7468" s="24"/>
      <c r="Q7468" s="25" t="s">
        <v>29</v>
      </c>
      <c r="R7468" s="25">
        <f t="shared" si="1048"/>
        <v>0</v>
      </c>
      <c r="S7468" s="24" t="s">
        <v>29</v>
      </c>
      <c r="T7468" s="24"/>
      <c r="U7468" s="25" t="s">
        <v>29</v>
      </c>
      <c r="V7468" s="25">
        <f t="shared" si="1049"/>
        <v>0</v>
      </c>
      <c r="W7468" s="25" t="s">
        <v>29</v>
      </c>
      <c r="X7468" s="25"/>
      <c r="Y7468" s="25" t="s">
        <v>29</v>
      </c>
      <c r="Z7468" s="25">
        <f t="shared" si="1050"/>
        <v>0</v>
      </c>
      <c r="AA7468" s="24" t="s">
        <v>29</v>
      </c>
      <c r="AB7468" s="24"/>
      <c r="AC7468" s="25" t="s">
        <v>29</v>
      </c>
      <c r="AD7468" s="25">
        <f t="shared" si="1051"/>
        <v>0</v>
      </c>
      <c r="AE7468" s="32">
        <f t="shared" si="1052"/>
        <v>5</v>
      </c>
      <c r="AF7468" s="37">
        <f t="shared" si="1045"/>
        <v>1240.9456282757128</v>
      </c>
      <c r="AG7468" s="27"/>
    </row>
    <row r="7469" spans="1:33" x14ac:dyDescent="0.25">
      <c r="A7469" s="21">
        <v>2871210</v>
      </c>
      <c r="B7469" s="34">
        <v>2.5079263372629299E-6</v>
      </c>
      <c r="C7469" s="22">
        <v>2.9021047406777102E-6</v>
      </c>
      <c r="D7469" s="22" t="s">
        <v>865</v>
      </c>
      <c r="E7469" s="23">
        <v>855914857.03991795</v>
      </c>
      <c r="F7469" s="23">
        <f t="shared" si="1044"/>
        <v>2146.5714124250458</v>
      </c>
      <c r="G7469" s="24" t="s">
        <v>24</v>
      </c>
      <c r="H7469" s="24">
        <v>5</v>
      </c>
      <c r="I7469" s="25" t="s">
        <v>44</v>
      </c>
      <c r="J7469" s="31">
        <f t="shared" si="1046"/>
        <v>5</v>
      </c>
      <c r="K7469" s="24" t="s">
        <v>29</v>
      </c>
      <c r="L7469" s="24"/>
      <c r="M7469" s="25" t="s">
        <v>29</v>
      </c>
      <c r="N7469" s="25">
        <f t="shared" si="1047"/>
        <v>0</v>
      </c>
      <c r="O7469" s="24" t="s">
        <v>29</v>
      </c>
      <c r="P7469" s="24"/>
      <c r="Q7469" s="25" t="s">
        <v>29</v>
      </c>
      <c r="R7469" s="25">
        <f t="shared" si="1048"/>
        <v>0</v>
      </c>
      <c r="S7469" s="24" t="s">
        <v>29</v>
      </c>
      <c r="T7469" s="24"/>
      <c r="U7469" s="25" t="s">
        <v>29</v>
      </c>
      <c r="V7469" s="25">
        <f t="shared" si="1049"/>
        <v>0</v>
      </c>
      <c r="W7469" s="25" t="s">
        <v>29</v>
      </c>
      <c r="X7469" s="25"/>
      <c r="Y7469" s="25" t="s">
        <v>29</v>
      </c>
      <c r="Z7469" s="25">
        <f t="shared" si="1050"/>
        <v>0</v>
      </c>
      <c r="AA7469" s="24" t="s">
        <v>29</v>
      </c>
      <c r="AB7469" s="24"/>
      <c r="AC7469" s="25" t="s">
        <v>29</v>
      </c>
      <c r="AD7469" s="25">
        <f t="shared" si="1051"/>
        <v>0</v>
      </c>
      <c r="AE7469" s="32">
        <f t="shared" si="1052"/>
        <v>5</v>
      </c>
      <c r="AF7469" s="37">
        <f t="shared" si="1045"/>
        <v>2146.5714124250458</v>
      </c>
      <c r="AG7469" s="27"/>
    </row>
    <row r="7470" spans="1:33" x14ac:dyDescent="0.25">
      <c r="A7470" s="21">
        <v>2871212</v>
      </c>
      <c r="B7470" s="34">
        <v>3.6983239820077001E-6</v>
      </c>
      <c r="C7470" s="22">
        <v>3.9349003267146103E-6</v>
      </c>
      <c r="D7470" s="22" t="s">
        <v>1023</v>
      </c>
      <c r="E7470" s="23">
        <v>1654301547.61499</v>
      </c>
      <c r="F7470" s="23">
        <f t="shared" si="1044"/>
        <v>6118.1430870169706</v>
      </c>
      <c r="G7470" s="24" t="s">
        <v>24</v>
      </c>
      <c r="H7470" s="24">
        <v>2</v>
      </c>
      <c r="I7470" s="25" t="s">
        <v>51</v>
      </c>
      <c r="J7470" s="31">
        <f t="shared" si="1046"/>
        <v>0</v>
      </c>
      <c r="K7470" s="24" t="s">
        <v>26</v>
      </c>
      <c r="L7470" s="24">
        <v>3</v>
      </c>
      <c r="M7470" s="25" t="s">
        <v>35</v>
      </c>
      <c r="N7470" s="25">
        <f t="shared" si="1047"/>
        <v>0</v>
      </c>
      <c r="O7470" s="24" t="s">
        <v>24</v>
      </c>
      <c r="P7470" s="24">
        <v>3</v>
      </c>
      <c r="Q7470" s="25" t="s">
        <v>62</v>
      </c>
      <c r="R7470" s="25">
        <f t="shared" si="1048"/>
        <v>3</v>
      </c>
      <c r="S7470" s="24" t="s">
        <v>29</v>
      </c>
      <c r="T7470" s="24"/>
      <c r="U7470" s="25" t="s">
        <v>29</v>
      </c>
      <c r="V7470" s="25">
        <f t="shared" si="1049"/>
        <v>0</v>
      </c>
      <c r="W7470" s="25" t="s">
        <v>29</v>
      </c>
      <c r="X7470" s="25"/>
      <c r="Y7470" s="25" t="s">
        <v>29</v>
      </c>
      <c r="Z7470" s="25">
        <f t="shared" si="1050"/>
        <v>0</v>
      </c>
      <c r="AA7470" s="24" t="s">
        <v>29</v>
      </c>
      <c r="AB7470" s="24"/>
      <c r="AC7470" s="25" t="s">
        <v>29</v>
      </c>
      <c r="AD7470" s="25">
        <f t="shared" si="1051"/>
        <v>0</v>
      </c>
      <c r="AE7470" s="32">
        <f t="shared" si="1052"/>
        <v>3</v>
      </c>
      <c r="AF7470" s="37">
        <f t="shared" si="1045"/>
        <v>6118.1430870169706</v>
      </c>
      <c r="AG7470" s="27"/>
    </row>
    <row r="7471" spans="1:33" x14ac:dyDescent="0.25">
      <c r="A7471" s="21">
        <v>2871213</v>
      </c>
      <c r="B7471" s="34">
        <v>1.17104960561435E-5</v>
      </c>
      <c r="C7471" s="22">
        <v>1.2655403718361899E-5</v>
      </c>
      <c r="D7471" s="22" t="s">
        <v>2959</v>
      </c>
      <c r="E7471" s="23">
        <v>168568162.80444899</v>
      </c>
      <c r="F7471" s="23">
        <f t="shared" si="1044"/>
        <v>1974.0168057128553</v>
      </c>
      <c r="G7471" s="24" t="s">
        <v>24</v>
      </c>
      <c r="H7471" s="24">
        <v>3</v>
      </c>
      <c r="I7471" s="25" t="s">
        <v>74</v>
      </c>
      <c r="J7471" s="31">
        <f t="shared" si="1046"/>
        <v>0</v>
      </c>
      <c r="K7471" s="24" t="s">
        <v>24</v>
      </c>
      <c r="L7471" s="24">
        <v>3</v>
      </c>
      <c r="M7471" s="25" t="s">
        <v>44</v>
      </c>
      <c r="N7471" s="25">
        <f t="shared" si="1047"/>
        <v>3</v>
      </c>
      <c r="O7471" s="24" t="s">
        <v>29</v>
      </c>
      <c r="P7471" s="24"/>
      <c r="Q7471" s="25" t="s">
        <v>29</v>
      </c>
      <c r="R7471" s="25">
        <f t="shared" si="1048"/>
        <v>0</v>
      </c>
      <c r="S7471" s="24" t="s">
        <v>29</v>
      </c>
      <c r="T7471" s="24"/>
      <c r="U7471" s="25" t="s">
        <v>29</v>
      </c>
      <c r="V7471" s="25">
        <f t="shared" si="1049"/>
        <v>0</v>
      </c>
      <c r="W7471" s="25" t="s">
        <v>29</v>
      </c>
      <c r="X7471" s="25"/>
      <c r="Y7471" s="25" t="s">
        <v>29</v>
      </c>
      <c r="Z7471" s="25">
        <f t="shared" si="1050"/>
        <v>0</v>
      </c>
      <c r="AA7471" s="24" t="s">
        <v>29</v>
      </c>
      <c r="AB7471" s="24"/>
      <c r="AC7471" s="25" t="s">
        <v>29</v>
      </c>
      <c r="AD7471" s="25">
        <f t="shared" si="1051"/>
        <v>0</v>
      </c>
      <c r="AE7471" s="32">
        <f t="shared" si="1052"/>
        <v>3</v>
      </c>
      <c r="AF7471" s="37">
        <f t="shared" si="1045"/>
        <v>1974.0168057128553</v>
      </c>
      <c r="AG7471" s="27"/>
    </row>
    <row r="7472" spans="1:33" x14ac:dyDescent="0.25">
      <c r="A7472" s="21">
        <v>2871220</v>
      </c>
      <c r="B7472" s="34">
        <v>2.38931980542088E-6</v>
      </c>
      <c r="C7472" s="22">
        <v>2.4510717465877298E-6</v>
      </c>
      <c r="D7472" s="22" t="s">
        <v>4447</v>
      </c>
      <c r="E7472" s="23">
        <v>7457763.7939406903</v>
      </c>
      <c r="F7472" s="23">
        <f t="shared" si="1044"/>
        <v>17.818982737013254</v>
      </c>
      <c r="G7472" s="24" t="s">
        <v>24</v>
      </c>
      <c r="H7472" s="24">
        <v>4</v>
      </c>
      <c r="I7472" s="25" t="s">
        <v>50</v>
      </c>
      <c r="J7472" s="31">
        <f t="shared" si="1046"/>
        <v>0</v>
      </c>
      <c r="K7472" s="24" t="s">
        <v>29</v>
      </c>
      <c r="L7472" s="24"/>
      <c r="M7472" s="25" t="s">
        <v>29</v>
      </c>
      <c r="N7472" s="25">
        <f t="shared" si="1047"/>
        <v>0</v>
      </c>
      <c r="O7472" s="24" t="s">
        <v>29</v>
      </c>
      <c r="P7472" s="24"/>
      <c r="Q7472" s="25" t="s">
        <v>29</v>
      </c>
      <c r="R7472" s="25">
        <f t="shared" si="1048"/>
        <v>0</v>
      </c>
      <c r="S7472" s="24" t="s">
        <v>29</v>
      </c>
      <c r="T7472" s="24"/>
      <c r="U7472" s="25" t="s">
        <v>29</v>
      </c>
      <c r="V7472" s="25">
        <f t="shared" si="1049"/>
        <v>0</v>
      </c>
      <c r="W7472" s="25" t="s">
        <v>29</v>
      </c>
      <c r="X7472" s="25"/>
      <c r="Y7472" s="25" t="s">
        <v>29</v>
      </c>
      <c r="Z7472" s="25">
        <f t="shared" si="1050"/>
        <v>0</v>
      </c>
      <c r="AA7472" s="24" t="s">
        <v>29</v>
      </c>
      <c r="AB7472" s="24"/>
      <c r="AC7472" s="25" t="s">
        <v>29</v>
      </c>
      <c r="AD7472" s="25">
        <f t="shared" si="1051"/>
        <v>0</v>
      </c>
      <c r="AE7472" s="32">
        <f t="shared" si="1052"/>
        <v>0</v>
      </c>
      <c r="AF7472" s="37">
        <f t="shared" si="1045"/>
        <v>17.818982737013254</v>
      </c>
      <c r="AG7472" s="27"/>
    </row>
    <row r="7473" spans="1:33" x14ac:dyDescent="0.25">
      <c r="A7473" s="21">
        <v>2871224</v>
      </c>
      <c r="B7473" s="34">
        <v>3.4212826611616203E-5</v>
      </c>
      <c r="C7473" s="22">
        <v>3.2408831196307101E-5</v>
      </c>
      <c r="D7473" s="22" t="s">
        <v>2869</v>
      </c>
      <c r="E7473" s="23">
        <v>192795947.653025</v>
      </c>
      <c r="F7473" s="23">
        <f t="shared" si="1044"/>
        <v>6596.0943284751784</v>
      </c>
      <c r="G7473" s="24" t="s">
        <v>24</v>
      </c>
      <c r="H7473" s="24">
        <v>4</v>
      </c>
      <c r="I7473" s="25" t="s">
        <v>39</v>
      </c>
      <c r="J7473" s="31">
        <f t="shared" si="1046"/>
        <v>4</v>
      </c>
      <c r="K7473" s="24" t="s">
        <v>29</v>
      </c>
      <c r="L7473" s="24"/>
      <c r="M7473" s="25" t="s">
        <v>29</v>
      </c>
      <c r="N7473" s="25">
        <f t="shared" si="1047"/>
        <v>0</v>
      </c>
      <c r="O7473" s="24" t="s">
        <v>29</v>
      </c>
      <c r="P7473" s="24"/>
      <c r="Q7473" s="25" t="s">
        <v>29</v>
      </c>
      <c r="R7473" s="25">
        <f t="shared" si="1048"/>
        <v>0</v>
      </c>
      <c r="S7473" s="24" t="s">
        <v>29</v>
      </c>
      <c r="T7473" s="24"/>
      <c r="U7473" s="25" t="s">
        <v>29</v>
      </c>
      <c r="V7473" s="25">
        <f t="shared" si="1049"/>
        <v>0</v>
      </c>
      <c r="W7473" s="25" t="s">
        <v>29</v>
      </c>
      <c r="X7473" s="25"/>
      <c r="Y7473" s="25" t="s">
        <v>29</v>
      </c>
      <c r="Z7473" s="25">
        <f t="shared" si="1050"/>
        <v>0</v>
      </c>
      <c r="AA7473" s="24" t="s">
        <v>29</v>
      </c>
      <c r="AB7473" s="24"/>
      <c r="AC7473" s="25" t="s">
        <v>29</v>
      </c>
      <c r="AD7473" s="25">
        <f t="shared" si="1051"/>
        <v>0</v>
      </c>
      <c r="AE7473" s="32">
        <f t="shared" si="1052"/>
        <v>4</v>
      </c>
      <c r="AF7473" s="37">
        <f t="shared" si="1045"/>
        <v>6596.0943284751784</v>
      </c>
      <c r="AG7473" s="27"/>
    </row>
    <row r="7474" spans="1:33" x14ac:dyDescent="0.25">
      <c r="A7474" s="21">
        <v>2871225</v>
      </c>
      <c r="B7474" s="34">
        <v>1.8114548842017899E-6</v>
      </c>
      <c r="C7474" s="22">
        <v>1.8036457884919801E-6</v>
      </c>
      <c r="D7474" s="22" t="s">
        <v>3345</v>
      </c>
      <c r="E7474" s="23">
        <v>93575405.692628801</v>
      </c>
      <c r="F7474" s="23">
        <f t="shared" si="1044"/>
        <v>169.50762568307641</v>
      </c>
      <c r="G7474" s="24" t="s">
        <v>24</v>
      </c>
      <c r="H7474" s="24">
        <v>3</v>
      </c>
      <c r="I7474" s="25" t="s">
        <v>67</v>
      </c>
      <c r="J7474" s="31">
        <f t="shared" si="1046"/>
        <v>0</v>
      </c>
      <c r="K7474" s="24" t="s">
        <v>24</v>
      </c>
      <c r="L7474" s="24">
        <v>4</v>
      </c>
      <c r="M7474" s="25" t="s">
        <v>44</v>
      </c>
      <c r="N7474" s="25">
        <f t="shared" si="1047"/>
        <v>4</v>
      </c>
      <c r="O7474" s="24" t="s">
        <v>29</v>
      </c>
      <c r="P7474" s="24"/>
      <c r="Q7474" s="25" t="s">
        <v>29</v>
      </c>
      <c r="R7474" s="25">
        <f t="shared" si="1048"/>
        <v>0</v>
      </c>
      <c r="S7474" s="24" t="s">
        <v>29</v>
      </c>
      <c r="T7474" s="24"/>
      <c r="U7474" s="25" t="s">
        <v>29</v>
      </c>
      <c r="V7474" s="25">
        <f t="shared" si="1049"/>
        <v>0</v>
      </c>
      <c r="W7474" s="25" t="s">
        <v>29</v>
      </c>
      <c r="X7474" s="25"/>
      <c r="Y7474" s="25" t="s">
        <v>29</v>
      </c>
      <c r="Z7474" s="25">
        <f t="shared" si="1050"/>
        <v>0</v>
      </c>
      <c r="AA7474" s="24" t="s">
        <v>29</v>
      </c>
      <c r="AB7474" s="24"/>
      <c r="AC7474" s="25" t="s">
        <v>29</v>
      </c>
      <c r="AD7474" s="25">
        <f t="shared" si="1051"/>
        <v>0</v>
      </c>
      <c r="AE7474" s="32">
        <f t="shared" si="1052"/>
        <v>4</v>
      </c>
      <c r="AF7474" s="37">
        <f t="shared" si="1045"/>
        <v>169.50762568307641</v>
      </c>
      <c r="AG7474" s="27"/>
    </row>
    <row r="7475" spans="1:33" x14ac:dyDescent="0.25">
      <c r="A7475" s="21">
        <v>2871227</v>
      </c>
      <c r="B7475" s="34">
        <v>8.9700502717029997E-6</v>
      </c>
      <c r="C7475" s="22">
        <v>8.3941434765584602E-6</v>
      </c>
      <c r="D7475" s="22" t="s">
        <v>5397</v>
      </c>
      <c r="E7475" s="23">
        <v>10445.4522838791</v>
      </c>
      <c r="F7475" s="23">
        <f t="shared" si="1044"/>
        <v>9.3696232097070439E-2</v>
      </c>
      <c r="G7475" s="24" t="s">
        <v>24</v>
      </c>
      <c r="H7475" s="24">
        <v>3</v>
      </c>
      <c r="I7475" s="25" t="s">
        <v>25</v>
      </c>
      <c r="J7475" s="31">
        <f t="shared" si="1046"/>
        <v>0</v>
      </c>
      <c r="K7475" s="24" t="s">
        <v>24</v>
      </c>
      <c r="L7475" s="24">
        <v>1</v>
      </c>
      <c r="M7475" s="25" t="s">
        <v>79</v>
      </c>
      <c r="N7475" s="25">
        <f t="shared" si="1047"/>
        <v>0</v>
      </c>
      <c r="O7475" s="24" t="s">
        <v>29</v>
      </c>
      <c r="P7475" s="24"/>
      <c r="Q7475" s="25" t="s">
        <v>29</v>
      </c>
      <c r="R7475" s="25">
        <f t="shared" si="1048"/>
        <v>0</v>
      </c>
      <c r="S7475" s="24" t="s">
        <v>29</v>
      </c>
      <c r="T7475" s="24"/>
      <c r="U7475" s="25" t="s">
        <v>29</v>
      </c>
      <c r="V7475" s="25">
        <f t="shared" si="1049"/>
        <v>0</v>
      </c>
      <c r="W7475" s="25" t="s">
        <v>29</v>
      </c>
      <c r="X7475" s="25"/>
      <c r="Y7475" s="25" t="s">
        <v>29</v>
      </c>
      <c r="Z7475" s="25">
        <f t="shared" si="1050"/>
        <v>0</v>
      </c>
      <c r="AA7475" s="24" t="s">
        <v>29</v>
      </c>
      <c r="AB7475" s="24"/>
      <c r="AC7475" s="25" t="s">
        <v>29</v>
      </c>
      <c r="AD7475" s="25">
        <f t="shared" si="1051"/>
        <v>0</v>
      </c>
      <c r="AE7475" s="32">
        <f t="shared" si="1052"/>
        <v>0</v>
      </c>
      <c r="AF7475" s="37">
        <f t="shared" si="1045"/>
        <v>9.3696232097070439E-2</v>
      </c>
      <c r="AG7475" s="27"/>
    </row>
    <row r="7476" spans="1:33" x14ac:dyDescent="0.25">
      <c r="A7476" s="21">
        <v>2871231</v>
      </c>
      <c r="B7476" s="34">
        <v>1.3304963922919799E-6</v>
      </c>
      <c r="C7476" s="22">
        <v>1.3562554211841299E-6</v>
      </c>
      <c r="D7476" s="22" t="s">
        <v>4562</v>
      </c>
      <c r="E7476" s="23">
        <v>5496356.17519903</v>
      </c>
      <c r="F7476" s="23">
        <f t="shared" si="1044"/>
        <v>7.3128820618540553</v>
      </c>
      <c r="G7476" s="24" t="s">
        <v>24</v>
      </c>
      <c r="H7476" s="24">
        <v>4</v>
      </c>
      <c r="I7476" s="25" t="s">
        <v>46</v>
      </c>
      <c r="J7476" s="31">
        <f t="shared" si="1046"/>
        <v>0</v>
      </c>
      <c r="K7476" s="24" t="s">
        <v>24</v>
      </c>
      <c r="L7476" s="24">
        <v>4</v>
      </c>
      <c r="M7476" s="25" t="s">
        <v>53</v>
      </c>
      <c r="N7476" s="25">
        <f t="shared" si="1047"/>
        <v>0</v>
      </c>
      <c r="O7476" s="24" t="s">
        <v>29</v>
      </c>
      <c r="P7476" s="24"/>
      <c r="Q7476" s="25" t="s">
        <v>29</v>
      </c>
      <c r="R7476" s="25">
        <f t="shared" si="1048"/>
        <v>0</v>
      </c>
      <c r="S7476" s="24" t="s">
        <v>29</v>
      </c>
      <c r="T7476" s="24"/>
      <c r="U7476" s="25" t="s">
        <v>29</v>
      </c>
      <c r="V7476" s="25">
        <f t="shared" si="1049"/>
        <v>0</v>
      </c>
      <c r="W7476" s="25" t="s">
        <v>29</v>
      </c>
      <c r="X7476" s="25"/>
      <c r="Y7476" s="25" t="s">
        <v>29</v>
      </c>
      <c r="Z7476" s="25">
        <f t="shared" si="1050"/>
        <v>0</v>
      </c>
      <c r="AA7476" s="24" t="s">
        <v>29</v>
      </c>
      <c r="AB7476" s="24"/>
      <c r="AC7476" s="25" t="s">
        <v>29</v>
      </c>
      <c r="AD7476" s="25">
        <f t="shared" si="1051"/>
        <v>0</v>
      </c>
      <c r="AE7476" s="32">
        <f t="shared" si="1052"/>
        <v>0</v>
      </c>
      <c r="AF7476" s="37">
        <f t="shared" si="1045"/>
        <v>7.3128820618540553</v>
      </c>
      <c r="AG7476" s="27"/>
    </row>
    <row r="7477" spans="1:33" x14ac:dyDescent="0.25">
      <c r="A7477" s="21">
        <v>2871232</v>
      </c>
      <c r="B7477" s="34">
        <v>3.4803067870192799E-6</v>
      </c>
      <c r="C7477" s="22">
        <v>3.1932106640559799E-6</v>
      </c>
      <c r="D7477" s="22" t="s">
        <v>4062</v>
      </c>
      <c r="E7477" s="23">
        <v>21424027.9712938</v>
      </c>
      <c r="F7477" s="23">
        <f t="shared" si="1044"/>
        <v>74.56218995378471</v>
      </c>
      <c r="G7477" s="24" t="s">
        <v>24</v>
      </c>
      <c r="H7477" s="24">
        <v>3</v>
      </c>
      <c r="I7477" s="25" t="s">
        <v>78</v>
      </c>
      <c r="J7477" s="31">
        <f t="shared" si="1046"/>
        <v>0</v>
      </c>
      <c r="K7477" s="24" t="s">
        <v>24</v>
      </c>
      <c r="L7477" s="24">
        <v>1</v>
      </c>
      <c r="M7477" s="25" t="s">
        <v>43</v>
      </c>
      <c r="N7477" s="25">
        <f t="shared" si="1047"/>
        <v>0</v>
      </c>
      <c r="O7477" s="24" t="s">
        <v>29</v>
      </c>
      <c r="P7477" s="24"/>
      <c r="Q7477" s="25" t="s">
        <v>29</v>
      </c>
      <c r="R7477" s="25">
        <f t="shared" si="1048"/>
        <v>0</v>
      </c>
      <c r="S7477" s="24" t="s">
        <v>29</v>
      </c>
      <c r="T7477" s="24"/>
      <c r="U7477" s="25" t="s">
        <v>29</v>
      </c>
      <c r="V7477" s="25">
        <f t="shared" si="1049"/>
        <v>0</v>
      </c>
      <c r="W7477" s="25" t="s">
        <v>29</v>
      </c>
      <c r="X7477" s="25"/>
      <c r="Y7477" s="25" t="s">
        <v>29</v>
      </c>
      <c r="Z7477" s="25">
        <f t="shared" si="1050"/>
        <v>0</v>
      </c>
      <c r="AA7477" s="24" t="s">
        <v>29</v>
      </c>
      <c r="AB7477" s="24"/>
      <c r="AC7477" s="25" t="s">
        <v>29</v>
      </c>
      <c r="AD7477" s="25">
        <f t="shared" si="1051"/>
        <v>0</v>
      </c>
      <c r="AE7477" s="32">
        <f t="shared" si="1052"/>
        <v>0</v>
      </c>
      <c r="AF7477" s="37">
        <f t="shared" si="1045"/>
        <v>74.56218995378471</v>
      </c>
      <c r="AG7477" s="27"/>
    </row>
    <row r="7478" spans="1:33" x14ac:dyDescent="0.25">
      <c r="A7478" s="21">
        <v>2871234</v>
      </c>
      <c r="B7478" s="34">
        <v>1.5313613464791299E-6</v>
      </c>
      <c r="C7478" s="22">
        <v>1.6725295067333501E-6</v>
      </c>
      <c r="D7478" s="22" t="s">
        <v>706</v>
      </c>
      <c r="E7478" s="23">
        <v>2537282593.9084702</v>
      </c>
      <c r="F7478" s="23">
        <f t="shared" si="1044"/>
        <v>3885.4964894057343</v>
      </c>
      <c r="G7478" s="24" t="s">
        <v>24</v>
      </c>
      <c r="H7478" s="24">
        <v>3</v>
      </c>
      <c r="I7478" s="25" t="s">
        <v>25</v>
      </c>
      <c r="J7478" s="31">
        <f t="shared" si="1046"/>
        <v>0</v>
      </c>
      <c r="K7478" s="24" t="s">
        <v>24</v>
      </c>
      <c r="L7478" s="24">
        <v>4</v>
      </c>
      <c r="M7478" s="25" t="s">
        <v>31</v>
      </c>
      <c r="N7478" s="25">
        <f t="shared" si="1047"/>
        <v>4</v>
      </c>
      <c r="O7478" s="24" t="s">
        <v>29</v>
      </c>
      <c r="P7478" s="24"/>
      <c r="Q7478" s="25" t="s">
        <v>29</v>
      </c>
      <c r="R7478" s="25">
        <f t="shared" si="1048"/>
        <v>0</v>
      </c>
      <c r="S7478" s="24" t="s">
        <v>29</v>
      </c>
      <c r="T7478" s="24"/>
      <c r="U7478" s="25" t="s">
        <v>29</v>
      </c>
      <c r="V7478" s="25">
        <f t="shared" si="1049"/>
        <v>0</v>
      </c>
      <c r="W7478" s="25" t="s">
        <v>29</v>
      </c>
      <c r="X7478" s="25"/>
      <c r="Y7478" s="25" t="s">
        <v>29</v>
      </c>
      <c r="Z7478" s="25">
        <f t="shared" si="1050"/>
        <v>0</v>
      </c>
      <c r="AA7478" s="24" t="s">
        <v>29</v>
      </c>
      <c r="AB7478" s="24"/>
      <c r="AC7478" s="25" t="s">
        <v>29</v>
      </c>
      <c r="AD7478" s="25">
        <f t="shared" si="1051"/>
        <v>0</v>
      </c>
      <c r="AE7478" s="32">
        <f t="shared" si="1052"/>
        <v>4</v>
      </c>
      <c r="AF7478" s="37">
        <f t="shared" si="1045"/>
        <v>3885.4964894057343</v>
      </c>
      <c r="AG7478" s="27"/>
    </row>
    <row r="7479" spans="1:33" x14ac:dyDescent="0.25">
      <c r="A7479" s="21">
        <v>2871238</v>
      </c>
      <c r="B7479" s="34">
        <v>5.1708636892286001E-5</v>
      </c>
      <c r="C7479" s="22">
        <v>5.1978163232157001E-5</v>
      </c>
      <c r="D7479" s="22" t="s">
        <v>2193</v>
      </c>
      <c r="E7479" s="23">
        <v>420251089.11642599</v>
      </c>
      <c r="F7479" s="23">
        <f t="shared" si="1044"/>
        <v>21730.610970708996</v>
      </c>
      <c r="G7479" s="24" t="s">
        <v>24</v>
      </c>
      <c r="H7479" s="24">
        <v>3</v>
      </c>
      <c r="I7479" s="25" t="s">
        <v>44</v>
      </c>
      <c r="J7479" s="31">
        <f t="shared" si="1046"/>
        <v>3</v>
      </c>
      <c r="K7479" s="24" t="s">
        <v>29</v>
      </c>
      <c r="L7479" s="24"/>
      <c r="M7479" s="25" t="s">
        <v>29</v>
      </c>
      <c r="N7479" s="25">
        <f t="shared" si="1047"/>
        <v>0</v>
      </c>
      <c r="O7479" s="24" t="s">
        <v>29</v>
      </c>
      <c r="P7479" s="24"/>
      <c r="Q7479" s="25" t="s">
        <v>29</v>
      </c>
      <c r="R7479" s="25">
        <f t="shared" si="1048"/>
        <v>0</v>
      </c>
      <c r="S7479" s="24" t="s">
        <v>29</v>
      </c>
      <c r="T7479" s="24"/>
      <c r="U7479" s="25" t="s">
        <v>29</v>
      </c>
      <c r="V7479" s="25">
        <f t="shared" si="1049"/>
        <v>0</v>
      </c>
      <c r="W7479" s="25" t="s">
        <v>29</v>
      </c>
      <c r="X7479" s="25"/>
      <c r="Y7479" s="25" t="s">
        <v>29</v>
      </c>
      <c r="Z7479" s="25">
        <f t="shared" si="1050"/>
        <v>0</v>
      </c>
      <c r="AA7479" s="24" t="s">
        <v>29</v>
      </c>
      <c r="AB7479" s="24"/>
      <c r="AC7479" s="25" t="s">
        <v>29</v>
      </c>
      <c r="AD7479" s="25">
        <f t="shared" si="1051"/>
        <v>0</v>
      </c>
      <c r="AE7479" s="32">
        <f t="shared" si="1052"/>
        <v>3</v>
      </c>
      <c r="AF7479" s="37">
        <f t="shared" si="1045"/>
        <v>21730.610970708996</v>
      </c>
      <c r="AG7479" s="27"/>
    </row>
    <row r="7480" spans="1:33" x14ac:dyDescent="0.25">
      <c r="A7480" s="21">
        <v>2871246</v>
      </c>
      <c r="B7480" s="34">
        <v>5.4425376136776996E-7</v>
      </c>
      <c r="C7480" s="22">
        <v>5.3826317821208005E-7</v>
      </c>
      <c r="D7480" s="22" t="s">
        <v>3999</v>
      </c>
      <c r="E7480" s="23">
        <v>24807643.620000798</v>
      </c>
      <c r="F7480" s="23">
        <f t="shared" si="1044"/>
        <v>13.501653350856595</v>
      </c>
      <c r="G7480" s="24" t="s">
        <v>24</v>
      </c>
      <c r="H7480" s="24">
        <v>1</v>
      </c>
      <c r="I7480" s="25" t="s">
        <v>105</v>
      </c>
      <c r="J7480" s="31">
        <f t="shared" si="1046"/>
        <v>0</v>
      </c>
      <c r="K7480" s="24" t="s">
        <v>24</v>
      </c>
      <c r="L7480" s="24">
        <v>3</v>
      </c>
      <c r="M7480" s="25" t="s">
        <v>44</v>
      </c>
      <c r="N7480" s="25">
        <f t="shared" si="1047"/>
        <v>3</v>
      </c>
      <c r="O7480" s="24" t="s">
        <v>29</v>
      </c>
      <c r="P7480" s="24"/>
      <c r="Q7480" s="25" t="s">
        <v>29</v>
      </c>
      <c r="R7480" s="25">
        <f t="shared" si="1048"/>
        <v>0</v>
      </c>
      <c r="S7480" s="24" t="s">
        <v>29</v>
      </c>
      <c r="T7480" s="24"/>
      <c r="U7480" s="25" t="s">
        <v>29</v>
      </c>
      <c r="V7480" s="25">
        <f t="shared" si="1049"/>
        <v>0</v>
      </c>
      <c r="W7480" s="25" t="s">
        <v>29</v>
      </c>
      <c r="X7480" s="25"/>
      <c r="Y7480" s="25" t="s">
        <v>29</v>
      </c>
      <c r="Z7480" s="25">
        <f t="shared" si="1050"/>
        <v>0</v>
      </c>
      <c r="AA7480" s="24" t="s">
        <v>29</v>
      </c>
      <c r="AB7480" s="24"/>
      <c r="AC7480" s="25" t="s">
        <v>29</v>
      </c>
      <c r="AD7480" s="25">
        <f t="shared" si="1051"/>
        <v>0</v>
      </c>
      <c r="AE7480" s="32">
        <f t="shared" si="1052"/>
        <v>3</v>
      </c>
      <c r="AF7480" s="37">
        <f t="shared" si="1045"/>
        <v>13.501653350856595</v>
      </c>
      <c r="AG7480" s="27"/>
    </row>
    <row r="7481" spans="1:33" x14ac:dyDescent="0.25">
      <c r="A7481" s="21">
        <v>2871251</v>
      </c>
      <c r="B7481" s="34">
        <v>4.4029799361728897E-5</v>
      </c>
      <c r="C7481" s="22">
        <v>4.9230075364762101E-5</v>
      </c>
      <c r="D7481" s="22" t="s">
        <v>1297</v>
      </c>
      <c r="E7481" s="23">
        <v>433381687.727485</v>
      </c>
      <c r="F7481" s="23">
        <f t="shared" si="1044"/>
        <v>19081.708757688612</v>
      </c>
      <c r="G7481" s="24" t="s">
        <v>24</v>
      </c>
      <c r="H7481" s="24">
        <v>2</v>
      </c>
      <c r="I7481" s="25" t="s">
        <v>40</v>
      </c>
      <c r="J7481" s="31">
        <f t="shared" si="1046"/>
        <v>2</v>
      </c>
      <c r="K7481" s="24" t="s">
        <v>29</v>
      </c>
      <c r="L7481" s="24"/>
      <c r="M7481" s="25" t="s">
        <v>29</v>
      </c>
      <c r="N7481" s="25">
        <f t="shared" si="1047"/>
        <v>0</v>
      </c>
      <c r="O7481" s="24" t="s">
        <v>29</v>
      </c>
      <c r="P7481" s="24"/>
      <c r="Q7481" s="25" t="s">
        <v>29</v>
      </c>
      <c r="R7481" s="25">
        <f t="shared" si="1048"/>
        <v>0</v>
      </c>
      <c r="S7481" s="24" t="s">
        <v>29</v>
      </c>
      <c r="T7481" s="24"/>
      <c r="U7481" s="25" t="s">
        <v>29</v>
      </c>
      <c r="V7481" s="25">
        <f t="shared" si="1049"/>
        <v>0</v>
      </c>
      <c r="W7481" s="25" t="s">
        <v>29</v>
      </c>
      <c r="X7481" s="25"/>
      <c r="Y7481" s="25" t="s">
        <v>29</v>
      </c>
      <c r="Z7481" s="25">
        <f t="shared" si="1050"/>
        <v>0</v>
      </c>
      <c r="AA7481" s="24" t="s">
        <v>29</v>
      </c>
      <c r="AB7481" s="24"/>
      <c r="AC7481" s="25" t="s">
        <v>29</v>
      </c>
      <c r="AD7481" s="25">
        <f t="shared" si="1051"/>
        <v>0</v>
      </c>
      <c r="AE7481" s="32">
        <f t="shared" si="1052"/>
        <v>2</v>
      </c>
      <c r="AF7481" s="37">
        <f t="shared" si="1045"/>
        <v>19081.708757688612</v>
      </c>
      <c r="AG7481" s="27"/>
    </row>
    <row r="7482" spans="1:33" x14ac:dyDescent="0.25">
      <c r="A7482" s="21">
        <v>2871254</v>
      </c>
      <c r="B7482" s="34">
        <v>3.1407198108160403E-5</v>
      </c>
      <c r="C7482" s="22">
        <v>3.0064435971402099E-5</v>
      </c>
      <c r="D7482" s="22" t="s">
        <v>516</v>
      </c>
      <c r="E7482" s="23">
        <v>1756823451.96647</v>
      </c>
      <c r="F7482" s="23">
        <f t="shared" si="1044"/>
        <v>55176.902196973148</v>
      </c>
      <c r="G7482" s="24" t="s">
        <v>24</v>
      </c>
      <c r="H7482" s="24">
        <v>4</v>
      </c>
      <c r="I7482" s="25" t="s">
        <v>64</v>
      </c>
      <c r="J7482" s="31">
        <f t="shared" si="1046"/>
        <v>4</v>
      </c>
      <c r="K7482" s="24" t="s">
        <v>29</v>
      </c>
      <c r="L7482" s="24"/>
      <c r="M7482" s="25" t="s">
        <v>29</v>
      </c>
      <c r="N7482" s="25">
        <f t="shared" si="1047"/>
        <v>0</v>
      </c>
      <c r="O7482" s="24" t="s">
        <v>29</v>
      </c>
      <c r="P7482" s="24"/>
      <c r="Q7482" s="25" t="s">
        <v>29</v>
      </c>
      <c r="R7482" s="25">
        <f t="shared" si="1048"/>
        <v>0</v>
      </c>
      <c r="S7482" s="24" t="s">
        <v>29</v>
      </c>
      <c r="T7482" s="24"/>
      <c r="U7482" s="25" t="s">
        <v>29</v>
      </c>
      <c r="V7482" s="25">
        <f t="shared" si="1049"/>
        <v>0</v>
      </c>
      <c r="W7482" s="25" t="s">
        <v>29</v>
      </c>
      <c r="X7482" s="25"/>
      <c r="Y7482" s="25" t="s">
        <v>29</v>
      </c>
      <c r="Z7482" s="25">
        <f t="shared" si="1050"/>
        <v>0</v>
      </c>
      <c r="AA7482" s="24" t="s">
        <v>29</v>
      </c>
      <c r="AB7482" s="24"/>
      <c r="AC7482" s="25" t="s">
        <v>29</v>
      </c>
      <c r="AD7482" s="25">
        <f t="shared" si="1051"/>
        <v>0</v>
      </c>
      <c r="AE7482" s="32">
        <f t="shared" si="1052"/>
        <v>4</v>
      </c>
      <c r="AF7482" s="37">
        <f t="shared" si="1045"/>
        <v>55176.902196973148</v>
      </c>
      <c r="AG7482" s="27"/>
    </row>
    <row r="7483" spans="1:33" x14ac:dyDescent="0.25">
      <c r="A7483" s="21">
        <v>2871256</v>
      </c>
      <c r="B7483" s="34">
        <v>1.04753025295892E-5</v>
      </c>
      <c r="C7483" s="22">
        <v>1.1763595463047699E-5</v>
      </c>
      <c r="D7483" s="22" t="s">
        <v>3324</v>
      </c>
      <c r="E7483" s="23">
        <v>5314223.7132939901</v>
      </c>
      <c r="F7483" s="23">
        <f t="shared" si="1044"/>
        <v>55.668101106671443</v>
      </c>
      <c r="G7483" s="24" t="s">
        <v>26</v>
      </c>
      <c r="H7483" s="24">
        <v>0</v>
      </c>
      <c r="I7483" s="25" t="s">
        <v>36</v>
      </c>
      <c r="J7483" s="31">
        <f t="shared" si="1046"/>
        <v>0</v>
      </c>
      <c r="K7483" s="24" t="s">
        <v>29</v>
      </c>
      <c r="L7483" s="24"/>
      <c r="M7483" s="25" t="s">
        <v>29</v>
      </c>
      <c r="N7483" s="25">
        <f t="shared" si="1047"/>
        <v>0</v>
      </c>
      <c r="O7483" s="24" t="s">
        <v>29</v>
      </c>
      <c r="P7483" s="24"/>
      <c r="Q7483" s="25" t="s">
        <v>29</v>
      </c>
      <c r="R7483" s="25">
        <f t="shared" si="1048"/>
        <v>0</v>
      </c>
      <c r="S7483" s="24" t="s">
        <v>29</v>
      </c>
      <c r="T7483" s="24"/>
      <c r="U7483" s="25" t="s">
        <v>29</v>
      </c>
      <c r="V7483" s="25">
        <f t="shared" si="1049"/>
        <v>0</v>
      </c>
      <c r="W7483" s="25" t="s">
        <v>29</v>
      </c>
      <c r="X7483" s="25"/>
      <c r="Y7483" s="25" t="s">
        <v>29</v>
      </c>
      <c r="Z7483" s="25">
        <f t="shared" si="1050"/>
        <v>0</v>
      </c>
      <c r="AA7483" s="24" t="s">
        <v>29</v>
      </c>
      <c r="AB7483" s="24"/>
      <c r="AC7483" s="25" t="s">
        <v>29</v>
      </c>
      <c r="AD7483" s="25">
        <f t="shared" si="1051"/>
        <v>0</v>
      </c>
      <c r="AE7483" s="32">
        <f t="shared" si="1052"/>
        <v>0</v>
      </c>
      <c r="AF7483" s="37">
        <f t="shared" si="1045"/>
        <v>55.668101106671443</v>
      </c>
      <c r="AG7483" s="27"/>
    </row>
    <row r="7484" spans="1:33" x14ac:dyDescent="0.25">
      <c r="A7484" s="21">
        <v>2871263</v>
      </c>
      <c r="B7484" s="34">
        <v>2.5889851286286699E-6</v>
      </c>
      <c r="C7484" s="22">
        <v>2.5795862535281901E-6</v>
      </c>
      <c r="D7484" s="22" t="s">
        <v>500</v>
      </c>
      <c r="E7484" s="23">
        <v>3595508308.1731501</v>
      </c>
      <c r="F7484" s="23">
        <f t="shared" si="1044"/>
        <v>9308.717539721114</v>
      </c>
      <c r="G7484" s="24" t="s">
        <v>24</v>
      </c>
      <c r="H7484" s="24">
        <v>4</v>
      </c>
      <c r="I7484" s="25" t="s">
        <v>40</v>
      </c>
      <c r="J7484" s="31">
        <f t="shared" si="1046"/>
        <v>4</v>
      </c>
      <c r="K7484" s="24" t="s">
        <v>29</v>
      </c>
      <c r="L7484" s="24"/>
      <c r="M7484" s="25" t="s">
        <v>29</v>
      </c>
      <c r="N7484" s="25">
        <f t="shared" si="1047"/>
        <v>0</v>
      </c>
      <c r="O7484" s="24" t="s">
        <v>29</v>
      </c>
      <c r="P7484" s="24"/>
      <c r="Q7484" s="25" t="s">
        <v>29</v>
      </c>
      <c r="R7484" s="25">
        <f t="shared" si="1048"/>
        <v>0</v>
      </c>
      <c r="S7484" s="24" t="s">
        <v>29</v>
      </c>
      <c r="T7484" s="24"/>
      <c r="U7484" s="25" t="s">
        <v>29</v>
      </c>
      <c r="V7484" s="25">
        <f t="shared" si="1049"/>
        <v>0</v>
      </c>
      <c r="W7484" s="25" t="s">
        <v>29</v>
      </c>
      <c r="X7484" s="25"/>
      <c r="Y7484" s="25" t="s">
        <v>29</v>
      </c>
      <c r="Z7484" s="25">
        <f t="shared" si="1050"/>
        <v>0</v>
      </c>
      <c r="AA7484" s="24" t="s">
        <v>29</v>
      </c>
      <c r="AB7484" s="24"/>
      <c r="AC7484" s="25" t="s">
        <v>29</v>
      </c>
      <c r="AD7484" s="25">
        <f t="shared" si="1051"/>
        <v>0</v>
      </c>
      <c r="AE7484" s="32">
        <f t="shared" si="1052"/>
        <v>4</v>
      </c>
      <c r="AF7484" s="37">
        <f t="shared" si="1045"/>
        <v>9308.717539721114</v>
      </c>
      <c r="AG7484" s="27"/>
    </row>
    <row r="7485" spans="1:33" x14ac:dyDescent="0.25">
      <c r="A7485" s="21">
        <v>2871265</v>
      </c>
      <c r="B7485" s="34">
        <v>1.24734540070497E-5</v>
      </c>
      <c r="C7485" s="22">
        <v>1.4643489175586601E-5</v>
      </c>
      <c r="D7485" s="22" t="s">
        <v>5351</v>
      </c>
      <c r="E7485" s="23">
        <v>55167.248913732699</v>
      </c>
      <c r="F7485" s="23">
        <f t="shared" si="1044"/>
        <v>0.68812614202090738</v>
      </c>
      <c r="G7485" s="24" t="s">
        <v>24</v>
      </c>
      <c r="H7485" s="24">
        <v>2</v>
      </c>
      <c r="I7485" s="25" t="s">
        <v>35</v>
      </c>
      <c r="J7485" s="31">
        <f t="shared" si="1046"/>
        <v>0</v>
      </c>
      <c r="K7485" s="24" t="s">
        <v>29</v>
      </c>
      <c r="L7485" s="24"/>
      <c r="M7485" s="25" t="s">
        <v>29</v>
      </c>
      <c r="N7485" s="25">
        <f t="shared" si="1047"/>
        <v>0</v>
      </c>
      <c r="O7485" s="24" t="s">
        <v>29</v>
      </c>
      <c r="P7485" s="24"/>
      <c r="Q7485" s="25" t="s">
        <v>29</v>
      </c>
      <c r="R7485" s="25">
        <f t="shared" si="1048"/>
        <v>0</v>
      </c>
      <c r="S7485" s="24" t="s">
        <v>29</v>
      </c>
      <c r="T7485" s="24"/>
      <c r="U7485" s="25" t="s">
        <v>29</v>
      </c>
      <c r="V7485" s="25">
        <f t="shared" si="1049"/>
        <v>0</v>
      </c>
      <c r="W7485" s="25" t="s">
        <v>29</v>
      </c>
      <c r="X7485" s="25"/>
      <c r="Y7485" s="25" t="s">
        <v>29</v>
      </c>
      <c r="Z7485" s="25">
        <f t="shared" si="1050"/>
        <v>0</v>
      </c>
      <c r="AA7485" s="24" t="s">
        <v>29</v>
      </c>
      <c r="AB7485" s="24"/>
      <c r="AC7485" s="25" t="s">
        <v>29</v>
      </c>
      <c r="AD7485" s="25">
        <f t="shared" si="1051"/>
        <v>0</v>
      </c>
      <c r="AE7485" s="32">
        <f t="shared" si="1052"/>
        <v>0</v>
      </c>
      <c r="AF7485" s="37">
        <f t="shared" si="1045"/>
        <v>0.68812614202090738</v>
      </c>
      <c r="AG7485" s="27"/>
    </row>
    <row r="7486" spans="1:33" x14ac:dyDescent="0.25">
      <c r="A7486" s="21">
        <v>2871267</v>
      </c>
      <c r="B7486" s="34">
        <v>9.0825136721896298E-6</v>
      </c>
      <c r="C7486" s="22">
        <v>9.7939366263193899E-6</v>
      </c>
      <c r="D7486" s="22" t="s">
        <v>4571</v>
      </c>
      <c r="E7486" s="23">
        <v>5432542.2456479603</v>
      </c>
      <c r="F7486" s="23">
        <f t="shared" si="1044"/>
        <v>49.341139220845356</v>
      </c>
      <c r="G7486" s="24" t="s">
        <v>24</v>
      </c>
      <c r="H7486" s="24">
        <v>4</v>
      </c>
      <c r="I7486" s="25" t="s">
        <v>58</v>
      </c>
      <c r="J7486" s="31">
        <f t="shared" si="1046"/>
        <v>0</v>
      </c>
      <c r="K7486" s="24" t="s">
        <v>29</v>
      </c>
      <c r="L7486" s="24"/>
      <c r="M7486" s="25" t="s">
        <v>29</v>
      </c>
      <c r="N7486" s="25">
        <f t="shared" si="1047"/>
        <v>0</v>
      </c>
      <c r="O7486" s="24" t="s">
        <v>29</v>
      </c>
      <c r="P7486" s="24"/>
      <c r="Q7486" s="25" t="s">
        <v>29</v>
      </c>
      <c r="R7486" s="25">
        <f t="shared" si="1048"/>
        <v>0</v>
      </c>
      <c r="S7486" s="24" t="s">
        <v>29</v>
      </c>
      <c r="T7486" s="24"/>
      <c r="U7486" s="25" t="s">
        <v>29</v>
      </c>
      <c r="V7486" s="25">
        <f t="shared" si="1049"/>
        <v>0</v>
      </c>
      <c r="W7486" s="25" t="s">
        <v>29</v>
      </c>
      <c r="X7486" s="25"/>
      <c r="Y7486" s="25" t="s">
        <v>29</v>
      </c>
      <c r="Z7486" s="25">
        <f t="shared" si="1050"/>
        <v>0</v>
      </c>
      <c r="AA7486" s="24" t="s">
        <v>29</v>
      </c>
      <c r="AB7486" s="24"/>
      <c r="AC7486" s="25" t="s">
        <v>29</v>
      </c>
      <c r="AD7486" s="25">
        <f t="shared" si="1051"/>
        <v>0</v>
      </c>
      <c r="AE7486" s="32">
        <f t="shared" si="1052"/>
        <v>0</v>
      </c>
      <c r="AF7486" s="37">
        <f t="shared" si="1045"/>
        <v>49.341139220845356</v>
      </c>
      <c r="AG7486" s="27"/>
    </row>
    <row r="7487" spans="1:33" x14ac:dyDescent="0.25">
      <c r="A7487" s="21">
        <v>2871269</v>
      </c>
      <c r="B7487" s="34">
        <v>3.1762730693601103E-5</v>
      </c>
      <c r="C7487" s="22">
        <v>2.56105865301271E-5</v>
      </c>
      <c r="D7487" s="22" t="s">
        <v>4931</v>
      </c>
      <c r="E7487" s="23">
        <v>1466769.4655039799</v>
      </c>
      <c r="F7487" s="23">
        <f t="shared" si="1044"/>
        <v>46.588603522400149</v>
      </c>
      <c r="G7487" s="24" t="s">
        <v>24</v>
      </c>
      <c r="H7487" s="24">
        <v>3</v>
      </c>
      <c r="I7487" s="25" t="s">
        <v>33</v>
      </c>
      <c r="J7487" s="31">
        <f t="shared" si="1046"/>
        <v>0</v>
      </c>
      <c r="K7487" s="24" t="s">
        <v>26</v>
      </c>
      <c r="L7487" s="24">
        <v>1</v>
      </c>
      <c r="M7487" s="25" t="s">
        <v>56</v>
      </c>
      <c r="N7487" s="25">
        <f t="shared" si="1047"/>
        <v>0</v>
      </c>
      <c r="O7487" s="24" t="s">
        <v>24</v>
      </c>
      <c r="P7487" s="24">
        <v>3</v>
      </c>
      <c r="Q7487" s="25" t="s">
        <v>96</v>
      </c>
      <c r="R7487" s="25">
        <f t="shared" si="1048"/>
        <v>0</v>
      </c>
      <c r="S7487" s="24" t="s">
        <v>29</v>
      </c>
      <c r="T7487" s="24"/>
      <c r="U7487" s="25" t="s">
        <v>29</v>
      </c>
      <c r="V7487" s="25">
        <f t="shared" si="1049"/>
        <v>0</v>
      </c>
      <c r="W7487" s="25" t="s">
        <v>29</v>
      </c>
      <c r="X7487" s="25"/>
      <c r="Y7487" s="25" t="s">
        <v>29</v>
      </c>
      <c r="Z7487" s="25">
        <f t="shared" si="1050"/>
        <v>0</v>
      </c>
      <c r="AA7487" s="24" t="s">
        <v>29</v>
      </c>
      <c r="AB7487" s="24"/>
      <c r="AC7487" s="25" t="s">
        <v>29</v>
      </c>
      <c r="AD7487" s="25">
        <f t="shared" si="1051"/>
        <v>0</v>
      </c>
      <c r="AE7487" s="32">
        <f t="shared" si="1052"/>
        <v>0</v>
      </c>
      <c r="AF7487" s="37">
        <f t="shared" si="1045"/>
        <v>46.588603522400149</v>
      </c>
      <c r="AG7487" s="27"/>
    </row>
    <row r="7488" spans="1:33" x14ac:dyDescent="0.25">
      <c r="A7488" s="21">
        <v>2871273</v>
      </c>
      <c r="B7488" s="34">
        <v>5.1389633679297097E-5</v>
      </c>
      <c r="C7488" s="22">
        <v>6.4264562529943396E-5</v>
      </c>
      <c r="D7488" s="22" t="s">
        <v>2516</v>
      </c>
      <c r="E7488" s="23">
        <v>299537480.56521899</v>
      </c>
      <c r="F7488" s="23">
        <f t="shared" si="1044"/>
        <v>15393.121399466178</v>
      </c>
      <c r="G7488" s="24" t="s">
        <v>24</v>
      </c>
      <c r="H7488" s="24">
        <v>3</v>
      </c>
      <c r="I7488" s="25" t="s">
        <v>36</v>
      </c>
      <c r="J7488" s="31">
        <f t="shared" si="1046"/>
        <v>3</v>
      </c>
      <c r="K7488" s="24" t="s">
        <v>29</v>
      </c>
      <c r="L7488" s="24"/>
      <c r="M7488" s="25" t="s">
        <v>29</v>
      </c>
      <c r="N7488" s="25">
        <f t="shared" si="1047"/>
        <v>0</v>
      </c>
      <c r="O7488" s="24" t="s">
        <v>29</v>
      </c>
      <c r="P7488" s="24"/>
      <c r="Q7488" s="25" t="s">
        <v>29</v>
      </c>
      <c r="R7488" s="25">
        <f t="shared" si="1048"/>
        <v>0</v>
      </c>
      <c r="S7488" s="24" t="s">
        <v>29</v>
      </c>
      <c r="T7488" s="24"/>
      <c r="U7488" s="25" t="s">
        <v>29</v>
      </c>
      <c r="V7488" s="25">
        <f t="shared" si="1049"/>
        <v>0</v>
      </c>
      <c r="W7488" s="25" t="s">
        <v>29</v>
      </c>
      <c r="X7488" s="25"/>
      <c r="Y7488" s="25" t="s">
        <v>29</v>
      </c>
      <c r="Z7488" s="25">
        <f t="shared" si="1050"/>
        <v>0</v>
      </c>
      <c r="AA7488" s="24" t="s">
        <v>29</v>
      </c>
      <c r="AB7488" s="24"/>
      <c r="AC7488" s="25" t="s">
        <v>29</v>
      </c>
      <c r="AD7488" s="25">
        <f t="shared" si="1051"/>
        <v>0</v>
      </c>
      <c r="AE7488" s="32">
        <f t="shared" si="1052"/>
        <v>3</v>
      </c>
      <c r="AF7488" s="37">
        <f t="shared" si="1045"/>
        <v>15393.121399466178</v>
      </c>
      <c r="AG7488" s="27"/>
    </row>
    <row r="7489" spans="1:33" x14ac:dyDescent="0.25">
      <c r="A7489" s="21">
        <v>2871276</v>
      </c>
      <c r="B7489" s="34">
        <v>2.5218541418029898E-4</v>
      </c>
      <c r="C7489" s="22">
        <v>2.59213602199357E-4</v>
      </c>
      <c r="D7489" s="22" t="s">
        <v>1866</v>
      </c>
      <c r="E7489" s="23">
        <v>209598699.583857</v>
      </c>
      <c r="F7489" s="23">
        <f t="shared" si="1044"/>
        <v>52857.734866207036</v>
      </c>
      <c r="G7489" s="24" t="s">
        <v>24</v>
      </c>
      <c r="H7489" s="24">
        <v>3</v>
      </c>
      <c r="I7489" s="25" t="s">
        <v>38</v>
      </c>
      <c r="J7489" s="31">
        <f t="shared" si="1046"/>
        <v>0</v>
      </c>
      <c r="K7489" s="24" t="s">
        <v>29</v>
      </c>
      <c r="L7489" s="24"/>
      <c r="M7489" s="25" t="s">
        <v>29</v>
      </c>
      <c r="N7489" s="25">
        <f t="shared" si="1047"/>
        <v>0</v>
      </c>
      <c r="O7489" s="24" t="s">
        <v>29</v>
      </c>
      <c r="P7489" s="24"/>
      <c r="Q7489" s="25" t="s">
        <v>29</v>
      </c>
      <c r="R7489" s="25">
        <f t="shared" si="1048"/>
        <v>0</v>
      </c>
      <c r="S7489" s="24" t="s">
        <v>29</v>
      </c>
      <c r="T7489" s="24"/>
      <c r="U7489" s="25" t="s">
        <v>29</v>
      </c>
      <c r="V7489" s="25">
        <f t="shared" si="1049"/>
        <v>0</v>
      </c>
      <c r="W7489" s="25" t="s">
        <v>29</v>
      </c>
      <c r="X7489" s="25"/>
      <c r="Y7489" s="25" t="s">
        <v>29</v>
      </c>
      <c r="Z7489" s="25">
        <f t="shared" si="1050"/>
        <v>0</v>
      </c>
      <c r="AA7489" s="24" t="s">
        <v>29</v>
      </c>
      <c r="AB7489" s="24"/>
      <c r="AC7489" s="25" t="s">
        <v>29</v>
      </c>
      <c r="AD7489" s="25">
        <f t="shared" si="1051"/>
        <v>0</v>
      </c>
      <c r="AE7489" s="32">
        <f t="shared" si="1052"/>
        <v>0</v>
      </c>
      <c r="AF7489" s="37">
        <f t="shared" si="1045"/>
        <v>52857.734866207036</v>
      </c>
      <c r="AG7489" s="27"/>
    </row>
    <row r="7490" spans="1:33" x14ac:dyDescent="0.25">
      <c r="A7490" s="21">
        <v>2871278</v>
      </c>
      <c r="B7490" s="34">
        <v>6.0886806649558902E-6</v>
      </c>
      <c r="C7490" s="22">
        <v>7.0662807091513798E-6</v>
      </c>
      <c r="D7490" s="22" t="s">
        <v>3174</v>
      </c>
      <c r="E7490" s="23">
        <v>120604727.70982599</v>
      </c>
      <c r="F7490" s="23">
        <f t="shared" si="1044"/>
        <v>734.32367370908742</v>
      </c>
      <c r="G7490" s="24" t="s">
        <v>24</v>
      </c>
      <c r="H7490" s="24">
        <v>1</v>
      </c>
      <c r="I7490" s="25" t="s">
        <v>76</v>
      </c>
      <c r="J7490" s="31">
        <f t="shared" si="1046"/>
        <v>0</v>
      </c>
      <c r="K7490" s="24" t="s">
        <v>24</v>
      </c>
      <c r="L7490" s="24">
        <v>2</v>
      </c>
      <c r="M7490" s="25" t="s">
        <v>38</v>
      </c>
      <c r="N7490" s="25">
        <f t="shared" si="1047"/>
        <v>0</v>
      </c>
      <c r="O7490" s="24" t="s">
        <v>29</v>
      </c>
      <c r="P7490" s="24"/>
      <c r="Q7490" s="25" t="s">
        <v>29</v>
      </c>
      <c r="R7490" s="25">
        <f t="shared" si="1048"/>
        <v>0</v>
      </c>
      <c r="S7490" s="24" t="s">
        <v>29</v>
      </c>
      <c r="T7490" s="24"/>
      <c r="U7490" s="25" t="s">
        <v>29</v>
      </c>
      <c r="V7490" s="25">
        <f t="shared" si="1049"/>
        <v>0</v>
      </c>
      <c r="W7490" s="25" t="s">
        <v>29</v>
      </c>
      <c r="X7490" s="25"/>
      <c r="Y7490" s="25" t="s">
        <v>29</v>
      </c>
      <c r="Z7490" s="25">
        <f t="shared" si="1050"/>
        <v>0</v>
      </c>
      <c r="AA7490" s="24" t="s">
        <v>29</v>
      </c>
      <c r="AB7490" s="24"/>
      <c r="AC7490" s="25" t="s">
        <v>29</v>
      </c>
      <c r="AD7490" s="25">
        <f t="shared" si="1051"/>
        <v>0</v>
      </c>
      <c r="AE7490" s="32">
        <f t="shared" si="1052"/>
        <v>0</v>
      </c>
      <c r="AF7490" s="37">
        <f t="shared" si="1045"/>
        <v>734.32367370908742</v>
      </c>
      <c r="AG7490" s="27"/>
    </row>
    <row r="7491" spans="1:33" x14ac:dyDescent="0.25">
      <c r="A7491" s="21">
        <v>2871280</v>
      </c>
      <c r="B7491" s="34">
        <v>1.3653216994326801E-4</v>
      </c>
      <c r="C7491" s="22">
        <v>1.49403460791576E-4</v>
      </c>
      <c r="D7491" s="22" t="s">
        <v>5312</v>
      </c>
      <c r="E7491" s="23">
        <v>116330.1335252</v>
      </c>
      <c r="F7491" s="23">
        <f t="shared" si="1044"/>
        <v>15.882805559985666</v>
      </c>
      <c r="G7491" s="24" t="s">
        <v>24</v>
      </c>
      <c r="H7491" s="24">
        <v>3</v>
      </c>
      <c r="I7491" s="25" t="s">
        <v>53</v>
      </c>
      <c r="J7491" s="31">
        <f t="shared" si="1046"/>
        <v>0</v>
      </c>
      <c r="K7491" s="24" t="s">
        <v>29</v>
      </c>
      <c r="L7491" s="24"/>
      <c r="M7491" s="25" t="s">
        <v>29</v>
      </c>
      <c r="N7491" s="25">
        <f t="shared" si="1047"/>
        <v>0</v>
      </c>
      <c r="O7491" s="24" t="s">
        <v>29</v>
      </c>
      <c r="P7491" s="24"/>
      <c r="Q7491" s="25" t="s">
        <v>29</v>
      </c>
      <c r="R7491" s="25">
        <f t="shared" si="1048"/>
        <v>0</v>
      </c>
      <c r="S7491" s="24" t="s">
        <v>29</v>
      </c>
      <c r="T7491" s="24"/>
      <c r="U7491" s="25" t="s">
        <v>29</v>
      </c>
      <c r="V7491" s="25">
        <f t="shared" si="1049"/>
        <v>0</v>
      </c>
      <c r="W7491" s="25" t="s">
        <v>29</v>
      </c>
      <c r="X7491" s="25"/>
      <c r="Y7491" s="25" t="s">
        <v>29</v>
      </c>
      <c r="Z7491" s="25">
        <f t="shared" si="1050"/>
        <v>0</v>
      </c>
      <c r="AA7491" s="24" t="s">
        <v>29</v>
      </c>
      <c r="AB7491" s="24"/>
      <c r="AC7491" s="25" t="s">
        <v>29</v>
      </c>
      <c r="AD7491" s="25">
        <f t="shared" si="1051"/>
        <v>0</v>
      </c>
      <c r="AE7491" s="32">
        <f t="shared" si="1052"/>
        <v>0</v>
      </c>
      <c r="AF7491" s="37">
        <f t="shared" si="1045"/>
        <v>15.882805559985666</v>
      </c>
      <c r="AG7491" s="27"/>
    </row>
    <row r="7492" spans="1:33" x14ac:dyDescent="0.25">
      <c r="A7492" s="21">
        <v>2871282</v>
      </c>
      <c r="B7492" s="34">
        <v>1.30799117647059E-5</v>
      </c>
      <c r="C7492" s="22">
        <v>1.48146203056347E-5</v>
      </c>
      <c r="D7492" s="22" t="s">
        <v>5049</v>
      </c>
      <c r="E7492" s="23">
        <v>774640.59511764406</v>
      </c>
      <c r="F7492" s="23">
        <f t="shared" si="1044"/>
        <v>10.132230633498052</v>
      </c>
      <c r="G7492" s="24" t="s">
        <v>32</v>
      </c>
      <c r="H7492" s="24"/>
      <c r="I7492" s="25" t="s">
        <v>29</v>
      </c>
      <c r="J7492" s="31">
        <f t="shared" si="1046"/>
        <v>0</v>
      </c>
      <c r="K7492" s="24" t="s">
        <v>29</v>
      </c>
      <c r="L7492" s="24"/>
      <c r="M7492" s="25" t="s">
        <v>29</v>
      </c>
      <c r="N7492" s="25">
        <f t="shared" si="1047"/>
        <v>0</v>
      </c>
      <c r="O7492" s="24" t="s">
        <v>29</v>
      </c>
      <c r="P7492" s="24"/>
      <c r="Q7492" s="25" t="s">
        <v>29</v>
      </c>
      <c r="R7492" s="25">
        <f t="shared" si="1048"/>
        <v>0</v>
      </c>
      <c r="S7492" s="24" t="s">
        <v>29</v>
      </c>
      <c r="T7492" s="24"/>
      <c r="U7492" s="25" t="s">
        <v>29</v>
      </c>
      <c r="V7492" s="25">
        <f t="shared" si="1049"/>
        <v>0</v>
      </c>
      <c r="W7492" s="25" t="s">
        <v>29</v>
      </c>
      <c r="X7492" s="25"/>
      <c r="Y7492" s="25" t="s">
        <v>29</v>
      </c>
      <c r="Z7492" s="25">
        <f t="shared" si="1050"/>
        <v>0</v>
      </c>
      <c r="AA7492" s="24" t="s">
        <v>29</v>
      </c>
      <c r="AB7492" s="24"/>
      <c r="AC7492" s="25" t="s">
        <v>29</v>
      </c>
      <c r="AD7492" s="25">
        <f t="shared" si="1051"/>
        <v>0</v>
      </c>
      <c r="AE7492" s="32">
        <f t="shared" si="1052"/>
        <v>0</v>
      </c>
      <c r="AF7492" s="37">
        <f t="shared" si="1045"/>
        <v>10.132230633498052</v>
      </c>
      <c r="AG7492" s="27"/>
    </row>
    <row r="7493" spans="1:33" x14ac:dyDescent="0.25">
      <c r="A7493" s="21">
        <v>2871283</v>
      </c>
      <c r="B7493" s="34">
        <v>2.2944823651385501E-6</v>
      </c>
      <c r="C7493" s="22">
        <v>2.2572711181750999E-6</v>
      </c>
      <c r="D7493" s="22" t="s">
        <v>677</v>
      </c>
      <c r="E7493" s="23">
        <v>2635239693.0786901</v>
      </c>
      <c r="F7493" s="23">
        <f t="shared" si="1044"/>
        <v>6046.5110036821798</v>
      </c>
      <c r="G7493" s="24" t="s">
        <v>24</v>
      </c>
      <c r="H7493" s="24">
        <v>3</v>
      </c>
      <c r="I7493" s="25" t="s">
        <v>34</v>
      </c>
      <c r="J7493" s="31">
        <f t="shared" si="1046"/>
        <v>0</v>
      </c>
      <c r="K7493" s="24" t="s">
        <v>24</v>
      </c>
      <c r="L7493" s="24">
        <v>4</v>
      </c>
      <c r="M7493" s="25" t="s">
        <v>28</v>
      </c>
      <c r="N7493" s="25">
        <f t="shared" si="1047"/>
        <v>4</v>
      </c>
      <c r="O7493" s="24" t="s">
        <v>29</v>
      </c>
      <c r="P7493" s="24"/>
      <c r="Q7493" s="25" t="s">
        <v>29</v>
      </c>
      <c r="R7493" s="25">
        <f t="shared" si="1048"/>
        <v>0</v>
      </c>
      <c r="S7493" s="24" t="s">
        <v>29</v>
      </c>
      <c r="T7493" s="24"/>
      <c r="U7493" s="25" t="s">
        <v>29</v>
      </c>
      <c r="V7493" s="25">
        <f t="shared" si="1049"/>
        <v>0</v>
      </c>
      <c r="W7493" s="25" t="s">
        <v>29</v>
      </c>
      <c r="X7493" s="25"/>
      <c r="Y7493" s="25" t="s">
        <v>29</v>
      </c>
      <c r="Z7493" s="25">
        <f t="shared" si="1050"/>
        <v>0</v>
      </c>
      <c r="AA7493" s="24" t="s">
        <v>29</v>
      </c>
      <c r="AB7493" s="24"/>
      <c r="AC7493" s="25" t="s">
        <v>29</v>
      </c>
      <c r="AD7493" s="25">
        <f t="shared" si="1051"/>
        <v>0</v>
      </c>
      <c r="AE7493" s="32">
        <f t="shared" si="1052"/>
        <v>4</v>
      </c>
      <c r="AF7493" s="37">
        <f t="shared" si="1045"/>
        <v>6046.5110036821798</v>
      </c>
      <c r="AG7493" s="27"/>
    </row>
    <row r="7494" spans="1:33" x14ac:dyDescent="0.25">
      <c r="A7494" s="21">
        <v>2871284</v>
      </c>
      <c r="B7494" s="34">
        <v>6.6893678234317895E-5</v>
      </c>
      <c r="C7494" s="22">
        <v>6.8648580876529396E-5</v>
      </c>
      <c r="D7494" s="22" t="s">
        <v>4436</v>
      </c>
      <c r="E7494" s="23">
        <v>2925589.65205544</v>
      </c>
      <c r="F7494" s="23">
        <f t="shared" si="1044"/>
        <v>195.70345283024665</v>
      </c>
      <c r="G7494" s="24" t="s">
        <v>26</v>
      </c>
      <c r="H7494" s="24">
        <v>3</v>
      </c>
      <c r="I7494" s="25" t="s">
        <v>34</v>
      </c>
      <c r="J7494" s="31">
        <f t="shared" si="1046"/>
        <v>0</v>
      </c>
      <c r="K7494" s="24" t="s">
        <v>29</v>
      </c>
      <c r="L7494" s="24"/>
      <c r="M7494" s="25" t="s">
        <v>29</v>
      </c>
      <c r="N7494" s="25">
        <f t="shared" si="1047"/>
        <v>0</v>
      </c>
      <c r="O7494" s="24" t="s">
        <v>29</v>
      </c>
      <c r="P7494" s="24"/>
      <c r="Q7494" s="25" t="s">
        <v>29</v>
      </c>
      <c r="R7494" s="25">
        <f t="shared" si="1048"/>
        <v>0</v>
      </c>
      <c r="S7494" s="24" t="s">
        <v>29</v>
      </c>
      <c r="T7494" s="24"/>
      <c r="U7494" s="25" t="s">
        <v>29</v>
      </c>
      <c r="V7494" s="25">
        <f t="shared" si="1049"/>
        <v>0</v>
      </c>
      <c r="W7494" s="25" t="s">
        <v>29</v>
      </c>
      <c r="X7494" s="25"/>
      <c r="Y7494" s="25" t="s">
        <v>29</v>
      </c>
      <c r="Z7494" s="25">
        <f t="shared" si="1050"/>
        <v>0</v>
      </c>
      <c r="AA7494" s="24" t="s">
        <v>29</v>
      </c>
      <c r="AB7494" s="24"/>
      <c r="AC7494" s="25" t="s">
        <v>29</v>
      </c>
      <c r="AD7494" s="25">
        <f t="shared" si="1051"/>
        <v>0</v>
      </c>
      <c r="AE7494" s="32">
        <f t="shared" si="1052"/>
        <v>0</v>
      </c>
      <c r="AF7494" s="37">
        <f t="shared" si="1045"/>
        <v>195.70345283024665</v>
      </c>
      <c r="AG7494" s="27"/>
    </row>
    <row r="7495" spans="1:33" x14ac:dyDescent="0.25">
      <c r="A7495" s="21">
        <v>2871288</v>
      </c>
      <c r="B7495" s="34">
        <v>2.2064503902138201E-6</v>
      </c>
      <c r="C7495" s="22">
        <v>2.3094416947460299E-6</v>
      </c>
      <c r="D7495" s="22" t="s">
        <v>3915</v>
      </c>
      <c r="E7495" s="23">
        <v>30276267.506185301</v>
      </c>
      <c r="F7495" s="23">
        <f t="shared" si="1044"/>
        <v>66.803082253240561</v>
      </c>
      <c r="G7495" s="24" t="s">
        <v>24</v>
      </c>
      <c r="H7495" s="24">
        <v>1</v>
      </c>
      <c r="I7495" s="25" t="s">
        <v>34</v>
      </c>
      <c r="J7495" s="31">
        <f t="shared" si="1046"/>
        <v>0</v>
      </c>
      <c r="K7495" s="24" t="s">
        <v>24</v>
      </c>
      <c r="L7495" s="24">
        <v>1</v>
      </c>
      <c r="M7495" s="25" t="s">
        <v>36</v>
      </c>
      <c r="N7495" s="25">
        <f t="shared" si="1047"/>
        <v>1</v>
      </c>
      <c r="O7495" s="24" t="s">
        <v>29</v>
      </c>
      <c r="P7495" s="24"/>
      <c r="Q7495" s="25" t="s">
        <v>29</v>
      </c>
      <c r="R7495" s="25">
        <f t="shared" si="1048"/>
        <v>0</v>
      </c>
      <c r="S7495" s="24" t="s">
        <v>29</v>
      </c>
      <c r="T7495" s="24"/>
      <c r="U7495" s="25" t="s">
        <v>29</v>
      </c>
      <c r="V7495" s="25">
        <f t="shared" si="1049"/>
        <v>0</v>
      </c>
      <c r="W7495" s="25" t="s">
        <v>29</v>
      </c>
      <c r="X7495" s="25"/>
      <c r="Y7495" s="25" t="s">
        <v>29</v>
      </c>
      <c r="Z7495" s="25">
        <f t="shared" si="1050"/>
        <v>0</v>
      </c>
      <c r="AA7495" s="24" t="s">
        <v>29</v>
      </c>
      <c r="AB7495" s="24"/>
      <c r="AC7495" s="25" t="s">
        <v>29</v>
      </c>
      <c r="AD7495" s="25">
        <f t="shared" si="1051"/>
        <v>0</v>
      </c>
      <c r="AE7495" s="32">
        <f t="shared" si="1052"/>
        <v>1</v>
      </c>
      <c r="AF7495" s="37">
        <f t="shared" si="1045"/>
        <v>66.803082253240561</v>
      </c>
      <c r="AG7495" s="27"/>
    </row>
    <row r="7496" spans="1:33" x14ac:dyDescent="0.25">
      <c r="A7496" s="21">
        <v>2871292</v>
      </c>
      <c r="B7496" s="34">
        <v>8.3984387714118393E-5</v>
      </c>
      <c r="C7496" s="22">
        <v>9.5230802266045E-5</v>
      </c>
      <c r="D7496" s="22" t="s">
        <v>1644</v>
      </c>
      <c r="E7496" s="23">
        <v>147001469.84791699</v>
      </c>
      <c r="F7496" s="23">
        <f t="shared" si="1044"/>
        <v>12345.828438252745</v>
      </c>
      <c r="G7496" s="24" t="s">
        <v>24</v>
      </c>
      <c r="H7496" s="24">
        <v>1</v>
      </c>
      <c r="I7496" s="25" t="s">
        <v>40</v>
      </c>
      <c r="J7496" s="31">
        <f t="shared" si="1046"/>
        <v>1</v>
      </c>
      <c r="K7496" s="24" t="s">
        <v>29</v>
      </c>
      <c r="L7496" s="24"/>
      <c r="M7496" s="25" t="s">
        <v>29</v>
      </c>
      <c r="N7496" s="25">
        <f t="shared" si="1047"/>
        <v>0</v>
      </c>
      <c r="O7496" s="24" t="s">
        <v>29</v>
      </c>
      <c r="P7496" s="24"/>
      <c r="Q7496" s="25" t="s">
        <v>29</v>
      </c>
      <c r="R7496" s="25">
        <f t="shared" si="1048"/>
        <v>0</v>
      </c>
      <c r="S7496" s="24" t="s">
        <v>29</v>
      </c>
      <c r="T7496" s="24"/>
      <c r="U7496" s="25" t="s">
        <v>29</v>
      </c>
      <c r="V7496" s="25">
        <f t="shared" si="1049"/>
        <v>0</v>
      </c>
      <c r="W7496" s="25" t="s">
        <v>29</v>
      </c>
      <c r="X7496" s="25"/>
      <c r="Y7496" s="25" t="s">
        <v>29</v>
      </c>
      <c r="Z7496" s="25">
        <f t="shared" si="1050"/>
        <v>0</v>
      </c>
      <c r="AA7496" s="24" t="s">
        <v>29</v>
      </c>
      <c r="AB7496" s="24"/>
      <c r="AC7496" s="25" t="s">
        <v>29</v>
      </c>
      <c r="AD7496" s="25">
        <f t="shared" si="1051"/>
        <v>0</v>
      </c>
      <c r="AE7496" s="32">
        <f t="shared" si="1052"/>
        <v>1</v>
      </c>
      <c r="AF7496" s="37">
        <f t="shared" si="1045"/>
        <v>12345.828438252745</v>
      </c>
      <c r="AG7496" s="27"/>
    </row>
    <row r="7497" spans="1:33" x14ac:dyDescent="0.25">
      <c r="A7497" s="21">
        <v>2871295</v>
      </c>
      <c r="B7497" s="34">
        <v>2.9275861056852099E-6</v>
      </c>
      <c r="C7497" s="22">
        <v>3.01594188723638E-6</v>
      </c>
      <c r="D7497" s="22" t="s">
        <v>4003</v>
      </c>
      <c r="E7497" s="23">
        <v>24627618.237582799</v>
      </c>
      <c r="F7497" s="23">
        <f t="shared" ref="F7497:F7560" si="1053">E7497*B7497</f>
        <v>72.099472968467083</v>
      </c>
      <c r="G7497" s="24" t="s">
        <v>24</v>
      </c>
      <c r="H7497" s="24">
        <v>3</v>
      </c>
      <c r="I7497" s="25" t="s">
        <v>25</v>
      </c>
      <c r="J7497" s="31">
        <f t="shared" si="1046"/>
        <v>0</v>
      </c>
      <c r="K7497" s="24" t="s">
        <v>26</v>
      </c>
      <c r="L7497" s="24">
        <v>1</v>
      </c>
      <c r="M7497" s="25" t="s">
        <v>42</v>
      </c>
      <c r="N7497" s="25">
        <f t="shared" si="1047"/>
        <v>0</v>
      </c>
      <c r="O7497" s="24" t="s">
        <v>24</v>
      </c>
      <c r="P7497" s="24">
        <v>1</v>
      </c>
      <c r="Q7497" s="25" t="s">
        <v>37</v>
      </c>
      <c r="R7497" s="25">
        <f t="shared" si="1048"/>
        <v>1</v>
      </c>
      <c r="S7497" s="24" t="s">
        <v>29</v>
      </c>
      <c r="T7497" s="24"/>
      <c r="U7497" s="25" t="s">
        <v>29</v>
      </c>
      <c r="V7497" s="25">
        <f t="shared" si="1049"/>
        <v>0</v>
      </c>
      <c r="W7497" s="25" t="s">
        <v>29</v>
      </c>
      <c r="X7497" s="25"/>
      <c r="Y7497" s="25" t="s">
        <v>29</v>
      </c>
      <c r="Z7497" s="25">
        <f t="shared" si="1050"/>
        <v>0</v>
      </c>
      <c r="AA7497" s="24" t="s">
        <v>29</v>
      </c>
      <c r="AB7497" s="24"/>
      <c r="AC7497" s="25" t="s">
        <v>29</v>
      </c>
      <c r="AD7497" s="25">
        <f t="shared" si="1051"/>
        <v>0</v>
      </c>
      <c r="AE7497" s="32">
        <f t="shared" si="1052"/>
        <v>1</v>
      </c>
      <c r="AF7497" s="37">
        <f t="shared" ref="AF7497:AF7560" si="1054">B7497*E7497</f>
        <v>72.099472968467083</v>
      </c>
      <c r="AG7497" s="27"/>
    </row>
    <row r="7498" spans="1:33" x14ac:dyDescent="0.25">
      <c r="A7498" s="21">
        <v>2871298</v>
      </c>
      <c r="B7498" s="34">
        <v>9.5731314148476196E-6</v>
      </c>
      <c r="C7498" s="22">
        <v>1.06675740731819E-5</v>
      </c>
      <c r="D7498" s="22" t="s">
        <v>2259</v>
      </c>
      <c r="E7498" s="23">
        <v>64356501.296281204</v>
      </c>
      <c r="F7498" s="23">
        <f t="shared" si="1053"/>
        <v>616.09324430911113</v>
      </c>
      <c r="G7498" s="24" t="s">
        <v>24</v>
      </c>
      <c r="H7498" s="24">
        <v>1</v>
      </c>
      <c r="I7498" s="25" t="s">
        <v>37</v>
      </c>
      <c r="J7498" s="31">
        <f t="shared" ref="J7498:J7561" si="1055">IF(LEFT(I7498,5)="US TX",H7498,0)</f>
        <v>1</v>
      </c>
      <c r="K7498" s="24" t="s">
        <v>29</v>
      </c>
      <c r="L7498" s="24"/>
      <c r="M7498" s="25" t="s">
        <v>29</v>
      </c>
      <c r="N7498" s="25">
        <f t="shared" ref="N7498:N7561" si="1056">IF(LEFT(M7498,5)="US TX",L7498,0)</f>
        <v>0</v>
      </c>
      <c r="O7498" s="24" t="s">
        <v>29</v>
      </c>
      <c r="P7498" s="24"/>
      <c r="Q7498" s="25" t="s">
        <v>29</v>
      </c>
      <c r="R7498" s="25">
        <f t="shared" ref="R7498:R7561" si="1057">IF(LEFT(Q7498,5)="US TX",P7498,0)</f>
        <v>0</v>
      </c>
      <c r="S7498" s="24" t="s">
        <v>29</v>
      </c>
      <c r="T7498" s="24"/>
      <c r="U7498" s="25" t="s">
        <v>29</v>
      </c>
      <c r="V7498" s="25">
        <f t="shared" ref="V7498:V7561" si="1058">IF(LEFT(U7498,5)="US TX",T7498,0)</f>
        <v>0</v>
      </c>
      <c r="W7498" s="25" t="s">
        <v>29</v>
      </c>
      <c r="X7498" s="25"/>
      <c r="Y7498" s="25" t="s">
        <v>29</v>
      </c>
      <c r="Z7498" s="25">
        <f t="shared" ref="Z7498:Z7561" si="1059">IF(LEFT(Y7498,5)="US TX",X7498,0)</f>
        <v>0</v>
      </c>
      <c r="AA7498" s="24" t="s">
        <v>29</v>
      </c>
      <c r="AB7498" s="24"/>
      <c r="AC7498" s="25" t="s">
        <v>29</v>
      </c>
      <c r="AD7498" s="25">
        <f t="shared" ref="AD7498:AD7561" si="1060">IF(LEFT(AC7498,5)="US TX",AB7498,0)</f>
        <v>0</v>
      </c>
      <c r="AE7498" s="32">
        <f t="shared" ref="AE7498:AE7561" si="1061">MAX(J7498,N7498,R7498,V7498,Z7498,AD7498)</f>
        <v>1</v>
      </c>
      <c r="AF7498" s="37">
        <f t="shared" si="1054"/>
        <v>616.09324430911113</v>
      </c>
      <c r="AG7498" s="27"/>
    </row>
    <row r="7499" spans="1:33" x14ac:dyDescent="0.25">
      <c r="A7499" s="21">
        <v>2871300</v>
      </c>
      <c r="B7499" s="34">
        <v>4.6230880029414298E-6</v>
      </c>
      <c r="C7499" s="22">
        <v>5.0102113147524296E-6</v>
      </c>
      <c r="D7499" s="22" t="s">
        <v>5448</v>
      </c>
      <c r="E7499" s="23">
        <v>4793.8924822504396</v>
      </c>
      <c r="F7499" s="23">
        <f t="shared" si="1053"/>
        <v>2.2162586822083118E-2</v>
      </c>
      <c r="G7499" s="24" t="s">
        <v>24</v>
      </c>
      <c r="H7499" s="24">
        <v>1</v>
      </c>
      <c r="I7499" s="25" t="s">
        <v>69</v>
      </c>
      <c r="J7499" s="31">
        <f t="shared" si="1055"/>
        <v>0</v>
      </c>
      <c r="K7499" s="24" t="s">
        <v>24</v>
      </c>
      <c r="L7499" s="24">
        <v>3</v>
      </c>
      <c r="M7499" s="25" t="s">
        <v>76</v>
      </c>
      <c r="N7499" s="25">
        <f t="shared" si="1056"/>
        <v>0</v>
      </c>
      <c r="O7499" s="24" t="s">
        <v>24</v>
      </c>
      <c r="P7499" s="24">
        <v>3</v>
      </c>
      <c r="Q7499" s="25" t="s">
        <v>38</v>
      </c>
      <c r="R7499" s="25">
        <f t="shared" si="1057"/>
        <v>0</v>
      </c>
      <c r="S7499" s="24" t="s">
        <v>29</v>
      </c>
      <c r="T7499" s="24"/>
      <c r="U7499" s="25" t="s">
        <v>29</v>
      </c>
      <c r="V7499" s="25">
        <f t="shared" si="1058"/>
        <v>0</v>
      </c>
      <c r="W7499" s="25" t="s">
        <v>29</v>
      </c>
      <c r="X7499" s="25"/>
      <c r="Y7499" s="25" t="s">
        <v>29</v>
      </c>
      <c r="Z7499" s="25">
        <f t="shared" si="1059"/>
        <v>0</v>
      </c>
      <c r="AA7499" s="24" t="s">
        <v>29</v>
      </c>
      <c r="AB7499" s="24"/>
      <c r="AC7499" s="25" t="s">
        <v>29</v>
      </c>
      <c r="AD7499" s="25">
        <f t="shared" si="1060"/>
        <v>0</v>
      </c>
      <c r="AE7499" s="32">
        <f t="shared" si="1061"/>
        <v>0</v>
      </c>
      <c r="AF7499" s="37">
        <f t="shared" si="1054"/>
        <v>2.2162586822083118E-2</v>
      </c>
      <c r="AG7499" s="27"/>
    </row>
    <row r="7500" spans="1:33" x14ac:dyDescent="0.25">
      <c r="A7500" s="21">
        <v>2871306</v>
      </c>
      <c r="B7500" s="34">
        <v>1.4311085475256501E-4</v>
      </c>
      <c r="C7500" s="22">
        <v>1.7001813301093001E-4</v>
      </c>
      <c r="D7500" s="22" t="s">
        <v>2213</v>
      </c>
      <c r="E7500" s="23">
        <v>65415.071432632998</v>
      </c>
      <c r="F7500" s="23">
        <f t="shared" si="1053"/>
        <v>9.3616067864242059</v>
      </c>
      <c r="G7500" s="24" t="s">
        <v>24</v>
      </c>
      <c r="H7500" s="24">
        <v>2</v>
      </c>
      <c r="I7500" s="25" t="s">
        <v>38</v>
      </c>
      <c r="J7500" s="31">
        <f t="shared" si="1055"/>
        <v>0</v>
      </c>
      <c r="K7500" s="24" t="s">
        <v>29</v>
      </c>
      <c r="L7500" s="24"/>
      <c r="M7500" s="25" t="s">
        <v>29</v>
      </c>
      <c r="N7500" s="25">
        <f t="shared" si="1056"/>
        <v>0</v>
      </c>
      <c r="O7500" s="24" t="s">
        <v>29</v>
      </c>
      <c r="P7500" s="24"/>
      <c r="Q7500" s="25" t="s">
        <v>29</v>
      </c>
      <c r="R7500" s="25">
        <f t="shared" si="1057"/>
        <v>0</v>
      </c>
      <c r="S7500" s="24" t="s">
        <v>29</v>
      </c>
      <c r="T7500" s="24"/>
      <c r="U7500" s="25" t="s">
        <v>29</v>
      </c>
      <c r="V7500" s="25">
        <f t="shared" si="1058"/>
        <v>0</v>
      </c>
      <c r="W7500" s="25" t="s">
        <v>29</v>
      </c>
      <c r="X7500" s="25"/>
      <c r="Y7500" s="25" t="s">
        <v>29</v>
      </c>
      <c r="Z7500" s="25">
        <f t="shared" si="1059"/>
        <v>0</v>
      </c>
      <c r="AA7500" s="24" t="s">
        <v>29</v>
      </c>
      <c r="AB7500" s="24"/>
      <c r="AC7500" s="25" t="s">
        <v>29</v>
      </c>
      <c r="AD7500" s="25">
        <f t="shared" si="1060"/>
        <v>0</v>
      </c>
      <c r="AE7500" s="32">
        <f t="shared" si="1061"/>
        <v>0</v>
      </c>
      <c r="AF7500" s="37">
        <f t="shared" si="1054"/>
        <v>9.3616067864242059</v>
      </c>
      <c r="AG7500" s="27"/>
    </row>
    <row r="7501" spans="1:33" x14ac:dyDescent="0.25">
      <c r="A7501" s="21">
        <v>2871308</v>
      </c>
      <c r="B7501" s="34">
        <v>5.6917834255695701E-6</v>
      </c>
      <c r="C7501" s="22">
        <v>5.58064783602582E-6</v>
      </c>
      <c r="D7501" s="22" t="s">
        <v>777</v>
      </c>
      <c r="E7501" s="23">
        <v>32306446.708119899</v>
      </c>
      <c r="F7501" s="23">
        <f t="shared" si="1053"/>
        <v>183.88129791232345</v>
      </c>
      <c r="G7501" s="24" t="s">
        <v>24</v>
      </c>
      <c r="H7501" s="24">
        <v>2</v>
      </c>
      <c r="I7501" s="25" t="s">
        <v>36</v>
      </c>
      <c r="J7501" s="31">
        <f t="shared" si="1055"/>
        <v>2</v>
      </c>
      <c r="K7501" s="24" t="s">
        <v>29</v>
      </c>
      <c r="L7501" s="24"/>
      <c r="M7501" s="25" t="s">
        <v>29</v>
      </c>
      <c r="N7501" s="25">
        <f t="shared" si="1056"/>
        <v>0</v>
      </c>
      <c r="O7501" s="24" t="s">
        <v>29</v>
      </c>
      <c r="P7501" s="24"/>
      <c r="Q7501" s="25" t="s">
        <v>29</v>
      </c>
      <c r="R7501" s="25">
        <f t="shared" si="1057"/>
        <v>0</v>
      </c>
      <c r="S7501" s="24" t="s">
        <v>29</v>
      </c>
      <c r="T7501" s="24"/>
      <c r="U7501" s="25" t="s">
        <v>29</v>
      </c>
      <c r="V7501" s="25">
        <f t="shared" si="1058"/>
        <v>0</v>
      </c>
      <c r="W7501" s="25" t="s">
        <v>29</v>
      </c>
      <c r="X7501" s="25"/>
      <c r="Y7501" s="25" t="s">
        <v>29</v>
      </c>
      <c r="Z7501" s="25">
        <f t="shared" si="1059"/>
        <v>0</v>
      </c>
      <c r="AA7501" s="24" t="s">
        <v>29</v>
      </c>
      <c r="AB7501" s="24"/>
      <c r="AC7501" s="25" t="s">
        <v>29</v>
      </c>
      <c r="AD7501" s="25">
        <f t="shared" si="1060"/>
        <v>0</v>
      </c>
      <c r="AE7501" s="32">
        <f t="shared" si="1061"/>
        <v>2</v>
      </c>
      <c r="AF7501" s="37">
        <f t="shared" si="1054"/>
        <v>183.88129791232345</v>
      </c>
      <c r="AG7501" s="27"/>
    </row>
    <row r="7502" spans="1:33" x14ac:dyDescent="0.25">
      <c r="A7502" s="21">
        <v>2871316</v>
      </c>
      <c r="B7502" s="34">
        <v>3.618822491376E-6</v>
      </c>
      <c r="C7502" s="22">
        <v>4.2313959599994702E-6</v>
      </c>
      <c r="D7502" s="22" t="s">
        <v>281</v>
      </c>
      <c r="E7502" s="23">
        <v>7101580136.97616</v>
      </c>
      <c r="F7502" s="23">
        <f t="shared" si="1053"/>
        <v>25699.357923998381</v>
      </c>
      <c r="G7502" s="24" t="s">
        <v>24</v>
      </c>
      <c r="H7502" s="24">
        <v>5</v>
      </c>
      <c r="I7502" s="25" t="s">
        <v>40</v>
      </c>
      <c r="J7502" s="31">
        <f t="shared" si="1055"/>
        <v>5</v>
      </c>
      <c r="K7502" s="24" t="s">
        <v>29</v>
      </c>
      <c r="L7502" s="24"/>
      <c r="M7502" s="25" t="s">
        <v>29</v>
      </c>
      <c r="N7502" s="25">
        <f t="shared" si="1056"/>
        <v>0</v>
      </c>
      <c r="O7502" s="24" t="s">
        <v>29</v>
      </c>
      <c r="P7502" s="24"/>
      <c r="Q7502" s="25" t="s">
        <v>29</v>
      </c>
      <c r="R7502" s="25">
        <f t="shared" si="1057"/>
        <v>0</v>
      </c>
      <c r="S7502" s="24" t="s">
        <v>29</v>
      </c>
      <c r="T7502" s="24"/>
      <c r="U7502" s="25" t="s">
        <v>29</v>
      </c>
      <c r="V7502" s="25">
        <f t="shared" si="1058"/>
        <v>0</v>
      </c>
      <c r="W7502" s="25" t="s">
        <v>29</v>
      </c>
      <c r="X7502" s="25"/>
      <c r="Y7502" s="25" t="s">
        <v>29</v>
      </c>
      <c r="Z7502" s="25">
        <f t="shared" si="1059"/>
        <v>0</v>
      </c>
      <c r="AA7502" s="24" t="s">
        <v>29</v>
      </c>
      <c r="AB7502" s="24"/>
      <c r="AC7502" s="25" t="s">
        <v>29</v>
      </c>
      <c r="AD7502" s="25">
        <f t="shared" si="1060"/>
        <v>0</v>
      </c>
      <c r="AE7502" s="32">
        <f t="shared" si="1061"/>
        <v>5</v>
      </c>
      <c r="AF7502" s="37">
        <f t="shared" si="1054"/>
        <v>25699.357923998381</v>
      </c>
      <c r="AG7502" s="27"/>
    </row>
    <row r="7503" spans="1:33" x14ac:dyDescent="0.25">
      <c r="A7503" s="21">
        <v>2871317</v>
      </c>
      <c r="B7503" s="34">
        <v>7.1450376096602704E-6</v>
      </c>
      <c r="C7503" s="22">
        <v>8.6167931524514592E-6</v>
      </c>
      <c r="D7503" s="22" t="s">
        <v>2054</v>
      </c>
      <c r="E7503" s="23">
        <v>506694243.16628098</v>
      </c>
      <c r="F7503" s="23">
        <f t="shared" si="1053"/>
        <v>3620.3494240214241</v>
      </c>
      <c r="G7503" s="24" t="s">
        <v>24</v>
      </c>
      <c r="H7503" s="24">
        <v>2</v>
      </c>
      <c r="I7503" s="25" t="s">
        <v>64</v>
      </c>
      <c r="J7503" s="31">
        <f t="shared" si="1055"/>
        <v>2</v>
      </c>
      <c r="K7503" s="24" t="s">
        <v>29</v>
      </c>
      <c r="L7503" s="24"/>
      <c r="M7503" s="25" t="s">
        <v>29</v>
      </c>
      <c r="N7503" s="25">
        <f t="shared" si="1056"/>
        <v>0</v>
      </c>
      <c r="O7503" s="24" t="s">
        <v>29</v>
      </c>
      <c r="P7503" s="24"/>
      <c r="Q7503" s="25" t="s">
        <v>29</v>
      </c>
      <c r="R7503" s="25">
        <f t="shared" si="1057"/>
        <v>0</v>
      </c>
      <c r="S7503" s="24" t="s">
        <v>29</v>
      </c>
      <c r="T7503" s="24"/>
      <c r="U7503" s="25" t="s">
        <v>29</v>
      </c>
      <c r="V7503" s="25">
        <f t="shared" si="1058"/>
        <v>0</v>
      </c>
      <c r="W7503" s="25" t="s">
        <v>29</v>
      </c>
      <c r="X7503" s="25"/>
      <c r="Y7503" s="25" t="s">
        <v>29</v>
      </c>
      <c r="Z7503" s="25">
        <f t="shared" si="1059"/>
        <v>0</v>
      </c>
      <c r="AA7503" s="24" t="s">
        <v>29</v>
      </c>
      <c r="AB7503" s="24"/>
      <c r="AC7503" s="25" t="s">
        <v>29</v>
      </c>
      <c r="AD7503" s="25">
        <f t="shared" si="1060"/>
        <v>0</v>
      </c>
      <c r="AE7503" s="32">
        <f t="shared" si="1061"/>
        <v>2</v>
      </c>
      <c r="AF7503" s="37">
        <f t="shared" si="1054"/>
        <v>3620.3494240214241</v>
      </c>
      <c r="AG7503" s="27"/>
    </row>
    <row r="7504" spans="1:33" x14ac:dyDescent="0.25">
      <c r="A7504" s="21">
        <v>2871323</v>
      </c>
      <c r="B7504" s="34">
        <v>6.8789296785518695E-5</v>
      </c>
      <c r="C7504" s="22">
        <v>7.6310995836509398E-5</v>
      </c>
      <c r="D7504" s="22" t="s">
        <v>1861</v>
      </c>
      <c r="E7504" s="23">
        <v>48039732.884765796</v>
      </c>
      <c r="F7504" s="23">
        <f t="shared" si="1053"/>
        <v>3304.6194429071966</v>
      </c>
      <c r="G7504" s="24" t="s">
        <v>24</v>
      </c>
      <c r="H7504" s="24">
        <v>1</v>
      </c>
      <c r="I7504" s="25" t="s">
        <v>36</v>
      </c>
      <c r="J7504" s="31">
        <f t="shared" si="1055"/>
        <v>1</v>
      </c>
      <c r="K7504" s="24" t="s">
        <v>29</v>
      </c>
      <c r="L7504" s="24"/>
      <c r="M7504" s="25" t="s">
        <v>29</v>
      </c>
      <c r="N7504" s="25">
        <f t="shared" si="1056"/>
        <v>0</v>
      </c>
      <c r="O7504" s="24" t="s">
        <v>29</v>
      </c>
      <c r="P7504" s="24"/>
      <c r="Q7504" s="25" t="s">
        <v>29</v>
      </c>
      <c r="R7504" s="25">
        <f t="shared" si="1057"/>
        <v>0</v>
      </c>
      <c r="S7504" s="24" t="s">
        <v>29</v>
      </c>
      <c r="T7504" s="24"/>
      <c r="U7504" s="25" t="s">
        <v>29</v>
      </c>
      <c r="V7504" s="25">
        <f t="shared" si="1058"/>
        <v>0</v>
      </c>
      <c r="W7504" s="25" t="s">
        <v>29</v>
      </c>
      <c r="X7504" s="25"/>
      <c r="Y7504" s="25" t="s">
        <v>29</v>
      </c>
      <c r="Z7504" s="25">
        <f t="shared" si="1059"/>
        <v>0</v>
      </c>
      <c r="AA7504" s="24" t="s">
        <v>29</v>
      </c>
      <c r="AB7504" s="24"/>
      <c r="AC7504" s="25" t="s">
        <v>29</v>
      </c>
      <c r="AD7504" s="25">
        <f t="shared" si="1060"/>
        <v>0</v>
      </c>
      <c r="AE7504" s="32">
        <f t="shared" si="1061"/>
        <v>1</v>
      </c>
      <c r="AF7504" s="37">
        <f t="shared" si="1054"/>
        <v>3304.6194429071966</v>
      </c>
      <c r="AG7504" s="27"/>
    </row>
    <row r="7505" spans="1:33" x14ac:dyDescent="0.25">
      <c r="A7505" s="21">
        <v>2871324</v>
      </c>
      <c r="B7505" s="34">
        <v>2.6033774121422498E-5</v>
      </c>
      <c r="C7505" s="22">
        <v>2.5727623397735298E-5</v>
      </c>
      <c r="D7505" s="22" t="s">
        <v>170</v>
      </c>
      <c r="E7505" s="23">
        <v>2540044558.5716</v>
      </c>
      <c r="F7505" s="23">
        <f t="shared" si="1053"/>
        <v>66126.946296201349</v>
      </c>
      <c r="G7505" s="24" t="s">
        <v>24</v>
      </c>
      <c r="H7505" s="24">
        <v>4</v>
      </c>
      <c r="I7505" s="25" t="s">
        <v>40</v>
      </c>
      <c r="J7505" s="31">
        <f t="shared" si="1055"/>
        <v>4</v>
      </c>
      <c r="K7505" s="24" t="s">
        <v>29</v>
      </c>
      <c r="L7505" s="24"/>
      <c r="M7505" s="25" t="s">
        <v>29</v>
      </c>
      <c r="N7505" s="25">
        <f t="shared" si="1056"/>
        <v>0</v>
      </c>
      <c r="O7505" s="24" t="s">
        <v>29</v>
      </c>
      <c r="P7505" s="24"/>
      <c r="Q7505" s="25" t="s">
        <v>29</v>
      </c>
      <c r="R7505" s="25">
        <f t="shared" si="1057"/>
        <v>0</v>
      </c>
      <c r="S7505" s="24" t="s">
        <v>29</v>
      </c>
      <c r="T7505" s="24"/>
      <c r="U7505" s="25" t="s">
        <v>29</v>
      </c>
      <c r="V7505" s="25">
        <f t="shared" si="1058"/>
        <v>0</v>
      </c>
      <c r="W7505" s="25" t="s">
        <v>29</v>
      </c>
      <c r="X7505" s="25"/>
      <c r="Y7505" s="25" t="s">
        <v>29</v>
      </c>
      <c r="Z7505" s="25">
        <f t="shared" si="1059"/>
        <v>0</v>
      </c>
      <c r="AA7505" s="24" t="s">
        <v>29</v>
      </c>
      <c r="AB7505" s="24"/>
      <c r="AC7505" s="25" t="s">
        <v>29</v>
      </c>
      <c r="AD7505" s="25">
        <f t="shared" si="1060"/>
        <v>0</v>
      </c>
      <c r="AE7505" s="32">
        <f t="shared" si="1061"/>
        <v>4</v>
      </c>
      <c r="AF7505" s="37">
        <f t="shared" si="1054"/>
        <v>66126.946296201349</v>
      </c>
      <c r="AG7505" s="27"/>
    </row>
    <row r="7506" spans="1:33" x14ac:dyDescent="0.25">
      <c r="A7506" s="21">
        <v>2871325</v>
      </c>
      <c r="B7506" s="34">
        <v>8.5946410370240197E-6</v>
      </c>
      <c r="C7506" s="22">
        <v>9.6413504605961697E-6</v>
      </c>
      <c r="D7506" s="22" t="s">
        <v>2611</v>
      </c>
      <c r="E7506" s="23">
        <v>70243528.300978601</v>
      </c>
      <c r="F7506" s="23">
        <f t="shared" si="1053"/>
        <v>603.71791092094884</v>
      </c>
      <c r="G7506" s="24" t="s">
        <v>24</v>
      </c>
      <c r="H7506" s="24">
        <v>1</v>
      </c>
      <c r="I7506" s="25" t="s">
        <v>64</v>
      </c>
      <c r="J7506" s="31">
        <f t="shared" si="1055"/>
        <v>1</v>
      </c>
      <c r="K7506" s="24" t="s">
        <v>29</v>
      </c>
      <c r="L7506" s="24"/>
      <c r="M7506" s="25" t="s">
        <v>29</v>
      </c>
      <c r="N7506" s="25">
        <f t="shared" si="1056"/>
        <v>0</v>
      </c>
      <c r="O7506" s="24" t="s">
        <v>29</v>
      </c>
      <c r="P7506" s="24"/>
      <c r="Q7506" s="25" t="s">
        <v>29</v>
      </c>
      <c r="R7506" s="25">
        <f t="shared" si="1057"/>
        <v>0</v>
      </c>
      <c r="S7506" s="24" t="s">
        <v>29</v>
      </c>
      <c r="T7506" s="24"/>
      <c r="U7506" s="25" t="s">
        <v>29</v>
      </c>
      <c r="V7506" s="25">
        <f t="shared" si="1058"/>
        <v>0</v>
      </c>
      <c r="W7506" s="25" t="s">
        <v>29</v>
      </c>
      <c r="X7506" s="25"/>
      <c r="Y7506" s="25" t="s">
        <v>29</v>
      </c>
      <c r="Z7506" s="25">
        <f t="shared" si="1059"/>
        <v>0</v>
      </c>
      <c r="AA7506" s="24" t="s">
        <v>29</v>
      </c>
      <c r="AB7506" s="24"/>
      <c r="AC7506" s="25" t="s">
        <v>29</v>
      </c>
      <c r="AD7506" s="25">
        <f t="shared" si="1060"/>
        <v>0</v>
      </c>
      <c r="AE7506" s="32">
        <f t="shared" si="1061"/>
        <v>1</v>
      </c>
      <c r="AF7506" s="37">
        <f t="shared" si="1054"/>
        <v>603.71791092094884</v>
      </c>
      <c r="AG7506" s="27"/>
    </row>
    <row r="7507" spans="1:33" x14ac:dyDescent="0.25">
      <c r="A7507" s="21">
        <v>2871326</v>
      </c>
      <c r="B7507" s="34">
        <v>5.5075485457901704E-6</v>
      </c>
      <c r="C7507" s="22">
        <v>5.8789593514818504E-6</v>
      </c>
      <c r="D7507" s="22" t="s">
        <v>2259</v>
      </c>
      <c r="E7507" s="23">
        <v>359505435.82777703</v>
      </c>
      <c r="F7507" s="23">
        <f t="shared" si="1053"/>
        <v>1979.9936402969347</v>
      </c>
      <c r="G7507" s="24" t="s">
        <v>24</v>
      </c>
      <c r="H7507" s="24">
        <v>1</v>
      </c>
      <c r="I7507" s="25" t="s">
        <v>37</v>
      </c>
      <c r="J7507" s="31">
        <f t="shared" si="1055"/>
        <v>1</v>
      </c>
      <c r="K7507" s="24" t="s">
        <v>29</v>
      </c>
      <c r="L7507" s="24"/>
      <c r="M7507" s="25" t="s">
        <v>29</v>
      </c>
      <c r="N7507" s="25">
        <f t="shared" si="1056"/>
        <v>0</v>
      </c>
      <c r="O7507" s="24" t="s">
        <v>29</v>
      </c>
      <c r="P7507" s="24"/>
      <c r="Q7507" s="25" t="s">
        <v>29</v>
      </c>
      <c r="R7507" s="25">
        <f t="shared" si="1057"/>
        <v>0</v>
      </c>
      <c r="S7507" s="24" t="s">
        <v>29</v>
      </c>
      <c r="T7507" s="24"/>
      <c r="U7507" s="25" t="s">
        <v>29</v>
      </c>
      <c r="V7507" s="25">
        <f t="shared" si="1058"/>
        <v>0</v>
      </c>
      <c r="W7507" s="25" t="s">
        <v>29</v>
      </c>
      <c r="X7507" s="25"/>
      <c r="Y7507" s="25" t="s">
        <v>29</v>
      </c>
      <c r="Z7507" s="25">
        <f t="shared" si="1059"/>
        <v>0</v>
      </c>
      <c r="AA7507" s="24" t="s">
        <v>29</v>
      </c>
      <c r="AB7507" s="24"/>
      <c r="AC7507" s="25" t="s">
        <v>29</v>
      </c>
      <c r="AD7507" s="25">
        <f t="shared" si="1060"/>
        <v>0</v>
      </c>
      <c r="AE7507" s="32">
        <f t="shared" si="1061"/>
        <v>1</v>
      </c>
      <c r="AF7507" s="37">
        <f t="shared" si="1054"/>
        <v>1979.9936402969347</v>
      </c>
      <c r="AG7507" s="27"/>
    </row>
    <row r="7508" spans="1:33" x14ac:dyDescent="0.25">
      <c r="A7508" s="21">
        <v>2871327</v>
      </c>
      <c r="B7508" s="34">
        <v>3.0631196906634199E-6</v>
      </c>
      <c r="C7508" s="22">
        <v>2.9793097160481598E-6</v>
      </c>
      <c r="D7508" s="22" t="s">
        <v>1862</v>
      </c>
      <c r="E7508" s="23">
        <v>609573307.12016296</v>
      </c>
      <c r="F7508" s="23">
        <f t="shared" si="1053"/>
        <v>1867.1959999425915</v>
      </c>
      <c r="G7508" s="24" t="s">
        <v>24</v>
      </c>
      <c r="H7508" s="24">
        <v>4</v>
      </c>
      <c r="I7508" s="25" t="s">
        <v>34</v>
      </c>
      <c r="J7508" s="31">
        <f t="shared" si="1055"/>
        <v>0</v>
      </c>
      <c r="K7508" s="24" t="s">
        <v>24</v>
      </c>
      <c r="L7508" s="24">
        <v>4</v>
      </c>
      <c r="M7508" s="25" t="s">
        <v>28</v>
      </c>
      <c r="N7508" s="25">
        <f t="shared" si="1056"/>
        <v>4</v>
      </c>
      <c r="O7508" s="24" t="s">
        <v>29</v>
      </c>
      <c r="P7508" s="24"/>
      <c r="Q7508" s="25" t="s">
        <v>29</v>
      </c>
      <c r="R7508" s="25">
        <f t="shared" si="1057"/>
        <v>0</v>
      </c>
      <c r="S7508" s="24" t="s">
        <v>29</v>
      </c>
      <c r="T7508" s="24"/>
      <c r="U7508" s="25" t="s">
        <v>29</v>
      </c>
      <c r="V7508" s="25">
        <f t="shared" si="1058"/>
        <v>0</v>
      </c>
      <c r="W7508" s="25" t="s">
        <v>29</v>
      </c>
      <c r="X7508" s="25"/>
      <c r="Y7508" s="25" t="s">
        <v>29</v>
      </c>
      <c r="Z7508" s="25">
        <f t="shared" si="1059"/>
        <v>0</v>
      </c>
      <c r="AA7508" s="24" t="s">
        <v>29</v>
      </c>
      <c r="AB7508" s="24"/>
      <c r="AC7508" s="25" t="s">
        <v>29</v>
      </c>
      <c r="AD7508" s="25">
        <f t="shared" si="1060"/>
        <v>0</v>
      </c>
      <c r="AE7508" s="32">
        <f t="shared" si="1061"/>
        <v>4</v>
      </c>
      <c r="AF7508" s="37">
        <f t="shared" si="1054"/>
        <v>1867.1959999425915</v>
      </c>
      <c r="AG7508" s="27"/>
    </row>
    <row r="7509" spans="1:33" x14ac:dyDescent="0.25">
      <c r="A7509" s="21">
        <v>2871330</v>
      </c>
      <c r="B7509" s="34">
        <v>1.4663810614912201E-6</v>
      </c>
      <c r="C7509" s="22">
        <v>1.5015111930291801E-6</v>
      </c>
      <c r="D7509" s="22" t="s">
        <v>2372</v>
      </c>
      <c r="E7509" s="23">
        <v>357510515.51325101</v>
      </c>
      <c r="F7509" s="23">
        <f t="shared" si="1053"/>
        <v>524.24664923259434</v>
      </c>
      <c r="G7509" s="24" t="s">
        <v>24</v>
      </c>
      <c r="H7509" s="24">
        <v>5</v>
      </c>
      <c r="I7509" s="25" t="s">
        <v>36</v>
      </c>
      <c r="J7509" s="31">
        <f t="shared" si="1055"/>
        <v>5</v>
      </c>
      <c r="K7509" s="24" t="s">
        <v>29</v>
      </c>
      <c r="L7509" s="24"/>
      <c r="M7509" s="25" t="s">
        <v>29</v>
      </c>
      <c r="N7509" s="25">
        <f t="shared" si="1056"/>
        <v>0</v>
      </c>
      <c r="O7509" s="24" t="s">
        <v>29</v>
      </c>
      <c r="P7509" s="24"/>
      <c r="Q7509" s="25" t="s">
        <v>29</v>
      </c>
      <c r="R7509" s="25">
        <f t="shared" si="1057"/>
        <v>0</v>
      </c>
      <c r="S7509" s="24" t="s">
        <v>29</v>
      </c>
      <c r="T7509" s="24"/>
      <c r="U7509" s="25" t="s">
        <v>29</v>
      </c>
      <c r="V7509" s="25">
        <f t="shared" si="1058"/>
        <v>0</v>
      </c>
      <c r="W7509" s="25" t="s">
        <v>29</v>
      </c>
      <c r="X7509" s="25"/>
      <c r="Y7509" s="25" t="s">
        <v>29</v>
      </c>
      <c r="Z7509" s="25">
        <f t="shared" si="1059"/>
        <v>0</v>
      </c>
      <c r="AA7509" s="24" t="s">
        <v>29</v>
      </c>
      <c r="AB7509" s="24"/>
      <c r="AC7509" s="25" t="s">
        <v>29</v>
      </c>
      <c r="AD7509" s="25">
        <f t="shared" si="1060"/>
        <v>0</v>
      </c>
      <c r="AE7509" s="32">
        <f t="shared" si="1061"/>
        <v>5</v>
      </c>
      <c r="AF7509" s="37">
        <f t="shared" si="1054"/>
        <v>524.24664923259434</v>
      </c>
      <c r="AG7509" s="27"/>
    </row>
    <row r="7510" spans="1:33" x14ac:dyDescent="0.25">
      <c r="A7510" s="21">
        <v>2871331</v>
      </c>
      <c r="B7510" s="34">
        <v>1.4357566353906799E-5</v>
      </c>
      <c r="C7510" s="22">
        <v>1.4488668337092701E-5</v>
      </c>
      <c r="D7510" s="22" t="s">
        <v>4857</v>
      </c>
      <c r="E7510" s="23">
        <v>2068372.37441999</v>
      </c>
      <c r="F7510" s="23">
        <f t="shared" si="1053"/>
        <v>29.696793610322764</v>
      </c>
      <c r="G7510" s="24" t="s">
        <v>26</v>
      </c>
      <c r="H7510" s="24">
        <v>1</v>
      </c>
      <c r="I7510" s="25" t="s">
        <v>34</v>
      </c>
      <c r="J7510" s="31">
        <f t="shared" si="1055"/>
        <v>0</v>
      </c>
      <c r="K7510" s="24" t="s">
        <v>29</v>
      </c>
      <c r="L7510" s="24"/>
      <c r="M7510" s="25" t="s">
        <v>29</v>
      </c>
      <c r="N7510" s="25">
        <f t="shared" si="1056"/>
        <v>0</v>
      </c>
      <c r="O7510" s="24" t="s">
        <v>29</v>
      </c>
      <c r="P7510" s="24"/>
      <c r="Q7510" s="25" t="s">
        <v>29</v>
      </c>
      <c r="R7510" s="25">
        <f t="shared" si="1057"/>
        <v>0</v>
      </c>
      <c r="S7510" s="24" t="s">
        <v>29</v>
      </c>
      <c r="T7510" s="24"/>
      <c r="U7510" s="25" t="s">
        <v>29</v>
      </c>
      <c r="V7510" s="25">
        <f t="shared" si="1058"/>
        <v>0</v>
      </c>
      <c r="W7510" s="25" t="s">
        <v>29</v>
      </c>
      <c r="X7510" s="25"/>
      <c r="Y7510" s="25" t="s">
        <v>29</v>
      </c>
      <c r="Z7510" s="25">
        <f t="shared" si="1059"/>
        <v>0</v>
      </c>
      <c r="AA7510" s="24" t="s">
        <v>29</v>
      </c>
      <c r="AB7510" s="24"/>
      <c r="AC7510" s="25" t="s">
        <v>29</v>
      </c>
      <c r="AD7510" s="25">
        <f t="shared" si="1060"/>
        <v>0</v>
      </c>
      <c r="AE7510" s="32">
        <f t="shared" si="1061"/>
        <v>0</v>
      </c>
      <c r="AF7510" s="37">
        <f t="shared" si="1054"/>
        <v>29.696793610322764</v>
      </c>
      <c r="AG7510" s="27"/>
    </row>
    <row r="7511" spans="1:33" x14ac:dyDescent="0.25">
      <c r="A7511" s="21">
        <v>2871336</v>
      </c>
      <c r="B7511" s="34">
        <v>1.71001318276916E-4</v>
      </c>
      <c r="C7511" s="22">
        <v>1.8096571912228201E-4</v>
      </c>
      <c r="D7511" s="22" t="s">
        <v>2055</v>
      </c>
      <c r="E7511" s="23">
        <v>506004710.61536598</v>
      </c>
      <c r="F7511" s="23">
        <f t="shared" si="1053"/>
        <v>86527.47256955698</v>
      </c>
      <c r="G7511" s="24" t="s">
        <v>24</v>
      </c>
      <c r="H7511" s="24">
        <v>3</v>
      </c>
      <c r="I7511" s="25" t="s">
        <v>64</v>
      </c>
      <c r="J7511" s="31">
        <f t="shared" si="1055"/>
        <v>3</v>
      </c>
      <c r="K7511" s="24" t="s">
        <v>29</v>
      </c>
      <c r="L7511" s="24"/>
      <c r="M7511" s="25" t="s">
        <v>29</v>
      </c>
      <c r="N7511" s="25">
        <f t="shared" si="1056"/>
        <v>0</v>
      </c>
      <c r="O7511" s="24" t="s">
        <v>29</v>
      </c>
      <c r="P7511" s="24"/>
      <c r="Q7511" s="25" t="s">
        <v>29</v>
      </c>
      <c r="R7511" s="25">
        <f t="shared" si="1057"/>
        <v>0</v>
      </c>
      <c r="S7511" s="24" t="s">
        <v>29</v>
      </c>
      <c r="T7511" s="24"/>
      <c r="U7511" s="25" t="s">
        <v>29</v>
      </c>
      <c r="V7511" s="25">
        <f t="shared" si="1058"/>
        <v>0</v>
      </c>
      <c r="W7511" s="25" t="s">
        <v>29</v>
      </c>
      <c r="X7511" s="25"/>
      <c r="Y7511" s="25" t="s">
        <v>29</v>
      </c>
      <c r="Z7511" s="25">
        <f t="shared" si="1059"/>
        <v>0</v>
      </c>
      <c r="AA7511" s="24" t="s">
        <v>29</v>
      </c>
      <c r="AB7511" s="24"/>
      <c r="AC7511" s="25" t="s">
        <v>29</v>
      </c>
      <c r="AD7511" s="25">
        <f t="shared" si="1060"/>
        <v>0</v>
      </c>
      <c r="AE7511" s="32">
        <f t="shared" si="1061"/>
        <v>3</v>
      </c>
      <c r="AF7511" s="37">
        <f t="shared" si="1054"/>
        <v>86527.47256955698</v>
      </c>
      <c r="AG7511" s="27"/>
    </row>
    <row r="7512" spans="1:33" x14ac:dyDescent="0.25">
      <c r="A7512" s="21">
        <v>2871340</v>
      </c>
      <c r="B7512" s="34">
        <v>7.4460923686703504E-6</v>
      </c>
      <c r="C7512" s="22">
        <v>7.62447860893532E-6</v>
      </c>
      <c r="D7512" s="22" t="s">
        <v>1713</v>
      </c>
      <c r="E7512" s="23">
        <v>717916295.22449005</v>
      </c>
      <c r="F7512" s="23">
        <f t="shared" si="1053"/>
        <v>5345.6710472151653</v>
      </c>
      <c r="G7512" s="24" t="s">
        <v>24</v>
      </c>
      <c r="H7512" s="24">
        <v>5</v>
      </c>
      <c r="I7512" s="25" t="s">
        <v>36</v>
      </c>
      <c r="J7512" s="31">
        <f t="shared" si="1055"/>
        <v>5</v>
      </c>
      <c r="K7512" s="24" t="s">
        <v>24</v>
      </c>
      <c r="L7512" s="24">
        <v>2</v>
      </c>
      <c r="M7512" s="25" t="s">
        <v>65</v>
      </c>
      <c r="N7512" s="25">
        <f t="shared" si="1056"/>
        <v>0</v>
      </c>
      <c r="O7512" s="24" t="s">
        <v>29</v>
      </c>
      <c r="P7512" s="24"/>
      <c r="Q7512" s="25" t="s">
        <v>29</v>
      </c>
      <c r="R7512" s="25">
        <f t="shared" si="1057"/>
        <v>0</v>
      </c>
      <c r="S7512" s="24" t="s">
        <v>29</v>
      </c>
      <c r="T7512" s="24"/>
      <c r="U7512" s="25" t="s">
        <v>29</v>
      </c>
      <c r="V7512" s="25">
        <f t="shared" si="1058"/>
        <v>0</v>
      </c>
      <c r="W7512" s="25" t="s">
        <v>29</v>
      </c>
      <c r="X7512" s="25"/>
      <c r="Y7512" s="25" t="s">
        <v>29</v>
      </c>
      <c r="Z7512" s="25">
        <f t="shared" si="1059"/>
        <v>0</v>
      </c>
      <c r="AA7512" s="24" t="s">
        <v>29</v>
      </c>
      <c r="AB7512" s="24"/>
      <c r="AC7512" s="25" t="s">
        <v>29</v>
      </c>
      <c r="AD7512" s="25">
        <f t="shared" si="1060"/>
        <v>0</v>
      </c>
      <c r="AE7512" s="32">
        <f t="shared" si="1061"/>
        <v>5</v>
      </c>
      <c r="AF7512" s="37">
        <f t="shared" si="1054"/>
        <v>5345.6710472151653</v>
      </c>
      <c r="AG7512" s="27"/>
    </row>
    <row r="7513" spans="1:33" x14ac:dyDescent="0.25">
      <c r="A7513" s="21">
        <v>2871341</v>
      </c>
      <c r="B7513" s="34">
        <v>3.6263565418479701E-6</v>
      </c>
      <c r="C7513" s="22">
        <v>3.6201325368318301E-6</v>
      </c>
      <c r="D7513" s="22" t="s">
        <v>1320</v>
      </c>
      <c r="E7513" s="23">
        <v>1144054451.18558</v>
      </c>
      <c r="F7513" s="23">
        <f t="shared" si="1053"/>
        <v>4148.749343287117</v>
      </c>
      <c r="G7513" s="24" t="s">
        <v>24</v>
      </c>
      <c r="H7513" s="24">
        <v>4</v>
      </c>
      <c r="I7513" s="25" t="s">
        <v>37</v>
      </c>
      <c r="J7513" s="31">
        <f t="shared" si="1055"/>
        <v>4</v>
      </c>
      <c r="K7513" s="24" t="s">
        <v>29</v>
      </c>
      <c r="L7513" s="24"/>
      <c r="M7513" s="25" t="s">
        <v>29</v>
      </c>
      <c r="N7513" s="25">
        <f t="shared" si="1056"/>
        <v>0</v>
      </c>
      <c r="O7513" s="24" t="s">
        <v>29</v>
      </c>
      <c r="P7513" s="24"/>
      <c r="Q7513" s="25" t="s">
        <v>29</v>
      </c>
      <c r="R7513" s="25">
        <f t="shared" si="1057"/>
        <v>0</v>
      </c>
      <c r="S7513" s="24" t="s">
        <v>29</v>
      </c>
      <c r="T7513" s="24"/>
      <c r="U7513" s="25" t="s">
        <v>29</v>
      </c>
      <c r="V7513" s="25">
        <f t="shared" si="1058"/>
        <v>0</v>
      </c>
      <c r="W7513" s="25" t="s">
        <v>29</v>
      </c>
      <c r="X7513" s="25"/>
      <c r="Y7513" s="25" t="s">
        <v>29</v>
      </c>
      <c r="Z7513" s="25">
        <f t="shared" si="1059"/>
        <v>0</v>
      </c>
      <c r="AA7513" s="24" t="s">
        <v>29</v>
      </c>
      <c r="AB7513" s="24"/>
      <c r="AC7513" s="25" t="s">
        <v>29</v>
      </c>
      <c r="AD7513" s="25">
        <f t="shared" si="1060"/>
        <v>0</v>
      </c>
      <c r="AE7513" s="32">
        <f t="shared" si="1061"/>
        <v>4</v>
      </c>
      <c r="AF7513" s="37">
        <f t="shared" si="1054"/>
        <v>4148.749343287117</v>
      </c>
      <c r="AG7513" s="27"/>
    </row>
    <row r="7514" spans="1:33" x14ac:dyDescent="0.25">
      <c r="A7514" s="21">
        <v>2871342</v>
      </c>
      <c r="B7514" s="34">
        <v>3.5040536991007999E-5</v>
      </c>
      <c r="C7514" s="22">
        <v>3.7704777050999097E-5</v>
      </c>
      <c r="D7514" s="22" t="s">
        <v>2093</v>
      </c>
      <c r="E7514" s="23">
        <v>16893270.279663499</v>
      </c>
      <c r="F7514" s="23">
        <f t="shared" si="1053"/>
        <v>591.94926213364488</v>
      </c>
      <c r="G7514" s="24" t="s">
        <v>24</v>
      </c>
      <c r="H7514" s="24">
        <v>3</v>
      </c>
      <c r="I7514" s="25" t="s">
        <v>38</v>
      </c>
      <c r="J7514" s="31">
        <f t="shared" si="1055"/>
        <v>0</v>
      </c>
      <c r="K7514" s="24" t="s">
        <v>29</v>
      </c>
      <c r="L7514" s="24"/>
      <c r="M7514" s="25" t="s">
        <v>29</v>
      </c>
      <c r="N7514" s="25">
        <f t="shared" si="1056"/>
        <v>0</v>
      </c>
      <c r="O7514" s="24" t="s">
        <v>29</v>
      </c>
      <c r="P7514" s="24"/>
      <c r="Q7514" s="25" t="s">
        <v>29</v>
      </c>
      <c r="R7514" s="25">
        <f t="shared" si="1057"/>
        <v>0</v>
      </c>
      <c r="S7514" s="24" t="s">
        <v>29</v>
      </c>
      <c r="T7514" s="24"/>
      <c r="U7514" s="25" t="s">
        <v>29</v>
      </c>
      <c r="V7514" s="25">
        <f t="shared" si="1058"/>
        <v>0</v>
      </c>
      <c r="W7514" s="25" t="s">
        <v>29</v>
      </c>
      <c r="X7514" s="25"/>
      <c r="Y7514" s="25" t="s">
        <v>29</v>
      </c>
      <c r="Z7514" s="25">
        <f t="shared" si="1059"/>
        <v>0</v>
      </c>
      <c r="AA7514" s="24" t="s">
        <v>29</v>
      </c>
      <c r="AB7514" s="24"/>
      <c r="AC7514" s="25" t="s">
        <v>29</v>
      </c>
      <c r="AD7514" s="25">
        <f t="shared" si="1060"/>
        <v>0</v>
      </c>
      <c r="AE7514" s="32">
        <f t="shared" si="1061"/>
        <v>0</v>
      </c>
      <c r="AF7514" s="37">
        <f t="shared" si="1054"/>
        <v>591.94926213364488</v>
      </c>
      <c r="AG7514" s="27"/>
    </row>
    <row r="7515" spans="1:33" x14ac:dyDescent="0.25">
      <c r="A7515" s="21">
        <v>2871346</v>
      </c>
      <c r="B7515" s="34">
        <v>7.5211988883540795E-7</v>
      </c>
      <c r="C7515" s="22">
        <v>8.7925122873435501E-7</v>
      </c>
      <c r="D7515" s="22" t="s">
        <v>5225</v>
      </c>
      <c r="E7515" s="23">
        <v>3309.2271880005601</v>
      </c>
      <c r="F7515" s="23">
        <f t="shared" si="1053"/>
        <v>2.4889355847700907E-3</v>
      </c>
      <c r="G7515" s="24" t="s">
        <v>26</v>
      </c>
      <c r="H7515" s="24">
        <v>3</v>
      </c>
      <c r="I7515" s="25" t="s">
        <v>27</v>
      </c>
      <c r="J7515" s="31">
        <f t="shared" si="1055"/>
        <v>0</v>
      </c>
      <c r="K7515" s="24" t="s">
        <v>24</v>
      </c>
      <c r="L7515" s="24">
        <v>2</v>
      </c>
      <c r="M7515" s="25" t="s">
        <v>94</v>
      </c>
      <c r="N7515" s="25">
        <f t="shared" si="1056"/>
        <v>0</v>
      </c>
      <c r="O7515" s="24" t="s">
        <v>29</v>
      </c>
      <c r="P7515" s="24"/>
      <c r="Q7515" s="25" t="s">
        <v>29</v>
      </c>
      <c r="R7515" s="25">
        <f t="shared" si="1057"/>
        <v>0</v>
      </c>
      <c r="S7515" s="24" t="s">
        <v>29</v>
      </c>
      <c r="T7515" s="24"/>
      <c r="U7515" s="25" t="s">
        <v>29</v>
      </c>
      <c r="V7515" s="25">
        <f t="shared" si="1058"/>
        <v>0</v>
      </c>
      <c r="W7515" s="25" t="s">
        <v>29</v>
      </c>
      <c r="X7515" s="25"/>
      <c r="Y7515" s="25" t="s">
        <v>29</v>
      </c>
      <c r="Z7515" s="25">
        <f t="shared" si="1059"/>
        <v>0</v>
      </c>
      <c r="AA7515" s="24" t="s">
        <v>29</v>
      </c>
      <c r="AB7515" s="24"/>
      <c r="AC7515" s="25" t="s">
        <v>29</v>
      </c>
      <c r="AD7515" s="25">
        <f t="shared" si="1060"/>
        <v>0</v>
      </c>
      <c r="AE7515" s="32">
        <f t="shared" si="1061"/>
        <v>0</v>
      </c>
      <c r="AF7515" s="37">
        <f t="shared" si="1054"/>
        <v>2.4889355847700907E-3</v>
      </c>
      <c r="AG7515" s="27"/>
    </row>
    <row r="7516" spans="1:33" x14ac:dyDescent="0.25">
      <c r="A7516" s="21">
        <v>2871353</v>
      </c>
      <c r="B7516" s="34">
        <v>1.5350226650232399E-5</v>
      </c>
      <c r="C7516" s="22">
        <v>1.5373823858774699E-5</v>
      </c>
      <c r="D7516" s="22" t="s">
        <v>5419</v>
      </c>
      <c r="E7516" s="23">
        <v>7153.62581404299</v>
      </c>
      <c r="F7516" s="23">
        <f t="shared" si="1053"/>
        <v>0.10980977761651314</v>
      </c>
      <c r="G7516" s="24" t="s">
        <v>24</v>
      </c>
      <c r="H7516" s="24">
        <v>3</v>
      </c>
      <c r="I7516" s="25" t="s">
        <v>49</v>
      </c>
      <c r="J7516" s="31">
        <f t="shared" si="1055"/>
        <v>0</v>
      </c>
      <c r="K7516" s="24" t="s">
        <v>29</v>
      </c>
      <c r="L7516" s="24"/>
      <c r="M7516" s="25" t="s">
        <v>29</v>
      </c>
      <c r="N7516" s="25">
        <f t="shared" si="1056"/>
        <v>0</v>
      </c>
      <c r="O7516" s="24" t="s">
        <v>29</v>
      </c>
      <c r="P7516" s="24"/>
      <c r="Q7516" s="25" t="s">
        <v>29</v>
      </c>
      <c r="R7516" s="25">
        <f t="shared" si="1057"/>
        <v>0</v>
      </c>
      <c r="S7516" s="24" t="s">
        <v>29</v>
      </c>
      <c r="T7516" s="24"/>
      <c r="U7516" s="25" t="s">
        <v>29</v>
      </c>
      <c r="V7516" s="25">
        <f t="shared" si="1058"/>
        <v>0</v>
      </c>
      <c r="W7516" s="25" t="s">
        <v>29</v>
      </c>
      <c r="X7516" s="25"/>
      <c r="Y7516" s="25" t="s">
        <v>29</v>
      </c>
      <c r="Z7516" s="25">
        <f t="shared" si="1059"/>
        <v>0</v>
      </c>
      <c r="AA7516" s="24" t="s">
        <v>29</v>
      </c>
      <c r="AB7516" s="24"/>
      <c r="AC7516" s="25" t="s">
        <v>29</v>
      </c>
      <c r="AD7516" s="25">
        <f t="shared" si="1060"/>
        <v>0</v>
      </c>
      <c r="AE7516" s="32">
        <f t="shared" si="1061"/>
        <v>0</v>
      </c>
      <c r="AF7516" s="37">
        <f t="shared" si="1054"/>
        <v>0.10980977761651314</v>
      </c>
      <c r="AG7516" s="27"/>
    </row>
    <row r="7517" spans="1:33" x14ac:dyDescent="0.25">
      <c r="A7517" s="21">
        <v>2871356</v>
      </c>
      <c r="B7517" s="34">
        <v>8.5234316202155501E-5</v>
      </c>
      <c r="C7517" s="22">
        <v>9.2489665467463607E-5</v>
      </c>
      <c r="D7517" s="22" t="s">
        <v>1866</v>
      </c>
      <c r="E7517" s="23">
        <v>24839585.199375499</v>
      </c>
      <c r="F7517" s="23">
        <f t="shared" si="1053"/>
        <v>2117.1850592139531</v>
      </c>
      <c r="G7517" s="24" t="s">
        <v>24</v>
      </c>
      <c r="H7517" s="24">
        <v>3</v>
      </c>
      <c r="I7517" s="25" t="s">
        <v>38</v>
      </c>
      <c r="J7517" s="31">
        <f t="shared" si="1055"/>
        <v>0</v>
      </c>
      <c r="K7517" s="24" t="s">
        <v>29</v>
      </c>
      <c r="L7517" s="24"/>
      <c r="M7517" s="25" t="s">
        <v>29</v>
      </c>
      <c r="N7517" s="25">
        <f t="shared" si="1056"/>
        <v>0</v>
      </c>
      <c r="O7517" s="24" t="s">
        <v>29</v>
      </c>
      <c r="P7517" s="24"/>
      <c r="Q7517" s="25" t="s">
        <v>29</v>
      </c>
      <c r="R7517" s="25">
        <f t="shared" si="1057"/>
        <v>0</v>
      </c>
      <c r="S7517" s="24" t="s">
        <v>29</v>
      </c>
      <c r="T7517" s="24"/>
      <c r="U7517" s="25" t="s">
        <v>29</v>
      </c>
      <c r="V7517" s="25">
        <f t="shared" si="1058"/>
        <v>0</v>
      </c>
      <c r="W7517" s="25" t="s">
        <v>29</v>
      </c>
      <c r="X7517" s="25"/>
      <c r="Y7517" s="25" t="s">
        <v>29</v>
      </c>
      <c r="Z7517" s="25">
        <f t="shared" si="1059"/>
        <v>0</v>
      </c>
      <c r="AA7517" s="24" t="s">
        <v>29</v>
      </c>
      <c r="AB7517" s="24"/>
      <c r="AC7517" s="25" t="s">
        <v>29</v>
      </c>
      <c r="AD7517" s="25">
        <f t="shared" si="1060"/>
        <v>0</v>
      </c>
      <c r="AE7517" s="32">
        <f t="shared" si="1061"/>
        <v>0</v>
      </c>
      <c r="AF7517" s="37">
        <f t="shared" si="1054"/>
        <v>2117.1850592139531</v>
      </c>
      <c r="AG7517" s="27"/>
    </row>
    <row r="7518" spans="1:33" x14ac:dyDescent="0.25">
      <c r="A7518" s="21">
        <v>2871358</v>
      </c>
      <c r="B7518" s="34">
        <v>6.6348449203559396E-5</v>
      </c>
      <c r="C7518" s="22">
        <v>6.8816679921029201E-5</v>
      </c>
      <c r="D7518" s="22" t="s">
        <v>819</v>
      </c>
      <c r="E7518" s="23">
        <v>1054595707.47376</v>
      </c>
      <c r="F7518" s="23">
        <f t="shared" si="1053"/>
        <v>69970.789727614552</v>
      </c>
      <c r="G7518" s="24" t="s">
        <v>24</v>
      </c>
      <c r="H7518" s="24">
        <v>2</v>
      </c>
      <c r="I7518" s="25" t="s">
        <v>41</v>
      </c>
      <c r="J7518" s="31">
        <f t="shared" si="1055"/>
        <v>2</v>
      </c>
      <c r="K7518" s="24" t="s">
        <v>29</v>
      </c>
      <c r="L7518" s="24"/>
      <c r="M7518" s="25" t="s">
        <v>29</v>
      </c>
      <c r="N7518" s="25">
        <f t="shared" si="1056"/>
        <v>0</v>
      </c>
      <c r="O7518" s="24" t="s">
        <v>29</v>
      </c>
      <c r="P7518" s="24"/>
      <c r="Q7518" s="25" t="s">
        <v>29</v>
      </c>
      <c r="R7518" s="25">
        <f t="shared" si="1057"/>
        <v>0</v>
      </c>
      <c r="S7518" s="24" t="s">
        <v>29</v>
      </c>
      <c r="T7518" s="24"/>
      <c r="U7518" s="25" t="s">
        <v>29</v>
      </c>
      <c r="V7518" s="25">
        <f t="shared" si="1058"/>
        <v>0</v>
      </c>
      <c r="W7518" s="25" t="s">
        <v>29</v>
      </c>
      <c r="X7518" s="25"/>
      <c r="Y7518" s="25" t="s">
        <v>29</v>
      </c>
      <c r="Z7518" s="25">
        <f t="shared" si="1059"/>
        <v>0</v>
      </c>
      <c r="AA7518" s="24" t="s">
        <v>29</v>
      </c>
      <c r="AB7518" s="24"/>
      <c r="AC7518" s="25" t="s">
        <v>29</v>
      </c>
      <c r="AD7518" s="25">
        <f t="shared" si="1060"/>
        <v>0</v>
      </c>
      <c r="AE7518" s="32">
        <f t="shared" si="1061"/>
        <v>2</v>
      </c>
      <c r="AF7518" s="37">
        <f t="shared" si="1054"/>
        <v>69970.789727614552</v>
      </c>
      <c r="AG7518" s="27"/>
    </row>
    <row r="7519" spans="1:33" x14ac:dyDescent="0.25">
      <c r="A7519" s="21">
        <v>2871362</v>
      </c>
      <c r="B7519" s="34">
        <v>2.3807000515259302E-6</v>
      </c>
      <c r="C7519" s="22">
        <v>3.0245698582223101E-6</v>
      </c>
      <c r="D7519" s="22" t="s">
        <v>4102</v>
      </c>
      <c r="E7519" s="23">
        <v>20094008.705508299</v>
      </c>
      <c r="F7519" s="23">
        <f t="shared" si="1053"/>
        <v>47.837807560566098</v>
      </c>
      <c r="G7519" s="24" t="s">
        <v>24</v>
      </c>
      <c r="H7519" s="24">
        <v>2</v>
      </c>
      <c r="I7519" s="25" t="s">
        <v>39</v>
      </c>
      <c r="J7519" s="31">
        <f t="shared" si="1055"/>
        <v>2</v>
      </c>
      <c r="K7519" s="24" t="s">
        <v>29</v>
      </c>
      <c r="L7519" s="24"/>
      <c r="M7519" s="25" t="s">
        <v>29</v>
      </c>
      <c r="N7519" s="25">
        <f t="shared" si="1056"/>
        <v>0</v>
      </c>
      <c r="O7519" s="24" t="s">
        <v>29</v>
      </c>
      <c r="P7519" s="24"/>
      <c r="Q7519" s="25" t="s">
        <v>29</v>
      </c>
      <c r="R7519" s="25">
        <f t="shared" si="1057"/>
        <v>0</v>
      </c>
      <c r="S7519" s="24" t="s">
        <v>29</v>
      </c>
      <c r="T7519" s="24"/>
      <c r="U7519" s="25" t="s">
        <v>29</v>
      </c>
      <c r="V7519" s="25">
        <f t="shared" si="1058"/>
        <v>0</v>
      </c>
      <c r="W7519" s="25" t="s">
        <v>29</v>
      </c>
      <c r="X7519" s="25"/>
      <c r="Y7519" s="25" t="s">
        <v>29</v>
      </c>
      <c r="Z7519" s="25">
        <f t="shared" si="1059"/>
        <v>0</v>
      </c>
      <c r="AA7519" s="24" t="s">
        <v>29</v>
      </c>
      <c r="AB7519" s="24"/>
      <c r="AC7519" s="25" t="s">
        <v>29</v>
      </c>
      <c r="AD7519" s="25">
        <f t="shared" si="1060"/>
        <v>0</v>
      </c>
      <c r="AE7519" s="32">
        <f t="shared" si="1061"/>
        <v>2</v>
      </c>
      <c r="AF7519" s="37">
        <f t="shared" si="1054"/>
        <v>47.837807560566098</v>
      </c>
      <c r="AG7519" s="27"/>
    </row>
    <row r="7520" spans="1:33" x14ac:dyDescent="0.25">
      <c r="A7520" s="21">
        <v>2871367</v>
      </c>
      <c r="B7520" s="34">
        <v>7.9484073280669605E-5</v>
      </c>
      <c r="C7520" s="22">
        <v>8.87909106532289E-5</v>
      </c>
      <c r="D7520" s="22" t="s">
        <v>5178</v>
      </c>
      <c r="E7520" s="23">
        <v>384659.31358684303</v>
      </c>
      <c r="F7520" s="23">
        <f t="shared" si="1053"/>
        <v>30.574289069228701</v>
      </c>
      <c r="G7520" s="24" t="s">
        <v>24</v>
      </c>
      <c r="H7520" s="24">
        <v>1</v>
      </c>
      <c r="I7520" s="25" t="s">
        <v>34</v>
      </c>
      <c r="J7520" s="31">
        <f t="shared" si="1055"/>
        <v>0</v>
      </c>
      <c r="K7520" s="24" t="s">
        <v>29</v>
      </c>
      <c r="L7520" s="24"/>
      <c r="M7520" s="25" t="s">
        <v>29</v>
      </c>
      <c r="N7520" s="25">
        <f t="shared" si="1056"/>
        <v>0</v>
      </c>
      <c r="O7520" s="24" t="s">
        <v>29</v>
      </c>
      <c r="P7520" s="24"/>
      <c r="Q7520" s="25" t="s">
        <v>29</v>
      </c>
      <c r="R7520" s="25">
        <f t="shared" si="1057"/>
        <v>0</v>
      </c>
      <c r="S7520" s="24" t="s">
        <v>29</v>
      </c>
      <c r="T7520" s="24"/>
      <c r="U7520" s="25" t="s">
        <v>29</v>
      </c>
      <c r="V7520" s="25">
        <f t="shared" si="1058"/>
        <v>0</v>
      </c>
      <c r="W7520" s="25" t="s">
        <v>29</v>
      </c>
      <c r="X7520" s="25"/>
      <c r="Y7520" s="25" t="s">
        <v>29</v>
      </c>
      <c r="Z7520" s="25">
        <f t="shared" si="1059"/>
        <v>0</v>
      </c>
      <c r="AA7520" s="24" t="s">
        <v>29</v>
      </c>
      <c r="AB7520" s="24"/>
      <c r="AC7520" s="25" t="s">
        <v>29</v>
      </c>
      <c r="AD7520" s="25">
        <f t="shared" si="1060"/>
        <v>0</v>
      </c>
      <c r="AE7520" s="32">
        <f t="shared" si="1061"/>
        <v>0</v>
      </c>
      <c r="AF7520" s="37">
        <f t="shared" si="1054"/>
        <v>30.574289069228701</v>
      </c>
      <c r="AG7520" s="27"/>
    </row>
    <row r="7521" spans="1:33" x14ac:dyDescent="0.25">
      <c r="A7521" s="21">
        <v>2871374</v>
      </c>
      <c r="B7521" s="34">
        <v>9.2010356385632101E-5</v>
      </c>
      <c r="C7521" s="22">
        <v>1.02950054103327E-4</v>
      </c>
      <c r="D7521" s="22" t="s">
        <v>3119</v>
      </c>
      <c r="E7521" s="23">
        <v>7438883.7724720901</v>
      </c>
      <c r="F7521" s="23">
        <f t="shared" si="1053"/>
        <v>684.4543470164524</v>
      </c>
      <c r="G7521" s="24" t="s">
        <v>24</v>
      </c>
      <c r="H7521" s="24">
        <v>1</v>
      </c>
      <c r="I7521" s="25" t="s">
        <v>38</v>
      </c>
      <c r="J7521" s="31">
        <f t="shared" si="1055"/>
        <v>0</v>
      </c>
      <c r="K7521" s="24" t="s">
        <v>29</v>
      </c>
      <c r="L7521" s="24"/>
      <c r="M7521" s="25" t="s">
        <v>29</v>
      </c>
      <c r="N7521" s="25">
        <f t="shared" si="1056"/>
        <v>0</v>
      </c>
      <c r="O7521" s="24" t="s">
        <v>29</v>
      </c>
      <c r="P7521" s="24"/>
      <c r="Q7521" s="25" t="s">
        <v>29</v>
      </c>
      <c r="R7521" s="25">
        <f t="shared" si="1057"/>
        <v>0</v>
      </c>
      <c r="S7521" s="24" t="s">
        <v>29</v>
      </c>
      <c r="T7521" s="24"/>
      <c r="U7521" s="25" t="s">
        <v>29</v>
      </c>
      <c r="V7521" s="25">
        <f t="shared" si="1058"/>
        <v>0</v>
      </c>
      <c r="W7521" s="25" t="s">
        <v>29</v>
      </c>
      <c r="X7521" s="25"/>
      <c r="Y7521" s="25" t="s">
        <v>29</v>
      </c>
      <c r="Z7521" s="25">
        <f t="shared" si="1059"/>
        <v>0</v>
      </c>
      <c r="AA7521" s="24" t="s">
        <v>29</v>
      </c>
      <c r="AB7521" s="24"/>
      <c r="AC7521" s="25" t="s">
        <v>29</v>
      </c>
      <c r="AD7521" s="25">
        <f t="shared" si="1060"/>
        <v>0</v>
      </c>
      <c r="AE7521" s="32">
        <f t="shared" si="1061"/>
        <v>0</v>
      </c>
      <c r="AF7521" s="37">
        <f t="shared" si="1054"/>
        <v>684.4543470164524</v>
      </c>
      <c r="AG7521" s="27"/>
    </row>
    <row r="7522" spans="1:33" x14ac:dyDescent="0.25">
      <c r="A7522" s="21">
        <v>2871375</v>
      </c>
      <c r="B7522" s="34">
        <v>5.1143472957038402E-7</v>
      </c>
      <c r="C7522" s="22">
        <v>5.1483809610696496E-7</v>
      </c>
      <c r="D7522" s="22" t="s">
        <v>1338</v>
      </c>
      <c r="E7522" s="23">
        <v>133241686.376563</v>
      </c>
      <c r="F7522" s="23">
        <f t="shared" si="1053"/>
        <v>68.144425839499419</v>
      </c>
      <c r="G7522" s="24" t="s">
        <v>24</v>
      </c>
      <c r="H7522" s="24">
        <v>4</v>
      </c>
      <c r="I7522" s="25" t="s">
        <v>34</v>
      </c>
      <c r="J7522" s="31">
        <f t="shared" si="1055"/>
        <v>0</v>
      </c>
      <c r="K7522" s="24" t="s">
        <v>24</v>
      </c>
      <c r="L7522" s="24">
        <v>4</v>
      </c>
      <c r="M7522" s="25" t="s">
        <v>37</v>
      </c>
      <c r="N7522" s="25">
        <f t="shared" si="1056"/>
        <v>4</v>
      </c>
      <c r="O7522" s="24" t="s">
        <v>29</v>
      </c>
      <c r="P7522" s="24"/>
      <c r="Q7522" s="25" t="s">
        <v>29</v>
      </c>
      <c r="R7522" s="25">
        <f t="shared" si="1057"/>
        <v>0</v>
      </c>
      <c r="S7522" s="24" t="s">
        <v>29</v>
      </c>
      <c r="T7522" s="24"/>
      <c r="U7522" s="25" t="s">
        <v>29</v>
      </c>
      <c r="V7522" s="25">
        <f t="shared" si="1058"/>
        <v>0</v>
      </c>
      <c r="W7522" s="25" t="s">
        <v>29</v>
      </c>
      <c r="X7522" s="25"/>
      <c r="Y7522" s="25" t="s">
        <v>29</v>
      </c>
      <c r="Z7522" s="25">
        <f t="shared" si="1059"/>
        <v>0</v>
      </c>
      <c r="AA7522" s="24" t="s">
        <v>29</v>
      </c>
      <c r="AB7522" s="24"/>
      <c r="AC7522" s="25" t="s">
        <v>29</v>
      </c>
      <c r="AD7522" s="25">
        <f t="shared" si="1060"/>
        <v>0</v>
      </c>
      <c r="AE7522" s="32">
        <f t="shared" si="1061"/>
        <v>4</v>
      </c>
      <c r="AF7522" s="37">
        <f t="shared" si="1054"/>
        <v>68.144425839499419</v>
      </c>
      <c r="AG7522" s="27"/>
    </row>
    <row r="7523" spans="1:33" x14ac:dyDescent="0.25">
      <c r="A7523" s="21">
        <v>2871381</v>
      </c>
      <c r="B7523" s="34">
        <v>5.43350074374123E-5</v>
      </c>
      <c r="C7523" s="22">
        <v>5.38933228272212E-5</v>
      </c>
      <c r="D7523" s="22" t="s">
        <v>648</v>
      </c>
      <c r="E7523" s="23">
        <v>180675991.84897101</v>
      </c>
      <c r="F7523" s="23">
        <f t="shared" si="1053"/>
        <v>9817.0313608756842</v>
      </c>
      <c r="G7523" s="24" t="s">
        <v>24</v>
      </c>
      <c r="H7523" s="24">
        <v>4</v>
      </c>
      <c r="I7523" s="25" t="s">
        <v>66</v>
      </c>
      <c r="J7523" s="31">
        <f t="shared" si="1055"/>
        <v>4</v>
      </c>
      <c r="K7523" s="24" t="s">
        <v>29</v>
      </c>
      <c r="L7523" s="24"/>
      <c r="M7523" s="25" t="s">
        <v>29</v>
      </c>
      <c r="N7523" s="25">
        <f t="shared" si="1056"/>
        <v>0</v>
      </c>
      <c r="O7523" s="24" t="s">
        <v>29</v>
      </c>
      <c r="P7523" s="24"/>
      <c r="Q7523" s="25" t="s">
        <v>29</v>
      </c>
      <c r="R7523" s="25">
        <f t="shared" si="1057"/>
        <v>0</v>
      </c>
      <c r="S7523" s="24" t="s">
        <v>29</v>
      </c>
      <c r="T7523" s="24"/>
      <c r="U7523" s="25" t="s">
        <v>29</v>
      </c>
      <c r="V7523" s="25">
        <f t="shared" si="1058"/>
        <v>0</v>
      </c>
      <c r="W7523" s="25" t="s">
        <v>29</v>
      </c>
      <c r="X7523" s="25"/>
      <c r="Y7523" s="25" t="s">
        <v>29</v>
      </c>
      <c r="Z7523" s="25">
        <f t="shared" si="1059"/>
        <v>0</v>
      </c>
      <c r="AA7523" s="24" t="s">
        <v>29</v>
      </c>
      <c r="AB7523" s="24"/>
      <c r="AC7523" s="25" t="s">
        <v>29</v>
      </c>
      <c r="AD7523" s="25">
        <f t="shared" si="1060"/>
        <v>0</v>
      </c>
      <c r="AE7523" s="32">
        <f t="shared" si="1061"/>
        <v>4</v>
      </c>
      <c r="AF7523" s="37">
        <f t="shared" si="1054"/>
        <v>9817.0313608756842</v>
      </c>
      <c r="AG7523" s="27"/>
    </row>
    <row r="7524" spans="1:33" x14ac:dyDescent="0.25">
      <c r="A7524" s="21">
        <v>2871387</v>
      </c>
      <c r="B7524" s="34">
        <v>1.79251761651249E-6</v>
      </c>
      <c r="C7524" s="22">
        <v>1.9433049713176501E-6</v>
      </c>
      <c r="D7524" s="22" t="s">
        <v>569</v>
      </c>
      <c r="E7524" s="23">
        <v>3163093638.1686902</v>
      </c>
      <c r="F7524" s="23">
        <f t="shared" si="1053"/>
        <v>5669.9010690959612</v>
      </c>
      <c r="G7524" s="24" t="s">
        <v>24</v>
      </c>
      <c r="H7524" s="24">
        <v>4</v>
      </c>
      <c r="I7524" s="25" t="s">
        <v>33</v>
      </c>
      <c r="J7524" s="31">
        <f t="shared" si="1055"/>
        <v>0</v>
      </c>
      <c r="K7524" s="24" t="s">
        <v>24</v>
      </c>
      <c r="L7524" s="24">
        <v>5</v>
      </c>
      <c r="M7524" s="25" t="s">
        <v>41</v>
      </c>
      <c r="N7524" s="25">
        <f t="shared" si="1056"/>
        <v>5</v>
      </c>
      <c r="O7524" s="24" t="s">
        <v>29</v>
      </c>
      <c r="P7524" s="24"/>
      <c r="Q7524" s="25" t="s">
        <v>29</v>
      </c>
      <c r="R7524" s="25">
        <f t="shared" si="1057"/>
        <v>0</v>
      </c>
      <c r="S7524" s="24" t="s">
        <v>29</v>
      </c>
      <c r="T7524" s="24"/>
      <c r="U7524" s="25" t="s">
        <v>29</v>
      </c>
      <c r="V7524" s="25">
        <f t="shared" si="1058"/>
        <v>0</v>
      </c>
      <c r="W7524" s="25" t="s">
        <v>29</v>
      </c>
      <c r="X7524" s="25"/>
      <c r="Y7524" s="25" t="s">
        <v>29</v>
      </c>
      <c r="Z7524" s="25">
        <f t="shared" si="1059"/>
        <v>0</v>
      </c>
      <c r="AA7524" s="24" t="s">
        <v>29</v>
      </c>
      <c r="AB7524" s="24"/>
      <c r="AC7524" s="25" t="s">
        <v>29</v>
      </c>
      <c r="AD7524" s="25">
        <f t="shared" si="1060"/>
        <v>0</v>
      </c>
      <c r="AE7524" s="32">
        <f t="shared" si="1061"/>
        <v>5</v>
      </c>
      <c r="AF7524" s="37">
        <f t="shared" si="1054"/>
        <v>5669.9010690959612</v>
      </c>
      <c r="AG7524" s="27"/>
    </row>
    <row r="7525" spans="1:33" x14ac:dyDescent="0.25">
      <c r="A7525" s="21">
        <v>2871389</v>
      </c>
      <c r="B7525" s="34">
        <v>1.08998991596638E-6</v>
      </c>
      <c r="C7525" s="22">
        <v>1.1625256356783201E-6</v>
      </c>
      <c r="D7525" s="22" t="s">
        <v>3019</v>
      </c>
      <c r="E7525" s="23">
        <v>40331490.9199875</v>
      </c>
      <c r="F7525" s="23">
        <f t="shared" si="1053"/>
        <v>43.960918398675993</v>
      </c>
      <c r="G7525" s="24" t="s">
        <v>26</v>
      </c>
      <c r="H7525" s="24">
        <v>0</v>
      </c>
      <c r="I7525" s="25" t="s">
        <v>41</v>
      </c>
      <c r="J7525" s="31">
        <f t="shared" si="1055"/>
        <v>0</v>
      </c>
      <c r="K7525" s="24" t="s">
        <v>29</v>
      </c>
      <c r="L7525" s="24"/>
      <c r="M7525" s="25" t="s">
        <v>29</v>
      </c>
      <c r="N7525" s="25">
        <f t="shared" si="1056"/>
        <v>0</v>
      </c>
      <c r="O7525" s="24" t="s">
        <v>29</v>
      </c>
      <c r="P7525" s="24"/>
      <c r="Q7525" s="25" t="s">
        <v>29</v>
      </c>
      <c r="R7525" s="25">
        <f t="shared" si="1057"/>
        <v>0</v>
      </c>
      <c r="S7525" s="24" t="s">
        <v>29</v>
      </c>
      <c r="T7525" s="24"/>
      <c r="U7525" s="25" t="s">
        <v>29</v>
      </c>
      <c r="V7525" s="25">
        <f t="shared" si="1058"/>
        <v>0</v>
      </c>
      <c r="W7525" s="25" t="s">
        <v>29</v>
      </c>
      <c r="X7525" s="25"/>
      <c r="Y7525" s="25" t="s">
        <v>29</v>
      </c>
      <c r="Z7525" s="25">
        <f t="shared" si="1059"/>
        <v>0</v>
      </c>
      <c r="AA7525" s="24" t="s">
        <v>29</v>
      </c>
      <c r="AB7525" s="24"/>
      <c r="AC7525" s="25" t="s">
        <v>29</v>
      </c>
      <c r="AD7525" s="25">
        <f t="shared" si="1060"/>
        <v>0</v>
      </c>
      <c r="AE7525" s="32">
        <f t="shared" si="1061"/>
        <v>0</v>
      </c>
      <c r="AF7525" s="37">
        <f t="shared" si="1054"/>
        <v>43.960918398675993</v>
      </c>
      <c r="AG7525" s="27"/>
    </row>
    <row r="7526" spans="1:33" x14ac:dyDescent="0.25">
      <c r="A7526" s="21">
        <v>2871390</v>
      </c>
      <c r="B7526" s="34">
        <v>3.2844248324210301E-6</v>
      </c>
      <c r="C7526" s="22">
        <v>3.7209452689948001E-6</v>
      </c>
      <c r="D7526" s="22" t="s">
        <v>1861</v>
      </c>
      <c r="E7526" s="23">
        <v>195599300.73860401</v>
      </c>
      <c r="F7526" s="23">
        <f t="shared" si="1053"/>
        <v>642.43120055006011</v>
      </c>
      <c r="G7526" s="24" t="s">
        <v>24</v>
      </c>
      <c r="H7526" s="24">
        <v>1</v>
      </c>
      <c r="I7526" s="25" t="s">
        <v>36</v>
      </c>
      <c r="J7526" s="31">
        <f t="shared" si="1055"/>
        <v>1</v>
      </c>
      <c r="K7526" s="24" t="s">
        <v>29</v>
      </c>
      <c r="L7526" s="24"/>
      <c r="M7526" s="25" t="s">
        <v>29</v>
      </c>
      <c r="N7526" s="25">
        <f t="shared" si="1056"/>
        <v>0</v>
      </c>
      <c r="O7526" s="24" t="s">
        <v>29</v>
      </c>
      <c r="P7526" s="24"/>
      <c r="Q7526" s="25" t="s">
        <v>29</v>
      </c>
      <c r="R7526" s="25">
        <f t="shared" si="1057"/>
        <v>0</v>
      </c>
      <c r="S7526" s="24" t="s">
        <v>29</v>
      </c>
      <c r="T7526" s="24"/>
      <c r="U7526" s="25" t="s">
        <v>29</v>
      </c>
      <c r="V7526" s="25">
        <f t="shared" si="1058"/>
        <v>0</v>
      </c>
      <c r="W7526" s="25" t="s">
        <v>29</v>
      </c>
      <c r="X7526" s="25"/>
      <c r="Y7526" s="25" t="s">
        <v>29</v>
      </c>
      <c r="Z7526" s="25">
        <f t="shared" si="1059"/>
        <v>0</v>
      </c>
      <c r="AA7526" s="24" t="s">
        <v>29</v>
      </c>
      <c r="AB7526" s="24"/>
      <c r="AC7526" s="25" t="s">
        <v>29</v>
      </c>
      <c r="AD7526" s="25">
        <f t="shared" si="1060"/>
        <v>0</v>
      </c>
      <c r="AE7526" s="32">
        <f t="shared" si="1061"/>
        <v>1</v>
      </c>
      <c r="AF7526" s="37">
        <f t="shared" si="1054"/>
        <v>642.43120055006011</v>
      </c>
      <c r="AG7526" s="27"/>
    </row>
    <row r="7527" spans="1:33" x14ac:dyDescent="0.25">
      <c r="A7527" s="21">
        <v>2871394</v>
      </c>
      <c r="B7527" s="34">
        <v>5.7734929907816202E-5</v>
      </c>
      <c r="C7527" s="22">
        <v>5.3055954210474801E-5</v>
      </c>
      <c r="D7527" s="22" t="s">
        <v>2783</v>
      </c>
      <c r="E7527" s="23">
        <v>215421328.14818701</v>
      </c>
      <c r="F7527" s="23">
        <f t="shared" si="1053"/>
        <v>12437.335281284251</v>
      </c>
      <c r="G7527" s="24" t="s">
        <v>24</v>
      </c>
      <c r="H7527" s="24">
        <v>3</v>
      </c>
      <c r="I7527" s="25" t="s">
        <v>31</v>
      </c>
      <c r="J7527" s="31">
        <f t="shared" si="1055"/>
        <v>3</v>
      </c>
      <c r="K7527" s="24" t="s">
        <v>29</v>
      </c>
      <c r="L7527" s="24"/>
      <c r="M7527" s="25" t="s">
        <v>29</v>
      </c>
      <c r="N7527" s="25">
        <f t="shared" si="1056"/>
        <v>0</v>
      </c>
      <c r="O7527" s="24" t="s">
        <v>29</v>
      </c>
      <c r="P7527" s="24"/>
      <c r="Q7527" s="25" t="s">
        <v>29</v>
      </c>
      <c r="R7527" s="25">
        <f t="shared" si="1057"/>
        <v>0</v>
      </c>
      <c r="S7527" s="24" t="s">
        <v>29</v>
      </c>
      <c r="T7527" s="24"/>
      <c r="U7527" s="25" t="s">
        <v>29</v>
      </c>
      <c r="V7527" s="25">
        <f t="shared" si="1058"/>
        <v>0</v>
      </c>
      <c r="W7527" s="25" t="s">
        <v>29</v>
      </c>
      <c r="X7527" s="25"/>
      <c r="Y7527" s="25" t="s">
        <v>29</v>
      </c>
      <c r="Z7527" s="25">
        <f t="shared" si="1059"/>
        <v>0</v>
      </c>
      <c r="AA7527" s="24" t="s">
        <v>29</v>
      </c>
      <c r="AB7527" s="24"/>
      <c r="AC7527" s="25" t="s">
        <v>29</v>
      </c>
      <c r="AD7527" s="25">
        <f t="shared" si="1060"/>
        <v>0</v>
      </c>
      <c r="AE7527" s="32">
        <f t="shared" si="1061"/>
        <v>3</v>
      </c>
      <c r="AF7527" s="37">
        <f t="shared" si="1054"/>
        <v>12437.335281284251</v>
      </c>
      <c r="AG7527" s="27"/>
    </row>
    <row r="7528" spans="1:33" x14ac:dyDescent="0.25">
      <c r="A7528" s="21">
        <v>2871396</v>
      </c>
      <c r="B7528" s="34">
        <v>5.39744681087158E-5</v>
      </c>
      <c r="C7528" s="22">
        <v>4.9107842581957699E-5</v>
      </c>
      <c r="D7528" s="22" t="s">
        <v>487</v>
      </c>
      <c r="E7528" s="23">
        <v>3657077847.3429298</v>
      </c>
      <c r="F7528" s="23">
        <f t="shared" si="1053"/>
        <v>197388.83164250199</v>
      </c>
      <c r="G7528" s="24" t="s">
        <v>24</v>
      </c>
      <c r="H7528" s="24">
        <v>2</v>
      </c>
      <c r="I7528" s="25" t="s">
        <v>34</v>
      </c>
      <c r="J7528" s="31">
        <f t="shared" si="1055"/>
        <v>0</v>
      </c>
      <c r="K7528" s="24" t="s">
        <v>24</v>
      </c>
      <c r="L7528" s="24">
        <v>4</v>
      </c>
      <c r="M7528" s="25" t="s">
        <v>62</v>
      </c>
      <c r="N7528" s="25">
        <f t="shared" si="1056"/>
        <v>4</v>
      </c>
      <c r="O7528" s="24" t="s">
        <v>29</v>
      </c>
      <c r="P7528" s="24"/>
      <c r="Q7528" s="25" t="s">
        <v>29</v>
      </c>
      <c r="R7528" s="25">
        <f t="shared" si="1057"/>
        <v>0</v>
      </c>
      <c r="S7528" s="24" t="s">
        <v>29</v>
      </c>
      <c r="T7528" s="24"/>
      <c r="U7528" s="25" t="s">
        <v>29</v>
      </c>
      <c r="V7528" s="25">
        <f t="shared" si="1058"/>
        <v>0</v>
      </c>
      <c r="W7528" s="25" t="s">
        <v>29</v>
      </c>
      <c r="X7528" s="25"/>
      <c r="Y7528" s="25" t="s">
        <v>29</v>
      </c>
      <c r="Z7528" s="25">
        <f t="shared" si="1059"/>
        <v>0</v>
      </c>
      <c r="AA7528" s="24" t="s">
        <v>29</v>
      </c>
      <c r="AB7528" s="24"/>
      <c r="AC7528" s="25" t="s">
        <v>29</v>
      </c>
      <c r="AD7528" s="25">
        <f t="shared" si="1060"/>
        <v>0</v>
      </c>
      <c r="AE7528" s="32">
        <f t="shared" si="1061"/>
        <v>4</v>
      </c>
      <c r="AF7528" s="37">
        <f t="shared" si="1054"/>
        <v>197388.83164250199</v>
      </c>
      <c r="AG7528" s="27"/>
    </row>
    <row r="7529" spans="1:33" x14ac:dyDescent="0.25">
      <c r="A7529" s="21">
        <v>2871398</v>
      </c>
      <c r="B7529" s="34">
        <v>1.51602964343056E-5</v>
      </c>
      <c r="C7529" s="22">
        <v>1.68505067802403E-5</v>
      </c>
      <c r="D7529" s="22" t="s">
        <v>4653</v>
      </c>
      <c r="E7529" s="23">
        <v>4266275.5504697198</v>
      </c>
      <c r="F7529" s="23">
        <f t="shared" si="1053"/>
        <v>64.678002015551257</v>
      </c>
      <c r="G7529" s="24" t="s">
        <v>24</v>
      </c>
      <c r="H7529" s="24">
        <v>2</v>
      </c>
      <c r="I7529" s="25" t="s">
        <v>67</v>
      </c>
      <c r="J7529" s="31">
        <f t="shared" si="1055"/>
        <v>0</v>
      </c>
      <c r="K7529" s="24" t="s">
        <v>29</v>
      </c>
      <c r="L7529" s="24"/>
      <c r="M7529" s="25" t="s">
        <v>29</v>
      </c>
      <c r="N7529" s="25">
        <f t="shared" si="1056"/>
        <v>0</v>
      </c>
      <c r="O7529" s="24" t="s">
        <v>29</v>
      </c>
      <c r="P7529" s="24"/>
      <c r="Q7529" s="25" t="s">
        <v>29</v>
      </c>
      <c r="R7529" s="25">
        <f t="shared" si="1057"/>
        <v>0</v>
      </c>
      <c r="S7529" s="24" t="s">
        <v>29</v>
      </c>
      <c r="T7529" s="24"/>
      <c r="U7529" s="25" t="s">
        <v>29</v>
      </c>
      <c r="V7529" s="25">
        <f t="shared" si="1058"/>
        <v>0</v>
      </c>
      <c r="W7529" s="25" t="s">
        <v>29</v>
      </c>
      <c r="X7529" s="25"/>
      <c r="Y7529" s="25" t="s">
        <v>29</v>
      </c>
      <c r="Z7529" s="25">
        <f t="shared" si="1059"/>
        <v>0</v>
      </c>
      <c r="AA7529" s="24" t="s">
        <v>29</v>
      </c>
      <c r="AB7529" s="24"/>
      <c r="AC7529" s="25" t="s">
        <v>29</v>
      </c>
      <c r="AD7529" s="25">
        <f t="shared" si="1060"/>
        <v>0</v>
      </c>
      <c r="AE7529" s="32">
        <f t="shared" si="1061"/>
        <v>0</v>
      </c>
      <c r="AF7529" s="37">
        <f t="shared" si="1054"/>
        <v>64.678002015551257</v>
      </c>
      <c r="AG7529" s="27"/>
    </row>
    <row r="7530" spans="1:33" x14ac:dyDescent="0.25">
      <c r="A7530" s="21">
        <v>2871401</v>
      </c>
      <c r="B7530" s="34">
        <v>1.5315993663970599E-6</v>
      </c>
      <c r="C7530" s="22">
        <v>1.4791522003884701E-6</v>
      </c>
      <c r="D7530" s="22" t="s">
        <v>2397</v>
      </c>
      <c r="E7530" s="23">
        <v>345722836.126118</v>
      </c>
      <c r="F7530" s="23">
        <f t="shared" si="1053"/>
        <v>529.50887675975696</v>
      </c>
      <c r="G7530" s="24" t="s">
        <v>24</v>
      </c>
      <c r="H7530" s="24">
        <v>4</v>
      </c>
      <c r="I7530" s="25" t="s">
        <v>33</v>
      </c>
      <c r="J7530" s="31">
        <f t="shared" si="1055"/>
        <v>0</v>
      </c>
      <c r="K7530" s="24" t="s">
        <v>24</v>
      </c>
      <c r="L7530" s="24">
        <v>4</v>
      </c>
      <c r="M7530" s="25" t="s">
        <v>44</v>
      </c>
      <c r="N7530" s="25">
        <f t="shared" si="1056"/>
        <v>4</v>
      </c>
      <c r="O7530" s="24" t="s">
        <v>29</v>
      </c>
      <c r="P7530" s="24"/>
      <c r="Q7530" s="25" t="s">
        <v>29</v>
      </c>
      <c r="R7530" s="25">
        <f t="shared" si="1057"/>
        <v>0</v>
      </c>
      <c r="S7530" s="24" t="s">
        <v>29</v>
      </c>
      <c r="T7530" s="24"/>
      <c r="U7530" s="25" t="s">
        <v>29</v>
      </c>
      <c r="V7530" s="25">
        <f t="shared" si="1058"/>
        <v>0</v>
      </c>
      <c r="W7530" s="25" t="s">
        <v>29</v>
      </c>
      <c r="X7530" s="25"/>
      <c r="Y7530" s="25" t="s">
        <v>29</v>
      </c>
      <c r="Z7530" s="25">
        <f t="shared" si="1059"/>
        <v>0</v>
      </c>
      <c r="AA7530" s="24" t="s">
        <v>29</v>
      </c>
      <c r="AB7530" s="24"/>
      <c r="AC7530" s="25" t="s">
        <v>29</v>
      </c>
      <c r="AD7530" s="25">
        <f t="shared" si="1060"/>
        <v>0</v>
      </c>
      <c r="AE7530" s="32">
        <f t="shared" si="1061"/>
        <v>4</v>
      </c>
      <c r="AF7530" s="37">
        <f t="shared" si="1054"/>
        <v>529.50887675975696</v>
      </c>
      <c r="AG7530" s="27"/>
    </row>
    <row r="7531" spans="1:33" x14ac:dyDescent="0.25">
      <c r="A7531" s="21">
        <v>2871403</v>
      </c>
      <c r="B7531" s="34">
        <v>2.37671467828744E-5</v>
      </c>
      <c r="C7531" s="22">
        <v>2.5553052735024298E-5</v>
      </c>
      <c r="D7531" s="22" t="s">
        <v>2294</v>
      </c>
      <c r="E7531" s="23">
        <v>198137844.91933399</v>
      </c>
      <c r="F7531" s="23">
        <f t="shared" si="1053"/>
        <v>4709.1712434402161</v>
      </c>
      <c r="G7531" s="24" t="s">
        <v>24</v>
      </c>
      <c r="H7531" s="24">
        <v>1</v>
      </c>
      <c r="I7531" s="25" t="s">
        <v>36</v>
      </c>
      <c r="J7531" s="31">
        <f t="shared" si="1055"/>
        <v>1</v>
      </c>
      <c r="K7531" s="24" t="s">
        <v>29</v>
      </c>
      <c r="L7531" s="24"/>
      <c r="M7531" s="25" t="s">
        <v>29</v>
      </c>
      <c r="N7531" s="25">
        <f t="shared" si="1056"/>
        <v>0</v>
      </c>
      <c r="O7531" s="24" t="s">
        <v>29</v>
      </c>
      <c r="P7531" s="24"/>
      <c r="Q7531" s="25" t="s">
        <v>29</v>
      </c>
      <c r="R7531" s="25">
        <f t="shared" si="1057"/>
        <v>0</v>
      </c>
      <c r="S7531" s="24" t="s">
        <v>29</v>
      </c>
      <c r="T7531" s="24"/>
      <c r="U7531" s="25" t="s">
        <v>29</v>
      </c>
      <c r="V7531" s="25">
        <f t="shared" si="1058"/>
        <v>0</v>
      </c>
      <c r="W7531" s="25" t="s">
        <v>29</v>
      </c>
      <c r="X7531" s="25"/>
      <c r="Y7531" s="25" t="s">
        <v>29</v>
      </c>
      <c r="Z7531" s="25">
        <f t="shared" si="1059"/>
        <v>0</v>
      </c>
      <c r="AA7531" s="24" t="s">
        <v>29</v>
      </c>
      <c r="AB7531" s="24"/>
      <c r="AC7531" s="25" t="s">
        <v>29</v>
      </c>
      <c r="AD7531" s="25">
        <f t="shared" si="1060"/>
        <v>0</v>
      </c>
      <c r="AE7531" s="32">
        <f t="shared" si="1061"/>
        <v>1</v>
      </c>
      <c r="AF7531" s="37">
        <f t="shared" si="1054"/>
        <v>4709.1712434402161</v>
      </c>
      <c r="AG7531" s="27"/>
    </row>
    <row r="7532" spans="1:33" x14ac:dyDescent="0.25">
      <c r="A7532" s="21">
        <v>2871405</v>
      </c>
      <c r="B7532" s="34">
        <v>1.7995321027223701E-6</v>
      </c>
      <c r="C7532" s="22">
        <v>2.1270005402463701E-6</v>
      </c>
      <c r="D7532" s="22" t="s">
        <v>2255</v>
      </c>
      <c r="E7532" s="23">
        <v>413800489.837277</v>
      </c>
      <c r="F7532" s="23">
        <f t="shared" si="1053"/>
        <v>744.6472655844218</v>
      </c>
      <c r="G7532" s="24" t="s">
        <v>24</v>
      </c>
      <c r="H7532" s="24">
        <v>3</v>
      </c>
      <c r="I7532" s="25" t="s">
        <v>51</v>
      </c>
      <c r="J7532" s="31">
        <f t="shared" si="1055"/>
        <v>0</v>
      </c>
      <c r="K7532" s="24" t="s">
        <v>24</v>
      </c>
      <c r="L7532" s="24">
        <v>4</v>
      </c>
      <c r="M7532" s="25" t="s">
        <v>38</v>
      </c>
      <c r="N7532" s="25">
        <f t="shared" si="1056"/>
        <v>0</v>
      </c>
      <c r="O7532" s="24" t="s">
        <v>29</v>
      </c>
      <c r="P7532" s="24"/>
      <c r="Q7532" s="25" t="s">
        <v>29</v>
      </c>
      <c r="R7532" s="25">
        <f t="shared" si="1057"/>
        <v>0</v>
      </c>
      <c r="S7532" s="24" t="s">
        <v>29</v>
      </c>
      <c r="T7532" s="24"/>
      <c r="U7532" s="25" t="s">
        <v>29</v>
      </c>
      <c r="V7532" s="25">
        <f t="shared" si="1058"/>
        <v>0</v>
      </c>
      <c r="W7532" s="25" t="s">
        <v>29</v>
      </c>
      <c r="X7532" s="25"/>
      <c r="Y7532" s="25" t="s">
        <v>29</v>
      </c>
      <c r="Z7532" s="25">
        <f t="shared" si="1059"/>
        <v>0</v>
      </c>
      <c r="AA7532" s="24" t="s">
        <v>29</v>
      </c>
      <c r="AB7532" s="24"/>
      <c r="AC7532" s="25" t="s">
        <v>29</v>
      </c>
      <c r="AD7532" s="25">
        <f t="shared" si="1060"/>
        <v>0</v>
      </c>
      <c r="AE7532" s="32">
        <f t="shared" si="1061"/>
        <v>0</v>
      </c>
      <c r="AF7532" s="37">
        <f t="shared" si="1054"/>
        <v>744.6472655844218</v>
      </c>
      <c r="AG7532" s="27"/>
    </row>
    <row r="7533" spans="1:33" x14ac:dyDescent="0.25">
      <c r="A7533" s="21">
        <v>2871406</v>
      </c>
      <c r="B7533" s="34">
        <v>3.2096764436248801E-6</v>
      </c>
      <c r="C7533" s="22">
        <v>3.83469778556204E-6</v>
      </c>
      <c r="D7533" s="22" t="s">
        <v>5354</v>
      </c>
      <c r="E7533" s="23">
        <v>49149.108183657001</v>
      </c>
      <c r="F7533" s="23">
        <f t="shared" si="1053"/>
        <v>0.15775273476225468</v>
      </c>
      <c r="G7533" s="24" t="s">
        <v>24</v>
      </c>
      <c r="H7533" s="24">
        <v>5</v>
      </c>
      <c r="I7533" s="25" t="s">
        <v>49</v>
      </c>
      <c r="J7533" s="31">
        <f t="shared" si="1055"/>
        <v>0</v>
      </c>
      <c r="K7533" s="24" t="s">
        <v>29</v>
      </c>
      <c r="L7533" s="24"/>
      <c r="M7533" s="25" t="s">
        <v>29</v>
      </c>
      <c r="N7533" s="25">
        <f t="shared" si="1056"/>
        <v>0</v>
      </c>
      <c r="O7533" s="24" t="s">
        <v>29</v>
      </c>
      <c r="P7533" s="24"/>
      <c r="Q7533" s="25" t="s">
        <v>29</v>
      </c>
      <c r="R7533" s="25">
        <f t="shared" si="1057"/>
        <v>0</v>
      </c>
      <c r="S7533" s="24" t="s">
        <v>29</v>
      </c>
      <c r="T7533" s="24"/>
      <c r="U7533" s="25" t="s">
        <v>29</v>
      </c>
      <c r="V7533" s="25">
        <f t="shared" si="1058"/>
        <v>0</v>
      </c>
      <c r="W7533" s="25" t="s">
        <v>29</v>
      </c>
      <c r="X7533" s="25"/>
      <c r="Y7533" s="25" t="s">
        <v>29</v>
      </c>
      <c r="Z7533" s="25">
        <f t="shared" si="1059"/>
        <v>0</v>
      </c>
      <c r="AA7533" s="24" t="s">
        <v>29</v>
      </c>
      <c r="AB7533" s="24"/>
      <c r="AC7533" s="25" t="s">
        <v>29</v>
      </c>
      <c r="AD7533" s="25">
        <f t="shared" si="1060"/>
        <v>0</v>
      </c>
      <c r="AE7533" s="32">
        <f t="shared" si="1061"/>
        <v>0</v>
      </c>
      <c r="AF7533" s="37">
        <f t="shared" si="1054"/>
        <v>0.15775273476225468</v>
      </c>
      <c r="AG7533" s="27"/>
    </row>
    <row r="7534" spans="1:33" x14ac:dyDescent="0.25">
      <c r="A7534" s="21">
        <v>2871418</v>
      </c>
      <c r="B7534" s="34">
        <v>1.1031161441737E-6</v>
      </c>
      <c r="C7534" s="22">
        <v>8.89452853899335E-7</v>
      </c>
      <c r="D7534" s="22" t="s">
        <v>1284</v>
      </c>
      <c r="E7534" s="23">
        <v>1194414292.51805</v>
      </c>
      <c r="F7534" s="23">
        <f t="shared" si="1053"/>
        <v>1317.5776889084691</v>
      </c>
      <c r="G7534" s="24" t="s">
        <v>26</v>
      </c>
      <c r="H7534" s="24">
        <v>2</v>
      </c>
      <c r="I7534" s="25" t="s">
        <v>50</v>
      </c>
      <c r="J7534" s="31">
        <f t="shared" si="1055"/>
        <v>0</v>
      </c>
      <c r="K7534" s="24" t="s">
        <v>24</v>
      </c>
      <c r="L7534" s="24">
        <v>5</v>
      </c>
      <c r="M7534" s="25" t="s">
        <v>50</v>
      </c>
      <c r="N7534" s="25">
        <f t="shared" si="1056"/>
        <v>0</v>
      </c>
      <c r="O7534" s="24" t="s">
        <v>26</v>
      </c>
      <c r="P7534" s="24">
        <v>1</v>
      </c>
      <c r="Q7534" s="25" t="s">
        <v>35</v>
      </c>
      <c r="R7534" s="25">
        <f t="shared" si="1057"/>
        <v>0</v>
      </c>
      <c r="S7534" s="24" t="s">
        <v>24</v>
      </c>
      <c r="T7534" s="24">
        <v>4</v>
      </c>
      <c r="U7534" s="25" t="s">
        <v>36</v>
      </c>
      <c r="V7534" s="25">
        <f t="shared" si="1058"/>
        <v>4</v>
      </c>
      <c r="W7534" s="25" t="s">
        <v>29</v>
      </c>
      <c r="X7534" s="25"/>
      <c r="Y7534" s="25" t="s">
        <v>29</v>
      </c>
      <c r="Z7534" s="25">
        <f t="shared" si="1059"/>
        <v>0</v>
      </c>
      <c r="AA7534" s="24" t="s">
        <v>29</v>
      </c>
      <c r="AB7534" s="24"/>
      <c r="AC7534" s="25" t="s">
        <v>29</v>
      </c>
      <c r="AD7534" s="25">
        <f t="shared" si="1060"/>
        <v>0</v>
      </c>
      <c r="AE7534" s="32">
        <f t="shared" si="1061"/>
        <v>4</v>
      </c>
      <c r="AF7534" s="37">
        <f t="shared" si="1054"/>
        <v>1317.5776889084691</v>
      </c>
      <c r="AG7534" s="27"/>
    </row>
    <row r="7535" spans="1:33" x14ac:dyDescent="0.25">
      <c r="A7535" s="21">
        <v>2871419</v>
      </c>
      <c r="B7535" s="34">
        <v>8.0570815927648006E-5</v>
      </c>
      <c r="C7535" s="22">
        <v>9.5511751208986903E-5</v>
      </c>
      <c r="D7535" s="22" t="s">
        <v>5217</v>
      </c>
      <c r="E7535" s="23">
        <v>311788.77391305298</v>
      </c>
      <c r="F7535" s="23">
        <f t="shared" si="1053"/>
        <v>25.121075911255652</v>
      </c>
      <c r="G7535" s="24" t="s">
        <v>24</v>
      </c>
      <c r="H7535" s="24">
        <v>1</v>
      </c>
      <c r="I7535" s="25" t="s">
        <v>38</v>
      </c>
      <c r="J7535" s="31">
        <f t="shared" si="1055"/>
        <v>0</v>
      </c>
      <c r="K7535" s="24" t="s">
        <v>29</v>
      </c>
      <c r="L7535" s="24"/>
      <c r="M7535" s="25" t="s">
        <v>29</v>
      </c>
      <c r="N7535" s="25">
        <f t="shared" si="1056"/>
        <v>0</v>
      </c>
      <c r="O7535" s="24" t="s">
        <v>29</v>
      </c>
      <c r="P7535" s="24"/>
      <c r="Q7535" s="25" t="s">
        <v>29</v>
      </c>
      <c r="R7535" s="25">
        <f t="shared" si="1057"/>
        <v>0</v>
      </c>
      <c r="S7535" s="24" t="s">
        <v>29</v>
      </c>
      <c r="T7535" s="24"/>
      <c r="U7535" s="25" t="s">
        <v>29</v>
      </c>
      <c r="V7535" s="25">
        <f t="shared" si="1058"/>
        <v>0</v>
      </c>
      <c r="W7535" s="25" t="s">
        <v>29</v>
      </c>
      <c r="X7535" s="25"/>
      <c r="Y7535" s="25" t="s">
        <v>29</v>
      </c>
      <c r="Z7535" s="25">
        <f t="shared" si="1059"/>
        <v>0</v>
      </c>
      <c r="AA7535" s="24" t="s">
        <v>29</v>
      </c>
      <c r="AB7535" s="24"/>
      <c r="AC7535" s="25" t="s">
        <v>29</v>
      </c>
      <c r="AD7535" s="25">
        <f t="shared" si="1060"/>
        <v>0</v>
      </c>
      <c r="AE7535" s="32">
        <f t="shared" si="1061"/>
        <v>0</v>
      </c>
      <c r="AF7535" s="37">
        <f t="shared" si="1054"/>
        <v>25.121075911255652</v>
      </c>
      <c r="AG7535" s="27"/>
    </row>
    <row r="7536" spans="1:33" x14ac:dyDescent="0.25">
      <c r="A7536" s="21">
        <v>2871427</v>
      </c>
      <c r="B7536" s="34">
        <v>5.3269762583918099E-5</v>
      </c>
      <c r="C7536" s="22">
        <v>5.9755943179754302E-5</v>
      </c>
      <c r="D7536" s="22" t="s">
        <v>1220</v>
      </c>
      <c r="E7536" s="23">
        <v>738497999.81100202</v>
      </c>
      <c r="F7536" s="23">
        <f t="shared" si="1053"/>
        <v>39339.61311863047</v>
      </c>
      <c r="G7536" s="24" t="s">
        <v>24</v>
      </c>
      <c r="H7536" s="24">
        <v>2</v>
      </c>
      <c r="I7536" s="25" t="s">
        <v>40</v>
      </c>
      <c r="J7536" s="31">
        <f t="shared" si="1055"/>
        <v>2</v>
      </c>
      <c r="K7536" s="24" t="s">
        <v>29</v>
      </c>
      <c r="L7536" s="24"/>
      <c r="M7536" s="25" t="s">
        <v>29</v>
      </c>
      <c r="N7536" s="25">
        <f t="shared" si="1056"/>
        <v>0</v>
      </c>
      <c r="O7536" s="24" t="s">
        <v>29</v>
      </c>
      <c r="P7536" s="24"/>
      <c r="Q7536" s="25" t="s">
        <v>29</v>
      </c>
      <c r="R7536" s="25">
        <f t="shared" si="1057"/>
        <v>0</v>
      </c>
      <c r="S7536" s="24" t="s">
        <v>29</v>
      </c>
      <c r="T7536" s="24"/>
      <c r="U7536" s="25" t="s">
        <v>29</v>
      </c>
      <c r="V7536" s="25">
        <f t="shared" si="1058"/>
        <v>0</v>
      </c>
      <c r="W7536" s="25" t="s">
        <v>29</v>
      </c>
      <c r="X7536" s="25"/>
      <c r="Y7536" s="25" t="s">
        <v>29</v>
      </c>
      <c r="Z7536" s="25">
        <f t="shared" si="1059"/>
        <v>0</v>
      </c>
      <c r="AA7536" s="24" t="s">
        <v>29</v>
      </c>
      <c r="AB7536" s="24"/>
      <c r="AC7536" s="25" t="s">
        <v>29</v>
      </c>
      <c r="AD7536" s="25">
        <f t="shared" si="1060"/>
        <v>0</v>
      </c>
      <c r="AE7536" s="32">
        <f t="shared" si="1061"/>
        <v>2</v>
      </c>
      <c r="AF7536" s="37">
        <f t="shared" si="1054"/>
        <v>39339.61311863047</v>
      </c>
      <c r="AG7536" s="27"/>
    </row>
    <row r="7537" spans="1:33" x14ac:dyDescent="0.25">
      <c r="A7537" s="21">
        <v>2871429</v>
      </c>
      <c r="B7537" s="34">
        <v>2.3781987406826501E-4</v>
      </c>
      <c r="C7537" s="22">
        <v>2.6543292674872102E-4</v>
      </c>
      <c r="D7537" s="22" t="s">
        <v>2839</v>
      </c>
      <c r="E7537" s="23">
        <v>2980289.84042694</v>
      </c>
      <c r="F7537" s="23">
        <f t="shared" si="1053"/>
        <v>708.77215453726456</v>
      </c>
      <c r="G7537" s="24" t="s">
        <v>24</v>
      </c>
      <c r="H7537" s="24">
        <v>2</v>
      </c>
      <c r="I7537" s="25" t="s">
        <v>53</v>
      </c>
      <c r="J7537" s="31">
        <f t="shared" si="1055"/>
        <v>0</v>
      </c>
      <c r="K7537" s="24" t="s">
        <v>29</v>
      </c>
      <c r="L7537" s="24"/>
      <c r="M7537" s="25" t="s">
        <v>29</v>
      </c>
      <c r="N7537" s="25">
        <f t="shared" si="1056"/>
        <v>0</v>
      </c>
      <c r="O7537" s="24" t="s">
        <v>29</v>
      </c>
      <c r="P7537" s="24"/>
      <c r="Q7537" s="25" t="s">
        <v>29</v>
      </c>
      <c r="R7537" s="25">
        <f t="shared" si="1057"/>
        <v>0</v>
      </c>
      <c r="S7537" s="24" t="s">
        <v>29</v>
      </c>
      <c r="T7537" s="24"/>
      <c r="U7537" s="25" t="s">
        <v>29</v>
      </c>
      <c r="V7537" s="25">
        <f t="shared" si="1058"/>
        <v>0</v>
      </c>
      <c r="W7537" s="25" t="s">
        <v>29</v>
      </c>
      <c r="X7537" s="25"/>
      <c r="Y7537" s="25" t="s">
        <v>29</v>
      </c>
      <c r="Z7537" s="25">
        <f t="shared" si="1059"/>
        <v>0</v>
      </c>
      <c r="AA7537" s="24" t="s">
        <v>29</v>
      </c>
      <c r="AB7537" s="24"/>
      <c r="AC7537" s="25" t="s">
        <v>29</v>
      </c>
      <c r="AD7537" s="25">
        <f t="shared" si="1060"/>
        <v>0</v>
      </c>
      <c r="AE7537" s="32">
        <f t="shared" si="1061"/>
        <v>0</v>
      </c>
      <c r="AF7537" s="37">
        <f t="shared" si="1054"/>
        <v>708.77215453726456</v>
      </c>
      <c r="AG7537" s="27"/>
    </row>
    <row r="7538" spans="1:33" x14ac:dyDescent="0.25">
      <c r="A7538" s="21">
        <v>2871432</v>
      </c>
      <c r="B7538" s="34">
        <v>1.1075525523063799E-4</v>
      </c>
      <c r="C7538" s="22">
        <v>1.2387957227173E-4</v>
      </c>
      <c r="D7538" s="22" t="s">
        <v>4087</v>
      </c>
      <c r="E7538" s="23">
        <v>20526181.071600199</v>
      </c>
      <c r="F7538" s="23">
        <f t="shared" si="1053"/>
        <v>2273.3824234953704</v>
      </c>
      <c r="G7538" s="24" t="s">
        <v>24</v>
      </c>
      <c r="H7538" s="24">
        <v>1</v>
      </c>
      <c r="I7538" s="25" t="s">
        <v>79</v>
      </c>
      <c r="J7538" s="31">
        <f t="shared" si="1055"/>
        <v>0</v>
      </c>
      <c r="K7538" s="24" t="s">
        <v>29</v>
      </c>
      <c r="L7538" s="24"/>
      <c r="M7538" s="25" t="s">
        <v>29</v>
      </c>
      <c r="N7538" s="25">
        <f t="shared" si="1056"/>
        <v>0</v>
      </c>
      <c r="O7538" s="24" t="s">
        <v>29</v>
      </c>
      <c r="P7538" s="24"/>
      <c r="Q7538" s="25" t="s">
        <v>29</v>
      </c>
      <c r="R7538" s="25">
        <f t="shared" si="1057"/>
        <v>0</v>
      </c>
      <c r="S7538" s="24" t="s">
        <v>29</v>
      </c>
      <c r="T7538" s="24"/>
      <c r="U7538" s="25" t="s">
        <v>29</v>
      </c>
      <c r="V7538" s="25">
        <f t="shared" si="1058"/>
        <v>0</v>
      </c>
      <c r="W7538" s="25" t="s">
        <v>29</v>
      </c>
      <c r="X7538" s="25"/>
      <c r="Y7538" s="25" t="s">
        <v>29</v>
      </c>
      <c r="Z7538" s="25">
        <f t="shared" si="1059"/>
        <v>0</v>
      </c>
      <c r="AA7538" s="24" t="s">
        <v>29</v>
      </c>
      <c r="AB7538" s="24"/>
      <c r="AC7538" s="25" t="s">
        <v>29</v>
      </c>
      <c r="AD7538" s="25">
        <f t="shared" si="1060"/>
        <v>0</v>
      </c>
      <c r="AE7538" s="32">
        <f t="shared" si="1061"/>
        <v>0</v>
      </c>
      <c r="AF7538" s="37">
        <f t="shared" si="1054"/>
        <v>2273.3824234953704</v>
      </c>
      <c r="AG7538" s="27"/>
    </row>
    <row r="7539" spans="1:33" x14ac:dyDescent="0.25">
      <c r="A7539" s="21">
        <v>2871441</v>
      </c>
      <c r="B7539" s="34">
        <v>9.8812500467839698E-5</v>
      </c>
      <c r="C7539" s="22">
        <v>9.6295432543419402E-5</v>
      </c>
      <c r="D7539" s="22" t="s">
        <v>254</v>
      </c>
      <c r="E7539" s="23">
        <v>150821639.785781</v>
      </c>
      <c r="F7539" s="23">
        <f t="shared" si="1053"/>
        <v>14903.063351892835</v>
      </c>
      <c r="G7539" s="24" t="s">
        <v>24</v>
      </c>
      <c r="H7539" s="24">
        <v>4</v>
      </c>
      <c r="I7539" s="25" t="s">
        <v>39</v>
      </c>
      <c r="J7539" s="31">
        <f t="shared" si="1055"/>
        <v>4</v>
      </c>
      <c r="K7539" s="24" t="s">
        <v>29</v>
      </c>
      <c r="L7539" s="24"/>
      <c r="M7539" s="25" t="s">
        <v>29</v>
      </c>
      <c r="N7539" s="25">
        <f t="shared" si="1056"/>
        <v>0</v>
      </c>
      <c r="O7539" s="24" t="s">
        <v>29</v>
      </c>
      <c r="P7539" s="24"/>
      <c r="Q7539" s="25" t="s">
        <v>29</v>
      </c>
      <c r="R7539" s="25">
        <f t="shared" si="1057"/>
        <v>0</v>
      </c>
      <c r="S7539" s="24" t="s">
        <v>29</v>
      </c>
      <c r="T7539" s="24"/>
      <c r="U7539" s="25" t="s">
        <v>29</v>
      </c>
      <c r="V7539" s="25">
        <f t="shared" si="1058"/>
        <v>0</v>
      </c>
      <c r="W7539" s="25" t="s">
        <v>29</v>
      </c>
      <c r="X7539" s="25"/>
      <c r="Y7539" s="25" t="s">
        <v>29</v>
      </c>
      <c r="Z7539" s="25">
        <f t="shared" si="1059"/>
        <v>0</v>
      </c>
      <c r="AA7539" s="24" t="s">
        <v>29</v>
      </c>
      <c r="AB7539" s="24"/>
      <c r="AC7539" s="25" t="s">
        <v>29</v>
      </c>
      <c r="AD7539" s="25">
        <f t="shared" si="1060"/>
        <v>0</v>
      </c>
      <c r="AE7539" s="32">
        <f t="shared" si="1061"/>
        <v>4</v>
      </c>
      <c r="AF7539" s="37">
        <f t="shared" si="1054"/>
        <v>14903.063351892835</v>
      </c>
      <c r="AG7539" s="27"/>
    </row>
    <row r="7540" spans="1:33" x14ac:dyDescent="0.25">
      <c r="A7540" s="21">
        <v>2871442</v>
      </c>
      <c r="B7540" s="34">
        <v>5.5306130787022897E-6</v>
      </c>
      <c r="C7540" s="22">
        <v>6.2976430579527497E-6</v>
      </c>
      <c r="D7540" s="22" t="s">
        <v>5128</v>
      </c>
      <c r="E7540" s="23">
        <v>527108.11171614705</v>
      </c>
      <c r="F7540" s="23">
        <f t="shared" si="1053"/>
        <v>2.9152310165473905</v>
      </c>
      <c r="G7540" s="24" t="s">
        <v>24</v>
      </c>
      <c r="H7540" s="24">
        <v>4</v>
      </c>
      <c r="I7540" s="25" t="s">
        <v>34</v>
      </c>
      <c r="J7540" s="31">
        <f t="shared" si="1055"/>
        <v>0</v>
      </c>
      <c r="K7540" s="24" t="s">
        <v>29</v>
      </c>
      <c r="L7540" s="24"/>
      <c r="M7540" s="25" t="s">
        <v>29</v>
      </c>
      <c r="N7540" s="25">
        <f t="shared" si="1056"/>
        <v>0</v>
      </c>
      <c r="O7540" s="24" t="s">
        <v>29</v>
      </c>
      <c r="P7540" s="24"/>
      <c r="Q7540" s="25" t="s">
        <v>29</v>
      </c>
      <c r="R7540" s="25">
        <f t="shared" si="1057"/>
        <v>0</v>
      </c>
      <c r="S7540" s="24" t="s">
        <v>29</v>
      </c>
      <c r="T7540" s="24"/>
      <c r="U7540" s="25" t="s">
        <v>29</v>
      </c>
      <c r="V7540" s="25">
        <f t="shared" si="1058"/>
        <v>0</v>
      </c>
      <c r="W7540" s="25" t="s">
        <v>29</v>
      </c>
      <c r="X7540" s="25"/>
      <c r="Y7540" s="25" t="s">
        <v>29</v>
      </c>
      <c r="Z7540" s="25">
        <f t="shared" si="1059"/>
        <v>0</v>
      </c>
      <c r="AA7540" s="24" t="s">
        <v>29</v>
      </c>
      <c r="AB7540" s="24"/>
      <c r="AC7540" s="25" t="s">
        <v>29</v>
      </c>
      <c r="AD7540" s="25">
        <f t="shared" si="1060"/>
        <v>0</v>
      </c>
      <c r="AE7540" s="32">
        <f t="shared" si="1061"/>
        <v>0</v>
      </c>
      <c r="AF7540" s="37">
        <f t="shared" si="1054"/>
        <v>2.9152310165473905</v>
      </c>
      <c r="AG7540" s="27"/>
    </row>
    <row r="7541" spans="1:33" x14ac:dyDescent="0.25">
      <c r="A7541" s="21">
        <v>2871443</v>
      </c>
      <c r="B7541" s="34">
        <v>1.71516566809538E-4</v>
      </c>
      <c r="C7541" s="22">
        <v>1.8482707309283E-4</v>
      </c>
      <c r="D7541" s="22" t="s">
        <v>2332</v>
      </c>
      <c r="E7541" s="23">
        <v>372047192.88519001</v>
      </c>
      <c r="F7541" s="23">
        <f t="shared" si="1053"/>
        <v>63812.257214793761</v>
      </c>
      <c r="G7541" s="24" t="s">
        <v>24</v>
      </c>
      <c r="H7541" s="24">
        <v>1</v>
      </c>
      <c r="I7541" s="25" t="s">
        <v>48</v>
      </c>
      <c r="J7541" s="31">
        <f t="shared" si="1055"/>
        <v>0</v>
      </c>
      <c r="K7541" s="24" t="s">
        <v>24</v>
      </c>
      <c r="L7541" s="24">
        <v>3</v>
      </c>
      <c r="M7541" s="25" t="s">
        <v>50</v>
      </c>
      <c r="N7541" s="25">
        <f t="shared" si="1056"/>
        <v>0</v>
      </c>
      <c r="O7541" s="24" t="s">
        <v>24</v>
      </c>
      <c r="P7541" s="24">
        <v>3</v>
      </c>
      <c r="Q7541" s="25" t="s">
        <v>31</v>
      </c>
      <c r="R7541" s="25">
        <f t="shared" si="1057"/>
        <v>3</v>
      </c>
      <c r="S7541" s="24" t="s">
        <v>29</v>
      </c>
      <c r="T7541" s="24"/>
      <c r="U7541" s="25" t="s">
        <v>29</v>
      </c>
      <c r="V7541" s="25">
        <f t="shared" si="1058"/>
        <v>0</v>
      </c>
      <c r="W7541" s="25" t="s">
        <v>29</v>
      </c>
      <c r="X7541" s="25"/>
      <c r="Y7541" s="25" t="s">
        <v>29</v>
      </c>
      <c r="Z7541" s="25">
        <f t="shared" si="1059"/>
        <v>0</v>
      </c>
      <c r="AA7541" s="24" t="s">
        <v>29</v>
      </c>
      <c r="AB7541" s="24"/>
      <c r="AC7541" s="25" t="s">
        <v>29</v>
      </c>
      <c r="AD7541" s="25">
        <f t="shared" si="1060"/>
        <v>0</v>
      </c>
      <c r="AE7541" s="32">
        <f t="shared" si="1061"/>
        <v>3</v>
      </c>
      <c r="AF7541" s="37">
        <f t="shared" si="1054"/>
        <v>63812.257214793761</v>
      </c>
      <c r="AG7541" s="27"/>
    </row>
    <row r="7542" spans="1:33" x14ac:dyDescent="0.25">
      <c r="A7542" s="21">
        <v>2871444</v>
      </c>
      <c r="B7542" s="34">
        <v>4.6005574375350502E-5</v>
      </c>
      <c r="C7542" s="22">
        <v>5.0311060660168403E-5</v>
      </c>
      <c r="D7542" s="22" t="s">
        <v>4100</v>
      </c>
      <c r="E7542" s="23">
        <v>20140619.799754001</v>
      </c>
      <c r="F7542" s="23">
        <f t="shared" si="1053"/>
        <v>926.58078216323963</v>
      </c>
      <c r="G7542" s="24" t="s">
        <v>24</v>
      </c>
      <c r="H7542" s="24">
        <v>3</v>
      </c>
      <c r="I7542" s="25" t="s">
        <v>74</v>
      </c>
      <c r="J7542" s="31">
        <f t="shared" si="1055"/>
        <v>0</v>
      </c>
      <c r="K7542" s="24" t="s">
        <v>26</v>
      </c>
      <c r="L7542" s="24">
        <v>1</v>
      </c>
      <c r="M7542" s="25" t="s">
        <v>44</v>
      </c>
      <c r="N7542" s="25">
        <f t="shared" si="1056"/>
        <v>1</v>
      </c>
      <c r="O7542" s="24" t="s">
        <v>29</v>
      </c>
      <c r="P7542" s="24"/>
      <c r="Q7542" s="25" t="s">
        <v>29</v>
      </c>
      <c r="R7542" s="25">
        <f t="shared" si="1057"/>
        <v>0</v>
      </c>
      <c r="S7542" s="24" t="s">
        <v>29</v>
      </c>
      <c r="T7542" s="24"/>
      <c r="U7542" s="25" t="s">
        <v>29</v>
      </c>
      <c r="V7542" s="25">
        <f t="shared" si="1058"/>
        <v>0</v>
      </c>
      <c r="W7542" s="25" t="s">
        <v>29</v>
      </c>
      <c r="X7542" s="25"/>
      <c r="Y7542" s="25" t="s">
        <v>29</v>
      </c>
      <c r="Z7542" s="25">
        <f t="shared" si="1059"/>
        <v>0</v>
      </c>
      <c r="AA7542" s="24" t="s">
        <v>29</v>
      </c>
      <c r="AB7542" s="24"/>
      <c r="AC7542" s="25" t="s">
        <v>29</v>
      </c>
      <c r="AD7542" s="25">
        <f t="shared" si="1060"/>
        <v>0</v>
      </c>
      <c r="AE7542" s="32">
        <f t="shared" si="1061"/>
        <v>1</v>
      </c>
      <c r="AF7542" s="37">
        <f t="shared" si="1054"/>
        <v>926.58078216323963</v>
      </c>
      <c r="AG7542" s="27"/>
    </row>
    <row r="7543" spans="1:33" x14ac:dyDescent="0.25">
      <c r="A7543" s="21">
        <v>2871445</v>
      </c>
      <c r="B7543" s="34">
        <v>5.7099783734999499E-6</v>
      </c>
      <c r="C7543" s="22">
        <v>7.8014195514713E-6</v>
      </c>
      <c r="D7543" s="22" t="s">
        <v>3199</v>
      </c>
      <c r="E7543" s="23">
        <v>117046728.34165899</v>
      </c>
      <c r="F7543" s="23">
        <f t="shared" si="1053"/>
        <v>668.33428751979648</v>
      </c>
      <c r="G7543" s="24" t="s">
        <v>26</v>
      </c>
      <c r="H7543" s="24">
        <v>1</v>
      </c>
      <c r="I7543" s="25" t="s">
        <v>57</v>
      </c>
      <c r="J7543" s="31">
        <f t="shared" si="1055"/>
        <v>0</v>
      </c>
      <c r="K7543" s="24" t="s">
        <v>24</v>
      </c>
      <c r="L7543" s="24">
        <v>3</v>
      </c>
      <c r="M7543" s="25" t="s">
        <v>36</v>
      </c>
      <c r="N7543" s="25">
        <f t="shared" si="1056"/>
        <v>3</v>
      </c>
      <c r="O7543" s="24" t="s">
        <v>29</v>
      </c>
      <c r="P7543" s="24"/>
      <c r="Q7543" s="25" t="s">
        <v>29</v>
      </c>
      <c r="R7543" s="25">
        <f t="shared" si="1057"/>
        <v>0</v>
      </c>
      <c r="S7543" s="24" t="s">
        <v>29</v>
      </c>
      <c r="T7543" s="24"/>
      <c r="U7543" s="25" t="s">
        <v>29</v>
      </c>
      <c r="V7543" s="25">
        <f t="shared" si="1058"/>
        <v>0</v>
      </c>
      <c r="W7543" s="25" t="s">
        <v>29</v>
      </c>
      <c r="X7543" s="25"/>
      <c r="Y7543" s="25" t="s">
        <v>29</v>
      </c>
      <c r="Z7543" s="25">
        <f t="shared" si="1059"/>
        <v>0</v>
      </c>
      <c r="AA7543" s="24" t="s">
        <v>29</v>
      </c>
      <c r="AB7543" s="24"/>
      <c r="AC7543" s="25" t="s">
        <v>29</v>
      </c>
      <c r="AD7543" s="25">
        <f t="shared" si="1060"/>
        <v>0</v>
      </c>
      <c r="AE7543" s="32">
        <f t="shared" si="1061"/>
        <v>3</v>
      </c>
      <c r="AF7543" s="37">
        <f t="shared" si="1054"/>
        <v>668.33428751979648</v>
      </c>
      <c r="AG7543" s="27"/>
    </row>
    <row r="7544" spans="1:33" x14ac:dyDescent="0.25">
      <c r="A7544" s="21">
        <v>2871446</v>
      </c>
      <c r="B7544" s="34">
        <v>4.3934153540885901E-5</v>
      </c>
      <c r="C7544" s="22">
        <v>4.1392447552984703E-5</v>
      </c>
      <c r="D7544" s="22" t="s">
        <v>2884</v>
      </c>
      <c r="E7544" s="23">
        <v>188030470.32376099</v>
      </c>
      <c r="F7544" s="23">
        <f t="shared" si="1053"/>
        <v>8260.9595535691042</v>
      </c>
      <c r="G7544" s="24" t="s">
        <v>24</v>
      </c>
      <c r="H7544" s="24">
        <v>4</v>
      </c>
      <c r="I7544" s="25" t="s">
        <v>104</v>
      </c>
      <c r="J7544" s="31">
        <f t="shared" si="1055"/>
        <v>0</v>
      </c>
      <c r="K7544" s="24" t="s">
        <v>24</v>
      </c>
      <c r="L7544" s="24">
        <v>2</v>
      </c>
      <c r="M7544" s="25" t="s">
        <v>43</v>
      </c>
      <c r="N7544" s="25">
        <f t="shared" si="1056"/>
        <v>0</v>
      </c>
      <c r="O7544" s="24" t="s">
        <v>24</v>
      </c>
      <c r="P7544" s="24">
        <v>3</v>
      </c>
      <c r="Q7544" s="25" t="s">
        <v>31</v>
      </c>
      <c r="R7544" s="25">
        <f t="shared" si="1057"/>
        <v>3</v>
      </c>
      <c r="S7544" s="24" t="s">
        <v>29</v>
      </c>
      <c r="T7544" s="24"/>
      <c r="U7544" s="25" t="s">
        <v>29</v>
      </c>
      <c r="V7544" s="25">
        <f t="shared" si="1058"/>
        <v>0</v>
      </c>
      <c r="W7544" s="25" t="s">
        <v>29</v>
      </c>
      <c r="X7544" s="25"/>
      <c r="Y7544" s="25" t="s">
        <v>29</v>
      </c>
      <c r="Z7544" s="25">
        <f t="shared" si="1059"/>
        <v>0</v>
      </c>
      <c r="AA7544" s="24" t="s">
        <v>29</v>
      </c>
      <c r="AB7544" s="24"/>
      <c r="AC7544" s="25" t="s">
        <v>29</v>
      </c>
      <c r="AD7544" s="25">
        <f t="shared" si="1060"/>
        <v>0</v>
      </c>
      <c r="AE7544" s="32">
        <f t="shared" si="1061"/>
        <v>3</v>
      </c>
      <c r="AF7544" s="37">
        <f t="shared" si="1054"/>
        <v>8260.9595535691042</v>
      </c>
      <c r="AG7544" s="27"/>
    </row>
    <row r="7545" spans="1:33" x14ac:dyDescent="0.25">
      <c r="A7545" s="21">
        <v>2871447</v>
      </c>
      <c r="B7545" s="34">
        <v>3.618822491376E-6</v>
      </c>
      <c r="C7545" s="22">
        <v>3.6756671523176002E-6</v>
      </c>
      <c r="D7545" s="22" t="s">
        <v>153</v>
      </c>
      <c r="E7545" s="23">
        <v>15227715110.5926</v>
      </c>
      <c r="F7545" s="23">
        <f t="shared" si="1053"/>
        <v>55106.397934478671</v>
      </c>
      <c r="G7545" s="24" t="s">
        <v>26</v>
      </c>
      <c r="H7545" s="24">
        <v>1</v>
      </c>
      <c r="I7545" s="25" t="s">
        <v>53</v>
      </c>
      <c r="J7545" s="31">
        <f t="shared" si="1055"/>
        <v>0</v>
      </c>
      <c r="K7545" s="24" t="s">
        <v>24</v>
      </c>
      <c r="L7545" s="24">
        <v>5</v>
      </c>
      <c r="M7545" s="25" t="s">
        <v>41</v>
      </c>
      <c r="N7545" s="25">
        <f t="shared" si="1056"/>
        <v>5</v>
      </c>
      <c r="O7545" s="24" t="s">
        <v>29</v>
      </c>
      <c r="P7545" s="24"/>
      <c r="Q7545" s="25" t="s">
        <v>29</v>
      </c>
      <c r="R7545" s="25">
        <f t="shared" si="1057"/>
        <v>0</v>
      </c>
      <c r="S7545" s="24" t="s">
        <v>29</v>
      </c>
      <c r="T7545" s="24"/>
      <c r="U7545" s="25" t="s">
        <v>29</v>
      </c>
      <c r="V7545" s="25">
        <f t="shared" si="1058"/>
        <v>0</v>
      </c>
      <c r="W7545" s="25" t="s">
        <v>29</v>
      </c>
      <c r="X7545" s="25"/>
      <c r="Y7545" s="25" t="s">
        <v>29</v>
      </c>
      <c r="Z7545" s="25">
        <f t="shared" si="1059"/>
        <v>0</v>
      </c>
      <c r="AA7545" s="24" t="s">
        <v>29</v>
      </c>
      <c r="AB7545" s="24"/>
      <c r="AC7545" s="25" t="s">
        <v>29</v>
      </c>
      <c r="AD7545" s="25">
        <f t="shared" si="1060"/>
        <v>0</v>
      </c>
      <c r="AE7545" s="32">
        <f t="shared" si="1061"/>
        <v>5</v>
      </c>
      <c r="AF7545" s="37">
        <f t="shared" si="1054"/>
        <v>55106.397934478671</v>
      </c>
      <c r="AG7545" s="27"/>
    </row>
    <row r="7546" spans="1:33" x14ac:dyDescent="0.25">
      <c r="A7546" s="21">
        <v>2871450</v>
      </c>
      <c r="B7546" s="34">
        <v>1.25199476536864E-6</v>
      </c>
      <c r="C7546" s="22">
        <v>1.30274334112645E-6</v>
      </c>
      <c r="D7546" s="22" t="s">
        <v>2296</v>
      </c>
      <c r="E7546" s="23">
        <v>391049869.78700203</v>
      </c>
      <c r="F7546" s="23">
        <f t="shared" si="1053"/>
        <v>489.59238997141483</v>
      </c>
      <c r="G7546" s="24" t="s">
        <v>24</v>
      </c>
      <c r="H7546" s="24">
        <v>4</v>
      </c>
      <c r="I7546" s="25" t="s">
        <v>67</v>
      </c>
      <c r="J7546" s="31">
        <f t="shared" si="1055"/>
        <v>0</v>
      </c>
      <c r="K7546" s="24" t="s">
        <v>26</v>
      </c>
      <c r="L7546" s="24">
        <v>1</v>
      </c>
      <c r="M7546" s="25" t="s">
        <v>35</v>
      </c>
      <c r="N7546" s="25">
        <f t="shared" si="1056"/>
        <v>0</v>
      </c>
      <c r="O7546" s="24" t="s">
        <v>24</v>
      </c>
      <c r="P7546" s="24">
        <v>2</v>
      </c>
      <c r="Q7546" s="25" t="s">
        <v>36</v>
      </c>
      <c r="R7546" s="25">
        <f t="shared" si="1057"/>
        <v>2</v>
      </c>
      <c r="S7546" s="24" t="s">
        <v>29</v>
      </c>
      <c r="T7546" s="24"/>
      <c r="U7546" s="25" t="s">
        <v>29</v>
      </c>
      <c r="V7546" s="25">
        <f t="shared" si="1058"/>
        <v>0</v>
      </c>
      <c r="W7546" s="25" t="s">
        <v>29</v>
      </c>
      <c r="X7546" s="25"/>
      <c r="Y7546" s="25" t="s">
        <v>29</v>
      </c>
      <c r="Z7546" s="25">
        <f t="shared" si="1059"/>
        <v>0</v>
      </c>
      <c r="AA7546" s="24" t="s">
        <v>29</v>
      </c>
      <c r="AB7546" s="24"/>
      <c r="AC7546" s="25" t="s">
        <v>29</v>
      </c>
      <c r="AD7546" s="25">
        <f t="shared" si="1060"/>
        <v>0</v>
      </c>
      <c r="AE7546" s="32">
        <f t="shared" si="1061"/>
        <v>2</v>
      </c>
      <c r="AF7546" s="37">
        <f t="shared" si="1054"/>
        <v>489.59238997141483</v>
      </c>
      <c r="AG7546" s="27"/>
    </row>
    <row r="7547" spans="1:33" x14ac:dyDescent="0.25">
      <c r="A7547" s="21">
        <v>2871451</v>
      </c>
      <c r="B7547" s="34">
        <v>3.9485151350629302E-6</v>
      </c>
      <c r="C7547" s="22">
        <v>3.7981163666424499E-6</v>
      </c>
      <c r="D7547" s="22" t="s">
        <v>531</v>
      </c>
      <c r="E7547" s="23">
        <v>3389292375.5693998</v>
      </c>
      <c r="F7547" s="23">
        <f t="shared" si="1053"/>
        <v>13382.672242089169</v>
      </c>
      <c r="G7547" s="24" t="s">
        <v>24</v>
      </c>
      <c r="H7547" s="24">
        <v>3</v>
      </c>
      <c r="I7547" s="25" t="s">
        <v>34</v>
      </c>
      <c r="J7547" s="31">
        <f t="shared" si="1055"/>
        <v>0</v>
      </c>
      <c r="K7547" s="24" t="s">
        <v>24</v>
      </c>
      <c r="L7547" s="24">
        <v>5</v>
      </c>
      <c r="M7547" s="25" t="s">
        <v>37</v>
      </c>
      <c r="N7547" s="25">
        <f t="shared" si="1056"/>
        <v>5</v>
      </c>
      <c r="O7547" s="24" t="s">
        <v>29</v>
      </c>
      <c r="P7547" s="24"/>
      <c r="Q7547" s="25" t="s">
        <v>29</v>
      </c>
      <c r="R7547" s="25">
        <f t="shared" si="1057"/>
        <v>0</v>
      </c>
      <c r="S7547" s="24" t="s">
        <v>29</v>
      </c>
      <c r="T7547" s="24"/>
      <c r="U7547" s="25" t="s">
        <v>29</v>
      </c>
      <c r="V7547" s="25">
        <f t="shared" si="1058"/>
        <v>0</v>
      </c>
      <c r="W7547" s="25" t="s">
        <v>29</v>
      </c>
      <c r="X7547" s="25"/>
      <c r="Y7547" s="25" t="s">
        <v>29</v>
      </c>
      <c r="Z7547" s="25">
        <f t="shared" si="1059"/>
        <v>0</v>
      </c>
      <c r="AA7547" s="24" t="s">
        <v>29</v>
      </c>
      <c r="AB7547" s="24"/>
      <c r="AC7547" s="25" t="s">
        <v>29</v>
      </c>
      <c r="AD7547" s="25">
        <f t="shared" si="1060"/>
        <v>0</v>
      </c>
      <c r="AE7547" s="32">
        <f t="shared" si="1061"/>
        <v>5</v>
      </c>
      <c r="AF7547" s="37">
        <f t="shared" si="1054"/>
        <v>13382.672242089169</v>
      </c>
      <c r="AG7547" s="27"/>
    </row>
    <row r="7548" spans="1:33" x14ac:dyDescent="0.25">
      <c r="A7548" s="21">
        <v>2871452</v>
      </c>
      <c r="B7548" s="34">
        <v>2.6332616464258101E-5</v>
      </c>
      <c r="C7548" s="22">
        <v>2.7404786309623299E-5</v>
      </c>
      <c r="D7548" s="22" t="s">
        <v>3530</v>
      </c>
      <c r="E7548" s="23">
        <v>30514226.134724502</v>
      </c>
      <c r="F7548" s="23">
        <f t="shared" si="1053"/>
        <v>803.51941350934123</v>
      </c>
      <c r="G7548" s="24" t="s">
        <v>24</v>
      </c>
      <c r="H7548" s="24">
        <v>4</v>
      </c>
      <c r="I7548" s="25" t="s">
        <v>35</v>
      </c>
      <c r="J7548" s="31">
        <f t="shared" si="1055"/>
        <v>0</v>
      </c>
      <c r="K7548" s="24" t="s">
        <v>29</v>
      </c>
      <c r="L7548" s="24"/>
      <c r="M7548" s="25" t="s">
        <v>29</v>
      </c>
      <c r="N7548" s="25">
        <f t="shared" si="1056"/>
        <v>0</v>
      </c>
      <c r="O7548" s="24" t="s">
        <v>29</v>
      </c>
      <c r="P7548" s="24"/>
      <c r="Q7548" s="25" t="s">
        <v>29</v>
      </c>
      <c r="R7548" s="25">
        <f t="shared" si="1057"/>
        <v>0</v>
      </c>
      <c r="S7548" s="24" t="s">
        <v>29</v>
      </c>
      <c r="T7548" s="24"/>
      <c r="U7548" s="25" t="s">
        <v>29</v>
      </c>
      <c r="V7548" s="25">
        <f t="shared" si="1058"/>
        <v>0</v>
      </c>
      <c r="W7548" s="25" t="s">
        <v>29</v>
      </c>
      <c r="X7548" s="25"/>
      <c r="Y7548" s="25" t="s">
        <v>29</v>
      </c>
      <c r="Z7548" s="25">
        <f t="shared" si="1059"/>
        <v>0</v>
      </c>
      <c r="AA7548" s="24" t="s">
        <v>29</v>
      </c>
      <c r="AB7548" s="24"/>
      <c r="AC7548" s="25" t="s">
        <v>29</v>
      </c>
      <c r="AD7548" s="25">
        <f t="shared" si="1060"/>
        <v>0</v>
      </c>
      <c r="AE7548" s="32">
        <f t="shared" si="1061"/>
        <v>0</v>
      </c>
      <c r="AF7548" s="37">
        <f t="shared" si="1054"/>
        <v>803.51941350934123</v>
      </c>
      <c r="AG7548" s="27"/>
    </row>
    <row r="7549" spans="1:33" x14ac:dyDescent="0.25">
      <c r="A7549" s="21">
        <v>2871455</v>
      </c>
      <c r="B7549" s="34">
        <v>3.6791584798544599E-6</v>
      </c>
      <c r="C7549" s="22">
        <v>3.9128197551976897E-6</v>
      </c>
      <c r="D7549" s="22" t="s">
        <v>5569</v>
      </c>
      <c r="E7549" s="23">
        <v>334.30934579592702</v>
      </c>
      <c r="F7549" s="23">
        <f t="shared" si="1053"/>
        <v>1.2299770644796817E-3</v>
      </c>
      <c r="G7549" s="24" t="s">
        <v>24</v>
      </c>
      <c r="H7549" s="24">
        <v>2</v>
      </c>
      <c r="I7549" s="25" t="s">
        <v>34</v>
      </c>
      <c r="J7549" s="31">
        <f t="shared" si="1055"/>
        <v>0</v>
      </c>
      <c r="K7549" s="24" t="s">
        <v>26</v>
      </c>
      <c r="L7549" s="24">
        <v>1</v>
      </c>
      <c r="M7549" s="25" t="s">
        <v>56</v>
      </c>
      <c r="N7549" s="25">
        <f t="shared" si="1056"/>
        <v>0</v>
      </c>
      <c r="O7549" s="24" t="s">
        <v>24</v>
      </c>
      <c r="P7549" s="24">
        <v>3</v>
      </c>
      <c r="Q7549" s="25" t="s">
        <v>35</v>
      </c>
      <c r="R7549" s="25">
        <f t="shared" si="1057"/>
        <v>0</v>
      </c>
      <c r="S7549" s="24" t="s">
        <v>29</v>
      </c>
      <c r="T7549" s="24"/>
      <c r="U7549" s="25" t="s">
        <v>29</v>
      </c>
      <c r="V7549" s="25">
        <f t="shared" si="1058"/>
        <v>0</v>
      </c>
      <c r="W7549" s="25" t="s">
        <v>29</v>
      </c>
      <c r="X7549" s="25"/>
      <c r="Y7549" s="25" t="s">
        <v>29</v>
      </c>
      <c r="Z7549" s="25">
        <f t="shared" si="1059"/>
        <v>0</v>
      </c>
      <c r="AA7549" s="24" t="s">
        <v>29</v>
      </c>
      <c r="AB7549" s="24"/>
      <c r="AC7549" s="25" t="s">
        <v>29</v>
      </c>
      <c r="AD7549" s="25">
        <f t="shared" si="1060"/>
        <v>0</v>
      </c>
      <c r="AE7549" s="32">
        <f t="shared" si="1061"/>
        <v>0</v>
      </c>
      <c r="AF7549" s="37">
        <f t="shared" si="1054"/>
        <v>1.2299770644796817E-3</v>
      </c>
      <c r="AG7549" s="27"/>
    </row>
    <row r="7550" spans="1:33" x14ac:dyDescent="0.25">
      <c r="A7550" s="21">
        <v>2871457</v>
      </c>
      <c r="B7550" s="34">
        <v>2.8409413803041602E-6</v>
      </c>
      <c r="C7550" s="22">
        <v>3.7087366778470102E-6</v>
      </c>
      <c r="D7550" s="22" t="s">
        <v>3989</v>
      </c>
      <c r="E7550" s="23">
        <v>17458763.8479774</v>
      </c>
      <c r="F7550" s="23">
        <f t="shared" si="1053"/>
        <v>49.599324664677283</v>
      </c>
      <c r="G7550" s="24" t="s">
        <v>24</v>
      </c>
      <c r="H7550" s="24">
        <v>1</v>
      </c>
      <c r="I7550" s="25" t="s">
        <v>31</v>
      </c>
      <c r="J7550" s="31">
        <f t="shared" si="1055"/>
        <v>1</v>
      </c>
      <c r="K7550" s="24" t="s">
        <v>29</v>
      </c>
      <c r="L7550" s="24"/>
      <c r="M7550" s="25" t="s">
        <v>29</v>
      </c>
      <c r="N7550" s="25">
        <f t="shared" si="1056"/>
        <v>0</v>
      </c>
      <c r="O7550" s="24" t="s">
        <v>29</v>
      </c>
      <c r="P7550" s="24"/>
      <c r="Q7550" s="25" t="s">
        <v>29</v>
      </c>
      <c r="R7550" s="25">
        <f t="shared" si="1057"/>
        <v>0</v>
      </c>
      <c r="S7550" s="24" t="s">
        <v>29</v>
      </c>
      <c r="T7550" s="24"/>
      <c r="U7550" s="25" t="s">
        <v>29</v>
      </c>
      <c r="V7550" s="25">
        <f t="shared" si="1058"/>
        <v>0</v>
      </c>
      <c r="W7550" s="25" t="s">
        <v>29</v>
      </c>
      <c r="X7550" s="25"/>
      <c r="Y7550" s="25" t="s">
        <v>29</v>
      </c>
      <c r="Z7550" s="25">
        <f t="shared" si="1059"/>
        <v>0</v>
      </c>
      <c r="AA7550" s="24" t="s">
        <v>29</v>
      </c>
      <c r="AB7550" s="24"/>
      <c r="AC7550" s="25" t="s">
        <v>29</v>
      </c>
      <c r="AD7550" s="25">
        <f t="shared" si="1060"/>
        <v>0</v>
      </c>
      <c r="AE7550" s="32">
        <f t="shared" si="1061"/>
        <v>1</v>
      </c>
      <c r="AF7550" s="37">
        <f t="shared" si="1054"/>
        <v>49.599324664677283</v>
      </c>
      <c r="AG7550" s="27"/>
    </row>
    <row r="7551" spans="1:33" x14ac:dyDescent="0.25">
      <c r="A7551" s="21">
        <v>2871458</v>
      </c>
      <c r="B7551" s="34">
        <v>4.4143542211928799E-6</v>
      </c>
      <c r="C7551" s="22">
        <v>3.8166882707945002E-6</v>
      </c>
      <c r="D7551" s="22" t="s">
        <v>5469</v>
      </c>
      <c r="E7551" s="23">
        <v>2972.7498809897602</v>
      </c>
      <c r="F7551" s="23">
        <f t="shared" si="1053"/>
        <v>1.3122770985697779E-2</v>
      </c>
      <c r="G7551" s="24" t="s">
        <v>24</v>
      </c>
      <c r="H7551" s="24">
        <v>4</v>
      </c>
      <c r="I7551" s="25" t="s">
        <v>82</v>
      </c>
      <c r="J7551" s="31">
        <f t="shared" si="1055"/>
        <v>0</v>
      </c>
      <c r="K7551" s="24" t="s">
        <v>24</v>
      </c>
      <c r="L7551" s="24">
        <v>4</v>
      </c>
      <c r="M7551" s="25" t="s">
        <v>49</v>
      </c>
      <c r="N7551" s="25">
        <f t="shared" si="1056"/>
        <v>0</v>
      </c>
      <c r="O7551" s="24" t="s">
        <v>29</v>
      </c>
      <c r="P7551" s="24"/>
      <c r="Q7551" s="25" t="s">
        <v>29</v>
      </c>
      <c r="R7551" s="25">
        <f t="shared" si="1057"/>
        <v>0</v>
      </c>
      <c r="S7551" s="24" t="s">
        <v>29</v>
      </c>
      <c r="T7551" s="24"/>
      <c r="U7551" s="25" t="s">
        <v>29</v>
      </c>
      <c r="V7551" s="25">
        <f t="shared" si="1058"/>
        <v>0</v>
      </c>
      <c r="W7551" s="25" t="s">
        <v>29</v>
      </c>
      <c r="X7551" s="25"/>
      <c r="Y7551" s="25" t="s">
        <v>29</v>
      </c>
      <c r="Z7551" s="25">
        <f t="shared" si="1059"/>
        <v>0</v>
      </c>
      <c r="AA7551" s="24" t="s">
        <v>29</v>
      </c>
      <c r="AB7551" s="24"/>
      <c r="AC7551" s="25" t="s">
        <v>29</v>
      </c>
      <c r="AD7551" s="25">
        <f t="shared" si="1060"/>
        <v>0</v>
      </c>
      <c r="AE7551" s="32">
        <f t="shared" si="1061"/>
        <v>0</v>
      </c>
      <c r="AF7551" s="37">
        <f t="shared" si="1054"/>
        <v>1.3122770985697779E-2</v>
      </c>
      <c r="AG7551" s="27"/>
    </row>
    <row r="7552" spans="1:33" x14ac:dyDescent="0.25">
      <c r="A7552" s="21">
        <v>2871460</v>
      </c>
      <c r="B7552" s="34">
        <v>2.0607866565875499E-5</v>
      </c>
      <c r="C7552" s="22">
        <v>2.30853055587648E-5</v>
      </c>
      <c r="D7552" s="22" t="s">
        <v>1737</v>
      </c>
      <c r="E7552" s="23">
        <v>450820342.078408</v>
      </c>
      <c r="F7552" s="23">
        <f t="shared" si="1053"/>
        <v>9290.4454547341793</v>
      </c>
      <c r="G7552" s="24" t="s">
        <v>24</v>
      </c>
      <c r="H7552" s="24">
        <v>1</v>
      </c>
      <c r="I7552" s="25" t="s">
        <v>41</v>
      </c>
      <c r="J7552" s="31">
        <f t="shared" si="1055"/>
        <v>1</v>
      </c>
      <c r="K7552" s="24" t="s">
        <v>29</v>
      </c>
      <c r="L7552" s="24"/>
      <c r="M7552" s="25" t="s">
        <v>29</v>
      </c>
      <c r="N7552" s="25">
        <f t="shared" si="1056"/>
        <v>0</v>
      </c>
      <c r="O7552" s="24" t="s">
        <v>29</v>
      </c>
      <c r="P7552" s="24"/>
      <c r="Q7552" s="25" t="s">
        <v>29</v>
      </c>
      <c r="R7552" s="25">
        <f t="shared" si="1057"/>
        <v>0</v>
      </c>
      <c r="S7552" s="24" t="s">
        <v>29</v>
      </c>
      <c r="T7552" s="24"/>
      <c r="U7552" s="25" t="s">
        <v>29</v>
      </c>
      <c r="V7552" s="25">
        <f t="shared" si="1058"/>
        <v>0</v>
      </c>
      <c r="W7552" s="25" t="s">
        <v>29</v>
      </c>
      <c r="X7552" s="25"/>
      <c r="Y7552" s="25" t="s">
        <v>29</v>
      </c>
      <c r="Z7552" s="25">
        <f t="shared" si="1059"/>
        <v>0</v>
      </c>
      <c r="AA7552" s="24" t="s">
        <v>29</v>
      </c>
      <c r="AB7552" s="24"/>
      <c r="AC7552" s="25" t="s">
        <v>29</v>
      </c>
      <c r="AD7552" s="25">
        <f t="shared" si="1060"/>
        <v>0</v>
      </c>
      <c r="AE7552" s="32">
        <f t="shared" si="1061"/>
        <v>1</v>
      </c>
      <c r="AF7552" s="37">
        <f t="shared" si="1054"/>
        <v>9290.4454547341793</v>
      </c>
      <c r="AG7552" s="27"/>
    </row>
    <row r="7553" spans="1:33" x14ac:dyDescent="0.25">
      <c r="A7553" s="21">
        <v>2871461</v>
      </c>
      <c r="B7553" s="34">
        <v>1.1446529543665099E-5</v>
      </c>
      <c r="C7553" s="22">
        <v>1.2392696177138199E-5</v>
      </c>
      <c r="D7553" s="22" t="s">
        <v>234</v>
      </c>
      <c r="E7553" s="23">
        <v>8684854403.1157703</v>
      </c>
      <c r="F7553" s="23">
        <f t="shared" si="1053"/>
        <v>99411.442507694592</v>
      </c>
      <c r="G7553" s="24" t="s">
        <v>24</v>
      </c>
      <c r="H7553" s="24">
        <v>5</v>
      </c>
      <c r="I7553" s="25" t="s">
        <v>40</v>
      </c>
      <c r="J7553" s="31">
        <f t="shared" si="1055"/>
        <v>5</v>
      </c>
      <c r="K7553" s="24" t="s">
        <v>29</v>
      </c>
      <c r="L7553" s="24"/>
      <c r="M7553" s="25" t="s">
        <v>29</v>
      </c>
      <c r="N7553" s="25">
        <f t="shared" si="1056"/>
        <v>0</v>
      </c>
      <c r="O7553" s="24" t="s">
        <v>29</v>
      </c>
      <c r="P7553" s="24"/>
      <c r="Q7553" s="25" t="s">
        <v>29</v>
      </c>
      <c r="R7553" s="25">
        <f t="shared" si="1057"/>
        <v>0</v>
      </c>
      <c r="S7553" s="24" t="s">
        <v>29</v>
      </c>
      <c r="T7553" s="24"/>
      <c r="U7553" s="25" t="s">
        <v>29</v>
      </c>
      <c r="V7553" s="25">
        <f t="shared" si="1058"/>
        <v>0</v>
      </c>
      <c r="W7553" s="25" t="s">
        <v>29</v>
      </c>
      <c r="X7553" s="25"/>
      <c r="Y7553" s="25" t="s">
        <v>29</v>
      </c>
      <c r="Z7553" s="25">
        <f t="shared" si="1059"/>
        <v>0</v>
      </c>
      <c r="AA7553" s="24" t="s">
        <v>29</v>
      </c>
      <c r="AB7553" s="24"/>
      <c r="AC7553" s="25" t="s">
        <v>29</v>
      </c>
      <c r="AD7553" s="25">
        <f t="shared" si="1060"/>
        <v>0</v>
      </c>
      <c r="AE7553" s="32">
        <f t="shared" si="1061"/>
        <v>5</v>
      </c>
      <c r="AF7553" s="37">
        <f t="shared" si="1054"/>
        <v>99411.442507694592</v>
      </c>
      <c r="AG7553" s="27"/>
    </row>
    <row r="7554" spans="1:33" x14ac:dyDescent="0.25">
      <c r="A7554" s="21">
        <v>2871462</v>
      </c>
      <c r="B7554" s="34">
        <v>5.9949862836564497E-5</v>
      </c>
      <c r="C7554" s="22">
        <v>6.90567539916502E-5</v>
      </c>
      <c r="D7554" s="22" t="s">
        <v>3960</v>
      </c>
      <c r="E7554" s="23">
        <v>179411.75387638999</v>
      </c>
      <c r="F7554" s="23">
        <f t="shared" si="1053"/>
        <v>10.755710036157049</v>
      </c>
      <c r="G7554" s="24" t="s">
        <v>24</v>
      </c>
      <c r="H7554" s="24">
        <v>2</v>
      </c>
      <c r="I7554" s="25" t="s">
        <v>49</v>
      </c>
      <c r="J7554" s="31">
        <f t="shared" si="1055"/>
        <v>0</v>
      </c>
      <c r="K7554" s="24" t="s">
        <v>29</v>
      </c>
      <c r="L7554" s="24"/>
      <c r="M7554" s="25" t="s">
        <v>29</v>
      </c>
      <c r="N7554" s="25">
        <f t="shared" si="1056"/>
        <v>0</v>
      </c>
      <c r="O7554" s="24" t="s">
        <v>29</v>
      </c>
      <c r="P7554" s="24"/>
      <c r="Q7554" s="25" t="s">
        <v>29</v>
      </c>
      <c r="R7554" s="25">
        <f t="shared" si="1057"/>
        <v>0</v>
      </c>
      <c r="S7554" s="24" t="s">
        <v>29</v>
      </c>
      <c r="T7554" s="24"/>
      <c r="U7554" s="25" t="s">
        <v>29</v>
      </c>
      <c r="V7554" s="25">
        <f t="shared" si="1058"/>
        <v>0</v>
      </c>
      <c r="W7554" s="25" t="s">
        <v>29</v>
      </c>
      <c r="X7554" s="25"/>
      <c r="Y7554" s="25" t="s">
        <v>29</v>
      </c>
      <c r="Z7554" s="25">
        <f t="shared" si="1059"/>
        <v>0</v>
      </c>
      <c r="AA7554" s="24" t="s">
        <v>29</v>
      </c>
      <c r="AB7554" s="24"/>
      <c r="AC7554" s="25" t="s">
        <v>29</v>
      </c>
      <c r="AD7554" s="25">
        <f t="shared" si="1060"/>
        <v>0</v>
      </c>
      <c r="AE7554" s="32">
        <f t="shared" si="1061"/>
        <v>0</v>
      </c>
      <c r="AF7554" s="37">
        <f t="shared" si="1054"/>
        <v>10.755710036157049</v>
      </c>
      <c r="AG7554" s="27"/>
    </row>
    <row r="7555" spans="1:33" x14ac:dyDescent="0.25">
      <c r="A7555" s="21">
        <v>2871465</v>
      </c>
      <c r="B7555" s="34">
        <v>2.4630721773847203E-4</v>
      </c>
      <c r="C7555" s="22">
        <v>2.4817652225065599E-4</v>
      </c>
      <c r="D7555" s="22" t="s">
        <v>2949</v>
      </c>
      <c r="E7555" s="23">
        <v>170785738.80067</v>
      </c>
      <c r="F7555" s="23">
        <f t="shared" si="1053"/>
        <v>42065.760153402436</v>
      </c>
      <c r="G7555" s="24" t="s">
        <v>26</v>
      </c>
      <c r="H7555" s="24">
        <v>3</v>
      </c>
      <c r="I7555" s="25" t="s">
        <v>34</v>
      </c>
      <c r="J7555" s="31">
        <f t="shared" si="1055"/>
        <v>0</v>
      </c>
      <c r="K7555" s="24" t="s">
        <v>24</v>
      </c>
      <c r="L7555" s="24">
        <v>4</v>
      </c>
      <c r="M7555" s="25" t="s">
        <v>38</v>
      </c>
      <c r="N7555" s="25">
        <f t="shared" si="1056"/>
        <v>0</v>
      </c>
      <c r="O7555" s="24" t="s">
        <v>29</v>
      </c>
      <c r="P7555" s="24"/>
      <c r="Q7555" s="25" t="s">
        <v>29</v>
      </c>
      <c r="R7555" s="25">
        <f t="shared" si="1057"/>
        <v>0</v>
      </c>
      <c r="S7555" s="24" t="s">
        <v>29</v>
      </c>
      <c r="T7555" s="24"/>
      <c r="U7555" s="25" t="s">
        <v>29</v>
      </c>
      <c r="V7555" s="25">
        <f t="shared" si="1058"/>
        <v>0</v>
      </c>
      <c r="W7555" s="25" t="s">
        <v>29</v>
      </c>
      <c r="X7555" s="25"/>
      <c r="Y7555" s="25" t="s">
        <v>29</v>
      </c>
      <c r="Z7555" s="25">
        <f t="shared" si="1059"/>
        <v>0</v>
      </c>
      <c r="AA7555" s="24" t="s">
        <v>29</v>
      </c>
      <c r="AB7555" s="24"/>
      <c r="AC7555" s="25" t="s">
        <v>29</v>
      </c>
      <c r="AD7555" s="25">
        <f t="shared" si="1060"/>
        <v>0</v>
      </c>
      <c r="AE7555" s="32">
        <f t="shared" si="1061"/>
        <v>0</v>
      </c>
      <c r="AF7555" s="37">
        <f t="shared" si="1054"/>
        <v>42065.760153402436</v>
      </c>
      <c r="AG7555" s="27"/>
    </row>
    <row r="7556" spans="1:33" x14ac:dyDescent="0.25">
      <c r="A7556" s="21">
        <v>2871471</v>
      </c>
      <c r="B7556" s="34">
        <v>3.2299729340090502E-5</v>
      </c>
      <c r="C7556" s="22">
        <v>3.4292105751517199E-5</v>
      </c>
      <c r="D7556" s="22" t="s">
        <v>4571</v>
      </c>
      <c r="E7556" s="23">
        <v>3929709.5429508002</v>
      </c>
      <c r="F7556" s="23">
        <f t="shared" si="1053"/>
        <v>126.9285546224816</v>
      </c>
      <c r="G7556" s="24" t="s">
        <v>24</v>
      </c>
      <c r="H7556" s="24">
        <v>4</v>
      </c>
      <c r="I7556" s="25" t="s">
        <v>58</v>
      </c>
      <c r="J7556" s="31">
        <f t="shared" si="1055"/>
        <v>0</v>
      </c>
      <c r="K7556" s="24" t="s">
        <v>29</v>
      </c>
      <c r="L7556" s="24"/>
      <c r="M7556" s="25" t="s">
        <v>29</v>
      </c>
      <c r="N7556" s="25">
        <f t="shared" si="1056"/>
        <v>0</v>
      </c>
      <c r="O7556" s="24" t="s">
        <v>29</v>
      </c>
      <c r="P7556" s="24"/>
      <c r="Q7556" s="25" t="s">
        <v>29</v>
      </c>
      <c r="R7556" s="25">
        <f t="shared" si="1057"/>
        <v>0</v>
      </c>
      <c r="S7556" s="24" t="s">
        <v>29</v>
      </c>
      <c r="T7556" s="24"/>
      <c r="U7556" s="25" t="s">
        <v>29</v>
      </c>
      <c r="V7556" s="25">
        <f t="shared" si="1058"/>
        <v>0</v>
      </c>
      <c r="W7556" s="25" t="s">
        <v>29</v>
      </c>
      <c r="X7556" s="25"/>
      <c r="Y7556" s="25" t="s">
        <v>29</v>
      </c>
      <c r="Z7556" s="25">
        <f t="shared" si="1059"/>
        <v>0</v>
      </c>
      <c r="AA7556" s="24" t="s">
        <v>29</v>
      </c>
      <c r="AB7556" s="24"/>
      <c r="AC7556" s="25" t="s">
        <v>29</v>
      </c>
      <c r="AD7556" s="25">
        <f t="shared" si="1060"/>
        <v>0</v>
      </c>
      <c r="AE7556" s="32">
        <f t="shared" si="1061"/>
        <v>0</v>
      </c>
      <c r="AF7556" s="37">
        <f t="shared" si="1054"/>
        <v>126.9285546224816</v>
      </c>
      <c r="AG7556" s="27"/>
    </row>
    <row r="7557" spans="1:33" x14ac:dyDescent="0.25">
      <c r="A7557" s="21">
        <v>2871472</v>
      </c>
      <c r="B7557" s="34">
        <v>2.9933E-5</v>
      </c>
      <c r="C7557" s="22">
        <v>3.4610368660048102E-5</v>
      </c>
      <c r="D7557" s="22" t="s">
        <v>3119</v>
      </c>
      <c r="E7557" s="23">
        <v>33463016.7660328</v>
      </c>
      <c r="F7557" s="23">
        <f t="shared" si="1053"/>
        <v>1001.6484808576598</v>
      </c>
      <c r="G7557" s="24" t="s">
        <v>24</v>
      </c>
      <c r="H7557" s="24">
        <v>1</v>
      </c>
      <c r="I7557" s="25" t="s">
        <v>38</v>
      </c>
      <c r="J7557" s="31">
        <f t="shared" si="1055"/>
        <v>0</v>
      </c>
      <c r="K7557" s="24" t="s">
        <v>29</v>
      </c>
      <c r="L7557" s="24"/>
      <c r="M7557" s="25" t="s">
        <v>29</v>
      </c>
      <c r="N7557" s="25">
        <f t="shared" si="1056"/>
        <v>0</v>
      </c>
      <c r="O7557" s="24" t="s">
        <v>29</v>
      </c>
      <c r="P7557" s="24"/>
      <c r="Q7557" s="25" t="s">
        <v>29</v>
      </c>
      <c r="R7557" s="25">
        <f t="shared" si="1057"/>
        <v>0</v>
      </c>
      <c r="S7557" s="24" t="s">
        <v>29</v>
      </c>
      <c r="T7557" s="24"/>
      <c r="U7557" s="25" t="s">
        <v>29</v>
      </c>
      <c r="V7557" s="25">
        <f t="shared" si="1058"/>
        <v>0</v>
      </c>
      <c r="W7557" s="25" t="s">
        <v>29</v>
      </c>
      <c r="X7557" s="25"/>
      <c r="Y7557" s="25" t="s">
        <v>29</v>
      </c>
      <c r="Z7557" s="25">
        <f t="shared" si="1059"/>
        <v>0</v>
      </c>
      <c r="AA7557" s="24" t="s">
        <v>29</v>
      </c>
      <c r="AB7557" s="24"/>
      <c r="AC7557" s="25" t="s">
        <v>29</v>
      </c>
      <c r="AD7557" s="25">
        <f t="shared" si="1060"/>
        <v>0</v>
      </c>
      <c r="AE7557" s="32">
        <f t="shared" si="1061"/>
        <v>0</v>
      </c>
      <c r="AF7557" s="37">
        <f t="shared" si="1054"/>
        <v>1001.6484808576598</v>
      </c>
      <c r="AG7557" s="27"/>
    </row>
    <row r="7558" spans="1:33" x14ac:dyDescent="0.25">
      <c r="A7558" s="21">
        <v>2871473</v>
      </c>
      <c r="B7558" s="34">
        <v>7.6304806606595894E-6</v>
      </c>
      <c r="C7558" s="22">
        <v>8.1620354529980702E-6</v>
      </c>
      <c r="D7558" s="22" t="s">
        <v>3002</v>
      </c>
      <c r="E7558" s="23">
        <v>157011177.172189</v>
      </c>
      <c r="F7558" s="23">
        <f t="shared" si="1053"/>
        <v>1198.0707509197846</v>
      </c>
      <c r="G7558" s="24" t="s">
        <v>24</v>
      </c>
      <c r="H7558" s="24">
        <v>4</v>
      </c>
      <c r="I7558" s="25" t="s">
        <v>34</v>
      </c>
      <c r="J7558" s="31">
        <f t="shared" si="1055"/>
        <v>0</v>
      </c>
      <c r="K7558" s="24" t="s">
        <v>24</v>
      </c>
      <c r="L7558" s="24">
        <v>1</v>
      </c>
      <c r="M7558" s="25" t="s">
        <v>28</v>
      </c>
      <c r="N7558" s="25">
        <f t="shared" si="1056"/>
        <v>1</v>
      </c>
      <c r="O7558" s="24" t="s">
        <v>29</v>
      </c>
      <c r="P7558" s="24"/>
      <c r="Q7558" s="25" t="s">
        <v>29</v>
      </c>
      <c r="R7558" s="25">
        <f t="shared" si="1057"/>
        <v>0</v>
      </c>
      <c r="S7558" s="24" t="s">
        <v>29</v>
      </c>
      <c r="T7558" s="24"/>
      <c r="U7558" s="25" t="s">
        <v>29</v>
      </c>
      <c r="V7558" s="25">
        <f t="shared" si="1058"/>
        <v>0</v>
      </c>
      <c r="W7558" s="25" t="s">
        <v>29</v>
      </c>
      <c r="X7558" s="25"/>
      <c r="Y7558" s="25" t="s">
        <v>29</v>
      </c>
      <c r="Z7558" s="25">
        <f t="shared" si="1059"/>
        <v>0</v>
      </c>
      <c r="AA7558" s="24" t="s">
        <v>29</v>
      </c>
      <c r="AB7558" s="24"/>
      <c r="AC7558" s="25" t="s">
        <v>29</v>
      </c>
      <c r="AD7558" s="25">
        <f t="shared" si="1060"/>
        <v>0</v>
      </c>
      <c r="AE7558" s="32">
        <f t="shared" si="1061"/>
        <v>1</v>
      </c>
      <c r="AF7558" s="37">
        <f t="shared" si="1054"/>
        <v>1198.0707509197846</v>
      </c>
      <c r="AG7558" s="27"/>
    </row>
    <row r="7559" spans="1:33" x14ac:dyDescent="0.25">
      <c r="A7559" s="21">
        <v>2871476</v>
      </c>
      <c r="B7559" s="34">
        <v>2.0849878379281399E-6</v>
      </c>
      <c r="C7559" s="22">
        <v>2.1745694157447999E-6</v>
      </c>
      <c r="D7559" s="22" t="s">
        <v>2984</v>
      </c>
      <c r="E7559" s="23">
        <v>161573684.212771</v>
      </c>
      <c r="F7559" s="23">
        <f t="shared" si="1053"/>
        <v>336.87916651286946</v>
      </c>
      <c r="G7559" s="24" t="s">
        <v>24</v>
      </c>
      <c r="H7559" s="24">
        <v>3</v>
      </c>
      <c r="I7559" s="25" t="s">
        <v>34</v>
      </c>
      <c r="J7559" s="31">
        <f t="shared" si="1055"/>
        <v>0</v>
      </c>
      <c r="K7559" s="24" t="s">
        <v>26</v>
      </c>
      <c r="L7559" s="24">
        <v>1</v>
      </c>
      <c r="M7559" s="25" t="s">
        <v>70</v>
      </c>
      <c r="N7559" s="25">
        <f t="shared" si="1056"/>
        <v>0</v>
      </c>
      <c r="O7559" s="24" t="s">
        <v>24</v>
      </c>
      <c r="P7559" s="24">
        <v>4</v>
      </c>
      <c r="Q7559" s="25" t="s">
        <v>27</v>
      </c>
      <c r="R7559" s="25">
        <f t="shared" si="1057"/>
        <v>0</v>
      </c>
      <c r="S7559" s="24" t="s">
        <v>24</v>
      </c>
      <c r="T7559" s="24">
        <v>3</v>
      </c>
      <c r="U7559" s="25" t="s">
        <v>44</v>
      </c>
      <c r="V7559" s="25">
        <f t="shared" si="1058"/>
        <v>3</v>
      </c>
      <c r="W7559" s="25" t="s">
        <v>29</v>
      </c>
      <c r="X7559" s="25"/>
      <c r="Y7559" s="25" t="s">
        <v>29</v>
      </c>
      <c r="Z7559" s="25">
        <f t="shared" si="1059"/>
        <v>0</v>
      </c>
      <c r="AA7559" s="24" t="s">
        <v>29</v>
      </c>
      <c r="AB7559" s="24"/>
      <c r="AC7559" s="25" t="s">
        <v>29</v>
      </c>
      <c r="AD7559" s="25">
        <f t="shared" si="1060"/>
        <v>0</v>
      </c>
      <c r="AE7559" s="32">
        <f t="shared" si="1061"/>
        <v>3</v>
      </c>
      <c r="AF7559" s="37">
        <f t="shared" si="1054"/>
        <v>336.87916651286946</v>
      </c>
      <c r="AG7559" s="27"/>
    </row>
    <row r="7560" spans="1:33" x14ac:dyDescent="0.25">
      <c r="A7560" s="21">
        <v>2871477</v>
      </c>
      <c r="B7560" s="34">
        <v>2.15660782287766E-6</v>
      </c>
      <c r="C7560" s="22">
        <v>2.6976660865630601E-6</v>
      </c>
      <c r="D7560" s="22" t="s">
        <v>4480</v>
      </c>
      <c r="E7560" s="23">
        <v>6833986.7320389803</v>
      </c>
      <c r="F7560" s="23">
        <f t="shared" si="1053"/>
        <v>14.738229247757399</v>
      </c>
      <c r="G7560" s="24" t="s">
        <v>26</v>
      </c>
      <c r="H7560" s="24">
        <v>1</v>
      </c>
      <c r="I7560" s="25" t="s">
        <v>34</v>
      </c>
      <c r="J7560" s="31">
        <f t="shared" si="1055"/>
        <v>0</v>
      </c>
      <c r="K7560" s="24" t="s">
        <v>24</v>
      </c>
      <c r="L7560" s="24">
        <v>1</v>
      </c>
      <c r="M7560" s="25" t="s">
        <v>31</v>
      </c>
      <c r="N7560" s="25">
        <f t="shared" si="1056"/>
        <v>1</v>
      </c>
      <c r="O7560" s="24" t="s">
        <v>29</v>
      </c>
      <c r="P7560" s="24"/>
      <c r="Q7560" s="25" t="s">
        <v>29</v>
      </c>
      <c r="R7560" s="25">
        <f t="shared" si="1057"/>
        <v>0</v>
      </c>
      <c r="S7560" s="24" t="s">
        <v>29</v>
      </c>
      <c r="T7560" s="24"/>
      <c r="U7560" s="25" t="s">
        <v>29</v>
      </c>
      <c r="V7560" s="25">
        <f t="shared" si="1058"/>
        <v>0</v>
      </c>
      <c r="W7560" s="25" t="s">
        <v>29</v>
      </c>
      <c r="X7560" s="25"/>
      <c r="Y7560" s="25" t="s">
        <v>29</v>
      </c>
      <c r="Z7560" s="25">
        <f t="shared" si="1059"/>
        <v>0</v>
      </c>
      <c r="AA7560" s="24" t="s">
        <v>29</v>
      </c>
      <c r="AB7560" s="24"/>
      <c r="AC7560" s="25" t="s">
        <v>29</v>
      </c>
      <c r="AD7560" s="25">
        <f t="shared" si="1060"/>
        <v>0</v>
      </c>
      <c r="AE7560" s="32">
        <f t="shared" si="1061"/>
        <v>1</v>
      </c>
      <c r="AF7560" s="37">
        <f t="shared" si="1054"/>
        <v>14.738229247757399</v>
      </c>
      <c r="AG7560" s="27"/>
    </row>
    <row r="7561" spans="1:33" x14ac:dyDescent="0.25">
      <c r="A7561" s="21">
        <v>2871480</v>
      </c>
      <c r="B7561" s="34">
        <v>1.0713658938103999E-6</v>
      </c>
      <c r="C7561" s="22">
        <v>1.2239313580231899E-6</v>
      </c>
      <c r="D7561" s="22" t="s">
        <v>2259</v>
      </c>
      <c r="E7561" s="23">
        <v>6945920.37900458</v>
      </c>
      <c r="F7561" s="23">
        <f t="shared" ref="F7561:F7624" si="1062">E7561*B7561</f>
        <v>7.4416221951881134</v>
      </c>
      <c r="G7561" s="24" t="s">
        <v>24</v>
      </c>
      <c r="H7561" s="24">
        <v>1</v>
      </c>
      <c r="I7561" s="25" t="s">
        <v>37</v>
      </c>
      <c r="J7561" s="31">
        <f t="shared" si="1055"/>
        <v>1</v>
      </c>
      <c r="K7561" s="24" t="s">
        <v>29</v>
      </c>
      <c r="L7561" s="24"/>
      <c r="M7561" s="25" t="s">
        <v>29</v>
      </c>
      <c r="N7561" s="25">
        <f t="shared" si="1056"/>
        <v>0</v>
      </c>
      <c r="O7561" s="24" t="s">
        <v>29</v>
      </c>
      <c r="P7561" s="24"/>
      <c r="Q7561" s="25" t="s">
        <v>29</v>
      </c>
      <c r="R7561" s="25">
        <f t="shared" si="1057"/>
        <v>0</v>
      </c>
      <c r="S7561" s="24" t="s">
        <v>29</v>
      </c>
      <c r="T7561" s="24"/>
      <c r="U7561" s="25" t="s">
        <v>29</v>
      </c>
      <c r="V7561" s="25">
        <f t="shared" si="1058"/>
        <v>0</v>
      </c>
      <c r="W7561" s="25" t="s">
        <v>29</v>
      </c>
      <c r="X7561" s="25"/>
      <c r="Y7561" s="25" t="s">
        <v>29</v>
      </c>
      <c r="Z7561" s="25">
        <f t="shared" si="1059"/>
        <v>0</v>
      </c>
      <c r="AA7561" s="24" t="s">
        <v>29</v>
      </c>
      <c r="AB7561" s="24"/>
      <c r="AC7561" s="25" t="s">
        <v>29</v>
      </c>
      <c r="AD7561" s="25">
        <f t="shared" si="1060"/>
        <v>0</v>
      </c>
      <c r="AE7561" s="32">
        <f t="shared" si="1061"/>
        <v>1</v>
      </c>
      <c r="AF7561" s="37">
        <f t="shared" ref="AF7561:AF7624" si="1063">B7561*E7561</f>
        <v>7.4416221951881134</v>
      </c>
      <c r="AG7561" s="27"/>
    </row>
    <row r="7562" spans="1:33" x14ac:dyDescent="0.25">
      <c r="A7562" s="21">
        <v>2871482</v>
      </c>
      <c r="B7562" s="34">
        <v>5.2691553582317702E-7</v>
      </c>
      <c r="C7562" s="22">
        <v>5.74540522645747E-7</v>
      </c>
      <c r="D7562" s="22" t="s">
        <v>2607</v>
      </c>
      <c r="E7562" s="23">
        <v>270894821.97493798</v>
      </c>
      <c r="F7562" s="23">
        <f t="shared" si="1062"/>
        <v>142.7386902726486</v>
      </c>
      <c r="G7562" s="24" t="s">
        <v>24</v>
      </c>
      <c r="H7562" s="24">
        <v>2</v>
      </c>
      <c r="I7562" s="25" t="s">
        <v>31</v>
      </c>
      <c r="J7562" s="31">
        <f t="shared" ref="J7562:J7625" si="1064">IF(LEFT(I7562,5)="US TX",H7562,0)</f>
        <v>2</v>
      </c>
      <c r="K7562" s="24" t="s">
        <v>29</v>
      </c>
      <c r="L7562" s="24"/>
      <c r="M7562" s="25" t="s">
        <v>29</v>
      </c>
      <c r="N7562" s="25">
        <f t="shared" ref="N7562:N7625" si="1065">IF(LEFT(M7562,5)="US TX",L7562,0)</f>
        <v>0</v>
      </c>
      <c r="O7562" s="24" t="s">
        <v>29</v>
      </c>
      <c r="P7562" s="24"/>
      <c r="Q7562" s="25" t="s">
        <v>29</v>
      </c>
      <c r="R7562" s="25">
        <f t="shared" ref="R7562:R7625" si="1066">IF(LEFT(Q7562,5)="US TX",P7562,0)</f>
        <v>0</v>
      </c>
      <c r="S7562" s="24" t="s">
        <v>29</v>
      </c>
      <c r="T7562" s="24"/>
      <c r="U7562" s="25" t="s">
        <v>29</v>
      </c>
      <c r="V7562" s="25">
        <f t="shared" ref="V7562:V7625" si="1067">IF(LEFT(U7562,5)="US TX",T7562,0)</f>
        <v>0</v>
      </c>
      <c r="W7562" s="25" t="s">
        <v>29</v>
      </c>
      <c r="X7562" s="25"/>
      <c r="Y7562" s="25" t="s">
        <v>29</v>
      </c>
      <c r="Z7562" s="25">
        <f t="shared" ref="Z7562:Z7625" si="1068">IF(LEFT(Y7562,5)="US TX",X7562,0)</f>
        <v>0</v>
      </c>
      <c r="AA7562" s="24" t="s">
        <v>29</v>
      </c>
      <c r="AB7562" s="24"/>
      <c r="AC7562" s="25" t="s">
        <v>29</v>
      </c>
      <c r="AD7562" s="25">
        <f t="shared" ref="AD7562:AD7625" si="1069">IF(LEFT(AC7562,5)="US TX",AB7562,0)</f>
        <v>0</v>
      </c>
      <c r="AE7562" s="32">
        <f t="shared" ref="AE7562:AE7625" si="1070">MAX(J7562,N7562,R7562,V7562,Z7562,AD7562)</f>
        <v>2</v>
      </c>
      <c r="AF7562" s="37">
        <f t="shared" si="1063"/>
        <v>142.7386902726486</v>
      </c>
      <c r="AG7562" s="27"/>
    </row>
    <row r="7563" spans="1:33" x14ac:dyDescent="0.25">
      <c r="A7563" s="21">
        <v>2871483</v>
      </c>
      <c r="B7563" s="34">
        <v>1.8245914203917801E-5</v>
      </c>
      <c r="C7563" s="22">
        <v>1.74690744670955E-5</v>
      </c>
      <c r="D7563" s="22" t="s">
        <v>484</v>
      </c>
      <c r="E7563" s="23">
        <v>3716384541.1972599</v>
      </c>
      <c r="F7563" s="23">
        <f t="shared" si="1062"/>
        <v>67808.833487451629</v>
      </c>
      <c r="G7563" s="24" t="s">
        <v>24</v>
      </c>
      <c r="H7563" s="24">
        <v>4</v>
      </c>
      <c r="I7563" s="25" t="s">
        <v>41</v>
      </c>
      <c r="J7563" s="31">
        <f t="shared" si="1064"/>
        <v>4</v>
      </c>
      <c r="K7563" s="24" t="s">
        <v>29</v>
      </c>
      <c r="L7563" s="24"/>
      <c r="M7563" s="25" t="s">
        <v>29</v>
      </c>
      <c r="N7563" s="25">
        <f t="shared" si="1065"/>
        <v>0</v>
      </c>
      <c r="O7563" s="24" t="s">
        <v>29</v>
      </c>
      <c r="P7563" s="24"/>
      <c r="Q7563" s="25" t="s">
        <v>29</v>
      </c>
      <c r="R7563" s="25">
        <f t="shared" si="1066"/>
        <v>0</v>
      </c>
      <c r="S7563" s="24" t="s">
        <v>29</v>
      </c>
      <c r="T7563" s="24"/>
      <c r="U7563" s="25" t="s">
        <v>29</v>
      </c>
      <c r="V7563" s="25">
        <f t="shared" si="1067"/>
        <v>0</v>
      </c>
      <c r="W7563" s="25" t="s">
        <v>29</v>
      </c>
      <c r="X7563" s="25"/>
      <c r="Y7563" s="25" t="s">
        <v>29</v>
      </c>
      <c r="Z7563" s="25">
        <f t="shared" si="1068"/>
        <v>0</v>
      </c>
      <c r="AA7563" s="24" t="s">
        <v>29</v>
      </c>
      <c r="AB7563" s="24"/>
      <c r="AC7563" s="25" t="s">
        <v>29</v>
      </c>
      <c r="AD7563" s="25">
        <f t="shared" si="1069"/>
        <v>0</v>
      </c>
      <c r="AE7563" s="32">
        <f t="shared" si="1070"/>
        <v>4</v>
      </c>
      <c r="AF7563" s="37">
        <f t="shared" si="1063"/>
        <v>67808.833487451629</v>
      </c>
      <c r="AG7563" s="27"/>
    </row>
    <row r="7564" spans="1:33" x14ac:dyDescent="0.25">
      <c r="A7564" s="21">
        <v>2871485</v>
      </c>
      <c r="B7564" s="34">
        <v>1.17962502698806E-6</v>
      </c>
      <c r="C7564" s="22">
        <v>1.1597038198410401E-6</v>
      </c>
      <c r="D7564" s="22" t="s">
        <v>3287</v>
      </c>
      <c r="E7564" s="23">
        <v>17359750.337356299</v>
      </c>
      <c r="F7564" s="23">
        <f t="shared" si="1062"/>
        <v>20.477995960209906</v>
      </c>
      <c r="G7564" s="24" t="s">
        <v>24</v>
      </c>
      <c r="H7564" s="24">
        <v>4</v>
      </c>
      <c r="I7564" s="25" t="s">
        <v>49</v>
      </c>
      <c r="J7564" s="31">
        <f t="shared" si="1064"/>
        <v>0</v>
      </c>
      <c r="K7564" s="24" t="s">
        <v>29</v>
      </c>
      <c r="L7564" s="24"/>
      <c r="M7564" s="25" t="s">
        <v>29</v>
      </c>
      <c r="N7564" s="25">
        <f t="shared" si="1065"/>
        <v>0</v>
      </c>
      <c r="O7564" s="24" t="s">
        <v>29</v>
      </c>
      <c r="P7564" s="24"/>
      <c r="Q7564" s="25" t="s">
        <v>29</v>
      </c>
      <c r="R7564" s="25">
        <f t="shared" si="1066"/>
        <v>0</v>
      </c>
      <c r="S7564" s="24" t="s">
        <v>29</v>
      </c>
      <c r="T7564" s="24"/>
      <c r="U7564" s="25" t="s">
        <v>29</v>
      </c>
      <c r="V7564" s="25">
        <f t="shared" si="1067"/>
        <v>0</v>
      </c>
      <c r="W7564" s="25" t="s">
        <v>29</v>
      </c>
      <c r="X7564" s="25"/>
      <c r="Y7564" s="25" t="s">
        <v>29</v>
      </c>
      <c r="Z7564" s="25">
        <f t="shared" si="1068"/>
        <v>0</v>
      </c>
      <c r="AA7564" s="24" t="s">
        <v>29</v>
      </c>
      <c r="AB7564" s="24"/>
      <c r="AC7564" s="25" t="s">
        <v>29</v>
      </c>
      <c r="AD7564" s="25">
        <f t="shared" si="1069"/>
        <v>0</v>
      </c>
      <c r="AE7564" s="32">
        <f t="shared" si="1070"/>
        <v>0</v>
      </c>
      <c r="AF7564" s="37">
        <f t="shared" si="1063"/>
        <v>20.477995960209906</v>
      </c>
      <c r="AG7564" s="27"/>
    </row>
    <row r="7565" spans="1:33" x14ac:dyDescent="0.25">
      <c r="A7565" s="21">
        <v>2871491</v>
      </c>
      <c r="B7565" s="34">
        <v>2.4021771106117601E-4</v>
      </c>
      <c r="C7565" s="22">
        <v>2.7435463321057001E-4</v>
      </c>
      <c r="D7565" s="22" t="s">
        <v>3753</v>
      </c>
      <c r="E7565" s="23">
        <v>43689942.999684803</v>
      </c>
      <c r="F7565" s="23">
        <f t="shared" si="1062"/>
        <v>10495.098103777533</v>
      </c>
      <c r="G7565" s="24" t="s">
        <v>24</v>
      </c>
      <c r="H7565" s="24">
        <v>2</v>
      </c>
      <c r="I7565" s="25" t="s">
        <v>38</v>
      </c>
      <c r="J7565" s="31">
        <f t="shared" si="1064"/>
        <v>0</v>
      </c>
      <c r="K7565" s="24" t="s">
        <v>29</v>
      </c>
      <c r="L7565" s="24"/>
      <c r="M7565" s="25" t="s">
        <v>29</v>
      </c>
      <c r="N7565" s="25">
        <f t="shared" si="1065"/>
        <v>0</v>
      </c>
      <c r="O7565" s="24" t="s">
        <v>29</v>
      </c>
      <c r="P7565" s="24"/>
      <c r="Q7565" s="25" t="s">
        <v>29</v>
      </c>
      <c r="R7565" s="25">
        <f t="shared" si="1066"/>
        <v>0</v>
      </c>
      <c r="S7565" s="24" t="s">
        <v>29</v>
      </c>
      <c r="T7565" s="24"/>
      <c r="U7565" s="25" t="s">
        <v>29</v>
      </c>
      <c r="V7565" s="25">
        <f t="shared" si="1067"/>
        <v>0</v>
      </c>
      <c r="W7565" s="25" t="s">
        <v>29</v>
      </c>
      <c r="X7565" s="25"/>
      <c r="Y7565" s="25" t="s">
        <v>29</v>
      </c>
      <c r="Z7565" s="25">
        <f t="shared" si="1068"/>
        <v>0</v>
      </c>
      <c r="AA7565" s="24" t="s">
        <v>29</v>
      </c>
      <c r="AB7565" s="24"/>
      <c r="AC7565" s="25" t="s">
        <v>29</v>
      </c>
      <c r="AD7565" s="25">
        <f t="shared" si="1069"/>
        <v>0</v>
      </c>
      <c r="AE7565" s="32">
        <f t="shared" si="1070"/>
        <v>0</v>
      </c>
      <c r="AF7565" s="37">
        <f t="shared" si="1063"/>
        <v>10495.098103777533</v>
      </c>
      <c r="AG7565" s="27"/>
    </row>
    <row r="7566" spans="1:33" x14ac:dyDescent="0.25">
      <c r="A7566" s="21">
        <v>2871494</v>
      </c>
      <c r="B7566" s="34">
        <v>2.8564042569857202E-7</v>
      </c>
      <c r="C7566" s="22">
        <v>2.6356749990049698E-7</v>
      </c>
      <c r="D7566" s="22" t="s">
        <v>332</v>
      </c>
      <c r="E7566" s="23">
        <v>1162474564.2507501</v>
      </c>
      <c r="F7566" s="23">
        <f t="shared" si="1062"/>
        <v>332.04972939634627</v>
      </c>
      <c r="G7566" s="24" t="s">
        <v>24</v>
      </c>
      <c r="H7566" s="24">
        <v>4</v>
      </c>
      <c r="I7566" s="25" t="s">
        <v>34</v>
      </c>
      <c r="J7566" s="31">
        <f t="shared" si="1064"/>
        <v>0</v>
      </c>
      <c r="K7566" s="24" t="s">
        <v>24</v>
      </c>
      <c r="L7566" s="24">
        <v>5</v>
      </c>
      <c r="M7566" s="25" t="s">
        <v>39</v>
      </c>
      <c r="N7566" s="25">
        <f t="shared" si="1065"/>
        <v>5</v>
      </c>
      <c r="O7566" s="24" t="s">
        <v>29</v>
      </c>
      <c r="P7566" s="24"/>
      <c r="Q7566" s="25" t="s">
        <v>29</v>
      </c>
      <c r="R7566" s="25">
        <f t="shared" si="1066"/>
        <v>0</v>
      </c>
      <c r="S7566" s="24" t="s">
        <v>29</v>
      </c>
      <c r="T7566" s="24"/>
      <c r="U7566" s="25" t="s">
        <v>29</v>
      </c>
      <c r="V7566" s="25">
        <f t="shared" si="1067"/>
        <v>0</v>
      </c>
      <c r="W7566" s="25" t="s">
        <v>29</v>
      </c>
      <c r="X7566" s="25"/>
      <c r="Y7566" s="25" t="s">
        <v>29</v>
      </c>
      <c r="Z7566" s="25">
        <f t="shared" si="1068"/>
        <v>0</v>
      </c>
      <c r="AA7566" s="24" t="s">
        <v>29</v>
      </c>
      <c r="AB7566" s="24"/>
      <c r="AC7566" s="25" t="s">
        <v>29</v>
      </c>
      <c r="AD7566" s="25">
        <f t="shared" si="1069"/>
        <v>0</v>
      </c>
      <c r="AE7566" s="32">
        <f t="shared" si="1070"/>
        <v>5</v>
      </c>
      <c r="AF7566" s="37">
        <f t="shared" si="1063"/>
        <v>332.04972939634627</v>
      </c>
      <c r="AG7566" s="27"/>
    </row>
    <row r="7567" spans="1:33" x14ac:dyDescent="0.25">
      <c r="A7567" s="21">
        <v>2871496</v>
      </c>
      <c r="B7567" s="34">
        <v>6.3244634776757499E-6</v>
      </c>
      <c r="C7567" s="22">
        <v>1.3047392426226901E-5</v>
      </c>
      <c r="D7567" s="22" t="s">
        <v>1745</v>
      </c>
      <c r="E7567" s="23">
        <v>689872559.47502005</v>
      </c>
      <c r="F7567" s="23">
        <f t="shared" si="1062"/>
        <v>4363.0738066504555</v>
      </c>
      <c r="G7567" s="24" t="s">
        <v>24</v>
      </c>
      <c r="H7567" s="24">
        <v>4</v>
      </c>
      <c r="I7567" s="25" t="s">
        <v>33</v>
      </c>
      <c r="J7567" s="31">
        <f t="shared" si="1064"/>
        <v>0</v>
      </c>
      <c r="K7567" s="24" t="s">
        <v>24</v>
      </c>
      <c r="L7567" s="24">
        <v>5</v>
      </c>
      <c r="M7567" s="25" t="s">
        <v>79</v>
      </c>
      <c r="N7567" s="25">
        <f t="shared" si="1065"/>
        <v>0</v>
      </c>
      <c r="O7567" s="24" t="s">
        <v>29</v>
      </c>
      <c r="P7567" s="24"/>
      <c r="Q7567" s="25" t="s">
        <v>29</v>
      </c>
      <c r="R7567" s="25">
        <f t="shared" si="1066"/>
        <v>0</v>
      </c>
      <c r="S7567" s="24" t="s">
        <v>29</v>
      </c>
      <c r="T7567" s="24"/>
      <c r="U7567" s="25" t="s">
        <v>29</v>
      </c>
      <c r="V7567" s="25">
        <f t="shared" si="1067"/>
        <v>0</v>
      </c>
      <c r="W7567" s="25" t="s">
        <v>29</v>
      </c>
      <c r="X7567" s="25"/>
      <c r="Y7567" s="25" t="s">
        <v>29</v>
      </c>
      <c r="Z7567" s="25">
        <f t="shared" si="1068"/>
        <v>0</v>
      </c>
      <c r="AA7567" s="24" t="s">
        <v>29</v>
      </c>
      <c r="AB7567" s="24"/>
      <c r="AC7567" s="25" t="s">
        <v>29</v>
      </c>
      <c r="AD7567" s="25">
        <f t="shared" si="1069"/>
        <v>0</v>
      </c>
      <c r="AE7567" s="32">
        <f t="shared" si="1070"/>
        <v>0</v>
      </c>
      <c r="AF7567" s="37">
        <f t="shared" si="1063"/>
        <v>4363.0738066504555</v>
      </c>
      <c r="AG7567" s="27"/>
    </row>
    <row r="7568" spans="1:33" x14ac:dyDescent="0.25">
      <c r="A7568" s="21">
        <v>2871501</v>
      </c>
      <c r="B7568" s="34">
        <v>4.08976117729773E-5</v>
      </c>
      <c r="C7568" s="22">
        <v>4.55198379848708E-5</v>
      </c>
      <c r="D7568" s="22" t="s">
        <v>5311</v>
      </c>
      <c r="E7568" s="23">
        <v>117939.015829952</v>
      </c>
      <c r="F7568" s="23">
        <f t="shared" si="1062"/>
        <v>4.8234240823004013</v>
      </c>
      <c r="G7568" s="24" t="s">
        <v>24</v>
      </c>
      <c r="H7568" s="24">
        <v>3</v>
      </c>
      <c r="I7568" s="25" t="s">
        <v>27</v>
      </c>
      <c r="J7568" s="31">
        <f t="shared" si="1064"/>
        <v>0</v>
      </c>
      <c r="K7568" s="24" t="s">
        <v>29</v>
      </c>
      <c r="L7568" s="24"/>
      <c r="M7568" s="25" t="s">
        <v>29</v>
      </c>
      <c r="N7568" s="25">
        <f t="shared" si="1065"/>
        <v>0</v>
      </c>
      <c r="O7568" s="24" t="s">
        <v>29</v>
      </c>
      <c r="P7568" s="24"/>
      <c r="Q7568" s="25" t="s">
        <v>29</v>
      </c>
      <c r="R7568" s="25">
        <f t="shared" si="1066"/>
        <v>0</v>
      </c>
      <c r="S7568" s="24" t="s">
        <v>29</v>
      </c>
      <c r="T7568" s="24"/>
      <c r="U7568" s="25" t="s">
        <v>29</v>
      </c>
      <c r="V7568" s="25">
        <f t="shared" si="1067"/>
        <v>0</v>
      </c>
      <c r="W7568" s="25" t="s">
        <v>29</v>
      </c>
      <c r="X7568" s="25"/>
      <c r="Y7568" s="25" t="s">
        <v>29</v>
      </c>
      <c r="Z7568" s="25">
        <f t="shared" si="1068"/>
        <v>0</v>
      </c>
      <c r="AA7568" s="24" t="s">
        <v>29</v>
      </c>
      <c r="AB7568" s="24"/>
      <c r="AC7568" s="25" t="s">
        <v>29</v>
      </c>
      <c r="AD7568" s="25">
        <f t="shared" si="1069"/>
        <v>0</v>
      </c>
      <c r="AE7568" s="32">
        <f t="shared" si="1070"/>
        <v>0</v>
      </c>
      <c r="AF7568" s="37">
        <f t="shared" si="1063"/>
        <v>4.8234240823004013</v>
      </c>
      <c r="AG7568" s="27"/>
    </row>
    <row r="7569" spans="1:33" x14ac:dyDescent="0.25">
      <c r="A7569" s="21">
        <v>2871502</v>
      </c>
      <c r="B7569" s="34">
        <v>2.3017979220798401E-5</v>
      </c>
      <c r="C7569" s="22">
        <v>2.1446507495871002E-5</v>
      </c>
      <c r="D7569" s="22" t="s">
        <v>4795</v>
      </c>
      <c r="E7569" s="23">
        <v>2619918.1459249398</v>
      </c>
      <c r="F7569" s="23">
        <f t="shared" si="1062"/>
        <v>60.305221443092933</v>
      </c>
      <c r="G7569" s="24" t="s">
        <v>24</v>
      </c>
      <c r="H7569" s="24">
        <v>4</v>
      </c>
      <c r="I7569" s="25" t="s">
        <v>34</v>
      </c>
      <c r="J7569" s="31">
        <f t="shared" si="1064"/>
        <v>0</v>
      </c>
      <c r="K7569" s="24" t="s">
        <v>29</v>
      </c>
      <c r="L7569" s="24"/>
      <c r="M7569" s="25" t="s">
        <v>29</v>
      </c>
      <c r="N7569" s="25">
        <f t="shared" si="1065"/>
        <v>0</v>
      </c>
      <c r="O7569" s="24" t="s">
        <v>29</v>
      </c>
      <c r="P7569" s="24"/>
      <c r="Q7569" s="25" t="s">
        <v>29</v>
      </c>
      <c r="R7569" s="25">
        <f t="shared" si="1066"/>
        <v>0</v>
      </c>
      <c r="S7569" s="24" t="s">
        <v>29</v>
      </c>
      <c r="T7569" s="24"/>
      <c r="U7569" s="25" t="s">
        <v>29</v>
      </c>
      <c r="V7569" s="25">
        <f t="shared" si="1067"/>
        <v>0</v>
      </c>
      <c r="W7569" s="25" t="s">
        <v>29</v>
      </c>
      <c r="X7569" s="25"/>
      <c r="Y7569" s="25" t="s">
        <v>29</v>
      </c>
      <c r="Z7569" s="25">
        <f t="shared" si="1068"/>
        <v>0</v>
      </c>
      <c r="AA7569" s="24" t="s">
        <v>29</v>
      </c>
      <c r="AB7569" s="24"/>
      <c r="AC7569" s="25" t="s">
        <v>29</v>
      </c>
      <c r="AD7569" s="25">
        <f t="shared" si="1069"/>
        <v>0</v>
      </c>
      <c r="AE7569" s="32">
        <f t="shared" si="1070"/>
        <v>0</v>
      </c>
      <c r="AF7569" s="37">
        <f t="shared" si="1063"/>
        <v>60.305221443092933</v>
      </c>
      <c r="AG7569" s="27"/>
    </row>
    <row r="7570" spans="1:33" x14ac:dyDescent="0.25">
      <c r="A7570" s="21">
        <v>2871505</v>
      </c>
      <c r="B7570" s="34">
        <v>1.23094232173964E-5</v>
      </c>
      <c r="C7570" s="22">
        <v>1.31147637527597E-5</v>
      </c>
      <c r="D7570" s="22" t="s">
        <v>4508</v>
      </c>
      <c r="E7570" s="23">
        <v>6389376.7214185596</v>
      </c>
      <c r="F7570" s="23">
        <f t="shared" si="1062"/>
        <v>78.649542159321712</v>
      </c>
      <c r="G7570" s="24" t="s">
        <v>24</v>
      </c>
      <c r="H7570" s="24">
        <v>1</v>
      </c>
      <c r="I7570" s="25" t="s">
        <v>67</v>
      </c>
      <c r="J7570" s="31">
        <f t="shared" si="1064"/>
        <v>0</v>
      </c>
      <c r="K7570" s="24" t="s">
        <v>24</v>
      </c>
      <c r="L7570" s="24">
        <v>1</v>
      </c>
      <c r="M7570" s="25" t="s">
        <v>38</v>
      </c>
      <c r="N7570" s="25">
        <f t="shared" si="1065"/>
        <v>0</v>
      </c>
      <c r="O7570" s="24" t="s">
        <v>29</v>
      </c>
      <c r="P7570" s="24"/>
      <c r="Q7570" s="25" t="s">
        <v>29</v>
      </c>
      <c r="R7570" s="25">
        <f t="shared" si="1066"/>
        <v>0</v>
      </c>
      <c r="S7570" s="24" t="s">
        <v>29</v>
      </c>
      <c r="T7570" s="24"/>
      <c r="U7570" s="25" t="s">
        <v>29</v>
      </c>
      <c r="V7570" s="25">
        <f t="shared" si="1067"/>
        <v>0</v>
      </c>
      <c r="W7570" s="25" t="s">
        <v>29</v>
      </c>
      <c r="X7570" s="25"/>
      <c r="Y7570" s="25" t="s">
        <v>29</v>
      </c>
      <c r="Z7570" s="25">
        <f t="shared" si="1068"/>
        <v>0</v>
      </c>
      <c r="AA7570" s="24" t="s">
        <v>29</v>
      </c>
      <c r="AB7570" s="24"/>
      <c r="AC7570" s="25" t="s">
        <v>29</v>
      </c>
      <c r="AD7570" s="25">
        <f t="shared" si="1069"/>
        <v>0</v>
      </c>
      <c r="AE7570" s="32">
        <f t="shared" si="1070"/>
        <v>0</v>
      </c>
      <c r="AF7570" s="37">
        <f t="shared" si="1063"/>
        <v>78.649542159321712</v>
      </c>
      <c r="AG7570" s="27"/>
    </row>
    <row r="7571" spans="1:33" x14ac:dyDescent="0.25">
      <c r="A7571" s="21">
        <v>2871506</v>
      </c>
      <c r="B7571" s="34">
        <v>2.4456290698352201E-4</v>
      </c>
      <c r="C7571" s="22">
        <v>2.56367599657198E-4</v>
      </c>
      <c r="D7571" s="22" t="s">
        <v>967</v>
      </c>
      <c r="E7571" s="23">
        <v>410114683.28514302</v>
      </c>
      <c r="F7571" s="23">
        <f t="shared" si="1062"/>
        <v>100298.83914084102</v>
      </c>
      <c r="G7571" s="24" t="s">
        <v>24</v>
      </c>
      <c r="H7571" s="24">
        <v>4</v>
      </c>
      <c r="I7571" s="25" t="s">
        <v>64</v>
      </c>
      <c r="J7571" s="31">
        <f t="shared" si="1064"/>
        <v>4</v>
      </c>
      <c r="K7571" s="24" t="s">
        <v>29</v>
      </c>
      <c r="L7571" s="24"/>
      <c r="M7571" s="25" t="s">
        <v>29</v>
      </c>
      <c r="N7571" s="25">
        <f t="shared" si="1065"/>
        <v>0</v>
      </c>
      <c r="O7571" s="24" t="s">
        <v>29</v>
      </c>
      <c r="P7571" s="24"/>
      <c r="Q7571" s="25" t="s">
        <v>29</v>
      </c>
      <c r="R7571" s="25">
        <f t="shared" si="1066"/>
        <v>0</v>
      </c>
      <c r="S7571" s="24" t="s">
        <v>29</v>
      </c>
      <c r="T7571" s="24"/>
      <c r="U7571" s="25" t="s">
        <v>29</v>
      </c>
      <c r="V7571" s="25">
        <f t="shared" si="1067"/>
        <v>0</v>
      </c>
      <c r="W7571" s="25" t="s">
        <v>29</v>
      </c>
      <c r="X7571" s="25"/>
      <c r="Y7571" s="25" t="s">
        <v>29</v>
      </c>
      <c r="Z7571" s="25">
        <f t="shared" si="1068"/>
        <v>0</v>
      </c>
      <c r="AA7571" s="24" t="s">
        <v>29</v>
      </c>
      <c r="AB7571" s="24"/>
      <c r="AC7571" s="25" t="s">
        <v>29</v>
      </c>
      <c r="AD7571" s="25">
        <f t="shared" si="1069"/>
        <v>0</v>
      </c>
      <c r="AE7571" s="32">
        <f t="shared" si="1070"/>
        <v>4</v>
      </c>
      <c r="AF7571" s="37">
        <f t="shared" si="1063"/>
        <v>100298.83914084102</v>
      </c>
      <c r="AG7571" s="27"/>
    </row>
    <row r="7572" spans="1:33" x14ac:dyDescent="0.25">
      <c r="A7572" s="21">
        <v>2871510</v>
      </c>
      <c r="B7572" s="34">
        <v>3.618822491376E-6</v>
      </c>
      <c r="C7572" s="22">
        <v>3.8845715246420896E-6</v>
      </c>
      <c r="D7572" s="22" t="s">
        <v>550</v>
      </c>
      <c r="E7572" s="23">
        <v>3256340444.0527401</v>
      </c>
      <c r="F7572" s="23">
        <f t="shared" si="1062"/>
        <v>11784.118038515368</v>
      </c>
      <c r="G7572" s="24" t="s">
        <v>24</v>
      </c>
      <c r="H7572" s="24">
        <v>5</v>
      </c>
      <c r="I7572" s="25" t="s">
        <v>28</v>
      </c>
      <c r="J7572" s="31">
        <f t="shared" si="1064"/>
        <v>5</v>
      </c>
      <c r="K7572" s="24" t="s">
        <v>29</v>
      </c>
      <c r="L7572" s="24"/>
      <c r="M7572" s="25" t="s">
        <v>29</v>
      </c>
      <c r="N7572" s="25">
        <f t="shared" si="1065"/>
        <v>0</v>
      </c>
      <c r="O7572" s="24" t="s">
        <v>29</v>
      </c>
      <c r="P7572" s="24"/>
      <c r="Q7572" s="25" t="s">
        <v>29</v>
      </c>
      <c r="R7572" s="25">
        <f t="shared" si="1066"/>
        <v>0</v>
      </c>
      <c r="S7572" s="24" t="s">
        <v>29</v>
      </c>
      <c r="T7572" s="24"/>
      <c r="U7572" s="25" t="s">
        <v>29</v>
      </c>
      <c r="V7572" s="25">
        <f t="shared" si="1067"/>
        <v>0</v>
      </c>
      <c r="W7572" s="25" t="s">
        <v>29</v>
      </c>
      <c r="X7572" s="25"/>
      <c r="Y7572" s="25" t="s">
        <v>29</v>
      </c>
      <c r="Z7572" s="25">
        <f t="shared" si="1068"/>
        <v>0</v>
      </c>
      <c r="AA7572" s="24" t="s">
        <v>29</v>
      </c>
      <c r="AB7572" s="24"/>
      <c r="AC7572" s="25" t="s">
        <v>29</v>
      </c>
      <c r="AD7572" s="25">
        <f t="shared" si="1069"/>
        <v>0</v>
      </c>
      <c r="AE7572" s="32">
        <f t="shared" si="1070"/>
        <v>5</v>
      </c>
      <c r="AF7572" s="37">
        <f t="shared" si="1063"/>
        <v>11784.118038515368</v>
      </c>
      <c r="AG7572" s="27"/>
    </row>
    <row r="7573" spans="1:33" x14ac:dyDescent="0.25">
      <c r="A7573" s="21">
        <v>2871512</v>
      </c>
      <c r="B7573" s="34">
        <v>3.0923391220577799E-5</v>
      </c>
      <c r="C7573" s="22">
        <v>3.3494488923980601E-5</v>
      </c>
      <c r="D7573" s="22" t="s">
        <v>3976</v>
      </c>
      <c r="E7573" s="23">
        <v>26596467.171003599</v>
      </c>
      <c r="F7573" s="23">
        <f t="shared" si="1062"/>
        <v>822.4529594141984</v>
      </c>
      <c r="G7573" s="24" t="s">
        <v>24</v>
      </c>
      <c r="H7573" s="24">
        <v>3</v>
      </c>
      <c r="I7573" s="25" t="s">
        <v>58</v>
      </c>
      <c r="J7573" s="31">
        <f t="shared" si="1064"/>
        <v>0</v>
      </c>
      <c r="K7573" s="24" t="s">
        <v>24</v>
      </c>
      <c r="L7573" s="24">
        <v>3</v>
      </c>
      <c r="M7573" s="25" t="s">
        <v>63</v>
      </c>
      <c r="N7573" s="25">
        <f t="shared" si="1065"/>
        <v>0</v>
      </c>
      <c r="O7573" s="24" t="s">
        <v>29</v>
      </c>
      <c r="P7573" s="24"/>
      <c r="Q7573" s="25" t="s">
        <v>29</v>
      </c>
      <c r="R7573" s="25">
        <f t="shared" si="1066"/>
        <v>0</v>
      </c>
      <c r="S7573" s="24" t="s">
        <v>29</v>
      </c>
      <c r="T7573" s="24"/>
      <c r="U7573" s="25" t="s">
        <v>29</v>
      </c>
      <c r="V7573" s="25">
        <f t="shared" si="1067"/>
        <v>0</v>
      </c>
      <c r="W7573" s="25" t="s">
        <v>29</v>
      </c>
      <c r="X7573" s="25"/>
      <c r="Y7573" s="25" t="s">
        <v>29</v>
      </c>
      <c r="Z7573" s="25">
        <f t="shared" si="1068"/>
        <v>0</v>
      </c>
      <c r="AA7573" s="24" t="s">
        <v>29</v>
      </c>
      <c r="AB7573" s="24"/>
      <c r="AC7573" s="25" t="s">
        <v>29</v>
      </c>
      <c r="AD7573" s="25">
        <f t="shared" si="1069"/>
        <v>0</v>
      </c>
      <c r="AE7573" s="32">
        <f t="shared" si="1070"/>
        <v>0</v>
      </c>
      <c r="AF7573" s="37">
        <f t="shared" si="1063"/>
        <v>822.4529594141984</v>
      </c>
      <c r="AG7573" s="27"/>
    </row>
    <row r="7574" spans="1:33" x14ac:dyDescent="0.25">
      <c r="A7574" s="21">
        <v>2871514</v>
      </c>
      <c r="B7574" s="34">
        <v>5.1477332408152601E-5</v>
      </c>
      <c r="C7574" s="22">
        <v>4.7375611052540198E-5</v>
      </c>
      <c r="D7574" s="22" t="s">
        <v>682</v>
      </c>
      <c r="E7574" s="23">
        <v>853475500.71686006</v>
      </c>
      <c r="F7574" s="23">
        <f t="shared" si="1062"/>
        <v>43934.642052616291</v>
      </c>
      <c r="G7574" s="24" t="s">
        <v>24</v>
      </c>
      <c r="H7574" s="24">
        <v>3</v>
      </c>
      <c r="I7574" s="25" t="s">
        <v>36</v>
      </c>
      <c r="J7574" s="31">
        <f t="shared" si="1064"/>
        <v>3</v>
      </c>
      <c r="K7574" s="24" t="s">
        <v>29</v>
      </c>
      <c r="L7574" s="24"/>
      <c r="M7574" s="25" t="s">
        <v>29</v>
      </c>
      <c r="N7574" s="25">
        <f t="shared" si="1065"/>
        <v>0</v>
      </c>
      <c r="O7574" s="24" t="s">
        <v>29</v>
      </c>
      <c r="P7574" s="24"/>
      <c r="Q7574" s="25" t="s">
        <v>29</v>
      </c>
      <c r="R7574" s="25">
        <f t="shared" si="1066"/>
        <v>0</v>
      </c>
      <c r="S7574" s="24" t="s">
        <v>29</v>
      </c>
      <c r="T7574" s="24"/>
      <c r="U7574" s="25" t="s">
        <v>29</v>
      </c>
      <c r="V7574" s="25">
        <f t="shared" si="1067"/>
        <v>0</v>
      </c>
      <c r="W7574" s="25" t="s">
        <v>29</v>
      </c>
      <c r="X7574" s="25"/>
      <c r="Y7574" s="25" t="s">
        <v>29</v>
      </c>
      <c r="Z7574" s="25">
        <f t="shared" si="1068"/>
        <v>0</v>
      </c>
      <c r="AA7574" s="24" t="s">
        <v>29</v>
      </c>
      <c r="AB7574" s="24"/>
      <c r="AC7574" s="25" t="s">
        <v>29</v>
      </c>
      <c r="AD7574" s="25">
        <f t="shared" si="1069"/>
        <v>0</v>
      </c>
      <c r="AE7574" s="32">
        <f t="shared" si="1070"/>
        <v>3</v>
      </c>
      <c r="AF7574" s="37">
        <f t="shared" si="1063"/>
        <v>43934.642052616291</v>
      </c>
      <c r="AG7574" s="27"/>
    </row>
    <row r="7575" spans="1:33" x14ac:dyDescent="0.25">
      <c r="A7575" s="21">
        <v>2871517</v>
      </c>
      <c r="B7575" s="34">
        <v>1.48930788174584E-6</v>
      </c>
      <c r="C7575" s="22">
        <v>1.4014610906944901E-6</v>
      </c>
      <c r="D7575" s="22" t="s">
        <v>4201</v>
      </c>
      <c r="E7575" s="23">
        <v>15510167.600987799</v>
      </c>
      <c r="F7575" s="23">
        <f t="shared" si="1062"/>
        <v>23.099414855350098</v>
      </c>
      <c r="G7575" s="24" t="s">
        <v>24</v>
      </c>
      <c r="H7575" s="24">
        <v>3</v>
      </c>
      <c r="I7575" s="25" t="s">
        <v>74</v>
      </c>
      <c r="J7575" s="31">
        <f t="shared" si="1064"/>
        <v>0</v>
      </c>
      <c r="K7575" s="24" t="s">
        <v>24</v>
      </c>
      <c r="L7575" s="24">
        <v>4</v>
      </c>
      <c r="M7575" s="25" t="s">
        <v>43</v>
      </c>
      <c r="N7575" s="25">
        <f t="shared" si="1065"/>
        <v>0</v>
      </c>
      <c r="O7575" s="24" t="s">
        <v>29</v>
      </c>
      <c r="P7575" s="24"/>
      <c r="Q7575" s="25" t="s">
        <v>29</v>
      </c>
      <c r="R7575" s="25">
        <f t="shared" si="1066"/>
        <v>0</v>
      </c>
      <c r="S7575" s="24" t="s">
        <v>29</v>
      </c>
      <c r="T7575" s="24"/>
      <c r="U7575" s="25" t="s">
        <v>29</v>
      </c>
      <c r="V7575" s="25">
        <f t="shared" si="1067"/>
        <v>0</v>
      </c>
      <c r="W7575" s="25" t="s">
        <v>29</v>
      </c>
      <c r="X7575" s="25"/>
      <c r="Y7575" s="25" t="s">
        <v>29</v>
      </c>
      <c r="Z7575" s="25">
        <f t="shared" si="1068"/>
        <v>0</v>
      </c>
      <c r="AA7575" s="24" t="s">
        <v>29</v>
      </c>
      <c r="AB7575" s="24"/>
      <c r="AC7575" s="25" t="s">
        <v>29</v>
      </c>
      <c r="AD7575" s="25">
        <f t="shared" si="1069"/>
        <v>0</v>
      </c>
      <c r="AE7575" s="32">
        <f t="shared" si="1070"/>
        <v>0</v>
      </c>
      <c r="AF7575" s="37">
        <f t="shared" si="1063"/>
        <v>23.099414855350098</v>
      </c>
      <c r="AG7575" s="27"/>
    </row>
    <row r="7576" spans="1:33" x14ac:dyDescent="0.25">
      <c r="A7576" s="21">
        <v>2871520</v>
      </c>
      <c r="B7576" s="34">
        <v>2.1530705376113201E-6</v>
      </c>
      <c r="C7576" s="22">
        <v>2.1920606634546698E-6</v>
      </c>
      <c r="D7576" s="22" t="s">
        <v>2298</v>
      </c>
      <c r="E7576" s="23">
        <v>389628258.75566298</v>
      </c>
      <c r="F7576" s="23">
        <f t="shared" si="1062"/>
        <v>838.89712454761786</v>
      </c>
      <c r="G7576" s="24" t="s">
        <v>24</v>
      </c>
      <c r="H7576" s="24">
        <v>3</v>
      </c>
      <c r="I7576" s="25" t="s">
        <v>25</v>
      </c>
      <c r="J7576" s="31">
        <f t="shared" si="1064"/>
        <v>0</v>
      </c>
      <c r="K7576" s="24" t="s">
        <v>26</v>
      </c>
      <c r="L7576" s="24">
        <v>1</v>
      </c>
      <c r="M7576" s="25" t="s">
        <v>70</v>
      </c>
      <c r="N7576" s="25">
        <f t="shared" si="1065"/>
        <v>0</v>
      </c>
      <c r="O7576" s="24" t="s">
        <v>24</v>
      </c>
      <c r="P7576" s="24">
        <v>3</v>
      </c>
      <c r="Q7576" s="25" t="s">
        <v>79</v>
      </c>
      <c r="R7576" s="25">
        <f t="shared" si="1066"/>
        <v>0</v>
      </c>
      <c r="S7576" s="24" t="s">
        <v>24</v>
      </c>
      <c r="T7576" s="24">
        <v>3</v>
      </c>
      <c r="U7576" s="25" t="s">
        <v>37</v>
      </c>
      <c r="V7576" s="25">
        <f t="shared" si="1067"/>
        <v>3</v>
      </c>
      <c r="W7576" s="25" t="s">
        <v>29</v>
      </c>
      <c r="X7576" s="25"/>
      <c r="Y7576" s="25" t="s">
        <v>29</v>
      </c>
      <c r="Z7576" s="25">
        <f t="shared" si="1068"/>
        <v>0</v>
      </c>
      <c r="AA7576" s="24" t="s">
        <v>29</v>
      </c>
      <c r="AB7576" s="24"/>
      <c r="AC7576" s="25" t="s">
        <v>29</v>
      </c>
      <c r="AD7576" s="25">
        <f t="shared" si="1069"/>
        <v>0</v>
      </c>
      <c r="AE7576" s="32">
        <f t="shared" si="1070"/>
        <v>3</v>
      </c>
      <c r="AF7576" s="37">
        <f t="shared" si="1063"/>
        <v>838.89712454761786</v>
      </c>
      <c r="AG7576" s="27"/>
    </row>
    <row r="7577" spans="1:33" x14ac:dyDescent="0.25">
      <c r="A7577" s="21">
        <v>2871523</v>
      </c>
      <c r="B7577" s="34">
        <v>3.3697802012317499E-5</v>
      </c>
      <c r="C7577" s="22">
        <v>3.6800735645678901E-5</v>
      </c>
      <c r="D7577" s="22" t="s">
        <v>1401</v>
      </c>
      <c r="E7577" s="23">
        <v>415668562.02975303</v>
      </c>
      <c r="F7577" s="23">
        <f t="shared" si="1062"/>
        <v>14007.116906023333</v>
      </c>
      <c r="G7577" s="24" t="s">
        <v>24</v>
      </c>
      <c r="H7577" s="24">
        <v>4</v>
      </c>
      <c r="I7577" s="25" t="s">
        <v>44</v>
      </c>
      <c r="J7577" s="31">
        <f t="shared" si="1064"/>
        <v>4</v>
      </c>
      <c r="K7577" s="24" t="s">
        <v>29</v>
      </c>
      <c r="L7577" s="24"/>
      <c r="M7577" s="25" t="s">
        <v>29</v>
      </c>
      <c r="N7577" s="25">
        <f t="shared" si="1065"/>
        <v>0</v>
      </c>
      <c r="O7577" s="24" t="s">
        <v>29</v>
      </c>
      <c r="P7577" s="24"/>
      <c r="Q7577" s="25" t="s">
        <v>29</v>
      </c>
      <c r="R7577" s="25">
        <f t="shared" si="1066"/>
        <v>0</v>
      </c>
      <c r="S7577" s="24" t="s">
        <v>29</v>
      </c>
      <c r="T7577" s="24"/>
      <c r="U7577" s="25" t="s">
        <v>29</v>
      </c>
      <c r="V7577" s="25">
        <f t="shared" si="1067"/>
        <v>0</v>
      </c>
      <c r="W7577" s="25" t="s">
        <v>29</v>
      </c>
      <c r="X7577" s="25"/>
      <c r="Y7577" s="25" t="s">
        <v>29</v>
      </c>
      <c r="Z7577" s="25">
        <f t="shared" si="1068"/>
        <v>0</v>
      </c>
      <c r="AA7577" s="24" t="s">
        <v>29</v>
      </c>
      <c r="AB7577" s="24"/>
      <c r="AC7577" s="25" t="s">
        <v>29</v>
      </c>
      <c r="AD7577" s="25">
        <f t="shared" si="1069"/>
        <v>0</v>
      </c>
      <c r="AE7577" s="32">
        <f t="shared" si="1070"/>
        <v>4</v>
      </c>
      <c r="AF7577" s="37">
        <f t="shared" si="1063"/>
        <v>14007.116906023333</v>
      </c>
      <c r="AG7577" s="27"/>
    </row>
    <row r="7578" spans="1:33" x14ac:dyDescent="0.25">
      <c r="A7578" s="21">
        <v>2871524</v>
      </c>
      <c r="B7578" s="34">
        <v>5.4456906902118502E-5</v>
      </c>
      <c r="C7578" s="22">
        <v>5.3091974248359603E-5</v>
      </c>
      <c r="D7578" s="22" t="s">
        <v>911</v>
      </c>
      <c r="E7578" s="23">
        <v>1897719631.83708</v>
      </c>
      <c r="F7578" s="23">
        <f t="shared" si="1062"/>
        <v>103343.94131727447</v>
      </c>
      <c r="G7578" s="24" t="s">
        <v>26</v>
      </c>
      <c r="H7578" s="24">
        <v>2</v>
      </c>
      <c r="I7578" s="25" t="s">
        <v>35</v>
      </c>
      <c r="J7578" s="31">
        <f t="shared" si="1064"/>
        <v>0</v>
      </c>
      <c r="K7578" s="24" t="s">
        <v>24</v>
      </c>
      <c r="L7578" s="24">
        <v>3</v>
      </c>
      <c r="M7578" s="25" t="s">
        <v>31</v>
      </c>
      <c r="N7578" s="25">
        <f t="shared" si="1065"/>
        <v>3</v>
      </c>
      <c r="O7578" s="24" t="s">
        <v>29</v>
      </c>
      <c r="P7578" s="24"/>
      <c r="Q7578" s="25" t="s">
        <v>29</v>
      </c>
      <c r="R7578" s="25">
        <f t="shared" si="1066"/>
        <v>0</v>
      </c>
      <c r="S7578" s="24" t="s">
        <v>29</v>
      </c>
      <c r="T7578" s="24"/>
      <c r="U7578" s="25" t="s">
        <v>29</v>
      </c>
      <c r="V7578" s="25">
        <f t="shared" si="1067"/>
        <v>0</v>
      </c>
      <c r="W7578" s="25" t="s">
        <v>29</v>
      </c>
      <c r="X7578" s="25"/>
      <c r="Y7578" s="25" t="s">
        <v>29</v>
      </c>
      <c r="Z7578" s="25">
        <f t="shared" si="1068"/>
        <v>0</v>
      </c>
      <c r="AA7578" s="24" t="s">
        <v>29</v>
      </c>
      <c r="AB7578" s="24"/>
      <c r="AC7578" s="25" t="s">
        <v>29</v>
      </c>
      <c r="AD7578" s="25">
        <f t="shared" si="1069"/>
        <v>0</v>
      </c>
      <c r="AE7578" s="32">
        <f t="shared" si="1070"/>
        <v>3</v>
      </c>
      <c r="AF7578" s="37">
        <f t="shared" si="1063"/>
        <v>103343.94131727447</v>
      </c>
      <c r="AG7578" s="27"/>
    </row>
    <row r="7579" spans="1:33" x14ac:dyDescent="0.25">
      <c r="A7579" s="21">
        <v>2871525</v>
      </c>
      <c r="B7579" s="34">
        <v>1.7459145762633301E-6</v>
      </c>
      <c r="C7579" s="22">
        <v>1.81806443776478E-6</v>
      </c>
      <c r="D7579" s="22" t="s">
        <v>2979</v>
      </c>
      <c r="E7579" s="23">
        <v>162617288.513271</v>
      </c>
      <c r="F7579" s="23">
        <f t="shared" si="1062"/>
        <v>283.91589436773921</v>
      </c>
      <c r="G7579" s="24" t="s">
        <v>24</v>
      </c>
      <c r="H7579" s="24">
        <v>3</v>
      </c>
      <c r="I7579" s="25" t="s">
        <v>67</v>
      </c>
      <c r="J7579" s="31">
        <f t="shared" si="1064"/>
        <v>0</v>
      </c>
      <c r="K7579" s="24" t="s">
        <v>26</v>
      </c>
      <c r="L7579" s="24">
        <v>1</v>
      </c>
      <c r="M7579" s="25" t="s">
        <v>71</v>
      </c>
      <c r="N7579" s="25">
        <f t="shared" si="1065"/>
        <v>0</v>
      </c>
      <c r="O7579" s="24" t="s">
        <v>26</v>
      </c>
      <c r="P7579" s="24">
        <v>3</v>
      </c>
      <c r="Q7579" s="25" t="s">
        <v>35</v>
      </c>
      <c r="R7579" s="25">
        <f t="shared" si="1066"/>
        <v>0</v>
      </c>
      <c r="S7579" s="24" t="s">
        <v>29</v>
      </c>
      <c r="T7579" s="24"/>
      <c r="U7579" s="25" t="s">
        <v>29</v>
      </c>
      <c r="V7579" s="25">
        <f t="shared" si="1067"/>
        <v>0</v>
      </c>
      <c r="W7579" s="25" t="s">
        <v>29</v>
      </c>
      <c r="X7579" s="25"/>
      <c r="Y7579" s="25" t="s">
        <v>29</v>
      </c>
      <c r="Z7579" s="25">
        <f t="shared" si="1068"/>
        <v>0</v>
      </c>
      <c r="AA7579" s="24" t="s">
        <v>29</v>
      </c>
      <c r="AB7579" s="24"/>
      <c r="AC7579" s="25" t="s">
        <v>29</v>
      </c>
      <c r="AD7579" s="25">
        <f t="shared" si="1069"/>
        <v>0</v>
      </c>
      <c r="AE7579" s="32">
        <f t="shared" si="1070"/>
        <v>0</v>
      </c>
      <c r="AF7579" s="37">
        <f t="shared" si="1063"/>
        <v>283.91589436773921</v>
      </c>
      <c r="AG7579" s="27"/>
    </row>
    <row r="7580" spans="1:33" x14ac:dyDescent="0.25">
      <c r="A7580" s="21">
        <v>2871531</v>
      </c>
      <c r="B7580" s="34">
        <v>1.2923539878420399E-5</v>
      </c>
      <c r="C7580" s="22">
        <v>1.27943041149245E-5</v>
      </c>
      <c r="D7580" s="22" t="s">
        <v>2510</v>
      </c>
      <c r="E7580" s="23">
        <v>302925345.49796599</v>
      </c>
      <c r="F7580" s="23">
        <f t="shared" si="1062"/>
        <v>3914.8677827272409</v>
      </c>
      <c r="G7580" s="24" t="s">
        <v>24</v>
      </c>
      <c r="H7580" s="24">
        <v>4</v>
      </c>
      <c r="I7580" s="25" t="s">
        <v>66</v>
      </c>
      <c r="J7580" s="31">
        <f t="shared" si="1064"/>
        <v>4</v>
      </c>
      <c r="K7580" s="24" t="s">
        <v>29</v>
      </c>
      <c r="L7580" s="24"/>
      <c r="M7580" s="25" t="s">
        <v>29</v>
      </c>
      <c r="N7580" s="25">
        <f t="shared" si="1065"/>
        <v>0</v>
      </c>
      <c r="O7580" s="24" t="s">
        <v>29</v>
      </c>
      <c r="P7580" s="24"/>
      <c r="Q7580" s="25" t="s">
        <v>29</v>
      </c>
      <c r="R7580" s="25">
        <f t="shared" si="1066"/>
        <v>0</v>
      </c>
      <c r="S7580" s="24" t="s">
        <v>29</v>
      </c>
      <c r="T7580" s="24"/>
      <c r="U7580" s="25" t="s">
        <v>29</v>
      </c>
      <c r="V7580" s="25">
        <f t="shared" si="1067"/>
        <v>0</v>
      </c>
      <c r="W7580" s="25" t="s">
        <v>29</v>
      </c>
      <c r="X7580" s="25"/>
      <c r="Y7580" s="25" t="s">
        <v>29</v>
      </c>
      <c r="Z7580" s="25">
        <f t="shared" si="1068"/>
        <v>0</v>
      </c>
      <c r="AA7580" s="24" t="s">
        <v>29</v>
      </c>
      <c r="AB7580" s="24"/>
      <c r="AC7580" s="25" t="s">
        <v>29</v>
      </c>
      <c r="AD7580" s="25">
        <f t="shared" si="1069"/>
        <v>0</v>
      </c>
      <c r="AE7580" s="32">
        <f t="shared" si="1070"/>
        <v>4</v>
      </c>
      <c r="AF7580" s="37">
        <f t="shared" si="1063"/>
        <v>3914.8677827272409</v>
      </c>
      <c r="AG7580" s="27"/>
    </row>
    <row r="7581" spans="1:33" x14ac:dyDescent="0.25">
      <c r="A7581" s="21">
        <v>2871533</v>
      </c>
      <c r="B7581" s="34">
        <v>2.2944823651385501E-6</v>
      </c>
      <c r="C7581" s="22">
        <v>2.3896093076713799E-6</v>
      </c>
      <c r="D7581" s="22" t="s">
        <v>2551</v>
      </c>
      <c r="E7581" s="23">
        <v>289392277.21368003</v>
      </c>
      <c r="F7581" s="23">
        <f t="shared" si="1062"/>
        <v>664.00547667407545</v>
      </c>
      <c r="G7581" s="24" t="s">
        <v>24</v>
      </c>
      <c r="H7581" s="24">
        <v>3</v>
      </c>
      <c r="I7581" s="25" t="s">
        <v>34</v>
      </c>
      <c r="J7581" s="31">
        <f t="shared" si="1064"/>
        <v>0</v>
      </c>
      <c r="K7581" s="24" t="s">
        <v>24</v>
      </c>
      <c r="L7581" s="24">
        <v>4</v>
      </c>
      <c r="M7581" s="25" t="s">
        <v>39</v>
      </c>
      <c r="N7581" s="25">
        <f t="shared" si="1065"/>
        <v>4</v>
      </c>
      <c r="O7581" s="24" t="s">
        <v>29</v>
      </c>
      <c r="P7581" s="24"/>
      <c r="Q7581" s="25" t="s">
        <v>29</v>
      </c>
      <c r="R7581" s="25">
        <f t="shared" si="1066"/>
        <v>0</v>
      </c>
      <c r="S7581" s="24" t="s">
        <v>29</v>
      </c>
      <c r="T7581" s="24"/>
      <c r="U7581" s="25" t="s">
        <v>29</v>
      </c>
      <c r="V7581" s="25">
        <f t="shared" si="1067"/>
        <v>0</v>
      </c>
      <c r="W7581" s="25" t="s">
        <v>29</v>
      </c>
      <c r="X7581" s="25"/>
      <c r="Y7581" s="25" t="s">
        <v>29</v>
      </c>
      <c r="Z7581" s="25">
        <f t="shared" si="1068"/>
        <v>0</v>
      </c>
      <c r="AA7581" s="24" t="s">
        <v>29</v>
      </c>
      <c r="AB7581" s="24"/>
      <c r="AC7581" s="25" t="s">
        <v>29</v>
      </c>
      <c r="AD7581" s="25">
        <f t="shared" si="1069"/>
        <v>0</v>
      </c>
      <c r="AE7581" s="32">
        <f t="shared" si="1070"/>
        <v>4</v>
      </c>
      <c r="AF7581" s="37">
        <f t="shared" si="1063"/>
        <v>664.00547667407545</v>
      </c>
      <c r="AG7581" s="27"/>
    </row>
    <row r="7582" spans="1:33" x14ac:dyDescent="0.25">
      <c r="A7582" s="21">
        <v>2871534</v>
      </c>
      <c r="B7582" s="34">
        <v>1.1487230796251499E-3</v>
      </c>
      <c r="C7582" s="22">
        <v>1.40659978657883E-3</v>
      </c>
      <c r="D7582" s="22" t="s">
        <v>3223</v>
      </c>
      <c r="E7582" s="23">
        <v>113111509.372931</v>
      </c>
      <c r="F7582" s="23">
        <f t="shared" si="1062"/>
        <v>129933.80138792231</v>
      </c>
      <c r="G7582" s="24" t="s">
        <v>26</v>
      </c>
      <c r="H7582" s="24">
        <v>2</v>
      </c>
      <c r="I7582" s="25" t="s">
        <v>34</v>
      </c>
      <c r="J7582" s="31">
        <f t="shared" si="1064"/>
        <v>0</v>
      </c>
      <c r="K7582" s="24" t="s">
        <v>24</v>
      </c>
      <c r="L7582" s="24">
        <v>3</v>
      </c>
      <c r="M7582" s="25" t="s">
        <v>40</v>
      </c>
      <c r="N7582" s="25">
        <f t="shared" si="1065"/>
        <v>3</v>
      </c>
      <c r="O7582" s="24" t="s">
        <v>29</v>
      </c>
      <c r="P7582" s="24"/>
      <c r="Q7582" s="25" t="s">
        <v>29</v>
      </c>
      <c r="R7582" s="25">
        <f t="shared" si="1066"/>
        <v>0</v>
      </c>
      <c r="S7582" s="24" t="s">
        <v>29</v>
      </c>
      <c r="T7582" s="24"/>
      <c r="U7582" s="25" t="s">
        <v>29</v>
      </c>
      <c r="V7582" s="25">
        <f t="shared" si="1067"/>
        <v>0</v>
      </c>
      <c r="W7582" s="25" t="s">
        <v>29</v>
      </c>
      <c r="X7582" s="25"/>
      <c r="Y7582" s="25" t="s">
        <v>29</v>
      </c>
      <c r="Z7582" s="25">
        <f t="shared" si="1068"/>
        <v>0</v>
      </c>
      <c r="AA7582" s="24" t="s">
        <v>29</v>
      </c>
      <c r="AB7582" s="24"/>
      <c r="AC7582" s="25" t="s">
        <v>29</v>
      </c>
      <c r="AD7582" s="25">
        <f t="shared" si="1069"/>
        <v>0</v>
      </c>
      <c r="AE7582" s="32">
        <f t="shared" si="1070"/>
        <v>3</v>
      </c>
      <c r="AF7582" s="37">
        <f t="shared" si="1063"/>
        <v>129933.80138792231</v>
      </c>
      <c r="AG7582" s="27"/>
    </row>
    <row r="7583" spans="1:33" x14ac:dyDescent="0.25">
      <c r="A7583" s="21">
        <v>2871535</v>
      </c>
      <c r="B7583" s="34">
        <v>5.68240449263749E-5</v>
      </c>
      <c r="C7583" s="22">
        <v>6.57236348065204E-5</v>
      </c>
      <c r="D7583" s="22" t="s">
        <v>3652</v>
      </c>
      <c r="E7583" s="23">
        <v>3062174.8492368599</v>
      </c>
      <c r="F7583" s="23">
        <f t="shared" si="1062"/>
        <v>174.00516120545061</v>
      </c>
      <c r="G7583" s="24" t="s">
        <v>32</v>
      </c>
      <c r="H7583" s="24"/>
      <c r="I7583" s="25" t="s">
        <v>29</v>
      </c>
      <c r="J7583" s="31">
        <f t="shared" si="1064"/>
        <v>0</v>
      </c>
      <c r="K7583" s="24" t="s">
        <v>29</v>
      </c>
      <c r="L7583" s="24"/>
      <c r="M7583" s="25" t="s">
        <v>29</v>
      </c>
      <c r="N7583" s="25">
        <f t="shared" si="1065"/>
        <v>0</v>
      </c>
      <c r="O7583" s="24" t="s">
        <v>29</v>
      </c>
      <c r="P7583" s="24"/>
      <c r="Q7583" s="25" t="s">
        <v>29</v>
      </c>
      <c r="R7583" s="25">
        <f t="shared" si="1066"/>
        <v>0</v>
      </c>
      <c r="S7583" s="24" t="s">
        <v>29</v>
      </c>
      <c r="T7583" s="24"/>
      <c r="U7583" s="25" t="s">
        <v>29</v>
      </c>
      <c r="V7583" s="25">
        <f t="shared" si="1067"/>
        <v>0</v>
      </c>
      <c r="W7583" s="25" t="s">
        <v>29</v>
      </c>
      <c r="X7583" s="25"/>
      <c r="Y7583" s="25" t="s">
        <v>29</v>
      </c>
      <c r="Z7583" s="25">
        <f t="shared" si="1068"/>
        <v>0</v>
      </c>
      <c r="AA7583" s="24" t="s">
        <v>29</v>
      </c>
      <c r="AB7583" s="24"/>
      <c r="AC7583" s="25" t="s">
        <v>29</v>
      </c>
      <c r="AD7583" s="25">
        <f t="shared" si="1069"/>
        <v>0</v>
      </c>
      <c r="AE7583" s="32">
        <f t="shared" si="1070"/>
        <v>0</v>
      </c>
      <c r="AF7583" s="37">
        <f t="shared" si="1063"/>
        <v>174.00516120545061</v>
      </c>
      <c r="AG7583" s="27"/>
    </row>
    <row r="7584" spans="1:33" x14ac:dyDescent="0.25">
      <c r="A7584" s="21">
        <v>2871536</v>
      </c>
      <c r="B7584" s="34">
        <v>3.7250374996811399E-6</v>
      </c>
      <c r="C7584" s="22">
        <v>4.3324911856200003E-6</v>
      </c>
      <c r="D7584" s="22" t="s">
        <v>2719</v>
      </c>
      <c r="E7584" s="23">
        <v>233368380.908104</v>
      </c>
      <c r="F7584" s="23">
        <f t="shared" si="1062"/>
        <v>869.30597012255964</v>
      </c>
      <c r="G7584" s="24" t="s">
        <v>26</v>
      </c>
      <c r="H7584" s="24">
        <v>1</v>
      </c>
      <c r="I7584" s="25" t="s">
        <v>61</v>
      </c>
      <c r="J7584" s="31">
        <f t="shared" si="1064"/>
        <v>0</v>
      </c>
      <c r="K7584" s="24" t="s">
        <v>24</v>
      </c>
      <c r="L7584" s="24">
        <v>5</v>
      </c>
      <c r="M7584" s="25" t="s">
        <v>27</v>
      </c>
      <c r="N7584" s="25">
        <f t="shared" si="1065"/>
        <v>0</v>
      </c>
      <c r="O7584" s="24" t="s">
        <v>29</v>
      </c>
      <c r="P7584" s="24"/>
      <c r="Q7584" s="25" t="s">
        <v>29</v>
      </c>
      <c r="R7584" s="25">
        <f t="shared" si="1066"/>
        <v>0</v>
      </c>
      <c r="S7584" s="24" t="s">
        <v>29</v>
      </c>
      <c r="T7584" s="24"/>
      <c r="U7584" s="25" t="s">
        <v>29</v>
      </c>
      <c r="V7584" s="25">
        <f t="shared" si="1067"/>
        <v>0</v>
      </c>
      <c r="W7584" s="25" t="s">
        <v>29</v>
      </c>
      <c r="X7584" s="25"/>
      <c r="Y7584" s="25" t="s">
        <v>29</v>
      </c>
      <c r="Z7584" s="25">
        <f t="shared" si="1068"/>
        <v>0</v>
      </c>
      <c r="AA7584" s="24" t="s">
        <v>29</v>
      </c>
      <c r="AB7584" s="24"/>
      <c r="AC7584" s="25" t="s">
        <v>29</v>
      </c>
      <c r="AD7584" s="25">
        <f t="shared" si="1069"/>
        <v>0</v>
      </c>
      <c r="AE7584" s="32">
        <f t="shared" si="1070"/>
        <v>0</v>
      </c>
      <c r="AF7584" s="37">
        <f t="shared" si="1063"/>
        <v>869.30597012255964</v>
      </c>
      <c r="AG7584" s="27"/>
    </row>
    <row r="7585" spans="1:33" x14ac:dyDescent="0.25">
      <c r="A7585" s="21">
        <v>2871540</v>
      </c>
      <c r="B7585" s="34">
        <v>2.0230065109748399E-4</v>
      </c>
      <c r="C7585" s="22">
        <v>2.0501401810981199E-4</v>
      </c>
      <c r="D7585" s="22" t="s">
        <v>4070</v>
      </c>
      <c r="E7585" s="23">
        <v>21245793.924954802</v>
      </c>
      <c r="F7585" s="23">
        <f t="shared" si="1062"/>
        <v>4298.0379441013265</v>
      </c>
      <c r="G7585" s="24" t="s">
        <v>24</v>
      </c>
      <c r="H7585" s="24">
        <v>3</v>
      </c>
      <c r="I7585" s="25" t="s">
        <v>49</v>
      </c>
      <c r="J7585" s="31">
        <f t="shared" si="1064"/>
        <v>0</v>
      </c>
      <c r="K7585" s="24" t="s">
        <v>29</v>
      </c>
      <c r="L7585" s="24"/>
      <c r="M7585" s="25" t="s">
        <v>29</v>
      </c>
      <c r="N7585" s="25">
        <f t="shared" si="1065"/>
        <v>0</v>
      </c>
      <c r="O7585" s="24" t="s">
        <v>29</v>
      </c>
      <c r="P7585" s="24"/>
      <c r="Q7585" s="25" t="s">
        <v>29</v>
      </c>
      <c r="R7585" s="25">
        <f t="shared" si="1066"/>
        <v>0</v>
      </c>
      <c r="S7585" s="24" t="s">
        <v>29</v>
      </c>
      <c r="T7585" s="24"/>
      <c r="U7585" s="25" t="s">
        <v>29</v>
      </c>
      <c r="V7585" s="25">
        <f t="shared" si="1067"/>
        <v>0</v>
      </c>
      <c r="W7585" s="25" t="s">
        <v>29</v>
      </c>
      <c r="X7585" s="25"/>
      <c r="Y7585" s="25" t="s">
        <v>29</v>
      </c>
      <c r="Z7585" s="25">
        <f t="shared" si="1068"/>
        <v>0</v>
      </c>
      <c r="AA7585" s="24" t="s">
        <v>29</v>
      </c>
      <c r="AB7585" s="24"/>
      <c r="AC7585" s="25" t="s">
        <v>29</v>
      </c>
      <c r="AD7585" s="25">
        <f t="shared" si="1069"/>
        <v>0</v>
      </c>
      <c r="AE7585" s="32">
        <f t="shared" si="1070"/>
        <v>0</v>
      </c>
      <c r="AF7585" s="37">
        <f t="shared" si="1063"/>
        <v>4298.0379441013265</v>
      </c>
      <c r="AG7585" s="27"/>
    </row>
    <row r="7586" spans="1:33" x14ac:dyDescent="0.25">
      <c r="A7586" s="21">
        <v>2871541</v>
      </c>
      <c r="B7586" s="34">
        <v>9.9868923656219502E-6</v>
      </c>
      <c r="C7586" s="22">
        <v>9.8795382851942398E-6</v>
      </c>
      <c r="D7586" s="22" t="s">
        <v>240</v>
      </c>
      <c r="E7586" s="23">
        <v>8388816248.9658499</v>
      </c>
      <c r="F7586" s="23">
        <f t="shared" si="1062"/>
        <v>83778.204953402412</v>
      </c>
      <c r="G7586" s="24" t="s">
        <v>26</v>
      </c>
      <c r="H7586" s="24">
        <v>1</v>
      </c>
      <c r="I7586" s="25" t="s">
        <v>34</v>
      </c>
      <c r="J7586" s="31">
        <f t="shared" si="1064"/>
        <v>0</v>
      </c>
      <c r="K7586" s="24" t="s">
        <v>24</v>
      </c>
      <c r="L7586" s="24">
        <v>5</v>
      </c>
      <c r="M7586" s="25" t="s">
        <v>40</v>
      </c>
      <c r="N7586" s="25">
        <f t="shared" si="1065"/>
        <v>5</v>
      </c>
      <c r="O7586" s="24" t="s">
        <v>29</v>
      </c>
      <c r="P7586" s="24"/>
      <c r="Q7586" s="25" t="s">
        <v>29</v>
      </c>
      <c r="R7586" s="25">
        <f t="shared" si="1066"/>
        <v>0</v>
      </c>
      <c r="S7586" s="24" t="s">
        <v>29</v>
      </c>
      <c r="T7586" s="24"/>
      <c r="U7586" s="25" t="s">
        <v>29</v>
      </c>
      <c r="V7586" s="25">
        <f t="shared" si="1067"/>
        <v>0</v>
      </c>
      <c r="W7586" s="25" t="s">
        <v>29</v>
      </c>
      <c r="X7586" s="25"/>
      <c r="Y7586" s="25" t="s">
        <v>29</v>
      </c>
      <c r="Z7586" s="25">
        <f t="shared" si="1068"/>
        <v>0</v>
      </c>
      <c r="AA7586" s="24" t="s">
        <v>29</v>
      </c>
      <c r="AB7586" s="24"/>
      <c r="AC7586" s="25" t="s">
        <v>29</v>
      </c>
      <c r="AD7586" s="25">
        <f t="shared" si="1069"/>
        <v>0</v>
      </c>
      <c r="AE7586" s="32">
        <f t="shared" si="1070"/>
        <v>5</v>
      </c>
      <c r="AF7586" s="37">
        <f t="shared" si="1063"/>
        <v>83778.204953402412</v>
      </c>
      <c r="AG7586" s="27"/>
    </row>
    <row r="7587" spans="1:33" x14ac:dyDescent="0.25">
      <c r="A7587" s="21">
        <v>2871542</v>
      </c>
      <c r="B7587" s="34">
        <v>3.6447946143788498E-5</v>
      </c>
      <c r="C7587" s="22">
        <v>3.5471804662949898E-5</v>
      </c>
      <c r="D7587" s="22" t="s">
        <v>261</v>
      </c>
      <c r="E7587" s="23">
        <v>1517814711.9184101</v>
      </c>
      <c r="F7587" s="23">
        <f t="shared" si="1062"/>
        <v>55321.228876252062</v>
      </c>
      <c r="G7587" s="24" t="s">
        <v>24</v>
      </c>
      <c r="H7587" s="24">
        <v>4</v>
      </c>
      <c r="I7587" s="25" t="s">
        <v>41</v>
      </c>
      <c r="J7587" s="31">
        <f t="shared" si="1064"/>
        <v>4</v>
      </c>
      <c r="K7587" s="24" t="s">
        <v>29</v>
      </c>
      <c r="L7587" s="24"/>
      <c r="M7587" s="25" t="s">
        <v>29</v>
      </c>
      <c r="N7587" s="25">
        <f t="shared" si="1065"/>
        <v>0</v>
      </c>
      <c r="O7587" s="24" t="s">
        <v>29</v>
      </c>
      <c r="P7587" s="24"/>
      <c r="Q7587" s="25" t="s">
        <v>29</v>
      </c>
      <c r="R7587" s="25">
        <f t="shared" si="1066"/>
        <v>0</v>
      </c>
      <c r="S7587" s="24" t="s">
        <v>29</v>
      </c>
      <c r="T7587" s="24"/>
      <c r="U7587" s="25" t="s">
        <v>29</v>
      </c>
      <c r="V7587" s="25">
        <f t="shared" si="1067"/>
        <v>0</v>
      </c>
      <c r="W7587" s="25" t="s">
        <v>29</v>
      </c>
      <c r="X7587" s="25"/>
      <c r="Y7587" s="25" t="s">
        <v>29</v>
      </c>
      <c r="Z7587" s="25">
        <f t="shared" si="1068"/>
        <v>0</v>
      </c>
      <c r="AA7587" s="24" t="s">
        <v>29</v>
      </c>
      <c r="AB7587" s="24"/>
      <c r="AC7587" s="25" t="s">
        <v>29</v>
      </c>
      <c r="AD7587" s="25">
        <f t="shared" si="1069"/>
        <v>0</v>
      </c>
      <c r="AE7587" s="32">
        <f t="shared" si="1070"/>
        <v>4</v>
      </c>
      <c r="AF7587" s="37">
        <f t="shared" si="1063"/>
        <v>55321.228876252062</v>
      </c>
      <c r="AG7587" s="27"/>
    </row>
    <row r="7588" spans="1:33" x14ac:dyDescent="0.25">
      <c r="A7588" s="21">
        <v>2871544</v>
      </c>
      <c r="B7588" s="34">
        <v>2.9932899999999999E-5</v>
      </c>
      <c r="C7588" s="22">
        <v>3.1644811329126397E-5</v>
      </c>
      <c r="D7588" s="22" t="s">
        <v>3933</v>
      </c>
      <c r="E7588" s="23">
        <v>28790926.325878799</v>
      </c>
      <c r="F7588" s="23">
        <f t="shared" si="1062"/>
        <v>861.79591861989752</v>
      </c>
      <c r="G7588" s="24" t="s">
        <v>26</v>
      </c>
      <c r="H7588" s="24">
        <v>1</v>
      </c>
      <c r="I7588" s="25" t="s">
        <v>44</v>
      </c>
      <c r="J7588" s="31">
        <f t="shared" si="1064"/>
        <v>1</v>
      </c>
      <c r="K7588" s="24" t="s">
        <v>29</v>
      </c>
      <c r="L7588" s="24"/>
      <c r="M7588" s="25" t="s">
        <v>29</v>
      </c>
      <c r="N7588" s="25">
        <f t="shared" si="1065"/>
        <v>0</v>
      </c>
      <c r="O7588" s="24" t="s">
        <v>29</v>
      </c>
      <c r="P7588" s="24"/>
      <c r="Q7588" s="25" t="s">
        <v>29</v>
      </c>
      <c r="R7588" s="25">
        <f t="shared" si="1066"/>
        <v>0</v>
      </c>
      <c r="S7588" s="24" t="s">
        <v>29</v>
      </c>
      <c r="T7588" s="24"/>
      <c r="U7588" s="25" t="s">
        <v>29</v>
      </c>
      <c r="V7588" s="25">
        <f t="shared" si="1067"/>
        <v>0</v>
      </c>
      <c r="W7588" s="25" t="s">
        <v>29</v>
      </c>
      <c r="X7588" s="25"/>
      <c r="Y7588" s="25" t="s">
        <v>29</v>
      </c>
      <c r="Z7588" s="25">
        <f t="shared" si="1068"/>
        <v>0</v>
      </c>
      <c r="AA7588" s="24" t="s">
        <v>29</v>
      </c>
      <c r="AB7588" s="24"/>
      <c r="AC7588" s="25" t="s">
        <v>29</v>
      </c>
      <c r="AD7588" s="25">
        <f t="shared" si="1069"/>
        <v>0</v>
      </c>
      <c r="AE7588" s="32">
        <f t="shared" si="1070"/>
        <v>1</v>
      </c>
      <c r="AF7588" s="37">
        <f t="shared" si="1063"/>
        <v>861.79591861989752</v>
      </c>
      <c r="AG7588" s="27"/>
    </row>
    <row r="7589" spans="1:33" x14ac:dyDescent="0.25">
      <c r="A7589" s="21">
        <v>2871549</v>
      </c>
      <c r="B7589" s="34">
        <v>4.38930085513872E-5</v>
      </c>
      <c r="C7589" s="22">
        <v>4.39545360117257E-5</v>
      </c>
      <c r="D7589" s="22" t="s">
        <v>511</v>
      </c>
      <c r="E7589" s="23">
        <v>3533385097.9337702</v>
      </c>
      <c r="F7589" s="23">
        <f t="shared" si="1062"/>
        <v>155090.90231895106</v>
      </c>
      <c r="G7589" s="24" t="s">
        <v>24</v>
      </c>
      <c r="H7589" s="24">
        <v>4</v>
      </c>
      <c r="I7589" s="25" t="s">
        <v>28</v>
      </c>
      <c r="J7589" s="31">
        <f t="shared" si="1064"/>
        <v>4</v>
      </c>
      <c r="K7589" s="24" t="s">
        <v>29</v>
      </c>
      <c r="L7589" s="24"/>
      <c r="M7589" s="25" t="s">
        <v>29</v>
      </c>
      <c r="N7589" s="25">
        <f t="shared" si="1065"/>
        <v>0</v>
      </c>
      <c r="O7589" s="24" t="s">
        <v>29</v>
      </c>
      <c r="P7589" s="24"/>
      <c r="Q7589" s="25" t="s">
        <v>29</v>
      </c>
      <c r="R7589" s="25">
        <f t="shared" si="1066"/>
        <v>0</v>
      </c>
      <c r="S7589" s="24" t="s">
        <v>29</v>
      </c>
      <c r="T7589" s="24"/>
      <c r="U7589" s="25" t="s">
        <v>29</v>
      </c>
      <c r="V7589" s="25">
        <f t="shared" si="1067"/>
        <v>0</v>
      </c>
      <c r="W7589" s="25" t="s">
        <v>29</v>
      </c>
      <c r="X7589" s="25"/>
      <c r="Y7589" s="25" t="s">
        <v>29</v>
      </c>
      <c r="Z7589" s="25">
        <f t="shared" si="1068"/>
        <v>0</v>
      </c>
      <c r="AA7589" s="24" t="s">
        <v>29</v>
      </c>
      <c r="AB7589" s="24"/>
      <c r="AC7589" s="25" t="s">
        <v>29</v>
      </c>
      <c r="AD7589" s="25">
        <f t="shared" si="1069"/>
        <v>0</v>
      </c>
      <c r="AE7589" s="32">
        <f t="shared" si="1070"/>
        <v>4</v>
      </c>
      <c r="AF7589" s="37">
        <f t="shared" si="1063"/>
        <v>155090.90231895106</v>
      </c>
      <c r="AG7589" s="27"/>
    </row>
    <row r="7590" spans="1:33" x14ac:dyDescent="0.25">
      <c r="A7590" s="21">
        <v>2871551</v>
      </c>
      <c r="B7590" s="34">
        <v>3.4732525906943603E-5</v>
      </c>
      <c r="C7590" s="22">
        <v>3.5886690071960899E-5</v>
      </c>
      <c r="D7590" s="22" t="s">
        <v>2034</v>
      </c>
      <c r="E7590" s="23">
        <v>517385499.69991899</v>
      </c>
      <c r="F7590" s="23">
        <f t="shared" si="1062"/>
        <v>17970.105272204397</v>
      </c>
      <c r="G7590" s="24" t="s">
        <v>24</v>
      </c>
      <c r="H7590" s="24">
        <v>3</v>
      </c>
      <c r="I7590" s="25" t="s">
        <v>44</v>
      </c>
      <c r="J7590" s="31">
        <f t="shared" si="1064"/>
        <v>3</v>
      </c>
      <c r="K7590" s="24" t="s">
        <v>29</v>
      </c>
      <c r="L7590" s="24"/>
      <c r="M7590" s="25" t="s">
        <v>29</v>
      </c>
      <c r="N7590" s="25">
        <f t="shared" si="1065"/>
        <v>0</v>
      </c>
      <c r="O7590" s="24" t="s">
        <v>29</v>
      </c>
      <c r="P7590" s="24"/>
      <c r="Q7590" s="25" t="s">
        <v>29</v>
      </c>
      <c r="R7590" s="25">
        <f t="shared" si="1066"/>
        <v>0</v>
      </c>
      <c r="S7590" s="24" t="s">
        <v>29</v>
      </c>
      <c r="T7590" s="24"/>
      <c r="U7590" s="25" t="s">
        <v>29</v>
      </c>
      <c r="V7590" s="25">
        <f t="shared" si="1067"/>
        <v>0</v>
      </c>
      <c r="W7590" s="25" t="s">
        <v>29</v>
      </c>
      <c r="X7590" s="25"/>
      <c r="Y7590" s="25" t="s">
        <v>29</v>
      </c>
      <c r="Z7590" s="25">
        <f t="shared" si="1068"/>
        <v>0</v>
      </c>
      <c r="AA7590" s="24" t="s">
        <v>29</v>
      </c>
      <c r="AB7590" s="24"/>
      <c r="AC7590" s="25" t="s">
        <v>29</v>
      </c>
      <c r="AD7590" s="25">
        <f t="shared" si="1069"/>
        <v>0</v>
      </c>
      <c r="AE7590" s="32">
        <f t="shared" si="1070"/>
        <v>3</v>
      </c>
      <c r="AF7590" s="37">
        <f t="shared" si="1063"/>
        <v>17970.105272204397</v>
      </c>
      <c r="AG7590" s="27"/>
    </row>
    <row r="7591" spans="1:33" x14ac:dyDescent="0.25">
      <c r="A7591" s="21">
        <v>2871561</v>
      </c>
      <c r="B7591" s="34">
        <v>9.9776000000000008E-6</v>
      </c>
      <c r="C7591" s="22">
        <v>1.0615977036609801E-5</v>
      </c>
      <c r="D7591" s="22" t="s">
        <v>5300</v>
      </c>
      <c r="E7591" s="23">
        <v>128581.895429731</v>
      </c>
      <c r="F7591" s="23">
        <f t="shared" si="1062"/>
        <v>1.2829387198396842</v>
      </c>
      <c r="G7591" s="24" t="s">
        <v>32</v>
      </c>
      <c r="H7591" s="24"/>
      <c r="I7591" s="25" t="s">
        <v>29</v>
      </c>
      <c r="J7591" s="31">
        <f t="shared" si="1064"/>
        <v>0</v>
      </c>
      <c r="K7591" s="24" t="s">
        <v>29</v>
      </c>
      <c r="L7591" s="24"/>
      <c r="M7591" s="25" t="s">
        <v>29</v>
      </c>
      <c r="N7591" s="25">
        <f t="shared" si="1065"/>
        <v>0</v>
      </c>
      <c r="O7591" s="24" t="s">
        <v>29</v>
      </c>
      <c r="P7591" s="24"/>
      <c r="Q7591" s="25" t="s">
        <v>29</v>
      </c>
      <c r="R7591" s="25">
        <f t="shared" si="1066"/>
        <v>0</v>
      </c>
      <c r="S7591" s="24" t="s">
        <v>29</v>
      </c>
      <c r="T7591" s="24"/>
      <c r="U7591" s="25" t="s">
        <v>29</v>
      </c>
      <c r="V7591" s="25">
        <f t="shared" si="1067"/>
        <v>0</v>
      </c>
      <c r="W7591" s="25" t="s">
        <v>29</v>
      </c>
      <c r="X7591" s="25"/>
      <c r="Y7591" s="25" t="s">
        <v>29</v>
      </c>
      <c r="Z7591" s="25">
        <f t="shared" si="1068"/>
        <v>0</v>
      </c>
      <c r="AA7591" s="24" t="s">
        <v>29</v>
      </c>
      <c r="AB7591" s="24"/>
      <c r="AC7591" s="25" t="s">
        <v>29</v>
      </c>
      <c r="AD7591" s="25">
        <f t="shared" si="1069"/>
        <v>0</v>
      </c>
      <c r="AE7591" s="32">
        <f t="shared" si="1070"/>
        <v>0</v>
      </c>
      <c r="AF7591" s="37">
        <f t="shared" si="1063"/>
        <v>1.2829387198396842</v>
      </c>
      <c r="AG7591" s="27"/>
    </row>
    <row r="7592" spans="1:33" x14ac:dyDescent="0.25">
      <c r="A7592" s="21">
        <v>2871562</v>
      </c>
      <c r="B7592" s="34">
        <v>4.03108835557771E-6</v>
      </c>
      <c r="C7592" s="22">
        <v>5.4400014584009697E-6</v>
      </c>
      <c r="D7592" s="22" t="s">
        <v>4240</v>
      </c>
      <c r="E7592" s="23">
        <v>14099161.177546</v>
      </c>
      <c r="F7592" s="23">
        <f t="shared" si="1062"/>
        <v>56.834964446218997</v>
      </c>
      <c r="G7592" s="24" t="s">
        <v>26</v>
      </c>
      <c r="H7592" s="24">
        <v>2</v>
      </c>
      <c r="I7592" s="25" t="s">
        <v>56</v>
      </c>
      <c r="J7592" s="31">
        <f t="shared" si="1064"/>
        <v>0</v>
      </c>
      <c r="K7592" s="24" t="s">
        <v>26</v>
      </c>
      <c r="L7592" s="24">
        <v>3</v>
      </c>
      <c r="M7592" s="25" t="s">
        <v>63</v>
      </c>
      <c r="N7592" s="25">
        <f t="shared" si="1065"/>
        <v>0</v>
      </c>
      <c r="O7592" s="24" t="s">
        <v>24</v>
      </c>
      <c r="P7592" s="24">
        <v>5</v>
      </c>
      <c r="Q7592" s="25" t="s">
        <v>81</v>
      </c>
      <c r="R7592" s="25">
        <f t="shared" si="1066"/>
        <v>0</v>
      </c>
      <c r="S7592" s="24" t="s">
        <v>29</v>
      </c>
      <c r="T7592" s="24"/>
      <c r="U7592" s="25" t="s">
        <v>29</v>
      </c>
      <c r="V7592" s="25">
        <f t="shared" si="1067"/>
        <v>0</v>
      </c>
      <c r="W7592" s="25" t="s">
        <v>29</v>
      </c>
      <c r="X7592" s="25"/>
      <c r="Y7592" s="25" t="s">
        <v>29</v>
      </c>
      <c r="Z7592" s="25">
        <f t="shared" si="1068"/>
        <v>0</v>
      </c>
      <c r="AA7592" s="24" t="s">
        <v>29</v>
      </c>
      <c r="AB7592" s="24"/>
      <c r="AC7592" s="25" t="s">
        <v>29</v>
      </c>
      <c r="AD7592" s="25">
        <f t="shared" si="1069"/>
        <v>0</v>
      </c>
      <c r="AE7592" s="32">
        <f t="shared" si="1070"/>
        <v>0</v>
      </c>
      <c r="AF7592" s="37">
        <f t="shared" si="1063"/>
        <v>56.834964446218997</v>
      </c>
      <c r="AG7592" s="27"/>
    </row>
    <row r="7593" spans="1:33" x14ac:dyDescent="0.25">
      <c r="A7593" s="21">
        <v>2871565</v>
      </c>
      <c r="B7593" s="34">
        <v>2.17457661516307E-5</v>
      </c>
      <c r="C7593" s="22">
        <v>2.7167755887756199E-5</v>
      </c>
      <c r="D7593" s="22" t="s">
        <v>4504</v>
      </c>
      <c r="E7593" s="23">
        <v>6445777.5779059399</v>
      </c>
      <c r="F7593" s="23">
        <f t="shared" si="1062"/>
        <v>140.1683718745671</v>
      </c>
      <c r="G7593" s="24" t="s">
        <v>24</v>
      </c>
      <c r="H7593" s="24">
        <v>1</v>
      </c>
      <c r="I7593" s="25" t="s">
        <v>38</v>
      </c>
      <c r="J7593" s="31">
        <f t="shared" si="1064"/>
        <v>0</v>
      </c>
      <c r="K7593" s="24" t="s">
        <v>29</v>
      </c>
      <c r="L7593" s="24"/>
      <c r="M7593" s="25" t="s">
        <v>29</v>
      </c>
      <c r="N7593" s="25">
        <f t="shared" si="1065"/>
        <v>0</v>
      </c>
      <c r="O7593" s="24" t="s">
        <v>29</v>
      </c>
      <c r="P7593" s="24"/>
      <c r="Q7593" s="25" t="s">
        <v>29</v>
      </c>
      <c r="R7593" s="25">
        <f t="shared" si="1066"/>
        <v>0</v>
      </c>
      <c r="S7593" s="24" t="s">
        <v>29</v>
      </c>
      <c r="T7593" s="24"/>
      <c r="U7593" s="25" t="s">
        <v>29</v>
      </c>
      <c r="V7593" s="25">
        <f t="shared" si="1067"/>
        <v>0</v>
      </c>
      <c r="W7593" s="25" t="s">
        <v>29</v>
      </c>
      <c r="X7593" s="25"/>
      <c r="Y7593" s="25" t="s">
        <v>29</v>
      </c>
      <c r="Z7593" s="25">
        <f t="shared" si="1068"/>
        <v>0</v>
      </c>
      <c r="AA7593" s="24" t="s">
        <v>29</v>
      </c>
      <c r="AB7593" s="24"/>
      <c r="AC7593" s="25" t="s">
        <v>29</v>
      </c>
      <c r="AD7593" s="25">
        <f t="shared" si="1069"/>
        <v>0</v>
      </c>
      <c r="AE7593" s="32">
        <f t="shared" si="1070"/>
        <v>0</v>
      </c>
      <c r="AF7593" s="37">
        <f t="shared" si="1063"/>
        <v>140.1683718745671</v>
      </c>
      <c r="AG7593" s="27"/>
    </row>
    <row r="7594" spans="1:33" x14ac:dyDescent="0.25">
      <c r="A7594" s="21">
        <v>2871568</v>
      </c>
      <c r="B7594" s="34">
        <v>6.0080572201817802E-5</v>
      </c>
      <c r="C7594" s="22">
        <v>6.1684949650293394E-5</v>
      </c>
      <c r="D7594" s="22" t="s">
        <v>242</v>
      </c>
      <c r="E7594" s="23">
        <v>1005952983.74022</v>
      </c>
      <c r="F7594" s="23">
        <f t="shared" si="1062"/>
        <v>60438.230871238331</v>
      </c>
      <c r="G7594" s="24" t="s">
        <v>24</v>
      </c>
      <c r="H7594" s="24">
        <v>4</v>
      </c>
      <c r="I7594" s="25" t="s">
        <v>36</v>
      </c>
      <c r="J7594" s="31">
        <f t="shared" si="1064"/>
        <v>4</v>
      </c>
      <c r="K7594" s="24" t="s">
        <v>29</v>
      </c>
      <c r="L7594" s="24"/>
      <c r="M7594" s="25" t="s">
        <v>29</v>
      </c>
      <c r="N7594" s="25">
        <f t="shared" si="1065"/>
        <v>0</v>
      </c>
      <c r="O7594" s="24" t="s">
        <v>29</v>
      </c>
      <c r="P7594" s="24"/>
      <c r="Q7594" s="25" t="s">
        <v>29</v>
      </c>
      <c r="R7594" s="25">
        <f t="shared" si="1066"/>
        <v>0</v>
      </c>
      <c r="S7594" s="24" t="s">
        <v>29</v>
      </c>
      <c r="T7594" s="24"/>
      <c r="U7594" s="25" t="s">
        <v>29</v>
      </c>
      <c r="V7594" s="25">
        <f t="shared" si="1067"/>
        <v>0</v>
      </c>
      <c r="W7594" s="25" t="s">
        <v>29</v>
      </c>
      <c r="X7594" s="25"/>
      <c r="Y7594" s="25" t="s">
        <v>29</v>
      </c>
      <c r="Z7594" s="25">
        <f t="shared" si="1068"/>
        <v>0</v>
      </c>
      <c r="AA7594" s="24" t="s">
        <v>29</v>
      </c>
      <c r="AB7594" s="24"/>
      <c r="AC7594" s="25" t="s">
        <v>29</v>
      </c>
      <c r="AD7594" s="25">
        <f t="shared" si="1069"/>
        <v>0</v>
      </c>
      <c r="AE7594" s="32">
        <f t="shared" si="1070"/>
        <v>4</v>
      </c>
      <c r="AF7594" s="37">
        <f t="shared" si="1063"/>
        <v>60438.230871238331</v>
      </c>
      <c r="AG7594" s="27"/>
    </row>
    <row r="7595" spans="1:33" x14ac:dyDescent="0.25">
      <c r="A7595" s="21">
        <v>2871569</v>
      </c>
      <c r="B7595" s="34">
        <v>4.62649931768251E-5</v>
      </c>
      <c r="C7595" s="22">
        <v>4.69517276879185E-5</v>
      </c>
      <c r="D7595" s="22" t="s">
        <v>3084</v>
      </c>
      <c r="E7595" s="23">
        <v>58939771.280920297</v>
      </c>
      <c r="F7595" s="23">
        <f t="shared" si="1062"/>
        <v>2726.8481161554096</v>
      </c>
      <c r="G7595" s="24" t="s">
        <v>24</v>
      </c>
      <c r="H7595" s="24">
        <v>4</v>
      </c>
      <c r="I7595" s="25" t="s">
        <v>38</v>
      </c>
      <c r="J7595" s="31">
        <f t="shared" si="1064"/>
        <v>0</v>
      </c>
      <c r="K7595" s="24" t="s">
        <v>29</v>
      </c>
      <c r="L7595" s="24"/>
      <c r="M7595" s="25" t="s">
        <v>29</v>
      </c>
      <c r="N7595" s="25">
        <f t="shared" si="1065"/>
        <v>0</v>
      </c>
      <c r="O7595" s="24" t="s">
        <v>29</v>
      </c>
      <c r="P7595" s="24"/>
      <c r="Q7595" s="25" t="s">
        <v>29</v>
      </c>
      <c r="R7595" s="25">
        <f t="shared" si="1066"/>
        <v>0</v>
      </c>
      <c r="S7595" s="24" t="s">
        <v>29</v>
      </c>
      <c r="T7595" s="24"/>
      <c r="U7595" s="25" t="s">
        <v>29</v>
      </c>
      <c r="V7595" s="25">
        <f t="shared" si="1067"/>
        <v>0</v>
      </c>
      <c r="W7595" s="25" t="s">
        <v>29</v>
      </c>
      <c r="X7595" s="25"/>
      <c r="Y7595" s="25" t="s">
        <v>29</v>
      </c>
      <c r="Z7595" s="25">
        <f t="shared" si="1068"/>
        <v>0</v>
      </c>
      <c r="AA7595" s="24" t="s">
        <v>29</v>
      </c>
      <c r="AB7595" s="24"/>
      <c r="AC7595" s="25" t="s">
        <v>29</v>
      </c>
      <c r="AD7595" s="25">
        <f t="shared" si="1069"/>
        <v>0</v>
      </c>
      <c r="AE7595" s="32">
        <f t="shared" si="1070"/>
        <v>0</v>
      </c>
      <c r="AF7595" s="37">
        <f t="shared" si="1063"/>
        <v>2726.8481161554096</v>
      </c>
      <c r="AG7595" s="27"/>
    </row>
    <row r="7596" spans="1:33" x14ac:dyDescent="0.25">
      <c r="A7596" s="21">
        <v>2871575</v>
      </c>
      <c r="B7596" s="34">
        <v>1.8102547066122099E-5</v>
      </c>
      <c r="C7596" s="22">
        <v>1.7634704372531599E-5</v>
      </c>
      <c r="D7596" s="22" t="s">
        <v>521</v>
      </c>
      <c r="E7596" s="23">
        <v>1512484725.38959</v>
      </c>
      <c r="F7596" s="23">
        <f t="shared" si="1062"/>
        <v>27379.825928155813</v>
      </c>
      <c r="G7596" s="24" t="s">
        <v>24</v>
      </c>
      <c r="H7596" s="24">
        <v>3</v>
      </c>
      <c r="I7596" s="25" t="s">
        <v>40</v>
      </c>
      <c r="J7596" s="31">
        <f t="shared" si="1064"/>
        <v>3</v>
      </c>
      <c r="K7596" s="24" t="s">
        <v>29</v>
      </c>
      <c r="L7596" s="24"/>
      <c r="M7596" s="25" t="s">
        <v>29</v>
      </c>
      <c r="N7596" s="25">
        <f t="shared" si="1065"/>
        <v>0</v>
      </c>
      <c r="O7596" s="24" t="s">
        <v>29</v>
      </c>
      <c r="P7596" s="24"/>
      <c r="Q7596" s="25" t="s">
        <v>29</v>
      </c>
      <c r="R7596" s="25">
        <f t="shared" si="1066"/>
        <v>0</v>
      </c>
      <c r="S7596" s="24" t="s">
        <v>29</v>
      </c>
      <c r="T7596" s="24"/>
      <c r="U7596" s="25" t="s">
        <v>29</v>
      </c>
      <c r="V7596" s="25">
        <f t="shared" si="1067"/>
        <v>0</v>
      </c>
      <c r="W7596" s="25" t="s">
        <v>29</v>
      </c>
      <c r="X7596" s="25"/>
      <c r="Y7596" s="25" t="s">
        <v>29</v>
      </c>
      <c r="Z7596" s="25">
        <f t="shared" si="1068"/>
        <v>0</v>
      </c>
      <c r="AA7596" s="24" t="s">
        <v>29</v>
      </c>
      <c r="AB7596" s="24"/>
      <c r="AC7596" s="25" t="s">
        <v>29</v>
      </c>
      <c r="AD7596" s="25">
        <f t="shared" si="1069"/>
        <v>0</v>
      </c>
      <c r="AE7596" s="32">
        <f t="shared" si="1070"/>
        <v>3</v>
      </c>
      <c r="AF7596" s="37">
        <f t="shared" si="1063"/>
        <v>27379.825928155813</v>
      </c>
      <c r="AG7596" s="27"/>
    </row>
    <row r="7597" spans="1:33" x14ac:dyDescent="0.25">
      <c r="A7597" s="21">
        <v>2871577</v>
      </c>
      <c r="B7597" s="34">
        <v>2.3358810505827301E-5</v>
      </c>
      <c r="C7597" s="22">
        <v>2.27008564862336E-5</v>
      </c>
      <c r="D7597" s="22" t="s">
        <v>2692</v>
      </c>
      <c r="E7597" s="23">
        <v>241343689.487288</v>
      </c>
      <c r="F7597" s="23">
        <f t="shared" si="1062"/>
        <v>5637.5015095107847</v>
      </c>
      <c r="G7597" s="24" t="s">
        <v>24</v>
      </c>
      <c r="H7597" s="24">
        <v>1</v>
      </c>
      <c r="I7597" s="25" t="s">
        <v>50</v>
      </c>
      <c r="J7597" s="31">
        <f t="shared" si="1064"/>
        <v>0</v>
      </c>
      <c r="K7597" s="24" t="s">
        <v>24</v>
      </c>
      <c r="L7597" s="24">
        <v>3</v>
      </c>
      <c r="M7597" s="25" t="s">
        <v>44</v>
      </c>
      <c r="N7597" s="25">
        <f t="shared" si="1065"/>
        <v>3</v>
      </c>
      <c r="O7597" s="24" t="s">
        <v>29</v>
      </c>
      <c r="P7597" s="24"/>
      <c r="Q7597" s="25" t="s">
        <v>29</v>
      </c>
      <c r="R7597" s="25">
        <f t="shared" si="1066"/>
        <v>0</v>
      </c>
      <c r="S7597" s="24" t="s">
        <v>29</v>
      </c>
      <c r="T7597" s="24"/>
      <c r="U7597" s="25" t="s">
        <v>29</v>
      </c>
      <c r="V7597" s="25">
        <f t="shared" si="1067"/>
        <v>0</v>
      </c>
      <c r="W7597" s="25" t="s">
        <v>29</v>
      </c>
      <c r="X7597" s="25"/>
      <c r="Y7597" s="25" t="s">
        <v>29</v>
      </c>
      <c r="Z7597" s="25">
        <f t="shared" si="1068"/>
        <v>0</v>
      </c>
      <c r="AA7597" s="24" t="s">
        <v>29</v>
      </c>
      <c r="AB7597" s="24"/>
      <c r="AC7597" s="25" t="s">
        <v>29</v>
      </c>
      <c r="AD7597" s="25">
        <f t="shared" si="1069"/>
        <v>0</v>
      </c>
      <c r="AE7597" s="32">
        <f t="shared" si="1070"/>
        <v>3</v>
      </c>
      <c r="AF7597" s="37">
        <f t="shared" si="1063"/>
        <v>5637.5015095107847</v>
      </c>
      <c r="AG7597" s="27"/>
    </row>
    <row r="7598" spans="1:33" x14ac:dyDescent="0.25">
      <c r="A7598" s="21">
        <v>2871583</v>
      </c>
      <c r="B7598" s="34">
        <v>9.3939550426661003E-6</v>
      </c>
      <c r="C7598" s="22">
        <v>1.0374875653050901E-5</v>
      </c>
      <c r="D7598" s="22" t="s">
        <v>1437</v>
      </c>
      <c r="E7598" s="23">
        <v>978322689.09227598</v>
      </c>
      <c r="F7598" s="23">
        <f t="shared" si="1062"/>
        <v>9190.3193585530462</v>
      </c>
      <c r="G7598" s="24" t="s">
        <v>24</v>
      </c>
      <c r="H7598" s="24">
        <v>2</v>
      </c>
      <c r="I7598" s="25" t="s">
        <v>40</v>
      </c>
      <c r="J7598" s="31">
        <f t="shared" si="1064"/>
        <v>2</v>
      </c>
      <c r="K7598" s="24" t="s">
        <v>29</v>
      </c>
      <c r="L7598" s="24"/>
      <c r="M7598" s="25" t="s">
        <v>29</v>
      </c>
      <c r="N7598" s="25">
        <f t="shared" si="1065"/>
        <v>0</v>
      </c>
      <c r="O7598" s="24" t="s">
        <v>29</v>
      </c>
      <c r="P7598" s="24"/>
      <c r="Q7598" s="25" t="s">
        <v>29</v>
      </c>
      <c r="R7598" s="25">
        <f t="shared" si="1066"/>
        <v>0</v>
      </c>
      <c r="S7598" s="24" t="s">
        <v>29</v>
      </c>
      <c r="T7598" s="24"/>
      <c r="U7598" s="25" t="s">
        <v>29</v>
      </c>
      <c r="V7598" s="25">
        <f t="shared" si="1067"/>
        <v>0</v>
      </c>
      <c r="W7598" s="25" t="s">
        <v>29</v>
      </c>
      <c r="X7598" s="25"/>
      <c r="Y7598" s="25" t="s">
        <v>29</v>
      </c>
      <c r="Z7598" s="25">
        <f t="shared" si="1068"/>
        <v>0</v>
      </c>
      <c r="AA7598" s="24" t="s">
        <v>29</v>
      </c>
      <c r="AB7598" s="24"/>
      <c r="AC7598" s="25" t="s">
        <v>29</v>
      </c>
      <c r="AD7598" s="25">
        <f t="shared" si="1069"/>
        <v>0</v>
      </c>
      <c r="AE7598" s="32">
        <f t="shared" si="1070"/>
        <v>2</v>
      </c>
      <c r="AF7598" s="37">
        <f t="shared" si="1063"/>
        <v>9190.3193585530462</v>
      </c>
      <c r="AG7598" s="27"/>
    </row>
    <row r="7599" spans="1:33" x14ac:dyDescent="0.25">
      <c r="A7599" s="21">
        <v>2871584</v>
      </c>
      <c r="B7599" s="34">
        <v>1.79251761651249E-6</v>
      </c>
      <c r="C7599" s="22">
        <v>2.0866950064723299E-6</v>
      </c>
      <c r="D7599" s="22" t="s">
        <v>333</v>
      </c>
      <c r="E7599" s="23">
        <v>5743559371.6642799</v>
      </c>
      <c r="F7599" s="23">
        <f t="shared" si="1062"/>
        <v>10295.43135519363</v>
      </c>
      <c r="G7599" s="24" t="s">
        <v>24</v>
      </c>
      <c r="H7599" s="24">
        <v>3</v>
      </c>
      <c r="I7599" s="25" t="s">
        <v>34</v>
      </c>
      <c r="J7599" s="31">
        <f t="shared" si="1064"/>
        <v>0</v>
      </c>
      <c r="K7599" s="24" t="s">
        <v>24</v>
      </c>
      <c r="L7599" s="24">
        <v>5</v>
      </c>
      <c r="M7599" s="25" t="s">
        <v>36</v>
      </c>
      <c r="N7599" s="25">
        <f t="shared" si="1065"/>
        <v>5</v>
      </c>
      <c r="O7599" s="24" t="s">
        <v>29</v>
      </c>
      <c r="P7599" s="24"/>
      <c r="Q7599" s="25" t="s">
        <v>29</v>
      </c>
      <c r="R7599" s="25">
        <f t="shared" si="1066"/>
        <v>0</v>
      </c>
      <c r="S7599" s="24" t="s">
        <v>29</v>
      </c>
      <c r="T7599" s="24"/>
      <c r="U7599" s="25" t="s">
        <v>29</v>
      </c>
      <c r="V7599" s="25">
        <f t="shared" si="1067"/>
        <v>0</v>
      </c>
      <c r="W7599" s="25" t="s">
        <v>29</v>
      </c>
      <c r="X7599" s="25"/>
      <c r="Y7599" s="25" t="s">
        <v>29</v>
      </c>
      <c r="Z7599" s="25">
        <f t="shared" si="1068"/>
        <v>0</v>
      </c>
      <c r="AA7599" s="24" t="s">
        <v>29</v>
      </c>
      <c r="AB7599" s="24"/>
      <c r="AC7599" s="25" t="s">
        <v>29</v>
      </c>
      <c r="AD7599" s="25">
        <f t="shared" si="1069"/>
        <v>0</v>
      </c>
      <c r="AE7599" s="32">
        <f t="shared" si="1070"/>
        <v>5</v>
      </c>
      <c r="AF7599" s="37">
        <f t="shared" si="1063"/>
        <v>10295.43135519363</v>
      </c>
      <c r="AG7599" s="27"/>
    </row>
    <row r="7600" spans="1:33" x14ac:dyDescent="0.25">
      <c r="A7600" s="21">
        <v>2871586</v>
      </c>
      <c r="B7600" s="34">
        <v>1.0232120383195901E-5</v>
      </c>
      <c r="C7600" s="22">
        <v>1.1523125890281701E-5</v>
      </c>
      <c r="D7600" s="22" t="s">
        <v>4604</v>
      </c>
      <c r="E7600" s="23">
        <v>4958009.81389587</v>
      </c>
      <c r="F7600" s="23">
        <f t="shared" si="1062"/>
        <v>50.730953276849249</v>
      </c>
      <c r="G7600" s="24" t="s">
        <v>24</v>
      </c>
      <c r="H7600" s="24">
        <v>2</v>
      </c>
      <c r="I7600" s="25" t="s">
        <v>34</v>
      </c>
      <c r="J7600" s="31">
        <f t="shared" si="1064"/>
        <v>0</v>
      </c>
      <c r="K7600" s="24" t="s">
        <v>24</v>
      </c>
      <c r="L7600" s="24">
        <v>3</v>
      </c>
      <c r="M7600" s="25" t="s">
        <v>58</v>
      </c>
      <c r="N7600" s="25">
        <f t="shared" si="1065"/>
        <v>0</v>
      </c>
      <c r="O7600" s="24" t="s">
        <v>29</v>
      </c>
      <c r="P7600" s="24"/>
      <c r="Q7600" s="25" t="s">
        <v>29</v>
      </c>
      <c r="R7600" s="25">
        <f t="shared" si="1066"/>
        <v>0</v>
      </c>
      <c r="S7600" s="24" t="s">
        <v>29</v>
      </c>
      <c r="T7600" s="24"/>
      <c r="U7600" s="25" t="s">
        <v>29</v>
      </c>
      <c r="V7600" s="25">
        <f t="shared" si="1067"/>
        <v>0</v>
      </c>
      <c r="W7600" s="25" t="s">
        <v>29</v>
      </c>
      <c r="X7600" s="25"/>
      <c r="Y7600" s="25" t="s">
        <v>29</v>
      </c>
      <c r="Z7600" s="25">
        <f t="shared" si="1068"/>
        <v>0</v>
      </c>
      <c r="AA7600" s="24" t="s">
        <v>29</v>
      </c>
      <c r="AB7600" s="24"/>
      <c r="AC7600" s="25" t="s">
        <v>29</v>
      </c>
      <c r="AD7600" s="25">
        <f t="shared" si="1069"/>
        <v>0</v>
      </c>
      <c r="AE7600" s="32">
        <f t="shared" si="1070"/>
        <v>0</v>
      </c>
      <c r="AF7600" s="37">
        <f t="shared" si="1063"/>
        <v>50.730953276849249</v>
      </c>
      <c r="AG7600" s="27"/>
    </row>
    <row r="7601" spans="1:33" x14ac:dyDescent="0.25">
      <c r="A7601" s="21">
        <v>2871594</v>
      </c>
      <c r="B7601" s="34">
        <v>1.42965912178558E-6</v>
      </c>
      <c r="C7601" s="22">
        <v>1.71179074282309E-6</v>
      </c>
      <c r="D7601" s="22" t="s">
        <v>157</v>
      </c>
      <c r="E7601" s="23">
        <v>14745622074.640301</v>
      </c>
      <c r="F7601" s="23">
        <f t="shared" si="1062"/>
        <v>21081.213105412313</v>
      </c>
      <c r="G7601" s="24" t="s">
        <v>24</v>
      </c>
      <c r="H7601" s="24">
        <v>4</v>
      </c>
      <c r="I7601" s="25" t="s">
        <v>74</v>
      </c>
      <c r="J7601" s="31">
        <f t="shared" si="1064"/>
        <v>0</v>
      </c>
      <c r="K7601" s="24" t="s">
        <v>26</v>
      </c>
      <c r="L7601" s="24">
        <v>1</v>
      </c>
      <c r="M7601" s="25" t="s">
        <v>35</v>
      </c>
      <c r="N7601" s="25">
        <f t="shared" si="1065"/>
        <v>0</v>
      </c>
      <c r="O7601" s="24" t="s">
        <v>24</v>
      </c>
      <c r="P7601" s="24">
        <v>5</v>
      </c>
      <c r="Q7601" s="25" t="s">
        <v>40</v>
      </c>
      <c r="R7601" s="25">
        <f t="shared" si="1066"/>
        <v>5</v>
      </c>
      <c r="S7601" s="24" t="s">
        <v>29</v>
      </c>
      <c r="T7601" s="24"/>
      <c r="U7601" s="25" t="s">
        <v>29</v>
      </c>
      <c r="V7601" s="25">
        <f t="shared" si="1067"/>
        <v>0</v>
      </c>
      <c r="W7601" s="25" t="s">
        <v>29</v>
      </c>
      <c r="X7601" s="25"/>
      <c r="Y7601" s="25" t="s">
        <v>29</v>
      </c>
      <c r="Z7601" s="25">
        <f t="shared" si="1068"/>
        <v>0</v>
      </c>
      <c r="AA7601" s="24" t="s">
        <v>29</v>
      </c>
      <c r="AB7601" s="24"/>
      <c r="AC7601" s="25" t="s">
        <v>29</v>
      </c>
      <c r="AD7601" s="25">
        <f t="shared" si="1069"/>
        <v>0</v>
      </c>
      <c r="AE7601" s="32">
        <f t="shared" si="1070"/>
        <v>5</v>
      </c>
      <c r="AF7601" s="37">
        <f t="shared" si="1063"/>
        <v>21081.213105412313</v>
      </c>
      <c r="AG7601" s="27"/>
    </row>
    <row r="7602" spans="1:33" x14ac:dyDescent="0.25">
      <c r="A7602" s="21">
        <v>2871596</v>
      </c>
      <c r="B7602" s="34">
        <v>5.6602695411951498E-6</v>
      </c>
      <c r="C7602" s="22">
        <v>6.1513859056086898E-6</v>
      </c>
      <c r="D7602" s="22" t="s">
        <v>2389</v>
      </c>
      <c r="E7602" s="23">
        <v>29406901.482551798</v>
      </c>
      <c r="F7602" s="23">
        <f t="shared" si="1062"/>
        <v>166.45098876261443</v>
      </c>
      <c r="G7602" s="24" t="s">
        <v>24</v>
      </c>
      <c r="H7602" s="24">
        <v>1</v>
      </c>
      <c r="I7602" s="25" t="s">
        <v>44</v>
      </c>
      <c r="J7602" s="31">
        <f t="shared" si="1064"/>
        <v>1</v>
      </c>
      <c r="K7602" s="24" t="s">
        <v>29</v>
      </c>
      <c r="L7602" s="24"/>
      <c r="M7602" s="25" t="s">
        <v>29</v>
      </c>
      <c r="N7602" s="25">
        <f t="shared" si="1065"/>
        <v>0</v>
      </c>
      <c r="O7602" s="24" t="s">
        <v>29</v>
      </c>
      <c r="P7602" s="24"/>
      <c r="Q7602" s="25" t="s">
        <v>29</v>
      </c>
      <c r="R7602" s="25">
        <f t="shared" si="1066"/>
        <v>0</v>
      </c>
      <c r="S7602" s="24" t="s">
        <v>29</v>
      </c>
      <c r="T7602" s="24"/>
      <c r="U7602" s="25" t="s">
        <v>29</v>
      </c>
      <c r="V7602" s="25">
        <f t="shared" si="1067"/>
        <v>0</v>
      </c>
      <c r="W7602" s="25" t="s">
        <v>29</v>
      </c>
      <c r="X7602" s="25"/>
      <c r="Y7602" s="25" t="s">
        <v>29</v>
      </c>
      <c r="Z7602" s="25">
        <f t="shared" si="1068"/>
        <v>0</v>
      </c>
      <c r="AA7602" s="24" t="s">
        <v>29</v>
      </c>
      <c r="AB7602" s="24"/>
      <c r="AC7602" s="25" t="s">
        <v>29</v>
      </c>
      <c r="AD7602" s="25">
        <f t="shared" si="1069"/>
        <v>0</v>
      </c>
      <c r="AE7602" s="32">
        <f t="shared" si="1070"/>
        <v>1</v>
      </c>
      <c r="AF7602" s="37">
        <f t="shared" si="1063"/>
        <v>166.45098876261443</v>
      </c>
      <c r="AG7602" s="27"/>
    </row>
    <row r="7603" spans="1:33" x14ac:dyDescent="0.25">
      <c r="A7603" s="21">
        <v>2871600</v>
      </c>
      <c r="B7603" s="34">
        <v>6.3456414786995499E-6</v>
      </c>
      <c r="C7603" s="22">
        <v>7.2159325015495997E-6</v>
      </c>
      <c r="D7603" s="22" t="s">
        <v>2103</v>
      </c>
      <c r="E7603" s="23">
        <v>480069619.59443599</v>
      </c>
      <c r="F7603" s="23">
        <f t="shared" si="1062"/>
        <v>3046.3496907619674</v>
      </c>
      <c r="G7603" s="24" t="s">
        <v>24</v>
      </c>
      <c r="H7603" s="24">
        <v>4</v>
      </c>
      <c r="I7603" s="25" t="s">
        <v>50</v>
      </c>
      <c r="J7603" s="31">
        <f t="shared" si="1064"/>
        <v>0</v>
      </c>
      <c r="K7603" s="24" t="s">
        <v>24</v>
      </c>
      <c r="L7603" s="24">
        <v>4</v>
      </c>
      <c r="M7603" s="25" t="s">
        <v>58</v>
      </c>
      <c r="N7603" s="25">
        <f t="shared" si="1065"/>
        <v>0</v>
      </c>
      <c r="O7603" s="24" t="s">
        <v>24</v>
      </c>
      <c r="P7603" s="24">
        <v>4</v>
      </c>
      <c r="Q7603" s="25" t="s">
        <v>37</v>
      </c>
      <c r="R7603" s="25">
        <f t="shared" si="1066"/>
        <v>4</v>
      </c>
      <c r="S7603" s="24" t="s">
        <v>29</v>
      </c>
      <c r="T7603" s="24"/>
      <c r="U7603" s="25" t="s">
        <v>29</v>
      </c>
      <c r="V7603" s="25">
        <f t="shared" si="1067"/>
        <v>0</v>
      </c>
      <c r="W7603" s="25" t="s">
        <v>29</v>
      </c>
      <c r="X7603" s="25"/>
      <c r="Y7603" s="25" t="s">
        <v>29</v>
      </c>
      <c r="Z7603" s="25">
        <f t="shared" si="1068"/>
        <v>0</v>
      </c>
      <c r="AA7603" s="24" t="s">
        <v>29</v>
      </c>
      <c r="AB7603" s="24"/>
      <c r="AC7603" s="25" t="s">
        <v>29</v>
      </c>
      <c r="AD7603" s="25">
        <f t="shared" si="1069"/>
        <v>0</v>
      </c>
      <c r="AE7603" s="32">
        <f t="shared" si="1070"/>
        <v>4</v>
      </c>
      <c r="AF7603" s="37">
        <f t="shared" si="1063"/>
        <v>3046.3496907619674</v>
      </c>
      <c r="AG7603" s="27"/>
    </row>
    <row r="7604" spans="1:33" x14ac:dyDescent="0.25">
      <c r="A7604" s="21">
        <v>2871604</v>
      </c>
      <c r="B7604" s="34">
        <v>7.3215738968554199E-6</v>
      </c>
      <c r="C7604" s="22">
        <v>8.2013227049502997E-6</v>
      </c>
      <c r="D7604" s="22" t="s">
        <v>2381</v>
      </c>
      <c r="E7604" s="23">
        <v>354006644.30705899</v>
      </c>
      <c r="F7604" s="23">
        <f t="shared" si="1062"/>
        <v>2591.8858062719446</v>
      </c>
      <c r="G7604" s="24" t="s">
        <v>24</v>
      </c>
      <c r="H7604" s="24">
        <v>5</v>
      </c>
      <c r="I7604" s="25" t="s">
        <v>33</v>
      </c>
      <c r="J7604" s="31">
        <f t="shared" si="1064"/>
        <v>0</v>
      </c>
      <c r="K7604" s="24" t="s">
        <v>26</v>
      </c>
      <c r="L7604" s="24">
        <v>1</v>
      </c>
      <c r="M7604" s="25" t="s">
        <v>35</v>
      </c>
      <c r="N7604" s="25">
        <f t="shared" si="1065"/>
        <v>0</v>
      </c>
      <c r="O7604" s="24" t="s">
        <v>24</v>
      </c>
      <c r="P7604" s="24">
        <v>2</v>
      </c>
      <c r="Q7604" s="25" t="s">
        <v>41</v>
      </c>
      <c r="R7604" s="25">
        <f t="shared" si="1066"/>
        <v>2</v>
      </c>
      <c r="S7604" s="24" t="s">
        <v>29</v>
      </c>
      <c r="T7604" s="24"/>
      <c r="U7604" s="25" t="s">
        <v>29</v>
      </c>
      <c r="V7604" s="25">
        <f t="shared" si="1067"/>
        <v>0</v>
      </c>
      <c r="W7604" s="25" t="s">
        <v>29</v>
      </c>
      <c r="X7604" s="25"/>
      <c r="Y7604" s="25" t="s">
        <v>29</v>
      </c>
      <c r="Z7604" s="25">
        <f t="shared" si="1068"/>
        <v>0</v>
      </c>
      <c r="AA7604" s="24" t="s">
        <v>29</v>
      </c>
      <c r="AB7604" s="24"/>
      <c r="AC7604" s="25" t="s">
        <v>29</v>
      </c>
      <c r="AD7604" s="25">
        <f t="shared" si="1069"/>
        <v>0</v>
      </c>
      <c r="AE7604" s="32">
        <f t="shared" si="1070"/>
        <v>2</v>
      </c>
      <c r="AF7604" s="37">
        <f t="shared" si="1063"/>
        <v>2591.8858062719446</v>
      </c>
      <c r="AG7604" s="27"/>
    </row>
    <row r="7605" spans="1:33" x14ac:dyDescent="0.25">
      <c r="A7605" s="21">
        <v>2871605</v>
      </c>
      <c r="B7605" s="34">
        <v>1.17815395542476E-5</v>
      </c>
      <c r="C7605" s="22">
        <v>1.5397761097061899E-5</v>
      </c>
      <c r="D7605" s="22" t="s">
        <v>3273</v>
      </c>
      <c r="E7605" s="23">
        <v>51231007.889903702</v>
      </c>
      <c r="F7605" s="23">
        <f t="shared" si="1062"/>
        <v>603.58014585887133</v>
      </c>
      <c r="G7605" s="24" t="s">
        <v>24</v>
      </c>
      <c r="H7605" s="24">
        <v>2</v>
      </c>
      <c r="I7605" s="25" t="s">
        <v>49</v>
      </c>
      <c r="J7605" s="31">
        <f t="shared" si="1064"/>
        <v>0</v>
      </c>
      <c r="K7605" s="24" t="s">
        <v>29</v>
      </c>
      <c r="L7605" s="24"/>
      <c r="M7605" s="25" t="s">
        <v>29</v>
      </c>
      <c r="N7605" s="25">
        <f t="shared" si="1065"/>
        <v>0</v>
      </c>
      <c r="O7605" s="24" t="s">
        <v>29</v>
      </c>
      <c r="P7605" s="24"/>
      <c r="Q7605" s="25" t="s">
        <v>29</v>
      </c>
      <c r="R7605" s="25">
        <f t="shared" si="1066"/>
        <v>0</v>
      </c>
      <c r="S7605" s="24" t="s">
        <v>29</v>
      </c>
      <c r="T7605" s="24"/>
      <c r="U7605" s="25" t="s">
        <v>29</v>
      </c>
      <c r="V7605" s="25">
        <f t="shared" si="1067"/>
        <v>0</v>
      </c>
      <c r="W7605" s="25" t="s">
        <v>29</v>
      </c>
      <c r="X7605" s="25"/>
      <c r="Y7605" s="25" t="s">
        <v>29</v>
      </c>
      <c r="Z7605" s="25">
        <f t="shared" si="1068"/>
        <v>0</v>
      </c>
      <c r="AA7605" s="24" t="s">
        <v>29</v>
      </c>
      <c r="AB7605" s="24"/>
      <c r="AC7605" s="25" t="s">
        <v>29</v>
      </c>
      <c r="AD7605" s="25">
        <f t="shared" si="1069"/>
        <v>0</v>
      </c>
      <c r="AE7605" s="32">
        <f t="shared" si="1070"/>
        <v>0</v>
      </c>
      <c r="AF7605" s="37">
        <f t="shared" si="1063"/>
        <v>603.58014585887133</v>
      </c>
      <c r="AG7605" s="27"/>
    </row>
    <row r="7606" spans="1:33" x14ac:dyDescent="0.25">
      <c r="A7606" s="21">
        <v>2871607</v>
      </c>
      <c r="B7606" s="34">
        <v>5.9821865841784997E-5</v>
      </c>
      <c r="C7606" s="22">
        <v>8.7648406771750206E-5</v>
      </c>
      <c r="D7606" s="22" t="s">
        <v>1271</v>
      </c>
      <c r="E7606" s="23">
        <v>758518297.26194799</v>
      </c>
      <c r="F7606" s="23">
        <f t="shared" si="1062"/>
        <v>45375.979817343446</v>
      </c>
      <c r="G7606" s="24" t="s">
        <v>24</v>
      </c>
      <c r="H7606" s="24">
        <v>2</v>
      </c>
      <c r="I7606" s="25" t="s">
        <v>41</v>
      </c>
      <c r="J7606" s="31">
        <f t="shared" si="1064"/>
        <v>2</v>
      </c>
      <c r="K7606" s="24" t="s">
        <v>29</v>
      </c>
      <c r="L7606" s="24"/>
      <c r="M7606" s="25" t="s">
        <v>29</v>
      </c>
      <c r="N7606" s="25">
        <f t="shared" si="1065"/>
        <v>0</v>
      </c>
      <c r="O7606" s="24" t="s">
        <v>29</v>
      </c>
      <c r="P7606" s="24"/>
      <c r="Q7606" s="25" t="s">
        <v>29</v>
      </c>
      <c r="R7606" s="25">
        <f t="shared" si="1066"/>
        <v>0</v>
      </c>
      <c r="S7606" s="24" t="s">
        <v>29</v>
      </c>
      <c r="T7606" s="24"/>
      <c r="U7606" s="25" t="s">
        <v>29</v>
      </c>
      <c r="V7606" s="25">
        <f t="shared" si="1067"/>
        <v>0</v>
      </c>
      <c r="W7606" s="25" t="s">
        <v>29</v>
      </c>
      <c r="X7606" s="25"/>
      <c r="Y7606" s="25" t="s">
        <v>29</v>
      </c>
      <c r="Z7606" s="25">
        <f t="shared" si="1068"/>
        <v>0</v>
      </c>
      <c r="AA7606" s="24" t="s">
        <v>29</v>
      </c>
      <c r="AB7606" s="24"/>
      <c r="AC7606" s="25" t="s">
        <v>29</v>
      </c>
      <c r="AD7606" s="25">
        <f t="shared" si="1069"/>
        <v>0</v>
      </c>
      <c r="AE7606" s="32">
        <f t="shared" si="1070"/>
        <v>2</v>
      </c>
      <c r="AF7606" s="37">
        <f t="shared" si="1063"/>
        <v>45375.979817343446</v>
      </c>
      <c r="AG7606" s="27"/>
    </row>
    <row r="7607" spans="1:33" x14ac:dyDescent="0.25">
      <c r="A7607" s="21">
        <v>2871611</v>
      </c>
      <c r="B7607" s="34">
        <v>2.7486095733336702E-4</v>
      </c>
      <c r="C7607" s="22">
        <v>2.9736627291054998E-4</v>
      </c>
      <c r="D7607" s="22" t="s">
        <v>1516</v>
      </c>
      <c r="E7607" s="23">
        <v>325721816.73487598</v>
      </c>
      <c r="F7607" s="23">
        <f t="shared" si="1062"/>
        <v>89528.210372111542</v>
      </c>
      <c r="G7607" s="24" t="s">
        <v>24</v>
      </c>
      <c r="H7607" s="24">
        <v>1</v>
      </c>
      <c r="I7607" s="25" t="s">
        <v>41</v>
      </c>
      <c r="J7607" s="31">
        <f t="shared" si="1064"/>
        <v>1</v>
      </c>
      <c r="K7607" s="24" t="s">
        <v>29</v>
      </c>
      <c r="L7607" s="24"/>
      <c r="M7607" s="25" t="s">
        <v>29</v>
      </c>
      <c r="N7607" s="25">
        <f t="shared" si="1065"/>
        <v>0</v>
      </c>
      <c r="O7607" s="24" t="s">
        <v>29</v>
      </c>
      <c r="P7607" s="24"/>
      <c r="Q7607" s="25" t="s">
        <v>29</v>
      </c>
      <c r="R7607" s="25">
        <f t="shared" si="1066"/>
        <v>0</v>
      </c>
      <c r="S7607" s="24" t="s">
        <v>29</v>
      </c>
      <c r="T7607" s="24"/>
      <c r="U7607" s="25" t="s">
        <v>29</v>
      </c>
      <c r="V7607" s="25">
        <f t="shared" si="1067"/>
        <v>0</v>
      </c>
      <c r="W7607" s="25" t="s">
        <v>29</v>
      </c>
      <c r="X7607" s="25"/>
      <c r="Y7607" s="25" t="s">
        <v>29</v>
      </c>
      <c r="Z7607" s="25">
        <f t="shared" si="1068"/>
        <v>0</v>
      </c>
      <c r="AA7607" s="24" t="s">
        <v>29</v>
      </c>
      <c r="AB7607" s="24"/>
      <c r="AC7607" s="25" t="s">
        <v>29</v>
      </c>
      <c r="AD7607" s="25">
        <f t="shared" si="1069"/>
        <v>0</v>
      </c>
      <c r="AE7607" s="32">
        <f t="shared" si="1070"/>
        <v>1</v>
      </c>
      <c r="AF7607" s="37">
        <f t="shared" si="1063"/>
        <v>89528.210372111542</v>
      </c>
      <c r="AG7607" s="27"/>
    </row>
    <row r="7608" spans="1:33" x14ac:dyDescent="0.25">
      <c r="A7608" s="21">
        <v>2871621</v>
      </c>
      <c r="B7608" s="34">
        <v>8.1646970449965908E-6</v>
      </c>
      <c r="C7608" s="22">
        <v>7.8814643564205296E-6</v>
      </c>
      <c r="D7608" s="22" t="s">
        <v>4843</v>
      </c>
      <c r="E7608" s="23">
        <v>2163371.4081589398</v>
      </c>
      <c r="F7608" s="23">
        <f t="shared" si="1062"/>
        <v>17.663272143425409</v>
      </c>
      <c r="G7608" s="24" t="s">
        <v>24</v>
      </c>
      <c r="H7608" s="24">
        <v>4</v>
      </c>
      <c r="I7608" s="25" t="s">
        <v>25</v>
      </c>
      <c r="J7608" s="31">
        <f t="shared" si="1064"/>
        <v>0</v>
      </c>
      <c r="K7608" s="24" t="s">
        <v>29</v>
      </c>
      <c r="L7608" s="24"/>
      <c r="M7608" s="25" t="s">
        <v>29</v>
      </c>
      <c r="N7608" s="25">
        <f t="shared" si="1065"/>
        <v>0</v>
      </c>
      <c r="O7608" s="24" t="s">
        <v>29</v>
      </c>
      <c r="P7608" s="24"/>
      <c r="Q7608" s="25" t="s">
        <v>29</v>
      </c>
      <c r="R7608" s="25">
        <f t="shared" si="1066"/>
        <v>0</v>
      </c>
      <c r="S7608" s="24" t="s">
        <v>29</v>
      </c>
      <c r="T7608" s="24"/>
      <c r="U7608" s="25" t="s">
        <v>29</v>
      </c>
      <c r="V7608" s="25">
        <f t="shared" si="1067"/>
        <v>0</v>
      </c>
      <c r="W7608" s="25" t="s">
        <v>29</v>
      </c>
      <c r="X7608" s="25"/>
      <c r="Y7608" s="25" t="s">
        <v>29</v>
      </c>
      <c r="Z7608" s="25">
        <f t="shared" si="1068"/>
        <v>0</v>
      </c>
      <c r="AA7608" s="24" t="s">
        <v>29</v>
      </c>
      <c r="AB7608" s="24"/>
      <c r="AC7608" s="25" t="s">
        <v>29</v>
      </c>
      <c r="AD7608" s="25">
        <f t="shared" si="1069"/>
        <v>0</v>
      </c>
      <c r="AE7608" s="32">
        <f t="shared" si="1070"/>
        <v>0</v>
      </c>
      <c r="AF7608" s="37">
        <f t="shared" si="1063"/>
        <v>17.663272143425409</v>
      </c>
      <c r="AG7608" s="27"/>
    </row>
    <row r="7609" spans="1:33" x14ac:dyDescent="0.25">
      <c r="A7609" s="21">
        <v>2871622</v>
      </c>
      <c r="B7609" s="34">
        <v>3.00650556709353E-4</v>
      </c>
      <c r="C7609" s="22">
        <v>3.2623590421502401E-4</v>
      </c>
      <c r="D7609" s="22" t="s">
        <v>1552</v>
      </c>
      <c r="E7609" s="23">
        <v>70694918.630545497</v>
      </c>
      <c r="F7609" s="23">
        <f t="shared" si="1062"/>
        <v>21254.466642795916</v>
      </c>
      <c r="G7609" s="24" t="s">
        <v>24</v>
      </c>
      <c r="H7609" s="24">
        <v>2</v>
      </c>
      <c r="I7609" s="25" t="s">
        <v>62</v>
      </c>
      <c r="J7609" s="31">
        <f t="shared" si="1064"/>
        <v>2</v>
      </c>
      <c r="K7609" s="24" t="s">
        <v>29</v>
      </c>
      <c r="L7609" s="24"/>
      <c r="M7609" s="25" t="s">
        <v>29</v>
      </c>
      <c r="N7609" s="25">
        <f t="shared" si="1065"/>
        <v>0</v>
      </c>
      <c r="O7609" s="24" t="s">
        <v>29</v>
      </c>
      <c r="P7609" s="24"/>
      <c r="Q7609" s="25" t="s">
        <v>29</v>
      </c>
      <c r="R7609" s="25">
        <f t="shared" si="1066"/>
        <v>0</v>
      </c>
      <c r="S7609" s="24" t="s">
        <v>29</v>
      </c>
      <c r="T7609" s="24"/>
      <c r="U7609" s="25" t="s">
        <v>29</v>
      </c>
      <c r="V7609" s="25">
        <f t="shared" si="1067"/>
        <v>0</v>
      </c>
      <c r="W7609" s="25" t="s">
        <v>29</v>
      </c>
      <c r="X7609" s="25"/>
      <c r="Y7609" s="25" t="s">
        <v>29</v>
      </c>
      <c r="Z7609" s="25">
        <f t="shared" si="1068"/>
        <v>0</v>
      </c>
      <c r="AA7609" s="24" t="s">
        <v>29</v>
      </c>
      <c r="AB7609" s="24"/>
      <c r="AC7609" s="25" t="s">
        <v>29</v>
      </c>
      <c r="AD7609" s="25">
        <f t="shared" si="1069"/>
        <v>0</v>
      </c>
      <c r="AE7609" s="32">
        <f t="shared" si="1070"/>
        <v>2</v>
      </c>
      <c r="AF7609" s="37">
        <f t="shared" si="1063"/>
        <v>21254.466642795916</v>
      </c>
      <c r="AG7609" s="27"/>
    </row>
    <row r="7610" spans="1:33" x14ac:dyDescent="0.25">
      <c r="A7610" s="21">
        <v>2871624</v>
      </c>
      <c r="B7610" s="34">
        <v>3.618822491376E-6</v>
      </c>
      <c r="C7610" s="22">
        <v>3.3459445535018401E-6</v>
      </c>
      <c r="D7610" s="22" t="s">
        <v>162</v>
      </c>
      <c r="E7610" s="23">
        <v>14172677443.726801</v>
      </c>
      <c r="F7610" s="23">
        <f t="shared" si="1062"/>
        <v>51288.403896375858</v>
      </c>
      <c r="G7610" s="24" t="s">
        <v>24</v>
      </c>
      <c r="H7610" s="24">
        <v>5</v>
      </c>
      <c r="I7610" s="25" t="s">
        <v>41</v>
      </c>
      <c r="J7610" s="31">
        <f t="shared" si="1064"/>
        <v>5</v>
      </c>
      <c r="K7610" s="24" t="s">
        <v>29</v>
      </c>
      <c r="L7610" s="24"/>
      <c r="M7610" s="25" t="s">
        <v>29</v>
      </c>
      <c r="N7610" s="25">
        <f t="shared" si="1065"/>
        <v>0</v>
      </c>
      <c r="O7610" s="24" t="s">
        <v>29</v>
      </c>
      <c r="P7610" s="24"/>
      <c r="Q7610" s="25" t="s">
        <v>29</v>
      </c>
      <c r="R7610" s="25">
        <f t="shared" si="1066"/>
        <v>0</v>
      </c>
      <c r="S7610" s="24" t="s">
        <v>29</v>
      </c>
      <c r="T7610" s="24"/>
      <c r="U7610" s="25" t="s">
        <v>29</v>
      </c>
      <c r="V7610" s="25">
        <f t="shared" si="1067"/>
        <v>0</v>
      </c>
      <c r="W7610" s="25" t="s">
        <v>29</v>
      </c>
      <c r="X7610" s="25"/>
      <c r="Y7610" s="25" t="s">
        <v>29</v>
      </c>
      <c r="Z7610" s="25">
        <f t="shared" si="1068"/>
        <v>0</v>
      </c>
      <c r="AA7610" s="24" t="s">
        <v>29</v>
      </c>
      <c r="AB7610" s="24"/>
      <c r="AC7610" s="25" t="s">
        <v>29</v>
      </c>
      <c r="AD7610" s="25">
        <f t="shared" si="1069"/>
        <v>0</v>
      </c>
      <c r="AE7610" s="32">
        <f t="shared" si="1070"/>
        <v>5</v>
      </c>
      <c r="AF7610" s="37">
        <f t="shared" si="1063"/>
        <v>51288.403896375858</v>
      </c>
      <c r="AG7610" s="27"/>
    </row>
    <row r="7611" spans="1:33" x14ac:dyDescent="0.25">
      <c r="A7611" s="21">
        <v>2871625</v>
      </c>
      <c r="B7611" s="34">
        <v>8.6695354222275599E-5</v>
      </c>
      <c r="C7611" s="22">
        <v>9.9542036626338101E-5</v>
      </c>
      <c r="D7611" s="22" t="s">
        <v>1220</v>
      </c>
      <c r="E7611" s="23">
        <v>138038257.61541399</v>
      </c>
      <c r="F7611" s="23">
        <f t="shared" si="1062"/>
        <v>11967.275640194048</v>
      </c>
      <c r="G7611" s="24" t="s">
        <v>24</v>
      </c>
      <c r="H7611" s="24">
        <v>2</v>
      </c>
      <c r="I7611" s="25" t="s">
        <v>40</v>
      </c>
      <c r="J7611" s="31">
        <f t="shared" si="1064"/>
        <v>2</v>
      </c>
      <c r="K7611" s="24" t="s">
        <v>29</v>
      </c>
      <c r="L7611" s="24"/>
      <c r="M7611" s="25" t="s">
        <v>29</v>
      </c>
      <c r="N7611" s="25">
        <f t="shared" si="1065"/>
        <v>0</v>
      </c>
      <c r="O7611" s="24" t="s">
        <v>29</v>
      </c>
      <c r="P7611" s="24"/>
      <c r="Q7611" s="25" t="s">
        <v>29</v>
      </c>
      <c r="R7611" s="25">
        <f t="shared" si="1066"/>
        <v>0</v>
      </c>
      <c r="S7611" s="24" t="s">
        <v>29</v>
      </c>
      <c r="T7611" s="24"/>
      <c r="U7611" s="25" t="s">
        <v>29</v>
      </c>
      <c r="V7611" s="25">
        <f t="shared" si="1067"/>
        <v>0</v>
      </c>
      <c r="W7611" s="25" t="s">
        <v>29</v>
      </c>
      <c r="X7611" s="25"/>
      <c r="Y7611" s="25" t="s">
        <v>29</v>
      </c>
      <c r="Z7611" s="25">
        <f t="shared" si="1068"/>
        <v>0</v>
      </c>
      <c r="AA7611" s="24" t="s">
        <v>29</v>
      </c>
      <c r="AB7611" s="24"/>
      <c r="AC7611" s="25" t="s">
        <v>29</v>
      </c>
      <c r="AD7611" s="25">
        <f t="shared" si="1069"/>
        <v>0</v>
      </c>
      <c r="AE7611" s="32">
        <f t="shared" si="1070"/>
        <v>2</v>
      </c>
      <c r="AF7611" s="37">
        <f t="shared" si="1063"/>
        <v>11967.275640194048</v>
      </c>
      <c r="AG7611" s="27"/>
    </row>
    <row r="7612" spans="1:33" x14ac:dyDescent="0.25">
      <c r="A7612" s="21">
        <v>2871631</v>
      </c>
      <c r="B7612" s="34">
        <v>1.6349914285714299E-5</v>
      </c>
      <c r="C7612" s="22">
        <v>1.8003378969850699E-5</v>
      </c>
      <c r="D7612" s="22" t="s">
        <v>2416</v>
      </c>
      <c r="E7612" s="23">
        <v>449431.50282774301</v>
      </c>
      <c r="F7612" s="23">
        <f t="shared" si="1062"/>
        <v>7.3481665485333618</v>
      </c>
      <c r="G7612" s="24" t="s">
        <v>32</v>
      </c>
      <c r="H7612" s="24"/>
      <c r="I7612" s="25" t="s">
        <v>29</v>
      </c>
      <c r="J7612" s="31">
        <f t="shared" si="1064"/>
        <v>0</v>
      </c>
      <c r="K7612" s="24" t="s">
        <v>29</v>
      </c>
      <c r="L7612" s="24"/>
      <c r="M7612" s="25" t="s">
        <v>29</v>
      </c>
      <c r="N7612" s="25">
        <f t="shared" si="1065"/>
        <v>0</v>
      </c>
      <c r="O7612" s="24" t="s">
        <v>29</v>
      </c>
      <c r="P7612" s="24"/>
      <c r="Q7612" s="25" t="s">
        <v>29</v>
      </c>
      <c r="R7612" s="25">
        <f t="shared" si="1066"/>
        <v>0</v>
      </c>
      <c r="S7612" s="24" t="s">
        <v>29</v>
      </c>
      <c r="T7612" s="24"/>
      <c r="U7612" s="25" t="s">
        <v>29</v>
      </c>
      <c r="V7612" s="25">
        <f t="shared" si="1067"/>
        <v>0</v>
      </c>
      <c r="W7612" s="25" t="s">
        <v>29</v>
      </c>
      <c r="X7612" s="25"/>
      <c r="Y7612" s="25" t="s">
        <v>29</v>
      </c>
      <c r="Z7612" s="25">
        <f t="shared" si="1068"/>
        <v>0</v>
      </c>
      <c r="AA7612" s="24" t="s">
        <v>29</v>
      </c>
      <c r="AB7612" s="24"/>
      <c r="AC7612" s="25" t="s">
        <v>29</v>
      </c>
      <c r="AD7612" s="25">
        <f t="shared" si="1069"/>
        <v>0</v>
      </c>
      <c r="AE7612" s="32">
        <f t="shared" si="1070"/>
        <v>0</v>
      </c>
      <c r="AF7612" s="37">
        <f t="shared" si="1063"/>
        <v>7.3481665485333618</v>
      </c>
      <c r="AG7612" s="27"/>
    </row>
    <row r="7613" spans="1:33" x14ac:dyDescent="0.25">
      <c r="A7613" s="21">
        <v>2871633</v>
      </c>
      <c r="B7613" s="34">
        <v>2.5916595454545501E-5</v>
      </c>
      <c r="C7613" s="22">
        <v>2.78817089114031E-5</v>
      </c>
      <c r="D7613" s="22" t="s">
        <v>3531</v>
      </c>
      <c r="E7613" s="23">
        <v>34620976.266307198</v>
      </c>
      <c r="F7613" s="23">
        <f t="shared" si="1062"/>
        <v>897.25783613530484</v>
      </c>
      <c r="G7613" s="24" t="s">
        <v>26</v>
      </c>
      <c r="H7613" s="24">
        <v>0</v>
      </c>
      <c r="I7613" s="25" t="s">
        <v>35</v>
      </c>
      <c r="J7613" s="31">
        <f t="shared" si="1064"/>
        <v>0</v>
      </c>
      <c r="K7613" s="24" t="s">
        <v>29</v>
      </c>
      <c r="L7613" s="24"/>
      <c r="M7613" s="25" t="s">
        <v>29</v>
      </c>
      <c r="N7613" s="25">
        <f t="shared" si="1065"/>
        <v>0</v>
      </c>
      <c r="O7613" s="24" t="s">
        <v>29</v>
      </c>
      <c r="P7613" s="24"/>
      <c r="Q7613" s="25" t="s">
        <v>29</v>
      </c>
      <c r="R7613" s="25">
        <f t="shared" si="1066"/>
        <v>0</v>
      </c>
      <c r="S7613" s="24" t="s">
        <v>29</v>
      </c>
      <c r="T7613" s="24"/>
      <c r="U7613" s="25" t="s">
        <v>29</v>
      </c>
      <c r="V7613" s="25">
        <f t="shared" si="1067"/>
        <v>0</v>
      </c>
      <c r="W7613" s="25" t="s">
        <v>29</v>
      </c>
      <c r="X7613" s="25"/>
      <c r="Y7613" s="25" t="s">
        <v>29</v>
      </c>
      <c r="Z7613" s="25">
        <f t="shared" si="1068"/>
        <v>0</v>
      </c>
      <c r="AA7613" s="24" t="s">
        <v>29</v>
      </c>
      <c r="AB7613" s="24"/>
      <c r="AC7613" s="25" t="s">
        <v>29</v>
      </c>
      <c r="AD7613" s="25">
        <f t="shared" si="1069"/>
        <v>0</v>
      </c>
      <c r="AE7613" s="32">
        <f t="shared" si="1070"/>
        <v>0</v>
      </c>
      <c r="AF7613" s="37">
        <f t="shared" si="1063"/>
        <v>897.25783613530484</v>
      </c>
      <c r="AG7613" s="27"/>
    </row>
    <row r="7614" spans="1:33" x14ac:dyDescent="0.25">
      <c r="A7614" s="21">
        <v>2871637</v>
      </c>
      <c r="B7614" s="34">
        <v>1.0664976567092E-5</v>
      </c>
      <c r="C7614" s="22">
        <v>1.1189537617488401E-5</v>
      </c>
      <c r="D7614" s="22" t="s">
        <v>1008</v>
      </c>
      <c r="E7614" s="23">
        <v>1684839716.39397</v>
      </c>
      <c r="F7614" s="23">
        <f t="shared" si="1062"/>
        <v>17968.776094647623</v>
      </c>
      <c r="G7614" s="24" t="s">
        <v>24</v>
      </c>
      <c r="H7614" s="24">
        <v>1</v>
      </c>
      <c r="I7614" s="25" t="s">
        <v>33</v>
      </c>
      <c r="J7614" s="31">
        <f t="shared" si="1064"/>
        <v>0</v>
      </c>
      <c r="K7614" s="24" t="s">
        <v>26</v>
      </c>
      <c r="L7614" s="24">
        <v>3</v>
      </c>
      <c r="M7614" s="25" t="s">
        <v>38</v>
      </c>
      <c r="N7614" s="25">
        <f t="shared" si="1065"/>
        <v>0</v>
      </c>
      <c r="O7614" s="24" t="s">
        <v>24</v>
      </c>
      <c r="P7614" s="24">
        <v>3</v>
      </c>
      <c r="Q7614" s="25" t="s">
        <v>31</v>
      </c>
      <c r="R7614" s="25">
        <f t="shared" si="1066"/>
        <v>3</v>
      </c>
      <c r="S7614" s="24" t="s">
        <v>29</v>
      </c>
      <c r="T7614" s="24"/>
      <c r="U7614" s="25" t="s">
        <v>29</v>
      </c>
      <c r="V7614" s="25">
        <f t="shared" si="1067"/>
        <v>0</v>
      </c>
      <c r="W7614" s="25" t="s">
        <v>29</v>
      </c>
      <c r="X7614" s="25"/>
      <c r="Y7614" s="25" t="s">
        <v>29</v>
      </c>
      <c r="Z7614" s="25">
        <f t="shared" si="1068"/>
        <v>0</v>
      </c>
      <c r="AA7614" s="24" t="s">
        <v>29</v>
      </c>
      <c r="AB7614" s="24"/>
      <c r="AC7614" s="25" t="s">
        <v>29</v>
      </c>
      <c r="AD7614" s="25">
        <f t="shared" si="1069"/>
        <v>0</v>
      </c>
      <c r="AE7614" s="32">
        <f t="shared" si="1070"/>
        <v>3</v>
      </c>
      <c r="AF7614" s="37">
        <f t="shared" si="1063"/>
        <v>17968.776094647623</v>
      </c>
      <c r="AG7614" s="27"/>
    </row>
    <row r="7615" spans="1:33" x14ac:dyDescent="0.25">
      <c r="A7615" s="21">
        <v>2871639</v>
      </c>
      <c r="B7615" s="34">
        <v>1.3964552389294699E-4</v>
      </c>
      <c r="C7615" s="22">
        <v>1.3912993599626101E-4</v>
      </c>
      <c r="D7615" s="22" t="s">
        <v>1182</v>
      </c>
      <c r="E7615" s="23">
        <v>112433404.206495</v>
      </c>
      <c r="F7615" s="23">
        <f t="shared" si="1062"/>
        <v>15700.821633483465</v>
      </c>
      <c r="G7615" s="24" t="s">
        <v>24</v>
      </c>
      <c r="H7615" s="24">
        <v>3</v>
      </c>
      <c r="I7615" s="25" t="s">
        <v>31</v>
      </c>
      <c r="J7615" s="31">
        <f t="shared" si="1064"/>
        <v>3</v>
      </c>
      <c r="K7615" s="24" t="s">
        <v>29</v>
      </c>
      <c r="L7615" s="24"/>
      <c r="M7615" s="25" t="s">
        <v>29</v>
      </c>
      <c r="N7615" s="25">
        <f t="shared" si="1065"/>
        <v>0</v>
      </c>
      <c r="O7615" s="24" t="s">
        <v>29</v>
      </c>
      <c r="P7615" s="24"/>
      <c r="Q7615" s="25" t="s">
        <v>29</v>
      </c>
      <c r="R7615" s="25">
        <f t="shared" si="1066"/>
        <v>0</v>
      </c>
      <c r="S7615" s="24" t="s">
        <v>29</v>
      </c>
      <c r="T7615" s="24"/>
      <c r="U7615" s="25" t="s">
        <v>29</v>
      </c>
      <c r="V7615" s="25">
        <f t="shared" si="1067"/>
        <v>0</v>
      </c>
      <c r="W7615" s="25" t="s">
        <v>29</v>
      </c>
      <c r="X7615" s="25"/>
      <c r="Y7615" s="25" t="s">
        <v>29</v>
      </c>
      <c r="Z7615" s="25">
        <f t="shared" si="1068"/>
        <v>0</v>
      </c>
      <c r="AA7615" s="24" t="s">
        <v>29</v>
      </c>
      <c r="AB7615" s="24"/>
      <c r="AC7615" s="25" t="s">
        <v>29</v>
      </c>
      <c r="AD7615" s="25">
        <f t="shared" si="1069"/>
        <v>0</v>
      </c>
      <c r="AE7615" s="32">
        <f t="shared" si="1070"/>
        <v>3</v>
      </c>
      <c r="AF7615" s="37">
        <f t="shared" si="1063"/>
        <v>15700.821633483465</v>
      </c>
      <c r="AG7615" s="27"/>
    </row>
    <row r="7616" spans="1:33" x14ac:dyDescent="0.25">
      <c r="A7616" s="21">
        <v>2871641</v>
      </c>
      <c r="B7616" s="34">
        <v>1.61758353085347E-5</v>
      </c>
      <c r="C7616" s="22">
        <v>1.4816209503182901E-5</v>
      </c>
      <c r="D7616" s="22" t="s">
        <v>1511</v>
      </c>
      <c r="E7616" s="23">
        <v>899419097.31078899</v>
      </c>
      <c r="F7616" s="23">
        <f t="shared" si="1062"/>
        <v>14548.855191450268</v>
      </c>
      <c r="G7616" s="24" t="s">
        <v>24</v>
      </c>
      <c r="H7616" s="24">
        <v>5</v>
      </c>
      <c r="I7616" s="25" t="s">
        <v>53</v>
      </c>
      <c r="J7616" s="31">
        <f t="shared" si="1064"/>
        <v>0</v>
      </c>
      <c r="K7616" s="24" t="s">
        <v>24</v>
      </c>
      <c r="L7616" s="24">
        <v>3</v>
      </c>
      <c r="M7616" s="25" t="s">
        <v>28</v>
      </c>
      <c r="N7616" s="25">
        <f t="shared" si="1065"/>
        <v>3</v>
      </c>
      <c r="O7616" s="24" t="s">
        <v>29</v>
      </c>
      <c r="P7616" s="24"/>
      <c r="Q7616" s="25" t="s">
        <v>29</v>
      </c>
      <c r="R7616" s="25">
        <f t="shared" si="1066"/>
        <v>0</v>
      </c>
      <c r="S7616" s="24" t="s">
        <v>29</v>
      </c>
      <c r="T7616" s="24"/>
      <c r="U7616" s="25" t="s">
        <v>29</v>
      </c>
      <c r="V7616" s="25">
        <f t="shared" si="1067"/>
        <v>0</v>
      </c>
      <c r="W7616" s="25" t="s">
        <v>29</v>
      </c>
      <c r="X7616" s="25"/>
      <c r="Y7616" s="25" t="s">
        <v>29</v>
      </c>
      <c r="Z7616" s="25">
        <f t="shared" si="1068"/>
        <v>0</v>
      </c>
      <c r="AA7616" s="24" t="s">
        <v>29</v>
      </c>
      <c r="AB7616" s="24"/>
      <c r="AC7616" s="25" t="s">
        <v>29</v>
      </c>
      <c r="AD7616" s="25">
        <f t="shared" si="1069"/>
        <v>0</v>
      </c>
      <c r="AE7616" s="32">
        <f t="shared" si="1070"/>
        <v>3</v>
      </c>
      <c r="AF7616" s="37">
        <f t="shared" si="1063"/>
        <v>14548.855191450268</v>
      </c>
      <c r="AG7616" s="27"/>
    </row>
    <row r="7617" spans="1:33" x14ac:dyDescent="0.25">
      <c r="A7617" s="21">
        <v>2871643</v>
      </c>
      <c r="B7617" s="34">
        <v>2.118445293248E-5</v>
      </c>
      <c r="C7617" s="22">
        <v>2.3473446898349599E-5</v>
      </c>
      <c r="D7617" s="22" t="s">
        <v>1861</v>
      </c>
      <c r="E7617" s="23">
        <v>9762323.7357862592</v>
      </c>
      <c r="F7617" s="23">
        <f t="shared" si="1062"/>
        <v>206.80948769239632</v>
      </c>
      <c r="G7617" s="24" t="s">
        <v>24</v>
      </c>
      <c r="H7617" s="24">
        <v>1</v>
      </c>
      <c r="I7617" s="25" t="s">
        <v>36</v>
      </c>
      <c r="J7617" s="31">
        <f t="shared" si="1064"/>
        <v>1</v>
      </c>
      <c r="K7617" s="24" t="s">
        <v>29</v>
      </c>
      <c r="L7617" s="24"/>
      <c r="M7617" s="25" t="s">
        <v>29</v>
      </c>
      <c r="N7617" s="25">
        <f t="shared" si="1065"/>
        <v>0</v>
      </c>
      <c r="O7617" s="24" t="s">
        <v>29</v>
      </c>
      <c r="P7617" s="24"/>
      <c r="Q7617" s="25" t="s">
        <v>29</v>
      </c>
      <c r="R7617" s="25">
        <f t="shared" si="1066"/>
        <v>0</v>
      </c>
      <c r="S7617" s="24" t="s">
        <v>29</v>
      </c>
      <c r="T7617" s="24"/>
      <c r="U7617" s="25" t="s">
        <v>29</v>
      </c>
      <c r="V7617" s="25">
        <f t="shared" si="1067"/>
        <v>0</v>
      </c>
      <c r="W7617" s="25" t="s">
        <v>29</v>
      </c>
      <c r="X7617" s="25"/>
      <c r="Y7617" s="25" t="s">
        <v>29</v>
      </c>
      <c r="Z7617" s="25">
        <f t="shared" si="1068"/>
        <v>0</v>
      </c>
      <c r="AA7617" s="24" t="s">
        <v>29</v>
      </c>
      <c r="AB7617" s="24"/>
      <c r="AC7617" s="25" t="s">
        <v>29</v>
      </c>
      <c r="AD7617" s="25">
        <f t="shared" si="1069"/>
        <v>0</v>
      </c>
      <c r="AE7617" s="32">
        <f t="shared" si="1070"/>
        <v>1</v>
      </c>
      <c r="AF7617" s="37">
        <f t="shared" si="1063"/>
        <v>206.80948769239632</v>
      </c>
      <c r="AG7617" s="27"/>
    </row>
    <row r="7618" spans="1:33" x14ac:dyDescent="0.25">
      <c r="A7618" s="21">
        <v>2871644</v>
      </c>
      <c r="B7618" s="34">
        <v>2.4136386857551198E-6</v>
      </c>
      <c r="C7618" s="22">
        <v>2.66992753412867E-6</v>
      </c>
      <c r="D7618" s="22" t="s">
        <v>4153</v>
      </c>
      <c r="E7618" s="23">
        <v>17412098.186088201</v>
      </c>
      <c r="F7618" s="23">
        <f t="shared" si="1062"/>
        <v>42.026513782109028</v>
      </c>
      <c r="G7618" s="24" t="s">
        <v>24</v>
      </c>
      <c r="H7618" s="24">
        <v>3</v>
      </c>
      <c r="I7618" s="25" t="s">
        <v>74</v>
      </c>
      <c r="J7618" s="31">
        <f t="shared" si="1064"/>
        <v>0</v>
      </c>
      <c r="K7618" s="24" t="s">
        <v>29</v>
      </c>
      <c r="L7618" s="24"/>
      <c r="M7618" s="25" t="s">
        <v>29</v>
      </c>
      <c r="N7618" s="25">
        <f t="shared" si="1065"/>
        <v>0</v>
      </c>
      <c r="O7618" s="24" t="s">
        <v>29</v>
      </c>
      <c r="P7618" s="24"/>
      <c r="Q7618" s="25" t="s">
        <v>29</v>
      </c>
      <c r="R7618" s="25">
        <f t="shared" si="1066"/>
        <v>0</v>
      </c>
      <c r="S7618" s="24" t="s">
        <v>29</v>
      </c>
      <c r="T7618" s="24"/>
      <c r="U7618" s="25" t="s">
        <v>29</v>
      </c>
      <c r="V7618" s="25">
        <f t="shared" si="1067"/>
        <v>0</v>
      </c>
      <c r="W7618" s="25" t="s">
        <v>29</v>
      </c>
      <c r="X7618" s="25"/>
      <c r="Y7618" s="25" t="s">
        <v>29</v>
      </c>
      <c r="Z7618" s="25">
        <f t="shared" si="1068"/>
        <v>0</v>
      </c>
      <c r="AA7618" s="24" t="s">
        <v>29</v>
      </c>
      <c r="AB7618" s="24"/>
      <c r="AC7618" s="25" t="s">
        <v>29</v>
      </c>
      <c r="AD7618" s="25">
        <f t="shared" si="1069"/>
        <v>0</v>
      </c>
      <c r="AE7618" s="32">
        <f t="shared" si="1070"/>
        <v>0</v>
      </c>
      <c r="AF7618" s="37">
        <f t="shared" si="1063"/>
        <v>42.026513782109028</v>
      </c>
      <c r="AG7618" s="27"/>
    </row>
    <row r="7619" spans="1:33" x14ac:dyDescent="0.25">
      <c r="A7619" s="21">
        <v>2871645</v>
      </c>
      <c r="B7619" s="34">
        <v>6.3195619524799294E-5</v>
      </c>
      <c r="C7619" s="22">
        <v>6.9730158357133502E-5</v>
      </c>
      <c r="D7619" s="22" t="s">
        <v>2443</v>
      </c>
      <c r="E7619" s="23">
        <v>231497245.98183101</v>
      </c>
      <c r="F7619" s="23">
        <f t="shared" si="1062"/>
        <v>14629.611878106665</v>
      </c>
      <c r="G7619" s="24" t="s">
        <v>24</v>
      </c>
      <c r="H7619" s="24">
        <v>1</v>
      </c>
      <c r="I7619" s="25" t="s">
        <v>31</v>
      </c>
      <c r="J7619" s="31">
        <f t="shared" si="1064"/>
        <v>1</v>
      </c>
      <c r="K7619" s="24" t="s">
        <v>29</v>
      </c>
      <c r="L7619" s="24"/>
      <c r="M7619" s="25" t="s">
        <v>29</v>
      </c>
      <c r="N7619" s="25">
        <f t="shared" si="1065"/>
        <v>0</v>
      </c>
      <c r="O7619" s="24" t="s">
        <v>29</v>
      </c>
      <c r="P7619" s="24"/>
      <c r="Q7619" s="25" t="s">
        <v>29</v>
      </c>
      <c r="R7619" s="25">
        <f t="shared" si="1066"/>
        <v>0</v>
      </c>
      <c r="S7619" s="24" t="s">
        <v>29</v>
      </c>
      <c r="T7619" s="24"/>
      <c r="U7619" s="25" t="s">
        <v>29</v>
      </c>
      <c r="V7619" s="25">
        <f t="shared" si="1067"/>
        <v>0</v>
      </c>
      <c r="W7619" s="25" t="s">
        <v>29</v>
      </c>
      <c r="X7619" s="25"/>
      <c r="Y7619" s="25" t="s">
        <v>29</v>
      </c>
      <c r="Z7619" s="25">
        <f t="shared" si="1068"/>
        <v>0</v>
      </c>
      <c r="AA7619" s="24" t="s">
        <v>29</v>
      </c>
      <c r="AB7619" s="24"/>
      <c r="AC7619" s="25" t="s">
        <v>29</v>
      </c>
      <c r="AD7619" s="25">
        <f t="shared" si="1069"/>
        <v>0</v>
      </c>
      <c r="AE7619" s="32">
        <f t="shared" si="1070"/>
        <v>1</v>
      </c>
      <c r="AF7619" s="37">
        <f t="shared" si="1063"/>
        <v>14629.611878106665</v>
      </c>
      <c r="AG7619" s="27"/>
    </row>
    <row r="7620" spans="1:33" x14ac:dyDescent="0.25">
      <c r="A7620" s="21">
        <v>2871648</v>
      </c>
      <c r="B7620" s="34">
        <v>4.0654623624617503E-5</v>
      </c>
      <c r="C7620" s="22">
        <v>4.8123681876609098E-5</v>
      </c>
      <c r="D7620" s="22" t="s">
        <v>3415</v>
      </c>
      <c r="E7620" s="23">
        <v>84756879.455714703</v>
      </c>
      <c r="F7620" s="23">
        <f t="shared" si="1062"/>
        <v>3445.7590338691566</v>
      </c>
      <c r="G7620" s="24" t="s">
        <v>24</v>
      </c>
      <c r="H7620" s="24">
        <v>2</v>
      </c>
      <c r="I7620" s="25" t="s">
        <v>49</v>
      </c>
      <c r="J7620" s="31">
        <f t="shared" si="1064"/>
        <v>0</v>
      </c>
      <c r="K7620" s="24" t="s">
        <v>29</v>
      </c>
      <c r="L7620" s="24"/>
      <c r="M7620" s="25" t="s">
        <v>29</v>
      </c>
      <c r="N7620" s="25">
        <f t="shared" si="1065"/>
        <v>0</v>
      </c>
      <c r="O7620" s="24" t="s">
        <v>29</v>
      </c>
      <c r="P7620" s="24"/>
      <c r="Q7620" s="25" t="s">
        <v>29</v>
      </c>
      <c r="R7620" s="25">
        <f t="shared" si="1066"/>
        <v>0</v>
      </c>
      <c r="S7620" s="24" t="s">
        <v>29</v>
      </c>
      <c r="T7620" s="24"/>
      <c r="U7620" s="25" t="s">
        <v>29</v>
      </c>
      <c r="V7620" s="25">
        <f t="shared" si="1067"/>
        <v>0</v>
      </c>
      <c r="W7620" s="25" t="s">
        <v>29</v>
      </c>
      <c r="X7620" s="25"/>
      <c r="Y7620" s="25" t="s">
        <v>29</v>
      </c>
      <c r="Z7620" s="25">
        <f t="shared" si="1068"/>
        <v>0</v>
      </c>
      <c r="AA7620" s="24" t="s">
        <v>29</v>
      </c>
      <c r="AB7620" s="24"/>
      <c r="AC7620" s="25" t="s">
        <v>29</v>
      </c>
      <c r="AD7620" s="25">
        <f t="shared" si="1069"/>
        <v>0</v>
      </c>
      <c r="AE7620" s="32">
        <f t="shared" si="1070"/>
        <v>0</v>
      </c>
      <c r="AF7620" s="37">
        <f t="shared" si="1063"/>
        <v>3445.7590338691566</v>
      </c>
      <c r="AG7620" s="27"/>
    </row>
    <row r="7621" spans="1:33" x14ac:dyDescent="0.25">
      <c r="A7621" s="21">
        <v>2871653</v>
      </c>
      <c r="B7621" s="34">
        <v>1.42959102658292E-5</v>
      </c>
      <c r="C7621" s="22">
        <v>1.5434014117039401E-5</v>
      </c>
      <c r="D7621" s="22" t="s">
        <v>2259</v>
      </c>
      <c r="E7621" s="23">
        <v>103245634.41548499</v>
      </c>
      <c r="F7621" s="23">
        <f t="shared" si="1062"/>
        <v>1475.9903249423805</v>
      </c>
      <c r="G7621" s="24" t="s">
        <v>24</v>
      </c>
      <c r="H7621" s="24">
        <v>1</v>
      </c>
      <c r="I7621" s="25" t="s">
        <v>37</v>
      </c>
      <c r="J7621" s="31">
        <f t="shared" si="1064"/>
        <v>1</v>
      </c>
      <c r="K7621" s="24" t="s">
        <v>29</v>
      </c>
      <c r="L7621" s="24"/>
      <c r="M7621" s="25" t="s">
        <v>29</v>
      </c>
      <c r="N7621" s="25">
        <f t="shared" si="1065"/>
        <v>0</v>
      </c>
      <c r="O7621" s="24" t="s">
        <v>29</v>
      </c>
      <c r="P7621" s="24"/>
      <c r="Q7621" s="25" t="s">
        <v>29</v>
      </c>
      <c r="R7621" s="25">
        <f t="shared" si="1066"/>
        <v>0</v>
      </c>
      <c r="S7621" s="24" t="s">
        <v>29</v>
      </c>
      <c r="T7621" s="24"/>
      <c r="U7621" s="25" t="s">
        <v>29</v>
      </c>
      <c r="V7621" s="25">
        <f t="shared" si="1067"/>
        <v>0</v>
      </c>
      <c r="W7621" s="25" t="s">
        <v>29</v>
      </c>
      <c r="X7621" s="25"/>
      <c r="Y7621" s="25" t="s">
        <v>29</v>
      </c>
      <c r="Z7621" s="25">
        <f t="shared" si="1068"/>
        <v>0</v>
      </c>
      <c r="AA7621" s="24" t="s">
        <v>29</v>
      </c>
      <c r="AB7621" s="24"/>
      <c r="AC7621" s="25" t="s">
        <v>29</v>
      </c>
      <c r="AD7621" s="25">
        <f t="shared" si="1069"/>
        <v>0</v>
      </c>
      <c r="AE7621" s="32">
        <f t="shared" si="1070"/>
        <v>1</v>
      </c>
      <c r="AF7621" s="37">
        <f t="shared" si="1063"/>
        <v>1475.9903249423805</v>
      </c>
      <c r="AG7621" s="27"/>
    </row>
    <row r="7622" spans="1:33" x14ac:dyDescent="0.25">
      <c r="A7622" s="21">
        <v>2871660</v>
      </c>
      <c r="B7622" s="34">
        <v>1.4275802336685299E-6</v>
      </c>
      <c r="C7622" s="22">
        <v>1.8729839218078999E-6</v>
      </c>
      <c r="D7622" s="22" t="s">
        <v>3323</v>
      </c>
      <c r="E7622" s="23">
        <v>97666755.030904099</v>
      </c>
      <c r="F7622" s="23">
        <f t="shared" si="1062"/>
        <v>139.42712896866516</v>
      </c>
      <c r="G7622" s="24" t="s">
        <v>24</v>
      </c>
      <c r="H7622" s="24">
        <v>5</v>
      </c>
      <c r="I7622" s="25" t="s">
        <v>34</v>
      </c>
      <c r="J7622" s="31">
        <f t="shared" si="1064"/>
        <v>0</v>
      </c>
      <c r="K7622" s="24" t="s">
        <v>24</v>
      </c>
      <c r="L7622" s="24">
        <v>1</v>
      </c>
      <c r="M7622" s="25" t="s">
        <v>31</v>
      </c>
      <c r="N7622" s="25">
        <f t="shared" si="1065"/>
        <v>1</v>
      </c>
      <c r="O7622" s="24" t="s">
        <v>29</v>
      </c>
      <c r="P7622" s="24"/>
      <c r="Q7622" s="25" t="s">
        <v>29</v>
      </c>
      <c r="R7622" s="25">
        <f t="shared" si="1066"/>
        <v>0</v>
      </c>
      <c r="S7622" s="24" t="s">
        <v>29</v>
      </c>
      <c r="T7622" s="24"/>
      <c r="U7622" s="25" t="s">
        <v>29</v>
      </c>
      <c r="V7622" s="25">
        <f t="shared" si="1067"/>
        <v>0</v>
      </c>
      <c r="W7622" s="25" t="s">
        <v>29</v>
      </c>
      <c r="X7622" s="25"/>
      <c r="Y7622" s="25" t="s">
        <v>29</v>
      </c>
      <c r="Z7622" s="25">
        <f t="shared" si="1068"/>
        <v>0</v>
      </c>
      <c r="AA7622" s="24" t="s">
        <v>29</v>
      </c>
      <c r="AB7622" s="24"/>
      <c r="AC7622" s="25" t="s">
        <v>29</v>
      </c>
      <c r="AD7622" s="25">
        <f t="shared" si="1069"/>
        <v>0</v>
      </c>
      <c r="AE7622" s="32">
        <f t="shared" si="1070"/>
        <v>1</v>
      </c>
      <c r="AF7622" s="37">
        <f t="shared" si="1063"/>
        <v>139.42712896866516</v>
      </c>
      <c r="AG7622" s="27"/>
    </row>
    <row r="7623" spans="1:33" x14ac:dyDescent="0.25">
      <c r="A7623" s="21">
        <v>2871662</v>
      </c>
      <c r="B7623" s="34">
        <v>9.2658230000000001E-4</v>
      </c>
      <c r="C7623" s="22">
        <v>1.0944960583041501E-3</v>
      </c>
      <c r="D7623" s="22" t="s">
        <v>3737</v>
      </c>
      <c r="E7623" s="23">
        <v>5670852.5191704798</v>
      </c>
      <c r="F7623" s="23">
        <f t="shared" si="1062"/>
        <v>5254.5115701737777</v>
      </c>
      <c r="G7623" s="24" t="s">
        <v>24</v>
      </c>
      <c r="H7623" s="24">
        <v>0</v>
      </c>
      <c r="I7623" s="25" t="s">
        <v>36</v>
      </c>
      <c r="J7623" s="31">
        <f t="shared" si="1064"/>
        <v>0</v>
      </c>
      <c r="K7623" s="24" t="s">
        <v>29</v>
      </c>
      <c r="L7623" s="24"/>
      <c r="M7623" s="25" t="s">
        <v>29</v>
      </c>
      <c r="N7623" s="25">
        <f t="shared" si="1065"/>
        <v>0</v>
      </c>
      <c r="O7623" s="24" t="s">
        <v>29</v>
      </c>
      <c r="P7623" s="24"/>
      <c r="Q7623" s="25" t="s">
        <v>29</v>
      </c>
      <c r="R7623" s="25">
        <f t="shared" si="1066"/>
        <v>0</v>
      </c>
      <c r="S7623" s="24" t="s">
        <v>29</v>
      </c>
      <c r="T7623" s="24"/>
      <c r="U7623" s="25" t="s">
        <v>29</v>
      </c>
      <c r="V7623" s="25">
        <f t="shared" si="1067"/>
        <v>0</v>
      </c>
      <c r="W7623" s="25" t="s">
        <v>29</v>
      </c>
      <c r="X7623" s="25"/>
      <c r="Y7623" s="25" t="s">
        <v>29</v>
      </c>
      <c r="Z7623" s="25">
        <f t="shared" si="1068"/>
        <v>0</v>
      </c>
      <c r="AA7623" s="24" t="s">
        <v>29</v>
      </c>
      <c r="AB7623" s="24"/>
      <c r="AC7623" s="25" t="s">
        <v>29</v>
      </c>
      <c r="AD7623" s="25">
        <f t="shared" si="1069"/>
        <v>0</v>
      </c>
      <c r="AE7623" s="32">
        <f t="shared" si="1070"/>
        <v>0</v>
      </c>
      <c r="AF7623" s="37">
        <f t="shared" si="1063"/>
        <v>5254.5115701737777</v>
      </c>
      <c r="AG7623" s="27"/>
    </row>
    <row r="7624" spans="1:33" x14ac:dyDescent="0.25">
      <c r="A7624" s="21">
        <v>2871668</v>
      </c>
      <c r="B7624" s="34">
        <v>6.8664491602261896E-6</v>
      </c>
      <c r="C7624" s="22">
        <v>8.1154145421751595E-6</v>
      </c>
      <c r="D7624" s="22" t="s">
        <v>3769</v>
      </c>
      <c r="E7624" s="23">
        <v>8193650.7893159501</v>
      </c>
      <c r="F7624" s="23">
        <f t="shared" si="1062"/>
        <v>56.261286581485159</v>
      </c>
      <c r="G7624" s="24" t="s">
        <v>24</v>
      </c>
      <c r="H7624" s="24">
        <v>1</v>
      </c>
      <c r="I7624" s="25" t="s">
        <v>53</v>
      </c>
      <c r="J7624" s="31">
        <f t="shared" si="1064"/>
        <v>0</v>
      </c>
      <c r="K7624" s="24" t="s">
        <v>29</v>
      </c>
      <c r="L7624" s="24"/>
      <c r="M7624" s="25" t="s">
        <v>29</v>
      </c>
      <c r="N7624" s="25">
        <f t="shared" si="1065"/>
        <v>0</v>
      </c>
      <c r="O7624" s="24" t="s">
        <v>29</v>
      </c>
      <c r="P7624" s="24"/>
      <c r="Q7624" s="25" t="s">
        <v>29</v>
      </c>
      <c r="R7624" s="25">
        <f t="shared" si="1066"/>
        <v>0</v>
      </c>
      <c r="S7624" s="24" t="s">
        <v>29</v>
      </c>
      <c r="T7624" s="24"/>
      <c r="U7624" s="25" t="s">
        <v>29</v>
      </c>
      <c r="V7624" s="25">
        <f t="shared" si="1067"/>
        <v>0</v>
      </c>
      <c r="W7624" s="25" t="s">
        <v>29</v>
      </c>
      <c r="X7624" s="25"/>
      <c r="Y7624" s="25" t="s">
        <v>29</v>
      </c>
      <c r="Z7624" s="25">
        <f t="shared" si="1068"/>
        <v>0</v>
      </c>
      <c r="AA7624" s="24" t="s">
        <v>29</v>
      </c>
      <c r="AB7624" s="24"/>
      <c r="AC7624" s="25" t="s">
        <v>29</v>
      </c>
      <c r="AD7624" s="25">
        <f t="shared" si="1069"/>
        <v>0</v>
      </c>
      <c r="AE7624" s="32">
        <f t="shared" si="1070"/>
        <v>0</v>
      </c>
      <c r="AF7624" s="37">
        <f t="shared" si="1063"/>
        <v>56.261286581485159</v>
      </c>
      <c r="AG7624" s="27"/>
    </row>
    <row r="7625" spans="1:33" x14ac:dyDescent="0.25">
      <c r="A7625" s="21">
        <v>2871673</v>
      </c>
      <c r="B7625" s="34">
        <v>1.43375297397729E-5</v>
      </c>
      <c r="C7625" s="22">
        <v>1.6417302612165902E-5</v>
      </c>
      <c r="D7625" s="22" t="s">
        <v>2143</v>
      </c>
      <c r="E7625" s="23">
        <v>458024099.84779298</v>
      </c>
      <c r="F7625" s="23">
        <f t="shared" ref="F7625:F7688" si="1071">E7625*B7625</f>
        <v>6566.9341531004438</v>
      </c>
      <c r="G7625" s="24" t="s">
        <v>24</v>
      </c>
      <c r="H7625" s="24">
        <v>1</v>
      </c>
      <c r="I7625" s="25" t="s">
        <v>40</v>
      </c>
      <c r="J7625" s="31">
        <f t="shared" si="1064"/>
        <v>1</v>
      </c>
      <c r="K7625" s="24" t="s">
        <v>29</v>
      </c>
      <c r="L7625" s="24"/>
      <c r="M7625" s="25" t="s">
        <v>29</v>
      </c>
      <c r="N7625" s="25">
        <f t="shared" si="1065"/>
        <v>0</v>
      </c>
      <c r="O7625" s="24" t="s">
        <v>29</v>
      </c>
      <c r="P7625" s="24"/>
      <c r="Q7625" s="25" t="s">
        <v>29</v>
      </c>
      <c r="R7625" s="25">
        <f t="shared" si="1066"/>
        <v>0</v>
      </c>
      <c r="S7625" s="24" t="s">
        <v>29</v>
      </c>
      <c r="T7625" s="24"/>
      <c r="U7625" s="25" t="s">
        <v>29</v>
      </c>
      <c r="V7625" s="25">
        <f t="shared" si="1067"/>
        <v>0</v>
      </c>
      <c r="W7625" s="25" t="s">
        <v>29</v>
      </c>
      <c r="X7625" s="25"/>
      <c r="Y7625" s="25" t="s">
        <v>29</v>
      </c>
      <c r="Z7625" s="25">
        <f t="shared" si="1068"/>
        <v>0</v>
      </c>
      <c r="AA7625" s="24" t="s">
        <v>29</v>
      </c>
      <c r="AB7625" s="24"/>
      <c r="AC7625" s="25" t="s">
        <v>29</v>
      </c>
      <c r="AD7625" s="25">
        <f t="shared" si="1069"/>
        <v>0</v>
      </c>
      <c r="AE7625" s="32">
        <f t="shared" si="1070"/>
        <v>1</v>
      </c>
      <c r="AF7625" s="37">
        <f t="shared" ref="AF7625:AF7688" si="1072">B7625*E7625</f>
        <v>6566.9341531004438</v>
      </c>
      <c r="AG7625" s="27"/>
    </row>
    <row r="7626" spans="1:33" x14ac:dyDescent="0.25">
      <c r="A7626" s="21">
        <v>2871680</v>
      </c>
      <c r="B7626" s="34">
        <v>4.2597468011331501E-6</v>
      </c>
      <c r="C7626" s="22">
        <v>3.9205855478263996E-6</v>
      </c>
      <c r="D7626" s="22" t="s">
        <v>669</v>
      </c>
      <c r="E7626" s="23">
        <v>1526538907.77829</v>
      </c>
      <c r="F7626" s="23">
        <f t="shared" si="1071"/>
        <v>6502.6692292138641</v>
      </c>
      <c r="G7626" s="24" t="s">
        <v>24</v>
      </c>
      <c r="H7626" s="24">
        <v>3</v>
      </c>
      <c r="I7626" s="25" t="s">
        <v>40</v>
      </c>
      <c r="J7626" s="31">
        <f t="shared" ref="J7626:J7689" si="1073">IF(LEFT(I7626,5)="US TX",H7626,0)</f>
        <v>3</v>
      </c>
      <c r="K7626" s="24" t="s">
        <v>29</v>
      </c>
      <c r="L7626" s="24"/>
      <c r="M7626" s="25" t="s">
        <v>29</v>
      </c>
      <c r="N7626" s="25">
        <f t="shared" ref="N7626:N7689" si="1074">IF(LEFT(M7626,5)="US TX",L7626,0)</f>
        <v>0</v>
      </c>
      <c r="O7626" s="24" t="s">
        <v>29</v>
      </c>
      <c r="P7626" s="24"/>
      <c r="Q7626" s="25" t="s">
        <v>29</v>
      </c>
      <c r="R7626" s="25">
        <f t="shared" ref="R7626:R7689" si="1075">IF(LEFT(Q7626,5)="US TX",P7626,0)</f>
        <v>0</v>
      </c>
      <c r="S7626" s="24" t="s">
        <v>29</v>
      </c>
      <c r="T7626" s="24"/>
      <c r="U7626" s="25" t="s">
        <v>29</v>
      </c>
      <c r="V7626" s="25">
        <f t="shared" ref="V7626:V7689" si="1076">IF(LEFT(U7626,5)="US TX",T7626,0)</f>
        <v>0</v>
      </c>
      <c r="W7626" s="25" t="s">
        <v>29</v>
      </c>
      <c r="X7626" s="25"/>
      <c r="Y7626" s="25" t="s">
        <v>29</v>
      </c>
      <c r="Z7626" s="25">
        <f t="shared" ref="Z7626:Z7689" si="1077">IF(LEFT(Y7626,5)="US TX",X7626,0)</f>
        <v>0</v>
      </c>
      <c r="AA7626" s="24" t="s">
        <v>29</v>
      </c>
      <c r="AB7626" s="24"/>
      <c r="AC7626" s="25" t="s">
        <v>29</v>
      </c>
      <c r="AD7626" s="25">
        <f t="shared" ref="AD7626:AD7689" si="1078">IF(LEFT(AC7626,5)="US TX",AB7626,0)</f>
        <v>0</v>
      </c>
      <c r="AE7626" s="32">
        <f t="shared" ref="AE7626:AE7689" si="1079">MAX(J7626,N7626,R7626,V7626,Z7626,AD7626)</f>
        <v>3</v>
      </c>
      <c r="AF7626" s="37">
        <f t="shared" si="1072"/>
        <v>6502.6692292138641</v>
      </c>
      <c r="AG7626" s="27"/>
    </row>
    <row r="7627" spans="1:33" x14ac:dyDescent="0.25">
      <c r="A7627" s="21">
        <v>2871682</v>
      </c>
      <c r="B7627" s="34">
        <v>6.0775367058243101E-5</v>
      </c>
      <c r="C7627" s="22">
        <v>6.7184878318166894E-5</v>
      </c>
      <c r="D7627" s="22" t="s">
        <v>3602</v>
      </c>
      <c r="E7627" s="23">
        <v>59907124.139865898</v>
      </c>
      <c r="F7627" s="23">
        <f t="shared" si="1071"/>
        <v>3640.8774590040857</v>
      </c>
      <c r="G7627" s="24" t="s">
        <v>24</v>
      </c>
      <c r="H7627" s="24">
        <v>1</v>
      </c>
      <c r="I7627" s="25" t="s">
        <v>47</v>
      </c>
      <c r="J7627" s="31">
        <f t="shared" si="1073"/>
        <v>0</v>
      </c>
      <c r="K7627" s="24" t="s">
        <v>29</v>
      </c>
      <c r="L7627" s="24"/>
      <c r="M7627" s="25" t="s">
        <v>29</v>
      </c>
      <c r="N7627" s="25">
        <f t="shared" si="1074"/>
        <v>0</v>
      </c>
      <c r="O7627" s="24" t="s">
        <v>29</v>
      </c>
      <c r="P7627" s="24"/>
      <c r="Q7627" s="25" t="s">
        <v>29</v>
      </c>
      <c r="R7627" s="25">
        <f t="shared" si="1075"/>
        <v>0</v>
      </c>
      <c r="S7627" s="24" t="s">
        <v>29</v>
      </c>
      <c r="T7627" s="24"/>
      <c r="U7627" s="25" t="s">
        <v>29</v>
      </c>
      <c r="V7627" s="25">
        <f t="shared" si="1076"/>
        <v>0</v>
      </c>
      <c r="W7627" s="25" t="s">
        <v>29</v>
      </c>
      <c r="X7627" s="25"/>
      <c r="Y7627" s="25" t="s">
        <v>29</v>
      </c>
      <c r="Z7627" s="25">
        <f t="shared" si="1077"/>
        <v>0</v>
      </c>
      <c r="AA7627" s="24" t="s">
        <v>29</v>
      </c>
      <c r="AB7627" s="24"/>
      <c r="AC7627" s="25" t="s">
        <v>29</v>
      </c>
      <c r="AD7627" s="25">
        <f t="shared" si="1078"/>
        <v>0</v>
      </c>
      <c r="AE7627" s="32">
        <f t="shared" si="1079"/>
        <v>0</v>
      </c>
      <c r="AF7627" s="37">
        <f t="shared" si="1072"/>
        <v>3640.8774590040857</v>
      </c>
      <c r="AG7627" s="27"/>
    </row>
    <row r="7628" spans="1:33" x14ac:dyDescent="0.25">
      <c r="A7628" s="21">
        <v>2871683</v>
      </c>
      <c r="B7628" s="34">
        <v>2.0984895085697701E-4</v>
      </c>
      <c r="C7628" s="22">
        <v>2.1364017463126799E-4</v>
      </c>
      <c r="D7628" s="22" t="s">
        <v>3081</v>
      </c>
      <c r="E7628" s="23">
        <v>138994871.68148199</v>
      </c>
      <c r="F7628" s="23">
        <f t="shared" si="1071"/>
        <v>29167.92799685914</v>
      </c>
      <c r="G7628" s="24" t="s">
        <v>32</v>
      </c>
      <c r="H7628" s="24"/>
      <c r="I7628" s="25" t="s">
        <v>29</v>
      </c>
      <c r="J7628" s="31">
        <f t="shared" si="1073"/>
        <v>0</v>
      </c>
      <c r="K7628" s="24" t="s">
        <v>29</v>
      </c>
      <c r="L7628" s="24"/>
      <c r="M7628" s="25" t="s">
        <v>29</v>
      </c>
      <c r="N7628" s="25">
        <f t="shared" si="1074"/>
        <v>0</v>
      </c>
      <c r="O7628" s="24" t="s">
        <v>29</v>
      </c>
      <c r="P7628" s="24"/>
      <c r="Q7628" s="25" t="s">
        <v>29</v>
      </c>
      <c r="R7628" s="25">
        <f t="shared" si="1075"/>
        <v>0</v>
      </c>
      <c r="S7628" s="24" t="s">
        <v>29</v>
      </c>
      <c r="T7628" s="24"/>
      <c r="U7628" s="25" t="s">
        <v>29</v>
      </c>
      <c r="V7628" s="25">
        <f t="shared" si="1076"/>
        <v>0</v>
      </c>
      <c r="W7628" s="25" t="s">
        <v>29</v>
      </c>
      <c r="X7628" s="25"/>
      <c r="Y7628" s="25" t="s">
        <v>29</v>
      </c>
      <c r="Z7628" s="25">
        <f t="shared" si="1077"/>
        <v>0</v>
      </c>
      <c r="AA7628" s="24" t="s">
        <v>29</v>
      </c>
      <c r="AB7628" s="24"/>
      <c r="AC7628" s="25" t="s">
        <v>29</v>
      </c>
      <c r="AD7628" s="25">
        <f t="shared" si="1078"/>
        <v>0</v>
      </c>
      <c r="AE7628" s="32">
        <f t="shared" si="1079"/>
        <v>0</v>
      </c>
      <c r="AF7628" s="37">
        <f t="shared" si="1072"/>
        <v>29167.92799685914</v>
      </c>
      <c r="AG7628" s="27"/>
    </row>
    <row r="7629" spans="1:33" x14ac:dyDescent="0.25">
      <c r="A7629" s="21">
        <v>2871687</v>
      </c>
      <c r="B7629" s="34">
        <v>1.7608191035354399E-6</v>
      </c>
      <c r="C7629" s="22">
        <v>1.42474885295426E-6</v>
      </c>
      <c r="D7629" s="22" t="s">
        <v>5374</v>
      </c>
      <c r="E7629" s="23">
        <v>25028.235225632299</v>
      </c>
      <c r="F7629" s="23">
        <f t="shared" si="1071"/>
        <v>4.4070194713071983E-2</v>
      </c>
      <c r="G7629" s="24" t="s">
        <v>24</v>
      </c>
      <c r="H7629" s="24">
        <v>3</v>
      </c>
      <c r="I7629" s="25" t="s">
        <v>33</v>
      </c>
      <c r="J7629" s="31">
        <f t="shared" si="1073"/>
        <v>0</v>
      </c>
      <c r="K7629" s="24" t="s">
        <v>26</v>
      </c>
      <c r="L7629" s="24">
        <v>1</v>
      </c>
      <c r="M7629" s="25" t="s">
        <v>56</v>
      </c>
      <c r="N7629" s="25">
        <f t="shared" si="1074"/>
        <v>0</v>
      </c>
      <c r="O7629" s="24" t="s">
        <v>24</v>
      </c>
      <c r="P7629" s="24">
        <v>2</v>
      </c>
      <c r="Q7629" s="25" t="s">
        <v>35</v>
      </c>
      <c r="R7629" s="25">
        <f t="shared" si="1075"/>
        <v>0</v>
      </c>
      <c r="S7629" s="24" t="s">
        <v>29</v>
      </c>
      <c r="T7629" s="24"/>
      <c r="U7629" s="25" t="s">
        <v>29</v>
      </c>
      <c r="V7629" s="25">
        <f t="shared" si="1076"/>
        <v>0</v>
      </c>
      <c r="W7629" s="25" t="s">
        <v>29</v>
      </c>
      <c r="X7629" s="25"/>
      <c r="Y7629" s="25" t="s">
        <v>29</v>
      </c>
      <c r="Z7629" s="25">
        <f t="shared" si="1077"/>
        <v>0</v>
      </c>
      <c r="AA7629" s="24" t="s">
        <v>29</v>
      </c>
      <c r="AB7629" s="24"/>
      <c r="AC7629" s="25" t="s">
        <v>29</v>
      </c>
      <c r="AD7629" s="25">
        <f t="shared" si="1078"/>
        <v>0</v>
      </c>
      <c r="AE7629" s="32">
        <f t="shared" si="1079"/>
        <v>0</v>
      </c>
      <c r="AF7629" s="37">
        <f t="shared" si="1072"/>
        <v>4.4070194713071983E-2</v>
      </c>
      <c r="AG7629" s="27"/>
    </row>
    <row r="7630" spans="1:33" x14ac:dyDescent="0.25">
      <c r="A7630" s="21">
        <v>2871688</v>
      </c>
      <c r="B7630" s="34">
        <v>4.1585264271910401E-6</v>
      </c>
      <c r="C7630" s="22">
        <v>4.2320437655455601E-6</v>
      </c>
      <c r="D7630" s="22" t="s">
        <v>3000</v>
      </c>
      <c r="E7630" s="23">
        <v>157492871.24136201</v>
      </c>
      <c r="F7630" s="23">
        <f t="shared" si="1071"/>
        <v>654.9382671513996</v>
      </c>
      <c r="G7630" s="24" t="s">
        <v>24</v>
      </c>
      <c r="H7630" s="24">
        <v>2</v>
      </c>
      <c r="I7630" s="25" t="s">
        <v>25</v>
      </c>
      <c r="J7630" s="31">
        <f t="shared" si="1073"/>
        <v>0</v>
      </c>
      <c r="K7630" s="24" t="s">
        <v>24</v>
      </c>
      <c r="L7630" s="24">
        <v>1</v>
      </c>
      <c r="M7630" s="25" t="s">
        <v>39</v>
      </c>
      <c r="N7630" s="25">
        <f t="shared" si="1074"/>
        <v>1</v>
      </c>
      <c r="O7630" s="24" t="s">
        <v>29</v>
      </c>
      <c r="P7630" s="24"/>
      <c r="Q7630" s="25" t="s">
        <v>29</v>
      </c>
      <c r="R7630" s="25">
        <f t="shared" si="1075"/>
        <v>0</v>
      </c>
      <c r="S7630" s="24" t="s">
        <v>29</v>
      </c>
      <c r="T7630" s="24"/>
      <c r="U7630" s="25" t="s">
        <v>29</v>
      </c>
      <c r="V7630" s="25">
        <f t="shared" si="1076"/>
        <v>0</v>
      </c>
      <c r="W7630" s="25" t="s">
        <v>29</v>
      </c>
      <c r="X7630" s="25"/>
      <c r="Y7630" s="25" t="s">
        <v>29</v>
      </c>
      <c r="Z7630" s="25">
        <f t="shared" si="1077"/>
        <v>0</v>
      </c>
      <c r="AA7630" s="24" t="s">
        <v>29</v>
      </c>
      <c r="AB7630" s="24"/>
      <c r="AC7630" s="25" t="s">
        <v>29</v>
      </c>
      <c r="AD7630" s="25">
        <f t="shared" si="1078"/>
        <v>0</v>
      </c>
      <c r="AE7630" s="32">
        <f t="shared" si="1079"/>
        <v>1</v>
      </c>
      <c r="AF7630" s="37">
        <f t="shared" si="1072"/>
        <v>654.9382671513996</v>
      </c>
      <c r="AG7630" s="27"/>
    </row>
    <row r="7631" spans="1:33" x14ac:dyDescent="0.25">
      <c r="A7631" s="21">
        <v>2871690</v>
      </c>
      <c r="B7631" s="34">
        <v>7.6578387477238996E-6</v>
      </c>
      <c r="C7631" s="22">
        <v>7.4528782233826697E-6</v>
      </c>
      <c r="D7631" s="22" t="s">
        <v>2786</v>
      </c>
      <c r="E7631" s="23">
        <v>213649983.938788</v>
      </c>
      <c r="F7631" s="23">
        <f t="shared" si="1071"/>
        <v>1636.0971254570395</v>
      </c>
      <c r="G7631" s="24" t="s">
        <v>24</v>
      </c>
      <c r="H7631" s="24">
        <v>4</v>
      </c>
      <c r="I7631" s="25" t="s">
        <v>34</v>
      </c>
      <c r="J7631" s="31">
        <f t="shared" si="1073"/>
        <v>0</v>
      </c>
      <c r="K7631" s="24" t="s">
        <v>26</v>
      </c>
      <c r="L7631" s="24">
        <v>2</v>
      </c>
      <c r="M7631" s="25" t="s">
        <v>35</v>
      </c>
      <c r="N7631" s="25">
        <f t="shared" si="1074"/>
        <v>0</v>
      </c>
      <c r="O7631" s="24" t="s">
        <v>24</v>
      </c>
      <c r="P7631" s="24">
        <v>4</v>
      </c>
      <c r="Q7631" s="25" t="s">
        <v>40</v>
      </c>
      <c r="R7631" s="25">
        <f t="shared" si="1075"/>
        <v>4</v>
      </c>
      <c r="S7631" s="24" t="s">
        <v>29</v>
      </c>
      <c r="T7631" s="24"/>
      <c r="U7631" s="25" t="s">
        <v>29</v>
      </c>
      <c r="V7631" s="25">
        <f t="shared" si="1076"/>
        <v>0</v>
      </c>
      <c r="W7631" s="25" t="s">
        <v>29</v>
      </c>
      <c r="X7631" s="25"/>
      <c r="Y7631" s="25" t="s">
        <v>29</v>
      </c>
      <c r="Z7631" s="25">
        <f t="shared" si="1077"/>
        <v>0</v>
      </c>
      <c r="AA7631" s="24" t="s">
        <v>29</v>
      </c>
      <c r="AB7631" s="24"/>
      <c r="AC7631" s="25" t="s">
        <v>29</v>
      </c>
      <c r="AD7631" s="25">
        <f t="shared" si="1078"/>
        <v>0</v>
      </c>
      <c r="AE7631" s="32">
        <f t="shared" si="1079"/>
        <v>4</v>
      </c>
      <c r="AF7631" s="37">
        <f t="shared" si="1072"/>
        <v>1636.0971254570395</v>
      </c>
      <c r="AG7631" s="27"/>
    </row>
    <row r="7632" spans="1:33" x14ac:dyDescent="0.25">
      <c r="A7632" s="21">
        <v>2871691</v>
      </c>
      <c r="B7632" s="34">
        <v>2.6799379587694399E-5</v>
      </c>
      <c r="C7632" s="22">
        <v>2.6988978893027201E-5</v>
      </c>
      <c r="D7632" s="22" t="s">
        <v>1136</v>
      </c>
      <c r="E7632" s="23">
        <v>1428141491.1824801</v>
      </c>
      <c r="F7632" s="23">
        <f t="shared" si="1071"/>
        <v>38273.305927135196</v>
      </c>
      <c r="G7632" s="24" t="s">
        <v>24</v>
      </c>
      <c r="H7632" s="24">
        <v>1</v>
      </c>
      <c r="I7632" s="25" t="s">
        <v>34</v>
      </c>
      <c r="J7632" s="31">
        <f t="shared" si="1073"/>
        <v>0</v>
      </c>
      <c r="K7632" s="24" t="s">
        <v>24</v>
      </c>
      <c r="L7632" s="24">
        <v>4</v>
      </c>
      <c r="M7632" s="25" t="s">
        <v>39</v>
      </c>
      <c r="N7632" s="25">
        <f t="shared" si="1074"/>
        <v>4</v>
      </c>
      <c r="O7632" s="24" t="s">
        <v>29</v>
      </c>
      <c r="P7632" s="24"/>
      <c r="Q7632" s="25" t="s">
        <v>29</v>
      </c>
      <c r="R7632" s="25">
        <f t="shared" si="1075"/>
        <v>0</v>
      </c>
      <c r="S7632" s="24" t="s">
        <v>29</v>
      </c>
      <c r="T7632" s="24"/>
      <c r="U7632" s="25" t="s">
        <v>29</v>
      </c>
      <c r="V7632" s="25">
        <f t="shared" si="1076"/>
        <v>0</v>
      </c>
      <c r="W7632" s="25" t="s">
        <v>29</v>
      </c>
      <c r="X7632" s="25"/>
      <c r="Y7632" s="25" t="s">
        <v>29</v>
      </c>
      <c r="Z7632" s="25">
        <f t="shared" si="1077"/>
        <v>0</v>
      </c>
      <c r="AA7632" s="24" t="s">
        <v>29</v>
      </c>
      <c r="AB7632" s="24"/>
      <c r="AC7632" s="25" t="s">
        <v>29</v>
      </c>
      <c r="AD7632" s="25">
        <f t="shared" si="1078"/>
        <v>0</v>
      </c>
      <c r="AE7632" s="32">
        <f t="shared" si="1079"/>
        <v>4</v>
      </c>
      <c r="AF7632" s="37">
        <f t="shared" si="1072"/>
        <v>38273.305927135196</v>
      </c>
      <c r="AG7632" s="27"/>
    </row>
    <row r="7633" spans="1:33" x14ac:dyDescent="0.25">
      <c r="A7633" s="21">
        <v>2871694</v>
      </c>
      <c r="B7633" s="34">
        <v>7.7510097228894107E-5</v>
      </c>
      <c r="C7633" s="22">
        <v>7.5549403805745695E-5</v>
      </c>
      <c r="D7633" s="22" t="s">
        <v>1732</v>
      </c>
      <c r="E7633" s="23">
        <v>328234866.61527503</v>
      </c>
      <c r="F7633" s="23">
        <f t="shared" si="1071"/>
        <v>25441.516425263057</v>
      </c>
      <c r="G7633" s="24" t="s">
        <v>24</v>
      </c>
      <c r="H7633" s="24">
        <v>3</v>
      </c>
      <c r="I7633" s="25" t="s">
        <v>31</v>
      </c>
      <c r="J7633" s="31">
        <f t="shared" si="1073"/>
        <v>3</v>
      </c>
      <c r="K7633" s="24" t="s">
        <v>29</v>
      </c>
      <c r="L7633" s="24"/>
      <c r="M7633" s="25" t="s">
        <v>29</v>
      </c>
      <c r="N7633" s="25">
        <f t="shared" si="1074"/>
        <v>0</v>
      </c>
      <c r="O7633" s="24" t="s">
        <v>29</v>
      </c>
      <c r="P7633" s="24"/>
      <c r="Q7633" s="25" t="s">
        <v>29</v>
      </c>
      <c r="R7633" s="25">
        <f t="shared" si="1075"/>
        <v>0</v>
      </c>
      <c r="S7633" s="24" t="s">
        <v>29</v>
      </c>
      <c r="T7633" s="24"/>
      <c r="U7633" s="25" t="s">
        <v>29</v>
      </c>
      <c r="V7633" s="25">
        <f t="shared" si="1076"/>
        <v>0</v>
      </c>
      <c r="W7633" s="25" t="s">
        <v>29</v>
      </c>
      <c r="X7633" s="25"/>
      <c r="Y7633" s="25" t="s">
        <v>29</v>
      </c>
      <c r="Z7633" s="25">
        <f t="shared" si="1077"/>
        <v>0</v>
      </c>
      <c r="AA7633" s="24" t="s">
        <v>29</v>
      </c>
      <c r="AB7633" s="24"/>
      <c r="AC7633" s="25" t="s">
        <v>29</v>
      </c>
      <c r="AD7633" s="25">
        <f t="shared" si="1078"/>
        <v>0</v>
      </c>
      <c r="AE7633" s="32">
        <f t="shared" si="1079"/>
        <v>3</v>
      </c>
      <c r="AF7633" s="37">
        <f t="shared" si="1072"/>
        <v>25441.516425263057</v>
      </c>
      <c r="AG7633" s="27"/>
    </row>
    <row r="7634" spans="1:33" x14ac:dyDescent="0.25">
      <c r="A7634" s="21">
        <v>2871698</v>
      </c>
      <c r="B7634" s="34">
        <v>5.0297808863863201E-5</v>
      </c>
      <c r="C7634" s="22">
        <v>5.8285342607094403E-5</v>
      </c>
      <c r="D7634" s="22" t="s">
        <v>4474</v>
      </c>
      <c r="E7634" s="23">
        <v>6859447.8094112203</v>
      </c>
      <c r="F7634" s="23">
        <f t="shared" si="1071"/>
        <v>345.01519482941069</v>
      </c>
      <c r="G7634" s="24" t="s">
        <v>24</v>
      </c>
      <c r="H7634" s="24">
        <v>3</v>
      </c>
      <c r="I7634" s="25" t="s">
        <v>59</v>
      </c>
      <c r="J7634" s="31">
        <f t="shared" si="1073"/>
        <v>0</v>
      </c>
      <c r="K7634" s="24" t="s">
        <v>29</v>
      </c>
      <c r="L7634" s="24"/>
      <c r="M7634" s="25" t="s">
        <v>29</v>
      </c>
      <c r="N7634" s="25">
        <f t="shared" si="1074"/>
        <v>0</v>
      </c>
      <c r="O7634" s="24" t="s">
        <v>29</v>
      </c>
      <c r="P7634" s="24"/>
      <c r="Q7634" s="25" t="s">
        <v>29</v>
      </c>
      <c r="R7634" s="25">
        <f t="shared" si="1075"/>
        <v>0</v>
      </c>
      <c r="S7634" s="24" t="s">
        <v>29</v>
      </c>
      <c r="T7634" s="24"/>
      <c r="U7634" s="25" t="s">
        <v>29</v>
      </c>
      <c r="V7634" s="25">
        <f t="shared" si="1076"/>
        <v>0</v>
      </c>
      <c r="W7634" s="25" t="s">
        <v>29</v>
      </c>
      <c r="X7634" s="25"/>
      <c r="Y7634" s="25" t="s">
        <v>29</v>
      </c>
      <c r="Z7634" s="25">
        <f t="shared" si="1077"/>
        <v>0</v>
      </c>
      <c r="AA7634" s="24" t="s">
        <v>29</v>
      </c>
      <c r="AB7634" s="24"/>
      <c r="AC7634" s="25" t="s">
        <v>29</v>
      </c>
      <c r="AD7634" s="25">
        <f t="shared" si="1078"/>
        <v>0</v>
      </c>
      <c r="AE7634" s="32">
        <f t="shared" si="1079"/>
        <v>0</v>
      </c>
      <c r="AF7634" s="37">
        <f t="shared" si="1072"/>
        <v>345.01519482941069</v>
      </c>
      <c r="AG7634" s="27"/>
    </row>
    <row r="7635" spans="1:33" x14ac:dyDescent="0.25">
      <c r="A7635" s="21">
        <v>2871700</v>
      </c>
      <c r="B7635" s="34">
        <v>3.8968031975269597E-6</v>
      </c>
      <c r="C7635" s="22">
        <v>3.8966817716124602E-6</v>
      </c>
      <c r="D7635" s="22" t="s">
        <v>2101</v>
      </c>
      <c r="E7635" s="23">
        <v>480305063.45151198</v>
      </c>
      <c r="F7635" s="23">
        <f t="shared" si="1071"/>
        <v>1871.6543070462412</v>
      </c>
      <c r="G7635" s="24" t="s">
        <v>24</v>
      </c>
      <c r="H7635" s="24">
        <v>3</v>
      </c>
      <c r="I7635" s="25" t="s">
        <v>50</v>
      </c>
      <c r="J7635" s="31">
        <f t="shared" si="1073"/>
        <v>0</v>
      </c>
      <c r="K7635" s="24" t="s">
        <v>26</v>
      </c>
      <c r="L7635" s="24">
        <v>1</v>
      </c>
      <c r="M7635" s="25" t="s">
        <v>57</v>
      </c>
      <c r="N7635" s="25">
        <f t="shared" si="1074"/>
        <v>0</v>
      </c>
      <c r="O7635" s="24" t="s">
        <v>24</v>
      </c>
      <c r="P7635" s="24">
        <v>4</v>
      </c>
      <c r="Q7635" s="25" t="s">
        <v>39</v>
      </c>
      <c r="R7635" s="25">
        <f t="shared" si="1075"/>
        <v>4</v>
      </c>
      <c r="S7635" s="24" t="s">
        <v>29</v>
      </c>
      <c r="T7635" s="24"/>
      <c r="U7635" s="25" t="s">
        <v>29</v>
      </c>
      <c r="V7635" s="25">
        <f t="shared" si="1076"/>
        <v>0</v>
      </c>
      <c r="W7635" s="25" t="s">
        <v>29</v>
      </c>
      <c r="X7635" s="25"/>
      <c r="Y7635" s="25" t="s">
        <v>29</v>
      </c>
      <c r="Z7635" s="25">
        <f t="shared" si="1077"/>
        <v>0</v>
      </c>
      <c r="AA7635" s="24" t="s">
        <v>29</v>
      </c>
      <c r="AB7635" s="24"/>
      <c r="AC7635" s="25" t="s">
        <v>29</v>
      </c>
      <c r="AD7635" s="25">
        <f t="shared" si="1078"/>
        <v>0</v>
      </c>
      <c r="AE7635" s="32">
        <f t="shared" si="1079"/>
        <v>4</v>
      </c>
      <c r="AF7635" s="37">
        <f t="shared" si="1072"/>
        <v>1871.6543070462412</v>
      </c>
      <c r="AG7635" s="27"/>
    </row>
    <row r="7636" spans="1:33" x14ac:dyDescent="0.25">
      <c r="A7636" s="21">
        <v>2871701</v>
      </c>
      <c r="B7636" s="34">
        <v>4.95166223240149E-6</v>
      </c>
      <c r="C7636" s="22">
        <v>4.7622833657782698E-6</v>
      </c>
      <c r="D7636" s="22" t="s">
        <v>833</v>
      </c>
      <c r="E7636" s="23">
        <v>2118378190.37397</v>
      </c>
      <c r="F7636" s="23">
        <f t="shared" si="1071"/>
        <v>10489.493279217801</v>
      </c>
      <c r="G7636" s="24" t="s">
        <v>24</v>
      </c>
      <c r="H7636" s="24">
        <v>4</v>
      </c>
      <c r="I7636" s="25" t="s">
        <v>40</v>
      </c>
      <c r="J7636" s="31">
        <f t="shared" si="1073"/>
        <v>4</v>
      </c>
      <c r="K7636" s="24" t="s">
        <v>29</v>
      </c>
      <c r="L7636" s="24"/>
      <c r="M7636" s="25" t="s">
        <v>29</v>
      </c>
      <c r="N7636" s="25">
        <f t="shared" si="1074"/>
        <v>0</v>
      </c>
      <c r="O7636" s="24" t="s">
        <v>29</v>
      </c>
      <c r="P7636" s="24"/>
      <c r="Q7636" s="25" t="s">
        <v>29</v>
      </c>
      <c r="R7636" s="25">
        <f t="shared" si="1075"/>
        <v>0</v>
      </c>
      <c r="S7636" s="24" t="s">
        <v>29</v>
      </c>
      <c r="T7636" s="24"/>
      <c r="U7636" s="25" t="s">
        <v>29</v>
      </c>
      <c r="V7636" s="25">
        <f t="shared" si="1076"/>
        <v>0</v>
      </c>
      <c r="W7636" s="25" t="s">
        <v>29</v>
      </c>
      <c r="X7636" s="25"/>
      <c r="Y7636" s="25" t="s">
        <v>29</v>
      </c>
      <c r="Z7636" s="25">
        <f t="shared" si="1077"/>
        <v>0</v>
      </c>
      <c r="AA7636" s="24" t="s">
        <v>29</v>
      </c>
      <c r="AB7636" s="24"/>
      <c r="AC7636" s="25" t="s">
        <v>29</v>
      </c>
      <c r="AD7636" s="25">
        <f t="shared" si="1078"/>
        <v>0</v>
      </c>
      <c r="AE7636" s="32">
        <f t="shared" si="1079"/>
        <v>4</v>
      </c>
      <c r="AF7636" s="37">
        <f t="shared" si="1072"/>
        <v>10489.493279217801</v>
      </c>
      <c r="AG7636" s="27"/>
    </row>
    <row r="7637" spans="1:33" x14ac:dyDescent="0.25">
      <c r="A7637" s="21">
        <v>2871702</v>
      </c>
      <c r="B7637" s="34">
        <v>2.2898768067226898E-5</v>
      </c>
      <c r="C7637" s="22">
        <v>2.51706441344372E-5</v>
      </c>
      <c r="D7637" s="22" t="s">
        <v>3737</v>
      </c>
      <c r="E7637" s="23">
        <v>12528974.0842587</v>
      </c>
      <c r="F7637" s="23">
        <f t="shared" si="1071"/>
        <v>286.8980716757365</v>
      </c>
      <c r="G7637" s="24" t="s">
        <v>32</v>
      </c>
      <c r="H7637" s="24"/>
      <c r="I7637" s="25" t="s">
        <v>29</v>
      </c>
      <c r="J7637" s="31">
        <f t="shared" si="1073"/>
        <v>0</v>
      </c>
      <c r="K7637" s="24" t="s">
        <v>29</v>
      </c>
      <c r="L7637" s="24"/>
      <c r="M7637" s="25" t="s">
        <v>29</v>
      </c>
      <c r="N7637" s="25">
        <f t="shared" si="1074"/>
        <v>0</v>
      </c>
      <c r="O7637" s="24" t="s">
        <v>29</v>
      </c>
      <c r="P7637" s="24"/>
      <c r="Q7637" s="25" t="s">
        <v>29</v>
      </c>
      <c r="R7637" s="25">
        <f t="shared" si="1075"/>
        <v>0</v>
      </c>
      <c r="S7637" s="24" t="s">
        <v>29</v>
      </c>
      <c r="T7637" s="24"/>
      <c r="U7637" s="25" t="s">
        <v>29</v>
      </c>
      <c r="V7637" s="25">
        <f t="shared" si="1076"/>
        <v>0</v>
      </c>
      <c r="W7637" s="25" t="s">
        <v>29</v>
      </c>
      <c r="X7637" s="25"/>
      <c r="Y7637" s="25" t="s">
        <v>29</v>
      </c>
      <c r="Z7637" s="25">
        <f t="shared" si="1077"/>
        <v>0</v>
      </c>
      <c r="AA7637" s="24" t="s">
        <v>29</v>
      </c>
      <c r="AB7637" s="24"/>
      <c r="AC7637" s="25" t="s">
        <v>29</v>
      </c>
      <c r="AD7637" s="25">
        <f t="shared" si="1078"/>
        <v>0</v>
      </c>
      <c r="AE7637" s="32">
        <f t="shared" si="1079"/>
        <v>0</v>
      </c>
      <c r="AF7637" s="37">
        <f t="shared" si="1072"/>
        <v>286.8980716757365</v>
      </c>
      <c r="AG7637" s="27"/>
    </row>
    <row r="7638" spans="1:33" x14ac:dyDescent="0.25">
      <c r="A7638" s="21">
        <v>2871703</v>
      </c>
      <c r="B7638" s="34">
        <v>2.21321688815753E-6</v>
      </c>
      <c r="C7638" s="22">
        <v>2.5408653388856301E-6</v>
      </c>
      <c r="D7638" s="22" t="s">
        <v>3554</v>
      </c>
      <c r="E7638" s="23">
        <v>65795063.947244503</v>
      </c>
      <c r="F7638" s="23">
        <f t="shared" si="1071"/>
        <v>145.61874668544618</v>
      </c>
      <c r="G7638" s="24" t="s">
        <v>24</v>
      </c>
      <c r="H7638" s="24">
        <v>2</v>
      </c>
      <c r="I7638" s="25" t="s">
        <v>33</v>
      </c>
      <c r="J7638" s="31">
        <f t="shared" si="1073"/>
        <v>0</v>
      </c>
      <c r="K7638" s="24" t="s">
        <v>26</v>
      </c>
      <c r="L7638" s="24">
        <v>1</v>
      </c>
      <c r="M7638" s="25" t="s">
        <v>35</v>
      </c>
      <c r="N7638" s="25">
        <f t="shared" si="1074"/>
        <v>0</v>
      </c>
      <c r="O7638" s="24" t="s">
        <v>24</v>
      </c>
      <c r="P7638" s="24">
        <v>2</v>
      </c>
      <c r="Q7638" s="25" t="s">
        <v>64</v>
      </c>
      <c r="R7638" s="25">
        <f t="shared" si="1075"/>
        <v>2</v>
      </c>
      <c r="S7638" s="24" t="s">
        <v>29</v>
      </c>
      <c r="T7638" s="24"/>
      <c r="U7638" s="25" t="s">
        <v>29</v>
      </c>
      <c r="V7638" s="25">
        <f t="shared" si="1076"/>
        <v>0</v>
      </c>
      <c r="W7638" s="25" t="s">
        <v>29</v>
      </c>
      <c r="X7638" s="25"/>
      <c r="Y7638" s="25" t="s">
        <v>29</v>
      </c>
      <c r="Z7638" s="25">
        <f t="shared" si="1077"/>
        <v>0</v>
      </c>
      <c r="AA7638" s="24" t="s">
        <v>29</v>
      </c>
      <c r="AB7638" s="24"/>
      <c r="AC7638" s="25" t="s">
        <v>29</v>
      </c>
      <c r="AD7638" s="25">
        <f t="shared" si="1078"/>
        <v>0</v>
      </c>
      <c r="AE7638" s="32">
        <f t="shared" si="1079"/>
        <v>2</v>
      </c>
      <c r="AF7638" s="37">
        <f t="shared" si="1072"/>
        <v>145.61874668544618</v>
      </c>
      <c r="AG7638" s="27"/>
    </row>
    <row r="7639" spans="1:33" x14ac:dyDescent="0.25">
      <c r="A7639" s="21">
        <v>2871707</v>
      </c>
      <c r="B7639" s="34">
        <v>1.6533242476610001E-5</v>
      </c>
      <c r="C7639" s="22">
        <v>1.6762624567628501E-5</v>
      </c>
      <c r="D7639" s="22" t="s">
        <v>5350</v>
      </c>
      <c r="E7639" s="23">
        <v>55654.407637688302</v>
      </c>
      <c r="F7639" s="23">
        <f t="shared" si="1071"/>
        <v>0.9201478163659963</v>
      </c>
      <c r="G7639" s="24" t="s">
        <v>24</v>
      </c>
      <c r="H7639" s="24">
        <v>4</v>
      </c>
      <c r="I7639" s="25" t="s">
        <v>34</v>
      </c>
      <c r="J7639" s="31">
        <f t="shared" si="1073"/>
        <v>0</v>
      </c>
      <c r="K7639" s="24" t="s">
        <v>26</v>
      </c>
      <c r="L7639" s="24">
        <v>1</v>
      </c>
      <c r="M7639" s="25" t="s">
        <v>56</v>
      </c>
      <c r="N7639" s="25">
        <f t="shared" si="1074"/>
        <v>0</v>
      </c>
      <c r="O7639" s="24" t="s">
        <v>26</v>
      </c>
      <c r="P7639" s="24">
        <v>0</v>
      </c>
      <c r="Q7639" s="25" t="s">
        <v>35</v>
      </c>
      <c r="R7639" s="25">
        <f t="shared" si="1075"/>
        <v>0</v>
      </c>
      <c r="S7639" s="24" t="s">
        <v>29</v>
      </c>
      <c r="T7639" s="24"/>
      <c r="U7639" s="25" t="s">
        <v>29</v>
      </c>
      <c r="V7639" s="25">
        <f t="shared" si="1076"/>
        <v>0</v>
      </c>
      <c r="W7639" s="25" t="s">
        <v>29</v>
      </c>
      <c r="X7639" s="25"/>
      <c r="Y7639" s="25" t="s">
        <v>29</v>
      </c>
      <c r="Z7639" s="25">
        <f t="shared" si="1077"/>
        <v>0</v>
      </c>
      <c r="AA7639" s="24" t="s">
        <v>29</v>
      </c>
      <c r="AB7639" s="24"/>
      <c r="AC7639" s="25" t="s">
        <v>29</v>
      </c>
      <c r="AD7639" s="25">
        <f t="shared" si="1078"/>
        <v>0</v>
      </c>
      <c r="AE7639" s="32">
        <f t="shared" si="1079"/>
        <v>0</v>
      </c>
      <c r="AF7639" s="37">
        <f t="shared" si="1072"/>
        <v>0.9201478163659963</v>
      </c>
      <c r="AG7639" s="27"/>
    </row>
    <row r="7640" spans="1:33" x14ac:dyDescent="0.25">
      <c r="A7640" s="21">
        <v>2871710</v>
      </c>
      <c r="B7640" s="34">
        <v>5.2181546099331297E-5</v>
      </c>
      <c r="C7640" s="22">
        <v>4.89716113295809E-5</v>
      </c>
      <c r="D7640" s="22" t="s">
        <v>1233</v>
      </c>
      <c r="E7640" s="23">
        <v>963479273.53205204</v>
      </c>
      <c r="F7640" s="23">
        <f t="shared" si="1071"/>
        <v>50275.838127563002</v>
      </c>
      <c r="G7640" s="24" t="s">
        <v>24</v>
      </c>
      <c r="H7640" s="24">
        <v>3</v>
      </c>
      <c r="I7640" s="25" t="s">
        <v>40</v>
      </c>
      <c r="J7640" s="31">
        <f t="shared" si="1073"/>
        <v>3</v>
      </c>
      <c r="K7640" s="24" t="s">
        <v>29</v>
      </c>
      <c r="L7640" s="24"/>
      <c r="M7640" s="25" t="s">
        <v>29</v>
      </c>
      <c r="N7640" s="25">
        <f t="shared" si="1074"/>
        <v>0</v>
      </c>
      <c r="O7640" s="24" t="s">
        <v>29</v>
      </c>
      <c r="P7640" s="24"/>
      <c r="Q7640" s="25" t="s">
        <v>29</v>
      </c>
      <c r="R7640" s="25">
        <f t="shared" si="1075"/>
        <v>0</v>
      </c>
      <c r="S7640" s="24" t="s">
        <v>29</v>
      </c>
      <c r="T7640" s="24"/>
      <c r="U7640" s="25" t="s">
        <v>29</v>
      </c>
      <c r="V7640" s="25">
        <f t="shared" si="1076"/>
        <v>0</v>
      </c>
      <c r="W7640" s="25" t="s">
        <v>29</v>
      </c>
      <c r="X7640" s="25"/>
      <c r="Y7640" s="25" t="s">
        <v>29</v>
      </c>
      <c r="Z7640" s="25">
        <f t="shared" si="1077"/>
        <v>0</v>
      </c>
      <c r="AA7640" s="24" t="s">
        <v>29</v>
      </c>
      <c r="AB7640" s="24"/>
      <c r="AC7640" s="25" t="s">
        <v>29</v>
      </c>
      <c r="AD7640" s="25">
        <f t="shared" si="1078"/>
        <v>0</v>
      </c>
      <c r="AE7640" s="32">
        <f t="shared" si="1079"/>
        <v>3</v>
      </c>
      <c r="AF7640" s="37">
        <f t="shared" si="1072"/>
        <v>50275.838127563002</v>
      </c>
      <c r="AG7640" s="27"/>
    </row>
    <row r="7641" spans="1:33" x14ac:dyDescent="0.25">
      <c r="A7641" s="21">
        <v>2871711</v>
      </c>
      <c r="B7641" s="34">
        <v>7.6888772454494896E-6</v>
      </c>
      <c r="C7641" s="22">
        <v>7.9292676862487197E-6</v>
      </c>
      <c r="D7641" s="22" t="s">
        <v>4966</v>
      </c>
      <c r="E7641" s="23">
        <v>1205712.9766281501</v>
      </c>
      <c r="F7641" s="23">
        <f t="shared" si="1071"/>
        <v>9.2705790705393554</v>
      </c>
      <c r="G7641" s="24" t="s">
        <v>24</v>
      </c>
      <c r="H7641" s="24">
        <v>5</v>
      </c>
      <c r="I7641" s="25" t="s">
        <v>67</v>
      </c>
      <c r="J7641" s="31">
        <f t="shared" si="1073"/>
        <v>0</v>
      </c>
      <c r="K7641" s="24" t="s">
        <v>26</v>
      </c>
      <c r="L7641" s="24">
        <v>1</v>
      </c>
      <c r="M7641" s="25" t="s">
        <v>27</v>
      </c>
      <c r="N7641" s="25">
        <f t="shared" si="1074"/>
        <v>0</v>
      </c>
      <c r="O7641" s="24" t="s">
        <v>29</v>
      </c>
      <c r="P7641" s="24"/>
      <c r="Q7641" s="25" t="s">
        <v>29</v>
      </c>
      <c r="R7641" s="25">
        <f t="shared" si="1075"/>
        <v>0</v>
      </c>
      <c r="S7641" s="24" t="s">
        <v>29</v>
      </c>
      <c r="T7641" s="24"/>
      <c r="U7641" s="25" t="s">
        <v>29</v>
      </c>
      <c r="V7641" s="25">
        <f t="shared" si="1076"/>
        <v>0</v>
      </c>
      <c r="W7641" s="25" t="s">
        <v>29</v>
      </c>
      <c r="X7641" s="25"/>
      <c r="Y7641" s="25" t="s">
        <v>29</v>
      </c>
      <c r="Z7641" s="25">
        <f t="shared" si="1077"/>
        <v>0</v>
      </c>
      <c r="AA7641" s="24" t="s">
        <v>29</v>
      </c>
      <c r="AB7641" s="24"/>
      <c r="AC7641" s="25" t="s">
        <v>29</v>
      </c>
      <c r="AD7641" s="25">
        <f t="shared" si="1078"/>
        <v>0</v>
      </c>
      <c r="AE7641" s="32">
        <f t="shared" si="1079"/>
        <v>0</v>
      </c>
      <c r="AF7641" s="37">
        <f t="shared" si="1072"/>
        <v>9.2705790705393554</v>
      </c>
      <c r="AG7641" s="27"/>
    </row>
    <row r="7642" spans="1:33" x14ac:dyDescent="0.25">
      <c r="A7642" s="21">
        <v>2871713</v>
      </c>
      <c r="B7642" s="34">
        <v>7.8632100237678199E-5</v>
      </c>
      <c r="C7642" s="22">
        <v>7.8552984793553199E-5</v>
      </c>
      <c r="D7642" s="22" t="s">
        <v>1648</v>
      </c>
      <c r="E7642" s="23">
        <v>120501032.373522</v>
      </c>
      <c r="F7642" s="23">
        <f t="shared" si="1071"/>
        <v>9475.2492563384876</v>
      </c>
      <c r="G7642" s="24" t="s">
        <v>32</v>
      </c>
      <c r="H7642" s="24"/>
      <c r="I7642" s="25" t="s">
        <v>29</v>
      </c>
      <c r="J7642" s="31">
        <f t="shared" si="1073"/>
        <v>0</v>
      </c>
      <c r="K7642" s="24" t="s">
        <v>29</v>
      </c>
      <c r="L7642" s="24"/>
      <c r="M7642" s="25" t="s">
        <v>29</v>
      </c>
      <c r="N7642" s="25">
        <f t="shared" si="1074"/>
        <v>0</v>
      </c>
      <c r="O7642" s="24" t="s">
        <v>29</v>
      </c>
      <c r="P7642" s="24"/>
      <c r="Q7642" s="25" t="s">
        <v>29</v>
      </c>
      <c r="R7642" s="25">
        <f t="shared" si="1075"/>
        <v>0</v>
      </c>
      <c r="S7642" s="24" t="s">
        <v>29</v>
      </c>
      <c r="T7642" s="24"/>
      <c r="U7642" s="25" t="s">
        <v>29</v>
      </c>
      <c r="V7642" s="25">
        <f t="shared" si="1076"/>
        <v>0</v>
      </c>
      <c r="W7642" s="25" t="s">
        <v>29</v>
      </c>
      <c r="X7642" s="25"/>
      <c r="Y7642" s="25" t="s">
        <v>29</v>
      </c>
      <c r="Z7642" s="25">
        <f t="shared" si="1077"/>
        <v>0</v>
      </c>
      <c r="AA7642" s="24" t="s">
        <v>29</v>
      </c>
      <c r="AB7642" s="24"/>
      <c r="AC7642" s="25" t="s">
        <v>29</v>
      </c>
      <c r="AD7642" s="25">
        <f t="shared" si="1078"/>
        <v>0</v>
      </c>
      <c r="AE7642" s="32">
        <f t="shared" si="1079"/>
        <v>0</v>
      </c>
      <c r="AF7642" s="37">
        <f t="shared" si="1072"/>
        <v>9475.2492563384876</v>
      </c>
      <c r="AG7642" s="27"/>
    </row>
    <row r="7643" spans="1:33" x14ac:dyDescent="0.25">
      <c r="A7643" s="21">
        <v>2871715</v>
      </c>
      <c r="B7643" s="34">
        <v>3.0944905135851498E-6</v>
      </c>
      <c r="C7643" s="22">
        <v>3.4150996492131499E-6</v>
      </c>
      <c r="D7643" s="22" t="s">
        <v>3355</v>
      </c>
      <c r="E7643" s="23">
        <v>119448.385155408</v>
      </c>
      <c r="F7643" s="23">
        <f t="shared" si="1071"/>
        <v>0.36963189472647529</v>
      </c>
      <c r="G7643" s="24" t="s">
        <v>24</v>
      </c>
      <c r="H7643" s="24">
        <v>5</v>
      </c>
      <c r="I7643" s="25" t="s">
        <v>35</v>
      </c>
      <c r="J7643" s="31">
        <f t="shared" si="1073"/>
        <v>0</v>
      </c>
      <c r="K7643" s="24" t="s">
        <v>29</v>
      </c>
      <c r="L7643" s="24"/>
      <c r="M7643" s="25" t="s">
        <v>29</v>
      </c>
      <c r="N7643" s="25">
        <f t="shared" si="1074"/>
        <v>0</v>
      </c>
      <c r="O7643" s="24" t="s">
        <v>29</v>
      </c>
      <c r="P7643" s="24"/>
      <c r="Q7643" s="25" t="s">
        <v>29</v>
      </c>
      <c r="R7643" s="25">
        <f t="shared" si="1075"/>
        <v>0</v>
      </c>
      <c r="S7643" s="24" t="s">
        <v>29</v>
      </c>
      <c r="T7643" s="24"/>
      <c r="U7643" s="25" t="s">
        <v>29</v>
      </c>
      <c r="V7643" s="25">
        <f t="shared" si="1076"/>
        <v>0</v>
      </c>
      <c r="W7643" s="25" t="s">
        <v>29</v>
      </c>
      <c r="X7643" s="25"/>
      <c r="Y7643" s="25" t="s">
        <v>29</v>
      </c>
      <c r="Z7643" s="25">
        <f t="shared" si="1077"/>
        <v>0</v>
      </c>
      <c r="AA7643" s="24" t="s">
        <v>29</v>
      </c>
      <c r="AB7643" s="24"/>
      <c r="AC7643" s="25" t="s">
        <v>29</v>
      </c>
      <c r="AD7643" s="25">
        <f t="shared" si="1078"/>
        <v>0</v>
      </c>
      <c r="AE7643" s="32">
        <f t="shared" si="1079"/>
        <v>0</v>
      </c>
      <c r="AF7643" s="37">
        <f t="shared" si="1072"/>
        <v>0.36963189472647529</v>
      </c>
      <c r="AG7643" s="27"/>
    </row>
    <row r="7644" spans="1:33" x14ac:dyDescent="0.25">
      <c r="A7644" s="21">
        <v>2871716</v>
      </c>
      <c r="B7644" s="34">
        <v>2.29735952853024E-5</v>
      </c>
      <c r="C7644" s="22">
        <v>3.1602125513966997E-5</v>
      </c>
      <c r="D7644" s="22" t="s">
        <v>1641</v>
      </c>
      <c r="E7644" s="23">
        <v>787812475.23560297</v>
      </c>
      <c r="F7644" s="23">
        <f t="shared" si="1071"/>
        <v>18098.884966775062</v>
      </c>
      <c r="G7644" s="24" t="s">
        <v>24</v>
      </c>
      <c r="H7644" s="24">
        <v>4</v>
      </c>
      <c r="I7644" s="25" t="s">
        <v>33</v>
      </c>
      <c r="J7644" s="31">
        <f t="shared" si="1073"/>
        <v>0</v>
      </c>
      <c r="K7644" s="24" t="s">
        <v>24</v>
      </c>
      <c r="L7644" s="24">
        <v>3</v>
      </c>
      <c r="M7644" s="25" t="s">
        <v>31</v>
      </c>
      <c r="N7644" s="25">
        <f t="shared" si="1074"/>
        <v>3</v>
      </c>
      <c r="O7644" s="24" t="s">
        <v>29</v>
      </c>
      <c r="P7644" s="24"/>
      <c r="Q7644" s="25" t="s">
        <v>29</v>
      </c>
      <c r="R7644" s="25">
        <f t="shared" si="1075"/>
        <v>0</v>
      </c>
      <c r="S7644" s="24" t="s">
        <v>29</v>
      </c>
      <c r="T7644" s="24"/>
      <c r="U7644" s="25" t="s">
        <v>29</v>
      </c>
      <c r="V7644" s="25">
        <f t="shared" si="1076"/>
        <v>0</v>
      </c>
      <c r="W7644" s="25" t="s">
        <v>29</v>
      </c>
      <c r="X7644" s="25"/>
      <c r="Y7644" s="25" t="s">
        <v>29</v>
      </c>
      <c r="Z7644" s="25">
        <f t="shared" si="1077"/>
        <v>0</v>
      </c>
      <c r="AA7644" s="24" t="s">
        <v>29</v>
      </c>
      <c r="AB7644" s="24"/>
      <c r="AC7644" s="25" t="s">
        <v>29</v>
      </c>
      <c r="AD7644" s="25">
        <f t="shared" si="1078"/>
        <v>0</v>
      </c>
      <c r="AE7644" s="32">
        <f t="shared" si="1079"/>
        <v>3</v>
      </c>
      <c r="AF7644" s="37">
        <f t="shared" si="1072"/>
        <v>18098.884966775062</v>
      </c>
      <c r="AG7644" s="27"/>
    </row>
    <row r="7645" spans="1:33" x14ac:dyDescent="0.25">
      <c r="A7645" s="21">
        <v>2871717</v>
      </c>
      <c r="B7645" s="34">
        <v>9.9776000000000008E-6</v>
      </c>
      <c r="C7645" s="22">
        <v>1.0238081045316701E-5</v>
      </c>
      <c r="D7645" s="22" t="s">
        <v>1648</v>
      </c>
      <c r="E7645" s="23">
        <v>871147.10690654302</v>
      </c>
      <c r="F7645" s="23">
        <f t="shared" si="1071"/>
        <v>8.691957373870725</v>
      </c>
      <c r="G7645" s="24" t="s">
        <v>32</v>
      </c>
      <c r="H7645" s="24"/>
      <c r="I7645" s="25" t="s">
        <v>29</v>
      </c>
      <c r="J7645" s="31">
        <f t="shared" si="1073"/>
        <v>0</v>
      </c>
      <c r="K7645" s="24" t="s">
        <v>29</v>
      </c>
      <c r="L7645" s="24"/>
      <c r="M7645" s="25" t="s">
        <v>29</v>
      </c>
      <c r="N7645" s="25">
        <f t="shared" si="1074"/>
        <v>0</v>
      </c>
      <c r="O7645" s="24" t="s">
        <v>29</v>
      </c>
      <c r="P7645" s="24"/>
      <c r="Q7645" s="25" t="s">
        <v>29</v>
      </c>
      <c r="R7645" s="25">
        <f t="shared" si="1075"/>
        <v>0</v>
      </c>
      <c r="S7645" s="24" t="s">
        <v>29</v>
      </c>
      <c r="T7645" s="24"/>
      <c r="U7645" s="25" t="s">
        <v>29</v>
      </c>
      <c r="V7645" s="25">
        <f t="shared" si="1076"/>
        <v>0</v>
      </c>
      <c r="W7645" s="25" t="s">
        <v>29</v>
      </c>
      <c r="X7645" s="25"/>
      <c r="Y7645" s="25" t="s">
        <v>29</v>
      </c>
      <c r="Z7645" s="25">
        <f t="shared" si="1077"/>
        <v>0</v>
      </c>
      <c r="AA7645" s="24" t="s">
        <v>29</v>
      </c>
      <c r="AB7645" s="24"/>
      <c r="AC7645" s="25" t="s">
        <v>29</v>
      </c>
      <c r="AD7645" s="25">
        <f t="shared" si="1078"/>
        <v>0</v>
      </c>
      <c r="AE7645" s="32">
        <f t="shared" si="1079"/>
        <v>0</v>
      </c>
      <c r="AF7645" s="37">
        <f t="shared" si="1072"/>
        <v>8.691957373870725</v>
      </c>
      <c r="AG7645" s="27"/>
    </row>
    <row r="7646" spans="1:33" x14ac:dyDescent="0.25">
      <c r="A7646" s="21">
        <v>2871720</v>
      </c>
      <c r="B7646" s="34">
        <v>4.6056525677835497E-6</v>
      </c>
      <c r="C7646" s="22">
        <v>4.6194348999883204E-6</v>
      </c>
      <c r="D7646" s="22" t="s">
        <v>4869</v>
      </c>
      <c r="E7646" s="23">
        <v>1990021.8619869801</v>
      </c>
      <c r="F7646" s="23">
        <f t="shared" si="1071"/>
        <v>9.1653492986057348</v>
      </c>
      <c r="G7646" s="24" t="s">
        <v>32</v>
      </c>
      <c r="H7646" s="24"/>
      <c r="I7646" s="25" t="s">
        <v>29</v>
      </c>
      <c r="J7646" s="31">
        <f t="shared" si="1073"/>
        <v>0</v>
      </c>
      <c r="K7646" s="24" t="s">
        <v>29</v>
      </c>
      <c r="L7646" s="24"/>
      <c r="M7646" s="25" t="s">
        <v>29</v>
      </c>
      <c r="N7646" s="25">
        <f t="shared" si="1074"/>
        <v>0</v>
      </c>
      <c r="O7646" s="24" t="s">
        <v>29</v>
      </c>
      <c r="P7646" s="24"/>
      <c r="Q7646" s="25" t="s">
        <v>29</v>
      </c>
      <c r="R7646" s="25">
        <f t="shared" si="1075"/>
        <v>0</v>
      </c>
      <c r="S7646" s="24" t="s">
        <v>29</v>
      </c>
      <c r="T7646" s="24"/>
      <c r="U7646" s="25" t="s">
        <v>29</v>
      </c>
      <c r="V7646" s="25">
        <f t="shared" si="1076"/>
        <v>0</v>
      </c>
      <c r="W7646" s="25" t="s">
        <v>29</v>
      </c>
      <c r="X7646" s="25"/>
      <c r="Y7646" s="25" t="s">
        <v>29</v>
      </c>
      <c r="Z7646" s="25">
        <f t="shared" si="1077"/>
        <v>0</v>
      </c>
      <c r="AA7646" s="24" t="s">
        <v>29</v>
      </c>
      <c r="AB7646" s="24"/>
      <c r="AC7646" s="25" t="s">
        <v>29</v>
      </c>
      <c r="AD7646" s="25">
        <f t="shared" si="1078"/>
        <v>0</v>
      </c>
      <c r="AE7646" s="32">
        <f t="shared" si="1079"/>
        <v>0</v>
      </c>
      <c r="AF7646" s="37">
        <f t="shared" si="1072"/>
        <v>9.1653492986057348</v>
      </c>
      <c r="AG7646" s="27"/>
    </row>
    <row r="7647" spans="1:33" x14ac:dyDescent="0.25">
      <c r="A7647" s="21">
        <v>2871721</v>
      </c>
      <c r="B7647" s="34">
        <v>4.0590774881862002E-7</v>
      </c>
      <c r="C7647" s="22">
        <v>4.64663658519086E-7</v>
      </c>
      <c r="D7647" s="22" t="s">
        <v>4566</v>
      </c>
      <c r="E7647" s="23">
        <v>455991.729267032</v>
      </c>
      <c r="F7647" s="23">
        <f t="shared" si="1071"/>
        <v>0.1850905763066906</v>
      </c>
      <c r="G7647" s="24" t="s">
        <v>24</v>
      </c>
      <c r="H7647" s="24">
        <v>2</v>
      </c>
      <c r="I7647" s="25" t="s">
        <v>45</v>
      </c>
      <c r="J7647" s="31">
        <f t="shared" si="1073"/>
        <v>0</v>
      </c>
      <c r="K7647" s="24" t="s">
        <v>29</v>
      </c>
      <c r="L7647" s="24"/>
      <c r="M7647" s="25" t="s">
        <v>29</v>
      </c>
      <c r="N7647" s="25">
        <f t="shared" si="1074"/>
        <v>0</v>
      </c>
      <c r="O7647" s="24" t="s">
        <v>29</v>
      </c>
      <c r="P7647" s="24"/>
      <c r="Q7647" s="25" t="s">
        <v>29</v>
      </c>
      <c r="R7647" s="25">
        <f t="shared" si="1075"/>
        <v>0</v>
      </c>
      <c r="S7647" s="24" t="s">
        <v>29</v>
      </c>
      <c r="T7647" s="24"/>
      <c r="U7647" s="25" t="s">
        <v>29</v>
      </c>
      <c r="V7647" s="25">
        <f t="shared" si="1076"/>
        <v>0</v>
      </c>
      <c r="W7647" s="25" t="s">
        <v>29</v>
      </c>
      <c r="X7647" s="25"/>
      <c r="Y7647" s="25" t="s">
        <v>29</v>
      </c>
      <c r="Z7647" s="25">
        <f t="shared" si="1077"/>
        <v>0</v>
      </c>
      <c r="AA7647" s="24" t="s">
        <v>29</v>
      </c>
      <c r="AB7647" s="24"/>
      <c r="AC7647" s="25" t="s">
        <v>29</v>
      </c>
      <c r="AD7647" s="25">
        <f t="shared" si="1078"/>
        <v>0</v>
      </c>
      <c r="AE7647" s="32">
        <f t="shared" si="1079"/>
        <v>0</v>
      </c>
      <c r="AF7647" s="37">
        <f t="shared" si="1072"/>
        <v>0.1850905763066906</v>
      </c>
      <c r="AG7647" s="27"/>
    </row>
    <row r="7648" spans="1:33" x14ac:dyDescent="0.25">
      <c r="A7648" s="21">
        <v>2871724</v>
      </c>
      <c r="B7648" s="34">
        <v>1.0919388647257E-6</v>
      </c>
      <c r="C7648" s="22">
        <v>1.43965702602404E-6</v>
      </c>
      <c r="D7648" s="22" t="s">
        <v>3208</v>
      </c>
      <c r="E7648" s="23">
        <v>114915979.23188201</v>
      </c>
      <c r="F7648" s="23">
        <f t="shared" si="1071"/>
        <v>125.48122390130335</v>
      </c>
      <c r="G7648" s="24" t="s">
        <v>24</v>
      </c>
      <c r="H7648" s="24">
        <v>1</v>
      </c>
      <c r="I7648" s="25" t="s">
        <v>62</v>
      </c>
      <c r="J7648" s="31">
        <f t="shared" si="1073"/>
        <v>1</v>
      </c>
      <c r="K7648" s="24" t="s">
        <v>29</v>
      </c>
      <c r="L7648" s="24"/>
      <c r="M7648" s="25" t="s">
        <v>29</v>
      </c>
      <c r="N7648" s="25">
        <f t="shared" si="1074"/>
        <v>0</v>
      </c>
      <c r="O7648" s="24" t="s">
        <v>29</v>
      </c>
      <c r="P7648" s="24"/>
      <c r="Q7648" s="25" t="s">
        <v>29</v>
      </c>
      <c r="R7648" s="25">
        <f t="shared" si="1075"/>
        <v>0</v>
      </c>
      <c r="S7648" s="24" t="s">
        <v>29</v>
      </c>
      <c r="T7648" s="24"/>
      <c r="U7648" s="25" t="s">
        <v>29</v>
      </c>
      <c r="V7648" s="25">
        <f t="shared" si="1076"/>
        <v>0</v>
      </c>
      <c r="W7648" s="25" t="s">
        <v>29</v>
      </c>
      <c r="X7648" s="25"/>
      <c r="Y7648" s="25" t="s">
        <v>29</v>
      </c>
      <c r="Z7648" s="25">
        <f t="shared" si="1077"/>
        <v>0</v>
      </c>
      <c r="AA7648" s="24" t="s">
        <v>29</v>
      </c>
      <c r="AB7648" s="24"/>
      <c r="AC7648" s="25" t="s">
        <v>29</v>
      </c>
      <c r="AD7648" s="25">
        <f t="shared" si="1078"/>
        <v>0</v>
      </c>
      <c r="AE7648" s="32">
        <f t="shared" si="1079"/>
        <v>1</v>
      </c>
      <c r="AF7648" s="37">
        <f t="shared" si="1072"/>
        <v>125.48122390130335</v>
      </c>
      <c r="AG7648" s="27"/>
    </row>
    <row r="7649" spans="1:33" x14ac:dyDescent="0.25">
      <c r="A7649" s="21">
        <v>2871726</v>
      </c>
      <c r="B7649" s="34">
        <v>4.8807399210323302E-5</v>
      </c>
      <c r="C7649" s="22">
        <v>5.8245401756433103E-5</v>
      </c>
      <c r="D7649" s="22" t="s">
        <v>2730</v>
      </c>
      <c r="E7649" s="23">
        <v>66954396.439592898</v>
      </c>
      <c r="F7649" s="23">
        <f t="shared" si="1071"/>
        <v>3267.8699559134598</v>
      </c>
      <c r="G7649" s="24" t="s">
        <v>24</v>
      </c>
      <c r="H7649" s="24">
        <v>1</v>
      </c>
      <c r="I7649" s="25" t="s">
        <v>41</v>
      </c>
      <c r="J7649" s="31">
        <f t="shared" si="1073"/>
        <v>1</v>
      </c>
      <c r="K7649" s="24" t="s">
        <v>29</v>
      </c>
      <c r="L7649" s="24"/>
      <c r="M7649" s="25" t="s">
        <v>29</v>
      </c>
      <c r="N7649" s="25">
        <f t="shared" si="1074"/>
        <v>0</v>
      </c>
      <c r="O7649" s="24" t="s">
        <v>29</v>
      </c>
      <c r="P7649" s="24"/>
      <c r="Q7649" s="25" t="s">
        <v>29</v>
      </c>
      <c r="R7649" s="25">
        <f t="shared" si="1075"/>
        <v>0</v>
      </c>
      <c r="S7649" s="24" t="s">
        <v>29</v>
      </c>
      <c r="T7649" s="24"/>
      <c r="U7649" s="25" t="s">
        <v>29</v>
      </c>
      <c r="V7649" s="25">
        <f t="shared" si="1076"/>
        <v>0</v>
      </c>
      <c r="W7649" s="25" t="s">
        <v>29</v>
      </c>
      <c r="X7649" s="25"/>
      <c r="Y7649" s="25" t="s">
        <v>29</v>
      </c>
      <c r="Z7649" s="25">
        <f t="shared" si="1077"/>
        <v>0</v>
      </c>
      <c r="AA7649" s="24" t="s">
        <v>29</v>
      </c>
      <c r="AB7649" s="24"/>
      <c r="AC7649" s="25" t="s">
        <v>29</v>
      </c>
      <c r="AD7649" s="25">
        <f t="shared" si="1078"/>
        <v>0</v>
      </c>
      <c r="AE7649" s="32">
        <f t="shared" si="1079"/>
        <v>1</v>
      </c>
      <c r="AF7649" s="37">
        <f t="shared" si="1072"/>
        <v>3267.8699559134598</v>
      </c>
      <c r="AG7649" s="27"/>
    </row>
    <row r="7650" spans="1:33" x14ac:dyDescent="0.25">
      <c r="A7650" s="21">
        <v>2871732</v>
      </c>
      <c r="B7650" s="34">
        <v>6.3712410061146798E-5</v>
      </c>
      <c r="C7650" s="22">
        <v>6.6908741649736704E-5</v>
      </c>
      <c r="D7650" s="22" t="s">
        <v>482</v>
      </c>
      <c r="E7650" s="23">
        <v>427814884.432796</v>
      </c>
      <c r="F7650" s="23">
        <f t="shared" si="1071"/>
        <v>27257.117347244428</v>
      </c>
      <c r="G7650" s="24" t="s">
        <v>24</v>
      </c>
      <c r="H7650" s="24">
        <v>3</v>
      </c>
      <c r="I7650" s="25" t="s">
        <v>41</v>
      </c>
      <c r="J7650" s="31">
        <f t="shared" si="1073"/>
        <v>3</v>
      </c>
      <c r="K7650" s="24" t="s">
        <v>29</v>
      </c>
      <c r="L7650" s="24"/>
      <c r="M7650" s="25" t="s">
        <v>29</v>
      </c>
      <c r="N7650" s="25">
        <f t="shared" si="1074"/>
        <v>0</v>
      </c>
      <c r="O7650" s="24" t="s">
        <v>29</v>
      </c>
      <c r="P7650" s="24"/>
      <c r="Q7650" s="25" t="s">
        <v>29</v>
      </c>
      <c r="R7650" s="25">
        <f t="shared" si="1075"/>
        <v>0</v>
      </c>
      <c r="S7650" s="24" t="s">
        <v>29</v>
      </c>
      <c r="T7650" s="24"/>
      <c r="U7650" s="25" t="s">
        <v>29</v>
      </c>
      <c r="V7650" s="25">
        <f t="shared" si="1076"/>
        <v>0</v>
      </c>
      <c r="W7650" s="25" t="s">
        <v>29</v>
      </c>
      <c r="X7650" s="25"/>
      <c r="Y7650" s="25" t="s">
        <v>29</v>
      </c>
      <c r="Z7650" s="25">
        <f t="shared" si="1077"/>
        <v>0</v>
      </c>
      <c r="AA7650" s="24" t="s">
        <v>29</v>
      </c>
      <c r="AB7650" s="24"/>
      <c r="AC7650" s="25" t="s">
        <v>29</v>
      </c>
      <c r="AD7650" s="25">
        <f t="shared" si="1078"/>
        <v>0</v>
      </c>
      <c r="AE7650" s="32">
        <f t="shared" si="1079"/>
        <v>3</v>
      </c>
      <c r="AF7650" s="37">
        <f t="shared" si="1072"/>
        <v>27257.117347244428</v>
      </c>
      <c r="AG7650" s="27"/>
    </row>
    <row r="7651" spans="1:33" x14ac:dyDescent="0.25">
      <c r="A7651" s="21">
        <v>2871736</v>
      </c>
      <c r="B7651" s="34">
        <v>7.8152565676962594E-5</v>
      </c>
      <c r="C7651" s="22">
        <v>7.8664988268408302E-5</v>
      </c>
      <c r="D7651" s="22" t="s">
        <v>1648</v>
      </c>
      <c r="E7651" s="23">
        <v>21985209.680322099</v>
      </c>
      <c r="F7651" s="23">
        <f t="shared" si="1071"/>
        <v>1718.2005434631667</v>
      </c>
      <c r="G7651" s="24" t="s">
        <v>32</v>
      </c>
      <c r="H7651" s="24"/>
      <c r="I7651" s="25" t="s">
        <v>29</v>
      </c>
      <c r="J7651" s="31">
        <f t="shared" si="1073"/>
        <v>0</v>
      </c>
      <c r="K7651" s="24" t="s">
        <v>29</v>
      </c>
      <c r="L7651" s="24"/>
      <c r="M7651" s="25" t="s">
        <v>29</v>
      </c>
      <c r="N7651" s="25">
        <f t="shared" si="1074"/>
        <v>0</v>
      </c>
      <c r="O7651" s="24" t="s">
        <v>29</v>
      </c>
      <c r="P7651" s="24"/>
      <c r="Q7651" s="25" t="s">
        <v>29</v>
      </c>
      <c r="R7651" s="25">
        <f t="shared" si="1075"/>
        <v>0</v>
      </c>
      <c r="S7651" s="24" t="s">
        <v>29</v>
      </c>
      <c r="T7651" s="24"/>
      <c r="U7651" s="25" t="s">
        <v>29</v>
      </c>
      <c r="V7651" s="25">
        <f t="shared" si="1076"/>
        <v>0</v>
      </c>
      <c r="W7651" s="25" t="s">
        <v>29</v>
      </c>
      <c r="X7651" s="25"/>
      <c r="Y7651" s="25" t="s">
        <v>29</v>
      </c>
      <c r="Z7651" s="25">
        <f t="shared" si="1077"/>
        <v>0</v>
      </c>
      <c r="AA7651" s="24" t="s">
        <v>29</v>
      </c>
      <c r="AB7651" s="24"/>
      <c r="AC7651" s="25" t="s">
        <v>29</v>
      </c>
      <c r="AD7651" s="25">
        <f t="shared" si="1078"/>
        <v>0</v>
      </c>
      <c r="AE7651" s="32">
        <f t="shared" si="1079"/>
        <v>0</v>
      </c>
      <c r="AF7651" s="37">
        <f t="shared" si="1072"/>
        <v>1718.2005434631667</v>
      </c>
      <c r="AG7651" s="27"/>
    </row>
    <row r="7652" spans="1:33" x14ac:dyDescent="0.25">
      <c r="A7652" s="21">
        <v>2871737</v>
      </c>
      <c r="B7652" s="34">
        <v>3.85774779009458E-6</v>
      </c>
      <c r="C7652" s="22">
        <v>3.7827845853162799E-6</v>
      </c>
      <c r="D7652" s="22" t="s">
        <v>613</v>
      </c>
      <c r="E7652" s="23">
        <v>629567267.218346</v>
      </c>
      <c r="F7652" s="23">
        <f t="shared" si="1071"/>
        <v>2428.7117338274584</v>
      </c>
      <c r="G7652" s="24" t="s">
        <v>24</v>
      </c>
      <c r="H7652" s="24">
        <v>4</v>
      </c>
      <c r="I7652" s="25" t="s">
        <v>41</v>
      </c>
      <c r="J7652" s="31">
        <f t="shared" si="1073"/>
        <v>4</v>
      </c>
      <c r="K7652" s="24" t="s">
        <v>29</v>
      </c>
      <c r="L7652" s="24"/>
      <c r="M7652" s="25" t="s">
        <v>29</v>
      </c>
      <c r="N7652" s="25">
        <f t="shared" si="1074"/>
        <v>0</v>
      </c>
      <c r="O7652" s="24" t="s">
        <v>29</v>
      </c>
      <c r="P7652" s="24"/>
      <c r="Q7652" s="25" t="s">
        <v>29</v>
      </c>
      <c r="R7652" s="25">
        <f t="shared" si="1075"/>
        <v>0</v>
      </c>
      <c r="S7652" s="24" t="s">
        <v>29</v>
      </c>
      <c r="T7652" s="24"/>
      <c r="U7652" s="25" t="s">
        <v>29</v>
      </c>
      <c r="V7652" s="25">
        <f t="shared" si="1076"/>
        <v>0</v>
      </c>
      <c r="W7652" s="25" t="s">
        <v>29</v>
      </c>
      <c r="X7652" s="25"/>
      <c r="Y7652" s="25" t="s">
        <v>29</v>
      </c>
      <c r="Z7652" s="25">
        <f t="shared" si="1077"/>
        <v>0</v>
      </c>
      <c r="AA7652" s="24" t="s">
        <v>29</v>
      </c>
      <c r="AB7652" s="24"/>
      <c r="AC7652" s="25" t="s">
        <v>29</v>
      </c>
      <c r="AD7652" s="25">
        <f t="shared" si="1078"/>
        <v>0</v>
      </c>
      <c r="AE7652" s="32">
        <f t="shared" si="1079"/>
        <v>4</v>
      </c>
      <c r="AF7652" s="37">
        <f t="shared" si="1072"/>
        <v>2428.7117338274584</v>
      </c>
      <c r="AG7652" s="27"/>
    </row>
    <row r="7653" spans="1:33" x14ac:dyDescent="0.25">
      <c r="A7653" s="21">
        <v>2871740</v>
      </c>
      <c r="B7653" s="34">
        <v>1.57248267787085E-6</v>
      </c>
      <c r="C7653" s="22">
        <v>1.54072470486558E-6</v>
      </c>
      <c r="D7653" s="22" t="s">
        <v>2968</v>
      </c>
      <c r="E7653" s="23">
        <v>166166718.24192199</v>
      </c>
      <c r="F7653" s="23">
        <f t="shared" si="1071"/>
        <v>261.29428607406851</v>
      </c>
      <c r="G7653" s="24" t="s">
        <v>32</v>
      </c>
      <c r="H7653" s="24"/>
      <c r="I7653" s="25" t="s">
        <v>29</v>
      </c>
      <c r="J7653" s="31">
        <f t="shared" si="1073"/>
        <v>0</v>
      </c>
      <c r="K7653" s="24" t="s">
        <v>29</v>
      </c>
      <c r="L7653" s="24"/>
      <c r="M7653" s="25" t="s">
        <v>29</v>
      </c>
      <c r="N7653" s="25">
        <f t="shared" si="1074"/>
        <v>0</v>
      </c>
      <c r="O7653" s="24" t="s">
        <v>29</v>
      </c>
      <c r="P7653" s="24"/>
      <c r="Q7653" s="25" t="s">
        <v>29</v>
      </c>
      <c r="R7653" s="25">
        <f t="shared" si="1075"/>
        <v>0</v>
      </c>
      <c r="S7653" s="24" t="s">
        <v>29</v>
      </c>
      <c r="T7653" s="24"/>
      <c r="U7653" s="25" t="s">
        <v>29</v>
      </c>
      <c r="V7653" s="25">
        <f t="shared" si="1076"/>
        <v>0</v>
      </c>
      <c r="W7653" s="25" t="s">
        <v>29</v>
      </c>
      <c r="X7653" s="25"/>
      <c r="Y7653" s="25" t="s">
        <v>29</v>
      </c>
      <c r="Z7653" s="25">
        <f t="shared" si="1077"/>
        <v>0</v>
      </c>
      <c r="AA7653" s="24" t="s">
        <v>29</v>
      </c>
      <c r="AB7653" s="24"/>
      <c r="AC7653" s="25" t="s">
        <v>29</v>
      </c>
      <c r="AD7653" s="25">
        <f t="shared" si="1078"/>
        <v>0</v>
      </c>
      <c r="AE7653" s="32">
        <f t="shared" si="1079"/>
        <v>0</v>
      </c>
      <c r="AF7653" s="37">
        <f t="shared" si="1072"/>
        <v>261.29428607406851</v>
      </c>
      <c r="AG7653" s="27"/>
    </row>
    <row r="7654" spans="1:33" x14ac:dyDescent="0.25">
      <c r="A7654" s="21">
        <v>2871750</v>
      </c>
      <c r="B7654" s="34">
        <v>3.9241567066065503E-7</v>
      </c>
      <c r="C7654" s="22">
        <v>4.5880005994858199E-7</v>
      </c>
      <c r="D7654" s="22" t="s">
        <v>5339</v>
      </c>
      <c r="E7654" s="23">
        <v>75078.348831911993</v>
      </c>
      <c r="F7654" s="23">
        <f t="shared" si="1071"/>
        <v>2.946192060896935E-2</v>
      </c>
      <c r="G7654" s="24" t="s">
        <v>26</v>
      </c>
      <c r="H7654" s="24">
        <v>2</v>
      </c>
      <c r="I7654" s="25" t="s">
        <v>27</v>
      </c>
      <c r="J7654" s="31">
        <f t="shared" si="1073"/>
        <v>0</v>
      </c>
      <c r="K7654" s="24" t="s">
        <v>24</v>
      </c>
      <c r="L7654" s="24">
        <v>2</v>
      </c>
      <c r="M7654" s="25" t="s">
        <v>63</v>
      </c>
      <c r="N7654" s="25">
        <f t="shared" si="1074"/>
        <v>0</v>
      </c>
      <c r="O7654" s="24" t="s">
        <v>29</v>
      </c>
      <c r="P7654" s="24"/>
      <c r="Q7654" s="25" t="s">
        <v>29</v>
      </c>
      <c r="R7654" s="25">
        <f t="shared" si="1075"/>
        <v>0</v>
      </c>
      <c r="S7654" s="24" t="s">
        <v>29</v>
      </c>
      <c r="T7654" s="24"/>
      <c r="U7654" s="25" t="s">
        <v>29</v>
      </c>
      <c r="V7654" s="25">
        <f t="shared" si="1076"/>
        <v>0</v>
      </c>
      <c r="W7654" s="25" t="s">
        <v>29</v>
      </c>
      <c r="X7654" s="25"/>
      <c r="Y7654" s="25" t="s">
        <v>29</v>
      </c>
      <c r="Z7654" s="25">
        <f t="shared" si="1077"/>
        <v>0</v>
      </c>
      <c r="AA7654" s="24" t="s">
        <v>29</v>
      </c>
      <c r="AB7654" s="24"/>
      <c r="AC7654" s="25" t="s">
        <v>29</v>
      </c>
      <c r="AD7654" s="25">
        <f t="shared" si="1078"/>
        <v>0</v>
      </c>
      <c r="AE7654" s="32">
        <f t="shared" si="1079"/>
        <v>0</v>
      </c>
      <c r="AF7654" s="37">
        <f t="shared" si="1072"/>
        <v>2.946192060896935E-2</v>
      </c>
      <c r="AG7654" s="27"/>
    </row>
    <row r="7655" spans="1:33" x14ac:dyDescent="0.25">
      <c r="A7655" s="21">
        <v>2871753</v>
      </c>
      <c r="B7655" s="34">
        <v>1.5426558156191E-6</v>
      </c>
      <c r="C7655" s="22">
        <v>1.4009907265136099E-6</v>
      </c>
      <c r="D7655" s="22" t="s">
        <v>2357</v>
      </c>
      <c r="E7655" s="23">
        <v>364244897.32587802</v>
      </c>
      <c r="F7655" s="23">
        <f t="shared" si="1071"/>
        <v>561.90450916934765</v>
      </c>
      <c r="G7655" s="24" t="s">
        <v>24</v>
      </c>
      <c r="H7655" s="24">
        <v>2</v>
      </c>
      <c r="I7655" s="25" t="s">
        <v>34</v>
      </c>
      <c r="J7655" s="31">
        <f t="shared" si="1073"/>
        <v>0</v>
      </c>
      <c r="K7655" s="24" t="s">
        <v>24</v>
      </c>
      <c r="L7655" s="24">
        <v>4</v>
      </c>
      <c r="M7655" s="25" t="s">
        <v>53</v>
      </c>
      <c r="N7655" s="25">
        <f t="shared" si="1074"/>
        <v>0</v>
      </c>
      <c r="O7655" s="24" t="s">
        <v>29</v>
      </c>
      <c r="P7655" s="24"/>
      <c r="Q7655" s="25" t="s">
        <v>29</v>
      </c>
      <c r="R7655" s="25">
        <f t="shared" si="1075"/>
        <v>0</v>
      </c>
      <c r="S7655" s="24" t="s">
        <v>29</v>
      </c>
      <c r="T7655" s="24"/>
      <c r="U7655" s="25" t="s">
        <v>29</v>
      </c>
      <c r="V7655" s="25">
        <f t="shared" si="1076"/>
        <v>0</v>
      </c>
      <c r="W7655" s="25" t="s">
        <v>29</v>
      </c>
      <c r="X7655" s="25"/>
      <c r="Y7655" s="25" t="s">
        <v>29</v>
      </c>
      <c r="Z7655" s="25">
        <f t="shared" si="1077"/>
        <v>0</v>
      </c>
      <c r="AA7655" s="24" t="s">
        <v>29</v>
      </c>
      <c r="AB7655" s="24"/>
      <c r="AC7655" s="25" t="s">
        <v>29</v>
      </c>
      <c r="AD7655" s="25">
        <f t="shared" si="1078"/>
        <v>0</v>
      </c>
      <c r="AE7655" s="32">
        <f t="shared" si="1079"/>
        <v>0</v>
      </c>
      <c r="AF7655" s="37">
        <f t="shared" si="1072"/>
        <v>561.90450916934765</v>
      </c>
      <c r="AG7655" s="27"/>
    </row>
    <row r="7656" spans="1:33" x14ac:dyDescent="0.25">
      <c r="A7656" s="21">
        <v>2871755</v>
      </c>
      <c r="B7656" s="34">
        <v>2.8801123046889902E-5</v>
      </c>
      <c r="C7656" s="22">
        <v>2.8334034818710002E-5</v>
      </c>
      <c r="D7656" s="22" t="s">
        <v>330</v>
      </c>
      <c r="E7656" s="23">
        <v>5129783471.9993696</v>
      </c>
      <c r="F7656" s="23">
        <f t="shared" si="1071"/>
        <v>147743.52498095593</v>
      </c>
      <c r="G7656" s="24" t="s">
        <v>24</v>
      </c>
      <c r="H7656" s="24">
        <v>4</v>
      </c>
      <c r="I7656" s="25" t="s">
        <v>62</v>
      </c>
      <c r="J7656" s="31">
        <f t="shared" si="1073"/>
        <v>4</v>
      </c>
      <c r="K7656" s="24" t="s">
        <v>29</v>
      </c>
      <c r="L7656" s="24"/>
      <c r="M7656" s="25" t="s">
        <v>29</v>
      </c>
      <c r="N7656" s="25">
        <f t="shared" si="1074"/>
        <v>0</v>
      </c>
      <c r="O7656" s="24" t="s">
        <v>29</v>
      </c>
      <c r="P7656" s="24"/>
      <c r="Q7656" s="25" t="s">
        <v>29</v>
      </c>
      <c r="R7656" s="25">
        <f t="shared" si="1075"/>
        <v>0</v>
      </c>
      <c r="S7656" s="24" t="s">
        <v>29</v>
      </c>
      <c r="T7656" s="24"/>
      <c r="U7656" s="25" t="s">
        <v>29</v>
      </c>
      <c r="V7656" s="25">
        <f t="shared" si="1076"/>
        <v>0</v>
      </c>
      <c r="W7656" s="25" t="s">
        <v>29</v>
      </c>
      <c r="X7656" s="25"/>
      <c r="Y7656" s="25" t="s">
        <v>29</v>
      </c>
      <c r="Z7656" s="25">
        <f t="shared" si="1077"/>
        <v>0</v>
      </c>
      <c r="AA7656" s="24" t="s">
        <v>29</v>
      </c>
      <c r="AB7656" s="24"/>
      <c r="AC7656" s="25" t="s">
        <v>29</v>
      </c>
      <c r="AD7656" s="25">
        <f t="shared" si="1078"/>
        <v>0</v>
      </c>
      <c r="AE7656" s="32">
        <f t="shared" si="1079"/>
        <v>4</v>
      </c>
      <c r="AF7656" s="37">
        <f t="shared" si="1072"/>
        <v>147743.52498095593</v>
      </c>
      <c r="AG7656" s="27"/>
    </row>
    <row r="7657" spans="1:33" x14ac:dyDescent="0.25">
      <c r="A7657" s="21">
        <v>2871757</v>
      </c>
      <c r="B7657" s="34">
        <v>1.3142863459622101E-4</v>
      </c>
      <c r="C7657" s="22">
        <v>1.34827398740594E-4</v>
      </c>
      <c r="D7657" s="22" t="s">
        <v>2165</v>
      </c>
      <c r="E7657" s="23">
        <v>120145456.359732</v>
      </c>
      <c r="F7657" s="23">
        <f t="shared" si="1071"/>
        <v>15790.553282299434</v>
      </c>
      <c r="G7657" s="24" t="s">
        <v>24</v>
      </c>
      <c r="H7657" s="24">
        <v>3</v>
      </c>
      <c r="I7657" s="25" t="s">
        <v>38</v>
      </c>
      <c r="J7657" s="31">
        <f t="shared" si="1073"/>
        <v>0</v>
      </c>
      <c r="K7657" s="24" t="s">
        <v>29</v>
      </c>
      <c r="L7657" s="24"/>
      <c r="M7657" s="25" t="s">
        <v>29</v>
      </c>
      <c r="N7657" s="25">
        <f t="shared" si="1074"/>
        <v>0</v>
      </c>
      <c r="O7657" s="24" t="s">
        <v>29</v>
      </c>
      <c r="P7657" s="24"/>
      <c r="Q7657" s="25" t="s">
        <v>29</v>
      </c>
      <c r="R7657" s="25">
        <f t="shared" si="1075"/>
        <v>0</v>
      </c>
      <c r="S7657" s="24" t="s">
        <v>29</v>
      </c>
      <c r="T7657" s="24"/>
      <c r="U7657" s="25" t="s">
        <v>29</v>
      </c>
      <c r="V7657" s="25">
        <f t="shared" si="1076"/>
        <v>0</v>
      </c>
      <c r="W7657" s="25" t="s">
        <v>29</v>
      </c>
      <c r="X7657" s="25"/>
      <c r="Y7657" s="25" t="s">
        <v>29</v>
      </c>
      <c r="Z7657" s="25">
        <f t="shared" si="1077"/>
        <v>0</v>
      </c>
      <c r="AA7657" s="24" t="s">
        <v>29</v>
      </c>
      <c r="AB7657" s="24"/>
      <c r="AC7657" s="25" t="s">
        <v>29</v>
      </c>
      <c r="AD7657" s="25">
        <f t="shared" si="1078"/>
        <v>0</v>
      </c>
      <c r="AE7657" s="32">
        <f t="shared" si="1079"/>
        <v>0</v>
      </c>
      <c r="AF7657" s="37">
        <f t="shared" si="1072"/>
        <v>15790.553282299434</v>
      </c>
      <c r="AG7657" s="27"/>
    </row>
    <row r="7658" spans="1:33" x14ac:dyDescent="0.25">
      <c r="A7658" s="21">
        <v>2871758</v>
      </c>
      <c r="B7658" s="34">
        <v>1.6352847974447599E-6</v>
      </c>
      <c r="C7658" s="22">
        <v>1.6280214084289799E-6</v>
      </c>
      <c r="D7658" s="22" t="s">
        <v>1065</v>
      </c>
      <c r="E7658" s="23">
        <v>1133348071.2536199</v>
      </c>
      <c r="F7658" s="23">
        <f t="shared" si="1071"/>
        <v>1853.3468711343851</v>
      </c>
      <c r="G7658" s="24" t="s">
        <v>26</v>
      </c>
      <c r="H7658" s="24">
        <v>1</v>
      </c>
      <c r="I7658" s="25" t="s">
        <v>38</v>
      </c>
      <c r="J7658" s="31">
        <f t="shared" si="1073"/>
        <v>0</v>
      </c>
      <c r="K7658" s="24" t="s">
        <v>24</v>
      </c>
      <c r="L7658" s="24">
        <v>3</v>
      </c>
      <c r="M7658" s="25" t="s">
        <v>40</v>
      </c>
      <c r="N7658" s="25">
        <f t="shared" si="1074"/>
        <v>3</v>
      </c>
      <c r="O7658" s="24" t="s">
        <v>29</v>
      </c>
      <c r="P7658" s="24"/>
      <c r="Q7658" s="25" t="s">
        <v>29</v>
      </c>
      <c r="R7658" s="25">
        <f t="shared" si="1075"/>
        <v>0</v>
      </c>
      <c r="S7658" s="24" t="s">
        <v>29</v>
      </c>
      <c r="T7658" s="24"/>
      <c r="U7658" s="25" t="s">
        <v>29</v>
      </c>
      <c r="V7658" s="25">
        <f t="shared" si="1076"/>
        <v>0</v>
      </c>
      <c r="W7658" s="25" t="s">
        <v>29</v>
      </c>
      <c r="X7658" s="25"/>
      <c r="Y7658" s="25" t="s">
        <v>29</v>
      </c>
      <c r="Z7658" s="25">
        <f t="shared" si="1077"/>
        <v>0</v>
      </c>
      <c r="AA7658" s="24" t="s">
        <v>29</v>
      </c>
      <c r="AB7658" s="24"/>
      <c r="AC7658" s="25" t="s">
        <v>29</v>
      </c>
      <c r="AD7658" s="25">
        <f t="shared" si="1078"/>
        <v>0</v>
      </c>
      <c r="AE7658" s="32">
        <f t="shared" si="1079"/>
        <v>3</v>
      </c>
      <c r="AF7658" s="37">
        <f t="shared" si="1072"/>
        <v>1853.3468711343851</v>
      </c>
      <c r="AG7658" s="27"/>
    </row>
    <row r="7659" spans="1:33" x14ac:dyDescent="0.25">
      <c r="A7659" s="21">
        <v>2871760</v>
      </c>
      <c r="B7659" s="34">
        <v>1.6794297080532401E-5</v>
      </c>
      <c r="C7659" s="22">
        <v>1.6755318927784499E-5</v>
      </c>
      <c r="D7659" s="22" t="s">
        <v>2996</v>
      </c>
      <c r="E7659" s="23">
        <v>158948860.86669999</v>
      </c>
      <c r="F7659" s="23">
        <f t="shared" si="1071"/>
        <v>2669.4343900075705</v>
      </c>
      <c r="G7659" s="24" t="s">
        <v>26</v>
      </c>
      <c r="H7659" s="24">
        <v>1</v>
      </c>
      <c r="I7659" s="25" t="s">
        <v>56</v>
      </c>
      <c r="J7659" s="31">
        <f t="shared" si="1073"/>
        <v>0</v>
      </c>
      <c r="K7659" s="24" t="s">
        <v>26</v>
      </c>
      <c r="L7659" s="24">
        <v>1</v>
      </c>
      <c r="M7659" s="25" t="s">
        <v>35</v>
      </c>
      <c r="N7659" s="25">
        <f t="shared" si="1074"/>
        <v>0</v>
      </c>
      <c r="O7659" s="24" t="s">
        <v>24</v>
      </c>
      <c r="P7659" s="24">
        <v>4</v>
      </c>
      <c r="Q7659" s="25" t="s">
        <v>37</v>
      </c>
      <c r="R7659" s="25">
        <f t="shared" si="1075"/>
        <v>4</v>
      </c>
      <c r="S7659" s="24" t="s">
        <v>29</v>
      </c>
      <c r="T7659" s="24"/>
      <c r="U7659" s="25" t="s">
        <v>29</v>
      </c>
      <c r="V7659" s="25">
        <f t="shared" si="1076"/>
        <v>0</v>
      </c>
      <c r="W7659" s="25" t="s">
        <v>29</v>
      </c>
      <c r="X7659" s="25"/>
      <c r="Y7659" s="25" t="s">
        <v>29</v>
      </c>
      <c r="Z7659" s="25">
        <f t="shared" si="1077"/>
        <v>0</v>
      </c>
      <c r="AA7659" s="24" t="s">
        <v>29</v>
      </c>
      <c r="AB7659" s="24"/>
      <c r="AC7659" s="25" t="s">
        <v>29</v>
      </c>
      <c r="AD7659" s="25">
        <f t="shared" si="1078"/>
        <v>0</v>
      </c>
      <c r="AE7659" s="32">
        <f t="shared" si="1079"/>
        <v>4</v>
      </c>
      <c r="AF7659" s="37">
        <f t="shared" si="1072"/>
        <v>2669.4343900075705</v>
      </c>
      <c r="AG7659" s="27"/>
    </row>
    <row r="7660" spans="1:33" x14ac:dyDescent="0.25">
      <c r="A7660" s="21">
        <v>2871761</v>
      </c>
      <c r="B7660" s="34">
        <v>5.2218608169983301E-6</v>
      </c>
      <c r="C7660" s="22">
        <v>5.8625803834191399E-6</v>
      </c>
      <c r="D7660" s="22" t="s">
        <v>4192</v>
      </c>
      <c r="E7660" s="23">
        <v>15894099.7518625</v>
      </c>
      <c r="F7660" s="23">
        <f t="shared" si="1071"/>
        <v>82.996776715713665</v>
      </c>
      <c r="G7660" s="24" t="s">
        <v>24</v>
      </c>
      <c r="H7660" s="24">
        <v>1</v>
      </c>
      <c r="I7660" s="25" t="s">
        <v>74</v>
      </c>
      <c r="J7660" s="31">
        <f t="shared" si="1073"/>
        <v>0</v>
      </c>
      <c r="K7660" s="24" t="s">
        <v>24</v>
      </c>
      <c r="L7660" s="24">
        <v>1</v>
      </c>
      <c r="M7660" s="25" t="s">
        <v>28</v>
      </c>
      <c r="N7660" s="25">
        <f t="shared" si="1074"/>
        <v>1</v>
      </c>
      <c r="O7660" s="24" t="s">
        <v>29</v>
      </c>
      <c r="P7660" s="24"/>
      <c r="Q7660" s="25" t="s">
        <v>29</v>
      </c>
      <c r="R7660" s="25">
        <f t="shared" si="1075"/>
        <v>0</v>
      </c>
      <c r="S7660" s="24" t="s">
        <v>29</v>
      </c>
      <c r="T7660" s="24"/>
      <c r="U7660" s="25" t="s">
        <v>29</v>
      </c>
      <c r="V7660" s="25">
        <f t="shared" si="1076"/>
        <v>0</v>
      </c>
      <c r="W7660" s="25" t="s">
        <v>29</v>
      </c>
      <c r="X7660" s="25"/>
      <c r="Y7660" s="25" t="s">
        <v>29</v>
      </c>
      <c r="Z7660" s="25">
        <f t="shared" si="1077"/>
        <v>0</v>
      </c>
      <c r="AA7660" s="24" t="s">
        <v>29</v>
      </c>
      <c r="AB7660" s="24"/>
      <c r="AC7660" s="25" t="s">
        <v>29</v>
      </c>
      <c r="AD7660" s="25">
        <f t="shared" si="1078"/>
        <v>0</v>
      </c>
      <c r="AE7660" s="32">
        <f t="shared" si="1079"/>
        <v>1</v>
      </c>
      <c r="AF7660" s="37">
        <f t="shared" si="1072"/>
        <v>82.996776715713665</v>
      </c>
      <c r="AG7660" s="27"/>
    </row>
    <row r="7661" spans="1:33" x14ac:dyDescent="0.25">
      <c r="A7661" s="21">
        <v>2871766</v>
      </c>
      <c r="B7661" s="34">
        <v>1.1541719502779199E-4</v>
      </c>
      <c r="C7661" s="22">
        <v>1.36437277278334E-4</v>
      </c>
      <c r="D7661" s="22" t="s">
        <v>2961</v>
      </c>
      <c r="E7661" s="23">
        <v>165035647.18720499</v>
      </c>
      <c r="F7661" s="23">
        <f t="shared" si="1071"/>
        <v>19047.951477943509</v>
      </c>
      <c r="G7661" s="24" t="s">
        <v>24</v>
      </c>
      <c r="H7661" s="24">
        <v>1</v>
      </c>
      <c r="I7661" s="25" t="s">
        <v>40</v>
      </c>
      <c r="J7661" s="31">
        <f t="shared" si="1073"/>
        <v>1</v>
      </c>
      <c r="K7661" s="24" t="s">
        <v>29</v>
      </c>
      <c r="L7661" s="24"/>
      <c r="M7661" s="25" t="s">
        <v>29</v>
      </c>
      <c r="N7661" s="25">
        <f t="shared" si="1074"/>
        <v>0</v>
      </c>
      <c r="O7661" s="24" t="s">
        <v>29</v>
      </c>
      <c r="P7661" s="24"/>
      <c r="Q7661" s="25" t="s">
        <v>29</v>
      </c>
      <c r="R7661" s="25">
        <f t="shared" si="1075"/>
        <v>0</v>
      </c>
      <c r="S7661" s="24" t="s">
        <v>29</v>
      </c>
      <c r="T7661" s="24"/>
      <c r="U7661" s="25" t="s">
        <v>29</v>
      </c>
      <c r="V7661" s="25">
        <f t="shared" si="1076"/>
        <v>0</v>
      </c>
      <c r="W7661" s="25" t="s">
        <v>29</v>
      </c>
      <c r="X7661" s="25"/>
      <c r="Y7661" s="25" t="s">
        <v>29</v>
      </c>
      <c r="Z7661" s="25">
        <f t="shared" si="1077"/>
        <v>0</v>
      </c>
      <c r="AA7661" s="24" t="s">
        <v>29</v>
      </c>
      <c r="AB7661" s="24"/>
      <c r="AC7661" s="25" t="s">
        <v>29</v>
      </c>
      <c r="AD7661" s="25">
        <f t="shared" si="1078"/>
        <v>0</v>
      </c>
      <c r="AE7661" s="32">
        <f t="shared" si="1079"/>
        <v>1</v>
      </c>
      <c r="AF7661" s="37">
        <f t="shared" si="1072"/>
        <v>19047.951477943509</v>
      </c>
      <c r="AG7661" s="27"/>
    </row>
    <row r="7662" spans="1:33" x14ac:dyDescent="0.25">
      <c r="A7662" s="21">
        <v>2871768</v>
      </c>
      <c r="B7662" s="34">
        <v>2.3420348330585499E-5</v>
      </c>
      <c r="C7662" s="22">
        <v>2.5480479904266002E-5</v>
      </c>
      <c r="D7662" s="22" t="s">
        <v>1785</v>
      </c>
      <c r="E7662" s="23">
        <v>166287510.62995499</v>
      </c>
      <c r="F7662" s="23">
        <f t="shared" si="1071"/>
        <v>3894.511421979485</v>
      </c>
      <c r="G7662" s="24" t="s">
        <v>26</v>
      </c>
      <c r="H7662" s="24">
        <v>1</v>
      </c>
      <c r="I7662" s="25" t="s">
        <v>38</v>
      </c>
      <c r="J7662" s="31">
        <f t="shared" si="1073"/>
        <v>0</v>
      </c>
      <c r="K7662" s="24" t="s">
        <v>24</v>
      </c>
      <c r="L7662" s="24">
        <v>1</v>
      </c>
      <c r="M7662" s="25" t="s">
        <v>40</v>
      </c>
      <c r="N7662" s="25">
        <f t="shared" si="1074"/>
        <v>1</v>
      </c>
      <c r="O7662" s="24" t="s">
        <v>29</v>
      </c>
      <c r="P7662" s="24"/>
      <c r="Q7662" s="25" t="s">
        <v>29</v>
      </c>
      <c r="R7662" s="25">
        <f t="shared" si="1075"/>
        <v>0</v>
      </c>
      <c r="S7662" s="24" t="s">
        <v>29</v>
      </c>
      <c r="T7662" s="24"/>
      <c r="U7662" s="25" t="s">
        <v>29</v>
      </c>
      <c r="V7662" s="25">
        <f t="shared" si="1076"/>
        <v>0</v>
      </c>
      <c r="W7662" s="25" t="s">
        <v>29</v>
      </c>
      <c r="X7662" s="25"/>
      <c r="Y7662" s="25" t="s">
        <v>29</v>
      </c>
      <c r="Z7662" s="25">
        <f t="shared" si="1077"/>
        <v>0</v>
      </c>
      <c r="AA7662" s="24" t="s">
        <v>29</v>
      </c>
      <c r="AB7662" s="24"/>
      <c r="AC7662" s="25" t="s">
        <v>29</v>
      </c>
      <c r="AD7662" s="25">
        <f t="shared" si="1078"/>
        <v>0</v>
      </c>
      <c r="AE7662" s="32">
        <f t="shared" si="1079"/>
        <v>1</v>
      </c>
      <c r="AF7662" s="37">
        <f t="shared" si="1072"/>
        <v>3894.511421979485</v>
      </c>
      <c r="AG7662" s="27"/>
    </row>
    <row r="7663" spans="1:33" x14ac:dyDescent="0.25">
      <c r="A7663" s="21">
        <v>2871771</v>
      </c>
      <c r="B7663" s="34">
        <v>1.25768151641828E-6</v>
      </c>
      <c r="C7663" s="22">
        <v>1.2961096140565201E-6</v>
      </c>
      <c r="D7663" s="22" t="s">
        <v>2518</v>
      </c>
      <c r="E7663" s="23">
        <v>299012943.69274902</v>
      </c>
      <c r="F7663" s="23">
        <f t="shared" si="1071"/>
        <v>376.06305245219039</v>
      </c>
      <c r="G7663" s="24" t="s">
        <v>24</v>
      </c>
      <c r="H7663" s="24">
        <v>5</v>
      </c>
      <c r="I7663" s="25" t="s">
        <v>53</v>
      </c>
      <c r="J7663" s="31">
        <f t="shared" si="1073"/>
        <v>0</v>
      </c>
      <c r="K7663" s="24" t="s">
        <v>29</v>
      </c>
      <c r="L7663" s="24"/>
      <c r="M7663" s="25" t="s">
        <v>29</v>
      </c>
      <c r="N7663" s="25">
        <f t="shared" si="1074"/>
        <v>0</v>
      </c>
      <c r="O7663" s="24" t="s">
        <v>29</v>
      </c>
      <c r="P7663" s="24"/>
      <c r="Q7663" s="25" t="s">
        <v>29</v>
      </c>
      <c r="R7663" s="25">
        <f t="shared" si="1075"/>
        <v>0</v>
      </c>
      <c r="S7663" s="24" t="s">
        <v>29</v>
      </c>
      <c r="T7663" s="24"/>
      <c r="U7663" s="25" t="s">
        <v>29</v>
      </c>
      <c r="V7663" s="25">
        <f t="shared" si="1076"/>
        <v>0</v>
      </c>
      <c r="W7663" s="25" t="s">
        <v>29</v>
      </c>
      <c r="X7663" s="25"/>
      <c r="Y7663" s="25" t="s">
        <v>29</v>
      </c>
      <c r="Z7663" s="25">
        <f t="shared" si="1077"/>
        <v>0</v>
      </c>
      <c r="AA7663" s="24" t="s">
        <v>29</v>
      </c>
      <c r="AB7663" s="24"/>
      <c r="AC7663" s="25" t="s">
        <v>29</v>
      </c>
      <c r="AD7663" s="25">
        <f t="shared" si="1078"/>
        <v>0</v>
      </c>
      <c r="AE7663" s="32">
        <f t="shared" si="1079"/>
        <v>0</v>
      </c>
      <c r="AF7663" s="37">
        <f t="shared" si="1072"/>
        <v>376.06305245219039</v>
      </c>
      <c r="AG7663" s="27"/>
    </row>
    <row r="7664" spans="1:33" x14ac:dyDescent="0.25">
      <c r="A7664" s="21">
        <v>2871775</v>
      </c>
      <c r="B7664" s="34">
        <v>2.3760615015545101E-6</v>
      </c>
      <c r="C7664" s="22">
        <v>2.4082622422578999E-6</v>
      </c>
      <c r="D7664" s="22" t="s">
        <v>1851</v>
      </c>
      <c r="E7664" s="23">
        <v>20427273.122501899</v>
      </c>
      <c r="F7664" s="23">
        <f t="shared" si="1071"/>
        <v>48.536457248115944</v>
      </c>
      <c r="G7664" s="24" t="s">
        <v>24</v>
      </c>
      <c r="H7664" s="24">
        <v>3</v>
      </c>
      <c r="I7664" s="25" t="s">
        <v>37</v>
      </c>
      <c r="J7664" s="31">
        <f t="shared" si="1073"/>
        <v>3</v>
      </c>
      <c r="K7664" s="24" t="s">
        <v>29</v>
      </c>
      <c r="L7664" s="24"/>
      <c r="M7664" s="25" t="s">
        <v>29</v>
      </c>
      <c r="N7664" s="25">
        <f t="shared" si="1074"/>
        <v>0</v>
      </c>
      <c r="O7664" s="24" t="s">
        <v>29</v>
      </c>
      <c r="P7664" s="24"/>
      <c r="Q7664" s="25" t="s">
        <v>29</v>
      </c>
      <c r="R7664" s="25">
        <f t="shared" si="1075"/>
        <v>0</v>
      </c>
      <c r="S7664" s="24" t="s">
        <v>29</v>
      </c>
      <c r="T7664" s="24"/>
      <c r="U7664" s="25" t="s">
        <v>29</v>
      </c>
      <c r="V7664" s="25">
        <f t="shared" si="1076"/>
        <v>0</v>
      </c>
      <c r="W7664" s="25" t="s">
        <v>29</v>
      </c>
      <c r="X7664" s="25"/>
      <c r="Y7664" s="25" t="s">
        <v>29</v>
      </c>
      <c r="Z7664" s="25">
        <f t="shared" si="1077"/>
        <v>0</v>
      </c>
      <c r="AA7664" s="24" t="s">
        <v>29</v>
      </c>
      <c r="AB7664" s="24"/>
      <c r="AC7664" s="25" t="s">
        <v>29</v>
      </c>
      <c r="AD7664" s="25">
        <f t="shared" si="1078"/>
        <v>0</v>
      </c>
      <c r="AE7664" s="32">
        <f t="shared" si="1079"/>
        <v>3</v>
      </c>
      <c r="AF7664" s="37">
        <f t="shared" si="1072"/>
        <v>48.536457248115944</v>
      </c>
      <c r="AG7664" s="27"/>
    </row>
    <row r="7665" spans="1:33" x14ac:dyDescent="0.25">
      <c r="A7665" s="21">
        <v>2871777</v>
      </c>
      <c r="B7665" s="34">
        <v>1.1075525523063799E-4</v>
      </c>
      <c r="C7665" s="22">
        <v>1.2465415036942899E-4</v>
      </c>
      <c r="D7665" s="22" t="s">
        <v>3350</v>
      </c>
      <c r="E7665" s="23">
        <v>2218.6530685421699</v>
      </c>
      <c r="F7665" s="23">
        <f t="shared" si="1071"/>
        <v>0.2457274868746262</v>
      </c>
      <c r="G7665" s="24" t="s">
        <v>24</v>
      </c>
      <c r="H7665" s="24">
        <v>1</v>
      </c>
      <c r="I7665" s="25" t="s">
        <v>35</v>
      </c>
      <c r="J7665" s="31">
        <f t="shared" si="1073"/>
        <v>0</v>
      </c>
      <c r="K7665" s="24" t="s">
        <v>29</v>
      </c>
      <c r="L7665" s="24"/>
      <c r="M7665" s="25" t="s">
        <v>29</v>
      </c>
      <c r="N7665" s="25">
        <f t="shared" si="1074"/>
        <v>0</v>
      </c>
      <c r="O7665" s="24" t="s">
        <v>29</v>
      </c>
      <c r="P7665" s="24"/>
      <c r="Q7665" s="25" t="s">
        <v>29</v>
      </c>
      <c r="R7665" s="25">
        <f t="shared" si="1075"/>
        <v>0</v>
      </c>
      <c r="S7665" s="24" t="s">
        <v>29</v>
      </c>
      <c r="T7665" s="24"/>
      <c r="U7665" s="25" t="s">
        <v>29</v>
      </c>
      <c r="V7665" s="25">
        <f t="shared" si="1076"/>
        <v>0</v>
      </c>
      <c r="W7665" s="25" t="s">
        <v>29</v>
      </c>
      <c r="X7665" s="25"/>
      <c r="Y7665" s="25" t="s">
        <v>29</v>
      </c>
      <c r="Z7665" s="25">
        <f t="shared" si="1077"/>
        <v>0</v>
      </c>
      <c r="AA7665" s="24" t="s">
        <v>29</v>
      </c>
      <c r="AB7665" s="24"/>
      <c r="AC7665" s="25" t="s">
        <v>29</v>
      </c>
      <c r="AD7665" s="25">
        <f t="shared" si="1078"/>
        <v>0</v>
      </c>
      <c r="AE7665" s="32">
        <f t="shared" si="1079"/>
        <v>0</v>
      </c>
      <c r="AF7665" s="37">
        <f t="shared" si="1072"/>
        <v>0.2457274868746262</v>
      </c>
      <c r="AG7665" s="27"/>
    </row>
    <row r="7666" spans="1:33" x14ac:dyDescent="0.25">
      <c r="A7666" s="21">
        <v>2871781</v>
      </c>
      <c r="B7666" s="34">
        <v>7.9140822271593701E-5</v>
      </c>
      <c r="C7666" s="22">
        <v>8.6046549083123298E-5</v>
      </c>
      <c r="D7666" s="22" t="s">
        <v>1861</v>
      </c>
      <c r="E7666" s="23">
        <v>205199220.12814099</v>
      </c>
      <c r="F7666" s="23">
        <f t="shared" si="1071"/>
        <v>16239.635010430839</v>
      </c>
      <c r="G7666" s="24" t="s">
        <v>24</v>
      </c>
      <c r="H7666" s="24">
        <v>1</v>
      </c>
      <c r="I7666" s="25" t="s">
        <v>36</v>
      </c>
      <c r="J7666" s="31">
        <f t="shared" si="1073"/>
        <v>1</v>
      </c>
      <c r="K7666" s="24" t="s">
        <v>29</v>
      </c>
      <c r="L7666" s="24"/>
      <c r="M7666" s="25" t="s">
        <v>29</v>
      </c>
      <c r="N7666" s="25">
        <f t="shared" si="1074"/>
        <v>0</v>
      </c>
      <c r="O7666" s="24" t="s">
        <v>29</v>
      </c>
      <c r="P7666" s="24"/>
      <c r="Q7666" s="25" t="s">
        <v>29</v>
      </c>
      <c r="R7666" s="25">
        <f t="shared" si="1075"/>
        <v>0</v>
      </c>
      <c r="S7666" s="24" t="s">
        <v>29</v>
      </c>
      <c r="T7666" s="24"/>
      <c r="U7666" s="25" t="s">
        <v>29</v>
      </c>
      <c r="V7666" s="25">
        <f t="shared" si="1076"/>
        <v>0</v>
      </c>
      <c r="W7666" s="25" t="s">
        <v>29</v>
      </c>
      <c r="X7666" s="25"/>
      <c r="Y7666" s="25" t="s">
        <v>29</v>
      </c>
      <c r="Z7666" s="25">
        <f t="shared" si="1077"/>
        <v>0</v>
      </c>
      <c r="AA7666" s="24" t="s">
        <v>29</v>
      </c>
      <c r="AB7666" s="24"/>
      <c r="AC7666" s="25" t="s">
        <v>29</v>
      </c>
      <c r="AD7666" s="25">
        <f t="shared" si="1078"/>
        <v>0</v>
      </c>
      <c r="AE7666" s="32">
        <f t="shared" si="1079"/>
        <v>1</v>
      </c>
      <c r="AF7666" s="37">
        <f t="shared" si="1072"/>
        <v>16239.635010430839</v>
      </c>
      <c r="AG7666" s="27"/>
    </row>
    <row r="7667" spans="1:33" x14ac:dyDescent="0.25">
      <c r="A7667" s="21">
        <v>2871782</v>
      </c>
      <c r="B7667" s="34">
        <v>5.6599798993136301E-6</v>
      </c>
      <c r="C7667" s="22">
        <v>5.7262114558909703E-6</v>
      </c>
      <c r="D7667" s="22" t="s">
        <v>2609</v>
      </c>
      <c r="E7667" s="23">
        <v>270771953.59102601</v>
      </c>
      <c r="F7667" s="23">
        <f t="shared" si="1071"/>
        <v>1532.5638146230904</v>
      </c>
      <c r="G7667" s="24" t="s">
        <v>26</v>
      </c>
      <c r="H7667" s="24">
        <v>2</v>
      </c>
      <c r="I7667" s="25" t="s">
        <v>56</v>
      </c>
      <c r="J7667" s="31">
        <f t="shared" si="1073"/>
        <v>0</v>
      </c>
      <c r="K7667" s="24" t="s">
        <v>24</v>
      </c>
      <c r="L7667" s="24">
        <v>5</v>
      </c>
      <c r="M7667" s="25" t="s">
        <v>88</v>
      </c>
      <c r="N7667" s="25">
        <f t="shared" si="1074"/>
        <v>0</v>
      </c>
      <c r="O7667" s="24" t="s">
        <v>24</v>
      </c>
      <c r="P7667" s="24">
        <v>3</v>
      </c>
      <c r="Q7667" s="25" t="s">
        <v>31</v>
      </c>
      <c r="R7667" s="25">
        <f t="shared" si="1075"/>
        <v>3</v>
      </c>
      <c r="S7667" s="24" t="s">
        <v>29</v>
      </c>
      <c r="T7667" s="24"/>
      <c r="U7667" s="25" t="s">
        <v>29</v>
      </c>
      <c r="V7667" s="25">
        <f t="shared" si="1076"/>
        <v>0</v>
      </c>
      <c r="W7667" s="25" t="s">
        <v>29</v>
      </c>
      <c r="X7667" s="25"/>
      <c r="Y7667" s="25" t="s">
        <v>29</v>
      </c>
      <c r="Z7667" s="25">
        <f t="shared" si="1077"/>
        <v>0</v>
      </c>
      <c r="AA7667" s="24" t="s">
        <v>29</v>
      </c>
      <c r="AB7667" s="24"/>
      <c r="AC7667" s="25" t="s">
        <v>29</v>
      </c>
      <c r="AD7667" s="25">
        <f t="shared" si="1078"/>
        <v>0</v>
      </c>
      <c r="AE7667" s="32">
        <f t="shared" si="1079"/>
        <v>3</v>
      </c>
      <c r="AF7667" s="37">
        <f t="shared" si="1072"/>
        <v>1532.5638146230904</v>
      </c>
      <c r="AG7667" s="27"/>
    </row>
    <row r="7668" spans="1:33" x14ac:dyDescent="0.25">
      <c r="A7668" s="21">
        <v>2871785</v>
      </c>
      <c r="B7668" s="34">
        <v>4.1001836481154202E-5</v>
      </c>
      <c r="C7668" s="22">
        <v>3.6793819381361797E-5</v>
      </c>
      <c r="D7668" s="22" t="s">
        <v>3832</v>
      </c>
      <c r="E7668" s="23">
        <v>36803573.718169898</v>
      </c>
      <c r="F7668" s="23">
        <f t="shared" si="1071"/>
        <v>1509.0141115145066</v>
      </c>
      <c r="G7668" s="24" t="s">
        <v>26</v>
      </c>
      <c r="H7668" s="24">
        <v>2</v>
      </c>
      <c r="I7668" s="25" t="s">
        <v>38</v>
      </c>
      <c r="J7668" s="31">
        <f t="shared" si="1073"/>
        <v>0</v>
      </c>
      <c r="K7668" s="24" t="s">
        <v>24</v>
      </c>
      <c r="L7668" s="24">
        <v>5</v>
      </c>
      <c r="M7668" s="25" t="s">
        <v>79</v>
      </c>
      <c r="N7668" s="25">
        <f t="shared" si="1074"/>
        <v>0</v>
      </c>
      <c r="O7668" s="24" t="s">
        <v>29</v>
      </c>
      <c r="P7668" s="24"/>
      <c r="Q7668" s="25" t="s">
        <v>29</v>
      </c>
      <c r="R7668" s="25">
        <f t="shared" si="1075"/>
        <v>0</v>
      </c>
      <c r="S7668" s="24" t="s">
        <v>29</v>
      </c>
      <c r="T7668" s="24"/>
      <c r="U7668" s="25" t="s">
        <v>29</v>
      </c>
      <c r="V7668" s="25">
        <f t="shared" si="1076"/>
        <v>0</v>
      </c>
      <c r="W7668" s="25" t="s">
        <v>29</v>
      </c>
      <c r="X7668" s="25"/>
      <c r="Y7668" s="25" t="s">
        <v>29</v>
      </c>
      <c r="Z7668" s="25">
        <f t="shared" si="1077"/>
        <v>0</v>
      </c>
      <c r="AA7668" s="24" t="s">
        <v>29</v>
      </c>
      <c r="AB7668" s="24"/>
      <c r="AC7668" s="25" t="s">
        <v>29</v>
      </c>
      <c r="AD7668" s="25">
        <f t="shared" si="1078"/>
        <v>0</v>
      </c>
      <c r="AE7668" s="32">
        <f t="shared" si="1079"/>
        <v>0</v>
      </c>
      <c r="AF7668" s="37">
        <f t="shared" si="1072"/>
        <v>1509.0141115145066</v>
      </c>
      <c r="AG7668" s="27"/>
    </row>
    <row r="7669" spans="1:33" x14ac:dyDescent="0.25">
      <c r="A7669" s="21">
        <v>2871787</v>
      </c>
      <c r="B7669" s="34">
        <v>8.5796741513138194E-5</v>
      </c>
      <c r="C7669" s="22">
        <v>9.0617319746911799E-5</v>
      </c>
      <c r="D7669" s="22" t="s">
        <v>2778</v>
      </c>
      <c r="E7669" s="23">
        <v>216717603.04029801</v>
      </c>
      <c r="F7669" s="23">
        <f t="shared" si="1071"/>
        <v>18593.664169395342</v>
      </c>
      <c r="G7669" s="24" t="s">
        <v>26</v>
      </c>
      <c r="H7669" s="24">
        <v>1</v>
      </c>
      <c r="I7669" s="25" t="s">
        <v>31</v>
      </c>
      <c r="J7669" s="31">
        <f t="shared" si="1073"/>
        <v>1</v>
      </c>
      <c r="K7669" s="24" t="s">
        <v>24</v>
      </c>
      <c r="L7669" s="24">
        <v>3</v>
      </c>
      <c r="M7669" s="25" t="s">
        <v>38</v>
      </c>
      <c r="N7669" s="25">
        <f t="shared" si="1074"/>
        <v>0</v>
      </c>
      <c r="O7669" s="24" t="s">
        <v>29</v>
      </c>
      <c r="P7669" s="24"/>
      <c r="Q7669" s="25" t="s">
        <v>29</v>
      </c>
      <c r="R7669" s="25">
        <f t="shared" si="1075"/>
        <v>0</v>
      </c>
      <c r="S7669" s="24" t="s">
        <v>29</v>
      </c>
      <c r="T7669" s="24"/>
      <c r="U7669" s="25" t="s">
        <v>29</v>
      </c>
      <c r="V7669" s="25">
        <f t="shared" si="1076"/>
        <v>0</v>
      </c>
      <c r="W7669" s="25" t="s">
        <v>29</v>
      </c>
      <c r="X7669" s="25"/>
      <c r="Y7669" s="25" t="s">
        <v>29</v>
      </c>
      <c r="Z7669" s="25">
        <f t="shared" si="1077"/>
        <v>0</v>
      </c>
      <c r="AA7669" s="24" t="s">
        <v>29</v>
      </c>
      <c r="AB7669" s="24"/>
      <c r="AC7669" s="25" t="s">
        <v>29</v>
      </c>
      <c r="AD7669" s="25">
        <f t="shared" si="1078"/>
        <v>0</v>
      </c>
      <c r="AE7669" s="32">
        <f t="shared" si="1079"/>
        <v>1</v>
      </c>
      <c r="AF7669" s="37">
        <f t="shared" si="1072"/>
        <v>18593.664169395342</v>
      </c>
      <c r="AG7669" s="27"/>
    </row>
    <row r="7670" spans="1:33" x14ac:dyDescent="0.25">
      <c r="A7670" s="21">
        <v>2871790</v>
      </c>
      <c r="B7670" s="34">
        <v>7.1221328033769996E-6</v>
      </c>
      <c r="C7670" s="22">
        <v>7.3755764436620998E-6</v>
      </c>
      <c r="D7670" s="22" t="s">
        <v>3248</v>
      </c>
      <c r="E7670" s="23">
        <v>108091509.843962</v>
      </c>
      <c r="F7670" s="23">
        <f t="shared" si="1071"/>
        <v>769.84208802622959</v>
      </c>
      <c r="G7670" s="24" t="s">
        <v>24</v>
      </c>
      <c r="H7670" s="24">
        <v>1</v>
      </c>
      <c r="I7670" s="25" t="s">
        <v>33</v>
      </c>
      <c r="J7670" s="31">
        <f t="shared" si="1073"/>
        <v>0</v>
      </c>
      <c r="K7670" s="24" t="s">
        <v>26</v>
      </c>
      <c r="L7670" s="24">
        <v>0</v>
      </c>
      <c r="M7670" s="25" t="s">
        <v>57</v>
      </c>
      <c r="N7670" s="25">
        <f t="shared" si="1074"/>
        <v>0</v>
      </c>
      <c r="O7670" s="24" t="s">
        <v>26</v>
      </c>
      <c r="P7670" s="24">
        <v>2</v>
      </c>
      <c r="Q7670" s="25" t="s">
        <v>43</v>
      </c>
      <c r="R7670" s="25">
        <f t="shared" si="1075"/>
        <v>0</v>
      </c>
      <c r="S7670" s="24" t="s">
        <v>29</v>
      </c>
      <c r="T7670" s="24"/>
      <c r="U7670" s="25" t="s">
        <v>29</v>
      </c>
      <c r="V7670" s="25">
        <f t="shared" si="1076"/>
        <v>0</v>
      </c>
      <c r="W7670" s="25" t="s">
        <v>29</v>
      </c>
      <c r="X7670" s="25"/>
      <c r="Y7670" s="25" t="s">
        <v>29</v>
      </c>
      <c r="Z7670" s="25">
        <f t="shared" si="1077"/>
        <v>0</v>
      </c>
      <c r="AA7670" s="24" t="s">
        <v>29</v>
      </c>
      <c r="AB7670" s="24"/>
      <c r="AC7670" s="25" t="s">
        <v>29</v>
      </c>
      <c r="AD7670" s="25">
        <f t="shared" si="1078"/>
        <v>0</v>
      </c>
      <c r="AE7670" s="32">
        <f t="shared" si="1079"/>
        <v>0</v>
      </c>
      <c r="AF7670" s="37">
        <f t="shared" si="1072"/>
        <v>769.84208802622959</v>
      </c>
      <c r="AG7670" s="27"/>
    </row>
    <row r="7671" spans="1:33" x14ac:dyDescent="0.25">
      <c r="A7671" s="21">
        <v>2871792</v>
      </c>
      <c r="B7671" s="34">
        <v>1.6428578822717701E-5</v>
      </c>
      <c r="C7671" s="22">
        <v>1.6668912648993702E-5</v>
      </c>
      <c r="D7671" s="22" t="s">
        <v>1177</v>
      </c>
      <c r="E7671" s="23">
        <v>1358078992.32481</v>
      </c>
      <c r="F7671" s="23">
        <f t="shared" si="1071"/>
        <v>22311.307772885171</v>
      </c>
      <c r="G7671" s="24" t="s">
        <v>24</v>
      </c>
      <c r="H7671" s="24">
        <v>4</v>
      </c>
      <c r="I7671" s="25" t="s">
        <v>74</v>
      </c>
      <c r="J7671" s="31">
        <f t="shared" si="1073"/>
        <v>0</v>
      </c>
      <c r="K7671" s="24" t="s">
        <v>24</v>
      </c>
      <c r="L7671" s="24">
        <v>4</v>
      </c>
      <c r="M7671" s="25" t="s">
        <v>28</v>
      </c>
      <c r="N7671" s="25">
        <f t="shared" si="1074"/>
        <v>4</v>
      </c>
      <c r="O7671" s="24" t="s">
        <v>29</v>
      </c>
      <c r="P7671" s="24"/>
      <c r="Q7671" s="25" t="s">
        <v>29</v>
      </c>
      <c r="R7671" s="25">
        <f t="shared" si="1075"/>
        <v>0</v>
      </c>
      <c r="S7671" s="24" t="s">
        <v>29</v>
      </c>
      <c r="T7671" s="24"/>
      <c r="U7671" s="25" t="s">
        <v>29</v>
      </c>
      <c r="V7671" s="25">
        <f t="shared" si="1076"/>
        <v>0</v>
      </c>
      <c r="W7671" s="25" t="s">
        <v>29</v>
      </c>
      <c r="X7671" s="25"/>
      <c r="Y7671" s="25" t="s">
        <v>29</v>
      </c>
      <c r="Z7671" s="25">
        <f t="shared" si="1077"/>
        <v>0</v>
      </c>
      <c r="AA7671" s="24" t="s">
        <v>29</v>
      </c>
      <c r="AB7671" s="24"/>
      <c r="AC7671" s="25" t="s">
        <v>29</v>
      </c>
      <c r="AD7671" s="25">
        <f t="shared" si="1078"/>
        <v>0</v>
      </c>
      <c r="AE7671" s="32">
        <f t="shared" si="1079"/>
        <v>4</v>
      </c>
      <c r="AF7671" s="37">
        <f t="shared" si="1072"/>
        <v>22311.307772885171</v>
      </c>
      <c r="AG7671" s="27"/>
    </row>
    <row r="7672" spans="1:33" x14ac:dyDescent="0.25">
      <c r="A7672" s="21">
        <v>2871793</v>
      </c>
      <c r="B7672" s="34">
        <v>1.4549405872451001E-4</v>
      </c>
      <c r="C7672" s="22">
        <v>1.5138005136247301E-4</v>
      </c>
      <c r="D7672" s="22" t="s">
        <v>2937</v>
      </c>
      <c r="E7672" s="23">
        <v>8848.0246726583591</v>
      </c>
      <c r="F7672" s="23">
        <f t="shared" si="1071"/>
        <v>1.2873350213196688</v>
      </c>
      <c r="G7672" s="24" t="s">
        <v>24</v>
      </c>
      <c r="H7672" s="24">
        <v>3</v>
      </c>
      <c r="I7672" s="25" t="s">
        <v>49</v>
      </c>
      <c r="J7672" s="31">
        <f t="shared" si="1073"/>
        <v>0</v>
      </c>
      <c r="K7672" s="24" t="s">
        <v>29</v>
      </c>
      <c r="L7672" s="24"/>
      <c r="M7672" s="25" t="s">
        <v>29</v>
      </c>
      <c r="N7672" s="25">
        <f t="shared" si="1074"/>
        <v>0</v>
      </c>
      <c r="O7672" s="24" t="s">
        <v>29</v>
      </c>
      <c r="P7672" s="24"/>
      <c r="Q7672" s="25" t="s">
        <v>29</v>
      </c>
      <c r="R7672" s="25">
        <f t="shared" si="1075"/>
        <v>0</v>
      </c>
      <c r="S7672" s="24" t="s">
        <v>29</v>
      </c>
      <c r="T7672" s="24"/>
      <c r="U7672" s="25" t="s">
        <v>29</v>
      </c>
      <c r="V7672" s="25">
        <f t="shared" si="1076"/>
        <v>0</v>
      </c>
      <c r="W7672" s="25" t="s">
        <v>29</v>
      </c>
      <c r="X7672" s="25"/>
      <c r="Y7672" s="25" t="s">
        <v>29</v>
      </c>
      <c r="Z7672" s="25">
        <f t="shared" si="1077"/>
        <v>0</v>
      </c>
      <c r="AA7672" s="24" t="s">
        <v>29</v>
      </c>
      <c r="AB7672" s="24"/>
      <c r="AC7672" s="25" t="s">
        <v>29</v>
      </c>
      <c r="AD7672" s="25">
        <f t="shared" si="1078"/>
        <v>0</v>
      </c>
      <c r="AE7672" s="32">
        <f t="shared" si="1079"/>
        <v>0</v>
      </c>
      <c r="AF7672" s="37">
        <f t="shared" si="1072"/>
        <v>1.2873350213196688</v>
      </c>
      <c r="AG7672" s="27"/>
    </row>
    <row r="7673" spans="1:33" x14ac:dyDescent="0.25">
      <c r="A7673" s="21">
        <v>2871794</v>
      </c>
      <c r="B7673" s="34">
        <v>3.2469048796605601E-6</v>
      </c>
      <c r="C7673" s="22">
        <v>3.3864082651717399E-6</v>
      </c>
      <c r="D7673" s="22" t="s">
        <v>4427</v>
      </c>
      <c r="E7673" s="23">
        <v>29236.565439851202</v>
      </c>
      <c r="F7673" s="23">
        <f t="shared" si="1071"/>
        <v>9.4928346991168158E-2</v>
      </c>
      <c r="G7673" s="24" t="s">
        <v>24</v>
      </c>
      <c r="H7673" s="24">
        <v>4</v>
      </c>
      <c r="I7673" s="25" t="s">
        <v>43</v>
      </c>
      <c r="J7673" s="31">
        <f t="shared" si="1073"/>
        <v>0</v>
      </c>
      <c r="K7673" s="24" t="s">
        <v>29</v>
      </c>
      <c r="L7673" s="24"/>
      <c r="M7673" s="25" t="s">
        <v>29</v>
      </c>
      <c r="N7673" s="25">
        <f t="shared" si="1074"/>
        <v>0</v>
      </c>
      <c r="O7673" s="24" t="s">
        <v>29</v>
      </c>
      <c r="P7673" s="24"/>
      <c r="Q7673" s="25" t="s">
        <v>29</v>
      </c>
      <c r="R7673" s="25">
        <f t="shared" si="1075"/>
        <v>0</v>
      </c>
      <c r="S7673" s="24" t="s">
        <v>29</v>
      </c>
      <c r="T7673" s="24"/>
      <c r="U7673" s="25" t="s">
        <v>29</v>
      </c>
      <c r="V7673" s="25">
        <f t="shared" si="1076"/>
        <v>0</v>
      </c>
      <c r="W7673" s="25" t="s">
        <v>29</v>
      </c>
      <c r="X7673" s="25"/>
      <c r="Y7673" s="25" t="s">
        <v>29</v>
      </c>
      <c r="Z7673" s="25">
        <f t="shared" si="1077"/>
        <v>0</v>
      </c>
      <c r="AA7673" s="24" t="s">
        <v>29</v>
      </c>
      <c r="AB7673" s="24"/>
      <c r="AC7673" s="25" t="s">
        <v>29</v>
      </c>
      <c r="AD7673" s="25">
        <f t="shared" si="1078"/>
        <v>0</v>
      </c>
      <c r="AE7673" s="32">
        <f t="shared" si="1079"/>
        <v>0</v>
      </c>
      <c r="AF7673" s="37">
        <f t="shared" si="1072"/>
        <v>9.4928346991168158E-2</v>
      </c>
      <c r="AG7673" s="27"/>
    </row>
    <row r="7674" spans="1:33" x14ac:dyDescent="0.25">
      <c r="A7674" s="21">
        <v>2871799</v>
      </c>
      <c r="B7674" s="34">
        <v>3.3937065000000101E-4</v>
      </c>
      <c r="C7674" s="22">
        <v>3.84687769693923E-4</v>
      </c>
      <c r="D7674" s="22" t="s">
        <v>3324</v>
      </c>
      <c r="E7674" s="23">
        <v>6445740.8602331104</v>
      </c>
      <c r="F7674" s="23">
        <f t="shared" si="1071"/>
        <v>2187.4952654688764</v>
      </c>
      <c r="G7674" s="24" t="s">
        <v>24</v>
      </c>
      <c r="H7674" s="24">
        <v>0</v>
      </c>
      <c r="I7674" s="25" t="s">
        <v>36</v>
      </c>
      <c r="J7674" s="31">
        <f t="shared" si="1073"/>
        <v>0</v>
      </c>
      <c r="K7674" s="24" t="s">
        <v>29</v>
      </c>
      <c r="L7674" s="24"/>
      <c r="M7674" s="25" t="s">
        <v>29</v>
      </c>
      <c r="N7674" s="25">
        <f t="shared" si="1074"/>
        <v>0</v>
      </c>
      <c r="O7674" s="24" t="s">
        <v>29</v>
      </c>
      <c r="P7674" s="24"/>
      <c r="Q7674" s="25" t="s">
        <v>29</v>
      </c>
      <c r="R7674" s="25">
        <f t="shared" si="1075"/>
        <v>0</v>
      </c>
      <c r="S7674" s="24" t="s">
        <v>29</v>
      </c>
      <c r="T7674" s="24"/>
      <c r="U7674" s="25" t="s">
        <v>29</v>
      </c>
      <c r="V7674" s="25">
        <f t="shared" si="1076"/>
        <v>0</v>
      </c>
      <c r="W7674" s="25" t="s">
        <v>29</v>
      </c>
      <c r="X7674" s="25"/>
      <c r="Y7674" s="25" t="s">
        <v>29</v>
      </c>
      <c r="Z7674" s="25">
        <f t="shared" si="1077"/>
        <v>0</v>
      </c>
      <c r="AA7674" s="24" t="s">
        <v>29</v>
      </c>
      <c r="AB7674" s="24"/>
      <c r="AC7674" s="25" t="s">
        <v>29</v>
      </c>
      <c r="AD7674" s="25">
        <f t="shared" si="1078"/>
        <v>0</v>
      </c>
      <c r="AE7674" s="32">
        <f t="shared" si="1079"/>
        <v>0</v>
      </c>
      <c r="AF7674" s="37">
        <f t="shared" si="1072"/>
        <v>2187.4952654688764</v>
      </c>
      <c r="AG7674" s="27"/>
    </row>
    <row r="7675" spans="1:33" x14ac:dyDescent="0.25">
      <c r="A7675" s="21">
        <v>2871800</v>
      </c>
      <c r="B7675" s="34">
        <v>3.24061294428973E-6</v>
      </c>
      <c r="C7675" s="22">
        <v>4.1017541696039704E-6</v>
      </c>
      <c r="D7675" s="22" t="s">
        <v>1978</v>
      </c>
      <c r="E7675" s="23">
        <v>548110582.92948496</v>
      </c>
      <c r="F7675" s="23">
        <f t="shared" si="1071"/>
        <v>1776.2142499434785</v>
      </c>
      <c r="G7675" s="24" t="s">
        <v>24</v>
      </c>
      <c r="H7675" s="24">
        <v>3</v>
      </c>
      <c r="I7675" s="25" t="s">
        <v>34</v>
      </c>
      <c r="J7675" s="31">
        <f t="shared" si="1073"/>
        <v>0</v>
      </c>
      <c r="K7675" s="24" t="s">
        <v>24</v>
      </c>
      <c r="L7675" s="24">
        <v>3</v>
      </c>
      <c r="M7675" s="25" t="s">
        <v>39</v>
      </c>
      <c r="N7675" s="25">
        <f t="shared" si="1074"/>
        <v>3</v>
      </c>
      <c r="O7675" s="24" t="s">
        <v>29</v>
      </c>
      <c r="P7675" s="24"/>
      <c r="Q7675" s="25" t="s">
        <v>29</v>
      </c>
      <c r="R7675" s="25">
        <f t="shared" si="1075"/>
        <v>0</v>
      </c>
      <c r="S7675" s="24" t="s">
        <v>29</v>
      </c>
      <c r="T7675" s="24"/>
      <c r="U7675" s="25" t="s">
        <v>29</v>
      </c>
      <c r="V7675" s="25">
        <f t="shared" si="1076"/>
        <v>0</v>
      </c>
      <c r="W7675" s="25" t="s">
        <v>29</v>
      </c>
      <c r="X7675" s="25"/>
      <c r="Y7675" s="25" t="s">
        <v>29</v>
      </c>
      <c r="Z7675" s="25">
        <f t="shared" si="1077"/>
        <v>0</v>
      </c>
      <c r="AA7675" s="24" t="s">
        <v>29</v>
      </c>
      <c r="AB7675" s="24"/>
      <c r="AC7675" s="25" t="s">
        <v>29</v>
      </c>
      <c r="AD7675" s="25">
        <f t="shared" si="1078"/>
        <v>0</v>
      </c>
      <c r="AE7675" s="32">
        <f t="shared" si="1079"/>
        <v>3</v>
      </c>
      <c r="AF7675" s="37">
        <f t="shared" si="1072"/>
        <v>1776.2142499434785</v>
      </c>
      <c r="AG7675" s="27"/>
    </row>
    <row r="7676" spans="1:33" x14ac:dyDescent="0.25">
      <c r="A7676" s="21">
        <v>2871801</v>
      </c>
      <c r="B7676" s="34">
        <v>3.9130217760798502E-5</v>
      </c>
      <c r="C7676" s="22">
        <v>3.6350420092073198E-5</v>
      </c>
      <c r="D7676" s="22" t="s">
        <v>1924</v>
      </c>
      <c r="E7676" s="23">
        <v>577495592.952088</v>
      </c>
      <c r="F7676" s="23">
        <f t="shared" si="1071"/>
        <v>22597.528308116656</v>
      </c>
      <c r="G7676" s="24" t="s">
        <v>26</v>
      </c>
      <c r="H7676" s="24">
        <v>2</v>
      </c>
      <c r="I7676" s="25" t="s">
        <v>27</v>
      </c>
      <c r="J7676" s="31">
        <f t="shared" si="1073"/>
        <v>0</v>
      </c>
      <c r="K7676" s="24" t="s">
        <v>24</v>
      </c>
      <c r="L7676" s="24">
        <v>3</v>
      </c>
      <c r="M7676" s="25" t="s">
        <v>40</v>
      </c>
      <c r="N7676" s="25">
        <f t="shared" si="1074"/>
        <v>3</v>
      </c>
      <c r="O7676" s="24" t="s">
        <v>29</v>
      </c>
      <c r="P7676" s="24"/>
      <c r="Q7676" s="25" t="s">
        <v>29</v>
      </c>
      <c r="R7676" s="25">
        <f t="shared" si="1075"/>
        <v>0</v>
      </c>
      <c r="S7676" s="24" t="s">
        <v>29</v>
      </c>
      <c r="T7676" s="24"/>
      <c r="U7676" s="25" t="s">
        <v>29</v>
      </c>
      <c r="V7676" s="25">
        <f t="shared" si="1076"/>
        <v>0</v>
      </c>
      <c r="W7676" s="25" t="s">
        <v>29</v>
      </c>
      <c r="X7676" s="25"/>
      <c r="Y7676" s="25" t="s">
        <v>29</v>
      </c>
      <c r="Z7676" s="25">
        <f t="shared" si="1077"/>
        <v>0</v>
      </c>
      <c r="AA7676" s="24" t="s">
        <v>29</v>
      </c>
      <c r="AB7676" s="24"/>
      <c r="AC7676" s="25" t="s">
        <v>29</v>
      </c>
      <c r="AD7676" s="25">
        <f t="shared" si="1078"/>
        <v>0</v>
      </c>
      <c r="AE7676" s="32">
        <f t="shared" si="1079"/>
        <v>3</v>
      </c>
      <c r="AF7676" s="37">
        <f t="shared" si="1072"/>
        <v>22597.528308116656</v>
      </c>
      <c r="AG7676" s="27"/>
    </row>
    <row r="7677" spans="1:33" x14ac:dyDescent="0.25">
      <c r="A7677" s="21">
        <v>2871805</v>
      </c>
      <c r="B7677" s="34">
        <v>3.6298853290236697E-5</v>
      </c>
      <c r="C7677" s="22">
        <v>3.7438153513371702E-5</v>
      </c>
      <c r="D7677" s="22" t="s">
        <v>5345</v>
      </c>
      <c r="E7677" s="23">
        <v>66710.4657147486</v>
      </c>
      <c r="F7677" s="23">
        <f t="shared" si="1071"/>
        <v>2.4215134079030247</v>
      </c>
      <c r="G7677" s="24" t="s">
        <v>24</v>
      </c>
      <c r="H7677" s="24">
        <v>4</v>
      </c>
      <c r="I7677" s="25" t="s">
        <v>91</v>
      </c>
      <c r="J7677" s="31">
        <f t="shared" si="1073"/>
        <v>0</v>
      </c>
      <c r="K7677" s="24" t="s">
        <v>29</v>
      </c>
      <c r="L7677" s="24"/>
      <c r="M7677" s="25" t="s">
        <v>29</v>
      </c>
      <c r="N7677" s="25">
        <f t="shared" si="1074"/>
        <v>0</v>
      </c>
      <c r="O7677" s="24" t="s">
        <v>29</v>
      </c>
      <c r="P7677" s="24"/>
      <c r="Q7677" s="25" t="s">
        <v>29</v>
      </c>
      <c r="R7677" s="25">
        <f t="shared" si="1075"/>
        <v>0</v>
      </c>
      <c r="S7677" s="24" t="s">
        <v>29</v>
      </c>
      <c r="T7677" s="24"/>
      <c r="U7677" s="25" t="s">
        <v>29</v>
      </c>
      <c r="V7677" s="25">
        <f t="shared" si="1076"/>
        <v>0</v>
      </c>
      <c r="W7677" s="25" t="s">
        <v>29</v>
      </c>
      <c r="X7677" s="25"/>
      <c r="Y7677" s="25" t="s">
        <v>29</v>
      </c>
      <c r="Z7677" s="25">
        <f t="shared" si="1077"/>
        <v>0</v>
      </c>
      <c r="AA7677" s="24" t="s">
        <v>29</v>
      </c>
      <c r="AB7677" s="24"/>
      <c r="AC7677" s="25" t="s">
        <v>29</v>
      </c>
      <c r="AD7677" s="25">
        <f t="shared" si="1078"/>
        <v>0</v>
      </c>
      <c r="AE7677" s="32">
        <f t="shared" si="1079"/>
        <v>0</v>
      </c>
      <c r="AF7677" s="37">
        <f t="shared" si="1072"/>
        <v>2.4215134079030247</v>
      </c>
      <c r="AG7677" s="27"/>
    </row>
    <row r="7678" spans="1:33" x14ac:dyDescent="0.25">
      <c r="A7678" s="21">
        <v>2871806</v>
      </c>
      <c r="B7678" s="34">
        <v>1.4717514008813901E-5</v>
      </c>
      <c r="C7678" s="22">
        <v>1.9199005358520099E-5</v>
      </c>
      <c r="D7678" s="22" t="s">
        <v>639</v>
      </c>
      <c r="E7678" s="23">
        <v>1365504238.0743599</v>
      </c>
      <c r="F7678" s="23">
        <f t="shared" si="1071"/>
        <v>20096.827752954145</v>
      </c>
      <c r="G7678" s="24" t="s">
        <v>24</v>
      </c>
      <c r="H7678" s="24">
        <v>3</v>
      </c>
      <c r="I7678" s="25" t="s">
        <v>40</v>
      </c>
      <c r="J7678" s="31">
        <f t="shared" si="1073"/>
        <v>3</v>
      </c>
      <c r="K7678" s="24" t="s">
        <v>29</v>
      </c>
      <c r="L7678" s="24"/>
      <c r="M7678" s="25" t="s">
        <v>29</v>
      </c>
      <c r="N7678" s="25">
        <f t="shared" si="1074"/>
        <v>0</v>
      </c>
      <c r="O7678" s="24" t="s">
        <v>29</v>
      </c>
      <c r="P7678" s="24"/>
      <c r="Q7678" s="25" t="s">
        <v>29</v>
      </c>
      <c r="R7678" s="25">
        <f t="shared" si="1075"/>
        <v>0</v>
      </c>
      <c r="S7678" s="24" t="s">
        <v>29</v>
      </c>
      <c r="T7678" s="24"/>
      <c r="U7678" s="25" t="s">
        <v>29</v>
      </c>
      <c r="V7678" s="25">
        <f t="shared" si="1076"/>
        <v>0</v>
      </c>
      <c r="W7678" s="25" t="s">
        <v>29</v>
      </c>
      <c r="X7678" s="25"/>
      <c r="Y7678" s="25" t="s">
        <v>29</v>
      </c>
      <c r="Z7678" s="25">
        <f t="shared" si="1077"/>
        <v>0</v>
      </c>
      <c r="AA7678" s="24" t="s">
        <v>29</v>
      </c>
      <c r="AB7678" s="24"/>
      <c r="AC7678" s="25" t="s">
        <v>29</v>
      </c>
      <c r="AD7678" s="25">
        <f t="shared" si="1078"/>
        <v>0</v>
      </c>
      <c r="AE7678" s="32">
        <f t="shared" si="1079"/>
        <v>3</v>
      </c>
      <c r="AF7678" s="37">
        <f t="shared" si="1072"/>
        <v>20096.827752954145</v>
      </c>
      <c r="AG7678" s="27"/>
    </row>
    <row r="7679" spans="1:33" x14ac:dyDescent="0.25">
      <c r="A7679" s="21">
        <v>2871808</v>
      </c>
      <c r="B7679" s="34">
        <v>2.5756204459828902E-5</v>
      </c>
      <c r="C7679" s="22">
        <v>2.4545227119048201E-5</v>
      </c>
      <c r="D7679" s="22" t="s">
        <v>730</v>
      </c>
      <c r="E7679" s="23">
        <v>928489922.73967004</v>
      </c>
      <c r="F7679" s="23">
        <f t="shared" si="1071"/>
        <v>23914.376288973683</v>
      </c>
      <c r="G7679" s="24" t="s">
        <v>24</v>
      </c>
      <c r="H7679" s="24">
        <v>4</v>
      </c>
      <c r="I7679" s="25" t="s">
        <v>40</v>
      </c>
      <c r="J7679" s="31">
        <f t="shared" si="1073"/>
        <v>4</v>
      </c>
      <c r="K7679" s="24" t="s">
        <v>29</v>
      </c>
      <c r="L7679" s="24"/>
      <c r="M7679" s="25" t="s">
        <v>29</v>
      </c>
      <c r="N7679" s="25">
        <f t="shared" si="1074"/>
        <v>0</v>
      </c>
      <c r="O7679" s="24" t="s">
        <v>29</v>
      </c>
      <c r="P7679" s="24"/>
      <c r="Q7679" s="25" t="s">
        <v>29</v>
      </c>
      <c r="R7679" s="25">
        <f t="shared" si="1075"/>
        <v>0</v>
      </c>
      <c r="S7679" s="24" t="s">
        <v>29</v>
      </c>
      <c r="T7679" s="24"/>
      <c r="U7679" s="25" t="s">
        <v>29</v>
      </c>
      <c r="V7679" s="25">
        <f t="shared" si="1076"/>
        <v>0</v>
      </c>
      <c r="W7679" s="25" t="s">
        <v>29</v>
      </c>
      <c r="X7679" s="25"/>
      <c r="Y7679" s="25" t="s">
        <v>29</v>
      </c>
      <c r="Z7679" s="25">
        <f t="shared" si="1077"/>
        <v>0</v>
      </c>
      <c r="AA7679" s="24" t="s">
        <v>29</v>
      </c>
      <c r="AB7679" s="24"/>
      <c r="AC7679" s="25" t="s">
        <v>29</v>
      </c>
      <c r="AD7679" s="25">
        <f t="shared" si="1078"/>
        <v>0</v>
      </c>
      <c r="AE7679" s="32">
        <f t="shared" si="1079"/>
        <v>4</v>
      </c>
      <c r="AF7679" s="37">
        <f t="shared" si="1072"/>
        <v>23914.376288973683</v>
      </c>
      <c r="AG7679" s="27"/>
    </row>
    <row r="7680" spans="1:33" x14ac:dyDescent="0.25">
      <c r="A7680" s="21">
        <v>2871811</v>
      </c>
      <c r="B7680" s="34">
        <v>4.1060237360418203E-5</v>
      </c>
      <c r="C7680" s="22">
        <v>4.83757733074772E-5</v>
      </c>
      <c r="D7680" s="22" t="s">
        <v>4225</v>
      </c>
      <c r="E7680" s="23">
        <v>14899355.6523664</v>
      </c>
      <c r="F7680" s="23">
        <f t="shared" si="1071"/>
        <v>611.77107960345302</v>
      </c>
      <c r="G7680" s="24" t="s">
        <v>24</v>
      </c>
      <c r="H7680" s="24">
        <v>1</v>
      </c>
      <c r="I7680" s="25" t="s">
        <v>37</v>
      </c>
      <c r="J7680" s="31">
        <f t="shared" si="1073"/>
        <v>1</v>
      </c>
      <c r="K7680" s="24" t="s">
        <v>29</v>
      </c>
      <c r="L7680" s="24"/>
      <c r="M7680" s="25" t="s">
        <v>29</v>
      </c>
      <c r="N7680" s="25">
        <f t="shared" si="1074"/>
        <v>0</v>
      </c>
      <c r="O7680" s="24" t="s">
        <v>29</v>
      </c>
      <c r="P7680" s="24"/>
      <c r="Q7680" s="25" t="s">
        <v>29</v>
      </c>
      <c r="R7680" s="25">
        <f t="shared" si="1075"/>
        <v>0</v>
      </c>
      <c r="S7680" s="24" t="s">
        <v>29</v>
      </c>
      <c r="T7680" s="24"/>
      <c r="U7680" s="25" t="s">
        <v>29</v>
      </c>
      <c r="V7680" s="25">
        <f t="shared" si="1076"/>
        <v>0</v>
      </c>
      <c r="W7680" s="25" t="s">
        <v>29</v>
      </c>
      <c r="X7680" s="25"/>
      <c r="Y7680" s="25" t="s">
        <v>29</v>
      </c>
      <c r="Z7680" s="25">
        <f t="shared" si="1077"/>
        <v>0</v>
      </c>
      <c r="AA7680" s="24" t="s">
        <v>29</v>
      </c>
      <c r="AB7680" s="24"/>
      <c r="AC7680" s="25" t="s">
        <v>29</v>
      </c>
      <c r="AD7680" s="25">
        <f t="shared" si="1078"/>
        <v>0</v>
      </c>
      <c r="AE7680" s="32">
        <f t="shared" si="1079"/>
        <v>1</v>
      </c>
      <c r="AF7680" s="37">
        <f t="shared" si="1072"/>
        <v>611.77107960345302</v>
      </c>
      <c r="AG7680" s="27"/>
    </row>
    <row r="7681" spans="1:33" x14ac:dyDescent="0.25">
      <c r="A7681" s="21">
        <v>2871813</v>
      </c>
      <c r="B7681" s="34">
        <v>4.4585321111111098E-4</v>
      </c>
      <c r="C7681" s="22">
        <v>5.1106871237787505E-4</v>
      </c>
      <c r="D7681" s="22" t="s">
        <v>3431</v>
      </c>
      <c r="E7681" s="23">
        <v>82363679.698242307</v>
      </c>
      <c r="F7681" s="23">
        <f t="shared" si="1071"/>
        <v>36722.111072388354</v>
      </c>
      <c r="G7681" s="24" t="s">
        <v>26</v>
      </c>
      <c r="H7681" s="24">
        <v>0</v>
      </c>
      <c r="I7681" s="25" t="s">
        <v>38</v>
      </c>
      <c r="J7681" s="31">
        <f t="shared" si="1073"/>
        <v>0</v>
      </c>
      <c r="K7681" s="24" t="s">
        <v>29</v>
      </c>
      <c r="L7681" s="24"/>
      <c r="M7681" s="25" t="s">
        <v>29</v>
      </c>
      <c r="N7681" s="25">
        <f t="shared" si="1074"/>
        <v>0</v>
      </c>
      <c r="O7681" s="24" t="s">
        <v>29</v>
      </c>
      <c r="P7681" s="24"/>
      <c r="Q7681" s="25" t="s">
        <v>29</v>
      </c>
      <c r="R7681" s="25">
        <f t="shared" si="1075"/>
        <v>0</v>
      </c>
      <c r="S7681" s="24" t="s">
        <v>29</v>
      </c>
      <c r="T7681" s="24"/>
      <c r="U7681" s="25" t="s">
        <v>29</v>
      </c>
      <c r="V7681" s="25">
        <f t="shared" si="1076"/>
        <v>0</v>
      </c>
      <c r="W7681" s="25" t="s">
        <v>29</v>
      </c>
      <c r="X7681" s="25"/>
      <c r="Y7681" s="25" t="s">
        <v>29</v>
      </c>
      <c r="Z7681" s="25">
        <f t="shared" si="1077"/>
        <v>0</v>
      </c>
      <c r="AA7681" s="24" t="s">
        <v>29</v>
      </c>
      <c r="AB7681" s="24"/>
      <c r="AC7681" s="25" t="s">
        <v>29</v>
      </c>
      <c r="AD7681" s="25">
        <f t="shared" si="1078"/>
        <v>0</v>
      </c>
      <c r="AE7681" s="32">
        <f t="shared" si="1079"/>
        <v>0</v>
      </c>
      <c r="AF7681" s="37">
        <f t="shared" si="1072"/>
        <v>36722.111072388354</v>
      </c>
      <c r="AG7681" s="27"/>
    </row>
    <row r="7682" spans="1:33" x14ac:dyDescent="0.25">
      <c r="A7682" s="21">
        <v>2871815</v>
      </c>
      <c r="B7682" s="34">
        <v>1.85472235070546E-5</v>
      </c>
      <c r="C7682" s="22">
        <v>1.7597417585545899E-5</v>
      </c>
      <c r="D7682" s="22" t="s">
        <v>250</v>
      </c>
      <c r="E7682" s="23">
        <v>7980676346.8732901</v>
      </c>
      <c r="F7682" s="23">
        <f t="shared" si="1071"/>
        <v>148019.38794292291</v>
      </c>
      <c r="G7682" s="24" t="s">
        <v>26</v>
      </c>
      <c r="H7682" s="24">
        <v>1</v>
      </c>
      <c r="I7682" s="25" t="s">
        <v>25</v>
      </c>
      <c r="J7682" s="31">
        <f t="shared" si="1073"/>
        <v>0</v>
      </c>
      <c r="K7682" s="24" t="s">
        <v>24</v>
      </c>
      <c r="L7682" s="24">
        <v>2</v>
      </c>
      <c r="M7682" s="25" t="s">
        <v>34</v>
      </c>
      <c r="N7682" s="25">
        <f t="shared" si="1074"/>
        <v>0</v>
      </c>
      <c r="O7682" s="24" t="s">
        <v>24</v>
      </c>
      <c r="P7682" s="24">
        <v>5</v>
      </c>
      <c r="Q7682" s="25" t="s">
        <v>62</v>
      </c>
      <c r="R7682" s="25">
        <f t="shared" si="1075"/>
        <v>5</v>
      </c>
      <c r="S7682" s="24" t="s">
        <v>29</v>
      </c>
      <c r="T7682" s="24"/>
      <c r="U7682" s="25" t="s">
        <v>29</v>
      </c>
      <c r="V7682" s="25">
        <f t="shared" si="1076"/>
        <v>0</v>
      </c>
      <c r="W7682" s="25" t="s">
        <v>29</v>
      </c>
      <c r="X7682" s="25"/>
      <c r="Y7682" s="25" t="s">
        <v>29</v>
      </c>
      <c r="Z7682" s="25">
        <f t="shared" si="1077"/>
        <v>0</v>
      </c>
      <c r="AA7682" s="24" t="s">
        <v>29</v>
      </c>
      <c r="AB7682" s="24"/>
      <c r="AC7682" s="25" t="s">
        <v>29</v>
      </c>
      <c r="AD7682" s="25">
        <f t="shared" si="1078"/>
        <v>0</v>
      </c>
      <c r="AE7682" s="32">
        <f t="shared" si="1079"/>
        <v>5</v>
      </c>
      <c r="AF7682" s="37">
        <f t="shared" si="1072"/>
        <v>148019.38794292291</v>
      </c>
      <c r="AG7682" s="27"/>
    </row>
    <row r="7683" spans="1:33" x14ac:dyDescent="0.25">
      <c r="A7683" s="21">
        <v>2871816</v>
      </c>
      <c r="B7683" s="34">
        <v>8.3778480700704102E-6</v>
      </c>
      <c r="C7683" s="22">
        <v>7.9588245764666899E-6</v>
      </c>
      <c r="D7683" s="22" t="s">
        <v>2494</v>
      </c>
      <c r="E7683" s="23">
        <v>308941542.94454801</v>
      </c>
      <c r="F7683" s="23">
        <f t="shared" si="1071"/>
        <v>2588.2653093225563</v>
      </c>
      <c r="G7683" s="24" t="s">
        <v>24</v>
      </c>
      <c r="H7683" s="24">
        <v>3</v>
      </c>
      <c r="I7683" s="25" t="s">
        <v>44</v>
      </c>
      <c r="J7683" s="31">
        <f t="shared" si="1073"/>
        <v>3</v>
      </c>
      <c r="K7683" s="24" t="s">
        <v>29</v>
      </c>
      <c r="L7683" s="24"/>
      <c r="M7683" s="25" t="s">
        <v>29</v>
      </c>
      <c r="N7683" s="25">
        <f t="shared" si="1074"/>
        <v>0</v>
      </c>
      <c r="O7683" s="24" t="s">
        <v>29</v>
      </c>
      <c r="P7683" s="24"/>
      <c r="Q7683" s="25" t="s">
        <v>29</v>
      </c>
      <c r="R7683" s="25">
        <f t="shared" si="1075"/>
        <v>0</v>
      </c>
      <c r="S7683" s="24" t="s">
        <v>29</v>
      </c>
      <c r="T7683" s="24"/>
      <c r="U7683" s="25" t="s">
        <v>29</v>
      </c>
      <c r="V7683" s="25">
        <f t="shared" si="1076"/>
        <v>0</v>
      </c>
      <c r="W7683" s="25" t="s">
        <v>29</v>
      </c>
      <c r="X7683" s="25"/>
      <c r="Y7683" s="25" t="s">
        <v>29</v>
      </c>
      <c r="Z7683" s="25">
        <f t="shared" si="1077"/>
        <v>0</v>
      </c>
      <c r="AA7683" s="24" t="s">
        <v>29</v>
      </c>
      <c r="AB7683" s="24"/>
      <c r="AC7683" s="25" t="s">
        <v>29</v>
      </c>
      <c r="AD7683" s="25">
        <f t="shared" si="1078"/>
        <v>0</v>
      </c>
      <c r="AE7683" s="32">
        <f t="shared" si="1079"/>
        <v>3</v>
      </c>
      <c r="AF7683" s="37">
        <f t="shared" si="1072"/>
        <v>2588.2653093225563</v>
      </c>
      <c r="AG7683" s="27"/>
    </row>
    <row r="7684" spans="1:33" x14ac:dyDescent="0.25">
      <c r="A7684" s="21">
        <v>2871820</v>
      </c>
      <c r="B7684" s="34">
        <v>1.62170880591867E-4</v>
      </c>
      <c r="C7684" s="22">
        <v>1.6829836154400499E-4</v>
      </c>
      <c r="D7684" s="22" t="s">
        <v>682</v>
      </c>
      <c r="E7684" s="23">
        <v>374469645.77840102</v>
      </c>
      <c r="F7684" s="23">
        <f t="shared" si="1071"/>
        <v>60728.072210807804</v>
      </c>
      <c r="G7684" s="24" t="s">
        <v>24</v>
      </c>
      <c r="H7684" s="24">
        <v>3</v>
      </c>
      <c r="I7684" s="25" t="s">
        <v>36</v>
      </c>
      <c r="J7684" s="31">
        <f t="shared" si="1073"/>
        <v>3</v>
      </c>
      <c r="K7684" s="24" t="s">
        <v>29</v>
      </c>
      <c r="L7684" s="24"/>
      <c r="M7684" s="25" t="s">
        <v>29</v>
      </c>
      <c r="N7684" s="25">
        <f t="shared" si="1074"/>
        <v>0</v>
      </c>
      <c r="O7684" s="24" t="s">
        <v>29</v>
      </c>
      <c r="P7684" s="24"/>
      <c r="Q7684" s="25" t="s">
        <v>29</v>
      </c>
      <c r="R7684" s="25">
        <f t="shared" si="1075"/>
        <v>0</v>
      </c>
      <c r="S7684" s="24" t="s">
        <v>29</v>
      </c>
      <c r="T7684" s="24"/>
      <c r="U7684" s="25" t="s">
        <v>29</v>
      </c>
      <c r="V7684" s="25">
        <f t="shared" si="1076"/>
        <v>0</v>
      </c>
      <c r="W7684" s="25" t="s">
        <v>29</v>
      </c>
      <c r="X7684" s="25"/>
      <c r="Y7684" s="25" t="s">
        <v>29</v>
      </c>
      <c r="Z7684" s="25">
        <f t="shared" si="1077"/>
        <v>0</v>
      </c>
      <c r="AA7684" s="24" t="s">
        <v>29</v>
      </c>
      <c r="AB7684" s="24"/>
      <c r="AC7684" s="25" t="s">
        <v>29</v>
      </c>
      <c r="AD7684" s="25">
        <f t="shared" si="1078"/>
        <v>0</v>
      </c>
      <c r="AE7684" s="32">
        <f t="shared" si="1079"/>
        <v>3</v>
      </c>
      <c r="AF7684" s="37">
        <f t="shared" si="1072"/>
        <v>60728.072210807804</v>
      </c>
      <c r="AG7684" s="27"/>
    </row>
    <row r="7685" spans="1:33" x14ac:dyDescent="0.25">
      <c r="A7685" s="21">
        <v>2871825</v>
      </c>
      <c r="B7685" s="34">
        <v>4.8261649361621499E-5</v>
      </c>
      <c r="C7685" s="22">
        <v>4.7623408121222203E-5</v>
      </c>
      <c r="D7685" s="22" t="s">
        <v>376</v>
      </c>
      <c r="E7685" s="23">
        <v>533091038.68059897</v>
      </c>
      <c r="F7685" s="23">
        <f t="shared" si="1071"/>
        <v>25727.85278662567</v>
      </c>
      <c r="G7685" s="24" t="s">
        <v>24</v>
      </c>
      <c r="H7685" s="24">
        <v>4</v>
      </c>
      <c r="I7685" s="25" t="s">
        <v>37</v>
      </c>
      <c r="J7685" s="31">
        <f t="shared" si="1073"/>
        <v>4</v>
      </c>
      <c r="K7685" s="24" t="s">
        <v>29</v>
      </c>
      <c r="L7685" s="24"/>
      <c r="M7685" s="25" t="s">
        <v>29</v>
      </c>
      <c r="N7685" s="25">
        <f t="shared" si="1074"/>
        <v>0</v>
      </c>
      <c r="O7685" s="24" t="s">
        <v>29</v>
      </c>
      <c r="P7685" s="24"/>
      <c r="Q7685" s="25" t="s">
        <v>29</v>
      </c>
      <c r="R7685" s="25">
        <f t="shared" si="1075"/>
        <v>0</v>
      </c>
      <c r="S7685" s="24" t="s">
        <v>29</v>
      </c>
      <c r="T7685" s="24"/>
      <c r="U7685" s="25" t="s">
        <v>29</v>
      </c>
      <c r="V7685" s="25">
        <f t="shared" si="1076"/>
        <v>0</v>
      </c>
      <c r="W7685" s="25" t="s">
        <v>29</v>
      </c>
      <c r="X7685" s="25"/>
      <c r="Y7685" s="25" t="s">
        <v>29</v>
      </c>
      <c r="Z7685" s="25">
        <f t="shared" si="1077"/>
        <v>0</v>
      </c>
      <c r="AA7685" s="24" t="s">
        <v>29</v>
      </c>
      <c r="AB7685" s="24"/>
      <c r="AC7685" s="25" t="s">
        <v>29</v>
      </c>
      <c r="AD7685" s="25">
        <f t="shared" si="1078"/>
        <v>0</v>
      </c>
      <c r="AE7685" s="32">
        <f t="shared" si="1079"/>
        <v>4</v>
      </c>
      <c r="AF7685" s="37">
        <f t="shared" si="1072"/>
        <v>25727.85278662567</v>
      </c>
      <c r="AG7685" s="27"/>
    </row>
    <row r="7686" spans="1:33" x14ac:dyDescent="0.25">
      <c r="A7686" s="21">
        <v>2871826</v>
      </c>
      <c r="B7686" s="34">
        <v>7.2353634837546996E-5</v>
      </c>
      <c r="C7686" s="22">
        <v>7.5449817228904396E-5</v>
      </c>
      <c r="D7686" s="22" t="s">
        <v>5430</v>
      </c>
      <c r="E7686" s="23">
        <v>6200.5734049003304</v>
      </c>
      <c r="F7686" s="23">
        <f t="shared" si="1071"/>
        <v>0.44863402392156393</v>
      </c>
      <c r="G7686" s="24" t="s">
        <v>26</v>
      </c>
      <c r="H7686" s="24">
        <v>1</v>
      </c>
      <c r="I7686" s="25" t="s">
        <v>34</v>
      </c>
      <c r="J7686" s="31">
        <f t="shared" si="1073"/>
        <v>0</v>
      </c>
      <c r="K7686" s="24" t="s">
        <v>26</v>
      </c>
      <c r="L7686" s="24">
        <v>3</v>
      </c>
      <c r="M7686" s="25" t="s">
        <v>34</v>
      </c>
      <c r="N7686" s="25">
        <f t="shared" si="1074"/>
        <v>0</v>
      </c>
      <c r="O7686" s="24" t="s">
        <v>24</v>
      </c>
      <c r="P7686" s="24">
        <v>3</v>
      </c>
      <c r="Q7686" s="25" t="s">
        <v>35</v>
      </c>
      <c r="R7686" s="25">
        <f t="shared" si="1075"/>
        <v>0</v>
      </c>
      <c r="S7686" s="24" t="s">
        <v>29</v>
      </c>
      <c r="T7686" s="24"/>
      <c r="U7686" s="25" t="s">
        <v>29</v>
      </c>
      <c r="V7686" s="25">
        <f t="shared" si="1076"/>
        <v>0</v>
      </c>
      <c r="W7686" s="25" t="s">
        <v>29</v>
      </c>
      <c r="X7686" s="25"/>
      <c r="Y7686" s="25" t="s">
        <v>29</v>
      </c>
      <c r="Z7686" s="25">
        <f t="shared" si="1077"/>
        <v>0</v>
      </c>
      <c r="AA7686" s="24" t="s">
        <v>29</v>
      </c>
      <c r="AB7686" s="24"/>
      <c r="AC7686" s="25" t="s">
        <v>29</v>
      </c>
      <c r="AD7686" s="25">
        <f t="shared" si="1078"/>
        <v>0</v>
      </c>
      <c r="AE7686" s="32">
        <f t="shared" si="1079"/>
        <v>0</v>
      </c>
      <c r="AF7686" s="37">
        <f t="shared" si="1072"/>
        <v>0.44863402392156393</v>
      </c>
      <c r="AG7686" s="27"/>
    </row>
    <row r="7687" spans="1:33" x14ac:dyDescent="0.25">
      <c r="A7687" s="21">
        <v>2871828</v>
      </c>
      <c r="B7687" s="34">
        <v>6.46858478147866E-6</v>
      </c>
      <c r="C7687" s="22">
        <v>9.4350412869313495E-6</v>
      </c>
      <c r="D7687" s="22" t="s">
        <v>4280</v>
      </c>
      <c r="E7687" s="23">
        <v>12748618.9664478</v>
      </c>
      <c r="F7687" s="23">
        <f t="shared" si="1071"/>
        <v>82.46552263123445</v>
      </c>
      <c r="G7687" s="24" t="s">
        <v>24</v>
      </c>
      <c r="H7687" s="24">
        <v>2</v>
      </c>
      <c r="I7687" s="25" t="s">
        <v>33</v>
      </c>
      <c r="J7687" s="31">
        <f t="shared" si="1073"/>
        <v>0</v>
      </c>
      <c r="K7687" s="24" t="s">
        <v>24</v>
      </c>
      <c r="L7687" s="24">
        <v>2</v>
      </c>
      <c r="M7687" s="25" t="s">
        <v>38</v>
      </c>
      <c r="N7687" s="25">
        <f t="shared" si="1074"/>
        <v>0</v>
      </c>
      <c r="O7687" s="24" t="s">
        <v>29</v>
      </c>
      <c r="P7687" s="24"/>
      <c r="Q7687" s="25" t="s">
        <v>29</v>
      </c>
      <c r="R7687" s="25">
        <f t="shared" si="1075"/>
        <v>0</v>
      </c>
      <c r="S7687" s="24" t="s">
        <v>29</v>
      </c>
      <c r="T7687" s="24"/>
      <c r="U7687" s="25" t="s">
        <v>29</v>
      </c>
      <c r="V7687" s="25">
        <f t="shared" si="1076"/>
        <v>0</v>
      </c>
      <c r="W7687" s="25" t="s">
        <v>29</v>
      </c>
      <c r="X7687" s="25"/>
      <c r="Y7687" s="25" t="s">
        <v>29</v>
      </c>
      <c r="Z7687" s="25">
        <f t="shared" si="1077"/>
        <v>0</v>
      </c>
      <c r="AA7687" s="24" t="s">
        <v>29</v>
      </c>
      <c r="AB7687" s="24"/>
      <c r="AC7687" s="25" t="s">
        <v>29</v>
      </c>
      <c r="AD7687" s="25">
        <f t="shared" si="1078"/>
        <v>0</v>
      </c>
      <c r="AE7687" s="32">
        <f t="shared" si="1079"/>
        <v>0</v>
      </c>
      <c r="AF7687" s="37">
        <f t="shared" si="1072"/>
        <v>82.46552263123445</v>
      </c>
      <c r="AG7687" s="27"/>
    </row>
    <row r="7688" spans="1:33" x14ac:dyDescent="0.25">
      <c r="A7688" s="21">
        <v>2871829</v>
      </c>
      <c r="B7688" s="34">
        <v>8.1763914357676104E-5</v>
      </c>
      <c r="C7688" s="22">
        <v>7.9649604176858102E-5</v>
      </c>
      <c r="D7688" s="22" t="s">
        <v>3731</v>
      </c>
      <c r="E7688" s="23">
        <v>45342514.902363002</v>
      </c>
      <c r="F7688" s="23">
        <f t="shared" si="1071"/>
        <v>3707.3815052384612</v>
      </c>
      <c r="G7688" s="24" t="s">
        <v>26</v>
      </c>
      <c r="H7688" s="24">
        <v>1</v>
      </c>
      <c r="I7688" s="25" t="s">
        <v>34</v>
      </c>
      <c r="J7688" s="31">
        <f t="shared" si="1073"/>
        <v>0</v>
      </c>
      <c r="K7688" s="24" t="s">
        <v>24</v>
      </c>
      <c r="L7688" s="24">
        <v>3</v>
      </c>
      <c r="M7688" s="25" t="s">
        <v>38</v>
      </c>
      <c r="N7688" s="25">
        <f t="shared" si="1074"/>
        <v>0</v>
      </c>
      <c r="O7688" s="24" t="s">
        <v>29</v>
      </c>
      <c r="P7688" s="24"/>
      <c r="Q7688" s="25" t="s">
        <v>29</v>
      </c>
      <c r="R7688" s="25">
        <f t="shared" si="1075"/>
        <v>0</v>
      </c>
      <c r="S7688" s="24" t="s">
        <v>29</v>
      </c>
      <c r="T7688" s="24"/>
      <c r="U7688" s="25" t="s">
        <v>29</v>
      </c>
      <c r="V7688" s="25">
        <f t="shared" si="1076"/>
        <v>0</v>
      </c>
      <c r="W7688" s="25" t="s">
        <v>29</v>
      </c>
      <c r="X7688" s="25"/>
      <c r="Y7688" s="25" t="s">
        <v>29</v>
      </c>
      <c r="Z7688" s="25">
        <f t="shared" si="1077"/>
        <v>0</v>
      </c>
      <c r="AA7688" s="24" t="s">
        <v>29</v>
      </c>
      <c r="AB7688" s="24"/>
      <c r="AC7688" s="25" t="s">
        <v>29</v>
      </c>
      <c r="AD7688" s="25">
        <f t="shared" si="1078"/>
        <v>0</v>
      </c>
      <c r="AE7688" s="32">
        <f t="shared" si="1079"/>
        <v>0</v>
      </c>
      <c r="AF7688" s="37">
        <f t="shared" si="1072"/>
        <v>3707.3815052384612</v>
      </c>
      <c r="AG7688" s="27"/>
    </row>
    <row r="7689" spans="1:33" x14ac:dyDescent="0.25">
      <c r="A7689" s="21">
        <v>2871832</v>
      </c>
      <c r="B7689" s="34">
        <v>1.5315993663970599E-6</v>
      </c>
      <c r="C7689" s="22">
        <v>1.6819931370699801E-6</v>
      </c>
      <c r="D7689" s="22" t="s">
        <v>2744</v>
      </c>
      <c r="E7689" s="23">
        <v>226224462.24499199</v>
      </c>
      <c r="F7689" s="23">
        <f t="shared" ref="F7689:F7752" si="1080">E7689*B7689</f>
        <v>346.48524303794534</v>
      </c>
      <c r="G7689" s="24" t="s">
        <v>24</v>
      </c>
      <c r="H7689" s="24">
        <v>4</v>
      </c>
      <c r="I7689" s="25" t="s">
        <v>33</v>
      </c>
      <c r="J7689" s="31">
        <f t="shared" si="1073"/>
        <v>0</v>
      </c>
      <c r="K7689" s="24" t="s">
        <v>26</v>
      </c>
      <c r="L7689" s="24">
        <v>1</v>
      </c>
      <c r="M7689" s="25" t="s">
        <v>53</v>
      </c>
      <c r="N7689" s="25">
        <f t="shared" si="1074"/>
        <v>0</v>
      </c>
      <c r="O7689" s="24" t="s">
        <v>24</v>
      </c>
      <c r="P7689" s="24">
        <v>1</v>
      </c>
      <c r="Q7689" s="25" t="s">
        <v>37</v>
      </c>
      <c r="R7689" s="25">
        <f t="shared" si="1075"/>
        <v>1</v>
      </c>
      <c r="S7689" s="24" t="s">
        <v>29</v>
      </c>
      <c r="T7689" s="24"/>
      <c r="U7689" s="25" t="s">
        <v>29</v>
      </c>
      <c r="V7689" s="25">
        <f t="shared" si="1076"/>
        <v>0</v>
      </c>
      <c r="W7689" s="25" t="s">
        <v>29</v>
      </c>
      <c r="X7689" s="25"/>
      <c r="Y7689" s="25" t="s">
        <v>29</v>
      </c>
      <c r="Z7689" s="25">
        <f t="shared" si="1077"/>
        <v>0</v>
      </c>
      <c r="AA7689" s="24" t="s">
        <v>29</v>
      </c>
      <c r="AB7689" s="24"/>
      <c r="AC7689" s="25" t="s">
        <v>29</v>
      </c>
      <c r="AD7689" s="25">
        <f t="shared" si="1078"/>
        <v>0</v>
      </c>
      <c r="AE7689" s="32">
        <f t="shared" si="1079"/>
        <v>1</v>
      </c>
      <c r="AF7689" s="37">
        <f t="shared" ref="AF7689:AF7752" si="1081">B7689*E7689</f>
        <v>346.48524303794534</v>
      </c>
      <c r="AG7689" s="27"/>
    </row>
    <row r="7690" spans="1:33" x14ac:dyDescent="0.25">
      <c r="A7690" s="21">
        <v>2871837</v>
      </c>
      <c r="B7690" s="34">
        <v>5.4879430420082599E-6</v>
      </c>
      <c r="C7690" s="22">
        <v>5.4443992582042903E-6</v>
      </c>
      <c r="D7690" s="22" t="s">
        <v>578</v>
      </c>
      <c r="E7690" s="23">
        <v>3136925824.7339501</v>
      </c>
      <c r="F7690" s="23">
        <f t="shared" si="1080"/>
        <v>17215.270253144703</v>
      </c>
      <c r="G7690" s="24" t="s">
        <v>24</v>
      </c>
      <c r="H7690" s="24">
        <v>2</v>
      </c>
      <c r="I7690" s="25" t="s">
        <v>34</v>
      </c>
      <c r="J7690" s="31">
        <f t="shared" ref="J7690:J7753" si="1082">IF(LEFT(I7690,5)="US TX",H7690,0)</f>
        <v>0</v>
      </c>
      <c r="K7690" s="24" t="s">
        <v>24</v>
      </c>
      <c r="L7690" s="24">
        <v>5</v>
      </c>
      <c r="M7690" s="25" t="s">
        <v>31</v>
      </c>
      <c r="N7690" s="25">
        <f t="shared" ref="N7690:N7753" si="1083">IF(LEFT(M7690,5)="US TX",L7690,0)</f>
        <v>5</v>
      </c>
      <c r="O7690" s="24" t="s">
        <v>29</v>
      </c>
      <c r="P7690" s="24"/>
      <c r="Q7690" s="25" t="s">
        <v>29</v>
      </c>
      <c r="R7690" s="25">
        <f t="shared" ref="R7690:R7753" si="1084">IF(LEFT(Q7690,5)="US TX",P7690,0)</f>
        <v>0</v>
      </c>
      <c r="S7690" s="24" t="s">
        <v>29</v>
      </c>
      <c r="T7690" s="24"/>
      <c r="U7690" s="25" t="s">
        <v>29</v>
      </c>
      <c r="V7690" s="25">
        <f t="shared" ref="V7690:V7753" si="1085">IF(LEFT(U7690,5)="US TX",T7690,0)</f>
        <v>0</v>
      </c>
      <c r="W7690" s="25" t="s">
        <v>29</v>
      </c>
      <c r="X7690" s="25"/>
      <c r="Y7690" s="25" t="s">
        <v>29</v>
      </c>
      <c r="Z7690" s="25">
        <f t="shared" ref="Z7690:Z7753" si="1086">IF(LEFT(Y7690,5)="US TX",X7690,0)</f>
        <v>0</v>
      </c>
      <c r="AA7690" s="24" t="s">
        <v>29</v>
      </c>
      <c r="AB7690" s="24"/>
      <c r="AC7690" s="25" t="s">
        <v>29</v>
      </c>
      <c r="AD7690" s="25">
        <f t="shared" ref="AD7690:AD7753" si="1087">IF(LEFT(AC7690,5)="US TX",AB7690,0)</f>
        <v>0</v>
      </c>
      <c r="AE7690" s="32">
        <f t="shared" ref="AE7690:AE7753" si="1088">MAX(J7690,N7690,R7690,V7690,Z7690,AD7690)</f>
        <v>5</v>
      </c>
      <c r="AF7690" s="37">
        <f t="shared" si="1081"/>
        <v>17215.270253144703</v>
      </c>
      <c r="AG7690" s="27"/>
    </row>
    <row r="7691" spans="1:33" x14ac:dyDescent="0.25">
      <c r="A7691" s="21">
        <v>2871838</v>
      </c>
      <c r="B7691" s="34">
        <v>4.4718150369695497E-5</v>
      </c>
      <c r="C7691" s="22">
        <v>4.6725792266596197E-5</v>
      </c>
      <c r="D7691" s="22" t="s">
        <v>4634</v>
      </c>
      <c r="E7691" s="23">
        <v>4580596.1366078798</v>
      </c>
      <c r="F7691" s="23">
        <f t="shared" si="1080"/>
        <v>204.83578681967742</v>
      </c>
      <c r="G7691" s="24" t="s">
        <v>26</v>
      </c>
      <c r="H7691" s="24">
        <v>1</v>
      </c>
      <c r="I7691" s="25" t="s">
        <v>27</v>
      </c>
      <c r="J7691" s="31">
        <f t="shared" si="1082"/>
        <v>0</v>
      </c>
      <c r="K7691" s="24" t="s">
        <v>26</v>
      </c>
      <c r="L7691" s="24">
        <v>2</v>
      </c>
      <c r="M7691" s="25" t="s">
        <v>70</v>
      </c>
      <c r="N7691" s="25">
        <f t="shared" si="1083"/>
        <v>0</v>
      </c>
      <c r="O7691" s="24" t="s">
        <v>24</v>
      </c>
      <c r="P7691" s="24">
        <v>3</v>
      </c>
      <c r="Q7691" s="25" t="s">
        <v>49</v>
      </c>
      <c r="R7691" s="25">
        <f t="shared" si="1084"/>
        <v>0</v>
      </c>
      <c r="S7691" s="24" t="s">
        <v>29</v>
      </c>
      <c r="T7691" s="24"/>
      <c r="U7691" s="25" t="s">
        <v>29</v>
      </c>
      <c r="V7691" s="25">
        <f t="shared" si="1085"/>
        <v>0</v>
      </c>
      <c r="W7691" s="25" t="s">
        <v>29</v>
      </c>
      <c r="X7691" s="25"/>
      <c r="Y7691" s="25" t="s">
        <v>29</v>
      </c>
      <c r="Z7691" s="25">
        <f t="shared" si="1086"/>
        <v>0</v>
      </c>
      <c r="AA7691" s="24" t="s">
        <v>29</v>
      </c>
      <c r="AB7691" s="24"/>
      <c r="AC7691" s="25" t="s">
        <v>29</v>
      </c>
      <c r="AD7691" s="25">
        <f t="shared" si="1087"/>
        <v>0</v>
      </c>
      <c r="AE7691" s="32">
        <f t="shared" si="1088"/>
        <v>0</v>
      </c>
      <c r="AF7691" s="37">
        <f t="shared" si="1081"/>
        <v>204.83578681967742</v>
      </c>
      <c r="AG7691" s="27"/>
    </row>
    <row r="7692" spans="1:33" x14ac:dyDescent="0.25">
      <c r="A7692" s="21">
        <v>2871844</v>
      </c>
      <c r="B7692" s="34">
        <v>1.6569946836665699E-5</v>
      </c>
      <c r="C7692" s="22">
        <v>1.7658521661063301E-5</v>
      </c>
      <c r="D7692" s="22" t="s">
        <v>1988</v>
      </c>
      <c r="E7692" s="23">
        <v>540809764.14219999</v>
      </c>
      <c r="F7692" s="23">
        <f t="shared" si="1080"/>
        <v>8961.1890405859704</v>
      </c>
      <c r="G7692" s="24" t="s">
        <v>24</v>
      </c>
      <c r="H7692" s="24">
        <v>2</v>
      </c>
      <c r="I7692" s="25" t="s">
        <v>33</v>
      </c>
      <c r="J7692" s="31">
        <f t="shared" si="1082"/>
        <v>0</v>
      </c>
      <c r="K7692" s="24" t="s">
        <v>24</v>
      </c>
      <c r="L7692" s="24">
        <v>3</v>
      </c>
      <c r="M7692" s="25" t="s">
        <v>40</v>
      </c>
      <c r="N7692" s="25">
        <f t="shared" si="1083"/>
        <v>3</v>
      </c>
      <c r="O7692" s="24" t="s">
        <v>29</v>
      </c>
      <c r="P7692" s="24"/>
      <c r="Q7692" s="25" t="s">
        <v>29</v>
      </c>
      <c r="R7692" s="25">
        <f t="shared" si="1084"/>
        <v>0</v>
      </c>
      <c r="S7692" s="24" t="s">
        <v>29</v>
      </c>
      <c r="T7692" s="24"/>
      <c r="U7692" s="25" t="s">
        <v>29</v>
      </c>
      <c r="V7692" s="25">
        <f t="shared" si="1085"/>
        <v>0</v>
      </c>
      <c r="W7692" s="25" t="s">
        <v>29</v>
      </c>
      <c r="X7692" s="25"/>
      <c r="Y7692" s="25" t="s">
        <v>29</v>
      </c>
      <c r="Z7692" s="25">
        <f t="shared" si="1086"/>
        <v>0</v>
      </c>
      <c r="AA7692" s="24" t="s">
        <v>29</v>
      </c>
      <c r="AB7692" s="24"/>
      <c r="AC7692" s="25" t="s">
        <v>29</v>
      </c>
      <c r="AD7692" s="25">
        <f t="shared" si="1087"/>
        <v>0</v>
      </c>
      <c r="AE7692" s="32">
        <f t="shared" si="1088"/>
        <v>3</v>
      </c>
      <c r="AF7692" s="37">
        <f t="shared" si="1081"/>
        <v>8961.1890405859704</v>
      </c>
      <c r="AG7692" s="27"/>
    </row>
    <row r="7693" spans="1:33" x14ac:dyDescent="0.25">
      <c r="A7693" s="21">
        <v>2871851</v>
      </c>
      <c r="B7693" s="34">
        <v>5.1157999265077698E-5</v>
      </c>
      <c r="C7693" s="22">
        <v>4.9311043025439998E-5</v>
      </c>
      <c r="D7693" s="22" t="s">
        <v>1220</v>
      </c>
      <c r="E7693" s="23">
        <v>333159180.04617798</v>
      </c>
      <c r="F7693" s="23">
        <f t="shared" si="1080"/>
        <v>17043.757087956263</v>
      </c>
      <c r="G7693" s="24" t="s">
        <v>24</v>
      </c>
      <c r="H7693" s="24">
        <v>2</v>
      </c>
      <c r="I7693" s="25" t="s">
        <v>40</v>
      </c>
      <c r="J7693" s="31">
        <f t="shared" si="1082"/>
        <v>2</v>
      </c>
      <c r="K7693" s="24" t="s">
        <v>29</v>
      </c>
      <c r="L7693" s="24"/>
      <c r="M7693" s="25" t="s">
        <v>29</v>
      </c>
      <c r="N7693" s="25">
        <f t="shared" si="1083"/>
        <v>0</v>
      </c>
      <c r="O7693" s="24" t="s">
        <v>29</v>
      </c>
      <c r="P7693" s="24"/>
      <c r="Q7693" s="25" t="s">
        <v>29</v>
      </c>
      <c r="R7693" s="25">
        <f t="shared" si="1084"/>
        <v>0</v>
      </c>
      <c r="S7693" s="24" t="s">
        <v>29</v>
      </c>
      <c r="T7693" s="24"/>
      <c r="U7693" s="25" t="s">
        <v>29</v>
      </c>
      <c r="V7693" s="25">
        <f t="shared" si="1085"/>
        <v>0</v>
      </c>
      <c r="W7693" s="25" t="s">
        <v>29</v>
      </c>
      <c r="X7693" s="25"/>
      <c r="Y7693" s="25" t="s">
        <v>29</v>
      </c>
      <c r="Z7693" s="25">
        <f t="shared" si="1086"/>
        <v>0</v>
      </c>
      <c r="AA7693" s="24" t="s">
        <v>29</v>
      </c>
      <c r="AB7693" s="24"/>
      <c r="AC7693" s="25" t="s">
        <v>29</v>
      </c>
      <c r="AD7693" s="25">
        <f t="shared" si="1087"/>
        <v>0</v>
      </c>
      <c r="AE7693" s="32">
        <f t="shared" si="1088"/>
        <v>2</v>
      </c>
      <c r="AF7693" s="37">
        <f t="shared" si="1081"/>
        <v>17043.757087956263</v>
      </c>
      <c r="AG7693" s="27"/>
    </row>
    <row r="7694" spans="1:33" x14ac:dyDescent="0.25">
      <c r="A7694" s="21">
        <v>2871854</v>
      </c>
      <c r="B7694" s="34">
        <v>1.42965912178558E-6</v>
      </c>
      <c r="C7694" s="22">
        <v>1.2962460866083201E-6</v>
      </c>
      <c r="D7694" s="22" t="s">
        <v>935</v>
      </c>
      <c r="E7694" s="23">
        <v>1834016214.55758</v>
      </c>
      <c r="F7694" s="23">
        <f t="shared" si="1080"/>
        <v>2622.0180106449038</v>
      </c>
      <c r="G7694" s="24" t="s">
        <v>24</v>
      </c>
      <c r="H7694" s="24">
        <v>4</v>
      </c>
      <c r="I7694" s="25" t="s">
        <v>34</v>
      </c>
      <c r="J7694" s="31">
        <f t="shared" si="1082"/>
        <v>0</v>
      </c>
      <c r="K7694" s="24" t="s">
        <v>24</v>
      </c>
      <c r="L7694" s="24">
        <v>5</v>
      </c>
      <c r="M7694" s="25" t="s">
        <v>64</v>
      </c>
      <c r="N7694" s="25">
        <f t="shared" si="1083"/>
        <v>5</v>
      </c>
      <c r="O7694" s="24" t="s">
        <v>29</v>
      </c>
      <c r="P7694" s="24"/>
      <c r="Q7694" s="25" t="s">
        <v>29</v>
      </c>
      <c r="R7694" s="25">
        <f t="shared" si="1084"/>
        <v>0</v>
      </c>
      <c r="S7694" s="24" t="s">
        <v>29</v>
      </c>
      <c r="T7694" s="24"/>
      <c r="U7694" s="25" t="s">
        <v>29</v>
      </c>
      <c r="V7694" s="25">
        <f t="shared" si="1085"/>
        <v>0</v>
      </c>
      <c r="W7694" s="25" t="s">
        <v>29</v>
      </c>
      <c r="X7694" s="25"/>
      <c r="Y7694" s="25" t="s">
        <v>29</v>
      </c>
      <c r="Z7694" s="25">
        <f t="shared" si="1086"/>
        <v>0</v>
      </c>
      <c r="AA7694" s="24" t="s">
        <v>29</v>
      </c>
      <c r="AB7694" s="24"/>
      <c r="AC7694" s="25" t="s">
        <v>29</v>
      </c>
      <c r="AD7694" s="25">
        <f t="shared" si="1087"/>
        <v>0</v>
      </c>
      <c r="AE7694" s="32">
        <f t="shared" si="1088"/>
        <v>5</v>
      </c>
      <c r="AF7694" s="37">
        <f t="shared" si="1081"/>
        <v>2622.0180106449038</v>
      </c>
      <c r="AG7694" s="27"/>
    </row>
    <row r="7695" spans="1:33" x14ac:dyDescent="0.25">
      <c r="A7695" s="21">
        <v>2871855</v>
      </c>
      <c r="B7695" s="34">
        <v>4.1415749620827199E-5</v>
      </c>
      <c r="C7695" s="22">
        <v>4.0878351201953103E-5</v>
      </c>
      <c r="D7695" s="22" t="s">
        <v>242</v>
      </c>
      <c r="E7695" s="23">
        <v>563402535.80429697</v>
      </c>
      <c r="F7695" s="23">
        <f t="shared" si="1080"/>
        <v>23333.738358609895</v>
      </c>
      <c r="G7695" s="24" t="s">
        <v>24</v>
      </c>
      <c r="H7695" s="24">
        <v>4</v>
      </c>
      <c r="I7695" s="25" t="s">
        <v>36</v>
      </c>
      <c r="J7695" s="31">
        <f t="shared" si="1082"/>
        <v>4</v>
      </c>
      <c r="K7695" s="24" t="s">
        <v>29</v>
      </c>
      <c r="L7695" s="24"/>
      <c r="M7695" s="25" t="s">
        <v>29</v>
      </c>
      <c r="N7695" s="25">
        <f t="shared" si="1083"/>
        <v>0</v>
      </c>
      <c r="O7695" s="24" t="s">
        <v>29</v>
      </c>
      <c r="P7695" s="24"/>
      <c r="Q7695" s="25" t="s">
        <v>29</v>
      </c>
      <c r="R7695" s="25">
        <f t="shared" si="1084"/>
        <v>0</v>
      </c>
      <c r="S7695" s="24" t="s">
        <v>29</v>
      </c>
      <c r="T7695" s="24"/>
      <c r="U7695" s="25" t="s">
        <v>29</v>
      </c>
      <c r="V7695" s="25">
        <f t="shared" si="1085"/>
        <v>0</v>
      </c>
      <c r="W7695" s="25" t="s">
        <v>29</v>
      </c>
      <c r="X7695" s="25"/>
      <c r="Y7695" s="25" t="s">
        <v>29</v>
      </c>
      <c r="Z7695" s="25">
        <f t="shared" si="1086"/>
        <v>0</v>
      </c>
      <c r="AA7695" s="24" t="s">
        <v>29</v>
      </c>
      <c r="AB7695" s="24"/>
      <c r="AC7695" s="25" t="s">
        <v>29</v>
      </c>
      <c r="AD7695" s="25">
        <f t="shared" si="1087"/>
        <v>0</v>
      </c>
      <c r="AE7695" s="32">
        <f t="shared" si="1088"/>
        <v>4</v>
      </c>
      <c r="AF7695" s="37">
        <f t="shared" si="1081"/>
        <v>23333.738358609895</v>
      </c>
      <c r="AG7695" s="27"/>
    </row>
    <row r="7696" spans="1:33" x14ac:dyDescent="0.25">
      <c r="A7696" s="21">
        <v>2871861</v>
      </c>
      <c r="B7696" s="34">
        <v>1.46429622401122E-6</v>
      </c>
      <c r="C7696" s="22">
        <v>1.47060113780996E-6</v>
      </c>
      <c r="D7696" s="22" t="s">
        <v>5388</v>
      </c>
      <c r="E7696" s="23">
        <v>15297.675859105901</v>
      </c>
      <c r="F7696" s="23">
        <f t="shared" si="1080"/>
        <v>2.2400328996636364E-2</v>
      </c>
      <c r="G7696" s="24" t="s">
        <v>24</v>
      </c>
      <c r="H7696" s="24">
        <v>5</v>
      </c>
      <c r="I7696" s="25" t="s">
        <v>34</v>
      </c>
      <c r="J7696" s="31">
        <f t="shared" si="1082"/>
        <v>0</v>
      </c>
      <c r="K7696" s="24" t="s">
        <v>24</v>
      </c>
      <c r="L7696" s="24">
        <v>3</v>
      </c>
      <c r="M7696" s="25" t="s">
        <v>53</v>
      </c>
      <c r="N7696" s="25">
        <f t="shared" si="1083"/>
        <v>0</v>
      </c>
      <c r="O7696" s="24" t="s">
        <v>29</v>
      </c>
      <c r="P7696" s="24"/>
      <c r="Q7696" s="25" t="s">
        <v>29</v>
      </c>
      <c r="R7696" s="25">
        <f t="shared" si="1084"/>
        <v>0</v>
      </c>
      <c r="S7696" s="24" t="s">
        <v>29</v>
      </c>
      <c r="T7696" s="24"/>
      <c r="U7696" s="25" t="s">
        <v>29</v>
      </c>
      <c r="V7696" s="25">
        <f t="shared" si="1085"/>
        <v>0</v>
      </c>
      <c r="W7696" s="25" t="s">
        <v>29</v>
      </c>
      <c r="X7696" s="25"/>
      <c r="Y7696" s="25" t="s">
        <v>29</v>
      </c>
      <c r="Z7696" s="25">
        <f t="shared" si="1086"/>
        <v>0</v>
      </c>
      <c r="AA7696" s="24" t="s">
        <v>29</v>
      </c>
      <c r="AB7696" s="24"/>
      <c r="AC7696" s="25" t="s">
        <v>29</v>
      </c>
      <c r="AD7696" s="25">
        <f t="shared" si="1087"/>
        <v>0</v>
      </c>
      <c r="AE7696" s="32">
        <f t="shared" si="1088"/>
        <v>0</v>
      </c>
      <c r="AF7696" s="37">
        <f t="shared" si="1081"/>
        <v>2.2400328996636364E-2</v>
      </c>
      <c r="AG7696" s="27"/>
    </row>
    <row r="7697" spans="1:33" x14ac:dyDescent="0.25">
      <c r="A7697" s="21">
        <v>2871863</v>
      </c>
      <c r="B7697" s="34">
        <v>1.40585266068069E-6</v>
      </c>
      <c r="C7697" s="22">
        <v>1.2380718454717801E-6</v>
      </c>
      <c r="D7697" s="22" t="s">
        <v>1653</v>
      </c>
      <c r="E7697" s="23">
        <v>772889420.05139506</v>
      </c>
      <c r="F7697" s="23">
        <f t="shared" si="1080"/>
        <v>1086.5686475912091</v>
      </c>
      <c r="G7697" s="24" t="s">
        <v>24</v>
      </c>
      <c r="H7697" s="24">
        <v>4</v>
      </c>
      <c r="I7697" s="25" t="s">
        <v>34</v>
      </c>
      <c r="J7697" s="31">
        <f t="shared" si="1082"/>
        <v>0</v>
      </c>
      <c r="K7697" s="24" t="s">
        <v>24</v>
      </c>
      <c r="L7697" s="24">
        <v>5</v>
      </c>
      <c r="M7697" s="25" t="s">
        <v>38</v>
      </c>
      <c r="N7697" s="25">
        <f t="shared" si="1083"/>
        <v>0</v>
      </c>
      <c r="O7697" s="24" t="s">
        <v>29</v>
      </c>
      <c r="P7697" s="24"/>
      <c r="Q7697" s="25" t="s">
        <v>29</v>
      </c>
      <c r="R7697" s="25">
        <f t="shared" si="1084"/>
        <v>0</v>
      </c>
      <c r="S7697" s="24" t="s">
        <v>29</v>
      </c>
      <c r="T7697" s="24"/>
      <c r="U7697" s="25" t="s">
        <v>29</v>
      </c>
      <c r="V7697" s="25">
        <f t="shared" si="1085"/>
        <v>0</v>
      </c>
      <c r="W7697" s="25" t="s">
        <v>29</v>
      </c>
      <c r="X7697" s="25"/>
      <c r="Y7697" s="25" t="s">
        <v>29</v>
      </c>
      <c r="Z7697" s="25">
        <f t="shared" si="1086"/>
        <v>0</v>
      </c>
      <c r="AA7697" s="24" t="s">
        <v>29</v>
      </c>
      <c r="AB7697" s="24"/>
      <c r="AC7697" s="25" t="s">
        <v>29</v>
      </c>
      <c r="AD7697" s="25">
        <f t="shared" si="1087"/>
        <v>0</v>
      </c>
      <c r="AE7697" s="32">
        <f t="shared" si="1088"/>
        <v>0</v>
      </c>
      <c r="AF7697" s="37">
        <f t="shared" si="1081"/>
        <v>1086.5686475912091</v>
      </c>
      <c r="AG7697" s="27"/>
    </row>
    <row r="7698" spans="1:33" x14ac:dyDescent="0.25">
      <c r="A7698" s="21">
        <v>2871867</v>
      </c>
      <c r="B7698" s="34">
        <v>8.8039256939516404E-5</v>
      </c>
      <c r="C7698" s="22">
        <v>9.7394704904748202E-5</v>
      </c>
      <c r="D7698" s="22" t="s">
        <v>2078</v>
      </c>
      <c r="E7698" s="23">
        <v>495405253.41792202</v>
      </c>
      <c r="F7698" s="23">
        <f t="shared" si="1080"/>
        <v>43615.110394846677</v>
      </c>
      <c r="G7698" s="24" t="s">
        <v>24</v>
      </c>
      <c r="H7698" s="24">
        <v>3</v>
      </c>
      <c r="I7698" s="25" t="s">
        <v>36</v>
      </c>
      <c r="J7698" s="31">
        <f t="shared" si="1082"/>
        <v>3</v>
      </c>
      <c r="K7698" s="24" t="s">
        <v>29</v>
      </c>
      <c r="L7698" s="24"/>
      <c r="M7698" s="25" t="s">
        <v>29</v>
      </c>
      <c r="N7698" s="25">
        <f t="shared" si="1083"/>
        <v>0</v>
      </c>
      <c r="O7698" s="24" t="s">
        <v>29</v>
      </c>
      <c r="P7698" s="24"/>
      <c r="Q7698" s="25" t="s">
        <v>29</v>
      </c>
      <c r="R7698" s="25">
        <f t="shared" si="1084"/>
        <v>0</v>
      </c>
      <c r="S7698" s="24" t="s">
        <v>29</v>
      </c>
      <c r="T7698" s="24"/>
      <c r="U7698" s="25" t="s">
        <v>29</v>
      </c>
      <c r="V7698" s="25">
        <f t="shared" si="1085"/>
        <v>0</v>
      </c>
      <c r="W7698" s="25" t="s">
        <v>29</v>
      </c>
      <c r="X7698" s="25"/>
      <c r="Y7698" s="25" t="s">
        <v>29</v>
      </c>
      <c r="Z7698" s="25">
        <f t="shared" si="1086"/>
        <v>0</v>
      </c>
      <c r="AA7698" s="24" t="s">
        <v>29</v>
      </c>
      <c r="AB7698" s="24"/>
      <c r="AC7698" s="25" t="s">
        <v>29</v>
      </c>
      <c r="AD7698" s="25">
        <f t="shared" si="1087"/>
        <v>0</v>
      </c>
      <c r="AE7698" s="32">
        <f t="shared" si="1088"/>
        <v>3</v>
      </c>
      <c r="AF7698" s="37">
        <f t="shared" si="1081"/>
        <v>43615.110394846677</v>
      </c>
      <c r="AG7698" s="27"/>
    </row>
    <row r="7699" spans="1:33" x14ac:dyDescent="0.25">
      <c r="A7699" s="21">
        <v>2871868</v>
      </c>
      <c r="B7699" s="34">
        <v>3.9951926230628197E-6</v>
      </c>
      <c r="C7699" s="22">
        <v>3.6028146647397502E-6</v>
      </c>
      <c r="D7699" s="22" t="s">
        <v>4636</v>
      </c>
      <c r="E7699" s="23">
        <v>4566610.9220696101</v>
      </c>
      <c r="F7699" s="23">
        <f t="shared" si="1080"/>
        <v>18.244490268250608</v>
      </c>
      <c r="G7699" s="24" t="s">
        <v>24</v>
      </c>
      <c r="H7699" s="24">
        <v>3</v>
      </c>
      <c r="I7699" s="25" t="s">
        <v>35</v>
      </c>
      <c r="J7699" s="31">
        <f t="shared" si="1082"/>
        <v>0</v>
      </c>
      <c r="K7699" s="24" t="s">
        <v>24</v>
      </c>
      <c r="L7699" s="24">
        <v>1</v>
      </c>
      <c r="M7699" s="25" t="s">
        <v>61</v>
      </c>
      <c r="N7699" s="25">
        <f t="shared" si="1083"/>
        <v>0</v>
      </c>
      <c r="O7699" s="24" t="s">
        <v>29</v>
      </c>
      <c r="P7699" s="24"/>
      <c r="Q7699" s="25" t="s">
        <v>29</v>
      </c>
      <c r="R7699" s="25">
        <f t="shared" si="1084"/>
        <v>0</v>
      </c>
      <c r="S7699" s="24" t="s">
        <v>29</v>
      </c>
      <c r="T7699" s="24"/>
      <c r="U7699" s="25" t="s">
        <v>29</v>
      </c>
      <c r="V7699" s="25">
        <f t="shared" si="1085"/>
        <v>0</v>
      </c>
      <c r="W7699" s="25" t="s">
        <v>29</v>
      </c>
      <c r="X7699" s="25"/>
      <c r="Y7699" s="25" t="s">
        <v>29</v>
      </c>
      <c r="Z7699" s="25">
        <f t="shared" si="1086"/>
        <v>0</v>
      </c>
      <c r="AA7699" s="24" t="s">
        <v>29</v>
      </c>
      <c r="AB7699" s="24"/>
      <c r="AC7699" s="25" t="s">
        <v>29</v>
      </c>
      <c r="AD7699" s="25">
        <f t="shared" si="1087"/>
        <v>0</v>
      </c>
      <c r="AE7699" s="32">
        <f t="shared" si="1088"/>
        <v>0</v>
      </c>
      <c r="AF7699" s="37">
        <f t="shared" si="1081"/>
        <v>18.244490268250608</v>
      </c>
      <c r="AG7699" s="27"/>
    </row>
    <row r="7700" spans="1:33" x14ac:dyDescent="0.25">
      <c r="A7700" s="21">
        <v>2871870</v>
      </c>
      <c r="B7700" s="34">
        <v>8.9794508065041394E-6</v>
      </c>
      <c r="C7700" s="22">
        <v>7.5131274794577802E-6</v>
      </c>
      <c r="D7700" s="22" t="s">
        <v>1642</v>
      </c>
      <c r="E7700" s="23">
        <v>787561140.34226298</v>
      </c>
      <c r="F7700" s="23">
        <f t="shared" si="1080"/>
        <v>7071.8665168176531</v>
      </c>
      <c r="G7700" s="24" t="s">
        <v>26</v>
      </c>
      <c r="H7700" s="24">
        <v>1</v>
      </c>
      <c r="I7700" s="25" t="s">
        <v>31</v>
      </c>
      <c r="J7700" s="31">
        <f t="shared" si="1082"/>
        <v>1</v>
      </c>
      <c r="K7700" s="24" t="s">
        <v>24</v>
      </c>
      <c r="L7700" s="24">
        <v>5</v>
      </c>
      <c r="M7700" s="25" t="s">
        <v>38</v>
      </c>
      <c r="N7700" s="25">
        <f t="shared" si="1083"/>
        <v>0</v>
      </c>
      <c r="O7700" s="24" t="s">
        <v>29</v>
      </c>
      <c r="P7700" s="24"/>
      <c r="Q7700" s="25" t="s">
        <v>29</v>
      </c>
      <c r="R7700" s="25">
        <f t="shared" si="1084"/>
        <v>0</v>
      </c>
      <c r="S7700" s="24" t="s">
        <v>29</v>
      </c>
      <c r="T7700" s="24"/>
      <c r="U7700" s="25" t="s">
        <v>29</v>
      </c>
      <c r="V7700" s="25">
        <f t="shared" si="1085"/>
        <v>0</v>
      </c>
      <c r="W7700" s="25" t="s">
        <v>29</v>
      </c>
      <c r="X7700" s="25"/>
      <c r="Y7700" s="25" t="s">
        <v>29</v>
      </c>
      <c r="Z7700" s="25">
        <f t="shared" si="1086"/>
        <v>0</v>
      </c>
      <c r="AA7700" s="24" t="s">
        <v>29</v>
      </c>
      <c r="AB7700" s="24"/>
      <c r="AC7700" s="25" t="s">
        <v>29</v>
      </c>
      <c r="AD7700" s="25">
        <f t="shared" si="1087"/>
        <v>0</v>
      </c>
      <c r="AE7700" s="32">
        <f t="shared" si="1088"/>
        <v>1</v>
      </c>
      <c r="AF7700" s="37">
        <f t="shared" si="1081"/>
        <v>7071.8665168176531</v>
      </c>
      <c r="AG7700" s="27"/>
    </row>
    <row r="7701" spans="1:33" x14ac:dyDescent="0.25">
      <c r="A7701" s="21">
        <v>2871885</v>
      </c>
      <c r="B7701" s="34">
        <v>4.6330646997991599E-5</v>
      </c>
      <c r="C7701" s="22">
        <v>4.68523504464635E-5</v>
      </c>
      <c r="D7701" s="22" t="s">
        <v>563</v>
      </c>
      <c r="E7701" s="23">
        <v>239105381.19429299</v>
      </c>
      <c r="F7701" s="23">
        <f t="shared" si="1080"/>
        <v>11077.907011433008</v>
      </c>
      <c r="G7701" s="24" t="s">
        <v>24</v>
      </c>
      <c r="H7701" s="24">
        <v>4</v>
      </c>
      <c r="I7701" s="25" t="s">
        <v>62</v>
      </c>
      <c r="J7701" s="31">
        <f t="shared" si="1082"/>
        <v>4</v>
      </c>
      <c r="K7701" s="24" t="s">
        <v>29</v>
      </c>
      <c r="L7701" s="24"/>
      <c r="M7701" s="25" t="s">
        <v>29</v>
      </c>
      <c r="N7701" s="25">
        <f t="shared" si="1083"/>
        <v>0</v>
      </c>
      <c r="O7701" s="24" t="s">
        <v>29</v>
      </c>
      <c r="P7701" s="24"/>
      <c r="Q7701" s="25" t="s">
        <v>29</v>
      </c>
      <c r="R7701" s="25">
        <f t="shared" si="1084"/>
        <v>0</v>
      </c>
      <c r="S7701" s="24" t="s">
        <v>29</v>
      </c>
      <c r="T7701" s="24"/>
      <c r="U7701" s="25" t="s">
        <v>29</v>
      </c>
      <c r="V7701" s="25">
        <f t="shared" si="1085"/>
        <v>0</v>
      </c>
      <c r="W7701" s="25" t="s">
        <v>29</v>
      </c>
      <c r="X7701" s="25"/>
      <c r="Y7701" s="25" t="s">
        <v>29</v>
      </c>
      <c r="Z7701" s="25">
        <f t="shared" si="1086"/>
        <v>0</v>
      </c>
      <c r="AA7701" s="24" t="s">
        <v>29</v>
      </c>
      <c r="AB7701" s="24"/>
      <c r="AC7701" s="25" t="s">
        <v>29</v>
      </c>
      <c r="AD7701" s="25">
        <f t="shared" si="1087"/>
        <v>0</v>
      </c>
      <c r="AE7701" s="32">
        <f t="shared" si="1088"/>
        <v>4</v>
      </c>
      <c r="AF7701" s="37">
        <f t="shared" si="1081"/>
        <v>11077.907011433008</v>
      </c>
      <c r="AG7701" s="27"/>
    </row>
    <row r="7702" spans="1:33" x14ac:dyDescent="0.25">
      <c r="A7702" s="21">
        <v>2871887</v>
      </c>
      <c r="B7702" s="34">
        <v>2.2533860360658501E-6</v>
      </c>
      <c r="C7702" s="22">
        <v>2.1666091793161301E-6</v>
      </c>
      <c r="D7702" s="22" t="s">
        <v>440</v>
      </c>
      <c r="E7702" s="23">
        <v>4132932959.2106199</v>
      </c>
      <c r="F7702" s="23">
        <f t="shared" si="1080"/>
        <v>9313.0934182815217</v>
      </c>
      <c r="G7702" s="24" t="s">
        <v>24</v>
      </c>
      <c r="H7702" s="24">
        <v>2</v>
      </c>
      <c r="I7702" s="25" t="s">
        <v>97</v>
      </c>
      <c r="J7702" s="31">
        <f t="shared" si="1082"/>
        <v>0</v>
      </c>
      <c r="K7702" s="24" t="s">
        <v>26</v>
      </c>
      <c r="L7702" s="24">
        <v>2</v>
      </c>
      <c r="M7702" s="25" t="s">
        <v>35</v>
      </c>
      <c r="N7702" s="25">
        <f t="shared" si="1083"/>
        <v>0</v>
      </c>
      <c r="O7702" s="24" t="s">
        <v>24</v>
      </c>
      <c r="P7702" s="24">
        <v>4</v>
      </c>
      <c r="Q7702" s="25" t="s">
        <v>41</v>
      </c>
      <c r="R7702" s="25">
        <f t="shared" si="1084"/>
        <v>4</v>
      </c>
      <c r="S7702" s="24" t="s">
        <v>29</v>
      </c>
      <c r="T7702" s="24"/>
      <c r="U7702" s="25" t="s">
        <v>29</v>
      </c>
      <c r="V7702" s="25">
        <f t="shared" si="1085"/>
        <v>0</v>
      </c>
      <c r="W7702" s="25" t="s">
        <v>29</v>
      </c>
      <c r="X7702" s="25"/>
      <c r="Y7702" s="25" t="s">
        <v>29</v>
      </c>
      <c r="Z7702" s="25">
        <f t="shared" si="1086"/>
        <v>0</v>
      </c>
      <c r="AA7702" s="24" t="s">
        <v>29</v>
      </c>
      <c r="AB7702" s="24"/>
      <c r="AC7702" s="25" t="s">
        <v>29</v>
      </c>
      <c r="AD7702" s="25">
        <f t="shared" si="1087"/>
        <v>0</v>
      </c>
      <c r="AE7702" s="32">
        <f t="shared" si="1088"/>
        <v>4</v>
      </c>
      <c r="AF7702" s="37">
        <f t="shared" si="1081"/>
        <v>9313.0934182815217</v>
      </c>
      <c r="AG7702" s="27"/>
    </row>
    <row r="7703" spans="1:33" x14ac:dyDescent="0.25">
      <c r="A7703" s="21">
        <v>2871895</v>
      </c>
      <c r="B7703" s="34">
        <v>1.7929363768993098E-5</v>
      </c>
      <c r="C7703" s="22">
        <v>1.9293939265171201E-5</v>
      </c>
      <c r="D7703" s="22" t="s">
        <v>2973</v>
      </c>
      <c r="E7703" s="23">
        <v>164423158.888993</v>
      </c>
      <c r="F7703" s="23">
        <f t="shared" si="1080"/>
        <v>2948.0026277677066</v>
      </c>
      <c r="G7703" s="24" t="s">
        <v>24</v>
      </c>
      <c r="H7703" s="24">
        <v>4</v>
      </c>
      <c r="I7703" s="25" t="s">
        <v>36</v>
      </c>
      <c r="J7703" s="31">
        <f t="shared" si="1082"/>
        <v>4</v>
      </c>
      <c r="K7703" s="24" t="s">
        <v>29</v>
      </c>
      <c r="L7703" s="24"/>
      <c r="M7703" s="25" t="s">
        <v>29</v>
      </c>
      <c r="N7703" s="25">
        <f t="shared" si="1083"/>
        <v>0</v>
      </c>
      <c r="O7703" s="24" t="s">
        <v>29</v>
      </c>
      <c r="P7703" s="24"/>
      <c r="Q7703" s="25" t="s">
        <v>29</v>
      </c>
      <c r="R7703" s="25">
        <f t="shared" si="1084"/>
        <v>0</v>
      </c>
      <c r="S7703" s="24" t="s">
        <v>29</v>
      </c>
      <c r="T7703" s="24"/>
      <c r="U7703" s="25" t="s">
        <v>29</v>
      </c>
      <c r="V7703" s="25">
        <f t="shared" si="1085"/>
        <v>0</v>
      </c>
      <c r="W7703" s="25" t="s">
        <v>29</v>
      </c>
      <c r="X7703" s="25"/>
      <c r="Y7703" s="25" t="s">
        <v>29</v>
      </c>
      <c r="Z7703" s="25">
        <f t="shared" si="1086"/>
        <v>0</v>
      </c>
      <c r="AA7703" s="24" t="s">
        <v>29</v>
      </c>
      <c r="AB7703" s="24"/>
      <c r="AC7703" s="25" t="s">
        <v>29</v>
      </c>
      <c r="AD7703" s="25">
        <f t="shared" si="1087"/>
        <v>0</v>
      </c>
      <c r="AE7703" s="32">
        <f t="shared" si="1088"/>
        <v>4</v>
      </c>
      <c r="AF7703" s="37">
        <f t="shared" si="1081"/>
        <v>2948.0026277677066</v>
      </c>
      <c r="AG7703" s="27"/>
    </row>
    <row r="7704" spans="1:33" x14ac:dyDescent="0.25">
      <c r="A7704" s="21">
        <v>2871900</v>
      </c>
      <c r="B7704" s="34">
        <v>7.6614005134929695E-5</v>
      </c>
      <c r="C7704" s="22">
        <v>8.6410924409696001E-5</v>
      </c>
      <c r="D7704" s="22" t="s">
        <v>1516</v>
      </c>
      <c r="E7704" s="23">
        <v>171519542.85739201</v>
      </c>
      <c r="F7704" s="23">
        <f t="shared" si="1080"/>
        <v>13140.799137217025</v>
      </c>
      <c r="G7704" s="24" t="s">
        <v>24</v>
      </c>
      <c r="H7704" s="24">
        <v>1</v>
      </c>
      <c r="I7704" s="25" t="s">
        <v>41</v>
      </c>
      <c r="J7704" s="31">
        <f t="shared" si="1082"/>
        <v>1</v>
      </c>
      <c r="K7704" s="24" t="s">
        <v>29</v>
      </c>
      <c r="L7704" s="24"/>
      <c r="M7704" s="25" t="s">
        <v>29</v>
      </c>
      <c r="N7704" s="25">
        <f t="shared" si="1083"/>
        <v>0</v>
      </c>
      <c r="O7704" s="24" t="s">
        <v>29</v>
      </c>
      <c r="P7704" s="24"/>
      <c r="Q7704" s="25" t="s">
        <v>29</v>
      </c>
      <c r="R7704" s="25">
        <f t="shared" si="1084"/>
        <v>0</v>
      </c>
      <c r="S7704" s="24" t="s">
        <v>29</v>
      </c>
      <c r="T7704" s="24"/>
      <c r="U7704" s="25" t="s">
        <v>29</v>
      </c>
      <c r="V7704" s="25">
        <f t="shared" si="1085"/>
        <v>0</v>
      </c>
      <c r="W7704" s="25" t="s">
        <v>29</v>
      </c>
      <c r="X7704" s="25"/>
      <c r="Y7704" s="25" t="s">
        <v>29</v>
      </c>
      <c r="Z7704" s="25">
        <f t="shared" si="1086"/>
        <v>0</v>
      </c>
      <c r="AA7704" s="24" t="s">
        <v>29</v>
      </c>
      <c r="AB7704" s="24"/>
      <c r="AC7704" s="25" t="s">
        <v>29</v>
      </c>
      <c r="AD7704" s="25">
        <f t="shared" si="1087"/>
        <v>0</v>
      </c>
      <c r="AE7704" s="32">
        <f t="shared" si="1088"/>
        <v>1</v>
      </c>
      <c r="AF7704" s="37">
        <f t="shared" si="1081"/>
        <v>13140.799137217025</v>
      </c>
      <c r="AG7704" s="27"/>
    </row>
    <row r="7705" spans="1:33" x14ac:dyDescent="0.25">
      <c r="A7705" s="21">
        <v>2871904</v>
      </c>
      <c r="B7705" s="34">
        <v>3.2721360000000001E-4</v>
      </c>
      <c r="C7705" s="22">
        <v>3.6501983792101898E-4</v>
      </c>
      <c r="D7705" s="22" t="s">
        <v>3431</v>
      </c>
      <c r="E7705" s="23">
        <v>16381144.915569801</v>
      </c>
      <c r="F7705" s="23">
        <f t="shared" si="1080"/>
        <v>5360.1333999452909</v>
      </c>
      <c r="G7705" s="24" t="s">
        <v>24</v>
      </c>
      <c r="H7705" s="24">
        <v>0</v>
      </c>
      <c r="I7705" s="25" t="s">
        <v>38</v>
      </c>
      <c r="J7705" s="31">
        <f t="shared" si="1082"/>
        <v>0</v>
      </c>
      <c r="K7705" s="24" t="s">
        <v>29</v>
      </c>
      <c r="L7705" s="24"/>
      <c r="M7705" s="25" t="s">
        <v>29</v>
      </c>
      <c r="N7705" s="25">
        <f t="shared" si="1083"/>
        <v>0</v>
      </c>
      <c r="O7705" s="24" t="s">
        <v>29</v>
      </c>
      <c r="P7705" s="24"/>
      <c r="Q7705" s="25" t="s">
        <v>29</v>
      </c>
      <c r="R7705" s="25">
        <f t="shared" si="1084"/>
        <v>0</v>
      </c>
      <c r="S7705" s="24" t="s">
        <v>29</v>
      </c>
      <c r="T7705" s="24"/>
      <c r="U7705" s="25" t="s">
        <v>29</v>
      </c>
      <c r="V7705" s="25">
        <f t="shared" si="1085"/>
        <v>0</v>
      </c>
      <c r="W7705" s="25" t="s">
        <v>29</v>
      </c>
      <c r="X7705" s="25"/>
      <c r="Y7705" s="25" t="s">
        <v>29</v>
      </c>
      <c r="Z7705" s="25">
        <f t="shared" si="1086"/>
        <v>0</v>
      </c>
      <c r="AA7705" s="24" t="s">
        <v>29</v>
      </c>
      <c r="AB7705" s="24"/>
      <c r="AC7705" s="25" t="s">
        <v>29</v>
      </c>
      <c r="AD7705" s="25">
        <f t="shared" si="1087"/>
        <v>0</v>
      </c>
      <c r="AE7705" s="32">
        <f t="shared" si="1088"/>
        <v>0</v>
      </c>
      <c r="AF7705" s="37">
        <f t="shared" si="1081"/>
        <v>5360.1333999452909</v>
      </c>
      <c r="AG7705" s="27"/>
    </row>
    <row r="7706" spans="1:33" x14ac:dyDescent="0.25">
      <c r="A7706" s="21">
        <v>2871909</v>
      </c>
      <c r="B7706" s="34">
        <v>5.5408335115096597E-5</v>
      </c>
      <c r="C7706" s="22">
        <v>6.4732633526624E-5</v>
      </c>
      <c r="D7706" s="22" t="s">
        <v>2328</v>
      </c>
      <c r="E7706" s="23">
        <v>372560344.966196</v>
      </c>
      <c r="F7706" s="23">
        <f t="shared" si="1080"/>
        <v>20642.94844448298</v>
      </c>
      <c r="G7706" s="24" t="s">
        <v>24</v>
      </c>
      <c r="H7706" s="24">
        <v>2</v>
      </c>
      <c r="I7706" s="25" t="s">
        <v>40</v>
      </c>
      <c r="J7706" s="31">
        <f t="shared" si="1082"/>
        <v>2</v>
      </c>
      <c r="K7706" s="24" t="s">
        <v>29</v>
      </c>
      <c r="L7706" s="24"/>
      <c r="M7706" s="25" t="s">
        <v>29</v>
      </c>
      <c r="N7706" s="25">
        <f t="shared" si="1083"/>
        <v>0</v>
      </c>
      <c r="O7706" s="24" t="s">
        <v>29</v>
      </c>
      <c r="P7706" s="24"/>
      <c r="Q7706" s="25" t="s">
        <v>29</v>
      </c>
      <c r="R7706" s="25">
        <f t="shared" si="1084"/>
        <v>0</v>
      </c>
      <c r="S7706" s="24" t="s">
        <v>29</v>
      </c>
      <c r="T7706" s="24"/>
      <c r="U7706" s="25" t="s">
        <v>29</v>
      </c>
      <c r="V7706" s="25">
        <f t="shared" si="1085"/>
        <v>0</v>
      </c>
      <c r="W7706" s="25" t="s">
        <v>29</v>
      </c>
      <c r="X7706" s="25"/>
      <c r="Y7706" s="25" t="s">
        <v>29</v>
      </c>
      <c r="Z7706" s="25">
        <f t="shared" si="1086"/>
        <v>0</v>
      </c>
      <c r="AA7706" s="24" t="s">
        <v>29</v>
      </c>
      <c r="AB7706" s="24"/>
      <c r="AC7706" s="25" t="s">
        <v>29</v>
      </c>
      <c r="AD7706" s="25">
        <f t="shared" si="1087"/>
        <v>0</v>
      </c>
      <c r="AE7706" s="32">
        <f t="shared" si="1088"/>
        <v>2</v>
      </c>
      <c r="AF7706" s="37">
        <f t="shared" si="1081"/>
        <v>20642.94844448298</v>
      </c>
      <c r="AG7706" s="27"/>
    </row>
    <row r="7707" spans="1:33" x14ac:dyDescent="0.25">
      <c r="A7707" s="21">
        <v>2871910</v>
      </c>
      <c r="B7707" s="34">
        <v>7.1205640675283001E-5</v>
      </c>
      <c r="C7707" s="22">
        <v>7.9793691298384598E-5</v>
      </c>
      <c r="D7707" s="22" t="s">
        <v>1184</v>
      </c>
      <c r="E7707" s="23">
        <v>1349348612.49261</v>
      </c>
      <c r="F7707" s="23">
        <f t="shared" si="1080"/>
        <v>96081.232446840469</v>
      </c>
      <c r="G7707" s="24" t="s">
        <v>24</v>
      </c>
      <c r="H7707" s="24">
        <v>4</v>
      </c>
      <c r="I7707" s="25" t="s">
        <v>37</v>
      </c>
      <c r="J7707" s="31">
        <f t="shared" si="1082"/>
        <v>4</v>
      </c>
      <c r="K7707" s="24" t="s">
        <v>29</v>
      </c>
      <c r="L7707" s="24"/>
      <c r="M7707" s="25" t="s">
        <v>29</v>
      </c>
      <c r="N7707" s="25">
        <f t="shared" si="1083"/>
        <v>0</v>
      </c>
      <c r="O7707" s="24" t="s">
        <v>29</v>
      </c>
      <c r="P7707" s="24"/>
      <c r="Q7707" s="25" t="s">
        <v>29</v>
      </c>
      <c r="R7707" s="25">
        <f t="shared" si="1084"/>
        <v>0</v>
      </c>
      <c r="S7707" s="24" t="s">
        <v>29</v>
      </c>
      <c r="T7707" s="24"/>
      <c r="U7707" s="25" t="s">
        <v>29</v>
      </c>
      <c r="V7707" s="25">
        <f t="shared" si="1085"/>
        <v>0</v>
      </c>
      <c r="W7707" s="25" t="s">
        <v>29</v>
      </c>
      <c r="X7707" s="25"/>
      <c r="Y7707" s="25" t="s">
        <v>29</v>
      </c>
      <c r="Z7707" s="25">
        <f t="shared" si="1086"/>
        <v>0</v>
      </c>
      <c r="AA7707" s="24" t="s">
        <v>29</v>
      </c>
      <c r="AB7707" s="24"/>
      <c r="AC7707" s="25" t="s">
        <v>29</v>
      </c>
      <c r="AD7707" s="25">
        <f t="shared" si="1087"/>
        <v>0</v>
      </c>
      <c r="AE7707" s="32">
        <f t="shared" si="1088"/>
        <v>4</v>
      </c>
      <c r="AF7707" s="37">
        <f t="shared" si="1081"/>
        <v>96081.232446840469</v>
      </c>
      <c r="AG7707" s="27"/>
    </row>
    <row r="7708" spans="1:33" x14ac:dyDescent="0.25">
      <c r="A7708" s="21">
        <v>2871913</v>
      </c>
      <c r="B7708" s="34">
        <v>3.2682692733933702E-5</v>
      </c>
      <c r="C7708" s="22">
        <v>3.3529576079168001E-5</v>
      </c>
      <c r="D7708" s="22" t="s">
        <v>5213</v>
      </c>
      <c r="E7708" s="23">
        <v>319737.81357582199</v>
      </c>
      <c r="F7708" s="23">
        <f t="shared" si="1080"/>
        <v>10.449892716518367</v>
      </c>
      <c r="G7708" s="24" t="s">
        <v>24</v>
      </c>
      <c r="H7708" s="24">
        <v>3</v>
      </c>
      <c r="I7708" s="25" t="s">
        <v>81</v>
      </c>
      <c r="J7708" s="31">
        <f t="shared" si="1082"/>
        <v>0</v>
      </c>
      <c r="K7708" s="24" t="s">
        <v>29</v>
      </c>
      <c r="L7708" s="24"/>
      <c r="M7708" s="25" t="s">
        <v>29</v>
      </c>
      <c r="N7708" s="25">
        <f t="shared" si="1083"/>
        <v>0</v>
      </c>
      <c r="O7708" s="24" t="s">
        <v>29</v>
      </c>
      <c r="P7708" s="24"/>
      <c r="Q7708" s="25" t="s">
        <v>29</v>
      </c>
      <c r="R7708" s="25">
        <f t="shared" si="1084"/>
        <v>0</v>
      </c>
      <c r="S7708" s="24" t="s">
        <v>29</v>
      </c>
      <c r="T7708" s="24"/>
      <c r="U7708" s="25" t="s">
        <v>29</v>
      </c>
      <c r="V7708" s="25">
        <f t="shared" si="1085"/>
        <v>0</v>
      </c>
      <c r="W7708" s="25" t="s">
        <v>29</v>
      </c>
      <c r="X7708" s="25"/>
      <c r="Y7708" s="25" t="s">
        <v>29</v>
      </c>
      <c r="Z7708" s="25">
        <f t="shared" si="1086"/>
        <v>0</v>
      </c>
      <c r="AA7708" s="24" t="s">
        <v>29</v>
      </c>
      <c r="AB7708" s="24"/>
      <c r="AC7708" s="25" t="s">
        <v>29</v>
      </c>
      <c r="AD7708" s="25">
        <f t="shared" si="1087"/>
        <v>0</v>
      </c>
      <c r="AE7708" s="32">
        <f t="shared" si="1088"/>
        <v>0</v>
      </c>
      <c r="AF7708" s="37">
        <f t="shared" si="1081"/>
        <v>10.449892716518367</v>
      </c>
      <c r="AG7708" s="27"/>
    </row>
    <row r="7709" spans="1:33" x14ac:dyDescent="0.25">
      <c r="A7709" s="21">
        <v>2871915</v>
      </c>
      <c r="B7709" s="34">
        <v>2.0408954271657E-5</v>
      </c>
      <c r="C7709" s="22">
        <v>2.2309198075234799E-5</v>
      </c>
      <c r="D7709" s="22" t="s">
        <v>853</v>
      </c>
      <c r="E7709" s="23">
        <v>2063822409.6412799</v>
      </c>
      <c r="F7709" s="23">
        <f t="shared" si="1080"/>
        <v>42120.457183189843</v>
      </c>
      <c r="G7709" s="24" t="s">
        <v>24</v>
      </c>
      <c r="H7709" s="24">
        <v>3</v>
      </c>
      <c r="I7709" s="25" t="s">
        <v>37</v>
      </c>
      <c r="J7709" s="31">
        <f t="shared" si="1082"/>
        <v>3</v>
      </c>
      <c r="K7709" s="24" t="s">
        <v>29</v>
      </c>
      <c r="L7709" s="24"/>
      <c r="M7709" s="25" t="s">
        <v>29</v>
      </c>
      <c r="N7709" s="25">
        <f t="shared" si="1083"/>
        <v>0</v>
      </c>
      <c r="O7709" s="24" t="s">
        <v>29</v>
      </c>
      <c r="P7709" s="24"/>
      <c r="Q7709" s="25" t="s">
        <v>29</v>
      </c>
      <c r="R7709" s="25">
        <f t="shared" si="1084"/>
        <v>0</v>
      </c>
      <c r="S7709" s="24" t="s">
        <v>29</v>
      </c>
      <c r="T7709" s="24"/>
      <c r="U7709" s="25" t="s">
        <v>29</v>
      </c>
      <c r="V7709" s="25">
        <f t="shared" si="1085"/>
        <v>0</v>
      </c>
      <c r="W7709" s="25" t="s">
        <v>29</v>
      </c>
      <c r="X7709" s="25"/>
      <c r="Y7709" s="25" t="s">
        <v>29</v>
      </c>
      <c r="Z7709" s="25">
        <f t="shared" si="1086"/>
        <v>0</v>
      </c>
      <c r="AA7709" s="24" t="s">
        <v>29</v>
      </c>
      <c r="AB7709" s="24"/>
      <c r="AC7709" s="25" t="s">
        <v>29</v>
      </c>
      <c r="AD7709" s="25">
        <f t="shared" si="1087"/>
        <v>0</v>
      </c>
      <c r="AE7709" s="32">
        <f t="shared" si="1088"/>
        <v>3</v>
      </c>
      <c r="AF7709" s="37">
        <f t="shared" si="1081"/>
        <v>42120.457183189843</v>
      </c>
      <c r="AG7709" s="27"/>
    </row>
    <row r="7710" spans="1:33" x14ac:dyDescent="0.25">
      <c r="A7710" s="21">
        <v>2871916</v>
      </c>
      <c r="B7710" s="34">
        <v>5.7197227092598296E-6</v>
      </c>
      <c r="C7710" s="22">
        <v>5.6192812354947498E-6</v>
      </c>
      <c r="D7710" s="22" t="s">
        <v>682</v>
      </c>
      <c r="E7710" s="23">
        <v>998654437.40115297</v>
      </c>
      <c r="F7710" s="23">
        <f t="shared" si="1080"/>
        <v>5712.0264643064738</v>
      </c>
      <c r="G7710" s="24" t="s">
        <v>24</v>
      </c>
      <c r="H7710" s="24">
        <v>3</v>
      </c>
      <c r="I7710" s="25" t="s">
        <v>36</v>
      </c>
      <c r="J7710" s="31">
        <f t="shared" si="1082"/>
        <v>3</v>
      </c>
      <c r="K7710" s="24" t="s">
        <v>29</v>
      </c>
      <c r="L7710" s="24"/>
      <c r="M7710" s="25" t="s">
        <v>29</v>
      </c>
      <c r="N7710" s="25">
        <f t="shared" si="1083"/>
        <v>0</v>
      </c>
      <c r="O7710" s="24" t="s">
        <v>29</v>
      </c>
      <c r="P7710" s="24"/>
      <c r="Q7710" s="25" t="s">
        <v>29</v>
      </c>
      <c r="R7710" s="25">
        <f t="shared" si="1084"/>
        <v>0</v>
      </c>
      <c r="S7710" s="24" t="s">
        <v>29</v>
      </c>
      <c r="T7710" s="24"/>
      <c r="U7710" s="25" t="s">
        <v>29</v>
      </c>
      <c r="V7710" s="25">
        <f t="shared" si="1085"/>
        <v>0</v>
      </c>
      <c r="W7710" s="25" t="s">
        <v>29</v>
      </c>
      <c r="X7710" s="25"/>
      <c r="Y7710" s="25" t="s">
        <v>29</v>
      </c>
      <c r="Z7710" s="25">
        <f t="shared" si="1086"/>
        <v>0</v>
      </c>
      <c r="AA7710" s="24" t="s">
        <v>29</v>
      </c>
      <c r="AB7710" s="24"/>
      <c r="AC7710" s="25" t="s">
        <v>29</v>
      </c>
      <c r="AD7710" s="25">
        <f t="shared" si="1087"/>
        <v>0</v>
      </c>
      <c r="AE7710" s="32">
        <f t="shared" si="1088"/>
        <v>3</v>
      </c>
      <c r="AF7710" s="37">
        <f t="shared" si="1081"/>
        <v>5712.0264643064738</v>
      </c>
      <c r="AG7710" s="27"/>
    </row>
    <row r="7711" spans="1:33" x14ac:dyDescent="0.25">
      <c r="A7711" s="21">
        <v>2871917</v>
      </c>
      <c r="B7711" s="34">
        <v>1.1299007689661101E-5</v>
      </c>
      <c r="C7711" s="22">
        <v>1.19024670463938E-5</v>
      </c>
      <c r="D7711" s="22" t="s">
        <v>2320</v>
      </c>
      <c r="E7711" s="23">
        <v>174210030.83698401</v>
      </c>
      <c r="F7711" s="23">
        <f t="shared" si="1080"/>
        <v>1968.4004780431799</v>
      </c>
      <c r="G7711" s="24" t="s">
        <v>24</v>
      </c>
      <c r="H7711" s="24">
        <v>2</v>
      </c>
      <c r="I7711" s="25" t="s">
        <v>64</v>
      </c>
      <c r="J7711" s="31">
        <f t="shared" si="1082"/>
        <v>2</v>
      </c>
      <c r="K7711" s="24" t="s">
        <v>29</v>
      </c>
      <c r="L7711" s="24"/>
      <c r="M7711" s="25" t="s">
        <v>29</v>
      </c>
      <c r="N7711" s="25">
        <f t="shared" si="1083"/>
        <v>0</v>
      </c>
      <c r="O7711" s="24" t="s">
        <v>29</v>
      </c>
      <c r="P7711" s="24"/>
      <c r="Q7711" s="25" t="s">
        <v>29</v>
      </c>
      <c r="R7711" s="25">
        <f t="shared" si="1084"/>
        <v>0</v>
      </c>
      <c r="S7711" s="24" t="s">
        <v>29</v>
      </c>
      <c r="T7711" s="24"/>
      <c r="U7711" s="25" t="s">
        <v>29</v>
      </c>
      <c r="V7711" s="25">
        <f t="shared" si="1085"/>
        <v>0</v>
      </c>
      <c r="W7711" s="25" t="s">
        <v>29</v>
      </c>
      <c r="X7711" s="25"/>
      <c r="Y7711" s="25" t="s">
        <v>29</v>
      </c>
      <c r="Z7711" s="25">
        <f t="shared" si="1086"/>
        <v>0</v>
      </c>
      <c r="AA7711" s="24" t="s">
        <v>29</v>
      </c>
      <c r="AB7711" s="24"/>
      <c r="AC7711" s="25" t="s">
        <v>29</v>
      </c>
      <c r="AD7711" s="25">
        <f t="shared" si="1087"/>
        <v>0</v>
      </c>
      <c r="AE7711" s="32">
        <f t="shared" si="1088"/>
        <v>2</v>
      </c>
      <c r="AF7711" s="37">
        <f t="shared" si="1081"/>
        <v>1968.4004780431799</v>
      </c>
      <c r="AG7711" s="27"/>
    </row>
    <row r="7712" spans="1:33" x14ac:dyDescent="0.25">
      <c r="A7712" s="21">
        <v>2871918</v>
      </c>
      <c r="B7712" s="34">
        <v>3.3978592001359398E-6</v>
      </c>
      <c r="C7712" s="22">
        <v>3.3209011629865499E-6</v>
      </c>
      <c r="D7712" s="22" t="s">
        <v>1600</v>
      </c>
      <c r="E7712" s="23">
        <v>829560932.35771894</v>
      </c>
      <c r="F7712" s="23">
        <f t="shared" si="1080"/>
        <v>2818.7312460850235</v>
      </c>
      <c r="G7712" s="24" t="s">
        <v>24</v>
      </c>
      <c r="H7712" s="24">
        <v>3</v>
      </c>
      <c r="I7712" s="25" t="s">
        <v>62</v>
      </c>
      <c r="J7712" s="31">
        <f t="shared" si="1082"/>
        <v>3</v>
      </c>
      <c r="K7712" s="24" t="s">
        <v>29</v>
      </c>
      <c r="L7712" s="24"/>
      <c r="M7712" s="25" t="s">
        <v>29</v>
      </c>
      <c r="N7712" s="25">
        <f t="shared" si="1083"/>
        <v>0</v>
      </c>
      <c r="O7712" s="24" t="s">
        <v>29</v>
      </c>
      <c r="P7712" s="24"/>
      <c r="Q7712" s="25" t="s">
        <v>29</v>
      </c>
      <c r="R7712" s="25">
        <f t="shared" si="1084"/>
        <v>0</v>
      </c>
      <c r="S7712" s="24" t="s">
        <v>29</v>
      </c>
      <c r="T7712" s="24"/>
      <c r="U7712" s="25" t="s">
        <v>29</v>
      </c>
      <c r="V7712" s="25">
        <f t="shared" si="1085"/>
        <v>0</v>
      </c>
      <c r="W7712" s="25" t="s">
        <v>29</v>
      </c>
      <c r="X7712" s="25"/>
      <c r="Y7712" s="25" t="s">
        <v>29</v>
      </c>
      <c r="Z7712" s="25">
        <f t="shared" si="1086"/>
        <v>0</v>
      </c>
      <c r="AA7712" s="24" t="s">
        <v>29</v>
      </c>
      <c r="AB7712" s="24"/>
      <c r="AC7712" s="25" t="s">
        <v>29</v>
      </c>
      <c r="AD7712" s="25">
        <f t="shared" si="1087"/>
        <v>0</v>
      </c>
      <c r="AE7712" s="32">
        <f t="shared" si="1088"/>
        <v>3</v>
      </c>
      <c r="AF7712" s="37">
        <f t="shared" si="1081"/>
        <v>2818.7312460850235</v>
      </c>
      <c r="AG7712" s="27"/>
    </row>
    <row r="7713" spans="1:33" x14ac:dyDescent="0.25">
      <c r="A7713" s="21">
        <v>2871919</v>
      </c>
      <c r="B7713" s="34">
        <v>9.8099092436974796E-6</v>
      </c>
      <c r="C7713" s="22">
        <v>1.2973349369333699E-5</v>
      </c>
      <c r="D7713" s="22" t="s">
        <v>5165</v>
      </c>
      <c r="E7713" s="23">
        <v>426588.471675737</v>
      </c>
      <c r="F7713" s="23">
        <f t="shared" si="1080"/>
        <v>4.1847941915465929</v>
      </c>
      <c r="G7713" s="24" t="s">
        <v>26</v>
      </c>
      <c r="H7713" s="24">
        <v>2</v>
      </c>
      <c r="I7713" s="25" t="s">
        <v>34</v>
      </c>
      <c r="J7713" s="31">
        <f t="shared" si="1082"/>
        <v>0</v>
      </c>
      <c r="K7713" s="24" t="s">
        <v>29</v>
      </c>
      <c r="L7713" s="24"/>
      <c r="M7713" s="25" t="s">
        <v>29</v>
      </c>
      <c r="N7713" s="25">
        <f t="shared" si="1083"/>
        <v>0</v>
      </c>
      <c r="O7713" s="24" t="s">
        <v>29</v>
      </c>
      <c r="P7713" s="24"/>
      <c r="Q7713" s="25" t="s">
        <v>29</v>
      </c>
      <c r="R7713" s="25">
        <f t="shared" si="1084"/>
        <v>0</v>
      </c>
      <c r="S7713" s="24" t="s">
        <v>29</v>
      </c>
      <c r="T7713" s="24"/>
      <c r="U7713" s="25" t="s">
        <v>29</v>
      </c>
      <c r="V7713" s="25">
        <f t="shared" si="1085"/>
        <v>0</v>
      </c>
      <c r="W7713" s="25" t="s">
        <v>29</v>
      </c>
      <c r="X7713" s="25"/>
      <c r="Y7713" s="25" t="s">
        <v>29</v>
      </c>
      <c r="Z7713" s="25">
        <f t="shared" si="1086"/>
        <v>0</v>
      </c>
      <c r="AA7713" s="24" t="s">
        <v>29</v>
      </c>
      <c r="AB7713" s="24"/>
      <c r="AC7713" s="25" t="s">
        <v>29</v>
      </c>
      <c r="AD7713" s="25">
        <f t="shared" si="1087"/>
        <v>0</v>
      </c>
      <c r="AE7713" s="32">
        <f t="shared" si="1088"/>
        <v>0</v>
      </c>
      <c r="AF7713" s="37">
        <f t="shared" si="1081"/>
        <v>4.1847941915465929</v>
      </c>
      <c r="AG7713" s="27"/>
    </row>
    <row r="7714" spans="1:33" x14ac:dyDescent="0.25">
      <c r="A7714" s="21">
        <v>2871920</v>
      </c>
      <c r="B7714" s="34">
        <v>9.5701175840364507E-6</v>
      </c>
      <c r="C7714" s="22">
        <v>9.1124523982288098E-6</v>
      </c>
      <c r="D7714" s="22" t="s">
        <v>521</v>
      </c>
      <c r="E7714" s="23">
        <v>1267575642.46631</v>
      </c>
      <c r="F7714" s="23">
        <f t="shared" si="1080"/>
        <v>12130.847945063135</v>
      </c>
      <c r="G7714" s="24" t="s">
        <v>24</v>
      </c>
      <c r="H7714" s="24">
        <v>3</v>
      </c>
      <c r="I7714" s="25" t="s">
        <v>40</v>
      </c>
      <c r="J7714" s="31">
        <f t="shared" si="1082"/>
        <v>3</v>
      </c>
      <c r="K7714" s="24" t="s">
        <v>29</v>
      </c>
      <c r="L7714" s="24"/>
      <c r="M7714" s="25" t="s">
        <v>29</v>
      </c>
      <c r="N7714" s="25">
        <f t="shared" si="1083"/>
        <v>0</v>
      </c>
      <c r="O7714" s="24" t="s">
        <v>29</v>
      </c>
      <c r="P7714" s="24"/>
      <c r="Q7714" s="25" t="s">
        <v>29</v>
      </c>
      <c r="R7714" s="25">
        <f t="shared" si="1084"/>
        <v>0</v>
      </c>
      <c r="S7714" s="24" t="s">
        <v>29</v>
      </c>
      <c r="T7714" s="24"/>
      <c r="U7714" s="25" t="s">
        <v>29</v>
      </c>
      <c r="V7714" s="25">
        <f t="shared" si="1085"/>
        <v>0</v>
      </c>
      <c r="W7714" s="25" t="s">
        <v>29</v>
      </c>
      <c r="X7714" s="25"/>
      <c r="Y7714" s="25" t="s">
        <v>29</v>
      </c>
      <c r="Z7714" s="25">
        <f t="shared" si="1086"/>
        <v>0</v>
      </c>
      <c r="AA7714" s="24" t="s">
        <v>29</v>
      </c>
      <c r="AB7714" s="24"/>
      <c r="AC7714" s="25" t="s">
        <v>29</v>
      </c>
      <c r="AD7714" s="25">
        <f t="shared" si="1087"/>
        <v>0</v>
      </c>
      <c r="AE7714" s="32">
        <f t="shared" si="1088"/>
        <v>3</v>
      </c>
      <c r="AF7714" s="37">
        <f t="shared" si="1081"/>
        <v>12130.847945063135</v>
      </c>
      <c r="AG7714" s="27"/>
    </row>
    <row r="7715" spans="1:33" x14ac:dyDescent="0.25">
      <c r="A7715" s="21">
        <v>2871930</v>
      </c>
      <c r="B7715" s="34">
        <v>8.3984387714118393E-5</v>
      </c>
      <c r="C7715" s="22">
        <v>9.5431423080494102E-5</v>
      </c>
      <c r="D7715" s="22" t="s">
        <v>2443</v>
      </c>
      <c r="E7715" s="23">
        <v>5980890.7949732495</v>
      </c>
      <c r="F7715" s="23">
        <f t="shared" si="1080"/>
        <v>502.30145140083516</v>
      </c>
      <c r="G7715" s="24" t="s">
        <v>24</v>
      </c>
      <c r="H7715" s="24">
        <v>1</v>
      </c>
      <c r="I7715" s="25" t="s">
        <v>31</v>
      </c>
      <c r="J7715" s="31">
        <f t="shared" si="1082"/>
        <v>1</v>
      </c>
      <c r="K7715" s="24" t="s">
        <v>29</v>
      </c>
      <c r="L7715" s="24"/>
      <c r="M7715" s="25" t="s">
        <v>29</v>
      </c>
      <c r="N7715" s="25">
        <f t="shared" si="1083"/>
        <v>0</v>
      </c>
      <c r="O7715" s="24" t="s">
        <v>29</v>
      </c>
      <c r="P7715" s="24"/>
      <c r="Q7715" s="25" t="s">
        <v>29</v>
      </c>
      <c r="R7715" s="25">
        <f t="shared" si="1084"/>
        <v>0</v>
      </c>
      <c r="S7715" s="24" t="s">
        <v>29</v>
      </c>
      <c r="T7715" s="24"/>
      <c r="U7715" s="25" t="s">
        <v>29</v>
      </c>
      <c r="V7715" s="25">
        <f t="shared" si="1085"/>
        <v>0</v>
      </c>
      <c r="W7715" s="25" t="s">
        <v>29</v>
      </c>
      <c r="X7715" s="25"/>
      <c r="Y7715" s="25" t="s">
        <v>29</v>
      </c>
      <c r="Z7715" s="25">
        <f t="shared" si="1086"/>
        <v>0</v>
      </c>
      <c r="AA7715" s="24" t="s">
        <v>29</v>
      </c>
      <c r="AB7715" s="24"/>
      <c r="AC7715" s="25" t="s">
        <v>29</v>
      </c>
      <c r="AD7715" s="25">
        <f t="shared" si="1087"/>
        <v>0</v>
      </c>
      <c r="AE7715" s="32">
        <f t="shared" si="1088"/>
        <v>1</v>
      </c>
      <c r="AF7715" s="37">
        <f t="shared" si="1081"/>
        <v>502.30145140083516</v>
      </c>
      <c r="AG7715" s="27"/>
    </row>
    <row r="7716" spans="1:33" x14ac:dyDescent="0.25">
      <c r="A7716" s="21">
        <v>2871933</v>
      </c>
      <c r="B7716" s="34">
        <v>2.4552518257665801E-5</v>
      </c>
      <c r="C7716" s="22">
        <v>3.0184790501060499E-5</v>
      </c>
      <c r="D7716" s="22" t="s">
        <v>1752</v>
      </c>
      <c r="E7716" s="23">
        <v>685571986.21057701</v>
      </c>
      <c r="F7716" s="23">
        <f t="shared" si="1080"/>
        <v>16832.518708379401</v>
      </c>
      <c r="G7716" s="24" t="s">
        <v>24</v>
      </c>
      <c r="H7716" s="24">
        <v>2</v>
      </c>
      <c r="I7716" s="25" t="s">
        <v>40</v>
      </c>
      <c r="J7716" s="31">
        <f t="shared" si="1082"/>
        <v>2</v>
      </c>
      <c r="K7716" s="24" t="s">
        <v>29</v>
      </c>
      <c r="L7716" s="24"/>
      <c r="M7716" s="25" t="s">
        <v>29</v>
      </c>
      <c r="N7716" s="25">
        <f t="shared" si="1083"/>
        <v>0</v>
      </c>
      <c r="O7716" s="24" t="s">
        <v>29</v>
      </c>
      <c r="P7716" s="24"/>
      <c r="Q7716" s="25" t="s">
        <v>29</v>
      </c>
      <c r="R7716" s="25">
        <f t="shared" si="1084"/>
        <v>0</v>
      </c>
      <c r="S7716" s="24" t="s">
        <v>29</v>
      </c>
      <c r="T7716" s="24"/>
      <c r="U7716" s="25" t="s">
        <v>29</v>
      </c>
      <c r="V7716" s="25">
        <f t="shared" si="1085"/>
        <v>0</v>
      </c>
      <c r="W7716" s="25" t="s">
        <v>29</v>
      </c>
      <c r="X7716" s="25"/>
      <c r="Y7716" s="25" t="s">
        <v>29</v>
      </c>
      <c r="Z7716" s="25">
        <f t="shared" si="1086"/>
        <v>0</v>
      </c>
      <c r="AA7716" s="24" t="s">
        <v>29</v>
      </c>
      <c r="AB7716" s="24"/>
      <c r="AC7716" s="25" t="s">
        <v>29</v>
      </c>
      <c r="AD7716" s="25">
        <f t="shared" si="1087"/>
        <v>0</v>
      </c>
      <c r="AE7716" s="32">
        <f t="shared" si="1088"/>
        <v>2</v>
      </c>
      <c r="AF7716" s="37">
        <f t="shared" si="1081"/>
        <v>16832.518708379401</v>
      </c>
      <c r="AG7716" s="27"/>
    </row>
    <row r="7717" spans="1:33" x14ac:dyDescent="0.25">
      <c r="A7717" s="21">
        <v>2871934</v>
      </c>
      <c r="B7717" s="34">
        <v>4.2597468011331501E-6</v>
      </c>
      <c r="C7717" s="22">
        <v>4.4925077699823103E-6</v>
      </c>
      <c r="D7717" s="22" t="s">
        <v>1040</v>
      </c>
      <c r="E7717" s="23">
        <v>1622534814.28672</v>
      </c>
      <c r="F7717" s="23">
        <f t="shared" si="1080"/>
        <v>6911.5874848850253</v>
      </c>
      <c r="G7717" s="24" t="s">
        <v>24</v>
      </c>
      <c r="H7717" s="24">
        <v>3</v>
      </c>
      <c r="I7717" s="25" t="s">
        <v>40</v>
      </c>
      <c r="J7717" s="31">
        <f t="shared" si="1082"/>
        <v>3</v>
      </c>
      <c r="K7717" s="24" t="s">
        <v>29</v>
      </c>
      <c r="L7717" s="24"/>
      <c r="M7717" s="25" t="s">
        <v>29</v>
      </c>
      <c r="N7717" s="25">
        <f t="shared" si="1083"/>
        <v>0</v>
      </c>
      <c r="O7717" s="24" t="s">
        <v>29</v>
      </c>
      <c r="P7717" s="24"/>
      <c r="Q7717" s="25" t="s">
        <v>29</v>
      </c>
      <c r="R7717" s="25">
        <f t="shared" si="1084"/>
        <v>0</v>
      </c>
      <c r="S7717" s="24" t="s">
        <v>29</v>
      </c>
      <c r="T7717" s="24"/>
      <c r="U7717" s="25" t="s">
        <v>29</v>
      </c>
      <c r="V7717" s="25">
        <f t="shared" si="1085"/>
        <v>0</v>
      </c>
      <c r="W7717" s="25" t="s">
        <v>29</v>
      </c>
      <c r="X7717" s="25"/>
      <c r="Y7717" s="25" t="s">
        <v>29</v>
      </c>
      <c r="Z7717" s="25">
        <f t="shared" si="1086"/>
        <v>0</v>
      </c>
      <c r="AA7717" s="24" t="s">
        <v>29</v>
      </c>
      <c r="AB7717" s="24"/>
      <c r="AC7717" s="25" t="s">
        <v>29</v>
      </c>
      <c r="AD7717" s="25">
        <f t="shared" si="1087"/>
        <v>0</v>
      </c>
      <c r="AE7717" s="32">
        <f t="shared" si="1088"/>
        <v>3</v>
      </c>
      <c r="AF7717" s="37">
        <f t="shared" si="1081"/>
        <v>6911.5874848850253</v>
      </c>
      <c r="AG7717" s="27"/>
    </row>
    <row r="7718" spans="1:33" x14ac:dyDescent="0.25">
      <c r="A7718" s="21">
        <v>2871940</v>
      </c>
      <c r="B7718" s="34">
        <v>2.37145939518943E-5</v>
      </c>
      <c r="C7718" s="22">
        <v>2.4195889917944899E-5</v>
      </c>
      <c r="D7718" s="22" t="s">
        <v>1122</v>
      </c>
      <c r="E7718" s="23">
        <v>1443956309.2033999</v>
      </c>
      <c r="F7718" s="23">
        <f t="shared" si="1080"/>
        <v>34242.837557034567</v>
      </c>
      <c r="G7718" s="24" t="s">
        <v>26</v>
      </c>
      <c r="H7718" s="24">
        <v>1</v>
      </c>
      <c r="I7718" s="25" t="s">
        <v>35</v>
      </c>
      <c r="J7718" s="31">
        <f t="shared" si="1082"/>
        <v>0</v>
      </c>
      <c r="K7718" s="24" t="s">
        <v>24</v>
      </c>
      <c r="L7718" s="24">
        <v>4</v>
      </c>
      <c r="M7718" s="25" t="s">
        <v>31</v>
      </c>
      <c r="N7718" s="25">
        <f t="shared" si="1083"/>
        <v>4</v>
      </c>
      <c r="O7718" s="24" t="s">
        <v>29</v>
      </c>
      <c r="P7718" s="24"/>
      <c r="Q7718" s="25" t="s">
        <v>29</v>
      </c>
      <c r="R7718" s="25">
        <f t="shared" si="1084"/>
        <v>0</v>
      </c>
      <c r="S7718" s="24" t="s">
        <v>29</v>
      </c>
      <c r="T7718" s="24"/>
      <c r="U7718" s="25" t="s">
        <v>29</v>
      </c>
      <c r="V7718" s="25">
        <f t="shared" si="1085"/>
        <v>0</v>
      </c>
      <c r="W7718" s="25" t="s">
        <v>29</v>
      </c>
      <c r="X7718" s="25"/>
      <c r="Y7718" s="25" t="s">
        <v>29</v>
      </c>
      <c r="Z7718" s="25">
        <f t="shared" si="1086"/>
        <v>0</v>
      </c>
      <c r="AA7718" s="24" t="s">
        <v>29</v>
      </c>
      <c r="AB7718" s="24"/>
      <c r="AC7718" s="25" t="s">
        <v>29</v>
      </c>
      <c r="AD7718" s="25">
        <f t="shared" si="1087"/>
        <v>0</v>
      </c>
      <c r="AE7718" s="32">
        <f t="shared" si="1088"/>
        <v>4</v>
      </c>
      <c r="AF7718" s="37">
        <f t="shared" si="1081"/>
        <v>34242.837557034567</v>
      </c>
      <c r="AG7718" s="27"/>
    </row>
    <row r="7719" spans="1:33" x14ac:dyDescent="0.25">
      <c r="A7719" s="21">
        <v>2871942</v>
      </c>
      <c r="B7719" s="34">
        <v>3.7872241978143597E-5</v>
      </c>
      <c r="C7719" s="22">
        <v>4.3514527114912303E-5</v>
      </c>
      <c r="D7719" s="22" t="s">
        <v>4170</v>
      </c>
      <c r="E7719" s="23">
        <v>16851239.949113499</v>
      </c>
      <c r="F7719" s="23">
        <f t="shared" si="1080"/>
        <v>638.19423698458661</v>
      </c>
      <c r="G7719" s="24" t="s">
        <v>24</v>
      </c>
      <c r="H7719" s="24">
        <v>3</v>
      </c>
      <c r="I7719" s="25" t="s">
        <v>35</v>
      </c>
      <c r="J7719" s="31">
        <f t="shared" si="1082"/>
        <v>0</v>
      </c>
      <c r="K7719" s="24" t="s">
        <v>29</v>
      </c>
      <c r="L7719" s="24"/>
      <c r="M7719" s="25" t="s">
        <v>29</v>
      </c>
      <c r="N7719" s="25">
        <f t="shared" si="1083"/>
        <v>0</v>
      </c>
      <c r="O7719" s="24" t="s">
        <v>29</v>
      </c>
      <c r="P7719" s="24"/>
      <c r="Q7719" s="25" t="s">
        <v>29</v>
      </c>
      <c r="R7719" s="25">
        <f t="shared" si="1084"/>
        <v>0</v>
      </c>
      <c r="S7719" s="24" t="s">
        <v>29</v>
      </c>
      <c r="T7719" s="24"/>
      <c r="U7719" s="25" t="s">
        <v>29</v>
      </c>
      <c r="V7719" s="25">
        <f t="shared" si="1085"/>
        <v>0</v>
      </c>
      <c r="W7719" s="25" t="s">
        <v>29</v>
      </c>
      <c r="X7719" s="25"/>
      <c r="Y7719" s="25" t="s">
        <v>29</v>
      </c>
      <c r="Z7719" s="25">
        <f t="shared" si="1086"/>
        <v>0</v>
      </c>
      <c r="AA7719" s="24" t="s">
        <v>29</v>
      </c>
      <c r="AB7719" s="24"/>
      <c r="AC7719" s="25" t="s">
        <v>29</v>
      </c>
      <c r="AD7719" s="25">
        <f t="shared" si="1087"/>
        <v>0</v>
      </c>
      <c r="AE7719" s="32">
        <f t="shared" si="1088"/>
        <v>0</v>
      </c>
      <c r="AF7719" s="37">
        <f t="shared" si="1081"/>
        <v>638.19423698458661</v>
      </c>
      <c r="AG7719" s="27"/>
    </row>
    <row r="7720" spans="1:33" x14ac:dyDescent="0.25">
      <c r="A7720" s="21">
        <v>2871945</v>
      </c>
      <c r="B7720" s="34">
        <v>7.2009383972169294E-5</v>
      </c>
      <c r="C7720" s="22">
        <v>7.9821088252567398E-5</v>
      </c>
      <c r="D7720" s="22" t="s">
        <v>777</v>
      </c>
      <c r="E7720" s="23">
        <v>101339529.53412899</v>
      </c>
      <c r="F7720" s="23">
        <f t="shared" si="1080"/>
        <v>7297.397093782085</v>
      </c>
      <c r="G7720" s="24" t="s">
        <v>24</v>
      </c>
      <c r="H7720" s="24">
        <v>2</v>
      </c>
      <c r="I7720" s="25" t="s">
        <v>36</v>
      </c>
      <c r="J7720" s="31">
        <f t="shared" si="1082"/>
        <v>2</v>
      </c>
      <c r="K7720" s="24" t="s">
        <v>29</v>
      </c>
      <c r="L7720" s="24"/>
      <c r="M7720" s="25" t="s">
        <v>29</v>
      </c>
      <c r="N7720" s="25">
        <f t="shared" si="1083"/>
        <v>0</v>
      </c>
      <c r="O7720" s="24" t="s">
        <v>29</v>
      </c>
      <c r="P7720" s="24"/>
      <c r="Q7720" s="25" t="s">
        <v>29</v>
      </c>
      <c r="R7720" s="25">
        <f t="shared" si="1084"/>
        <v>0</v>
      </c>
      <c r="S7720" s="24" t="s">
        <v>29</v>
      </c>
      <c r="T7720" s="24"/>
      <c r="U7720" s="25" t="s">
        <v>29</v>
      </c>
      <c r="V7720" s="25">
        <f t="shared" si="1085"/>
        <v>0</v>
      </c>
      <c r="W7720" s="25" t="s">
        <v>29</v>
      </c>
      <c r="X7720" s="25"/>
      <c r="Y7720" s="25" t="s">
        <v>29</v>
      </c>
      <c r="Z7720" s="25">
        <f t="shared" si="1086"/>
        <v>0</v>
      </c>
      <c r="AA7720" s="24" t="s">
        <v>29</v>
      </c>
      <c r="AB7720" s="24"/>
      <c r="AC7720" s="25" t="s">
        <v>29</v>
      </c>
      <c r="AD7720" s="25">
        <f t="shared" si="1087"/>
        <v>0</v>
      </c>
      <c r="AE7720" s="32">
        <f t="shared" si="1088"/>
        <v>2</v>
      </c>
      <c r="AF7720" s="37">
        <f t="shared" si="1081"/>
        <v>7297.397093782085</v>
      </c>
      <c r="AG7720" s="27"/>
    </row>
    <row r="7721" spans="1:33" x14ac:dyDescent="0.25">
      <c r="A7721" s="21">
        <v>2871949</v>
      </c>
      <c r="B7721" s="34">
        <v>3.4701851810772302E-7</v>
      </c>
      <c r="C7721" s="22">
        <v>4.0129053020400702E-7</v>
      </c>
      <c r="D7721" s="22" t="s">
        <v>2057</v>
      </c>
      <c r="E7721" s="23">
        <v>505396774.49627501</v>
      </c>
      <c r="F7721" s="23">
        <f t="shared" si="1080"/>
        <v>175.38203974212041</v>
      </c>
      <c r="G7721" s="24" t="s">
        <v>24</v>
      </c>
      <c r="H7721" s="24">
        <v>4</v>
      </c>
      <c r="I7721" s="25" t="s">
        <v>50</v>
      </c>
      <c r="J7721" s="31">
        <f t="shared" si="1082"/>
        <v>0</v>
      </c>
      <c r="K7721" s="24" t="s">
        <v>24</v>
      </c>
      <c r="L7721" s="24">
        <v>3</v>
      </c>
      <c r="M7721" s="25" t="s">
        <v>37</v>
      </c>
      <c r="N7721" s="25">
        <f t="shared" si="1083"/>
        <v>3</v>
      </c>
      <c r="O7721" s="24" t="s">
        <v>29</v>
      </c>
      <c r="P7721" s="24"/>
      <c r="Q7721" s="25" t="s">
        <v>29</v>
      </c>
      <c r="R7721" s="25">
        <f t="shared" si="1084"/>
        <v>0</v>
      </c>
      <c r="S7721" s="24" t="s">
        <v>29</v>
      </c>
      <c r="T7721" s="24"/>
      <c r="U7721" s="25" t="s">
        <v>29</v>
      </c>
      <c r="V7721" s="25">
        <f t="shared" si="1085"/>
        <v>0</v>
      </c>
      <c r="W7721" s="25" t="s">
        <v>29</v>
      </c>
      <c r="X7721" s="25"/>
      <c r="Y7721" s="25" t="s">
        <v>29</v>
      </c>
      <c r="Z7721" s="25">
        <f t="shared" si="1086"/>
        <v>0</v>
      </c>
      <c r="AA7721" s="24" t="s">
        <v>29</v>
      </c>
      <c r="AB7721" s="24"/>
      <c r="AC7721" s="25" t="s">
        <v>29</v>
      </c>
      <c r="AD7721" s="25">
        <f t="shared" si="1087"/>
        <v>0</v>
      </c>
      <c r="AE7721" s="32">
        <f t="shared" si="1088"/>
        <v>3</v>
      </c>
      <c r="AF7721" s="37">
        <f t="shared" si="1081"/>
        <v>175.38203974212041</v>
      </c>
      <c r="AG7721" s="27"/>
    </row>
    <row r="7722" spans="1:33" x14ac:dyDescent="0.25">
      <c r="A7722" s="21">
        <v>2871954</v>
      </c>
      <c r="B7722" s="34">
        <v>1.95774003701158E-6</v>
      </c>
      <c r="C7722" s="22">
        <v>2.01930637748185E-6</v>
      </c>
      <c r="D7722" s="22" t="s">
        <v>4451</v>
      </c>
      <c r="E7722" s="23">
        <v>7411996.8652645899</v>
      </c>
      <c r="F7722" s="23">
        <f t="shared" si="1080"/>
        <v>14.510763017332813</v>
      </c>
      <c r="G7722" s="24" t="s">
        <v>24</v>
      </c>
      <c r="H7722" s="24">
        <v>4</v>
      </c>
      <c r="I7722" s="25" t="s">
        <v>34</v>
      </c>
      <c r="J7722" s="31">
        <f t="shared" si="1082"/>
        <v>0</v>
      </c>
      <c r="K7722" s="24" t="s">
        <v>24</v>
      </c>
      <c r="L7722" s="24">
        <v>2</v>
      </c>
      <c r="M7722" s="25" t="s">
        <v>66</v>
      </c>
      <c r="N7722" s="25">
        <f t="shared" si="1083"/>
        <v>2</v>
      </c>
      <c r="O7722" s="24" t="s">
        <v>29</v>
      </c>
      <c r="P7722" s="24"/>
      <c r="Q7722" s="25" t="s">
        <v>29</v>
      </c>
      <c r="R7722" s="25">
        <f t="shared" si="1084"/>
        <v>0</v>
      </c>
      <c r="S7722" s="24" t="s">
        <v>29</v>
      </c>
      <c r="T7722" s="24"/>
      <c r="U7722" s="25" t="s">
        <v>29</v>
      </c>
      <c r="V7722" s="25">
        <f t="shared" si="1085"/>
        <v>0</v>
      </c>
      <c r="W7722" s="25" t="s">
        <v>29</v>
      </c>
      <c r="X7722" s="25"/>
      <c r="Y7722" s="25" t="s">
        <v>29</v>
      </c>
      <c r="Z7722" s="25">
        <f t="shared" si="1086"/>
        <v>0</v>
      </c>
      <c r="AA7722" s="24" t="s">
        <v>29</v>
      </c>
      <c r="AB7722" s="24"/>
      <c r="AC7722" s="25" t="s">
        <v>29</v>
      </c>
      <c r="AD7722" s="25">
        <f t="shared" si="1087"/>
        <v>0</v>
      </c>
      <c r="AE7722" s="32">
        <f t="shared" si="1088"/>
        <v>2</v>
      </c>
      <c r="AF7722" s="37">
        <f t="shared" si="1081"/>
        <v>14.510763017332813</v>
      </c>
      <c r="AG7722" s="27"/>
    </row>
    <row r="7723" spans="1:33" x14ac:dyDescent="0.25">
      <c r="A7723" s="21">
        <v>2871956</v>
      </c>
      <c r="B7723" s="34">
        <v>5.8004786202939803E-6</v>
      </c>
      <c r="C7723" s="22">
        <v>6.3378762321258599E-6</v>
      </c>
      <c r="D7723" s="22" t="s">
        <v>1861</v>
      </c>
      <c r="E7723" s="23">
        <v>86836865.904990807</v>
      </c>
      <c r="F7723" s="23">
        <f t="shared" si="1080"/>
        <v>503.69538413523446</v>
      </c>
      <c r="G7723" s="24" t="s">
        <v>24</v>
      </c>
      <c r="H7723" s="24">
        <v>1</v>
      </c>
      <c r="I7723" s="25" t="s">
        <v>36</v>
      </c>
      <c r="J7723" s="31">
        <f t="shared" si="1082"/>
        <v>1</v>
      </c>
      <c r="K7723" s="24" t="s">
        <v>29</v>
      </c>
      <c r="L7723" s="24"/>
      <c r="M7723" s="25" t="s">
        <v>29</v>
      </c>
      <c r="N7723" s="25">
        <f t="shared" si="1083"/>
        <v>0</v>
      </c>
      <c r="O7723" s="24" t="s">
        <v>29</v>
      </c>
      <c r="P7723" s="24"/>
      <c r="Q7723" s="25" t="s">
        <v>29</v>
      </c>
      <c r="R7723" s="25">
        <f t="shared" si="1084"/>
        <v>0</v>
      </c>
      <c r="S7723" s="24" t="s">
        <v>29</v>
      </c>
      <c r="T7723" s="24"/>
      <c r="U7723" s="25" t="s">
        <v>29</v>
      </c>
      <c r="V7723" s="25">
        <f t="shared" si="1085"/>
        <v>0</v>
      </c>
      <c r="W7723" s="25" t="s">
        <v>29</v>
      </c>
      <c r="X7723" s="25"/>
      <c r="Y7723" s="25" t="s">
        <v>29</v>
      </c>
      <c r="Z7723" s="25">
        <f t="shared" si="1086"/>
        <v>0</v>
      </c>
      <c r="AA7723" s="24" t="s">
        <v>29</v>
      </c>
      <c r="AB7723" s="24"/>
      <c r="AC7723" s="25" t="s">
        <v>29</v>
      </c>
      <c r="AD7723" s="25">
        <f t="shared" si="1087"/>
        <v>0</v>
      </c>
      <c r="AE7723" s="32">
        <f t="shared" si="1088"/>
        <v>1</v>
      </c>
      <c r="AF7723" s="37">
        <f t="shared" si="1081"/>
        <v>503.69538413523446</v>
      </c>
      <c r="AG7723" s="27"/>
    </row>
    <row r="7724" spans="1:33" x14ac:dyDescent="0.25">
      <c r="A7724" s="21">
        <v>2871962</v>
      </c>
      <c r="B7724" s="34">
        <v>6.4083357983193303E-5</v>
      </c>
      <c r="C7724" s="22">
        <v>7.2568885612014103E-5</v>
      </c>
      <c r="D7724" s="22" t="s">
        <v>5581</v>
      </c>
      <c r="E7724" s="23">
        <v>96.670367707603205</v>
      </c>
      <c r="F7724" s="23">
        <f t="shared" si="1080"/>
        <v>6.194961780173266E-3</v>
      </c>
      <c r="G7724" s="24" t="s">
        <v>32</v>
      </c>
      <c r="H7724" s="24"/>
      <c r="I7724" s="25" t="s">
        <v>29</v>
      </c>
      <c r="J7724" s="31">
        <f t="shared" si="1082"/>
        <v>0</v>
      </c>
      <c r="K7724" s="24" t="s">
        <v>29</v>
      </c>
      <c r="L7724" s="24"/>
      <c r="M7724" s="25" t="s">
        <v>29</v>
      </c>
      <c r="N7724" s="25">
        <f t="shared" si="1083"/>
        <v>0</v>
      </c>
      <c r="O7724" s="24" t="s">
        <v>29</v>
      </c>
      <c r="P7724" s="24"/>
      <c r="Q7724" s="25" t="s">
        <v>29</v>
      </c>
      <c r="R7724" s="25">
        <f t="shared" si="1084"/>
        <v>0</v>
      </c>
      <c r="S7724" s="24" t="s">
        <v>29</v>
      </c>
      <c r="T7724" s="24"/>
      <c r="U7724" s="25" t="s">
        <v>29</v>
      </c>
      <c r="V7724" s="25">
        <f t="shared" si="1085"/>
        <v>0</v>
      </c>
      <c r="W7724" s="25" t="s">
        <v>29</v>
      </c>
      <c r="X7724" s="25"/>
      <c r="Y7724" s="25" t="s">
        <v>29</v>
      </c>
      <c r="Z7724" s="25">
        <f t="shared" si="1086"/>
        <v>0</v>
      </c>
      <c r="AA7724" s="24" t="s">
        <v>29</v>
      </c>
      <c r="AB7724" s="24"/>
      <c r="AC7724" s="25" t="s">
        <v>29</v>
      </c>
      <c r="AD7724" s="25">
        <f t="shared" si="1087"/>
        <v>0</v>
      </c>
      <c r="AE7724" s="32">
        <f t="shared" si="1088"/>
        <v>0</v>
      </c>
      <c r="AF7724" s="37">
        <f t="shared" si="1081"/>
        <v>6.194961780173266E-3</v>
      </c>
      <c r="AG7724" s="27"/>
    </row>
    <row r="7725" spans="1:33" x14ac:dyDescent="0.25">
      <c r="A7725" s="21">
        <v>2871964</v>
      </c>
      <c r="B7725" s="34">
        <v>1.65230975713625E-5</v>
      </c>
      <c r="C7725" s="22">
        <v>1.8927220654546101E-5</v>
      </c>
      <c r="D7725" s="22" t="s">
        <v>3897</v>
      </c>
      <c r="E7725" s="23">
        <v>31498353.514735501</v>
      </c>
      <c r="F7725" s="23">
        <f t="shared" si="1080"/>
        <v>520.45036846124367</v>
      </c>
      <c r="G7725" s="24" t="s">
        <v>24</v>
      </c>
      <c r="H7725" s="24">
        <v>3</v>
      </c>
      <c r="I7725" s="25" t="s">
        <v>49</v>
      </c>
      <c r="J7725" s="31">
        <f t="shared" si="1082"/>
        <v>0</v>
      </c>
      <c r="K7725" s="24" t="s">
        <v>29</v>
      </c>
      <c r="L7725" s="24"/>
      <c r="M7725" s="25" t="s">
        <v>29</v>
      </c>
      <c r="N7725" s="25">
        <f t="shared" si="1083"/>
        <v>0</v>
      </c>
      <c r="O7725" s="24" t="s">
        <v>29</v>
      </c>
      <c r="P7725" s="24"/>
      <c r="Q7725" s="25" t="s">
        <v>29</v>
      </c>
      <c r="R7725" s="25">
        <f t="shared" si="1084"/>
        <v>0</v>
      </c>
      <c r="S7725" s="24" t="s">
        <v>29</v>
      </c>
      <c r="T7725" s="24"/>
      <c r="U7725" s="25" t="s">
        <v>29</v>
      </c>
      <c r="V7725" s="25">
        <f t="shared" si="1085"/>
        <v>0</v>
      </c>
      <c r="W7725" s="25" t="s">
        <v>29</v>
      </c>
      <c r="X7725" s="25"/>
      <c r="Y7725" s="25" t="s">
        <v>29</v>
      </c>
      <c r="Z7725" s="25">
        <f t="shared" si="1086"/>
        <v>0</v>
      </c>
      <c r="AA7725" s="24" t="s">
        <v>29</v>
      </c>
      <c r="AB7725" s="24"/>
      <c r="AC7725" s="25" t="s">
        <v>29</v>
      </c>
      <c r="AD7725" s="25">
        <f t="shared" si="1087"/>
        <v>0</v>
      </c>
      <c r="AE7725" s="32">
        <f t="shared" si="1088"/>
        <v>0</v>
      </c>
      <c r="AF7725" s="37">
        <f t="shared" si="1081"/>
        <v>520.45036846124367</v>
      </c>
      <c r="AG7725" s="27"/>
    </row>
    <row r="7726" spans="1:33" x14ac:dyDescent="0.25">
      <c r="A7726" s="21">
        <v>2871968</v>
      </c>
      <c r="B7726" s="34">
        <v>4.6736106982097297E-6</v>
      </c>
      <c r="C7726" s="22">
        <v>5.2905435446541898E-6</v>
      </c>
      <c r="D7726" s="22" t="s">
        <v>1861</v>
      </c>
      <c r="E7726" s="23">
        <v>469810543.874883</v>
      </c>
      <c r="F7726" s="23">
        <f t="shared" si="1080"/>
        <v>2195.7115839853846</v>
      </c>
      <c r="G7726" s="24" t="s">
        <v>24</v>
      </c>
      <c r="H7726" s="24">
        <v>1</v>
      </c>
      <c r="I7726" s="25" t="s">
        <v>36</v>
      </c>
      <c r="J7726" s="31">
        <f t="shared" si="1082"/>
        <v>1</v>
      </c>
      <c r="K7726" s="24" t="s">
        <v>29</v>
      </c>
      <c r="L7726" s="24"/>
      <c r="M7726" s="25" t="s">
        <v>29</v>
      </c>
      <c r="N7726" s="25">
        <f t="shared" si="1083"/>
        <v>0</v>
      </c>
      <c r="O7726" s="24" t="s">
        <v>29</v>
      </c>
      <c r="P7726" s="24"/>
      <c r="Q7726" s="25" t="s">
        <v>29</v>
      </c>
      <c r="R7726" s="25">
        <f t="shared" si="1084"/>
        <v>0</v>
      </c>
      <c r="S7726" s="24" t="s">
        <v>29</v>
      </c>
      <c r="T7726" s="24"/>
      <c r="U7726" s="25" t="s">
        <v>29</v>
      </c>
      <c r="V7726" s="25">
        <f t="shared" si="1085"/>
        <v>0</v>
      </c>
      <c r="W7726" s="25" t="s">
        <v>29</v>
      </c>
      <c r="X7726" s="25"/>
      <c r="Y7726" s="25" t="s">
        <v>29</v>
      </c>
      <c r="Z7726" s="25">
        <f t="shared" si="1086"/>
        <v>0</v>
      </c>
      <c r="AA7726" s="24" t="s">
        <v>29</v>
      </c>
      <c r="AB7726" s="24"/>
      <c r="AC7726" s="25" t="s">
        <v>29</v>
      </c>
      <c r="AD7726" s="25">
        <f t="shared" si="1087"/>
        <v>0</v>
      </c>
      <c r="AE7726" s="32">
        <f t="shared" si="1088"/>
        <v>1</v>
      </c>
      <c r="AF7726" s="37">
        <f t="shared" si="1081"/>
        <v>2195.7115839853846</v>
      </c>
      <c r="AG7726" s="27"/>
    </row>
    <row r="7727" spans="1:33" x14ac:dyDescent="0.25">
      <c r="A7727" s="21">
        <v>2871970</v>
      </c>
      <c r="B7727" s="34">
        <v>5.6802090707478301E-5</v>
      </c>
      <c r="C7727" s="22">
        <v>6.2599756128938597E-5</v>
      </c>
      <c r="D7727" s="22" t="s">
        <v>1121</v>
      </c>
      <c r="E7727" s="23">
        <v>893611023.25060403</v>
      </c>
      <c r="F7727" s="23">
        <f t="shared" si="1080"/>
        <v>50758.974399883315</v>
      </c>
      <c r="G7727" s="24" t="s">
        <v>24</v>
      </c>
      <c r="H7727" s="24">
        <v>4</v>
      </c>
      <c r="I7727" s="25" t="s">
        <v>41</v>
      </c>
      <c r="J7727" s="31">
        <f t="shared" si="1082"/>
        <v>4</v>
      </c>
      <c r="K7727" s="24" t="s">
        <v>29</v>
      </c>
      <c r="L7727" s="24"/>
      <c r="M7727" s="25" t="s">
        <v>29</v>
      </c>
      <c r="N7727" s="25">
        <f t="shared" si="1083"/>
        <v>0</v>
      </c>
      <c r="O7727" s="24" t="s">
        <v>29</v>
      </c>
      <c r="P7727" s="24"/>
      <c r="Q7727" s="25" t="s">
        <v>29</v>
      </c>
      <c r="R7727" s="25">
        <f t="shared" si="1084"/>
        <v>0</v>
      </c>
      <c r="S7727" s="24" t="s">
        <v>29</v>
      </c>
      <c r="T7727" s="24"/>
      <c r="U7727" s="25" t="s">
        <v>29</v>
      </c>
      <c r="V7727" s="25">
        <f t="shared" si="1085"/>
        <v>0</v>
      </c>
      <c r="W7727" s="25" t="s">
        <v>29</v>
      </c>
      <c r="X7727" s="25"/>
      <c r="Y7727" s="25" t="s">
        <v>29</v>
      </c>
      <c r="Z7727" s="25">
        <f t="shared" si="1086"/>
        <v>0</v>
      </c>
      <c r="AA7727" s="24" t="s">
        <v>29</v>
      </c>
      <c r="AB7727" s="24"/>
      <c r="AC7727" s="25" t="s">
        <v>29</v>
      </c>
      <c r="AD7727" s="25">
        <f t="shared" si="1087"/>
        <v>0</v>
      </c>
      <c r="AE7727" s="32">
        <f t="shared" si="1088"/>
        <v>4</v>
      </c>
      <c r="AF7727" s="37">
        <f t="shared" si="1081"/>
        <v>50758.974399883315</v>
      </c>
      <c r="AG7727" s="27"/>
    </row>
    <row r="7728" spans="1:33" x14ac:dyDescent="0.25">
      <c r="A7728" s="21">
        <v>2871971</v>
      </c>
      <c r="B7728" s="34">
        <v>9.8099092436974796E-6</v>
      </c>
      <c r="C7728" s="22">
        <v>9.9482341236535902E-6</v>
      </c>
      <c r="D7728" s="22" t="s">
        <v>4917</v>
      </c>
      <c r="E7728" s="23">
        <v>1583121.30184394</v>
      </c>
      <c r="F7728" s="23">
        <f t="shared" si="1080"/>
        <v>15.530276292853255</v>
      </c>
      <c r="G7728" s="24" t="s">
        <v>26</v>
      </c>
      <c r="H7728" s="24">
        <v>1</v>
      </c>
      <c r="I7728" s="25" t="s">
        <v>56</v>
      </c>
      <c r="J7728" s="31">
        <f t="shared" si="1082"/>
        <v>0</v>
      </c>
      <c r="K7728" s="24" t="s">
        <v>26</v>
      </c>
      <c r="L7728" s="24">
        <v>1</v>
      </c>
      <c r="M7728" s="25" t="s">
        <v>57</v>
      </c>
      <c r="N7728" s="25">
        <f t="shared" si="1083"/>
        <v>0</v>
      </c>
      <c r="O7728" s="24" t="s">
        <v>29</v>
      </c>
      <c r="P7728" s="24"/>
      <c r="Q7728" s="25" t="s">
        <v>29</v>
      </c>
      <c r="R7728" s="25">
        <f t="shared" si="1084"/>
        <v>0</v>
      </c>
      <c r="S7728" s="24" t="s">
        <v>29</v>
      </c>
      <c r="T7728" s="24"/>
      <c r="U7728" s="25" t="s">
        <v>29</v>
      </c>
      <c r="V7728" s="25">
        <f t="shared" si="1085"/>
        <v>0</v>
      </c>
      <c r="W7728" s="25" t="s">
        <v>29</v>
      </c>
      <c r="X7728" s="25"/>
      <c r="Y7728" s="25" t="s">
        <v>29</v>
      </c>
      <c r="Z7728" s="25">
        <f t="shared" si="1086"/>
        <v>0</v>
      </c>
      <c r="AA7728" s="24" t="s">
        <v>29</v>
      </c>
      <c r="AB7728" s="24"/>
      <c r="AC7728" s="25" t="s">
        <v>29</v>
      </c>
      <c r="AD7728" s="25">
        <f t="shared" si="1087"/>
        <v>0</v>
      </c>
      <c r="AE7728" s="32">
        <f t="shared" si="1088"/>
        <v>0</v>
      </c>
      <c r="AF7728" s="37">
        <f t="shared" si="1081"/>
        <v>15.530276292853255</v>
      </c>
      <c r="AG7728" s="27"/>
    </row>
    <row r="7729" spans="1:33" x14ac:dyDescent="0.25">
      <c r="A7729" s="21">
        <v>2871973</v>
      </c>
      <c r="B7729" s="34">
        <v>1.0570819997810399E-4</v>
      </c>
      <c r="C7729" s="22">
        <v>1.2038444376892701E-4</v>
      </c>
      <c r="D7729" s="22" t="s">
        <v>2443</v>
      </c>
      <c r="E7729" s="23">
        <v>61841011.627340399</v>
      </c>
      <c r="F7729" s="23">
        <f t="shared" si="1080"/>
        <v>6537.1020239511536</v>
      </c>
      <c r="G7729" s="24" t="s">
        <v>24</v>
      </c>
      <c r="H7729" s="24">
        <v>1</v>
      </c>
      <c r="I7729" s="25" t="s">
        <v>31</v>
      </c>
      <c r="J7729" s="31">
        <f t="shared" si="1082"/>
        <v>1</v>
      </c>
      <c r="K7729" s="24" t="s">
        <v>29</v>
      </c>
      <c r="L7729" s="24"/>
      <c r="M7729" s="25" t="s">
        <v>29</v>
      </c>
      <c r="N7729" s="25">
        <f t="shared" si="1083"/>
        <v>0</v>
      </c>
      <c r="O7729" s="24" t="s">
        <v>29</v>
      </c>
      <c r="P7729" s="24"/>
      <c r="Q7729" s="25" t="s">
        <v>29</v>
      </c>
      <c r="R7729" s="25">
        <f t="shared" si="1084"/>
        <v>0</v>
      </c>
      <c r="S7729" s="24" t="s">
        <v>29</v>
      </c>
      <c r="T7729" s="24"/>
      <c r="U7729" s="25" t="s">
        <v>29</v>
      </c>
      <c r="V7729" s="25">
        <f t="shared" si="1085"/>
        <v>0</v>
      </c>
      <c r="W7729" s="25" t="s">
        <v>29</v>
      </c>
      <c r="X7729" s="25"/>
      <c r="Y7729" s="25" t="s">
        <v>29</v>
      </c>
      <c r="Z7729" s="25">
        <f t="shared" si="1086"/>
        <v>0</v>
      </c>
      <c r="AA7729" s="24" t="s">
        <v>29</v>
      </c>
      <c r="AB7729" s="24"/>
      <c r="AC7729" s="25" t="s">
        <v>29</v>
      </c>
      <c r="AD7729" s="25">
        <f t="shared" si="1087"/>
        <v>0</v>
      </c>
      <c r="AE7729" s="32">
        <f t="shared" si="1088"/>
        <v>1</v>
      </c>
      <c r="AF7729" s="37">
        <f t="shared" si="1081"/>
        <v>6537.1020239511536</v>
      </c>
      <c r="AG7729" s="27"/>
    </row>
    <row r="7730" spans="1:33" x14ac:dyDescent="0.25">
      <c r="A7730" s="21">
        <v>2871982</v>
      </c>
      <c r="B7730" s="34">
        <v>1.4282021284928701E-6</v>
      </c>
      <c r="C7730" s="22">
        <v>1.26026368139847E-6</v>
      </c>
      <c r="D7730" s="22" t="s">
        <v>360</v>
      </c>
      <c r="E7730" s="23">
        <v>1210432150.90904</v>
      </c>
      <c r="F7730" s="23">
        <f t="shared" si="1080"/>
        <v>1728.7417743244939</v>
      </c>
      <c r="G7730" s="24" t="s">
        <v>24</v>
      </c>
      <c r="H7730" s="24">
        <v>4</v>
      </c>
      <c r="I7730" s="25" t="s">
        <v>34</v>
      </c>
      <c r="J7730" s="31">
        <f t="shared" si="1082"/>
        <v>0</v>
      </c>
      <c r="K7730" s="24" t="s">
        <v>24</v>
      </c>
      <c r="L7730" s="24">
        <v>5</v>
      </c>
      <c r="M7730" s="25" t="s">
        <v>36</v>
      </c>
      <c r="N7730" s="25">
        <f t="shared" si="1083"/>
        <v>5</v>
      </c>
      <c r="O7730" s="24" t="s">
        <v>29</v>
      </c>
      <c r="P7730" s="24"/>
      <c r="Q7730" s="25" t="s">
        <v>29</v>
      </c>
      <c r="R7730" s="25">
        <f t="shared" si="1084"/>
        <v>0</v>
      </c>
      <c r="S7730" s="24" t="s">
        <v>29</v>
      </c>
      <c r="T7730" s="24"/>
      <c r="U7730" s="25" t="s">
        <v>29</v>
      </c>
      <c r="V7730" s="25">
        <f t="shared" si="1085"/>
        <v>0</v>
      </c>
      <c r="W7730" s="25" t="s">
        <v>29</v>
      </c>
      <c r="X7730" s="25"/>
      <c r="Y7730" s="25" t="s">
        <v>29</v>
      </c>
      <c r="Z7730" s="25">
        <f t="shared" si="1086"/>
        <v>0</v>
      </c>
      <c r="AA7730" s="24" t="s">
        <v>29</v>
      </c>
      <c r="AB7730" s="24"/>
      <c r="AC7730" s="25" t="s">
        <v>29</v>
      </c>
      <c r="AD7730" s="25">
        <f t="shared" si="1087"/>
        <v>0</v>
      </c>
      <c r="AE7730" s="32">
        <f t="shared" si="1088"/>
        <v>5</v>
      </c>
      <c r="AF7730" s="37">
        <f t="shared" si="1081"/>
        <v>1728.7417743244939</v>
      </c>
      <c r="AG7730" s="27"/>
    </row>
    <row r="7731" spans="1:33" x14ac:dyDescent="0.25">
      <c r="A7731" s="21">
        <v>2871983</v>
      </c>
      <c r="B7731" s="34">
        <v>6.5713523971626501E-6</v>
      </c>
      <c r="C7731" s="22">
        <v>6.81359612184303E-6</v>
      </c>
      <c r="D7731" s="22" t="s">
        <v>5580</v>
      </c>
      <c r="E7731" s="23">
        <v>106.47441315213599</v>
      </c>
      <c r="F7731" s="23">
        <f t="shared" si="1080"/>
        <v>6.9968089010377524E-4</v>
      </c>
      <c r="G7731" s="24" t="s">
        <v>24</v>
      </c>
      <c r="H7731" s="24">
        <v>4</v>
      </c>
      <c r="I7731" s="25" t="s">
        <v>25</v>
      </c>
      <c r="J7731" s="31">
        <f t="shared" si="1082"/>
        <v>0</v>
      </c>
      <c r="K7731" s="24" t="s">
        <v>29</v>
      </c>
      <c r="L7731" s="24"/>
      <c r="M7731" s="25" t="s">
        <v>29</v>
      </c>
      <c r="N7731" s="25">
        <f t="shared" si="1083"/>
        <v>0</v>
      </c>
      <c r="O7731" s="24" t="s">
        <v>29</v>
      </c>
      <c r="P7731" s="24"/>
      <c r="Q7731" s="25" t="s">
        <v>29</v>
      </c>
      <c r="R7731" s="25">
        <f t="shared" si="1084"/>
        <v>0</v>
      </c>
      <c r="S7731" s="24" t="s">
        <v>29</v>
      </c>
      <c r="T7731" s="24"/>
      <c r="U7731" s="25" t="s">
        <v>29</v>
      </c>
      <c r="V7731" s="25">
        <f t="shared" si="1085"/>
        <v>0</v>
      </c>
      <c r="W7731" s="25" t="s">
        <v>29</v>
      </c>
      <c r="X7731" s="25"/>
      <c r="Y7731" s="25" t="s">
        <v>29</v>
      </c>
      <c r="Z7731" s="25">
        <f t="shared" si="1086"/>
        <v>0</v>
      </c>
      <c r="AA7731" s="24" t="s">
        <v>29</v>
      </c>
      <c r="AB7731" s="24"/>
      <c r="AC7731" s="25" t="s">
        <v>29</v>
      </c>
      <c r="AD7731" s="25">
        <f t="shared" si="1087"/>
        <v>0</v>
      </c>
      <c r="AE7731" s="32">
        <f t="shared" si="1088"/>
        <v>0</v>
      </c>
      <c r="AF7731" s="37">
        <f t="shared" si="1081"/>
        <v>6.9968089010377524E-4</v>
      </c>
      <c r="AG7731" s="27"/>
    </row>
    <row r="7732" spans="1:33" x14ac:dyDescent="0.25">
      <c r="A7732" s="21">
        <v>2871985</v>
      </c>
      <c r="B7732" s="34">
        <v>5.4347598261531901E-5</v>
      </c>
      <c r="C7732" s="22">
        <v>5.2504443778769799E-5</v>
      </c>
      <c r="D7732" s="22" t="s">
        <v>682</v>
      </c>
      <c r="E7732" s="23">
        <v>124133552.878855</v>
      </c>
      <c r="F7732" s="23">
        <f t="shared" si="1080"/>
        <v>6746.3604626366387</v>
      </c>
      <c r="G7732" s="24" t="s">
        <v>24</v>
      </c>
      <c r="H7732" s="24">
        <v>3</v>
      </c>
      <c r="I7732" s="25" t="s">
        <v>36</v>
      </c>
      <c r="J7732" s="31">
        <f t="shared" si="1082"/>
        <v>3</v>
      </c>
      <c r="K7732" s="24" t="s">
        <v>29</v>
      </c>
      <c r="L7732" s="24"/>
      <c r="M7732" s="25" t="s">
        <v>29</v>
      </c>
      <c r="N7732" s="25">
        <f t="shared" si="1083"/>
        <v>0</v>
      </c>
      <c r="O7732" s="24" t="s">
        <v>29</v>
      </c>
      <c r="P7732" s="24"/>
      <c r="Q7732" s="25" t="s">
        <v>29</v>
      </c>
      <c r="R7732" s="25">
        <f t="shared" si="1084"/>
        <v>0</v>
      </c>
      <c r="S7732" s="24" t="s">
        <v>29</v>
      </c>
      <c r="T7732" s="24"/>
      <c r="U7732" s="25" t="s">
        <v>29</v>
      </c>
      <c r="V7732" s="25">
        <f t="shared" si="1085"/>
        <v>0</v>
      </c>
      <c r="W7732" s="25" t="s">
        <v>29</v>
      </c>
      <c r="X7732" s="25"/>
      <c r="Y7732" s="25" t="s">
        <v>29</v>
      </c>
      <c r="Z7732" s="25">
        <f t="shared" si="1086"/>
        <v>0</v>
      </c>
      <c r="AA7732" s="24" t="s">
        <v>29</v>
      </c>
      <c r="AB7732" s="24"/>
      <c r="AC7732" s="25" t="s">
        <v>29</v>
      </c>
      <c r="AD7732" s="25">
        <f t="shared" si="1087"/>
        <v>0</v>
      </c>
      <c r="AE7732" s="32">
        <f t="shared" si="1088"/>
        <v>3</v>
      </c>
      <c r="AF7732" s="37">
        <f t="shared" si="1081"/>
        <v>6746.3604626366387</v>
      </c>
      <c r="AG7732" s="27"/>
    </row>
    <row r="7733" spans="1:33" x14ac:dyDescent="0.25">
      <c r="A7733" s="21">
        <v>2871986</v>
      </c>
      <c r="B7733" s="34">
        <v>6.0945595319573701E-5</v>
      </c>
      <c r="C7733" s="22">
        <v>7.0746286822391104E-5</v>
      </c>
      <c r="D7733" s="22" t="s">
        <v>4450</v>
      </c>
      <c r="E7733" s="23">
        <v>6428107.1869865302</v>
      </c>
      <c r="F7733" s="23">
        <f t="shared" si="1080"/>
        <v>391.76481928892434</v>
      </c>
      <c r="G7733" s="24" t="s">
        <v>24</v>
      </c>
      <c r="H7733" s="24">
        <v>1</v>
      </c>
      <c r="I7733" s="25" t="s">
        <v>47</v>
      </c>
      <c r="J7733" s="31">
        <f t="shared" si="1082"/>
        <v>0</v>
      </c>
      <c r="K7733" s="24" t="s">
        <v>29</v>
      </c>
      <c r="L7733" s="24"/>
      <c r="M7733" s="25" t="s">
        <v>29</v>
      </c>
      <c r="N7733" s="25">
        <f t="shared" si="1083"/>
        <v>0</v>
      </c>
      <c r="O7733" s="24" t="s">
        <v>29</v>
      </c>
      <c r="P7733" s="24"/>
      <c r="Q7733" s="25" t="s">
        <v>29</v>
      </c>
      <c r="R7733" s="25">
        <f t="shared" si="1084"/>
        <v>0</v>
      </c>
      <c r="S7733" s="24" t="s">
        <v>29</v>
      </c>
      <c r="T7733" s="24"/>
      <c r="U7733" s="25" t="s">
        <v>29</v>
      </c>
      <c r="V7733" s="25">
        <f t="shared" si="1085"/>
        <v>0</v>
      </c>
      <c r="W7733" s="25" t="s">
        <v>29</v>
      </c>
      <c r="X7733" s="25"/>
      <c r="Y7733" s="25" t="s">
        <v>29</v>
      </c>
      <c r="Z7733" s="25">
        <f t="shared" si="1086"/>
        <v>0</v>
      </c>
      <c r="AA7733" s="24" t="s">
        <v>29</v>
      </c>
      <c r="AB7733" s="24"/>
      <c r="AC7733" s="25" t="s">
        <v>29</v>
      </c>
      <c r="AD7733" s="25">
        <f t="shared" si="1087"/>
        <v>0</v>
      </c>
      <c r="AE7733" s="32">
        <f t="shared" si="1088"/>
        <v>0</v>
      </c>
      <c r="AF7733" s="37">
        <f t="shared" si="1081"/>
        <v>391.76481928892434</v>
      </c>
      <c r="AG7733" s="27"/>
    </row>
    <row r="7734" spans="1:33" x14ac:dyDescent="0.25">
      <c r="A7734" s="21">
        <v>2871988</v>
      </c>
      <c r="B7734" s="34">
        <v>4.5307062094071497E-6</v>
      </c>
      <c r="C7734" s="22">
        <v>5.0647079259378703E-6</v>
      </c>
      <c r="D7734" s="22" t="s">
        <v>2559</v>
      </c>
      <c r="E7734" s="23">
        <v>185547256.30984899</v>
      </c>
      <c r="F7734" s="23">
        <f t="shared" si="1080"/>
        <v>840.66010630149276</v>
      </c>
      <c r="G7734" s="24" t="s">
        <v>26</v>
      </c>
      <c r="H7734" s="24">
        <v>1</v>
      </c>
      <c r="I7734" s="25" t="s">
        <v>35</v>
      </c>
      <c r="J7734" s="31">
        <f t="shared" si="1082"/>
        <v>0</v>
      </c>
      <c r="K7734" s="24" t="s">
        <v>24</v>
      </c>
      <c r="L7734" s="24">
        <v>2</v>
      </c>
      <c r="M7734" s="25" t="s">
        <v>36</v>
      </c>
      <c r="N7734" s="25">
        <f t="shared" si="1083"/>
        <v>2</v>
      </c>
      <c r="O7734" s="24" t="s">
        <v>29</v>
      </c>
      <c r="P7734" s="24"/>
      <c r="Q7734" s="25" t="s">
        <v>29</v>
      </c>
      <c r="R7734" s="25">
        <f t="shared" si="1084"/>
        <v>0</v>
      </c>
      <c r="S7734" s="24" t="s">
        <v>29</v>
      </c>
      <c r="T7734" s="24"/>
      <c r="U7734" s="25" t="s">
        <v>29</v>
      </c>
      <c r="V7734" s="25">
        <f t="shared" si="1085"/>
        <v>0</v>
      </c>
      <c r="W7734" s="25" t="s">
        <v>29</v>
      </c>
      <c r="X7734" s="25"/>
      <c r="Y7734" s="25" t="s">
        <v>29</v>
      </c>
      <c r="Z7734" s="25">
        <f t="shared" si="1086"/>
        <v>0</v>
      </c>
      <c r="AA7734" s="24" t="s">
        <v>29</v>
      </c>
      <c r="AB7734" s="24"/>
      <c r="AC7734" s="25" t="s">
        <v>29</v>
      </c>
      <c r="AD7734" s="25">
        <f t="shared" si="1087"/>
        <v>0</v>
      </c>
      <c r="AE7734" s="32">
        <f t="shared" si="1088"/>
        <v>2</v>
      </c>
      <c r="AF7734" s="37">
        <f t="shared" si="1081"/>
        <v>840.66010630149276</v>
      </c>
      <c r="AG7734" s="27"/>
    </row>
    <row r="7735" spans="1:33" x14ac:dyDescent="0.25">
      <c r="A7735" s="21">
        <v>2871991</v>
      </c>
      <c r="B7735" s="34">
        <v>1.90708982981843E-5</v>
      </c>
      <c r="C7735" s="22">
        <v>2.15299608498746E-5</v>
      </c>
      <c r="D7735" s="22" t="s">
        <v>3338</v>
      </c>
      <c r="E7735" s="23">
        <v>818260.56409820204</v>
      </c>
      <c r="F7735" s="23">
        <f t="shared" si="1080"/>
        <v>15.604963999331726</v>
      </c>
      <c r="G7735" s="24" t="s">
        <v>24</v>
      </c>
      <c r="H7735" s="24">
        <v>2</v>
      </c>
      <c r="I7735" s="25" t="s">
        <v>33</v>
      </c>
      <c r="J7735" s="31">
        <f t="shared" si="1082"/>
        <v>0</v>
      </c>
      <c r="K7735" s="24" t="s">
        <v>29</v>
      </c>
      <c r="L7735" s="24"/>
      <c r="M7735" s="25" t="s">
        <v>29</v>
      </c>
      <c r="N7735" s="25">
        <f t="shared" si="1083"/>
        <v>0</v>
      </c>
      <c r="O7735" s="24" t="s">
        <v>29</v>
      </c>
      <c r="P7735" s="24"/>
      <c r="Q7735" s="25" t="s">
        <v>29</v>
      </c>
      <c r="R7735" s="25">
        <f t="shared" si="1084"/>
        <v>0</v>
      </c>
      <c r="S7735" s="24" t="s">
        <v>29</v>
      </c>
      <c r="T7735" s="24"/>
      <c r="U7735" s="25" t="s">
        <v>29</v>
      </c>
      <c r="V7735" s="25">
        <f t="shared" si="1085"/>
        <v>0</v>
      </c>
      <c r="W7735" s="25" t="s">
        <v>29</v>
      </c>
      <c r="X7735" s="25"/>
      <c r="Y7735" s="25" t="s">
        <v>29</v>
      </c>
      <c r="Z7735" s="25">
        <f t="shared" si="1086"/>
        <v>0</v>
      </c>
      <c r="AA7735" s="24" t="s">
        <v>29</v>
      </c>
      <c r="AB7735" s="24"/>
      <c r="AC7735" s="25" t="s">
        <v>29</v>
      </c>
      <c r="AD7735" s="25">
        <f t="shared" si="1087"/>
        <v>0</v>
      </c>
      <c r="AE7735" s="32">
        <f t="shared" si="1088"/>
        <v>0</v>
      </c>
      <c r="AF7735" s="37">
        <f t="shared" si="1081"/>
        <v>15.604963999331726</v>
      </c>
      <c r="AG7735" s="27"/>
    </row>
    <row r="7736" spans="1:33" x14ac:dyDescent="0.25">
      <c r="A7736" s="21">
        <v>2871998</v>
      </c>
      <c r="B7736" s="34">
        <v>3.618822491376E-6</v>
      </c>
      <c r="C7736" s="22">
        <v>4.3329677307416996E-6</v>
      </c>
      <c r="D7736" s="22" t="s">
        <v>145</v>
      </c>
      <c r="E7736" s="23">
        <v>16861219239.6588</v>
      </c>
      <c r="F7736" s="23">
        <f t="shared" si="1080"/>
        <v>61017.759416499001</v>
      </c>
      <c r="G7736" s="24" t="s">
        <v>26</v>
      </c>
      <c r="H7736" s="24">
        <v>3</v>
      </c>
      <c r="I7736" s="25" t="s">
        <v>27</v>
      </c>
      <c r="J7736" s="31">
        <f t="shared" si="1082"/>
        <v>0</v>
      </c>
      <c r="K7736" s="24" t="s">
        <v>24</v>
      </c>
      <c r="L7736" s="24">
        <v>5</v>
      </c>
      <c r="M7736" s="25" t="s">
        <v>31</v>
      </c>
      <c r="N7736" s="25">
        <f t="shared" si="1083"/>
        <v>5</v>
      </c>
      <c r="O7736" s="24" t="s">
        <v>29</v>
      </c>
      <c r="P7736" s="24"/>
      <c r="Q7736" s="25" t="s">
        <v>29</v>
      </c>
      <c r="R7736" s="25">
        <f t="shared" si="1084"/>
        <v>0</v>
      </c>
      <c r="S7736" s="24" t="s">
        <v>29</v>
      </c>
      <c r="T7736" s="24"/>
      <c r="U7736" s="25" t="s">
        <v>29</v>
      </c>
      <c r="V7736" s="25">
        <f t="shared" si="1085"/>
        <v>0</v>
      </c>
      <c r="W7736" s="25" t="s">
        <v>29</v>
      </c>
      <c r="X7736" s="25"/>
      <c r="Y7736" s="25" t="s">
        <v>29</v>
      </c>
      <c r="Z7736" s="25">
        <f t="shared" si="1086"/>
        <v>0</v>
      </c>
      <c r="AA7736" s="24" t="s">
        <v>29</v>
      </c>
      <c r="AB7736" s="24"/>
      <c r="AC7736" s="25" t="s">
        <v>29</v>
      </c>
      <c r="AD7736" s="25">
        <f t="shared" si="1087"/>
        <v>0</v>
      </c>
      <c r="AE7736" s="32">
        <f t="shared" si="1088"/>
        <v>5</v>
      </c>
      <c r="AF7736" s="37">
        <f t="shared" si="1081"/>
        <v>61017.759416499001</v>
      </c>
      <c r="AG7736" s="27"/>
    </row>
    <row r="7737" spans="1:33" x14ac:dyDescent="0.25">
      <c r="A7737" s="21">
        <v>2872004</v>
      </c>
      <c r="B7737" s="34">
        <v>2.6935107810959101E-6</v>
      </c>
      <c r="C7737" s="22">
        <v>3.13355738548758E-6</v>
      </c>
      <c r="D7737" s="22" t="s">
        <v>2917</v>
      </c>
      <c r="E7737" s="23">
        <v>176678497.161715</v>
      </c>
      <c r="F7737" s="23">
        <f t="shared" si="1080"/>
        <v>475.88543689290253</v>
      </c>
      <c r="G7737" s="24" t="s">
        <v>24</v>
      </c>
      <c r="H7737" s="24">
        <v>3</v>
      </c>
      <c r="I7737" s="25" t="s">
        <v>33</v>
      </c>
      <c r="J7737" s="31">
        <f t="shared" si="1082"/>
        <v>0</v>
      </c>
      <c r="K7737" s="24" t="s">
        <v>26</v>
      </c>
      <c r="L7737" s="24">
        <v>1</v>
      </c>
      <c r="M7737" s="25" t="s">
        <v>35</v>
      </c>
      <c r="N7737" s="25">
        <f t="shared" si="1083"/>
        <v>0</v>
      </c>
      <c r="O7737" s="24" t="s">
        <v>24</v>
      </c>
      <c r="P7737" s="24">
        <v>3</v>
      </c>
      <c r="Q7737" s="25" t="s">
        <v>44</v>
      </c>
      <c r="R7737" s="25">
        <f t="shared" si="1084"/>
        <v>3</v>
      </c>
      <c r="S7737" s="24" t="s">
        <v>29</v>
      </c>
      <c r="T7737" s="24"/>
      <c r="U7737" s="25" t="s">
        <v>29</v>
      </c>
      <c r="V7737" s="25">
        <f t="shared" si="1085"/>
        <v>0</v>
      </c>
      <c r="W7737" s="25" t="s">
        <v>29</v>
      </c>
      <c r="X7737" s="25"/>
      <c r="Y7737" s="25" t="s">
        <v>29</v>
      </c>
      <c r="Z7737" s="25">
        <f t="shared" si="1086"/>
        <v>0</v>
      </c>
      <c r="AA7737" s="24" t="s">
        <v>29</v>
      </c>
      <c r="AB7737" s="24"/>
      <c r="AC7737" s="25" t="s">
        <v>29</v>
      </c>
      <c r="AD7737" s="25">
        <f t="shared" si="1087"/>
        <v>0</v>
      </c>
      <c r="AE7737" s="32">
        <f t="shared" si="1088"/>
        <v>3</v>
      </c>
      <c r="AF7737" s="37">
        <f t="shared" si="1081"/>
        <v>475.88543689290253</v>
      </c>
      <c r="AG7737" s="27"/>
    </row>
    <row r="7738" spans="1:33" x14ac:dyDescent="0.25">
      <c r="A7738" s="21">
        <v>2872008</v>
      </c>
      <c r="B7738" s="34">
        <v>1.2430864115898701E-6</v>
      </c>
      <c r="C7738" s="22">
        <v>1.3489840243237E-6</v>
      </c>
      <c r="D7738" s="22" t="s">
        <v>3240</v>
      </c>
      <c r="E7738" s="23">
        <v>125107.434022915</v>
      </c>
      <c r="F7738" s="23">
        <f t="shared" si="1080"/>
        <v>0.15551935122276184</v>
      </c>
      <c r="G7738" s="24" t="s">
        <v>24</v>
      </c>
      <c r="H7738" s="24">
        <v>3</v>
      </c>
      <c r="I7738" s="25" t="s">
        <v>79</v>
      </c>
      <c r="J7738" s="31">
        <f t="shared" si="1082"/>
        <v>0</v>
      </c>
      <c r="K7738" s="24" t="s">
        <v>29</v>
      </c>
      <c r="L7738" s="24"/>
      <c r="M7738" s="25" t="s">
        <v>29</v>
      </c>
      <c r="N7738" s="25">
        <f t="shared" si="1083"/>
        <v>0</v>
      </c>
      <c r="O7738" s="24" t="s">
        <v>29</v>
      </c>
      <c r="P7738" s="24"/>
      <c r="Q7738" s="25" t="s">
        <v>29</v>
      </c>
      <c r="R7738" s="25">
        <f t="shared" si="1084"/>
        <v>0</v>
      </c>
      <c r="S7738" s="24" t="s">
        <v>29</v>
      </c>
      <c r="T7738" s="24"/>
      <c r="U7738" s="25" t="s">
        <v>29</v>
      </c>
      <c r="V7738" s="25">
        <f t="shared" si="1085"/>
        <v>0</v>
      </c>
      <c r="W7738" s="25" t="s">
        <v>29</v>
      </c>
      <c r="X7738" s="25"/>
      <c r="Y7738" s="25" t="s">
        <v>29</v>
      </c>
      <c r="Z7738" s="25">
        <f t="shared" si="1086"/>
        <v>0</v>
      </c>
      <c r="AA7738" s="24" t="s">
        <v>29</v>
      </c>
      <c r="AB7738" s="24"/>
      <c r="AC7738" s="25" t="s">
        <v>29</v>
      </c>
      <c r="AD7738" s="25">
        <f t="shared" si="1087"/>
        <v>0</v>
      </c>
      <c r="AE7738" s="32">
        <f t="shared" si="1088"/>
        <v>0</v>
      </c>
      <c r="AF7738" s="37">
        <f t="shared" si="1081"/>
        <v>0.15551935122276184</v>
      </c>
      <c r="AG7738" s="27"/>
    </row>
    <row r="7739" spans="1:33" x14ac:dyDescent="0.25">
      <c r="A7739" s="21">
        <v>2872012</v>
      </c>
      <c r="B7739" s="34">
        <v>7.57545517892376E-5</v>
      </c>
      <c r="C7739" s="22">
        <v>7.5933498976868294E-5</v>
      </c>
      <c r="D7739" s="22" t="s">
        <v>4174</v>
      </c>
      <c r="E7739" s="23">
        <v>16540686.6544958</v>
      </c>
      <c r="F7739" s="23">
        <f t="shared" si="1080"/>
        <v>1253.0323037975534</v>
      </c>
      <c r="G7739" s="24" t="s">
        <v>32</v>
      </c>
      <c r="H7739" s="24"/>
      <c r="I7739" s="25" t="s">
        <v>29</v>
      </c>
      <c r="J7739" s="31">
        <f t="shared" si="1082"/>
        <v>0</v>
      </c>
      <c r="K7739" s="24" t="s">
        <v>29</v>
      </c>
      <c r="L7739" s="24"/>
      <c r="M7739" s="25" t="s">
        <v>29</v>
      </c>
      <c r="N7739" s="25">
        <f t="shared" si="1083"/>
        <v>0</v>
      </c>
      <c r="O7739" s="24" t="s">
        <v>29</v>
      </c>
      <c r="P7739" s="24"/>
      <c r="Q7739" s="25" t="s">
        <v>29</v>
      </c>
      <c r="R7739" s="25">
        <f t="shared" si="1084"/>
        <v>0</v>
      </c>
      <c r="S7739" s="24" t="s">
        <v>29</v>
      </c>
      <c r="T7739" s="24"/>
      <c r="U7739" s="25" t="s">
        <v>29</v>
      </c>
      <c r="V7739" s="25">
        <f t="shared" si="1085"/>
        <v>0</v>
      </c>
      <c r="W7739" s="25" t="s">
        <v>29</v>
      </c>
      <c r="X7739" s="25"/>
      <c r="Y7739" s="25" t="s">
        <v>29</v>
      </c>
      <c r="Z7739" s="25">
        <f t="shared" si="1086"/>
        <v>0</v>
      </c>
      <c r="AA7739" s="24" t="s">
        <v>29</v>
      </c>
      <c r="AB7739" s="24"/>
      <c r="AC7739" s="25" t="s">
        <v>29</v>
      </c>
      <c r="AD7739" s="25">
        <f t="shared" si="1087"/>
        <v>0</v>
      </c>
      <c r="AE7739" s="32">
        <f t="shared" si="1088"/>
        <v>0</v>
      </c>
      <c r="AF7739" s="37">
        <f t="shared" si="1081"/>
        <v>1253.0323037975534</v>
      </c>
      <c r="AG7739" s="27"/>
    </row>
    <row r="7740" spans="1:33" x14ac:dyDescent="0.25">
      <c r="A7740" s="21">
        <v>2872020</v>
      </c>
      <c r="B7740" s="34">
        <v>2.2484058098713002E-5</v>
      </c>
      <c r="C7740" s="22">
        <v>2.4412688808639402E-5</v>
      </c>
      <c r="D7740" s="22" t="s">
        <v>3815</v>
      </c>
      <c r="E7740" s="23">
        <v>39149425.179611601</v>
      </c>
      <c r="F7740" s="23">
        <f t="shared" si="1080"/>
        <v>880.23795026960488</v>
      </c>
      <c r="G7740" s="24" t="s">
        <v>26</v>
      </c>
      <c r="H7740" s="24">
        <v>1</v>
      </c>
      <c r="I7740" s="25" t="s">
        <v>60</v>
      </c>
      <c r="J7740" s="31">
        <f t="shared" si="1082"/>
        <v>0</v>
      </c>
      <c r="K7740" s="24" t="s">
        <v>24</v>
      </c>
      <c r="L7740" s="24">
        <v>3</v>
      </c>
      <c r="M7740" s="25" t="s">
        <v>55</v>
      </c>
      <c r="N7740" s="25">
        <f t="shared" si="1083"/>
        <v>0</v>
      </c>
      <c r="O7740" s="24" t="s">
        <v>24</v>
      </c>
      <c r="P7740" s="24">
        <v>1</v>
      </c>
      <c r="Q7740" s="25" t="s">
        <v>40</v>
      </c>
      <c r="R7740" s="25">
        <f t="shared" si="1084"/>
        <v>1</v>
      </c>
      <c r="S7740" s="24" t="s">
        <v>29</v>
      </c>
      <c r="T7740" s="24"/>
      <c r="U7740" s="25" t="s">
        <v>29</v>
      </c>
      <c r="V7740" s="25">
        <f t="shared" si="1085"/>
        <v>0</v>
      </c>
      <c r="W7740" s="25" t="s">
        <v>29</v>
      </c>
      <c r="X7740" s="25"/>
      <c r="Y7740" s="25" t="s">
        <v>29</v>
      </c>
      <c r="Z7740" s="25">
        <f t="shared" si="1086"/>
        <v>0</v>
      </c>
      <c r="AA7740" s="24" t="s">
        <v>29</v>
      </c>
      <c r="AB7740" s="24"/>
      <c r="AC7740" s="25" t="s">
        <v>29</v>
      </c>
      <c r="AD7740" s="25">
        <f t="shared" si="1087"/>
        <v>0</v>
      </c>
      <c r="AE7740" s="32">
        <f t="shared" si="1088"/>
        <v>1</v>
      </c>
      <c r="AF7740" s="37">
        <f t="shared" si="1081"/>
        <v>880.23795026960488</v>
      </c>
      <c r="AG7740" s="27"/>
    </row>
    <row r="7741" spans="1:33" x14ac:dyDescent="0.25">
      <c r="A7741" s="21">
        <v>2872023</v>
      </c>
      <c r="B7741" s="34">
        <v>5.4540646515730603E-5</v>
      </c>
      <c r="C7741" s="22">
        <v>6.0369008171795303E-5</v>
      </c>
      <c r="D7741" s="22" t="s">
        <v>3218</v>
      </c>
      <c r="E7741" s="23">
        <v>113498825.662637</v>
      </c>
      <c r="F7741" s="23">
        <f t="shared" si="1080"/>
        <v>6190.2993304164174</v>
      </c>
      <c r="G7741" s="24" t="s">
        <v>26</v>
      </c>
      <c r="H7741" s="24">
        <v>1</v>
      </c>
      <c r="I7741" s="25" t="s">
        <v>36</v>
      </c>
      <c r="J7741" s="31">
        <f t="shared" si="1082"/>
        <v>1</v>
      </c>
      <c r="K7741" s="24" t="s">
        <v>24</v>
      </c>
      <c r="L7741" s="24">
        <v>2</v>
      </c>
      <c r="M7741" s="25" t="s">
        <v>38</v>
      </c>
      <c r="N7741" s="25">
        <f t="shared" si="1083"/>
        <v>0</v>
      </c>
      <c r="O7741" s="24" t="s">
        <v>29</v>
      </c>
      <c r="P7741" s="24"/>
      <c r="Q7741" s="25" t="s">
        <v>29</v>
      </c>
      <c r="R7741" s="25">
        <f t="shared" si="1084"/>
        <v>0</v>
      </c>
      <c r="S7741" s="24" t="s">
        <v>29</v>
      </c>
      <c r="T7741" s="24"/>
      <c r="U7741" s="25" t="s">
        <v>29</v>
      </c>
      <c r="V7741" s="25">
        <f t="shared" si="1085"/>
        <v>0</v>
      </c>
      <c r="W7741" s="25" t="s">
        <v>29</v>
      </c>
      <c r="X7741" s="25"/>
      <c r="Y7741" s="25" t="s">
        <v>29</v>
      </c>
      <c r="Z7741" s="25">
        <f t="shared" si="1086"/>
        <v>0</v>
      </c>
      <c r="AA7741" s="24" t="s">
        <v>29</v>
      </c>
      <c r="AB7741" s="24"/>
      <c r="AC7741" s="25" t="s">
        <v>29</v>
      </c>
      <c r="AD7741" s="25">
        <f t="shared" si="1087"/>
        <v>0</v>
      </c>
      <c r="AE7741" s="32">
        <f t="shared" si="1088"/>
        <v>1</v>
      </c>
      <c r="AF7741" s="37">
        <f t="shared" si="1081"/>
        <v>6190.2993304164174</v>
      </c>
      <c r="AG7741" s="27"/>
    </row>
    <row r="7742" spans="1:33" x14ac:dyDescent="0.25">
      <c r="A7742" s="21">
        <v>2872028</v>
      </c>
      <c r="B7742" s="34">
        <v>7.65688604877556E-6</v>
      </c>
      <c r="C7742" s="22">
        <v>7.4719450761183102E-6</v>
      </c>
      <c r="D7742" s="22" t="s">
        <v>486</v>
      </c>
      <c r="E7742" s="23">
        <v>3666745180.7715998</v>
      </c>
      <c r="F7742" s="23">
        <f t="shared" si="1080"/>
        <v>28075.850019065081</v>
      </c>
      <c r="G7742" s="24" t="s">
        <v>24</v>
      </c>
      <c r="H7742" s="24">
        <v>3</v>
      </c>
      <c r="I7742" s="25" t="s">
        <v>50</v>
      </c>
      <c r="J7742" s="31">
        <f t="shared" si="1082"/>
        <v>0</v>
      </c>
      <c r="K7742" s="24" t="s">
        <v>24</v>
      </c>
      <c r="L7742" s="24">
        <v>4</v>
      </c>
      <c r="M7742" s="25" t="s">
        <v>40</v>
      </c>
      <c r="N7742" s="25">
        <f t="shared" si="1083"/>
        <v>4</v>
      </c>
      <c r="O7742" s="24" t="s">
        <v>29</v>
      </c>
      <c r="P7742" s="24"/>
      <c r="Q7742" s="25" t="s">
        <v>29</v>
      </c>
      <c r="R7742" s="25">
        <f t="shared" si="1084"/>
        <v>0</v>
      </c>
      <c r="S7742" s="24" t="s">
        <v>29</v>
      </c>
      <c r="T7742" s="24"/>
      <c r="U7742" s="25" t="s">
        <v>29</v>
      </c>
      <c r="V7742" s="25">
        <f t="shared" si="1085"/>
        <v>0</v>
      </c>
      <c r="W7742" s="25" t="s">
        <v>29</v>
      </c>
      <c r="X7742" s="25"/>
      <c r="Y7742" s="25" t="s">
        <v>29</v>
      </c>
      <c r="Z7742" s="25">
        <f t="shared" si="1086"/>
        <v>0</v>
      </c>
      <c r="AA7742" s="24" t="s">
        <v>29</v>
      </c>
      <c r="AB7742" s="24"/>
      <c r="AC7742" s="25" t="s">
        <v>29</v>
      </c>
      <c r="AD7742" s="25">
        <f t="shared" si="1087"/>
        <v>0</v>
      </c>
      <c r="AE7742" s="32">
        <f t="shared" si="1088"/>
        <v>4</v>
      </c>
      <c r="AF7742" s="37">
        <f t="shared" si="1081"/>
        <v>28075.850019065081</v>
      </c>
      <c r="AG7742" s="27"/>
    </row>
    <row r="7743" spans="1:33" x14ac:dyDescent="0.25">
      <c r="A7743" s="21">
        <v>2872029</v>
      </c>
      <c r="B7743" s="34">
        <v>2.3712178201152301E-6</v>
      </c>
      <c r="C7743" s="22">
        <v>2.3079483453747002E-6</v>
      </c>
      <c r="D7743" s="22" t="s">
        <v>2000</v>
      </c>
      <c r="E7743" s="23">
        <v>534098533.74762797</v>
      </c>
      <c r="F7743" s="23">
        <f t="shared" si="1080"/>
        <v>1266.4639609197911</v>
      </c>
      <c r="G7743" s="24" t="s">
        <v>24</v>
      </c>
      <c r="H7743" s="24">
        <v>4</v>
      </c>
      <c r="I7743" s="25" t="s">
        <v>38</v>
      </c>
      <c r="J7743" s="31">
        <f t="shared" si="1082"/>
        <v>0</v>
      </c>
      <c r="K7743" s="24" t="s">
        <v>29</v>
      </c>
      <c r="L7743" s="24"/>
      <c r="M7743" s="25" t="s">
        <v>29</v>
      </c>
      <c r="N7743" s="25">
        <f t="shared" si="1083"/>
        <v>0</v>
      </c>
      <c r="O7743" s="24" t="s">
        <v>29</v>
      </c>
      <c r="P7743" s="24"/>
      <c r="Q7743" s="25" t="s">
        <v>29</v>
      </c>
      <c r="R7743" s="25">
        <f t="shared" si="1084"/>
        <v>0</v>
      </c>
      <c r="S7743" s="24" t="s">
        <v>29</v>
      </c>
      <c r="T7743" s="24"/>
      <c r="U7743" s="25" t="s">
        <v>29</v>
      </c>
      <c r="V7743" s="25">
        <f t="shared" si="1085"/>
        <v>0</v>
      </c>
      <c r="W7743" s="25" t="s">
        <v>29</v>
      </c>
      <c r="X7743" s="25"/>
      <c r="Y7743" s="25" t="s">
        <v>29</v>
      </c>
      <c r="Z7743" s="25">
        <f t="shared" si="1086"/>
        <v>0</v>
      </c>
      <c r="AA7743" s="24" t="s">
        <v>29</v>
      </c>
      <c r="AB7743" s="24"/>
      <c r="AC7743" s="25" t="s">
        <v>29</v>
      </c>
      <c r="AD7743" s="25">
        <f t="shared" si="1087"/>
        <v>0</v>
      </c>
      <c r="AE7743" s="32">
        <f t="shared" si="1088"/>
        <v>0</v>
      </c>
      <c r="AF7743" s="37">
        <f t="shared" si="1081"/>
        <v>1266.4639609197911</v>
      </c>
      <c r="AG7743" s="27"/>
    </row>
    <row r="7744" spans="1:33" x14ac:dyDescent="0.25">
      <c r="A7744" s="21">
        <v>2872030</v>
      </c>
      <c r="B7744" s="34">
        <v>6.5256902550210004E-7</v>
      </c>
      <c r="C7744" s="22">
        <v>6.4975583152092598E-7</v>
      </c>
      <c r="D7744" s="22" t="s">
        <v>1573</v>
      </c>
      <c r="E7744" s="23">
        <v>847306544.48188603</v>
      </c>
      <c r="F7744" s="23">
        <f t="shared" si="1080"/>
        <v>552.92600603409619</v>
      </c>
      <c r="G7744" s="24" t="s">
        <v>24</v>
      </c>
      <c r="H7744" s="24">
        <v>4</v>
      </c>
      <c r="I7744" s="25" t="s">
        <v>53</v>
      </c>
      <c r="J7744" s="31">
        <f t="shared" si="1082"/>
        <v>0</v>
      </c>
      <c r="K7744" s="24" t="s">
        <v>24</v>
      </c>
      <c r="L7744" s="24">
        <v>4</v>
      </c>
      <c r="M7744" s="25" t="s">
        <v>44</v>
      </c>
      <c r="N7744" s="25">
        <f t="shared" si="1083"/>
        <v>4</v>
      </c>
      <c r="O7744" s="24" t="s">
        <v>29</v>
      </c>
      <c r="P7744" s="24"/>
      <c r="Q7744" s="25" t="s">
        <v>29</v>
      </c>
      <c r="R7744" s="25">
        <f t="shared" si="1084"/>
        <v>0</v>
      </c>
      <c r="S7744" s="24" t="s">
        <v>29</v>
      </c>
      <c r="T7744" s="24"/>
      <c r="U7744" s="25" t="s">
        <v>29</v>
      </c>
      <c r="V7744" s="25">
        <f t="shared" si="1085"/>
        <v>0</v>
      </c>
      <c r="W7744" s="25" t="s">
        <v>29</v>
      </c>
      <c r="X7744" s="25"/>
      <c r="Y7744" s="25" t="s">
        <v>29</v>
      </c>
      <c r="Z7744" s="25">
        <f t="shared" si="1086"/>
        <v>0</v>
      </c>
      <c r="AA7744" s="24" t="s">
        <v>29</v>
      </c>
      <c r="AB7744" s="24"/>
      <c r="AC7744" s="25" t="s">
        <v>29</v>
      </c>
      <c r="AD7744" s="25">
        <f t="shared" si="1087"/>
        <v>0</v>
      </c>
      <c r="AE7744" s="32">
        <f t="shared" si="1088"/>
        <v>4</v>
      </c>
      <c r="AF7744" s="37">
        <f t="shared" si="1081"/>
        <v>552.92600603409619</v>
      </c>
      <c r="AG7744" s="27"/>
    </row>
    <row r="7745" spans="1:33" x14ac:dyDescent="0.25">
      <c r="A7745" s="21">
        <v>2872032</v>
      </c>
      <c r="B7745" s="34">
        <v>6.8311693840777303E-6</v>
      </c>
      <c r="C7745" s="22">
        <v>7.4322666579593601E-6</v>
      </c>
      <c r="D7745" s="22" t="s">
        <v>849</v>
      </c>
      <c r="E7745" s="23">
        <v>133152306.680033</v>
      </c>
      <c r="F7745" s="23">
        <f t="shared" si="1080"/>
        <v>909.58596081197004</v>
      </c>
      <c r="G7745" s="24" t="s">
        <v>26</v>
      </c>
      <c r="H7745" s="24">
        <v>1</v>
      </c>
      <c r="I7745" s="25" t="s">
        <v>31</v>
      </c>
      <c r="J7745" s="31">
        <f t="shared" si="1082"/>
        <v>1</v>
      </c>
      <c r="K7745" s="24" t="s">
        <v>24</v>
      </c>
      <c r="L7745" s="24">
        <v>4</v>
      </c>
      <c r="M7745" s="25" t="s">
        <v>38</v>
      </c>
      <c r="N7745" s="25">
        <f t="shared" si="1083"/>
        <v>0</v>
      </c>
      <c r="O7745" s="24" t="s">
        <v>29</v>
      </c>
      <c r="P7745" s="24"/>
      <c r="Q7745" s="25" t="s">
        <v>29</v>
      </c>
      <c r="R7745" s="25">
        <f t="shared" si="1084"/>
        <v>0</v>
      </c>
      <c r="S7745" s="24" t="s">
        <v>29</v>
      </c>
      <c r="T7745" s="24"/>
      <c r="U7745" s="25" t="s">
        <v>29</v>
      </c>
      <c r="V7745" s="25">
        <f t="shared" si="1085"/>
        <v>0</v>
      </c>
      <c r="W7745" s="25" t="s">
        <v>29</v>
      </c>
      <c r="X7745" s="25"/>
      <c r="Y7745" s="25" t="s">
        <v>29</v>
      </c>
      <c r="Z7745" s="25">
        <f t="shared" si="1086"/>
        <v>0</v>
      </c>
      <c r="AA7745" s="24" t="s">
        <v>29</v>
      </c>
      <c r="AB7745" s="24"/>
      <c r="AC7745" s="25" t="s">
        <v>29</v>
      </c>
      <c r="AD7745" s="25">
        <f t="shared" si="1087"/>
        <v>0</v>
      </c>
      <c r="AE7745" s="32">
        <f t="shared" si="1088"/>
        <v>1</v>
      </c>
      <c r="AF7745" s="37">
        <f t="shared" si="1081"/>
        <v>909.58596081197004</v>
      </c>
      <c r="AG7745" s="27"/>
    </row>
    <row r="7746" spans="1:33" x14ac:dyDescent="0.25">
      <c r="A7746" s="21">
        <v>2872042</v>
      </c>
      <c r="B7746" s="34">
        <v>1.26974210998832E-5</v>
      </c>
      <c r="C7746" s="22">
        <v>1.4471570672186301E-5</v>
      </c>
      <c r="D7746" s="22" t="s">
        <v>3783</v>
      </c>
      <c r="E7746" s="23">
        <v>41353468.712928802</v>
      </c>
      <c r="F7746" s="23">
        <f t="shared" si="1080"/>
        <v>525.08240618890193</v>
      </c>
      <c r="G7746" s="24" t="s">
        <v>24</v>
      </c>
      <c r="H7746" s="24">
        <v>2</v>
      </c>
      <c r="I7746" s="25" t="s">
        <v>67</v>
      </c>
      <c r="J7746" s="31">
        <f t="shared" si="1082"/>
        <v>0</v>
      </c>
      <c r="K7746" s="24" t="s">
        <v>24</v>
      </c>
      <c r="L7746" s="24">
        <v>1</v>
      </c>
      <c r="M7746" s="25" t="s">
        <v>53</v>
      </c>
      <c r="N7746" s="25">
        <f t="shared" si="1083"/>
        <v>0</v>
      </c>
      <c r="O7746" s="24" t="s">
        <v>29</v>
      </c>
      <c r="P7746" s="24"/>
      <c r="Q7746" s="25" t="s">
        <v>29</v>
      </c>
      <c r="R7746" s="25">
        <f t="shared" si="1084"/>
        <v>0</v>
      </c>
      <c r="S7746" s="24" t="s">
        <v>29</v>
      </c>
      <c r="T7746" s="24"/>
      <c r="U7746" s="25" t="s">
        <v>29</v>
      </c>
      <c r="V7746" s="25">
        <f t="shared" si="1085"/>
        <v>0</v>
      </c>
      <c r="W7746" s="25" t="s">
        <v>29</v>
      </c>
      <c r="X7746" s="25"/>
      <c r="Y7746" s="25" t="s">
        <v>29</v>
      </c>
      <c r="Z7746" s="25">
        <f t="shared" si="1086"/>
        <v>0</v>
      </c>
      <c r="AA7746" s="24" t="s">
        <v>29</v>
      </c>
      <c r="AB7746" s="24"/>
      <c r="AC7746" s="25" t="s">
        <v>29</v>
      </c>
      <c r="AD7746" s="25">
        <f t="shared" si="1087"/>
        <v>0</v>
      </c>
      <c r="AE7746" s="32">
        <f t="shared" si="1088"/>
        <v>0</v>
      </c>
      <c r="AF7746" s="37">
        <f t="shared" si="1081"/>
        <v>525.08240618890193</v>
      </c>
      <c r="AG7746" s="27"/>
    </row>
    <row r="7747" spans="1:33" x14ac:dyDescent="0.25">
      <c r="A7747" s="21">
        <v>2872046</v>
      </c>
      <c r="B7747" s="34">
        <v>1.27012953308365E-6</v>
      </c>
      <c r="C7747" s="22">
        <v>1.2396857620655E-6</v>
      </c>
      <c r="D7747" s="22" t="s">
        <v>358</v>
      </c>
      <c r="E7747" s="23">
        <v>1326473444.73207</v>
      </c>
      <c r="F7747" s="23">
        <f t="shared" si="1080"/>
        <v>1684.7930970054049</v>
      </c>
      <c r="G7747" s="24" t="s">
        <v>24</v>
      </c>
      <c r="H7747" s="24">
        <v>4</v>
      </c>
      <c r="I7747" s="25" t="s">
        <v>25</v>
      </c>
      <c r="J7747" s="31">
        <f t="shared" si="1082"/>
        <v>0</v>
      </c>
      <c r="K7747" s="24" t="s">
        <v>24</v>
      </c>
      <c r="L7747" s="24">
        <v>4</v>
      </c>
      <c r="M7747" s="25" t="s">
        <v>28</v>
      </c>
      <c r="N7747" s="25">
        <f t="shared" si="1083"/>
        <v>4</v>
      </c>
      <c r="O7747" s="24" t="s">
        <v>29</v>
      </c>
      <c r="P7747" s="24"/>
      <c r="Q7747" s="25" t="s">
        <v>29</v>
      </c>
      <c r="R7747" s="25">
        <f t="shared" si="1084"/>
        <v>0</v>
      </c>
      <c r="S7747" s="24" t="s">
        <v>29</v>
      </c>
      <c r="T7747" s="24"/>
      <c r="U7747" s="25" t="s">
        <v>29</v>
      </c>
      <c r="V7747" s="25">
        <f t="shared" si="1085"/>
        <v>0</v>
      </c>
      <c r="W7747" s="25" t="s">
        <v>29</v>
      </c>
      <c r="X7747" s="25"/>
      <c r="Y7747" s="25" t="s">
        <v>29</v>
      </c>
      <c r="Z7747" s="25">
        <f t="shared" si="1086"/>
        <v>0</v>
      </c>
      <c r="AA7747" s="24" t="s">
        <v>29</v>
      </c>
      <c r="AB7747" s="24"/>
      <c r="AC7747" s="25" t="s">
        <v>29</v>
      </c>
      <c r="AD7747" s="25">
        <f t="shared" si="1087"/>
        <v>0</v>
      </c>
      <c r="AE7747" s="32">
        <f t="shared" si="1088"/>
        <v>4</v>
      </c>
      <c r="AF7747" s="37">
        <f t="shared" si="1081"/>
        <v>1684.7930970054049</v>
      </c>
      <c r="AG7747" s="27"/>
    </row>
    <row r="7748" spans="1:33" x14ac:dyDescent="0.25">
      <c r="A7748" s="21">
        <v>2872053</v>
      </c>
      <c r="B7748" s="34">
        <v>2.26824518908813E-6</v>
      </c>
      <c r="C7748" s="22">
        <v>2.7889221674421399E-6</v>
      </c>
      <c r="D7748" s="22" t="s">
        <v>1637</v>
      </c>
      <c r="E7748" s="23">
        <v>86283324.422947899</v>
      </c>
      <c r="F7748" s="23">
        <f t="shared" si="1080"/>
        <v>195.71173552088192</v>
      </c>
      <c r="G7748" s="24" t="s">
        <v>24</v>
      </c>
      <c r="H7748" s="24">
        <v>3</v>
      </c>
      <c r="I7748" s="25" t="s">
        <v>44</v>
      </c>
      <c r="J7748" s="31">
        <f t="shared" si="1082"/>
        <v>3</v>
      </c>
      <c r="K7748" s="24" t="s">
        <v>29</v>
      </c>
      <c r="L7748" s="24"/>
      <c r="M7748" s="25" t="s">
        <v>29</v>
      </c>
      <c r="N7748" s="25">
        <f t="shared" si="1083"/>
        <v>0</v>
      </c>
      <c r="O7748" s="24" t="s">
        <v>29</v>
      </c>
      <c r="P7748" s="24"/>
      <c r="Q7748" s="25" t="s">
        <v>29</v>
      </c>
      <c r="R7748" s="25">
        <f t="shared" si="1084"/>
        <v>0</v>
      </c>
      <c r="S7748" s="24" t="s">
        <v>29</v>
      </c>
      <c r="T7748" s="24"/>
      <c r="U7748" s="25" t="s">
        <v>29</v>
      </c>
      <c r="V7748" s="25">
        <f t="shared" si="1085"/>
        <v>0</v>
      </c>
      <c r="W7748" s="25" t="s">
        <v>29</v>
      </c>
      <c r="X7748" s="25"/>
      <c r="Y7748" s="25" t="s">
        <v>29</v>
      </c>
      <c r="Z7748" s="25">
        <f t="shared" si="1086"/>
        <v>0</v>
      </c>
      <c r="AA7748" s="24" t="s">
        <v>29</v>
      </c>
      <c r="AB7748" s="24"/>
      <c r="AC7748" s="25" t="s">
        <v>29</v>
      </c>
      <c r="AD7748" s="25">
        <f t="shared" si="1087"/>
        <v>0</v>
      </c>
      <c r="AE7748" s="32">
        <f t="shared" si="1088"/>
        <v>3</v>
      </c>
      <c r="AF7748" s="37">
        <f t="shared" si="1081"/>
        <v>195.71173552088192</v>
      </c>
      <c r="AG7748" s="27"/>
    </row>
    <row r="7749" spans="1:33" x14ac:dyDescent="0.25">
      <c r="A7749" s="21">
        <v>2872056</v>
      </c>
      <c r="B7749" s="34">
        <v>2.6531661926383398E-4</v>
      </c>
      <c r="C7749" s="22">
        <v>2.6102276977847899E-4</v>
      </c>
      <c r="D7749" s="22" t="s">
        <v>1607</v>
      </c>
      <c r="E7749" s="23">
        <v>268547479.09631902</v>
      </c>
      <c r="F7749" s="23">
        <f t="shared" si="1080"/>
        <v>71250.109265660489</v>
      </c>
      <c r="G7749" s="24" t="s">
        <v>24</v>
      </c>
      <c r="H7749" s="24">
        <v>3</v>
      </c>
      <c r="I7749" s="25" t="s">
        <v>64</v>
      </c>
      <c r="J7749" s="31">
        <f t="shared" si="1082"/>
        <v>3</v>
      </c>
      <c r="K7749" s="24" t="s">
        <v>29</v>
      </c>
      <c r="L7749" s="24"/>
      <c r="M7749" s="25" t="s">
        <v>29</v>
      </c>
      <c r="N7749" s="25">
        <f t="shared" si="1083"/>
        <v>0</v>
      </c>
      <c r="O7749" s="24" t="s">
        <v>29</v>
      </c>
      <c r="P7749" s="24"/>
      <c r="Q7749" s="25" t="s">
        <v>29</v>
      </c>
      <c r="R7749" s="25">
        <f t="shared" si="1084"/>
        <v>0</v>
      </c>
      <c r="S7749" s="24" t="s">
        <v>29</v>
      </c>
      <c r="T7749" s="24"/>
      <c r="U7749" s="25" t="s">
        <v>29</v>
      </c>
      <c r="V7749" s="25">
        <f t="shared" si="1085"/>
        <v>0</v>
      </c>
      <c r="W7749" s="25" t="s">
        <v>29</v>
      </c>
      <c r="X7749" s="25"/>
      <c r="Y7749" s="25" t="s">
        <v>29</v>
      </c>
      <c r="Z7749" s="25">
        <f t="shared" si="1086"/>
        <v>0</v>
      </c>
      <c r="AA7749" s="24" t="s">
        <v>29</v>
      </c>
      <c r="AB7749" s="24"/>
      <c r="AC7749" s="25" t="s">
        <v>29</v>
      </c>
      <c r="AD7749" s="25">
        <f t="shared" si="1087"/>
        <v>0</v>
      </c>
      <c r="AE7749" s="32">
        <f t="shared" si="1088"/>
        <v>3</v>
      </c>
      <c r="AF7749" s="37">
        <f t="shared" si="1081"/>
        <v>71250.109265660489</v>
      </c>
      <c r="AG7749" s="27"/>
    </row>
    <row r="7750" spans="1:33" x14ac:dyDescent="0.25">
      <c r="A7750" s="21">
        <v>2872058</v>
      </c>
      <c r="B7750" s="34">
        <v>7.8923568540323506E-5</v>
      </c>
      <c r="C7750" s="22">
        <v>8.9482989084131595E-5</v>
      </c>
      <c r="D7750" s="22" t="s">
        <v>5341</v>
      </c>
      <c r="E7750" s="23">
        <v>73674.173971185504</v>
      </c>
      <c r="F7750" s="23">
        <f t="shared" si="1080"/>
        <v>5.8146287190665769</v>
      </c>
      <c r="G7750" s="24" t="s">
        <v>24</v>
      </c>
      <c r="H7750" s="24">
        <v>2</v>
      </c>
      <c r="I7750" s="25" t="s">
        <v>35</v>
      </c>
      <c r="J7750" s="31">
        <f t="shared" si="1082"/>
        <v>0</v>
      </c>
      <c r="K7750" s="24" t="s">
        <v>29</v>
      </c>
      <c r="L7750" s="24"/>
      <c r="M7750" s="25" t="s">
        <v>29</v>
      </c>
      <c r="N7750" s="25">
        <f t="shared" si="1083"/>
        <v>0</v>
      </c>
      <c r="O7750" s="24" t="s">
        <v>29</v>
      </c>
      <c r="P7750" s="24"/>
      <c r="Q7750" s="25" t="s">
        <v>29</v>
      </c>
      <c r="R7750" s="25">
        <f t="shared" si="1084"/>
        <v>0</v>
      </c>
      <c r="S7750" s="24" t="s">
        <v>29</v>
      </c>
      <c r="T7750" s="24"/>
      <c r="U7750" s="25" t="s">
        <v>29</v>
      </c>
      <c r="V7750" s="25">
        <f t="shared" si="1085"/>
        <v>0</v>
      </c>
      <c r="W7750" s="25" t="s">
        <v>29</v>
      </c>
      <c r="X7750" s="25"/>
      <c r="Y7750" s="25" t="s">
        <v>29</v>
      </c>
      <c r="Z7750" s="25">
        <f t="shared" si="1086"/>
        <v>0</v>
      </c>
      <c r="AA7750" s="24" t="s">
        <v>29</v>
      </c>
      <c r="AB7750" s="24"/>
      <c r="AC7750" s="25" t="s">
        <v>29</v>
      </c>
      <c r="AD7750" s="25">
        <f t="shared" si="1087"/>
        <v>0</v>
      </c>
      <c r="AE7750" s="32">
        <f t="shared" si="1088"/>
        <v>0</v>
      </c>
      <c r="AF7750" s="37">
        <f t="shared" si="1081"/>
        <v>5.8146287190665769</v>
      </c>
      <c r="AG7750" s="27"/>
    </row>
    <row r="7751" spans="1:33" x14ac:dyDescent="0.25">
      <c r="A7751" s="21">
        <v>2872059</v>
      </c>
      <c r="B7751" s="34">
        <v>2.5079141365986899E-4</v>
      </c>
      <c r="C7751" s="22">
        <v>2.6281108213896002E-4</v>
      </c>
      <c r="D7751" s="22" t="s">
        <v>751</v>
      </c>
      <c r="E7751" s="23">
        <v>76253570.593531996</v>
      </c>
      <c r="F7751" s="23">
        <f t="shared" si="1080"/>
        <v>19123.740765764505</v>
      </c>
      <c r="G7751" s="24" t="s">
        <v>24</v>
      </c>
      <c r="H7751" s="24">
        <v>3</v>
      </c>
      <c r="I7751" s="25" t="s">
        <v>36</v>
      </c>
      <c r="J7751" s="31">
        <f t="shared" si="1082"/>
        <v>3</v>
      </c>
      <c r="K7751" s="24" t="s">
        <v>29</v>
      </c>
      <c r="L7751" s="24"/>
      <c r="M7751" s="25" t="s">
        <v>29</v>
      </c>
      <c r="N7751" s="25">
        <f t="shared" si="1083"/>
        <v>0</v>
      </c>
      <c r="O7751" s="24" t="s">
        <v>29</v>
      </c>
      <c r="P7751" s="24"/>
      <c r="Q7751" s="25" t="s">
        <v>29</v>
      </c>
      <c r="R7751" s="25">
        <f t="shared" si="1084"/>
        <v>0</v>
      </c>
      <c r="S7751" s="24" t="s">
        <v>29</v>
      </c>
      <c r="T7751" s="24"/>
      <c r="U7751" s="25" t="s">
        <v>29</v>
      </c>
      <c r="V7751" s="25">
        <f t="shared" si="1085"/>
        <v>0</v>
      </c>
      <c r="W7751" s="25" t="s">
        <v>29</v>
      </c>
      <c r="X7751" s="25"/>
      <c r="Y7751" s="25" t="s">
        <v>29</v>
      </c>
      <c r="Z7751" s="25">
        <f t="shared" si="1086"/>
        <v>0</v>
      </c>
      <c r="AA7751" s="24" t="s">
        <v>29</v>
      </c>
      <c r="AB7751" s="24"/>
      <c r="AC7751" s="25" t="s">
        <v>29</v>
      </c>
      <c r="AD7751" s="25">
        <f t="shared" si="1087"/>
        <v>0</v>
      </c>
      <c r="AE7751" s="32">
        <f t="shared" si="1088"/>
        <v>3</v>
      </c>
      <c r="AF7751" s="37">
        <f t="shared" si="1081"/>
        <v>19123.740765764505</v>
      </c>
      <c r="AG7751" s="27"/>
    </row>
    <row r="7752" spans="1:33" x14ac:dyDescent="0.25">
      <c r="A7752" s="21">
        <v>2872061</v>
      </c>
      <c r="B7752" s="34">
        <v>8.3441030938068306E-6</v>
      </c>
      <c r="C7752" s="22">
        <v>8.3461985629929804E-6</v>
      </c>
      <c r="D7752" s="22" t="s">
        <v>4222</v>
      </c>
      <c r="E7752" s="23">
        <v>14947330.474702099</v>
      </c>
      <c r="F7752" s="23">
        <f t="shared" si="1080"/>
        <v>124.72206645811491</v>
      </c>
      <c r="G7752" s="24" t="s">
        <v>24</v>
      </c>
      <c r="H7752" s="24">
        <v>4</v>
      </c>
      <c r="I7752" s="25" t="s">
        <v>35</v>
      </c>
      <c r="J7752" s="31">
        <f t="shared" si="1082"/>
        <v>0</v>
      </c>
      <c r="K7752" s="24" t="s">
        <v>24</v>
      </c>
      <c r="L7752" s="24">
        <v>1</v>
      </c>
      <c r="M7752" s="25" t="s">
        <v>83</v>
      </c>
      <c r="N7752" s="25">
        <f t="shared" si="1083"/>
        <v>0</v>
      </c>
      <c r="O7752" s="24" t="s">
        <v>29</v>
      </c>
      <c r="P7752" s="24"/>
      <c r="Q7752" s="25" t="s">
        <v>29</v>
      </c>
      <c r="R7752" s="25">
        <f t="shared" si="1084"/>
        <v>0</v>
      </c>
      <c r="S7752" s="24" t="s">
        <v>29</v>
      </c>
      <c r="T7752" s="24"/>
      <c r="U7752" s="25" t="s">
        <v>29</v>
      </c>
      <c r="V7752" s="25">
        <f t="shared" si="1085"/>
        <v>0</v>
      </c>
      <c r="W7752" s="25" t="s">
        <v>29</v>
      </c>
      <c r="X7752" s="25"/>
      <c r="Y7752" s="25" t="s">
        <v>29</v>
      </c>
      <c r="Z7752" s="25">
        <f t="shared" si="1086"/>
        <v>0</v>
      </c>
      <c r="AA7752" s="24" t="s">
        <v>29</v>
      </c>
      <c r="AB7752" s="24"/>
      <c r="AC7752" s="25" t="s">
        <v>29</v>
      </c>
      <c r="AD7752" s="25">
        <f t="shared" si="1087"/>
        <v>0</v>
      </c>
      <c r="AE7752" s="32">
        <f t="shared" si="1088"/>
        <v>0</v>
      </c>
      <c r="AF7752" s="37">
        <f t="shared" si="1081"/>
        <v>124.72206645811491</v>
      </c>
      <c r="AG7752" s="27"/>
    </row>
    <row r="7753" spans="1:33" x14ac:dyDescent="0.25">
      <c r="A7753" s="21">
        <v>2872065</v>
      </c>
      <c r="B7753" s="34">
        <v>8.6645035388899406E-5</v>
      </c>
      <c r="C7753" s="22">
        <v>9.8184810002448301E-5</v>
      </c>
      <c r="D7753" s="22" t="s">
        <v>1516</v>
      </c>
      <c r="E7753" s="23">
        <v>426214001.28648502</v>
      </c>
      <c r="F7753" s="23">
        <f t="shared" ref="F7753:F7816" si="1089">E7753*B7753</f>
        <v>36929.327224711909</v>
      </c>
      <c r="G7753" s="24" t="s">
        <v>24</v>
      </c>
      <c r="H7753" s="24">
        <v>1</v>
      </c>
      <c r="I7753" s="25" t="s">
        <v>41</v>
      </c>
      <c r="J7753" s="31">
        <f t="shared" si="1082"/>
        <v>1</v>
      </c>
      <c r="K7753" s="24" t="s">
        <v>29</v>
      </c>
      <c r="L7753" s="24"/>
      <c r="M7753" s="25" t="s">
        <v>29</v>
      </c>
      <c r="N7753" s="25">
        <f t="shared" si="1083"/>
        <v>0</v>
      </c>
      <c r="O7753" s="24" t="s">
        <v>29</v>
      </c>
      <c r="P7753" s="24"/>
      <c r="Q7753" s="25" t="s">
        <v>29</v>
      </c>
      <c r="R7753" s="25">
        <f t="shared" si="1084"/>
        <v>0</v>
      </c>
      <c r="S7753" s="24" t="s">
        <v>29</v>
      </c>
      <c r="T7753" s="24"/>
      <c r="U7753" s="25" t="s">
        <v>29</v>
      </c>
      <c r="V7753" s="25">
        <f t="shared" si="1085"/>
        <v>0</v>
      </c>
      <c r="W7753" s="25" t="s">
        <v>29</v>
      </c>
      <c r="X7753" s="25"/>
      <c r="Y7753" s="25" t="s">
        <v>29</v>
      </c>
      <c r="Z7753" s="25">
        <f t="shared" si="1086"/>
        <v>0</v>
      </c>
      <c r="AA7753" s="24" t="s">
        <v>29</v>
      </c>
      <c r="AB7753" s="24"/>
      <c r="AC7753" s="25" t="s">
        <v>29</v>
      </c>
      <c r="AD7753" s="25">
        <f t="shared" si="1087"/>
        <v>0</v>
      </c>
      <c r="AE7753" s="32">
        <f t="shared" si="1088"/>
        <v>1</v>
      </c>
      <c r="AF7753" s="37">
        <f t="shared" ref="AF7753:AF7816" si="1090">B7753*E7753</f>
        <v>36929.327224711909</v>
      </c>
      <c r="AG7753" s="27"/>
    </row>
    <row r="7754" spans="1:33" x14ac:dyDescent="0.25">
      <c r="A7754" s="21">
        <v>2872070</v>
      </c>
      <c r="B7754" s="34">
        <v>6.4848400038319004E-6</v>
      </c>
      <c r="C7754" s="22">
        <v>8.1696548804057505E-6</v>
      </c>
      <c r="D7754" s="22" t="s">
        <v>4230</v>
      </c>
      <c r="E7754" s="23">
        <v>14672363.0707337</v>
      </c>
      <c r="F7754" s="23">
        <f t="shared" si="1089"/>
        <v>95.147926991839753</v>
      </c>
      <c r="G7754" s="24" t="s">
        <v>24</v>
      </c>
      <c r="H7754" s="24">
        <v>1</v>
      </c>
      <c r="I7754" s="25" t="s">
        <v>40</v>
      </c>
      <c r="J7754" s="31">
        <f t="shared" ref="J7754:J7817" si="1091">IF(LEFT(I7754,5)="US TX",H7754,0)</f>
        <v>1</v>
      </c>
      <c r="K7754" s="24" t="s">
        <v>29</v>
      </c>
      <c r="L7754" s="24"/>
      <c r="M7754" s="25" t="s">
        <v>29</v>
      </c>
      <c r="N7754" s="25">
        <f t="shared" ref="N7754:N7817" si="1092">IF(LEFT(M7754,5)="US TX",L7754,0)</f>
        <v>0</v>
      </c>
      <c r="O7754" s="24" t="s">
        <v>29</v>
      </c>
      <c r="P7754" s="24"/>
      <c r="Q7754" s="25" t="s">
        <v>29</v>
      </c>
      <c r="R7754" s="25">
        <f t="shared" ref="R7754:R7817" si="1093">IF(LEFT(Q7754,5)="US TX",P7754,0)</f>
        <v>0</v>
      </c>
      <c r="S7754" s="24" t="s">
        <v>29</v>
      </c>
      <c r="T7754" s="24"/>
      <c r="U7754" s="25" t="s">
        <v>29</v>
      </c>
      <c r="V7754" s="25">
        <f t="shared" ref="V7754:V7817" si="1094">IF(LEFT(U7754,5)="US TX",T7754,0)</f>
        <v>0</v>
      </c>
      <c r="W7754" s="25" t="s">
        <v>29</v>
      </c>
      <c r="X7754" s="25"/>
      <c r="Y7754" s="25" t="s">
        <v>29</v>
      </c>
      <c r="Z7754" s="25">
        <f t="shared" ref="Z7754:Z7817" si="1095">IF(LEFT(Y7754,5)="US TX",X7754,0)</f>
        <v>0</v>
      </c>
      <c r="AA7754" s="24" t="s">
        <v>29</v>
      </c>
      <c r="AB7754" s="24"/>
      <c r="AC7754" s="25" t="s">
        <v>29</v>
      </c>
      <c r="AD7754" s="25">
        <f t="shared" ref="AD7754:AD7817" si="1096">IF(LEFT(AC7754,5)="US TX",AB7754,0)</f>
        <v>0</v>
      </c>
      <c r="AE7754" s="32">
        <f t="shared" ref="AE7754:AE7817" si="1097">MAX(J7754,N7754,R7754,V7754,Z7754,AD7754)</f>
        <v>1</v>
      </c>
      <c r="AF7754" s="37">
        <f t="shared" si="1090"/>
        <v>95.147926991839753</v>
      </c>
      <c r="AG7754" s="27"/>
    </row>
    <row r="7755" spans="1:33" x14ac:dyDescent="0.25">
      <c r="A7755" s="21">
        <v>2872072</v>
      </c>
      <c r="B7755" s="34">
        <v>3.3737418841422698E-5</v>
      </c>
      <c r="C7755" s="22">
        <v>3.7041213243428903E-5</v>
      </c>
      <c r="D7755" s="22" t="s">
        <v>1714</v>
      </c>
      <c r="E7755" s="23">
        <v>716714988.94464099</v>
      </c>
      <c r="F7755" s="23">
        <f t="shared" si="1089"/>
        <v>24180.113771950993</v>
      </c>
      <c r="G7755" s="24" t="s">
        <v>24</v>
      </c>
      <c r="H7755" s="24">
        <v>4</v>
      </c>
      <c r="I7755" s="25" t="s">
        <v>39</v>
      </c>
      <c r="J7755" s="31">
        <f t="shared" si="1091"/>
        <v>4</v>
      </c>
      <c r="K7755" s="24" t="s">
        <v>29</v>
      </c>
      <c r="L7755" s="24"/>
      <c r="M7755" s="25" t="s">
        <v>29</v>
      </c>
      <c r="N7755" s="25">
        <f t="shared" si="1092"/>
        <v>0</v>
      </c>
      <c r="O7755" s="24" t="s">
        <v>29</v>
      </c>
      <c r="P7755" s="24"/>
      <c r="Q7755" s="25" t="s">
        <v>29</v>
      </c>
      <c r="R7755" s="25">
        <f t="shared" si="1093"/>
        <v>0</v>
      </c>
      <c r="S7755" s="24" t="s">
        <v>29</v>
      </c>
      <c r="T7755" s="24"/>
      <c r="U7755" s="25" t="s">
        <v>29</v>
      </c>
      <c r="V7755" s="25">
        <f t="shared" si="1094"/>
        <v>0</v>
      </c>
      <c r="W7755" s="25" t="s">
        <v>29</v>
      </c>
      <c r="X7755" s="25"/>
      <c r="Y7755" s="25" t="s">
        <v>29</v>
      </c>
      <c r="Z7755" s="25">
        <f t="shared" si="1095"/>
        <v>0</v>
      </c>
      <c r="AA7755" s="24" t="s">
        <v>29</v>
      </c>
      <c r="AB7755" s="24"/>
      <c r="AC7755" s="25" t="s">
        <v>29</v>
      </c>
      <c r="AD7755" s="25">
        <f t="shared" si="1096"/>
        <v>0</v>
      </c>
      <c r="AE7755" s="32">
        <f t="shared" si="1097"/>
        <v>4</v>
      </c>
      <c r="AF7755" s="37">
        <f t="shared" si="1090"/>
        <v>24180.113771950993</v>
      </c>
      <c r="AG7755" s="27"/>
    </row>
    <row r="7756" spans="1:33" x14ac:dyDescent="0.25">
      <c r="A7756" s="21">
        <v>2872076</v>
      </c>
      <c r="B7756" s="34">
        <v>3.7083047663292798E-7</v>
      </c>
      <c r="C7756" s="22">
        <v>3.7510321016392302E-7</v>
      </c>
      <c r="D7756" s="22" t="s">
        <v>1650</v>
      </c>
      <c r="E7756" s="23">
        <v>778065028.72059095</v>
      </c>
      <c r="F7756" s="23">
        <f t="shared" si="1089"/>
        <v>288.53022545186951</v>
      </c>
      <c r="G7756" s="24" t="s">
        <v>26</v>
      </c>
      <c r="H7756" s="24">
        <v>4</v>
      </c>
      <c r="I7756" s="25" t="s">
        <v>50</v>
      </c>
      <c r="J7756" s="31">
        <f t="shared" si="1091"/>
        <v>0</v>
      </c>
      <c r="K7756" s="24" t="s">
        <v>26</v>
      </c>
      <c r="L7756" s="24">
        <v>1</v>
      </c>
      <c r="M7756" s="25" t="s">
        <v>60</v>
      </c>
      <c r="N7756" s="25">
        <f t="shared" si="1092"/>
        <v>0</v>
      </c>
      <c r="O7756" s="24" t="s">
        <v>24</v>
      </c>
      <c r="P7756" s="24">
        <v>4</v>
      </c>
      <c r="Q7756" s="25" t="s">
        <v>87</v>
      </c>
      <c r="R7756" s="25">
        <f t="shared" si="1093"/>
        <v>0</v>
      </c>
      <c r="S7756" s="24" t="s">
        <v>26</v>
      </c>
      <c r="T7756" s="24">
        <v>3</v>
      </c>
      <c r="U7756" s="25" t="s">
        <v>31</v>
      </c>
      <c r="V7756" s="25">
        <f t="shared" si="1094"/>
        <v>3</v>
      </c>
      <c r="W7756" s="25" t="s">
        <v>26</v>
      </c>
      <c r="X7756" s="25">
        <v>2</v>
      </c>
      <c r="Y7756" s="25" t="s">
        <v>38</v>
      </c>
      <c r="Z7756" s="25">
        <f t="shared" si="1095"/>
        <v>0</v>
      </c>
      <c r="AA7756" s="24" t="s">
        <v>24</v>
      </c>
      <c r="AB7756" s="24">
        <v>1</v>
      </c>
      <c r="AC7756" s="25" t="s">
        <v>64</v>
      </c>
      <c r="AD7756" s="25">
        <f t="shared" si="1096"/>
        <v>1</v>
      </c>
      <c r="AE7756" s="32">
        <f t="shared" si="1097"/>
        <v>3</v>
      </c>
      <c r="AF7756" s="37">
        <f t="shared" si="1090"/>
        <v>288.53022545186951</v>
      </c>
      <c r="AG7756" s="27"/>
    </row>
    <row r="7757" spans="1:33" x14ac:dyDescent="0.25">
      <c r="A7757" s="21">
        <v>2872079</v>
      </c>
      <c r="B7757" s="34">
        <v>6.9393826195510201E-6</v>
      </c>
      <c r="C7757" s="22">
        <v>8.4353431685753008E-6</v>
      </c>
      <c r="D7757" s="22" t="s">
        <v>3401</v>
      </c>
      <c r="E7757" s="23">
        <v>86174350.458349496</v>
      </c>
      <c r="F7757" s="23">
        <f t="shared" si="1089"/>
        <v>597.99678982176897</v>
      </c>
      <c r="G7757" s="24" t="s">
        <v>24</v>
      </c>
      <c r="H7757" s="24">
        <v>2</v>
      </c>
      <c r="I7757" s="25" t="s">
        <v>41</v>
      </c>
      <c r="J7757" s="31">
        <f t="shared" si="1091"/>
        <v>2</v>
      </c>
      <c r="K7757" s="24" t="s">
        <v>29</v>
      </c>
      <c r="L7757" s="24"/>
      <c r="M7757" s="25" t="s">
        <v>29</v>
      </c>
      <c r="N7757" s="25">
        <f t="shared" si="1092"/>
        <v>0</v>
      </c>
      <c r="O7757" s="24" t="s">
        <v>29</v>
      </c>
      <c r="P7757" s="24"/>
      <c r="Q7757" s="25" t="s">
        <v>29</v>
      </c>
      <c r="R7757" s="25">
        <f t="shared" si="1093"/>
        <v>0</v>
      </c>
      <c r="S7757" s="24" t="s">
        <v>29</v>
      </c>
      <c r="T7757" s="24"/>
      <c r="U7757" s="25" t="s">
        <v>29</v>
      </c>
      <c r="V7757" s="25">
        <f t="shared" si="1094"/>
        <v>0</v>
      </c>
      <c r="W7757" s="25" t="s">
        <v>29</v>
      </c>
      <c r="X7757" s="25"/>
      <c r="Y7757" s="25" t="s">
        <v>29</v>
      </c>
      <c r="Z7757" s="25">
        <f t="shared" si="1095"/>
        <v>0</v>
      </c>
      <c r="AA7757" s="24" t="s">
        <v>29</v>
      </c>
      <c r="AB7757" s="24"/>
      <c r="AC7757" s="25" t="s">
        <v>29</v>
      </c>
      <c r="AD7757" s="25">
        <f t="shared" si="1096"/>
        <v>0</v>
      </c>
      <c r="AE7757" s="32">
        <f t="shared" si="1097"/>
        <v>2</v>
      </c>
      <c r="AF7757" s="37">
        <f t="shared" si="1090"/>
        <v>597.99678982176897</v>
      </c>
      <c r="AG7757" s="27"/>
    </row>
    <row r="7758" spans="1:33" x14ac:dyDescent="0.25">
      <c r="A7758" s="21">
        <v>2872080</v>
      </c>
      <c r="B7758" s="34">
        <v>1.79901661859235E-6</v>
      </c>
      <c r="C7758" s="22">
        <v>1.7394937075563299E-6</v>
      </c>
      <c r="D7758" s="22" t="s">
        <v>942</v>
      </c>
      <c r="E7758" s="23">
        <v>1815568185.60619</v>
      </c>
      <c r="F7758" s="23">
        <f t="shared" si="1089"/>
        <v>3266.2373380930962</v>
      </c>
      <c r="G7758" s="24" t="s">
        <v>24</v>
      </c>
      <c r="H7758" s="24">
        <v>4</v>
      </c>
      <c r="I7758" s="25" t="s">
        <v>33</v>
      </c>
      <c r="J7758" s="31">
        <f t="shared" si="1091"/>
        <v>0</v>
      </c>
      <c r="K7758" s="24" t="s">
        <v>26</v>
      </c>
      <c r="L7758" s="24">
        <v>0</v>
      </c>
      <c r="M7758" s="25" t="s">
        <v>38</v>
      </c>
      <c r="N7758" s="25">
        <f t="shared" si="1092"/>
        <v>0</v>
      </c>
      <c r="O7758" s="24" t="s">
        <v>24</v>
      </c>
      <c r="P7758" s="24">
        <v>5</v>
      </c>
      <c r="Q7758" s="25" t="s">
        <v>44</v>
      </c>
      <c r="R7758" s="25">
        <f t="shared" si="1093"/>
        <v>5</v>
      </c>
      <c r="S7758" s="24" t="s">
        <v>29</v>
      </c>
      <c r="T7758" s="24"/>
      <c r="U7758" s="25" t="s">
        <v>29</v>
      </c>
      <c r="V7758" s="25">
        <f t="shared" si="1094"/>
        <v>0</v>
      </c>
      <c r="W7758" s="25" t="s">
        <v>29</v>
      </c>
      <c r="X7758" s="25"/>
      <c r="Y7758" s="25" t="s">
        <v>29</v>
      </c>
      <c r="Z7758" s="25">
        <f t="shared" si="1095"/>
        <v>0</v>
      </c>
      <c r="AA7758" s="24" t="s">
        <v>29</v>
      </c>
      <c r="AB7758" s="24"/>
      <c r="AC7758" s="25" t="s">
        <v>29</v>
      </c>
      <c r="AD7758" s="25">
        <f t="shared" si="1096"/>
        <v>0</v>
      </c>
      <c r="AE7758" s="32">
        <f t="shared" si="1097"/>
        <v>5</v>
      </c>
      <c r="AF7758" s="37">
        <f t="shared" si="1090"/>
        <v>3266.2373380930962</v>
      </c>
      <c r="AG7758" s="27"/>
    </row>
    <row r="7759" spans="1:33" x14ac:dyDescent="0.25">
      <c r="A7759" s="21">
        <v>2872081</v>
      </c>
      <c r="B7759" s="34">
        <v>3.9995860611783597E-6</v>
      </c>
      <c r="C7759" s="22">
        <v>5.0043386037138599E-6</v>
      </c>
      <c r="D7759" s="22" t="s">
        <v>966</v>
      </c>
      <c r="E7759" s="23">
        <v>1757889419.3548701</v>
      </c>
      <c r="F7759" s="23">
        <f t="shared" si="1089"/>
        <v>7030.8300187446584</v>
      </c>
      <c r="G7759" s="24" t="s">
        <v>24</v>
      </c>
      <c r="H7759" s="24">
        <v>4</v>
      </c>
      <c r="I7759" s="25" t="s">
        <v>37</v>
      </c>
      <c r="J7759" s="31">
        <f t="shared" si="1091"/>
        <v>4</v>
      </c>
      <c r="K7759" s="24" t="s">
        <v>29</v>
      </c>
      <c r="L7759" s="24"/>
      <c r="M7759" s="25" t="s">
        <v>29</v>
      </c>
      <c r="N7759" s="25">
        <f t="shared" si="1092"/>
        <v>0</v>
      </c>
      <c r="O7759" s="24" t="s">
        <v>29</v>
      </c>
      <c r="P7759" s="24"/>
      <c r="Q7759" s="25" t="s">
        <v>29</v>
      </c>
      <c r="R7759" s="25">
        <f t="shared" si="1093"/>
        <v>0</v>
      </c>
      <c r="S7759" s="24" t="s">
        <v>29</v>
      </c>
      <c r="T7759" s="24"/>
      <c r="U7759" s="25" t="s">
        <v>29</v>
      </c>
      <c r="V7759" s="25">
        <f t="shared" si="1094"/>
        <v>0</v>
      </c>
      <c r="W7759" s="25" t="s">
        <v>29</v>
      </c>
      <c r="X7759" s="25"/>
      <c r="Y7759" s="25" t="s">
        <v>29</v>
      </c>
      <c r="Z7759" s="25">
        <f t="shared" si="1095"/>
        <v>0</v>
      </c>
      <c r="AA7759" s="24" t="s">
        <v>29</v>
      </c>
      <c r="AB7759" s="24"/>
      <c r="AC7759" s="25" t="s">
        <v>29</v>
      </c>
      <c r="AD7759" s="25">
        <f t="shared" si="1096"/>
        <v>0</v>
      </c>
      <c r="AE7759" s="32">
        <f t="shared" si="1097"/>
        <v>4</v>
      </c>
      <c r="AF7759" s="37">
        <f t="shared" si="1090"/>
        <v>7030.8300187446584</v>
      </c>
      <c r="AG7759" s="27"/>
    </row>
    <row r="7760" spans="1:33" x14ac:dyDescent="0.25">
      <c r="A7760" s="21">
        <v>2872086</v>
      </c>
      <c r="B7760" s="34">
        <v>7.4261384771824102E-5</v>
      </c>
      <c r="C7760" s="22">
        <v>8.3266125027909899E-5</v>
      </c>
      <c r="D7760" s="22" t="s">
        <v>2443</v>
      </c>
      <c r="E7760" s="23">
        <v>21576664.410298601</v>
      </c>
      <c r="F7760" s="23">
        <f t="shared" si="1089"/>
        <v>1602.3129778657076</v>
      </c>
      <c r="G7760" s="24" t="s">
        <v>24</v>
      </c>
      <c r="H7760" s="24">
        <v>1</v>
      </c>
      <c r="I7760" s="25" t="s">
        <v>31</v>
      </c>
      <c r="J7760" s="31">
        <f t="shared" si="1091"/>
        <v>1</v>
      </c>
      <c r="K7760" s="24" t="s">
        <v>29</v>
      </c>
      <c r="L7760" s="24"/>
      <c r="M7760" s="25" t="s">
        <v>29</v>
      </c>
      <c r="N7760" s="25">
        <f t="shared" si="1092"/>
        <v>0</v>
      </c>
      <c r="O7760" s="24" t="s">
        <v>29</v>
      </c>
      <c r="P7760" s="24"/>
      <c r="Q7760" s="25" t="s">
        <v>29</v>
      </c>
      <c r="R7760" s="25">
        <f t="shared" si="1093"/>
        <v>0</v>
      </c>
      <c r="S7760" s="24" t="s">
        <v>29</v>
      </c>
      <c r="T7760" s="24"/>
      <c r="U7760" s="25" t="s">
        <v>29</v>
      </c>
      <c r="V7760" s="25">
        <f t="shared" si="1094"/>
        <v>0</v>
      </c>
      <c r="W7760" s="25" t="s">
        <v>29</v>
      </c>
      <c r="X7760" s="25"/>
      <c r="Y7760" s="25" t="s">
        <v>29</v>
      </c>
      <c r="Z7760" s="25">
        <f t="shared" si="1095"/>
        <v>0</v>
      </c>
      <c r="AA7760" s="24" t="s">
        <v>29</v>
      </c>
      <c r="AB7760" s="24"/>
      <c r="AC7760" s="25" t="s">
        <v>29</v>
      </c>
      <c r="AD7760" s="25">
        <f t="shared" si="1096"/>
        <v>0</v>
      </c>
      <c r="AE7760" s="32">
        <f t="shared" si="1097"/>
        <v>1</v>
      </c>
      <c r="AF7760" s="37">
        <f t="shared" si="1090"/>
        <v>1602.3129778657076</v>
      </c>
      <c r="AG7760" s="27"/>
    </row>
    <row r="7761" spans="1:33" x14ac:dyDescent="0.25">
      <c r="A7761" s="21">
        <v>2872088</v>
      </c>
      <c r="B7761" s="34">
        <v>3.1830024933938701E-5</v>
      </c>
      <c r="C7761" s="22">
        <v>3.8059621659196298E-5</v>
      </c>
      <c r="D7761" s="22" t="s">
        <v>381</v>
      </c>
      <c r="E7761" s="23">
        <v>5060785231.4268103</v>
      </c>
      <c r="F7761" s="23">
        <f t="shared" si="1089"/>
        <v>161084.9201016241</v>
      </c>
      <c r="G7761" s="24" t="s">
        <v>26</v>
      </c>
      <c r="H7761" s="24">
        <v>3</v>
      </c>
      <c r="I7761" s="25" t="s">
        <v>37</v>
      </c>
      <c r="J7761" s="31">
        <f t="shared" si="1091"/>
        <v>3</v>
      </c>
      <c r="K7761" s="24" t="s">
        <v>24</v>
      </c>
      <c r="L7761" s="24">
        <v>1</v>
      </c>
      <c r="M7761" s="25" t="s">
        <v>53</v>
      </c>
      <c r="N7761" s="25">
        <f t="shared" si="1092"/>
        <v>0</v>
      </c>
      <c r="O7761" s="24" t="s">
        <v>29</v>
      </c>
      <c r="P7761" s="24"/>
      <c r="Q7761" s="25" t="s">
        <v>29</v>
      </c>
      <c r="R7761" s="25">
        <f t="shared" si="1093"/>
        <v>0</v>
      </c>
      <c r="S7761" s="24" t="s">
        <v>29</v>
      </c>
      <c r="T7761" s="24"/>
      <c r="U7761" s="25" t="s">
        <v>29</v>
      </c>
      <c r="V7761" s="25">
        <f t="shared" si="1094"/>
        <v>0</v>
      </c>
      <c r="W7761" s="25" t="s">
        <v>29</v>
      </c>
      <c r="X7761" s="25"/>
      <c r="Y7761" s="25" t="s">
        <v>29</v>
      </c>
      <c r="Z7761" s="25">
        <f t="shared" si="1095"/>
        <v>0</v>
      </c>
      <c r="AA7761" s="24" t="s">
        <v>29</v>
      </c>
      <c r="AB7761" s="24"/>
      <c r="AC7761" s="25" t="s">
        <v>29</v>
      </c>
      <c r="AD7761" s="25">
        <f t="shared" si="1096"/>
        <v>0</v>
      </c>
      <c r="AE7761" s="32">
        <f t="shared" si="1097"/>
        <v>3</v>
      </c>
      <c r="AF7761" s="37">
        <f t="shared" si="1090"/>
        <v>161084.9201016241</v>
      </c>
      <c r="AG7761" s="27"/>
    </row>
    <row r="7762" spans="1:33" x14ac:dyDescent="0.25">
      <c r="A7762" s="21">
        <v>2872092</v>
      </c>
      <c r="B7762" s="34">
        <v>1.15674546342905E-5</v>
      </c>
      <c r="C7762" s="22">
        <v>1.12730344911227E-5</v>
      </c>
      <c r="D7762" s="22" t="s">
        <v>799</v>
      </c>
      <c r="E7762" s="23">
        <v>2200551863.7322402</v>
      </c>
      <c r="F7762" s="23">
        <f t="shared" si="1089"/>
        <v>25454.783854126101</v>
      </c>
      <c r="G7762" s="24" t="s">
        <v>24</v>
      </c>
      <c r="H7762" s="24">
        <v>5</v>
      </c>
      <c r="I7762" s="25" t="s">
        <v>62</v>
      </c>
      <c r="J7762" s="31">
        <f t="shared" si="1091"/>
        <v>5</v>
      </c>
      <c r="K7762" s="24" t="s">
        <v>29</v>
      </c>
      <c r="L7762" s="24"/>
      <c r="M7762" s="25" t="s">
        <v>29</v>
      </c>
      <c r="N7762" s="25">
        <f t="shared" si="1092"/>
        <v>0</v>
      </c>
      <c r="O7762" s="24" t="s">
        <v>29</v>
      </c>
      <c r="P7762" s="24"/>
      <c r="Q7762" s="25" t="s">
        <v>29</v>
      </c>
      <c r="R7762" s="25">
        <f t="shared" si="1093"/>
        <v>0</v>
      </c>
      <c r="S7762" s="24" t="s">
        <v>29</v>
      </c>
      <c r="T7762" s="24"/>
      <c r="U7762" s="25" t="s">
        <v>29</v>
      </c>
      <c r="V7762" s="25">
        <f t="shared" si="1094"/>
        <v>0</v>
      </c>
      <c r="W7762" s="25" t="s">
        <v>29</v>
      </c>
      <c r="X7762" s="25"/>
      <c r="Y7762" s="25" t="s">
        <v>29</v>
      </c>
      <c r="Z7762" s="25">
        <f t="shared" si="1095"/>
        <v>0</v>
      </c>
      <c r="AA7762" s="24" t="s">
        <v>29</v>
      </c>
      <c r="AB7762" s="24"/>
      <c r="AC7762" s="25" t="s">
        <v>29</v>
      </c>
      <c r="AD7762" s="25">
        <f t="shared" si="1096"/>
        <v>0</v>
      </c>
      <c r="AE7762" s="32">
        <f t="shared" si="1097"/>
        <v>5</v>
      </c>
      <c r="AF7762" s="37">
        <f t="shared" si="1090"/>
        <v>25454.783854126101</v>
      </c>
      <c r="AG7762" s="27"/>
    </row>
    <row r="7763" spans="1:33" x14ac:dyDescent="0.25">
      <c r="A7763" s="21">
        <v>2872094</v>
      </c>
      <c r="B7763" s="34">
        <v>1.2811631244509999E-6</v>
      </c>
      <c r="C7763" s="22">
        <v>1.2800648901035999E-6</v>
      </c>
      <c r="D7763" s="22" t="s">
        <v>1890</v>
      </c>
      <c r="E7763" s="23">
        <v>592568356.73703694</v>
      </c>
      <c r="F7763" s="23">
        <f t="shared" si="1089"/>
        <v>759.17672736801694</v>
      </c>
      <c r="G7763" s="24" t="s">
        <v>24</v>
      </c>
      <c r="H7763" s="24">
        <v>2</v>
      </c>
      <c r="I7763" s="25" t="s">
        <v>76</v>
      </c>
      <c r="J7763" s="31">
        <f t="shared" si="1091"/>
        <v>0</v>
      </c>
      <c r="K7763" s="24" t="s">
        <v>24</v>
      </c>
      <c r="L7763" s="24">
        <v>4</v>
      </c>
      <c r="M7763" s="25" t="s">
        <v>44</v>
      </c>
      <c r="N7763" s="25">
        <f t="shared" si="1092"/>
        <v>4</v>
      </c>
      <c r="O7763" s="24" t="s">
        <v>29</v>
      </c>
      <c r="P7763" s="24"/>
      <c r="Q7763" s="25" t="s">
        <v>29</v>
      </c>
      <c r="R7763" s="25">
        <f t="shared" si="1093"/>
        <v>0</v>
      </c>
      <c r="S7763" s="24" t="s">
        <v>29</v>
      </c>
      <c r="T7763" s="24"/>
      <c r="U7763" s="25" t="s">
        <v>29</v>
      </c>
      <c r="V7763" s="25">
        <f t="shared" si="1094"/>
        <v>0</v>
      </c>
      <c r="W7763" s="25" t="s">
        <v>29</v>
      </c>
      <c r="X7763" s="25"/>
      <c r="Y7763" s="25" t="s">
        <v>29</v>
      </c>
      <c r="Z7763" s="25">
        <f t="shared" si="1095"/>
        <v>0</v>
      </c>
      <c r="AA7763" s="24" t="s">
        <v>29</v>
      </c>
      <c r="AB7763" s="24"/>
      <c r="AC7763" s="25" t="s">
        <v>29</v>
      </c>
      <c r="AD7763" s="25">
        <f t="shared" si="1096"/>
        <v>0</v>
      </c>
      <c r="AE7763" s="32">
        <f t="shared" si="1097"/>
        <v>4</v>
      </c>
      <c r="AF7763" s="37">
        <f t="shared" si="1090"/>
        <v>759.17672736801694</v>
      </c>
      <c r="AG7763" s="27"/>
    </row>
    <row r="7764" spans="1:33" x14ac:dyDescent="0.25">
      <c r="A7764" s="21">
        <v>2872095</v>
      </c>
      <c r="B7764" s="34">
        <v>6.2969618583535002E-6</v>
      </c>
      <c r="C7764" s="22">
        <v>6.1185371887765604E-6</v>
      </c>
      <c r="D7764" s="22" t="s">
        <v>1456</v>
      </c>
      <c r="E7764" s="23">
        <v>954801295.76191795</v>
      </c>
      <c r="F7764" s="23">
        <f t="shared" si="1089"/>
        <v>6012.3473417192972</v>
      </c>
      <c r="G7764" s="24" t="s">
        <v>24</v>
      </c>
      <c r="H7764" s="24">
        <v>2</v>
      </c>
      <c r="I7764" s="25" t="s">
        <v>51</v>
      </c>
      <c r="J7764" s="31">
        <f t="shared" si="1091"/>
        <v>0</v>
      </c>
      <c r="K7764" s="24" t="s">
        <v>24</v>
      </c>
      <c r="L7764" s="24">
        <v>4</v>
      </c>
      <c r="M7764" s="25" t="s">
        <v>28</v>
      </c>
      <c r="N7764" s="25">
        <f t="shared" si="1092"/>
        <v>4</v>
      </c>
      <c r="O7764" s="24" t="s">
        <v>29</v>
      </c>
      <c r="P7764" s="24"/>
      <c r="Q7764" s="25" t="s">
        <v>29</v>
      </c>
      <c r="R7764" s="25">
        <f t="shared" si="1093"/>
        <v>0</v>
      </c>
      <c r="S7764" s="24" t="s">
        <v>29</v>
      </c>
      <c r="T7764" s="24"/>
      <c r="U7764" s="25" t="s">
        <v>29</v>
      </c>
      <c r="V7764" s="25">
        <f t="shared" si="1094"/>
        <v>0</v>
      </c>
      <c r="W7764" s="25" t="s">
        <v>29</v>
      </c>
      <c r="X7764" s="25"/>
      <c r="Y7764" s="25" t="s">
        <v>29</v>
      </c>
      <c r="Z7764" s="25">
        <f t="shared" si="1095"/>
        <v>0</v>
      </c>
      <c r="AA7764" s="24" t="s">
        <v>29</v>
      </c>
      <c r="AB7764" s="24"/>
      <c r="AC7764" s="25" t="s">
        <v>29</v>
      </c>
      <c r="AD7764" s="25">
        <f t="shared" si="1096"/>
        <v>0</v>
      </c>
      <c r="AE7764" s="32">
        <f t="shared" si="1097"/>
        <v>4</v>
      </c>
      <c r="AF7764" s="37">
        <f t="shared" si="1090"/>
        <v>6012.3473417192972</v>
      </c>
      <c r="AG7764" s="27"/>
    </row>
    <row r="7765" spans="1:33" x14ac:dyDescent="0.25">
      <c r="A7765" s="21">
        <v>2872096</v>
      </c>
      <c r="B7765" s="34">
        <v>5.2181546099331297E-5</v>
      </c>
      <c r="C7765" s="22">
        <v>5.6425409220094798E-5</v>
      </c>
      <c r="D7765" s="22" t="s">
        <v>1435</v>
      </c>
      <c r="E7765" s="23">
        <v>866145278.17928302</v>
      </c>
      <c r="F7765" s="23">
        <f t="shared" si="1089"/>
        <v>45196.799762030387</v>
      </c>
      <c r="G7765" s="24" t="s">
        <v>24</v>
      </c>
      <c r="H7765" s="24">
        <v>3</v>
      </c>
      <c r="I7765" s="25" t="s">
        <v>41</v>
      </c>
      <c r="J7765" s="31">
        <f t="shared" si="1091"/>
        <v>3</v>
      </c>
      <c r="K7765" s="24" t="s">
        <v>29</v>
      </c>
      <c r="L7765" s="24"/>
      <c r="M7765" s="25" t="s">
        <v>29</v>
      </c>
      <c r="N7765" s="25">
        <f t="shared" si="1092"/>
        <v>0</v>
      </c>
      <c r="O7765" s="24" t="s">
        <v>29</v>
      </c>
      <c r="P7765" s="24"/>
      <c r="Q7765" s="25" t="s">
        <v>29</v>
      </c>
      <c r="R7765" s="25">
        <f t="shared" si="1093"/>
        <v>0</v>
      </c>
      <c r="S7765" s="24" t="s">
        <v>29</v>
      </c>
      <c r="T7765" s="24"/>
      <c r="U7765" s="25" t="s">
        <v>29</v>
      </c>
      <c r="V7765" s="25">
        <f t="shared" si="1094"/>
        <v>0</v>
      </c>
      <c r="W7765" s="25" t="s">
        <v>29</v>
      </c>
      <c r="X7765" s="25"/>
      <c r="Y7765" s="25" t="s">
        <v>29</v>
      </c>
      <c r="Z7765" s="25">
        <f t="shared" si="1095"/>
        <v>0</v>
      </c>
      <c r="AA7765" s="24" t="s">
        <v>29</v>
      </c>
      <c r="AB7765" s="24"/>
      <c r="AC7765" s="25" t="s">
        <v>29</v>
      </c>
      <c r="AD7765" s="25">
        <f t="shared" si="1096"/>
        <v>0</v>
      </c>
      <c r="AE7765" s="32">
        <f t="shared" si="1097"/>
        <v>3</v>
      </c>
      <c r="AF7765" s="37">
        <f t="shared" si="1090"/>
        <v>45196.799762030387</v>
      </c>
      <c r="AG7765" s="27"/>
    </row>
    <row r="7766" spans="1:33" x14ac:dyDescent="0.25">
      <c r="A7766" s="21">
        <v>2872097</v>
      </c>
      <c r="B7766" s="34">
        <v>8.9626809254493195E-6</v>
      </c>
      <c r="C7766" s="22">
        <v>9.1414176313786402E-6</v>
      </c>
      <c r="D7766" s="22" t="s">
        <v>238</v>
      </c>
      <c r="E7766" s="23">
        <v>8602728735.0215492</v>
      </c>
      <c r="F7766" s="23">
        <f t="shared" si="1089"/>
        <v>77103.512740192396</v>
      </c>
      <c r="G7766" s="24" t="s">
        <v>24</v>
      </c>
      <c r="H7766" s="24">
        <v>3</v>
      </c>
      <c r="I7766" s="25" t="s">
        <v>34</v>
      </c>
      <c r="J7766" s="31">
        <f t="shared" si="1091"/>
        <v>0</v>
      </c>
      <c r="K7766" s="24" t="s">
        <v>26</v>
      </c>
      <c r="L7766" s="24">
        <v>1</v>
      </c>
      <c r="M7766" s="25" t="s">
        <v>53</v>
      </c>
      <c r="N7766" s="25">
        <f t="shared" si="1092"/>
        <v>0</v>
      </c>
      <c r="O7766" s="24" t="s">
        <v>24</v>
      </c>
      <c r="P7766" s="24">
        <v>5</v>
      </c>
      <c r="Q7766" s="25" t="s">
        <v>28</v>
      </c>
      <c r="R7766" s="25">
        <f t="shared" si="1093"/>
        <v>5</v>
      </c>
      <c r="S7766" s="24" t="s">
        <v>29</v>
      </c>
      <c r="T7766" s="24"/>
      <c r="U7766" s="25" t="s">
        <v>29</v>
      </c>
      <c r="V7766" s="25">
        <f t="shared" si="1094"/>
        <v>0</v>
      </c>
      <c r="W7766" s="25" t="s">
        <v>29</v>
      </c>
      <c r="X7766" s="25"/>
      <c r="Y7766" s="25" t="s">
        <v>29</v>
      </c>
      <c r="Z7766" s="25">
        <f t="shared" si="1095"/>
        <v>0</v>
      </c>
      <c r="AA7766" s="24" t="s">
        <v>29</v>
      </c>
      <c r="AB7766" s="24"/>
      <c r="AC7766" s="25" t="s">
        <v>29</v>
      </c>
      <c r="AD7766" s="25">
        <f t="shared" si="1096"/>
        <v>0</v>
      </c>
      <c r="AE7766" s="32">
        <f t="shared" si="1097"/>
        <v>5</v>
      </c>
      <c r="AF7766" s="37">
        <f t="shared" si="1090"/>
        <v>77103.512740192396</v>
      </c>
      <c r="AG7766" s="27"/>
    </row>
    <row r="7767" spans="1:33" x14ac:dyDescent="0.25">
      <c r="A7767" s="21">
        <v>2872098</v>
      </c>
      <c r="B7767" s="34">
        <v>1.3156245240587101E-4</v>
      </c>
      <c r="C7767" s="22">
        <v>1.46004052426952E-4</v>
      </c>
      <c r="D7767" s="22" t="s">
        <v>1861</v>
      </c>
      <c r="E7767" s="23">
        <v>12090970.39223</v>
      </c>
      <c r="F7767" s="23">
        <f t="shared" si="1089"/>
        <v>1590.717716768555</v>
      </c>
      <c r="G7767" s="24" t="s">
        <v>24</v>
      </c>
      <c r="H7767" s="24">
        <v>1</v>
      </c>
      <c r="I7767" s="25" t="s">
        <v>36</v>
      </c>
      <c r="J7767" s="31">
        <f t="shared" si="1091"/>
        <v>1</v>
      </c>
      <c r="K7767" s="24" t="s">
        <v>29</v>
      </c>
      <c r="L7767" s="24"/>
      <c r="M7767" s="25" t="s">
        <v>29</v>
      </c>
      <c r="N7767" s="25">
        <f t="shared" si="1092"/>
        <v>0</v>
      </c>
      <c r="O7767" s="24" t="s">
        <v>29</v>
      </c>
      <c r="P7767" s="24"/>
      <c r="Q7767" s="25" t="s">
        <v>29</v>
      </c>
      <c r="R7767" s="25">
        <f t="shared" si="1093"/>
        <v>0</v>
      </c>
      <c r="S7767" s="24" t="s">
        <v>29</v>
      </c>
      <c r="T7767" s="24"/>
      <c r="U7767" s="25" t="s">
        <v>29</v>
      </c>
      <c r="V7767" s="25">
        <f t="shared" si="1094"/>
        <v>0</v>
      </c>
      <c r="W7767" s="25" t="s">
        <v>29</v>
      </c>
      <c r="X7767" s="25"/>
      <c r="Y7767" s="25" t="s">
        <v>29</v>
      </c>
      <c r="Z7767" s="25">
        <f t="shared" si="1095"/>
        <v>0</v>
      </c>
      <c r="AA7767" s="24" t="s">
        <v>29</v>
      </c>
      <c r="AB7767" s="24"/>
      <c r="AC7767" s="25" t="s">
        <v>29</v>
      </c>
      <c r="AD7767" s="25">
        <f t="shared" si="1096"/>
        <v>0</v>
      </c>
      <c r="AE7767" s="32">
        <f t="shared" si="1097"/>
        <v>1</v>
      </c>
      <c r="AF7767" s="37">
        <f t="shared" si="1090"/>
        <v>1590.717716768555</v>
      </c>
      <c r="AG7767" s="27"/>
    </row>
    <row r="7768" spans="1:33" x14ac:dyDescent="0.25">
      <c r="A7768" s="21">
        <v>2872099</v>
      </c>
      <c r="B7768" s="34">
        <v>5.8053720000631103E-6</v>
      </c>
      <c r="C7768" s="22">
        <v>7.7605701040350492E-6</v>
      </c>
      <c r="D7768" s="22" t="s">
        <v>2086</v>
      </c>
      <c r="E7768" s="23">
        <v>487830297.75798303</v>
      </c>
      <c r="F7768" s="23">
        <f t="shared" si="1089"/>
        <v>2832.0363513866446</v>
      </c>
      <c r="G7768" s="24" t="s">
        <v>24</v>
      </c>
      <c r="H7768" s="24">
        <v>3</v>
      </c>
      <c r="I7768" s="25" t="s">
        <v>37</v>
      </c>
      <c r="J7768" s="31">
        <f t="shared" si="1091"/>
        <v>3</v>
      </c>
      <c r="K7768" s="24" t="s">
        <v>29</v>
      </c>
      <c r="L7768" s="24"/>
      <c r="M7768" s="25" t="s">
        <v>29</v>
      </c>
      <c r="N7768" s="25">
        <f t="shared" si="1092"/>
        <v>0</v>
      </c>
      <c r="O7768" s="24" t="s">
        <v>29</v>
      </c>
      <c r="P7768" s="24"/>
      <c r="Q7768" s="25" t="s">
        <v>29</v>
      </c>
      <c r="R7768" s="25">
        <f t="shared" si="1093"/>
        <v>0</v>
      </c>
      <c r="S7768" s="24" t="s">
        <v>29</v>
      </c>
      <c r="T7768" s="24"/>
      <c r="U7768" s="25" t="s">
        <v>29</v>
      </c>
      <c r="V7768" s="25">
        <f t="shared" si="1094"/>
        <v>0</v>
      </c>
      <c r="W7768" s="25" t="s">
        <v>29</v>
      </c>
      <c r="X7768" s="25"/>
      <c r="Y7768" s="25" t="s">
        <v>29</v>
      </c>
      <c r="Z7768" s="25">
        <f t="shared" si="1095"/>
        <v>0</v>
      </c>
      <c r="AA7768" s="24" t="s">
        <v>29</v>
      </c>
      <c r="AB7768" s="24"/>
      <c r="AC7768" s="25" t="s">
        <v>29</v>
      </c>
      <c r="AD7768" s="25">
        <f t="shared" si="1096"/>
        <v>0</v>
      </c>
      <c r="AE7768" s="32">
        <f t="shared" si="1097"/>
        <v>3</v>
      </c>
      <c r="AF7768" s="37">
        <f t="shared" si="1090"/>
        <v>2832.0363513866446</v>
      </c>
      <c r="AG7768" s="27"/>
    </row>
    <row r="7769" spans="1:33" x14ac:dyDescent="0.25">
      <c r="A7769" s="21">
        <v>2872102</v>
      </c>
      <c r="B7769" s="34">
        <v>1.0570819997810399E-4</v>
      </c>
      <c r="C7769" s="22">
        <v>1.19619847522224E-4</v>
      </c>
      <c r="D7769" s="22" t="s">
        <v>3119</v>
      </c>
      <c r="E7769" s="23">
        <v>227385.11143623301</v>
      </c>
      <c r="F7769" s="23">
        <f t="shared" si="1089"/>
        <v>24.036470831744779</v>
      </c>
      <c r="G7769" s="24" t="s">
        <v>24</v>
      </c>
      <c r="H7769" s="24">
        <v>1</v>
      </c>
      <c r="I7769" s="25" t="s">
        <v>38</v>
      </c>
      <c r="J7769" s="31">
        <f t="shared" si="1091"/>
        <v>0</v>
      </c>
      <c r="K7769" s="24" t="s">
        <v>29</v>
      </c>
      <c r="L7769" s="24"/>
      <c r="M7769" s="25" t="s">
        <v>29</v>
      </c>
      <c r="N7769" s="25">
        <f t="shared" si="1092"/>
        <v>0</v>
      </c>
      <c r="O7769" s="24" t="s">
        <v>29</v>
      </c>
      <c r="P7769" s="24"/>
      <c r="Q7769" s="25" t="s">
        <v>29</v>
      </c>
      <c r="R7769" s="25">
        <f t="shared" si="1093"/>
        <v>0</v>
      </c>
      <c r="S7769" s="24" t="s">
        <v>29</v>
      </c>
      <c r="T7769" s="24"/>
      <c r="U7769" s="25" t="s">
        <v>29</v>
      </c>
      <c r="V7769" s="25">
        <f t="shared" si="1094"/>
        <v>0</v>
      </c>
      <c r="W7769" s="25" t="s">
        <v>29</v>
      </c>
      <c r="X7769" s="25"/>
      <c r="Y7769" s="25" t="s">
        <v>29</v>
      </c>
      <c r="Z7769" s="25">
        <f t="shared" si="1095"/>
        <v>0</v>
      </c>
      <c r="AA7769" s="24" t="s">
        <v>29</v>
      </c>
      <c r="AB7769" s="24"/>
      <c r="AC7769" s="25" t="s">
        <v>29</v>
      </c>
      <c r="AD7769" s="25">
        <f t="shared" si="1096"/>
        <v>0</v>
      </c>
      <c r="AE7769" s="32">
        <f t="shared" si="1097"/>
        <v>0</v>
      </c>
      <c r="AF7769" s="37">
        <f t="shared" si="1090"/>
        <v>24.036470831744779</v>
      </c>
      <c r="AG7769" s="27"/>
    </row>
    <row r="7770" spans="1:33" x14ac:dyDescent="0.25">
      <c r="A7770" s="21">
        <v>2872109</v>
      </c>
      <c r="B7770" s="34">
        <v>8.3984387714118393E-5</v>
      </c>
      <c r="C7770" s="22">
        <v>9.2918485828334397E-5</v>
      </c>
      <c r="D7770" s="22" t="s">
        <v>1644</v>
      </c>
      <c r="E7770" s="23">
        <v>64239311.951077297</v>
      </c>
      <c r="F7770" s="23">
        <f t="shared" si="1089"/>
        <v>5395.0992813874755</v>
      </c>
      <c r="G7770" s="24" t="s">
        <v>24</v>
      </c>
      <c r="H7770" s="24">
        <v>1</v>
      </c>
      <c r="I7770" s="25" t="s">
        <v>40</v>
      </c>
      <c r="J7770" s="31">
        <f t="shared" si="1091"/>
        <v>1</v>
      </c>
      <c r="K7770" s="24" t="s">
        <v>29</v>
      </c>
      <c r="L7770" s="24"/>
      <c r="M7770" s="25" t="s">
        <v>29</v>
      </c>
      <c r="N7770" s="25">
        <f t="shared" si="1092"/>
        <v>0</v>
      </c>
      <c r="O7770" s="24" t="s">
        <v>29</v>
      </c>
      <c r="P7770" s="24"/>
      <c r="Q7770" s="25" t="s">
        <v>29</v>
      </c>
      <c r="R7770" s="25">
        <f t="shared" si="1093"/>
        <v>0</v>
      </c>
      <c r="S7770" s="24" t="s">
        <v>29</v>
      </c>
      <c r="T7770" s="24"/>
      <c r="U7770" s="25" t="s">
        <v>29</v>
      </c>
      <c r="V7770" s="25">
        <f t="shared" si="1094"/>
        <v>0</v>
      </c>
      <c r="W7770" s="25" t="s">
        <v>29</v>
      </c>
      <c r="X7770" s="25"/>
      <c r="Y7770" s="25" t="s">
        <v>29</v>
      </c>
      <c r="Z7770" s="25">
        <f t="shared" si="1095"/>
        <v>0</v>
      </c>
      <c r="AA7770" s="24" t="s">
        <v>29</v>
      </c>
      <c r="AB7770" s="24"/>
      <c r="AC7770" s="25" t="s">
        <v>29</v>
      </c>
      <c r="AD7770" s="25">
        <f t="shared" si="1096"/>
        <v>0</v>
      </c>
      <c r="AE7770" s="32">
        <f t="shared" si="1097"/>
        <v>1</v>
      </c>
      <c r="AF7770" s="37">
        <f t="shared" si="1090"/>
        <v>5395.0992813874755</v>
      </c>
      <c r="AG7770" s="27"/>
    </row>
    <row r="7771" spans="1:33" x14ac:dyDescent="0.25">
      <c r="A7771" s="21">
        <v>2872112</v>
      </c>
      <c r="B7771" s="34">
        <v>1.1794709417713101E-4</v>
      </c>
      <c r="C7771" s="22">
        <v>1.3199553047786E-4</v>
      </c>
      <c r="D7771" s="22" t="s">
        <v>3769</v>
      </c>
      <c r="E7771" s="23">
        <v>3335.4959773914302</v>
      </c>
      <c r="F7771" s="23">
        <f t="shared" si="1089"/>
        <v>0.39341205817282865</v>
      </c>
      <c r="G7771" s="24" t="s">
        <v>24</v>
      </c>
      <c r="H7771" s="24">
        <v>1</v>
      </c>
      <c r="I7771" s="25" t="s">
        <v>53</v>
      </c>
      <c r="J7771" s="31">
        <f t="shared" si="1091"/>
        <v>0</v>
      </c>
      <c r="K7771" s="24" t="s">
        <v>29</v>
      </c>
      <c r="L7771" s="24"/>
      <c r="M7771" s="25" t="s">
        <v>29</v>
      </c>
      <c r="N7771" s="25">
        <f t="shared" si="1092"/>
        <v>0</v>
      </c>
      <c r="O7771" s="24" t="s">
        <v>29</v>
      </c>
      <c r="P7771" s="24"/>
      <c r="Q7771" s="25" t="s">
        <v>29</v>
      </c>
      <c r="R7771" s="25">
        <f t="shared" si="1093"/>
        <v>0</v>
      </c>
      <c r="S7771" s="24" t="s">
        <v>29</v>
      </c>
      <c r="T7771" s="24"/>
      <c r="U7771" s="25" t="s">
        <v>29</v>
      </c>
      <c r="V7771" s="25">
        <f t="shared" si="1094"/>
        <v>0</v>
      </c>
      <c r="W7771" s="25" t="s">
        <v>29</v>
      </c>
      <c r="X7771" s="25"/>
      <c r="Y7771" s="25" t="s">
        <v>29</v>
      </c>
      <c r="Z7771" s="25">
        <f t="shared" si="1095"/>
        <v>0</v>
      </c>
      <c r="AA7771" s="24" t="s">
        <v>29</v>
      </c>
      <c r="AB7771" s="24"/>
      <c r="AC7771" s="25" t="s">
        <v>29</v>
      </c>
      <c r="AD7771" s="25">
        <f t="shared" si="1096"/>
        <v>0</v>
      </c>
      <c r="AE7771" s="32">
        <f t="shared" si="1097"/>
        <v>0</v>
      </c>
      <c r="AF7771" s="37">
        <f t="shared" si="1090"/>
        <v>0.39341205817282865</v>
      </c>
      <c r="AG7771" s="27"/>
    </row>
    <row r="7772" spans="1:33" x14ac:dyDescent="0.25">
      <c r="A7772" s="21">
        <v>2872114</v>
      </c>
      <c r="B7772" s="34">
        <v>3.13780413053813E-6</v>
      </c>
      <c r="C7772" s="22">
        <v>2.7299107800391499E-6</v>
      </c>
      <c r="D7772" s="22" t="s">
        <v>4650</v>
      </c>
      <c r="E7772" s="23">
        <v>4346334.9582464099</v>
      </c>
      <c r="F7772" s="23">
        <f t="shared" si="1089"/>
        <v>13.637947784687857</v>
      </c>
      <c r="G7772" s="24" t="s">
        <v>24</v>
      </c>
      <c r="H7772" s="24">
        <v>5</v>
      </c>
      <c r="I7772" s="25" t="s">
        <v>34</v>
      </c>
      <c r="J7772" s="31">
        <f t="shared" si="1091"/>
        <v>0</v>
      </c>
      <c r="K7772" s="24" t="s">
        <v>29</v>
      </c>
      <c r="L7772" s="24"/>
      <c r="M7772" s="25" t="s">
        <v>29</v>
      </c>
      <c r="N7772" s="25">
        <f t="shared" si="1092"/>
        <v>0</v>
      </c>
      <c r="O7772" s="24" t="s">
        <v>29</v>
      </c>
      <c r="P7772" s="24"/>
      <c r="Q7772" s="25" t="s">
        <v>29</v>
      </c>
      <c r="R7772" s="25">
        <f t="shared" si="1093"/>
        <v>0</v>
      </c>
      <c r="S7772" s="24" t="s">
        <v>29</v>
      </c>
      <c r="T7772" s="24"/>
      <c r="U7772" s="25" t="s">
        <v>29</v>
      </c>
      <c r="V7772" s="25">
        <f t="shared" si="1094"/>
        <v>0</v>
      </c>
      <c r="W7772" s="25" t="s">
        <v>29</v>
      </c>
      <c r="X7772" s="25"/>
      <c r="Y7772" s="25" t="s">
        <v>29</v>
      </c>
      <c r="Z7772" s="25">
        <f t="shared" si="1095"/>
        <v>0</v>
      </c>
      <c r="AA7772" s="24" t="s">
        <v>29</v>
      </c>
      <c r="AB7772" s="24"/>
      <c r="AC7772" s="25" t="s">
        <v>29</v>
      </c>
      <c r="AD7772" s="25">
        <f t="shared" si="1096"/>
        <v>0</v>
      </c>
      <c r="AE7772" s="32">
        <f t="shared" si="1097"/>
        <v>0</v>
      </c>
      <c r="AF7772" s="37">
        <f t="shared" si="1090"/>
        <v>13.637947784687857</v>
      </c>
      <c r="AG7772" s="27"/>
    </row>
    <row r="7773" spans="1:33" x14ac:dyDescent="0.25">
      <c r="A7773" s="21">
        <v>2872115</v>
      </c>
      <c r="B7773" s="34">
        <v>2.09699203464371E-6</v>
      </c>
      <c r="C7773" s="22">
        <v>2.26512800959637E-6</v>
      </c>
      <c r="D7773" s="22" t="s">
        <v>647</v>
      </c>
      <c r="E7773" s="23">
        <v>2746106591.5691299</v>
      </c>
      <c r="F7773" s="23">
        <f t="shared" si="1089"/>
        <v>5758.5636488030532</v>
      </c>
      <c r="G7773" s="24" t="s">
        <v>26</v>
      </c>
      <c r="H7773" s="24">
        <v>1</v>
      </c>
      <c r="I7773" s="25" t="s">
        <v>35</v>
      </c>
      <c r="J7773" s="31">
        <f t="shared" si="1091"/>
        <v>0</v>
      </c>
      <c r="K7773" s="24" t="s">
        <v>24</v>
      </c>
      <c r="L7773" s="24">
        <v>4</v>
      </c>
      <c r="M7773" s="25" t="s">
        <v>41</v>
      </c>
      <c r="N7773" s="25">
        <f t="shared" si="1092"/>
        <v>4</v>
      </c>
      <c r="O7773" s="24" t="s">
        <v>29</v>
      </c>
      <c r="P7773" s="24"/>
      <c r="Q7773" s="25" t="s">
        <v>29</v>
      </c>
      <c r="R7773" s="25">
        <f t="shared" si="1093"/>
        <v>0</v>
      </c>
      <c r="S7773" s="24" t="s">
        <v>29</v>
      </c>
      <c r="T7773" s="24"/>
      <c r="U7773" s="25" t="s">
        <v>29</v>
      </c>
      <c r="V7773" s="25">
        <f t="shared" si="1094"/>
        <v>0</v>
      </c>
      <c r="W7773" s="25" t="s">
        <v>29</v>
      </c>
      <c r="X7773" s="25"/>
      <c r="Y7773" s="25" t="s">
        <v>29</v>
      </c>
      <c r="Z7773" s="25">
        <f t="shared" si="1095"/>
        <v>0</v>
      </c>
      <c r="AA7773" s="24" t="s">
        <v>29</v>
      </c>
      <c r="AB7773" s="24"/>
      <c r="AC7773" s="25" t="s">
        <v>29</v>
      </c>
      <c r="AD7773" s="25">
        <f t="shared" si="1096"/>
        <v>0</v>
      </c>
      <c r="AE7773" s="32">
        <f t="shared" si="1097"/>
        <v>4</v>
      </c>
      <c r="AF7773" s="37">
        <f t="shared" si="1090"/>
        <v>5758.5636488030532</v>
      </c>
      <c r="AG7773" s="27"/>
    </row>
    <row r="7774" spans="1:33" x14ac:dyDescent="0.25">
      <c r="A7774" s="21">
        <v>2872116</v>
      </c>
      <c r="B7774" s="34">
        <v>4.0427486068575097E-6</v>
      </c>
      <c r="C7774" s="22">
        <v>6.4049539386861696E-6</v>
      </c>
      <c r="D7774" s="22" t="s">
        <v>2552</v>
      </c>
      <c r="E7774" s="23">
        <v>289342443.83688903</v>
      </c>
      <c r="F7774" s="23">
        <f t="shared" si="1089"/>
        <v>1169.7387617263303</v>
      </c>
      <c r="G7774" s="24" t="s">
        <v>24</v>
      </c>
      <c r="H7774" s="24">
        <v>2</v>
      </c>
      <c r="I7774" s="25" t="s">
        <v>64</v>
      </c>
      <c r="J7774" s="31">
        <f t="shared" si="1091"/>
        <v>2</v>
      </c>
      <c r="K7774" s="24" t="s">
        <v>29</v>
      </c>
      <c r="L7774" s="24"/>
      <c r="M7774" s="25" t="s">
        <v>29</v>
      </c>
      <c r="N7774" s="25">
        <f t="shared" si="1092"/>
        <v>0</v>
      </c>
      <c r="O7774" s="24" t="s">
        <v>29</v>
      </c>
      <c r="P7774" s="24"/>
      <c r="Q7774" s="25" t="s">
        <v>29</v>
      </c>
      <c r="R7774" s="25">
        <f t="shared" si="1093"/>
        <v>0</v>
      </c>
      <c r="S7774" s="24" t="s">
        <v>29</v>
      </c>
      <c r="T7774" s="24"/>
      <c r="U7774" s="25" t="s">
        <v>29</v>
      </c>
      <c r="V7774" s="25">
        <f t="shared" si="1094"/>
        <v>0</v>
      </c>
      <c r="W7774" s="25" t="s">
        <v>29</v>
      </c>
      <c r="X7774" s="25"/>
      <c r="Y7774" s="25" t="s">
        <v>29</v>
      </c>
      <c r="Z7774" s="25">
        <f t="shared" si="1095"/>
        <v>0</v>
      </c>
      <c r="AA7774" s="24" t="s">
        <v>29</v>
      </c>
      <c r="AB7774" s="24"/>
      <c r="AC7774" s="25" t="s">
        <v>29</v>
      </c>
      <c r="AD7774" s="25">
        <f t="shared" si="1096"/>
        <v>0</v>
      </c>
      <c r="AE7774" s="32">
        <f t="shared" si="1097"/>
        <v>2</v>
      </c>
      <c r="AF7774" s="37">
        <f t="shared" si="1090"/>
        <v>1169.7387617263303</v>
      </c>
      <c r="AG7774" s="27"/>
    </row>
    <row r="7775" spans="1:33" x14ac:dyDescent="0.25">
      <c r="A7775" s="21">
        <v>2872118</v>
      </c>
      <c r="B7775" s="34">
        <v>3.2594381282090101E-4</v>
      </c>
      <c r="C7775" s="22">
        <v>3.4419240257516499E-4</v>
      </c>
      <c r="D7775" s="22" t="s">
        <v>4996</v>
      </c>
      <c r="E7775" s="23">
        <v>1059784.53774654</v>
      </c>
      <c r="F7775" s="23">
        <f t="shared" si="1089"/>
        <v>345.43021300174337</v>
      </c>
      <c r="G7775" s="24" t="s">
        <v>24</v>
      </c>
      <c r="H7775" s="24">
        <v>3</v>
      </c>
      <c r="I7775" s="25" t="s">
        <v>38</v>
      </c>
      <c r="J7775" s="31">
        <f t="shared" si="1091"/>
        <v>0</v>
      </c>
      <c r="K7775" s="24" t="s">
        <v>29</v>
      </c>
      <c r="L7775" s="24"/>
      <c r="M7775" s="25" t="s">
        <v>29</v>
      </c>
      <c r="N7775" s="25">
        <f t="shared" si="1092"/>
        <v>0</v>
      </c>
      <c r="O7775" s="24" t="s">
        <v>29</v>
      </c>
      <c r="P7775" s="24"/>
      <c r="Q7775" s="25" t="s">
        <v>29</v>
      </c>
      <c r="R7775" s="25">
        <f t="shared" si="1093"/>
        <v>0</v>
      </c>
      <c r="S7775" s="24" t="s">
        <v>29</v>
      </c>
      <c r="T7775" s="24"/>
      <c r="U7775" s="25" t="s">
        <v>29</v>
      </c>
      <c r="V7775" s="25">
        <f t="shared" si="1094"/>
        <v>0</v>
      </c>
      <c r="W7775" s="25" t="s">
        <v>29</v>
      </c>
      <c r="X7775" s="25"/>
      <c r="Y7775" s="25" t="s">
        <v>29</v>
      </c>
      <c r="Z7775" s="25">
        <f t="shared" si="1095"/>
        <v>0</v>
      </c>
      <c r="AA7775" s="24" t="s">
        <v>29</v>
      </c>
      <c r="AB7775" s="24"/>
      <c r="AC7775" s="25" t="s">
        <v>29</v>
      </c>
      <c r="AD7775" s="25">
        <f t="shared" si="1096"/>
        <v>0</v>
      </c>
      <c r="AE7775" s="32">
        <f t="shared" si="1097"/>
        <v>0</v>
      </c>
      <c r="AF7775" s="37">
        <f t="shared" si="1090"/>
        <v>345.43021300174337</v>
      </c>
      <c r="AG7775" s="27"/>
    </row>
    <row r="7776" spans="1:33" x14ac:dyDescent="0.25">
      <c r="A7776" s="21">
        <v>2872124</v>
      </c>
      <c r="B7776" s="34">
        <v>2.2592283633766599E-4</v>
      </c>
      <c r="C7776" s="22">
        <v>2.4247193234116799E-4</v>
      </c>
      <c r="D7776" s="22" t="s">
        <v>5245</v>
      </c>
      <c r="E7776" s="23">
        <v>257380.874420415</v>
      </c>
      <c r="F7776" s="23">
        <f t="shared" si="1089"/>
        <v>58.148217168128781</v>
      </c>
      <c r="G7776" s="24" t="s">
        <v>24</v>
      </c>
      <c r="H7776" s="24">
        <v>2</v>
      </c>
      <c r="I7776" s="25" t="s">
        <v>43</v>
      </c>
      <c r="J7776" s="31">
        <f t="shared" si="1091"/>
        <v>0</v>
      </c>
      <c r="K7776" s="24" t="s">
        <v>29</v>
      </c>
      <c r="L7776" s="24"/>
      <c r="M7776" s="25" t="s">
        <v>29</v>
      </c>
      <c r="N7776" s="25">
        <f t="shared" si="1092"/>
        <v>0</v>
      </c>
      <c r="O7776" s="24" t="s">
        <v>29</v>
      </c>
      <c r="P7776" s="24"/>
      <c r="Q7776" s="25" t="s">
        <v>29</v>
      </c>
      <c r="R7776" s="25">
        <f t="shared" si="1093"/>
        <v>0</v>
      </c>
      <c r="S7776" s="24" t="s">
        <v>29</v>
      </c>
      <c r="T7776" s="24"/>
      <c r="U7776" s="25" t="s">
        <v>29</v>
      </c>
      <c r="V7776" s="25">
        <f t="shared" si="1094"/>
        <v>0</v>
      </c>
      <c r="W7776" s="25" t="s">
        <v>29</v>
      </c>
      <c r="X7776" s="25"/>
      <c r="Y7776" s="25" t="s">
        <v>29</v>
      </c>
      <c r="Z7776" s="25">
        <f t="shared" si="1095"/>
        <v>0</v>
      </c>
      <c r="AA7776" s="24" t="s">
        <v>29</v>
      </c>
      <c r="AB7776" s="24"/>
      <c r="AC7776" s="25" t="s">
        <v>29</v>
      </c>
      <c r="AD7776" s="25">
        <f t="shared" si="1096"/>
        <v>0</v>
      </c>
      <c r="AE7776" s="32">
        <f t="shared" si="1097"/>
        <v>0</v>
      </c>
      <c r="AF7776" s="37">
        <f t="shared" si="1090"/>
        <v>58.148217168128781</v>
      </c>
      <c r="AG7776" s="27"/>
    </row>
    <row r="7777" spans="1:33" x14ac:dyDescent="0.25">
      <c r="A7777" s="21">
        <v>2872126</v>
      </c>
      <c r="B7777" s="34">
        <v>5.8625835268000099E-5</v>
      </c>
      <c r="C7777" s="22">
        <v>5.8910679516318299E-5</v>
      </c>
      <c r="D7777" s="22" t="s">
        <v>929</v>
      </c>
      <c r="E7777" s="23">
        <v>723157606.794397</v>
      </c>
      <c r="F7777" s="23">
        <f t="shared" si="1089"/>
        <v>42395.718728729509</v>
      </c>
      <c r="G7777" s="24" t="s">
        <v>24</v>
      </c>
      <c r="H7777" s="24">
        <v>4</v>
      </c>
      <c r="I7777" s="25" t="s">
        <v>44</v>
      </c>
      <c r="J7777" s="31">
        <f t="shared" si="1091"/>
        <v>4</v>
      </c>
      <c r="K7777" s="24" t="s">
        <v>29</v>
      </c>
      <c r="L7777" s="24"/>
      <c r="M7777" s="25" t="s">
        <v>29</v>
      </c>
      <c r="N7777" s="25">
        <f t="shared" si="1092"/>
        <v>0</v>
      </c>
      <c r="O7777" s="24" t="s">
        <v>29</v>
      </c>
      <c r="P7777" s="24"/>
      <c r="Q7777" s="25" t="s">
        <v>29</v>
      </c>
      <c r="R7777" s="25">
        <f t="shared" si="1093"/>
        <v>0</v>
      </c>
      <c r="S7777" s="24" t="s">
        <v>29</v>
      </c>
      <c r="T7777" s="24"/>
      <c r="U7777" s="25" t="s">
        <v>29</v>
      </c>
      <c r="V7777" s="25">
        <f t="shared" si="1094"/>
        <v>0</v>
      </c>
      <c r="W7777" s="25" t="s">
        <v>29</v>
      </c>
      <c r="X7777" s="25"/>
      <c r="Y7777" s="25" t="s">
        <v>29</v>
      </c>
      <c r="Z7777" s="25">
        <f t="shared" si="1095"/>
        <v>0</v>
      </c>
      <c r="AA7777" s="24" t="s">
        <v>29</v>
      </c>
      <c r="AB7777" s="24"/>
      <c r="AC7777" s="25" t="s">
        <v>29</v>
      </c>
      <c r="AD7777" s="25">
        <f t="shared" si="1096"/>
        <v>0</v>
      </c>
      <c r="AE7777" s="32">
        <f t="shared" si="1097"/>
        <v>4</v>
      </c>
      <c r="AF7777" s="37">
        <f t="shared" si="1090"/>
        <v>42395.718728729509</v>
      </c>
      <c r="AG7777" s="27"/>
    </row>
    <row r="7778" spans="1:33" x14ac:dyDescent="0.25">
      <c r="A7778" s="21">
        <v>2872128</v>
      </c>
      <c r="B7778" s="34">
        <v>1.53333929891526E-6</v>
      </c>
      <c r="C7778" s="22">
        <v>1.76385709870564E-6</v>
      </c>
      <c r="D7778" s="22" t="s">
        <v>2344</v>
      </c>
      <c r="E7778" s="23">
        <v>368547928.43127602</v>
      </c>
      <c r="F7778" s="23">
        <f t="shared" si="1089"/>
        <v>565.10902219748425</v>
      </c>
      <c r="G7778" s="24" t="s">
        <v>24</v>
      </c>
      <c r="H7778" s="24">
        <v>4</v>
      </c>
      <c r="I7778" s="25" t="s">
        <v>25</v>
      </c>
      <c r="J7778" s="31">
        <f t="shared" si="1091"/>
        <v>0</v>
      </c>
      <c r="K7778" s="24" t="s">
        <v>24</v>
      </c>
      <c r="L7778" s="24">
        <v>3</v>
      </c>
      <c r="M7778" s="25" t="s">
        <v>28</v>
      </c>
      <c r="N7778" s="25">
        <f t="shared" si="1092"/>
        <v>3</v>
      </c>
      <c r="O7778" s="24" t="s">
        <v>29</v>
      </c>
      <c r="P7778" s="24"/>
      <c r="Q7778" s="25" t="s">
        <v>29</v>
      </c>
      <c r="R7778" s="25">
        <f t="shared" si="1093"/>
        <v>0</v>
      </c>
      <c r="S7778" s="24" t="s">
        <v>29</v>
      </c>
      <c r="T7778" s="24"/>
      <c r="U7778" s="25" t="s">
        <v>29</v>
      </c>
      <c r="V7778" s="25">
        <f t="shared" si="1094"/>
        <v>0</v>
      </c>
      <c r="W7778" s="25" t="s">
        <v>29</v>
      </c>
      <c r="X7778" s="25"/>
      <c r="Y7778" s="25" t="s">
        <v>29</v>
      </c>
      <c r="Z7778" s="25">
        <f t="shared" si="1095"/>
        <v>0</v>
      </c>
      <c r="AA7778" s="24" t="s">
        <v>29</v>
      </c>
      <c r="AB7778" s="24"/>
      <c r="AC7778" s="25" t="s">
        <v>29</v>
      </c>
      <c r="AD7778" s="25">
        <f t="shared" si="1096"/>
        <v>0</v>
      </c>
      <c r="AE7778" s="32">
        <f t="shared" si="1097"/>
        <v>3</v>
      </c>
      <c r="AF7778" s="37">
        <f t="shared" si="1090"/>
        <v>565.10902219748425</v>
      </c>
      <c r="AG7778" s="27"/>
    </row>
    <row r="7779" spans="1:33" x14ac:dyDescent="0.25">
      <c r="A7779" s="21">
        <v>2872129</v>
      </c>
      <c r="B7779" s="34">
        <v>7.9820799999999996E-6</v>
      </c>
      <c r="C7779" s="22">
        <v>8.3613283141713394E-6</v>
      </c>
      <c r="D7779" s="22" t="s">
        <v>4233</v>
      </c>
      <c r="E7779" s="23">
        <v>394534.92003159598</v>
      </c>
      <c r="F7779" s="23">
        <f t="shared" si="1089"/>
        <v>3.1492092944858014</v>
      </c>
      <c r="G7779" s="24" t="s">
        <v>32</v>
      </c>
      <c r="H7779" s="24"/>
      <c r="I7779" s="25" t="s">
        <v>29</v>
      </c>
      <c r="J7779" s="31">
        <f t="shared" si="1091"/>
        <v>0</v>
      </c>
      <c r="K7779" s="24" t="s">
        <v>29</v>
      </c>
      <c r="L7779" s="24"/>
      <c r="M7779" s="25" t="s">
        <v>29</v>
      </c>
      <c r="N7779" s="25">
        <f t="shared" si="1092"/>
        <v>0</v>
      </c>
      <c r="O7779" s="24" t="s">
        <v>29</v>
      </c>
      <c r="P7779" s="24"/>
      <c r="Q7779" s="25" t="s">
        <v>29</v>
      </c>
      <c r="R7779" s="25">
        <f t="shared" si="1093"/>
        <v>0</v>
      </c>
      <c r="S7779" s="24" t="s">
        <v>29</v>
      </c>
      <c r="T7779" s="24"/>
      <c r="U7779" s="25" t="s">
        <v>29</v>
      </c>
      <c r="V7779" s="25">
        <f t="shared" si="1094"/>
        <v>0</v>
      </c>
      <c r="W7779" s="25" t="s">
        <v>29</v>
      </c>
      <c r="X7779" s="25"/>
      <c r="Y7779" s="25" t="s">
        <v>29</v>
      </c>
      <c r="Z7779" s="25">
        <f t="shared" si="1095"/>
        <v>0</v>
      </c>
      <c r="AA7779" s="24" t="s">
        <v>29</v>
      </c>
      <c r="AB7779" s="24"/>
      <c r="AC7779" s="25" t="s">
        <v>29</v>
      </c>
      <c r="AD7779" s="25">
        <f t="shared" si="1096"/>
        <v>0</v>
      </c>
      <c r="AE7779" s="32">
        <f t="shared" si="1097"/>
        <v>0</v>
      </c>
      <c r="AF7779" s="37">
        <f t="shared" si="1090"/>
        <v>3.1492092944858014</v>
      </c>
      <c r="AG7779" s="27"/>
    </row>
    <row r="7780" spans="1:33" x14ac:dyDescent="0.25">
      <c r="A7780" s="21">
        <v>2872130</v>
      </c>
      <c r="B7780" s="34">
        <v>1.05954726032237E-4</v>
      </c>
      <c r="C7780" s="22">
        <v>1.0459358763949299E-4</v>
      </c>
      <c r="D7780" s="22" t="s">
        <v>1422</v>
      </c>
      <c r="E7780" s="23">
        <v>997825735.99808002</v>
      </c>
      <c r="F7780" s="23">
        <f t="shared" si="1089"/>
        <v>105724.35248559181</v>
      </c>
      <c r="G7780" s="24" t="s">
        <v>24</v>
      </c>
      <c r="H7780" s="24">
        <v>4</v>
      </c>
      <c r="I7780" s="25" t="s">
        <v>37</v>
      </c>
      <c r="J7780" s="31">
        <f t="shared" si="1091"/>
        <v>4</v>
      </c>
      <c r="K7780" s="24" t="s">
        <v>29</v>
      </c>
      <c r="L7780" s="24"/>
      <c r="M7780" s="25" t="s">
        <v>29</v>
      </c>
      <c r="N7780" s="25">
        <f t="shared" si="1092"/>
        <v>0</v>
      </c>
      <c r="O7780" s="24" t="s">
        <v>29</v>
      </c>
      <c r="P7780" s="24"/>
      <c r="Q7780" s="25" t="s">
        <v>29</v>
      </c>
      <c r="R7780" s="25">
        <f t="shared" si="1093"/>
        <v>0</v>
      </c>
      <c r="S7780" s="24" t="s">
        <v>29</v>
      </c>
      <c r="T7780" s="24"/>
      <c r="U7780" s="25" t="s">
        <v>29</v>
      </c>
      <c r="V7780" s="25">
        <f t="shared" si="1094"/>
        <v>0</v>
      </c>
      <c r="W7780" s="25" t="s">
        <v>29</v>
      </c>
      <c r="X7780" s="25"/>
      <c r="Y7780" s="25" t="s">
        <v>29</v>
      </c>
      <c r="Z7780" s="25">
        <f t="shared" si="1095"/>
        <v>0</v>
      </c>
      <c r="AA7780" s="24" t="s">
        <v>29</v>
      </c>
      <c r="AB7780" s="24"/>
      <c r="AC7780" s="25" t="s">
        <v>29</v>
      </c>
      <c r="AD7780" s="25">
        <f t="shared" si="1096"/>
        <v>0</v>
      </c>
      <c r="AE7780" s="32">
        <f t="shared" si="1097"/>
        <v>4</v>
      </c>
      <c r="AF7780" s="37">
        <f t="shared" si="1090"/>
        <v>105724.35248559181</v>
      </c>
      <c r="AG7780" s="27"/>
    </row>
    <row r="7781" spans="1:33" x14ac:dyDescent="0.25">
      <c r="A7781" s="21">
        <v>2872136</v>
      </c>
      <c r="B7781" s="34">
        <v>2.11112677344089E-6</v>
      </c>
      <c r="C7781" s="22">
        <v>2.2815006554595298E-6</v>
      </c>
      <c r="D7781" s="22" t="s">
        <v>5317</v>
      </c>
      <c r="E7781" s="23">
        <v>111892.08568975799</v>
      </c>
      <c r="F7781" s="23">
        <f t="shared" si="1089"/>
        <v>0.23621837783579036</v>
      </c>
      <c r="G7781" s="24" t="s">
        <v>26</v>
      </c>
      <c r="H7781" s="24">
        <v>1</v>
      </c>
      <c r="I7781" s="25" t="s">
        <v>89</v>
      </c>
      <c r="J7781" s="31">
        <f t="shared" si="1091"/>
        <v>0</v>
      </c>
      <c r="K7781" s="24" t="s">
        <v>24</v>
      </c>
      <c r="L7781" s="24">
        <v>2</v>
      </c>
      <c r="M7781" s="25" t="s">
        <v>50</v>
      </c>
      <c r="N7781" s="25">
        <f t="shared" si="1092"/>
        <v>0</v>
      </c>
      <c r="O7781" s="24" t="s">
        <v>29</v>
      </c>
      <c r="P7781" s="24"/>
      <c r="Q7781" s="25" t="s">
        <v>29</v>
      </c>
      <c r="R7781" s="25">
        <f t="shared" si="1093"/>
        <v>0</v>
      </c>
      <c r="S7781" s="24" t="s">
        <v>29</v>
      </c>
      <c r="T7781" s="24"/>
      <c r="U7781" s="25" t="s">
        <v>29</v>
      </c>
      <c r="V7781" s="25">
        <f t="shared" si="1094"/>
        <v>0</v>
      </c>
      <c r="W7781" s="25" t="s">
        <v>29</v>
      </c>
      <c r="X7781" s="25"/>
      <c r="Y7781" s="25" t="s">
        <v>29</v>
      </c>
      <c r="Z7781" s="25">
        <f t="shared" si="1095"/>
        <v>0</v>
      </c>
      <c r="AA7781" s="24" t="s">
        <v>29</v>
      </c>
      <c r="AB7781" s="24"/>
      <c r="AC7781" s="25" t="s">
        <v>29</v>
      </c>
      <c r="AD7781" s="25">
        <f t="shared" si="1096"/>
        <v>0</v>
      </c>
      <c r="AE7781" s="32">
        <f t="shared" si="1097"/>
        <v>0</v>
      </c>
      <c r="AF7781" s="37">
        <f t="shared" si="1090"/>
        <v>0.23621837783579036</v>
      </c>
      <c r="AG7781" s="27"/>
    </row>
    <row r="7782" spans="1:33" x14ac:dyDescent="0.25">
      <c r="A7782" s="21">
        <v>2872137</v>
      </c>
      <c r="B7782" s="34">
        <v>1.4823107980290799E-5</v>
      </c>
      <c r="C7782" s="22">
        <v>1.50432465801279E-5</v>
      </c>
      <c r="D7782" s="22" t="s">
        <v>538</v>
      </c>
      <c r="E7782" s="23">
        <v>3336751089.6876502</v>
      </c>
      <c r="F7782" s="23">
        <f t="shared" si="1089"/>
        <v>49461.021705793028</v>
      </c>
      <c r="G7782" s="24" t="s">
        <v>24</v>
      </c>
      <c r="H7782" s="24">
        <v>4</v>
      </c>
      <c r="I7782" s="25" t="s">
        <v>28</v>
      </c>
      <c r="J7782" s="31">
        <f t="shared" si="1091"/>
        <v>4</v>
      </c>
      <c r="K7782" s="24" t="s">
        <v>29</v>
      </c>
      <c r="L7782" s="24"/>
      <c r="M7782" s="25" t="s">
        <v>29</v>
      </c>
      <c r="N7782" s="25">
        <f t="shared" si="1092"/>
        <v>0</v>
      </c>
      <c r="O7782" s="24" t="s">
        <v>29</v>
      </c>
      <c r="P7782" s="24"/>
      <c r="Q7782" s="25" t="s">
        <v>29</v>
      </c>
      <c r="R7782" s="25">
        <f t="shared" si="1093"/>
        <v>0</v>
      </c>
      <c r="S7782" s="24" t="s">
        <v>29</v>
      </c>
      <c r="T7782" s="24"/>
      <c r="U7782" s="25" t="s">
        <v>29</v>
      </c>
      <c r="V7782" s="25">
        <f t="shared" si="1094"/>
        <v>0</v>
      </c>
      <c r="W7782" s="25" t="s">
        <v>29</v>
      </c>
      <c r="X7782" s="25"/>
      <c r="Y7782" s="25" t="s">
        <v>29</v>
      </c>
      <c r="Z7782" s="25">
        <f t="shared" si="1095"/>
        <v>0</v>
      </c>
      <c r="AA7782" s="24" t="s">
        <v>29</v>
      </c>
      <c r="AB7782" s="24"/>
      <c r="AC7782" s="25" t="s">
        <v>29</v>
      </c>
      <c r="AD7782" s="25">
        <f t="shared" si="1096"/>
        <v>0</v>
      </c>
      <c r="AE7782" s="32">
        <f t="shared" si="1097"/>
        <v>4</v>
      </c>
      <c r="AF7782" s="37">
        <f t="shared" si="1090"/>
        <v>49461.021705793028</v>
      </c>
      <c r="AG7782" s="27"/>
    </row>
    <row r="7783" spans="1:33" x14ac:dyDescent="0.25">
      <c r="A7783" s="21">
        <v>2872140</v>
      </c>
      <c r="B7783" s="34">
        <v>1.07824687890048E-4</v>
      </c>
      <c r="C7783" s="22">
        <v>1.3925965947998999E-4</v>
      </c>
      <c r="D7783" s="22" t="s">
        <v>1775</v>
      </c>
      <c r="E7783" s="23">
        <v>665791824.75324702</v>
      </c>
      <c r="F7783" s="23">
        <f t="shared" si="1089"/>
        <v>71788.795703764394</v>
      </c>
      <c r="G7783" s="24" t="s">
        <v>24</v>
      </c>
      <c r="H7783" s="24">
        <v>2</v>
      </c>
      <c r="I7783" s="25" t="s">
        <v>41</v>
      </c>
      <c r="J7783" s="31">
        <f t="shared" si="1091"/>
        <v>2</v>
      </c>
      <c r="K7783" s="24" t="s">
        <v>29</v>
      </c>
      <c r="L7783" s="24"/>
      <c r="M7783" s="25" t="s">
        <v>29</v>
      </c>
      <c r="N7783" s="25">
        <f t="shared" si="1092"/>
        <v>0</v>
      </c>
      <c r="O7783" s="24" t="s">
        <v>29</v>
      </c>
      <c r="P7783" s="24"/>
      <c r="Q7783" s="25" t="s">
        <v>29</v>
      </c>
      <c r="R7783" s="25">
        <f t="shared" si="1093"/>
        <v>0</v>
      </c>
      <c r="S7783" s="24" t="s">
        <v>29</v>
      </c>
      <c r="T7783" s="24"/>
      <c r="U7783" s="25" t="s">
        <v>29</v>
      </c>
      <c r="V7783" s="25">
        <f t="shared" si="1094"/>
        <v>0</v>
      </c>
      <c r="W7783" s="25" t="s">
        <v>29</v>
      </c>
      <c r="X7783" s="25"/>
      <c r="Y7783" s="25" t="s">
        <v>29</v>
      </c>
      <c r="Z7783" s="25">
        <f t="shared" si="1095"/>
        <v>0</v>
      </c>
      <c r="AA7783" s="24" t="s">
        <v>29</v>
      </c>
      <c r="AB7783" s="24"/>
      <c r="AC7783" s="25" t="s">
        <v>29</v>
      </c>
      <c r="AD7783" s="25">
        <f t="shared" si="1096"/>
        <v>0</v>
      </c>
      <c r="AE7783" s="32">
        <f t="shared" si="1097"/>
        <v>2</v>
      </c>
      <c r="AF7783" s="37">
        <f t="shared" si="1090"/>
        <v>71788.795703764394</v>
      </c>
      <c r="AG7783" s="27"/>
    </row>
    <row r="7784" spans="1:33" x14ac:dyDescent="0.25">
      <c r="A7784" s="21">
        <v>2872151</v>
      </c>
      <c r="B7784" s="34">
        <v>1.33243176908779E-6</v>
      </c>
      <c r="C7784" s="22">
        <v>1.0743521848577299E-6</v>
      </c>
      <c r="D7784" s="22" t="s">
        <v>1131</v>
      </c>
      <c r="E7784" s="23">
        <v>1435747503.8241501</v>
      </c>
      <c r="F7784" s="23">
        <f t="shared" si="1089"/>
        <v>1913.0355864837909</v>
      </c>
      <c r="G7784" s="24" t="s">
        <v>24</v>
      </c>
      <c r="H7784" s="24">
        <v>3</v>
      </c>
      <c r="I7784" s="25" t="s">
        <v>67</v>
      </c>
      <c r="J7784" s="31">
        <f t="shared" si="1091"/>
        <v>0</v>
      </c>
      <c r="K7784" s="24" t="s">
        <v>26</v>
      </c>
      <c r="L7784" s="24">
        <v>1</v>
      </c>
      <c r="M7784" s="25" t="s">
        <v>38</v>
      </c>
      <c r="N7784" s="25">
        <f t="shared" si="1092"/>
        <v>0</v>
      </c>
      <c r="O7784" s="24" t="s">
        <v>26</v>
      </c>
      <c r="P7784" s="24">
        <v>3</v>
      </c>
      <c r="Q7784" s="25" t="s">
        <v>41</v>
      </c>
      <c r="R7784" s="25">
        <f t="shared" si="1093"/>
        <v>3</v>
      </c>
      <c r="S7784" s="24" t="s">
        <v>29</v>
      </c>
      <c r="T7784" s="24"/>
      <c r="U7784" s="25" t="s">
        <v>29</v>
      </c>
      <c r="V7784" s="25">
        <f t="shared" si="1094"/>
        <v>0</v>
      </c>
      <c r="W7784" s="25" t="s">
        <v>29</v>
      </c>
      <c r="X7784" s="25"/>
      <c r="Y7784" s="25" t="s">
        <v>29</v>
      </c>
      <c r="Z7784" s="25">
        <f t="shared" si="1095"/>
        <v>0</v>
      </c>
      <c r="AA7784" s="24" t="s">
        <v>29</v>
      </c>
      <c r="AB7784" s="24"/>
      <c r="AC7784" s="25" t="s">
        <v>29</v>
      </c>
      <c r="AD7784" s="25">
        <f t="shared" si="1096"/>
        <v>0</v>
      </c>
      <c r="AE7784" s="32">
        <f t="shared" si="1097"/>
        <v>3</v>
      </c>
      <c r="AF7784" s="37">
        <f t="shared" si="1090"/>
        <v>1913.0355864837909</v>
      </c>
      <c r="AG7784" s="27"/>
    </row>
    <row r="7785" spans="1:33" x14ac:dyDescent="0.25">
      <c r="A7785" s="21">
        <v>2872155</v>
      </c>
      <c r="B7785" s="34">
        <v>8.9936891007799105E-6</v>
      </c>
      <c r="C7785" s="22">
        <v>9.8768995226002694E-6</v>
      </c>
      <c r="D7785" s="22" t="s">
        <v>2457</v>
      </c>
      <c r="E7785" s="23">
        <v>324599717.78027302</v>
      </c>
      <c r="F7785" s="23">
        <f t="shared" si="1089"/>
        <v>2919.3489439166765</v>
      </c>
      <c r="G7785" s="24" t="s">
        <v>24</v>
      </c>
      <c r="H7785" s="24">
        <v>3</v>
      </c>
      <c r="I7785" s="25" t="s">
        <v>55</v>
      </c>
      <c r="J7785" s="31">
        <f t="shared" si="1091"/>
        <v>0</v>
      </c>
      <c r="K7785" s="24" t="s">
        <v>24</v>
      </c>
      <c r="L7785" s="24">
        <v>1</v>
      </c>
      <c r="M7785" s="25" t="s">
        <v>41</v>
      </c>
      <c r="N7785" s="25">
        <f t="shared" si="1092"/>
        <v>1</v>
      </c>
      <c r="O7785" s="24" t="s">
        <v>29</v>
      </c>
      <c r="P7785" s="24"/>
      <c r="Q7785" s="25" t="s">
        <v>29</v>
      </c>
      <c r="R7785" s="25">
        <f t="shared" si="1093"/>
        <v>0</v>
      </c>
      <c r="S7785" s="24" t="s">
        <v>29</v>
      </c>
      <c r="T7785" s="24"/>
      <c r="U7785" s="25" t="s">
        <v>29</v>
      </c>
      <c r="V7785" s="25">
        <f t="shared" si="1094"/>
        <v>0</v>
      </c>
      <c r="W7785" s="25" t="s">
        <v>29</v>
      </c>
      <c r="X7785" s="25"/>
      <c r="Y7785" s="25" t="s">
        <v>29</v>
      </c>
      <c r="Z7785" s="25">
        <f t="shared" si="1095"/>
        <v>0</v>
      </c>
      <c r="AA7785" s="24" t="s">
        <v>29</v>
      </c>
      <c r="AB7785" s="24"/>
      <c r="AC7785" s="25" t="s">
        <v>29</v>
      </c>
      <c r="AD7785" s="25">
        <f t="shared" si="1096"/>
        <v>0</v>
      </c>
      <c r="AE7785" s="32">
        <f t="shared" si="1097"/>
        <v>1</v>
      </c>
      <c r="AF7785" s="37">
        <f t="shared" si="1090"/>
        <v>2919.3489439166765</v>
      </c>
      <c r="AG7785" s="27"/>
    </row>
    <row r="7786" spans="1:33" x14ac:dyDescent="0.25">
      <c r="A7786" s="21">
        <v>2872156</v>
      </c>
      <c r="B7786" s="34">
        <v>1.1792942618914699E-5</v>
      </c>
      <c r="C7786" s="22">
        <v>1.16745382474256E-5</v>
      </c>
      <c r="D7786" s="22" t="s">
        <v>4578</v>
      </c>
      <c r="E7786" s="23">
        <v>5387847.3856604099</v>
      </c>
      <c r="F7786" s="23">
        <f t="shared" si="1089"/>
        <v>63.538575058562792</v>
      </c>
      <c r="G7786" s="24" t="s">
        <v>24</v>
      </c>
      <c r="H7786" s="24">
        <v>3</v>
      </c>
      <c r="I7786" s="25" t="s">
        <v>93</v>
      </c>
      <c r="J7786" s="31">
        <f t="shared" si="1091"/>
        <v>0</v>
      </c>
      <c r="K7786" s="24" t="s">
        <v>24</v>
      </c>
      <c r="L7786" s="24">
        <v>2</v>
      </c>
      <c r="M7786" s="25" t="s">
        <v>27</v>
      </c>
      <c r="N7786" s="25">
        <f t="shared" si="1092"/>
        <v>0</v>
      </c>
      <c r="O7786" s="24" t="s">
        <v>29</v>
      </c>
      <c r="P7786" s="24"/>
      <c r="Q7786" s="25" t="s">
        <v>29</v>
      </c>
      <c r="R7786" s="25">
        <f t="shared" si="1093"/>
        <v>0</v>
      </c>
      <c r="S7786" s="24" t="s">
        <v>29</v>
      </c>
      <c r="T7786" s="24"/>
      <c r="U7786" s="25" t="s">
        <v>29</v>
      </c>
      <c r="V7786" s="25">
        <f t="shared" si="1094"/>
        <v>0</v>
      </c>
      <c r="W7786" s="25" t="s">
        <v>29</v>
      </c>
      <c r="X7786" s="25"/>
      <c r="Y7786" s="25" t="s">
        <v>29</v>
      </c>
      <c r="Z7786" s="25">
        <f t="shared" si="1095"/>
        <v>0</v>
      </c>
      <c r="AA7786" s="24" t="s">
        <v>29</v>
      </c>
      <c r="AB7786" s="24"/>
      <c r="AC7786" s="25" t="s">
        <v>29</v>
      </c>
      <c r="AD7786" s="25">
        <f t="shared" si="1096"/>
        <v>0</v>
      </c>
      <c r="AE7786" s="32">
        <f t="shared" si="1097"/>
        <v>0</v>
      </c>
      <c r="AF7786" s="37">
        <f t="shared" si="1090"/>
        <v>63.538575058562792</v>
      </c>
      <c r="AG7786" s="27"/>
    </row>
    <row r="7787" spans="1:33" x14ac:dyDescent="0.25">
      <c r="A7787" s="21">
        <v>2872172</v>
      </c>
      <c r="B7787" s="34">
        <v>7.8683449586822597E-5</v>
      </c>
      <c r="C7787" s="22">
        <v>8.1792583129467706E-5</v>
      </c>
      <c r="D7787" s="22" t="s">
        <v>521</v>
      </c>
      <c r="E7787" s="23">
        <v>877450112.98674798</v>
      </c>
      <c r="F7787" s="23">
        <f t="shared" si="1089"/>
        <v>69040.80173014458</v>
      </c>
      <c r="G7787" s="24" t="s">
        <v>24</v>
      </c>
      <c r="H7787" s="24">
        <v>3</v>
      </c>
      <c r="I7787" s="25" t="s">
        <v>40</v>
      </c>
      <c r="J7787" s="31">
        <f t="shared" si="1091"/>
        <v>3</v>
      </c>
      <c r="K7787" s="24" t="s">
        <v>29</v>
      </c>
      <c r="L7787" s="24"/>
      <c r="M7787" s="25" t="s">
        <v>29</v>
      </c>
      <c r="N7787" s="25">
        <f t="shared" si="1092"/>
        <v>0</v>
      </c>
      <c r="O7787" s="24" t="s">
        <v>29</v>
      </c>
      <c r="P7787" s="24"/>
      <c r="Q7787" s="25" t="s">
        <v>29</v>
      </c>
      <c r="R7787" s="25">
        <f t="shared" si="1093"/>
        <v>0</v>
      </c>
      <c r="S7787" s="24" t="s">
        <v>29</v>
      </c>
      <c r="T7787" s="24"/>
      <c r="U7787" s="25" t="s">
        <v>29</v>
      </c>
      <c r="V7787" s="25">
        <f t="shared" si="1094"/>
        <v>0</v>
      </c>
      <c r="W7787" s="25" t="s">
        <v>29</v>
      </c>
      <c r="X7787" s="25"/>
      <c r="Y7787" s="25" t="s">
        <v>29</v>
      </c>
      <c r="Z7787" s="25">
        <f t="shared" si="1095"/>
        <v>0</v>
      </c>
      <c r="AA7787" s="24" t="s">
        <v>29</v>
      </c>
      <c r="AB7787" s="24"/>
      <c r="AC7787" s="25" t="s">
        <v>29</v>
      </c>
      <c r="AD7787" s="25">
        <f t="shared" si="1096"/>
        <v>0</v>
      </c>
      <c r="AE7787" s="32">
        <f t="shared" si="1097"/>
        <v>3</v>
      </c>
      <c r="AF7787" s="37">
        <f t="shared" si="1090"/>
        <v>69040.80173014458</v>
      </c>
      <c r="AG7787" s="27"/>
    </row>
    <row r="7788" spans="1:33" x14ac:dyDescent="0.25">
      <c r="A7788" s="21">
        <v>2872180</v>
      </c>
      <c r="B7788" s="34">
        <v>4.9141519844861997E-5</v>
      </c>
      <c r="C7788" s="22">
        <v>5.4302086994339903E-5</v>
      </c>
      <c r="D7788" s="22" t="s">
        <v>2874</v>
      </c>
      <c r="E7788" s="23">
        <v>125604855.92601199</v>
      </c>
      <c r="F7788" s="23">
        <f t="shared" si="1089"/>
        <v>6172.4135200991504</v>
      </c>
      <c r="G7788" s="24" t="s">
        <v>24</v>
      </c>
      <c r="H7788" s="24">
        <v>2</v>
      </c>
      <c r="I7788" s="25" t="s">
        <v>44</v>
      </c>
      <c r="J7788" s="31">
        <f t="shared" si="1091"/>
        <v>2</v>
      </c>
      <c r="K7788" s="24" t="s">
        <v>29</v>
      </c>
      <c r="L7788" s="24"/>
      <c r="M7788" s="25" t="s">
        <v>29</v>
      </c>
      <c r="N7788" s="25">
        <f t="shared" si="1092"/>
        <v>0</v>
      </c>
      <c r="O7788" s="24" t="s">
        <v>29</v>
      </c>
      <c r="P7788" s="24"/>
      <c r="Q7788" s="25" t="s">
        <v>29</v>
      </c>
      <c r="R7788" s="25">
        <f t="shared" si="1093"/>
        <v>0</v>
      </c>
      <c r="S7788" s="24" t="s">
        <v>29</v>
      </c>
      <c r="T7788" s="24"/>
      <c r="U7788" s="25" t="s">
        <v>29</v>
      </c>
      <c r="V7788" s="25">
        <f t="shared" si="1094"/>
        <v>0</v>
      </c>
      <c r="W7788" s="25" t="s">
        <v>29</v>
      </c>
      <c r="X7788" s="25"/>
      <c r="Y7788" s="25" t="s">
        <v>29</v>
      </c>
      <c r="Z7788" s="25">
        <f t="shared" si="1095"/>
        <v>0</v>
      </c>
      <c r="AA7788" s="24" t="s">
        <v>29</v>
      </c>
      <c r="AB7788" s="24"/>
      <c r="AC7788" s="25" t="s">
        <v>29</v>
      </c>
      <c r="AD7788" s="25">
        <f t="shared" si="1096"/>
        <v>0</v>
      </c>
      <c r="AE7788" s="32">
        <f t="shared" si="1097"/>
        <v>2</v>
      </c>
      <c r="AF7788" s="37">
        <f t="shared" si="1090"/>
        <v>6172.4135200991504</v>
      </c>
      <c r="AG7788" s="27"/>
    </row>
    <row r="7789" spans="1:33" x14ac:dyDescent="0.25">
      <c r="A7789" s="21">
        <v>2872181</v>
      </c>
      <c r="B7789" s="34">
        <v>6.5309780436682098E-5</v>
      </c>
      <c r="C7789" s="22">
        <v>7.3232966290840399E-5</v>
      </c>
      <c r="D7789" s="22" t="s">
        <v>3822</v>
      </c>
      <c r="E7789" s="23">
        <v>38568450.167479903</v>
      </c>
      <c r="F7789" s="23">
        <f t="shared" si="1089"/>
        <v>2518.8970122212272</v>
      </c>
      <c r="G7789" s="24" t="s">
        <v>24</v>
      </c>
      <c r="H7789" s="24">
        <v>3</v>
      </c>
      <c r="I7789" s="25" t="s">
        <v>37</v>
      </c>
      <c r="J7789" s="31">
        <f t="shared" si="1091"/>
        <v>3</v>
      </c>
      <c r="K7789" s="24" t="s">
        <v>29</v>
      </c>
      <c r="L7789" s="24"/>
      <c r="M7789" s="25" t="s">
        <v>29</v>
      </c>
      <c r="N7789" s="25">
        <f t="shared" si="1092"/>
        <v>0</v>
      </c>
      <c r="O7789" s="24" t="s">
        <v>29</v>
      </c>
      <c r="P7789" s="24"/>
      <c r="Q7789" s="25" t="s">
        <v>29</v>
      </c>
      <c r="R7789" s="25">
        <f t="shared" si="1093"/>
        <v>0</v>
      </c>
      <c r="S7789" s="24" t="s">
        <v>29</v>
      </c>
      <c r="T7789" s="24"/>
      <c r="U7789" s="25" t="s">
        <v>29</v>
      </c>
      <c r="V7789" s="25">
        <f t="shared" si="1094"/>
        <v>0</v>
      </c>
      <c r="W7789" s="25" t="s">
        <v>29</v>
      </c>
      <c r="X7789" s="25"/>
      <c r="Y7789" s="25" t="s">
        <v>29</v>
      </c>
      <c r="Z7789" s="25">
        <f t="shared" si="1095"/>
        <v>0</v>
      </c>
      <c r="AA7789" s="24" t="s">
        <v>29</v>
      </c>
      <c r="AB7789" s="24"/>
      <c r="AC7789" s="25" t="s">
        <v>29</v>
      </c>
      <c r="AD7789" s="25">
        <f t="shared" si="1096"/>
        <v>0</v>
      </c>
      <c r="AE7789" s="32">
        <f t="shared" si="1097"/>
        <v>3</v>
      </c>
      <c r="AF7789" s="37">
        <f t="shared" si="1090"/>
        <v>2518.8970122212272</v>
      </c>
      <c r="AG7789" s="27"/>
    </row>
    <row r="7790" spans="1:33" x14ac:dyDescent="0.25">
      <c r="A7790" s="21">
        <v>2872182</v>
      </c>
      <c r="B7790" s="34">
        <v>6.6686235486515899E-5</v>
      </c>
      <c r="C7790" s="22">
        <v>7.3897135203546005E-5</v>
      </c>
      <c r="D7790" s="22" t="s">
        <v>1516</v>
      </c>
      <c r="E7790" s="23">
        <v>112451501.116482</v>
      </c>
      <c r="F7790" s="23">
        <f t="shared" si="1089"/>
        <v>7498.9672842659247</v>
      </c>
      <c r="G7790" s="24" t="s">
        <v>24</v>
      </c>
      <c r="H7790" s="24">
        <v>1</v>
      </c>
      <c r="I7790" s="25" t="s">
        <v>41</v>
      </c>
      <c r="J7790" s="31">
        <f t="shared" si="1091"/>
        <v>1</v>
      </c>
      <c r="K7790" s="24" t="s">
        <v>29</v>
      </c>
      <c r="L7790" s="24"/>
      <c r="M7790" s="25" t="s">
        <v>29</v>
      </c>
      <c r="N7790" s="25">
        <f t="shared" si="1092"/>
        <v>0</v>
      </c>
      <c r="O7790" s="24" t="s">
        <v>29</v>
      </c>
      <c r="P7790" s="24"/>
      <c r="Q7790" s="25" t="s">
        <v>29</v>
      </c>
      <c r="R7790" s="25">
        <f t="shared" si="1093"/>
        <v>0</v>
      </c>
      <c r="S7790" s="24" t="s">
        <v>29</v>
      </c>
      <c r="T7790" s="24"/>
      <c r="U7790" s="25" t="s">
        <v>29</v>
      </c>
      <c r="V7790" s="25">
        <f t="shared" si="1094"/>
        <v>0</v>
      </c>
      <c r="W7790" s="25" t="s">
        <v>29</v>
      </c>
      <c r="X7790" s="25"/>
      <c r="Y7790" s="25" t="s">
        <v>29</v>
      </c>
      <c r="Z7790" s="25">
        <f t="shared" si="1095"/>
        <v>0</v>
      </c>
      <c r="AA7790" s="24" t="s">
        <v>29</v>
      </c>
      <c r="AB7790" s="24"/>
      <c r="AC7790" s="25" t="s">
        <v>29</v>
      </c>
      <c r="AD7790" s="25">
        <f t="shared" si="1096"/>
        <v>0</v>
      </c>
      <c r="AE7790" s="32">
        <f t="shared" si="1097"/>
        <v>1</v>
      </c>
      <c r="AF7790" s="37">
        <f t="shared" si="1090"/>
        <v>7498.9672842659247</v>
      </c>
      <c r="AG7790" s="27"/>
    </row>
    <row r="7791" spans="1:33" x14ac:dyDescent="0.25">
      <c r="A7791" s="21">
        <v>2872183</v>
      </c>
      <c r="B7791" s="34">
        <v>1.53333929891526E-6</v>
      </c>
      <c r="C7791" s="22">
        <v>1.4368154721988401E-6</v>
      </c>
      <c r="D7791" s="22" t="s">
        <v>4257</v>
      </c>
      <c r="E7791" s="23">
        <v>13608444.0960989</v>
      </c>
      <c r="F7791" s="23">
        <f t="shared" si="1089"/>
        <v>20.866362129639796</v>
      </c>
      <c r="G7791" s="24" t="s">
        <v>24</v>
      </c>
      <c r="H7791" s="24">
        <v>4</v>
      </c>
      <c r="I7791" s="25" t="s">
        <v>74</v>
      </c>
      <c r="J7791" s="31">
        <f t="shared" si="1091"/>
        <v>0</v>
      </c>
      <c r="K7791" s="24" t="s">
        <v>29</v>
      </c>
      <c r="L7791" s="24"/>
      <c r="M7791" s="25" t="s">
        <v>29</v>
      </c>
      <c r="N7791" s="25">
        <f t="shared" si="1092"/>
        <v>0</v>
      </c>
      <c r="O7791" s="24" t="s">
        <v>29</v>
      </c>
      <c r="P7791" s="24"/>
      <c r="Q7791" s="25" t="s">
        <v>29</v>
      </c>
      <c r="R7791" s="25">
        <f t="shared" si="1093"/>
        <v>0</v>
      </c>
      <c r="S7791" s="24" t="s">
        <v>29</v>
      </c>
      <c r="T7791" s="24"/>
      <c r="U7791" s="25" t="s">
        <v>29</v>
      </c>
      <c r="V7791" s="25">
        <f t="shared" si="1094"/>
        <v>0</v>
      </c>
      <c r="W7791" s="25" t="s">
        <v>29</v>
      </c>
      <c r="X7791" s="25"/>
      <c r="Y7791" s="25" t="s">
        <v>29</v>
      </c>
      <c r="Z7791" s="25">
        <f t="shared" si="1095"/>
        <v>0</v>
      </c>
      <c r="AA7791" s="24" t="s">
        <v>29</v>
      </c>
      <c r="AB7791" s="24"/>
      <c r="AC7791" s="25" t="s">
        <v>29</v>
      </c>
      <c r="AD7791" s="25">
        <f t="shared" si="1096"/>
        <v>0</v>
      </c>
      <c r="AE7791" s="32">
        <f t="shared" si="1097"/>
        <v>0</v>
      </c>
      <c r="AF7791" s="37">
        <f t="shared" si="1090"/>
        <v>20.866362129639796</v>
      </c>
      <c r="AG7791" s="27"/>
    </row>
    <row r="7792" spans="1:33" x14ac:dyDescent="0.25">
      <c r="A7792" s="21">
        <v>2872186</v>
      </c>
      <c r="B7792" s="34">
        <v>1.5971601174980901E-6</v>
      </c>
      <c r="C7792" s="22">
        <v>1.7896853698735201E-6</v>
      </c>
      <c r="D7792" s="22" t="s">
        <v>4637</v>
      </c>
      <c r="E7792" s="23">
        <v>4168452.9431892098</v>
      </c>
      <c r="F7792" s="23">
        <f t="shared" si="1089"/>
        <v>6.6576867925293381</v>
      </c>
      <c r="G7792" s="24" t="s">
        <v>24</v>
      </c>
      <c r="H7792" s="24">
        <v>1</v>
      </c>
      <c r="I7792" s="25" t="s">
        <v>34</v>
      </c>
      <c r="J7792" s="31">
        <f t="shared" si="1091"/>
        <v>0</v>
      </c>
      <c r="K7792" s="24" t="s">
        <v>29</v>
      </c>
      <c r="L7792" s="24"/>
      <c r="M7792" s="25" t="s">
        <v>29</v>
      </c>
      <c r="N7792" s="25">
        <f t="shared" si="1092"/>
        <v>0</v>
      </c>
      <c r="O7792" s="24" t="s">
        <v>29</v>
      </c>
      <c r="P7792" s="24"/>
      <c r="Q7792" s="25" t="s">
        <v>29</v>
      </c>
      <c r="R7792" s="25">
        <f t="shared" si="1093"/>
        <v>0</v>
      </c>
      <c r="S7792" s="24" t="s">
        <v>29</v>
      </c>
      <c r="T7792" s="24"/>
      <c r="U7792" s="25" t="s">
        <v>29</v>
      </c>
      <c r="V7792" s="25">
        <f t="shared" si="1094"/>
        <v>0</v>
      </c>
      <c r="W7792" s="25" t="s">
        <v>29</v>
      </c>
      <c r="X7792" s="25"/>
      <c r="Y7792" s="25" t="s">
        <v>29</v>
      </c>
      <c r="Z7792" s="25">
        <f t="shared" si="1095"/>
        <v>0</v>
      </c>
      <c r="AA7792" s="24" t="s">
        <v>29</v>
      </c>
      <c r="AB7792" s="24"/>
      <c r="AC7792" s="25" t="s">
        <v>29</v>
      </c>
      <c r="AD7792" s="25">
        <f t="shared" si="1096"/>
        <v>0</v>
      </c>
      <c r="AE7792" s="32">
        <f t="shared" si="1097"/>
        <v>0</v>
      </c>
      <c r="AF7792" s="37">
        <f t="shared" si="1090"/>
        <v>6.6576867925293381</v>
      </c>
      <c r="AG7792" s="27"/>
    </row>
    <row r="7793" spans="1:33" x14ac:dyDescent="0.25">
      <c r="A7793" s="21">
        <v>2872187</v>
      </c>
      <c r="B7793" s="34">
        <v>3.8403128226221399E-4</v>
      </c>
      <c r="C7793" s="22">
        <v>3.7795404577415899E-4</v>
      </c>
      <c r="D7793" s="22" t="s">
        <v>2308</v>
      </c>
      <c r="E7793" s="23">
        <v>133328770.57437</v>
      </c>
      <c r="F7793" s="23">
        <f t="shared" si="1089"/>
        <v>51202.418726119853</v>
      </c>
      <c r="G7793" s="24" t="s">
        <v>24</v>
      </c>
      <c r="H7793" s="24">
        <v>3</v>
      </c>
      <c r="I7793" s="25" t="s">
        <v>44</v>
      </c>
      <c r="J7793" s="31">
        <f t="shared" si="1091"/>
        <v>3</v>
      </c>
      <c r="K7793" s="24" t="s">
        <v>29</v>
      </c>
      <c r="L7793" s="24"/>
      <c r="M7793" s="25" t="s">
        <v>29</v>
      </c>
      <c r="N7793" s="25">
        <f t="shared" si="1092"/>
        <v>0</v>
      </c>
      <c r="O7793" s="24" t="s">
        <v>29</v>
      </c>
      <c r="P7793" s="24"/>
      <c r="Q7793" s="25" t="s">
        <v>29</v>
      </c>
      <c r="R7793" s="25">
        <f t="shared" si="1093"/>
        <v>0</v>
      </c>
      <c r="S7793" s="24" t="s">
        <v>29</v>
      </c>
      <c r="T7793" s="24"/>
      <c r="U7793" s="25" t="s">
        <v>29</v>
      </c>
      <c r="V7793" s="25">
        <f t="shared" si="1094"/>
        <v>0</v>
      </c>
      <c r="W7793" s="25" t="s">
        <v>29</v>
      </c>
      <c r="X7793" s="25"/>
      <c r="Y7793" s="25" t="s">
        <v>29</v>
      </c>
      <c r="Z7793" s="25">
        <f t="shared" si="1095"/>
        <v>0</v>
      </c>
      <c r="AA7793" s="24" t="s">
        <v>29</v>
      </c>
      <c r="AB7793" s="24"/>
      <c r="AC7793" s="25" t="s">
        <v>29</v>
      </c>
      <c r="AD7793" s="25">
        <f t="shared" si="1096"/>
        <v>0</v>
      </c>
      <c r="AE7793" s="32">
        <f t="shared" si="1097"/>
        <v>3</v>
      </c>
      <c r="AF7793" s="37">
        <f t="shared" si="1090"/>
        <v>51202.418726119853</v>
      </c>
      <c r="AG7793" s="27"/>
    </row>
    <row r="7794" spans="1:33" x14ac:dyDescent="0.25">
      <c r="A7794" s="21">
        <v>2872188</v>
      </c>
      <c r="B7794" s="34">
        <v>2.3300788314513799E-5</v>
      </c>
      <c r="C7794" s="22">
        <v>2.3133364468765502E-5</v>
      </c>
      <c r="D7794" s="22" t="s">
        <v>382</v>
      </c>
      <c r="E7794" s="23">
        <v>5058947245.8014202</v>
      </c>
      <c r="F7794" s="23">
        <f t="shared" si="1089"/>
        <v>117877.4588687115</v>
      </c>
      <c r="G7794" s="24" t="s">
        <v>26</v>
      </c>
      <c r="H7794" s="24">
        <v>4</v>
      </c>
      <c r="I7794" s="25" t="s">
        <v>53</v>
      </c>
      <c r="J7794" s="31">
        <f t="shared" si="1091"/>
        <v>0</v>
      </c>
      <c r="K7794" s="24" t="s">
        <v>24</v>
      </c>
      <c r="L7794" s="24">
        <v>4</v>
      </c>
      <c r="M7794" s="25" t="s">
        <v>40</v>
      </c>
      <c r="N7794" s="25">
        <f t="shared" si="1092"/>
        <v>4</v>
      </c>
      <c r="O7794" s="24" t="s">
        <v>29</v>
      </c>
      <c r="P7794" s="24"/>
      <c r="Q7794" s="25" t="s">
        <v>29</v>
      </c>
      <c r="R7794" s="25">
        <f t="shared" si="1093"/>
        <v>0</v>
      </c>
      <c r="S7794" s="24" t="s">
        <v>29</v>
      </c>
      <c r="T7794" s="24"/>
      <c r="U7794" s="25" t="s">
        <v>29</v>
      </c>
      <c r="V7794" s="25">
        <f t="shared" si="1094"/>
        <v>0</v>
      </c>
      <c r="W7794" s="25" t="s">
        <v>29</v>
      </c>
      <c r="X7794" s="25"/>
      <c r="Y7794" s="25" t="s">
        <v>29</v>
      </c>
      <c r="Z7794" s="25">
        <f t="shared" si="1095"/>
        <v>0</v>
      </c>
      <c r="AA7794" s="24" t="s">
        <v>29</v>
      </c>
      <c r="AB7794" s="24"/>
      <c r="AC7794" s="25" t="s">
        <v>29</v>
      </c>
      <c r="AD7794" s="25">
        <f t="shared" si="1096"/>
        <v>0</v>
      </c>
      <c r="AE7794" s="32">
        <f t="shared" si="1097"/>
        <v>4</v>
      </c>
      <c r="AF7794" s="37">
        <f t="shared" si="1090"/>
        <v>117877.4588687115</v>
      </c>
      <c r="AG7794" s="27"/>
    </row>
    <row r="7795" spans="1:33" x14ac:dyDescent="0.25">
      <c r="A7795" s="21">
        <v>2872191</v>
      </c>
      <c r="B7795" s="34">
        <v>6.0777545826592702E-5</v>
      </c>
      <c r="C7795" s="22">
        <v>8.3324091065944503E-5</v>
      </c>
      <c r="D7795" s="22" t="s">
        <v>5423</v>
      </c>
      <c r="E7795" s="23">
        <v>6903.1378198078501</v>
      </c>
      <c r="F7795" s="23">
        <f t="shared" si="1089"/>
        <v>0.41955577519065684</v>
      </c>
      <c r="G7795" s="24" t="s">
        <v>24</v>
      </c>
      <c r="H7795" s="24">
        <v>1</v>
      </c>
      <c r="I7795" s="25" t="s">
        <v>94</v>
      </c>
      <c r="J7795" s="31">
        <f t="shared" si="1091"/>
        <v>0</v>
      </c>
      <c r="K7795" s="24" t="s">
        <v>29</v>
      </c>
      <c r="L7795" s="24"/>
      <c r="M7795" s="25" t="s">
        <v>29</v>
      </c>
      <c r="N7795" s="25">
        <f t="shared" si="1092"/>
        <v>0</v>
      </c>
      <c r="O7795" s="24" t="s">
        <v>29</v>
      </c>
      <c r="P7795" s="24"/>
      <c r="Q7795" s="25" t="s">
        <v>29</v>
      </c>
      <c r="R7795" s="25">
        <f t="shared" si="1093"/>
        <v>0</v>
      </c>
      <c r="S7795" s="24" t="s">
        <v>29</v>
      </c>
      <c r="T7795" s="24"/>
      <c r="U7795" s="25" t="s">
        <v>29</v>
      </c>
      <c r="V7795" s="25">
        <f t="shared" si="1094"/>
        <v>0</v>
      </c>
      <c r="W7795" s="25" t="s">
        <v>29</v>
      </c>
      <c r="X7795" s="25"/>
      <c r="Y7795" s="25" t="s">
        <v>29</v>
      </c>
      <c r="Z7795" s="25">
        <f t="shared" si="1095"/>
        <v>0</v>
      </c>
      <c r="AA7795" s="24" t="s">
        <v>29</v>
      </c>
      <c r="AB7795" s="24"/>
      <c r="AC7795" s="25" t="s">
        <v>29</v>
      </c>
      <c r="AD7795" s="25">
        <f t="shared" si="1096"/>
        <v>0</v>
      </c>
      <c r="AE7795" s="32">
        <f t="shared" si="1097"/>
        <v>0</v>
      </c>
      <c r="AF7795" s="37">
        <f t="shared" si="1090"/>
        <v>0.41955577519065684</v>
      </c>
      <c r="AG7795" s="27"/>
    </row>
    <row r="7796" spans="1:33" x14ac:dyDescent="0.25">
      <c r="A7796" s="21">
        <v>2872192</v>
      </c>
      <c r="B7796" s="34">
        <v>1.018984474983E-5</v>
      </c>
      <c r="C7796" s="22">
        <v>1.2359149522252699E-5</v>
      </c>
      <c r="D7796" s="22" t="s">
        <v>5127</v>
      </c>
      <c r="E7796" s="23">
        <v>530799.77309062495</v>
      </c>
      <c r="F7796" s="23">
        <f t="shared" si="1089"/>
        <v>5.4087672810384602</v>
      </c>
      <c r="G7796" s="24" t="s">
        <v>24</v>
      </c>
      <c r="H7796" s="24">
        <v>1</v>
      </c>
      <c r="I7796" s="25" t="s">
        <v>45</v>
      </c>
      <c r="J7796" s="31">
        <f t="shared" si="1091"/>
        <v>0</v>
      </c>
      <c r="K7796" s="24" t="s">
        <v>29</v>
      </c>
      <c r="L7796" s="24"/>
      <c r="M7796" s="25" t="s">
        <v>29</v>
      </c>
      <c r="N7796" s="25">
        <f t="shared" si="1092"/>
        <v>0</v>
      </c>
      <c r="O7796" s="24" t="s">
        <v>29</v>
      </c>
      <c r="P7796" s="24"/>
      <c r="Q7796" s="25" t="s">
        <v>29</v>
      </c>
      <c r="R7796" s="25">
        <f t="shared" si="1093"/>
        <v>0</v>
      </c>
      <c r="S7796" s="24" t="s">
        <v>29</v>
      </c>
      <c r="T7796" s="24"/>
      <c r="U7796" s="25" t="s">
        <v>29</v>
      </c>
      <c r="V7796" s="25">
        <f t="shared" si="1094"/>
        <v>0</v>
      </c>
      <c r="W7796" s="25" t="s">
        <v>29</v>
      </c>
      <c r="X7796" s="25"/>
      <c r="Y7796" s="25" t="s">
        <v>29</v>
      </c>
      <c r="Z7796" s="25">
        <f t="shared" si="1095"/>
        <v>0</v>
      </c>
      <c r="AA7796" s="24" t="s">
        <v>29</v>
      </c>
      <c r="AB7796" s="24"/>
      <c r="AC7796" s="25" t="s">
        <v>29</v>
      </c>
      <c r="AD7796" s="25">
        <f t="shared" si="1096"/>
        <v>0</v>
      </c>
      <c r="AE7796" s="32">
        <f t="shared" si="1097"/>
        <v>0</v>
      </c>
      <c r="AF7796" s="37">
        <f t="shared" si="1090"/>
        <v>5.4087672810384602</v>
      </c>
      <c r="AG7796" s="27"/>
    </row>
    <row r="7797" spans="1:33" x14ac:dyDescent="0.25">
      <c r="A7797" s="21">
        <v>2872194</v>
      </c>
      <c r="B7797" s="34">
        <v>9.8239190531199493E-5</v>
      </c>
      <c r="C7797" s="22">
        <v>1.1176534992549E-4</v>
      </c>
      <c r="D7797" s="22" t="s">
        <v>2607</v>
      </c>
      <c r="E7797" s="23">
        <v>23856476.3857015</v>
      </c>
      <c r="F7797" s="23">
        <f t="shared" si="1089"/>
        <v>2343.6409290579909</v>
      </c>
      <c r="G7797" s="24" t="s">
        <v>24</v>
      </c>
      <c r="H7797" s="24">
        <v>2</v>
      </c>
      <c r="I7797" s="25" t="s">
        <v>31</v>
      </c>
      <c r="J7797" s="31">
        <f t="shared" si="1091"/>
        <v>2</v>
      </c>
      <c r="K7797" s="24" t="s">
        <v>29</v>
      </c>
      <c r="L7797" s="24"/>
      <c r="M7797" s="25" t="s">
        <v>29</v>
      </c>
      <c r="N7797" s="25">
        <f t="shared" si="1092"/>
        <v>0</v>
      </c>
      <c r="O7797" s="24" t="s">
        <v>29</v>
      </c>
      <c r="P7797" s="24"/>
      <c r="Q7797" s="25" t="s">
        <v>29</v>
      </c>
      <c r="R7797" s="25">
        <f t="shared" si="1093"/>
        <v>0</v>
      </c>
      <c r="S7797" s="24" t="s">
        <v>29</v>
      </c>
      <c r="T7797" s="24"/>
      <c r="U7797" s="25" t="s">
        <v>29</v>
      </c>
      <c r="V7797" s="25">
        <f t="shared" si="1094"/>
        <v>0</v>
      </c>
      <c r="W7797" s="25" t="s">
        <v>29</v>
      </c>
      <c r="X7797" s="25"/>
      <c r="Y7797" s="25" t="s">
        <v>29</v>
      </c>
      <c r="Z7797" s="25">
        <f t="shared" si="1095"/>
        <v>0</v>
      </c>
      <c r="AA7797" s="24" t="s">
        <v>29</v>
      </c>
      <c r="AB7797" s="24"/>
      <c r="AC7797" s="25" t="s">
        <v>29</v>
      </c>
      <c r="AD7797" s="25">
        <f t="shared" si="1096"/>
        <v>0</v>
      </c>
      <c r="AE7797" s="32">
        <f t="shared" si="1097"/>
        <v>2</v>
      </c>
      <c r="AF7797" s="37">
        <f t="shared" si="1090"/>
        <v>2343.6409290579909</v>
      </c>
      <c r="AG7797" s="27"/>
    </row>
    <row r="7798" spans="1:33" x14ac:dyDescent="0.25">
      <c r="A7798" s="21">
        <v>2872200</v>
      </c>
      <c r="B7798" s="34">
        <v>3.07697271404844E-6</v>
      </c>
      <c r="C7798" s="22">
        <v>4.20210124813781E-6</v>
      </c>
      <c r="D7798" s="22" t="s">
        <v>4322</v>
      </c>
      <c r="E7798" s="23">
        <v>11056899.082827499</v>
      </c>
      <c r="F7798" s="23">
        <f t="shared" si="1089"/>
        <v>34.021776779847436</v>
      </c>
      <c r="G7798" s="24" t="s">
        <v>24</v>
      </c>
      <c r="H7798" s="24">
        <v>1</v>
      </c>
      <c r="I7798" s="25" t="s">
        <v>38</v>
      </c>
      <c r="J7798" s="31">
        <f t="shared" si="1091"/>
        <v>0</v>
      </c>
      <c r="K7798" s="24" t="s">
        <v>29</v>
      </c>
      <c r="L7798" s="24"/>
      <c r="M7798" s="25" t="s">
        <v>29</v>
      </c>
      <c r="N7798" s="25">
        <f t="shared" si="1092"/>
        <v>0</v>
      </c>
      <c r="O7798" s="24" t="s">
        <v>29</v>
      </c>
      <c r="P7798" s="24"/>
      <c r="Q7798" s="25" t="s">
        <v>29</v>
      </c>
      <c r="R7798" s="25">
        <f t="shared" si="1093"/>
        <v>0</v>
      </c>
      <c r="S7798" s="24" t="s">
        <v>29</v>
      </c>
      <c r="T7798" s="24"/>
      <c r="U7798" s="25" t="s">
        <v>29</v>
      </c>
      <c r="V7798" s="25">
        <f t="shared" si="1094"/>
        <v>0</v>
      </c>
      <c r="W7798" s="25" t="s">
        <v>29</v>
      </c>
      <c r="X7798" s="25"/>
      <c r="Y7798" s="25" t="s">
        <v>29</v>
      </c>
      <c r="Z7798" s="25">
        <f t="shared" si="1095"/>
        <v>0</v>
      </c>
      <c r="AA7798" s="24" t="s">
        <v>29</v>
      </c>
      <c r="AB7798" s="24"/>
      <c r="AC7798" s="25" t="s">
        <v>29</v>
      </c>
      <c r="AD7798" s="25">
        <f t="shared" si="1096"/>
        <v>0</v>
      </c>
      <c r="AE7798" s="32">
        <f t="shared" si="1097"/>
        <v>0</v>
      </c>
      <c r="AF7798" s="37">
        <f t="shared" si="1090"/>
        <v>34.021776779847436</v>
      </c>
      <c r="AG7798" s="27"/>
    </row>
    <row r="7799" spans="1:33" x14ac:dyDescent="0.25">
      <c r="A7799" s="21">
        <v>2872201</v>
      </c>
      <c r="B7799" s="34">
        <v>1.1794709417713101E-4</v>
      </c>
      <c r="C7799" s="22">
        <v>1.3250330911566101E-4</v>
      </c>
      <c r="D7799" s="22" t="s">
        <v>3291</v>
      </c>
      <c r="E7799" s="23">
        <v>126984.846616197</v>
      </c>
      <c r="F7799" s="23">
        <f t="shared" si="1089"/>
        <v>14.977493662909122</v>
      </c>
      <c r="G7799" s="24" t="s">
        <v>24</v>
      </c>
      <c r="H7799" s="24">
        <v>1</v>
      </c>
      <c r="I7799" s="25" t="s">
        <v>49</v>
      </c>
      <c r="J7799" s="31">
        <f t="shared" si="1091"/>
        <v>0</v>
      </c>
      <c r="K7799" s="24" t="s">
        <v>29</v>
      </c>
      <c r="L7799" s="24"/>
      <c r="M7799" s="25" t="s">
        <v>29</v>
      </c>
      <c r="N7799" s="25">
        <f t="shared" si="1092"/>
        <v>0</v>
      </c>
      <c r="O7799" s="24" t="s">
        <v>29</v>
      </c>
      <c r="P7799" s="24"/>
      <c r="Q7799" s="25" t="s">
        <v>29</v>
      </c>
      <c r="R7799" s="25">
        <f t="shared" si="1093"/>
        <v>0</v>
      </c>
      <c r="S7799" s="24" t="s">
        <v>29</v>
      </c>
      <c r="T7799" s="24"/>
      <c r="U7799" s="25" t="s">
        <v>29</v>
      </c>
      <c r="V7799" s="25">
        <f t="shared" si="1094"/>
        <v>0</v>
      </c>
      <c r="W7799" s="25" t="s">
        <v>29</v>
      </c>
      <c r="X7799" s="25"/>
      <c r="Y7799" s="25" t="s">
        <v>29</v>
      </c>
      <c r="Z7799" s="25">
        <f t="shared" si="1095"/>
        <v>0</v>
      </c>
      <c r="AA7799" s="24" t="s">
        <v>29</v>
      </c>
      <c r="AB7799" s="24"/>
      <c r="AC7799" s="25" t="s">
        <v>29</v>
      </c>
      <c r="AD7799" s="25">
        <f t="shared" si="1096"/>
        <v>0</v>
      </c>
      <c r="AE7799" s="32">
        <f t="shared" si="1097"/>
        <v>0</v>
      </c>
      <c r="AF7799" s="37">
        <f t="shared" si="1090"/>
        <v>14.977493662909122</v>
      </c>
      <c r="AG7799" s="27"/>
    </row>
    <row r="7800" spans="1:33" x14ac:dyDescent="0.25">
      <c r="A7800" s="21">
        <v>2872206</v>
      </c>
      <c r="B7800" s="34">
        <v>1.6615561276977701E-5</v>
      </c>
      <c r="C7800" s="22">
        <v>1.5596932166580698E-5</v>
      </c>
      <c r="D7800" s="22" t="s">
        <v>482</v>
      </c>
      <c r="E7800" s="23">
        <v>1057800508.03714</v>
      </c>
      <c r="F7800" s="23">
        <f t="shared" si="1089"/>
        <v>17575.949160109241</v>
      </c>
      <c r="G7800" s="24" t="s">
        <v>24</v>
      </c>
      <c r="H7800" s="24">
        <v>3</v>
      </c>
      <c r="I7800" s="25" t="s">
        <v>41</v>
      </c>
      <c r="J7800" s="31">
        <f t="shared" si="1091"/>
        <v>3</v>
      </c>
      <c r="K7800" s="24" t="s">
        <v>29</v>
      </c>
      <c r="L7800" s="24"/>
      <c r="M7800" s="25" t="s">
        <v>29</v>
      </c>
      <c r="N7800" s="25">
        <f t="shared" si="1092"/>
        <v>0</v>
      </c>
      <c r="O7800" s="24" t="s">
        <v>29</v>
      </c>
      <c r="P7800" s="24"/>
      <c r="Q7800" s="25" t="s">
        <v>29</v>
      </c>
      <c r="R7800" s="25">
        <f t="shared" si="1093"/>
        <v>0</v>
      </c>
      <c r="S7800" s="24" t="s">
        <v>29</v>
      </c>
      <c r="T7800" s="24"/>
      <c r="U7800" s="25" t="s">
        <v>29</v>
      </c>
      <c r="V7800" s="25">
        <f t="shared" si="1094"/>
        <v>0</v>
      </c>
      <c r="W7800" s="25" t="s">
        <v>29</v>
      </c>
      <c r="X7800" s="25"/>
      <c r="Y7800" s="25" t="s">
        <v>29</v>
      </c>
      <c r="Z7800" s="25">
        <f t="shared" si="1095"/>
        <v>0</v>
      </c>
      <c r="AA7800" s="24" t="s">
        <v>29</v>
      </c>
      <c r="AB7800" s="24"/>
      <c r="AC7800" s="25" t="s">
        <v>29</v>
      </c>
      <c r="AD7800" s="25">
        <f t="shared" si="1096"/>
        <v>0</v>
      </c>
      <c r="AE7800" s="32">
        <f t="shared" si="1097"/>
        <v>3</v>
      </c>
      <c r="AF7800" s="37">
        <f t="shared" si="1090"/>
        <v>17575.949160109241</v>
      </c>
      <c r="AG7800" s="27"/>
    </row>
    <row r="7801" spans="1:33" x14ac:dyDescent="0.25">
      <c r="A7801" s="21">
        <v>2872207</v>
      </c>
      <c r="B7801" s="34">
        <v>3.0800706205289102E-5</v>
      </c>
      <c r="C7801" s="22">
        <v>3.4114542587801002E-5</v>
      </c>
      <c r="D7801" s="22" t="s">
        <v>2608</v>
      </c>
      <c r="E7801" s="23">
        <v>7875749.9500195403</v>
      </c>
      <c r="F7801" s="23">
        <f t="shared" si="1089"/>
        <v>242.57866035687218</v>
      </c>
      <c r="G7801" s="24" t="s">
        <v>24</v>
      </c>
      <c r="H7801" s="24">
        <v>2</v>
      </c>
      <c r="I7801" s="25" t="s">
        <v>38</v>
      </c>
      <c r="J7801" s="31">
        <f t="shared" si="1091"/>
        <v>0</v>
      </c>
      <c r="K7801" s="24" t="s">
        <v>29</v>
      </c>
      <c r="L7801" s="24"/>
      <c r="M7801" s="25" t="s">
        <v>29</v>
      </c>
      <c r="N7801" s="25">
        <f t="shared" si="1092"/>
        <v>0</v>
      </c>
      <c r="O7801" s="24" t="s">
        <v>29</v>
      </c>
      <c r="P7801" s="24"/>
      <c r="Q7801" s="25" t="s">
        <v>29</v>
      </c>
      <c r="R7801" s="25">
        <f t="shared" si="1093"/>
        <v>0</v>
      </c>
      <c r="S7801" s="24" t="s">
        <v>29</v>
      </c>
      <c r="T7801" s="24"/>
      <c r="U7801" s="25" t="s">
        <v>29</v>
      </c>
      <c r="V7801" s="25">
        <f t="shared" si="1094"/>
        <v>0</v>
      </c>
      <c r="W7801" s="25" t="s">
        <v>29</v>
      </c>
      <c r="X7801" s="25"/>
      <c r="Y7801" s="25" t="s">
        <v>29</v>
      </c>
      <c r="Z7801" s="25">
        <f t="shared" si="1095"/>
        <v>0</v>
      </c>
      <c r="AA7801" s="24" t="s">
        <v>29</v>
      </c>
      <c r="AB7801" s="24"/>
      <c r="AC7801" s="25" t="s">
        <v>29</v>
      </c>
      <c r="AD7801" s="25">
        <f t="shared" si="1096"/>
        <v>0</v>
      </c>
      <c r="AE7801" s="32">
        <f t="shared" si="1097"/>
        <v>0</v>
      </c>
      <c r="AF7801" s="37">
        <f t="shared" si="1090"/>
        <v>242.57866035687218</v>
      </c>
      <c r="AG7801" s="27"/>
    </row>
    <row r="7802" spans="1:33" x14ac:dyDescent="0.25">
      <c r="A7802" s="21">
        <v>2872210</v>
      </c>
      <c r="B7802" s="34">
        <v>1.1794709417713101E-4</v>
      </c>
      <c r="C7802" s="22">
        <v>1.36020554711894E-4</v>
      </c>
      <c r="D7802" s="22" t="s">
        <v>3769</v>
      </c>
      <c r="E7802" s="23">
        <v>144595.16065245599</v>
      </c>
      <c r="F7802" s="23">
        <f t="shared" si="1089"/>
        <v>17.054579031032613</v>
      </c>
      <c r="G7802" s="24" t="s">
        <v>24</v>
      </c>
      <c r="H7802" s="24">
        <v>1</v>
      </c>
      <c r="I7802" s="25" t="s">
        <v>53</v>
      </c>
      <c r="J7802" s="31">
        <f t="shared" si="1091"/>
        <v>0</v>
      </c>
      <c r="K7802" s="24" t="s">
        <v>29</v>
      </c>
      <c r="L7802" s="24"/>
      <c r="M7802" s="25" t="s">
        <v>29</v>
      </c>
      <c r="N7802" s="25">
        <f t="shared" si="1092"/>
        <v>0</v>
      </c>
      <c r="O7802" s="24" t="s">
        <v>29</v>
      </c>
      <c r="P7802" s="24"/>
      <c r="Q7802" s="25" t="s">
        <v>29</v>
      </c>
      <c r="R7802" s="25">
        <f t="shared" si="1093"/>
        <v>0</v>
      </c>
      <c r="S7802" s="24" t="s">
        <v>29</v>
      </c>
      <c r="T7802" s="24"/>
      <c r="U7802" s="25" t="s">
        <v>29</v>
      </c>
      <c r="V7802" s="25">
        <f t="shared" si="1094"/>
        <v>0</v>
      </c>
      <c r="W7802" s="25" t="s">
        <v>29</v>
      </c>
      <c r="X7802" s="25"/>
      <c r="Y7802" s="25" t="s">
        <v>29</v>
      </c>
      <c r="Z7802" s="25">
        <f t="shared" si="1095"/>
        <v>0</v>
      </c>
      <c r="AA7802" s="24" t="s">
        <v>29</v>
      </c>
      <c r="AB7802" s="24"/>
      <c r="AC7802" s="25" t="s">
        <v>29</v>
      </c>
      <c r="AD7802" s="25">
        <f t="shared" si="1096"/>
        <v>0</v>
      </c>
      <c r="AE7802" s="32">
        <f t="shared" si="1097"/>
        <v>0</v>
      </c>
      <c r="AF7802" s="37">
        <f t="shared" si="1090"/>
        <v>17.054579031032613</v>
      </c>
      <c r="AG7802" s="27"/>
    </row>
    <row r="7803" spans="1:33" x14ac:dyDescent="0.25">
      <c r="A7803" s="21">
        <v>2872215</v>
      </c>
      <c r="B7803" s="34">
        <v>1.46429622401122E-6</v>
      </c>
      <c r="C7803" s="22">
        <v>1.84496615009986E-6</v>
      </c>
      <c r="D7803" s="22" t="s">
        <v>3046</v>
      </c>
      <c r="E7803" s="23">
        <v>146232069.45745799</v>
      </c>
      <c r="F7803" s="23">
        <f t="shared" si="1089"/>
        <v>214.12706713590219</v>
      </c>
      <c r="G7803" s="24" t="s">
        <v>24</v>
      </c>
      <c r="H7803" s="24">
        <v>5</v>
      </c>
      <c r="I7803" s="25" t="s">
        <v>25</v>
      </c>
      <c r="J7803" s="31">
        <f t="shared" si="1091"/>
        <v>0</v>
      </c>
      <c r="K7803" s="24" t="s">
        <v>24</v>
      </c>
      <c r="L7803" s="24">
        <v>1</v>
      </c>
      <c r="M7803" s="25" t="s">
        <v>62</v>
      </c>
      <c r="N7803" s="25">
        <f t="shared" si="1092"/>
        <v>1</v>
      </c>
      <c r="O7803" s="24" t="s">
        <v>29</v>
      </c>
      <c r="P7803" s="24"/>
      <c r="Q7803" s="25" t="s">
        <v>29</v>
      </c>
      <c r="R7803" s="25">
        <f t="shared" si="1093"/>
        <v>0</v>
      </c>
      <c r="S7803" s="24" t="s">
        <v>29</v>
      </c>
      <c r="T7803" s="24"/>
      <c r="U7803" s="25" t="s">
        <v>29</v>
      </c>
      <c r="V7803" s="25">
        <f t="shared" si="1094"/>
        <v>0</v>
      </c>
      <c r="W7803" s="25" t="s">
        <v>29</v>
      </c>
      <c r="X7803" s="25"/>
      <c r="Y7803" s="25" t="s">
        <v>29</v>
      </c>
      <c r="Z7803" s="25">
        <f t="shared" si="1095"/>
        <v>0</v>
      </c>
      <c r="AA7803" s="24" t="s">
        <v>29</v>
      </c>
      <c r="AB7803" s="24"/>
      <c r="AC7803" s="25" t="s">
        <v>29</v>
      </c>
      <c r="AD7803" s="25">
        <f t="shared" si="1096"/>
        <v>0</v>
      </c>
      <c r="AE7803" s="32">
        <f t="shared" si="1097"/>
        <v>1</v>
      </c>
      <c r="AF7803" s="37">
        <f t="shared" si="1090"/>
        <v>214.12706713590219</v>
      </c>
      <c r="AG7803" s="27"/>
    </row>
    <row r="7804" spans="1:33" x14ac:dyDescent="0.25">
      <c r="A7804" s="21">
        <v>2872220</v>
      </c>
      <c r="B7804" s="34">
        <v>8.1566100919892693E-5</v>
      </c>
      <c r="C7804" s="22">
        <v>8.3575608342960803E-5</v>
      </c>
      <c r="D7804" s="22" t="s">
        <v>2165</v>
      </c>
      <c r="E7804" s="23">
        <v>450963954.21098399</v>
      </c>
      <c r="F7804" s="23">
        <f t="shared" si="1089"/>
        <v>36783.371400406984</v>
      </c>
      <c r="G7804" s="24" t="s">
        <v>24</v>
      </c>
      <c r="H7804" s="24">
        <v>3</v>
      </c>
      <c r="I7804" s="25" t="s">
        <v>38</v>
      </c>
      <c r="J7804" s="31">
        <f t="shared" si="1091"/>
        <v>0</v>
      </c>
      <c r="K7804" s="24" t="s">
        <v>29</v>
      </c>
      <c r="L7804" s="24"/>
      <c r="M7804" s="25" t="s">
        <v>29</v>
      </c>
      <c r="N7804" s="25">
        <f t="shared" si="1092"/>
        <v>0</v>
      </c>
      <c r="O7804" s="24" t="s">
        <v>29</v>
      </c>
      <c r="P7804" s="24"/>
      <c r="Q7804" s="25" t="s">
        <v>29</v>
      </c>
      <c r="R7804" s="25">
        <f t="shared" si="1093"/>
        <v>0</v>
      </c>
      <c r="S7804" s="24" t="s">
        <v>29</v>
      </c>
      <c r="T7804" s="24"/>
      <c r="U7804" s="25" t="s">
        <v>29</v>
      </c>
      <c r="V7804" s="25">
        <f t="shared" si="1094"/>
        <v>0</v>
      </c>
      <c r="W7804" s="25" t="s">
        <v>29</v>
      </c>
      <c r="X7804" s="25"/>
      <c r="Y7804" s="25" t="s">
        <v>29</v>
      </c>
      <c r="Z7804" s="25">
        <f t="shared" si="1095"/>
        <v>0</v>
      </c>
      <c r="AA7804" s="24" t="s">
        <v>29</v>
      </c>
      <c r="AB7804" s="24"/>
      <c r="AC7804" s="25" t="s">
        <v>29</v>
      </c>
      <c r="AD7804" s="25">
        <f t="shared" si="1096"/>
        <v>0</v>
      </c>
      <c r="AE7804" s="32">
        <f t="shared" si="1097"/>
        <v>0</v>
      </c>
      <c r="AF7804" s="37">
        <f t="shared" si="1090"/>
        <v>36783.371400406984</v>
      </c>
      <c r="AG7804" s="27"/>
    </row>
    <row r="7805" spans="1:33" x14ac:dyDescent="0.25">
      <c r="A7805" s="21">
        <v>2872223</v>
      </c>
      <c r="B7805" s="34">
        <v>3.8867261136377402E-6</v>
      </c>
      <c r="C7805" s="22">
        <v>3.9585484286204197E-6</v>
      </c>
      <c r="D7805" s="22" t="s">
        <v>2976</v>
      </c>
      <c r="E7805" s="23">
        <v>163732275.44956699</v>
      </c>
      <c r="F7805" s="23">
        <f t="shared" si="1089"/>
        <v>636.38251063515952</v>
      </c>
      <c r="G7805" s="24" t="s">
        <v>24</v>
      </c>
      <c r="H7805" s="24">
        <v>3</v>
      </c>
      <c r="I7805" s="25" t="s">
        <v>34</v>
      </c>
      <c r="J7805" s="31">
        <f t="shared" si="1091"/>
        <v>0</v>
      </c>
      <c r="K7805" s="24" t="s">
        <v>24</v>
      </c>
      <c r="L7805" s="24">
        <v>5</v>
      </c>
      <c r="M7805" s="25" t="s">
        <v>53</v>
      </c>
      <c r="N7805" s="25">
        <f t="shared" si="1092"/>
        <v>0</v>
      </c>
      <c r="O7805" s="24" t="s">
        <v>29</v>
      </c>
      <c r="P7805" s="24"/>
      <c r="Q7805" s="25" t="s">
        <v>29</v>
      </c>
      <c r="R7805" s="25">
        <f t="shared" si="1093"/>
        <v>0</v>
      </c>
      <c r="S7805" s="24" t="s">
        <v>29</v>
      </c>
      <c r="T7805" s="24"/>
      <c r="U7805" s="25" t="s">
        <v>29</v>
      </c>
      <c r="V7805" s="25">
        <f t="shared" si="1094"/>
        <v>0</v>
      </c>
      <c r="W7805" s="25" t="s">
        <v>29</v>
      </c>
      <c r="X7805" s="25"/>
      <c r="Y7805" s="25" t="s">
        <v>29</v>
      </c>
      <c r="Z7805" s="25">
        <f t="shared" si="1095"/>
        <v>0</v>
      </c>
      <c r="AA7805" s="24" t="s">
        <v>29</v>
      </c>
      <c r="AB7805" s="24"/>
      <c r="AC7805" s="25" t="s">
        <v>29</v>
      </c>
      <c r="AD7805" s="25">
        <f t="shared" si="1096"/>
        <v>0</v>
      </c>
      <c r="AE7805" s="32">
        <f t="shared" si="1097"/>
        <v>0</v>
      </c>
      <c r="AF7805" s="37">
        <f t="shared" si="1090"/>
        <v>636.38251063515952</v>
      </c>
      <c r="AG7805" s="27"/>
    </row>
    <row r="7806" spans="1:33" x14ac:dyDescent="0.25">
      <c r="A7806" s="21">
        <v>2872224</v>
      </c>
      <c r="B7806" s="34">
        <v>8.3984387714118393E-5</v>
      </c>
      <c r="C7806" s="22">
        <v>9.4726282113135601E-5</v>
      </c>
      <c r="D7806" s="22" t="s">
        <v>2443</v>
      </c>
      <c r="E7806" s="23">
        <v>48621544.498512901</v>
      </c>
      <c r="F7806" s="23">
        <f t="shared" si="1089"/>
        <v>4083.4506444223675</v>
      </c>
      <c r="G7806" s="24" t="s">
        <v>24</v>
      </c>
      <c r="H7806" s="24">
        <v>1</v>
      </c>
      <c r="I7806" s="25" t="s">
        <v>31</v>
      </c>
      <c r="J7806" s="31">
        <f t="shared" si="1091"/>
        <v>1</v>
      </c>
      <c r="K7806" s="24" t="s">
        <v>29</v>
      </c>
      <c r="L7806" s="24"/>
      <c r="M7806" s="25" t="s">
        <v>29</v>
      </c>
      <c r="N7806" s="25">
        <f t="shared" si="1092"/>
        <v>0</v>
      </c>
      <c r="O7806" s="24" t="s">
        <v>29</v>
      </c>
      <c r="P7806" s="24"/>
      <c r="Q7806" s="25" t="s">
        <v>29</v>
      </c>
      <c r="R7806" s="25">
        <f t="shared" si="1093"/>
        <v>0</v>
      </c>
      <c r="S7806" s="24" t="s">
        <v>29</v>
      </c>
      <c r="T7806" s="24"/>
      <c r="U7806" s="25" t="s">
        <v>29</v>
      </c>
      <c r="V7806" s="25">
        <f t="shared" si="1094"/>
        <v>0</v>
      </c>
      <c r="W7806" s="25" t="s">
        <v>29</v>
      </c>
      <c r="X7806" s="25"/>
      <c r="Y7806" s="25" t="s">
        <v>29</v>
      </c>
      <c r="Z7806" s="25">
        <f t="shared" si="1095"/>
        <v>0</v>
      </c>
      <c r="AA7806" s="24" t="s">
        <v>29</v>
      </c>
      <c r="AB7806" s="24"/>
      <c r="AC7806" s="25" t="s">
        <v>29</v>
      </c>
      <c r="AD7806" s="25">
        <f t="shared" si="1096"/>
        <v>0</v>
      </c>
      <c r="AE7806" s="32">
        <f t="shared" si="1097"/>
        <v>1</v>
      </c>
      <c r="AF7806" s="37">
        <f t="shared" si="1090"/>
        <v>4083.4506444223675</v>
      </c>
      <c r="AG7806" s="27"/>
    </row>
    <row r="7807" spans="1:33" x14ac:dyDescent="0.25">
      <c r="A7807" s="21">
        <v>2872226</v>
      </c>
      <c r="B7807" s="34">
        <v>2.45449590568564E-6</v>
      </c>
      <c r="C7807" s="22">
        <v>3.0025105953233701E-6</v>
      </c>
      <c r="D7807" s="22" t="s">
        <v>5001</v>
      </c>
      <c r="E7807" s="23">
        <v>1044724.59140594</v>
      </c>
      <c r="F7807" s="23">
        <f t="shared" si="1089"/>
        <v>2.5642722321749827</v>
      </c>
      <c r="G7807" s="24" t="s">
        <v>32</v>
      </c>
      <c r="H7807" s="24"/>
      <c r="I7807" s="25" t="s">
        <v>29</v>
      </c>
      <c r="J7807" s="31">
        <f t="shared" si="1091"/>
        <v>0</v>
      </c>
      <c r="K7807" s="24" t="s">
        <v>29</v>
      </c>
      <c r="L7807" s="24"/>
      <c r="M7807" s="25" t="s">
        <v>29</v>
      </c>
      <c r="N7807" s="25">
        <f t="shared" si="1092"/>
        <v>0</v>
      </c>
      <c r="O7807" s="24" t="s">
        <v>29</v>
      </c>
      <c r="P7807" s="24"/>
      <c r="Q7807" s="25" t="s">
        <v>29</v>
      </c>
      <c r="R7807" s="25">
        <f t="shared" si="1093"/>
        <v>0</v>
      </c>
      <c r="S7807" s="24" t="s">
        <v>29</v>
      </c>
      <c r="T7807" s="24"/>
      <c r="U7807" s="25" t="s">
        <v>29</v>
      </c>
      <c r="V7807" s="25">
        <f t="shared" si="1094"/>
        <v>0</v>
      </c>
      <c r="W7807" s="25" t="s">
        <v>29</v>
      </c>
      <c r="X7807" s="25"/>
      <c r="Y7807" s="25" t="s">
        <v>29</v>
      </c>
      <c r="Z7807" s="25">
        <f t="shared" si="1095"/>
        <v>0</v>
      </c>
      <c r="AA7807" s="24" t="s">
        <v>29</v>
      </c>
      <c r="AB7807" s="24"/>
      <c r="AC7807" s="25" t="s">
        <v>29</v>
      </c>
      <c r="AD7807" s="25">
        <f t="shared" si="1096"/>
        <v>0</v>
      </c>
      <c r="AE7807" s="32">
        <f t="shared" si="1097"/>
        <v>0</v>
      </c>
      <c r="AF7807" s="37">
        <f t="shared" si="1090"/>
        <v>2.5642722321749827</v>
      </c>
      <c r="AG7807" s="27"/>
    </row>
    <row r="7808" spans="1:33" x14ac:dyDescent="0.25">
      <c r="A7808" s="21">
        <v>2872228</v>
      </c>
      <c r="B7808" s="34">
        <v>3.0082065763405299E-4</v>
      </c>
      <c r="C7808" s="22">
        <v>3.6066608576966399E-4</v>
      </c>
      <c r="D7808" s="22" t="s">
        <v>3420</v>
      </c>
      <c r="E7808" s="23">
        <v>83471815.605924293</v>
      </c>
      <c r="F7808" s="23">
        <f t="shared" si="1089"/>
        <v>25110.046464482555</v>
      </c>
      <c r="G7808" s="24" t="s">
        <v>24</v>
      </c>
      <c r="H7808" s="24">
        <v>2</v>
      </c>
      <c r="I7808" s="25" t="s">
        <v>64</v>
      </c>
      <c r="J7808" s="31">
        <f t="shared" si="1091"/>
        <v>2</v>
      </c>
      <c r="K7808" s="24" t="s">
        <v>29</v>
      </c>
      <c r="L7808" s="24"/>
      <c r="M7808" s="25" t="s">
        <v>29</v>
      </c>
      <c r="N7808" s="25">
        <f t="shared" si="1092"/>
        <v>0</v>
      </c>
      <c r="O7808" s="24" t="s">
        <v>29</v>
      </c>
      <c r="P7808" s="24"/>
      <c r="Q7808" s="25" t="s">
        <v>29</v>
      </c>
      <c r="R7808" s="25">
        <f t="shared" si="1093"/>
        <v>0</v>
      </c>
      <c r="S7808" s="24" t="s">
        <v>29</v>
      </c>
      <c r="T7808" s="24"/>
      <c r="U7808" s="25" t="s">
        <v>29</v>
      </c>
      <c r="V7808" s="25">
        <f t="shared" si="1094"/>
        <v>0</v>
      </c>
      <c r="W7808" s="25" t="s">
        <v>29</v>
      </c>
      <c r="X7808" s="25"/>
      <c r="Y7808" s="25" t="s">
        <v>29</v>
      </c>
      <c r="Z7808" s="25">
        <f t="shared" si="1095"/>
        <v>0</v>
      </c>
      <c r="AA7808" s="24" t="s">
        <v>29</v>
      </c>
      <c r="AB7808" s="24"/>
      <c r="AC7808" s="25" t="s">
        <v>29</v>
      </c>
      <c r="AD7808" s="25">
        <f t="shared" si="1096"/>
        <v>0</v>
      </c>
      <c r="AE7808" s="32">
        <f t="shared" si="1097"/>
        <v>2</v>
      </c>
      <c r="AF7808" s="37">
        <f t="shared" si="1090"/>
        <v>25110.046464482555</v>
      </c>
      <c r="AG7808" s="27"/>
    </row>
    <row r="7809" spans="1:33" x14ac:dyDescent="0.25">
      <c r="A7809" s="21">
        <v>2872229</v>
      </c>
      <c r="B7809" s="34">
        <v>1.95774003701158E-6</v>
      </c>
      <c r="C7809" s="22">
        <v>2.8845633590657501E-6</v>
      </c>
      <c r="D7809" s="22" t="s">
        <v>1781</v>
      </c>
      <c r="E7809" s="23">
        <v>660796401.07632601</v>
      </c>
      <c r="F7809" s="23">
        <f t="shared" si="1089"/>
        <v>1293.6675707002853</v>
      </c>
      <c r="G7809" s="24" t="s">
        <v>24</v>
      </c>
      <c r="H7809" s="24">
        <v>4</v>
      </c>
      <c r="I7809" s="25" t="s">
        <v>34</v>
      </c>
      <c r="J7809" s="31">
        <f t="shared" si="1091"/>
        <v>0</v>
      </c>
      <c r="K7809" s="24" t="s">
        <v>26</v>
      </c>
      <c r="L7809" s="24">
        <v>1</v>
      </c>
      <c r="M7809" s="25" t="s">
        <v>35</v>
      </c>
      <c r="N7809" s="25">
        <f t="shared" si="1092"/>
        <v>0</v>
      </c>
      <c r="O7809" s="24" t="s">
        <v>24</v>
      </c>
      <c r="P7809" s="24">
        <v>3</v>
      </c>
      <c r="Q7809" s="25" t="s">
        <v>28</v>
      </c>
      <c r="R7809" s="25">
        <f t="shared" si="1093"/>
        <v>3</v>
      </c>
      <c r="S7809" s="24" t="s">
        <v>29</v>
      </c>
      <c r="T7809" s="24"/>
      <c r="U7809" s="25" t="s">
        <v>29</v>
      </c>
      <c r="V7809" s="25">
        <f t="shared" si="1094"/>
        <v>0</v>
      </c>
      <c r="W7809" s="25" t="s">
        <v>29</v>
      </c>
      <c r="X7809" s="25"/>
      <c r="Y7809" s="25" t="s">
        <v>29</v>
      </c>
      <c r="Z7809" s="25">
        <f t="shared" si="1095"/>
        <v>0</v>
      </c>
      <c r="AA7809" s="24" t="s">
        <v>29</v>
      </c>
      <c r="AB7809" s="24"/>
      <c r="AC7809" s="25" t="s">
        <v>29</v>
      </c>
      <c r="AD7809" s="25">
        <f t="shared" si="1096"/>
        <v>0</v>
      </c>
      <c r="AE7809" s="32">
        <f t="shared" si="1097"/>
        <v>3</v>
      </c>
      <c r="AF7809" s="37">
        <f t="shared" si="1090"/>
        <v>1293.6675707002853</v>
      </c>
      <c r="AG7809" s="27"/>
    </row>
    <row r="7810" spans="1:33" x14ac:dyDescent="0.25">
      <c r="A7810" s="21">
        <v>2872230</v>
      </c>
      <c r="B7810" s="34">
        <v>4.2026577046948401E-6</v>
      </c>
      <c r="C7810" s="22">
        <v>4.2879521104967802E-6</v>
      </c>
      <c r="D7810" s="22" t="s">
        <v>890</v>
      </c>
      <c r="E7810" s="23">
        <v>1945041626.2270801</v>
      </c>
      <c r="F7810" s="23">
        <f t="shared" si="1089"/>
        <v>8174.3441764154195</v>
      </c>
      <c r="G7810" s="24" t="s">
        <v>24</v>
      </c>
      <c r="H7810" s="24">
        <v>3</v>
      </c>
      <c r="I7810" s="25" t="s">
        <v>25</v>
      </c>
      <c r="J7810" s="31">
        <f t="shared" si="1091"/>
        <v>0</v>
      </c>
      <c r="K7810" s="24" t="s">
        <v>26</v>
      </c>
      <c r="L7810" s="24">
        <v>2</v>
      </c>
      <c r="M7810" s="25" t="s">
        <v>35</v>
      </c>
      <c r="N7810" s="25">
        <f t="shared" si="1092"/>
        <v>0</v>
      </c>
      <c r="O7810" s="24" t="s">
        <v>24</v>
      </c>
      <c r="P7810" s="24">
        <v>4</v>
      </c>
      <c r="Q7810" s="25" t="s">
        <v>40</v>
      </c>
      <c r="R7810" s="25">
        <f t="shared" si="1093"/>
        <v>4</v>
      </c>
      <c r="S7810" s="24" t="s">
        <v>29</v>
      </c>
      <c r="T7810" s="24"/>
      <c r="U7810" s="25" t="s">
        <v>29</v>
      </c>
      <c r="V7810" s="25">
        <f t="shared" si="1094"/>
        <v>0</v>
      </c>
      <c r="W7810" s="25" t="s">
        <v>29</v>
      </c>
      <c r="X7810" s="25"/>
      <c r="Y7810" s="25" t="s">
        <v>29</v>
      </c>
      <c r="Z7810" s="25">
        <f t="shared" si="1095"/>
        <v>0</v>
      </c>
      <c r="AA7810" s="24" t="s">
        <v>29</v>
      </c>
      <c r="AB7810" s="24"/>
      <c r="AC7810" s="25" t="s">
        <v>29</v>
      </c>
      <c r="AD7810" s="25">
        <f t="shared" si="1096"/>
        <v>0</v>
      </c>
      <c r="AE7810" s="32">
        <f t="shared" si="1097"/>
        <v>4</v>
      </c>
      <c r="AF7810" s="37">
        <f t="shared" si="1090"/>
        <v>8174.3441764154195</v>
      </c>
      <c r="AG7810" s="27"/>
    </row>
    <row r="7811" spans="1:33" x14ac:dyDescent="0.25">
      <c r="A7811" s="21">
        <v>2872233</v>
      </c>
      <c r="B7811" s="34">
        <v>5.7383561659946697E-5</v>
      </c>
      <c r="C7811" s="22">
        <v>6.1948906202846497E-5</v>
      </c>
      <c r="D7811" s="22" t="s">
        <v>3271</v>
      </c>
      <c r="E7811" s="23">
        <v>104740985.257094</v>
      </c>
      <c r="F7811" s="23">
        <f t="shared" si="1089"/>
        <v>6010.4107858240213</v>
      </c>
      <c r="G7811" s="24" t="s">
        <v>24</v>
      </c>
      <c r="H7811" s="24">
        <v>3</v>
      </c>
      <c r="I7811" s="25" t="s">
        <v>36</v>
      </c>
      <c r="J7811" s="31">
        <f t="shared" si="1091"/>
        <v>3</v>
      </c>
      <c r="K7811" s="24" t="s">
        <v>29</v>
      </c>
      <c r="L7811" s="24"/>
      <c r="M7811" s="25" t="s">
        <v>29</v>
      </c>
      <c r="N7811" s="25">
        <f t="shared" si="1092"/>
        <v>0</v>
      </c>
      <c r="O7811" s="24" t="s">
        <v>29</v>
      </c>
      <c r="P7811" s="24"/>
      <c r="Q7811" s="25" t="s">
        <v>29</v>
      </c>
      <c r="R7811" s="25">
        <f t="shared" si="1093"/>
        <v>0</v>
      </c>
      <c r="S7811" s="24" t="s">
        <v>29</v>
      </c>
      <c r="T7811" s="24"/>
      <c r="U7811" s="25" t="s">
        <v>29</v>
      </c>
      <c r="V7811" s="25">
        <f t="shared" si="1094"/>
        <v>0</v>
      </c>
      <c r="W7811" s="25" t="s">
        <v>29</v>
      </c>
      <c r="X7811" s="25"/>
      <c r="Y7811" s="25" t="s">
        <v>29</v>
      </c>
      <c r="Z7811" s="25">
        <f t="shared" si="1095"/>
        <v>0</v>
      </c>
      <c r="AA7811" s="24" t="s">
        <v>29</v>
      </c>
      <c r="AB7811" s="24"/>
      <c r="AC7811" s="25" t="s">
        <v>29</v>
      </c>
      <c r="AD7811" s="25">
        <f t="shared" si="1096"/>
        <v>0</v>
      </c>
      <c r="AE7811" s="32">
        <f t="shared" si="1097"/>
        <v>3</v>
      </c>
      <c r="AF7811" s="37">
        <f t="shared" si="1090"/>
        <v>6010.4107858240213</v>
      </c>
      <c r="AG7811" s="27"/>
    </row>
    <row r="7812" spans="1:33" x14ac:dyDescent="0.25">
      <c r="A7812" s="21">
        <v>2872234</v>
      </c>
      <c r="B7812" s="34">
        <v>1.60294936537333E-5</v>
      </c>
      <c r="C7812" s="22">
        <v>1.7130340999517499E-5</v>
      </c>
      <c r="D7812" s="22" t="s">
        <v>258</v>
      </c>
      <c r="E7812" s="23">
        <v>7649326027.2139301</v>
      </c>
      <c r="F7812" s="23">
        <f t="shared" si="1089"/>
        <v>122614.82300856266</v>
      </c>
      <c r="G7812" s="24" t="s">
        <v>26</v>
      </c>
      <c r="H7812" s="24">
        <v>1</v>
      </c>
      <c r="I7812" s="25" t="s">
        <v>38</v>
      </c>
      <c r="J7812" s="31">
        <f t="shared" si="1091"/>
        <v>0</v>
      </c>
      <c r="K7812" s="24" t="s">
        <v>24</v>
      </c>
      <c r="L7812" s="24">
        <v>5</v>
      </c>
      <c r="M7812" s="25" t="s">
        <v>31</v>
      </c>
      <c r="N7812" s="25">
        <f t="shared" si="1092"/>
        <v>5</v>
      </c>
      <c r="O7812" s="24" t="s">
        <v>29</v>
      </c>
      <c r="P7812" s="24"/>
      <c r="Q7812" s="25" t="s">
        <v>29</v>
      </c>
      <c r="R7812" s="25">
        <f t="shared" si="1093"/>
        <v>0</v>
      </c>
      <c r="S7812" s="24" t="s">
        <v>29</v>
      </c>
      <c r="T7812" s="24"/>
      <c r="U7812" s="25" t="s">
        <v>29</v>
      </c>
      <c r="V7812" s="25">
        <f t="shared" si="1094"/>
        <v>0</v>
      </c>
      <c r="W7812" s="25" t="s">
        <v>29</v>
      </c>
      <c r="X7812" s="25"/>
      <c r="Y7812" s="25" t="s">
        <v>29</v>
      </c>
      <c r="Z7812" s="25">
        <f t="shared" si="1095"/>
        <v>0</v>
      </c>
      <c r="AA7812" s="24" t="s">
        <v>29</v>
      </c>
      <c r="AB7812" s="24"/>
      <c r="AC7812" s="25" t="s">
        <v>29</v>
      </c>
      <c r="AD7812" s="25">
        <f t="shared" si="1096"/>
        <v>0</v>
      </c>
      <c r="AE7812" s="32">
        <f t="shared" si="1097"/>
        <v>5</v>
      </c>
      <c r="AF7812" s="37">
        <f t="shared" si="1090"/>
        <v>122614.82300856266</v>
      </c>
      <c r="AG7812" s="27"/>
    </row>
    <row r="7813" spans="1:33" x14ac:dyDescent="0.25">
      <c r="A7813" s="21">
        <v>2872237</v>
      </c>
      <c r="B7813" s="34">
        <v>3.9634599228727701E-5</v>
      </c>
      <c r="C7813" s="22">
        <v>4.11358105839675E-5</v>
      </c>
      <c r="D7813" s="22" t="s">
        <v>4873</v>
      </c>
      <c r="E7813" s="23">
        <v>1959709.9583824</v>
      </c>
      <c r="F7813" s="23">
        <f t="shared" si="1089"/>
        <v>77.672318805033058</v>
      </c>
      <c r="G7813" s="24" t="s">
        <v>24</v>
      </c>
      <c r="H7813" s="24">
        <v>4</v>
      </c>
      <c r="I7813" s="25" t="s">
        <v>53</v>
      </c>
      <c r="J7813" s="31">
        <f t="shared" si="1091"/>
        <v>0</v>
      </c>
      <c r="K7813" s="24" t="s">
        <v>29</v>
      </c>
      <c r="L7813" s="24"/>
      <c r="M7813" s="25" t="s">
        <v>29</v>
      </c>
      <c r="N7813" s="25">
        <f t="shared" si="1092"/>
        <v>0</v>
      </c>
      <c r="O7813" s="24" t="s">
        <v>29</v>
      </c>
      <c r="P7813" s="24"/>
      <c r="Q7813" s="25" t="s">
        <v>29</v>
      </c>
      <c r="R7813" s="25">
        <f t="shared" si="1093"/>
        <v>0</v>
      </c>
      <c r="S7813" s="24" t="s">
        <v>29</v>
      </c>
      <c r="T7813" s="24"/>
      <c r="U7813" s="25" t="s">
        <v>29</v>
      </c>
      <c r="V7813" s="25">
        <f t="shared" si="1094"/>
        <v>0</v>
      </c>
      <c r="W7813" s="25" t="s">
        <v>29</v>
      </c>
      <c r="X7813" s="25"/>
      <c r="Y7813" s="25" t="s">
        <v>29</v>
      </c>
      <c r="Z7813" s="25">
        <f t="shared" si="1095"/>
        <v>0</v>
      </c>
      <c r="AA7813" s="24" t="s">
        <v>29</v>
      </c>
      <c r="AB7813" s="24"/>
      <c r="AC7813" s="25" t="s">
        <v>29</v>
      </c>
      <c r="AD7813" s="25">
        <f t="shared" si="1096"/>
        <v>0</v>
      </c>
      <c r="AE7813" s="32">
        <f t="shared" si="1097"/>
        <v>0</v>
      </c>
      <c r="AF7813" s="37">
        <f t="shared" si="1090"/>
        <v>77.672318805033058</v>
      </c>
      <c r="AG7813" s="27"/>
    </row>
    <row r="7814" spans="1:33" x14ac:dyDescent="0.25">
      <c r="A7814" s="21">
        <v>2872238</v>
      </c>
      <c r="B7814" s="34">
        <v>1.27012953308365E-6</v>
      </c>
      <c r="C7814" s="22">
        <v>1.1861411909525799E-6</v>
      </c>
      <c r="D7814" s="22" t="s">
        <v>1198</v>
      </c>
      <c r="E7814" s="23">
        <v>1337557790.6840999</v>
      </c>
      <c r="F7814" s="23">
        <f t="shared" si="1089"/>
        <v>1698.8716521539943</v>
      </c>
      <c r="G7814" s="24" t="s">
        <v>24</v>
      </c>
      <c r="H7814" s="24">
        <v>4</v>
      </c>
      <c r="I7814" s="25" t="s">
        <v>46</v>
      </c>
      <c r="J7814" s="31">
        <f t="shared" si="1091"/>
        <v>0</v>
      </c>
      <c r="K7814" s="24" t="s">
        <v>26</v>
      </c>
      <c r="L7814" s="24">
        <v>0</v>
      </c>
      <c r="M7814" s="25" t="s">
        <v>35</v>
      </c>
      <c r="N7814" s="25">
        <f t="shared" si="1092"/>
        <v>0</v>
      </c>
      <c r="O7814" s="24" t="s">
        <v>24</v>
      </c>
      <c r="P7814" s="24">
        <v>3</v>
      </c>
      <c r="Q7814" s="25" t="s">
        <v>41</v>
      </c>
      <c r="R7814" s="25">
        <f t="shared" si="1093"/>
        <v>3</v>
      </c>
      <c r="S7814" s="24" t="s">
        <v>29</v>
      </c>
      <c r="T7814" s="24"/>
      <c r="U7814" s="25" t="s">
        <v>29</v>
      </c>
      <c r="V7814" s="25">
        <f t="shared" si="1094"/>
        <v>0</v>
      </c>
      <c r="W7814" s="25" t="s">
        <v>29</v>
      </c>
      <c r="X7814" s="25"/>
      <c r="Y7814" s="25" t="s">
        <v>29</v>
      </c>
      <c r="Z7814" s="25">
        <f t="shared" si="1095"/>
        <v>0</v>
      </c>
      <c r="AA7814" s="24" t="s">
        <v>29</v>
      </c>
      <c r="AB7814" s="24"/>
      <c r="AC7814" s="25" t="s">
        <v>29</v>
      </c>
      <c r="AD7814" s="25">
        <f t="shared" si="1096"/>
        <v>0</v>
      </c>
      <c r="AE7814" s="32">
        <f t="shared" si="1097"/>
        <v>3</v>
      </c>
      <c r="AF7814" s="37">
        <f t="shared" si="1090"/>
        <v>1698.8716521539943</v>
      </c>
      <c r="AG7814" s="27"/>
    </row>
    <row r="7815" spans="1:33" x14ac:dyDescent="0.25">
      <c r="A7815" s="21">
        <v>2872241</v>
      </c>
      <c r="B7815" s="34">
        <v>1.2754025832938001E-4</v>
      </c>
      <c r="C7815" s="22">
        <v>1.40736737662118E-4</v>
      </c>
      <c r="D7815" s="22" t="s">
        <v>1644</v>
      </c>
      <c r="E7815" s="23">
        <v>157970028.641763</v>
      </c>
      <c r="F7815" s="23">
        <f t="shared" si="1089"/>
        <v>20147.538261270012</v>
      </c>
      <c r="G7815" s="24" t="s">
        <v>24</v>
      </c>
      <c r="H7815" s="24">
        <v>1</v>
      </c>
      <c r="I7815" s="25" t="s">
        <v>40</v>
      </c>
      <c r="J7815" s="31">
        <f t="shared" si="1091"/>
        <v>1</v>
      </c>
      <c r="K7815" s="24" t="s">
        <v>29</v>
      </c>
      <c r="L7815" s="24"/>
      <c r="M7815" s="25" t="s">
        <v>29</v>
      </c>
      <c r="N7815" s="25">
        <f t="shared" si="1092"/>
        <v>0</v>
      </c>
      <c r="O7815" s="24" t="s">
        <v>29</v>
      </c>
      <c r="P7815" s="24"/>
      <c r="Q7815" s="25" t="s">
        <v>29</v>
      </c>
      <c r="R7815" s="25">
        <f t="shared" si="1093"/>
        <v>0</v>
      </c>
      <c r="S7815" s="24" t="s">
        <v>29</v>
      </c>
      <c r="T7815" s="24"/>
      <c r="U7815" s="25" t="s">
        <v>29</v>
      </c>
      <c r="V7815" s="25">
        <f t="shared" si="1094"/>
        <v>0</v>
      </c>
      <c r="W7815" s="25" t="s">
        <v>29</v>
      </c>
      <c r="X7815" s="25"/>
      <c r="Y7815" s="25" t="s">
        <v>29</v>
      </c>
      <c r="Z7815" s="25">
        <f t="shared" si="1095"/>
        <v>0</v>
      </c>
      <c r="AA7815" s="24" t="s">
        <v>29</v>
      </c>
      <c r="AB7815" s="24"/>
      <c r="AC7815" s="25" t="s">
        <v>29</v>
      </c>
      <c r="AD7815" s="25">
        <f t="shared" si="1096"/>
        <v>0</v>
      </c>
      <c r="AE7815" s="32">
        <f t="shared" si="1097"/>
        <v>1</v>
      </c>
      <c r="AF7815" s="37">
        <f t="shared" si="1090"/>
        <v>20147.538261270012</v>
      </c>
      <c r="AG7815" s="27"/>
    </row>
    <row r="7816" spans="1:33" x14ac:dyDescent="0.25">
      <c r="A7816" s="21">
        <v>2872244</v>
      </c>
      <c r="B7816" s="34">
        <v>9.9843154586036598E-5</v>
      </c>
      <c r="C7816" s="22">
        <v>1.14570246655095E-4</v>
      </c>
      <c r="D7816" s="22" t="s">
        <v>3119</v>
      </c>
      <c r="E7816" s="23">
        <v>1178937.79825878</v>
      </c>
      <c r="F7816" s="23">
        <f t="shared" si="1089"/>
        <v>117.708868838873</v>
      </c>
      <c r="G7816" s="24" t="s">
        <v>24</v>
      </c>
      <c r="H7816" s="24">
        <v>1</v>
      </c>
      <c r="I7816" s="25" t="s">
        <v>38</v>
      </c>
      <c r="J7816" s="31">
        <f t="shared" si="1091"/>
        <v>0</v>
      </c>
      <c r="K7816" s="24" t="s">
        <v>29</v>
      </c>
      <c r="L7816" s="24"/>
      <c r="M7816" s="25" t="s">
        <v>29</v>
      </c>
      <c r="N7816" s="25">
        <f t="shared" si="1092"/>
        <v>0</v>
      </c>
      <c r="O7816" s="24" t="s">
        <v>29</v>
      </c>
      <c r="P7816" s="24"/>
      <c r="Q7816" s="25" t="s">
        <v>29</v>
      </c>
      <c r="R7816" s="25">
        <f t="shared" si="1093"/>
        <v>0</v>
      </c>
      <c r="S7816" s="24" t="s">
        <v>29</v>
      </c>
      <c r="T7816" s="24"/>
      <c r="U7816" s="25" t="s">
        <v>29</v>
      </c>
      <c r="V7816" s="25">
        <f t="shared" si="1094"/>
        <v>0</v>
      </c>
      <c r="W7816" s="25" t="s">
        <v>29</v>
      </c>
      <c r="X7816" s="25"/>
      <c r="Y7816" s="25" t="s">
        <v>29</v>
      </c>
      <c r="Z7816" s="25">
        <f t="shared" si="1095"/>
        <v>0</v>
      </c>
      <c r="AA7816" s="24" t="s">
        <v>29</v>
      </c>
      <c r="AB7816" s="24"/>
      <c r="AC7816" s="25" t="s">
        <v>29</v>
      </c>
      <c r="AD7816" s="25">
        <f t="shared" si="1096"/>
        <v>0</v>
      </c>
      <c r="AE7816" s="32">
        <f t="shared" si="1097"/>
        <v>0</v>
      </c>
      <c r="AF7816" s="37">
        <f t="shared" si="1090"/>
        <v>117.708868838873</v>
      </c>
      <c r="AG7816" s="27"/>
    </row>
    <row r="7817" spans="1:33" x14ac:dyDescent="0.25">
      <c r="A7817" s="21">
        <v>2872245</v>
      </c>
      <c r="B7817" s="34">
        <v>4.3319444355541101E-5</v>
      </c>
      <c r="C7817" s="22">
        <v>4.6399281802267801E-5</v>
      </c>
      <c r="D7817" s="22" t="s">
        <v>2113</v>
      </c>
      <c r="E7817" s="23">
        <v>473220863.50250602</v>
      </c>
      <c r="F7817" s="23">
        <f t="shared" ref="F7817:F7880" si="1098">E7817*B7817</f>
        <v>20499.664864377919</v>
      </c>
      <c r="G7817" s="24" t="s">
        <v>24</v>
      </c>
      <c r="H7817" s="24">
        <v>1</v>
      </c>
      <c r="I7817" s="25" t="s">
        <v>33</v>
      </c>
      <c r="J7817" s="31">
        <f t="shared" si="1091"/>
        <v>0</v>
      </c>
      <c r="K7817" s="24" t="s">
        <v>26</v>
      </c>
      <c r="L7817" s="24">
        <v>1</v>
      </c>
      <c r="M7817" s="25" t="s">
        <v>57</v>
      </c>
      <c r="N7817" s="25">
        <f t="shared" si="1092"/>
        <v>0</v>
      </c>
      <c r="O7817" s="24" t="s">
        <v>26</v>
      </c>
      <c r="P7817" s="24">
        <v>2</v>
      </c>
      <c r="Q7817" s="25" t="s">
        <v>35</v>
      </c>
      <c r="R7817" s="25">
        <f t="shared" si="1093"/>
        <v>0</v>
      </c>
      <c r="S7817" s="24" t="s">
        <v>24</v>
      </c>
      <c r="T7817" s="24">
        <v>2</v>
      </c>
      <c r="U7817" s="25" t="s">
        <v>40</v>
      </c>
      <c r="V7817" s="25">
        <f t="shared" si="1094"/>
        <v>2</v>
      </c>
      <c r="W7817" s="25" t="s">
        <v>29</v>
      </c>
      <c r="X7817" s="25"/>
      <c r="Y7817" s="25" t="s">
        <v>29</v>
      </c>
      <c r="Z7817" s="25">
        <f t="shared" si="1095"/>
        <v>0</v>
      </c>
      <c r="AA7817" s="24" t="s">
        <v>29</v>
      </c>
      <c r="AB7817" s="24"/>
      <c r="AC7817" s="25" t="s">
        <v>29</v>
      </c>
      <c r="AD7817" s="25">
        <f t="shared" si="1096"/>
        <v>0</v>
      </c>
      <c r="AE7817" s="32">
        <f t="shared" si="1097"/>
        <v>2</v>
      </c>
      <c r="AF7817" s="37">
        <f t="shared" ref="AF7817:AF7880" si="1099">B7817*E7817</f>
        <v>20499.664864377919</v>
      </c>
      <c r="AG7817" s="27"/>
    </row>
    <row r="7818" spans="1:33" x14ac:dyDescent="0.25">
      <c r="A7818" s="21">
        <v>2872246</v>
      </c>
      <c r="B7818" s="34">
        <v>2.90224072707234E-5</v>
      </c>
      <c r="C7818" s="22">
        <v>3.4570291280461701E-5</v>
      </c>
      <c r="D7818" s="22" t="s">
        <v>932</v>
      </c>
      <c r="E7818" s="23">
        <v>1844553140.4226699</v>
      </c>
      <c r="F7818" s="23">
        <f t="shared" si="1098"/>
        <v>53533.372473838572</v>
      </c>
      <c r="G7818" s="24" t="s">
        <v>26</v>
      </c>
      <c r="H7818" s="24">
        <v>4</v>
      </c>
      <c r="I7818" s="25" t="s">
        <v>35</v>
      </c>
      <c r="J7818" s="31">
        <f t="shared" ref="J7818:J7881" si="1100">IF(LEFT(I7818,5)="US TX",H7818,0)</f>
        <v>0</v>
      </c>
      <c r="K7818" s="24" t="s">
        <v>24</v>
      </c>
      <c r="L7818" s="24">
        <v>4</v>
      </c>
      <c r="M7818" s="25" t="s">
        <v>41</v>
      </c>
      <c r="N7818" s="25">
        <f t="shared" ref="N7818:N7881" si="1101">IF(LEFT(M7818,5)="US TX",L7818,0)</f>
        <v>4</v>
      </c>
      <c r="O7818" s="24" t="s">
        <v>29</v>
      </c>
      <c r="P7818" s="24"/>
      <c r="Q7818" s="25" t="s">
        <v>29</v>
      </c>
      <c r="R7818" s="25">
        <f t="shared" ref="R7818:R7881" si="1102">IF(LEFT(Q7818,5)="US TX",P7818,0)</f>
        <v>0</v>
      </c>
      <c r="S7818" s="24" t="s">
        <v>29</v>
      </c>
      <c r="T7818" s="24"/>
      <c r="U7818" s="25" t="s">
        <v>29</v>
      </c>
      <c r="V7818" s="25">
        <f t="shared" ref="V7818:V7881" si="1103">IF(LEFT(U7818,5)="US TX",T7818,0)</f>
        <v>0</v>
      </c>
      <c r="W7818" s="25" t="s">
        <v>29</v>
      </c>
      <c r="X7818" s="25"/>
      <c r="Y7818" s="25" t="s">
        <v>29</v>
      </c>
      <c r="Z7818" s="25">
        <f t="shared" ref="Z7818:Z7881" si="1104">IF(LEFT(Y7818,5)="US TX",X7818,0)</f>
        <v>0</v>
      </c>
      <c r="AA7818" s="24" t="s">
        <v>29</v>
      </c>
      <c r="AB7818" s="24"/>
      <c r="AC7818" s="25" t="s">
        <v>29</v>
      </c>
      <c r="AD7818" s="25">
        <f t="shared" ref="AD7818:AD7881" si="1105">IF(LEFT(AC7818,5)="US TX",AB7818,0)</f>
        <v>0</v>
      </c>
      <c r="AE7818" s="32">
        <f t="shared" ref="AE7818:AE7881" si="1106">MAX(J7818,N7818,R7818,V7818,Z7818,AD7818)</f>
        <v>4</v>
      </c>
      <c r="AF7818" s="37">
        <f t="shared" si="1099"/>
        <v>53533.372473838572</v>
      </c>
      <c r="AG7818" s="27"/>
    </row>
    <row r="7819" spans="1:33" x14ac:dyDescent="0.25">
      <c r="A7819" s="21">
        <v>2872252</v>
      </c>
      <c r="B7819" s="34">
        <v>8.3984387714118393E-5</v>
      </c>
      <c r="C7819" s="22">
        <v>9.5462396780771598E-5</v>
      </c>
      <c r="D7819" s="22" t="s">
        <v>2443</v>
      </c>
      <c r="E7819" s="23">
        <v>50264458.640096799</v>
      </c>
      <c r="F7819" s="23">
        <f t="shared" si="1098"/>
        <v>4221.4297826701577</v>
      </c>
      <c r="G7819" s="24" t="s">
        <v>24</v>
      </c>
      <c r="H7819" s="24">
        <v>1</v>
      </c>
      <c r="I7819" s="25" t="s">
        <v>31</v>
      </c>
      <c r="J7819" s="31">
        <f t="shared" si="1100"/>
        <v>1</v>
      </c>
      <c r="K7819" s="24" t="s">
        <v>29</v>
      </c>
      <c r="L7819" s="24"/>
      <c r="M7819" s="25" t="s">
        <v>29</v>
      </c>
      <c r="N7819" s="25">
        <f t="shared" si="1101"/>
        <v>0</v>
      </c>
      <c r="O7819" s="24" t="s">
        <v>29</v>
      </c>
      <c r="P7819" s="24"/>
      <c r="Q7819" s="25" t="s">
        <v>29</v>
      </c>
      <c r="R7819" s="25">
        <f t="shared" si="1102"/>
        <v>0</v>
      </c>
      <c r="S7819" s="24" t="s">
        <v>29</v>
      </c>
      <c r="T7819" s="24"/>
      <c r="U7819" s="25" t="s">
        <v>29</v>
      </c>
      <c r="V7819" s="25">
        <f t="shared" si="1103"/>
        <v>0</v>
      </c>
      <c r="W7819" s="25" t="s">
        <v>29</v>
      </c>
      <c r="X7819" s="25"/>
      <c r="Y7819" s="25" t="s">
        <v>29</v>
      </c>
      <c r="Z7819" s="25">
        <f t="shared" si="1104"/>
        <v>0</v>
      </c>
      <c r="AA7819" s="24" t="s">
        <v>29</v>
      </c>
      <c r="AB7819" s="24"/>
      <c r="AC7819" s="25" t="s">
        <v>29</v>
      </c>
      <c r="AD7819" s="25">
        <f t="shared" si="1105"/>
        <v>0</v>
      </c>
      <c r="AE7819" s="32">
        <f t="shared" si="1106"/>
        <v>1</v>
      </c>
      <c r="AF7819" s="37">
        <f t="shared" si="1099"/>
        <v>4221.4297826701577</v>
      </c>
      <c r="AG7819" s="27"/>
    </row>
    <row r="7820" spans="1:33" x14ac:dyDescent="0.25">
      <c r="A7820" s="21">
        <v>2872254</v>
      </c>
      <c r="B7820" s="34">
        <v>5.4524466256223402E-6</v>
      </c>
      <c r="C7820" s="22">
        <v>6.4225476030833903E-6</v>
      </c>
      <c r="D7820" s="22" t="s">
        <v>4258</v>
      </c>
      <c r="E7820" s="23">
        <v>13601859.0749343</v>
      </c>
      <c r="F7820" s="23">
        <f t="shared" si="1098"/>
        <v>74.163410615316124</v>
      </c>
      <c r="G7820" s="24" t="s">
        <v>24</v>
      </c>
      <c r="H7820" s="24">
        <v>1</v>
      </c>
      <c r="I7820" s="25" t="s">
        <v>38</v>
      </c>
      <c r="J7820" s="31">
        <f t="shared" si="1100"/>
        <v>0</v>
      </c>
      <c r="K7820" s="24" t="s">
        <v>29</v>
      </c>
      <c r="L7820" s="24"/>
      <c r="M7820" s="25" t="s">
        <v>29</v>
      </c>
      <c r="N7820" s="25">
        <f t="shared" si="1101"/>
        <v>0</v>
      </c>
      <c r="O7820" s="24" t="s">
        <v>29</v>
      </c>
      <c r="P7820" s="24"/>
      <c r="Q7820" s="25" t="s">
        <v>29</v>
      </c>
      <c r="R7820" s="25">
        <f t="shared" si="1102"/>
        <v>0</v>
      </c>
      <c r="S7820" s="24" t="s">
        <v>29</v>
      </c>
      <c r="T7820" s="24"/>
      <c r="U7820" s="25" t="s">
        <v>29</v>
      </c>
      <c r="V7820" s="25">
        <f t="shared" si="1103"/>
        <v>0</v>
      </c>
      <c r="W7820" s="25" t="s">
        <v>29</v>
      </c>
      <c r="X7820" s="25"/>
      <c r="Y7820" s="25" t="s">
        <v>29</v>
      </c>
      <c r="Z7820" s="25">
        <f t="shared" si="1104"/>
        <v>0</v>
      </c>
      <c r="AA7820" s="24" t="s">
        <v>29</v>
      </c>
      <c r="AB7820" s="24"/>
      <c r="AC7820" s="25" t="s">
        <v>29</v>
      </c>
      <c r="AD7820" s="25">
        <f t="shared" si="1105"/>
        <v>0</v>
      </c>
      <c r="AE7820" s="32">
        <f t="shared" si="1106"/>
        <v>0</v>
      </c>
      <c r="AF7820" s="37">
        <f t="shared" si="1099"/>
        <v>74.163410615316124</v>
      </c>
      <c r="AG7820" s="27"/>
    </row>
    <row r="7821" spans="1:33" x14ac:dyDescent="0.25">
      <c r="A7821" s="21">
        <v>2872256</v>
      </c>
      <c r="B7821" s="34">
        <v>1.3682150660599999E-6</v>
      </c>
      <c r="C7821" s="22">
        <v>1.61523870433095E-6</v>
      </c>
      <c r="D7821" s="22" t="s">
        <v>4870</v>
      </c>
      <c r="E7821" s="23">
        <v>1986076.32628506</v>
      </c>
      <c r="F7821" s="23">
        <f t="shared" si="1098"/>
        <v>2.7173795519683153</v>
      </c>
      <c r="G7821" s="24" t="s">
        <v>26</v>
      </c>
      <c r="H7821" s="24">
        <v>1</v>
      </c>
      <c r="I7821" s="25" t="s">
        <v>27</v>
      </c>
      <c r="J7821" s="31">
        <f t="shared" si="1100"/>
        <v>0</v>
      </c>
      <c r="K7821" s="24" t="s">
        <v>24</v>
      </c>
      <c r="L7821" s="24">
        <v>4</v>
      </c>
      <c r="M7821" s="25" t="s">
        <v>35</v>
      </c>
      <c r="N7821" s="25">
        <f t="shared" si="1101"/>
        <v>0</v>
      </c>
      <c r="O7821" s="24" t="s">
        <v>29</v>
      </c>
      <c r="P7821" s="24"/>
      <c r="Q7821" s="25" t="s">
        <v>29</v>
      </c>
      <c r="R7821" s="25">
        <f t="shared" si="1102"/>
        <v>0</v>
      </c>
      <c r="S7821" s="24" t="s">
        <v>29</v>
      </c>
      <c r="T7821" s="24"/>
      <c r="U7821" s="25" t="s">
        <v>29</v>
      </c>
      <c r="V7821" s="25">
        <f t="shared" si="1103"/>
        <v>0</v>
      </c>
      <c r="W7821" s="25" t="s">
        <v>29</v>
      </c>
      <c r="X7821" s="25"/>
      <c r="Y7821" s="25" t="s">
        <v>29</v>
      </c>
      <c r="Z7821" s="25">
        <f t="shared" si="1104"/>
        <v>0</v>
      </c>
      <c r="AA7821" s="24" t="s">
        <v>29</v>
      </c>
      <c r="AB7821" s="24"/>
      <c r="AC7821" s="25" t="s">
        <v>29</v>
      </c>
      <c r="AD7821" s="25">
        <f t="shared" si="1105"/>
        <v>0</v>
      </c>
      <c r="AE7821" s="32">
        <f t="shared" si="1106"/>
        <v>0</v>
      </c>
      <c r="AF7821" s="37">
        <f t="shared" si="1099"/>
        <v>2.7173795519683153</v>
      </c>
      <c r="AG7821" s="27"/>
    </row>
    <row r="7822" spans="1:33" x14ac:dyDescent="0.25">
      <c r="A7822" s="21">
        <v>2872260</v>
      </c>
      <c r="B7822" s="34">
        <v>3.618822491376E-6</v>
      </c>
      <c r="C7822" s="22">
        <v>3.7200810212823202E-6</v>
      </c>
      <c r="D7822" s="22" t="s">
        <v>372</v>
      </c>
      <c r="E7822" s="23">
        <v>3437294713.7871699</v>
      </c>
      <c r="F7822" s="23">
        <f t="shared" si="1098"/>
        <v>12438.959419740841</v>
      </c>
      <c r="G7822" s="24" t="s">
        <v>26</v>
      </c>
      <c r="H7822" s="24">
        <v>0</v>
      </c>
      <c r="I7822" s="25" t="s">
        <v>53</v>
      </c>
      <c r="J7822" s="31">
        <f t="shared" si="1100"/>
        <v>0</v>
      </c>
      <c r="K7822" s="24" t="s">
        <v>24</v>
      </c>
      <c r="L7822" s="24">
        <v>5</v>
      </c>
      <c r="M7822" s="25" t="s">
        <v>36</v>
      </c>
      <c r="N7822" s="25">
        <f t="shared" si="1101"/>
        <v>5</v>
      </c>
      <c r="O7822" s="24" t="s">
        <v>29</v>
      </c>
      <c r="P7822" s="24"/>
      <c r="Q7822" s="25" t="s">
        <v>29</v>
      </c>
      <c r="R7822" s="25">
        <f t="shared" si="1102"/>
        <v>0</v>
      </c>
      <c r="S7822" s="24" t="s">
        <v>29</v>
      </c>
      <c r="T7822" s="24"/>
      <c r="U7822" s="25" t="s">
        <v>29</v>
      </c>
      <c r="V7822" s="25">
        <f t="shared" si="1103"/>
        <v>0</v>
      </c>
      <c r="W7822" s="25" t="s">
        <v>29</v>
      </c>
      <c r="X7822" s="25"/>
      <c r="Y7822" s="25" t="s">
        <v>29</v>
      </c>
      <c r="Z7822" s="25">
        <f t="shared" si="1104"/>
        <v>0</v>
      </c>
      <c r="AA7822" s="24" t="s">
        <v>29</v>
      </c>
      <c r="AB7822" s="24"/>
      <c r="AC7822" s="25" t="s">
        <v>29</v>
      </c>
      <c r="AD7822" s="25">
        <f t="shared" si="1105"/>
        <v>0</v>
      </c>
      <c r="AE7822" s="32">
        <f t="shared" si="1106"/>
        <v>5</v>
      </c>
      <c r="AF7822" s="37">
        <f t="shared" si="1099"/>
        <v>12438.959419740841</v>
      </c>
      <c r="AG7822" s="27"/>
    </row>
    <row r="7823" spans="1:33" x14ac:dyDescent="0.25">
      <c r="A7823" s="21">
        <v>2872267</v>
      </c>
      <c r="B7823" s="34">
        <v>7.2584226621190802E-5</v>
      </c>
      <c r="C7823" s="22">
        <v>7.4273444091427205E-5</v>
      </c>
      <c r="D7823" s="22" t="s">
        <v>2937</v>
      </c>
      <c r="E7823" s="23">
        <v>16384373.1202888</v>
      </c>
      <c r="F7823" s="23">
        <f t="shared" si="1098"/>
        <v>1189.2470516091894</v>
      </c>
      <c r="G7823" s="24" t="s">
        <v>24</v>
      </c>
      <c r="H7823" s="24">
        <v>3</v>
      </c>
      <c r="I7823" s="25" t="s">
        <v>49</v>
      </c>
      <c r="J7823" s="31">
        <f t="shared" si="1100"/>
        <v>0</v>
      </c>
      <c r="K7823" s="24" t="s">
        <v>29</v>
      </c>
      <c r="L7823" s="24"/>
      <c r="M7823" s="25" t="s">
        <v>29</v>
      </c>
      <c r="N7823" s="25">
        <f t="shared" si="1101"/>
        <v>0</v>
      </c>
      <c r="O7823" s="24" t="s">
        <v>29</v>
      </c>
      <c r="P7823" s="24"/>
      <c r="Q7823" s="25" t="s">
        <v>29</v>
      </c>
      <c r="R7823" s="25">
        <f t="shared" si="1102"/>
        <v>0</v>
      </c>
      <c r="S7823" s="24" t="s">
        <v>29</v>
      </c>
      <c r="T7823" s="24"/>
      <c r="U7823" s="25" t="s">
        <v>29</v>
      </c>
      <c r="V7823" s="25">
        <f t="shared" si="1103"/>
        <v>0</v>
      </c>
      <c r="W7823" s="25" t="s">
        <v>29</v>
      </c>
      <c r="X7823" s="25"/>
      <c r="Y7823" s="25" t="s">
        <v>29</v>
      </c>
      <c r="Z7823" s="25">
        <f t="shared" si="1104"/>
        <v>0</v>
      </c>
      <c r="AA7823" s="24" t="s">
        <v>29</v>
      </c>
      <c r="AB7823" s="24"/>
      <c r="AC7823" s="25" t="s">
        <v>29</v>
      </c>
      <c r="AD7823" s="25">
        <f t="shared" si="1105"/>
        <v>0</v>
      </c>
      <c r="AE7823" s="32">
        <f t="shared" si="1106"/>
        <v>0</v>
      </c>
      <c r="AF7823" s="37">
        <f t="shared" si="1099"/>
        <v>1189.2470516091894</v>
      </c>
      <c r="AG7823" s="27"/>
    </row>
    <row r="7824" spans="1:33" x14ac:dyDescent="0.25">
      <c r="A7824" s="21">
        <v>2872271</v>
      </c>
      <c r="B7824" s="34">
        <v>5.4525140108005198E-5</v>
      </c>
      <c r="C7824" s="22">
        <v>6.1035261183591194E-5</v>
      </c>
      <c r="D7824" s="22" t="s">
        <v>2497</v>
      </c>
      <c r="E7824" s="23">
        <v>307290214.57262099</v>
      </c>
      <c r="F7824" s="23">
        <f t="shared" si="1098"/>
        <v>16755.04200339114</v>
      </c>
      <c r="G7824" s="24" t="s">
        <v>24</v>
      </c>
      <c r="H7824" s="24">
        <v>3</v>
      </c>
      <c r="I7824" s="25" t="s">
        <v>44</v>
      </c>
      <c r="J7824" s="31">
        <f t="shared" si="1100"/>
        <v>3</v>
      </c>
      <c r="K7824" s="24" t="s">
        <v>29</v>
      </c>
      <c r="L7824" s="24"/>
      <c r="M7824" s="25" t="s">
        <v>29</v>
      </c>
      <c r="N7824" s="25">
        <f t="shared" si="1101"/>
        <v>0</v>
      </c>
      <c r="O7824" s="24" t="s">
        <v>29</v>
      </c>
      <c r="P7824" s="24"/>
      <c r="Q7824" s="25" t="s">
        <v>29</v>
      </c>
      <c r="R7824" s="25">
        <f t="shared" si="1102"/>
        <v>0</v>
      </c>
      <c r="S7824" s="24" t="s">
        <v>29</v>
      </c>
      <c r="T7824" s="24"/>
      <c r="U7824" s="25" t="s">
        <v>29</v>
      </c>
      <c r="V7824" s="25">
        <f t="shared" si="1103"/>
        <v>0</v>
      </c>
      <c r="W7824" s="25" t="s">
        <v>29</v>
      </c>
      <c r="X7824" s="25"/>
      <c r="Y7824" s="25" t="s">
        <v>29</v>
      </c>
      <c r="Z7824" s="25">
        <f t="shared" si="1104"/>
        <v>0</v>
      </c>
      <c r="AA7824" s="24" t="s">
        <v>29</v>
      </c>
      <c r="AB7824" s="24"/>
      <c r="AC7824" s="25" t="s">
        <v>29</v>
      </c>
      <c r="AD7824" s="25">
        <f t="shared" si="1105"/>
        <v>0</v>
      </c>
      <c r="AE7824" s="32">
        <f t="shared" si="1106"/>
        <v>3</v>
      </c>
      <c r="AF7824" s="37">
        <f t="shared" si="1099"/>
        <v>16755.04200339114</v>
      </c>
      <c r="AG7824" s="27"/>
    </row>
    <row r="7825" spans="1:33" x14ac:dyDescent="0.25">
      <c r="A7825" s="21">
        <v>2872272</v>
      </c>
      <c r="B7825" s="34">
        <v>5.1344541014093098E-5</v>
      </c>
      <c r="C7825" s="22">
        <v>5.5218270340600002E-5</v>
      </c>
      <c r="D7825" s="22" t="s">
        <v>4756</v>
      </c>
      <c r="E7825" s="23">
        <v>284268.802992957</v>
      </c>
      <c r="F7825" s="23">
        <f t="shared" si="1098"/>
        <v>14.595651214299032</v>
      </c>
      <c r="G7825" s="24" t="s">
        <v>24</v>
      </c>
      <c r="H7825" s="24">
        <v>3</v>
      </c>
      <c r="I7825" s="25" t="s">
        <v>35</v>
      </c>
      <c r="J7825" s="31">
        <f t="shared" si="1100"/>
        <v>0</v>
      </c>
      <c r="K7825" s="24" t="s">
        <v>29</v>
      </c>
      <c r="L7825" s="24"/>
      <c r="M7825" s="25" t="s">
        <v>29</v>
      </c>
      <c r="N7825" s="25">
        <f t="shared" si="1101"/>
        <v>0</v>
      </c>
      <c r="O7825" s="24" t="s">
        <v>29</v>
      </c>
      <c r="P7825" s="24"/>
      <c r="Q7825" s="25" t="s">
        <v>29</v>
      </c>
      <c r="R7825" s="25">
        <f t="shared" si="1102"/>
        <v>0</v>
      </c>
      <c r="S7825" s="24" t="s">
        <v>29</v>
      </c>
      <c r="T7825" s="24"/>
      <c r="U7825" s="25" t="s">
        <v>29</v>
      </c>
      <c r="V7825" s="25">
        <f t="shared" si="1103"/>
        <v>0</v>
      </c>
      <c r="W7825" s="25" t="s">
        <v>29</v>
      </c>
      <c r="X7825" s="25"/>
      <c r="Y7825" s="25" t="s">
        <v>29</v>
      </c>
      <c r="Z7825" s="25">
        <f t="shared" si="1104"/>
        <v>0</v>
      </c>
      <c r="AA7825" s="24" t="s">
        <v>29</v>
      </c>
      <c r="AB7825" s="24"/>
      <c r="AC7825" s="25" t="s">
        <v>29</v>
      </c>
      <c r="AD7825" s="25">
        <f t="shared" si="1105"/>
        <v>0</v>
      </c>
      <c r="AE7825" s="32">
        <f t="shared" si="1106"/>
        <v>0</v>
      </c>
      <c r="AF7825" s="37">
        <f t="shared" si="1099"/>
        <v>14.595651214299032</v>
      </c>
      <c r="AG7825" s="27"/>
    </row>
    <row r="7826" spans="1:33" x14ac:dyDescent="0.25">
      <c r="A7826" s="21">
        <v>2872281</v>
      </c>
      <c r="B7826" s="34">
        <v>3.5983462063354598E-6</v>
      </c>
      <c r="C7826" s="22">
        <v>3.5114333747851399E-6</v>
      </c>
      <c r="D7826" s="22" t="s">
        <v>1681</v>
      </c>
      <c r="E7826" s="23">
        <v>751366768.75861502</v>
      </c>
      <c r="F7826" s="23">
        <f t="shared" si="1098"/>
        <v>2703.6777619290951</v>
      </c>
      <c r="G7826" s="24" t="s">
        <v>24</v>
      </c>
      <c r="H7826" s="24">
        <v>2</v>
      </c>
      <c r="I7826" s="25" t="s">
        <v>50</v>
      </c>
      <c r="J7826" s="31">
        <f t="shared" si="1100"/>
        <v>0</v>
      </c>
      <c r="K7826" s="24" t="s">
        <v>24</v>
      </c>
      <c r="L7826" s="24">
        <v>4</v>
      </c>
      <c r="M7826" s="25" t="s">
        <v>31</v>
      </c>
      <c r="N7826" s="25">
        <f t="shared" si="1101"/>
        <v>4</v>
      </c>
      <c r="O7826" s="24" t="s">
        <v>29</v>
      </c>
      <c r="P7826" s="24"/>
      <c r="Q7826" s="25" t="s">
        <v>29</v>
      </c>
      <c r="R7826" s="25">
        <f t="shared" si="1102"/>
        <v>0</v>
      </c>
      <c r="S7826" s="24" t="s">
        <v>29</v>
      </c>
      <c r="T7826" s="24"/>
      <c r="U7826" s="25" t="s">
        <v>29</v>
      </c>
      <c r="V7826" s="25">
        <f t="shared" si="1103"/>
        <v>0</v>
      </c>
      <c r="W7826" s="25" t="s">
        <v>29</v>
      </c>
      <c r="X7826" s="25"/>
      <c r="Y7826" s="25" t="s">
        <v>29</v>
      </c>
      <c r="Z7826" s="25">
        <f t="shared" si="1104"/>
        <v>0</v>
      </c>
      <c r="AA7826" s="24" t="s">
        <v>29</v>
      </c>
      <c r="AB7826" s="24"/>
      <c r="AC7826" s="25" t="s">
        <v>29</v>
      </c>
      <c r="AD7826" s="25">
        <f t="shared" si="1105"/>
        <v>0</v>
      </c>
      <c r="AE7826" s="32">
        <f t="shared" si="1106"/>
        <v>4</v>
      </c>
      <c r="AF7826" s="37">
        <f t="shared" si="1099"/>
        <v>2703.6777619290951</v>
      </c>
      <c r="AG7826" s="27"/>
    </row>
    <row r="7827" spans="1:33" x14ac:dyDescent="0.25">
      <c r="A7827" s="21">
        <v>2872282</v>
      </c>
      <c r="B7827" s="34">
        <v>5.2840467524037898E-5</v>
      </c>
      <c r="C7827" s="22">
        <v>5.9081354814865598E-5</v>
      </c>
      <c r="D7827" s="22" t="s">
        <v>1220</v>
      </c>
      <c r="E7827" s="23">
        <v>319153008.15915197</v>
      </c>
      <c r="F7827" s="23">
        <f t="shared" si="1098"/>
        <v>16864.194162832671</v>
      </c>
      <c r="G7827" s="24" t="s">
        <v>24</v>
      </c>
      <c r="H7827" s="24">
        <v>2</v>
      </c>
      <c r="I7827" s="25" t="s">
        <v>40</v>
      </c>
      <c r="J7827" s="31">
        <f t="shared" si="1100"/>
        <v>2</v>
      </c>
      <c r="K7827" s="24" t="s">
        <v>29</v>
      </c>
      <c r="L7827" s="24"/>
      <c r="M7827" s="25" t="s">
        <v>29</v>
      </c>
      <c r="N7827" s="25">
        <f t="shared" si="1101"/>
        <v>0</v>
      </c>
      <c r="O7827" s="24" t="s">
        <v>29</v>
      </c>
      <c r="P7827" s="24"/>
      <c r="Q7827" s="25" t="s">
        <v>29</v>
      </c>
      <c r="R7827" s="25">
        <f t="shared" si="1102"/>
        <v>0</v>
      </c>
      <c r="S7827" s="24" t="s">
        <v>29</v>
      </c>
      <c r="T7827" s="24"/>
      <c r="U7827" s="25" t="s">
        <v>29</v>
      </c>
      <c r="V7827" s="25">
        <f t="shared" si="1103"/>
        <v>0</v>
      </c>
      <c r="W7827" s="25" t="s">
        <v>29</v>
      </c>
      <c r="X7827" s="25"/>
      <c r="Y7827" s="25" t="s">
        <v>29</v>
      </c>
      <c r="Z7827" s="25">
        <f t="shared" si="1104"/>
        <v>0</v>
      </c>
      <c r="AA7827" s="24" t="s">
        <v>29</v>
      </c>
      <c r="AB7827" s="24"/>
      <c r="AC7827" s="25" t="s">
        <v>29</v>
      </c>
      <c r="AD7827" s="25">
        <f t="shared" si="1105"/>
        <v>0</v>
      </c>
      <c r="AE7827" s="32">
        <f t="shared" si="1106"/>
        <v>2</v>
      </c>
      <c r="AF7827" s="37">
        <f t="shared" si="1099"/>
        <v>16864.194162832671</v>
      </c>
      <c r="AG7827" s="27"/>
    </row>
    <row r="7828" spans="1:33" x14ac:dyDescent="0.25">
      <c r="A7828" s="21">
        <v>2872283</v>
      </c>
      <c r="B7828" s="34">
        <v>5.2965521451231402E-5</v>
      </c>
      <c r="C7828" s="22">
        <v>5.95753327266631E-5</v>
      </c>
      <c r="D7828" s="22" t="s">
        <v>2440</v>
      </c>
      <c r="E7828" s="23">
        <v>330721004.812787</v>
      </c>
      <c r="F7828" s="23">
        <f t="shared" si="1098"/>
        <v>17516.810474784474</v>
      </c>
      <c r="G7828" s="24" t="s">
        <v>24</v>
      </c>
      <c r="H7828" s="24">
        <v>2</v>
      </c>
      <c r="I7828" s="25" t="s">
        <v>36</v>
      </c>
      <c r="J7828" s="31">
        <f t="shared" si="1100"/>
        <v>2</v>
      </c>
      <c r="K7828" s="24" t="s">
        <v>29</v>
      </c>
      <c r="L7828" s="24"/>
      <c r="M7828" s="25" t="s">
        <v>29</v>
      </c>
      <c r="N7828" s="25">
        <f t="shared" si="1101"/>
        <v>0</v>
      </c>
      <c r="O7828" s="24" t="s">
        <v>29</v>
      </c>
      <c r="P7828" s="24"/>
      <c r="Q7828" s="25" t="s">
        <v>29</v>
      </c>
      <c r="R7828" s="25">
        <f t="shared" si="1102"/>
        <v>0</v>
      </c>
      <c r="S7828" s="24" t="s">
        <v>29</v>
      </c>
      <c r="T7828" s="24"/>
      <c r="U7828" s="25" t="s">
        <v>29</v>
      </c>
      <c r="V7828" s="25">
        <f t="shared" si="1103"/>
        <v>0</v>
      </c>
      <c r="W7828" s="25" t="s">
        <v>29</v>
      </c>
      <c r="X7828" s="25"/>
      <c r="Y7828" s="25" t="s">
        <v>29</v>
      </c>
      <c r="Z7828" s="25">
        <f t="shared" si="1104"/>
        <v>0</v>
      </c>
      <c r="AA7828" s="24" t="s">
        <v>29</v>
      </c>
      <c r="AB7828" s="24"/>
      <c r="AC7828" s="25" t="s">
        <v>29</v>
      </c>
      <c r="AD7828" s="25">
        <f t="shared" si="1105"/>
        <v>0</v>
      </c>
      <c r="AE7828" s="32">
        <f t="shared" si="1106"/>
        <v>2</v>
      </c>
      <c r="AF7828" s="37">
        <f t="shared" si="1099"/>
        <v>17516.810474784474</v>
      </c>
      <c r="AG7828" s="27"/>
    </row>
    <row r="7829" spans="1:33" x14ac:dyDescent="0.25">
      <c r="A7829" s="21">
        <v>2872286</v>
      </c>
      <c r="B7829" s="34">
        <v>1.4215123767656501E-6</v>
      </c>
      <c r="C7829" s="22">
        <v>1.44250837554906E-6</v>
      </c>
      <c r="D7829" s="22" t="s">
        <v>889</v>
      </c>
      <c r="E7829" s="23">
        <v>1947540310.1196101</v>
      </c>
      <c r="F7829" s="23">
        <f t="shared" si="1098"/>
        <v>2768.4526550850383</v>
      </c>
      <c r="G7829" s="24" t="s">
        <v>26</v>
      </c>
      <c r="H7829" s="24">
        <v>3</v>
      </c>
      <c r="I7829" s="25" t="s">
        <v>41</v>
      </c>
      <c r="J7829" s="31">
        <f t="shared" si="1100"/>
        <v>3</v>
      </c>
      <c r="K7829" s="24" t="s">
        <v>24</v>
      </c>
      <c r="L7829" s="24">
        <v>3</v>
      </c>
      <c r="M7829" s="25" t="s">
        <v>38</v>
      </c>
      <c r="N7829" s="25">
        <f t="shared" si="1101"/>
        <v>0</v>
      </c>
      <c r="O7829" s="24" t="s">
        <v>29</v>
      </c>
      <c r="P7829" s="24"/>
      <c r="Q7829" s="25" t="s">
        <v>29</v>
      </c>
      <c r="R7829" s="25">
        <f t="shared" si="1102"/>
        <v>0</v>
      </c>
      <c r="S7829" s="24" t="s">
        <v>29</v>
      </c>
      <c r="T7829" s="24"/>
      <c r="U7829" s="25" t="s">
        <v>29</v>
      </c>
      <c r="V7829" s="25">
        <f t="shared" si="1103"/>
        <v>0</v>
      </c>
      <c r="W7829" s="25" t="s">
        <v>29</v>
      </c>
      <c r="X7829" s="25"/>
      <c r="Y7829" s="25" t="s">
        <v>29</v>
      </c>
      <c r="Z7829" s="25">
        <f t="shared" si="1104"/>
        <v>0</v>
      </c>
      <c r="AA7829" s="24" t="s">
        <v>29</v>
      </c>
      <c r="AB7829" s="24"/>
      <c r="AC7829" s="25" t="s">
        <v>29</v>
      </c>
      <c r="AD7829" s="25">
        <f t="shared" si="1105"/>
        <v>0</v>
      </c>
      <c r="AE7829" s="32">
        <f t="shared" si="1106"/>
        <v>3</v>
      </c>
      <c r="AF7829" s="37">
        <f t="shared" si="1099"/>
        <v>2768.4526550850383</v>
      </c>
      <c r="AG7829" s="27"/>
    </row>
    <row r="7830" spans="1:33" x14ac:dyDescent="0.25">
      <c r="A7830" s="21">
        <v>2872287</v>
      </c>
      <c r="B7830" s="34">
        <v>7.6665382307275608E-6</v>
      </c>
      <c r="C7830" s="22">
        <v>8.0692437498883596E-6</v>
      </c>
      <c r="D7830" s="22" t="s">
        <v>1425</v>
      </c>
      <c r="E7830" s="23">
        <v>993103864.74674106</v>
      </c>
      <c r="F7830" s="23">
        <f t="shared" si="1098"/>
        <v>7613.6687461641832</v>
      </c>
      <c r="G7830" s="24" t="s">
        <v>24</v>
      </c>
      <c r="H7830" s="24">
        <v>4</v>
      </c>
      <c r="I7830" s="25" t="s">
        <v>25</v>
      </c>
      <c r="J7830" s="31">
        <f t="shared" si="1100"/>
        <v>0</v>
      </c>
      <c r="K7830" s="24" t="s">
        <v>24</v>
      </c>
      <c r="L7830" s="24">
        <v>4</v>
      </c>
      <c r="M7830" s="25" t="s">
        <v>40</v>
      </c>
      <c r="N7830" s="25">
        <f t="shared" si="1101"/>
        <v>4</v>
      </c>
      <c r="O7830" s="24" t="s">
        <v>29</v>
      </c>
      <c r="P7830" s="24"/>
      <c r="Q7830" s="25" t="s">
        <v>29</v>
      </c>
      <c r="R7830" s="25">
        <f t="shared" si="1102"/>
        <v>0</v>
      </c>
      <c r="S7830" s="24" t="s">
        <v>29</v>
      </c>
      <c r="T7830" s="24"/>
      <c r="U7830" s="25" t="s">
        <v>29</v>
      </c>
      <c r="V7830" s="25">
        <f t="shared" si="1103"/>
        <v>0</v>
      </c>
      <c r="W7830" s="25" t="s">
        <v>29</v>
      </c>
      <c r="X7830" s="25"/>
      <c r="Y7830" s="25" t="s">
        <v>29</v>
      </c>
      <c r="Z7830" s="25">
        <f t="shared" si="1104"/>
        <v>0</v>
      </c>
      <c r="AA7830" s="24" t="s">
        <v>29</v>
      </c>
      <c r="AB7830" s="24"/>
      <c r="AC7830" s="25" t="s">
        <v>29</v>
      </c>
      <c r="AD7830" s="25">
        <f t="shared" si="1105"/>
        <v>0</v>
      </c>
      <c r="AE7830" s="32">
        <f t="shared" si="1106"/>
        <v>4</v>
      </c>
      <c r="AF7830" s="37">
        <f t="shared" si="1099"/>
        <v>7613.6687461641832</v>
      </c>
      <c r="AG7830" s="27"/>
    </row>
    <row r="7831" spans="1:33" x14ac:dyDescent="0.25">
      <c r="A7831" s="21">
        <v>2872288</v>
      </c>
      <c r="B7831" s="34">
        <v>2.5083673646948001E-5</v>
      </c>
      <c r="C7831" s="22">
        <v>3.7369521128297498E-5</v>
      </c>
      <c r="D7831" s="22" t="s">
        <v>1502</v>
      </c>
      <c r="E7831" s="23">
        <v>907305770.99134099</v>
      </c>
      <c r="F7831" s="23">
        <f t="shared" si="1098"/>
        <v>22758.561857539338</v>
      </c>
      <c r="G7831" s="24" t="s">
        <v>26</v>
      </c>
      <c r="H7831" s="24">
        <v>1</v>
      </c>
      <c r="I7831" s="25" t="s">
        <v>53</v>
      </c>
      <c r="J7831" s="31">
        <f t="shared" si="1100"/>
        <v>0</v>
      </c>
      <c r="K7831" s="24" t="s">
        <v>24</v>
      </c>
      <c r="L7831" s="24">
        <v>2</v>
      </c>
      <c r="M7831" s="25" t="s">
        <v>31</v>
      </c>
      <c r="N7831" s="25">
        <f t="shared" si="1101"/>
        <v>2</v>
      </c>
      <c r="O7831" s="24" t="s">
        <v>29</v>
      </c>
      <c r="P7831" s="24"/>
      <c r="Q7831" s="25" t="s">
        <v>29</v>
      </c>
      <c r="R7831" s="25">
        <f t="shared" si="1102"/>
        <v>0</v>
      </c>
      <c r="S7831" s="24" t="s">
        <v>29</v>
      </c>
      <c r="T7831" s="24"/>
      <c r="U7831" s="25" t="s">
        <v>29</v>
      </c>
      <c r="V7831" s="25">
        <f t="shared" si="1103"/>
        <v>0</v>
      </c>
      <c r="W7831" s="25" t="s">
        <v>29</v>
      </c>
      <c r="X7831" s="25"/>
      <c r="Y7831" s="25" t="s">
        <v>29</v>
      </c>
      <c r="Z7831" s="25">
        <f t="shared" si="1104"/>
        <v>0</v>
      </c>
      <c r="AA7831" s="24" t="s">
        <v>29</v>
      </c>
      <c r="AB7831" s="24"/>
      <c r="AC7831" s="25" t="s">
        <v>29</v>
      </c>
      <c r="AD7831" s="25">
        <f t="shared" si="1105"/>
        <v>0</v>
      </c>
      <c r="AE7831" s="32">
        <f t="shared" si="1106"/>
        <v>2</v>
      </c>
      <c r="AF7831" s="37">
        <f t="shared" si="1099"/>
        <v>22758.561857539338</v>
      </c>
      <c r="AG7831" s="27"/>
    </row>
    <row r="7832" spans="1:33" x14ac:dyDescent="0.25">
      <c r="A7832" s="21">
        <v>2872289</v>
      </c>
      <c r="B7832" s="34">
        <v>4.7058313856217602E-5</v>
      </c>
      <c r="C7832" s="22">
        <v>5.2701603212110798E-5</v>
      </c>
      <c r="D7832" s="22" t="s">
        <v>1866</v>
      </c>
      <c r="E7832" s="23">
        <v>12671151.136767101</v>
      </c>
      <c r="F7832" s="23">
        <f t="shared" si="1098"/>
        <v>596.28300711355462</v>
      </c>
      <c r="G7832" s="24" t="s">
        <v>24</v>
      </c>
      <c r="H7832" s="24">
        <v>3</v>
      </c>
      <c r="I7832" s="25" t="s">
        <v>38</v>
      </c>
      <c r="J7832" s="31">
        <f t="shared" si="1100"/>
        <v>0</v>
      </c>
      <c r="K7832" s="24" t="s">
        <v>29</v>
      </c>
      <c r="L7832" s="24"/>
      <c r="M7832" s="25" t="s">
        <v>29</v>
      </c>
      <c r="N7832" s="25">
        <f t="shared" si="1101"/>
        <v>0</v>
      </c>
      <c r="O7832" s="24" t="s">
        <v>29</v>
      </c>
      <c r="P7832" s="24"/>
      <c r="Q7832" s="25" t="s">
        <v>29</v>
      </c>
      <c r="R7832" s="25">
        <f t="shared" si="1102"/>
        <v>0</v>
      </c>
      <c r="S7832" s="24" t="s">
        <v>29</v>
      </c>
      <c r="T7832" s="24"/>
      <c r="U7832" s="25" t="s">
        <v>29</v>
      </c>
      <c r="V7832" s="25">
        <f t="shared" si="1103"/>
        <v>0</v>
      </c>
      <c r="W7832" s="25" t="s">
        <v>29</v>
      </c>
      <c r="X7832" s="25"/>
      <c r="Y7832" s="25" t="s">
        <v>29</v>
      </c>
      <c r="Z7832" s="25">
        <f t="shared" si="1104"/>
        <v>0</v>
      </c>
      <c r="AA7832" s="24" t="s">
        <v>29</v>
      </c>
      <c r="AB7832" s="24"/>
      <c r="AC7832" s="25" t="s">
        <v>29</v>
      </c>
      <c r="AD7832" s="25">
        <f t="shared" si="1105"/>
        <v>0</v>
      </c>
      <c r="AE7832" s="32">
        <f t="shared" si="1106"/>
        <v>0</v>
      </c>
      <c r="AF7832" s="37">
        <f t="shared" si="1099"/>
        <v>596.28300711355462</v>
      </c>
      <c r="AG7832" s="27"/>
    </row>
    <row r="7833" spans="1:33" x14ac:dyDescent="0.25">
      <c r="A7833" s="21">
        <v>2872296</v>
      </c>
      <c r="B7833" s="34">
        <v>1.53333929891526E-6</v>
      </c>
      <c r="C7833" s="22">
        <v>1.6893914669731299E-6</v>
      </c>
      <c r="D7833" s="22" t="s">
        <v>1068</v>
      </c>
      <c r="E7833" s="23">
        <v>1546577762.8057201</v>
      </c>
      <c r="F7833" s="23">
        <f t="shared" si="1098"/>
        <v>2371.4284625384539</v>
      </c>
      <c r="G7833" s="24" t="s">
        <v>24</v>
      </c>
      <c r="H7833" s="24">
        <v>4</v>
      </c>
      <c r="I7833" s="25" t="s">
        <v>25</v>
      </c>
      <c r="J7833" s="31">
        <f t="shared" si="1100"/>
        <v>0</v>
      </c>
      <c r="K7833" s="24" t="s">
        <v>24</v>
      </c>
      <c r="L7833" s="24">
        <v>3</v>
      </c>
      <c r="M7833" s="25" t="s">
        <v>40</v>
      </c>
      <c r="N7833" s="25">
        <f t="shared" si="1101"/>
        <v>3</v>
      </c>
      <c r="O7833" s="24" t="s">
        <v>29</v>
      </c>
      <c r="P7833" s="24"/>
      <c r="Q7833" s="25" t="s">
        <v>29</v>
      </c>
      <c r="R7833" s="25">
        <f t="shared" si="1102"/>
        <v>0</v>
      </c>
      <c r="S7833" s="24" t="s">
        <v>29</v>
      </c>
      <c r="T7833" s="24"/>
      <c r="U7833" s="25" t="s">
        <v>29</v>
      </c>
      <c r="V7833" s="25">
        <f t="shared" si="1103"/>
        <v>0</v>
      </c>
      <c r="W7833" s="25" t="s">
        <v>29</v>
      </c>
      <c r="X7833" s="25"/>
      <c r="Y7833" s="25" t="s">
        <v>29</v>
      </c>
      <c r="Z7833" s="25">
        <f t="shared" si="1104"/>
        <v>0</v>
      </c>
      <c r="AA7833" s="24" t="s">
        <v>29</v>
      </c>
      <c r="AB7833" s="24"/>
      <c r="AC7833" s="25" t="s">
        <v>29</v>
      </c>
      <c r="AD7833" s="25">
        <f t="shared" si="1105"/>
        <v>0</v>
      </c>
      <c r="AE7833" s="32">
        <f t="shared" si="1106"/>
        <v>3</v>
      </c>
      <c r="AF7833" s="37">
        <f t="shared" si="1099"/>
        <v>2371.4284625384539</v>
      </c>
      <c r="AG7833" s="27"/>
    </row>
    <row r="7834" spans="1:33" x14ac:dyDescent="0.25">
      <c r="A7834" s="21">
        <v>2872299</v>
      </c>
      <c r="B7834" s="34">
        <v>5.27372112983311E-5</v>
      </c>
      <c r="C7834" s="22">
        <v>5.25019505722739E-5</v>
      </c>
      <c r="D7834" s="22" t="s">
        <v>1483</v>
      </c>
      <c r="E7834" s="23">
        <v>119368458.346865</v>
      </c>
      <c r="F7834" s="23">
        <f t="shared" si="1098"/>
        <v>6295.1596101946543</v>
      </c>
      <c r="G7834" s="24" t="s">
        <v>24</v>
      </c>
      <c r="H7834" s="24">
        <v>2</v>
      </c>
      <c r="I7834" s="25" t="s">
        <v>37</v>
      </c>
      <c r="J7834" s="31">
        <f t="shared" si="1100"/>
        <v>2</v>
      </c>
      <c r="K7834" s="24" t="s">
        <v>29</v>
      </c>
      <c r="L7834" s="24"/>
      <c r="M7834" s="25" t="s">
        <v>29</v>
      </c>
      <c r="N7834" s="25">
        <f t="shared" si="1101"/>
        <v>0</v>
      </c>
      <c r="O7834" s="24" t="s">
        <v>29</v>
      </c>
      <c r="P7834" s="24"/>
      <c r="Q7834" s="25" t="s">
        <v>29</v>
      </c>
      <c r="R7834" s="25">
        <f t="shared" si="1102"/>
        <v>0</v>
      </c>
      <c r="S7834" s="24" t="s">
        <v>29</v>
      </c>
      <c r="T7834" s="24"/>
      <c r="U7834" s="25" t="s">
        <v>29</v>
      </c>
      <c r="V7834" s="25">
        <f t="shared" si="1103"/>
        <v>0</v>
      </c>
      <c r="W7834" s="25" t="s">
        <v>29</v>
      </c>
      <c r="X7834" s="25"/>
      <c r="Y7834" s="25" t="s">
        <v>29</v>
      </c>
      <c r="Z7834" s="25">
        <f t="shared" si="1104"/>
        <v>0</v>
      </c>
      <c r="AA7834" s="24" t="s">
        <v>29</v>
      </c>
      <c r="AB7834" s="24"/>
      <c r="AC7834" s="25" t="s">
        <v>29</v>
      </c>
      <c r="AD7834" s="25">
        <f t="shared" si="1105"/>
        <v>0</v>
      </c>
      <c r="AE7834" s="32">
        <f t="shared" si="1106"/>
        <v>2</v>
      </c>
      <c r="AF7834" s="37">
        <f t="shared" si="1099"/>
        <v>6295.1596101946543</v>
      </c>
      <c r="AG7834" s="27"/>
    </row>
    <row r="7835" spans="1:33" x14ac:dyDescent="0.25">
      <c r="A7835" s="21">
        <v>2872301</v>
      </c>
      <c r="B7835" s="34">
        <v>3.1859200000000002E-5</v>
      </c>
      <c r="C7835" s="22">
        <v>3.8563146709343197E-5</v>
      </c>
      <c r="D7835" s="22" t="s">
        <v>4229</v>
      </c>
      <c r="E7835" s="23">
        <v>14673933.9968172</v>
      </c>
      <c r="F7835" s="23">
        <f t="shared" si="1098"/>
        <v>467.49979799139857</v>
      </c>
      <c r="G7835" s="24" t="s">
        <v>32</v>
      </c>
      <c r="H7835" s="24"/>
      <c r="I7835" s="25" t="s">
        <v>29</v>
      </c>
      <c r="J7835" s="31">
        <f t="shared" si="1100"/>
        <v>0</v>
      </c>
      <c r="K7835" s="24" t="s">
        <v>29</v>
      </c>
      <c r="L7835" s="24"/>
      <c r="M7835" s="25" t="s">
        <v>29</v>
      </c>
      <c r="N7835" s="25">
        <f t="shared" si="1101"/>
        <v>0</v>
      </c>
      <c r="O7835" s="24" t="s">
        <v>29</v>
      </c>
      <c r="P7835" s="24"/>
      <c r="Q7835" s="25" t="s">
        <v>29</v>
      </c>
      <c r="R7835" s="25">
        <f t="shared" si="1102"/>
        <v>0</v>
      </c>
      <c r="S7835" s="24" t="s">
        <v>29</v>
      </c>
      <c r="T7835" s="24"/>
      <c r="U7835" s="25" t="s">
        <v>29</v>
      </c>
      <c r="V7835" s="25">
        <f t="shared" si="1103"/>
        <v>0</v>
      </c>
      <c r="W7835" s="25" t="s">
        <v>29</v>
      </c>
      <c r="X7835" s="25"/>
      <c r="Y7835" s="25" t="s">
        <v>29</v>
      </c>
      <c r="Z7835" s="25">
        <f t="shared" si="1104"/>
        <v>0</v>
      </c>
      <c r="AA7835" s="24" t="s">
        <v>29</v>
      </c>
      <c r="AB7835" s="24"/>
      <c r="AC7835" s="25" t="s">
        <v>29</v>
      </c>
      <c r="AD7835" s="25">
        <f t="shared" si="1105"/>
        <v>0</v>
      </c>
      <c r="AE7835" s="32">
        <f t="shared" si="1106"/>
        <v>0</v>
      </c>
      <c r="AF7835" s="37">
        <f t="shared" si="1099"/>
        <v>467.49979799139857</v>
      </c>
      <c r="AG7835" s="27"/>
    </row>
    <row r="7836" spans="1:33" x14ac:dyDescent="0.25">
      <c r="A7836" s="21">
        <v>2872302</v>
      </c>
      <c r="B7836" s="34">
        <v>3.618822491376E-6</v>
      </c>
      <c r="C7836" s="22">
        <v>3.9796584444094903E-6</v>
      </c>
      <c r="D7836" s="22" t="s">
        <v>961</v>
      </c>
      <c r="E7836" s="23">
        <v>1770150940.37883</v>
      </c>
      <c r="F7836" s="23">
        <f t="shared" si="1098"/>
        <v>6405.8620361732865</v>
      </c>
      <c r="G7836" s="24" t="s">
        <v>24</v>
      </c>
      <c r="H7836" s="24">
        <v>5</v>
      </c>
      <c r="I7836" s="25" t="s">
        <v>44</v>
      </c>
      <c r="J7836" s="31">
        <f t="shared" si="1100"/>
        <v>5</v>
      </c>
      <c r="K7836" s="24" t="s">
        <v>29</v>
      </c>
      <c r="L7836" s="24"/>
      <c r="M7836" s="25" t="s">
        <v>29</v>
      </c>
      <c r="N7836" s="25">
        <f t="shared" si="1101"/>
        <v>0</v>
      </c>
      <c r="O7836" s="24" t="s">
        <v>29</v>
      </c>
      <c r="P7836" s="24"/>
      <c r="Q7836" s="25" t="s">
        <v>29</v>
      </c>
      <c r="R7836" s="25">
        <f t="shared" si="1102"/>
        <v>0</v>
      </c>
      <c r="S7836" s="24" t="s">
        <v>29</v>
      </c>
      <c r="T7836" s="24"/>
      <c r="U7836" s="25" t="s">
        <v>29</v>
      </c>
      <c r="V7836" s="25">
        <f t="shared" si="1103"/>
        <v>0</v>
      </c>
      <c r="W7836" s="25" t="s">
        <v>29</v>
      </c>
      <c r="X7836" s="25"/>
      <c r="Y7836" s="25" t="s">
        <v>29</v>
      </c>
      <c r="Z7836" s="25">
        <f t="shared" si="1104"/>
        <v>0</v>
      </c>
      <c r="AA7836" s="24" t="s">
        <v>29</v>
      </c>
      <c r="AB7836" s="24"/>
      <c r="AC7836" s="25" t="s">
        <v>29</v>
      </c>
      <c r="AD7836" s="25">
        <f t="shared" si="1105"/>
        <v>0</v>
      </c>
      <c r="AE7836" s="32">
        <f t="shared" si="1106"/>
        <v>5</v>
      </c>
      <c r="AF7836" s="37">
        <f t="shared" si="1099"/>
        <v>6405.8620361732865</v>
      </c>
      <c r="AG7836" s="27"/>
    </row>
    <row r="7837" spans="1:33" x14ac:dyDescent="0.25">
      <c r="A7837" s="21">
        <v>2872304</v>
      </c>
      <c r="B7837" s="34">
        <v>1.8114548842017899E-6</v>
      </c>
      <c r="C7837" s="22">
        <v>1.8366160605398901E-6</v>
      </c>
      <c r="D7837" s="22" t="s">
        <v>1568</v>
      </c>
      <c r="E7837" s="23">
        <v>850426422.66440797</v>
      </c>
      <c r="F7837" s="23">
        <f t="shared" si="1098"/>
        <v>1540.5090969896976</v>
      </c>
      <c r="G7837" s="24" t="s">
        <v>24</v>
      </c>
      <c r="H7837" s="24">
        <v>3</v>
      </c>
      <c r="I7837" s="25" t="s">
        <v>46</v>
      </c>
      <c r="J7837" s="31">
        <f t="shared" si="1100"/>
        <v>0</v>
      </c>
      <c r="K7837" s="24" t="s">
        <v>24</v>
      </c>
      <c r="L7837" s="24">
        <v>4</v>
      </c>
      <c r="M7837" s="25" t="s">
        <v>44</v>
      </c>
      <c r="N7837" s="25">
        <f t="shared" si="1101"/>
        <v>4</v>
      </c>
      <c r="O7837" s="24" t="s">
        <v>29</v>
      </c>
      <c r="P7837" s="24"/>
      <c r="Q7837" s="25" t="s">
        <v>29</v>
      </c>
      <c r="R7837" s="25">
        <f t="shared" si="1102"/>
        <v>0</v>
      </c>
      <c r="S7837" s="24" t="s">
        <v>29</v>
      </c>
      <c r="T7837" s="24"/>
      <c r="U7837" s="25" t="s">
        <v>29</v>
      </c>
      <c r="V7837" s="25">
        <f t="shared" si="1103"/>
        <v>0</v>
      </c>
      <c r="W7837" s="25" t="s">
        <v>29</v>
      </c>
      <c r="X7837" s="25"/>
      <c r="Y7837" s="25" t="s">
        <v>29</v>
      </c>
      <c r="Z7837" s="25">
        <f t="shared" si="1104"/>
        <v>0</v>
      </c>
      <c r="AA7837" s="24" t="s">
        <v>29</v>
      </c>
      <c r="AB7837" s="24"/>
      <c r="AC7837" s="25" t="s">
        <v>29</v>
      </c>
      <c r="AD7837" s="25">
        <f t="shared" si="1105"/>
        <v>0</v>
      </c>
      <c r="AE7837" s="32">
        <f t="shared" si="1106"/>
        <v>4</v>
      </c>
      <c r="AF7837" s="37">
        <f t="shared" si="1099"/>
        <v>1540.5090969896976</v>
      </c>
      <c r="AG7837" s="27"/>
    </row>
    <row r="7838" spans="1:33" x14ac:dyDescent="0.25">
      <c r="A7838" s="21">
        <v>2872310</v>
      </c>
      <c r="B7838" s="34">
        <v>1.79901661859235E-6</v>
      </c>
      <c r="C7838" s="22">
        <v>1.5580949613214001E-6</v>
      </c>
      <c r="D7838" s="22" t="s">
        <v>1539</v>
      </c>
      <c r="E7838" s="23">
        <v>876218992.88177299</v>
      </c>
      <c r="F7838" s="23">
        <f t="shared" si="1098"/>
        <v>1576.3325297205618</v>
      </c>
      <c r="G7838" s="24" t="s">
        <v>24</v>
      </c>
      <c r="H7838" s="24">
        <v>4</v>
      </c>
      <c r="I7838" s="25" t="s">
        <v>74</v>
      </c>
      <c r="J7838" s="31">
        <f t="shared" si="1100"/>
        <v>0</v>
      </c>
      <c r="K7838" s="24" t="s">
        <v>24</v>
      </c>
      <c r="L7838" s="24">
        <v>5</v>
      </c>
      <c r="M7838" s="25" t="s">
        <v>44</v>
      </c>
      <c r="N7838" s="25">
        <f t="shared" si="1101"/>
        <v>5</v>
      </c>
      <c r="O7838" s="24" t="s">
        <v>29</v>
      </c>
      <c r="P7838" s="24"/>
      <c r="Q7838" s="25" t="s">
        <v>29</v>
      </c>
      <c r="R7838" s="25">
        <f t="shared" si="1102"/>
        <v>0</v>
      </c>
      <c r="S7838" s="24" t="s">
        <v>29</v>
      </c>
      <c r="T7838" s="24"/>
      <c r="U7838" s="25" t="s">
        <v>29</v>
      </c>
      <c r="V7838" s="25">
        <f t="shared" si="1103"/>
        <v>0</v>
      </c>
      <c r="W7838" s="25" t="s">
        <v>29</v>
      </c>
      <c r="X7838" s="25"/>
      <c r="Y7838" s="25" t="s">
        <v>29</v>
      </c>
      <c r="Z7838" s="25">
        <f t="shared" si="1104"/>
        <v>0</v>
      </c>
      <c r="AA7838" s="24" t="s">
        <v>29</v>
      </c>
      <c r="AB7838" s="24"/>
      <c r="AC7838" s="25" t="s">
        <v>29</v>
      </c>
      <c r="AD7838" s="25">
        <f t="shared" si="1105"/>
        <v>0</v>
      </c>
      <c r="AE7838" s="32">
        <f t="shared" si="1106"/>
        <v>5</v>
      </c>
      <c r="AF7838" s="37">
        <f t="shared" si="1099"/>
        <v>1576.3325297205618</v>
      </c>
      <c r="AG7838" s="27"/>
    </row>
    <row r="7839" spans="1:33" x14ac:dyDescent="0.25">
      <c r="A7839" s="21">
        <v>2872313</v>
      </c>
      <c r="B7839" s="34">
        <v>2.5647419238285798E-6</v>
      </c>
      <c r="C7839" s="22">
        <v>2.8644142529916101E-6</v>
      </c>
      <c r="D7839" s="22" t="s">
        <v>2259</v>
      </c>
      <c r="E7839" s="23">
        <v>15312051.979464499</v>
      </c>
      <c r="F7839" s="23">
        <f t="shared" si="1098"/>
        <v>39.271461651574995</v>
      </c>
      <c r="G7839" s="24" t="s">
        <v>24</v>
      </c>
      <c r="H7839" s="24">
        <v>1</v>
      </c>
      <c r="I7839" s="25" t="s">
        <v>37</v>
      </c>
      <c r="J7839" s="31">
        <f t="shared" si="1100"/>
        <v>1</v>
      </c>
      <c r="K7839" s="24" t="s">
        <v>29</v>
      </c>
      <c r="L7839" s="24"/>
      <c r="M7839" s="25" t="s">
        <v>29</v>
      </c>
      <c r="N7839" s="25">
        <f t="shared" si="1101"/>
        <v>0</v>
      </c>
      <c r="O7839" s="24" t="s">
        <v>29</v>
      </c>
      <c r="P7839" s="24"/>
      <c r="Q7839" s="25" t="s">
        <v>29</v>
      </c>
      <c r="R7839" s="25">
        <f t="shared" si="1102"/>
        <v>0</v>
      </c>
      <c r="S7839" s="24" t="s">
        <v>29</v>
      </c>
      <c r="T7839" s="24"/>
      <c r="U7839" s="25" t="s">
        <v>29</v>
      </c>
      <c r="V7839" s="25">
        <f t="shared" si="1103"/>
        <v>0</v>
      </c>
      <c r="W7839" s="25" t="s">
        <v>29</v>
      </c>
      <c r="X7839" s="25"/>
      <c r="Y7839" s="25" t="s">
        <v>29</v>
      </c>
      <c r="Z7839" s="25">
        <f t="shared" si="1104"/>
        <v>0</v>
      </c>
      <c r="AA7839" s="24" t="s">
        <v>29</v>
      </c>
      <c r="AB7839" s="24"/>
      <c r="AC7839" s="25" t="s">
        <v>29</v>
      </c>
      <c r="AD7839" s="25">
        <f t="shared" si="1105"/>
        <v>0</v>
      </c>
      <c r="AE7839" s="32">
        <f t="shared" si="1106"/>
        <v>1</v>
      </c>
      <c r="AF7839" s="37">
        <f t="shared" si="1099"/>
        <v>39.271461651574995</v>
      </c>
      <c r="AG7839" s="27"/>
    </row>
    <row r="7840" spans="1:33" x14ac:dyDescent="0.25">
      <c r="A7840" s="21">
        <v>2872314</v>
      </c>
      <c r="B7840" s="34">
        <v>1.05843750817173E-5</v>
      </c>
      <c r="C7840" s="22">
        <v>1.1809661824577201E-5</v>
      </c>
      <c r="D7840" s="22" t="s">
        <v>2389</v>
      </c>
      <c r="E7840" s="23">
        <v>37197908.043937601</v>
      </c>
      <c r="F7840" s="23">
        <f t="shared" si="1098"/>
        <v>393.71661099226463</v>
      </c>
      <c r="G7840" s="24" t="s">
        <v>24</v>
      </c>
      <c r="H7840" s="24">
        <v>1</v>
      </c>
      <c r="I7840" s="25" t="s">
        <v>44</v>
      </c>
      <c r="J7840" s="31">
        <f t="shared" si="1100"/>
        <v>1</v>
      </c>
      <c r="K7840" s="24" t="s">
        <v>29</v>
      </c>
      <c r="L7840" s="24"/>
      <c r="M7840" s="25" t="s">
        <v>29</v>
      </c>
      <c r="N7840" s="25">
        <f t="shared" si="1101"/>
        <v>0</v>
      </c>
      <c r="O7840" s="24" t="s">
        <v>29</v>
      </c>
      <c r="P7840" s="24"/>
      <c r="Q7840" s="25" t="s">
        <v>29</v>
      </c>
      <c r="R7840" s="25">
        <f t="shared" si="1102"/>
        <v>0</v>
      </c>
      <c r="S7840" s="24" t="s">
        <v>29</v>
      </c>
      <c r="T7840" s="24"/>
      <c r="U7840" s="25" t="s">
        <v>29</v>
      </c>
      <c r="V7840" s="25">
        <f t="shared" si="1103"/>
        <v>0</v>
      </c>
      <c r="W7840" s="25" t="s">
        <v>29</v>
      </c>
      <c r="X7840" s="25"/>
      <c r="Y7840" s="25" t="s">
        <v>29</v>
      </c>
      <c r="Z7840" s="25">
        <f t="shared" si="1104"/>
        <v>0</v>
      </c>
      <c r="AA7840" s="24" t="s">
        <v>29</v>
      </c>
      <c r="AB7840" s="24"/>
      <c r="AC7840" s="25" t="s">
        <v>29</v>
      </c>
      <c r="AD7840" s="25">
        <f t="shared" si="1105"/>
        <v>0</v>
      </c>
      <c r="AE7840" s="32">
        <f t="shared" si="1106"/>
        <v>1</v>
      </c>
      <c r="AF7840" s="37">
        <f t="shared" si="1099"/>
        <v>393.71661099226463</v>
      </c>
      <c r="AG7840" s="27"/>
    </row>
    <row r="7841" spans="1:33" x14ac:dyDescent="0.25">
      <c r="A7841" s="21">
        <v>2872318</v>
      </c>
      <c r="B7841" s="34">
        <v>7.4615411106749996E-6</v>
      </c>
      <c r="C7841" s="22">
        <v>8.6959617994097897E-6</v>
      </c>
      <c r="D7841" s="22" t="s">
        <v>3439</v>
      </c>
      <c r="E7841" s="23">
        <v>44589586.700155802</v>
      </c>
      <c r="F7841" s="23">
        <f t="shared" si="1098"/>
        <v>332.7070342712197</v>
      </c>
      <c r="G7841" s="24" t="s">
        <v>24</v>
      </c>
      <c r="H7841" s="24">
        <v>1</v>
      </c>
      <c r="I7841" s="25" t="s">
        <v>62</v>
      </c>
      <c r="J7841" s="31">
        <f t="shared" si="1100"/>
        <v>1</v>
      </c>
      <c r="K7841" s="24" t="s">
        <v>29</v>
      </c>
      <c r="L7841" s="24"/>
      <c r="M7841" s="25" t="s">
        <v>29</v>
      </c>
      <c r="N7841" s="25">
        <f t="shared" si="1101"/>
        <v>0</v>
      </c>
      <c r="O7841" s="24" t="s">
        <v>29</v>
      </c>
      <c r="P7841" s="24"/>
      <c r="Q7841" s="25" t="s">
        <v>29</v>
      </c>
      <c r="R7841" s="25">
        <f t="shared" si="1102"/>
        <v>0</v>
      </c>
      <c r="S7841" s="24" t="s">
        <v>29</v>
      </c>
      <c r="T7841" s="24"/>
      <c r="U7841" s="25" t="s">
        <v>29</v>
      </c>
      <c r="V7841" s="25">
        <f t="shared" si="1103"/>
        <v>0</v>
      </c>
      <c r="W7841" s="25" t="s">
        <v>29</v>
      </c>
      <c r="X7841" s="25"/>
      <c r="Y7841" s="25" t="s">
        <v>29</v>
      </c>
      <c r="Z7841" s="25">
        <f t="shared" si="1104"/>
        <v>0</v>
      </c>
      <c r="AA7841" s="24" t="s">
        <v>29</v>
      </c>
      <c r="AB7841" s="24"/>
      <c r="AC7841" s="25" t="s">
        <v>29</v>
      </c>
      <c r="AD7841" s="25">
        <f t="shared" si="1105"/>
        <v>0</v>
      </c>
      <c r="AE7841" s="32">
        <f t="shared" si="1106"/>
        <v>1</v>
      </c>
      <c r="AF7841" s="37">
        <f t="shared" si="1099"/>
        <v>332.7070342712197</v>
      </c>
      <c r="AG7841" s="27"/>
    </row>
    <row r="7842" spans="1:33" x14ac:dyDescent="0.25">
      <c r="A7842" s="21">
        <v>2872319</v>
      </c>
      <c r="B7842" s="34">
        <v>1.0838538067396099E-5</v>
      </c>
      <c r="C7842" s="22">
        <v>1.2966370437361999E-5</v>
      </c>
      <c r="D7842" s="22" t="s">
        <v>1098</v>
      </c>
      <c r="E7842" s="23">
        <v>1482117882.61027</v>
      </c>
      <c r="F7842" s="23">
        <f t="shared" si="1098"/>
        <v>16063.991091039916</v>
      </c>
      <c r="G7842" s="24" t="s">
        <v>24</v>
      </c>
      <c r="H7842" s="24">
        <v>4</v>
      </c>
      <c r="I7842" s="25" t="s">
        <v>33</v>
      </c>
      <c r="J7842" s="31">
        <f t="shared" si="1100"/>
        <v>0</v>
      </c>
      <c r="K7842" s="24" t="s">
        <v>24</v>
      </c>
      <c r="L7842" s="24">
        <v>3</v>
      </c>
      <c r="M7842" s="25" t="s">
        <v>36</v>
      </c>
      <c r="N7842" s="25">
        <f t="shared" si="1101"/>
        <v>3</v>
      </c>
      <c r="O7842" s="24" t="s">
        <v>29</v>
      </c>
      <c r="P7842" s="24"/>
      <c r="Q7842" s="25" t="s">
        <v>29</v>
      </c>
      <c r="R7842" s="25">
        <f t="shared" si="1102"/>
        <v>0</v>
      </c>
      <c r="S7842" s="24" t="s">
        <v>29</v>
      </c>
      <c r="T7842" s="24"/>
      <c r="U7842" s="25" t="s">
        <v>29</v>
      </c>
      <c r="V7842" s="25">
        <f t="shared" si="1103"/>
        <v>0</v>
      </c>
      <c r="W7842" s="25" t="s">
        <v>29</v>
      </c>
      <c r="X7842" s="25"/>
      <c r="Y7842" s="25" t="s">
        <v>29</v>
      </c>
      <c r="Z7842" s="25">
        <f t="shared" si="1104"/>
        <v>0</v>
      </c>
      <c r="AA7842" s="24" t="s">
        <v>29</v>
      </c>
      <c r="AB7842" s="24"/>
      <c r="AC7842" s="25" t="s">
        <v>29</v>
      </c>
      <c r="AD7842" s="25">
        <f t="shared" si="1105"/>
        <v>0</v>
      </c>
      <c r="AE7842" s="32">
        <f t="shared" si="1106"/>
        <v>3</v>
      </c>
      <c r="AF7842" s="37">
        <f t="shared" si="1099"/>
        <v>16063.991091039916</v>
      </c>
      <c r="AG7842" s="27"/>
    </row>
    <row r="7843" spans="1:33" x14ac:dyDescent="0.25">
      <c r="A7843" s="21">
        <v>2872325</v>
      </c>
      <c r="B7843" s="34">
        <v>9.6302470768186397E-5</v>
      </c>
      <c r="C7843" s="22">
        <v>1.06794748952678E-4</v>
      </c>
      <c r="D7843" s="22" t="s">
        <v>2535</v>
      </c>
      <c r="E7843" s="23">
        <v>294606777.98086101</v>
      </c>
      <c r="F7843" s="23">
        <f t="shared" si="1098"/>
        <v>28371.360624611447</v>
      </c>
      <c r="G7843" s="24" t="s">
        <v>26</v>
      </c>
      <c r="H7843" s="24">
        <v>1</v>
      </c>
      <c r="I7843" s="25" t="s">
        <v>41</v>
      </c>
      <c r="J7843" s="31">
        <f t="shared" si="1100"/>
        <v>1</v>
      </c>
      <c r="K7843" s="24" t="s">
        <v>24</v>
      </c>
      <c r="L7843" s="24">
        <v>1</v>
      </c>
      <c r="M7843" s="25" t="s">
        <v>53</v>
      </c>
      <c r="N7843" s="25">
        <f t="shared" si="1101"/>
        <v>0</v>
      </c>
      <c r="O7843" s="24" t="s">
        <v>29</v>
      </c>
      <c r="P7843" s="24"/>
      <c r="Q7843" s="25" t="s">
        <v>29</v>
      </c>
      <c r="R7843" s="25">
        <f t="shared" si="1102"/>
        <v>0</v>
      </c>
      <c r="S7843" s="24" t="s">
        <v>29</v>
      </c>
      <c r="T7843" s="24"/>
      <c r="U7843" s="25" t="s">
        <v>29</v>
      </c>
      <c r="V7843" s="25">
        <f t="shared" si="1103"/>
        <v>0</v>
      </c>
      <c r="W7843" s="25" t="s">
        <v>29</v>
      </c>
      <c r="X7843" s="25"/>
      <c r="Y7843" s="25" t="s">
        <v>29</v>
      </c>
      <c r="Z7843" s="25">
        <f t="shared" si="1104"/>
        <v>0</v>
      </c>
      <c r="AA7843" s="24" t="s">
        <v>29</v>
      </c>
      <c r="AB7843" s="24"/>
      <c r="AC7843" s="25" t="s">
        <v>29</v>
      </c>
      <c r="AD7843" s="25">
        <f t="shared" si="1105"/>
        <v>0</v>
      </c>
      <c r="AE7843" s="32">
        <f t="shared" si="1106"/>
        <v>1</v>
      </c>
      <c r="AF7843" s="37">
        <f t="shared" si="1099"/>
        <v>28371.360624611447</v>
      </c>
      <c r="AG7843" s="27"/>
    </row>
    <row r="7844" spans="1:33" x14ac:dyDescent="0.25">
      <c r="A7844" s="21">
        <v>2872328</v>
      </c>
      <c r="B7844" s="34">
        <v>4.04284350810777E-6</v>
      </c>
      <c r="C7844" s="22">
        <v>4.2279885235506603E-6</v>
      </c>
      <c r="D7844" s="22" t="s">
        <v>1010</v>
      </c>
      <c r="E7844" s="23">
        <v>1681900542.0315199</v>
      </c>
      <c r="F7844" s="23">
        <f t="shared" si="1098"/>
        <v>6799.6606876350697</v>
      </c>
      <c r="G7844" s="24" t="s">
        <v>24</v>
      </c>
      <c r="H7844" s="24">
        <v>4</v>
      </c>
      <c r="I7844" s="25" t="s">
        <v>55</v>
      </c>
      <c r="J7844" s="31">
        <f t="shared" si="1100"/>
        <v>0</v>
      </c>
      <c r="K7844" s="24" t="s">
        <v>24</v>
      </c>
      <c r="L7844" s="24">
        <v>5</v>
      </c>
      <c r="M7844" s="25" t="s">
        <v>36</v>
      </c>
      <c r="N7844" s="25">
        <f t="shared" si="1101"/>
        <v>5</v>
      </c>
      <c r="O7844" s="24" t="s">
        <v>29</v>
      </c>
      <c r="P7844" s="24"/>
      <c r="Q7844" s="25" t="s">
        <v>29</v>
      </c>
      <c r="R7844" s="25">
        <f t="shared" si="1102"/>
        <v>0</v>
      </c>
      <c r="S7844" s="24" t="s">
        <v>29</v>
      </c>
      <c r="T7844" s="24"/>
      <c r="U7844" s="25" t="s">
        <v>29</v>
      </c>
      <c r="V7844" s="25">
        <f t="shared" si="1103"/>
        <v>0</v>
      </c>
      <c r="W7844" s="25" t="s">
        <v>29</v>
      </c>
      <c r="X7844" s="25"/>
      <c r="Y7844" s="25" t="s">
        <v>29</v>
      </c>
      <c r="Z7844" s="25">
        <f t="shared" si="1104"/>
        <v>0</v>
      </c>
      <c r="AA7844" s="24" t="s">
        <v>29</v>
      </c>
      <c r="AB7844" s="24"/>
      <c r="AC7844" s="25" t="s">
        <v>29</v>
      </c>
      <c r="AD7844" s="25">
        <f t="shared" si="1105"/>
        <v>0</v>
      </c>
      <c r="AE7844" s="32">
        <f t="shared" si="1106"/>
        <v>5</v>
      </c>
      <c r="AF7844" s="37">
        <f t="shared" si="1099"/>
        <v>6799.6606876350697</v>
      </c>
      <c r="AG7844" s="27"/>
    </row>
    <row r="7845" spans="1:33" x14ac:dyDescent="0.25">
      <c r="A7845" s="21">
        <v>2872331</v>
      </c>
      <c r="B7845" s="34">
        <v>4.9208676496543597E-6</v>
      </c>
      <c r="C7845" s="22">
        <v>6.22933256066666E-6</v>
      </c>
      <c r="D7845" s="22" t="s">
        <v>4421</v>
      </c>
      <c r="E7845" s="23">
        <v>8074435.7630121196</v>
      </c>
      <c r="F7845" s="23">
        <f t="shared" si="1098"/>
        <v>39.733229735418554</v>
      </c>
      <c r="G7845" s="24" t="s">
        <v>24</v>
      </c>
      <c r="H7845" s="24">
        <v>1</v>
      </c>
      <c r="I7845" s="25" t="s">
        <v>38</v>
      </c>
      <c r="J7845" s="31">
        <f t="shared" si="1100"/>
        <v>0</v>
      </c>
      <c r="K7845" s="24" t="s">
        <v>29</v>
      </c>
      <c r="L7845" s="24"/>
      <c r="M7845" s="25" t="s">
        <v>29</v>
      </c>
      <c r="N7845" s="25">
        <f t="shared" si="1101"/>
        <v>0</v>
      </c>
      <c r="O7845" s="24" t="s">
        <v>29</v>
      </c>
      <c r="P7845" s="24"/>
      <c r="Q7845" s="25" t="s">
        <v>29</v>
      </c>
      <c r="R7845" s="25">
        <f t="shared" si="1102"/>
        <v>0</v>
      </c>
      <c r="S7845" s="24" t="s">
        <v>29</v>
      </c>
      <c r="T7845" s="24"/>
      <c r="U7845" s="25" t="s">
        <v>29</v>
      </c>
      <c r="V7845" s="25">
        <f t="shared" si="1103"/>
        <v>0</v>
      </c>
      <c r="W7845" s="25" t="s">
        <v>29</v>
      </c>
      <c r="X7845" s="25"/>
      <c r="Y7845" s="25" t="s">
        <v>29</v>
      </c>
      <c r="Z7845" s="25">
        <f t="shared" si="1104"/>
        <v>0</v>
      </c>
      <c r="AA7845" s="24" t="s">
        <v>29</v>
      </c>
      <c r="AB7845" s="24"/>
      <c r="AC7845" s="25" t="s">
        <v>29</v>
      </c>
      <c r="AD7845" s="25">
        <f t="shared" si="1105"/>
        <v>0</v>
      </c>
      <c r="AE7845" s="32">
        <f t="shared" si="1106"/>
        <v>0</v>
      </c>
      <c r="AF7845" s="37">
        <f t="shared" si="1099"/>
        <v>39.733229735418554</v>
      </c>
      <c r="AG7845" s="27"/>
    </row>
    <row r="7846" spans="1:33" x14ac:dyDescent="0.25">
      <c r="A7846" s="21">
        <v>2872334</v>
      </c>
      <c r="B7846" s="34">
        <v>5.7407408005302999E-5</v>
      </c>
      <c r="C7846" s="22">
        <v>5.3974704241855101E-5</v>
      </c>
      <c r="D7846" s="22" t="s">
        <v>376</v>
      </c>
      <c r="E7846" s="23">
        <v>562522201.66653204</v>
      </c>
      <c r="F7846" s="23">
        <f t="shared" si="1098"/>
        <v>32292.941543111941</v>
      </c>
      <c r="G7846" s="24" t="s">
        <v>24</v>
      </c>
      <c r="H7846" s="24">
        <v>4</v>
      </c>
      <c r="I7846" s="25" t="s">
        <v>37</v>
      </c>
      <c r="J7846" s="31">
        <f t="shared" si="1100"/>
        <v>4</v>
      </c>
      <c r="K7846" s="24" t="s">
        <v>29</v>
      </c>
      <c r="L7846" s="24"/>
      <c r="M7846" s="25" t="s">
        <v>29</v>
      </c>
      <c r="N7846" s="25">
        <f t="shared" si="1101"/>
        <v>0</v>
      </c>
      <c r="O7846" s="24" t="s">
        <v>29</v>
      </c>
      <c r="P7846" s="24"/>
      <c r="Q7846" s="25" t="s">
        <v>29</v>
      </c>
      <c r="R7846" s="25">
        <f t="shared" si="1102"/>
        <v>0</v>
      </c>
      <c r="S7846" s="24" t="s">
        <v>29</v>
      </c>
      <c r="T7846" s="24"/>
      <c r="U7846" s="25" t="s">
        <v>29</v>
      </c>
      <c r="V7846" s="25">
        <f t="shared" si="1103"/>
        <v>0</v>
      </c>
      <c r="W7846" s="25" t="s">
        <v>29</v>
      </c>
      <c r="X7846" s="25"/>
      <c r="Y7846" s="25" t="s">
        <v>29</v>
      </c>
      <c r="Z7846" s="25">
        <f t="shared" si="1104"/>
        <v>0</v>
      </c>
      <c r="AA7846" s="24" t="s">
        <v>29</v>
      </c>
      <c r="AB7846" s="24"/>
      <c r="AC7846" s="25" t="s">
        <v>29</v>
      </c>
      <c r="AD7846" s="25">
        <f t="shared" si="1105"/>
        <v>0</v>
      </c>
      <c r="AE7846" s="32">
        <f t="shared" si="1106"/>
        <v>4</v>
      </c>
      <c r="AF7846" s="37">
        <f t="shared" si="1099"/>
        <v>32292.941543111941</v>
      </c>
      <c r="AG7846" s="27"/>
    </row>
    <row r="7847" spans="1:33" x14ac:dyDescent="0.25">
      <c r="A7847" s="21">
        <v>2872335</v>
      </c>
      <c r="B7847" s="34">
        <v>8.9794001470324708E-6</v>
      </c>
      <c r="C7847" s="22">
        <v>1.0563083803553E-5</v>
      </c>
      <c r="D7847" s="22" t="s">
        <v>2765</v>
      </c>
      <c r="E7847" s="23">
        <v>220489794.80858499</v>
      </c>
      <c r="F7847" s="23">
        <f t="shared" si="1098"/>
        <v>1979.8660959233673</v>
      </c>
      <c r="G7847" s="24" t="s">
        <v>24</v>
      </c>
      <c r="H7847" s="24">
        <v>1</v>
      </c>
      <c r="I7847" s="25" t="s">
        <v>74</v>
      </c>
      <c r="J7847" s="31">
        <f t="shared" si="1100"/>
        <v>0</v>
      </c>
      <c r="K7847" s="24" t="s">
        <v>24</v>
      </c>
      <c r="L7847" s="24">
        <v>3</v>
      </c>
      <c r="M7847" s="25" t="s">
        <v>39</v>
      </c>
      <c r="N7847" s="25">
        <f t="shared" si="1101"/>
        <v>3</v>
      </c>
      <c r="O7847" s="24" t="s">
        <v>29</v>
      </c>
      <c r="P7847" s="24"/>
      <c r="Q7847" s="25" t="s">
        <v>29</v>
      </c>
      <c r="R7847" s="25">
        <f t="shared" si="1102"/>
        <v>0</v>
      </c>
      <c r="S7847" s="24" t="s">
        <v>29</v>
      </c>
      <c r="T7847" s="24"/>
      <c r="U7847" s="25" t="s">
        <v>29</v>
      </c>
      <c r="V7847" s="25">
        <f t="shared" si="1103"/>
        <v>0</v>
      </c>
      <c r="W7847" s="25" t="s">
        <v>29</v>
      </c>
      <c r="X7847" s="25"/>
      <c r="Y7847" s="25" t="s">
        <v>29</v>
      </c>
      <c r="Z7847" s="25">
        <f t="shared" si="1104"/>
        <v>0</v>
      </c>
      <c r="AA7847" s="24" t="s">
        <v>29</v>
      </c>
      <c r="AB7847" s="24"/>
      <c r="AC7847" s="25" t="s">
        <v>29</v>
      </c>
      <c r="AD7847" s="25">
        <f t="shared" si="1105"/>
        <v>0</v>
      </c>
      <c r="AE7847" s="32">
        <f t="shared" si="1106"/>
        <v>3</v>
      </c>
      <c r="AF7847" s="37">
        <f t="shared" si="1099"/>
        <v>1979.8660959233673</v>
      </c>
      <c r="AG7847" s="27"/>
    </row>
    <row r="7848" spans="1:33" x14ac:dyDescent="0.25">
      <c r="A7848" s="21">
        <v>2872340</v>
      </c>
      <c r="B7848" s="34">
        <v>1.09764389727139E-5</v>
      </c>
      <c r="C7848" s="22">
        <v>1.2060180746014901E-5</v>
      </c>
      <c r="D7848" s="22" t="s">
        <v>3913</v>
      </c>
      <c r="E7848" s="23">
        <v>30348889.9365707</v>
      </c>
      <c r="F7848" s="23">
        <f t="shared" si="1098"/>
        <v>333.1227382783793</v>
      </c>
      <c r="G7848" s="24" t="s">
        <v>24</v>
      </c>
      <c r="H7848" s="24">
        <v>4</v>
      </c>
      <c r="I7848" s="25" t="s">
        <v>74</v>
      </c>
      <c r="J7848" s="31">
        <f t="shared" si="1100"/>
        <v>0</v>
      </c>
      <c r="K7848" s="24" t="s">
        <v>24</v>
      </c>
      <c r="L7848" s="24">
        <v>2</v>
      </c>
      <c r="M7848" s="25" t="s">
        <v>35</v>
      </c>
      <c r="N7848" s="25">
        <f t="shared" si="1101"/>
        <v>0</v>
      </c>
      <c r="O7848" s="24" t="s">
        <v>29</v>
      </c>
      <c r="P7848" s="24"/>
      <c r="Q7848" s="25" t="s">
        <v>29</v>
      </c>
      <c r="R7848" s="25">
        <f t="shared" si="1102"/>
        <v>0</v>
      </c>
      <c r="S7848" s="24" t="s">
        <v>29</v>
      </c>
      <c r="T7848" s="24"/>
      <c r="U7848" s="25" t="s">
        <v>29</v>
      </c>
      <c r="V7848" s="25">
        <f t="shared" si="1103"/>
        <v>0</v>
      </c>
      <c r="W7848" s="25" t="s">
        <v>29</v>
      </c>
      <c r="X7848" s="25"/>
      <c r="Y7848" s="25" t="s">
        <v>29</v>
      </c>
      <c r="Z7848" s="25">
        <f t="shared" si="1104"/>
        <v>0</v>
      </c>
      <c r="AA7848" s="24" t="s">
        <v>29</v>
      </c>
      <c r="AB7848" s="24"/>
      <c r="AC7848" s="25" t="s">
        <v>29</v>
      </c>
      <c r="AD7848" s="25">
        <f t="shared" si="1105"/>
        <v>0</v>
      </c>
      <c r="AE7848" s="32">
        <f t="shared" si="1106"/>
        <v>0</v>
      </c>
      <c r="AF7848" s="37">
        <f t="shared" si="1099"/>
        <v>333.1227382783793</v>
      </c>
      <c r="AG7848" s="27"/>
    </row>
    <row r="7849" spans="1:33" x14ac:dyDescent="0.25">
      <c r="A7849" s="21">
        <v>2872345</v>
      </c>
      <c r="B7849" s="34">
        <v>8.0610852033182197E-5</v>
      </c>
      <c r="C7849" s="22">
        <v>9.1037181508889505E-5</v>
      </c>
      <c r="D7849" s="22" t="s">
        <v>2576</v>
      </c>
      <c r="E7849" s="23">
        <v>121283864.733123</v>
      </c>
      <c r="F7849" s="23">
        <f t="shared" si="1098"/>
        <v>9776.7956740142636</v>
      </c>
      <c r="G7849" s="24" t="s">
        <v>24</v>
      </c>
      <c r="H7849" s="24">
        <v>1</v>
      </c>
      <c r="I7849" s="25" t="s">
        <v>28</v>
      </c>
      <c r="J7849" s="31">
        <f t="shared" si="1100"/>
        <v>1</v>
      </c>
      <c r="K7849" s="24" t="s">
        <v>29</v>
      </c>
      <c r="L7849" s="24"/>
      <c r="M7849" s="25" t="s">
        <v>29</v>
      </c>
      <c r="N7849" s="25">
        <f t="shared" si="1101"/>
        <v>0</v>
      </c>
      <c r="O7849" s="24" t="s">
        <v>29</v>
      </c>
      <c r="P7849" s="24"/>
      <c r="Q7849" s="25" t="s">
        <v>29</v>
      </c>
      <c r="R7849" s="25">
        <f t="shared" si="1102"/>
        <v>0</v>
      </c>
      <c r="S7849" s="24" t="s">
        <v>29</v>
      </c>
      <c r="T7849" s="24"/>
      <c r="U7849" s="25" t="s">
        <v>29</v>
      </c>
      <c r="V7849" s="25">
        <f t="shared" si="1103"/>
        <v>0</v>
      </c>
      <c r="W7849" s="25" t="s">
        <v>29</v>
      </c>
      <c r="X7849" s="25"/>
      <c r="Y7849" s="25" t="s">
        <v>29</v>
      </c>
      <c r="Z7849" s="25">
        <f t="shared" si="1104"/>
        <v>0</v>
      </c>
      <c r="AA7849" s="24" t="s">
        <v>29</v>
      </c>
      <c r="AB7849" s="24"/>
      <c r="AC7849" s="25" t="s">
        <v>29</v>
      </c>
      <c r="AD7849" s="25">
        <f t="shared" si="1105"/>
        <v>0</v>
      </c>
      <c r="AE7849" s="32">
        <f t="shared" si="1106"/>
        <v>1</v>
      </c>
      <c r="AF7849" s="37">
        <f t="shared" si="1099"/>
        <v>9776.7956740142636</v>
      </c>
      <c r="AG7849" s="27"/>
    </row>
    <row r="7850" spans="1:33" x14ac:dyDescent="0.25">
      <c r="A7850" s="21">
        <v>2872347</v>
      </c>
      <c r="B7850" s="34">
        <v>6.3211246269888098E-6</v>
      </c>
      <c r="C7850" s="22">
        <v>5.8178363681121601E-6</v>
      </c>
      <c r="D7850" s="22" t="s">
        <v>1929</v>
      </c>
      <c r="E7850" s="23">
        <v>574954696.04259002</v>
      </c>
      <c r="F7850" s="23">
        <f t="shared" si="1098"/>
        <v>3634.3602885576815</v>
      </c>
      <c r="G7850" s="24" t="s">
        <v>24</v>
      </c>
      <c r="H7850" s="24">
        <v>2</v>
      </c>
      <c r="I7850" s="25" t="s">
        <v>74</v>
      </c>
      <c r="J7850" s="31">
        <f t="shared" si="1100"/>
        <v>0</v>
      </c>
      <c r="K7850" s="24" t="s">
        <v>24</v>
      </c>
      <c r="L7850" s="24">
        <v>3</v>
      </c>
      <c r="M7850" s="25" t="s">
        <v>41</v>
      </c>
      <c r="N7850" s="25">
        <f t="shared" si="1101"/>
        <v>3</v>
      </c>
      <c r="O7850" s="24" t="s">
        <v>29</v>
      </c>
      <c r="P7850" s="24"/>
      <c r="Q7850" s="25" t="s">
        <v>29</v>
      </c>
      <c r="R7850" s="25">
        <f t="shared" si="1102"/>
        <v>0</v>
      </c>
      <c r="S7850" s="24" t="s">
        <v>29</v>
      </c>
      <c r="T7850" s="24"/>
      <c r="U7850" s="25" t="s">
        <v>29</v>
      </c>
      <c r="V7850" s="25">
        <f t="shared" si="1103"/>
        <v>0</v>
      </c>
      <c r="W7850" s="25" t="s">
        <v>29</v>
      </c>
      <c r="X7850" s="25"/>
      <c r="Y7850" s="25" t="s">
        <v>29</v>
      </c>
      <c r="Z7850" s="25">
        <f t="shared" si="1104"/>
        <v>0</v>
      </c>
      <c r="AA7850" s="24" t="s">
        <v>29</v>
      </c>
      <c r="AB7850" s="24"/>
      <c r="AC7850" s="25" t="s">
        <v>29</v>
      </c>
      <c r="AD7850" s="25">
        <f t="shared" si="1105"/>
        <v>0</v>
      </c>
      <c r="AE7850" s="32">
        <f t="shared" si="1106"/>
        <v>3</v>
      </c>
      <c r="AF7850" s="37">
        <f t="shared" si="1099"/>
        <v>3634.3602885576815</v>
      </c>
      <c r="AG7850" s="27"/>
    </row>
    <row r="7851" spans="1:33" x14ac:dyDescent="0.25">
      <c r="A7851" s="21">
        <v>2872349</v>
      </c>
      <c r="B7851" s="34">
        <v>7.3215738968554199E-6</v>
      </c>
      <c r="C7851" s="22">
        <v>7.26348126936141E-6</v>
      </c>
      <c r="D7851" s="22" t="s">
        <v>395</v>
      </c>
      <c r="E7851" s="23">
        <v>4834293374.3011198</v>
      </c>
      <c r="F7851" s="23">
        <f t="shared" si="1098"/>
        <v>35394.636179024186</v>
      </c>
      <c r="G7851" s="24" t="s">
        <v>24</v>
      </c>
      <c r="H7851" s="24">
        <v>5</v>
      </c>
      <c r="I7851" s="25" t="s">
        <v>34</v>
      </c>
      <c r="J7851" s="31">
        <f t="shared" si="1100"/>
        <v>0</v>
      </c>
      <c r="K7851" s="24" t="s">
        <v>24</v>
      </c>
      <c r="L7851" s="24">
        <v>5</v>
      </c>
      <c r="M7851" s="25" t="s">
        <v>40</v>
      </c>
      <c r="N7851" s="25">
        <f t="shared" si="1101"/>
        <v>5</v>
      </c>
      <c r="O7851" s="24" t="s">
        <v>29</v>
      </c>
      <c r="P7851" s="24"/>
      <c r="Q7851" s="25" t="s">
        <v>29</v>
      </c>
      <c r="R7851" s="25">
        <f t="shared" si="1102"/>
        <v>0</v>
      </c>
      <c r="S7851" s="24" t="s">
        <v>29</v>
      </c>
      <c r="T7851" s="24"/>
      <c r="U7851" s="25" t="s">
        <v>29</v>
      </c>
      <c r="V7851" s="25">
        <f t="shared" si="1103"/>
        <v>0</v>
      </c>
      <c r="W7851" s="25" t="s">
        <v>29</v>
      </c>
      <c r="X7851" s="25"/>
      <c r="Y7851" s="25" t="s">
        <v>29</v>
      </c>
      <c r="Z7851" s="25">
        <f t="shared" si="1104"/>
        <v>0</v>
      </c>
      <c r="AA7851" s="24" t="s">
        <v>29</v>
      </c>
      <c r="AB7851" s="24"/>
      <c r="AC7851" s="25" t="s">
        <v>29</v>
      </c>
      <c r="AD7851" s="25">
        <f t="shared" si="1105"/>
        <v>0</v>
      </c>
      <c r="AE7851" s="32">
        <f t="shared" si="1106"/>
        <v>5</v>
      </c>
      <c r="AF7851" s="37">
        <f t="shared" si="1099"/>
        <v>35394.636179024186</v>
      </c>
      <c r="AG7851" s="27"/>
    </row>
    <row r="7852" spans="1:33" x14ac:dyDescent="0.25">
      <c r="A7852" s="21">
        <v>2872354</v>
      </c>
      <c r="B7852" s="34">
        <v>3.98151179226662E-6</v>
      </c>
      <c r="C7852" s="22">
        <v>4.5284873591975598E-6</v>
      </c>
      <c r="D7852" s="22" t="s">
        <v>2259</v>
      </c>
      <c r="E7852" s="23">
        <v>9891563.7349311393</v>
      </c>
      <c r="F7852" s="23">
        <f t="shared" si="1098"/>
        <v>39.383377654585182</v>
      </c>
      <c r="G7852" s="24" t="s">
        <v>24</v>
      </c>
      <c r="H7852" s="24">
        <v>1</v>
      </c>
      <c r="I7852" s="25" t="s">
        <v>37</v>
      </c>
      <c r="J7852" s="31">
        <f t="shared" si="1100"/>
        <v>1</v>
      </c>
      <c r="K7852" s="24" t="s">
        <v>29</v>
      </c>
      <c r="L7852" s="24"/>
      <c r="M7852" s="25" t="s">
        <v>29</v>
      </c>
      <c r="N7852" s="25">
        <f t="shared" si="1101"/>
        <v>0</v>
      </c>
      <c r="O7852" s="24" t="s">
        <v>29</v>
      </c>
      <c r="P7852" s="24"/>
      <c r="Q7852" s="25" t="s">
        <v>29</v>
      </c>
      <c r="R7852" s="25">
        <f t="shared" si="1102"/>
        <v>0</v>
      </c>
      <c r="S7852" s="24" t="s">
        <v>29</v>
      </c>
      <c r="T7852" s="24"/>
      <c r="U7852" s="25" t="s">
        <v>29</v>
      </c>
      <c r="V7852" s="25">
        <f t="shared" si="1103"/>
        <v>0</v>
      </c>
      <c r="W7852" s="25" t="s">
        <v>29</v>
      </c>
      <c r="X7852" s="25"/>
      <c r="Y7852" s="25" t="s">
        <v>29</v>
      </c>
      <c r="Z7852" s="25">
        <f t="shared" si="1104"/>
        <v>0</v>
      </c>
      <c r="AA7852" s="24" t="s">
        <v>29</v>
      </c>
      <c r="AB7852" s="24"/>
      <c r="AC7852" s="25" t="s">
        <v>29</v>
      </c>
      <c r="AD7852" s="25">
        <f t="shared" si="1105"/>
        <v>0</v>
      </c>
      <c r="AE7852" s="32">
        <f t="shared" si="1106"/>
        <v>1</v>
      </c>
      <c r="AF7852" s="37">
        <f t="shared" si="1099"/>
        <v>39.383377654585182</v>
      </c>
      <c r="AG7852" s="27"/>
    </row>
    <row r="7853" spans="1:33" x14ac:dyDescent="0.25">
      <c r="A7853" s="21">
        <v>2872356</v>
      </c>
      <c r="B7853" s="34">
        <v>8.3984387714118393E-5</v>
      </c>
      <c r="C7853" s="22">
        <v>9.4289663851246101E-5</v>
      </c>
      <c r="D7853" s="22" t="s">
        <v>2443</v>
      </c>
      <c r="E7853" s="23">
        <v>143639307.31018099</v>
      </c>
      <c r="F7853" s="23">
        <f t="shared" si="1098"/>
        <v>12063.459276125641</v>
      </c>
      <c r="G7853" s="24" t="s">
        <v>24</v>
      </c>
      <c r="H7853" s="24">
        <v>1</v>
      </c>
      <c r="I7853" s="25" t="s">
        <v>31</v>
      </c>
      <c r="J7853" s="31">
        <f t="shared" si="1100"/>
        <v>1</v>
      </c>
      <c r="K7853" s="24" t="s">
        <v>29</v>
      </c>
      <c r="L7853" s="24"/>
      <c r="M7853" s="25" t="s">
        <v>29</v>
      </c>
      <c r="N7853" s="25">
        <f t="shared" si="1101"/>
        <v>0</v>
      </c>
      <c r="O7853" s="24" t="s">
        <v>29</v>
      </c>
      <c r="P7853" s="24"/>
      <c r="Q7853" s="25" t="s">
        <v>29</v>
      </c>
      <c r="R7853" s="25">
        <f t="shared" si="1102"/>
        <v>0</v>
      </c>
      <c r="S7853" s="24" t="s">
        <v>29</v>
      </c>
      <c r="T7853" s="24"/>
      <c r="U7853" s="25" t="s">
        <v>29</v>
      </c>
      <c r="V7853" s="25">
        <f t="shared" si="1103"/>
        <v>0</v>
      </c>
      <c r="W7853" s="25" t="s">
        <v>29</v>
      </c>
      <c r="X7853" s="25"/>
      <c r="Y7853" s="25" t="s">
        <v>29</v>
      </c>
      <c r="Z7853" s="25">
        <f t="shared" si="1104"/>
        <v>0</v>
      </c>
      <c r="AA7853" s="24" t="s">
        <v>29</v>
      </c>
      <c r="AB7853" s="24"/>
      <c r="AC7853" s="25" t="s">
        <v>29</v>
      </c>
      <c r="AD7853" s="25">
        <f t="shared" si="1105"/>
        <v>0</v>
      </c>
      <c r="AE7853" s="32">
        <f t="shared" si="1106"/>
        <v>1</v>
      </c>
      <c r="AF7853" s="37">
        <f t="shared" si="1099"/>
        <v>12063.459276125641</v>
      </c>
      <c r="AG7853" s="27"/>
    </row>
    <row r="7854" spans="1:33" x14ac:dyDescent="0.25">
      <c r="A7854" s="21">
        <v>2872357</v>
      </c>
      <c r="B7854" s="34">
        <v>3.7226246699374002E-5</v>
      </c>
      <c r="C7854" s="22">
        <v>3.6671294280848803E-5</v>
      </c>
      <c r="D7854" s="22" t="s">
        <v>651</v>
      </c>
      <c r="E7854" s="23">
        <v>750624161.47673094</v>
      </c>
      <c r="F7854" s="23">
        <f t="shared" si="1098"/>
        <v>27942.920213643534</v>
      </c>
      <c r="G7854" s="24" t="s">
        <v>24</v>
      </c>
      <c r="H7854" s="24">
        <v>5</v>
      </c>
      <c r="I7854" s="25" t="s">
        <v>44</v>
      </c>
      <c r="J7854" s="31">
        <f t="shared" si="1100"/>
        <v>5</v>
      </c>
      <c r="K7854" s="24" t="s">
        <v>29</v>
      </c>
      <c r="L7854" s="24"/>
      <c r="M7854" s="25" t="s">
        <v>29</v>
      </c>
      <c r="N7854" s="25">
        <f t="shared" si="1101"/>
        <v>0</v>
      </c>
      <c r="O7854" s="24" t="s">
        <v>29</v>
      </c>
      <c r="P7854" s="24"/>
      <c r="Q7854" s="25" t="s">
        <v>29</v>
      </c>
      <c r="R7854" s="25">
        <f t="shared" si="1102"/>
        <v>0</v>
      </c>
      <c r="S7854" s="24" t="s">
        <v>29</v>
      </c>
      <c r="T7854" s="24"/>
      <c r="U7854" s="25" t="s">
        <v>29</v>
      </c>
      <c r="V7854" s="25">
        <f t="shared" si="1103"/>
        <v>0</v>
      </c>
      <c r="W7854" s="25" t="s">
        <v>29</v>
      </c>
      <c r="X7854" s="25"/>
      <c r="Y7854" s="25" t="s">
        <v>29</v>
      </c>
      <c r="Z7854" s="25">
        <f t="shared" si="1104"/>
        <v>0</v>
      </c>
      <c r="AA7854" s="24" t="s">
        <v>29</v>
      </c>
      <c r="AB7854" s="24"/>
      <c r="AC7854" s="25" t="s">
        <v>29</v>
      </c>
      <c r="AD7854" s="25">
        <f t="shared" si="1105"/>
        <v>0</v>
      </c>
      <c r="AE7854" s="32">
        <f t="shared" si="1106"/>
        <v>5</v>
      </c>
      <c r="AF7854" s="37">
        <f t="shared" si="1099"/>
        <v>27942.920213643534</v>
      </c>
      <c r="AG7854" s="27"/>
    </row>
    <row r="7855" spans="1:33" x14ac:dyDescent="0.25">
      <c r="A7855" s="21">
        <v>2872358</v>
      </c>
      <c r="B7855" s="34">
        <v>1.0228528357666001E-6</v>
      </c>
      <c r="C7855" s="22">
        <v>1.07020061935861E-6</v>
      </c>
      <c r="D7855" s="22" t="s">
        <v>2421</v>
      </c>
      <c r="E7855" s="23">
        <v>338356941.09724402</v>
      </c>
      <c r="F7855" s="23">
        <f t="shared" si="1098"/>
        <v>346.08935670262849</v>
      </c>
      <c r="G7855" s="24" t="s">
        <v>24</v>
      </c>
      <c r="H7855" s="24">
        <v>4</v>
      </c>
      <c r="I7855" s="25" t="s">
        <v>34</v>
      </c>
      <c r="J7855" s="31">
        <f t="shared" si="1100"/>
        <v>0</v>
      </c>
      <c r="K7855" s="24" t="s">
        <v>24</v>
      </c>
      <c r="L7855" s="24">
        <v>2</v>
      </c>
      <c r="M7855" s="25" t="s">
        <v>36</v>
      </c>
      <c r="N7855" s="25">
        <f t="shared" si="1101"/>
        <v>2</v>
      </c>
      <c r="O7855" s="24" t="s">
        <v>29</v>
      </c>
      <c r="P7855" s="24"/>
      <c r="Q7855" s="25" t="s">
        <v>29</v>
      </c>
      <c r="R7855" s="25">
        <f t="shared" si="1102"/>
        <v>0</v>
      </c>
      <c r="S7855" s="24" t="s">
        <v>29</v>
      </c>
      <c r="T7855" s="24"/>
      <c r="U7855" s="25" t="s">
        <v>29</v>
      </c>
      <c r="V7855" s="25">
        <f t="shared" si="1103"/>
        <v>0</v>
      </c>
      <c r="W7855" s="25" t="s">
        <v>29</v>
      </c>
      <c r="X7855" s="25"/>
      <c r="Y7855" s="25" t="s">
        <v>29</v>
      </c>
      <c r="Z7855" s="25">
        <f t="shared" si="1104"/>
        <v>0</v>
      </c>
      <c r="AA7855" s="24" t="s">
        <v>29</v>
      </c>
      <c r="AB7855" s="24"/>
      <c r="AC7855" s="25" t="s">
        <v>29</v>
      </c>
      <c r="AD7855" s="25">
        <f t="shared" si="1105"/>
        <v>0</v>
      </c>
      <c r="AE7855" s="32">
        <f t="shared" si="1106"/>
        <v>2</v>
      </c>
      <c r="AF7855" s="37">
        <f t="shared" si="1099"/>
        <v>346.08935670262849</v>
      </c>
      <c r="AG7855" s="27"/>
    </row>
    <row r="7856" spans="1:33" x14ac:dyDescent="0.25">
      <c r="A7856" s="21">
        <v>2872359</v>
      </c>
      <c r="B7856" s="34">
        <v>6.8626610514197997E-5</v>
      </c>
      <c r="C7856" s="22">
        <v>7.20600336023595E-5</v>
      </c>
      <c r="D7856" s="22" t="s">
        <v>2111</v>
      </c>
      <c r="E7856" s="23">
        <v>475468165.74098003</v>
      </c>
      <c r="F7856" s="23">
        <f t="shared" si="1098"/>
        <v>32629.768622206375</v>
      </c>
      <c r="G7856" s="24" t="s">
        <v>26</v>
      </c>
      <c r="H7856" s="24">
        <v>1</v>
      </c>
      <c r="I7856" s="25" t="s">
        <v>53</v>
      </c>
      <c r="J7856" s="31">
        <f t="shared" si="1100"/>
        <v>0</v>
      </c>
      <c r="K7856" s="24" t="s">
        <v>24</v>
      </c>
      <c r="L7856" s="24">
        <v>3</v>
      </c>
      <c r="M7856" s="25" t="s">
        <v>31</v>
      </c>
      <c r="N7856" s="25">
        <f t="shared" si="1101"/>
        <v>3</v>
      </c>
      <c r="O7856" s="24" t="s">
        <v>29</v>
      </c>
      <c r="P7856" s="24"/>
      <c r="Q7856" s="25" t="s">
        <v>29</v>
      </c>
      <c r="R7856" s="25">
        <f t="shared" si="1102"/>
        <v>0</v>
      </c>
      <c r="S7856" s="24" t="s">
        <v>29</v>
      </c>
      <c r="T7856" s="24"/>
      <c r="U7856" s="25" t="s">
        <v>29</v>
      </c>
      <c r="V7856" s="25">
        <f t="shared" si="1103"/>
        <v>0</v>
      </c>
      <c r="W7856" s="25" t="s">
        <v>29</v>
      </c>
      <c r="X7856" s="25"/>
      <c r="Y7856" s="25" t="s">
        <v>29</v>
      </c>
      <c r="Z7856" s="25">
        <f t="shared" si="1104"/>
        <v>0</v>
      </c>
      <c r="AA7856" s="24" t="s">
        <v>29</v>
      </c>
      <c r="AB7856" s="24"/>
      <c r="AC7856" s="25" t="s">
        <v>29</v>
      </c>
      <c r="AD7856" s="25">
        <f t="shared" si="1105"/>
        <v>0</v>
      </c>
      <c r="AE7856" s="32">
        <f t="shared" si="1106"/>
        <v>3</v>
      </c>
      <c r="AF7856" s="37">
        <f t="shared" si="1099"/>
        <v>32629.768622206375</v>
      </c>
      <c r="AG7856" s="27"/>
    </row>
    <row r="7857" spans="1:33" x14ac:dyDescent="0.25">
      <c r="A7857" s="21">
        <v>2872360</v>
      </c>
      <c r="B7857" s="34">
        <v>2.7370987943551E-6</v>
      </c>
      <c r="C7857" s="22">
        <v>2.2069483316958601E-6</v>
      </c>
      <c r="D7857" s="22" t="s">
        <v>1558</v>
      </c>
      <c r="E7857" s="23">
        <v>860003909.30007696</v>
      </c>
      <c r="F7857" s="23">
        <f t="shared" si="1098"/>
        <v>2353.9156632859135</v>
      </c>
      <c r="G7857" s="24" t="s">
        <v>24</v>
      </c>
      <c r="H7857" s="24">
        <v>3</v>
      </c>
      <c r="I7857" s="25" t="s">
        <v>67</v>
      </c>
      <c r="J7857" s="31">
        <f t="shared" si="1100"/>
        <v>0</v>
      </c>
      <c r="K7857" s="24" t="s">
        <v>24</v>
      </c>
      <c r="L7857" s="24">
        <v>3</v>
      </c>
      <c r="M7857" s="25" t="s">
        <v>64</v>
      </c>
      <c r="N7857" s="25">
        <f t="shared" si="1101"/>
        <v>3</v>
      </c>
      <c r="O7857" s="24" t="s">
        <v>29</v>
      </c>
      <c r="P7857" s="24"/>
      <c r="Q7857" s="25" t="s">
        <v>29</v>
      </c>
      <c r="R7857" s="25">
        <f t="shared" si="1102"/>
        <v>0</v>
      </c>
      <c r="S7857" s="24" t="s">
        <v>29</v>
      </c>
      <c r="T7857" s="24"/>
      <c r="U7857" s="25" t="s">
        <v>29</v>
      </c>
      <c r="V7857" s="25">
        <f t="shared" si="1103"/>
        <v>0</v>
      </c>
      <c r="W7857" s="25" t="s">
        <v>29</v>
      </c>
      <c r="X7857" s="25"/>
      <c r="Y7857" s="25" t="s">
        <v>29</v>
      </c>
      <c r="Z7857" s="25">
        <f t="shared" si="1104"/>
        <v>0</v>
      </c>
      <c r="AA7857" s="24" t="s">
        <v>29</v>
      </c>
      <c r="AB7857" s="24"/>
      <c r="AC7857" s="25" t="s">
        <v>29</v>
      </c>
      <c r="AD7857" s="25">
        <f t="shared" si="1105"/>
        <v>0</v>
      </c>
      <c r="AE7857" s="32">
        <f t="shared" si="1106"/>
        <v>3</v>
      </c>
      <c r="AF7857" s="37">
        <f t="shared" si="1099"/>
        <v>2353.9156632859135</v>
      </c>
      <c r="AG7857" s="27"/>
    </row>
    <row r="7858" spans="1:33" x14ac:dyDescent="0.25">
      <c r="A7858" s="21">
        <v>2872361</v>
      </c>
      <c r="B7858" s="34">
        <v>7.4554258328532302E-6</v>
      </c>
      <c r="C7858" s="22">
        <v>9.7810805567256493E-6</v>
      </c>
      <c r="D7858" s="22" t="s">
        <v>5224</v>
      </c>
      <c r="E7858" s="23">
        <v>295778.05331696698</v>
      </c>
      <c r="F7858" s="23">
        <f t="shared" si="1098"/>
        <v>2.2051513394903557</v>
      </c>
      <c r="G7858" s="24" t="s">
        <v>24</v>
      </c>
      <c r="H7858" s="24">
        <v>2</v>
      </c>
      <c r="I7858" s="25" t="s">
        <v>51</v>
      </c>
      <c r="J7858" s="31">
        <f t="shared" si="1100"/>
        <v>0</v>
      </c>
      <c r="K7858" s="24" t="s">
        <v>24</v>
      </c>
      <c r="L7858" s="24">
        <v>2</v>
      </c>
      <c r="M7858" s="25" t="s">
        <v>86</v>
      </c>
      <c r="N7858" s="25">
        <f t="shared" si="1101"/>
        <v>0</v>
      </c>
      <c r="O7858" s="24" t="s">
        <v>29</v>
      </c>
      <c r="P7858" s="24"/>
      <c r="Q7858" s="25" t="s">
        <v>29</v>
      </c>
      <c r="R7858" s="25">
        <f t="shared" si="1102"/>
        <v>0</v>
      </c>
      <c r="S7858" s="24" t="s">
        <v>29</v>
      </c>
      <c r="T7858" s="24"/>
      <c r="U7858" s="25" t="s">
        <v>29</v>
      </c>
      <c r="V7858" s="25">
        <f t="shared" si="1103"/>
        <v>0</v>
      </c>
      <c r="W7858" s="25" t="s">
        <v>29</v>
      </c>
      <c r="X7858" s="25"/>
      <c r="Y7858" s="25" t="s">
        <v>29</v>
      </c>
      <c r="Z7858" s="25">
        <f t="shared" si="1104"/>
        <v>0</v>
      </c>
      <c r="AA7858" s="24" t="s">
        <v>29</v>
      </c>
      <c r="AB7858" s="24"/>
      <c r="AC7858" s="25" t="s">
        <v>29</v>
      </c>
      <c r="AD7858" s="25">
        <f t="shared" si="1105"/>
        <v>0</v>
      </c>
      <c r="AE7858" s="32">
        <f t="shared" si="1106"/>
        <v>0</v>
      </c>
      <c r="AF7858" s="37">
        <f t="shared" si="1099"/>
        <v>2.2051513394903557</v>
      </c>
      <c r="AG7858" s="27"/>
    </row>
    <row r="7859" spans="1:33" x14ac:dyDescent="0.25">
      <c r="A7859" s="21">
        <v>2872364</v>
      </c>
      <c r="B7859" s="34">
        <v>1.2350365580003601E-4</v>
      </c>
      <c r="C7859" s="22">
        <v>1.23858911414186E-4</v>
      </c>
      <c r="D7859" s="22" t="s">
        <v>2954</v>
      </c>
      <c r="E7859" s="23">
        <v>169114939.12709099</v>
      </c>
      <c r="F7859" s="23">
        <f t="shared" si="1098"/>
        <v>20886.313232596287</v>
      </c>
      <c r="G7859" s="24" t="s">
        <v>24</v>
      </c>
      <c r="H7859" s="24">
        <v>1</v>
      </c>
      <c r="I7859" s="25" t="s">
        <v>33</v>
      </c>
      <c r="J7859" s="31">
        <f t="shared" si="1100"/>
        <v>0</v>
      </c>
      <c r="K7859" s="24" t="s">
        <v>24</v>
      </c>
      <c r="L7859" s="24">
        <v>3</v>
      </c>
      <c r="M7859" s="25" t="s">
        <v>62</v>
      </c>
      <c r="N7859" s="25">
        <f t="shared" si="1101"/>
        <v>3</v>
      </c>
      <c r="O7859" s="24" t="s">
        <v>29</v>
      </c>
      <c r="P7859" s="24"/>
      <c r="Q7859" s="25" t="s">
        <v>29</v>
      </c>
      <c r="R7859" s="25">
        <f t="shared" si="1102"/>
        <v>0</v>
      </c>
      <c r="S7859" s="24" t="s">
        <v>29</v>
      </c>
      <c r="T7859" s="24"/>
      <c r="U7859" s="25" t="s">
        <v>29</v>
      </c>
      <c r="V7859" s="25">
        <f t="shared" si="1103"/>
        <v>0</v>
      </c>
      <c r="W7859" s="25" t="s">
        <v>29</v>
      </c>
      <c r="X7859" s="25"/>
      <c r="Y7859" s="25" t="s">
        <v>29</v>
      </c>
      <c r="Z7859" s="25">
        <f t="shared" si="1104"/>
        <v>0</v>
      </c>
      <c r="AA7859" s="24" t="s">
        <v>29</v>
      </c>
      <c r="AB7859" s="24"/>
      <c r="AC7859" s="25" t="s">
        <v>29</v>
      </c>
      <c r="AD7859" s="25">
        <f t="shared" si="1105"/>
        <v>0</v>
      </c>
      <c r="AE7859" s="32">
        <f t="shared" si="1106"/>
        <v>3</v>
      </c>
      <c r="AF7859" s="37">
        <f t="shared" si="1099"/>
        <v>20886.313232596287</v>
      </c>
      <c r="AG7859" s="27"/>
    </row>
    <row r="7860" spans="1:33" x14ac:dyDescent="0.25">
      <c r="A7860" s="21">
        <v>2872366</v>
      </c>
      <c r="B7860" s="34">
        <v>1.1794709417713101E-4</v>
      </c>
      <c r="C7860" s="22">
        <v>1.3566085128013101E-4</v>
      </c>
      <c r="D7860" s="22" t="s">
        <v>3769</v>
      </c>
      <c r="E7860" s="23">
        <v>6684918.9167505298</v>
      </c>
      <c r="F7860" s="23">
        <f t="shared" si="1098"/>
        <v>788.46676104045935</v>
      </c>
      <c r="G7860" s="24" t="s">
        <v>24</v>
      </c>
      <c r="H7860" s="24">
        <v>1</v>
      </c>
      <c r="I7860" s="25" t="s">
        <v>53</v>
      </c>
      <c r="J7860" s="31">
        <f t="shared" si="1100"/>
        <v>0</v>
      </c>
      <c r="K7860" s="24" t="s">
        <v>29</v>
      </c>
      <c r="L7860" s="24"/>
      <c r="M7860" s="25" t="s">
        <v>29</v>
      </c>
      <c r="N7860" s="25">
        <f t="shared" si="1101"/>
        <v>0</v>
      </c>
      <c r="O7860" s="24" t="s">
        <v>29</v>
      </c>
      <c r="P7860" s="24"/>
      <c r="Q7860" s="25" t="s">
        <v>29</v>
      </c>
      <c r="R7860" s="25">
        <f t="shared" si="1102"/>
        <v>0</v>
      </c>
      <c r="S7860" s="24" t="s">
        <v>29</v>
      </c>
      <c r="T7860" s="24"/>
      <c r="U7860" s="25" t="s">
        <v>29</v>
      </c>
      <c r="V7860" s="25">
        <f t="shared" si="1103"/>
        <v>0</v>
      </c>
      <c r="W7860" s="25" t="s">
        <v>29</v>
      </c>
      <c r="X7860" s="25"/>
      <c r="Y7860" s="25" t="s">
        <v>29</v>
      </c>
      <c r="Z7860" s="25">
        <f t="shared" si="1104"/>
        <v>0</v>
      </c>
      <c r="AA7860" s="24" t="s">
        <v>29</v>
      </c>
      <c r="AB7860" s="24"/>
      <c r="AC7860" s="25" t="s">
        <v>29</v>
      </c>
      <c r="AD7860" s="25">
        <f t="shared" si="1105"/>
        <v>0</v>
      </c>
      <c r="AE7860" s="32">
        <f t="shared" si="1106"/>
        <v>0</v>
      </c>
      <c r="AF7860" s="37">
        <f t="shared" si="1099"/>
        <v>788.46676104045935</v>
      </c>
      <c r="AG7860" s="27"/>
    </row>
    <row r="7861" spans="1:33" x14ac:dyDescent="0.25">
      <c r="A7861" s="21">
        <v>2872369</v>
      </c>
      <c r="B7861" s="34">
        <v>4.9812884924017802E-6</v>
      </c>
      <c r="C7861" s="22">
        <v>5.6707621288330999E-6</v>
      </c>
      <c r="D7861" s="22" t="s">
        <v>3014</v>
      </c>
      <c r="E7861" s="23">
        <v>59681756.182504699</v>
      </c>
      <c r="F7861" s="23">
        <f t="shared" si="1098"/>
        <v>297.29204527823947</v>
      </c>
      <c r="G7861" s="24" t="s">
        <v>24</v>
      </c>
      <c r="H7861" s="24">
        <v>1</v>
      </c>
      <c r="I7861" s="25" t="s">
        <v>28</v>
      </c>
      <c r="J7861" s="31">
        <f t="shared" si="1100"/>
        <v>1</v>
      </c>
      <c r="K7861" s="24" t="s">
        <v>29</v>
      </c>
      <c r="L7861" s="24"/>
      <c r="M7861" s="25" t="s">
        <v>29</v>
      </c>
      <c r="N7861" s="25">
        <f t="shared" si="1101"/>
        <v>0</v>
      </c>
      <c r="O7861" s="24" t="s">
        <v>29</v>
      </c>
      <c r="P7861" s="24"/>
      <c r="Q7861" s="25" t="s">
        <v>29</v>
      </c>
      <c r="R7861" s="25">
        <f t="shared" si="1102"/>
        <v>0</v>
      </c>
      <c r="S7861" s="24" t="s">
        <v>29</v>
      </c>
      <c r="T7861" s="24"/>
      <c r="U7861" s="25" t="s">
        <v>29</v>
      </c>
      <c r="V7861" s="25">
        <f t="shared" si="1103"/>
        <v>0</v>
      </c>
      <c r="W7861" s="25" t="s">
        <v>29</v>
      </c>
      <c r="X7861" s="25"/>
      <c r="Y7861" s="25" t="s">
        <v>29</v>
      </c>
      <c r="Z7861" s="25">
        <f t="shared" si="1104"/>
        <v>0</v>
      </c>
      <c r="AA7861" s="24" t="s">
        <v>29</v>
      </c>
      <c r="AB7861" s="24"/>
      <c r="AC7861" s="25" t="s">
        <v>29</v>
      </c>
      <c r="AD7861" s="25">
        <f t="shared" si="1105"/>
        <v>0</v>
      </c>
      <c r="AE7861" s="32">
        <f t="shared" si="1106"/>
        <v>1</v>
      </c>
      <c r="AF7861" s="37">
        <f t="shared" si="1099"/>
        <v>297.29204527823947</v>
      </c>
      <c r="AG7861" s="27"/>
    </row>
    <row r="7862" spans="1:33" x14ac:dyDescent="0.25">
      <c r="A7862" s="21">
        <v>2872371</v>
      </c>
      <c r="B7862" s="34">
        <v>5.8053720000631098E-5</v>
      </c>
      <c r="C7862" s="22">
        <v>5.8026000401530503E-5</v>
      </c>
      <c r="D7862" s="22" t="s">
        <v>1607</v>
      </c>
      <c r="E7862" s="23">
        <v>824211023.32252598</v>
      </c>
      <c r="F7862" s="23">
        <f t="shared" si="1098"/>
        <v>47848.515969399552</v>
      </c>
      <c r="G7862" s="24" t="s">
        <v>24</v>
      </c>
      <c r="H7862" s="24">
        <v>3</v>
      </c>
      <c r="I7862" s="25" t="s">
        <v>64</v>
      </c>
      <c r="J7862" s="31">
        <f t="shared" si="1100"/>
        <v>3</v>
      </c>
      <c r="K7862" s="24" t="s">
        <v>29</v>
      </c>
      <c r="L7862" s="24"/>
      <c r="M7862" s="25" t="s">
        <v>29</v>
      </c>
      <c r="N7862" s="25">
        <f t="shared" si="1101"/>
        <v>0</v>
      </c>
      <c r="O7862" s="24" t="s">
        <v>29</v>
      </c>
      <c r="P7862" s="24"/>
      <c r="Q7862" s="25" t="s">
        <v>29</v>
      </c>
      <c r="R7862" s="25">
        <f t="shared" si="1102"/>
        <v>0</v>
      </c>
      <c r="S7862" s="24" t="s">
        <v>29</v>
      </c>
      <c r="T7862" s="24"/>
      <c r="U7862" s="25" t="s">
        <v>29</v>
      </c>
      <c r="V7862" s="25">
        <f t="shared" si="1103"/>
        <v>0</v>
      </c>
      <c r="W7862" s="25" t="s">
        <v>29</v>
      </c>
      <c r="X7862" s="25"/>
      <c r="Y7862" s="25" t="s">
        <v>29</v>
      </c>
      <c r="Z7862" s="25">
        <f t="shared" si="1104"/>
        <v>0</v>
      </c>
      <c r="AA7862" s="24" t="s">
        <v>29</v>
      </c>
      <c r="AB7862" s="24"/>
      <c r="AC7862" s="25" t="s">
        <v>29</v>
      </c>
      <c r="AD7862" s="25">
        <f t="shared" si="1105"/>
        <v>0</v>
      </c>
      <c r="AE7862" s="32">
        <f t="shared" si="1106"/>
        <v>3</v>
      </c>
      <c r="AF7862" s="37">
        <f t="shared" si="1099"/>
        <v>47848.515969399552</v>
      </c>
      <c r="AG7862" s="27"/>
    </row>
    <row r="7863" spans="1:33" x14ac:dyDescent="0.25">
      <c r="A7863" s="21">
        <v>2872375</v>
      </c>
      <c r="B7863" s="34">
        <v>9.2010356385632101E-5</v>
      </c>
      <c r="C7863" s="22">
        <v>1.02950054103327E-4</v>
      </c>
      <c r="D7863" s="22" t="s">
        <v>3119</v>
      </c>
      <c r="E7863" s="23">
        <v>4917010.73961059</v>
      </c>
      <c r="F7863" s="23">
        <f t="shared" si="1098"/>
        <v>452.41591050355089</v>
      </c>
      <c r="G7863" s="24" t="s">
        <v>24</v>
      </c>
      <c r="H7863" s="24">
        <v>1</v>
      </c>
      <c r="I7863" s="25" t="s">
        <v>38</v>
      </c>
      <c r="J7863" s="31">
        <f t="shared" si="1100"/>
        <v>0</v>
      </c>
      <c r="K7863" s="24" t="s">
        <v>29</v>
      </c>
      <c r="L7863" s="24"/>
      <c r="M7863" s="25" t="s">
        <v>29</v>
      </c>
      <c r="N7863" s="25">
        <f t="shared" si="1101"/>
        <v>0</v>
      </c>
      <c r="O7863" s="24" t="s">
        <v>29</v>
      </c>
      <c r="P7863" s="24"/>
      <c r="Q7863" s="25" t="s">
        <v>29</v>
      </c>
      <c r="R7863" s="25">
        <f t="shared" si="1102"/>
        <v>0</v>
      </c>
      <c r="S7863" s="24" t="s">
        <v>29</v>
      </c>
      <c r="T7863" s="24"/>
      <c r="U7863" s="25" t="s">
        <v>29</v>
      </c>
      <c r="V7863" s="25">
        <f t="shared" si="1103"/>
        <v>0</v>
      </c>
      <c r="W7863" s="25" t="s">
        <v>29</v>
      </c>
      <c r="X7863" s="25"/>
      <c r="Y7863" s="25" t="s">
        <v>29</v>
      </c>
      <c r="Z7863" s="25">
        <f t="shared" si="1104"/>
        <v>0</v>
      </c>
      <c r="AA7863" s="24" t="s">
        <v>29</v>
      </c>
      <c r="AB7863" s="24"/>
      <c r="AC7863" s="25" t="s">
        <v>29</v>
      </c>
      <c r="AD7863" s="25">
        <f t="shared" si="1105"/>
        <v>0</v>
      </c>
      <c r="AE7863" s="32">
        <f t="shared" si="1106"/>
        <v>0</v>
      </c>
      <c r="AF7863" s="37">
        <f t="shared" si="1099"/>
        <v>452.41591050355089</v>
      </c>
      <c r="AG7863" s="27"/>
    </row>
    <row r="7864" spans="1:33" x14ac:dyDescent="0.25">
      <c r="A7864" s="21">
        <v>2872381</v>
      </c>
      <c r="B7864" s="34">
        <v>4.0875433967064201E-7</v>
      </c>
      <c r="C7864" s="22">
        <v>4.7268153464565899E-7</v>
      </c>
      <c r="D7864" s="22" t="s">
        <v>4318</v>
      </c>
      <c r="E7864" s="23">
        <v>11112958.040902</v>
      </c>
      <c r="F7864" s="23">
        <f t="shared" si="1098"/>
        <v>4.5424698257964486</v>
      </c>
      <c r="G7864" s="24" t="s">
        <v>24</v>
      </c>
      <c r="H7864" s="24">
        <v>4</v>
      </c>
      <c r="I7864" s="25" t="s">
        <v>50</v>
      </c>
      <c r="J7864" s="31">
        <f t="shared" si="1100"/>
        <v>0</v>
      </c>
      <c r="K7864" s="24" t="s">
        <v>24</v>
      </c>
      <c r="L7864" s="24">
        <v>3</v>
      </c>
      <c r="M7864" s="25" t="s">
        <v>35</v>
      </c>
      <c r="N7864" s="25">
        <f t="shared" si="1101"/>
        <v>0</v>
      </c>
      <c r="O7864" s="24" t="s">
        <v>24</v>
      </c>
      <c r="P7864" s="24">
        <v>1</v>
      </c>
      <c r="Q7864" s="25" t="s">
        <v>28</v>
      </c>
      <c r="R7864" s="25">
        <f t="shared" si="1102"/>
        <v>1</v>
      </c>
      <c r="S7864" s="24" t="s">
        <v>29</v>
      </c>
      <c r="T7864" s="24"/>
      <c r="U7864" s="25" t="s">
        <v>29</v>
      </c>
      <c r="V7864" s="25">
        <f t="shared" si="1103"/>
        <v>0</v>
      </c>
      <c r="W7864" s="25" t="s">
        <v>29</v>
      </c>
      <c r="X7864" s="25"/>
      <c r="Y7864" s="25" t="s">
        <v>29</v>
      </c>
      <c r="Z7864" s="25">
        <f t="shared" si="1104"/>
        <v>0</v>
      </c>
      <c r="AA7864" s="24" t="s">
        <v>29</v>
      </c>
      <c r="AB7864" s="24"/>
      <c r="AC7864" s="25" t="s">
        <v>29</v>
      </c>
      <c r="AD7864" s="25">
        <f t="shared" si="1105"/>
        <v>0</v>
      </c>
      <c r="AE7864" s="32">
        <f t="shared" si="1106"/>
        <v>1</v>
      </c>
      <c r="AF7864" s="37">
        <f t="shared" si="1099"/>
        <v>4.5424698257964486</v>
      </c>
      <c r="AG7864" s="27"/>
    </row>
    <row r="7865" spans="1:33" x14ac:dyDescent="0.25">
      <c r="A7865" s="21">
        <v>2872382</v>
      </c>
      <c r="B7865" s="34">
        <v>2.29908101506546E-6</v>
      </c>
      <c r="C7865" s="22">
        <v>2.4543346240359E-6</v>
      </c>
      <c r="D7865" s="22" t="s">
        <v>3178</v>
      </c>
      <c r="E7865" s="23">
        <v>120245687.61231899</v>
      </c>
      <c r="F7865" s="23">
        <f t="shared" si="1098"/>
        <v>276.45457753297455</v>
      </c>
      <c r="G7865" s="24" t="s">
        <v>26</v>
      </c>
      <c r="H7865" s="24">
        <v>1</v>
      </c>
      <c r="I7865" s="25" t="s">
        <v>53</v>
      </c>
      <c r="J7865" s="31">
        <f t="shared" si="1100"/>
        <v>0</v>
      </c>
      <c r="K7865" s="24" t="s">
        <v>24</v>
      </c>
      <c r="L7865" s="24">
        <v>1</v>
      </c>
      <c r="M7865" s="25" t="s">
        <v>41</v>
      </c>
      <c r="N7865" s="25">
        <f t="shared" si="1101"/>
        <v>1</v>
      </c>
      <c r="O7865" s="24" t="s">
        <v>29</v>
      </c>
      <c r="P7865" s="24"/>
      <c r="Q7865" s="25" t="s">
        <v>29</v>
      </c>
      <c r="R7865" s="25">
        <f t="shared" si="1102"/>
        <v>0</v>
      </c>
      <c r="S7865" s="24" t="s">
        <v>29</v>
      </c>
      <c r="T7865" s="24"/>
      <c r="U7865" s="25" t="s">
        <v>29</v>
      </c>
      <c r="V7865" s="25">
        <f t="shared" si="1103"/>
        <v>0</v>
      </c>
      <c r="W7865" s="25" t="s">
        <v>29</v>
      </c>
      <c r="X7865" s="25"/>
      <c r="Y7865" s="25" t="s">
        <v>29</v>
      </c>
      <c r="Z7865" s="25">
        <f t="shared" si="1104"/>
        <v>0</v>
      </c>
      <c r="AA7865" s="24" t="s">
        <v>29</v>
      </c>
      <c r="AB7865" s="24"/>
      <c r="AC7865" s="25" t="s">
        <v>29</v>
      </c>
      <c r="AD7865" s="25">
        <f t="shared" si="1105"/>
        <v>0</v>
      </c>
      <c r="AE7865" s="32">
        <f t="shared" si="1106"/>
        <v>1</v>
      </c>
      <c r="AF7865" s="37">
        <f t="shared" si="1099"/>
        <v>276.45457753297455</v>
      </c>
      <c r="AG7865" s="27"/>
    </row>
    <row r="7866" spans="1:33" x14ac:dyDescent="0.25">
      <c r="A7866" s="21">
        <v>2872385</v>
      </c>
      <c r="B7866" s="34">
        <v>1.3082263050646499E-5</v>
      </c>
      <c r="C7866" s="22">
        <v>1.3439649804046799E-5</v>
      </c>
      <c r="D7866" s="22" t="s">
        <v>2977</v>
      </c>
      <c r="E7866" s="23">
        <v>162756571.676507</v>
      </c>
      <c r="F7866" s="23">
        <f t="shared" si="1098"/>
        <v>2129.2242838934662</v>
      </c>
      <c r="G7866" s="24" t="s">
        <v>24</v>
      </c>
      <c r="H7866" s="24">
        <v>4</v>
      </c>
      <c r="I7866" s="25" t="s">
        <v>33</v>
      </c>
      <c r="J7866" s="31">
        <f t="shared" si="1100"/>
        <v>0</v>
      </c>
      <c r="K7866" s="24" t="s">
        <v>24</v>
      </c>
      <c r="L7866" s="24">
        <v>2</v>
      </c>
      <c r="M7866" s="25" t="s">
        <v>48</v>
      </c>
      <c r="N7866" s="25">
        <f t="shared" si="1101"/>
        <v>0</v>
      </c>
      <c r="O7866" s="24" t="s">
        <v>24</v>
      </c>
      <c r="P7866" s="24">
        <v>2</v>
      </c>
      <c r="Q7866" s="25" t="s">
        <v>28</v>
      </c>
      <c r="R7866" s="25">
        <f t="shared" si="1102"/>
        <v>2</v>
      </c>
      <c r="S7866" s="24" t="s">
        <v>29</v>
      </c>
      <c r="T7866" s="24"/>
      <c r="U7866" s="25" t="s">
        <v>29</v>
      </c>
      <c r="V7866" s="25">
        <f t="shared" si="1103"/>
        <v>0</v>
      </c>
      <c r="W7866" s="25" t="s">
        <v>29</v>
      </c>
      <c r="X7866" s="25"/>
      <c r="Y7866" s="25" t="s">
        <v>29</v>
      </c>
      <c r="Z7866" s="25">
        <f t="shared" si="1104"/>
        <v>0</v>
      </c>
      <c r="AA7866" s="24" t="s">
        <v>29</v>
      </c>
      <c r="AB7866" s="24"/>
      <c r="AC7866" s="25" t="s">
        <v>29</v>
      </c>
      <c r="AD7866" s="25">
        <f t="shared" si="1105"/>
        <v>0</v>
      </c>
      <c r="AE7866" s="32">
        <f t="shared" si="1106"/>
        <v>2</v>
      </c>
      <c r="AF7866" s="37">
        <f t="shared" si="1099"/>
        <v>2129.2242838934662</v>
      </c>
      <c r="AG7866" s="27"/>
    </row>
    <row r="7867" spans="1:33" x14ac:dyDescent="0.25">
      <c r="A7867" s="21">
        <v>2872386</v>
      </c>
      <c r="B7867" s="34">
        <v>1.92272959444382E-5</v>
      </c>
      <c r="C7867" s="22">
        <v>2.1383619137424701E-5</v>
      </c>
      <c r="D7867" s="22" t="s">
        <v>3608</v>
      </c>
      <c r="E7867" s="23">
        <v>58862792.805903196</v>
      </c>
      <c r="F7867" s="23">
        <f t="shared" si="1098"/>
        <v>1131.7723373952485</v>
      </c>
      <c r="G7867" s="24" t="s">
        <v>24</v>
      </c>
      <c r="H7867" s="24">
        <v>1</v>
      </c>
      <c r="I7867" s="25" t="s">
        <v>25</v>
      </c>
      <c r="J7867" s="31">
        <f t="shared" si="1100"/>
        <v>0</v>
      </c>
      <c r="K7867" s="24" t="s">
        <v>24</v>
      </c>
      <c r="L7867" s="24">
        <v>1</v>
      </c>
      <c r="M7867" s="25" t="s">
        <v>71</v>
      </c>
      <c r="N7867" s="25">
        <f t="shared" si="1101"/>
        <v>0</v>
      </c>
      <c r="O7867" s="24" t="s">
        <v>24</v>
      </c>
      <c r="P7867" s="24">
        <v>1</v>
      </c>
      <c r="Q7867" s="25" t="s">
        <v>27</v>
      </c>
      <c r="R7867" s="25">
        <f t="shared" si="1102"/>
        <v>0</v>
      </c>
      <c r="S7867" s="24" t="s">
        <v>24</v>
      </c>
      <c r="T7867" s="24">
        <v>1</v>
      </c>
      <c r="U7867" s="25" t="s">
        <v>36</v>
      </c>
      <c r="V7867" s="25">
        <f t="shared" si="1103"/>
        <v>1</v>
      </c>
      <c r="W7867" s="25" t="s">
        <v>29</v>
      </c>
      <c r="X7867" s="25"/>
      <c r="Y7867" s="25" t="s">
        <v>29</v>
      </c>
      <c r="Z7867" s="25">
        <f t="shared" si="1104"/>
        <v>0</v>
      </c>
      <c r="AA7867" s="24" t="s">
        <v>29</v>
      </c>
      <c r="AB7867" s="24"/>
      <c r="AC7867" s="25" t="s">
        <v>29</v>
      </c>
      <c r="AD7867" s="25">
        <f t="shared" si="1105"/>
        <v>0</v>
      </c>
      <c r="AE7867" s="32">
        <f t="shared" si="1106"/>
        <v>1</v>
      </c>
      <c r="AF7867" s="37">
        <f t="shared" si="1099"/>
        <v>1131.7723373952485</v>
      </c>
      <c r="AG7867" s="27"/>
    </row>
    <row r="7868" spans="1:33" x14ac:dyDescent="0.25">
      <c r="A7868" s="21">
        <v>2872388</v>
      </c>
      <c r="B7868" s="34">
        <v>7.0678527494171698E-6</v>
      </c>
      <c r="C7868" s="22">
        <v>8.0792077377440601E-6</v>
      </c>
      <c r="D7868" s="22" t="s">
        <v>4498</v>
      </c>
      <c r="E7868" s="23">
        <v>6575805.5221871901</v>
      </c>
      <c r="F7868" s="23">
        <f t="shared" si="1098"/>
        <v>46.476825139623337</v>
      </c>
      <c r="G7868" s="24" t="s">
        <v>24</v>
      </c>
      <c r="H7868" s="24">
        <v>3</v>
      </c>
      <c r="I7868" s="25" t="s">
        <v>63</v>
      </c>
      <c r="J7868" s="31">
        <f t="shared" si="1100"/>
        <v>0</v>
      </c>
      <c r="K7868" s="24" t="s">
        <v>29</v>
      </c>
      <c r="L7868" s="24"/>
      <c r="M7868" s="25" t="s">
        <v>29</v>
      </c>
      <c r="N7868" s="25">
        <f t="shared" si="1101"/>
        <v>0</v>
      </c>
      <c r="O7868" s="24" t="s">
        <v>29</v>
      </c>
      <c r="P7868" s="24"/>
      <c r="Q7868" s="25" t="s">
        <v>29</v>
      </c>
      <c r="R7868" s="25">
        <f t="shared" si="1102"/>
        <v>0</v>
      </c>
      <c r="S7868" s="24" t="s">
        <v>29</v>
      </c>
      <c r="T7868" s="24"/>
      <c r="U7868" s="25" t="s">
        <v>29</v>
      </c>
      <c r="V7868" s="25">
        <f t="shared" si="1103"/>
        <v>0</v>
      </c>
      <c r="W7868" s="25" t="s">
        <v>29</v>
      </c>
      <c r="X7868" s="25"/>
      <c r="Y7868" s="25" t="s">
        <v>29</v>
      </c>
      <c r="Z7868" s="25">
        <f t="shared" si="1104"/>
        <v>0</v>
      </c>
      <c r="AA7868" s="24" t="s">
        <v>29</v>
      </c>
      <c r="AB7868" s="24"/>
      <c r="AC7868" s="25" t="s">
        <v>29</v>
      </c>
      <c r="AD7868" s="25">
        <f t="shared" si="1105"/>
        <v>0</v>
      </c>
      <c r="AE7868" s="32">
        <f t="shared" si="1106"/>
        <v>0</v>
      </c>
      <c r="AF7868" s="37">
        <f t="shared" si="1099"/>
        <v>46.476825139623337</v>
      </c>
      <c r="AG7868" s="27"/>
    </row>
    <row r="7869" spans="1:33" x14ac:dyDescent="0.25">
      <c r="A7869" s="21">
        <v>2872390</v>
      </c>
      <c r="B7869" s="34">
        <v>1.2362382283781501E-4</v>
      </c>
      <c r="C7869" s="22">
        <v>1.36655192279564E-4</v>
      </c>
      <c r="D7869" s="22" t="s">
        <v>1644</v>
      </c>
      <c r="E7869" s="23">
        <v>51476985.201556198</v>
      </c>
      <c r="F7869" s="23">
        <f t="shared" si="1098"/>
        <v>6363.7816987820079</v>
      </c>
      <c r="G7869" s="24" t="s">
        <v>24</v>
      </c>
      <c r="H7869" s="24">
        <v>1</v>
      </c>
      <c r="I7869" s="25" t="s">
        <v>40</v>
      </c>
      <c r="J7869" s="31">
        <f t="shared" si="1100"/>
        <v>1</v>
      </c>
      <c r="K7869" s="24" t="s">
        <v>29</v>
      </c>
      <c r="L7869" s="24"/>
      <c r="M7869" s="25" t="s">
        <v>29</v>
      </c>
      <c r="N7869" s="25">
        <f t="shared" si="1101"/>
        <v>0</v>
      </c>
      <c r="O7869" s="24" t="s">
        <v>29</v>
      </c>
      <c r="P7869" s="24"/>
      <c r="Q7869" s="25" t="s">
        <v>29</v>
      </c>
      <c r="R7869" s="25">
        <f t="shared" si="1102"/>
        <v>0</v>
      </c>
      <c r="S7869" s="24" t="s">
        <v>29</v>
      </c>
      <c r="T7869" s="24"/>
      <c r="U7869" s="25" t="s">
        <v>29</v>
      </c>
      <c r="V7869" s="25">
        <f t="shared" si="1103"/>
        <v>0</v>
      </c>
      <c r="W7869" s="25" t="s">
        <v>29</v>
      </c>
      <c r="X7869" s="25"/>
      <c r="Y7869" s="25" t="s">
        <v>29</v>
      </c>
      <c r="Z7869" s="25">
        <f t="shared" si="1104"/>
        <v>0</v>
      </c>
      <c r="AA7869" s="24" t="s">
        <v>29</v>
      </c>
      <c r="AB7869" s="24"/>
      <c r="AC7869" s="25" t="s">
        <v>29</v>
      </c>
      <c r="AD7869" s="25">
        <f t="shared" si="1105"/>
        <v>0</v>
      </c>
      <c r="AE7869" s="32">
        <f t="shared" si="1106"/>
        <v>1</v>
      </c>
      <c r="AF7869" s="37">
        <f t="shared" si="1099"/>
        <v>6363.7816987820079</v>
      </c>
      <c r="AG7869" s="27"/>
    </row>
    <row r="7870" spans="1:33" x14ac:dyDescent="0.25">
      <c r="A7870" s="21">
        <v>2872394</v>
      </c>
      <c r="B7870" s="34">
        <v>4.8382701516648698E-5</v>
      </c>
      <c r="C7870" s="22">
        <v>5.34343074803111E-5</v>
      </c>
      <c r="D7870" s="22" t="s">
        <v>2874</v>
      </c>
      <c r="E7870" s="23">
        <v>9290222.2763515394</v>
      </c>
      <c r="F7870" s="23">
        <f t="shared" si="1098"/>
        <v>449.48605142003714</v>
      </c>
      <c r="G7870" s="24" t="s">
        <v>24</v>
      </c>
      <c r="H7870" s="24">
        <v>2</v>
      </c>
      <c r="I7870" s="25" t="s">
        <v>44</v>
      </c>
      <c r="J7870" s="31">
        <f t="shared" si="1100"/>
        <v>2</v>
      </c>
      <c r="K7870" s="24" t="s">
        <v>29</v>
      </c>
      <c r="L7870" s="24"/>
      <c r="M7870" s="25" t="s">
        <v>29</v>
      </c>
      <c r="N7870" s="25">
        <f t="shared" si="1101"/>
        <v>0</v>
      </c>
      <c r="O7870" s="24" t="s">
        <v>29</v>
      </c>
      <c r="P7870" s="24"/>
      <c r="Q7870" s="25" t="s">
        <v>29</v>
      </c>
      <c r="R7870" s="25">
        <f t="shared" si="1102"/>
        <v>0</v>
      </c>
      <c r="S7870" s="24" t="s">
        <v>29</v>
      </c>
      <c r="T7870" s="24"/>
      <c r="U7870" s="25" t="s">
        <v>29</v>
      </c>
      <c r="V7870" s="25">
        <f t="shared" si="1103"/>
        <v>0</v>
      </c>
      <c r="W7870" s="25" t="s">
        <v>29</v>
      </c>
      <c r="X7870" s="25"/>
      <c r="Y7870" s="25" t="s">
        <v>29</v>
      </c>
      <c r="Z7870" s="25">
        <f t="shared" si="1104"/>
        <v>0</v>
      </c>
      <c r="AA7870" s="24" t="s">
        <v>29</v>
      </c>
      <c r="AB7870" s="24"/>
      <c r="AC7870" s="25" t="s">
        <v>29</v>
      </c>
      <c r="AD7870" s="25">
        <f t="shared" si="1105"/>
        <v>0</v>
      </c>
      <c r="AE7870" s="32">
        <f t="shared" si="1106"/>
        <v>2</v>
      </c>
      <c r="AF7870" s="37">
        <f t="shared" si="1099"/>
        <v>449.48605142003714</v>
      </c>
      <c r="AG7870" s="27"/>
    </row>
    <row r="7871" spans="1:33" x14ac:dyDescent="0.25">
      <c r="A7871" s="21">
        <v>2872398</v>
      </c>
      <c r="B7871" s="34">
        <v>4.2472183827734802E-5</v>
      </c>
      <c r="C7871" s="22">
        <v>4.0626794100931503E-5</v>
      </c>
      <c r="D7871" s="22" t="s">
        <v>242</v>
      </c>
      <c r="E7871" s="23">
        <v>1812254770.41239</v>
      </c>
      <c r="F7871" s="23">
        <f t="shared" si="1098"/>
        <v>76970.41775164436</v>
      </c>
      <c r="G7871" s="24" t="s">
        <v>24</v>
      </c>
      <c r="H7871" s="24">
        <v>4</v>
      </c>
      <c r="I7871" s="25" t="s">
        <v>36</v>
      </c>
      <c r="J7871" s="31">
        <f t="shared" si="1100"/>
        <v>4</v>
      </c>
      <c r="K7871" s="24" t="s">
        <v>29</v>
      </c>
      <c r="L7871" s="24"/>
      <c r="M7871" s="25" t="s">
        <v>29</v>
      </c>
      <c r="N7871" s="25">
        <f t="shared" si="1101"/>
        <v>0</v>
      </c>
      <c r="O7871" s="24" t="s">
        <v>29</v>
      </c>
      <c r="P7871" s="24"/>
      <c r="Q7871" s="25" t="s">
        <v>29</v>
      </c>
      <c r="R7871" s="25">
        <f t="shared" si="1102"/>
        <v>0</v>
      </c>
      <c r="S7871" s="24" t="s">
        <v>29</v>
      </c>
      <c r="T7871" s="24"/>
      <c r="U7871" s="25" t="s">
        <v>29</v>
      </c>
      <c r="V7871" s="25">
        <f t="shared" si="1103"/>
        <v>0</v>
      </c>
      <c r="W7871" s="25" t="s">
        <v>29</v>
      </c>
      <c r="X7871" s="25"/>
      <c r="Y7871" s="25" t="s">
        <v>29</v>
      </c>
      <c r="Z7871" s="25">
        <f t="shared" si="1104"/>
        <v>0</v>
      </c>
      <c r="AA7871" s="24" t="s">
        <v>29</v>
      </c>
      <c r="AB7871" s="24"/>
      <c r="AC7871" s="25" t="s">
        <v>29</v>
      </c>
      <c r="AD7871" s="25">
        <f t="shared" si="1105"/>
        <v>0</v>
      </c>
      <c r="AE7871" s="32">
        <f t="shared" si="1106"/>
        <v>4</v>
      </c>
      <c r="AF7871" s="37">
        <f t="shared" si="1099"/>
        <v>76970.41775164436</v>
      </c>
      <c r="AG7871" s="27"/>
    </row>
    <row r="7872" spans="1:33" x14ac:dyDescent="0.25">
      <c r="A7872" s="21">
        <v>2872401</v>
      </c>
      <c r="B7872" s="34">
        <v>3.0944905135851498E-6</v>
      </c>
      <c r="C7872" s="22">
        <v>2.6588644952552298E-6</v>
      </c>
      <c r="D7872" s="22" t="s">
        <v>4551</v>
      </c>
      <c r="E7872" s="23">
        <v>5640886.6485091299</v>
      </c>
      <c r="F7872" s="23">
        <f t="shared" si="1098"/>
        <v>17.455670222020633</v>
      </c>
      <c r="G7872" s="24" t="s">
        <v>24</v>
      </c>
      <c r="H7872" s="24">
        <v>5</v>
      </c>
      <c r="I7872" s="25" t="s">
        <v>49</v>
      </c>
      <c r="J7872" s="31">
        <f t="shared" si="1100"/>
        <v>0</v>
      </c>
      <c r="K7872" s="24" t="s">
        <v>29</v>
      </c>
      <c r="L7872" s="24"/>
      <c r="M7872" s="25" t="s">
        <v>29</v>
      </c>
      <c r="N7872" s="25">
        <f t="shared" si="1101"/>
        <v>0</v>
      </c>
      <c r="O7872" s="24" t="s">
        <v>29</v>
      </c>
      <c r="P7872" s="24"/>
      <c r="Q7872" s="25" t="s">
        <v>29</v>
      </c>
      <c r="R7872" s="25">
        <f t="shared" si="1102"/>
        <v>0</v>
      </c>
      <c r="S7872" s="24" t="s">
        <v>29</v>
      </c>
      <c r="T7872" s="24"/>
      <c r="U7872" s="25" t="s">
        <v>29</v>
      </c>
      <c r="V7872" s="25">
        <f t="shared" si="1103"/>
        <v>0</v>
      </c>
      <c r="W7872" s="25" t="s">
        <v>29</v>
      </c>
      <c r="X7872" s="25"/>
      <c r="Y7872" s="25" t="s">
        <v>29</v>
      </c>
      <c r="Z7872" s="25">
        <f t="shared" si="1104"/>
        <v>0</v>
      </c>
      <c r="AA7872" s="24" t="s">
        <v>29</v>
      </c>
      <c r="AB7872" s="24"/>
      <c r="AC7872" s="25" t="s">
        <v>29</v>
      </c>
      <c r="AD7872" s="25">
        <f t="shared" si="1105"/>
        <v>0</v>
      </c>
      <c r="AE7872" s="32">
        <f t="shared" si="1106"/>
        <v>0</v>
      </c>
      <c r="AF7872" s="37">
        <f t="shared" si="1099"/>
        <v>17.455670222020633</v>
      </c>
      <c r="AG7872" s="27"/>
    </row>
    <row r="7873" spans="1:33" x14ac:dyDescent="0.25">
      <c r="A7873" s="21">
        <v>2872414</v>
      </c>
      <c r="B7873" s="34">
        <v>6.85932532374575E-6</v>
      </c>
      <c r="C7873" s="22">
        <v>7.2979437443832201E-6</v>
      </c>
      <c r="D7873" s="22" t="s">
        <v>2599</v>
      </c>
      <c r="E7873" s="23">
        <v>272358333.94109899</v>
      </c>
      <c r="F7873" s="23">
        <f t="shared" si="1098"/>
        <v>1868.1944171353819</v>
      </c>
      <c r="G7873" s="24" t="s">
        <v>24</v>
      </c>
      <c r="H7873" s="24">
        <v>3</v>
      </c>
      <c r="I7873" s="25" t="s">
        <v>25</v>
      </c>
      <c r="J7873" s="31">
        <f t="shared" si="1100"/>
        <v>0</v>
      </c>
      <c r="K7873" s="24" t="s">
        <v>26</v>
      </c>
      <c r="L7873" s="24">
        <v>1</v>
      </c>
      <c r="M7873" s="25" t="s">
        <v>56</v>
      </c>
      <c r="N7873" s="25">
        <f t="shared" si="1101"/>
        <v>0</v>
      </c>
      <c r="O7873" s="24" t="s">
        <v>24</v>
      </c>
      <c r="P7873" s="24">
        <v>3</v>
      </c>
      <c r="Q7873" s="25" t="s">
        <v>88</v>
      </c>
      <c r="R7873" s="25">
        <f t="shared" si="1102"/>
        <v>0</v>
      </c>
      <c r="S7873" s="24" t="s">
        <v>24</v>
      </c>
      <c r="T7873" s="24">
        <v>5</v>
      </c>
      <c r="U7873" s="25" t="s">
        <v>66</v>
      </c>
      <c r="V7873" s="25">
        <f t="shared" si="1103"/>
        <v>5</v>
      </c>
      <c r="W7873" s="25" t="s">
        <v>29</v>
      </c>
      <c r="X7873" s="25"/>
      <c r="Y7873" s="25" t="s">
        <v>29</v>
      </c>
      <c r="Z7873" s="25">
        <f t="shared" si="1104"/>
        <v>0</v>
      </c>
      <c r="AA7873" s="24" t="s">
        <v>29</v>
      </c>
      <c r="AB7873" s="24"/>
      <c r="AC7873" s="25" t="s">
        <v>29</v>
      </c>
      <c r="AD7873" s="25">
        <f t="shared" si="1105"/>
        <v>0</v>
      </c>
      <c r="AE7873" s="32">
        <f t="shared" si="1106"/>
        <v>5</v>
      </c>
      <c r="AF7873" s="37">
        <f t="shared" si="1099"/>
        <v>1868.1944171353819</v>
      </c>
      <c r="AG7873" s="27"/>
    </row>
    <row r="7874" spans="1:33" x14ac:dyDescent="0.25">
      <c r="A7874" s="21">
        <v>2872415</v>
      </c>
      <c r="B7874" s="34">
        <v>2.0536791084129499E-5</v>
      </c>
      <c r="C7874" s="22">
        <v>2.2840002777380802E-5</v>
      </c>
      <c r="D7874" s="22" t="s">
        <v>1644</v>
      </c>
      <c r="E7874" s="23">
        <v>253942018.01067099</v>
      </c>
      <c r="F7874" s="23">
        <f t="shared" si="1098"/>
        <v>5215.1541713674005</v>
      </c>
      <c r="G7874" s="24" t="s">
        <v>24</v>
      </c>
      <c r="H7874" s="24">
        <v>1</v>
      </c>
      <c r="I7874" s="25" t="s">
        <v>40</v>
      </c>
      <c r="J7874" s="31">
        <f t="shared" si="1100"/>
        <v>1</v>
      </c>
      <c r="K7874" s="24" t="s">
        <v>29</v>
      </c>
      <c r="L7874" s="24"/>
      <c r="M7874" s="25" t="s">
        <v>29</v>
      </c>
      <c r="N7874" s="25">
        <f t="shared" si="1101"/>
        <v>0</v>
      </c>
      <c r="O7874" s="24" t="s">
        <v>29</v>
      </c>
      <c r="P7874" s="24"/>
      <c r="Q7874" s="25" t="s">
        <v>29</v>
      </c>
      <c r="R7874" s="25">
        <f t="shared" si="1102"/>
        <v>0</v>
      </c>
      <c r="S7874" s="24" t="s">
        <v>29</v>
      </c>
      <c r="T7874" s="24"/>
      <c r="U7874" s="25" t="s">
        <v>29</v>
      </c>
      <c r="V7874" s="25">
        <f t="shared" si="1103"/>
        <v>0</v>
      </c>
      <c r="W7874" s="25" t="s">
        <v>29</v>
      </c>
      <c r="X7874" s="25"/>
      <c r="Y7874" s="25" t="s">
        <v>29</v>
      </c>
      <c r="Z7874" s="25">
        <f t="shared" si="1104"/>
        <v>0</v>
      </c>
      <c r="AA7874" s="24" t="s">
        <v>29</v>
      </c>
      <c r="AB7874" s="24"/>
      <c r="AC7874" s="25" t="s">
        <v>29</v>
      </c>
      <c r="AD7874" s="25">
        <f t="shared" si="1105"/>
        <v>0</v>
      </c>
      <c r="AE7874" s="32">
        <f t="shared" si="1106"/>
        <v>1</v>
      </c>
      <c r="AF7874" s="37">
        <f t="shared" si="1099"/>
        <v>5215.1541713674005</v>
      </c>
      <c r="AG7874" s="27"/>
    </row>
    <row r="7875" spans="1:33" x14ac:dyDescent="0.25">
      <c r="A7875" s="21">
        <v>2872418</v>
      </c>
      <c r="B7875" s="34">
        <v>2.7203881286556099E-4</v>
      </c>
      <c r="C7875" s="22">
        <v>3.16047177596105E-4</v>
      </c>
      <c r="D7875" s="22" t="s">
        <v>3746</v>
      </c>
      <c r="E7875" s="23">
        <v>44158425.831758499</v>
      </c>
      <c r="F7875" s="23">
        <f t="shared" si="1098"/>
        <v>12012.805741283504</v>
      </c>
      <c r="G7875" s="24" t="s">
        <v>24</v>
      </c>
      <c r="H7875" s="24">
        <v>2</v>
      </c>
      <c r="I7875" s="25" t="s">
        <v>38</v>
      </c>
      <c r="J7875" s="31">
        <f t="shared" si="1100"/>
        <v>0</v>
      </c>
      <c r="K7875" s="24" t="s">
        <v>29</v>
      </c>
      <c r="L7875" s="24"/>
      <c r="M7875" s="25" t="s">
        <v>29</v>
      </c>
      <c r="N7875" s="25">
        <f t="shared" si="1101"/>
        <v>0</v>
      </c>
      <c r="O7875" s="24" t="s">
        <v>29</v>
      </c>
      <c r="P7875" s="24"/>
      <c r="Q7875" s="25" t="s">
        <v>29</v>
      </c>
      <c r="R7875" s="25">
        <f t="shared" si="1102"/>
        <v>0</v>
      </c>
      <c r="S7875" s="24" t="s">
        <v>29</v>
      </c>
      <c r="T7875" s="24"/>
      <c r="U7875" s="25" t="s">
        <v>29</v>
      </c>
      <c r="V7875" s="25">
        <f t="shared" si="1103"/>
        <v>0</v>
      </c>
      <c r="W7875" s="25" t="s">
        <v>29</v>
      </c>
      <c r="X7875" s="25"/>
      <c r="Y7875" s="25" t="s">
        <v>29</v>
      </c>
      <c r="Z7875" s="25">
        <f t="shared" si="1104"/>
        <v>0</v>
      </c>
      <c r="AA7875" s="24" t="s">
        <v>29</v>
      </c>
      <c r="AB7875" s="24"/>
      <c r="AC7875" s="25" t="s">
        <v>29</v>
      </c>
      <c r="AD7875" s="25">
        <f t="shared" si="1105"/>
        <v>0</v>
      </c>
      <c r="AE7875" s="32">
        <f t="shared" si="1106"/>
        <v>0</v>
      </c>
      <c r="AF7875" s="37">
        <f t="shared" si="1099"/>
        <v>12012.805741283504</v>
      </c>
      <c r="AG7875" s="27"/>
    </row>
    <row r="7876" spans="1:33" x14ac:dyDescent="0.25">
      <c r="A7876" s="21">
        <v>2872420</v>
      </c>
      <c r="B7876" s="34">
        <v>1.48339286383059E-6</v>
      </c>
      <c r="C7876" s="22">
        <v>1.4910473350083601E-6</v>
      </c>
      <c r="D7876" s="22" t="s">
        <v>627</v>
      </c>
      <c r="E7876" s="23">
        <v>2851604641.0610199</v>
      </c>
      <c r="F7876" s="23">
        <f t="shared" si="1098"/>
        <v>4230.049975016108</v>
      </c>
      <c r="G7876" s="24" t="s">
        <v>24</v>
      </c>
      <c r="H7876" s="24">
        <v>2</v>
      </c>
      <c r="I7876" s="25" t="s">
        <v>34</v>
      </c>
      <c r="J7876" s="31">
        <f t="shared" si="1100"/>
        <v>0</v>
      </c>
      <c r="K7876" s="24" t="s">
        <v>24</v>
      </c>
      <c r="L7876" s="24">
        <v>4</v>
      </c>
      <c r="M7876" s="25" t="s">
        <v>36</v>
      </c>
      <c r="N7876" s="25">
        <f t="shared" si="1101"/>
        <v>4</v>
      </c>
      <c r="O7876" s="24" t="s">
        <v>29</v>
      </c>
      <c r="P7876" s="24"/>
      <c r="Q7876" s="25" t="s">
        <v>29</v>
      </c>
      <c r="R7876" s="25">
        <f t="shared" si="1102"/>
        <v>0</v>
      </c>
      <c r="S7876" s="24" t="s">
        <v>29</v>
      </c>
      <c r="T7876" s="24"/>
      <c r="U7876" s="25" t="s">
        <v>29</v>
      </c>
      <c r="V7876" s="25">
        <f t="shared" si="1103"/>
        <v>0</v>
      </c>
      <c r="W7876" s="25" t="s">
        <v>29</v>
      </c>
      <c r="X7876" s="25"/>
      <c r="Y7876" s="25" t="s">
        <v>29</v>
      </c>
      <c r="Z7876" s="25">
        <f t="shared" si="1104"/>
        <v>0</v>
      </c>
      <c r="AA7876" s="24" t="s">
        <v>29</v>
      </c>
      <c r="AB7876" s="24"/>
      <c r="AC7876" s="25" t="s">
        <v>29</v>
      </c>
      <c r="AD7876" s="25">
        <f t="shared" si="1105"/>
        <v>0</v>
      </c>
      <c r="AE7876" s="32">
        <f t="shared" si="1106"/>
        <v>4</v>
      </c>
      <c r="AF7876" s="37">
        <f t="shared" si="1099"/>
        <v>4230.049975016108</v>
      </c>
      <c r="AG7876" s="27"/>
    </row>
    <row r="7877" spans="1:33" x14ac:dyDescent="0.25">
      <c r="A7877" s="21">
        <v>2872422</v>
      </c>
      <c r="B7877" s="34">
        <v>3.7443566644210097E-5</v>
      </c>
      <c r="C7877" s="22">
        <v>3.7449649708784602E-5</v>
      </c>
      <c r="D7877" s="22" t="s">
        <v>929</v>
      </c>
      <c r="E7877" s="23">
        <v>226919474.352734</v>
      </c>
      <c r="F7877" s="23">
        <f t="shared" si="1098"/>
        <v>8496.6744607957189</v>
      </c>
      <c r="G7877" s="24" t="s">
        <v>24</v>
      </c>
      <c r="H7877" s="24">
        <v>4</v>
      </c>
      <c r="I7877" s="25" t="s">
        <v>44</v>
      </c>
      <c r="J7877" s="31">
        <f t="shared" si="1100"/>
        <v>4</v>
      </c>
      <c r="K7877" s="24" t="s">
        <v>29</v>
      </c>
      <c r="L7877" s="24"/>
      <c r="M7877" s="25" t="s">
        <v>29</v>
      </c>
      <c r="N7877" s="25">
        <f t="shared" si="1101"/>
        <v>0</v>
      </c>
      <c r="O7877" s="24" t="s">
        <v>29</v>
      </c>
      <c r="P7877" s="24"/>
      <c r="Q7877" s="25" t="s">
        <v>29</v>
      </c>
      <c r="R7877" s="25">
        <f t="shared" si="1102"/>
        <v>0</v>
      </c>
      <c r="S7877" s="24" t="s">
        <v>29</v>
      </c>
      <c r="T7877" s="24"/>
      <c r="U7877" s="25" t="s">
        <v>29</v>
      </c>
      <c r="V7877" s="25">
        <f t="shared" si="1103"/>
        <v>0</v>
      </c>
      <c r="W7877" s="25" t="s">
        <v>29</v>
      </c>
      <c r="X7877" s="25"/>
      <c r="Y7877" s="25" t="s">
        <v>29</v>
      </c>
      <c r="Z7877" s="25">
        <f t="shared" si="1104"/>
        <v>0</v>
      </c>
      <c r="AA7877" s="24" t="s">
        <v>29</v>
      </c>
      <c r="AB7877" s="24"/>
      <c r="AC7877" s="25" t="s">
        <v>29</v>
      </c>
      <c r="AD7877" s="25">
        <f t="shared" si="1105"/>
        <v>0</v>
      </c>
      <c r="AE7877" s="32">
        <f t="shared" si="1106"/>
        <v>4</v>
      </c>
      <c r="AF7877" s="37">
        <f t="shared" si="1099"/>
        <v>8496.6744607957189</v>
      </c>
      <c r="AG7877" s="27"/>
    </row>
    <row r="7878" spans="1:33" x14ac:dyDescent="0.25">
      <c r="A7878" s="21">
        <v>2872423</v>
      </c>
      <c r="B7878" s="34">
        <v>2.3205199848771099E-5</v>
      </c>
      <c r="C7878" s="22">
        <v>2.2721892486726001E-5</v>
      </c>
      <c r="D7878" s="22" t="s">
        <v>254</v>
      </c>
      <c r="E7878" s="23">
        <v>636645561.92310798</v>
      </c>
      <c r="F7878" s="23">
        <f t="shared" si="1098"/>
        <v>14773.487497258897</v>
      </c>
      <c r="G7878" s="24" t="s">
        <v>24</v>
      </c>
      <c r="H7878" s="24">
        <v>4</v>
      </c>
      <c r="I7878" s="25" t="s">
        <v>39</v>
      </c>
      <c r="J7878" s="31">
        <f t="shared" si="1100"/>
        <v>4</v>
      </c>
      <c r="K7878" s="24" t="s">
        <v>29</v>
      </c>
      <c r="L7878" s="24"/>
      <c r="M7878" s="25" t="s">
        <v>29</v>
      </c>
      <c r="N7878" s="25">
        <f t="shared" si="1101"/>
        <v>0</v>
      </c>
      <c r="O7878" s="24" t="s">
        <v>29</v>
      </c>
      <c r="P7878" s="24"/>
      <c r="Q7878" s="25" t="s">
        <v>29</v>
      </c>
      <c r="R7878" s="25">
        <f t="shared" si="1102"/>
        <v>0</v>
      </c>
      <c r="S7878" s="24" t="s">
        <v>29</v>
      </c>
      <c r="T7878" s="24"/>
      <c r="U7878" s="25" t="s">
        <v>29</v>
      </c>
      <c r="V7878" s="25">
        <f t="shared" si="1103"/>
        <v>0</v>
      </c>
      <c r="W7878" s="25" t="s">
        <v>29</v>
      </c>
      <c r="X7878" s="25"/>
      <c r="Y7878" s="25" t="s">
        <v>29</v>
      </c>
      <c r="Z7878" s="25">
        <f t="shared" si="1104"/>
        <v>0</v>
      </c>
      <c r="AA7878" s="24" t="s">
        <v>29</v>
      </c>
      <c r="AB7878" s="24"/>
      <c r="AC7878" s="25" t="s">
        <v>29</v>
      </c>
      <c r="AD7878" s="25">
        <f t="shared" si="1105"/>
        <v>0</v>
      </c>
      <c r="AE7878" s="32">
        <f t="shared" si="1106"/>
        <v>4</v>
      </c>
      <c r="AF7878" s="37">
        <f t="shared" si="1099"/>
        <v>14773.487497258897</v>
      </c>
      <c r="AG7878" s="27"/>
    </row>
    <row r="7879" spans="1:33" x14ac:dyDescent="0.25">
      <c r="A7879" s="21">
        <v>2872426</v>
      </c>
      <c r="B7879" s="34">
        <v>1.14616374418672E-5</v>
      </c>
      <c r="C7879" s="22">
        <v>1.1173334449921299E-5</v>
      </c>
      <c r="D7879" s="22" t="s">
        <v>376</v>
      </c>
      <c r="E7879" s="23">
        <v>462488202.82143199</v>
      </c>
      <c r="F7879" s="23">
        <f t="shared" si="1098"/>
        <v>5300.872101879997</v>
      </c>
      <c r="G7879" s="24" t="s">
        <v>24</v>
      </c>
      <c r="H7879" s="24">
        <v>4</v>
      </c>
      <c r="I7879" s="25" t="s">
        <v>37</v>
      </c>
      <c r="J7879" s="31">
        <f t="shared" si="1100"/>
        <v>4</v>
      </c>
      <c r="K7879" s="24" t="s">
        <v>29</v>
      </c>
      <c r="L7879" s="24"/>
      <c r="M7879" s="25" t="s">
        <v>29</v>
      </c>
      <c r="N7879" s="25">
        <f t="shared" si="1101"/>
        <v>0</v>
      </c>
      <c r="O7879" s="24" t="s">
        <v>29</v>
      </c>
      <c r="P7879" s="24"/>
      <c r="Q7879" s="25" t="s">
        <v>29</v>
      </c>
      <c r="R7879" s="25">
        <f t="shared" si="1102"/>
        <v>0</v>
      </c>
      <c r="S7879" s="24" t="s">
        <v>29</v>
      </c>
      <c r="T7879" s="24"/>
      <c r="U7879" s="25" t="s">
        <v>29</v>
      </c>
      <c r="V7879" s="25">
        <f t="shared" si="1103"/>
        <v>0</v>
      </c>
      <c r="W7879" s="25" t="s">
        <v>29</v>
      </c>
      <c r="X7879" s="25"/>
      <c r="Y7879" s="25" t="s">
        <v>29</v>
      </c>
      <c r="Z7879" s="25">
        <f t="shared" si="1104"/>
        <v>0</v>
      </c>
      <c r="AA7879" s="24" t="s">
        <v>29</v>
      </c>
      <c r="AB7879" s="24"/>
      <c r="AC7879" s="25" t="s">
        <v>29</v>
      </c>
      <c r="AD7879" s="25">
        <f t="shared" si="1105"/>
        <v>0</v>
      </c>
      <c r="AE7879" s="32">
        <f t="shared" si="1106"/>
        <v>4</v>
      </c>
      <c r="AF7879" s="37">
        <f t="shared" si="1099"/>
        <v>5300.872101879997</v>
      </c>
      <c r="AG7879" s="27"/>
    </row>
    <row r="7880" spans="1:33" x14ac:dyDescent="0.25">
      <c r="A7880" s="21">
        <v>2872428</v>
      </c>
      <c r="B7880" s="34">
        <v>3.1353039766051898E-5</v>
      </c>
      <c r="C7880" s="22">
        <v>3.2848608876067202E-5</v>
      </c>
      <c r="D7880" s="22" t="s">
        <v>1844</v>
      </c>
      <c r="E7880" s="23">
        <v>371825580.68170398</v>
      </c>
      <c r="F7880" s="23">
        <f t="shared" si="1098"/>
        <v>11657.862217148804</v>
      </c>
      <c r="G7880" s="24" t="s">
        <v>26</v>
      </c>
      <c r="H7880" s="24">
        <v>1</v>
      </c>
      <c r="I7880" s="25" t="s">
        <v>31</v>
      </c>
      <c r="J7880" s="31">
        <f t="shared" si="1100"/>
        <v>1</v>
      </c>
      <c r="K7880" s="24" t="s">
        <v>24</v>
      </c>
      <c r="L7880" s="24">
        <v>3</v>
      </c>
      <c r="M7880" s="25" t="s">
        <v>38</v>
      </c>
      <c r="N7880" s="25">
        <f t="shared" si="1101"/>
        <v>0</v>
      </c>
      <c r="O7880" s="24" t="s">
        <v>29</v>
      </c>
      <c r="P7880" s="24"/>
      <c r="Q7880" s="25" t="s">
        <v>29</v>
      </c>
      <c r="R7880" s="25">
        <f t="shared" si="1102"/>
        <v>0</v>
      </c>
      <c r="S7880" s="24" t="s">
        <v>29</v>
      </c>
      <c r="T7880" s="24"/>
      <c r="U7880" s="25" t="s">
        <v>29</v>
      </c>
      <c r="V7880" s="25">
        <f t="shared" si="1103"/>
        <v>0</v>
      </c>
      <c r="W7880" s="25" t="s">
        <v>29</v>
      </c>
      <c r="X7880" s="25"/>
      <c r="Y7880" s="25" t="s">
        <v>29</v>
      </c>
      <c r="Z7880" s="25">
        <f t="shared" si="1104"/>
        <v>0</v>
      </c>
      <c r="AA7880" s="24" t="s">
        <v>29</v>
      </c>
      <c r="AB7880" s="24"/>
      <c r="AC7880" s="25" t="s">
        <v>29</v>
      </c>
      <c r="AD7880" s="25">
        <f t="shared" si="1105"/>
        <v>0</v>
      </c>
      <c r="AE7880" s="32">
        <f t="shared" si="1106"/>
        <v>1</v>
      </c>
      <c r="AF7880" s="37">
        <f t="shared" si="1099"/>
        <v>11657.862217148804</v>
      </c>
      <c r="AG7880" s="27"/>
    </row>
    <row r="7881" spans="1:33" x14ac:dyDescent="0.25">
      <c r="A7881" s="21">
        <v>2872431</v>
      </c>
      <c r="B7881" s="34">
        <v>4.7991160247593303E-6</v>
      </c>
      <c r="C7881" s="22">
        <v>5.0123320420122204E-6</v>
      </c>
      <c r="D7881" s="22" t="s">
        <v>5121</v>
      </c>
      <c r="E7881" s="23">
        <v>551455.45041227899</v>
      </c>
      <c r="F7881" s="23">
        <f t="shared" ref="F7881:F7944" si="1107">E7881*B7881</f>
        <v>2.6464986890144422</v>
      </c>
      <c r="G7881" s="24" t="s">
        <v>24</v>
      </c>
      <c r="H7881" s="24">
        <v>1</v>
      </c>
      <c r="I7881" s="25" t="s">
        <v>25</v>
      </c>
      <c r="J7881" s="31">
        <f t="shared" si="1100"/>
        <v>0</v>
      </c>
      <c r="K7881" s="24" t="s">
        <v>24</v>
      </c>
      <c r="L7881" s="24">
        <v>4</v>
      </c>
      <c r="M7881" s="25" t="s">
        <v>35</v>
      </c>
      <c r="N7881" s="25">
        <f t="shared" si="1101"/>
        <v>0</v>
      </c>
      <c r="O7881" s="24" t="s">
        <v>29</v>
      </c>
      <c r="P7881" s="24"/>
      <c r="Q7881" s="25" t="s">
        <v>29</v>
      </c>
      <c r="R7881" s="25">
        <f t="shared" si="1102"/>
        <v>0</v>
      </c>
      <c r="S7881" s="24" t="s">
        <v>29</v>
      </c>
      <c r="T7881" s="24"/>
      <c r="U7881" s="25" t="s">
        <v>29</v>
      </c>
      <c r="V7881" s="25">
        <f t="shared" si="1103"/>
        <v>0</v>
      </c>
      <c r="W7881" s="25" t="s">
        <v>29</v>
      </c>
      <c r="X7881" s="25"/>
      <c r="Y7881" s="25" t="s">
        <v>29</v>
      </c>
      <c r="Z7881" s="25">
        <f t="shared" si="1104"/>
        <v>0</v>
      </c>
      <c r="AA7881" s="24" t="s">
        <v>29</v>
      </c>
      <c r="AB7881" s="24"/>
      <c r="AC7881" s="25" t="s">
        <v>29</v>
      </c>
      <c r="AD7881" s="25">
        <f t="shared" si="1105"/>
        <v>0</v>
      </c>
      <c r="AE7881" s="32">
        <f t="shared" si="1106"/>
        <v>0</v>
      </c>
      <c r="AF7881" s="37">
        <f t="shared" ref="AF7881:AF7944" si="1108">B7881*E7881</f>
        <v>2.6464986890144422</v>
      </c>
      <c r="AG7881" s="27"/>
    </row>
    <row r="7882" spans="1:33" x14ac:dyDescent="0.25">
      <c r="A7882" s="21">
        <v>2872434</v>
      </c>
      <c r="B7882" s="34">
        <v>3.6212035312034199E-5</v>
      </c>
      <c r="C7882" s="22">
        <v>3.3573353996648101E-5</v>
      </c>
      <c r="D7882" s="22" t="s">
        <v>669</v>
      </c>
      <c r="E7882" s="23">
        <v>907085366.46954203</v>
      </c>
      <c r="F7882" s="23">
        <f t="shared" si="1107"/>
        <v>32847.407321624538</v>
      </c>
      <c r="G7882" s="24" t="s">
        <v>24</v>
      </c>
      <c r="H7882" s="24">
        <v>3</v>
      </c>
      <c r="I7882" s="25" t="s">
        <v>40</v>
      </c>
      <c r="J7882" s="31">
        <f t="shared" ref="J7882:J7945" si="1109">IF(LEFT(I7882,5)="US TX",H7882,0)</f>
        <v>3</v>
      </c>
      <c r="K7882" s="24" t="s">
        <v>29</v>
      </c>
      <c r="L7882" s="24"/>
      <c r="M7882" s="25" t="s">
        <v>29</v>
      </c>
      <c r="N7882" s="25">
        <f t="shared" ref="N7882:N7945" si="1110">IF(LEFT(M7882,5)="US TX",L7882,0)</f>
        <v>0</v>
      </c>
      <c r="O7882" s="24" t="s">
        <v>29</v>
      </c>
      <c r="P7882" s="24"/>
      <c r="Q7882" s="25" t="s">
        <v>29</v>
      </c>
      <c r="R7882" s="25">
        <f t="shared" ref="R7882:R7945" si="1111">IF(LEFT(Q7882,5)="US TX",P7882,0)</f>
        <v>0</v>
      </c>
      <c r="S7882" s="24" t="s">
        <v>29</v>
      </c>
      <c r="T7882" s="24"/>
      <c r="U7882" s="25" t="s">
        <v>29</v>
      </c>
      <c r="V7882" s="25">
        <f t="shared" ref="V7882:V7945" si="1112">IF(LEFT(U7882,5)="US TX",T7882,0)</f>
        <v>0</v>
      </c>
      <c r="W7882" s="25" t="s">
        <v>29</v>
      </c>
      <c r="X7882" s="25"/>
      <c r="Y7882" s="25" t="s">
        <v>29</v>
      </c>
      <c r="Z7882" s="25">
        <f t="shared" ref="Z7882:Z7945" si="1113">IF(LEFT(Y7882,5)="US TX",X7882,0)</f>
        <v>0</v>
      </c>
      <c r="AA7882" s="24" t="s">
        <v>29</v>
      </c>
      <c r="AB7882" s="24"/>
      <c r="AC7882" s="25" t="s">
        <v>29</v>
      </c>
      <c r="AD7882" s="25">
        <f t="shared" ref="AD7882:AD7945" si="1114">IF(LEFT(AC7882,5)="US TX",AB7882,0)</f>
        <v>0</v>
      </c>
      <c r="AE7882" s="32">
        <f t="shared" ref="AE7882:AE7945" si="1115">MAX(J7882,N7882,R7882,V7882,Z7882,AD7882)</f>
        <v>3</v>
      </c>
      <c r="AF7882" s="37">
        <f t="shared" si="1108"/>
        <v>32847.407321624538</v>
      </c>
      <c r="AG7882" s="27"/>
    </row>
    <row r="7883" spans="1:33" x14ac:dyDescent="0.25">
      <c r="A7883" s="21">
        <v>2872435</v>
      </c>
      <c r="B7883" s="34">
        <v>3.56727465774787E-6</v>
      </c>
      <c r="C7883" s="22">
        <v>5.0251663326184298E-6</v>
      </c>
      <c r="D7883" s="22" t="s">
        <v>1179</v>
      </c>
      <c r="E7883" s="23">
        <v>1355039768.15204</v>
      </c>
      <c r="F7883" s="23">
        <f t="shared" si="1107"/>
        <v>4833.7990251693218</v>
      </c>
      <c r="G7883" s="24" t="s">
        <v>24</v>
      </c>
      <c r="H7883" s="24">
        <v>4</v>
      </c>
      <c r="I7883" s="25" t="s">
        <v>44</v>
      </c>
      <c r="J7883" s="31">
        <f t="shared" si="1109"/>
        <v>4</v>
      </c>
      <c r="K7883" s="24" t="s">
        <v>29</v>
      </c>
      <c r="L7883" s="24"/>
      <c r="M7883" s="25" t="s">
        <v>29</v>
      </c>
      <c r="N7883" s="25">
        <f t="shared" si="1110"/>
        <v>0</v>
      </c>
      <c r="O7883" s="24" t="s">
        <v>29</v>
      </c>
      <c r="P7883" s="24"/>
      <c r="Q7883" s="25" t="s">
        <v>29</v>
      </c>
      <c r="R7883" s="25">
        <f t="shared" si="1111"/>
        <v>0</v>
      </c>
      <c r="S7883" s="24" t="s">
        <v>29</v>
      </c>
      <c r="T7883" s="24"/>
      <c r="U7883" s="25" t="s">
        <v>29</v>
      </c>
      <c r="V7883" s="25">
        <f t="shared" si="1112"/>
        <v>0</v>
      </c>
      <c r="W7883" s="25" t="s">
        <v>29</v>
      </c>
      <c r="X7883" s="25"/>
      <c r="Y7883" s="25" t="s">
        <v>29</v>
      </c>
      <c r="Z7883" s="25">
        <f t="shared" si="1113"/>
        <v>0</v>
      </c>
      <c r="AA7883" s="24" t="s">
        <v>29</v>
      </c>
      <c r="AB7883" s="24"/>
      <c r="AC7883" s="25" t="s">
        <v>29</v>
      </c>
      <c r="AD7883" s="25">
        <f t="shared" si="1114"/>
        <v>0</v>
      </c>
      <c r="AE7883" s="32">
        <f t="shared" si="1115"/>
        <v>4</v>
      </c>
      <c r="AF7883" s="37">
        <f t="shared" si="1108"/>
        <v>4833.7990251693218</v>
      </c>
      <c r="AG7883" s="27"/>
    </row>
    <row r="7884" spans="1:33" x14ac:dyDescent="0.25">
      <c r="A7884" s="21">
        <v>2872438</v>
      </c>
      <c r="B7884" s="34">
        <v>9.8454877988551094E-6</v>
      </c>
      <c r="C7884" s="22">
        <v>1.1004632865340599E-5</v>
      </c>
      <c r="D7884" s="22" t="s">
        <v>4256</v>
      </c>
      <c r="E7884" s="23">
        <v>202671.41714162499</v>
      </c>
      <c r="F7884" s="23">
        <f t="shared" si="1107"/>
        <v>1.9953989646445431</v>
      </c>
      <c r="G7884" s="24" t="s">
        <v>24</v>
      </c>
      <c r="H7884" s="24">
        <v>4</v>
      </c>
      <c r="I7884" s="25" t="s">
        <v>33</v>
      </c>
      <c r="J7884" s="31">
        <f t="shared" si="1109"/>
        <v>0</v>
      </c>
      <c r="K7884" s="24" t="s">
        <v>29</v>
      </c>
      <c r="L7884" s="24"/>
      <c r="M7884" s="25" t="s">
        <v>29</v>
      </c>
      <c r="N7884" s="25">
        <f t="shared" si="1110"/>
        <v>0</v>
      </c>
      <c r="O7884" s="24" t="s">
        <v>29</v>
      </c>
      <c r="P7884" s="24"/>
      <c r="Q7884" s="25" t="s">
        <v>29</v>
      </c>
      <c r="R7884" s="25">
        <f t="shared" si="1111"/>
        <v>0</v>
      </c>
      <c r="S7884" s="24" t="s">
        <v>29</v>
      </c>
      <c r="T7884" s="24"/>
      <c r="U7884" s="25" t="s">
        <v>29</v>
      </c>
      <c r="V7884" s="25">
        <f t="shared" si="1112"/>
        <v>0</v>
      </c>
      <c r="W7884" s="25" t="s">
        <v>29</v>
      </c>
      <c r="X7884" s="25"/>
      <c r="Y7884" s="25" t="s">
        <v>29</v>
      </c>
      <c r="Z7884" s="25">
        <f t="shared" si="1113"/>
        <v>0</v>
      </c>
      <c r="AA7884" s="24" t="s">
        <v>29</v>
      </c>
      <c r="AB7884" s="24"/>
      <c r="AC7884" s="25" t="s">
        <v>29</v>
      </c>
      <c r="AD7884" s="25">
        <f t="shared" si="1114"/>
        <v>0</v>
      </c>
      <c r="AE7884" s="32">
        <f t="shared" si="1115"/>
        <v>0</v>
      </c>
      <c r="AF7884" s="37">
        <f t="shared" si="1108"/>
        <v>1.9953989646445431</v>
      </c>
      <c r="AG7884" s="27"/>
    </row>
    <row r="7885" spans="1:33" x14ac:dyDescent="0.25">
      <c r="A7885" s="21">
        <v>2872441</v>
      </c>
      <c r="B7885" s="34">
        <v>1.5315993663970599E-5</v>
      </c>
      <c r="C7885" s="22">
        <v>1.5720737559368901E-5</v>
      </c>
      <c r="D7885" s="22" t="s">
        <v>3140</v>
      </c>
      <c r="E7885" s="23">
        <v>128174485.63375001</v>
      </c>
      <c r="F7885" s="23">
        <f t="shared" si="1107"/>
        <v>1963.1196098492057</v>
      </c>
      <c r="G7885" s="24" t="s">
        <v>24</v>
      </c>
      <c r="H7885" s="24">
        <v>4</v>
      </c>
      <c r="I7885" s="25" t="s">
        <v>33</v>
      </c>
      <c r="J7885" s="31">
        <f t="shared" si="1109"/>
        <v>0</v>
      </c>
      <c r="K7885" s="24" t="s">
        <v>24</v>
      </c>
      <c r="L7885" s="24">
        <v>1</v>
      </c>
      <c r="M7885" s="25" t="s">
        <v>62</v>
      </c>
      <c r="N7885" s="25">
        <f t="shared" si="1110"/>
        <v>1</v>
      </c>
      <c r="O7885" s="24" t="s">
        <v>29</v>
      </c>
      <c r="P7885" s="24"/>
      <c r="Q7885" s="25" t="s">
        <v>29</v>
      </c>
      <c r="R7885" s="25">
        <f t="shared" si="1111"/>
        <v>0</v>
      </c>
      <c r="S7885" s="24" t="s">
        <v>29</v>
      </c>
      <c r="T7885" s="24"/>
      <c r="U7885" s="25" t="s">
        <v>29</v>
      </c>
      <c r="V7885" s="25">
        <f t="shared" si="1112"/>
        <v>0</v>
      </c>
      <c r="W7885" s="25" t="s">
        <v>29</v>
      </c>
      <c r="X7885" s="25"/>
      <c r="Y7885" s="25" t="s">
        <v>29</v>
      </c>
      <c r="Z7885" s="25">
        <f t="shared" si="1113"/>
        <v>0</v>
      </c>
      <c r="AA7885" s="24" t="s">
        <v>29</v>
      </c>
      <c r="AB7885" s="24"/>
      <c r="AC7885" s="25" t="s">
        <v>29</v>
      </c>
      <c r="AD7885" s="25">
        <f t="shared" si="1114"/>
        <v>0</v>
      </c>
      <c r="AE7885" s="32">
        <f t="shared" si="1115"/>
        <v>1</v>
      </c>
      <c r="AF7885" s="37">
        <f t="shared" si="1108"/>
        <v>1963.1196098492057</v>
      </c>
      <c r="AG7885" s="27"/>
    </row>
    <row r="7886" spans="1:33" x14ac:dyDescent="0.25">
      <c r="A7886" s="21">
        <v>2872442</v>
      </c>
      <c r="B7886" s="34">
        <v>3.5516441602714001E-5</v>
      </c>
      <c r="C7886" s="22">
        <v>4.47971784390175E-5</v>
      </c>
      <c r="D7886" s="22" t="s">
        <v>4499</v>
      </c>
      <c r="E7886" s="23">
        <v>6571469.5534247896</v>
      </c>
      <c r="F7886" s="23">
        <f t="shared" si="1107"/>
        <v>233.39521463822459</v>
      </c>
      <c r="G7886" s="24" t="s">
        <v>24</v>
      </c>
      <c r="H7886" s="24">
        <v>3</v>
      </c>
      <c r="I7886" s="25" t="s">
        <v>35</v>
      </c>
      <c r="J7886" s="31">
        <f t="shared" si="1109"/>
        <v>0</v>
      </c>
      <c r="K7886" s="24" t="s">
        <v>24</v>
      </c>
      <c r="L7886" s="24">
        <v>2</v>
      </c>
      <c r="M7886" s="25" t="s">
        <v>94</v>
      </c>
      <c r="N7886" s="25">
        <f t="shared" si="1110"/>
        <v>0</v>
      </c>
      <c r="O7886" s="24" t="s">
        <v>29</v>
      </c>
      <c r="P7886" s="24"/>
      <c r="Q7886" s="25" t="s">
        <v>29</v>
      </c>
      <c r="R7886" s="25">
        <f t="shared" si="1111"/>
        <v>0</v>
      </c>
      <c r="S7886" s="24" t="s">
        <v>29</v>
      </c>
      <c r="T7886" s="24"/>
      <c r="U7886" s="25" t="s">
        <v>29</v>
      </c>
      <c r="V7886" s="25">
        <f t="shared" si="1112"/>
        <v>0</v>
      </c>
      <c r="W7886" s="25" t="s">
        <v>29</v>
      </c>
      <c r="X7886" s="25"/>
      <c r="Y7886" s="25" t="s">
        <v>29</v>
      </c>
      <c r="Z7886" s="25">
        <f t="shared" si="1113"/>
        <v>0</v>
      </c>
      <c r="AA7886" s="24" t="s">
        <v>29</v>
      </c>
      <c r="AB7886" s="24"/>
      <c r="AC7886" s="25" t="s">
        <v>29</v>
      </c>
      <c r="AD7886" s="25">
        <f t="shared" si="1114"/>
        <v>0</v>
      </c>
      <c r="AE7886" s="32">
        <f t="shared" si="1115"/>
        <v>0</v>
      </c>
      <c r="AF7886" s="37">
        <f t="shared" si="1108"/>
        <v>233.39521463822459</v>
      </c>
      <c r="AG7886" s="27"/>
    </row>
    <row r="7887" spans="1:33" x14ac:dyDescent="0.25">
      <c r="A7887" s="21">
        <v>2872444</v>
      </c>
      <c r="B7887" s="34">
        <v>1.0570819997810399E-4</v>
      </c>
      <c r="C7887" s="22">
        <v>1.1914790926791099E-4</v>
      </c>
      <c r="D7887" s="22" t="s">
        <v>3119</v>
      </c>
      <c r="E7887" s="23">
        <v>30960188.412085399</v>
      </c>
      <c r="F7887" s="23">
        <f t="shared" si="1107"/>
        <v>3272.7457880245015</v>
      </c>
      <c r="G7887" s="24" t="s">
        <v>24</v>
      </c>
      <c r="H7887" s="24">
        <v>1</v>
      </c>
      <c r="I7887" s="25" t="s">
        <v>38</v>
      </c>
      <c r="J7887" s="31">
        <f t="shared" si="1109"/>
        <v>0</v>
      </c>
      <c r="K7887" s="24" t="s">
        <v>29</v>
      </c>
      <c r="L7887" s="24"/>
      <c r="M7887" s="25" t="s">
        <v>29</v>
      </c>
      <c r="N7887" s="25">
        <f t="shared" si="1110"/>
        <v>0</v>
      </c>
      <c r="O7887" s="24" t="s">
        <v>29</v>
      </c>
      <c r="P7887" s="24"/>
      <c r="Q7887" s="25" t="s">
        <v>29</v>
      </c>
      <c r="R7887" s="25">
        <f t="shared" si="1111"/>
        <v>0</v>
      </c>
      <c r="S7887" s="24" t="s">
        <v>29</v>
      </c>
      <c r="T7887" s="24"/>
      <c r="U7887" s="25" t="s">
        <v>29</v>
      </c>
      <c r="V7887" s="25">
        <f t="shared" si="1112"/>
        <v>0</v>
      </c>
      <c r="W7887" s="25" t="s">
        <v>29</v>
      </c>
      <c r="X7887" s="25"/>
      <c r="Y7887" s="25" t="s">
        <v>29</v>
      </c>
      <c r="Z7887" s="25">
        <f t="shared" si="1113"/>
        <v>0</v>
      </c>
      <c r="AA7887" s="24" t="s">
        <v>29</v>
      </c>
      <c r="AB7887" s="24"/>
      <c r="AC7887" s="25" t="s">
        <v>29</v>
      </c>
      <c r="AD7887" s="25">
        <f t="shared" si="1114"/>
        <v>0</v>
      </c>
      <c r="AE7887" s="32">
        <f t="shared" si="1115"/>
        <v>0</v>
      </c>
      <c r="AF7887" s="37">
        <f t="shared" si="1108"/>
        <v>3272.7457880245015</v>
      </c>
      <c r="AG7887" s="27"/>
    </row>
    <row r="7888" spans="1:33" x14ac:dyDescent="0.25">
      <c r="A7888" s="21">
        <v>2872445</v>
      </c>
      <c r="B7888" s="34">
        <v>2.83342271829937E-5</v>
      </c>
      <c r="C7888" s="22">
        <v>2.81304613054919E-5</v>
      </c>
      <c r="D7888" s="22" t="s">
        <v>491</v>
      </c>
      <c r="E7888" s="23">
        <v>720323325.579579</v>
      </c>
      <c r="F7888" s="23">
        <f t="shared" si="1107"/>
        <v>20409.804752181328</v>
      </c>
      <c r="G7888" s="24" t="s">
        <v>24</v>
      </c>
      <c r="H7888" s="24">
        <v>4</v>
      </c>
      <c r="I7888" s="25" t="s">
        <v>31</v>
      </c>
      <c r="J7888" s="31">
        <f t="shared" si="1109"/>
        <v>4</v>
      </c>
      <c r="K7888" s="24" t="s">
        <v>29</v>
      </c>
      <c r="L7888" s="24"/>
      <c r="M7888" s="25" t="s">
        <v>29</v>
      </c>
      <c r="N7888" s="25">
        <f t="shared" si="1110"/>
        <v>0</v>
      </c>
      <c r="O7888" s="24" t="s">
        <v>29</v>
      </c>
      <c r="P7888" s="24"/>
      <c r="Q7888" s="25" t="s">
        <v>29</v>
      </c>
      <c r="R7888" s="25">
        <f t="shared" si="1111"/>
        <v>0</v>
      </c>
      <c r="S7888" s="24" t="s">
        <v>29</v>
      </c>
      <c r="T7888" s="24"/>
      <c r="U7888" s="25" t="s">
        <v>29</v>
      </c>
      <c r="V7888" s="25">
        <f t="shared" si="1112"/>
        <v>0</v>
      </c>
      <c r="W7888" s="25" t="s">
        <v>29</v>
      </c>
      <c r="X7888" s="25"/>
      <c r="Y7888" s="25" t="s">
        <v>29</v>
      </c>
      <c r="Z7888" s="25">
        <f t="shared" si="1113"/>
        <v>0</v>
      </c>
      <c r="AA7888" s="24" t="s">
        <v>29</v>
      </c>
      <c r="AB7888" s="24"/>
      <c r="AC7888" s="25" t="s">
        <v>29</v>
      </c>
      <c r="AD7888" s="25">
        <f t="shared" si="1114"/>
        <v>0</v>
      </c>
      <c r="AE7888" s="32">
        <f t="shared" si="1115"/>
        <v>4</v>
      </c>
      <c r="AF7888" s="37">
        <f t="shared" si="1108"/>
        <v>20409.804752181328</v>
      </c>
      <c r="AG7888" s="27"/>
    </row>
    <row r="7889" spans="1:33" x14ac:dyDescent="0.25">
      <c r="A7889" s="21">
        <v>2872448</v>
      </c>
      <c r="B7889" s="34">
        <v>5.9311238530014E-7</v>
      </c>
      <c r="C7889" s="22">
        <v>5.6730945649245305E-7</v>
      </c>
      <c r="D7889" s="22" t="s">
        <v>2737</v>
      </c>
      <c r="E7889" s="23">
        <v>68480.78957845</v>
      </c>
      <c r="F7889" s="23">
        <f t="shared" si="1107"/>
        <v>4.0616804454111449E-2</v>
      </c>
      <c r="G7889" s="24" t="s">
        <v>24</v>
      </c>
      <c r="H7889" s="24">
        <v>4</v>
      </c>
      <c r="I7889" s="25" t="s">
        <v>53</v>
      </c>
      <c r="J7889" s="31">
        <f t="shared" si="1109"/>
        <v>0</v>
      </c>
      <c r="K7889" s="24" t="s">
        <v>29</v>
      </c>
      <c r="L7889" s="24"/>
      <c r="M7889" s="25" t="s">
        <v>29</v>
      </c>
      <c r="N7889" s="25">
        <f t="shared" si="1110"/>
        <v>0</v>
      </c>
      <c r="O7889" s="24" t="s">
        <v>29</v>
      </c>
      <c r="P7889" s="24"/>
      <c r="Q7889" s="25" t="s">
        <v>29</v>
      </c>
      <c r="R7889" s="25">
        <f t="shared" si="1111"/>
        <v>0</v>
      </c>
      <c r="S7889" s="24" t="s">
        <v>29</v>
      </c>
      <c r="T7889" s="24"/>
      <c r="U7889" s="25" t="s">
        <v>29</v>
      </c>
      <c r="V7889" s="25">
        <f t="shared" si="1112"/>
        <v>0</v>
      </c>
      <c r="W7889" s="25" t="s">
        <v>29</v>
      </c>
      <c r="X7889" s="25"/>
      <c r="Y7889" s="25" t="s">
        <v>29</v>
      </c>
      <c r="Z7889" s="25">
        <f t="shared" si="1113"/>
        <v>0</v>
      </c>
      <c r="AA7889" s="24" t="s">
        <v>29</v>
      </c>
      <c r="AB7889" s="24"/>
      <c r="AC7889" s="25" t="s">
        <v>29</v>
      </c>
      <c r="AD7889" s="25">
        <f t="shared" si="1114"/>
        <v>0</v>
      </c>
      <c r="AE7889" s="32">
        <f t="shared" si="1115"/>
        <v>0</v>
      </c>
      <c r="AF7889" s="37">
        <f t="shared" si="1108"/>
        <v>4.0616804454111449E-2</v>
      </c>
      <c r="AG7889" s="27"/>
    </row>
    <row r="7890" spans="1:33" x14ac:dyDescent="0.25">
      <c r="A7890" s="21">
        <v>2872450</v>
      </c>
      <c r="B7890" s="34">
        <v>3.4103569653169197E-4</v>
      </c>
      <c r="C7890" s="22">
        <v>3.70042137739043E-4</v>
      </c>
      <c r="D7890" s="22" t="s">
        <v>2874</v>
      </c>
      <c r="E7890" s="23">
        <v>1807018.0395870199</v>
      </c>
      <c r="F7890" s="23">
        <f t="shared" si="1107"/>
        <v>616.25765577589186</v>
      </c>
      <c r="G7890" s="24" t="s">
        <v>24</v>
      </c>
      <c r="H7890" s="24">
        <v>2</v>
      </c>
      <c r="I7890" s="25" t="s">
        <v>44</v>
      </c>
      <c r="J7890" s="31">
        <f t="shared" si="1109"/>
        <v>2</v>
      </c>
      <c r="K7890" s="24" t="s">
        <v>29</v>
      </c>
      <c r="L7890" s="24"/>
      <c r="M7890" s="25" t="s">
        <v>29</v>
      </c>
      <c r="N7890" s="25">
        <f t="shared" si="1110"/>
        <v>0</v>
      </c>
      <c r="O7890" s="24" t="s">
        <v>29</v>
      </c>
      <c r="P7890" s="24"/>
      <c r="Q7890" s="25" t="s">
        <v>29</v>
      </c>
      <c r="R7890" s="25">
        <f t="shared" si="1111"/>
        <v>0</v>
      </c>
      <c r="S7890" s="24" t="s">
        <v>29</v>
      </c>
      <c r="T7890" s="24"/>
      <c r="U7890" s="25" t="s">
        <v>29</v>
      </c>
      <c r="V7890" s="25">
        <f t="shared" si="1112"/>
        <v>0</v>
      </c>
      <c r="W7890" s="25" t="s">
        <v>29</v>
      </c>
      <c r="X7890" s="25"/>
      <c r="Y7890" s="25" t="s">
        <v>29</v>
      </c>
      <c r="Z7890" s="25">
        <f t="shared" si="1113"/>
        <v>0</v>
      </c>
      <c r="AA7890" s="24" t="s">
        <v>29</v>
      </c>
      <c r="AB7890" s="24"/>
      <c r="AC7890" s="25" t="s">
        <v>29</v>
      </c>
      <c r="AD7890" s="25">
        <f t="shared" si="1114"/>
        <v>0</v>
      </c>
      <c r="AE7890" s="32">
        <f t="shared" si="1115"/>
        <v>2</v>
      </c>
      <c r="AF7890" s="37">
        <f t="shared" si="1108"/>
        <v>616.25765577589186</v>
      </c>
      <c r="AG7890" s="27"/>
    </row>
    <row r="7891" spans="1:33" x14ac:dyDescent="0.25">
      <c r="A7891" s="21">
        <v>2872453</v>
      </c>
      <c r="B7891" s="34">
        <v>3.4479390162924899E-6</v>
      </c>
      <c r="C7891" s="22">
        <v>4.0556508370046598E-6</v>
      </c>
      <c r="D7891" s="22" t="s">
        <v>4808</v>
      </c>
      <c r="E7891" s="23">
        <v>374.13209405921202</v>
      </c>
      <c r="F7891" s="23">
        <f t="shared" si="1107"/>
        <v>1.2899846443539687E-3</v>
      </c>
      <c r="G7891" s="24" t="s">
        <v>24</v>
      </c>
      <c r="H7891" s="24">
        <v>1</v>
      </c>
      <c r="I7891" s="25" t="s">
        <v>79</v>
      </c>
      <c r="J7891" s="31">
        <f t="shared" si="1109"/>
        <v>0</v>
      </c>
      <c r="K7891" s="24" t="s">
        <v>29</v>
      </c>
      <c r="L7891" s="24"/>
      <c r="M7891" s="25" t="s">
        <v>29</v>
      </c>
      <c r="N7891" s="25">
        <f t="shared" si="1110"/>
        <v>0</v>
      </c>
      <c r="O7891" s="24" t="s">
        <v>29</v>
      </c>
      <c r="P7891" s="24"/>
      <c r="Q7891" s="25" t="s">
        <v>29</v>
      </c>
      <c r="R7891" s="25">
        <f t="shared" si="1111"/>
        <v>0</v>
      </c>
      <c r="S7891" s="24" t="s">
        <v>29</v>
      </c>
      <c r="T7891" s="24"/>
      <c r="U7891" s="25" t="s">
        <v>29</v>
      </c>
      <c r="V7891" s="25">
        <f t="shared" si="1112"/>
        <v>0</v>
      </c>
      <c r="W7891" s="25" t="s">
        <v>29</v>
      </c>
      <c r="X7891" s="25"/>
      <c r="Y7891" s="25" t="s">
        <v>29</v>
      </c>
      <c r="Z7891" s="25">
        <f t="shared" si="1113"/>
        <v>0</v>
      </c>
      <c r="AA7891" s="24" t="s">
        <v>29</v>
      </c>
      <c r="AB7891" s="24"/>
      <c r="AC7891" s="25" t="s">
        <v>29</v>
      </c>
      <c r="AD7891" s="25">
        <f t="shared" si="1114"/>
        <v>0</v>
      </c>
      <c r="AE7891" s="32">
        <f t="shared" si="1115"/>
        <v>0</v>
      </c>
      <c r="AF7891" s="37">
        <f t="shared" si="1108"/>
        <v>1.2899846443539687E-3</v>
      </c>
      <c r="AG7891" s="27"/>
    </row>
    <row r="7892" spans="1:33" x14ac:dyDescent="0.25">
      <c r="A7892" s="21">
        <v>2872455</v>
      </c>
      <c r="B7892" s="34">
        <v>9.7884981166223701E-6</v>
      </c>
      <c r="C7892" s="22">
        <v>1.20101652771673E-5</v>
      </c>
      <c r="D7892" s="22" t="s">
        <v>900</v>
      </c>
      <c r="E7892" s="23">
        <v>1928477747.82003</v>
      </c>
      <c r="F7892" s="23">
        <f t="shared" si="1107"/>
        <v>18876.900802484513</v>
      </c>
      <c r="G7892" s="24" t="s">
        <v>24</v>
      </c>
      <c r="H7892" s="24">
        <v>4</v>
      </c>
      <c r="I7892" s="25" t="s">
        <v>34</v>
      </c>
      <c r="J7892" s="31">
        <f t="shared" si="1109"/>
        <v>0</v>
      </c>
      <c r="K7892" s="24" t="s">
        <v>24</v>
      </c>
      <c r="L7892" s="24">
        <v>4</v>
      </c>
      <c r="M7892" s="25" t="s">
        <v>40</v>
      </c>
      <c r="N7892" s="25">
        <f t="shared" si="1110"/>
        <v>4</v>
      </c>
      <c r="O7892" s="24" t="s">
        <v>29</v>
      </c>
      <c r="P7892" s="24"/>
      <c r="Q7892" s="25" t="s">
        <v>29</v>
      </c>
      <c r="R7892" s="25">
        <f t="shared" si="1111"/>
        <v>0</v>
      </c>
      <c r="S7892" s="24" t="s">
        <v>29</v>
      </c>
      <c r="T7892" s="24"/>
      <c r="U7892" s="25" t="s">
        <v>29</v>
      </c>
      <c r="V7892" s="25">
        <f t="shared" si="1112"/>
        <v>0</v>
      </c>
      <c r="W7892" s="25" t="s">
        <v>29</v>
      </c>
      <c r="X7892" s="25"/>
      <c r="Y7892" s="25" t="s">
        <v>29</v>
      </c>
      <c r="Z7892" s="25">
        <f t="shared" si="1113"/>
        <v>0</v>
      </c>
      <c r="AA7892" s="24" t="s">
        <v>29</v>
      </c>
      <c r="AB7892" s="24"/>
      <c r="AC7892" s="25" t="s">
        <v>29</v>
      </c>
      <c r="AD7892" s="25">
        <f t="shared" si="1114"/>
        <v>0</v>
      </c>
      <c r="AE7892" s="32">
        <f t="shared" si="1115"/>
        <v>4</v>
      </c>
      <c r="AF7892" s="37">
        <f t="shared" si="1108"/>
        <v>18876.900802484513</v>
      </c>
      <c r="AG7892" s="27"/>
    </row>
    <row r="7893" spans="1:33" x14ac:dyDescent="0.25">
      <c r="A7893" s="21">
        <v>2872456</v>
      </c>
      <c r="B7893" s="34">
        <v>4.4346302497655397E-6</v>
      </c>
      <c r="C7893" s="22">
        <v>4.4237567716734597E-6</v>
      </c>
      <c r="D7893" s="22" t="s">
        <v>4970</v>
      </c>
      <c r="E7893" s="23">
        <v>1172520.7361377201</v>
      </c>
      <c r="F7893" s="23">
        <f t="shared" si="1107"/>
        <v>5.1996959249536916</v>
      </c>
      <c r="G7893" s="24" t="s">
        <v>24</v>
      </c>
      <c r="H7893" s="24">
        <v>1</v>
      </c>
      <c r="I7893" s="25" t="s">
        <v>33</v>
      </c>
      <c r="J7893" s="31">
        <f t="shared" si="1109"/>
        <v>0</v>
      </c>
      <c r="K7893" s="24" t="s">
        <v>24</v>
      </c>
      <c r="L7893" s="24">
        <v>2</v>
      </c>
      <c r="M7893" s="25" t="s">
        <v>35</v>
      </c>
      <c r="N7893" s="25">
        <f t="shared" si="1110"/>
        <v>0</v>
      </c>
      <c r="O7893" s="24" t="s">
        <v>29</v>
      </c>
      <c r="P7893" s="24"/>
      <c r="Q7893" s="25" t="s">
        <v>29</v>
      </c>
      <c r="R7893" s="25">
        <f t="shared" si="1111"/>
        <v>0</v>
      </c>
      <c r="S7893" s="24" t="s">
        <v>29</v>
      </c>
      <c r="T7893" s="24"/>
      <c r="U7893" s="25" t="s">
        <v>29</v>
      </c>
      <c r="V7893" s="25">
        <f t="shared" si="1112"/>
        <v>0</v>
      </c>
      <c r="W7893" s="25" t="s">
        <v>29</v>
      </c>
      <c r="X7893" s="25"/>
      <c r="Y7893" s="25" t="s">
        <v>29</v>
      </c>
      <c r="Z7893" s="25">
        <f t="shared" si="1113"/>
        <v>0</v>
      </c>
      <c r="AA7893" s="24" t="s">
        <v>29</v>
      </c>
      <c r="AB7893" s="24"/>
      <c r="AC7893" s="25" t="s">
        <v>29</v>
      </c>
      <c r="AD7893" s="25">
        <f t="shared" si="1114"/>
        <v>0</v>
      </c>
      <c r="AE7893" s="32">
        <f t="shared" si="1115"/>
        <v>0</v>
      </c>
      <c r="AF7893" s="37">
        <f t="shared" si="1108"/>
        <v>5.1996959249536916</v>
      </c>
      <c r="AG7893" s="27"/>
    </row>
    <row r="7894" spans="1:33" x14ac:dyDescent="0.25">
      <c r="A7894" s="21">
        <v>2872463</v>
      </c>
      <c r="B7894" s="34">
        <v>7.84369115281959E-6</v>
      </c>
      <c r="C7894" s="22">
        <v>1.01252077050021E-5</v>
      </c>
      <c r="D7894" s="22" t="s">
        <v>3440</v>
      </c>
      <c r="E7894" s="23">
        <v>81183778.135207698</v>
      </c>
      <c r="F7894" s="23">
        <f t="shared" si="1107"/>
        <v>636.7804823115971</v>
      </c>
      <c r="G7894" s="24" t="s">
        <v>24</v>
      </c>
      <c r="H7894" s="24">
        <v>1</v>
      </c>
      <c r="I7894" s="25" t="s">
        <v>34</v>
      </c>
      <c r="J7894" s="31">
        <f t="shared" si="1109"/>
        <v>0</v>
      </c>
      <c r="K7894" s="24" t="s">
        <v>24</v>
      </c>
      <c r="L7894" s="24">
        <v>2</v>
      </c>
      <c r="M7894" s="25" t="s">
        <v>53</v>
      </c>
      <c r="N7894" s="25">
        <f t="shared" si="1110"/>
        <v>0</v>
      </c>
      <c r="O7894" s="24" t="s">
        <v>29</v>
      </c>
      <c r="P7894" s="24"/>
      <c r="Q7894" s="25" t="s">
        <v>29</v>
      </c>
      <c r="R7894" s="25">
        <f t="shared" si="1111"/>
        <v>0</v>
      </c>
      <c r="S7894" s="24" t="s">
        <v>29</v>
      </c>
      <c r="T7894" s="24"/>
      <c r="U7894" s="25" t="s">
        <v>29</v>
      </c>
      <c r="V7894" s="25">
        <f t="shared" si="1112"/>
        <v>0</v>
      </c>
      <c r="W7894" s="25" t="s">
        <v>29</v>
      </c>
      <c r="X7894" s="25"/>
      <c r="Y7894" s="25" t="s">
        <v>29</v>
      </c>
      <c r="Z7894" s="25">
        <f t="shared" si="1113"/>
        <v>0</v>
      </c>
      <c r="AA7894" s="24" t="s">
        <v>29</v>
      </c>
      <c r="AB7894" s="24"/>
      <c r="AC7894" s="25" t="s">
        <v>29</v>
      </c>
      <c r="AD7894" s="25">
        <f t="shared" si="1114"/>
        <v>0</v>
      </c>
      <c r="AE7894" s="32">
        <f t="shared" si="1115"/>
        <v>0</v>
      </c>
      <c r="AF7894" s="37">
        <f t="shared" si="1108"/>
        <v>636.7804823115971</v>
      </c>
      <c r="AG7894" s="27"/>
    </row>
    <row r="7895" spans="1:33" x14ac:dyDescent="0.25">
      <c r="A7895" s="21">
        <v>2872464</v>
      </c>
      <c r="B7895" s="34">
        <v>6.43963688352033E-6</v>
      </c>
      <c r="C7895" s="22">
        <v>7.0589700224171404E-6</v>
      </c>
      <c r="D7895" s="22" t="s">
        <v>777</v>
      </c>
      <c r="E7895" s="23">
        <v>67829460.102710798</v>
      </c>
      <c r="F7895" s="23">
        <f t="shared" si="1107"/>
        <v>436.79709306668713</v>
      </c>
      <c r="G7895" s="24" t="s">
        <v>26</v>
      </c>
      <c r="H7895" s="24">
        <v>0</v>
      </c>
      <c r="I7895" s="25" t="s">
        <v>35</v>
      </c>
      <c r="J7895" s="31">
        <f t="shared" si="1109"/>
        <v>0</v>
      </c>
      <c r="K7895" s="24" t="s">
        <v>24</v>
      </c>
      <c r="L7895" s="24">
        <v>2</v>
      </c>
      <c r="M7895" s="25" t="s">
        <v>36</v>
      </c>
      <c r="N7895" s="25">
        <f t="shared" si="1110"/>
        <v>2</v>
      </c>
      <c r="O7895" s="24" t="s">
        <v>29</v>
      </c>
      <c r="P7895" s="24"/>
      <c r="Q7895" s="25" t="s">
        <v>29</v>
      </c>
      <c r="R7895" s="25">
        <f t="shared" si="1111"/>
        <v>0</v>
      </c>
      <c r="S7895" s="24" t="s">
        <v>29</v>
      </c>
      <c r="T7895" s="24"/>
      <c r="U7895" s="25" t="s">
        <v>29</v>
      </c>
      <c r="V7895" s="25">
        <f t="shared" si="1112"/>
        <v>0</v>
      </c>
      <c r="W7895" s="25" t="s">
        <v>29</v>
      </c>
      <c r="X7895" s="25"/>
      <c r="Y7895" s="25" t="s">
        <v>29</v>
      </c>
      <c r="Z7895" s="25">
        <f t="shared" si="1113"/>
        <v>0</v>
      </c>
      <c r="AA7895" s="24" t="s">
        <v>29</v>
      </c>
      <c r="AB7895" s="24"/>
      <c r="AC7895" s="25" t="s">
        <v>29</v>
      </c>
      <c r="AD7895" s="25">
        <f t="shared" si="1114"/>
        <v>0</v>
      </c>
      <c r="AE7895" s="32">
        <f t="shared" si="1115"/>
        <v>2</v>
      </c>
      <c r="AF7895" s="37">
        <f t="shared" si="1108"/>
        <v>436.79709306668713</v>
      </c>
      <c r="AG7895" s="27"/>
    </row>
    <row r="7896" spans="1:33" x14ac:dyDescent="0.25">
      <c r="A7896" s="21">
        <v>2872466</v>
      </c>
      <c r="B7896" s="34">
        <v>5.5010458929434604E-6</v>
      </c>
      <c r="C7896" s="22">
        <v>6.4666680796928003E-6</v>
      </c>
      <c r="D7896" s="22" t="s">
        <v>1878</v>
      </c>
      <c r="E7896" s="23">
        <v>599126889.47524405</v>
      </c>
      <c r="F7896" s="23">
        <f t="shared" si="1107"/>
        <v>3295.824514699782</v>
      </c>
      <c r="G7896" s="24" t="s">
        <v>24</v>
      </c>
      <c r="H7896" s="24">
        <v>3</v>
      </c>
      <c r="I7896" s="25" t="s">
        <v>50</v>
      </c>
      <c r="J7896" s="31">
        <f t="shared" si="1109"/>
        <v>0</v>
      </c>
      <c r="K7896" s="24" t="s">
        <v>24</v>
      </c>
      <c r="L7896" s="24">
        <v>2</v>
      </c>
      <c r="M7896" s="25" t="s">
        <v>40</v>
      </c>
      <c r="N7896" s="25">
        <f t="shared" si="1110"/>
        <v>2</v>
      </c>
      <c r="O7896" s="24" t="s">
        <v>29</v>
      </c>
      <c r="P7896" s="24"/>
      <c r="Q7896" s="25" t="s">
        <v>29</v>
      </c>
      <c r="R7896" s="25">
        <f t="shared" si="1111"/>
        <v>0</v>
      </c>
      <c r="S7896" s="24" t="s">
        <v>29</v>
      </c>
      <c r="T7896" s="24"/>
      <c r="U7896" s="25" t="s">
        <v>29</v>
      </c>
      <c r="V7896" s="25">
        <f t="shared" si="1112"/>
        <v>0</v>
      </c>
      <c r="W7896" s="25" t="s">
        <v>29</v>
      </c>
      <c r="X7896" s="25"/>
      <c r="Y7896" s="25" t="s">
        <v>29</v>
      </c>
      <c r="Z7896" s="25">
        <f t="shared" si="1113"/>
        <v>0</v>
      </c>
      <c r="AA7896" s="24" t="s">
        <v>29</v>
      </c>
      <c r="AB7896" s="24"/>
      <c r="AC7896" s="25" t="s">
        <v>29</v>
      </c>
      <c r="AD7896" s="25">
        <f t="shared" si="1114"/>
        <v>0</v>
      </c>
      <c r="AE7896" s="32">
        <f t="shared" si="1115"/>
        <v>2</v>
      </c>
      <c r="AF7896" s="37">
        <f t="shared" si="1108"/>
        <v>3295.824514699782</v>
      </c>
      <c r="AG7896" s="27"/>
    </row>
    <row r="7897" spans="1:33" x14ac:dyDescent="0.25">
      <c r="A7897" s="21">
        <v>2872469</v>
      </c>
      <c r="B7897" s="34">
        <v>7.8730591320495702E-5</v>
      </c>
      <c r="C7897" s="22">
        <v>7.6920457546199105E-5</v>
      </c>
      <c r="D7897" s="22" t="s">
        <v>242</v>
      </c>
      <c r="E7897" s="23">
        <v>231454826.17109799</v>
      </c>
      <c r="F7897" s="23">
        <f t="shared" si="1107"/>
        <v>18222.575328433089</v>
      </c>
      <c r="G7897" s="24" t="s">
        <v>24</v>
      </c>
      <c r="H7897" s="24">
        <v>4</v>
      </c>
      <c r="I7897" s="25" t="s">
        <v>36</v>
      </c>
      <c r="J7897" s="31">
        <f t="shared" si="1109"/>
        <v>4</v>
      </c>
      <c r="K7897" s="24" t="s">
        <v>29</v>
      </c>
      <c r="L7897" s="24"/>
      <c r="M7897" s="25" t="s">
        <v>29</v>
      </c>
      <c r="N7897" s="25">
        <f t="shared" si="1110"/>
        <v>0</v>
      </c>
      <c r="O7897" s="24" t="s">
        <v>29</v>
      </c>
      <c r="P7897" s="24"/>
      <c r="Q7897" s="25" t="s">
        <v>29</v>
      </c>
      <c r="R7897" s="25">
        <f t="shared" si="1111"/>
        <v>0</v>
      </c>
      <c r="S7897" s="24" t="s">
        <v>29</v>
      </c>
      <c r="T7897" s="24"/>
      <c r="U7897" s="25" t="s">
        <v>29</v>
      </c>
      <c r="V7897" s="25">
        <f t="shared" si="1112"/>
        <v>0</v>
      </c>
      <c r="W7897" s="25" t="s">
        <v>29</v>
      </c>
      <c r="X7897" s="25"/>
      <c r="Y7897" s="25" t="s">
        <v>29</v>
      </c>
      <c r="Z7897" s="25">
        <f t="shared" si="1113"/>
        <v>0</v>
      </c>
      <c r="AA7897" s="24" t="s">
        <v>29</v>
      </c>
      <c r="AB7897" s="24"/>
      <c r="AC7897" s="25" t="s">
        <v>29</v>
      </c>
      <c r="AD7897" s="25">
        <f t="shared" si="1114"/>
        <v>0</v>
      </c>
      <c r="AE7897" s="32">
        <f t="shared" si="1115"/>
        <v>4</v>
      </c>
      <c r="AF7897" s="37">
        <f t="shared" si="1108"/>
        <v>18222.575328433089</v>
      </c>
      <c r="AG7897" s="27"/>
    </row>
    <row r="7898" spans="1:33" x14ac:dyDescent="0.25">
      <c r="A7898" s="21">
        <v>2872472</v>
      </c>
      <c r="B7898" s="34">
        <v>2.2685079741870001E-4</v>
      </c>
      <c r="C7898" s="22">
        <v>2.42423966854117E-4</v>
      </c>
      <c r="D7898" s="22" t="s">
        <v>1401</v>
      </c>
      <c r="E7898" s="23">
        <v>236815577.137458</v>
      </c>
      <c r="F7898" s="23">
        <f t="shared" si="1107"/>
        <v>53721.80251480201</v>
      </c>
      <c r="G7898" s="24" t="s">
        <v>24</v>
      </c>
      <c r="H7898" s="24">
        <v>4</v>
      </c>
      <c r="I7898" s="25" t="s">
        <v>44</v>
      </c>
      <c r="J7898" s="31">
        <f t="shared" si="1109"/>
        <v>4</v>
      </c>
      <c r="K7898" s="24" t="s">
        <v>29</v>
      </c>
      <c r="L7898" s="24"/>
      <c r="M7898" s="25" t="s">
        <v>29</v>
      </c>
      <c r="N7898" s="25">
        <f t="shared" si="1110"/>
        <v>0</v>
      </c>
      <c r="O7898" s="24" t="s">
        <v>29</v>
      </c>
      <c r="P7898" s="24"/>
      <c r="Q7898" s="25" t="s">
        <v>29</v>
      </c>
      <c r="R7898" s="25">
        <f t="shared" si="1111"/>
        <v>0</v>
      </c>
      <c r="S7898" s="24" t="s">
        <v>29</v>
      </c>
      <c r="T7898" s="24"/>
      <c r="U7898" s="25" t="s">
        <v>29</v>
      </c>
      <c r="V7898" s="25">
        <f t="shared" si="1112"/>
        <v>0</v>
      </c>
      <c r="W7898" s="25" t="s">
        <v>29</v>
      </c>
      <c r="X7898" s="25"/>
      <c r="Y7898" s="25" t="s">
        <v>29</v>
      </c>
      <c r="Z7898" s="25">
        <f t="shared" si="1113"/>
        <v>0</v>
      </c>
      <c r="AA7898" s="24" t="s">
        <v>29</v>
      </c>
      <c r="AB7898" s="24"/>
      <c r="AC7898" s="25" t="s">
        <v>29</v>
      </c>
      <c r="AD7898" s="25">
        <f t="shared" si="1114"/>
        <v>0</v>
      </c>
      <c r="AE7898" s="32">
        <f t="shared" si="1115"/>
        <v>4</v>
      </c>
      <c r="AF7898" s="37">
        <f t="shared" si="1108"/>
        <v>53721.80251480201</v>
      </c>
      <c r="AG7898" s="27"/>
    </row>
    <row r="7899" spans="1:33" x14ac:dyDescent="0.25">
      <c r="A7899" s="21">
        <v>2872475</v>
      </c>
      <c r="B7899" s="34">
        <v>1.10366894704936E-4</v>
      </c>
      <c r="C7899" s="22">
        <v>1.24555588100337E-4</v>
      </c>
      <c r="D7899" s="22" t="s">
        <v>3350</v>
      </c>
      <c r="E7899" s="23">
        <v>521070.84610918799</v>
      </c>
      <c r="F7899" s="23">
        <f t="shared" si="1107"/>
        <v>57.508971206344661</v>
      </c>
      <c r="G7899" s="24" t="s">
        <v>24</v>
      </c>
      <c r="H7899" s="24">
        <v>1</v>
      </c>
      <c r="I7899" s="25" t="s">
        <v>35</v>
      </c>
      <c r="J7899" s="31">
        <f t="shared" si="1109"/>
        <v>0</v>
      </c>
      <c r="K7899" s="24" t="s">
        <v>29</v>
      </c>
      <c r="L7899" s="24"/>
      <c r="M7899" s="25" t="s">
        <v>29</v>
      </c>
      <c r="N7899" s="25">
        <f t="shared" si="1110"/>
        <v>0</v>
      </c>
      <c r="O7899" s="24" t="s">
        <v>29</v>
      </c>
      <c r="P7899" s="24"/>
      <c r="Q7899" s="25" t="s">
        <v>29</v>
      </c>
      <c r="R7899" s="25">
        <f t="shared" si="1111"/>
        <v>0</v>
      </c>
      <c r="S7899" s="24" t="s">
        <v>29</v>
      </c>
      <c r="T7899" s="24"/>
      <c r="U7899" s="25" t="s">
        <v>29</v>
      </c>
      <c r="V7899" s="25">
        <f t="shared" si="1112"/>
        <v>0</v>
      </c>
      <c r="W7899" s="25" t="s">
        <v>29</v>
      </c>
      <c r="X7899" s="25"/>
      <c r="Y7899" s="25" t="s">
        <v>29</v>
      </c>
      <c r="Z7899" s="25">
        <f t="shared" si="1113"/>
        <v>0</v>
      </c>
      <c r="AA7899" s="24" t="s">
        <v>29</v>
      </c>
      <c r="AB7899" s="24"/>
      <c r="AC7899" s="25" t="s">
        <v>29</v>
      </c>
      <c r="AD7899" s="25">
        <f t="shared" si="1114"/>
        <v>0</v>
      </c>
      <c r="AE7899" s="32">
        <f t="shared" si="1115"/>
        <v>0</v>
      </c>
      <c r="AF7899" s="37">
        <f t="shared" si="1108"/>
        <v>57.508971206344661</v>
      </c>
      <c r="AG7899" s="27"/>
    </row>
    <row r="7900" spans="1:33" x14ac:dyDescent="0.25">
      <c r="A7900" s="21">
        <v>2872476</v>
      </c>
      <c r="B7900" s="34">
        <v>2.9848532678470499E-6</v>
      </c>
      <c r="C7900" s="22">
        <v>5.2470023170615697E-6</v>
      </c>
      <c r="D7900" s="22" t="s">
        <v>5332</v>
      </c>
      <c r="E7900" s="23">
        <v>82260.782493735402</v>
      </c>
      <c r="F7900" s="23">
        <f t="shared" si="1107"/>
        <v>0.24553636544208152</v>
      </c>
      <c r="G7900" s="24" t="s">
        <v>24</v>
      </c>
      <c r="H7900" s="24">
        <v>1</v>
      </c>
      <c r="I7900" s="25" t="s">
        <v>86</v>
      </c>
      <c r="J7900" s="31">
        <f t="shared" si="1109"/>
        <v>0</v>
      </c>
      <c r="K7900" s="24" t="s">
        <v>29</v>
      </c>
      <c r="L7900" s="24"/>
      <c r="M7900" s="25" t="s">
        <v>29</v>
      </c>
      <c r="N7900" s="25">
        <f t="shared" si="1110"/>
        <v>0</v>
      </c>
      <c r="O7900" s="24" t="s">
        <v>29</v>
      </c>
      <c r="P7900" s="24"/>
      <c r="Q7900" s="25" t="s">
        <v>29</v>
      </c>
      <c r="R7900" s="25">
        <f t="shared" si="1111"/>
        <v>0</v>
      </c>
      <c r="S7900" s="24" t="s">
        <v>29</v>
      </c>
      <c r="T7900" s="24"/>
      <c r="U7900" s="25" t="s">
        <v>29</v>
      </c>
      <c r="V7900" s="25">
        <f t="shared" si="1112"/>
        <v>0</v>
      </c>
      <c r="W7900" s="25" t="s">
        <v>29</v>
      </c>
      <c r="X7900" s="25"/>
      <c r="Y7900" s="25" t="s">
        <v>29</v>
      </c>
      <c r="Z7900" s="25">
        <f t="shared" si="1113"/>
        <v>0</v>
      </c>
      <c r="AA7900" s="24" t="s">
        <v>29</v>
      </c>
      <c r="AB7900" s="24"/>
      <c r="AC7900" s="25" t="s">
        <v>29</v>
      </c>
      <c r="AD7900" s="25">
        <f t="shared" si="1114"/>
        <v>0</v>
      </c>
      <c r="AE7900" s="32">
        <f t="shared" si="1115"/>
        <v>0</v>
      </c>
      <c r="AF7900" s="37">
        <f t="shared" si="1108"/>
        <v>0.24553636544208152</v>
      </c>
      <c r="AG7900" s="27"/>
    </row>
    <row r="7901" spans="1:33" x14ac:dyDescent="0.25">
      <c r="A7901" s="21">
        <v>2872482</v>
      </c>
      <c r="B7901" s="34">
        <v>3.0426347879005502E-6</v>
      </c>
      <c r="C7901" s="22">
        <v>3.4652886132228901E-6</v>
      </c>
      <c r="D7901" s="22" t="s">
        <v>3623</v>
      </c>
      <c r="E7901" s="23">
        <v>57523412.809177198</v>
      </c>
      <c r="F7901" s="23">
        <f t="shared" si="1107"/>
        <v>175.02273693196665</v>
      </c>
      <c r="G7901" s="24" t="s">
        <v>24</v>
      </c>
      <c r="H7901" s="24">
        <v>3</v>
      </c>
      <c r="I7901" s="25" t="s">
        <v>33</v>
      </c>
      <c r="J7901" s="31">
        <f t="shared" si="1109"/>
        <v>0</v>
      </c>
      <c r="K7901" s="24" t="s">
        <v>24</v>
      </c>
      <c r="L7901" s="24">
        <v>2</v>
      </c>
      <c r="M7901" s="25" t="s">
        <v>31</v>
      </c>
      <c r="N7901" s="25">
        <f t="shared" si="1110"/>
        <v>2</v>
      </c>
      <c r="O7901" s="24" t="s">
        <v>29</v>
      </c>
      <c r="P7901" s="24"/>
      <c r="Q7901" s="25" t="s">
        <v>29</v>
      </c>
      <c r="R7901" s="25">
        <f t="shared" si="1111"/>
        <v>0</v>
      </c>
      <c r="S7901" s="24" t="s">
        <v>29</v>
      </c>
      <c r="T7901" s="24"/>
      <c r="U7901" s="25" t="s">
        <v>29</v>
      </c>
      <c r="V7901" s="25">
        <f t="shared" si="1112"/>
        <v>0</v>
      </c>
      <c r="W7901" s="25" t="s">
        <v>29</v>
      </c>
      <c r="X7901" s="25"/>
      <c r="Y7901" s="25" t="s">
        <v>29</v>
      </c>
      <c r="Z7901" s="25">
        <f t="shared" si="1113"/>
        <v>0</v>
      </c>
      <c r="AA7901" s="24" t="s">
        <v>29</v>
      </c>
      <c r="AB7901" s="24"/>
      <c r="AC7901" s="25" t="s">
        <v>29</v>
      </c>
      <c r="AD7901" s="25">
        <f t="shared" si="1114"/>
        <v>0</v>
      </c>
      <c r="AE7901" s="32">
        <f t="shared" si="1115"/>
        <v>2</v>
      </c>
      <c r="AF7901" s="37">
        <f t="shared" si="1108"/>
        <v>175.02273693196665</v>
      </c>
      <c r="AG7901" s="27"/>
    </row>
    <row r="7902" spans="1:33" x14ac:dyDescent="0.25">
      <c r="A7902" s="21">
        <v>2872483</v>
      </c>
      <c r="B7902" s="34">
        <v>9.4679738403607596E-6</v>
      </c>
      <c r="C7902" s="22">
        <v>1.06227670070941E-5</v>
      </c>
      <c r="D7902" s="22" t="s">
        <v>3350</v>
      </c>
      <c r="E7902" s="23">
        <v>2423294.84635414</v>
      </c>
      <c r="F7902" s="23">
        <f t="shared" si="1107"/>
        <v>22.943692212762045</v>
      </c>
      <c r="G7902" s="24" t="s">
        <v>26</v>
      </c>
      <c r="H7902" s="24">
        <v>0</v>
      </c>
      <c r="I7902" s="25" t="s">
        <v>44</v>
      </c>
      <c r="J7902" s="31">
        <f t="shared" si="1109"/>
        <v>0</v>
      </c>
      <c r="K7902" s="24" t="s">
        <v>24</v>
      </c>
      <c r="L7902" s="24">
        <v>1</v>
      </c>
      <c r="M7902" s="25" t="s">
        <v>35</v>
      </c>
      <c r="N7902" s="25">
        <f t="shared" si="1110"/>
        <v>0</v>
      </c>
      <c r="O7902" s="24" t="s">
        <v>29</v>
      </c>
      <c r="P7902" s="24"/>
      <c r="Q7902" s="25" t="s">
        <v>29</v>
      </c>
      <c r="R7902" s="25">
        <f t="shared" si="1111"/>
        <v>0</v>
      </c>
      <c r="S7902" s="24" t="s">
        <v>29</v>
      </c>
      <c r="T7902" s="24"/>
      <c r="U7902" s="25" t="s">
        <v>29</v>
      </c>
      <c r="V7902" s="25">
        <f t="shared" si="1112"/>
        <v>0</v>
      </c>
      <c r="W7902" s="25" t="s">
        <v>29</v>
      </c>
      <c r="X7902" s="25"/>
      <c r="Y7902" s="25" t="s">
        <v>29</v>
      </c>
      <c r="Z7902" s="25">
        <f t="shared" si="1113"/>
        <v>0</v>
      </c>
      <c r="AA7902" s="24" t="s">
        <v>29</v>
      </c>
      <c r="AB7902" s="24"/>
      <c r="AC7902" s="25" t="s">
        <v>29</v>
      </c>
      <c r="AD7902" s="25">
        <f t="shared" si="1114"/>
        <v>0</v>
      </c>
      <c r="AE7902" s="32">
        <f t="shared" si="1115"/>
        <v>0</v>
      </c>
      <c r="AF7902" s="37">
        <f t="shared" si="1108"/>
        <v>22.943692212762045</v>
      </c>
      <c r="AG7902" s="27"/>
    </row>
    <row r="7903" spans="1:33" x14ac:dyDescent="0.25">
      <c r="A7903" s="21">
        <v>2872484</v>
      </c>
      <c r="B7903" s="34">
        <v>3.6522629358255601E-5</v>
      </c>
      <c r="C7903" s="22">
        <v>3.6223845827325601E-5</v>
      </c>
      <c r="D7903" s="22" t="s">
        <v>4510</v>
      </c>
      <c r="E7903" s="23">
        <v>6373086.1255494496</v>
      </c>
      <c r="F7903" s="23">
        <f t="shared" si="1107"/>
        <v>232.76186243168377</v>
      </c>
      <c r="G7903" s="24" t="s">
        <v>24</v>
      </c>
      <c r="H7903" s="24">
        <v>3</v>
      </c>
      <c r="I7903" s="25" t="s">
        <v>35</v>
      </c>
      <c r="J7903" s="31">
        <f t="shared" si="1109"/>
        <v>0</v>
      </c>
      <c r="K7903" s="24" t="s">
        <v>29</v>
      </c>
      <c r="L7903" s="24"/>
      <c r="M7903" s="25" t="s">
        <v>29</v>
      </c>
      <c r="N7903" s="25">
        <f t="shared" si="1110"/>
        <v>0</v>
      </c>
      <c r="O7903" s="24" t="s">
        <v>29</v>
      </c>
      <c r="P7903" s="24"/>
      <c r="Q7903" s="25" t="s">
        <v>29</v>
      </c>
      <c r="R7903" s="25">
        <f t="shared" si="1111"/>
        <v>0</v>
      </c>
      <c r="S7903" s="24" t="s">
        <v>29</v>
      </c>
      <c r="T7903" s="24"/>
      <c r="U7903" s="25" t="s">
        <v>29</v>
      </c>
      <c r="V7903" s="25">
        <f t="shared" si="1112"/>
        <v>0</v>
      </c>
      <c r="W7903" s="25" t="s">
        <v>29</v>
      </c>
      <c r="X7903" s="25"/>
      <c r="Y7903" s="25" t="s">
        <v>29</v>
      </c>
      <c r="Z7903" s="25">
        <f t="shared" si="1113"/>
        <v>0</v>
      </c>
      <c r="AA7903" s="24" t="s">
        <v>29</v>
      </c>
      <c r="AB7903" s="24"/>
      <c r="AC7903" s="25" t="s">
        <v>29</v>
      </c>
      <c r="AD7903" s="25">
        <f t="shared" si="1114"/>
        <v>0</v>
      </c>
      <c r="AE7903" s="32">
        <f t="shared" si="1115"/>
        <v>0</v>
      </c>
      <c r="AF7903" s="37">
        <f t="shared" si="1108"/>
        <v>232.76186243168377</v>
      </c>
      <c r="AG7903" s="27"/>
    </row>
    <row r="7904" spans="1:33" x14ac:dyDescent="0.25">
      <c r="A7904" s="21">
        <v>2872485</v>
      </c>
      <c r="B7904" s="34">
        <v>3.2440465000000101E-4</v>
      </c>
      <c r="C7904" s="22">
        <v>3.7612798066466099E-4</v>
      </c>
      <c r="D7904" s="22" t="s">
        <v>3798</v>
      </c>
      <c r="E7904" s="23">
        <v>4332235.8478972996</v>
      </c>
      <c r="F7904" s="23">
        <f t="shared" si="1107"/>
        <v>1405.3974539545811</v>
      </c>
      <c r="G7904" s="24" t="s">
        <v>26</v>
      </c>
      <c r="H7904" s="24">
        <v>0</v>
      </c>
      <c r="I7904" s="25" t="s">
        <v>28</v>
      </c>
      <c r="J7904" s="31">
        <f t="shared" si="1109"/>
        <v>0</v>
      </c>
      <c r="K7904" s="24" t="s">
        <v>29</v>
      </c>
      <c r="L7904" s="24"/>
      <c r="M7904" s="25" t="s">
        <v>29</v>
      </c>
      <c r="N7904" s="25">
        <f t="shared" si="1110"/>
        <v>0</v>
      </c>
      <c r="O7904" s="24" t="s">
        <v>29</v>
      </c>
      <c r="P7904" s="24"/>
      <c r="Q7904" s="25" t="s">
        <v>29</v>
      </c>
      <c r="R7904" s="25">
        <f t="shared" si="1111"/>
        <v>0</v>
      </c>
      <c r="S7904" s="24" t="s">
        <v>29</v>
      </c>
      <c r="T7904" s="24"/>
      <c r="U7904" s="25" t="s">
        <v>29</v>
      </c>
      <c r="V7904" s="25">
        <f t="shared" si="1112"/>
        <v>0</v>
      </c>
      <c r="W7904" s="25" t="s">
        <v>29</v>
      </c>
      <c r="X7904" s="25"/>
      <c r="Y7904" s="25" t="s">
        <v>29</v>
      </c>
      <c r="Z7904" s="25">
        <f t="shared" si="1113"/>
        <v>0</v>
      </c>
      <c r="AA7904" s="24" t="s">
        <v>29</v>
      </c>
      <c r="AB7904" s="24"/>
      <c r="AC7904" s="25" t="s">
        <v>29</v>
      </c>
      <c r="AD7904" s="25">
        <f t="shared" si="1114"/>
        <v>0</v>
      </c>
      <c r="AE7904" s="32">
        <f t="shared" si="1115"/>
        <v>0</v>
      </c>
      <c r="AF7904" s="37">
        <f t="shared" si="1108"/>
        <v>1405.3974539545811</v>
      </c>
      <c r="AG7904" s="27"/>
    </row>
    <row r="7905" spans="1:33" x14ac:dyDescent="0.25">
      <c r="A7905" s="21">
        <v>2872488</v>
      </c>
      <c r="B7905" s="34">
        <v>1.6659487965435001E-4</v>
      </c>
      <c r="C7905" s="22">
        <v>1.7633920410846301E-4</v>
      </c>
      <c r="D7905" s="22" t="s">
        <v>4235</v>
      </c>
      <c r="E7905" s="23">
        <v>14435858.2150083</v>
      </c>
      <c r="F7905" s="23">
        <f t="shared" si="1107"/>
        <v>2404.9400620365677</v>
      </c>
      <c r="G7905" s="24" t="s">
        <v>24</v>
      </c>
      <c r="H7905" s="24">
        <v>3</v>
      </c>
      <c r="I7905" s="25" t="s">
        <v>66</v>
      </c>
      <c r="J7905" s="31">
        <f t="shared" si="1109"/>
        <v>3</v>
      </c>
      <c r="K7905" s="24" t="s">
        <v>29</v>
      </c>
      <c r="L7905" s="24"/>
      <c r="M7905" s="25" t="s">
        <v>29</v>
      </c>
      <c r="N7905" s="25">
        <f t="shared" si="1110"/>
        <v>0</v>
      </c>
      <c r="O7905" s="24" t="s">
        <v>29</v>
      </c>
      <c r="P7905" s="24"/>
      <c r="Q7905" s="25" t="s">
        <v>29</v>
      </c>
      <c r="R7905" s="25">
        <f t="shared" si="1111"/>
        <v>0</v>
      </c>
      <c r="S7905" s="24" t="s">
        <v>29</v>
      </c>
      <c r="T7905" s="24"/>
      <c r="U7905" s="25" t="s">
        <v>29</v>
      </c>
      <c r="V7905" s="25">
        <f t="shared" si="1112"/>
        <v>0</v>
      </c>
      <c r="W7905" s="25" t="s">
        <v>29</v>
      </c>
      <c r="X7905" s="25"/>
      <c r="Y7905" s="25" t="s">
        <v>29</v>
      </c>
      <c r="Z7905" s="25">
        <f t="shared" si="1113"/>
        <v>0</v>
      </c>
      <c r="AA7905" s="24" t="s">
        <v>29</v>
      </c>
      <c r="AB7905" s="24"/>
      <c r="AC7905" s="25" t="s">
        <v>29</v>
      </c>
      <c r="AD7905" s="25">
        <f t="shared" si="1114"/>
        <v>0</v>
      </c>
      <c r="AE7905" s="32">
        <f t="shared" si="1115"/>
        <v>3</v>
      </c>
      <c r="AF7905" s="37">
        <f t="shared" si="1108"/>
        <v>2404.9400620365677</v>
      </c>
      <c r="AG7905" s="27"/>
    </row>
    <row r="7906" spans="1:33" x14ac:dyDescent="0.25">
      <c r="A7906" s="21">
        <v>2872490</v>
      </c>
      <c r="B7906" s="34">
        <v>1.3082263050646401E-6</v>
      </c>
      <c r="C7906" s="22">
        <v>1.5660208958214E-6</v>
      </c>
      <c r="D7906" s="22" t="s">
        <v>3321</v>
      </c>
      <c r="E7906" s="23">
        <v>97932868.437996104</v>
      </c>
      <c r="F7906" s="23">
        <f t="shared" si="1107"/>
        <v>128.11835462102115</v>
      </c>
      <c r="G7906" s="24" t="s">
        <v>24</v>
      </c>
      <c r="H7906" s="24">
        <v>4</v>
      </c>
      <c r="I7906" s="25" t="s">
        <v>33</v>
      </c>
      <c r="J7906" s="31">
        <f t="shared" si="1109"/>
        <v>0</v>
      </c>
      <c r="K7906" s="24" t="s">
        <v>24</v>
      </c>
      <c r="L7906" s="24">
        <v>2</v>
      </c>
      <c r="M7906" s="25" t="s">
        <v>34</v>
      </c>
      <c r="N7906" s="25">
        <f t="shared" si="1110"/>
        <v>0</v>
      </c>
      <c r="O7906" s="24" t="s">
        <v>24</v>
      </c>
      <c r="P7906" s="24">
        <v>1</v>
      </c>
      <c r="Q7906" s="25" t="s">
        <v>62</v>
      </c>
      <c r="R7906" s="25">
        <f t="shared" si="1111"/>
        <v>1</v>
      </c>
      <c r="S7906" s="24" t="s">
        <v>29</v>
      </c>
      <c r="T7906" s="24"/>
      <c r="U7906" s="25" t="s">
        <v>29</v>
      </c>
      <c r="V7906" s="25">
        <f t="shared" si="1112"/>
        <v>0</v>
      </c>
      <c r="W7906" s="25" t="s">
        <v>29</v>
      </c>
      <c r="X7906" s="25"/>
      <c r="Y7906" s="25" t="s">
        <v>29</v>
      </c>
      <c r="Z7906" s="25">
        <f t="shared" si="1113"/>
        <v>0</v>
      </c>
      <c r="AA7906" s="24" t="s">
        <v>29</v>
      </c>
      <c r="AB7906" s="24"/>
      <c r="AC7906" s="25" t="s">
        <v>29</v>
      </c>
      <c r="AD7906" s="25">
        <f t="shared" si="1114"/>
        <v>0</v>
      </c>
      <c r="AE7906" s="32">
        <f t="shared" si="1115"/>
        <v>1</v>
      </c>
      <c r="AF7906" s="37">
        <f t="shared" si="1108"/>
        <v>128.11835462102115</v>
      </c>
      <c r="AG7906" s="27"/>
    </row>
    <row r="7907" spans="1:33" x14ac:dyDescent="0.25">
      <c r="A7907" s="21">
        <v>2872492</v>
      </c>
      <c r="B7907" s="34">
        <v>8.9114266352574898E-5</v>
      </c>
      <c r="C7907" s="22">
        <v>9.5373782549116703E-5</v>
      </c>
      <c r="D7907" s="22" t="s">
        <v>819</v>
      </c>
      <c r="E7907" s="23">
        <v>278137545.44299698</v>
      </c>
      <c r="F7907" s="23">
        <f t="shared" si="1107"/>
        <v>24786.023307258638</v>
      </c>
      <c r="G7907" s="24" t="s">
        <v>24</v>
      </c>
      <c r="H7907" s="24">
        <v>2</v>
      </c>
      <c r="I7907" s="25" t="s">
        <v>41</v>
      </c>
      <c r="J7907" s="31">
        <f t="shared" si="1109"/>
        <v>2</v>
      </c>
      <c r="K7907" s="24" t="s">
        <v>29</v>
      </c>
      <c r="L7907" s="24"/>
      <c r="M7907" s="25" t="s">
        <v>29</v>
      </c>
      <c r="N7907" s="25">
        <f t="shared" si="1110"/>
        <v>0</v>
      </c>
      <c r="O7907" s="24" t="s">
        <v>29</v>
      </c>
      <c r="P7907" s="24"/>
      <c r="Q7907" s="25" t="s">
        <v>29</v>
      </c>
      <c r="R7907" s="25">
        <f t="shared" si="1111"/>
        <v>0</v>
      </c>
      <c r="S7907" s="24" t="s">
        <v>29</v>
      </c>
      <c r="T7907" s="24"/>
      <c r="U7907" s="25" t="s">
        <v>29</v>
      </c>
      <c r="V7907" s="25">
        <f t="shared" si="1112"/>
        <v>0</v>
      </c>
      <c r="W7907" s="25" t="s">
        <v>29</v>
      </c>
      <c r="X7907" s="25"/>
      <c r="Y7907" s="25" t="s">
        <v>29</v>
      </c>
      <c r="Z7907" s="25">
        <f t="shared" si="1113"/>
        <v>0</v>
      </c>
      <c r="AA7907" s="24" t="s">
        <v>29</v>
      </c>
      <c r="AB7907" s="24"/>
      <c r="AC7907" s="25" t="s">
        <v>29</v>
      </c>
      <c r="AD7907" s="25">
        <f t="shared" si="1114"/>
        <v>0</v>
      </c>
      <c r="AE7907" s="32">
        <f t="shared" si="1115"/>
        <v>2</v>
      </c>
      <c r="AF7907" s="37">
        <f t="shared" si="1108"/>
        <v>24786.023307258638</v>
      </c>
      <c r="AG7907" s="27"/>
    </row>
    <row r="7908" spans="1:33" x14ac:dyDescent="0.25">
      <c r="A7908" s="21">
        <v>2872493</v>
      </c>
      <c r="B7908" s="34">
        <v>1.21431999787382E-4</v>
      </c>
      <c r="C7908" s="22">
        <v>1.21654582175133E-4</v>
      </c>
      <c r="D7908" s="22" t="s">
        <v>858</v>
      </c>
      <c r="E7908" s="23">
        <v>40844259.565262899</v>
      </c>
      <c r="F7908" s="23">
        <f t="shared" si="1107"/>
        <v>4959.8001188447797</v>
      </c>
      <c r="G7908" s="24" t="s">
        <v>24</v>
      </c>
      <c r="H7908" s="24">
        <v>4</v>
      </c>
      <c r="I7908" s="25" t="s">
        <v>38</v>
      </c>
      <c r="J7908" s="31">
        <f t="shared" si="1109"/>
        <v>0</v>
      </c>
      <c r="K7908" s="24" t="s">
        <v>29</v>
      </c>
      <c r="L7908" s="24"/>
      <c r="M7908" s="25" t="s">
        <v>29</v>
      </c>
      <c r="N7908" s="25">
        <f t="shared" si="1110"/>
        <v>0</v>
      </c>
      <c r="O7908" s="24" t="s">
        <v>29</v>
      </c>
      <c r="P7908" s="24"/>
      <c r="Q7908" s="25" t="s">
        <v>29</v>
      </c>
      <c r="R7908" s="25">
        <f t="shared" si="1111"/>
        <v>0</v>
      </c>
      <c r="S7908" s="24" t="s">
        <v>29</v>
      </c>
      <c r="T7908" s="24"/>
      <c r="U7908" s="25" t="s">
        <v>29</v>
      </c>
      <c r="V7908" s="25">
        <f t="shared" si="1112"/>
        <v>0</v>
      </c>
      <c r="W7908" s="25" t="s">
        <v>29</v>
      </c>
      <c r="X7908" s="25"/>
      <c r="Y7908" s="25" t="s">
        <v>29</v>
      </c>
      <c r="Z7908" s="25">
        <f t="shared" si="1113"/>
        <v>0</v>
      </c>
      <c r="AA7908" s="24" t="s">
        <v>29</v>
      </c>
      <c r="AB7908" s="24"/>
      <c r="AC7908" s="25" t="s">
        <v>29</v>
      </c>
      <c r="AD7908" s="25">
        <f t="shared" si="1114"/>
        <v>0</v>
      </c>
      <c r="AE7908" s="32">
        <f t="shared" si="1115"/>
        <v>0</v>
      </c>
      <c r="AF7908" s="37">
        <f t="shared" si="1108"/>
        <v>4959.8001188447797</v>
      </c>
      <c r="AG7908" s="27"/>
    </row>
    <row r="7909" spans="1:33" x14ac:dyDescent="0.25">
      <c r="A7909" s="21">
        <v>2872495</v>
      </c>
      <c r="B7909" s="34">
        <v>3.40109833109507E-6</v>
      </c>
      <c r="C7909" s="22">
        <v>3.9291984591622602E-6</v>
      </c>
      <c r="D7909" s="22" t="s">
        <v>4450</v>
      </c>
      <c r="E7909" s="23">
        <v>3405443.42207473</v>
      </c>
      <c r="F7909" s="23">
        <f t="shared" si="1107"/>
        <v>11.582247939457048</v>
      </c>
      <c r="G7909" s="24" t="s">
        <v>24</v>
      </c>
      <c r="H7909" s="24">
        <v>1</v>
      </c>
      <c r="I7909" s="25" t="s">
        <v>47</v>
      </c>
      <c r="J7909" s="31">
        <f t="shared" si="1109"/>
        <v>0</v>
      </c>
      <c r="K7909" s="24" t="s">
        <v>29</v>
      </c>
      <c r="L7909" s="24"/>
      <c r="M7909" s="25" t="s">
        <v>29</v>
      </c>
      <c r="N7909" s="25">
        <f t="shared" si="1110"/>
        <v>0</v>
      </c>
      <c r="O7909" s="24" t="s">
        <v>29</v>
      </c>
      <c r="P7909" s="24"/>
      <c r="Q7909" s="25" t="s">
        <v>29</v>
      </c>
      <c r="R7909" s="25">
        <f t="shared" si="1111"/>
        <v>0</v>
      </c>
      <c r="S7909" s="24" t="s">
        <v>29</v>
      </c>
      <c r="T7909" s="24"/>
      <c r="U7909" s="25" t="s">
        <v>29</v>
      </c>
      <c r="V7909" s="25">
        <f t="shared" si="1112"/>
        <v>0</v>
      </c>
      <c r="W7909" s="25" t="s">
        <v>29</v>
      </c>
      <c r="X7909" s="25"/>
      <c r="Y7909" s="25" t="s">
        <v>29</v>
      </c>
      <c r="Z7909" s="25">
        <f t="shared" si="1113"/>
        <v>0</v>
      </c>
      <c r="AA7909" s="24" t="s">
        <v>29</v>
      </c>
      <c r="AB7909" s="24"/>
      <c r="AC7909" s="25" t="s">
        <v>29</v>
      </c>
      <c r="AD7909" s="25">
        <f t="shared" si="1114"/>
        <v>0</v>
      </c>
      <c r="AE7909" s="32">
        <f t="shared" si="1115"/>
        <v>0</v>
      </c>
      <c r="AF7909" s="37">
        <f t="shared" si="1108"/>
        <v>11.582247939457048</v>
      </c>
      <c r="AG7909" s="27"/>
    </row>
    <row r="7910" spans="1:33" x14ac:dyDescent="0.25">
      <c r="A7910" s="21">
        <v>2872497</v>
      </c>
      <c r="B7910" s="34">
        <v>2.4783543579700999E-5</v>
      </c>
      <c r="C7910" s="22">
        <v>2.37329124140797E-5</v>
      </c>
      <c r="D7910" s="22" t="s">
        <v>261</v>
      </c>
      <c r="E7910" s="23">
        <v>5589783093.4036398</v>
      </c>
      <c r="F7910" s="23">
        <f t="shared" si="1107"/>
        <v>138534.63289644496</v>
      </c>
      <c r="G7910" s="24" t="s">
        <v>24</v>
      </c>
      <c r="H7910" s="24">
        <v>4</v>
      </c>
      <c r="I7910" s="25" t="s">
        <v>41</v>
      </c>
      <c r="J7910" s="31">
        <f t="shared" si="1109"/>
        <v>4</v>
      </c>
      <c r="K7910" s="24" t="s">
        <v>29</v>
      </c>
      <c r="L7910" s="24"/>
      <c r="M7910" s="25" t="s">
        <v>29</v>
      </c>
      <c r="N7910" s="25">
        <f t="shared" si="1110"/>
        <v>0</v>
      </c>
      <c r="O7910" s="24" t="s">
        <v>29</v>
      </c>
      <c r="P7910" s="24"/>
      <c r="Q7910" s="25" t="s">
        <v>29</v>
      </c>
      <c r="R7910" s="25">
        <f t="shared" si="1111"/>
        <v>0</v>
      </c>
      <c r="S7910" s="24" t="s">
        <v>29</v>
      </c>
      <c r="T7910" s="24"/>
      <c r="U7910" s="25" t="s">
        <v>29</v>
      </c>
      <c r="V7910" s="25">
        <f t="shared" si="1112"/>
        <v>0</v>
      </c>
      <c r="W7910" s="25" t="s">
        <v>29</v>
      </c>
      <c r="X7910" s="25"/>
      <c r="Y7910" s="25" t="s">
        <v>29</v>
      </c>
      <c r="Z7910" s="25">
        <f t="shared" si="1113"/>
        <v>0</v>
      </c>
      <c r="AA7910" s="24" t="s">
        <v>29</v>
      </c>
      <c r="AB7910" s="24"/>
      <c r="AC7910" s="25" t="s">
        <v>29</v>
      </c>
      <c r="AD7910" s="25">
        <f t="shared" si="1114"/>
        <v>0</v>
      </c>
      <c r="AE7910" s="32">
        <f t="shared" si="1115"/>
        <v>4</v>
      </c>
      <c r="AF7910" s="37">
        <f t="shared" si="1108"/>
        <v>138534.63289644496</v>
      </c>
      <c r="AG7910" s="27"/>
    </row>
    <row r="7911" spans="1:33" x14ac:dyDescent="0.25">
      <c r="A7911" s="21">
        <v>2872498</v>
      </c>
      <c r="B7911" s="34">
        <v>2.08618619039027E-4</v>
      </c>
      <c r="C7911" s="22">
        <v>2.1059671040567701E-4</v>
      </c>
      <c r="D7911" s="22" t="s">
        <v>1866</v>
      </c>
      <c r="E7911" s="23">
        <v>228185798.25036401</v>
      </c>
      <c r="F7911" s="23">
        <f t="shared" si="1107"/>
        <v>47603.806115308966</v>
      </c>
      <c r="G7911" s="24" t="s">
        <v>24</v>
      </c>
      <c r="H7911" s="24">
        <v>3</v>
      </c>
      <c r="I7911" s="25" t="s">
        <v>38</v>
      </c>
      <c r="J7911" s="31">
        <f t="shared" si="1109"/>
        <v>0</v>
      </c>
      <c r="K7911" s="24" t="s">
        <v>29</v>
      </c>
      <c r="L7911" s="24"/>
      <c r="M7911" s="25" t="s">
        <v>29</v>
      </c>
      <c r="N7911" s="25">
        <f t="shared" si="1110"/>
        <v>0</v>
      </c>
      <c r="O7911" s="24" t="s">
        <v>29</v>
      </c>
      <c r="P7911" s="24"/>
      <c r="Q7911" s="25" t="s">
        <v>29</v>
      </c>
      <c r="R7911" s="25">
        <f t="shared" si="1111"/>
        <v>0</v>
      </c>
      <c r="S7911" s="24" t="s">
        <v>29</v>
      </c>
      <c r="T7911" s="24"/>
      <c r="U7911" s="25" t="s">
        <v>29</v>
      </c>
      <c r="V7911" s="25">
        <f t="shared" si="1112"/>
        <v>0</v>
      </c>
      <c r="W7911" s="25" t="s">
        <v>29</v>
      </c>
      <c r="X7911" s="25"/>
      <c r="Y7911" s="25" t="s">
        <v>29</v>
      </c>
      <c r="Z7911" s="25">
        <f t="shared" si="1113"/>
        <v>0</v>
      </c>
      <c r="AA7911" s="24" t="s">
        <v>29</v>
      </c>
      <c r="AB7911" s="24"/>
      <c r="AC7911" s="25" t="s">
        <v>29</v>
      </c>
      <c r="AD7911" s="25">
        <f t="shared" si="1114"/>
        <v>0</v>
      </c>
      <c r="AE7911" s="32">
        <f t="shared" si="1115"/>
        <v>0</v>
      </c>
      <c r="AF7911" s="37">
        <f t="shared" si="1108"/>
        <v>47603.806115308966</v>
      </c>
      <c r="AG7911" s="27"/>
    </row>
    <row r="7912" spans="1:33" x14ac:dyDescent="0.25">
      <c r="A7912" s="21">
        <v>2872500</v>
      </c>
      <c r="B7912" s="34">
        <v>3.12049518829047E-6</v>
      </c>
      <c r="C7912" s="22">
        <v>3.2249823280141102E-6</v>
      </c>
      <c r="D7912" s="22" t="s">
        <v>3699</v>
      </c>
      <c r="E7912" s="23">
        <v>49924892.431347199</v>
      </c>
      <c r="F7912" s="23">
        <f t="shared" si="1107"/>
        <v>155.79038660793825</v>
      </c>
      <c r="G7912" s="24" t="s">
        <v>26</v>
      </c>
      <c r="H7912" s="24">
        <v>1</v>
      </c>
      <c r="I7912" s="25" t="s">
        <v>31</v>
      </c>
      <c r="J7912" s="31">
        <f t="shared" si="1109"/>
        <v>1</v>
      </c>
      <c r="K7912" s="24" t="s">
        <v>24</v>
      </c>
      <c r="L7912" s="24">
        <v>2</v>
      </c>
      <c r="M7912" s="25" t="s">
        <v>49</v>
      </c>
      <c r="N7912" s="25">
        <f t="shared" si="1110"/>
        <v>0</v>
      </c>
      <c r="O7912" s="24" t="s">
        <v>29</v>
      </c>
      <c r="P7912" s="24"/>
      <c r="Q7912" s="25" t="s">
        <v>29</v>
      </c>
      <c r="R7912" s="25">
        <f t="shared" si="1111"/>
        <v>0</v>
      </c>
      <c r="S7912" s="24" t="s">
        <v>29</v>
      </c>
      <c r="T7912" s="24"/>
      <c r="U7912" s="25" t="s">
        <v>29</v>
      </c>
      <c r="V7912" s="25">
        <f t="shared" si="1112"/>
        <v>0</v>
      </c>
      <c r="W7912" s="25" t="s">
        <v>29</v>
      </c>
      <c r="X7912" s="25"/>
      <c r="Y7912" s="25" t="s">
        <v>29</v>
      </c>
      <c r="Z7912" s="25">
        <f t="shared" si="1113"/>
        <v>0</v>
      </c>
      <c r="AA7912" s="24" t="s">
        <v>29</v>
      </c>
      <c r="AB7912" s="24"/>
      <c r="AC7912" s="25" t="s">
        <v>29</v>
      </c>
      <c r="AD7912" s="25">
        <f t="shared" si="1114"/>
        <v>0</v>
      </c>
      <c r="AE7912" s="32">
        <f t="shared" si="1115"/>
        <v>1</v>
      </c>
      <c r="AF7912" s="37">
        <f t="shared" si="1108"/>
        <v>155.79038660793825</v>
      </c>
      <c r="AG7912" s="27"/>
    </row>
    <row r="7913" spans="1:33" x14ac:dyDescent="0.25">
      <c r="A7913" s="21">
        <v>2872501</v>
      </c>
      <c r="B7913" s="34">
        <v>5.5565891520457998E-6</v>
      </c>
      <c r="C7913" s="22">
        <v>6.55461996215359E-6</v>
      </c>
      <c r="D7913" s="22" t="s">
        <v>3838</v>
      </c>
      <c r="E7913" s="23">
        <v>36029972.767630599</v>
      </c>
      <c r="F7913" s="23">
        <f t="shared" si="1107"/>
        <v>200.20375582912177</v>
      </c>
      <c r="G7913" s="24" t="s">
        <v>24</v>
      </c>
      <c r="H7913" s="24">
        <v>5</v>
      </c>
      <c r="I7913" s="25" t="s">
        <v>34</v>
      </c>
      <c r="J7913" s="31">
        <f t="shared" si="1109"/>
        <v>0</v>
      </c>
      <c r="K7913" s="24" t="s">
        <v>24</v>
      </c>
      <c r="L7913" s="24">
        <v>1</v>
      </c>
      <c r="M7913" s="25" t="s">
        <v>48</v>
      </c>
      <c r="N7913" s="25">
        <f t="shared" si="1110"/>
        <v>0</v>
      </c>
      <c r="O7913" s="24" t="s">
        <v>24</v>
      </c>
      <c r="P7913" s="24">
        <v>1</v>
      </c>
      <c r="Q7913" s="25" t="s">
        <v>35</v>
      </c>
      <c r="R7913" s="25">
        <f t="shared" si="1111"/>
        <v>0</v>
      </c>
      <c r="S7913" s="24" t="s">
        <v>24</v>
      </c>
      <c r="T7913" s="24">
        <v>1</v>
      </c>
      <c r="U7913" s="25" t="s">
        <v>53</v>
      </c>
      <c r="V7913" s="25">
        <f t="shared" si="1112"/>
        <v>0</v>
      </c>
      <c r="W7913" s="25" t="s">
        <v>29</v>
      </c>
      <c r="X7913" s="25"/>
      <c r="Y7913" s="25" t="s">
        <v>29</v>
      </c>
      <c r="Z7913" s="25">
        <f t="shared" si="1113"/>
        <v>0</v>
      </c>
      <c r="AA7913" s="24" t="s">
        <v>29</v>
      </c>
      <c r="AB7913" s="24"/>
      <c r="AC7913" s="25" t="s">
        <v>29</v>
      </c>
      <c r="AD7913" s="25">
        <f t="shared" si="1114"/>
        <v>0</v>
      </c>
      <c r="AE7913" s="32">
        <f t="shared" si="1115"/>
        <v>0</v>
      </c>
      <c r="AF7913" s="37">
        <f t="shared" si="1108"/>
        <v>200.20375582912177</v>
      </c>
      <c r="AG7913" s="27"/>
    </row>
    <row r="7914" spans="1:33" x14ac:dyDescent="0.25">
      <c r="A7914" s="21">
        <v>2872508</v>
      </c>
      <c r="B7914" s="34">
        <v>7.3503772871921599E-6</v>
      </c>
      <c r="C7914" s="22">
        <v>7.3525475005755397E-6</v>
      </c>
      <c r="D7914" s="22" t="s">
        <v>773</v>
      </c>
      <c r="E7914" s="23">
        <v>2293843818.3558402</v>
      </c>
      <c r="F7914" s="23">
        <f t="shared" si="1107"/>
        <v>16860.617502808906</v>
      </c>
      <c r="G7914" s="24" t="s">
        <v>24</v>
      </c>
      <c r="H7914" s="24">
        <v>1</v>
      </c>
      <c r="I7914" s="25" t="s">
        <v>34</v>
      </c>
      <c r="J7914" s="31">
        <f t="shared" si="1109"/>
        <v>0</v>
      </c>
      <c r="K7914" s="24" t="s">
        <v>24</v>
      </c>
      <c r="L7914" s="24">
        <v>4</v>
      </c>
      <c r="M7914" s="25" t="s">
        <v>39</v>
      </c>
      <c r="N7914" s="25">
        <f t="shared" si="1110"/>
        <v>4</v>
      </c>
      <c r="O7914" s="24" t="s">
        <v>29</v>
      </c>
      <c r="P7914" s="24"/>
      <c r="Q7914" s="25" t="s">
        <v>29</v>
      </c>
      <c r="R7914" s="25">
        <f t="shared" si="1111"/>
        <v>0</v>
      </c>
      <c r="S7914" s="24" t="s">
        <v>29</v>
      </c>
      <c r="T7914" s="24"/>
      <c r="U7914" s="25" t="s">
        <v>29</v>
      </c>
      <c r="V7914" s="25">
        <f t="shared" si="1112"/>
        <v>0</v>
      </c>
      <c r="W7914" s="25" t="s">
        <v>29</v>
      </c>
      <c r="X7914" s="25"/>
      <c r="Y7914" s="25" t="s">
        <v>29</v>
      </c>
      <c r="Z7914" s="25">
        <f t="shared" si="1113"/>
        <v>0</v>
      </c>
      <c r="AA7914" s="24" t="s">
        <v>29</v>
      </c>
      <c r="AB7914" s="24"/>
      <c r="AC7914" s="25" t="s">
        <v>29</v>
      </c>
      <c r="AD7914" s="25">
        <f t="shared" si="1114"/>
        <v>0</v>
      </c>
      <c r="AE7914" s="32">
        <f t="shared" si="1115"/>
        <v>4</v>
      </c>
      <c r="AF7914" s="37">
        <f t="shared" si="1108"/>
        <v>16860.617502808906</v>
      </c>
      <c r="AG7914" s="27"/>
    </row>
    <row r="7915" spans="1:33" x14ac:dyDescent="0.25">
      <c r="A7915" s="21">
        <v>2872509</v>
      </c>
      <c r="B7915" s="34">
        <v>2.8830326168715999E-5</v>
      </c>
      <c r="C7915" s="22">
        <v>2.8879884312422601E-5</v>
      </c>
      <c r="D7915" s="22" t="s">
        <v>1148</v>
      </c>
      <c r="E7915" s="23">
        <v>283269183.50058001</v>
      </c>
      <c r="F7915" s="23">
        <f t="shared" si="1107"/>
        <v>8166.742953867586</v>
      </c>
      <c r="G7915" s="24" t="s">
        <v>24</v>
      </c>
      <c r="H7915" s="24">
        <v>3</v>
      </c>
      <c r="I7915" s="25" t="s">
        <v>37</v>
      </c>
      <c r="J7915" s="31">
        <f t="shared" si="1109"/>
        <v>3</v>
      </c>
      <c r="K7915" s="24" t="s">
        <v>29</v>
      </c>
      <c r="L7915" s="24"/>
      <c r="M7915" s="25" t="s">
        <v>29</v>
      </c>
      <c r="N7915" s="25">
        <f t="shared" si="1110"/>
        <v>0</v>
      </c>
      <c r="O7915" s="24" t="s">
        <v>29</v>
      </c>
      <c r="P7915" s="24"/>
      <c r="Q7915" s="25" t="s">
        <v>29</v>
      </c>
      <c r="R7915" s="25">
        <f t="shared" si="1111"/>
        <v>0</v>
      </c>
      <c r="S7915" s="24" t="s">
        <v>29</v>
      </c>
      <c r="T7915" s="24"/>
      <c r="U7915" s="25" t="s">
        <v>29</v>
      </c>
      <c r="V7915" s="25">
        <f t="shared" si="1112"/>
        <v>0</v>
      </c>
      <c r="W7915" s="25" t="s">
        <v>29</v>
      </c>
      <c r="X7915" s="25"/>
      <c r="Y7915" s="25" t="s">
        <v>29</v>
      </c>
      <c r="Z7915" s="25">
        <f t="shared" si="1113"/>
        <v>0</v>
      </c>
      <c r="AA7915" s="24" t="s">
        <v>29</v>
      </c>
      <c r="AB7915" s="24"/>
      <c r="AC7915" s="25" t="s">
        <v>29</v>
      </c>
      <c r="AD7915" s="25">
        <f t="shared" si="1114"/>
        <v>0</v>
      </c>
      <c r="AE7915" s="32">
        <f t="shared" si="1115"/>
        <v>3</v>
      </c>
      <c r="AF7915" s="37">
        <f t="shared" si="1108"/>
        <v>8166.742953867586</v>
      </c>
      <c r="AG7915" s="27"/>
    </row>
    <row r="7916" spans="1:33" x14ac:dyDescent="0.25">
      <c r="A7916" s="21">
        <v>2872511</v>
      </c>
      <c r="B7916" s="34">
        <v>4.0669860467427902E-7</v>
      </c>
      <c r="C7916" s="22">
        <v>3.4650169326676301E-7</v>
      </c>
      <c r="D7916" s="22" t="s">
        <v>3241</v>
      </c>
      <c r="E7916" s="23">
        <v>109630936.54930399</v>
      </c>
      <c r="F7916" s="23">
        <f t="shared" si="1107"/>
        <v>44.586748923736351</v>
      </c>
      <c r="G7916" s="24" t="s">
        <v>24</v>
      </c>
      <c r="H7916" s="24">
        <v>4</v>
      </c>
      <c r="I7916" s="25" t="s">
        <v>104</v>
      </c>
      <c r="J7916" s="31">
        <f t="shared" si="1109"/>
        <v>0</v>
      </c>
      <c r="K7916" s="24" t="s">
        <v>26</v>
      </c>
      <c r="L7916" s="24">
        <v>1</v>
      </c>
      <c r="M7916" s="25" t="s">
        <v>27</v>
      </c>
      <c r="N7916" s="25">
        <f t="shared" si="1110"/>
        <v>0</v>
      </c>
      <c r="O7916" s="24" t="s">
        <v>29</v>
      </c>
      <c r="P7916" s="24"/>
      <c r="Q7916" s="25" t="s">
        <v>29</v>
      </c>
      <c r="R7916" s="25">
        <f t="shared" si="1111"/>
        <v>0</v>
      </c>
      <c r="S7916" s="24" t="s">
        <v>29</v>
      </c>
      <c r="T7916" s="24"/>
      <c r="U7916" s="25" t="s">
        <v>29</v>
      </c>
      <c r="V7916" s="25">
        <f t="shared" si="1112"/>
        <v>0</v>
      </c>
      <c r="W7916" s="25" t="s">
        <v>29</v>
      </c>
      <c r="X7916" s="25"/>
      <c r="Y7916" s="25" t="s">
        <v>29</v>
      </c>
      <c r="Z7916" s="25">
        <f t="shared" si="1113"/>
        <v>0</v>
      </c>
      <c r="AA7916" s="24" t="s">
        <v>29</v>
      </c>
      <c r="AB7916" s="24"/>
      <c r="AC7916" s="25" t="s">
        <v>29</v>
      </c>
      <c r="AD7916" s="25">
        <f t="shared" si="1114"/>
        <v>0</v>
      </c>
      <c r="AE7916" s="32">
        <f t="shared" si="1115"/>
        <v>0</v>
      </c>
      <c r="AF7916" s="37">
        <f t="shared" si="1108"/>
        <v>44.586748923736351</v>
      </c>
      <c r="AG7916" s="27"/>
    </row>
    <row r="7917" spans="1:33" x14ac:dyDescent="0.25">
      <c r="A7917" s="21">
        <v>2872512</v>
      </c>
      <c r="B7917" s="34">
        <v>2.7120245598526101E-6</v>
      </c>
      <c r="C7917" s="22">
        <v>3.6263660055169802E-6</v>
      </c>
      <c r="D7917" s="22" t="s">
        <v>3222</v>
      </c>
      <c r="E7917" s="23">
        <v>113213284.278374</v>
      </c>
      <c r="F7917" s="23">
        <f t="shared" si="1107"/>
        <v>307.03720746452569</v>
      </c>
      <c r="G7917" s="24" t="s">
        <v>24</v>
      </c>
      <c r="H7917" s="24">
        <v>1</v>
      </c>
      <c r="I7917" s="25" t="s">
        <v>34</v>
      </c>
      <c r="J7917" s="31">
        <f t="shared" si="1109"/>
        <v>0</v>
      </c>
      <c r="K7917" s="24" t="s">
        <v>26</v>
      </c>
      <c r="L7917" s="24">
        <v>1</v>
      </c>
      <c r="M7917" s="25" t="s">
        <v>27</v>
      </c>
      <c r="N7917" s="25">
        <f t="shared" si="1110"/>
        <v>0</v>
      </c>
      <c r="O7917" s="24" t="s">
        <v>24</v>
      </c>
      <c r="P7917" s="24">
        <v>1</v>
      </c>
      <c r="Q7917" s="25" t="s">
        <v>31</v>
      </c>
      <c r="R7917" s="25">
        <f t="shared" si="1111"/>
        <v>1</v>
      </c>
      <c r="S7917" s="24" t="s">
        <v>29</v>
      </c>
      <c r="T7917" s="24"/>
      <c r="U7917" s="25" t="s">
        <v>29</v>
      </c>
      <c r="V7917" s="25">
        <f t="shared" si="1112"/>
        <v>0</v>
      </c>
      <c r="W7917" s="25" t="s">
        <v>29</v>
      </c>
      <c r="X7917" s="25"/>
      <c r="Y7917" s="25" t="s">
        <v>29</v>
      </c>
      <c r="Z7917" s="25">
        <f t="shared" si="1113"/>
        <v>0</v>
      </c>
      <c r="AA7917" s="24" t="s">
        <v>29</v>
      </c>
      <c r="AB7917" s="24"/>
      <c r="AC7917" s="25" t="s">
        <v>29</v>
      </c>
      <c r="AD7917" s="25">
        <f t="shared" si="1114"/>
        <v>0</v>
      </c>
      <c r="AE7917" s="32">
        <f t="shared" si="1115"/>
        <v>1</v>
      </c>
      <c r="AF7917" s="37">
        <f t="shared" si="1108"/>
        <v>307.03720746452569</v>
      </c>
      <c r="AG7917" s="27"/>
    </row>
    <row r="7918" spans="1:33" x14ac:dyDescent="0.25">
      <c r="A7918" s="21">
        <v>2872513</v>
      </c>
      <c r="B7918" s="34">
        <v>4.2597468011331501E-6</v>
      </c>
      <c r="C7918" s="22">
        <v>4.1697444632726897E-6</v>
      </c>
      <c r="D7918" s="22" t="s">
        <v>521</v>
      </c>
      <c r="E7918" s="23">
        <v>2943123021.2808299</v>
      </c>
      <c r="F7918" s="23">
        <f t="shared" si="1107"/>
        <v>12536.958875242348</v>
      </c>
      <c r="G7918" s="24" t="s">
        <v>24</v>
      </c>
      <c r="H7918" s="24">
        <v>3</v>
      </c>
      <c r="I7918" s="25" t="s">
        <v>40</v>
      </c>
      <c r="J7918" s="31">
        <f t="shared" si="1109"/>
        <v>3</v>
      </c>
      <c r="K7918" s="24" t="s">
        <v>29</v>
      </c>
      <c r="L7918" s="24"/>
      <c r="M7918" s="25" t="s">
        <v>29</v>
      </c>
      <c r="N7918" s="25">
        <f t="shared" si="1110"/>
        <v>0</v>
      </c>
      <c r="O7918" s="24" t="s">
        <v>29</v>
      </c>
      <c r="P7918" s="24"/>
      <c r="Q7918" s="25" t="s">
        <v>29</v>
      </c>
      <c r="R7918" s="25">
        <f t="shared" si="1111"/>
        <v>0</v>
      </c>
      <c r="S7918" s="24" t="s">
        <v>29</v>
      </c>
      <c r="T7918" s="24"/>
      <c r="U7918" s="25" t="s">
        <v>29</v>
      </c>
      <c r="V7918" s="25">
        <f t="shared" si="1112"/>
        <v>0</v>
      </c>
      <c r="W7918" s="25" t="s">
        <v>29</v>
      </c>
      <c r="X7918" s="25"/>
      <c r="Y7918" s="25" t="s">
        <v>29</v>
      </c>
      <c r="Z7918" s="25">
        <f t="shared" si="1113"/>
        <v>0</v>
      </c>
      <c r="AA7918" s="24" t="s">
        <v>29</v>
      </c>
      <c r="AB7918" s="24"/>
      <c r="AC7918" s="25" t="s">
        <v>29</v>
      </c>
      <c r="AD7918" s="25">
        <f t="shared" si="1114"/>
        <v>0</v>
      </c>
      <c r="AE7918" s="32">
        <f t="shared" si="1115"/>
        <v>3</v>
      </c>
      <c r="AF7918" s="37">
        <f t="shared" si="1108"/>
        <v>12536.958875242348</v>
      </c>
      <c r="AG7918" s="27"/>
    </row>
    <row r="7919" spans="1:33" x14ac:dyDescent="0.25">
      <c r="A7919" s="21">
        <v>2872515</v>
      </c>
      <c r="B7919" s="34">
        <v>1.17509228075411E-4</v>
      </c>
      <c r="C7919" s="22">
        <v>1.3049846188837601E-4</v>
      </c>
      <c r="D7919" s="22" t="s">
        <v>1516</v>
      </c>
      <c r="E7919" s="23">
        <v>21374576.953404799</v>
      </c>
      <c r="F7919" s="23">
        <f t="shared" si="1107"/>
        <v>2511.7100382330682</v>
      </c>
      <c r="G7919" s="24" t="s">
        <v>24</v>
      </c>
      <c r="H7919" s="24">
        <v>1</v>
      </c>
      <c r="I7919" s="25" t="s">
        <v>41</v>
      </c>
      <c r="J7919" s="31">
        <f t="shared" si="1109"/>
        <v>1</v>
      </c>
      <c r="K7919" s="24" t="s">
        <v>29</v>
      </c>
      <c r="L7919" s="24"/>
      <c r="M7919" s="25" t="s">
        <v>29</v>
      </c>
      <c r="N7919" s="25">
        <f t="shared" si="1110"/>
        <v>0</v>
      </c>
      <c r="O7919" s="24" t="s">
        <v>29</v>
      </c>
      <c r="P7919" s="24"/>
      <c r="Q7919" s="25" t="s">
        <v>29</v>
      </c>
      <c r="R7919" s="25">
        <f t="shared" si="1111"/>
        <v>0</v>
      </c>
      <c r="S7919" s="24" t="s">
        <v>29</v>
      </c>
      <c r="T7919" s="24"/>
      <c r="U7919" s="25" t="s">
        <v>29</v>
      </c>
      <c r="V7919" s="25">
        <f t="shared" si="1112"/>
        <v>0</v>
      </c>
      <c r="W7919" s="25" t="s">
        <v>29</v>
      </c>
      <c r="X7919" s="25"/>
      <c r="Y7919" s="25" t="s">
        <v>29</v>
      </c>
      <c r="Z7919" s="25">
        <f t="shared" si="1113"/>
        <v>0</v>
      </c>
      <c r="AA7919" s="24" t="s">
        <v>29</v>
      </c>
      <c r="AB7919" s="24"/>
      <c r="AC7919" s="25" t="s">
        <v>29</v>
      </c>
      <c r="AD7919" s="25">
        <f t="shared" si="1114"/>
        <v>0</v>
      </c>
      <c r="AE7919" s="32">
        <f t="shared" si="1115"/>
        <v>1</v>
      </c>
      <c r="AF7919" s="37">
        <f t="shared" si="1108"/>
        <v>2511.7100382330682</v>
      </c>
      <c r="AG7919" s="27"/>
    </row>
    <row r="7920" spans="1:33" x14ac:dyDescent="0.25">
      <c r="A7920" s="21">
        <v>2872518</v>
      </c>
      <c r="B7920" s="34">
        <v>3.2440465000000101E-4</v>
      </c>
      <c r="C7920" s="22">
        <v>3.6633624113393398E-4</v>
      </c>
      <c r="D7920" s="22" t="s">
        <v>3019</v>
      </c>
      <c r="E7920" s="23">
        <v>637412.51115515502</v>
      </c>
      <c r="F7920" s="23">
        <f t="shared" si="1107"/>
        <v>206.77958258690981</v>
      </c>
      <c r="G7920" s="24" t="s">
        <v>26</v>
      </c>
      <c r="H7920" s="24">
        <v>0</v>
      </c>
      <c r="I7920" s="25" t="s">
        <v>41</v>
      </c>
      <c r="J7920" s="31">
        <f t="shared" si="1109"/>
        <v>0</v>
      </c>
      <c r="K7920" s="24" t="s">
        <v>29</v>
      </c>
      <c r="L7920" s="24"/>
      <c r="M7920" s="25" t="s">
        <v>29</v>
      </c>
      <c r="N7920" s="25">
        <f t="shared" si="1110"/>
        <v>0</v>
      </c>
      <c r="O7920" s="24" t="s">
        <v>29</v>
      </c>
      <c r="P7920" s="24"/>
      <c r="Q7920" s="25" t="s">
        <v>29</v>
      </c>
      <c r="R7920" s="25">
        <f t="shared" si="1111"/>
        <v>0</v>
      </c>
      <c r="S7920" s="24" t="s">
        <v>29</v>
      </c>
      <c r="T7920" s="24"/>
      <c r="U7920" s="25" t="s">
        <v>29</v>
      </c>
      <c r="V7920" s="25">
        <f t="shared" si="1112"/>
        <v>0</v>
      </c>
      <c r="W7920" s="25" t="s">
        <v>29</v>
      </c>
      <c r="X7920" s="25"/>
      <c r="Y7920" s="25" t="s">
        <v>29</v>
      </c>
      <c r="Z7920" s="25">
        <f t="shared" si="1113"/>
        <v>0</v>
      </c>
      <c r="AA7920" s="24" t="s">
        <v>29</v>
      </c>
      <c r="AB7920" s="24"/>
      <c r="AC7920" s="25" t="s">
        <v>29</v>
      </c>
      <c r="AD7920" s="25">
        <f t="shared" si="1114"/>
        <v>0</v>
      </c>
      <c r="AE7920" s="32">
        <f t="shared" si="1115"/>
        <v>0</v>
      </c>
      <c r="AF7920" s="37">
        <f t="shared" si="1108"/>
        <v>206.77958258690981</v>
      </c>
      <c r="AG7920" s="27"/>
    </row>
    <row r="7921" spans="1:33" x14ac:dyDescent="0.25">
      <c r="A7921" s="21">
        <v>2872523</v>
      </c>
      <c r="B7921" s="34">
        <v>3.0068437062903699E-5</v>
      </c>
      <c r="C7921" s="22">
        <v>3.2160827447249699E-5</v>
      </c>
      <c r="D7921" s="22" t="s">
        <v>777</v>
      </c>
      <c r="E7921" s="23">
        <v>401421726.06550902</v>
      </c>
      <c r="F7921" s="23">
        <f t="shared" si="1107"/>
        <v>12070.123905882927</v>
      </c>
      <c r="G7921" s="24" t="s">
        <v>24</v>
      </c>
      <c r="H7921" s="24">
        <v>2</v>
      </c>
      <c r="I7921" s="25" t="s">
        <v>36</v>
      </c>
      <c r="J7921" s="31">
        <f t="shared" si="1109"/>
        <v>2</v>
      </c>
      <c r="K7921" s="24" t="s">
        <v>29</v>
      </c>
      <c r="L7921" s="24"/>
      <c r="M7921" s="25" t="s">
        <v>29</v>
      </c>
      <c r="N7921" s="25">
        <f t="shared" si="1110"/>
        <v>0</v>
      </c>
      <c r="O7921" s="24" t="s">
        <v>29</v>
      </c>
      <c r="P7921" s="24"/>
      <c r="Q7921" s="25" t="s">
        <v>29</v>
      </c>
      <c r="R7921" s="25">
        <f t="shared" si="1111"/>
        <v>0</v>
      </c>
      <c r="S7921" s="24" t="s">
        <v>29</v>
      </c>
      <c r="T7921" s="24"/>
      <c r="U7921" s="25" t="s">
        <v>29</v>
      </c>
      <c r="V7921" s="25">
        <f t="shared" si="1112"/>
        <v>0</v>
      </c>
      <c r="W7921" s="25" t="s">
        <v>29</v>
      </c>
      <c r="X7921" s="25"/>
      <c r="Y7921" s="25" t="s">
        <v>29</v>
      </c>
      <c r="Z7921" s="25">
        <f t="shared" si="1113"/>
        <v>0</v>
      </c>
      <c r="AA7921" s="24" t="s">
        <v>29</v>
      </c>
      <c r="AB7921" s="24"/>
      <c r="AC7921" s="25" t="s">
        <v>29</v>
      </c>
      <c r="AD7921" s="25">
        <f t="shared" si="1114"/>
        <v>0</v>
      </c>
      <c r="AE7921" s="32">
        <f t="shared" si="1115"/>
        <v>2</v>
      </c>
      <c r="AF7921" s="37">
        <f t="shared" si="1108"/>
        <v>12070.123905882927</v>
      </c>
      <c r="AG7921" s="27"/>
    </row>
    <row r="7922" spans="1:33" x14ac:dyDescent="0.25">
      <c r="A7922" s="21">
        <v>2872528</v>
      </c>
      <c r="B7922" s="34">
        <v>8.3984387714118393E-5</v>
      </c>
      <c r="C7922" s="22">
        <v>9.4289663851246101E-5</v>
      </c>
      <c r="D7922" s="22" t="s">
        <v>2443</v>
      </c>
      <c r="E7922" s="23">
        <v>42044233.721283197</v>
      </c>
      <c r="F7922" s="23">
        <f t="shared" si="1107"/>
        <v>3531.0592259912587</v>
      </c>
      <c r="G7922" s="24" t="s">
        <v>24</v>
      </c>
      <c r="H7922" s="24">
        <v>1</v>
      </c>
      <c r="I7922" s="25" t="s">
        <v>31</v>
      </c>
      <c r="J7922" s="31">
        <f t="shared" si="1109"/>
        <v>1</v>
      </c>
      <c r="K7922" s="24" t="s">
        <v>29</v>
      </c>
      <c r="L7922" s="24"/>
      <c r="M7922" s="25" t="s">
        <v>29</v>
      </c>
      <c r="N7922" s="25">
        <f t="shared" si="1110"/>
        <v>0</v>
      </c>
      <c r="O7922" s="24" t="s">
        <v>29</v>
      </c>
      <c r="P7922" s="24"/>
      <c r="Q7922" s="25" t="s">
        <v>29</v>
      </c>
      <c r="R7922" s="25">
        <f t="shared" si="1111"/>
        <v>0</v>
      </c>
      <c r="S7922" s="24" t="s">
        <v>29</v>
      </c>
      <c r="T7922" s="24"/>
      <c r="U7922" s="25" t="s">
        <v>29</v>
      </c>
      <c r="V7922" s="25">
        <f t="shared" si="1112"/>
        <v>0</v>
      </c>
      <c r="W7922" s="25" t="s">
        <v>29</v>
      </c>
      <c r="X7922" s="25"/>
      <c r="Y7922" s="25" t="s">
        <v>29</v>
      </c>
      <c r="Z7922" s="25">
        <f t="shared" si="1113"/>
        <v>0</v>
      </c>
      <c r="AA7922" s="24" t="s">
        <v>29</v>
      </c>
      <c r="AB7922" s="24"/>
      <c r="AC7922" s="25" t="s">
        <v>29</v>
      </c>
      <c r="AD7922" s="25">
        <f t="shared" si="1114"/>
        <v>0</v>
      </c>
      <c r="AE7922" s="32">
        <f t="shared" si="1115"/>
        <v>1</v>
      </c>
      <c r="AF7922" s="37">
        <f t="shared" si="1108"/>
        <v>3531.0592259912587</v>
      </c>
      <c r="AG7922" s="27"/>
    </row>
    <row r="7923" spans="1:33" x14ac:dyDescent="0.25">
      <c r="A7923" s="21">
        <v>2872530</v>
      </c>
      <c r="B7923" s="34">
        <v>1.27012953308365E-6</v>
      </c>
      <c r="C7923" s="22">
        <v>1.18669744855043E-6</v>
      </c>
      <c r="D7923" s="22" t="s">
        <v>3557</v>
      </c>
      <c r="E7923" s="23">
        <v>65285063.607262</v>
      </c>
      <c r="F7923" s="23">
        <f t="shared" si="1107"/>
        <v>82.920487356828076</v>
      </c>
      <c r="G7923" s="24" t="s">
        <v>24</v>
      </c>
      <c r="H7923" s="24">
        <v>4</v>
      </c>
      <c r="I7923" s="25" t="s">
        <v>46</v>
      </c>
      <c r="J7923" s="31">
        <f t="shared" si="1109"/>
        <v>0</v>
      </c>
      <c r="K7923" s="24" t="s">
        <v>24</v>
      </c>
      <c r="L7923" s="24">
        <v>2</v>
      </c>
      <c r="M7923" s="25" t="s">
        <v>44</v>
      </c>
      <c r="N7923" s="25">
        <f t="shared" si="1110"/>
        <v>2</v>
      </c>
      <c r="O7923" s="24" t="s">
        <v>29</v>
      </c>
      <c r="P7923" s="24"/>
      <c r="Q7923" s="25" t="s">
        <v>29</v>
      </c>
      <c r="R7923" s="25">
        <f t="shared" si="1111"/>
        <v>0</v>
      </c>
      <c r="S7923" s="24" t="s">
        <v>29</v>
      </c>
      <c r="T7923" s="24"/>
      <c r="U7923" s="25" t="s">
        <v>29</v>
      </c>
      <c r="V7923" s="25">
        <f t="shared" si="1112"/>
        <v>0</v>
      </c>
      <c r="W7923" s="25" t="s">
        <v>29</v>
      </c>
      <c r="X7923" s="25"/>
      <c r="Y7923" s="25" t="s">
        <v>29</v>
      </c>
      <c r="Z7923" s="25">
        <f t="shared" si="1113"/>
        <v>0</v>
      </c>
      <c r="AA7923" s="24" t="s">
        <v>29</v>
      </c>
      <c r="AB7923" s="24"/>
      <c r="AC7923" s="25" t="s">
        <v>29</v>
      </c>
      <c r="AD7923" s="25">
        <f t="shared" si="1114"/>
        <v>0</v>
      </c>
      <c r="AE7923" s="32">
        <f t="shared" si="1115"/>
        <v>2</v>
      </c>
      <c r="AF7923" s="37">
        <f t="shared" si="1108"/>
        <v>82.920487356828076</v>
      </c>
      <c r="AG7923" s="27"/>
    </row>
    <row r="7924" spans="1:33" x14ac:dyDescent="0.25">
      <c r="A7924" s="21">
        <v>2872531</v>
      </c>
      <c r="B7924" s="34">
        <v>3.9772701252909499E-5</v>
      </c>
      <c r="C7924" s="22">
        <v>4.2586789965957498E-5</v>
      </c>
      <c r="D7924" s="22" t="s">
        <v>1060</v>
      </c>
      <c r="E7924" s="23">
        <v>457068630.90934598</v>
      </c>
      <c r="F7924" s="23">
        <f t="shared" si="1107"/>
        <v>18178.854109233773</v>
      </c>
      <c r="G7924" s="24" t="s">
        <v>26</v>
      </c>
      <c r="H7924" s="24">
        <v>1</v>
      </c>
      <c r="I7924" s="25" t="s">
        <v>53</v>
      </c>
      <c r="J7924" s="31">
        <f t="shared" si="1109"/>
        <v>0</v>
      </c>
      <c r="K7924" s="24" t="s">
        <v>24</v>
      </c>
      <c r="L7924" s="24">
        <v>3</v>
      </c>
      <c r="M7924" s="25" t="s">
        <v>36</v>
      </c>
      <c r="N7924" s="25">
        <f t="shared" si="1110"/>
        <v>3</v>
      </c>
      <c r="O7924" s="24" t="s">
        <v>29</v>
      </c>
      <c r="P7924" s="24"/>
      <c r="Q7924" s="25" t="s">
        <v>29</v>
      </c>
      <c r="R7924" s="25">
        <f t="shared" si="1111"/>
        <v>0</v>
      </c>
      <c r="S7924" s="24" t="s">
        <v>29</v>
      </c>
      <c r="T7924" s="24"/>
      <c r="U7924" s="25" t="s">
        <v>29</v>
      </c>
      <c r="V7924" s="25">
        <f t="shared" si="1112"/>
        <v>0</v>
      </c>
      <c r="W7924" s="25" t="s">
        <v>29</v>
      </c>
      <c r="X7924" s="25"/>
      <c r="Y7924" s="25" t="s">
        <v>29</v>
      </c>
      <c r="Z7924" s="25">
        <f t="shared" si="1113"/>
        <v>0</v>
      </c>
      <c r="AA7924" s="24" t="s">
        <v>29</v>
      </c>
      <c r="AB7924" s="24"/>
      <c r="AC7924" s="25" t="s">
        <v>29</v>
      </c>
      <c r="AD7924" s="25">
        <f t="shared" si="1114"/>
        <v>0</v>
      </c>
      <c r="AE7924" s="32">
        <f t="shared" si="1115"/>
        <v>3</v>
      </c>
      <c r="AF7924" s="37">
        <f t="shared" si="1108"/>
        <v>18178.854109233773</v>
      </c>
      <c r="AG7924" s="27"/>
    </row>
    <row r="7925" spans="1:33" x14ac:dyDescent="0.25">
      <c r="A7925" s="21">
        <v>2872532</v>
      </c>
      <c r="B7925" s="34">
        <v>8.4507450217321997E-5</v>
      </c>
      <c r="C7925" s="22">
        <v>8.3630210125120995E-5</v>
      </c>
      <c r="D7925" s="22" t="s">
        <v>1648</v>
      </c>
      <c r="E7925" s="23">
        <v>71663757.381034195</v>
      </c>
      <c r="F7925" s="23">
        <f t="shared" si="1107"/>
        <v>6056.1214092639893</v>
      </c>
      <c r="G7925" s="24" t="s">
        <v>32</v>
      </c>
      <c r="H7925" s="24"/>
      <c r="I7925" s="25" t="s">
        <v>29</v>
      </c>
      <c r="J7925" s="31">
        <f t="shared" si="1109"/>
        <v>0</v>
      </c>
      <c r="K7925" s="24" t="s">
        <v>29</v>
      </c>
      <c r="L7925" s="24"/>
      <c r="M7925" s="25" t="s">
        <v>29</v>
      </c>
      <c r="N7925" s="25">
        <f t="shared" si="1110"/>
        <v>0</v>
      </c>
      <c r="O7925" s="24" t="s">
        <v>29</v>
      </c>
      <c r="P7925" s="24"/>
      <c r="Q7925" s="25" t="s">
        <v>29</v>
      </c>
      <c r="R7925" s="25">
        <f t="shared" si="1111"/>
        <v>0</v>
      </c>
      <c r="S7925" s="24" t="s">
        <v>29</v>
      </c>
      <c r="T7925" s="24"/>
      <c r="U7925" s="25" t="s">
        <v>29</v>
      </c>
      <c r="V7925" s="25">
        <f t="shared" si="1112"/>
        <v>0</v>
      </c>
      <c r="W7925" s="25" t="s">
        <v>29</v>
      </c>
      <c r="X7925" s="25"/>
      <c r="Y7925" s="25" t="s">
        <v>29</v>
      </c>
      <c r="Z7925" s="25">
        <f t="shared" si="1113"/>
        <v>0</v>
      </c>
      <c r="AA7925" s="24" t="s">
        <v>29</v>
      </c>
      <c r="AB7925" s="24"/>
      <c r="AC7925" s="25" t="s">
        <v>29</v>
      </c>
      <c r="AD7925" s="25">
        <f t="shared" si="1114"/>
        <v>0</v>
      </c>
      <c r="AE7925" s="32">
        <f t="shared" si="1115"/>
        <v>0</v>
      </c>
      <c r="AF7925" s="37">
        <f t="shared" si="1108"/>
        <v>6056.1214092639893</v>
      </c>
      <c r="AG7925" s="27"/>
    </row>
    <row r="7926" spans="1:33" x14ac:dyDescent="0.25">
      <c r="A7926" s="21">
        <v>2872536</v>
      </c>
      <c r="B7926" s="34">
        <v>2.8019750330350898E-5</v>
      </c>
      <c r="C7926" s="22">
        <v>3.2417050539299699E-5</v>
      </c>
      <c r="D7926" s="22" t="s">
        <v>5087</v>
      </c>
      <c r="E7926" s="23">
        <v>622783.78640085796</v>
      </c>
      <c r="F7926" s="23">
        <f t="shared" si="1107"/>
        <v>17.450246204742623</v>
      </c>
      <c r="G7926" s="24" t="s">
        <v>24</v>
      </c>
      <c r="H7926" s="24">
        <v>3</v>
      </c>
      <c r="I7926" s="25" t="s">
        <v>45</v>
      </c>
      <c r="J7926" s="31">
        <f t="shared" si="1109"/>
        <v>0</v>
      </c>
      <c r="K7926" s="24" t="s">
        <v>29</v>
      </c>
      <c r="L7926" s="24"/>
      <c r="M7926" s="25" t="s">
        <v>29</v>
      </c>
      <c r="N7926" s="25">
        <f t="shared" si="1110"/>
        <v>0</v>
      </c>
      <c r="O7926" s="24" t="s">
        <v>29</v>
      </c>
      <c r="P7926" s="24"/>
      <c r="Q7926" s="25" t="s">
        <v>29</v>
      </c>
      <c r="R7926" s="25">
        <f t="shared" si="1111"/>
        <v>0</v>
      </c>
      <c r="S7926" s="24" t="s">
        <v>29</v>
      </c>
      <c r="T7926" s="24"/>
      <c r="U7926" s="25" t="s">
        <v>29</v>
      </c>
      <c r="V7926" s="25">
        <f t="shared" si="1112"/>
        <v>0</v>
      </c>
      <c r="W7926" s="25" t="s">
        <v>29</v>
      </c>
      <c r="X7926" s="25"/>
      <c r="Y7926" s="25" t="s">
        <v>29</v>
      </c>
      <c r="Z7926" s="25">
        <f t="shared" si="1113"/>
        <v>0</v>
      </c>
      <c r="AA7926" s="24" t="s">
        <v>29</v>
      </c>
      <c r="AB7926" s="24"/>
      <c r="AC7926" s="25" t="s">
        <v>29</v>
      </c>
      <c r="AD7926" s="25">
        <f t="shared" si="1114"/>
        <v>0</v>
      </c>
      <c r="AE7926" s="32">
        <f t="shared" si="1115"/>
        <v>0</v>
      </c>
      <c r="AF7926" s="37">
        <f t="shared" si="1108"/>
        <v>17.450246204742623</v>
      </c>
      <c r="AG7926" s="27"/>
    </row>
    <row r="7927" spans="1:33" x14ac:dyDescent="0.25">
      <c r="A7927" s="21">
        <v>2872537</v>
      </c>
      <c r="B7927" s="34">
        <v>2.17341402120452E-5</v>
      </c>
      <c r="C7927" s="22">
        <v>2.0847828683376601E-5</v>
      </c>
      <c r="D7927" s="22" t="s">
        <v>275</v>
      </c>
      <c r="E7927" s="23">
        <v>7232745885.8475399</v>
      </c>
      <c r="F7927" s="23">
        <f t="shared" si="1107"/>
        <v>157197.51320110349</v>
      </c>
      <c r="G7927" s="24" t="s">
        <v>24</v>
      </c>
      <c r="H7927" s="24">
        <v>4</v>
      </c>
      <c r="I7927" s="25" t="s">
        <v>41</v>
      </c>
      <c r="J7927" s="31">
        <f t="shared" si="1109"/>
        <v>4</v>
      </c>
      <c r="K7927" s="24" t="s">
        <v>29</v>
      </c>
      <c r="L7927" s="24"/>
      <c r="M7927" s="25" t="s">
        <v>29</v>
      </c>
      <c r="N7927" s="25">
        <f t="shared" si="1110"/>
        <v>0</v>
      </c>
      <c r="O7927" s="24" t="s">
        <v>29</v>
      </c>
      <c r="P7927" s="24"/>
      <c r="Q7927" s="25" t="s">
        <v>29</v>
      </c>
      <c r="R7927" s="25">
        <f t="shared" si="1111"/>
        <v>0</v>
      </c>
      <c r="S7927" s="24" t="s">
        <v>29</v>
      </c>
      <c r="T7927" s="24"/>
      <c r="U7927" s="25" t="s">
        <v>29</v>
      </c>
      <c r="V7927" s="25">
        <f t="shared" si="1112"/>
        <v>0</v>
      </c>
      <c r="W7927" s="25" t="s">
        <v>29</v>
      </c>
      <c r="X7927" s="25"/>
      <c r="Y7927" s="25" t="s">
        <v>29</v>
      </c>
      <c r="Z7927" s="25">
        <f t="shared" si="1113"/>
        <v>0</v>
      </c>
      <c r="AA7927" s="24" t="s">
        <v>29</v>
      </c>
      <c r="AB7927" s="24"/>
      <c r="AC7927" s="25" t="s">
        <v>29</v>
      </c>
      <c r="AD7927" s="25">
        <f t="shared" si="1114"/>
        <v>0</v>
      </c>
      <c r="AE7927" s="32">
        <f t="shared" si="1115"/>
        <v>4</v>
      </c>
      <c r="AF7927" s="37">
        <f t="shared" si="1108"/>
        <v>157197.51320110349</v>
      </c>
      <c r="AG7927" s="27"/>
    </row>
    <row r="7928" spans="1:33" x14ac:dyDescent="0.25">
      <c r="A7928" s="21">
        <v>2872539</v>
      </c>
      <c r="B7928" s="34">
        <v>3.8556680593372602E-5</v>
      </c>
      <c r="C7928" s="22">
        <v>4.30752081935709E-5</v>
      </c>
      <c r="D7928" s="22" t="s">
        <v>1922</v>
      </c>
      <c r="E7928" s="23">
        <v>578599345.02123201</v>
      </c>
      <c r="F7928" s="23">
        <f t="shared" si="1107"/>
        <v>22308.870137518235</v>
      </c>
      <c r="G7928" s="24" t="s">
        <v>26</v>
      </c>
      <c r="H7928" s="24">
        <v>2</v>
      </c>
      <c r="I7928" s="25" t="s">
        <v>38</v>
      </c>
      <c r="J7928" s="31">
        <f t="shared" si="1109"/>
        <v>0</v>
      </c>
      <c r="K7928" s="24" t="s">
        <v>24</v>
      </c>
      <c r="L7928" s="24">
        <v>2</v>
      </c>
      <c r="M7928" s="25" t="s">
        <v>40</v>
      </c>
      <c r="N7928" s="25">
        <f t="shared" si="1110"/>
        <v>2</v>
      </c>
      <c r="O7928" s="24" t="s">
        <v>24</v>
      </c>
      <c r="P7928" s="24">
        <v>1</v>
      </c>
      <c r="Q7928" s="25" t="s">
        <v>62</v>
      </c>
      <c r="R7928" s="25">
        <f t="shared" si="1111"/>
        <v>1</v>
      </c>
      <c r="S7928" s="24" t="s">
        <v>29</v>
      </c>
      <c r="T7928" s="24"/>
      <c r="U7928" s="25" t="s">
        <v>29</v>
      </c>
      <c r="V7928" s="25">
        <f t="shared" si="1112"/>
        <v>0</v>
      </c>
      <c r="W7928" s="25" t="s">
        <v>29</v>
      </c>
      <c r="X7928" s="25"/>
      <c r="Y7928" s="25" t="s">
        <v>29</v>
      </c>
      <c r="Z7928" s="25">
        <f t="shared" si="1113"/>
        <v>0</v>
      </c>
      <c r="AA7928" s="24" t="s">
        <v>29</v>
      </c>
      <c r="AB7928" s="24"/>
      <c r="AC7928" s="25" t="s">
        <v>29</v>
      </c>
      <c r="AD7928" s="25">
        <f t="shared" si="1114"/>
        <v>0</v>
      </c>
      <c r="AE7928" s="32">
        <f t="shared" si="1115"/>
        <v>2</v>
      </c>
      <c r="AF7928" s="37">
        <f t="shared" si="1108"/>
        <v>22308.870137518235</v>
      </c>
      <c r="AG7928" s="27"/>
    </row>
    <row r="7929" spans="1:33" x14ac:dyDescent="0.25">
      <c r="A7929" s="21">
        <v>2872545</v>
      </c>
      <c r="B7929" s="34">
        <v>6.3390337858094796E-6</v>
      </c>
      <c r="C7929" s="22">
        <v>6.2100620226630004E-6</v>
      </c>
      <c r="D7929" s="22" t="s">
        <v>726</v>
      </c>
      <c r="E7929" s="23">
        <v>2440601044.66471</v>
      </c>
      <c r="F7929" s="23">
        <f t="shared" si="1107"/>
        <v>15471.052479811508</v>
      </c>
      <c r="G7929" s="24" t="s">
        <v>24</v>
      </c>
      <c r="H7929" s="24">
        <v>2</v>
      </c>
      <c r="I7929" s="25" t="s">
        <v>69</v>
      </c>
      <c r="J7929" s="31">
        <f t="shared" si="1109"/>
        <v>0</v>
      </c>
      <c r="K7929" s="24" t="s">
        <v>24</v>
      </c>
      <c r="L7929" s="24">
        <v>2</v>
      </c>
      <c r="M7929" s="25" t="s">
        <v>87</v>
      </c>
      <c r="N7929" s="25">
        <f t="shared" si="1110"/>
        <v>0</v>
      </c>
      <c r="O7929" s="24" t="s">
        <v>24</v>
      </c>
      <c r="P7929" s="24">
        <v>5</v>
      </c>
      <c r="Q7929" s="25" t="s">
        <v>41</v>
      </c>
      <c r="R7929" s="25">
        <f t="shared" si="1111"/>
        <v>5</v>
      </c>
      <c r="S7929" s="24" t="s">
        <v>29</v>
      </c>
      <c r="T7929" s="24"/>
      <c r="U7929" s="25" t="s">
        <v>29</v>
      </c>
      <c r="V7929" s="25">
        <f t="shared" si="1112"/>
        <v>0</v>
      </c>
      <c r="W7929" s="25" t="s">
        <v>29</v>
      </c>
      <c r="X7929" s="25"/>
      <c r="Y7929" s="25" t="s">
        <v>29</v>
      </c>
      <c r="Z7929" s="25">
        <f t="shared" si="1113"/>
        <v>0</v>
      </c>
      <c r="AA7929" s="24" t="s">
        <v>29</v>
      </c>
      <c r="AB7929" s="24"/>
      <c r="AC7929" s="25" t="s">
        <v>29</v>
      </c>
      <c r="AD7929" s="25">
        <f t="shared" si="1114"/>
        <v>0</v>
      </c>
      <c r="AE7929" s="32">
        <f t="shared" si="1115"/>
        <v>5</v>
      </c>
      <c r="AF7929" s="37">
        <f t="shared" si="1108"/>
        <v>15471.052479811508</v>
      </c>
      <c r="AG7929" s="27"/>
    </row>
    <row r="7930" spans="1:33" x14ac:dyDescent="0.25">
      <c r="A7930" s="21">
        <v>2872549</v>
      </c>
      <c r="B7930" s="34">
        <v>7.4261384771824102E-5</v>
      </c>
      <c r="C7930" s="22">
        <v>8.3858855516916298E-5</v>
      </c>
      <c r="D7930" s="22" t="s">
        <v>2443</v>
      </c>
      <c r="E7930" s="23">
        <v>30857868.091481298</v>
      </c>
      <c r="F7930" s="23">
        <f t="shared" si="1107"/>
        <v>2291.5480155796863</v>
      </c>
      <c r="G7930" s="24" t="s">
        <v>24</v>
      </c>
      <c r="H7930" s="24">
        <v>1</v>
      </c>
      <c r="I7930" s="25" t="s">
        <v>31</v>
      </c>
      <c r="J7930" s="31">
        <f t="shared" si="1109"/>
        <v>1</v>
      </c>
      <c r="K7930" s="24" t="s">
        <v>29</v>
      </c>
      <c r="L7930" s="24"/>
      <c r="M7930" s="25" t="s">
        <v>29</v>
      </c>
      <c r="N7930" s="25">
        <f t="shared" si="1110"/>
        <v>0</v>
      </c>
      <c r="O7930" s="24" t="s">
        <v>29</v>
      </c>
      <c r="P7930" s="24"/>
      <c r="Q7930" s="25" t="s">
        <v>29</v>
      </c>
      <c r="R7930" s="25">
        <f t="shared" si="1111"/>
        <v>0</v>
      </c>
      <c r="S7930" s="24" t="s">
        <v>29</v>
      </c>
      <c r="T7930" s="24"/>
      <c r="U7930" s="25" t="s">
        <v>29</v>
      </c>
      <c r="V7930" s="25">
        <f t="shared" si="1112"/>
        <v>0</v>
      </c>
      <c r="W7930" s="25" t="s">
        <v>29</v>
      </c>
      <c r="X7930" s="25"/>
      <c r="Y7930" s="25" t="s">
        <v>29</v>
      </c>
      <c r="Z7930" s="25">
        <f t="shared" si="1113"/>
        <v>0</v>
      </c>
      <c r="AA7930" s="24" t="s">
        <v>29</v>
      </c>
      <c r="AB7930" s="24"/>
      <c r="AC7930" s="25" t="s">
        <v>29</v>
      </c>
      <c r="AD7930" s="25">
        <f t="shared" si="1114"/>
        <v>0</v>
      </c>
      <c r="AE7930" s="32">
        <f t="shared" si="1115"/>
        <v>1</v>
      </c>
      <c r="AF7930" s="37">
        <f t="shared" si="1108"/>
        <v>2291.5480155796863</v>
      </c>
      <c r="AG7930" s="27"/>
    </row>
    <row r="7931" spans="1:33" x14ac:dyDescent="0.25">
      <c r="A7931" s="21">
        <v>2872553</v>
      </c>
      <c r="B7931" s="34">
        <v>4.4303467211279999E-5</v>
      </c>
      <c r="C7931" s="22">
        <v>4.3004204223026297E-5</v>
      </c>
      <c r="D7931" s="22" t="s">
        <v>482</v>
      </c>
      <c r="E7931" s="23">
        <v>625169490.05073595</v>
      </c>
      <c r="F7931" s="23">
        <f t="shared" si="1107"/>
        <v>27697.176003955417</v>
      </c>
      <c r="G7931" s="24" t="s">
        <v>24</v>
      </c>
      <c r="H7931" s="24">
        <v>3</v>
      </c>
      <c r="I7931" s="25" t="s">
        <v>41</v>
      </c>
      <c r="J7931" s="31">
        <f t="shared" si="1109"/>
        <v>3</v>
      </c>
      <c r="K7931" s="24" t="s">
        <v>29</v>
      </c>
      <c r="L7931" s="24"/>
      <c r="M7931" s="25" t="s">
        <v>29</v>
      </c>
      <c r="N7931" s="25">
        <f t="shared" si="1110"/>
        <v>0</v>
      </c>
      <c r="O7931" s="24" t="s">
        <v>29</v>
      </c>
      <c r="P7931" s="24"/>
      <c r="Q7931" s="25" t="s">
        <v>29</v>
      </c>
      <c r="R7931" s="25">
        <f t="shared" si="1111"/>
        <v>0</v>
      </c>
      <c r="S7931" s="24" t="s">
        <v>29</v>
      </c>
      <c r="T7931" s="24"/>
      <c r="U7931" s="25" t="s">
        <v>29</v>
      </c>
      <c r="V7931" s="25">
        <f t="shared" si="1112"/>
        <v>0</v>
      </c>
      <c r="W7931" s="25" t="s">
        <v>29</v>
      </c>
      <c r="X7931" s="25"/>
      <c r="Y7931" s="25" t="s">
        <v>29</v>
      </c>
      <c r="Z7931" s="25">
        <f t="shared" si="1113"/>
        <v>0</v>
      </c>
      <c r="AA7931" s="24" t="s">
        <v>29</v>
      </c>
      <c r="AB7931" s="24"/>
      <c r="AC7931" s="25" t="s">
        <v>29</v>
      </c>
      <c r="AD7931" s="25">
        <f t="shared" si="1114"/>
        <v>0</v>
      </c>
      <c r="AE7931" s="32">
        <f t="shared" si="1115"/>
        <v>3</v>
      </c>
      <c r="AF7931" s="37">
        <f t="shared" si="1108"/>
        <v>27697.176003955417</v>
      </c>
      <c r="AG7931" s="27"/>
    </row>
    <row r="7932" spans="1:33" x14ac:dyDescent="0.25">
      <c r="A7932" s="21">
        <v>2872556</v>
      </c>
      <c r="B7932" s="34">
        <v>3.1515864801266701E-6</v>
      </c>
      <c r="C7932" s="22">
        <v>3.2128921095699099E-6</v>
      </c>
      <c r="D7932" s="22" t="s">
        <v>1519</v>
      </c>
      <c r="E7932" s="23">
        <v>16954083.924282901</v>
      </c>
      <c r="F7932" s="23">
        <f t="shared" si="1107"/>
        <v>53.432261678702908</v>
      </c>
      <c r="G7932" s="24" t="s">
        <v>24</v>
      </c>
      <c r="H7932" s="24">
        <v>2</v>
      </c>
      <c r="I7932" s="25" t="s">
        <v>37</v>
      </c>
      <c r="J7932" s="31">
        <f t="shared" si="1109"/>
        <v>2</v>
      </c>
      <c r="K7932" s="24" t="s">
        <v>29</v>
      </c>
      <c r="L7932" s="24"/>
      <c r="M7932" s="25" t="s">
        <v>29</v>
      </c>
      <c r="N7932" s="25">
        <f t="shared" si="1110"/>
        <v>0</v>
      </c>
      <c r="O7932" s="24" t="s">
        <v>29</v>
      </c>
      <c r="P7932" s="24"/>
      <c r="Q7932" s="25" t="s">
        <v>29</v>
      </c>
      <c r="R7932" s="25">
        <f t="shared" si="1111"/>
        <v>0</v>
      </c>
      <c r="S7932" s="24" t="s">
        <v>29</v>
      </c>
      <c r="T7932" s="24"/>
      <c r="U7932" s="25" t="s">
        <v>29</v>
      </c>
      <c r="V7932" s="25">
        <f t="shared" si="1112"/>
        <v>0</v>
      </c>
      <c r="W7932" s="25" t="s">
        <v>29</v>
      </c>
      <c r="X7932" s="25"/>
      <c r="Y7932" s="25" t="s">
        <v>29</v>
      </c>
      <c r="Z7932" s="25">
        <f t="shared" si="1113"/>
        <v>0</v>
      </c>
      <c r="AA7932" s="24" t="s">
        <v>29</v>
      </c>
      <c r="AB7932" s="24"/>
      <c r="AC7932" s="25" t="s">
        <v>29</v>
      </c>
      <c r="AD7932" s="25">
        <f t="shared" si="1114"/>
        <v>0</v>
      </c>
      <c r="AE7932" s="32">
        <f t="shared" si="1115"/>
        <v>2</v>
      </c>
      <c r="AF7932" s="37">
        <f t="shared" si="1108"/>
        <v>53.432261678702908</v>
      </c>
      <c r="AG7932" s="27"/>
    </row>
    <row r="7933" spans="1:33" x14ac:dyDescent="0.25">
      <c r="A7933" s="21">
        <v>2872557</v>
      </c>
      <c r="B7933" s="34">
        <v>8.6192065755620896E-5</v>
      </c>
      <c r="C7933" s="22">
        <v>8.6169858742070395E-5</v>
      </c>
      <c r="D7933" s="22" t="s">
        <v>929</v>
      </c>
      <c r="E7933" s="23">
        <v>605293703.19047201</v>
      </c>
      <c r="F7933" s="23">
        <f t="shared" si="1107"/>
        <v>52171.514666856441</v>
      </c>
      <c r="G7933" s="24" t="s">
        <v>24</v>
      </c>
      <c r="H7933" s="24">
        <v>4</v>
      </c>
      <c r="I7933" s="25" t="s">
        <v>44</v>
      </c>
      <c r="J7933" s="31">
        <f t="shared" si="1109"/>
        <v>4</v>
      </c>
      <c r="K7933" s="24" t="s">
        <v>29</v>
      </c>
      <c r="L7933" s="24"/>
      <c r="M7933" s="25" t="s">
        <v>29</v>
      </c>
      <c r="N7933" s="25">
        <f t="shared" si="1110"/>
        <v>0</v>
      </c>
      <c r="O7933" s="24" t="s">
        <v>29</v>
      </c>
      <c r="P7933" s="24"/>
      <c r="Q7933" s="25" t="s">
        <v>29</v>
      </c>
      <c r="R7933" s="25">
        <f t="shared" si="1111"/>
        <v>0</v>
      </c>
      <c r="S7933" s="24" t="s">
        <v>29</v>
      </c>
      <c r="T7933" s="24"/>
      <c r="U7933" s="25" t="s">
        <v>29</v>
      </c>
      <c r="V7933" s="25">
        <f t="shared" si="1112"/>
        <v>0</v>
      </c>
      <c r="W7933" s="25" t="s">
        <v>29</v>
      </c>
      <c r="X7933" s="25"/>
      <c r="Y7933" s="25" t="s">
        <v>29</v>
      </c>
      <c r="Z7933" s="25">
        <f t="shared" si="1113"/>
        <v>0</v>
      </c>
      <c r="AA7933" s="24" t="s">
        <v>29</v>
      </c>
      <c r="AB7933" s="24"/>
      <c r="AC7933" s="25" t="s">
        <v>29</v>
      </c>
      <c r="AD7933" s="25">
        <f t="shared" si="1114"/>
        <v>0</v>
      </c>
      <c r="AE7933" s="32">
        <f t="shared" si="1115"/>
        <v>4</v>
      </c>
      <c r="AF7933" s="37">
        <f t="shared" si="1108"/>
        <v>52171.514666856441</v>
      </c>
      <c r="AG7933" s="27"/>
    </row>
    <row r="7934" spans="1:33" x14ac:dyDescent="0.25">
      <c r="A7934" s="21">
        <v>2872558</v>
      </c>
      <c r="B7934" s="34">
        <v>9.9528894363342405E-5</v>
      </c>
      <c r="C7934" s="22">
        <v>1.07457199110737E-4</v>
      </c>
      <c r="D7934" s="22" t="s">
        <v>3677</v>
      </c>
      <c r="E7934" s="23">
        <v>52628117.419572502</v>
      </c>
      <c r="F7934" s="23">
        <f t="shared" si="1107"/>
        <v>5238.0183391942119</v>
      </c>
      <c r="G7934" s="24" t="s">
        <v>26</v>
      </c>
      <c r="H7934" s="24">
        <v>0</v>
      </c>
      <c r="I7934" s="25" t="s">
        <v>34</v>
      </c>
      <c r="J7934" s="31">
        <f t="shared" si="1109"/>
        <v>0</v>
      </c>
      <c r="K7934" s="24" t="s">
        <v>29</v>
      </c>
      <c r="L7934" s="24"/>
      <c r="M7934" s="25" t="s">
        <v>29</v>
      </c>
      <c r="N7934" s="25">
        <f t="shared" si="1110"/>
        <v>0</v>
      </c>
      <c r="O7934" s="24" t="s">
        <v>29</v>
      </c>
      <c r="P7934" s="24"/>
      <c r="Q7934" s="25" t="s">
        <v>29</v>
      </c>
      <c r="R7934" s="25">
        <f t="shared" si="1111"/>
        <v>0</v>
      </c>
      <c r="S7934" s="24" t="s">
        <v>29</v>
      </c>
      <c r="T7934" s="24"/>
      <c r="U7934" s="25" t="s">
        <v>29</v>
      </c>
      <c r="V7934" s="25">
        <f t="shared" si="1112"/>
        <v>0</v>
      </c>
      <c r="W7934" s="25" t="s">
        <v>29</v>
      </c>
      <c r="X7934" s="25"/>
      <c r="Y7934" s="25" t="s">
        <v>29</v>
      </c>
      <c r="Z7934" s="25">
        <f t="shared" si="1113"/>
        <v>0</v>
      </c>
      <c r="AA7934" s="24" t="s">
        <v>29</v>
      </c>
      <c r="AB7934" s="24"/>
      <c r="AC7934" s="25" t="s">
        <v>29</v>
      </c>
      <c r="AD7934" s="25">
        <f t="shared" si="1114"/>
        <v>0</v>
      </c>
      <c r="AE7934" s="32">
        <f t="shared" si="1115"/>
        <v>0</v>
      </c>
      <c r="AF7934" s="37">
        <f t="shared" si="1108"/>
        <v>5238.0183391942119</v>
      </c>
      <c r="AG7934" s="27"/>
    </row>
    <row r="7935" spans="1:33" x14ac:dyDescent="0.25">
      <c r="A7935" s="21">
        <v>2872560</v>
      </c>
      <c r="B7935" s="34">
        <v>1.26035975059789E-6</v>
      </c>
      <c r="C7935" s="22">
        <v>1.50583375643947E-6</v>
      </c>
      <c r="D7935" s="22" t="s">
        <v>5174</v>
      </c>
      <c r="E7935" s="23">
        <v>392571.88725375402</v>
      </c>
      <c r="F7935" s="23">
        <f t="shared" si="1107"/>
        <v>0.49478180591088439</v>
      </c>
      <c r="G7935" s="24" t="s">
        <v>24</v>
      </c>
      <c r="H7935" s="24">
        <v>4</v>
      </c>
      <c r="I7935" s="25" t="s">
        <v>33</v>
      </c>
      <c r="J7935" s="31">
        <f t="shared" si="1109"/>
        <v>0</v>
      </c>
      <c r="K7935" s="24" t="s">
        <v>24</v>
      </c>
      <c r="L7935" s="24">
        <v>5</v>
      </c>
      <c r="M7935" s="25" t="s">
        <v>53</v>
      </c>
      <c r="N7935" s="25">
        <f t="shared" si="1110"/>
        <v>0</v>
      </c>
      <c r="O7935" s="24" t="s">
        <v>29</v>
      </c>
      <c r="P7935" s="24"/>
      <c r="Q7935" s="25" t="s">
        <v>29</v>
      </c>
      <c r="R7935" s="25">
        <f t="shared" si="1111"/>
        <v>0</v>
      </c>
      <c r="S7935" s="24" t="s">
        <v>29</v>
      </c>
      <c r="T7935" s="24"/>
      <c r="U7935" s="25" t="s">
        <v>29</v>
      </c>
      <c r="V7935" s="25">
        <f t="shared" si="1112"/>
        <v>0</v>
      </c>
      <c r="W7935" s="25" t="s">
        <v>29</v>
      </c>
      <c r="X7935" s="25"/>
      <c r="Y7935" s="25" t="s">
        <v>29</v>
      </c>
      <c r="Z7935" s="25">
        <f t="shared" si="1113"/>
        <v>0</v>
      </c>
      <c r="AA7935" s="24" t="s">
        <v>29</v>
      </c>
      <c r="AB7935" s="24"/>
      <c r="AC7935" s="25" t="s">
        <v>29</v>
      </c>
      <c r="AD7935" s="25">
        <f t="shared" si="1114"/>
        <v>0</v>
      </c>
      <c r="AE7935" s="32">
        <f t="shared" si="1115"/>
        <v>0</v>
      </c>
      <c r="AF7935" s="37">
        <f t="shared" si="1108"/>
        <v>0.49478180591088439</v>
      </c>
      <c r="AG7935" s="27"/>
    </row>
    <row r="7936" spans="1:33" x14ac:dyDescent="0.25">
      <c r="A7936" s="21">
        <v>2872567</v>
      </c>
      <c r="B7936" s="34">
        <v>3.5057613304550402E-5</v>
      </c>
      <c r="C7936" s="22">
        <v>3.4337059004107203E-5</v>
      </c>
      <c r="D7936" s="22" t="s">
        <v>1164</v>
      </c>
      <c r="E7936" s="23">
        <v>1374318500.4754901</v>
      </c>
      <c r="F7936" s="23">
        <f t="shared" si="1107"/>
        <v>48180.326546959295</v>
      </c>
      <c r="G7936" s="24" t="s">
        <v>26</v>
      </c>
      <c r="H7936" s="24">
        <v>1</v>
      </c>
      <c r="I7936" s="25" t="s">
        <v>34</v>
      </c>
      <c r="J7936" s="31">
        <f t="shared" si="1109"/>
        <v>0</v>
      </c>
      <c r="K7936" s="24" t="s">
        <v>26</v>
      </c>
      <c r="L7936" s="24">
        <v>3</v>
      </c>
      <c r="M7936" s="25" t="s">
        <v>53</v>
      </c>
      <c r="N7936" s="25">
        <f t="shared" si="1110"/>
        <v>0</v>
      </c>
      <c r="O7936" s="24" t="s">
        <v>24</v>
      </c>
      <c r="P7936" s="24">
        <v>4</v>
      </c>
      <c r="Q7936" s="25" t="s">
        <v>40</v>
      </c>
      <c r="R7936" s="25">
        <f t="shared" si="1111"/>
        <v>4</v>
      </c>
      <c r="S7936" s="24" t="s">
        <v>29</v>
      </c>
      <c r="T7936" s="24"/>
      <c r="U7936" s="25" t="s">
        <v>29</v>
      </c>
      <c r="V7936" s="25">
        <f t="shared" si="1112"/>
        <v>0</v>
      </c>
      <c r="W7936" s="25" t="s">
        <v>29</v>
      </c>
      <c r="X7936" s="25"/>
      <c r="Y7936" s="25" t="s">
        <v>29</v>
      </c>
      <c r="Z7936" s="25">
        <f t="shared" si="1113"/>
        <v>0</v>
      </c>
      <c r="AA7936" s="24" t="s">
        <v>29</v>
      </c>
      <c r="AB7936" s="24"/>
      <c r="AC7936" s="25" t="s">
        <v>29</v>
      </c>
      <c r="AD7936" s="25">
        <f t="shared" si="1114"/>
        <v>0</v>
      </c>
      <c r="AE7936" s="32">
        <f t="shared" si="1115"/>
        <v>4</v>
      </c>
      <c r="AF7936" s="37">
        <f t="shared" si="1108"/>
        <v>48180.326546959295</v>
      </c>
      <c r="AG7936" s="27"/>
    </row>
    <row r="7937" spans="1:33" x14ac:dyDescent="0.25">
      <c r="A7937" s="21">
        <v>2872569</v>
      </c>
      <c r="B7937" s="34">
        <v>4.0208301886792496E-6</v>
      </c>
      <c r="C7937" s="22">
        <v>4.5638119976950901E-6</v>
      </c>
      <c r="D7937" s="22" t="s">
        <v>3886</v>
      </c>
      <c r="E7937" s="23">
        <v>14287488.871416099</v>
      </c>
      <c r="F7937" s="23">
        <f t="shared" si="1107"/>
        <v>57.447566574608672</v>
      </c>
      <c r="G7937" s="24" t="s">
        <v>26</v>
      </c>
      <c r="H7937" s="24">
        <v>0</v>
      </c>
      <c r="I7937" s="25" t="s">
        <v>31</v>
      </c>
      <c r="J7937" s="31">
        <f t="shared" si="1109"/>
        <v>0</v>
      </c>
      <c r="K7937" s="24" t="s">
        <v>29</v>
      </c>
      <c r="L7937" s="24"/>
      <c r="M7937" s="25" t="s">
        <v>29</v>
      </c>
      <c r="N7937" s="25">
        <f t="shared" si="1110"/>
        <v>0</v>
      </c>
      <c r="O7937" s="24" t="s">
        <v>29</v>
      </c>
      <c r="P7937" s="24"/>
      <c r="Q7937" s="25" t="s">
        <v>29</v>
      </c>
      <c r="R7937" s="25">
        <f t="shared" si="1111"/>
        <v>0</v>
      </c>
      <c r="S7937" s="24" t="s">
        <v>29</v>
      </c>
      <c r="T7937" s="24"/>
      <c r="U7937" s="25" t="s">
        <v>29</v>
      </c>
      <c r="V7937" s="25">
        <f t="shared" si="1112"/>
        <v>0</v>
      </c>
      <c r="W7937" s="25" t="s">
        <v>29</v>
      </c>
      <c r="X7937" s="25"/>
      <c r="Y7937" s="25" t="s">
        <v>29</v>
      </c>
      <c r="Z7937" s="25">
        <f t="shared" si="1113"/>
        <v>0</v>
      </c>
      <c r="AA7937" s="24" t="s">
        <v>29</v>
      </c>
      <c r="AB7937" s="24"/>
      <c r="AC7937" s="25" t="s">
        <v>29</v>
      </c>
      <c r="AD7937" s="25">
        <f t="shared" si="1114"/>
        <v>0</v>
      </c>
      <c r="AE7937" s="32">
        <f t="shared" si="1115"/>
        <v>0</v>
      </c>
      <c r="AF7937" s="37">
        <f t="shared" si="1108"/>
        <v>57.447566574608672</v>
      </c>
      <c r="AG7937" s="27"/>
    </row>
    <row r="7938" spans="1:33" x14ac:dyDescent="0.25">
      <c r="A7938" s="21">
        <v>2872570</v>
      </c>
      <c r="B7938" s="34">
        <v>6.35051656880545E-6</v>
      </c>
      <c r="C7938" s="22">
        <v>7.0750109144715598E-6</v>
      </c>
      <c r="D7938" s="22" t="s">
        <v>403</v>
      </c>
      <c r="E7938" s="23">
        <v>4625374210.9924498</v>
      </c>
      <c r="F7938" s="23">
        <f t="shared" si="1107"/>
        <v>29373.515563832989</v>
      </c>
      <c r="G7938" s="24" t="s">
        <v>24</v>
      </c>
      <c r="H7938" s="24">
        <v>5</v>
      </c>
      <c r="I7938" s="25" t="s">
        <v>51</v>
      </c>
      <c r="J7938" s="31">
        <f t="shared" si="1109"/>
        <v>0</v>
      </c>
      <c r="K7938" s="24" t="s">
        <v>24</v>
      </c>
      <c r="L7938" s="24">
        <v>4</v>
      </c>
      <c r="M7938" s="25" t="s">
        <v>40</v>
      </c>
      <c r="N7938" s="25">
        <f t="shared" si="1110"/>
        <v>4</v>
      </c>
      <c r="O7938" s="24" t="s">
        <v>29</v>
      </c>
      <c r="P7938" s="24"/>
      <c r="Q7938" s="25" t="s">
        <v>29</v>
      </c>
      <c r="R7938" s="25">
        <f t="shared" si="1111"/>
        <v>0</v>
      </c>
      <c r="S7938" s="24" t="s">
        <v>29</v>
      </c>
      <c r="T7938" s="24"/>
      <c r="U7938" s="25" t="s">
        <v>29</v>
      </c>
      <c r="V7938" s="25">
        <f t="shared" si="1112"/>
        <v>0</v>
      </c>
      <c r="W7938" s="25" t="s">
        <v>29</v>
      </c>
      <c r="X7938" s="25"/>
      <c r="Y7938" s="25" t="s">
        <v>29</v>
      </c>
      <c r="Z7938" s="25">
        <f t="shared" si="1113"/>
        <v>0</v>
      </c>
      <c r="AA7938" s="24" t="s">
        <v>29</v>
      </c>
      <c r="AB7938" s="24"/>
      <c r="AC7938" s="25" t="s">
        <v>29</v>
      </c>
      <c r="AD7938" s="25">
        <f t="shared" si="1114"/>
        <v>0</v>
      </c>
      <c r="AE7938" s="32">
        <f t="shared" si="1115"/>
        <v>4</v>
      </c>
      <c r="AF7938" s="37">
        <f t="shared" si="1108"/>
        <v>29373.515563832989</v>
      </c>
      <c r="AG7938" s="27"/>
    </row>
    <row r="7939" spans="1:33" x14ac:dyDescent="0.25">
      <c r="A7939" s="21">
        <v>2872573</v>
      </c>
      <c r="B7939" s="34">
        <v>1.1794709417713101E-4</v>
      </c>
      <c r="C7939" s="22">
        <v>1.3545546277209699E-4</v>
      </c>
      <c r="D7939" s="22" t="s">
        <v>3119</v>
      </c>
      <c r="E7939" s="23">
        <v>8004611.5420375904</v>
      </c>
      <c r="F7939" s="23">
        <f t="shared" si="1107"/>
        <v>944.12067140005752</v>
      </c>
      <c r="G7939" s="24" t="s">
        <v>24</v>
      </c>
      <c r="H7939" s="24">
        <v>1</v>
      </c>
      <c r="I7939" s="25" t="s">
        <v>38</v>
      </c>
      <c r="J7939" s="31">
        <f t="shared" si="1109"/>
        <v>0</v>
      </c>
      <c r="K7939" s="24" t="s">
        <v>29</v>
      </c>
      <c r="L7939" s="24"/>
      <c r="M7939" s="25" t="s">
        <v>29</v>
      </c>
      <c r="N7939" s="25">
        <f t="shared" si="1110"/>
        <v>0</v>
      </c>
      <c r="O7939" s="24" t="s">
        <v>29</v>
      </c>
      <c r="P7939" s="24"/>
      <c r="Q7939" s="25" t="s">
        <v>29</v>
      </c>
      <c r="R7939" s="25">
        <f t="shared" si="1111"/>
        <v>0</v>
      </c>
      <c r="S7939" s="24" t="s">
        <v>29</v>
      </c>
      <c r="T7939" s="24"/>
      <c r="U7939" s="25" t="s">
        <v>29</v>
      </c>
      <c r="V7939" s="25">
        <f t="shared" si="1112"/>
        <v>0</v>
      </c>
      <c r="W7939" s="25" t="s">
        <v>29</v>
      </c>
      <c r="X7939" s="25"/>
      <c r="Y7939" s="25" t="s">
        <v>29</v>
      </c>
      <c r="Z7939" s="25">
        <f t="shared" si="1113"/>
        <v>0</v>
      </c>
      <c r="AA7939" s="24" t="s">
        <v>29</v>
      </c>
      <c r="AB7939" s="24"/>
      <c r="AC7939" s="25" t="s">
        <v>29</v>
      </c>
      <c r="AD7939" s="25">
        <f t="shared" si="1114"/>
        <v>0</v>
      </c>
      <c r="AE7939" s="32">
        <f t="shared" si="1115"/>
        <v>0</v>
      </c>
      <c r="AF7939" s="37">
        <f t="shared" si="1108"/>
        <v>944.12067140005752</v>
      </c>
      <c r="AG7939" s="27"/>
    </row>
    <row r="7940" spans="1:33" x14ac:dyDescent="0.25">
      <c r="A7940" s="21">
        <v>2872576</v>
      </c>
      <c r="B7940" s="34">
        <v>2.3974375879343799E-4</v>
      </c>
      <c r="C7940" s="22">
        <v>2.7459670696758099E-4</v>
      </c>
      <c r="D7940" s="22" t="s">
        <v>3088</v>
      </c>
      <c r="E7940" s="23">
        <v>138053748.610084</v>
      </c>
      <c r="F7940" s="23">
        <f t="shared" si="1107"/>
        <v>33097.524607305902</v>
      </c>
      <c r="G7940" s="24" t="s">
        <v>26</v>
      </c>
      <c r="H7940" s="24">
        <v>2</v>
      </c>
      <c r="I7940" s="25" t="s">
        <v>35</v>
      </c>
      <c r="J7940" s="31">
        <f t="shared" si="1109"/>
        <v>0</v>
      </c>
      <c r="K7940" s="24" t="s">
        <v>24</v>
      </c>
      <c r="L7940" s="24">
        <v>2</v>
      </c>
      <c r="M7940" s="25" t="s">
        <v>36</v>
      </c>
      <c r="N7940" s="25">
        <f t="shared" si="1110"/>
        <v>2</v>
      </c>
      <c r="O7940" s="24" t="s">
        <v>29</v>
      </c>
      <c r="P7940" s="24"/>
      <c r="Q7940" s="25" t="s">
        <v>29</v>
      </c>
      <c r="R7940" s="25">
        <f t="shared" si="1111"/>
        <v>0</v>
      </c>
      <c r="S7940" s="24" t="s">
        <v>29</v>
      </c>
      <c r="T7940" s="24"/>
      <c r="U7940" s="25" t="s">
        <v>29</v>
      </c>
      <c r="V7940" s="25">
        <f t="shared" si="1112"/>
        <v>0</v>
      </c>
      <c r="W7940" s="25" t="s">
        <v>29</v>
      </c>
      <c r="X7940" s="25"/>
      <c r="Y7940" s="25" t="s">
        <v>29</v>
      </c>
      <c r="Z7940" s="25">
        <f t="shared" si="1113"/>
        <v>0</v>
      </c>
      <c r="AA7940" s="24" t="s">
        <v>29</v>
      </c>
      <c r="AB7940" s="24"/>
      <c r="AC7940" s="25" t="s">
        <v>29</v>
      </c>
      <c r="AD7940" s="25">
        <f t="shared" si="1114"/>
        <v>0</v>
      </c>
      <c r="AE7940" s="32">
        <f t="shared" si="1115"/>
        <v>2</v>
      </c>
      <c r="AF7940" s="37">
        <f t="shared" si="1108"/>
        <v>33097.524607305902</v>
      </c>
      <c r="AG7940" s="27"/>
    </row>
    <row r="7941" spans="1:33" x14ac:dyDescent="0.25">
      <c r="A7941" s="21">
        <v>2872578</v>
      </c>
      <c r="B7941" s="34">
        <v>3.4155845844017802E-4</v>
      </c>
      <c r="C7941" s="22">
        <v>3.6572988667111399E-4</v>
      </c>
      <c r="D7941" s="22" t="s">
        <v>2907</v>
      </c>
      <c r="E7941" s="23">
        <v>179975928.17772299</v>
      </c>
      <c r="F7941" s="23">
        <f t="shared" si="1107"/>
        <v>61472.300584723263</v>
      </c>
      <c r="G7941" s="24" t="s">
        <v>24</v>
      </c>
      <c r="H7941" s="24">
        <v>3</v>
      </c>
      <c r="I7941" s="25" t="s">
        <v>41</v>
      </c>
      <c r="J7941" s="31">
        <f t="shared" si="1109"/>
        <v>3</v>
      </c>
      <c r="K7941" s="24" t="s">
        <v>29</v>
      </c>
      <c r="L7941" s="24"/>
      <c r="M7941" s="25" t="s">
        <v>29</v>
      </c>
      <c r="N7941" s="25">
        <f t="shared" si="1110"/>
        <v>0</v>
      </c>
      <c r="O7941" s="24" t="s">
        <v>29</v>
      </c>
      <c r="P7941" s="24"/>
      <c r="Q7941" s="25" t="s">
        <v>29</v>
      </c>
      <c r="R7941" s="25">
        <f t="shared" si="1111"/>
        <v>0</v>
      </c>
      <c r="S7941" s="24" t="s">
        <v>29</v>
      </c>
      <c r="T7941" s="24"/>
      <c r="U7941" s="25" t="s">
        <v>29</v>
      </c>
      <c r="V7941" s="25">
        <f t="shared" si="1112"/>
        <v>0</v>
      </c>
      <c r="W7941" s="25" t="s">
        <v>29</v>
      </c>
      <c r="X7941" s="25"/>
      <c r="Y7941" s="25" t="s">
        <v>29</v>
      </c>
      <c r="Z7941" s="25">
        <f t="shared" si="1113"/>
        <v>0</v>
      </c>
      <c r="AA7941" s="24" t="s">
        <v>29</v>
      </c>
      <c r="AB7941" s="24"/>
      <c r="AC7941" s="25" t="s">
        <v>29</v>
      </c>
      <c r="AD7941" s="25">
        <f t="shared" si="1114"/>
        <v>0</v>
      </c>
      <c r="AE7941" s="32">
        <f t="shared" si="1115"/>
        <v>3</v>
      </c>
      <c r="AF7941" s="37">
        <f t="shared" si="1108"/>
        <v>61472.300584723263</v>
      </c>
      <c r="AG7941" s="27"/>
    </row>
    <row r="7942" spans="1:33" x14ac:dyDescent="0.25">
      <c r="A7942" s="21">
        <v>2872580</v>
      </c>
      <c r="B7942" s="34">
        <v>1.6908941642349E-5</v>
      </c>
      <c r="C7942" s="22">
        <v>2.4612315983019299E-5</v>
      </c>
      <c r="D7942" s="22" t="s">
        <v>3635</v>
      </c>
      <c r="E7942" s="23">
        <v>56673521.3433614</v>
      </c>
      <c r="F7942" s="23">
        <f t="shared" si="1107"/>
        <v>958.28926506131836</v>
      </c>
      <c r="G7942" s="24" t="s">
        <v>24</v>
      </c>
      <c r="H7942" s="24">
        <v>1</v>
      </c>
      <c r="I7942" s="25" t="s">
        <v>99</v>
      </c>
      <c r="J7942" s="31">
        <f t="shared" si="1109"/>
        <v>0</v>
      </c>
      <c r="K7942" s="24" t="s">
        <v>29</v>
      </c>
      <c r="L7942" s="24"/>
      <c r="M7942" s="25" t="s">
        <v>29</v>
      </c>
      <c r="N7942" s="25">
        <f t="shared" si="1110"/>
        <v>0</v>
      </c>
      <c r="O7942" s="24" t="s">
        <v>29</v>
      </c>
      <c r="P7942" s="24"/>
      <c r="Q7942" s="25" t="s">
        <v>29</v>
      </c>
      <c r="R7942" s="25">
        <f t="shared" si="1111"/>
        <v>0</v>
      </c>
      <c r="S7942" s="24" t="s">
        <v>29</v>
      </c>
      <c r="T7942" s="24"/>
      <c r="U7942" s="25" t="s">
        <v>29</v>
      </c>
      <c r="V7942" s="25">
        <f t="shared" si="1112"/>
        <v>0</v>
      </c>
      <c r="W7942" s="25" t="s">
        <v>29</v>
      </c>
      <c r="X7942" s="25"/>
      <c r="Y7942" s="25" t="s">
        <v>29</v>
      </c>
      <c r="Z7942" s="25">
        <f t="shared" si="1113"/>
        <v>0</v>
      </c>
      <c r="AA7942" s="24" t="s">
        <v>29</v>
      </c>
      <c r="AB7942" s="24"/>
      <c r="AC7942" s="25" t="s">
        <v>29</v>
      </c>
      <c r="AD7942" s="25">
        <f t="shared" si="1114"/>
        <v>0</v>
      </c>
      <c r="AE7942" s="32">
        <f t="shared" si="1115"/>
        <v>0</v>
      </c>
      <c r="AF7942" s="37">
        <f t="shared" si="1108"/>
        <v>958.28926506131836</v>
      </c>
      <c r="AG7942" s="27"/>
    </row>
    <row r="7943" spans="1:33" x14ac:dyDescent="0.25">
      <c r="A7943" s="21">
        <v>2872583</v>
      </c>
      <c r="B7943" s="34">
        <v>3.26821478304278E-5</v>
      </c>
      <c r="C7943" s="22">
        <v>3.8736286045940098E-5</v>
      </c>
      <c r="D7943" s="22" t="s">
        <v>3394</v>
      </c>
      <c r="E7943" s="23">
        <v>8902769.0169446599</v>
      </c>
      <c r="F7943" s="23">
        <f t="shared" si="1107"/>
        <v>290.96161311193777</v>
      </c>
      <c r="G7943" s="24" t="s">
        <v>32</v>
      </c>
      <c r="H7943" s="24"/>
      <c r="I7943" s="25" t="s">
        <v>29</v>
      </c>
      <c r="J7943" s="31">
        <f t="shared" si="1109"/>
        <v>0</v>
      </c>
      <c r="K7943" s="24" t="s">
        <v>29</v>
      </c>
      <c r="L7943" s="24"/>
      <c r="M7943" s="25" t="s">
        <v>29</v>
      </c>
      <c r="N7943" s="25">
        <f t="shared" si="1110"/>
        <v>0</v>
      </c>
      <c r="O7943" s="24" t="s">
        <v>29</v>
      </c>
      <c r="P7943" s="24"/>
      <c r="Q7943" s="25" t="s">
        <v>29</v>
      </c>
      <c r="R7943" s="25">
        <f t="shared" si="1111"/>
        <v>0</v>
      </c>
      <c r="S7943" s="24" t="s">
        <v>29</v>
      </c>
      <c r="T7943" s="24"/>
      <c r="U7943" s="25" t="s">
        <v>29</v>
      </c>
      <c r="V7943" s="25">
        <f t="shared" si="1112"/>
        <v>0</v>
      </c>
      <c r="W7943" s="25" t="s">
        <v>29</v>
      </c>
      <c r="X7943" s="25"/>
      <c r="Y7943" s="25" t="s">
        <v>29</v>
      </c>
      <c r="Z7943" s="25">
        <f t="shared" si="1113"/>
        <v>0</v>
      </c>
      <c r="AA7943" s="24" t="s">
        <v>29</v>
      </c>
      <c r="AB7943" s="24"/>
      <c r="AC7943" s="25" t="s">
        <v>29</v>
      </c>
      <c r="AD7943" s="25">
        <f t="shared" si="1114"/>
        <v>0</v>
      </c>
      <c r="AE7943" s="32">
        <f t="shared" si="1115"/>
        <v>0</v>
      </c>
      <c r="AF7943" s="37">
        <f t="shared" si="1108"/>
        <v>290.96161311193777</v>
      </c>
      <c r="AG7943" s="27"/>
    </row>
    <row r="7944" spans="1:33" x14ac:dyDescent="0.25">
      <c r="A7944" s="21">
        <v>2872587</v>
      </c>
      <c r="B7944" s="34">
        <v>3.1049400707928698E-6</v>
      </c>
      <c r="C7944" s="22">
        <v>3.0514860066363299E-6</v>
      </c>
      <c r="D7944" s="22" t="s">
        <v>3632</v>
      </c>
      <c r="E7944" s="23">
        <v>57051836.372124299</v>
      </c>
      <c r="F7944" s="23">
        <f t="shared" si="1107"/>
        <v>177.14253286412685</v>
      </c>
      <c r="G7944" s="24" t="s">
        <v>24</v>
      </c>
      <c r="H7944" s="24">
        <v>2</v>
      </c>
      <c r="I7944" s="25" t="s">
        <v>44</v>
      </c>
      <c r="J7944" s="31">
        <f t="shared" si="1109"/>
        <v>2</v>
      </c>
      <c r="K7944" s="24" t="s">
        <v>29</v>
      </c>
      <c r="L7944" s="24"/>
      <c r="M7944" s="25" t="s">
        <v>29</v>
      </c>
      <c r="N7944" s="25">
        <f t="shared" si="1110"/>
        <v>0</v>
      </c>
      <c r="O7944" s="24" t="s">
        <v>29</v>
      </c>
      <c r="P7944" s="24"/>
      <c r="Q7944" s="25" t="s">
        <v>29</v>
      </c>
      <c r="R7944" s="25">
        <f t="shared" si="1111"/>
        <v>0</v>
      </c>
      <c r="S7944" s="24" t="s">
        <v>29</v>
      </c>
      <c r="T7944" s="24"/>
      <c r="U7944" s="25" t="s">
        <v>29</v>
      </c>
      <c r="V7944" s="25">
        <f t="shared" si="1112"/>
        <v>0</v>
      </c>
      <c r="W7944" s="25" t="s">
        <v>29</v>
      </c>
      <c r="X7944" s="25"/>
      <c r="Y7944" s="25" t="s">
        <v>29</v>
      </c>
      <c r="Z7944" s="25">
        <f t="shared" si="1113"/>
        <v>0</v>
      </c>
      <c r="AA7944" s="24" t="s">
        <v>29</v>
      </c>
      <c r="AB7944" s="24"/>
      <c r="AC7944" s="25" t="s">
        <v>29</v>
      </c>
      <c r="AD7944" s="25">
        <f t="shared" si="1114"/>
        <v>0</v>
      </c>
      <c r="AE7944" s="32">
        <f t="shared" si="1115"/>
        <v>2</v>
      </c>
      <c r="AF7944" s="37">
        <f t="shared" si="1108"/>
        <v>177.14253286412685</v>
      </c>
      <c r="AG7944" s="27"/>
    </row>
    <row r="7945" spans="1:33" x14ac:dyDescent="0.25">
      <c r="A7945" s="21">
        <v>2872589</v>
      </c>
      <c r="B7945" s="34">
        <v>6.56683463421009E-6</v>
      </c>
      <c r="C7945" s="22">
        <v>7.2818719242141696E-6</v>
      </c>
      <c r="D7945" s="22" t="s">
        <v>5326</v>
      </c>
      <c r="E7945" s="23">
        <v>90787.782995664005</v>
      </c>
      <c r="F7945" s="23">
        <f t="shared" ref="F7945:F8008" si="1116">E7945*B7945</f>
        <v>0.5961883577390763</v>
      </c>
      <c r="G7945" s="24" t="s">
        <v>24</v>
      </c>
      <c r="H7945" s="24">
        <v>5</v>
      </c>
      <c r="I7945" s="25" t="s">
        <v>34</v>
      </c>
      <c r="J7945" s="31">
        <f t="shared" si="1109"/>
        <v>0</v>
      </c>
      <c r="K7945" s="24" t="s">
        <v>24</v>
      </c>
      <c r="L7945" s="24">
        <v>4</v>
      </c>
      <c r="M7945" s="25" t="s">
        <v>35</v>
      </c>
      <c r="N7945" s="25">
        <f t="shared" si="1110"/>
        <v>0</v>
      </c>
      <c r="O7945" s="24" t="s">
        <v>29</v>
      </c>
      <c r="P7945" s="24"/>
      <c r="Q7945" s="25" t="s">
        <v>29</v>
      </c>
      <c r="R7945" s="25">
        <f t="shared" si="1111"/>
        <v>0</v>
      </c>
      <c r="S7945" s="24" t="s">
        <v>29</v>
      </c>
      <c r="T7945" s="24"/>
      <c r="U7945" s="25" t="s">
        <v>29</v>
      </c>
      <c r="V7945" s="25">
        <f t="shared" si="1112"/>
        <v>0</v>
      </c>
      <c r="W7945" s="25" t="s">
        <v>29</v>
      </c>
      <c r="X7945" s="25"/>
      <c r="Y7945" s="25" t="s">
        <v>29</v>
      </c>
      <c r="Z7945" s="25">
        <f t="shared" si="1113"/>
        <v>0</v>
      </c>
      <c r="AA7945" s="24" t="s">
        <v>29</v>
      </c>
      <c r="AB7945" s="24"/>
      <c r="AC7945" s="25" t="s">
        <v>29</v>
      </c>
      <c r="AD7945" s="25">
        <f t="shared" si="1114"/>
        <v>0</v>
      </c>
      <c r="AE7945" s="32">
        <f t="shared" si="1115"/>
        <v>0</v>
      </c>
      <c r="AF7945" s="37">
        <f t="shared" ref="AF7945:AF8008" si="1117">B7945*E7945</f>
        <v>0.5961883577390763</v>
      </c>
      <c r="AG7945" s="27"/>
    </row>
    <row r="7946" spans="1:33" x14ac:dyDescent="0.25">
      <c r="A7946" s="21">
        <v>2872591</v>
      </c>
      <c r="B7946" s="34">
        <v>1.6644777196257901E-5</v>
      </c>
      <c r="C7946" s="22">
        <v>1.8868700418835002E-5</v>
      </c>
      <c r="D7946" s="22" t="s">
        <v>1578</v>
      </c>
      <c r="E7946" s="23">
        <v>34162652.362614602</v>
      </c>
      <c r="F7946" s="23">
        <f t="shared" si="1116"/>
        <v>568.6297370089336</v>
      </c>
      <c r="G7946" s="24" t="s">
        <v>24</v>
      </c>
      <c r="H7946" s="24">
        <v>1</v>
      </c>
      <c r="I7946" s="25" t="s">
        <v>39</v>
      </c>
      <c r="J7946" s="31">
        <f t="shared" ref="J7946:J8009" si="1118">IF(LEFT(I7946,5)="US TX",H7946,0)</f>
        <v>1</v>
      </c>
      <c r="K7946" s="24" t="s">
        <v>29</v>
      </c>
      <c r="L7946" s="24"/>
      <c r="M7946" s="25" t="s">
        <v>29</v>
      </c>
      <c r="N7946" s="25">
        <f t="shared" ref="N7946:N8009" si="1119">IF(LEFT(M7946,5)="US TX",L7946,0)</f>
        <v>0</v>
      </c>
      <c r="O7946" s="24" t="s">
        <v>29</v>
      </c>
      <c r="P7946" s="24"/>
      <c r="Q7946" s="25" t="s">
        <v>29</v>
      </c>
      <c r="R7946" s="25">
        <f t="shared" ref="R7946:R8009" si="1120">IF(LEFT(Q7946,5)="US TX",P7946,0)</f>
        <v>0</v>
      </c>
      <c r="S7946" s="24" t="s">
        <v>29</v>
      </c>
      <c r="T7946" s="24"/>
      <c r="U7946" s="25" t="s">
        <v>29</v>
      </c>
      <c r="V7946" s="25">
        <f t="shared" ref="V7946:V8009" si="1121">IF(LEFT(U7946,5)="US TX",T7946,0)</f>
        <v>0</v>
      </c>
      <c r="W7946" s="25" t="s">
        <v>29</v>
      </c>
      <c r="X7946" s="25"/>
      <c r="Y7946" s="25" t="s">
        <v>29</v>
      </c>
      <c r="Z7946" s="25">
        <f t="shared" ref="Z7946:Z8009" si="1122">IF(LEFT(Y7946,5)="US TX",X7946,0)</f>
        <v>0</v>
      </c>
      <c r="AA7946" s="24" t="s">
        <v>29</v>
      </c>
      <c r="AB7946" s="24"/>
      <c r="AC7946" s="25" t="s">
        <v>29</v>
      </c>
      <c r="AD7946" s="25">
        <f t="shared" ref="AD7946:AD8009" si="1123">IF(LEFT(AC7946,5)="US TX",AB7946,0)</f>
        <v>0</v>
      </c>
      <c r="AE7946" s="32">
        <f t="shared" ref="AE7946:AE8009" si="1124">MAX(J7946,N7946,R7946,V7946,Z7946,AD7946)</f>
        <v>1</v>
      </c>
      <c r="AF7946" s="37">
        <f t="shared" si="1117"/>
        <v>568.6297370089336</v>
      </c>
      <c r="AG7946" s="27"/>
    </row>
    <row r="7947" spans="1:33" x14ac:dyDescent="0.25">
      <c r="A7947" s="21">
        <v>2872595</v>
      </c>
      <c r="B7947" s="34">
        <v>6.8645534267569397E-6</v>
      </c>
      <c r="C7947" s="22">
        <v>7.0133779083805401E-6</v>
      </c>
      <c r="D7947" s="22" t="s">
        <v>3067</v>
      </c>
      <c r="E7947" s="23">
        <v>142267843.06889999</v>
      </c>
      <c r="F7947" s="23">
        <f t="shared" si="1116"/>
        <v>976.60520965593594</v>
      </c>
      <c r="G7947" s="24" t="s">
        <v>24</v>
      </c>
      <c r="H7947" s="24">
        <v>4</v>
      </c>
      <c r="I7947" s="25" t="s">
        <v>39</v>
      </c>
      <c r="J7947" s="31">
        <f t="shared" si="1118"/>
        <v>4</v>
      </c>
      <c r="K7947" s="24" t="s">
        <v>29</v>
      </c>
      <c r="L7947" s="24"/>
      <c r="M7947" s="25" t="s">
        <v>29</v>
      </c>
      <c r="N7947" s="25">
        <f t="shared" si="1119"/>
        <v>0</v>
      </c>
      <c r="O7947" s="24" t="s">
        <v>29</v>
      </c>
      <c r="P7947" s="24"/>
      <c r="Q7947" s="25" t="s">
        <v>29</v>
      </c>
      <c r="R7947" s="25">
        <f t="shared" si="1120"/>
        <v>0</v>
      </c>
      <c r="S7947" s="24" t="s">
        <v>29</v>
      </c>
      <c r="T7947" s="24"/>
      <c r="U7947" s="25" t="s">
        <v>29</v>
      </c>
      <c r="V7947" s="25">
        <f t="shared" si="1121"/>
        <v>0</v>
      </c>
      <c r="W7947" s="25" t="s">
        <v>29</v>
      </c>
      <c r="X7947" s="25"/>
      <c r="Y7947" s="25" t="s">
        <v>29</v>
      </c>
      <c r="Z7947" s="25">
        <f t="shared" si="1122"/>
        <v>0</v>
      </c>
      <c r="AA7947" s="24" t="s">
        <v>29</v>
      </c>
      <c r="AB7947" s="24"/>
      <c r="AC7947" s="25" t="s">
        <v>29</v>
      </c>
      <c r="AD7947" s="25">
        <f t="shared" si="1123"/>
        <v>0</v>
      </c>
      <c r="AE7947" s="32">
        <f t="shared" si="1124"/>
        <v>4</v>
      </c>
      <c r="AF7947" s="37">
        <f t="shared" si="1117"/>
        <v>976.60520965593594</v>
      </c>
      <c r="AG7947" s="27"/>
    </row>
    <row r="7948" spans="1:33" x14ac:dyDescent="0.25">
      <c r="A7948" s="21">
        <v>2872596</v>
      </c>
      <c r="B7948" s="34">
        <v>6.5309780436682098E-5</v>
      </c>
      <c r="C7948" s="22">
        <v>7.9513929417697503E-5</v>
      </c>
      <c r="D7948" s="22" t="s">
        <v>1218</v>
      </c>
      <c r="E7948" s="23">
        <v>1298210236.5009799</v>
      </c>
      <c r="F7948" s="23">
        <f t="shared" si="1116"/>
        <v>84785.825506532143</v>
      </c>
      <c r="G7948" s="24" t="s">
        <v>26</v>
      </c>
      <c r="H7948" s="24">
        <v>1</v>
      </c>
      <c r="I7948" s="25" t="s">
        <v>35</v>
      </c>
      <c r="J7948" s="31">
        <f t="shared" si="1118"/>
        <v>0</v>
      </c>
      <c r="K7948" s="24" t="s">
        <v>24</v>
      </c>
      <c r="L7948" s="24">
        <v>3</v>
      </c>
      <c r="M7948" s="25" t="s">
        <v>64</v>
      </c>
      <c r="N7948" s="25">
        <f t="shared" si="1119"/>
        <v>3</v>
      </c>
      <c r="O7948" s="24" t="s">
        <v>29</v>
      </c>
      <c r="P7948" s="24"/>
      <c r="Q7948" s="25" t="s">
        <v>29</v>
      </c>
      <c r="R7948" s="25">
        <f t="shared" si="1120"/>
        <v>0</v>
      </c>
      <c r="S7948" s="24" t="s">
        <v>29</v>
      </c>
      <c r="T7948" s="24"/>
      <c r="U7948" s="25" t="s">
        <v>29</v>
      </c>
      <c r="V7948" s="25">
        <f t="shared" si="1121"/>
        <v>0</v>
      </c>
      <c r="W7948" s="25" t="s">
        <v>29</v>
      </c>
      <c r="X7948" s="25"/>
      <c r="Y7948" s="25" t="s">
        <v>29</v>
      </c>
      <c r="Z7948" s="25">
        <f t="shared" si="1122"/>
        <v>0</v>
      </c>
      <c r="AA7948" s="24" t="s">
        <v>29</v>
      </c>
      <c r="AB7948" s="24"/>
      <c r="AC7948" s="25" t="s">
        <v>29</v>
      </c>
      <c r="AD7948" s="25">
        <f t="shared" si="1123"/>
        <v>0</v>
      </c>
      <c r="AE7948" s="32">
        <f t="shared" si="1124"/>
        <v>3</v>
      </c>
      <c r="AF7948" s="37">
        <f t="shared" si="1117"/>
        <v>84785.825506532143</v>
      </c>
      <c r="AG7948" s="27"/>
    </row>
    <row r="7949" spans="1:33" x14ac:dyDescent="0.25">
      <c r="A7949" s="21">
        <v>2872597</v>
      </c>
      <c r="B7949" s="34">
        <v>6.3211246269888098E-6</v>
      </c>
      <c r="C7949" s="22">
        <v>6.1503858611196297E-6</v>
      </c>
      <c r="D7949" s="22" t="s">
        <v>1044</v>
      </c>
      <c r="E7949" s="23">
        <v>1610771478.3792601</v>
      </c>
      <c r="F7949" s="23">
        <f t="shared" si="1116"/>
        <v>10181.887260434314</v>
      </c>
      <c r="G7949" s="24" t="s">
        <v>24</v>
      </c>
      <c r="H7949" s="24">
        <v>3</v>
      </c>
      <c r="I7949" s="25" t="s">
        <v>25</v>
      </c>
      <c r="J7949" s="31">
        <f t="shared" si="1118"/>
        <v>0</v>
      </c>
      <c r="K7949" s="24" t="s">
        <v>26</v>
      </c>
      <c r="L7949" s="24">
        <v>2</v>
      </c>
      <c r="M7949" s="25" t="s">
        <v>27</v>
      </c>
      <c r="N7949" s="25">
        <f t="shared" si="1119"/>
        <v>0</v>
      </c>
      <c r="O7949" s="24" t="s">
        <v>24</v>
      </c>
      <c r="P7949" s="24">
        <v>3</v>
      </c>
      <c r="Q7949" s="25" t="s">
        <v>41</v>
      </c>
      <c r="R7949" s="25">
        <f t="shared" si="1120"/>
        <v>3</v>
      </c>
      <c r="S7949" s="24" t="s">
        <v>29</v>
      </c>
      <c r="T7949" s="24"/>
      <c r="U7949" s="25" t="s">
        <v>29</v>
      </c>
      <c r="V7949" s="25">
        <f t="shared" si="1121"/>
        <v>0</v>
      </c>
      <c r="W7949" s="25" t="s">
        <v>29</v>
      </c>
      <c r="X7949" s="25"/>
      <c r="Y7949" s="25" t="s">
        <v>29</v>
      </c>
      <c r="Z7949" s="25">
        <f t="shared" si="1122"/>
        <v>0</v>
      </c>
      <c r="AA7949" s="24" t="s">
        <v>29</v>
      </c>
      <c r="AB7949" s="24"/>
      <c r="AC7949" s="25" t="s">
        <v>29</v>
      </c>
      <c r="AD7949" s="25">
        <f t="shared" si="1123"/>
        <v>0</v>
      </c>
      <c r="AE7949" s="32">
        <f t="shared" si="1124"/>
        <v>3</v>
      </c>
      <c r="AF7949" s="37">
        <f t="shared" si="1117"/>
        <v>10181.887260434314</v>
      </c>
      <c r="AG7949" s="27"/>
    </row>
    <row r="7950" spans="1:33" x14ac:dyDescent="0.25">
      <c r="A7950" s="21">
        <v>2872598</v>
      </c>
      <c r="B7950" s="34">
        <v>5.2963715866258898E-5</v>
      </c>
      <c r="C7950" s="22">
        <v>5.3211992401750901E-5</v>
      </c>
      <c r="D7950" s="22" t="s">
        <v>929</v>
      </c>
      <c r="E7950" s="23">
        <v>906166431.14084601</v>
      </c>
      <c r="F7950" s="23">
        <f t="shared" si="1116"/>
        <v>47993.941386485625</v>
      </c>
      <c r="G7950" s="24" t="s">
        <v>24</v>
      </c>
      <c r="H7950" s="24">
        <v>4</v>
      </c>
      <c r="I7950" s="25" t="s">
        <v>44</v>
      </c>
      <c r="J7950" s="31">
        <f t="shared" si="1118"/>
        <v>4</v>
      </c>
      <c r="K7950" s="24" t="s">
        <v>29</v>
      </c>
      <c r="L7950" s="24"/>
      <c r="M7950" s="25" t="s">
        <v>29</v>
      </c>
      <c r="N7950" s="25">
        <f t="shared" si="1119"/>
        <v>0</v>
      </c>
      <c r="O7950" s="24" t="s">
        <v>29</v>
      </c>
      <c r="P7950" s="24"/>
      <c r="Q7950" s="25" t="s">
        <v>29</v>
      </c>
      <c r="R7950" s="25">
        <f t="shared" si="1120"/>
        <v>0</v>
      </c>
      <c r="S7950" s="24" t="s">
        <v>29</v>
      </c>
      <c r="T7950" s="24"/>
      <c r="U7950" s="25" t="s">
        <v>29</v>
      </c>
      <c r="V7950" s="25">
        <f t="shared" si="1121"/>
        <v>0</v>
      </c>
      <c r="W7950" s="25" t="s">
        <v>29</v>
      </c>
      <c r="X7950" s="25"/>
      <c r="Y7950" s="25" t="s">
        <v>29</v>
      </c>
      <c r="Z7950" s="25">
        <f t="shared" si="1122"/>
        <v>0</v>
      </c>
      <c r="AA7950" s="24" t="s">
        <v>29</v>
      </c>
      <c r="AB7950" s="24"/>
      <c r="AC7950" s="25" t="s">
        <v>29</v>
      </c>
      <c r="AD7950" s="25">
        <f t="shared" si="1123"/>
        <v>0</v>
      </c>
      <c r="AE7950" s="32">
        <f t="shared" si="1124"/>
        <v>4</v>
      </c>
      <c r="AF7950" s="37">
        <f t="shared" si="1117"/>
        <v>47993.941386485625</v>
      </c>
      <c r="AG7950" s="27"/>
    </row>
    <row r="7951" spans="1:33" x14ac:dyDescent="0.25">
      <c r="A7951" s="21">
        <v>2872599</v>
      </c>
      <c r="B7951" s="34">
        <v>1.7836770905635799E-5</v>
      </c>
      <c r="C7951" s="22">
        <v>2.19536348555565E-5</v>
      </c>
      <c r="D7951" s="22" t="s">
        <v>4231</v>
      </c>
      <c r="E7951" s="23">
        <v>14525522.8145505</v>
      </c>
      <c r="F7951" s="23">
        <f t="shared" si="1116"/>
        <v>259.08842272772341</v>
      </c>
      <c r="G7951" s="24" t="s">
        <v>24</v>
      </c>
      <c r="H7951" s="24">
        <v>1</v>
      </c>
      <c r="I7951" s="25" t="s">
        <v>31</v>
      </c>
      <c r="J7951" s="31">
        <f t="shared" si="1118"/>
        <v>1</v>
      </c>
      <c r="K7951" s="24" t="s">
        <v>29</v>
      </c>
      <c r="L7951" s="24"/>
      <c r="M7951" s="25" t="s">
        <v>29</v>
      </c>
      <c r="N7951" s="25">
        <f t="shared" si="1119"/>
        <v>0</v>
      </c>
      <c r="O7951" s="24" t="s">
        <v>29</v>
      </c>
      <c r="P7951" s="24"/>
      <c r="Q7951" s="25" t="s">
        <v>29</v>
      </c>
      <c r="R7951" s="25">
        <f t="shared" si="1120"/>
        <v>0</v>
      </c>
      <c r="S7951" s="24" t="s">
        <v>29</v>
      </c>
      <c r="T7951" s="24"/>
      <c r="U7951" s="25" t="s">
        <v>29</v>
      </c>
      <c r="V7951" s="25">
        <f t="shared" si="1121"/>
        <v>0</v>
      </c>
      <c r="W7951" s="25" t="s">
        <v>29</v>
      </c>
      <c r="X7951" s="25"/>
      <c r="Y7951" s="25" t="s">
        <v>29</v>
      </c>
      <c r="Z7951" s="25">
        <f t="shared" si="1122"/>
        <v>0</v>
      </c>
      <c r="AA7951" s="24" t="s">
        <v>29</v>
      </c>
      <c r="AB7951" s="24"/>
      <c r="AC7951" s="25" t="s">
        <v>29</v>
      </c>
      <c r="AD7951" s="25">
        <f t="shared" si="1123"/>
        <v>0</v>
      </c>
      <c r="AE7951" s="32">
        <f t="shared" si="1124"/>
        <v>1</v>
      </c>
      <c r="AF7951" s="37">
        <f t="shared" si="1117"/>
        <v>259.08842272772341</v>
      </c>
      <c r="AG7951" s="27"/>
    </row>
    <row r="7952" spans="1:33" x14ac:dyDescent="0.25">
      <c r="A7952" s="21">
        <v>2872602</v>
      </c>
      <c r="B7952" s="34">
        <v>1.71704842054708E-5</v>
      </c>
      <c r="C7952" s="22">
        <v>2.2496385448520299E-5</v>
      </c>
      <c r="D7952" s="22" t="s">
        <v>3778</v>
      </c>
      <c r="E7952" s="23">
        <v>41782227.473368198</v>
      </c>
      <c r="F7952" s="23">
        <f t="shared" si="1116"/>
        <v>717.42107690085675</v>
      </c>
      <c r="G7952" s="24" t="s">
        <v>26</v>
      </c>
      <c r="H7952" s="24">
        <v>3</v>
      </c>
      <c r="I7952" s="25" t="s">
        <v>34</v>
      </c>
      <c r="J7952" s="31">
        <f t="shared" si="1118"/>
        <v>0</v>
      </c>
      <c r="K7952" s="24" t="s">
        <v>24</v>
      </c>
      <c r="L7952" s="24">
        <v>3</v>
      </c>
      <c r="M7952" s="25" t="s">
        <v>27</v>
      </c>
      <c r="N7952" s="25">
        <f t="shared" si="1119"/>
        <v>0</v>
      </c>
      <c r="O7952" s="24" t="s">
        <v>29</v>
      </c>
      <c r="P7952" s="24"/>
      <c r="Q7952" s="25" t="s">
        <v>29</v>
      </c>
      <c r="R7952" s="25">
        <f t="shared" si="1120"/>
        <v>0</v>
      </c>
      <c r="S7952" s="24" t="s">
        <v>29</v>
      </c>
      <c r="T7952" s="24"/>
      <c r="U7952" s="25" t="s">
        <v>29</v>
      </c>
      <c r="V7952" s="25">
        <f t="shared" si="1121"/>
        <v>0</v>
      </c>
      <c r="W7952" s="25" t="s">
        <v>29</v>
      </c>
      <c r="X7952" s="25"/>
      <c r="Y7952" s="25" t="s">
        <v>29</v>
      </c>
      <c r="Z7952" s="25">
        <f t="shared" si="1122"/>
        <v>0</v>
      </c>
      <c r="AA7952" s="24" t="s">
        <v>29</v>
      </c>
      <c r="AB7952" s="24"/>
      <c r="AC7952" s="25" t="s">
        <v>29</v>
      </c>
      <c r="AD7952" s="25">
        <f t="shared" si="1123"/>
        <v>0</v>
      </c>
      <c r="AE7952" s="32">
        <f t="shared" si="1124"/>
        <v>0</v>
      </c>
      <c r="AF7952" s="37">
        <f t="shared" si="1117"/>
        <v>717.42107690085675</v>
      </c>
      <c r="AG7952" s="27"/>
    </row>
    <row r="7953" spans="1:33" x14ac:dyDescent="0.25">
      <c r="A7953" s="21">
        <v>2872604</v>
      </c>
      <c r="B7953" s="34">
        <v>3.12117493514557E-5</v>
      </c>
      <c r="C7953" s="22">
        <v>3.3339095164855001E-5</v>
      </c>
      <c r="D7953" s="22" t="s">
        <v>1644</v>
      </c>
      <c r="E7953" s="23">
        <v>346342400.524589</v>
      </c>
      <c r="F7953" s="23">
        <f t="shared" si="1116"/>
        <v>10809.952194954951</v>
      </c>
      <c r="G7953" s="24" t="s">
        <v>24</v>
      </c>
      <c r="H7953" s="24">
        <v>1</v>
      </c>
      <c r="I7953" s="25" t="s">
        <v>40</v>
      </c>
      <c r="J7953" s="31">
        <f t="shared" si="1118"/>
        <v>1</v>
      </c>
      <c r="K7953" s="24" t="s">
        <v>29</v>
      </c>
      <c r="L7953" s="24"/>
      <c r="M7953" s="25" t="s">
        <v>29</v>
      </c>
      <c r="N7953" s="25">
        <f t="shared" si="1119"/>
        <v>0</v>
      </c>
      <c r="O7953" s="24" t="s">
        <v>29</v>
      </c>
      <c r="P7953" s="24"/>
      <c r="Q7953" s="25" t="s">
        <v>29</v>
      </c>
      <c r="R7953" s="25">
        <f t="shared" si="1120"/>
        <v>0</v>
      </c>
      <c r="S7953" s="24" t="s">
        <v>29</v>
      </c>
      <c r="T7953" s="24"/>
      <c r="U7953" s="25" t="s">
        <v>29</v>
      </c>
      <c r="V7953" s="25">
        <f t="shared" si="1121"/>
        <v>0</v>
      </c>
      <c r="W7953" s="25" t="s">
        <v>29</v>
      </c>
      <c r="X7953" s="25"/>
      <c r="Y7953" s="25" t="s">
        <v>29</v>
      </c>
      <c r="Z7953" s="25">
        <f t="shared" si="1122"/>
        <v>0</v>
      </c>
      <c r="AA7953" s="24" t="s">
        <v>29</v>
      </c>
      <c r="AB7953" s="24"/>
      <c r="AC7953" s="25" t="s">
        <v>29</v>
      </c>
      <c r="AD7953" s="25">
        <f t="shared" si="1123"/>
        <v>0</v>
      </c>
      <c r="AE7953" s="32">
        <f t="shared" si="1124"/>
        <v>1</v>
      </c>
      <c r="AF7953" s="37">
        <f t="shared" si="1117"/>
        <v>10809.952194954951</v>
      </c>
      <c r="AG7953" s="27"/>
    </row>
    <row r="7954" spans="1:33" x14ac:dyDescent="0.25">
      <c r="A7954" s="21">
        <v>2872605</v>
      </c>
      <c r="B7954" s="34">
        <v>3.6398883967473799E-6</v>
      </c>
      <c r="C7954" s="22">
        <v>3.9938577712353204E-6</v>
      </c>
      <c r="D7954" s="22" t="s">
        <v>1255</v>
      </c>
      <c r="E7954" s="23">
        <v>1232773843.53302</v>
      </c>
      <c r="F7954" s="23">
        <f t="shared" si="1116"/>
        <v>4487.1592088895095</v>
      </c>
      <c r="G7954" s="24" t="s">
        <v>26</v>
      </c>
      <c r="H7954" s="24">
        <v>1</v>
      </c>
      <c r="I7954" s="25" t="s">
        <v>34</v>
      </c>
      <c r="J7954" s="31">
        <f t="shared" si="1118"/>
        <v>0</v>
      </c>
      <c r="K7954" s="24" t="s">
        <v>26</v>
      </c>
      <c r="L7954" s="24">
        <v>2</v>
      </c>
      <c r="M7954" s="25" t="s">
        <v>34</v>
      </c>
      <c r="N7954" s="25">
        <f t="shared" si="1119"/>
        <v>0</v>
      </c>
      <c r="O7954" s="24" t="s">
        <v>26</v>
      </c>
      <c r="P7954" s="24">
        <v>1</v>
      </c>
      <c r="Q7954" s="25" t="s">
        <v>27</v>
      </c>
      <c r="R7954" s="25">
        <f t="shared" si="1120"/>
        <v>0</v>
      </c>
      <c r="S7954" s="24" t="s">
        <v>24</v>
      </c>
      <c r="T7954" s="24">
        <v>3</v>
      </c>
      <c r="U7954" s="25" t="s">
        <v>40</v>
      </c>
      <c r="V7954" s="25">
        <f t="shared" si="1121"/>
        <v>3</v>
      </c>
      <c r="W7954" s="25" t="s">
        <v>29</v>
      </c>
      <c r="X7954" s="25"/>
      <c r="Y7954" s="25" t="s">
        <v>29</v>
      </c>
      <c r="Z7954" s="25">
        <f t="shared" si="1122"/>
        <v>0</v>
      </c>
      <c r="AA7954" s="24" t="s">
        <v>29</v>
      </c>
      <c r="AB7954" s="24"/>
      <c r="AC7954" s="25" t="s">
        <v>29</v>
      </c>
      <c r="AD7954" s="25">
        <f t="shared" si="1123"/>
        <v>0</v>
      </c>
      <c r="AE7954" s="32">
        <f t="shared" si="1124"/>
        <v>3</v>
      </c>
      <c r="AF7954" s="37">
        <f t="shared" si="1117"/>
        <v>4487.1592088895095</v>
      </c>
      <c r="AG7954" s="27"/>
    </row>
    <row r="7955" spans="1:33" x14ac:dyDescent="0.25">
      <c r="A7955" s="21">
        <v>2872607</v>
      </c>
      <c r="B7955" s="34">
        <v>4.4422567794572999E-5</v>
      </c>
      <c r="C7955" s="22">
        <v>4.29429174818559E-5</v>
      </c>
      <c r="D7955" s="22" t="s">
        <v>516</v>
      </c>
      <c r="E7955" s="23">
        <v>1102406221.38604</v>
      </c>
      <c r="F7955" s="23">
        <f t="shared" si="1116"/>
        <v>48971.715106680407</v>
      </c>
      <c r="G7955" s="24" t="s">
        <v>24</v>
      </c>
      <c r="H7955" s="24">
        <v>4</v>
      </c>
      <c r="I7955" s="25" t="s">
        <v>64</v>
      </c>
      <c r="J7955" s="31">
        <f t="shared" si="1118"/>
        <v>4</v>
      </c>
      <c r="K7955" s="24" t="s">
        <v>29</v>
      </c>
      <c r="L7955" s="24"/>
      <c r="M7955" s="25" t="s">
        <v>29</v>
      </c>
      <c r="N7955" s="25">
        <f t="shared" si="1119"/>
        <v>0</v>
      </c>
      <c r="O7955" s="24" t="s">
        <v>29</v>
      </c>
      <c r="P7955" s="24"/>
      <c r="Q7955" s="25" t="s">
        <v>29</v>
      </c>
      <c r="R7955" s="25">
        <f t="shared" si="1120"/>
        <v>0</v>
      </c>
      <c r="S7955" s="24" t="s">
        <v>29</v>
      </c>
      <c r="T7955" s="24"/>
      <c r="U7955" s="25" t="s">
        <v>29</v>
      </c>
      <c r="V7955" s="25">
        <f t="shared" si="1121"/>
        <v>0</v>
      </c>
      <c r="W7955" s="25" t="s">
        <v>29</v>
      </c>
      <c r="X7955" s="25"/>
      <c r="Y7955" s="25" t="s">
        <v>29</v>
      </c>
      <c r="Z7955" s="25">
        <f t="shared" si="1122"/>
        <v>0</v>
      </c>
      <c r="AA7955" s="24" t="s">
        <v>29</v>
      </c>
      <c r="AB7955" s="24"/>
      <c r="AC7955" s="25" t="s">
        <v>29</v>
      </c>
      <c r="AD7955" s="25">
        <f t="shared" si="1123"/>
        <v>0</v>
      </c>
      <c r="AE7955" s="32">
        <f t="shared" si="1124"/>
        <v>4</v>
      </c>
      <c r="AF7955" s="37">
        <f t="shared" si="1117"/>
        <v>48971.715106680407</v>
      </c>
      <c r="AG7955" s="27"/>
    </row>
    <row r="7956" spans="1:33" x14ac:dyDescent="0.25">
      <c r="A7956" s="21">
        <v>2872610</v>
      </c>
      <c r="B7956" s="34">
        <v>1.0939836875153199E-5</v>
      </c>
      <c r="C7956" s="22">
        <v>1.16651208153681E-5</v>
      </c>
      <c r="D7956" s="22" t="s">
        <v>1883</v>
      </c>
      <c r="E7956" s="23">
        <v>597529719.35022902</v>
      </c>
      <c r="F7956" s="23">
        <f t="shared" si="1116"/>
        <v>6536.8776577475774</v>
      </c>
      <c r="G7956" s="24" t="s">
        <v>24</v>
      </c>
      <c r="H7956" s="24">
        <v>2</v>
      </c>
      <c r="I7956" s="25" t="s">
        <v>44</v>
      </c>
      <c r="J7956" s="31">
        <f t="shared" si="1118"/>
        <v>2</v>
      </c>
      <c r="K7956" s="24" t="s">
        <v>29</v>
      </c>
      <c r="L7956" s="24"/>
      <c r="M7956" s="25" t="s">
        <v>29</v>
      </c>
      <c r="N7956" s="25">
        <f t="shared" si="1119"/>
        <v>0</v>
      </c>
      <c r="O7956" s="24" t="s">
        <v>29</v>
      </c>
      <c r="P7956" s="24"/>
      <c r="Q7956" s="25" t="s">
        <v>29</v>
      </c>
      <c r="R7956" s="25">
        <f t="shared" si="1120"/>
        <v>0</v>
      </c>
      <c r="S7956" s="24" t="s">
        <v>29</v>
      </c>
      <c r="T7956" s="24"/>
      <c r="U7956" s="25" t="s">
        <v>29</v>
      </c>
      <c r="V7956" s="25">
        <f t="shared" si="1121"/>
        <v>0</v>
      </c>
      <c r="W7956" s="25" t="s">
        <v>29</v>
      </c>
      <c r="X7956" s="25"/>
      <c r="Y7956" s="25" t="s">
        <v>29</v>
      </c>
      <c r="Z7956" s="25">
        <f t="shared" si="1122"/>
        <v>0</v>
      </c>
      <c r="AA7956" s="24" t="s">
        <v>29</v>
      </c>
      <c r="AB7956" s="24"/>
      <c r="AC7956" s="25" t="s">
        <v>29</v>
      </c>
      <c r="AD7956" s="25">
        <f t="shared" si="1123"/>
        <v>0</v>
      </c>
      <c r="AE7956" s="32">
        <f t="shared" si="1124"/>
        <v>2</v>
      </c>
      <c r="AF7956" s="37">
        <f t="shared" si="1117"/>
        <v>6536.8776577475774</v>
      </c>
      <c r="AG7956" s="27"/>
    </row>
    <row r="7957" spans="1:33" x14ac:dyDescent="0.25">
      <c r="A7957" s="21">
        <v>2872611</v>
      </c>
      <c r="B7957" s="34">
        <v>2.5647419238285798E-6</v>
      </c>
      <c r="C7957" s="22">
        <v>2.95056692186432E-6</v>
      </c>
      <c r="D7957" s="22" t="s">
        <v>2259</v>
      </c>
      <c r="E7957" s="23">
        <v>18945366.351129498</v>
      </c>
      <c r="F7957" s="23">
        <f t="shared" si="1116"/>
        <v>48.58997534303311</v>
      </c>
      <c r="G7957" s="24" t="s">
        <v>24</v>
      </c>
      <c r="H7957" s="24">
        <v>1</v>
      </c>
      <c r="I7957" s="25" t="s">
        <v>37</v>
      </c>
      <c r="J7957" s="31">
        <f t="shared" si="1118"/>
        <v>1</v>
      </c>
      <c r="K7957" s="24" t="s">
        <v>29</v>
      </c>
      <c r="L7957" s="24"/>
      <c r="M7957" s="25" t="s">
        <v>29</v>
      </c>
      <c r="N7957" s="25">
        <f t="shared" si="1119"/>
        <v>0</v>
      </c>
      <c r="O7957" s="24" t="s">
        <v>29</v>
      </c>
      <c r="P7957" s="24"/>
      <c r="Q7957" s="25" t="s">
        <v>29</v>
      </c>
      <c r="R7957" s="25">
        <f t="shared" si="1120"/>
        <v>0</v>
      </c>
      <c r="S7957" s="24" t="s">
        <v>29</v>
      </c>
      <c r="T7957" s="24"/>
      <c r="U7957" s="25" t="s">
        <v>29</v>
      </c>
      <c r="V7957" s="25">
        <f t="shared" si="1121"/>
        <v>0</v>
      </c>
      <c r="W7957" s="25" t="s">
        <v>29</v>
      </c>
      <c r="X7957" s="25"/>
      <c r="Y7957" s="25" t="s">
        <v>29</v>
      </c>
      <c r="Z7957" s="25">
        <f t="shared" si="1122"/>
        <v>0</v>
      </c>
      <c r="AA7957" s="24" t="s">
        <v>29</v>
      </c>
      <c r="AB7957" s="24"/>
      <c r="AC7957" s="25" t="s">
        <v>29</v>
      </c>
      <c r="AD7957" s="25">
        <f t="shared" si="1123"/>
        <v>0</v>
      </c>
      <c r="AE7957" s="32">
        <f t="shared" si="1124"/>
        <v>1</v>
      </c>
      <c r="AF7957" s="37">
        <f t="shared" si="1117"/>
        <v>48.58997534303311</v>
      </c>
      <c r="AG7957" s="27"/>
    </row>
    <row r="7958" spans="1:33" x14ac:dyDescent="0.25">
      <c r="A7958" s="21">
        <v>2872615</v>
      </c>
      <c r="B7958" s="34">
        <v>4.9770898045750904E-4</v>
      </c>
      <c r="C7958" s="22">
        <v>5.52651328589663E-4</v>
      </c>
      <c r="D7958" s="22" t="s">
        <v>1220</v>
      </c>
      <c r="E7958" s="23">
        <v>264881595.16397601</v>
      </c>
      <c r="F7958" s="23">
        <f t="shared" si="1116"/>
        <v>131833.94867102115</v>
      </c>
      <c r="G7958" s="24" t="s">
        <v>24</v>
      </c>
      <c r="H7958" s="24">
        <v>2</v>
      </c>
      <c r="I7958" s="25" t="s">
        <v>40</v>
      </c>
      <c r="J7958" s="31">
        <f t="shared" si="1118"/>
        <v>2</v>
      </c>
      <c r="K7958" s="24" t="s">
        <v>29</v>
      </c>
      <c r="L7958" s="24"/>
      <c r="M7958" s="25" t="s">
        <v>29</v>
      </c>
      <c r="N7958" s="25">
        <f t="shared" si="1119"/>
        <v>0</v>
      </c>
      <c r="O7958" s="24" t="s">
        <v>29</v>
      </c>
      <c r="P7958" s="24"/>
      <c r="Q7958" s="25" t="s">
        <v>29</v>
      </c>
      <c r="R7958" s="25">
        <f t="shared" si="1120"/>
        <v>0</v>
      </c>
      <c r="S7958" s="24" t="s">
        <v>29</v>
      </c>
      <c r="T7958" s="24"/>
      <c r="U7958" s="25" t="s">
        <v>29</v>
      </c>
      <c r="V7958" s="25">
        <f t="shared" si="1121"/>
        <v>0</v>
      </c>
      <c r="W7958" s="25" t="s">
        <v>29</v>
      </c>
      <c r="X7958" s="25"/>
      <c r="Y7958" s="25" t="s">
        <v>29</v>
      </c>
      <c r="Z7958" s="25">
        <f t="shared" si="1122"/>
        <v>0</v>
      </c>
      <c r="AA7958" s="24" t="s">
        <v>29</v>
      </c>
      <c r="AB7958" s="24"/>
      <c r="AC7958" s="25" t="s">
        <v>29</v>
      </c>
      <c r="AD7958" s="25">
        <f t="shared" si="1123"/>
        <v>0</v>
      </c>
      <c r="AE7958" s="32">
        <f t="shared" si="1124"/>
        <v>2</v>
      </c>
      <c r="AF7958" s="37">
        <f t="shared" si="1117"/>
        <v>131833.94867102115</v>
      </c>
      <c r="AG7958" s="27"/>
    </row>
    <row r="7959" spans="1:33" x14ac:dyDescent="0.25">
      <c r="A7959" s="21">
        <v>2872617</v>
      </c>
      <c r="B7959" s="34">
        <v>3.1535978418554803E-5</v>
      </c>
      <c r="C7959" s="22">
        <v>3.2846711735603603E-5</v>
      </c>
      <c r="D7959" s="22" t="s">
        <v>1861</v>
      </c>
      <c r="E7959" s="23">
        <v>47185012.4516913</v>
      </c>
      <c r="F7959" s="23">
        <f t="shared" si="1116"/>
        <v>1488.0255343557765</v>
      </c>
      <c r="G7959" s="24" t="s">
        <v>24</v>
      </c>
      <c r="H7959" s="24">
        <v>1</v>
      </c>
      <c r="I7959" s="25" t="s">
        <v>36</v>
      </c>
      <c r="J7959" s="31">
        <f t="shared" si="1118"/>
        <v>1</v>
      </c>
      <c r="K7959" s="24" t="s">
        <v>29</v>
      </c>
      <c r="L7959" s="24"/>
      <c r="M7959" s="25" t="s">
        <v>29</v>
      </c>
      <c r="N7959" s="25">
        <f t="shared" si="1119"/>
        <v>0</v>
      </c>
      <c r="O7959" s="24" t="s">
        <v>29</v>
      </c>
      <c r="P7959" s="24"/>
      <c r="Q7959" s="25" t="s">
        <v>29</v>
      </c>
      <c r="R7959" s="25">
        <f t="shared" si="1120"/>
        <v>0</v>
      </c>
      <c r="S7959" s="24" t="s">
        <v>29</v>
      </c>
      <c r="T7959" s="24"/>
      <c r="U7959" s="25" t="s">
        <v>29</v>
      </c>
      <c r="V7959" s="25">
        <f t="shared" si="1121"/>
        <v>0</v>
      </c>
      <c r="W7959" s="25" t="s">
        <v>29</v>
      </c>
      <c r="X7959" s="25"/>
      <c r="Y7959" s="25" t="s">
        <v>29</v>
      </c>
      <c r="Z7959" s="25">
        <f t="shared" si="1122"/>
        <v>0</v>
      </c>
      <c r="AA7959" s="24" t="s">
        <v>29</v>
      </c>
      <c r="AB7959" s="24"/>
      <c r="AC7959" s="25" t="s">
        <v>29</v>
      </c>
      <c r="AD7959" s="25">
        <f t="shared" si="1123"/>
        <v>0</v>
      </c>
      <c r="AE7959" s="32">
        <f t="shared" si="1124"/>
        <v>1</v>
      </c>
      <c r="AF7959" s="37">
        <f t="shared" si="1117"/>
        <v>1488.0255343557765</v>
      </c>
      <c r="AG7959" s="27"/>
    </row>
    <row r="7960" spans="1:33" x14ac:dyDescent="0.25">
      <c r="A7960" s="21">
        <v>2872620</v>
      </c>
      <c r="B7960" s="34">
        <v>3.8818811126129398E-5</v>
      </c>
      <c r="C7960" s="22">
        <v>4.09487146174359E-5</v>
      </c>
      <c r="D7960" s="22" t="s">
        <v>2469</v>
      </c>
      <c r="E7960" s="23">
        <v>317390112.03640199</v>
      </c>
      <c r="F7960" s="23">
        <f t="shared" si="1116"/>
        <v>12320.706812442138</v>
      </c>
      <c r="G7960" s="24" t="s">
        <v>26</v>
      </c>
      <c r="H7960" s="24">
        <v>2</v>
      </c>
      <c r="I7960" s="25" t="s">
        <v>27</v>
      </c>
      <c r="J7960" s="31">
        <f t="shared" si="1118"/>
        <v>0</v>
      </c>
      <c r="K7960" s="24" t="s">
        <v>24</v>
      </c>
      <c r="L7960" s="24">
        <v>1</v>
      </c>
      <c r="M7960" s="25" t="s">
        <v>40</v>
      </c>
      <c r="N7960" s="25">
        <f t="shared" si="1119"/>
        <v>1</v>
      </c>
      <c r="O7960" s="24" t="s">
        <v>29</v>
      </c>
      <c r="P7960" s="24"/>
      <c r="Q7960" s="25" t="s">
        <v>29</v>
      </c>
      <c r="R7960" s="25">
        <f t="shared" si="1120"/>
        <v>0</v>
      </c>
      <c r="S7960" s="24" t="s">
        <v>29</v>
      </c>
      <c r="T7960" s="24"/>
      <c r="U7960" s="25" t="s">
        <v>29</v>
      </c>
      <c r="V7960" s="25">
        <f t="shared" si="1121"/>
        <v>0</v>
      </c>
      <c r="W7960" s="25" t="s">
        <v>29</v>
      </c>
      <c r="X7960" s="25"/>
      <c r="Y7960" s="25" t="s">
        <v>29</v>
      </c>
      <c r="Z7960" s="25">
        <f t="shared" si="1122"/>
        <v>0</v>
      </c>
      <c r="AA7960" s="24" t="s">
        <v>29</v>
      </c>
      <c r="AB7960" s="24"/>
      <c r="AC7960" s="25" t="s">
        <v>29</v>
      </c>
      <c r="AD7960" s="25">
        <f t="shared" si="1123"/>
        <v>0</v>
      </c>
      <c r="AE7960" s="32">
        <f t="shared" si="1124"/>
        <v>1</v>
      </c>
      <c r="AF7960" s="37">
        <f t="shared" si="1117"/>
        <v>12320.706812442138</v>
      </c>
      <c r="AG7960" s="27"/>
    </row>
    <row r="7961" spans="1:33" x14ac:dyDescent="0.25">
      <c r="A7961" s="21">
        <v>2872622</v>
      </c>
      <c r="B7961" s="34">
        <v>2.6935107810959101E-6</v>
      </c>
      <c r="C7961" s="22">
        <v>2.4788914491383801E-6</v>
      </c>
      <c r="D7961" s="22" t="s">
        <v>3771</v>
      </c>
      <c r="E7961" s="23">
        <v>42086926.617492303</v>
      </c>
      <c r="F7961" s="23">
        <f t="shared" si="1116"/>
        <v>113.36159058740795</v>
      </c>
      <c r="G7961" s="24" t="s">
        <v>24</v>
      </c>
      <c r="H7961" s="24">
        <v>3</v>
      </c>
      <c r="I7961" s="25" t="s">
        <v>33</v>
      </c>
      <c r="J7961" s="31">
        <f t="shared" si="1118"/>
        <v>0</v>
      </c>
      <c r="K7961" s="24" t="s">
        <v>24</v>
      </c>
      <c r="L7961" s="24">
        <v>3</v>
      </c>
      <c r="M7961" s="25" t="s">
        <v>36</v>
      </c>
      <c r="N7961" s="25">
        <f t="shared" si="1119"/>
        <v>3</v>
      </c>
      <c r="O7961" s="24" t="s">
        <v>29</v>
      </c>
      <c r="P7961" s="24"/>
      <c r="Q7961" s="25" t="s">
        <v>29</v>
      </c>
      <c r="R7961" s="25">
        <f t="shared" si="1120"/>
        <v>0</v>
      </c>
      <c r="S7961" s="24" t="s">
        <v>29</v>
      </c>
      <c r="T7961" s="24"/>
      <c r="U7961" s="25" t="s">
        <v>29</v>
      </c>
      <c r="V7961" s="25">
        <f t="shared" si="1121"/>
        <v>0</v>
      </c>
      <c r="W7961" s="25" t="s">
        <v>29</v>
      </c>
      <c r="X7961" s="25"/>
      <c r="Y7961" s="25" t="s">
        <v>29</v>
      </c>
      <c r="Z7961" s="25">
        <f t="shared" si="1122"/>
        <v>0</v>
      </c>
      <c r="AA7961" s="24" t="s">
        <v>29</v>
      </c>
      <c r="AB7961" s="24"/>
      <c r="AC7961" s="25" t="s">
        <v>29</v>
      </c>
      <c r="AD7961" s="25">
        <f t="shared" si="1123"/>
        <v>0</v>
      </c>
      <c r="AE7961" s="32">
        <f t="shared" si="1124"/>
        <v>3</v>
      </c>
      <c r="AF7961" s="37">
        <f t="shared" si="1117"/>
        <v>113.36159058740795</v>
      </c>
      <c r="AG7961" s="27"/>
    </row>
    <row r="7962" spans="1:33" x14ac:dyDescent="0.25">
      <c r="A7962" s="21">
        <v>2872625</v>
      </c>
      <c r="B7962" s="34">
        <v>2.03435421251156E-5</v>
      </c>
      <c r="C7962" s="22">
        <v>2.1499040045160901E-5</v>
      </c>
      <c r="D7962" s="22" t="s">
        <v>2611</v>
      </c>
      <c r="E7962" s="23">
        <v>105168361.785289</v>
      </c>
      <c r="F7962" s="23">
        <f t="shared" si="1116"/>
        <v>2139.4969982084244</v>
      </c>
      <c r="G7962" s="24" t="s">
        <v>24</v>
      </c>
      <c r="H7962" s="24">
        <v>1</v>
      </c>
      <c r="I7962" s="25" t="s">
        <v>64</v>
      </c>
      <c r="J7962" s="31">
        <f t="shared" si="1118"/>
        <v>1</v>
      </c>
      <c r="K7962" s="24" t="s">
        <v>29</v>
      </c>
      <c r="L7962" s="24"/>
      <c r="M7962" s="25" t="s">
        <v>29</v>
      </c>
      <c r="N7962" s="25">
        <f t="shared" si="1119"/>
        <v>0</v>
      </c>
      <c r="O7962" s="24" t="s">
        <v>29</v>
      </c>
      <c r="P7962" s="24"/>
      <c r="Q7962" s="25" t="s">
        <v>29</v>
      </c>
      <c r="R7962" s="25">
        <f t="shared" si="1120"/>
        <v>0</v>
      </c>
      <c r="S7962" s="24" t="s">
        <v>29</v>
      </c>
      <c r="T7962" s="24"/>
      <c r="U7962" s="25" t="s">
        <v>29</v>
      </c>
      <c r="V7962" s="25">
        <f t="shared" si="1121"/>
        <v>0</v>
      </c>
      <c r="W7962" s="25" t="s">
        <v>29</v>
      </c>
      <c r="X7962" s="25"/>
      <c r="Y7962" s="25" t="s">
        <v>29</v>
      </c>
      <c r="Z7962" s="25">
        <f t="shared" si="1122"/>
        <v>0</v>
      </c>
      <c r="AA7962" s="24" t="s">
        <v>29</v>
      </c>
      <c r="AB7962" s="24"/>
      <c r="AC7962" s="25" t="s">
        <v>29</v>
      </c>
      <c r="AD7962" s="25">
        <f t="shared" si="1123"/>
        <v>0</v>
      </c>
      <c r="AE7962" s="32">
        <f t="shared" si="1124"/>
        <v>1</v>
      </c>
      <c r="AF7962" s="37">
        <f t="shared" si="1117"/>
        <v>2139.4969982084244</v>
      </c>
      <c r="AG7962" s="27"/>
    </row>
    <row r="7963" spans="1:33" x14ac:dyDescent="0.25">
      <c r="A7963" s="21">
        <v>2872626</v>
      </c>
      <c r="B7963" s="34">
        <v>4.7993855322638399E-5</v>
      </c>
      <c r="C7963" s="22">
        <v>4.7092890735308099E-5</v>
      </c>
      <c r="D7963" s="22" t="s">
        <v>261</v>
      </c>
      <c r="E7963" s="23">
        <v>489549850.83153498</v>
      </c>
      <c r="F7963" s="23">
        <f t="shared" si="1116"/>
        <v>23495.384714027899</v>
      </c>
      <c r="G7963" s="24" t="s">
        <v>24</v>
      </c>
      <c r="H7963" s="24">
        <v>4</v>
      </c>
      <c r="I7963" s="25" t="s">
        <v>41</v>
      </c>
      <c r="J7963" s="31">
        <f t="shared" si="1118"/>
        <v>4</v>
      </c>
      <c r="K7963" s="24" t="s">
        <v>29</v>
      </c>
      <c r="L7963" s="24"/>
      <c r="M7963" s="25" t="s">
        <v>29</v>
      </c>
      <c r="N7963" s="25">
        <f t="shared" si="1119"/>
        <v>0</v>
      </c>
      <c r="O7963" s="24" t="s">
        <v>29</v>
      </c>
      <c r="P7963" s="24"/>
      <c r="Q7963" s="25" t="s">
        <v>29</v>
      </c>
      <c r="R7963" s="25">
        <f t="shared" si="1120"/>
        <v>0</v>
      </c>
      <c r="S7963" s="24" t="s">
        <v>29</v>
      </c>
      <c r="T7963" s="24"/>
      <c r="U7963" s="25" t="s">
        <v>29</v>
      </c>
      <c r="V7963" s="25">
        <f t="shared" si="1121"/>
        <v>0</v>
      </c>
      <c r="W7963" s="25" t="s">
        <v>29</v>
      </c>
      <c r="X7963" s="25"/>
      <c r="Y7963" s="25" t="s">
        <v>29</v>
      </c>
      <c r="Z7963" s="25">
        <f t="shared" si="1122"/>
        <v>0</v>
      </c>
      <c r="AA7963" s="24" t="s">
        <v>29</v>
      </c>
      <c r="AB7963" s="24"/>
      <c r="AC7963" s="25" t="s">
        <v>29</v>
      </c>
      <c r="AD7963" s="25">
        <f t="shared" si="1123"/>
        <v>0</v>
      </c>
      <c r="AE7963" s="32">
        <f t="shared" si="1124"/>
        <v>4</v>
      </c>
      <c r="AF7963" s="37">
        <f t="shared" si="1117"/>
        <v>23495.384714027899</v>
      </c>
      <c r="AG7963" s="27"/>
    </row>
    <row r="7964" spans="1:33" x14ac:dyDescent="0.25">
      <c r="A7964" s="21">
        <v>2872628</v>
      </c>
      <c r="B7964" s="34">
        <v>1.53333929891526E-6</v>
      </c>
      <c r="C7964" s="22">
        <v>1.7496201199186701E-6</v>
      </c>
      <c r="D7964" s="22" t="s">
        <v>4106</v>
      </c>
      <c r="E7964" s="23">
        <v>19894413.600456402</v>
      </c>
      <c r="F7964" s="23">
        <f t="shared" si="1116"/>
        <v>30.504886202454031</v>
      </c>
      <c r="G7964" s="24" t="s">
        <v>24</v>
      </c>
      <c r="H7964" s="24">
        <v>4</v>
      </c>
      <c r="I7964" s="25" t="s">
        <v>74</v>
      </c>
      <c r="J7964" s="31">
        <f t="shared" si="1118"/>
        <v>0</v>
      </c>
      <c r="K7964" s="24" t="s">
        <v>24</v>
      </c>
      <c r="L7964" s="24">
        <v>2</v>
      </c>
      <c r="M7964" s="25" t="s">
        <v>44</v>
      </c>
      <c r="N7964" s="25">
        <f t="shared" si="1119"/>
        <v>2</v>
      </c>
      <c r="O7964" s="24" t="s">
        <v>29</v>
      </c>
      <c r="P7964" s="24"/>
      <c r="Q7964" s="25" t="s">
        <v>29</v>
      </c>
      <c r="R7964" s="25">
        <f t="shared" si="1120"/>
        <v>0</v>
      </c>
      <c r="S7964" s="24" t="s">
        <v>29</v>
      </c>
      <c r="T7964" s="24"/>
      <c r="U7964" s="25" t="s">
        <v>29</v>
      </c>
      <c r="V7964" s="25">
        <f t="shared" si="1121"/>
        <v>0</v>
      </c>
      <c r="W7964" s="25" t="s">
        <v>29</v>
      </c>
      <c r="X7964" s="25"/>
      <c r="Y7964" s="25" t="s">
        <v>29</v>
      </c>
      <c r="Z7964" s="25">
        <f t="shared" si="1122"/>
        <v>0</v>
      </c>
      <c r="AA7964" s="24" t="s">
        <v>29</v>
      </c>
      <c r="AB7964" s="24"/>
      <c r="AC7964" s="25" t="s">
        <v>29</v>
      </c>
      <c r="AD7964" s="25">
        <f t="shared" si="1123"/>
        <v>0</v>
      </c>
      <c r="AE7964" s="32">
        <f t="shared" si="1124"/>
        <v>2</v>
      </c>
      <c r="AF7964" s="37">
        <f t="shared" si="1117"/>
        <v>30.504886202454031</v>
      </c>
      <c r="AG7964" s="27"/>
    </row>
    <row r="7965" spans="1:33" x14ac:dyDescent="0.25">
      <c r="A7965" s="21">
        <v>2872635</v>
      </c>
      <c r="B7965" s="34">
        <v>3.38416828557456E-6</v>
      </c>
      <c r="C7965" s="22">
        <v>3.5090890039504599E-6</v>
      </c>
      <c r="D7965" s="22" t="s">
        <v>3354</v>
      </c>
      <c r="E7965" s="23">
        <v>92131868.091788694</v>
      </c>
      <c r="F7965" s="23">
        <f t="shared" si="1116"/>
        <v>311.78974608697007</v>
      </c>
      <c r="G7965" s="24" t="s">
        <v>24</v>
      </c>
      <c r="H7965" s="24">
        <v>1</v>
      </c>
      <c r="I7965" s="25" t="s">
        <v>37</v>
      </c>
      <c r="J7965" s="31">
        <f t="shared" si="1118"/>
        <v>1</v>
      </c>
      <c r="K7965" s="24" t="s">
        <v>29</v>
      </c>
      <c r="L7965" s="24"/>
      <c r="M7965" s="25" t="s">
        <v>29</v>
      </c>
      <c r="N7965" s="25">
        <f t="shared" si="1119"/>
        <v>0</v>
      </c>
      <c r="O7965" s="24" t="s">
        <v>29</v>
      </c>
      <c r="P7965" s="24"/>
      <c r="Q7965" s="25" t="s">
        <v>29</v>
      </c>
      <c r="R7965" s="25">
        <f t="shared" si="1120"/>
        <v>0</v>
      </c>
      <c r="S7965" s="24" t="s">
        <v>29</v>
      </c>
      <c r="T7965" s="24"/>
      <c r="U7965" s="25" t="s">
        <v>29</v>
      </c>
      <c r="V7965" s="25">
        <f t="shared" si="1121"/>
        <v>0</v>
      </c>
      <c r="W7965" s="25" t="s">
        <v>29</v>
      </c>
      <c r="X7965" s="25"/>
      <c r="Y7965" s="25" t="s">
        <v>29</v>
      </c>
      <c r="Z7965" s="25">
        <f t="shared" si="1122"/>
        <v>0</v>
      </c>
      <c r="AA7965" s="24" t="s">
        <v>29</v>
      </c>
      <c r="AB7965" s="24"/>
      <c r="AC7965" s="25" t="s">
        <v>29</v>
      </c>
      <c r="AD7965" s="25">
        <f t="shared" si="1123"/>
        <v>0</v>
      </c>
      <c r="AE7965" s="32">
        <f t="shared" si="1124"/>
        <v>1</v>
      </c>
      <c r="AF7965" s="37">
        <f t="shared" si="1117"/>
        <v>311.78974608697007</v>
      </c>
      <c r="AG7965" s="27"/>
    </row>
    <row r="7966" spans="1:33" x14ac:dyDescent="0.25">
      <c r="A7966" s="21">
        <v>2872636</v>
      </c>
      <c r="B7966" s="34">
        <v>1.30814685460303E-4</v>
      </c>
      <c r="C7966" s="22">
        <v>1.33840779266981E-4</v>
      </c>
      <c r="D7966" s="22" t="s">
        <v>5038</v>
      </c>
      <c r="E7966" s="23">
        <v>837886.471691026</v>
      </c>
      <c r="F7966" s="23">
        <f t="shared" si="1116"/>
        <v>109.60785524570464</v>
      </c>
      <c r="G7966" s="24" t="s">
        <v>24</v>
      </c>
      <c r="H7966" s="24">
        <v>3</v>
      </c>
      <c r="I7966" s="25" t="s">
        <v>34</v>
      </c>
      <c r="J7966" s="31">
        <f t="shared" si="1118"/>
        <v>0</v>
      </c>
      <c r="K7966" s="24" t="s">
        <v>24</v>
      </c>
      <c r="L7966" s="24">
        <v>1</v>
      </c>
      <c r="M7966" s="25" t="s">
        <v>45</v>
      </c>
      <c r="N7966" s="25">
        <f t="shared" si="1119"/>
        <v>0</v>
      </c>
      <c r="O7966" s="24" t="s">
        <v>29</v>
      </c>
      <c r="P7966" s="24"/>
      <c r="Q7966" s="25" t="s">
        <v>29</v>
      </c>
      <c r="R7966" s="25">
        <f t="shared" si="1120"/>
        <v>0</v>
      </c>
      <c r="S7966" s="24" t="s">
        <v>29</v>
      </c>
      <c r="T7966" s="24"/>
      <c r="U7966" s="25" t="s">
        <v>29</v>
      </c>
      <c r="V7966" s="25">
        <f t="shared" si="1121"/>
        <v>0</v>
      </c>
      <c r="W7966" s="25" t="s">
        <v>29</v>
      </c>
      <c r="X7966" s="25"/>
      <c r="Y7966" s="25" t="s">
        <v>29</v>
      </c>
      <c r="Z7966" s="25">
        <f t="shared" si="1122"/>
        <v>0</v>
      </c>
      <c r="AA7966" s="24" t="s">
        <v>29</v>
      </c>
      <c r="AB7966" s="24"/>
      <c r="AC7966" s="25" t="s">
        <v>29</v>
      </c>
      <c r="AD7966" s="25">
        <f t="shared" si="1123"/>
        <v>0</v>
      </c>
      <c r="AE7966" s="32">
        <f t="shared" si="1124"/>
        <v>0</v>
      </c>
      <c r="AF7966" s="37">
        <f t="shared" si="1117"/>
        <v>109.60785524570464</v>
      </c>
      <c r="AG7966" s="27"/>
    </row>
    <row r="7967" spans="1:33" x14ac:dyDescent="0.25">
      <c r="A7967" s="21">
        <v>2872638</v>
      </c>
      <c r="B7967" s="34">
        <v>1.04099747348372E-4</v>
      </c>
      <c r="C7967" s="22">
        <v>1.0255377155216101E-4</v>
      </c>
      <c r="D7967" s="22" t="s">
        <v>2797</v>
      </c>
      <c r="E7967" s="23">
        <v>92682366.746895403</v>
      </c>
      <c r="F7967" s="23">
        <f t="shared" si="1116"/>
        <v>9648.2109620009651</v>
      </c>
      <c r="G7967" s="24" t="s">
        <v>26</v>
      </c>
      <c r="H7967" s="24">
        <v>3</v>
      </c>
      <c r="I7967" s="25" t="s">
        <v>34</v>
      </c>
      <c r="J7967" s="31">
        <f t="shared" si="1118"/>
        <v>0</v>
      </c>
      <c r="K7967" s="24" t="s">
        <v>24</v>
      </c>
      <c r="L7967" s="24">
        <v>4</v>
      </c>
      <c r="M7967" s="25" t="s">
        <v>66</v>
      </c>
      <c r="N7967" s="25">
        <f t="shared" si="1119"/>
        <v>4</v>
      </c>
      <c r="O7967" s="24" t="s">
        <v>29</v>
      </c>
      <c r="P7967" s="24"/>
      <c r="Q7967" s="25" t="s">
        <v>29</v>
      </c>
      <c r="R7967" s="25">
        <f t="shared" si="1120"/>
        <v>0</v>
      </c>
      <c r="S7967" s="24" t="s">
        <v>29</v>
      </c>
      <c r="T7967" s="24"/>
      <c r="U7967" s="25" t="s">
        <v>29</v>
      </c>
      <c r="V7967" s="25">
        <f t="shared" si="1121"/>
        <v>0</v>
      </c>
      <c r="W7967" s="25" t="s">
        <v>29</v>
      </c>
      <c r="X7967" s="25"/>
      <c r="Y7967" s="25" t="s">
        <v>29</v>
      </c>
      <c r="Z7967" s="25">
        <f t="shared" si="1122"/>
        <v>0</v>
      </c>
      <c r="AA7967" s="24" t="s">
        <v>29</v>
      </c>
      <c r="AB7967" s="24"/>
      <c r="AC7967" s="25" t="s">
        <v>29</v>
      </c>
      <c r="AD7967" s="25">
        <f t="shared" si="1123"/>
        <v>0</v>
      </c>
      <c r="AE7967" s="32">
        <f t="shared" si="1124"/>
        <v>4</v>
      </c>
      <c r="AF7967" s="37">
        <f t="shared" si="1117"/>
        <v>9648.2109620009651</v>
      </c>
      <c r="AG7967" s="27"/>
    </row>
    <row r="7968" spans="1:33" x14ac:dyDescent="0.25">
      <c r="A7968" s="21">
        <v>2872639</v>
      </c>
      <c r="B7968" s="34">
        <v>7.3215738968554199E-6</v>
      </c>
      <c r="C7968" s="22">
        <v>8.6366173754347901E-6</v>
      </c>
      <c r="D7968" s="22" t="s">
        <v>1565</v>
      </c>
      <c r="E7968" s="23">
        <v>852341660.92892802</v>
      </c>
      <c r="F7968" s="23">
        <f t="shared" si="1116"/>
        <v>6240.4824558596329</v>
      </c>
      <c r="G7968" s="24" t="s">
        <v>24</v>
      </c>
      <c r="H7968" s="24">
        <v>5</v>
      </c>
      <c r="I7968" s="25" t="s">
        <v>33</v>
      </c>
      <c r="J7968" s="31">
        <f t="shared" si="1118"/>
        <v>0</v>
      </c>
      <c r="K7968" s="24" t="s">
        <v>26</v>
      </c>
      <c r="L7968" s="24">
        <v>4</v>
      </c>
      <c r="M7968" s="25" t="s">
        <v>35</v>
      </c>
      <c r="N7968" s="25">
        <f t="shared" si="1119"/>
        <v>0</v>
      </c>
      <c r="O7968" s="24" t="s">
        <v>24</v>
      </c>
      <c r="P7968" s="24">
        <v>4</v>
      </c>
      <c r="Q7968" s="25" t="s">
        <v>64</v>
      </c>
      <c r="R7968" s="25">
        <f t="shared" si="1120"/>
        <v>4</v>
      </c>
      <c r="S7968" s="24" t="s">
        <v>29</v>
      </c>
      <c r="T7968" s="24"/>
      <c r="U7968" s="25" t="s">
        <v>29</v>
      </c>
      <c r="V7968" s="25">
        <f t="shared" si="1121"/>
        <v>0</v>
      </c>
      <c r="W7968" s="25" t="s">
        <v>29</v>
      </c>
      <c r="X7968" s="25"/>
      <c r="Y7968" s="25" t="s">
        <v>29</v>
      </c>
      <c r="Z7968" s="25">
        <f t="shared" si="1122"/>
        <v>0</v>
      </c>
      <c r="AA7968" s="24" t="s">
        <v>29</v>
      </c>
      <c r="AB7968" s="24"/>
      <c r="AC7968" s="25" t="s">
        <v>29</v>
      </c>
      <c r="AD7968" s="25">
        <f t="shared" si="1123"/>
        <v>0</v>
      </c>
      <c r="AE7968" s="32">
        <f t="shared" si="1124"/>
        <v>4</v>
      </c>
      <c r="AF7968" s="37">
        <f t="shared" si="1117"/>
        <v>6240.4824558596329</v>
      </c>
      <c r="AG7968" s="27"/>
    </row>
    <row r="7969" spans="1:33" x14ac:dyDescent="0.25">
      <c r="A7969" s="21">
        <v>2872644</v>
      </c>
      <c r="B7969" s="34">
        <v>2.9275861056852099E-6</v>
      </c>
      <c r="C7969" s="22">
        <v>2.41552584888649E-6</v>
      </c>
      <c r="D7969" s="22" t="s">
        <v>1812</v>
      </c>
      <c r="E7969" s="23">
        <v>637553479.29049098</v>
      </c>
      <c r="F7969" s="23">
        <f t="shared" si="1116"/>
        <v>1866.4927076021047</v>
      </c>
      <c r="G7969" s="24" t="s">
        <v>24</v>
      </c>
      <c r="H7969" s="24">
        <v>3</v>
      </c>
      <c r="I7969" s="25" t="s">
        <v>25</v>
      </c>
      <c r="J7969" s="31">
        <f t="shared" si="1118"/>
        <v>0</v>
      </c>
      <c r="K7969" s="24" t="s">
        <v>26</v>
      </c>
      <c r="L7969" s="24">
        <v>1</v>
      </c>
      <c r="M7969" s="25" t="s">
        <v>38</v>
      </c>
      <c r="N7969" s="25">
        <f t="shared" si="1119"/>
        <v>0</v>
      </c>
      <c r="O7969" s="24" t="s">
        <v>24</v>
      </c>
      <c r="P7969" s="24">
        <v>2</v>
      </c>
      <c r="Q7969" s="25" t="s">
        <v>64</v>
      </c>
      <c r="R7969" s="25">
        <f t="shared" si="1120"/>
        <v>2</v>
      </c>
      <c r="S7969" s="24" t="s">
        <v>29</v>
      </c>
      <c r="T7969" s="24"/>
      <c r="U7969" s="25" t="s">
        <v>29</v>
      </c>
      <c r="V7969" s="25">
        <f t="shared" si="1121"/>
        <v>0</v>
      </c>
      <c r="W7969" s="25" t="s">
        <v>29</v>
      </c>
      <c r="X7969" s="25"/>
      <c r="Y7969" s="25" t="s">
        <v>29</v>
      </c>
      <c r="Z7969" s="25">
        <f t="shared" si="1122"/>
        <v>0</v>
      </c>
      <c r="AA7969" s="24" t="s">
        <v>29</v>
      </c>
      <c r="AB7969" s="24"/>
      <c r="AC7969" s="25" t="s">
        <v>29</v>
      </c>
      <c r="AD7969" s="25">
        <f t="shared" si="1123"/>
        <v>0</v>
      </c>
      <c r="AE7969" s="32">
        <f t="shared" si="1124"/>
        <v>2</v>
      </c>
      <c r="AF7969" s="37">
        <f t="shared" si="1117"/>
        <v>1866.4927076021047</v>
      </c>
      <c r="AG7969" s="27"/>
    </row>
    <row r="7970" spans="1:33" x14ac:dyDescent="0.25">
      <c r="A7970" s="21">
        <v>2872645</v>
      </c>
      <c r="B7970" s="34">
        <v>1.12354706478776E-4</v>
      </c>
      <c r="C7970" s="22">
        <v>1.2093970613614201E-4</v>
      </c>
      <c r="D7970" s="22" t="s">
        <v>923</v>
      </c>
      <c r="E7970" s="23">
        <v>308405432.72460002</v>
      </c>
      <c r="F7970" s="23">
        <f t="shared" si="1116"/>
        <v>34650.801870232332</v>
      </c>
      <c r="G7970" s="24" t="s">
        <v>24</v>
      </c>
      <c r="H7970" s="24">
        <v>4</v>
      </c>
      <c r="I7970" s="25" t="s">
        <v>36</v>
      </c>
      <c r="J7970" s="31">
        <f t="shared" si="1118"/>
        <v>4</v>
      </c>
      <c r="K7970" s="24" t="s">
        <v>29</v>
      </c>
      <c r="L7970" s="24"/>
      <c r="M7970" s="25" t="s">
        <v>29</v>
      </c>
      <c r="N7970" s="25">
        <f t="shared" si="1119"/>
        <v>0</v>
      </c>
      <c r="O7970" s="24" t="s">
        <v>29</v>
      </c>
      <c r="P7970" s="24"/>
      <c r="Q7970" s="25" t="s">
        <v>29</v>
      </c>
      <c r="R7970" s="25">
        <f t="shared" si="1120"/>
        <v>0</v>
      </c>
      <c r="S7970" s="24" t="s">
        <v>29</v>
      </c>
      <c r="T7970" s="24"/>
      <c r="U7970" s="25" t="s">
        <v>29</v>
      </c>
      <c r="V7970" s="25">
        <f t="shared" si="1121"/>
        <v>0</v>
      </c>
      <c r="W7970" s="25" t="s">
        <v>29</v>
      </c>
      <c r="X7970" s="25"/>
      <c r="Y7970" s="25" t="s">
        <v>29</v>
      </c>
      <c r="Z7970" s="25">
        <f t="shared" si="1122"/>
        <v>0</v>
      </c>
      <c r="AA7970" s="24" t="s">
        <v>29</v>
      </c>
      <c r="AB7970" s="24"/>
      <c r="AC7970" s="25" t="s">
        <v>29</v>
      </c>
      <c r="AD7970" s="25">
        <f t="shared" si="1123"/>
        <v>0</v>
      </c>
      <c r="AE7970" s="32">
        <f t="shared" si="1124"/>
        <v>4</v>
      </c>
      <c r="AF7970" s="37">
        <f t="shared" si="1117"/>
        <v>34650.801870232332</v>
      </c>
      <c r="AG7970" s="27"/>
    </row>
    <row r="7971" spans="1:33" x14ac:dyDescent="0.25">
      <c r="A7971" s="21">
        <v>2872649</v>
      </c>
      <c r="B7971" s="34">
        <v>5.47656222222222E-5</v>
      </c>
      <c r="C7971" s="22">
        <v>6.6384686684416204E-5</v>
      </c>
      <c r="D7971" s="22" t="s">
        <v>3037</v>
      </c>
      <c r="E7971" s="23">
        <v>147809427.834887</v>
      </c>
      <c r="F7971" s="23">
        <f t="shared" si="1116"/>
        <v>8094.8752856882356</v>
      </c>
      <c r="G7971" s="24" t="s">
        <v>26</v>
      </c>
      <c r="H7971" s="24">
        <v>4</v>
      </c>
      <c r="I7971" s="25" t="s">
        <v>53</v>
      </c>
      <c r="J7971" s="31">
        <f t="shared" si="1118"/>
        <v>0</v>
      </c>
      <c r="K7971" s="24" t="s">
        <v>26</v>
      </c>
      <c r="L7971" s="24">
        <v>1</v>
      </c>
      <c r="M7971" s="25" t="s">
        <v>31</v>
      </c>
      <c r="N7971" s="25">
        <f t="shared" si="1119"/>
        <v>1</v>
      </c>
      <c r="O7971" s="24" t="s">
        <v>29</v>
      </c>
      <c r="P7971" s="24"/>
      <c r="Q7971" s="25" t="s">
        <v>29</v>
      </c>
      <c r="R7971" s="25">
        <f t="shared" si="1120"/>
        <v>0</v>
      </c>
      <c r="S7971" s="24" t="s">
        <v>29</v>
      </c>
      <c r="T7971" s="24"/>
      <c r="U7971" s="25" t="s">
        <v>29</v>
      </c>
      <c r="V7971" s="25">
        <f t="shared" si="1121"/>
        <v>0</v>
      </c>
      <c r="W7971" s="25" t="s">
        <v>29</v>
      </c>
      <c r="X7971" s="25"/>
      <c r="Y7971" s="25" t="s">
        <v>29</v>
      </c>
      <c r="Z7971" s="25">
        <f t="shared" si="1122"/>
        <v>0</v>
      </c>
      <c r="AA7971" s="24" t="s">
        <v>29</v>
      </c>
      <c r="AB7971" s="24"/>
      <c r="AC7971" s="25" t="s">
        <v>29</v>
      </c>
      <c r="AD7971" s="25">
        <f t="shared" si="1123"/>
        <v>0</v>
      </c>
      <c r="AE7971" s="32">
        <f t="shared" si="1124"/>
        <v>1</v>
      </c>
      <c r="AF7971" s="37">
        <f t="shared" si="1117"/>
        <v>8094.8752856882356</v>
      </c>
      <c r="AG7971" s="27"/>
    </row>
    <row r="7972" spans="1:33" x14ac:dyDescent="0.25">
      <c r="A7972" s="21">
        <v>2872650</v>
      </c>
      <c r="B7972" s="34">
        <v>1.04886890745216E-5</v>
      </c>
      <c r="C7972" s="22">
        <v>1.08574265361369E-5</v>
      </c>
      <c r="D7972" s="22" t="s">
        <v>341</v>
      </c>
      <c r="E7972" s="23">
        <v>5621716348.8616199</v>
      </c>
      <c r="F7972" s="23">
        <f t="shared" si="1116"/>
        <v>58964.434848364333</v>
      </c>
      <c r="G7972" s="24" t="s">
        <v>24</v>
      </c>
      <c r="H7972" s="24">
        <v>4</v>
      </c>
      <c r="I7972" s="25" t="s">
        <v>40</v>
      </c>
      <c r="J7972" s="31">
        <f t="shared" si="1118"/>
        <v>4</v>
      </c>
      <c r="K7972" s="24" t="s">
        <v>29</v>
      </c>
      <c r="L7972" s="24"/>
      <c r="M7972" s="25" t="s">
        <v>29</v>
      </c>
      <c r="N7972" s="25">
        <f t="shared" si="1119"/>
        <v>0</v>
      </c>
      <c r="O7972" s="24" t="s">
        <v>29</v>
      </c>
      <c r="P7972" s="24"/>
      <c r="Q7972" s="25" t="s">
        <v>29</v>
      </c>
      <c r="R7972" s="25">
        <f t="shared" si="1120"/>
        <v>0</v>
      </c>
      <c r="S7972" s="24" t="s">
        <v>29</v>
      </c>
      <c r="T7972" s="24"/>
      <c r="U7972" s="25" t="s">
        <v>29</v>
      </c>
      <c r="V7972" s="25">
        <f t="shared" si="1121"/>
        <v>0</v>
      </c>
      <c r="W7972" s="25" t="s">
        <v>29</v>
      </c>
      <c r="X7972" s="25"/>
      <c r="Y7972" s="25" t="s">
        <v>29</v>
      </c>
      <c r="Z7972" s="25">
        <f t="shared" si="1122"/>
        <v>0</v>
      </c>
      <c r="AA7972" s="24" t="s">
        <v>29</v>
      </c>
      <c r="AB7972" s="24"/>
      <c r="AC7972" s="25" t="s">
        <v>29</v>
      </c>
      <c r="AD7972" s="25">
        <f t="shared" si="1123"/>
        <v>0</v>
      </c>
      <c r="AE7972" s="32">
        <f t="shared" si="1124"/>
        <v>4</v>
      </c>
      <c r="AF7972" s="37">
        <f t="shared" si="1117"/>
        <v>58964.434848364333</v>
      </c>
      <c r="AG7972" s="27"/>
    </row>
    <row r="7973" spans="1:33" x14ac:dyDescent="0.25">
      <c r="A7973" s="21">
        <v>2872651</v>
      </c>
      <c r="B7973" s="34">
        <v>5.6726241946576499E-6</v>
      </c>
      <c r="C7973" s="22">
        <v>6.7652334507679997E-6</v>
      </c>
      <c r="D7973" s="22" t="s">
        <v>1530</v>
      </c>
      <c r="E7973" s="23">
        <v>883746629.88787699</v>
      </c>
      <c r="F7973" s="23">
        <f t="shared" si="1116"/>
        <v>5013.1625146491306</v>
      </c>
      <c r="G7973" s="24" t="s">
        <v>26</v>
      </c>
      <c r="H7973" s="24">
        <v>1</v>
      </c>
      <c r="I7973" s="25" t="s">
        <v>34</v>
      </c>
      <c r="J7973" s="31">
        <f t="shared" si="1118"/>
        <v>0</v>
      </c>
      <c r="K7973" s="24" t="s">
        <v>26</v>
      </c>
      <c r="L7973" s="24">
        <v>3</v>
      </c>
      <c r="M7973" s="25" t="s">
        <v>53</v>
      </c>
      <c r="N7973" s="25">
        <f t="shared" si="1119"/>
        <v>0</v>
      </c>
      <c r="O7973" s="24" t="s">
        <v>24</v>
      </c>
      <c r="P7973" s="24">
        <v>2</v>
      </c>
      <c r="Q7973" s="25" t="s">
        <v>40</v>
      </c>
      <c r="R7973" s="25">
        <f t="shared" si="1120"/>
        <v>2</v>
      </c>
      <c r="S7973" s="24" t="s">
        <v>29</v>
      </c>
      <c r="T7973" s="24"/>
      <c r="U7973" s="25" t="s">
        <v>29</v>
      </c>
      <c r="V7973" s="25">
        <f t="shared" si="1121"/>
        <v>0</v>
      </c>
      <c r="W7973" s="25" t="s">
        <v>29</v>
      </c>
      <c r="X7973" s="25"/>
      <c r="Y7973" s="25" t="s">
        <v>29</v>
      </c>
      <c r="Z7973" s="25">
        <f t="shared" si="1122"/>
        <v>0</v>
      </c>
      <c r="AA7973" s="24" t="s">
        <v>29</v>
      </c>
      <c r="AB7973" s="24"/>
      <c r="AC7973" s="25" t="s">
        <v>29</v>
      </c>
      <c r="AD7973" s="25">
        <f t="shared" si="1123"/>
        <v>0</v>
      </c>
      <c r="AE7973" s="32">
        <f t="shared" si="1124"/>
        <v>2</v>
      </c>
      <c r="AF7973" s="37">
        <f t="shared" si="1117"/>
        <v>5013.1625146491306</v>
      </c>
      <c r="AG7973" s="27"/>
    </row>
    <row r="7974" spans="1:33" x14ac:dyDescent="0.25">
      <c r="A7974" s="21">
        <v>2872659</v>
      </c>
      <c r="B7974" s="34">
        <v>1.17373627747039E-4</v>
      </c>
      <c r="C7974" s="22">
        <v>1.4405432851600001E-4</v>
      </c>
      <c r="D7974" s="22" t="s">
        <v>4956</v>
      </c>
      <c r="E7974" s="23">
        <v>1294833.2484371699</v>
      </c>
      <c r="F7974" s="23">
        <f t="shared" si="1116"/>
        <v>151.97927569655366</v>
      </c>
      <c r="G7974" s="24" t="s">
        <v>24</v>
      </c>
      <c r="H7974" s="24">
        <v>2</v>
      </c>
      <c r="I7974" s="25" t="s">
        <v>49</v>
      </c>
      <c r="J7974" s="31">
        <f t="shared" si="1118"/>
        <v>0</v>
      </c>
      <c r="K7974" s="24" t="s">
        <v>29</v>
      </c>
      <c r="L7974" s="24"/>
      <c r="M7974" s="25" t="s">
        <v>29</v>
      </c>
      <c r="N7974" s="25">
        <f t="shared" si="1119"/>
        <v>0</v>
      </c>
      <c r="O7974" s="24" t="s">
        <v>29</v>
      </c>
      <c r="P7974" s="24"/>
      <c r="Q7974" s="25" t="s">
        <v>29</v>
      </c>
      <c r="R7974" s="25">
        <f t="shared" si="1120"/>
        <v>0</v>
      </c>
      <c r="S7974" s="24" t="s">
        <v>29</v>
      </c>
      <c r="T7974" s="24"/>
      <c r="U7974" s="25" t="s">
        <v>29</v>
      </c>
      <c r="V7974" s="25">
        <f t="shared" si="1121"/>
        <v>0</v>
      </c>
      <c r="W7974" s="25" t="s">
        <v>29</v>
      </c>
      <c r="X7974" s="25"/>
      <c r="Y7974" s="25" t="s">
        <v>29</v>
      </c>
      <c r="Z7974" s="25">
        <f t="shared" si="1122"/>
        <v>0</v>
      </c>
      <c r="AA7974" s="24" t="s">
        <v>29</v>
      </c>
      <c r="AB7974" s="24"/>
      <c r="AC7974" s="25" t="s">
        <v>29</v>
      </c>
      <c r="AD7974" s="25">
        <f t="shared" si="1123"/>
        <v>0</v>
      </c>
      <c r="AE7974" s="32">
        <f t="shared" si="1124"/>
        <v>0</v>
      </c>
      <c r="AF7974" s="37">
        <f t="shared" si="1117"/>
        <v>151.97927569655366</v>
      </c>
      <c r="AG7974" s="27"/>
    </row>
    <row r="7975" spans="1:33" x14ac:dyDescent="0.25">
      <c r="A7975" s="21">
        <v>2872672</v>
      </c>
      <c r="B7975" s="34">
        <v>1.8631791645004701E-4</v>
      </c>
      <c r="C7975" s="22">
        <v>1.81884066951621E-4</v>
      </c>
      <c r="D7975" s="22" t="s">
        <v>682</v>
      </c>
      <c r="E7975" s="23">
        <v>144442537.699451</v>
      </c>
      <c r="F7975" s="23">
        <f t="shared" si="1116"/>
        <v>26912.232670919075</v>
      </c>
      <c r="G7975" s="24" t="s">
        <v>24</v>
      </c>
      <c r="H7975" s="24">
        <v>3</v>
      </c>
      <c r="I7975" s="25" t="s">
        <v>36</v>
      </c>
      <c r="J7975" s="31">
        <f t="shared" si="1118"/>
        <v>3</v>
      </c>
      <c r="K7975" s="24" t="s">
        <v>29</v>
      </c>
      <c r="L7975" s="24"/>
      <c r="M7975" s="25" t="s">
        <v>29</v>
      </c>
      <c r="N7975" s="25">
        <f t="shared" si="1119"/>
        <v>0</v>
      </c>
      <c r="O7975" s="24" t="s">
        <v>29</v>
      </c>
      <c r="P7975" s="24"/>
      <c r="Q7975" s="25" t="s">
        <v>29</v>
      </c>
      <c r="R7975" s="25">
        <f t="shared" si="1120"/>
        <v>0</v>
      </c>
      <c r="S7975" s="24" t="s">
        <v>29</v>
      </c>
      <c r="T7975" s="24"/>
      <c r="U7975" s="25" t="s">
        <v>29</v>
      </c>
      <c r="V7975" s="25">
        <f t="shared" si="1121"/>
        <v>0</v>
      </c>
      <c r="W7975" s="25" t="s">
        <v>29</v>
      </c>
      <c r="X7975" s="25"/>
      <c r="Y7975" s="25" t="s">
        <v>29</v>
      </c>
      <c r="Z7975" s="25">
        <f t="shared" si="1122"/>
        <v>0</v>
      </c>
      <c r="AA7975" s="24" t="s">
        <v>29</v>
      </c>
      <c r="AB7975" s="24"/>
      <c r="AC7975" s="25" t="s">
        <v>29</v>
      </c>
      <c r="AD7975" s="25">
        <f t="shared" si="1123"/>
        <v>0</v>
      </c>
      <c r="AE7975" s="32">
        <f t="shared" si="1124"/>
        <v>3</v>
      </c>
      <c r="AF7975" s="37">
        <f t="shared" si="1117"/>
        <v>26912.232670919075</v>
      </c>
      <c r="AG7975" s="27"/>
    </row>
    <row r="7976" spans="1:33" x14ac:dyDescent="0.25">
      <c r="A7976" s="21">
        <v>2872677</v>
      </c>
      <c r="B7976" s="34">
        <v>1.79901661859235E-6</v>
      </c>
      <c r="C7976" s="22">
        <v>1.6418987234962599E-6</v>
      </c>
      <c r="D7976" s="22" t="s">
        <v>525</v>
      </c>
      <c r="E7976" s="23">
        <v>3421651483.6022501</v>
      </c>
      <c r="F7976" s="23">
        <f t="shared" si="1116"/>
        <v>6155.6078820316179</v>
      </c>
      <c r="G7976" s="24" t="s">
        <v>24</v>
      </c>
      <c r="H7976" s="24">
        <v>4</v>
      </c>
      <c r="I7976" s="25" t="s">
        <v>34</v>
      </c>
      <c r="J7976" s="31">
        <f t="shared" si="1118"/>
        <v>0</v>
      </c>
      <c r="K7976" s="24" t="s">
        <v>24</v>
      </c>
      <c r="L7976" s="24">
        <v>5</v>
      </c>
      <c r="M7976" s="25" t="s">
        <v>28</v>
      </c>
      <c r="N7976" s="25">
        <f t="shared" si="1119"/>
        <v>5</v>
      </c>
      <c r="O7976" s="24" t="s">
        <v>29</v>
      </c>
      <c r="P7976" s="24"/>
      <c r="Q7976" s="25" t="s">
        <v>29</v>
      </c>
      <c r="R7976" s="25">
        <f t="shared" si="1120"/>
        <v>0</v>
      </c>
      <c r="S7976" s="24" t="s">
        <v>29</v>
      </c>
      <c r="T7976" s="24"/>
      <c r="U7976" s="25" t="s">
        <v>29</v>
      </c>
      <c r="V7976" s="25">
        <f t="shared" si="1121"/>
        <v>0</v>
      </c>
      <c r="W7976" s="25" t="s">
        <v>29</v>
      </c>
      <c r="X7976" s="25"/>
      <c r="Y7976" s="25" t="s">
        <v>29</v>
      </c>
      <c r="Z7976" s="25">
        <f t="shared" si="1122"/>
        <v>0</v>
      </c>
      <c r="AA7976" s="24" t="s">
        <v>29</v>
      </c>
      <c r="AB7976" s="24"/>
      <c r="AC7976" s="25" t="s">
        <v>29</v>
      </c>
      <c r="AD7976" s="25">
        <f t="shared" si="1123"/>
        <v>0</v>
      </c>
      <c r="AE7976" s="32">
        <f t="shared" si="1124"/>
        <v>5</v>
      </c>
      <c r="AF7976" s="37">
        <f t="shared" si="1117"/>
        <v>6155.6078820316179</v>
      </c>
      <c r="AG7976" s="27"/>
    </row>
    <row r="7977" spans="1:33" x14ac:dyDescent="0.25">
      <c r="A7977" s="21">
        <v>2872678</v>
      </c>
      <c r="B7977" s="34">
        <v>4.7277264782545399E-5</v>
      </c>
      <c r="C7977" s="22">
        <v>5.1982984751352603E-5</v>
      </c>
      <c r="D7977" s="22" t="s">
        <v>1644</v>
      </c>
      <c r="E7977" s="23">
        <v>185140313.996057</v>
      </c>
      <c r="F7977" s="23">
        <f t="shared" si="1116"/>
        <v>8752.9276467151831</v>
      </c>
      <c r="G7977" s="24" t="s">
        <v>24</v>
      </c>
      <c r="H7977" s="24">
        <v>1</v>
      </c>
      <c r="I7977" s="25" t="s">
        <v>40</v>
      </c>
      <c r="J7977" s="31">
        <f t="shared" si="1118"/>
        <v>1</v>
      </c>
      <c r="K7977" s="24" t="s">
        <v>29</v>
      </c>
      <c r="L7977" s="24"/>
      <c r="M7977" s="25" t="s">
        <v>29</v>
      </c>
      <c r="N7977" s="25">
        <f t="shared" si="1119"/>
        <v>0</v>
      </c>
      <c r="O7977" s="24" t="s">
        <v>29</v>
      </c>
      <c r="P7977" s="24"/>
      <c r="Q7977" s="25" t="s">
        <v>29</v>
      </c>
      <c r="R7977" s="25">
        <f t="shared" si="1120"/>
        <v>0</v>
      </c>
      <c r="S7977" s="24" t="s">
        <v>29</v>
      </c>
      <c r="T7977" s="24"/>
      <c r="U7977" s="25" t="s">
        <v>29</v>
      </c>
      <c r="V7977" s="25">
        <f t="shared" si="1121"/>
        <v>0</v>
      </c>
      <c r="W7977" s="25" t="s">
        <v>29</v>
      </c>
      <c r="X7977" s="25"/>
      <c r="Y7977" s="25" t="s">
        <v>29</v>
      </c>
      <c r="Z7977" s="25">
        <f t="shared" si="1122"/>
        <v>0</v>
      </c>
      <c r="AA7977" s="24" t="s">
        <v>29</v>
      </c>
      <c r="AB7977" s="24"/>
      <c r="AC7977" s="25" t="s">
        <v>29</v>
      </c>
      <c r="AD7977" s="25">
        <f t="shared" si="1123"/>
        <v>0</v>
      </c>
      <c r="AE7977" s="32">
        <f t="shared" si="1124"/>
        <v>1</v>
      </c>
      <c r="AF7977" s="37">
        <f t="shared" si="1117"/>
        <v>8752.9276467151831</v>
      </c>
      <c r="AG7977" s="27"/>
    </row>
    <row r="7978" spans="1:33" x14ac:dyDescent="0.25">
      <c r="A7978" s="21">
        <v>2872685</v>
      </c>
      <c r="B7978" s="34">
        <v>1.7995321027223701E-6</v>
      </c>
      <c r="C7978" s="22">
        <v>1.7212447496262201E-6</v>
      </c>
      <c r="D7978" s="22" t="s">
        <v>4506</v>
      </c>
      <c r="E7978" s="23">
        <v>6407512.1351683</v>
      </c>
      <c r="F7978" s="23">
        <f t="shared" si="1116"/>
        <v>11.530523785818515</v>
      </c>
      <c r="G7978" s="24" t="s">
        <v>24</v>
      </c>
      <c r="H7978" s="24">
        <v>3</v>
      </c>
      <c r="I7978" s="25" t="s">
        <v>25</v>
      </c>
      <c r="J7978" s="31">
        <f t="shared" si="1118"/>
        <v>0</v>
      </c>
      <c r="K7978" s="24" t="s">
        <v>26</v>
      </c>
      <c r="L7978" s="24">
        <v>1</v>
      </c>
      <c r="M7978" s="25" t="s">
        <v>59</v>
      </c>
      <c r="N7978" s="25">
        <f t="shared" si="1119"/>
        <v>0</v>
      </c>
      <c r="O7978" s="24" t="s">
        <v>24</v>
      </c>
      <c r="P7978" s="24">
        <v>4</v>
      </c>
      <c r="Q7978" s="25" t="s">
        <v>53</v>
      </c>
      <c r="R7978" s="25">
        <f t="shared" si="1120"/>
        <v>0</v>
      </c>
      <c r="S7978" s="24" t="s">
        <v>29</v>
      </c>
      <c r="T7978" s="24"/>
      <c r="U7978" s="25" t="s">
        <v>29</v>
      </c>
      <c r="V7978" s="25">
        <f t="shared" si="1121"/>
        <v>0</v>
      </c>
      <c r="W7978" s="25" t="s">
        <v>29</v>
      </c>
      <c r="X7978" s="25"/>
      <c r="Y7978" s="25" t="s">
        <v>29</v>
      </c>
      <c r="Z7978" s="25">
        <f t="shared" si="1122"/>
        <v>0</v>
      </c>
      <c r="AA7978" s="24" t="s">
        <v>29</v>
      </c>
      <c r="AB7978" s="24"/>
      <c r="AC7978" s="25" t="s">
        <v>29</v>
      </c>
      <c r="AD7978" s="25">
        <f t="shared" si="1123"/>
        <v>0</v>
      </c>
      <c r="AE7978" s="32">
        <f t="shared" si="1124"/>
        <v>0</v>
      </c>
      <c r="AF7978" s="37">
        <f t="shared" si="1117"/>
        <v>11.530523785818515</v>
      </c>
      <c r="AG7978" s="27"/>
    </row>
    <row r="7979" spans="1:33" x14ac:dyDescent="0.25">
      <c r="A7979" s="21">
        <v>2872689</v>
      </c>
      <c r="B7979" s="34">
        <v>1.67921100694156E-6</v>
      </c>
      <c r="C7979" s="22">
        <v>1.89981714496898E-6</v>
      </c>
      <c r="D7979" s="22" t="s">
        <v>1572</v>
      </c>
      <c r="E7979" s="23">
        <v>847470037.79439402</v>
      </c>
      <c r="F7979" s="23">
        <f t="shared" si="1116"/>
        <v>1423.0810155175263</v>
      </c>
      <c r="G7979" s="24" t="s">
        <v>24</v>
      </c>
      <c r="H7979" s="24">
        <v>2</v>
      </c>
      <c r="I7979" s="25" t="s">
        <v>34</v>
      </c>
      <c r="J7979" s="31">
        <f t="shared" si="1118"/>
        <v>0</v>
      </c>
      <c r="K7979" s="24" t="s">
        <v>24</v>
      </c>
      <c r="L7979" s="24">
        <v>2</v>
      </c>
      <c r="M7979" s="25" t="s">
        <v>34</v>
      </c>
      <c r="N7979" s="25">
        <f t="shared" si="1119"/>
        <v>0</v>
      </c>
      <c r="O7979" s="24" t="s">
        <v>26</v>
      </c>
      <c r="P7979" s="24">
        <v>3</v>
      </c>
      <c r="Q7979" s="25" t="s">
        <v>31</v>
      </c>
      <c r="R7979" s="25">
        <f t="shared" si="1120"/>
        <v>3</v>
      </c>
      <c r="S7979" s="24" t="s">
        <v>24</v>
      </c>
      <c r="T7979" s="24">
        <v>3</v>
      </c>
      <c r="U7979" s="25" t="s">
        <v>38</v>
      </c>
      <c r="V7979" s="25">
        <f t="shared" si="1121"/>
        <v>0</v>
      </c>
      <c r="W7979" s="25" t="s">
        <v>29</v>
      </c>
      <c r="X7979" s="25"/>
      <c r="Y7979" s="25" t="s">
        <v>29</v>
      </c>
      <c r="Z7979" s="25">
        <f t="shared" si="1122"/>
        <v>0</v>
      </c>
      <c r="AA7979" s="24" t="s">
        <v>29</v>
      </c>
      <c r="AB7979" s="24"/>
      <c r="AC7979" s="25" t="s">
        <v>29</v>
      </c>
      <c r="AD7979" s="25">
        <f t="shared" si="1123"/>
        <v>0</v>
      </c>
      <c r="AE7979" s="32">
        <f t="shared" si="1124"/>
        <v>3</v>
      </c>
      <c r="AF7979" s="37">
        <f t="shared" si="1117"/>
        <v>1423.0810155175263</v>
      </c>
      <c r="AG7979" s="27"/>
    </row>
    <row r="7980" spans="1:33" x14ac:dyDescent="0.25">
      <c r="A7980" s="21">
        <v>2872691</v>
      </c>
      <c r="B7980" s="34">
        <v>2.3529677276694399E-6</v>
      </c>
      <c r="C7980" s="22">
        <v>2.7084997379487E-6</v>
      </c>
      <c r="D7980" s="22" t="s">
        <v>2143</v>
      </c>
      <c r="E7980" s="23">
        <v>65289957.498039097</v>
      </c>
      <c r="F7980" s="23">
        <f t="shared" si="1116"/>
        <v>153.62516293379537</v>
      </c>
      <c r="G7980" s="24" t="s">
        <v>24</v>
      </c>
      <c r="H7980" s="24">
        <v>1</v>
      </c>
      <c r="I7980" s="25" t="s">
        <v>40</v>
      </c>
      <c r="J7980" s="31">
        <f t="shared" si="1118"/>
        <v>1</v>
      </c>
      <c r="K7980" s="24" t="s">
        <v>29</v>
      </c>
      <c r="L7980" s="24"/>
      <c r="M7980" s="25" t="s">
        <v>29</v>
      </c>
      <c r="N7980" s="25">
        <f t="shared" si="1119"/>
        <v>0</v>
      </c>
      <c r="O7980" s="24" t="s">
        <v>29</v>
      </c>
      <c r="P7980" s="24"/>
      <c r="Q7980" s="25" t="s">
        <v>29</v>
      </c>
      <c r="R7980" s="25">
        <f t="shared" si="1120"/>
        <v>0</v>
      </c>
      <c r="S7980" s="24" t="s">
        <v>29</v>
      </c>
      <c r="T7980" s="24"/>
      <c r="U7980" s="25" t="s">
        <v>29</v>
      </c>
      <c r="V7980" s="25">
        <f t="shared" si="1121"/>
        <v>0</v>
      </c>
      <c r="W7980" s="25" t="s">
        <v>29</v>
      </c>
      <c r="X7980" s="25"/>
      <c r="Y7980" s="25" t="s">
        <v>29</v>
      </c>
      <c r="Z7980" s="25">
        <f t="shared" si="1122"/>
        <v>0</v>
      </c>
      <c r="AA7980" s="24" t="s">
        <v>29</v>
      </c>
      <c r="AB7980" s="24"/>
      <c r="AC7980" s="25" t="s">
        <v>29</v>
      </c>
      <c r="AD7980" s="25">
        <f t="shared" si="1123"/>
        <v>0</v>
      </c>
      <c r="AE7980" s="32">
        <f t="shared" si="1124"/>
        <v>1</v>
      </c>
      <c r="AF7980" s="37">
        <f t="shared" si="1117"/>
        <v>153.62516293379537</v>
      </c>
      <c r="AG7980" s="27"/>
    </row>
    <row r="7981" spans="1:33" x14ac:dyDescent="0.25">
      <c r="A7981" s="21">
        <v>2872692</v>
      </c>
      <c r="B7981" s="34">
        <v>8.1711298676276603E-6</v>
      </c>
      <c r="C7981" s="22">
        <v>8.0329871754161597E-6</v>
      </c>
      <c r="D7981" s="22" t="s">
        <v>3530</v>
      </c>
      <c r="E7981" s="23">
        <v>4504092.4764526701</v>
      </c>
      <c r="F7981" s="23">
        <f t="shared" si="1116"/>
        <v>36.803524560899447</v>
      </c>
      <c r="G7981" s="24" t="s">
        <v>24</v>
      </c>
      <c r="H7981" s="24">
        <v>4</v>
      </c>
      <c r="I7981" s="25" t="s">
        <v>35</v>
      </c>
      <c r="J7981" s="31">
        <f t="shared" si="1118"/>
        <v>0</v>
      </c>
      <c r="K7981" s="24" t="s">
        <v>29</v>
      </c>
      <c r="L7981" s="24"/>
      <c r="M7981" s="25" t="s">
        <v>29</v>
      </c>
      <c r="N7981" s="25">
        <f t="shared" si="1119"/>
        <v>0</v>
      </c>
      <c r="O7981" s="24" t="s">
        <v>29</v>
      </c>
      <c r="P7981" s="24"/>
      <c r="Q7981" s="25" t="s">
        <v>29</v>
      </c>
      <c r="R7981" s="25">
        <f t="shared" si="1120"/>
        <v>0</v>
      </c>
      <c r="S7981" s="24" t="s">
        <v>29</v>
      </c>
      <c r="T7981" s="24"/>
      <c r="U7981" s="25" t="s">
        <v>29</v>
      </c>
      <c r="V7981" s="25">
        <f t="shared" si="1121"/>
        <v>0</v>
      </c>
      <c r="W7981" s="25" t="s">
        <v>29</v>
      </c>
      <c r="X7981" s="25"/>
      <c r="Y7981" s="25" t="s">
        <v>29</v>
      </c>
      <c r="Z7981" s="25">
        <f t="shared" si="1122"/>
        <v>0</v>
      </c>
      <c r="AA7981" s="24" t="s">
        <v>29</v>
      </c>
      <c r="AB7981" s="24"/>
      <c r="AC7981" s="25" t="s">
        <v>29</v>
      </c>
      <c r="AD7981" s="25">
        <f t="shared" si="1123"/>
        <v>0</v>
      </c>
      <c r="AE7981" s="32">
        <f t="shared" si="1124"/>
        <v>0</v>
      </c>
      <c r="AF7981" s="37">
        <f t="shared" si="1117"/>
        <v>36.803524560899447</v>
      </c>
      <c r="AG7981" s="27"/>
    </row>
    <row r="7982" spans="1:33" x14ac:dyDescent="0.25">
      <c r="A7982" s="21">
        <v>2872694</v>
      </c>
      <c r="B7982" s="34">
        <v>2.6746846068631199E-5</v>
      </c>
      <c r="C7982" s="22">
        <v>2.9537962165678699E-5</v>
      </c>
      <c r="D7982" s="22" t="s">
        <v>715</v>
      </c>
      <c r="E7982" s="23">
        <v>2493963821.7625098</v>
      </c>
      <c r="F7982" s="23">
        <f t="shared" si="1116"/>
        <v>66705.666441417023</v>
      </c>
      <c r="G7982" s="24" t="s">
        <v>24</v>
      </c>
      <c r="H7982" s="24">
        <v>2</v>
      </c>
      <c r="I7982" s="25" t="s">
        <v>40</v>
      </c>
      <c r="J7982" s="31">
        <f t="shared" si="1118"/>
        <v>2</v>
      </c>
      <c r="K7982" s="24" t="s">
        <v>26</v>
      </c>
      <c r="L7982" s="24">
        <v>1</v>
      </c>
      <c r="M7982" s="25" t="s">
        <v>38</v>
      </c>
      <c r="N7982" s="25">
        <f t="shared" si="1119"/>
        <v>0</v>
      </c>
      <c r="O7982" s="24" t="s">
        <v>24</v>
      </c>
      <c r="P7982" s="24">
        <v>2</v>
      </c>
      <c r="Q7982" s="25" t="s">
        <v>36</v>
      </c>
      <c r="R7982" s="25">
        <f t="shared" si="1120"/>
        <v>2</v>
      </c>
      <c r="S7982" s="24" t="s">
        <v>29</v>
      </c>
      <c r="T7982" s="24"/>
      <c r="U7982" s="25" t="s">
        <v>29</v>
      </c>
      <c r="V7982" s="25">
        <f t="shared" si="1121"/>
        <v>0</v>
      </c>
      <c r="W7982" s="25" t="s">
        <v>29</v>
      </c>
      <c r="X7982" s="25"/>
      <c r="Y7982" s="25" t="s">
        <v>29</v>
      </c>
      <c r="Z7982" s="25">
        <f t="shared" si="1122"/>
        <v>0</v>
      </c>
      <c r="AA7982" s="24" t="s">
        <v>29</v>
      </c>
      <c r="AB7982" s="24"/>
      <c r="AC7982" s="25" t="s">
        <v>29</v>
      </c>
      <c r="AD7982" s="25">
        <f t="shared" si="1123"/>
        <v>0</v>
      </c>
      <c r="AE7982" s="32">
        <f t="shared" si="1124"/>
        <v>2</v>
      </c>
      <c r="AF7982" s="37">
        <f t="shared" si="1117"/>
        <v>66705.666441417023</v>
      </c>
      <c r="AG7982" s="27"/>
    </row>
    <row r="7983" spans="1:33" x14ac:dyDescent="0.25">
      <c r="A7983" s="21">
        <v>2872699</v>
      </c>
      <c r="B7983" s="34">
        <v>8.6645035388899406E-5</v>
      </c>
      <c r="C7983" s="22">
        <v>9.6428439282407601E-5</v>
      </c>
      <c r="D7983" s="22" t="s">
        <v>1644</v>
      </c>
      <c r="E7983" s="23">
        <v>256210568.29614499</v>
      </c>
      <c r="F7983" s="23">
        <f t="shared" si="1116"/>
        <v>22199.373757029512</v>
      </c>
      <c r="G7983" s="24" t="s">
        <v>24</v>
      </c>
      <c r="H7983" s="24">
        <v>1</v>
      </c>
      <c r="I7983" s="25" t="s">
        <v>40</v>
      </c>
      <c r="J7983" s="31">
        <f t="shared" si="1118"/>
        <v>1</v>
      </c>
      <c r="K7983" s="24" t="s">
        <v>29</v>
      </c>
      <c r="L7983" s="24"/>
      <c r="M7983" s="25" t="s">
        <v>29</v>
      </c>
      <c r="N7983" s="25">
        <f t="shared" si="1119"/>
        <v>0</v>
      </c>
      <c r="O7983" s="24" t="s">
        <v>29</v>
      </c>
      <c r="P7983" s="24"/>
      <c r="Q7983" s="25" t="s">
        <v>29</v>
      </c>
      <c r="R7983" s="25">
        <f t="shared" si="1120"/>
        <v>0</v>
      </c>
      <c r="S7983" s="24" t="s">
        <v>29</v>
      </c>
      <c r="T7983" s="24"/>
      <c r="U7983" s="25" t="s">
        <v>29</v>
      </c>
      <c r="V7983" s="25">
        <f t="shared" si="1121"/>
        <v>0</v>
      </c>
      <c r="W7983" s="25" t="s">
        <v>29</v>
      </c>
      <c r="X7983" s="25"/>
      <c r="Y7983" s="25" t="s">
        <v>29</v>
      </c>
      <c r="Z7983" s="25">
        <f t="shared" si="1122"/>
        <v>0</v>
      </c>
      <c r="AA7983" s="24" t="s">
        <v>29</v>
      </c>
      <c r="AB7983" s="24"/>
      <c r="AC7983" s="25" t="s">
        <v>29</v>
      </c>
      <c r="AD7983" s="25">
        <f t="shared" si="1123"/>
        <v>0</v>
      </c>
      <c r="AE7983" s="32">
        <f t="shared" si="1124"/>
        <v>1</v>
      </c>
      <c r="AF7983" s="37">
        <f t="shared" si="1117"/>
        <v>22199.373757029512</v>
      </c>
      <c r="AG7983" s="27"/>
    </row>
    <row r="7984" spans="1:33" x14ac:dyDescent="0.25">
      <c r="A7984" s="21">
        <v>2872707</v>
      </c>
      <c r="B7984" s="34">
        <v>1.50657741786346E-4</v>
      </c>
      <c r="C7984" s="22">
        <v>1.5175337706207901E-4</v>
      </c>
      <c r="D7984" s="22" t="s">
        <v>1978</v>
      </c>
      <c r="E7984" s="23">
        <v>1753758.4203349601</v>
      </c>
      <c r="F7984" s="23">
        <f t="shared" si="1116"/>
        <v>264.21728324645449</v>
      </c>
      <c r="G7984" s="24" t="s">
        <v>26</v>
      </c>
      <c r="H7984" s="24">
        <v>3</v>
      </c>
      <c r="I7984" s="25" t="s">
        <v>34</v>
      </c>
      <c r="J7984" s="31">
        <f t="shared" si="1118"/>
        <v>0</v>
      </c>
      <c r="K7984" s="24" t="s">
        <v>24</v>
      </c>
      <c r="L7984" s="24">
        <v>3</v>
      </c>
      <c r="M7984" s="25" t="s">
        <v>39</v>
      </c>
      <c r="N7984" s="25">
        <f t="shared" si="1119"/>
        <v>3</v>
      </c>
      <c r="O7984" s="24" t="s">
        <v>29</v>
      </c>
      <c r="P7984" s="24"/>
      <c r="Q7984" s="25" t="s">
        <v>29</v>
      </c>
      <c r="R7984" s="25">
        <f t="shared" si="1120"/>
        <v>0</v>
      </c>
      <c r="S7984" s="24" t="s">
        <v>29</v>
      </c>
      <c r="T7984" s="24"/>
      <c r="U7984" s="25" t="s">
        <v>29</v>
      </c>
      <c r="V7984" s="25">
        <f t="shared" si="1121"/>
        <v>0</v>
      </c>
      <c r="W7984" s="25" t="s">
        <v>29</v>
      </c>
      <c r="X7984" s="25"/>
      <c r="Y7984" s="25" t="s">
        <v>29</v>
      </c>
      <c r="Z7984" s="25">
        <f t="shared" si="1122"/>
        <v>0</v>
      </c>
      <c r="AA7984" s="24" t="s">
        <v>29</v>
      </c>
      <c r="AB7984" s="24"/>
      <c r="AC7984" s="25" t="s">
        <v>29</v>
      </c>
      <c r="AD7984" s="25">
        <f t="shared" si="1123"/>
        <v>0</v>
      </c>
      <c r="AE7984" s="32">
        <f t="shared" si="1124"/>
        <v>3</v>
      </c>
      <c r="AF7984" s="37">
        <f t="shared" si="1117"/>
        <v>264.21728324645449</v>
      </c>
      <c r="AG7984" s="27"/>
    </row>
    <row r="7985" spans="1:33" x14ac:dyDescent="0.25">
      <c r="A7985" s="21">
        <v>2872710</v>
      </c>
      <c r="B7985" s="34">
        <v>4.29470083445161E-6</v>
      </c>
      <c r="C7985" s="22">
        <v>4.5709121119343198E-6</v>
      </c>
      <c r="D7985" s="22" t="s">
        <v>5410</v>
      </c>
      <c r="E7985" s="23">
        <v>7721.6115307678001</v>
      </c>
      <c r="F7985" s="23">
        <f t="shared" si="1116"/>
        <v>3.3162011484499647E-2</v>
      </c>
      <c r="G7985" s="24" t="s">
        <v>24</v>
      </c>
      <c r="H7985" s="24">
        <v>1</v>
      </c>
      <c r="I7985" s="25" t="s">
        <v>33</v>
      </c>
      <c r="J7985" s="31">
        <f t="shared" si="1118"/>
        <v>0</v>
      </c>
      <c r="K7985" s="24" t="s">
        <v>24</v>
      </c>
      <c r="L7985" s="24">
        <v>3</v>
      </c>
      <c r="M7985" s="25" t="s">
        <v>35</v>
      </c>
      <c r="N7985" s="25">
        <f t="shared" si="1119"/>
        <v>0</v>
      </c>
      <c r="O7985" s="24" t="s">
        <v>29</v>
      </c>
      <c r="P7985" s="24"/>
      <c r="Q7985" s="25" t="s">
        <v>29</v>
      </c>
      <c r="R7985" s="25">
        <f t="shared" si="1120"/>
        <v>0</v>
      </c>
      <c r="S7985" s="24" t="s">
        <v>29</v>
      </c>
      <c r="T7985" s="24"/>
      <c r="U7985" s="25" t="s">
        <v>29</v>
      </c>
      <c r="V7985" s="25">
        <f t="shared" si="1121"/>
        <v>0</v>
      </c>
      <c r="W7985" s="25" t="s">
        <v>29</v>
      </c>
      <c r="X7985" s="25"/>
      <c r="Y7985" s="25" t="s">
        <v>29</v>
      </c>
      <c r="Z7985" s="25">
        <f t="shared" si="1122"/>
        <v>0</v>
      </c>
      <c r="AA7985" s="24" t="s">
        <v>29</v>
      </c>
      <c r="AB7985" s="24"/>
      <c r="AC7985" s="25" t="s">
        <v>29</v>
      </c>
      <c r="AD7985" s="25">
        <f t="shared" si="1123"/>
        <v>0</v>
      </c>
      <c r="AE7985" s="32">
        <f t="shared" si="1124"/>
        <v>0</v>
      </c>
      <c r="AF7985" s="37">
        <f t="shared" si="1117"/>
        <v>3.3162011484499647E-2</v>
      </c>
      <c r="AG7985" s="27"/>
    </row>
    <row r="7986" spans="1:33" x14ac:dyDescent="0.25">
      <c r="A7986" s="21">
        <v>2872714</v>
      </c>
      <c r="B7986" s="34">
        <v>7.4261384771824102E-5</v>
      </c>
      <c r="C7986" s="22">
        <v>8.3316616312278095E-5</v>
      </c>
      <c r="D7986" s="22" t="s">
        <v>1644</v>
      </c>
      <c r="E7986" s="23">
        <v>136618399.04419699</v>
      </c>
      <c r="F7986" s="23">
        <f t="shared" si="1116"/>
        <v>10145.471498331719</v>
      </c>
      <c r="G7986" s="24" t="s">
        <v>24</v>
      </c>
      <c r="H7986" s="24">
        <v>1</v>
      </c>
      <c r="I7986" s="25" t="s">
        <v>40</v>
      </c>
      <c r="J7986" s="31">
        <f t="shared" si="1118"/>
        <v>1</v>
      </c>
      <c r="K7986" s="24" t="s">
        <v>29</v>
      </c>
      <c r="L7986" s="24"/>
      <c r="M7986" s="25" t="s">
        <v>29</v>
      </c>
      <c r="N7986" s="25">
        <f t="shared" si="1119"/>
        <v>0</v>
      </c>
      <c r="O7986" s="24" t="s">
        <v>29</v>
      </c>
      <c r="P7986" s="24"/>
      <c r="Q7986" s="25" t="s">
        <v>29</v>
      </c>
      <c r="R7986" s="25">
        <f t="shared" si="1120"/>
        <v>0</v>
      </c>
      <c r="S7986" s="24" t="s">
        <v>29</v>
      </c>
      <c r="T7986" s="24"/>
      <c r="U7986" s="25" t="s">
        <v>29</v>
      </c>
      <c r="V7986" s="25">
        <f t="shared" si="1121"/>
        <v>0</v>
      </c>
      <c r="W7986" s="25" t="s">
        <v>29</v>
      </c>
      <c r="X7986" s="25"/>
      <c r="Y7986" s="25" t="s">
        <v>29</v>
      </c>
      <c r="Z7986" s="25">
        <f t="shared" si="1122"/>
        <v>0</v>
      </c>
      <c r="AA7986" s="24" t="s">
        <v>29</v>
      </c>
      <c r="AB7986" s="24"/>
      <c r="AC7986" s="25" t="s">
        <v>29</v>
      </c>
      <c r="AD7986" s="25">
        <f t="shared" si="1123"/>
        <v>0</v>
      </c>
      <c r="AE7986" s="32">
        <f t="shared" si="1124"/>
        <v>1</v>
      </c>
      <c r="AF7986" s="37">
        <f t="shared" si="1117"/>
        <v>10145.471498331719</v>
      </c>
      <c r="AG7986" s="27"/>
    </row>
    <row r="7987" spans="1:33" x14ac:dyDescent="0.25">
      <c r="A7987" s="21">
        <v>2872718</v>
      </c>
      <c r="B7987" s="34">
        <v>4.1820627612944297E-5</v>
      </c>
      <c r="C7987" s="22">
        <v>4.4348726479249699E-5</v>
      </c>
      <c r="D7987" s="22" t="s">
        <v>2107</v>
      </c>
      <c r="E7987" s="23">
        <v>19280359.169387501</v>
      </c>
      <c r="F7987" s="23">
        <f t="shared" si="1116"/>
        <v>806.3167210667707</v>
      </c>
      <c r="G7987" s="24" t="s">
        <v>24</v>
      </c>
      <c r="H7987" s="24">
        <v>2</v>
      </c>
      <c r="I7987" s="25" t="s">
        <v>66</v>
      </c>
      <c r="J7987" s="31">
        <f t="shared" si="1118"/>
        <v>2</v>
      </c>
      <c r="K7987" s="24" t="s">
        <v>29</v>
      </c>
      <c r="L7987" s="24"/>
      <c r="M7987" s="25" t="s">
        <v>29</v>
      </c>
      <c r="N7987" s="25">
        <f t="shared" si="1119"/>
        <v>0</v>
      </c>
      <c r="O7987" s="24" t="s">
        <v>29</v>
      </c>
      <c r="P7987" s="24"/>
      <c r="Q7987" s="25" t="s">
        <v>29</v>
      </c>
      <c r="R7987" s="25">
        <f t="shared" si="1120"/>
        <v>0</v>
      </c>
      <c r="S7987" s="24" t="s">
        <v>29</v>
      </c>
      <c r="T7987" s="24"/>
      <c r="U7987" s="25" t="s">
        <v>29</v>
      </c>
      <c r="V7987" s="25">
        <f t="shared" si="1121"/>
        <v>0</v>
      </c>
      <c r="W7987" s="25" t="s">
        <v>29</v>
      </c>
      <c r="X7987" s="25"/>
      <c r="Y7987" s="25" t="s">
        <v>29</v>
      </c>
      <c r="Z7987" s="25">
        <f t="shared" si="1122"/>
        <v>0</v>
      </c>
      <c r="AA7987" s="24" t="s">
        <v>29</v>
      </c>
      <c r="AB7987" s="24"/>
      <c r="AC7987" s="25" t="s">
        <v>29</v>
      </c>
      <c r="AD7987" s="25">
        <f t="shared" si="1123"/>
        <v>0</v>
      </c>
      <c r="AE7987" s="32">
        <f t="shared" si="1124"/>
        <v>2</v>
      </c>
      <c r="AF7987" s="37">
        <f t="shared" si="1117"/>
        <v>806.3167210667707</v>
      </c>
      <c r="AG7987" s="27"/>
    </row>
    <row r="7988" spans="1:33" x14ac:dyDescent="0.25">
      <c r="A7988" s="21">
        <v>2872723</v>
      </c>
      <c r="B7988" s="34">
        <v>2.7850321580066899E-5</v>
      </c>
      <c r="C7988" s="22">
        <v>3.6487693930011101E-5</v>
      </c>
      <c r="D7988" s="22" t="s">
        <v>3114</v>
      </c>
      <c r="E7988" s="23">
        <v>133119094.27297001</v>
      </c>
      <c r="F7988" s="23">
        <f t="shared" si="1116"/>
        <v>3707.4095839494566</v>
      </c>
      <c r="G7988" s="24" t="s">
        <v>24</v>
      </c>
      <c r="H7988" s="24">
        <v>5</v>
      </c>
      <c r="I7988" s="25" t="s">
        <v>27</v>
      </c>
      <c r="J7988" s="31">
        <f t="shared" si="1118"/>
        <v>0</v>
      </c>
      <c r="K7988" s="24" t="s">
        <v>24</v>
      </c>
      <c r="L7988" s="24">
        <v>4</v>
      </c>
      <c r="M7988" s="25" t="s">
        <v>31</v>
      </c>
      <c r="N7988" s="25">
        <f t="shared" si="1119"/>
        <v>4</v>
      </c>
      <c r="O7988" s="24" t="s">
        <v>29</v>
      </c>
      <c r="P7988" s="24"/>
      <c r="Q7988" s="25" t="s">
        <v>29</v>
      </c>
      <c r="R7988" s="25">
        <f t="shared" si="1120"/>
        <v>0</v>
      </c>
      <c r="S7988" s="24" t="s">
        <v>29</v>
      </c>
      <c r="T7988" s="24"/>
      <c r="U7988" s="25" t="s">
        <v>29</v>
      </c>
      <c r="V7988" s="25">
        <f t="shared" si="1121"/>
        <v>0</v>
      </c>
      <c r="W7988" s="25" t="s">
        <v>29</v>
      </c>
      <c r="X7988" s="25"/>
      <c r="Y7988" s="25" t="s">
        <v>29</v>
      </c>
      <c r="Z7988" s="25">
        <f t="shared" si="1122"/>
        <v>0</v>
      </c>
      <c r="AA7988" s="24" t="s">
        <v>29</v>
      </c>
      <c r="AB7988" s="24"/>
      <c r="AC7988" s="25" t="s">
        <v>29</v>
      </c>
      <c r="AD7988" s="25">
        <f t="shared" si="1123"/>
        <v>0</v>
      </c>
      <c r="AE7988" s="32">
        <f t="shared" si="1124"/>
        <v>4</v>
      </c>
      <c r="AF7988" s="37">
        <f t="shared" si="1117"/>
        <v>3707.4095839494566</v>
      </c>
      <c r="AG7988" s="27"/>
    </row>
    <row r="7989" spans="1:33" x14ac:dyDescent="0.25">
      <c r="A7989" s="21">
        <v>2872726</v>
      </c>
      <c r="B7989" s="34">
        <v>4.1461558282688801E-6</v>
      </c>
      <c r="C7989" s="22">
        <v>4.41137931739776E-6</v>
      </c>
      <c r="D7989" s="22" t="s">
        <v>978</v>
      </c>
      <c r="E7989" s="23">
        <v>1737922249.7781</v>
      </c>
      <c r="F7989" s="23">
        <f t="shared" si="1116"/>
        <v>7205.6964649956335</v>
      </c>
      <c r="G7989" s="24" t="s">
        <v>24</v>
      </c>
      <c r="H7989" s="24">
        <v>3</v>
      </c>
      <c r="I7989" s="25" t="s">
        <v>39</v>
      </c>
      <c r="J7989" s="31">
        <f t="shared" si="1118"/>
        <v>3</v>
      </c>
      <c r="K7989" s="24" t="s">
        <v>29</v>
      </c>
      <c r="L7989" s="24"/>
      <c r="M7989" s="25" t="s">
        <v>29</v>
      </c>
      <c r="N7989" s="25">
        <f t="shared" si="1119"/>
        <v>0</v>
      </c>
      <c r="O7989" s="24" t="s">
        <v>29</v>
      </c>
      <c r="P7989" s="24"/>
      <c r="Q7989" s="25" t="s">
        <v>29</v>
      </c>
      <c r="R7989" s="25">
        <f t="shared" si="1120"/>
        <v>0</v>
      </c>
      <c r="S7989" s="24" t="s">
        <v>29</v>
      </c>
      <c r="T7989" s="24"/>
      <c r="U7989" s="25" t="s">
        <v>29</v>
      </c>
      <c r="V7989" s="25">
        <f t="shared" si="1121"/>
        <v>0</v>
      </c>
      <c r="W7989" s="25" t="s">
        <v>29</v>
      </c>
      <c r="X7989" s="25"/>
      <c r="Y7989" s="25" t="s">
        <v>29</v>
      </c>
      <c r="Z7989" s="25">
        <f t="shared" si="1122"/>
        <v>0</v>
      </c>
      <c r="AA7989" s="24" t="s">
        <v>29</v>
      </c>
      <c r="AB7989" s="24"/>
      <c r="AC7989" s="25" t="s">
        <v>29</v>
      </c>
      <c r="AD7989" s="25">
        <f t="shared" si="1123"/>
        <v>0</v>
      </c>
      <c r="AE7989" s="32">
        <f t="shared" si="1124"/>
        <v>3</v>
      </c>
      <c r="AF7989" s="37">
        <f t="shared" si="1117"/>
        <v>7205.6964649956335</v>
      </c>
      <c r="AG7989" s="27"/>
    </row>
    <row r="7990" spans="1:33" x14ac:dyDescent="0.25">
      <c r="A7990" s="21">
        <v>2872727</v>
      </c>
      <c r="B7990" s="34">
        <v>3.93622209943263E-5</v>
      </c>
      <c r="C7990" s="22">
        <v>3.8507062473434902E-5</v>
      </c>
      <c r="D7990" s="22" t="s">
        <v>5510</v>
      </c>
      <c r="E7990" s="23">
        <v>1714.8062909274599</v>
      </c>
      <c r="F7990" s="23">
        <f t="shared" si="1116"/>
        <v>6.7498584185947674E-2</v>
      </c>
      <c r="G7990" s="24" t="s">
        <v>24</v>
      </c>
      <c r="H7990" s="24">
        <v>3</v>
      </c>
      <c r="I7990" s="25" t="s">
        <v>43</v>
      </c>
      <c r="J7990" s="31">
        <f t="shared" si="1118"/>
        <v>0</v>
      </c>
      <c r="K7990" s="24" t="s">
        <v>29</v>
      </c>
      <c r="L7990" s="24"/>
      <c r="M7990" s="25" t="s">
        <v>29</v>
      </c>
      <c r="N7990" s="25">
        <f t="shared" si="1119"/>
        <v>0</v>
      </c>
      <c r="O7990" s="24" t="s">
        <v>29</v>
      </c>
      <c r="P7990" s="24"/>
      <c r="Q7990" s="25" t="s">
        <v>29</v>
      </c>
      <c r="R7990" s="25">
        <f t="shared" si="1120"/>
        <v>0</v>
      </c>
      <c r="S7990" s="24" t="s">
        <v>29</v>
      </c>
      <c r="T7990" s="24"/>
      <c r="U7990" s="25" t="s">
        <v>29</v>
      </c>
      <c r="V7990" s="25">
        <f t="shared" si="1121"/>
        <v>0</v>
      </c>
      <c r="W7990" s="25" t="s">
        <v>29</v>
      </c>
      <c r="X7990" s="25"/>
      <c r="Y7990" s="25" t="s">
        <v>29</v>
      </c>
      <c r="Z7990" s="25">
        <f t="shared" si="1122"/>
        <v>0</v>
      </c>
      <c r="AA7990" s="24" t="s">
        <v>29</v>
      </c>
      <c r="AB7990" s="24"/>
      <c r="AC7990" s="25" t="s">
        <v>29</v>
      </c>
      <c r="AD7990" s="25">
        <f t="shared" si="1123"/>
        <v>0</v>
      </c>
      <c r="AE7990" s="32">
        <f t="shared" si="1124"/>
        <v>0</v>
      </c>
      <c r="AF7990" s="37">
        <f t="shared" si="1117"/>
        <v>6.7498584185947674E-2</v>
      </c>
      <c r="AG7990" s="27"/>
    </row>
    <row r="7991" spans="1:33" x14ac:dyDescent="0.25">
      <c r="A7991" s="21">
        <v>2872729</v>
      </c>
      <c r="B7991" s="34">
        <v>1.43415031229639E-4</v>
      </c>
      <c r="C7991" s="22">
        <v>1.42899867884617E-4</v>
      </c>
      <c r="D7991" s="22" t="s">
        <v>1866</v>
      </c>
      <c r="E7991" s="23">
        <v>29261081.438311499</v>
      </c>
      <c r="F7991" s="23">
        <f t="shared" si="1116"/>
        <v>4196.4789082884536</v>
      </c>
      <c r="G7991" s="24" t="s">
        <v>24</v>
      </c>
      <c r="H7991" s="24">
        <v>3</v>
      </c>
      <c r="I7991" s="25" t="s">
        <v>38</v>
      </c>
      <c r="J7991" s="31">
        <f t="shared" si="1118"/>
        <v>0</v>
      </c>
      <c r="K7991" s="24" t="s">
        <v>29</v>
      </c>
      <c r="L7991" s="24"/>
      <c r="M7991" s="25" t="s">
        <v>29</v>
      </c>
      <c r="N7991" s="25">
        <f t="shared" si="1119"/>
        <v>0</v>
      </c>
      <c r="O7991" s="24" t="s">
        <v>29</v>
      </c>
      <c r="P7991" s="24"/>
      <c r="Q7991" s="25" t="s">
        <v>29</v>
      </c>
      <c r="R7991" s="25">
        <f t="shared" si="1120"/>
        <v>0</v>
      </c>
      <c r="S7991" s="24" t="s">
        <v>29</v>
      </c>
      <c r="T7991" s="24"/>
      <c r="U7991" s="25" t="s">
        <v>29</v>
      </c>
      <c r="V7991" s="25">
        <f t="shared" si="1121"/>
        <v>0</v>
      </c>
      <c r="W7991" s="25" t="s">
        <v>29</v>
      </c>
      <c r="X7991" s="25"/>
      <c r="Y7991" s="25" t="s">
        <v>29</v>
      </c>
      <c r="Z7991" s="25">
        <f t="shared" si="1122"/>
        <v>0</v>
      </c>
      <c r="AA7991" s="24" t="s">
        <v>29</v>
      </c>
      <c r="AB7991" s="24"/>
      <c r="AC7991" s="25" t="s">
        <v>29</v>
      </c>
      <c r="AD7991" s="25">
        <f t="shared" si="1123"/>
        <v>0</v>
      </c>
      <c r="AE7991" s="32">
        <f t="shared" si="1124"/>
        <v>0</v>
      </c>
      <c r="AF7991" s="37">
        <f t="shared" si="1117"/>
        <v>4196.4789082884536</v>
      </c>
      <c r="AG7991" s="27"/>
    </row>
    <row r="7992" spans="1:33" x14ac:dyDescent="0.25">
      <c r="A7992" s="21">
        <v>2872730</v>
      </c>
      <c r="B7992" s="34">
        <v>7.2680153082996598E-5</v>
      </c>
      <c r="C7992" s="22">
        <v>7.0623881260870001E-5</v>
      </c>
      <c r="D7992" s="22" t="s">
        <v>682</v>
      </c>
      <c r="E7992" s="23">
        <v>136795574.10763401</v>
      </c>
      <c r="F7992" s="23">
        <f t="shared" si="1116"/>
        <v>9942.3232672192462</v>
      </c>
      <c r="G7992" s="24" t="s">
        <v>24</v>
      </c>
      <c r="H7992" s="24">
        <v>3</v>
      </c>
      <c r="I7992" s="25" t="s">
        <v>36</v>
      </c>
      <c r="J7992" s="31">
        <f t="shared" si="1118"/>
        <v>3</v>
      </c>
      <c r="K7992" s="24" t="s">
        <v>29</v>
      </c>
      <c r="L7992" s="24"/>
      <c r="M7992" s="25" t="s">
        <v>29</v>
      </c>
      <c r="N7992" s="25">
        <f t="shared" si="1119"/>
        <v>0</v>
      </c>
      <c r="O7992" s="24" t="s">
        <v>29</v>
      </c>
      <c r="P7992" s="24"/>
      <c r="Q7992" s="25" t="s">
        <v>29</v>
      </c>
      <c r="R7992" s="25">
        <f t="shared" si="1120"/>
        <v>0</v>
      </c>
      <c r="S7992" s="24" t="s">
        <v>29</v>
      </c>
      <c r="T7992" s="24"/>
      <c r="U7992" s="25" t="s">
        <v>29</v>
      </c>
      <c r="V7992" s="25">
        <f t="shared" si="1121"/>
        <v>0</v>
      </c>
      <c r="W7992" s="25" t="s">
        <v>29</v>
      </c>
      <c r="X7992" s="25"/>
      <c r="Y7992" s="25" t="s">
        <v>29</v>
      </c>
      <c r="Z7992" s="25">
        <f t="shared" si="1122"/>
        <v>0</v>
      </c>
      <c r="AA7992" s="24" t="s">
        <v>29</v>
      </c>
      <c r="AB7992" s="24"/>
      <c r="AC7992" s="25" t="s">
        <v>29</v>
      </c>
      <c r="AD7992" s="25">
        <f t="shared" si="1123"/>
        <v>0</v>
      </c>
      <c r="AE7992" s="32">
        <f t="shared" si="1124"/>
        <v>3</v>
      </c>
      <c r="AF7992" s="37">
        <f t="shared" si="1117"/>
        <v>9942.3232672192462</v>
      </c>
      <c r="AG7992" s="27"/>
    </row>
    <row r="7993" spans="1:33" x14ac:dyDescent="0.25">
      <c r="A7993" s="21">
        <v>2872732</v>
      </c>
      <c r="B7993" s="34">
        <v>2.8758392398657602E-6</v>
      </c>
      <c r="C7993" s="22">
        <v>2.8173284210527E-6</v>
      </c>
      <c r="D7993" s="22" t="s">
        <v>148</v>
      </c>
      <c r="E7993" s="23">
        <v>7075802891.2075901</v>
      </c>
      <c r="F7993" s="23">
        <f t="shared" si="1116"/>
        <v>20348.871608090383</v>
      </c>
      <c r="G7993" s="24" t="s">
        <v>24</v>
      </c>
      <c r="H7993" s="24">
        <v>5</v>
      </c>
      <c r="I7993" s="25" t="s">
        <v>40</v>
      </c>
      <c r="J7993" s="31">
        <f t="shared" si="1118"/>
        <v>5</v>
      </c>
      <c r="K7993" s="24" t="s">
        <v>29</v>
      </c>
      <c r="L7993" s="24"/>
      <c r="M7993" s="25" t="s">
        <v>29</v>
      </c>
      <c r="N7993" s="25">
        <f t="shared" si="1119"/>
        <v>0</v>
      </c>
      <c r="O7993" s="24" t="s">
        <v>29</v>
      </c>
      <c r="P7993" s="24"/>
      <c r="Q7993" s="25" t="s">
        <v>29</v>
      </c>
      <c r="R7993" s="25">
        <f t="shared" si="1120"/>
        <v>0</v>
      </c>
      <c r="S7993" s="24" t="s">
        <v>29</v>
      </c>
      <c r="T7993" s="24"/>
      <c r="U7993" s="25" t="s">
        <v>29</v>
      </c>
      <c r="V7993" s="25">
        <f t="shared" si="1121"/>
        <v>0</v>
      </c>
      <c r="W7993" s="25" t="s">
        <v>29</v>
      </c>
      <c r="X7993" s="25"/>
      <c r="Y7993" s="25" t="s">
        <v>29</v>
      </c>
      <c r="Z7993" s="25">
        <f t="shared" si="1122"/>
        <v>0</v>
      </c>
      <c r="AA7993" s="24" t="s">
        <v>29</v>
      </c>
      <c r="AB7993" s="24"/>
      <c r="AC7993" s="25" t="s">
        <v>29</v>
      </c>
      <c r="AD7993" s="25">
        <f t="shared" si="1123"/>
        <v>0</v>
      </c>
      <c r="AE7993" s="32">
        <f t="shared" si="1124"/>
        <v>5</v>
      </c>
      <c r="AF7993" s="37">
        <f t="shared" si="1117"/>
        <v>20348.871608090383</v>
      </c>
      <c r="AG7993" s="27"/>
    </row>
    <row r="7994" spans="1:33" x14ac:dyDescent="0.25">
      <c r="A7994" s="21">
        <v>2872734</v>
      </c>
      <c r="B7994" s="34">
        <v>4.1017976667436701E-5</v>
      </c>
      <c r="C7994" s="22">
        <v>3.9732479230208202E-5</v>
      </c>
      <c r="D7994" s="22" t="s">
        <v>242</v>
      </c>
      <c r="E7994" s="23">
        <v>705695382.99553204</v>
      </c>
      <c r="F7994" s="23">
        <f t="shared" si="1116"/>
        <v>28946.19675402854</v>
      </c>
      <c r="G7994" s="24" t="s">
        <v>24</v>
      </c>
      <c r="H7994" s="24">
        <v>4</v>
      </c>
      <c r="I7994" s="25" t="s">
        <v>36</v>
      </c>
      <c r="J7994" s="31">
        <f t="shared" si="1118"/>
        <v>4</v>
      </c>
      <c r="K7994" s="24" t="s">
        <v>29</v>
      </c>
      <c r="L7994" s="24"/>
      <c r="M7994" s="25" t="s">
        <v>29</v>
      </c>
      <c r="N7994" s="25">
        <f t="shared" si="1119"/>
        <v>0</v>
      </c>
      <c r="O7994" s="24" t="s">
        <v>29</v>
      </c>
      <c r="P7994" s="24"/>
      <c r="Q7994" s="25" t="s">
        <v>29</v>
      </c>
      <c r="R7994" s="25">
        <f t="shared" si="1120"/>
        <v>0</v>
      </c>
      <c r="S7994" s="24" t="s">
        <v>29</v>
      </c>
      <c r="T7994" s="24"/>
      <c r="U7994" s="25" t="s">
        <v>29</v>
      </c>
      <c r="V7994" s="25">
        <f t="shared" si="1121"/>
        <v>0</v>
      </c>
      <c r="W7994" s="25" t="s">
        <v>29</v>
      </c>
      <c r="X7994" s="25"/>
      <c r="Y7994" s="25" t="s">
        <v>29</v>
      </c>
      <c r="Z7994" s="25">
        <f t="shared" si="1122"/>
        <v>0</v>
      </c>
      <c r="AA7994" s="24" t="s">
        <v>29</v>
      </c>
      <c r="AB7994" s="24"/>
      <c r="AC7994" s="25" t="s">
        <v>29</v>
      </c>
      <c r="AD7994" s="25">
        <f t="shared" si="1123"/>
        <v>0</v>
      </c>
      <c r="AE7994" s="32">
        <f t="shared" si="1124"/>
        <v>4</v>
      </c>
      <c r="AF7994" s="37">
        <f t="shared" si="1117"/>
        <v>28946.19675402854</v>
      </c>
      <c r="AG7994" s="27"/>
    </row>
    <row r="7995" spans="1:33" x14ac:dyDescent="0.25">
      <c r="A7995" s="21">
        <v>2872737</v>
      </c>
      <c r="B7995" s="34">
        <v>2.662503322451E-5</v>
      </c>
      <c r="C7995" s="22">
        <v>2.9449475604361001E-5</v>
      </c>
      <c r="D7995" s="22" t="s">
        <v>4467</v>
      </c>
      <c r="E7995" s="23">
        <v>6999365.10333825</v>
      </c>
      <c r="F7995" s="23">
        <f t="shared" si="1116"/>
        <v>186.35832842685676</v>
      </c>
      <c r="G7995" s="24" t="s">
        <v>24</v>
      </c>
      <c r="H7995" s="24">
        <v>1</v>
      </c>
      <c r="I7995" s="25" t="s">
        <v>31</v>
      </c>
      <c r="J7995" s="31">
        <f t="shared" si="1118"/>
        <v>1</v>
      </c>
      <c r="K7995" s="24" t="s">
        <v>29</v>
      </c>
      <c r="L7995" s="24"/>
      <c r="M7995" s="25" t="s">
        <v>29</v>
      </c>
      <c r="N7995" s="25">
        <f t="shared" si="1119"/>
        <v>0</v>
      </c>
      <c r="O7995" s="24" t="s">
        <v>29</v>
      </c>
      <c r="P7995" s="24"/>
      <c r="Q7995" s="25" t="s">
        <v>29</v>
      </c>
      <c r="R7995" s="25">
        <f t="shared" si="1120"/>
        <v>0</v>
      </c>
      <c r="S7995" s="24" t="s">
        <v>29</v>
      </c>
      <c r="T7995" s="24"/>
      <c r="U7995" s="25" t="s">
        <v>29</v>
      </c>
      <c r="V7995" s="25">
        <f t="shared" si="1121"/>
        <v>0</v>
      </c>
      <c r="W7995" s="25" t="s">
        <v>29</v>
      </c>
      <c r="X7995" s="25"/>
      <c r="Y7995" s="25" t="s">
        <v>29</v>
      </c>
      <c r="Z7995" s="25">
        <f t="shared" si="1122"/>
        <v>0</v>
      </c>
      <c r="AA7995" s="24" t="s">
        <v>29</v>
      </c>
      <c r="AB7995" s="24"/>
      <c r="AC7995" s="25" t="s">
        <v>29</v>
      </c>
      <c r="AD7995" s="25">
        <f t="shared" si="1123"/>
        <v>0</v>
      </c>
      <c r="AE7995" s="32">
        <f t="shared" si="1124"/>
        <v>1</v>
      </c>
      <c r="AF7995" s="37">
        <f t="shared" si="1117"/>
        <v>186.35832842685676</v>
      </c>
      <c r="AG7995" s="27"/>
    </row>
    <row r="7996" spans="1:33" x14ac:dyDescent="0.25">
      <c r="A7996" s="21">
        <v>2872738</v>
      </c>
      <c r="B7996" s="34">
        <v>4.4204684391255801E-6</v>
      </c>
      <c r="C7996" s="22">
        <v>4.1217949094314203E-6</v>
      </c>
      <c r="D7996" s="22" t="s">
        <v>3192</v>
      </c>
      <c r="E7996" s="23">
        <v>118438276.41096</v>
      </c>
      <c r="F7996" s="23">
        <f t="shared" si="1116"/>
        <v>523.55266285908033</v>
      </c>
      <c r="G7996" s="24" t="s">
        <v>24</v>
      </c>
      <c r="H7996" s="24">
        <v>1</v>
      </c>
      <c r="I7996" s="25" t="s">
        <v>33</v>
      </c>
      <c r="J7996" s="31">
        <f t="shared" si="1118"/>
        <v>0</v>
      </c>
      <c r="K7996" s="24" t="s">
        <v>24</v>
      </c>
      <c r="L7996" s="24">
        <v>3</v>
      </c>
      <c r="M7996" s="25" t="s">
        <v>44</v>
      </c>
      <c r="N7996" s="25">
        <f t="shared" si="1119"/>
        <v>3</v>
      </c>
      <c r="O7996" s="24" t="s">
        <v>29</v>
      </c>
      <c r="P7996" s="24"/>
      <c r="Q7996" s="25" t="s">
        <v>29</v>
      </c>
      <c r="R7996" s="25">
        <f t="shared" si="1120"/>
        <v>0</v>
      </c>
      <c r="S7996" s="24" t="s">
        <v>29</v>
      </c>
      <c r="T7996" s="24"/>
      <c r="U7996" s="25" t="s">
        <v>29</v>
      </c>
      <c r="V7996" s="25">
        <f t="shared" si="1121"/>
        <v>0</v>
      </c>
      <c r="W7996" s="25" t="s">
        <v>29</v>
      </c>
      <c r="X7996" s="25"/>
      <c r="Y7996" s="25" t="s">
        <v>29</v>
      </c>
      <c r="Z7996" s="25">
        <f t="shared" si="1122"/>
        <v>0</v>
      </c>
      <c r="AA7996" s="24" t="s">
        <v>29</v>
      </c>
      <c r="AB7996" s="24"/>
      <c r="AC7996" s="25" t="s">
        <v>29</v>
      </c>
      <c r="AD7996" s="25">
        <f t="shared" si="1123"/>
        <v>0</v>
      </c>
      <c r="AE7996" s="32">
        <f t="shared" si="1124"/>
        <v>3</v>
      </c>
      <c r="AF7996" s="37">
        <f t="shared" si="1117"/>
        <v>523.55266285908033</v>
      </c>
      <c r="AG7996" s="27"/>
    </row>
    <row r="7997" spans="1:33" x14ac:dyDescent="0.25">
      <c r="A7997" s="21">
        <v>2872742</v>
      </c>
      <c r="B7997" s="34">
        <v>6.6591691685325403E-5</v>
      </c>
      <c r="C7997" s="22">
        <v>7.3794387389116098E-5</v>
      </c>
      <c r="D7997" s="22" t="s">
        <v>1737</v>
      </c>
      <c r="E7997" s="23">
        <v>87090674.978735805</v>
      </c>
      <c r="F7997" s="23">
        <f t="shared" si="1116"/>
        <v>5799.515376850858</v>
      </c>
      <c r="G7997" s="24" t="s">
        <v>24</v>
      </c>
      <c r="H7997" s="24">
        <v>1</v>
      </c>
      <c r="I7997" s="25" t="s">
        <v>41</v>
      </c>
      <c r="J7997" s="31">
        <f t="shared" si="1118"/>
        <v>1</v>
      </c>
      <c r="K7997" s="24" t="s">
        <v>29</v>
      </c>
      <c r="L7997" s="24"/>
      <c r="M7997" s="25" t="s">
        <v>29</v>
      </c>
      <c r="N7997" s="25">
        <f t="shared" si="1119"/>
        <v>0</v>
      </c>
      <c r="O7997" s="24" t="s">
        <v>29</v>
      </c>
      <c r="P7997" s="24"/>
      <c r="Q7997" s="25" t="s">
        <v>29</v>
      </c>
      <c r="R7997" s="25">
        <f t="shared" si="1120"/>
        <v>0</v>
      </c>
      <c r="S7997" s="24" t="s">
        <v>29</v>
      </c>
      <c r="T7997" s="24"/>
      <c r="U7997" s="25" t="s">
        <v>29</v>
      </c>
      <c r="V7997" s="25">
        <f t="shared" si="1121"/>
        <v>0</v>
      </c>
      <c r="W7997" s="25" t="s">
        <v>29</v>
      </c>
      <c r="X7997" s="25"/>
      <c r="Y7997" s="25" t="s">
        <v>29</v>
      </c>
      <c r="Z7997" s="25">
        <f t="shared" si="1122"/>
        <v>0</v>
      </c>
      <c r="AA7997" s="24" t="s">
        <v>29</v>
      </c>
      <c r="AB7997" s="24"/>
      <c r="AC7997" s="25" t="s">
        <v>29</v>
      </c>
      <c r="AD7997" s="25">
        <f t="shared" si="1123"/>
        <v>0</v>
      </c>
      <c r="AE7997" s="32">
        <f t="shared" si="1124"/>
        <v>1</v>
      </c>
      <c r="AF7997" s="37">
        <f t="shared" si="1117"/>
        <v>5799.515376850858</v>
      </c>
      <c r="AG7997" s="27"/>
    </row>
    <row r="7998" spans="1:33" x14ac:dyDescent="0.25">
      <c r="A7998" s="21">
        <v>2872748</v>
      </c>
      <c r="B7998" s="34">
        <v>1.1150465997842101E-6</v>
      </c>
      <c r="C7998" s="22">
        <v>1.14386496552661E-6</v>
      </c>
      <c r="D7998" s="22" t="s">
        <v>2956</v>
      </c>
      <c r="E7998" s="23">
        <v>168839491.38187999</v>
      </c>
      <c r="F7998" s="23">
        <f t="shared" si="1116"/>
        <v>188.26390077466073</v>
      </c>
      <c r="G7998" s="24" t="s">
        <v>24</v>
      </c>
      <c r="H7998" s="24">
        <v>4</v>
      </c>
      <c r="I7998" s="25" t="s">
        <v>50</v>
      </c>
      <c r="J7998" s="31">
        <f t="shared" si="1118"/>
        <v>0</v>
      </c>
      <c r="K7998" s="24" t="s">
        <v>29</v>
      </c>
      <c r="L7998" s="24"/>
      <c r="M7998" s="25" t="s">
        <v>29</v>
      </c>
      <c r="N7998" s="25">
        <f t="shared" si="1119"/>
        <v>0</v>
      </c>
      <c r="O7998" s="24" t="s">
        <v>29</v>
      </c>
      <c r="P7998" s="24"/>
      <c r="Q7998" s="25" t="s">
        <v>29</v>
      </c>
      <c r="R7998" s="25">
        <f t="shared" si="1120"/>
        <v>0</v>
      </c>
      <c r="S7998" s="24" t="s">
        <v>29</v>
      </c>
      <c r="T7998" s="24"/>
      <c r="U7998" s="25" t="s">
        <v>29</v>
      </c>
      <c r="V7998" s="25">
        <f t="shared" si="1121"/>
        <v>0</v>
      </c>
      <c r="W7998" s="25" t="s">
        <v>29</v>
      </c>
      <c r="X7998" s="25"/>
      <c r="Y7998" s="25" t="s">
        <v>29</v>
      </c>
      <c r="Z7998" s="25">
        <f t="shared" si="1122"/>
        <v>0</v>
      </c>
      <c r="AA7998" s="24" t="s">
        <v>29</v>
      </c>
      <c r="AB7998" s="24"/>
      <c r="AC7998" s="25" t="s">
        <v>29</v>
      </c>
      <c r="AD7998" s="25">
        <f t="shared" si="1123"/>
        <v>0</v>
      </c>
      <c r="AE7998" s="32">
        <f t="shared" si="1124"/>
        <v>0</v>
      </c>
      <c r="AF7998" s="37">
        <f t="shared" si="1117"/>
        <v>188.26390077466073</v>
      </c>
      <c r="AG7998" s="27"/>
    </row>
    <row r="7999" spans="1:33" x14ac:dyDescent="0.25">
      <c r="A7999" s="21">
        <v>2872750</v>
      </c>
      <c r="B7999" s="34">
        <v>1.44486822174405E-6</v>
      </c>
      <c r="C7999" s="22">
        <v>1.4661606764297899E-6</v>
      </c>
      <c r="D7999" s="22" t="s">
        <v>1647</v>
      </c>
      <c r="E7999" s="23">
        <v>188173716.31794101</v>
      </c>
      <c r="F7999" s="23">
        <f t="shared" si="1116"/>
        <v>271.88622287527272</v>
      </c>
      <c r="G7999" s="24" t="s">
        <v>24</v>
      </c>
      <c r="H7999" s="24">
        <v>4</v>
      </c>
      <c r="I7999" s="25" t="s">
        <v>37</v>
      </c>
      <c r="J7999" s="31">
        <f t="shared" si="1118"/>
        <v>4</v>
      </c>
      <c r="K7999" s="24" t="s">
        <v>29</v>
      </c>
      <c r="L7999" s="24"/>
      <c r="M7999" s="25" t="s">
        <v>29</v>
      </c>
      <c r="N7999" s="25">
        <f t="shared" si="1119"/>
        <v>0</v>
      </c>
      <c r="O7999" s="24" t="s">
        <v>29</v>
      </c>
      <c r="P7999" s="24"/>
      <c r="Q7999" s="25" t="s">
        <v>29</v>
      </c>
      <c r="R7999" s="25">
        <f t="shared" si="1120"/>
        <v>0</v>
      </c>
      <c r="S7999" s="24" t="s">
        <v>29</v>
      </c>
      <c r="T7999" s="24"/>
      <c r="U7999" s="25" t="s">
        <v>29</v>
      </c>
      <c r="V7999" s="25">
        <f t="shared" si="1121"/>
        <v>0</v>
      </c>
      <c r="W7999" s="25" t="s">
        <v>29</v>
      </c>
      <c r="X7999" s="25"/>
      <c r="Y7999" s="25" t="s">
        <v>29</v>
      </c>
      <c r="Z7999" s="25">
        <f t="shared" si="1122"/>
        <v>0</v>
      </c>
      <c r="AA7999" s="24" t="s">
        <v>29</v>
      </c>
      <c r="AB7999" s="24"/>
      <c r="AC7999" s="25" t="s">
        <v>29</v>
      </c>
      <c r="AD7999" s="25">
        <f t="shared" si="1123"/>
        <v>0</v>
      </c>
      <c r="AE7999" s="32">
        <f t="shared" si="1124"/>
        <v>4</v>
      </c>
      <c r="AF7999" s="37">
        <f t="shared" si="1117"/>
        <v>271.88622287527272</v>
      </c>
      <c r="AG7999" s="27"/>
    </row>
    <row r="8000" spans="1:33" x14ac:dyDescent="0.25">
      <c r="A8000" s="21">
        <v>2872752</v>
      </c>
      <c r="B8000" s="34">
        <v>3.1558579875365199E-6</v>
      </c>
      <c r="C8000" s="22">
        <v>2.9178899684046298E-6</v>
      </c>
      <c r="D8000" s="22" t="s">
        <v>362</v>
      </c>
      <c r="E8000" s="23">
        <v>5323635162.8585796</v>
      </c>
      <c r="F8000" s="23">
        <f t="shared" si="1116"/>
        <v>16800.636551437532</v>
      </c>
      <c r="G8000" s="24" t="s">
        <v>26</v>
      </c>
      <c r="H8000" s="24">
        <v>1</v>
      </c>
      <c r="I8000" s="25" t="s">
        <v>50</v>
      </c>
      <c r="J8000" s="31">
        <f t="shared" si="1118"/>
        <v>0</v>
      </c>
      <c r="K8000" s="24" t="s">
        <v>24</v>
      </c>
      <c r="L8000" s="24">
        <v>3</v>
      </c>
      <c r="M8000" s="25" t="s">
        <v>78</v>
      </c>
      <c r="N8000" s="25">
        <f t="shared" si="1119"/>
        <v>0</v>
      </c>
      <c r="O8000" s="24" t="s">
        <v>26</v>
      </c>
      <c r="P8000" s="24">
        <v>1</v>
      </c>
      <c r="Q8000" s="25" t="s">
        <v>35</v>
      </c>
      <c r="R8000" s="25">
        <f t="shared" si="1120"/>
        <v>0</v>
      </c>
      <c r="S8000" s="24" t="s">
        <v>24</v>
      </c>
      <c r="T8000" s="24">
        <v>5</v>
      </c>
      <c r="U8000" s="25" t="s">
        <v>41</v>
      </c>
      <c r="V8000" s="25">
        <f t="shared" si="1121"/>
        <v>5</v>
      </c>
      <c r="W8000" s="25" t="s">
        <v>29</v>
      </c>
      <c r="X8000" s="25"/>
      <c r="Y8000" s="25" t="s">
        <v>29</v>
      </c>
      <c r="Z8000" s="25">
        <f t="shared" si="1122"/>
        <v>0</v>
      </c>
      <c r="AA8000" s="24" t="s">
        <v>29</v>
      </c>
      <c r="AB8000" s="24"/>
      <c r="AC8000" s="25" t="s">
        <v>29</v>
      </c>
      <c r="AD8000" s="25">
        <f t="shared" si="1123"/>
        <v>0</v>
      </c>
      <c r="AE8000" s="32">
        <f t="shared" si="1124"/>
        <v>5</v>
      </c>
      <c r="AF8000" s="37">
        <f t="shared" si="1117"/>
        <v>16800.636551437532</v>
      </c>
      <c r="AG8000" s="27"/>
    </row>
    <row r="8001" spans="1:33" x14ac:dyDescent="0.25">
      <c r="A8001" s="21">
        <v>2872753</v>
      </c>
      <c r="B8001" s="34">
        <v>6.2902507104497701E-6</v>
      </c>
      <c r="C8001" s="22">
        <v>7.2573085237941498E-6</v>
      </c>
      <c r="D8001" s="22" t="s">
        <v>4419</v>
      </c>
      <c r="E8001" s="23">
        <v>8096540.5008525802</v>
      </c>
      <c r="F8001" s="23">
        <f t="shared" si="1116"/>
        <v>50.929269637673279</v>
      </c>
      <c r="G8001" s="24" t="s">
        <v>32</v>
      </c>
      <c r="H8001" s="24"/>
      <c r="I8001" s="25" t="s">
        <v>29</v>
      </c>
      <c r="J8001" s="31">
        <f t="shared" si="1118"/>
        <v>0</v>
      </c>
      <c r="K8001" s="24" t="s">
        <v>29</v>
      </c>
      <c r="L8001" s="24"/>
      <c r="M8001" s="25" t="s">
        <v>29</v>
      </c>
      <c r="N8001" s="25">
        <f t="shared" si="1119"/>
        <v>0</v>
      </c>
      <c r="O8001" s="24" t="s">
        <v>29</v>
      </c>
      <c r="P8001" s="24"/>
      <c r="Q8001" s="25" t="s">
        <v>29</v>
      </c>
      <c r="R8001" s="25">
        <f t="shared" si="1120"/>
        <v>0</v>
      </c>
      <c r="S8001" s="24" t="s">
        <v>29</v>
      </c>
      <c r="T8001" s="24"/>
      <c r="U8001" s="25" t="s">
        <v>29</v>
      </c>
      <c r="V8001" s="25">
        <f t="shared" si="1121"/>
        <v>0</v>
      </c>
      <c r="W8001" s="25" t="s">
        <v>29</v>
      </c>
      <c r="X8001" s="25"/>
      <c r="Y8001" s="25" t="s">
        <v>29</v>
      </c>
      <c r="Z8001" s="25">
        <f t="shared" si="1122"/>
        <v>0</v>
      </c>
      <c r="AA8001" s="24" t="s">
        <v>29</v>
      </c>
      <c r="AB8001" s="24"/>
      <c r="AC8001" s="25" t="s">
        <v>29</v>
      </c>
      <c r="AD8001" s="25">
        <f t="shared" si="1123"/>
        <v>0</v>
      </c>
      <c r="AE8001" s="32">
        <f t="shared" si="1124"/>
        <v>0</v>
      </c>
      <c r="AF8001" s="37">
        <f t="shared" si="1117"/>
        <v>50.929269637673279</v>
      </c>
      <c r="AG8001" s="27"/>
    </row>
    <row r="8002" spans="1:33" x14ac:dyDescent="0.25">
      <c r="A8002" s="21">
        <v>2872754</v>
      </c>
      <c r="B8002" s="34">
        <v>1.37369913227488E-5</v>
      </c>
      <c r="C8002" s="22">
        <v>1.5071512608750899E-5</v>
      </c>
      <c r="D8002" s="22" t="s">
        <v>1947</v>
      </c>
      <c r="E8002" s="23">
        <v>566353779.41362596</v>
      </c>
      <c r="F8002" s="23">
        <f t="shared" si="1116"/>
        <v>7779.9969534109678</v>
      </c>
      <c r="G8002" s="24" t="s">
        <v>24</v>
      </c>
      <c r="H8002" s="24">
        <v>1</v>
      </c>
      <c r="I8002" s="25" t="s">
        <v>84</v>
      </c>
      <c r="J8002" s="31">
        <f t="shared" si="1118"/>
        <v>1</v>
      </c>
      <c r="K8002" s="24" t="s">
        <v>29</v>
      </c>
      <c r="L8002" s="24"/>
      <c r="M8002" s="25" t="s">
        <v>29</v>
      </c>
      <c r="N8002" s="25">
        <f t="shared" si="1119"/>
        <v>0</v>
      </c>
      <c r="O8002" s="24" t="s">
        <v>29</v>
      </c>
      <c r="P8002" s="24"/>
      <c r="Q8002" s="25" t="s">
        <v>29</v>
      </c>
      <c r="R8002" s="25">
        <f t="shared" si="1120"/>
        <v>0</v>
      </c>
      <c r="S8002" s="24" t="s">
        <v>29</v>
      </c>
      <c r="T8002" s="24"/>
      <c r="U8002" s="25" t="s">
        <v>29</v>
      </c>
      <c r="V8002" s="25">
        <f t="shared" si="1121"/>
        <v>0</v>
      </c>
      <c r="W8002" s="25" t="s">
        <v>29</v>
      </c>
      <c r="X8002" s="25"/>
      <c r="Y8002" s="25" t="s">
        <v>29</v>
      </c>
      <c r="Z8002" s="25">
        <f t="shared" si="1122"/>
        <v>0</v>
      </c>
      <c r="AA8002" s="24" t="s">
        <v>29</v>
      </c>
      <c r="AB8002" s="24"/>
      <c r="AC8002" s="25" t="s">
        <v>29</v>
      </c>
      <c r="AD8002" s="25">
        <f t="shared" si="1123"/>
        <v>0</v>
      </c>
      <c r="AE8002" s="32">
        <f t="shared" si="1124"/>
        <v>1</v>
      </c>
      <c r="AF8002" s="37">
        <f t="shared" si="1117"/>
        <v>7779.9969534109678</v>
      </c>
      <c r="AG8002" s="27"/>
    </row>
    <row r="8003" spans="1:33" x14ac:dyDescent="0.25">
      <c r="A8003" s="21">
        <v>2872755</v>
      </c>
      <c r="B8003" s="34">
        <v>3.7539856227823202E-5</v>
      </c>
      <c r="C8003" s="22">
        <v>3.6979433318809897E-5</v>
      </c>
      <c r="D8003" s="22" t="s">
        <v>170</v>
      </c>
      <c r="E8003" s="23">
        <v>1877175009.3052001</v>
      </c>
      <c r="F8003" s="23">
        <f t="shared" si="1116"/>
        <v>70468.879963779895</v>
      </c>
      <c r="G8003" s="24" t="s">
        <v>24</v>
      </c>
      <c r="H8003" s="24">
        <v>4</v>
      </c>
      <c r="I8003" s="25" t="s">
        <v>40</v>
      </c>
      <c r="J8003" s="31">
        <f t="shared" si="1118"/>
        <v>4</v>
      </c>
      <c r="K8003" s="24" t="s">
        <v>29</v>
      </c>
      <c r="L8003" s="24"/>
      <c r="M8003" s="25" t="s">
        <v>29</v>
      </c>
      <c r="N8003" s="25">
        <f t="shared" si="1119"/>
        <v>0</v>
      </c>
      <c r="O8003" s="24" t="s">
        <v>29</v>
      </c>
      <c r="P8003" s="24"/>
      <c r="Q8003" s="25" t="s">
        <v>29</v>
      </c>
      <c r="R8003" s="25">
        <f t="shared" si="1120"/>
        <v>0</v>
      </c>
      <c r="S8003" s="24" t="s">
        <v>29</v>
      </c>
      <c r="T8003" s="24"/>
      <c r="U8003" s="25" t="s">
        <v>29</v>
      </c>
      <c r="V8003" s="25">
        <f t="shared" si="1121"/>
        <v>0</v>
      </c>
      <c r="W8003" s="25" t="s">
        <v>29</v>
      </c>
      <c r="X8003" s="25"/>
      <c r="Y8003" s="25" t="s">
        <v>29</v>
      </c>
      <c r="Z8003" s="25">
        <f t="shared" si="1122"/>
        <v>0</v>
      </c>
      <c r="AA8003" s="24" t="s">
        <v>29</v>
      </c>
      <c r="AB8003" s="24"/>
      <c r="AC8003" s="25" t="s">
        <v>29</v>
      </c>
      <c r="AD8003" s="25">
        <f t="shared" si="1123"/>
        <v>0</v>
      </c>
      <c r="AE8003" s="32">
        <f t="shared" si="1124"/>
        <v>4</v>
      </c>
      <c r="AF8003" s="37">
        <f t="shared" si="1117"/>
        <v>70468.879963779895</v>
      </c>
      <c r="AG8003" s="27"/>
    </row>
    <row r="8004" spans="1:33" x14ac:dyDescent="0.25">
      <c r="A8004" s="21">
        <v>2872756</v>
      </c>
      <c r="B8004" s="34">
        <v>5.6204554338098899E-6</v>
      </c>
      <c r="C8004" s="22">
        <v>5.8730005684290602E-6</v>
      </c>
      <c r="D8004" s="22" t="s">
        <v>2508</v>
      </c>
      <c r="E8004" s="23">
        <v>303535815.21632802</v>
      </c>
      <c r="F8004" s="23">
        <f t="shared" si="1116"/>
        <v>1706.0095219885254</v>
      </c>
      <c r="G8004" s="24" t="s">
        <v>26</v>
      </c>
      <c r="H8004" s="24">
        <v>1</v>
      </c>
      <c r="I8004" s="25" t="s">
        <v>57</v>
      </c>
      <c r="J8004" s="31">
        <f t="shared" si="1118"/>
        <v>0</v>
      </c>
      <c r="K8004" s="24" t="s">
        <v>26</v>
      </c>
      <c r="L8004" s="24">
        <v>1</v>
      </c>
      <c r="M8004" s="25" t="s">
        <v>27</v>
      </c>
      <c r="N8004" s="25">
        <f t="shared" si="1119"/>
        <v>0</v>
      </c>
      <c r="O8004" s="24" t="s">
        <v>24</v>
      </c>
      <c r="P8004" s="24">
        <v>3</v>
      </c>
      <c r="Q8004" s="25" t="s">
        <v>41</v>
      </c>
      <c r="R8004" s="25">
        <f t="shared" si="1120"/>
        <v>3</v>
      </c>
      <c r="S8004" s="24" t="s">
        <v>29</v>
      </c>
      <c r="T8004" s="24"/>
      <c r="U8004" s="25" t="s">
        <v>29</v>
      </c>
      <c r="V8004" s="25">
        <f t="shared" si="1121"/>
        <v>0</v>
      </c>
      <c r="W8004" s="25" t="s">
        <v>29</v>
      </c>
      <c r="X8004" s="25"/>
      <c r="Y8004" s="25" t="s">
        <v>29</v>
      </c>
      <c r="Z8004" s="25">
        <f t="shared" si="1122"/>
        <v>0</v>
      </c>
      <c r="AA8004" s="24" t="s">
        <v>29</v>
      </c>
      <c r="AB8004" s="24"/>
      <c r="AC8004" s="25" t="s">
        <v>29</v>
      </c>
      <c r="AD8004" s="25">
        <f t="shared" si="1123"/>
        <v>0</v>
      </c>
      <c r="AE8004" s="32">
        <f t="shared" si="1124"/>
        <v>3</v>
      </c>
      <c r="AF8004" s="37">
        <f t="shared" si="1117"/>
        <v>1706.0095219885254</v>
      </c>
      <c r="AG8004" s="27"/>
    </row>
    <row r="8005" spans="1:33" x14ac:dyDescent="0.25">
      <c r="A8005" s="21">
        <v>2872766</v>
      </c>
      <c r="B8005" s="34">
        <v>8.3984387714118393E-5</v>
      </c>
      <c r="C8005" s="22">
        <v>9.4726282113135601E-5</v>
      </c>
      <c r="D8005" s="22" t="s">
        <v>1644</v>
      </c>
      <c r="E8005" s="23">
        <v>86022993.478630602</v>
      </c>
      <c r="F8005" s="23">
        <f t="shared" si="1116"/>
        <v>7224.5884366383907</v>
      </c>
      <c r="G8005" s="24" t="s">
        <v>24</v>
      </c>
      <c r="H8005" s="24">
        <v>1</v>
      </c>
      <c r="I8005" s="25" t="s">
        <v>40</v>
      </c>
      <c r="J8005" s="31">
        <f t="shared" si="1118"/>
        <v>1</v>
      </c>
      <c r="K8005" s="24" t="s">
        <v>29</v>
      </c>
      <c r="L8005" s="24"/>
      <c r="M8005" s="25" t="s">
        <v>29</v>
      </c>
      <c r="N8005" s="25">
        <f t="shared" si="1119"/>
        <v>0</v>
      </c>
      <c r="O8005" s="24" t="s">
        <v>29</v>
      </c>
      <c r="P8005" s="24"/>
      <c r="Q8005" s="25" t="s">
        <v>29</v>
      </c>
      <c r="R8005" s="25">
        <f t="shared" si="1120"/>
        <v>0</v>
      </c>
      <c r="S8005" s="24" t="s">
        <v>29</v>
      </c>
      <c r="T8005" s="24"/>
      <c r="U8005" s="25" t="s">
        <v>29</v>
      </c>
      <c r="V8005" s="25">
        <f t="shared" si="1121"/>
        <v>0</v>
      </c>
      <c r="W8005" s="25" t="s">
        <v>29</v>
      </c>
      <c r="X8005" s="25"/>
      <c r="Y8005" s="25" t="s">
        <v>29</v>
      </c>
      <c r="Z8005" s="25">
        <f t="shared" si="1122"/>
        <v>0</v>
      </c>
      <c r="AA8005" s="24" t="s">
        <v>29</v>
      </c>
      <c r="AB8005" s="24"/>
      <c r="AC8005" s="25" t="s">
        <v>29</v>
      </c>
      <c r="AD8005" s="25">
        <f t="shared" si="1123"/>
        <v>0</v>
      </c>
      <c r="AE8005" s="32">
        <f t="shared" si="1124"/>
        <v>1</v>
      </c>
      <c r="AF8005" s="37">
        <f t="shared" si="1117"/>
        <v>7224.5884366383907</v>
      </c>
      <c r="AG8005" s="27"/>
    </row>
    <row r="8006" spans="1:33" x14ac:dyDescent="0.25">
      <c r="A8006" s="21">
        <v>2872767</v>
      </c>
      <c r="B8006" s="34">
        <v>7.0066130256671405E-5</v>
      </c>
      <c r="C8006" s="22">
        <v>7.5437230978881695E-5</v>
      </c>
      <c r="D8006" s="22" t="s">
        <v>3458</v>
      </c>
      <c r="E8006" s="23">
        <v>78314819.178942397</v>
      </c>
      <c r="F8006" s="23">
        <f t="shared" si="1116"/>
        <v>5487.2163216194458</v>
      </c>
      <c r="G8006" s="24" t="s">
        <v>24</v>
      </c>
      <c r="H8006" s="24">
        <v>3</v>
      </c>
      <c r="I8006" s="25" t="s">
        <v>36</v>
      </c>
      <c r="J8006" s="31">
        <f t="shared" si="1118"/>
        <v>3</v>
      </c>
      <c r="K8006" s="24" t="s">
        <v>29</v>
      </c>
      <c r="L8006" s="24"/>
      <c r="M8006" s="25" t="s">
        <v>29</v>
      </c>
      <c r="N8006" s="25">
        <f t="shared" si="1119"/>
        <v>0</v>
      </c>
      <c r="O8006" s="24" t="s">
        <v>29</v>
      </c>
      <c r="P8006" s="24"/>
      <c r="Q8006" s="25" t="s">
        <v>29</v>
      </c>
      <c r="R8006" s="25">
        <f t="shared" si="1120"/>
        <v>0</v>
      </c>
      <c r="S8006" s="24" t="s">
        <v>29</v>
      </c>
      <c r="T8006" s="24"/>
      <c r="U8006" s="25" t="s">
        <v>29</v>
      </c>
      <c r="V8006" s="25">
        <f t="shared" si="1121"/>
        <v>0</v>
      </c>
      <c r="W8006" s="25" t="s">
        <v>29</v>
      </c>
      <c r="X8006" s="25"/>
      <c r="Y8006" s="25" t="s">
        <v>29</v>
      </c>
      <c r="Z8006" s="25">
        <f t="shared" si="1122"/>
        <v>0</v>
      </c>
      <c r="AA8006" s="24" t="s">
        <v>29</v>
      </c>
      <c r="AB8006" s="24"/>
      <c r="AC8006" s="25" t="s">
        <v>29</v>
      </c>
      <c r="AD8006" s="25">
        <f t="shared" si="1123"/>
        <v>0</v>
      </c>
      <c r="AE8006" s="32">
        <f t="shared" si="1124"/>
        <v>3</v>
      </c>
      <c r="AF8006" s="37">
        <f t="shared" si="1117"/>
        <v>5487.2163216194458</v>
      </c>
      <c r="AG8006" s="27"/>
    </row>
    <row r="8007" spans="1:33" x14ac:dyDescent="0.25">
      <c r="A8007" s="21">
        <v>2872769</v>
      </c>
      <c r="B8007" s="34">
        <v>1.1746238153634101E-5</v>
      </c>
      <c r="C8007" s="22">
        <v>1.2004144505302E-5</v>
      </c>
      <c r="D8007" s="22" t="s">
        <v>3251</v>
      </c>
      <c r="E8007" s="23">
        <v>107895383.115531</v>
      </c>
      <c r="F8007" s="23">
        <f t="shared" si="1116"/>
        <v>1267.3648657526187</v>
      </c>
      <c r="G8007" s="24" t="s">
        <v>24</v>
      </c>
      <c r="H8007" s="24">
        <v>4</v>
      </c>
      <c r="I8007" s="25" t="s">
        <v>34</v>
      </c>
      <c r="J8007" s="31">
        <f t="shared" si="1118"/>
        <v>0</v>
      </c>
      <c r="K8007" s="24" t="s">
        <v>24</v>
      </c>
      <c r="L8007" s="24">
        <v>2</v>
      </c>
      <c r="M8007" s="25" t="s">
        <v>28</v>
      </c>
      <c r="N8007" s="25">
        <f t="shared" si="1119"/>
        <v>2</v>
      </c>
      <c r="O8007" s="24" t="s">
        <v>29</v>
      </c>
      <c r="P8007" s="24"/>
      <c r="Q8007" s="25" t="s">
        <v>29</v>
      </c>
      <c r="R8007" s="25">
        <f t="shared" si="1120"/>
        <v>0</v>
      </c>
      <c r="S8007" s="24" t="s">
        <v>29</v>
      </c>
      <c r="T8007" s="24"/>
      <c r="U8007" s="25" t="s">
        <v>29</v>
      </c>
      <c r="V8007" s="25">
        <f t="shared" si="1121"/>
        <v>0</v>
      </c>
      <c r="W8007" s="25" t="s">
        <v>29</v>
      </c>
      <c r="X8007" s="25"/>
      <c r="Y8007" s="25" t="s">
        <v>29</v>
      </c>
      <c r="Z8007" s="25">
        <f t="shared" si="1122"/>
        <v>0</v>
      </c>
      <c r="AA8007" s="24" t="s">
        <v>29</v>
      </c>
      <c r="AB8007" s="24"/>
      <c r="AC8007" s="25" t="s">
        <v>29</v>
      </c>
      <c r="AD8007" s="25">
        <f t="shared" si="1123"/>
        <v>0</v>
      </c>
      <c r="AE8007" s="32">
        <f t="shared" si="1124"/>
        <v>2</v>
      </c>
      <c r="AF8007" s="37">
        <f t="shared" si="1117"/>
        <v>1267.3648657526187</v>
      </c>
      <c r="AG8007" s="27"/>
    </row>
    <row r="8008" spans="1:33" x14ac:dyDescent="0.25">
      <c r="A8008" s="21">
        <v>2872775</v>
      </c>
      <c r="B8008" s="34">
        <v>9.9776000000000008E-6</v>
      </c>
      <c r="C8008" s="22">
        <v>1.08000367271687E-5</v>
      </c>
      <c r="D8008" s="22" t="s">
        <v>3902</v>
      </c>
      <c r="E8008" s="23">
        <v>31387290.116389401</v>
      </c>
      <c r="F8008" s="23">
        <f t="shared" si="1116"/>
        <v>313.1698258652869</v>
      </c>
      <c r="G8008" s="24" t="s">
        <v>32</v>
      </c>
      <c r="H8008" s="24"/>
      <c r="I8008" s="25" t="s">
        <v>29</v>
      </c>
      <c r="J8008" s="31">
        <f t="shared" si="1118"/>
        <v>0</v>
      </c>
      <c r="K8008" s="24" t="s">
        <v>29</v>
      </c>
      <c r="L8008" s="24"/>
      <c r="M8008" s="25" t="s">
        <v>29</v>
      </c>
      <c r="N8008" s="25">
        <f t="shared" si="1119"/>
        <v>0</v>
      </c>
      <c r="O8008" s="24" t="s">
        <v>29</v>
      </c>
      <c r="P8008" s="24"/>
      <c r="Q8008" s="25" t="s">
        <v>29</v>
      </c>
      <c r="R8008" s="25">
        <f t="shared" si="1120"/>
        <v>0</v>
      </c>
      <c r="S8008" s="24" t="s">
        <v>29</v>
      </c>
      <c r="T8008" s="24"/>
      <c r="U8008" s="25" t="s">
        <v>29</v>
      </c>
      <c r="V8008" s="25">
        <f t="shared" si="1121"/>
        <v>0</v>
      </c>
      <c r="W8008" s="25" t="s">
        <v>29</v>
      </c>
      <c r="X8008" s="25"/>
      <c r="Y8008" s="25" t="s">
        <v>29</v>
      </c>
      <c r="Z8008" s="25">
        <f t="shared" si="1122"/>
        <v>0</v>
      </c>
      <c r="AA8008" s="24" t="s">
        <v>29</v>
      </c>
      <c r="AB8008" s="24"/>
      <c r="AC8008" s="25" t="s">
        <v>29</v>
      </c>
      <c r="AD8008" s="25">
        <f t="shared" si="1123"/>
        <v>0</v>
      </c>
      <c r="AE8008" s="32">
        <f t="shared" si="1124"/>
        <v>0</v>
      </c>
      <c r="AF8008" s="37">
        <f t="shared" si="1117"/>
        <v>313.1698258652869</v>
      </c>
      <c r="AG8008" s="27"/>
    </row>
    <row r="8009" spans="1:33" x14ac:dyDescent="0.25">
      <c r="A8009" s="21">
        <v>2872777</v>
      </c>
      <c r="B8009" s="34">
        <v>8.6645035388899406E-5</v>
      </c>
      <c r="C8009" s="22">
        <v>9.7557313266062994E-5</v>
      </c>
      <c r="D8009" s="22" t="s">
        <v>1516</v>
      </c>
      <c r="E8009" s="23">
        <v>51887108.390744299</v>
      </c>
      <c r="F8009" s="23">
        <f t="shared" ref="F8009:F8072" si="1125">E8009*B8009</f>
        <v>4495.7603427436989</v>
      </c>
      <c r="G8009" s="24" t="s">
        <v>24</v>
      </c>
      <c r="H8009" s="24">
        <v>1</v>
      </c>
      <c r="I8009" s="25" t="s">
        <v>41</v>
      </c>
      <c r="J8009" s="31">
        <f t="shared" si="1118"/>
        <v>1</v>
      </c>
      <c r="K8009" s="24" t="s">
        <v>29</v>
      </c>
      <c r="L8009" s="24"/>
      <c r="M8009" s="25" t="s">
        <v>29</v>
      </c>
      <c r="N8009" s="25">
        <f t="shared" si="1119"/>
        <v>0</v>
      </c>
      <c r="O8009" s="24" t="s">
        <v>29</v>
      </c>
      <c r="P8009" s="24"/>
      <c r="Q8009" s="25" t="s">
        <v>29</v>
      </c>
      <c r="R8009" s="25">
        <f t="shared" si="1120"/>
        <v>0</v>
      </c>
      <c r="S8009" s="24" t="s">
        <v>29</v>
      </c>
      <c r="T8009" s="24"/>
      <c r="U8009" s="25" t="s">
        <v>29</v>
      </c>
      <c r="V8009" s="25">
        <f t="shared" si="1121"/>
        <v>0</v>
      </c>
      <c r="W8009" s="25" t="s">
        <v>29</v>
      </c>
      <c r="X8009" s="25"/>
      <c r="Y8009" s="25" t="s">
        <v>29</v>
      </c>
      <c r="Z8009" s="25">
        <f t="shared" si="1122"/>
        <v>0</v>
      </c>
      <c r="AA8009" s="24" t="s">
        <v>29</v>
      </c>
      <c r="AB8009" s="24"/>
      <c r="AC8009" s="25" t="s">
        <v>29</v>
      </c>
      <c r="AD8009" s="25">
        <f t="shared" si="1123"/>
        <v>0</v>
      </c>
      <c r="AE8009" s="32">
        <f t="shared" si="1124"/>
        <v>1</v>
      </c>
      <c r="AF8009" s="37">
        <f t="shared" ref="AF8009:AF8072" si="1126">B8009*E8009</f>
        <v>4495.7603427436989</v>
      </c>
      <c r="AG8009" s="27"/>
    </row>
    <row r="8010" spans="1:33" x14ac:dyDescent="0.25">
      <c r="A8010" s="21">
        <v>2872781</v>
      </c>
      <c r="B8010" s="34">
        <v>7.6629577436489101E-5</v>
      </c>
      <c r="C8010" s="22">
        <v>7.9962788569912498E-5</v>
      </c>
      <c r="D8010" s="22" t="s">
        <v>3538</v>
      </c>
      <c r="E8010" s="23">
        <v>67909574.367430195</v>
      </c>
      <c r="F8010" s="23">
        <f t="shared" si="1125"/>
        <v>5203.8819876680072</v>
      </c>
      <c r="G8010" s="24" t="s">
        <v>24</v>
      </c>
      <c r="H8010" s="24">
        <v>1</v>
      </c>
      <c r="I8010" s="25" t="s">
        <v>46</v>
      </c>
      <c r="J8010" s="31">
        <f t="shared" ref="J8010:J8073" si="1127">IF(LEFT(I8010,5)="US TX",H8010,0)</f>
        <v>0</v>
      </c>
      <c r="K8010" s="24" t="s">
        <v>24</v>
      </c>
      <c r="L8010" s="24">
        <v>1</v>
      </c>
      <c r="M8010" s="25" t="s">
        <v>31</v>
      </c>
      <c r="N8010" s="25">
        <f t="shared" ref="N8010:N8073" si="1128">IF(LEFT(M8010,5)="US TX",L8010,0)</f>
        <v>1</v>
      </c>
      <c r="O8010" s="24" t="s">
        <v>29</v>
      </c>
      <c r="P8010" s="24"/>
      <c r="Q8010" s="25" t="s">
        <v>29</v>
      </c>
      <c r="R8010" s="25">
        <f t="shared" ref="R8010:R8073" si="1129">IF(LEFT(Q8010,5)="US TX",P8010,0)</f>
        <v>0</v>
      </c>
      <c r="S8010" s="24" t="s">
        <v>29</v>
      </c>
      <c r="T8010" s="24"/>
      <c r="U8010" s="25" t="s">
        <v>29</v>
      </c>
      <c r="V8010" s="25">
        <f t="shared" ref="V8010:V8073" si="1130">IF(LEFT(U8010,5)="US TX",T8010,0)</f>
        <v>0</v>
      </c>
      <c r="W8010" s="25" t="s">
        <v>29</v>
      </c>
      <c r="X8010" s="25"/>
      <c r="Y8010" s="25" t="s">
        <v>29</v>
      </c>
      <c r="Z8010" s="25">
        <f t="shared" ref="Z8010:Z8073" si="1131">IF(LEFT(Y8010,5)="US TX",X8010,0)</f>
        <v>0</v>
      </c>
      <c r="AA8010" s="24" t="s">
        <v>29</v>
      </c>
      <c r="AB8010" s="24"/>
      <c r="AC8010" s="25" t="s">
        <v>29</v>
      </c>
      <c r="AD8010" s="25">
        <f t="shared" ref="AD8010:AD8073" si="1132">IF(LEFT(AC8010,5)="US TX",AB8010,0)</f>
        <v>0</v>
      </c>
      <c r="AE8010" s="32">
        <f t="shared" ref="AE8010:AE8073" si="1133">MAX(J8010,N8010,R8010,V8010,Z8010,AD8010)</f>
        <v>1</v>
      </c>
      <c r="AF8010" s="37">
        <f t="shared" si="1126"/>
        <v>5203.8819876680072</v>
      </c>
      <c r="AG8010" s="27"/>
    </row>
    <row r="8011" spans="1:33" x14ac:dyDescent="0.25">
      <c r="A8011" s="21">
        <v>2872783</v>
      </c>
      <c r="B8011" s="34">
        <v>7.4603655901691301E-6</v>
      </c>
      <c r="C8011" s="22">
        <v>7.9947522923464901E-6</v>
      </c>
      <c r="D8011" s="22" t="s">
        <v>5560</v>
      </c>
      <c r="E8011" s="23">
        <v>1027.6536725692399</v>
      </c>
      <c r="F8011" s="23">
        <f t="shared" si="1125"/>
        <v>7.6666720974464912E-3</v>
      </c>
      <c r="G8011" s="24" t="s">
        <v>24</v>
      </c>
      <c r="H8011" s="24">
        <v>4</v>
      </c>
      <c r="I8011" s="25" t="s">
        <v>30</v>
      </c>
      <c r="J8011" s="31">
        <f t="shared" si="1127"/>
        <v>0</v>
      </c>
      <c r="K8011" s="24" t="s">
        <v>29</v>
      </c>
      <c r="L8011" s="24"/>
      <c r="M8011" s="25" t="s">
        <v>29</v>
      </c>
      <c r="N8011" s="25">
        <f t="shared" si="1128"/>
        <v>0</v>
      </c>
      <c r="O8011" s="24" t="s">
        <v>29</v>
      </c>
      <c r="P8011" s="24"/>
      <c r="Q8011" s="25" t="s">
        <v>29</v>
      </c>
      <c r="R8011" s="25">
        <f t="shared" si="1129"/>
        <v>0</v>
      </c>
      <c r="S8011" s="24" t="s">
        <v>29</v>
      </c>
      <c r="T8011" s="24"/>
      <c r="U8011" s="25" t="s">
        <v>29</v>
      </c>
      <c r="V8011" s="25">
        <f t="shared" si="1130"/>
        <v>0</v>
      </c>
      <c r="W8011" s="25" t="s">
        <v>29</v>
      </c>
      <c r="X8011" s="25"/>
      <c r="Y8011" s="25" t="s">
        <v>29</v>
      </c>
      <c r="Z8011" s="25">
        <f t="shared" si="1131"/>
        <v>0</v>
      </c>
      <c r="AA8011" s="24" t="s">
        <v>29</v>
      </c>
      <c r="AB8011" s="24"/>
      <c r="AC8011" s="25" t="s">
        <v>29</v>
      </c>
      <c r="AD8011" s="25">
        <f t="shared" si="1132"/>
        <v>0</v>
      </c>
      <c r="AE8011" s="32">
        <f t="shared" si="1133"/>
        <v>0</v>
      </c>
      <c r="AF8011" s="37">
        <f t="shared" si="1126"/>
        <v>7.6666720974464912E-3</v>
      </c>
      <c r="AG8011" s="27"/>
    </row>
    <row r="8012" spans="1:33" x14ac:dyDescent="0.25">
      <c r="A8012" s="21">
        <v>2872792</v>
      </c>
      <c r="B8012" s="34">
        <v>8.3984387714118393E-5</v>
      </c>
      <c r="C8012" s="22">
        <v>9.7049196505360797E-5</v>
      </c>
      <c r="D8012" s="22" t="s">
        <v>1644</v>
      </c>
      <c r="E8012" s="23">
        <v>39498083.662269399</v>
      </c>
      <c r="F8012" s="23">
        <f t="shared" si="1125"/>
        <v>3317.2223722567187</v>
      </c>
      <c r="G8012" s="24" t="s">
        <v>24</v>
      </c>
      <c r="H8012" s="24">
        <v>1</v>
      </c>
      <c r="I8012" s="25" t="s">
        <v>40</v>
      </c>
      <c r="J8012" s="31">
        <f t="shared" si="1127"/>
        <v>1</v>
      </c>
      <c r="K8012" s="24" t="s">
        <v>29</v>
      </c>
      <c r="L8012" s="24"/>
      <c r="M8012" s="25" t="s">
        <v>29</v>
      </c>
      <c r="N8012" s="25">
        <f t="shared" si="1128"/>
        <v>0</v>
      </c>
      <c r="O8012" s="24" t="s">
        <v>29</v>
      </c>
      <c r="P8012" s="24"/>
      <c r="Q8012" s="25" t="s">
        <v>29</v>
      </c>
      <c r="R8012" s="25">
        <f t="shared" si="1129"/>
        <v>0</v>
      </c>
      <c r="S8012" s="24" t="s">
        <v>29</v>
      </c>
      <c r="T8012" s="24"/>
      <c r="U8012" s="25" t="s">
        <v>29</v>
      </c>
      <c r="V8012" s="25">
        <f t="shared" si="1130"/>
        <v>0</v>
      </c>
      <c r="W8012" s="25" t="s">
        <v>29</v>
      </c>
      <c r="X8012" s="25"/>
      <c r="Y8012" s="25" t="s">
        <v>29</v>
      </c>
      <c r="Z8012" s="25">
        <f t="shared" si="1131"/>
        <v>0</v>
      </c>
      <c r="AA8012" s="24" t="s">
        <v>29</v>
      </c>
      <c r="AB8012" s="24"/>
      <c r="AC8012" s="25" t="s">
        <v>29</v>
      </c>
      <c r="AD8012" s="25">
        <f t="shared" si="1132"/>
        <v>0</v>
      </c>
      <c r="AE8012" s="32">
        <f t="shared" si="1133"/>
        <v>1</v>
      </c>
      <c r="AF8012" s="37">
        <f t="shared" si="1126"/>
        <v>3317.2223722567187</v>
      </c>
      <c r="AG8012" s="27"/>
    </row>
    <row r="8013" spans="1:33" x14ac:dyDescent="0.25">
      <c r="A8013" s="21">
        <v>2872794</v>
      </c>
      <c r="B8013" s="34">
        <v>8.4507450217321997E-5</v>
      </c>
      <c r="C8013" s="22">
        <v>8.3630210125120995E-5</v>
      </c>
      <c r="D8013" s="22" t="s">
        <v>1648</v>
      </c>
      <c r="E8013" s="23">
        <v>165469055.16793501</v>
      </c>
      <c r="F8013" s="23">
        <f t="shared" si="1125"/>
        <v>13983.367942111576</v>
      </c>
      <c r="G8013" s="24" t="s">
        <v>32</v>
      </c>
      <c r="H8013" s="24"/>
      <c r="I8013" s="25" t="s">
        <v>29</v>
      </c>
      <c r="J8013" s="31">
        <f t="shared" si="1127"/>
        <v>0</v>
      </c>
      <c r="K8013" s="24" t="s">
        <v>29</v>
      </c>
      <c r="L8013" s="24"/>
      <c r="M8013" s="25" t="s">
        <v>29</v>
      </c>
      <c r="N8013" s="25">
        <f t="shared" si="1128"/>
        <v>0</v>
      </c>
      <c r="O8013" s="24" t="s">
        <v>29</v>
      </c>
      <c r="P8013" s="24"/>
      <c r="Q8013" s="25" t="s">
        <v>29</v>
      </c>
      <c r="R8013" s="25">
        <f t="shared" si="1129"/>
        <v>0</v>
      </c>
      <c r="S8013" s="24" t="s">
        <v>29</v>
      </c>
      <c r="T8013" s="24"/>
      <c r="U8013" s="25" t="s">
        <v>29</v>
      </c>
      <c r="V8013" s="25">
        <f t="shared" si="1130"/>
        <v>0</v>
      </c>
      <c r="W8013" s="25" t="s">
        <v>29</v>
      </c>
      <c r="X8013" s="25"/>
      <c r="Y8013" s="25" t="s">
        <v>29</v>
      </c>
      <c r="Z8013" s="25">
        <f t="shared" si="1131"/>
        <v>0</v>
      </c>
      <c r="AA8013" s="24" t="s">
        <v>29</v>
      </c>
      <c r="AB8013" s="24"/>
      <c r="AC8013" s="25" t="s">
        <v>29</v>
      </c>
      <c r="AD8013" s="25">
        <f t="shared" si="1132"/>
        <v>0</v>
      </c>
      <c r="AE8013" s="32">
        <f t="shared" si="1133"/>
        <v>0</v>
      </c>
      <c r="AF8013" s="37">
        <f t="shared" si="1126"/>
        <v>13983.367942111576</v>
      </c>
      <c r="AG8013" s="27"/>
    </row>
    <row r="8014" spans="1:33" x14ac:dyDescent="0.25">
      <c r="A8014" s="21">
        <v>2872795</v>
      </c>
      <c r="B8014" s="34">
        <v>1.7533950414089099E-6</v>
      </c>
      <c r="C8014" s="22">
        <v>1.6629546942052699E-6</v>
      </c>
      <c r="D8014" s="22" t="s">
        <v>2088</v>
      </c>
      <c r="E8014" s="23">
        <v>487599654.08028799</v>
      </c>
      <c r="F8014" s="23">
        <f t="shared" si="1125"/>
        <v>854.95481565707678</v>
      </c>
      <c r="G8014" s="24" t="s">
        <v>24</v>
      </c>
      <c r="H8014" s="24">
        <v>3</v>
      </c>
      <c r="I8014" s="25" t="s">
        <v>34</v>
      </c>
      <c r="J8014" s="31">
        <f t="shared" si="1127"/>
        <v>0</v>
      </c>
      <c r="K8014" s="24" t="s">
        <v>26</v>
      </c>
      <c r="L8014" s="24">
        <v>2</v>
      </c>
      <c r="M8014" s="25" t="s">
        <v>42</v>
      </c>
      <c r="N8014" s="25">
        <f t="shared" si="1128"/>
        <v>0</v>
      </c>
      <c r="O8014" s="24" t="s">
        <v>24</v>
      </c>
      <c r="P8014" s="24">
        <v>4</v>
      </c>
      <c r="Q8014" s="25" t="s">
        <v>58</v>
      </c>
      <c r="R8014" s="25">
        <f t="shared" si="1129"/>
        <v>0</v>
      </c>
      <c r="S8014" s="24" t="s">
        <v>24</v>
      </c>
      <c r="T8014" s="24">
        <v>4</v>
      </c>
      <c r="U8014" s="25" t="s">
        <v>31</v>
      </c>
      <c r="V8014" s="25">
        <f t="shared" si="1130"/>
        <v>4</v>
      </c>
      <c r="W8014" s="25" t="s">
        <v>29</v>
      </c>
      <c r="X8014" s="25"/>
      <c r="Y8014" s="25" t="s">
        <v>29</v>
      </c>
      <c r="Z8014" s="25">
        <f t="shared" si="1131"/>
        <v>0</v>
      </c>
      <c r="AA8014" s="24" t="s">
        <v>29</v>
      </c>
      <c r="AB8014" s="24"/>
      <c r="AC8014" s="25" t="s">
        <v>29</v>
      </c>
      <c r="AD8014" s="25">
        <f t="shared" si="1132"/>
        <v>0</v>
      </c>
      <c r="AE8014" s="32">
        <f t="shared" si="1133"/>
        <v>4</v>
      </c>
      <c r="AF8014" s="37">
        <f t="shared" si="1126"/>
        <v>854.95481565707678</v>
      </c>
      <c r="AG8014" s="27"/>
    </row>
    <row r="8015" spans="1:33" x14ac:dyDescent="0.25">
      <c r="A8015" s="21">
        <v>2872796</v>
      </c>
      <c r="B8015" s="34">
        <v>7.4261384771824102E-5</v>
      </c>
      <c r="C8015" s="22">
        <v>8.3858855516916298E-5</v>
      </c>
      <c r="D8015" s="22" t="s">
        <v>2443</v>
      </c>
      <c r="E8015" s="23">
        <v>39577787.119727902</v>
      </c>
      <c r="F8015" s="23">
        <f t="shared" si="1125"/>
        <v>2939.1012777154579</v>
      </c>
      <c r="G8015" s="24" t="s">
        <v>24</v>
      </c>
      <c r="H8015" s="24">
        <v>1</v>
      </c>
      <c r="I8015" s="25" t="s">
        <v>31</v>
      </c>
      <c r="J8015" s="31">
        <f t="shared" si="1127"/>
        <v>1</v>
      </c>
      <c r="K8015" s="24" t="s">
        <v>29</v>
      </c>
      <c r="L8015" s="24"/>
      <c r="M8015" s="25" t="s">
        <v>29</v>
      </c>
      <c r="N8015" s="25">
        <f t="shared" si="1128"/>
        <v>0</v>
      </c>
      <c r="O8015" s="24" t="s">
        <v>29</v>
      </c>
      <c r="P8015" s="24"/>
      <c r="Q8015" s="25" t="s">
        <v>29</v>
      </c>
      <c r="R8015" s="25">
        <f t="shared" si="1129"/>
        <v>0</v>
      </c>
      <c r="S8015" s="24" t="s">
        <v>29</v>
      </c>
      <c r="T8015" s="24"/>
      <c r="U8015" s="25" t="s">
        <v>29</v>
      </c>
      <c r="V8015" s="25">
        <f t="shared" si="1130"/>
        <v>0</v>
      </c>
      <c r="W8015" s="25" t="s">
        <v>29</v>
      </c>
      <c r="X8015" s="25"/>
      <c r="Y8015" s="25" t="s">
        <v>29</v>
      </c>
      <c r="Z8015" s="25">
        <f t="shared" si="1131"/>
        <v>0</v>
      </c>
      <c r="AA8015" s="24" t="s">
        <v>29</v>
      </c>
      <c r="AB8015" s="24"/>
      <c r="AC8015" s="25" t="s">
        <v>29</v>
      </c>
      <c r="AD8015" s="25">
        <f t="shared" si="1132"/>
        <v>0</v>
      </c>
      <c r="AE8015" s="32">
        <f t="shared" si="1133"/>
        <v>1</v>
      </c>
      <c r="AF8015" s="37">
        <f t="shared" si="1126"/>
        <v>2939.1012777154579</v>
      </c>
      <c r="AG8015" s="27"/>
    </row>
    <row r="8016" spans="1:33" x14ac:dyDescent="0.25">
      <c r="A8016" s="21">
        <v>2872798</v>
      </c>
      <c r="B8016" s="34">
        <v>6.29004602984202E-5</v>
      </c>
      <c r="C8016" s="22">
        <v>7.2694002152004302E-5</v>
      </c>
      <c r="D8016" s="22" t="s">
        <v>3706</v>
      </c>
      <c r="E8016" s="23">
        <v>48911131.315303899</v>
      </c>
      <c r="F8016" s="23">
        <f t="shared" si="1125"/>
        <v>3076.53267344909</v>
      </c>
      <c r="G8016" s="24" t="s">
        <v>24</v>
      </c>
      <c r="H8016" s="24">
        <v>1</v>
      </c>
      <c r="I8016" s="25" t="s">
        <v>41</v>
      </c>
      <c r="J8016" s="31">
        <f t="shared" si="1127"/>
        <v>1</v>
      </c>
      <c r="K8016" s="24" t="s">
        <v>29</v>
      </c>
      <c r="L8016" s="24"/>
      <c r="M8016" s="25" t="s">
        <v>29</v>
      </c>
      <c r="N8016" s="25">
        <f t="shared" si="1128"/>
        <v>0</v>
      </c>
      <c r="O8016" s="24" t="s">
        <v>29</v>
      </c>
      <c r="P8016" s="24"/>
      <c r="Q8016" s="25" t="s">
        <v>29</v>
      </c>
      <c r="R8016" s="25">
        <f t="shared" si="1129"/>
        <v>0</v>
      </c>
      <c r="S8016" s="24" t="s">
        <v>29</v>
      </c>
      <c r="T8016" s="24"/>
      <c r="U8016" s="25" t="s">
        <v>29</v>
      </c>
      <c r="V8016" s="25">
        <f t="shared" si="1130"/>
        <v>0</v>
      </c>
      <c r="W8016" s="25" t="s">
        <v>29</v>
      </c>
      <c r="X8016" s="25"/>
      <c r="Y8016" s="25" t="s">
        <v>29</v>
      </c>
      <c r="Z8016" s="25">
        <f t="shared" si="1131"/>
        <v>0</v>
      </c>
      <c r="AA8016" s="24" t="s">
        <v>29</v>
      </c>
      <c r="AB8016" s="24"/>
      <c r="AC8016" s="25" t="s">
        <v>29</v>
      </c>
      <c r="AD8016" s="25">
        <f t="shared" si="1132"/>
        <v>0</v>
      </c>
      <c r="AE8016" s="32">
        <f t="shared" si="1133"/>
        <v>1</v>
      </c>
      <c r="AF8016" s="37">
        <f t="shared" si="1126"/>
        <v>3076.53267344909</v>
      </c>
      <c r="AG8016" s="27"/>
    </row>
    <row r="8017" spans="1:33" x14ac:dyDescent="0.25">
      <c r="A8017" s="21">
        <v>2872805</v>
      </c>
      <c r="B8017" s="34">
        <v>8.61410660501053E-5</v>
      </c>
      <c r="C8017" s="22">
        <v>9.6765176288795003E-5</v>
      </c>
      <c r="D8017" s="22" t="s">
        <v>4108</v>
      </c>
      <c r="E8017" s="23">
        <v>19792886.262022901</v>
      </c>
      <c r="F8017" s="23">
        <f t="shared" si="1125"/>
        <v>1704.9803228191365</v>
      </c>
      <c r="G8017" s="24" t="s">
        <v>24</v>
      </c>
      <c r="H8017" s="24">
        <v>2</v>
      </c>
      <c r="I8017" s="25" t="s">
        <v>38</v>
      </c>
      <c r="J8017" s="31">
        <f t="shared" si="1127"/>
        <v>0</v>
      </c>
      <c r="K8017" s="24" t="s">
        <v>29</v>
      </c>
      <c r="L8017" s="24"/>
      <c r="M8017" s="25" t="s">
        <v>29</v>
      </c>
      <c r="N8017" s="25">
        <f t="shared" si="1128"/>
        <v>0</v>
      </c>
      <c r="O8017" s="24" t="s">
        <v>29</v>
      </c>
      <c r="P8017" s="24"/>
      <c r="Q8017" s="25" t="s">
        <v>29</v>
      </c>
      <c r="R8017" s="25">
        <f t="shared" si="1129"/>
        <v>0</v>
      </c>
      <c r="S8017" s="24" t="s">
        <v>29</v>
      </c>
      <c r="T8017" s="24"/>
      <c r="U8017" s="25" t="s">
        <v>29</v>
      </c>
      <c r="V8017" s="25">
        <f t="shared" si="1130"/>
        <v>0</v>
      </c>
      <c r="W8017" s="25" t="s">
        <v>29</v>
      </c>
      <c r="X8017" s="25"/>
      <c r="Y8017" s="25" t="s">
        <v>29</v>
      </c>
      <c r="Z8017" s="25">
        <f t="shared" si="1131"/>
        <v>0</v>
      </c>
      <c r="AA8017" s="24" t="s">
        <v>29</v>
      </c>
      <c r="AB8017" s="24"/>
      <c r="AC8017" s="25" t="s">
        <v>29</v>
      </c>
      <c r="AD8017" s="25">
        <f t="shared" si="1132"/>
        <v>0</v>
      </c>
      <c r="AE8017" s="32">
        <f t="shared" si="1133"/>
        <v>0</v>
      </c>
      <c r="AF8017" s="37">
        <f t="shared" si="1126"/>
        <v>1704.9803228191365</v>
      </c>
      <c r="AG8017" s="27"/>
    </row>
    <row r="8018" spans="1:33" x14ac:dyDescent="0.25">
      <c r="A8018" s="21">
        <v>2872806</v>
      </c>
      <c r="B8018" s="34">
        <v>2.41001371226651E-5</v>
      </c>
      <c r="C8018" s="22">
        <v>2.3828998393800701E-5</v>
      </c>
      <c r="D8018" s="22" t="s">
        <v>858</v>
      </c>
      <c r="E8018" s="23">
        <v>72392357.735303998</v>
      </c>
      <c r="F8018" s="23">
        <f t="shared" si="1125"/>
        <v>1744.665748053852</v>
      </c>
      <c r="G8018" s="24" t="s">
        <v>24</v>
      </c>
      <c r="H8018" s="24">
        <v>4</v>
      </c>
      <c r="I8018" s="25" t="s">
        <v>38</v>
      </c>
      <c r="J8018" s="31">
        <f t="shared" si="1127"/>
        <v>0</v>
      </c>
      <c r="K8018" s="24" t="s">
        <v>29</v>
      </c>
      <c r="L8018" s="24"/>
      <c r="M8018" s="25" t="s">
        <v>29</v>
      </c>
      <c r="N8018" s="25">
        <f t="shared" si="1128"/>
        <v>0</v>
      </c>
      <c r="O8018" s="24" t="s">
        <v>29</v>
      </c>
      <c r="P8018" s="24"/>
      <c r="Q8018" s="25" t="s">
        <v>29</v>
      </c>
      <c r="R8018" s="25">
        <f t="shared" si="1129"/>
        <v>0</v>
      </c>
      <c r="S8018" s="24" t="s">
        <v>29</v>
      </c>
      <c r="T8018" s="24"/>
      <c r="U8018" s="25" t="s">
        <v>29</v>
      </c>
      <c r="V8018" s="25">
        <f t="shared" si="1130"/>
        <v>0</v>
      </c>
      <c r="W8018" s="25" t="s">
        <v>29</v>
      </c>
      <c r="X8018" s="25"/>
      <c r="Y8018" s="25" t="s">
        <v>29</v>
      </c>
      <c r="Z8018" s="25">
        <f t="shared" si="1131"/>
        <v>0</v>
      </c>
      <c r="AA8018" s="24" t="s">
        <v>29</v>
      </c>
      <c r="AB8018" s="24"/>
      <c r="AC8018" s="25" t="s">
        <v>29</v>
      </c>
      <c r="AD8018" s="25">
        <f t="shared" si="1132"/>
        <v>0</v>
      </c>
      <c r="AE8018" s="32">
        <f t="shared" si="1133"/>
        <v>0</v>
      </c>
      <c r="AF8018" s="37">
        <f t="shared" si="1126"/>
        <v>1744.665748053852</v>
      </c>
      <c r="AG8018" s="27"/>
    </row>
    <row r="8019" spans="1:33" x14ac:dyDescent="0.25">
      <c r="A8019" s="21">
        <v>2872807</v>
      </c>
      <c r="B8019" s="34">
        <v>3.61452754709844E-6</v>
      </c>
      <c r="C8019" s="22">
        <v>3.7751144476582899E-6</v>
      </c>
      <c r="D8019" s="22" t="s">
        <v>3530</v>
      </c>
      <c r="E8019" s="23">
        <v>25531523.0391564</v>
      </c>
      <c r="F8019" s="23">
        <f t="shared" si="1125"/>
        <v>92.284393344409295</v>
      </c>
      <c r="G8019" s="24" t="s">
        <v>24</v>
      </c>
      <c r="H8019" s="24">
        <v>4</v>
      </c>
      <c r="I8019" s="25" t="s">
        <v>35</v>
      </c>
      <c r="J8019" s="31">
        <f t="shared" si="1127"/>
        <v>0</v>
      </c>
      <c r="K8019" s="24" t="s">
        <v>29</v>
      </c>
      <c r="L8019" s="24"/>
      <c r="M8019" s="25" t="s">
        <v>29</v>
      </c>
      <c r="N8019" s="25">
        <f t="shared" si="1128"/>
        <v>0</v>
      </c>
      <c r="O8019" s="24" t="s">
        <v>29</v>
      </c>
      <c r="P8019" s="24"/>
      <c r="Q8019" s="25" t="s">
        <v>29</v>
      </c>
      <c r="R8019" s="25">
        <f t="shared" si="1129"/>
        <v>0</v>
      </c>
      <c r="S8019" s="24" t="s">
        <v>29</v>
      </c>
      <c r="T8019" s="24"/>
      <c r="U8019" s="25" t="s">
        <v>29</v>
      </c>
      <c r="V8019" s="25">
        <f t="shared" si="1130"/>
        <v>0</v>
      </c>
      <c r="W8019" s="25" t="s">
        <v>29</v>
      </c>
      <c r="X8019" s="25"/>
      <c r="Y8019" s="25" t="s">
        <v>29</v>
      </c>
      <c r="Z8019" s="25">
        <f t="shared" si="1131"/>
        <v>0</v>
      </c>
      <c r="AA8019" s="24" t="s">
        <v>29</v>
      </c>
      <c r="AB8019" s="24"/>
      <c r="AC8019" s="25" t="s">
        <v>29</v>
      </c>
      <c r="AD8019" s="25">
        <f t="shared" si="1132"/>
        <v>0</v>
      </c>
      <c r="AE8019" s="32">
        <f t="shared" si="1133"/>
        <v>0</v>
      </c>
      <c r="AF8019" s="37">
        <f t="shared" si="1126"/>
        <v>92.284393344409295</v>
      </c>
      <c r="AG8019" s="27"/>
    </row>
    <row r="8020" spans="1:33" x14ac:dyDescent="0.25">
      <c r="A8020" s="21">
        <v>2872808</v>
      </c>
      <c r="B8020" s="34">
        <v>6.8232599999999994E-5</v>
      </c>
      <c r="C8020" s="22">
        <v>7.5578700020669998E-5</v>
      </c>
      <c r="D8020" s="22" t="s">
        <v>3217</v>
      </c>
      <c r="E8020" s="23">
        <v>113888613.05977</v>
      </c>
      <c r="F8020" s="23">
        <f t="shared" si="1125"/>
        <v>7770.9161794620622</v>
      </c>
      <c r="G8020" s="24" t="s">
        <v>26</v>
      </c>
      <c r="H8020" s="24">
        <v>0</v>
      </c>
      <c r="I8020" s="25" t="s">
        <v>37</v>
      </c>
      <c r="J8020" s="31">
        <f t="shared" si="1127"/>
        <v>0</v>
      </c>
      <c r="K8020" s="24" t="s">
        <v>29</v>
      </c>
      <c r="L8020" s="24"/>
      <c r="M8020" s="25" t="s">
        <v>29</v>
      </c>
      <c r="N8020" s="25">
        <f t="shared" si="1128"/>
        <v>0</v>
      </c>
      <c r="O8020" s="24" t="s">
        <v>29</v>
      </c>
      <c r="P8020" s="24"/>
      <c r="Q8020" s="25" t="s">
        <v>29</v>
      </c>
      <c r="R8020" s="25">
        <f t="shared" si="1129"/>
        <v>0</v>
      </c>
      <c r="S8020" s="24" t="s">
        <v>29</v>
      </c>
      <c r="T8020" s="24"/>
      <c r="U8020" s="25" t="s">
        <v>29</v>
      </c>
      <c r="V8020" s="25">
        <f t="shared" si="1130"/>
        <v>0</v>
      </c>
      <c r="W8020" s="25" t="s">
        <v>29</v>
      </c>
      <c r="X8020" s="25"/>
      <c r="Y8020" s="25" t="s">
        <v>29</v>
      </c>
      <c r="Z8020" s="25">
        <f t="shared" si="1131"/>
        <v>0</v>
      </c>
      <c r="AA8020" s="24" t="s">
        <v>29</v>
      </c>
      <c r="AB8020" s="24"/>
      <c r="AC8020" s="25" t="s">
        <v>29</v>
      </c>
      <c r="AD8020" s="25">
        <f t="shared" si="1132"/>
        <v>0</v>
      </c>
      <c r="AE8020" s="32">
        <f t="shared" si="1133"/>
        <v>0</v>
      </c>
      <c r="AF8020" s="37">
        <f t="shared" si="1126"/>
        <v>7770.9161794620622</v>
      </c>
      <c r="AG8020" s="27"/>
    </row>
    <row r="8021" spans="1:33" x14ac:dyDescent="0.25">
      <c r="A8021" s="21">
        <v>2872817</v>
      </c>
      <c r="B8021" s="34">
        <v>2.0725299174984901E-5</v>
      </c>
      <c r="C8021" s="22">
        <v>2.35933202605946E-5</v>
      </c>
      <c r="D8021" s="22" t="s">
        <v>1900</v>
      </c>
      <c r="E8021" s="23">
        <v>589170983.74210095</v>
      </c>
      <c r="F8021" s="23">
        <f t="shared" si="1125"/>
        <v>12210.744903275208</v>
      </c>
      <c r="G8021" s="24" t="s">
        <v>24</v>
      </c>
      <c r="H8021" s="24">
        <v>3</v>
      </c>
      <c r="I8021" s="25" t="s">
        <v>62</v>
      </c>
      <c r="J8021" s="31">
        <f t="shared" si="1127"/>
        <v>3</v>
      </c>
      <c r="K8021" s="24" t="s">
        <v>29</v>
      </c>
      <c r="L8021" s="24"/>
      <c r="M8021" s="25" t="s">
        <v>29</v>
      </c>
      <c r="N8021" s="25">
        <f t="shared" si="1128"/>
        <v>0</v>
      </c>
      <c r="O8021" s="24" t="s">
        <v>29</v>
      </c>
      <c r="P8021" s="24"/>
      <c r="Q8021" s="25" t="s">
        <v>29</v>
      </c>
      <c r="R8021" s="25">
        <f t="shared" si="1129"/>
        <v>0</v>
      </c>
      <c r="S8021" s="24" t="s">
        <v>29</v>
      </c>
      <c r="T8021" s="24"/>
      <c r="U8021" s="25" t="s">
        <v>29</v>
      </c>
      <c r="V8021" s="25">
        <f t="shared" si="1130"/>
        <v>0</v>
      </c>
      <c r="W8021" s="25" t="s">
        <v>29</v>
      </c>
      <c r="X8021" s="25"/>
      <c r="Y8021" s="25" t="s">
        <v>29</v>
      </c>
      <c r="Z8021" s="25">
        <f t="shared" si="1131"/>
        <v>0</v>
      </c>
      <c r="AA8021" s="24" t="s">
        <v>29</v>
      </c>
      <c r="AB8021" s="24"/>
      <c r="AC8021" s="25" t="s">
        <v>29</v>
      </c>
      <c r="AD8021" s="25">
        <f t="shared" si="1132"/>
        <v>0</v>
      </c>
      <c r="AE8021" s="32">
        <f t="shared" si="1133"/>
        <v>3</v>
      </c>
      <c r="AF8021" s="37">
        <f t="shared" si="1126"/>
        <v>12210.744903275208</v>
      </c>
      <c r="AG8021" s="27"/>
    </row>
    <row r="8022" spans="1:33" x14ac:dyDescent="0.25">
      <c r="A8022" s="21">
        <v>2872822</v>
      </c>
      <c r="B8022" s="34">
        <v>2.5334141798406101E-5</v>
      </c>
      <c r="C8022" s="22">
        <v>2.4444709392397999E-5</v>
      </c>
      <c r="D8022" s="22" t="s">
        <v>282</v>
      </c>
      <c r="E8022" s="23">
        <v>7089586209.2253199</v>
      </c>
      <c r="F8022" s="23">
        <f t="shared" si="1125"/>
        <v>179608.58231653864</v>
      </c>
      <c r="G8022" s="24" t="s">
        <v>24</v>
      </c>
      <c r="H8022" s="24">
        <v>4</v>
      </c>
      <c r="I8022" s="25" t="s">
        <v>41</v>
      </c>
      <c r="J8022" s="31">
        <f t="shared" si="1127"/>
        <v>4</v>
      </c>
      <c r="K8022" s="24" t="s">
        <v>29</v>
      </c>
      <c r="L8022" s="24"/>
      <c r="M8022" s="25" t="s">
        <v>29</v>
      </c>
      <c r="N8022" s="25">
        <f t="shared" si="1128"/>
        <v>0</v>
      </c>
      <c r="O8022" s="24" t="s">
        <v>29</v>
      </c>
      <c r="P8022" s="24"/>
      <c r="Q8022" s="25" t="s">
        <v>29</v>
      </c>
      <c r="R8022" s="25">
        <f t="shared" si="1129"/>
        <v>0</v>
      </c>
      <c r="S8022" s="24" t="s">
        <v>29</v>
      </c>
      <c r="T8022" s="24"/>
      <c r="U8022" s="25" t="s">
        <v>29</v>
      </c>
      <c r="V8022" s="25">
        <f t="shared" si="1130"/>
        <v>0</v>
      </c>
      <c r="W8022" s="25" t="s">
        <v>29</v>
      </c>
      <c r="X8022" s="25"/>
      <c r="Y8022" s="25" t="s">
        <v>29</v>
      </c>
      <c r="Z8022" s="25">
        <f t="shared" si="1131"/>
        <v>0</v>
      </c>
      <c r="AA8022" s="24" t="s">
        <v>29</v>
      </c>
      <c r="AB8022" s="24"/>
      <c r="AC8022" s="25" t="s">
        <v>29</v>
      </c>
      <c r="AD8022" s="25">
        <f t="shared" si="1132"/>
        <v>0</v>
      </c>
      <c r="AE8022" s="32">
        <f t="shared" si="1133"/>
        <v>4</v>
      </c>
      <c r="AF8022" s="37">
        <f t="shared" si="1126"/>
        <v>179608.58231653864</v>
      </c>
      <c r="AG8022" s="27"/>
    </row>
    <row r="8023" spans="1:33" x14ac:dyDescent="0.25">
      <c r="A8023" s="21">
        <v>2872828</v>
      </c>
      <c r="B8023" s="34">
        <v>2.8828814272304502E-6</v>
      </c>
      <c r="C8023" s="22">
        <v>2.9620290693236899E-6</v>
      </c>
      <c r="D8023" s="22" t="s">
        <v>4406</v>
      </c>
      <c r="E8023" s="23">
        <v>8480615.2483299896</v>
      </c>
      <c r="F8023" s="23">
        <f t="shared" si="1125"/>
        <v>24.448608190897879</v>
      </c>
      <c r="G8023" s="24" t="s">
        <v>24</v>
      </c>
      <c r="H8023" s="24">
        <v>1</v>
      </c>
      <c r="I8023" s="25" t="s">
        <v>34</v>
      </c>
      <c r="J8023" s="31">
        <f t="shared" si="1127"/>
        <v>0</v>
      </c>
      <c r="K8023" s="24" t="s">
        <v>24</v>
      </c>
      <c r="L8023" s="24">
        <v>2</v>
      </c>
      <c r="M8023" s="25" t="s">
        <v>34</v>
      </c>
      <c r="N8023" s="25">
        <f t="shared" si="1128"/>
        <v>0</v>
      </c>
      <c r="O8023" s="24" t="s">
        <v>24</v>
      </c>
      <c r="P8023" s="24">
        <v>3</v>
      </c>
      <c r="Q8023" s="25" t="s">
        <v>35</v>
      </c>
      <c r="R8023" s="25">
        <f t="shared" si="1129"/>
        <v>0</v>
      </c>
      <c r="S8023" s="24" t="s">
        <v>29</v>
      </c>
      <c r="T8023" s="24"/>
      <c r="U8023" s="25" t="s">
        <v>29</v>
      </c>
      <c r="V8023" s="25">
        <f t="shared" si="1130"/>
        <v>0</v>
      </c>
      <c r="W8023" s="25" t="s">
        <v>29</v>
      </c>
      <c r="X8023" s="25"/>
      <c r="Y8023" s="25" t="s">
        <v>29</v>
      </c>
      <c r="Z8023" s="25">
        <f t="shared" si="1131"/>
        <v>0</v>
      </c>
      <c r="AA8023" s="24" t="s">
        <v>29</v>
      </c>
      <c r="AB8023" s="24"/>
      <c r="AC8023" s="25" t="s">
        <v>29</v>
      </c>
      <c r="AD8023" s="25">
        <f t="shared" si="1132"/>
        <v>0</v>
      </c>
      <c r="AE8023" s="32">
        <f t="shared" si="1133"/>
        <v>0</v>
      </c>
      <c r="AF8023" s="37">
        <f t="shared" si="1126"/>
        <v>24.448608190897879</v>
      </c>
      <c r="AG8023" s="27"/>
    </row>
    <row r="8024" spans="1:33" x14ac:dyDescent="0.25">
      <c r="A8024" s="21">
        <v>2872834</v>
      </c>
      <c r="B8024" s="34">
        <v>4.0590774881862002E-7</v>
      </c>
      <c r="C8024" s="22">
        <v>3.9947968870350698E-7</v>
      </c>
      <c r="D8024" s="22" t="s">
        <v>4610</v>
      </c>
      <c r="E8024" s="23">
        <v>4892256.7078588596</v>
      </c>
      <c r="F8024" s="23">
        <f t="shared" si="1125"/>
        <v>1.985804906929783</v>
      </c>
      <c r="G8024" s="24" t="s">
        <v>24</v>
      </c>
      <c r="H8024" s="24">
        <v>2</v>
      </c>
      <c r="I8024" s="25" t="s">
        <v>86</v>
      </c>
      <c r="J8024" s="31">
        <f t="shared" si="1127"/>
        <v>0</v>
      </c>
      <c r="K8024" s="24" t="s">
        <v>29</v>
      </c>
      <c r="L8024" s="24"/>
      <c r="M8024" s="25" t="s">
        <v>29</v>
      </c>
      <c r="N8024" s="25">
        <f t="shared" si="1128"/>
        <v>0</v>
      </c>
      <c r="O8024" s="24" t="s">
        <v>29</v>
      </c>
      <c r="P8024" s="24"/>
      <c r="Q8024" s="25" t="s">
        <v>29</v>
      </c>
      <c r="R8024" s="25">
        <f t="shared" si="1129"/>
        <v>0</v>
      </c>
      <c r="S8024" s="24" t="s">
        <v>29</v>
      </c>
      <c r="T8024" s="24"/>
      <c r="U8024" s="25" t="s">
        <v>29</v>
      </c>
      <c r="V8024" s="25">
        <f t="shared" si="1130"/>
        <v>0</v>
      </c>
      <c r="W8024" s="25" t="s">
        <v>29</v>
      </c>
      <c r="X8024" s="25"/>
      <c r="Y8024" s="25" t="s">
        <v>29</v>
      </c>
      <c r="Z8024" s="25">
        <f t="shared" si="1131"/>
        <v>0</v>
      </c>
      <c r="AA8024" s="24" t="s">
        <v>29</v>
      </c>
      <c r="AB8024" s="24"/>
      <c r="AC8024" s="25" t="s">
        <v>29</v>
      </c>
      <c r="AD8024" s="25">
        <f t="shared" si="1132"/>
        <v>0</v>
      </c>
      <c r="AE8024" s="32">
        <f t="shared" si="1133"/>
        <v>0</v>
      </c>
      <c r="AF8024" s="37">
        <f t="shared" si="1126"/>
        <v>1.985804906929783</v>
      </c>
      <c r="AG8024" s="27"/>
    </row>
    <row r="8025" spans="1:33" x14ac:dyDescent="0.25">
      <c r="A8025" s="21">
        <v>2872835</v>
      </c>
      <c r="B8025" s="34">
        <v>1.53333929891526E-6</v>
      </c>
      <c r="C8025" s="22">
        <v>1.4368154721988401E-6</v>
      </c>
      <c r="D8025" s="22" t="s">
        <v>4080</v>
      </c>
      <c r="E8025" s="23">
        <v>20806160.942099899</v>
      </c>
      <c r="F8025" s="23">
        <f t="shared" si="1125"/>
        <v>31.902904232077525</v>
      </c>
      <c r="G8025" s="24" t="s">
        <v>24</v>
      </c>
      <c r="H8025" s="24">
        <v>4</v>
      </c>
      <c r="I8025" s="25" t="s">
        <v>74</v>
      </c>
      <c r="J8025" s="31">
        <f t="shared" si="1127"/>
        <v>0</v>
      </c>
      <c r="K8025" s="24" t="s">
        <v>24</v>
      </c>
      <c r="L8025" s="24">
        <v>3</v>
      </c>
      <c r="M8025" s="25" t="s">
        <v>39</v>
      </c>
      <c r="N8025" s="25">
        <f t="shared" si="1128"/>
        <v>3</v>
      </c>
      <c r="O8025" s="24" t="s">
        <v>29</v>
      </c>
      <c r="P8025" s="24"/>
      <c r="Q8025" s="25" t="s">
        <v>29</v>
      </c>
      <c r="R8025" s="25">
        <f t="shared" si="1129"/>
        <v>0</v>
      </c>
      <c r="S8025" s="24" t="s">
        <v>29</v>
      </c>
      <c r="T8025" s="24"/>
      <c r="U8025" s="25" t="s">
        <v>29</v>
      </c>
      <c r="V8025" s="25">
        <f t="shared" si="1130"/>
        <v>0</v>
      </c>
      <c r="W8025" s="25" t="s">
        <v>29</v>
      </c>
      <c r="X8025" s="25"/>
      <c r="Y8025" s="25" t="s">
        <v>29</v>
      </c>
      <c r="Z8025" s="25">
        <f t="shared" si="1131"/>
        <v>0</v>
      </c>
      <c r="AA8025" s="24" t="s">
        <v>29</v>
      </c>
      <c r="AB8025" s="24"/>
      <c r="AC8025" s="25" t="s">
        <v>29</v>
      </c>
      <c r="AD8025" s="25">
        <f t="shared" si="1132"/>
        <v>0</v>
      </c>
      <c r="AE8025" s="32">
        <f t="shared" si="1133"/>
        <v>3</v>
      </c>
      <c r="AF8025" s="37">
        <f t="shared" si="1126"/>
        <v>31.902904232077525</v>
      </c>
      <c r="AG8025" s="27"/>
    </row>
    <row r="8026" spans="1:33" x14ac:dyDescent="0.25">
      <c r="A8026" s="21">
        <v>2872836</v>
      </c>
      <c r="B8026" s="34">
        <v>1.0570819997810399E-4</v>
      </c>
      <c r="C8026" s="22">
        <v>1.2038444376892701E-4</v>
      </c>
      <c r="D8026" s="22" t="s">
        <v>3119</v>
      </c>
      <c r="E8026" s="23">
        <v>3338275.2512866501</v>
      </c>
      <c r="F8026" s="23">
        <f t="shared" si="1125"/>
        <v>352.88306784496456</v>
      </c>
      <c r="G8026" s="24" t="s">
        <v>24</v>
      </c>
      <c r="H8026" s="24">
        <v>1</v>
      </c>
      <c r="I8026" s="25" t="s">
        <v>38</v>
      </c>
      <c r="J8026" s="31">
        <f t="shared" si="1127"/>
        <v>0</v>
      </c>
      <c r="K8026" s="24" t="s">
        <v>29</v>
      </c>
      <c r="L8026" s="24"/>
      <c r="M8026" s="25" t="s">
        <v>29</v>
      </c>
      <c r="N8026" s="25">
        <f t="shared" si="1128"/>
        <v>0</v>
      </c>
      <c r="O8026" s="24" t="s">
        <v>29</v>
      </c>
      <c r="P8026" s="24"/>
      <c r="Q8026" s="25" t="s">
        <v>29</v>
      </c>
      <c r="R8026" s="25">
        <f t="shared" si="1129"/>
        <v>0</v>
      </c>
      <c r="S8026" s="24" t="s">
        <v>29</v>
      </c>
      <c r="T8026" s="24"/>
      <c r="U8026" s="25" t="s">
        <v>29</v>
      </c>
      <c r="V8026" s="25">
        <f t="shared" si="1130"/>
        <v>0</v>
      </c>
      <c r="W8026" s="25" t="s">
        <v>29</v>
      </c>
      <c r="X8026" s="25"/>
      <c r="Y8026" s="25" t="s">
        <v>29</v>
      </c>
      <c r="Z8026" s="25">
        <f t="shared" si="1131"/>
        <v>0</v>
      </c>
      <c r="AA8026" s="24" t="s">
        <v>29</v>
      </c>
      <c r="AB8026" s="24"/>
      <c r="AC8026" s="25" t="s">
        <v>29</v>
      </c>
      <c r="AD8026" s="25">
        <f t="shared" si="1132"/>
        <v>0</v>
      </c>
      <c r="AE8026" s="32">
        <f t="shared" si="1133"/>
        <v>0</v>
      </c>
      <c r="AF8026" s="37">
        <f t="shared" si="1126"/>
        <v>352.88306784496456</v>
      </c>
      <c r="AG8026" s="27"/>
    </row>
    <row r="8027" spans="1:33" x14ac:dyDescent="0.25">
      <c r="A8027" s="21">
        <v>2872838</v>
      </c>
      <c r="B8027" s="34">
        <v>2.2868772954228E-5</v>
      </c>
      <c r="C8027" s="22">
        <v>3.37352875015475E-5</v>
      </c>
      <c r="D8027" s="22" t="s">
        <v>334</v>
      </c>
      <c r="E8027" s="23">
        <v>5727981205.2874098</v>
      </c>
      <c r="F8027" s="23">
        <f t="shared" si="1125"/>
        <v>130991.90166980302</v>
      </c>
      <c r="G8027" s="24" t="s">
        <v>24</v>
      </c>
      <c r="H8027" s="24">
        <v>4</v>
      </c>
      <c r="I8027" s="25" t="s">
        <v>39</v>
      </c>
      <c r="J8027" s="31">
        <f t="shared" si="1127"/>
        <v>4</v>
      </c>
      <c r="K8027" s="24" t="s">
        <v>29</v>
      </c>
      <c r="L8027" s="24"/>
      <c r="M8027" s="25" t="s">
        <v>29</v>
      </c>
      <c r="N8027" s="25">
        <f t="shared" si="1128"/>
        <v>0</v>
      </c>
      <c r="O8027" s="24" t="s">
        <v>29</v>
      </c>
      <c r="P8027" s="24"/>
      <c r="Q8027" s="25" t="s">
        <v>29</v>
      </c>
      <c r="R8027" s="25">
        <f t="shared" si="1129"/>
        <v>0</v>
      </c>
      <c r="S8027" s="24" t="s">
        <v>29</v>
      </c>
      <c r="T8027" s="24"/>
      <c r="U8027" s="25" t="s">
        <v>29</v>
      </c>
      <c r="V8027" s="25">
        <f t="shared" si="1130"/>
        <v>0</v>
      </c>
      <c r="W8027" s="25" t="s">
        <v>29</v>
      </c>
      <c r="X8027" s="25"/>
      <c r="Y8027" s="25" t="s">
        <v>29</v>
      </c>
      <c r="Z8027" s="25">
        <f t="shared" si="1131"/>
        <v>0</v>
      </c>
      <c r="AA8027" s="24" t="s">
        <v>29</v>
      </c>
      <c r="AB8027" s="24"/>
      <c r="AC8027" s="25" t="s">
        <v>29</v>
      </c>
      <c r="AD8027" s="25">
        <f t="shared" si="1132"/>
        <v>0</v>
      </c>
      <c r="AE8027" s="32">
        <f t="shared" si="1133"/>
        <v>4</v>
      </c>
      <c r="AF8027" s="37">
        <f t="shared" si="1126"/>
        <v>130991.90166980302</v>
      </c>
      <c r="AG8027" s="27"/>
    </row>
    <row r="8028" spans="1:33" x14ac:dyDescent="0.25">
      <c r="A8028" s="21">
        <v>2872839</v>
      </c>
      <c r="B8028" s="34">
        <v>6.7559585427667799E-6</v>
      </c>
      <c r="C8028" s="22">
        <v>8.0145213067708102E-6</v>
      </c>
      <c r="D8028" s="22" t="s">
        <v>1220</v>
      </c>
      <c r="E8028" s="23">
        <v>106358613.26524299</v>
      </c>
      <c r="F8028" s="23">
        <f t="shared" si="1125"/>
        <v>718.55438188614653</v>
      </c>
      <c r="G8028" s="24" t="s">
        <v>24</v>
      </c>
      <c r="H8028" s="24">
        <v>2</v>
      </c>
      <c r="I8028" s="25" t="s">
        <v>40</v>
      </c>
      <c r="J8028" s="31">
        <f t="shared" si="1127"/>
        <v>2</v>
      </c>
      <c r="K8028" s="24" t="s">
        <v>29</v>
      </c>
      <c r="L8028" s="24"/>
      <c r="M8028" s="25" t="s">
        <v>29</v>
      </c>
      <c r="N8028" s="25">
        <f t="shared" si="1128"/>
        <v>0</v>
      </c>
      <c r="O8028" s="24" t="s">
        <v>29</v>
      </c>
      <c r="P8028" s="24"/>
      <c r="Q8028" s="25" t="s">
        <v>29</v>
      </c>
      <c r="R8028" s="25">
        <f t="shared" si="1129"/>
        <v>0</v>
      </c>
      <c r="S8028" s="24" t="s">
        <v>29</v>
      </c>
      <c r="T8028" s="24"/>
      <c r="U8028" s="25" t="s">
        <v>29</v>
      </c>
      <c r="V8028" s="25">
        <f t="shared" si="1130"/>
        <v>0</v>
      </c>
      <c r="W8028" s="25" t="s">
        <v>29</v>
      </c>
      <c r="X8028" s="25"/>
      <c r="Y8028" s="25" t="s">
        <v>29</v>
      </c>
      <c r="Z8028" s="25">
        <f t="shared" si="1131"/>
        <v>0</v>
      </c>
      <c r="AA8028" s="24" t="s">
        <v>29</v>
      </c>
      <c r="AB8028" s="24"/>
      <c r="AC8028" s="25" t="s">
        <v>29</v>
      </c>
      <c r="AD8028" s="25">
        <f t="shared" si="1132"/>
        <v>0</v>
      </c>
      <c r="AE8028" s="32">
        <f t="shared" si="1133"/>
        <v>2</v>
      </c>
      <c r="AF8028" s="37">
        <f t="shared" si="1126"/>
        <v>718.55438188614653</v>
      </c>
      <c r="AG8028" s="27"/>
    </row>
    <row r="8029" spans="1:33" x14ac:dyDescent="0.25">
      <c r="A8029" s="21">
        <v>2872840</v>
      </c>
      <c r="B8029" s="34">
        <v>1.1794709417713101E-4</v>
      </c>
      <c r="C8029" s="22">
        <v>1.3046674973546401E-4</v>
      </c>
      <c r="D8029" s="22" t="s">
        <v>3119</v>
      </c>
      <c r="E8029" s="23">
        <v>2268.8387730680502</v>
      </c>
      <c r="F8029" s="23">
        <f t="shared" si="1125"/>
        <v>0.26760294043978367</v>
      </c>
      <c r="G8029" s="24" t="s">
        <v>24</v>
      </c>
      <c r="H8029" s="24">
        <v>1</v>
      </c>
      <c r="I8029" s="25" t="s">
        <v>38</v>
      </c>
      <c r="J8029" s="31">
        <f t="shared" si="1127"/>
        <v>0</v>
      </c>
      <c r="K8029" s="24" t="s">
        <v>29</v>
      </c>
      <c r="L8029" s="24"/>
      <c r="M8029" s="25" t="s">
        <v>29</v>
      </c>
      <c r="N8029" s="25">
        <f t="shared" si="1128"/>
        <v>0</v>
      </c>
      <c r="O8029" s="24" t="s">
        <v>29</v>
      </c>
      <c r="P8029" s="24"/>
      <c r="Q8029" s="25" t="s">
        <v>29</v>
      </c>
      <c r="R8029" s="25">
        <f t="shared" si="1129"/>
        <v>0</v>
      </c>
      <c r="S8029" s="24" t="s">
        <v>29</v>
      </c>
      <c r="T8029" s="24"/>
      <c r="U8029" s="25" t="s">
        <v>29</v>
      </c>
      <c r="V8029" s="25">
        <f t="shared" si="1130"/>
        <v>0</v>
      </c>
      <c r="W8029" s="25" t="s">
        <v>29</v>
      </c>
      <c r="X8029" s="25"/>
      <c r="Y8029" s="25" t="s">
        <v>29</v>
      </c>
      <c r="Z8029" s="25">
        <f t="shared" si="1131"/>
        <v>0</v>
      </c>
      <c r="AA8029" s="24" t="s">
        <v>29</v>
      </c>
      <c r="AB8029" s="24"/>
      <c r="AC8029" s="25" t="s">
        <v>29</v>
      </c>
      <c r="AD8029" s="25">
        <f t="shared" si="1132"/>
        <v>0</v>
      </c>
      <c r="AE8029" s="32">
        <f t="shared" si="1133"/>
        <v>0</v>
      </c>
      <c r="AF8029" s="37">
        <f t="shared" si="1126"/>
        <v>0.26760294043978367</v>
      </c>
      <c r="AG8029" s="27"/>
    </row>
    <row r="8030" spans="1:33" x14ac:dyDescent="0.25">
      <c r="A8030" s="21">
        <v>2872848</v>
      </c>
      <c r="B8030" s="34">
        <v>7.7402909446218395E-6</v>
      </c>
      <c r="C8030" s="22">
        <v>7.0650361282462002E-6</v>
      </c>
      <c r="D8030" s="22" t="s">
        <v>5443</v>
      </c>
      <c r="E8030" s="23">
        <v>5292.4707443242596</v>
      </c>
      <c r="F8030" s="23">
        <f t="shared" si="1125"/>
        <v>4.0965263376969076E-2</v>
      </c>
      <c r="G8030" s="24" t="s">
        <v>24</v>
      </c>
      <c r="H8030" s="24">
        <v>3</v>
      </c>
      <c r="I8030" s="25" t="s">
        <v>33</v>
      </c>
      <c r="J8030" s="31">
        <f t="shared" si="1127"/>
        <v>0</v>
      </c>
      <c r="K8030" s="24" t="s">
        <v>26</v>
      </c>
      <c r="L8030" s="24">
        <v>1</v>
      </c>
      <c r="M8030" s="25" t="s">
        <v>70</v>
      </c>
      <c r="N8030" s="25">
        <f t="shared" si="1128"/>
        <v>0</v>
      </c>
      <c r="O8030" s="24" t="s">
        <v>24</v>
      </c>
      <c r="P8030" s="24">
        <v>2</v>
      </c>
      <c r="Q8030" s="25" t="s">
        <v>45</v>
      </c>
      <c r="R8030" s="25">
        <f t="shared" si="1129"/>
        <v>0</v>
      </c>
      <c r="S8030" s="24" t="s">
        <v>29</v>
      </c>
      <c r="T8030" s="24"/>
      <c r="U8030" s="25" t="s">
        <v>29</v>
      </c>
      <c r="V8030" s="25">
        <f t="shared" si="1130"/>
        <v>0</v>
      </c>
      <c r="W8030" s="25" t="s">
        <v>29</v>
      </c>
      <c r="X8030" s="25"/>
      <c r="Y8030" s="25" t="s">
        <v>29</v>
      </c>
      <c r="Z8030" s="25">
        <f t="shared" si="1131"/>
        <v>0</v>
      </c>
      <c r="AA8030" s="24" t="s">
        <v>29</v>
      </c>
      <c r="AB8030" s="24"/>
      <c r="AC8030" s="25" t="s">
        <v>29</v>
      </c>
      <c r="AD8030" s="25">
        <f t="shared" si="1132"/>
        <v>0</v>
      </c>
      <c r="AE8030" s="32">
        <f t="shared" si="1133"/>
        <v>0</v>
      </c>
      <c r="AF8030" s="37">
        <f t="shared" si="1126"/>
        <v>4.0965263376969076E-2</v>
      </c>
      <c r="AG8030" s="27"/>
    </row>
    <row r="8031" spans="1:33" x14ac:dyDescent="0.25">
      <c r="A8031" s="21">
        <v>2872856</v>
      </c>
      <c r="B8031" s="34">
        <v>4.9714447927289602E-6</v>
      </c>
      <c r="C8031" s="22">
        <v>5.7075613848070503E-6</v>
      </c>
      <c r="D8031" s="22" t="s">
        <v>5327</v>
      </c>
      <c r="E8031" s="23">
        <v>88404.098129632694</v>
      </c>
      <c r="F8031" s="23">
        <f t="shared" si="1125"/>
        <v>0.43949609330246248</v>
      </c>
      <c r="G8031" s="24" t="s">
        <v>24</v>
      </c>
      <c r="H8031" s="24">
        <v>5</v>
      </c>
      <c r="I8031" s="25" t="s">
        <v>74</v>
      </c>
      <c r="J8031" s="31">
        <f t="shared" si="1127"/>
        <v>0</v>
      </c>
      <c r="K8031" s="24" t="s">
        <v>24</v>
      </c>
      <c r="L8031" s="24">
        <v>3</v>
      </c>
      <c r="M8031" s="25" t="s">
        <v>35</v>
      </c>
      <c r="N8031" s="25">
        <f t="shared" si="1128"/>
        <v>0</v>
      </c>
      <c r="O8031" s="24" t="s">
        <v>29</v>
      </c>
      <c r="P8031" s="24"/>
      <c r="Q8031" s="25" t="s">
        <v>29</v>
      </c>
      <c r="R8031" s="25">
        <f t="shared" si="1129"/>
        <v>0</v>
      </c>
      <c r="S8031" s="24" t="s">
        <v>29</v>
      </c>
      <c r="T8031" s="24"/>
      <c r="U8031" s="25" t="s">
        <v>29</v>
      </c>
      <c r="V8031" s="25">
        <f t="shared" si="1130"/>
        <v>0</v>
      </c>
      <c r="W8031" s="25" t="s">
        <v>29</v>
      </c>
      <c r="X8031" s="25"/>
      <c r="Y8031" s="25" t="s">
        <v>29</v>
      </c>
      <c r="Z8031" s="25">
        <f t="shared" si="1131"/>
        <v>0</v>
      </c>
      <c r="AA8031" s="24" t="s">
        <v>29</v>
      </c>
      <c r="AB8031" s="24"/>
      <c r="AC8031" s="25" t="s">
        <v>29</v>
      </c>
      <c r="AD8031" s="25">
        <f t="shared" si="1132"/>
        <v>0</v>
      </c>
      <c r="AE8031" s="32">
        <f t="shared" si="1133"/>
        <v>0</v>
      </c>
      <c r="AF8031" s="37">
        <f t="shared" si="1126"/>
        <v>0.43949609330246248</v>
      </c>
      <c r="AG8031" s="27"/>
    </row>
    <row r="8032" spans="1:33" x14ac:dyDescent="0.25">
      <c r="A8032" s="21">
        <v>2872857</v>
      </c>
      <c r="B8032" s="34">
        <v>3.14647364617816E-6</v>
      </c>
      <c r="C8032" s="22">
        <v>3.5285116952130901E-6</v>
      </c>
      <c r="D8032" s="22" t="s">
        <v>1861</v>
      </c>
      <c r="E8032" s="23">
        <v>102417954.909529</v>
      </c>
      <c r="F8032" s="23">
        <f t="shared" si="1125"/>
        <v>322.2553960182961</v>
      </c>
      <c r="G8032" s="24" t="s">
        <v>24</v>
      </c>
      <c r="H8032" s="24">
        <v>1</v>
      </c>
      <c r="I8032" s="25" t="s">
        <v>36</v>
      </c>
      <c r="J8032" s="31">
        <f t="shared" si="1127"/>
        <v>1</v>
      </c>
      <c r="K8032" s="24" t="s">
        <v>29</v>
      </c>
      <c r="L8032" s="24"/>
      <c r="M8032" s="25" t="s">
        <v>29</v>
      </c>
      <c r="N8032" s="25">
        <f t="shared" si="1128"/>
        <v>0</v>
      </c>
      <c r="O8032" s="24" t="s">
        <v>29</v>
      </c>
      <c r="P8032" s="24"/>
      <c r="Q8032" s="25" t="s">
        <v>29</v>
      </c>
      <c r="R8032" s="25">
        <f t="shared" si="1129"/>
        <v>0</v>
      </c>
      <c r="S8032" s="24" t="s">
        <v>29</v>
      </c>
      <c r="T8032" s="24"/>
      <c r="U8032" s="25" t="s">
        <v>29</v>
      </c>
      <c r="V8032" s="25">
        <f t="shared" si="1130"/>
        <v>0</v>
      </c>
      <c r="W8032" s="25" t="s">
        <v>29</v>
      </c>
      <c r="X8032" s="25"/>
      <c r="Y8032" s="25" t="s">
        <v>29</v>
      </c>
      <c r="Z8032" s="25">
        <f t="shared" si="1131"/>
        <v>0</v>
      </c>
      <c r="AA8032" s="24" t="s">
        <v>29</v>
      </c>
      <c r="AB8032" s="24"/>
      <c r="AC8032" s="25" t="s">
        <v>29</v>
      </c>
      <c r="AD8032" s="25">
        <f t="shared" si="1132"/>
        <v>0</v>
      </c>
      <c r="AE8032" s="32">
        <f t="shared" si="1133"/>
        <v>1</v>
      </c>
      <c r="AF8032" s="37">
        <f t="shared" si="1126"/>
        <v>322.2553960182961</v>
      </c>
      <c r="AG8032" s="27"/>
    </row>
    <row r="8033" spans="1:33" x14ac:dyDescent="0.25">
      <c r="A8033" s="21">
        <v>2872858</v>
      </c>
      <c r="B8033" s="34">
        <v>1.11187248387429E-5</v>
      </c>
      <c r="C8033" s="22">
        <v>1.2076720581388199E-5</v>
      </c>
      <c r="D8033" s="22" t="s">
        <v>4834</v>
      </c>
      <c r="E8033" s="23">
        <v>2246955.6976213502</v>
      </c>
      <c r="F8033" s="23">
        <f t="shared" si="1125"/>
        <v>24.983282126697386</v>
      </c>
      <c r="G8033" s="24" t="s">
        <v>24</v>
      </c>
      <c r="H8033" s="24">
        <v>3</v>
      </c>
      <c r="I8033" s="25" t="s">
        <v>35</v>
      </c>
      <c r="J8033" s="31">
        <f t="shared" si="1127"/>
        <v>0</v>
      </c>
      <c r="K8033" s="24" t="s">
        <v>29</v>
      </c>
      <c r="L8033" s="24"/>
      <c r="M8033" s="25" t="s">
        <v>29</v>
      </c>
      <c r="N8033" s="25">
        <f t="shared" si="1128"/>
        <v>0</v>
      </c>
      <c r="O8033" s="24" t="s">
        <v>29</v>
      </c>
      <c r="P8033" s="24"/>
      <c r="Q8033" s="25" t="s">
        <v>29</v>
      </c>
      <c r="R8033" s="25">
        <f t="shared" si="1129"/>
        <v>0</v>
      </c>
      <c r="S8033" s="24" t="s">
        <v>29</v>
      </c>
      <c r="T8033" s="24"/>
      <c r="U8033" s="25" t="s">
        <v>29</v>
      </c>
      <c r="V8033" s="25">
        <f t="shared" si="1130"/>
        <v>0</v>
      </c>
      <c r="W8033" s="25" t="s">
        <v>29</v>
      </c>
      <c r="X8033" s="25"/>
      <c r="Y8033" s="25" t="s">
        <v>29</v>
      </c>
      <c r="Z8033" s="25">
        <f t="shared" si="1131"/>
        <v>0</v>
      </c>
      <c r="AA8033" s="24" t="s">
        <v>29</v>
      </c>
      <c r="AB8033" s="24"/>
      <c r="AC8033" s="25" t="s">
        <v>29</v>
      </c>
      <c r="AD8033" s="25">
        <f t="shared" si="1132"/>
        <v>0</v>
      </c>
      <c r="AE8033" s="32">
        <f t="shared" si="1133"/>
        <v>0</v>
      </c>
      <c r="AF8033" s="37">
        <f t="shared" si="1126"/>
        <v>24.983282126697386</v>
      </c>
      <c r="AG8033" s="27"/>
    </row>
    <row r="8034" spans="1:33" x14ac:dyDescent="0.25">
      <c r="A8034" s="21">
        <v>2872859</v>
      </c>
      <c r="B8034" s="34">
        <v>4.7020454315481903E-5</v>
      </c>
      <c r="C8034" s="22">
        <v>5.3896625629543899E-5</v>
      </c>
      <c r="D8034" s="22" t="s">
        <v>1899</v>
      </c>
      <c r="E8034" s="23">
        <v>262101117.24316201</v>
      </c>
      <c r="F8034" s="23">
        <f t="shared" si="1125"/>
        <v>12324.113609368866</v>
      </c>
      <c r="G8034" s="24" t="s">
        <v>24</v>
      </c>
      <c r="H8034" s="24">
        <v>1</v>
      </c>
      <c r="I8034" s="25" t="s">
        <v>41</v>
      </c>
      <c r="J8034" s="31">
        <f t="shared" si="1127"/>
        <v>1</v>
      </c>
      <c r="K8034" s="24" t="s">
        <v>29</v>
      </c>
      <c r="L8034" s="24"/>
      <c r="M8034" s="25" t="s">
        <v>29</v>
      </c>
      <c r="N8034" s="25">
        <f t="shared" si="1128"/>
        <v>0</v>
      </c>
      <c r="O8034" s="24" t="s">
        <v>29</v>
      </c>
      <c r="P8034" s="24"/>
      <c r="Q8034" s="25" t="s">
        <v>29</v>
      </c>
      <c r="R8034" s="25">
        <f t="shared" si="1129"/>
        <v>0</v>
      </c>
      <c r="S8034" s="24" t="s">
        <v>29</v>
      </c>
      <c r="T8034" s="24"/>
      <c r="U8034" s="25" t="s">
        <v>29</v>
      </c>
      <c r="V8034" s="25">
        <f t="shared" si="1130"/>
        <v>0</v>
      </c>
      <c r="W8034" s="25" t="s">
        <v>29</v>
      </c>
      <c r="X8034" s="25"/>
      <c r="Y8034" s="25" t="s">
        <v>29</v>
      </c>
      <c r="Z8034" s="25">
        <f t="shared" si="1131"/>
        <v>0</v>
      </c>
      <c r="AA8034" s="24" t="s">
        <v>29</v>
      </c>
      <c r="AB8034" s="24"/>
      <c r="AC8034" s="25" t="s">
        <v>29</v>
      </c>
      <c r="AD8034" s="25">
        <f t="shared" si="1132"/>
        <v>0</v>
      </c>
      <c r="AE8034" s="32">
        <f t="shared" si="1133"/>
        <v>1</v>
      </c>
      <c r="AF8034" s="37">
        <f t="shared" si="1126"/>
        <v>12324.113609368866</v>
      </c>
      <c r="AG8034" s="27"/>
    </row>
    <row r="8035" spans="1:33" x14ac:dyDescent="0.25">
      <c r="A8035" s="21">
        <v>2872861</v>
      </c>
      <c r="B8035" s="34">
        <v>1.1794709417713101E-4</v>
      </c>
      <c r="C8035" s="22">
        <v>1.3503649740554199E-4</v>
      </c>
      <c r="D8035" s="22" t="s">
        <v>3769</v>
      </c>
      <c r="E8035" s="23">
        <v>6583083.0259303199</v>
      </c>
      <c r="F8035" s="23">
        <f t="shared" si="1125"/>
        <v>776.45551363527602</v>
      </c>
      <c r="G8035" s="24" t="s">
        <v>24</v>
      </c>
      <c r="H8035" s="24">
        <v>1</v>
      </c>
      <c r="I8035" s="25" t="s">
        <v>53</v>
      </c>
      <c r="J8035" s="31">
        <f t="shared" si="1127"/>
        <v>0</v>
      </c>
      <c r="K8035" s="24" t="s">
        <v>29</v>
      </c>
      <c r="L8035" s="24"/>
      <c r="M8035" s="25" t="s">
        <v>29</v>
      </c>
      <c r="N8035" s="25">
        <f t="shared" si="1128"/>
        <v>0</v>
      </c>
      <c r="O8035" s="24" t="s">
        <v>29</v>
      </c>
      <c r="P8035" s="24"/>
      <c r="Q8035" s="25" t="s">
        <v>29</v>
      </c>
      <c r="R8035" s="25">
        <f t="shared" si="1129"/>
        <v>0</v>
      </c>
      <c r="S8035" s="24" t="s">
        <v>29</v>
      </c>
      <c r="T8035" s="24"/>
      <c r="U8035" s="25" t="s">
        <v>29</v>
      </c>
      <c r="V8035" s="25">
        <f t="shared" si="1130"/>
        <v>0</v>
      </c>
      <c r="W8035" s="25" t="s">
        <v>29</v>
      </c>
      <c r="X8035" s="25"/>
      <c r="Y8035" s="25" t="s">
        <v>29</v>
      </c>
      <c r="Z8035" s="25">
        <f t="shared" si="1131"/>
        <v>0</v>
      </c>
      <c r="AA8035" s="24" t="s">
        <v>29</v>
      </c>
      <c r="AB8035" s="24"/>
      <c r="AC8035" s="25" t="s">
        <v>29</v>
      </c>
      <c r="AD8035" s="25">
        <f t="shared" si="1132"/>
        <v>0</v>
      </c>
      <c r="AE8035" s="32">
        <f t="shared" si="1133"/>
        <v>0</v>
      </c>
      <c r="AF8035" s="37">
        <f t="shared" si="1126"/>
        <v>776.45551363527602</v>
      </c>
      <c r="AG8035" s="27"/>
    </row>
    <row r="8036" spans="1:33" x14ac:dyDescent="0.25">
      <c r="A8036" s="21">
        <v>2872865</v>
      </c>
      <c r="B8036" s="34">
        <v>1.3156245240587101E-4</v>
      </c>
      <c r="C8036" s="22">
        <v>1.4390476696754401E-4</v>
      </c>
      <c r="D8036" s="22" t="s">
        <v>1861</v>
      </c>
      <c r="E8036" s="23">
        <v>30733594.758709401</v>
      </c>
      <c r="F8036" s="23">
        <f t="shared" si="1125"/>
        <v>4043.3870977040324</v>
      </c>
      <c r="G8036" s="24" t="s">
        <v>24</v>
      </c>
      <c r="H8036" s="24">
        <v>1</v>
      </c>
      <c r="I8036" s="25" t="s">
        <v>36</v>
      </c>
      <c r="J8036" s="31">
        <f t="shared" si="1127"/>
        <v>1</v>
      </c>
      <c r="K8036" s="24" t="s">
        <v>29</v>
      </c>
      <c r="L8036" s="24"/>
      <c r="M8036" s="25" t="s">
        <v>29</v>
      </c>
      <c r="N8036" s="25">
        <f t="shared" si="1128"/>
        <v>0</v>
      </c>
      <c r="O8036" s="24" t="s">
        <v>29</v>
      </c>
      <c r="P8036" s="24"/>
      <c r="Q8036" s="25" t="s">
        <v>29</v>
      </c>
      <c r="R8036" s="25">
        <f t="shared" si="1129"/>
        <v>0</v>
      </c>
      <c r="S8036" s="24" t="s">
        <v>29</v>
      </c>
      <c r="T8036" s="24"/>
      <c r="U8036" s="25" t="s">
        <v>29</v>
      </c>
      <c r="V8036" s="25">
        <f t="shared" si="1130"/>
        <v>0</v>
      </c>
      <c r="W8036" s="25" t="s">
        <v>29</v>
      </c>
      <c r="X8036" s="25"/>
      <c r="Y8036" s="25" t="s">
        <v>29</v>
      </c>
      <c r="Z8036" s="25">
        <f t="shared" si="1131"/>
        <v>0</v>
      </c>
      <c r="AA8036" s="24" t="s">
        <v>29</v>
      </c>
      <c r="AB8036" s="24"/>
      <c r="AC8036" s="25" t="s">
        <v>29</v>
      </c>
      <c r="AD8036" s="25">
        <f t="shared" si="1132"/>
        <v>0</v>
      </c>
      <c r="AE8036" s="32">
        <f t="shared" si="1133"/>
        <v>1</v>
      </c>
      <c r="AF8036" s="37">
        <f t="shared" si="1126"/>
        <v>4043.3870977040324</v>
      </c>
      <c r="AG8036" s="27"/>
    </row>
    <row r="8037" spans="1:33" x14ac:dyDescent="0.25">
      <c r="A8037" s="21">
        <v>2872866</v>
      </c>
      <c r="B8037" s="34">
        <v>6.7027039926519902E-5</v>
      </c>
      <c r="C8037" s="22">
        <v>7.4322371733771001E-5</v>
      </c>
      <c r="D8037" s="22" t="s">
        <v>2867</v>
      </c>
      <c r="E8037" s="23">
        <v>193350071.26474899</v>
      </c>
      <c r="F8037" s="23">
        <f t="shared" si="1125"/>
        <v>12959.682946457799</v>
      </c>
      <c r="G8037" s="24" t="s">
        <v>24</v>
      </c>
      <c r="H8037" s="24">
        <v>2</v>
      </c>
      <c r="I8037" s="25" t="s">
        <v>101</v>
      </c>
      <c r="J8037" s="31">
        <f t="shared" si="1127"/>
        <v>0</v>
      </c>
      <c r="K8037" s="24" t="s">
        <v>24</v>
      </c>
      <c r="L8037" s="24">
        <v>1</v>
      </c>
      <c r="M8037" s="25" t="s">
        <v>36</v>
      </c>
      <c r="N8037" s="25">
        <f t="shared" si="1128"/>
        <v>1</v>
      </c>
      <c r="O8037" s="24" t="s">
        <v>29</v>
      </c>
      <c r="P8037" s="24"/>
      <c r="Q8037" s="25" t="s">
        <v>29</v>
      </c>
      <c r="R8037" s="25">
        <f t="shared" si="1129"/>
        <v>0</v>
      </c>
      <c r="S8037" s="24" t="s">
        <v>29</v>
      </c>
      <c r="T8037" s="24"/>
      <c r="U8037" s="25" t="s">
        <v>29</v>
      </c>
      <c r="V8037" s="25">
        <f t="shared" si="1130"/>
        <v>0</v>
      </c>
      <c r="W8037" s="25" t="s">
        <v>29</v>
      </c>
      <c r="X8037" s="25"/>
      <c r="Y8037" s="25" t="s">
        <v>29</v>
      </c>
      <c r="Z8037" s="25">
        <f t="shared" si="1131"/>
        <v>0</v>
      </c>
      <c r="AA8037" s="24" t="s">
        <v>29</v>
      </c>
      <c r="AB8037" s="24"/>
      <c r="AC8037" s="25" t="s">
        <v>29</v>
      </c>
      <c r="AD8037" s="25">
        <f t="shared" si="1132"/>
        <v>0</v>
      </c>
      <c r="AE8037" s="32">
        <f t="shared" si="1133"/>
        <v>1</v>
      </c>
      <c r="AF8037" s="37">
        <f t="shared" si="1126"/>
        <v>12959.682946457799</v>
      </c>
      <c r="AG8037" s="27"/>
    </row>
    <row r="8038" spans="1:33" x14ac:dyDescent="0.25">
      <c r="A8038" s="21">
        <v>2872867</v>
      </c>
      <c r="B8038" s="34">
        <v>2.4783543579700999E-5</v>
      </c>
      <c r="C8038" s="22">
        <v>2.31739425748991E-5</v>
      </c>
      <c r="D8038" s="22" t="s">
        <v>504</v>
      </c>
      <c r="E8038" s="23">
        <v>2731385882.8517199</v>
      </c>
      <c r="F8038" s="23">
        <f t="shared" si="1125"/>
        <v>67693.421060635694</v>
      </c>
      <c r="G8038" s="24" t="s">
        <v>24</v>
      </c>
      <c r="H8038" s="24">
        <v>4</v>
      </c>
      <c r="I8038" s="25" t="s">
        <v>41</v>
      </c>
      <c r="J8038" s="31">
        <f t="shared" si="1127"/>
        <v>4</v>
      </c>
      <c r="K8038" s="24" t="s">
        <v>29</v>
      </c>
      <c r="L8038" s="24"/>
      <c r="M8038" s="25" t="s">
        <v>29</v>
      </c>
      <c r="N8038" s="25">
        <f t="shared" si="1128"/>
        <v>0</v>
      </c>
      <c r="O8038" s="24" t="s">
        <v>29</v>
      </c>
      <c r="P8038" s="24"/>
      <c r="Q8038" s="25" t="s">
        <v>29</v>
      </c>
      <c r="R8038" s="25">
        <f t="shared" si="1129"/>
        <v>0</v>
      </c>
      <c r="S8038" s="24" t="s">
        <v>29</v>
      </c>
      <c r="T8038" s="24"/>
      <c r="U8038" s="25" t="s">
        <v>29</v>
      </c>
      <c r="V8038" s="25">
        <f t="shared" si="1130"/>
        <v>0</v>
      </c>
      <c r="W8038" s="25" t="s">
        <v>29</v>
      </c>
      <c r="X8038" s="25"/>
      <c r="Y8038" s="25" t="s">
        <v>29</v>
      </c>
      <c r="Z8038" s="25">
        <f t="shared" si="1131"/>
        <v>0</v>
      </c>
      <c r="AA8038" s="24" t="s">
        <v>29</v>
      </c>
      <c r="AB8038" s="24"/>
      <c r="AC8038" s="25" t="s">
        <v>29</v>
      </c>
      <c r="AD8038" s="25">
        <f t="shared" si="1132"/>
        <v>0</v>
      </c>
      <c r="AE8038" s="32">
        <f t="shared" si="1133"/>
        <v>4</v>
      </c>
      <c r="AF8038" s="37">
        <f t="shared" si="1126"/>
        <v>67693.421060635694</v>
      </c>
      <c r="AG8038" s="27"/>
    </row>
    <row r="8039" spans="1:33" x14ac:dyDescent="0.25">
      <c r="A8039" s="21">
        <v>2872868</v>
      </c>
      <c r="B8039" s="34">
        <v>8.3984387714118393E-5</v>
      </c>
      <c r="C8039" s="22">
        <v>9.4726282113135601E-5</v>
      </c>
      <c r="D8039" s="22" t="s">
        <v>2443</v>
      </c>
      <c r="E8039" s="23">
        <v>110562272.84290899</v>
      </c>
      <c r="F8039" s="23">
        <f t="shared" si="1125"/>
        <v>9285.504788993012</v>
      </c>
      <c r="G8039" s="24" t="s">
        <v>24</v>
      </c>
      <c r="H8039" s="24">
        <v>1</v>
      </c>
      <c r="I8039" s="25" t="s">
        <v>31</v>
      </c>
      <c r="J8039" s="31">
        <f t="shared" si="1127"/>
        <v>1</v>
      </c>
      <c r="K8039" s="24" t="s">
        <v>29</v>
      </c>
      <c r="L8039" s="24"/>
      <c r="M8039" s="25" t="s">
        <v>29</v>
      </c>
      <c r="N8039" s="25">
        <f t="shared" si="1128"/>
        <v>0</v>
      </c>
      <c r="O8039" s="24" t="s">
        <v>29</v>
      </c>
      <c r="P8039" s="24"/>
      <c r="Q8039" s="25" t="s">
        <v>29</v>
      </c>
      <c r="R8039" s="25">
        <f t="shared" si="1129"/>
        <v>0</v>
      </c>
      <c r="S8039" s="24" t="s">
        <v>29</v>
      </c>
      <c r="T8039" s="24"/>
      <c r="U8039" s="25" t="s">
        <v>29</v>
      </c>
      <c r="V8039" s="25">
        <f t="shared" si="1130"/>
        <v>0</v>
      </c>
      <c r="W8039" s="25" t="s">
        <v>29</v>
      </c>
      <c r="X8039" s="25"/>
      <c r="Y8039" s="25" t="s">
        <v>29</v>
      </c>
      <c r="Z8039" s="25">
        <f t="shared" si="1131"/>
        <v>0</v>
      </c>
      <c r="AA8039" s="24" t="s">
        <v>29</v>
      </c>
      <c r="AB8039" s="24"/>
      <c r="AC8039" s="25" t="s">
        <v>29</v>
      </c>
      <c r="AD8039" s="25">
        <f t="shared" si="1132"/>
        <v>0</v>
      </c>
      <c r="AE8039" s="32">
        <f t="shared" si="1133"/>
        <v>1</v>
      </c>
      <c r="AF8039" s="37">
        <f t="shared" si="1126"/>
        <v>9285.504788993012</v>
      </c>
      <c r="AG8039" s="27"/>
    </row>
    <row r="8040" spans="1:33" x14ac:dyDescent="0.25">
      <c r="A8040" s="21">
        <v>2872877</v>
      </c>
      <c r="B8040" s="34">
        <v>1.3314498790019299E-4</v>
      </c>
      <c r="C8040" s="22">
        <v>1.4018190736567499E-4</v>
      </c>
      <c r="D8040" s="22" t="s">
        <v>5421</v>
      </c>
      <c r="E8040" s="23">
        <v>6990.13836808425</v>
      </c>
      <c r="F8040" s="23">
        <f t="shared" si="1125"/>
        <v>0.93070188843925228</v>
      </c>
      <c r="G8040" s="24" t="s">
        <v>24</v>
      </c>
      <c r="H8040" s="24">
        <v>3</v>
      </c>
      <c r="I8040" s="25" t="s">
        <v>35</v>
      </c>
      <c r="J8040" s="31">
        <f t="shared" si="1127"/>
        <v>0</v>
      </c>
      <c r="K8040" s="24" t="s">
        <v>29</v>
      </c>
      <c r="L8040" s="24"/>
      <c r="M8040" s="25" t="s">
        <v>29</v>
      </c>
      <c r="N8040" s="25">
        <f t="shared" si="1128"/>
        <v>0</v>
      </c>
      <c r="O8040" s="24" t="s">
        <v>29</v>
      </c>
      <c r="P8040" s="24"/>
      <c r="Q8040" s="25" t="s">
        <v>29</v>
      </c>
      <c r="R8040" s="25">
        <f t="shared" si="1129"/>
        <v>0</v>
      </c>
      <c r="S8040" s="24" t="s">
        <v>29</v>
      </c>
      <c r="T8040" s="24"/>
      <c r="U8040" s="25" t="s">
        <v>29</v>
      </c>
      <c r="V8040" s="25">
        <f t="shared" si="1130"/>
        <v>0</v>
      </c>
      <c r="W8040" s="25" t="s">
        <v>29</v>
      </c>
      <c r="X8040" s="25"/>
      <c r="Y8040" s="25" t="s">
        <v>29</v>
      </c>
      <c r="Z8040" s="25">
        <f t="shared" si="1131"/>
        <v>0</v>
      </c>
      <c r="AA8040" s="24" t="s">
        <v>29</v>
      </c>
      <c r="AB8040" s="24"/>
      <c r="AC8040" s="25" t="s">
        <v>29</v>
      </c>
      <c r="AD8040" s="25">
        <f t="shared" si="1132"/>
        <v>0</v>
      </c>
      <c r="AE8040" s="32">
        <f t="shared" si="1133"/>
        <v>0</v>
      </c>
      <c r="AF8040" s="37">
        <f t="shared" si="1126"/>
        <v>0.93070188843925228</v>
      </c>
      <c r="AG8040" s="27"/>
    </row>
    <row r="8041" spans="1:33" x14ac:dyDescent="0.25">
      <c r="A8041" s="21">
        <v>2872880</v>
      </c>
      <c r="B8041" s="34">
        <v>3.2418831922082398E-5</v>
      </c>
      <c r="C8041" s="22">
        <v>3.3469772091833902E-5</v>
      </c>
      <c r="D8041" s="22" t="s">
        <v>1669</v>
      </c>
      <c r="E8041" s="23">
        <v>757848259.62722099</v>
      </c>
      <c r="F8041" s="23">
        <f t="shared" si="1125"/>
        <v>24568.555351297542</v>
      </c>
      <c r="G8041" s="24" t="s">
        <v>26</v>
      </c>
      <c r="H8041" s="24">
        <v>1</v>
      </c>
      <c r="I8041" s="25" t="s">
        <v>38</v>
      </c>
      <c r="J8041" s="31">
        <f t="shared" si="1127"/>
        <v>0</v>
      </c>
      <c r="K8041" s="24" t="s">
        <v>24</v>
      </c>
      <c r="L8041" s="24">
        <v>4</v>
      </c>
      <c r="M8041" s="25" t="s">
        <v>36</v>
      </c>
      <c r="N8041" s="25">
        <f t="shared" si="1128"/>
        <v>4</v>
      </c>
      <c r="O8041" s="24" t="s">
        <v>29</v>
      </c>
      <c r="P8041" s="24"/>
      <c r="Q8041" s="25" t="s">
        <v>29</v>
      </c>
      <c r="R8041" s="25">
        <f t="shared" si="1129"/>
        <v>0</v>
      </c>
      <c r="S8041" s="24" t="s">
        <v>29</v>
      </c>
      <c r="T8041" s="24"/>
      <c r="U8041" s="25" t="s">
        <v>29</v>
      </c>
      <c r="V8041" s="25">
        <f t="shared" si="1130"/>
        <v>0</v>
      </c>
      <c r="W8041" s="25" t="s">
        <v>29</v>
      </c>
      <c r="X8041" s="25"/>
      <c r="Y8041" s="25" t="s">
        <v>29</v>
      </c>
      <c r="Z8041" s="25">
        <f t="shared" si="1131"/>
        <v>0</v>
      </c>
      <c r="AA8041" s="24" t="s">
        <v>29</v>
      </c>
      <c r="AB8041" s="24"/>
      <c r="AC8041" s="25" t="s">
        <v>29</v>
      </c>
      <c r="AD8041" s="25">
        <f t="shared" si="1132"/>
        <v>0</v>
      </c>
      <c r="AE8041" s="32">
        <f t="shared" si="1133"/>
        <v>4</v>
      </c>
      <c r="AF8041" s="37">
        <f t="shared" si="1126"/>
        <v>24568.555351297542</v>
      </c>
      <c r="AG8041" s="27"/>
    </row>
    <row r="8042" spans="1:33" x14ac:dyDescent="0.25">
      <c r="A8042" s="21">
        <v>2872882</v>
      </c>
      <c r="B8042" s="34">
        <v>2.6992683446671099E-5</v>
      </c>
      <c r="C8042" s="22">
        <v>2.8917346145665998E-5</v>
      </c>
      <c r="D8042" s="22" t="s">
        <v>2928</v>
      </c>
      <c r="E8042" s="23">
        <v>174828086.679048</v>
      </c>
      <c r="F8042" s="23">
        <f t="shared" si="1125"/>
        <v>4719.0792013147193</v>
      </c>
      <c r="G8042" s="24" t="s">
        <v>26</v>
      </c>
      <c r="H8042" s="24">
        <v>2</v>
      </c>
      <c r="I8042" s="25" t="s">
        <v>35</v>
      </c>
      <c r="J8042" s="31">
        <f t="shared" si="1127"/>
        <v>0</v>
      </c>
      <c r="K8042" s="24" t="s">
        <v>24</v>
      </c>
      <c r="L8042" s="24">
        <v>2</v>
      </c>
      <c r="M8042" s="25" t="s">
        <v>31</v>
      </c>
      <c r="N8042" s="25">
        <f t="shared" si="1128"/>
        <v>2</v>
      </c>
      <c r="O8042" s="24" t="s">
        <v>29</v>
      </c>
      <c r="P8042" s="24"/>
      <c r="Q8042" s="25" t="s">
        <v>29</v>
      </c>
      <c r="R8042" s="25">
        <f t="shared" si="1129"/>
        <v>0</v>
      </c>
      <c r="S8042" s="24" t="s">
        <v>29</v>
      </c>
      <c r="T8042" s="24"/>
      <c r="U8042" s="25" t="s">
        <v>29</v>
      </c>
      <c r="V8042" s="25">
        <f t="shared" si="1130"/>
        <v>0</v>
      </c>
      <c r="W8042" s="25" t="s">
        <v>29</v>
      </c>
      <c r="X8042" s="25"/>
      <c r="Y8042" s="25" t="s">
        <v>29</v>
      </c>
      <c r="Z8042" s="25">
        <f t="shared" si="1131"/>
        <v>0</v>
      </c>
      <c r="AA8042" s="24" t="s">
        <v>29</v>
      </c>
      <c r="AB8042" s="24"/>
      <c r="AC8042" s="25" t="s">
        <v>29</v>
      </c>
      <c r="AD8042" s="25">
        <f t="shared" si="1132"/>
        <v>0</v>
      </c>
      <c r="AE8042" s="32">
        <f t="shared" si="1133"/>
        <v>2</v>
      </c>
      <c r="AF8042" s="37">
        <f t="shared" si="1126"/>
        <v>4719.0792013147193</v>
      </c>
      <c r="AG8042" s="27"/>
    </row>
    <row r="8043" spans="1:33" x14ac:dyDescent="0.25">
      <c r="A8043" s="21">
        <v>2872884</v>
      </c>
      <c r="B8043" s="34">
        <v>1.26374519983316E-5</v>
      </c>
      <c r="C8043" s="22">
        <v>1.4333580863817499E-5</v>
      </c>
      <c r="D8043" s="22" t="s">
        <v>2259</v>
      </c>
      <c r="E8043" s="23">
        <v>144604999.34007201</v>
      </c>
      <c r="F8043" s="23">
        <f t="shared" si="1125"/>
        <v>1827.4387378789327</v>
      </c>
      <c r="G8043" s="24" t="s">
        <v>24</v>
      </c>
      <c r="H8043" s="24">
        <v>1</v>
      </c>
      <c r="I8043" s="25" t="s">
        <v>37</v>
      </c>
      <c r="J8043" s="31">
        <f t="shared" si="1127"/>
        <v>1</v>
      </c>
      <c r="K8043" s="24" t="s">
        <v>29</v>
      </c>
      <c r="L8043" s="24"/>
      <c r="M8043" s="25" t="s">
        <v>29</v>
      </c>
      <c r="N8043" s="25">
        <f t="shared" si="1128"/>
        <v>0</v>
      </c>
      <c r="O8043" s="24" t="s">
        <v>29</v>
      </c>
      <c r="P8043" s="24"/>
      <c r="Q8043" s="25" t="s">
        <v>29</v>
      </c>
      <c r="R8043" s="25">
        <f t="shared" si="1129"/>
        <v>0</v>
      </c>
      <c r="S8043" s="24" t="s">
        <v>29</v>
      </c>
      <c r="T8043" s="24"/>
      <c r="U8043" s="25" t="s">
        <v>29</v>
      </c>
      <c r="V8043" s="25">
        <f t="shared" si="1130"/>
        <v>0</v>
      </c>
      <c r="W8043" s="25" t="s">
        <v>29</v>
      </c>
      <c r="X8043" s="25"/>
      <c r="Y8043" s="25" t="s">
        <v>29</v>
      </c>
      <c r="Z8043" s="25">
        <f t="shared" si="1131"/>
        <v>0</v>
      </c>
      <c r="AA8043" s="24" t="s">
        <v>29</v>
      </c>
      <c r="AB8043" s="24"/>
      <c r="AC8043" s="25" t="s">
        <v>29</v>
      </c>
      <c r="AD8043" s="25">
        <f t="shared" si="1132"/>
        <v>0</v>
      </c>
      <c r="AE8043" s="32">
        <f t="shared" si="1133"/>
        <v>1</v>
      </c>
      <c r="AF8043" s="37">
        <f t="shared" si="1126"/>
        <v>1827.4387378789327</v>
      </c>
      <c r="AG8043" s="27"/>
    </row>
    <row r="8044" spans="1:33" x14ac:dyDescent="0.25">
      <c r="A8044" s="21">
        <v>2872885</v>
      </c>
      <c r="B8044" s="34">
        <v>2.2463030920957399E-5</v>
      </c>
      <c r="C8044" s="22">
        <v>2.8285016824323199E-5</v>
      </c>
      <c r="D8044" s="22" t="s">
        <v>4745</v>
      </c>
      <c r="E8044" s="23">
        <v>3255397.34903028</v>
      </c>
      <c r="F8044" s="23">
        <f t="shared" si="1125"/>
        <v>73.126091311269931</v>
      </c>
      <c r="G8044" s="24" t="s">
        <v>26</v>
      </c>
      <c r="H8044" s="24">
        <v>3</v>
      </c>
      <c r="I8044" s="25" t="s">
        <v>34</v>
      </c>
      <c r="J8044" s="31">
        <f t="shared" si="1127"/>
        <v>0</v>
      </c>
      <c r="K8044" s="24" t="s">
        <v>26</v>
      </c>
      <c r="L8044" s="24">
        <v>5</v>
      </c>
      <c r="M8044" s="25" t="s">
        <v>34</v>
      </c>
      <c r="N8044" s="25">
        <f t="shared" si="1128"/>
        <v>0</v>
      </c>
      <c r="O8044" s="24" t="s">
        <v>24</v>
      </c>
      <c r="P8044" s="24">
        <v>1</v>
      </c>
      <c r="Q8044" s="25" t="s">
        <v>38</v>
      </c>
      <c r="R8044" s="25">
        <f t="shared" si="1129"/>
        <v>0</v>
      </c>
      <c r="S8044" s="24" t="s">
        <v>29</v>
      </c>
      <c r="T8044" s="24"/>
      <c r="U8044" s="25" t="s">
        <v>29</v>
      </c>
      <c r="V8044" s="25">
        <f t="shared" si="1130"/>
        <v>0</v>
      </c>
      <c r="W8044" s="25" t="s">
        <v>29</v>
      </c>
      <c r="X8044" s="25"/>
      <c r="Y8044" s="25" t="s">
        <v>29</v>
      </c>
      <c r="Z8044" s="25">
        <f t="shared" si="1131"/>
        <v>0</v>
      </c>
      <c r="AA8044" s="24" t="s">
        <v>29</v>
      </c>
      <c r="AB8044" s="24"/>
      <c r="AC8044" s="25" t="s">
        <v>29</v>
      </c>
      <c r="AD8044" s="25">
        <f t="shared" si="1132"/>
        <v>0</v>
      </c>
      <c r="AE8044" s="32">
        <f t="shared" si="1133"/>
        <v>0</v>
      </c>
      <c r="AF8044" s="37">
        <f t="shared" si="1126"/>
        <v>73.126091311269931</v>
      </c>
      <c r="AG8044" s="27"/>
    </row>
    <row r="8045" spans="1:33" x14ac:dyDescent="0.25">
      <c r="A8045" s="21">
        <v>2872886</v>
      </c>
      <c r="B8045" s="34">
        <v>7.2558050700977602E-5</v>
      </c>
      <c r="C8045" s="22">
        <v>8.6317950781939095E-5</v>
      </c>
      <c r="D8045" s="22" t="s">
        <v>3341</v>
      </c>
      <c r="E8045" s="23">
        <v>94106514.181252494</v>
      </c>
      <c r="F8045" s="23">
        <f t="shared" si="1125"/>
        <v>6828.1852272555861</v>
      </c>
      <c r="G8045" s="24" t="s">
        <v>24</v>
      </c>
      <c r="H8045" s="24">
        <v>3</v>
      </c>
      <c r="I8045" s="25" t="s">
        <v>36</v>
      </c>
      <c r="J8045" s="31">
        <f t="shared" si="1127"/>
        <v>3</v>
      </c>
      <c r="K8045" s="24" t="s">
        <v>29</v>
      </c>
      <c r="L8045" s="24"/>
      <c r="M8045" s="25" t="s">
        <v>29</v>
      </c>
      <c r="N8045" s="25">
        <f t="shared" si="1128"/>
        <v>0</v>
      </c>
      <c r="O8045" s="24" t="s">
        <v>29</v>
      </c>
      <c r="P8045" s="24"/>
      <c r="Q8045" s="25" t="s">
        <v>29</v>
      </c>
      <c r="R8045" s="25">
        <f t="shared" si="1129"/>
        <v>0</v>
      </c>
      <c r="S8045" s="24" t="s">
        <v>29</v>
      </c>
      <c r="T8045" s="24"/>
      <c r="U8045" s="25" t="s">
        <v>29</v>
      </c>
      <c r="V8045" s="25">
        <f t="shared" si="1130"/>
        <v>0</v>
      </c>
      <c r="W8045" s="25" t="s">
        <v>29</v>
      </c>
      <c r="X8045" s="25"/>
      <c r="Y8045" s="25" t="s">
        <v>29</v>
      </c>
      <c r="Z8045" s="25">
        <f t="shared" si="1131"/>
        <v>0</v>
      </c>
      <c r="AA8045" s="24" t="s">
        <v>29</v>
      </c>
      <c r="AB8045" s="24"/>
      <c r="AC8045" s="25" t="s">
        <v>29</v>
      </c>
      <c r="AD8045" s="25">
        <f t="shared" si="1132"/>
        <v>0</v>
      </c>
      <c r="AE8045" s="32">
        <f t="shared" si="1133"/>
        <v>3</v>
      </c>
      <c r="AF8045" s="37">
        <f t="shared" si="1126"/>
        <v>6828.1852272555861</v>
      </c>
      <c r="AG8045" s="27"/>
    </row>
    <row r="8046" spans="1:33" x14ac:dyDescent="0.25">
      <c r="A8046" s="21">
        <v>2872887</v>
      </c>
      <c r="B8046" s="34">
        <v>1.0128212030176799E-5</v>
      </c>
      <c r="C8046" s="22">
        <v>9.5217982628166396E-6</v>
      </c>
      <c r="D8046" s="22" t="s">
        <v>5497</v>
      </c>
      <c r="E8046" s="23">
        <v>1919.0130447675299</v>
      </c>
      <c r="F8046" s="23">
        <f t="shared" si="1125"/>
        <v>1.9436171006080704E-2</v>
      </c>
      <c r="G8046" s="24" t="s">
        <v>24</v>
      </c>
      <c r="H8046" s="24">
        <v>4</v>
      </c>
      <c r="I8046" s="25" t="s">
        <v>25</v>
      </c>
      <c r="J8046" s="31">
        <f t="shared" si="1127"/>
        <v>0</v>
      </c>
      <c r="K8046" s="24" t="s">
        <v>24</v>
      </c>
      <c r="L8046" s="24">
        <v>2</v>
      </c>
      <c r="M8046" s="25" t="s">
        <v>86</v>
      </c>
      <c r="N8046" s="25">
        <f t="shared" si="1128"/>
        <v>0</v>
      </c>
      <c r="O8046" s="24" t="s">
        <v>29</v>
      </c>
      <c r="P8046" s="24"/>
      <c r="Q8046" s="25" t="s">
        <v>29</v>
      </c>
      <c r="R8046" s="25">
        <f t="shared" si="1129"/>
        <v>0</v>
      </c>
      <c r="S8046" s="24" t="s">
        <v>29</v>
      </c>
      <c r="T8046" s="24"/>
      <c r="U8046" s="25" t="s">
        <v>29</v>
      </c>
      <c r="V8046" s="25">
        <f t="shared" si="1130"/>
        <v>0</v>
      </c>
      <c r="W8046" s="25" t="s">
        <v>29</v>
      </c>
      <c r="X8046" s="25"/>
      <c r="Y8046" s="25" t="s">
        <v>29</v>
      </c>
      <c r="Z8046" s="25">
        <f t="shared" si="1131"/>
        <v>0</v>
      </c>
      <c r="AA8046" s="24" t="s">
        <v>29</v>
      </c>
      <c r="AB8046" s="24"/>
      <c r="AC8046" s="25" t="s">
        <v>29</v>
      </c>
      <c r="AD8046" s="25">
        <f t="shared" si="1132"/>
        <v>0</v>
      </c>
      <c r="AE8046" s="32">
        <f t="shared" si="1133"/>
        <v>0</v>
      </c>
      <c r="AF8046" s="37">
        <f t="shared" si="1126"/>
        <v>1.9436171006080704E-2</v>
      </c>
      <c r="AG8046" s="27"/>
    </row>
    <row r="8047" spans="1:33" x14ac:dyDescent="0.25">
      <c r="A8047" s="21">
        <v>2872890</v>
      </c>
      <c r="B8047" s="34">
        <v>7.2789906666666601E-5</v>
      </c>
      <c r="C8047" s="22">
        <v>8.1181377441912707E-5</v>
      </c>
      <c r="D8047" s="22" t="s">
        <v>3859</v>
      </c>
      <c r="E8047" s="23">
        <v>34763703.907980502</v>
      </c>
      <c r="F8047" s="23">
        <f t="shared" si="1125"/>
        <v>2530.4467628495336</v>
      </c>
      <c r="G8047" s="24" t="s">
        <v>24</v>
      </c>
      <c r="H8047" s="24">
        <v>0</v>
      </c>
      <c r="I8047" s="25" t="s">
        <v>40</v>
      </c>
      <c r="J8047" s="31">
        <f t="shared" si="1127"/>
        <v>0</v>
      </c>
      <c r="K8047" s="24" t="s">
        <v>29</v>
      </c>
      <c r="L8047" s="24"/>
      <c r="M8047" s="25" t="s">
        <v>29</v>
      </c>
      <c r="N8047" s="25">
        <f t="shared" si="1128"/>
        <v>0</v>
      </c>
      <c r="O8047" s="24" t="s">
        <v>29</v>
      </c>
      <c r="P8047" s="24"/>
      <c r="Q8047" s="25" t="s">
        <v>29</v>
      </c>
      <c r="R8047" s="25">
        <f t="shared" si="1129"/>
        <v>0</v>
      </c>
      <c r="S8047" s="24" t="s">
        <v>29</v>
      </c>
      <c r="T8047" s="24"/>
      <c r="U8047" s="25" t="s">
        <v>29</v>
      </c>
      <c r="V8047" s="25">
        <f t="shared" si="1130"/>
        <v>0</v>
      </c>
      <c r="W8047" s="25" t="s">
        <v>29</v>
      </c>
      <c r="X8047" s="25"/>
      <c r="Y8047" s="25" t="s">
        <v>29</v>
      </c>
      <c r="Z8047" s="25">
        <f t="shared" si="1131"/>
        <v>0</v>
      </c>
      <c r="AA8047" s="24" t="s">
        <v>29</v>
      </c>
      <c r="AB8047" s="24"/>
      <c r="AC8047" s="25" t="s">
        <v>29</v>
      </c>
      <c r="AD8047" s="25">
        <f t="shared" si="1132"/>
        <v>0</v>
      </c>
      <c r="AE8047" s="32">
        <f t="shared" si="1133"/>
        <v>0</v>
      </c>
      <c r="AF8047" s="37">
        <f t="shared" si="1126"/>
        <v>2530.4467628495336</v>
      </c>
      <c r="AG8047" s="27"/>
    </row>
    <row r="8048" spans="1:33" x14ac:dyDescent="0.25">
      <c r="A8048" s="21">
        <v>2872893</v>
      </c>
      <c r="B8048" s="34">
        <v>2.4926967965747801E-6</v>
      </c>
      <c r="C8048" s="22">
        <v>2.5479572332013302E-6</v>
      </c>
      <c r="D8048" s="22" t="s">
        <v>1720</v>
      </c>
      <c r="E8048" s="23">
        <v>713680483.77430999</v>
      </c>
      <c r="F8048" s="23">
        <f t="shared" si="1125"/>
        <v>1778.989055682162</v>
      </c>
      <c r="G8048" s="24" t="s">
        <v>24</v>
      </c>
      <c r="H8048" s="24">
        <v>4</v>
      </c>
      <c r="I8048" s="25" t="s">
        <v>103</v>
      </c>
      <c r="J8048" s="31">
        <f t="shared" si="1127"/>
        <v>0</v>
      </c>
      <c r="K8048" s="24" t="s">
        <v>24</v>
      </c>
      <c r="L8048" s="24">
        <v>2</v>
      </c>
      <c r="M8048" s="25" t="s">
        <v>83</v>
      </c>
      <c r="N8048" s="25">
        <f t="shared" si="1128"/>
        <v>0</v>
      </c>
      <c r="O8048" s="24" t="s">
        <v>24</v>
      </c>
      <c r="P8048" s="24">
        <v>2</v>
      </c>
      <c r="Q8048" s="25" t="s">
        <v>40</v>
      </c>
      <c r="R8048" s="25">
        <f t="shared" si="1129"/>
        <v>2</v>
      </c>
      <c r="S8048" s="24" t="s">
        <v>29</v>
      </c>
      <c r="T8048" s="24"/>
      <c r="U8048" s="25" t="s">
        <v>29</v>
      </c>
      <c r="V8048" s="25">
        <f t="shared" si="1130"/>
        <v>0</v>
      </c>
      <c r="W8048" s="25" t="s">
        <v>29</v>
      </c>
      <c r="X8048" s="25"/>
      <c r="Y8048" s="25" t="s">
        <v>29</v>
      </c>
      <c r="Z8048" s="25">
        <f t="shared" si="1131"/>
        <v>0</v>
      </c>
      <c r="AA8048" s="24" t="s">
        <v>29</v>
      </c>
      <c r="AB8048" s="24"/>
      <c r="AC8048" s="25" t="s">
        <v>29</v>
      </c>
      <c r="AD8048" s="25">
        <f t="shared" si="1132"/>
        <v>0</v>
      </c>
      <c r="AE8048" s="32">
        <f t="shared" si="1133"/>
        <v>2</v>
      </c>
      <c r="AF8048" s="37">
        <f t="shared" si="1126"/>
        <v>1778.989055682162</v>
      </c>
      <c r="AG8048" s="27"/>
    </row>
    <row r="8049" spans="1:33" x14ac:dyDescent="0.25">
      <c r="A8049" s="21">
        <v>2872901</v>
      </c>
      <c r="B8049" s="34">
        <v>2.3300788314513799E-5</v>
      </c>
      <c r="C8049" s="22">
        <v>2.3133364468765502E-5</v>
      </c>
      <c r="D8049" s="22" t="s">
        <v>170</v>
      </c>
      <c r="E8049" s="23">
        <v>2009300170.11764</v>
      </c>
      <c r="F8049" s="23">
        <f t="shared" si="1125"/>
        <v>46818.277924227696</v>
      </c>
      <c r="G8049" s="24" t="s">
        <v>24</v>
      </c>
      <c r="H8049" s="24">
        <v>4</v>
      </c>
      <c r="I8049" s="25" t="s">
        <v>40</v>
      </c>
      <c r="J8049" s="31">
        <f t="shared" si="1127"/>
        <v>4</v>
      </c>
      <c r="K8049" s="24" t="s">
        <v>29</v>
      </c>
      <c r="L8049" s="24"/>
      <c r="M8049" s="25" t="s">
        <v>29</v>
      </c>
      <c r="N8049" s="25">
        <f t="shared" si="1128"/>
        <v>0</v>
      </c>
      <c r="O8049" s="24" t="s">
        <v>29</v>
      </c>
      <c r="P8049" s="24"/>
      <c r="Q8049" s="25" t="s">
        <v>29</v>
      </c>
      <c r="R8049" s="25">
        <f t="shared" si="1129"/>
        <v>0</v>
      </c>
      <c r="S8049" s="24" t="s">
        <v>29</v>
      </c>
      <c r="T8049" s="24"/>
      <c r="U8049" s="25" t="s">
        <v>29</v>
      </c>
      <c r="V8049" s="25">
        <f t="shared" si="1130"/>
        <v>0</v>
      </c>
      <c r="W8049" s="25" t="s">
        <v>29</v>
      </c>
      <c r="X8049" s="25"/>
      <c r="Y8049" s="25" t="s">
        <v>29</v>
      </c>
      <c r="Z8049" s="25">
        <f t="shared" si="1131"/>
        <v>0</v>
      </c>
      <c r="AA8049" s="24" t="s">
        <v>29</v>
      </c>
      <c r="AB8049" s="24"/>
      <c r="AC8049" s="25" t="s">
        <v>29</v>
      </c>
      <c r="AD8049" s="25">
        <f t="shared" si="1132"/>
        <v>0</v>
      </c>
      <c r="AE8049" s="32">
        <f t="shared" si="1133"/>
        <v>4</v>
      </c>
      <c r="AF8049" s="37">
        <f t="shared" si="1126"/>
        <v>46818.277924227696</v>
      </c>
      <c r="AG8049" s="27"/>
    </row>
    <row r="8050" spans="1:33" x14ac:dyDescent="0.25">
      <c r="A8050" s="21">
        <v>2872905</v>
      </c>
      <c r="B8050" s="34">
        <v>2.90696592903252E-5</v>
      </c>
      <c r="C8050" s="22">
        <v>2.7570242434899401E-5</v>
      </c>
      <c r="D8050" s="22" t="s">
        <v>4571</v>
      </c>
      <c r="E8050" s="23">
        <v>55773.359450114898</v>
      </c>
      <c r="F8050" s="23">
        <f t="shared" si="1125"/>
        <v>1.6213125566916793</v>
      </c>
      <c r="G8050" s="24" t="s">
        <v>24</v>
      </c>
      <c r="H8050" s="24">
        <v>4</v>
      </c>
      <c r="I8050" s="25" t="s">
        <v>58</v>
      </c>
      <c r="J8050" s="31">
        <f t="shared" si="1127"/>
        <v>0</v>
      </c>
      <c r="K8050" s="24" t="s">
        <v>29</v>
      </c>
      <c r="L8050" s="24"/>
      <c r="M8050" s="25" t="s">
        <v>29</v>
      </c>
      <c r="N8050" s="25">
        <f t="shared" si="1128"/>
        <v>0</v>
      </c>
      <c r="O8050" s="24" t="s">
        <v>29</v>
      </c>
      <c r="P8050" s="24"/>
      <c r="Q8050" s="25" t="s">
        <v>29</v>
      </c>
      <c r="R8050" s="25">
        <f t="shared" si="1129"/>
        <v>0</v>
      </c>
      <c r="S8050" s="24" t="s">
        <v>29</v>
      </c>
      <c r="T8050" s="24"/>
      <c r="U8050" s="25" t="s">
        <v>29</v>
      </c>
      <c r="V8050" s="25">
        <f t="shared" si="1130"/>
        <v>0</v>
      </c>
      <c r="W8050" s="25" t="s">
        <v>29</v>
      </c>
      <c r="X8050" s="25"/>
      <c r="Y8050" s="25" t="s">
        <v>29</v>
      </c>
      <c r="Z8050" s="25">
        <f t="shared" si="1131"/>
        <v>0</v>
      </c>
      <c r="AA8050" s="24" t="s">
        <v>29</v>
      </c>
      <c r="AB8050" s="24"/>
      <c r="AC8050" s="25" t="s">
        <v>29</v>
      </c>
      <c r="AD8050" s="25">
        <f t="shared" si="1132"/>
        <v>0</v>
      </c>
      <c r="AE8050" s="32">
        <f t="shared" si="1133"/>
        <v>0</v>
      </c>
      <c r="AF8050" s="37">
        <f t="shared" si="1126"/>
        <v>1.6213125566916793</v>
      </c>
      <c r="AG8050" s="27"/>
    </row>
    <row r="8051" spans="1:33" x14ac:dyDescent="0.25">
      <c r="A8051" s="21">
        <v>2872907</v>
      </c>
      <c r="B8051" s="34">
        <v>1.74642232414164E-6</v>
      </c>
      <c r="C8051" s="22">
        <v>2.04225826031939E-6</v>
      </c>
      <c r="D8051" s="22" t="s">
        <v>4862</v>
      </c>
      <c r="E8051" s="23">
        <v>2021511.7682853199</v>
      </c>
      <c r="F8051" s="23">
        <f t="shared" si="1125"/>
        <v>3.5304132806485247</v>
      </c>
      <c r="G8051" s="24" t="s">
        <v>24</v>
      </c>
      <c r="H8051" s="24">
        <v>1</v>
      </c>
      <c r="I8051" s="25" t="s">
        <v>46</v>
      </c>
      <c r="J8051" s="31">
        <f t="shared" si="1127"/>
        <v>0</v>
      </c>
      <c r="K8051" s="24" t="s">
        <v>26</v>
      </c>
      <c r="L8051" s="24">
        <v>1</v>
      </c>
      <c r="M8051" s="25" t="s">
        <v>83</v>
      </c>
      <c r="N8051" s="25">
        <f t="shared" si="1128"/>
        <v>0</v>
      </c>
      <c r="O8051" s="24" t="s">
        <v>24</v>
      </c>
      <c r="P8051" s="24">
        <v>1</v>
      </c>
      <c r="Q8051" s="25" t="s">
        <v>43</v>
      </c>
      <c r="R8051" s="25">
        <f t="shared" si="1129"/>
        <v>0</v>
      </c>
      <c r="S8051" s="24" t="s">
        <v>29</v>
      </c>
      <c r="T8051" s="24"/>
      <c r="U8051" s="25" t="s">
        <v>29</v>
      </c>
      <c r="V8051" s="25">
        <f t="shared" si="1130"/>
        <v>0</v>
      </c>
      <c r="W8051" s="25" t="s">
        <v>29</v>
      </c>
      <c r="X8051" s="25"/>
      <c r="Y8051" s="25" t="s">
        <v>29</v>
      </c>
      <c r="Z8051" s="25">
        <f t="shared" si="1131"/>
        <v>0</v>
      </c>
      <c r="AA8051" s="24" t="s">
        <v>29</v>
      </c>
      <c r="AB8051" s="24"/>
      <c r="AC8051" s="25" t="s">
        <v>29</v>
      </c>
      <c r="AD8051" s="25">
        <f t="shared" si="1132"/>
        <v>0</v>
      </c>
      <c r="AE8051" s="32">
        <f t="shared" si="1133"/>
        <v>0</v>
      </c>
      <c r="AF8051" s="37">
        <f t="shared" si="1126"/>
        <v>3.5304132806485247</v>
      </c>
      <c r="AG8051" s="27"/>
    </row>
    <row r="8052" spans="1:33" x14ac:dyDescent="0.25">
      <c r="A8052" s="21">
        <v>2872909</v>
      </c>
      <c r="B8052" s="34">
        <v>6.9424829379139497E-6</v>
      </c>
      <c r="C8052" s="22">
        <v>7.7670379729601394E-6</v>
      </c>
      <c r="D8052" s="22" t="s">
        <v>2611</v>
      </c>
      <c r="E8052" s="23">
        <v>106461562.85850599</v>
      </c>
      <c r="F8052" s="23">
        <f t="shared" si="1125"/>
        <v>739.10758368883137</v>
      </c>
      <c r="G8052" s="24" t="s">
        <v>24</v>
      </c>
      <c r="H8052" s="24">
        <v>1</v>
      </c>
      <c r="I8052" s="25" t="s">
        <v>64</v>
      </c>
      <c r="J8052" s="31">
        <f t="shared" si="1127"/>
        <v>1</v>
      </c>
      <c r="K8052" s="24" t="s">
        <v>29</v>
      </c>
      <c r="L8052" s="24"/>
      <c r="M8052" s="25" t="s">
        <v>29</v>
      </c>
      <c r="N8052" s="25">
        <f t="shared" si="1128"/>
        <v>0</v>
      </c>
      <c r="O8052" s="24" t="s">
        <v>29</v>
      </c>
      <c r="P8052" s="24"/>
      <c r="Q8052" s="25" t="s">
        <v>29</v>
      </c>
      <c r="R8052" s="25">
        <f t="shared" si="1129"/>
        <v>0</v>
      </c>
      <c r="S8052" s="24" t="s">
        <v>29</v>
      </c>
      <c r="T8052" s="24"/>
      <c r="U8052" s="25" t="s">
        <v>29</v>
      </c>
      <c r="V8052" s="25">
        <f t="shared" si="1130"/>
        <v>0</v>
      </c>
      <c r="W8052" s="25" t="s">
        <v>29</v>
      </c>
      <c r="X8052" s="25"/>
      <c r="Y8052" s="25" t="s">
        <v>29</v>
      </c>
      <c r="Z8052" s="25">
        <f t="shared" si="1131"/>
        <v>0</v>
      </c>
      <c r="AA8052" s="24" t="s">
        <v>29</v>
      </c>
      <c r="AB8052" s="24"/>
      <c r="AC8052" s="25" t="s">
        <v>29</v>
      </c>
      <c r="AD8052" s="25">
        <f t="shared" si="1132"/>
        <v>0</v>
      </c>
      <c r="AE8052" s="32">
        <f t="shared" si="1133"/>
        <v>1</v>
      </c>
      <c r="AF8052" s="37">
        <f t="shared" si="1126"/>
        <v>739.10758368883137</v>
      </c>
      <c r="AG8052" s="27"/>
    </row>
    <row r="8053" spans="1:33" x14ac:dyDescent="0.25">
      <c r="A8053" s="21">
        <v>2872910</v>
      </c>
      <c r="B8053" s="34">
        <v>3.3609113743807601E-4</v>
      </c>
      <c r="C8053" s="22">
        <v>3.4295861775448697E-4</v>
      </c>
      <c r="D8053" s="22" t="s">
        <v>1945</v>
      </c>
      <c r="E8053" s="23">
        <v>336447545.05479902</v>
      </c>
      <c r="F8053" s="23">
        <f t="shared" si="1125"/>
        <v>113077.03810571572</v>
      </c>
      <c r="G8053" s="24" t="s">
        <v>24</v>
      </c>
      <c r="H8053" s="24">
        <v>4</v>
      </c>
      <c r="I8053" s="25" t="s">
        <v>44</v>
      </c>
      <c r="J8053" s="31">
        <f t="shared" si="1127"/>
        <v>4</v>
      </c>
      <c r="K8053" s="24" t="s">
        <v>29</v>
      </c>
      <c r="L8053" s="24"/>
      <c r="M8053" s="25" t="s">
        <v>29</v>
      </c>
      <c r="N8053" s="25">
        <f t="shared" si="1128"/>
        <v>0</v>
      </c>
      <c r="O8053" s="24" t="s">
        <v>29</v>
      </c>
      <c r="P8053" s="24"/>
      <c r="Q8053" s="25" t="s">
        <v>29</v>
      </c>
      <c r="R8053" s="25">
        <f t="shared" si="1129"/>
        <v>0</v>
      </c>
      <c r="S8053" s="24" t="s">
        <v>29</v>
      </c>
      <c r="T8053" s="24"/>
      <c r="U8053" s="25" t="s">
        <v>29</v>
      </c>
      <c r="V8053" s="25">
        <f t="shared" si="1130"/>
        <v>0</v>
      </c>
      <c r="W8053" s="25" t="s">
        <v>29</v>
      </c>
      <c r="X8053" s="25"/>
      <c r="Y8053" s="25" t="s">
        <v>29</v>
      </c>
      <c r="Z8053" s="25">
        <f t="shared" si="1131"/>
        <v>0</v>
      </c>
      <c r="AA8053" s="24" t="s">
        <v>29</v>
      </c>
      <c r="AB8053" s="24"/>
      <c r="AC8053" s="25" t="s">
        <v>29</v>
      </c>
      <c r="AD8053" s="25">
        <f t="shared" si="1132"/>
        <v>0</v>
      </c>
      <c r="AE8053" s="32">
        <f t="shared" si="1133"/>
        <v>4</v>
      </c>
      <c r="AF8053" s="37">
        <f t="shared" si="1126"/>
        <v>113077.03810571572</v>
      </c>
      <c r="AG8053" s="27"/>
    </row>
    <row r="8054" spans="1:33" x14ac:dyDescent="0.25">
      <c r="A8054" s="21">
        <v>2872920</v>
      </c>
      <c r="B8054" s="34">
        <v>2.7370987943551E-6</v>
      </c>
      <c r="C8054" s="22">
        <v>2.7323966592443802E-6</v>
      </c>
      <c r="D8054" s="22" t="s">
        <v>3190</v>
      </c>
      <c r="E8054" s="23">
        <v>118959290.813742</v>
      </c>
      <c r="F8054" s="23">
        <f t="shared" si="1125"/>
        <v>325.60333146363092</v>
      </c>
      <c r="G8054" s="24" t="s">
        <v>24</v>
      </c>
      <c r="H8054" s="24">
        <v>3</v>
      </c>
      <c r="I8054" s="25" t="s">
        <v>50</v>
      </c>
      <c r="J8054" s="31">
        <f t="shared" si="1127"/>
        <v>0</v>
      </c>
      <c r="K8054" s="24" t="s">
        <v>24</v>
      </c>
      <c r="L8054" s="24">
        <v>3</v>
      </c>
      <c r="M8054" s="25" t="s">
        <v>39</v>
      </c>
      <c r="N8054" s="25">
        <f t="shared" si="1128"/>
        <v>3</v>
      </c>
      <c r="O8054" s="24" t="s">
        <v>29</v>
      </c>
      <c r="P8054" s="24"/>
      <c r="Q8054" s="25" t="s">
        <v>29</v>
      </c>
      <c r="R8054" s="25">
        <f t="shared" si="1129"/>
        <v>0</v>
      </c>
      <c r="S8054" s="24" t="s">
        <v>29</v>
      </c>
      <c r="T8054" s="24"/>
      <c r="U8054" s="25" t="s">
        <v>29</v>
      </c>
      <c r="V8054" s="25">
        <f t="shared" si="1130"/>
        <v>0</v>
      </c>
      <c r="W8054" s="25" t="s">
        <v>29</v>
      </c>
      <c r="X8054" s="25"/>
      <c r="Y8054" s="25" t="s">
        <v>29</v>
      </c>
      <c r="Z8054" s="25">
        <f t="shared" si="1131"/>
        <v>0</v>
      </c>
      <c r="AA8054" s="24" t="s">
        <v>29</v>
      </c>
      <c r="AB8054" s="24"/>
      <c r="AC8054" s="25" t="s">
        <v>29</v>
      </c>
      <c r="AD8054" s="25">
        <f t="shared" si="1132"/>
        <v>0</v>
      </c>
      <c r="AE8054" s="32">
        <f t="shared" si="1133"/>
        <v>3</v>
      </c>
      <c r="AF8054" s="37">
        <f t="shared" si="1126"/>
        <v>325.60333146363092</v>
      </c>
      <c r="AG8054" s="27"/>
    </row>
    <row r="8055" spans="1:33" x14ac:dyDescent="0.25">
      <c r="A8055" s="21">
        <v>2872922</v>
      </c>
      <c r="B8055" s="34">
        <v>1.79901661859235E-6</v>
      </c>
      <c r="C8055" s="22">
        <v>1.8421157093470099E-6</v>
      </c>
      <c r="D8055" s="22" t="s">
        <v>420</v>
      </c>
      <c r="E8055" s="23">
        <v>4460904578.4812698</v>
      </c>
      <c r="F8055" s="23">
        <f t="shared" si="1125"/>
        <v>8025.241470642507</v>
      </c>
      <c r="G8055" s="24" t="s">
        <v>24</v>
      </c>
      <c r="H8055" s="24">
        <v>4</v>
      </c>
      <c r="I8055" s="25" t="s">
        <v>34</v>
      </c>
      <c r="J8055" s="31">
        <f t="shared" si="1127"/>
        <v>0</v>
      </c>
      <c r="K8055" s="24" t="s">
        <v>26</v>
      </c>
      <c r="L8055" s="24">
        <v>4</v>
      </c>
      <c r="M8055" s="25" t="s">
        <v>35</v>
      </c>
      <c r="N8055" s="25">
        <f t="shared" si="1128"/>
        <v>0</v>
      </c>
      <c r="O8055" s="24" t="s">
        <v>24</v>
      </c>
      <c r="P8055" s="24">
        <v>5</v>
      </c>
      <c r="Q8055" s="25" t="s">
        <v>36</v>
      </c>
      <c r="R8055" s="25">
        <f t="shared" si="1129"/>
        <v>5</v>
      </c>
      <c r="S8055" s="24" t="s">
        <v>29</v>
      </c>
      <c r="T8055" s="24"/>
      <c r="U8055" s="25" t="s">
        <v>29</v>
      </c>
      <c r="V8055" s="25">
        <f t="shared" si="1130"/>
        <v>0</v>
      </c>
      <c r="W8055" s="25" t="s">
        <v>29</v>
      </c>
      <c r="X8055" s="25"/>
      <c r="Y8055" s="25" t="s">
        <v>29</v>
      </c>
      <c r="Z8055" s="25">
        <f t="shared" si="1131"/>
        <v>0</v>
      </c>
      <c r="AA8055" s="24" t="s">
        <v>29</v>
      </c>
      <c r="AB8055" s="24"/>
      <c r="AC8055" s="25" t="s">
        <v>29</v>
      </c>
      <c r="AD8055" s="25">
        <f t="shared" si="1132"/>
        <v>0</v>
      </c>
      <c r="AE8055" s="32">
        <f t="shared" si="1133"/>
        <v>5</v>
      </c>
      <c r="AF8055" s="37">
        <f t="shared" si="1126"/>
        <v>8025.241470642507</v>
      </c>
      <c r="AG8055" s="27"/>
    </row>
    <row r="8056" spans="1:33" x14ac:dyDescent="0.25">
      <c r="A8056" s="21">
        <v>2872934</v>
      </c>
      <c r="B8056" s="34">
        <v>5.7159287471173903E-6</v>
      </c>
      <c r="C8056" s="22">
        <v>5.4875731213715603E-6</v>
      </c>
      <c r="D8056" s="22" t="s">
        <v>2447</v>
      </c>
      <c r="E8056" s="23">
        <v>328866729.85866898</v>
      </c>
      <c r="F8056" s="23">
        <f t="shared" si="1125"/>
        <v>1879.778795169655</v>
      </c>
      <c r="G8056" s="24" t="s">
        <v>24</v>
      </c>
      <c r="H8056" s="24">
        <v>3</v>
      </c>
      <c r="I8056" s="25" t="s">
        <v>34</v>
      </c>
      <c r="J8056" s="31">
        <f t="shared" si="1127"/>
        <v>0</v>
      </c>
      <c r="K8056" s="24" t="s">
        <v>24</v>
      </c>
      <c r="L8056" s="24">
        <v>1</v>
      </c>
      <c r="M8056" s="25" t="s">
        <v>41</v>
      </c>
      <c r="N8056" s="25">
        <f t="shared" si="1128"/>
        <v>1</v>
      </c>
      <c r="O8056" s="24" t="s">
        <v>29</v>
      </c>
      <c r="P8056" s="24"/>
      <c r="Q8056" s="25" t="s">
        <v>29</v>
      </c>
      <c r="R8056" s="25">
        <f t="shared" si="1129"/>
        <v>0</v>
      </c>
      <c r="S8056" s="24" t="s">
        <v>29</v>
      </c>
      <c r="T8056" s="24"/>
      <c r="U8056" s="25" t="s">
        <v>29</v>
      </c>
      <c r="V8056" s="25">
        <f t="shared" si="1130"/>
        <v>0</v>
      </c>
      <c r="W8056" s="25" t="s">
        <v>29</v>
      </c>
      <c r="X8056" s="25"/>
      <c r="Y8056" s="25" t="s">
        <v>29</v>
      </c>
      <c r="Z8056" s="25">
        <f t="shared" si="1131"/>
        <v>0</v>
      </c>
      <c r="AA8056" s="24" t="s">
        <v>29</v>
      </c>
      <c r="AB8056" s="24"/>
      <c r="AC8056" s="25" t="s">
        <v>29</v>
      </c>
      <c r="AD8056" s="25">
        <f t="shared" si="1132"/>
        <v>0</v>
      </c>
      <c r="AE8056" s="32">
        <f t="shared" si="1133"/>
        <v>1</v>
      </c>
      <c r="AF8056" s="37">
        <f t="shared" si="1126"/>
        <v>1879.778795169655</v>
      </c>
      <c r="AG8056" s="27"/>
    </row>
    <row r="8057" spans="1:33" x14ac:dyDescent="0.25">
      <c r="A8057" s="21">
        <v>2872935</v>
      </c>
      <c r="B8057" s="34">
        <v>1.6128166908423999E-4</v>
      </c>
      <c r="C8057" s="22">
        <v>1.6140846285757601E-4</v>
      </c>
      <c r="D8057" s="22" t="s">
        <v>1369</v>
      </c>
      <c r="E8057" s="23">
        <v>1075952580.0120001</v>
      </c>
      <c r="F8057" s="23">
        <f t="shared" si="1125"/>
        <v>173531.42795982966</v>
      </c>
      <c r="G8057" s="24" t="s">
        <v>24</v>
      </c>
      <c r="H8057" s="24">
        <v>3</v>
      </c>
      <c r="I8057" s="25" t="s">
        <v>36</v>
      </c>
      <c r="J8057" s="31">
        <f t="shared" si="1127"/>
        <v>3</v>
      </c>
      <c r="K8057" s="24" t="s">
        <v>29</v>
      </c>
      <c r="L8057" s="24"/>
      <c r="M8057" s="25" t="s">
        <v>29</v>
      </c>
      <c r="N8057" s="25">
        <f t="shared" si="1128"/>
        <v>0</v>
      </c>
      <c r="O8057" s="24" t="s">
        <v>29</v>
      </c>
      <c r="P8057" s="24"/>
      <c r="Q8057" s="25" t="s">
        <v>29</v>
      </c>
      <c r="R8057" s="25">
        <f t="shared" si="1129"/>
        <v>0</v>
      </c>
      <c r="S8057" s="24" t="s">
        <v>29</v>
      </c>
      <c r="T8057" s="24"/>
      <c r="U8057" s="25" t="s">
        <v>29</v>
      </c>
      <c r="V8057" s="25">
        <f t="shared" si="1130"/>
        <v>0</v>
      </c>
      <c r="W8057" s="25" t="s">
        <v>29</v>
      </c>
      <c r="X8057" s="25"/>
      <c r="Y8057" s="25" t="s">
        <v>29</v>
      </c>
      <c r="Z8057" s="25">
        <f t="shared" si="1131"/>
        <v>0</v>
      </c>
      <c r="AA8057" s="24" t="s">
        <v>29</v>
      </c>
      <c r="AB8057" s="24"/>
      <c r="AC8057" s="25" t="s">
        <v>29</v>
      </c>
      <c r="AD8057" s="25">
        <f t="shared" si="1132"/>
        <v>0</v>
      </c>
      <c r="AE8057" s="32">
        <f t="shared" si="1133"/>
        <v>3</v>
      </c>
      <c r="AF8057" s="37">
        <f t="shared" si="1126"/>
        <v>173531.42795982966</v>
      </c>
      <c r="AG8057" s="27"/>
    </row>
    <row r="8058" spans="1:33" x14ac:dyDescent="0.25">
      <c r="A8058" s="21">
        <v>2872937</v>
      </c>
      <c r="B8058" s="34">
        <v>1.87530469035109E-6</v>
      </c>
      <c r="C8058" s="22">
        <v>1.8218103494761501E-6</v>
      </c>
      <c r="D8058" s="22" t="s">
        <v>2058</v>
      </c>
      <c r="E8058" s="23">
        <v>504798533.385566</v>
      </c>
      <c r="F8058" s="23">
        <f t="shared" si="1125"/>
        <v>946.65105734030317</v>
      </c>
      <c r="G8058" s="24" t="s">
        <v>24</v>
      </c>
      <c r="H8058" s="24">
        <v>3</v>
      </c>
      <c r="I8058" s="25" t="s">
        <v>25</v>
      </c>
      <c r="J8058" s="31">
        <f t="shared" si="1127"/>
        <v>0</v>
      </c>
      <c r="K8058" s="24" t="s">
        <v>24</v>
      </c>
      <c r="L8058" s="24">
        <v>4</v>
      </c>
      <c r="M8058" s="25" t="s">
        <v>37</v>
      </c>
      <c r="N8058" s="25">
        <f t="shared" si="1128"/>
        <v>4</v>
      </c>
      <c r="O8058" s="24" t="s">
        <v>29</v>
      </c>
      <c r="P8058" s="24"/>
      <c r="Q8058" s="25" t="s">
        <v>29</v>
      </c>
      <c r="R8058" s="25">
        <f t="shared" si="1129"/>
        <v>0</v>
      </c>
      <c r="S8058" s="24" t="s">
        <v>29</v>
      </c>
      <c r="T8058" s="24"/>
      <c r="U8058" s="25" t="s">
        <v>29</v>
      </c>
      <c r="V8058" s="25">
        <f t="shared" si="1130"/>
        <v>0</v>
      </c>
      <c r="W8058" s="25" t="s">
        <v>29</v>
      </c>
      <c r="X8058" s="25"/>
      <c r="Y8058" s="25" t="s">
        <v>29</v>
      </c>
      <c r="Z8058" s="25">
        <f t="shared" si="1131"/>
        <v>0</v>
      </c>
      <c r="AA8058" s="24" t="s">
        <v>29</v>
      </c>
      <c r="AB8058" s="24"/>
      <c r="AC8058" s="25" t="s">
        <v>29</v>
      </c>
      <c r="AD8058" s="25">
        <f t="shared" si="1132"/>
        <v>0</v>
      </c>
      <c r="AE8058" s="32">
        <f t="shared" si="1133"/>
        <v>4</v>
      </c>
      <c r="AF8058" s="37">
        <f t="shared" si="1126"/>
        <v>946.65105734030317</v>
      </c>
      <c r="AG8058" s="27"/>
    </row>
    <row r="8059" spans="1:33" x14ac:dyDescent="0.25">
      <c r="A8059" s="21">
        <v>2872938</v>
      </c>
      <c r="B8059" s="34">
        <v>2.2444507289574399E-5</v>
      </c>
      <c r="C8059" s="22">
        <v>2.5129592895471799E-5</v>
      </c>
      <c r="D8059" s="22" t="s">
        <v>1578</v>
      </c>
      <c r="E8059" s="23">
        <v>289627578.95208102</v>
      </c>
      <c r="F8059" s="23">
        <f t="shared" si="1125"/>
        <v>6500.5483070517676</v>
      </c>
      <c r="G8059" s="24" t="s">
        <v>24</v>
      </c>
      <c r="H8059" s="24">
        <v>1</v>
      </c>
      <c r="I8059" s="25" t="s">
        <v>39</v>
      </c>
      <c r="J8059" s="31">
        <f t="shared" si="1127"/>
        <v>1</v>
      </c>
      <c r="K8059" s="24" t="s">
        <v>29</v>
      </c>
      <c r="L8059" s="24"/>
      <c r="M8059" s="25" t="s">
        <v>29</v>
      </c>
      <c r="N8059" s="25">
        <f t="shared" si="1128"/>
        <v>0</v>
      </c>
      <c r="O8059" s="24" t="s">
        <v>29</v>
      </c>
      <c r="P8059" s="24"/>
      <c r="Q8059" s="25" t="s">
        <v>29</v>
      </c>
      <c r="R8059" s="25">
        <f t="shared" si="1129"/>
        <v>0</v>
      </c>
      <c r="S8059" s="24" t="s">
        <v>29</v>
      </c>
      <c r="T8059" s="24"/>
      <c r="U8059" s="25" t="s">
        <v>29</v>
      </c>
      <c r="V8059" s="25">
        <f t="shared" si="1130"/>
        <v>0</v>
      </c>
      <c r="W8059" s="25" t="s">
        <v>29</v>
      </c>
      <c r="X8059" s="25"/>
      <c r="Y8059" s="25" t="s">
        <v>29</v>
      </c>
      <c r="Z8059" s="25">
        <f t="shared" si="1131"/>
        <v>0</v>
      </c>
      <c r="AA8059" s="24" t="s">
        <v>29</v>
      </c>
      <c r="AB8059" s="24"/>
      <c r="AC8059" s="25" t="s">
        <v>29</v>
      </c>
      <c r="AD8059" s="25">
        <f t="shared" si="1132"/>
        <v>0</v>
      </c>
      <c r="AE8059" s="32">
        <f t="shared" si="1133"/>
        <v>1</v>
      </c>
      <c r="AF8059" s="37">
        <f t="shared" si="1126"/>
        <v>6500.5483070517676</v>
      </c>
      <c r="AG8059" s="27"/>
    </row>
    <row r="8060" spans="1:33" x14ac:dyDescent="0.25">
      <c r="A8060" s="21">
        <v>2872939</v>
      </c>
      <c r="B8060" s="34">
        <v>1.4260794162763801E-5</v>
      </c>
      <c r="C8060" s="22">
        <v>1.5489512409937601E-5</v>
      </c>
      <c r="D8060" s="22" t="s">
        <v>3460</v>
      </c>
      <c r="E8060" s="23">
        <v>15511.5535666298</v>
      </c>
      <c r="F8060" s="23">
        <f t="shared" si="1125"/>
        <v>0.22120707255839225</v>
      </c>
      <c r="G8060" s="24" t="s">
        <v>24</v>
      </c>
      <c r="H8060" s="24">
        <v>3</v>
      </c>
      <c r="I8060" s="25" t="s">
        <v>35</v>
      </c>
      <c r="J8060" s="31">
        <f t="shared" si="1127"/>
        <v>0</v>
      </c>
      <c r="K8060" s="24" t="s">
        <v>29</v>
      </c>
      <c r="L8060" s="24"/>
      <c r="M8060" s="25" t="s">
        <v>29</v>
      </c>
      <c r="N8060" s="25">
        <f t="shared" si="1128"/>
        <v>0</v>
      </c>
      <c r="O8060" s="24" t="s">
        <v>29</v>
      </c>
      <c r="P8060" s="24"/>
      <c r="Q8060" s="25" t="s">
        <v>29</v>
      </c>
      <c r="R8060" s="25">
        <f t="shared" si="1129"/>
        <v>0</v>
      </c>
      <c r="S8060" s="24" t="s">
        <v>29</v>
      </c>
      <c r="T8060" s="24"/>
      <c r="U8060" s="25" t="s">
        <v>29</v>
      </c>
      <c r="V8060" s="25">
        <f t="shared" si="1130"/>
        <v>0</v>
      </c>
      <c r="W8060" s="25" t="s">
        <v>29</v>
      </c>
      <c r="X8060" s="25"/>
      <c r="Y8060" s="25" t="s">
        <v>29</v>
      </c>
      <c r="Z8060" s="25">
        <f t="shared" si="1131"/>
        <v>0</v>
      </c>
      <c r="AA8060" s="24" t="s">
        <v>29</v>
      </c>
      <c r="AB8060" s="24"/>
      <c r="AC8060" s="25" t="s">
        <v>29</v>
      </c>
      <c r="AD8060" s="25">
        <f t="shared" si="1132"/>
        <v>0</v>
      </c>
      <c r="AE8060" s="32">
        <f t="shared" si="1133"/>
        <v>0</v>
      </c>
      <c r="AF8060" s="37">
        <f t="shared" si="1126"/>
        <v>0.22120707255839225</v>
      </c>
      <c r="AG8060" s="27"/>
    </row>
    <row r="8061" spans="1:33" x14ac:dyDescent="0.25">
      <c r="A8061" s="21">
        <v>2872941</v>
      </c>
      <c r="B8061" s="34">
        <v>1.05192371023477E-5</v>
      </c>
      <c r="C8061" s="22">
        <v>1.0462487397275801E-5</v>
      </c>
      <c r="D8061" s="22" t="s">
        <v>1193</v>
      </c>
      <c r="E8061" s="23">
        <v>728361117.34963095</v>
      </c>
      <c r="F8061" s="23">
        <f t="shared" si="1125"/>
        <v>7661.8032895316646</v>
      </c>
      <c r="G8061" s="24" t="s">
        <v>26</v>
      </c>
      <c r="H8061" s="24">
        <v>1</v>
      </c>
      <c r="I8061" s="25" t="s">
        <v>34</v>
      </c>
      <c r="J8061" s="31">
        <f t="shared" si="1127"/>
        <v>0</v>
      </c>
      <c r="K8061" s="24" t="s">
        <v>24</v>
      </c>
      <c r="L8061" s="24">
        <v>4</v>
      </c>
      <c r="M8061" s="25" t="s">
        <v>36</v>
      </c>
      <c r="N8061" s="25">
        <f t="shared" si="1128"/>
        <v>4</v>
      </c>
      <c r="O8061" s="24" t="s">
        <v>29</v>
      </c>
      <c r="P8061" s="24"/>
      <c r="Q8061" s="25" t="s">
        <v>29</v>
      </c>
      <c r="R8061" s="25">
        <f t="shared" si="1129"/>
        <v>0</v>
      </c>
      <c r="S8061" s="24" t="s">
        <v>29</v>
      </c>
      <c r="T8061" s="24"/>
      <c r="U8061" s="25" t="s">
        <v>29</v>
      </c>
      <c r="V8061" s="25">
        <f t="shared" si="1130"/>
        <v>0</v>
      </c>
      <c r="W8061" s="25" t="s">
        <v>29</v>
      </c>
      <c r="X8061" s="25"/>
      <c r="Y8061" s="25" t="s">
        <v>29</v>
      </c>
      <c r="Z8061" s="25">
        <f t="shared" si="1131"/>
        <v>0</v>
      </c>
      <c r="AA8061" s="24" t="s">
        <v>29</v>
      </c>
      <c r="AB8061" s="24"/>
      <c r="AC8061" s="25" t="s">
        <v>29</v>
      </c>
      <c r="AD8061" s="25">
        <f t="shared" si="1132"/>
        <v>0</v>
      </c>
      <c r="AE8061" s="32">
        <f t="shared" si="1133"/>
        <v>4</v>
      </c>
      <c r="AF8061" s="37">
        <f t="shared" si="1126"/>
        <v>7661.8032895316646</v>
      </c>
      <c r="AG8061" s="27"/>
    </row>
    <row r="8062" spans="1:33" x14ac:dyDescent="0.25">
      <c r="A8062" s="21">
        <v>2872944</v>
      </c>
      <c r="B8062" s="34">
        <v>4.4422567794572999E-5</v>
      </c>
      <c r="C8062" s="22">
        <v>4.3867205177741203E-5</v>
      </c>
      <c r="D8062" s="22" t="s">
        <v>376</v>
      </c>
      <c r="E8062" s="23">
        <v>1022456711.90198</v>
      </c>
      <c r="F8062" s="23">
        <f t="shared" si="1125"/>
        <v>45420.152601481903</v>
      </c>
      <c r="G8062" s="24" t="s">
        <v>24</v>
      </c>
      <c r="H8062" s="24">
        <v>4</v>
      </c>
      <c r="I8062" s="25" t="s">
        <v>37</v>
      </c>
      <c r="J8062" s="31">
        <f t="shared" si="1127"/>
        <v>4</v>
      </c>
      <c r="K8062" s="24" t="s">
        <v>29</v>
      </c>
      <c r="L8062" s="24"/>
      <c r="M8062" s="25" t="s">
        <v>29</v>
      </c>
      <c r="N8062" s="25">
        <f t="shared" si="1128"/>
        <v>0</v>
      </c>
      <c r="O8062" s="24" t="s">
        <v>29</v>
      </c>
      <c r="P8062" s="24"/>
      <c r="Q8062" s="25" t="s">
        <v>29</v>
      </c>
      <c r="R8062" s="25">
        <f t="shared" si="1129"/>
        <v>0</v>
      </c>
      <c r="S8062" s="24" t="s">
        <v>29</v>
      </c>
      <c r="T8062" s="24"/>
      <c r="U8062" s="25" t="s">
        <v>29</v>
      </c>
      <c r="V8062" s="25">
        <f t="shared" si="1130"/>
        <v>0</v>
      </c>
      <c r="W8062" s="25" t="s">
        <v>29</v>
      </c>
      <c r="X8062" s="25"/>
      <c r="Y8062" s="25" t="s">
        <v>29</v>
      </c>
      <c r="Z8062" s="25">
        <f t="shared" si="1131"/>
        <v>0</v>
      </c>
      <c r="AA8062" s="24" t="s">
        <v>29</v>
      </c>
      <c r="AB8062" s="24"/>
      <c r="AC8062" s="25" t="s">
        <v>29</v>
      </c>
      <c r="AD8062" s="25">
        <f t="shared" si="1132"/>
        <v>0</v>
      </c>
      <c r="AE8062" s="32">
        <f t="shared" si="1133"/>
        <v>4</v>
      </c>
      <c r="AF8062" s="37">
        <f t="shared" si="1126"/>
        <v>45420.152601481903</v>
      </c>
      <c r="AG8062" s="27"/>
    </row>
    <row r="8063" spans="1:33" x14ac:dyDescent="0.25">
      <c r="A8063" s="21">
        <v>2872947</v>
      </c>
      <c r="B8063" s="34">
        <v>4.6958964302572204E-6</v>
      </c>
      <c r="C8063" s="22">
        <v>5.1356166246773102E-6</v>
      </c>
      <c r="D8063" s="22" t="s">
        <v>3769</v>
      </c>
      <c r="E8063" s="23">
        <v>20272856.432482202</v>
      </c>
      <c r="F8063" s="23">
        <f t="shared" si="1125"/>
        <v>95.199234152410298</v>
      </c>
      <c r="G8063" s="24" t="s">
        <v>24</v>
      </c>
      <c r="H8063" s="24">
        <v>1</v>
      </c>
      <c r="I8063" s="25" t="s">
        <v>53</v>
      </c>
      <c r="J8063" s="31">
        <f t="shared" si="1127"/>
        <v>0</v>
      </c>
      <c r="K8063" s="24" t="s">
        <v>29</v>
      </c>
      <c r="L8063" s="24"/>
      <c r="M8063" s="25" t="s">
        <v>29</v>
      </c>
      <c r="N8063" s="25">
        <f t="shared" si="1128"/>
        <v>0</v>
      </c>
      <c r="O8063" s="24" t="s">
        <v>29</v>
      </c>
      <c r="P8063" s="24"/>
      <c r="Q8063" s="25" t="s">
        <v>29</v>
      </c>
      <c r="R8063" s="25">
        <f t="shared" si="1129"/>
        <v>0</v>
      </c>
      <c r="S8063" s="24" t="s">
        <v>29</v>
      </c>
      <c r="T8063" s="24"/>
      <c r="U8063" s="25" t="s">
        <v>29</v>
      </c>
      <c r="V8063" s="25">
        <f t="shared" si="1130"/>
        <v>0</v>
      </c>
      <c r="W8063" s="25" t="s">
        <v>29</v>
      </c>
      <c r="X8063" s="25"/>
      <c r="Y8063" s="25" t="s">
        <v>29</v>
      </c>
      <c r="Z8063" s="25">
        <f t="shared" si="1131"/>
        <v>0</v>
      </c>
      <c r="AA8063" s="24" t="s">
        <v>29</v>
      </c>
      <c r="AB8063" s="24"/>
      <c r="AC8063" s="25" t="s">
        <v>29</v>
      </c>
      <c r="AD8063" s="25">
        <f t="shared" si="1132"/>
        <v>0</v>
      </c>
      <c r="AE8063" s="32">
        <f t="shared" si="1133"/>
        <v>0</v>
      </c>
      <c r="AF8063" s="37">
        <f t="shared" si="1126"/>
        <v>95.199234152410298</v>
      </c>
      <c r="AG8063" s="27"/>
    </row>
    <row r="8064" spans="1:33" x14ac:dyDescent="0.25">
      <c r="A8064" s="21">
        <v>2872951</v>
      </c>
      <c r="B8064" s="34">
        <v>1.91344599491206E-5</v>
      </c>
      <c r="C8064" s="22">
        <v>2.0430582118600599E-5</v>
      </c>
      <c r="D8064" s="22" t="s">
        <v>777</v>
      </c>
      <c r="E8064" s="23">
        <v>883933620.79731095</v>
      </c>
      <c r="F8064" s="23">
        <f t="shared" si="1125"/>
        <v>16913.592464827303</v>
      </c>
      <c r="G8064" s="24" t="s">
        <v>24</v>
      </c>
      <c r="H8064" s="24">
        <v>2</v>
      </c>
      <c r="I8064" s="25" t="s">
        <v>36</v>
      </c>
      <c r="J8064" s="31">
        <f t="shared" si="1127"/>
        <v>2</v>
      </c>
      <c r="K8064" s="24" t="s">
        <v>29</v>
      </c>
      <c r="L8064" s="24"/>
      <c r="M8064" s="25" t="s">
        <v>29</v>
      </c>
      <c r="N8064" s="25">
        <f t="shared" si="1128"/>
        <v>0</v>
      </c>
      <c r="O8064" s="24" t="s">
        <v>29</v>
      </c>
      <c r="P8064" s="24"/>
      <c r="Q8064" s="25" t="s">
        <v>29</v>
      </c>
      <c r="R8064" s="25">
        <f t="shared" si="1129"/>
        <v>0</v>
      </c>
      <c r="S8064" s="24" t="s">
        <v>29</v>
      </c>
      <c r="T8064" s="24"/>
      <c r="U8064" s="25" t="s">
        <v>29</v>
      </c>
      <c r="V8064" s="25">
        <f t="shared" si="1130"/>
        <v>0</v>
      </c>
      <c r="W8064" s="25" t="s">
        <v>29</v>
      </c>
      <c r="X8064" s="25"/>
      <c r="Y8064" s="25" t="s">
        <v>29</v>
      </c>
      <c r="Z8064" s="25">
        <f t="shared" si="1131"/>
        <v>0</v>
      </c>
      <c r="AA8064" s="24" t="s">
        <v>29</v>
      </c>
      <c r="AB8064" s="24"/>
      <c r="AC8064" s="25" t="s">
        <v>29</v>
      </c>
      <c r="AD8064" s="25">
        <f t="shared" si="1132"/>
        <v>0</v>
      </c>
      <c r="AE8064" s="32">
        <f t="shared" si="1133"/>
        <v>2</v>
      </c>
      <c r="AF8064" s="37">
        <f t="shared" si="1126"/>
        <v>16913.592464827303</v>
      </c>
      <c r="AG8064" s="27"/>
    </row>
    <row r="8065" spans="1:33" x14ac:dyDescent="0.25">
      <c r="A8065" s="21">
        <v>2872961</v>
      </c>
      <c r="B8065" s="34">
        <v>1.4900098562132101E-4</v>
      </c>
      <c r="C8065" s="22">
        <v>1.4853570915957499E-4</v>
      </c>
      <c r="D8065" s="22" t="s">
        <v>261</v>
      </c>
      <c r="E8065" s="23">
        <v>126626652.467852</v>
      </c>
      <c r="F8065" s="23">
        <f t="shared" si="1125"/>
        <v>18867.496023638429</v>
      </c>
      <c r="G8065" s="24" t="s">
        <v>24</v>
      </c>
      <c r="H8065" s="24">
        <v>4</v>
      </c>
      <c r="I8065" s="25" t="s">
        <v>41</v>
      </c>
      <c r="J8065" s="31">
        <f t="shared" si="1127"/>
        <v>4</v>
      </c>
      <c r="K8065" s="24" t="s">
        <v>29</v>
      </c>
      <c r="L8065" s="24"/>
      <c r="M8065" s="25" t="s">
        <v>29</v>
      </c>
      <c r="N8065" s="25">
        <f t="shared" si="1128"/>
        <v>0</v>
      </c>
      <c r="O8065" s="24" t="s">
        <v>29</v>
      </c>
      <c r="P8065" s="24"/>
      <c r="Q8065" s="25" t="s">
        <v>29</v>
      </c>
      <c r="R8065" s="25">
        <f t="shared" si="1129"/>
        <v>0</v>
      </c>
      <c r="S8065" s="24" t="s">
        <v>29</v>
      </c>
      <c r="T8065" s="24"/>
      <c r="U8065" s="25" t="s">
        <v>29</v>
      </c>
      <c r="V8065" s="25">
        <f t="shared" si="1130"/>
        <v>0</v>
      </c>
      <c r="W8065" s="25" t="s">
        <v>29</v>
      </c>
      <c r="X8065" s="25"/>
      <c r="Y8065" s="25" t="s">
        <v>29</v>
      </c>
      <c r="Z8065" s="25">
        <f t="shared" si="1131"/>
        <v>0</v>
      </c>
      <c r="AA8065" s="24" t="s">
        <v>29</v>
      </c>
      <c r="AB8065" s="24"/>
      <c r="AC8065" s="25" t="s">
        <v>29</v>
      </c>
      <c r="AD8065" s="25">
        <f t="shared" si="1132"/>
        <v>0</v>
      </c>
      <c r="AE8065" s="32">
        <f t="shared" si="1133"/>
        <v>4</v>
      </c>
      <c r="AF8065" s="37">
        <f t="shared" si="1126"/>
        <v>18867.496023638429</v>
      </c>
      <c r="AG8065" s="27"/>
    </row>
    <row r="8066" spans="1:33" x14ac:dyDescent="0.25">
      <c r="A8066" s="21">
        <v>2872962</v>
      </c>
      <c r="B8066" s="34">
        <v>9.9632815019512007E-6</v>
      </c>
      <c r="C8066" s="22">
        <v>1.37411927224784E-5</v>
      </c>
      <c r="D8066" s="22" t="s">
        <v>2310</v>
      </c>
      <c r="E8066" s="23">
        <v>22467454.006685499</v>
      </c>
      <c r="F8066" s="23">
        <f t="shared" si="1125"/>
        <v>223.84956890074903</v>
      </c>
      <c r="G8066" s="24" t="s">
        <v>24</v>
      </c>
      <c r="H8066" s="24">
        <v>1</v>
      </c>
      <c r="I8066" s="25" t="s">
        <v>39</v>
      </c>
      <c r="J8066" s="31">
        <f t="shared" si="1127"/>
        <v>1</v>
      </c>
      <c r="K8066" s="24" t="s">
        <v>29</v>
      </c>
      <c r="L8066" s="24"/>
      <c r="M8066" s="25" t="s">
        <v>29</v>
      </c>
      <c r="N8066" s="25">
        <f t="shared" si="1128"/>
        <v>0</v>
      </c>
      <c r="O8066" s="24" t="s">
        <v>29</v>
      </c>
      <c r="P8066" s="24"/>
      <c r="Q8066" s="25" t="s">
        <v>29</v>
      </c>
      <c r="R8066" s="25">
        <f t="shared" si="1129"/>
        <v>0</v>
      </c>
      <c r="S8066" s="24" t="s">
        <v>29</v>
      </c>
      <c r="T8066" s="24"/>
      <c r="U8066" s="25" t="s">
        <v>29</v>
      </c>
      <c r="V8066" s="25">
        <f t="shared" si="1130"/>
        <v>0</v>
      </c>
      <c r="W8066" s="25" t="s">
        <v>29</v>
      </c>
      <c r="X8066" s="25"/>
      <c r="Y8066" s="25" t="s">
        <v>29</v>
      </c>
      <c r="Z8066" s="25">
        <f t="shared" si="1131"/>
        <v>0</v>
      </c>
      <c r="AA8066" s="24" t="s">
        <v>29</v>
      </c>
      <c r="AB8066" s="24"/>
      <c r="AC8066" s="25" t="s">
        <v>29</v>
      </c>
      <c r="AD8066" s="25">
        <f t="shared" si="1132"/>
        <v>0</v>
      </c>
      <c r="AE8066" s="32">
        <f t="shared" si="1133"/>
        <v>1</v>
      </c>
      <c r="AF8066" s="37">
        <f t="shared" si="1126"/>
        <v>223.84956890074903</v>
      </c>
      <c r="AG8066" s="27"/>
    </row>
    <row r="8067" spans="1:33" x14ac:dyDescent="0.25">
      <c r="A8067" s="21">
        <v>2872965</v>
      </c>
      <c r="B8067" s="34">
        <v>1.27012953308365E-6</v>
      </c>
      <c r="C8067" s="22">
        <v>1.2483730999422701E-6</v>
      </c>
      <c r="D8067" s="22" t="s">
        <v>3126</v>
      </c>
      <c r="E8067" s="23">
        <v>131268660.086575</v>
      </c>
      <c r="F8067" s="23">
        <f t="shared" si="1125"/>
        <v>166.72820194427788</v>
      </c>
      <c r="G8067" s="24" t="s">
        <v>24</v>
      </c>
      <c r="H8067" s="24">
        <v>4</v>
      </c>
      <c r="I8067" s="25" t="s">
        <v>67</v>
      </c>
      <c r="J8067" s="31">
        <f t="shared" si="1127"/>
        <v>0</v>
      </c>
      <c r="K8067" s="24" t="s">
        <v>24</v>
      </c>
      <c r="L8067" s="24">
        <v>2</v>
      </c>
      <c r="M8067" s="25" t="s">
        <v>31</v>
      </c>
      <c r="N8067" s="25">
        <f t="shared" si="1128"/>
        <v>2</v>
      </c>
      <c r="O8067" s="24" t="s">
        <v>29</v>
      </c>
      <c r="P8067" s="24"/>
      <c r="Q8067" s="25" t="s">
        <v>29</v>
      </c>
      <c r="R8067" s="25">
        <f t="shared" si="1129"/>
        <v>0</v>
      </c>
      <c r="S8067" s="24" t="s">
        <v>29</v>
      </c>
      <c r="T8067" s="24"/>
      <c r="U8067" s="25" t="s">
        <v>29</v>
      </c>
      <c r="V8067" s="25">
        <f t="shared" si="1130"/>
        <v>0</v>
      </c>
      <c r="W8067" s="25" t="s">
        <v>29</v>
      </c>
      <c r="X8067" s="25"/>
      <c r="Y8067" s="25" t="s">
        <v>29</v>
      </c>
      <c r="Z8067" s="25">
        <f t="shared" si="1131"/>
        <v>0</v>
      </c>
      <c r="AA8067" s="24" t="s">
        <v>29</v>
      </c>
      <c r="AB8067" s="24"/>
      <c r="AC8067" s="25" t="s">
        <v>29</v>
      </c>
      <c r="AD8067" s="25">
        <f t="shared" si="1132"/>
        <v>0</v>
      </c>
      <c r="AE8067" s="32">
        <f t="shared" si="1133"/>
        <v>2</v>
      </c>
      <c r="AF8067" s="37">
        <f t="shared" si="1126"/>
        <v>166.72820194427788</v>
      </c>
      <c r="AG8067" s="27"/>
    </row>
    <row r="8068" spans="1:33" x14ac:dyDescent="0.25">
      <c r="A8068" s="21">
        <v>2872970</v>
      </c>
      <c r="B8068" s="34">
        <v>3.7663345136069899E-5</v>
      </c>
      <c r="C8068" s="22">
        <v>4.0601979999719097E-5</v>
      </c>
      <c r="D8068" s="22" t="s">
        <v>919</v>
      </c>
      <c r="E8068" s="23">
        <v>1882915249.7169299</v>
      </c>
      <c r="F8068" s="23">
        <f t="shared" si="1125"/>
        <v>70916.886912057977</v>
      </c>
      <c r="G8068" s="24" t="s">
        <v>24</v>
      </c>
      <c r="H8068" s="24">
        <v>1</v>
      </c>
      <c r="I8068" s="25" t="s">
        <v>34</v>
      </c>
      <c r="J8068" s="31">
        <f t="shared" si="1127"/>
        <v>0</v>
      </c>
      <c r="K8068" s="24" t="s">
        <v>24</v>
      </c>
      <c r="L8068" s="24">
        <v>3</v>
      </c>
      <c r="M8068" s="25" t="s">
        <v>39</v>
      </c>
      <c r="N8068" s="25">
        <f t="shared" si="1128"/>
        <v>3</v>
      </c>
      <c r="O8068" s="24" t="s">
        <v>29</v>
      </c>
      <c r="P8068" s="24"/>
      <c r="Q8068" s="25" t="s">
        <v>29</v>
      </c>
      <c r="R8068" s="25">
        <f t="shared" si="1129"/>
        <v>0</v>
      </c>
      <c r="S8068" s="24" t="s">
        <v>29</v>
      </c>
      <c r="T8068" s="24"/>
      <c r="U8068" s="25" t="s">
        <v>29</v>
      </c>
      <c r="V8068" s="25">
        <f t="shared" si="1130"/>
        <v>0</v>
      </c>
      <c r="W8068" s="25" t="s">
        <v>29</v>
      </c>
      <c r="X8068" s="25"/>
      <c r="Y8068" s="25" t="s">
        <v>29</v>
      </c>
      <c r="Z8068" s="25">
        <f t="shared" si="1131"/>
        <v>0</v>
      </c>
      <c r="AA8068" s="24" t="s">
        <v>29</v>
      </c>
      <c r="AB8068" s="24"/>
      <c r="AC8068" s="25" t="s">
        <v>29</v>
      </c>
      <c r="AD8068" s="25">
        <f t="shared" si="1132"/>
        <v>0</v>
      </c>
      <c r="AE8068" s="32">
        <f t="shared" si="1133"/>
        <v>3</v>
      </c>
      <c r="AF8068" s="37">
        <f t="shared" si="1126"/>
        <v>70916.886912057977</v>
      </c>
      <c r="AG8068" s="27"/>
    </row>
    <row r="8069" spans="1:33" x14ac:dyDescent="0.25">
      <c r="A8069" s="21">
        <v>2872973</v>
      </c>
      <c r="B8069" s="34">
        <v>1.43415031229639E-4</v>
      </c>
      <c r="C8069" s="22">
        <v>1.4500793966886201E-4</v>
      </c>
      <c r="D8069" s="22" t="s">
        <v>1866</v>
      </c>
      <c r="E8069" s="23">
        <v>17070762.313485</v>
      </c>
      <c r="F8069" s="23">
        <f t="shared" si="1125"/>
        <v>2448.2039103021957</v>
      </c>
      <c r="G8069" s="24" t="s">
        <v>24</v>
      </c>
      <c r="H8069" s="24">
        <v>3</v>
      </c>
      <c r="I8069" s="25" t="s">
        <v>38</v>
      </c>
      <c r="J8069" s="31">
        <f t="shared" si="1127"/>
        <v>0</v>
      </c>
      <c r="K8069" s="24" t="s">
        <v>29</v>
      </c>
      <c r="L8069" s="24"/>
      <c r="M8069" s="25" t="s">
        <v>29</v>
      </c>
      <c r="N8069" s="25">
        <f t="shared" si="1128"/>
        <v>0</v>
      </c>
      <c r="O8069" s="24" t="s">
        <v>29</v>
      </c>
      <c r="P8069" s="24"/>
      <c r="Q8069" s="25" t="s">
        <v>29</v>
      </c>
      <c r="R8069" s="25">
        <f t="shared" si="1129"/>
        <v>0</v>
      </c>
      <c r="S8069" s="24" t="s">
        <v>29</v>
      </c>
      <c r="T8069" s="24"/>
      <c r="U8069" s="25" t="s">
        <v>29</v>
      </c>
      <c r="V8069" s="25">
        <f t="shared" si="1130"/>
        <v>0</v>
      </c>
      <c r="W8069" s="25" t="s">
        <v>29</v>
      </c>
      <c r="X8069" s="25"/>
      <c r="Y8069" s="25" t="s">
        <v>29</v>
      </c>
      <c r="Z8069" s="25">
        <f t="shared" si="1131"/>
        <v>0</v>
      </c>
      <c r="AA8069" s="24" t="s">
        <v>29</v>
      </c>
      <c r="AB8069" s="24"/>
      <c r="AC8069" s="25" t="s">
        <v>29</v>
      </c>
      <c r="AD8069" s="25">
        <f t="shared" si="1132"/>
        <v>0</v>
      </c>
      <c r="AE8069" s="32">
        <f t="shared" si="1133"/>
        <v>0</v>
      </c>
      <c r="AF8069" s="37">
        <f t="shared" si="1126"/>
        <v>2448.2039103021957</v>
      </c>
      <c r="AG8069" s="27"/>
    </row>
    <row r="8070" spans="1:33" x14ac:dyDescent="0.25">
      <c r="A8070" s="21">
        <v>2872974</v>
      </c>
      <c r="B8070" s="34">
        <v>7.6614005134929695E-5</v>
      </c>
      <c r="C8070" s="22">
        <v>8.6788510283273003E-5</v>
      </c>
      <c r="D8070" s="22" t="s">
        <v>1516</v>
      </c>
      <c r="E8070" s="23">
        <v>51267080.033700302</v>
      </c>
      <c r="F8070" s="23">
        <f t="shared" si="1125"/>
        <v>3927.7763329547665</v>
      </c>
      <c r="G8070" s="24" t="s">
        <v>24</v>
      </c>
      <c r="H8070" s="24">
        <v>1</v>
      </c>
      <c r="I8070" s="25" t="s">
        <v>41</v>
      </c>
      <c r="J8070" s="31">
        <f t="shared" si="1127"/>
        <v>1</v>
      </c>
      <c r="K8070" s="24" t="s">
        <v>29</v>
      </c>
      <c r="L8070" s="24"/>
      <c r="M8070" s="25" t="s">
        <v>29</v>
      </c>
      <c r="N8070" s="25">
        <f t="shared" si="1128"/>
        <v>0</v>
      </c>
      <c r="O8070" s="24" t="s">
        <v>29</v>
      </c>
      <c r="P8070" s="24"/>
      <c r="Q8070" s="25" t="s">
        <v>29</v>
      </c>
      <c r="R8070" s="25">
        <f t="shared" si="1129"/>
        <v>0</v>
      </c>
      <c r="S8070" s="24" t="s">
        <v>29</v>
      </c>
      <c r="T8070" s="24"/>
      <c r="U8070" s="25" t="s">
        <v>29</v>
      </c>
      <c r="V8070" s="25">
        <f t="shared" si="1130"/>
        <v>0</v>
      </c>
      <c r="W8070" s="25" t="s">
        <v>29</v>
      </c>
      <c r="X8070" s="25"/>
      <c r="Y8070" s="25" t="s">
        <v>29</v>
      </c>
      <c r="Z8070" s="25">
        <f t="shared" si="1131"/>
        <v>0</v>
      </c>
      <c r="AA8070" s="24" t="s">
        <v>29</v>
      </c>
      <c r="AB8070" s="24"/>
      <c r="AC8070" s="25" t="s">
        <v>29</v>
      </c>
      <c r="AD8070" s="25">
        <f t="shared" si="1132"/>
        <v>0</v>
      </c>
      <c r="AE8070" s="32">
        <f t="shared" si="1133"/>
        <v>1</v>
      </c>
      <c r="AF8070" s="37">
        <f t="shared" si="1126"/>
        <v>3927.7763329547665</v>
      </c>
      <c r="AG8070" s="27"/>
    </row>
    <row r="8071" spans="1:33" x14ac:dyDescent="0.25">
      <c r="A8071" s="21">
        <v>2872977</v>
      </c>
      <c r="B8071" s="34">
        <v>1.5315993663970599E-6</v>
      </c>
      <c r="C8071" s="22">
        <v>1.83341108684258E-6</v>
      </c>
      <c r="D8071" s="22" t="s">
        <v>4680</v>
      </c>
      <c r="E8071" s="23">
        <v>3881669.12338993</v>
      </c>
      <c r="F8071" s="23">
        <f t="shared" si="1125"/>
        <v>5.9451619699470477</v>
      </c>
      <c r="G8071" s="24" t="s">
        <v>24</v>
      </c>
      <c r="H8071" s="24">
        <v>4</v>
      </c>
      <c r="I8071" s="25" t="s">
        <v>33</v>
      </c>
      <c r="J8071" s="31">
        <f t="shared" si="1127"/>
        <v>0</v>
      </c>
      <c r="K8071" s="24" t="s">
        <v>29</v>
      </c>
      <c r="L8071" s="24"/>
      <c r="M8071" s="25" t="s">
        <v>29</v>
      </c>
      <c r="N8071" s="25">
        <f t="shared" si="1128"/>
        <v>0</v>
      </c>
      <c r="O8071" s="24" t="s">
        <v>29</v>
      </c>
      <c r="P8071" s="24"/>
      <c r="Q8071" s="25" t="s">
        <v>29</v>
      </c>
      <c r="R8071" s="25">
        <f t="shared" si="1129"/>
        <v>0</v>
      </c>
      <c r="S8071" s="24" t="s">
        <v>29</v>
      </c>
      <c r="T8071" s="24"/>
      <c r="U8071" s="25" t="s">
        <v>29</v>
      </c>
      <c r="V8071" s="25">
        <f t="shared" si="1130"/>
        <v>0</v>
      </c>
      <c r="W8071" s="25" t="s">
        <v>29</v>
      </c>
      <c r="X8071" s="25"/>
      <c r="Y8071" s="25" t="s">
        <v>29</v>
      </c>
      <c r="Z8071" s="25">
        <f t="shared" si="1131"/>
        <v>0</v>
      </c>
      <c r="AA8071" s="24" t="s">
        <v>29</v>
      </c>
      <c r="AB8071" s="24"/>
      <c r="AC8071" s="25" t="s">
        <v>29</v>
      </c>
      <c r="AD8071" s="25">
        <f t="shared" si="1132"/>
        <v>0</v>
      </c>
      <c r="AE8071" s="32">
        <f t="shared" si="1133"/>
        <v>0</v>
      </c>
      <c r="AF8071" s="37">
        <f t="shared" si="1126"/>
        <v>5.9451619699470477</v>
      </c>
      <c r="AG8071" s="27"/>
    </row>
    <row r="8072" spans="1:33" x14ac:dyDescent="0.25">
      <c r="A8072" s="21">
        <v>2872982</v>
      </c>
      <c r="B8072" s="34">
        <v>4.3398670827658198E-6</v>
      </c>
      <c r="C8072" s="22">
        <v>4.9598773808940003E-6</v>
      </c>
      <c r="D8072" s="22" t="s">
        <v>4575</v>
      </c>
      <c r="E8072" s="23">
        <v>5398361.6233856101</v>
      </c>
      <c r="F8072" s="23">
        <f t="shared" si="1125"/>
        <v>23.428171910197463</v>
      </c>
      <c r="G8072" s="24" t="s">
        <v>24</v>
      </c>
      <c r="H8072" s="24">
        <v>4</v>
      </c>
      <c r="I8072" s="25" t="s">
        <v>53</v>
      </c>
      <c r="J8072" s="31">
        <f t="shared" si="1127"/>
        <v>0</v>
      </c>
      <c r="K8072" s="24" t="s">
        <v>29</v>
      </c>
      <c r="L8072" s="24"/>
      <c r="M8072" s="25" t="s">
        <v>29</v>
      </c>
      <c r="N8072" s="25">
        <f t="shared" si="1128"/>
        <v>0</v>
      </c>
      <c r="O8072" s="24" t="s">
        <v>29</v>
      </c>
      <c r="P8072" s="24"/>
      <c r="Q8072" s="25" t="s">
        <v>29</v>
      </c>
      <c r="R8072" s="25">
        <f t="shared" si="1129"/>
        <v>0</v>
      </c>
      <c r="S8072" s="24" t="s">
        <v>29</v>
      </c>
      <c r="T8072" s="24"/>
      <c r="U8072" s="25" t="s">
        <v>29</v>
      </c>
      <c r="V8072" s="25">
        <f t="shared" si="1130"/>
        <v>0</v>
      </c>
      <c r="W8072" s="25" t="s">
        <v>29</v>
      </c>
      <c r="X8072" s="25"/>
      <c r="Y8072" s="25" t="s">
        <v>29</v>
      </c>
      <c r="Z8072" s="25">
        <f t="shared" si="1131"/>
        <v>0</v>
      </c>
      <c r="AA8072" s="24" t="s">
        <v>29</v>
      </c>
      <c r="AB8072" s="24"/>
      <c r="AC8072" s="25" t="s">
        <v>29</v>
      </c>
      <c r="AD8072" s="25">
        <f t="shared" si="1132"/>
        <v>0</v>
      </c>
      <c r="AE8072" s="32">
        <f t="shared" si="1133"/>
        <v>0</v>
      </c>
      <c r="AF8072" s="37">
        <f t="shared" si="1126"/>
        <v>23.428171910197463</v>
      </c>
      <c r="AG8072" s="27"/>
    </row>
    <row r="8073" spans="1:33" x14ac:dyDescent="0.25">
      <c r="A8073" s="21">
        <v>2872985</v>
      </c>
      <c r="B8073" s="34">
        <v>4.1277101652931998E-7</v>
      </c>
      <c r="C8073" s="22">
        <v>4.3332474884631401E-7</v>
      </c>
      <c r="D8073" s="22" t="s">
        <v>4735</v>
      </c>
      <c r="E8073" s="23">
        <v>3354245.6695719501</v>
      </c>
      <c r="F8073" s="23">
        <f t="shared" ref="F8073:F8136" si="1134">E8073*B8073</f>
        <v>1.3845353947182835</v>
      </c>
      <c r="G8073" s="24" t="s">
        <v>24</v>
      </c>
      <c r="H8073" s="24">
        <v>4</v>
      </c>
      <c r="I8073" s="25" t="s">
        <v>50</v>
      </c>
      <c r="J8073" s="31">
        <f t="shared" si="1127"/>
        <v>0</v>
      </c>
      <c r="K8073" s="24" t="s">
        <v>24</v>
      </c>
      <c r="L8073" s="24">
        <v>1</v>
      </c>
      <c r="M8073" s="25" t="s">
        <v>83</v>
      </c>
      <c r="N8073" s="25">
        <f t="shared" si="1128"/>
        <v>0</v>
      </c>
      <c r="O8073" s="24" t="s">
        <v>24</v>
      </c>
      <c r="P8073" s="24">
        <v>1</v>
      </c>
      <c r="Q8073" s="25" t="s">
        <v>43</v>
      </c>
      <c r="R8073" s="25">
        <f t="shared" si="1129"/>
        <v>0</v>
      </c>
      <c r="S8073" s="24" t="s">
        <v>29</v>
      </c>
      <c r="T8073" s="24"/>
      <c r="U8073" s="25" t="s">
        <v>29</v>
      </c>
      <c r="V8073" s="25">
        <f t="shared" si="1130"/>
        <v>0</v>
      </c>
      <c r="W8073" s="25" t="s">
        <v>29</v>
      </c>
      <c r="X8073" s="25"/>
      <c r="Y8073" s="25" t="s">
        <v>29</v>
      </c>
      <c r="Z8073" s="25">
        <f t="shared" si="1131"/>
        <v>0</v>
      </c>
      <c r="AA8073" s="24" t="s">
        <v>29</v>
      </c>
      <c r="AB8073" s="24"/>
      <c r="AC8073" s="25" t="s">
        <v>29</v>
      </c>
      <c r="AD8073" s="25">
        <f t="shared" si="1132"/>
        <v>0</v>
      </c>
      <c r="AE8073" s="32">
        <f t="shared" si="1133"/>
        <v>0</v>
      </c>
      <c r="AF8073" s="37">
        <f t="shared" ref="AF8073:AF8136" si="1135">B8073*E8073</f>
        <v>1.3845353947182835</v>
      </c>
      <c r="AG8073" s="27"/>
    </row>
    <row r="8074" spans="1:33" x14ac:dyDescent="0.25">
      <c r="A8074" s="21">
        <v>2872988</v>
      </c>
      <c r="B8074" s="34">
        <v>8.7619595208185299E-5</v>
      </c>
      <c r="C8074" s="22">
        <v>8.6653148076813396E-5</v>
      </c>
      <c r="D8074" s="22" t="s">
        <v>376</v>
      </c>
      <c r="E8074" s="23">
        <v>136180751.31304201</v>
      </c>
      <c r="F8074" s="23">
        <f t="shared" si="1134"/>
        <v>11932.102305195291</v>
      </c>
      <c r="G8074" s="24" t="s">
        <v>24</v>
      </c>
      <c r="H8074" s="24">
        <v>4</v>
      </c>
      <c r="I8074" s="25" t="s">
        <v>37</v>
      </c>
      <c r="J8074" s="31">
        <f t="shared" ref="J8074:J8137" si="1136">IF(LEFT(I8074,5)="US TX",H8074,0)</f>
        <v>4</v>
      </c>
      <c r="K8074" s="24" t="s">
        <v>29</v>
      </c>
      <c r="L8074" s="24"/>
      <c r="M8074" s="25" t="s">
        <v>29</v>
      </c>
      <c r="N8074" s="25">
        <f t="shared" ref="N8074:N8137" si="1137">IF(LEFT(M8074,5)="US TX",L8074,0)</f>
        <v>0</v>
      </c>
      <c r="O8074" s="24" t="s">
        <v>29</v>
      </c>
      <c r="P8074" s="24"/>
      <c r="Q8074" s="25" t="s">
        <v>29</v>
      </c>
      <c r="R8074" s="25">
        <f t="shared" ref="R8074:R8137" si="1138">IF(LEFT(Q8074,5)="US TX",P8074,0)</f>
        <v>0</v>
      </c>
      <c r="S8074" s="24" t="s">
        <v>29</v>
      </c>
      <c r="T8074" s="24"/>
      <c r="U8074" s="25" t="s">
        <v>29</v>
      </c>
      <c r="V8074" s="25">
        <f t="shared" ref="V8074:V8137" si="1139">IF(LEFT(U8074,5)="US TX",T8074,0)</f>
        <v>0</v>
      </c>
      <c r="W8074" s="25" t="s">
        <v>29</v>
      </c>
      <c r="X8074" s="25"/>
      <c r="Y8074" s="25" t="s">
        <v>29</v>
      </c>
      <c r="Z8074" s="25">
        <f t="shared" ref="Z8074:Z8137" si="1140">IF(LEFT(Y8074,5)="US TX",X8074,0)</f>
        <v>0</v>
      </c>
      <c r="AA8074" s="24" t="s">
        <v>29</v>
      </c>
      <c r="AB8074" s="24"/>
      <c r="AC8074" s="25" t="s">
        <v>29</v>
      </c>
      <c r="AD8074" s="25">
        <f t="shared" ref="AD8074:AD8137" si="1141">IF(LEFT(AC8074,5)="US TX",AB8074,0)</f>
        <v>0</v>
      </c>
      <c r="AE8074" s="32">
        <f t="shared" ref="AE8074:AE8137" si="1142">MAX(J8074,N8074,R8074,V8074,Z8074,AD8074)</f>
        <v>4</v>
      </c>
      <c r="AF8074" s="37">
        <f t="shared" si="1135"/>
        <v>11932.102305195291</v>
      </c>
      <c r="AG8074" s="27"/>
    </row>
    <row r="8075" spans="1:33" x14ac:dyDescent="0.25">
      <c r="A8075" s="21">
        <v>2872992</v>
      </c>
      <c r="B8075" s="34">
        <v>3.6098174017450299E-6</v>
      </c>
      <c r="C8075" s="22">
        <v>3.1465604280470901E-6</v>
      </c>
      <c r="D8075" s="22" t="s">
        <v>3895</v>
      </c>
      <c r="E8075" s="23">
        <v>31531405.804715201</v>
      </c>
      <c r="F8075" s="23">
        <f t="shared" si="1134"/>
        <v>113.82261737534519</v>
      </c>
      <c r="G8075" s="24" t="s">
        <v>24</v>
      </c>
      <c r="H8075" s="24">
        <v>2</v>
      </c>
      <c r="I8075" s="25" t="s">
        <v>50</v>
      </c>
      <c r="J8075" s="31">
        <f t="shared" si="1136"/>
        <v>0</v>
      </c>
      <c r="K8075" s="24" t="s">
        <v>24</v>
      </c>
      <c r="L8075" s="24">
        <v>2</v>
      </c>
      <c r="M8075" s="25" t="s">
        <v>27</v>
      </c>
      <c r="N8075" s="25">
        <f t="shared" si="1137"/>
        <v>0</v>
      </c>
      <c r="O8075" s="24" t="s">
        <v>26</v>
      </c>
      <c r="P8075" s="24">
        <v>0</v>
      </c>
      <c r="Q8075" s="25" t="s">
        <v>39</v>
      </c>
      <c r="R8075" s="25">
        <f t="shared" si="1138"/>
        <v>0</v>
      </c>
      <c r="S8075" s="24" t="s">
        <v>29</v>
      </c>
      <c r="T8075" s="24"/>
      <c r="U8075" s="25" t="s">
        <v>29</v>
      </c>
      <c r="V8075" s="25">
        <f t="shared" si="1139"/>
        <v>0</v>
      </c>
      <c r="W8075" s="25" t="s">
        <v>29</v>
      </c>
      <c r="X8075" s="25"/>
      <c r="Y8075" s="25" t="s">
        <v>29</v>
      </c>
      <c r="Z8075" s="25">
        <f t="shared" si="1140"/>
        <v>0</v>
      </c>
      <c r="AA8075" s="24" t="s">
        <v>29</v>
      </c>
      <c r="AB8075" s="24"/>
      <c r="AC8075" s="25" t="s">
        <v>29</v>
      </c>
      <c r="AD8075" s="25">
        <f t="shared" si="1141"/>
        <v>0</v>
      </c>
      <c r="AE8075" s="32">
        <f t="shared" si="1142"/>
        <v>0</v>
      </c>
      <c r="AF8075" s="37">
        <f t="shared" si="1135"/>
        <v>113.82261737534519</v>
      </c>
      <c r="AG8075" s="27"/>
    </row>
    <row r="8076" spans="1:33" x14ac:dyDescent="0.25">
      <c r="A8076" s="21">
        <v>2872993</v>
      </c>
      <c r="B8076" s="34">
        <v>2.9988474689128199E-5</v>
      </c>
      <c r="C8076" s="22">
        <v>3.0612665358365298E-5</v>
      </c>
      <c r="D8076" s="22" t="s">
        <v>1386</v>
      </c>
      <c r="E8076" s="23">
        <v>1048224812.55234</v>
      </c>
      <c r="F8076" s="23">
        <f t="shared" si="1134"/>
        <v>31434.663259741999</v>
      </c>
      <c r="G8076" s="24" t="s">
        <v>26</v>
      </c>
      <c r="H8076" s="24">
        <v>3</v>
      </c>
      <c r="I8076" s="25" t="s">
        <v>53</v>
      </c>
      <c r="J8076" s="31">
        <f t="shared" si="1136"/>
        <v>0</v>
      </c>
      <c r="K8076" s="24" t="s">
        <v>24</v>
      </c>
      <c r="L8076" s="24">
        <v>3</v>
      </c>
      <c r="M8076" s="25" t="s">
        <v>31</v>
      </c>
      <c r="N8076" s="25">
        <f t="shared" si="1137"/>
        <v>3</v>
      </c>
      <c r="O8076" s="24" t="s">
        <v>29</v>
      </c>
      <c r="P8076" s="24"/>
      <c r="Q8076" s="25" t="s">
        <v>29</v>
      </c>
      <c r="R8076" s="25">
        <f t="shared" si="1138"/>
        <v>0</v>
      </c>
      <c r="S8076" s="24" t="s">
        <v>29</v>
      </c>
      <c r="T8076" s="24"/>
      <c r="U8076" s="25" t="s">
        <v>29</v>
      </c>
      <c r="V8076" s="25">
        <f t="shared" si="1139"/>
        <v>0</v>
      </c>
      <c r="W8076" s="25" t="s">
        <v>29</v>
      </c>
      <c r="X8076" s="25"/>
      <c r="Y8076" s="25" t="s">
        <v>29</v>
      </c>
      <c r="Z8076" s="25">
        <f t="shared" si="1140"/>
        <v>0</v>
      </c>
      <c r="AA8076" s="24" t="s">
        <v>29</v>
      </c>
      <c r="AB8076" s="24"/>
      <c r="AC8076" s="25" t="s">
        <v>29</v>
      </c>
      <c r="AD8076" s="25">
        <f t="shared" si="1141"/>
        <v>0</v>
      </c>
      <c r="AE8076" s="32">
        <f t="shared" si="1142"/>
        <v>3</v>
      </c>
      <c r="AF8076" s="37">
        <f t="shared" si="1135"/>
        <v>31434.663259741999</v>
      </c>
      <c r="AG8076" s="27"/>
    </row>
    <row r="8077" spans="1:33" x14ac:dyDescent="0.25">
      <c r="A8077" s="21">
        <v>2872994</v>
      </c>
      <c r="B8077" s="34">
        <v>3.2440465000000101E-4</v>
      </c>
      <c r="C8077" s="22">
        <v>3.6685077162892601E-4</v>
      </c>
      <c r="D8077" s="22" t="s">
        <v>4657</v>
      </c>
      <c r="E8077" s="23">
        <v>4205478.0697911298</v>
      </c>
      <c r="F8077" s="23">
        <f t="shared" si="1134"/>
        <v>1364.2766413132713</v>
      </c>
      <c r="G8077" s="24" t="s">
        <v>32</v>
      </c>
      <c r="H8077" s="24"/>
      <c r="I8077" s="25" t="s">
        <v>29</v>
      </c>
      <c r="J8077" s="31">
        <f t="shared" si="1136"/>
        <v>0</v>
      </c>
      <c r="K8077" s="24" t="s">
        <v>29</v>
      </c>
      <c r="L8077" s="24"/>
      <c r="M8077" s="25" t="s">
        <v>29</v>
      </c>
      <c r="N8077" s="25">
        <f t="shared" si="1137"/>
        <v>0</v>
      </c>
      <c r="O8077" s="24" t="s">
        <v>29</v>
      </c>
      <c r="P8077" s="24"/>
      <c r="Q8077" s="25" t="s">
        <v>29</v>
      </c>
      <c r="R8077" s="25">
        <f t="shared" si="1138"/>
        <v>0</v>
      </c>
      <c r="S8077" s="24" t="s">
        <v>29</v>
      </c>
      <c r="T8077" s="24"/>
      <c r="U8077" s="25" t="s">
        <v>29</v>
      </c>
      <c r="V8077" s="25">
        <f t="shared" si="1139"/>
        <v>0</v>
      </c>
      <c r="W8077" s="25" t="s">
        <v>29</v>
      </c>
      <c r="X8077" s="25"/>
      <c r="Y8077" s="25" t="s">
        <v>29</v>
      </c>
      <c r="Z8077" s="25">
        <f t="shared" si="1140"/>
        <v>0</v>
      </c>
      <c r="AA8077" s="24" t="s">
        <v>29</v>
      </c>
      <c r="AB8077" s="24"/>
      <c r="AC8077" s="25" t="s">
        <v>29</v>
      </c>
      <c r="AD8077" s="25">
        <f t="shared" si="1141"/>
        <v>0</v>
      </c>
      <c r="AE8077" s="32">
        <f t="shared" si="1142"/>
        <v>0</v>
      </c>
      <c r="AF8077" s="37">
        <f t="shared" si="1135"/>
        <v>1364.2766413132713</v>
      </c>
      <c r="AG8077" s="27"/>
    </row>
    <row r="8078" spans="1:33" x14ac:dyDescent="0.25">
      <c r="A8078" s="21">
        <v>2872996</v>
      </c>
      <c r="B8078" s="34">
        <v>5.7771020683790197E-5</v>
      </c>
      <c r="C8078" s="22">
        <v>5.6445771204936303E-5</v>
      </c>
      <c r="D8078" s="22" t="s">
        <v>1182</v>
      </c>
      <c r="E8078" s="23">
        <v>646976197.36758494</v>
      </c>
      <c r="F8078" s="23">
        <f t="shared" si="1134"/>
        <v>37376.47528004268</v>
      </c>
      <c r="G8078" s="24" t="s">
        <v>24</v>
      </c>
      <c r="H8078" s="24">
        <v>3</v>
      </c>
      <c r="I8078" s="25" t="s">
        <v>31</v>
      </c>
      <c r="J8078" s="31">
        <f t="shared" si="1136"/>
        <v>3</v>
      </c>
      <c r="K8078" s="24" t="s">
        <v>29</v>
      </c>
      <c r="L8078" s="24"/>
      <c r="M8078" s="25" t="s">
        <v>29</v>
      </c>
      <c r="N8078" s="25">
        <f t="shared" si="1137"/>
        <v>0</v>
      </c>
      <c r="O8078" s="24" t="s">
        <v>29</v>
      </c>
      <c r="P8078" s="24"/>
      <c r="Q8078" s="25" t="s">
        <v>29</v>
      </c>
      <c r="R8078" s="25">
        <f t="shared" si="1138"/>
        <v>0</v>
      </c>
      <c r="S8078" s="24" t="s">
        <v>29</v>
      </c>
      <c r="T8078" s="24"/>
      <c r="U8078" s="25" t="s">
        <v>29</v>
      </c>
      <c r="V8078" s="25">
        <f t="shared" si="1139"/>
        <v>0</v>
      </c>
      <c r="W8078" s="25" t="s">
        <v>29</v>
      </c>
      <c r="X8078" s="25"/>
      <c r="Y8078" s="25" t="s">
        <v>29</v>
      </c>
      <c r="Z8078" s="25">
        <f t="shared" si="1140"/>
        <v>0</v>
      </c>
      <c r="AA8078" s="24" t="s">
        <v>29</v>
      </c>
      <c r="AB8078" s="24"/>
      <c r="AC8078" s="25" t="s">
        <v>29</v>
      </c>
      <c r="AD8078" s="25">
        <f t="shared" si="1141"/>
        <v>0</v>
      </c>
      <c r="AE8078" s="32">
        <f t="shared" si="1142"/>
        <v>3</v>
      </c>
      <c r="AF8078" s="37">
        <f t="shared" si="1135"/>
        <v>37376.47528004268</v>
      </c>
      <c r="AG8078" s="27"/>
    </row>
    <row r="8079" spans="1:33" x14ac:dyDescent="0.25">
      <c r="A8079" s="21">
        <v>2873001</v>
      </c>
      <c r="B8079" s="34">
        <v>1.14196088980581E-5</v>
      </c>
      <c r="C8079" s="22">
        <v>1.4739281260359099E-5</v>
      </c>
      <c r="D8079" s="22" t="s">
        <v>5474</v>
      </c>
      <c r="E8079" s="23">
        <v>2572.43967558243</v>
      </c>
      <c r="F8079" s="23">
        <f t="shared" si="1134"/>
        <v>2.9376255008998813E-2</v>
      </c>
      <c r="G8079" s="24" t="s">
        <v>24</v>
      </c>
      <c r="H8079" s="24">
        <v>4</v>
      </c>
      <c r="I8079" s="25" t="s">
        <v>34</v>
      </c>
      <c r="J8079" s="31">
        <f t="shared" si="1136"/>
        <v>0</v>
      </c>
      <c r="K8079" s="24" t="s">
        <v>24</v>
      </c>
      <c r="L8079" s="24">
        <v>3</v>
      </c>
      <c r="M8079" s="25" t="s">
        <v>49</v>
      </c>
      <c r="N8079" s="25">
        <f t="shared" si="1137"/>
        <v>0</v>
      </c>
      <c r="O8079" s="24" t="s">
        <v>29</v>
      </c>
      <c r="P8079" s="24"/>
      <c r="Q8079" s="25" t="s">
        <v>29</v>
      </c>
      <c r="R8079" s="25">
        <f t="shared" si="1138"/>
        <v>0</v>
      </c>
      <c r="S8079" s="24" t="s">
        <v>29</v>
      </c>
      <c r="T8079" s="24"/>
      <c r="U8079" s="25" t="s">
        <v>29</v>
      </c>
      <c r="V8079" s="25">
        <f t="shared" si="1139"/>
        <v>0</v>
      </c>
      <c r="W8079" s="25" t="s">
        <v>29</v>
      </c>
      <c r="X8079" s="25"/>
      <c r="Y8079" s="25" t="s">
        <v>29</v>
      </c>
      <c r="Z8079" s="25">
        <f t="shared" si="1140"/>
        <v>0</v>
      </c>
      <c r="AA8079" s="24" t="s">
        <v>29</v>
      </c>
      <c r="AB8079" s="24"/>
      <c r="AC8079" s="25" t="s">
        <v>29</v>
      </c>
      <c r="AD8079" s="25">
        <f t="shared" si="1141"/>
        <v>0</v>
      </c>
      <c r="AE8079" s="32">
        <f t="shared" si="1142"/>
        <v>0</v>
      </c>
      <c r="AF8079" s="37">
        <f t="shared" si="1135"/>
        <v>2.9376255008998813E-2</v>
      </c>
      <c r="AG8079" s="27"/>
    </row>
    <row r="8080" spans="1:33" x14ac:dyDescent="0.25">
      <c r="A8080" s="21">
        <v>2873008</v>
      </c>
      <c r="B8080" s="34">
        <v>5.9375171184511302E-5</v>
      </c>
      <c r="C8080" s="22">
        <v>6.3353459279390305E-5</v>
      </c>
      <c r="D8080" s="22" t="s">
        <v>485</v>
      </c>
      <c r="E8080" s="23">
        <v>3706572680.43571</v>
      </c>
      <c r="F8080" s="23">
        <f t="shared" si="1134"/>
        <v>220078.38740870319</v>
      </c>
      <c r="G8080" s="24" t="s">
        <v>24</v>
      </c>
      <c r="H8080" s="24">
        <v>4</v>
      </c>
      <c r="I8080" s="25" t="s">
        <v>36</v>
      </c>
      <c r="J8080" s="31">
        <f t="shared" si="1136"/>
        <v>4</v>
      </c>
      <c r="K8080" s="24" t="s">
        <v>29</v>
      </c>
      <c r="L8080" s="24"/>
      <c r="M8080" s="25" t="s">
        <v>29</v>
      </c>
      <c r="N8080" s="25">
        <f t="shared" si="1137"/>
        <v>0</v>
      </c>
      <c r="O8080" s="24" t="s">
        <v>29</v>
      </c>
      <c r="P8080" s="24"/>
      <c r="Q8080" s="25" t="s">
        <v>29</v>
      </c>
      <c r="R8080" s="25">
        <f t="shared" si="1138"/>
        <v>0</v>
      </c>
      <c r="S8080" s="24" t="s">
        <v>29</v>
      </c>
      <c r="T8080" s="24"/>
      <c r="U8080" s="25" t="s">
        <v>29</v>
      </c>
      <c r="V8080" s="25">
        <f t="shared" si="1139"/>
        <v>0</v>
      </c>
      <c r="W8080" s="25" t="s">
        <v>29</v>
      </c>
      <c r="X8080" s="25"/>
      <c r="Y8080" s="25" t="s">
        <v>29</v>
      </c>
      <c r="Z8080" s="25">
        <f t="shared" si="1140"/>
        <v>0</v>
      </c>
      <c r="AA8080" s="24" t="s">
        <v>29</v>
      </c>
      <c r="AB8080" s="24"/>
      <c r="AC8080" s="25" t="s">
        <v>29</v>
      </c>
      <c r="AD8080" s="25">
        <f t="shared" si="1141"/>
        <v>0</v>
      </c>
      <c r="AE8080" s="32">
        <f t="shared" si="1142"/>
        <v>4</v>
      </c>
      <c r="AF8080" s="37">
        <f t="shared" si="1135"/>
        <v>220078.38740870319</v>
      </c>
      <c r="AG8080" s="27"/>
    </row>
    <row r="8081" spans="1:33" x14ac:dyDescent="0.25">
      <c r="A8081" s="21">
        <v>2873009</v>
      </c>
      <c r="B8081" s="34">
        <v>1.43025874825055E-4</v>
      </c>
      <c r="C8081" s="22">
        <v>1.57879719550593E-4</v>
      </c>
      <c r="D8081" s="22" t="s">
        <v>819</v>
      </c>
      <c r="E8081" s="23">
        <v>415317947.205383</v>
      </c>
      <c r="F8081" s="23">
        <f t="shared" si="1134"/>
        <v>59401.212729595914</v>
      </c>
      <c r="G8081" s="24" t="s">
        <v>24</v>
      </c>
      <c r="H8081" s="24">
        <v>2</v>
      </c>
      <c r="I8081" s="25" t="s">
        <v>41</v>
      </c>
      <c r="J8081" s="31">
        <f t="shared" si="1136"/>
        <v>2</v>
      </c>
      <c r="K8081" s="24" t="s">
        <v>29</v>
      </c>
      <c r="L8081" s="24"/>
      <c r="M8081" s="25" t="s">
        <v>29</v>
      </c>
      <c r="N8081" s="25">
        <f t="shared" si="1137"/>
        <v>0</v>
      </c>
      <c r="O8081" s="24" t="s">
        <v>29</v>
      </c>
      <c r="P8081" s="24"/>
      <c r="Q8081" s="25" t="s">
        <v>29</v>
      </c>
      <c r="R8081" s="25">
        <f t="shared" si="1138"/>
        <v>0</v>
      </c>
      <c r="S8081" s="24" t="s">
        <v>29</v>
      </c>
      <c r="T8081" s="24"/>
      <c r="U8081" s="25" t="s">
        <v>29</v>
      </c>
      <c r="V8081" s="25">
        <f t="shared" si="1139"/>
        <v>0</v>
      </c>
      <c r="W8081" s="25" t="s">
        <v>29</v>
      </c>
      <c r="X8081" s="25"/>
      <c r="Y8081" s="25" t="s">
        <v>29</v>
      </c>
      <c r="Z8081" s="25">
        <f t="shared" si="1140"/>
        <v>0</v>
      </c>
      <c r="AA8081" s="24" t="s">
        <v>29</v>
      </c>
      <c r="AB8081" s="24"/>
      <c r="AC8081" s="25" t="s">
        <v>29</v>
      </c>
      <c r="AD8081" s="25">
        <f t="shared" si="1141"/>
        <v>0</v>
      </c>
      <c r="AE8081" s="32">
        <f t="shared" si="1142"/>
        <v>2</v>
      </c>
      <c r="AF8081" s="37">
        <f t="shared" si="1135"/>
        <v>59401.212729595914</v>
      </c>
      <c r="AG8081" s="27"/>
    </row>
    <row r="8082" spans="1:33" x14ac:dyDescent="0.25">
      <c r="A8082" s="21">
        <v>2873018</v>
      </c>
      <c r="B8082" s="34">
        <v>3.4288671793229601E-5</v>
      </c>
      <c r="C8082" s="22">
        <v>3.80786682143418E-5</v>
      </c>
      <c r="D8082" s="22" t="s">
        <v>4536</v>
      </c>
      <c r="E8082" s="23">
        <v>5896558.5502535095</v>
      </c>
      <c r="F8082" s="23">
        <f t="shared" si="1134"/>
        <v>202.18516083920434</v>
      </c>
      <c r="G8082" s="24" t="s">
        <v>24</v>
      </c>
      <c r="H8082" s="24">
        <v>3</v>
      </c>
      <c r="I8082" s="25" t="s">
        <v>66</v>
      </c>
      <c r="J8082" s="31">
        <f t="shared" si="1136"/>
        <v>3</v>
      </c>
      <c r="K8082" s="24" t="s">
        <v>29</v>
      </c>
      <c r="L8082" s="24"/>
      <c r="M8082" s="25" t="s">
        <v>29</v>
      </c>
      <c r="N8082" s="25">
        <f t="shared" si="1137"/>
        <v>0</v>
      </c>
      <c r="O8082" s="24" t="s">
        <v>29</v>
      </c>
      <c r="P8082" s="24"/>
      <c r="Q8082" s="25" t="s">
        <v>29</v>
      </c>
      <c r="R8082" s="25">
        <f t="shared" si="1138"/>
        <v>0</v>
      </c>
      <c r="S8082" s="24" t="s">
        <v>29</v>
      </c>
      <c r="T8082" s="24"/>
      <c r="U8082" s="25" t="s">
        <v>29</v>
      </c>
      <c r="V8082" s="25">
        <f t="shared" si="1139"/>
        <v>0</v>
      </c>
      <c r="W8082" s="25" t="s">
        <v>29</v>
      </c>
      <c r="X8082" s="25"/>
      <c r="Y8082" s="25" t="s">
        <v>29</v>
      </c>
      <c r="Z8082" s="25">
        <f t="shared" si="1140"/>
        <v>0</v>
      </c>
      <c r="AA8082" s="24" t="s">
        <v>29</v>
      </c>
      <c r="AB8082" s="24"/>
      <c r="AC8082" s="25" t="s">
        <v>29</v>
      </c>
      <c r="AD8082" s="25">
        <f t="shared" si="1141"/>
        <v>0</v>
      </c>
      <c r="AE8082" s="32">
        <f t="shared" si="1142"/>
        <v>3</v>
      </c>
      <c r="AF8082" s="37">
        <f t="shared" si="1135"/>
        <v>202.18516083920434</v>
      </c>
      <c r="AG8082" s="27"/>
    </row>
    <row r="8083" spans="1:33" x14ac:dyDescent="0.25">
      <c r="A8083" s="21">
        <v>2873019</v>
      </c>
      <c r="B8083" s="34">
        <v>4.0567735456277699E-6</v>
      </c>
      <c r="C8083" s="22">
        <v>4.5294655158766901E-6</v>
      </c>
      <c r="D8083" s="22" t="s">
        <v>3478</v>
      </c>
      <c r="E8083" s="23">
        <v>75461998.835434303</v>
      </c>
      <c r="F8083" s="23">
        <f t="shared" si="1134"/>
        <v>306.13224057578344</v>
      </c>
      <c r="G8083" s="24" t="s">
        <v>24</v>
      </c>
      <c r="H8083" s="24">
        <v>1</v>
      </c>
      <c r="I8083" s="25" t="s">
        <v>50</v>
      </c>
      <c r="J8083" s="31">
        <f t="shared" si="1136"/>
        <v>0</v>
      </c>
      <c r="K8083" s="24" t="s">
        <v>24</v>
      </c>
      <c r="L8083" s="24">
        <v>1</v>
      </c>
      <c r="M8083" s="25" t="s">
        <v>41</v>
      </c>
      <c r="N8083" s="25">
        <f t="shared" si="1137"/>
        <v>1</v>
      </c>
      <c r="O8083" s="24" t="s">
        <v>29</v>
      </c>
      <c r="P8083" s="24"/>
      <c r="Q8083" s="25" t="s">
        <v>29</v>
      </c>
      <c r="R8083" s="25">
        <f t="shared" si="1138"/>
        <v>0</v>
      </c>
      <c r="S8083" s="24" t="s">
        <v>29</v>
      </c>
      <c r="T8083" s="24"/>
      <c r="U8083" s="25" t="s">
        <v>29</v>
      </c>
      <c r="V8083" s="25">
        <f t="shared" si="1139"/>
        <v>0</v>
      </c>
      <c r="W8083" s="25" t="s">
        <v>29</v>
      </c>
      <c r="X8083" s="25"/>
      <c r="Y8083" s="25" t="s">
        <v>29</v>
      </c>
      <c r="Z8083" s="25">
        <f t="shared" si="1140"/>
        <v>0</v>
      </c>
      <c r="AA8083" s="24" t="s">
        <v>29</v>
      </c>
      <c r="AB8083" s="24"/>
      <c r="AC8083" s="25" t="s">
        <v>29</v>
      </c>
      <c r="AD8083" s="25">
        <f t="shared" si="1141"/>
        <v>0</v>
      </c>
      <c r="AE8083" s="32">
        <f t="shared" si="1142"/>
        <v>1</v>
      </c>
      <c r="AF8083" s="37">
        <f t="shared" si="1135"/>
        <v>306.13224057578344</v>
      </c>
      <c r="AG8083" s="27"/>
    </row>
    <row r="8084" spans="1:33" x14ac:dyDescent="0.25">
      <c r="A8084" s="21">
        <v>2873022</v>
      </c>
      <c r="B8084" s="34">
        <v>3.2265970749946101E-6</v>
      </c>
      <c r="C8084" s="22">
        <v>3.67773554298538E-6</v>
      </c>
      <c r="D8084" s="22" t="s">
        <v>5104</v>
      </c>
      <c r="E8084" s="23">
        <v>600971.77182437596</v>
      </c>
      <c r="F8084" s="23">
        <f t="shared" si="1134"/>
        <v>1.9390937611228598</v>
      </c>
      <c r="G8084" s="24" t="s">
        <v>26</v>
      </c>
      <c r="H8084" s="24">
        <v>2</v>
      </c>
      <c r="I8084" s="25" t="s">
        <v>70</v>
      </c>
      <c r="J8084" s="31">
        <f t="shared" si="1136"/>
        <v>0</v>
      </c>
      <c r="K8084" s="24" t="s">
        <v>24</v>
      </c>
      <c r="L8084" s="24">
        <v>4</v>
      </c>
      <c r="M8084" s="25" t="s">
        <v>45</v>
      </c>
      <c r="N8084" s="25">
        <f t="shared" si="1137"/>
        <v>0</v>
      </c>
      <c r="O8084" s="24" t="s">
        <v>29</v>
      </c>
      <c r="P8084" s="24"/>
      <c r="Q8084" s="25" t="s">
        <v>29</v>
      </c>
      <c r="R8084" s="25">
        <f t="shared" si="1138"/>
        <v>0</v>
      </c>
      <c r="S8084" s="24" t="s">
        <v>29</v>
      </c>
      <c r="T8084" s="24"/>
      <c r="U8084" s="25" t="s">
        <v>29</v>
      </c>
      <c r="V8084" s="25">
        <f t="shared" si="1139"/>
        <v>0</v>
      </c>
      <c r="W8084" s="25" t="s">
        <v>29</v>
      </c>
      <c r="X8084" s="25"/>
      <c r="Y8084" s="25" t="s">
        <v>29</v>
      </c>
      <c r="Z8084" s="25">
        <f t="shared" si="1140"/>
        <v>0</v>
      </c>
      <c r="AA8084" s="24" t="s">
        <v>29</v>
      </c>
      <c r="AB8084" s="24"/>
      <c r="AC8084" s="25" t="s">
        <v>29</v>
      </c>
      <c r="AD8084" s="25">
        <f t="shared" si="1141"/>
        <v>0</v>
      </c>
      <c r="AE8084" s="32">
        <f t="shared" si="1142"/>
        <v>0</v>
      </c>
      <c r="AF8084" s="37">
        <f t="shared" si="1135"/>
        <v>1.9390937611228598</v>
      </c>
      <c r="AG8084" s="27"/>
    </row>
    <row r="8085" spans="1:33" x14ac:dyDescent="0.25">
      <c r="A8085" s="21">
        <v>2873024</v>
      </c>
      <c r="B8085" s="34">
        <v>1.3156245240587101E-4</v>
      </c>
      <c r="C8085" s="22">
        <v>1.4547054761791399E-4</v>
      </c>
      <c r="D8085" s="22" t="s">
        <v>1861</v>
      </c>
      <c r="E8085" s="23">
        <v>17036218.098949201</v>
      </c>
      <c r="F8085" s="23">
        <f t="shared" si="1134"/>
        <v>2241.3266328190425</v>
      </c>
      <c r="G8085" s="24" t="s">
        <v>24</v>
      </c>
      <c r="H8085" s="24">
        <v>1</v>
      </c>
      <c r="I8085" s="25" t="s">
        <v>36</v>
      </c>
      <c r="J8085" s="31">
        <f t="shared" si="1136"/>
        <v>1</v>
      </c>
      <c r="K8085" s="24" t="s">
        <v>29</v>
      </c>
      <c r="L8085" s="24"/>
      <c r="M8085" s="25" t="s">
        <v>29</v>
      </c>
      <c r="N8085" s="25">
        <f t="shared" si="1137"/>
        <v>0</v>
      </c>
      <c r="O8085" s="24" t="s">
        <v>29</v>
      </c>
      <c r="P8085" s="24"/>
      <c r="Q8085" s="25" t="s">
        <v>29</v>
      </c>
      <c r="R8085" s="25">
        <f t="shared" si="1138"/>
        <v>0</v>
      </c>
      <c r="S8085" s="24" t="s">
        <v>29</v>
      </c>
      <c r="T8085" s="24"/>
      <c r="U8085" s="25" t="s">
        <v>29</v>
      </c>
      <c r="V8085" s="25">
        <f t="shared" si="1139"/>
        <v>0</v>
      </c>
      <c r="W8085" s="25" t="s">
        <v>29</v>
      </c>
      <c r="X8085" s="25"/>
      <c r="Y8085" s="25" t="s">
        <v>29</v>
      </c>
      <c r="Z8085" s="25">
        <f t="shared" si="1140"/>
        <v>0</v>
      </c>
      <c r="AA8085" s="24" t="s">
        <v>29</v>
      </c>
      <c r="AB8085" s="24"/>
      <c r="AC8085" s="25" t="s">
        <v>29</v>
      </c>
      <c r="AD8085" s="25">
        <f t="shared" si="1141"/>
        <v>0</v>
      </c>
      <c r="AE8085" s="32">
        <f t="shared" si="1142"/>
        <v>1</v>
      </c>
      <c r="AF8085" s="37">
        <f t="shared" si="1135"/>
        <v>2241.3266328190425</v>
      </c>
      <c r="AG8085" s="27"/>
    </row>
    <row r="8086" spans="1:33" x14ac:dyDescent="0.25">
      <c r="A8086" s="21">
        <v>2873026</v>
      </c>
      <c r="B8086" s="34">
        <v>2.0070777312304098E-5</v>
      </c>
      <c r="C8086" s="22">
        <v>2.4795244993320999E-5</v>
      </c>
      <c r="D8086" s="22" t="s">
        <v>2229</v>
      </c>
      <c r="E8086" s="23">
        <v>421692466.86656803</v>
      </c>
      <c r="F8086" s="23">
        <f t="shared" si="1134"/>
        <v>8463.6955967550621</v>
      </c>
      <c r="G8086" s="24" t="s">
        <v>24</v>
      </c>
      <c r="H8086" s="24">
        <v>1</v>
      </c>
      <c r="I8086" s="25" t="s">
        <v>40</v>
      </c>
      <c r="J8086" s="31">
        <f t="shared" si="1136"/>
        <v>1</v>
      </c>
      <c r="K8086" s="24" t="s">
        <v>29</v>
      </c>
      <c r="L8086" s="24"/>
      <c r="M8086" s="25" t="s">
        <v>29</v>
      </c>
      <c r="N8086" s="25">
        <f t="shared" si="1137"/>
        <v>0</v>
      </c>
      <c r="O8086" s="24" t="s">
        <v>29</v>
      </c>
      <c r="P8086" s="24"/>
      <c r="Q8086" s="25" t="s">
        <v>29</v>
      </c>
      <c r="R8086" s="25">
        <f t="shared" si="1138"/>
        <v>0</v>
      </c>
      <c r="S8086" s="24" t="s">
        <v>29</v>
      </c>
      <c r="T8086" s="24"/>
      <c r="U8086" s="25" t="s">
        <v>29</v>
      </c>
      <c r="V8086" s="25">
        <f t="shared" si="1139"/>
        <v>0</v>
      </c>
      <c r="W8086" s="25" t="s">
        <v>29</v>
      </c>
      <c r="X8086" s="25"/>
      <c r="Y8086" s="25" t="s">
        <v>29</v>
      </c>
      <c r="Z8086" s="25">
        <f t="shared" si="1140"/>
        <v>0</v>
      </c>
      <c r="AA8086" s="24" t="s">
        <v>29</v>
      </c>
      <c r="AB8086" s="24"/>
      <c r="AC8086" s="25" t="s">
        <v>29</v>
      </c>
      <c r="AD8086" s="25">
        <f t="shared" si="1141"/>
        <v>0</v>
      </c>
      <c r="AE8086" s="32">
        <f t="shared" si="1142"/>
        <v>1</v>
      </c>
      <c r="AF8086" s="37">
        <f t="shared" si="1135"/>
        <v>8463.6955967550621</v>
      </c>
      <c r="AG8086" s="27"/>
    </row>
    <row r="8087" spans="1:33" x14ac:dyDescent="0.25">
      <c r="A8087" s="21">
        <v>2873032</v>
      </c>
      <c r="B8087" s="34">
        <v>1.2704625501259801E-6</v>
      </c>
      <c r="C8087" s="22">
        <v>1.3631184911356301E-6</v>
      </c>
      <c r="D8087" s="22" t="s">
        <v>2474</v>
      </c>
      <c r="E8087" s="23">
        <v>315127086.72460401</v>
      </c>
      <c r="F8087" s="23">
        <f t="shared" si="1134"/>
        <v>400.35716221391129</v>
      </c>
      <c r="G8087" s="24" t="s">
        <v>24</v>
      </c>
      <c r="H8087" s="24">
        <v>4</v>
      </c>
      <c r="I8087" s="25" t="s">
        <v>67</v>
      </c>
      <c r="J8087" s="31">
        <f t="shared" si="1136"/>
        <v>0</v>
      </c>
      <c r="K8087" s="24" t="s">
        <v>26</v>
      </c>
      <c r="L8087" s="24">
        <v>1</v>
      </c>
      <c r="M8087" s="25" t="s">
        <v>57</v>
      </c>
      <c r="N8087" s="25">
        <f t="shared" si="1137"/>
        <v>0</v>
      </c>
      <c r="O8087" s="24" t="s">
        <v>24</v>
      </c>
      <c r="P8087" s="24">
        <v>3</v>
      </c>
      <c r="Q8087" s="25" t="s">
        <v>38</v>
      </c>
      <c r="R8087" s="25">
        <f t="shared" si="1138"/>
        <v>0</v>
      </c>
      <c r="S8087" s="24" t="s">
        <v>29</v>
      </c>
      <c r="T8087" s="24"/>
      <c r="U8087" s="25" t="s">
        <v>29</v>
      </c>
      <c r="V8087" s="25">
        <f t="shared" si="1139"/>
        <v>0</v>
      </c>
      <c r="W8087" s="25" t="s">
        <v>29</v>
      </c>
      <c r="X8087" s="25"/>
      <c r="Y8087" s="25" t="s">
        <v>29</v>
      </c>
      <c r="Z8087" s="25">
        <f t="shared" si="1140"/>
        <v>0</v>
      </c>
      <c r="AA8087" s="24" t="s">
        <v>29</v>
      </c>
      <c r="AB8087" s="24"/>
      <c r="AC8087" s="25" t="s">
        <v>29</v>
      </c>
      <c r="AD8087" s="25">
        <f t="shared" si="1141"/>
        <v>0</v>
      </c>
      <c r="AE8087" s="32">
        <f t="shared" si="1142"/>
        <v>0</v>
      </c>
      <c r="AF8087" s="37">
        <f t="shared" si="1135"/>
        <v>400.35716221391129</v>
      </c>
      <c r="AG8087" s="27"/>
    </row>
    <row r="8088" spans="1:33" x14ac:dyDescent="0.25">
      <c r="A8088" s="21">
        <v>2873034</v>
      </c>
      <c r="B8088" s="34">
        <v>2.7370987943551E-6</v>
      </c>
      <c r="C8088" s="22">
        <v>2.7323966592443802E-6</v>
      </c>
      <c r="D8088" s="22" t="s">
        <v>2654</v>
      </c>
      <c r="E8088" s="23">
        <v>23310544.563636601</v>
      </c>
      <c r="F8088" s="23">
        <f t="shared" si="1134"/>
        <v>63.803263420890573</v>
      </c>
      <c r="G8088" s="24" t="s">
        <v>24</v>
      </c>
      <c r="H8088" s="24">
        <v>3</v>
      </c>
      <c r="I8088" s="25" t="s">
        <v>50</v>
      </c>
      <c r="J8088" s="31">
        <f t="shared" si="1136"/>
        <v>0</v>
      </c>
      <c r="K8088" s="24" t="s">
        <v>24</v>
      </c>
      <c r="L8088" s="24">
        <v>3</v>
      </c>
      <c r="M8088" s="25" t="s">
        <v>39</v>
      </c>
      <c r="N8088" s="25">
        <f t="shared" si="1137"/>
        <v>3</v>
      </c>
      <c r="O8088" s="24" t="s">
        <v>29</v>
      </c>
      <c r="P8088" s="24"/>
      <c r="Q8088" s="25" t="s">
        <v>29</v>
      </c>
      <c r="R8088" s="25">
        <f t="shared" si="1138"/>
        <v>0</v>
      </c>
      <c r="S8088" s="24" t="s">
        <v>29</v>
      </c>
      <c r="T8088" s="24"/>
      <c r="U8088" s="25" t="s">
        <v>29</v>
      </c>
      <c r="V8088" s="25">
        <f t="shared" si="1139"/>
        <v>0</v>
      </c>
      <c r="W8088" s="25" t="s">
        <v>29</v>
      </c>
      <c r="X8088" s="25"/>
      <c r="Y8088" s="25" t="s">
        <v>29</v>
      </c>
      <c r="Z8088" s="25">
        <f t="shared" si="1140"/>
        <v>0</v>
      </c>
      <c r="AA8088" s="24" t="s">
        <v>29</v>
      </c>
      <c r="AB8088" s="24"/>
      <c r="AC8088" s="25" t="s">
        <v>29</v>
      </c>
      <c r="AD8088" s="25">
        <f t="shared" si="1141"/>
        <v>0</v>
      </c>
      <c r="AE8088" s="32">
        <f t="shared" si="1142"/>
        <v>3</v>
      </c>
      <c r="AF8088" s="37">
        <f t="shared" si="1135"/>
        <v>63.803263420890573</v>
      </c>
      <c r="AG8088" s="27"/>
    </row>
    <row r="8089" spans="1:33" x14ac:dyDescent="0.25">
      <c r="A8089" s="21">
        <v>2873035</v>
      </c>
      <c r="B8089" s="34">
        <v>5.7771020683790197E-5</v>
      </c>
      <c r="C8089" s="22">
        <v>6.1262820163537695E-5</v>
      </c>
      <c r="D8089" s="22" t="s">
        <v>521</v>
      </c>
      <c r="E8089" s="23">
        <v>933991719.62144399</v>
      </c>
      <c r="F8089" s="23">
        <f t="shared" si="1134"/>
        <v>53957.654952739213</v>
      </c>
      <c r="G8089" s="24" t="s">
        <v>24</v>
      </c>
      <c r="H8089" s="24">
        <v>3</v>
      </c>
      <c r="I8089" s="25" t="s">
        <v>40</v>
      </c>
      <c r="J8089" s="31">
        <f t="shared" si="1136"/>
        <v>3</v>
      </c>
      <c r="K8089" s="24" t="s">
        <v>29</v>
      </c>
      <c r="L8089" s="24"/>
      <c r="M8089" s="25" t="s">
        <v>29</v>
      </c>
      <c r="N8089" s="25">
        <f t="shared" si="1137"/>
        <v>0</v>
      </c>
      <c r="O8089" s="24" t="s">
        <v>29</v>
      </c>
      <c r="P8089" s="24"/>
      <c r="Q8089" s="25" t="s">
        <v>29</v>
      </c>
      <c r="R8089" s="25">
        <f t="shared" si="1138"/>
        <v>0</v>
      </c>
      <c r="S8089" s="24" t="s">
        <v>29</v>
      </c>
      <c r="T8089" s="24"/>
      <c r="U8089" s="25" t="s">
        <v>29</v>
      </c>
      <c r="V8089" s="25">
        <f t="shared" si="1139"/>
        <v>0</v>
      </c>
      <c r="W8089" s="25" t="s">
        <v>29</v>
      </c>
      <c r="X8089" s="25"/>
      <c r="Y8089" s="25" t="s">
        <v>29</v>
      </c>
      <c r="Z8089" s="25">
        <f t="shared" si="1140"/>
        <v>0</v>
      </c>
      <c r="AA8089" s="24" t="s">
        <v>29</v>
      </c>
      <c r="AB8089" s="24"/>
      <c r="AC8089" s="25" t="s">
        <v>29</v>
      </c>
      <c r="AD8089" s="25">
        <f t="shared" si="1141"/>
        <v>0</v>
      </c>
      <c r="AE8089" s="32">
        <f t="shared" si="1142"/>
        <v>3</v>
      </c>
      <c r="AF8089" s="37">
        <f t="shared" si="1135"/>
        <v>53957.654952739213</v>
      </c>
      <c r="AG8089" s="27"/>
    </row>
    <row r="8090" spans="1:33" x14ac:dyDescent="0.25">
      <c r="A8090" s="21">
        <v>2873038</v>
      </c>
      <c r="B8090" s="34">
        <v>2.7370987943551E-6</v>
      </c>
      <c r="C8090" s="22">
        <v>2.7092918170223899E-6</v>
      </c>
      <c r="D8090" s="22" t="s">
        <v>1494</v>
      </c>
      <c r="E8090" s="23">
        <v>914360514.304968</v>
      </c>
      <c r="F8090" s="23">
        <f t="shared" si="1134"/>
        <v>2502.6950613100371</v>
      </c>
      <c r="G8090" s="24" t="s">
        <v>24</v>
      </c>
      <c r="H8090" s="24">
        <v>3</v>
      </c>
      <c r="I8090" s="25" t="s">
        <v>67</v>
      </c>
      <c r="J8090" s="31">
        <f t="shared" si="1136"/>
        <v>0</v>
      </c>
      <c r="K8090" s="24" t="s">
        <v>26</v>
      </c>
      <c r="L8090" s="24">
        <v>1</v>
      </c>
      <c r="M8090" s="25" t="s">
        <v>70</v>
      </c>
      <c r="N8090" s="25">
        <f t="shared" si="1137"/>
        <v>0</v>
      </c>
      <c r="O8090" s="24" t="s">
        <v>26</v>
      </c>
      <c r="P8090" s="24">
        <v>3</v>
      </c>
      <c r="Q8090" s="25" t="s">
        <v>27</v>
      </c>
      <c r="R8090" s="25">
        <f t="shared" si="1138"/>
        <v>0</v>
      </c>
      <c r="S8090" s="24" t="s">
        <v>24</v>
      </c>
      <c r="T8090" s="24">
        <v>2</v>
      </c>
      <c r="U8090" s="25" t="s">
        <v>62</v>
      </c>
      <c r="V8090" s="25">
        <f t="shared" si="1139"/>
        <v>2</v>
      </c>
      <c r="W8090" s="25" t="s">
        <v>29</v>
      </c>
      <c r="X8090" s="25"/>
      <c r="Y8090" s="25" t="s">
        <v>29</v>
      </c>
      <c r="Z8090" s="25">
        <f t="shared" si="1140"/>
        <v>0</v>
      </c>
      <c r="AA8090" s="24" t="s">
        <v>29</v>
      </c>
      <c r="AB8090" s="24"/>
      <c r="AC8090" s="25" t="s">
        <v>29</v>
      </c>
      <c r="AD8090" s="25">
        <f t="shared" si="1141"/>
        <v>0</v>
      </c>
      <c r="AE8090" s="32">
        <f t="shared" si="1142"/>
        <v>2</v>
      </c>
      <c r="AF8090" s="37">
        <f t="shared" si="1135"/>
        <v>2502.6950613100371</v>
      </c>
      <c r="AG8090" s="27"/>
    </row>
    <row r="8091" spans="1:33" x14ac:dyDescent="0.25">
      <c r="A8091" s="21">
        <v>2873042</v>
      </c>
      <c r="B8091" s="34">
        <v>6.4346235572225704E-5</v>
      </c>
      <c r="C8091" s="22">
        <v>6.6234882142066103E-5</v>
      </c>
      <c r="D8091" s="22" t="s">
        <v>2162</v>
      </c>
      <c r="E8091" s="23">
        <v>451332970.931705</v>
      </c>
      <c r="F8091" s="23">
        <f t="shared" si="1134"/>
        <v>29041.577669083985</v>
      </c>
      <c r="G8091" s="24" t="s">
        <v>24</v>
      </c>
      <c r="H8091" s="24">
        <v>3</v>
      </c>
      <c r="I8091" s="25" t="s">
        <v>36</v>
      </c>
      <c r="J8091" s="31">
        <f t="shared" si="1136"/>
        <v>3</v>
      </c>
      <c r="K8091" s="24" t="s">
        <v>29</v>
      </c>
      <c r="L8091" s="24"/>
      <c r="M8091" s="25" t="s">
        <v>29</v>
      </c>
      <c r="N8091" s="25">
        <f t="shared" si="1137"/>
        <v>0</v>
      </c>
      <c r="O8091" s="24" t="s">
        <v>29</v>
      </c>
      <c r="P8091" s="24"/>
      <c r="Q8091" s="25" t="s">
        <v>29</v>
      </c>
      <c r="R8091" s="25">
        <f t="shared" si="1138"/>
        <v>0</v>
      </c>
      <c r="S8091" s="24" t="s">
        <v>29</v>
      </c>
      <c r="T8091" s="24"/>
      <c r="U8091" s="25" t="s">
        <v>29</v>
      </c>
      <c r="V8091" s="25">
        <f t="shared" si="1139"/>
        <v>0</v>
      </c>
      <c r="W8091" s="25" t="s">
        <v>29</v>
      </c>
      <c r="X8091" s="25"/>
      <c r="Y8091" s="25" t="s">
        <v>29</v>
      </c>
      <c r="Z8091" s="25">
        <f t="shared" si="1140"/>
        <v>0</v>
      </c>
      <c r="AA8091" s="24" t="s">
        <v>29</v>
      </c>
      <c r="AB8091" s="24"/>
      <c r="AC8091" s="25" t="s">
        <v>29</v>
      </c>
      <c r="AD8091" s="25">
        <f t="shared" si="1141"/>
        <v>0</v>
      </c>
      <c r="AE8091" s="32">
        <f t="shared" si="1142"/>
        <v>3</v>
      </c>
      <c r="AF8091" s="37">
        <f t="shared" si="1135"/>
        <v>29041.577669083985</v>
      </c>
      <c r="AG8091" s="27"/>
    </row>
    <row r="8092" spans="1:33" x14ac:dyDescent="0.25">
      <c r="A8092" s="21">
        <v>2873043</v>
      </c>
      <c r="B8092" s="34">
        <v>1.0626058279917801E-4</v>
      </c>
      <c r="C8092" s="22">
        <v>1.12242136908021E-4</v>
      </c>
      <c r="D8092" s="22" t="s">
        <v>4888</v>
      </c>
      <c r="E8092" s="23">
        <v>3324.6601199493298</v>
      </c>
      <c r="F8092" s="23">
        <f t="shared" si="1134"/>
        <v>0.35328032195500086</v>
      </c>
      <c r="G8092" s="24" t="s">
        <v>24</v>
      </c>
      <c r="H8092" s="24">
        <v>3</v>
      </c>
      <c r="I8092" s="25" t="s">
        <v>58</v>
      </c>
      <c r="J8092" s="31">
        <f t="shared" si="1136"/>
        <v>0</v>
      </c>
      <c r="K8092" s="24" t="s">
        <v>29</v>
      </c>
      <c r="L8092" s="24"/>
      <c r="M8092" s="25" t="s">
        <v>29</v>
      </c>
      <c r="N8092" s="25">
        <f t="shared" si="1137"/>
        <v>0</v>
      </c>
      <c r="O8092" s="24" t="s">
        <v>29</v>
      </c>
      <c r="P8092" s="24"/>
      <c r="Q8092" s="25" t="s">
        <v>29</v>
      </c>
      <c r="R8092" s="25">
        <f t="shared" si="1138"/>
        <v>0</v>
      </c>
      <c r="S8092" s="24" t="s">
        <v>29</v>
      </c>
      <c r="T8092" s="24"/>
      <c r="U8092" s="25" t="s">
        <v>29</v>
      </c>
      <c r="V8092" s="25">
        <f t="shared" si="1139"/>
        <v>0</v>
      </c>
      <c r="W8092" s="25" t="s">
        <v>29</v>
      </c>
      <c r="X8092" s="25"/>
      <c r="Y8092" s="25" t="s">
        <v>29</v>
      </c>
      <c r="Z8092" s="25">
        <f t="shared" si="1140"/>
        <v>0</v>
      </c>
      <c r="AA8092" s="24" t="s">
        <v>29</v>
      </c>
      <c r="AB8092" s="24"/>
      <c r="AC8092" s="25" t="s">
        <v>29</v>
      </c>
      <c r="AD8092" s="25">
        <f t="shared" si="1141"/>
        <v>0</v>
      </c>
      <c r="AE8092" s="32">
        <f t="shared" si="1142"/>
        <v>0</v>
      </c>
      <c r="AF8092" s="37">
        <f t="shared" si="1135"/>
        <v>0.35328032195500086</v>
      </c>
      <c r="AG8092" s="27"/>
    </row>
    <row r="8093" spans="1:33" x14ac:dyDescent="0.25">
      <c r="A8093" s="21">
        <v>2873045</v>
      </c>
      <c r="B8093" s="34">
        <v>2.5413733221224901E-5</v>
      </c>
      <c r="C8093" s="22">
        <v>3.01290696637291E-5</v>
      </c>
      <c r="D8093" s="22" t="s">
        <v>3952</v>
      </c>
      <c r="E8093" s="23">
        <v>14044434.0602654</v>
      </c>
      <c r="F8093" s="23">
        <f t="shared" si="1134"/>
        <v>356.92150045066933</v>
      </c>
      <c r="G8093" s="24" t="s">
        <v>24</v>
      </c>
      <c r="H8093" s="24">
        <v>2</v>
      </c>
      <c r="I8093" s="25" t="s">
        <v>27</v>
      </c>
      <c r="J8093" s="31">
        <f t="shared" si="1136"/>
        <v>0</v>
      </c>
      <c r="K8093" s="24" t="s">
        <v>29</v>
      </c>
      <c r="L8093" s="24"/>
      <c r="M8093" s="25" t="s">
        <v>29</v>
      </c>
      <c r="N8093" s="25">
        <f t="shared" si="1137"/>
        <v>0</v>
      </c>
      <c r="O8093" s="24" t="s">
        <v>29</v>
      </c>
      <c r="P8093" s="24"/>
      <c r="Q8093" s="25" t="s">
        <v>29</v>
      </c>
      <c r="R8093" s="25">
        <f t="shared" si="1138"/>
        <v>0</v>
      </c>
      <c r="S8093" s="24" t="s">
        <v>29</v>
      </c>
      <c r="T8093" s="24"/>
      <c r="U8093" s="25" t="s">
        <v>29</v>
      </c>
      <c r="V8093" s="25">
        <f t="shared" si="1139"/>
        <v>0</v>
      </c>
      <c r="W8093" s="25" t="s">
        <v>29</v>
      </c>
      <c r="X8093" s="25"/>
      <c r="Y8093" s="25" t="s">
        <v>29</v>
      </c>
      <c r="Z8093" s="25">
        <f t="shared" si="1140"/>
        <v>0</v>
      </c>
      <c r="AA8093" s="24" t="s">
        <v>29</v>
      </c>
      <c r="AB8093" s="24"/>
      <c r="AC8093" s="25" t="s">
        <v>29</v>
      </c>
      <c r="AD8093" s="25">
        <f t="shared" si="1141"/>
        <v>0</v>
      </c>
      <c r="AE8093" s="32">
        <f t="shared" si="1142"/>
        <v>0</v>
      </c>
      <c r="AF8093" s="37">
        <f t="shared" si="1135"/>
        <v>356.92150045066933</v>
      </c>
      <c r="AG8093" s="27"/>
    </row>
    <row r="8094" spans="1:33" x14ac:dyDescent="0.25">
      <c r="A8094" s="21">
        <v>2873046</v>
      </c>
      <c r="B8094" s="34">
        <v>1.1605154703292701E-5</v>
      </c>
      <c r="C8094" s="22">
        <v>1.16435377096862E-5</v>
      </c>
      <c r="D8094" s="22" t="s">
        <v>1362</v>
      </c>
      <c r="E8094" s="23">
        <v>1083732620.30404</v>
      </c>
      <c r="F8094" s="23">
        <f t="shared" si="1134"/>
        <v>12576.884715633152</v>
      </c>
      <c r="G8094" s="24" t="s">
        <v>24</v>
      </c>
      <c r="H8094" s="24">
        <v>1</v>
      </c>
      <c r="I8094" s="25" t="s">
        <v>74</v>
      </c>
      <c r="J8094" s="31">
        <f t="shared" si="1136"/>
        <v>0</v>
      </c>
      <c r="K8094" s="24" t="s">
        <v>26</v>
      </c>
      <c r="L8094" s="24">
        <v>1</v>
      </c>
      <c r="M8094" s="25" t="s">
        <v>38</v>
      </c>
      <c r="N8094" s="25">
        <f t="shared" si="1137"/>
        <v>0</v>
      </c>
      <c r="O8094" s="24" t="s">
        <v>24</v>
      </c>
      <c r="P8094" s="24">
        <v>3</v>
      </c>
      <c r="Q8094" s="25" t="s">
        <v>40</v>
      </c>
      <c r="R8094" s="25">
        <f t="shared" si="1138"/>
        <v>3</v>
      </c>
      <c r="S8094" s="24" t="s">
        <v>29</v>
      </c>
      <c r="T8094" s="24"/>
      <c r="U8094" s="25" t="s">
        <v>29</v>
      </c>
      <c r="V8094" s="25">
        <f t="shared" si="1139"/>
        <v>0</v>
      </c>
      <c r="W8094" s="25" t="s">
        <v>29</v>
      </c>
      <c r="X8094" s="25"/>
      <c r="Y8094" s="25" t="s">
        <v>29</v>
      </c>
      <c r="Z8094" s="25">
        <f t="shared" si="1140"/>
        <v>0</v>
      </c>
      <c r="AA8094" s="24" t="s">
        <v>29</v>
      </c>
      <c r="AB8094" s="24"/>
      <c r="AC8094" s="25" t="s">
        <v>29</v>
      </c>
      <c r="AD8094" s="25">
        <f t="shared" si="1141"/>
        <v>0</v>
      </c>
      <c r="AE8094" s="32">
        <f t="shared" si="1142"/>
        <v>3</v>
      </c>
      <c r="AF8094" s="37">
        <f t="shared" si="1135"/>
        <v>12576.884715633152</v>
      </c>
      <c r="AG8094" s="27"/>
    </row>
    <row r="8095" spans="1:33" x14ac:dyDescent="0.25">
      <c r="A8095" s="21">
        <v>2873047</v>
      </c>
      <c r="B8095" s="34">
        <v>1.9469156538443202E-6</v>
      </c>
      <c r="C8095" s="22">
        <v>1.9540079054082699E-6</v>
      </c>
      <c r="D8095" s="22" t="s">
        <v>3509</v>
      </c>
      <c r="E8095" s="23">
        <v>70760596.414099395</v>
      </c>
      <c r="F8095" s="23">
        <f t="shared" si="1134"/>
        <v>137.76491283397039</v>
      </c>
      <c r="G8095" s="24" t="s">
        <v>24</v>
      </c>
      <c r="H8095" s="24">
        <v>4</v>
      </c>
      <c r="I8095" s="25" t="s">
        <v>34</v>
      </c>
      <c r="J8095" s="31">
        <f t="shared" si="1136"/>
        <v>0</v>
      </c>
      <c r="K8095" s="24" t="s">
        <v>24</v>
      </c>
      <c r="L8095" s="24">
        <v>3</v>
      </c>
      <c r="M8095" s="25" t="s">
        <v>53</v>
      </c>
      <c r="N8095" s="25">
        <f t="shared" si="1137"/>
        <v>0</v>
      </c>
      <c r="O8095" s="24" t="s">
        <v>29</v>
      </c>
      <c r="P8095" s="24"/>
      <c r="Q8095" s="25" t="s">
        <v>29</v>
      </c>
      <c r="R8095" s="25">
        <f t="shared" si="1138"/>
        <v>0</v>
      </c>
      <c r="S8095" s="24" t="s">
        <v>29</v>
      </c>
      <c r="T8095" s="24"/>
      <c r="U8095" s="25" t="s">
        <v>29</v>
      </c>
      <c r="V8095" s="25">
        <f t="shared" si="1139"/>
        <v>0</v>
      </c>
      <c r="W8095" s="25" t="s">
        <v>29</v>
      </c>
      <c r="X8095" s="25"/>
      <c r="Y8095" s="25" t="s">
        <v>29</v>
      </c>
      <c r="Z8095" s="25">
        <f t="shared" si="1140"/>
        <v>0</v>
      </c>
      <c r="AA8095" s="24" t="s">
        <v>29</v>
      </c>
      <c r="AB8095" s="24"/>
      <c r="AC8095" s="25" t="s">
        <v>29</v>
      </c>
      <c r="AD8095" s="25">
        <f t="shared" si="1141"/>
        <v>0</v>
      </c>
      <c r="AE8095" s="32">
        <f t="shared" si="1142"/>
        <v>0</v>
      </c>
      <c r="AF8095" s="37">
        <f t="shared" si="1135"/>
        <v>137.76491283397039</v>
      </c>
      <c r="AG8095" s="27"/>
    </row>
    <row r="8096" spans="1:33" x14ac:dyDescent="0.25">
      <c r="A8096" s="21">
        <v>2873048</v>
      </c>
      <c r="B8096" s="34">
        <v>4.6008470685735499E-6</v>
      </c>
      <c r="C8096" s="22">
        <v>5.4610703580685804E-6</v>
      </c>
      <c r="D8096" s="22" t="s">
        <v>3219</v>
      </c>
      <c r="E8096" s="23">
        <v>113426701.571674</v>
      </c>
      <c r="F8096" s="23">
        <f t="shared" si="1134"/>
        <v>521.85890742400318</v>
      </c>
      <c r="G8096" s="24" t="s">
        <v>24</v>
      </c>
      <c r="H8096" s="24">
        <v>1</v>
      </c>
      <c r="I8096" s="25" t="s">
        <v>36</v>
      </c>
      <c r="J8096" s="31">
        <f t="shared" si="1136"/>
        <v>1</v>
      </c>
      <c r="K8096" s="24" t="s">
        <v>29</v>
      </c>
      <c r="L8096" s="24"/>
      <c r="M8096" s="25" t="s">
        <v>29</v>
      </c>
      <c r="N8096" s="25">
        <f t="shared" si="1137"/>
        <v>0</v>
      </c>
      <c r="O8096" s="24" t="s">
        <v>29</v>
      </c>
      <c r="P8096" s="24"/>
      <c r="Q8096" s="25" t="s">
        <v>29</v>
      </c>
      <c r="R8096" s="25">
        <f t="shared" si="1138"/>
        <v>0</v>
      </c>
      <c r="S8096" s="24" t="s">
        <v>29</v>
      </c>
      <c r="T8096" s="24"/>
      <c r="U8096" s="25" t="s">
        <v>29</v>
      </c>
      <c r="V8096" s="25">
        <f t="shared" si="1139"/>
        <v>0</v>
      </c>
      <c r="W8096" s="25" t="s">
        <v>29</v>
      </c>
      <c r="X8096" s="25"/>
      <c r="Y8096" s="25" t="s">
        <v>29</v>
      </c>
      <c r="Z8096" s="25">
        <f t="shared" si="1140"/>
        <v>0</v>
      </c>
      <c r="AA8096" s="24" t="s">
        <v>29</v>
      </c>
      <c r="AB8096" s="24"/>
      <c r="AC8096" s="25" t="s">
        <v>29</v>
      </c>
      <c r="AD8096" s="25">
        <f t="shared" si="1141"/>
        <v>0</v>
      </c>
      <c r="AE8096" s="32">
        <f t="shared" si="1142"/>
        <v>1</v>
      </c>
      <c r="AF8096" s="37">
        <f t="shared" si="1135"/>
        <v>521.85890742400318</v>
      </c>
      <c r="AG8096" s="27"/>
    </row>
    <row r="8097" spans="1:33" x14ac:dyDescent="0.25">
      <c r="A8097" s="21">
        <v>2873054</v>
      </c>
      <c r="B8097" s="34">
        <v>3.7873234236842299E-5</v>
      </c>
      <c r="C8097" s="22">
        <v>3.5508413260277601E-5</v>
      </c>
      <c r="D8097" s="22" t="s">
        <v>501</v>
      </c>
      <c r="E8097" s="23">
        <v>3283026973.2646198</v>
      </c>
      <c r="F8097" s="23">
        <f t="shared" si="1134"/>
        <v>124338.84956432234</v>
      </c>
      <c r="G8097" s="24" t="s">
        <v>24</v>
      </c>
      <c r="H8097" s="24">
        <v>4</v>
      </c>
      <c r="I8097" s="25" t="s">
        <v>28</v>
      </c>
      <c r="J8097" s="31">
        <f t="shared" si="1136"/>
        <v>4</v>
      </c>
      <c r="K8097" s="24" t="s">
        <v>29</v>
      </c>
      <c r="L8097" s="24"/>
      <c r="M8097" s="25" t="s">
        <v>29</v>
      </c>
      <c r="N8097" s="25">
        <f t="shared" si="1137"/>
        <v>0</v>
      </c>
      <c r="O8097" s="24" t="s">
        <v>29</v>
      </c>
      <c r="P8097" s="24"/>
      <c r="Q8097" s="25" t="s">
        <v>29</v>
      </c>
      <c r="R8097" s="25">
        <f t="shared" si="1138"/>
        <v>0</v>
      </c>
      <c r="S8097" s="24" t="s">
        <v>29</v>
      </c>
      <c r="T8097" s="24"/>
      <c r="U8097" s="25" t="s">
        <v>29</v>
      </c>
      <c r="V8097" s="25">
        <f t="shared" si="1139"/>
        <v>0</v>
      </c>
      <c r="W8097" s="25" t="s">
        <v>29</v>
      </c>
      <c r="X8097" s="25"/>
      <c r="Y8097" s="25" t="s">
        <v>29</v>
      </c>
      <c r="Z8097" s="25">
        <f t="shared" si="1140"/>
        <v>0</v>
      </c>
      <c r="AA8097" s="24" t="s">
        <v>29</v>
      </c>
      <c r="AB8097" s="24"/>
      <c r="AC8097" s="25" t="s">
        <v>29</v>
      </c>
      <c r="AD8097" s="25">
        <f t="shared" si="1141"/>
        <v>0</v>
      </c>
      <c r="AE8097" s="32">
        <f t="shared" si="1142"/>
        <v>4</v>
      </c>
      <c r="AF8097" s="37">
        <f t="shared" si="1135"/>
        <v>124338.84956432234</v>
      </c>
      <c r="AG8097" s="27"/>
    </row>
    <row r="8098" spans="1:33" x14ac:dyDescent="0.25">
      <c r="A8098" s="21">
        <v>2873057</v>
      </c>
      <c r="B8098" s="34">
        <v>1.31204666899132E-5</v>
      </c>
      <c r="C8098" s="22">
        <v>1.37429259375746E-5</v>
      </c>
      <c r="D8098" s="22" t="s">
        <v>824</v>
      </c>
      <c r="E8098" s="23">
        <v>2137317260.2748401</v>
      </c>
      <c r="F8098" s="23">
        <f t="shared" si="1134"/>
        <v>28042.599919212582</v>
      </c>
      <c r="G8098" s="24" t="s">
        <v>24</v>
      </c>
      <c r="H8098" s="24">
        <v>4</v>
      </c>
      <c r="I8098" s="25" t="s">
        <v>28</v>
      </c>
      <c r="J8098" s="31">
        <f t="shared" si="1136"/>
        <v>4</v>
      </c>
      <c r="K8098" s="24" t="s">
        <v>29</v>
      </c>
      <c r="L8098" s="24"/>
      <c r="M8098" s="25" t="s">
        <v>29</v>
      </c>
      <c r="N8098" s="25">
        <f t="shared" si="1137"/>
        <v>0</v>
      </c>
      <c r="O8098" s="24" t="s">
        <v>29</v>
      </c>
      <c r="P8098" s="24"/>
      <c r="Q8098" s="25" t="s">
        <v>29</v>
      </c>
      <c r="R8098" s="25">
        <f t="shared" si="1138"/>
        <v>0</v>
      </c>
      <c r="S8098" s="24" t="s">
        <v>29</v>
      </c>
      <c r="T8098" s="24"/>
      <c r="U8098" s="25" t="s">
        <v>29</v>
      </c>
      <c r="V8098" s="25">
        <f t="shared" si="1139"/>
        <v>0</v>
      </c>
      <c r="W8098" s="25" t="s">
        <v>29</v>
      </c>
      <c r="X8098" s="25"/>
      <c r="Y8098" s="25" t="s">
        <v>29</v>
      </c>
      <c r="Z8098" s="25">
        <f t="shared" si="1140"/>
        <v>0</v>
      </c>
      <c r="AA8098" s="24" t="s">
        <v>29</v>
      </c>
      <c r="AB8098" s="24"/>
      <c r="AC8098" s="25" t="s">
        <v>29</v>
      </c>
      <c r="AD8098" s="25">
        <f t="shared" si="1141"/>
        <v>0</v>
      </c>
      <c r="AE8098" s="32">
        <f t="shared" si="1142"/>
        <v>4</v>
      </c>
      <c r="AF8098" s="37">
        <f t="shared" si="1135"/>
        <v>28042.599919212582</v>
      </c>
      <c r="AG8098" s="27"/>
    </row>
    <row r="8099" spans="1:33" x14ac:dyDescent="0.25">
      <c r="A8099" s="21">
        <v>2873058</v>
      </c>
      <c r="B8099" s="34">
        <v>3.3616748537159798E-5</v>
      </c>
      <c r="C8099" s="22">
        <v>3.6771686342601599E-5</v>
      </c>
      <c r="D8099" s="22" t="s">
        <v>2874</v>
      </c>
      <c r="E8099" s="23">
        <v>65719335.038029298</v>
      </c>
      <c r="F8099" s="23">
        <f t="shared" si="1134"/>
        <v>2209.2703600027862</v>
      </c>
      <c r="G8099" s="24" t="s">
        <v>24</v>
      </c>
      <c r="H8099" s="24">
        <v>2</v>
      </c>
      <c r="I8099" s="25" t="s">
        <v>44</v>
      </c>
      <c r="J8099" s="31">
        <f t="shared" si="1136"/>
        <v>2</v>
      </c>
      <c r="K8099" s="24" t="s">
        <v>29</v>
      </c>
      <c r="L8099" s="24"/>
      <c r="M8099" s="25" t="s">
        <v>29</v>
      </c>
      <c r="N8099" s="25">
        <f t="shared" si="1137"/>
        <v>0</v>
      </c>
      <c r="O8099" s="24" t="s">
        <v>29</v>
      </c>
      <c r="P8099" s="24"/>
      <c r="Q8099" s="25" t="s">
        <v>29</v>
      </c>
      <c r="R8099" s="25">
        <f t="shared" si="1138"/>
        <v>0</v>
      </c>
      <c r="S8099" s="24" t="s">
        <v>29</v>
      </c>
      <c r="T8099" s="24"/>
      <c r="U8099" s="25" t="s">
        <v>29</v>
      </c>
      <c r="V8099" s="25">
        <f t="shared" si="1139"/>
        <v>0</v>
      </c>
      <c r="W8099" s="25" t="s">
        <v>29</v>
      </c>
      <c r="X8099" s="25"/>
      <c r="Y8099" s="25" t="s">
        <v>29</v>
      </c>
      <c r="Z8099" s="25">
        <f t="shared" si="1140"/>
        <v>0</v>
      </c>
      <c r="AA8099" s="24" t="s">
        <v>29</v>
      </c>
      <c r="AB8099" s="24"/>
      <c r="AC8099" s="25" t="s">
        <v>29</v>
      </c>
      <c r="AD8099" s="25">
        <f t="shared" si="1141"/>
        <v>0</v>
      </c>
      <c r="AE8099" s="32">
        <f t="shared" si="1142"/>
        <v>2</v>
      </c>
      <c r="AF8099" s="37">
        <f t="shared" si="1135"/>
        <v>2209.2703600027862</v>
      </c>
      <c r="AG8099" s="27"/>
    </row>
    <row r="8100" spans="1:33" x14ac:dyDescent="0.25">
      <c r="A8100" s="21">
        <v>2873062</v>
      </c>
      <c r="B8100" s="34">
        <v>1.1616175589865E-4</v>
      </c>
      <c r="C8100" s="22">
        <v>1.1854829864847701E-4</v>
      </c>
      <c r="D8100" s="22" t="s">
        <v>1368</v>
      </c>
      <c r="E8100" s="23">
        <v>1076391551.99821</v>
      </c>
      <c r="F8100" s="23">
        <f t="shared" si="1134"/>
        <v>125035.53271458509</v>
      </c>
      <c r="G8100" s="24" t="s">
        <v>24</v>
      </c>
      <c r="H8100" s="24">
        <v>4</v>
      </c>
      <c r="I8100" s="25" t="s">
        <v>62</v>
      </c>
      <c r="J8100" s="31">
        <f t="shared" si="1136"/>
        <v>4</v>
      </c>
      <c r="K8100" s="24" t="s">
        <v>29</v>
      </c>
      <c r="L8100" s="24"/>
      <c r="M8100" s="25" t="s">
        <v>29</v>
      </c>
      <c r="N8100" s="25">
        <f t="shared" si="1137"/>
        <v>0</v>
      </c>
      <c r="O8100" s="24" t="s">
        <v>29</v>
      </c>
      <c r="P8100" s="24"/>
      <c r="Q8100" s="25" t="s">
        <v>29</v>
      </c>
      <c r="R8100" s="25">
        <f t="shared" si="1138"/>
        <v>0</v>
      </c>
      <c r="S8100" s="24" t="s">
        <v>29</v>
      </c>
      <c r="T8100" s="24"/>
      <c r="U8100" s="25" t="s">
        <v>29</v>
      </c>
      <c r="V8100" s="25">
        <f t="shared" si="1139"/>
        <v>0</v>
      </c>
      <c r="W8100" s="25" t="s">
        <v>29</v>
      </c>
      <c r="X8100" s="25"/>
      <c r="Y8100" s="25" t="s">
        <v>29</v>
      </c>
      <c r="Z8100" s="25">
        <f t="shared" si="1140"/>
        <v>0</v>
      </c>
      <c r="AA8100" s="24" t="s">
        <v>29</v>
      </c>
      <c r="AB8100" s="24"/>
      <c r="AC8100" s="25" t="s">
        <v>29</v>
      </c>
      <c r="AD8100" s="25">
        <f t="shared" si="1141"/>
        <v>0</v>
      </c>
      <c r="AE8100" s="32">
        <f t="shared" si="1142"/>
        <v>4</v>
      </c>
      <c r="AF8100" s="37">
        <f t="shared" si="1135"/>
        <v>125035.53271458509</v>
      </c>
      <c r="AG8100" s="27"/>
    </row>
    <row r="8101" spans="1:33" x14ac:dyDescent="0.25">
      <c r="A8101" s="21">
        <v>2873063</v>
      </c>
      <c r="B8101" s="34">
        <v>1.21215076936697E-4</v>
      </c>
      <c r="C8101" s="22">
        <v>1.3492225564442801E-4</v>
      </c>
      <c r="D8101" s="22" t="s">
        <v>1861</v>
      </c>
      <c r="E8101" s="23">
        <v>4923869.2015747102</v>
      </c>
      <c r="F8101" s="23">
        <f t="shared" si="1134"/>
        <v>596.84718409511129</v>
      </c>
      <c r="G8101" s="24" t="s">
        <v>24</v>
      </c>
      <c r="H8101" s="24">
        <v>1</v>
      </c>
      <c r="I8101" s="25" t="s">
        <v>36</v>
      </c>
      <c r="J8101" s="31">
        <f t="shared" si="1136"/>
        <v>1</v>
      </c>
      <c r="K8101" s="24" t="s">
        <v>29</v>
      </c>
      <c r="L8101" s="24"/>
      <c r="M8101" s="25" t="s">
        <v>29</v>
      </c>
      <c r="N8101" s="25">
        <f t="shared" si="1137"/>
        <v>0</v>
      </c>
      <c r="O8101" s="24" t="s">
        <v>29</v>
      </c>
      <c r="P8101" s="24"/>
      <c r="Q8101" s="25" t="s">
        <v>29</v>
      </c>
      <c r="R8101" s="25">
        <f t="shared" si="1138"/>
        <v>0</v>
      </c>
      <c r="S8101" s="24" t="s">
        <v>29</v>
      </c>
      <c r="T8101" s="24"/>
      <c r="U8101" s="25" t="s">
        <v>29</v>
      </c>
      <c r="V8101" s="25">
        <f t="shared" si="1139"/>
        <v>0</v>
      </c>
      <c r="W8101" s="25" t="s">
        <v>29</v>
      </c>
      <c r="X8101" s="25"/>
      <c r="Y8101" s="25" t="s">
        <v>29</v>
      </c>
      <c r="Z8101" s="25">
        <f t="shared" si="1140"/>
        <v>0</v>
      </c>
      <c r="AA8101" s="24" t="s">
        <v>29</v>
      </c>
      <c r="AB8101" s="24"/>
      <c r="AC8101" s="25" t="s">
        <v>29</v>
      </c>
      <c r="AD8101" s="25">
        <f t="shared" si="1141"/>
        <v>0</v>
      </c>
      <c r="AE8101" s="32">
        <f t="shared" si="1142"/>
        <v>1</v>
      </c>
      <c r="AF8101" s="37">
        <f t="shared" si="1135"/>
        <v>596.84718409511129</v>
      </c>
      <c r="AG8101" s="27"/>
    </row>
    <row r="8102" spans="1:33" x14ac:dyDescent="0.25">
      <c r="A8102" s="21">
        <v>2873064</v>
      </c>
      <c r="B8102" s="34">
        <v>3.13780413053813E-6</v>
      </c>
      <c r="C8102" s="22">
        <v>2.53004078821047E-6</v>
      </c>
      <c r="D8102" s="22" t="s">
        <v>4707</v>
      </c>
      <c r="E8102" s="23">
        <v>3624805.7897340199</v>
      </c>
      <c r="F8102" s="23">
        <f t="shared" si="1134"/>
        <v>11.373930579425936</v>
      </c>
      <c r="G8102" s="24" t="s">
        <v>24</v>
      </c>
      <c r="H8102" s="24">
        <v>5</v>
      </c>
      <c r="I8102" s="25" t="s">
        <v>46</v>
      </c>
      <c r="J8102" s="31">
        <f t="shared" si="1136"/>
        <v>0</v>
      </c>
      <c r="K8102" s="24" t="s">
        <v>29</v>
      </c>
      <c r="L8102" s="24"/>
      <c r="M8102" s="25" t="s">
        <v>29</v>
      </c>
      <c r="N8102" s="25">
        <f t="shared" si="1137"/>
        <v>0</v>
      </c>
      <c r="O8102" s="24" t="s">
        <v>29</v>
      </c>
      <c r="P8102" s="24"/>
      <c r="Q8102" s="25" t="s">
        <v>29</v>
      </c>
      <c r="R8102" s="25">
        <f t="shared" si="1138"/>
        <v>0</v>
      </c>
      <c r="S8102" s="24" t="s">
        <v>29</v>
      </c>
      <c r="T8102" s="24"/>
      <c r="U8102" s="25" t="s">
        <v>29</v>
      </c>
      <c r="V8102" s="25">
        <f t="shared" si="1139"/>
        <v>0</v>
      </c>
      <c r="W8102" s="25" t="s">
        <v>29</v>
      </c>
      <c r="X8102" s="25"/>
      <c r="Y8102" s="25" t="s">
        <v>29</v>
      </c>
      <c r="Z8102" s="25">
        <f t="shared" si="1140"/>
        <v>0</v>
      </c>
      <c r="AA8102" s="24" t="s">
        <v>29</v>
      </c>
      <c r="AB8102" s="24"/>
      <c r="AC8102" s="25" t="s">
        <v>29</v>
      </c>
      <c r="AD8102" s="25">
        <f t="shared" si="1141"/>
        <v>0</v>
      </c>
      <c r="AE8102" s="32">
        <f t="shared" si="1142"/>
        <v>0</v>
      </c>
      <c r="AF8102" s="37">
        <f t="shared" si="1135"/>
        <v>11.373930579425936</v>
      </c>
      <c r="AG8102" s="27"/>
    </row>
    <row r="8103" spans="1:33" x14ac:dyDescent="0.25">
      <c r="A8103" s="21">
        <v>2873065</v>
      </c>
      <c r="B8103" s="34">
        <v>7.6665382307275608E-6</v>
      </c>
      <c r="C8103" s="22">
        <v>7.1839290598669099E-6</v>
      </c>
      <c r="D8103" s="22" t="s">
        <v>2685</v>
      </c>
      <c r="E8103" s="23">
        <v>243128270.46877399</v>
      </c>
      <c r="F8103" s="23">
        <f t="shared" si="1134"/>
        <v>1863.9521805195263</v>
      </c>
      <c r="G8103" s="24" t="s">
        <v>24</v>
      </c>
      <c r="H8103" s="24">
        <v>4</v>
      </c>
      <c r="I8103" s="25" t="s">
        <v>25</v>
      </c>
      <c r="J8103" s="31">
        <f t="shared" si="1136"/>
        <v>0</v>
      </c>
      <c r="K8103" s="24" t="s">
        <v>24</v>
      </c>
      <c r="L8103" s="24">
        <v>3</v>
      </c>
      <c r="M8103" s="25" t="s">
        <v>28</v>
      </c>
      <c r="N8103" s="25">
        <f t="shared" si="1137"/>
        <v>3</v>
      </c>
      <c r="O8103" s="24" t="s">
        <v>29</v>
      </c>
      <c r="P8103" s="24"/>
      <c r="Q8103" s="25" t="s">
        <v>29</v>
      </c>
      <c r="R8103" s="25">
        <f t="shared" si="1138"/>
        <v>0</v>
      </c>
      <c r="S8103" s="24" t="s">
        <v>29</v>
      </c>
      <c r="T8103" s="24"/>
      <c r="U8103" s="25" t="s">
        <v>29</v>
      </c>
      <c r="V8103" s="25">
        <f t="shared" si="1139"/>
        <v>0</v>
      </c>
      <c r="W8103" s="25" t="s">
        <v>29</v>
      </c>
      <c r="X8103" s="25"/>
      <c r="Y8103" s="25" t="s">
        <v>29</v>
      </c>
      <c r="Z8103" s="25">
        <f t="shared" si="1140"/>
        <v>0</v>
      </c>
      <c r="AA8103" s="24" t="s">
        <v>29</v>
      </c>
      <c r="AB8103" s="24"/>
      <c r="AC8103" s="25" t="s">
        <v>29</v>
      </c>
      <c r="AD8103" s="25">
        <f t="shared" si="1141"/>
        <v>0</v>
      </c>
      <c r="AE8103" s="32">
        <f t="shared" si="1142"/>
        <v>3</v>
      </c>
      <c r="AF8103" s="37">
        <f t="shared" si="1135"/>
        <v>1863.9521805195263</v>
      </c>
      <c r="AG8103" s="27"/>
    </row>
    <row r="8104" spans="1:33" x14ac:dyDescent="0.25">
      <c r="A8104" s="21">
        <v>2873067</v>
      </c>
      <c r="B8104" s="34">
        <v>1.17996103331717E-4</v>
      </c>
      <c r="C8104" s="22">
        <v>1.2755710507307799E-4</v>
      </c>
      <c r="D8104" s="22" t="s">
        <v>3935</v>
      </c>
      <c r="E8104" s="23">
        <v>28746557.1939229</v>
      </c>
      <c r="F8104" s="23">
        <f t="shared" si="1134"/>
        <v>3391.9817330852393</v>
      </c>
      <c r="G8104" s="24" t="s">
        <v>26</v>
      </c>
      <c r="H8104" s="24">
        <v>1</v>
      </c>
      <c r="I8104" s="25" t="s">
        <v>44</v>
      </c>
      <c r="J8104" s="31">
        <f t="shared" si="1136"/>
        <v>1</v>
      </c>
      <c r="K8104" s="24" t="s">
        <v>29</v>
      </c>
      <c r="L8104" s="24"/>
      <c r="M8104" s="25" t="s">
        <v>29</v>
      </c>
      <c r="N8104" s="25">
        <f t="shared" si="1137"/>
        <v>0</v>
      </c>
      <c r="O8104" s="24" t="s">
        <v>29</v>
      </c>
      <c r="P8104" s="24"/>
      <c r="Q8104" s="25" t="s">
        <v>29</v>
      </c>
      <c r="R8104" s="25">
        <f t="shared" si="1138"/>
        <v>0</v>
      </c>
      <c r="S8104" s="24" t="s">
        <v>29</v>
      </c>
      <c r="T8104" s="24"/>
      <c r="U8104" s="25" t="s">
        <v>29</v>
      </c>
      <c r="V8104" s="25">
        <f t="shared" si="1139"/>
        <v>0</v>
      </c>
      <c r="W8104" s="25" t="s">
        <v>29</v>
      </c>
      <c r="X8104" s="25"/>
      <c r="Y8104" s="25" t="s">
        <v>29</v>
      </c>
      <c r="Z8104" s="25">
        <f t="shared" si="1140"/>
        <v>0</v>
      </c>
      <c r="AA8104" s="24" t="s">
        <v>29</v>
      </c>
      <c r="AB8104" s="24"/>
      <c r="AC8104" s="25" t="s">
        <v>29</v>
      </c>
      <c r="AD8104" s="25">
        <f t="shared" si="1141"/>
        <v>0</v>
      </c>
      <c r="AE8104" s="32">
        <f t="shared" si="1142"/>
        <v>1</v>
      </c>
      <c r="AF8104" s="37">
        <f t="shared" si="1135"/>
        <v>3391.9817330852393</v>
      </c>
      <c r="AG8104" s="27"/>
    </row>
    <row r="8105" spans="1:33" x14ac:dyDescent="0.25">
      <c r="A8105" s="21">
        <v>2873069</v>
      </c>
      <c r="B8105" s="34">
        <v>3.9131147161648803E-6</v>
      </c>
      <c r="C8105" s="22">
        <v>4.1913213602129504E-6</v>
      </c>
      <c r="D8105" s="22" t="s">
        <v>2360</v>
      </c>
      <c r="E8105" s="23">
        <v>362917608.57234597</v>
      </c>
      <c r="F8105" s="23">
        <f t="shared" si="1134"/>
        <v>1420.1382348598127</v>
      </c>
      <c r="G8105" s="24" t="s">
        <v>24</v>
      </c>
      <c r="H8105" s="24">
        <v>1</v>
      </c>
      <c r="I8105" s="25" t="s">
        <v>34</v>
      </c>
      <c r="J8105" s="31">
        <f t="shared" si="1136"/>
        <v>0</v>
      </c>
      <c r="K8105" s="24" t="s">
        <v>26</v>
      </c>
      <c r="L8105" s="24">
        <v>1</v>
      </c>
      <c r="M8105" s="25" t="s">
        <v>27</v>
      </c>
      <c r="N8105" s="25">
        <f t="shared" si="1137"/>
        <v>0</v>
      </c>
      <c r="O8105" s="24" t="s">
        <v>24</v>
      </c>
      <c r="P8105" s="24">
        <v>2</v>
      </c>
      <c r="Q8105" s="25" t="s">
        <v>40</v>
      </c>
      <c r="R8105" s="25">
        <f t="shared" si="1138"/>
        <v>2</v>
      </c>
      <c r="S8105" s="24" t="s">
        <v>29</v>
      </c>
      <c r="T8105" s="24"/>
      <c r="U8105" s="25" t="s">
        <v>29</v>
      </c>
      <c r="V8105" s="25">
        <f t="shared" si="1139"/>
        <v>0</v>
      </c>
      <c r="W8105" s="25" t="s">
        <v>29</v>
      </c>
      <c r="X8105" s="25"/>
      <c r="Y8105" s="25" t="s">
        <v>29</v>
      </c>
      <c r="Z8105" s="25">
        <f t="shared" si="1140"/>
        <v>0</v>
      </c>
      <c r="AA8105" s="24" t="s">
        <v>29</v>
      </c>
      <c r="AB8105" s="24"/>
      <c r="AC8105" s="25" t="s">
        <v>29</v>
      </c>
      <c r="AD8105" s="25">
        <f t="shared" si="1141"/>
        <v>0</v>
      </c>
      <c r="AE8105" s="32">
        <f t="shared" si="1142"/>
        <v>2</v>
      </c>
      <c r="AF8105" s="37">
        <f t="shared" si="1135"/>
        <v>1420.1382348598127</v>
      </c>
      <c r="AG8105" s="27"/>
    </row>
    <row r="8106" spans="1:33" x14ac:dyDescent="0.25">
      <c r="A8106" s="21">
        <v>2873070</v>
      </c>
      <c r="B8106" s="34">
        <v>2.6087177776845501E-6</v>
      </c>
      <c r="C8106" s="22">
        <v>2.7767139228015502E-6</v>
      </c>
      <c r="D8106" s="22" t="s">
        <v>1859</v>
      </c>
      <c r="E8106" s="23">
        <v>610550184.86474001</v>
      </c>
      <c r="F8106" s="23">
        <f t="shared" si="1134"/>
        <v>1592.7531214252358</v>
      </c>
      <c r="G8106" s="24" t="s">
        <v>26</v>
      </c>
      <c r="H8106" s="24">
        <v>1</v>
      </c>
      <c r="I8106" s="25" t="s">
        <v>34</v>
      </c>
      <c r="J8106" s="31">
        <f t="shared" si="1136"/>
        <v>0</v>
      </c>
      <c r="K8106" s="24" t="s">
        <v>24</v>
      </c>
      <c r="L8106" s="24">
        <v>4</v>
      </c>
      <c r="M8106" s="25" t="s">
        <v>47</v>
      </c>
      <c r="N8106" s="25">
        <f t="shared" si="1137"/>
        <v>0</v>
      </c>
      <c r="O8106" s="24" t="s">
        <v>24</v>
      </c>
      <c r="P8106" s="24">
        <v>1</v>
      </c>
      <c r="Q8106" s="25" t="s">
        <v>44</v>
      </c>
      <c r="R8106" s="25">
        <f t="shared" si="1138"/>
        <v>1</v>
      </c>
      <c r="S8106" s="24" t="s">
        <v>29</v>
      </c>
      <c r="T8106" s="24"/>
      <c r="U8106" s="25" t="s">
        <v>29</v>
      </c>
      <c r="V8106" s="25">
        <f t="shared" si="1139"/>
        <v>0</v>
      </c>
      <c r="W8106" s="25" t="s">
        <v>29</v>
      </c>
      <c r="X8106" s="25"/>
      <c r="Y8106" s="25" t="s">
        <v>29</v>
      </c>
      <c r="Z8106" s="25">
        <f t="shared" si="1140"/>
        <v>0</v>
      </c>
      <c r="AA8106" s="24" t="s">
        <v>29</v>
      </c>
      <c r="AB8106" s="24"/>
      <c r="AC8106" s="25" t="s">
        <v>29</v>
      </c>
      <c r="AD8106" s="25">
        <f t="shared" si="1141"/>
        <v>0</v>
      </c>
      <c r="AE8106" s="32">
        <f t="shared" si="1142"/>
        <v>1</v>
      </c>
      <c r="AF8106" s="37">
        <f t="shared" si="1135"/>
        <v>1592.7531214252358</v>
      </c>
      <c r="AG8106" s="27"/>
    </row>
    <row r="8107" spans="1:33" x14ac:dyDescent="0.25">
      <c r="A8107" s="21">
        <v>2873073</v>
      </c>
      <c r="B8107" s="34">
        <v>4.5633698035009599E-6</v>
      </c>
      <c r="C8107" s="22">
        <v>4.5143158685058401E-6</v>
      </c>
      <c r="D8107" s="22" t="s">
        <v>1579</v>
      </c>
      <c r="E8107" s="23">
        <v>845404441.30952704</v>
      </c>
      <c r="F8107" s="23">
        <f t="shared" si="1134"/>
        <v>3857.8930992174951</v>
      </c>
      <c r="G8107" s="24" t="s">
        <v>24</v>
      </c>
      <c r="H8107" s="24">
        <v>1</v>
      </c>
      <c r="I8107" s="25" t="s">
        <v>46</v>
      </c>
      <c r="J8107" s="31">
        <f t="shared" si="1136"/>
        <v>0</v>
      </c>
      <c r="K8107" s="24" t="s">
        <v>24</v>
      </c>
      <c r="L8107" s="24">
        <v>5</v>
      </c>
      <c r="M8107" s="25" t="s">
        <v>40</v>
      </c>
      <c r="N8107" s="25">
        <f t="shared" si="1137"/>
        <v>5</v>
      </c>
      <c r="O8107" s="24" t="s">
        <v>29</v>
      </c>
      <c r="P8107" s="24"/>
      <c r="Q8107" s="25" t="s">
        <v>29</v>
      </c>
      <c r="R8107" s="25">
        <f t="shared" si="1138"/>
        <v>0</v>
      </c>
      <c r="S8107" s="24" t="s">
        <v>29</v>
      </c>
      <c r="T8107" s="24"/>
      <c r="U8107" s="25" t="s">
        <v>29</v>
      </c>
      <c r="V8107" s="25">
        <f t="shared" si="1139"/>
        <v>0</v>
      </c>
      <c r="W8107" s="25" t="s">
        <v>29</v>
      </c>
      <c r="X8107" s="25"/>
      <c r="Y8107" s="25" t="s">
        <v>29</v>
      </c>
      <c r="Z8107" s="25">
        <f t="shared" si="1140"/>
        <v>0</v>
      </c>
      <c r="AA8107" s="24" t="s">
        <v>29</v>
      </c>
      <c r="AB8107" s="24"/>
      <c r="AC8107" s="25" t="s">
        <v>29</v>
      </c>
      <c r="AD8107" s="25">
        <f t="shared" si="1141"/>
        <v>0</v>
      </c>
      <c r="AE8107" s="32">
        <f t="shared" si="1142"/>
        <v>5</v>
      </c>
      <c r="AF8107" s="37">
        <f t="shared" si="1135"/>
        <v>3857.8930992174951</v>
      </c>
      <c r="AG8107" s="27"/>
    </row>
    <row r="8108" spans="1:33" x14ac:dyDescent="0.25">
      <c r="A8108" s="21">
        <v>2873081</v>
      </c>
      <c r="B8108" s="34">
        <v>4.0262861407697297E-5</v>
      </c>
      <c r="C8108" s="22">
        <v>4.1595305076150097E-5</v>
      </c>
      <c r="D8108" s="22" t="s">
        <v>4748</v>
      </c>
      <c r="E8108" s="23">
        <v>3201889.9002706301</v>
      </c>
      <c r="F8108" s="23">
        <f t="shared" si="1134"/>
        <v>128.91724929730211</v>
      </c>
      <c r="G8108" s="24" t="s">
        <v>24</v>
      </c>
      <c r="H8108" s="24">
        <v>2</v>
      </c>
      <c r="I8108" s="25" t="s">
        <v>34</v>
      </c>
      <c r="J8108" s="31">
        <f t="shared" si="1136"/>
        <v>0</v>
      </c>
      <c r="K8108" s="24" t="s">
        <v>26</v>
      </c>
      <c r="L8108" s="24">
        <v>1</v>
      </c>
      <c r="M8108" s="25" t="s">
        <v>70</v>
      </c>
      <c r="N8108" s="25">
        <f t="shared" si="1137"/>
        <v>0</v>
      </c>
      <c r="O8108" s="24" t="s">
        <v>24</v>
      </c>
      <c r="P8108" s="24">
        <v>2</v>
      </c>
      <c r="Q8108" s="25" t="s">
        <v>27</v>
      </c>
      <c r="R8108" s="25">
        <f t="shared" si="1138"/>
        <v>0</v>
      </c>
      <c r="S8108" s="24" t="s">
        <v>29</v>
      </c>
      <c r="T8108" s="24"/>
      <c r="U8108" s="25" t="s">
        <v>29</v>
      </c>
      <c r="V8108" s="25">
        <f t="shared" si="1139"/>
        <v>0</v>
      </c>
      <c r="W8108" s="25" t="s">
        <v>29</v>
      </c>
      <c r="X8108" s="25"/>
      <c r="Y8108" s="25" t="s">
        <v>29</v>
      </c>
      <c r="Z8108" s="25">
        <f t="shared" si="1140"/>
        <v>0</v>
      </c>
      <c r="AA8108" s="24" t="s">
        <v>29</v>
      </c>
      <c r="AB8108" s="24"/>
      <c r="AC8108" s="25" t="s">
        <v>29</v>
      </c>
      <c r="AD8108" s="25">
        <f t="shared" si="1141"/>
        <v>0</v>
      </c>
      <c r="AE8108" s="32">
        <f t="shared" si="1142"/>
        <v>0</v>
      </c>
      <c r="AF8108" s="37">
        <f t="shared" si="1135"/>
        <v>128.91724929730211</v>
      </c>
      <c r="AG8108" s="27"/>
    </row>
    <row r="8109" spans="1:33" x14ac:dyDescent="0.25">
      <c r="A8109" s="21">
        <v>2873084</v>
      </c>
      <c r="B8109" s="34">
        <v>3.9585982169922101E-6</v>
      </c>
      <c r="C8109" s="22">
        <v>4.4598195823044001E-6</v>
      </c>
      <c r="D8109" s="22" t="s">
        <v>4842</v>
      </c>
      <c r="E8109" s="23">
        <v>2178301.6489760699</v>
      </c>
      <c r="F8109" s="23">
        <f t="shared" si="1134"/>
        <v>8.6230210237078619</v>
      </c>
      <c r="G8109" s="24" t="s">
        <v>24</v>
      </c>
      <c r="H8109" s="24">
        <v>2</v>
      </c>
      <c r="I8109" s="25" t="s">
        <v>68</v>
      </c>
      <c r="J8109" s="31">
        <f t="shared" si="1136"/>
        <v>0</v>
      </c>
      <c r="K8109" s="24" t="s">
        <v>29</v>
      </c>
      <c r="L8109" s="24"/>
      <c r="M8109" s="25" t="s">
        <v>29</v>
      </c>
      <c r="N8109" s="25">
        <f t="shared" si="1137"/>
        <v>0</v>
      </c>
      <c r="O8109" s="24" t="s">
        <v>29</v>
      </c>
      <c r="P8109" s="24"/>
      <c r="Q8109" s="25" t="s">
        <v>29</v>
      </c>
      <c r="R8109" s="25">
        <f t="shared" si="1138"/>
        <v>0</v>
      </c>
      <c r="S8109" s="24" t="s">
        <v>29</v>
      </c>
      <c r="T8109" s="24"/>
      <c r="U8109" s="25" t="s">
        <v>29</v>
      </c>
      <c r="V8109" s="25">
        <f t="shared" si="1139"/>
        <v>0</v>
      </c>
      <c r="W8109" s="25" t="s">
        <v>29</v>
      </c>
      <c r="X8109" s="25"/>
      <c r="Y8109" s="25" t="s">
        <v>29</v>
      </c>
      <c r="Z8109" s="25">
        <f t="shared" si="1140"/>
        <v>0</v>
      </c>
      <c r="AA8109" s="24" t="s">
        <v>29</v>
      </c>
      <c r="AB8109" s="24"/>
      <c r="AC8109" s="25" t="s">
        <v>29</v>
      </c>
      <c r="AD8109" s="25">
        <f t="shared" si="1141"/>
        <v>0</v>
      </c>
      <c r="AE8109" s="32">
        <f t="shared" si="1142"/>
        <v>0</v>
      </c>
      <c r="AF8109" s="37">
        <f t="shared" si="1135"/>
        <v>8.6230210237078619</v>
      </c>
      <c r="AG8109" s="27"/>
    </row>
    <row r="8110" spans="1:33" x14ac:dyDescent="0.25">
      <c r="A8110" s="21">
        <v>2873085</v>
      </c>
      <c r="B8110" s="34">
        <v>1.5315993663970599E-6</v>
      </c>
      <c r="C8110" s="22">
        <v>1.83341108684258E-6</v>
      </c>
      <c r="D8110" s="22" t="s">
        <v>1604</v>
      </c>
      <c r="E8110" s="23">
        <v>825834401.649279</v>
      </c>
      <c r="F8110" s="23">
        <f t="shared" si="1134"/>
        <v>1264.8474463149307</v>
      </c>
      <c r="G8110" s="24" t="s">
        <v>24</v>
      </c>
      <c r="H8110" s="24">
        <v>4</v>
      </c>
      <c r="I8110" s="25" t="s">
        <v>34</v>
      </c>
      <c r="J8110" s="31">
        <f t="shared" si="1136"/>
        <v>0</v>
      </c>
      <c r="K8110" s="24" t="s">
        <v>24</v>
      </c>
      <c r="L8110" s="24">
        <v>4</v>
      </c>
      <c r="M8110" s="25" t="s">
        <v>41</v>
      </c>
      <c r="N8110" s="25">
        <f t="shared" si="1137"/>
        <v>4</v>
      </c>
      <c r="O8110" s="24" t="s">
        <v>29</v>
      </c>
      <c r="P8110" s="24"/>
      <c r="Q8110" s="25" t="s">
        <v>29</v>
      </c>
      <c r="R8110" s="25">
        <f t="shared" si="1138"/>
        <v>0</v>
      </c>
      <c r="S8110" s="24" t="s">
        <v>29</v>
      </c>
      <c r="T8110" s="24"/>
      <c r="U8110" s="25" t="s">
        <v>29</v>
      </c>
      <c r="V8110" s="25">
        <f t="shared" si="1139"/>
        <v>0</v>
      </c>
      <c r="W8110" s="25" t="s">
        <v>29</v>
      </c>
      <c r="X8110" s="25"/>
      <c r="Y8110" s="25" t="s">
        <v>29</v>
      </c>
      <c r="Z8110" s="25">
        <f t="shared" si="1140"/>
        <v>0</v>
      </c>
      <c r="AA8110" s="24" t="s">
        <v>29</v>
      </c>
      <c r="AB8110" s="24"/>
      <c r="AC8110" s="25" t="s">
        <v>29</v>
      </c>
      <c r="AD8110" s="25">
        <f t="shared" si="1141"/>
        <v>0</v>
      </c>
      <c r="AE8110" s="32">
        <f t="shared" si="1142"/>
        <v>4</v>
      </c>
      <c r="AF8110" s="37">
        <f t="shared" si="1135"/>
        <v>1264.8474463149307</v>
      </c>
      <c r="AG8110" s="27"/>
    </row>
    <row r="8111" spans="1:33" x14ac:dyDescent="0.25">
      <c r="A8111" s="21">
        <v>2873086</v>
      </c>
      <c r="B8111" s="34">
        <v>1.1794709417713101E-4</v>
      </c>
      <c r="C8111" s="22">
        <v>1.3319101470066799E-4</v>
      </c>
      <c r="D8111" s="22" t="s">
        <v>3769</v>
      </c>
      <c r="E8111" s="23">
        <v>971.88708300036399</v>
      </c>
      <c r="F8111" s="23">
        <f t="shared" si="1134"/>
        <v>0.11463125730818106</v>
      </c>
      <c r="G8111" s="24" t="s">
        <v>24</v>
      </c>
      <c r="H8111" s="24">
        <v>1</v>
      </c>
      <c r="I8111" s="25" t="s">
        <v>53</v>
      </c>
      <c r="J8111" s="31">
        <f t="shared" si="1136"/>
        <v>0</v>
      </c>
      <c r="K8111" s="24" t="s">
        <v>29</v>
      </c>
      <c r="L8111" s="24"/>
      <c r="M8111" s="25" t="s">
        <v>29</v>
      </c>
      <c r="N8111" s="25">
        <f t="shared" si="1137"/>
        <v>0</v>
      </c>
      <c r="O8111" s="24" t="s">
        <v>29</v>
      </c>
      <c r="P8111" s="24"/>
      <c r="Q8111" s="25" t="s">
        <v>29</v>
      </c>
      <c r="R8111" s="25">
        <f t="shared" si="1138"/>
        <v>0</v>
      </c>
      <c r="S8111" s="24" t="s">
        <v>29</v>
      </c>
      <c r="T8111" s="24"/>
      <c r="U8111" s="25" t="s">
        <v>29</v>
      </c>
      <c r="V8111" s="25">
        <f t="shared" si="1139"/>
        <v>0</v>
      </c>
      <c r="W8111" s="25" t="s">
        <v>29</v>
      </c>
      <c r="X8111" s="25"/>
      <c r="Y8111" s="25" t="s">
        <v>29</v>
      </c>
      <c r="Z8111" s="25">
        <f t="shared" si="1140"/>
        <v>0</v>
      </c>
      <c r="AA8111" s="24" t="s">
        <v>29</v>
      </c>
      <c r="AB8111" s="24"/>
      <c r="AC8111" s="25" t="s">
        <v>29</v>
      </c>
      <c r="AD8111" s="25">
        <f t="shared" si="1141"/>
        <v>0</v>
      </c>
      <c r="AE8111" s="32">
        <f t="shared" si="1142"/>
        <v>0</v>
      </c>
      <c r="AF8111" s="37">
        <f t="shared" si="1135"/>
        <v>0.11463125730818106</v>
      </c>
      <c r="AG8111" s="27"/>
    </row>
    <row r="8112" spans="1:33" x14ac:dyDescent="0.25">
      <c r="A8112" s="21">
        <v>2873088</v>
      </c>
      <c r="B8112" s="34">
        <v>3.8016073936468098E-6</v>
      </c>
      <c r="C8112" s="22">
        <v>4.0366222456046703E-6</v>
      </c>
      <c r="D8112" s="22" t="s">
        <v>3153</v>
      </c>
      <c r="E8112" s="23">
        <v>8486719.4129601493</v>
      </c>
      <c r="F8112" s="23">
        <f t="shared" si="1134"/>
        <v>32.263175268115219</v>
      </c>
      <c r="G8112" s="24" t="s">
        <v>24</v>
      </c>
      <c r="H8112" s="24">
        <v>4</v>
      </c>
      <c r="I8112" s="25" t="s">
        <v>38</v>
      </c>
      <c r="J8112" s="31">
        <f t="shared" si="1136"/>
        <v>0</v>
      </c>
      <c r="K8112" s="24" t="s">
        <v>29</v>
      </c>
      <c r="L8112" s="24"/>
      <c r="M8112" s="25" t="s">
        <v>29</v>
      </c>
      <c r="N8112" s="25">
        <f t="shared" si="1137"/>
        <v>0</v>
      </c>
      <c r="O8112" s="24" t="s">
        <v>29</v>
      </c>
      <c r="P8112" s="24"/>
      <c r="Q8112" s="25" t="s">
        <v>29</v>
      </c>
      <c r="R8112" s="25">
        <f t="shared" si="1138"/>
        <v>0</v>
      </c>
      <c r="S8112" s="24" t="s">
        <v>29</v>
      </c>
      <c r="T8112" s="24"/>
      <c r="U8112" s="25" t="s">
        <v>29</v>
      </c>
      <c r="V8112" s="25">
        <f t="shared" si="1139"/>
        <v>0</v>
      </c>
      <c r="W8112" s="25" t="s">
        <v>29</v>
      </c>
      <c r="X8112" s="25"/>
      <c r="Y8112" s="25" t="s">
        <v>29</v>
      </c>
      <c r="Z8112" s="25">
        <f t="shared" si="1140"/>
        <v>0</v>
      </c>
      <c r="AA8112" s="24" t="s">
        <v>29</v>
      </c>
      <c r="AB8112" s="24"/>
      <c r="AC8112" s="25" t="s">
        <v>29</v>
      </c>
      <c r="AD8112" s="25">
        <f t="shared" si="1141"/>
        <v>0</v>
      </c>
      <c r="AE8112" s="32">
        <f t="shared" si="1142"/>
        <v>0</v>
      </c>
      <c r="AF8112" s="37">
        <f t="shared" si="1135"/>
        <v>32.263175268115219</v>
      </c>
      <c r="AG8112" s="27"/>
    </row>
    <row r="8113" spans="1:33" x14ac:dyDescent="0.25">
      <c r="A8113" s="21">
        <v>2873092</v>
      </c>
      <c r="B8113" s="34">
        <v>2.1661929370637501E-4</v>
      </c>
      <c r="C8113" s="22">
        <v>2.6290526070893102E-4</v>
      </c>
      <c r="D8113" s="22" t="s">
        <v>3032</v>
      </c>
      <c r="E8113" s="23">
        <v>149836795.053029</v>
      </c>
      <c r="F8113" s="23">
        <f t="shared" si="1134"/>
        <v>32457.540715614006</v>
      </c>
      <c r="G8113" s="24" t="s">
        <v>24</v>
      </c>
      <c r="H8113" s="24">
        <v>1</v>
      </c>
      <c r="I8113" s="25" t="s">
        <v>41</v>
      </c>
      <c r="J8113" s="31">
        <f t="shared" si="1136"/>
        <v>1</v>
      </c>
      <c r="K8113" s="24" t="s">
        <v>29</v>
      </c>
      <c r="L8113" s="24"/>
      <c r="M8113" s="25" t="s">
        <v>29</v>
      </c>
      <c r="N8113" s="25">
        <f t="shared" si="1137"/>
        <v>0</v>
      </c>
      <c r="O8113" s="24" t="s">
        <v>29</v>
      </c>
      <c r="P8113" s="24"/>
      <c r="Q8113" s="25" t="s">
        <v>29</v>
      </c>
      <c r="R8113" s="25">
        <f t="shared" si="1138"/>
        <v>0</v>
      </c>
      <c r="S8113" s="24" t="s">
        <v>29</v>
      </c>
      <c r="T8113" s="24"/>
      <c r="U8113" s="25" t="s">
        <v>29</v>
      </c>
      <c r="V8113" s="25">
        <f t="shared" si="1139"/>
        <v>0</v>
      </c>
      <c r="W8113" s="25" t="s">
        <v>29</v>
      </c>
      <c r="X8113" s="25"/>
      <c r="Y8113" s="25" t="s">
        <v>29</v>
      </c>
      <c r="Z8113" s="25">
        <f t="shared" si="1140"/>
        <v>0</v>
      </c>
      <c r="AA8113" s="24" t="s">
        <v>29</v>
      </c>
      <c r="AB8113" s="24"/>
      <c r="AC8113" s="25" t="s">
        <v>29</v>
      </c>
      <c r="AD8113" s="25">
        <f t="shared" si="1141"/>
        <v>0</v>
      </c>
      <c r="AE8113" s="32">
        <f t="shared" si="1142"/>
        <v>1</v>
      </c>
      <c r="AF8113" s="37">
        <f t="shared" si="1135"/>
        <v>32457.540715614006</v>
      </c>
      <c r="AG8113" s="27"/>
    </row>
    <row r="8114" spans="1:33" x14ac:dyDescent="0.25">
      <c r="A8114" s="21">
        <v>2873103</v>
      </c>
      <c r="B8114" s="34">
        <v>1.2972522143295601E-4</v>
      </c>
      <c r="C8114" s="22">
        <v>1.5096663382831E-4</v>
      </c>
      <c r="D8114" s="22" t="s">
        <v>2629</v>
      </c>
      <c r="E8114" s="23">
        <v>263236250.35078099</v>
      </c>
      <c r="F8114" s="23">
        <f t="shared" si="1134"/>
        <v>34148.380865936109</v>
      </c>
      <c r="G8114" s="24" t="s">
        <v>26</v>
      </c>
      <c r="H8114" s="24">
        <v>1</v>
      </c>
      <c r="I8114" s="25" t="s">
        <v>31</v>
      </c>
      <c r="J8114" s="31">
        <f t="shared" si="1136"/>
        <v>1</v>
      </c>
      <c r="K8114" s="24" t="s">
        <v>24</v>
      </c>
      <c r="L8114" s="24">
        <v>1</v>
      </c>
      <c r="M8114" s="25" t="s">
        <v>38</v>
      </c>
      <c r="N8114" s="25">
        <f t="shared" si="1137"/>
        <v>0</v>
      </c>
      <c r="O8114" s="24" t="s">
        <v>29</v>
      </c>
      <c r="P8114" s="24"/>
      <c r="Q8114" s="25" t="s">
        <v>29</v>
      </c>
      <c r="R8114" s="25">
        <f t="shared" si="1138"/>
        <v>0</v>
      </c>
      <c r="S8114" s="24" t="s">
        <v>29</v>
      </c>
      <c r="T8114" s="24"/>
      <c r="U8114" s="25" t="s">
        <v>29</v>
      </c>
      <c r="V8114" s="25">
        <f t="shared" si="1139"/>
        <v>0</v>
      </c>
      <c r="W8114" s="25" t="s">
        <v>29</v>
      </c>
      <c r="X8114" s="25"/>
      <c r="Y8114" s="25" t="s">
        <v>29</v>
      </c>
      <c r="Z8114" s="25">
        <f t="shared" si="1140"/>
        <v>0</v>
      </c>
      <c r="AA8114" s="24" t="s">
        <v>29</v>
      </c>
      <c r="AB8114" s="24"/>
      <c r="AC8114" s="25" t="s">
        <v>29</v>
      </c>
      <c r="AD8114" s="25">
        <f t="shared" si="1141"/>
        <v>0</v>
      </c>
      <c r="AE8114" s="32">
        <f t="shared" si="1142"/>
        <v>1</v>
      </c>
      <c r="AF8114" s="37">
        <f t="shared" si="1135"/>
        <v>34148.380865936109</v>
      </c>
      <c r="AG8114" s="27"/>
    </row>
    <row r="8115" spans="1:33" x14ac:dyDescent="0.25">
      <c r="A8115" s="21">
        <v>2873107</v>
      </c>
      <c r="B8115" s="34">
        <v>5.6858351390653303E-6</v>
      </c>
      <c r="C8115" s="22">
        <v>7.0935398118550997E-6</v>
      </c>
      <c r="D8115" s="22" t="s">
        <v>4285</v>
      </c>
      <c r="E8115" s="23">
        <v>12474953.699457699</v>
      </c>
      <c r="F8115" s="23">
        <f t="shared" si="1134"/>
        <v>70.930530102589628</v>
      </c>
      <c r="G8115" s="24" t="s">
        <v>26</v>
      </c>
      <c r="H8115" s="24">
        <v>1</v>
      </c>
      <c r="I8115" s="25" t="s">
        <v>102</v>
      </c>
      <c r="J8115" s="31">
        <f t="shared" si="1136"/>
        <v>0</v>
      </c>
      <c r="K8115" s="24" t="s">
        <v>24</v>
      </c>
      <c r="L8115" s="24">
        <v>2</v>
      </c>
      <c r="M8115" s="25" t="s">
        <v>92</v>
      </c>
      <c r="N8115" s="25">
        <f t="shared" si="1137"/>
        <v>0</v>
      </c>
      <c r="O8115" s="24" t="s">
        <v>29</v>
      </c>
      <c r="P8115" s="24"/>
      <c r="Q8115" s="25" t="s">
        <v>29</v>
      </c>
      <c r="R8115" s="25">
        <f t="shared" si="1138"/>
        <v>0</v>
      </c>
      <c r="S8115" s="24" t="s">
        <v>29</v>
      </c>
      <c r="T8115" s="24"/>
      <c r="U8115" s="25" t="s">
        <v>29</v>
      </c>
      <c r="V8115" s="25">
        <f t="shared" si="1139"/>
        <v>0</v>
      </c>
      <c r="W8115" s="25" t="s">
        <v>29</v>
      </c>
      <c r="X8115" s="25"/>
      <c r="Y8115" s="25" t="s">
        <v>29</v>
      </c>
      <c r="Z8115" s="25">
        <f t="shared" si="1140"/>
        <v>0</v>
      </c>
      <c r="AA8115" s="24" t="s">
        <v>29</v>
      </c>
      <c r="AB8115" s="24"/>
      <c r="AC8115" s="25" t="s">
        <v>29</v>
      </c>
      <c r="AD8115" s="25">
        <f t="shared" si="1141"/>
        <v>0</v>
      </c>
      <c r="AE8115" s="32">
        <f t="shared" si="1142"/>
        <v>0</v>
      </c>
      <c r="AF8115" s="37">
        <f t="shared" si="1135"/>
        <v>70.930530102589628</v>
      </c>
      <c r="AG8115" s="27"/>
    </row>
    <row r="8116" spans="1:33" x14ac:dyDescent="0.25">
      <c r="A8116" s="21">
        <v>2873108</v>
      </c>
      <c r="B8116" s="34">
        <v>7.5740022376846298E-6</v>
      </c>
      <c r="C8116" s="22">
        <v>8.2462903939156607E-6</v>
      </c>
      <c r="D8116" s="22" t="s">
        <v>311</v>
      </c>
      <c r="E8116" s="23">
        <v>3307270223.2481799</v>
      </c>
      <c r="F8116" s="23">
        <f t="shared" si="1134"/>
        <v>25049.272071509458</v>
      </c>
      <c r="G8116" s="24" t="s">
        <v>24</v>
      </c>
      <c r="H8116" s="24">
        <v>5</v>
      </c>
      <c r="I8116" s="25" t="s">
        <v>62</v>
      </c>
      <c r="J8116" s="31">
        <f t="shared" si="1136"/>
        <v>5</v>
      </c>
      <c r="K8116" s="24" t="s">
        <v>29</v>
      </c>
      <c r="L8116" s="24"/>
      <c r="M8116" s="25" t="s">
        <v>29</v>
      </c>
      <c r="N8116" s="25">
        <f t="shared" si="1137"/>
        <v>0</v>
      </c>
      <c r="O8116" s="24" t="s">
        <v>29</v>
      </c>
      <c r="P8116" s="24"/>
      <c r="Q8116" s="25" t="s">
        <v>29</v>
      </c>
      <c r="R8116" s="25">
        <f t="shared" si="1138"/>
        <v>0</v>
      </c>
      <c r="S8116" s="24" t="s">
        <v>29</v>
      </c>
      <c r="T8116" s="24"/>
      <c r="U8116" s="25" t="s">
        <v>29</v>
      </c>
      <c r="V8116" s="25">
        <f t="shared" si="1139"/>
        <v>0</v>
      </c>
      <c r="W8116" s="25" t="s">
        <v>29</v>
      </c>
      <c r="X8116" s="25"/>
      <c r="Y8116" s="25" t="s">
        <v>29</v>
      </c>
      <c r="Z8116" s="25">
        <f t="shared" si="1140"/>
        <v>0</v>
      </c>
      <c r="AA8116" s="24" t="s">
        <v>29</v>
      </c>
      <c r="AB8116" s="24"/>
      <c r="AC8116" s="25" t="s">
        <v>29</v>
      </c>
      <c r="AD8116" s="25">
        <f t="shared" si="1141"/>
        <v>0</v>
      </c>
      <c r="AE8116" s="32">
        <f t="shared" si="1142"/>
        <v>5</v>
      </c>
      <c r="AF8116" s="37">
        <f t="shared" si="1135"/>
        <v>25049.272071509458</v>
      </c>
      <c r="AG8116" s="27"/>
    </row>
    <row r="8117" spans="1:33" x14ac:dyDescent="0.25">
      <c r="A8117" s="21">
        <v>2873109</v>
      </c>
      <c r="B8117" s="34">
        <v>2.9326067570886E-5</v>
      </c>
      <c r="C8117" s="22">
        <v>2.9117690339192101E-5</v>
      </c>
      <c r="D8117" s="22" t="s">
        <v>1051</v>
      </c>
      <c r="E8117" s="23">
        <v>448493033.28298903</v>
      </c>
      <c r="F8117" s="23">
        <f t="shared" si="1134"/>
        <v>13152.536999128561</v>
      </c>
      <c r="G8117" s="24" t="s">
        <v>24</v>
      </c>
      <c r="H8117" s="24">
        <v>4</v>
      </c>
      <c r="I8117" s="25" t="s">
        <v>36</v>
      </c>
      <c r="J8117" s="31">
        <f t="shared" si="1136"/>
        <v>4</v>
      </c>
      <c r="K8117" s="24" t="s">
        <v>29</v>
      </c>
      <c r="L8117" s="24"/>
      <c r="M8117" s="25" t="s">
        <v>29</v>
      </c>
      <c r="N8117" s="25">
        <f t="shared" si="1137"/>
        <v>0</v>
      </c>
      <c r="O8117" s="24" t="s">
        <v>29</v>
      </c>
      <c r="P8117" s="24"/>
      <c r="Q8117" s="25" t="s">
        <v>29</v>
      </c>
      <c r="R8117" s="25">
        <f t="shared" si="1138"/>
        <v>0</v>
      </c>
      <c r="S8117" s="24" t="s">
        <v>29</v>
      </c>
      <c r="T8117" s="24"/>
      <c r="U8117" s="25" t="s">
        <v>29</v>
      </c>
      <c r="V8117" s="25">
        <f t="shared" si="1139"/>
        <v>0</v>
      </c>
      <c r="W8117" s="25" t="s">
        <v>29</v>
      </c>
      <c r="X8117" s="25"/>
      <c r="Y8117" s="25" t="s">
        <v>29</v>
      </c>
      <c r="Z8117" s="25">
        <f t="shared" si="1140"/>
        <v>0</v>
      </c>
      <c r="AA8117" s="24" t="s">
        <v>29</v>
      </c>
      <c r="AB8117" s="24"/>
      <c r="AC8117" s="25" t="s">
        <v>29</v>
      </c>
      <c r="AD8117" s="25">
        <f t="shared" si="1141"/>
        <v>0</v>
      </c>
      <c r="AE8117" s="32">
        <f t="shared" si="1142"/>
        <v>4</v>
      </c>
      <c r="AF8117" s="37">
        <f t="shared" si="1135"/>
        <v>13152.536999128561</v>
      </c>
      <c r="AG8117" s="27"/>
    </row>
    <row r="8118" spans="1:33" x14ac:dyDescent="0.25">
      <c r="A8118" s="21">
        <v>2873121</v>
      </c>
      <c r="B8118" s="34">
        <v>7.5462112446774701E-6</v>
      </c>
      <c r="C8118" s="22">
        <v>7.5839140359001298E-6</v>
      </c>
      <c r="D8118" s="22" t="s">
        <v>1814</v>
      </c>
      <c r="E8118" s="23">
        <v>634215147.19846106</v>
      </c>
      <c r="F8118" s="23">
        <f t="shared" si="1134"/>
        <v>4785.9214753338038</v>
      </c>
      <c r="G8118" s="24" t="s">
        <v>26</v>
      </c>
      <c r="H8118" s="24">
        <v>2</v>
      </c>
      <c r="I8118" s="25" t="s">
        <v>31</v>
      </c>
      <c r="J8118" s="31">
        <f t="shared" si="1136"/>
        <v>2</v>
      </c>
      <c r="K8118" s="24" t="s">
        <v>24</v>
      </c>
      <c r="L8118" s="24">
        <v>4</v>
      </c>
      <c r="M8118" s="25" t="s">
        <v>38</v>
      </c>
      <c r="N8118" s="25">
        <f t="shared" si="1137"/>
        <v>0</v>
      </c>
      <c r="O8118" s="24" t="s">
        <v>29</v>
      </c>
      <c r="P8118" s="24"/>
      <c r="Q8118" s="25" t="s">
        <v>29</v>
      </c>
      <c r="R8118" s="25">
        <f t="shared" si="1138"/>
        <v>0</v>
      </c>
      <c r="S8118" s="24" t="s">
        <v>29</v>
      </c>
      <c r="T8118" s="24"/>
      <c r="U8118" s="25" t="s">
        <v>29</v>
      </c>
      <c r="V8118" s="25">
        <f t="shared" si="1139"/>
        <v>0</v>
      </c>
      <c r="W8118" s="25" t="s">
        <v>29</v>
      </c>
      <c r="X8118" s="25"/>
      <c r="Y8118" s="25" t="s">
        <v>29</v>
      </c>
      <c r="Z8118" s="25">
        <f t="shared" si="1140"/>
        <v>0</v>
      </c>
      <c r="AA8118" s="24" t="s">
        <v>29</v>
      </c>
      <c r="AB8118" s="24"/>
      <c r="AC8118" s="25" t="s">
        <v>29</v>
      </c>
      <c r="AD8118" s="25">
        <f t="shared" si="1141"/>
        <v>0</v>
      </c>
      <c r="AE8118" s="32">
        <f t="shared" si="1142"/>
        <v>2</v>
      </c>
      <c r="AF8118" s="37">
        <f t="shared" si="1135"/>
        <v>4785.9214753338038</v>
      </c>
      <c r="AG8118" s="27"/>
    </row>
    <row r="8119" spans="1:33" x14ac:dyDescent="0.25">
      <c r="A8119" s="21">
        <v>2873123</v>
      </c>
      <c r="B8119" s="34">
        <v>3.8045164614067999E-6</v>
      </c>
      <c r="C8119" s="22">
        <v>4.9381071581356203E-6</v>
      </c>
      <c r="D8119" s="22" t="s">
        <v>3229</v>
      </c>
      <c r="E8119" s="23">
        <v>112347465.915484</v>
      </c>
      <c r="F8119" s="23">
        <f t="shared" si="1134"/>
        <v>427.42778347279824</v>
      </c>
      <c r="G8119" s="24" t="s">
        <v>24</v>
      </c>
      <c r="H8119" s="24">
        <v>4</v>
      </c>
      <c r="I8119" s="25" t="s">
        <v>44</v>
      </c>
      <c r="J8119" s="31">
        <f t="shared" si="1136"/>
        <v>4</v>
      </c>
      <c r="K8119" s="24" t="s">
        <v>29</v>
      </c>
      <c r="L8119" s="24"/>
      <c r="M8119" s="25" t="s">
        <v>29</v>
      </c>
      <c r="N8119" s="25">
        <f t="shared" si="1137"/>
        <v>0</v>
      </c>
      <c r="O8119" s="24" t="s">
        <v>29</v>
      </c>
      <c r="P8119" s="24"/>
      <c r="Q8119" s="25" t="s">
        <v>29</v>
      </c>
      <c r="R8119" s="25">
        <f t="shared" si="1138"/>
        <v>0</v>
      </c>
      <c r="S8119" s="24" t="s">
        <v>29</v>
      </c>
      <c r="T8119" s="24"/>
      <c r="U8119" s="25" t="s">
        <v>29</v>
      </c>
      <c r="V8119" s="25">
        <f t="shared" si="1139"/>
        <v>0</v>
      </c>
      <c r="W8119" s="25" t="s">
        <v>29</v>
      </c>
      <c r="X8119" s="25"/>
      <c r="Y8119" s="25" t="s">
        <v>29</v>
      </c>
      <c r="Z8119" s="25">
        <f t="shared" si="1140"/>
        <v>0</v>
      </c>
      <c r="AA8119" s="24" t="s">
        <v>29</v>
      </c>
      <c r="AB8119" s="24"/>
      <c r="AC8119" s="25" t="s">
        <v>29</v>
      </c>
      <c r="AD8119" s="25">
        <f t="shared" si="1141"/>
        <v>0</v>
      </c>
      <c r="AE8119" s="32">
        <f t="shared" si="1142"/>
        <v>4</v>
      </c>
      <c r="AF8119" s="37">
        <f t="shared" si="1135"/>
        <v>427.42778347279824</v>
      </c>
      <c r="AG8119" s="27"/>
    </row>
    <row r="8120" spans="1:33" x14ac:dyDescent="0.25">
      <c r="A8120" s="21">
        <v>2873125</v>
      </c>
      <c r="B8120" s="34">
        <v>4.4492726128701798E-7</v>
      </c>
      <c r="C8120" s="22">
        <v>4.42609427179446E-7</v>
      </c>
      <c r="D8120" s="22" t="s">
        <v>1967</v>
      </c>
      <c r="E8120" s="23">
        <v>554153515.38631797</v>
      </c>
      <c r="F8120" s="23">
        <f t="shared" si="1134"/>
        <v>246.55800593340783</v>
      </c>
      <c r="G8120" s="24" t="s">
        <v>24</v>
      </c>
      <c r="H8120" s="24">
        <v>3</v>
      </c>
      <c r="I8120" s="25" t="s">
        <v>27</v>
      </c>
      <c r="J8120" s="31">
        <f t="shared" si="1136"/>
        <v>0</v>
      </c>
      <c r="K8120" s="24" t="s">
        <v>24</v>
      </c>
      <c r="L8120" s="24">
        <v>2</v>
      </c>
      <c r="M8120" s="25" t="s">
        <v>41</v>
      </c>
      <c r="N8120" s="25">
        <f t="shared" si="1137"/>
        <v>2</v>
      </c>
      <c r="O8120" s="24" t="s">
        <v>29</v>
      </c>
      <c r="P8120" s="24"/>
      <c r="Q8120" s="25" t="s">
        <v>29</v>
      </c>
      <c r="R8120" s="25">
        <f t="shared" si="1138"/>
        <v>0</v>
      </c>
      <c r="S8120" s="24" t="s">
        <v>29</v>
      </c>
      <c r="T8120" s="24"/>
      <c r="U8120" s="25" t="s">
        <v>29</v>
      </c>
      <c r="V8120" s="25">
        <f t="shared" si="1139"/>
        <v>0</v>
      </c>
      <c r="W8120" s="25" t="s">
        <v>29</v>
      </c>
      <c r="X8120" s="25"/>
      <c r="Y8120" s="25" t="s">
        <v>29</v>
      </c>
      <c r="Z8120" s="25">
        <f t="shared" si="1140"/>
        <v>0</v>
      </c>
      <c r="AA8120" s="24" t="s">
        <v>29</v>
      </c>
      <c r="AB8120" s="24"/>
      <c r="AC8120" s="25" t="s">
        <v>29</v>
      </c>
      <c r="AD8120" s="25">
        <f t="shared" si="1141"/>
        <v>0</v>
      </c>
      <c r="AE8120" s="32">
        <f t="shared" si="1142"/>
        <v>2</v>
      </c>
      <c r="AF8120" s="37">
        <f t="shared" si="1135"/>
        <v>246.55800593340783</v>
      </c>
      <c r="AG8120" s="27"/>
    </row>
    <row r="8121" spans="1:33" x14ac:dyDescent="0.25">
      <c r="A8121" s="21">
        <v>2873131</v>
      </c>
      <c r="B8121" s="34">
        <v>7.2751718966450904E-5</v>
      </c>
      <c r="C8121" s="22">
        <v>7.8372016773041602E-5</v>
      </c>
      <c r="D8121" s="22" t="s">
        <v>1380</v>
      </c>
      <c r="E8121" s="23">
        <v>71387500.931269497</v>
      </c>
      <c r="F8121" s="23">
        <f t="shared" si="1134"/>
        <v>5193.5634054689708</v>
      </c>
      <c r="G8121" s="24" t="s">
        <v>24</v>
      </c>
      <c r="H8121" s="24">
        <v>2</v>
      </c>
      <c r="I8121" s="25" t="s">
        <v>38</v>
      </c>
      <c r="J8121" s="31">
        <f t="shared" si="1136"/>
        <v>0</v>
      </c>
      <c r="K8121" s="24" t="s">
        <v>29</v>
      </c>
      <c r="L8121" s="24"/>
      <c r="M8121" s="25" t="s">
        <v>29</v>
      </c>
      <c r="N8121" s="25">
        <f t="shared" si="1137"/>
        <v>0</v>
      </c>
      <c r="O8121" s="24" t="s">
        <v>29</v>
      </c>
      <c r="P8121" s="24"/>
      <c r="Q8121" s="25" t="s">
        <v>29</v>
      </c>
      <c r="R8121" s="25">
        <f t="shared" si="1138"/>
        <v>0</v>
      </c>
      <c r="S8121" s="24" t="s">
        <v>29</v>
      </c>
      <c r="T8121" s="24"/>
      <c r="U8121" s="25" t="s">
        <v>29</v>
      </c>
      <c r="V8121" s="25">
        <f t="shared" si="1139"/>
        <v>0</v>
      </c>
      <c r="W8121" s="25" t="s">
        <v>29</v>
      </c>
      <c r="X8121" s="25"/>
      <c r="Y8121" s="25" t="s">
        <v>29</v>
      </c>
      <c r="Z8121" s="25">
        <f t="shared" si="1140"/>
        <v>0</v>
      </c>
      <c r="AA8121" s="24" t="s">
        <v>29</v>
      </c>
      <c r="AB8121" s="24"/>
      <c r="AC8121" s="25" t="s">
        <v>29</v>
      </c>
      <c r="AD8121" s="25">
        <f t="shared" si="1141"/>
        <v>0</v>
      </c>
      <c r="AE8121" s="32">
        <f t="shared" si="1142"/>
        <v>0</v>
      </c>
      <c r="AF8121" s="37">
        <f t="shared" si="1135"/>
        <v>5193.5634054689708</v>
      </c>
      <c r="AG8121" s="27"/>
    </row>
    <row r="8122" spans="1:33" x14ac:dyDescent="0.25">
      <c r="A8122" s="21">
        <v>2873137</v>
      </c>
      <c r="B8122" s="34">
        <v>1.27012953308365E-6</v>
      </c>
      <c r="C8122" s="22">
        <v>1.2396857620655E-6</v>
      </c>
      <c r="D8122" s="22" t="s">
        <v>1501</v>
      </c>
      <c r="E8122" s="23">
        <v>908983095.40064204</v>
      </c>
      <c r="F8122" s="23">
        <f t="shared" si="1134"/>
        <v>1154.5262745421483</v>
      </c>
      <c r="G8122" s="24" t="s">
        <v>24</v>
      </c>
      <c r="H8122" s="24">
        <v>4</v>
      </c>
      <c r="I8122" s="25" t="s">
        <v>51</v>
      </c>
      <c r="J8122" s="31">
        <f t="shared" si="1136"/>
        <v>0</v>
      </c>
      <c r="K8122" s="24" t="s">
        <v>24</v>
      </c>
      <c r="L8122" s="24">
        <v>4</v>
      </c>
      <c r="M8122" s="25" t="s">
        <v>28</v>
      </c>
      <c r="N8122" s="25">
        <f t="shared" si="1137"/>
        <v>4</v>
      </c>
      <c r="O8122" s="24" t="s">
        <v>29</v>
      </c>
      <c r="P8122" s="24"/>
      <c r="Q8122" s="25" t="s">
        <v>29</v>
      </c>
      <c r="R8122" s="25">
        <f t="shared" si="1138"/>
        <v>0</v>
      </c>
      <c r="S8122" s="24" t="s">
        <v>29</v>
      </c>
      <c r="T8122" s="24"/>
      <c r="U8122" s="25" t="s">
        <v>29</v>
      </c>
      <c r="V8122" s="25">
        <f t="shared" si="1139"/>
        <v>0</v>
      </c>
      <c r="W8122" s="25" t="s">
        <v>29</v>
      </c>
      <c r="X8122" s="25"/>
      <c r="Y8122" s="25" t="s">
        <v>29</v>
      </c>
      <c r="Z8122" s="25">
        <f t="shared" si="1140"/>
        <v>0</v>
      </c>
      <c r="AA8122" s="24" t="s">
        <v>29</v>
      </c>
      <c r="AB8122" s="24"/>
      <c r="AC8122" s="25" t="s">
        <v>29</v>
      </c>
      <c r="AD8122" s="25">
        <f t="shared" si="1141"/>
        <v>0</v>
      </c>
      <c r="AE8122" s="32">
        <f t="shared" si="1142"/>
        <v>4</v>
      </c>
      <c r="AF8122" s="37">
        <f t="shared" si="1135"/>
        <v>1154.5262745421483</v>
      </c>
      <c r="AG8122" s="27"/>
    </row>
    <row r="8123" spans="1:33" x14ac:dyDescent="0.25">
      <c r="A8123" s="21">
        <v>2873138</v>
      </c>
      <c r="B8123" s="34">
        <v>1.26096767790873E-5</v>
      </c>
      <c r="C8123" s="22">
        <v>1.52033149117341E-5</v>
      </c>
      <c r="D8123" s="22" t="s">
        <v>983</v>
      </c>
      <c r="E8123" s="23">
        <v>322874167.63409501</v>
      </c>
      <c r="F8123" s="23">
        <f t="shared" si="1134"/>
        <v>4071.338894182788</v>
      </c>
      <c r="G8123" s="24" t="s">
        <v>24</v>
      </c>
      <c r="H8123" s="24">
        <v>2</v>
      </c>
      <c r="I8123" s="25" t="s">
        <v>40</v>
      </c>
      <c r="J8123" s="31">
        <f t="shared" si="1136"/>
        <v>2</v>
      </c>
      <c r="K8123" s="24" t="s">
        <v>29</v>
      </c>
      <c r="L8123" s="24"/>
      <c r="M8123" s="25" t="s">
        <v>29</v>
      </c>
      <c r="N8123" s="25">
        <f t="shared" si="1137"/>
        <v>0</v>
      </c>
      <c r="O8123" s="24" t="s">
        <v>29</v>
      </c>
      <c r="P8123" s="24"/>
      <c r="Q8123" s="25" t="s">
        <v>29</v>
      </c>
      <c r="R8123" s="25">
        <f t="shared" si="1138"/>
        <v>0</v>
      </c>
      <c r="S8123" s="24" t="s">
        <v>29</v>
      </c>
      <c r="T8123" s="24"/>
      <c r="U8123" s="25" t="s">
        <v>29</v>
      </c>
      <c r="V8123" s="25">
        <f t="shared" si="1139"/>
        <v>0</v>
      </c>
      <c r="W8123" s="25" t="s">
        <v>29</v>
      </c>
      <c r="X8123" s="25"/>
      <c r="Y8123" s="25" t="s">
        <v>29</v>
      </c>
      <c r="Z8123" s="25">
        <f t="shared" si="1140"/>
        <v>0</v>
      </c>
      <c r="AA8123" s="24" t="s">
        <v>29</v>
      </c>
      <c r="AB8123" s="24"/>
      <c r="AC8123" s="25" t="s">
        <v>29</v>
      </c>
      <c r="AD8123" s="25">
        <f t="shared" si="1141"/>
        <v>0</v>
      </c>
      <c r="AE8123" s="32">
        <f t="shared" si="1142"/>
        <v>2</v>
      </c>
      <c r="AF8123" s="37">
        <f t="shared" si="1135"/>
        <v>4071.338894182788</v>
      </c>
      <c r="AG8123" s="27"/>
    </row>
    <row r="8124" spans="1:33" x14ac:dyDescent="0.25">
      <c r="A8124" s="21">
        <v>2873142</v>
      </c>
      <c r="B8124" s="34">
        <v>1.2825582445433601E-5</v>
      </c>
      <c r="C8124" s="22">
        <v>1.24563268545554E-5</v>
      </c>
      <c r="D8124" s="22" t="s">
        <v>637</v>
      </c>
      <c r="E8124" s="23">
        <v>2792468542.3935599</v>
      </c>
      <c r="F8124" s="23">
        <f t="shared" si="1134"/>
        <v>35815.035516748394</v>
      </c>
      <c r="G8124" s="24" t="s">
        <v>24</v>
      </c>
      <c r="H8124" s="24">
        <v>3</v>
      </c>
      <c r="I8124" s="25" t="s">
        <v>46</v>
      </c>
      <c r="J8124" s="31">
        <f t="shared" si="1136"/>
        <v>0</v>
      </c>
      <c r="K8124" s="24" t="s">
        <v>26</v>
      </c>
      <c r="L8124" s="24">
        <v>3</v>
      </c>
      <c r="M8124" s="25" t="s">
        <v>35</v>
      </c>
      <c r="N8124" s="25">
        <f t="shared" si="1137"/>
        <v>0</v>
      </c>
      <c r="O8124" s="24" t="s">
        <v>24</v>
      </c>
      <c r="P8124" s="24">
        <v>3</v>
      </c>
      <c r="Q8124" s="25" t="s">
        <v>41</v>
      </c>
      <c r="R8124" s="25">
        <f t="shared" si="1138"/>
        <v>3</v>
      </c>
      <c r="S8124" s="24" t="s">
        <v>29</v>
      </c>
      <c r="T8124" s="24"/>
      <c r="U8124" s="25" t="s">
        <v>29</v>
      </c>
      <c r="V8124" s="25">
        <f t="shared" si="1139"/>
        <v>0</v>
      </c>
      <c r="W8124" s="25" t="s">
        <v>29</v>
      </c>
      <c r="X8124" s="25"/>
      <c r="Y8124" s="25" t="s">
        <v>29</v>
      </c>
      <c r="Z8124" s="25">
        <f t="shared" si="1140"/>
        <v>0</v>
      </c>
      <c r="AA8124" s="24" t="s">
        <v>29</v>
      </c>
      <c r="AB8124" s="24"/>
      <c r="AC8124" s="25" t="s">
        <v>29</v>
      </c>
      <c r="AD8124" s="25">
        <f t="shared" si="1141"/>
        <v>0</v>
      </c>
      <c r="AE8124" s="32">
        <f t="shared" si="1142"/>
        <v>3</v>
      </c>
      <c r="AF8124" s="37">
        <f t="shared" si="1135"/>
        <v>35815.035516748394</v>
      </c>
      <c r="AG8124" s="27"/>
    </row>
    <row r="8125" spans="1:33" x14ac:dyDescent="0.25">
      <c r="A8125" s="21">
        <v>2873144</v>
      </c>
      <c r="B8125" s="34">
        <v>2.30404849668483E-6</v>
      </c>
      <c r="C8125" s="22">
        <v>2.7016980161952101E-6</v>
      </c>
      <c r="D8125" s="22" t="s">
        <v>2047</v>
      </c>
      <c r="E8125" s="23">
        <v>510105885.72861397</v>
      </c>
      <c r="F8125" s="23">
        <f t="shared" si="1134"/>
        <v>1175.3086991630967</v>
      </c>
      <c r="G8125" s="24" t="s">
        <v>24</v>
      </c>
      <c r="H8125" s="24">
        <v>3</v>
      </c>
      <c r="I8125" s="25" t="s">
        <v>34</v>
      </c>
      <c r="J8125" s="31">
        <f t="shared" si="1136"/>
        <v>0</v>
      </c>
      <c r="K8125" s="24" t="s">
        <v>26</v>
      </c>
      <c r="L8125" s="24">
        <v>1</v>
      </c>
      <c r="M8125" s="25" t="s">
        <v>56</v>
      </c>
      <c r="N8125" s="25">
        <f t="shared" si="1137"/>
        <v>0</v>
      </c>
      <c r="O8125" s="24" t="s">
        <v>26</v>
      </c>
      <c r="P8125" s="24">
        <v>1</v>
      </c>
      <c r="Q8125" s="25" t="s">
        <v>43</v>
      </c>
      <c r="R8125" s="25">
        <f t="shared" si="1138"/>
        <v>0</v>
      </c>
      <c r="S8125" s="24" t="s">
        <v>24</v>
      </c>
      <c r="T8125" s="24">
        <v>3</v>
      </c>
      <c r="U8125" s="25" t="s">
        <v>31</v>
      </c>
      <c r="V8125" s="25">
        <f t="shared" si="1139"/>
        <v>3</v>
      </c>
      <c r="W8125" s="25" t="s">
        <v>29</v>
      </c>
      <c r="X8125" s="25"/>
      <c r="Y8125" s="25" t="s">
        <v>29</v>
      </c>
      <c r="Z8125" s="25">
        <f t="shared" si="1140"/>
        <v>0</v>
      </c>
      <c r="AA8125" s="24" t="s">
        <v>29</v>
      </c>
      <c r="AB8125" s="24"/>
      <c r="AC8125" s="25" t="s">
        <v>29</v>
      </c>
      <c r="AD8125" s="25">
        <f t="shared" si="1141"/>
        <v>0</v>
      </c>
      <c r="AE8125" s="32">
        <f t="shared" si="1142"/>
        <v>3</v>
      </c>
      <c r="AF8125" s="37">
        <f t="shared" si="1135"/>
        <v>1175.3086991630967</v>
      </c>
      <c r="AG8125" s="27"/>
    </row>
    <row r="8126" spans="1:33" x14ac:dyDescent="0.25">
      <c r="A8126" s="21">
        <v>2873146</v>
      </c>
      <c r="B8126" s="34">
        <v>2.0352472285017499E-5</v>
      </c>
      <c r="C8126" s="22">
        <v>2.3016952756575499E-5</v>
      </c>
      <c r="D8126" s="22" t="s">
        <v>3974</v>
      </c>
      <c r="E8126" s="23">
        <v>26648594.511043601</v>
      </c>
      <c r="F8126" s="23">
        <f t="shared" si="1134"/>
        <v>542.36478122068434</v>
      </c>
      <c r="G8126" s="24" t="s">
        <v>24</v>
      </c>
      <c r="H8126" s="24">
        <v>1</v>
      </c>
      <c r="I8126" s="25" t="s">
        <v>64</v>
      </c>
      <c r="J8126" s="31">
        <f t="shared" si="1136"/>
        <v>1</v>
      </c>
      <c r="K8126" s="24" t="s">
        <v>29</v>
      </c>
      <c r="L8126" s="24"/>
      <c r="M8126" s="25" t="s">
        <v>29</v>
      </c>
      <c r="N8126" s="25">
        <f t="shared" si="1137"/>
        <v>0</v>
      </c>
      <c r="O8126" s="24" t="s">
        <v>29</v>
      </c>
      <c r="P8126" s="24"/>
      <c r="Q8126" s="25" t="s">
        <v>29</v>
      </c>
      <c r="R8126" s="25">
        <f t="shared" si="1138"/>
        <v>0</v>
      </c>
      <c r="S8126" s="24" t="s">
        <v>29</v>
      </c>
      <c r="T8126" s="24"/>
      <c r="U8126" s="25" t="s">
        <v>29</v>
      </c>
      <c r="V8126" s="25">
        <f t="shared" si="1139"/>
        <v>0</v>
      </c>
      <c r="W8126" s="25" t="s">
        <v>29</v>
      </c>
      <c r="X8126" s="25"/>
      <c r="Y8126" s="25" t="s">
        <v>29</v>
      </c>
      <c r="Z8126" s="25">
        <f t="shared" si="1140"/>
        <v>0</v>
      </c>
      <c r="AA8126" s="24" t="s">
        <v>29</v>
      </c>
      <c r="AB8126" s="24"/>
      <c r="AC8126" s="25" t="s">
        <v>29</v>
      </c>
      <c r="AD8126" s="25">
        <f t="shared" si="1141"/>
        <v>0</v>
      </c>
      <c r="AE8126" s="32">
        <f t="shared" si="1142"/>
        <v>1</v>
      </c>
      <c r="AF8126" s="37">
        <f t="shared" si="1135"/>
        <v>542.36478122068434</v>
      </c>
      <c r="AG8126" s="27"/>
    </row>
    <row r="8127" spans="1:33" x14ac:dyDescent="0.25">
      <c r="A8127" s="21">
        <v>2873147</v>
      </c>
      <c r="B8127" s="34">
        <v>1.7304009438690699E-6</v>
      </c>
      <c r="C8127" s="22">
        <v>1.7714374838849301E-6</v>
      </c>
      <c r="D8127" s="22" t="s">
        <v>2280</v>
      </c>
      <c r="E8127" s="23">
        <v>399943651.11338598</v>
      </c>
      <c r="F8127" s="23">
        <f t="shared" si="1134"/>
        <v>692.06287138104506</v>
      </c>
      <c r="G8127" s="24" t="s">
        <v>24</v>
      </c>
      <c r="H8127" s="24">
        <v>3</v>
      </c>
      <c r="I8127" s="25" t="s">
        <v>33</v>
      </c>
      <c r="J8127" s="31">
        <f t="shared" si="1136"/>
        <v>0</v>
      </c>
      <c r="K8127" s="24" t="s">
        <v>24</v>
      </c>
      <c r="L8127" s="24">
        <v>4</v>
      </c>
      <c r="M8127" s="25" t="s">
        <v>36</v>
      </c>
      <c r="N8127" s="25">
        <f t="shared" si="1137"/>
        <v>4</v>
      </c>
      <c r="O8127" s="24" t="s">
        <v>29</v>
      </c>
      <c r="P8127" s="24"/>
      <c r="Q8127" s="25" t="s">
        <v>29</v>
      </c>
      <c r="R8127" s="25">
        <f t="shared" si="1138"/>
        <v>0</v>
      </c>
      <c r="S8127" s="24" t="s">
        <v>29</v>
      </c>
      <c r="T8127" s="24"/>
      <c r="U8127" s="25" t="s">
        <v>29</v>
      </c>
      <c r="V8127" s="25">
        <f t="shared" si="1139"/>
        <v>0</v>
      </c>
      <c r="W8127" s="25" t="s">
        <v>29</v>
      </c>
      <c r="X8127" s="25"/>
      <c r="Y8127" s="25" t="s">
        <v>29</v>
      </c>
      <c r="Z8127" s="25">
        <f t="shared" si="1140"/>
        <v>0</v>
      </c>
      <c r="AA8127" s="24" t="s">
        <v>29</v>
      </c>
      <c r="AB8127" s="24"/>
      <c r="AC8127" s="25" t="s">
        <v>29</v>
      </c>
      <c r="AD8127" s="25">
        <f t="shared" si="1141"/>
        <v>0</v>
      </c>
      <c r="AE8127" s="32">
        <f t="shared" si="1142"/>
        <v>4</v>
      </c>
      <c r="AF8127" s="37">
        <f t="shared" si="1135"/>
        <v>692.06287138104506</v>
      </c>
      <c r="AG8127" s="27"/>
    </row>
    <row r="8128" spans="1:33" x14ac:dyDescent="0.25">
      <c r="A8128" s="21">
        <v>2873150</v>
      </c>
      <c r="B8128" s="34">
        <v>3.8617605191968797E-6</v>
      </c>
      <c r="C8128" s="22">
        <v>3.3994652451779399E-6</v>
      </c>
      <c r="D8128" s="22" t="s">
        <v>5483</v>
      </c>
      <c r="E8128" s="23">
        <v>2185.5903671269298</v>
      </c>
      <c r="F8128" s="23">
        <f t="shared" si="1134"/>
        <v>8.4402265909077918E-3</v>
      </c>
      <c r="G8128" s="24" t="s">
        <v>24</v>
      </c>
      <c r="H8128" s="24">
        <v>4</v>
      </c>
      <c r="I8128" s="25" t="s">
        <v>49</v>
      </c>
      <c r="J8128" s="31">
        <f t="shared" si="1136"/>
        <v>0</v>
      </c>
      <c r="K8128" s="24" t="s">
        <v>29</v>
      </c>
      <c r="L8128" s="24"/>
      <c r="M8128" s="25" t="s">
        <v>29</v>
      </c>
      <c r="N8128" s="25">
        <f t="shared" si="1137"/>
        <v>0</v>
      </c>
      <c r="O8128" s="24" t="s">
        <v>29</v>
      </c>
      <c r="P8128" s="24"/>
      <c r="Q8128" s="25" t="s">
        <v>29</v>
      </c>
      <c r="R8128" s="25">
        <f t="shared" si="1138"/>
        <v>0</v>
      </c>
      <c r="S8128" s="24" t="s">
        <v>29</v>
      </c>
      <c r="T8128" s="24"/>
      <c r="U8128" s="25" t="s">
        <v>29</v>
      </c>
      <c r="V8128" s="25">
        <f t="shared" si="1139"/>
        <v>0</v>
      </c>
      <c r="W8128" s="25" t="s">
        <v>29</v>
      </c>
      <c r="X8128" s="25"/>
      <c r="Y8128" s="25" t="s">
        <v>29</v>
      </c>
      <c r="Z8128" s="25">
        <f t="shared" si="1140"/>
        <v>0</v>
      </c>
      <c r="AA8128" s="24" t="s">
        <v>29</v>
      </c>
      <c r="AB8128" s="24"/>
      <c r="AC8128" s="25" t="s">
        <v>29</v>
      </c>
      <c r="AD8128" s="25">
        <f t="shared" si="1141"/>
        <v>0</v>
      </c>
      <c r="AE8128" s="32">
        <f t="shared" si="1142"/>
        <v>0</v>
      </c>
      <c r="AF8128" s="37">
        <f t="shared" si="1135"/>
        <v>8.4402265909077918E-3</v>
      </c>
      <c r="AG8128" s="27"/>
    </row>
    <row r="8129" spans="1:33" x14ac:dyDescent="0.25">
      <c r="A8129" s="21">
        <v>2873151</v>
      </c>
      <c r="B8129" s="34">
        <v>3.9934659777225699E-5</v>
      </c>
      <c r="C8129" s="22">
        <v>4.2216562805955598E-5</v>
      </c>
      <c r="D8129" s="22" t="s">
        <v>2104</v>
      </c>
      <c r="E8129" s="23">
        <v>479059680.34818602</v>
      </c>
      <c r="F8129" s="23">
        <f t="shared" si="1134"/>
        <v>19131.085347691303</v>
      </c>
      <c r="G8129" s="24" t="s">
        <v>24</v>
      </c>
      <c r="H8129" s="24">
        <v>4</v>
      </c>
      <c r="I8129" s="25" t="s">
        <v>62</v>
      </c>
      <c r="J8129" s="31">
        <f t="shared" si="1136"/>
        <v>4</v>
      </c>
      <c r="K8129" s="24" t="s">
        <v>29</v>
      </c>
      <c r="L8129" s="24"/>
      <c r="M8129" s="25" t="s">
        <v>29</v>
      </c>
      <c r="N8129" s="25">
        <f t="shared" si="1137"/>
        <v>0</v>
      </c>
      <c r="O8129" s="24" t="s">
        <v>29</v>
      </c>
      <c r="P8129" s="24"/>
      <c r="Q8129" s="25" t="s">
        <v>29</v>
      </c>
      <c r="R8129" s="25">
        <f t="shared" si="1138"/>
        <v>0</v>
      </c>
      <c r="S8129" s="24" t="s">
        <v>29</v>
      </c>
      <c r="T8129" s="24"/>
      <c r="U8129" s="25" t="s">
        <v>29</v>
      </c>
      <c r="V8129" s="25">
        <f t="shared" si="1139"/>
        <v>0</v>
      </c>
      <c r="W8129" s="25" t="s">
        <v>29</v>
      </c>
      <c r="X8129" s="25"/>
      <c r="Y8129" s="25" t="s">
        <v>29</v>
      </c>
      <c r="Z8129" s="25">
        <f t="shared" si="1140"/>
        <v>0</v>
      </c>
      <c r="AA8129" s="24" t="s">
        <v>29</v>
      </c>
      <c r="AB8129" s="24"/>
      <c r="AC8129" s="25" t="s">
        <v>29</v>
      </c>
      <c r="AD8129" s="25">
        <f t="shared" si="1141"/>
        <v>0</v>
      </c>
      <c r="AE8129" s="32">
        <f t="shared" si="1142"/>
        <v>4</v>
      </c>
      <c r="AF8129" s="37">
        <f t="shared" si="1135"/>
        <v>19131.085347691303</v>
      </c>
      <c r="AG8129" s="27"/>
    </row>
    <row r="8130" spans="1:33" x14ac:dyDescent="0.25">
      <c r="A8130" s="21">
        <v>2873152</v>
      </c>
      <c r="B8130" s="34">
        <v>1.0760816565376101E-5</v>
      </c>
      <c r="C8130" s="22">
        <v>1.1096186160027599E-5</v>
      </c>
      <c r="D8130" s="22" t="s">
        <v>2622</v>
      </c>
      <c r="E8130" s="23">
        <v>265590578.31342</v>
      </c>
      <c r="F8130" s="23">
        <f t="shared" si="1134"/>
        <v>2857.9714947228686</v>
      </c>
      <c r="G8130" s="24" t="s">
        <v>24</v>
      </c>
      <c r="H8130" s="24">
        <v>1</v>
      </c>
      <c r="I8130" s="25" t="s">
        <v>33</v>
      </c>
      <c r="J8130" s="31">
        <f t="shared" si="1136"/>
        <v>0</v>
      </c>
      <c r="K8130" s="24" t="s">
        <v>24</v>
      </c>
      <c r="L8130" s="24">
        <v>3</v>
      </c>
      <c r="M8130" s="25" t="s">
        <v>28</v>
      </c>
      <c r="N8130" s="25">
        <f t="shared" si="1137"/>
        <v>3</v>
      </c>
      <c r="O8130" s="24" t="s">
        <v>29</v>
      </c>
      <c r="P8130" s="24"/>
      <c r="Q8130" s="25" t="s">
        <v>29</v>
      </c>
      <c r="R8130" s="25">
        <f t="shared" si="1138"/>
        <v>0</v>
      </c>
      <c r="S8130" s="24" t="s">
        <v>29</v>
      </c>
      <c r="T8130" s="24"/>
      <c r="U8130" s="25" t="s">
        <v>29</v>
      </c>
      <c r="V8130" s="25">
        <f t="shared" si="1139"/>
        <v>0</v>
      </c>
      <c r="W8130" s="25" t="s">
        <v>29</v>
      </c>
      <c r="X8130" s="25"/>
      <c r="Y8130" s="25" t="s">
        <v>29</v>
      </c>
      <c r="Z8130" s="25">
        <f t="shared" si="1140"/>
        <v>0</v>
      </c>
      <c r="AA8130" s="24" t="s">
        <v>29</v>
      </c>
      <c r="AB8130" s="24"/>
      <c r="AC8130" s="25" t="s">
        <v>29</v>
      </c>
      <c r="AD8130" s="25">
        <f t="shared" si="1141"/>
        <v>0</v>
      </c>
      <c r="AE8130" s="32">
        <f t="shared" si="1142"/>
        <v>3</v>
      </c>
      <c r="AF8130" s="37">
        <f t="shared" si="1135"/>
        <v>2857.9714947228686</v>
      </c>
      <c r="AG8130" s="27"/>
    </row>
    <row r="8131" spans="1:33" x14ac:dyDescent="0.25">
      <c r="A8131" s="21">
        <v>2873157</v>
      </c>
      <c r="B8131" s="34">
        <v>5.0250514003441699E-4</v>
      </c>
      <c r="C8131" s="22">
        <v>5.6382180727567095E-4</v>
      </c>
      <c r="D8131" s="22" t="s">
        <v>1784</v>
      </c>
      <c r="E8131" s="23">
        <v>657319105.90893197</v>
      </c>
      <c r="F8131" s="23">
        <f t="shared" si="1134"/>
        <v>330306.22936206561</v>
      </c>
      <c r="G8131" s="24" t="s">
        <v>24</v>
      </c>
      <c r="H8131" s="24">
        <v>2</v>
      </c>
      <c r="I8131" s="25" t="s">
        <v>31</v>
      </c>
      <c r="J8131" s="31">
        <f t="shared" si="1136"/>
        <v>2</v>
      </c>
      <c r="K8131" s="24" t="s">
        <v>29</v>
      </c>
      <c r="L8131" s="24"/>
      <c r="M8131" s="25" t="s">
        <v>29</v>
      </c>
      <c r="N8131" s="25">
        <f t="shared" si="1137"/>
        <v>0</v>
      </c>
      <c r="O8131" s="24" t="s">
        <v>29</v>
      </c>
      <c r="P8131" s="24"/>
      <c r="Q8131" s="25" t="s">
        <v>29</v>
      </c>
      <c r="R8131" s="25">
        <f t="shared" si="1138"/>
        <v>0</v>
      </c>
      <c r="S8131" s="24" t="s">
        <v>29</v>
      </c>
      <c r="T8131" s="24"/>
      <c r="U8131" s="25" t="s">
        <v>29</v>
      </c>
      <c r="V8131" s="25">
        <f t="shared" si="1139"/>
        <v>0</v>
      </c>
      <c r="W8131" s="25" t="s">
        <v>29</v>
      </c>
      <c r="X8131" s="25"/>
      <c r="Y8131" s="25" t="s">
        <v>29</v>
      </c>
      <c r="Z8131" s="25">
        <f t="shared" si="1140"/>
        <v>0</v>
      </c>
      <c r="AA8131" s="24" t="s">
        <v>29</v>
      </c>
      <c r="AB8131" s="24"/>
      <c r="AC8131" s="25" t="s">
        <v>29</v>
      </c>
      <c r="AD8131" s="25">
        <f t="shared" si="1141"/>
        <v>0</v>
      </c>
      <c r="AE8131" s="32">
        <f t="shared" si="1142"/>
        <v>2</v>
      </c>
      <c r="AF8131" s="37">
        <f t="shared" si="1135"/>
        <v>330306.22936206561</v>
      </c>
      <c r="AG8131" s="27"/>
    </row>
    <row r="8132" spans="1:33" x14ac:dyDescent="0.25">
      <c r="A8132" s="21">
        <v>2873158</v>
      </c>
      <c r="B8132" s="34">
        <v>5.2677932919941498E-5</v>
      </c>
      <c r="C8132" s="22">
        <v>7.4077271513834706E-5</v>
      </c>
      <c r="D8132" s="22" t="s">
        <v>2367</v>
      </c>
      <c r="E8132" s="23">
        <v>316899769.51173103</v>
      </c>
      <c r="F8132" s="23">
        <f t="shared" si="1134"/>
        <v>16693.62480068389</v>
      </c>
      <c r="G8132" s="24" t="s">
        <v>24</v>
      </c>
      <c r="H8132" s="24">
        <v>2</v>
      </c>
      <c r="I8132" s="25" t="s">
        <v>62</v>
      </c>
      <c r="J8132" s="31">
        <f t="shared" si="1136"/>
        <v>2</v>
      </c>
      <c r="K8132" s="24" t="s">
        <v>29</v>
      </c>
      <c r="L8132" s="24"/>
      <c r="M8132" s="25" t="s">
        <v>29</v>
      </c>
      <c r="N8132" s="25">
        <f t="shared" si="1137"/>
        <v>0</v>
      </c>
      <c r="O8132" s="24" t="s">
        <v>29</v>
      </c>
      <c r="P8132" s="24"/>
      <c r="Q8132" s="25" t="s">
        <v>29</v>
      </c>
      <c r="R8132" s="25">
        <f t="shared" si="1138"/>
        <v>0</v>
      </c>
      <c r="S8132" s="24" t="s">
        <v>29</v>
      </c>
      <c r="T8132" s="24"/>
      <c r="U8132" s="25" t="s">
        <v>29</v>
      </c>
      <c r="V8132" s="25">
        <f t="shared" si="1139"/>
        <v>0</v>
      </c>
      <c r="W8132" s="25" t="s">
        <v>29</v>
      </c>
      <c r="X8132" s="25"/>
      <c r="Y8132" s="25" t="s">
        <v>29</v>
      </c>
      <c r="Z8132" s="25">
        <f t="shared" si="1140"/>
        <v>0</v>
      </c>
      <c r="AA8132" s="24" t="s">
        <v>29</v>
      </c>
      <c r="AB8132" s="24"/>
      <c r="AC8132" s="25" t="s">
        <v>29</v>
      </c>
      <c r="AD8132" s="25">
        <f t="shared" si="1141"/>
        <v>0</v>
      </c>
      <c r="AE8132" s="32">
        <f t="shared" si="1142"/>
        <v>2</v>
      </c>
      <c r="AF8132" s="37">
        <f t="shared" si="1135"/>
        <v>16693.62480068389</v>
      </c>
      <c r="AG8132" s="27"/>
    </row>
    <row r="8133" spans="1:33" x14ac:dyDescent="0.25">
      <c r="A8133" s="21">
        <v>2873159</v>
      </c>
      <c r="B8133" s="34">
        <v>3.8131215465376198E-5</v>
      </c>
      <c r="C8133" s="22">
        <v>4.0478486171095699E-5</v>
      </c>
      <c r="D8133" s="22" t="s">
        <v>2413</v>
      </c>
      <c r="E8133" s="23">
        <v>340617219.37420702</v>
      </c>
      <c r="F8133" s="23">
        <f t="shared" si="1134"/>
        <v>12988.1485831752</v>
      </c>
      <c r="G8133" s="24" t="s">
        <v>24</v>
      </c>
      <c r="H8133" s="24">
        <v>4</v>
      </c>
      <c r="I8133" s="25" t="s">
        <v>36</v>
      </c>
      <c r="J8133" s="31">
        <f t="shared" si="1136"/>
        <v>4</v>
      </c>
      <c r="K8133" s="24" t="s">
        <v>29</v>
      </c>
      <c r="L8133" s="24"/>
      <c r="M8133" s="25" t="s">
        <v>29</v>
      </c>
      <c r="N8133" s="25">
        <f t="shared" si="1137"/>
        <v>0</v>
      </c>
      <c r="O8133" s="24" t="s">
        <v>29</v>
      </c>
      <c r="P8133" s="24"/>
      <c r="Q8133" s="25" t="s">
        <v>29</v>
      </c>
      <c r="R8133" s="25">
        <f t="shared" si="1138"/>
        <v>0</v>
      </c>
      <c r="S8133" s="24" t="s">
        <v>29</v>
      </c>
      <c r="T8133" s="24"/>
      <c r="U8133" s="25" t="s">
        <v>29</v>
      </c>
      <c r="V8133" s="25">
        <f t="shared" si="1139"/>
        <v>0</v>
      </c>
      <c r="W8133" s="25" t="s">
        <v>29</v>
      </c>
      <c r="X8133" s="25"/>
      <c r="Y8133" s="25" t="s">
        <v>29</v>
      </c>
      <c r="Z8133" s="25">
        <f t="shared" si="1140"/>
        <v>0</v>
      </c>
      <c r="AA8133" s="24" t="s">
        <v>29</v>
      </c>
      <c r="AB8133" s="24"/>
      <c r="AC8133" s="25" t="s">
        <v>29</v>
      </c>
      <c r="AD8133" s="25">
        <f t="shared" si="1141"/>
        <v>0</v>
      </c>
      <c r="AE8133" s="32">
        <f t="shared" si="1142"/>
        <v>4</v>
      </c>
      <c r="AF8133" s="37">
        <f t="shared" si="1135"/>
        <v>12988.1485831752</v>
      </c>
      <c r="AG8133" s="27"/>
    </row>
    <row r="8134" spans="1:33" x14ac:dyDescent="0.25">
      <c r="A8134" s="21">
        <v>2873160</v>
      </c>
      <c r="B8134" s="34">
        <v>5.6475949779222701E-5</v>
      </c>
      <c r="C8134" s="22">
        <v>5.9457161628434801E-5</v>
      </c>
      <c r="D8134" s="22" t="s">
        <v>2470</v>
      </c>
      <c r="E8134" s="23">
        <v>316824385.31126499</v>
      </c>
      <c r="F8134" s="23">
        <f t="shared" si="1134"/>
        <v>17892.958073672104</v>
      </c>
      <c r="G8134" s="24" t="s">
        <v>24</v>
      </c>
      <c r="H8134" s="24">
        <v>4</v>
      </c>
      <c r="I8134" s="25" t="s">
        <v>38</v>
      </c>
      <c r="J8134" s="31">
        <f t="shared" si="1136"/>
        <v>0</v>
      </c>
      <c r="K8134" s="24" t="s">
        <v>29</v>
      </c>
      <c r="L8134" s="24"/>
      <c r="M8134" s="25" t="s">
        <v>29</v>
      </c>
      <c r="N8134" s="25">
        <f t="shared" si="1137"/>
        <v>0</v>
      </c>
      <c r="O8134" s="24" t="s">
        <v>29</v>
      </c>
      <c r="P8134" s="24"/>
      <c r="Q8134" s="25" t="s">
        <v>29</v>
      </c>
      <c r="R8134" s="25">
        <f t="shared" si="1138"/>
        <v>0</v>
      </c>
      <c r="S8134" s="24" t="s">
        <v>29</v>
      </c>
      <c r="T8134" s="24"/>
      <c r="U8134" s="25" t="s">
        <v>29</v>
      </c>
      <c r="V8134" s="25">
        <f t="shared" si="1139"/>
        <v>0</v>
      </c>
      <c r="W8134" s="25" t="s">
        <v>29</v>
      </c>
      <c r="X8134" s="25"/>
      <c r="Y8134" s="25" t="s">
        <v>29</v>
      </c>
      <c r="Z8134" s="25">
        <f t="shared" si="1140"/>
        <v>0</v>
      </c>
      <c r="AA8134" s="24" t="s">
        <v>29</v>
      </c>
      <c r="AB8134" s="24"/>
      <c r="AC8134" s="25" t="s">
        <v>29</v>
      </c>
      <c r="AD8134" s="25">
        <f t="shared" si="1141"/>
        <v>0</v>
      </c>
      <c r="AE8134" s="32">
        <f t="shared" si="1142"/>
        <v>0</v>
      </c>
      <c r="AF8134" s="37">
        <f t="shared" si="1135"/>
        <v>17892.958073672104</v>
      </c>
      <c r="AG8134" s="27"/>
    </row>
    <row r="8135" spans="1:33" x14ac:dyDescent="0.25">
      <c r="A8135" s="21">
        <v>2873163</v>
      </c>
      <c r="B8135" s="34">
        <v>1.38539835074064E-5</v>
      </c>
      <c r="C8135" s="22">
        <v>1.7181688000081999E-5</v>
      </c>
      <c r="D8135" s="22" t="s">
        <v>2452</v>
      </c>
      <c r="E8135" s="23">
        <v>77775185.680619702</v>
      </c>
      <c r="F8135" s="23">
        <f t="shared" si="1134"/>
        <v>1077.4961397047757</v>
      </c>
      <c r="G8135" s="24" t="s">
        <v>24</v>
      </c>
      <c r="H8135" s="24">
        <v>5</v>
      </c>
      <c r="I8135" s="25" t="s">
        <v>53</v>
      </c>
      <c r="J8135" s="31">
        <f t="shared" si="1136"/>
        <v>0</v>
      </c>
      <c r="K8135" s="24" t="s">
        <v>29</v>
      </c>
      <c r="L8135" s="24"/>
      <c r="M8135" s="25" t="s">
        <v>29</v>
      </c>
      <c r="N8135" s="25">
        <f t="shared" si="1137"/>
        <v>0</v>
      </c>
      <c r="O8135" s="24" t="s">
        <v>29</v>
      </c>
      <c r="P8135" s="24"/>
      <c r="Q8135" s="25" t="s">
        <v>29</v>
      </c>
      <c r="R8135" s="25">
        <f t="shared" si="1138"/>
        <v>0</v>
      </c>
      <c r="S8135" s="24" t="s">
        <v>29</v>
      </c>
      <c r="T8135" s="24"/>
      <c r="U8135" s="25" t="s">
        <v>29</v>
      </c>
      <c r="V8135" s="25">
        <f t="shared" si="1139"/>
        <v>0</v>
      </c>
      <c r="W8135" s="25" t="s">
        <v>29</v>
      </c>
      <c r="X8135" s="25"/>
      <c r="Y8135" s="25" t="s">
        <v>29</v>
      </c>
      <c r="Z8135" s="25">
        <f t="shared" si="1140"/>
        <v>0</v>
      </c>
      <c r="AA8135" s="24" t="s">
        <v>29</v>
      </c>
      <c r="AB8135" s="24"/>
      <c r="AC8135" s="25" t="s">
        <v>29</v>
      </c>
      <c r="AD8135" s="25">
        <f t="shared" si="1141"/>
        <v>0</v>
      </c>
      <c r="AE8135" s="32">
        <f t="shared" si="1142"/>
        <v>0</v>
      </c>
      <c r="AF8135" s="37">
        <f t="shared" si="1135"/>
        <v>1077.4961397047757</v>
      </c>
      <c r="AG8135" s="27"/>
    </row>
    <row r="8136" spans="1:33" x14ac:dyDescent="0.25">
      <c r="A8136" s="21">
        <v>2873164</v>
      </c>
      <c r="B8136" s="34">
        <v>6.2205042008843607E-5</v>
      </c>
      <c r="C8136" s="22">
        <v>6.7164450505900105E-5</v>
      </c>
      <c r="D8136" s="22" t="s">
        <v>724</v>
      </c>
      <c r="E8136" s="23">
        <v>2451133552.7701898</v>
      </c>
      <c r="F8136" s="23">
        <f t="shared" si="1134"/>
        <v>152472.86561935573</v>
      </c>
      <c r="G8136" s="24" t="s">
        <v>24</v>
      </c>
      <c r="H8136" s="24">
        <v>4</v>
      </c>
      <c r="I8136" s="25" t="s">
        <v>39</v>
      </c>
      <c r="J8136" s="31">
        <f t="shared" si="1136"/>
        <v>4</v>
      </c>
      <c r="K8136" s="24" t="s">
        <v>29</v>
      </c>
      <c r="L8136" s="24"/>
      <c r="M8136" s="25" t="s">
        <v>29</v>
      </c>
      <c r="N8136" s="25">
        <f t="shared" si="1137"/>
        <v>0</v>
      </c>
      <c r="O8136" s="24" t="s">
        <v>29</v>
      </c>
      <c r="P8136" s="24"/>
      <c r="Q8136" s="25" t="s">
        <v>29</v>
      </c>
      <c r="R8136" s="25">
        <f t="shared" si="1138"/>
        <v>0</v>
      </c>
      <c r="S8136" s="24" t="s">
        <v>29</v>
      </c>
      <c r="T8136" s="24"/>
      <c r="U8136" s="25" t="s">
        <v>29</v>
      </c>
      <c r="V8136" s="25">
        <f t="shared" si="1139"/>
        <v>0</v>
      </c>
      <c r="W8136" s="25" t="s">
        <v>29</v>
      </c>
      <c r="X8136" s="25"/>
      <c r="Y8136" s="25" t="s">
        <v>29</v>
      </c>
      <c r="Z8136" s="25">
        <f t="shared" si="1140"/>
        <v>0</v>
      </c>
      <c r="AA8136" s="24" t="s">
        <v>29</v>
      </c>
      <c r="AB8136" s="24"/>
      <c r="AC8136" s="25" t="s">
        <v>29</v>
      </c>
      <c r="AD8136" s="25">
        <f t="shared" si="1141"/>
        <v>0</v>
      </c>
      <c r="AE8136" s="32">
        <f t="shared" si="1142"/>
        <v>4</v>
      </c>
      <c r="AF8136" s="37">
        <f t="shared" si="1135"/>
        <v>152472.86561935573</v>
      </c>
      <c r="AG8136" s="27"/>
    </row>
    <row r="8137" spans="1:33" x14ac:dyDescent="0.25">
      <c r="A8137" s="21">
        <v>2873168</v>
      </c>
      <c r="B8137" s="34">
        <v>9.9776000000000008E-6</v>
      </c>
      <c r="C8137" s="22">
        <v>1.20942012982983E-5</v>
      </c>
      <c r="D8137" s="22" t="s">
        <v>4401</v>
      </c>
      <c r="E8137" s="23">
        <v>3386641.12987014</v>
      </c>
      <c r="F8137" s="23">
        <f t="shared" ref="F8137:F8200" si="1143">E8137*B8137</f>
        <v>33.790550537392313</v>
      </c>
      <c r="G8137" s="24" t="s">
        <v>32</v>
      </c>
      <c r="H8137" s="24"/>
      <c r="I8137" s="25" t="s">
        <v>29</v>
      </c>
      <c r="J8137" s="31">
        <f t="shared" si="1136"/>
        <v>0</v>
      </c>
      <c r="K8137" s="24" t="s">
        <v>29</v>
      </c>
      <c r="L8137" s="24"/>
      <c r="M8137" s="25" t="s">
        <v>29</v>
      </c>
      <c r="N8137" s="25">
        <f t="shared" si="1137"/>
        <v>0</v>
      </c>
      <c r="O8137" s="24" t="s">
        <v>29</v>
      </c>
      <c r="P8137" s="24"/>
      <c r="Q8137" s="25" t="s">
        <v>29</v>
      </c>
      <c r="R8137" s="25">
        <f t="shared" si="1138"/>
        <v>0</v>
      </c>
      <c r="S8137" s="24" t="s">
        <v>29</v>
      </c>
      <c r="T8137" s="24"/>
      <c r="U8137" s="25" t="s">
        <v>29</v>
      </c>
      <c r="V8137" s="25">
        <f t="shared" si="1139"/>
        <v>0</v>
      </c>
      <c r="W8137" s="25" t="s">
        <v>29</v>
      </c>
      <c r="X8137" s="25"/>
      <c r="Y8137" s="25" t="s">
        <v>29</v>
      </c>
      <c r="Z8137" s="25">
        <f t="shared" si="1140"/>
        <v>0</v>
      </c>
      <c r="AA8137" s="24" t="s">
        <v>29</v>
      </c>
      <c r="AB8137" s="24"/>
      <c r="AC8137" s="25" t="s">
        <v>29</v>
      </c>
      <c r="AD8137" s="25">
        <f t="shared" si="1141"/>
        <v>0</v>
      </c>
      <c r="AE8137" s="32">
        <f t="shared" si="1142"/>
        <v>0</v>
      </c>
      <c r="AF8137" s="37">
        <f t="shared" ref="AF8137:AF8200" si="1144">B8137*E8137</f>
        <v>33.790550537392313</v>
      </c>
      <c r="AG8137" s="27"/>
    </row>
    <row r="8138" spans="1:33" x14ac:dyDescent="0.25">
      <c r="A8138" s="21">
        <v>2873171</v>
      </c>
      <c r="B8138" s="34">
        <v>7.3215738968554199E-6</v>
      </c>
      <c r="C8138" s="22">
        <v>7.3292919993441501E-6</v>
      </c>
      <c r="D8138" s="22" t="s">
        <v>131</v>
      </c>
      <c r="E8138" s="23">
        <v>27806138925.224701</v>
      </c>
      <c r="F8138" s="23">
        <f t="shared" si="1143"/>
        <v>203584.70092726059</v>
      </c>
      <c r="G8138" s="24" t="s">
        <v>24</v>
      </c>
      <c r="H8138" s="24">
        <v>5</v>
      </c>
      <c r="I8138" s="25" t="s">
        <v>34</v>
      </c>
      <c r="J8138" s="31">
        <f t="shared" ref="J8138:J8201" si="1145">IF(LEFT(I8138,5)="US TX",H8138,0)</f>
        <v>0</v>
      </c>
      <c r="K8138" s="24" t="s">
        <v>26</v>
      </c>
      <c r="L8138" s="24">
        <v>4</v>
      </c>
      <c r="M8138" s="25" t="s">
        <v>35</v>
      </c>
      <c r="N8138" s="25">
        <f t="shared" ref="N8138:N8201" si="1146">IF(LEFT(M8138,5)="US TX",L8138,0)</f>
        <v>0</v>
      </c>
      <c r="O8138" s="24" t="s">
        <v>24</v>
      </c>
      <c r="P8138" s="24">
        <v>5</v>
      </c>
      <c r="Q8138" s="25" t="s">
        <v>31</v>
      </c>
      <c r="R8138" s="25">
        <f t="shared" ref="R8138:R8201" si="1147">IF(LEFT(Q8138,5)="US TX",P8138,0)</f>
        <v>5</v>
      </c>
      <c r="S8138" s="24" t="s">
        <v>29</v>
      </c>
      <c r="T8138" s="24"/>
      <c r="U8138" s="25" t="s">
        <v>29</v>
      </c>
      <c r="V8138" s="25">
        <f t="shared" ref="V8138:V8201" si="1148">IF(LEFT(U8138,5)="US TX",T8138,0)</f>
        <v>0</v>
      </c>
      <c r="W8138" s="25" t="s">
        <v>29</v>
      </c>
      <c r="X8138" s="25"/>
      <c r="Y8138" s="25" t="s">
        <v>29</v>
      </c>
      <c r="Z8138" s="25">
        <f t="shared" ref="Z8138:Z8201" si="1149">IF(LEFT(Y8138,5)="US TX",X8138,0)</f>
        <v>0</v>
      </c>
      <c r="AA8138" s="24" t="s">
        <v>29</v>
      </c>
      <c r="AB8138" s="24"/>
      <c r="AC8138" s="25" t="s">
        <v>29</v>
      </c>
      <c r="AD8138" s="25">
        <f t="shared" ref="AD8138:AD8201" si="1150">IF(LEFT(AC8138,5)="US TX",AB8138,0)</f>
        <v>0</v>
      </c>
      <c r="AE8138" s="32">
        <f t="shared" ref="AE8138:AE8201" si="1151">MAX(J8138,N8138,R8138,V8138,Z8138,AD8138)</f>
        <v>5</v>
      </c>
      <c r="AF8138" s="37">
        <f t="shared" si="1144"/>
        <v>203584.70092726059</v>
      </c>
      <c r="AG8138" s="27"/>
    </row>
    <row r="8139" spans="1:33" x14ac:dyDescent="0.25">
      <c r="A8139" s="21">
        <v>2873172</v>
      </c>
      <c r="B8139" s="34">
        <v>2.3335814882181101E-5</v>
      </c>
      <c r="C8139" s="22">
        <v>2.1782690949012201E-5</v>
      </c>
      <c r="D8139" s="22" t="s">
        <v>521</v>
      </c>
      <c r="E8139" s="23">
        <v>2771251539.2273102</v>
      </c>
      <c r="F8139" s="23">
        <f t="shared" si="1143"/>
        <v>64669.412911367945</v>
      </c>
      <c r="G8139" s="24" t="s">
        <v>24</v>
      </c>
      <c r="H8139" s="24">
        <v>3</v>
      </c>
      <c r="I8139" s="25" t="s">
        <v>40</v>
      </c>
      <c r="J8139" s="31">
        <f t="shared" si="1145"/>
        <v>3</v>
      </c>
      <c r="K8139" s="24" t="s">
        <v>29</v>
      </c>
      <c r="L8139" s="24"/>
      <c r="M8139" s="25" t="s">
        <v>29</v>
      </c>
      <c r="N8139" s="25">
        <f t="shared" si="1146"/>
        <v>0</v>
      </c>
      <c r="O8139" s="24" t="s">
        <v>29</v>
      </c>
      <c r="P8139" s="24"/>
      <c r="Q8139" s="25" t="s">
        <v>29</v>
      </c>
      <c r="R8139" s="25">
        <f t="shared" si="1147"/>
        <v>0</v>
      </c>
      <c r="S8139" s="24" t="s">
        <v>29</v>
      </c>
      <c r="T8139" s="24"/>
      <c r="U8139" s="25" t="s">
        <v>29</v>
      </c>
      <c r="V8139" s="25">
        <f t="shared" si="1148"/>
        <v>0</v>
      </c>
      <c r="W8139" s="25" t="s">
        <v>29</v>
      </c>
      <c r="X8139" s="25"/>
      <c r="Y8139" s="25" t="s">
        <v>29</v>
      </c>
      <c r="Z8139" s="25">
        <f t="shared" si="1149"/>
        <v>0</v>
      </c>
      <c r="AA8139" s="24" t="s">
        <v>29</v>
      </c>
      <c r="AB8139" s="24"/>
      <c r="AC8139" s="25" t="s">
        <v>29</v>
      </c>
      <c r="AD8139" s="25">
        <f t="shared" si="1150"/>
        <v>0</v>
      </c>
      <c r="AE8139" s="32">
        <f t="shared" si="1151"/>
        <v>3</v>
      </c>
      <c r="AF8139" s="37">
        <f t="shared" si="1144"/>
        <v>64669.412911367945</v>
      </c>
      <c r="AG8139" s="27"/>
    </row>
    <row r="8140" spans="1:33" x14ac:dyDescent="0.25">
      <c r="A8140" s="21">
        <v>2873174</v>
      </c>
      <c r="B8140" s="34">
        <v>5.2840467524037898E-5</v>
      </c>
      <c r="C8140" s="22">
        <v>6.3018117573257701E-5</v>
      </c>
      <c r="D8140" s="22" t="s">
        <v>1298</v>
      </c>
      <c r="E8140" s="23">
        <v>1168421404.6744399</v>
      </c>
      <c r="F8140" s="23">
        <f t="shared" si="1143"/>
        <v>61739.933288090484</v>
      </c>
      <c r="G8140" s="24" t="s">
        <v>24</v>
      </c>
      <c r="H8140" s="24">
        <v>2</v>
      </c>
      <c r="I8140" s="25" t="s">
        <v>40</v>
      </c>
      <c r="J8140" s="31">
        <f t="shared" si="1145"/>
        <v>2</v>
      </c>
      <c r="K8140" s="24" t="s">
        <v>29</v>
      </c>
      <c r="L8140" s="24"/>
      <c r="M8140" s="25" t="s">
        <v>29</v>
      </c>
      <c r="N8140" s="25">
        <f t="shared" si="1146"/>
        <v>0</v>
      </c>
      <c r="O8140" s="24" t="s">
        <v>29</v>
      </c>
      <c r="P8140" s="24"/>
      <c r="Q8140" s="25" t="s">
        <v>29</v>
      </c>
      <c r="R8140" s="25">
        <f t="shared" si="1147"/>
        <v>0</v>
      </c>
      <c r="S8140" s="24" t="s">
        <v>29</v>
      </c>
      <c r="T8140" s="24"/>
      <c r="U8140" s="25" t="s">
        <v>29</v>
      </c>
      <c r="V8140" s="25">
        <f t="shared" si="1148"/>
        <v>0</v>
      </c>
      <c r="W8140" s="25" t="s">
        <v>29</v>
      </c>
      <c r="X8140" s="25"/>
      <c r="Y8140" s="25" t="s">
        <v>29</v>
      </c>
      <c r="Z8140" s="25">
        <f t="shared" si="1149"/>
        <v>0</v>
      </c>
      <c r="AA8140" s="24" t="s">
        <v>29</v>
      </c>
      <c r="AB8140" s="24"/>
      <c r="AC8140" s="25" t="s">
        <v>29</v>
      </c>
      <c r="AD8140" s="25">
        <f t="shared" si="1150"/>
        <v>0</v>
      </c>
      <c r="AE8140" s="32">
        <f t="shared" si="1151"/>
        <v>2</v>
      </c>
      <c r="AF8140" s="37">
        <f t="shared" si="1144"/>
        <v>61739.933288090484</v>
      </c>
      <c r="AG8140" s="27"/>
    </row>
    <row r="8141" spans="1:33" x14ac:dyDescent="0.25">
      <c r="A8141" s="21">
        <v>2873176</v>
      </c>
      <c r="B8141" s="34">
        <v>1.65627614744624E-4</v>
      </c>
      <c r="C8141" s="22">
        <v>1.88774584891711E-4</v>
      </c>
      <c r="D8141" s="22" t="s">
        <v>3769</v>
      </c>
      <c r="E8141" s="23">
        <v>70819.877830265003</v>
      </c>
      <c r="F8141" s="23">
        <f t="shared" si="1143"/>
        <v>11.72972744153247</v>
      </c>
      <c r="G8141" s="24" t="s">
        <v>24</v>
      </c>
      <c r="H8141" s="24">
        <v>1</v>
      </c>
      <c r="I8141" s="25" t="s">
        <v>53</v>
      </c>
      <c r="J8141" s="31">
        <f t="shared" si="1145"/>
        <v>0</v>
      </c>
      <c r="K8141" s="24" t="s">
        <v>29</v>
      </c>
      <c r="L8141" s="24"/>
      <c r="M8141" s="25" t="s">
        <v>29</v>
      </c>
      <c r="N8141" s="25">
        <f t="shared" si="1146"/>
        <v>0</v>
      </c>
      <c r="O8141" s="24" t="s">
        <v>29</v>
      </c>
      <c r="P8141" s="24"/>
      <c r="Q8141" s="25" t="s">
        <v>29</v>
      </c>
      <c r="R8141" s="25">
        <f t="shared" si="1147"/>
        <v>0</v>
      </c>
      <c r="S8141" s="24" t="s">
        <v>29</v>
      </c>
      <c r="T8141" s="24"/>
      <c r="U8141" s="25" t="s">
        <v>29</v>
      </c>
      <c r="V8141" s="25">
        <f t="shared" si="1148"/>
        <v>0</v>
      </c>
      <c r="W8141" s="25" t="s">
        <v>29</v>
      </c>
      <c r="X8141" s="25"/>
      <c r="Y8141" s="25" t="s">
        <v>29</v>
      </c>
      <c r="Z8141" s="25">
        <f t="shared" si="1149"/>
        <v>0</v>
      </c>
      <c r="AA8141" s="24" t="s">
        <v>29</v>
      </c>
      <c r="AB8141" s="24"/>
      <c r="AC8141" s="25" t="s">
        <v>29</v>
      </c>
      <c r="AD8141" s="25">
        <f t="shared" si="1150"/>
        <v>0</v>
      </c>
      <c r="AE8141" s="32">
        <f t="shared" si="1151"/>
        <v>0</v>
      </c>
      <c r="AF8141" s="37">
        <f t="shared" si="1144"/>
        <v>11.72972744153247</v>
      </c>
      <c r="AG8141" s="27"/>
    </row>
    <row r="8142" spans="1:33" x14ac:dyDescent="0.25">
      <c r="A8142" s="21">
        <v>2873178</v>
      </c>
      <c r="B8142" s="34">
        <v>2.8564042569857202E-7</v>
      </c>
      <c r="C8142" s="22">
        <v>3.2313879588799497E-7</v>
      </c>
      <c r="D8142" s="22" t="s">
        <v>525</v>
      </c>
      <c r="E8142" s="23">
        <v>2164273485.1584802</v>
      </c>
      <c r="F8142" s="23">
        <f t="shared" si="1143"/>
        <v>618.20399962880037</v>
      </c>
      <c r="G8142" s="24" t="s">
        <v>24</v>
      </c>
      <c r="H8142" s="24">
        <v>4</v>
      </c>
      <c r="I8142" s="25" t="s">
        <v>34</v>
      </c>
      <c r="J8142" s="31">
        <f t="shared" si="1145"/>
        <v>0</v>
      </c>
      <c r="K8142" s="24" t="s">
        <v>24</v>
      </c>
      <c r="L8142" s="24">
        <v>5</v>
      </c>
      <c r="M8142" s="25" t="s">
        <v>28</v>
      </c>
      <c r="N8142" s="25">
        <f t="shared" si="1146"/>
        <v>5</v>
      </c>
      <c r="O8142" s="24" t="s">
        <v>29</v>
      </c>
      <c r="P8142" s="24"/>
      <c r="Q8142" s="25" t="s">
        <v>29</v>
      </c>
      <c r="R8142" s="25">
        <f t="shared" si="1147"/>
        <v>0</v>
      </c>
      <c r="S8142" s="24" t="s">
        <v>29</v>
      </c>
      <c r="T8142" s="24"/>
      <c r="U8142" s="25" t="s">
        <v>29</v>
      </c>
      <c r="V8142" s="25">
        <f t="shared" si="1148"/>
        <v>0</v>
      </c>
      <c r="W8142" s="25" t="s">
        <v>29</v>
      </c>
      <c r="X8142" s="25"/>
      <c r="Y8142" s="25" t="s">
        <v>29</v>
      </c>
      <c r="Z8142" s="25">
        <f t="shared" si="1149"/>
        <v>0</v>
      </c>
      <c r="AA8142" s="24" t="s">
        <v>29</v>
      </c>
      <c r="AB8142" s="24"/>
      <c r="AC8142" s="25" t="s">
        <v>29</v>
      </c>
      <c r="AD8142" s="25">
        <f t="shared" si="1150"/>
        <v>0</v>
      </c>
      <c r="AE8142" s="32">
        <f t="shared" si="1151"/>
        <v>5</v>
      </c>
      <c r="AF8142" s="37">
        <f t="shared" si="1144"/>
        <v>618.20399962880037</v>
      </c>
      <c r="AG8142" s="27"/>
    </row>
    <row r="8143" spans="1:33" x14ac:dyDescent="0.25">
      <c r="A8143" s="21">
        <v>2873179</v>
      </c>
      <c r="B8143" s="34">
        <v>6.3323560571832893E-5</v>
      </c>
      <c r="C8143" s="22">
        <v>7.0242665051396206E-5</v>
      </c>
      <c r="D8143" s="22" t="s">
        <v>1516</v>
      </c>
      <c r="E8143" s="23">
        <v>110346404.381262</v>
      </c>
      <c r="F8143" s="23">
        <f t="shared" si="1143"/>
        <v>6987.5272217208112</v>
      </c>
      <c r="G8143" s="24" t="s">
        <v>24</v>
      </c>
      <c r="H8143" s="24">
        <v>1</v>
      </c>
      <c r="I8143" s="25" t="s">
        <v>41</v>
      </c>
      <c r="J8143" s="31">
        <f t="shared" si="1145"/>
        <v>1</v>
      </c>
      <c r="K8143" s="24" t="s">
        <v>29</v>
      </c>
      <c r="L8143" s="24"/>
      <c r="M8143" s="25" t="s">
        <v>29</v>
      </c>
      <c r="N8143" s="25">
        <f t="shared" si="1146"/>
        <v>0</v>
      </c>
      <c r="O8143" s="24" t="s">
        <v>29</v>
      </c>
      <c r="P8143" s="24"/>
      <c r="Q8143" s="25" t="s">
        <v>29</v>
      </c>
      <c r="R8143" s="25">
        <f t="shared" si="1147"/>
        <v>0</v>
      </c>
      <c r="S8143" s="24" t="s">
        <v>29</v>
      </c>
      <c r="T8143" s="24"/>
      <c r="U8143" s="25" t="s">
        <v>29</v>
      </c>
      <c r="V8143" s="25">
        <f t="shared" si="1148"/>
        <v>0</v>
      </c>
      <c r="W8143" s="25" t="s">
        <v>29</v>
      </c>
      <c r="X8143" s="25"/>
      <c r="Y8143" s="25" t="s">
        <v>29</v>
      </c>
      <c r="Z8143" s="25">
        <f t="shared" si="1149"/>
        <v>0</v>
      </c>
      <c r="AA8143" s="24" t="s">
        <v>29</v>
      </c>
      <c r="AB8143" s="24"/>
      <c r="AC8143" s="25" t="s">
        <v>29</v>
      </c>
      <c r="AD8143" s="25">
        <f t="shared" si="1150"/>
        <v>0</v>
      </c>
      <c r="AE8143" s="32">
        <f t="shared" si="1151"/>
        <v>1</v>
      </c>
      <c r="AF8143" s="37">
        <f t="shared" si="1144"/>
        <v>6987.5272217208112</v>
      </c>
      <c r="AG8143" s="27"/>
    </row>
    <row r="8144" spans="1:33" x14ac:dyDescent="0.25">
      <c r="A8144" s="21">
        <v>2873190</v>
      </c>
      <c r="B8144" s="34">
        <v>2.9222046292095299E-5</v>
      </c>
      <c r="C8144" s="22">
        <v>2.6087082334943001E-5</v>
      </c>
      <c r="D8144" s="22" t="s">
        <v>3161</v>
      </c>
      <c r="E8144" s="23">
        <v>123558047.872253</v>
      </c>
      <c r="F8144" s="23">
        <f t="shared" si="1143"/>
        <v>3610.618994683904</v>
      </c>
      <c r="G8144" s="24" t="s">
        <v>26</v>
      </c>
      <c r="H8144" s="24">
        <v>0</v>
      </c>
      <c r="I8144" s="25" t="s">
        <v>56</v>
      </c>
      <c r="J8144" s="31">
        <f t="shared" si="1145"/>
        <v>0</v>
      </c>
      <c r="K8144" s="24" t="s">
        <v>24</v>
      </c>
      <c r="L8144" s="24">
        <v>4</v>
      </c>
      <c r="M8144" s="25" t="s">
        <v>27</v>
      </c>
      <c r="N8144" s="25">
        <f t="shared" si="1146"/>
        <v>0</v>
      </c>
      <c r="O8144" s="24" t="s">
        <v>24</v>
      </c>
      <c r="P8144" s="24">
        <v>1</v>
      </c>
      <c r="Q8144" s="25" t="s">
        <v>28</v>
      </c>
      <c r="R8144" s="25">
        <f t="shared" si="1147"/>
        <v>1</v>
      </c>
      <c r="S8144" s="24" t="s">
        <v>29</v>
      </c>
      <c r="T8144" s="24"/>
      <c r="U8144" s="25" t="s">
        <v>29</v>
      </c>
      <c r="V8144" s="25">
        <f t="shared" si="1148"/>
        <v>0</v>
      </c>
      <c r="W8144" s="25" t="s">
        <v>29</v>
      </c>
      <c r="X8144" s="25"/>
      <c r="Y8144" s="25" t="s">
        <v>29</v>
      </c>
      <c r="Z8144" s="25">
        <f t="shared" si="1149"/>
        <v>0</v>
      </c>
      <c r="AA8144" s="24" t="s">
        <v>29</v>
      </c>
      <c r="AB8144" s="24"/>
      <c r="AC8144" s="25" t="s">
        <v>29</v>
      </c>
      <c r="AD8144" s="25">
        <f t="shared" si="1150"/>
        <v>0</v>
      </c>
      <c r="AE8144" s="32">
        <f t="shared" si="1151"/>
        <v>1</v>
      </c>
      <c r="AF8144" s="37">
        <f t="shared" si="1144"/>
        <v>3610.618994683904</v>
      </c>
      <c r="AG8144" s="27"/>
    </row>
    <row r="8145" spans="1:33" x14ac:dyDescent="0.25">
      <c r="A8145" s="21">
        <v>2873191</v>
      </c>
      <c r="B8145" s="34">
        <v>2.5401935178609001E-6</v>
      </c>
      <c r="C8145" s="22">
        <v>2.6228538915075202E-6</v>
      </c>
      <c r="D8145" s="22" t="s">
        <v>1485</v>
      </c>
      <c r="E8145" s="23">
        <v>920263922.53893995</v>
      </c>
      <c r="F8145" s="23">
        <f t="shared" si="1143"/>
        <v>2337.6484507546606</v>
      </c>
      <c r="G8145" s="24" t="s">
        <v>24</v>
      </c>
      <c r="H8145" s="24">
        <v>4</v>
      </c>
      <c r="I8145" s="25" t="s">
        <v>25</v>
      </c>
      <c r="J8145" s="31">
        <f t="shared" si="1145"/>
        <v>0</v>
      </c>
      <c r="K8145" s="24" t="s">
        <v>24</v>
      </c>
      <c r="L8145" s="24">
        <v>4</v>
      </c>
      <c r="M8145" s="25" t="s">
        <v>39</v>
      </c>
      <c r="N8145" s="25">
        <f t="shared" si="1146"/>
        <v>4</v>
      </c>
      <c r="O8145" s="24" t="s">
        <v>29</v>
      </c>
      <c r="P8145" s="24"/>
      <c r="Q8145" s="25" t="s">
        <v>29</v>
      </c>
      <c r="R8145" s="25">
        <f t="shared" si="1147"/>
        <v>0</v>
      </c>
      <c r="S8145" s="24" t="s">
        <v>29</v>
      </c>
      <c r="T8145" s="24"/>
      <c r="U8145" s="25" t="s">
        <v>29</v>
      </c>
      <c r="V8145" s="25">
        <f t="shared" si="1148"/>
        <v>0</v>
      </c>
      <c r="W8145" s="25" t="s">
        <v>29</v>
      </c>
      <c r="X8145" s="25"/>
      <c r="Y8145" s="25" t="s">
        <v>29</v>
      </c>
      <c r="Z8145" s="25">
        <f t="shared" si="1149"/>
        <v>0</v>
      </c>
      <c r="AA8145" s="24" t="s">
        <v>29</v>
      </c>
      <c r="AB8145" s="24"/>
      <c r="AC8145" s="25" t="s">
        <v>29</v>
      </c>
      <c r="AD8145" s="25">
        <f t="shared" si="1150"/>
        <v>0</v>
      </c>
      <c r="AE8145" s="32">
        <f t="shared" si="1151"/>
        <v>4</v>
      </c>
      <c r="AF8145" s="37">
        <f t="shared" si="1144"/>
        <v>2337.6484507546606</v>
      </c>
      <c r="AG8145" s="27"/>
    </row>
    <row r="8146" spans="1:33" x14ac:dyDescent="0.25">
      <c r="A8146" s="21">
        <v>2873193</v>
      </c>
      <c r="B8146" s="34">
        <v>2.41001371226651E-5</v>
      </c>
      <c r="C8146" s="22">
        <v>2.6931081726227101E-5</v>
      </c>
      <c r="D8146" s="22" t="s">
        <v>2718</v>
      </c>
      <c r="E8146" s="23">
        <v>13002605.8518575</v>
      </c>
      <c r="F8146" s="23">
        <f t="shared" si="1143"/>
        <v>313.3645839817334</v>
      </c>
      <c r="G8146" s="24" t="s">
        <v>24</v>
      </c>
      <c r="H8146" s="24">
        <v>4</v>
      </c>
      <c r="I8146" s="25" t="s">
        <v>38</v>
      </c>
      <c r="J8146" s="31">
        <f t="shared" si="1145"/>
        <v>0</v>
      </c>
      <c r="K8146" s="24" t="s">
        <v>29</v>
      </c>
      <c r="L8146" s="24"/>
      <c r="M8146" s="25" t="s">
        <v>29</v>
      </c>
      <c r="N8146" s="25">
        <f t="shared" si="1146"/>
        <v>0</v>
      </c>
      <c r="O8146" s="24" t="s">
        <v>29</v>
      </c>
      <c r="P8146" s="24"/>
      <c r="Q8146" s="25" t="s">
        <v>29</v>
      </c>
      <c r="R8146" s="25">
        <f t="shared" si="1147"/>
        <v>0</v>
      </c>
      <c r="S8146" s="24" t="s">
        <v>29</v>
      </c>
      <c r="T8146" s="24"/>
      <c r="U8146" s="25" t="s">
        <v>29</v>
      </c>
      <c r="V8146" s="25">
        <f t="shared" si="1148"/>
        <v>0</v>
      </c>
      <c r="W8146" s="25" t="s">
        <v>29</v>
      </c>
      <c r="X8146" s="25"/>
      <c r="Y8146" s="25" t="s">
        <v>29</v>
      </c>
      <c r="Z8146" s="25">
        <f t="shared" si="1149"/>
        <v>0</v>
      </c>
      <c r="AA8146" s="24" t="s">
        <v>29</v>
      </c>
      <c r="AB8146" s="24"/>
      <c r="AC8146" s="25" t="s">
        <v>29</v>
      </c>
      <c r="AD8146" s="25">
        <f t="shared" si="1150"/>
        <v>0</v>
      </c>
      <c r="AE8146" s="32">
        <f t="shared" si="1151"/>
        <v>0</v>
      </c>
      <c r="AF8146" s="37">
        <f t="shared" si="1144"/>
        <v>313.3645839817334</v>
      </c>
      <c r="AG8146" s="27"/>
    </row>
    <row r="8147" spans="1:33" x14ac:dyDescent="0.25">
      <c r="A8147" s="21">
        <v>2873196</v>
      </c>
      <c r="B8147" s="34">
        <v>2.2370532989072001E-4</v>
      </c>
      <c r="C8147" s="22">
        <v>2.4528263389340699E-4</v>
      </c>
      <c r="D8147" s="22" t="s">
        <v>1578</v>
      </c>
      <c r="E8147" s="23">
        <v>40192272.786467098</v>
      </c>
      <c r="F8147" s="23">
        <f t="shared" si="1143"/>
        <v>8991.2256427544307</v>
      </c>
      <c r="G8147" s="24" t="s">
        <v>24</v>
      </c>
      <c r="H8147" s="24">
        <v>1</v>
      </c>
      <c r="I8147" s="25" t="s">
        <v>39</v>
      </c>
      <c r="J8147" s="31">
        <f t="shared" si="1145"/>
        <v>1</v>
      </c>
      <c r="K8147" s="24" t="s">
        <v>29</v>
      </c>
      <c r="L8147" s="24"/>
      <c r="M8147" s="25" t="s">
        <v>29</v>
      </c>
      <c r="N8147" s="25">
        <f t="shared" si="1146"/>
        <v>0</v>
      </c>
      <c r="O8147" s="24" t="s">
        <v>29</v>
      </c>
      <c r="P8147" s="24"/>
      <c r="Q8147" s="25" t="s">
        <v>29</v>
      </c>
      <c r="R8147" s="25">
        <f t="shared" si="1147"/>
        <v>0</v>
      </c>
      <c r="S8147" s="24" t="s">
        <v>29</v>
      </c>
      <c r="T8147" s="24"/>
      <c r="U8147" s="25" t="s">
        <v>29</v>
      </c>
      <c r="V8147" s="25">
        <f t="shared" si="1148"/>
        <v>0</v>
      </c>
      <c r="W8147" s="25" t="s">
        <v>29</v>
      </c>
      <c r="X8147" s="25"/>
      <c r="Y8147" s="25" t="s">
        <v>29</v>
      </c>
      <c r="Z8147" s="25">
        <f t="shared" si="1149"/>
        <v>0</v>
      </c>
      <c r="AA8147" s="24" t="s">
        <v>29</v>
      </c>
      <c r="AB8147" s="24"/>
      <c r="AC8147" s="25" t="s">
        <v>29</v>
      </c>
      <c r="AD8147" s="25">
        <f t="shared" si="1150"/>
        <v>0</v>
      </c>
      <c r="AE8147" s="32">
        <f t="shared" si="1151"/>
        <v>1</v>
      </c>
      <c r="AF8147" s="37">
        <f t="shared" si="1144"/>
        <v>8991.2256427544307</v>
      </c>
      <c r="AG8147" s="27"/>
    </row>
    <row r="8148" spans="1:33" x14ac:dyDescent="0.25">
      <c r="A8148" s="21">
        <v>2873198</v>
      </c>
      <c r="B8148" s="34">
        <v>1.0570819997810399E-4</v>
      </c>
      <c r="C8148" s="22">
        <v>1.19619847522224E-4</v>
      </c>
      <c r="D8148" s="22" t="s">
        <v>3119</v>
      </c>
      <c r="E8148" s="23">
        <v>5810965.6088834498</v>
      </c>
      <c r="F8148" s="23">
        <f t="shared" si="1143"/>
        <v>614.26671464973651</v>
      </c>
      <c r="G8148" s="24" t="s">
        <v>24</v>
      </c>
      <c r="H8148" s="24">
        <v>1</v>
      </c>
      <c r="I8148" s="25" t="s">
        <v>38</v>
      </c>
      <c r="J8148" s="31">
        <f t="shared" si="1145"/>
        <v>0</v>
      </c>
      <c r="K8148" s="24" t="s">
        <v>29</v>
      </c>
      <c r="L8148" s="24"/>
      <c r="M8148" s="25" t="s">
        <v>29</v>
      </c>
      <c r="N8148" s="25">
        <f t="shared" si="1146"/>
        <v>0</v>
      </c>
      <c r="O8148" s="24" t="s">
        <v>29</v>
      </c>
      <c r="P8148" s="24"/>
      <c r="Q8148" s="25" t="s">
        <v>29</v>
      </c>
      <c r="R8148" s="25">
        <f t="shared" si="1147"/>
        <v>0</v>
      </c>
      <c r="S8148" s="24" t="s">
        <v>29</v>
      </c>
      <c r="T8148" s="24"/>
      <c r="U8148" s="25" t="s">
        <v>29</v>
      </c>
      <c r="V8148" s="25">
        <f t="shared" si="1148"/>
        <v>0</v>
      </c>
      <c r="W8148" s="25" t="s">
        <v>29</v>
      </c>
      <c r="X8148" s="25"/>
      <c r="Y8148" s="25" t="s">
        <v>29</v>
      </c>
      <c r="Z8148" s="25">
        <f t="shared" si="1149"/>
        <v>0</v>
      </c>
      <c r="AA8148" s="24" t="s">
        <v>29</v>
      </c>
      <c r="AB8148" s="24"/>
      <c r="AC8148" s="25" t="s">
        <v>29</v>
      </c>
      <c r="AD8148" s="25">
        <f t="shared" si="1150"/>
        <v>0</v>
      </c>
      <c r="AE8148" s="32">
        <f t="shared" si="1151"/>
        <v>0</v>
      </c>
      <c r="AF8148" s="37">
        <f t="shared" si="1144"/>
        <v>614.26671464973651</v>
      </c>
      <c r="AG8148" s="27"/>
    </row>
    <row r="8149" spans="1:33" x14ac:dyDescent="0.25">
      <c r="A8149" s="21">
        <v>2873200</v>
      </c>
      <c r="B8149" s="34">
        <v>9.8099092436974796E-6</v>
      </c>
      <c r="C8149" s="22">
        <v>9.8861350236596199E-6</v>
      </c>
      <c r="D8149" s="22" t="s">
        <v>4924</v>
      </c>
      <c r="E8149" s="23">
        <v>1525492.10276228</v>
      </c>
      <c r="F8149" s="23">
        <f t="shared" si="1143"/>
        <v>14.964939080075196</v>
      </c>
      <c r="G8149" s="24" t="s">
        <v>26</v>
      </c>
      <c r="H8149" s="24">
        <v>4</v>
      </c>
      <c r="I8149" s="25" t="s">
        <v>34</v>
      </c>
      <c r="J8149" s="31">
        <f t="shared" si="1145"/>
        <v>0</v>
      </c>
      <c r="K8149" s="24" t="s">
        <v>26</v>
      </c>
      <c r="L8149" s="24">
        <v>2</v>
      </c>
      <c r="M8149" s="25" t="s">
        <v>34</v>
      </c>
      <c r="N8149" s="25">
        <f t="shared" si="1146"/>
        <v>0</v>
      </c>
      <c r="O8149" s="24" t="s">
        <v>29</v>
      </c>
      <c r="P8149" s="24"/>
      <c r="Q8149" s="25" t="s">
        <v>29</v>
      </c>
      <c r="R8149" s="25">
        <f t="shared" si="1147"/>
        <v>0</v>
      </c>
      <c r="S8149" s="24" t="s">
        <v>29</v>
      </c>
      <c r="T8149" s="24"/>
      <c r="U8149" s="25" t="s">
        <v>29</v>
      </c>
      <c r="V8149" s="25">
        <f t="shared" si="1148"/>
        <v>0</v>
      </c>
      <c r="W8149" s="25" t="s">
        <v>29</v>
      </c>
      <c r="X8149" s="25"/>
      <c r="Y8149" s="25" t="s">
        <v>29</v>
      </c>
      <c r="Z8149" s="25">
        <f t="shared" si="1149"/>
        <v>0</v>
      </c>
      <c r="AA8149" s="24" t="s">
        <v>29</v>
      </c>
      <c r="AB8149" s="24"/>
      <c r="AC8149" s="25" t="s">
        <v>29</v>
      </c>
      <c r="AD8149" s="25">
        <f t="shared" si="1150"/>
        <v>0</v>
      </c>
      <c r="AE8149" s="32">
        <f t="shared" si="1151"/>
        <v>0</v>
      </c>
      <c r="AF8149" s="37">
        <f t="shared" si="1144"/>
        <v>14.964939080075196</v>
      </c>
      <c r="AG8149" s="27"/>
    </row>
    <row r="8150" spans="1:33" x14ac:dyDescent="0.25">
      <c r="A8150" s="21">
        <v>2873204</v>
      </c>
      <c r="B8150" s="34">
        <v>1.5497189270031201E-5</v>
      </c>
      <c r="C8150" s="22">
        <v>1.5212354967564E-5</v>
      </c>
      <c r="D8150" s="22" t="s">
        <v>1851</v>
      </c>
      <c r="E8150" s="23">
        <v>614143582.60707903</v>
      </c>
      <c r="F8150" s="23">
        <f t="shared" si="1143"/>
        <v>9517.499338636946</v>
      </c>
      <c r="G8150" s="24" t="s">
        <v>24</v>
      </c>
      <c r="H8150" s="24">
        <v>4</v>
      </c>
      <c r="I8150" s="25" t="s">
        <v>37</v>
      </c>
      <c r="J8150" s="31">
        <f t="shared" si="1145"/>
        <v>4</v>
      </c>
      <c r="K8150" s="24" t="s">
        <v>29</v>
      </c>
      <c r="L8150" s="24"/>
      <c r="M8150" s="25" t="s">
        <v>29</v>
      </c>
      <c r="N8150" s="25">
        <f t="shared" si="1146"/>
        <v>0</v>
      </c>
      <c r="O8150" s="24" t="s">
        <v>29</v>
      </c>
      <c r="P8150" s="24"/>
      <c r="Q8150" s="25" t="s">
        <v>29</v>
      </c>
      <c r="R8150" s="25">
        <f t="shared" si="1147"/>
        <v>0</v>
      </c>
      <c r="S8150" s="24" t="s">
        <v>29</v>
      </c>
      <c r="T8150" s="24"/>
      <c r="U8150" s="25" t="s">
        <v>29</v>
      </c>
      <c r="V8150" s="25">
        <f t="shared" si="1148"/>
        <v>0</v>
      </c>
      <c r="W8150" s="25" t="s">
        <v>29</v>
      </c>
      <c r="X8150" s="25"/>
      <c r="Y8150" s="25" t="s">
        <v>29</v>
      </c>
      <c r="Z8150" s="25">
        <f t="shared" si="1149"/>
        <v>0</v>
      </c>
      <c r="AA8150" s="24" t="s">
        <v>29</v>
      </c>
      <c r="AB8150" s="24"/>
      <c r="AC8150" s="25" t="s">
        <v>29</v>
      </c>
      <c r="AD8150" s="25">
        <f t="shared" si="1150"/>
        <v>0</v>
      </c>
      <c r="AE8150" s="32">
        <f t="shared" si="1151"/>
        <v>4</v>
      </c>
      <c r="AF8150" s="37">
        <f t="shared" si="1144"/>
        <v>9517.499338636946</v>
      </c>
      <c r="AG8150" s="27"/>
    </row>
    <row r="8151" spans="1:33" x14ac:dyDescent="0.25">
      <c r="A8151" s="21">
        <v>2873210</v>
      </c>
      <c r="B8151" s="34">
        <v>2.1950177983592099E-6</v>
      </c>
      <c r="C8151" s="22">
        <v>2.2525773358592398E-6</v>
      </c>
      <c r="D8151" s="22" t="s">
        <v>1794</v>
      </c>
      <c r="E8151" s="23">
        <v>651516535.90884805</v>
      </c>
      <c r="F8151" s="23">
        <f t="shared" si="1143"/>
        <v>1430.0903922452587</v>
      </c>
      <c r="G8151" s="24" t="s">
        <v>24</v>
      </c>
      <c r="H8151" s="24">
        <v>3</v>
      </c>
      <c r="I8151" s="25" t="s">
        <v>51</v>
      </c>
      <c r="J8151" s="31">
        <f t="shared" si="1145"/>
        <v>0</v>
      </c>
      <c r="K8151" s="24" t="s">
        <v>24</v>
      </c>
      <c r="L8151" s="24">
        <v>4</v>
      </c>
      <c r="M8151" s="25" t="s">
        <v>43</v>
      </c>
      <c r="N8151" s="25">
        <f t="shared" si="1146"/>
        <v>0</v>
      </c>
      <c r="O8151" s="24" t="s">
        <v>24</v>
      </c>
      <c r="P8151" s="24">
        <v>2</v>
      </c>
      <c r="Q8151" s="25" t="s">
        <v>37</v>
      </c>
      <c r="R8151" s="25">
        <f t="shared" si="1147"/>
        <v>2</v>
      </c>
      <c r="S8151" s="24" t="s">
        <v>29</v>
      </c>
      <c r="T8151" s="24"/>
      <c r="U8151" s="25" t="s">
        <v>29</v>
      </c>
      <c r="V8151" s="25">
        <f t="shared" si="1148"/>
        <v>0</v>
      </c>
      <c r="W8151" s="25" t="s">
        <v>29</v>
      </c>
      <c r="X8151" s="25"/>
      <c r="Y8151" s="25" t="s">
        <v>29</v>
      </c>
      <c r="Z8151" s="25">
        <f t="shared" si="1149"/>
        <v>0</v>
      </c>
      <c r="AA8151" s="24" t="s">
        <v>29</v>
      </c>
      <c r="AB8151" s="24"/>
      <c r="AC8151" s="25" t="s">
        <v>29</v>
      </c>
      <c r="AD8151" s="25">
        <f t="shared" si="1150"/>
        <v>0</v>
      </c>
      <c r="AE8151" s="32">
        <f t="shared" si="1151"/>
        <v>2</v>
      </c>
      <c r="AF8151" s="37">
        <f t="shared" si="1144"/>
        <v>1430.0903922452587</v>
      </c>
      <c r="AG8151" s="27"/>
    </row>
    <row r="8152" spans="1:33" x14ac:dyDescent="0.25">
      <c r="A8152" s="21">
        <v>2873211</v>
      </c>
      <c r="B8152" s="34">
        <v>1.34676934150244E-5</v>
      </c>
      <c r="C8152" s="22">
        <v>1.30799510952593E-5</v>
      </c>
      <c r="D8152" s="22" t="s">
        <v>878</v>
      </c>
      <c r="E8152" s="23">
        <v>1982721851.78175</v>
      </c>
      <c r="F8152" s="23">
        <f t="shared" si="1143"/>
        <v>26702.690027066059</v>
      </c>
      <c r="G8152" s="24" t="s">
        <v>24</v>
      </c>
      <c r="H8152" s="24">
        <v>3</v>
      </c>
      <c r="I8152" s="25" t="s">
        <v>33</v>
      </c>
      <c r="J8152" s="31">
        <f t="shared" si="1145"/>
        <v>0</v>
      </c>
      <c r="K8152" s="24" t="s">
        <v>24</v>
      </c>
      <c r="L8152" s="24">
        <v>3</v>
      </c>
      <c r="M8152" s="25" t="s">
        <v>41</v>
      </c>
      <c r="N8152" s="25">
        <f t="shared" si="1146"/>
        <v>3</v>
      </c>
      <c r="O8152" s="24" t="s">
        <v>29</v>
      </c>
      <c r="P8152" s="24"/>
      <c r="Q8152" s="25" t="s">
        <v>29</v>
      </c>
      <c r="R8152" s="25">
        <f t="shared" si="1147"/>
        <v>0</v>
      </c>
      <c r="S8152" s="24" t="s">
        <v>29</v>
      </c>
      <c r="T8152" s="24"/>
      <c r="U8152" s="25" t="s">
        <v>29</v>
      </c>
      <c r="V8152" s="25">
        <f t="shared" si="1148"/>
        <v>0</v>
      </c>
      <c r="W8152" s="25" t="s">
        <v>29</v>
      </c>
      <c r="X8152" s="25"/>
      <c r="Y8152" s="25" t="s">
        <v>29</v>
      </c>
      <c r="Z8152" s="25">
        <f t="shared" si="1149"/>
        <v>0</v>
      </c>
      <c r="AA8152" s="24" t="s">
        <v>29</v>
      </c>
      <c r="AB8152" s="24"/>
      <c r="AC8152" s="25" t="s">
        <v>29</v>
      </c>
      <c r="AD8152" s="25">
        <f t="shared" si="1150"/>
        <v>0</v>
      </c>
      <c r="AE8152" s="32">
        <f t="shared" si="1151"/>
        <v>3</v>
      </c>
      <c r="AF8152" s="37">
        <f t="shared" si="1144"/>
        <v>26702.690027066059</v>
      </c>
      <c r="AG8152" s="27"/>
    </row>
    <row r="8153" spans="1:33" x14ac:dyDescent="0.25">
      <c r="A8153" s="21">
        <v>2873213</v>
      </c>
      <c r="B8153" s="34">
        <v>5.2999622517036501E-5</v>
      </c>
      <c r="C8153" s="22">
        <v>5.9459675856476803E-5</v>
      </c>
      <c r="D8153" s="22" t="s">
        <v>1220</v>
      </c>
      <c r="E8153" s="23">
        <v>210457755.855546</v>
      </c>
      <c r="F8153" s="23">
        <f t="shared" si="1143"/>
        <v>11154.181616126567</v>
      </c>
      <c r="G8153" s="24" t="s">
        <v>24</v>
      </c>
      <c r="H8153" s="24">
        <v>2</v>
      </c>
      <c r="I8153" s="25" t="s">
        <v>40</v>
      </c>
      <c r="J8153" s="31">
        <f t="shared" si="1145"/>
        <v>2</v>
      </c>
      <c r="K8153" s="24" t="s">
        <v>29</v>
      </c>
      <c r="L8153" s="24"/>
      <c r="M8153" s="25" t="s">
        <v>29</v>
      </c>
      <c r="N8153" s="25">
        <f t="shared" si="1146"/>
        <v>0</v>
      </c>
      <c r="O8153" s="24" t="s">
        <v>29</v>
      </c>
      <c r="P8153" s="24"/>
      <c r="Q8153" s="25" t="s">
        <v>29</v>
      </c>
      <c r="R8153" s="25">
        <f t="shared" si="1147"/>
        <v>0</v>
      </c>
      <c r="S8153" s="24" t="s">
        <v>29</v>
      </c>
      <c r="T8153" s="24"/>
      <c r="U8153" s="25" t="s">
        <v>29</v>
      </c>
      <c r="V8153" s="25">
        <f t="shared" si="1148"/>
        <v>0</v>
      </c>
      <c r="W8153" s="25" t="s">
        <v>29</v>
      </c>
      <c r="X8153" s="25"/>
      <c r="Y8153" s="25" t="s">
        <v>29</v>
      </c>
      <c r="Z8153" s="25">
        <f t="shared" si="1149"/>
        <v>0</v>
      </c>
      <c r="AA8153" s="24" t="s">
        <v>29</v>
      </c>
      <c r="AB8153" s="24"/>
      <c r="AC8153" s="25" t="s">
        <v>29</v>
      </c>
      <c r="AD8153" s="25">
        <f t="shared" si="1150"/>
        <v>0</v>
      </c>
      <c r="AE8153" s="32">
        <f t="shared" si="1151"/>
        <v>2</v>
      </c>
      <c r="AF8153" s="37">
        <f t="shared" si="1144"/>
        <v>11154.181616126567</v>
      </c>
      <c r="AG8153" s="27"/>
    </row>
    <row r="8154" spans="1:33" x14ac:dyDescent="0.25">
      <c r="A8154" s="21">
        <v>2873217</v>
      </c>
      <c r="B8154" s="34">
        <v>3.42436306865121E-6</v>
      </c>
      <c r="C8154" s="22">
        <v>3.8255615855275602E-6</v>
      </c>
      <c r="D8154" s="22" t="s">
        <v>1644</v>
      </c>
      <c r="E8154" s="23">
        <v>54775997.004495203</v>
      </c>
      <c r="F8154" s="23">
        <f t="shared" si="1143"/>
        <v>187.57290119074267</v>
      </c>
      <c r="G8154" s="24" t="s">
        <v>24</v>
      </c>
      <c r="H8154" s="24">
        <v>1</v>
      </c>
      <c r="I8154" s="25" t="s">
        <v>40</v>
      </c>
      <c r="J8154" s="31">
        <f t="shared" si="1145"/>
        <v>1</v>
      </c>
      <c r="K8154" s="24" t="s">
        <v>29</v>
      </c>
      <c r="L8154" s="24"/>
      <c r="M8154" s="25" t="s">
        <v>29</v>
      </c>
      <c r="N8154" s="25">
        <f t="shared" si="1146"/>
        <v>0</v>
      </c>
      <c r="O8154" s="24" t="s">
        <v>29</v>
      </c>
      <c r="P8154" s="24"/>
      <c r="Q8154" s="25" t="s">
        <v>29</v>
      </c>
      <c r="R8154" s="25">
        <f t="shared" si="1147"/>
        <v>0</v>
      </c>
      <c r="S8154" s="24" t="s">
        <v>29</v>
      </c>
      <c r="T8154" s="24"/>
      <c r="U8154" s="25" t="s">
        <v>29</v>
      </c>
      <c r="V8154" s="25">
        <f t="shared" si="1148"/>
        <v>0</v>
      </c>
      <c r="W8154" s="25" t="s">
        <v>29</v>
      </c>
      <c r="X8154" s="25"/>
      <c r="Y8154" s="25" t="s">
        <v>29</v>
      </c>
      <c r="Z8154" s="25">
        <f t="shared" si="1149"/>
        <v>0</v>
      </c>
      <c r="AA8154" s="24" t="s">
        <v>29</v>
      </c>
      <c r="AB8154" s="24"/>
      <c r="AC8154" s="25" t="s">
        <v>29</v>
      </c>
      <c r="AD8154" s="25">
        <f t="shared" si="1150"/>
        <v>0</v>
      </c>
      <c r="AE8154" s="32">
        <f t="shared" si="1151"/>
        <v>1</v>
      </c>
      <c r="AF8154" s="37">
        <f t="shared" si="1144"/>
        <v>187.57290119074267</v>
      </c>
      <c r="AG8154" s="27"/>
    </row>
    <row r="8155" spans="1:33" x14ac:dyDescent="0.25">
      <c r="A8155" s="21">
        <v>2873220</v>
      </c>
      <c r="B8155" s="34">
        <v>1.4638082161828699E-5</v>
      </c>
      <c r="C8155" s="22">
        <v>1.41631716899942E-5</v>
      </c>
      <c r="D8155" s="22" t="s">
        <v>1310</v>
      </c>
      <c r="E8155" s="23">
        <v>1153216442.86498</v>
      </c>
      <c r="F8155" s="23">
        <f t="shared" si="1143"/>
        <v>16880.877041029409</v>
      </c>
      <c r="G8155" s="24" t="s">
        <v>24</v>
      </c>
      <c r="H8155" s="24">
        <v>3</v>
      </c>
      <c r="I8155" s="25" t="s">
        <v>25</v>
      </c>
      <c r="J8155" s="31">
        <f t="shared" si="1145"/>
        <v>0</v>
      </c>
      <c r="K8155" s="24" t="s">
        <v>26</v>
      </c>
      <c r="L8155" s="24">
        <v>1</v>
      </c>
      <c r="M8155" s="25" t="s">
        <v>70</v>
      </c>
      <c r="N8155" s="25">
        <f t="shared" si="1146"/>
        <v>0</v>
      </c>
      <c r="O8155" s="24" t="s">
        <v>26</v>
      </c>
      <c r="P8155" s="24">
        <v>4</v>
      </c>
      <c r="Q8155" s="25" t="s">
        <v>27</v>
      </c>
      <c r="R8155" s="25">
        <f t="shared" si="1147"/>
        <v>0</v>
      </c>
      <c r="S8155" s="24" t="s">
        <v>24</v>
      </c>
      <c r="T8155" s="24">
        <v>3</v>
      </c>
      <c r="U8155" s="25" t="s">
        <v>40</v>
      </c>
      <c r="V8155" s="25">
        <f t="shared" si="1148"/>
        <v>3</v>
      </c>
      <c r="W8155" s="25" t="s">
        <v>29</v>
      </c>
      <c r="X8155" s="25"/>
      <c r="Y8155" s="25" t="s">
        <v>29</v>
      </c>
      <c r="Z8155" s="25">
        <f t="shared" si="1149"/>
        <v>0</v>
      </c>
      <c r="AA8155" s="24" t="s">
        <v>29</v>
      </c>
      <c r="AB8155" s="24"/>
      <c r="AC8155" s="25" t="s">
        <v>29</v>
      </c>
      <c r="AD8155" s="25">
        <f t="shared" si="1150"/>
        <v>0</v>
      </c>
      <c r="AE8155" s="32">
        <f t="shared" si="1151"/>
        <v>3</v>
      </c>
      <c r="AF8155" s="37">
        <f t="shared" si="1144"/>
        <v>16880.877041029409</v>
      </c>
      <c r="AG8155" s="27"/>
    </row>
    <row r="8156" spans="1:33" x14ac:dyDescent="0.25">
      <c r="A8156" s="21">
        <v>2873221</v>
      </c>
      <c r="B8156" s="34">
        <v>1.16232917242091E-5</v>
      </c>
      <c r="C8156" s="22">
        <v>1.3666682551084301E-5</v>
      </c>
      <c r="D8156" s="22" t="s">
        <v>3291</v>
      </c>
      <c r="E8156" s="23">
        <v>1796247.7902623201</v>
      </c>
      <c r="F8156" s="23">
        <f t="shared" si="1143"/>
        <v>20.878312075184908</v>
      </c>
      <c r="G8156" s="24" t="s">
        <v>24</v>
      </c>
      <c r="H8156" s="24">
        <v>1</v>
      </c>
      <c r="I8156" s="25" t="s">
        <v>49</v>
      </c>
      <c r="J8156" s="31">
        <f t="shared" si="1145"/>
        <v>0</v>
      </c>
      <c r="K8156" s="24" t="s">
        <v>29</v>
      </c>
      <c r="L8156" s="24"/>
      <c r="M8156" s="25" t="s">
        <v>29</v>
      </c>
      <c r="N8156" s="25">
        <f t="shared" si="1146"/>
        <v>0</v>
      </c>
      <c r="O8156" s="24" t="s">
        <v>29</v>
      </c>
      <c r="P8156" s="24"/>
      <c r="Q8156" s="25" t="s">
        <v>29</v>
      </c>
      <c r="R8156" s="25">
        <f t="shared" si="1147"/>
        <v>0</v>
      </c>
      <c r="S8156" s="24" t="s">
        <v>29</v>
      </c>
      <c r="T8156" s="24"/>
      <c r="U8156" s="25" t="s">
        <v>29</v>
      </c>
      <c r="V8156" s="25">
        <f t="shared" si="1148"/>
        <v>0</v>
      </c>
      <c r="W8156" s="25" t="s">
        <v>29</v>
      </c>
      <c r="X8156" s="25"/>
      <c r="Y8156" s="25" t="s">
        <v>29</v>
      </c>
      <c r="Z8156" s="25">
        <f t="shared" si="1149"/>
        <v>0</v>
      </c>
      <c r="AA8156" s="24" t="s">
        <v>29</v>
      </c>
      <c r="AB8156" s="24"/>
      <c r="AC8156" s="25" t="s">
        <v>29</v>
      </c>
      <c r="AD8156" s="25">
        <f t="shared" si="1150"/>
        <v>0</v>
      </c>
      <c r="AE8156" s="32">
        <f t="shared" si="1151"/>
        <v>0</v>
      </c>
      <c r="AF8156" s="37">
        <f t="shared" si="1144"/>
        <v>20.878312075184908</v>
      </c>
      <c r="AG8156" s="27"/>
    </row>
    <row r="8157" spans="1:33" x14ac:dyDescent="0.25">
      <c r="A8157" s="21">
        <v>2873222</v>
      </c>
      <c r="B8157" s="34">
        <v>8.1951654120981707E-5</v>
      </c>
      <c r="C8157" s="22">
        <v>9.11993706932302E-5</v>
      </c>
      <c r="D8157" s="22" t="s">
        <v>2389</v>
      </c>
      <c r="E8157" s="23">
        <v>135588213.240051</v>
      </c>
      <c r="F8157" s="23">
        <f t="shared" si="1143"/>
        <v>11111.678354330572</v>
      </c>
      <c r="G8157" s="24" t="s">
        <v>24</v>
      </c>
      <c r="H8157" s="24">
        <v>1</v>
      </c>
      <c r="I8157" s="25" t="s">
        <v>44</v>
      </c>
      <c r="J8157" s="31">
        <f t="shared" si="1145"/>
        <v>1</v>
      </c>
      <c r="K8157" s="24" t="s">
        <v>29</v>
      </c>
      <c r="L8157" s="24"/>
      <c r="M8157" s="25" t="s">
        <v>29</v>
      </c>
      <c r="N8157" s="25">
        <f t="shared" si="1146"/>
        <v>0</v>
      </c>
      <c r="O8157" s="24" t="s">
        <v>29</v>
      </c>
      <c r="P8157" s="24"/>
      <c r="Q8157" s="25" t="s">
        <v>29</v>
      </c>
      <c r="R8157" s="25">
        <f t="shared" si="1147"/>
        <v>0</v>
      </c>
      <c r="S8157" s="24" t="s">
        <v>29</v>
      </c>
      <c r="T8157" s="24"/>
      <c r="U8157" s="25" t="s">
        <v>29</v>
      </c>
      <c r="V8157" s="25">
        <f t="shared" si="1148"/>
        <v>0</v>
      </c>
      <c r="W8157" s="25" t="s">
        <v>29</v>
      </c>
      <c r="X8157" s="25"/>
      <c r="Y8157" s="25" t="s">
        <v>29</v>
      </c>
      <c r="Z8157" s="25">
        <f t="shared" si="1149"/>
        <v>0</v>
      </c>
      <c r="AA8157" s="24" t="s">
        <v>29</v>
      </c>
      <c r="AB8157" s="24"/>
      <c r="AC8157" s="25" t="s">
        <v>29</v>
      </c>
      <c r="AD8157" s="25">
        <f t="shared" si="1150"/>
        <v>0</v>
      </c>
      <c r="AE8157" s="32">
        <f t="shared" si="1151"/>
        <v>1</v>
      </c>
      <c r="AF8157" s="37">
        <f t="shared" si="1144"/>
        <v>11111.678354330572</v>
      </c>
      <c r="AG8157" s="27"/>
    </row>
    <row r="8158" spans="1:33" x14ac:dyDescent="0.25">
      <c r="A8158" s="21">
        <v>2873230</v>
      </c>
      <c r="B8158" s="34">
        <v>4.0166895204441901E-6</v>
      </c>
      <c r="C8158" s="22">
        <v>4.4763228872518902E-6</v>
      </c>
      <c r="D8158" s="22" t="s">
        <v>858</v>
      </c>
      <c r="E8158" s="23">
        <v>571339696.26874697</v>
      </c>
      <c r="F8158" s="23">
        <f t="shared" si="1143"/>
        <v>2294.8941706164424</v>
      </c>
      <c r="G8158" s="24" t="s">
        <v>24</v>
      </c>
      <c r="H8158" s="24">
        <v>4</v>
      </c>
      <c r="I8158" s="25" t="s">
        <v>38</v>
      </c>
      <c r="J8158" s="31">
        <f t="shared" si="1145"/>
        <v>0</v>
      </c>
      <c r="K8158" s="24" t="s">
        <v>29</v>
      </c>
      <c r="L8158" s="24"/>
      <c r="M8158" s="25" t="s">
        <v>29</v>
      </c>
      <c r="N8158" s="25">
        <f t="shared" si="1146"/>
        <v>0</v>
      </c>
      <c r="O8158" s="24" t="s">
        <v>29</v>
      </c>
      <c r="P8158" s="24"/>
      <c r="Q8158" s="25" t="s">
        <v>29</v>
      </c>
      <c r="R8158" s="25">
        <f t="shared" si="1147"/>
        <v>0</v>
      </c>
      <c r="S8158" s="24" t="s">
        <v>29</v>
      </c>
      <c r="T8158" s="24"/>
      <c r="U8158" s="25" t="s">
        <v>29</v>
      </c>
      <c r="V8158" s="25">
        <f t="shared" si="1148"/>
        <v>0</v>
      </c>
      <c r="W8158" s="25" t="s">
        <v>29</v>
      </c>
      <c r="X8158" s="25"/>
      <c r="Y8158" s="25" t="s">
        <v>29</v>
      </c>
      <c r="Z8158" s="25">
        <f t="shared" si="1149"/>
        <v>0</v>
      </c>
      <c r="AA8158" s="24" t="s">
        <v>29</v>
      </c>
      <c r="AB8158" s="24"/>
      <c r="AC8158" s="25" t="s">
        <v>29</v>
      </c>
      <c r="AD8158" s="25">
        <f t="shared" si="1150"/>
        <v>0</v>
      </c>
      <c r="AE8158" s="32">
        <f t="shared" si="1151"/>
        <v>0</v>
      </c>
      <c r="AF8158" s="37">
        <f t="shared" si="1144"/>
        <v>2294.8941706164424</v>
      </c>
      <c r="AG8158" s="27"/>
    </row>
    <row r="8159" spans="1:33" x14ac:dyDescent="0.25">
      <c r="A8159" s="21">
        <v>2873231</v>
      </c>
      <c r="B8159" s="34">
        <v>5.58412328851775E-6</v>
      </c>
      <c r="C8159" s="22">
        <v>5.3149916108422004E-6</v>
      </c>
      <c r="D8159" s="22" t="s">
        <v>5532</v>
      </c>
      <c r="E8159" s="23">
        <v>1486.6636902048299</v>
      </c>
      <c r="F8159" s="23">
        <f t="shared" si="1143"/>
        <v>8.3017133346665276E-3</v>
      </c>
      <c r="G8159" s="24" t="s">
        <v>24</v>
      </c>
      <c r="H8159" s="24">
        <v>3</v>
      </c>
      <c r="I8159" s="25" t="s">
        <v>50</v>
      </c>
      <c r="J8159" s="31">
        <f t="shared" si="1145"/>
        <v>0</v>
      </c>
      <c r="K8159" s="24" t="s">
        <v>24</v>
      </c>
      <c r="L8159" s="24">
        <v>3</v>
      </c>
      <c r="M8159" s="25" t="s">
        <v>27</v>
      </c>
      <c r="N8159" s="25">
        <f t="shared" si="1146"/>
        <v>0</v>
      </c>
      <c r="O8159" s="24" t="s">
        <v>29</v>
      </c>
      <c r="P8159" s="24"/>
      <c r="Q8159" s="25" t="s">
        <v>29</v>
      </c>
      <c r="R8159" s="25">
        <f t="shared" si="1147"/>
        <v>0</v>
      </c>
      <c r="S8159" s="24" t="s">
        <v>29</v>
      </c>
      <c r="T8159" s="24"/>
      <c r="U8159" s="25" t="s">
        <v>29</v>
      </c>
      <c r="V8159" s="25">
        <f t="shared" si="1148"/>
        <v>0</v>
      </c>
      <c r="W8159" s="25" t="s">
        <v>29</v>
      </c>
      <c r="X8159" s="25"/>
      <c r="Y8159" s="25" t="s">
        <v>29</v>
      </c>
      <c r="Z8159" s="25">
        <f t="shared" si="1149"/>
        <v>0</v>
      </c>
      <c r="AA8159" s="24" t="s">
        <v>29</v>
      </c>
      <c r="AB8159" s="24"/>
      <c r="AC8159" s="25" t="s">
        <v>29</v>
      </c>
      <c r="AD8159" s="25">
        <f t="shared" si="1150"/>
        <v>0</v>
      </c>
      <c r="AE8159" s="32">
        <f t="shared" si="1151"/>
        <v>0</v>
      </c>
      <c r="AF8159" s="37">
        <f t="shared" si="1144"/>
        <v>8.3017133346665276E-3</v>
      </c>
      <c r="AG8159" s="27"/>
    </row>
    <row r="8160" spans="1:33" x14ac:dyDescent="0.25">
      <c r="A8160" s="21">
        <v>2873234</v>
      </c>
      <c r="B8160" s="34">
        <v>3.6108498095152797E-5</v>
      </c>
      <c r="C8160" s="22">
        <v>3.9849570918704603E-5</v>
      </c>
      <c r="D8160" s="22" t="s">
        <v>3306</v>
      </c>
      <c r="E8160" s="23">
        <v>99457690.913938895</v>
      </c>
      <c r="F8160" s="23">
        <f t="shared" si="1143"/>
        <v>3591.2678429142584</v>
      </c>
      <c r="G8160" s="24" t="s">
        <v>24</v>
      </c>
      <c r="H8160" s="24">
        <v>5</v>
      </c>
      <c r="I8160" s="25" t="s">
        <v>79</v>
      </c>
      <c r="J8160" s="31">
        <f t="shared" si="1145"/>
        <v>0</v>
      </c>
      <c r="K8160" s="24" t="s">
        <v>26</v>
      </c>
      <c r="L8160" s="24">
        <v>1</v>
      </c>
      <c r="M8160" s="25" t="s">
        <v>31</v>
      </c>
      <c r="N8160" s="25">
        <f t="shared" si="1146"/>
        <v>1</v>
      </c>
      <c r="O8160" s="24" t="s">
        <v>29</v>
      </c>
      <c r="P8160" s="24"/>
      <c r="Q8160" s="25" t="s">
        <v>29</v>
      </c>
      <c r="R8160" s="25">
        <f t="shared" si="1147"/>
        <v>0</v>
      </c>
      <c r="S8160" s="24" t="s">
        <v>29</v>
      </c>
      <c r="T8160" s="24"/>
      <c r="U8160" s="25" t="s">
        <v>29</v>
      </c>
      <c r="V8160" s="25">
        <f t="shared" si="1148"/>
        <v>0</v>
      </c>
      <c r="W8160" s="25" t="s">
        <v>29</v>
      </c>
      <c r="X8160" s="25"/>
      <c r="Y8160" s="25" t="s">
        <v>29</v>
      </c>
      <c r="Z8160" s="25">
        <f t="shared" si="1149"/>
        <v>0</v>
      </c>
      <c r="AA8160" s="24" t="s">
        <v>29</v>
      </c>
      <c r="AB8160" s="24"/>
      <c r="AC8160" s="25" t="s">
        <v>29</v>
      </c>
      <c r="AD8160" s="25">
        <f t="shared" si="1150"/>
        <v>0</v>
      </c>
      <c r="AE8160" s="32">
        <f t="shared" si="1151"/>
        <v>1</v>
      </c>
      <c r="AF8160" s="37">
        <f t="shared" si="1144"/>
        <v>3591.2678429142584</v>
      </c>
      <c r="AG8160" s="27"/>
    </row>
    <row r="8161" spans="1:33" x14ac:dyDescent="0.25">
      <c r="A8161" s="21">
        <v>2873239</v>
      </c>
      <c r="B8161" s="34">
        <v>1.7363999999999998E-5</v>
      </c>
      <c r="C8161" s="22">
        <v>2.0113631167786701E-5</v>
      </c>
      <c r="D8161" s="22" t="s">
        <v>3859</v>
      </c>
      <c r="E8161" s="23">
        <v>3747545.8932847702</v>
      </c>
      <c r="F8161" s="23">
        <f t="shared" si="1143"/>
        <v>65.072386890996739</v>
      </c>
      <c r="G8161" s="24" t="s">
        <v>26</v>
      </c>
      <c r="H8161" s="24">
        <v>0</v>
      </c>
      <c r="I8161" s="25" t="s">
        <v>35</v>
      </c>
      <c r="J8161" s="31">
        <f t="shared" si="1145"/>
        <v>0</v>
      </c>
      <c r="K8161" s="24" t="s">
        <v>29</v>
      </c>
      <c r="L8161" s="24"/>
      <c r="M8161" s="25" t="s">
        <v>29</v>
      </c>
      <c r="N8161" s="25">
        <f t="shared" si="1146"/>
        <v>0</v>
      </c>
      <c r="O8161" s="24" t="s">
        <v>29</v>
      </c>
      <c r="P8161" s="24"/>
      <c r="Q8161" s="25" t="s">
        <v>29</v>
      </c>
      <c r="R8161" s="25">
        <f t="shared" si="1147"/>
        <v>0</v>
      </c>
      <c r="S8161" s="24" t="s">
        <v>29</v>
      </c>
      <c r="T8161" s="24"/>
      <c r="U8161" s="25" t="s">
        <v>29</v>
      </c>
      <c r="V8161" s="25">
        <f t="shared" si="1148"/>
        <v>0</v>
      </c>
      <c r="W8161" s="25" t="s">
        <v>29</v>
      </c>
      <c r="X8161" s="25"/>
      <c r="Y8161" s="25" t="s">
        <v>29</v>
      </c>
      <c r="Z8161" s="25">
        <f t="shared" si="1149"/>
        <v>0</v>
      </c>
      <c r="AA8161" s="24" t="s">
        <v>29</v>
      </c>
      <c r="AB8161" s="24"/>
      <c r="AC8161" s="25" t="s">
        <v>29</v>
      </c>
      <c r="AD8161" s="25">
        <f t="shared" si="1150"/>
        <v>0</v>
      </c>
      <c r="AE8161" s="32">
        <f t="shared" si="1151"/>
        <v>0</v>
      </c>
      <c r="AF8161" s="37">
        <f t="shared" si="1144"/>
        <v>65.072386890996739</v>
      </c>
      <c r="AG8161" s="27"/>
    </row>
    <row r="8162" spans="1:33" x14ac:dyDescent="0.25">
      <c r="A8162" s="21">
        <v>2873242</v>
      </c>
      <c r="B8162" s="34">
        <v>1.8726792399635199E-5</v>
      </c>
      <c r="C8162" s="22">
        <v>1.8995511530579098E-5</v>
      </c>
      <c r="D8162" s="22" t="s">
        <v>858</v>
      </c>
      <c r="E8162" s="23">
        <v>993138843.20211697</v>
      </c>
      <c r="F8162" s="23">
        <f t="shared" si="1143"/>
        <v>18598.304940659898</v>
      </c>
      <c r="G8162" s="24" t="s">
        <v>24</v>
      </c>
      <c r="H8162" s="24">
        <v>4</v>
      </c>
      <c r="I8162" s="25" t="s">
        <v>38</v>
      </c>
      <c r="J8162" s="31">
        <f t="shared" si="1145"/>
        <v>0</v>
      </c>
      <c r="K8162" s="24" t="s">
        <v>29</v>
      </c>
      <c r="L8162" s="24"/>
      <c r="M8162" s="25" t="s">
        <v>29</v>
      </c>
      <c r="N8162" s="25">
        <f t="shared" si="1146"/>
        <v>0</v>
      </c>
      <c r="O8162" s="24" t="s">
        <v>29</v>
      </c>
      <c r="P8162" s="24"/>
      <c r="Q8162" s="25" t="s">
        <v>29</v>
      </c>
      <c r="R8162" s="25">
        <f t="shared" si="1147"/>
        <v>0</v>
      </c>
      <c r="S8162" s="24" t="s">
        <v>29</v>
      </c>
      <c r="T8162" s="24"/>
      <c r="U8162" s="25" t="s">
        <v>29</v>
      </c>
      <c r="V8162" s="25">
        <f t="shared" si="1148"/>
        <v>0</v>
      </c>
      <c r="W8162" s="25" t="s">
        <v>29</v>
      </c>
      <c r="X8162" s="25"/>
      <c r="Y8162" s="25" t="s">
        <v>29</v>
      </c>
      <c r="Z8162" s="25">
        <f t="shared" si="1149"/>
        <v>0</v>
      </c>
      <c r="AA8162" s="24" t="s">
        <v>29</v>
      </c>
      <c r="AB8162" s="24"/>
      <c r="AC8162" s="25" t="s">
        <v>29</v>
      </c>
      <c r="AD8162" s="25">
        <f t="shared" si="1150"/>
        <v>0</v>
      </c>
      <c r="AE8162" s="32">
        <f t="shared" si="1151"/>
        <v>0</v>
      </c>
      <c r="AF8162" s="37">
        <f t="shared" si="1144"/>
        <v>18598.304940659898</v>
      </c>
      <c r="AG8162" s="27"/>
    </row>
    <row r="8163" spans="1:33" x14ac:dyDescent="0.25">
      <c r="A8163" s="21">
        <v>2873244</v>
      </c>
      <c r="B8163" s="34">
        <v>1.9506676417702698E-6</v>
      </c>
      <c r="C8163" s="22">
        <v>1.86284559780753E-6</v>
      </c>
      <c r="D8163" s="22" t="s">
        <v>1729</v>
      </c>
      <c r="E8163" s="23">
        <v>704251611.80530798</v>
      </c>
      <c r="F8163" s="23">
        <f t="shared" si="1143"/>
        <v>1373.7608308131717</v>
      </c>
      <c r="G8163" s="24" t="s">
        <v>24</v>
      </c>
      <c r="H8163" s="24">
        <v>4</v>
      </c>
      <c r="I8163" s="25" t="s">
        <v>34</v>
      </c>
      <c r="J8163" s="31">
        <f t="shared" si="1145"/>
        <v>0</v>
      </c>
      <c r="K8163" s="24" t="s">
        <v>26</v>
      </c>
      <c r="L8163" s="24">
        <v>1</v>
      </c>
      <c r="M8163" s="25" t="s">
        <v>59</v>
      </c>
      <c r="N8163" s="25">
        <f t="shared" si="1146"/>
        <v>0</v>
      </c>
      <c r="O8163" s="24" t="s">
        <v>24</v>
      </c>
      <c r="P8163" s="24">
        <v>4</v>
      </c>
      <c r="Q8163" s="25" t="s">
        <v>36</v>
      </c>
      <c r="R8163" s="25">
        <f t="shared" si="1147"/>
        <v>4</v>
      </c>
      <c r="S8163" s="24" t="s">
        <v>29</v>
      </c>
      <c r="T8163" s="24"/>
      <c r="U8163" s="25" t="s">
        <v>29</v>
      </c>
      <c r="V8163" s="25">
        <f t="shared" si="1148"/>
        <v>0</v>
      </c>
      <c r="W8163" s="25" t="s">
        <v>29</v>
      </c>
      <c r="X8163" s="25"/>
      <c r="Y8163" s="25" t="s">
        <v>29</v>
      </c>
      <c r="Z8163" s="25">
        <f t="shared" si="1149"/>
        <v>0</v>
      </c>
      <c r="AA8163" s="24" t="s">
        <v>29</v>
      </c>
      <c r="AB8163" s="24"/>
      <c r="AC8163" s="25" t="s">
        <v>29</v>
      </c>
      <c r="AD8163" s="25">
        <f t="shared" si="1150"/>
        <v>0</v>
      </c>
      <c r="AE8163" s="32">
        <f t="shared" si="1151"/>
        <v>4</v>
      </c>
      <c r="AF8163" s="37">
        <f t="shared" si="1144"/>
        <v>1373.7608308131717</v>
      </c>
      <c r="AG8163" s="27"/>
    </row>
    <row r="8164" spans="1:33" x14ac:dyDescent="0.25">
      <c r="A8164" s="21">
        <v>2873246</v>
      </c>
      <c r="B8164" s="34">
        <v>2.9326067570886E-5</v>
      </c>
      <c r="C8164" s="22">
        <v>2.9477393321772402E-5</v>
      </c>
      <c r="D8164" s="22" t="s">
        <v>242</v>
      </c>
      <c r="E8164" s="23">
        <v>351481079.02546901</v>
      </c>
      <c r="F8164" s="23">
        <f t="shared" si="1143"/>
        <v>10307.557873388827</v>
      </c>
      <c r="G8164" s="24" t="s">
        <v>24</v>
      </c>
      <c r="H8164" s="24">
        <v>4</v>
      </c>
      <c r="I8164" s="25" t="s">
        <v>36</v>
      </c>
      <c r="J8164" s="31">
        <f t="shared" si="1145"/>
        <v>4</v>
      </c>
      <c r="K8164" s="24" t="s">
        <v>29</v>
      </c>
      <c r="L8164" s="24"/>
      <c r="M8164" s="25" t="s">
        <v>29</v>
      </c>
      <c r="N8164" s="25">
        <f t="shared" si="1146"/>
        <v>0</v>
      </c>
      <c r="O8164" s="24" t="s">
        <v>29</v>
      </c>
      <c r="P8164" s="24"/>
      <c r="Q8164" s="25" t="s">
        <v>29</v>
      </c>
      <c r="R8164" s="25">
        <f t="shared" si="1147"/>
        <v>0</v>
      </c>
      <c r="S8164" s="24" t="s">
        <v>29</v>
      </c>
      <c r="T8164" s="24"/>
      <c r="U8164" s="25" t="s">
        <v>29</v>
      </c>
      <c r="V8164" s="25">
        <f t="shared" si="1148"/>
        <v>0</v>
      </c>
      <c r="W8164" s="25" t="s">
        <v>29</v>
      </c>
      <c r="X8164" s="25"/>
      <c r="Y8164" s="25" t="s">
        <v>29</v>
      </c>
      <c r="Z8164" s="25">
        <f t="shared" si="1149"/>
        <v>0</v>
      </c>
      <c r="AA8164" s="24" t="s">
        <v>29</v>
      </c>
      <c r="AB8164" s="24"/>
      <c r="AC8164" s="25" t="s">
        <v>29</v>
      </c>
      <c r="AD8164" s="25">
        <f t="shared" si="1150"/>
        <v>0</v>
      </c>
      <c r="AE8164" s="32">
        <f t="shared" si="1151"/>
        <v>4</v>
      </c>
      <c r="AF8164" s="37">
        <f t="shared" si="1144"/>
        <v>10307.557873388827</v>
      </c>
      <c r="AG8164" s="27"/>
    </row>
    <row r="8165" spans="1:33" x14ac:dyDescent="0.25">
      <c r="A8165" s="21">
        <v>2873250</v>
      </c>
      <c r="B8165" s="34">
        <v>4.8007563735481198E-5</v>
      </c>
      <c r="C8165" s="22">
        <v>5.8889469627814601E-5</v>
      </c>
      <c r="D8165" s="22" t="s">
        <v>2758</v>
      </c>
      <c r="E8165" s="23">
        <v>222151350.42115301</v>
      </c>
      <c r="F8165" s="23">
        <f t="shared" si="1143"/>
        <v>10664.94511426672</v>
      </c>
      <c r="G8165" s="24" t="s">
        <v>24</v>
      </c>
      <c r="H8165" s="24">
        <v>2</v>
      </c>
      <c r="I8165" s="25" t="s">
        <v>62</v>
      </c>
      <c r="J8165" s="31">
        <f t="shared" si="1145"/>
        <v>2</v>
      </c>
      <c r="K8165" s="24" t="s">
        <v>29</v>
      </c>
      <c r="L8165" s="24"/>
      <c r="M8165" s="25" t="s">
        <v>29</v>
      </c>
      <c r="N8165" s="25">
        <f t="shared" si="1146"/>
        <v>0</v>
      </c>
      <c r="O8165" s="24" t="s">
        <v>29</v>
      </c>
      <c r="P8165" s="24"/>
      <c r="Q8165" s="25" t="s">
        <v>29</v>
      </c>
      <c r="R8165" s="25">
        <f t="shared" si="1147"/>
        <v>0</v>
      </c>
      <c r="S8165" s="24" t="s">
        <v>29</v>
      </c>
      <c r="T8165" s="24"/>
      <c r="U8165" s="25" t="s">
        <v>29</v>
      </c>
      <c r="V8165" s="25">
        <f t="shared" si="1148"/>
        <v>0</v>
      </c>
      <c r="W8165" s="25" t="s">
        <v>29</v>
      </c>
      <c r="X8165" s="25"/>
      <c r="Y8165" s="25" t="s">
        <v>29</v>
      </c>
      <c r="Z8165" s="25">
        <f t="shared" si="1149"/>
        <v>0</v>
      </c>
      <c r="AA8165" s="24" t="s">
        <v>29</v>
      </c>
      <c r="AB8165" s="24"/>
      <c r="AC8165" s="25" t="s">
        <v>29</v>
      </c>
      <c r="AD8165" s="25">
        <f t="shared" si="1150"/>
        <v>0</v>
      </c>
      <c r="AE8165" s="32">
        <f t="shared" si="1151"/>
        <v>2</v>
      </c>
      <c r="AF8165" s="37">
        <f t="shared" si="1144"/>
        <v>10664.94511426672</v>
      </c>
      <c r="AG8165" s="27"/>
    </row>
    <row r="8166" spans="1:33" x14ac:dyDescent="0.25">
      <c r="A8166" s="21">
        <v>2873258</v>
      </c>
      <c r="B8166" s="34">
        <v>1.08647749305976E-4</v>
      </c>
      <c r="C8166" s="22">
        <v>1.23367127629142E-4</v>
      </c>
      <c r="D8166" s="22" t="s">
        <v>2716</v>
      </c>
      <c r="E8166" s="23">
        <v>234728006.49205399</v>
      </c>
      <c r="F8166" s="23">
        <f t="shared" si="1143"/>
        <v>25502.669604440187</v>
      </c>
      <c r="G8166" s="24" t="s">
        <v>24</v>
      </c>
      <c r="H8166" s="24">
        <v>2</v>
      </c>
      <c r="I8166" s="25" t="s">
        <v>64</v>
      </c>
      <c r="J8166" s="31">
        <f t="shared" si="1145"/>
        <v>2</v>
      </c>
      <c r="K8166" s="24" t="s">
        <v>29</v>
      </c>
      <c r="L8166" s="24"/>
      <c r="M8166" s="25" t="s">
        <v>29</v>
      </c>
      <c r="N8166" s="25">
        <f t="shared" si="1146"/>
        <v>0</v>
      </c>
      <c r="O8166" s="24" t="s">
        <v>29</v>
      </c>
      <c r="P8166" s="24"/>
      <c r="Q8166" s="25" t="s">
        <v>29</v>
      </c>
      <c r="R8166" s="25">
        <f t="shared" si="1147"/>
        <v>0</v>
      </c>
      <c r="S8166" s="24" t="s">
        <v>29</v>
      </c>
      <c r="T8166" s="24"/>
      <c r="U8166" s="25" t="s">
        <v>29</v>
      </c>
      <c r="V8166" s="25">
        <f t="shared" si="1148"/>
        <v>0</v>
      </c>
      <c r="W8166" s="25" t="s">
        <v>29</v>
      </c>
      <c r="X8166" s="25"/>
      <c r="Y8166" s="25" t="s">
        <v>29</v>
      </c>
      <c r="Z8166" s="25">
        <f t="shared" si="1149"/>
        <v>0</v>
      </c>
      <c r="AA8166" s="24" t="s">
        <v>29</v>
      </c>
      <c r="AB8166" s="24"/>
      <c r="AC8166" s="25" t="s">
        <v>29</v>
      </c>
      <c r="AD8166" s="25">
        <f t="shared" si="1150"/>
        <v>0</v>
      </c>
      <c r="AE8166" s="32">
        <f t="shared" si="1151"/>
        <v>2</v>
      </c>
      <c r="AF8166" s="37">
        <f t="shared" si="1144"/>
        <v>25502.669604440187</v>
      </c>
      <c r="AG8166" s="27"/>
    </row>
    <row r="8167" spans="1:33" x14ac:dyDescent="0.25">
      <c r="A8167" s="21">
        <v>2873259</v>
      </c>
      <c r="B8167" s="34">
        <v>4.2603408927849499E-6</v>
      </c>
      <c r="C8167" s="22">
        <v>4.6181193493784802E-6</v>
      </c>
      <c r="D8167" s="22" t="s">
        <v>3203</v>
      </c>
      <c r="E8167" s="23">
        <v>115832064.333849</v>
      </c>
      <c r="F8167" s="23">
        <f t="shared" si="1143"/>
        <v>493.484080377194</v>
      </c>
      <c r="G8167" s="24" t="s">
        <v>24</v>
      </c>
      <c r="H8167" s="24">
        <v>1</v>
      </c>
      <c r="I8167" s="25" t="s">
        <v>25</v>
      </c>
      <c r="J8167" s="31">
        <f t="shared" si="1145"/>
        <v>0</v>
      </c>
      <c r="K8167" s="24" t="s">
        <v>26</v>
      </c>
      <c r="L8167" s="24">
        <v>1</v>
      </c>
      <c r="M8167" s="25" t="s">
        <v>35</v>
      </c>
      <c r="N8167" s="25">
        <f t="shared" si="1146"/>
        <v>0</v>
      </c>
      <c r="O8167" s="24" t="s">
        <v>24</v>
      </c>
      <c r="P8167" s="24">
        <v>1</v>
      </c>
      <c r="Q8167" s="25" t="s">
        <v>40</v>
      </c>
      <c r="R8167" s="25">
        <f t="shared" si="1147"/>
        <v>1</v>
      </c>
      <c r="S8167" s="24" t="s">
        <v>29</v>
      </c>
      <c r="T8167" s="24"/>
      <c r="U8167" s="25" t="s">
        <v>29</v>
      </c>
      <c r="V8167" s="25">
        <f t="shared" si="1148"/>
        <v>0</v>
      </c>
      <c r="W8167" s="25" t="s">
        <v>29</v>
      </c>
      <c r="X8167" s="25"/>
      <c r="Y8167" s="25" t="s">
        <v>29</v>
      </c>
      <c r="Z8167" s="25">
        <f t="shared" si="1149"/>
        <v>0</v>
      </c>
      <c r="AA8167" s="24" t="s">
        <v>29</v>
      </c>
      <c r="AB8167" s="24"/>
      <c r="AC8167" s="25" t="s">
        <v>29</v>
      </c>
      <c r="AD8167" s="25">
        <f t="shared" si="1150"/>
        <v>0</v>
      </c>
      <c r="AE8167" s="32">
        <f t="shared" si="1151"/>
        <v>1</v>
      </c>
      <c r="AF8167" s="37">
        <f t="shared" si="1144"/>
        <v>493.484080377194</v>
      </c>
      <c r="AG8167" s="27"/>
    </row>
    <row r="8168" spans="1:33" x14ac:dyDescent="0.25">
      <c r="A8168" s="21">
        <v>2873260</v>
      </c>
      <c r="B8168" s="34">
        <v>7.4261384771824102E-5</v>
      </c>
      <c r="C8168" s="22">
        <v>8.4328978936567696E-5</v>
      </c>
      <c r="D8168" s="22" t="s">
        <v>3494</v>
      </c>
      <c r="E8168" s="23">
        <v>9911735.6574624795</v>
      </c>
      <c r="F8168" s="23">
        <f t="shared" si="1143"/>
        <v>736.05921541543012</v>
      </c>
      <c r="G8168" s="24" t="s">
        <v>26</v>
      </c>
      <c r="H8168" s="24">
        <v>1</v>
      </c>
      <c r="I8168" s="25" t="s">
        <v>35</v>
      </c>
      <c r="J8168" s="31">
        <f t="shared" si="1145"/>
        <v>0</v>
      </c>
      <c r="K8168" s="24" t="s">
        <v>24</v>
      </c>
      <c r="L8168" s="24">
        <v>1</v>
      </c>
      <c r="M8168" s="25" t="s">
        <v>31</v>
      </c>
      <c r="N8168" s="25">
        <f t="shared" si="1146"/>
        <v>1</v>
      </c>
      <c r="O8168" s="24" t="s">
        <v>29</v>
      </c>
      <c r="P8168" s="24"/>
      <c r="Q8168" s="25" t="s">
        <v>29</v>
      </c>
      <c r="R8168" s="25">
        <f t="shared" si="1147"/>
        <v>0</v>
      </c>
      <c r="S8168" s="24" t="s">
        <v>29</v>
      </c>
      <c r="T8168" s="24"/>
      <c r="U8168" s="25" t="s">
        <v>29</v>
      </c>
      <c r="V8168" s="25">
        <f t="shared" si="1148"/>
        <v>0</v>
      </c>
      <c r="W8168" s="25" t="s">
        <v>29</v>
      </c>
      <c r="X8168" s="25"/>
      <c r="Y8168" s="25" t="s">
        <v>29</v>
      </c>
      <c r="Z8168" s="25">
        <f t="shared" si="1149"/>
        <v>0</v>
      </c>
      <c r="AA8168" s="24" t="s">
        <v>29</v>
      </c>
      <c r="AB8168" s="24"/>
      <c r="AC8168" s="25" t="s">
        <v>29</v>
      </c>
      <c r="AD8168" s="25">
        <f t="shared" si="1150"/>
        <v>0</v>
      </c>
      <c r="AE8168" s="32">
        <f t="shared" si="1151"/>
        <v>1</v>
      </c>
      <c r="AF8168" s="37">
        <f t="shared" si="1144"/>
        <v>736.05921541543012</v>
      </c>
      <c r="AG8168" s="27"/>
    </row>
    <row r="8169" spans="1:33" x14ac:dyDescent="0.25">
      <c r="A8169" s="21">
        <v>2873262</v>
      </c>
      <c r="B8169" s="34">
        <v>1.4149520989460799E-4</v>
      </c>
      <c r="C8169" s="22">
        <v>1.54952276473848E-4</v>
      </c>
      <c r="D8169" s="22" t="s">
        <v>4021</v>
      </c>
      <c r="E8169" s="23">
        <v>23425091.095342599</v>
      </c>
      <c r="F8169" s="23">
        <f t="shared" si="1143"/>
        <v>3314.5381813358135</v>
      </c>
      <c r="G8169" s="24" t="s">
        <v>24</v>
      </c>
      <c r="H8169" s="24">
        <v>3</v>
      </c>
      <c r="I8169" s="25" t="s">
        <v>67</v>
      </c>
      <c r="J8169" s="31">
        <f t="shared" si="1145"/>
        <v>0</v>
      </c>
      <c r="K8169" s="24" t="s">
        <v>24</v>
      </c>
      <c r="L8169" s="24">
        <v>1</v>
      </c>
      <c r="M8169" s="25" t="s">
        <v>44</v>
      </c>
      <c r="N8169" s="25">
        <f t="shared" si="1146"/>
        <v>1</v>
      </c>
      <c r="O8169" s="24" t="s">
        <v>29</v>
      </c>
      <c r="P8169" s="24"/>
      <c r="Q8169" s="25" t="s">
        <v>29</v>
      </c>
      <c r="R8169" s="25">
        <f t="shared" si="1147"/>
        <v>0</v>
      </c>
      <c r="S8169" s="24" t="s">
        <v>29</v>
      </c>
      <c r="T8169" s="24"/>
      <c r="U8169" s="25" t="s">
        <v>29</v>
      </c>
      <c r="V8169" s="25">
        <f t="shared" si="1148"/>
        <v>0</v>
      </c>
      <c r="W8169" s="25" t="s">
        <v>29</v>
      </c>
      <c r="X8169" s="25"/>
      <c r="Y8169" s="25" t="s">
        <v>29</v>
      </c>
      <c r="Z8169" s="25">
        <f t="shared" si="1149"/>
        <v>0</v>
      </c>
      <c r="AA8169" s="24" t="s">
        <v>29</v>
      </c>
      <c r="AB8169" s="24"/>
      <c r="AC8169" s="25" t="s">
        <v>29</v>
      </c>
      <c r="AD8169" s="25">
        <f t="shared" si="1150"/>
        <v>0</v>
      </c>
      <c r="AE8169" s="32">
        <f t="shared" si="1151"/>
        <v>1</v>
      </c>
      <c r="AF8169" s="37">
        <f t="shared" si="1144"/>
        <v>3314.5381813358135</v>
      </c>
      <c r="AG8169" s="27"/>
    </row>
    <row r="8170" spans="1:33" x14ac:dyDescent="0.25">
      <c r="A8170" s="21">
        <v>2873263</v>
      </c>
      <c r="B8170" s="34">
        <v>2.8165679505191301E-4</v>
      </c>
      <c r="C8170" s="22">
        <v>3.1003717392378199E-4</v>
      </c>
      <c r="D8170" s="22" t="s">
        <v>2389</v>
      </c>
      <c r="E8170" s="23">
        <v>54265121.091729797</v>
      </c>
      <c r="F8170" s="23">
        <f t="shared" si="1143"/>
        <v>15284.140089800581</v>
      </c>
      <c r="G8170" s="24" t="s">
        <v>24</v>
      </c>
      <c r="H8170" s="24">
        <v>1</v>
      </c>
      <c r="I8170" s="25" t="s">
        <v>44</v>
      </c>
      <c r="J8170" s="31">
        <f t="shared" si="1145"/>
        <v>1</v>
      </c>
      <c r="K8170" s="24" t="s">
        <v>29</v>
      </c>
      <c r="L8170" s="24"/>
      <c r="M8170" s="25" t="s">
        <v>29</v>
      </c>
      <c r="N8170" s="25">
        <f t="shared" si="1146"/>
        <v>0</v>
      </c>
      <c r="O8170" s="24" t="s">
        <v>29</v>
      </c>
      <c r="P8170" s="24"/>
      <c r="Q8170" s="25" t="s">
        <v>29</v>
      </c>
      <c r="R8170" s="25">
        <f t="shared" si="1147"/>
        <v>0</v>
      </c>
      <c r="S8170" s="24" t="s">
        <v>29</v>
      </c>
      <c r="T8170" s="24"/>
      <c r="U8170" s="25" t="s">
        <v>29</v>
      </c>
      <c r="V8170" s="25">
        <f t="shared" si="1148"/>
        <v>0</v>
      </c>
      <c r="W8170" s="25" t="s">
        <v>29</v>
      </c>
      <c r="X8170" s="25"/>
      <c r="Y8170" s="25" t="s">
        <v>29</v>
      </c>
      <c r="Z8170" s="25">
        <f t="shared" si="1149"/>
        <v>0</v>
      </c>
      <c r="AA8170" s="24" t="s">
        <v>29</v>
      </c>
      <c r="AB8170" s="24"/>
      <c r="AC8170" s="25" t="s">
        <v>29</v>
      </c>
      <c r="AD8170" s="25">
        <f t="shared" si="1150"/>
        <v>0</v>
      </c>
      <c r="AE8170" s="32">
        <f t="shared" si="1151"/>
        <v>1</v>
      </c>
      <c r="AF8170" s="37">
        <f t="shared" si="1144"/>
        <v>15284.140089800581</v>
      </c>
      <c r="AG8170" s="27"/>
    </row>
    <row r="8171" spans="1:33" x14ac:dyDescent="0.25">
      <c r="A8171" s="21">
        <v>2873265</v>
      </c>
      <c r="B8171" s="34">
        <v>1.7708643961522199E-6</v>
      </c>
      <c r="C8171" s="22">
        <v>1.4822911464924999E-6</v>
      </c>
      <c r="D8171" s="22" t="s">
        <v>928</v>
      </c>
      <c r="E8171" s="23">
        <v>1860143785.26528</v>
      </c>
      <c r="F8171" s="23">
        <f t="shared" si="1143"/>
        <v>3294.0624010501047</v>
      </c>
      <c r="G8171" s="24" t="s">
        <v>24</v>
      </c>
      <c r="H8171" s="24">
        <v>4</v>
      </c>
      <c r="I8171" s="25" t="s">
        <v>33</v>
      </c>
      <c r="J8171" s="31">
        <f t="shared" si="1145"/>
        <v>0</v>
      </c>
      <c r="K8171" s="24" t="s">
        <v>24</v>
      </c>
      <c r="L8171" s="24">
        <v>5</v>
      </c>
      <c r="M8171" s="25" t="s">
        <v>38</v>
      </c>
      <c r="N8171" s="25">
        <f t="shared" si="1146"/>
        <v>0</v>
      </c>
      <c r="O8171" s="24" t="s">
        <v>29</v>
      </c>
      <c r="P8171" s="24"/>
      <c r="Q8171" s="25" t="s">
        <v>29</v>
      </c>
      <c r="R8171" s="25">
        <f t="shared" si="1147"/>
        <v>0</v>
      </c>
      <c r="S8171" s="24" t="s">
        <v>29</v>
      </c>
      <c r="T8171" s="24"/>
      <c r="U8171" s="25" t="s">
        <v>29</v>
      </c>
      <c r="V8171" s="25">
        <f t="shared" si="1148"/>
        <v>0</v>
      </c>
      <c r="W8171" s="25" t="s">
        <v>29</v>
      </c>
      <c r="X8171" s="25"/>
      <c r="Y8171" s="25" t="s">
        <v>29</v>
      </c>
      <c r="Z8171" s="25">
        <f t="shared" si="1149"/>
        <v>0</v>
      </c>
      <c r="AA8171" s="24" t="s">
        <v>29</v>
      </c>
      <c r="AB8171" s="24"/>
      <c r="AC8171" s="25" t="s">
        <v>29</v>
      </c>
      <c r="AD8171" s="25">
        <f t="shared" si="1150"/>
        <v>0</v>
      </c>
      <c r="AE8171" s="32">
        <f t="shared" si="1151"/>
        <v>0</v>
      </c>
      <c r="AF8171" s="37">
        <f t="shared" si="1144"/>
        <v>3294.0624010501047</v>
      </c>
      <c r="AG8171" s="27"/>
    </row>
    <row r="8172" spans="1:33" x14ac:dyDescent="0.25">
      <c r="A8172" s="21">
        <v>2873266</v>
      </c>
      <c r="B8172" s="34">
        <v>1.96459651052484E-5</v>
      </c>
      <c r="C8172" s="22">
        <v>2.3216393203676198E-5</v>
      </c>
      <c r="D8172" s="22" t="s">
        <v>5277</v>
      </c>
      <c r="E8172" s="23">
        <v>174799.83494736199</v>
      </c>
      <c r="F8172" s="23">
        <f t="shared" si="1143"/>
        <v>3.4341114577790535</v>
      </c>
      <c r="G8172" s="24" t="s">
        <v>24</v>
      </c>
      <c r="H8172" s="24">
        <v>1</v>
      </c>
      <c r="I8172" s="25" t="s">
        <v>58</v>
      </c>
      <c r="J8172" s="31">
        <f t="shared" si="1145"/>
        <v>0</v>
      </c>
      <c r="K8172" s="24" t="s">
        <v>29</v>
      </c>
      <c r="L8172" s="24"/>
      <c r="M8172" s="25" t="s">
        <v>29</v>
      </c>
      <c r="N8172" s="25">
        <f t="shared" si="1146"/>
        <v>0</v>
      </c>
      <c r="O8172" s="24" t="s">
        <v>29</v>
      </c>
      <c r="P8172" s="24"/>
      <c r="Q8172" s="25" t="s">
        <v>29</v>
      </c>
      <c r="R8172" s="25">
        <f t="shared" si="1147"/>
        <v>0</v>
      </c>
      <c r="S8172" s="24" t="s">
        <v>29</v>
      </c>
      <c r="T8172" s="24"/>
      <c r="U8172" s="25" t="s">
        <v>29</v>
      </c>
      <c r="V8172" s="25">
        <f t="shared" si="1148"/>
        <v>0</v>
      </c>
      <c r="W8172" s="25" t="s">
        <v>29</v>
      </c>
      <c r="X8172" s="25"/>
      <c r="Y8172" s="25" t="s">
        <v>29</v>
      </c>
      <c r="Z8172" s="25">
        <f t="shared" si="1149"/>
        <v>0</v>
      </c>
      <c r="AA8172" s="24" t="s">
        <v>29</v>
      </c>
      <c r="AB8172" s="24"/>
      <c r="AC8172" s="25" t="s">
        <v>29</v>
      </c>
      <c r="AD8172" s="25">
        <f t="shared" si="1150"/>
        <v>0</v>
      </c>
      <c r="AE8172" s="32">
        <f t="shared" si="1151"/>
        <v>0</v>
      </c>
      <c r="AF8172" s="37">
        <f t="shared" si="1144"/>
        <v>3.4341114577790535</v>
      </c>
      <c r="AG8172" s="27"/>
    </row>
    <row r="8173" spans="1:33" x14ac:dyDescent="0.25">
      <c r="A8173" s="21">
        <v>2873267</v>
      </c>
      <c r="B8173" s="34">
        <v>2.49046643050915E-5</v>
      </c>
      <c r="C8173" s="22">
        <v>2.3993154698573601E-5</v>
      </c>
      <c r="D8173" s="22" t="s">
        <v>380</v>
      </c>
      <c r="E8173" s="23">
        <v>5076889091.5893698</v>
      </c>
      <c r="F8173" s="23">
        <f t="shared" si="1143"/>
        <v>126438.21854021419</v>
      </c>
      <c r="G8173" s="24" t="s">
        <v>24</v>
      </c>
      <c r="H8173" s="24">
        <v>1</v>
      </c>
      <c r="I8173" s="25" t="s">
        <v>74</v>
      </c>
      <c r="J8173" s="31">
        <f t="shared" si="1145"/>
        <v>0</v>
      </c>
      <c r="K8173" s="24" t="s">
        <v>26</v>
      </c>
      <c r="L8173" s="24">
        <v>1</v>
      </c>
      <c r="M8173" s="25" t="s">
        <v>35</v>
      </c>
      <c r="N8173" s="25">
        <f t="shared" si="1146"/>
        <v>0</v>
      </c>
      <c r="O8173" s="24" t="s">
        <v>26</v>
      </c>
      <c r="P8173" s="24">
        <v>1</v>
      </c>
      <c r="Q8173" s="25" t="s">
        <v>38</v>
      </c>
      <c r="R8173" s="25">
        <f t="shared" si="1147"/>
        <v>0</v>
      </c>
      <c r="S8173" s="24" t="s">
        <v>24</v>
      </c>
      <c r="T8173" s="24">
        <v>4</v>
      </c>
      <c r="U8173" s="25" t="s">
        <v>41</v>
      </c>
      <c r="V8173" s="25">
        <f t="shared" si="1148"/>
        <v>4</v>
      </c>
      <c r="W8173" s="25" t="s">
        <v>29</v>
      </c>
      <c r="X8173" s="25"/>
      <c r="Y8173" s="25" t="s">
        <v>29</v>
      </c>
      <c r="Z8173" s="25">
        <f t="shared" si="1149"/>
        <v>0</v>
      </c>
      <c r="AA8173" s="24" t="s">
        <v>29</v>
      </c>
      <c r="AB8173" s="24"/>
      <c r="AC8173" s="25" t="s">
        <v>29</v>
      </c>
      <c r="AD8173" s="25">
        <f t="shared" si="1150"/>
        <v>0</v>
      </c>
      <c r="AE8173" s="32">
        <f t="shared" si="1151"/>
        <v>4</v>
      </c>
      <c r="AF8173" s="37">
        <f t="shared" si="1144"/>
        <v>126438.21854021419</v>
      </c>
      <c r="AG8173" s="27"/>
    </row>
    <row r="8174" spans="1:33" x14ac:dyDescent="0.25">
      <c r="A8174" s="21">
        <v>2873268</v>
      </c>
      <c r="B8174" s="34">
        <v>5.3295713324902097E-6</v>
      </c>
      <c r="C8174" s="22">
        <v>4.3328962150398097E-6</v>
      </c>
      <c r="D8174" s="22" t="s">
        <v>2311</v>
      </c>
      <c r="E8174" s="23">
        <v>382367141.74630803</v>
      </c>
      <c r="F8174" s="23">
        <f t="shared" si="1143"/>
        <v>2037.8529571373438</v>
      </c>
      <c r="G8174" s="24" t="s">
        <v>24</v>
      </c>
      <c r="H8174" s="24">
        <v>2</v>
      </c>
      <c r="I8174" s="25" t="s">
        <v>46</v>
      </c>
      <c r="J8174" s="31">
        <f t="shared" si="1145"/>
        <v>0</v>
      </c>
      <c r="K8174" s="24" t="s">
        <v>24</v>
      </c>
      <c r="L8174" s="24">
        <v>3</v>
      </c>
      <c r="M8174" s="25" t="s">
        <v>40</v>
      </c>
      <c r="N8174" s="25">
        <f t="shared" si="1146"/>
        <v>3</v>
      </c>
      <c r="O8174" s="24" t="s">
        <v>29</v>
      </c>
      <c r="P8174" s="24"/>
      <c r="Q8174" s="25" t="s">
        <v>29</v>
      </c>
      <c r="R8174" s="25">
        <f t="shared" si="1147"/>
        <v>0</v>
      </c>
      <c r="S8174" s="24" t="s">
        <v>29</v>
      </c>
      <c r="T8174" s="24"/>
      <c r="U8174" s="25" t="s">
        <v>29</v>
      </c>
      <c r="V8174" s="25">
        <f t="shared" si="1148"/>
        <v>0</v>
      </c>
      <c r="W8174" s="25" t="s">
        <v>29</v>
      </c>
      <c r="X8174" s="25"/>
      <c r="Y8174" s="25" t="s">
        <v>29</v>
      </c>
      <c r="Z8174" s="25">
        <f t="shared" si="1149"/>
        <v>0</v>
      </c>
      <c r="AA8174" s="24" t="s">
        <v>29</v>
      </c>
      <c r="AB8174" s="24"/>
      <c r="AC8174" s="25" t="s">
        <v>29</v>
      </c>
      <c r="AD8174" s="25">
        <f t="shared" si="1150"/>
        <v>0</v>
      </c>
      <c r="AE8174" s="32">
        <f t="shared" si="1151"/>
        <v>3</v>
      </c>
      <c r="AF8174" s="37">
        <f t="shared" si="1144"/>
        <v>2037.8529571373438</v>
      </c>
      <c r="AG8174" s="27"/>
    </row>
    <row r="8175" spans="1:33" x14ac:dyDescent="0.25">
      <c r="A8175" s="21">
        <v>2873271</v>
      </c>
      <c r="B8175" s="34">
        <v>1.3603739303733499E-6</v>
      </c>
      <c r="C8175" s="22">
        <v>1.28676982263974E-6</v>
      </c>
      <c r="D8175" s="22" t="s">
        <v>2844</v>
      </c>
      <c r="E8175" s="23">
        <v>198986410.76409799</v>
      </c>
      <c r="F8175" s="23">
        <f t="shared" si="1143"/>
        <v>270.69592570204185</v>
      </c>
      <c r="G8175" s="24" t="s">
        <v>24</v>
      </c>
      <c r="H8175" s="24">
        <v>4</v>
      </c>
      <c r="I8175" s="25" t="s">
        <v>51</v>
      </c>
      <c r="J8175" s="31">
        <f t="shared" si="1145"/>
        <v>0</v>
      </c>
      <c r="K8175" s="24" t="s">
        <v>26</v>
      </c>
      <c r="L8175" s="24">
        <v>1</v>
      </c>
      <c r="M8175" s="25" t="s">
        <v>35</v>
      </c>
      <c r="N8175" s="25">
        <f t="shared" si="1146"/>
        <v>0</v>
      </c>
      <c r="O8175" s="24" t="s">
        <v>24</v>
      </c>
      <c r="P8175" s="24">
        <v>2</v>
      </c>
      <c r="Q8175" s="25" t="s">
        <v>39</v>
      </c>
      <c r="R8175" s="25">
        <f t="shared" si="1147"/>
        <v>2</v>
      </c>
      <c r="S8175" s="24" t="s">
        <v>29</v>
      </c>
      <c r="T8175" s="24"/>
      <c r="U8175" s="25" t="s">
        <v>29</v>
      </c>
      <c r="V8175" s="25">
        <f t="shared" si="1148"/>
        <v>0</v>
      </c>
      <c r="W8175" s="25" t="s">
        <v>29</v>
      </c>
      <c r="X8175" s="25"/>
      <c r="Y8175" s="25" t="s">
        <v>29</v>
      </c>
      <c r="Z8175" s="25">
        <f t="shared" si="1149"/>
        <v>0</v>
      </c>
      <c r="AA8175" s="24" t="s">
        <v>29</v>
      </c>
      <c r="AB8175" s="24"/>
      <c r="AC8175" s="25" t="s">
        <v>29</v>
      </c>
      <c r="AD8175" s="25">
        <f t="shared" si="1150"/>
        <v>0</v>
      </c>
      <c r="AE8175" s="32">
        <f t="shared" si="1151"/>
        <v>2</v>
      </c>
      <c r="AF8175" s="37">
        <f t="shared" si="1144"/>
        <v>270.69592570204185</v>
      </c>
      <c r="AG8175" s="27"/>
    </row>
    <row r="8176" spans="1:33" x14ac:dyDescent="0.25">
      <c r="A8176" s="21">
        <v>2873273</v>
      </c>
      <c r="B8176" s="34">
        <v>2.3327336514688499E-4</v>
      </c>
      <c r="C8176" s="22">
        <v>2.5963668256464699E-4</v>
      </c>
      <c r="D8176" s="22" t="s">
        <v>1483</v>
      </c>
      <c r="E8176" s="23">
        <v>455091601.56077701</v>
      </c>
      <c r="F8176" s="23">
        <f t="shared" si="1143"/>
        <v>106160.74934616782</v>
      </c>
      <c r="G8176" s="24" t="s">
        <v>24</v>
      </c>
      <c r="H8176" s="24">
        <v>2</v>
      </c>
      <c r="I8176" s="25" t="s">
        <v>37</v>
      </c>
      <c r="J8176" s="31">
        <f t="shared" si="1145"/>
        <v>2</v>
      </c>
      <c r="K8176" s="24" t="s">
        <v>29</v>
      </c>
      <c r="L8176" s="24"/>
      <c r="M8176" s="25" t="s">
        <v>29</v>
      </c>
      <c r="N8176" s="25">
        <f t="shared" si="1146"/>
        <v>0</v>
      </c>
      <c r="O8176" s="24" t="s">
        <v>29</v>
      </c>
      <c r="P8176" s="24"/>
      <c r="Q8176" s="25" t="s">
        <v>29</v>
      </c>
      <c r="R8176" s="25">
        <f t="shared" si="1147"/>
        <v>0</v>
      </c>
      <c r="S8176" s="24" t="s">
        <v>29</v>
      </c>
      <c r="T8176" s="24"/>
      <c r="U8176" s="25" t="s">
        <v>29</v>
      </c>
      <c r="V8176" s="25">
        <f t="shared" si="1148"/>
        <v>0</v>
      </c>
      <c r="W8176" s="25" t="s">
        <v>29</v>
      </c>
      <c r="X8176" s="25"/>
      <c r="Y8176" s="25" t="s">
        <v>29</v>
      </c>
      <c r="Z8176" s="25">
        <f t="shared" si="1149"/>
        <v>0</v>
      </c>
      <c r="AA8176" s="24" t="s">
        <v>29</v>
      </c>
      <c r="AB8176" s="24"/>
      <c r="AC8176" s="25" t="s">
        <v>29</v>
      </c>
      <c r="AD8176" s="25">
        <f t="shared" si="1150"/>
        <v>0</v>
      </c>
      <c r="AE8176" s="32">
        <f t="shared" si="1151"/>
        <v>2</v>
      </c>
      <c r="AF8176" s="37">
        <f t="shared" si="1144"/>
        <v>106160.74934616782</v>
      </c>
      <c r="AG8176" s="27"/>
    </row>
    <row r="8177" spans="1:33" x14ac:dyDescent="0.25">
      <c r="A8177" s="21">
        <v>2873276</v>
      </c>
      <c r="B8177" s="34">
        <v>1.6424385810634101E-4</v>
      </c>
      <c r="C8177" s="22">
        <v>1.62015518652505E-4</v>
      </c>
      <c r="D8177" s="22" t="s">
        <v>3151</v>
      </c>
      <c r="E8177" s="23">
        <v>126534321.127891</v>
      </c>
      <c r="F8177" s="23">
        <f t="shared" si="1143"/>
        <v>20782.485084911517</v>
      </c>
      <c r="G8177" s="24" t="s">
        <v>26</v>
      </c>
      <c r="H8177" s="24">
        <v>1</v>
      </c>
      <c r="I8177" s="25" t="s">
        <v>44</v>
      </c>
      <c r="J8177" s="31">
        <f t="shared" si="1145"/>
        <v>1</v>
      </c>
      <c r="K8177" s="24" t="s">
        <v>29</v>
      </c>
      <c r="L8177" s="24"/>
      <c r="M8177" s="25" t="s">
        <v>29</v>
      </c>
      <c r="N8177" s="25">
        <f t="shared" si="1146"/>
        <v>0</v>
      </c>
      <c r="O8177" s="24" t="s">
        <v>29</v>
      </c>
      <c r="P8177" s="24"/>
      <c r="Q8177" s="25" t="s">
        <v>29</v>
      </c>
      <c r="R8177" s="25">
        <f t="shared" si="1147"/>
        <v>0</v>
      </c>
      <c r="S8177" s="24" t="s">
        <v>29</v>
      </c>
      <c r="T8177" s="24"/>
      <c r="U8177" s="25" t="s">
        <v>29</v>
      </c>
      <c r="V8177" s="25">
        <f t="shared" si="1148"/>
        <v>0</v>
      </c>
      <c r="W8177" s="25" t="s">
        <v>29</v>
      </c>
      <c r="X8177" s="25"/>
      <c r="Y8177" s="25" t="s">
        <v>29</v>
      </c>
      <c r="Z8177" s="25">
        <f t="shared" si="1149"/>
        <v>0</v>
      </c>
      <c r="AA8177" s="24" t="s">
        <v>29</v>
      </c>
      <c r="AB8177" s="24"/>
      <c r="AC8177" s="25" t="s">
        <v>29</v>
      </c>
      <c r="AD8177" s="25">
        <f t="shared" si="1150"/>
        <v>0</v>
      </c>
      <c r="AE8177" s="32">
        <f t="shared" si="1151"/>
        <v>1</v>
      </c>
      <c r="AF8177" s="37">
        <f t="shared" si="1144"/>
        <v>20782.485084911517</v>
      </c>
      <c r="AG8177" s="27"/>
    </row>
    <row r="8178" spans="1:33" x14ac:dyDescent="0.25">
      <c r="A8178" s="21">
        <v>2873278</v>
      </c>
      <c r="B8178" s="34">
        <v>1.1900865128517999E-5</v>
      </c>
      <c r="C8178" s="22">
        <v>1.3209142313418799E-5</v>
      </c>
      <c r="D8178" s="22" t="s">
        <v>1861</v>
      </c>
      <c r="E8178" s="23">
        <v>158596950.564794</v>
      </c>
      <c r="F8178" s="23">
        <f t="shared" si="1143"/>
        <v>1887.44091846585</v>
      </c>
      <c r="G8178" s="24" t="s">
        <v>24</v>
      </c>
      <c r="H8178" s="24">
        <v>1</v>
      </c>
      <c r="I8178" s="25" t="s">
        <v>36</v>
      </c>
      <c r="J8178" s="31">
        <f t="shared" si="1145"/>
        <v>1</v>
      </c>
      <c r="K8178" s="24" t="s">
        <v>29</v>
      </c>
      <c r="L8178" s="24"/>
      <c r="M8178" s="25" t="s">
        <v>29</v>
      </c>
      <c r="N8178" s="25">
        <f t="shared" si="1146"/>
        <v>0</v>
      </c>
      <c r="O8178" s="24" t="s">
        <v>29</v>
      </c>
      <c r="P8178" s="24"/>
      <c r="Q8178" s="25" t="s">
        <v>29</v>
      </c>
      <c r="R8178" s="25">
        <f t="shared" si="1147"/>
        <v>0</v>
      </c>
      <c r="S8178" s="24" t="s">
        <v>29</v>
      </c>
      <c r="T8178" s="24"/>
      <c r="U8178" s="25" t="s">
        <v>29</v>
      </c>
      <c r="V8178" s="25">
        <f t="shared" si="1148"/>
        <v>0</v>
      </c>
      <c r="W8178" s="25" t="s">
        <v>29</v>
      </c>
      <c r="X8178" s="25"/>
      <c r="Y8178" s="25" t="s">
        <v>29</v>
      </c>
      <c r="Z8178" s="25">
        <f t="shared" si="1149"/>
        <v>0</v>
      </c>
      <c r="AA8178" s="24" t="s">
        <v>29</v>
      </c>
      <c r="AB8178" s="24"/>
      <c r="AC8178" s="25" t="s">
        <v>29</v>
      </c>
      <c r="AD8178" s="25">
        <f t="shared" si="1150"/>
        <v>0</v>
      </c>
      <c r="AE8178" s="32">
        <f t="shared" si="1151"/>
        <v>1</v>
      </c>
      <c r="AF8178" s="37">
        <f t="shared" si="1144"/>
        <v>1887.44091846585</v>
      </c>
      <c r="AG8178" s="27"/>
    </row>
    <row r="8179" spans="1:33" x14ac:dyDescent="0.25">
      <c r="A8179" s="21">
        <v>2873279</v>
      </c>
      <c r="B8179" s="34">
        <v>1.4757164465302401E-4</v>
      </c>
      <c r="C8179" s="22">
        <v>1.5132808997087201E-4</v>
      </c>
      <c r="D8179" s="22" t="s">
        <v>1204</v>
      </c>
      <c r="E8179" s="23">
        <v>1323537891.58776</v>
      </c>
      <c r="F8179" s="23">
        <f t="shared" si="1143"/>
        <v>195316.66342220153</v>
      </c>
      <c r="G8179" s="24" t="s">
        <v>24</v>
      </c>
      <c r="H8179" s="24">
        <v>1</v>
      </c>
      <c r="I8179" s="25" t="s">
        <v>74</v>
      </c>
      <c r="J8179" s="31">
        <f t="shared" si="1145"/>
        <v>0</v>
      </c>
      <c r="K8179" s="24" t="s">
        <v>24</v>
      </c>
      <c r="L8179" s="24">
        <v>3</v>
      </c>
      <c r="M8179" s="25" t="s">
        <v>40</v>
      </c>
      <c r="N8179" s="25">
        <f t="shared" si="1146"/>
        <v>3</v>
      </c>
      <c r="O8179" s="24" t="s">
        <v>29</v>
      </c>
      <c r="P8179" s="24"/>
      <c r="Q8179" s="25" t="s">
        <v>29</v>
      </c>
      <c r="R8179" s="25">
        <f t="shared" si="1147"/>
        <v>0</v>
      </c>
      <c r="S8179" s="24" t="s">
        <v>29</v>
      </c>
      <c r="T8179" s="24"/>
      <c r="U8179" s="25" t="s">
        <v>29</v>
      </c>
      <c r="V8179" s="25">
        <f t="shared" si="1148"/>
        <v>0</v>
      </c>
      <c r="W8179" s="25" t="s">
        <v>29</v>
      </c>
      <c r="X8179" s="25"/>
      <c r="Y8179" s="25" t="s">
        <v>29</v>
      </c>
      <c r="Z8179" s="25">
        <f t="shared" si="1149"/>
        <v>0</v>
      </c>
      <c r="AA8179" s="24" t="s">
        <v>29</v>
      </c>
      <c r="AB8179" s="24"/>
      <c r="AC8179" s="25" t="s">
        <v>29</v>
      </c>
      <c r="AD8179" s="25">
        <f t="shared" si="1150"/>
        <v>0</v>
      </c>
      <c r="AE8179" s="32">
        <f t="shared" si="1151"/>
        <v>3</v>
      </c>
      <c r="AF8179" s="37">
        <f t="shared" si="1144"/>
        <v>195316.66342220153</v>
      </c>
      <c r="AG8179" s="27"/>
    </row>
    <row r="8180" spans="1:33" x14ac:dyDescent="0.25">
      <c r="A8180" s="21">
        <v>2873283</v>
      </c>
      <c r="B8180" s="34">
        <v>1.9886640572999699E-5</v>
      </c>
      <c r="C8180" s="22">
        <v>2.1951162927525899E-5</v>
      </c>
      <c r="D8180" s="22" t="s">
        <v>1516</v>
      </c>
      <c r="E8180" s="23">
        <v>108965872.00371499</v>
      </c>
      <c r="F8180" s="23">
        <f t="shared" si="1143"/>
        <v>2166.9651312613705</v>
      </c>
      <c r="G8180" s="24" t="s">
        <v>24</v>
      </c>
      <c r="H8180" s="24">
        <v>1</v>
      </c>
      <c r="I8180" s="25" t="s">
        <v>41</v>
      </c>
      <c r="J8180" s="31">
        <f t="shared" si="1145"/>
        <v>1</v>
      </c>
      <c r="K8180" s="24" t="s">
        <v>29</v>
      </c>
      <c r="L8180" s="24"/>
      <c r="M8180" s="25" t="s">
        <v>29</v>
      </c>
      <c r="N8180" s="25">
        <f t="shared" si="1146"/>
        <v>0</v>
      </c>
      <c r="O8180" s="24" t="s">
        <v>29</v>
      </c>
      <c r="P8180" s="24"/>
      <c r="Q8180" s="25" t="s">
        <v>29</v>
      </c>
      <c r="R8180" s="25">
        <f t="shared" si="1147"/>
        <v>0</v>
      </c>
      <c r="S8180" s="24" t="s">
        <v>29</v>
      </c>
      <c r="T8180" s="24"/>
      <c r="U8180" s="25" t="s">
        <v>29</v>
      </c>
      <c r="V8180" s="25">
        <f t="shared" si="1148"/>
        <v>0</v>
      </c>
      <c r="W8180" s="25" t="s">
        <v>29</v>
      </c>
      <c r="X8180" s="25"/>
      <c r="Y8180" s="25" t="s">
        <v>29</v>
      </c>
      <c r="Z8180" s="25">
        <f t="shared" si="1149"/>
        <v>0</v>
      </c>
      <c r="AA8180" s="24" t="s">
        <v>29</v>
      </c>
      <c r="AB8180" s="24"/>
      <c r="AC8180" s="25" t="s">
        <v>29</v>
      </c>
      <c r="AD8180" s="25">
        <f t="shared" si="1150"/>
        <v>0</v>
      </c>
      <c r="AE8180" s="32">
        <f t="shared" si="1151"/>
        <v>1</v>
      </c>
      <c r="AF8180" s="37">
        <f t="shared" si="1144"/>
        <v>2166.9651312613705</v>
      </c>
      <c r="AG8180" s="27"/>
    </row>
    <row r="8181" spans="1:33" x14ac:dyDescent="0.25">
      <c r="A8181" s="21">
        <v>2873288</v>
      </c>
      <c r="B8181" s="34">
        <v>1.22311912382225E-4</v>
      </c>
      <c r="C8181" s="22">
        <v>1.4181178183091399E-4</v>
      </c>
      <c r="D8181" s="22" t="s">
        <v>3291</v>
      </c>
      <c r="E8181" s="23">
        <v>4568716.8767214399</v>
      </c>
      <c r="F8181" s="23">
        <f t="shared" si="1143"/>
        <v>558.80849832474541</v>
      </c>
      <c r="G8181" s="24" t="s">
        <v>24</v>
      </c>
      <c r="H8181" s="24">
        <v>1</v>
      </c>
      <c r="I8181" s="25" t="s">
        <v>49</v>
      </c>
      <c r="J8181" s="31">
        <f t="shared" si="1145"/>
        <v>0</v>
      </c>
      <c r="K8181" s="24" t="s">
        <v>29</v>
      </c>
      <c r="L8181" s="24"/>
      <c r="M8181" s="25" t="s">
        <v>29</v>
      </c>
      <c r="N8181" s="25">
        <f t="shared" si="1146"/>
        <v>0</v>
      </c>
      <c r="O8181" s="24" t="s">
        <v>29</v>
      </c>
      <c r="P8181" s="24"/>
      <c r="Q8181" s="25" t="s">
        <v>29</v>
      </c>
      <c r="R8181" s="25">
        <f t="shared" si="1147"/>
        <v>0</v>
      </c>
      <c r="S8181" s="24" t="s">
        <v>29</v>
      </c>
      <c r="T8181" s="24"/>
      <c r="U8181" s="25" t="s">
        <v>29</v>
      </c>
      <c r="V8181" s="25">
        <f t="shared" si="1148"/>
        <v>0</v>
      </c>
      <c r="W8181" s="25" t="s">
        <v>29</v>
      </c>
      <c r="X8181" s="25"/>
      <c r="Y8181" s="25" t="s">
        <v>29</v>
      </c>
      <c r="Z8181" s="25">
        <f t="shared" si="1149"/>
        <v>0</v>
      </c>
      <c r="AA8181" s="24" t="s">
        <v>29</v>
      </c>
      <c r="AB8181" s="24"/>
      <c r="AC8181" s="25" t="s">
        <v>29</v>
      </c>
      <c r="AD8181" s="25">
        <f t="shared" si="1150"/>
        <v>0</v>
      </c>
      <c r="AE8181" s="32">
        <f t="shared" si="1151"/>
        <v>0</v>
      </c>
      <c r="AF8181" s="37">
        <f t="shared" si="1144"/>
        <v>558.80849832474541</v>
      </c>
      <c r="AG8181" s="27"/>
    </row>
    <row r="8182" spans="1:33" x14ac:dyDescent="0.25">
      <c r="A8182" s="21">
        <v>2873295</v>
      </c>
      <c r="B8182" s="34">
        <v>1.2726823036763599E-5</v>
      </c>
      <c r="C8182" s="22">
        <v>1.4398807836704E-5</v>
      </c>
      <c r="D8182" s="22" t="s">
        <v>2175</v>
      </c>
      <c r="E8182" s="23">
        <v>446746861.24602997</v>
      </c>
      <c r="F8182" s="23">
        <f t="shared" si="1143"/>
        <v>5685.6682453078056</v>
      </c>
      <c r="G8182" s="24" t="s">
        <v>24</v>
      </c>
      <c r="H8182" s="24">
        <v>3</v>
      </c>
      <c r="I8182" s="25" t="s">
        <v>38</v>
      </c>
      <c r="J8182" s="31">
        <f t="shared" si="1145"/>
        <v>0</v>
      </c>
      <c r="K8182" s="24" t="s">
        <v>29</v>
      </c>
      <c r="L8182" s="24"/>
      <c r="M8182" s="25" t="s">
        <v>29</v>
      </c>
      <c r="N8182" s="25">
        <f t="shared" si="1146"/>
        <v>0</v>
      </c>
      <c r="O8182" s="24" t="s">
        <v>29</v>
      </c>
      <c r="P8182" s="24"/>
      <c r="Q8182" s="25" t="s">
        <v>29</v>
      </c>
      <c r="R8182" s="25">
        <f t="shared" si="1147"/>
        <v>0</v>
      </c>
      <c r="S8182" s="24" t="s">
        <v>29</v>
      </c>
      <c r="T8182" s="24"/>
      <c r="U8182" s="25" t="s">
        <v>29</v>
      </c>
      <c r="V8182" s="25">
        <f t="shared" si="1148"/>
        <v>0</v>
      </c>
      <c r="W8182" s="25" t="s">
        <v>29</v>
      </c>
      <c r="X8182" s="25"/>
      <c r="Y8182" s="25" t="s">
        <v>29</v>
      </c>
      <c r="Z8182" s="25">
        <f t="shared" si="1149"/>
        <v>0</v>
      </c>
      <c r="AA8182" s="24" t="s">
        <v>29</v>
      </c>
      <c r="AB8182" s="24"/>
      <c r="AC8182" s="25" t="s">
        <v>29</v>
      </c>
      <c r="AD8182" s="25">
        <f t="shared" si="1150"/>
        <v>0</v>
      </c>
      <c r="AE8182" s="32">
        <f t="shared" si="1151"/>
        <v>0</v>
      </c>
      <c r="AF8182" s="37">
        <f t="shared" si="1144"/>
        <v>5685.6682453078056</v>
      </c>
      <c r="AG8182" s="27"/>
    </row>
    <row r="8183" spans="1:33" x14ac:dyDescent="0.25">
      <c r="A8183" s="21">
        <v>2873298</v>
      </c>
      <c r="B8183" s="34">
        <v>2.1549951960716801E-5</v>
      </c>
      <c r="C8183" s="22">
        <v>2.3298511826624201E-5</v>
      </c>
      <c r="D8183" s="22" t="s">
        <v>969</v>
      </c>
      <c r="E8183" s="23">
        <v>1755460815.9838901</v>
      </c>
      <c r="F8183" s="23">
        <f t="shared" si="1143"/>
        <v>37830.096253373551</v>
      </c>
      <c r="G8183" s="24" t="s">
        <v>26</v>
      </c>
      <c r="H8183" s="24">
        <v>1</v>
      </c>
      <c r="I8183" s="25" t="s">
        <v>38</v>
      </c>
      <c r="J8183" s="31">
        <f t="shared" si="1145"/>
        <v>0</v>
      </c>
      <c r="K8183" s="24" t="s">
        <v>24</v>
      </c>
      <c r="L8183" s="24">
        <v>1</v>
      </c>
      <c r="M8183" s="25" t="s">
        <v>41</v>
      </c>
      <c r="N8183" s="25">
        <f t="shared" si="1146"/>
        <v>1</v>
      </c>
      <c r="O8183" s="24" t="s">
        <v>29</v>
      </c>
      <c r="P8183" s="24"/>
      <c r="Q8183" s="25" t="s">
        <v>29</v>
      </c>
      <c r="R8183" s="25">
        <f t="shared" si="1147"/>
        <v>0</v>
      </c>
      <c r="S8183" s="24" t="s">
        <v>29</v>
      </c>
      <c r="T8183" s="24"/>
      <c r="U8183" s="25" t="s">
        <v>29</v>
      </c>
      <c r="V8183" s="25">
        <f t="shared" si="1148"/>
        <v>0</v>
      </c>
      <c r="W8183" s="25" t="s">
        <v>29</v>
      </c>
      <c r="X8183" s="25"/>
      <c r="Y8183" s="25" t="s">
        <v>29</v>
      </c>
      <c r="Z8183" s="25">
        <f t="shared" si="1149"/>
        <v>0</v>
      </c>
      <c r="AA8183" s="24" t="s">
        <v>29</v>
      </c>
      <c r="AB8183" s="24"/>
      <c r="AC8183" s="25" t="s">
        <v>29</v>
      </c>
      <c r="AD8183" s="25">
        <f t="shared" si="1150"/>
        <v>0</v>
      </c>
      <c r="AE8183" s="32">
        <f t="shared" si="1151"/>
        <v>1</v>
      </c>
      <c r="AF8183" s="37">
        <f t="shared" si="1144"/>
        <v>37830.096253373551</v>
      </c>
      <c r="AG8183" s="27"/>
    </row>
    <row r="8184" spans="1:33" x14ac:dyDescent="0.25">
      <c r="A8184" s="21">
        <v>2873300</v>
      </c>
      <c r="B8184" s="34">
        <v>3.0944905135851498E-6</v>
      </c>
      <c r="C8184" s="22">
        <v>3.23604914672715E-6</v>
      </c>
      <c r="D8184" s="22" t="s">
        <v>5221</v>
      </c>
      <c r="E8184" s="23">
        <v>70792.208872632196</v>
      </c>
      <c r="F8184" s="23">
        <f t="shared" si="1143"/>
        <v>0.2190658187920988</v>
      </c>
      <c r="G8184" s="24" t="s">
        <v>24</v>
      </c>
      <c r="H8184" s="24">
        <v>5</v>
      </c>
      <c r="I8184" s="25" t="s">
        <v>63</v>
      </c>
      <c r="J8184" s="31">
        <f t="shared" si="1145"/>
        <v>0</v>
      </c>
      <c r="K8184" s="24" t="s">
        <v>29</v>
      </c>
      <c r="L8184" s="24"/>
      <c r="M8184" s="25" t="s">
        <v>29</v>
      </c>
      <c r="N8184" s="25">
        <f t="shared" si="1146"/>
        <v>0</v>
      </c>
      <c r="O8184" s="24" t="s">
        <v>29</v>
      </c>
      <c r="P8184" s="24"/>
      <c r="Q8184" s="25" t="s">
        <v>29</v>
      </c>
      <c r="R8184" s="25">
        <f t="shared" si="1147"/>
        <v>0</v>
      </c>
      <c r="S8184" s="24" t="s">
        <v>29</v>
      </c>
      <c r="T8184" s="24"/>
      <c r="U8184" s="25" t="s">
        <v>29</v>
      </c>
      <c r="V8184" s="25">
        <f t="shared" si="1148"/>
        <v>0</v>
      </c>
      <c r="W8184" s="25" t="s">
        <v>29</v>
      </c>
      <c r="X8184" s="25"/>
      <c r="Y8184" s="25" t="s">
        <v>29</v>
      </c>
      <c r="Z8184" s="25">
        <f t="shared" si="1149"/>
        <v>0</v>
      </c>
      <c r="AA8184" s="24" t="s">
        <v>29</v>
      </c>
      <c r="AB8184" s="24"/>
      <c r="AC8184" s="25" t="s">
        <v>29</v>
      </c>
      <c r="AD8184" s="25">
        <f t="shared" si="1150"/>
        <v>0</v>
      </c>
      <c r="AE8184" s="32">
        <f t="shared" si="1151"/>
        <v>0</v>
      </c>
      <c r="AF8184" s="37">
        <f t="shared" si="1144"/>
        <v>0.2190658187920988</v>
      </c>
      <c r="AG8184" s="27"/>
    </row>
    <row r="8185" spans="1:33" x14ac:dyDescent="0.25">
      <c r="A8185" s="21">
        <v>2873303</v>
      </c>
      <c r="B8185" s="34">
        <v>3.3937065000000101E-4</v>
      </c>
      <c r="C8185" s="22">
        <v>3.8214970231456298E-4</v>
      </c>
      <c r="D8185" s="22" t="s">
        <v>2986</v>
      </c>
      <c r="E8185" s="23">
        <v>1113297.91908104</v>
      </c>
      <c r="F8185" s="23">
        <f t="shared" si="1143"/>
        <v>377.82063844218106</v>
      </c>
      <c r="G8185" s="24" t="s">
        <v>32</v>
      </c>
      <c r="H8185" s="24"/>
      <c r="I8185" s="25" t="s">
        <v>29</v>
      </c>
      <c r="J8185" s="31">
        <f t="shared" si="1145"/>
        <v>0</v>
      </c>
      <c r="K8185" s="24" t="s">
        <v>29</v>
      </c>
      <c r="L8185" s="24"/>
      <c r="M8185" s="25" t="s">
        <v>29</v>
      </c>
      <c r="N8185" s="25">
        <f t="shared" si="1146"/>
        <v>0</v>
      </c>
      <c r="O8185" s="24" t="s">
        <v>29</v>
      </c>
      <c r="P8185" s="24"/>
      <c r="Q8185" s="25" t="s">
        <v>29</v>
      </c>
      <c r="R8185" s="25">
        <f t="shared" si="1147"/>
        <v>0</v>
      </c>
      <c r="S8185" s="24" t="s">
        <v>29</v>
      </c>
      <c r="T8185" s="24"/>
      <c r="U8185" s="25" t="s">
        <v>29</v>
      </c>
      <c r="V8185" s="25">
        <f t="shared" si="1148"/>
        <v>0</v>
      </c>
      <c r="W8185" s="25" t="s">
        <v>29</v>
      </c>
      <c r="X8185" s="25"/>
      <c r="Y8185" s="25" t="s">
        <v>29</v>
      </c>
      <c r="Z8185" s="25">
        <f t="shared" si="1149"/>
        <v>0</v>
      </c>
      <c r="AA8185" s="24" t="s">
        <v>29</v>
      </c>
      <c r="AB8185" s="24"/>
      <c r="AC8185" s="25" t="s">
        <v>29</v>
      </c>
      <c r="AD8185" s="25">
        <f t="shared" si="1150"/>
        <v>0</v>
      </c>
      <c r="AE8185" s="32">
        <f t="shared" si="1151"/>
        <v>0</v>
      </c>
      <c r="AF8185" s="37">
        <f t="shared" si="1144"/>
        <v>377.82063844218106</v>
      </c>
      <c r="AG8185" s="27"/>
    </row>
    <row r="8186" spans="1:33" x14ac:dyDescent="0.25">
      <c r="A8186" s="21">
        <v>2873304</v>
      </c>
      <c r="B8186" s="34">
        <v>9.9776000000000008E-6</v>
      </c>
      <c r="C8186" s="22">
        <v>1.0291474249340799E-5</v>
      </c>
      <c r="D8186" s="22" t="s">
        <v>2936</v>
      </c>
      <c r="E8186" s="23">
        <v>856.62702132138895</v>
      </c>
      <c r="F8186" s="23">
        <f t="shared" si="1143"/>
        <v>8.5470817679362907E-3</v>
      </c>
      <c r="G8186" s="24" t="s">
        <v>32</v>
      </c>
      <c r="H8186" s="24"/>
      <c r="I8186" s="25" t="s">
        <v>29</v>
      </c>
      <c r="J8186" s="31">
        <f t="shared" si="1145"/>
        <v>0</v>
      </c>
      <c r="K8186" s="24" t="s">
        <v>29</v>
      </c>
      <c r="L8186" s="24"/>
      <c r="M8186" s="25" t="s">
        <v>29</v>
      </c>
      <c r="N8186" s="25">
        <f t="shared" si="1146"/>
        <v>0</v>
      </c>
      <c r="O8186" s="24" t="s">
        <v>29</v>
      </c>
      <c r="P8186" s="24"/>
      <c r="Q8186" s="25" t="s">
        <v>29</v>
      </c>
      <c r="R8186" s="25">
        <f t="shared" si="1147"/>
        <v>0</v>
      </c>
      <c r="S8186" s="24" t="s">
        <v>29</v>
      </c>
      <c r="T8186" s="24"/>
      <c r="U8186" s="25" t="s">
        <v>29</v>
      </c>
      <c r="V8186" s="25">
        <f t="shared" si="1148"/>
        <v>0</v>
      </c>
      <c r="W8186" s="25" t="s">
        <v>29</v>
      </c>
      <c r="X8186" s="25"/>
      <c r="Y8186" s="25" t="s">
        <v>29</v>
      </c>
      <c r="Z8186" s="25">
        <f t="shared" si="1149"/>
        <v>0</v>
      </c>
      <c r="AA8186" s="24" t="s">
        <v>29</v>
      </c>
      <c r="AB8186" s="24"/>
      <c r="AC8186" s="25" t="s">
        <v>29</v>
      </c>
      <c r="AD8186" s="25">
        <f t="shared" si="1150"/>
        <v>0</v>
      </c>
      <c r="AE8186" s="32">
        <f t="shared" si="1151"/>
        <v>0</v>
      </c>
      <c r="AF8186" s="37">
        <f t="shared" si="1144"/>
        <v>8.5470817679362907E-3</v>
      </c>
      <c r="AG8186" s="27"/>
    </row>
    <row r="8187" spans="1:33" x14ac:dyDescent="0.25">
      <c r="A8187" s="21">
        <v>2873305</v>
      </c>
      <c r="B8187" s="34">
        <v>5.1229527967683395E-4</v>
      </c>
      <c r="C8187" s="22">
        <v>5.8338971225593795E-4</v>
      </c>
      <c r="D8187" s="22" t="s">
        <v>3424</v>
      </c>
      <c r="E8187" s="23">
        <v>83146892.935394302</v>
      </c>
      <c r="F8187" s="23">
        <f t="shared" si="1143"/>
        <v>42595.76077059759</v>
      </c>
      <c r="G8187" s="24" t="s">
        <v>24</v>
      </c>
      <c r="H8187" s="24">
        <v>1</v>
      </c>
      <c r="I8187" s="25" t="s">
        <v>38</v>
      </c>
      <c r="J8187" s="31">
        <f t="shared" si="1145"/>
        <v>0</v>
      </c>
      <c r="K8187" s="24" t="s">
        <v>29</v>
      </c>
      <c r="L8187" s="24"/>
      <c r="M8187" s="25" t="s">
        <v>29</v>
      </c>
      <c r="N8187" s="25">
        <f t="shared" si="1146"/>
        <v>0</v>
      </c>
      <c r="O8187" s="24" t="s">
        <v>29</v>
      </c>
      <c r="P8187" s="24"/>
      <c r="Q8187" s="25" t="s">
        <v>29</v>
      </c>
      <c r="R8187" s="25">
        <f t="shared" si="1147"/>
        <v>0</v>
      </c>
      <c r="S8187" s="24" t="s">
        <v>29</v>
      </c>
      <c r="T8187" s="24"/>
      <c r="U8187" s="25" t="s">
        <v>29</v>
      </c>
      <c r="V8187" s="25">
        <f t="shared" si="1148"/>
        <v>0</v>
      </c>
      <c r="W8187" s="25" t="s">
        <v>29</v>
      </c>
      <c r="X8187" s="25"/>
      <c r="Y8187" s="25" t="s">
        <v>29</v>
      </c>
      <c r="Z8187" s="25">
        <f t="shared" si="1149"/>
        <v>0</v>
      </c>
      <c r="AA8187" s="24" t="s">
        <v>29</v>
      </c>
      <c r="AB8187" s="24"/>
      <c r="AC8187" s="25" t="s">
        <v>29</v>
      </c>
      <c r="AD8187" s="25">
        <f t="shared" si="1150"/>
        <v>0</v>
      </c>
      <c r="AE8187" s="32">
        <f t="shared" si="1151"/>
        <v>0</v>
      </c>
      <c r="AF8187" s="37">
        <f t="shared" si="1144"/>
        <v>42595.76077059759</v>
      </c>
      <c r="AG8187" s="27"/>
    </row>
    <row r="8188" spans="1:33" x14ac:dyDescent="0.25">
      <c r="A8188" s="21">
        <v>2873309</v>
      </c>
      <c r="B8188" s="34">
        <v>2.6243361743051301E-5</v>
      </c>
      <c r="C8188" s="22">
        <v>2.40487348785404E-5</v>
      </c>
      <c r="D8188" s="22" t="s">
        <v>648</v>
      </c>
      <c r="E8188" s="23">
        <v>2320926817.0692501</v>
      </c>
      <c r="F8188" s="23">
        <f t="shared" si="1143"/>
        <v>60908.922039496982</v>
      </c>
      <c r="G8188" s="24" t="s">
        <v>24</v>
      </c>
      <c r="H8188" s="24">
        <v>4</v>
      </c>
      <c r="I8188" s="25" t="s">
        <v>66</v>
      </c>
      <c r="J8188" s="31">
        <f t="shared" si="1145"/>
        <v>4</v>
      </c>
      <c r="K8188" s="24" t="s">
        <v>29</v>
      </c>
      <c r="L8188" s="24"/>
      <c r="M8188" s="25" t="s">
        <v>29</v>
      </c>
      <c r="N8188" s="25">
        <f t="shared" si="1146"/>
        <v>0</v>
      </c>
      <c r="O8188" s="24" t="s">
        <v>29</v>
      </c>
      <c r="P8188" s="24"/>
      <c r="Q8188" s="25" t="s">
        <v>29</v>
      </c>
      <c r="R8188" s="25">
        <f t="shared" si="1147"/>
        <v>0</v>
      </c>
      <c r="S8188" s="24" t="s">
        <v>29</v>
      </c>
      <c r="T8188" s="24"/>
      <c r="U8188" s="25" t="s">
        <v>29</v>
      </c>
      <c r="V8188" s="25">
        <f t="shared" si="1148"/>
        <v>0</v>
      </c>
      <c r="W8188" s="25" t="s">
        <v>29</v>
      </c>
      <c r="X8188" s="25"/>
      <c r="Y8188" s="25" t="s">
        <v>29</v>
      </c>
      <c r="Z8188" s="25">
        <f t="shared" si="1149"/>
        <v>0</v>
      </c>
      <c r="AA8188" s="24" t="s">
        <v>29</v>
      </c>
      <c r="AB8188" s="24"/>
      <c r="AC8188" s="25" t="s">
        <v>29</v>
      </c>
      <c r="AD8188" s="25">
        <f t="shared" si="1150"/>
        <v>0</v>
      </c>
      <c r="AE8188" s="32">
        <f t="shared" si="1151"/>
        <v>4</v>
      </c>
      <c r="AF8188" s="37">
        <f t="shared" si="1144"/>
        <v>60908.922039496982</v>
      </c>
      <c r="AG8188" s="27"/>
    </row>
    <row r="8189" spans="1:33" x14ac:dyDescent="0.25">
      <c r="A8189" s="21">
        <v>2873314</v>
      </c>
      <c r="B8189" s="34">
        <v>1.0991048802685201E-5</v>
      </c>
      <c r="C8189" s="22">
        <v>1.1278620650469899E-5</v>
      </c>
      <c r="D8189" s="22" t="s">
        <v>1220</v>
      </c>
      <c r="E8189" s="23">
        <v>964633841.32729197</v>
      </c>
      <c r="F8189" s="23">
        <f t="shared" si="1143"/>
        <v>10602.337626749959</v>
      </c>
      <c r="G8189" s="24" t="s">
        <v>24</v>
      </c>
      <c r="H8189" s="24">
        <v>2</v>
      </c>
      <c r="I8189" s="25" t="s">
        <v>40</v>
      </c>
      <c r="J8189" s="31">
        <f t="shared" si="1145"/>
        <v>2</v>
      </c>
      <c r="K8189" s="24" t="s">
        <v>29</v>
      </c>
      <c r="L8189" s="24"/>
      <c r="M8189" s="25" t="s">
        <v>29</v>
      </c>
      <c r="N8189" s="25">
        <f t="shared" si="1146"/>
        <v>0</v>
      </c>
      <c r="O8189" s="24" t="s">
        <v>29</v>
      </c>
      <c r="P8189" s="24"/>
      <c r="Q8189" s="25" t="s">
        <v>29</v>
      </c>
      <c r="R8189" s="25">
        <f t="shared" si="1147"/>
        <v>0</v>
      </c>
      <c r="S8189" s="24" t="s">
        <v>29</v>
      </c>
      <c r="T8189" s="24"/>
      <c r="U8189" s="25" t="s">
        <v>29</v>
      </c>
      <c r="V8189" s="25">
        <f t="shared" si="1148"/>
        <v>0</v>
      </c>
      <c r="W8189" s="25" t="s">
        <v>29</v>
      </c>
      <c r="X8189" s="25"/>
      <c r="Y8189" s="25" t="s">
        <v>29</v>
      </c>
      <c r="Z8189" s="25">
        <f t="shared" si="1149"/>
        <v>0</v>
      </c>
      <c r="AA8189" s="24" t="s">
        <v>29</v>
      </c>
      <c r="AB8189" s="24"/>
      <c r="AC8189" s="25" t="s">
        <v>29</v>
      </c>
      <c r="AD8189" s="25">
        <f t="shared" si="1150"/>
        <v>0</v>
      </c>
      <c r="AE8189" s="32">
        <f t="shared" si="1151"/>
        <v>2</v>
      </c>
      <c r="AF8189" s="37">
        <f t="shared" si="1144"/>
        <v>10602.337626749959</v>
      </c>
      <c r="AG8189" s="27"/>
    </row>
    <row r="8190" spans="1:33" x14ac:dyDescent="0.25">
      <c r="A8190" s="21">
        <v>2873315</v>
      </c>
      <c r="B8190" s="34">
        <v>1.0763731485331799E-5</v>
      </c>
      <c r="C8190" s="22">
        <v>1.07229713347609E-5</v>
      </c>
      <c r="D8190" s="22" t="s">
        <v>4476</v>
      </c>
      <c r="E8190" s="23">
        <v>1178.9065656308501</v>
      </c>
      <c r="F8190" s="23">
        <f t="shared" si="1143"/>
        <v>1.2689433718745161E-2</v>
      </c>
      <c r="G8190" s="24" t="s">
        <v>24</v>
      </c>
      <c r="H8190" s="24">
        <v>4</v>
      </c>
      <c r="I8190" s="25" t="s">
        <v>45</v>
      </c>
      <c r="J8190" s="31">
        <f t="shared" si="1145"/>
        <v>0</v>
      </c>
      <c r="K8190" s="24" t="s">
        <v>29</v>
      </c>
      <c r="L8190" s="24"/>
      <c r="M8190" s="25" t="s">
        <v>29</v>
      </c>
      <c r="N8190" s="25">
        <f t="shared" si="1146"/>
        <v>0</v>
      </c>
      <c r="O8190" s="24" t="s">
        <v>29</v>
      </c>
      <c r="P8190" s="24"/>
      <c r="Q8190" s="25" t="s">
        <v>29</v>
      </c>
      <c r="R8190" s="25">
        <f t="shared" si="1147"/>
        <v>0</v>
      </c>
      <c r="S8190" s="24" t="s">
        <v>29</v>
      </c>
      <c r="T8190" s="24"/>
      <c r="U8190" s="25" t="s">
        <v>29</v>
      </c>
      <c r="V8190" s="25">
        <f t="shared" si="1148"/>
        <v>0</v>
      </c>
      <c r="W8190" s="25" t="s">
        <v>29</v>
      </c>
      <c r="X8190" s="25"/>
      <c r="Y8190" s="25" t="s">
        <v>29</v>
      </c>
      <c r="Z8190" s="25">
        <f t="shared" si="1149"/>
        <v>0</v>
      </c>
      <c r="AA8190" s="24" t="s">
        <v>29</v>
      </c>
      <c r="AB8190" s="24"/>
      <c r="AC8190" s="25" t="s">
        <v>29</v>
      </c>
      <c r="AD8190" s="25">
        <f t="shared" si="1150"/>
        <v>0</v>
      </c>
      <c r="AE8190" s="32">
        <f t="shared" si="1151"/>
        <v>0</v>
      </c>
      <c r="AF8190" s="37">
        <f t="shared" si="1144"/>
        <v>1.2689433718745161E-2</v>
      </c>
      <c r="AG8190" s="27"/>
    </row>
    <row r="8191" spans="1:33" x14ac:dyDescent="0.25">
      <c r="A8191" s="21">
        <v>2873319</v>
      </c>
      <c r="B8191" s="34">
        <v>8.3986198896743407E-6</v>
      </c>
      <c r="C8191" s="22">
        <v>8.6974432781413304E-6</v>
      </c>
      <c r="D8191" s="22" t="s">
        <v>3084</v>
      </c>
      <c r="E8191" s="23">
        <v>138801684.207257</v>
      </c>
      <c r="F8191" s="23">
        <f t="shared" si="1143"/>
        <v>1165.7425857033654</v>
      </c>
      <c r="G8191" s="24" t="s">
        <v>24</v>
      </c>
      <c r="H8191" s="24">
        <v>4</v>
      </c>
      <c r="I8191" s="25" t="s">
        <v>38</v>
      </c>
      <c r="J8191" s="31">
        <f t="shared" si="1145"/>
        <v>0</v>
      </c>
      <c r="K8191" s="24" t="s">
        <v>29</v>
      </c>
      <c r="L8191" s="24"/>
      <c r="M8191" s="25" t="s">
        <v>29</v>
      </c>
      <c r="N8191" s="25">
        <f t="shared" si="1146"/>
        <v>0</v>
      </c>
      <c r="O8191" s="24" t="s">
        <v>29</v>
      </c>
      <c r="P8191" s="24"/>
      <c r="Q8191" s="25" t="s">
        <v>29</v>
      </c>
      <c r="R8191" s="25">
        <f t="shared" si="1147"/>
        <v>0</v>
      </c>
      <c r="S8191" s="24" t="s">
        <v>29</v>
      </c>
      <c r="T8191" s="24"/>
      <c r="U8191" s="25" t="s">
        <v>29</v>
      </c>
      <c r="V8191" s="25">
        <f t="shared" si="1148"/>
        <v>0</v>
      </c>
      <c r="W8191" s="25" t="s">
        <v>29</v>
      </c>
      <c r="X8191" s="25"/>
      <c r="Y8191" s="25" t="s">
        <v>29</v>
      </c>
      <c r="Z8191" s="25">
        <f t="shared" si="1149"/>
        <v>0</v>
      </c>
      <c r="AA8191" s="24" t="s">
        <v>29</v>
      </c>
      <c r="AB8191" s="24"/>
      <c r="AC8191" s="25" t="s">
        <v>29</v>
      </c>
      <c r="AD8191" s="25">
        <f t="shared" si="1150"/>
        <v>0</v>
      </c>
      <c r="AE8191" s="32">
        <f t="shared" si="1151"/>
        <v>0</v>
      </c>
      <c r="AF8191" s="37">
        <f t="shared" si="1144"/>
        <v>1165.7425857033654</v>
      </c>
      <c r="AG8191" s="27"/>
    </row>
    <row r="8192" spans="1:33" x14ac:dyDescent="0.25">
      <c r="A8192" s="21">
        <v>2873320</v>
      </c>
      <c r="B8192" s="34">
        <v>3.7209133835487302E-6</v>
      </c>
      <c r="C8192" s="22">
        <v>3.71461236361955E-6</v>
      </c>
      <c r="D8192" s="22" t="s">
        <v>5331</v>
      </c>
      <c r="E8192" s="23">
        <v>82363.987369437702</v>
      </c>
      <c r="F8192" s="23">
        <f t="shared" si="1143"/>
        <v>0.30646926292537929</v>
      </c>
      <c r="G8192" s="24" t="s">
        <v>24</v>
      </c>
      <c r="H8192" s="24">
        <v>4</v>
      </c>
      <c r="I8192" s="25" t="s">
        <v>35</v>
      </c>
      <c r="J8192" s="31">
        <f t="shared" si="1145"/>
        <v>0</v>
      </c>
      <c r="K8192" s="24" t="s">
        <v>29</v>
      </c>
      <c r="L8192" s="24"/>
      <c r="M8192" s="25" t="s">
        <v>29</v>
      </c>
      <c r="N8192" s="25">
        <f t="shared" si="1146"/>
        <v>0</v>
      </c>
      <c r="O8192" s="24" t="s">
        <v>29</v>
      </c>
      <c r="P8192" s="24"/>
      <c r="Q8192" s="25" t="s">
        <v>29</v>
      </c>
      <c r="R8192" s="25">
        <f t="shared" si="1147"/>
        <v>0</v>
      </c>
      <c r="S8192" s="24" t="s">
        <v>29</v>
      </c>
      <c r="T8192" s="24"/>
      <c r="U8192" s="25" t="s">
        <v>29</v>
      </c>
      <c r="V8192" s="25">
        <f t="shared" si="1148"/>
        <v>0</v>
      </c>
      <c r="W8192" s="25" t="s">
        <v>29</v>
      </c>
      <c r="X8192" s="25"/>
      <c r="Y8192" s="25" t="s">
        <v>29</v>
      </c>
      <c r="Z8192" s="25">
        <f t="shared" si="1149"/>
        <v>0</v>
      </c>
      <c r="AA8192" s="24" t="s">
        <v>29</v>
      </c>
      <c r="AB8192" s="24"/>
      <c r="AC8192" s="25" t="s">
        <v>29</v>
      </c>
      <c r="AD8192" s="25">
        <f t="shared" si="1150"/>
        <v>0</v>
      </c>
      <c r="AE8192" s="32">
        <f t="shared" si="1151"/>
        <v>0</v>
      </c>
      <c r="AF8192" s="37">
        <f t="shared" si="1144"/>
        <v>0.30646926292537929</v>
      </c>
      <c r="AG8192" s="27"/>
    </row>
    <row r="8193" spans="1:33" x14ac:dyDescent="0.25">
      <c r="A8193" s="21">
        <v>2873322</v>
      </c>
      <c r="B8193" s="34">
        <v>1.6440849051539401E-4</v>
      </c>
      <c r="C8193" s="22">
        <v>1.8507727790604601E-4</v>
      </c>
      <c r="D8193" s="22" t="s">
        <v>5504</v>
      </c>
      <c r="E8193" s="23">
        <v>1784.31400785199</v>
      </c>
      <c r="F8193" s="23">
        <f t="shared" si="1143"/>
        <v>0.29335637263641856</v>
      </c>
      <c r="G8193" s="24" t="s">
        <v>26</v>
      </c>
      <c r="H8193" s="24">
        <v>3</v>
      </c>
      <c r="I8193" s="25" t="s">
        <v>34</v>
      </c>
      <c r="J8193" s="31">
        <f t="shared" si="1145"/>
        <v>0</v>
      </c>
      <c r="K8193" s="24" t="s">
        <v>24</v>
      </c>
      <c r="L8193" s="24">
        <v>2</v>
      </c>
      <c r="M8193" s="25" t="s">
        <v>35</v>
      </c>
      <c r="N8193" s="25">
        <f t="shared" si="1146"/>
        <v>0</v>
      </c>
      <c r="O8193" s="24" t="s">
        <v>29</v>
      </c>
      <c r="P8193" s="24"/>
      <c r="Q8193" s="25" t="s">
        <v>29</v>
      </c>
      <c r="R8193" s="25">
        <f t="shared" si="1147"/>
        <v>0</v>
      </c>
      <c r="S8193" s="24" t="s">
        <v>29</v>
      </c>
      <c r="T8193" s="24"/>
      <c r="U8193" s="25" t="s">
        <v>29</v>
      </c>
      <c r="V8193" s="25">
        <f t="shared" si="1148"/>
        <v>0</v>
      </c>
      <c r="W8193" s="25" t="s">
        <v>29</v>
      </c>
      <c r="X8193" s="25"/>
      <c r="Y8193" s="25" t="s">
        <v>29</v>
      </c>
      <c r="Z8193" s="25">
        <f t="shared" si="1149"/>
        <v>0</v>
      </c>
      <c r="AA8193" s="24" t="s">
        <v>29</v>
      </c>
      <c r="AB8193" s="24"/>
      <c r="AC8193" s="25" t="s">
        <v>29</v>
      </c>
      <c r="AD8193" s="25">
        <f t="shared" si="1150"/>
        <v>0</v>
      </c>
      <c r="AE8193" s="32">
        <f t="shared" si="1151"/>
        <v>0</v>
      </c>
      <c r="AF8193" s="37">
        <f t="shared" si="1144"/>
        <v>0.29335637263641856</v>
      </c>
      <c r="AG8193" s="27"/>
    </row>
    <row r="8194" spans="1:33" x14ac:dyDescent="0.25">
      <c r="A8194" s="21">
        <v>2873323</v>
      </c>
      <c r="B8194" s="34">
        <v>2.2944823651385501E-6</v>
      </c>
      <c r="C8194" s="22">
        <v>2.2572711181750999E-6</v>
      </c>
      <c r="D8194" s="22" t="s">
        <v>543</v>
      </c>
      <c r="E8194" s="23">
        <v>3289036506.81462</v>
      </c>
      <c r="F8194" s="23">
        <f t="shared" si="1143"/>
        <v>7546.6362631830443</v>
      </c>
      <c r="G8194" s="24" t="s">
        <v>24</v>
      </c>
      <c r="H8194" s="24">
        <v>3</v>
      </c>
      <c r="I8194" s="25" t="s">
        <v>34</v>
      </c>
      <c r="J8194" s="31">
        <f t="shared" si="1145"/>
        <v>0</v>
      </c>
      <c r="K8194" s="24" t="s">
        <v>26</v>
      </c>
      <c r="L8194" s="24">
        <v>1</v>
      </c>
      <c r="M8194" s="25" t="s">
        <v>38</v>
      </c>
      <c r="N8194" s="25">
        <f t="shared" si="1146"/>
        <v>0</v>
      </c>
      <c r="O8194" s="24" t="s">
        <v>24</v>
      </c>
      <c r="P8194" s="24">
        <v>4</v>
      </c>
      <c r="Q8194" s="25" t="s">
        <v>28</v>
      </c>
      <c r="R8194" s="25">
        <f t="shared" si="1147"/>
        <v>4</v>
      </c>
      <c r="S8194" s="24" t="s">
        <v>29</v>
      </c>
      <c r="T8194" s="24"/>
      <c r="U8194" s="25" t="s">
        <v>29</v>
      </c>
      <c r="V8194" s="25">
        <f t="shared" si="1148"/>
        <v>0</v>
      </c>
      <c r="W8194" s="25" t="s">
        <v>29</v>
      </c>
      <c r="X8194" s="25"/>
      <c r="Y8194" s="25" t="s">
        <v>29</v>
      </c>
      <c r="Z8194" s="25">
        <f t="shared" si="1149"/>
        <v>0</v>
      </c>
      <c r="AA8194" s="24" t="s">
        <v>29</v>
      </c>
      <c r="AB8194" s="24"/>
      <c r="AC8194" s="25" t="s">
        <v>29</v>
      </c>
      <c r="AD8194" s="25">
        <f t="shared" si="1150"/>
        <v>0</v>
      </c>
      <c r="AE8194" s="32">
        <f t="shared" si="1151"/>
        <v>4</v>
      </c>
      <c r="AF8194" s="37">
        <f t="shared" si="1144"/>
        <v>7546.6362631830443</v>
      </c>
      <c r="AG8194" s="27"/>
    </row>
    <row r="8195" spans="1:33" x14ac:dyDescent="0.25">
      <c r="A8195" s="21">
        <v>2873326</v>
      </c>
      <c r="B8195" s="34">
        <v>3.0944905135851498E-6</v>
      </c>
      <c r="C8195" s="22">
        <v>3.0699374479281402E-6</v>
      </c>
      <c r="D8195" s="22" t="s">
        <v>291</v>
      </c>
      <c r="E8195" s="23">
        <v>6670443315.7594604</v>
      </c>
      <c r="F8195" s="23">
        <f t="shared" si="1143"/>
        <v>20641.623562025121</v>
      </c>
      <c r="G8195" s="24" t="s">
        <v>24</v>
      </c>
      <c r="H8195" s="24">
        <v>5</v>
      </c>
      <c r="I8195" s="25" t="s">
        <v>38</v>
      </c>
      <c r="J8195" s="31">
        <f t="shared" si="1145"/>
        <v>0</v>
      </c>
      <c r="K8195" s="24" t="s">
        <v>24</v>
      </c>
      <c r="L8195" s="24">
        <v>5</v>
      </c>
      <c r="M8195" s="25" t="s">
        <v>31</v>
      </c>
      <c r="N8195" s="25">
        <f t="shared" si="1146"/>
        <v>5</v>
      </c>
      <c r="O8195" s="24" t="s">
        <v>29</v>
      </c>
      <c r="P8195" s="24"/>
      <c r="Q8195" s="25" t="s">
        <v>29</v>
      </c>
      <c r="R8195" s="25">
        <f t="shared" si="1147"/>
        <v>0</v>
      </c>
      <c r="S8195" s="24" t="s">
        <v>29</v>
      </c>
      <c r="T8195" s="24"/>
      <c r="U8195" s="25" t="s">
        <v>29</v>
      </c>
      <c r="V8195" s="25">
        <f t="shared" si="1148"/>
        <v>0</v>
      </c>
      <c r="W8195" s="25" t="s">
        <v>29</v>
      </c>
      <c r="X8195" s="25"/>
      <c r="Y8195" s="25" t="s">
        <v>29</v>
      </c>
      <c r="Z8195" s="25">
        <f t="shared" si="1149"/>
        <v>0</v>
      </c>
      <c r="AA8195" s="24" t="s">
        <v>29</v>
      </c>
      <c r="AB8195" s="24"/>
      <c r="AC8195" s="25" t="s">
        <v>29</v>
      </c>
      <c r="AD8195" s="25">
        <f t="shared" si="1150"/>
        <v>0</v>
      </c>
      <c r="AE8195" s="32">
        <f t="shared" si="1151"/>
        <v>5</v>
      </c>
      <c r="AF8195" s="37">
        <f t="shared" si="1144"/>
        <v>20641.623562025121</v>
      </c>
      <c r="AG8195" s="27"/>
    </row>
    <row r="8196" spans="1:33" x14ac:dyDescent="0.25">
      <c r="A8196" s="21">
        <v>2873327</v>
      </c>
      <c r="B8196" s="34">
        <v>3.618822491376E-6</v>
      </c>
      <c r="C8196" s="22">
        <v>3.6072400742205799E-6</v>
      </c>
      <c r="D8196" s="22" t="s">
        <v>1011</v>
      </c>
      <c r="E8196" s="23">
        <v>1681409164.0734701</v>
      </c>
      <c r="F8196" s="23">
        <f t="shared" si="1143"/>
        <v>6084.7213001547925</v>
      </c>
      <c r="G8196" s="24" t="s">
        <v>24</v>
      </c>
      <c r="H8196" s="24">
        <v>5</v>
      </c>
      <c r="I8196" s="25" t="s">
        <v>31</v>
      </c>
      <c r="J8196" s="31">
        <f t="shared" si="1145"/>
        <v>5</v>
      </c>
      <c r="K8196" s="24" t="s">
        <v>29</v>
      </c>
      <c r="L8196" s="24"/>
      <c r="M8196" s="25" t="s">
        <v>29</v>
      </c>
      <c r="N8196" s="25">
        <f t="shared" si="1146"/>
        <v>0</v>
      </c>
      <c r="O8196" s="24" t="s">
        <v>29</v>
      </c>
      <c r="P8196" s="24"/>
      <c r="Q8196" s="25" t="s">
        <v>29</v>
      </c>
      <c r="R8196" s="25">
        <f t="shared" si="1147"/>
        <v>0</v>
      </c>
      <c r="S8196" s="24" t="s">
        <v>29</v>
      </c>
      <c r="T8196" s="24"/>
      <c r="U8196" s="25" t="s">
        <v>29</v>
      </c>
      <c r="V8196" s="25">
        <f t="shared" si="1148"/>
        <v>0</v>
      </c>
      <c r="W8196" s="25" t="s">
        <v>29</v>
      </c>
      <c r="X8196" s="25"/>
      <c r="Y8196" s="25" t="s">
        <v>29</v>
      </c>
      <c r="Z8196" s="25">
        <f t="shared" si="1149"/>
        <v>0</v>
      </c>
      <c r="AA8196" s="24" t="s">
        <v>29</v>
      </c>
      <c r="AB8196" s="24"/>
      <c r="AC8196" s="25" t="s">
        <v>29</v>
      </c>
      <c r="AD8196" s="25">
        <f t="shared" si="1150"/>
        <v>0</v>
      </c>
      <c r="AE8196" s="32">
        <f t="shared" si="1151"/>
        <v>5</v>
      </c>
      <c r="AF8196" s="37">
        <f t="shared" si="1144"/>
        <v>6084.7213001547925</v>
      </c>
      <c r="AG8196" s="27"/>
    </row>
    <row r="8197" spans="1:33" x14ac:dyDescent="0.25">
      <c r="A8197" s="21">
        <v>2873328</v>
      </c>
      <c r="B8197" s="34">
        <v>3.0944905135851498E-6</v>
      </c>
      <c r="C8197" s="22">
        <v>2.7352829762088901E-6</v>
      </c>
      <c r="D8197" s="22" t="s">
        <v>5032</v>
      </c>
      <c r="E8197" s="23">
        <v>868870.629875705</v>
      </c>
      <c r="F8197" s="23">
        <f t="shared" si="1143"/>
        <v>2.6887119216831228</v>
      </c>
      <c r="G8197" s="24" t="s">
        <v>24</v>
      </c>
      <c r="H8197" s="24">
        <v>5</v>
      </c>
      <c r="I8197" s="25" t="s">
        <v>43</v>
      </c>
      <c r="J8197" s="31">
        <f t="shared" si="1145"/>
        <v>0</v>
      </c>
      <c r="K8197" s="24" t="s">
        <v>29</v>
      </c>
      <c r="L8197" s="24"/>
      <c r="M8197" s="25" t="s">
        <v>29</v>
      </c>
      <c r="N8197" s="25">
        <f t="shared" si="1146"/>
        <v>0</v>
      </c>
      <c r="O8197" s="24" t="s">
        <v>29</v>
      </c>
      <c r="P8197" s="24"/>
      <c r="Q8197" s="25" t="s">
        <v>29</v>
      </c>
      <c r="R8197" s="25">
        <f t="shared" si="1147"/>
        <v>0</v>
      </c>
      <c r="S8197" s="24" t="s">
        <v>29</v>
      </c>
      <c r="T8197" s="24"/>
      <c r="U8197" s="25" t="s">
        <v>29</v>
      </c>
      <c r="V8197" s="25">
        <f t="shared" si="1148"/>
        <v>0</v>
      </c>
      <c r="W8197" s="25" t="s">
        <v>29</v>
      </c>
      <c r="X8197" s="25"/>
      <c r="Y8197" s="25" t="s">
        <v>29</v>
      </c>
      <c r="Z8197" s="25">
        <f t="shared" si="1149"/>
        <v>0</v>
      </c>
      <c r="AA8197" s="24" t="s">
        <v>29</v>
      </c>
      <c r="AB8197" s="24"/>
      <c r="AC8197" s="25" t="s">
        <v>29</v>
      </c>
      <c r="AD8197" s="25">
        <f t="shared" si="1150"/>
        <v>0</v>
      </c>
      <c r="AE8197" s="32">
        <f t="shared" si="1151"/>
        <v>0</v>
      </c>
      <c r="AF8197" s="37">
        <f t="shared" si="1144"/>
        <v>2.6887119216831228</v>
      </c>
      <c r="AG8197" s="27"/>
    </row>
    <row r="8198" spans="1:33" x14ac:dyDescent="0.25">
      <c r="A8198" s="21">
        <v>2873333</v>
      </c>
      <c r="B8198" s="34">
        <v>6.4239445711066004E-6</v>
      </c>
      <c r="C8198" s="22">
        <v>7.6067373503858901E-6</v>
      </c>
      <c r="D8198" s="22" t="s">
        <v>5322</v>
      </c>
      <c r="E8198" s="23">
        <v>98818.539787710601</v>
      </c>
      <c r="F8198" s="23">
        <f t="shared" si="1143"/>
        <v>0.63480482219394507</v>
      </c>
      <c r="G8198" s="24" t="s">
        <v>24</v>
      </c>
      <c r="H8198" s="24">
        <v>2</v>
      </c>
      <c r="I8198" s="25" t="s">
        <v>46</v>
      </c>
      <c r="J8198" s="31">
        <f t="shared" si="1145"/>
        <v>0</v>
      </c>
      <c r="K8198" s="24" t="s">
        <v>24</v>
      </c>
      <c r="L8198" s="24">
        <v>2</v>
      </c>
      <c r="M8198" s="25" t="s">
        <v>86</v>
      </c>
      <c r="N8198" s="25">
        <f t="shared" si="1146"/>
        <v>0</v>
      </c>
      <c r="O8198" s="24" t="s">
        <v>29</v>
      </c>
      <c r="P8198" s="24"/>
      <c r="Q8198" s="25" t="s">
        <v>29</v>
      </c>
      <c r="R8198" s="25">
        <f t="shared" si="1147"/>
        <v>0</v>
      </c>
      <c r="S8198" s="24" t="s">
        <v>29</v>
      </c>
      <c r="T8198" s="24"/>
      <c r="U8198" s="25" t="s">
        <v>29</v>
      </c>
      <c r="V8198" s="25">
        <f t="shared" si="1148"/>
        <v>0</v>
      </c>
      <c r="W8198" s="25" t="s">
        <v>29</v>
      </c>
      <c r="X8198" s="25"/>
      <c r="Y8198" s="25" t="s">
        <v>29</v>
      </c>
      <c r="Z8198" s="25">
        <f t="shared" si="1149"/>
        <v>0</v>
      </c>
      <c r="AA8198" s="24" t="s">
        <v>29</v>
      </c>
      <c r="AB8198" s="24"/>
      <c r="AC8198" s="25" t="s">
        <v>29</v>
      </c>
      <c r="AD8198" s="25">
        <f t="shared" si="1150"/>
        <v>0</v>
      </c>
      <c r="AE8198" s="32">
        <f t="shared" si="1151"/>
        <v>0</v>
      </c>
      <c r="AF8198" s="37">
        <f t="shared" si="1144"/>
        <v>0.63480482219394507</v>
      </c>
      <c r="AG8198" s="27"/>
    </row>
    <row r="8199" spans="1:33" x14ac:dyDescent="0.25">
      <c r="A8199" s="21">
        <v>2873336</v>
      </c>
      <c r="B8199" s="34">
        <v>1.04596563577915E-6</v>
      </c>
      <c r="C8199" s="22">
        <v>1.3096566362941E-6</v>
      </c>
      <c r="D8199" s="22" t="s">
        <v>4641</v>
      </c>
      <c r="E8199" s="23">
        <v>4483275.9176406302</v>
      </c>
      <c r="F8199" s="23">
        <f t="shared" si="1143"/>
        <v>4.689352545568334</v>
      </c>
      <c r="G8199" s="24" t="s">
        <v>24</v>
      </c>
      <c r="H8199" s="24">
        <v>5</v>
      </c>
      <c r="I8199" s="25" t="s">
        <v>33</v>
      </c>
      <c r="J8199" s="31">
        <f t="shared" si="1145"/>
        <v>0</v>
      </c>
      <c r="K8199" s="24" t="s">
        <v>29</v>
      </c>
      <c r="L8199" s="24"/>
      <c r="M8199" s="25" t="s">
        <v>29</v>
      </c>
      <c r="N8199" s="25">
        <f t="shared" si="1146"/>
        <v>0</v>
      </c>
      <c r="O8199" s="24" t="s">
        <v>29</v>
      </c>
      <c r="P8199" s="24"/>
      <c r="Q8199" s="25" t="s">
        <v>29</v>
      </c>
      <c r="R8199" s="25">
        <f t="shared" si="1147"/>
        <v>0</v>
      </c>
      <c r="S8199" s="24" t="s">
        <v>29</v>
      </c>
      <c r="T8199" s="24"/>
      <c r="U8199" s="25" t="s">
        <v>29</v>
      </c>
      <c r="V8199" s="25">
        <f t="shared" si="1148"/>
        <v>0</v>
      </c>
      <c r="W8199" s="25" t="s">
        <v>29</v>
      </c>
      <c r="X8199" s="25"/>
      <c r="Y8199" s="25" t="s">
        <v>29</v>
      </c>
      <c r="Z8199" s="25">
        <f t="shared" si="1149"/>
        <v>0</v>
      </c>
      <c r="AA8199" s="24" t="s">
        <v>29</v>
      </c>
      <c r="AB8199" s="24"/>
      <c r="AC8199" s="25" t="s">
        <v>29</v>
      </c>
      <c r="AD8199" s="25">
        <f t="shared" si="1150"/>
        <v>0</v>
      </c>
      <c r="AE8199" s="32">
        <f t="shared" si="1151"/>
        <v>0</v>
      </c>
      <c r="AF8199" s="37">
        <f t="shared" si="1144"/>
        <v>4.689352545568334</v>
      </c>
      <c r="AG8199" s="27"/>
    </row>
    <row r="8200" spans="1:33" x14ac:dyDescent="0.25">
      <c r="A8200" s="21">
        <v>2873344</v>
      </c>
      <c r="B8200" s="34">
        <v>4.5593930188679197E-5</v>
      </c>
      <c r="C8200" s="22">
        <v>5.3812923436081297E-5</v>
      </c>
      <c r="D8200" s="22" t="s">
        <v>3324</v>
      </c>
      <c r="E8200" s="23">
        <v>48776193.469121002</v>
      </c>
      <c r="F8200" s="23">
        <f t="shared" si="1143"/>
        <v>2223.8983599006133</v>
      </c>
      <c r="G8200" s="24" t="s">
        <v>24</v>
      </c>
      <c r="H8200" s="24">
        <v>0</v>
      </c>
      <c r="I8200" s="25" t="s">
        <v>36</v>
      </c>
      <c r="J8200" s="31">
        <f t="shared" si="1145"/>
        <v>0</v>
      </c>
      <c r="K8200" s="24" t="s">
        <v>29</v>
      </c>
      <c r="L8200" s="24"/>
      <c r="M8200" s="25" t="s">
        <v>29</v>
      </c>
      <c r="N8200" s="25">
        <f t="shared" si="1146"/>
        <v>0</v>
      </c>
      <c r="O8200" s="24" t="s">
        <v>29</v>
      </c>
      <c r="P8200" s="24"/>
      <c r="Q8200" s="25" t="s">
        <v>29</v>
      </c>
      <c r="R8200" s="25">
        <f t="shared" si="1147"/>
        <v>0</v>
      </c>
      <c r="S8200" s="24" t="s">
        <v>29</v>
      </c>
      <c r="T8200" s="24"/>
      <c r="U8200" s="25" t="s">
        <v>29</v>
      </c>
      <c r="V8200" s="25">
        <f t="shared" si="1148"/>
        <v>0</v>
      </c>
      <c r="W8200" s="25" t="s">
        <v>29</v>
      </c>
      <c r="X8200" s="25"/>
      <c r="Y8200" s="25" t="s">
        <v>29</v>
      </c>
      <c r="Z8200" s="25">
        <f t="shared" si="1149"/>
        <v>0</v>
      </c>
      <c r="AA8200" s="24" t="s">
        <v>29</v>
      </c>
      <c r="AB8200" s="24"/>
      <c r="AC8200" s="25" t="s">
        <v>29</v>
      </c>
      <c r="AD8200" s="25">
        <f t="shared" si="1150"/>
        <v>0</v>
      </c>
      <c r="AE8200" s="32">
        <f t="shared" si="1151"/>
        <v>0</v>
      </c>
      <c r="AF8200" s="37">
        <f t="shared" si="1144"/>
        <v>2223.8983599006133</v>
      </c>
      <c r="AG8200" s="27"/>
    </row>
    <row r="8201" spans="1:33" x14ac:dyDescent="0.25">
      <c r="A8201" s="21">
        <v>2873345</v>
      </c>
      <c r="B8201" s="34">
        <v>7.4261384771824102E-5</v>
      </c>
      <c r="C8201" s="22">
        <v>8.3887474830716594E-5</v>
      </c>
      <c r="D8201" s="22" t="s">
        <v>2443</v>
      </c>
      <c r="E8201" s="23">
        <v>30120986.1978379</v>
      </c>
      <c r="F8201" s="23">
        <f t="shared" ref="F8201:F8264" si="1152">E8201*B8201</f>
        <v>2236.8261457444432</v>
      </c>
      <c r="G8201" s="24" t="s">
        <v>24</v>
      </c>
      <c r="H8201" s="24">
        <v>1</v>
      </c>
      <c r="I8201" s="25" t="s">
        <v>31</v>
      </c>
      <c r="J8201" s="31">
        <f t="shared" si="1145"/>
        <v>1</v>
      </c>
      <c r="K8201" s="24" t="s">
        <v>29</v>
      </c>
      <c r="L8201" s="24"/>
      <c r="M8201" s="25" t="s">
        <v>29</v>
      </c>
      <c r="N8201" s="25">
        <f t="shared" si="1146"/>
        <v>0</v>
      </c>
      <c r="O8201" s="24" t="s">
        <v>29</v>
      </c>
      <c r="P8201" s="24"/>
      <c r="Q8201" s="25" t="s">
        <v>29</v>
      </c>
      <c r="R8201" s="25">
        <f t="shared" si="1147"/>
        <v>0</v>
      </c>
      <c r="S8201" s="24" t="s">
        <v>29</v>
      </c>
      <c r="T8201" s="24"/>
      <c r="U8201" s="25" t="s">
        <v>29</v>
      </c>
      <c r="V8201" s="25">
        <f t="shared" si="1148"/>
        <v>0</v>
      </c>
      <c r="W8201" s="25" t="s">
        <v>29</v>
      </c>
      <c r="X8201" s="25"/>
      <c r="Y8201" s="25" t="s">
        <v>29</v>
      </c>
      <c r="Z8201" s="25">
        <f t="shared" si="1149"/>
        <v>0</v>
      </c>
      <c r="AA8201" s="24" t="s">
        <v>29</v>
      </c>
      <c r="AB8201" s="24"/>
      <c r="AC8201" s="25" t="s">
        <v>29</v>
      </c>
      <c r="AD8201" s="25">
        <f t="shared" si="1150"/>
        <v>0</v>
      </c>
      <c r="AE8201" s="32">
        <f t="shared" si="1151"/>
        <v>1</v>
      </c>
      <c r="AF8201" s="37">
        <f t="shared" ref="AF8201:AF8264" si="1153">B8201*E8201</f>
        <v>2236.8261457444432</v>
      </c>
      <c r="AG8201" s="27"/>
    </row>
    <row r="8202" spans="1:33" x14ac:dyDescent="0.25">
      <c r="A8202" s="21">
        <v>2873348</v>
      </c>
      <c r="B8202" s="34">
        <v>1.79901661859235E-6</v>
      </c>
      <c r="C8202" s="22">
        <v>1.7394937075563299E-6</v>
      </c>
      <c r="D8202" s="22" t="s">
        <v>1125</v>
      </c>
      <c r="E8202" s="23">
        <v>1440811164.0116799</v>
      </c>
      <c r="F8202" s="23">
        <f t="shared" si="1152"/>
        <v>2592.0432283104001</v>
      </c>
      <c r="G8202" s="24" t="s">
        <v>24</v>
      </c>
      <c r="H8202" s="24">
        <v>4</v>
      </c>
      <c r="I8202" s="25" t="s">
        <v>51</v>
      </c>
      <c r="J8202" s="31">
        <f t="shared" ref="J8202:J8265" si="1154">IF(LEFT(I8202,5)="US TX",H8202,0)</f>
        <v>0</v>
      </c>
      <c r="K8202" s="24" t="s">
        <v>26</v>
      </c>
      <c r="L8202" s="24">
        <v>2</v>
      </c>
      <c r="M8202" s="25" t="s">
        <v>35</v>
      </c>
      <c r="N8202" s="25">
        <f t="shared" ref="N8202:N8265" si="1155">IF(LEFT(M8202,5)="US TX",L8202,0)</f>
        <v>0</v>
      </c>
      <c r="O8202" s="24" t="s">
        <v>24</v>
      </c>
      <c r="P8202" s="24">
        <v>5</v>
      </c>
      <c r="Q8202" s="25" t="s">
        <v>44</v>
      </c>
      <c r="R8202" s="25">
        <f t="shared" ref="R8202:R8265" si="1156">IF(LEFT(Q8202,5)="US TX",P8202,0)</f>
        <v>5</v>
      </c>
      <c r="S8202" s="24" t="s">
        <v>29</v>
      </c>
      <c r="T8202" s="24"/>
      <c r="U8202" s="25" t="s">
        <v>29</v>
      </c>
      <c r="V8202" s="25">
        <f t="shared" ref="V8202:V8265" si="1157">IF(LEFT(U8202,5)="US TX",T8202,0)</f>
        <v>0</v>
      </c>
      <c r="W8202" s="25" t="s">
        <v>29</v>
      </c>
      <c r="X8202" s="25"/>
      <c r="Y8202" s="25" t="s">
        <v>29</v>
      </c>
      <c r="Z8202" s="25">
        <f t="shared" ref="Z8202:Z8265" si="1158">IF(LEFT(Y8202,5)="US TX",X8202,0)</f>
        <v>0</v>
      </c>
      <c r="AA8202" s="24" t="s">
        <v>29</v>
      </c>
      <c r="AB8202" s="24"/>
      <c r="AC8202" s="25" t="s">
        <v>29</v>
      </c>
      <c r="AD8202" s="25">
        <f t="shared" ref="AD8202:AD8265" si="1159">IF(LEFT(AC8202,5)="US TX",AB8202,0)</f>
        <v>0</v>
      </c>
      <c r="AE8202" s="32">
        <f t="shared" ref="AE8202:AE8265" si="1160">MAX(J8202,N8202,R8202,V8202,Z8202,AD8202)</f>
        <v>5</v>
      </c>
      <c r="AF8202" s="37">
        <f t="shared" si="1153"/>
        <v>2592.0432283104001</v>
      </c>
      <c r="AG8202" s="27"/>
    </row>
    <row r="8203" spans="1:33" x14ac:dyDescent="0.25">
      <c r="A8203" s="21">
        <v>2873352</v>
      </c>
      <c r="B8203" s="34">
        <v>2.3278605454142002E-5</v>
      </c>
      <c r="C8203" s="22">
        <v>2.4837777893182601E-5</v>
      </c>
      <c r="D8203" s="22" t="s">
        <v>738</v>
      </c>
      <c r="E8203" s="23">
        <v>2411166354.0324001</v>
      </c>
      <c r="F8203" s="23">
        <f t="shared" si="1152"/>
        <v>56128.590239822312</v>
      </c>
      <c r="G8203" s="24" t="s">
        <v>24</v>
      </c>
      <c r="H8203" s="24">
        <v>1</v>
      </c>
      <c r="I8203" s="25" t="s">
        <v>34</v>
      </c>
      <c r="J8203" s="31">
        <f t="shared" si="1154"/>
        <v>0</v>
      </c>
      <c r="K8203" s="24" t="s">
        <v>26</v>
      </c>
      <c r="L8203" s="24">
        <v>1</v>
      </c>
      <c r="M8203" s="25" t="s">
        <v>35</v>
      </c>
      <c r="N8203" s="25">
        <f t="shared" si="1155"/>
        <v>0</v>
      </c>
      <c r="O8203" s="24" t="s">
        <v>24</v>
      </c>
      <c r="P8203" s="24">
        <v>4</v>
      </c>
      <c r="Q8203" s="25" t="s">
        <v>31</v>
      </c>
      <c r="R8203" s="25">
        <f t="shared" si="1156"/>
        <v>4</v>
      </c>
      <c r="S8203" s="24" t="s">
        <v>29</v>
      </c>
      <c r="T8203" s="24"/>
      <c r="U8203" s="25" t="s">
        <v>29</v>
      </c>
      <c r="V8203" s="25">
        <f t="shared" si="1157"/>
        <v>0</v>
      </c>
      <c r="W8203" s="25" t="s">
        <v>29</v>
      </c>
      <c r="X8203" s="25"/>
      <c r="Y8203" s="25" t="s">
        <v>29</v>
      </c>
      <c r="Z8203" s="25">
        <f t="shared" si="1158"/>
        <v>0</v>
      </c>
      <c r="AA8203" s="24" t="s">
        <v>29</v>
      </c>
      <c r="AB8203" s="24"/>
      <c r="AC8203" s="25" t="s">
        <v>29</v>
      </c>
      <c r="AD8203" s="25">
        <f t="shared" si="1159"/>
        <v>0</v>
      </c>
      <c r="AE8203" s="32">
        <f t="shared" si="1160"/>
        <v>4</v>
      </c>
      <c r="AF8203" s="37">
        <f t="shared" si="1153"/>
        <v>56128.590239822312</v>
      </c>
      <c r="AG8203" s="27"/>
    </row>
    <row r="8204" spans="1:33" x14ac:dyDescent="0.25">
      <c r="A8204" s="21">
        <v>2873355</v>
      </c>
      <c r="B8204" s="34">
        <v>2.11112677344089E-6</v>
      </c>
      <c r="C8204" s="22">
        <v>2.5807261847704601E-6</v>
      </c>
      <c r="D8204" s="22" t="s">
        <v>3563</v>
      </c>
      <c r="E8204" s="23">
        <v>64742720.463610403</v>
      </c>
      <c r="F8204" s="23">
        <f t="shared" si="1152"/>
        <v>136.68009055612731</v>
      </c>
      <c r="G8204" s="24" t="s">
        <v>24</v>
      </c>
      <c r="H8204" s="24">
        <v>2</v>
      </c>
      <c r="I8204" s="25" t="s">
        <v>50</v>
      </c>
      <c r="J8204" s="31">
        <f t="shared" si="1154"/>
        <v>0</v>
      </c>
      <c r="K8204" s="24" t="s">
        <v>29</v>
      </c>
      <c r="L8204" s="24"/>
      <c r="M8204" s="25" t="s">
        <v>29</v>
      </c>
      <c r="N8204" s="25">
        <f t="shared" si="1155"/>
        <v>0</v>
      </c>
      <c r="O8204" s="24" t="s">
        <v>29</v>
      </c>
      <c r="P8204" s="24"/>
      <c r="Q8204" s="25" t="s">
        <v>29</v>
      </c>
      <c r="R8204" s="25">
        <f t="shared" si="1156"/>
        <v>0</v>
      </c>
      <c r="S8204" s="24" t="s">
        <v>29</v>
      </c>
      <c r="T8204" s="24"/>
      <c r="U8204" s="25" t="s">
        <v>29</v>
      </c>
      <c r="V8204" s="25">
        <f t="shared" si="1157"/>
        <v>0</v>
      </c>
      <c r="W8204" s="25" t="s">
        <v>29</v>
      </c>
      <c r="X8204" s="25"/>
      <c r="Y8204" s="25" t="s">
        <v>29</v>
      </c>
      <c r="Z8204" s="25">
        <f t="shared" si="1158"/>
        <v>0</v>
      </c>
      <c r="AA8204" s="24" t="s">
        <v>29</v>
      </c>
      <c r="AB8204" s="24"/>
      <c r="AC8204" s="25" t="s">
        <v>29</v>
      </c>
      <c r="AD8204" s="25">
        <f t="shared" si="1159"/>
        <v>0</v>
      </c>
      <c r="AE8204" s="32">
        <f t="shared" si="1160"/>
        <v>0</v>
      </c>
      <c r="AF8204" s="37">
        <f t="shared" si="1153"/>
        <v>136.68009055612731</v>
      </c>
      <c r="AG8204" s="27"/>
    </row>
    <row r="8205" spans="1:33" x14ac:dyDescent="0.25">
      <c r="A8205" s="21">
        <v>2873357</v>
      </c>
      <c r="B8205" s="34">
        <v>7.7456640150126706E-6</v>
      </c>
      <c r="C8205" s="22">
        <v>8.5164140011508402E-6</v>
      </c>
      <c r="D8205" s="22" t="s">
        <v>4163</v>
      </c>
      <c r="E8205" s="23">
        <v>17037154.943911199</v>
      </c>
      <c r="F8205" s="23">
        <f t="shared" si="1152"/>
        <v>131.96407796724819</v>
      </c>
      <c r="G8205" s="24" t="s">
        <v>24</v>
      </c>
      <c r="H8205" s="24">
        <v>2</v>
      </c>
      <c r="I8205" s="25" t="s">
        <v>63</v>
      </c>
      <c r="J8205" s="31">
        <f t="shared" si="1154"/>
        <v>0</v>
      </c>
      <c r="K8205" s="24" t="s">
        <v>29</v>
      </c>
      <c r="L8205" s="24"/>
      <c r="M8205" s="25" t="s">
        <v>29</v>
      </c>
      <c r="N8205" s="25">
        <f t="shared" si="1155"/>
        <v>0</v>
      </c>
      <c r="O8205" s="24" t="s">
        <v>29</v>
      </c>
      <c r="P8205" s="24"/>
      <c r="Q8205" s="25" t="s">
        <v>29</v>
      </c>
      <c r="R8205" s="25">
        <f t="shared" si="1156"/>
        <v>0</v>
      </c>
      <c r="S8205" s="24" t="s">
        <v>29</v>
      </c>
      <c r="T8205" s="24"/>
      <c r="U8205" s="25" t="s">
        <v>29</v>
      </c>
      <c r="V8205" s="25">
        <f t="shared" si="1157"/>
        <v>0</v>
      </c>
      <c r="W8205" s="25" t="s">
        <v>29</v>
      </c>
      <c r="X8205" s="25"/>
      <c r="Y8205" s="25" t="s">
        <v>29</v>
      </c>
      <c r="Z8205" s="25">
        <f t="shared" si="1158"/>
        <v>0</v>
      </c>
      <c r="AA8205" s="24" t="s">
        <v>29</v>
      </c>
      <c r="AB8205" s="24"/>
      <c r="AC8205" s="25" t="s">
        <v>29</v>
      </c>
      <c r="AD8205" s="25">
        <f t="shared" si="1159"/>
        <v>0</v>
      </c>
      <c r="AE8205" s="32">
        <f t="shared" si="1160"/>
        <v>0</v>
      </c>
      <c r="AF8205" s="37">
        <f t="shared" si="1153"/>
        <v>131.96407796724819</v>
      </c>
      <c r="AG8205" s="27"/>
    </row>
    <row r="8206" spans="1:33" x14ac:dyDescent="0.25">
      <c r="A8206" s="21">
        <v>2873360</v>
      </c>
      <c r="B8206" s="34">
        <v>8.9377530623451599E-5</v>
      </c>
      <c r="C8206" s="22">
        <v>1.00539807168702E-4</v>
      </c>
      <c r="D8206" s="22" t="s">
        <v>1861</v>
      </c>
      <c r="E8206" s="23">
        <v>130519114.80585399</v>
      </c>
      <c r="F8206" s="23">
        <f t="shared" si="1152"/>
        <v>11665.47618050601</v>
      </c>
      <c r="G8206" s="24" t="s">
        <v>24</v>
      </c>
      <c r="H8206" s="24">
        <v>1</v>
      </c>
      <c r="I8206" s="25" t="s">
        <v>36</v>
      </c>
      <c r="J8206" s="31">
        <f t="shared" si="1154"/>
        <v>1</v>
      </c>
      <c r="K8206" s="24" t="s">
        <v>29</v>
      </c>
      <c r="L8206" s="24"/>
      <c r="M8206" s="25" t="s">
        <v>29</v>
      </c>
      <c r="N8206" s="25">
        <f t="shared" si="1155"/>
        <v>0</v>
      </c>
      <c r="O8206" s="24" t="s">
        <v>29</v>
      </c>
      <c r="P8206" s="24"/>
      <c r="Q8206" s="25" t="s">
        <v>29</v>
      </c>
      <c r="R8206" s="25">
        <f t="shared" si="1156"/>
        <v>0</v>
      </c>
      <c r="S8206" s="24" t="s">
        <v>29</v>
      </c>
      <c r="T8206" s="24"/>
      <c r="U8206" s="25" t="s">
        <v>29</v>
      </c>
      <c r="V8206" s="25">
        <f t="shared" si="1157"/>
        <v>0</v>
      </c>
      <c r="W8206" s="25" t="s">
        <v>29</v>
      </c>
      <c r="X8206" s="25"/>
      <c r="Y8206" s="25" t="s">
        <v>29</v>
      </c>
      <c r="Z8206" s="25">
        <f t="shared" si="1158"/>
        <v>0</v>
      </c>
      <c r="AA8206" s="24" t="s">
        <v>29</v>
      </c>
      <c r="AB8206" s="24"/>
      <c r="AC8206" s="25" t="s">
        <v>29</v>
      </c>
      <c r="AD8206" s="25">
        <f t="shared" si="1159"/>
        <v>0</v>
      </c>
      <c r="AE8206" s="32">
        <f t="shared" si="1160"/>
        <v>1</v>
      </c>
      <c r="AF8206" s="37">
        <f t="shared" si="1153"/>
        <v>11665.47618050601</v>
      </c>
      <c r="AG8206" s="27"/>
    </row>
    <row r="8207" spans="1:33" x14ac:dyDescent="0.25">
      <c r="A8207" s="21">
        <v>2873362</v>
      </c>
      <c r="B8207" s="34">
        <v>7.1782109543460303E-4</v>
      </c>
      <c r="C8207" s="22">
        <v>7.5806128049267605E-4</v>
      </c>
      <c r="D8207" s="22" t="s">
        <v>2430</v>
      </c>
      <c r="E8207" s="23">
        <v>334614006.91194397</v>
      </c>
      <c r="F8207" s="23">
        <f t="shared" si="1152"/>
        <v>240192.99298929345</v>
      </c>
      <c r="G8207" s="24" t="s">
        <v>24</v>
      </c>
      <c r="H8207" s="24">
        <v>3</v>
      </c>
      <c r="I8207" s="25" t="s">
        <v>64</v>
      </c>
      <c r="J8207" s="31">
        <f t="shared" si="1154"/>
        <v>3</v>
      </c>
      <c r="K8207" s="24" t="s">
        <v>29</v>
      </c>
      <c r="L8207" s="24"/>
      <c r="M8207" s="25" t="s">
        <v>29</v>
      </c>
      <c r="N8207" s="25">
        <f t="shared" si="1155"/>
        <v>0</v>
      </c>
      <c r="O8207" s="24" t="s">
        <v>29</v>
      </c>
      <c r="P8207" s="24"/>
      <c r="Q8207" s="25" t="s">
        <v>29</v>
      </c>
      <c r="R8207" s="25">
        <f t="shared" si="1156"/>
        <v>0</v>
      </c>
      <c r="S8207" s="24" t="s">
        <v>29</v>
      </c>
      <c r="T8207" s="24"/>
      <c r="U8207" s="25" t="s">
        <v>29</v>
      </c>
      <c r="V8207" s="25">
        <f t="shared" si="1157"/>
        <v>0</v>
      </c>
      <c r="W8207" s="25" t="s">
        <v>29</v>
      </c>
      <c r="X8207" s="25"/>
      <c r="Y8207" s="25" t="s">
        <v>29</v>
      </c>
      <c r="Z8207" s="25">
        <f t="shared" si="1158"/>
        <v>0</v>
      </c>
      <c r="AA8207" s="24" t="s">
        <v>29</v>
      </c>
      <c r="AB8207" s="24"/>
      <c r="AC8207" s="25" t="s">
        <v>29</v>
      </c>
      <c r="AD8207" s="25">
        <f t="shared" si="1159"/>
        <v>0</v>
      </c>
      <c r="AE8207" s="32">
        <f t="shared" si="1160"/>
        <v>3</v>
      </c>
      <c r="AF8207" s="37">
        <f t="shared" si="1153"/>
        <v>240192.99298929345</v>
      </c>
      <c r="AG8207" s="27"/>
    </row>
    <row r="8208" spans="1:33" x14ac:dyDescent="0.25">
      <c r="A8208" s="21">
        <v>2873365</v>
      </c>
      <c r="B8208" s="34">
        <v>3.0833708365143602E-5</v>
      </c>
      <c r="C8208" s="22">
        <v>3.1737298951869998E-5</v>
      </c>
      <c r="D8208" s="22" t="s">
        <v>849</v>
      </c>
      <c r="E8208" s="23">
        <v>731998868.89075005</v>
      </c>
      <c r="F8208" s="23">
        <f t="shared" si="1152"/>
        <v>22570.239646992373</v>
      </c>
      <c r="G8208" s="24" t="s">
        <v>26</v>
      </c>
      <c r="H8208" s="24">
        <v>1</v>
      </c>
      <c r="I8208" s="25" t="s">
        <v>31</v>
      </c>
      <c r="J8208" s="31">
        <f t="shared" si="1154"/>
        <v>1</v>
      </c>
      <c r="K8208" s="24" t="s">
        <v>24</v>
      </c>
      <c r="L8208" s="24">
        <v>4</v>
      </c>
      <c r="M8208" s="25" t="s">
        <v>38</v>
      </c>
      <c r="N8208" s="25">
        <f t="shared" si="1155"/>
        <v>0</v>
      </c>
      <c r="O8208" s="24" t="s">
        <v>29</v>
      </c>
      <c r="P8208" s="24"/>
      <c r="Q8208" s="25" t="s">
        <v>29</v>
      </c>
      <c r="R8208" s="25">
        <f t="shared" si="1156"/>
        <v>0</v>
      </c>
      <c r="S8208" s="24" t="s">
        <v>29</v>
      </c>
      <c r="T8208" s="24"/>
      <c r="U8208" s="25" t="s">
        <v>29</v>
      </c>
      <c r="V8208" s="25">
        <f t="shared" si="1157"/>
        <v>0</v>
      </c>
      <c r="W8208" s="25" t="s">
        <v>29</v>
      </c>
      <c r="X8208" s="25"/>
      <c r="Y8208" s="25" t="s">
        <v>29</v>
      </c>
      <c r="Z8208" s="25">
        <f t="shared" si="1158"/>
        <v>0</v>
      </c>
      <c r="AA8208" s="24" t="s">
        <v>29</v>
      </c>
      <c r="AB8208" s="24"/>
      <c r="AC8208" s="25" t="s">
        <v>29</v>
      </c>
      <c r="AD8208" s="25">
        <f t="shared" si="1159"/>
        <v>0</v>
      </c>
      <c r="AE8208" s="32">
        <f t="shared" si="1160"/>
        <v>1</v>
      </c>
      <c r="AF8208" s="37">
        <f t="shared" si="1153"/>
        <v>22570.239646992373</v>
      </c>
      <c r="AG8208" s="27"/>
    </row>
    <row r="8209" spans="1:33" x14ac:dyDescent="0.25">
      <c r="A8209" s="21">
        <v>2873375</v>
      </c>
      <c r="B8209" s="34">
        <v>3.618822491376E-6</v>
      </c>
      <c r="C8209" s="22">
        <v>4.0702536254227698E-6</v>
      </c>
      <c r="D8209" s="22" t="s">
        <v>135</v>
      </c>
      <c r="E8209" s="23">
        <v>18592664856.7346</v>
      </c>
      <c r="F8209" s="23">
        <f t="shared" si="1152"/>
        <v>67283.553758167298</v>
      </c>
      <c r="G8209" s="24" t="s">
        <v>24</v>
      </c>
      <c r="H8209" s="24">
        <v>5</v>
      </c>
      <c r="I8209" s="25" t="s">
        <v>40</v>
      </c>
      <c r="J8209" s="31">
        <f t="shared" si="1154"/>
        <v>5</v>
      </c>
      <c r="K8209" s="24" t="s">
        <v>29</v>
      </c>
      <c r="L8209" s="24"/>
      <c r="M8209" s="25" t="s">
        <v>29</v>
      </c>
      <c r="N8209" s="25">
        <f t="shared" si="1155"/>
        <v>0</v>
      </c>
      <c r="O8209" s="24" t="s">
        <v>29</v>
      </c>
      <c r="P8209" s="24"/>
      <c r="Q8209" s="25" t="s">
        <v>29</v>
      </c>
      <c r="R8209" s="25">
        <f t="shared" si="1156"/>
        <v>0</v>
      </c>
      <c r="S8209" s="24" t="s">
        <v>29</v>
      </c>
      <c r="T8209" s="24"/>
      <c r="U8209" s="25" t="s">
        <v>29</v>
      </c>
      <c r="V8209" s="25">
        <f t="shared" si="1157"/>
        <v>0</v>
      </c>
      <c r="W8209" s="25" t="s">
        <v>29</v>
      </c>
      <c r="X8209" s="25"/>
      <c r="Y8209" s="25" t="s">
        <v>29</v>
      </c>
      <c r="Z8209" s="25">
        <f t="shared" si="1158"/>
        <v>0</v>
      </c>
      <c r="AA8209" s="24" t="s">
        <v>29</v>
      </c>
      <c r="AB8209" s="24"/>
      <c r="AC8209" s="25" t="s">
        <v>29</v>
      </c>
      <c r="AD8209" s="25">
        <f t="shared" si="1159"/>
        <v>0</v>
      </c>
      <c r="AE8209" s="32">
        <f t="shared" si="1160"/>
        <v>5</v>
      </c>
      <c r="AF8209" s="37">
        <f t="shared" si="1153"/>
        <v>67283.553758167298</v>
      </c>
      <c r="AG8209" s="27"/>
    </row>
    <row r="8210" spans="1:33" x14ac:dyDescent="0.25">
      <c r="A8210" s="21">
        <v>2873382</v>
      </c>
      <c r="B8210" s="34">
        <v>1.1031161441737E-6</v>
      </c>
      <c r="C8210" s="22">
        <v>8.8945285390092699E-7</v>
      </c>
      <c r="D8210" s="22" t="s">
        <v>4505</v>
      </c>
      <c r="E8210" s="23">
        <v>6408408.07187011</v>
      </c>
      <c r="F8210" s="23">
        <f t="shared" si="1152"/>
        <v>7.0692184025329707</v>
      </c>
      <c r="G8210" s="24" t="s">
        <v>24</v>
      </c>
      <c r="H8210" s="24">
        <v>5</v>
      </c>
      <c r="I8210" s="25" t="s">
        <v>87</v>
      </c>
      <c r="J8210" s="31">
        <f t="shared" si="1154"/>
        <v>0</v>
      </c>
      <c r="K8210" s="24" t="s">
        <v>26</v>
      </c>
      <c r="L8210" s="24">
        <v>2</v>
      </c>
      <c r="M8210" s="25" t="s">
        <v>63</v>
      </c>
      <c r="N8210" s="25">
        <f t="shared" si="1155"/>
        <v>0</v>
      </c>
      <c r="O8210" s="24" t="s">
        <v>29</v>
      </c>
      <c r="P8210" s="24"/>
      <c r="Q8210" s="25" t="s">
        <v>29</v>
      </c>
      <c r="R8210" s="25">
        <f t="shared" si="1156"/>
        <v>0</v>
      </c>
      <c r="S8210" s="24" t="s">
        <v>29</v>
      </c>
      <c r="T8210" s="24"/>
      <c r="U8210" s="25" t="s">
        <v>29</v>
      </c>
      <c r="V8210" s="25">
        <f t="shared" si="1157"/>
        <v>0</v>
      </c>
      <c r="W8210" s="25" t="s">
        <v>29</v>
      </c>
      <c r="X8210" s="25"/>
      <c r="Y8210" s="25" t="s">
        <v>29</v>
      </c>
      <c r="Z8210" s="25">
        <f t="shared" si="1158"/>
        <v>0</v>
      </c>
      <c r="AA8210" s="24" t="s">
        <v>29</v>
      </c>
      <c r="AB8210" s="24"/>
      <c r="AC8210" s="25" t="s">
        <v>29</v>
      </c>
      <c r="AD8210" s="25">
        <f t="shared" si="1159"/>
        <v>0</v>
      </c>
      <c r="AE8210" s="32">
        <f t="shared" si="1160"/>
        <v>0</v>
      </c>
      <c r="AF8210" s="37">
        <f t="shared" si="1153"/>
        <v>7.0692184025329707</v>
      </c>
      <c r="AG8210" s="27"/>
    </row>
    <row r="8211" spans="1:33" x14ac:dyDescent="0.25">
      <c r="A8211" s="21">
        <v>2873385</v>
      </c>
      <c r="B8211" s="34">
        <v>3.74908800117617E-6</v>
      </c>
      <c r="C8211" s="22">
        <v>4.0925812666388204E-6</v>
      </c>
      <c r="D8211" s="22" t="s">
        <v>2585</v>
      </c>
      <c r="E8211" s="23">
        <v>48362461.976149999</v>
      </c>
      <c r="F8211" s="23">
        <f t="shared" si="1152"/>
        <v>181.31512590212273</v>
      </c>
      <c r="G8211" s="24" t="s">
        <v>24</v>
      </c>
      <c r="H8211" s="24">
        <v>1</v>
      </c>
      <c r="I8211" s="25" t="s">
        <v>62</v>
      </c>
      <c r="J8211" s="31">
        <f t="shared" si="1154"/>
        <v>1</v>
      </c>
      <c r="K8211" s="24" t="s">
        <v>29</v>
      </c>
      <c r="L8211" s="24"/>
      <c r="M8211" s="25" t="s">
        <v>29</v>
      </c>
      <c r="N8211" s="25">
        <f t="shared" si="1155"/>
        <v>0</v>
      </c>
      <c r="O8211" s="24" t="s">
        <v>29</v>
      </c>
      <c r="P8211" s="24"/>
      <c r="Q8211" s="25" t="s">
        <v>29</v>
      </c>
      <c r="R8211" s="25">
        <f t="shared" si="1156"/>
        <v>0</v>
      </c>
      <c r="S8211" s="24" t="s">
        <v>29</v>
      </c>
      <c r="T8211" s="24"/>
      <c r="U8211" s="25" t="s">
        <v>29</v>
      </c>
      <c r="V8211" s="25">
        <f t="shared" si="1157"/>
        <v>0</v>
      </c>
      <c r="W8211" s="25" t="s">
        <v>29</v>
      </c>
      <c r="X8211" s="25"/>
      <c r="Y8211" s="25" t="s">
        <v>29</v>
      </c>
      <c r="Z8211" s="25">
        <f t="shared" si="1158"/>
        <v>0</v>
      </c>
      <c r="AA8211" s="24" t="s">
        <v>29</v>
      </c>
      <c r="AB8211" s="24"/>
      <c r="AC8211" s="25" t="s">
        <v>29</v>
      </c>
      <c r="AD8211" s="25">
        <f t="shared" si="1159"/>
        <v>0</v>
      </c>
      <c r="AE8211" s="32">
        <f t="shared" si="1160"/>
        <v>1</v>
      </c>
      <c r="AF8211" s="37">
        <f t="shared" si="1153"/>
        <v>181.31512590212273</v>
      </c>
      <c r="AG8211" s="27"/>
    </row>
    <row r="8212" spans="1:33" x14ac:dyDescent="0.25">
      <c r="A8212" s="21">
        <v>2873389</v>
      </c>
      <c r="B8212" s="34">
        <v>5.6113778813758098E-6</v>
      </c>
      <c r="C8212" s="22">
        <v>6.45437207767209E-6</v>
      </c>
      <c r="D8212" s="22" t="s">
        <v>3841</v>
      </c>
      <c r="E8212" s="23">
        <v>35704704.856510997</v>
      </c>
      <c r="F8212" s="23">
        <f t="shared" si="1152"/>
        <v>200.35259109287728</v>
      </c>
      <c r="G8212" s="24" t="s">
        <v>24</v>
      </c>
      <c r="H8212" s="24">
        <v>1</v>
      </c>
      <c r="I8212" s="25" t="s">
        <v>44</v>
      </c>
      <c r="J8212" s="31">
        <f t="shared" si="1154"/>
        <v>1</v>
      </c>
      <c r="K8212" s="24" t="s">
        <v>29</v>
      </c>
      <c r="L8212" s="24"/>
      <c r="M8212" s="25" t="s">
        <v>29</v>
      </c>
      <c r="N8212" s="25">
        <f t="shared" si="1155"/>
        <v>0</v>
      </c>
      <c r="O8212" s="24" t="s">
        <v>29</v>
      </c>
      <c r="P8212" s="24"/>
      <c r="Q8212" s="25" t="s">
        <v>29</v>
      </c>
      <c r="R8212" s="25">
        <f t="shared" si="1156"/>
        <v>0</v>
      </c>
      <c r="S8212" s="24" t="s">
        <v>29</v>
      </c>
      <c r="T8212" s="24"/>
      <c r="U8212" s="25" t="s">
        <v>29</v>
      </c>
      <c r="V8212" s="25">
        <f t="shared" si="1157"/>
        <v>0</v>
      </c>
      <c r="W8212" s="25" t="s">
        <v>29</v>
      </c>
      <c r="X8212" s="25"/>
      <c r="Y8212" s="25" t="s">
        <v>29</v>
      </c>
      <c r="Z8212" s="25">
        <f t="shared" si="1158"/>
        <v>0</v>
      </c>
      <c r="AA8212" s="24" t="s">
        <v>29</v>
      </c>
      <c r="AB8212" s="24"/>
      <c r="AC8212" s="25" t="s">
        <v>29</v>
      </c>
      <c r="AD8212" s="25">
        <f t="shared" si="1159"/>
        <v>0</v>
      </c>
      <c r="AE8212" s="32">
        <f t="shared" si="1160"/>
        <v>1</v>
      </c>
      <c r="AF8212" s="37">
        <f t="shared" si="1153"/>
        <v>200.35259109287728</v>
      </c>
      <c r="AG8212" s="27"/>
    </row>
    <row r="8213" spans="1:33" x14ac:dyDescent="0.25">
      <c r="A8213" s="21">
        <v>2873390</v>
      </c>
      <c r="B8213" s="34">
        <v>8.7619595208185299E-5</v>
      </c>
      <c r="C8213" s="22">
        <v>8.3976776922079402E-5</v>
      </c>
      <c r="D8213" s="22" t="s">
        <v>516</v>
      </c>
      <c r="E8213" s="23">
        <v>451004836.18197399</v>
      </c>
      <c r="F8213" s="23">
        <f t="shared" si="1152"/>
        <v>39516.861183198482</v>
      </c>
      <c r="G8213" s="24" t="s">
        <v>24</v>
      </c>
      <c r="H8213" s="24">
        <v>4</v>
      </c>
      <c r="I8213" s="25" t="s">
        <v>64</v>
      </c>
      <c r="J8213" s="31">
        <f t="shared" si="1154"/>
        <v>4</v>
      </c>
      <c r="K8213" s="24" t="s">
        <v>29</v>
      </c>
      <c r="L8213" s="24"/>
      <c r="M8213" s="25" t="s">
        <v>29</v>
      </c>
      <c r="N8213" s="25">
        <f t="shared" si="1155"/>
        <v>0</v>
      </c>
      <c r="O8213" s="24" t="s">
        <v>29</v>
      </c>
      <c r="P8213" s="24"/>
      <c r="Q8213" s="25" t="s">
        <v>29</v>
      </c>
      <c r="R8213" s="25">
        <f t="shared" si="1156"/>
        <v>0</v>
      </c>
      <c r="S8213" s="24" t="s">
        <v>29</v>
      </c>
      <c r="T8213" s="24"/>
      <c r="U8213" s="25" t="s">
        <v>29</v>
      </c>
      <c r="V8213" s="25">
        <f t="shared" si="1157"/>
        <v>0</v>
      </c>
      <c r="W8213" s="25" t="s">
        <v>29</v>
      </c>
      <c r="X8213" s="25"/>
      <c r="Y8213" s="25" t="s">
        <v>29</v>
      </c>
      <c r="Z8213" s="25">
        <f t="shared" si="1158"/>
        <v>0</v>
      </c>
      <c r="AA8213" s="24" t="s">
        <v>29</v>
      </c>
      <c r="AB8213" s="24"/>
      <c r="AC8213" s="25" t="s">
        <v>29</v>
      </c>
      <c r="AD8213" s="25">
        <f t="shared" si="1159"/>
        <v>0</v>
      </c>
      <c r="AE8213" s="32">
        <f t="shared" si="1160"/>
        <v>4</v>
      </c>
      <c r="AF8213" s="37">
        <f t="shared" si="1153"/>
        <v>39516.861183198482</v>
      </c>
      <c r="AG8213" s="27"/>
    </row>
    <row r="8214" spans="1:33" x14ac:dyDescent="0.25">
      <c r="A8214" s="21">
        <v>2873392</v>
      </c>
      <c r="B8214" s="34">
        <v>2.7370987943551E-6</v>
      </c>
      <c r="C8214" s="22">
        <v>2.6455873688659701E-6</v>
      </c>
      <c r="D8214" s="22" t="s">
        <v>4709</v>
      </c>
      <c r="E8214" s="23">
        <v>3605889.4700377001</v>
      </c>
      <c r="F8214" s="23">
        <f t="shared" si="1152"/>
        <v>9.8696757210179396</v>
      </c>
      <c r="G8214" s="24" t="s">
        <v>24</v>
      </c>
      <c r="H8214" s="24">
        <v>3</v>
      </c>
      <c r="I8214" s="25" t="s">
        <v>50</v>
      </c>
      <c r="J8214" s="31">
        <f t="shared" si="1154"/>
        <v>0</v>
      </c>
      <c r="K8214" s="24" t="s">
        <v>29</v>
      </c>
      <c r="L8214" s="24"/>
      <c r="M8214" s="25" t="s">
        <v>29</v>
      </c>
      <c r="N8214" s="25">
        <f t="shared" si="1155"/>
        <v>0</v>
      </c>
      <c r="O8214" s="24" t="s">
        <v>29</v>
      </c>
      <c r="P8214" s="24"/>
      <c r="Q8214" s="25" t="s">
        <v>29</v>
      </c>
      <c r="R8214" s="25">
        <f t="shared" si="1156"/>
        <v>0</v>
      </c>
      <c r="S8214" s="24" t="s">
        <v>29</v>
      </c>
      <c r="T8214" s="24"/>
      <c r="U8214" s="25" t="s">
        <v>29</v>
      </c>
      <c r="V8214" s="25">
        <f t="shared" si="1157"/>
        <v>0</v>
      </c>
      <c r="W8214" s="25" t="s">
        <v>29</v>
      </c>
      <c r="X8214" s="25"/>
      <c r="Y8214" s="25" t="s">
        <v>29</v>
      </c>
      <c r="Z8214" s="25">
        <f t="shared" si="1158"/>
        <v>0</v>
      </c>
      <c r="AA8214" s="24" t="s">
        <v>29</v>
      </c>
      <c r="AB8214" s="24"/>
      <c r="AC8214" s="25" t="s">
        <v>29</v>
      </c>
      <c r="AD8214" s="25">
        <f t="shared" si="1159"/>
        <v>0</v>
      </c>
      <c r="AE8214" s="32">
        <f t="shared" si="1160"/>
        <v>0</v>
      </c>
      <c r="AF8214" s="37">
        <f t="shared" si="1153"/>
        <v>9.8696757210179396</v>
      </c>
      <c r="AG8214" s="27"/>
    </row>
    <row r="8215" spans="1:33" x14ac:dyDescent="0.25">
      <c r="A8215" s="21">
        <v>2873394</v>
      </c>
      <c r="B8215" s="34">
        <v>1.14725306676861E-5</v>
      </c>
      <c r="C8215" s="22">
        <v>1.48370455414792E-5</v>
      </c>
      <c r="D8215" s="22" t="s">
        <v>941</v>
      </c>
      <c r="E8215" s="23">
        <v>1817400749.57726</v>
      </c>
      <c r="F8215" s="23">
        <f t="shared" si="1152"/>
        <v>20850.185835000822</v>
      </c>
      <c r="G8215" s="24" t="s">
        <v>24</v>
      </c>
      <c r="H8215" s="24">
        <v>3</v>
      </c>
      <c r="I8215" s="25" t="s">
        <v>34</v>
      </c>
      <c r="J8215" s="31">
        <f t="shared" si="1154"/>
        <v>0</v>
      </c>
      <c r="K8215" s="24" t="s">
        <v>24</v>
      </c>
      <c r="L8215" s="24">
        <v>4</v>
      </c>
      <c r="M8215" s="25" t="s">
        <v>62</v>
      </c>
      <c r="N8215" s="25">
        <f t="shared" si="1155"/>
        <v>4</v>
      </c>
      <c r="O8215" s="24" t="s">
        <v>29</v>
      </c>
      <c r="P8215" s="24"/>
      <c r="Q8215" s="25" t="s">
        <v>29</v>
      </c>
      <c r="R8215" s="25">
        <f t="shared" si="1156"/>
        <v>0</v>
      </c>
      <c r="S8215" s="24" t="s">
        <v>29</v>
      </c>
      <c r="T8215" s="24"/>
      <c r="U8215" s="25" t="s">
        <v>29</v>
      </c>
      <c r="V8215" s="25">
        <f t="shared" si="1157"/>
        <v>0</v>
      </c>
      <c r="W8215" s="25" t="s">
        <v>29</v>
      </c>
      <c r="X8215" s="25"/>
      <c r="Y8215" s="25" t="s">
        <v>29</v>
      </c>
      <c r="Z8215" s="25">
        <f t="shared" si="1158"/>
        <v>0</v>
      </c>
      <c r="AA8215" s="24" t="s">
        <v>29</v>
      </c>
      <c r="AB8215" s="24"/>
      <c r="AC8215" s="25" t="s">
        <v>29</v>
      </c>
      <c r="AD8215" s="25">
        <f t="shared" si="1159"/>
        <v>0</v>
      </c>
      <c r="AE8215" s="32">
        <f t="shared" si="1160"/>
        <v>4</v>
      </c>
      <c r="AF8215" s="37">
        <f t="shared" si="1153"/>
        <v>20850.185835000822</v>
      </c>
      <c r="AG8215" s="27"/>
    </row>
    <row r="8216" spans="1:33" x14ac:dyDescent="0.25">
      <c r="A8216" s="21">
        <v>2873400</v>
      </c>
      <c r="B8216" s="34">
        <v>3.618822491376E-6</v>
      </c>
      <c r="C8216" s="22">
        <v>3.6756753004057199E-6</v>
      </c>
      <c r="D8216" s="22" t="s">
        <v>183</v>
      </c>
      <c r="E8216" s="23">
        <v>11801693407.859501</v>
      </c>
      <c r="F8216" s="23">
        <f t="shared" si="1152"/>
        <v>42708.233540685833</v>
      </c>
      <c r="G8216" s="24" t="s">
        <v>24</v>
      </c>
      <c r="H8216" s="24">
        <v>5</v>
      </c>
      <c r="I8216" s="25" t="s">
        <v>40</v>
      </c>
      <c r="J8216" s="31">
        <f t="shared" si="1154"/>
        <v>5</v>
      </c>
      <c r="K8216" s="24" t="s">
        <v>29</v>
      </c>
      <c r="L8216" s="24"/>
      <c r="M8216" s="25" t="s">
        <v>29</v>
      </c>
      <c r="N8216" s="25">
        <f t="shared" si="1155"/>
        <v>0</v>
      </c>
      <c r="O8216" s="24" t="s">
        <v>29</v>
      </c>
      <c r="P8216" s="24"/>
      <c r="Q8216" s="25" t="s">
        <v>29</v>
      </c>
      <c r="R8216" s="25">
        <f t="shared" si="1156"/>
        <v>0</v>
      </c>
      <c r="S8216" s="24" t="s">
        <v>29</v>
      </c>
      <c r="T8216" s="24"/>
      <c r="U8216" s="25" t="s">
        <v>29</v>
      </c>
      <c r="V8216" s="25">
        <f t="shared" si="1157"/>
        <v>0</v>
      </c>
      <c r="W8216" s="25" t="s">
        <v>29</v>
      </c>
      <c r="X8216" s="25"/>
      <c r="Y8216" s="25" t="s">
        <v>29</v>
      </c>
      <c r="Z8216" s="25">
        <f t="shared" si="1158"/>
        <v>0</v>
      </c>
      <c r="AA8216" s="24" t="s">
        <v>29</v>
      </c>
      <c r="AB8216" s="24"/>
      <c r="AC8216" s="25" t="s">
        <v>29</v>
      </c>
      <c r="AD8216" s="25">
        <f t="shared" si="1159"/>
        <v>0</v>
      </c>
      <c r="AE8216" s="32">
        <f t="shared" si="1160"/>
        <v>5</v>
      </c>
      <c r="AF8216" s="37">
        <f t="shared" si="1153"/>
        <v>42708.233540685833</v>
      </c>
      <c r="AG8216" s="27"/>
    </row>
    <row r="8217" spans="1:33" x14ac:dyDescent="0.25">
      <c r="A8217" s="21">
        <v>2873401</v>
      </c>
      <c r="B8217" s="34">
        <v>6.77477866451295E-6</v>
      </c>
      <c r="C8217" s="22">
        <v>6.6872353269279302E-6</v>
      </c>
      <c r="D8217" s="22" t="s">
        <v>140</v>
      </c>
      <c r="E8217" s="23">
        <v>7617606182.7669697</v>
      </c>
      <c r="F8217" s="23">
        <f t="shared" si="1152"/>
        <v>51607.595841671602</v>
      </c>
      <c r="G8217" s="24" t="s">
        <v>24</v>
      </c>
      <c r="H8217" s="24">
        <v>5</v>
      </c>
      <c r="I8217" s="25" t="s">
        <v>41</v>
      </c>
      <c r="J8217" s="31">
        <f t="shared" si="1154"/>
        <v>5</v>
      </c>
      <c r="K8217" s="24" t="s">
        <v>29</v>
      </c>
      <c r="L8217" s="24"/>
      <c r="M8217" s="25" t="s">
        <v>29</v>
      </c>
      <c r="N8217" s="25">
        <f t="shared" si="1155"/>
        <v>0</v>
      </c>
      <c r="O8217" s="24" t="s">
        <v>29</v>
      </c>
      <c r="P8217" s="24"/>
      <c r="Q8217" s="25" t="s">
        <v>29</v>
      </c>
      <c r="R8217" s="25">
        <f t="shared" si="1156"/>
        <v>0</v>
      </c>
      <c r="S8217" s="24" t="s">
        <v>29</v>
      </c>
      <c r="T8217" s="24"/>
      <c r="U8217" s="25" t="s">
        <v>29</v>
      </c>
      <c r="V8217" s="25">
        <f t="shared" si="1157"/>
        <v>0</v>
      </c>
      <c r="W8217" s="25" t="s">
        <v>29</v>
      </c>
      <c r="X8217" s="25"/>
      <c r="Y8217" s="25" t="s">
        <v>29</v>
      </c>
      <c r="Z8217" s="25">
        <f t="shared" si="1158"/>
        <v>0</v>
      </c>
      <c r="AA8217" s="24" t="s">
        <v>29</v>
      </c>
      <c r="AB8217" s="24"/>
      <c r="AC8217" s="25" t="s">
        <v>29</v>
      </c>
      <c r="AD8217" s="25">
        <f t="shared" si="1159"/>
        <v>0</v>
      </c>
      <c r="AE8217" s="32">
        <f t="shared" si="1160"/>
        <v>5</v>
      </c>
      <c r="AF8217" s="37">
        <f t="shared" si="1153"/>
        <v>51607.595841671602</v>
      </c>
      <c r="AG8217" s="27"/>
    </row>
    <row r="8218" spans="1:33" x14ac:dyDescent="0.25">
      <c r="A8218" s="21">
        <v>2873404</v>
      </c>
      <c r="B8218" s="34">
        <v>2.7590976505319502E-4</v>
      </c>
      <c r="C8218" s="22">
        <v>2.9874834781430198E-4</v>
      </c>
      <c r="D8218" s="22" t="s">
        <v>2874</v>
      </c>
      <c r="E8218" s="23">
        <v>16133640.7343233</v>
      </c>
      <c r="F8218" s="23">
        <f t="shared" si="1152"/>
        <v>4451.4290244597987</v>
      </c>
      <c r="G8218" s="24" t="s">
        <v>24</v>
      </c>
      <c r="H8218" s="24">
        <v>2</v>
      </c>
      <c r="I8218" s="25" t="s">
        <v>44</v>
      </c>
      <c r="J8218" s="31">
        <f t="shared" si="1154"/>
        <v>2</v>
      </c>
      <c r="K8218" s="24" t="s">
        <v>29</v>
      </c>
      <c r="L8218" s="24"/>
      <c r="M8218" s="25" t="s">
        <v>29</v>
      </c>
      <c r="N8218" s="25">
        <f t="shared" si="1155"/>
        <v>0</v>
      </c>
      <c r="O8218" s="24" t="s">
        <v>29</v>
      </c>
      <c r="P8218" s="24"/>
      <c r="Q8218" s="25" t="s">
        <v>29</v>
      </c>
      <c r="R8218" s="25">
        <f t="shared" si="1156"/>
        <v>0</v>
      </c>
      <c r="S8218" s="24" t="s">
        <v>29</v>
      </c>
      <c r="T8218" s="24"/>
      <c r="U8218" s="25" t="s">
        <v>29</v>
      </c>
      <c r="V8218" s="25">
        <f t="shared" si="1157"/>
        <v>0</v>
      </c>
      <c r="W8218" s="25" t="s">
        <v>29</v>
      </c>
      <c r="X8218" s="25"/>
      <c r="Y8218" s="25" t="s">
        <v>29</v>
      </c>
      <c r="Z8218" s="25">
        <f t="shared" si="1158"/>
        <v>0</v>
      </c>
      <c r="AA8218" s="24" t="s">
        <v>29</v>
      </c>
      <c r="AB8218" s="24"/>
      <c r="AC8218" s="25" t="s">
        <v>29</v>
      </c>
      <c r="AD8218" s="25">
        <f t="shared" si="1159"/>
        <v>0</v>
      </c>
      <c r="AE8218" s="32">
        <f t="shared" si="1160"/>
        <v>2</v>
      </c>
      <c r="AF8218" s="37">
        <f t="shared" si="1153"/>
        <v>4451.4290244597987</v>
      </c>
      <c r="AG8218" s="27"/>
    </row>
    <row r="8219" spans="1:33" x14ac:dyDescent="0.25">
      <c r="A8219" s="21">
        <v>2873406</v>
      </c>
      <c r="B8219" s="34">
        <v>7.4778248838734999E-5</v>
      </c>
      <c r="C8219" s="22">
        <v>7.5352255586394205E-5</v>
      </c>
      <c r="D8219" s="22" t="s">
        <v>2308</v>
      </c>
      <c r="E8219" s="23">
        <v>301993716.76140398</v>
      </c>
      <c r="F8219" s="23">
        <f t="shared" si="1152"/>
        <v>22582.561299718724</v>
      </c>
      <c r="G8219" s="24" t="s">
        <v>24</v>
      </c>
      <c r="H8219" s="24">
        <v>3</v>
      </c>
      <c r="I8219" s="25" t="s">
        <v>44</v>
      </c>
      <c r="J8219" s="31">
        <f t="shared" si="1154"/>
        <v>3</v>
      </c>
      <c r="K8219" s="24" t="s">
        <v>29</v>
      </c>
      <c r="L8219" s="24"/>
      <c r="M8219" s="25" t="s">
        <v>29</v>
      </c>
      <c r="N8219" s="25">
        <f t="shared" si="1155"/>
        <v>0</v>
      </c>
      <c r="O8219" s="24" t="s">
        <v>29</v>
      </c>
      <c r="P8219" s="24"/>
      <c r="Q8219" s="25" t="s">
        <v>29</v>
      </c>
      <c r="R8219" s="25">
        <f t="shared" si="1156"/>
        <v>0</v>
      </c>
      <c r="S8219" s="24" t="s">
        <v>29</v>
      </c>
      <c r="T8219" s="24"/>
      <c r="U8219" s="25" t="s">
        <v>29</v>
      </c>
      <c r="V8219" s="25">
        <f t="shared" si="1157"/>
        <v>0</v>
      </c>
      <c r="W8219" s="25" t="s">
        <v>29</v>
      </c>
      <c r="X8219" s="25"/>
      <c r="Y8219" s="25" t="s">
        <v>29</v>
      </c>
      <c r="Z8219" s="25">
        <f t="shared" si="1158"/>
        <v>0</v>
      </c>
      <c r="AA8219" s="24" t="s">
        <v>29</v>
      </c>
      <c r="AB8219" s="24"/>
      <c r="AC8219" s="25" t="s">
        <v>29</v>
      </c>
      <c r="AD8219" s="25">
        <f t="shared" si="1159"/>
        <v>0</v>
      </c>
      <c r="AE8219" s="32">
        <f t="shared" si="1160"/>
        <v>3</v>
      </c>
      <c r="AF8219" s="37">
        <f t="shared" si="1153"/>
        <v>22582.561299718724</v>
      </c>
      <c r="AG8219" s="27"/>
    </row>
    <row r="8220" spans="1:33" x14ac:dyDescent="0.25">
      <c r="A8220" s="21">
        <v>2873408</v>
      </c>
      <c r="B8220" s="34">
        <v>2.30042353428678E-6</v>
      </c>
      <c r="C8220" s="22">
        <v>2.40780125817471E-6</v>
      </c>
      <c r="D8220" s="22" t="s">
        <v>3491</v>
      </c>
      <c r="E8220" s="23">
        <v>49681486.418560296</v>
      </c>
      <c r="F8220" s="23">
        <f t="shared" si="1152"/>
        <v>114.28846057560514</v>
      </c>
      <c r="G8220" s="24" t="s">
        <v>24</v>
      </c>
      <c r="H8220" s="24">
        <v>1</v>
      </c>
      <c r="I8220" s="25" t="s">
        <v>36</v>
      </c>
      <c r="J8220" s="31">
        <f t="shared" si="1154"/>
        <v>1</v>
      </c>
      <c r="K8220" s="24" t="s">
        <v>29</v>
      </c>
      <c r="L8220" s="24"/>
      <c r="M8220" s="25" t="s">
        <v>29</v>
      </c>
      <c r="N8220" s="25">
        <f t="shared" si="1155"/>
        <v>0</v>
      </c>
      <c r="O8220" s="24" t="s">
        <v>29</v>
      </c>
      <c r="P8220" s="24"/>
      <c r="Q8220" s="25" t="s">
        <v>29</v>
      </c>
      <c r="R8220" s="25">
        <f t="shared" si="1156"/>
        <v>0</v>
      </c>
      <c r="S8220" s="24" t="s">
        <v>29</v>
      </c>
      <c r="T8220" s="24"/>
      <c r="U8220" s="25" t="s">
        <v>29</v>
      </c>
      <c r="V8220" s="25">
        <f t="shared" si="1157"/>
        <v>0</v>
      </c>
      <c r="W8220" s="25" t="s">
        <v>29</v>
      </c>
      <c r="X8220" s="25"/>
      <c r="Y8220" s="25" t="s">
        <v>29</v>
      </c>
      <c r="Z8220" s="25">
        <f t="shared" si="1158"/>
        <v>0</v>
      </c>
      <c r="AA8220" s="24" t="s">
        <v>29</v>
      </c>
      <c r="AB8220" s="24"/>
      <c r="AC8220" s="25" t="s">
        <v>29</v>
      </c>
      <c r="AD8220" s="25">
        <f t="shared" si="1159"/>
        <v>0</v>
      </c>
      <c r="AE8220" s="32">
        <f t="shared" si="1160"/>
        <v>1</v>
      </c>
      <c r="AF8220" s="37">
        <f t="shared" si="1153"/>
        <v>114.28846057560514</v>
      </c>
      <c r="AG8220" s="27"/>
    </row>
    <row r="8221" spans="1:33" x14ac:dyDescent="0.25">
      <c r="A8221" s="21">
        <v>2873409</v>
      </c>
      <c r="B8221" s="34">
        <v>1.26747554247896E-6</v>
      </c>
      <c r="C8221" s="22">
        <v>1.57192112340584E-6</v>
      </c>
      <c r="D8221" s="22" t="s">
        <v>2288</v>
      </c>
      <c r="E8221" s="23">
        <v>395792465.72804499</v>
      </c>
      <c r="F8221" s="23">
        <f t="shared" si="1152"/>
        <v>501.65727020773903</v>
      </c>
      <c r="G8221" s="24" t="s">
        <v>24</v>
      </c>
      <c r="H8221" s="24">
        <v>5</v>
      </c>
      <c r="I8221" s="25" t="s">
        <v>53</v>
      </c>
      <c r="J8221" s="31">
        <f t="shared" si="1154"/>
        <v>0</v>
      </c>
      <c r="K8221" s="24" t="s">
        <v>29</v>
      </c>
      <c r="L8221" s="24"/>
      <c r="M8221" s="25" t="s">
        <v>29</v>
      </c>
      <c r="N8221" s="25">
        <f t="shared" si="1155"/>
        <v>0</v>
      </c>
      <c r="O8221" s="24" t="s">
        <v>29</v>
      </c>
      <c r="P8221" s="24"/>
      <c r="Q8221" s="25" t="s">
        <v>29</v>
      </c>
      <c r="R8221" s="25">
        <f t="shared" si="1156"/>
        <v>0</v>
      </c>
      <c r="S8221" s="24" t="s">
        <v>29</v>
      </c>
      <c r="T8221" s="24"/>
      <c r="U8221" s="25" t="s">
        <v>29</v>
      </c>
      <c r="V8221" s="25">
        <f t="shared" si="1157"/>
        <v>0</v>
      </c>
      <c r="W8221" s="25" t="s">
        <v>29</v>
      </c>
      <c r="X8221" s="25"/>
      <c r="Y8221" s="25" t="s">
        <v>29</v>
      </c>
      <c r="Z8221" s="25">
        <f t="shared" si="1158"/>
        <v>0</v>
      </c>
      <c r="AA8221" s="24" t="s">
        <v>29</v>
      </c>
      <c r="AB8221" s="24"/>
      <c r="AC8221" s="25" t="s">
        <v>29</v>
      </c>
      <c r="AD8221" s="25">
        <f t="shared" si="1159"/>
        <v>0</v>
      </c>
      <c r="AE8221" s="32">
        <f t="shared" si="1160"/>
        <v>0</v>
      </c>
      <c r="AF8221" s="37">
        <f t="shared" si="1153"/>
        <v>501.65727020773903</v>
      </c>
      <c r="AG8221" s="27"/>
    </row>
    <row r="8222" spans="1:33" x14ac:dyDescent="0.25">
      <c r="A8222" s="21">
        <v>2873410</v>
      </c>
      <c r="B8222" s="34">
        <v>5.1783498973825498E-6</v>
      </c>
      <c r="C8222" s="22">
        <v>5.7282057393145298E-6</v>
      </c>
      <c r="D8222" s="22" t="s">
        <v>4804</v>
      </c>
      <c r="E8222" s="23">
        <v>2576625.1507735201</v>
      </c>
      <c r="F8222" s="23">
        <f t="shared" si="1152"/>
        <v>13.342666585101355</v>
      </c>
      <c r="G8222" s="24" t="s">
        <v>24</v>
      </c>
      <c r="H8222" s="24">
        <v>3</v>
      </c>
      <c r="I8222" s="25" t="s">
        <v>74</v>
      </c>
      <c r="J8222" s="31">
        <f t="shared" si="1154"/>
        <v>0</v>
      </c>
      <c r="K8222" s="24" t="s">
        <v>24</v>
      </c>
      <c r="L8222" s="24">
        <v>2</v>
      </c>
      <c r="M8222" s="25" t="s">
        <v>27</v>
      </c>
      <c r="N8222" s="25">
        <f t="shared" si="1155"/>
        <v>0</v>
      </c>
      <c r="O8222" s="24" t="s">
        <v>29</v>
      </c>
      <c r="P8222" s="24"/>
      <c r="Q8222" s="25" t="s">
        <v>29</v>
      </c>
      <c r="R8222" s="25">
        <f t="shared" si="1156"/>
        <v>0</v>
      </c>
      <c r="S8222" s="24" t="s">
        <v>29</v>
      </c>
      <c r="T8222" s="24"/>
      <c r="U8222" s="25" t="s">
        <v>29</v>
      </c>
      <c r="V8222" s="25">
        <f t="shared" si="1157"/>
        <v>0</v>
      </c>
      <c r="W8222" s="25" t="s">
        <v>29</v>
      </c>
      <c r="X8222" s="25"/>
      <c r="Y8222" s="25" t="s">
        <v>29</v>
      </c>
      <c r="Z8222" s="25">
        <f t="shared" si="1158"/>
        <v>0</v>
      </c>
      <c r="AA8222" s="24" t="s">
        <v>29</v>
      </c>
      <c r="AB8222" s="24"/>
      <c r="AC8222" s="25" t="s">
        <v>29</v>
      </c>
      <c r="AD8222" s="25">
        <f t="shared" si="1159"/>
        <v>0</v>
      </c>
      <c r="AE8222" s="32">
        <f t="shared" si="1160"/>
        <v>0</v>
      </c>
      <c r="AF8222" s="37">
        <f t="shared" si="1153"/>
        <v>13.342666585101355</v>
      </c>
      <c r="AG8222" s="27"/>
    </row>
    <row r="8223" spans="1:33" x14ac:dyDescent="0.25">
      <c r="A8223" s="21">
        <v>2873415</v>
      </c>
      <c r="B8223" s="34">
        <v>6.2614172268907599E-4</v>
      </c>
      <c r="C8223" s="22">
        <v>6.3269347420502804E-4</v>
      </c>
      <c r="D8223" s="22" t="s">
        <v>2840</v>
      </c>
      <c r="E8223" s="23">
        <v>199766940.57627201</v>
      </c>
      <c r="F8223" s="23">
        <f t="shared" si="1152"/>
        <v>125082.41630875324</v>
      </c>
      <c r="G8223" s="24" t="s">
        <v>32</v>
      </c>
      <c r="H8223" s="24"/>
      <c r="I8223" s="25" t="s">
        <v>29</v>
      </c>
      <c r="J8223" s="31">
        <f t="shared" si="1154"/>
        <v>0</v>
      </c>
      <c r="K8223" s="24" t="s">
        <v>29</v>
      </c>
      <c r="L8223" s="24"/>
      <c r="M8223" s="25" t="s">
        <v>29</v>
      </c>
      <c r="N8223" s="25">
        <f t="shared" si="1155"/>
        <v>0</v>
      </c>
      <c r="O8223" s="24" t="s">
        <v>29</v>
      </c>
      <c r="P8223" s="24"/>
      <c r="Q8223" s="25" t="s">
        <v>29</v>
      </c>
      <c r="R8223" s="25">
        <f t="shared" si="1156"/>
        <v>0</v>
      </c>
      <c r="S8223" s="24" t="s">
        <v>29</v>
      </c>
      <c r="T8223" s="24"/>
      <c r="U8223" s="25" t="s">
        <v>29</v>
      </c>
      <c r="V8223" s="25">
        <f t="shared" si="1157"/>
        <v>0</v>
      </c>
      <c r="W8223" s="25" t="s">
        <v>29</v>
      </c>
      <c r="X8223" s="25"/>
      <c r="Y8223" s="25" t="s">
        <v>29</v>
      </c>
      <c r="Z8223" s="25">
        <f t="shared" si="1158"/>
        <v>0</v>
      </c>
      <c r="AA8223" s="24" t="s">
        <v>29</v>
      </c>
      <c r="AB8223" s="24"/>
      <c r="AC8223" s="25" t="s">
        <v>29</v>
      </c>
      <c r="AD8223" s="25">
        <f t="shared" si="1159"/>
        <v>0</v>
      </c>
      <c r="AE8223" s="32">
        <f t="shared" si="1160"/>
        <v>0</v>
      </c>
      <c r="AF8223" s="37">
        <f t="shared" si="1153"/>
        <v>125082.41630875324</v>
      </c>
      <c r="AG8223" s="27"/>
    </row>
    <row r="8224" spans="1:33" x14ac:dyDescent="0.25">
      <c r="A8224" s="21">
        <v>2873417</v>
      </c>
      <c r="B8224" s="34">
        <v>2.9932799999999999E-5</v>
      </c>
      <c r="C8224" s="22">
        <v>3.1770873144292398E-5</v>
      </c>
      <c r="D8224" s="22" t="s">
        <v>2936</v>
      </c>
      <c r="E8224" s="23">
        <v>370126.28967636102</v>
      </c>
      <c r="F8224" s="23">
        <f t="shared" si="1152"/>
        <v>11.078916203624578</v>
      </c>
      <c r="G8224" s="24" t="s">
        <v>32</v>
      </c>
      <c r="H8224" s="24"/>
      <c r="I8224" s="25" t="s">
        <v>29</v>
      </c>
      <c r="J8224" s="31">
        <f t="shared" si="1154"/>
        <v>0</v>
      </c>
      <c r="K8224" s="24" t="s">
        <v>29</v>
      </c>
      <c r="L8224" s="24"/>
      <c r="M8224" s="25" t="s">
        <v>29</v>
      </c>
      <c r="N8224" s="25">
        <f t="shared" si="1155"/>
        <v>0</v>
      </c>
      <c r="O8224" s="24" t="s">
        <v>29</v>
      </c>
      <c r="P8224" s="24"/>
      <c r="Q8224" s="25" t="s">
        <v>29</v>
      </c>
      <c r="R8224" s="25">
        <f t="shared" si="1156"/>
        <v>0</v>
      </c>
      <c r="S8224" s="24" t="s">
        <v>29</v>
      </c>
      <c r="T8224" s="24"/>
      <c r="U8224" s="25" t="s">
        <v>29</v>
      </c>
      <c r="V8224" s="25">
        <f t="shared" si="1157"/>
        <v>0</v>
      </c>
      <c r="W8224" s="25" t="s">
        <v>29</v>
      </c>
      <c r="X8224" s="25"/>
      <c r="Y8224" s="25" t="s">
        <v>29</v>
      </c>
      <c r="Z8224" s="25">
        <f t="shared" si="1158"/>
        <v>0</v>
      </c>
      <c r="AA8224" s="24" t="s">
        <v>29</v>
      </c>
      <c r="AB8224" s="24"/>
      <c r="AC8224" s="25" t="s">
        <v>29</v>
      </c>
      <c r="AD8224" s="25">
        <f t="shared" si="1159"/>
        <v>0</v>
      </c>
      <c r="AE8224" s="32">
        <f t="shared" si="1160"/>
        <v>0</v>
      </c>
      <c r="AF8224" s="37">
        <f t="shared" si="1153"/>
        <v>11.078916203624578</v>
      </c>
      <c r="AG8224" s="27"/>
    </row>
    <row r="8225" spans="1:33" x14ac:dyDescent="0.25">
      <c r="A8225" s="21">
        <v>2873418</v>
      </c>
      <c r="B8225" s="34">
        <v>9.1164210726317492E-6</v>
      </c>
      <c r="C8225" s="22">
        <v>1.11898477371873E-5</v>
      </c>
      <c r="D8225" s="22" t="s">
        <v>4716</v>
      </c>
      <c r="E8225" s="23">
        <v>3500509.7800314501</v>
      </c>
      <c r="F8225" s="23">
        <f t="shared" si="1152"/>
        <v>31.91212112363224</v>
      </c>
      <c r="G8225" s="24" t="s">
        <v>32</v>
      </c>
      <c r="H8225" s="24"/>
      <c r="I8225" s="25" t="s">
        <v>29</v>
      </c>
      <c r="J8225" s="31">
        <f t="shared" si="1154"/>
        <v>0</v>
      </c>
      <c r="K8225" s="24" t="s">
        <v>29</v>
      </c>
      <c r="L8225" s="24"/>
      <c r="M8225" s="25" t="s">
        <v>29</v>
      </c>
      <c r="N8225" s="25">
        <f t="shared" si="1155"/>
        <v>0</v>
      </c>
      <c r="O8225" s="24" t="s">
        <v>29</v>
      </c>
      <c r="P8225" s="24"/>
      <c r="Q8225" s="25" t="s">
        <v>29</v>
      </c>
      <c r="R8225" s="25">
        <f t="shared" si="1156"/>
        <v>0</v>
      </c>
      <c r="S8225" s="24" t="s">
        <v>29</v>
      </c>
      <c r="T8225" s="24"/>
      <c r="U8225" s="25" t="s">
        <v>29</v>
      </c>
      <c r="V8225" s="25">
        <f t="shared" si="1157"/>
        <v>0</v>
      </c>
      <c r="W8225" s="25" t="s">
        <v>29</v>
      </c>
      <c r="X8225" s="25"/>
      <c r="Y8225" s="25" t="s">
        <v>29</v>
      </c>
      <c r="Z8225" s="25">
        <f t="shared" si="1158"/>
        <v>0</v>
      </c>
      <c r="AA8225" s="24" t="s">
        <v>29</v>
      </c>
      <c r="AB8225" s="24"/>
      <c r="AC8225" s="25" t="s">
        <v>29</v>
      </c>
      <c r="AD8225" s="25">
        <f t="shared" si="1159"/>
        <v>0</v>
      </c>
      <c r="AE8225" s="32">
        <f t="shared" si="1160"/>
        <v>0</v>
      </c>
      <c r="AF8225" s="37">
        <f t="shared" si="1153"/>
        <v>31.91212112363224</v>
      </c>
      <c r="AG8225" s="27"/>
    </row>
    <row r="8226" spans="1:33" x14ac:dyDescent="0.25">
      <c r="A8226" s="21">
        <v>2873420</v>
      </c>
      <c r="B8226" s="34">
        <v>2.72606982317851E-6</v>
      </c>
      <c r="C8226" s="22">
        <v>3.1561008188822301E-6</v>
      </c>
      <c r="D8226" s="22" t="s">
        <v>1784</v>
      </c>
      <c r="E8226" s="23">
        <v>233325514.48553401</v>
      </c>
      <c r="F8226" s="23">
        <f t="shared" si="1152"/>
        <v>636.06164401661454</v>
      </c>
      <c r="G8226" s="24" t="s">
        <v>24</v>
      </c>
      <c r="H8226" s="24">
        <v>2</v>
      </c>
      <c r="I8226" s="25" t="s">
        <v>31</v>
      </c>
      <c r="J8226" s="31">
        <f t="shared" si="1154"/>
        <v>2</v>
      </c>
      <c r="K8226" s="24" t="s">
        <v>29</v>
      </c>
      <c r="L8226" s="24"/>
      <c r="M8226" s="25" t="s">
        <v>29</v>
      </c>
      <c r="N8226" s="25">
        <f t="shared" si="1155"/>
        <v>0</v>
      </c>
      <c r="O8226" s="24" t="s">
        <v>29</v>
      </c>
      <c r="P8226" s="24"/>
      <c r="Q8226" s="25" t="s">
        <v>29</v>
      </c>
      <c r="R8226" s="25">
        <f t="shared" si="1156"/>
        <v>0</v>
      </c>
      <c r="S8226" s="24" t="s">
        <v>29</v>
      </c>
      <c r="T8226" s="24"/>
      <c r="U8226" s="25" t="s">
        <v>29</v>
      </c>
      <c r="V8226" s="25">
        <f t="shared" si="1157"/>
        <v>0</v>
      </c>
      <c r="W8226" s="25" t="s">
        <v>29</v>
      </c>
      <c r="X8226" s="25"/>
      <c r="Y8226" s="25" t="s">
        <v>29</v>
      </c>
      <c r="Z8226" s="25">
        <f t="shared" si="1158"/>
        <v>0</v>
      </c>
      <c r="AA8226" s="24" t="s">
        <v>29</v>
      </c>
      <c r="AB8226" s="24"/>
      <c r="AC8226" s="25" t="s">
        <v>29</v>
      </c>
      <c r="AD8226" s="25">
        <f t="shared" si="1159"/>
        <v>0</v>
      </c>
      <c r="AE8226" s="32">
        <f t="shared" si="1160"/>
        <v>2</v>
      </c>
      <c r="AF8226" s="37">
        <f t="shared" si="1153"/>
        <v>636.06164401661454</v>
      </c>
      <c r="AG8226" s="27"/>
    </row>
    <row r="8227" spans="1:33" x14ac:dyDescent="0.25">
      <c r="A8227" s="21">
        <v>2873423</v>
      </c>
      <c r="B8227" s="34">
        <v>1.37470959012409E-5</v>
      </c>
      <c r="C8227" s="22">
        <v>1.42513749865167E-5</v>
      </c>
      <c r="D8227" s="22" t="s">
        <v>858</v>
      </c>
      <c r="E8227" s="23">
        <v>74537895.360070899</v>
      </c>
      <c r="F8227" s="23">
        <f t="shared" si="1152"/>
        <v>1024.6795957915538</v>
      </c>
      <c r="G8227" s="24" t="s">
        <v>24</v>
      </c>
      <c r="H8227" s="24">
        <v>4</v>
      </c>
      <c r="I8227" s="25" t="s">
        <v>38</v>
      </c>
      <c r="J8227" s="31">
        <f t="shared" si="1154"/>
        <v>0</v>
      </c>
      <c r="K8227" s="24" t="s">
        <v>29</v>
      </c>
      <c r="L8227" s="24"/>
      <c r="M8227" s="25" t="s">
        <v>29</v>
      </c>
      <c r="N8227" s="25">
        <f t="shared" si="1155"/>
        <v>0</v>
      </c>
      <c r="O8227" s="24" t="s">
        <v>29</v>
      </c>
      <c r="P8227" s="24"/>
      <c r="Q8227" s="25" t="s">
        <v>29</v>
      </c>
      <c r="R8227" s="25">
        <f t="shared" si="1156"/>
        <v>0</v>
      </c>
      <c r="S8227" s="24" t="s">
        <v>29</v>
      </c>
      <c r="T8227" s="24"/>
      <c r="U8227" s="25" t="s">
        <v>29</v>
      </c>
      <c r="V8227" s="25">
        <f t="shared" si="1157"/>
        <v>0</v>
      </c>
      <c r="W8227" s="25" t="s">
        <v>29</v>
      </c>
      <c r="X8227" s="25"/>
      <c r="Y8227" s="25" t="s">
        <v>29</v>
      </c>
      <c r="Z8227" s="25">
        <f t="shared" si="1158"/>
        <v>0</v>
      </c>
      <c r="AA8227" s="24" t="s">
        <v>29</v>
      </c>
      <c r="AB8227" s="24"/>
      <c r="AC8227" s="25" t="s">
        <v>29</v>
      </c>
      <c r="AD8227" s="25">
        <f t="shared" si="1159"/>
        <v>0</v>
      </c>
      <c r="AE8227" s="32">
        <f t="shared" si="1160"/>
        <v>0</v>
      </c>
      <c r="AF8227" s="37">
        <f t="shared" si="1153"/>
        <v>1024.6795957915538</v>
      </c>
      <c r="AG8227" s="27"/>
    </row>
    <row r="8228" spans="1:33" x14ac:dyDescent="0.25">
      <c r="A8228" s="21">
        <v>2873424</v>
      </c>
      <c r="B8228" s="34">
        <v>6.0793465856703201E-5</v>
      </c>
      <c r="C8228" s="22">
        <v>6.8915194450238599E-5</v>
      </c>
      <c r="D8228" s="22" t="s">
        <v>2546</v>
      </c>
      <c r="E8228" s="23">
        <v>50284933.515489899</v>
      </c>
      <c r="F8228" s="23">
        <f t="shared" si="1152"/>
        <v>3056.9953887805254</v>
      </c>
      <c r="G8228" s="24" t="s">
        <v>24</v>
      </c>
      <c r="H8228" s="24">
        <v>1</v>
      </c>
      <c r="I8228" s="25" t="s">
        <v>40</v>
      </c>
      <c r="J8228" s="31">
        <f t="shared" si="1154"/>
        <v>1</v>
      </c>
      <c r="K8228" s="24" t="s">
        <v>29</v>
      </c>
      <c r="L8228" s="24"/>
      <c r="M8228" s="25" t="s">
        <v>29</v>
      </c>
      <c r="N8228" s="25">
        <f t="shared" si="1155"/>
        <v>0</v>
      </c>
      <c r="O8228" s="24" t="s">
        <v>29</v>
      </c>
      <c r="P8228" s="24"/>
      <c r="Q8228" s="25" t="s">
        <v>29</v>
      </c>
      <c r="R8228" s="25">
        <f t="shared" si="1156"/>
        <v>0</v>
      </c>
      <c r="S8228" s="24" t="s">
        <v>29</v>
      </c>
      <c r="T8228" s="24"/>
      <c r="U8228" s="25" t="s">
        <v>29</v>
      </c>
      <c r="V8228" s="25">
        <f t="shared" si="1157"/>
        <v>0</v>
      </c>
      <c r="W8228" s="25" t="s">
        <v>29</v>
      </c>
      <c r="X8228" s="25"/>
      <c r="Y8228" s="25" t="s">
        <v>29</v>
      </c>
      <c r="Z8228" s="25">
        <f t="shared" si="1158"/>
        <v>0</v>
      </c>
      <c r="AA8228" s="24" t="s">
        <v>29</v>
      </c>
      <c r="AB8228" s="24"/>
      <c r="AC8228" s="25" t="s">
        <v>29</v>
      </c>
      <c r="AD8228" s="25">
        <f t="shared" si="1159"/>
        <v>0</v>
      </c>
      <c r="AE8228" s="32">
        <f t="shared" si="1160"/>
        <v>1</v>
      </c>
      <c r="AF8228" s="37">
        <f t="shared" si="1153"/>
        <v>3056.9953887805254</v>
      </c>
      <c r="AG8228" s="27"/>
    </row>
    <row r="8229" spans="1:33" x14ac:dyDescent="0.25">
      <c r="A8229" s="21">
        <v>2873432</v>
      </c>
      <c r="B8229" s="34">
        <v>2.8945734926213498E-5</v>
      </c>
      <c r="C8229" s="22">
        <v>2.8281516882861801E-5</v>
      </c>
      <c r="D8229" s="22" t="s">
        <v>601</v>
      </c>
      <c r="E8229" s="23">
        <v>2985791846.7631001</v>
      </c>
      <c r="F8229" s="23">
        <f t="shared" si="1152"/>
        <v>86425.939341254169</v>
      </c>
      <c r="G8229" s="24" t="s">
        <v>24</v>
      </c>
      <c r="H8229" s="24">
        <v>4</v>
      </c>
      <c r="I8229" s="25" t="s">
        <v>40</v>
      </c>
      <c r="J8229" s="31">
        <f t="shared" si="1154"/>
        <v>4</v>
      </c>
      <c r="K8229" s="24" t="s">
        <v>29</v>
      </c>
      <c r="L8229" s="24"/>
      <c r="M8229" s="25" t="s">
        <v>29</v>
      </c>
      <c r="N8229" s="25">
        <f t="shared" si="1155"/>
        <v>0</v>
      </c>
      <c r="O8229" s="24" t="s">
        <v>29</v>
      </c>
      <c r="P8229" s="24"/>
      <c r="Q8229" s="25" t="s">
        <v>29</v>
      </c>
      <c r="R8229" s="25">
        <f t="shared" si="1156"/>
        <v>0</v>
      </c>
      <c r="S8229" s="24" t="s">
        <v>29</v>
      </c>
      <c r="T8229" s="24"/>
      <c r="U8229" s="25" t="s">
        <v>29</v>
      </c>
      <c r="V8229" s="25">
        <f t="shared" si="1157"/>
        <v>0</v>
      </c>
      <c r="W8229" s="25" t="s">
        <v>29</v>
      </c>
      <c r="X8229" s="25"/>
      <c r="Y8229" s="25" t="s">
        <v>29</v>
      </c>
      <c r="Z8229" s="25">
        <f t="shared" si="1158"/>
        <v>0</v>
      </c>
      <c r="AA8229" s="24" t="s">
        <v>29</v>
      </c>
      <c r="AB8229" s="24"/>
      <c r="AC8229" s="25" t="s">
        <v>29</v>
      </c>
      <c r="AD8229" s="25">
        <f t="shared" si="1159"/>
        <v>0</v>
      </c>
      <c r="AE8229" s="32">
        <f t="shared" si="1160"/>
        <v>4</v>
      </c>
      <c r="AF8229" s="37">
        <f t="shared" si="1153"/>
        <v>86425.939341254169</v>
      </c>
      <c r="AG8229" s="27"/>
    </row>
    <row r="8230" spans="1:33" x14ac:dyDescent="0.25">
      <c r="A8230" s="21">
        <v>2873433</v>
      </c>
      <c r="B8230" s="34">
        <v>1.17235307749906E-5</v>
      </c>
      <c r="C8230" s="22">
        <v>1.16337072268728E-5</v>
      </c>
      <c r="D8230" s="22" t="s">
        <v>5074</v>
      </c>
      <c r="E8230" s="23">
        <v>681002.43204254296</v>
      </c>
      <c r="F8230" s="23">
        <f t="shared" si="1152"/>
        <v>7.9837529698941978</v>
      </c>
      <c r="G8230" s="24" t="s">
        <v>24</v>
      </c>
      <c r="H8230" s="24">
        <v>3</v>
      </c>
      <c r="I8230" s="25" t="s">
        <v>25</v>
      </c>
      <c r="J8230" s="31">
        <f t="shared" si="1154"/>
        <v>0</v>
      </c>
      <c r="K8230" s="24" t="s">
        <v>29</v>
      </c>
      <c r="L8230" s="24"/>
      <c r="M8230" s="25" t="s">
        <v>29</v>
      </c>
      <c r="N8230" s="25">
        <f t="shared" si="1155"/>
        <v>0</v>
      </c>
      <c r="O8230" s="24" t="s">
        <v>29</v>
      </c>
      <c r="P8230" s="24"/>
      <c r="Q8230" s="25" t="s">
        <v>29</v>
      </c>
      <c r="R8230" s="25">
        <f t="shared" si="1156"/>
        <v>0</v>
      </c>
      <c r="S8230" s="24" t="s">
        <v>29</v>
      </c>
      <c r="T8230" s="24"/>
      <c r="U8230" s="25" t="s">
        <v>29</v>
      </c>
      <c r="V8230" s="25">
        <f t="shared" si="1157"/>
        <v>0</v>
      </c>
      <c r="W8230" s="25" t="s">
        <v>29</v>
      </c>
      <c r="X8230" s="25"/>
      <c r="Y8230" s="25" t="s">
        <v>29</v>
      </c>
      <c r="Z8230" s="25">
        <f t="shared" si="1158"/>
        <v>0</v>
      </c>
      <c r="AA8230" s="24" t="s">
        <v>29</v>
      </c>
      <c r="AB8230" s="24"/>
      <c r="AC8230" s="25" t="s">
        <v>29</v>
      </c>
      <c r="AD8230" s="25">
        <f t="shared" si="1159"/>
        <v>0</v>
      </c>
      <c r="AE8230" s="32">
        <f t="shared" si="1160"/>
        <v>0</v>
      </c>
      <c r="AF8230" s="37">
        <f t="shared" si="1153"/>
        <v>7.9837529698941978</v>
      </c>
      <c r="AG8230" s="27"/>
    </row>
    <row r="8231" spans="1:33" x14ac:dyDescent="0.25">
      <c r="A8231" s="21">
        <v>2873436</v>
      </c>
      <c r="B8231" s="34">
        <v>2.93259572486815E-5</v>
      </c>
      <c r="C8231" s="22">
        <v>3.0580378630674498E-5</v>
      </c>
      <c r="D8231" s="22" t="s">
        <v>4143</v>
      </c>
      <c r="E8231" s="23">
        <v>18089858.876501299</v>
      </c>
      <c r="F8231" s="23">
        <f t="shared" si="1152"/>
        <v>530.5024280469587</v>
      </c>
      <c r="G8231" s="24" t="s">
        <v>24</v>
      </c>
      <c r="H8231" s="24">
        <v>3</v>
      </c>
      <c r="I8231" s="25" t="s">
        <v>50</v>
      </c>
      <c r="J8231" s="31">
        <f t="shared" si="1154"/>
        <v>0</v>
      </c>
      <c r="K8231" s="24" t="s">
        <v>29</v>
      </c>
      <c r="L8231" s="24"/>
      <c r="M8231" s="25" t="s">
        <v>29</v>
      </c>
      <c r="N8231" s="25">
        <f t="shared" si="1155"/>
        <v>0</v>
      </c>
      <c r="O8231" s="24" t="s">
        <v>29</v>
      </c>
      <c r="P8231" s="24"/>
      <c r="Q8231" s="25" t="s">
        <v>29</v>
      </c>
      <c r="R8231" s="25">
        <f t="shared" si="1156"/>
        <v>0</v>
      </c>
      <c r="S8231" s="24" t="s">
        <v>29</v>
      </c>
      <c r="T8231" s="24"/>
      <c r="U8231" s="25" t="s">
        <v>29</v>
      </c>
      <c r="V8231" s="25">
        <f t="shared" si="1157"/>
        <v>0</v>
      </c>
      <c r="W8231" s="25" t="s">
        <v>29</v>
      </c>
      <c r="X8231" s="25"/>
      <c r="Y8231" s="25" t="s">
        <v>29</v>
      </c>
      <c r="Z8231" s="25">
        <f t="shared" si="1158"/>
        <v>0</v>
      </c>
      <c r="AA8231" s="24" t="s">
        <v>29</v>
      </c>
      <c r="AB8231" s="24"/>
      <c r="AC8231" s="25" t="s">
        <v>29</v>
      </c>
      <c r="AD8231" s="25">
        <f t="shared" si="1159"/>
        <v>0</v>
      </c>
      <c r="AE8231" s="32">
        <f t="shared" si="1160"/>
        <v>0</v>
      </c>
      <c r="AF8231" s="37">
        <f t="shared" si="1153"/>
        <v>530.5024280469587</v>
      </c>
      <c r="AG8231" s="27"/>
    </row>
    <row r="8232" spans="1:33" x14ac:dyDescent="0.25">
      <c r="A8232" s="21">
        <v>2873438</v>
      </c>
      <c r="B8232" s="34">
        <v>2.4740092436974799E-5</v>
      </c>
      <c r="C8232" s="22">
        <v>2.7822416839470902E-5</v>
      </c>
      <c r="D8232" s="22" t="s">
        <v>4630</v>
      </c>
      <c r="E8232" s="23">
        <v>14745.4551090403</v>
      </c>
      <c r="F8232" s="23">
        <f t="shared" si="1152"/>
        <v>0.36480392242291937</v>
      </c>
      <c r="G8232" s="24" t="s">
        <v>26</v>
      </c>
      <c r="H8232" s="24">
        <v>3</v>
      </c>
      <c r="I8232" s="25" t="s">
        <v>34</v>
      </c>
      <c r="J8232" s="31">
        <f t="shared" si="1154"/>
        <v>0</v>
      </c>
      <c r="K8232" s="24" t="s">
        <v>29</v>
      </c>
      <c r="L8232" s="24"/>
      <c r="M8232" s="25" t="s">
        <v>29</v>
      </c>
      <c r="N8232" s="25">
        <f t="shared" si="1155"/>
        <v>0</v>
      </c>
      <c r="O8232" s="24" t="s">
        <v>29</v>
      </c>
      <c r="P8232" s="24"/>
      <c r="Q8232" s="25" t="s">
        <v>29</v>
      </c>
      <c r="R8232" s="25">
        <f t="shared" si="1156"/>
        <v>0</v>
      </c>
      <c r="S8232" s="24" t="s">
        <v>29</v>
      </c>
      <c r="T8232" s="24"/>
      <c r="U8232" s="25" t="s">
        <v>29</v>
      </c>
      <c r="V8232" s="25">
        <f t="shared" si="1157"/>
        <v>0</v>
      </c>
      <c r="W8232" s="25" t="s">
        <v>29</v>
      </c>
      <c r="X8232" s="25"/>
      <c r="Y8232" s="25" t="s">
        <v>29</v>
      </c>
      <c r="Z8232" s="25">
        <f t="shared" si="1158"/>
        <v>0</v>
      </c>
      <c r="AA8232" s="24" t="s">
        <v>29</v>
      </c>
      <c r="AB8232" s="24"/>
      <c r="AC8232" s="25" t="s">
        <v>29</v>
      </c>
      <c r="AD8232" s="25">
        <f t="shared" si="1159"/>
        <v>0</v>
      </c>
      <c r="AE8232" s="32">
        <f t="shared" si="1160"/>
        <v>0</v>
      </c>
      <c r="AF8232" s="37">
        <f t="shared" si="1153"/>
        <v>0.36480392242291937</v>
      </c>
      <c r="AG8232" s="27"/>
    </row>
    <row r="8233" spans="1:33" x14ac:dyDescent="0.25">
      <c r="A8233" s="21">
        <v>2873439</v>
      </c>
      <c r="B8233" s="34">
        <v>8.0857770996032604E-7</v>
      </c>
      <c r="C8233" s="22">
        <v>7.2521772916799998E-7</v>
      </c>
      <c r="D8233" s="22" t="s">
        <v>5219</v>
      </c>
      <c r="E8233" s="23">
        <v>306338.353643601</v>
      </c>
      <c r="F8233" s="23">
        <f t="shared" si="1152"/>
        <v>0.2476983644621594</v>
      </c>
      <c r="G8233" s="24" t="s">
        <v>26</v>
      </c>
      <c r="H8233" s="24">
        <v>4</v>
      </c>
      <c r="I8233" s="25" t="s">
        <v>56</v>
      </c>
      <c r="J8233" s="31">
        <f t="shared" si="1154"/>
        <v>0</v>
      </c>
      <c r="K8233" s="24" t="s">
        <v>24</v>
      </c>
      <c r="L8233" s="24">
        <v>5</v>
      </c>
      <c r="M8233" s="25" t="s">
        <v>96</v>
      </c>
      <c r="N8233" s="25">
        <f t="shared" si="1155"/>
        <v>0</v>
      </c>
      <c r="O8233" s="24" t="s">
        <v>29</v>
      </c>
      <c r="P8233" s="24"/>
      <c r="Q8233" s="25" t="s">
        <v>29</v>
      </c>
      <c r="R8233" s="25">
        <f t="shared" si="1156"/>
        <v>0</v>
      </c>
      <c r="S8233" s="24" t="s">
        <v>29</v>
      </c>
      <c r="T8233" s="24"/>
      <c r="U8233" s="25" t="s">
        <v>29</v>
      </c>
      <c r="V8233" s="25">
        <f t="shared" si="1157"/>
        <v>0</v>
      </c>
      <c r="W8233" s="25" t="s">
        <v>29</v>
      </c>
      <c r="X8233" s="25"/>
      <c r="Y8233" s="25" t="s">
        <v>29</v>
      </c>
      <c r="Z8233" s="25">
        <f t="shared" si="1158"/>
        <v>0</v>
      </c>
      <c r="AA8233" s="24" t="s">
        <v>29</v>
      </c>
      <c r="AB8233" s="24"/>
      <c r="AC8233" s="25" t="s">
        <v>29</v>
      </c>
      <c r="AD8233" s="25">
        <f t="shared" si="1159"/>
        <v>0</v>
      </c>
      <c r="AE8233" s="32">
        <f t="shared" si="1160"/>
        <v>0</v>
      </c>
      <c r="AF8233" s="37">
        <f t="shared" si="1153"/>
        <v>0.2476983644621594</v>
      </c>
      <c r="AG8233" s="27"/>
    </row>
    <row r="8234" spans="1:33" x14ac:dyDescent="0.25">
      <c r="A8234" s="21">
        <v>2873445</v>
      </c>
      <c r="B8234" s="34">
        <v>1.9469156538443202E-6</v>
      </c>
      <c r="C8234" s="22">
        <v>2.2243903966007701E-6</v>
      </c>
      <c r="D8234" s="22" t="s">
        <v>4131</v>
      </c>
      <c r="E8234" s="23">
        <v>18704218.809629299</v>
      </c>
      <c r="F8234" s="23">
        <f t="shared" si="1152"/>
        <v>36.415536393396657</v>
      </c>
      <c r="G8234" s="24" t="s">
        <v>24</v>
      </c>
      <c r="H8234" s="24">
        <v>4</v>
      </c>
      <c r="I8234" s="25" t="s">
        <v>34</v>
      </c>
      <c r="J8234" s="31">
        <f t="shared" si="1154"/>
        <v>0</v>
      </c>
      <c r="K8234" s="24" t="s">
        <v>24</v>
      </c>
      <c r="L8234" s="24">
        <v>3</v>
      </c>
      <c r="M8234" s="25" t="s">
        <v>38</v>
      </c>
      <c r="N8234" s="25">
        <f t="shared" si="1155"/>
        <v>0</v>
      </c>
      <c r="O8234" s="24" t="s">
        <v>29</v>
      </c>
      <c r="P8234" s="24"/>
      <c r="Q8234" s="25" t="s">
        <v>29</v>
      </c>
      <c r="R8234" s="25">
        <f t="shared" si="1156"/>
        <v>0</v>
      </c>
      <c r="S8234" s="24" t="s">
        <v>29</v>
      </c>
      <c r="T8234" s="24"/>
      <c r="U8234" s="25" t="s">
        <v>29</v>
      </c>
      <c r="V8234" s="25">
        <f t="shared" si="1157"/>
        <v>0</v>
      </c>
      <c r="W8234" s="25" t="s">
        <v>29</v>
      </c>
      <c r="X8234" s="25"/>
      <c r="Y8234" s="25" t="s">
        <v>29</v>
      </c>
      <c r="Z8234" s="25">
        <f t="shared" si="1158"/>
        <v>0</v>
      </c>
      <c r="AA8234" s="24" t="s">
        <v>29</v>
      </c>
      <c r="AB8234" s="24"/>
      <c r="AC8234" s="25" t="s">
        <v>29</v>
      </c>
      <c r="AD8234" s="25">
        <f t="shared" si="1159"/>
        <v>0</v>
      </c>
      <c r="AE8234" s="32">
        <f t="shared" si="1160"/>
        <v>0</v>
      </c>
      <c r="AF8234" s="37">
        <f t="shared" si="1153"/>
        <v>36.415536393396657</v>
      </c>
      <c r="AG8234" s="27"/>
    </row>
    <row r="8235" spans="1:33" x14ac:dyDescent="0.25">
      <c r="A8235" s="21">
        <v>2873446</v>
      </c>
      <c r="B8235" s="34">
        <v>5.8770032345084502E-4</v>
      </c>
      <c r="C8235" s="22">
        <v>6.37757531892991E-4</v>
      </c>
      <c r="D8235" s="22" t="s">
        <v>3737</v>
      </c>
      <c r="E8235" s="23">
        <v>5053691.6778816096</v>
      </c>
      <c r="F8235" s="23">
        <f t="shared" si="1152"/>
        <v>2970.0562337118658</v>
      </c>
      <c r="G8235" s="24" t="s">
        <v>32</v>
      </c>
      <c r="H8235" s="24"/>
      <c r="I8235" s="25" t="s">
        <v>29</v>
      </c>
      <c r="J8235" s="31">
        <f t="shared" si="1154"/>
        <v>0</v>
      </c>
      <c r="K8235" s="24" t="s">
        <v>29</v>
      </c>
      <c r="L8235" s="24"/>
      <c r="M8235" s="25" t="s">
        <v>29</v>
      </c>
      <c r="N8235" s="25">
        <f t="shared" si="1155"/>
        <v>0</v>
      </c>
      <c r="O8235" s="24" t="s">
        <v>29</v>
      </c>
      <c r="P8235" s="24"/>
      <c r="Q8235" s="25" t="s">
        <v>29</v>
      </c>
      <c r="R8235" s="25">
        <f t="shared" si="1156"/>
        <v>0</v>
      </c>
      <c r="S8235" s="24" t="s">
        <v>29</v>
      </c>
      <c r="T8235" s="24"/>
      <c r="U8235" s="25" t="s">
        <v>29</v>
      </c>
      <c r="V8235" s="25">
        <f t="shared" si="1157"/>
        <v>0</v>
      </c>
      <c r="W8235" s="25" t="s">
        <v>29</v>
      </c>
      <c r="X8235" s="25"/>
      <c r="Y8235" s="25" t="s">
        <v>29</v>
      </c>
      <c r="Z8235" s="25">
        <f t="shared" si="1158"/>
        <v>0</v>
      </c>
      <c r="AA8235" s="24" t="s">
        <v>29</v>
      </c>
      <c r="AB8235" s="24"/>
      <c r="AC8235" s="25" t="s">
        <v>29</v>
      </c>
      <c r="AD8235" s="25">
        <f t="shared" si="1159"/>
        <v>0</v>
      </c>
      <c r="AE8235" s="32">
        <f t="shared" si="1160"/>
        <v>0</v>
      </c>
      <c r="AF8235" s="37">
        <f t="shared" si="1153"/>
        <v>2970.0562337118658</v>
      </c>
      <c r="AG8235" s="27"/>
    </row>
    <row r="8236" spans="1:33" x14ac:dyDescent="0.25">
      <c r="A8236" s="21">
        <v>2873448</v>
      </c>
      <c r="B8236" s="34">
        <v>1.1150465997842101E-6</v>
      </c>
      <c r="C8236" s="22">
        <v>1.0959803427807899E-6</v>
      </c>
      <c r="D8236" s="22" t="s">
        <v>3426</v>
      </c>
      <c r="E8236" s="23">
        <v>83102840.232965499</v>
      </c>
      <c r="F8236" s="23">
        <f t="shared" si="1152"/>
        <v>92.663539434178631</v>
      </c>
      <c r="G8236" s="24" t="s">
        <v>24</v>
      </c>
      <c r="H8236" s="24">
        <v>4</v>
      </c>
      <c r="I8236" s="25" t="s">
        <v>50</v>
      </c>
      <c r="J8236" s="31">
        <f t="shared" si="1154"/>
        <v>0</v>
      </c>
      <c r="K8236" s="24" t="s">
        <v>26</v>
      </c>
      <c r="L8236" s="24">
        <v>2</v>
      </c>
      <c r="M8236" s="25" t="s">
        <v>71</v>
      </c>
      <c r="N8236" s="25">
        <f t="shared" si="1155"/>
        <v>0</v>
      </c>
      <c r="O8236" s="24" t="s">
        <v>26</v>
      </c>
      <c r="P8236" s="24">
        <v>4</v>
      </c>
      <c r="Q8236" s="25" t="s">
        <v>27</v>
      </c>
      <c r="R8236" s="25">
        <f t="shared" si="1156"/>
        <v>0</v>
      </c>
      <c r="S8236" s="24" t="s">
        <v>24</v>
      </c>
      <c r="T8236" s="24">
        <v>4</v>
      </c>
      <c r="U8236" s="25" t="s">
        <v>39</v>
      </c>
      <c r="V8236" s="25">
        <f t="shared" si="1157"/>
        <v>4</v>
      </c>
      <c r="W8236" s="25" t="s">
        <v>29</v>
      </c>
      <c r="X8236" s="25"/>
      <c r="Y8236" s="25" t="s">
        <v>29</v>
      </c>
      <c r="Z8236" s="25">
        <f t="shared" si="1158"/>
        <v>0</v>
      </c>
      <c r="AA8236" s="24" t="s">
        <v>29</v>
      </c>
      <c r="AB8236" s="24"/>
      <c r="AC8236" s="25" t="s">
        <v>29</v>
      </c>
      <c r="AD8236" s="25">
        <f t="shared" si="1159"/>
        <v>0</v>
      </c>
      <c r="AE8236" s="32">
        <f t="shared" si="1160"/>
        <v>4</v>
      </c>
      <c r="AF8236" s="37">
        <f t="shared" si="1153"/>
        <v>92.663539434178631</v>
      </c>
      <c r="AG8236" s="27"/>
    </row>
    <row r="8237" spans="1:33" x14ac:dyDescent="0.25">
      <c r="A8237" s="21">
        <v>2873450</v>
      </c>
      <c r="B8237" s="34">
        <v>2.1377953220206E-5</v>
      </c>
      <c r="C8237" s="22">
        <v>2.3043907220473702E-5</v>
      </c>
      <c r="D8237" s="22" t="s">
        <v>4977</v>
      </c>
      <c r="E8237" s="23">
        <v>1122583.67379604</v>
      </c>
      <c r="F8237" s="23">
        <f t="shared" si="1152"/>
        <v>23.998541264178737</v>
      </c>
      <c r="G8237" s="24" t="s">
        <v>24</v>
      </c>
      <c r="H8237" s="24">
        <v>3</v>
      </c>
      <c r="I8237" s="25" t="s">
        <v>34</v>
      </c>
      <c r="J8237" s="31">
        <f t="shared" si="1154"/>
        <v>0</v>
      </c>
      <c r="K8237" s="24" t="s">
        <v>24</v>
      </c>
      <c r="L8237" s="24">
        <v>5</v>
      </c>
      <c r="M8237" s="25" t="s">
        <v>43</v>
      </c>
      <c r="N8237" s="25">
        <f t="shared" si="1155"/>
        <v>0</v>
      </c>
      <c r="O8237" s="24" t="s">
        <v>29</v>
      </c>
      <c r="P8237" s="24"/>
      <c r="Q8237" s="25" t="s">
        <v>29</v>
      </c>
      <c r="R8237" s="25">
        <f t="shared" si="1156"/>
        <v>0</v>
      </c>
      <c r="S8237" s="24" t="s">
        <v>29</v>
      </c>
      <c r="T8237" s="24"/>
      <c r="U8237" s="25" t="s">
        <v>29</v>
      </c>
      <c r="V8237" s="25">
        <f t="shared" si="1157"/>
        <v>0</v>
      </c>
      <c r="W8237" s="25" t="s">
        <v>29</v>
      </c>
      <c r="X8237" s="25"/>
      <c r="Y8237" s="25" t="s">
        <v>29</v>
      </c>
      <c r="Z8237" s="25">
        <f t="shared" si="1158"/>
        <v>0</v>
      </c>
      <c r="AA8237" s="24" t="s">
        <v>29</v>
      </c>
      <c r="AB8237" s="24"/>
      <c r="AC8237" s="25" t="s">
        <v>29</v>
      </c>
      <c r="AD8237" s="25">
        <f t="shared" si="1159"/>
        <v>0</v>
      </c>
      <c r="AE8237" s="32">
        <f t="shared" si="1160"/>
        <v>0</v>
      </c>
      <c r="AF8237" s="37">
        <f t="shared" si="1153"/>
        <v>23.998541264178737</v>
      </c>
      <c r="AG8237" s="27"/>
    </row>
    <row r="8238" spans="1:33" x14ac:dyDescent="0.25">
      <c r="A8238" s="21">
        <v>2873452</v>
      </c>
      <c r="B8238" s="34">
        <v>2.9134980763413899E-5</v>
      </c>
      <c r="C8238" s="22">
        <v>2.9654739293390301E-5</v>
      </c>
      <c r="D8238" s="22" t="s">
        <v>1237</v>
      </c>
      <c r="E8238" s="23">
        <v>997826049.82562101</v>
      </c>
      <c r="F8238" s="23">
        <f t="shared" si="1152"/>
        <v>29071.642766902747</v>
      </c>
      <c r="G8238" s="24" t="s">
        <v>26</v>
      </c>
      <c r="H8238" s="24">
        <v>3</v>
      </c>
      <c r="I8238" s="25" t="s">
        <v>31</v>
      </c>
      <c r="J8238" s="31">
        <f t="shared" si="1154"/>
        <v>3</v>
      </c>
      <c r="K8238" s="24" t="s">
        <v>24</v>
      </c>
      <c r="L8238" s="24">
        <v>4</v>
      </c>
      <c r="M8238" s="25" t="s">
        <v>38</v>
      </c>
      <c r="N8238" s="25">
        <f t="shared" si="1155"/>
        <v>0</v>
      </c>
      <c r="O8238" s="24" t="s">
        <v>29</v>
      </c>
      <c r="P8238" s="24"/>
      <c r="Q8238" s="25" t="s">
        <v>29</v>
      </c>
      <c r="R8238" s="25">
        <f t="shared" si="1156"/>
        <v>0</v>
      </c>
      <c r="S8238" s="24" t="s">
        <v>29</v>
      </c>
      <c r="T8238" s="24"/>
      <c r="U8238" s="25" t="s">
        <v>29</v>
      </c>
      <c r="V8238" s="25">
        <f t="shared" si="1157"/>
        <v>0</v>
      </c>
      <c r="W8238" s="25" t="s">
        <v>29</v>
      </c>
      <c r="X8238" s="25"/>
      <c r="Y8238" s="25" t="s">
        <v>29</v>
      </c>
      <c r="Z8238" s="25">
        <f t="shared" si="1158"/>
        <v>0</v>
      </c>
      <c r="AA8238" s="24" t="s">
        <v>29</v>
      </c>
      <c r="AB8238" s="24"/>
      <c r="AC8238" s="25" t="s">
        <v>29</v>
      </c>
      <c r="AD8238" s="25">
        <f t="shared" si="1159"/>
        <v>0</v>
      </c>
      <c r="AE8238" s="32">
        <f t="shared" si="1160"/>
        <v>3</v>
      </c>
      <c r="AF8238" s="37">
        <f t="shared" si="1153"/>
        <v>29071.642766902747</v>
      </c>
      <c r="AG8238" s="27"/>
    </row>
    <row r="8239" spans="1:33" x14ac:dyDescent="0.25">
      <c r="A8239" s="21">
        <v>2873463</v>
      </c>
      <c r="B8239" s="34">
        <v>4.8163987630349898E-5</v>
      </c>
      <c r="C8239" s="22">
        <v>5.19195914793584E-5</v>
      </c>
      <c r="D8239" s="22" t="s">
        <v>2967</v>
      </c>
      <c r="E8239" s="23">
        <v>166332684.944783</v>
      </c>
      <c r="F8239" s="23">
        <f t="shared" si="1152"/>
        <v>8011.2453802034152</v>
      </c>
      <c r="G8239" s="24" t="s">
        <v>24</v>
      </c>
      <c r="H8239" s="24">
        <v>1</v>
      </c>
      <c r="I8239" s="25" t="s">
        <v>35</v>
      </c>
      <c r="J8239" s="31">
        <f t="shared" si="1154"/>
        <v>0</v>
      </c>
      <c r="K8239" s="24" t="s">
        <v>24</v>
      </c>
      <c r="L8239" s="24">
        <v>2</v>
      </c>
      <c r="M8239" s="25" t="s">
        <v>44</v>
      </c>
      <c r="N8239" s="25">
        <f t="shared" si="1155"/>
        <v>2</v>
      </c>
      <c r="O8239" s="24" t="s">
        <v>29</v>
      </c>
      <c r="P8239" s="24"/>
      <c r="Q8239" s="25" t="s">
        <v>29</v>
      </c>
      <c r="R8239" s="25">
        <f t="shared" si="1156"/>
        <v>0</v>
      </c>
      <c r="S8239" s="24" t="s">
        <v>29</v>
      </c>
      <c r="T8239" s="24"/>
      <c r="U8239" s="25" t="s">
        <v>29</v>
      </c>
      <c r="V8239" s="25">
        <f t="shared" si="1157"/>
        <v>0</v>
      </c>
      <c r="W8239" s="25" t="s">
        <v>29</v>
      </c>
      <c r="X8239" s="25"/>
      <c r="Y8239" s="25" t="s">
        <v>29</v>
      </c>
      <c r="Z8239" s="25">
        <f t="shared" si="1158"/>
        <v>0</v>
      </c>
      <c r="AA8239" s="24" t="s">
        <v>29</v>
      </c>
      <c r="AB8239" s="24"/>
      <c r="AC8239" s="25" t="s">
        <v>29</v>
      </c>
      <c r="AD8239" s="25">
        <f t="shared" si="1159"/>
        <v>0</v>
      </c>
      <c r="AE8239" s="32">
        <f t="shared" si="1160"/>
        <v>2</v>
      </c>
      <c r="AF8239" s="37">
        <f t="shared" si="1153"/>
        <v>8011.2453802034152</v>
      </c>
      <c r="AG8239" s="27"/>
    </row>
    <row r="8240" spans="1:33" x14ac:dyDescent="0.25">
      <c r="A8240" s="21">
        <v>2873464</v>
      </c>
      <c r="B8240" s="34">
        <v>3.2440465000000101E-4</v>
      </c>
      <c r="C8240" s="22">
        <v>3.6750523234729799E-4</v>
      </c>
      <c r="D8240" s="22" t="s">
        <v>3941</v>
      </c>
      <c r="E8240" s="23">
        <v>2355473.4167736401</v>
      </c>
      <c r="F8240" s="23">
        <f t="shared" si="1152"/>
        <v>764.12652935275923</v>
      </c>
      <c r="G8240" s="24" t="s">
        <v>24</v>
      </c>
      <c r="H8240" s="24">
        <v>0</v>
      </c>
      <c r="I8240" s="25" t="s">
        <v>44</v>
      </c>
      <c r="J8240" s="31">
        <f t="shared" si="1154"/>
        <v>0</v>
      </c>
      <c r="K8240" s="24" t="s">
        <v>29</v>
      </c>
      <c r="L8240" s="24"/>
      <c r="M8240" s="25" t="s">
        <v>29</v>
      </c>
      <c r="N8240" s="25">
        <f t="shared" si="1155"/>
        <v>0</v>
      </c>
      <c r="O8240" s="24" t="s">
        <v>29</v>
      </c>
      <c r="P8240" s="24"/>
      <c r="Q8240" s="25" t="s">
        <v>29</v>
      </c>
      <c r="R8240" s="25">
        <f t="shared" si="1156"/>
        <v>0</v>
      </c>
      <c r="S8240" s="24" t="s">
        <v>29</v>
      </c>
      <c r="T8240" s="24"/>
      <c r="U8240" s="25" t="s">
        <v>29</v>
      </c>
      <c r="V8240" s="25">
        <f t="shared" si="1157"/>
        <v>0</v>
      </c>
      <c r="W8240" s="25" t="s">
        <v>29</v>
      </c>
      <c r="X8240" s="25"/>
      <c r="Y8240" s="25" t="s">
        <v>29</v>
      </c>
      <c r="Z8240" s="25">
        <f t="shared" si="1158"/>
        <v>0</v>
      </c>
      <c r="AA8240" s="24" t="s">
        <v>29</v>
      </c>
      <c r="AB8240" s="24"/>
      <c r="AC8240" s="25" t="s">
        <v>29</v>
      </c>
      <c r="AD8240" s="25">
        <f t="shared" si="1159"/>
        <v>0</v>
      </c>
      <c r="AE8240" s="32">
        <f t="shared" si="1160"/>
        <v>0</v>
      </c>
      <c r="AF8240" s="37">
        <f t="shared" si="1153"/>
        <v>764.12652935275923</v>
      </c>
      <c r="AG8240" s="27"/>
    </row>
    <row r="8241" spans="1:33" x14ac:dyDescent="0.25">
      <c r="A8241" s="21">
        <v>2873465</v>
      </c>
      <c r="B8241" s="34">
        <v>2.5149018918733999E-4</v>
      </c>
      <c r="C8241" s="22">
        <v>3.0538570447085202E-4</v>
      </c>
      <c r="D8241" s="22" t="s">
        <v>1954</v>
      </c>
      <c r="E8241" s="23">
        <v>563310563.09694898</v>
      </c>
      <c r="F8241" s="23">
        <f t="shared" si="1152"/>
        <v>141667.08008447872</v>
      </c>
      <c r="G8241" s="24" t="s">
        <v>24</v>
      </c>
      <c r="H8241" s="24">
        <v>2</v>
      </c>
      <c r="I8241" s="25" t="s">
        <v>31</v>
      </c>
      <c r="J8241" s="31">
        <f t="shared" si="1154"/>
        <v>2</v>
      </c>
      <c r="K8241" s="24" t="s">
        <v>29</v>
      </c>
      <c r="L8241" s="24"/>
      <c r="M8241" s="25" t="s">
        <v>29</v>
      </c>
      <c r="N8241" s="25">
        <f t="shared" si="1155"/>
        <v>0</v>
      </c>
      <c r="O8241" s="24" t="s">
        <v>29</v>
      </c>
      <c r="P8241" s="24"/>
      <c r="Q8241" s="25" t="s">
        <v>29</v>
      </c>
      <c r="R8241" s="25">
        <f t="shared" si="1156"/>
        <v>0</v>
      </c>
      <c r="S8241" s="24" t="s">
        <v>29</v>
      </c>
      <c r="T8241" s="24"/>
      <c r="U8241" s="25" t="s">
        <v>29</v>
      </c>
      <c r="V8241" s="25">
        <f t="shared" si="1157"/>
        <v>0</v>
      </c>
      <c r="W8241" s="25" t="s">
        <v>29</v>
      </c>
      <c r="X8241" s="25"/>
      <c r="Y8241" s="25" t="s">
        <v>29</v>
      </c>
      <c r="Z8241" s="25">
        <f t="shared" si="1158"/>
        <v>0</v>
      </c>
      <c r="AA8241" s="24" t="s">
        <v>29</v>
      </c>
      <c r="AB8241" s="24"/>
      <c r="AC8241" s="25" t="s">
        <v>29</v>
      </c>
      <c r="AD8241" s="25">
        <f t="shared" si="1159"/>
        <v>0</v>
      </c>
      <c r="AE8241" s="32">
        <f t="shared" si="1160"/>
        <v>2</v>
      </c>
      <c r="AF8241" s="37">
        <f t="shared" si="1153"/>
        <v>141667.08008447872</v>
      </c>
      <c r="AG8241" s="27"/>
    </row>
    <row r="8242" spans="1:33" x14ac:dyDescent="0.25">
      <c r="A8242" s="21">
        <v>2873467</v>
      </c>
      <c r="B8242" s="34">
        <v>1.5480410214287201E-6</v>
      </c>
      <c r="C8242" s="22">
        <v>1.6740540989797699E-6</v>
      </c>
      <c r="D8242" s="22" t="s">
        <v>3257</v>
      </c>
      <c r="E8242" s="23">
        <v>106566737.315944</v>
      </c>
      <c r="F8242" s="23">
        <f t="shared" si="1152"/>
        <v>164.96968088490004</v>
      </c>
      <c r="G8242" s="24" t="s">
        <v>24</v>
      </c>
      <c r="H8242" s="24">
        <v>4</v>
      </c>
      <c r="I8242" s="25" t="s">
        <v>74</v>
      </c>
      <c r="J8242" s="31">
        <f t="shared" si="1154"/>
        <v>0</v>
      </c>
      <c r="K8242" s="24" t="s">
        <v>24</v>
      </c>
      <c r="L8242" s="24">
        <v>3</v>
      </c>
      <c r="M8242" s="25" t="s">
        <v>38</v>
      </c>
      <c r="N8242" s="25">
        <f t="shared" si="1155"/>
        <v>0</v>
      </c>
      <c r="O8242" s="24" t="s">
        <v>29</v>
      </c>
      <c r="P8242" s="24"/>
      <c r="Q8242" s="25" t="s">
        <v>29</v>
      </c>
      <c r="R8242" s="25">
        <f t="shared" si="1156"/>
        <v>0</v>
      </c>
      <c r="S8242" s="24" t="s">
        <v>29</v>
      </c>
      <c r="T8242" s="24"/>
      <c r="U8242" s="25" t="s">
        <v>29</v>
      </c>
      <c r="V8242" s="25">
        <f t="shared" si="1157"/>
        <v>0</v>
      </c>
      <c r="W8242" s="25" t="s">
        <v>29</v>
      </c>
      <c r="X8242" s="25"/>
      <c r="Y8242" s="25" t="s">
        <v>29</v>
      </c>
      <c r="Z8242" s="25">
        <f t="shared" si="1158"/>
        <v>0</v>
      </c>
      <c r="AA8242" s="24" t="s">
        <v>29</v>
      </c>
      <c r="AB8242" s="24"/>
      <c r="AC8242" s="25" t="s">
        <v>29</v>
      </c>
      <c r="AD8242" s="25">
        <f t="shared" si="1159"/>
        <v>0</v>
      </c>
      <c r="AE8242" s="32">
        <f t="shared" si="1160"/>
        <v>0</v>
      </c>
      <c r="AF8242" s="37">
        <f t="shared" si="1153"/>
        <v>164.96968088490004</v>
      </c>
      <c r="AG8242" s="27"/>
    </row>
    <row r="8243" spans="1:33" x14ac:dyDescent="0.25">
      <c r="A8243" s="21">
        <v>2873468</v>
      </c>
      <c r="B8243" s="34">
        <v>1.8102547066122099E-5</v>
      </c>
      <c r="C8243" s="22">
        <v>1.8172329889987799E-5</v>
      </c>
      <c r="D8243" s="22" t="s">
        <v>1977</v>
      </c>
      <c r="E8243" s="23">
        <v>549010348.16733396</v>
      </c>
      <c r="F8243" s="23">
        <f t="shared" si="1152"/>
        <v>9938.4856674872444</v>
      </c>
      <c r="G8243" s="24" t="s">
        <v>26</v>
      </c>
      <c r="H8243" s="24">
        <v>1</v>
      </c>
      <c r="I8243" s="25" t="s">
        <v>38</v>
      </c>
      <c r="J8243" s="31">
        <f t="shared" si="1154"/>
        <v>0</v>
      </c>
      <c r="K8243" s="24" t="s">
        <v>24</v>
      </c>
      <c r="L8243" s="24">
        <v>3</v>
      </c>
      <c r="M8243" s="25" t="s">
        <v>40</v>
      </c>
      <c r="N8243" s="25">
        <f t="shared" si="1155"/>
        <v>3</v>
      </c>
      <c r="O8243" s="24" t="s">
        <v>29</v>
      </c>
      <c r="P8243" s="24"/>
      <c r="Q8243" s="25" t="s">
        <v>29</v>
      </c>
      <c r="R8243" s="25">
        <f t="shared" si="1156"/>
        <v>0</v>
      </c>
      <c r="S8243" s="24" t="s">
        <v>29</v>
      </c>
      <c r="T8243" s="24"/>
      <c r="U8243" s="25" t="s">
        <v>29</v>
      </c>
      <c r="V8243" s="25">
        <f t="shared" si="1157"/>
        <v>0</v>
      </c>
      <c r="W8243" s="25" t="s">
        <v>29</v>
      </c>
      <c r="X8243" s="25"/>
      <c r="Y8243" s="25" t="s">
        <v>29</v>
      </c>
      <c r="Z8243" s="25">
        <f t="shared" si="1158"/>
        <v>0</v>
      </c>
      <c r="AA8243" s="24" t="s">
        <v>29</v>
      </c>
      <c r="AB8243" s="24"/>
      <c r="AC8243" s="25" t="s">
        <v>29</v>
      </c>
      <c r="AD8243" s="25">
        <f t="shared" si="1159"/>
        <v>0</v>
      </c>
      <c r="AE8243" s="32">
        <f t="shared" si="1160"/>
        <v>3</v>
      </c>
      <c r="AF8243" s="37">
        <f t="shared" si="1153"/>
        <v>9938.4856674872444</v>
      </c>
      <c r="AG8243" s="27"/>
    </row>
    <row r="8244" spans="1:33" x14ac:dyDescent="0.25">
      <c r="A8244" s="21">
        <v>2873469</v>
      </c>
      <c r="B8244" s="34">
        <v>1.35062289830746E-5</v>
      </c>
      <c r="C8244" s="22">
        <v>1.5061613960733401E-5</v>
      </c>
      <c r="D8244" s="22" t="s">
        <v>2611</v>
      </c>
      <c r="E8244" s="23">
        <v>41579969.744548798</v>
      </c>
      <c r="F8244" s="23">
        <f t="shared" si="1152"/>
        <v>561.58859247918997</v>
      </c>
      <c r="G8244" s="24" t="s">
        <v>24</v>
      </c>
      <c r="H8244" s="24">
        <v>1</v>
      </c>
      <c r="I8244" s="25" t="s">
        <v>64</v>
      </c>
      <c r="J8244" s="31">
        <f t="shared" si="1154"/>
        <v>1</v>
      </c>
      <c r="K8244" s="24" t="s">
        <v>29</v>
      </c>
      <c r="L8244" s="24"/>
      <c r="M8244" s="25" t="s">
        <v>29</v>
      </c>
      <c r="N8244" s="25">
        <f t="shared" si="1155"/>
        <v>0</v>
      </c>
      <c r="O8244" s="24" t="s">
        <v>29</v>
      </c>
      <c r="P8244" s="24"/>
      <c r="Q8244" s="25" t="s">
        <v>29</v>
      </c>
      <c r="R8244" s="25">
        <f t="shared" si="1156"/>
        <v>0</v>
      </c>
      <c r="S8244" s="24" t="s">
        <v>29</v>
      </c>
      <c r="T8244" s="24"/>
      <c r="U8244" s="25" t="s">
        <v>29</v>
      </c>
      <c r="V8244" s="25">
        <f t="shared" si="1157"/>
        <v>0</v>
      </c>
      <c r="W8244" s="25" t="s">
        <v>29</v>
      </c>
      <c r="X8244" s="25"/>
      <c r="Y8244" s="25" t="s">
        <v>29</v>
      </c>
      <c r="Z8244" s="25">
        <f t="shared" si="1158"/>
        <v>0</v>
      </c>
      <c r="AA8244" s="24" t="s">
        <v>29</v>
      </c>
      <c r="AB8244" s="24"/>
      <c r="AC8244" s="25" t="s">
        <v>29</v>
      </c>
      <c r="AD8244" s="25">
        <f t="shared" si="1159"/>
        <v>0</v>
      </c>
      <c r="AE8244" s="32">
        <f t="shared" si="1160"/>
        <v>1</v>
      </c>
      <c r="AF8244" s="37">
        <f t="shared" si="1153"/>
        <v>561.58859247918997</v>
      </c>
      <c r="AG8244" s="27"/>
    </row>
    <row r="8245" spans="1:33" x14ac:dyDescent="0.25">
      <c r="A8245" s="21">
        <v>2873474</v>
      </c>
      <c r="B8245" s="34">
        <v>2.4512923860373801E-5</v>
      </c>
      <c r="C8245" s="22">
        <v>2.7829041924319601E-5</v>
      </c>
      <c r="D8245" s="22" t="s">
        <v>1578</v>
      </c>
      <c r="E8245" s="23">
        <v>18365912.555112999</v>
      </c>
      <c r="F8245" s="23">
        <f t="shared" si="1152"/>
        <v>450.20221608976817</v>
      </c>
      <c r="G8245" s="24" t="s">
        <v>24</v>
      </c>
      <c r="H8245" s="24">
        <v>1</v>
      </c>
      <c r="I8245" s="25" t="s">
        <v>39</v>
      </c>
      <c r="J8245" s="31">
        <f t="shared" si="1154"/>
        <v>1</v>
      </c>
      <c r="K8245" s="24" t="s">
        <v>29</v>
      </c>
      <c r="L8245" s="24"/>
      <c r="M8245" s="25" t="s">
        <v>29</v>
      </c>
      <c r="N8245" s="25">
        <f t="shared" si="1155"/>
        <v>0</v>
      </c>
      <c r="O8245" s="24" t="s">
        <v>29</v>
      </c>
      <c r="P8245" s="24"/>
      <c r="Q8245" s="25" t="s">
        <v>29</v>
      </c>
      <c r="R8245" s="25">
        <f t="shared" si="1156"/>
        <v>0</v>
      </c>
      <c r="S8245" s="24" t="s">
        <v>29</v>
      </c>
      <c r="T8245" s="24"/>
      <c r="U8245" s="25" t="s">
        <v>29</v>
      </c>
      <c r="V8245" s="25">
        <f t="shared" si="1157"/>
        <v>0</v>
      </c>
      <c r="W8245" s="25" t="s">
        <v>29</v>
      </c>
      <c r="X8245" s="25"/>
      <c r="Y8245" s="25" t="s">
        <v>29</v>
      </c>
      <c r="Z8245" s="25">
        <f t="shared" si="1158"/>
        <v>0</v>
      </c>
      <c r="AA8245" s="24" t="s">
        <v>29</v>
      </c>
      <c r="AB8245" s="24"/>
      <c r="AC8245" s="25" t="s">
        <v>29</v>
      </c>
      <c r="AD8245" s="25">
        <f t="shared" si="1159"/>
        <v>0</v>
      </c>
      <c r="AE8245" s="32">
        <f t="shared" si="1160"/>
        <v>1</v>
      </c>
      <c r="AF8245" s="37">
        <f t="shared" si="1153"/>
        <v>450.20221608976817</v>
      </c>
      <c r="AG8245" s="27"/>
    </row>
    <row r="8246" spans="1:33" x14ac:dyDescent="0.25">
      <c r="A8246" s="21">
        <v>2873476</v>
      </c>
      <c r="B8246" s="34">
        <v>3.0276692513558701E-6</v>
      </c>
      <c r="C8246" s="22">
        <v>3.0590552309665299E-6</v>
      </c>
      <c r="D8246" s="22" t="s">
        <v>4760</v>
      </c>
      <c r="E8246" s="23">
        <v>3064665.6659378801</v>
      </c>
      <c r="F8246" s="23">
        <f t="shared" si="1152"/>
        <v>9.2787940024461797</v>
      </c>
      <c r="G8246" s="24" t="s">
        <v>24</v>
      </c>
      <c r="H8246" s="24">
        <v>4</v>
      </c>
      <c r="I8246" s="25" t="s">
        <v>25</v>
      </c>
      <c r="J8246" s="31">
        <f t="shared" si="1154"/>
        <v>0</v>
      </c>
      <c r="K8246" s="24" t="s">
        <v>29</v>
      </c>
      <c r="L8246" s="24"/>
      <c r="M8246" s="25" t="s">
        <v>29</v>
      </c>
      <c r="N8246" s="25">
        <f t="shared" si="1155"/>
        <v>0</v>
      </c>
      <c r="O8246" s="24" t="s">
        <v>29</v>
      </c>
      <c r="P8246" s="24"/>
      <c r="Q8246" s="25" t="s">
        <v>29</v>
      </c>
      <c r="R8246" s="25">
        <f t="shared" si="1156"/>
        <v>0</v>
      </c>
      <c r="S8246" s="24" t="s">
        <v>29</v>
      </c>
      <c r="T8246" s="24"/>
      <c r="U8246" s="25" t="s">
        <v>29</v>
      </c>
      <c r="V8246" s="25">
        <f t="shared" si="1157"/>
        <v>0</v>
      </c>
      <c r="W8246" s="25" t="s">
        <v>29</v>
      </c>
      <c r="X8246" s="25"/>
      <c r="Y8246" s="25" t="s">
        <v>29</v>
      </c>
      <c r="Z8246" s="25">
        <f t="shared" si="1158"/>
        <v>0</v>
      </c>
      <c r="AA8246" s="24" t="s">
        <v>29</v>
      </c>
      <c r="AB8246" s="24"/>
      <c r="AC8246" s="25" t="s">
        <v>29</v>
      </c>
      <c r="AD8246" s="25">
        <f t="shared" si="1159"/>
        <v>0</v>
      </c>
      <c r="AE8246" s="32">
        <f t="shared" si="1160"/>
        <v>0</v>
      </c>
      <c r="AF8246" s="37">
        <f t="shared" si="1153"/>
        <v>9.2787940024461797</v>
      </c>
      <c r="AG8246" s="27"/>
    </row>
    <row r="8247" spans="1:33" x14ac:dyDescent="0.25">
      <c r="A8247" s="21">
        <v>2873478</v>
      </c>
      <c r="B8247" s="34">
        <v>2.4880005466619801E-5</v>
      </c>
      <c r="C8247" s="22">
        <v>2.5074520952712101E-5</v>
      </c>
      <c r="D8247" s="22" t="s">
        <v>491</v>
      </c>
      <c r="E8247" s="23">
        <v>952541726.88203895</v>
      </c>
      <c r="F8247" s="23">
        <f t="shared" si="1152"/>
        <v>23699.243372008594</v>
      </c>
      <c r="G8247" s="24" t="s">
        <v>24</v>
      </c>
      <c r="H8247" s="24">
        <v>4</v>
      </c>
      <c r="I8247" s="25" t="s">
        <v>31</v>
      </c>
      <c r="J8247" s="31">
        <f t="shared" si="1154"/>
        <v>4</v>
      </c>
      <c r="K8247" s="24" t="s">
        <v>29</v>
      </c>
      <c r="L8247" s="24"/>
      <c r="M8247" s="25" t="s">
        <v>29</v>
      </c>
      <c r="N8247" s="25">
        <f t="shared" si="1155"/>
        <v>0</v>
      </c>
      <c r="O8247" s="24" t="s">
        <v>29</v>
      </c>
      <c r="P8247" s="24"/>
      <c r="Q8247" s="25" t="s">
        <v>29</v>
      </c>
      <c r="R8247" s="25">
        <f t="shared" si="1156"/>
        <v>0</v>
      </c>
      <c r="S8247" s="24" t="s">
        <v>29</v>
      </c>
      <c r="T8247" s="24"/>
      <c r="U8247" s="25" t="s">
        <v>29</v>
      </c>
      <c r="V8247" s="25">
        <f t="shared" si="1157"/>
        <v>0</v>
      </c>
      <c r="W8247" s="25" t="s">
        <v>29</v>
      </c>
      <c r="X8247" s="25"/>
      <c r="Y8247" s="25" t="s">
        <v>29</v>
      </c>
      <c r="Z8247" s="25">
        <f t="shared" si="1158"/>
        <v>0</v>
      </c>
      <c r="AA8247" s="24" t="s">
        <v>29</v>
      </c>
      <c r="AB8247" s="24"/>
      <c r="AC8247" s="25" t="s">
        <v>29</v>
      </c>
      <c r="AD8247" s="25">
        <f t="shared" si="1159"/>
        <v>0</v>
      </c>
      <c r="AE8247" s="32">
        <f t="shared" si="1160"/>
        <v>4</v>
      </c>
      <c r="AF8247" s="37">
        <f t="shared" si="1153"/>
        <v>23699.243372008594</v>
      </c>
      <c r="AG8247" s="27"/>
    </row>
    <row r="8248" spans="1:33" x14ac:dyDescent="0.25">
      <c r="A8248" s="21">
        <v>2873483</v>
      </c>
      <c r="B8248" s="34">
        <v>4.1572147848051003E-5</v>
      </c>
      <c r="C8248" s="22">
        <v>4.7290320356212698E-5</v>
      </c>
      <c r="D8248" s="22" t="s">
        <v>3288</v>
      </c>
      <c r="E8248" s="23">
        <v>101338499.328765</v>
      </c>
      <c r="F8248" s="23">
        <f t="shared" si="1152"/>
        <v>4212.8590767950363</v>
      </c>
      <c r="G8248" s="24" t="s">
        <v>24</v>
      </c>
      <c r="H8248" s="24">
        <v>1</v>
      </c>
      <c r="I8248" s="25" t="s">
        <v>39</v>
      </c>
      <c r="J8248" s="31">
        <f t="shared" si="1154"/>
        <v>1</v>
      </c>
      <c r="K8248" s="24" t="s">
        <v>29</v>
      </c>
      <c r="L8248" s="24"/>
      <c r="M8248" s="25" t="s">
        <v>29</v>
      </c>
      <c r="N8248" s="25">
        <f t="shared" si="1155"/>
        <v>0</v>
      </c>
      <c r="O8248" s="24" t="s">
        <v>29</v>
      </c>
      <c r="P8248" s="24"/>
      <c r="Q8248" s="25" t="s">
        <v>29</v>
      </c>
      <c r="R8248" s="25">
        <f t="shared" si="1156"/>
        <v>0</v>
      </c>
      <c r="S8248" s="24" t="s">
        <v>29</v>
      </c>
      <c r="T8248" s="24"/>
      <c r="U8248" s="25" t="s">
        <v>29</v>
      </c>
      <c r="V8248" s="25">
        <f t="shared" si="1157"/>
        <v>0</v>
      </c>
      <c r="W8248" s="25" t="s">
        <v>29</v>
      </c>
      <c r="X8248" s="25"/>
      <c r="Y8248" s="25" t="s">
        <v>29</v>
      </c>
      <c r="Z8248" s="25">
        <f t="shared" si="1158"/>
        <v>0</v>
      </c>
      <c r="AA8248" s="24" t="s">
        <v>29</v>
      </c>
      <c r="AB8248" s="24"/>
      <c r="AC8248" s="25" t="s">
        <v>29</v>
      </c>
      <c r="AD8248" s="25">
        <f t="shared" si="1159"/>
        <v>0</v>
      </c>
      <c r="AE8248" s="32">
        <f t="shared" si="1160"/>
        <v>1</v>
      </c>
      <c r="AF8248" s="37">
        <f t="shared" si="1153"/>
        <v>4212.8590767950363</v>
      </c>
      <c r="AG8248" s="27"/>
    </row>
    <row r="8249" spans="1:33" x14ac:dyDescent="0.25">
      <c r="A8249" s="21">
        <v>2873484</v>
      </c>
      <c r="B8249" s="34">
        <v>1.1234359017815401E-4</v>
      </c>
      <c r="C8249" s="22">
        <v>1.17257634364675E-4</v>
      </c>
      <c r="D8249" s="22" t="s">
        <v>3911</v>
      </c>
      <c r="E8249" s="23">
        <v>30539953.704977401</v>
      </c>
      <c r="F8249" s="23">
        <f t="shared" si="1152"/>
        <v>3430.968043091777</v>
      </c>
      <c r="G8249" s="24" t="s">
        <v>32</v>
      </c>
      <c r="H8249" s="24"/>
      <c r="I8249" s="25" t="s">
        <v>29</v>
      </c>
      <c r="J8249" s="31">
        <f t="shared" si="1154"/>
        <v>0</v>
      </c>
      <c r="K8249" s="24" t="s">
        <v>29</v>
      </c>
      <c r="L8249" s="24"/>
      <c r="M8249" s="25" t="s">
        <v>29</v>
      </c>
      <c r="N8249" s="25">
        <f t="shared" si="1155"/>
        <v>0</v>
      </c>
      <c r="O8249" s="24" t="s">
        <v>29</v>
      </c>
      <c r="P8249" s="24"/>
      <c r="Q8249" s="25" t="s">
        <v>29</v>
      </c>
      <c r="R8249" s="25">
        <f t="shared" si="1156"/>
        <v>0</v>
      </c>
      <c r="S8249" s="24" t="s">
        <v>29</v>
      </c>
      <c r="T8249" s="24"/>
      <c r="U8249" s="25" t="s">
        <v>29</v>
      </c>
      <c r="V8249" s="25">
        <f t="shared" si="1157"/>
        <v>0</v>
      </c>
      <c r="W8249" s="25" t="s">
        <v>29</v>
      </c>
      <c r="X8249" s="25"/>
      <c r="Y8249" s="25" t="s">
        <v>29</v>
      </c>
      <c r="Z8249" s="25">
        <f t="shared" si="1158"/>
        <v>0</v>
      </c>
      <c r="AA8249" s="24" t="s">
        <v>29</v>
      </c>
      <c r="AB8249" s="24"/>
      <c r="AC8249" s="25" t="s">
        <v>29</v>
      </c>
      <c r="AD8249" s="25">
        <f t="shared" si="1159"/>
        <v>0</v>
      </c>
      <c r="AE8249" s="32">
        <f t="shared" si="1160"/>
        <v>0</v>
      </c>
      <c r="AF8249" s="37">
        <f t="shared" si="1153"/>
        <v>3430.968043091777</v>
      </c>
      <c r="AG8249" s="27"/>
    </row>
    <row r="8250" spans="1:33" x14ac:dyDescent="0.25">
      <c r="A8250" s="21">
        <v>2873487</v>
      </c>
      <c r="B8250" s="34">
        <v>8.4507450217321997E-5</v>
      </c>
      <c r="C8250" s="22">
        <v>8.3630210125120995E-5</v>
      </c>
      <c r="D8250" s="22" t="s">
        <v>3018</v>
      </c>
      <c r="E8250" s="23">
        <v>34991242.095491797</v>
      </c>
      <c r="F8250" s="23">
        <f t="shared" si="1152"/>
        <v>2957.0206494270346</v>
      </c>
      <c r="G8250" s="24" t="s">
        <v>26</v>
      </c>
      <c r="H8250" s="24">
        <v>2</v>
      </c>
      <c r="I8250" s="25" t="s">
        <v>44</v>
      </c>
      <c r="J8250" s="31">
        <f t="shared" si="1154"/>
        <v>2</v>
      </c>
      <c r="K8250" s="24" t="s">
        <v>29</v>
      </c>
      <c r="L8250" s="24"/>
      <c r="M8250" s="25" t="s">
        <v>29</v>
      </c>
      <c r="N8250" s="25">
        <f t="shared" si="1155"/>
        <v>0</v>
      </c>
      <c r="O8250" s="24" t="s">
        <v>29</v>
      </c>
      <c r="P8250" s="24"/>
      <c r="Q8250" s="25" t="s">
        <v>29</v>
      </c>
      <c r="R8250" s="25">
        <f t="shared" si="1156"/>
        <v>0</v>
      </c>
      <c r="S8250" s="24" t="s">
        <v>29</v>
      </c>
      <c r="T8250" s="24"/>
      <c r="U8250" s="25" t="s">
        <v>29</v>
      </c>
      <c r="V8250" s="25">
        <f t="shared" si="1157"/>
        <v>0</v>
      </c>
      <c r="W8250" s="25" t="s">
        <v>29</v>
      </c>
      <c r="X8250" s="25"/>
      <c r="Y8250" s="25" t="s">
        <v>29</v>
      </c>
      <c r="Z8250" s="25">
        <f t="shared" si="1158"/>
        <v>0</v>
      </c>
      <c r="AA8250" s="24" t="s">
        <v>29</v>
      </c>
      <c r="AB8250" s="24"/>
      <c r="AC8250" s="25" t="s">
        <v>29</v>
      </c>
      <c r="AD8250" s="25">
        <f t="shared" si="1159"/>
        <v>0</v>
      </c>
      <c r="AE8250" s="32">
        <f t="shared" si="1160"/>
        <v>2</v>
      </c>
      <c r="AF8250" s="37">
        <f t="shared" si="1153"/>
        <v>2957.0206494270346</v>
      </c>
      <c r="AG8250" s="27"/>
    </row>
    <row r="8251" spans="1:33" x14ac:dyDescent="0.25">
      <c r="A8251" s="21">
        <v>2873491</v>
      </c>
      <c r="B8251" s="34">
        <v>4.0375196448165097E-6</v>
      </c>
      <c r="C8251" s="22">
        <v>3.9293026718876802E-6</v>
      </c>
      <c r="D8251" s="22" t="s">
        <v>4663</v>
      </c>
      <c r="E8251" s="23">
        <v>4149853.3527934998</v>
      </c>
      <c r="F8251" s="23">
        <f t="shared" si="1152"/>
        <v>16.755114435011414</v>
      </c>
      <c r="G8251" s="24" t="s">
        <v>24</v>
      </c>
      <c r="H8251" s="24">
        <v>1</v>
      </c>
      <c r="I8251" s="25" t="s">
        <v>34</v>
      </c>
      <c r="J8251" s="31">
        <f t="shared" si="1154"/>
        <v>0</v>
      </c>
      <c r="K8251" s="24" t="s">
        <v>26</v>
      </c>
      <c r="L8251" s="24">
        <v>2</v>
      </c>
      <c r="M8251" s="25" t="s">
        <v>56</v>
      </c>
      <c r="N8251" s="25">
        <f t="shared" si="1155"/>
        <v>0</v>
      </c>
      <c r="O8251" s="24" t="s">
        <v>26</v>
      </c>
      <c r="P8251" s="24">
        <v>2</v>
      </c>
      <c r="Q8251" s="25" t="s">
        <v>42</v>
      </c>
      <c r="R8251" s="25">
        <f t="shared" si="1156"/>
        <v>0</v>
      </c>
      <c r="S8251" s="24" t="s">
        <v>24</v>
      </c>
      <c r="T8251" s="24">
        <v>5</v>
      </c>
      <c r="U8251" s="25" t="s">
        <v>58</v>
      </c>
      <c r="V8251" s="25">
        <f t="shared" si="1157"/>
        <v>0</v>
      </c>
      <c r="W8251" s="25" t="s">
        <v>29</v>
      </c>
      <c r="X8251" s="25"/>
      <c r="Y8251" s="25" t="s">
        <v>29</v>
      </c>
      <c r="Z8251" s="25">
        <f t="shared" si="1158"/>
        <v>0</v>
      </c>
      <c r="AA8251" s="24" t="s">
        <v>29</v>
      </c>
      <c r="AB8251" s="24"/>
      <c r="AC8251" s="25" t="s">
        <v>29</v>
      </c>
      <c r="AD8251" s="25">
        <f t="shared" si="1159"/>
        <v>0</v>
      </c>
      <c r="AE8251" s="32">
        <f t="shared" si="1160"/>
        <v>0</v>
      </c>
      <c r="AF8251" s="37">
        <f t="shared" si="1153"/>
        <v>16.755114435011414</v>
      </c>
      <c r="AG8251" s="27"/>
    </row>
    <row r="8252" spans="1:33" x14ac:dyDescent="0.25">
      <c r="A8252" s="21">
        <v>2873500</v>
      </c>
      <c r="B8252" s="34">
        <v>5.7271176422553501E-5</v>
      </c>
      <c r="C8252" s="22">
        <v>5.81847132141462E-5</v>
      </c>
      <c r="D8252" s="22" t="s">
        <v>1042</v>
      </c>
      <c r="E8252" s="23">
        <v>199468392.292409</v>
      </c>
      <c r="F8252" s="23">
        <f t="shared" si="1152"/>
        <v>11423.789485701667</v>
      </c>
      <c r="G8252" s="24" t="s">
        <v>24</v>
      </c>
      <c r="H8252" s="24">
        <v>3</v>
      </c>
      <c r="I8252" s="25" t="s">
        <v>36</v>
      </c>
      <c r="J8252" s="31">
        <f t="shared" si="1154"/>
        <v>3</v>
      </c>
      <c r="K8252" s="24" t="s">
        <v>29</v>
      </c>
      <c r="L8252" s="24"/>
      <c r="M8252" s="25" t="s">
        <v>29</v>
      </c>
      <c r="N8252" s="25">
        <f t="shared" si="1155"/>
        <v>0</v>
      </c>
      <c r="O8252" s="24" t="s">
        <v>29</v>
      </c>
      <c r="P8252" s="24"/>
      <c r="Q8252" s="25" t="s">
        <v>29</v>
      </c>
      <c r="R8252" s="25">
        <f t="shared" si="1156"/>
        <v>0</v>
      </c>
      <c r="S8252" s="24" t="s">
        <v>29</v>
      </c>
      <c r="T8252" s="24"/>
      <c r="U8252" s="25" t="s">
        <v>29</v>
      </c>
      <c r="V8252" s="25">
        <f t="shared" si="1157"/>
        <v>0</v>
      </c>
      <c r="W8252" s="25" t="s">
        <v>29</v>
      </c>
      <c r="X8252" s="25"/>
      <c r="Y8252" s="25" t="s">
        <v>29</v>
      </c>
      <c r="Z8252" s="25">
        <f t="shared" si="1158"/>
        <v>0</v>
      </c>
      <c r="AA8252" s="24" t="s">
        <v>29</v>
      </c>
      <c r="AB8252" s="24"/>
      <c r="AC8252" s="25" t="s">
        <v>29</v>
      </c>
      <c r="AD8252" s="25">
        <f t="shared" si="1159"/>
        <v>0</v>
      </c>
      <c r="AE8252" s="32">
        <f t="shared" si="1160"/>
        <v>3</v>
      </c>
      <c r="AF8252" s="37">
        <f t="shared" si="1153"/>
        <v>11423.789485701667</v>
      </c>
      <c r="AG8252" s="27"/>
    </row>
    <row r="8253" spans="1:33" x14ac:dyDescent="0.25">
      <c r="A8253" s="21">
        <v>2873501</v>
      </c>
      <c r="B8253" s="34">
        <v>3.62550008199047E-6</v>
      </c>
      <c r="C8253" s="22">
        <v>3.9313690979973798E-6</v>
      </c>
      <c r="D8253" s="22" t="s">
        <v>5514</v>
      </c>
      <c r="E8253" s="23">
        <v>1685.3894350972901</v>
      </c>
      <c r="F8253" s="23">
        <f t="shared" si="1152"/>
        <v>6.1103795351310974E-3</v>
      </c>
      <c r="G8253" s="24" t="s">
        <v>24</v>
      </c>
      <c r="H8253" s="24">
        <v>2</v>
      </c>
      <c r="I8253" s="25" t="s">
        <v>79</v>
      </c>
      <c r="J8253" s="31">
        <f t="shared" si="1154"/>
        <v>0</v>
      </c>
      <c r="K8253" s="24" t="s">
        <v>29</v>
      </c>
      <c r="L8253" s="24"/>
      <c r="M8253" s="25" t="s">
        <v>29</v>
      </c>
      <c r="N8253" s="25">
        <f t="shared" si="1155"/>
        <v>0</v>
      </c>
      <c r="O8253" s="24" t="s">
        <v>29</v>
      </c>
      <c r="P8253" s="24"/>
      <c r="Q8253" s="25" t="s">
        <v>29</v>
      </c>
      <c r="R8253" s="25">
        <f t="shared" si="1156"/>
        <v>0</v>
      </c>
      <c r="S8253" s="24" t="s">
        <v>29</v>
      </c>
      <c r="T8253" s="24"/>
      <c r="U8253" s="25" t="s">
        <v>29</v>
      </c>
      <c r="V8253" s="25">
        <f t="shared" si="1157"/>
        <v>0</v>
      </c>
      <c r="W8253" s="25" t="s">
        <v>29</v>
      </c>
      <c r="X8253" s="25"/>
      <c r="Y8253" s="25" t="s">
        <v>29</v>
      </c>
      <c r="Z8253" s="25">
        <f t="shared" si="1158"/>
        <v>0</v>
      </c>
      <c r="AA8253" s="24" t="s">
        <v>29</v>
      </c>
      <c r="AB8253" s="24"/>
      <c r="AC8253" s="25" t="s">
        <v>29</v>
      </c>
      <c r="AD8253" s="25">
        <f t="shared" si="1159"/>
        <v>0</v>
      </c>
      <c r="AE8253" s="32">
        <f t="shared" si="1160"/>
        <v>0</v>
      </c>
      <c r="AF8253" s="37">
        <f t="shared" si="1153"/>
        <v>6.1103795351310974E-3</v>
      </c>
      <c r="AG8253" s="27"/>
    </row>
    <row r="8254" spans="1:33" x14ac:dyDescent="0.25">
      <c r="A8254" s="21">
        <v>2873502</v>
      </c>
      <c r="B8254" s="34">
        <v>9.7959434142800406E-5</v>
      </c>
      <c r="C8254" s="22">
        <v>9.8837433423307894E-5</v>
      </c>
      <c r="D8254" s="22" t="s">
        <v>1813</v>
      </c>
      <c r="E8254" s="23">
        <v>99351528.207420394</v>
      </c>
      <c r="F8254" s="23">
        <f t="shared" si="1152"/>
        <v>9732.4194844213744</v>
      </c>
      <c r="G8254" s="24" t="s">
        <v>24</v>
      </c>
      <c r="H8254" s="24">
        <v>3</v>
      </c>
      <c r="I8254" s="25" t="s">
        <v>37</v>
      </c>
      <c r="J8254" s="31">
        <f t="shared" si="1154"/>
        <v>3</v>
      </c>
      <c r="K8254" s="24" t="s">
        <v>29</v>
      </c>
      <c r="L8254" s="24"/>
      <c r="M8254" s="25" t="s">
        <v>29</v>
      </c>
      <c r="N8254" s="25">
        <f t="shared" si="1155"/>
        <v>0</v>
      </c>
      <c r="O8254" s="24" t="s">
        <v>29</v>
      </c>
      <c r="P8254" s="24"/>
      <c r="Q8254" s="25" t="s">
        <v>29</v>
      </c>
      <c r="R8254" s="25">
        <f t="shared" si="1156"/>
        <v>0</v>
      </c>
      <c r="S8254" s="24" t="s">
        <v>29</v>
      </c>
      <c r="T8254" s="24"/>
      <c r="U8254" s="25" t="s">
        <v>29</v>
      </c>
      <c r="V8254" s="25">
        <f t="shared" si="1157"/>
        <v>0</v>
      </c>
      <c r="W8254" s="25" t="s">
        <v>29</v>
      </c>
      <c r="X8254" s="25"/>
      <c r="Y8254" s="25" t="s">
        <v>29</v>
      </c>
      <c r="Z8254" s="25">
        <f t="shared" si="1158"/>
        <v>0</v>
      </c>
      <c r="AA8254" s="24" t="s">
        <v>29</v>
      </c>
      <c r="AB8254" s="24"/>
      <c r="AC8254" s="25" t="s">
        <v>29</v>
      </c>
      <c r="AD8254" s="25">
        <f t="shared" si="1159"/>
        <v>0</v>
      </c>
      <c r="AE8254" s="32">
        <f t="shared" si="1160"/>
        <v>3</v>
      </c>
      <c r="AF8254" s="37">
        <f t="shared" si="1153"/>
        <v>9732.4194844213744</v>
      </c>
      <c r="AG8254" s="27"/>
    </row>
    <row r="8255" spans="1:33" x14ac:dyDescent="0.25">
      <c r="A8255" s="21">
        <v>2873503</v>
      </c>
      <c r="B8255" s="34">
        <v>2.0984895085697701E-4</v>
      </c>
      <c r="C8255" s="22">
        <v>2.1069327448404901E-4</v>
      </c>
      <c r="D8255" s="22" t="s">
        <v>1648</v>
      </c>
      <c r="E8255" s="23">
        <v>47320584.304256201</v>
      </c>
      <c r="F8255" s="23">
        <f t="shared" si="1152"/>
        <v>9930.1749701872977</v>
      </c>
      <c r="G8255" s="24" t="s">
        <v>32</v>
      </c>
      <c r="H8255" s="24"/>
      <c r="I8255" s="25" t="s">
        <v>29</v>
      </c>
      <c r="J8255" s="31">
        <f t="shared" si="1154"/>
        <v>0</v>
      </c>
      <c r="K8255" s="24" t="s">
        <v>29</v>
      </c>
      <c r="L8255" s="24"/>
      <c r="M8255" s="25" t="s">
        <v>29</v>
      </c>
      <c r="N8255" s="25">
        <f t="shared" si="1155"/>
        <v>0</v>
      </c>
      <c r="O8255" s="24" t="s">
        <v>29</v>
      </c>
      <c r="P8255" s="24"/>
      <c r="Q8255" s="25" t="s">
        <v>29</v>
      </c>
      <c r="R8255" s="25">
        <f t="shared" si="1156"/>
        <v>0</v>
      </c>
      <c r="S8255" s="24" t="s">
        <v>29</v>
      </c>
      <c r="T8255" s="24"/>
      <c r="U8255" s="25" t="s">
        <v>29</v>
      </c>
      <c r="V8255" s="25">
        <f t="shared" si="1157"/>
        <v>0</v>
      </c>
      <c r="W8255" s="25" t="s">
        <v>29</v>
      </c>
      <c r="X8255" s="25"/>
      <c r="Y8255" s="25" t="s">
        <v>29</v>
      </c>
      <c r="Z8255" s="25">
        <f t="shared" si="1158"/>
        <v>0</v>
      </c>
      <c r="AA8255" s="24" t="s">
        <v>29</v>
      </c>
      <c r="AB8255" s="24"/>
      <c r="AC8255" s="25" t="s">
        <v>29</v>
      </c>
      <c r="AD8255" s="25">
        <f t="shared" si="1159"/>
        <v>0</v>
      </c>
      <c r="AE8255" s="32">
        <f t="shared" si="1160"/>
        <v>0</v>
      </c>
      <c r="AF8255" s="37">
        <f t="shared" si="1153"/>
        <v>9930.1749701872977</v>
      </c>
      <c r="AG8255" s="27"/>
    </row>
    <row r="8256" spans="1:33" x14ac:dyDescent="0.25">
      <c r="A8256" s="21">
        <v>2873506</v>
      </c>
      <c r="B8256" s="34">
        <v>2.91870837095611E-5</v>
      </c>
      <c r="C8256" s="22">
        <v>3.2670731171726399E-5</v>
      </c>
      <c r="D8256" s="22" t="s">
        <v>2461</v>
      </c>
      <c r="E8256" s="23">
        <v>321684282.03683299</v>
      </c>
      <c r="F8256" s="23">
        <f t="shared" si="1152"/>
        <v>9389.0260678591058</v>
      </c>
      <c r="G8256" s="24" t="s">
        <v>24</v>
      </c>
      <c r="H8256" s="24">
        <v>1</v>
      </c>
      <c r="I8256" s="25" t="s">
        <v>34</v>
      </c>
      <c r="J8256" s="31">
        <f t="shared" si="1154"/>
        <v>0</v>
      </c>
      <c r="K8256" s="24" t="s">
        <v>24</v>
      </c>
      <c r="L8256" s="24">
        <v>3</v>
      </c>
      <c r="M8256" s="25" t="s">
        <v>38</v>
      </c>
      <c r="N8256" s="25">
        <f t="shared" si="1155"/>
        <v>0</v>
      </c>
      <c r="O8256" s="24" t="s">
        <v>29</v>
      </c>
      <c r="P8256" s="24"/>
      <c r="Q8256" s="25" t="s">
        <v>29</v>
      </c>
      <c r="R8256" s="25">
        <f t="shared" si="1156"/>
        <v>0</v>
      </c>
      <c r="S8256" s="24" t="s">
        <v>29</v>
      </c>
      <c r="T8256" s="24"/>
      <c r="U8256" s="25" t="s">
        <v>29</v>
      </c>
      <c r="V8256" s="25">
        <f t="shared" si="1157"/>
        <v>0</v>
      </c>
      <c r="W8256" s="25" t="s">
        <v>29</v>
      </c>
      <c r="X8256" s="25"/>
      <c r="Y8256" s="25" t="s">
        <v>29</v>
      </c>
      <c r="Z8256" s="25">
        <f t="shared" si="1158"/>
        <v>0</v>
      </c>
      <c r="AA8256" s="24" t="s">
        <v>29</v>
      </c>
      <c r="AB8256" s="24"/>
      <c r="AC8256" s="25" t="s">
        <v>29</v>
      </c>
      <c r="AD8256" s="25">
        <f t="shared" si="1159"/>
        <v>0</v>
      </c>
      <c r="AE8256" s="32">
        <f t="shared" si="1160"/>
        <v>0</v>
      </c>
      <c r="AF8256" s="37">
        <f t="shared" si="1153"/>
        <v>9389.0260678591058</v>
      </c>
      <c r="AG8256" s="27"/>
    </row>
    <row r="8257" spans="1:33" x14ac:dyDescent="0.25">
      <c r="A8257" s="21">
        <v>2873507</v>
      </c>
      <c r="B8257" s="34">
        <v>8.79430830622386E-5</v>
      </c>
      <c r="C8257" s="22">
        <v>9.9002631714418296E-5</v>
      </c>
      <c r="D8257" s="22" t="s">
        <v>1578</v>
      </c>
      <c r="E8257" s="23">
        <v>298871334.842112</v>
      </c>
      <c r="F8257" s="23">
        <f t="shared" si="1152"/>
        <v>26283.666624941983</v>
      </c>
      <c r="G8257" s="24" t="s">
        <v>24</v>
      </c>
      <c r="H8257" s="24">
        <v>1</v>
      </c>
      <c r="I8257" s="25" t="s">
        <v>39</v>
      </c>
      <c r="J8257" s="31">
        <f t="shared" si="1154"/>
        <v>1</v>
      </c>
      <c r="K8257" s="24" t="s">
        <v>29</v>
      </c>
      <c r="L8257" s="24"/>
      <c r="M8257" s="25" t="s">
        <v>29</v>
      </c>
      <c r="N8257" s="25">
        <f t="shared" si="1155"/>
        <v>0</v>
      </c>
      <c r="O8257" s="24" t="s">
        <v>29</v>
      </c>
      <c r="P8257" s="24"/>
      <c r="Q8257" s="25" t="s">
        <v>29</v>
      </c>
      <c r="R8257" s="25">
        <f t="shared" si="1156"/>
        <v>0</v>
      </c>
      <c r="S8257" s="24" t="s">
        <v>29</v>
      </c>
      <c r="T8257" s="24"/>
      <c r="U8257" s="25" t="s">
        <v>29</v>
      </c>
      <c r="V8257" s="25">
        <f t="shared" si="1157"/>
        <v>0</v>
      </c>
      <c r="W8257" s="25" t="s">
        <v>29</v>
      </c>
      <c r="X8257" s="25"/>
      <c r="Y8257" s="25" t="s">
        <v>29</v>
      </c>
      <c r="Z8257" s="25">
        <f t="shared" si="1158"/>
        <v>0</v>
      </c>
      <c r="AA8257" s="24" t="s">
        <v>29</v>
      </c>
      <c r="AB8257" s="24"/>
      <c r="AC8257" s="25" t="s">
        <v>29</v>
      </c>
      <c r="AD8257" s="25">
        <f t="shared" si="1159"/>
        <v>0</v>
      </c>
      <c r="AE8257" s="32">
        <f t="shared" si="1160"/>
        <v>1</v>
      </c>
      <c r="AF8257" s="37">
        <f t="shared" si="1153"/>
        <v>26283.666624941983</v>
      </c>
      <c r="AG8257" s="27"/>
    </row>
    <row r="8258" spans="1:33" x14ac:dyDescent="0.25">
      <c r="A8258" s="21">
        <v>2873511</v>
      </c>
      <c r="B8258" s="34">
        <v>1.95774003701158E-6</v>
      </c>
      <c r="C8258" s="22">
        <v>2.1639741583450101E-6</v>
      </c>
      <c r="D8258" s="22" t="s">
        <v>2189</v>
      </c>
      <c r="E8258" s="23">
        <v>439777891.97119302</v>
      </c>
      <c r="F8258" s="23">
        <f t="shared" si="1152"/>
        <v>860.97078650455808</v>
      </c>
      <c r="G8258" s="24" t="s">
        <v>24</v>
      </c>
      <c r="H8258" s="24">
        <v>4</v>
      </c>
      <c r="I8258" s="25" t="s">
        <v>34</v>
      </c>
      <c r="J8258" s="31">
        <f t="shared" si="1154"/>
        <v>0</v>
      </c>
      <c r="K8258" s="24" t="s">
        <v>24</v>
      </c>
      <c r="L8258" s="24">
        <v>3</v>
      </c>
      <c r="M8258" s="25" t="s">
        <v>62</v>
      </c>
      <c r="N8258" s="25">
        <f t="shared" si="1155"/>
        <v>3</v>
      </c>
      <c r="O8258" s="24" t="s">
        <v>29</v>
      </c>
      <c r="P8258" s="24"/>
      <c r="Q8258" s="25" t="s">
        <v>29</v>
      </c>
      <c r="R8258" s="25">
        <f t="shared" si="1156"/>
        <v>0</v>
      </c>
      <c r="S8258" s="24" t="s">
        <v>29</v>
      </c>
      <c r="T8258" s="24"/>
      <c r="U8258" s="25" t="s">
        <v>29</v>
      </c>
      <c r="V8258" s="25">
        <f t="shared" si="1157"/>
        <v>0</v>
      </c>
      <c r="W8258" s="25" t="s">
        <v>29</v>
      </c>
      <c r="X8258" s="25"/>
      <c r="Y8258" s="25" t="s">
        <v>29</v>
      </c>
      <c r="Z8258" s="25">
        <f t="shared" si="1158"/>
        <v>0</v>
      </c>
      <c r="AA8258" s="24" t="s">
        <v>29</v>
      </c>
      <c r="AB8258" s="24"/>
      <c r="AC8258" s="25" t="s">
        <v>29</v>
      </c>
      <c r="AD8258" s="25">
        <f t="shared" si="1159"/>
        <v>0</v>
      </c>
      <c r="AE8258" s="32">
        <f t="shared" si="1160"/>
        <v>3</v>
      </c>
      <c r="AF8258" s="37">
        <f t="shared" si="1153"/>
        <v>860.97078650455808</v>
      </c>
      <c r="AG8258" s="27"/>
    </row>
    <row r="8259" spans="1:33" x14ac:dyDescent="0.25">
      <c r="A8259" s="21">
        <v>2873514</v>
      </c>
      <c r="B8259" s="34">
        <v>2.92758610568522E-5</v>
      </c>
      <c r="C8259" s="22">
        <v>3.2582408360314802E-5</v>
      </c>
      <c r="D8259" s="22" t="s">
        <v>1555</v>
      </c>
      <c r="E8259" s="23">
        <v>863349589.89429903</v>
      </c>
      <c r="F8259" s="23">
        <f t="shared" si="1152"/>
        <v>25275.302637235825</v>
      </c>
      <c r="G8259" s="24" t="s">
        <v>24</v>
      </c>
      <c r="H8259" s="24">
        <v>3</v>
      </c>
      <c r="I8259" s="25" t="s">
        <v>74</v>
      </c>
      <c r="J8259" s="31">
        <f t="shared" si="1154"/>
        <v>0</v>
      </c>
      <c r="K8259" s="24" t="s">
        <v>24</v>
      </c>
      <c r="L8259" s="24">
        <v>3</v>
      </c>
      <c r="M8259" s="25" t="s">
        <v>41</v>
      </c>
      <c r="N8259" s="25">
        <f t="shared" si="1155"/>
        <v>3</v>
      </c>
      <c r="O8259" s="24" t="s">
        <v>29</v>
      </c>
      <c r="P8259" s="24"/>
      <c r="Q8259" s="25" t="s">
        <v>29</v>
      </c>
      <c r="R8259" s="25">
        <f t="shared" si="1156"/>
        <v>0</v>
      </c>
      <c r="S8259" s="24" t="s">
        <v>29</v>
      </c>
      <c r="T8259" s="24"/>
      <c r="U8259" s="25" t="s">
        <v>29</v>
      </c>
      <c r="V8259" s="25">
        <f t="shared" si="1157"/>
        <v>0</v>
      </c>
      <c r="W8259" s="25" t="s">
        <v>29</v>
      </c>
      <c r="X8259" s="25"/>
      <c r="Y8259" s="25" t="s">
        <v>29</v>
      </c>
      <c r="Z8259" s="25">
        <f t="shared" si="1158"/>
        <v>0</v>
      </c>
      <c r="AA8259" s="24" t="s">
        <v>29</v>
      </c>
      <c r="AB8259" s="24"/>
      <c r="AC8259" s="25" t="s">
        <v>29</v>
      </c>
      <c r="AD8259" s="25">
        <f t="shared" si="1159"/>
        <v>0</v>
      </c>
      <c r="AE8259" s="32">
        <f t="shared" si="1160"/>
        <v>3</v>
      </c>
      <c r="AF8259" s="37">
        <f t="shared" si="1153"/>
        <v>25275.302637235825</v>
      </c>
      <c r="AG8259" s="27"/>
    </row>
    <row r="8260" spans="1:33" x14ac:dyDescent="0.25">
      <c r="A8260" s="21">
        <v>2873517</v>
      </c>
      <c r="B8260" s="34">
        <v>4.5412833066781003E-5</v>
      </c>
      <c r="C8260" s="22">
        <v>4.9324819182732503E-5</v>
      </c>
      <c r="D8260" s="22" t="s">
        <v>711</v>
      </c>
      <c r="E8260" s="23">
        <v>1675819656.3710101</v>
      </c>
      <c r="F8260" s="23">
        <f t="shared" si="1152"/>
        <v>76103.718304806986</v>
      </c>
      <c r="G8260" s="24" t="s">
        <v>24</v>
      </c>
      <c r="H8260" s="24">
        <v>3</v>
      </c>
      <c r="I8260" s="25" t="s">
        <v>40</v>
      </c>
      <c r="J8260" s="31">
        <f t="shared" si="1154"/>
        <v>3</v>
      </c>
      <c r="K8260" s="24" t="s">
        <v>29</v>
      </c>
      <c r="L8260" s="24"/>
      <c r="M8260" s="25" t="s">
        <v>29</v>
      </c>
      <c r="N8260" s="25">
        <f t="shared" si="1155"/>
        <v>0</v>
      </c>
      <c r="O8260" s="24" t="s">
        <v>29</v>
      </c>
      <c r="P8260" s="24"/>
      <c r="Q8260" s="25" t="s">
        <v>29</v>
      </c>
      <c r="R8260" s="25">
        <f t="shared" si="1156"/>
        <v>0</v>
      </c>
      <c r="S8260" s="24" t="s">
        <v>29</v>
      </c>
      <c r="T8260" s="24"/>
      <c r="U8260" s="25" t="s">
        <v>29</v>
      </c>
      <c r="V8260" s="25">
        <f t="shared" si="1157"/>
        <v>0</v>
      </c>
      <c r="W8260" s="25" t="s">
        <v>29</v>
      </c>
      <c r="X8260" s="25"/>
      <c r="Y8260" s="25" t="s">
        <v>29</v>
      </c>
      <c r="Z8260" s="25">
        <f t="shared" si="1158"/>
        <v>0</v>
      </c>
      <c r="AA8260" s="24" t="s">
        <v>29</v>
      </c>
      <c r="AB8260" s="24"/>
      <c r="AC8260" s="25" t="s">
        <v>29</v>
      </c>
      <c r="AD8260" s="25">
        <f t="shared" si="1159"/>
        <v>0</v>
      </c>
      <c r="AE8260" s="32">
        <f t="shared" si="1160"/>
        <v>3</v>
      </c>
      <c r="AF8260" s="37">
        <f t="shared" si="1153"/>
        <v>76103.718304806986</v>
      </c>
      <c r="AG8260" s="27"/>
    </row>
    <row r="8261" spans="1:33" x14ac:dyDescent="0.25">
      <c r="A8261" s="21">
        <v>2873518</v>
      </c>
      <c r="B8261" s="34">
        <v>1.18144064431139E-5</v>
      </c>
      <c r="C8261" s="22">
        <v>1.89406199235412E-5</v>
      </c>
      <c r="D8261" s="22" t="s">
        <v>2702</v>
      </c>
      <c r="E8261" s="23">
        <v>239100194.918569</v>
      </c>
      <c r="F8261" s="23">
        <f t="shared" si="1152"/>
        <v>2824.8268833957309</v>
      </c>
      <c r="G8261" s="24" t="s">
        <v>24</v>
      </c>
      <c r="H8261" s="24">
        <v>1</v>
      </c>
      <c r="I8261" s="25" t="s">
        <v>36</v>
      </c>
      <c r="J8261" s="31">
        <f t="shared" si="1154"/>
        <v>1</v>
      </c>
      <c r="K8261" s="24" t="s">
        <v>29</v>
      </c>
      <c r="L8261" s="24"/>
      <c r="M8261" s="25" t="s">
        <v>29</v>
      </c>
      <c r="N8261" s="25">
        <f t="shared" si="1155"/>
        <v>0</v>
      </c>
      <c r="O8261" s="24" t="s">
        <v>29</v>
      </c>
      <c r="P8261" s="24"/>
      <c r="Q8261" s="25" t="s">
        <v>29</v>
      </c>
      <c r="R8261" s="25">
        <f t="shared" si="1156"/>
        <v>0</v>
      </c>
      <c r="S8261" s="24" t="s">
        <v>29</v>
      </c>
      <c r="T8261" s="24"/>
      <c r="U8261" s="25" t="s">
        <v>29</v>
      </c>
      <c r="V8261" s="25">
        <f t="shared" si="1157"/>
        <v>0</v>
      </c>
      <c r="W8261" s="25" t="s">
        <v>29</v>
      </c>
      <c r="X8261" s="25"/>
      <c r="Y8261" s="25" t="s">
        <v>29</v>
      </c>
      <c r="Z8261" s="25">
        <f t="shared" si="1158"/>
        <v>0</v>
      </c>
      <c r="AA8261" s="24" t="s">
        <v>29</v>
      </c>
      <c r="AB8261" s="24"/>
      <c r="AC8261" s="25" t="s">
        <v>29</v>
      </c>
      <c r="AD8261" s="25">
        <f t="shared" si="1159"/>
        <v>0</v>
      </c>
      <c r="AE8261" s="32">
        <f t="shared" si="1160"/>
        <v>1</v>
      </c>
      <c r="AF8261" s="37">
        <f t="shared" si="1153"/>
        <v>2824.8268833957309</v>
      </c>
      <c r="AG8261" s="27"/>
    </row>
    <row r="8262" spans="1:33" x14ac:dyDescent="0.25">
      <c r="A8262" s="21">
        <v>2873519</v>
      </c>
      <c r="B8262" s="34">
        <v>1.9820298422536601E-5</v>
      </c>
      <c r="C8262" s="22">
        <v>2.22068015243361E-5</v>
      </c>
      <c r="D8262" s="22" t="s">
        <v>3298</v>
      </c>
      <c r="E8262" s="23">
        <v>100441758.354201</v>
      </c>
      <c r="F8262" s="23">
        <f t="shared" si="1152"/>
        <v>1990.7856246645727</v>
      </c>
      <c r="G8262" s="24" t="s">
        <v>24</v>
      </c>
      <c r="H8262" s="24">
        <v>3</v>
      </c>
      <c r="I8262" s="25" t="s">
        <v>34</v>
      </c>
      <c r="J8262" s="31">
        <f t="shared" si="1154"/>
        <v>0</v>
      </c>
      <c r="K8262" s="24" t="s">
        <v>24</v>
      </c>
      <c r="L8262" s="24">
        <v>4</v>
      </c>
      <c r="M8262" s="25" t="s">
        <v>49</v>
      </c>
      <c r="N8262" s="25">
        <f t="shared" si="1155"/>
        <v>0</v>
      </c>
      <c r="O8262" s="24" t="s">
        <v>29</v>
      </c>
      <c r="P8262" s="24"/>
      <c r="Q8262" s="25" t="s">
        <v>29</v>
      </c>
      <c r="R8262" s="25">
        <f t="shared" si="1156"/>
        <v>0</v>
      </c>
      <c r="S8262" s="24" t="s">
        <v>29</v>
      </c>
      <c r="T8262" s="24"/>
      <c r="U8262" s="25" t="s">
        <v>29</v>
      </c>
      <c r="V8262" s="25">
        <f t="shared" si="1157"/>
        <v>0</v>
      </c>
      <c r="W8262" s="25" t="s">
        <v>29</v>
      </c>
      <c r="X8262" s="25"/>
      <c r="Y8262" s="25" t="s">
        <v>29</v>
      </c>
      <c r="Z8262" s="25">
        <f t="shared" si="1158"/>
        <v>0</v>
      </c>
      <c r="AA8262" s="24" t="s">
        <v>29</v>
      </c>
      <c r="AB8262" s="24"/>
      <c r="AC8262" s="25" t="s">
        <v>29</v>
      </c>
      <c r="AD8262" s="25">
        <f t="shared" si="1159"/>
        <v>0</v>
      </c>
      <c r="AE8262" s="32">
        <f t="shared" si="1160"/>
        <v>0</v>
      </c>
      <c r="AF8262" s="37">
        <f t="shared" si="1153"/>
        <v>1990.7856246645727</v>
      </c>
      <c r="AG8262" s="27"/>
    </row>
    <row r="8263" spans="1:33" x14ac:dyDescent="0.25">
      <c r="A8263" s="21">
        <v>2873528</v>
      </c>
      <c r="B8263" s="34">
        <v>3.51382473880708E-6</v>
      </c>
      <c r="C8263" s="22">
        <v>4.9668530303702702E-6</v>
      </c>
      <c r="D8263" s="22" t="s">
        <v>4524</v>
      </c>
      <c r="E8263" s="23">
        <v>6144907.72460547</v>
      </c>
      <c r="F8263" s="23">
        <f t="shared" si="1152"/>
        <v>21.592128780405424</v>
      </c>
      <c r="G8263" s="24" t="s">
        <v>24</v>
      </c>
      <c r="H8263" s="24">
        <v>1</v>
      </c>
      <c r="I8263" s="25" t="s">
        <v>101</v>
      </c>
      <c r="J8263" s="31">
        <f t="shared" si="1154"/>
        <v>0</v>
      </c>
      <c r="K8263" s="24" t="s">
        <v>24</v>
      </c>
      <c r="L8263" s="24">
        <v>3</v>
      </c>
      <c r="M8263" s="25" t="s">
        <v>67</v>
      </c>
      <c r="N8263" s="25">
        <f t="shared" si="1155"/>
        <v>0</v>
      </c>
      <c r="O8263" s="24" t="s">
        <v>29</v>
      </c>
      <c r="P8263" s="24"/>
      <c r="Q8263" s="25" t="s">
        <v>29</v>
      </c>
      <c r="R8263" s="25">
        <f t="shared" si="1156"/>
        <v>0</v>
      </c>
      <c r="S8263" s="24" t="s">
        <v>29</v>
      </c>
      <c r="T8263" s="24"/>
      <c r="U8263" s="25" t="s">
        <v>29</v>
      </c>
      <c r="V8263" s="25">
        <f t="shared" si="1157"/>
        <v>0</v>
      </c>
      <c r="W8263" s="25" t="s">
        <v>29</v>
      </c>
      <c r="X8263" s="25"/>
      <c r="Y8263" s="25" t="s">
        <v>29</v>
      </c>
      <c r="Z8263" s="25">
        <f t="shared" si="1158"/>
        <v>0</v>
      </c>
      <c r="AA8263" s="24" t="s">
        <v>29</v>
      </c>
      <c r="AB8263" s="24"/>
      <c r="AC8263" s="25" t="s">
        <v>29</v>
      </c>
      <c r="AD8263" s="25">
        <f t="shared" si="1159"/>
        <v>0</v>
      </c>
      <c r="AE8263" s="32">
        <f t="shared" si="1160"/>
        <v>0</v>
      </c>
      <c r="AF8263" s="37">
        <f t="shared" si="1153"/>
        <v>21.592128780405424</v>
      </c>
      <c r="AG8263" s="27"/>
    </row>
    <row r="8264" spans="1:33" x14ac:dyDescent="0.25">
      <c r="A8264" s="21">
        <v>2873532</v>
      </c>
      <c r="B8264" s="34">
        <v>4.0427486068575097E-6</v>
      </c>
      <c r="C8264" s="22">
        <v>4.9701427147232897E-6</v>
      </c>
      <c r="D8264" s="22" t="s">
        <v>3485</v>
      </c>
      <c r="E8264" s="23">
        <v>74335342.637493595</v>
      </c>
      <c r="F8264" s="23">
        <f t="shared" si="1152"/>
        <v>300.51910288800286</v>
      </c>
      <c r="G8264" s="24" t="s">
        <v>24</v>
      </c>
      <c r="H8264" s="24">
        <v>2</v>
      </c>
      <c r="I8264" s="25" t="s">
        <v>64</v>
      </c>
      <c r="J8264" s="31">
        <f t="shared" si="1154"/>
        <v>2</v>
      </c>
      <c r="K8264" s="24" t="s">
        <v>29</v>
      </c>
      <c r="L8264" s="24"/>
      <c r="M8264" s="25" t="s">
        <v>29</v>
      </c>
      <c r="N8264" s="25">
        <f t="shared" si="1155"/>
        <v>0</v>
      </c>
      <c r="O8264" s="24" t="s">
        <v>29</v>
      </c>
      <c r="P8264" s="24"/>
      <c r="Q8264" s="25" t="s">
        <v>29</v>
      </c>
      <c r="R8264" s="25">
        <f t="shared" si="1156"/>
        <v>0</v>
      </c>
      <c r="S8264" s="24" t="s">
        <v>29</v>
      </c>
      <c r="T8264" s="24"/>
      <c r="U8264" s="25" t="s">
        <v>29</v>
      </c>
      <c r="V8264" s="25">
        <f t="shared" si="1157"/>
        <v>0</v>
      </c>
      <c r="W8264" s="25" t="s">
        <v>29</v>
      </c>
      <c r="X8264" s="25"/>
      <c r="Y8264" s="25" t="s">
        <v>29</v>
      </c>
      <c r="Z8264" s="25">
        <f t="shared" si="1158"/>
        <v>0</v>
      </c>
      <c r="AA8264" s="24" t="s">
        <v>29</v>
      </c>
      <c r="AB8264" s="24"/>
      <c r="AC8264" s="25" t="s">
        <v>29</v>
      </c>
      <c r="AD8264" s="25">
        <f t="shared" si="1159"/>
        <v>0</v>
      </c>
      <c r="AE8264" s="32">
        <f t="shared" si="1160"/>
        <v>2</v>
      </c>
      <c r="AF8264" s="37">
        <f t="shared" si="1153"/>
        <v>300.51910288800286</v>
      </c>
      <c r="AG8264" s="27"/>
    </row>
    <row r="8265" spans="1:33" x14ac:dyDescent="0.25">
      <c r="A8265" s="21">
        <v>2873534</v>
      </c>
      <c r="B8265" s="34">
        <v>8.7788999376437095E-6</v>
      </c>
      <c r="C8265" s="22">
        <v>1.05513811089423E-5</v>
      </c>
      <c r="D8265" s="22" t="s">
        <v>3564</v>
      </c>
      <c r="E8265" s="23">
        <v>64675989.472622901</v>
      </c>
      <c r="F8265" s="23">
        <f t="shared" ref="F8265:F8328" si="1161">E8265*B8265</f>
        <v>567.78403994825442</v>
      </c>
      <c r="G8265" s="24" t="s">
        <v>26</v>
      </c>
      <c r="H8265" s="24">
        <v>1</v>
      </c>
      <c r="I8265" s="25" t="s">
        <v>90</v>
      </c>
      <c r="J8265" s="31">
        <f t="shared" si="1154"/>
        <v>0</v>
      </c>
      <c r="K8265" s="24" t="s">
        <v>24</v>
      </c>
      <c r="L8265" s="24">
        <v>2</v>
      </c>
      <c r="M8265" s="25" t="s">
        <v>50</v>
      </c>
      <c r="N8265" s="25">
        <f t="shared" si="1155"/>
        <v>0</v>
      </c>
      <c r="O8265" s="24" t="s">
        <v>24</v>
      </c>
      <c r="P8265" s="24">
        <v>2</v>
      </c>
      <c r="Q8265" s="25" t="s">
        <v>38</v>
      </c>
      <c r="R8265" s="25">
        <f t="shared" si="1156"/>
        <v>0</v>
      </c>
      <c r="S8265" s="24" t="s">
        <v>29</v>
      </c>
      <c r="T8265" s="24"/>
      <c r="U8265" s="25" t="s">
        <v>29</v>
      </c>
      <c r="V8265" s="25">
        <f t="shared" si="1157"/>
        <v>0</v>
      </c>
      <c r="W8265" s="25" t="s">
        <v>29</v>
      </c>
      <c r="X8265" s="25"/>
      <c r="Y8265" s="25" t="s">
        <v>29</v>
      </c>
      <c r="Z8265" s="25">
        <f t="shared" si="1158"/>
        <v>0</v>
      </c>
      <c r="AA8265" s="24" t="s">
        <v>29</v>
      </c>
      <c r="AB8265" s="24"/>
      <c r="AC8265" s="25" t="s">
        <v>29</v>
      </c>
      <c r="AD8265" s="25">
        <f t="shared" si="1159"/>
        <v>0</v>
      </c>
      <c r="AE8265" s="32">
        <f t="shared" si="1160"/>
        <v>0</v>
      </c>
      <c r="AF8265" s="37">
        <f t="shared" ref="AF8265:AF8328" si="1162">B8265*E8265</f>
        <v>567.78403994825442</v>
      </c>
      <c r="AG8265" s="27"/>
    </row>
    <row r="8266" spans="1:33" x14ac:dyDescent="0.25">
      <c r="A8266" s="21">
        <v>2873539</v>
      </c>
      <c r="B8266" s="34">
        <v>4.0032487455783697E-5</v>
      </c>
      <c r="C8266" s="22">
        <v>3.9215734656095401E-5</v>
      </c>
      <c r="D8266" s="22" t="s">
        <v>242</v>
      </c>
      <c r="E8266" s="23">
        <v>446301262.89658499</v>
      </c>
      <c r="F8266" s="23">
        <f t="shared" si="1161"/>
        <v>17866.549708407962</v>
      </c>
      <c r="G8266" s="24" t="s">
        <v>24</v>
      </c>
      <c r="H8266" s="24">
        <v>4</v>
      </c>
      <c r="I8266" s="25" t="s">
        <v>36</v>
      </c>
      <c r="J8266" s="31">
        <f t="shared" ref="J8266:J8329" si="1163">IF(LEFT(I8266,5)="US TX",H8266,0)</f>
        <v>4</v>
      </c>
      <c r="K8266" s="24" t="s">
        <v>29</v>
      </c>
      <c r="L8266" s="24"/>
      <c r="M8266" s="25" t="s">
        <v>29</v>
      </c>
      <c r="N8266" s="25">
        <f t="shared" ref="N8266:N8329" si="1164">IF(LEFT(M8266,5)="US TX",L8266,0)</f>
        <v>0</v>
      </c>
      <c r="O8266" s="24" t="s">
        <v>29</v>
      </c>
      <c r="P8266" s="24"/>
      <c r="Q8266" s="25" t="s">
        <v>29</v>
      </c>
      <c r="R8266" s="25">
        <f t="shared" ref="R8266:R8329" si="1165">IF(LEFT(Q8266,5)="US TX",P8266,0)</f>
        <v>0</v>
      </c>
      <c r="S8266" s="24" t="s">
        <v>29</v>
      </c>
      <c r="T8266" s="24"/>
      <c r="U8266" s="25" t="s">
        <v>29</v>
      </c>
      <c r="V8266" s="25">
        <f t="shared" ref="V8266:V8329" si="1166">IF(LEFT(U8266,5)="US TX",T8266,0)</f>
        <v>0</v>
      </c>
      <c r="W8266" s="25" t="s">
        <v>29</v>
      </c>
      <c r="X8266" s="25"/>
      <c r="Y8266" s="25" t="s">
        <v>29</v>
      </c>
      <c r="Z8266" s="25">
        <f t="shared" ref="Z8266:Z8329" si="1167">IF(LEFT(Y8266,5)="US TX",X8266,0)</f>
        <v>0</v>
      </c>
      <c r="AA8266" s="24" t="s">
        <v>29</v>
      </c>
      <c r="AB8266" s="24"/>
      <c r="AC8266" s="25" t="s">
        <v>29</v>
      </c>
      <c r="AD8266" s="25">
        <f t="shared" ref="AD8266:AD8329" si="1168">IF(LEFT(AC8266,5)="US TX",AB8266,0)</f>
        <v>0</v>
      </c>
      <c r="AE8266" s="32">
        <f t="shared" ref="AE8266:AE8329" si="1169">MAX(J8266,N8266,R8266,V8266,Z8266,AD8266)</f>
        <v>4</v>
      </c>
      <c r="AF8266" s="37">
        <f t="shared" si="1162"/>
        <v>17866.549708407962</v>
      </c>
      <c r="AG8266" s="27"/>
    </row>
    <row r="8267" spans="1:33" x14ac:dyDescent="0.25">
      <c r="A8267" s="21">
        <v>2873542</v>
      </c>
      <c r="B8267" s="34">
        <v>1.2495890022379701E-6</v>
      </c>
      <c r="C8267" s="22">
        <v>1.46333388423345E-6</v>
      </c>
      <c r="D8267" s="22" t="s">
        <v>3350</v>
      </c>
      <c r="E8267" s="23">
        <v>22963514.428696401</v>
      </c>
      <c r="F8267" s="23">
        <f t="shared" si="1161"/>
        <v>28.694955082831967</v>
      </c>
      <c r="G8267" s="24" t="s">
        <v>24</v>
      </c>
      <c r="H8267" s="24">
        <v>1</v>
      </c>
      <c r="I8267" s="25" t="s">
        <v>35</v>
      </c>
      <c r="J8267" s="31">
        <f t="shared" si="1163"/>
        <v>0</v>
      </c>
      <c r="K8267" s="24" t="s">
        <v>29</v>
      </c>
      <c r="L8267" s="24"/>
      <c r="M8267" s="25" t="s">
        <v>29</v>
      </c>
      <c r="N8267" s="25">
        <f t="shared" si="1164"/>
        <v>0</v>
      </c>
      <c r="O8267" s="24" t="s">
        <v>29</v>
      </c>
      <c r="P8267" s="24"/>
      <c r="Q8267" s="25" t="s">
        <v>29</v>
      </c>
      <c r="R8267" s="25">
        <f t="shared" si="1165"/>
        <v>0</v>
      </c>
      <c r="S8267" s="24" t="s">
        <v>29</v>
      </c>
      <c r="T8267" s="24"/>
      <c r="U8267" s="25" t="s">
        <v>29</v>
      </c>
      <c r="V8267" s="25">
        <f t="shared" si="1166"/>
        <v>0</v>
      </c>
      <c r="W8267" s="25" t="s">
        <v>29</v>
      </c>
      <c r="X8267" s="25"/>
      <c r="Y8267" s="25" t="s">
        <v>29</v>
      </c>
      <c r="Z8267" s="25">
        <f t="shared" si="1167"/>
        <v>0</v>
      </c>
      <c r="AA8267" s="24" t="s">
        <v>29</v>
      </c>
      <c r="AB8267" s="24"/>
      <c r="AC8267" s="25" t="s">
        <v>29</v>
      </c>
      <c r="AD8267" s="25">
        <f t="shared" si="1168"/>
        <v>0</v>
      </c>
      <c r="AE8267" s="32">
        <f t="shared" si="1169"/>
        <v>0</v>
      </c>
      <c r="AF8267" s="37">
        <f t="shared" si="1162"/>
        <v>28.694955082831967</v>
      </c>
      <c r="AG8267" s="27"/>
    </row>
    <row r="8268" spans="1:33" x14ac:dyDescent="0.25">
      <c r="A8268" s="21">
        <v>2873543</v>
      </c>
      <c r="B8268" s="34">
        <v>6.4193528872497703E-6</v>
      </c>
      <c r="C8268" s="22">
        <v>6.98580479341559E-6</v>
      </c>
      <c r="D8268" s="22" t="s">
        <v>3007</v>
      </c>
      <c r="E8268" s="23">
        <v>155682827.44967499</v>
      </c>
      <c r="F8268" s="23">
        <f t="shared" si="1161"/>
        <v>999.38300788427898</v>
      </c>
      <c r="G8268" s="24" t="s">
        <v>26</v>
      </c>
      <c r="H8268" s="24">
        <v>1</v>
      </c>
      <c r="I8268" s="25" t="s">
        <v>41</v>
      </c>
      <c r="J8268" s="31">
        <f t="shared" si="1163"/>
        <v>1</v>
      </c>
      <c r="K8268" s="24" t="s">
        <v>24</v>
      </c>
      <c r="L8268" s="24">
        <v>5</v>
      </c>
      <c r="M8268" s="25" t="s">
        <v>38</v>
      </c>
      <c r="N8268" s="25">
        <f t="shared" si="1164"/>
        <v>0</v>
      </c>
      <c r="O8268" s="24" t="s">
        <v>29</v>
      </c>
      <c r="P8268" s="24"/>
      <c r="Q8268" s="25" t="s">
        <v>29</v>
      </c>
      <c r="R8268" s="25">
        <f t="shared" si="1165"/>
        <v>0</v>
      </c>
      <c r="S8268" s="24" t="s">
        <v>29</v>
      </c>
      <c r="T8268" s="24"/>
      <c r="U8268" s="25" t="s">
        <v>29</v>
      </c>
      <c r="V8268" s="25">
        <f t="shared" si="1166"/>
        <v>0</v>
      </c>
      <c r="W8268" s="25" t="s">
        <v>29</v>
      </c>
      <c r="X8268" s="25"/>
      <c r="Y8268" s="25" t="s">
        <v>29</v>
      </c>
      <c r="Z8268" s="25">
        <f t="shared" si="1167"/>
        <v>0</v>
      </c>
      <c r="AA8268" s="24" t="s">
        <v>29</v>
      </c>
      <c r="AB8268" s="24"/>
      <c r="AC8268" s="25" t="s">
        <v>29</v>
      </c>
      <c r="AD8268" s="25">
        <f t="shared" si="1168"/>
        <v>0</v>
      </c>
      <c r="AE8268" s="32">
        <f t="shared" si="1169"/>
        <v>1</v>
      </c>
      <c r="AF8268" s="37">
        <f t="shared" si="1162"/>
        <v>999.38300788427898</v>
      </c>
      <c r="AG8268" s="27"/>
    </row>
    <row r="8269" spans="1:33" x14ac:dyDescent="0.25">
      <c r="A8269" s="21">
        <v>2873547</v>
      </c>
      <c r="B8269" s="34">
        <v>8.6874515484069406E-5</v>
      </c>
      <c r="C8269" s="22">
        <v>9.1162487615973904E-5</v>
      </c>
      <c r="D8269" s="22" t="s">
        <v>4072</v>
      </c>
      <c r="E8269" s="23">
        <v>21198415.451324299</v>
      </c>
      <c r="F8269" s="23">
        <f t="shared" si="1161"/>
        <v>1841.602071363809</v>
      </c>
      <c r="G8269" s="24" t="s">
        <v>24</v>
      </c>
      <c r="H8269" s="24">
        <v>2</v>
      </c>
      <c r="I8269" s="25" t="s">
        <v>34</v>
      </c>
      <c r="J8269" s="31">
        <f t="shared" si="1163"/>
        <v>0</v>
      </c>
      <c r="K8269" s="24" t="s">
        <v>24</v>
      </c>
      <c r="L8269" s="24">
        <v>3</v>
      </c>
      <c r="M8269" s="25" t="s">
        <v>61</v>
      </c>
      <c r="N8269" s="25">
        <f t="shared" si="1164"/>
        <v>0</v>
      </c>
      <c r="O8269" s="24" t="s">
        <v>24</v>
      </c>
      <c r="P8269" s="24">
        <v>1</v>
      </c>
      <c r="Q8269" s="25" t="s">
        <v>31</v>
      </c>
      <c r="R8269" s="25">
        <f t="shared" si="1165"/>
        <v>1</v>
      </c>
      <c r="S8269" s="24" t="s">
        <v>29</v>
      </c>
      <c r="T8269" s="24"/>
      <c r="U8269" s="25" t="s">
        <v>29</v>
      </c>
      <c r="V8269" s="25">
        <f t="shared" si="1166"/>
        <v>0</v>
      </c>
      <c r="W8269" s="25" t="s">
        <v>29</v>
      </c>
      <c r="X8269" s="25"/>
      <c r="Y8269" s="25" t="s">
        <v>29</v>
      </c>
      <c r="Z8269" s="25">
        <f t="shared" si="1167"/>
        <v>0</v>
      </c>
      <c r="AA8269" s="24" t="s">
        <v>29</v>
      </c>
      <c r="AB8269" s="24"/>
      <c r="AC8269" s="25" t="s">
        <v>29</v>
      </c>
      <c r="AD8269" s="25">
        <f t="shared" si="1168"/>
        <v>0</v>
      </c>
      <c r="AE8269" s="32">
        <f t="shared" si="1169"/>
        <v>1</v>
      </c>
      <c r="AF8269" s="37">
        <f t="shared" si="1162"/>
        <v>1841.602071363809</v>
      </c>
      <c r="AG8269" s="27"/>
    </row>
    <row r="8270" spans="1:33" x14ac:dyDescent="0.25">
      <c r="A8270" s="21">
        <v>2873555</v>
      </c>
      <c r="B8270" s="34">
        <v>1.1281494259635901E-5</v>
      </c>
      <c r="C8270" s="22">
        <v>1.28253189832715E-5</v>
      </c>
      <c r="D8270" s="22" t="s">
        <v>1578</v>
      </c>
      <c r="E8270" s="23">
        <v>7942952.8381762998</v>
      </c>
      <c r="F8270" s="23">
        <f t="shared" si="1161"/>
        <v>89.608376848444607</v>
      </c>
      <c r="G8270" s="24" t="s">
        <v>24</v>
      </c>
      <c r="H8270" s="24">
        <v>1</v>
      </c>
      <c r="I8270" s="25" t="s">
        <v>39</v>
      </c>
      <c r="J8270" s="31">
        <f t="shared" si="1163"/>
        <v>1</v>
      </c>
      <c r="K8270" s="24" t="s">
        <v>29</v>
      </c>
      <c r="L8270" s="24"/>
      <c r="M8270" s="25" t="s">
        <v>29</v>
      </c>
      <c r="N8270" s="25">
        <f t="shared" si="1164"/>
        <v>0</v>
      </c>
      <c r="O8270" s="24" t="s">
        <v>29</v>
      </c>
      <c r="P8270" s="24"/>
      <c r="Q8270" s="25" t="s">
        <v>29</v>
      </c>
      <c r="R8270" s="25">
        <f t="shared" si="1165"/>
        <v>0</v>
      </c>
      <c r="S8270" s="24" t="s">
        <v>29</v>
      </c>
      <c r="T8270" s="24"/>
      <c r="U8270" s="25" t="s">
        <v>29</v>
      </c>
      <c r="V8270" s="25">
        <f t="shared" si="1166"/>
        <v>0</v>
      </c>
      <c r="W8270" s="25" t="s">
        <v>29</v>
      </c>
      <c r="X8270" s="25"/>
      <c r="Y8270" s="25" t="s">
        <v>29</v>
      </c>
      <c r="Z8270" s="25">
        <f t="shared" si="1167"/>
        <v>0</v>
      </c>
      <c r="AA8270" s="24" t="s">
        <v>29</v>
      </c>
      <c r="AB8270" s="24"/>
      <c r="AC8270" s="25" t="s">
        <v>29</v>
      </c>
      <c r="AD8270" s="25">
        <f t="shared" si="1168"/>
        <v>0</v>
      </c>
      <c r="AE8270" s="32">
        <f t="shared" si="1169"/>
        <v>1</v>
      </c>
      <c r="AF8270" s="37">
        <f t="shared" si="1162"/>
        <v>89.608376848444607</v>
      </c>
      <c r="AG8270" s="27"/>
    </row>
    <row r="8271" spans="1:33" x14ac:dyDescent="0.25">
      <c r="A8271" s="21">
        <v>2873557</v>
      </c>
      <c r="B8271" s="34">
        <v>1.4451980882823999E-6</v>
      </c>
      <c r="C8271" s="22">
        <v>1.7299838690673201E-6</v>
      </c>
      <c r="D8271" s="22" t="s">
        <v>3710</v>
      </c>
      <c r="E8271" s="23">
        <v>48294487.743152402</v>
      </c>
      <c r="F8271" s="23">
        <f t="shared" si="1161"/>
        <v>69.795101360981647</v>
      </c>
      <c r="G8271" s="24" t="s">
        <v>24</v>
      </c>
      <c r="H8271" s="24">
        <v>4</v>
      </c>
      <c r="I8271" s="25" t="s">
        <v>34</v>
      </c>
      <c r="J8271" s="31">
        <f t="shared" si="1163"/>
        <v>0</v>
      </c>
      <c r="K8271" s="24" t="s">
        <v>24</v>
      </c>
      <c r="L8271" s="24">
        <v>3</v>
      </c>
      <c r="M8271" s="25" t="s">
        <v>36</v>
      </c>
      <c r="N8271" s="25">
        <f t="shared" si="1164"/>
        <v>3</v>
      </c>
      <c r="O8271" s="24" t="s">
        <v>29</v>
      </c>
      <c r="P8271" s="24"/>
      <c r="Q8271" s="25" t="s">
        <v>29</v>
      </c>
      <c r="R8271" s="25">
        <f t="shared" si="1165"/>
        <v>0</v>
      </c>
      <c r="S8271" s="24" t="s">
        <v>29</v>
      </c>
      <c r="T8271" s="24"/>
      <c r="U8271" s="25" t="s">
        <v>29</v>
      </c>
      <c r="V8271" s="25">
        <f t="shared" si="1166"/>
        <v>0</v>
      </c>
      <c r="W8271" s="25" t="s">
        <v>29</v>
      </c>
      <c r="X8271" s="25"/>
      <c r="Y8271" s="25" t="s">
        <v>29</v>
      </c>
      <c r="Z8271" s="25">
        <f t="shared" si="1167"/>
        <v>0</v>
      </c>
      <c r="AA8271" s="24" t="s">
        <v>29</v>
      </c>
      <c r="AB8271" s="24"/>
      <c r="AC8271" s="25" t="s">
        <v>29</v>
      </c>
      <c r="AD8271" s="25">
        <f t="shared" si="1168"/>
        <v>0</v>
      </c>
      <c r="AE8271" s="32">
        <f t="shared" si="1169"/>
        <v>3</v>
      </c>
      <c r="AF8271" s="37">
        <f t="shared" si="1162"/>
        <v>69.795101360981647</v>
      </c>
      <c r="AG8271" s="27"/>
    </row>
    <row r="8272" spans="1:33" x14ac:dyDescent="0.25">
      <c r="A8272" s="21">
        <v>2873574</v>
      </c>
      <c r="B8272" s="34">
        <v>1.3156245240587101E-4</v>
      </c>
      <c r="C8272" s="22">
        <v>1.4390476696754401E-4</v>
      </c>
      <c r="D8272" s="22" t="s">
        <v>1861</v>
      </c>
      <c r="E8272" s="23">
        <v>5687560.8547722297</v>
      </c>
      <c r="F8272" s="23">
        <f t="shared" si="1161"/>
        <v>748.26945426146654</v>
      </c>
      <c r="G8272" s="24" t="s">
        <v>24</v>
      </c>
      <c r="H8272" s="24">
        <v>1</v>
      </c>
      <c r="I8272" s="25" t="s">
        <v>36</v>
      </c>
      <c r="J8272" s="31">
        <f t="shared" si="1163"/>
        <v>1</v>
      </c>
      <c r="K8272" s="24" t="s">
        <v>29</v>
      </c>
      <c r="L8272" s="24"/>
      <c r="M8272" s="25" t="s">
        <v>29</v>
      </c>
      <c r="N8272" s="25">
        <f t="shared" si="1164"/>
        <v>0</v>
      </c>
      <c r="O8272" s="24" t="s">
        <v>29</v>
      </c>
      <c r="P8272" s="24"/>
      <c r="Q8272" s="25" t="s">
        <v>29</v>
      </c>
      <c r="R8272" s="25">
        <f t="shared" si="1165"/>
        <v>0</v>
      </c>
      <c r="S8272" s="24" t="s">
        <v>29</v>
      </c>
      <c r="T8272" s="24"/>
      <c r="U8272" s="25" t="s">
        <v>29</v>
      </c>
      <c r="V8272" s="25">
        <f t="shared" si="1166"/>
        <v>0</v>
      </c>
      <c r="W8272" s="25" t="s">
        <v>29</v>
      </c>
      <c r="X8272" s="25"/>
      <c r="Y8272" s="25" t="s">
        <v>29</v>
      </c>
      <c r="Z8272" s="25">
        <f t="shared" si="1167"/>
        <v>0</v>
      </c>
      <c r="AA8272" s="24" t="s">
        <v>29</v>
      </c>
      <c r="AB8272" s="24"/>
      <c r="AC8272" s="25" t="s">
        <v>29</v>
      </c>
      <c r="AD8272" s="25">
        <f t="shared" si="1168"/>
        <v>0</v>
      </c>
      <c r="AE8272" s="32">
        <f t="shared" si="1169"/>
        <v>1</v>
      </c>
      <c r="AF8272" s="37">
        <f t="shared" si="1162"/>
        <v>748.26945426146654</v>
      </c>
      <c r="AG8272" s="27"/>
    </row>
    <row r="8273" spans="1:33" x14ac:dyDescent="0.25">
      <c r="A8273" s="21">
        <v>2873575</v>
      </c>
      <c r="B8273" s="34">
        <v>1.66294E-5</v>
      </c>
      <c r="C8273" s="22">
        <v>1.6329882986251501E-5</v>
      </c>
      <c r="D8273" s="22" t="s">
        <v>2936</v>
      </c>
      <c r="E8273" s="23">
        <v>1084849.45358522</v>
      </c>
      <c r="F8273" s="23">
        <f t="shared" si="1161"/>
        <v>18.040395503450057</v>
      </c>
      <c r="G8273" s="24" t="s">
        <v>32</v>
      </c>
      <c r="H8273" s="24"/>
      <c r="I8273" s="25" t="s">
        <v>29</v>
      </c>
      <c r="J8273" s="31">
        <f t="shared" si="1163"/>
        <v>0</v>
      </c>
      <c r="K8273" s="24" t="s">
        <v>29</v>
      </c>
      <c r="L8273" s="24"/>
      <c r="M8273" s="25" t="s">
        <v>29</v>
      </c>
      <c r="N8273" s="25">
        <f t="shared" si="1164"/>
        <v>0</v>
      </c>
      <c r="O8273" s="24" t="s">
        <v>29</v>
      </c>
      <c r="P8273" s="24"/>
      <c r="Q8273" s="25" t="s">
        <v>29</v>
      </c>
      <c r="R8273" s="25">
        <f t="shared" si="1165"/>
        <v>0</v>
      </c>
      <c r="S8273" s="24" t="s">
        <v>29</v>
      </c>
      <c r="T8273" s="24"/>
      <c r="U8273" s="25" t="s">
        <v>29</v>
      </c>
      <c r="V8273" s="25">
        <f t="shared" si="1166"/>
        <v>0</v>
      </c>
      <c r="W8273" s="25" t="s">
        <v>29</v>
      </c>
      <c r="X8273" s="25"/>
      <c r="Y8273" s="25" t="s">
        <v>29</v>
      </c>
      <c r="Z8273" s="25">
        <f t="shared" si="1167"/>
        <v>0</v>
      </c>
      <c r="AA8273" s="24" t="s">
        <v>29</v>
      </c>
      <c r="AB8273" s="24"/>
      <c r="AC8273" s="25" t="s">
        <v>29</v>
      </c>
      <c r="AD8273" s="25">
        <f t="shared" si="1168"/>
        <v>0</v>
      </c>
      <c r="AE8273" s="32">
        <f t="shared" si="1169"/>
        <v>0</v>
      </c>
      <c r="AF8273" s="37">
        <f t="shared" si="1162"/>
        <v>18.040395503450057</v>
      </c>
      <c r="AG8273" s="27"/>
    </row>
    <row r="8274" spans="1:33" x14ac:dyDescent="0.25">
      <c r="A8274" s="21">
        <v>2873576</v>
      </c>
      <c r="B8274" s="34">
        <v>6.39871759011733E-6</v>
      </c>
      <c r="C8274" s="22">
        <v>7.1526802488857996E-6</v>
      </c>
      <c r="D8274" s="22" t="s">
        <v>4381</v>
      </c>
      <c r="E8274" s="23">
        <v>9396192.9301401805</v>
      </c>
      <c r="F8274" s="23">
        <f t="shared" si="1161"/>
        <v>60.123584982224067</v>
      </c>
      <c r="G8274" s="24" t="s">
        <v>26</v>
      </c>
      <c r="H8274" s="24">
        <v>1</v>
      </c>
      <c r="I8274" s="25" t="s">
        <v>70</v>
      </c>
      <c r="J8274" s="31">
        <f t="shared" si="1163"/>
        <v>0</v>
      </c>
      <c r="K8274" s="24" t="s">
        <v>26</v>
      </c>
      <c r="L8274" s="24">
        <v>2</v>
      </c>
      <c r="M8274" s="25" t="s">
        <v>63</v>
      </c>
      <c r="N8274" s="25">
        <f t="shared" si="1164"/>
        <v>0</v>
      </c>
      <c r="O8274" s="24" t="s">
        <v>29</v>
      </c>
      <c r="P8274" s="24"/>
      <c r="Q8274" s="25" t="s">
        <v>29</v>
      </c>
      <c r="R8274" s="25">
        <f t="shared" si="1165"/>
        <v>0</v>
      </c>
      <c r="S8274" s="24" t="s">
        <v>29</v>
      </c>
      <c r="T8274" s="24"/>
      <c r="U8274" s="25" t="s">
        <v>29</v>
      </c>
      <c r="V8274" s="25">
        <f t="shared" si="1166"/>
        <v>0</v>
      </c>
      <c r="W8274" s="25" t="s">
        <v>29</v>
      </c>
      <c r="X8274" s="25"/>
      <c r="Y8274" s="25" t="s">
        <v>29</v>
      </c>
      <c r="Z8274" s="25">
        <f t="shared" si="1167"/>
        <v>0</v>
      </c>
      <c r="AA8274" s="24" t="s">
        <v>29</v>
      </c>
      <c r="AB8274" s="24"/>
      <c r="AC8274" s="25" t="s">
        <v>29</v>
      </c>
      <c r="AD8274" s="25">
        <f t="shared" si="1168"/>
        <v>0</v>
      </c>
      <c r="AE8274" s="32">
        <f t="shared" si="1169"/>
        <v>0</v>
      </c>
      <c r="AF8274" s="37">
        <f t="shared" si="1162"/>
        <v>60.123584982224067</v>
      </c>
      <c r="AG8274" s="27"/>
    </row>
    <row r="8275" spans="1:33" x14ac:dyDescent="0.25">
      <c r="A8275" s="21">
        <v>2873577</v>
      </c>
      <c r="B8275" s="34">
        <v>2.00377838777421E-5</v>
      </c>
      <c r="C8275" s="22">
        <v>1.9439185025684899E-5</v>
      </c>
      <c r="D8275" s="22" t="s">
        <v>2630</v>
      </c>
      <c r="E8275" s="23">
        <v>263215972.958529</v>
      </c>
      <c r="F8275" s="23">
        <f t="shared" si="1161"/>
        <v>5274.2647793126125</v>
      </c>
      <c r="G8275" s="24" t="s">
        <v>24</v>
      </c>
      <c r="H8275" s="24">
        <v>1</v>
      </c>
      <c r="I8275" s="25" t="s">
        <v>34</v>
      </c>
      <c r="J8275" s="31">
        <f t="shared" si="1163"/>
        <v>0</v>
      </c>
      <c r="K8275" s="24" t="s">
        <v>26</v>
      </c>
      <c r="L8275" s="24">
        <v>1</v>
      </c>
      <c r="M8275" s="25" t="s">
        <v>56</v>
      </c>
      <c r="N8275" s="25">
        <f t="shared" si="1164"/>
        <v>0</v>
      </c>
      <c r="O8275" s="24" t="s">
        <v>26</v>
      </c>
      <c r="P8275" s="24">
        <v>2</v>
      </c>
      <c r="Q8275" s="25" t="s">
        <v>57</v>
      </c>
      <c r="R8275" s="25">
        <f t="shared" si="1165"/>
        <v>0</v>
      </c>
      <c r="S8275" s="24" t="s">
        <v>24</v>
      </c>
      <c r="T8275" s="24">
        <v>4</v>
      </c>
      <c r="U8275" s="25" t="s">
        <v>27</v>
      </c>
      <c r="V8275" s="25">
        <f t="shared" si="1166"/>
        <v>0</v>
      </c>
      <c r="W8275" s="25" t="s">
        <v>24</v>
      </c>
      <c r="X8275" s="25">
        <v>4</v>
      </c>
      <c r="Y8275" s="25" t="s">
        <v>39</v>
      </c>
      <c r="Z8275" s="25">
        <f t="shared" si="1167"/>
        <v>4</v>
      </c>
      <c r="AA8275" s="24" t="s">
        <v>29</v>
      </c>
      <c r="AB8275" s="24"/>
      <c r="AC8275" s="25" t="s">
        <v>29</v>
      </c>
      <c r="AD8275" s="25">
        <f t="shared" si="1168"/>
        <v>0</v>
      </c>
      <c r="AE8275" s="32">
        <f t="shared" si="1169"/>
        <v>4</v>
      </c>
      <c r="AF8275" s="37">
        <f t="shared" si="1162"/>
        <v>5274.2647793126125</v>
      </c>
      <c r="AG8275" s="27"/>
    </row>
    <row r="8276" spans="1:33" x14ac:dyDescent="0.25">
      <c r="A8276" s="21">
        <v>2873581</v>
      </c>
      <c r="B8276" s="34">
        <v>2.1305387947740501E-6</v>
      </c>
      <c r="C8276" s="22">
        <v>2.0492075283770101E-6</v>
      </c>
      <c r="D8276" s="22" t="s">
        <v>1337</v>
      </c>
      <c r="E8276" s="23">
        <v>1115913928.4421401</v>
      </c>
      <c r="F8276" s="23">
        <f t="shared" si="1161"/>
        <v>2377.4979161746928</v>
      </c>
      <c r="G8276" s="24" t="s">
        <v>26</v>
      </c>
      <c r="H8276" s="24">
        <v>1</v>
      </c>
      <c r="I8276" s="25" t="s">
        <v>27</v>
      </c>
      <c r="J8276" s="31">
        <f t="shared" si="1163"/>
        <v>0</v>
      </c>
      <c r="K8276" s="24" t="s">
        <v>24</v>
      </c>
      <c r="L8276" s="24">
        <v>3</v>
      </c>
      <c r="M8276" s="25" t="s">
        <v>40</v>
      </c>
      <c r="N8276" s="25">
        <f t="shared" si="1164"/>
        <v>3</v>
      </c>
      <c r="O8276" s="24" t="s">
        <v>29</v>
      </c>
      <c r="P8276" s="24"/>
      <c r="Q8276" s="25" t="s">
        <v>29</v>
      </c>
      <c r="R8276" s="25">
        <f t="shared" si="1165"/>
        <v>0</v>
      </c>
      <c r="S8276" s="24" t="s">
        <v>29</v>
      </c>
      <c r="T8276" s="24"/>
      <c r="U8276" s="25" t="s">
        <v>29</v>
      </c>
      <c r="V8276" s="25">
        <f t="shared" si="1166"/>
        <v>0</v>
      </c>
      <c r="W8276" s="25" t="s">
        <v>29</v>
      </c>
      <c r="X8276" s="25"/>
      <c r="Y8276" s="25" t="s">
        <v>29</v>
      </c>
      <c r="Z8276" s="25">
        <f t="shared" si="1167"/>
        <v>0</v>
      </c>
      <c r="AA8276" s="24" t="s">
        <v>29</v>
      </c>
      <c r="AB8276" s="24"/>
      <c r="AC8276" s="25" t="s">
        <v>29</v>
      </c>
      <c r="AD8276" s="25">
        <f t="shared" si="1168"/>
        <v>0</v>
      </c>
      <c r="AE8276" s="32">
        <f t="shared" si="1169"/>
        <v>3</v>
      </c>
      <c r="AF8276" s="37">
        <f t="shared" si="1162"/>
        <v>2377.4979161746928</v>
      </c>
      <c r="AG8276" s="27"/>
    </row>
    <row r="8277" spans="1:33" x14ac:dyDescent="0.25">
      <c r="A8277" s="21">
        <v>2873582</v>
      </c>
      <c r="B8277" s="34">
        <v>2.2738137816102899E-4</v>
      </c>
      <c r="C8277" s="22">
        <v>2.2941204977582001E-4</v>
      </c>
      <c r="D8277" s="22" t="s">
        <v>4568</v>
      </c>
      <c r="E8277" s="23">
        <v>5462890.83728946</v>
      </c>
      <c r="F8277" s="23">
        <f t="shared" si="1161"/>
        <v>1242.159647326135</v>
      </c>
      <c r="G8277" s="24" t="s">
        <v>24</v>
      </c>
      <c r="H8277" s="24">
        <v>4</v>
      </c>
      <c r="I8277" s="25" t="s">
        <v>38</v>
      </c>
      <c r="J8277" s="31">
        <f t="shared" si="1163"/>
        <v>0</v>
      </c>
      <c r="K8277" s="24" t="s">
        <v>29</v>
      </c>
      <c r="L8277" s="24"/>
      <c r="M8277" s="25" t="s">
        <v>29</v>
      </c>
      <c r="N8277" s="25">
        <f t="shared" si="1164"/>
        <v>0</v>
      </c>
      <c r="O8277" s="24" t="s">
        <v>29</v>
      </c>
      <c r="P8277" s="24"/>
      <c r="Q8277" s="25" t="s">
        <v>29</v>
      </c>
      <c r="R8277" s="25">
        <f t="shared" si="1165"/>
        <v>0</v>
      </c>
      <c r="S8277" s="24" t="s">
        <v>29</v>
      </c>
      <c r="T8277" s="24"/>
      <c r="U8277" s="25" t="s">
        <v>29</v>
      </c>
      <c r="V8277" s="25">
        <f t="shared" si="1166"/>
        <v>0</v>
      </c>
      <c r="W8277" s="25" t="s">
        <v>29</v>
      </c>
      <c r="X8277" s="25"/>
      <c r="Y8277" s="25" t="s">
        <v>29</v>
      </c>
      <c r="Z8277" s="25">
        <f t="shared" si="1167"/>
        <v>0</v>
      </c>
      <c r="AA8277" s="24" t="s">
        <v>29</v>
      </c>
      <c r="AB8277" s="24"/>
      <c r="AC8277" s="25" t="s">
        <v>29</v>
      </c>
      <c r="AD8277" s="25">
        <f t="shared" si="1168"/>
        <v>0</v>
      </c>
      <c r="AE8277" s="32">
        <f t="shared" si="1169"/>
        <v>0</v>
      </c>
      <c r="AF8277" s="37">
        <f t="shared" si="1162"/>
        <v>1242.159647326135</v>
      </c>
      <c r="AG8277" s="27"/>
    </row>
    <row r="8278" spans="1:33" x14ac:dyDescent="0.25">
      <c r="A8278" s="21">
        <v>2873583</v>
      </c>
      <c r="B8278" s="34">
        <v>4.8046532643311499E-6</v>
      </c>
      <c r="C8278" s="22">
        <v>5.4915944482628803E-6</v>
      </c>
      <c r="D8278" s="22" t="s">
        <v>1552</v>
      </c>
      <c r="E8278" s="23">
        <v>234889992.92209899</v>
      </c>
      <c r="F8278" s="23">
        <f t="shared" si="1161"/>
        <v>1128.5649712518837</v>
      </c>
      <c r="G8278" s="24" t="s">
        <v>24</v>
      </c>
      <c r="H8278" s="24">
        <v>2</v>
      </c>
      <c r="I8278" s="25" t="s">
        <v>62</v>
      </c>
      <c r="J8278" s="31">
        <f t="shared" si="1163"/>
        <v>2</v>
      </c>
      <c r="K8278" s="24" t="s">
        <v>29</v>
      </c>
      <c r="L8278" s="24"/>
      <c r="M8278" s="25" t="s">
        <v>29</v>
      </c>
      <c r="N8278" s="25">
        <f t="shared" si="1164"/>
        <v>0</v>
      </c>
      <c r="O8278" s="24" t="s">
        <v>29</v>
      </c>
      <c r="P8278" s="24"/>
      <c r="Q8278" s="25" t="s">
        <v>29</v>
      </c>
      <c r="R8278" s="25">
        <f t="shared" si="1165"/>
        <v>0</v>
      </c>
      <c r="S8278" s="24" t="s">
        <v>29</v>
      </c>
      <c r="T8278" s="24"/>
      <c r="U8278" s="25" t="s">
        <v>29</v>
      </c>
      <c r="V8278" s="25">
        <f t="shared" si="1166"/>
        <v>0</v>
      </c>
      <c r="W8278" s="25" t="s">
        <v>29</v>
      </c>
      <c r="X8278" s="25"/>
      <c r="Y8278" s="25" t="s">
        <v>29</v>
      </c>
      <c r="Z8278" s="25">
        <f t="shared" si="1167"/>
        <v>0</v>
      </c>
      <c r="AA8278" s="24" t="s">
        <v>29</v>
      </c>
      <c r="AB8278" s="24"/>
      <c r="AC8278" s="25" t="s">
        <v>29</v>
      </c>
      <c r="AD8278" s="25">
        <f t="shared" si="1168"/>
        <v>0</v>
      </c>
      <c r="AE8278" s="32">
        <f t="shared" si="1169"/>
        <v>2</v>
      </c>
      <c r="AF8278" s="37">
        <f t="shared" si="1162"/>
        <v>1128.5649712518837</v>
      </c>
      <c r="AG8278" s="27"/>
    </row>
    <row r="8279" spans="1:33" x14ac:dyDescent="0.25">
      <c r="A8279" s="21">
        <v>2873586</v>
      </c>
      <c r="B8279" s="34">
        <v>3.9556269873120101E-6</v>
      </c>
      <c r="C8279" s="22">
        <v>4.4063089957334697E-6</v>
      </c>
      <c r="D8279" s="22" t="s">
        <v>2874</v>
      </c>
      <c r="E8279" s="23">
        <v>184364667.39174601</v>
      </c>
      <c r="F8279" s="23">
        <f t="shared" si="1161"/>
        <v>729.27785384159313</v>
      </c>
      <c r="G8279" s="24" t="s">
        <v>24</v>
      </c>
      <c r="H8279" s="24">
        <v>2</v>
      </c>
      <c r="I8279" s="25" t="s">
        <v>44</v>
      </c>
      <c r="J8279" s="31">
        <f t="shared" si="1163"/>
        <v>2</v>
      </c>
      <c r="K8279" s="24" t="s">
        <v>29</v>
      </c>
      <c r="L8279" s="24"/>
      <c r="M8279" s="25" t="s">
        <v>29</v>
      </c>
      <c r="N8279" s="25">
        <f t="shared" si="1164"/>
        <v>0</v>
      </c>
      <c r="O8279" s="24" t="s">
        <v>29</v>
      </c>
      <c r="P8279" s="24"/>
      <c r="Q8279" s="25" t="s">
        <v>29</v>
      </c>
      <c r="R8279" s="25">
        <f t="shared" si="1165"/>
        <v>0</v>
      </c>
      <c r="S8279" s="24" t="s">
        <v>29</v>
      </c>
      <c r="T8279" s="24"/>
      <c r="U8279" s="25" t="s">
        <v>29</v>
      </c>
      <c r="V8279" s="25">
        <f t="shared" si="1166"/>
        <v>0</v>
      </c>
      <c r="W8279" s="25" t="s">
        <v>29</v>
      </c>
      <c r="X8279" s="25"/>
      <c r="Y8279" s="25" t="s">
        <v>29</v>
      </c>
      <c r="Z8279" s="25">
        <f t="shared" si="1167"/>
        <v>0</v>
      </c>
      <c r="AA8279" s="24" t="s">
        <v>29</v>
      </c>
      <c r="AB8279" s="24"/>
      <c r="AC8279" s="25" t="s">
        <v>29</v>
      </c>
      <c r="AD8279" s="25">
        <f t="shared" si="1168"/>
        <v>0</v>
      </c>
      <c r="AE8279" s="32">
        <f t="shared" si="1169"/>
        <v>2</v>
      </c>
      <c r="AF8279" s="37">
        <f t="shared" si="1162"/>
        <v>729.27785384159313</v>
      </c>
      <c r="AG8279" s="27"/>
    </row>
    <row r="8280" spans="1:33" x14ac:dyDescent="0.25">
      <c r="A8280" s="21">
        <v>2873587</v>
      </c>
      <c r="B8280" s="34">
        <v>6.1419351674445806E-5</v>
      </c>
      <c r="C8280" s="22">
        <v>6.8732178924662296E-5</v>
      </c>
      <c r="D8280" s="22" t="s">
        <v>1644</v>
      </c>
      <c r="E8280" s="23">
        <v>219078600.84465399</v>
      </c>
      <c r="F8280" s="23">
        <f t="shared" si="1161"/>
        <v>13455.665629623343</v>
      </c>
      <c r="G8280" s="24" t="s">
        <v>24</v>
      </c>
      <c r="H8280" s="24">
        <v>1</v>
      </c>
      <c r="I8280" s="25" t="s">
        <v>40</v>
      </c>
      <c r="J8280" s="31">
        <f t="shared" si="1163"/>
        <v>1</v>
      </c>
      <c r="K8280" s="24" t="s">
        <v>29</v>
      </c>
      <c r="L8280" s="24"/>
      <c r="M8280" s="25" t="s">
        <v>29</v>
      </c>
      <c r="N8280" s="25">
        <f t="shared" si="1164"/>
        <v>0</v>
      </c>
      <c r="O8280" s="24" t="s">
        <v>29</v>
      </c>
      <c r="P8280" s="24"/>
      <c r="Q8280" s="25" t="s">
        <v>29</v>
      </c>
      <c r="R8280" s="25">
        <f t="shared" si="1165"/>
        <v>0</v>
      </c>
      <c r="S8280" s="24" t="s">
        <v>29</v>
      </c>
      <c r="T8280" s="24"/>
      <c r="U8280" s="25" t="s">
        <v>29</v>
      </c>
      <c r="V8280" s="25">
        <f t="shared" si="1166"/>
        <v>0</v>
      </c>
      <c r="W8280" s="25" t="s">
        <v>29</v>
      </c>
      <c r="X8280" s="25"/>
      <c r="Y8280" s="25" t="s">
        <v>29</v>
      </c>
      <c r="Z8280" s="25">
        <f t="shared" si="1167"/>
        <v>0</v>
      </c>
      <c r="AA8280" s="24" t="s">
        <v>29</v>
      </c>
      <c r="AB8280" s="24"/>
      <c r="AC8280" s="25" t="s">
        <v>29</v>
      </c>
      <c r="AD8280" s="25">
        <f t="shared" si="1168"/>
        <v>0</v>
      </c>
      <c r="AE8280" s="32">
        <f t="shared" si="1169"/>
        <v>1</v>
      </c>
      <c r="AF8280" s="37">
        <f t="shared" si="1162"/>
        <v>13455.665629623343</v>
      </c>
      <c r="AG8280" s="27"/>
    </row>
    <row r="8281" spans="1:33" x14ac:dyDescent="0.25">
      <c r="A8281" s="21">
        <v>2873597</v>
      </c>
      <c r="B8281" s="34">
        <v>1.43025874825055E-4</v>
      </c>
      <c r="C8281" s="22">
        <v>1.5176915980589199E-4</v>
      </c>
      <c r="D8281" s="22" t="s">
        <v>1220</v>
      </c>
      <c r="E8281" s="23">
        <v>593368537.38482499</v>
      </c>
      <c r="F8281" s="23">
        <f t="shared" si="1161"/>
        <v>84867.054153127945</v>
      </c>
      <c r="G8281" s="24" t="s">
        <v>24</v>
      </c>
      <c r="H8281" s="24">
        <v>2</v>
      </c>
      <c r="I8281" s="25" t="s">
        <v>40</v>
      </c>
      <c r="J8281" s="31">
        <f t="shared" si="1163"/>
        <v>2</v>
      </c>
      <c r="K8281" s="24" t="s">
        <v>29</v>
      </c>
      <c r="L8281" s="24"/>
      <c r="M8281" s="25" t="s">
        <v>29</v>
      </c>
      <c r="N8281" s="25">
        <f t="shared" si="1164"/>
        <v>0</v>
      </c>
      <c r="O8281" s="24" t="s">
        <v>29</v>
      </c>
      <c r="P8281" s="24"/>
      <c r="Q8281" s="25" t="s">
        <v>29</v>
      </c>
      <c r="R8281" s="25">
        <f t="shared" si="1165"/>
        <v>0</v>
      </c>
      <c r="S8281" s="24" t="s">
        <v>29</v>
      </c>
      <c r="T8281" s="24"/>
      <c r="U8281" s="25" t="s">
        <v>29</v>
      </c>
      <c r="V8281" s="25">
        <f t="shared" si="1166"/>
        <v>0</v>
      </c>
      <c r="W8281" s="25" t="s">
        <v>29</v>
      </c>
      <c r="X8281" s="25"/>
      <c r="Y8281" s="25" t="s">
        <v>29</v>
      </c>
      <c r="Z8281" s="25">
        <f t="shared" si="1167"/>
        <v>0</v>
      </c>
      <c r="AA8281" s="24" t="s">
        <v>29</v>
      </c>
      <c r="AB8281" s="24"/>
      <c r="AC8281" s="25" t="s">
        <v>29</v>
      </c>
      <c r="AD8281" s="25">
        <f t="shared" si="1168"/>
        <v>0</v>
      </c>
      <c r="AE8281" s="32">
        <f t="shared" si="1169"/>
        <v>2</v>
      </c>
      <c r="AF8281" s="37">
        <f t="shared" si="1162"/>
        <v>84867.054153127945</v>
      </c>
      <c r="AG8281" s="27"/>
    </row>
    <row r="8282" spans="1:33" x14ac:dyDescent="0.25">
      <c r="A8282" s="21">
        <v>2873606</v>
      </c>
      <c r="B8282" s="34">
        <v>7.3722372273506994E-5</v>
      </c>
      <c r="C8282" s="22">
        <v>7.3900732235897994E-5</v>
      </c>
      <c r="D8282" s="22" t="s">
        <v>397</v>
      </c>
      <c r="E8282" s="23">
        <v>782264065.46632099</v>
      </c>
      <c r="F8282" s="23">
        <f t="shared" si="1161"/>
        <v>57670.362650495161</v>
      </c>
      <c r="G8282" s="24" t="s">
        <v>24</v>
      </c>
      <c r="H8282" s="24">
        <v>4</v>
      </c>
      <c r="I8282" s="25" t="s">
        <v>62</v>
      </c>
      <c r="J8282" s="31">
        <f t="shared" si="1163"/>
        <v>4</v>
      </c>
      <c r="K8282" s="24" t="s">
        <v>29</v>
      </c>
      <c r="L8282" s="24"/>
      <c r="M8282" s="25" t="s">
        <v>29</v>
      </c>
      <c r="N8282" s="25">
        <f t="shared" si="1164"/>
        <v>0</v>
      </c>
      <c r="O8282" s="24" t="s">
        <v>29</v>
      </c>
      <c r="P8282" s="24"/>
      <c r="Q8282" s="25" t="s">
        <v>29</v>
      </c>
      <c r="R8282" s="25">
        <f t="shared" si="1165"/>
        <v>0</v>
      </c>
      <c r="S8282" s="24" t="s">
        <v>29</v>
      </c>
      <c r="T8282" s="24"/>
      <c r="U8282" s="25" t="s">
        <v>29</v>
      </c>
      <c r="V8282" s="25">
        <f t="shared" si="1166"/>
        <v>0</v>
      </c>
      <c r="W8282" s="25" t="s">
        <v>29</v>
      </c>
      <c r="X8282" s="25"/>
      <c r="Y8282" s="25" t="s">
        <v>29</v>
      </c>
      <c r="Z8282" s="25">
        <f t="shared" si="1167"/>
        <v>0</v>
      </c>
      <c r="AA8282" s="24" t="s">
        <v>29</v>
      </c>
      <c r="AB8282" s="24"/>
      <c r="AC8282" s="25" t="s">
        <v>29</v>
      </c>
      <c r="AD8282" s="25">
        <f t="shared" si="1168"/>
        <v>0</v>
      </c>
      <c r="AE8282" s="32">
        <f t="shared" si="1169"/>
        <v>4</v>
      </c>
      <c r="AF8282" s="37">
        <f t="shared" si="1162"/>
        <v>57670.362650495161</v>
      </c>
      <c r="AG8282" s="27"/>
    </row>
    <row r="8283" spans="1:33" x14ac:dyDescent="0.25">
      <c r="A8283" s="21">
        <v>2873607</v>
      </c>
      <c r="B8283" s="34">
        <v>2.0012945881019401E-5</v>
      </c>
      <c r="C8283" s="22">
        <v>2.06854506604269E-5</v>
      </c>
      <c r="D8283" s="22" t="s">
        <v>4602</v>
      </c>
      <c r="E8283" s="23">
        <v>4975924.5688903499</v>
      </c>
      <c r="F8283" s="23">
        <f t="shared" si="1161"/>
        <v>99.582909105237363</v>
      </c>
      <c r="G8283" s="24" t="s">
        <v>24</v>
      </c>
      <c r="H8283" s="24">
        <v>2</v>
      </c>
      <c r="I8283" s="25" t="s">
        <v>55</v>
      </c>
      <c r="J8283" s="31">
        <f t="shared" si="1163"/>
        <v>0</v>
      </c>
      <c r="K8283" s="24" t="s">
        <v>26</v>
      </c>
      <c r="L8283" s="24">
        <v>1</v>
      </c>
      <c r="M8283" s="25" t="s">
        <v>70</v>
      </c>
      <c r="N8283" s="25">
        <f t="shared" si="1164"/>
        <v>0</v>
      </c>
      <c r="O8283" s="24" t="s">
        <v>24</v>
      </c>
      <c r="P8283" s="24">
        <v>4</v>
      </c>
      <c r="Q8283" s="25" t="s">
        <v>43</v>
      </c>
      <c r="R8283" s="25">
        <f t="shared" si="1165"/>
        <v>0</v>
      </c>
      <c r="S8283" s="24" t="s">
        <v>29</v>
      </c>
      <c r="T8283" s="24"/>
      <c r="U8283" s="25" t="s">
        <v>29</v>
      </c>
      <c r="V8283" s="25">
        <f t="shared" si="1166"/>
        <v>0</v>
      </c>
      <c r="W8283" s="25" t="s">
        <v>29</v>
      </c>
      <c r="X8283" s="25"/>
      <c r="Y8283" s="25" t="s">
        <v>29</v>
      </c>
      <c r="Z8283" s="25">
        <f t="shared" si="1167"/>
        <v>0</v>
      </c>
      <c r="AA8283" s="24" t="s">
        <v>29</v>
      </c>
      <c r="AB8283" s="24"/>
      <c r="AC8283" s="25" t="s">
        <v>29</v>
      </c>
      <c r="AD8283" s="25">
        <f t="shared" si="1168"/>
        <v>0</v>
      </c>
      <c r="AE8283" s="32">
        <f t="shared" si="1169"/>
        <v>0</v>
      </c>
      <c r="AF8283" s="37">
        <f t="shared" si="1162"/>
        <v>99.582909105237363</v>
      </c>
      <c r="AG8283" s="27"/>
    </row>
    <row r="8284" spans="1:33" x14ac:dyDescent="0.25">
      <c r="A8284" s="21">
        <v>2873611</v>
      </c>
      <c r="B8284" s="34">
        <v>7.6256936060755397E-6</v>
      </c>
      <c r="C8284" s="22">
        <v>7.7035290290650693E-6</v>
      </c>
      <c r="D8284" s="22" t="s">
        <v>2596</v>
      </c>
      <c r="E8284" s="23">
        <v>272488642.98752803</v>
      </c>
      <c r="F8284" s="23">
        <f t="shared" si="1161"/>
        <v>2077.9149025581928</v>
      </c>
      <c r="G8284" s="24" t="s">
        <v>24</v>
      </c>
      <c r="H8284" s="24">
        <v>1</v>
      </c>
      <c r="I8284" s="25" t="s">
        <v>39</v>
      </c>
      <c r="J8284" s="31">
        <f t="shared" si="1163"/>
        <v>1</v>
      </c>
      <c r="K8284" s="24" t="s">
        <v>29</v>
      </c>
      <c r="L8284" s="24"/>
      <c r="M8284" s="25" t="s">
        <v>29</v>
      </c>
      <c r="N8284" s="25">
        <f t="shared" si="1164"/>
        <v>0</v>
      </c>
      <c r="O8284" s="24" t="s">
        <v>29</v>
      </c>
      <c r="P8284" s="24"/>
      <c r="Q8284" s="25" t="s">
        <v>29</v>
      </c>
      <c r="R8284" s="25">
        <f t="shared" si="1165"/>
        <v>0</v>
      </c>
      <c r="S8284" s="24" t="s">
        <v>29</v>
      </c>
      <c r="T8284" s="24"/>
      <c r="U8284" s="25" t="s">
        <v>29</v>
      </c>
      <c r="V8284" s="25">
        <f t="shared" si="1166"/>
        <v>0</v>
      </c>
      <c r="W8284" s="25" t="s">
        <v>29</v>
      </c>
      <c r="X8284" s="25"/>
      <c r="Y8284" s="25" t="s">
        <v>29</v>
      </c>
      <c r="Z8284" s="25">
        <f t="shared" si="1167"/>
        <v>0</v>
      </c>
      <c r="AA8284" s="24" t="s">
        <v>29</v>
      </c>
      <c r="AB8284" s="24"/>
      <c r="AC8284" s="25" t="s">
        <v>29</v>
      </c>
      <c r="AD8284" s="25">
        <f t="shared" si="1168"/>
        <v>0</v>
      </c>
      <c r="AE8284" s="32">
        <f t="shared" si="1169"/>
        <v>1</v>
      </c>
      <c r="AF8284" s="37">
        <f t="shared" si="1162"/>
        <v>2077.9149025581928</v>
      </c>
      <c r="AG8284" s="27"/>
    </row>
    <row r="8285" spans="1:33" x14ac:dyDescent="0.25">
      <c r="A8285" s="21">
        <v>2873614</v>
      </c>
      <c r="B8285" s="34">
        <v>3.5976602380357002E-6</v>
      </c>
      <c r="C8285" s="22">
        <v>3.8075694194604102E-6</v>
      </c>
      <c r="D8285" s="22" t="s">
        <v>1915</v>
      </c>
      <c r="E8285" s="23">
        <v>580715160.85329294</v>
      </c>
      <c r="F8285" s="23">
        <f t="shared" si="1161"/>
        <v>2089.2158438263978</v>
      </c>
      <c r="G8285" s="24" t="s">
        <v>24</v>
      </c>
      <c r="H8285" s="24">
        <v>3</v>
      </c>
      <c r="I8285" s="25" t="s">
        <v>39</v>
      </c>
      <c r="J8285" s="31">
        <f t="shared" si="1163"/>
        <v>3</v>
      </c>
      <c r="K8285" s="24" t="s">
        <v>29</v>
      </c>
      <c r="L8285" s="24"/>
      <c r="M8285" s="25" t="s">
        <v>29</v>
      </c>
      <c r="N8285" s="25">
        <f t="shared" si="1164"/>
        <v>0</v>
      </c>
      <c r="O8285" s="24" t="s">
        <v>29</v>
      </c>
      <c r="P8285" s="24"/>
      <c r="Q8285" s="25" t="s">
        <v>29</v>
      </c>
      <c r="R8285" s="25">
        <f t="shared" si="1165"/>
        <v>0</v>
      </c>
      <c r="S8285" s="24" t="s">
        <v>29</v>
      </c>
      <c r="T8285" s="24"/>
      <c r="U8285" s="25" t="s">
        <v>29</v>
      </c>
      <c r="V8285" s="25">
        <f t="shared" si="1166"/>
        <v>0</v>
      </c>
      <c r="W8285" s="25" t="s">
        <v>29</v>
      </c>
      <c r="X8285" s="25"/>
      <c r="Y8285" s="25" t="s">
        <v>29</v>
      </c>
      <c r="Z8285" s="25">
        <f t="shared" si="1167"/>
        <v>0</v>
      </c>
      <c r="AA8285" s="24" t="s">
        <v>29</v>
      </c>
      <c r="AB8285" s="24"/>
      <c r="AC8285" s="25" t="s">
        <v>29</v>
      </c>
      <c r="AD8285" s="25">
        <f t="shared" si="1168"/>
        <v>0</v>
      </c>
      <c r="AE8285" s="32">
        <f t="shared" si="1169"/>
        <v>3</v>
      </c>
      <c r="AF8285" s="37">
        <f t="shared" si="1162"/>
        <v>2089.2158438263978</v>
      </c>
      <c r="AG8285" s="27"/>
    </row>
    <row r="8286" spans="1:33" x14ac:dyDescent="0.25">
      <c r="A8286" s="21">
        <v>2873624</v>
      </c>
      <c r="B8286" s="34">
        <v>7.7320762546935994E-6</v>
      </c>
      <c r="C8286" s="22">
        <v>8.1382243346519602E-6</v>
      </c>
      <c r="D8286" s="22" t="s">
        <v>4909</v>
      </c>
      <c r="E8286" s="23">
        <v>1652395.072313</v>
      </c>
      <c r="F8286" s="23">
        <f t="shared" si="1161"/>
        <v>12.77644470200406</v>
      </c>
      <c r="G8286" s="24" t="s">
        <v>24</v>
      </c>
      <c r="H8286" s="24">
        <v>4</v>
      </c>
      <c r="I8286" s="25" t="s">
        <v>74</v>
      </c>
      <c r="J8286" s="31">
        <f t="shared" si="1163"/>
        <v>0</v>
      </c>
      <c r="K8286" s="24" t="s">
        <v>26</v>
      </c>
      <c r="L8286" s="24">
        <v>1</v>
      </c>
      <c r="M8286" s="25" t="s">
        <v>59</v>
      </c>
      <c r="N8286" s="25">
        <f t="shared" si="1164"/>
        <v>0</v>
      </c>
      <c r="O8286" s="24" t="s">
        <v>26</v>
      </c>
      <c r="P8286" s="24">
        <v>1</v>
      </c>
      <c r="Q8286" s="25" t="s">
        <v>70</v>
      </c>
      <c r="R8286" s="25">
        <f t="shared" si="1165"/>
        <v>0</v>
      </c>
      <c r="S8286" s="24" t="s">
        <v>24</v>
      </c>
      <c r="T8286" s="24">
        <v>4</v>
      </c>
      <c r="U8286" s="25" t="s">
        <v>38</v>
      </c>
      <c r="V8286" s="25">
        <f t="shared" si="1166"/>
        <v>0</v>
      </c>
      <c r="W8286" s="25" t="s">
        <v>29</v>
      </c>
      <c r="X8286" s="25"/>
      <c r="Y8286" s="25" t="s">
        <v>29</v>
      </c>
      <c r="Z8286" s="25">
        <f t="shared" si="1167"/>
        <v>0</v>
      </c>
      <c r="AA8286" s="24" t="s">
        <v>29</v>
      </c>
      <c r="AB8286" s="24"/>
      <c r="AC8286" s="25" t="s">
        <v>29</v>
      </c>
      <c r="AD8286" s="25">
        <f t="shared" si="1168"/>
        <v>0</v>
      </c>
      <c r="AE8286" s="32">
        <f t="shared" si="1169"/>
        <v>0</v>
      </c>
      <c r="AF8286" s="37">
        <f t="shared" si="1162"/>
        <v>12.77644470200406</v>
      </c>
      <c r="AG8286" s="27"/>
    </row>
    <row r="8287" spans="1:33" x14ac:dyDescent="0.25">
      <c r="A8287" s="21">
        <v>2873626</v>
      </c>
      <c r="B8287" s="34">
        <v>3.618822491376E-6</v>
      </c>
      <c r="C8287" s="22">
        <v>3.2961400233300999E-6</v>
      </c>
      <c r="D8287" s="22" t="s">
        <v>952</v>
      </c>
      <c r="E8287" s="23">
        <v>1780695286.9205501</v>
      </c>
      <c r="F8287" s="23">
        <f t="shared" si="1161"/>
        <v>6444.0201545953259</v>
      </c>
      <c r="G8287" s="24" t="s">
        <v>24</v>
      </c>
      <c r="H8287" s="24">
        <v>5</v>
      </c>
      <c r="I8287" s="25" t="s">
        <v>36</v>
      </c>
      <c r="J8287" s="31">
        <f t="shared" si="1163"/>
        <v>5</v>
      </c>
      <c r="K8287" s="24" t="s">
        <v>29</v>
      </c>
      <c r="L8287" s="24"/>
      <c r="M8287" s="25" t="s">
        <v>29</v>
      </c>
      <c r="N8287" s="25">
        <f t="shared" si="1164"/>
        <v>0</v>
      </c>
      <c r="O8287" s="24" t="s">
        <v>29</v>
      </c>
      <c r="P8287" s="24"/>
      <c r="Q8287" s="25" t="s">
        <v>29</v>
      </c>
      <c r="R8287" s="25">
        <f t="shared" si="1165"/>
        <v>0</v>
      </c>
      <c r="S8287" s="24" t="s">
        <v>29</v>
      </c>
      <c r="T8287" s="24"/>
      <c r="U8287" s="25" t="s">
        <v>29</v>
      </c>
      <c r="V8287" s="25">
        <f t="shared" si="1166"/>
        <v>0</v>
      </c>
      <c r="W8287" s="25" t="s">
        <v>29</v>
      </c>
      <c r="X8287" s="25"/>
      <c r="Y8287" s="25" t="s">
        <v>29</v>
      </c>
      <c r="Z8287" s="25">
        <f t="shared" si="1167"/>
        <v>0</v>
      </c>
      <c r="AA8287" s="24" t="s">
        <v>29</v>
      </c>
      <c r="AB8287" s="24"/>
      <c r="AC8287" s="25" t="s">
        <v>29</v>
      </c>
      <c r="AD8287" s="25">
        <f t="shared" si="1168"/>
        <v>0</v>
      </c>
      <c r="AE8287" s="32">
        <f t="shared" si="1169"/>
        <v>5</v>
      </c>
      <c r="AF8287" s="37">
        <f t="shared" si="1162"/>
        <v>6444.0201545953259</v>
      </c>
      <c r="AG8287" s="27"/>
    </row>
    <row r="8288" spans="1:33" x14ac:dyDescent="0.25">
      <c r="A8288" s="21">
        <v>2873635</v>
      </c>
      <c r="B8288" s="34">
        <v>2.04270238426248E-4</v>
      </c>
      <c r="C8288" s="22">
        <v>1.9531066790466601E-4</v>
      </c>
      <c r="D8288" s="22" t="s">
        <v>3881</v>
      </c>
      <c r="E8288" s="23">
        <v>32929375.814185999</v>
      </c>
      <c r="F8288" s="23">
        <f t="shared" si="1161"/>
        <v>6726.4914487912984</v>
      </c>
      <c r="G8288" s="24" t="s">
        <v>24</v>
      </c>
      <c r="H8288" s="24">
        <v>2</v>
      </c>
      <c r="I8288" s="25" t="s">
        <v>74</v>
      </c>
      <c r="J8288" s="31">
        <f t="shared" si="1163"/>
        <v>0</v>
      </c>
      <c r="K8288" s="24" t="s">
        <v>24</v>
      </c>
      <c r="L8288" s="24">
        <v>3</v>
      </c>
      <c r="M8288" s="25" t="s">
        <v>35</v>
      </c>
      <c r="N8288" s="25">
        <f t="shared" si="1164"/>
        <v>0</v>
      </c>
      <c r="O8288" s="24" t="s">
        <v>29</v>
      </c>
      <c r="P8288" s="24"/>
      <c r="Q8288" s="25" t="s">
        <v>29</v>
      </c>
      <c r="R8288" s="25">
        <f t="shared" si="1165"/>
        <v>0</v>
      </c>
      <c r="S8288" s="24" t="s">
        <v>29</v>
      </c>
      <c r="T8288" s="24"/>
      <c r="U8288" s="25" t="s">
        <v>29</v>
      </c>
      <c r="V8288" s="25">
        <f t="shared" si="1166"/>
        <v>0</v>
      </c>
      <c r="W8288" s="25" t="s">
        <v>29</v>
      </c>
      <c r="X8288" s="25"/>
      <c r="Y8288" s="25" t="s">
        <v>29</v>
      </c>
      <c r="Z8288" s="25">
        <f t="shared" si="1167"/>
        <v>0</v>
      </c>
      <c r="AA8288" s="24" t="s">
        <v>29</v>
      </c>
      <c r="AB8288" s="24"/>
      <c r="AC8288" s="25" t="s">
        <v>29</v>
      </c>
      <c r="AD8288" s="25">
        <f t="shared" si="1168"/>
        <v>0</v>
      </c>
      <c r="AE8288" s="32">
        <f t="shared" si="1169"/>
        <v>0</v>
      </c>
      <c r="AF8288" s="37">
        <f t="shared" si="1162"/>
        <v>6726.4914487912984</v>
      </c>
      <c r="AG8288" s="27"/>
    </row>
    <row r="8289" spans="1:33" x14ac:dyDescent="0.25">
      <c r="A8289" s="21">
        <v>2873636</v>
      </c>
      <c r="B8289" s="34">
        <v>5.2320906220173901E-5</v>
      </c>
      <c r="C8289" s="22">
        <v>5.32671826345613E-5</v>
      </c>
      <c r="D8289" s="22" t="s">
        <v>850</v>
      </c>
      <c r="E8289" s="23">
        <v>2065712993.87906</v>
      </c>
      <c r="F8289" s="23">
        <f t="shared" si="1161"/>
        <v>108079.97583054096</v>
      </c>
      <c r="G8289" s="24" t="s">
        <v>24</v>
      </c>
      <c r="H8289" s="24">
        <v>4</v>
      </c>
      <c r="I8289" s="25" t="s">
        <v>40</v>
      </c>
      <c r="J8289" s="31">
        <f t="shared" si="1163"/>
        <v>4</v>
      </c>
      <c r="K8289" s="24" t="s">
        <v>29</v>
      </c>
      <c r="L8289" s="24"/>
      <c r="M8289" s="25" t="s">
        <v>29</v>
      </c>
      <c r="N8289" s="25">
        <f t="shared" si="1164"/>
        <v>0</v>
      </c>
      <c r="O8289" s="24" t="s">
        <v>29</v>
      </c>
      <c r="P8289" s="24"/>
      <c r="Q8289" s="25" t="s">
        <v>29</v>
      </c>
      <c r="R8289" s="25">
        <f t="shared" si="1165"/>
        <v>0</v>
      </c>
      <c r="S8289" s="24" t="s">
        <v>29</v>
      </c>
      <c r="T8289" s="24"/>
      <c r="U8289" s="25" t="s">
        <v>29</v>
      </c>
      <c r="V8289" s="25">
        <f t="shared" si="1166"/>
        <v>0</v>
      </c>
      <c r="W8289" s="25" t="s">
        <v>29</v>
      </c>
      <c r="X8289" s="25"/>
      <c r="Y8289" s="25" t="s">
        <v>29</v>
      </c>
      <c r="Z8289" s="25">
        <f t="shared" si="1167"/>
        <v>0</v>
      </c>
      <c r="AA8289" s="24" t="s">
        <v>29</v>
      </c>
      <c r="AB8289" s="24"/>
      <c r="AC8289" s="25" t="s">
        <v>29</v>
      </c>
      <c r="AD8289" s="25">
        <f t="shared" si="1168"/>
        <v>0</v>
      </c>
      <c r="AE8289" s="32">
        <f t="shared" si="1169"/>
        <v>4</v>
      </c>
      <c r="AF8289" s="37">
        <f t="shared" si="1162"/>
        <v>108079.97583054096</v>
      </c>
      <c r="AG8289" s="27"/>
    </row>
    <row r="8290" spans="1:33" x14ac:dyDescent="0.25">
      <c r="A8290" s="21">
        <v>2873637</v>
      </c>
      <c r="B8290" s="34">
        <v>9.1998775296428395E-6</v>
      </c>
      <c r="C8290" s="22">
        <v>9.4818734985879103E-6</v>
      </c>
      <c r="D8290" s="22" t="s">
        <v>2531</v>
      </c>
      <c r="E8290" s="23">
        <v>295974724.82704902</v>
      </c>
      <c r="F8290" s="23">
        <f t="shared" si="1161"/>
        <v>2722.9312202785909</v>
      </c>
      <c r="G8290" s="24" t="s">
        <v>24</v>
      </c>
      <c r="H8290" s="24">
        <v>4</v>
      </c>
      <c r="I8290" s="25" t="s">
        <v>25</v>
      </c>
      <c r="J8290" s="31">
        <f t="shared" si="1163"/>
        <v>0</v>
      </c>
      <c r="K8290" s="24" t="s">
        <v>24</v>
      </c>
      <c r="L8290" s="24">
        <v>4</v>
      </c>
      <c r="M8290" s="25" t="s">
        <v>36</v>
      </c>
      <c r="N8290" s="25">
        <f t="shared" si="1164"/>
        <v>4</v>
      </c>
      <c r="O8290" s="24" t="s">
        <v>29</v>
      </c>
      <c r="P8290" s="24"/>
      <c r="Q8290" s="25" t="s">
        <v>29</v>
      </c>
      <c r="R8290" s="25">
        <f t="shared" si="1165"/>
        <v>0</v>
      </c>
      <c r="S8290" s="24" t="s">
        <v>29</v>
      </c>
      <c r="T8290" s="24"/>
      <c r="U8290" s="25" t="s">
        <v>29</v>
      </c>
      <c r="V8290" s="25">
        <f t="shared" si="1166"/>
        <v>0</v>
      </c>
      <c r="W8290" s="25" t="s">
        <v>29</v>
      </c>
      <c r="X8290" s="25"/>
      <c r="Y8290" s="25" t="s">
        <v>29</v>
      </c>
      <c r="Z8290" s="25">
        <f t="shared" si="1167"/>
        <v>0</v>
      </c>
      <c r="AA8290" s="24" t="s">
        <v>29</v>
      </c>
      <c r="AB8290" s="24"/>
      <c r="AC8290" s="25" t="s">
        <v>29</v>
      </c>
      <c r="AD8290" s="25">
        <f t="shared" si="1168"/>
        <v>0</v>
      </c>
      <c r="AE8290" s="32">
        <f t="shared" si="1169"/>
        <v>4</v>
      </c>
      <c r="AF8290" s="37">
        <f t="shared" si="1162"/>
        <v>2722.9312202785909</v>
      </c>
      <c r="AG8290" s="27"/>
    </row>
    <row r="8291" spans="1:33" x14ac:dyDescent="0.25">
      <c r="A8291" s="21">
        <v>2873638</v>
      </c>
      <c r="B8291" s="34">
        <v>1.9862916978991098E-5</v>
      </c>
      <c r="C8291" s="22">
        <v>2.0303769014732599E-5</v>
      </c>
      <c r="D8291" s="22" t="s">
        <v>242</v>
      </c>
      <c r="E8291" s="23">
        <v>1044259991.23787</v>
      </c>
      <c r="F8291" s="23">
        <f t="shared" si="1161"/>
        <v>20742.049510439781</v>
      </c>
      <c r="G8291" s="24" t="s">
        <v>24</v>
      </c>
      <c r="H8291" s="24">
        <v>4</v>
      </c>
      <c r="I8291" s="25" t="s">
        <v>36</v>
      </c>
      <c r="J8291" s="31">
        <f t="shared" si="1163"/>
        <v>4</v>
      </c>
      <c r="K8291" s="24" t="s">
        <v>29</v>
      </c>
      <c r="L8291" s="24"/>
      <c r="M8291" s="25" t="s">
        <v>29</v>
      </c>
      <c r="N8291" s="25">
        <f t="shared" si="1164"/>
        <v>0</v>
      </c>
      <c r="O8291" s="24" t="s">
        <v>29</v>
      </c>
      <c r="P8291" s="24"/>
      <c r="Q8291" s="25" t="s">
        <v>29</v>
      </c>
      <c r="R8291" s="25">
        <f t="shared" si="1165"/>
        <v>0</v>
      </c>
      <c r="S8291" s="24" t="s">
        <v>29</v>
      </c>
      <c r="T8291" s="24"/>
      <c r="U8291" s="25" t="s">
        <v>29</v>
      </c>
      <c r="V8291" s="25">
        <f t="shared" si="1166"/>
        <v>0</v>
      </c>
      <c r="W8291" s="25" t="s">
        <v>29</v>
      </c>
      <c r="X8291" s="25"/>
      <c r="Y8291" s="25" t="s">
        <v>29</v>
      </c>
      <c r="Z8291" s="25">
        <f t="shared" si="1167"/>
        <v>0</v>
      </c>
      <c r="AA8291" s="24" t="s">
        <v>29</v>
      </c>
      <c r="AB8291" s="24"/>
      <c r="AC8291" s="25" t="s">
        <v>29</v>
      </c>
      <c r="AD8291" s="25">
        <f t="shared" si="1168"/>
        <v>0</v>
      </c>
      <c r="AE8291" s="32">
        <f t="shared" si="1169"/>
        <v>4</v>
      </c>
      <c r="AF8291" s="37">
        <f t="shared" si="1162"/>
        <v>20742.049510439781</v>
      </c>
      <c r="AG8291" s="27"/>
    </row>
    <row r="8292" spans="1:33" x14ac:dyDescent="0.25">
      <c r="A8292" s="21">
        <v>2873640</v>
      </c>
      <c r="B8292" s="34">
        <v>6.4339075819282196E-7</v>
      </c>
      <c r="C8292" s="22">
        <v>6.3615228683261303E-7</v>
      </c>
      <c r="D8292" s="22" t="s">
        <v>2033</v>
      </c>
      <c r="E8292" s="23">
        <v>248743137.12275299</v>
      </c>
      <c r="F8292" s="23">
        <f t="shared" si="1161"/>
        <v>160.03903558866912</v>
      </c>
      <c r="G8292" s="24" t="s">
        <v>24</v>
      </c>
      <c r="H8292" s="24">
        <v>4</v>
      </c>
      <c r="I8292" s="25" t="s">
        <v>38</v>
      </c>
      <c r="J8292" s="31">
        <f t="shared" si="1163"/>
        <v>0</v>
      </c>
      <c r="K8292" s="24" t="s">
        <v>29</v>
      </c>
      <c r="L8292" s="24"/>
      <c r="M8292" s="25" t="s">
        <v>29</v>
      </c>
      <c r="N8292" s="25">
        <f t="shared" si="1164"/>
        <v>0</v>
      </c>
      <c r="O8292" s="24" t="s">
        <v>29</v>
      </c>
      <c r="P8292" s="24"/>
      <c r="Q8292" s="25" t="s">
        <v>29</v>
      </c>
      <c r="R8292" s="25">
        <f t="shared" si="1165"/>
        <v>0</v>
      </c>
      <c r="S8292" s="24" t="s">
        <v>29</v>
      </c>
      <c r="T8292" s="24"/>
      <c r="U8292" s="25" t="s">
        <v>29</v>
      </c>
      <c r="V8292" s="25">
        <f t="shared" si="1166"/>
        <v>0</v>
      </c>
      <c r="W8292" s="25" t="s">
        <v>29</v>
      </c>
      <c r="X8292" s="25"/>
      <c r="Y8292" s="25" t="s">
        <v>29</v>
      </c>
      <c r="Z8292" s="25">
        <f t="shared" si="1167"/>
        <v>0</v>
      </c>
      <c r="AA8292" s="24" t="s">
        <v>29</v>
      </c>
      <c r="AB8292" s="24"/>
      <c r="AC8292" s="25" t="s">
        <v>29</v>
      </c>
      <c r="AD8292" s="25">
        <f t="shared" si="1168"/>
        <v>0</v>
      </c>
      <c r="AE8292" s="32">
        <f t="shared" si="1169"/>
        <v>0</v>
      </c>
      <c r="AF8292" s="37">
        <f t="shared" si="1162"/>
        <v>160.03903558866912</v>
      </c>
      <c r="AG8292" s="27"/>
    </row>
    <row r="8293" spans="1:33" x14ac:dyDescent="0.25">
      <c r="A8293" s="21">
        <v>2873643</v>
      </c>
      <c r="B8293" s="34">
        <v>5.3980771360628601E-6</v>
      </c>
      <c r="C8293" s="22">
        <v>5.4533797707016697E-6</v>
      </c>
      <c r="D8293" s="22" t="s">
        <v>2772</v>
      </c>
      <c r="E8293" s="23">
        <v>218739609.089578</v>
      </c>
      <c r="F8293" s="23">
        <f t="shared" si="1161"/>
        <v>1180.7732825777789</v>
      </c>
      <c r="G8293" s="24" t="s">
        <v>24</v>
      </c>
      <c r="H8293" s="24">
        <v>3</v>
      </c>
      <c r="I8293" s="25" t="s">
        <v>33</v>
      </c>
      <c r="J8293" s="31">
        <f t="shared" si="1163"/>
        <v>0</v>
      </c>
      <c r="K8293" s="24" t="s">
        <v>24</v>
      </c>
      <c r="L8293" s="24">
        <v>4</v>
      </c>
      <c r="M8293" s="25" t="s">
        <v>31</v>
      </c>
      <c r="N8293" s="25">
        <f t="shared" si="1164"/>
        <v>4</v>
      </c>
      <c r="O8293" s="24" t="s">
        <v>29</v>
      </c>
      <c r="P8293" s="24"/>
      <c r="Q8293" s="25" t="s">
        <v>29</v>
      </c>
      <c r="R8293" s="25">
        <f t="shared" si="1165"/>
        <v>0</v>
      </c>
      <c r="S8293" s="24" t="s">
        <v>29</v>
      </c>
      <c r="T8293" s="24"/>
      <c r="U8293" s="25" t="s">
        <v>29</v>
      </c>
      <c r="V8293" s="25">
        <f t="shared" si="1166"/>
        <v>0</v>
      </c>
      <c r="W8293" s="25" t="s">
        <v>29</v>
      </c>
      <c r="X8293" s="25"/>
      <c r="Y8293" s="25" t="s">
        <v>29</v>
      </c>
      <c r="Z8293" s="25">
        <f t="shared" si="1167"/>
        <v>0</v>
      </c>
      <c r="AA8293" s="24" t="s">
        <v>29</v>
      </c>
      <c r="AB8293" s="24"/>
      <c r="AC8293" s="25" t="s">
        <v>29</v>
      </c>
      <c r="AD8293" s="25">
        <f t="shared" si="1168"/>
        <v>0</v>
      </c>
      <c r="AE8293" s="32">
        <f t="shared" si="1169"/>
        <v>4</v>
      </c>
      <c r="AF8293" s="37">
        <f t="shared" si="1162"/>
        <v>1180.7732825777789</v>
      </c>
      <c r="AG8293" s="27"/>
    </row>
    <row r="8294" spans="1:33" x14ac:dyDescent="0.25">
      <c r="A8294" s="21">
        <v>2873650</v>
      </c>
      <c r="B8294" s="34">
        <v>4.0427486068575097E-6</v>
      </c>
      <c r="C8294" s="22">
        <v>4.7823065551490296E-6</v>
      </c>
      <c r="D8294" s="22" t="s">
        <v>1483</v>
      </c>
      <c r="E8294" s="23">
        <v>284801761.01233399</v>
      </c>
      <c r="F8294" s="23">
        <f t="shared" si="1161"/>
        <v>1151.3819225631787</v>
      </c>
      <c r="G8294" s="24" t="s">
        <v>24</v>
      </c>
      <c r="H8294" s="24">
        <v>2</v>
      </c>
      <c r="I8294" s="25" t="s">
        <v>37</v>
      </c>
      <c r="J8294" s="31">
        <f t="shared" si="1163"/>
        <v>2</v>
      </c>
      <c r="K8294" s="24" t="s">
        <v>29</v>
      </c>
      <c r="L8294" s="24"/>
      <c r="M8294" s="25" t="s">
        <v>29</v>
      </c>
      <c r="N8294" s="25">
        <f t="shared" si="1164"/>
        <v>0</v>
      </c>
      <c r="O8294" s="24" t="s">
        <v>29</v>
      </c>
      <c r="P8294" s="24"/>
      <c r="Q8294" s="25" t="s">
        <v>29</v>
      </c>
      <c r="R8294" s="25">
        <f t="shared" si="1165"/>
        <v>0</v>
      </c>
      <c r="S8294" s="24" t="s">
        <v>29</v>
      </c>
      <c r="T8294" s="24"/>
      <c r="U8294" s="25" t="s">
        <v>29</v>
      </c>
      <c r="V8294" s="25">
        <f t="shared" si="1166"/>
        <v>0</v>
      </c>
      <c r="W8294" s="25" t="s">
        <v>29</v>
      </c>
      <c r="X8294" s="25"/>
      <c r="Y8294" s="25" t="s">
        <v>29</v>
      </c>
      <c r="Z8294" s="25">
        <f t="shared" si="1167"/>
        <v>0</v>
      </c>
      <c r="AA8294" s="24" t="s">
        <v>29</v>
      </c>
      <c r="AB8294" s="24"/>
      <c r="AC8294" s="25" t="s">
        <v>29</v>
      </c>
      <c r="AD8294" s="25">
        <f t="shared" si="1168"/>
        <v>0</v>
      </c>
      <c r="AE8294" s="32">
        <f t="shared" si="1169"/>
        <v>2</v>
      </c>
      <c r="AF8294" s="37">
        <f t="shared" si="1162"/>
        <v>1151.3819225631787</v>
      </c>
      <c r="AG8294" s="27"/>
    </row>
    <row r="8295" spans="1:33" x14ac:dyDescent="0.25">
      <c r="A8295" s="21">
        <v>2873651</v>
      </c>
      <c r="B8295" s="34">
        <v>1.5908422501705501E-5</v>
      </c>
      <c r="C8295" s="22">
        <v>1.6911636210067001E-5</v>
      </c>
      <c r="D8295" s="22" t="s">
        <v>2942</v>
      </c>
      <c r="E8295" s="23">
        <v>156891247.975337</v>
      </c>
      <c r="F8295" s="23">
        <f t="shared" si="1161"/>
        <v>2495.8922596115085</v>
      </c>
      <c r="G8295" s="24" t="s">
        <v>24</v>
      </c>
      <c r="H8295" s="24">
        <v>3</v>
      </c>
      <c r="I8295" s="25" t="s">
        <v>38</v>
      </c>
      <c r="J8295" s="31">
        <f t="shared" si="1163"/>
        <v>0</v>
      </c>
      <c r="K8295" s="24" t="s">
        <v>29</v>
      </c>
      <c r="L8295" s="24"/>
      <c r="M8295" s="25" t="s">
        <v>29</v>
      </c>
      <c r="N8295" s="25">
        <f t="shared" si="1164"/>
        <v>0</v>
      </c>
      <c r="O8295" s="24" t="s">
        <v>29</v>
      </c>
      <c r="P8295" s="24"/>
      <c r="Q8295" s="25" t="s">
        <v>29</v>
      </c>
      <c r="R8295" s="25">
        <f t="shared" si="1165"/>
        <v>0</v>
      </c>
      <c r="S8295" s="24" t="s">
        <v>29</v>
      </c>
      <c r="T8295" s="24"/>
      <c r="U8295" s="25" t="s">
        <v>29</v>
      </c>
      <c r="V8295" s="25">
        <f t="shared" si="1166"/>
        <v>0</v>
      </c>
      <c r="W8295" s="25" t="s">
        <v>29</v>
      </c>
      <c r="X8295" s="25"/>
      <c r="Y8295" s="25" t="s">
        <v>29</v>
      </c>
      <c r="Z8295" s="25">
        <f t="shared" si="1167"/>
        <v>0</v>
      </c>
      <c r="AA8295" s="24" t="s">
        <v>29</v>
      </c>
      <c r="AB8295" s="24"/>
      <c r="AC8295" s="25" t="s">
        <v>29</v>
      </c>
      <c r="AD8295" s="25">
        <f t="shared" si="1168"/>
        <v>0</v>
      </c>
      <c r="AE8295" s="32">
        <f t="shared" si="1169"/>
        <v>0</v>
      </c>
      <c r="AF8295" s="37">
        <f t="shared" si="1162"/>
        <v>2495.8922596115085</v>
      </c>
      <c r="AG8295" s="27"/>
    </row>
    <row r="8296" spans="1:33" x14ac:dyDescent="0.25">
      <c r="A8296" s="21">
        <v>2873655</v>
      </c>
      <c r="B8296" s="34">
        <v>3.0416082665775699E-4</v>
      </c>
      <c r="C8296" s="22">
        <v>3.3524903339629899E-4</v>
      </c>
      <c r="D8296" s="22" t="s">
        <v>2938</v>
      </c>
      <c r="E8296" s="23">
        <v>1163291.8908458101</v>
      </c>
      <c r="F8296" s="23">
        <f t="shared" si="1161"/>
        <v>353.82782316392678</v>
      </c>
      <c r="G8296" s="24" t="s">
        <v>32</v>
      </c>
      <c r="H8296" s="24"/>
      <c r="I8296" s="25" t="s">
        <v>29</v>
      </c>
      <c r="J8296" s="31">
        <f t="shared" si="1163"/>
        <v>0</v>
      </c>
      <c r="K8296" s="24" t="s">
        <v>29</v>
      </c>
      <c r="L8296" s="24"/>
      <c r="M8296" s="25" t="s">
        <v>29</v>
      </c>
      <c r="N8296" s="25">
        <f t="shared" si="1164"/>
        <v>0</v>
      </c>
      <c r="O8296" s="24" t="s">
        <v>29</v>
      </c>
      <c r="P8296" s="24"/>
      <c r="Q8296" s="25" t="s">
        <v>29</v>
      </c>
      <c r="R8296" s="25">
        <f t="shared" si="1165"/>
        <v>0</v>
      </c>
      <c r="S8296" s="24" t="s">
        <v>29</v>
      </c>
      <c r="T8296" s="24"/>
      <c r="U8296" s="25" t="s">
        <v>29</v>
      </c>
      <c r="V8296" s="25">
        <f t="shared" si="1166"/>
        <v>0</v>
      </c>
      <c r="W8296" s="25" t="s">
        <v>29</v>
      </c>
      <c r="X8296" s="25"/>
      <c r="Y8296" s="25" t="s">
        <v>29</v>
      </c>
      <c r="Z8296" s="25">
        <f t="shared" si="1167"/>
        <v>0</v>
      </c>
      <c r="AA8296" s="24" t="s">
        <v>29</v>
      </c>
      <c r="AB8296" s="24"/>
      <c r="AC8296" s="25" t="s">
        <v>29</v>
      </c>
      <c r="AD8296" s="25">
        <f t="shared" si="1168"/>
        <v>0</v>
      </c>
      <c r="AE8296" s="32">
        <f t="shared" si="1169"/>
        <v>0</v>
      </c>
      <c r="AF8296" s="37">
        <f t="shared" si="1162"/>
        <v>353.82782316392678</v>
      </c>
      <c r="AG8296" s="27"/>
    </row>
    <row r="8297" spans="1:33" x14ac:dyDescent="0.25">
      <c r="A8297" s="21">
        <v>2873657</v>
      </c>
      <c r="B8297" s="34">
        <v>9.5803936584817694E-5</v>
      </c>
      <c r="C8297" s="22">
        <v>1.04460657181137E-4</v>
      </c>
      <c r="D8297" s="22" t="s">
        <v>1042</v>
      </c>
      <c r="E8297" s="23">
        <v>579668972.96536601</v>
      </c>
      <c r="F8297" s="23">
        <f t="shared" si="1161"/>
        <v>55534.569526160325</v>
      </c>
      <c r="G8297" s="24" t="s">
        <v>24</v>
      </c>
      <c r="H8297" s="24">
        <v>3</v>
      </c>
      <c r="I8297" s="25" t="s">
        <v>36</v>
      </c>
      <c r="J8297" s="31">
        <f t="shared" si="1163"/>
        <v>3</v>
      </c>
      <c r="K8297" s="24" t="s">
        <v>29</v>
      </c>
      <c r="L8297" s="24"/>
      <c r="M8297" s="25" t="s">
        <v>29</v>
      </c>
      <c r="N8297" s="25">
        <f t="shared" si="1164"/>
        <v>0</v>
      </c>
      <c r="O8297" s="24" t="s">
        <v>29</v>
      </c>
      <c r="P8297" s="24"/>
      <c r="Q8297" s="25" t="s">
        <v>29</v>
      </c>
      <c r="R8297" s="25">
        <f t="shared" si="1165"/>
        <v>0</v>
      </c>
      <c r="S8297" s="24" t="s">
        <v>29</v>
      </c>
      <c r="T8297" s="24"/>
      <c r="U8297" s="25" t="s">
        <v>29</v>
      </c>
      <c r="V8297" s="25">
        <f t="shared" si="1166"/>
        <v>0</v>
      </c>
      <c r="W8297" s="25" t="s">
        <v>29</v>
      </c>
      <c r="X8297" s="25"/>
      <c r="Y8297" s="25" t="s">
        <v>29</v>
      </c>
      <c r="Z8297" s="25">
        <f t="shared" si="1167"/>
        <v>0</v>
      </c>
      <c r="AA8297" s="24" t="s">
        <v>29</v>
      </c>
      <c r="AB8297" s="24"/>
      <c r="AC8297" s="25" t="s">
        <v>29</v>
      </c>
      <c r="AD8297" s="25">
        <f t="shared" si="1168"/>
        <v>0</v>
      </c>
      <c r="AE8297" s="32">
        <f t="shared" si="1169"/>
        <v>3</v>
      </c>
      <c r="AF8297" s="37">
        <f t="shared" si="1162"/>
        <v>55534.569526160325</v>
      </c>
      <c r="AG8297" s="27"/>
    </row>
    <row r="8298" spans="1:33" x14ac:dyDescent="0.25">
      <c r="A8298" s="21">
        <v>2873662</v>
      </c>
      <c r="B8298" s="34">
        <v>5.0944827829934701E-5</v>
      </c>
      <c r="C8298" s="22">
        <v>5.9626462602713299E-5</v>
      </c>
      <c r="D8298" s="22" t="s">
        <v>1644</v>
      </c>
      <c r="E8298" s="23">
        <v>101316166.98417699</v>
      </c>
      <c r="F8298" s="23">
        <f t="shared" si="1161"/>
        <v>5161.534683397811</v>
      </c>
      <c r="G8298" s="24" t="s">
        <v>24</v>
      </c>
      <c r="H8298" s="24">
        <v>1</v>
      </c>
      <c r="I8298" s="25" t="s">
        <v>40</v>
      </c>
      <c r="J8298" s="31">
        <f t="shared" si="1163"/>
        <v>1</v>
      </c>
      <c r="K8298" s="24" t="s">
        <v>29</v>
      </c>
      <c r="L8298" s="24"/>
      <c r="M8298" s="25" t="s">
        <v>29</v>
      </c>
      <c r="N8298" s="25">
        <f t="shared" si="1164"/>
        <v>0</v>
      </c>
      <c r="O8298" s="24" t="s">
        <v>29</v>
      </c>
      <c r="P8298" s="24"/>
      <c r="Q8298" s="25" t="s">
        <v>29</v>
      </c>
      <c r="R8298" s="25">
        <f t="shared" si="1165"/>
        <v>0</v>
      </c>
      <c r="S8298" s="24" t="s">
        <v>29</v>
      </c>
      <c r="T8298" s="24"/>
      <c r="U8298" s="25" t="s">
        <v>29</v>
      </c>
      <c r="V8298" s="25">
        <f t="shared" si="1166"/>
        <v>0</v>
      </c>
      <c r="W8298" s="25" t="s">
        <v>29</v>
      </c>
      <c r="X8298" s="25"/>
      <c r="Y8298" s="25" t="s">
        <v>29</v>
      </c>
      <c r="Z8298" s="25">
        <f t="shared" si="1167"/>
        <v>0</v>
      </c>
      <c r="AA8298" s="24" t="s">
        <v>29</v>
      </c>
      <c r="AB8298" s="24"/>
      <c r="AC8298" s="25" t="s">
        <v>29</v>
      </c>
      <c r="AD8298" s="25">
        <f t="shared" si="1168"/>
        <v>0</v>
      </c>
      <c r="AE8298" s="32">
        <f t="shared" si="1169"/>
        <v>1</v>
      </c>
      <c r="AF8298" s="37">
        <f t="shared" si="1162"/>
        <v>5161.534683397811</v>
      </c>
      <c r="AG8298" s="27"/>
    </row>
    <row r="8299" spans="1:33" x14ac:dyDescent="0.25">
      <c r="A8299" s="21">
        <v>2873668</v>
      </c>
      <c r="B8299" s="34">
        <v>2.0717396433744601E-5</v>
      </c>
      <c r="C8299" s="22">
        <v>1.9839138556947201E-5</v>
      </c>
      <c r="D8299" s="22" t="s">
        <v>282</v>
      </c>
      <c r="E8299" s="23">
        <v>3242084558.2081499</v>
      </c>
      <c r="F8299" s="23">
        <f t="shared" si="1161"/>
        <v>67167.551064119965</v>
      </c>
      <c r="G8299" s="24" t="s">
        <v>24</v>
      </c>
      <c r="H8299" s="24">
        <v>4</v>
      </c>
      <c r="I8299" s="25" t="s">
        <v>41</v>
      </c>
      <c r="J8299" s="31">
        <f t="shared" si="1163"/>
        <v>4</v>
      </c>
      <c r="K8299" s="24" t="s">
        <v>29</v>
      </c>
      <c r="L8299" s="24"/>
      <c r="M8299" s="25" t="s">
        <v>29</v>
      </c>
      <c r="N8299" s="25">
        <f t="shared" si="1164"/>
        <v>0</v>
      </c>
      <c r="O8299" s="24" t="s">
        <v>29</v>
      </c>
      <c r="P8299" s="24"/>
      <c r="Q8299" s="25" t="s">
        <v>29</v>
      </c>
      <c r="R8299" s="25">
        <f t="shared" si="1165"/>
        <v>0</v>
      </c>
      <c r="S8299" s="24" t="s">
        <v>29</v>
      </c>
      <c r="T8299" s="24"/>
      <c r="U8299" s="25" t="s">
        <v>29</v>
      </c>
      <c r="V8299" s="25">
        <f t="shared" si="1166"/>
        <v>0</v>
      </c>
      <c r="W8299" s="25" t="s">
        <v>29</v>
      </c>
      <c r="X8299" s="25"/>
      <c r="Y8299" s="25" t="s">
        <v>29</v>
      </c>
      <c r="Z8299" s="25">
        <f t="shared" si="1167"/>
        <v>0</v>
      </c>
      <c r="AA8299" s="24" t="s">
        <v>29</v>
      </c>
      <c r="AB8299" s="24"/>
      <c r="AC8299" s="25" t="s">
        <v>29</v>
      </c>
      <c r="AD8299" s="25">
        <f t="shared" si="1168"/>
        <v>0</v>
      </c>
      <c r="AE8299" s="32">
        <f t="shared" si="1169"/>
        <v>4</v>
      </c>
      <c r="AF8299" s="37">
        <f t="shared" si="1162"/>
        <v>67167.551064119965</v>
      </c>
      <c r="AG8299" s="27"/>
    </row>
    <row r="8300" spans="1:33" x14ac:dyDescent="0.25">
      <c r="A8300" s="21">
        <v>2873670</v>
      </c>
      <c r="B8300" s="34">
        <v>2.6401798267590999E-5</v>
      </c>
      <c r="C8300" s="22">
        <v>3.1370879466032599E-5</v>
      </c>
      <c r="D8300" s="22" t="s">
        <v>3356</v>
      </c>
      <c r="E8300" s="23">
        <v>91647218.131085396</v>
      </c>
      <c r="F8300" s="23">
        <f t="shared" si="1161"/>
        <v>2419.651364882825</v>
      </c>
      <c r="G8300" s="24" t="s">
        <v>24</v>
      </c>
      <c r="H8300" s="24">
        <v>2</v>
      </c>
      <c r="I8300" s="25" t="s">
        <v>55</v>
      </c>
      <c r="J8300" s="31">
        <f t="shared" si="1163"/>
        <v>0</v>
      </c>
      <c r="K8300" s="24" t="s">
        <v>24</v>
      </c>
      <c r="L8300" s="24">
        <v>1</v>
      </c>
      <c r="M8300" s="25" t="s">
        <v>31</v>
      </c>
      <c r="N8300" s="25">
        <f t="shared" si="1164"/>
        <v>1</v>
      </c>
      <c r="O8300" s="24" t="s">
        <v>29</v>
      </c>
      <c r="P8300" s="24"/>
      <c r="Q8300" s="25" t="s">
        <v>29</v>
      </c>
      <c r="R8300" s="25">
        <f t="shared" si="1165"/>
        <v>0</v>
      </c>
      <c r="S8300" s="24" t="s">
        <v>29</v>
      </c>
      <c r="T8300" s="24"/>
      <c r="U8300" s="25" t="s">
        <v>29</v>
      </c>
      <c r="V8300" s="25">
        <f t="shared" si="1166"/>
        <v>0</v>
      </c>
      <c r="W8300" s="25" t="s">
        <v>29</v>
      </c>
      <c r="X8300" s="25"/>
      <c r="Y8300" s="25" t="s">
        <v>29</v>
      </c>
      <c r="Z8300" s="25">
        <f t="shared" si="1167"/>
        <v>0</v>
      </c>
      <c r="AA8300" s="24" t="s">
        <v>29</v>
      </c>
      <c r="AB8300" s="24"/>
      <c r="AC8300" s="25" t="s">
        <v>29</v>
      </c>
      <c r="AD8300" s="25">
        <f t="shared" si="1168"/>
        <v>0</v>
      </c>
      <c r="AE8300" s="32">
        <f t="shared" si="1169"/>
        <v>1</v>
      </c>
      <c r="AF8300" s="37">
        <f t="shared" si="1162"/>
        <v>2419.651364882825</v>
      </c>
      <c r="AG8300" s="27"/>
    </row>
    <row r="8301" spans="1:33" x14ac:dyDescent="0.25">
      <c r="A8301" s="21">
        <v>2873672</v>
      </c>
      <c r="B8301" s="34">
        <v>5.5829485678170001E-5</v>
      </c>
      <c r="C8301" s="22">
        <v>6.6732750362417299E-5</v>
      </c>
      <c r="D8301" s="22" t="s">
        <v>3754</v>
      </c>
      <c r="E8301" s="23">
        <v>43609725.462988697</v>
      </c>
      <c r="F8301" s="23">
        <f t="shared" si="1161"/>
        <v>2434.7085431648529</v>
      </c>
      <c r="G8301" s="24" t="s">
        <v>24</v>
      </c>
      <c r="H8301" s="24">
        <v>1</v>
      </c>
      <c r="I8301" s="25" t="s">
        <v>36</v>
      </c>
      <c r="J8301" s="31">
        <f t="shared" si="1163"/>
        <v>1</v>
      </c>
      <c r="K8301" s="24" t="s">
        <v>29</v>
      </c>
      <c r="L8301" s="24"/>
      <c r="M8301" s="25" t="s">
        <v>29</v>
      </c>
      <c r="N8301" s="25">
        <f t="shared" si="1164"/>
        <v>0</v>
      </c>
      <c r="O8301" s="24" t="s">
        <v>29</v>
      </c>
      <c r="P8301" s="24"/>
      <c r="Q8301" s="25" t="s">
        <v>29</v>
      </c>
      <c r="R8301" s="25">
        <f t="shared" si="1165"/>
        <v>0</v>
      </c>
      <c r="S8301" s="24" t="s">
        <v>29</v>
      </c>
      <c r="T8301" s="24"/>
      <c r="U8301" s="25" t="s">
        <v>29</v>
      </c>
      <c r="V8301" s="25">
        <f t="shared" si="1166"/>
        <v>0</v>
      </c>
      <c r="W8301" s="25" t="s">
        <v>29</v>
      </c>
      <c r="X8301" s="25"/>
      <c r="Y8301" s="25" t="s">
        <v>29</v>
      </c>
      <c r="Z8301" s="25">
        <f t="shared" si="1167"/>
        <v>0</v>
      </c>
      <c r="AA8301" s="24" t="s">
        <v>29</v>
      </c>
      <c r="AB8301" s="24"/>
      <c r="AC8301" s="25" t="s">
        <v>29</v>
      </c>
      <c r="AD8301" s="25">
        <f t="shared" si="1168"/>
        <v>0</v>
      </c>
      <c r="AE8301" s="32">
        <f t="shared" si="1169"/>
        <v>1</v>
      </c>
      <c r="AF8301" s="37">
        <f t="shared" si="1162"/>
        <v>2434.7085431648529</v>
      </c>
      <c r="AG8301" s="27"/>
    </row>
    <row r="8302" spans="1:33" x14ac:dyDescent="0.25">
      <c r="A8302" s="21">
        <v>2873677</v>
      </c>
      <c r="B8302" s="34">
        <v>2.6658306833397399E-5</v>
      </c>
      <c r="C8302" s="22">
        <v>2.8318357951026501E-5</v>
      </c>
      <c r="D8302" s="22" t="s">
        <v>1957</v>
      </c>
      <c r="E8302" s="23">
        <v>561680189.14843905</v>
      </c>
      <c r="F8302" s="23">
        <f t="shared" si="1161"/>
        <v>14973.442824559776</v>
      </c>
      <c r="G8302" s="24" t="s">
        <v>26</v>
      </c>
      <c r="H8302" s="24">
        <v>1</v>
      </c>
      <c r="I8302" s="25" t="s">
        <v>53</v>
      </c>
      <c r="J8302" s="31">
        <f t="shared" si="1163"/>
        <v>0</v>
      </c>
      <c r="K8302" s="24" t="s">
        <v>24</v>
      </c>
      <c r="L8302" s="24">
        <v>2</v>
      </c>
      <c r="M8302" s="25" t="s">
        <v>40</v>
      </c>
      <c r="N8302" s="25">
        <f t="shared" si="1164"/>
        <v>2</v>
      </c>
      <c r="O8302" s="24" t="s">
        <v>29</v>
      </c>
      <c r="P8302" s="24"/>
      <c r="Q8302" s="25" t="s">
        <v>29</v>
      </c>
      <c r="R8302" s="25">
        <f t="shared" si="1165"/>
        <v>0</v>
      </c>
      <c r="S8302" s="24" t="s">
        <v>29</v>
      </c>
      <c r="T8302" s="24"/>
      <c r="U8302" s="25" t="s">
        <v>29</v>
      </c>
      <c r="V8302" s="25">
        <f t="shared" si="1166"/>
        <v>0</v>
      </c>
      <c r="W8302" s="25" t="s">
        <v>29</v>
      </c>
      <c r="X8302" s="25"/>
      <c r="Y8302" s="25" t="s">
        <v>29</v>
      </c>
      <c r="Z8302" s="25">
        <f t="shared" si="1167"/>
        <v>0</v>
      </c>
      <c r="AA8302" s="24" t="s">
        <v>29</v>
      </c>
      <c r="AB8302" s="24"/>
      <c r="AC8302" s="25" t="s">
        <v>29</v>
      </c>
      <c r="AD8302" s="25">
        <f t="shared" si="1168"/>
        <v>0</v>
      </c>
      <c r="AE8302" s="32">
        <f t="shared" si="1169"/>
        <v>2</v>
      </c>
      <c r="AF8302" s="37">
        <f t="shared" si="1162"/>
        <v>14973.442824559776</v>
      </c>
      <c r="AG8302" s="27"/>
    </row>
    <row r="8303" spans="1:33" x14ac:dyDescent="0.25">
      <c r="A8303" s="21">
        <v>2873678</v>
      </c>
      <c r="B8303" s="34">
        <v>1.60761215776665E-6</v>
      </c>
      <c r="C8303" s="22">
        <v>1.53888139329007E-6</v>
      </c>
      <c r="D8303" s="22" t="s">
        <v>733</v>
      </c>
      <c r="E8303" s="23">
        <v>2424649498.21455</v>
      </c>
      <c r="F8303" s="23">
        <f t="shared" si="1161"/>
        <v>3897.8960116525177</v>
      </c>
      <c r="G8303" s="24" t="s">
        <v>24</v>
      </c>
      <c r="H8303" s="24">
        <v>2</v>
      </c>
      <c r="I8303" s="25" t="s">
        <v>34</v>
      </c>
      <c r="J8303" s="31">
        <f t="shared" si="1163"/>
        <v>0</v>
      </c>
      <c r="K8303" s="24" t="s">
        <v>24</v>
      </c>
      <c r="L8303" s="24">
        <v>4</v>
      </c>
      <c r="M8303" s="25" t="s">
        <v>62</v>
      </c>
      <c r="N8303" s="25">
        <f t="shared" si="1164"/>
        <v>4</v>
      </c>
      <c r="O8303" s="24" t="s">
        <v>29</v>
      </c>
      <c r="P8303" s="24"/>
      <c r="Q8303" s="25" t="s">
        <v>29</v>
      </c>
      <c r="R8303" s="25">
        <f t="shared" si="1165"/>
        <v>0</v>
      </c>
      <c r="S8303" s="24" t="s">
        <v>29</v>
      </c>
      <c r="T8303" s="24"/>
      <c r="U8303" s="25" t="s">
        <v>29</v>
      </c>
      <c r="V8303" s="25">
        <f t="shared" si="1166"/>
        <v>0</v>
      </c>
      <c r="W8303" s="25" t="s">
        <v>29</v>
      </c>
      <c r="X8303" s="25"/>
      <c r="Y8303" s="25" t="s">
        <v>29</v>
      </c>
      <c r="Z8303" s="25">
        <f t="shared" si="1167"/>
        <v>0</v>
      </c>
      <c r="AA8303" s="24" t="s">
        <v>29</v>
      </c>
      <c r="AB8303" s="24"/>
      <c r="AC8303" s="25" t="s">
        <v>29</v>
      </c>
      <c r="AD8303" s="25">
        <f t="shared" si="1168"/>
        <v>0</v>
      </c>
      <c r="AE8303" s="32">
        <f t="shared" si="1169"/>
        <v>4</v>
      </c>
      <c r="AF8303" s="37">
        <f t="shared" si="1162"/>
        <v>3897.8960116525177</v>
      </c>
      <c r="AG8303" s="27"/>
    </row>
    <row r="8304" spans="1:33" x14ac:dyDescent="0.25">
      <c r="A8304" s="21">
        <v>2873685</v>
      </c>
      <c r="B8304" s="34">
        <v>5.8551722113704299E-6</v>
      </c>
      <c r="C8304" s="22">
        <v>7.2953966168488897E-6</v>
      </c>
      <c r="D8304" s="22" t="s">
        <v>3691</v>
      </c>
      <c r="E8304" s="23">
        <v>51162189.797809802</v>
      </c>
      <c r="F8304" s="23">
        <f t="shared" si="1161"/>
        <v>299.56343197699567</v>
      </c>
      <c r="G8304" s="24" t="s">
        <v>24</v>
      </c>
      <c r="H8304" s="24">
        <v>3</v>
      </c>
      <c r="I8304" s="25" t="s">
        <v>25</v>
      </c>
      <c r="J8304" s="31">
        <f t="shared" si="1163"/>
        <v>0</v>
      </c>
      <c r="K8304" s="24" t="s">
        <v>24</v>
      </c>
      <c r="L8304" s="24">
        <v>2</v>
      </c>
      <c r="M8304" s="25" t="s">
        <v>66</v>
      </c>
      <c r="N8304" s="25">
        <f t="shared" si="1164"/>
        <v>2</v>
      </c>
      <c r="O8304" s="24" t="s">
        <v>29</v>
      </c>
      <c r="P8304" s="24"/>
      <c r="Q8304" s="25" t="s">
        <v>29</v>
      </c>
      <c r="R8304" s="25">
        <f t="shared" si="1165"/>
        <v>0</v>
      </c>
      <c r="S8304" s="24" t="s">
        <v>29</v>
      </c>
      <c r="T8304" s="24"/>
      <c r="U8304" s="25" t="s">
        <v>29</v>
      </c>
      <c r="V8304" s="25">
        <f t="shared" si="1166"/>
        <v>0</v>
      </c>
      <c r="W8304" s="25" t="s">
        <v>29</v>
      </c>
      <c r="X8304" s="25"/>
      <c r="Y8304" s="25" t="s">
        <v>29</v>
      </c>
      <c r="Z8304" s="25">
        <f t="shared" si="1167"/>
        <v>0</v>
      </c>
      <c r="AA8304" s="24" t="s">
        <v>29</v>
      </c>
      <c r="AB8304" s="24"/>
      <c r="AC8304" s="25" t="s">
        <v>29</v>
      </c>
      <c r="AD8304" s="25">
        <f t="shared" si="1168"/>
        <v>0</v>
      </c>
      <c r="AE8304" s="32">
        <f t="shared" si="1169"/>
        <v>2</v>
      </c>
      <c r="AF8304" s="37">
        <f t="shared" si="1162"/>
        <v>299.56343197699567</v>
      </c>
      <c r="AG8304" s="27"/>
    </row>
    <row r="8305" spans="1:33" x14ac:dyDescent="0.25">
      <c r="A8305" s="21">
        <v>2873688</v>
      </c>
      <c r="B8305" s="34">
        <v>1.48886554545454E-4</v>
      </c>
      <c r="C8305" s="22">
        <v>1.61338684326266E-4</v>
      </c>
      <c r="D8305" s="22" t="s">
        <v>4730</v>
      </c>
      <c r="E8305" s="23">
        <v>2235649.5128744901</v>
      </c>
      <c r="F8305" s="23">
        <f t="shared" si="1161"/>
        <v>332.85815314310543</v>
      </c>
      <c r="G8305" s="24" t="s">
        <v>32</v>
      </c>
      <c r="H8305" s="24"/>
      <c r="I8305" s="25" t="s">
        <v>29</v>
      </c>
      <c r="J8305" s="31">
        <f t="shared" si="1163"/>
        <v>0</v>
      </c>
      <c r="K8305" s="24" t="s">
        <v>29</v>
      </c>
      <c r="L8305" s="24"/>
      <c r="M8305" s="25" t="s">
        <v>29</v>
      </c>
      <c r="N8305" s="25">
        <f t="shared" si="1164"/>
        <v>0</v>
      </c>
      <c r="O8305" s="24" t="s">
        <v>29</v>
      </c>
      <c r="P8305" s="24"/>
      <c r="Q8305" s="25" t="s">
        <v>29</v>
      </c>
      <c r="R8305" s="25">
        <f t="shared" si="1165"/>
        <v>0</v>
      </c>
      <c r="S8305" s="24" t="s">
        <v>29</v>
      </c>
      <c r="T8305" s="24"/>
      <c r="U8305" s="25" t="s">
        <v>29</v>
      </c>
      <c r="V8305" s="25">
        <f t="shared" si="1166"/>
        <v>0</v>
      </c>
      <c r="W8305" s="25" t="s">
        <v>29</v>
      </c>
      <c r="X8305" s="25"/>
      <c r="Y8305" s="25" t="s">
        <v>29</v>
      </c>
      <c r="Z8305" s="25">
        <f t="shared" si="1167"/>
        <v>0</v>
      </c>
      <c r="AA8305" s="24" t="s">
        <v>29</v>
      </c>
      <c r="AB8305" s="24"/>
      <c r="AC8305" s="25" t="s">
        <v>29</v>
      </c>
      <c r="AD8305" s="25">
        <f t="shared" si="1168"/>
        <v>0</v>
      </c>
      <c r="AE8305" s="32">
        <f t="shared" si="1169"/>
        <v>0</v>
      </c>
      <c r="AF8305" s="37">
        <f t="shared" si="1162"/>
        <v>332.85815314310543</v>
      </c>
      <c r="AG8305" s="27"/>
    </row>
    <row r="8306" spans="1:33" x14ac:dyDescent="0.25">
      <c r="A8306" s="21">
        <v>2873690</v>
      </c>
      <c r="B8306" s="34">
        <v>5.2181546099331297E-5</v>
      </c>
      <c r="C8306" s="22">
        <v>5.0988542485289099E-5</v>
      </c>
      <c r="D8306" s="22" t="s">
        <v>521</v>
      </c>
      <c r="E8306" s="23">
        <v>1771937091.3471301</v>
      </c>
      <c r="F8306" s="23">
        <f t="shared" si="1161"/>
        <v>92462.417017245272</v>
      </c>
      <c r="G8306" s="24" t="s">
        <v>24</v>
      </c>
      <c r="H8306" s="24">
        <v>3</v>
      </c>
      <c r="I8306" s="25" t="s">
        <v>40</v>
      </c>
      <c r="J8306" s="31">
        <f t="shared" si="1163"/>
        <v>3</v>
      </c>
      <c r="K8306" s="24" t="s">
        <v>29</v>
      </c>
      <c r="L8306" s="24"/>
      <c r="M8306" s="25" t="s">
        <v>29</v>
      </c>
      <c r="N8306" s="25">
        <f t="shared" si="1164"/>
        <v>0</v>
      </c>
      <c r="O8306" s="24" t="s">
        <v>29</v>
      </c>
      <c r="P8306" s="24"/>
      <c r="Q8306" s="25" t="s">
        <v>29</v>
      </c>
      <c r="R8306" s="25">
        <f t="shared" si="1165"/>
        <v>0</v>
      </c>
      <c r="S8306" s="24" t="s">
        <v>29</v>
      </c>
      <c r="T8306" s="24"/>
      <c r="U8306" s="25" t="s">
        <v>29</v>
      </c>
      <c r="V8306" s="25">
        <f t="shared" si="1166"/>
        <v>0</v>
      </c>
      <c r="W8306" s="25" t="s">
        <v>29</v>
      </c>
      <c r="X8306" s="25"/>
      <c r="Y8306" s="25" t="s">
        <v>29</v>
      </c>
      <c r="Z8306" s="25">
        <f t="shared" si="1167"/>
        <v>0</v>
      </c>
      <c r="AA8306" s="24" t="s">
        <v>29</v>
      </c>
      <c r="AB8306" s="24"/>
      <c r="AC8306" s="25" t="s">
        <v>29</v>
      </c>
      <c r="AD8306" s="25">
        <f t="shared" si="1168"/>
        <v>0</v>
      </c>
      <c r="AE8306" s="32">
        <f t="shared" si="1169"/>
        <v>3</v>
      </c>
      <c r="AF8306" s="37">
        <f t="shared" si="1162"/>
        <v>92462.417017245272</v>
      </c>
      <c r="AG8306" s="27"/>
    </row>
    <row r="8307" spans="1:33" x14ac:dyDescent="0.25">
      <c r="A8307" s="21">
        <v>2873692</v>
      </c>
      <c r="B8307" s="34">
        <v>1.00984236030669E-4</v>
      </c>
      <c r="C8307" s="22">
        <v>1.0730573806608E-4</v>
      </c>
      <c r="D8307" s="22" t="s">
        <v>4888</v>
      </c>
      <c r="E8307" s="23">
        <v>324071.82410915103</v>
      </c>
      <c r="F8307" s="23">
        <f t="shared" si="1161"/>
        <v>32.726145576727959</v>
      </c>
      <c r="G8307" s="24" t="s">
        <v>24</v>
      </c>
      <c r="H8307" s="24">
        <v>3</v>
      </c>
      <c r="I8307" s="25" t="s">
        <v>58</v>
      </c>
      <c r="J8307" s="31">
        <f t="shared" si="1163"/>
        <v>0</v>
      </c>
      <c r="K8307" s="24" t="s">
        <v>29</v>
      </c>
      <c r="L8307" s="24"/>
      <c r="M8307" s="25" t="s">
        <v>29</v>
      </c>
      <c r="N8307" s="25">
        <f t="shared" si="1164"/>
        <v>0</v>
      </c>
      <c r="O8307" s="24" t="s">
        <v>29</v>
      </c>
      <c r="P8307" s="24"/>
      <c r="Q8307" s="25" t="s">
        <v>29</v>
      </c>
      <c r="R8307" s="25">
        <f t="shared" si="1165"/>
        <v>0</v>
      </c>
      <c r="S8307" s="24" t="s">
        <v>29</v>
      </c>
      <c r="T8307" s="24"/>
      <c r="U8307" s="25" t="s">
        <v>29</v>
      </c>
      <c r="V8307" s="25">
        <f t="shared" si="1166"/>
        <v>0</v>
      </c>
      <c r="W8307" s="25" t="s">
        <v>29</v>
      </c>
      <c r="X8307" s="25"/>
      <c r="Y8307" s="25" t="s">
        <v>29</v>
      </c>
      <c r="Z8307" s="25">
        <f t="shared" si="1167"/>
        <v>0</v>
      </c>
      <c r="AA8307" s="24" t="s">
        <v>29</v>
      </c>
      <c r="AB8307" s="24"/>
      <c r="AC8307" s="25" t="s">
        <v>29</v>
      </c>
      <c r="AD8307" s="25">
        <f t="shared" si="1168"/>
        <v>0</v>
      </c>
      <c r="AE8307" s="32">
        <f t="shared" si="1169"/>
        <v>0</v>
      </c>
      <c r="AF8307" s="37">
        <f t="shared" si="1162"/>
        <v>32.726145576727959</v>
      </c>
      <c r="AG8307" s="27"/>
    </row>
    <row r="8308" spans="1:33" x14ac:dyDescent="0.25">
      <c r="A8308" s="21">
        <v>2873695</v>
      </c>
      <c r="B8308" s="34">
        <v>1.0570819997810399E-4</v>
      </c>
      <c r="C8308" s="22">
        <v>1.20842157686956E-4</v>
      </c>
      <c r="D8308" s="22" t="s">
        <v>3119</v>
      </c>
      <c r="E8308" s="23">
        <v>1314732.6061525601</v>
      </c>
      <c r="F8308" s="23">
        <f t="shared" si="1161"/>
        <v>138.97801724890866</v>
      </c>
      <c r="G8308" s="24" t="s">
        <v>24</v>
      </c>
      <c r="H8308" s="24">
        <v>1</v>
      </c>
      <c r="I8308" s="25" t="s">
        <v>38</v>
      </c>
      <c r="J8308" s="31">
        <f t="shared" si="1163"/>
        <v>0</v>
      </c>
      <c r="K8308" s="24" t="s">
        <v>29</v>
      </c>
      <c r="L8308" s="24"/>
      <c r="M8308" s="25" t="s">
        <v>29</v>
      </c>
      <c r="N8308" s="25">
        <f t="shared" si="1164"/>
        <v>0</v>
      </c>
      <c r="O8308" s="24" t="s">
        <v>29</v>
      </c>
      <c r="P8308" s="24"/>
      <c r="Q8308" s="25" t="s">
        <v>29</v>
      </c>
      <c r="R8308" s="25">
        <f t="shared" si="1165"/>
        <v>0</v>
      </c>
      <c r="S8308" s="24" t="s">
        <v>29</v>
      </c>
      <c r="T8308" s="24"/>
      <c r="U8308" s="25" t="s">
        <v>29</v>
      </c>
      <c r="V8308" s="25">
        <f t="shared" si="1166"/>
        <v>0</v>
      </c>
      <c r="W8308" s="25" t="s">
        <v>29</v>
      </c>
      <c r="X8308" s="25"/>
      <c r="Y8308" s="25" t="s">
        <v>29</v>
      </c>
      <c r="Z8308" s="25">
        <f t="shared" si="1167"/>
        <v>0</v>
      </c>
      <c r="AA8308" s="24" t="s">
        <v>29</v>
      </c>
      <c r="AB8308" s="24"/>
      <c r="AC8308" s="25" t="s">
        <v>29</v>
      </c>
      <c r="AD8308" s="25">
        <f t="shared" si="1168"/>
        <v>0</v>
      </c>
      <c r="AE8308" s="32">
        <f t="shared" si="1169"/>
        <v>0</v>
      </c>
      <c r="AF8308" s="37">
        <f t="shared" si="1162"/>
        <v>138.97801724890866</v>
      </c>
      <c r="AG8308" s="27"/>
    </row>
    <row r="8309" spans="1:33" x14ac:dyDescent="0.25">
      <c r="A8309" s="21">
        <v>2873696</v>
      </c>
      <c r="B8309" s="34">
        <v>8.2433060358051702E-5</v>
      </c>
      <c r="C8309" s="22">
        <v>9.6249147179626796E-5</v>
      </c>
      <c r="D8309" s="22" t="s">
        <v>1220</v>
      </c>
      <c r="E8309" s="23">
        <v>707616186.32978904</v>
      </c>
      <c r="F8309" s="23">
        <f t="shared" si="1161"/>
        <v>58330.967798057856</v>
      </c>
      <c r="G8309" s="24" t="s">
        <v>24</v>
      </c>
      <c r="H8309" s="24">
        <v>2</v>
      </c>
      <c r="I8309" s="25" t="s">
        <v>40</v>
      </c>
      <c r="J8309" s="31">
        <f t="shared" si="1163"/>
        <v>2</v>
      </c>
      <c r="K8309" s="24" t="s">
        <v>29</v>
      </c>
      <c r="L8309" s="24"/>
      <c r="M8309" s="25" t="s">
        <v>29</v>
      </c>
      <c r="N8309" s="25">
        <f t="shared" si="1164"/>
        <v>0</v>
      </c>
      <c r="O8309" s="24" t="s">
        <v>29</v>
      </c>
      <c r="P8309" s="24"/>
      <c r="Q8309" s="25" t="s">
        <v>29</v>
      </c>
      <c r="R8309" s="25">
        <f t="shared" si="1165"/>
        <v>0</v>
      </c>
      <c r="S8309" s="24" t="s">
        <v>29</v>
      </c>
      <c r="T8309" s="24"/>
      <c r="U8309" s="25" t="s">
        <v>29</v>
      </c>
      <c r="V8309" s="25">
        <f t="shared" si="1166"/>
        <v>0</v>
      </c>
      <c r="W8309" s="25" t="s">
        <v>29</v>
      </c>
      <c r="X8309" s="25"/>
      <c r="Y8309" s="25" t="s">
        <v>29</v>
      </c>
      <c r="Z8309" s="25">
        <f t="shared" si="1167"/>
        <v>0</v>
      </c>
      <c r="AA8309" s="24" t="s">
        <v>29</v>
      </c>
      <c r="AB8309" s="24"/>
      <c r="AC8309" s="25" t="s">
        <v>29</v>
      </c>
      <c r="AD8309" s="25">
        <f t="shared" si="1168"/>
        <v>0</v>
      </c>
      <c r="AE8309" s="32">
        <f t="shared" si="1169"/>
        <v>2</v>
      </c>
      <c r="AF8309" s="37">
        <f t="shared" si="1162"/>
        <v>58330.967798057856</v>
      </c>
      <c r="AG8309" s="27"/>
    </row>
    <row r="8310" spans="1:33" x14ac:dyDescent="0.25">
      <c r="A8310" s="21">
        <v>2873699</v>
      </c>
      <c r="B8310" s="34">
        <v>2.47916130987194E-6</v>
      </c>
      <c r="C8310" s="22">
        <v>3.3333754343282699E-6</v>
      </c>
      <c r="D8310" s="22" t="s">
        <v>4515</v>
      </c>
      <c r="E8310" s="23">
        <v>1876280.2342896401</v>
      </c>
      <c r="F8310" s="23">
        <f t="shared" si="1161"/>
        <v>4.6516013633283348</v>
      </c>
      <c r="G8310" s="24" t="s">
        <v>24</v>
      </c>
      <c r="H8310" s="24">
        <v>2</v>
      </c>
      <c r="I8310" s="25" t="s">
        <v>49</v>
      </c>
      <c r="J8310" s="31">
        <f t="shared" si="1163"/>
        <v>0</v>
      </c>
      <c r="K8310" s="24" t="s">
        <v>29</v>
      </c>
      <c r="L8310" s="24"/>
      <c r="M8310" s="25" t="s">
        <v>29</v>
      </c>
      <c r="N8310" s="25">
        <f t="shared" si="1164"/>
        <v>0</v>
      </c>
      <c r="O8310" s="24" t="s">
        <v>29</v>
      </c>
      <c r="P8310" s="24"/>
      <c r="Q8310" s="25" t="s">
        <v>29</v>
      </c>
      <c r="R8310" s="25">
        <f t="shared" si="1165"/>
        <v>0</v>
      </c>
      <c r="S8310" s="24" t="s">
        <v>29</v>
      </c>
      <c r="T8310" s="24"/>
      <c r="U8310" s="25" t="s">
        <v>29</v>
      </c>
      <c r="V8310" s="25">
        <f t="shared" si="1166"/>
        <v>0</v>
      </c>
      <c r="W8310" s="25" t="s">
        <v>29</v>
      </c>
      <c r="X8310" s="25"/>
      <c r="Y8310" s="25" t="s">
        <v>29</v>
      </c>
      <c r="Z8310" s="25">
        <f t="shared" si="1167"/>
        <v>0</v>
      </c>
      <c r="AA8310" s="24" t="s">
        <v>29</v>
      </c>
      <c r="AB8310" s="24"/>
      <c r="AC8310" s="25" t="s">
        <v>29</v>
      </c>
      <c r="AD8310" s="25">
        <f t="shared" si="1168"/>
        <v>0</v>
      </c>
      <c r="AE8310" s="32">
        <f t="shared" si="1169"/>
        <v>0</v>
      </c>
      <c r="AF8310" s="37">
        <f t="shared" si="1162"/>
        <v>4.6516013633283348</v>
      </c>
      <c r="AG8310" s="27"/>
    </row>
    <row r="8311" spans="1:33" x14ac:dyDescent="0.25">
      <c r="A8311" s="21">
        <v>2873701</v>
      </c>
      <c r="B8311" s="34">
        <v>1.07963596830703E-6</v>
      </c>
      <c r="C8311" s="22">
        <v>1.30202251227767E-6</v>
      </c>
      <c r="D8311" s="22" t="s">
        <v>2310</v>
      </c>
      <c r="E8311" s="23">
        <v>382718002.41627699</v>
      </c>
      <c r="F8311" s="23">
        <f t="shared" si="1161"/>
        <v>413.19612112722945</v>
      </c>
      <c r="G8311" s="24" t="s">
        <v>24</v>
      </c>
      <c r="H8311" s="24">
        <v>1</v>
      </c>
      <c r="I8311" s="25" t="s">
        <v>39</v>
      </c>
      <c r="J8311" s="31">
        <f t="shared" si="1163"/>
        <v>1</v>
      </c>
      <c r="K8311" s="24" t="s">
        <v>29</v>
      </c>
      <c r="L8311" s="24"/>
      <c r="M8311" s="25" t="s">
        <v>29</v>
      </c>
      <c r="N8311" s="25">
        <f t="shared" si="1164"/>
        <v>0</v>
      </c>
      <c r="O8311" s="24" t="s">
        <v>29</v>
      </c>
      <c r="P8311" s="24"/>
      <c r="Q8311" s="25" t="s">
        <v>29</v>
      </c>
      <c r="R8311" s="25">
        <f t="shared" si="1165"/>
        <v>0</v>
      </c>
      <c r="S8311" s="24" t="s">
        <v>29</v>
      </c>
      <c r="T8311" s="24"/>
      <c r="U8311" s="25" t="s">
        <v>29</v>
      </c>
      <c r="V8311" s="25">
        <f t="shared" si="1166"/>
        <v>0</v>
      </c>
      <c r="W8311" s="25" t="s">
        <v>29</v>
      </c>
      <c r="X8311" s="25"/>
      <c r="Y8311" s="25" t="s">
        <v>29</v>
      </c>
      <c r="Z8311" s="25">
        <f t="shared" si="1167"/>
        <v>0</v>
      </c>
      <c r="AA8311" s="24" t="s">
        <v>29</v>
      </c>
      <c r="AB8311" s="24"/>
      <c r="AC8311" s="25" t="s">
        <v>29</v>
      </c>
      <c r="AD8311" s="25">
        <f t="shared" si="1168"/>
        <v>0</v>
      </c>
      <c r="AE8311" s="32">
        <f t="shared" si="1169"/>
        <v>1</v>
      </c>
      <c r="AF8311" s="37">
        <f t="shared" si="1162"/>
        <v>413.19612112722945</v>
      </c>
      <c r="AG8311" s="27"/>
    </row>
    <row r="8312" spans="1:33" x14ac:dyDescent="0.25">
      <c r="A8312" s="21">
        <v>2873703</v>
      </c>
      <c r="B8312" s="34">
        <v>4.1308765305817201E-6</v>
      </c>
      <c r="C8312" s="22">
        <v>4.0130404699265004E-6</v>
      </c>
      <c r="D8312" s="22" t="s">
        <v>1996</v>
      </c>
      <c r="E8312" s="23">
        <v>534743437.34818798</v>
      </c>
      <c r="F8312" s="23">
        <f t="shared" si="1161"/>
        <v>2208.959115224226</v>
      </c>
      <c r="G8312" s="24" t="s">
        <v>24</v>
      </c>
      <c r="H8312" s="24">
        <v>3</v>
      </c>
      <c r="I8312" s="25" t="s">
        <v>34</v>
      </c>
      <c r="J8312" s="31">
        <f t="shared" si="1163"/>
        <v>0</v>
      </c>
      <c r="K8312" s="24" t="s">
        <v>24</v>
      </c>
      <c r="L8312" s="24">
        <v>4</v>
      </c>
      <c r="M8312" s="25" t="s">
        <v>37</v>
      </c>
      <c r="N8312" s="25">
        <f t="shared" si="1164"/>
        <v>4</v>
      </c>
      <c r="O8312" s="24" t="s">
        <v>29</v>
      </c>
      <c r="P8312" s="24"/>
      <c r="Q8312" s="25" t="s">
        <v>29</v>
      </c>
      <c r="R8312" s="25">
        <f t="shared" si="1165"/>
        <v>0</v>
      </c>
      <c r="S8312" s="24" t="s">
        <v>29</v>
      </c>
      <c r="T8312" s="24"/>
      <c r="U8312" s="25" t="s">
        <v>29</v>
      </c>
      <c r="V8312" s="25">
        <f t="shared" si="1166"/>
        <v>0</v>
      </c>
      <c r="W8312" s="25" t="s">
        <v>29</v>
      </c>
      <c r="X8312" s="25"/>
      <c r="Y8312" s="25" t="s">
        <v>29</v>
      </c>
      <c r="Z8312" s="25">
        <f t="shared" si="1167"/>
        <v>0</v>
      </c>
      <c r="AA8312" s="24" t="s">
        <v>29</v>
      </c>
      <c r="AB8312" s="24"/>
      <c r="AC8312" s="25" t="s">
        <v>29</v>
      </c>
      <c r="AD8312" s="25">
        <f t="shared" si="1168"/>
        <v>0</v>
      </c>
      <c r="AE8312" s="32">
        <f t="shared" si="1169"/>
        <v>4</v>
      </c>
      <c r="AF8312" s="37">
        <f t="shared" si="1162"/>
        <v>2208.959115224226</v>
      </c>
      <c r="AG8312" s="27"/>
    </row>
    <row r="8313" spans="1:33" x14ac:dyDescent="0.25">
      <c r="A8313" s="21">
        <v>2873704</v>
      </c>
      <c r="B8313" s="34">
        <v>7.5383334797679297E-6</v>
      </c>
      <c r="C8313" s="22">
        <v>9.9435841369059204E-6</v>
      </c>
      <c r="D8313" s="22" t="s">
        <v>3773</v>
      </c>
      <c r="E8313" s="23">
        <v>41876024.558359198</v>
      </c>
      <c r="F8313" s="23">
        <f t="shared" si="1161"/>
        <v>315.67543792786319</v>
      </c>
      <c r="G8313" s="24" t="s">
        <v>24</v>
      </c>
      <c r="H8313" s="24">
        <v>1</v>
      </c>
      <c r="I8313" s="25" t="s">
        <v>62</v>
      </c>
      <c r="J8313" s="31">
        <f t="shared" si="1163"/>
        <v>1</v>
      </c>
      <c r="K8313" s="24" t="s">
        <v>29</v>
      </c>
      <c r="L8313" s="24"/>
      <c r="M8313" s="25" t="s">
        <v>29</v>
      </c>
      <c r="N8313" s="25">
        <f t="shared" si="1164"/>
        <v>0</v>
      </c>
      <c r="O8313" s="24" t="s">
        <v>29</v>
      </c>
      <c r="P8313" s="24"/>
      <c r="Q8313" s="25" t="s">
        <v>29</v>
      </c>
      <c r="R8313" s="25">
        <f t="shared" si="1165"/>
        <v>0</v>
      </c>
      <c r="S8313" s="24" t="s">
        <v>29</v>
      </c>
      <c r="T8313" s="24"/>
      <c r="U8313" s="25" t="s">
        <v>29</v>
      </c>
      <c r="V8313" s="25">
        <f t="shared" si="1166"/>
        <v>0</v>
      </c>
      <c r="W8313" s="25" t="s">
        <v>29</v>
      </c>
      <c r="X8313" s="25"/>
      <c r="Y8313" s="25" t="s">
        <v>29</v>
      </c>
      <c r="Z8313" s="25">
        <f t="shared" si="1167"/>
        <v>0</v>
      </c>
      <c r="AA8313" s="24" t="s">
        <v>29</v>
      </c>
      <c r="AB8313" s="24"/>
      <c r="AC8313" s="25" t="s">
        <v>29</v>
      </c>
      <c r="AD8313" s="25">
        <f t="shared" si="1168"/>
        <v>0</v>
      </c>
      <c r="AE8313" s="32">
        <f t="shared" si="1169"/>
        <v>1</v>
      </c>
      <c r="AF8313" s="37">
        <f t="shared" si="1162"/>
        <v>315.67543792786319</v>
      </c>
      <c r="AG8313" s="27"/>
    </row>
    <row r="8314" spans="1:33" x14ac:dyDescent="0.25">
      <c r="A8314" s="21">
        <v>2873706</v>
      </c>
      <c r="B8314" s="34">
        <v>4.2314388931892799E-6</v>
      </c>
      <c r="C8314" s="22">
        <v>4.4608249022485496E-6</v>
      </c>
      <c r="D8314" s="22" t="s">
        <v>4628</v>
      </c>
      <c r="E8314" s="23">
        <v>4629159.1801111503</v>
      </c>
      <c r="F8314" s="23">
        <f t="shared" si="1161"/>
        <v>19.588004197486519</v>
      </c>
      <c r="G8314" s="24" t="s">
        <v>24</v>
      </c>
      <c r="H8314" s="24">
        <v>3</v>
      </c>
      <c r="I8314" s="25" t="s">
        <v>82</v>
      </c>
      <c r="J8314" s="31">
        <f t="shared" si="1163"/>
        <v>0</v>
      </c>
      <c r="K8314" s="24" t="s">
        <v>29</v>
      </c>
      <c r="L8314" s="24"/>
      <c r="M8314" s="25" t="s">
        <v>29</v>
      </c>
      <c r="N8314" s="25">
        <f t="shared" si="1164"/>
        <v>0</v>
      </c>
      <c r="O8314" s="24" t="s">
        <v>29</v>
      </c>
      <c r="P8314" s="24"/>
      <c r="Q8314" s="25" t="s">
        <v>29</v>
      </c>
      <c r="R8314" s="25">
        <f t="shared" si="1165"/>
        <v>0</v>
      </c>
      <c r="S8314" s="24" t="s">
        <v>29</v>
      </c>
      <c r="T8314" s="24"/>
      <c r="U8314" s="25" t="s">
        <v>29</v>
      </c>
      <c r="V8314" s="25">
        <f t="shared" si="1166"/>
        <v>0</v>
      </c>
      <c r="W8314" s="25" t="s">
        <v>29</v>
      </c>
      <c r="X8314" s="25"/>
      <c r="Y8314" s="25" t="s">
        <v>29</v>
      </c>
      <c r="Z8314" s="25">
        <f t="shared" si="1167"/>
        <v>0</v>
      </c>
      <c r="AA8314" s="24" t="s">
        <v>29</v>
      </c>
      <c r="AB8314" s="24"/>
      <c r="AC8314" s="25" t="s">
        <v>29</v>
      </c>
      <c r="AD8314" s="25">
        <f t="shared" si="1168"/>
        <v>0</v>
      </c>
      <c r="AE8314" s="32">
        <f t="shared" si="1169"/>
        <v>0</v>
      </c>
      <c r="AF8314" s="37">
        <f t="shared" si="1162"/>
        <v>19.588004197486519</v>
      </c>
      <c r="AG8314" s="27"/>
    </row>
    <row r="8315" spans="1:33" x14ac:dyDescent="0.25">
      <c r="A8315" s="21">
        <v>2873708</v>
      </c>
      <c r="B8315" s="34">
        <v>3.4950793256050401E-5</v>
      </c>
      <c r="C8315" s="22">
        <v>3.5963841873504897E-5</v>
      </c>
      <c r="D8315" s="22" t="s">
        <v>472</v>
      </c>
      <c r="E8315" s="23">
        <v>3777520399.40274</v>
      </c>
      <c r="F8315" s="23">
        <f t="shared" si="1161"/>
        <v>132027.33450003809</v>
      </c>
      <c r="G8315" s="24" t="s">
        <v>26</v>
      </c>
      <c r="H8315" s="24">
        <v>1</v>
      </c>
      <c r="I8315" s="25" t="s">
        <v>27</v>
      </c>
      <c r="J8315" s="31">
        <f t="shared" si="1163"/>
        <v>0</v>
      </c>
      <c r="K8315" s="24" t="s">
        <v>24</v>
      </c>
      <c r="L8315" s="24">
        <v>4</v>
      </c>
      <c r="M8315" s="25" t="s">
        <v>40</v>
      </c>
      <c r="N8315" s="25">
        <f t="shared" si="1164"/>
        <v>4</v>
      </c>
      <c r="O8315" s="24" t="s">
        <v>29</v>
      </c>
      <c r="P8315" s="24"/>
      <c r="Q8315" s="25" t="s">
        <v>29</v>
      </c>
      <c r="R8315" s="25">
        <f t="shared" si="1165"/>
        <v>0</v>
      </c>
      <c r="S8315" s="24" t="s">
        <v>29</v>
      </c>
      <c r="T8315" s="24"/>
      <c r="U8315" s="25" t="s">
        <v>29</v>
      </c>
      <c r="V8315" s="25">
        <f t="shared" si="1166"/>
        <v>0</v>
      </c>
      <c r="W8315" s="25" t="s">
        <v>29</v>
      </c>
      <c r="X8315" s="25"/>
      <c r="Y8315" s="25" t="s">
        <v>29</v>
      </c>
      <c r="Z8315" s="25">
        <f t="shared" si="1167"/>
        <v>0</v>
      </c>
      <c r="AA8315" s="24" t="s">
        <v>29</v>
      </c>
      <c r="AB8315" s="24"/>
      <c r="AC8315" s="25" t="s">
        <v>29</v>
      </c>
      <c r="AD8315" s="25">
        <f t="shared" si="1168"/>
        <v>0</v>
      </c>
      <c r="AE8315" s="32">
        <f t="shared" si="1169"/>
        <v>4</v>
      </c>
      <c r="AF8315" s="37">
        <f t="shared" si="1162"/>
        <v>132027.33450003809</v>
      </c>
      <c r="AG8315" s="27"/>
    </row>
    <row r="8316" spans="1:33" x14ac:dyDescent="0.25">
      <c r="A8316" s="21">
        <v>2873710</v>
      </c>
      <c r="B8316" s="34">
        <v>1.5270522411121799E-5</v>
      </c>
      <c r="C8316" s="22">
        <v>1.7065061688184498E-5</v>
      </c>
      <c r="D8316" s="22" t="s">
        <v>1578</v>
      </c>
      <c r="E8316" s="23">
        <v>51827068.161749601</v>
      </c>
      <c r="F8316" s="23">
        <f t="shared" si="1161"/>
        <v>791.42640586673429</v>
      </c>
      <c r="G8316" s="24" t="s">
        <v>24</v>
      </c>
      <c r="H8316" s="24">
        <v>1</v>
      </c>
      <c r="I8316" s="25" t="s">
        <v>39</v>
      </c>
      <c r="J8316" s="31">
        <f t="shared" si="1163"/>
        <v>1</v>
      </c>
      <c r="K8316" s="24" t="s">
        <v>29</v>
      </c>
      <c r="L8316" s="24"/>
      <c r="M8316" s="25" t="s">
        <v>29</v>
      </c>
      <c r="N8316" s="25">
        <f t="shared" si="1164"/>
        <v>0</v>
      </c>
      <c r="O8316" s="24" t="s">
        <v>29</v>
      </c>
      <c r="P8316" s="24"/>
      <c r="Q8316" s="25" t="s">
        <v>29</v>
      </c>
      <c r="R8316" s="25">
        <f t="shared" si="1165"/>
        <v>0</v>
      </c>
      <c r="S8316" s="24" t="s">
        <v>29</v>
      </c>
      <c r="T8316" s="24"/>
      <c r="U8316" s="25" t="s">
        <v>29</v>
      </c>
      <c r="V8316" s="25">
        <f t="shared" si="1166"/>
        <v>0</v>
      </c>
      <c r="W8316" s="25" t="s">
        <v>29</v>
      </c>
      <c r="X8316" s="25"/>
      <c r="Y8316" s="25" t="s">
        <v>29</v>
      </c>
      <c r="Z8316" s="25">
        <f t="shared" si="1167"/>
        <v>0</v>
      </c>
      <c r="AA8316" s="24" t="s">
        <v>29</v>
      </c>
      <c r="AB8316" s="24"/>
      <c r="AC8316" s="25" t="s">
        <v>29</v>
      </c>
      <c r="AD8316" s="25">
        <f t="shared" si="1168"/>
        <v>0</v>
      </c>
      <c r="AE8316" s="32">
        <f t="shared" si="1169"/>
        <v>1</v>
      </c>
      <c r="AF8316" s="37">
        <f t="shared" si="1162"/>
        <v>791.42640586673429</v>
      </c>
      <c r="AG8316" s="27"/>
    </row>
    <row r="8317" spans="1:33" x14ac:dyDescent="0.25">
      <c r="A8317" s="21">
        <v>2873711</v>
      </c>
      <c r="B8317" s="34">
        <v>9.5136255442647708E-6</v>
      </c>
      <c r="C8317" s="22">
        <v>9.9679838538923796E-6</v>
      </c>
      <c r="D8317" s="22" t="s">
        <v>3721</v>
      </c>
      <c r="E8317" s="23">
        <v>47038066.506744802</v>
      </c>
      <c r="F8317" s="23">
        <f t="shared" si="1161"/>
        <v>447.50255107139253</v>
      </c>
      <c r="G8317" s="24" t="s">
        <v>24</v>
      </c>
      <c r="H8317" s="24">
        <v>2</v>
      </c>
      <c r="I8317" s="25" t="s">
        <v>100</v>
      </c>
      <c r="J8317" s="31">
        <f t="shared" si="1163"/>
        <v>0</v>
      </c>
      <c r="K8317" s="24" t="s">
        <v>24</v>
      </c>
      <c r="L8317" s="24">
        <v>4</v>
      </c>
      <c r="M8317" s="25" t="s">
        <v>55</v>
      </c>
      <c r="N8317" s="25">
        <f t="shared" si="1164"/>
        <v>0</v>
      </c>
      <c r="O8317" s="24" t="s">
        <v>29</v>
      </c>
      <c r="P8317" s="24"/>
      <c r="Q8317" s="25" t="s">
        <v>29</v>
      </c>
      <c r="R8317" s="25">
        <f t="shared" si="1165"/>
        <v>0</v>
      </c>
      <c r="S8317" s="24" t="s">
        <v>29</v>
      </c>
      <c r="T8317" s="24"/>
      <c r="U8317" s="25" t="s">
        <v>29</v>
      </c>
      <c r="V8317" s="25">
        <f t="shared" si="1166"/>
        <v>0</v>
      </c>
      <c r="W8317" s="25" t="s">
        <v>29</v>
      </c>
      <c r="X8317" s="25"/>
      <c r="Y8317" s="25" t="s">
        <v>29</v>
      </c>
      <c r="Z8317" s="25">
        <f t="shared" si="1167"/>
        <v>0</v>
      </c>
      <c r="AA8317" s="24" t="s">
        <v>29</v>
      </c>
      <c r="AB8317" s="24"/>
      <c r="AC8317" s="25" t="s">
        <v>29</v>
      </c>
      <c r="AD8317" s="25">
        <f t="shared" si="1168"/>
        <v>0</v>
      </c>
      <c r="AE8317" s="32">
        <f t="shared" si="1169"/>
        <v>0</v>
      </c>
      <c r="AF8317" s="37">
        <f t="shared" si="1162"/>
        <v>447.50255107139253</v>
      </c>
      <c r="AG8317" s="27"/>
    </row>
    <row r="8318" spans="1:33" x14ac:dyDescent="0.25">
      <c r="A8318" s="21">
        <v>2873719</v>
      </c>
      <c r="B8318" s="34">
        <v>1.18112445629494E-4</v>
      </c>
      <c r="C8318" s="22">
        <v>1.18322642112491E-4</v>
      </c>
      <c r="D8318" s="22" t="s">
        <v>858</v>
      </c>
      <c r="E8318" s="23">
        <v>341818026.68483698</v>
      </c>
      <c r="F8318" s="23">
        <f t="shared" si="1161"/>
        <v>40372.963091993734</v>
      </c>
      <c r="G8318" s="24" t="s">
        <v>24</v>
      </c>
      <c r="H8318" s="24">
        <v>4</v>
      </c>
      <c r="I8318" s="25" t="s">
        <v>38</v>
      </c>
      <c r="J8318" s="31">
        <f t="shared" si="1163"/>
        <v>0</v>
      </c>
      <c r="K8318" s="24" t="s">
        <v>29</v>
      </c>
      <c r="L8318" s="24"/>
      <c r="M8318" s="25" t="s">
        <v>29</v>
      </c>
      <c r="N8318" s="25">
        <f t="shared" si="1164"/>
        <v>0</v>
      </c>
      <c r="O8318" s="24" t="s">
        <v>29</v>
      </c>
      <c r="P8318" s="24"/>
      <c r="Q8318" s="25" t="s">
        <v>29</v>
      </c>
      <c r="R8318" s="25">
        <f t="shared" si="1165"/>
        <v>0</v>
      </c>
      <c r="S8318" s="24" t="s">
        <v>29</v>
      </c>
      <c r="T8318" s="24"/>
      <c r="U8318" s="25" t="s">
        <v>29</v>
      </c>
      <c r="V8318" s="25">
        <f t="shared" si="1166"/>
        <v>0</v>
      </c>
      <c r="W8318" s="25" t="s">
        <v>29</v>
      </c>
      <c r="X8318" s="25"/>
      <c r="Y8318" s="25" t="s">
        <v>29</v>
      </c>
      <c r="Z8318" s="25">
        <f t="shared" si="1167"/>
        <v>0</v>
      </c>
      <c r="AA8318" s="24" t="s">
        <v>29</v>
      </c>
      <c r="AB8318" s="24"/>
      <c r="AC8318" s="25" t="s">
        <v>29</v>
      </c>
      <c r="AD8318" s="25">
        <f t="shared" si="1168"/>
        <v>0</v>
      </c>
      <c r="AE8318" s="32">
        <f t="shared" si="1169"/>
        <v>0</v>
      </c>
      <c r="AF8318" s="37">
        <f t="shared" si="1162"/>
        <v>40372.963091993734</v>
      </c>
      <c r="AG8318" s="27"/>
    </row>
    <row r="8319" spans="1:33" x14ac:dyDescent="0.25">
      <c r="A8319" s="21">
        <v>2873720</v>
      </c>
      <c r="B8319" s="34">
        <v>1.2536774180844299E-4</v>
      </c>
      <c r="C8319" s="22">
        <v>1.4559239332397701E-4</v>
      </c>
      <c r="D8319" s="22" t="s">
        <v>4278</v>
      </c>
      <c r="E8319" s="23">
        <v>12814478.1864879</v>
      </c>
      <c r="F8319" s="23">
        <f t="shared" si="1161"/>
        <v>1606.5221926935399</v>
      </c>
      <c r="G8319" s="24" t="s">
        <v>24</v>
      </c>
      <c r="H8319" s="24">
        <v>1</v>
      </c>
      <c r="I8319" s="25" t="s">
        <v>38</v>
      </c>
      <c r="J8319" s="31">
        <f t="shared" si="1163"/>
        <v>0</v>
      </c>
      <c r="K8319" s="24" t="s">
        <v>29</v>
      </c>
      <c r="L8319" s="24"/>
      <c r="M8319" s="25" t="s">
        <v>29</v>
      </c>
      <c r="N8319" s="25">
        <f t="shared" si="1164"/>
        <v>0</v>
      </c>
      <c r="O8319" s="24" t="s">
        <v>29</v>
      </c>
      <c r="P8319" s="24"/>
      <c r="Q8319" s="25" t="s">
        <v>29</v>
      </c>
      <c r="R8319" s="25">
        <f t="shared" si="1165"/>
        <v>0</v>
      </c>
      <c r="S8319" s="24" t="s">
        <v>29</v>
      </c>
      <c r="T8319" s="24"/>
      <c r="U8319" s="25" t="s">
        <v>29</v>
      </c>
      <c r="V8319" s="25">
        <f t="shared" si="1166"/>
        <v>0</v>
      </c>
      <c r="W8319" s="25" t="s">
        <v>29</v>
      </c>
      <c r="X8319" s="25"/>
      <c r="Y8319" s="25" t="s">
        <v>29</v>
      </c>
      <c r="Z8319" s="25">
        <f t="shared" si="1167"/>
        <v>0</v>
      </c>
      <c r="AA8319" s="24" t="s">
        <v>29</v>
      </c>
      <c r="AB8319" s="24"/>
      <c r="AC8319" s="25" t="s">
        <v>29</v>
      </c>
      <c r="AD8319" s="25">
        <f t="shared" si="1168"/>
        <v>0</v>
      </c>
      <c r="AE8319" s="32">
        <f t="shared" si="1169"/>
        <v>0</v>
      </c>
      <c r="AF8319" s="37">
        <f t="shared" si="1162"/>
        <v>1606.5221926935399</v>
      </c>
      <c r="AG8319" s="27"/>
    </row>
    <row r="8320" spans="1:33" x14ac:dyDescent="0.25">
      <c r="A8320" s="21">
        <v>2873722</v>
      </c>
      <c r="B8320" s="34">
        <v>6.1452197182774293E-5</v>
      </c>
      <c r="C8320" s="22">
        <v>6.69928409558064E-5</v>
      </c>
      <c r="D8320" s="22" t="s">
        <v>5513</v>
      </c>
      <c r="E8320" s="23">
        <v>1692.9294138713799</v>
      </c>
      <c r="F8320" s="23">
        <f t="shared" si="1161"/>
        <v>0.10403423215774255</v>
      </c>
      <c r="G8320" s="24" t="s">
        <v>24</v>
      </c>
      <c r="H8320" s="24">
        <v>3</v>
      </c>
      <c r="I8320" s="25" t="s">
        <v>46</v>
      </c>
      <c r="J8320" s="31">
        <f t="shared" si="1163"/>
        <v>0</v>
      </c>
      <c r="K8320" s="24" t="s">
        <v>26</v>
      </c>
      <c r="L8320" s="24">
        <v>1</v>
      </c>
      <c r="M8320" s="25" t="s">
        <v>60</v>
      </c>
      <c r="N8320" s="25">
        <f t="shared" si="1164"/>
        <v>0</v>
      </c>
      <c r="O8320" s="24" t="s">
        <v>24</v>
      </c>
      <c r="P8320" s="24">
        <v>4</v>
      </c>
      <c r="Q8320" s="25" t="s">
        <v>55</v>
      </c>
      <c r="R8320" s="25">
        <f t="shared" si="1165"/>
        <v>0</v>
      </c>
      <c r="S8320" s="24" t="s">
        <v>29</v>
      </c>
      <c r="T8320" s="24"/>
      <c r="U8320" s="25" t="s">
        <v>29</v>
      </c>
      <c r="V8320" s="25">
        <f t="shared" si="1166"/>
        <v>0</v>
      </c>
      <c r="W8320" s="25" t="s">
        <v>29</v>
      </c>
      <c r="X8320" s="25"/>
      <c r="Y8320" s="25" t="s">
        <v>29</v>
      </c>
      <c r="Z8320" s="25">
        <f t="shared" si="1167"/>
        <v>0</v>
      </c>
      <c r="AA8320" s="24" t="s">
        <v>29</v>
      </c>
      <c r="AB8320" s="24"/>
      <c r="AC8320" s="25" t="s">
        <v>29</v>
      </c>
      <c r="AD8320" s="25">
        <f t="shared" si="1168"/>
        <v>0</v>
      </c>
      <c r="AE8320" s="32">
        <f t="shared" si="1169"/>
        <v>0</v>
      </c>
      <c r="AF8320" s="37">
        <f t="shared" si="1162"/>
        <v>0.10403423215774255</v>
      </c>
      <c r="AG8320" s="27"/>
    </row>
    <row r="8321" spans="1:33" x14ac:dyDescent="0.25">
      <c r="A8321" s="21">
        <v>2873725</v>
      </c>
      <c r="B8321" s="34">
        <v>7.0066130256671405E-5</v>
      </c>
      <c r="C8321" s="22">
        <v>6.6763319206439206E-5</v>
      </c>
      <c r="D8321" s="22" t="s">
        <v>682</v>
      </c>
      <c r="E8321" s="23">
        <v>523905330.566248</v>
      </c>
      <c r="F8321" s="23">
        <f t="shared" si="1161"/>
        <v>36708.019133619222</v>
      </c>
      <c r="G8321" s="24" t="s">
        <v>24</v>
      </c>
      <c r="H8321" s="24">
        <v>3</v>
      </c>
      <c r="I8321" s="25" t="s">
        <v>36</v>
      </c>
      <c r="J8321" s="31">
        <f t="shared" si="1163"/>
        <v>3</v>
      </c>
      <c r="K8321" s="24" t="s">
        <v>29</v>
      </c>
      <c r="L8321" s="24"/>
      <c r="M8321" s="25" t="s">
        <v>29</v>
      </c>
      <c r="N8321" s="25">
        <f t="shared" si="1164"/>
        <v>0</v>
      </c>
      <c r="O8321" s="24" t="s">
        <v>29</v>
      </c>
      <c r="P8321" s="24"/>
      <c r="Q8321" s="25" t="s">
        <v>29</v>
      </c>
      <c r="R8321" s="25">
        <f t="shared" si="1165"/>
        <v>0</v>
      </c>
      <c r="S8321" s="24" t="s">
        <v>29</v>
      </c>
      <c r="T8321" s="24"/>
      <c r="U8321" s="25" t="s">
        <v>29</v>
      </c>
      <c r="V8321" s="25">
        <f t="shared" si="1166"/>
        <v>0</v>
      </c>
      <c r="W8321" s="25" t="s">
        <v>29</v>
      </c>
      <c r="X8321" s="25"/>
      <c r="Y8321" s="25" t="s">
        <v>29</v>
      </c>
      <c r="Z8321" s="25">
        <f t="shared" si="1167"/>
        <v>0</v>
      </c>
      <c r="AA8321" s="24" t="s">
        <v>29</v>
      </c>
      <c r="AB8321" s="24"/>
      <c r="AC8321" s="25" t="s">
        <v>29</v>
      </c>
      <c r="AD8321" s="25">
        <f t="shared" si="1168"/>
        <v>0</v>
      </c>
      <c r="AE8321" s="32">
        <f t="shared" si="1169"/>
        <v>3</v>
      </c>
      <c r="AF8321" s="37">
        <f t="shared" si="1162"/>
        <v>36708.019133619222</v>
      </c>
      <c r="AG8321" s="27"/>
    </row>
    <row r="8322" spans="1:33" x14ac:dyDescent="0.25">
      <c r="A8322" s="21">
        <v>2873731</v>
      </c>
      <c r="B8322" s="34">
        <v>9.8099092436974796E-6</v>
      </c>
      <c r="C8322" s="22">
        <v>9.6180538709895497E-6</v>
      </c>
      <c r="D8322" s="22" t="s">
        <v>5256</v>
      </c>
      <c r="E8322" s="23">
        <v>226510.470462553</v>
      </c>
      <c r="F8322" s="23">
        <f t="shared" si="1161"/>
        <v>2.2220471579848637</v>
      </c>
      <c r="G8322" s="24" t="s">
        <v>26</v>
      </c>
      <c r="H8322" s="24">
        <v>0</v>
      </c>
      <c r="I8322" s="25" t="s">
        <v>34</v>
      </c>
      <c r="J8322" s="31">
        <f t="shared" si="1163"/>
        <v>0</v>
      </c>
      <c r="K8322" s="24" t="s">
        <v>29</v>
      </c>
      <c r="L8322" s="24"/>
      <c r="M8322" s="25" t="s">
        <v>29</v>
      </c>
      <c r="N8322" s="25">
        <f t="shared" si="1164"/>
        <v>0</v>
      </c>
      <c r="O8322" s="24" t="s">
        <v>29</v>
      </c>
      <c r="P8322" s="24"/>
      <c r="Q8322" s="25" t="s">
        <v>29</v>
      </c>
      <c r="R8322" s="25">
        <f t="shared" si="1165"/>
        <v>0</v>
      </c>
      <c r="S8322" s="24" t="s">
        <v>29</v>
      </c>
      <c r="T8322" s="24"/>
      <c r="U8322" s="25" t="s">
        <v>29</v>
      </c>
      <c r="V8322" s="25">
        <f t="shared" si="1166"/>
        <v>0</v>
      </c>
      <c r="W8322" s="25" t="s">
        <v>29</v>
      </c>
      <c r="X8322" s="25"/>
      <c r="Y8322" s="25" t="s">
        <v>29</v>
      </c>
      <c r="Z8322" s="25">
        <f t="shared" si="1167"/>
        <v>0</v>
      </c>
      <c r="AA8322" s="24" t="s">
        <v>29</v>
      </c>
      <c r="AB8322" s="24"/>
      <c r="AC8322" s="25" t="s">
        <v>29</v>
      </c>
      <c r="AD8322" s="25">
        <f t="shared" si="1168"/>
        <v>0</v>
      </c>
      <c r="AE8322" s="32">
        <f t="shared" si="1169"/>
        <v>0</v>
      </c>
      <c r="AF8322" s="37">
        <f t="shared" si="1162"/>
        <v>2.2220471579848637</v>
      </c>
      <c r="AG8322" s="27"/>
    </row>
    <row r="8323" spans="1:33" x14ac:dyDescent="0.25">
      <c r="A8323" s="21">
        <v>2873732</v>
      </c>
      <c r="B8323" s="34">
        <v>3.7650090539414801E-7</v>
      </c>
      <c r="C8323" s="22">
        <v>4.00334081639556E-7</v>
      </c>
      <c r="D8323" s="22" t="s">
        <v>4722</v>
      </c>
      <c r="E8323" s="23">
        <v>3448186.1958605899</v>
      </c>
      <c r="F8323" s="23">
        <f t="shared" si="1161"/>
        <v>1.298245224709115</v>
      </c>
      <c r="G8323" s="24" t="s">
        <v>24</v>
      </c>
      <c r="H8323" s="24">
        <v>4</v>
      </c>
      <c r="I8323" s="25" t="s">
        <v>85</v>
      </c>
      <c r="J8323" s="31">
        <f t="shared" si="1163"/>
        <v>0</v>
      </c>
      <c r="K8323" s="24" t="s">
        <v>24</v>
      </c>
      <c r="L8323" s="24">
        <v>3</v>
      </c>
      <c r="M8323" s="25" t="s">
        <v>39</v>
      </c>
      <c r="N8323" s="25">
        <f t="shared" si="1164"/>
        <v>3</v>
      </c>
      <c r="O8323" s="24" t="s">
        <v>29</v>
      </c>
      <c r="P8323" s="24"/>
      <c r="Q8323" s="25" t="s">
        <v>29</v>
      </c>
      <c r="R8323" s="25">
        <f t="shared" si="1165"/>
        <v>0</v>
      </c>
      <c r="S8323" s="24" t="s">
        <v>29</v>
      </c>
      <c r="T8323" s="24"/>
      <c r="U8323" s="25" t="s">
        <v>29</v>
      </c>
      <c r="V8323" s="25">
        <f t="shared" si="1166"/>
        <v>0</v>
      </c>
      <c r="W8323" s="25" t="s">
        <v>29</v>
      </c>
      <c r="X8323" s="25"/>
      <c r="Y8323" s="25" t="s">
        <v>29</v>
      </c>
      <c r="Z8323" s="25">
        <f t="shared" si="1167"/>
        <v>0</v>
      </c>
      <c r="AA8323" s="24" t="s">
        <v>29</v>
      </c>
      <c r="AB8323" s="24"/>
      <c r="AC8323" s="25" t="s">
        <v>29</v>
      </c>
      <c r="AD8323" s="25">
        <f t="shared" si="1168"/>
        <v>0</v>
      </c>
      <c r="AE8323" s="32">
        <f t="shared" si="1169"/>
        <v>3</v>
      </c>
      <c r="AF8323" s="37">
        <f t="shared" si="1162"/>
        <v>1.298245224709115</v>
      </c>
      <c r="AG8323" s="27"/>
    </row>
    <row r="8324" spans="1:33" x14ac:dyDescent="0.25">
      <c r="A8324" s="21">
        <v>2873738</v>
      </c>
      <c r="B8324" s="34">
        <v>4.3083027776966803E-5</v>
      </c>
      <c r="C8324" s="22">
        <v>4.1344063357792397E-5</v>
      </c>
      <c r="D8324" s="22" t="s">
        <v>3435</v>
      </c>
      <c r="E8324" s="23">
        <v>81749476.009807304</v>
      </c>
      <c r="F8324" s="23">
        <f t="shared" si="1161"/>
        <v>3522.0149456830095</v>
      </c>
      <c r="G8324" s="24" t="s">
        <v>24</v>
      </c>
      <c r="H8324" s="24">
        <v>3</v>
      </c>
      <c r="I8324" s="25" t="s">
        <v>38</v>
      </c>
      <c r="J8324" s="31">
        <f t="shared" si="1163"/>
        <v>0</v>
      </c>
      <c r="K8324" s="24" t="s">
        <v>29</v>
      </c>
      <c r="L8324" s="24"/>
      <c r="M8324" s="25" t="s">
        <v>29</v>
      </c>
      <c r="N8324" s="25">
        <f t="shared" si="1164"/>
        <v>0</v>
      </c>
      <c r="O8324" s="24" t="s">
        <v>29</v>
      </c>
      <c r="P8324" s="24"/>
      <c r="Q8324" s="25" t="s">
        <v>29</v>
      </c>
      <c r="R8324" s="25">
        <f t="shared" si="1165"/>
        <v>0</v>
      </c>
      <c r="S8324" s="24" t="s">
        <v>29</v>
      </c>
      <c r="T8324" s="24"/>
      <c r="U8324" s="25" t="s">
        <v>29</v>
      </c>
      <c r="V8324" s="25">
        <f t="shared" si="1166"/>
        <v>0</v>
      </c>
      <c r="W8324" s="25" t="s">
        <v>29</v>
      </c>
      <c r="X8324" s="25"/>
      <c r="Y8324" s="25" t="s">
        <v>29</v>
      </c>
      <c r="Z8324" s="25">
        <f t="shared" si="1167"/>
        <v>0</v>
      </c>
      <c r="AA8324" s="24" t="s">
        <v>29</v>
      </c>
      <c r="AB8324" s="24"/>
      <c r="AC8324" s="25" t="s">
        <v>29</v>
      </c>
      <c r="AD8324" s="25">
        <f t="shared" si="1168"/>
        <v>0</v>
      </c>
      <c r="AE8324" s="32">
        <f t="shared" si="1169"/>
        <v>0</v>
      </c>
      <c r="AF8324" s="37">
        <f t="shared" si="1162"/>
        <v>3522.0149456830095</v>
      </c>
      <c r="AG8324" s="27"/>
    </row>
    <row r="8325" spans="1:33" x14ac:dyDescent="0.25">
      <c r="A8325" s="21">
        <v>2873742</v>
      </c>
      <c r="B8325" s="34">
        <v>5.31880809941855E-5</v>
      </c>
      <c r="C8325" s="22">
        <v>5.9186643296848E-5</v>
      </c>
      <c r="D8325" s="22" t="s">
        <v>4020</v>
      </c>
      <c r="E8325" s="23">
        <v>23502438.797885899</v>
      </c>
      <c r="F8325" s="23">
        <f t="shared" si="1161"/>
        <v>1250.0496183428429</v>
      </c>
      <c r="G8325" s="24" t="s">
        <v>24</v>
      </c>
      <c r="H8325" s="24">
        <v>2</v>
      </c>
      <c r="I8325" s="25" t="s">
        <v>31</v>
      </c>
      <c r="J8325" s="31">
        <f t="shared" si="1163"/>
        <v>2</v>
      </c>
      <c r="K8325" s="24" t="s">
        <v>29</v>
      </c>
      <c r="L8325" s="24"/>
      <c r="M8325" s="25" t="s">
        <v>29</v>
      </c>
      <c r="N8325" s="25">
        <f t="shared" si="1164"/>
        <v>0</v>
      </c>
      <c r="O8325" s="24" t="s">
        <v>29</v>
      </c>
      <c r="P8325" s="24"/>
      <c r="Q8325" s="25" t="s">
        <v>29</v>
      </c>
      <c r="R8325" s="25">
        <f t="shared" si="1165"/>
        <v>0</v>
      </c>
      <c r="S8325" s="24" t="s">
        <v>29</v>
      </c>
      <c r="T8325" s="24"/>
      <c r="U8325" s="25" t="s">
        <v>29</v>
      </c>
      <c r="V8325" s="25">
        <f t="shared" si="1166"/>
        <v>0</v>
      </c>
      <c r="W8325" s="25" t="s">
        <v>29</v>
      </c>
      <c r="X8325" s="25"/>
      <c r="Y8325" s="25" t="s">
        <v>29</v>
      </c>
      <c r="Z8325" s="25">
        <f t="shared" si="1167"/>
        <v>0</v>
      </c>
      <c r="AA8325" s="24" t="s">
        <v>29</v>
      </c>
      <c r="AB8325" s="24"/>
      <c r="AC8325" s="25" t="s">
        <v>29</v>
      </c>
      <c r="AD8325" s="25">
        <f t="shared" si="1168"/>
        <v>0</v>
      </c>
      <c r="AE8325" s="32">
        <f t="shared" si="1169"/>
        <v>2</v>
      </c>
      <c r="AF8325" s="37">
        <f t="shared" si="1162"/>
        <v>1250.0496183428429</v>
      </c>
      <c r="AG8325" s="27"/>
    </row>
    <row r="8326" spans="1:33" x14ac:dyDescent="0.25">
      <c r="A8326" s="21">
        <v>2873749</v>
      </c>
      <c r="B8326" s="34">
        <v>9.8099092436974796E-6</v>
      </c>
      <c r="C8326" s="22">
        <v>1.03007759560041E-5</v>
      </c>
      <c r="D8326" s="22" t="s">
        <v>4423</v>
      </c>
      <c r="E8326" s="23">
        <v>8045813.9476600997</v>
      </c>
      <c r="F8326" s="23">
        <f t="shared" si="1161"/>
        <v>78.92870461822092</v>
      </c>
      <c r="G8326" s="24" t="s">
        <v>32</v>
      </c>
      <c r="H8326" s="24"/>
      <c r="I8326" s="25" t="s">
        <v>29</v>
      </c>
      <c r="J8326" s="31">
        <f t="shared" si="1163"/>
        <v>0</v>
      </c>
      <c r="K8326" s="24" t="s">
        <v>29</v>
      </c>
      <c r="L8326" s="24"/>
      <c r="M8326" s="25" t="s">
        <v>29</v>
      </c>
      <c r="N8326" s="25">
        <f t="shared" si="1164"/>
        <v>0</v>
      </c>
      <c r="O8326" s="24" t="s">
        <v>29</v>
      </c>
      <c r="P8326" s="24"/>
      <c r="Q8326" s="25" t="s">
        <v>29</v>
      </c>
      <c r="R8326" s="25">
        <f t="shared" si="1165"/>
        <v>0</v>
      </c>
      <c r="S8326" s="24" t="s">
        <v>29</v>
      </c>
      <c r="T8326" s="24"/>
      <c r="U8326" s="25" t="s">
        <v>29</v>
      </c>
      <c r="V8326" s="25">
        <f t="shared" si="1166"/>
        <v>0</v>
      </c>
      <c r="W8326" s="25" t="s">
        <v>29</v>
      </c>
      <c r="X8326" s="25"/>
      <c r="Y8326" s="25" t="s">
        <v>29</v>
      </c>
      <c r="Z8326" s="25">
        <f t="shared" si="1167"/>
        <v>0</v>
      </c>
      <c r="AA8326" s="24" t="s">
        <v>29</v>
      </c>
      <c r="AB8326" s="24"/>
      <c r="AC8326" s="25" t="s">
        <v>29</v>
      </c>
      <c r="AD8326" s="25">
        <f t="shared" si="1168"/>
        <v>0</v>
      </c>
      <c r="AE8326" s="32">
        <f t="shared" si="1169"/>
        <v>0</v>
      </c>
      <c r="AF8326" s="37">
        <f t="shared" si="1162"/>
        <v>78.92870461822092</v>
      </c>
      <c r="AG8326" s="27"/>
    </row>
    <row r="8327" spans="1:33" x14ac:dyDescent="0.25">
      <c r="A8327" s="21">
        <v>2873751</v>
      </c>
      <c r="B8327" s="34">
        <v>2.5120885569010601E-4</v>
      </c>
      <c r="C8327" s="22">
        <v>2.77275683708255E-4</v>
      </c>
      <c r="D8327" s="22" t="s">
        <v>3022</v>
      </c>
      <c r="E8327" s="23">
        <v>6420677.2011428196</v>
      </c>
      <c r="F8327" s="23">
        <f t="shared" si="1161"/>
        <v>1612.9309724546404</v>
      </c>
      <c r="G8327" s="24" t="s">
        <v>24</v>
      </c>
      <c r="H8327" s="24">
        <v>1</v>
      </c>
      <c r="I8327" s="25" t="s">
        <v>66</v>
      </c>
      <c r="J8327" s="31">
        <f t="shared" si="1163"/>
        <v>1</v>
      </c>
      <c r="K8327" s="24" t="s">
        <v>29</v>
      </c>
      <c r="L8327" s="24"/>
      <c r="M8327" s="25" t="s">
        <v>29</v>
      </c>
      <c r="N8327" s="25">
        <f t="shared" si="1164"/>
        <v>0</v>
      </c>
      <c r="O8327" s="24" t="s">
        <v>29</v>
      </c>
      <c r="P8327" s="24"/>
      <c r="Q8327" s="25" t="s">
        <v>29</v>
      </c>
      <c r="R8327" s="25">
        <f t="shared" si="1165"/>
        <v>0</v>
      </c>
      <c r="S8327" s="24" t="s">
        <v>29</v>
      </c>
      <c r="T8327" s="24"/>
      <c r="U8327" s="25" t="s">
        <v>29</v>
      </c>
      <c r="V8327" s="25">
        <f t="shared" si="1166"/>
        <v>0</v>
      </c>
      <c r="W8327" s="25" t="s">
        <v>29</v>
      </c>
      <c r="X8327" s="25"/>
      <c r="Y8327" s="25" t="s">
        <v>29</v>
      </c>
      <c r="Z8327" s="25">
        <f t="shared" si="1167"/>
        <v>0</v>
      </c>
      <c r="AA8327" s="24" t="s">
        <v>29</v>
      </c>
      <c r="AB8327" s="24"/>
      <c r="AC8327" s="25" t="s">
        <v>29</v>
      </c>
      <c r="AD8327" s="25">
        <f t="shared" si="1168"/>
        <v>0</v>
      </c>
      <c r="AE8327" s="32">
        <f t="shared" si="1169"/>
        <v>1</v>
      </c>
      <c r="AF8327" s="37">
        <f t="shared" si="1162"/>
        <v>1612.9309724546404</v>
      </c>
      <c r="AG8327" s="27"/>
    </row>
    <row r="8328" spans="1:33" x14ac:dyDescent="0.25">
      <c r="A8328" s="21">
        <v>2873758</v>
      </c>
      <c r="B8328" s="34">
        <v>4.3704814275508302E-6</v>
      </c>
      <c r="C8328" s="22">
        <v>4.3624526444127201E-6</v>
      </c>
      <c r="D8328" s="22" t="s">
        <v>521</v>
      </c>
      <c r="E8328" s="23">
        <v>2441745777.02423</v>
      </c>
      <c r="F8328" s="23">
        <f t="shared" si="1161"/>
        <v>10671.604569285068</v>
      </c>
      <c r="G8328" s="24" t="s">
        <v>24</v>
      </c>
      <c r="H8328" s="24">
        <v>3</v>
      </c>
      <c r="I8328" s="25" t="s">
        <v>40</v>
      </c>
      <c r="J8328" s="31">
        <f t="shared" si="1163"/>
        <v>3</v>
      </c>
      <c r="K8328" s="24" t="s">
        <v>29</v>
      </c>
      <c r="L8328" s="24"/>
      <c r="M8328" s="25" t="s">
        <v>29</v>
      </c>
      <c r="N8328" s="25">
        <f t="shared" si="1164"/>
        <v>0</v>
      </c>
      <c r="O8328" s="24" t="s">
        <v>29</v>
      </c>
      <c r="P8328" s="24"/>
      <c r="Q8328" s="25" t="s">
        <v>29</v>
      </c>
      <c r="R8328" s="25">
        <f t="shared" si="1165"/>
        <v>0</v>
      </c>
      <c r="S8328" s="24" t="s">
        <v>29</v>
      </c>
      <c r="T8328" s="24"/>
      <c r="U8328" s="25" t="s">
        <v>29</v>
      </c>
      <c r="V8328" s="25">
        <f t="shared" si="1166"/>
        <v>0</v>
      </c>
      <c r="W8328" s="25" t="s">
        <v>29</v>
      </c>
      <c r="X8328" s="25"/>
      <c r="Y8328" s="25" t="s">
        <v>29</v>
      </c>
      <c r="Z8328" s="25">
        <f t="shared" si="1167"/>
        <v>0</v>
      </c>
      <c r="AA8328" s="24" t="s">
        <v>29</v>
      </c>
      <c r="AB8328" s="24"/>
      <c r="AC8328" s="25" t="s">
        <v>29</v>
      </c>
      <c r="AD8328" s="25">
        <f t="shared" si="1168"/>
        <v>0</v>
      </c>
      <c r="AE8328" s="32">
        <f t="shared" si="1169"/>
        <v>3</v>
      </c>
      <c r="AF8328" s="37">
        <f t="shared" si="1162"/>
        <v>10671.604569285068</v>
      </c>
      <c r="AG8328" s="27"/>
    </row>
    <row r="8329" spans="1:33" x14ac:dyDescent="0.25">
      <c r="A8329" s="21">
        <v>2873759</v>
      </c>
      <c r="B8329" s="34">
        <v>3.1515048366808502E-6</v>
      </c>
      <c r="C8329" s="22">
        <v>3.2178856670491998E-6</v>
      </c>
      <c r="D8329" s="22" t="s">
        <v>4919</v>
      </c>
      <c r="E8329" s="23">
        <v>1580465.28313286</v>
      </c>
      <c r="F8329" s="23">
        <f t="shared" ref="F8329:F8392" si="1170">E8329*B8329</f>
        <v>4.9808439839993772</v>
      </c>
      <c r="G8329" s="24" t="s">
        <v>24</v>
      </c>
      <c r="H8329" s="24">
        <v>4</v>
      </c>
      <c r="I8329" s="25" t="s">
        <v>59</v>
      </c>
      <c r="J8329" s="31">
        <f t="shared" si="1163"/>
        <v>0</v>
      </c>
      <c r="K8329" s="24" t="s">
        <v>29</v>
      </c>
      <c r="L8329" s="24"/>
      <c r="M8329" s="25" t="s">
        <v>29</v>
      </c>
      <c r="N8329" s="25">
        <f t="shared" si="1164"/>
        <v>0</v>
      </c>
      <c r="O8329" s="24" t="s">
        <v>29</v>
      </c>
      <c r="P8329" s="24"/>
      <c r="Q8329" s="25" t="s">
        <v>29</v>
      </c>
      <c r="R8329" s="25">
        <f t="shared" si="1165"/>
        <v>0</v>
      </c>
      <c r="S8329" s="24" t="s">
        <v>29</v>
      </c>
      <c r="T8329" s="24"/>
      <c r="U8329" s="25" t="s">
        <v>29</v>
      </c>
      <c r="V8329" s="25">
        <f t="shared" si="1166"/>
        <v>0</v>
      </c>
      <c r="W8329" s="25" t="s">
        <v>29</v>
      </c>
      <c r="X8329" s="25"/>
      <c r="Y8329" s="25" t="s">
        <v>29</v>
      </c>
      <c r="Z8329" s="25">
        <f t="shared" si="1167"/>
        <v>0</v>
      </c>
      <c r="AA8329" s="24" t="s">
        <v>29</v>
      </c>
      <c r="AB8329" s="24"/>
      <c r="AC8329" s="25" t="s">
        <v>29</v>
      </c>
      <c r="AD8329" s="25">
        <f t="shared" si="1168"/>
        <v>0</v>
      </c>
      <c r="AE8329" s="32">
        <f t="shared" si="1169"/>
        <v>0</v>
      </c>
      <c r="AF8329" s="37">
        <f t="shared" ref="AF8329:AF8392" si="1171">B8329*E8329</f>
        <v>4.9808439839993772</v>
      </c>
      <c r="AG8329" s="27"/>
    </row>
    <row r="8330" spans="1:33" x14ac:dyDescent="0.25">
      <c r="A8330" s="21">
        <v>2873766</v>
      </c>
      <c r="B8330" s="34">
        <v>1.63568726636837E-5</v>
      </c>
      <c r="C8330" s="22">
        <v>1.8670666947013299E-5</v>
      </c>
      <c r="D8330" s="22" t="s">
        <v>1644</v>
      </c>
      <c r="E8330" s="23">
        <v>55913400.857952699</v>
      </c>
      <c r="F8330" s="23">
        <f t="shared" si="1170"/>
        <v>914.56837802703524</v>
      </c>
      <c r="G8330" s="24" t="s">
        <v>24</v>
      </c>
      <c r="H8330" s="24">
        <v>1</v>
      </c>
      <c r="I8330" s="25" t="s">
        <v>40</v>
      </c>
      <c r="J8330" s="31">
        <f t="shared" ref="J8330:J8393" si="1172">IF(LEFT(I8330,5)="US TX",H8330,0)</f>
        <v>1</v>
      </c>
      <c r="K8330" s="24" t="s">
        <v>29</v>
      </c>
      <c r="L8330" s="24"/>
      <c r="M8330" s="25" t="s">
        <v>29</v>
      </c>
      <c r="N8330" s="25">
        <f t="shared" ref="N8330:N8393" si="1173">IF(LEFT(M8330,5)="US TX",L8330,0)</f>
        <v>0</v>
      </c>
      <c r="O8330" s="24" t="s">
        <v>29</v>
      </c>
      <c r="P8330" s="24"/>
      <c r="Q8330" s="25" t="s">
        <v>29</v>
      </c>
      <c r="R8330" s="25">
        <f t="shared" ref="R8330:R8393" si="1174">IF(LEFT(Q8330,5)="US TX",P8330,0)</f>
        <v>0</v>
      </c>
      <c r="S8330" s="24" t="s">
        <v>29</v>
      </c>
      <c r="T8330" s="24"/>
      <c r="U8330" s="25" t="s">
        <v>29</v>
      </c>
      <c r="V8330" s="25">
        <f t="shared" ref="V8330:V8393" si="1175">IF(LEFT(U8330,5)="US TX",T8330,0)</f>
        <v>0</v>
      </c>
      <c r="W8330" s="25" t="s">
        <v>29</v>
      </c>
      <c r="X8330" s="25"/>
      <c r="Y8330" s="25" t="s">
        <v>29</v>
      </c>
      <c r="Z8330" s="25">
        <f t="shared" ref="Z8330:Z8393" si="1176">IF(LEFT(Y8330,5)="US TX",X8330,0)</f>
        <v>0</v>
      </c>
      <c r="AA8330" s="24" t="s">
        <v>29</v>
      </c>
      <c r="AB8330" s="24"/>
      <c r="AC8330" s="25" t="s">
        <v>29</v>
      </c>
      <c r="AD8330" s="25">
        <f t="shared" ref="AD8330:AD8393" si="1177">IF(LEFT(AC8330,5)="US TX",AB8330,0)</f>
        <v>0</v>
      </c>
      <c r="AE8330" s="32">
        <f t="shared" ref="AE8330:AE8393" si="1178">MAX(J8330,N8330,R8330,V8330,Z8330,AD8330)</f>
        <v>1</v>
      </c>
      <c r="AF8330" s="37">
        <f t="shared" si="1171"/>
        <v>914.56837802703524</v>
      </c>
      <c r="AG8330" s="27"/>
    </row>
    <row r="8331" spans="1:33" x14ac:dyDescent="0.25">
      <c r="A8331" s="21">
        <v>2873768</v>
      </c>
      <c r="B8331" s="34">
        <v>4.0427063715649101E-5</v>
      </c>
      <c r="C8331" s="22">
        <v>4.2093621370115197E-5</v>
      </c>
      <c r="D8331" s="22" t="s">
        <v>5386</v>
      </c>
      <c r="E8331" s="23">
        <v>16001.160290584099</v>
      </c>
      <c r="F8331" s="23">
        <f t="shared" si="1170"/>
        <v>0.64687992659175764</v>
      </c>
      <c r="G8331" s="24" t="s">
        <v>24</v>
      </c>
      <c r="H8331" s="24">
        <v>4</v>
      </c>
      <c r="I8331" s="25" t="s">
        <v>79</v>
      </c>
      <c r="J8331" s="31">
        <f t="shared" si="1172"/>
        <v>0</v>
      </c>
      <c r="K8331" s="24" t="s">
        <v>29</v>
      </c>
      <c r="L8331" s="24"/>
      <c r="M8331" s="25" t="s">
        <v>29</v>
      </c>
      <c r="N8331" s="25">
        <f t="shared" si="1173"/>
        <v>0</v>
      </c>
      <c r="O8331" s="24" t="s">
        <v>29</v>
      </c>
      <c r="P8331" s="24"/>
      <c r="Q8331" s="25" t="s">
        <v>29</v>
      </c>
      <c r="R8331" s="25">
        <f t="shared" si="1174"/>
        <v>0</v>
      </c>
      <c r="S8331" s="24" t="s">
        <v>29</v>
      </c>
      <c r="T8331" s="24"/>
      <c r="U8331" s="25" t="s">
        <v>29</v>
      </c>
      <c r="V8331" s="25">
        <f t="shared" si="1175"/>
        <v>0</v>
      </c>
      <c r="W8331" s="25" t="s">
        <v>29</v>
      </c>
      <c r="X8331" s="25"/>
      <c r="Y8331" s="25" t="s">
        <v>29</v>
      </c>
      <c r="Z8331" s="25">
        <f t="shared" si="1176"/>
        <v>0</v>
      </c>
      <c r="AA8331" s="24" t="s">
        <v>29</v>
      </c>
      <c r="AB8331" s="24"/>
      <c r="AC8331" s="25" t="s">
        <v>29</v>
      </c>
      <c r="AD8331" s="25">
        <f t="shared" si="1177"/>
        <v>0</v>
      </c>
      <c r="AE8331" s="32">
        <f t="shared" si="1178"/>
        <v>0</v>
      </c>
      <c r="AF8331" s="37">
        <f t="shared" si="1171"/>
        <v>0.64687992659175764</v>
      </c>
      <c r="AG8331" s="27"/>
    </row>
    <row r="8332" spans="1:33" x14ac:dyDescent="0.25">
      <c r="A8332" s="21">
        <v>2873770</v>
      </c>
      <c r="B8332" s="34">
        <v>4.8503676625313099E-6</v>
      </c>
      <c r="C8332" s="22">
        <v>5.4374225012278002E-6</v>
      </c>
      <c r="D8332" s="22" t="s">
        <v>2312</v>
      </c>
      <c r="E8332" s="23">
        <v>381958707.041798</v>
      </c>
      <c r="F8332" s="23">
        <f t="shared" si="1170"/>
        <v>1852.6401610578071</v>
      </c>
      <c r="G8332" s="24" t="s">
        <v>26</v>
      </c>
      <c r="H8332" s="24">
        <v>1</v>
      </c>
      <c r="I8332" s="25" t="s">
        <v>90</v>
      </c>
      <c r="J8332" s="31">
        <f t="shared" si="1172"/>
        <v>0</v>
      </c>
      <c r="K8332" s="24" t="s">
        <v>24</v>
      </c>
      <c r="L8332" s="24">
        <v>3</v>
      </c>
      <c r="M8332" s="25" t="s">
        <v>76</v>
      </c>
      <c r="N8332" s="25">
        <f t="shared" si="1173"/>
        <v>0</v>
      </c>
      <c r="O8332" s="24" t="s">
        <v>26</v>
      </c>
      <c r="P8332" s="24">
        <v>0</v>
      </c>
      <c r="Q8332" s="25" t="s">
        <v>38</v>
      </c>
      <c r="R8332" s="25">
        <f t="shared" si="1174"/>
        <v>0</v>
      </c>
      <c r="S8332" s="24" t="s">
        <v>24</v>
      </c>
      <c r="T8332" s="24">
        <v>2</v>
      </c>
      <c r="U8332" s="25" t="s">
        <v>39</v>
      </c>
      <c r="V8332" s="25">
        <f t="shared" si="1175"/>
        <v>2</v>
      </c>
      <c r="W8332" s="25" t="s">
        <v>29</v>
      </c>
      <c r="X8332" s="25"/>
      <c r="Y8332" s="25" t="s">
        <v>29</v>
      </c>
      <c r="Z8332" s="25">
        <f t="shared" si="1176"/>
        <v>0</v>
      </c>
      <c r="AA8332" s="24" t="s">
        <v>29</v>
      </c>
      <c r="AB8332" s="24"/>
      <c r="AC8332" s="25" t="s">
        <v>29</v>
      </c>
      <c r="AD8332" s="25">
        <f t="shared" si="1177"/>
        <v>0</v>
      </c>
      <c r="AE8332" s="32">
        <f t="shared" si="1178"/>
        <v>2</v>
      </c>
      <c r="AF8332" s="37">
        <f t="shared" si="1171"/>
        <v>1852.6401610578071</v>
      </c>
      <c r="AG8332" s="27"/>
    </row>
    <row r="8333" spans="1:33" x14ac:dyDescent="0.25">
      <c r="A8333" s="21">
        <v>2873772</v>
      </c>
      <c r="B8333" s="34">
        <v>2.94297277310924E-5</v>
      </c>
      <c r="C8333" s="22">
        <v>3.3599515570776902E-5</v>
      </c>
      <c r="D8333" s="22" t="s">
        <v>5582</v>
      </c>
      <c r="E8333" s="23">
        <v>92.572399163849497</v>
      </c>
      <c r="F8333" s="23">
        <f t="shared" si="1170"/>
        <v>2.7243805028060964E-3</v>
      </c>
      <c r="G8333" s="24" t="s">
        <v>32</v>
      </c>
      <c r="H8333" s="24"/>
      <c r="I8333" s="25" t="s">
        <v>29</v>
      </c>
      <c r="J8333" s="31">
        <f t="shared" si="1172"/>
        <v>0</v>
      </c>
      <c r="K8333" s="24" t="s">
        <v>29</v>
      </c>
      <c r="L8333" s="24"/>
      <c r="M8333" s="25" t="s">
        <v>29</v>
      </c>
      <c r="N8333" s="25">
        <f t="shared" si="1173"/>
        <v>0</v>
      </c>
      <c r="O8333" s="24" t="s">
        <v>29</v>
      </c>
      <c r="P8333" s="24"/>
      <c r="Q8333" s="25" t="s">
        <v>29</v>
      </c>
      <c r="R8333" s="25">
        <f t="shared" si="1174"/>
        <v>0</v>
      </c>
      <c r="S8333" s="24" t="s">
        <v>29</v>
      </c>
      <c r="T8333" s="24"/>
      <c r="U8333" s="25" t="s">
        <v>29</v>
      </c>
      <c r="V8333" s="25">
        <f t="shared" si="1175"/>
        <v>0</v>
      </c>
      <c r="W8333" s="25" t="s">
        <v>29</v>
      </c>
      <c r="X8333" s="25"/>
      <c r="Y8333" s="25" t="s">
        <v>29</v>
      </c>
      <c r="Z8333" s="25">
        <f t="shared" si="1176"/>
        <v>0</v>
      </c>
      <c r="AA8333" s="24" t="s">
        <v>29</v>
      </c>
      <c r="AB8333" s="24"/>
      <c r="AC8333" s="25" t="s">
        <v>29</v>
      </c>
      <c r="AD8333" s="25">
        <f t="shared" si="1177"/>
        <v>0</v>
      </c>
      <c r="AE8333" s="32">
        <f t="shared" si="1178"/>
        <v>0</v>
      </c>
      <c r="AF8333" s="37">
        <f t="shared" si="1171"/>
        <v>2.7243805028060964E-3</v>
      </c>
      <c r="AG8333" s="27"/>
    </row>
    <row r="8334" spans="1:33" x14ac:dyDescent="0.25">
      <c r="A8334" s="21">
        <v>2873774</v>
      </c>
      <c r="B8334" s="34">
        <v>3.2096764436248898E-6</v>
      </c>
      <c r="C8334" s="22">
        <v>2.96029870894857E-6</v>
      </c>
      <c r="D8334" s="22" t="s">
        <v>2708</v>
      </c>
      <c r="E8334" s="23">
        <v>1981.0050774281799</v>
      </c>
      <c r="F8334" s="23">
        <f t="shared" si="1170"/>
        <v>6.3583853317225299E-3</v>
      </c>
      <c r="G8334" s="24" t="s">
        <v>24</v>
      </c>
      <c r="H8334" s="24">
        <v>5</v>
      </c>
      <c r="I8334" s="25" t="s">
        <v>49</v>
      </c>
      <c r="J8334" s="31">
        <f t="shared" si="1172"/>
        <v>0</v>
      </c>
      <c r="K8334" s="24" t="s">
        <v>29</v>
      </c>
      <c r="L8334" s="24"/>
      <c r="M8334" s="25" t="s">
        <v>29</v>
      </c>
      <c r="N8334" s="25">
        <f t="shared" si="1173"/>
        <v>0</v>
      </c>
      <c r="O8334" s="24" t="s">
        <v>29</v>
      </c>
      <c r="P8334" s="24"/>
      <c r="Q8334" s="25" t="s">
        <v>29</v>
      </c>
      <c r="R8334" s="25">
        <f t="shared" si="1174"/>
        <v>0</v>
      </c>
      <c r="S8334" s="24" t="s">
        <v>29</v>
      </c>
      <c r="T8334" s="24"/>
      <c r="U8334" s="25" t="s">
        <v>29</v>
      </c>
      <c r="V8334" s="25">
        <f t="shared" si="1175"/>
        <v>0</v>
      </c>
      <c r="W8334" s="25" t="s">
        <v>29</v>
      </c>
      <c r="X8334" s="25"/>
      <c r="Y8334" s="25" t="s">
        <v>29</v>
      </c>
      <c r="Z8334" s="25">
        <f t="shared" si="1176"/>
        <v>0</v>
      </c>
      <c r="AA8334" s="24" t="s">
        <v>29</v>
      </c>
      <c r="AB8334" s="24"/>
      <c r="AC8334" s="25" t="s">
        <v>29</v>
      </c>
      <c r="AD8334" s="25">
        <f t="shared" si="1177"/>
        <v>0</v>
      </c>
      <c r="AE8334" s="32">
        <f t="shared" si="1178"/>
        <v>0</v>
      </c>
      <c r="AF8334" s="37">
        <f t="shared" si="1171"/>
        <v>6.3583853317225299E-3</v>
      </c>
      <c r="AG8334" s="27"/>
    </row>
    <row r="8335" spans="1:33" x14ac:dyDescent="0.25">
      <c r="A8335" s="21">
        <v>2873776</v>
      </c>
      <c r="B8335" s="34">
        <v>4.9393599871157101E-6</v>
      </c>
      <c r="C8335" s="22">
        <v>6.0898247669587303E-6</v>
      </c>
      <c r="D8335" s="22" t="s">
        <v>2707</v>
      </c>
      <c r="E8335" s="23">
        <v>237338923.58418399</v>
      </c>
      <c r="F8335" s="23">
        <f t="shared" si="1170"/>
        <v>1172.3023825368316</v>
      </c>
      <c r="G8335" s="24" t="s">
        <v>24</v>
      </c>
      <c r="H8335" s="24">
        <v>2</v>
      </c>
      <c r="I8335" s="25" t="s">
        <v>40</v>
      </c>
      <c r="J8335" s="31">
        <f t="shared" si="1172"/>
        <v>2</v>
      </c>
      <c r="K8335" s="24" t="s">
        <v>29</v>
      </c>
      <c r="L8335" s="24"/>
      <c r="M8335" s="25" t="s">
        <v>29</v>
      </c>
      <c r="N8335" s="25">
        <f t="shared" si="1173"/>
        <v>0</v>
      </c>
      <c r="O8335" s="24" t="s">
        <v>29</v>
      </c>
      <c r="P8335" s="24"/>
      <c r="Q8335" s="25" t="s">
        <v>29</v>
      </c>
      <c r="R8335" s="25">
        <f t="shared" si="1174"/>
        <v>0</v>
      </c>
      <c r="S8335" s="24" t="s">
        <v>29</v>
      </c>
      <c r="T8335" s="24"/>
      <c r="U8335" s="25" t="s">
        <v>29</v>
      </c>
      <c r="V8335" s="25">
        <f t="shared" si="1175"/>
        <v>0</v>
      </c>
      <c r="W8335" s="25" t="s">
        <v>29</v>
      </c>
      <c r="X8335" s="25"/>
      <c r="Y8335" s="25" t="s">
        <v>29</v>
      </c>
      <c r="Z8335" s="25">
        <f t="shared" si="1176"/>
        <v>0</v>
      </c>
      <c r="AA8335" s="24" t="s">
        <v>29</v>
      </c>
      <c r="AB8335" s="24"/>
      <c r="AC8335" s="25" t="s">
        <v>29</v>
      </c>
      <c r="AD8335" s="25">
        <f t="shared" si="1177"/>
        <v>0</v>
      </c>
      <c r="AE8335" s="32">
        <f t="shared" si="1178"/>
        <v>2</v>
      </c>
      <c r="AF8335" s="37">
        <f t="shared" si="1171"/>
        <v>1172.3023825368316</v>
      </c>
      <c r="AG8335" s="27"/>
    </row>
    <row r="8336" spans="1:33" x14ac:dyDescent="0.25">
      <c r="A8336" s="21">
        <v>2873781</v>
      </c>
      <c r="B8336" s="34">
        <v>3.0416082665775699E-4</v>
      </c>
      <c r="C8336" s="22">
        <v>3.3295807639009798E-4</v>
      </c>
      <c r="D8336" s="22" t="s">
        <v>2938</v>
      </c>
      <c r="E8336" s="23">
        <v>621646.61344104598</v>
      </c>
      <c r="F8336" s="23">
        <f t="shared" si="1170"/>
        <v>189.08054783322365</v>
      </c>
      <c r="G8336" s="24" t="s">
        <v>32</v>
      </c>
      <c r="H8336" s="24"/>
      <c r="I8336" s="25" t="s">
        <v>29</v>
      </c>
      <c r="J8336" s="31">
        <f t="shared" si="1172"/>
        <v>0</v>
      </c>
      <c r="K8336" s="24" t="s">
        <v>29</v>
      </c>
      <c r="L8336" s="24"/>
      <c r="M8336" s="25" t="s">
        <v>29</v>
      </c>
      <c r="N8336" s="25">
        <f t="shared" si="1173"/>
        <v>0</v>
      </c>
      <c r="O8336" s="24" t="s">
        <v>29</v>
      </c>
      <c r="P8336" s="24"/>
      <c r="Q8336" s="25" t="s">
        <v>29</v>
      </c>
      <c r="R8336" s="25">
        <f t="shared" si="1174"/>
        <v>0</v>
      </c>
      <c r="S8336" s="24" t="s">
        <v>29</v>
      </c>
      <c r="T8336" s="24"/>
      <c r="U8336" s="25" t="s">
        <v>29</v>
      </c>
      <c r="V8336" s="25">
        <f t="shared" si="1175"/>
        <v>0</v>
      </c>
      <c r="W8336" s="25" t="s">
        <v>29</v>
      </c>
      <c r="X8336" s="25"/>
      <c r="Y8336" s="25" t="s">
        <v>29</v>
      </c>
      <c r="Z8336" s="25">
        <f t="shared" si="1176"/>
        <v>0</v>
      </c>
      <c r="AA8336" s="24" t="s">
        <v>29</v>
      </c>
      <c r="AB8336" s="24"/>
      <c r="AC8336" s="25" t="s">
        <v>29</v>
      </c>
      <c r="AD8336" s="25">
        <f t="shared" si="1177"/>
        <v>0</v>
      </c>
      <c r="AE8336" s="32">
        <f t="shared" si="1178"/>
        <v>0</v>
      </c>
      <c r="AF8336" s="37">
        <f t="shared" si="1171"/>
        <v>189.08054783322365</v>
      </c>
      <c r="AG8336" s="27"/>
    </row>
    <row r="8337" spans="1:33" x14ac:dyDescent="0.25">
      <c r="A8337" s="21">
        <v>2873784</v>
      </c>
      <c r="B8337" s="34">
        <v>2.2300938182939199E-6</v>
      </c>
      <c r="C8337" s="22">
        <v>2.4993709014603302E-6</v>
      </c>
      <c r="D8337" s="22" t="s">
        <v>1516</v>
      </c>
      <c r="E8337" s="23">
        <v>157804040.36733201</v>
      </c>
      <c r="F8337" s="23">
        <f t="shared" si="1170"/>
        <v>351.91781492499132</v>
      </c>
      <c r="G8337" s="24" t="s">
        <v>24</v>
      </c>
      <c r="H8337" s="24">
        <v>1</v>
      </c>
      <c r="I8337" s="25" t="s">
        <v>41</v>
      </c>
      <c r="J8337" s="31">
        <f t="shared" si="1172"/>
        <v>1</v>
      </c>
      <c r="K8337" s="24" t="s">
        <v>29</v>
      </c>
      <c r="L8337" s="24"/>
      <c r="M8337" s="25" t="s">
        <v>29</v>
      </c>
      <c r="N8337" s="25">
        <f t="shared" si="1173"/>
        <v>0</v>
      </c>
      <c r="O8337" s="24" t="s">
        <v>29</v>
      </c>
      <c r="P8337" s="24"/>
      <c r="Q8337" s="25" t="s">
        <v>29</v>
      </c>
      <c r="R8337" s="25">
        <f t="shared" si="1174"/>
        <v>0</v>
      </c>
      <c r="S8337" s="24" t="s">
        <v>29</v>
      </c>
      <c r="T8337" s="24"/>
      <c r="U8337" s="25" t="s">
        <v>29</v>
      </c>
      <c r="V8337" s="25">
        <f t="shared" si="1175"/>
        <v>0</v>
      </c>
      <c r="W8337" s="25" t="s">
        <v>29</v>
      </c>
      <c r="X8337" s="25"/>
      <c r="Y8337" s="25" t="s">
        <v>29</v>
      </c>
      <c r="Z8337" s="25">
        <f t="shared" si="1176"/>
        <v>0</v>
      </c>
      <c r="AA8337" s="24" t="s">
        <v>29</v>
      </c>
      <c r="AB8337" s="24"/>
      <c r="AC8337" s="25" t="s">
        <v>29</v>
      </c>
      <c r="AD8337" s="25">
        <f t="shared" si="1177"/>
        <v>0</v>
      </c>
      <c r="AE8337" s="32">
        <f t="shared" si="1178"/>
        <v>1</v>
      </c>
      <c r="AF8337" s="37">
        <f t="shared" si="1171"/>
        <v>351.91781492499132</v>
      </c>
      <c r="AG8337" s="27"/>
    </row>
    <row r="8338" spans="1:33" x14ac:dyDescent="0.25">
      <c r="A8338" s="21">
        <v>2873785</v>
      </c>
      <c r="B8338" s="34">
        <v>5.04008752505764E-5</v>
      </c>
      <c r="C8338" s="22">
        <v>5.6082907118346302E-5</v>
      </c>
      <c r="D8338" s="22" t="s">
        <v>3701</v>
      </c>
      <c r="E8338" s="23">
        <v>49741306.566776298</v>
      </c>
      <c r="F8338" s="23">
        <f t="shared" si="1170"/>
        <v>2507.0053870727688</v>
      </c>
      <c r="G8338" s="24" t="s">
        <v>26</v>
      </c>
      <c r="H8338" s="24">
        <v>1</v>
      </c>
      <c r="I8338" s="25" t="s">
        <v>34</v>
      </c>
      <c r="J8338" s="31">
        <f t="shared" si="1172"/>
        <v>0</v>
      </c>
      <c r="K8338" s="24" t="s">
        <v>24</v>
      </c>
      <c r="L8338" s="24">
        <v>3</v>
      </c>
      <c r="M8338" s="25" t="s">
        <v>36</v>
      </c>
      <c r="N8338" s="25">
        <f t="shared" si="1173"/>
        <v>3</v>
      </c>
      <c r="O8338" s="24" t="s">
        <v>29</v>
      </c>
      <c r="P8338" s="24"/>
      <c r="Q8338" s="25" t="s">
        <v>29</v>
      </c>
      <c r="R8338" s="25">
        <f t="shared" si="1174"/>
        <v>0</v>
      </c>
      <c r="S8338" s="24" t="s">
        <v>29</v>
      </c>
      <c r="T8338" s="24"/>
      <c r="U8338" s="25" t="s">
        <v>29</v>
      </c>
      <c r="V8338" s="25">
        <f t="shared" si="1175"/>
        <v>0</v>
      </c>
      <c r="W8338" s="25" t="s">
        <v>29</v>
      </c>
      <c r="X8338" s="25"/>
      <c r="Y8338" s="25" t="s">
        <v>29</v>
      </c>
      <c r="Z8338" s="25">
        <f t="shared" si="1176"/>
        <v>0</v>
      </c>
      <c r="AA8338" s="24" t="s">
        <v>29</v>
      </c>
      <c r="AB8338" s="24"/>
      <c r="AC8338" s="25" t="s">
        <v>29</v>
      </c>
      <c r="AD8338" s="25">
        <f t="shared" si="1177"/>
        <v>0</v>
      </c>
      <c r="AE8338" s="32">
        <f t="shared" si="1178"/>
        <v>3</v>
      </c>
      <c r="AF8338" s="37">
        <f t="shared" si="1171"/>
        <v>2507.0053870727688</v>
      </c>
      <c r="AG8338" s="27"/>
    </row>
    <row r="8339" spans="1:33" x14ac:dyDescent="0.25">
      <c r="A8339" s="21">
        <v>2873787</v>
      </c>
      <c r="B8339" s="34">
        <v>3.1478221080735098E-5</v>
      </c>
      <c r="C8339" s="22">
        <v>3.2415536772660202E-5</v>
      </c>
      <c r="D8339" s="22" t="s">
        <v>2937</v>
      </c>
      <c r="E8339" s="23">
        <v>15091496.806176201</v>
      </c>
      <c r="F8339" s="23">
        <f t="shared" si="1170"/>
        <v>475.0534729040221</v>
      </c>
      <c r="G8339" s="24" t="s">
        <v>24</v>
      </c>
      <c r="H8339" s="24">
        <v>3</v>
      </c>
      <c r="I8339" s="25" t="s">
        <v>49</v>
      </c>
      <c r="J8339" s="31">
        <f t="shared" si="1172"/>
        <v>0</v>
      </c>
      <c r="K8339" s="24" t="s">
        <v>29</v>
      </c>
      <c r="L8339" s="24"/>
      <c r="M8339" s="25" t="s">
        <v>29</v>
      </c>
      <c r="N8339" s="25">
        <f t="shared" si="1173"/>
        <v>0</v>
      </c>
      <c r="O8339" s="24" t="s">
        <v>29</v>
      </c>
      <c r="P8339" s="24"/>
      <c r="Q8339" s="25" t="s">
        <v>29</v>
      </c>
      <c r="R8339" s="25">
        <f t="shared" si="1174"/>
        <v>0</v>
      </c>
      <c r="S8339" s="24" t="s">
        <v>29</v>
      </c>
      <c r="T8339" s="24"/>
      <c r="U8339" s="25" t="s">
        <v>29</v>
      </c>
      <c r="V8339" s="25">
        <f t="shared" si="1175"/>
        <v>0</v>
      </c>
      <c r="W8339" s="25" t="s">
        <v>29</v>
      </c>
      <c r="X8339" s="25"/>
      <c r="Y8339" s="25" t="s">
        <v>29</v>
      </c>
      <c r="Z8339" s="25">
        <f t="shared" si="1176"/>
        <v>0</v>
      </c>
      <c r="AA8339" s="24" t="s">
        <v>29</v>
      </c>
      <c r="AB8339" s="24"/>
      <c r="AC8339" s="25" t="s">
        <v>29</v>
      </c>
      <c r="AD8339" s="25">
        <f t="shared" si="1177"/>
        <v>0</v>
      </c>
      <c r="AE8339" s="32">
        <f t="shared" si="1178"/>
        <v>0</v>
      </c>
      <c r="AF8339" s="37">
        <f t="shared" si="1171"/>
        <v>475.0534729040221</v>
      </c>
      <c r="AG8339" s="27"/>
    </row>
    <row r="8340" spans="1:33" x14ac:dyDescent="0.25">
      <c r="A8340" s="21">
        <v>2873788</v>
      </c>
      <c r="B8340" s="34">
        <v>2.0448729999999999E-4</v>
      </c>
      <c r="C8340" s="22">
        <v>2.31124765197722E-4</v>
      </c>
      <c r="D8340" s="22" t="s">
        <v>3859</v>
      </c>
      <c r="E8340" s="23">
        <v>847544.13287536299</v>
      </c>
      <c r="F8340" s="23">
        <f t="shared" si="1170"/>
        <v>173.3120113625242</v>
      </c>
      <c r="G8340" s="24" t="s">
        <v>32</v>
      </c>
      <c r="H8340" s="24"/>
      <c r="I8340" s="25" t="s">
        <v>29</v>
      </c>
      <c r="J8340" s="31">
        <f t="shared" si="1172"/>
        <v>0</v>
      </c>
      <c r="K8340" s="24" t="s">
        <v>29</v>
      </c>
      <c r="L8340" s="24"/>
      <c r="M8340" s="25" t="s">
        <v>29</v>
      </c>
      <c r="N8340" s="25">
        <f t="shared" si="1173"/>
        <v>0</v>
      </c>
      <c r="O8340" s="24" t="s">
        <v>29</v>
      </c>
      <c r="P8340" s="24"/>
      <c r="Q8340" s="25" t="s">
        <v>29</v>
      </c>
      <c r="R8340" s="25">
        <f t="shared" si="1174"/>
        <v>0</v>
      </c>
      <c r="S8340" s="24" t="s">
        <v>29</v>
      </c>
      <c r="T8340" s="24"/>
      <c r="U8340" s="25" t="s">
        <v>29</v>
      </c>
      <c r="V8340" s="25">
        <f t="shared" si="1175"/>
        <v>0</v>
      </c>
      <c r="W8340" s="25" t="s">
        <v>29</v>
      </c>
      <c r="X8340" s="25"/>
      <c r="Y8340" s="25" t="s">
        <v>29</v>
      </c>
      <c r="Z8340" s="25">
        <f t="shared" si="1176"/>
        <v>0</v>
      </c>
      <c r="AA8340" s="24" t="s">
        <v>29</v>
      </c>
      <c r="AB8340" s="24"/>
      <c r="AC8340" s="25" t="s">
        <v>29</v>
      </c>
      <c r="AD8340" s="25">
        <f t="shared" si="1177"/>
        <v>0</v>
      </c>
      <c r="AE8340" s="32">
        <f t="shared" si="1178"/>
        <v>0</v>
      </c>
      <c r="AF8340" s="37">
        <f t="shared" si="1171"/>
        <v>173.3120113625242</v>
      </c>
      <c r="AG8340" s="27"/>
    </row>
    <row r="8341" spans="1:33" x14ac:dyDescent="0.25">
      <c r="A8341" s="21">
        <v>2873789</v>
      </c>
      <c r="B8341" s="34">
        <v>3.0416082665775699E-4</v>
      </c>
      <c r="C8341" s="22">
        <v>3.3641503387471099E-4</v>
      </c>
      <c r="D8341" s="22" t="s">
        <v>2938</v>
      </c>
      <c r="E8341" s="23">
        <v>1244283.36144425</v>
      </c>
      <c r="F8341" s="23">
        <f t="shared" si="1170"/>
        <v>378.46225581337569</v>
      </c>
      <c r="G8341" s="24" t="s">
        <v>32</v>
      </c>
      <c r="H8341" s="24"/>
      <c r="I8341" s="25" t="s">
        <v>29</v>
      </c>
      <c r="J8341" s="31">
        <f t="shared" si="1172"/>
        <v>0</v>
      </c>
      <c r="K8341" s="24" t="s">
        <v>29</v>
      </c>
      <c r="L8341" s="24"/>
      <c r="M8341" s="25" t="s">
        <v>29</v>
      </c>
      <c r="N8341" s="25">
        <f t="shared" si="1173"/>
        <v>0</v>
      </c>
      <c r="O8341" s="24" t="s">
        <v>29</v>
      </c>
      <c r="P8341" s="24"/>
      <c r="Q8341" s="25" t="s">
        <v>29</v>
      </c>
      <c r="R8341" s="25">
        <f t="shared" si="1174"/>
        <v>0</v>
      </c>
      <c r="S8341" s="24" t="s">
        <v>29</v>
      </c>
      <c r="T8341" s="24"/>
      <c r="U8341" s="25" t="s">
        <v>29</v>
      </c>
      <c r="V8341" s="25">
        <f t="shared" si="1175"/>
        <v>0</v>
      </c>
      <c r="W8341" s="25" t="s">
        <v>29</v>
      </c>
      <c r="X8341" s="25"/>
      <c r="Y8341" s="25" t="s">
        <v>29</v>
      </c>
      <c r="Z8341" s="25">
        <f t="shared" si="1176"/>
        <v>0</v>
      </c>
      <c r="AA8341" s="24" t="s">
        <v>29</v>
      </c>
      <c r="AB8341" s="24"/>
      <c r="AC8341" s="25" t="s">
        <v>29</v>
      </c>
      <c r="AD8341" s="25">
        <f t="shared" si="1177"/>
        <v>0</v>
      </c>
      <c r="AE8341" s="32">
        <f t="shared" si="1178"/>
        <v>0</v>
      </c>
      <c r="AF8341" s="37">
        <f t="shared" si="1171"/>
        <v>378.46225581337569</v>
      </c>
      <c r="AG8341" s="27"/>
    </row>
    <row r="8342" spans="1:33" x14ac:dyDescent="0.25">
      <c r="A8342" s="21">
        <v>2873790</v>
      </c>
      <c r="B8342" s="34">
        <v>2.2821427698213199E-4</v>
      </c>
      <c r="C8342" s="22">
        <v>2.32055685887658E-4</v>
      </c>
      <c r="D8342" s="22" t="s">
        <v>1799</v>
      </c>
      <c r="E8342" s="23">
        <v>5906926.3147647604</v>
      </c>
      <c r="F8342" s="23">
        <f t="shared" si="1170"/>
        <v>1348.0449181107692</v>
      </c>
      <c r="G8342" s="24" t="s">
        <v>24</v>
      </c>
      <c r="H8342" s="24">
        <v>4</v>
      </c>
      <c r="I8342" s="25" t="s">
        <v>53</v>
      </c>
      <c r="J8342" s="31">
        <f t="shared" si="1172"/>
        <v>0</v>
      </c>
      <c r="K8342" s="24" t="s">
        <v>29</v>
      </c>
      <c r="L8342" s="24"/>
      <c r="M8342" s="25" t="s">
        <v>29</v>
      </c>
      <c r="N8342" s="25">
        <f t="shared" si="1173"/>
        <v>0</v>
      </c>
      <c r="O8342" s="24" t="s">
        <v>29</v>
      </c>
      <c r="P8342" s="24"/>
      <c r="Q8342" s="25" t="s">
        <v>29</v>
      </c>
      <c r="R8342" s="25">
        <f t="shared" si="1174"/>
        <v>0</v>
      </c>
      <c r="S8342" s="24" t="s">
        <v>29</v>
      </c>
      <c r="T8342" s="24"/>
      <c r="U8342" s="25" t="s">
        <v>29</v>
      </c>
      <c r="V8342" s="25">
        <f t="shared" si="1175"/>
        <v>0</v>
      </c>
      <c r="W8342" s="25" t="s">
        <v>29</v>
      </c>
      <c r="X8342" s="25"/>
      <c r="Y8342" s="25" t="s">
        <v>29</v>
      </c>
      <c r="Z8342" s="25">
        <f t="shared" si="1176"/>
        <v>0</v>
      </c>
      <c r="AA8342" s="24" t="s">
        <v>29</v>
      </c>
      <c r="AB8342" s="24"/>
      <c r="AC8342" s="25" t="s">
        <v>29</v>
      </c>
      <c r="AD8342" s="25">
        <f t="shared" si="1177"/>
        <v>0</v>
      </c>
      <c r="AE8342" s="32">
        <f t="shared" si="1178"/>
        <v>0</v>
      </c>
      <c r="AF8342" s="37">
        <f t="shared" si="1171"/>
        <v>1348.0449181107692</v>
      </c>
      <c r="AG8342" s="27"/>
    </row>
    <row r="8343" spans="1:33" x14ac:dyDescent="0.25">
      <c r="A8343" s="21">
        <v>2873791</v>
      </c>
      <c r="B8343" s="34">
        <v>4.1732120337127402E-6</v>
      </c>
      <c r="C8343" s="22">
        <v>4.5481549193861602E-6</v>
      </c>
      <c r="D8343" s="22" t="s">
        <v>4947</v>
      </c>
      <c r="E8343" s="23">
        <v>1333881.61628716</v>
      </c>
      <c r="F8343" s="23">
        <f t="shared" si="1170"/>
        <v>5.5665708126377753</v>
      </c>
      <c r="G8343" s="24" t="s">
        <v>24</v>
      </c>
      <c r="H8343" s="24">
        <v>3</v>
      </c>
      <c r="I8343" s="25" t="s">
        <v>58</v>
      </c>
      <c r="J8343" s="31">
        <f t="shared" si="1172"/>
        <v>0</v>
      </c>
      <c r="K8343" s="24" t="s">
        <v>29</v>
      </c>
      <c r="L8343" s="24"/>
      <c r="M8343" s="25" t="s">
        <v>29</v>
      </c>
      <c r="N8343" s="25">
        <f t="shared" si="1173"/>
        <v>0</v>
      </c>
      <c r="O8343" s="24" t="s">
        <v>29</v>
      </c>
      <c r="P8343" s="24"/>
      <c r="Q8343" s="25" t="s">
        <v>29</v>
      </c>
      <c r="R8343" s="25">
        <f t="shared" si="1174"/>
        <v>0</v>
      </c>
      <c r="S8343" s="24" t="s">
        <v>29</v>
      </c>
      <c r="T8343" s="24"/>
      <c r="U8343" s="25" t="s">
        <v>29</v>
      </c>
      <c r="V8343" s="25">
        <f t="shared" si="1175"/>
        <v>0</v>
      </c>
      <c r="W8343" s="25" t="s">
        <v>29</v>
      </c>
      <c r="X8343" s="25"/>
      <c r="Y8343" s="25" t="s">
        <v>29</v>
      </c>
      <c r="Z8343" s="25">
        <f t="shared" si="1176"/>
        <v>0</v>
      </c>
      <c r="AA8343" s="24" t="s">
        <v>29</v>
      </c>
      <c r="AB8343" s="24"/>
      <c r="AC8343" s="25" t="s">
        <v>29</v>
      </c>
      <c r="AD8343" s="25">
        <f t="shared" si="1177"/>
        <v>0</v>
      </c>
      <c r="AE8343" s="32">
        <f t="shared" si="1178"/>
        <v>0</v>
      </c>
      <c r="AF8343" s="37">
        <f t="shared" si="1171"/>
        <v>5.5665708126377753</v>
      </c>
      <c r="AG8343" s="27"/>
    </row>
    <row r="8344" spans="1:33" x14ac:dyDescent="0.25">
      <c r="A8344" s="21">
        <v>2873795</v>
      </c>
      <c r="B8344" s="34">
        <v>4.5460135043557801E-6</v>
      </c>
      <c r="C8344" s="22">
        <v>4.7362670058677204E-6</v>
      </c>
      <c r="D8344" s="22" t="s">
        <v>1791</v>
      </c>
      <c r="E8344" s="23">
        <v>653204770.982777</v>
      </c>
      <c r="F8344" s="23">
        <f t="shared" si="1170"/>
        <v>2969.4777099973289</v>
      </c>
      <c r="G8344" s="24" t="s">
        <v>24</v>
      </c>
      <c r="H8344" s="24">
        <v>1</v>
      </c>
      <c r="I8344" s="25" t="s">
        <v>50</v>
      </c>
      <c r="J8344" s="31">
        <f t="shared" si="1172"/>
        <v>0</v>
      </c>
      <c r="K8344" s="24" t="s">
        <v>24</v>
      </c>
      <c r="L8344" s="24">
        <v>4</v>
      </c>
      <c r="M8344" s="25" t="s">
        <v>35</v>
      </c>
      <c r="N8344" s="25">
        <f t="shared" si="1173"/>
        <v>0</v>
      </c>
      <c r="O8344" s="24" t="s">
        <v>24</v>
      </c>
      <c r="P8344" s="24">
        <v>4</v>
      </c>
      <c r="Q8344" s="25" t="s">
        <v>31</v>
      </c>
      <c r="R8344" s="25">
        <f t="shared" si="1174"/>
        <v>4</v>
      </c>
      <c r="S8344" s="24" t="s">
        <v>29</v>
      </c>
      <c r="T8344" s="24"/>
      <c r="U8344" s="25" t="s">
        <v>29</v>
      </c>
      <c r="V8344" s="25">
        <f t="shared" si="1175"/>
        <v>0</v>
      </c>
      <c r="W8344" s="25" t="s">
        <v>29</v>
      </c>
      <c r="X8344" s="25"/>
      <c r="Y8344" s="25" t="s">
        <v>29</v>
      </c>
      <c r="Z8344" s="25">
        <f t="shared" si="1176"/>
        <v>0</v>
      </c>
      <c r="AA8344" s="24" t="s">
        <v>29</v>
      </c>
      <c r="AB8344" s="24"/>
      <c r="AC8344" s="25" t="s">
        <v>29</v>
      </c>
      <c r="AD8344" s="25">
        <f t="shared" si="1177"/>
        <v>0</v>
      </c>
      <c r="AE8344" s="32">
        <f t="shared" si="1178"/>
        <v>4</v>
      </c>
      <c r="AF8344" s="37">
        <f t="shared" si="1171"/>
        <v>2969.4777099973289</v>
      </c>
      <c r="AG8344" s="27"/>
    </row>
    <row r="8345" spans="1:33" x14ac:dyDescent="0.25">
      <c r="A8345" s="21">
        <v>2873798</v>
      </c>
      <c r="B8345" s="34">
        <v>1.7126765715329401E-5</v>
      </c>
      <c r="C8345" s="22">
        <v>1.5925200228310099E-5</v>
      </c>
      <c r="D8345" s="22" t="s">
        <v>2475</v>
      </c>
      <c r="E8345" s="23">
        <v>314628740.34228498</v>
      </c>
      <c r="F8345" s="23">
        <f t="shared" si="1170"/>
        <v>5388.572723151523</v>
      </c>
      <c r="G8345" s="24" t="s">
        <v>24</v>
      </c>
      <c r="H8345" s="24">
        <v>3</v>
      </c>
      <c r="I8345" s="25" t="s">
        <v>27</v>
      </c>
      <c r="J8345" s="31">
        <f t="shared" si="1172"/>
        <v>0</v>
      </c>
      <c r="K8345" s="24" t="s">
        <v>29</v>
      </c>
      <c r="L8345" s="24"/>
      <c r="M8345" s="25" t="s">
        <v>29</v>
      </c>
      <c r="N8345" s="25">
        <f t="shared" si="1173"/>
        <v>0</v>
      </c>
      <c r="O8345" s="24" t="s">
        <v>29</v>
      </c>
      <c r="P8345" s="24"/>
      <c r="Q8345" s="25" t="s">
        <v>29</v>
      </c>
      <c r="R8345" s="25">
        <f t="shared" si="1174"/>
        <v>0</v>
      </c>
      <c r="S8345" s="24" t="s">
        <v>29</v>
      </c>
      <c r="T8345" s="24"/>
      <c r="U8345" s="25" t="s">
        <v>29</v>
      </c>
      <c r="V8345" s="25">
        <f t="shared" si="1175"/>
        <v>0</v>
      </c>
      <c r="W8345" s="25" t="s">
        <v>29</v>
      </c>
      <c r="X8345" s="25"/>
      <c r="Y8345" s="25" t="s">
        <v>29</v>
      </c>
      <c r="Z8345" s="25">
        <f t="shared" si="1176"/>
        <v>0</v>
      </c>
      <c r="AA8345" s="24" t="s">
        <v>29</v>
      </c>
      <c r="AB8345" s="24"/>
      <c r="AC8345" s="25" t="s">
        <v>29</v>
      </c>
      <c r="AD8345" s="25">
        <f t="shared" si="1177"/>
        <v>0</v>
      </c>
      <c r="AE8345" s="32">
        <f t="shared" si="1178"/>
        <v>0</v>
      </c>
      <c r="AF8345" s="37">
        <f t="shared" si="1171"/>
        <v>5388.572723151523</v>
      </c>
      <c r="AG8345" s="27"/>
    </row>
    <row r="8346" spans="1:33" x14ac:dyDescent="0.25">
      <c r="A8346" s="21">
        <v>2873799</v>
      </c>
      <c r="B8346" s="34">
        <v>1.1150465997842101E-6</v>
      </c>
      <c r="C8346" s="22">
        <v>1.19636792008789E-6</v>
      </c>
      <c r="D8346" s="22" t="s">
        <v>2956</v>
      </c>
      <c r="E8346" s="23">
        <v>18259899.693974201</v>
      </c>
      <c r="F8346" s="23">
        <f t="shared" si="1170"/>
        <v>20.360639066166669</v>
      </c>
      <c r="G8346" s="24" t="s">
        <v>24</v>
      </c>
      <c r="H8346" s="24">
        <v>4</v>
      </c>
      <c r="I8346" s="25" t="s">
        <v>50</v>
      </c>
      <c r="J8346" s="31">
        <f t="shared" si="1172"/>
        <v>0</v>
      </c>
      <c r="K8346" s="24" t="s">
        <v>29</v>
      </c>
      <c r="L8346" s="24"/>
      <c r="M8346" s="25" t="s">
        <v>29</v>
      </c>
      <c r="N8346" s="25">
        <f t="shared" si="1173"/>
        <v>0</v>
      </c>
      <c r="O8346" s="24" t="s">
        <v>29</v>
      </c>
      <c r="P8346" s="24"/>
      <c r="Q8346" s="25" t="s">
        <v>29</v>
      </c>
      <c r="R8346" s="25">
        <f t="shared" si="1174"/>
        <v>0</v>
      </c>
      <c r="S8346" s="24" t="s">
        <v>29</v>
      </c>
      <c r="T8346" s="24"/>
      <c r="U8346" s="25" t="s">
        <v>29</v>
      </c>
      <c r="V8346" s="25">
        <f t="shared" si="1175"/>
        <v>0</v>
      </c>
      <c r="W8346" s="25" t="s">
        <v>29</v>
      </c>
      <c r="X8346" s="25"/>
      <c r="Y8346" s="25" t="s">
        <v>29</v>
      </c>
      <c r="Z8346" s="25">
        <f t="shared" si="1176"/>
        <v>0</v>
      </c>
      <c r="AA8346" s="24" t="s">
        <v>29</v>
      </c>
      <c r="AB8346" s="24"/>
      <c r="AC8346" s="25" t="s">
        <v>29</v>
      </c>
      <c r="AD8346" s="25">
        <f t="shared" si="1177"/>
        <v>0</v>
      </c>
      <c r="AE8346" s="32">
        <f t="shared" si="1178"/>
        <v>0</v>
      </c>
      <c r="AF8346" s="37">
        <f t="shared" si="1171"/>
        <v>20.360639066166669</v>
      </c>
      <c r="AG8346" s="27"/>
    </row>
    <row r="8347" spans="1:33" x14ac:dyDescent="0.25">
      <c r="A8347" s="21">
        <v>2873800</v>
      </c>
      <c r="B8347" s="34">
        <v>3.5482789937022602E-4</v>
      </c>
      <c r="C8347" s="22">
        <v>3.8401116472446098E-4</v>
      </c>
      <c r="D8347" s="22" t="s">
        <v>2874</v>
      </c>
      <c r="E8347" s="23">
        <v>44397507.379251197</v>
      </c>
      <c r="F8347" s="23">
        <f t="shared" si="1170"/>
        <v>15753.474280653811</v>
      </c>
      <c r="G8347" s="24" t="s">
        <v>24</v>
      </c>
      <c r="H8347" s="24">
        <v>2</v>
      </c>
      <c r="I8347" s="25" t="s">
        <v>44</v>
      </c>
      <c r="J8347" s="31">
        <f t="shared" si="1172"/>
        <v>2</v>
      </c>
      <c r="K8347" s="24" t="s">
        <v>29</v>
      </c>
      <c r="L8347" s="24"/>
      <c r="M8347" s="25" t="s">
        <v>29</v>
      </c>
      <c r="N8347" s="25">
        <f t="shared" si="1173"/>
        <v>0</v>
      </c>
      <c r="O8347" s="24" t="s">
        <v>29</v>
      </c>
      <c r="P8347" s="24"/>
      <c r="Q8347" s="25" t="s">
        <v>29</v>
      </c>
      <c r="R8347" s="25">
        <f t="shared" si="1174"/>
        <v>0</v>
      </c>
      <c r="S8347" s="24" t="s">
        <v>29</v>
      </c>
      <c r="T8347" s="24"/>
      <c r="U8347" s="25" t="s">
        <v>29</v>
      </c>
      <c r="V8347" s="25">
        <f t="shared" si="1175"/>
        <v>0</v>
      </c>
      <c r="W8347" s="25" t="s">
        <v>29</v>
      </c>
      <c r="X8347" s="25"/>
      <c r="Y8347" s="25" t="s">
        <v>29</v>
      </c>
      <c r="Z8347" s="25">
        <f t="shared" si="1176"/>
        <v>0</v>
      </c>
      <c r="AA8347" s="24" t="s">
        <v>29</v>
      </c>
      <c r="AB8347" s="24"/>
      <c r="AC8347" s="25" t="s">
        <v>29</v>
      </c>
      <c r="AD8347" s="25">
        <f t="shared" si="1177"/>
        <v>0</v>
      </c>
      <c r="AE8347" s="32">
        <f t="shared" si="1178"/>
        <v>2</v>
      </c>
      <c r="AF8347" s="37">
        <f t="shared" si="1171"/>
        <v>15753.474280653811</v>
      </c>
      <c r="AG8347" s="27"/>
    </row>
    <row r="8348" spans="1:33" x14ac:dyDescent="0.25">
      <c r="A8348" s="21">
        <v>2873801</v>
      </c>
      <c r="B8348" s="34">
        <v>8.6516250007206594E-6</v>
      </c>
      <c r="C8348" s="22">
        <v>9.8503134205708099E-6</v>
      </c>
      <c r="D8348" s="22" t="s">
        <v>3871</v>
      </c>
      <c r="E8348" s="23">
        <v>34208737.721002497</v>
      </c>
      <c r="F8348" s="23">
        <f t="shared" si="1170"/>
        <v>295.96117051012106</v>
      </c>
      <c r="G8348" s="24" t="s">
        <v>32</v>
      </c>
      <c r="H8348" s="24"/>
      <c r="I8348" s="25" t="s">
        <v>29</v>
      </c>
      <c r="J8348" s="31">
        <f t="shared" si="1172"/>
        <v>0</v>
      </c>
      <c r="K8348" s="24" t="s">
        <v>29</v>
      </c>
      <c r="L8348" s="24"/>
      <c r="M8348" s="25" t="s">
        <v>29</v>
      </c>
      <c r="N8348" s="25">
        <f t="shared" si="1173"/>
        <v>0</v>
      </c>
      <c r="O8348" s="24" t="s">
        <v>29</v>
      </c>
      <c r="P8348" s="24"/>
      <c r="Q8348" s="25" t="s">
        <v>29</v>
      </c>
      <c r="R8348" s="25">
        <f t="shared" si="1174"/>
        <v>0</v>
      </c>
      <c r="S8348" s="24" t="s">
        <v>29</v>
      </c>
      <c r="T8348" s="24"/>
      <c r="U8348" s="25" t="s">
        <v>29</v>
      </c>
      <c r="V8348" s="25">
        <f t="shared" si="1175"/>
        <v>0</v>
      </c>
      <c r="W8348" s="25" t="s">
        <v>29</v>
      </c>
      <c r="X8348" s="25"/>
      <c r="Y8348" s="25" t="s">
        <v>29</v>
      </c>
      <c r="Z8348" s="25">
        <f t="shared" si="1176"/>
        <v>0</v>
      </c>
      <c r="AA8348" s="24" t="s">
        <v>29</v>
      </c>
      <c r="AB8348" s="24"/>
      <c r="AC8348" s="25" t="s">
        <v>29</v>
      </c>
      <c r="AD8348" s="25">
        <f t="shared" si="1177"/>
        <v>0</v>
      </c>
      <c r="AE8348" s="32">
        <f t="shared" si="1178"/>
        <v>0</v>
      </c>
      <c r="AF8348" s="37">
        <f t="shared" si="1171"/>
        <v>295.96117051012106</v>
      </c>
      <c r="AG8348" s="27"/>
    </row>
    <row r="8349" spans="1:33" x14ac:dyDescent="0.25">
      <c r="A8349" s="21">
        <v>2873803</v>
      </c>
      <c r="B8349" s="34">
        <v>1.5315993663970599E-6</v>
      </c>
      <c r="C8349" s="22">
        <v>1.5025135539289101E-6</v>
      </c>
      <c r="D8349" s="22" t="s">
        <v>4439</v>
      </c>
      <c r="E8349" s="23">
        <v>7569619.5141413296</v>
      </c>
      <c r="F8349" s="23">
        <f t="shared" si="1170"/>
        <v>11.593624451725681</v>
      </c>
      <c r="G8349" s="24" t="s">
        <v>24</v>
      </c>
      <c r="H8349" s="24">
        <v>4</v>
      </c>
      <c r="I8349" s="25" t="s">
        <v>33</v>
      </c>
      <c r="J8349" s="31">
        <f t="shared" si="1172"/>
        <v>0</v>
      </c>
      <c r="K8349" s="24" t="s">
        <v>24</v>
      </c>
      <c r="L8349" s="24">
        <v>2</v>
      </c>
      <c r="M8349" s="25" t="s">
        <v>37</v>
      </c>
      <c r="N8349" s="25">
        <f t="shared" si="1173"/>
        <v>2</v>
      </c>
      <c r="O8349" s="24" t="s">
        <v>29</v>
      </c>
      <c r="P8349" s="24"/>
      <c r="Q8349" s="25" t="s">
        <v>29</v>
      </c>
      <c r="R8349" s="25">
        <f t="shared" si="1174"/>
        <v>0</v>
      </c>
      <c r="S8349" s="24" t="s">
        <v>29</v>
      </c>
      <c r="T8349" s="24"/>
      <c r="U8349" s="25" t="s">
        <v>29</v>
      </c>
      <c r="V8349" s="25">
        <f t="shared" si="1175"/>
        <v>0</v>
      </c>
      <c r="W8349" s="25" t="s">
        <v>29</v>
      </c>
      <c r="X8349" s="25"/>
      <c r="Y8349" s="25" t="s">
        <v>29</v>
      </c>
      <c r="Z8349" s="25">
        <f t="shared" si="1176"/>
        <v>0</v>
      </c>
      <c r="AA8349" s="24" t="s">
        <v>29</v>
      </c>
      <c r="AB8349" s="24"/>
      <c r="AC8349" s="25" t="s">
        <v>29</v>
      </c>
      <c r="AD8349" s="25">
        <f t="shared" si="1177"/>
        <v>0</v>
      </c>
      <c r="AE8349" s="32">
        <f t="shared" si="1178"/>
        <v>2</v>
      </c>
      <c r="AF8349" s="37">
        <f t="shared" si="1171"/>
        <v>11.593624451725681</v>
      </c>
      <c r="AG8349" s="27"/>
    </row>
    <row r="8350" spans="1:33" x14ac:dyDescent="0.25">
      <c r="A8350" s="21">
        <v>2873805</v>
      </c>
      <c r="B8350" s="34">
        <v>2.8705329877593199E-6</v>
      </c>
      <c r="C8350" s="22">
        <v>3.2669265318514E-6</v>
      </c>
      <c r="D8350" s="22" t="s">
        <v>5039</v>
      </c>
      <c r="E8350" s="23">
        <v>833767.63643509499</v>
      </c>
      <c r="F8350" s="23">
        <f t="shared" si="1170"/>
        <v>2.3933575045130597</v>
      </c>
      <c r="G8350" s="24" t="s">
        <v>24</v>
      </c>
      <c r="H8350" s="24">
        <v>1</v>
      </c>
      <c r="I8350" s="25" t="s">
        <v>58</v>
      </c>
      <c r="J8350" s="31">
        <f t="shared" si="1172"/>
        <v>0</v>
      </c>
      <c r="K8350" s="24" t="s">
        <v>29</v>
      </c>
      <c r="L8350" s="24"/>
      <c r="M8350" s="25" t="s">
        <v>29</v>
      </c>
      <c r="N8350" s="25">
        <f t="shared" si="1173"/>
        <v>0</v>
      </c>
      <c r="O8350" s="24" t="s">
        <v>29</v>
      </c>
      <c r="P8350" s="24"/>
      <c r="Q8350" s="25" t="s">
        <v>29</v>
      </c>
      <c r="R8350" s="25">
        <f t="shared" si="1174"/>
        <v>0</v>
      </c>
      <c r="S8350" s="24" t="s">
        <v>29</v>
      </c>
      <c r="T8350" s="24"/>
      <c r="U8350" s="25" t="s">
        <v>29</v>
      </c>
      <c r="V8350" s="25">
        <f t="shared" si="1175"/>
        <v>0</v>
      </c>
      <c r="W8350" s="25" t="s">
        <v>29</v>
      </c>
      <c r="X8350" s="25"/>
      <c r="Y8350" s="25" t="s">
        <v>29</v>
      </c>
      <c r="Z8350" s="25">
        <f t="shared" si="1176"/>
        <v>0</v>
      </c>
      <c r="AA8350" s="24" t="s">
        <v>29</v>
      </c>
      <c r="AB8350" s="24"/>
      <c r="AC8350" s="25" t="s">
        <v>29</v>
      </c>
      <c r="AD8350" s="25">
        <f t="shared" si="1177"/>
        <v>0</v>
      </c>
      <c r="AE8350" s="32">
        <f t="shared" si="1178"/>
        <v>0</v>
      </c>
      <c r="AF8350" s="37">
        <f t="shared" si="1171"/>
        <v>2.3933575045130597</v>
      </c>
      <c r="AG8350" s="27"/>
    </row>
    <row r="8351" spans="1:33" x14ac:dyDescent="0.25">
      <c r="A8351" s="21">
        <v>2873808</v>
      </c>
      <c r="B8351" s="34">
        <v>3.1558579875365199E-6</v>
      </c>
      <c r="C8351" s="22">
        <v>3.4797962275291301E-6</v>
      </c>
      <c r="D8351" s="22" t="s">
        <v>793</v>
      </c>
      <c r="E8351" s="23">
        <v>2229158476.9062099</v>
      </c>
      <c r="F8351" s="23">
        <f t="shared" si="1170"/>
        <v>7034.9075848292059</v>
      </c>
      <c r="G8351" s="24" t="s">
        <v>26</v>
      </c>
      <c r="H8351" s="24">
        <v>1</v>
      </c>
      <c r="I8351" s="25" t="s">
        <v>35</v>
      </c>
      <c r="J8351" s="31">
        <f t="shared" si="1172"/>
        <v>0</v>
      </c>
      <c r="K8351" s="24" t="s">
        <v>24</v>
      </c>
      <c r="L8351" s="24">
        <v>5</v>
      </c>
      <c r="M8351" s="25" t="s">
        <v>36</v>
      </c>
      <c r="N8351" s="25">
        <f t="shared" si="1173"/>
        <v>5</v>
      </c>
      <c r="O8351" s="24" t="s">
        <v>29</v>
      </c>
      <c r="P8351" s="24"/>
      <c r="Q8351" s="25" t="s">
        <v>29</v>
      </c>
      <c r="R8351" s="25">
        <f t="shared" si="1174"/>
        <v>0</v>
      </c>
      <c r="S8351" s="24" t="s">
        <v>29</v>
      </c>
      <c r="T8351" s="24"/>
      <c r="U8351" s="25" t="s">
        <v>29</v>
      </c>
      <c r="V8351" s="25">
        <f t="shared" si="1175"/>
        <v>0</v>
      </c>
      <c r="W8351" s="25" t="s">
        <v>29</v>
      </c>
      <c r="X8351" s="25"/>
      <c r="Y8351" s="25" t="s">
        <v>29</v>
      </c>
      <c r="Z8351" s="25">
        <f t="shared" si="1176"/>
        <v>0</v>
      </c>
      <c r="AA8351" s="24" t="s">
        <v>29</v>
      </c>
      <c r="AB8351" s="24"/>
      <c r="AC8351" s="25" t="s">
        <v>29</v>
      </c>
      <c r="AD8351" s="25">
        <f t="shared" si="1177"/>
        <v>0</v>
      </c>
      <c r="AE8351" s="32">
        <f t="shared" si="1178"/>
        <v>5</v>
      </c>
      <c r="AF8351" s="37">
        <f t="shared" si="1171"/>
        <v>7034.9075848292059</v>
      </c>
      <c r="AG8351" s="27"/>
    </row>
    <row r="8352" spans="1:33" x14ac:dyDescent="0.25">
      <c r="A8352" s="21">
        <v>2873809</v>
      </c>
      <c r="B8352" s="34">
        <v>7.5064947156668605E-5</v>
      </c>
      <c r="C8352" s="22">
        <v>7.3876518330373003E-5</v>
      </c>
      <c r="D8352" s="22" t="s">
        <v>1182</v>
      </c>
      <c r="E8352" s="23">
        <v>698839532.47576904</v>
      </c>
      <c r="F8352" s="23">
        <f t="shared" si="1170"/>
        <v>52458.352576284597</v>
      </c>
      <c r="G8352" s="24" t="s">
        <v>24</v>
      </c>
      <c r="H8352" s="24">
        <v>3</v>
      </c>
      <c r="I8352" s="25" t="s">
        <v>31</v>
      </c>
      <c r="J8352" s="31">
        <f t="shared" si="1172"/>
        <v>3</v>
      </c>
      <c r="K8352" s="24" t="s">
        <v>29</v>
      </c>
      <c r="L8352" s="24"/>
      <c r="M8352" s="25" t="s">
        <v>29</v>
      </c>
      <c r="N8352" s="25">
        <f t="shared" si="1173"/>
        <v>0</v>
      </c>
      <c r="O8352" s="24" t="s">
        <v>29</v>
      </c>
      <c r="P8352" s="24"/>
      <c r="Q8352" s="25" t="s">
        <v>29</v>
      </c>
      <c r="R8352" s="25">
        <f t="shared" si="1174"/>
        <v>0</v>
      </c>
      <c r="S8352" s="24" t="s">
        <v>29</v>
      </c>
      <c r="T8352" s="24"/>
      <c r="U8352" s="25" t="s">
        <v>29</v>
      </c>
      <c r="V8352" s="25">
        <f t="shared" si="1175"/>
        <v>0</v>
      </c>
      <c r="W8352" s="25" t="s">
        <v>29</v>
      </c>
      <c r="X8352" s="25"/>
      <c r="Y8352" s="25" t="s">
        <v>29</v>
      </c>
      <c r="Z8352" s="25">
        <f t="shared" si="1176"/>
        <v>0</v>
      </c>
      <c r="AA8352" s="24" t="s">
        <v>29</v>
      </c>
      <c r="AB8352" s="24"/>
      <c r="AC8352" s="25" t="s">
        <v>29</v>
      </c>
      <c r="AD8352" s="25">
        <f t="shared" si="1177"/>
        <v>0</v>
      </c>
      <c r="AE8352" s="32">
        <f t="shared" si="1178"/>
        <v>3</v>
      </c>
      <c r="AF8352" s="37">
        <f t="shared" si="1171"/>
        <v>52458.352576284597</v>
      </c>
      <c r="AG8352" s="27"/>
    </row>
    <row r="8353" spans="1:33" x14ac:dyDescent="0.25">
      <c r="A8353" s="21">
        <v>2873810</v>
      </c>
      <c r="B8353" s="34">
        <v>4.4122225547326301E-5</v>
      </c>
      <c r="C8353" s="22">
        <v>4.7799817380121101E-5</v>
      </c>
      <c r="D8353" s="22" t="s">
        <v>2428</v>
      </c>
      <c r="E8353" s="23">
        <v>19244497.513212301</v>
      </c>
      <c r="F8353" s="23">
        <f t="shared" si="1170"/>
        <v>849.11005982291329</v>
      </c>
      <c r="G8353" s="24" t="s">
        <v>24</v>
      </c>
      <c r="H8353" s="24">
        <v>2</v>
      </c>
      <c r="I8353" s="25" t="s">
        <v>39</v>
      </c>
      <c r="J8353" s="31">
        <f t="shared" si="1172"/>
        <v>2</v>
      </c>
      <c r="K8353" s="24" t="s">
        <v>29</v>
      </c>
      <c r="L8353" s="24"/>
      <c r="M8353" s="25" t="s">
        <v>29</v>
      </c>
      <c r="N8353" s="25">
        <f t="shared" si="1173"/>
        <v>0</v>
      </c>
      <c r="O8353" s="24" t="s">
        <v>29</v>
      </c>
      <c r="P8353" s="24"/>
      <c r="Q8353" s="25" t="s">
        <v>29</v>
      </c>
      <c r="R8353" s="25">
        <f t="shared" si="1174"/>
        <v>0</v>
      </c>
      <c r="S8353" s="24" t="s">
        <v>29</v>
      </c>
      <c r="T8353" s="24"/>
      <c r="U8353" s="25" t="s">
        <v>29</v>
      </c>
      <c r="V8353" s="25">
        <f t="shared" si="1175"/>
        <v>0</v>
      </c>
      <c r="W8353" s="25" t="s">
        <v>29</v>
      </c>
      <c r="X8353" s="25"/>
      <c r="Y8353" s="25" t="s">
        <v>29</v>
      </c>
      <c r="Z8353" s="25">
        <f t="shared" si="1176"/>
        <v>0</v>
      </c>
      <c r="AA8353" s="24" t="s">
        <v>29</v>
      </c>
      <c r="AB8353" s="24"/>
      <c r="AC8353" s="25" t="s">
        <v>29</v>
      </c>
      <c r="AD8353" s="25">
        <f t="shared" si="1177"/>
        <v>0</v>
      </c>
      <c r="AE8353" s="32">
        <f t="shared" si="1178"/>
        <v>2</v>
      </c>
      <c r="AF8353" s="37">
        <f t="shared" si="1171"/>
        <v>849.11005982291329</v>
      </c>
      <c r="AG8353" s="27"/>
    </row>
    <row r="8354" spans="1:33" x14ac:dyDescent="0.25">
      <c r="A8354" s="21">
        <v>2873814</v>
      </c>
      <c r="B8354" s="34">
        <v>7.2666722689075698E-7</v>
      </c>
      <c r="C8354" s="22">
        <v>1.00291124827012E-6</v>
      </c>
      <c r="D8354" s="22" t="s">
        <v>3928</v>
      </c>
      <c r="E8354" s="23">
        <v>29047703.950018398</v>
      </c>
      <c r="F8354" s="23">
        <f t="shared" si="1170"/>
        <v>21.108014476903556</v>
      </c>
      <c r="G8354" s="24" t="s">
        <v>26</v>
      </c>
      <c r="H8354" s="24">
        <v>1</v>
      </c>
      <c r="I8354" s="25" t="s">
        <v>35</v>
      </c>
      <c r="J8354" s="31">
        <f t="shared" si="1172"/>
        <v>0</v>
      </c>
      <c r="K8354" s="24" t="s">
        <v>29</v>
      </c>
      <c r="L8354" s="24"/>
      <c r="M8354" s="25" t="s">
        <v>29</v>
      </c>
      <c r="N8354" s="25">
        <f t="shared" si="1173"/>
        <v>0</v>
      </c>
      <c r="O8354" s="24" t="s">
        <v>29</v>
      </c>
      <c r="P8354" s="24"/>
      <c r="Q8354" s="25" t="s">
        <v>29</v>
      </c>
      <c r="R8354" s="25">
        <f t="shared" si="1174"/>
        <v>0</v>
      </c>
      <c r="S8354" s="24" t="s">
        <v>29</v>
      </c>
      <c r="T8354" s="24"/>
      <c r="U8354" s="25" t="s">
        <v>29</v>
      </c>
      <c r="V8354" s="25">
        <f t="shared" si="1175"/>
        <v>0</v>
      </c>
      <c r="W8354" s="25" t="s">
        <v>29</v>
      </c>
      <c r="X8354" s="25"/>
      <c r="Y8354" s="25" t="s">
        <v>29</v>
      </c>
      <c r="Z8354" s="25">
        <f t="shared" si="1176"/>
        <v>0</v>
      </c>
      <c r="AA8354" s="24" t="s">
        <v>29</v>
      </c>
      <c r="AB8354" s="24"/>
      <c r="AC8354" s="25" t="s">
        <v>29</v>
      </c>
      <c r="AD8354" s="25">
        <f t="shared" si="1177"/>
        <v>0</v>
      </c>
      <c r="AE8354" s="32">
        <f t="shared" si="1178"/>
        <v>0</v>
      </c>
      <c r="AF8354" s="37">
        <f t="shared" si="1171"/>
        <v>21.108014476903556</v>
      </c>
      <c r="AG8354" s="27"/>
    </row>
    <row r="8355" spans="1:33" x14ac:dyDescent="0.25">
      <c r="A8355" s="21">
        <v>2873818</v>
      </c>
      <c r="B8355" s="34">
        <v>1.9143448688341499E-5</v>
      </c>
      <c r="C8355" s="22">
        <v>1.9972145515476701E-5</v>
      </c>
      <c r="D8355" s="22" t="s">
        <v>3596</v>
      </c>
      <c r="E8355" s="23">
        <v>60832766.8135584</v>
      </c>
      <c r="F8355" s="23">
        <f t="shared" si="1170"/>
        <v>1164.5489500651988</v>
      </c>
      <c r="G8355" s="24" t="s">
        <v>26</v>
      </c>
      <c r="H8355" s="24">
        <v>1</v>
      </c>
      <c r="I8355" s="25" t="s">
        <v>44</v>
      </c>
      <c r="J8355" s="31">
        <f t="shared" si="1172"/>
        <v>1</v>
      </c>
      <c r="K8355" s="24" t="s">
        <v>24</v>
      </c>
      <c r="L8355" s="24">
        <v>3</v>
      </c>
      <c r="M8355" s="25" t="s">
        <v>94</v>
      </c>
      <c r="N8355" s="25">
        <f t="shared" si="1173"/>
        <v>0</v>
      </c>
      <c r="O8355" s="24" t="s">
        <v>29</v>
      </c>
      <c r="P8355" s="24"/>
      <c r="Q8355" s="25" t="s">
        <v>29</v>
      </c>
      <c r="R8355" s="25">
        <f t="shared" si="1174"/>
        <v>0</v>
      </c>
      <c r="S8355" s="24" t="s">
        <v>29</v>
      </c>
      <c r="T8355" s="24"/>
      <c r="U8355" s="25" t="s">
        <v>29</v>
      </c>
      <c r="V8355" s="25">
        <f t="shared" si="1175"/>
        <v>0</v>
      </c>
      <c r="W8355" s="25" t="s">
        <v>29</v>
      </c>
      <c r="X8355" s="25"/>
      <c r="Y8355" s="25" t="s">
        <v>29</v>
      </c>
      <c r="Z8355" s="25">
        <f t="shared" si="1176"/>
        <v>0</v>
      </c>
      <c r="AA8355" s="24" t="s">
        <v>29</v>
      </c>
      <c r="AB8355" s="24"/>
      <c r="AC8355" s="25" t="s">
        <v>29</v>
      </c>
      <c r="AD8355" s="25">
        <f t="shared" si="1177"/>
        <v>0</v>
      </c>
      <c r="AE8355" s="32">
        <f t="shared" si="1178"/>
        <v>1</v>
      </c>
      <c r="AF8355" s="37">
        <f t="shared" si="1171"/>
        <v>1164.5489500651988</v>
      </c>
      <c r="AG8355" s="27"/>
    </row>
    <row r="8356" spans="1:33" x14ac:dyDescent="0.25">
      <c r="A8356" s="21">
        <v>2873820</v>
      </c>
      <c r="B8356" s="34">
        <v>5.0564170551593402E-5</v>
      </c>
      <c r="C8356" s="22">
        <v>5.5961644691067297E-5</v>
      </c>
      <c r="D8356" s="22" t="s">
        <v>1644</v>
      </c>
      <c r="E8356" s="23">
        <v>459022972.01900798</v>
      </c>
      <c r="F8356" s="23">
        <f t="shared" si="1170"/>
        <v>23210.115844268406</v>
      </c>
      <c r="G8356" s="24" t="s">
        <v>24</v>
      </c>
      <c r="H8356" s="24">
        <v>1</v>
      </c>
      <c r="I8356" s="25" t="s">
        <v>40</v>
      </c>
      <c r="J8356" s="31">
        <f t="shared" si="1172"/>
        <v>1</v>
      </c>
      <c r="K8356" s="24" t="s">
        <v>29</v>
      </c>
      <c r="L8356" s="24"/>
      <c r="M8356" s="25" t="s">
        <v>29</v>
      </c>
      <c r="N8356" s="25">
        <f t="shared" si="1173"/>
        <v>0</v>
      </c>
      <c r="O8356" s="24" t="s">
        <v>29</v>
      </c>
      <c r="P8356" s="24"/>
      <c r="Q8356" s="25" t="s">
        <v>29</v>
      </c>
      <c r="R8356" s="25">
        <f t="shared" si="1174"/>
        <v>0</v>
      </c>
      <c r="S8356" s="24" t="s">
        <v>29</v>
      </c>
      <c r="T8356" s="24"/>
      <c r="U8356" s="25" t="s">
        <v>29</v>
      </c>
      <c r="V8356" s="25">
        <f t="shared" si="1175"/>
        <v>0</v>
      </c>
      <c r="W8356" s="25" t="s">
        <v>29</v>
      </c>
      <c r="X8356" s="25"/>
      <c r="Y8356" s="25" t="s">
        <v>29</v>
      </c>
      <c r="Z8356" s="25">
        <f t="shared" si="1176"/>
        <v>0</v>
      </c>
      <c r="AA8356" s="24" t="s">
        <v>29</v>
      </c>
      <c r="AB8356" s="24"/>
      <c r="AC8356" s="25" t="s">
        <v>29</v>
      </c>
      <c r="AD8356" s="25">
        <f t="shared" si="1177"/>
        <v>0</v>
      </c>
      <c r="AE8356" s="32">
        <f t="shared" si="1178"/>
        <v>1</v>
      </c>
      <c r="AF8356" s="37">
        <f t="shared" si="1171"/>
        <v>23210.115844268406</v>
      </c>
      <c r="AG8356" s="27"/>
    </row>
    <row r="8357" spans="1:33" x14ac:dyDescent="0.25">
      <c r="A8357" s="21">
        <v>2873821</v>
      </c>
      <c r="B8357" s="34">
        <v>1.5991853961052201E-5</v>
      </c>
      <c r="C8357" s="22">
        <v>1.7233864082457701E-5</v>
      </c>
      <c r="D8357" s="22" t="s">
        <v>5115</v>
      </c>
      <c r="E8357" s="23">
        <v>576114.95750161295</v>
      </c>
      <c r="F8357" s="23">
        <f t="shared" si="1170"/>
        <v>9.2131462651435889</v>
      </c>
      <c r="G8357" s="24" t="s">
        <v>24</v>
      </c>
      <c r="H8357" s="24">
        <v>3</v>
      </c>
      <c r="I8357" s="25" t="s">
        <v>49</v>
      </c>
      <c r="J8357" s="31">
        <f t="shared" si="1172"/>
        <v>0</v>
      </c>
      <c r="K8357" s="24" t="s">
        <v>29</v>
      </c>
      <c r="L8357" s="24"/>
      <c r="M8357" s="25" t="s">
        <v>29</v>
      </c>
      <c r="N8357" s="25">
        <f t="shared" si="1173"/>
        <v>0</v>
      </c>
      <c r="O8357" s="24" t="s">
        <v>29</v>
      </c>
      <c r="P8357" s="24"/>
      <c r="Q8357" s="25" t="s">
        <v>29</v>
      </c>
      <c r="R8357" s="25">
        <f t="shared" si="1174"/>
        <v>0</v>
      </c>
      <c r="S8357" s="24" t="s">
        <v>29</v>
      </c>
      <c r="T8357" s="24"/>
      <c r="U8357" s="25" t="s">
        <v>29</v>
      </c>
      <c r="V8357" s="25">
        <f t="shared" si="1175"/>
        <v>0</v>
      </c>
      <c r="W8357" s="25" t="s">
        <v>29</v>
      </c>
      <c r="X8357" s="25"/>
      <c r="Y8357" s="25" t="s">
        <v>29</v>
      </c>
      <c r="Z8357" s="25">
        <f t="shared" si="1176"/>
        <v>0</v>
      </c>
      <c r="AA8357" s="24" t="s">
        <v>29</v>
      </c>
      <c r="AB8357" s="24"/>
      <c r="AC8357" s="25" t="s">
        <v>29</v>
      </c>
      <c r="AD8357" s="25">
        <f t="shared" si="1177"/>
        <v>0</v>
      </c>
      <c r="AE8357" s="32">
        <f t="shared" si="1178"/>
        <v>0</v>
      </c>
      <c r="AF8357" s="37">
        <f t="shared" si="1171"/>
        <v>9.2131462651435889</v>
      </c>
      <c r="AG8357" s="27"/>
    </row>
    <row r="8358" spans="1:33" x14ac:dyDescent="0.25">
      <c r="A8358" s="21">
        <v>2873822</v>
      </c>
      <c r="B8358" s="34">
        <v>1.8922990233568699E-5</v>
      </c>
      <c r="C8358" s="22">
        <v>1.6875180315972501E-5</v>
      </c>
      <c r="D8358" s="22" t="s">
        <v>577</v>
      </c>
      <c r="E8358" s="23">
        <v>3141517620.2476802</v>
      </c>
      <c r="F8358" s="23">
        <f t="shared" si="1170"/>
        <v>59446.907246530835</v>
      </c>
      <c r="G8358" s="24" t="s">
        <v>24</v>
      </c>
      <c r="H8358" s="24">
        <v>4</v>
      </c>
      <c r="I8358" s="25" t="s">
        <v>40</v>
      </c>
      <c r="J8358" s="31">
        <f t="shared" si="1172"/>
        <v>4</v>
      </c>
      <c r="K8358" s="24" t="s">
        <v>29</v>
      </c>
      <c r="L8358" s="24"/>
      <c r="M8358" s="25" t="s">
        <v>29</v>
      </c>
      <c r="N8358" s="25">
        <f t="shared" si="1173"/>
        <v>0</v>
      </c>
      <c r="O8358" s="24" t="s">
        <v>29</v>
      </c>
      <c r="P8358" s="24"/>
      <c r="Q8358" s="25" t="s">
        <v>29</v>
      </c>
      <c r="R8358" s="25">
        <f t="shared" si="1174"/>
        <v>0</v>
      </c>
      <c r="S8358" s="24" t="s">
        <v>29</v>
      </c>
      <c r="T8358" s="24"/>
      <c r="U8358" s="25" t="s">
        <v>29</v>
      </c>
      <c r="V8358" s="25">
        <f t="shared" si="1175"/>
        <v>0</v>
      </c>
      <c r="W8358" s="25" t="s">
        <v>29</v>
      </c>
      <c r="X8358" s="25"/>
      <c r="Y8358" s="25" t="s">
        <v>29</v>
      </c>
      <c r="Z8358" s="25">
        <f t="shared" si="1176"/>
        <v>0</v>
      </c>
      <c r="AA8358" s="24" t="s">
        <v>29</v>
      </c>
      <c r="AB8358" s="24"/>
      <c r="AC8358" s="25" t="s">
        <v>29</v>
      </c>
      <c r="AD8358" s="25">
        <f t="shared" si="1177"/>
        <v>0</v>
      </c>
      <c r="AE8358" s="32">
        <f t="shared" si="1178"/>
        <v>4</v>
      </c>
      <c r="AF8358" s="37">
        <f t="shared" si="1171"/>
        <v>59446.907246530835</v>
      </c>
      <c r="AG8358" s="27"/>
    </row>
    <row r="8359" spans="1:33" x14ac:dyDescent="0.25">
      <c r="A8359" s="21">
        <v>2873831</v>
      </c>
      <c r="B8359" s="34">
        <v>3.4322767133784698E-6</v>
      </c>
      <c r="C8359" s="22">
        <v>2.9711026501927799E-6</v>
      </c>
      <c r="D8359" s="22" t="s">
        <v>1314</v>
      </c>
      <c r="E8359" s="23">
        <v>1150250317.76281</v>
      </c>
      <c r="F8359" s="23">
        <f t="shared" si="1170"/>
        <v>3947.9773802134782</v>
      </c>
      <c r="G8359" s="24" t="s">
        <v>24</v>
      </c>
      <c r="H8359" s="24">
        <v>4</v>
      </c>
      <c r="I8359" s="25" t="s">
        <v>39</v>
      </c>
      <c r="J8359" s="31">
        <f t="shared" si="1172"/>
        <v>4</v>
      </c>
      <c r="K8359" s="24" t="s">
        <v>29</v>
      </c>
      <c r="L8359" s="24"/>
      <c r="M8359" s="25" t="s">
        <v>29</v>
      </c>
      <c r="N8359" s="25">
        <f t="shared" si="1173"/>
        <v>0</v>
      </c>
      <c r="O8359" s="24" t="s">
        <v>29</v>
      </c>
      <c r="P8359" s="24"/>
      <c r="Q8359" s="25" t="s">
        <v>29</v>
      </c>
      <c r="R8359" s="25">
        <f t="shared" si="1174"/>
        <v>0</v>
      </c>
      <c r="S8359" s="24" t="s">
        <v>29</v>
      </c>
      <c r="T8359" s="24"/>
      <c r="U8359" s="25" t="s">
        <v>29</v>
      </c>
      <c r="V8359" s="25">
        <f t="shared" si="1175"/>
        <v>0</v>
      </c>
      <c r="W8359" s="25" t="s">
        <v>29</v>
      </c>
      <c r="X8359" s="25"/>
      <c r="Y8359" s="25" t="s">
        <v>29</v>
      </c>
      <c r="Z8359" s="25">
        <f t="shared" si="1176"/>
        <v>0</v>
      </c>
      <c r="AA8359" s="24" t="s">
        <v>29</v>
      </c>
      <c r="AB8359" s="24"/>
      <c r="AC8359" s="25" t="s">
        <v>29</v>
      </c>
      <c r="AD8359" s="25">
        <f t="shared" si="1177"/>
        <v>0</v>
      </c>
      <c r="AE8359" s="32">
        <f t="shared" si="1178"/>
        <v>4</v>
      </c>
      <c r="AF8359" s="37">
        <f t="shared" si="1171"/>
        <v>3947.9773802134782</v>
      </c>
      <c r="AG8359" s="27"/>
    </row>
    <row r="8360" spans="1:33" x14ac:dyDescent="0.25">
      <c r="A8360" s="21">
        <v>2873833</v>
      </c>
      <c r="B8360" s="34">
        <v>1.0570819997810399E-4</v>
      </c>
      <c r="C8360" s="22">
        <v>1.20769681404416E-4</v>
      </c>
      <c r="D8360" s="22" t="s">
        <v>1380</v>
      </c>
      <c r="E8360" s="23">
        <v>41390629.534541897</v>
      </c>
      <c r="F8360" s="23">
        <f t="shared" si="1170"/>
        <v>4375.3289440569724</v>
      </c>
      <c r="G8360" s="24" t="s">
        <v>24</v>
      </c>
      <c r="H8360" s="24">
        <v>2</v>
      </c>
      <c r="I8360" s="25" t="s">
        <v>38</v>
      </c>
      <c r="J8360" s="31">
        <f t="shared" si="1172"/>
        <v>0</v>
      </c>
      <c r="K8360" s="24" t="s">
        <v>29</v>
      </c>
      <c r="L8360" s="24"/>
      <c r="M8360" s="25" t="s">
        <v>29</v>
      </c>
      <c r="N8360" s="25">
        <f t="shared" si="1173"/>
        <v>0</v>
      </c>
      <c r="O8360" s="24" t="s">
        <v>29</v>
      </c>
      <c r="P8360" s="24"/>
      <c r="Q8360" s="25" t="s">
        <v>29</v>
      </c>
      <c r="R8360" s="25">
        <f t="shared" si="1174"/>
        <v>0</v>
      </c>
      <c r="S8360" s="24" t="s">
        <v>29</v>
      </c>
      <c r="T8360" s="24"/>
      <c r="U8360" s="25" t="s">
        <v>29</v>
      </c>
      <c r="V8360" s="25">
        <f t="shared" si="1175"/>
        <v>0</v>
      </c>
      <c r="W8360" s="25" t="s">
        <v>29</v>
      </c>
      <c r="X8360" s="25"/>
      <c r="Y8360" s="25" t="s">
        <v>29</v>
      </c>
      <c r="Z8360" s="25">
        <f t="shared" si="1176"/>
        <v>0</v>
      </c>
      <c r="AA8360" s="24" t="s">
        <v>29</v>
      </c>
      <c r="AB8360" s="24"/>
      <c r="AC8360" s="25" t="s">
        <v>29</v>
      </c>
      <c r="AD8360" s="25">
        <f t="shared" si="1177"/>
        <v>0</v>
      </c>
      <c r="AE8360" s="32">
        <f t="shared" si="1178"/>
        <v>0</v>
      </c>
      <c r="AF8360" s="37">
        <f t="shared" si="1171"/>
        <v>4375.3289440569724</v>
      </c>
      <c r="AG8360" s="27"/>
    </row>
    <row r="8361" spans="1:33" x14ac:dyDescent="0.25">
      <c r="A8361" s="21">
        <v>2873834</v>
      </c>
      <c r="B8361" s="34">
        <v>1.22305837844767E-4</v>
      </c>
      <c r="C8361" s="22">
        <v>1.2062567847263799E-4</v>
      </c>
      <c r="D8361" s="22" t="s">
        <v>2271</v>
      </c>
      <c r="E8361" s="23">
        <v>17439654.897229701</v>
      </c>
      <c r="F8361" s="23">
        <f t="shared" si="1170"/>
        <v>2132.9716039292725</v>
      </c>
      <c r="G8361" s="24" t="s">
        <v>32</v>
      </c>
      <c r="H8361" s="24"/>
      <c r="I8361" s="25" t="s">
        <v>29</v>
      </c>
      <c r="J8361" s="31">
        <f t="shared" si="1172"/>
        <v>0</v>
      </c>
      <c r="K8361" s="24" t="s">
        <v>29</v>
      </c>
      <c r="L8361" s="24"/>
      <c r="M8361" s="25" t="s">
        <v>29</v>
      </c>
      <c r="N8361" s="25">
        <f t="shared" si="1173"/>
        <v>0</v>
      </c>
      <c r="O8361" s="24" t="s">
        <v>29</v>
      </c>
      <c r="P8361" s="24"/>
      <c r="Q8361" s="25" t="s">
        <v>29</v>
      </c>
      <c r="R8361" s="25">
        <f t="shared" si="1174"/>
        <v>0</v>
      </c>
      <c r="S8361" s="24" t="s">
        <v>29</v>
      </c>
      <c r="T8361" s="24"/>
      <c r="U8361" s="25" t="s">
        <v>29</v>
      </c>
      <c r="V8361" s="25">
        <f t="shared" si="1175"/>
        <v>0</v>
      </c>
      <c r="W8361" s="25" t="s">
        <v>29</v>
      </c>
      <c r="X8361" s="25"/>
      <c r="Y8361" s="25" t="s">
        <v>29</v>
      </c>
      <c r="Z8361" s="25">
        <f t="shared" si="1176"/>
        <v>0</v>
      </c>
      <c r="AA8361" s="24" t="s">
        <v>29</v>
      </c>
      <c r="AB8361" s="24"/>
      <c r="AC8361" s="25" t="s">
        <v>29</v>
      </c>
      <c r="AD8361" s="25">
        <f t="shared" si="1177"/>
        <v>0</v>
      </c>
      <c r="AE8361" s="32">
        <f t="shared" si="1178"/>
        <v>0</v>
      </c>
      <c r="AF8361" s="37">
        <f t="shared" si="1171"/>
        <v>2132.9716039292725</v>
      </c>
      <c r="AG8361" s="27"/>
    </row>
    <row r="8362" spans="1:33" x14ac:dyDescent="0.25">
      <c r="A8362" s="21">
        <v>2873835</v>
      </c>
      <c r="B8362" s="34">
        <v>1.45376712201554E-5</v>
      </c>
      <c r="C8362" s="22">
        <v>1.5990052456436301E-5</v>
      </c>
      <c r="D8362" s="22" t="s">
        <v>1989</v>
      </c>
      <c r="E8362" s="23">
        <v>539991952.96523404</v>
      </c>
      <c r="F8362" s="23">
        <f t="shared" si="1170"/>
        <v>7850.2254737381909</v>
      </c>
      <c r="G8362" s="24" t="s">
        <v>24</v>
      </c>
      <c r="H8362" s="24">
        <v>4</v>
      </c>
      <c r="I8362" s="25" t="s">
        <v>44</v>
      </c>
      <c r="J8362" s="31">
        <f t="shared" si="1172"/>
        <v>4</v>
      </c>
      <c r="K8362" s="24" t="s">
        <v>29</v>
      </c>
      <c r="L8362" s="24"/>
      <c r="M8362" s="25" t="s">
        <v>29</v>
      </c>
      <c r="N8362" s="25">
        <f t="shared" si="1173"/>
        <v>0</v>
      </c>
      <c r="O8362" s="24" t="s">
        <v>29</v>
      </c>
      <c r="P8362" s="24"/>
      <c r="Q8362" s="25" t="s">
        <v>29</v>
      </c>
      <c r="R8362" s="25">
        <f t="shared" si="1174"/>
        <v>0</v>
      </c>
      <c r="S8362" s="24" t="s">
        <v>29</v>
      </c>
      <c r="T8362" s="24"/>
      <c r="U8362" s="25" t="s">
        <v>29</v>
      </c>
      <c r="V8362" s="25">
        <f t="shared" si="1175"/>
        <v>0</v>
      </c>
      <c r="W8362" s="25" t="s">
        <v>29</v>
      </c>
      <c r="X8362" s="25"/>
      <c r="Y8362" s="25" t="s">
        <v>29</v>
      </c>
      <c r="Z8362" s="25">
        <f t="shared" si="1176"/>
        <v>0</v>
      </c>
      <c r="AA8362" s="24" t="s">
        <v>29</v>
      </c>
      <c r="AB8362" s="24"/>
      <c r="AC8362" s="25" t="s">
        <v>29</v>
      </c>
      <c r="AD8362" s="25">
        <f t="shared" si="1177"/>
        <v>0</v>
      </c>
      <c r="AE8362" s="32">
        <f t="shared" si="1178"/>
        <v>4</v>
      </c>
      <c r="AF8362" s="37">
        <f t="shared" si="1171"/>
        <v>7850.2254737381909</v>
      </c>
      <c r="AG8362" s="27"/>
    </row>
    <row r="8363" spans="1:33" x14ac:dyDescent="0.25">
      <c r="A8363" s="21">
        <v>2873837</v>
      </c>
      <c r="B8363" s="34">
        <v>2.0048375423849799E-4</v>
      </c>
      <c r="C8363" s="22">
        <v>1.98617038773704E-4</v>
      </c>
      <c r="D8363" s="22" t="s">
        <v>2308</v>
      </c>
      <c r="E8363" s="23">
        <v>21356635.461495101</v>
      </c>
      <c r="F8363" s="23">
        <f t="shared" si="1170"/>
        <v>4281.6584552235754</v>
      </c>
      <c r="G8363" s="24" t="s">
        <v>24</v>
      </c>
      <c r="H8363" s="24">
        <v>3</v>
      </c>
      <c r="I8363" s="25" t="s">
        <v>44</v>
      </c>
      <c r="J8363" s="31">
        <f t="shared" si="1172"/>
        <v>3</v>
      </c>
      <c r="K8363" s="24" t="s">
        <v>29</v>
      </c>
      <c r="L8363" s="24"/>
      <c r="M8363" s="25" t="s">
        <v>29</v>
      </c>
      <c r="N8363" s="25">
        <f t="shared" si="1173"/>
        <v>0</v>
      </c>
      <c r="O8363" s="24" t="s">
        <v>29</v>
      </c>
      <c r="P8363" s="24"/>
      <c r="Q8363" s="25" t="s">
        <v>29</v>
      </c>
      <c r="R8363" s="25">
        <f t="shared" si="1174"/>
        <v>0</v>
      </c>
      <c r="S8363" s="24" t="s">
        <v>29</v>
      </c>
      <c r="T8363" s="24"/>
      <c r="U8363" s="25" t="s">
        <v>29</v>
      </c>
      <c r="V8363" s="25">
        <f t="shared" si="1175"/>
        <v>0</v>
      </c>
      <c r="W8363" s="25" t="s">
        <v>29</v>
      </c>
      <c r="X8363" s="25"/>
      <c r="Y8363" s="25" t="s">
        <v>29</v>
      </c>
      <c r="Z8363" s="25">
        <f t="shared" si="1176"/>
        <v>0</v>
      </c>
      <c r="AA8363" s="24" t="s">
        <v>29</v>
      </c>
      <c r="AB8363" s="24"/>
      <c r="AC8363" s="25" t="s">
        <v>29</v>
      </c>
      <c r="AD8363" s="25">
        <f t="shared" si="1177"/>
        <v>0</v>
      </c>
      <c r="AE8363" s="32">
        <f t="shared" si="1178"/>
        <v>3</v>
      </c>
      <c r="AF8363" s="37">
        <f t="shared" si="1171"/>
        <v>4281.6584552235754</v>
      </c>
      <c r="AG8363" s="27"/>
    </row>
    <row r="8364" spans="1:33" x14ac:dyDescent="0.25">
      <c r="A8364" s="21">
        <v>2873839</v>
      </c>
      <c r="B8364" s="34">
        <v>1.0650714980102499E-4</v>
      </c>
      <c r="C8364" s="22">
        <v>1.2518312944452499E-4</v>
      </c>
      <c r="D8364" s="22" t="s">
        <v>4856</v>
      </c>
      <c r="E8364" s="23">
        <v>2071883.3724388799</v>
      </c>
      <c r="F8364" s="23">
        <f t="shared" si="1170"/>
        <v>220.67039271860065</v>
      </c>
      <c r="G8364" s="24" t="s">
        <v>32</v>
      </c>
      <c r="H8364" s="24"/>
      <c r="I8364" s="25" t="s">
        <v>29</v>
      </c>
      <c r="J8364" s="31">
        <f t="shared" si="1172"/>
        <v>0</v>
      </c>
      <c r="K8364" s="24" t="s">
        <v>29</v>
      </c>
      <c r="L8364" s="24"/>
      <c r="M8364" s="25" t="s">
        <v>29</v>
      </c>
      <c r="N8364" s="25">
        <f t="shared" si="1173"/>
        <v>0</v>
      </c>
      <c r="O8364" s="24" t="s">
        <v>29</v>
      </c>
      <c r="P8364" s="24"/>
      <c r="Q8364" s="25" t="s">
        <v>29</v>
      </c>
      <c r="R8364" s="25">
        <f t="shared" si="1174"/>
        <v>0</v>
      </c>
      <c r="S8364" s="24" t="s">
        <v>29</v>
      </c>
      <c r="T8364" s="24"/>
      <c r="U8364" s="25" t="s">
        <v>29</v>
      </c>
      <c r="V8364" s="25">
        <f t="shared" si="1175"/>
        <v>0</v>
      </c>
      <c r="W8364" s="25" t="s">
        <v>29</v>
      </c>
      <c r="X8364" s="25"/>
      <c r="Y8364" s="25" t="s">
        <v>29</v>
      </c>
      <c r="Z8364" s="25">
        <f t="shared" si="1176"/>
        <v>0</v>
      </c>
      <c r="AA8364" s="24" t="s">
        <v>29</v>
      </c>
      <c r="AB8364" s="24"/>
      <c r="AC8364" s="25" t="s">
        <v>29</v>
      </c>
      <c r="AD8364" s="25">
        <f t="shared" si="1177"/>
        <v>0</v>
      </c>
      <c r="AE8364" s="32">
        <f t="shared" si="1178"/>
        <v>0</v>
      </c>
      <c r="AF8364" s="37">
        <f t="shared" si="1171"/>
        <v>220.67039271860065</v>
      </c>
      <c r="AG8364" s="27"/>
    </row>
    <row r="8365" spans="1:33" x14ac:dyDescent="0.25">
      <c r="A8365" s="21">
        <v>2873842</v>
      </c>
      <c r="B8365" s="34">
        <v>2.0250441312314399E-7</v>
      </c>
      <c r="C8365" s="22">
        <v>2.6456478999742702E-7</v>
      </c>
      <c r="D8365" s="22" t="s">
        <v>4737</v>
      </c>
      <c r="E8365" s="23">
        <v>3326319.6568819</v>
      </c>
      <c r="F8365" s="23">
        <f t="shared" si="1170"/>
        <v>0.67359440997684683</v>
      </c>
      <c r="G8365" s="24" t="s">
        <v>24</v>
      </c>
      <c r="H8365" s="24">
        <v>4</v>
      </c>
      <c r="I8365" s="25" t="s">
        <v>57</v>
      </c>
      <c r="J8365" s="31">
        <f t="shared" si="1172"/>
        <v>0</v>
      </c>
      <c r="K8365" s="24" t="s">
        <v>29</v>
      </c>
      <c r="L8365" s="24"/>
      <c r="M8365" s="25" t="s">
        <v>29</v>
      </c>
      <c r="N8365" s="25">
        <f t="shared" si="1173"/>
        <v>0</v>
      </c>
      <c r="O8365" s="24" t="s">
        <v>29</v>
      </c>
      <c r="P8365" s="24"/>
      <c r="Q8365" s="25" t="s">
        <v>29</v>
      </c>
      <c r="R8365" s="25">
        <f t="shared" si="1174"/>
        <v>0</v>
      </c>
      <c r="S8365" s="24" t="s">
        <v>29</v>
      </c>
      <c r="T8365" s="24"/>
      <c r="U8365" s="25" t="s">
        <v>29</v>
      </c>
      <c r="V8365" s="25">
        <f t="shared" si="1175"/>
        <v>0</v>
      </c>
      <c r="W8365" s="25" t="s">
        <v>29</v>
      </c>
      <c r="X8365" s="25"/>
      <c r="Y8365" s="25" t="s">
        <v>29</v>
      </c>
      <c r="Z8365" s="25">
        <f t="shared" si="1176"/>
        <v>0</v>
      </c>
      <c r="AA8365" s="24" t="s">
        <v>29</v>
      </c>
      <c r="AB8365" s="24"/>
      <c r="AC8365" s="25" t="s">
        <v>29</v>
      </c>
      <c r="AD8365" s="25">
        <f t="shared" si="1177"/>
        <v>0</v>
      </c>
      <c r="AE8365" s="32">
        <f t="shared" si="1178"/>
        <v>0</v>
      </c>
      <c r="AF8365" s="37">
        <f t="shared" si="1171"/>
        <v>0.67359440997684683</v>
      </c>
      <c r="AG8365" s="27"/>
    </row>
    <row r="8366" spans="1:33" x14ac:dyDescent="0.25">
      <c r="A8366" s="21">
        <v>2873843</v>
      </c>
      <c r="B8366" s="34">
        <v>3.1809478440117401E-6</v>
      </c>
      <c r="C8366" s="22">
        <v>3.6024803546687502E-6</v>
      </c>
      <c r="D8366" s="22" t="s">
        <v>4514</v>
      </c>
      <c r="E8366" s="23">
        <v>6333253.2740839701</v>
      </c>
      <c r="F8366" s="23">
        <f t="shared" si="1170"/>
        <v>20.145748347777698</v>
      </c>
      <c r="G8366" s="24" t="s">
        <v>26</v>
      </c>
      <c r="H8366" s="24">
        <v>1</v>
      </c>
      <c r="I8366" s="25" t="s">
        <v>34</v>
      </c>
      <c r="J8366" s="31">
        <f t="shared" si="1172"/>
        <v>0</v>
      </c>
      <c r="K8366" s="24" t="s">
        <v>26</v>
      </c>
      <c r="L8366" s="24">
        <v>1</v>
      </c>
      <c r="M8366" s="25" t="s">
        <v>34</v>
      </c>
      <c r="N8366" s="25">
        <f t="shared" si="1173"/>
        <v>0</v>
      </c>
      <c r="O8366" s="24" t="s">
        <v>24</v>
      </c>
      <c r="P8366" s="24">
        <v>1</v>
      </c>
      <c r="Q8366" s="25" t="s">
        <v>36</v>
      </c>
      <c r="R8366" s="25">
        <f t="shared" si="1174"/>
        <v>1</v>
      </c>
      <c r="S8366" s="24" t="s">
        <v>29</v>
      </c>
      <c r="T8366" s="24"/>
      <c r="U8366" s="25" t="s">
        <v>29</v>
      </c>
      <c r="V8366" s="25">
        <f t="shared" si="1175"/>
        <v>0</v>
      </c>
      <c r="W8366" s="25" t="s">
        <v>29</v>
      </c>
      <c r="X8366" s="25"/>
      <c r="Y8366" s="25" t="s">
        <v>29</v>
      </c>
      <c r="Z8366" s="25">
        <f t="shared" si="1176"/>
        <v>0</v>
      </c>
      <c r="AA8366" s="24" t="s">
        <v>29</v>
      </c>
      <c r="AB8366" s="24"/>
      <c r="AC8366" s="25" t="s">
        <v>29</v>
      </c>
      <c r="AD8366" s="25">
        <f t="shared" si="1177"/>
        <v>0</v>
      </c>
      <c r="AE8366" s="32">
        <f t="shared" si="1178"/>
        <v>1</v>
      </c>
      <c r="AF8366" s="37">
        <f t="shared" si="1171"/>
        <v>20.145748347777698</v>
      </c>
      <c r="AG8366" s="27"/>
    </row>
    <row r="8367" spans="1:33" x14ac:dyDescent="0.25">
      <c r="A8367" s="21">
        <v>2873845</v>
      </c>
      <c r="B8367" s="34">
        <v>2.9467563887980199E-6</v>
      </c>
      <c r="C8367" s="22">
        <v>2.8956275418024499E-6</v>
      </c>
      <c r="D8367" s="22" t="s">
        <v>1778</v>
      </c>
      <c r="E8367" s="23">
        <v>663043876.777017</v>
      </c>
      <c r="F8367" s="23">
        <f t="shared" si="1170"/>
        <v>1953.8287799460818</v>
      </c>
      <c r="G8367" s="24" t="s">
        <v>26</v>
      </c>
      <c r="H8367" s="24">
        <v>1</v>
      </c>
      <c r="I8367" s="25" t="s">
        <v>31</v>
      </c>
      <c r="J8367" s="31">
        <f t="shared" si="1172"/>
        <v>1</v>
      </c>
      <c r="K8367" s="24" t="s">
        <v>26</v>
      </c>
      <c r="L8367" s="24">
        <v>1</v>
      </c>
      <c r="M8367" s="25" t="s">
        <v>27</v>
      </c>
      <c r="N8367" s="25">
        <f t="shared" si="1173"/>
        <v>0</v>
      </c>
      <c r="O8367" s="24" t="s">
        <v>26</v>
      </c>
      <c r="P8367" s="24">
        <v>1</v>
      </c>
      <c r="Q8367" s="25" t="s">
        <v>42</v>
      </c>
      <c r="R8367" s="25">
        <f t="shared" si="1174"/>
        <v>0</v>
      </c>
      <c r="S8367" s="24" t="s">
        <v>24</v>
      </c>
      <c r="T8367" s="24">
        <v>3</v>
      </c>
      <c r="U8367" s="25" t="s">
        <v>99</v>
      </c>
      <c r="V8367" s="25">
        <f t="shared" si="1175"/>
        <v>0</v>
      </c>
      <c r="W8367" s="25" t="s">
        <v>24</v>
      </c>
      <c r="X8367" s="25">
        <v>3</v>
      </c>
      <c r="Y8367" s="25" t="s">
        <v>44</v>
      </c>
      <c r="Z8367" s="25">
        <f t="shared" si="1176"/>
        <v>3</v>
      </c>
      <c r="AA8367" s="24" t="s">
        <v>29</v>
      </c>
      <c r="AB8367" s="24"/>
      <c r="AC8367" s="25" t="s">
        <v>29</v>
      </c>
      <c r="AD8367" s="25">
        <f t="shared" si="1177"/>
        <v>0</v>
      </c>
      <c r="AE8367" s="32">
        <f t="shared" si="1178"/>
        <v>3</v>
      </c>
      <c r="AF8367" s="37">
        <f t="shared" si="1171"/>
        <v>1953.8287799460818</v>
      </c>
      <c r="AG8367" s="27"/>
    </row>
    <row r="8368" spans="1:33" x14ac:dyDescent="0.25">
      <c r="A8368" s="21">
        <v>2873847</v>
      </c>
      <c r="B8368" s="34">
        <v>2.4055046160813699E-5</v>
      </c>
      <c r="C8368" s="22">
        <v>2.3857138098310001E-5</v>
      </c>
      <c r="D8368" s="22" t="s">
        <v>376</v>
      </c>
      <c r="E8368" s="23">
        <v>282629399.76484102</v>
      </c>
      <c r="F8368" s="23">
        <f t="shared" si="1170"/>
        <v>6798.6632577463197</v>
      </c>
      <c r="G8368" s="24" t="s">
        <v>24</v>
      </c>
      <c r="H8368" s="24">
        <v>4</v>
      </c>
      <c r="I8368" s="25" t="s">
        <v>37</v>
      </c>
      <c r="J8368" s="31">
        <f t="shared" si="1172"/>
        <v>4</v>
      </c>
      <c r="K8368" s="24" t="s">
        <v>29</v>
      </c>
      <c r="L8368" s="24"/>
      <c r="M8368" s="25" t="s">
        <v>29</v>
      </c>
      <c r="N8368" s="25">
        <f t="shared" si="1173"/>
        <v>0</v>
      </c>
      <c r="O8368" s="24" t="s">
        <v>29</v>
      </c>
      <c r="P8368" s="24"/>
      <c r="Q8368" s="25" t="s">
        <v>29</v>
      </c>
      <c r="R8368" s="25">
        <f t="shared" si="1174"/>
        <v>0</v>
      </c>
      <c r="S8368" s="24" t="s">
        <v>29</v>
      </c>
      <c r="T8368" s="24"/>
      <c r="U8368" s="25" t="s">
        <v>29</v>
      </c>
      <c r="V8368" s="25">
        <f t="shared" si="1175"/>
        <v>0</v>
      </c>
      <c r="W8368" s="25" t="s">
        <v>29</v>
      </c>
      <c r="X8368" s="25"/>
      <c r="Y8368" s="25" t="s">
        <v>29</v>
      </c>
      <c r="Z8368" s="25">
        <f t="shared" si="1176"/>
        <v>0</v>
      </c>
      <c r="AA8368" s="24" t="s">
        <v>29</v>
      </c>
      <c r="AB8368" s="24"/>
      <c r="AC8368" s="25" t="s">
        <v>29</v>
      </c>
      <c r="AD8368" s="25">
        <f t="shared" si="1177"/>
        <v>0</v>
      </c>
      <c r="AE8368" s="32">
        <f t="shared" si="1178"/>
        <v>4</v>
      </c>
      <c r="AF8368" s="37">
        <f t="shared" si="1171"/>
        <v>6798.6632577463197</v>
      </c>
      <c r="AG8368" s="27"/>
    </row>
    <row r="8369" spans="1:33" x14ac:dyDescent="0.25">
      <c r="A8369" s="21">
        <v>2873848</v>
      </c>
      <c r="B8369" s="34">
        <v>7.64402323271444E-5</v>
      </c>
      <c r="C8369" s="22">
        <v>8.5229260944217806E-5</v>
      </c>
      <c r="D8369" s="22" t="s">
        <v>3378</v>
      </c>
      <c r="E8369" s="23">
        <v>88281825.139148697</v>
      </c>
      <c r="F8369" s="23">
        <f t="shared" si="1170"/>
        <v>6748.283223900863</v>
      </c>
      <c r="G8369" s="24" t="s">
        <v>24</v>
      </c>
      <c r="H8369" s="24">
        <v>1</v>
      </c>
      <c r="I8369" s="25" t="s">
        <v>39</v>
      </c>
      <c r="J8369" s="31">
        <f t="shared" si="1172"/>
        <v>1</v>
      </c>
      <c r="K8369" s="24" t="s">
        <v>29</v>
      </c>
      <c r="L8369" s="24"/>
      <c r="M8369" s="25" t="s">
        <v>29</v>
      </c>
      <c r="N8369" s="25">
        <f t="shared" si="1173"/>
        <v>0</v>
      </c>
      <c r="O8369" s="24" t="s">
        <v>29</v>
      </c>
      <c r="P8369" s="24"/>
      <c r="Q8369" s="25" t="s">
        <v>29</v>
      </c>
      <c r="R8369" s="25">
        <f t="shared" si="1174"/>
        <v>0</v>
      </c>
      <c r="S8369" s="24" t="s">
        <v>29</v>
      </c>
      <c r="T8369" s="24"/>
      <c r="U8369" s="25" t="s">
        <v>29</v>
      </c>
      <c r="V8369" s="25">
        <f t="shared" si="1175"/>
        <v>0</v>
      </c>
      <c r="W8369" s="25" t="s">
        <v>29</v>
      </c>
      <c r="X8369" s="25"/>
      <c r="Y8369" s="25" t="s">
        <v>29</v>
      </c>
      <c r="Z8369" s="25">
        <f t="shared" si="1176"/>
        <v>0</v>
      </c>
      <c r="AA8369" s="24" t="s">
        <v>29</v>
      </c>
      <c r="AB8369" s="24"/>
      <c r="AC8369" s="25" t="s">
        <v>29</v>
      </c>
      <c r="AD8369" s="25">
        <f t="shared" si="1177"/>
        <v>0</v>
      </c>
      <c r="AE8369" s="32">
        <f t="shared" si="1178"/>
        <v>1</v>
      </c>
      <c r="AF8369" s="37">
        <f t="shared" si="1171"/>
        <v>6748.283223900863</v>
      </c>
      <c r="AG8369" s="27"/>
    </row>
    <row r="8370" spans="1:33" x14ac:dyDescent="0.25">
      <c r="A8370" s="21">
        <v>2873849</v>
      </c>
      <c r="B8370" s="34">
        <v>2.17439912527941E-4</v>
      </c>
      <c r="C8370" s="22">
        <v>2.4330287124240901E-4</v>
      </c>
      <c r="D8370" s="22" t="s">
        <v>5017</v>
      </c>
      <c r="E8370" s="23">
        <v>930458.46495348995</v>
      </c>
      <c r="F8370" s="23">
        <f t="shared" si="1170"/>
        <v>202.31880723036912</v>
      </c>
      <c r="G8370" s="24" t="s">
        <v>24</v>
      </c>
      <c r="H8370" s="24">
        <v>1</v>
      </c>
      <c r="I8370" s="25" t="s">
        <v>34</v>
      </c>
      <c r="J8370" s="31">
        <f t="shared" si="1172"/>
        <v>0</v>
      </c>
      <c r="K8370" s="24" t="s">
        <v>29</v>
      </c>
      <c r="L8370" s="24"/>
      <c r="M8370" s="25" t="s">
        <v>29</v>
      </c>
      <c r="N8370" s="25">
        <f t="shared" si="1173"/>
        <v>0</v>
      </c>
      <c r="O8370" s="24" t="s">
        <v>29</v>
      </c>
      <c r="P8370" s="24"/>
      <c r="Q8370" s="25" t="s">
        <v>29</v>
      </c>
      <c r="R8370" s="25">
        <f t="shared" si="1174"/>
        <v>0</v>
      </c>
      <c r="S8370" s="24" t="s">
        <v>29</v>
      </c>
      <c r="T8370" s="24"/>
      <c r="U8370" s="25" t="s">
        <v>29</v>
      </c>
      <c r="V8370" s="25">
        <f t="shared" si="1175"/>
        <v>0</v>
      </c>
      <c r="W8370" s="25" t="s">
        <v>29</v>
      </c>
      <c r="X8370" s="25"/>
      <c r="Y8370" s="25" t="s">
        <v>29</v>
      </c>
      <c r="Z8370" s="25">
        <f t="shared" si="1176"/>
        <v>0</v>
      </c>
      <c r="AA8370" s="24" t="s">
        <v>29</v>
      </c>
      <c r="AB8370" s="24"/>
      <c r="AC8370" s="25" t="s">
        <v>29</v>
      </c>
      <c r="AD8370" s="25">
        <f t="shared" si="1177"/>
        <v>0</v>
      </c>
      <c r="AE8370" s="32">
        <f t="shared" si="1178"/>
        <v>0</v>
      </c>
      <c r="AF8370" s="37">
        <f t="shared" si="1171"/>
        <v>202.31880723036912</v>
      </c>
      <c r="AG8370" s="27"/>
    </row>
    <row r="8371" spans="1:33" x14ac:dyDescent="0.25">
      <c r="A8371" s="21">
        <v>2873850</v>
      </c>
      <c r="B8371" s="34">
        <v>3.0403239668630201E-5</v>
      </c>
      <c r="C8371" s="22">
        <v>2.9416852467308201E-5</v>
      </c>
      <c r="D8371" s="22" t="s">
        <v>743</v>
      </c>
      <c r="E8371" s="23">
        <v>2393533758.3325901</v>
      </c>
      <c r="F8371" s="23">
        <f t="shared" si="1170"/>
        <v>72771.18050954293</v>
      </c>
      <c r="G8371" s="24" t="s">
        <v>26</v>
      </c>
      <c r="H8371" s="24">
        <v>3</v>
      </c>
      <c r="I8371" s="25" t="s">
        <v>27</v>
      </c>
      <c r="J8371" s="31">
        <f t="shared" si="1172"/>
        <v>0</v>
      </c>
      <c r="K8371" s="24" t="s">
        <v>24</v>
      </c>
      <c r="L8371" s="24">
        <v>3</v>
      </c>
      <c r="M8371" s="25" t="s">
        <v>40</v>
      </c>
      <c r="N8371" s="25">
        <f t="shared" si="1173"/>
        <v>3</v>
      </c>
      <c r="O8371" s="24" t="s">
        <v>29</v>
      </c>
      <c r="P8371" s="24"/>
      <c r="Q8371" s="25" t="s">
        <v>29</v>
      </c>
      <c r="R8371" s="25">
        <f t="shared" si="1174"/>
        <v>0</v>
      </c>
      <c r="S8371" s="24" t="s">
        <v>29</v>
      </c>
      <c r="T8371" s="24"/>
      <c r="U8371" s="25" t="s">
        <v>29</v>
      </c>
      <c r="V8371" s="25">
        <f t="shared" si="1175"/>
        <v>0</v>
      </c>
      <c r="W8371" s="25" t="s">
        <v>29</v>
      </c>
      <c r="X8371" s="25"/>
      <c r="Y8371" s="25" t="s">
        <v>29</v>
      </c>
      <c r="Z8371" s="25">
        <f t="shared" si="1176"/>
        <v>0</v>
      </c>
      <c r="AA8371" s="24" t="s">
        <v>29</v>
      </c>
      <c r="AB8371" s="24"/>
      <c r="AC8371" s="25" t="s">
        <v>29</v>
      </c>
      <c r="AD8371" s="25">
        <f t="shared" si="1177"/>
        <v>0</v>
      </c>
      <c r="AE8371" s="32">
        <f t="shared" si="1178"/>
        <v>3</v>
      </c>
      <c r="AF8371" s="37">
        <f t="shared" si="1171"/>
        <v>72771.18050954293</v>
      </c>
      <c r="AG8371" s="27"/>
    </row>
    <row r="8372" spans="1:33" x14ac:dyDescent="0.25">
      <c r="A8372" s="21">
        <v>2873851</v>
      </c>
      <c r="B8372" s="34">
        <v>2.9326067570886E-5</v>
      </c>
      <c r="C8372" s="22">
        <v>2.7750415596617901E-5</v>
      </c>
      <c r="D8372" s="22" t="s">
        <v>665</v>
      </c>
      <c r="E8372" s="23">
        <v>2666302856.8717299</v>
      </c>
      <c r="F8372" s="23">
        <f t="shared" si="1170"/>
        <v>78192.177745066729</v>
      </c>
      <c r="G8372" s="24" t="s">
        <v>24</v>
      </c>
      <c r="H8372" s="24">
        <v>4</v>
      </c>
      <c r="I8372" s="25" t="s">
        <v>36</v>
      </c>
      <c r="J8372" s="31">
        <f t="shared" si="1172"/>
        <v>4</v>
      </c>
      <c r="K8372" s="24" t="s">
        <v>29</v>
      </c>
      <c r="L8372" s="24"/>
      <c r="M8372" s="25" t="s">
        <v>29</v>
      </c>
      <c r="N8372" s="25">
        <f t="shared" si="1173"/>
        <v>0</v>
      </c>
      <c r="O8372" s="24" t="s">
        <v>29</v>
      </c>
      <c r="P8372" s="24"/>
      <c r="Q8372" s="25" t="s">
        <v>29</v>
      </c>
      <c r="R8372" s="25">
        <f t="shared" si="1174"/>
        <v>0</v>
      </c>
      <c r="S8372" s="24" t="s">
        <v>29</v>
      </c>
      <c r="T8372" s="24"/>
      <c r="U8372" s="25" t="s">
        <v>29</v>
      </c>
      <c r="V8372" s="25">
        <f t="shared" si="1175"/>
        <v>0</v>
      </c>
      <c r="W8372" s="25" t="s">
        <v>29</v>
      </c>
      <c r="X8372" s="25"/>
      <c r="Y8372" s="25" t="s">
        <v>29</v>
      </c>
      <c r="Z8372" s="25">
        <f t="shared" si="1176"/>
        <v>0</v>
      </c>
      <c r="AA8372" s="24" t="s">
        <v>29</v>
      </c>
      <c r="AB8372" s="24"/>
      <c r="AC8372" s="25" t="s">
        <v>29</v>
      </c>
      <c r="AD8372" s="25">
        <f t="shared" si="1177"/>
        <v>0</v>
      </c>
      <c r="AE8372" s="32">
        <f t="shared" si="1178"/>
        <v>4</v>
      </c>
      <c r="AF8372" s="37">
        <f t="shared" si="1171"/>
        <v>78192.177745066729</v>
      </c>
      <c r="AG8372" s="27"/>
    </row>
    <row r="8373" spans="1:33" x14ac:dyDescent="0.25">
      <c r="A8373" s="21">
        <v>2873853</v>
      </c>
      <c r="B8373" s="34">
        <v>1.1031161441737E-6</v>
      </c>
      <c r="C8373" s="22">
        <v>8.9348401810892605E-7</v>
      </c>
      <c r="D8373" s="22" t="s">
        <v>447</v>
      </c>
      <c r="E8373" s="23">
        <v>4080094226.03124</v>
      </c>
      <c r="F8373" s="23">
        <f t="shared" si="1170"/>
        <v>4500.8178104849585</v>
      </c>
      <c r="G8373" s="24" t="s">
        <v>24</v>
      </c>
      <c r="H8373" s="24">
        <v>5</v>
      </c>
      <c r="I8373" s="25" t="s">
        <v>55</v>
      </c>
      <c r="J8373" s="31">
        <f t="shared" si="1172"/>
        <v>0</v>
      </c>
      <c r="K8373" s="24" t="s">
        <v>24</v>
      </c>
      <c r="L8373" s="24">
        <v>5</v>
      </c>
      <c r="M8373" s="25" t="s">
        <v>27</v>
      </c>
      <c r="N8373" s="25">
        <f t="shared" si="1173"/>
        <v>0</v>
      </c>
      <c r="O8373" s="24" t="s">
        <v>24</v>
      </c>
      <c r="P8373" s="24">
        <v>5</v>
      </c>
      <c r="Q8373" s="25" t="s">
        <v>37</v>
      </c>
      <c r="R8373" s="25">
        <f t="shared" si="1174"/>
        <v>5</v>
      </c>
      <c r="S8373" s="24" t="s">
        <v>29</v>
      </c>
      <c r="T8373" s="24"/>
      <c r="U8373" s="25" t="s">
        <v>29</v>
      </c>
      <c r="V8373" s="25">
        <f t="shared" si="1175"/>
        <v>0</v>
      </c>
      <c r="W8373" s="25" t="s">
        <v>29</v>
      </c>
      <c r="X8373" s="25"/>
      <c r="Y8373" s="25" t="s">
        <v>29</v>
      </c>
      <c r="Z8373" s="25">
        <f t="shared" si="1176"/>
        <v>0</v>
      </c>
      <c r="AA8373" s="24" t="s">
        <v>29</v>
      </c>
      <c r="AB8373" s="24"/>
      <c r="AC8373" s="25" t="s">
        <v>29</v>
      </c>
      <c r="AD8373" s="25">
        <f t="shared" si="1177"/>
        <v>0</v>
      </c>
      <c r="AE8373" s="32">
        <f t="shared" si="1178"/>
        <v>5</v>
      </c>
      <c r="AF8373" s="37">
        <f t="shared" si="1171"/>
        <v>4500.8178104849585</v>
      </c>
      <c r="AG8373" s="27"/>
    </row>
    <row r="8374" spans="1:33" x14ac:dyDescent="0.25">
      <c r="A8374" s="21">
        <v>2873854</v>
      </c>
      <c r="B8374" s="34">
        <v>3.65499136708703E-6</v>
      </c>
      <c r="C8374" s="22">
        <v>5.21759388265434E-6</v>
      </c>
      <c r="D8374" s="22" t="s">
        <v>4423</v>
      </c>
      <c r="E8374" s="23">
        <v>704351.22418399097</v>
      </c>
      <c r="F8374" s="23">
        <f t="shared" si="1170"/>
        <v>2.5743976437896681</v>
      </c>
      <c r="G8374" s="24" t="s">
        <v>32</v>
      </c>
      <c r="H8374" s="24"/>
      <c r="I8374" s="25" t="s">
        <v>29</v>
      </c>
      <c r="J8374" s="31">
        <f t="shared" si="1172"/>
        <v>0</v>
      </c>
      <c r="K8374" s="24" t="s">
        <v>29</v>
      </c>
      <c r="L8374" s="24"/>
      <c r="M8374" s="25" t="s">
        <v>29</v>
      </c>
      <c r="N8374" s="25">
        <f t="shared" si="1173"/>
        <v>0</v>
      </c>
      <c r="O8374" s="24" t="s">
        <v>29</v>
      </c>
      <c r="P8374" s="24"/>
      <c r="Q8374" s="25" t="s">
        <v>29</v>
      </c>
      <c r="R8374" s="25">
        <f t="shared" si="1174"/>
        <v>0</v>
      </c>
      <c r="S8374" s="24" t="s">
        <v>29</v>
      </c>
      <c r="T8374" s="24"/>
      <c r="U8374" s="25" t="s">
        <v>29</v>
      </c>
      <c r="V8374" s="25">
        <f t="shared" si="1175"/>
        <v>0</v>
      </c>
      <c r="W8374" s="25" t="s">
        <v>29</v>
      </c>
      <c r="X8374" s="25"/>
      <c r="Y8374" s="25" t="s">
        <v>29</v>
      </c>
      <c r="Z8374" s="25">
        <f t="shared" si="1176"/>
        <v>0</v>
      </c>
      <c r="AA8374" s="24" t="s">
        <v>29</v>
      </c>
      <c r="AB8374" s="24"/>
      <c r="AC8374" s="25" t="s">
        <v>29</v>
      </c>
      <c r="AD8374" s="25">
        <f t="shared" si="1177"/>
        <v>0</v>
      </c>
      <c r="AE8374" s="32">
        <f t="shared" si="1178"/>
        <v>0</v>
      </c>
      <c r="AF8374" s="37">
        <f t="shared" si="1171"/>
        <v>2.5743976437896681</v>
      </c>
      <c r="AG8374" s="27"/>
    </row>
    <row r="8375" spans="1:33" x14ac:dyDescent="0.25">
      <c r="A8375" s="21">
        <v>2873859</v>
      </c>
      <c r="B8375" s="34">
        <v>8.1951654120981707E-5</v>
      </c>
      <c r="C8375" s="22">
        <v>9.15085944228213E-5</v>
      </c>
      <c r="D8375" s="22" t="s">
        <v>2389</v>
      </c>
      <c r="E8375" s="23">
        <v>16637836.3098142</v>
      </c>
      <c r="F8375" s="23">
        <f t="shared" si="1170"/>
        <v>1363.498206583404</v>
      </c>
      <c r="G8375" s="24" t="s">
        <v>24</v>
      </c>
      <c r="H8375" s="24">
        <v>1</v>
      </c>
      <c r="I8375" s="25" t="s">
        <v>44</v>
      </c>
      <c r="J8375" s="31">
        <f t="shared" si="1172"/>
        <v>1</v>
      </c>
      <c r="K8375" s="24" t="s">
        <v>29</v>
      </c>
      <c r="L8375" s="24"/>
      <c r="M8375" s="25" t="s">
        <v>29</v>
      </c>
      <c r="N8375" s="25">
        <f t="shared" si="1173"/>
        <v>0</v>
      </c>
      <c r="O8375" s="24" t="s">
        <v>29</v>
      </c>
      <c r="P8375" s="24"/>
      <c r="Q8375" s="25" t="s">
        <v>29</v>
      </c>
      <c r="R8375" s="25">
        <f t="shared" si="1174"/>
        <v>0</v>
      </c>
      <c r="S8375" s="24" t="s">
        <v>29</v>
      </c>
      <c r="T8375" s="24"/>
      <c r="U8375" s="25" t="s">
        <v>29</v>
      </c>
      <c r="V8375" s="25">
        <f t="shared" si="1175"/>
        <v>0</v>
      </c>
      <c r="W8375" s="25" t="s">
        <v>29</v>
      </c>
      <c r="X8375" s="25"/>
      <c r="Y8375" s="25" t="s">
        <v>29</v>
      </c>
      <c r="Z8375" s="25">
        <f t="shared" si="1176"/>
        <v>0</v>
      </c>
      <c r="AA8375" s="24" t="s">
        <v>29</v>
      </c>
      <c r="AB8375" s="24"/>
      <c r="AC8375" s="25" t="s">
        <v>29</v>
      </c>
      <c r="AD8375" s="25">
        <f t="shared" si="1177"/>
        <v>0</v>
      </c>
      <c r="AE8375" s="32">
        <f t="shared" si="1178"/>
        <v>1</v>
      </c>
      <c r="AF8375" s="37">
        <f t="shared" si="1171"/>
        <v>1363.498206583404</v>
      </c>
      <c r="AG8375" s="27"/>
    </row>
    <row r="8376" spans="1:33" x14ac:dyDescent="0.25">
      <c r="A8376" s="21">
        <v>2873861</v>
      </c>
      <c r="B8376" s="34">
        <v>1.37462393097854E-4</v>
      </c>
      <c r="C8376" s="22">
        <v>1.6041575868573201E-4</v>
      </c>
      <c r="D8376" s="22" t="s">
        <v>3618</v>
      </c>
      <c r="E8376" s="23">
        <v>58057378.372628197</v>
      </c>
      <c r="F8376" s="23">
        <f t="shared" si="1170"/>
        <v>7980.7061680890638</v>
      </c>
      <c r="G8376" s="24" t="s">
        <v>24</v>
      </c>
      <c r="H8376" s="24">
        <v>1</v>
      </c>
      <c r="I8376" s="25" t="s">
        <v>36</v>
      </c>
      <c r="J8376" s="31">
        <f t="shared" si="1172"/>
        <v>1</v>
      </c>
      <c r="K8376" s="24" t="s">
        <v>29</v>
      </c>
      <c r="L8376" s="24"/>
      <c r="M8376" s="25" t="s">
        <v>29</v>
      </c>
      <c r="N8376" s="25">
        <f t="shared" si="1173"/>
        <v>0</v>
      </c>
      <c r="O8376" s="24" t="s">
        <v>29</v>
      </c>
      <c r="P8376" s="24"/>
      <c r="Q8376" s="25" t="s">
        <v>29</v>
      </c>
      <c r="R8376" s="25">
        <f t="shared" si="1174"/>
        <v>0</v>
      </c>
      <c r="S8376" s="24" t="s">
        <v>29</v>
      </c>
      <c r="T8376" s="24"/>
      <c r="U8376" s="25" t="s">
        <v>29</v>
      </c>
      <c r="V8376" s="25">
        <f t="shared" si="1175"/>
        <v>0</v>
      </c>
      <c r="W8376" s="25" t="s">
        <v>29</v>
      </c>
      <c r="X8376" s="25"/>
      <c r="Y8376" s="25" t="s">
        <v>29</v>
      </c>
      <c r="Z8376" s="25">
        <f t="shared" si="1176"/>
        <v>0</v>
      </c>
      <c r="AA8376" s="24" t="s">
        <v>29</v>
      </c>
      <c r="AB8376" s="24"/>
      <c r="AC8376" s="25" t="s">
        <v>29</v>
      </c>
      <c r="AD8376" s="25">
        <f t="shared" si="1177"/>
        <v>0</v>
      </c>
      <c r="AE8376" s="32">
        <f t="shared" si="1178"/>
        <v>1</v>
      </c>
      <c r="AF8376" s="37">
        <f t="shared" si="1171"/>
        <v>7980.7061680890638</v>
      </c>
      <c r="AG8376" s="27"/>
    </row>
    <row r="8377" spans="1:33" x14ac:dyDescent="0.25">
      <c r="A8377" s="21">
        <v>2873863</v>
      </c>
      <c r="B8377" s="34">
        <v>6.4101179999999998E-4</v>
      </c>
      <c r="C8377" s="22">
        <v>7.4135373173059001E-4</v>
      </c>
      <c r="D8377" s="22" t="s">
        <v>2986</v>
      </c>
      <c r="E8377" s="23">
        <v>191731.770949172</v>
      </c>
      <c r="F8377" s="23">
        <f t="shared" si="1170"/>
        <v>122.90232761331644</v>
      </c>
      <c r="G8377" s="24" t="s">
        <v>32</v>
      </c>
      <c r="H8377" s="24"/>
      <c r="I8377" s="25" t="s">
        <v>29</v>
      </c>
      <c r="J8377" s="31">
        <f t="shared" si="1172"/>
        <v>0</v>
      </c>
      <c r="K8377" s="24" t="s">
        <v>29</v>
      </c>
      <c r="L8377" s="24"/>
      <c r="M8377" s="25" t="s">
        <v>29</v>
      </c>
      <c r="N8377" s="25">
        <f t="shared" si="1173"/>
        <v>0</v>
      </c>
      <c r="O8377" s="24" t="s">
        <v>29</v>
      </c>
      <c r="P8377" s="24"/>
      <c r="Q8377" s="25" t="s">
        <v>29</v>
      </c>
      <c r="R8377" s="25">
        <f t="shared" si="1174"/>
        <v>0</v>
      </c>
      <c r="S8377" s="24" t="s">
        <v>29</v>
      </c>
      <c r="T8377" s="24"/>
      <c r="U8377" s="25" t="s">
        <v>29</v>
      </c>
      <c r="V8377" s="25">
        <f t="shared" si="1175"/>
        <v>0</v>
      </c>
      <c r="W8377" s="25" t="s">
        <v>29</v>
      </c>
      <c r="X8377" s="25"/>
      <c r="Y8377" s="25" t="s">
        <v>29</v>
      </c>
      <c r="Z8377" s="25">
        <f t="shared" si="1176"/>
        <v>0</v>
      </c>
      <c r="AA8377" s="24" t="s">
        <v>29</v>
      </c>
      <c r="AB8377" s="24"/>
      <c r="AC8377" s="25" t="s">
        <v>29</v>
      </c>
      <c r="AD8377" s="25">
        <f t="shared" si="1177"/>
        <v>0</v>
      </c>
      <c r="AE8377" s="32">
        <f t="shared" si="1178"/>
        <v>0</v>
      </c>
      <c r="AF8377" s="37">
        <f t="shared" si="1171"/>
        <v>122.90232761331644</v>
      </c>
      <c r="AG8377" s="27"/>
    </row>
    <row r="8378" spans="1:33" x14ac:dyDescent="0.25">
      <c r="A8378" s="21">
        <v>2873867</v>
      </c>
      <c r="B8378" s="34">
        <v>4.4952250444880599E-6</v>
      </c>
      <c r="C8378" s="22">
        <v>5.01009688142633E-6</v>
      </c>
      <c r="D8378" s="22" t="s">
        <v>3859</v>
      </c>
      <c r="E8378" s="23">
        <v>1662224.48229224</v>
      </c>
      <c r="F8378" s="23">
        <f t="shared" si="1170"/>
        <v>7.4720731223612766</v>
      </c>
      <c r="G8378" s="24" t="s">
        <v>24</v>
      </c>
      <c r="H8378" s="24">
        <v>0</v>
      </c>
      <c r="I8378" s="25" t="s">
        <v>38</v>
      </c>
      <c r="J8378" s="31">
        <f t="shared" si="1172"/>
        <v>0</v>
      </c>
      <c r="K8378" s="24" t="s">
        <v>29</v>
      </c>
      <c r="L8378" s="24"/>
      <c r="M8378" s="25" t="s">
        <v>29</v>
      </c>
      <c r="N8378" s="25">
        <f t="shared" si="1173"/>
        <v>0</v>
      </c>
      <c r="O8378" s="24" t="s">
        <v>29</v>
      </c>
      <c r="P8378" s="24"/>
      <c r="Q8378" s="25" t="s">
        <v>29</v>
      </c>
      <c r="R8378" s="25">
        <f t="shared" si="1174"/>
        <v>0</v>
      </c>
      <c r="S8378" s="24" t="s">
        <v>29</v>
      </c>
      <c r="T8378" s="24"/>
      <c r="U8378" s="25" t="s">
        <v>29</v>
      </c>
      <c r="V8378" s="25">
        <f t="shared" si="1175"/>
        <v>0</v>
      </c>
      <c r="W8378" s="25" t="s">
        <v>29</v>
      </c>
      <c r="X8378" s="25"/>
      <c r="Y8378" s="25" t="s">
        <v>29</v>
      </c>
      <c r="Z8378" s="25">
        <f t="shared" si="1176"/>
        <v>0</v>
      </c>
      <c r="AA8378" s="24" t="s">
        <v>29</v>
      </c>
      <c r="AB8378" s="24"/>
      <c r="AC8378" s="25" t="s">
        <v>29</v>
      </c>
      <c r="AD8378" s="25">
        <f t="shared" si="1177"/>
        <v>0</v>
      </c>
      <c r="AE8378" s="32">
        <f t="shared" si="1178"/>
        <v>0</v>
      </c>
      <c r="AF8378" s="37">
        <f t="shared" si="1171"/>
        <v>7.4720731223612766</v>
      </c>
      <c r="AG8378" s="27"/>
    </row>
    <row r="8379" spans="1:33" x14ac:dyDescent="0.25">
      <c r="A8379" s="21">
        <v>2873869</v>
      </c>
      <c r="B8379" s="34">
        <v>4.7921671220180197E-5</v>
      </c>
      <c r="C8379" s="22">
        <v>4.66272675364452E-5</v>
      </c>
      <c r="D8379" s="22" t="s">
        <v>1002</v>
      </c>
      <c r="E8379" s="23">
        <v>1646030608.3657601</v>
      </c>
      <c r="F8379" s="23">
        <f t="shared" si="1170"/>
        <v>78880.537632457141</v>
      </c>
      <c r="G8379" s="24" t="s">
        <v>24</v>
      </c>
      <c r="H8379" s="24">
        <v>3</v>
      </c>
      <c r="I8379" s="25" t="s">
        <v>40</v>
      </c>
      <c r="J8379" s="31">
        <f t="shared" si="1172"/>
        <v>3</v>
      </c>
      <c r="K8379" s="24" t="s">
        <v>29</v>
      </c>
      <c r="L8379" s="24"/>
      <c r="M8379" s="25" t="s">
        <v>29</v>
      </c>
      <c r="N8379" s="25">
        <f t="shared" si="1173"/>
        <v>0</v>
      </c>
      <c r="O8379" s="24" t="s">
        <v>29</v>
      </c>
      <c r="P8379" s="24"/>
      <c r="Q8379" s="25" t="s">
        <v>29</v>
      </c>
      <c r="R8379" s="25">
        <f t="shared" si="1174"/>
        <v>0</v>
      </c>
      <c r="S8379" s="24" t="s">
        <v>29</v>
      </c>
      <c r="T8379" s="24"/>
      <c r="U8379" s="25" t="s">
        <v>29</v>
      </c>
      <c r="V8379" s="25">
        <f t="shared" si="1175"/>
        <v>0</v>
      </c>
      <c r="W8379" s="25" t="s">
        <v>29</v>
      </c>
      <c r="X8379" s="25"/>
      <c r="Y8379" s="25" t="s">
        <v>29</v>
      </c>
      <c r="Z8379" s="25">
        <f t="shared" si="1176"/>
        <v>0</v>
      </c>
      <c r="AA8379" s="24" t="s">
        <v>29</v>
      </c>
      <c r="AB8379" s="24"/>
      <c r="AC8379" s="25" t="s">
        <v>29</v>
      </c>
      <c r="AD8379" s="25">
        <f t="shared" si="1177"/>
        <v>0</v>
      </c>
      <c r="AE8379" s="32">
        <f t="shared" si="1178"/>
        <v>3</v>
      </c>
      <c r="AF8379" s="37">
        <f t="shared" si="1171"/>
        <v>78880.537632457141</v>
      </c>
      <c r="AG8379" s="27"/>
    </row>
    <row r="8380" spans="1:33" x14ac:dyDescent="0.25">
      <c r="A8380" s="21">
        <v>2873880</v>
      </c>
      <c r="B8380" s="34">
        <v>7.6614005134929695E-5</v>
      </c>
      <c r="C8380" s="22">
        <v>8.5894658224401106E-5</v>
      </c>
      <c r="D8380" s="22" t="s">
        <v>1516</v>
      </c>
      <c r="E8380" s="23">
        <v>120074946.32551301</v>
      </c>
      <c r="F8380" s="23">
        <f t="shared" si="1170"/>
        <v>9199.4225543592602</v>
      </c>
      <c r="G8380" s="24" t="s">
        <v>24</v>
      </c>
      <c r="H8380" s="24">
        <v>1</v>
      </c>
      <c r="I8380" s="25" t="s">
        <v>41</v>
      </c>
      <c r="J8380" s="31">
        <f t="shared" si="1172"/>
        <v>1</v>
      </c>
      <c r="K8380" s="24" t="s">
        <v>29</v>
      </c>
      <c r="L8380" s="24"/>
      <c r="M8380" s="25" t="s">
        <v>29</v>
      </c>
      <c r="N8380" s="25">
        <f t="shared" si="1173"/>
        <v>0</v>
      </c>
      <c r="O8380" s="24" t="s">
        <v>29</v>
      </c>
      <c r="P8380" s="24"/>
      <c r="Q8380" s="25" t="s">
        <v>29</v>
      </c>
      <c r="R8380" s="25">
        <f t="shared" si="1174"/>
        <v>0</v>
      </c>
      <c r="S8380" s="24" t="s">
        <v>29</v>
      </c>
      <c r="T8380" s="24"/>
      <c r="U8380" s="25" t="s">
        <v>29</v>
      </c>
      <c r="V8380" s="25">
        <f t="shared" si="1175"/>
        <v>0</v>
      </c>
      <c r="W8380" s="25" t="s">
        <v>29</v>
      </c>
      <c r="X8380" s="25"/>
      <c r="Y8380" s="25" t="s">
        <v>29</v>
      </c>
      <c r="Z8380" s="25">
        <f t="shared" si="1176"/>
        <v>0</v>
      </c>
      <c r="AA8380" s="24" t="s">
        <v>29</v>
      </c>
      <c r="AB8380" s="24"/>
      <c r="AC8380" s="25" t="s">
        <v>29</v>
      </c>
      <c r="AD8380" s="25">
        <f t="shared" si="1177"/>
        <v>0</v>
      </c>
      <c r="AE8380" s="32">
        <f t="shared" si="1178"/>
        <v>1</v>
      </c>
      <c r="AF8380" s="37">
        <f t="shared" si="1171"/>
        <v>9199.4225543592602</v>
      </c>
      <c r="AG8380" s="27"/>
    </row>
    <row r="8381" spans="1:33" x14ac:dyDescent="0.25">
      <c r="A8381" s="21">
        <v>2873882</v>
      </c>
      <c r="B8381" s="34">
        <v>2.02254949795803E-5</v>
      </c>
      <c r="C8381" s="22">
        <v>2.2517151564112201E-5</v>
      </c>
      <c r="D8381" s="22" t="s">
        <v>1576</v>
      </c>
      <c r="E8381" s="23">
        <v>846491432.25253296</v>
      </c>
      <c r="F8381" s="23">
        <f t="shared" si="1170"/>
        <v>17120.708213281345</v>
      </c>
      <c r="G8381" s="24" t="s">
        <v>24</v>
      </c>
      <c r="H8381" s="24">
        <v>2</v>
      </c>
      <c r="I8381" s="25" t="s">
        <v>40</v>
      </c>
      <c r="J8381" s="31">
        <f t="shared" si="1172"/>
        <v>2</v>
      </c>
      <c r="K8381" s="24" t="s">
        <v>29</v>
      </c>
      <c r="L8381" s="24"/>
      <c r="M8381" s="25" t="s">
        <v>29</v>
      </c>
      <c r="N8381" s="25">
        <f t="shared" si="1173"/>
        <v>0</v>
      </c>
      <c r="O8381" s="24" t="s">
        <v>29</v>
      </c>
      <c r="P8381" s="24"/>
      <c r="Q8381" s="25" t="s">
        <v>29</v>
      </c>
      <c r="R8381" s="25">
        <f t="shared" si="1174"/>
        <v>0</v>
      </c>
      <c r="S8381" s="24" t="s">
        <v>29</v>
      </c>
      <c r="T8381" s="24"/>
      <c r="U8381" s="25" t="s">
        <v>29</v>
      </c>
      <c r="V8381" s="25">
        <f t="shared" si="1175"/>
        <v>0</v>
      </c>
      <c r="W8381" s="25" t="s">
        <v>29</v>
      </c>
      <c r="X8381" s="25"/>
      <c r="Y8381" s="25" t="s">
        <v>29</v>
      </c>
      <c r="Z8381" s="25">
        <f t="shared" si="1176"/>
        <v>0</v>
      </c>
      <c r="AA8381" s="24" t="s">
        <v>29</v>
      </c>
      <c r="AB8381" s="24"/>
      <c r="AC8381" s="25" t="s">
        <v>29</v>
      </c>
      <c r="AD8381" s="25">
        <f t="shared" si="1177"/>
        <v>0</v>
      </c>
      <c r="AE8381" s="32">
        <f t="shared" si="1178"/>
        <v>2</v>
      </c>
      <c r="AF8381" s="37">
        <f t="shared" si="1171"/>
        <v>17120.708213281345</v>
      </c>
      <c r="AG8381" s="27"/>
    </row>
    <row r="8382" spans="1:33" x14ac:dyDescent="0.25">
      <c r="A8382" s="21">
        <v>2873884</v>
      </c>
      <c r="B8382" s="34">
        <v>1.1150465997842101E-6</v>
      </c>
      <c r="C8382" s="22">
        <v>1.0657313835585399E-6</v>
      </c>
      <c r="D8382" s="22" t="s">
        <v>922</v>
      </c>
      <c r="E8382" s="23">
        <v>1875146307.9407699</v>
      </c>
      <c r="F8382" s="23">
        <f t="shared" si="1170"/>
        <v>2090.8755147672709</v>
      </c>
      <c r="G8382" s="24" t="s">
        <v>24</v>
      </c>
      <c r="H8382" s="24">
        <v>4</v>
      </c>
      <c r="I8382" s="25" t="s">
        <v>50</v>
      </c>
      <c r="J8382" s="31">
        <f t="shared" si="1172"/>
        <v>0</v>
      </c>
      <c r="K8382" s="24" t="s">
        <v>26</v>
      </c>
      <c r="L8382" s="24">
        <v>2</v>
      </c>
      <c r="M8382" s="25" t="s">
        <v>70</v>
      </c>
      <c r="N8382" s="25">
        <f t="shared" si="1173"/>
        <v>0</v>
      </c>
      <c r="O8382" s="24" t="s">
        <v>26</v>
      </c>
      <c r="P8382" s="24">
        <v>4</v>
      </c>
      <c r="Q8382" s="25" t="s">
        <v>27</v>
      </c>
      <c r="R8382" s="25">
        <f t="shared" si="1174"/>
        <v>0</v>
      </c>
      <c r="S8382" s="24" t="s">
        <v>24</v>
      </c>
      <c r="T8382" s="24">
        <v>4</v>
      </c>
      <c r="U8382" s="25" t="s">
        <v>64</v>
      </c>
      <c r="V8382" s="25">
        <f t="shared" si="1175"/>
        <v>4</v>
      </c>
      <c r="W8382" s="25" t="s">
        <v>29</v>
      </c>
      <c r="X8382" s="25"/>
      <c r="Y8382" s="25" t="s">
        <v>29</v>
      </c>
      <c r="Z8382" s="25">
        <f t="shared" si="1176"/>
        <v>0</v>
      </c>
      <c r="AA8382" s="24" t="s">
        <v>29</v>
      </c>
      <c r="AB8382" s="24"/>
      <c r="AC8382" s="25" t="s">
        <v>29</v>
      </c>
      <c r="AD8382" s="25">
        <f t="shared" si="1177"/>
        <v>0</v>
      </c>
      <c r="AE8382" s="32">
        <f t="shared" si="1178"/>
        <v>4</v>
      </c>
      <c r="AF8382" s="37">
        <f t="shared" si="1171"/>
        <v>2090.8755147672709</v>
      </c>
      <c r="AG8382" s="27"/>
    </row>
    <row r="8383" spans="1:33" x14ac:dyDescent="0.25">
      <c r="A8383" s="21">
        <v>2873887</v>
      </c>
      <c r="B8383" s="34">
        <v>1.7445611168685E-5</v>
      </c>
      <c r="C8383" s="22">
        <v>2.04579408625162E-5</v>
      </c>
      <c r="D8383" s="22" t="s">
        <v>5403</v>
      </c>
      <c r="E8383" s="23">
        <v>8400.4242916861294</v>
      </c>
      <c r="F8383" s="23">
        <f t="shared" si="1170"/>
        <v>0.14655053584473232</v>
      </c>
      <c r="G8383" s="24" t="s">
        <v>26</v>
      </c>
      <c r="H8383" s="24">
        <v>1</v>
      </c>
      <c r="I8383" s="25" t="s">
        <v>35</v>
      </c>
      <c r="J8383" s="31">
        <f t="shared" si="1172"/>
        <v>0</v>
      </c>
      <c r="K8383" s="24" t="s">
        <v>24</v>
      </c>
      <c r="L8383" s="24">
        <v>1</v>
      </c>
      <c r="M8383" s="25" t="s">
        <v>71</v>
      </c>
      <c r="N8383" s="25">
        <f t="shared" si="1173"/>
        <v>0</v>
      </c>
      <c r="O8383" s="24" t="s">
        <v>29</v>
      </c>
      <c r="P8383" s="24"/>
      <c r="Q8383" s="25" t="s">
        <v>29</v>
      </c>
      <c r="R8383" s="25">
        <f t="shared" si="1174"/>
        <v>0</v>
      </c>
      <c r="S8383" s="24" t="s">
        <v>29</v>
      </c>
      <c r="T8383" s="24"/>
      <c r="U8383" s="25" t="s">
        <v>29</v>
      </c>
      <c r="V8383" s="25">
        <f t="shared" si="1175"/>
        <v>0</v>
      </c>
      <c r="W8383" s="25" t="s">
        <v>29</v>
      </c>
      <c r="X8383" s="25"/>
      <c r="Y8383" s="25" t="s">
        <v>29</v>
      </c>
      <c r="Z8383" s="25">
        <f t="shared" si="1176"/>
        <v>0</v>
      </c>
      <c r="AA8383" s="24" t="s">
        <v>29</v>
      </c>
      <c r="AB8383" s="24"/>
      <c r="AC8383" s="25" t="s">
        <v>29</v>
      </c>
      <c r="AD8383" s="25">
        <f t="shared" si="1177"/>
        <v>0</v>
      </c>
      <c r="AE8383" s="32">
        <f t="shared" si="1178"/>
        <v>0</v>
      </c>
      <c r="AF8383" s="37">
        <f t="shared" si="1171"/>
        <v>0.14655053584473232</v>
      </c>
      <c r="AG8383" s="27"/>
    </row>
    <row r="8384" spans="1:33" x14ac:dyDescent="0.25">
      <c r="A8384" s="21">
        <v>2873890</v>
      </c>
      <c r="B8384" s="34">
        <v>1.5903236403153799E-4</v>
      </c>
      <c r="C8384" s="22">
        <v>1.55594921093E-4</v>
      </c>
      <c r="D8384" s="22" t="s">
        <v>2271</v>
      </c>
      <c r="E8384" s="23">
        <v>19239020.149444401</v>
      </c>
      <c r="F8384" s="23">
        <f t="shared" si="1170"/>
        <v>3059.6268560165363</v>
      </c>
      <c r="G8384" s="24" t="s">
        <v>32</v>
      </c>
      <c r="H8384" s="24"/>
      <c r="I8384" s="25" t="s">
        <v>29</v>
      </c>
      <c r="J8384" s="31">
        <f t="shared" si="1172"/>
        <v>0</v>
      </c>
      <c r="K8384" s="24" t="s">
        <v>29</v>
      </c>
      <c r="L8384" s="24"/>
      <c r="M8384" s="25" t="s">
        <v>29</v>
      </c>
      <c r="N8384" s="25">
        <f t="shared" si="1173"/>
        <v>0</v>
      </c>
      <c r="O8384" s="24" t="s">
        <v>29</v>
      </c>
      <c r="P8384" s="24"/>
      <c r="Q8384" s="25" t="s">
        <v>29</v>
      </c>
      <c r="R8384" s="25">
        <f t="shared" si="1174"/>
        <v>0</v>
      </c>
      <c r="S8384" s="24" t="s">
        <v>29</v>
      </c>
      <c r="T8384" s="24"/>
      <c r="U8384" s="25" t="s">
        <v>29</v>
      </c>
      <c r="V8384" s="25">
        <f t="shared" si="1175"/>
        <v>0</v>
      </c>
      <c r="W8384" s="25" t="s">
        <v>29</v>
      </c>
      <c r="X8384" s="25"/>
      <c r="Y8384" s="25" t="s">
        <v>29</v>
      </c>
      <c r="Z8384" s="25">
        <f t="shared" si="1176"/>
        <v>0</v>
      </c>
      <c r="AA8384" s="24" t="s">
        <v>29</v>
      </c>
      <c r="AB8384" s="24"/>
      <c r="AC8384" s="25" t="s">
        <v>29</v>
      </c>
      <c r="AD8384" s="25">
        <f t="shared" si="1177"/>
        <v>0</v>
      </c>
      <c r="AE8384" s="32">
        <f t="shared" si="1178"/>
        <v>0</v>
      </c>
      <c r="AF8384" s="37">
        <f t="shared" si="1171"/>
        <v>3059.6268560165363</v>
      </c>
      <c r="AG8384" s="27"/>
    </row>
    <row r="8385" spans="1:33" x14ac:dyDescent="0.25">
      <c r="A8385" s="21">
        <v>2873891</v>
      </c>
      <c r="B8385" s="34">
        <v>3.618822491376E-6</v>
      </c>
      <c r="C8385" s="22">
        <v>3.5901091423233998E-6</v>
      </c>
      <c r="D8385" s="22" t="s">
        <v>175</v>
      </c>
      <c r="E8385" s="23">
        <v>6206214089.5022097</v>
      </c>
      <c r="F8385" s="23">
        <f t="shared" si="1170"/>
        <v>22459.187133385221</v>
      </c>
      <c r="G8385" s="24" t="s">
        <v>24</v>
      </c>
      <c r="H8385" s="24">
        <v>5</v>
      </c>
      <c r="I8385" s="25" t="s">
        <v>31</v>
      </c>
      <c r="J8385" s="31">
        <f t="shared" si="1172"/>
        <v>5</v>
      </c>
      <c r="K8385" s="24" t="s">
        <v>29</v>
      </c>
      <c r="L8385" s="24"/>
      <c r="M8385" s="25" t="s">
        <v>29</v>
      </c>
      <c r="N8385" s="25">
        <f t="shared" si="1173"/>
        <v>0</v>
      </c>
      <c r="O8385" s="24" t="s">
        <v>29</v>
      </c>
      <c r="P8385" s="24"/>
      <c r="Q8385" s="25" t="s">
        <v>29</v>
      </c>
      <c r="R8385" s="25">
        <f t="shared" si="1174"/>
        <v>0</v>
      </c>
      <c r="S8385" s="24" t="s">
        <v>29</v>
      </c>
      <c r="T8385" s="24"/>
      <c r="U8385" s="25" t="s">
        <v>29</v>
      </c>
      <c r="V8385" s="25">
        <f t="shared" si="1175"/>
        <v>0</v>
      </c>
      <c r="W8385" s="25" t="s">
        <v>29</v>
      </c>
      <c r="X8385" s="25"/>
      <c r="Y8385" s="25" t="s">
        <v>29</v>
      </c>
      <c r="Z8385" s="25">
        <f t="shared" si="1176"/>
        <v>0</v>
      </c>
      <c r="AA8385" s="24" t="s">
        <v>29</v>
      </c>
      <c r="AB8385" s="24"/>
      <c r="AC8385" s="25" t="s">
        <v>29</v>
      </c>
      <c r="AD8385" s="25">
        <f t="shared" si="1177"/>
        <v>0</v>
      </c>
      <c r="AE8385" s="32">
        <f t="shared" si="1178"/>
        <v>5</v>
      </c>
      <c r="AF8385" s="37">
        <f t="shared" si="1171"/>
        <v>22459.187133385221</v>
      </c>
      <c r="AG8385" s="27"/>
    </row>
    <row r="8386" spans="1:33" x14ac:dyDescent="0.25">
      <c r="A8386" s="21">
        <v>2873893</v>
      </c>
      <c r="B8386" s="34">
        <v>4.5393899027938199E-5</v>
      </c>
      <c r="C8386" s="22">
        <v>4.6948682736490002E-5</v>
      </c>
      <c r="D8386" s="22" t="s">
        <v>491</v>
      </c>
      <c r="E8386" s="23">
        <v>607606830.90532506</v>
      </c>
      <c r="F8386" s="23">
        <f t="shared" si="1170"/>
        <v>27581.643130801844</v>
      </c>
      <c r="G8386" s="24" t="s">
        <v>24</v>
      </c>
      <c r="H8386" s="24">
        <v>4</v>
      </c>
      <c r="I8386" s="25" t="s">
        <v>31</v>
      </c>
      <c r="J8386" s="31">
        <f t="shared" si="1172"/>
        <v>4</v>
      </c>
      <c r="K8386" s="24" t="s">
        <v>29</v>
      </c>
      <c r="L8386" s="24"/>
      <c r="M8386" s="25" t="s">
        <v>29</v>
      </c>
      <c r="N8386" s="25">
        <f t="shared" si="1173"/>
        <v>0</v>
      </c>
      <c r="O8386" s="24" t="s">
        <v>29</v>
      </c>
      <c r="P8386" s="24"/>
      <c r="Q8386" s="25" t="s">
        <v>29</v>
      </c>
      <c r="R8386" s="25">
        <f t="shared" si="1174"/>
        <v>0</v>
      </c>
      <c r="S8386" s="24" t="s">
        <v>29</v>
      </c>
      <c r="T8386" s="24"/>
      <c r="U8386" s="25" t="s">
        <v>29</v>
      </c>
      <c r="V8386" s="25">
        <f t="shared" si="1175"/>
        <v>0</v>
      </c>
      <c r="W8386" s="25" t="s">
        <v>29</v>
      </c>
      <c r="X8386" s="25"/>
      <c r="Y8386" s="25" t="s">
        <v>29</v>
      </c>
      <c r="Z8386" s="25">
        <f t="shared" si="1176"/>
        <v>0</v>
      </c>
      <c r="AA8386" s="24" t="s">
        <v>29</v>
      </c>
      <c r="AB8386" s="24"/>
      <c r="AC8386" s="25" t="s">
        <v>29</v>
      </c>
      <c r="AD8386" s="25">
        <f t="shared" si="1177"/>
        <v>0</v>
      </c>
      <c r="AE8386" s="32">
        <f t="shared" si="1178"/>
        <v>4</v>
      </c>
      <c r="AF8386" s="37">
        <f t="shared" si="1171"/>
        <v>27581.643130801844</v>
      </c>
      <c r="AG8386" s="27"/>
    </row>
    <row r="8387" spans="1:33" x14ac:dyDescent="0.25">
      <c r="A8387" s="21">
        <v>2873894</v>
      </c>
      <c r="B8387" s="34">
        <v>2.6932128052066002E-4</v>
      </c>
      <c r="C8387" s="22">
        <v>2.97102298449964E-4</v>
      </c>
      <c r="D8387" s="22" t="s">
        <v>2389</v>
      </c>
      <c r="E8387" s="23">
        <v>20438251.588688999</v>
      </c>
      <c r="F8387" s="23">
        <f t="shared" si="1170"/>
        <v>5504.4560894691358</v>
      </c>
      <c r="G8387" s="24" t="s">
        <v>24</v>
      </c>
      <c r="H8387" s="24">
        <v>1</v>
      </c>
      <c r="I8387" s="25" t="s">
        <v>44</v>
      </c>
      <c r="J8387" s="31">
        <f t="shared" si="1172"/>
        <v>1</v>
      </c>
      <c r="K8387" s="24" t="s">
        <v>29</v>
      </c>
      <c r="L8387" s="24"/>
      <c r="M8387" s="25" t="s">
        <v>29</v>
      </c>
      <c r="N8387" s="25">
        <f t="shared" si="1173"/>
        <v>0</v>
      </c>
      <c r="O8387" s="24" t="s">
        <v>29</v>
      </c>
      <c r="P8387" s="24"/>
      <c r="Q8387" s="25" t="s">
        <v>29</v>
      </c>
      <c r="R8387" s="25">
        <f t="shared" si="1174"/>
        <v>0</v>
      </c>
      <c r="S8387" s="24" t="s">
        <v>29</v>
      </c>
      <c r="T8387" s="24"/>
      <c r="U8387" s="25" t="s">
        <v>29</v>
      </c>
      <c r="V8387" s="25">
        <f t="shared" si="1175"/>
        <v>0</v>
      </c>
      <c r="W8387" s="25" t="s">
        <v>29</v>
      </c>
      <c r="X8387" s="25"/>
      <c r="Y8387" s="25" t="s">
        <v>29</v>
      </c>
      <c r="Z8387" s="25">
        <f t="shared" si="1176"/>
        <v>0</v>
      </c>
      <c r="AA8387" s="24" t="s">
        <v>29</v>
      </c>
      <c r="AB8387" s="24"/>
      <c r="AC8387" s="25" t="s">
        <v>29</v>
      </c>
      <c r="AD8387" s="25">
        <f t="shared" si="1177"/>
        <v>0</v>
      </c>
      <c r="AE8387" s="32">
        <f t="shared" si="1178"/>
        <v>1</v>
      </c>
      <c r="AF8387" s="37">
        <f t="shared" si="1171"/>
        <v>5504.4560894691358</v>
      </c>
      <c r="AG8387" s="27"/>
    </row>
    <row r="8388" spans="1:33" x14ac:dyDescent="0.25">
      <c r="A8388" s="21">
        <v>2873900</v>
      </c>
      <c r="B8388" s="34">
        <v>8.9074839857271099E-5</v>
      </c>
      <c r="C8388" s="22">
        <v>1.01767696169525E-4</v>
      </c>
      <c r="D8388" s="22" t="s">
        <v>3686</v>
      </c>
      <c r="E8388" s="23">
        <v>51692408.781891599</v>
      </c>
      <c r="F8388" s="23">
        <f t="shared" si="1170"/>
        <v>4604.4930340835881</v>
      </c>
      <c r="G8388" s="24" t="s">
        <v>26</v>
      </c>
      <c r="H8388" s="24">
        <v>1</v>
      </c>
      <c r="I8388" s="25" t="s">
        <v>44</v>
      </c>
      <c r="J8388" s="31">
        <f t="shared" si="1172"/>
        <v>1</v>
      </c>
      <c r="K8388" s="24" t="s">
        <v>24</v>
      </c>
      <c r="L8388" s="24">
        <v>1</v>
      </c>
      <c r="M8388" s="25" t="s">
        <v>38</v>
      </c>
      <c r="N8388" s="25">
        <f t="shared" si="1173"/>
        <v>0</v>
      </c>
      <c r="O8388" s="24" t="s">
        <v>29</v>
      </c>
      <c r="P8388" s="24"/>
      <c r="Q8388" s="25" t="s">
        <v>29</v>
      </c>
      <c r="R8388" s="25">
        <f t="shared" si="1174"/>
        <v>0</v>
      </c>
      <c r="S8388" s="24" t="s">
        <v>29</v>
      </c>
      <c r="T8388" s="24"/>
      <c r="U8388" s="25" t="s">
        <v>29</v>
      </c>
      <c r="V8388" s="25">
        <f t="shared" si="1175"/>
        <v>0</v>
      </c>
      <c r="W8388" s="25" t="s">
        <v>29</v>
      </c>
      <c r="X8388" s="25"/>
      <c r="Y8388" s="25" t="s">
        <v>29</v>
      </c>
      <c r="Z8388" s="25">
        <f t="shared" si="1176"/>
        <v>0</v>
      </c>
      <c r="AA8388" s="24" t="s">
        <v>29</v>
      </c>
      <c r="AB8388" s="24"/>
      <c r="AC8388" s="25" t="s">
        <v>29</v>
      </c>
      <c r="AD8388" s="25">
        <f t="shared" si="1177"/>
        <v>0</v>
      </c>
      <c r="AE8388" s="32">
        <f t="shared" si="1178"/>
        <v>1</v>
      </c>
      <c r="AF8388" s="37">
        <f t="shared" si="1171"/>
        <v>4604.4930340835881</v>
      </c>
      <c r="AG8388" s="27"/>
    </row>
    <row r="8389" spans="1:33" x14ac:dyDescent="0.25">
      <c r="A8389" s="21">
        <v>2873903</v>
      </c>
      <c r="B8389" s="34">
        <v>4.0224108181288302E-6</v>
      </c>
      <c r="C8389" s="22">
        <v>4.7543858596963604E-6</v>
      </c>
      <c r="D8389" s="22" t="s">
        <v>3289</v>
      </c>
      <c r="E8389" s="23">
        <v>14505809.9971739</v>
      </c>
      <c r="F8389" s="23">
        <f t="shared" si="1170"/>
        <v>58.348327058353632</v>
      </c>
      <c r="G8389" s="24" t="s">
        <v>24</v>
      </c>
      <c r="H8389" s="24">
        <v>4</v>
      </c>
      <c r="I8389" s="25" t="s">
        <v>53</v>
      </c>
      <c r="J8389" s="31">
        <f t="shared" si="1172"/>
        <v>0</v>
      </c>
      <c r="K8389" s="24" t="s">
        <v>29</v>
      </c>
      <c r="L8389" s="24"/>
      <c r="M8389" s="25" t="s">
        <v>29</v>
      </c>
      <c r="N8389" s="25">
        <f t="shared" si="1173"/>
        <v>0</v>
      </c>
      <c r="O8389" s="24" t="s">
        <v>29</v>
      </c>
      <c r="P8389" s="24"/>
      <c r="Q8389" s="25" t="s">
        <v>29</v>
      </c>
      <c r="R8389" s="25">
        <f t="shared" si="1174"/>
        <v>0</v>
      </c>
      <c r="S8389" s="24" t="s">
        <v>29</v>
      </c>
      <c r="T8389" s="24"/>
      <c r="U8389" s="25" t="s">
        <v>29</v>
      </c>
      <c r="V8389" s="25">
        <f t="shared" si="1175"/>
        <v>0</v>
      </c>
      <c r="W8389" s="25" t="s">
        <v>29</v>
      </c>
      <c r="X8389" s="25"/>
      <c r="Y8389" s="25" t="s">
        <v>29</v>
      </c>
      <c r="Z8389" s="25">
        <f t="shared" si="1176"/>
        <v>0</v>
      </c>
      <c r="AA8389" s="24" t="s">
        <v>29</v>
      </c>
      <c r="AB8389" s="24"/>
      <c r="AC8389" s="25" t="s">
        <v>29</v>
      </c>
      <c r="AD8389" s="25">
        <f t="shared" si="1177"/>
        <v>0</v>
      </c>
      <c r="AE8389" s="32">
        <f t="shared" si="1178"/>
        <v>0</v>
      </c>
      <c r="AF8389" s="37">
        <f t="shared" si="1171"/>
        <v>58.348327058353632</v>
      </c>
      <c r="AG8389" s="27"/>
    </row>
    <row r="8390" spans="1:33" x14ac:dyDescent="0.25">
      <c r="A8390" s="21">
        <v>2873908</v>
      </c>
      <c r="B8390" s="34">
        <v>6.2028421982527497E-6</v>
      </c>
      <c r="C8390" s="22">
        <v>6.5967811999925797E-6</v>
      </c>
      <c r="D8390" s="22" t="s">
        <v>3460</v>
      </c>
      <c r="E8390" s="23">
        <v>1147560.7559831401</v>
      </c>
      <c r="F8390" s="23">
        <f t="shared" si="1170"/>
        <v>7.1181382822710475</v>
      </c>
      <c r="G8390" s="24" t="s">
        <v>24</v>
      </c>
      <c r="H8390" s="24">
        <v>3</v>
      </c>
      <c r="I8390" s="25" t="s">
        <v>35</v>
      </c>
      <c r="J8390" s="31">
        <f t="shared" si="1172"/>
        <v>0</v>
      </c>
      <c r="K8390" s="24" t="s">
        <v>29</v>
      </c>
      <c r="L8390" s="24"/>
      <c r="M8390" s="25" t="s">
        <v>29</v>
      </c>
      <c r="N8390" s="25">
        <f t="shared" si="1173"/>
        <v>0</v>
      </c>
      <c r="O8390" s="24" t="s">
        <v>29</v>
      </c>
      <c r="P8390" s="24"/>
      <c r="Q8390" s="25" t="s">
        <v>29</v>
      </c>
      <c r="R8390" s="25">
        <f t="shared" si="1174"/>
        <v>0</v>
      </c>
      <c r="S8390" s="24" t="s">
        <v>29</v>
      </c>
      <c r="T8390" s="24"/>
      <c r="U8390" s="25" t="s">
        <v>29</v>
      </c>
      <c r="V8390" s="25">
        <f t="shared" si="1175"/>
        <v>0</v>
      </c>
      <c r="W8390" s="25" t="s">
        <v>29</v>
      </c>
      <c r="X8390" s="25"/>
      <c r="Y8390" s="25" t="s">
        <v>29</v>
      </c>
      <c r="Z8390" s="25">
        <f t="shared" si="1176"/>
        <v>0</v>
      </c>
      <c r="AA8390" s="24" t="s">
        <v>29</v>
      </c>
      <c r="AB8390" s="24"/>
      <c r="AC8390" s="25" t="s">
        <v>29</v>
      </c>
      <c r="AD8390" s="25">
        <f t="shared" si="1177"/>
        <v>0</v>
      </c>
      <c r="AE8390" s="32">
        <f t="shared" si="1178"/>
        <v>0</v>
      </c>
      <c r="AF8390" s="37">
        <f t="shared" si="1171"/>
        <v>7.1181382822710475</v>
      </c>
      <c r="AG8390" s="27"/>
    </row>
    <row r="8391" spans="1:33" x14ac:dyDescent="0.25">
      <c r="A8391" s="21">
        <v>2873909</v>
      </c>
      <c r="B8391" s="34">
        <v>2.75019297796232E-5</v>
      </c>
      <c r="C8391" s="22">
        <v>3.4739220593982202E-5</v>
      </c>
      <c r="D8391" s="22" t="s">
        <v>4340</v>
      </c>
      <c r="E8391" s="23">
        <v>10543178.147972999</v>
      </c>
      <c r="F8391" s="23">
        <f t="shared" si="1170"/>
        <v>289.95774507961119</v>
      </c>
      <c r="G8391" s="24" t="s">
        <v>24</v>
      </c>
      <c r="H8391" s="24">
        <v>1</v>
      </c>
      <c r="I8391" s="25" t="s">
        <v>31</v>
      </c>
      <c r="J8391" s="31">
        <f t="shared" si="1172"/>
        <v>1</v>
      </c>
      <c r="K8391" s="24" t="s">
        <v>29</v>
      </c>
      <c r="L8391" s="24"/>
      <c r="M8391" s="25" t="s">
        <v>29</v>
      </c>
      <c r="N8391" s="25">
        <f t="shared" si="1173"/>
        <v>0</v>
      </c>
      <c r="O8391" s="24" t="s">
        <v>29</v>
      </c>
      <c r="P8391" s="24"/>
      <c r="Q8391" s="25" t="s">
        <v>29</v>
      </c>
      <c r="R8391" s="25">
        <f t="shared" si="1174"/>
        <v>0</v>
      </c>
      <c r="S8391" s="24" t="s">
        <v>29</v>
      </c>
      <c r="T8391" s="24"/>
      <c r="U8391" s="25" t="s">
        <v>29</v>
      </c>
      <c r="V8391" s="25">
        <f t="shared" si="1175"/>
        <v>0</v>
      </c>
      <c r="W8391" s="25" t="s">
        <v>29</v>
      </c>
      <c r="X8391" s="25"/>
      <c r="Y8391" s="25" t="s">
        <v>29</v>
      </c>
      <c r="Z8391" s="25">
        <f t="shared" si="1176"/>
        <v>0</v>
      </c>
      <c r="AA8391" s="24" t="s">
        <v>29</v>
      </c>
      <c r="AB8391" s="24"/>
      <c r="AC8391" s="25" t="s">
        <v>29</v>
      </c>
      <c r="AD8391" s="25">
        <f t="shared" si="1177"/>
        <v>0</v>
      </c>
      <c r="AE8391" s="32">
        <f t="shared" si="1178"/>
        <v>1</v>
      </c>
      <c r="AF8391" s="37">
        <f t="shared" si="1171"/>
        <v>289.95774507961119</v>
      </c>
      <c r="AG8391" s="27"/>
    </row>
    <row r="8392" spans="1:33" x14ac:dyDescent="0.25">
      <c r="A8392" s="21">
        <v>2873910</v>
      </c>
      <c r="B8392" s="34">
        <v>7.6304111283741797E-6</v>
      </c>
      <c r="C8392" s="22">
        <v>7.8368059626749907E-6</v>
      </c>
      <c r="D8392" s="22" t="s">
        <v>2125</v>
      </c>
      <c r="E8392" s="23">
        <v>466482845.50952399</v>
      </c>
      <c r="F8392" s="23">
        <f t="shared" si="1170"/>
        <v>3559.4558955715252</v>
      </c>
      <c r="G8392" s="24" t="s">
        <v>24</v>
      </c>
      <c r="H8392" s="24">
        <v>4</v>
      </c>
      <c r="I8392" s="25" t="s">
        <v>33</v>
      </c>
      <c r="J8392" s="31">
        <f t="shared" si="1172"/>
        <v>0</v>
      </c>
      <c r="K8392" s="24" t="s">
        <v>24</v>
      </c>
      <c r="L8392" s="24">
        <v>4</v>
      </c>
      <c r="M8392" s="25" t="s">
        <v>44</v>
      </c>
      <c r="N8392" s="25">
        <f t="shared" si="1173"/>
        <v>4</v>
      </c>
      <c r="O8392" s="24" t="s">
        <v>29</v>
      </c>
      <c r="P8392" s="24"/>
      <c r="Q8392" s="25" t="s">
        <v>29</v>
      </c>
      <c r="R8392" s="25">
        <f t="shared" si="1174"/>
        <v>0</v>
      </c>
      <c r="S8392" s="24" t="s">
        <v>29</v>
      </c>
      <c r="T8392" s="24"/>
      <c r="U8392" s="25" t="s">
        <v>29</v>
      </c>
      <c r="V8392" s="25">
        <f t="shared" si="1175"/>
        <v>0</v>
      </c>
      <c r="W8392" s="25" t="s">
        <v>29</v>
      </c>
      <c r="X8392" s="25"/>
      <c r="Y8392" s="25" t="s">
        <v>29</v>
      </c>
      <c r="Z8392" s="25">
        <f t="shared" si="1176"/>
        <v>0</v>
      </c>
      <c r="AA8392" s="24" t="s">
        <v>29</v>
      </c>
      <c r="AB8392" s="24"/>
      <c r="AC8392" s="25" t="s">
        <v>29</v>
      </c>
      <c r="AD8392" s="25">
        <f t="shared" si="1177"/>
        <v>0</v>
      </c>
      <c r="AE8392" s="32">
        <f t="shared" si="1178"/>
        <v>4</v>
      </c>
      <c r="AF8392" s="37">
        <f t="shared" si="1171"/>
        <v>3559.4558955715252</v>
      </c>
      <c r="AG8392" s="27"/>
    </row>
    <row r="8393" spans="1:33" x14ac:dyDescent="0.25">
      <c r="A8393" s="21">
        <v>2873915</v>
      </c>
      <c r="B8393" s="34">
        <v>3.3694993903625098E-5</v>
      </c>
      <c r="C8393" s="22">
        <v>3.5251457543232602E-5</v>
      </c>
      <c r="D8393" s="22" t="s">
        <v>170</v>
      </c>
      <c r="E8393" s="23">
        <v>3672926108.1216698</v>
      </c>
      <c r="F8393" s="23">
        <f t="shared" ref="F8393:F8456" si="1179">E8393*B8393</f>
        <v>123759.22282162512</v>
      </c>
      <c r="G8393" s="24" t="s">
        <v>24</v>
      </c>
      <c r="H8393" s="24">
        <v>4</v>
      </c>
      <c r="I8393" s="25" t="s">
        <v>40</v>
      </c>
      <c r="J8393" s="31">
        <f t="shared" si="1172"/>
        <v>4</v>
      </c>
      <c r="K8393" s="24" t="s">
        <v>29</v>
      </c>
      <c r="L8393" s="24"/>
      <c r="M8393" s="25" t="s">
        <v>29</v>
      </c>
      <c r="N8393" s="25">
        <f t="shared" si="1173"/>
        <v>0</v>
      </c>
      <c r="O8393" s="24" t="s">
        <v>29</v>
      </c>
      <c r="P8393" s="24"/>
      <c r="Q8393" s="25" t="s">
        <v>29</v>
      </c>
      <c r="R8393" s="25">
        <f t="shared" si="1174"/>
        <v>0</v>
      </c>
      <c r="S8393" s="24" t="s">
        <v>29</v>
      </c>
      <c r="T8393" s="24"/>
      <c r="U8393" s="25" t="s">
        <v>29</v>
      </c>
      <c r="V8393" s="25">
        <f t="shared" si="1175"/>
        <v>0</v>
      </c>
      <c r="W8393" s="25" t="s">
        <v>29</v>
      </c>
      <c r="X8393" s="25"/>
      <c r="Y8393" s="25" t="s">
        <v>29</v>
      </c>
      <c r="Z8393" s="25">
        <f t="shared" si="1176"/>
        <v>0</v>
      </c>
      <c r="AA8393" s="24" t="s">
        <v>29</v>
      </c>
      <c r="AB8393" s="24"/>
      <c r="AC8393" s="25" t="s">
        <v>29</v>
      </c>
      <c r="AD8393" s="25">
        <f t="shared" si="1177"/>
        <v>0</v>
      </c>
      <c r="AE8393" s="32">
        <f t="shared" si="1178"/>
        <v>4</v>
      </c>
      <c r="AF8393" s="37">
        <f t="shared" ref="AF8393:AF8456" si="1180">B8393*E8393</f>
        <v>123759.22282162512</v>
      </c>
      <c r="AG8393" s="27"/>
    </row>
    <row r="8394" spans="1:33" x14ac:dyDescent="0.25">
      <c r="A8394" s="21">
        <v>2873921</v>
      </c>
      <c r="B8394" s="34">
        <v>3.2440465000000101E-4</v>
      </c>
      <c r="C8394" s="22">
        <v>3.6738794300233301E-4</v>
      </c>
      <c r="D8394" s="22" t="s">
        <v>3694</v>
      </c>
      <c r="E8394" s="23">
        <v>772375.40558058105</v>
      </c>
      <c r="F8394" s="23">
        <f t="shared" si="1179"/>
        <v>250.56217311597723</v>
      </c>
      <c r="G8394" s="24" t="s">
        <v>24</v>
      </c>
      <c r="H8394" s="24">
        <v>0</v>
      </c>
      <c r="I8394" s="25" t="s">
        <v>39</v>
      </c>
      <c r="J8394" s="31">
        <f t="shared" ref="J8394:J8457" si="1181">IF(LEFT(I8394,5)="US TX",H8394,0)</f>
        <v>0</v>
      </c>
      <c r="K8394" s="24" t="s">
        <v>29</v>
      </c>
      <c r="L8394" s="24"/>
      <c r="M8394" s="25" t="s">
        <v>29</v>
      </c>
      <c r="N8394" s="25">
        <f t="shared" ref="N8394:N8457" si="1182">IF(LEFT(M8394,5)="US TX",L8394,0)</f>
        <v>0</v>
      </c>
      <c r="O8394" s="24" t="s">
        <v>29</v>
      </c>
      <c r="P8394" s="24"/>
      <c r="Q8394" s="25" t="s">
        <v>29</v>
      </c>
      <c r="R8394" s="25">
        <f t="shared" ref="R8394:R8457" si="1183">IF(LEFT(Q8394,5)="US TX",P8394,0)</f>
        <v>0</v>
      </c>
      <c r="S8394" s="24" t="s">
        <v>29</v>
      </c>
      <c r="T8394" s="24"/>
      <c r="U8394" s="25" t="s">
        <v>29</v>
      </c>
      <c r="V8394" s="25">
        <f t="shared" ref="V8394:V8457" si="1184">IF(LEFT(U8394,5)="US TX",T8394,0)</f>
        <v>0</v>
      </c>
      <c r="W8394" s="25" t="s">
        <v>29</v>
      </c>
      <c r="X8394" s="25"/>
      <c r="Y8394" s="25" t="s">
        <v>29</v>
      </c>
      <c r="Z8394" s="25">
        <f t="shared" ref="Z8394:Z8457" si="1185">IF(LEFT(Y8394,5)="US TX",X8394,0)</f>
        <v>0</v>
      </c>
      <c r="AA8394" s="24" t="s">
        <v>29</v>
      </c>
      <c r="AB8394" s="24"/>
      <c r="AC8394" s="25" t="s">
        <v>29</v>
      </c>
      <c r="AD8394" s="25">
        <f t="shared" ref="AD8394:AD8457" si="1186">IF(LEFT(AC8394,5)="US TX",AB8394,0)</f>
        <v>0</v>
      </c>
      <c r="AE8394" s="32">
        <f t="shared" ref="AE8394:AE8457" si="1187">MAX(J8394,N8394,R8394,V8394,Z8394,AD8394)</f>
        <v>0</v>
      </c>
      <c r="AF8394" s="37">
        <f t="shared" si="1180"/>
        <v>250.56217311597723</v>
      </c>
      <c r="AG8394" s="27"/>
    </row>
    <row r="8395" spans="1:33" x14ac:dyDescent="0.25">
      <c r="A8395" s="21">
        <v>2873924</v>
      </c>
      <c r="B8395" s="34">
        <v>7.7059667637362897E-5</v>
      </c>
      <c r="C8395" s="22">
        <v>7.4370995760030198E-5</v>
      </c>
      <c r="D8395" s="22" t="s">
        <v>1434</v>
      </c>
      <c r="E8395" s="23">
        <v>984632906.38951898</v>
      </c>
      <c r="F8395" s="23">
        <f t="shared" si="1179"/>
        <v>75875.48451118698</v>
      </c>
      <c r="G8395" s="24" t="s">
        <v>24</v>
      </c>
      <c r="H8395" s="24">
        <v>4</v>
      </c>
      <c r="I8395" s="25" t="s">
        <v>62</v>
      </c>
      <c r="J8395" s="31">
        <f t="shared" si="1181"/>
        <v>4</v>
      </c>
      <c r="K8395" s="24" t="s">
        <v>29</v>
      </c>
      <c r="L8395" s="24"/>
      <c r="M8395" s="25" t="s">
        <v>29</v>
      </c>
      <c r="N8395" s="25">
        <f t="shared" si="1182"/>
        <v>0</v>
      </c>
      <c r="O8395" s="24" t="s">
        <v>29</v>
      </c>
      <c r="P8395" s="24"/>
      <c r="Q8395" s="25" t="s">
        <v>29</v>
      </c>
      <c r="R8395" s="25">
        <f t="shared" si="1183"/>
        <v>0</v>
      </c>
      <c r="S8395" s="24" t="s">
        <v>29</v>
      </c>
      <c r="T8395" s="24"/>
      <c r="U8395" s="25" t="s">
        <v>29</v>
      </c>
      <c r="V8395" s="25">
        <f t="shared" si="1184"/>
        <v>0</v>
      </c>
      <c r="W8395" s="25" t="s">
        <v>29</v>
      </c>
      <c r="X8395" s="25"/>
      <c r="Y8395" s="25" t="s">
        <v>29</v>
      </c>
      <c r="Z8395" s="25">
        <f t="shared" si="1185"/>
        <v>0</v>
      </c>
      <c r="AA8395" s="24" t="s">
        <v>29</v>
      </c>
      <c r="AB8395" s="24"/>
      <c r="AC8395" s="25" t="s">
        <v>29</v>
      </c>
      <c r="AD8395" s="25">
        <f t="shared" si="1186"/>
        <v>0</v>
      </c>
      <c r="AE8395" s="32">
        <f t="shared" si="1187"/>
        <v>4</v>
      </c>
      <c r="AF8395" s="37">
        <f t="shared" si="1180"/>
        <v>75875.48451118698</v>
      </c>
      <c r="AG8395" s="27"/>
    </row>
    <row r="8396" spans="1:33" x14ac:dyDescent="0.25">
      <c r="A8396" s="21">
        <v>2873926</v>
      </c>
      <c r="B8396" s="34">
        <v>2.7368198270093899E-5</v>
      </c>
      <c r="C8396" s="22">
        <v>2.9993603319470001E-5</v>
      </c>
      <c r="D8396" s="22" t="s">
        <v>2154</v>
      </c>
      <c r="E8396" s="23">
        <v>453830160.89131999</v>
      </c>
      <c r="F8396" s="23">
        <f t="shared" si="1179"/>
        <v>12420.51382422226</v>
      </c>
      <c r="G8396" s="24" t="s">
        <v>26</v>
      </c>
      <c r="H8396" s="24">
        <v>1</v>
      </c>
      <c r="I8396" s="25" t="s">
        <v>35</v>
      </c>
      <c r="J8396" s="31">
        <f t="shared" si="1181"/>
        <v>0</v>
      </c>
      <c r="K8396" s="24" t="s">
        <v>24</v>
      </c>
      <c r="L8396" s="24">
        <v>2</v>
      </c>
      <c r="M8396" s="25" t="s">
        <v>31</v>
      </c>
      <c r="N8396" s="25">
        <f t="shared" si="1182"/>
        <v>2</v>
      </c>
      <c r="O8396" s="24" t="s">
        <v>29</v>
      </c>
      <c r="P8396" s="24"/>
      <c r="Q8396" s="25" t="s">
        <v>29</v>
      </c>
      <c r="R8396" s="25">
        <f t="shared" si="1183"/>
        <v>0</v>
      </c>
      <c r="S8396" s="24" t="s">
        <v>29</v>
      </c>
      <c r="T8396" s="24"/>
      <c r="U8396" s="25" t="s">
        <v>29</v>
      </c>
      <c r="V8396" s="25">
        <f t="shared" si="1184"/>
        <v>0</v>
      </c>
      <c r="W8396" s="25" t="s">
        <v>29</v>
      </c>
      <c r="X8396" s="25"/>
      <c r="Y8396" s="25" t="s">
        <v>29</v>
      </c>
      <c r="Z8396" s="25">
        <f t="shared" si="1185"/>
        <v>0</v>
      </c>
      <c r="AA8396" s="24" t="s">
        <v>29</v>
      </c>
      <c r="AB8396" s="24"/>
      <c r="AC8396" s="25" t="s">
        <v>29</v>
      </c>
      <c r="AD8396" s="25">
        <f t="shared" si="1186"/>
        <v>0</v>
      </c>
      <c r="AE8396" s="32">
        <f t="shared" si="1187"/>
        <v>2</v>
      </c>
      <c r="AF8396" s="37">
        <f t="shared" si="1180"/>
        <v>12420.51382422226</v>
      </c>
      <c r="AG8396" s="27"/>
    </row>
    <row r="8397" spans="1:33" x14ac:dyDescent="0.25">
      <c r="A8397" s="21">
        <v>2873927</v>
      </c>
      <c r="B8397" s="34">
        <v>1.0570819997810399E-4</v>
      </c>
      <c r="C8397" s="22">
        <v>1.20437537899869E-4</v>
      </c>
      <c r="D8397" s="22" t="s">
        <v>3119</v>
      </c>
      <c r="E8397" s="23">
        <v>54590537.742608003</v>
      </c>
      <c r="F8397" s="23">
        <f t="shared" si="1179"/>
        <v>5770.6674806078408</v>
      </c>
      <c r="G8397" s="24" t="s">
        <v>24</v>
      </c>
      <c r="H8397" s="24">
        <v>1</v>
      </c>
      <c r="I8397" s="25" t="s">
        <v>38</v>
      </c>
      <c r="J8397" s="31">
        <f t="shared" si="1181"/>
        <v>0</v>
      </c>
      <c r="K8397" s="24" t="s">
        <v>29</v>
      </c>
      <c r="L8397" s="24"/>
      <c r="M8397" s="25" t="s">
        <v>29</v>
      </c>
      <c r="N8397" s="25">
        <f t="shared" si="1182"/>
        <v>0</v>
      </c>
      <c r="O8397" s="24" t="s">
        <v>29</v>
      </c>
      <c r="P8397" s="24"/>
      <c r="Q8397" s="25" t="s">
        <v>29</v>
      </c>
      <c r="R8397" s="25">
        <f t="shared" si="1183"/>
        <v>0</v>
      </c>
      <c r="S8397" s="24" t="s">
        <v>29</v>
      </c>
      <c r="T8397" s="24"/>
      <c r="U8397" s="25" t="s">
        <v>29</v>
      </c>
      <c r="V8397" s="25">
        <f t="shared" si="1184"/>
        <v>0</v>
      </c>
      <c r="W8397" s="25" t="s">
        <v>29</v>
      </c>
      <c r="X8397" s="25"/>
      <c r="Y8397" s="25" t="s">
        <v>29</v>
      </c>
      <c r="Z8397" s="25">
        <f t="shared" si="1185"/>
        <v>0</v>
      </c>
      <c r="AA8397" s="24" t="s">
        <v>29</v>
      </c>
      <c r="AB8397" s="24"/>
      <c r="AC8397" s="25" t="s">
        <v>29</v>
      </c>
      <c r="AD8397" s="25">
        <f t="shared" si="1186"/>
        <v>0</v>
      </c>
      <c r="AE8397" s="32">
        <f t="shared" si="1187"/>
        <v>0</v>
      </c>
      <c r="AF8397" s="37">
        <f t="shared" si="1180"/>
        <v>5770.6674806078408</v>
      </c>
      <c r="AG8397" s="27"/>
    </row>
    <row r="8398" spans="1:33" x14ac:dyDescent="0.25">
      <c r="A8398" s="21">
        <v>2873928</v>
      </c>
      <c r="B8398" s="34">
        <v>1.0570819997810399E-4</v>
      </c>
      <c r="C8398" s="22">
        <v>1.19619847522224E-4</v>
      </c>
      <c r="D8398" s="22" t="s">
        <v>3119</v>
      </c>
      <c r="E8398" s="23">
        <v>995215.72151172301</v>
      </c>
      <c r="F8398" s="23">
        <f t="shared" si="1179"/>
        <v>105.20246251091427</v>
      </c>
      <c r="G8398" s="24" t="s">
        <v>24</v>
      </c>
      <c r="H8398" s="24">
        <v>1</v>
      </c>
      <c r="I8398" s="25" t="s">
        <v>38</v>
      </c>
      <c r="J8398" s="31">
        <f t="shared" si="1181"/>
        <v>0</v>
      </c>
      <c r="K8398" s="24" t="s">
        <v>29</v>
      </c>
      <c r="L8398" s="24"/>
      <c r="M8398" s="25" t="s">
        <v>29</v>
      </c>
      <c r="N8398" s="25">
        <f t="shared" si="1182"/>
        <v>0</v>
      </c>
      <c r="O8398" s="24" t="s">
        <v>29</v>
      </c>
      <c r="P8398" s="24"/>
      <c r="Q8398" s="25" t="s">
        <v>29</v>
      </c>
      <c r="R8398" s="25">
        <f t="shared" si="1183"/>
        <v>0</v>
      </c>
      <c r="S8398" s="24" t="s">
        <v>29</v>
      </c>
      <c r="T8398" s="24"/>
      <c r="U8398" s="25" t="s">
        <v>29</v>
      </c>
      <c r="V8398" s="25">
        <f t="shared" si="1184"/>
        <v>0</v>
      </c>
      <c r="W8398" s="25" t="s">
        <v>29</v>
      </c>
      <c r="X8398" s="25"/>
      <c r="Y8398" s="25" t="s">
        <v>29</v>
      </c>
      <c r="Z8398" s="25">
        <f t="shared" si="1185"/>
        <v>0</v>
      </c>
      <c r="AA8398" s="24" t="s">
        <v>29</v>
      </c>
      <c r="AB8398" s="24"/>
      <c r="AC8398" s="25" t="s">
        <v>29</v>
      </c>
      <c r="AD8398" s="25">
        <f t="shared" si="1186"/>
        <v>0</v>
      </c>
      <c r="AE8398" s="32">
        <f t="shared" si="1187"/>
        <v>0</v>
      </c>
      <c r="AF8398" s="37">
        <f t="shared" si="1180"/>
        <v>105.20246251091427</v>
      </c>
      <c r="AG8398" s="27"/>
    </row>
    <row r="8399" spans="1:33" x14ac:dyDescent="0.25">
      <c r="A8399" s="21">
        <v>2873941</v>
      </c>
      <c r="B8399" s="34">
        <v>1.43415031229639E-4</v>
      </c>
      <c r="C8399" s="22">
        <v>1.42899867884617E-4</v>
      </c>
      <c r="D8399" s="22" t="s">
        <v>1866</v>
      </c>
      <c r="E8399" s="23">
        <v>77518520.4297553</v>
      </c>
      <c r="F8399" s="23">
        <f t="shared" si="1179"/>
        <v>11117.321028308765</v>
      </c>
      <c r="G8399" s="24" t="s">
        <v>24</v>
      </c>
      <c r="H8399" s="24">
        <v>3</v>
      </c>
      <c r="I8399" s="25" t="s">
        <v>38</v>
      </c>
      <c r="J8399" s="31">
        <f t="shared" si="1181"/>
        <v>0</v>
      </c>
      <c r="K8399" s="24" t="s">
        <v>29</v>
      </c>
      <c r="L8399" s="24"/>
      <c r="M8399" s="25" t="s">
        <v>29</v>
      </c>
      <c r="N8399" s="25">
        <f t="shared" si="1182"/>
        <v>0</v>
      </c>
      <c r="O8399" s="24" t="s">
        <v>29</v>
      </c>
      <c r="P8399" s="24"/>
      <c r="Q8399" s="25" t="s">
        <v>29</v>
      </c>
      <c r="R8399" s="25">
        <f t="shared" si="1183"/>
        <v>0</v>
      </c>
      <c r="S8399" s="24" t="s">
        <v>29</v>
      </c>
      <c r="T8399" s="24"/>
      <c r="U8399" s="25" t="s">
        <v>29</v>
      </c>
      <c r="V8399" s="25">
        <f t="shared" si="1184"/>
        <v>0</v>
      </c>
      <c r="W8399" s="25" t="s">
        <v>29</v>
      </c>
      <c r="X8399" s="25"/>
      <c r="Y8399" s="25" t="s">
        <v>29</v>
      </c>
      <c r="Z8399" s="25">
        <f t="shared" si="1185"/>
        <v>0</v>
      </c>
      <c r="AA8399" s="24" t="s">
        <v>29</v>
      </c>
      <c r="AB8399" s="24"/>
      <c r="AC8399" s="25" t="s">
        <v>29</v>
      </c>
      <c r="AD8399" s="25">
        <f t="shared" si="1186"/>
        <v>0</v>
      </c>
      <c r="AE8399" s="32">
        <f t="shared" si="1187"/>
        <v>0</v>
      </c>
      <c r="AF8399" s="37">
        <f t="shared" si="1180"/>
        <v>11117.321028308765</v>
      </c>
      <c r="AG8399" s="27"/>
    </row>
    <row r="8400" spans="1:33" x14ac:dyDescent="0.25">
      <c r="A8400" s="21">
        <v>2873952</v>
      </c>
      <c r="B8400" s="34">
        <v>2.08069465109408E-6</v>
      </c>
      <c r="C8400" s="22">
        <v>2.0749139400691501E-6</v>
      </c>
      <c r="D8400" s="22" t="s">
        <v>2480</v>
      </c>
      <c r="E8400" s="23">
        <v>313606620.47240198</v>
      </c>
      <c r="F8400" s="23">
        <f t="shared" si="1179"/>
        <v>652.51961776461803</v>
      </c>
      <c r="G8400" s="24" t="s">
        <v>24</v>
      </c>
      <c r="H8400" s="24">
        <v>2</v>
      </c>
      <c r="I8400" s="25" t="s">
        <v>79</v>
      </c>
      <c r="J8400" s="31">
        <f t="shared" si="1181"/>
        <v>0</v>
      </c>
      <c r="K8400" s="24" t="s">
        <v>26</v>
      </c>
      <c r="L8400" s="24">
        <v>1</v>
      </c>
      <c r="M8400" s="25" t="s">
        <v>36</v>
      </c>
      <c r="N8400" s="25">
        <f t="shared" si="1182"/>
        <v>1</v>
      </c>
      <c r="O8400" s="24" t="s">
        <v>24</v>
      </c>
      <c r="P8400" s="24">
        <v>1</v>
      </c>
      <c r="Q8400" s="25" t="s">
        <v>44</v>
      </c>
      <c r="R8400" s="25">
        <f t="shared" si="1183"/>
        <v>1</v>
      </c>
      <c r="S8400" s="24" t="s">
        <v>29</v>
      </c>
      <c r="T8400" s="24"/>
      <c r="U8400" s="25" t="s">
        <v>29</v>
      </c>
      <c r="V8400" s="25">
        <f t="shared" si="1184"/>
        <v>0</v>
      </c>
      <c r="W8400" s="25" t="s">
        <v>29</v>
      </c>
      <c r="X8400" s="25"/>
      <c r="Y8400" s="25" t="s">
        <v>29</v>
      </c>
      <c r="Z8400" s="25">
        <f t="shared" si="1185"/>
        <v>0</v>
      </c>
      <c r="AA8400" s="24" t="s">
        <v>29</v>
      </c>
      <c r="AB8400" s="24"/>
      <c r="AC8400" s="25" t="s">
        <v>29</v>
      </c>
      <c r="AD8400" s="25">
        <f t="shared" si="1186"/>
        <v>0</v>
      </c>
      <c r="AE8400" s="32">
        <f t="shared" si="1187"/>
        <v>1</v>
      </c>
      <c r="AF8400" s="37">
        <f t="shared" si="1180"/>
        <v>652.51961776461803</v>
      </c>
      <c r="AG8400" s="27"/>
    </row>
    <row r="8401" spans="1:33" x14ac:dyDescent="0.25">
      <c r="A8401" s="21">
        <v>2873953</v>
      </c>
      <c r="B8401" s="34">
        <v>1.51178197418692E-6</v>
      </c>
      <c r="C8401" s="22">
        <v>1.5187317300570399E-6</v>
      </c>
      <c r="D8401" s="22" t="s">
        <v>425</v>
      </c>
      <c r="E8401" s="23">
        <v>4380779172.4934797</v>
      </c>
      <c r="F8401" s="23">
        <f t="shared" si="1179"/>
        <v>6622.7829858691348</v>
      </c>
      <c r="G8401" s="24" t="s">
        <v>24</v>
      </c>
      <c r="H8401" s="24">
        <v>4</v>
      </c>
      <c r="I8401" s="25" t="s">
        <v>33</v>
      </c>
      <c r="J8401" s="31">
        <f t="shared" si="1181"/>
        <v>0</v>
      </c>
      <c r="K8401" s="24" t="s">
        <v>26</v>
      </c>
      <c r="L8401" s="24">
        <v>1</v>
      </c>
      <c r="M8401" s="25" t="s">
        <v>57</v>
      </c>
      <c r="N8401" s="25">
        <f t="shared" si="1182"/>
        <v>0</v>
      </c>
      <c r="O8401" s="24" t="s">
        <v>24</v>
      </c>
      <c r="P8401" s="24">
        <v>3</v>
      </c>
      <c r="Q8401" s="25" t="s">
        <v>58</v>
      </c>
      <c r="R8401" s="25">
        <f t="shared" si="1183"/>
        <v>0</v>
      </c>
      <c r="S8401" s="24" t="s">
        <v>24</v>
      </c>
      <c r="T8401" s="24">
        <v>4</v>
      </c>
      <c r="U8401" s="25" t="s">
        <v>36</v>
      </c>
      <c r="V8401" s="25">
        <f t="shared" si="1184"/>
        <v>4</v>
      </c>
      <c r="W8401" s="25" t="s">
        <v>29</v>
      </c>
      <c r="X8401" s="25"/>
      <c r="Y8401" s="25" t="s">
        <v>29</v>
      </c>
      <c r="Z8401" s="25">
        <f t="shared" si="1185"/>
        <v>0</v>
      </c>
      <c r="AA8401" s="24" t="s">
        <v>29</v>
      </c>
      <c r="AB8401" s="24"/>
      <c r="AC8401" s="25" t="s">
        <v>29</v>
      </c>
      <c r="AD8401" s="25">
        <f t="shared" si="1186"/>
        <v>0</v>
      </c>
      <c r="AE8401" s="32">
        <f t="shared" si="1187"/>
        <v>4</v>
      </c>
      <c r="AF8401" s="37">
        <f t="shared" si="1180"/>
        <v>6622.7829858691348</v>
      </c>
      <c r="AG8401" s="27"/>
    </row>
    <row r="8402" spans="1:33" x14ac:dyDescent="0.25">
      <c r="A8402" s="21">
        <v>2873954</v>
      </c>
      <c r="B8402" s="34">
        <v>4.1406139603909002E-5</v>
      </c>
      <c r="C8402" s="22">
        <v>4.5435966931147497E-5</v>
      </c>
      <c r="D8402" s="22" t="s">
        <v>5471</v>
      </c>
      <c r="E8402" s="23">
        <v>2834.4410653293999</v>
      </c>
      <c r="F8402" s="23">
        <f t="shared" si="1179"/>
        <v>0.11736326245008169</v>
      </c>
      <c r="G8402" s="24" t="s">
        <v>24</v>
      </c>
      <c r="H8402" s="24">
        <v>1</v>
      </c>
      <c r="I8402" s="25" t="s">
        <v>74</v>
      </c>
      <c r="J8402" s="31">
        <f t="shared" si="1181"/>
        <v>0</v>
      </c>
      <c r="K8402" s="24" t="s">
        <v>24</v>
      </c>
      <c r="L8402" s="24">
        <v>3</v>
      </c>
      <c r="M8402" s="25" t="s">
        <v>35</v>
      </c>
      <c r="N8402" s="25">
        <f t="shared" si="1182"/>
        <v>0</v>
      </c>
      <c r="O8402" s="24" t="s">
        <v>29</v>
      </c>
      <c r="P8402" s="24"/>
      <c r="Q8402" s="25" t="s">
        <v>29</v>
      </c>
      <c r="R8402" s="25">
        <f t="shared" si="1183"/>
        <v>0</v>
      </c>
      <c r="S8402" s="24" t="s">
        <v>29</v>
      </c>
      <c r="T8402" s="24"/>
      <c r="U8402" s="25" t="s">
        <v>29</v>
      </c>
      <c r="V8402" s="25">
        <f t="shared" si="1184"/>
        <v>0</v>
      </c>
      <c r="W8402" s="25" t="s">
        <v>29</v>
      </c>
      <c r="X8402" s="25"/>
      <c r="Y8402" s="25" t="s">
        <v>29</v>
      </c>
      <c r="Z8402" s="25">
        <f t="shared" si="1185"/>
        <v>0</v>
      </c>
      <c r="AA8402" s="24" t="s">
        <v>29</v>
      </c>
      <c r="AB8402" s="24"/>
      <c r="AC8402" s="25" t="s">
        <v>29</v>
      </c>
      <c r="AD8402" s="25">
        <f t="shared" si="1186"/>
        <v>0</v>
      </c>
      <c r="AE8402" s="32">
        <f t="shared" si="1187"/>
        <v>0</v>
      </c>
      <c r="AF8402" s="37">
        <f t="shared" si="1180"/>
        <v>0.11736326245008169</v>
      </c>
      <c r="AG8402" s="27"/>
    </row>
    <row r="8403" spans="1:33" x14ac:dyDescent="0.25">
      <c r="A8403" s="21">
        <v>2873956</v>
      </c>
      <c r="B8403" s="34">
        <v>4.1482570644404702E-5</v>
      </c>
      <c r="C8403" s="22">
        <v>4.5832490327022499E-5</v>
      </c>
      <c r="D8403" s="22" t="s">
        <v>2320</v>
      </c>
      <c r="E8403" s="23">
        <v>31956208.957575299</v>
      </c>
      <c r="F8403" s="23">
        <f t="shared" si="1179"/>
        <v>1325.6256956099758</v>
      </c>
      <c r="G8403" s="24" t="s">
        <v>24</v>
      </c>
      <c r="H8403" s="24">
        <v>2</v>
      </c>
      <c r="I8403" s="25" t="s">
        <v>64</v>
      </c>
      <c r="J8403" s="31">
        <f t="shared" si="1181"/>
        <v>2</v>
      </c>
      <c r="K8403" s="24" t="s">
        <v>29</v>
      </c>
      <c r="L8403" s="24"/>
      <c r="M8403" s="25" t="s">
        <v>29</v>
      </c>
      <c r="N8403" s="25">
        <f t="shared" si="1182"/>
        <v>0</v>
      </c>
      <c r="O8403" s="24" t="s">
        <v>29</v>
      </c>
      <c r="P8403" s="24"/>
      <c r="Q8403" s="25" t="s">
        <v>29</v>
      </c>
      <c r="R8403" s="25">
        <f t="shared" si="1183"/>
        <v>0</v>
      </c>
      <c r="S8403" s="24" t="s">
        <v>29</v>
      </c>
      <c r="T8403" s="24"/>
      <c r="U8403" s="25" t="s">
        <v>29</v>
      </c>
      <c r="V8403" s="25">
        <f t="shared" si="1184"/>
        <v>0</v>
      </c>
      <c r="W8403" s="25" t="s">
        <v>29</v>
      </c>
      <c r="X8403" s="25"/>
      <c r="Y8403" s="25" t="s">
        <v>29</v>
      </c>
      <c r="Z8403" s="25">
        <f t="shared" si="1185"/>
        <v>0</v>
      </c>
      <c r="AA8403" s="24" t="s">
        <v>29</v>
      </c>
      <c r="AB8403" s="24"/>
      <c r="AC8403" s="25" t="s">
        <v>29</v>
      </c>
      <c r="AD8403" s="25">
        <f t="shared" si="1186"/>
        <v>0</v>
      </c>
      <c r="AE8403" s="32">
        <f t="shared" si="1187"/>
        <v>2</v>
      </c>
      <c r="AF8403" s="37">
        <f t="shared" si="1180"/>
        <v>1325.6256956099758</v>
      </c>
      <c r="AG8403" s="27"/>
    </row>
    <row r="8404" spans="1:33" x14ac:dyDescent="0.25">
      <c r="A8404" s="21">
        <v>2873958</v>
      </c>
      <c r="B8404" s="34">
        <v>7.6578387477238996E-6</v>
      </c>
      <c r="C8404" s="22">
        <v>8.0266651974618197E-6</v>
      </c>
      <c r="D8404" s="22" t="s">
        <v>3319</v>
      </c>
      <c r="E8404" s="23">
        <v>98118485.109619305</v>
      </c>
      <c r="F8404" s="23">
        <f t="shared" si="1179"/>
        <v>751.37553714041314</v>
      </c>
      <c r="G8404" s="24" t="s">
        <v>24</v>
      </c>
      <c r="H8404" s="24">
        <v>4</v>
      </c>
      <c r="I8404" s="25" t="s">
        <v>33</v>
      </c>
      <c r="J8404" s="31">
        <f t="shared" si="1181"/>
        <v>0</v>
      </c>
      <c r="K8404" s="24" t="s">
        <v>24</v>
      </c>
      <c r="L8404" s="24">
        <v>2</v>
      </c>
      <c r="M8404" s="25" t="s">
        <v>28</v>
      </c>
      <c r="N8404" s="25">
        <f t="shared" si="1182"/>
        <v>2</v>
      </c>
      <c r="O8404" s="24" t="s">
        <v>29</v>
      </c>
      <c r="P8404" s="24"/>
      <c r="Q8404" s="25" t="s">
        <v>29</v>
      </c>
      <c r="R8404" s="25">
        <f t="shared" si="1183"/>
        <v>0</v>
      </c>
      <c r="S8404" s="24" t="s">
        <v>29</v>
      </c>
      <c r="T8404" s="24"/>
      <c r="U8404" s="25" t="s">
        <v>29</v>
      </c>
      <c r="V8404" s="25">
        <f t="shared" si="1184"/>
        <v>0</v>
      </c>
      <c r="W8404" s="25" t="s">
        <v>29</v>
      </c>
      <c r="X8404" s="25"/>
      <c r="Y8404" s="25" t="s">
        <v>29</v>
      </c>
      <c r="Z8404" s="25">
        <f t="shared" si="1185"/>
        <v>0</v>
      </c>
      <c r="AA8404" s="24" t="s">
        <v>29</v>
      </c>
      <c r="AB8404" s="24"/>
      <c r="AC8404" s="25" t="s">
        <v>29</v>
      </c>
      <c r="AD8404" s="25">
        <f t="shared" si="1186"/>
        <v>0</v>
      </c>
      <c r="AE8404" s="32">
        <f t="shared" si="1187"/>
        <v>2</v>
      </c>
      <c r="AF8404" s="37">
        <f t="shared" si="1180"/>
        <v>751.37553714041314</v>
      </c>
      <c r="AG8404" s="27"/>
    </row>
    <row r="8405" spans="1:33" x14ac:dyDescent="0.25">
      <c r="A8405" s="21">
        <v>2873962</v>
      </c>
      <c r="B8405" s="34">
        <v>3.5979403942978601E-6</v>
      </c>
      <c r="C8405" s="22">
        <v>3.9467260916411198E-6</v>
      </c>
      <c r="D8405" s="22" t="s">
        <v>2782</v>
      </c>
      <c r="E8405" s="23">
        <v>215779359.74083799</v>
      </c>
      <c r="F8405" s="23">
        <f t="shared" si="1179"/>
        <v>776.36127466729044</v>
      </c>
      <c r="G8405" s="24" t="s">
        <v>24</v>
      </c>
      <c r="H8405" s="24">
        <v>4</v>
      </c>
      <c r="I8405" s="25" t="s">
        <v>34</v>
      </c>
      <c r="J8405" s="31">
        <f t="shared" si="1181"/>
        <v>0</v>
      </c>
      <c r="K8405" s="24" t="s">
        <v>24</v>
      </c>
      <c r="L8405" s="24">
        <v>5</v>
      </c>
      <c r="M8405" s="25" t="s">
        <v>44</v>
      </c>
      <c r="N8405" s="25">
        <f t="shared" si="1182"/>
        <v>5</v>
      </c>
      <c r="O8405" s="24" t="s">
        <v>29</v>
      </c>
      <c r="P8405" s="24"/>
      <c r="Q8405" s="25" t="s">
        <v>29</v>
      </c>
      <c r="R8405" s="25">
        <f t="shared" si="1183"/>
        <v>0</v>
      </c>
      <c r="S8405" s="24" t="s">
        <v>29</v>
      </c>
      <c r="T8405" s="24"/>
      <c r="U8405" s="25" t="s">
        <v>29</v>
      </c>
      <c r="V8405" s="25">
        <f t="shared" si="1184"/>
        <v>0</v>
      </c>
      <c r="W8405" s="25" t="s">
        <v>29</v>
      </c>
      <c r="X8405" s="25"/>
      <c r="Y8405" s="25" t="s">
        <v>29</v>
      </c>
      <c r="Z8405" s="25">
        <f t="shared" si="1185"/>
        <v>0</v>
      </c>
      <c r="AA8405" s="24" t="s">
        <v>29</v>
      </c>
      <c r="AB8405" s="24"/>
      <c r="AC8405" s="25" t="s">
        <v>29</v>
      </c>
      <c r="AD8405" s="25">
        <f t="shared" si="1186"/>
        <v>0</v>
      </c>
      <c r="AE8405" s="32">
        <f t="shared" si="1187"/>
        <v>5</v>
      </c>
      <c r="AF8405" s="37">
        <f t="shared" si="1180"/>
        <v>776.36127466729044</v>
      </c>
      <c r="AG8405" s="27"/>
    </row>
    <row r="8406" spans="1:33" x14ac:dyDescent="0.25">
      <c r="A8406" s="21">
        <v>2873964</v>
      </c>
      <c r="B8406" s="34">
        <v>4.7991160247593303E-6</v>
      </c>
      <c r="C8406" s="22">
        <v>4.8238117188957998E-6</v>
      </c>
      <c r="D8406" s="22" t="s">
        <v>5529</v>
      </c>
      <c r="E8406" s="23">
        <v>1534.6947334966901</v>
      </c>
      <c r="F8406" s="23">
        <f t="shared" si="1179"/>
        <v>7.3651780886377152E-3</v>
      </c>
      <c r="G8406" s="24" t="s">
        <v>24</v>
      </c>
      <c r="H8406" s="24">
        <v>1</v>
      </c>
      <c r="I8406" s="25" t="s">
        <v>34</v>
      </c>
      <c r="J8406" s="31">
        <f t="shared" si="1181"/>
        <v>0</v>
      </c>
      <c r="K8406" s="24" t="s">
        <v>24</v>
      </c>
      <c r="L8406" s="24">
        <v>4</v>
      </c>
      <c r="M8406" s="25" t="s">
        <v>79</v>
      </c>
      <c r="N8406" s="25">
        <f t="shared" si="1182"/>
        <v>0</v>
      </c>
      <c r="O8406" s="24" t="s">
        <v>29</v>
      </c>
      <c r="P8406" s="24"/>
      <c r="Q8406" s="25" t="s">
        <v>29</v>
      </c>
      <c r="R8406" s="25">
        <f t="shared" si="1183"/>
        <v>0</v>
      </c>
      <c r="S8406" s="24" t="s">
        <v>29</v>
      </c>
      <c r="T8406" s="24"/>
      <c r="U8406" s="25" t="s">
        <v>29</v>
      </c>
      <c r="V8406" s="25">
        <f t="shared" si="1184"/>
        <v>0</v>
      </c>
      <c r="W8406" s="25" t="s">
        <v>29</v>
      </c>
      <c r="X8406" s="25"/>
      <c r="Y8406" s="25" t="s">
        <v>29</v>
      </c>
      <c r="Z8406" s="25">
        <f t="shared" si="1185"/>
        <v>0</v>
      </c>
      <c r="AA8406" s="24" t="s">
        <v>29</v>
      </c>
      <c r="AB8406" s="24"/>
      <c r="AC8406" s="25" t="s">
        <v>29</v>
      </c>
      <c r="AD8406" s="25">
        <f t="shared" si="1186"/>
        <v>0</v>
      </c>
      <c r="AE8406" s="32">
        <f t="shared" si="1187"/>
        <v>0</v>
      </c>
      <c r="AF8406" s="37">
        <f t="shared" si="1180"/>
        <v>7.3651780886377152E-3</v>
      </c>
      <c r="AG8406" s="27"/>
    </row>
    <row r="8407" spans="1:33" x14ac:dyDescent="0.25">
      <c r="A8407" s="21">
        <v>2873966</v>
      </c>
      <c r="B8407" s="34">
        <v>2.3026438453526701E-4</v>
      </c>
      <c r="C8407" s="22">
        <v>2.5309842209712998E-4</v>
      </c>
      <c r="D8407" s="22" t="s">
        <v>1578</v>
      </c>
      <c r="E8407" s="23">
        <v>21516402.086642299</v>
      </c>
      <c r="F8407" s="23">
        <f t="shared" si="1179"/>
        <v>4954.4610838940234</v>
      </c>
      <c r="G8407" s="24" t="s">
        <v>24</v>
      </c>
      <c r="H8407" s="24">
        <v>1</v>
      </c>
      <c r="I8407" s="25" t="s">
        <v>39</v>
      </c>
      <c r="J8407" s="31">
        <f t="shared" si="1181"/>
        <v>1</v>
      </c>
      <c r="K8407" s="24" t="s">
        <v>29</v>
      </c>
      <c r="L8407" s="24"/>
      <c r="M8407" s="25" t="s">
        <v>29</v>
      </c>
      <c r="N8407" s="25">
        <f t="shared" si="1182"/>
        <v>0</v>
      </c>
      <c r="O8407" s="24" t="s">
        <v>29</v>
      </c>
      <c r="P8407" s="24"/>
      <c r="Q8407" s="25" t="s">
        <v>29</v>
      </c>
      <c r="R8407" s="25">
        <f t="shared" si="1183"/>
        <v>0</v>
      </c>
      <c r="S8407" s="24" t="s">
        <v>29</v>
      </c>
      <c r="T8407" s="24"/>
      <c r="U8407" s="25" t="s">
        <v>29</v>
      </c>
      <c r="V8407" s="25">
        <f t="shared" si="1184"/>
        <v>0</v>
      </c>
      <c r="W8407" s="25" t="s">
        <v>29</v>
      </c>
      <c r="X8407" s="25"/>
      <c r="Y8407" s="25" t="s">
        <v>29</v>
      </c>
      <c r="Z8407" s="25">
        <f t="shared" si="1185"/>
        <v>0</v>
      </c>
      <c r="AA8407" s="24" t="s">
        <v>29</v>
      </c>
      <c r="AB8407" s="24"/>
      <c r="AC8407" s="25" t="s">
        <v>29</v>
      </c>
      <c r="AD8407" s="25">
        <f t="shared" si="1186"/>
        <v>0</v>
      </c>
      <c r="AE8407" s="32">
        <f t="shared" si="1187"/>
        <v>1</v>
      </c>
      <c r="AF8407" s="37">
        <f t="shared" si="1180"/>
        <v>4954.4610838940234</v>
      </c>
      <c r="AG8407" s="27"/>
    </row>
    <row r="8408" spans="1:33" x14ac:dyDescent="0.25">
      <c r="A8408" s="21">
        <v>2873967</v>
      </c>
      <c r="B8408" s="34">
        <v>1.34319250031762E-5</v>
      </c>
      <c r="C8408" s="22">
        <v>1.7401389954109901E-5</v>
      </c>
      <c r="D8408" s="22" t="s">
        <v>3430</v>
      </c>
      <c r="E8408" s="23">
        <v>82500869.895046398</v>
      </c>
      <c r="F8408" s="23">
        <f t="shared" si="1179"/>
        <v>1108.1454971270603</v>
      </c>
      <c r="G8408" s="24" t="s">
        <v>24</v>
      </c>
      <c r="H8408" s="24">
        <v>1</v>
      </c>
      <c r="I8408" s="25" t="s">
        <v>40</v>
      </c>
      <c r="J8408" s="31">
        <f t="shared" si="1181"/>
        <v>1</v>
      </c>
      <c r="K8408" s="24" t="s">
        <v>29</v>
      </c>
      <c r="L8408" s="24"/>
      <c r="M8408" s="25" t="s">
        <v>29</v>
      </c>
      <c r="N8408" s="25">
        <f t="shared" si="1182"/>
        <v>0</v>
      </c>
      <c r="O8408" s="24" t="s">
        <v>29</v>
      </c>
      <c r="P8408" s="24"/>
      <c r="Q8408" s="25" t="s">
        <v>29</v>
      </c>
      <c r="R8408" s="25">
        <f t="shared" si="1183"/>
        <v>0</v>
      </c>
      <c r="S8408" s="24" t="s">
        <v>29</v>
      </c>
      <c r="T8408" s="24"/>
      <c r="U8408" s="25" t="s">
        <v>29</v>
      </c>
      <c r="V8408" s="25">
        <f t="shared" si="1184"/>
        <v>0</v>
      </c>
      <c r="W8408" s="25" t="s">
        <v>29</v>
      </c>
      <c r="X8408" s="25"/>
      <c r="Y8408" s="25" t="s">
        <v>29</v>
      </c>
      <c r="Z8408" s="25">
        <f t="shared" si="1185"/>
        <v>0</v>
      </c>
      <c r="AA8408" s="24" t="s">
        <v>29</v>
      </c>
      <c r="AB8408" s="24"/>
      <c r="AC8408" s="25" t="s">
        <v>29</v>
      </c>
      <c r="AD8408" s="25">
        <f t="shared" si="1186"/>
        <v>0</v>
      </c>
      <c r="AE8408" s="32">
        <f t="shared" si="1187"/>
        <v>1</v>
      </c>
      <c r="AF8408" s="37">
        <f t="shared" si="1180"/>
        <v>1108.1454971270603</v>
      </c>
      <c r="AG8408" s="27"/>
    </row>
    <row r="8409" spans="1:33" x14ac:dyDescent="0.25">
      <c r="A8409" s="21">
        <v>2873973</v>
      </c>
      <c r="B8409" s="34">
        <v>4.0427486068575097E-6</v>
      </c>
      <c r="C8409" s="22">
        <v>5.6781896869435796E-6</v>
      </c>
      <c r="D8409" s="22" t="s">
        <v>1815</v>
      </c>
      <c r="E8409" s="23">
        <v>633767036.61256397</v>
      </c>
      <c r="F8409" s="23">
        <f t="shared" si="1179"/>
        <v>2562.1608043376555</v>
      </c>
      <c r="G8409" s="24" t="s">
        <v>24</v>
      </c>
      <c r="H8409" s="24">
        <v>2</v>
      </c>
      <c r="I8409" s="25" t="s">
        <v>64</v>
      </c>
      <c r="J8409" s="31">
        <f t="shared" si="1181"/>
        <v>2</v>
      </c>
      <c r="K8409" s="24" t="s">
        <v>29</v>
      </c>
      <c r="L8409" s="24"/>
      <c r="M8409" s="25" t="s">
        <v>29</v>
      </c>
      <c r="N8409" s="25">
        <f t="shared" si="1182"/>
        <v>0</v>
      </c>
      <c r="O8409" s="24" t="s">
        <v>29</v>
      </c>
      <c r="P8409" s="24"/>
      <c r="Q8409" s="25" t="s">
        <v>29</v>
      </c>
      <c r="R8409" s="25">
        <f t="shared" si="1183"/>
        <v>0</v>
      </c>
      <c r="S8409" s="24" t="s">
        <v>29</v>
      </c>
      <c r="T8409" s="24"/>
      <c r="U8409" s="25" t="s">
        <v>29</v>
      </c>
      <c r="V8409" s="25">
        <f t="shared" si="1184"/>
        <v>0</v>
      </c>
      <c r="W8409" s="25" t="s">
        <v>29</v>
      </c>
      <c r="X8409" s="25"/>
      <c r="Y8409" s="25" t="s">
        <v>29</v>
      </c>
      <c r="Z8409" s="25">
        <f t="shared" si="1185"/>
        <v>0</v>
      </c>
      <c r="AA8409" s="24" t="s">
        <v>29</v>
      </c>
      <c r="AB8409" s="24"/>
      <c r="AC8409" s="25" t="s">
        <v>29</v>
      </c>
      <c r="AD8409" s="25">
        <f t="shared" si="1186"/>
        <v>0</v>
      </c>
      <c r="AE8409" s="32">
        <f t="shared" si="1187"/>
        <v>2</v>
      </c>
      <c r="AF8409" s="37">
        <f t="shared" si="1180"/>
        <v>2562.1608043376555</v>
      </c>
      <c r="AG8409" s="27"/>
    </row>
    <row r="8410" spans="1:33" x14ac:dyDescent="0.25">
      <c r="A8410" s="21">
        <v>2873976</v>
      </c>
      <c r="B8410" s="34">
        <v>3.2440465000000101E-4</v>
      </c>
      <c r="C8410" s="22">
        <v>3.6738794300233301E-4</v>
      </c>
      <c r="D8410" s="22" t="s">
        <v>3694</v>
      </c>
      <c r="E8410" s="23">
        <v>4631529.4488071604</v>
      </c>
      <c r="F8410" s="23">
        <f t="shared" si="1179"/>
        <v>1502.4896898049844</v>
      </c>
      <c r="G8410" s="24" t="s">
        <v>24</v>
      </c>
      <c r="H8410" s="24">
        <v>0</v>
      </c>
      <c r="I8410" s="25" t="s">
        <v>39</v>
      </c>
      <c r="J8410" s="31">
        <f t="shared" si="1181"/>
        <v>0</v>
      </c>
      <c r="K8410" s="24" t="s">
        <v>29</v>
      </c>
      <c r="L8410" s="24"/>
      <c r="M8410" s="25" t="s">
        <v>29</v>
      </c>
      <c r="N8410" s="25">
        <f t="shared" si="1182"/>
        <v>0</v>
      </c>
      <c r="O8410" s="24" t="s">
        <v>29</v>
      </c>
      <c r="P8410" s="24"/>
      <c r="Q8410" s="25" t="s">
        <v>29</v>
      </c>
      <c r="R8410" s="25">
        <f t="shared" si="1183"/>
        <v>0</v>
      </c>
      <c r="S8410" s="24" t="s">
        <v>29</v>
      </c>
      <c r="T8410" s="24"/>
      <c r="U8410" s="25" t="s">
        <v>29</v>
      </c>
      <c r="V8410" s="25">
        <f t="shared" si="1184"/>
        <v>0</v>
      </c>
      <c r="W8410" s="25" t="s">
        <v>29</v>
      </c>
      <c r="X8410" s="25"/>
      <c r="Y8410" s="25" t="s">
        <v>29</v>
      </c>
      <c r="Z8410" s="25">
        <f t="shared" si="1185"/>
        <v>0</v>
      </c>
      <c r="AA8410" s="24" t="s">
        <v>29</v>
      </c>
      <c r="AB8410" s="24"/>
      <c r="AC8410" s="25" t="s">
        <v>29</v>
      </c>
      <c r="AD8410" s="25">
        <f t="shared" si="1186"/>
        <v>0</v>
      </c>
      <c r="AE8410" s="32">
        <f t="shared" si="1187"/>
        <v>0</v>
      </c>
      <c r="AF8410" s="37">
        <f t="shared" si="1180"/>
        <v>1502.4896898049844</v>
      </c>
      <c r="AG8410" s="27"/>
    </row>
    <row r="8411" spans="1:33" x14ac:dyDescent="0.25">
      <c r="A8411" s="21">
        <v>2873979</v>
      </c>
      <c r="B8411" s="34">
        <v>3.49123642705321E-6</v>
      </c>
      <c r="C8411" s="22">
        <v>3.21326400815861E-6</v>
      </c>
      <c r="D8411" s="22" t="s">
        <v>1337</v>
      </c>
      <c r="E8411" s="23">
        <v>670328151.76843405</v>
      </c>
      <c r="F8411" s="23">
        <f t="shared" si="1179"/>
        <v>2340.2740615332095</v>
      </c>
      <c r="G8411" s="24" t="s">
        <v>26</v>
      </c>
      <c r="H8411" s="24">
        <v>1</v>
      </c>
      <c r="I8411" s="25" t="s">
        <v>27</v>
      </c>
      <c r="J8411" s="31">
        <f t="shared" si="1181"/>
        <v>0</v>
      </c>
      <c r="K8411" s="24" t="s">
        <v>24</v>
      </c>
      <c r="L8411" s="24">
        <v>3</v>
      </c>
      <c r="M8411" s="25" t="s">
        <v>40</v>
      </c>
      <c r="N8411" s="25">
        <f t="shared" si="1182"/>
        <v>3</v>
      </c>
      <c r="O8411" s="24" t="s">
        <v>29</v>
      </c>
      <c r="P8411" s="24"/>
      <c r="Q8411" s="25" t="s">
        <v>29</v>
      </c>
      <c r="R8411" s="25">
        <f t="shared" si="1183"/>
        <v>0</v>
      </c>
      <c r="S8411" s="24" t="s">
        <v>29</v>
      </c>
      <c r="T8411" s="24"/>
      <c r="U8411" s="25" t="s">
        <v>29</v>
      </c>
      <c r="V8411" s="25">
        <f t="shared" si="1184"/>
        <v>0</v>
      </c>
      <c r="W8411" s="25" t="s">
        <v>29</v>
      </c>
      <c r="X8411" s="25"/>
      <c r="Y8411" s="25" t="s">
        <v>29</v>
      </c>
      <c r="Z8411" s="25">
        <f t="shared" si="1185"/>
        <v>0</v>
      </c>
      <c r="AA8411" s="24" t="s">
        <v>29</v>
      </c>
      <c r="AB8411" s="24"/>
      <c r="AC8411" s="25" t="s">
        <v>29</v>
      </c>
      <c r="AD8411" s="25">
        <f t="shared" si="1186"/>
        <v>0</v>
      </c>
      <c r="AE8411" s="32">
        <f t="shared" si="1187"/>
        <v>3</v>
      </c>
      <c r="AF8411" s="37">
        <f t="shared" si="1180"/>
        <v>2340.2740615332095</v>
      </c>
      <c r="AG8411" s="27"/>
    </row>
    <row r="8412" spans="1:33" x14ac:dyDescent="0.25">
      <c r="A8412" s="21">
        <v>2873991</v>
      </c>
      <c r="B8412" s="34">
        <v>3.7889741240001101E-7</v>
      </c>
      <c r="C8412" s="22">
        <v>4.9136636599999803E-7</v>
      </c>
      <c r="D8412" s="22" t="s">
        <v>5551</v>
      </c>
      <c r="E8412" s="23">
        <v>1126.9054356096699</v>
      </c>
      <c r="F8412" s="23">
        <f t="shared" si="1179"/>
        <v>4.2698155357201114E-4</v>
      </c>
      <c r="G8412" s="24" t="s">
        <v>24</v>
      </c>
      <c r="H8412" s="24">
        <v>2</v>
      </c>
      <c r="I8412" s="25" t="s">
        <v>35</v>
      </c>
      <c r="J8412" s="31">
        <f t="shared" si="1181"/>
        <v>0</v>
      </c>
      <c r="K8412" s="24" t="s">
        <v>29</v>
      </c>
      <c r="L8412" s="24"/>
      <c r="M8412" s="25" t="s">
        <v>29</v>
      </c>
      <c r="N8412" s="25">
        <f t="shared" si="1182"/>
        <v>0</v>
      </c>
      <c r="O8412" s="24" t="s">
        <v>29</v>
      </c>
      <c r="P8412" s="24"/>
      <c r="Q8412" s="25" t="s">
        <v>29</v>
      </c>
      <c r="R8412" s="25">
        <f t="shared" si="1183"/>
        <v>0</v>
      </c>
      <c r="S8412" s="24" t="s">
        <v>29</v>
      </c>
      <c r="T8412" s="24"/>
      <c r="U8412" s="25" t="s">
        <v>29</v>
      </c>
      <c r="V8412" s="25">
        <f t="shared" si="1184"/>
        <v>0</v>
      </c>
      <c r="W8412" s="25" t="s">
        <v>29</v>
      </c>
      <c r="X8412" s="25"/>
      <c r="Y8412" s="25" t="s">
        <v>29</v>
      </c>
      <c r="Z8412" s="25">
        <f t="shared" si="1185"/>
        <v>0</v>
      </c>
      <c r="AA8412" s="24" t="s">
        <v>29</v>
      </c>
      <c r="AB8412" s="24"/>
      <c r="AC8412" s="25" t="s">
        <v>29</v>
      </c>
      <c r="AD8412" s="25">
        <f t="shared" si="1186"/>
        <v>0</v>
      </c>
      <c r="AE8412" s="32">
        <f t="shared" si="1187"/>
        <v>0</v>
      </c>
      <c r="AF8412" s="37">
        <f t="shared" si="1180"/>
        <v>4.2698155357201114E-4</v>
      </c>
      <c r="AG8412" s="27"/>
    </row>
    <row r="8413" spans="1:33" x14ac:dyDescent="0.25">
      <c r="A8413" s="21">
        <v>2873997</v>
      </c>
      <c r="B8413" s="34">
        <v>4.0172157027425101E-5</v>
      </c>
      <c r="C8413" s="22">
        <v>4.6314901650486903E-5</v>
      </c>
      <c r="D8413" s="22" t="s">
        <v>1341</v>
      </c>
      <c r="E8413" s="23">
        <v>510424876.91165602</v>
      </c>
      <c r="F8413" s="23">
        <f t="shared" si="1179"/>
        <v>20504.868305999174</v>
      </c>
      <c r="G8413" s="24" t="s">
        <v>24</v>
      </c>
      <c r="H8413" s="24">
        <v>4</v>
      </c>
      <c r="I8413" s="25" t="s">
        <v>44</v>
      </c>
      <c r="J8413" s="31">
        <f t="shared" si="1181"/>
        <v>4</v>
      </c>
      <c r="K8413" s="24" t="s">
        <v>29</v>
      </c>
      <c r="L8413" s="24"/>
      <c r="M8413" s="25" t="s">
        <v>29</v>
      </c>
      <c r="N8413" s="25">
        <f t="shared" si="1182"/>
        <v>0</v>
      </c>
      <c r="O8413" s="24" t="s">
        <v>29</v>
      </c>
      <c r="P8413" s="24"/>
      <c r="Q8413" s="25" t="s">
        <v>29</v>
      </c>
      <c r="R8413" s="25">
        <f t="shared" si="1183"/>
        <v>0</v>
      </c>
      <c r="S8413" s="24" t="s">
        <v>29</v>
      </c>
      <c r="T8413" s="24"/>
      <c r="U8413" s="25" t="s">
        <v>29</v>
      </c>
      <c r="V8413" s="25">
        <f t="shared" si="1184"/>
        <v>0</v>
      </c>
      <c r="W8413" s="25" t="s">
        <v>29</v>
      </c>
      <c r="X8413" s="25"/>
      <c r="Y8413" s="25" t="s">
        <v>29</v>
      </c>
      <c r="Z8413" s="25">
        <f t="shared" si="1185"/>
        <v>0</v>
      </c>
      <c r="AA8413" s="24" t="s">
        <v>29</v>
      </c>
      <c r="AB8413" s="24"/>
      <c r="AC8413" s="25" t="s">
        <v>29</v>
      </c>
      <c r="AD8413" s="25">
        <f t="shared" si="1186"/>
        <v>0</v>
      </c>
      <c r="AE8413" s="32">
        <f t="shared" si="1187"/>
        <v>4</v>
      </c>
      <c r="AF8413" s="37">
        <f t="shared" si="1180"/>
        <v>20504.868305999174</v>
      </c>
      <c r="AG8413" s="27"/>
    </row>
    <row r="8414" spans="1:33" x14ac:dyDescent="0.25">
      <c r="A8414" s="21">
        <v>2873998</v>
      </c>
      <c r="B8414" s="34">
        <v>1.9897324686815899E-5</v>
      </c>
      <c r="C8414" s="22">
        <v>1.9986804407176901E-5</v>
      </c>
      <c r="D8414" s="22" t="s">
        <v>2159</v>
      </c>
      <c r="E8414" s="23">
        <v>452488844.666408</v>
      </c>
      <c r="F8414" s="23">
        <f t="shared" si="1179"/>
        <v>9003.3174594897246</v>
      </c>
      <c r="G8414" s="24" t="s">
        <v>24</v>
      </c>
      <c r="H8414" s="24">
        <v>4</v>
      </c>
      <c r="I8414" s="25" t="s">
        <v>44</v>
      </c>
      <c r="J8414" s="31">
        <f t="shared" si="1181"/>
        <v>4</v>
      </c>
      <c r="K8414" s="24" t="s">
        <v>29</v>
      </c>
      <c r="L8414" s="24"/>
      <c r="M8414" s="25" t="s">
        <v>29</v>
      </c>
      <c r="N8414" s="25">
        <f t="shared" si="1182"/>
        <v>0</v>
      </c>
      <c r="O8414" s="24" t="s">
        <v>29</v>
      </c>
      <c r="P8414" s="24"/>
      <c r="Q8414" s="25" t="s">
        <v>29</v>
      </c>
      <c r="R8414" s="25">
        <f t="shared" si="1183"/>
        <v>0</v>
      </c>
      <c r="S8414" s="24" t="s">
        <v>29</v>
      </c>
      <c r="T8414" s="24"/>
      <c r="U8414" s="25" t="s">
        <v>29</v>
      </c>
      <c r="V8414" s="25">
        <f t="shared" si="1184"/>
        <v>0</v>
      </c>
      <c r="W8414" s="25" t="s">
        <v>29</v>
      </c>
      <c r="X8414" s="25"/>
      <c r="Y8414" s="25" t="s">
        <v>29</v>
      </c>
      <c r="Z8414" s="25">
        <f t="shared" si="1185"/>
        <v>0</v>
      </c>
      <c r="AA8414" s="24" t="s">
        <v>29</v>
      </c>
      <c r="AB8414" s="24"/>
      <c r="AC8414" s="25" t="s">
        <v>29</v>
      </c>
      <c r="AD8414" s="25">
        <f t="shared" si="1186"/>
        <v>0</v>
      </c>
      <c r="AE8414" s="32">
        <f t="shared" si="1187"/>
        <v>4</v>
      </c>
      <c r="AF8414" s="37">
        <f t="shared" si="1180"/>
        <v>9003.3174594897246</v>
      </c>
      <c r="AG8414" s="27"/>
    </row>
    <row r="8415" spans="1:33" x14ac:dyDescent="0.25">
      <c r="A8415" s="21">
        <v>2873999</v>
      </c>
      <c r="B8415" s="34">
        <v>6.8789296785518695E-5</v>
      </c>
      <c r="C8415" s="22">
        <v>7.6389525198124197E-5</v>
      </c>
      <c r="D8415" s="22" t="s">
        <v>1861</v>
      </c>
      <c r="E8415" s="23">
        <v>61938321.385515399</v>
      </c>
      <c r="F8415" s="23">
        <f t="shared" si="1179"/>
        <v>4260.6935721850587</v>
      </c>
      <c r="G8415" s="24" t="s">
        <v>24</v>
      </c>
      <c r="H8415" s="24">
        <v>1</v>
      </c>
      <c r="I8415" s="25" t="s">
        <v>36</v>
      </c>
      <c r="J8415" s="31">
        <f t="shared" si="1181"/>
        <v>1</v>
      </c>
      <c r="K8415" s="24" t="s">
        <v>29</v>
      </c>
      <c r="L8415" s="24"/>
      <c r="M8415" s="25" t="s">
        <v>29</v>
      </c>
      <c r="N8415" s="25">
        <f t="shared" si="1182"/>
        <v>0</v>
      </c>
      <c r="O8415" s="24" t="s">
        <v>29</v>
      </c>
      <c r="P8415" s="24"/>
      <c r="Q8415" s="25" t="s">
        <v>29</v>
      </c>
      <c r="R8415" s="25">
        <f t="shared" si="1183"/>
        <v>0</v>
      </c>
      <c r="S8415" s="24" t="s">
        <v>29</v>
      </c>
      <c r="T8415" s="24"/>
      <c r="U8415" s="25" t="s">
        <v>29</v>
      </c>
      <c r="V8415" s="25">
        <f t="shared" si="1184"/>
        <v>0</v>
      </c>
      <c r="W8415" s="25" t="s">
        <v>29</v>
      </c>
      <c r="X8415" s="25"/>
      <c r="Y8415" s="25" t="s">
        <v>29</v>
      </c>
      <c r="Z8415" s="25">
        <f t="shared" si="1185"/>
        <v>0</v>
      </c>
      <c r="AA8415" s="24" t="s">
        <v>29</v>
      </c>
      <c r="AB8415" s="24"/>
      <c r="AC8415" s="25" t="s">
        <v>29</v>
      </c>
      <c r="AD8415" s="25">
        <f t="shared" si="1186"/>
        <v>0</v>
      </c>
      <c r="AE8415" s="32">
        <f t="shared" si="1187"/>
        <v>1</v>
      </c>
      <c r="AF8415" s="37">
        <f t="shared" si="1180"/>
        <v>4260.6935721850587</v>
      </c>
      <c r="AG8415" s="27"/>
    </row>
    <row r="8416" spans="1:33" x14ac:dyDescent="0.25">
      <c r="A8416" s="21">
        <v>2874003</v>
      </c>
      <c r="B8416" s="34">
        <v>6.7039584750177199E-6</v>
      </c>
      <c r="C8416" s="22">
        <v>6.4185301166906698E-6</v>
      </c>
      <c r="D8416" s="22" t="s">
        <v>821</v>
      </c>
      <c r="E8416" s="23">
        <v>2138378830.21383</v>
      </c>
      <c r="F8416" s="23">
        <f t="shared" si="1179"/>
        <v>14335.602881610483</v>
      </c>
      <c r="G8416" s="24" t="s">
        <v>24</v>
      </c>
      <c r="H8416" s="24">
        <v>3</v>
      </c>
      <c r="I8416" s="25" t="s">
        <v>85</v>
      </c>
      <c r="J8416" s="31">
        <f t="shared" si="1181"/>
        <v>0</v>
      </c>
      <c r="K8416" s="24" t="s">
        <v>24</v>
      </c>
      <c r="L8416" s="24">
        <v>4</v>
      </c>
      <c r="M8416" s="25" t="s">
        <v>41</v>
      </c>
      <c r="N8416" s="25">
        <f t="shared" si="1182"/>
        <v>4</v>
      </c>
      <c r="O8416" s="24" t="s">
        <v>29</v>
      </c>
      <c r="P8416" s="24"/>
      <c r="Q8416" s="25" t="s">
        <v>29</v>
      </c>
      <c r="R8416" s="25">
        <f t="shared" si="1183"/>
        <v>0</v>
      </c>
      <c r="S8416" s="24" t="s">
        <v>29</v>
      </c>
      <c r="T8416" s="24"/>
      <c r="U8416" s="25" t="s">
        <v>29</v>
      </c>
      <c r="V8416" s="25">
        <f t="shared" si="1184"/>
        <v>0</v>
      </c>
      <c r="W8416" s="25" t="s">
        <v>29</v>
      </c>
      <c r="X8416" s="25"/>
      <c r="Y8416" s="25" t="s">
        <v>29</v>
      </c>
      <c r="Z8416" s="25">
        <f t="shared" si="1185"/>
        <v>0</v>
      </c>
      <c r="AA8416" s="24" t="s">
        <v>29</v>
      </c>
      <c r="AB8416" s="24"/>
      <c r="AC8416" s="25" t="s">
        <v>29</v>
      </c>
      <c r="AD8416" s="25">
        <f t="shared" si="1186"/>
        <v>0</v>
      </c>
      <c r="AE8416" s="32">
        <f t="shared" si="1187"/>
        <v>4</v>
      </c>
      <c r="AF8416" s="37">
        <f t="shared" si="1180"/>
        <v>14335.602881610483</v>
      </c>
      <c r="AG8416" s="27"/>
    </row>
    <row r="8417" spans="1:33" x14ac:dyDescent="0.25">
      <c r="A8417" s="21">
        <v>2874004</v>
      </c>
      <c r="B8417" s="34">
        <v>1.3778602325581401E-4</v>
      </c>
      <c r="C8417" s="22">
        <v>1.61432203744215E-4</v>
      </c>
      <c r="D8417" s="22" t="s">
        <v>3019</v>
      </c>
      <c r="E8417" s="23">
        <v>73563935.143175706</v>
      </c>
      <c r="F8417" s="23">
        <f t="shared" si="1179"/>
        <v>10136.082078426802</v>
      </c>
      <c r="G8417" s="24" t="s">
        <v>26</v>
      </c>
      <c r="H8417" s="24">
        <v>0</v>
      </c>
      <c r="I8417" s="25" t="s">
        <v>41</v>
      </c>
      <c r="J8417" s="31">
        <f t="shared" si="1181"/>
        <v>0</v>
      </c>
      <c r="K8417" s="24" t="s">
        <v>29</v>
      </c>
      <c r="L8417" s="24"/>
      <c r="M8417" s="25" t="s">
        <v>29</v>
      </c>
      <c r="N8417" s="25">
        <f t="shared" si="1182"/>
        <v>0</v>
      </c>
      <c r="O8417" s="24" t="s">
        <v>29</v>
      </c>
      <c r="P8417" s="24"/>
      <c r="Q8417" s="25" t="s">
        <v>29</v>
      </c>
      <c r="R8417" s="25">
        <f t="shared" si="1183"/>
        <v>0</v>
      </c>
      <c r="S8417" s="24" t="s">
        <v>29</v>
      </c>
      <c r="T8417" s="24"/>
      <c r="U8417" s="25" t="s">
        <v>29</v>
      </c>
      <c r="V8417" s="25">
        <f t="shared" si="1184"/>
        <v>0</v>
      </c>
      <c r="W8417" s="25" t="s">
        <v>29</v>
      </c>
      <c r="X8417" s="25"/>
      <c r="Y8417" s="25" t="s">
        <v>29</v>
      </c>
      <c r="Z8417" s="25">
        <f t="shared" si="1185"/>
        <v>0</v>
      </c>
      <c r="AA8417" s="24" t="s">
        <v>29</v>
      </c>
      <c r="AB8417" s="24"/>
      <c r="AC8417" s="25" t="s">
        <v>29</v>
      </c>
      <c r="AD8417" s="25">
        <f t="shared" si="1186"/>
        <v>0</v>
      </c>
      <c r="AE8417" s="32">
        <f t="shared" si="1187"/>
        <v>0</v>
      </c>
      <c r="AF8417" s="37">
        <f t="shared" si="1180"/>
        <v>10136.082078426802</v>
      </c>
      <c r="AG8417" s="27"/>
    </row>
    <row r="8418" spans="1:33" x14ac:dyDescent="0.25">
      <c r="A8418" s="21">
        <v>2874005</v>
      </c>
      <c r="B8418" s="34">
        <v>2.4136386857551198E-6</v>
      </c>
      <c r="C8418" s="22">
        <v>3.2389968847557998E-6</v>
      </c>
      <c r="D8418" s="22" t="s">
        <v>3235</v>
      </c>
      <c r="E8418" s="23">
        <v>111215861.228504</v>
      </c>
      <c r="F8418" s="23">
        <f t="shared" si="1179"/>
        <v>268.4349051306902</v>
      </c>
      <c r="G8418" s="24" t="s">
        <v>24</v>
      </c>
      <c r="H8418" s="24">
        <v>3</v>
      </c>
      <c r="I8418" s="25" t="s">
        <v>25</v>
      </c>
      <c r="J8418" s="31">
        <f t="shared" si="1181"/>
        <v>0</v>
      </c>
      <c r="K8418" s="24" t="s">
        <v>24</v>
      </c>
      <c r="L8418" s="24">
        <v>3</v>
      </c>
      <c r="M8418" s="25" t="s">
        <v>39</v>
      </c>
      <c r="N8418" s="25">
        <f t="shared" si="1182"/>
        <v>3</v>
      </c>
      <c r="O8418" s="24" t="s">
        <v>29</v>
      </c>
      <c r="P8418" s="24"/>
      <c r="Q8418" s="25" t="s">
        <v>29</v>
      </c>
      <c r="R8418" s="25">
        <f t="shared" si="1183"/>
        <v>0</v>
      </c>
      <c r="S8418" s="24" t="s">
        <v>29</v>
      </c>
      <c r="T8418" s="24"/>
      <c r="U8418" s="25" t="s">
        <v>29</v>
      </c>
      <c r="V8418" s="25">
        <f t="shared" si="1184"/>
        <v>0</v>
      </c>
      <c r="W8418" s="25" t="s">
        <v>29</v>
      </c>
      <c r="X8418" s="25"/>
      <c r="Y8418" s="25" t="s">
        <v>29</v>
      </c>
      <c r="Z8418" s="25">
        <f t="shared" si="1185"/>
        <v>0</v>
      </c>
      <c r="AA8418" s="24" t="s">
        <v>29</v>
      </c>
      <c r="AB8418" s="24"/>
      <c r="AC8418" s="25" t="s">
        <v>29</v>
      </c>
      <c r="AD8418" s="25">
        <f t="shared" si="1186"/>
        <v>0</v>
      </c>
      <c r="AE8418" s="32">
        <f t="shared" si="1187"/>
        <v>3</v>
      </c>
      <c r="AF8418" s="37">
        <f t="shared" si="1180"/>
        <v>268.4349051306902</v>
      </c>
      <c r="AG8418" s="27"/>
    </row>
    <row r="8419" spans="1:33" x14ac:dyDescent="0.25">
      <c r="A8419" s="21">
        <v>2874006</v>
      </c>
      <c r="B8419" s="34">
        <v>4.5927615765911704E-6</v>
      </c>
      <c r="C8419" s="22">
        <v>4.3664092551424003E-6</v>
      </c>
      <c r="D8419" s="22" t="s">
        <v>1790</v>
      </c>
      <c r="E8419" s="23">
        <v>653745439.41454506</v>
      </c>
      <c r="F8419" s="23">
        <f t="shared" si="1179"/>
        <v>3002.4969350148335</v>
      </c>
      <c r="G8419" s="24" t="s">
        <v>24</v>
      </c>
      <c r="H8419" s="24">
        <v>3</v>
      </c>
      <c r="I8419" s="25" t="s">
        <v>34</v>
      </c>
      <c r="J8419" s="31">
        <f t="shared" si="1181"/>
        <v>0</v>
      </c>
      <c r="K8419" s="24" t="s">
        <v>24</v>
      </c>
      <c r="L8419" s="24">
        <v>4</v>
      </c>
      <c r="M8419" s="25" t="s">
        <v>27</v>
      </c>
      <c r="N8419" s="25">
        <f t="shared" si="1182"/>
        <v>0</v>
      </c>
      <c r="O8419" s="24" t="s">
        <v>24</v>
      </c>
      <c r="P8419" s="24">
        <v>3</v>
      </c>
      <c r="Q8419" s="25" t="s">
        <v>31</v>
      </c>
      <c r="R8419" s="25">
        <f t="shared" si="1183"/>
        <v>3</v>
      </c>
      <c r="S8419" s="24" t="s">
        <v>29</v>
      </c>
      <c r="T8419" s="24"/>
      <c r="U8419" s="25" t="s">
        <v>29</v>
      </c>
      <c r="V8419" s="25">
        <f t="shared" si="1184"/>
        <v>0</v>
      </c>
      <c r="W8419" s="25" t="s">
        <v>29</v>
      </c>
      <c r="X8419" s="25"/>
      <c r="Y8419" s="25" t="s">
        <v>29</v>
      </c>
      <c r="Z8419" s="25">
        <f t="shared" si="1185"/>
        <v>0</v>
      </c>
      <c r="AA8419" s="24" t="s">
        <v>29</v>
      </c>
      <c r="AB8419" s="24"/>
      <c r="AC8419" s="25" t="s">
        <v>29</v>
      </c>
      <c r="AD8419" s="25">
        <f t="shared" si="1186"/>
        <v>0</v>
      </c>
      <c r="AE8419" s="32">
        <f t="shared" si="1187"/>
        <v>3</v>
      </c>
      <c r="AF8419" s="37">
        <f t="shared" si="1180"/>
        <v>3002.4969350148335</v>
      </c>
      <c r="AG8419" s="27"/>
    </row>
    <row r="8420" spans="1:33" x14ac:dyDescent="0.25">
      <c r="A8420" s="21">
        <v>2874007</v>
      </c>
      <c r="B8420" s="34">
        <v>4.5435297629445501E-6</v>
      </c>
      <c r="C8420" s="22">
        <v>4.7624705100830403E-6</v>
      </c>
      <c r="D8420" s="22" t="s">
        <v>5368</v>
      </c>
      <c r="E8420" s="23">
        <v>30064.086541843899</v>
      </c>
      <c r="F8420" s="23">
        <f t="shared" si="1179"/>
        <v>0.13659707199860846</v>
      </c>
      <c r="G8420" s="24" t="s">
        <v>24</v>
      </c>
      <c r="H8420" s="24">
        <v>4</v>
      </c>
      <c r="I8420" s="25" t="s">
        <v>55</v>
      </c>
      <c r="J8420" s="31">
        <f t="shared" si="1181"/>
        <v>0</v>
      </c>
      <c r="K8420" s="24" t="s">
        <v>24</v>
      </c>
      <c r="L8420" s="24">
        <v>2</v>
      </c>
      <c r="M8420" s="25" t="s">
        <v>35</v>
      </c>
      <c r="N8420" s="25">
        <f t="shared" si="1182"/>
        <v>0</v>
      </c>
      <c r="O8420" s="24" t="s">
        <v>29</v>
      </c>
      <c r="P8420" s="24"/>
      <c r="Q8420" s="25" t="s">
        <v>29</v>
      </c>
      <c r="R8420" s="25">
        <f t="shared" si="1183"/>
        <v>0</v>
      </c>
      <c r="S8420" s="24" t="s">
        <v>29</v>
      </c>
      <c r="T8420" s="24"/>
      <c r="U8420" s="25" t="s">
        <v>29</v>
      </c>
      <c r="V8420" s="25">
        <f t="shared" si="1184"/>
        <v>0</v>
      </c>
      <c r="W8420" s="25" t="s">
        <v>29</v>
      </c>
      <c r="X8420" s="25"/>
      <c r="Y8420" s="25" t="s">
        <v>29</v>
      </c>
      <c r="Z8420" s="25">
        <f t="shared" si="1185"/>
        <v>0</v>
      </c>
      <c r="AA8420" s="24" t="s">
        <v>29</v>
      </c>
      <c r="AB8420" s="24"/>
      <c r="AC8420" s="25" t="s">
        <v>29</v>
      </c>
      <c r="AD8420" s="25">
        <f t="shared" si="1186"/>
        <v>0</v>
      </c>
      <c r="AE8420" s="32">
        <f t="shared" si="1187"/>
        <v>0</v>
      </c>
      <c r="AF8420" s="37">
        <f t="shared" si="1180"/>
        <v>0.13659707199860846</v>
      </c>
      <c r="AG8420" s="27"/>
    </row>
    <row r="8421" spans="1:33" x14ac:dyDescent="0.25">
      <c r="A8421" s="21">
        <v>2874013</v>
      </c>
      <c r="B8421" s="34">
        <v>8.3984387714118393E-5</v>
      </c>
      <c r="C8421" s="22">
        <v>9.3837242059119903E-5</v>
      </c>
      <c r="D8421" s="22" t="s">
        <v>1644</v>
      </c>
      <c r="E8421" s="23">
        <v>24636861.708055601</v>
      </c>
      <c r="F8421" s="23">
        <f t="shared" si="1179"/>
        <v>2069.1117457484588</v>
      </c>
      <c r="G8421" s="24" t="s">
        <v>24</v>
      </c>
      <c r="H8421" s="24">
        <v>1</v>
      </c>
      <c r="I8421" s="25" t="s">
        <v>40</v>
      </c>
      <c r="J8421" s="31">
        <f t="shared" si="1181"/>
        <v>1</v>
      </c>
      <c r="K8421" s="24" t="s">
        <v>29</v>
      </c>
      <c r="L8421" s="24"/>
      <c r="M8421" s="25" t="s">
        <v>29</v>
      </c>
      <c r="N8421" s="25">
        <f t="shared" si="1182"/>
        <v>0</v>
      </c>
      <c r="O8421" s="24" t="s">
        <v>29</v>
      </c>
      <c r="P8421" s="24"/>
      <c r="Q8421" s="25" t="s">
        <v>29</v>
      </c>
      <c r="R8421" s="25">
        <f t="shared" si="1183"/>
        <v>0</v>
      </c>
      <c r="S8421" s="24" t="s">
        <v>29</v>
      </c>
      <c r="T8421" s="24"/>
      <c r="U8421" s="25" t="s">
        <v>29</v>
      </c>
      <c r="V8421" s="25">
        <f t="shared" si="1184"/>
        <v>0</v>
      </c>
      <c r="W8421" s="25" t="s">
        <v>29</v>
      </c>
      <c r="X8421" s="25"/>
      <c r="Y8421" s="25" t="s">
        <v>29</v>
      </c>
      <c r="Z8421" s="25">
        <f t="shared" si="1185"/>
        <v>0</v>
      </c>
      <c r="AA8421" s="24" t="s">
        <v>29</v>
      </c>
      <c r="AB8421" s="24"/>
      <c r="AC8421" s="25" t="s">
        <v>29</v>
      </c>
      <c r="AD8421" s="25">
        <f t="shared" si="1186"/>
        <v>0</v>
      </c>
      <c r="AE8421" s="32">
        <f t="shared" si="1187"/>
        <v>1</v>
      </c>
      <c r="AF8421" s="37">
        <f t="shared" si="1180"/>
        <v>2069.1117457484588</v>
      </c>
      <c r="AG8421" s="27"/>
    </row>
    <row r="8422" spans="1:33" x14ac:dyDescent="0.25">
      <c r="A8422" s="21">
        <v>2874016</v>
      </c>
      <c r="B8422" s="34">
        <v>1.32261517160547E-4</v>
      </c>
      <c r="C8422" s="22">
        <v>1.37827520766585E-4</v>
      </c>
      <c r="D8422" s="22" t="s">
        <v>4177</v>
      </c>
      <c r="E8422" s="23">
        <v>16315322.8017937</v>
      </c>
      <c r="F8422" s="23">
        <f t="shared" si="1179"/>
        <v>2157.889346729301</v>
      </c>
      <c r="G8422" s="24" t="s">
        <v>24</v>
      </c>
      <c r="H8422" s="24">
        <v>3</v>
      </c>
      <c r="I8422" s="25" t="s">
        <v>35</v>
      </c>
      <c r="J8422" s="31">
        <f t="shared" si="1181"/>
        <v>0</v>
      </c>
      <c r="K8422" s="24" t="s">
        <v>24</v>
      </c>
      <c r="L8422" s="24">
        <v>1</v>
      </c>
      <c r="M8422" s="25" t="s">
        <v>28</v>
      </c>
      <c r="N8422" s="25">
        <f t="shared" si="1182"/>
        <v>1</v>
      </c>
      <c r="O8422" s="24" t="s">
        <v>29</v>
      </c>
      <c r="P8422" s="24"/>
      <c r="Q8422" s="25" t="s">
        <v>29</v>
      </c>
      <c r="R8422" s="25">
        <f t="shared" si="1183"/>
        <v>0</v>
      </c>
      <c r="S8422" s="24" t="s">
        <v>29</v>
      </c>
      <c r="T8422" s="24"/>
      <c r="U8422" s="25" t="s">
        <v>29</v>
      </c>
      <c r="V8422" s="25">
        <f t="shared" si="1184"/>
        <v>0</v>
      </c>
      <c r="W8422" s="25" t="s">
        <v>29</v>
      </c>
      <c r="X8422" s="25"/>
      <c r="Y8422" s="25" t="s">
        <v>29</v>
      </c>
      <c r="Z8422" s="25">
        <f t="shared" si="1185"/>
        <v>0</v>
      </c>
      <c r="AA8422" s="24" t="s">
        <v>29</v>
      </c>
      <c r="AB8422" s="24"/>
      <c r="AC8422" s="25" t="s">
        <v>29</v>
      </c>
      <c r="AD8422" s="25">
        <f t="shared" si="1186"/>
        <v>0</v>
      </c>
      <c r="AE8422" s="32">
        <f t="shared" si="1187"/>
        <v>1</v>
      </c>
      <c r="AF8422" s="37">
        <f t="shared" si="1180"/>
        <v>2157.889346729301</v>
      </c>
      <c r="AG8422" s="27"/>
    </row>
    <row r="8423" spans="1:33" x14ac:dyDescent="0.25">
      <c r="A8423" s="21">
        <v>2874020</v>
      </c>
      <c r="B8423" s="34">
        <v>7.49406891569352E-6</v>
      </c>
      <c r="C8423" s="22">
        <v>8.3860681353356006E-6</v>
      </c>
      <c r="D8423" s="22" t="s">
        <v>4771</v>
      </c>
      <c r="E8423" s="23">
        <v>2843930.6014325102</v>
      </c>
      <c r="F8423" s="23">
        <f t="shared" si="1179"/>
        <v>21.312611918584953</v>
      </c>
      <c r="G8423" s="24" t="s">
        <v>24</v>
      </c>
      <c r="H8423" s="24">
        <v>1</v>
      </c>
      <c r="I8423" s="25" t="s">
        <v>38</v>
      </c>
      <c r="J8423" s="31">
        <f t="shared" si="1181"/>
        <v>0</v>
      </c>
      <c r="K8423" s="24" t="s">
        <v>29</v>
      </c>
      <c r="L8423" s="24"/>
      <c r="M8423" s="25" t="s">
        <v>29</v>
      </c>
      <c r="N8423" s="25">
        <f t="shared" si="1182"/>
        <v>0</v>
      </c>
      <c r="O8423" s="24" t="s">
        <v>29</v>
      </c>
      <c r="P8423" s="24"/>
      <c r="Q8423" s="25" t="s">
        <v>29</v>
      </c>
      <c r="R8423" s="25">
        <f t="shared" si="1183"/>
        <v>0</v>
      </c>
      <c r="S8423" s="24" t="s">
        <v>29</v>
      </c>
      <c r="T8423" s="24"/>
      <c r="U8423" s="25" t="s">
        <v>29</v>
      </c>
      <c r="V8423" s="25">
        <f t="shared" si="1184"/>
        <v>0</v>
      </c>
      <c r="W8423" s="25" t="s">
        <v>29</v>
      </c>
      <c r="X8423" s="25"/>
      <c r="Y8423" s="25" t="s">
        <v>29</v>
      </c>
      <c r="Z8423" s="25">
        <f t="shared" si="1185"/>
        <v>0</v>
      </c>
      <c r="AA8423" s="24" t="s">
        <v>29</v>
      </c>
      <c r="AB8423" s="24"/>
      <c r="AC8423" s="25" t="s">
        <v>29</v>
      </c>
      <c r="AD8423" s="25">
        <f t="shared" si="1186"/>
        <v>0</v>
      </c>
      <c r="AE8423" s="32">
        <f t="shared" si="1187"/>
        <v>0</v>
      </c>
      <c r="AF8423" s="37">
        <f t="shared" si="1180"/>
        <v>21.312611918584953</v>
      </c>
      <c r="AG8423" s="27"/>
    </row>
    <row r="8424" spans="1:33" x14ac:dyDescent="0.25">
      <c r="A8424" s="21">
        <v>2874022</v>
      </c>
      <c r="B8424" s="34">
        <v>2.3961676607669401E-5</v>
      </c>
      <c r="C8424" s="22">
        <v>2.3115186552017399E-5</v>
      </c>
      <c r="D8424" s="22" t="s">
        <v>839</v>
      </c>
      <c r="E8424" s="23">
        <v>2097295339.36115</v>
      </c>
      <c r="F8424" s="23">
        <f t="shared" si="1179"/>
        <v>50254.712672544127</v>
      </c>
      <c r="G8424" s="24" t="s">
        <v>26</v>
      </c>
      <c r="H8424" s="24">
        <v>1</v>
      </c>
      <c r="I8424" s="25" t="s">
        <v>34</v>
      </c>
      <c r="J8424" s="31">
        <f t="shared" si="1181"/>
        <v>0</v>
      </c>
      <c r="K8424" s="24" t="s">
        <v>26</v>
      </c>
      <c r="L8424" s="24">
        <v>2</v>
      </c>
      <c r="M8424" s="25" t="s">
        <v>34</v>
      </c>
      <c r="N8424" s="25">
        <f t="shared" si="1182"/>
        <v>0</v>
      </c>
      <c r="O8424" s="24" t="s">
        <v>26</v>
      </c>
      <c r="P8424" s="24">
        <v>1</v>
      </c>
      <c r="Q8424" s="25" t="s">
        <v>35</v>
      </c>
      <c r="R8424" s="25">
        <f t="shared" si="1183"/>
        <v>0</v>
      </c>
      <c r="S8424" s="24" t="s">
        <v>24</v>
      </c>
      <c r="T8424" s="24">
        <v>4</v>
      </c>
      <c r="U8424" s="25" t="s">
        <v>40</v>
      </c>
      <c r="V8424" s="25">
        <f t="shared" si="1184"/>
        <v>4</v>
      </c>
      <c r="W8424" s="25" t="s">
        <v>29</v>
      </c>
      <c r="X8424" s="25"/>
      <c r="Y8424" s="25" t="s">
        <v>29</v>
      </c>
      <c r="Z8424" s="25">
        <f t="shared" si="1185"/>
        <v>0</v>
      </c>
      <c r="AA8424" s="24" t="s">
        <v>29</v>
      </c>
      <c r="AB8424" s="24"/>
      <c r="AC8424" s="25" t="s">
        <v>29</v>
      </c>
      <c r="AD8424" s="25">
        <f t="shared" si="1186"/>
        <v>0</v>
      </c>
      <c r="AE8424" s="32">
        <f t="shared" si="1187"/>
        <v>4</v>
      </c>
      <c r="AF8424" s="37">
        <f t="shared" si="1180"/>
        <v>50254.712672544127</v>
      </c>
      <c r="AG8424" s="27"/>
    </row>
    <row r="8425" spans="1:33" x14ac:dyDescent="0.25">
      <c r="A8425" s="21">
        <v>2874023</v>
      </c>
      <c r="B8425" s="34">
        <v>1.5315993663970599E-6</v>
      </c>
      <c r="C8425" s="22">
        <v>1.4962818176893899E-6</v>
      </c>
      <c r="D8425" s="22" t="s">
        <v>3824</v>
      </c>
      <c r="E8425" s="23">
        <v>38437383.689710297</v>
      </c>
      <c r="F8425" s="23">
        <f t="shared" si="1179"/>
        <v>58.870672505120979</v>
      </c>
      <c r="G8425" s="24" t="s">
        <v>24</v>
      </c>
      <c r="H8425" s="24">
        <v>4</v>
      </c>
      <c r="I8425" s="25" t="s">
        <v>33</v>
      </c>
      <c r="J8425" s="31">
        <f t="shared" si="1181"/>
        <v>0</v>
      </c>
      <c r="K8425" s="24" t="s">
        <v>24</v>
      </c>
      <c r="L8425" s="24">
        <v>3</v>
      </c>
      <c r="M8425" s="25" t="s">
        <v>37</v>
      </c>
      <c r="N8425" s="25">
        <f t="shared" si="1182"/>
        <v>3</v>
      </c>
      <c r="O8425" s="24" t="s">
        <v>29</v>
      </c>
      <c r="P8425" s="24"/>
      <c r="Q8425" s="25" t="s">
        <v>29</v>
      </c>
      <c r="R8425" s="25">
        <f t="shared" si="1183"/>
        <v>0</v>
      </c>
      <c r="S8425" s="24" t="s">
        <v>29</v>
      </c>
      <c r="T8425" s="24"/>
      <c r="U8425" s="25" t="s">
        <v>29</v>
      </c>
      <c r="V8425" s="25">
        <f t="shared" si="1184"/>
        <v>0</v>
      </c>
      <c r="W8425" s="25" t="s">
        <v>29</v>
      </c>
      <c r="X8425" s="25"/>
      <c r="Y8425" s="25" t="s">
        <v>29</v>
      </c>
      <c r="Z8425" s="25">
        <f t="shared" si="1185"/>
        <v>0</v>
      </c>
      <c r="AA8425" s="24" t="s">
        <v>29</v>
      </c>
      <c r="AB8425" s="24"/>
      <c r="AC8425" s="25" t="s">
        <v>29</v>
      </c>
      <c r="AD8425" s="25">
        <f t="shared" si="1186"/>
        <v>0</v>
      </c>
      <c r="AE8425" s="32">
        <f t="shared" si="1187"/>
        <v>3</v>
      </c>
      <c r="AF8425" s="37">
        <f t="shared" si="1180"/>
        <v>58.870672505120979</v>
      </c>
      <c r="AG8425" s="27"/>
    </row>
    <row r="8426" spans="1:33" x14ac:dyDescent="0.25">
      <c r="A8426" s="21">
        <v>2874026</v>
      </c>
      <c r="B8426" s="34">
        <v>2.3781987406826501E-4</v>
      </c>
      <c r="C8426" s="22">
        <v>2.6223386862936099E-4</v>
      </c>
      <c r="D8426" s="22" t="s">
        <v>3960</v>
      </c>
      <c r="E8426" s="23">
        <v>4723609.6392633896</v>
      </c>
      <c r="F8426" s="23">
        <f t="shared" si="1179"/>
        <v>1123.3682495572621</v>
      </c>
      <c r="G8426" s="24" t="s">
        <v>24</v>
      </c>
      <c r="H8426" s="24">
        <v>2</v>
      </c>
      <c r="I8426" s="25" t="s">
        <v>49</v>
      </c>
      <c r="J8426" s="31">
        <f t="shared" si="1181"/>
        <v>0</v>
      </c>
      <c r="K8426" s="24" t="s">
        <v>29</v>
      </c>
      <c r="L8426" s="24"/>
      <c r="M8426" s="25" t="s">
        <v>29</v>
      </c>
      <c r="N8426" s="25">
        <f t="shared" si="1182"/>
        <v>0</v>
      </c>
      <c r="O8426" s="24" t="s">
        <v>29</v>
      </c>
      <c r="P8426" s="24"/>
      <c r="Q8426" s="25" t="s">
        <v>29</v>
      </c>
      <c r="R8426" s="25">
        <f t="shared" si="1183"/>
        <v>0</v>
      </c>
      <c r="S8426" s="24" t="s">
        <v>29</v>
      </c>
      <c r="T8426" s="24"/>
      <c r="U8426" s="25" t="s">
        <v>29</v>
      </c>
      <c r="V8426" s="25">
        <f t="shared" si="1184"/>
        <v>0</v>
      </c>
      <c r="W8426" s="25" t="s">
        <v>29</v>
      </c>
      <c r="X8426" s="25"/>
      <c r="Y8426" s="25" t="s">
        <v>29</v>
      </c>
      <c r="Z8426" s="25">
        <f t="shared" si="1185"/>
        <v>0</v>
      </c>
      <c r="AA8426" s="24" t="s">
        <v>29</v>
      </c>
      <c r="AB8426" s="24"/>
      <c r="AC8426" s="25" t="s">
        <v>29</v>
      </c>
      <c r="AD8426" s="25">
        <f t="shared" si="1186"/>
        <v>0</v>
      </c>
      <c r="AE8426" s="32">
        <f t="shared" si="1187"/>
        <v>0</v>
      </c>
      <c r="AF8426" s="37">
        <f t="shared" si="1180"/>
        <v>1123.3682495572621</v>
      </c>
      <c r="AG8426" s="27"/>
    </row>
    <row r="8427" spans="1:33" x14ac:dyDescent="0.25">
      <c r="A8427" s="21">
        <v>2874034</v>
      </c>
      <c r="B8427" s="34">
        <v>4.2975140473156898E-5</v>
      </c>
      <c r="C8427" s="22">
        <v>4.7028880233893103E-5</v>
      </c>
      <c r="D8427" s="22" t="s">
        <v>960</v>
      </c>
      <c r="E8427" s="23">
        <v>443853557.999152</v>
      </c>
      <c r="F8427" s="23">
        <f t="shared" si="1179"/>
        <v>19074.66900452405</v>
      </c>
      <c r="G8427" s="24" t="s">
        <v>24</v>
      </c>
      <c r="H8427" s="24">
        <v>1</v>
      </c>
      <c r="I8427" s="25" t="s">
        <v>38</v>
      </c>
      <c r="J8427" s="31">
        <f t="shared" si="1181"/>
        <v>0</v>
      </c>
      <c r="K8427" s="24" t="s">
        <v>24</v>
      </c>
      <c r="L8427" s="24">
        <v>2</v>
      </c>
      <c r="M8427" s="25" t="s">
        <v>40</v>
      </c>
      <c r="N8427" s="25">
        <f t="shared" si="1182"/>
        <v>2</v>
      </c>
      <c r="O8427" s="24" t="s">
        <v>29</v>
      </c>
      <c r="P8427" s="24"/>
      <c r="Q8427" s="25" t="s">
        <v>29</v>
      </c>
      <c r="R8427" s="25">
        <f t="shared" si="1183"/>
        <v>0</v>
      </c>
      <c r="S8427" s="24" t="s">
        <v>29</v>
      </c>
      <c r="T8427" s="24"/>
      <c r="U8427" s="25" t="s">
        <v>29</v>
      </c>
      <c r="V8427" s="25">
        <f t="shared" si="1184"/>
        <v>0</v>
      </c>
      <c r="W8427" s="25" t="s">
        <v>29</v>
      </c>
      <c r="X8427" s="25"/>
      <c r="Y8427" s="25" t="s">
        <v>29</v>
      </c>
      <c r="Z8427" s="25">
        <f t="shared" si="1185"/>
        <v>0</v>
      </c>
      <c r="AA8427" s="24" t="s">
        <v>29</v>
      </c>
      <c r="AB8427" s="24"/>
      <c r="AC8427" s="25" t="s">
        <v>29</v>
      </c>
      <c r="AD8427" s="25">
        <f t="shared" si="1186"/>
        <v>0</v>
      </c>
      <c r="AE8427" s="32">
        <f t="shared" si="1187"/>
        <v>2</v>
      </c>
      <c r="AF8427" s="37">
        <f t="shared" si="1180"/>
        <v>19074.66900452405</v>
      </c>
      <c r="AG8427" s="27"/>
    </row>
    <row r="8428" spans="1:33" x14ac:dyDescent="0.25">
      <c r="A8428" s="21">
        <v>2874044</v>
      </c>
      <c r="B8428" s="34">
        <v>1.2362382283781501E-4</v>
      </c>
      <c r="C8428" s="22">
        <v>1.3797299915604199E-4</v>
      </c>
      <c r="D8428" s="22" t="s">
        <v>1644</v>
      </c>
      <c r="E8428" s="23">
        <v>20563389.594964601</v>
      </c>
      <c r="F8428" s="23">
        <f t="shared" si="1179"/>
        <v>2542.1248322328724</v>
      </c>
      <c r="G8428" s="24" t="s">
        <v>24</v>
      </c>
      <c r="H8428" s="24">
        <v>1</v>
      </c>
      <c r="I8428" s="25" t="s">
        <v>40</v>
      </c>
      <c r="J8428" s="31">
        <f t="shared" si="1181"/>
        <v>1</v>
      </c>
      <c r="K8428" s="24" t="s">
        <v>29</v>
      </c>
      <c r="L8428" s="24"/>
      <c r="M8428" s="25" t="s">
        <v>29</v>
      </c>
      <c r="N8428" s="25">
        <f t="shared" si="1182"/>
        <v>0</v>
      </c>
      <c r="O8428" s="24" t="s">
        <v>29</v>
      </c>
      <c r="P8428" s="24"/>
      <c r="Q8428" s="25" t="s">
        <v>29</v>
      </c>
      <c r="R8428" s="25">
        <f t="shared" si="1183"/>
        <v>0</v>
      </c>
      <c r="S8428" s="24" t="s">
        <v>29</v>
      </c>
      <c r="T8428" s="24"/>
      <c r="U8428" s="25" t="s">
        <v>29</v>
      </c>
      <c r="V8428" s="25">
        <f t="shared" si="1184"/>
        <v>0</v>
      </c>
      <c r="W8428" s="25" t="s">
        <v>29</v>
      </c>
      <c r="X8428" s="25"/>
      <c r="Y8428" s="25" t="s">
        <v>29</v>
      </c>
      <c r="Z8428" s="25">
        <f t="shared" si="1185"/>
        <v>0</v>
      </c>
      <c r="AA8428" s="24" t="s">
        <v>29</v>
      </c>
      <c r="AB8428" s="24"/>
      <c r="AC8428" s="25" t="s">
        <v>29</v>
      </c>
      <c r="AD8428" s="25">
        <f t="shared" si="1186"/>
        <v>0</v>
      </c>
      <c r="AE8428" s="32">
        <f t="shared" si="1187"/>
        <v>1</v>
      </c>
      <c r="AF8428" s="37">
        <f t="shared" si="1180"/>
        <v>2542.1248322328724</v>
      </c>
      <c r="AG8428" s="27"/>
    </row>
    <row r="8429" spans="1:33" x14ac:dyDescent="0.25">
      <c r="A8429" s="21">
        <v>2874049</v>
      </c>
      <c r="B8429" s="34">
        <v>2.9237553764799502E-4</v>
      </c>
      <c r="C8429" s="22">
        <v>3.2884904475534899E-4</v>
      </c>
      <c r="D8429" s="22" t="s">
        <v>1784</v>
      </c>
      <c r="E8429" s="23">
        <v>116215933.49122</v>
      </c>
      <c r="F8429" s="23">
        <f t="shared" si="1179"/>
        <v>33978.69603775908</v>
      </c>
      <c r="G8429" s="24" t="s">
        <v>24</v>
      </c>
      <c r="H8429" s="24">
        <v>2</v>
      </c>
      <c r="I8429" s="25" t="s">
        <v>31</v>
      </c>
      <c r="J8429" s="31">
        <f t="shared" si="1181"/>
        <v>2</v>
      </c>
      <c r="K8429" s="24" t="s">
        <v>29</v>
      </c>
      <c r="L8429" s="24"/>
      <c r="M8429" s="25" t="s">
        <v>29</v>
      </c>
      <c r="N8429" s="25">
        <f t="shared" si="1182"/>
        <v>0</v>
      </c>
      <c r="O8429" s="24" t="s">
        <v>29</v>
      </c>
      <c r="P8429" s="24"/>
      <c r="Q8429" s="25" t="s">
        <v>29</v>
      </c>
      <c r="R8429" s="25">
        <f t="shared" si="1183"/>
        <v>0</v>
      </c>
      <c r="S8429" s="24" t="s">
        <v>29</v>
      </c>
      <c r="T8429" s="24"/>
      <c r="U8429" s="25" t="s">
        <v>29</v>
      </c>
      <c r="V8429" s="25">
        <f t="shared" si="1184"/>
        <v>0</v>
      </c>
      <c r="W8429" s="25" t="s">
        <v>29</v>
      </c>
      <c r="X8429" s="25"/>
      <c r="Y8429" s="25" t="s">
        <v>29</v>
      </c>
      <c r="Z8429" s="25">
        <f t="shared" si="1185"/>
        <v>0</v>
      </c>
      <c r="AA8429" s="24" t="s">
        <v>29</v>
      </c>
      <c r="AB8429" s="24"/>
      <c r="AC8429" s="25" t="s">
        <v>29</v>
      </c>
      <c r="AD8429" s="25">
        <f t="shared" si="1186"/>
        <v>0</v>
      </c>
      <c r="AE8429" s="32">
        <f t="shared" si="1187"/>
        <v>2</v>
      </c>
      <c r="AF8429" s="37">
        <f t="shared" si="1180"/>
        <v>33978.69603775908</v>
      </c>
      <c r="AG8429" s="27"/>
    </row>
    <row r="8430" spans="1:33" x14ac:dyDescent="0.25">
      <c r="A8430" s="21">
        <v>2874053</v>
      </c>
      <c r="B8430" s="34">
        <v>1.7138266475066599E-5</v>
      </c>
      <c r="C8430" s="22">
        <v>2.5266016082716202E-5</v>
      </c>
      <c r="D8430" s="22" t="s">
        <v>2749</v>
      </c>
      <c r="E8430" s="23">
        <v>224671378.65436399</v>
      </c>
      <c r="F8430" s="23">
        <f t="shared" si="1179"/>
        <v>3850.4779566990801</v>
      </c>
      <c r="G8430" s="24" t="s">
        <v>24</v>
      </c>
      <c r="H8430" s="24">
        <v>2</v>
      </c>
      <c r="I8430" s="25" t="s">
        <v>53</v>
      </c>
      <c r="J8430" s="31">
        <f t="shared" si="1181"/>
        <v>0</v>
      </c>
      <c r="K8430" s="24" t="s">
        <v>29</v>
      </c>
      <c r="L8430" s="24"/>
      <c r="M8430" s="25" t="s">
        <v>29</v>
      </c>
      <c r="N8430" s="25">
        <f t="shared" si="1182"/>
        <v>0</v>
      </c>
      <c r="O8430" s="24" t="s">
        <v>29</v>
      </c>
      <c r="P8430" s="24"/>
      <c r="Q8430" s="25" t="s">
        <v>29</v>
      </c>
      <c r="R8430" s="25">
        <f t="shared" si="1183"/>
        <v>0</v>
      </c>
      <c r="S8430" s="24" t="s">
        <v>29</v>
      </c>
      <c r="T8430" s="24"/>
      <c r="U8430" s="25" t="s">
        <v>29</v>
      </c>
      <c r="V8430" s="25">
        <f t="shared" si="1184"/>
        <v>0</v>
      </c>
      <c r="W8430" s="25" t="s">
        <v>29</v>
      </c>
      <c r="X8430" s="25"/>
      <c r="Y8430" s="25" t="s">
        <v>29</v>
      </c>
      <c r="Z8430" s="25">
        <f t="shared" si="1185"/>
        <v>0</v>
      </c>
      <c r="AA8430" s="24" t="s">
        <v>29</v>
      </c>
      <c r="AB8430" s="24"/>
      <c r="AC8430" s="25" t="s">
        <v>29</v>
      </c>
      <c r="AD8430" s="25">
        <f t="shared" si="1186"/>
        <v>0</v>
      </c>
      <c r="AE8430" s="32">
        <f t="shared" si="1187"/>
        <v>0</v>
      </c>
      <c r="AF8430" s="37">
        <f t="shared" si="1180"/>
        <v>3850.4779566990801</v>
      </c>
      <c r="AG8430" s="27"/>
    </row>
    <row r="8431" spans="1:33" x14ac:dyDescent="0.25">
      <c r="A8431" s="21">
        <v>2874057</v>
      </c>
      <c r="B8431" s="34">
        <v>2.8440044425047498E-4</v>
      </c>
      <c r="C8431" s="22">
        <v>3.1985649188039799E-4</v>
      </c>
      <c r="D8431" s="22" t="s">
        <v>1220</v>
      </c>
      <c r="E8431" s="23">
        <v>52659954.874751396</v>
      </c>
      <c r="F8431" s="23">
        <f t="shared" si="1179"/>
        <v>14976.514560589263</v>
      </c>
      <c r="G8431" s="24" t="s">
        <v>24</v>
      </c>
      <c r="H8431" s="24">
        <v>2</v>
      </c>
      <c r="I8431" s="25" t="s">
        <v>40</v>
      </c>
      <c r="J8431" s="31">
        <f t="shared" si="1181"/>
        <v>2</v>
      </c>
      <c r="K8431" s="24" t="s">
        <v>29</v>
      </c>
      <c r="L8431" s="24"/>
      <c r="M8431" s="25" t="s">
        <v>29</v>
      </c>
      <c r="N8431" s="25">
        <f t="shared" si="1182"/>
        <v>0</v>
      </c>
      <c r="O8431" s="24" t="s">
        <v>29</v>
      </c>
      <c r="P8431" s="24"/>
      <c r="Q8431" s="25" t="s">
        <v>29</v>
      </c>
      <c r="R8431" s="25">
        <f t="shared" si="1183"/>
        <v>0</v>
      </c>
      <c r="S8431" s="24" t="s">
        <v>29</v>
      </c>
      <c r="T8431" s="24"/>
      <c r="U8431" s="25" t="s">
        <v>29</v>
      </c>
      <c r="V8431" s="25">
        <f t="shared" si="1184"/>
        <v>0</v>
      </c>
      <c r="W8431" s="25" t="s">
        <v>29</v>
      </c>
      <c r="X8431" s="25"/>
      <c r="Y8431" s="25" t="s">
        <v>29</v>
      </c>
      <c r="Z8431" s="25">
        <f t="shared" si="1185"/>
        <v>0</v>
      </c>
      <c r="AA8431" s="24" t="s">
        <v>29</v>
      </c>
      <c r="AB8431" s="24"/>
      <c r="AC8431" s="25" t="s">
        <v>29</v>
      </c>
      <c r="AD8431" s="25">
        <f t="shared" si="1186"/>
        <v>0</v>
      </c>
      <c r="AE8431" s="32">
        <f t="shared" si="1187"/>
        <v>2</v>
      </c>
      <c r="AF8431" s="37">
        <f t="shared" si="1180"/>
        <v>14976.514560589263</v>
      </c>
      <c r="AG8431" s="27"/>
    </row>
    <row r="8432" spans="1:33" x14ac:dyDescent="0.25">
      <c r="A8432" s="21">
        <v>2874072</v>
      </c>
      <c r="B8432" s="34">
        <v>4.0435339831932798E-5</v>
      </c>
      <c r="C8432" s="22">
        <v>4.4544378739253703E-5</v>
      </c>
      <c r="D8432" s="22" t="s">
        <v>4494</v>
      </c>
      <c r="E8432" s="23">
        <v>6605282.10125947</v>
      </c>
      <c r="F8432" s="23">
        <f t="shared" si="1179"/>
        <v>267.0868264502098</v>
      </c>
      <c r="G8432" s="24" t="s">
        <v>24</v>
      </c>
      <c r="H8432" s="24">
        <v>0</v>
      </c>
      <c r="I8432" s="25" t="s">
        <v>44</v>
      </c>
      <c r="J8432" s="31">
        <f t="shared" si="1181"/>
        <v>0</v>
      </c>
      <c r="K8432" s="24" t="s">
        <v>29</v>
      </c>
      <c r="L8432" s="24"/>
      <c r="M8432" s="25" t="s">
        <v>29</v>
      </c>
      <c r="N8432" s="25">
        <f t="shared" si="1182"/>
        <v>0</v>
      </c>
      <c r="O8432" s="24" t="s">
        <v>29</v>
      </c>
      <c r="P8432" s="24"/>
      <c r="Q8432" s="25" t="s">
        <v>29</v>
      </c>
      <c r="R8432" s="25">
        <f t="shared" si="1183"/>
        <v>0</v>
      </c>
      <c r="S8432" s="24" t="s">
        <v>29</v>
      </c>
      <c r="T8432" s="24"/>
      <c r="U8432" s="25" t="s">
        <v>29</v>
      </c>
      <c r="V8432" s="25">
        <f t="shared" si="1184"/>
        <v>0</v>
      </c>
      <c r="W8432" s="25" t="s">
        <v>29</v>
      </c>
      <c r="X8432" s="25"/>
      <c r="Y8432" s="25" t="s">
        <v>29</v>
      </c>
      <c r="Z8432" s="25">
        <f t="shared" si="1185"/>
        <v>0</v>
      </c>
      <c r="AA8432" s="24" t="s">
        <v>29</v>
      </c>
      <c r="AB8432" s="24"/>
      <c r="AC8432" s="25" t="s">
        <v>29</v>
      </c>
      <c r="AD8432" s="25">
        <f t="shared" si="1186"/>
        <v>0</v>
      </c>
      <c r="AE8432" s="32">
        <f t="shared" si="1187"/>
        <v>0</v>
      </c>
      <c r="AF8432" s="37">
        <f t="shared" si="1180"/>
        <v>267.0868264502098</v>
      </c>
      <c r="AG8432" s="27"/>
    </row>
    <row r="8433" spans="1:33" x14ac:dyDescent="0.25">
      <c r="A8433" s="21">
        <v>2874082</v>
      </c>
      <c r="B8433" s="34">
        <v>2.1684056643256499E-4</v>
      </c>
      <c r="C8433" s="22">
        <v>2.4058761781144399E-4</v>
      </c>
      <c r="D8433" s="22" t="s">
        <v>1516</v>
      </c>
      <c r="E8433" s="23">
        <v>435513324.93876398</v>
      </c>
      <c r="F8433" s="23">
        <f t="shared" si="1179"/>
        <v>94436.956068651314</v>
      </c>
      <c r="G8433" s="24" t="s">
        <v>24</v>
      </c>
      <c r="H8433" s="24">
        <v>1</v>
      </c>
      <c r="I8433" s="25" t="s">
        <v>41</v>
      </c>
      <c r="J8433" s="31">
        <f t="shared" si="1181"/>
        <v>1</v>
      </c>
      <c r="K8433" s="24" t="s">
        <v>29</v>
      </c>
      <c r="L8433" s="24"/>
      <c r="M8433" s="25" t="s">
        <v>29</v>
      </c>
      <c r="N8433" s="25">
        <f t="shared" si="1182"/>
        <v>0</v>
      </c>
      <c r="O8433" s="24" t="s">
        <v>29</v>
      </c>
      <c r="P8433" s="24"/>
      <c r="Q8433" s="25" t="s">
        <v>29</v>
      </c>
      <c r="R8433" s="25">
        <f t="shared" si="1183"/>
        <v>0</v>
      </c>
      <c r="S8433" s="24" t="s">
        <v>29</v>
      </c>
      <c r="T8433" s="24"/>
      <c r="U8433" s="25" t="s">
        <v>29</v>
      </c>
      <c r="V8433" s="25">
        <f t="shared" si="1184"/>
        <v>0</v>
      </c>
      <c r="W8433" s="25" t="s">
        <v>29</v>
      </c>
      <c r="X8433" s="25"/>
      <c r="Y8433" s="25" t="s">
        <v>29</v>
      </c>
      <c r="Z8433" s="25">
        <f t="shared" si="1185"/>
        <v>0</v>
      </c>
      <c r="AA8433" s="24" t="s">
        <v>29</v>
      </c>
      <c r="AB8433" s="24"/>
      <c r="AC8433" s="25" t="s">
        <v>29</v>
      </c>
      <c r="AD8433" s="25">
        <f t="shared" si="1186"/>
        <v>0</v>
      </c>
      <c r="AE8433" s="32">
        <f t="shared" si="1187"/>
        <v>1</v>
      </c>
      <c r="AF8433" s="37">
        <f t="shared" si="1180"/>
        <v>94436.956068651314</v>
      </c>
      <c r="AG8433" s="27"/>
    </row>
    <row r="8434" spans="1:33" x14ac:dyDescent="0.25">
      <c r="A8434" s="21">
        <v>2874083</v>
      </c>
      <c r="B8434" s="34">
        <v>7.5674896943670006E-5</v>
      </c>
      <c r="C8434" s="22">
        <v>7.8493155724195199E-5</v>
      </c>
      <c r="D8434" s="22" t="s">
        <v>1497</v>
      </c>
      <c r="E8434" s="23">
        <v>913365795.74766397</v>
      </c>
      <c r="F8434" s="23">
        <f t="shared" si="1179"/>
        <v>69118.862465077618</v>
      </c>
      <c r="G8434" s="24" t="s">
        <v>24</v>
      </c>
      <c r="H8434" s="24">
        <v>3</v>
      </c>
      <c r="I8434" s="25" t="s">
        <v>41</v>
      </c>
      <c r="J8434" s="31">
        <f t="shared" si="1181"/>
        <v>3</v>
      </c>
      <c r="K8434" s="24" t="s">
        <v>29</v>
      </c>
      <c r="L8434" s="24"/>
      <c r="M8434" s="25" t="s">
        <v>29</v>
      </c>
      <c r="N8434" s="25">
        <f t="shared" si="1182"/>
        <v>0</v>
      </c>
      <c r="O8434" s="24" t="s">
        <v>29</v>
      </c>
      <c r="P8434" s="24"/>
      <c r="Q8434" s="25" t="s">
        <v>29</v>
      </c>
      <c r="R8434" s="25">
        <f t="shared" si="1183"/>
        <v>0</v>
      </c>
      <c r="S8434" s="24" t="s">
        <v>29</v>
      </c>
      <c r="T8434" s="24"/>
      <c r="U8434" s="25" t="s">
        <v>29</v>
      </c>
      <c r="V8434" s="25">
        <f t="shared" si="1184"/>
        <v>0</v>
      </c>
      <c r="W8434" s="25" t="s">
        <v>29</v>
      </c>
      <c r="X8434" s="25"/>
      <c r="Y8434" s="25" t="s">
        <v>29</v>
      </c>
      <c r="Z8434" s="25">
        <f t="shared" si="1185"/>
        <v>0</v>
      </c>
      <c r="AA8434" s="24" t="s">
        <v>29</v>
      </c>
      <c r="AB8434" s="24"/>
      <c r="AC8434" s="25" t="s">
        <v>29</v>
      </c>
      <c r="AD8434" s="25">
        <f t="shared" si="1186"/>
        <v>0</v>
      </c>
      <c r="AE8434" s="32">
        <f t="shared" si="1187"/>
        <v>3</v>
      </c>
      <c r="AF8434" s="37">
        <f t="shared" si="1180"/>
        <v>69118.862465077618</v>
      </c>
      <c r="AG8434" s="27"/>
    </row>
    <row r="8435" spans="1:33" x14ac:dyDescent="0.25">
      <c r="A8435" s="21">
        <v>2874084</v>
      </c>
      <c r="B8435" s="34">
        <v>1.01211318767998E-4</v>
      </c>
      <c r="C8435" s="22">
        <v>1.19516862104863E-4</v>
      </c>
      <c r="D8435" s="22" t="s">
        <v>1882</v>
      </c>
      <c r="E8435" s="23">
        <v>597704158.23355603</v>
      </c>
      <c r="F8435" s="23">
        <f t="shared" si="1179"/>
        <v>60494.426087934356</v>
      </c>
      <c r="G8435" s="24" t="s">
        <v>24</v>
      </c>
      <c r="H8435" s="24">
        <v>2</v>
      </c>
      <c r="I8435" s="25" t="s">
        <v>40</v>
      </c>
      <c r="J8435" s="31">
        <f t="shared" si="1181"/>
        <v>2</v>
      </c>
      <c r="K8435" s="24" t="s">
        <v>29</v>
      </c>
      <c r="L8435" s="24"/>
      <c r="M8435" s="25" t="s">
        <v>29</v>
      </c>
      <c r="N8435" s="25">
        <f t="shared" si="1182"/>
        <v>0</v>
      </c>
      <c r="O8435" s="24" t="s">
        <v>29</v>
      </c>
      <c r="P8435" s="24"/>
      <c r="Q8435" s="25" t="s">
        <v>29</v>
      </c>
      <c r="R8435" s="25">
        <f t="shared" si="1183"/>
        <v>0</v>
      </c>
      <c r="S8435" s="24" t="s">
        <v>29</v>
      </c>
      <c r="T8435" s="24"/>
      <c r="U8435" s="25" t="s">
        <v>29</v>
      </c>
      <c r="V8435" s="25">
        <f t="shared" si="1184"/>
        <v>0</v>
      </c>
      <c r="W8435" s="25" t="s">
        <v>29</v>
      </c>
      <c r="X8435" s="25"/>
      <c r="Y8435" s="25" t="s">
        <v>29</v>
      </c>
      <c r="Z8435" s="25">
        <f t="shared" si="1185"/>
        <v>0</v>
      </c>
      <c r="AA8435" s="24" t="s">
        <v>29</v>
      </c>
      <c r="AB8435" s="24"/>
      <c r="AC8435" s="25" t="s">
        <v>29</v>
      </c>
      <c r="AD8435" s="25">
        <f t="shared" si="1186"/>
        <v>0</v>
      </c>
      <c r="AE8435" s="32">
        <f t="shared" si="1187"/>
        <v>2</v>
      </c>
      <c r="AF8435" s="37">
        <f t="shared" si="1180"/>
        <v>60494.426087934356</v>
      </c>
      <c r="AG8435" s="27"/>
    </row>
    <row r="8436" spans="1:33" x14ac:dyDescent="0.25">
      <c r="A8436" s="21">
        <v>2874086</v>
      </c>
      <c r="B8436" s="34">
        <v>6.3600587852398901E-6</v>
      </c>
      <c r="C8436" s="22">
        <v>6.4552828164840101E-6</v>
      </c>
      <c r="D8436" s="22" t="s">
        <v>4349</v>
      </c>
      <c r="E8436" s="23">
        <v>4806583.94188073</v>
      </c>
      <c r="F8436" s="23">
        <f t="shared" si="1179"/>
        <v>30.570156426551517</v>
      </c>
      <c r="G8436" s="24" t="s">
        <v>24</v>
      </c>
      <c r="H8436" s="24">
        <v>4</v>
      </c>
      <c r="I8436" s="25" t="s">
        <v>49</v>
      </c>
      <c r="J8436" s="31">
        <f t="shared" si="1181"/>
        <v>0</v>
      </c>
      <c r="K8436" s="24" t="s">
        <v>29</v>
      </c>
      <c r="L8436" s="24"/>
      <c r="M8436" s="25" t="s">
        <v>29</v>
      </c>
      <c r="N8436" s="25">
        <f t="shared" si="1182"/>
        <v>0</v>
      </c>
      <c r="O8436" s="24" t="s">
        <v>29</v>
      </c>
      <c r="P8436" s="24"/>
      <c r="Q8436" s="25" t="s">
        <v>29</v>
      </c>
      <c r="R8436" s="25">
        <f t="shared" si="1183"/>
        <v>0</v>
      </c>
      <c r="S8436" s="24" t="s">
        <v>29</v>
      </c>
      <c r="T8436" s="24"/>
      <c r="U8436" s="25" t="s">
        <v>29</v>
      </c>
      <c r="V8436" s="25">
        <f t="shared" si="1184"/>
        <v>0</v>
      </c>
      <c r="W8436" s="25" t="s">
        <v>29</v>
      </c>
      <c r="X8436" s="25"/>
      <c r="Y8436" s="25" t="s">
        <v>29</v>
      </c>
      <c r="Z8436" s="25">
        <f t="shared" si="1185"/>
        <v>0</v>
      </c>
      <c r="AA8436" s="24" t="s">
        <v>29</v>
      </c>
      <c r="AB8436" s="24"/>
      <c r="AC8436" s="25" t="s">
        <v>29</v>
      </c>
      <c r="AD8436" s="25">
        <f t="shared" si="1186"/>
        <v>0</v>
      </c>
      <c r="AE8436" s="32">
        <f t="shared" si="1187"/>
        <v>0</v>
      </c>
      <c r="AF8436" s="37">
        <f t="shared" si="1180"/>
        <v>30.570156426551517</v>
      </c>
      <c r="AG8436" s="27"/>
    </row>
    <row r="8437" spans="1:33" x14ac:dyDescent="0.25">
      <c r="A8437" s="21">
        <v>2874088</v>
      </c>
      <c r="B8437" s="34">
        <v>3.4109600000000003E-5</v>
      </c>
      <c r="C8437" s="22">
        <v>3.7916688773556E-5</v>
      </c>
      <c r="D8437" s="22" t="s">
        <v>4715</v>
      </c>
      <c r="E8437" s="23">
        <v>3509426.2004906498</v>
      </c>
      <c r="F8437" s="23">
        <f t="shared" si="1179"/>
        <v>119.70512392825587</v>
      </c>
      <c r="G8437" s="24" t="s">
        <v>24</v>
      </c>
      <c r="H8437" s="24">
        <v>0</v>
      </c>
      <c r="I8437" s="25" t="s">
        <v>28</v>
      </c>
      <c r="J8437" s="31">
        <f t="shared" si="1181"/>
        <v>0</v>
      </c>
      <c r="K8437" s="24" t="s">
        <v>29</v>
      </c>
      <c r="L8437" s="24"/>
      <c r="M8437" s="25" t="s">
        <v>29</v>
      </c>
      <c r="N8437" s="25">
        <f t="shared" si="1182"/>
        <v>0</v>
      </c>
      <c r="O8437" s="24" t="s">
        <v>29</v>
      </c>
      <c r="P8437" s="24"/>
      <c r="Q8437" s="25" t="s">
        <v>29</v>
      </c>
      <c r="R8437" s="25">
        <f t="shared" si="1183"/>
        <v>0</v>
      </c>
      <c r="S8437" s="24" t="s">
        <v>29</v>
      </c>
      <c r="T8437" s="24"/>
      <c r="U8437" s="25" t="s">
        <v>29</v>
      </c>
      <c r="V8437" s="25">
        <f t="shared" si="1184"/>
        <v>0</v>
      </c>
      <c r="W8437" s="25" t="s">
        <v>29</v>
      </c>
      <c r="X8437" s="25"/>
      <c r="Y8437" s="25" t="s">
        <v>29</v>
      </c>
      <c r="Z8437" s="25">
        <f t="shared" si="1185"/>
        <v>0</v>
      </c>
      <c r="AA8437" s="24" t="s">
        <v>29</v>
      </c>
      <c r="AB8437" s="24"/>
      <c r="AC8437" s="25" t="s">
        <v>29</v>
      </c>
      <c r="AD8437" s="25">
        <f t="shared" si="1186"/>
        <v>0</v>
      </c>
      <c r="AE8437" s="32">
        <f t="shared" si="1187"/>
        <v>0</v>
      </c>
      <c r="AF8437" s="37">
        <f t="shared" si="1180"/>
        <v>119.70512392825587</v>
      </c>
      <c r="AG8437" s="27"/>
    </row>
    <row r="8438" spans="1:33" x14ac:dyDescent="0.25">
      <c r="A8438" s="21">
        <v>2874096</v>
      </c>
      <c r="B8438" s="34">
        <v>4.5252154731040297E-5</v>
      </c>
      <c r="C8438" s="22">
        <v>4.0072934096616197E-5</v>
      </c>
      <c r="D8438" s="22" t="s">
        <v>1304</v>
      </c>
      <c r="E8438" s="23">
        <v>1158479033.97052</v>
      </c>
      <c r="F8438" s="23">
        <f t="shared" si="1179"/>
        <v>52423.672497900057</v>
      </c>
      <c r="G8438" s="24" t="s">
        <v>24</v>
      </c>
      <c r="H8438" s="24">
        <v>3</v>
      </c>
      <c r="I8438" s="25" t="s">
        <v>41</v>
      </c>
      <c r="J8438" s="31">
        <f t="shared" si="1181"/>
        <v>3</v>
      </c>
      <c r="K8438" s="24" t="s">
        <v>29</v>
      </c>
      <c r="L8438" s="24"/>
      <c r="M8438" s="25" t="s">
        <v>29</v>
      </c>
      <c r="N8438" s="25">
        <f t="shared" si="1182"/>
        <v>0</v>
      </c>
      <c r="O8438" s="24" t="s">
        <v>29</v>
      </c>
      <c r="P8438" s="24"/>
      <c r="Q8438" s="25" t="s">
        <v>29</v>
      </c>
      <c r="R8438" s="25">
        <f t="shared" si="1183"/>
        <v>0</v>
      </c>
      <c r="S8438" s="24" t="s">
        <v>29</v>
      </c>
      <c r="T8438" s="24"/>
      <c r="U8438" s="25" t="s">
        <v>29</v>
      </c>
      <c r="V8438" s="25">
        <f t="shared" si="1184"/>
        <v>0</v>
      </c>
      <c r="W8438" s="25" t="s">
        <v>29</v>
      </c>
      <c r="X8438" s="25"/>
      <c r="Y8438" s="25" t="s">
        <v>29</v>
      </c>
      <c r="Z8438" s="25">
        <f t="shared" si="1185"/>
        <v>0</v>
      </c>
      <c r="AA8438" s="24" t="s">
        <v>29</v>
      </c>
      <c r="AB8438" s="24"/>
      <c r="AC8438" s="25" t="s">
        <v>29</v>
      </c>
      <c r="AD8438" s="25">
        <f t="shared" si="1186"/>
        <v>0</v>
      </c>
      <c r="AE8438" s="32">
        <f t="shared" si="1187"/>
        <v>3</v>
      </c>
      <c r="AF8438" s="37">
        <f t="shared" si="1180"/>
        <v>52423.672497900057</v>
      </c>
      <c r="AG8438" s="27"/>
    </row>
    <row r="8439" spans="1:33" x14ac:dyDescent="0.25">
      <c r="A8439" s="21">
        <v>2874104</v>
      </c>
      <c r="B8439" s="34">
        <v>8.1951654120981707E-5</v>
      </c>
      <c r="C8439" s="22">
        <v>9.0921376126725705E-5</v>
      </c>
      <c r="D8439" s="22" t="s">
        <v>2389</v>
      </c>
      <c r="E8439" s="23">
        <v>18661096.551360801</v>
      </c>
      <c r="F8439" s="23">
        <f t="shared" si="1179"/>
        <v>1529.3077300953648</v>
      </c>
      <c r="G8439" s="24" t="s">
        <v>24</v>
      </c>
      <c r="H8439" s="24">
        <v>1</v>
      </c>
      <c r="I8439" s="25" t="s">
        <v>44</v>
      </c>
      <c r="J8439" s="31">
        <f t="shared" si="1181"/>
        <v>1</v>
      </c>
      <c r="K8439" s="24" t="s">
        <v>29</v>
      </c>
      <c r="L8439" s="24"/>
      <c r="M8439" s="25" t="s">
        <v>29</v>
      </c>
      <c r="N8439" s="25">
        <f t="shared" si="1182"/>
        <v>0</v>
      </c>
      <c r="O8439" s="24" t="s">
        <v>29</v>
      </c>
      <c r="P8439" s="24"/>
      <c r="Q8439" s="25" t="s">
        <v>29</v>
      </c>
      <c r="R8439" s="25">
        <f t="shared" si="1183"/>
        <v>0</v>
      </c>
      <c r="S8439" s="24" t="s">
        <v>29</v>
      </c>
      <c r="T8439" s="24"/>
      <c r="U8439" s="25" t="s">
        <v>29</v>
      </c>
      <c r="V8439" s="25">
        <f t="shared" si="1184"/>
        <v>0</v>
      </c>
      <c r="W8439" s="25" t="s">
        <v>29</v>
      </c>
      <c r="X8439" s="25"/>
      <c r="Y8439" s="25" t="s">
        <v>29</v>
      </c>
      <c r="Z8439" s="25">
        <f t="shared" si="1185"/>
        <v>0</v>
      </c>
      <c r="AA8439" s="24" t="s">
        <v>29</v>
      </c>
      <c r="AB8439" s="24"/>
      <c r="AC8439" s="25" t="s">
        <v>29</v>
      </c>
      <c r="AD8439" s="25">
        <f t="shared" si="1186"/>
        <v>0</v>
      </c>
      <c r="AE8439" s="32">
        <f t="shared" si="1187"/>
        <v>1</v>
      </c>
      <c r="AF8439" s="37">
        <f t="shared" si="1180"/>
        <v>1529.3077300953648</v>
      </c>
      <c r="AG8439" s="27"/>
    </row>
    <row r="8440" spans="1:33" x14ac:dyDescent="0.25">
      <c r="A8440" s="21">
        <v>2874105</v>
      </c>
      <c r="B8440" s="34">
        <v>4.5908646119705897E-6</v>
      </c>
      <c r="C8440" s="22">
        <v>4.5336107806288303E-6</v>
      </c>
      <c r="D8440" s="22" t="s">
        <v>288</v>
      </c>
      <c r="E8440" s="23">
        <v>6766938668.1505499</v>
      </c>
      <c r="F8440" s="23">
        <f t="shared" si="1179"/>
        <v>31066.099262987755</v>
      </c>
      <c r="G8440" s="24" t="s">
        <v>24</v>
      </c>
      <c r="H8440" s="24">
        <v>2</v>
      </c>
      <c r="I8440" s="25" t="s">
        <v>34</v>
      </c>
      <c r="J8440" s="31">
        <f t="shared" si="1181"/>
        <v>0</v>
      </c>
      <c r="K8440" s="24" t="s">
        <v>26</v>
      </c>
      <c r="L8440" s="24">
        <v>2</v>
      </c>
      <c r="M8440" s="25" t="s">
        <v>56</v>
      </c>
      <c r="N8440" s="25">
        <f t="shared" si="1182"/>
        <v>0</v>
      </c>
      <c r="O8440" s="24" t="s">
        <v>26</v>
      </c>
      <c r="P8440" s="24">
        <v>1</v>
      </c>
      <c r="Q8440" s="25" t="s">
        <v>57</v>
      </c>
      <c r="R8440" s="25">
        <f t="shared" si="1183"/>
        <v>0</v>
      </c>
      <c r="S8440" s="24" t="s">
        <v>24</v>
      </c>
      <c r="T8440" s="24">
        <v>4</v>
      </c>
      <c r="U8440" s="25" t="s">
        <v>38</v>
      </c>
      <c r="V8440" s="25">
        <f t="shared" si="1184"/>
        <v>0</v>
      </c>
      <c r="W8440" s="25" t="s">
        <v>29</v>
      </c>
      <c r="X8440" s="25"/>
      <c r="Y8440" s="25" t="s">
        <v>29</v>
      </c>
      <c r="Z8440" s="25">
        <f t="shared" si="1185"/>
        <v>0</v>
      </c>
      <c r="AA8440" s="24" t="s">
        <v>29</v>
      </c>
      <c r="AB8440" s="24"/>
      <c r="AC8440" s="25" t="s">
        <v>29</v>
      </c>
      <c r="AD8440" s="25">
        <f t="shared" si="1186"/>
        <v>0</v>
      </c>
      <c r="AE8440" s="32">
        <f t="shared" si="1187"/>
        <v>0</v>
      </c>
      <c r="AF8440" s="37">
        <f t="shared" si="1180"/>
        <v>31066.099262987755</v>
      </c>
      <c r="AG8440" s="27"/>
    </row>
    <row r="8441" spans="1:33" x14ac:dyDescent="0.25">
      <c r="A8441" s="21">
        <v>2874107</v>
      </c>
      <c r="B8441" s="34">
        <v>8.8541392007233902E-6</v>
      </c>
      <c r="C8441" s="22">
        <v>9.9530343472823199E-6</v>
      </c>
      <c r="D8441" s="22" t="s">
        <v>237</v>
      </c>
      <c r="E8441" s="23">
        <v>8618781687.3677807</v>
      </c>
      <c r="F8441" s="23">
        <f t="shared" si="1179"/>
        <v>76311.892800599948</v>
      </c>
      <c r="G8441" s="24" t="s">
        <v>24</v>
      </c>
      <c r="H8441" s="24">
        <v>4</v>
      </c>
      <c r="I8441" s="25" t="s">
        <v>34</v>
      </c>
      <c r="J8441" s="31">
        <f t="shared" si="1181"/>
        <v>0</v>
      </c>
      <c r="K8441" s="24" t="s">
        <v>24</v>
      </c>
      <c r="L8441" s="24">
        <v>5</v>
      </c>
      <c r="M8441" s="25" t="s">
        <v>35</v>
      </c>
      <c r="N8441" s="25">
        <f t="shared" si="1182"/>
        <v>0</v>
      </c>
      <c r="O8441" s="24" t="s">
        <v>24</v>
      </c>
      <c r="P8441" s="24">
        <v>4</v>
      </c>
      <c r="Q8441" s="25" t="s">
        <v>31</v>
      </c>
      <c r="R8441" s="25">
        <f t="shared" si="1183"/>
        <v>4</v>
      </c>
      <c r="S8441" s="24" t="s">
        <v>29</v>
      </c>
      <c r="T8441" s="24"/>
      <c r="U8441" s="25" t="s">
        <v>29</v>
      </c>
      <c r="V8441" s="25">
        <f t="shared" si="1184"/>
        <v>0</v>
      </c>
      <c r="W8441" s="25" t="s">
        <v>29</v>
      </c>
      <c r="X8441" s="25"/>
      <c r="Y8441" s="25" t="s">
        <v>29</v>
      </c>
      <c r="Z8441" s="25">
        <f t="shared" si="1185"/>
        <v>0</v>
      </c>
      <c r="AA8441" s="24" t="s">
        <v>29</v>
      </c>
      <c r="AB8441" s="24"/>
      <c r="AC8441" s="25" t="s">
        <v>29</v>
      </c>
      <c r="AD8441" s="25">
        <f t="shared" si="1186"/>
        <v>0</v>
      </c>
      <c r="AE8441" s="32">
        <f t="shared" si="1187"/>
        <v>4</v>
      </c>
      <c r="AF8441" s="37">
        <f t="shared" si="1180"/>
        <v>76311.892800599948</v>
      </c>
      <c r="AG8441" s="27"/>
    </row>
    <row r="8442" spans="1:33" x14ac:dyDescent="0.25">
      <c r="A8442" s="21">
        <v>2874108</v>
      </c>
      <c r="B8442" s="34">
        <v>3.0416082665775699E-4</v>
      </c>
      <c r="C8442" s="22">
        <v>3.3637351682743399E-4</v>
      </c>
      <c r="D8442" s="22" t="s">
        <v>2938</v>
      </c>
      <c r="E8442" s="23">
        <v>2127152.5773613499</v>
      </c>
      <c r="F8442" s="23">
        <f t="shared" si="1179"/>
        <v>646.99648635740664</v>
      </c>
      <c r="G8442" s="24" t="s">
        <v>32</v>
      </c>
      <c r="H8442" s="24"/>
      <c r="I8442" s="25" t="s">
        <v>29</v>
      </c>
      <c r="J8442" s="31">
        <f t="shared" si="1181"/>
        <v>0</v>
      </c>
      <c r="K8442" s="24" t="s">
        <v>29</v>
      </c>
      <c r="L8442" s="24"/>
      <c r="M8442" s="25" t="s">
        <v>29</v>
      </c>
      <c r="N8442" s="25">
        <f t="shared" si="1182"/>
        <v>0</v>
      </c>
      <c r="O8442" s="24" t="s">
        <v>29</v>
      </c>
      <c r="P8442" s="24"/>
      <c r="Q8442" s="25" t="s">
        <v>29</v>
      </c>
      <c r="R8442" s="25">
        <f t="shared" si="1183"/>
        <v>0</v>
      </c>
      <c r="S8442" s="24" t="s">
        <v>29</v>
      </c>
      <c r="T8442" s="24"/>
      <c r="U8442" s="25" t="s">
        <v>29</v>
      </c>
      <c r="V8442" s="25">
        <f t="shared" si="1184"/>
        <v>0</v>
      </c>
      <c r="W8442" s="25" t="s">
        <v>29</v>
      </c>
      <c r="X8442" s="25"/>
      <c r="Y8442" s="25" t="s">
        <v>29</v>
      </c>
      <c r="Z8442" s="25">
        <f t="shared" si="1185"/>
        <v>0</v>
      </c>
      <c r="AA8442" s="24" t="s">
        <v>29</v>
      </c>
      <c r="AB8442" s="24"/>
      <c r="AC8442" s="25" t="s">
        <v>29</v>
      </c>
      <c r="AD8442" s="25">
        <f t="shared" si="1186"/>
        <v>0</v>
      </c>
      <c r="AE8442" s="32">
        <f t="shared" si="1187"/>
        <v>0</v>
      </c>
      <c r="AF8442" s="37">
        <f t="shared" si="1180"/>
        <v>646.99648635740664</v>
      </c>
      <c r="AG8442" s="27"/>
    </row>
    <row r="8443" spans="1:33" x14ac:dyDescent="0.25">
      <c r="A8443" s="21">
        <v>2874111</v>
      </c>
      <c r="B8443" s="34">
        <v>1.46841161452134E-5</v>
      </c>
      <c r="C8443" s="22">
        <v>1.41177374911113E-5</v>
      </c>
      <c r="D8443" s="22" t="s">
        <v>1965</v>
      </c>
      <c r="E8443" s="23">
        <v>555453298.22090304</v>
      </c>
      <c r="F8443" s="23">
        <f t="shared" si="1179"/>
        <v>8156.3407443175956</v>
      </c>
      <c r="G8443" s="24" t="s">
        <v>26</v>
      </c>
      <c r="H8443" s="24">
        <v>0</v>
      </c>
      <c r="I8443" s="25" t="s">
        <v>35</v>
      </c>
      <c r="J8443" s="31">
        <f t="shared" si="1181"/>
        <v>0</v>
      </c>
      <c r="K8443" s="24" t="s">
        <v>24</v>
      </c>
      <c r="L8443" s="24">
        <v>4</v>
      </c>
      <c r="M8443" s="25" t="s">
        <v>40</v>
      </c>
      <c r="N8443" s="25">
        <f t="shared" si="1182"/>
        <v>4</v>
      </c>
      <c r="O8443" s="24" t="s">
        <v>29</v>
      </c>
      <c r="P8443" s="24"/>
      <c r="Q8443" s="25" t="s">
        <v>29</v>
      </c>
      <c r="R8443" s="25">
        <f t="shared" si="1183"/>
        <v>0</v>
      </c>
      <c r="S8443" s="24" t="s">
        <v>29</v>
      </c>
      <c r="T8443" s="24"/>
      <c r="U8443" s="25" t="s">
        <v>29</v>
      </c>
      <c r="V8443" s="25">
        <f t="shared" si="1184"/>
        <v>0</v>
      </c>
      <c r="W8443" s="25" t="s">
        <v>29</v>
      </c>
      <c r="X8443" s="25"/>
      <c r="Y8443" s="25" t="s">
        <v>29</v>
      </c>
      <c r="Z8443" s="25">
        <f t="shared" si="1185"/>
        <v>0</v>
      </c>
      <c r="AA8443" s="24" t="s">
        <v>29</v>
      </c>
      <c r="AB8443" s="24"/>
      <c r="AC8443" s="25" t="s">
        <v>29</v>
      </c>
      <c r="AD8443" s="25">
        <f t="shared" si="1186"/>
        <v>0</v>
      </c>
      <c r="AE8443" s="32">
        <f t="shared" si="1187"/>
        <v>4</v>
      </c>
      <c r="AF8443" s="37">
        <f t="shared" si="1180"/>
        <v>8156.3407443175956</v>
      </c>
      <c r="AG8443" s="27"/>
    </row>
    <row r="8444" spans="1:33" x14ac:dyDescent="0.25">
      <c r="A8444" s="21">
        <v>2874112</v>
      </c>
      <c r="B8444" s="34">
        <v>1.4273583312486E-6</v>
      </c>
      <c r="C8444" s="22">
        <v>1.51025457699698E-6</v>
      </c>
      <c r="D8444" s="22" t="s">
        <v>1541</v>
      </c>
      <c r="E8444" s="23">
        <v>873568116.85151005</v>
      </c>
      <c r="F8444" s="23">
        <f t="shared" si="1179"/>
        <v>1246.8947295011533</v>
      </c>
      <c r="G8444" s="24" t="s">
        <v>24</v>
      </c>
      <c r="H8444" s="24">
        <v>4</v>
      </c>
      <c r="I8444" s="25" t="s">
        <v>28</v>
      </c>
      <c r="J8444" s="31">
        <f t="shared" si="1181"/>
        <v>4</v>
      </c>
      <c r="K8444" s="24" t="s">
        <v>29</v>
      </c>
      <c r="L8444" s="24"/>
      <c r="M8444" s="25" t="s">
        <v>29</v>
      </c>
      <c r="N8444" s="25">
        <f t="shared" si="1182"/>
        <v>0</v>
      </c>
      <c r="O8444" s="24" t="s">
        <v>29</v>
      </c>
      <c r="P8444" s="24"/>
      <c r="Q8444" s="25" t="s">
        <v>29</v>
      </c>
      <c r="R8444" s="25">
        <f t="shared" si="1183"/>
        <v>0</v>
      </c>
      <c r="S8444" s="24" t="s">
        <v>29</v>
      </c>
      <c r="T8444" s="24"/>
      <c r="U8444" s="25" t="s">
        <v>29</v>
      </c>
      <c r="V8444" s="25">
        <f t="shared" si="1184"/>
        <v>0</v>
      </c>
      <c r="W8444" s="25" t="s">
        <v>29</v>
      </c>
      <c r="X8444" s="25"/>
      <c r="Y8444" s="25" t="s">
        <v>29</v>
      </c>
      <c r="Z8444" s="25">
        <f t="shared" si="1185"/>
        <v>0</v>
      </c>
      <c r="AA8444" s="24" t="s">
        <v>29</v>
      </c>
      <c r="AB8444" s="24"/>
      <c r="AC8444" s="25" t="s">
        <v>29</v>
      </c>
      <c r="AD8444" s="25">
        <f t="shared" si="1186"/>
        <v>0</v>
      </c>
      <c r="AE8444" s="32">
        <f t="shared" si="1187"/>
        <v>4</v>
      </c>
      <c r="AF8444" s="37">
        <f t="shared" si="1180"/>
        <v>1246.8947295011533</v>
      </c>
      <c r="AG8444" s="27"/>
    </row>
    <row r="8445" spans="1:33" x14ac:dyDescent="0.25">
      <c r="A8445" s="21">
        <v>2874116</v>
      </c>
      <c r="B8445" s="34">
        <v>9.4700470570153303E-6</v>
      </c>
      <c r="C8445" s="22">
        <v>9.4020016468643202E-6</v>
      </c>
      <c r="D8445" s="22" t="s">
        <v>497</v>
      </c>
      <c r="E8445" s="23">
        <v>3615533815.6956301</v>
      </c>
      <c r="F8445" s="23">
        <f t="shared" si="1179"/>
        <v>34239.275370867806</v>
      </c>
      <c r="G8445" s="24" t="s">
        <v>26</v>
      </c>
      <c r="H8445" s="24">
        <v>2</v>
      </c>
      <c r="I8445" s="25" t="s">
        <v>38</v>
      </c>
      <c r="J8445" s="31">
        <f t="shared" si="1181"/>
        <v>0</v>
      </c>
      <c r="K8445" s="24" t="s">
        <v>24</v>
      </c>
      <c r="L8445" s="24">
        <v>4</v>
      </c>
      <c r="M8445" s="25" t="s">
        <v>41</v>
      </c>
      <c r="N8445" s="25">
        <f t="shared" si="1182"/>
        <v>4</v>
      </c>
      <c r="O8445" s="24" t="s">
        <v>29</v>
      </c>
      <c r="P8445" s="24"/>
      <c r="Q8445" s="25" t="s">
        <v>29</v>
      </c>
      <c r="R8445" s="25">
        <f t="shared" si="1183"/>
        <v>0</v>
      </c>
      <c r="S8445" s="24" t="s">
        <v>29</v>
      </c>
      <c r="T8445" s="24"/>
      <c r="U8445" s="25" t="s">
        <v>29</v>
      </c>
      <c r="V8445" s="25">
        <f t="shared" si="1184"/>
        <v>0</v>
      </c>
      <c r="W8445" s="25" t="s">
        <v>29</v>
      </c>
      <c r="X8445" s="25"/>
      <c r="Y8445" s="25" t="s">
        <v>29</v>
      </c>
      <c r="Z8445" s="25">
        <f t="shared" si="1185"/>
        <v>0</v>
      </c>
      <c r="AA8445" s="24" t="s">
        <v>29</v>
      </c>
      <c r="AB8445" s="24"/>
      <c r="AC8445" s="25" t="s">
        <v>29</v>
      </c>
      <c r="AD8445" s="25">
        <f t="shared" si="1186"/>
        <v>0</v>
      </c>
      <c r="AE8445" s="32">
        <f t="shared" si="1187"/>
        <v>4</v>
      </c>
      <c r="AF8445" s="37">
        <f t="shared" si="1180"/>
        <v>34239.275370867806</v>
      </c>
      <c r="AG8445" s="27"/>
    </row>
    <row r="8446" spans="1:33" x14ac:dyDescent="0.25">
      <c r="A8446" s="21">
        <v>2874117</v>
      </c>
      <c r="B8446" s="34">
        <v>8.9694263188521092E-6</v>
      </c>
      <c r="C8446" s="22">
        <v>8.9947880635817603E-6</v>
      </c>
      <c r="D8446" s="22" t="s">
        <v>391</v>
      </c>
      <c r="E8446" s="23">
        <v>4896816700.3893003</v>
      </c>
      <c r="F8446" s="23">
        <f t="shared" si="1179"/>
        <v>43921.636591066337</v>
      </c>
      <c r="G8446" s="24" t="s">
        <v>24</v>
      </c>
      <c r="H8446" s="24">
        <v>5</v>
      </c>
      <c r="I8446" s="25" t="s">
        <v>38</v>
      </c>
      <c r="J8446" s="31">
        <f t="shared" si="1181"/>
        <v>0</v>
      </c>
      <c r="K8446" s="24" t="s">
        <v>24</v>
      </c>
      <c r="L8446" s="24">
        <v>4</v>
      </c>
      <c r="M8446" s="25" t="s">
        <v>40</v>
      </c>
      <c r="N8446" s="25">
        <f t="shared" si="1182"/>
        <v>4</v>
      </c>
      <c r="O8446" s="24" t="s">
        <v>29</v>
      </c>
      <c r="P8446" s="24"/>
      <c r="Q8446" s="25" t="s">
        <v>29</v>
      </c>
      <c r="R8446" s="25">
        <f t="shared" si="1183"/>
        <v>0</v>
      </c>
      <c r="S8446" s="24" t="s">
        <v>29</v>
      </c>
      <c r="T8446" s="24"/>
      <c r="U8446" s="25" t="s">
        <v>29</v>
      </c>
      <c r="V8446" s="25">
        <f t="shared" si="1184"/>
        <v>0</v>
      </c>
      <c r="W8446" s="25" t="s">
        <v>29</v>
      </c>
      <c r="X8446" s="25"/>
      <c r="Y8446" s="25" t="s">
        <v>29</v>
      </c>
      <c r="Z8446" s="25">
        <f t="shared" si="1185"/>
        <v>0</v>
      </c>
      <c r="AA8446" s="24" t="s">
        <v>29</v>
      </c>
      <c r="AB8446" s="24"/>
      <c r="AC8446" s="25" t="s">
        <v>29</v>
      </c>
      <c r="AD8446" s="25">
        <f t="shared" si="1186"/>
        <v>0</v>
      </c>
      <c r="AE8446" s="32">
        <f t="shared" si="1187"/>
        <v>4</v>
      </c>
      <c r="AF8446" s="37">
        <f t="shared" si="1180"/>
        <v>43921.636591066337</v>
      </c>
      <c r="AG8446" s="27"/>
    </row>
    <row r="8447" spans="1:33" x14ac:dyDescent="0.25">
      <c r="A8447" s="21">
        <v>2874124</v>
      </c>
      <c r="B8447" s="34">
        <v>6.43212512722604E-5</v>
      </c>
      <c r="C8447" s="22">
        <v>6.9443397440588096E-5</v>
      </c>
      <c r="D8447" s="22" t="s">
        <v>3226</v>
      </c>
      <c r="E8447" s="23">
        <v>112432139.95081601</v>
      </c>
      <c r="F8447" s="23">
        <f t="shared" si="1179"/>
        <v>7231.7759248543834</v>
      </c>
      <c r="G8447" s="24" t="s">
        <v>24</v>
      </c>
      <c r="H8447" s="24">
        <v>2</v>
      </c>
      <c r="I8447" s="25" t="s">
        <v>66</v>
      </c>
      <c r="J8447" s="31">
        <f t="shared" si="1181"/>
        <v>2</v>
      </c>
      <c r="K8447" s="24" t="s">
        <v>29</v>
      </c>
      <c r="L8447" s="24"/>
      <c r="M8447" s="25" t="s">
        <v>29</v>
      </c>
      <c r="N8447" s="25">
        <f t="shared" si="1182"/>
        <v>0</v>
      </c>
      <c r="O8447" s="24" t="s">
        <v>29</v>
      </c>
      <c r="P8447" s="24"/>
      <c r="Q8447" s="25" t="s">
        <v>29</v>
      </c>
      <c r="R8447" s="25">
        <f t="shared" si="1183"/>
        <v>0</v>
      </c>
      <c r="S8447" s="24" t="s">
        <v>29</v>
      </c>
      <c r="T8447" s="24"/>
      <c r="U8447" s="25" t="s">
        <v>29</v>
      </c>
      <c r="V8447" s="25">
        <f t="shared" si="1184"/>
        <v>0</v>
      </c>
      <c r="W8447" s="25" t="s">
        <v>29</v>
      </c>
      <c r="X8447" s="25"/>
      <c r="Y8447" s="25" t="s">
        <v>29</v>
      </c>
      <c r="Z8447" s="25">
        <f t="shared" si="1185"/>
        <v>0</v>
      </c>
      <c r="AA8447" s="24" t="s">
        <v>29</v>
      </c>
      <c r="AB8447" s="24"/>
      <c r="AC8447" s="25" t="s">
        <v>29</v>
      </c>
      <c r="AD8447" s="25">
        <f t="shared" si="1186"/>
        <v>0</v>
      </c>
      <c r="AE8447" s="32">
        <f t="shared" si="1187"/>
        <v>2</v>
      </c>
      <c r="AF8447" s="37">
        <f t="shared" si="1180"/>
        <v>7231.7759248543834</v>
      </c>
      <c r="AG8447" s="27"/>
    </row>
    <row r="8448" spans="1:33" x14ac:dyDescent="0.25">
      <c r="A8448" s="21">
        <v>2874125</v>
      </c>
      <c r="B8448" s="34">
        <v>9.9776000000000008E-6</v>
      </c>
      <c r="C8448" s="22">
        <v>1.3809920545155E-5</v>
      </c>
      <c r="D8448" s="22" t="s">
        <v>2936</v>
      </c>
      <c r="E8448" s="23">
        <v>2812344.9949654699</v>
      </c>
      <c r="F8448" s="23">
        <f t="shared" si="1179"/>
        <v>28.060453421767477</v>
      </c>
      <c r="G8448" s="24" t="s">
        <v>32</v>
      </c>
      <c r="H8448" s="24"/>
      <c r="I8448" s="25" t="s">
        <v>29</v>
      </c>
      <c r="J8448" s="31">
        <f t="shared" si="1181"/>
        <v>0</v>
      </c>
      <c r="K8448" s="24" t="s">
        <v>29</v>
      </c>
      <c r="L8448" s="24"/>
      <c r="M8448" s="25" t="s">
        <v>29</v>
      </c>
      <c r="N8448" s="25">
        <f t="shared" si="1182"/>
        <v>0</v>
      </c>
      <c r="O8448" s="24" t="s">
        <v>29</v>
      </c>
      <c r="P8448" s="24"/>
      <c r="Q8448" s="25" t="s">
        <v>29</v>
      </c>
      <c r="R8448" s="25">
        <f t="shared" si="1183"/>
        <v>0</v>
      </c>
      <c r="S8448" s="24" t="s">
        <v>29</v>
      </c>
      <c r="T8448" s="24"/>
      <c r="U8448" s="25" t="s">
        <v>29</v>
      </c>
      <c r="V8448" s="25">
        <f t="shared" si="1184"/>
        <v>0</v>
      </c>
      <c r="W8448" s="25" t="s">
        <v>29</v>
      </c>
      <c r="X8448" s="25"/>
      <c r="Y8448" s="25" t="s">
        <v>29</v>
      </c>
      <c r="Z8448" s="25">
        <f t="shared" si="1185"/>
        <v>0</v>
      </c>
      <c r="AA8448" s="24" t="s">
        <v>29</v>
      </c>
      <c r="AB8448" s="24"/>
      <c r="AC8448" s="25" t="s">
        <v>29</v>
      </c>
      <c r="AD8448" s="25">
        <f t="shared" si="1186"/>
        <v>0</v>
      </c>
      <c r="AE8448" s="32">
        <f t="shared" si="1187"/>
        <v>0</v>
      </c>
      <c r="AF8448" s="37">
        <f t="shared" si="1180"/>
        <v>28.060453421767477</v>
      </c>
      <c r="AG8448" s="27"/>
    </row>
    <row r="8449" spans="1:33" x14ac:dyDescent="0.25">
      <c r="A8449" s="21">
        <v>2874128</v>
      </c>
      <c r="B8449" s="34">
        <v>1.2679752839489701E-4</v>
      </c>
      <c r="C8449" s="22">
        <v>1.4701252791506E-4</v>
      </c>
      <c r="D8449" s="22" t="s">
        <v>3291</v>
      </c>
      <c r="E8449" s="23">
        <v>1080900.2396927299</v>
      </c>
      <c r="F8449" s="23">
        <f t="shared" si="1179"/>
        <v>137.05547883448989</v>
      </c>
      <c r="G8449" s="24" t="s">
        <v>24</v>
      </c>
      <c r="H8449" s="24">
        <v>1</v>
      </c>
      <c r="I8449" s="25" t="s">
        <v>49</v>
      </c>
      <c r="J8449" s="31">
        <f t="shared" si="1181"/>
        <v>0</v>
      </c>
      <c r="K8449" s="24" t="s">
        <v>29</v>
      </c>
      <c r="L8449" s="24"/>
      <c r="M8449" s="25" t="s">
        <v>29</v>
      </c>
      <c r="N8449" s="25">
        <f t="shared" si="1182"/>
        <v>0</v>
      </c>
      <c r="O8449" s="24" t="s">
        <v>29</v>
      </c>
      <c r="P8449" s="24"/>
      <c r="Q8449" s="25" t="s">
        <v>29</v>
      </c>
      <c r="R8449" s="25">
        <f t="shared" si="1183"/>
        <v>0</v>
      </c>
      <c r="S8449" s="24" t="s">
        <v>29</v>
      </c>
      <c r="T8449" s="24"/>
      <c r="U8449" s="25" t="s">
        <v>29</v>
      </c>
      <c r="V8449" s="25">
        <f t="shared" si="1184"/>
        <v>0</v>
      </c>
      <c r="W8449" s="25" t="s">
        <v>29</v>
      </c>
      <c r="X8449" s="25"/>
      <c r="Y8449" s="25" t="s">
        <v>29</v>
      </c>
      <c r="Z8449" s="25">
        <f t="shared" si="1185"/>
        <v>0</v>
      </c>
      <c r="AA8449" s="24" t="s">
        <v>29</v>
      </c>
      <c r="AB8449" s="24"/>
      <c r="AC8449" s="25" t="s">
        <v>29</v>
      </c>
      <c r="AD8449" s="25">
        <f t="shared" si="1186"/>
        <v>0</v>
      </c>
      <c r="AE8449" s="32">
        <f t="shared" si="1187"/>
        <v>0</v>
      </c>
      <c r="AF8449" s="37">
        <f t="shared" si="1180"/>
        <v>137.05547883448989</v>
      </c>
      <c r="AG8449" s="27"/>
    </row>
    <row r="8450" spans="1:33" x14ac:dyDescent="0.25">
      <c r="A8450" s="21">
        <v>2874149</v>
      </c>
      <c r="B8450" s="34">
        <v>7.4261384771824102E-5</v>
      </c>
      <c r="C8450" s="22">
        <v>8.2653582513665406E-5</v>
      </c>
      <c r="D8450" s="22" t="s">
        <v>1644</v>
      </c>
      <c r="E8450" s="23">
        <v>89263311.493494794</v>
      </c>
      <c r="F8450" s="23">
        <f t="shared" si="1179"/>
        <v>6628.8171208256053</v>
      </c>
      <c r="G8450" s="24" t="s">
        <v>24</v>
      </c>
      <c r="H8450" s="24">
        <v>1</v>
      </c>
      <c r="I8450" s="25" t="s">
        <v>40</v>
      </c>
      <c r="J8450" s="31">
        <f t="shared" si="1181"/>
        <v>1</v>
      </c>
      <c r="K8450" s="24" t="s">
        <v>29</v>
      </c>
      <c r="L8450" s="24"/>
      <c r="M8450" s="25" t="s">
        <v>29</v>
      </c>
      <c r="N8450" s="25">
        <f t="shared" si="1182"/>
        <v>0</v>
      </c>
      <c r="O8450" s="24" t="s">
        <v>29</v>
      </c>
      <c r="P8450" s="24"/>
      <c r="Q8450" s="25" t="s">
        <v>29</v>
      </c>
      <c r="R8450" s="25">
        <f t="shared" si="1183"/>
        <v>0</v>
      </c>
      <c r="S8450" s="24" t="s">
        <v>29</v>
      </c>
      <c r="T8450" s="24"/>
      <c r="U8450" s="25" t="s">
        <v>29</v>
      </c>
      <c r="V8450" s="25">
        <f t="shared" si="1184"/>
        <v>0</v>
      </c>
      <c r="W8450" s="25" t="s">
        <v>29</v>
      </c>
      <c r="X8450" s="25"/>
      <c r="Y8450" s="25" t="s">
        <v>29</v>
      </c>
      <c r="Z8450" s="25">
        <f t="shared" si="1185"/>
        <v>0</v>
      </c>
      <c r="AA8450" s="24" t="s">
        <v>29</v>
      </c>
      <c r="AB8450" s="24"/>
      <c r="AC8450" s="25" t="s">
        <v>29</v>
      </c>
      <c r="AD8450" s="25">
        <f t="shared" si="1186"/>
        <v>0</v>
      </c>
      <c r="AE8450" s="32">
        <f t="shared" si="1187"/>
        <v>1</v>
      </c>
      <c r="AF8450" s="37">
        <f t="shared" si="1180"/>
        <v>6628.8171208256053</v>
      </c>
      <c r="AG8450" s="27"/>
    </row>
    <row r="8451" spans="1:33" x14ac:dyDescent="0.25">
      <c r="A8451" s="21">
        <v>2874151</v>
      </c>
      <c r="B8451" s="34">
        <v>6.9241967914086998E-5</v>
      </c>
      <c r="C8451" s="22">
        <v>7.29610505943607E-5</v>
      </c>
      <c r="D8451" s="22" t="s">
        <v>2871</v>
      </c>
      <c r="E8451" s="23">
        <v>192119923.25325701</v>
      </c>
      <c r="F8451" s="23">
        <f t="shared" si="1179"/>
        <v>13302.761561558878</v>
      </c>
      <c r="G8451" s="24" t="s">
        <v>26</v>
      </c>
      <c r="H8451" s="24">
        <v>1</v>
      </c>
      <c r="I8451" s="25" t="s">
        <v>35</v>
      </c>
      <c r="J8451" s="31">
        <f t="shared" si="1181"/>
        <v>0</v>
      </c>
      <c r="K8451" s="24" t="s">
        <v>24</v>
      </c>
      <c r="L8451" s="24">
        <v>4</v>
      </c>
      <c r="M8451" s="25" t="s">
        <v>36</v>
      </c>
      <c r="N8451" s="25">
        <f t="shared" si="1182"/>
        <v>4</v>
      </c>
      <c r="O8451" s="24" t="s">
        <v>29</v>
      </c>
      <c r="P8451" s="24"/>
      <c r="Q8451" s="25" t="s">
        <v>29</v>
      </c>
      <c r="R8451" s="25">
        <f t="shared" si="1183"/>
        <v>0</v>
      </c>
      <c r="S8451" s="24" t="s">
        <v>29</v>
      </c>
      <c r="T8451" s="24"/>
      <c r="U8451" s="25" t="s">
        <v>29</v>
      </c>
      <c r="V8451" s="25">
        <f t="shared" si="1184"/>
        <v>0</v>
      </c>
      <c r="W8451" s="25" t="s">
        <v>29</v>
      </c>
      <c r="X8451" s="25"/>
      <c r="Y8451" s="25" t="s">
        <v>29</v>
      </c>
      <c r="Z8451" s="25">
        <f t="shared" si="1185"/>
        <v>0</v>
      </c>
      <c r="AA8451" s="24" t="s">
        <v>29</v>
      </c>
      <c r="AB8451" s="24"/>
      <c r="AC8451" s="25" t="s">
        <v>29</v>
      </c>
      <c r="AD8451" s="25">
        <f t="shared" si="1186"/>
        <v>0</v>
      </c>
      <c r="AE8451" s="32">
        <f t="shared" si="1187"/>
        <v>4</v>
      </c>
      <c r="AF8451" s="37">
        <f t="shared" si="1180"/>
        <v>13302.761561558878</v>
      </c>
      <c r="AG8451" s="27"/>
    </row>
    <row r="8452" spans="1:33" x14ac:dyDescent="0.25">
      <c r="A8452" s="21">
        <v>2874157</v>
      </c>
      <c r="B8452" s="34">
        <v>7.6578387477238996E-6</v>
      </c>
      <c r="C8452" s="22">
        <v>7.5124126874796902E-6</v>
      </c>
      <c r="D8452" s="22" t="s">
        <v>3258</v>
      </c>
      <c r="E8452" s="23">
        <v>106550962.191122</v>
      </c>
      <c r="F8452" s="23">
        <f t="shared" si="1179"/>
        <v>815.95008687443828</v>
      </c>
      <c r="G8452" s="24" t="s">
        <v>24</v>
      </c>
      <c r="H8452" s="24">
        <v>4</v>
      </c>
      <c r="I8452" s="25" t="s">
        <v>33</v>
      </c>
      <c r="J8452" s="31">
        <f t="shared" si="1181"/>
        <v>0</v>
      </c>
      <c r="K8452" s="24" t="s">
        <v>24</v>
      </c>
      <c r="L8452" s="24">
        <v>3</v>
      </c>
      <c r="M8452" s="25" t="s">
        <v>39</v>
      </c>
      <c r="N8452" s="25">
        <f t="shared" si="1182"/>
        <v>3</v>
      </c>
      <c r="O8452" s="24" t="s">
        <v>29</v>
      </c>
      <c r="P8452" s="24"/>
      <c r="Q8452" s="25" t="s">
        <v>29</v>
      </c>
      <c r="R8452" s="25">
        <f t="shared" si="1183"/>
        <v>0</v>
      </c>
      <c r="S8452" s="24" t="s">
        <v>29</v>
      </c>
      <c r="T8452" s="24"/>
      <c r="U8452" s="25" t="s">
        <v>29</v>
      </c>
      <c r="V8452" s="25">
        <f t="shared" si="1184"/>
        <v>0</v>
      </c>
      <c r="W8452" s="25" t="s">
        <v>29</v>
      </c>
      <c r="X8452" s="25"/>
      <c r="Y8452" s="25" t="s">
        <v>29</v>
      </c>
      <c r="Z8452" s="25">
        <f t="shared" si="1185"/>
        <v>0</v>
      </c>
      <c r="AA8452" s="24" t="s">
        <v>29</v>
      </c>
      <c r="AB8452" s="24"/>
      <c r="AC8452" s="25" t="s">
        <v>29</v>
      </c>
      <c r="AD8452" s="25">
        <f t="shared" si="1186"/>
        <v>0</v>
      </c>
      <c r="AE8452" s="32">
        <f t="shared" si="1187"/>
        <v>3</v>
      </c>
      <c r="AF8452" s="37">
        <f t="shared" si="1180"/>
        <v>815.95008687443828</v>
      </c>
      <c r="AG8452" s="27"/>
    </row>
    <row r="8453" spans="1:33" x14ac:dyDescent="0.25">
      <c r="A8453" s="21">
        <v>2874159</v>
      </c>
      <c r="B8453" s="34">
        <v>3.17401066078908E-5</v>
      </c>
      <c r="C8453" s="22">
        <v>3.25407268953801E-5</v>
      </c>
      <c r="D8453" s="22" t="s">
        <v>242</v>
      </c>
      <c r="E8453" s="23">
        <v>2532238828.3306298</v>
      </c>
      <c r="F8453" s="23">
        <f t="shared" si="1179"/>
        <v>80373.530367854677</v>
      </c>
      <c r="G8453" s="24" t="s">
        <v>24</v>
      </c>
      <c r="H8453" s="24">
        <v>4</v>
      </c>
      <c r="I8453" s="25" t="s">
        <v>36</v>
      </c>
      <c r="J8453" s="31">
        <f t="shared" si="1181"/>
        <v>4</v>
      </c>
      <c r="K8453" s="24" t="s">
        <v>29</v>
      </c>
      <c r="L8453" s="24"/>
      <c r="M8453" s="25" t="s">
        <v>29</v>
      </c>
      <c r="N8453" s="25">
        <f t="shared" si="1182"/>
        <v>0</v>
      </c>
      <c r="O8453" s="24" t="s">
        <v>29</v>
      </c>
      <c r="P8453" s="24"/>
      <c r="Q8453" s="25" t="s">
        <v>29</v>
      </c>
      <c r="R8453" s="25">
        <f t="shared" si="1183"/>
        <v>0</v>
      </c>
      <c r="S8453" s="24" t="s">
        <v>29</v>
      </c>
      <c r="T8453" s="24"/>
      <c r="U8453" s="25" t="s">
        <v>29</v>
      </c>
      <c r="V8453" s="25">
        <f t="shared" si="1184"/>
        <v>0</v>
      </c>
      <c r="W8453" s="25" t="s">
        <v>29</v>
      </c>
      <c r="X8453" s="25"/>
      <c r="Y8453" s="25" t="s">
        <v>29</v>
      </c>
      <c r="Z8453" s="25">
        <f t="shared" si="1185"/>
        <v>0</v>
      </c>
      <c r="AA8453" s="24" t="s">
        <v>29</v>
      </c>
      <c r="AB8453" s="24"/>
      <c r="AC8453" s="25" t="s">
        <v>29</v>
      </c>
      <c r="AD8453" s="25">
        <f t="shared" si="1186"/>
        <v>0</v>
      </c>
      <c r="AE8453" s="32">
        <f t="shared" si="1187"/>
        <v>4</v>
      </c>
      <c r="AF8453" s="37">
        <f t="shared" si="1180"/>
        <v>80373.530367854677</v>
      </c>
      <c r="AG8453" s="27"/>
    </row>
    <row r="8454" spans="1:33" x14ac:dyDescent="0.25">
      <c r="A8454" s="21">
        <v>2874160</v>
      </c>
      <c r="B8454" s="34">
        <v>1.0570819997810399E-4</v>
      </c>
      <c r="C8454" s="22">
        <v>1.19995189749504E-4</v>
      </c>
      <c r="D8454" s="22" t="s">
        <v>3119</v>
      </c>
      <c r="E8454" s="23">
        <v>9509840.1885409392</v>
      </c>
      <c r="F8454" s="23">
        <f t="shared" si="1179"/>
        <v>1005.2680884100957</v>
      </c>
      <c r="G8454" s="24" t="s">
        <v>24</v>
      </c>
      <c r="H8454" s="24">
        <v>1</v>
      </c>
      <c r="I8454" s="25" t="s">
        <v>38</v>
      </c>
      <c r="J8454" s="31">
        <f t="shared" si="1181"/>
        <v>0</v>
      </c>
      <c r="K8454" s="24" t="s">
        <v>29</v>
      </c>
      <c r="L8454" s="24"/>
      <c r="M8454" s="25" t="s">
        <v>29</v>
      </c>
      <c r="N8454" s="25">
        <f t="shared" si="1182"/>
        <v>0</v>
      </c>
      <c r="O8454" s="24" t="s">
        <v>29</v>
      </c>
      <c r="P8454" s="24"/>
      <c r="Q8454" s="25" t="s">
        <v>29</v>
      </c>
      <c r="R8454" s="25">
        <f t="shared" si="1183"/>
        <v>0</v>
      </c>
      <c r="S8454" s="24" t="s">
        <v>29</v>
      </c>
      <c r="T8454" s="24"/>
      <c r="U8454" s="25" t="s">
        <v>29</v>
      </c>
      <c r="V8454" s="25">
        <f t="shared" si="1184"/>
        <v>0</v>
      </c>
      <c r="W8454" s="25" t="s">
        <v>29</v>
      </c>
      <c r="X8454" s="25"/>
      <c r="Y8454" s="25" t="s">
        <v>29</v>
      </c>
      <c r="Z8454" s="25">
        <f t="shared" si="1185"/>
        <v>0</v>
      </c>
      <c r="AA8454" s="24" t="s">
        <v>29</v>
      </c>
      <c r="AB8454" s="24"/>
      <c r="AC8454" s="25" t="s">
        <v>29</v>
      </c>
      <c r="AD8454" s="25">
        <f t="shared" si="1186"/>
        <v>0</v>
      </c>
      <c r="AE8454" s="32">
        <f t="shared" si="1187"/>
        <v>0</v>
      </c>
      <c r="AF8454" s="37">
        <f t="shared" si="1180"/>
        <v>1005.2680884100957</v>
      </c>
      <c r="AG8454" s="27"/>
    </row>
    <row r="8455" spans="1:33" x14ac:dyDescent="0.25">
      <c r="A8455" s="21">
        <v>2874173</v>
      </c>
      <c r="B8455" s="34">
        <v>2.79304695291767E-5</v>
      </c>
      <c r="C8455" s="22">
        <v>2.8351799175094899E-5</v>
      </c>
      <c r="D8455" s="22" t="s">
        <v>597</v>
      </c>
      <c r="E8455" s="23">
        <v>2997207082.2544999</v>
      </c>
      <c r="F8455" s="23">
        <f t="shared" si="1179"/>
        <v>83713.401083541918</v>
      </c>
      <c r="G8455" s="24" t="s">
        <v>24</v>
      </c>
      <c r="H8455" s="24">
        <v>4</v>
      </c>
      <c r="I8455" s="25" t="s">
        <v>27</v>
      </c>
      <c r="J8455" s="31">
        <f t="shared" si="1181"/>
        <v>0</v>
      </c>
      <c r="K8455" s="24" t="s">
        <v>24</v>
      </c>
      <c r="L8455" s="24">
        <v>4</v>
      </c>
      <c r="M8455" s="25" t="s">
        <v>40</v>
      </c>
      <c r="N8455" s="25">
        <f t="shared" si="1182"/>
        <v>4</v>
      </c>
      <c r="O8455" s="24" t="s">
        <v>29</v>
      </c>
      <c r="P8455" s="24"/>
      <c r="Q8455" s="25" t="s">
        <v>29</v>
      </c>
      <c r="R8455" s="25">
        <f t="shared" si="1183"/>
        <v>0</v>
      </c>
      <c r="S8455" s="24" t="s">
        <v>29</v>
      </c>
      <c r="T8455" s="24"/>
      <c r="U8455" s="25" t="s">
        <v>29</v>
      </c>
      <c r="V8455" s="25">
        <f t="shared" si="1184"/>
        <v>0</v>
      </c>
      <c r="W8455" s="25" t="s">
        <v>29</v>
      </c>
      <c r="X8455" s="25"/>
      <c r="Y8455" s="25" t="s">
        <v>29</v>
      </c>
      <c r="Z8455" s="25">
        <f t="shared" si="1185"/>
        <v>0</v>
      </c>
      <c r="AA8455" s="24" t="s">
        <v>29</v>
      </c>
      <c r="AB8455" s="24"/>
      <c r="AC8455" s="25" t="s">
        <v>29</v>
      </c>
      <c r="AD8455" s="25">
        <f t="shared" si="1186"/>
        <v>0</v>
      </c>
      <c r="AE8455" s="32">
        <f t="shared" si="1187"/>
        <v>4</v>
      </c>
      <c r="AF8455" s="37">
        <f t="shared" si="1180"/>
        <v>83713.401083541918</v>
      </c>
      <c r="AG8455" s="27"/>
    </row>
    <row r="8456" spans="1:33" x14ac:dyDescent="0.25">
      <c r="A8456" s="21">
        <v>2874175</v>
      </c>
      <c r="B8456" s="34">
        <v>6.1360692608665802E-6</v>
      </c>
      <c r="C8456" s="22">
        <v>8.2451333426733405E-6</v>
      </c>
      <c r="D8456" s="22" t="s">
        <v>3497</v>
      </c>
      <c r="E8456" s="23">
        <v>72430747.449267596</v>
      </c>
      <c r="F8456" s="23">
        <f t="shared" si="1179"/>
        <v>444.44008296504137</v>
      </c>
      <c r="G8456" s="24" t="s">
        <v>26</v>
      </c>
      <c r="H8456" s="24">
        <v>1</v>
      </c>
      <c r="I8456" s="25" t="s">
        <v>56</v>
      </c>
      <c r="J8456" s="31">
        <f t="shared" si="1181"/>
        <v>0</v>
      </c>
      <c r="K8456" s="24" t="s">
        <v>24</v>
      </c>
      <c r="L8456" s="24">
        <v>4</v>
      </c>
      <c r="M8456" s="25" t="s">
        <v>39</v>
      </c>
      <c r="N8456" s="25">
        <f t="shared" si="1182"/>
        <v>4</v>
      </c>
      <c r="O8456" s="24" t="s">
        <v>29</v>
      </c>
      <c r="P8456" s="24"/>
      <c r="Q8456" s="25" t="s">
        <v>29</v>
      </c>
      <c r="R8456" s="25">
        <f t="shared" si="1183"/>
        <v>0</v>
      </c>
      <c r="S8456" s="24" t="s">
        <v>29</v>
      </c>
      <c r="T8456" s="24"/>
      <c r="U8456" s="25" t="s">
        <v>29</v>
      </c>
      <c r="V8456" s="25">
        <f t="shared" si="1184"/>
        <v>0</v>
      </c>
      <c r="W8456" s="25" t="s">
        <v>29</v>
      </c>
      <c r="X8456" s="25"/>
      <c r="Y8456" s="25" t="s">
        <v>29</v>
      </c>
      <c r="Z8456" s="25">
        <f t="shared" si="1185"/>
        <v>0</v>
      </c>
      <c r="AA8456" s="24" t="s">
        <v>29</v>
      </c>
      <c r="AB8456" s="24"/>
      <c r="AC8456" s="25" t="s">
        <v>29</v>
      </c>
      <c r="AD8456" s="25">
        <f t="shared" si="1186"/>
        <v>0</v>
      </c>
      <c r="AE8456" s="32">
        <f t="shared" si="1187"/>
        <v>4</v>
      </c>
      <c r="AF8456" s="37">
        <f t="shared" si="1180"/>
        <v>444.44008296504137</v>
      </c>
      <c r="AG8456" s="27"/>
    </row>
    <row r="8457" spans="1:33" x14ac:dyDescent="0.25">
      <c r="A8457" s="21">
        <v>2874176</v>
      </c>
      <c r="B8457" s="34">
        <v>2.8782777866084002E-6</v>
      </c>
      <c r="C8457" s="22">
        <v>3.5896230043569299E-6</v>
      </c>
      <c r="D8457" s="22" t="s">
        <v>2504</v>
      </c>
      <c r="E8457" s="23">
        <v>305121804.88428402</v>
      </c>
      <c r="F8457" s="23">
        <f t="shared" ref="F8457:F8520" si="1188">E8457*B8457</f>
        <v>878.22531320829717</v>
      </c>
      <c r="G8457" s="24" t="s">
        <v>24</v>
      </c>
      <c r="H8457" s="24">
        <v>2</v>
      </c>
      <c r="I8457" s="25" t="s">
        <v>39</v>
      </c>
      <c r="J8457" s="31">
        <f t="shared" si="1181"/>
        <v>2</v>
      </c>
      <c r="K8457" s="24" t="s">
        <v>29</v>
      </c>
      <c r="L8457" s="24"/>
      <c r="M8457" s="25" t="s">
        <v>29</v>
      </c>
      <c r="N8457" s="25">
        <f t="shared" si="1182"/>
        <v>0</v>
      </c>
      <c r="O8457" s="24" t="s">
        <v>29</v>
      </c>
      <c r="P8457" s="24"/>
      <c r="Q8457" s="25" t="s">
        <v>29</v>
      </c>
      <c r="R8457" s="25">
        <f t="shared" si="1183"/>
        <v>0</v>
      </c>
      <c r="S8457" s="24" t="s">
        <v>29</v>
      </c>
      <c r="T8457" s="24"/>
      <c r="U8457" s="25" t="s">
        <v>29</v>
      </c>
      <c r="V8457" s="25">
        <f t="shared" si="1184"/>
        <v>0</v>
      </c>
      <c r="W8457" s="25" t="s">
        <v>29</v>
      </c>
      <c r="X8457" s="25"/>
      <c r="Y8457" s="25" t="s">
        <v>29</v>
      </c>
      <c r="Z8457" s="25">
        <f t="shared" si="1185"/>
        <v>0</v>
      </c>
      <c r="AA8457" s="24" t="s">
        <v>29</v>
      </c>
      <c r="AB8457" s="24"/>
      <c r="AC8457" s="25" t="s">
        <v>29</v>
      </c>
      <c r="AD8457" s="25">
        <f t="shared" si="1186"/>
        <v>0</v>
      </c>
      <c r="AE8457" s="32">
        <f t="shared" si="1187"/>
        <v>2</v>
      </c>
      <c r="AF8457" s="37">
        <f t="shared" ref="AF8457:AF8520" si="1189">B8457*E8457</f>
        <v>878.22531320829717</v>
      </c>
      <c r="AG8457" s="27"/>
    </row>
    <row r="8458" spans="1:33" x14ac:dyDescent="0.25">
      <c r="A8458" s="21">
        <v>2874180</v>
      </c>
      <c r="B8458" s="34">
        <v>8.6645035388899406E-5</v>
      </c>
      <c r="C8458" s="22">
        <v>9.7818749180653594E-5</v>
      </c>
      <c r="D8458" s="22" t="s">
        <v>1516</v>
      </c>
      <c r="E8458" s="23">
        <v>65797723.646259703</v>
      </c>
      <c r="F8458" s="23">
        <f t="shared" si="1188"/>
        <v>5701.0460938391952</v>
      </c>
      <c r="G8458" s="24" t="s">
        <v>24</v>
      </c>
      <c r="H8458" s="24">
        <v>1</v>
      </c>
      <c r="I8458" s="25" t="s">
        <v>41</v>
      </c>
      <c r="J8458" s="31">
        <f t="shared" ref="J8458:J8521" si="1190">IF(LEFT(I8458,5)="US TX",H8458,0)</f>
        <v>1</v>
      </c>
      <c r="K8458" s="24" t="s">
        <v>29</v>
      </c>
      <c r="L8458" s="24"/>
      <c r="M8458" s="25" t="s">
        <v>29</v>
      </c>
      <c r="N8458" s="25">
        <f t="shared" ref="N8458:N8521" si="1191">IF(LEFT(M8458,5)="US TX",L8458,0)</f>
        <v>0</v>
      </c>
      <c r="O8458" s="24" t="s">
        <v>29</v>
      </c>
      <c r="P8458" s="24"/>
      <c r="Q8458" s="25" t="s">
        <v>29</v>
      </c>
      <c r="R8458" s="25">
        <f t="shared" ref="R8458:R8521" si="1192">IF(LEFT(Q8458,5)="US TX",P8458,0)</f>
        <v>0</v>
      </c>
      <c r="S8458" s="24" t="s">
        <v>29</v>
      </c>
      <c r="T8458" s="24"/>
      <c r="U8458" s="25" t="s">
        <v>29</v>
      </c>
      <c r="V8458" s="25">
        <f t="shared" ref="V8458:V8521" si="1193">IF(LEFT(U8458,5)="US TX",T8458,0)</f>
        <v>0</v>
      </c>
      <c r="W8458" s="25" t="s">
        <v>29</v>
      </c>
      <c r="X8458" s="25"/>
      <c r="Y8458" s="25" t="s">
        <v>29</v>
      </c>
      <c r="Z8458" s="25">
        <f t="shared" ref="Z8458:Z8521" si="1194">IF(LEFT(Y8458,5)="US TX",X8458,0)</f>
        <v>0</v>
      </c>
      <c r="AA8458" s="24" t="s">
        <v>29</v>
      </c>
      <c r="AB8458" s="24"/>
      <c r="AC8458" s="25" t="s">
        <v>29</v>
      </c>
      <c r="AD8458" s="25">
        <f t="shared" ref="AD8458:AD8521" si="1195">IF(LEFT(AC8458,5)="US TX",AB8458,0)</f>
        <v>0</v>
      </c>
      <c r="AE8458" s="32">
        <f t="shared" ref="AE8458:AE8521" si="1196">MAX(J8458,N8458,R8458,V8458,Z8458,AD8458)</f>
        <v>1</v>
      </c>
      <c r="AF8458" s="37">
        <f t="shared" si="1189"/>
        <v>5701.0460938391952</v>
      </c>
      <c r="AG8458" s="27"/>
    </row>
    <row r="8459" spans="1:33" x14ac:dyDescent="0.25">
      <c r="A8459" s="21">
        <v>2874183</v>
      </c>
      <c r="B8459" s="34">
        <v>3.7083047663292798E-7</v>
      </c>
      <c r="C8459" s="22">
        <v>4.2556241933663402E-7</v>
      </c>
      <c r="D8459" s="22" t="s">
        <v>2006</v>
      </c>
      <c r="E8459" s="23">
        <v>530607506.19286197</v>
      </c>
      <c r="F8459" s="23">
        <f t="shared" si="1188"/>
        <v>196.76543442650828</v>
      </c>
      <c r="G8459" s="24" t="s">
        <v>24</v>
      </c>
      <c r="H8459" s="24">
        <v>4</v>
      </c>
      <c r="I8459" s="25" t="s">
        <v>55</v>
      </c>
      <c r="J8459" s="31">
        <f t="shared" si="1190"/>
        <v>0</v>
      </c>
      <c r="K8459" s="24" t="s">
        <v>24</v>
      </c>
      <c r="L8459" s="24">
        <v>3</v>
      </c>
      <c r="M8459" s="25" t="s">
        <v>41</v>
      </c>
      <c r="N8459" s="25">
        <f t="shared" si="1191"/>
        <v>3</v>
      </c>
      <c r="O8459" s="24" t="s">
        <v>29</v>
      </c>
      <c r="P8459" s="24"/>
      <c r="Q8459" s="25" t="s">
        <v>29</v>
      </c>
      <c r="R8459" s="25">
        <f t="shared" si="1192"/>
        <v>0</v>
      </c>
      <c r="S8459" s="24" t="s">
        <v>29</v>
      </c>
      <c r="T8459" s="24"/>
      <c r="U8459" s="25" t="s">
        <v>29</v>
      </c>
      <c r="V8459" s="25">
        <f t="shared" si="1193"/>
        <v>0</v>
      </c>
      <c r="W8459" s="25" t="s">
        <v>29</v>
      </c>
      <c r="X8459" s="25"/>
      <c r="Y8459" s="25" t="s">
        <v>29</v>
      </c>
      <c r="Z8459" s="25">
        <f t="shared" si="1194"/>
        <v>0</v>
      </c>
      <c r="AA8459" s="24" t="s">
        <v>29</v>
      </c>
      <c r="AB8459" s="24"/>
      <c r="AC8459" s="25" t="s">
        <v>29</v>
      </c>
      <c r="AD8459" s="25">
        <f t="shared" si="1195"/>
        <v>0</v>
      </c>
      <c r="AE8459" s="32">
        <f t="shared" si="1196"/>
        <v>3</v>
      </c>
      <c r="AF8459" s="37">
        <f t="shared" si="1189"/>
        <v>196.76543442650828</v>
      </c>
      <c r="AG8459" s="27"/>
    </row>
    <row r="8460" spans="1:33" x14ac:dyDescent="0.25">
      <c r="A8460" s="21">
        <v>2874184</v>
      </c>
      <c r="B8460" s="34">
        <v>4.7718937862570297E-6</v>
      </c>
      <c r="C8460" s="22">
        <v>5.41572761927282E-6</v>
      </c>
      <c r="D8460" s="22" t="s">
        <v>4867</v>
      </c>
      <c r="E8460" s="23">
        <v>1994855.2243614499</v>
      </c>
      <c r="F8460" s="23">
        <f t="shared" si="1188"/>
        <v>9.5192372496127753</v>
      </c>
      <c r="G8460" s="24" t="s">
        <v>24</v>
      </c>
      <c r="H8460" s="24">
        <v>1</v>
      </c>
      <c r="I8460" s="25" t="s">
        <v>34</v>
      </c>
      <c r="J8460" s="31">
        <f t="shared" si="1190"/>
        <v>0</v>
      </c>
      <c r="K8460" s="24" t="s">
        <v>29</v>
      </c>
      <c r="L8460" s="24"/>
      <c r="M8460" s="25" t="s">
        <v>29</v>
      </c>
      <c r="N8460" s="25">
        <f t="shared" si="1191"/>
        <v>0</v>
      </c>
      <c r="O8460" s="24" t="s">
        <v>29</v>
      </c>
      <c r="P8460" s="24"/>
      <c r="Q8460" s="25" t="s">
        <v>29</v>
      </c>
      <c r="R8460" s="25">
        <f t="shared" si="1192"/>
        <v>0</v>
      </c>
      <c r="S8460" s="24" t="s">
        <v>29</v>
      </c>
      <c r="T8460" s="24"/>
      <c r="U8460" s="25" t="s">
        <v>29</v>
      </c>
      <c r="V8460" s="25">
        <f t="shared" si="1193"/>
        <v>0</v>
      </c>
      <c r="W8460" s="25" t="s">
        <v>29</v>
      </c>
      <c r="X8460" s="25"/>
      <c r="Y8460" s="25" t="s">
        <v>29</v>
      </c>
      <c r="Z8460" s="25">
        <f t="shared" si="1194"/>
        <v>0</v>
      </c>
      <c r="AA8460" s="24" t="s">
        <v>29</v>
      </c>
      <c r="AB8460" s="24"/>
      <c r="AC8460" s="25" t="s">
        <v>29</v>
      </c>
      <c r="AD8460" s="25">
        <f t="shared" si="1195"/>
        <v>0</v>
      </c>
      <c r="AE8460" s="32">
        <f t="shared" si="1196"/>
        <v>0</v>
      </c>
      <c r="AF8460" s="37">
        <f t="shared" si="1189"/>
        <v>9.5192372496127753</v>
      </c>
      <c r="AG8460" s="27"/>
    </row>
    <row r="8461" spans="1:33" x14ac:dyDescent="0.25">
      <c r="A8461" s="21">
        <v>2874185</v>
      </c>
      <c r="B8461" s="34">
        <v>2.0549414636010399E-6</v>
      </c>
      <c r="C8461" s="22">
        <v>2.2676946559494499E-6</v>
      </c>
      <c r="D8461" s="22" t="s">
        <v>3828</v>
      </c>
      <c r="E8461" s="23">
        <v>37856722.219904304</v>
      </c>
      <c r="F8461" s="23">
        <f t="shared" si="1188"/>
        <v>77.793348165708153</v>
      </c>
      <c r="G8461" s="24" t="s">
        <v>26</v>
      </c>
      <c r="H8461" s="24">
        <v>1</v>
      </c>
      <c r="I8461" s="25" t="s">
        <v>70</v>
      </c>
      <c r="J8461" s="31">
        <f t="shared" si="1190"/>
        <v>0</v>
      </c>
      <c r="K8461" s="24" t="s">
        <v>26</v>
      </c>
      <c r="L8461" s="24">
        <v>2</v>
      </c>
      <c r="M8461" s="25" t="s">
        <v>35</v>
      </c>
      <c r="N8461" s="25">
        <f t="shared" si="1191"/>
        <v>0</v>
      </c>
      <c r="O8461" s="24" t="s">
        <v>24</v>
      </c>
      <c r="P8461" s="24">
        <v>1</v>
      </c>
      <c r="Q8461" s="25" t="s">
        <v>31</v>
      </c>
      <c r="R8461" s="25">
        <f t="shared" si="1192"/>
        <v>1</v>
      </c>
      <c r="S8461" s="24" t="s">
        <v>29</v>
      </c>
      <c r="T8461" s="24"/>
      <c r="U8461" s="25" t="s">
        <v>29</v>
      </c>
      <c r="V8461" s="25">
        <f t="shared" si="1193"/>
        <v>0</v>
      </c>
      <c r="W8461" s="25" t="s">
        <v>29</v>
      </c>
      <c r="X8461" s="25"/>
      <c r="Y8461" s="25" t="s">
        <v>29</v>
      </c>
      <c r="Z8461" s="25">
        <f t="shared" si="1194"/>
        <v>0</v>
      </c>
      <c r="AA8461" s="24" t="s">
        <v>29</v>
      </c>
      <c r="AB8461" s="24"/>
      <c r="AC8461" s="25" t="s">
        <v>29</v>
      </c>
      <c r="AD8461" s="25">
        <f t="shared" si="1195"/>
        <v>0</v>
      </c>
      <c r="AE8461" s="32">
        <f t="shared" si="1196"/>
        <v>1</v>
      </c>
      <c r="AF8461" s="37">
        <f t="shared" si="1189"/>
        <v>77.793348165708153</v>
      </c>
      <c r="AG8461" s="27"/>
    </row>
    <row r="8462" spans="1:33" x14ac:dyDescent="0.25">
      <c r="A8462" s="21">
        <v>2874192</v>
      </c>
      <c r="B8462" s="34">
        <v>1.89247893742026E-4</v>
      </c>
      <c r="C8462" s="22">
        <v>1.93149077454922E-4</v>
      </c>
      <c r="D8462" s="22" t="s">
        <v>4306</v>
      </c>
      <c r="E8462" s="23">
        <v>11748656.529648</v>
      </c>
      <c r="F8462" s="23">
        <f t="shared" si="1188"/>
        <v>2223.4085025343848</v>
      </c>
      <c r="G8462" s="24" t="s">
        <v>32</v>
      </c>
      <c r="H8462" s="24"/>
      <c r="I8462" s="25" t="s">
        <v>29</v>
      </c>
      <c r="J8462" s="31">
        <f t="shared" si="1190"/>
        <v>0</v>
      </c>
      <c r="K8462" s="24" t="s">
        <v>29</v>
      </c>
      <c r="L8462" s="24"/>
      <c r="M8462" s="25" t="s">
        <v>29</v>
      </c>
      <c r="N8462" s="25">
        <f t="shared" si="1191"/>
        <v>0</v>
      </c>
      <c r="O8462" s="24" t="s">
        <v>29</v>
      </c>
      <c r="P8462" s="24"/>
      <c r="Q8462" s="25" t="s">
        <v>29</v>
      </c>
      <c r="R8462" s="25">
        <f t="shared" si="1192"/>
        <v>0</v>
      </c>
      <c r="S8462" s="24" t="s">
        <v>29</v>
      </c>
      <c r="T8462" s="24"/>
      <c r="U8462" s="25" t="s">
        <v>29</v>
      </c>
      <c r="V8462" s="25">
        <f t="shared" si="1193"/>
        <v>0</v>
      </c>
      <c r="W8462" s="25" t="s">
        <v>29</v>
      </c>
      <c r="X8462" s="25"/>
      <c r="Y8462" s="25" t="s">
        <v>29</v>
      </c>
      <c r="Z8462" s="25">
        <f t="shared" si="1194"/>
        <v>0</v>
      </c>
      <c r="AA8462" s="24" t="s">
        <v>29</v>
      </c>
      <c r="AB8462" s="24"/>
      <c r="AC8462" s="25" t="s">
        <v>29</v>
      </c>
      <c r="AD8462" s="25">
        <f t="shared" si="1195"/>
        <v>0</v>
      </c>
      <c r="AE8462" s="32">
        <f t="shared" si="1196"/>
        <v>0</v>
      </c>
      <c r="AF8462" s="37">
        <f t="shared" si="1189"/>
        <v>2223.4085025343848</v>
      </c>
      <c r="AG8462" s="27"/>
    </row>
    <row r="8463" spans="1:33" x14ac:dyDescent="0.25">
      <c r="A8463" s="21">
        <v>2874197</v>
      </c>
      <c r="B8463" s="34">
        <v>1.79901661859235E-6</v>
      </c>
      <c r="C8463" s="22">
        <v>1.8421157093470099E-6</v>
      </c>
      <c r="D8463" s="22" t="s">
        <v>296</v>
      </c>
      <c r="E8463" s="23">
        <v>6598719542.2264004</v>
      </c>
      <c r="F8463" s="23">
        <f t="shared" si="1188"/>
        <v>11871.206117895399</v>
      </c>
      <c r="G8463" s="24" t="s">
        <v>24</v>
      </c>
      <c r="H8463" s="24">
        <v>4</v>
      </c>
      <c r="I8463" s="25" t="s">
        <v>74</v>
      </c>
      <c r="J8463" s="31">
        <f t="shared" si="1190"/>
        <v>0</v>
      </c>
      <c r="K8463" s="24" t="s">
        <v>24</v>
      </c>
      <c r="L8463" s="24">
        <v>5</v>
      </c>
      <c r="M8463" s="25" t="s">
        <v>36</v>
      </c>
      <c r="N8463" s="25">
        <f t="shared" si="1191"/>
        <v>5</v>
      </c>
      <c r="O8463" s="24" t="s">
        <v>29</v>
      </c>
      <c r="P8463" s="24"/>
      <c r="Q8463" s="25" t="s">
        <v>29</v>
      </c>
      <c r="R8463" s="25">
        <f t="shared" si="1192"/>
        <v>0</v>
      </c>
      <c r="S8463" s="24" t="s">
        <v>29</v>
      </c>
      <c r="T8463" s="24"/>
      <c r="U8463" s="25" t="s">
        <v>29</v>
      </c>
      <c r="V8463" s="25">
        <f t="shared" si="1193"/>
        <v>0</v>
      </c>
      <c r="W8463" s="25" t="s">
        <v>29</v>
      </c>
      <c r="X8463" s="25"/>
      <c r="Y8463" s="25" t="s">
        <v>29</v>
      </c>
      <c r="Z8463" s="25">
        <f t="shared" si="1194"/>
        <v>0</v>
      </c>
      <c r="AA8463" s="24" t="s">
        <v>29</v>
      </c>
      <c r="AB8463" s="24"/>
      <c r="AC8463" s="25" t="s">
        <v>29</v>
      </c>
      <c r="AD8463" s="25">
        <f t="shared" si="1195"/>
        <v>0</v>
      </c>
      <c r="AE8463" s="32">
        <f t="shared" si="1196"/>
        <v>5</v>
      </c>
      <c r="AF8463" s="37">
        <f t="shared" si="1189"/>
        <v>11871.206117895399</v>
      </c>
      <c r="AG8463" s="27"/>
    </row>
    <row r="8464" spans="1:33" x14ac:dyDescent="0.25">
      <c r="A8464" s="21">
        <v>2874200</v>
      </c>
      <c r="B8464" s="34">
        <v>1.34006206652958E-4</v>
      </c>
      <c r="C8464" s="22">
        <v>1.4997003858827201E-4</v>
      </c>
      <c r="D8464" s="22" t="s">
        <v>2585</v>
      </c>
      <c r="E8464" s="23">
        <v>10966690.475929899</v>
      </c>
      <c r="F8464" s="23">
        <f t="shared" si="1188"/>
        <v>1469.6045902164883</v>
      </c>
      <c r="G8464" s="24" t="s">
        <v>24</v>
      </c>
      <c r="H8464" s="24">
        <v>1</v>
      </c>
      <c r="I8464" s="25" t="s">
        <v>62</v>
      </c>
      <c r="J8464" s="31">
        <f t="shared" si="1190"/>
        <v>1</v>
      </c>
      <c r="K8464" s="24" t="s">
        <v>29</v>
      </c>
      <c r="L8464" s="24"/>
      <c r="M8464" s="25" t="s">
        <v>29</v>
      </c>
      <c r="N8464" s="25">
        <f t="shared" si="1191"/>
        <v>0</v>
      </c>
      <c r="O8464" s="24" t="s">
        <v>29</v>
      </c>
      <c r="P8464" s="24"/>
      <c r="Q8464" s="25" t="s">
        <v>29</v>
      </c>
      <c r="R8464" s="25">
        <f t="shared" si="1192"/>
        <v>0</v>
      </c>
      <c r="S8464" s="24" t="s">
        <v>29</v>
      </c>
      <c r="T8464" s="24"/>
      <c r="U8464" s="25" t="s">
        <v>29</v>
      </c>
      <c r="V8464" s="25">
        <f t="shared" si="1193"/>
        <v>0</v>
      </c>
      <c r="W8464" s="25" t="s">
        <v>29</v>
      </c>
      <c r="X8464" s="25"/>
      <c r="Y8464" s="25" t="s">
        <v>29</v>
      </c>
      <c r="Z8464" s="25">
        <f t="shared" si="1194"/>
        <v>0</v>
      </c>
      <c r="AA8464" s="24" t="s">
        <v>29</v>
      </c>
      <c r="AB8464" s="24"/>
      <c r="AC8464" s="25" t="s">
        <v>29</v>
      </c>
      <c r="AD8464" s="25">
        <f t="shared" si="1195"/>
        <v>0</v>
      </c>
      <c r="AE8464" s="32">
        <f t="shared" si="1196"/>
        <v>1</v>
      </c>
      <c r="AF8464" s="37">
        <f t="shared" si="1189"/>
        <v>1469.6045902164883</v>
      </c>
      <c r="AG8464" s="27"/>
    </row>
    <row r="8465" spans="1:33" x14ac:dyDescent="0.25">
      <c r="A8465" s="21">
        <v>2874203</v>
      </c>
      <c r="B8465" s="34">
        <v>5.9167347366297896E-6</v>
      </c>
      <c r="C8465" s="22">
        <v>6.3175051741670599E-6</v>
      </c>
      <c r="D8465" s="22" t="s">
        <v>4498</v>
      </c>
      <c r="E8465" s="23">
        <v>999726.78331907303</v>
      </c>
      <c r="F8465" s="23">
        <f t="shared" si="1188"/>
        <v>5.9151181860031219</v>
      </c>
      <c r="G8465" s="24" t="s">
        <v>24</v>
      </c>
      <c r="H8465" s="24">
        <v>3</v>
      </c>
      <c r="I8465" s="25" t="s">
        <v>63</v>
      </c>
      <c r="J8465" s="31">
        <f t="shared" si="1190"/>
        <v>0</v>
      </c>
      <c r="K8465" s="24" t="s">
        <v>29</v>
      </c>
      <c r="L8465" s="24"/>
      <c r="M8465" s="25" t="s">
        <v>29</v>
      </c>
      <c r="N8465" s="25">
        <f t="shared" si="1191"/>
        <v>0</v>
      </c>
      <c r="O8465" s="24" t="s">
        <v>29</v>
      </c>
      <c r="P8465" s="24"/>
      <c r="Q8465" s="25" t="s">
        <v>29</v>
      </c>
      <c r="R8465" s="25">
        <f t="shared" si="1192"/>
        <v>0</v>
      </c>
      <c r="S8465" s="24" t="s">
        <v>29</v>
      </c>
      <c r="T8465" s="24"/>
      <c r="U8465" s="25" t="s">
        <v>29</v>
      </c>
      <c r="V8465" s="25">
        <f t="shared" si="1193"/>
        <v>0</v>
      </c>
      <c r="W8465" s="25" t="s">
        <v>29</v>
      </c>
      <c r="X8465" s="25"/>
      <c r="Y8465" s="25" t="s">
        <v>29</v>
      </c>
      <c r="Z8465" s="25">
        <f t="shared" si="1194"/>
        <v>0</v>
      </c>
      <c r="AA8465" s="24" t="s">
        <v>29</v>
      </c>
      <c r="AB8465" s="24"/>
      <c r="AC8465" s="25" t="s">
        <v>29</v>
      </c>
      <c r="AD8465" s="25">
        <f t="shared" si="1195"/>
        <v>0</v>
      </c>
      <c r="AE8465" s="32">
        <f t="shared" si="1196"/>
        <v>0</v>
      </c>
      <c r="AF8465" s="37">
        <f t="shared" si="1189"/>
        <v>5.9151181860031219</v>
      </c>
      <c r="AG8465" s="27"/>
    </row>
    <row r="8466" spans="1:33" x14ac:dyDescent="0.25">
      <c r="A8466" s="21">
        <v>2874205</v>
      </c>
      <c r="B8466" s="34">
        <v>2.5706908862909101E-5</v>
      </c>
      <c r="C8466" s="22">
        <v>2.4686044610804001E-5</v>
      </c>
      <c r="D8466" s="22" t="s">
        <v>1738</v>
      </c>
      <c r="E8466" s="23">
        <v>683439710.62267196</v>
      </c>
      <c r="F8466" s="23">
        <f t="shared" si="1188"/>
        <v>17569.122354269995</v>
      </c>
      <c r="G8466" s="24" t="s">
        <v>24</v>
      </c>
      <c r="H8466" s="24">
        <v>4</v>
      </c>
      <c r="I8466" s="25" t="s">
        <v>37</v>
      </c>
      <c r="J8466" s="31">
        <f t="shared" si="1190"/>
        <v>4</v>
      </c>
      <c r="K8466" s="24" t="s">
        <v>29</v>
      </c>
      <c r="L8466" s="24"/>
      <c r="M8466" s="25" t="s">
        <v>29</v>
      </c>
      <c r="N8466" s="25">
        <f t="shared" si="1191"/>
        <v>0</v>
      </c>
      <c r="O8466" s="24" t="s">
        <v>29</v>
      </c>
      <c r="P8466" s="24"/>
      <c r="Q8466" s="25" t="s">
        <v>29</v>
      </c>
      <c r="R8466" s="25">
        <f t="shared" si="1192"/>
        <v>0</v>
      </c>
      <c r="S8466" s="24" t="s">
        <v>29</v>
      </c>
      <c r="T8466" s="24"/>
      <c r="U8466" s="25" t="s">
        <v>29</v>
      </c>
      <c r="V8466" s="25">
        <f t="shared" si="1193"/>
        <v>0</v>
      </c>
      <c r="W8466" s="25" t="s">
        <v>29</v>
      </c>
      <c r="X8466" s="25"/>
      <c r="Y8466" s="25" t="s">
        <v>29</v>
      </c>
      <c r="Z8466" s="25">
        <f t="shared" si="1194"/>
        <v>0</v>
      </c>
      <c r="AA8466" s="24" t="s">
        <v>29</v>
      </c>
      <c r="AB8466" s="24"/>
      <c r="AC8466" s="25" t="s">
        <v>29</v>
      </c>
      <c r="AD8466" s="25">
        <f t="shared" si="1195"/>
        <v>0</v>
      </c>
      <c r="AE8466" s="32">
        <f t="shared" si="1196"/>
        <v>4</v>
      </c>
      <c r="AF8466" s="37">
        <f t="shared" si="1189"/>
        <v>17569.122354269995</v>
      </c>
      <c r="AG8466" s="27"/>
    </row>
    <row r="8467" spans="1:33" x14ac:dyDescent="0.25">
      <c r="A8467" s="21">
        <v>2874214</v>
      </c>
      <c r="B8467" s="34">
        <v>1.30311023255814E-4</v>
      </c>
      <c r="C8467" s="22">
        <v>1.5220789878262001E-4</v>
      </c>
      <c r="D8467" s="22" t="s">
        <v>3531</v>
      </c>
      <c r="E8467" s="23">
        <v>17191.562289152502</v>
      </c>
      <c r="F8467" s="23">
        <f t="shared" si="1188"/>
        <v>2.2402500732655266</v>
      </c>
      <c r="G8467" s="24" t="s">
        <v>26</v>
      </c>
      <c r="H8467" s="24">
        <v>0</v>
      </c>
      <c r="I8467" s="25" t="s">
        <v>35</v>
      </c>
      <c r="J8467" s="31">
        <f t="shared" si="1190"/>
        <v>0</v>
      </c>
      <c r="K8467" s="24" t="s">
        <v>29</v>
      </c>
      <c r="L8467" s="24"/>
      <c r="M8467" s="25" t="s">
        <v>29</v>
      </c>
      <c r="N8467" s="25">
        <f t="shared" si="1191"/>
        <v>0</v>
      </c>
      <c r="O8467" s="24" t="s">
        <v>29</v>
      </c>
      <c r="P8467" s="24"/>
      <c r="Q8467" s="25" t="s">
        <v>29</v>
      </c>
      <c r="R8467" s="25">
        <f t="shared" si="1192"/>
        <v>0</v>
      </c>
      <c r="S8467" s="24" t="s">
        <v>29</v>
      </c>
      <c r="T8467" s="24"/>
      <c r="U8467" s="25" t="s">
        <v>29</v>
      </c>
      <c r="V8467" s="25">
        <f t="shared" si="1193"/>
        <v>0</v>
      </c>
      <c r="W8467" s="25" t="s">
        <v>29</v>
      </c>
      <c r="X8467" s="25"/>
      <c r="Y8467" s="25" t="s">
        <v>29</v>
      </c>
      <c r="Z8467" s="25">
        <f t="shared" si="1194"/>
        <v>0</v>
      </c>
      <c r="AA8467" s="24" t="s">
        <v>29</v>
      </c>
      <c r="AB8467" s="24"/>
      <c r="AC8467" s="25" t="s">
        <v>29</v>
      </c>
      <c r="AD8467" s="25">
        <f t="shared" si="1195"/>
        <v>0</v>
      </c>
      <c r="AE8467" s="32">
        <f t="shared" si="1196"/>
        <v>0</v>
      </c>
      <c r="AF8467" s="37">
        <f t="shared" si="1189"/>
        <v>2.2402500732655266</v>
      </c>
      <c r="AG8467" s="27"/>
    </row>
    <row r="8468" spans="1:33" x14ac:dyDescent="0.25">
      <c r="A8468" s="21">
        <v>2874216</v>
      </c>
      <c r="B8468" s="34">
        <v>2.3143633333333299E-5</v>
      </c>
      <c r="C8468" s="22">
        <v>2.4605179419531901E-5</v>
      </c>
      <c r="D8468" s="22" t="s">
        <v>4461</v>
      </c>
      <c r="E8468" s="23">
        <v>7180834.0005154395</v>
      </c>
      <c r="F8468" s="23">
        <f t="shared" si="1188"/>
        <v>166.19058913546223</v>
      </c>
      <c r="G8468" s="24" t="s">
        <v>24</v>
      </c>
      <c r="H8468" s="24">
        <v>0</v>
      </c>
      <c r="I8468" s="25" t="s">
        <v>37</v>
      </c>
      <c r="J8468" s="31">
        <f t="shared" si="1190"/>
        <v>0</v>
      </c>
      <c r="K8468" s="24" t="s">
        <v>29</v>
      </c>
      <c r="L8468" s="24"/>
      <c r="M8468" s="25" t="s">
        <v>29</v>
      </c>
      <c r="N8468" s="25">
        <f t="shared" si="1191"/>
        <v>0</v>
      </c>
      <c r="O8468" s="24" t="s">
        <v>29</v>
      </c>
      <c r="P8468" s="24"/>
      <c r="Q8468" s="25" t="s">
        <v>29</v>
      </c>
      <c r="R8468" s="25">
        <f t="shared" si="1192"/>
        <v>0</v>
      </c>
      <c r="S8468" s="24" t="s">
        <v>29</v>
      </c>
      <c r="T8468" s="24"/>
      <c r="U8468" s="25" t="s">
        <v>29</v>
      </c>
      <c r="V8468" s="25">
        <f t="shared" si="1193"/>
        <v>0</v>
      </c>
      <c r="W8468" s="25" t="s">
        <v>29</v>
      </c>
      <c r="X8468" s="25"/>
      <c r="Y8468" s="25" t="s">
        <v>29</v>
      </c>
      <c r="Z8468" s="25">
        <f t="shared" si="1194"/>
        <v>0</v>
      </c>
      <c r="AA8468" s="24" t="s">
        <v>29</v>
      </c>
      <c r="AB8468" s="24"/>
      <c r="AC8468" s="25" t="s">
        <v>29</v>
      </c>
      <c r="AD8468" s="25">
        <f t="shared" si="1195"/>
        <v>0</v>
      </c>
      <c r="AE8468" s="32">
        <f t="shared" si="1196"/>
        <v>0</v>
      </c>
      <c r="AF8468" s="37">
        <f t="shared" si="1189"/>
        <v>166.19058913546223</v>
      </c>
      <c r="AG8468" s="27"/>
    </row>
    <row r="8469" spans="1:33" x14ac:dyDescent="0.25">
      <c r="A8469" s="21">
        <v>2874218</v>
      </c>
      <c r="B8469" s="34">
        <v>1.2889122627691901E-6</v>
      </c>
      <c r="C8469" s="22">
        <v>1.4808216550161601E-6</v>
      </c>
      <c r="D8469" s="22" t="s">
        <v>2940</v>
      </c>
      <c r="E8469" s="23">
        <v>172074242.99208</v>
      </c>
      <c r="F8469" s="23">
        <f t="shared" si="1188"/>
        <v>221.78860189921727</v>
      </c>
      <c r="G8469" s="24" t="s">
        <v>24</v>
      </c>
      <c r="H8469" s="24">
        <v>4</v>
      </c>
      <c r="I8469" s="25" t="s">
        <v>55</v>
      </c>
      <c r="J8469" s="31">
        <f t="shared" si="1190"/>
        <v>0</v>
      </c>
      <c r="K8469" s="24" t="s">
        <v>26</v>
      </c>
      <c r="L8469" s="24">
        <v>2</v>
      </c>
      <c r="M8469" s="25" t="s">
        <v>35</v>
      </c>
      <c r="N8469" s="25">
        <f t="shared" si="1191"/>
        <v>0</v>
      </c>
      <c r="O8469" s="24" t="s">
        <v>24</v>
      </c>
      <c r="P8469" s="24">
        <v>3</v>
      </c>
      <c r="Q8469" s="25" t="s">
        <v>37</v>
      </c>
      <c r="R8469" s="25">
        <f t="shared" si="1192"/>
        <v>3</v>
      </c>
      <c r="S8469" s="24" t="s">
        <v>29</v>
      </c>
      <c r="T8469" s="24"/>
      <c r="U8469" s="25" t="s">
        <v>29</v>
      </c>
      <c r="V8469" s="25">
        <f t="shared" si="1193"/>
        <v>0</v>
      </c>
      <c r="W8469" s="25" t="s">
        <v>29</v>
      </c>
      <c r="X8469" s="25"/>
      <c r="Y8469" s="25" t="s">
        <v>29</v>
      </c>
      <c r="Z8469" s="25">
        <f t="shared" si="1194"/>
        <v>0</v>
      </c>
      <c r="AA8469" s="24" t="s">
        <v>29</v>
      </c>
      <c r="AB8469" s="24"/>
      <c r="AC8469" s="25" t="s">
        <v>29</v>
      </c>
      <c r="AD8469" s="25">
        <f t="shared" si="1195"/>
        <v>0</v>
      </c>
      <c r="AE8469" s="32">
        <f t="shared" si="1196"/>
        <v>3</v>
      </c>
      <c r="AF8469" s="37">
        <f t="shared" si="1189"/>
        <v>221.78860189921727</v>
      </c>
      <c r="AG8469" s="27"/>
    </row>
    <row r="8470" spans="1:33" x14ac:dyDescent="0.25">
      <c r="A8470" s="21">
        <v>2874222</v>
      </c>
      <c r="B8470" s="34">
        <v>4.0721834976104099E-5</v>
      </c>
      <c r="C8470" s="22">
        <v>4.9325073020979799E-5</v>
      </c>
      <c r="D8470" s="22" t="s">
        <v>2924</v>
      </c>
      <c r="E8470" s="23">
        <v>175190637.321843</v>
      </c>
      <c r="F8470" s="23">
        <f t="shared" si="1188"/>
        <v>7134.0842223785939</v>
      </c>
      <c r="G8470" s="24" t="s">
        <v>24</v>
      </c>
      <c r="H8470" s="24">
        <v>1</v>
      </c>
      <c r="I8470" s="25" t="s">
        <v>50</v>
      </c>
      <c r="J8470" s="31">
        <f t="shared" si="1190"/>
        <v>0</v>
      </c>
      <c r="K8470" s="24" t="s">
        <v>24</v>
      </c>
      <c r="L8470" s="24">
        <v>2</v>
      </c>
      <c r="M8470" s="25" t="s">
        <v>38</v>
      </c>
      <c r="N8470" s="25">
        <f t="shared" si="1191"/>
        <v>0</v>
      </c>
      <c r="O8470" s="24" t="s">
        <v>29</v>
      </c>
      <c r="P8470" s="24"/>
      <c r="Q8470" s="25" t="s">
        <v>29</v>
      </c>
      <c r="R8470" s="25">
        <f t="shared" si="1192"/>
        <v>0</v>
      </c>
      <c r="S8470" s="24" t="s">
        <v>29</v>
      </c>
      <c r="T8470" s="24"/>
      <c r="U8470" s="25" t="s">
        <v>29</v>
      </c>
      <c r="V8470" s="25">
        <f t="shared" si="1193"/>
        <v>0</v>
      </c>
      <c r="W8470" s="25" t="s">
        <v>29</v>
      </c>
      <c r="X8470" s="25"/>
      <c r="Y8470" s="25" t="s">
        <v>29</v>
      </c>
      <c r="Z8470" s="25">
        <f t="shared" si="1194"/>
        <v>0</v>
      </c>
      <c r="AA8470" s="24" t="s">
        <v>29</v>
      </c>
      <c r="AB8470" s="24"/>
      <c r="AC8470" s="25" t="s">
        <v>29</v>
      </c>
      <c r="AD8470" s="25">
        <f t="shared" si="1195"/>
        <v>0</v>
      </c>
      <c r="AE8470" s="32">
        <f t="shared" si="1196"/>
        <v>0</v>
      </c>
      <c r="AF8470" s="37">
        <f t="shared" si="1189"/>
        <v>7134.0842223785939</v>
      </c>
      <c r="AG8470" s="27"/>
    </row>
    <row r="8471" spans="1:33" x14ac:dyDescent="0.25">
      <c r="A8471" s="21">
        <v>2874223</v>
      </c>
      <c r="B8471" s="34">
        <v>2.5497703829924999E-5</v>
      </c>
      <c r="C8471" s="22">
        <v>2.7213418420596299E-5</v>
      </c>
      <c r="D8471" s="22" t="s">
        <v>1861</v>
      </c>
      <c r="E8471" s="23">
        <v>256808646.19499299</v>
      </c>
      <c r="F8471" s="23">
        <f t="shared" si="1188"/>
        <v>6548.0308016439267</v>
      </c>
      <c r="G8471" s="24" t="s">
        <v>24</v>
      </c>
      <c r="H8471" s="24">
        <v>1</v>
      </c>
      <c r="I8471" s="25" t="s">
        <v>36</v>
      </c>
      <c r="J8471" s="31">
        <f t="shared" si="1190"/>
        <v>1</v>
      </c>
      <c r="K8471" s="24" t="s">
        <v>29</v>
      </c>
      <c r="L8471" s="24"/>
      <c r="M8471" s="25" t="s">
        <v>29</v>
      </c>
      <c r="N8471" s="25">
        <f t="shared" si="1191"/>
        <v>0</v>
      </c>
      <c r="O8471" s="24" t="s">
        <v>29</v>
      </c>
      <c r="P8471" s="24"/>
      <c r="Q8471" s="25" t="s">
        <v>29</v>
      </c>
      <c r="R8471" s="25">
        <f t="shared" si="1192"/>
        <v>0</v>
      </c>
      <c r="S8471" s="24" t="s">
        <v>29</v>
      </c>
      <c r="T8471" s="24"/>
      <c r="U8471" s="25" t="s">
        <v>29</v>
      </c>
      <c r="V8471" s="25">
        <f t="shared" si="1193"/>
        <v>0</v>
      </c>
      <c r="W8471" s="25" t="s">
        <v>29</v>
      </c>
      <c r="X8471" s="25"/>
      <c r="Y8471" s="25" t="s">
        <v>29</v>
      </c>
      <c r="Z8471" s="25">
        <f t="shared" si="1194"/>
        <v>0</v>
      </c>
      <c r="AA8471" s="24" t="s">
        <v>29</v>
      </c>
      <c r="AB8471" s="24"/>
      <c r="AC8471" s="25" t="s">
        <v>29</v>
      </c>
      <c r="AD8471" s="25">
        <f t="shared" si="1195"/>
        <v>0</v>
      </c>
      <c r="AE8471" s="32">
        <f t="shared" si="1196"/>
        <v>1</v>
      </c>
      <c r="AF8471" s="37">
        <f t="shared" si="1189"/>
        <v>6548.0308016439267</v>
      </c>
      <c r="AG8471" s="27"/>
    </row>
    <row r="8472" spans="1:33" x14ac:dyDescent="0.25">
      <c r="A8472" s="21">
        <v>2874229</v>
      </c>
      <c r="B8472" s="34">
        <v>4.8411952723011303E-5</v>
      </c>
      <c r="C8472" s="22">
        <v>5.1928660135712798E-5</v>
      </c>
      <c r="D8472" s="22" t="s">
        <v>1433</v>
      </c>
      <c r="E8472" s="23">
        <v>348580552.56430799</v>
      </c>
      <c r="F8472" s="23">
        <f t="shared" si="1188"/>
        <v>16875.465230904436</v>
      </c>
      <c r="G8472" s="24" t="s">
        <v>24</v>
      </c>
      <c r="H8472" s="24">
        <v>3</v>
      </c>
      <c r="I8472" s="25" t="s">
        <v>36</v>
      </c>
      <c r="J8472" s="31">
        <f t="shared" si="1190"/>
        <v>3</v>
      </c>
      <c r="K8472" s="24" t="s">
        <v>29</v>
      </c>
      <c r="L8472" s="24"/>
      <c r="M8472" s="25" t="s">
        <v>29</v>
      </c>
      <c r="N8472" s="25">
        <f t="shared" si="1191"/>
        <v>0</v>
      </c>
      <c r="O8472" s="24" t="s">
        <v>29</v>
      </c>
      <c r="P8472" s="24"/>
      <c r="Q8472" s="25" t="s">
        <v>29</v>
      </c>
      <c r="R8472" s="25">
        <f t="shared" si="1192"/>
        <v>0</v>
      </c>
      <c r="S8472" s="24" t="s">
        <v>29</v>
      </c>
      <c r="T8472" s="24"/>
      <c r="U8472" s="25" t="s">
        <v>29</v>
      </c>
      <c r="V8472" s="25">
        <f t="shared" si="1193"/>
        <v>0</v>
      </c>
      <c r="W8472" s="25" t="s">
        <v>29</v>
      </c>
      <c r="X8472" s="25"/>
      <c r="Y8472" s="25" t="s">
        <v>29</v>
      </c>
      <c r="Z8472" s="25">
        <f t="shared" si="1194"/>
        <v>0</v>
      </c>
      <c r="AA8472" s="24" t="s">
        <v>29</v>
      </c>
      <c r="AB8472" s="24"/>
      <c r="AC8472" s="25" t="s">
        <v>29</v>
      </c>
      <c r="AD8472" s="25">
        <f t="shared" si="1195"/>
        <v>0</v>
      </c>
      <c r="AE8472" s="32">
        <f t="shared" si="1196"/>
        <v>3</v>
      </c>
      <c r="AF8472" s="37">
        <f t="shared" si="1189"/>
        <v>16875.465230904436</v>
      </c>
      <c r="AG8472" s="27"/>
    </row>
    <row r="8473" spans="1:33" x14ac:dyDescent="0.25">
      <c r="A8473" s="21">
        <v>2874232</v>
      </c>
      <c r="B8473" s="34">
        <v>1.4475725194764301E-5</v>
      </c>
      <c r="C8473" s="22">
        <v>1.4486825574353401E-5</v>
      </c>
      <c r="D8473" s="22" t="s">
        <v>430</v>
      </c>
      <c r="E8473" s="23">
        <v>318107792.44224203</v>
      </c>
      <c r="F8473" s="23">
        <f t="shared" si="1188"/>
        <v>4604.8409857070155</v>
      </c>
      <c r="G8473" s="24" t="s">
        <v>24</v>
      </c>
      <c r="H8473" s="24">
        <v>5</v>
      </c>
      <c r="I8473" s="25" t="s">
        <v>37</v>
      </c>
      <c r="J8473" s="31">
        <f t="shared" si="1190"/>
        <v>5</v>
      </c>
      <c r="K8473" s="24" t="s">
        <v>29</v>
      </c>
      <c r="L8473" s="24"/>
      <c r="M8473" s="25" t="s">
        <v>29</v>
      </c>
      <c r="N8473" s="25">
        <f t="shared" si="1191"/>
        <v>0</v>
      </c>
      <c r="O8473" s="24" t="s">
        <v>29</v>
      </c>
      <c r="P8473" s="24"/>
      <c r="Q8473" s="25" t="s">
        <v>29</v>
      </c>
      <c r="R8473" s="25">
        <f t="shared" si="1192"/>
        <v>0</v>
      </c>
      <c r="S8473" s="24" t="s">
        <v>29</v>
      </c>
      <c r="T8473" s="24"/>
      <c r="U8473" s="25" t="s">
        <v>29</v>
      </c>
      <c r="V8473" s="25">
        <f t="shared" si="1193"/>
        <v>0</v>
      </c>
      <c r="W8473" s="25" t="s">
        <v>29</v>
      </c>
      <c r="X8473" s="25"/>
      <c r="Y8473" s="25" t="s">
        <v>29</v>
      </c>
      <c r="Z8473" s="25">
        <f t="shared" si="1194"/>
        <v>0</v>
      </c>
      <c r="AA8473" s="24" t="s">
        <v>29</v>
      </c>
      <c r="AB8473" s="24"/>
      <c r="AC8473" s="25" t="s">
        <v>29</v>
      </c>
      <c r="AD8473" s="25">
        <f t="shared" si="1195"/>
        <v>0</v>
      </c>
      <c r="AE8473" s="32">
        <f t="shared" si="1196"/>
        <v>5</v>
      </c>
      <c r="AF8473" s="37">
        <f t="shared" si="1189"/>
        <v>4604.8409857070155</v>
      </c>
      <c r="AG8473" s="27"/>
    </row>
    <row r="8474" spans="1:33" x14ac:dyDescent="0.25">
      <c r="A8474" s="21">
        <v>2874234</v>
      </c>
      <c r="B8474" s="34">
        <v>2.7732229586822599E-7</v>
      </c>
      <c r="C8474" s="22">
        <v>3.12387042001643E-7</v>
      </c>
      <c r="D8474" s="22" t="s">
        <v>3825</v>
      </c>
      <c r="E8474" s="23">
        <v>2947094.7737898198</v>
      </c>
      <c r="F8474" s="23">
        <f t="shared" si="1188"/>
        <v>0.81729508880864299</v>
      </c>
      <c r="G8474" s="24" t="s">
        <v>24</v>
      </c>
      <c r="H8474" s="24">
        <v>1</v>
      </c>
      <c r="I8474" s="25" t="s">
        <v>38</v>
      </c>
      <c r="J8474" s="31">
        <f t="shared" si="1190"/>
        <v>0</v>
      </c>
      <c r="K8474" s="24" t="s">
        <v>29</v>
      </c>
      <c r="L8474" s="24"/>
      <c r="M8474" s="25" t="s">
        <v>29</v>
      </c>
      <c r="N8474" s="25">
        <f t="shared" si="1191"/>
        <v>0</v>
      </c>
      <c r="O8474" s="24" t="s">
        <v>29</v>
      </c>
      <c r="P8474" s="24"/>
      <c r="Q8474" s="25" t="s">
        <v>29</v>
      </c>
      <c r="R8474" s="25">
        <f t="shared" si="1192"/>
        <v>0</v>
      </c>
      <c r="S8474" s="24" t="s">
        <v>29</v>
      </c>
      <c r="T8474" s="24"/>
      <c r="U8474" s="25" t="s">
        <v>29</v>
      </c>
      <c r="V8474" s="25">
        <f t="shared" si="1193"/>
        <v>0</v>
      </c>
      <c r="W8474" s="25" t="s">
        <v>29</v>
      </c>
      <c r="X8474" s="25"/>
      <c r="Y8474" s="25" t="s">
        <v>29</v>
      </c>
      <c r="Z8474" s="25">
        <f t="shared" si="1194"/>
        <v>0</v>
      </c>
      <c r="AA8474" s="24" t="s">
        <v>29</v>
      </c>
      <c r="AB8474" s="24"/>
      <c r="AC8474" s="25" t="s">
        <v>29</v>
      </c>
      <c r="AD8474" s="25">
        <f t="shared" si="1195"/>
        <v>0</v>
      </c>
      <c r="AE8474" s="32">
        <f t="shared" si="1196"/>
        <v>0</v>
      </c>
      <c r="AF8474" s="37">
        <f t="shared" si="1189"/>
        <v>0.81729508880864299</v>
      </c>
      <c r="AG8474" s="27"/>
    </row>
    <row r="8475" spans="1:33" x14ac:dyDescent="0.25">
      <c r="A8475" s="21">
        <v>2874238</v>
      </c>
      <c r="B8475" s="34">
        <v>4.8874240351341497E-6</v>
      </c>
      <c r="C8475" s="22">
        <v>4.9023643463069901E-6</v>
      </c>
      <c r="D8475" s="22" t="s">
        <v>1483</v>
      </c>
      <c r="E8475" s="23">
        <v>53710267.680528097</v>
      </c>
      <c r="F8475" s="23">
        <f t="shared" si="1188"/>
        <v>262.50485319530196</v>
      </c>
      <c r="G8475" s="24" t="s">
        <v>24</v>
      </c>
      <c r="H8475" s="24">
        <v>2</v>
      </c>
      <c r="I8475" s="25" t="s">
        <v>37</v>
      </c>
      <c r="J8475" s="31">
        <f t="shared" si="1190"/>
        <v>2</v>
      </c>
      <c r="K8475" s="24" t="s">
        <v>29</v>
      </c>
      <c r="L8475" s="24"/>
      <c r="M8475" s="25" t="s">
        <v>29</v>
      </c>
      <c r="N8475" s="25">
        <f t="shared" si="1191"/>
        <v>0</v>
      </c>
      <c r="O8475" s="24" t="s">
        <v>29</v>
      </c>
      <c r="P8475" s="24"/>
      <c r="Q8475" s="25" t="s">
        <v>29</v>
      </c>
      <c r="R8475" s="25">
        <f t="shared" si="1192"/>
        <v>0</v>
      </c>
      <c r="S8475" s="24" t="s">
        <v>29</v>
      </c>
      <c r="T8475" s="24"/>
      <c r="U8475" s="25" t="s">
        <v>29</v>
      </c>
      <c r="V8475" s="25">
        <f t="shared" si="1193"/>
        <v>0</v>
      </c>
      <c r="W8475" s="25" t="s">
        <v>29</v>
      </c>
      <c r="X8475" s="25"/>
      <c r="Y8475" s="25" t="s">
        <v>29</v>
      </c>
      <c r="Z8475" s="25">
        <f t="shared" si="1194"/>
        <v>0</v>
      </c>
      <c r="AA8475" s="24" t="s">
        <v>29</v>
      </c>
      <c r="AB8475" s="24"/>
      <c r="AC8475" s="25" t="s">
        <v>29</v>
      </c>
      <c r="AD8475" s="25">
        <f t="shared" si="1195"/>
        <v>0</v>
      </c>
      <c r="AE8475" s="32">
        <f t="shared" si="1196"/>
        <v>2</v>
      </c>
      <c r="AF8475" s="37">
        <f t="shared" si="1189"/>
        <v>262.50485319530196</v>
      </c>
      <c r="AG8475" s="27"/>
    </row>
    <row r="8476" spans="1:33" x14ac:dyDescent="0.25">
      <c r="A8476" s="21">
        <v>2874240</v>
      </c>
      <c r="B8476" s="34">
        <v>1.4396518693146301E-4</v>
      </c>
      <c r="C8476" s="22">
        <v>1.5359716630821601E-4</v>
      </c>
      <c r="D8476" s="22" t="s">
        <v>1283</v>
      </c>
      <c r="E8476" s="23">
        <v>544961172.03981996</v>
      </c>
      <c r="F8476" s="23">
        <f t="shared" si="1188"/>
        <v>78455.437003101848</v>
      </c>
      <c r="G8476" s="24" t="s">
        <v>24</v>
      </c>
      <c r="H8476" s="24">
        <v>4</v>
      </c>
      <c r="I8476" s="25" t="s">
        <v>28</v>
      </c>
      <c r="J8476" s="31">
        <f t="shared" si="1190"/>
        <v>4</v>
      </c>
      <c r="K8476" s="24" t="s">
        <v>29</v>
      </c>
      <c r="L8476" s="24"/>
      <c r="M8476" s="25" t="s">
        <v>29</v>
      </c>
      <c r="N8476" s="25">
        <f t="shared" si="1191"/>
        <v>0</v>
      </c>
      <c r="O8476" s="24" t="s">
        <v>29</v>
      </c>
      <c r="P8476" s="24"/>
      <c r="Q8476" s="25" t="s">
        <v>29</v>
      </c>
      <c r="R8476" s="25">
        <f t="shared" si="1192"/>
        <v>0</v>
      </c>
      <c r="S8476" s="24" t="s">
        <v>29</v>
      </c>
      <c r="T8476" s="24"/>
      <c r="U8476" s="25" t="s">
        <v>29</v>
      </c>
      <c r="V8476" s="25">
        <f t="shared" si="1193"/>
        <v>0</v>
      </c>
      <c r="W8476" s="25" t="s">
        <v>29</v>
      </c>
      <c r="X8476" s="25"/>
      <c r="Y8476" s="25" t="s">
        <v>29</v>
      </c>
      <c r="Z8476" s="25">
        <f t="shared" si="1194"/>
        <v>0</v>
      </c>
      <c r="AA8476" s="24" t="s">
        <v>29</v>
      </c>
      <c r="AB8476" s="24"/>
      <c r="AC8476" s="25" t="s">
        <v>29</v>
      </c>
      <c r="AD8476" s="25">
        <f t="shared" si="1195"/>
        <v>0</v>
      </c>
      <c r="AE8476" s="32">
        <f t="shared" si="1196"/>
        <v>4</v>
      </c>
      <c r="AF8476" s="37">
        <f t="shared" si="1189"/>
        <v>78455.437003101848</v>
      </c>
      <c r="AG8476" s="27"/>
    </row>
    <row r="8477" spans="1:33" x14ac:dyDescent="0.25">
      <c r="A8477" s="21">
        <v>2874242</v>
      </c>
      <c r="B8477" s="34">
        <v>4.9342056439957399E-5</v>
      </c>
      <c r="C8477" s="22">
        <v>4.91003129716574E-5</v>
      </c>
      <c r="D8477" s="22" t="s">
        <v>482</v>
      </c>
      <c r="E8477" s="23">
        <v>2752646823.0736699</v>
      </c>
      <c r="F8477" s="23">
        <f t="shared" si="1188"/>
        <v>135821.25490337046</v>
      </c>
      <c r="G8477" s="24" t="s">
        <v>24</v>
      </c>
      <c r="H8477" s="24">
        <v>3</v>
      </c>
      <c r="I8477" s="25" t="s">
        <v>41</v>
      </c>
      <c r="J8477" s="31">
        <f t="shared" si="1190"/>
        <v>3</v>
      </c>
      <c r="K8477" s="24" t="s">
        <v>29</v>
      </c>
      <c r="L8477" s="24"/>
      <c r="M8477" s="25" t="s">
        <v>29</v>
      </c>
      <c r="N8477" s="25">
        <f t="shared" si="1191"/>
        <v>0</v>
      </c>
      <c r="O8477" s="24" t="s">
        <v>29</v>
      </c>
      <c r="P8477" s="24"/>
      <c r="Q8477" s="25" t="s">
        <v>29</v>
      </c>
      <c r="R8477" s="25">
        <f t="shared" si="1192"/>
        <v>0</v>
      </c>
      <c r="S8477" s="24" t="s">
        <v>29</v>
      </c>
      <c r="T8477" s="24"/>
      <c r="U8477" s="25" t="s">
        <v>29</v>
      </c>
      <c r="V8477" s="25">
        <f t="shared" si="1193"/>
        <v>0</v>
      </c>
      <c r="W8477" s="25" t="s">
        <v>29</v>
      </c>
      <c r="X8477" s="25"/>
      <c r="Y8477" s="25" t="s">
        <v>29</v>
      </c>
      <c r="Z8477" s="25">
        <f t="shared" si="1194"/>
        <v>0</v>
      </c>
      <c r="AA8477" s="24" t="s">
        <v>29</v>
      </c>
      <c r="AB8477" s="24"/>
      <c r="AC8477" s="25" t="s">
        <v>29</v>
      </c>
      <c r="AD8477" s="25">
        <f t="shared" si="1195"/>
        <v>0</v>
      </c>
      <c r="AE8477" s="32">
        <f t="shared" si="1196"/>
        <v>3</v>
      </c>
      <c r="AF8477" s="37">
        <f t="shared" si="1189"/>
        <v>135821.25490337046</v>
      </c>
      <c r="AG8477" s="27"/>
    </row>
    <row r="8478" spans="1:33" x14ac:dyDescent="0.25">
      <c r="A8478" s="21">
        <v>2874253</v>
      </c>
      <c r="B8478" s="34">
        <v>3.37330415435865E-5</v>
      </c>
      <c r="C8478" s="22">
        <v>3.2576051525249597E-5</v>
      </c>
      <c r="D8478" s="22" t="s">
        <v>261</v>
      </c>
      <c r="E8478" s="23">
        <v>795013484.32775605</v>
      </c>
      <c r="F8478" s="23">
        <f t="shared" si="1188"/>
        <v>26818.222894539649</v>
      </c>
      <c r="G8478" s="24" t="s">
        <v>24</v>
      </c>
      <c r="H8478" s="24">
        <v>4</v>
      </c>
      <c r="I8478" s="25" t="s">
        <v>41</v>
      </c>
      <c r="J8478" s="31">
        <f t="shared" si="1190"/>
        <v>4</v>
      </c>
      <c r="K8478" s="24" t="s">
        <v>29</v>
      </c>
      <c r="L8478" s="24"/>
      <c r="M8478" s="25" t="s">
        <v>29</v>
      </c>
      <c r="N8478" s="25">
        <f t="shared" si="1191"/>
        <v>0</v>
      </c>
      <c r="O8478" s="24" t="s">
        <v>29</v>
      </c>
      <c r="P8478" s="24"/>
      <c r="Q8478" s="25" t="s">
        <v>29</v>
      </c>
      <c r="R8478" s="25">
        <f t="shared" si="1192"/>
        <v>0</v>
      </c>
      <c r="S8478" s="24" t="s">
        <v>29</v>
      </c>
      <c r="T8478" s="24"/>
      <c r="U8478" s="25" t="s">
        <v>29</v>
      </c>
      <c r="V8478" s="25">
        <f t="shared" si="1193"/>
        <v>0</v>
      </c>
      <c r="W8478" s="25" t="s">
        <v>29</v>
      </c>
      <c r="X8478" s="25"/>
      <c r="Y8478" s="25" t="s">
        <v>29</v>
      </c>
      <c r="Z8478" s="25">
        <f t="shared" si="1194"/>
        <v>0</v>
      </c>
      <c r="AA8478" s="24" t="s">
        <v>29</v>
      </c>
      <c r="AB8478" s="24"/>
      <c r="AC8478" s="25" t="s">
        <v>29</v>
      </c>
      <c r="AD8478" s="25">
        <f t="shared" si="1195"/>
        <v>0</v>
      </c>
      <c r="AE8478" s="32">
        <f t="shared" si="1196"/>
        <v>4</v>
      </c>
      <c r="AF8478" s="37">
        <f t="shared" si="1189"/>
        <v>26818.222894539649</v>
      </c>
      <c r="AG8478" s="27"/>
    </row>
    <row r="8479" spans="1:33" x14ac:dyDescent="0.25">
      <c r="A8479" s="21">
        <v>2874254</v>
      </c>
      <c r="B8479" s="34">
        <v>6.27510124943115E-6</v>
      </c>
      <c r="C8479" s="22">
        <v>5.8951211398399096E-6</v>
      </c>
      <c r="D8479" s="22" t="s">
        <v>3164</v>
      </c>
      <c r="E8479" s="23">
        <v>122856760.485551</v>
      </c>
      <c r="F8479" s="23">
        <f t="shared" si="1188"/>
        <v>770.93861122394458</v>
      </c>
      <c r="G8479" s="24" t="s">
        <v>24</v>
      </c>
      <c r="H8479" s="24">
        <v>1</v>
      </c>
      <c r="I8479" s="25" t="s">
        <v>34</v>
      </c>
      <c r="J8479" s="31">
        <f t="shared" si="1190"/>
        <v>0</v>
      </c>
      <c r="K8479" s="24" t="s">
        <v>24</v>
      </c>
      <c r="L8479" s="24">
        <v>3</v>
      </c>
      <c r="M8479" s="25" t="s">
        <v>38</v>
      </c>
      <c r="N8479" s="25">
        <f t="shared" si="1191"/>
        <v>0</v>
      </c>
      <c r="O8479" s="24" t="s">
        <v>29</v>
      </c>
      <c r="P8479" s="24"/>
      <c r="Q8479" s="25" t="s">
        <v>29</v>
      </c>
      <c r="R8479" s="25">
        <f t="shared" si="1192"/>
        <v>0</v>
      </c>
      <c r="S8479" s="24" t="s">
        <v>29</v>
      </c>
      <c r="T8479" s="24"/>
      <c r="U8479" s="25" t="s">
        <v>29</v>
      </c>
      <c r="V8479" s="25">
        <f t="shared" si="1193"/>
        <v>0</v>
      </c>
      <c r="W8479" s="25" t="s">
        <v>29</v>
      </c>
      <c r="X8479" s="25"/>
      <c r="Y8479" s="25" t="s">
        <v>29</v>
      </c>
      <c r="Z8479" s="25">
        <f t="shared" si="1194"/>
        <v>0</v>
      </c>
      <c r="AA8479" s="24" t="s">
        <v>29</v>
      </c>
      <c r="AB8479" s="24"/>
      <c r="AC8479" s="25" t="s">
        <v>29</v>
      </c>
      <c r="AD8479" s="25">
        <f t="shared" si="1195"/>
        <v>0</v>
      </c>
      <c r="AE8479" s="32">
        <f t="shared" si="1196"/>
        <v>0</v>
      </c>
      <c r="AF8479" s="37">
        <f t="shared" si="1189"/>
        <v>770.93861122394458</v>
      </c>
      <c r="AG8479" s="27"/>
    </row>
    <row r="8480" spans="1:33" x14ac:dyDescent="0.25">
      <c r="A8480" s="21">
        <v>2874256</v>
      </c>
      <c r="B8480" s="34">
        <v>1.2850383969621999E-6</v>
      </c>
      <c r="C8480" s="22">
        <v>1.25665604290269E-6</v>
      </c>
      <c r="D8480" s="22" t="s">
        <v>357</v>
      </c>
      <c r="E8480" s="23">
        <v>5457768500.8937798</v>
      </c>
      <c r="F8480" s="23">
        <f t="shared" si="1188"/>
        <v>7013.4420853793317</v>
      </c>
      <c r="G8480" s="24" t="s">
        <v>24</v>
      </c>
      <c r="H8480" s="24">
        <v>4</v>
      </c>
      <c r="I8480" s="25" t="s">
        <v>34</v>
      </c>
      <c r="J8480" s="31">
        <f t="shared" si="1190"/>
        <v>0</v>
      </c>
      <c r="K8480" s="24" t="s">
        <v>24</v>
      </c>
      <c r="L8480" s="24">
        <v>5</v>
      </c>
      <c r="M8480" s="25" t="s">
        <v>31</v>
      </c>
      <c r="N8480" s="25">
        <f t="shared" si="1191"/>
        <v>5</v>
      </c>
      <c r="O8480" s="24" t="s">
        <v>29</v>
      </c>
      <c r="P8480" s="24"/>
      <c r="Q8480" s="25" t="s">
        <v>29</v>
      </c>
      <c r="R8480" s="25">
        <f t="shared" si="1192"/>
        <v>0</v>
      </c>
      <c r="S8480" s="24" t="s">
        <v>29</v>
      </c>
      <c r="T8480" s="24"/>
      <c r="U8480" s="25" t="s">
        <v>29</v>
      </c>
      <c r="V8480" s="25">
        <f t="shared" si="1193"/>
        <v>0</v>
      </c>
      <c r="W8480" s="25" t="s">
        <v>29</v>
      </c>
      <c r="X8480" s="25"/>
      <c r="Y8480" s="25" t="s">
        <v>29</v>
      </c>
      <c r="Z8480" s="25">
        <f t="shared" si="1194"/>
        <v>0</v>
      </c>
      <c r="AA8480" s="24" t="s">
        <v>29</v>
      </c>
      <c r="AB8480" s="24"/>
      <c r="AC8480" s="25" t="s">
        <v>29</v>
      </c>
      <c r="AD8480" s="25">
        <f t="shared" si="1195"/>
        <v>0</v>
      </c>
      <c r="AE8480" s="32">
        <f t="shared" si="1196"/>
        <v>5</v>
      </c>
      <c r="AF8480" s="37">
        <f t="shared" si="1189"/>
        <v>7013.4420853793317</v>
      </c>
      <c r="AG8480" s="27"/>
    </row>
    <row r="8481" spans="1:33" x14ac:dyDescent="0.25">
      <c r="A8481" s="21">
        <v>2874260</v>
      </c>
      <c r="B8481" s="34">
        <v>1.08726152056533E-4</v>
      </c>
      <c r="C8481" s="22">
        <v>1.04086371724529E-4</v>
      </c>
      <c r="D8481" s="22" t="s">
        <v>1042</v>
      </c>
      <c r="E8481" s="23">
        <v>742381454.944417</v>
      </c>
      <c r="F8481" s="23">
        <f t="shared" si="1188"/>
        <v>80716.278954236885</v>
      </c>
      <c r="G8481" s="24" t="s">
        <v>24</v>
      </c>
      <c r="H8481" s="24">
        <v>3</v>
      </c>
      <c r="I8481" s="25" t="s">
        <v>36</v>
      </c>
      <c r="J8481" s="31">
        <f t="shared" si="1190"/>
        <v>3</v>
      </c>
      <c r="K8481" s="24" t="s">
        <v>29</v>
      </c>
      <c r="L8481" s="24"/>
      <c r="M8481" s="25" t="s">
        <v>29</v>
      </c>
      <c r="N8481" s="25">
        <f t="shared" si="1191"/>
        <v>0</v>
      </c>
      <c r="O8481" s="24" t="s">
        <v>29</v>
      </c>
      <c r="P8481" s="24"/>
      <c r="Q8481" s="25" t="s">
        <v>29</v>
      </c>
      <c r="R8481" s="25">
        <f t="shared" si="1192"/>
        <v>0</v>
      </c>
      <c r="S8481" s="24" t="s">
        <v>29</v>
      </c>
      <c r="T8481" s="24"/>
      <c r="U8481" s="25" t="s">
        <v>29</v>
      </c>
      <c r="V8481" s="25">
        <f t="shared" si="1193"/>
        <v>0</v>
      </c>
      <c r="W8481" s="25" t="s">
        <v>29</v>
      </c>
      <c r="X8481" s="25"/>
      <c r="Y8481" s="25" t="s">
        <v>29</v>
      </c>
      <c r="Z8481" s="25">
        <f t="shared" si="1194"/>
        <v>0</v>
      </c>
      <c r="AA8481" s="24" t="s">
        <v>29</v>
      </c>
      <c r="AB8481" s="24"/>
      <c r="AC8481" s="25" t="s">
        <v>29</v>
      </c>
      <c r="AD8481" s="25">
        <f t="shared" si="1195"/>
        <v>0</v>
      </c>
      <c r="AE8481" s="32">
        <f t="shared" si="1196"/>
        <v>3</v>
      </c>
      <c r="AF8481" s="37">
        <f t="shared" si="1189"/>
        <v>80716.278954236885</v>
      </c>
      <c r="AG8481" s="27"/>
    </row>
    <row r="8482" spans="1:33" x14ac:dyDescent="0.25">
      <c r="A8482" s="21">
        <v>2874262</v>
      </c>
      <c r="B8482" s="34">
        <v>2.6509580559026001E-6</v>
      </c>
      <c r="C8482" s="22">
        <v>3.04718978464459E-6</v>
      </c>
      <c r="D8482" s="22" t="s">
        <v>4732</v>
      </c>
      <c r="E8482" s="23">
        <v>3366400.8123009601</v>
      </c>
      <c r="F8482" s="23">
        <f t="shared" si="1188"/>
        <v>8.9241873527662872</v>
      </c>
      <c r="G8482" s="24" t="s">
        <v>24</v>
      </c>
      <c r="H8482" s="24">
        <v>3</v>
      </c>
      <c r="I8482" s="25" t="s">
        <v>25</v>
      </c>
      <c r="J8482" s="31">
        <f t="shared" si="1190"/>
        <v>0</v>
      </c>
      <c r="K8482" s="24" t="s">
        <v>24</v>
      </c>
      <c r="L8482" s="24">
        <v>1</v>
      </c>
      <c r="M8482" s="25" t="s">
        <v>38</v>
      </c>
      <c r="N8482" s="25">
        <f t="shared" si="1191"/>
        <v>0</v>
      </c>
      <c r="O8482" s="24" t="s">
        <v>29</v>
      </c>
      <c r="P8482" s="24"/>
      <c r="Q8482" s="25" t="s">
        <v>29</v>
      </c>
      <c r="R8482" s="25">
        <f t="shared" si="1192"/>
        <v>0</v>
      </c>
      <c r="S8482" s="24" t="s">
        <v>29</v>
      </c>
      <c r="T8482" s="24"/>
      <c r="U8482" s="25" t="s">
        <v>29</v>
      </c>
      <c r="V8482" s="25">
        <f t="shared" si="1193"/>
        <v>0</v>
      </c>
      <c r="W8482" s="25" t="s">
        <v>29</v>
      </c>
      <c r="X8482" s="25"/>
      <c r="Y8482" s="25" t="s">
        <v>29</v>
      </c>
      <c r="Z8482" s="25">
        <f t="shared" si="1194"/>
        <v>0</v>
      </c>
      <c r="AA8482" s="24" t="s">
        <v>29</v>
      </c>
      <c r="AB8482" s="24"/>
      <c r="AC8482" s="25" t="s">
        <v>29</v>
      </c>
      <c r="AD8482" s="25">
        <f t="shared" si="1195"/>
        <v>0</v>
      </c>
      <c r="AE8482" s="32">
        <f t="shared" si="1196"/>
        <v>0</v>
      </c>
      <c r="AF8482" s="37">
        <f t="shared" si="1189"/>
        <v>8.9241873527662872</v>
      </c>
      <c r="AG8482" s="27"/>
    </row>
    <row r="8483" spans="1:33" x14ac:dyDescent="0.25">
      <c r="A8483" s="21">
        <v>2874267</v>
      </c>
      <c r="B8483" s="34">
        <v>3.0416082665775699E-4</v>
      </c>
      <c r="C8483" s="22">
        <v>3.3890926360940398E-4</v>
      </c>
      <c r="D8483" s="22" t="s">
        <v>2938</v>
      </c>
      <c r="E8483" s="23">
        <v>6300960.04195596</v>
      </c>
      <c r="F8483" s="23">
        <f t="shared" si="1188"/>
        <v>1916.5052150988199</v>
      </c>
      <c r="G8483" s="24" t="s">
        <v>32</v>
      </c>
      <c r="H8483" s="24"/>
      <c r="I8483" s="25" t="s">
        <v>29</v>
      </c>
      <c r="J8483" s="31">
        <f t="shared" si="1190"/>
        <v>0</v>
      </c>
      <c r="K8483" s="24" t="s">
        <v>29</v>
      </c>
      <c r="L8483" s="24"/>
      <c r="M8483" s="25" t="s">
        <v>29</v>
      </c>
      <c r="N8483" s="25">
        <f t="shared" si="1191"/>
        <v>0</v>
      </c>
      <c r="O8483" s="24" t="s">
        <v>29</v>
      </c>
      <c r="P8483" s="24"/>
      <c r="Q8483" s="25" t="s">
        <v>29</v>
      </c>
      <c r="R8483" s="25">
        <f t="shared" si="1192"/>
        <v>0</v>
      </c>
      <c r="S8483" s="24" t="s">
        <v>29</v>
      </c>
      <c r="T8483" s="24"/>
      <c r="U8483" s="25" t="s">
        <v>29</v>
      </c>
      <c r="V8483" s="25">
        <f t="shared" si="1193"/>
        <v>0</v>
      </c>
      <c r="W8483" s="25" t="s">
        <v>29</v>
      </c>
      <c r="X8483" s="25"/>
      <c r="Y8483" s="25" t="s">
        <v>29</v>
      </c>
      <c r="Z8483" s="25">
        <f t="shared" si="1194"/>
        <v>0</v>
      </c>
      <c r="AA8483" s="24" t="s">
        <v>29</v>
      </c>
      <c r="AB8483" s="24"/>
      <c r="AC8483" s="25" t="s">
        <v>29</v>
      </c>
      <c r="AD8483" s="25">
        <f t="shared" si="1195"/>
        <v>0</v>
      </c>
      <c r="AE8483" s="32">
        <f t="shared" si="1196"/>
        <v>0</v>
      </c>
      <c r="AF8483" s="37">
        <f t="shared" si="1189"/>
        <v>1916.5052150988199</v>
      </c>
      <c r="AG8483" s="27"/>
    </row>
    <row r="8484" spans="1:33" x14ac:dyDescent="0.25">
      <c r="A8484" s="21">
        <v>2874270</v>
      </c>
      <c r="B8484" s="34">
        <v>8.4507450217321997E-5</v>
      </c>
      <c r="C8484" s="22">
        <v>8.4530836349864098E-5</v>
      </c>
      <c r="D8484" s="22" t="s">
        <v>3018</v>
      </c>
      <c r="E8484" s="23">
        <v>152615923.355075</v>
      </c>
      <c r="F8484" s="23">
        <f t="shared" si="1188"/>
        <v>12897.182545299631</v>
      </c>
      <c r="G8484" s="24" t="s">
        <v>26</v>
      </c>
      <c r="H8484" s="24">
        <v>2</v>
      </c>
      <c r="I8484" s="25" t="s">
        <v>44</v>
      </c>
      <c r="J8484" s="31">
        <f t="shared" si="1190"/>
        <v>2</v>
      </c>
      <c r="K8484" s="24" t="s">
        <v>29</v>
      </c>
      <c r="L8484" s="24"/>
      <c r="M8484" s="25" t="s">
        <v>29</v>
      </c>
      <c r="N8484" s="25">
        <f t="shared" si="1191"/>
        <v>0</v>
      </c>
      <c r="O8484" s="24" t="s">
        <v>29</v>
      </c>
      <c r="P8484" s="24"/>
      <c r="Q8484" s="25" t="s">
        <v>29</v>
      </c>
      <c r="R8484" s="25">
        <f t="shared" si="1192"/>
        <v>0</v>
      </c>
      <c r="S8484" s="24" t="s">
        <v>29</v>
      </c>
      <c r="T8484" s="24"/>
      <c r="U8484" s="25" t="s">
        <v>29</v>
      </c>
      <c r="V8484" s="25">
        <f t="shared" si="1193"/>
        <v>0</v>
      </c>
      <c r="W8484" s="25" t="s">
        <v>29</v>
      </c>
      <c r="X8484" s="25"/>
      <c r="Y8484" s="25" t="s">
        <v>29</v>
      </c>
      <c r="Z8484" s="25">
        <f t="shared" si="1194"/>
        <v>0</v>
      </c>
      <c r="AA8484" s="24" t="s">
        <v>29</v>
      </c>
      <c r="AB8484" s="24"/>
      <c r="AC8484" s="25" t="s">
        <v>29</v>
      </c>
      <c r="AD8484" s="25">
        <f t="shared" si="1195"/>
        <v>0</v>
      </c>
      <c r="AE8484" s="32">
        <f t="shared" si="1196"/>
        <v>2</v>
      </c>
      <c r="AF8484" s="37">
        <f t="shared" si="1189"/>
        <v>12897.182545299631</v>
      </c>
      <c r="AG8484" s="27"/>
    </row>
    <row r="8485" spans="1:33" x14ac:dyDescent="0.25">
      <c r="A8485" s="21">
        <v>2874271</v>
      </c>
      <c r="B8485" s="34">
        <v>1.65416538558394E-4</v>
      </c>
      <c r="C8485" s="22">
        <v>1.7859700273787499E-4</v>
      </c>
      <c r="D8485" s="22" t="s">
        <v>3102</v>
      </c>
      <c r="E8485" s="23">
        <v>135894504.10235301</v>
      </c>
      <c r="F8485" s="23">
        <f t="shared" si="1188"/>
        <v>22479.198477720707</v>
      </c>
      <c r="G8485" s="24" t="s">
        <v>24</v>
      </c>
      <c r="H8485" s="24">
        <v>4</v>
      </c>
      <c r="I8485" s="25" t="s">
        <v>36</v>
      </c>
      <c r="J8485" s="31">
        <f t="shared" si="1190"/>
        <v>4</v>
      </c>
      <c r="K8485" s="24" t="s">
        <v>29</v>
      </c>
      <c r="L8485" s="24"/>
      <c r="M8485" s="25" t="s">
        <v>29</v>
      </c>
      <c r="N8485" s="25">
        <f t="shared" si="1191"/>
        <v>0</v>
      </c>
      <c r="O8485" s="24" t="s">
        <v>29</v>
      </c>
      <c r="P8485" s="24"/>
      <c r="Q8485" s="25" t="s">
        <v>29</v>
      </c>
      <c r="R8485" s="25">
        <f t="shared" si="1192"/>
        <v>0</v>
      </c>
      <c r="S8485" s="24" t="s">
        <v>29</v>
      </c>
      <c r="T8485" s="24"/>
      <c r="U8485" s="25" t="s">
        <v>29</v>
      </c>
      <c r="V8485" s="25">
        <f t="shared" si="1193"/>
        <v>0</v>
      </c>
      <c r="W8485" s="25" t="s">
        <v>29</v>
      </c>
      <c r="X8485" s="25"/>
      <c r="Y8485" s="25" t="s">
        <v>29</v>
      </c>
      <c r="Z8485" s="25">
        <f t="shared" si="1194"/>
        <v>0</v>
      </c>
      <c r="AA8485" s="24" t="s">
        <v>29</v>
      </c>
      <c r="AB8485" s="24"/>
      <c r="AC8485" s="25" t="s">
        <v>29</v>
      </c>
      <c r="AD8485" s="25">
        <f t="shared" si="1195"/>
        <v>0</v>
      </c>
      <c r="AE8485" s="32">
        <f t="shared" si="1196"/>
        <v>4</v>
      </c>
      <c r="AF8485" s="37">
        <f t="shared" si="1189"/>
        <v>22479.198477720707</v>
      </c>
      <c r="AG8485" s="27"/>
    </row>
    <row r="8486" spans="1:33" x14ac:dyDescent="0.25">
      <c r="A8486" s="21">
        <v>2874273</v>
      </c>
      <c r="B8486" s="34">
        <v>3.06659946590615E-6</v>
      </c>
      <c r="C8486" s="22">
        <v>2.7525044048296499E-6</v>
      </c>
      <c r="D8486" s="22" t="s">
        <v>3249</v>
      </c>
      <c r="E8486" s="23">
        <v>108081331.437996</v>
      </c>
      <c r="F8486" s="23">
        <f t="shared" si="1188"/>
        <v>331.44215326218409</v>
      </c>
      <c r="G8486" s="24" t="s">
        <v>24</v>
      </c>
      <c r="H8486" s="24">
        <v>4</v>
      </c>
      <c r="I8486" s="25" t="s">
        <v>25</v>
      </c>
      <c r="J8486" s="31">
        <f t="shared" si="1190"/>
        <v>0</v>
      </c>
      <c r="K8486" s="24" t="s">
        <v>26</v>
      </c>
      <c r="L8486" s="24">
        <v>1</v>
      </c>
      <c r="M8486" s="25" t="s">
        <v>27</v>
      </c>
      <c r="N8486" s="25">
        <f t="shared" si="1191"/>
        <v>0</v>
      </c>
      <c r="O8486" s="24" t="s">
        <v>24</v>
      </c>
      <c r="P8486" s="24">
        <v>1</v>
      </c>
      <c r="Q8486" s="25" t="s">
        <v>31</v>
      </c>
      <c r="R8486" s="25">
        <f t="shared" si="1192"/>
        <v>1</v>
      </c>
      <c r="S8486" s="24" t="s">
        <v>29</v>
      </c>
      <c r="T8486" s="24"/>
      <c r="U8486" s="25" t="s">
        <v>29</v>
      </c>
      <c r="V8486" s="25">
        <f t="shared" si="1193"/>
        <v>0</v>
      </c>
      <c r="W8486" s="25" t="s">
        <v>29</v>
      </c>
      <c r="X8486" s="25"/>
      <c r="Y8486" s="25" t="s">
        <v>29</v>
      </c>
      <c r="Z8486" s="25">
        <f t="shared" si="1194"/>
        <v>0</v>
      </c>
      <c r="AA8486" s="24" t="s">
        <v>29</v>
      </c>
      <c r="AB8486" s="24"/>
      <c r="AC8486" s="25" t="s">
        <v>29</v>
      </c>
      <c r="AD8486" s="25">
        <f t="shared" si="1195"/>
        <v>0</v>
      </c>
      <c r="AE8486" s="32">
        <f t="shared" si="1196"/>
        <v>1</v>
      </c>
      <c r="AF8486" s="37">
        <f t="shared" si="1189"/>
        <v>331.44215326218409</v>
      </c>
      <c r="AG8486" s="27"/>
    </row>
    <row r="8487" spans="1:33" x14ac:dyDescent="0.25">
      <c r="A8487" s="21">
        <v>2874275</v>
      </c>
      <c r="B8487" s="34">
        <v>3.2819083084157699E-6</v>
      </c>
      <c r="C8487" s="22">
        <v>3.4261866306874701E-6</v>
      </c>
      <c r="D8487" s="22" t="s">
        <v>3757</v>
      </c>
      <c r="E8487" s="23">
        <v>209726.133447973</v>
      </c>
      <c r="F8487" s="23">
        <f t="shared" si="1188"/>
        <v>0.68830193985481702</v>
      </c>
      <c r="G8487" s="24" t="s">
        <v>24</v>
      </c>
      <c r="H8487" s="24">
        <v>4</v>
      </c>
      <c r="I8487" s="25" t="s">
        <v>33</v>
      </c>
      <c r="J8487" s="31">
        <f t="shared" si="1190"/>
        <v>0</v>
      </c>
      <c r="K8487" s="24" t="s">
        <v>29</v>
      </c>
      <c r="L8487" s="24"/>
      <c r="M8487" s="25" t="s">
        <v>29</v>
      </c>
      <c r="N8487" s="25">
        <f t="shared" si="1191"/>
        <v>0</v>
      </c>
      <c r="O8487" s="24" t="s">
        <v>29</v>
      </c>
      <c r="P8487" s="24"/>
      <c r="Q8487" s="25" t="s">
        <v>29</v>
      </c>
      <c r="R8487" s="25">
        <f t="shared" si="1192"/>
        <v>0</v>
      </c>
      <c r="S8487" s="24" t="s">
        <v>29</v>
      </c>
      <c r="T8487" s="24"/>
      <c r="U8487" s="25" t="s">
        <v>29</v>
      </c>
      <c r="V8487" s="25">
        <f t="shared" si="1193"/>
        <v>0</v>
      </c>
      <c r="W8487" s="25" t="s">
        <v>29</v>
      </c>
      <c r="X8487" s="25"/>
      <c r="Y8487" s="25" t="s">
        <v>29</v>
      </c>
      <c r="Z8487" s="25">
        <f t="shared" si="1194"/>
        <v>0</v>
      </c>
      <c r="AA8487" s="24" t="s">
        <v>29</v>
      </c>
      <c r="AB8487" s="24"/>
      <c r="AC8487" s="25" t="s">
        <v>29</v>
      </c>
      <c r="AD8487" s="25">
        <f t="shared" si="1195"/>
        <v>0</v>
      </c>
      <c r="AE8487" s="32">
        <f t="shared" si="1196"/>
        <v>0</v>
      </c>
      <c r="AF8487" s="37">
        <f t="shared" si="1189"/>
        <v>0.68830193985481702</v>
      </c>
      <c r="AG8487" s="27"/>
    </row>
    <row r="8488" spans="1:33" x14ac:dyDescent="0.25">
      <c r="A8488" s="21">
        <v>2874277</v>
      </c>
      <c r="B8488" s="34">
        <v>8.1636058332923794E-5</v>
      </c>
      <c r="C8488" s="22">
        <v>9.3397392563632602E-5</v>
      </c>
      <c r="D8488" s="22" t="s">
        <v>777</v>
      </c>
      <c r="E8488" s="23">
        <v>256817646.47086599</v>
      </c>
      <c r="F8488" s="23">
        <f t="shared" si="1188"/>
        <v>20965.580368219817</v>
      </c>
      <c r="G8488" s="24" t="s">
        <v>24</v>
      </c>
      <c r="H8488" s="24">
        <v>2</v>
      </c>
      <c r="I8488" s="25" t="s">
        <v>36</v>
      </c>
      <c r="J8488" s="31">
        <f t="shared" si="1190"/>
        <v>2</v>
      </c>
      <c r="K8488" s="24" t="s">
        <v>29</v>
      </c>
      <c r="L8488" s="24"/>
      <c r="M8488" s="25" t="s">
        <v>29</v>
      </c>
      <c r="N8488" s="25">
        <f t="shared" si="1191"/>
        <v>0</v>
      </c>
      <c r="O8488" s="24" t="s">
        <v>29</v>
      </c>
      <c r="P8488" s="24"/>
      <c r="Q8488" s="25" t="s">
        <v>29</v>
      </c>
      <c r="R8488" s="25">
        <f t="shared" si="1192"/>
        <v>0</v>
      </c>
      <c r="S8488" s="24" t="s">
        <v>29</v>
      </c>
      <c r="T8488" s="24"/>
      <c r="U8488" s="25" t="s">
        <v>29</v>
      </c>
      <c r="V8488" s="25">
        <f t="shared" si="1193"/>
        <v>0</v>
      </c>
      <c r="W8488" s="25" t="s">
        <v>29</v>
      </c>
      <c r="X8488" s="25"/>
      <c r="Y8488" s="25" t="s">
        <v>29</v>
      </c>
      <c r="Z8488" s="25">
        <f t="shared" si="1194"/>
        <v>0</v>
      </c>
      <c r="AA8488" s="24" t="s">
        <v>29</v>
      </c>
      <c r="AB8488" s="24"/>
      <c r="AC8488" s="25" t="s">
        <v>29</v>
      </c>
      <c r="AD8488" s="25">
        <f t="shared" si="1195"/>
        <v>0</v>
      </c>
      <c r="AE8488" s="32">
        <f t="shared" si="1196"/>
        <v>2</v>
      </c>
      <c r="AF8488" s="37">
        <f t="shared" si="1189"/>
        <v>20965.580368219817</v>
      </c>
      <c r="AG8488" s="27"/>
    </row>
    <row r="8489" spans="1:33" x14ac:dyDescent="0.25">
      <c r="A8489" s="21">
        <v>2874279</v>
      </c>
      <c r="B8489" s="34">
        <v>1.62516894093728E-6</v>
      </c>
      <c r="C8489" s="22">
        <v>1.6995755022854701E-6</v>
      </c>
      <c r="D8489" s="22" t="s">
        <v>3603</v>
      </c>
      <c r="E8489" s="23">
        <v>59786485.986454003</v>
      </c>
      <c r="F8489" s="23">
        <f t="shared" si="1188"/>
        <v>97.163140112966985</v>
      </c>
      <c r="G8489" s="24" t="s">
        <v>24</v>
      </c>
      <c r="H8489" s="24">
        <v>3</v>
      </c>
      <c r="I8489" s="25" t="s">
        <v>53</v>
      </c>
      <c r="J8489" s="31">
        <f t="shared" si="1190"/>
        <v>0</v>
      </c>
      <c r="K8489" s="24" t="s">
        <v>29</v>
      </c>
      <c r="L8489" s="24"/>
      <c r="M8489" s="25" t="s">
        <v>29</v>
      </c>
      <c r="N8489" s="25">
        <f t="shared" si="1191"/>
        <v>0</v>
      </c>
      <c r="O8489" s="24" t="s">
        <v>29</v>
      </c>
      <c r="P8489" s="24"/>
      <c r="Q8489" s="25" t="s">
        <v>29</v>
      </c>
      <c r="R8489" s="25">
        <f t="shared" si="1192"/>
        <v>0</v>
      </c>
      <c r="S8489" s="24" t="s">
        <v>29</v>
      </c>
      <c r="T8489" s="24"/>
      <c r="U8489" s="25" t="s">
        <v>29</v>
      </c>
      <c r="V8489" s="25">
        <f t="shared" si="1193"/>
        <v>0</v>
      </c>
      <c r="W8489" s="25" t="s">
        <v>29</v>
      </c>
      <c r="X8489" s="25"/>
      <c r="Y8489" s="25" t="s">
        <v>29</v>
      </c>
      <c r="Z8489" s="25">
        <f t="shared" si="1194"/>
        <v>0</v>
      </c>
      <c r="AA8489" s="24" t="s">
        <v>29</v>
      </c>
      <c r="AB8489" s="24"/>
      <c r="AC8489" s="25" t="s">
        <v>29</v>
      </c>
      <c r="AD8489" s="25">
        <f t="shared" si="1195"/>
        <v>0</v>
      </c>
      <c r="AE8489" s="32">
        <f t="shared" si="1196"/>
        <v>0</v>
      </c>
      <c r="AF8489" s="37">
        <f t="shared" si="1189"/>
        <v>97.163140112966985</v>
      </c>
      <c r="AG8489" s="27"/>
    </row>
    <row r="8490" spans="1:33" x14ac:dyDescent="0.25">
      <c r="A8490" s="21">
        <v>2874281</v>
      </c>
      <c r="B8490" s="34">
        <v>1.30435888884227E-6</v>
      </c>
      <c r="C8490" s="22">
        <v>1.2628937032832501E-6</v>
      </c>
      <c r="D8490" s="22" t="s">
        <v>3287</v>
      </c>
      <c r="E8490" s="23">
        <v>10463936.730889799</v>
      </c>
      <c r="F8490" s="23">
        <f t="shared" si="1188"/>
        <v>13.648728887219233</v>
      </c>
      <c r="G8490" s="24" t="s">
        <v>24</v>
      </c>
      <c r="H8490" s="24">
        <v>4</v>
      </c>
      <c r="I8490" s="25" t="s">
        <v>49</v>
      </c>
      <c r="J8490" s="31">
        <f t="shared" si="1190"/>
        <v>0</v>
      </c>
      <c r="K8490" s="24" t="s">
        <v>29</v>
      </c>
      <c r="L8490" s="24"/>
      <c r="M8490" s="25" t="s">
        <v>29</v>
      </c>
      <c r="N8490" s="25">
        <f t="shared" si="1191"/>
        <v>0</v>
      </c>
      <c r="O8490" s="24" t="s">
        <v>29</v>
      </c>
      <c r="P8490" s="24"/>
      <c r="Q8490" s="25" t="s">
        <v>29</v>
      </c>
      <c r="R8490" s="25">
        <f t="shared" si="1192"/>
        <v>0</v>
      </c>
      <c r="S8490" s="24" t="s">
        <v>29</v>
      </c>
      <c r="T8490" s="24"/>
      <c r="U8490" s="25" t="s">
        <v>29</v>
      </c>
      <c r="V8490" s="25">
        <f t="shared" si="1193"/>
        <v>0</v>
      </c>
      <c r="W8490" s="25" t="s">
        <v>29</v>
      </c>
      <c r="X8490" s="25"/>
      <c r="Y8490" s="25" t="s">
        <v>29</v>
      </c>
      <c r="Z8490" s="25">
        <f t="shared" si="1194"/>
        <v>0</v>
      </c>
      <c r="AA8490" s="24" t="s">
        <v>29</v>
      </c>
      <c r="AB8490" s="24"/>
      <c r="AC8490" s="25" t="s">
        <v>29</v>
      </c>
      <c r="AD8490" s="25">
        <f t="shared" si="1195"/>
        <v>0</v>
      </c>
      <c r="AE8490" s="32">
        <f t="shared" si="1196"/>
        <v>0</v>
      </c>
      <c r="AF8490" s="37">
        <f t="shared" si="1189"/>
        <v>13.648728887219233</v>
      </c>
      <c r="AG8490" s="27"/>
    </row>
    <row r="8491" spans="1:33" x14ac:dyDescent="0.25">
      <c r="A8491" s="21">
        <v>2874282</v>
      </c>
      <c r="B8491" s="34">
        <v>6.9099371498822505E-5</v>
      </c>
      <c r="C8491" s="22">
        <v>6.7771836363565195E-5</v>
      </c>
      <c r="D8491" s="22" t="s">
        <v>521</v>
      </c>
      <c r="E8491" s="23">
        <v>1480242416.83146</v>
      </c>
      <c r="F8491" s="23">
        <f t="shared" si="1188"/>
        <v>102283.82066895193</v>
      </c>
      <c r="G8491" s="24" t="s">
        <v>24</v>
      </c>
      <c r="H8491" s="24">
        <v>3</v>
      </c>
      <c r="I8491" s="25" t="s">
        <v>40</v>
      </c>
      <c r="J8491" s="31">
        <f t="shared" si="1190"/>
        <v>3</v>
      </c>
      <c r="K8491" s="24" t="s">
        <v>29</v>
      </c>
      <c r="L8491" s="24"/>
      <c r="M8491" s="25" t="s">
        <v>29</v>
      </c>
      <c r="N8491" s="25">
        <f t="shared" si="1191"/>
        <v>0</v>
      </c>
      <c r="O8491" s="24" t="s">
        <v>29</v>
      </c>
      <c r="P8491" s="24"/>
      <c r="Q8491" s="25" t="s">
        <v>29</v>
      </c>
      <c r="R8491" s="25">
        <f t="shared" si="1192"/>
        <v>0</v>
      </c>
      <c r="S8491" s="24" t="s">
        <v>29</v>
      </c>
      <c r="T8491" s="24"/>
      <c r="U8491" s="25" t="s">
        <v>29</v>
      </c>
      <c r="V8491" s="25">
        <f t="shared" si="1193"/>
        <v>0</v>
      </c>
      <c r="W8491" s="25" t="s">
        <v>29</v>
      </c>
      <c r="X8491" s="25"/>
      <c r="Y8491" s="25" t="s">
        <v>29</v>
      </c>
      <c r="Z8491" s="25">
        <f t="shared" si="1194"/>
        <v>0</v>
      </c>
      <c r="AA8491" s="24" t="s">
        <v>29</v>
      </c>
      <c r="AB8491" s="24"/>
      <c r="AC8491" s="25" t="s">
        <v>29</v>
      </c>
      <c r="AD8491" s="25">
        <f t="shared" si="1195"/>
        <v>0</v>
      </c>
      <c r="AE8491" s="32">
        <f t="shared" si="1196"/>
        <v>3</v>
      </c>
      <c r="AF8491" s="37">
        <f t="shared" si="1189"/>
        <v>102283.82066895193</v>
      </c>
      <c r="AG8491" s="27"/>
    </row>
    <row r="8492" spans="1:33" x14ac:dyDescent="0.25">
      <c r="A8492" s="21">
        <v>2874286</v>
      </c>
      <c r="B8492" s="34">
        <v>2.1616133346106401E-6</v>
      </c>
      <c r="C8492" s="22">
        <v>2.4277912750286201E-6</v>
      </c>
      <c r="D8492" s="22" t="s">
        <v>4101</v>
      </c>
      <c r="E8492" s="23">
        <v>20130328.4020941</v>
      </c>
      <c r="F8492" s="23">
        <f t="shared" si="1188"/>
        <v>43.513986304057902</v>
      </c>
      <c r="G8492" s="24" t="s">
        <v>24</v>
      </c>
      <c r="H8492" s="24">
        <v>1</v>
      </c>
      <c r="I8492" s="25" t="s">
        <v>31</v>
      </c>
      <c r="J8492" s="31">
        <f t="shared" si="1190"/>
        <v>1</v>
      </c>
      <c r="K8492" s="24" t="s">
        <v>29</v>
      </c>
      <c r="L8492" s="24"/>
      <c r="M8492" s="25" t="s">
        <v>29</v>
      </c>
      <c r="N8492" s="25">
        <f t="shared" si="1191"/>
        <v>0</v>
      </c>
      <c r="O8492" s="24" t="s">
        <v>29</v>
      </c>
      <c r="P8492" s="24"/>
      <c r="Q8492" s="25" t="s">
        <v>29</v>
      </c>
      <c r="R8492" s="25">
        <f t="shared" si="1192"/>
        <v>0</v>
      </c>
      <c r="S8492" s="24" t="s">
        <v>29</v>
      </c>
      <c r="T8492" s="24"/>
      <c r="U8492" s="25" t="s">
        <v>29</v>
      </c>
      <c r="V8492" s="25">
        <f t="shared" si="1193"/>
        <v>0</v>
      </c>
      <c r="W8492" s="25" t="s">
        <v>29</v>
      </c>
      <c r="X8492" s="25"/>
      <c r="Y8492" s="25" t="s">
        <v>29</v>
      </c>
      <c r="Z8492" s="25">
        <f t="shared" si="1194"/>
        <v>0</v>
      </c>
      <c r="AA8492" s="24" t="s">
        <v>29</v>
      </c>
      <c r="AB8492" s="24"/>
      <c r="AC8492" s="25" t="s">
        <v>29</v>
      </c>
      <c r="AD8492" s="25">
        <f t="shared" si="1195"/>
        <v>0</v>
      </c>
      <c r="AE8492" s="32">
        <f t="shared" si="1196"/>
        <v>1</v>
      </c>
      <c r="AF8492" s="37">
        <f t="shared" si="1189"/>
        <v>43.513986304057902</v>
      </c>
      <c r="AG8492" s="27"/>
    </row>
    <row r="8493" spans="1:33" x14ac:dyDescent="0.25">
      <c r="A8493" s="21">
        <v>2874288</v>
      </c>
      <c r="B8493" s="34">
        <v>2.3300788314513799E-5</v>
      </c>
      <c r="C8493" s="22">
        <v>2.24479804979564E-5</v>
      </c>
      <c r="D8493" s="22" t="s">
        <v>154</v>
      </c>
      <c r="E8493" s="23">
        <v>1812345986.6266401</v>
      </c>
      <c r="F8493" s="23">
        <f t="shared" si="1188"/>
        <v>42229.090187045993</v>
      </c>
      <c r="G8493" s="24" t="s">
        <v>24</v>
      </c>
      <c r="H8493" s="24">
        <v>4</v>
      </c>
      <c r="I8493" s="25" t="s">
        <v>41</v>
      </c>
      <c r="J8493" s="31">
        <f t="shared" si="1190"/>
        <v>4</v>
      </c>
      <c r="K8493" s="24" t="s">
        <v>29</v>
      </c>
      <c r="L8493" s="24"/>
      <c r="M8493" s="25" t="s">
        <v>29</v>
      </c>
      <c r="N8493" s="25">
        <f t="shared" si="1191"/>
        <v>0</v>
      </c>
      <c r="O8493" s="24" t="s">
        <v>29</v>
      </c>
      <c r="P8493" s="24"/>
      <c r="Q8493" s="25" t="s">
        <v>29</v>
      </c>
      <c r="R8493" s="25">
        <f t="shared" si="1192"/>
        <v>0</v>
      </c>
      <c r="S8493" s="24" t="s">
        <v>29</v>
      </c>
      <c r="T8493" s="24"/>
      <c r="U8493" s="25" t="s">
        <v>29</v>
      </c>
      <c r="V8493" s="25">
        <f t="shared" si="1193"/>
        <v>0</v>
      </c>
      <c r="W8493" s="25" t="s">
        <v>29</v>
      </c>
      <c r="X8493" s="25"/>
      <c r="Y8493" s="25" t="s">
        <v>29</v>
      </c>
      <c r="Z8493" s="25">
        <f t="shared" si="1194"/>
        <v>0</v>
      </c>
      <c r="AA8493" s="24" t="s">
        <v>29</v>
      </c>
      <c r="AB8493" s="24"/>
      <c r="AC8493" s="25" t="s">
        <v>29</v>
      </c>
      <c r="AD8493" s="25">
        <f t="shared" si="1195"/>
        <v>0</v>
      </c>
      <c r="AE8493" s="32">
        <f t="shared" si="1196"/>
        <v>4</v>
      </c>
      <c r="AF8493" s="37">
        <f t="shared" si="1189"/>
        <v>42229.090187045993</v>
      </c>
      <c r="AG8493" s="27"/>
    </row>
    <row r="8494" spans="1:33" x14ac:dyDescent="0.25">
      <c r="A8494" s="21">
        <v>2874294</v>
      </c>
      <c r="B8494" s="34">
        <v>5.8871595413125602E-5</v>
      </c>
      <c r="C8494" s="22">
        <v>6.2500008670776704E-5</v>
      </c>
      <c r="D8494" s="22" t="s">
        <v>1264</v>
      </c>
      <c r="E8494" s="23">
        <v>1219087789.0251501</v>
      </c>
      <c r="F8494" s="23">
        <f t="shared" si="1188"/>
        <v>71769.643088570461</v>
      </c>
      <c r="G8494" s="24" t="s">
        <v>24</v>
      </c>
      <c r="H8494" s="24">
        <v>4</v>
      </c>
      <c r="I8494" s="25" t="s">
        <v>40</v>
      </c>
      <c r="J8494" s="31">
        <f t="shared" si="1190"/>
        <v>4</v>
      </c>
      <c r="K8494" s="24" t="s">
        <v>29</v>
      </c>
      <c r="L8494" s="24"/>
      <c r="M8494" s="25" t="s">
        <v>29</v>
      </c>
      <c r="N8494" s="25">
        <f t="shared" si="1191"/>
        <v>0</v>
      </c>
      <c r="O8494" s="24" t="s">
        <v>29</v>
      </c>
      <c r="P8494" s="24"/>
      <c r="Q8494" s="25" t="s">
        <v>29</v>
      </c>
      <c r="R8494" s="25">
        <f t="shared" si="1192"/>
        <v>0</v>
      </c>
      <c r="S8494" s="24" t="s">
        <v>29</v>
      </c>
      <c r="T8494" s="24"/>
      <c r="U8494" s="25" t="s">
        <v>29</v>
      </c>
      <c r="V8494" s="25">
        <f t="shared" si="1193"/>
        <v>0</v>
      </c>
      <c r="W8494" s="25" t="s">
        <v>29</v>
      </c>
      <c r="X8494" s="25"/>
      <c r="Y8494" s="25" t="s">
        <v>29</v>
      </c>
      <c r="Z8494" s="25">
        <f t="shared" si="1194"/>
        <v>0</v>
      </c>
      <c r="AA8494" s="24" t="s">
        <v>29</v>
      </c>
      <c r="AB8494" s="24"/>
      <c r="AC8494" s="25" t="s">
        <v>29</v>
      </c>
      <c r="AD8494" s="25">
        <f t="shared" si="1195"/>
        <v>0</v>
      </c>
      <c r="AE8494" s="32">
        <f t="shared" si="1196"/>
        <v>4</v>
      </c>
      <c r="AF8494" s="37">
        <f t="shared" si="1189"/>
        <v>71769.643088570461</v>
      </c>
      <c r="AG8494" s="27"/>
    </row>
    <row r="8495" spans="1:33" x14ac:dyDescent="0.25">
      <c r="A8495" s="21">
        <v>2874295</v>
      </c>
      <c r="B8495" s="34">
        <v>1.17952154545455E-4</v>
      </c>
      <c r="C8495" s="22">
        <v>1.2591957618861399E-4</v>
      </c>
      <c r="D8495" s="22" t="s">
        <v>5163</v>
      </c>
      <c r="E8495" s="23">
        <v>431500.86937367002</v>
      </c>
      <c r="F8495" s="23">
        <f t="shared" si="1188"/>
        <v>50.896457230861316</v>
      </c>
      <c r="G8495" s="24" t="s">
        <v>32</v>
      </c>
      <c r="H8495" s="24"/>
      <c r="I8495" s="25" t="s">
        <v>29</v>
      </c>
      <c r="J8495" s="31">
        <f t="shared" si="1190"/>
        <v>0</v>
      </c>
      <c r="K8495" s="24" t="s">
        <v>29</v>
      </c>
      <c r="L8495" s="24"/>
      <c r="M8495" s="25" t="s">
        <v>29</v>
      </c>
      <c r="N8495" s="25">
        <f t="shared" si="1191"/>
        <v>0</v>
      </c>
      <c r="O8495" s="24" t="s">
        <v>29</v>
      </c>
      <c r="P8495" s="24"/>
      <c r="Q8495" s="25" t="s">
        <v>29</v>
      </c>
      <c r="R8495" s="25">
        <f t="shared" si="1192"/>
        <v>0</v>
      </c>
      <c r="S8495" s="24" t="s">
        <v>29</v>
      </c>
      <c r="T8495" s="24"/>
      <c r="U8495" s="25" t="s">
        <v>29</v>
      </c>
      <c r="V8495" s="25">
        <f t="shared" si="1193"/>
        <v>0</v>
      </c>
      <c r="W8495" s="25" t="s">
        <v>29</v>
      </c>
      <c r="X8495" s="25"/>
      <c r="Y8495" s="25" t="s">
        <v>29</v>
      </c>
      <c r="Z8495" s="25">
        <f t="shared" si="1194"/>
        <v>0</v>
      </c>
      <c r="AA8495" s="24" t="s">
        <v>29</v>
      </c>
      <c r="AB8495" s="24"/>
      <c r="AC8495" s="25" t="s">
        <v>29</v>
      </c>
      <c r="AD8495" s="25">
        <f t="shared" si="1195"/>
        <v>0</v>
      </c>
      <c r="AE8495" s="32">
        <f t="shared" si="1196"/>
        <v>0</v>
      </c>
      <c r="AF8495" s="37">
        <f t="shared" si="1189"/>
        <v>50.896457230861316</v>
      </c>
      <c r="AG8495" s="27"/>
    </row>
    <row r="8496" spans="1:33" x14ac:dyDescent="0.25">
      <c r="A8496" s="21">
        <v>2874302</v>
      </c>
      <c r="B8496" s="34">
        <v>1.1658906822905901E-5</v>
      </c>
      <c r="C8496" s="22">
        <v>1.20303048501553E-5</v>
      </c>
      <c r="D8496" s="22" t="s">
        <v>3556</v>
      </c>
      <c r="E8496" s="23">
        <v>27773030.3064324</v>
      </c>
      <c r="F8496" s="23">
        <f t="shared" si="1188"/>
        <v>323.80317253243709</v>
      </c>
      <c r="G8496" s="24" t="s">
        <v>32</v>
      </c>
      <c r="H8496" s="24"/>
      <c r="I8496" s="25" t="s">
        <v>29</v>
      </c>
      <c r="J8496" s="31">
        <f t="shared" si="1190"/>
        <v>0</v>
      </c>
      <c r="K8496" s="24" t="s">
        <v>29</v>
      </c>
      <c r="L8496" s="24"/>
      <c r="M8496" s="25" t="s">
        <v>29</v>
      </c>
      <c r="N8496" s="25">
        <f t="shared" si="1191"/>
        <v>0</v>
      </c>
      <c r="O8496" s="24" t="s">
        <v>29</v>
      </c>
      <c r="P8496" s="24"/>
      <c r="Q8496" s="25" t="s">
        <v>29</v>
      </c>
      <c r="R8496" s="25">
        <f t="shared" si="1192"/>
        <v>0</v>
      </c>
      <c r="S8496" s="24" t="s">
        <v>29</v>
      </c>
      <c r="T8496" s="24"/>
      <c r="U8496" s="25" t="s">
        <v>29</v>
      </c>
      <c r="V8496" s="25">
        <f t="shared" si="1193"/>
        <v>0</v>
      </c>
      <c r="W8496" s="25" t="s">
        <v>29</v>
      </c>
      <c r="X8496" s="25"/>
      <c r="Y8496" s="25" t="s">
        <v>29</v>
      </c>
      <c r="Z8496" s="25">
        <f t="shared" si="1194"/>
        <v>0</v>
      </c>
      <c r="AA8496" s="24" t="s">
        <v>29</v>
      </c>
      <c r="AB8496" s="24"/>
      <c r="AC8496" s="25" t="s">
        <v>29</v>
      </c>
      <c r="AD8496" s="25">
        <f t="shared" si="1195"/>
        <v>0</v>
      </c>
      <c r="AE8496" s="32">
        <f t="shared" si="1196"/>
        <v>0</v>
      </c>
      <c r="AF8496" s="37">
        <f t="shared" si="1189"/>
        <v>323.80317253243709</v>
      </c>
      <c r="AG8496" s="27"/>
    </row>
    <row r="8497" spans="1:33" x14ac:dyDescent="0.25">
      <c r="A8497" s="21">
        <v>2874305</v>
      </c>
      <c r="B8497" s="34">
        <v>4.9706261500451801E-5</v>
      </c>
      <c r="C8497" s="22">
        <v>5.3735252731017998E-5</v>
      </c>
      <c r="D8497" s="22" t="s">
        <v>5554</v>
      </c>
      <c r="E8497" s="23">
        <v>1090.58851617048</v>
      </c>
      <c r="F8497" s="23">
        <f t="shared" si="1188"/>
        <v>5.4209077974159588E-2</v>
      </c>
      <c r="G8497" s="24" t="s">
        <v>24</v>
      </c>
      <c r="H8497" s="24">
        <v>4</v>
      </c>
      <c r="I8497" s="25" t="s">
        <v>74</v>
      </c>
      <c r="J8497" s="31">
        <f t="shared" si="1190"/>
        <v>0</v>
      </c>
      <c r="K8497" s="24" t="s">
        <v>24</v>
      </c>
      <c r="L8497" s="24">
        <v>4</v>
      </c>
      <c r="M8497" s="25" t="s">
        <v>27</v>
      </c>
      <c r="N8497" s="25">
        <f t="shared" si="1191"/>
        <v>0</v>
      </c>
      <c r="O8497" s="24" t="s">
        <v>29</v>
      </c>
      <c r="P8497" s="24"/>
      <c r="Q8497" s="25" t="s">
        <v>29</v>
      </c>
      <c r="R8497" s="25">
        <f t="shared" si="1192"/>
        <v>0</v>
      </c>
      <c r="S8497" s="24" t="s">
        <v>29</v>
      </c>
      <c r="T8497" s="24"/>
      <c r="U8497" s="25" t="s">
        <v>29</v>
      </c>
      <c r="V8497" s="25">
        <f t="shared" si="1193"/>
        <v>0</v>
      </c>
      <c r="W8497" s="25" t="s">
        <v>29</v>
      </c>
      <c r="X8497" s="25"/>
      <c r="Y8497" s="25" t="s">
        <v>29</v>
      </c>
      <c r="Z8497" s="25">
        <f t="shared" si="1194"/>
        <v>0</v>
      </c>
      <c r="AA8497" s="24" t="s">
        <v>29</v>
      </c>
      <c r="AB8497" s="24"/>
      <c r="AC8497" s="25" t="s">
        <v>29</v>
      </c>
      <c r="AD8497" s="25">
        <f t="shared" si="1195"/>
        <v>0</v>
      </c>
      <c r="AE8497" s="32">
        <f t="shared" si="1196"/>
        <v>0</v>
      </c>
      <c r="AF8497" s="37">
        <f t="shared" si="1189"/>
        <v>5.4209077974159588E-2</v>
      </c>
      <c r="AG8497" s="27"/>
    </row>
    <row r="8498" spans="1:33" x14ac:dyDescent="0.25">
      <c r="A8498" s="21">
        <v>2874309</v>
      </c>
      <c r="B8498" s="34">
        <v>3.8308468216211801E-5</v>
      </c>
      <c r="C8498" s="22">
        <v>3.9794970672381698E-5</v>
      </c>
      <c r="D8498" s="22" t="s">
        <v>4844</v>
      </c>
      <c r="E8498" s="23">
        <v>2162999.9870197098</v>
      </c>
      <c r="F8498" s="23">
        <f t="shared" si="1188"/>
        <v>82.86121625441109</v>
      </c>
      <c r="G8498" s="24" t="s">
        <v>24</v>
      </c>
      <c r="H8498" s="24">
        <v>5</v>
      </c>
      <c r="I8498" s="25" t="s">
        <v>34</v>
      </c>
      <c r="J8498" s="31">
        <f t="shared" si="1190"/>
        <v>0</v>
      </c>
      <c r="K8498" s="24" t="s">
        <v>29</v>
      </c>
      <c r="L8498" s="24"/>
      <c r="M8498" s="25" t="s">
        <v>29</v>
      </c>
      <c r="N8498" s="25">
        <f t="shared" si="1191"/>
        <v>0</v>
      </c>
      <c r="O8498" s="24" t="s">
        <v>29</v>
      </c>
      <c r="P8498" s="24"/>
      <c r="Q8498" s="25" t="s">
        <v>29</v>
      </c>
      <c r="R8498" s="25">
        <f t="shared" si="1192"/>
        <v>0</v>
      </c>
      <c r="S8498" s="24" t="s">
        <v>29</v>
      </c>
      <c r="T8498" s="24"/>
      <c r="U8498" s="25" t="s">
        <v>29</v>
      </c>
      <c r="V8498" s="25">
        <f t="shared" si="1193"/>
        <v>0</v>
      </c>
      <c r="W8498" s="25" t="s">
        <v>29</v>
      </c>
      <c r="X8498" s="25"/>
      <c r="Y8498" s="25" t="s">
        <v>29</v>
      </c>
      <c r="Z8498" s="25">
        <f t="shared" si="1194"/>
        <v>0</v>
      </c>
      <c r="AA8498" s="24" t="s">
        <v>29</v>
      </c>
      <c r="AB8498" s="24"/>
      <c r="AC8498" s="25" t="s">
        <v>29</v>
      </c>
      <c r="AD8498" s="25">
        <f t="shared" si="1195"/>
        <v>0</v>
      </c>
      <c r="AE8498" s="32">
        <f t="shared" si="1196"/>
        <v>0</v>
      </c>
      <c r="AF8498" s="37">
        <f t="shared" si="1189"/>
        <v>82.86121625441109</v>
      </c>
      <c r="AG8498" s="27"/>
    </row>
    <row r="8499" spans="1:33" x14ac:dyDescent="0.25">
      <c r="A8499" s="21">
        <v>2874310</v>
      </c>
      <c r="B8499" s="34">
        <v>4.9713445120586298E-6</v>
      </c>
      <c r="C8499" s="22">
        <v>4.9070745005052901E-6</v>
      </c>
      <c r="D8499" s="22" t="s">
        <v>2061</v>
      </c>
      <c r="E8499" s="23">
        <v>503875958.40818399</v>
      </c>
      <c r="F8499" s="23">
        <f t="shared" si="1188"/>
        <v>2504.9409805908081</v>
      </c>
      <c r="G8499" s="24" t="s">
        <v>24</v>
      </c>
      <c r="H8499" s="24">
        <v>2</v>
      </c>
      <c r="I8499" s="25" t="s">
        <v>33</v>
      </c>
      <c r="J8499" s="31">
        <f t="shared" si="1190"/>
        <v>0</v>
      </c>
      <c r="K8499" s="24" t="s">
        <v>24</v>
      </c>
      <c r="L8499" s="24">
        <v>4</v>
      </c>
      <c r="M8499" s="25" t="s">
        <v>44</v>
      </c>
      <c r="N8499" s="25">
        <f t="shared" si="1191"/>
        <v>4</v>
      </c>
      <c r="O8499" s="24" t="s">
        <v>29</v>
      </c>
      <c r="P8499" s="24"/>
      <c r="Q8499" s="25" t="s">
        <v>29</v>
      </c>
      <c r="R8499" s="25">
        <f t="shared" si="1192"/>
        <v>0</v>
      </c>
      <c r="S8499" s="24" t="s">
        <v>29</v>
      </c>
      <c r="T8499" s="24"/>
      <c r="U8499" s="25" t="s">
        <v>29</v>
      </c>
      <c r="V8499" s="25">
        <f t="shared" si="1193"/>
        <v>0</v>
      </c>
      <c r="W8499" s="25" t="s">
        <v>29</v>
      </c>
      <c r="X8499" s="25"/>
      <c r="Y8499" s="25" t="s">
        <v>29</v>
      </c>
      <c r="Z8499" s="25">
        <f t="shared" si="1194"/>
        <v>0</v>
      </c>
      <c r="AA8499" s="24" t="s">
        <v>29</v>
      </c>
      <c r="AB8499" s="24"/>
      <c r="AC8499" s="25" t="s">
        <v>29</v>
      </c>
      <c r="AD8499" s="25">
        <f t="shared" si="1195"/>
        <v>0</v>
      </c>
      <c r="AE8499" s="32">
        <f t="shared" si="1196"/>
        <v>4</v>
      </c>
      <c r="AF8499" s="37">
        <f t="shared" si="1189"/>
        <v>2504.9409805908081</v>
      </c>
      <c r="AG8499" s="27"/>
    </row>
    <row r="8500" spans="1:33" x14ac:dyDescent="0.25">
      <c r="A8500" s="21">
        <v>2874311</v>
      </c>
      <c r="B8500" s="34">
        <v>1.3778602325581401E-4</v>
      </c>
      <c r="C8500" s="22">
        <v>1.6133898293001301E-4</v>
      </c>
      <c r="D8500" s="22" t="s">
        <v>3531</v>
      </c>
      <c r="E8500" s="23">
        <v>56506.929244050902</v>
      </c>
      <c r="F8500" s="23">
        <f t="shared" si="1188"/>
        <v>7.7858650669354343</v>
      </c>
      <c r="G8500" s="24" t="s">
        <v>26</v>
      </c>
      <c r="H8500" s="24">
        <v>0</v>
      </c>
      <c r="I8500" s="25" t="s">
        <v>35</v>
      </c>
      <c r="J8500" s="31">
        <f t="shared" si="1190"/>
        <v>0</v>
      </c>
      <c r="K8500" s="24" t="s">
        <v>29</v>
      </c>
      <c r="L8500" s="24"/>
      <c r="M8500" s="25" t="s">
        <v>29</v>
      </c>
      <c r="N8500" s="25">
        <f t="shared" si="1191"/>
        <v>0</v>
      </c>
      <c r="O8500" s="24" t="s">
        <v>29</v>
      </c>
      <c r="P8500" s="24"/>
      <c r="Q8500" s="25" t="s">
        <v>29</v>
      </c>
      <c r="R8500" s="25">
        <f t="shared" si="1192"/>
        <v>0</v>
      </c>
      <c r="S8500" s="24" t="s">
        <v>29</v>
      </c>
      <c r="T8500" s="24"/>
      <c r="U8500" s="25" t="s">
        <v>29</v>
      </c>
      <c r="V8500" s="25">
        <f t="shared" si="1193"/>
        <v>0</v>
      </c>
      <c r="W8500" s="25" t="s">
        <v>29</v>
      </c>
      <c r="X8500" s="25"/>
      <c r="Y8500" s="25" t="s">
        <v>29</v>
      </c>
      <c r="Z8500" s="25">
        <f t="shared" si="1194"/>
        <v>0</v>
      </c>
      <c r="AA8500" s="24" t="s">
        <v>29</v>
      </c>
      <c r="AB8500" s="24"/>
      <c r="AC8500" s="25" t="s">
        <v>29</v>
      </c>
      <c r="AD8500" s="25">
        <f t="shared" si="1195"/>
        <v>0</v>
      </c>
      <c r="AE8500" s="32">
        <f t="shared" si="1196"/>
        <v>0</v>
      </c>
      <c r="AF8500" s="37">
        <f t="shared" si="1189"/>
        <v>7.7858650669354343</v>
      </c>
      <c r="AG8500" s="27"/>
    </row>
    <row r="8501" spans="1:33" x14ac:dyDescent="0.25">
      <c r="A8501" s="21">
        <v>2874315</v>
      </c>
      <c r="B8501" s="34">
        <v>2.3080320000000001E-4</v>
      </c>
      <c r="C8501" s="22">
        <v>2.5462653606011599E-4</v>
      </c>
      <c r="D8501" s="22" t="s">
        <v>4415</v>
      </c>
      <c r="E8501" s="23">
        <v>8173381.3207471697</v>
      </c>
      <c r="F8501" s="23">
        <f t="shared" si="1188"/>
        <v>1886.4425636486733</v>
      </c>
      <c r="G8501" s="24" t="s">
        <v>24</v>
      </c>
      <c r="H8501" s="24">
        <v>0</v>
      </c>
      <c r="I8501" s="25" t="s">
        <v>38</v>
      </c>
      <c r="J8501" s="31">
        <f t="shared" si="1190"/>
        <v>0</v>
      </c>
      <c r="K8501" s="24" t="s">
        <v>29</v>
      </c>
      <c r="L8501" s="24"/>
      <c r="M8501" s="25" t="s">
        <v>29</v>
      </c>
      <c r="N8501" s="25">
        <f t="shared" si="1191"/>
        <v>0</v>
      </c>
      <c r="O8501" s="24" t="s">
        <v>29</v>
      </c>
      <c r="P8501" s="24"/>
      <c r="Q8501" s="25" t="s">
        <v>29</v>
      </c>
      <c r="R8501" s="25">
        <f t="shared" si="1192"/>
        <v>0</v>
      </c>
      <c r="S8501" s="24" t="s">
        <v>29</v>
      </c>
      <c r="T8501" s="24"/>
      <c r="U8501" s="25" t="s">
        <v>29</v>
      </c>
      <c r="V8501" s="25">
        <f t="shared" si="1193"/>
        <v>0</v>
      </c>
      <c r="W8501" s="25" t="s">
        <v>29</v>
      </c>
      <c r="X8501" s="25"/>
      <c r="Y8501" s="25" t="s">
        <v>29</v>
      </c>
      <c r="Z8501" s="25">
        <f t="shared" si="1194"/>
        <v>0</v>
      </c>
      <c r="AA8501" s="24" t="s">
        <v>29</v>
      </c>
      <c r="AB8501" s="24"/>
      <c r="AC8501" s="25" t="s">
        <v>29</v>
      </c>
      <c r="AD8501" s="25">
        <f t="shared" si="1195"/>
        <v>0</v>
      </c>
      <c r="AE8501" s="32">
        <f t="shared" si="1196"/>
        <v>0</v>
      </c>
      <c r="AF8501" s="37">
        <f t="shared" si="1189"/>
        <v>1886.4425636486733</v>
      </c>
      <c r="AG8501" s="27"/>
    </row>
    <row r="8502" spans="1:33" x14ac:dyDescent="0.25">
      <c r="A8502" s="21">
        <v>2874318</v>
      </c>
      <c r="B8502" s="34">
        <v>2.67602294497496E-6</v>
      </c>
      <c r="C8502" s="22">
        <v>2.86578792120433E-6</v>
      </c>
      <c r="D8502" s="22" t="s">
        <v>2590</v>
      </c>
      <c r="E8502" s="23">
        <v>2003243.03093286</v>
      </c>
      <c r="F8502" s="23">
        <f t="shared" si="1188"/>
        <v>5.3607243151375172</v>
      </c>
      <c r="G8502" s="24" t="s">
        <v>24</v>
      </c>
      <c r="H8502" s="24">
        <v>4</v>
      </c>
      <c r="I8502" s="25" t="s">
        <v>53</v>
      </c>
      <c r="J8502" s="31">
        <f t="shared" si="1190"/>
        <v>0</v>
      </c>
      <c r="K8502" s="24" t="s">
        <v>29</v>
      </c>
      <c r="L8502" s="24"/>
      <c r="M8502" s="25" t="s">
        <v>29</v>
      </c>
      <c r="N8502" s="25">
        <f t="shared" si="1191"/>
        <v>0</v>
      </c>
      <c r="O8502" s="24" t="s">
        <v>29</v>
      </c>
      <c r="P8502" s="24"/>
      <c r="Q8502" s="25" t="s">
        <v>29</v>
      </c>
      <c r="R8502" s="25">
        <f t="shared" si="1192"/>
        <v>0</v>
      </c>
      <c r="S8502" s="24" t="s">
        <v>29</v>
      </c>
      <c r="T8502" s="24"/>
      <c r="U8502" s="25" t="s">
        <v>29</v>
      </c>
      <c r="V8502" s="25">
        <f t="shared" si="1193"/>
        <v>0</v>
      </c>
      <c r="W8502" s="25" t="s">
        <v>29</v>
      </c>
      <c r="X8502" s="25"/>
      <c r="Y8502" s="25" t="s">
        <v>29</v>
      </c>
      <c r="Z8502" s="25">
        <f t="shared" si="1194"/>
        <v>0</v>
      </c>
      <c r="AA8502" s="24" t="s">
        <v>29</v>
      </c>
      <c r="AB8502" s="24"/>
      <c r="AC8502" s="25" t="s">
        <v>29</v>
      </c>
      <c r="AD8502" s="25">
        <f t="shared" si="1195"/>
        <v>0</v>
      </c>
      <c r="AE8502" s="32">
        <f t="shared" si="1196"/>
        <v>0</v>
      </c>
      <c r="AF8502" s="37">
        <f t="shared" si="1189"/>
        <v>5.3607243151375172</v>
      </c>
      <c r="AG8502" s="27"/>
    </row>
    <row r="8503" spans="1:33" x14ac:dyDescent="0.25">
      <c r="A8503" s="21">
        <v>2874319</v>
      </c>
      <c r="B8503" s="34">
        <v>3.6994494455005699E-5</v>
      </c>
      <c r="C8503" s="22">
        <v>3.5891344621895303E-5</v>
      </c>
      <c r="D8503" s="22" t="s">
        <v>4362</v>
      </c>
      <c r="E8503" s="23">
        <v>9949896.2236339897</v>
      </c>
      <c r="F8503" s="23">
        <f t="shared" si="1188"/>
        <v>368.09138067310977</v>
      </c>
      <c r="G8503" s="24" t="s">
        <v>26</v>
      </c>
      <c r="H8503" s="24">
        <v>1</v>
      </c>
      <c r="I8503" s="25" t="s">
        <v>34</v>
      </c>
      <c r="J8503" s="31">
        <f t="shared" si="1190"/>
        <v>0</v>
      </c>
      <c r="K8503" s="24" t="s">
        <v>24</v>
      </c>
      <c r="L8503" s="24">
        <v>3</v>
      </c>
      <c r="M8503" s="25" t="s">
        <v>45</v>
      </c>
      <c r="N8503" s="25">
        <f t="shared" si="1191"/>
        <v>0</v>
      </c>
      <c r="O8503" s="24" t="s">
        <v>29</v>
      </c>
      <c r="P8503" s="24"/>
      <c r="Q8503" s="25" t="s">
        <v>29</v>
      </c>
      <c r="R8503" s="25">
        <f t="shared" si="1192"/>
        <v>0</v>
      </c>
      <c r="S8503" s="24" t="s">
        <v>29</v>
      </c>
      <c r="T8503" s="24"/>
      <c r="U8503" s="25" t="s">
        <v>29</v>
      </c>
      <c r="V8503" s="25">
        <f t="shared" si="1193"/>
        <v>0</v>
      </c>
      <c r="W8503" s="25" t="s">
        <v>29</v>
      </c>
      <c r="X8503" s="25"/>
      <c r="Y8503" s="25" t="s">
        <v>29</v>
      </c>
      <c r="Z8503" s="25">
        <f t="shared" si="1194"/>
        <v>0</v>
      </c>
      <c r="AA8503" s="24" t="s">
        <v>29</v>
      </c>
      <c r="AB8503" s="24"/>
      <c r="AC8503" s="25" t="s">
        <v>29</v>
      </c>
      <c r="AD8503" s="25">
        <f t="shared" si="1195"/>
        <v>0</v>
      </c>
      <c r="AE8503" s="32">
        <f t="shared" si="1196"/>
        <v>0</v>
      </c>
      <c r="AF8503" s="37">
        <f t="shared" si="1189"/>
        <v>368.09138067310977</v>
      </c>
      <c r="AG8503" s="27"/>
    </row>
    <row r="8504" spans="1:33" x14ac:dyDescent="0.25">
      <c r="A8504" s="21">
        <v>2874321</v>
      </c>
      <c r="B8504" s="34">
        <v>6.01723779556682E-5</v>
      </c>
      <c r="C8504" s="22">
        <v>5.5848721380717E-5</v>
      </c>
      <c r="D8504" s="22" t="s">
        <v>484</v>
      </c>
      <c r="E8504" s="23">
        <v>3618318457.9881701</v>
      </c>
      <c r="F8504" s="23">
        <f t="shared" si="1188"/>
        <v>217722.82581803473</v>
      </c>
      <c r="G8504" s="24" t="s">
        <v>24</v>
      </c>
      <c r="H8504" s="24">
        <v>4</v>
      </c>
      <c r="I8504" s="25" t="s">
        <v>41</v>
      </c>
      <c r="J8504" s="31">
        <f t="shared" si="1190"/>
        <v>4</v>
      </c>
      <c r="K8504" s="24" t="s">
        <v>29</v>
      </c>
      <c r="L8504" s="24"/>
      <c r="M8504" s="25" t="s">
        <v>29</v>
      </c>
      <c r="N8504" s="25">
        <f t="shared" si="1191"/>
        <v>0</v>
      </c>
      <c r="O8504" s="24" t="s">
        <v>29</v>
      </c>
      <c r="P8504" s="24"/>
      <c r="Q8504" s="25" t="s">
        <v>29</v>
      </c>
      <c r="R8504" s="25">
        <f t="shared" si="1192"/>
        <v>0</v>
      </c>
      <c r="S8504" s="24" t="s">
        <v>29</v>
      </c>
      <c r="T8504" s="24"/>
      <c r="U8504" s="25" t="s">
        <v>29</v>
      </c>
      <c r="V8504" s="25">
        <f t="shared" si="1193"/>
        <v>0</v>
      </c>
      <c r="W8504" s="25" t="s">
        <v>29</v>
      </c>
      <c r="X8504" s="25"/>
      <c r="Y8504" s="25" t="s">
        <v>29</v>
      </c>
      <c r="Z8504" s="25">
        <f t="shared" si="1194"/>
        <v>0</v>
      </c>
      <c r="AA8504" s="24" t="s">
        <v>29</v>
      </c>
      <c r="AB8504" s="24"/>
      <c r="AC8504" s="25" t="s">
        <v>29</v>
      </c>
      <c r="AD8504" s="25">
        <f t="shared" si="1195"/>
        <v>0</v>
      </c>
      <c r="AE8504" s="32">
        <f t="shared" si="1196"/>
        <v>4</v>
      </c>
      <c r="AF8504" s="37">
        <f t="shared" si="1189"/>
        <v>217722.82581803473</v>
      </c>
      <c r="AG8504" s="27"/>
    </row>
    <row r="8505" spans="1:33" x14ac:dyDescent="0.25">
      <c r="A8505" s="21">
        <v>2874322</v>
      </c>
      <c r="B8505" s="34">
        <v>6.6945333333333402E-6</v>
      </c>
      <c r="C8505" s="22">
        <v>7.0985460616422102E-6</v>
      </c>
      <c r="D8505" s="22" t="s">
        <v>2271</v>
      </c>
      <c r="E8505" s="23">
        <v>2239682.1448223698</v>
      </c>
      <c r="F8505" s="23">
        <f t="shared" si="1188"/>
        <v>14.993626774584865</v>
      </c>
      <c r="G8505" s="24" t="s">
        <v>24</v>
      </c>
      <c r="H8505" s="24">
        <v>0</v>
      </c>
      <c r="I8505" s="25" t="s">
        <v>37</v>
      </c>
      <c r="J8505" s="31">
        <f t="shared" si="1190"/>
        <v>0</v>
      </c>
      <c r="K8505" s="24" t="s">
        <v>29</v>
      </c>
      <c r="L8505" s="24"/>
      <c r="M8505" s="25" t="s">
        <v>29</v>
      </c>
      <c r="N8505" s="25">
        <f t="shared" si="1191"/>
        <v>0</v>
      </c>
      <c r="O8505" s="24" t="s">
        <v>29</v>
      </c>
      <c r="P8505" s="24"/>
      <c r="Q8505" s="25" t="s">
        <v>29</v>
      </c>
      <c r="R8505" s="25">
        <f t="shared" si="1192"/>
        <v>0</v>
      </c>
      <c r="S8505" s="24" t="s">
        <v>29</v>
      </c>
      <c r="T8505" s="24"/>
      <c r="U8505" s="25" t="s">
        <v>29</v>
      </c>
      <c r="V8505" s="25">
        <f t="shared" si="1193"/>
        <v>0</v>
      </c>
      <c r="W8505" s="25" t="s">
        <v>29</v>
      </c>
      <c r="X8505" s="25"/>
      <c r="Y8505" s="25" t="s">
        <v>29</v>
      </c>
      <c r="Z8505" s="25">
        <f t="shared" si="1194"/>
        <v>0</v>
      </c>
      <c r="AA8505" s="24" t="s">
        <v>29</v>
      </c>
      <c r="AB8505" s="24"/>
      <c r="AC8505" s="25" t="s">
        <v>29</v>
      </c>
      <c r="AD8505" s="25">
        <f t="shared" si="1195"/>
        <v>0</v>
      </c>
      <c r="AE8505" s="32">
        <f t="shared" si="1196"/>
        <v>0</v>
      </c>
      <c r="AF8505" s="37">
        <f t="shared" si="1189"/>
        <v>14.993626774584865</v>
      </c>
      <c r="AG8505" s="27"/>
    </row>
    <row r="8506" spans="1:33" x14ac:dyDescent="0.25">
      <c r="A8506" s="21">
        <v>2874324</v>
      </c>
      <c r="B8506" s="34">
        <v>1.9840021111702698E-6</v>
      </c>
      <c r="C8506" s="22">
        <v>1.72775036689015E-6</v>
      </c>
      <c r="D8506" s="22" t="s">
        <v>2277</v>
      </c>
      <c r="E8506" s="23">
        <v>156481862.356464</v>
      </c>
      <c r="F8506" s="23">
        <f t="shared" si="1188"/>
        <v>310.46034527508016</v>
      </c>
      <c r="G8506" s="24" t="s">
        <v>24</v>
      </c>
      <c r="H8506" s="24">
        <v>3</v>
      </c>
      <c r="I8506" s="25" t="s">
        <v>39</v>
      </c>
      <c r="J8506" s="31">
        <f t="shared" si="1190"/>
        <v>3</v>
      </c>
      <c r="K8506" s="24" t="s">
        <v>29</v>
      </c>
      <c r="L8506" s="24"/>
      <c r="M8506" s="25" t="s">
        <v>29</v>
      </c>
      <c r="N8506" s="25">
        <f t="shared" si="1191"/>
        <v>0</v>
      </c>
      <c r="O8506" s="24" t="s">
        <v>29</v>
      </c>
      <c r="P8506" s="24"/>
      <c r="Q8506" s="25" t="s">
        <v>29</v>
      </c>
      <c r="R8506" s="25">
        <f t="shared" si="1192"/>
        <v>0</v>
      </c>
      <c r="S8506" s="24" t="s">
        <v>29</v>
      </c>
      <c r="T8506" s="24"/>
      <c r="U8506" s="25" t="s">
        <v>29</v>
      </c>
      <c r="V8506" s="25">
        <f t="shared" si="1193"/>
        <v>0</v>
      </c>
      <c r="W8506" s="25" t="s">
        <v>29</v>
      </c>
      <c r="X8506" s="25"/>
      <c r="Y8506" s="25" t="s">
        <v>29</v>
      </c>
      <c r="Z8506" s="25">
        <f t="shared" si="1194"/>
        <v>0</v>
      </c>
      <c r="AA8506" s="24" t="s">
        <v>29</v>
      </c>
      <c r="AB8506" s="24"/>
      <c r="AC8506" s="25" t="s">
        <v>29</v>
      </c>
      <c r="AD8506" s="25">
        <f t="shared" si="1195"/>
        <v>0</v>
      </c>
      <c r="AE8506" s="32">
        <f t="shared" si="1196"/>
        <v>3</v>
      </c>
      <c r="AF8506" s="37">
        <f t="shared" si="1189"/>
        <v>310.46034527508016</v>
      </c>
      <c r="AG8506" s="27"/>
    </row>
    <row r="8507" spans="1:33" x14ac:dyDescent="0.25">
      <c r="A8507" s="21">
        <v>2874325</v>
      </c>
      <c r="B8507" s="34">
        <v>1.7521725669452599E-5</v>
      </c>
      <c r="C8507" s="22">
        <v>1.9463077174856701E-5</v>
      </c>
      <c r="D8507" s="22" t="s">
        <v>4982</v>
      </c>
      <c r="E8507" s="23">
        <v>1112328.3030737101</v>
      </c>
      <c r="F8507" s="23">
        <f t="shared" si="1188"/>
        <v>19.489911380825276</v>
      </c>
      <c r="G8507" s="24" t="s">
        <v>24</v>
      </c>
      <c r="H8507" s="24">
        <v>3</v>
      </c>
      <c r="I8507" s="25" t="s">
        <v>47</v>
      </c>
      <c r="J8507" s="31">
        <f t="shared" si="1190"/>
        <v>0</v>
      </c>
      <c r="K8507" s="24" t="s">
        <v>29</v>
      </c>
      <c r="L8507" s="24"/>
      <c r="M8507" s="25" t="s">
        <v>29</v>
      </c>
      <c r="N8507" s="25">
        <f t="shared" si="1191"/>
        <v>0</v>
      </c>
      <c r="O8507" s="24" t="s">
        <v>29</v>
      </c>
      <c r="P8507" s="24"/>
      <c r="Q8507" s="25" t="s">
        <v>29</v>
      </c>
      <c r="R8507" s="25">
        <f t="shared" si="1192"/>
        <v>0</v>
      </c>
      <c r="S8507" s="24" t="s">
        <v>29</v>
      </c>
      <c r="T8507" s="24"/>
      <c r="U8507" s="25" t="s">
        <v>29</v>
      </c>
      <c r="V8507" s="25">
        <f t="shared" si="1193"/>
        <v>0</v>
      </c>
      <c r="W8507" s="25" t="s">
        <v>29</v>
      </c>
      <c r="X8507" s="25"/>
      <c r="Y8507" s="25" t="s">
        <v>29</v>
      </c>
      <c r="Z8507" s="25">
        <f t="shared" si="1194"/>
        <v>0</v>
      </c>
      <c r="AA8507" s="24" t="s">
        <v>29</v>
      </c>
      <c r="AB8507" s="24"/>
      <c r="AC8507" s="25" t="s">
        <v>29</v>
      </c>
      <c r="AD8507" s="25">
        <f t="shared" si="1195"/>
        <v>0</v>
      </c>
      <c r="AE8507" s="32">
        <f t="shared" si="1196"/>
        <v>0</v>
      </c>
      <c r="AF8507" s="37">
        <f t="shared" si="1189"/>
        <v>19.489911380825276</v>
      </c>
      <c r="AG8507" s="27"/>
    </row>
    <row r="8508" spans="1:33" x14ac:dyDescent="0.25">
      <c r="A8508" s="21">
        <v>2874327</v>
      </c>
      <c r="B8508" s="34">
        <v>1.44519107677535E-6</v>
      </c>
      <c r="C8508" s="22">
        <v>1.72876433717634E-6</v>
      </c>
      <c r="D8508" s="22" t="s">
        <v>2648</v>
      </c>
      <c r="E8508" s="23">
        <v>256710514.686261</v>
      </c>
      <c r="F8508" s="23">
        <f t="shared" si="1188"/>
        <v>370.99574513899182</v>
      </c>
      <c r="G8508" s="24" t="s">
        <v>26</v>
      </c>
      <c r="H8508" s="24">
        <v>1</v>
      </c>
      <c r="I8508" s="25" t="s">
        <v>34</v>
      </c>
      <c r="J8508" s="31">
        <f t="shared" si="1190"/>
        <v>0</v>
      </c>
      <c r="K8508" s="24" t="s">
        <v>26</v>
      </c>
      <c r="L8508" s="24">
        <v>4</v>
      </c>
      <c r="M8508" s="25" t="s">
        <v>34</v>
      </c>
      <c r="N8508" s="25">
        <f t="shared" si="1191"/>
        <v>0</v>
      </c>
      <c r="O8508" s="24" t="s">
        <v>24</v>
      </c>
      <c r="P8508" s="24">
        <v>4</v>
      </c>
      <c r="Q8508" s="25" t="s">
        <v>34</v>
      </c>
      <c r="R8508" s="25">
        <f t="shared" si="1192"/>
        <v>0</v>
      </c>
      <c r="S8508" s="24" t="s">
        <v>24</v>
      </c>
      <c r="T8508" s="24">
        <v>3</v>
      </c>
      <c r="U8508" s="25" t="s">
        <v>44</v>
      </c>
      <c r="V8508" s="25">
        <f t="shared" si="1193"/>
        <v>3</v>
      </c>
      <c r="W8508" s="25" t="s">
        <v>29</v>
      </c>
      <c r="X8508" s="25"/>
      <c r="Y8508" s="25" t="s">
        <v>29</v>
      </c>
      <c r="Z8508" s="25">
        <f t="shared" si="1194"/>
        <v>0</v>
      </c>
      <c r="AA8508" s="24" t="s">
        <v>29</v>
      </c>
      <c r="AB8508" s="24"/>
      <c r="AC8508" s="25" t="s">
        <v>29</v>
      </c>
      <c r="AD8508" s="25">
        <f t="shared" si="1195"/>
        <v>0</v>
      </c>
      <c r="AE8508" s="32">
        <f t="shared" si="1196"/>
        <v>3</v>
      </c>
      <c r="AF8508" s="37">
        <f t="shared" si="1189"/>
        <v>370.99574513899182</v>
      </c>
      <c r="AG8508" s="27"/>
    </row>
    <row r="8509" spans="1:33" x14ac:dyDescent="0.25">
      <c r="A8509" s="21">
        <v>2874334</v>
      </c>
      <c r="B8509" s="34">
        <v>1.4284566716684699E-5</v>
      </c>
      <c r="C8509" s="22">
        <v>1.5428101094270401E-5</v>
      </c>
      <c r="D8509" s="22" t="s">
        <v>3839</v>
      </c>
      <c r="E8509" s="23">
        <v>36004696.316087402</v>
      </c>
      <c r="F8509" s="23">
        <f t="shared" si="1188"/>
        <v>514.31148664112231</v>
      </c>
      <c r="G8509" s="24" t="s">
        <v>24</v>
      </c>
      <c r="H8509" s="24">
        <v>3</v>
      </c>
      <c r="I8509" s="25" t="s">
        <v>36</v>
      </c>
      <c r="J8509" s="31">
        <f t="shared" si="1190"/>
        <v>3</v>
      </c>
      <c r="K8509" s="24" t="s">
        <v>29</v>
      </c>
      <c r="L8509" s="24"/>
      <c r="M8509" s="25" t="s">
        <v>29</v>
      </c>
      <c r="N8509" s="25">
        <f t="shared" si="1191"/>
        <v>0</v>
      </c>
      <c r="O8509" s="24" t="s">
        <v>29</v>
      </c>
      <c r="P8509" s="24"/>
      <c r="Q8509" s="25" t="s">
        <v>29</v>
      </c>
      <c r="R8509" s="25">
        <f t="shared" si="1192"/>
        <v>0</v>
      </c>
      <c r="S8509" s="24" t="s">
        <v>29</v>
      </c>
      <c r="T8509" s="24"/>
      <c r="U8509" s="25" t="s">
        <v>29</v>
      </c>
      <c r="V8509" s="25">
        <f t="shared" si="1193"/>
        <v>0</v>
      </c>
      <c r="W8509" s="25" t="s">
        <v>29</v>
      </c>
      <c r="X8509" s="25"/>
      <c r="Y8509" s="25" t="s">
        <v>29</v>
      </c>
      <c r="Z8509" s="25">
        <f t="shared" si="1194"/>
        <v>0</v>
      </c>
      <c r="AA8509" s="24" t="s">
        <v>29</v>
      </c>
      <c r="AB8509" s="24"/>
      <c r="AC8509" s="25" t="s">
        <v>29</v>
      </c>
      <c r="AD8509" s="25">
        <f t="shared" si="1195"/>
        <v>0</v>
      </c>
      <c r="AE8509" s="32">
        <f t="shared" si="1196"/>
        <v>3</v>
      </c>
      <c r="AF8509" s="37">
        <f t="shared" si="1189"/>
        <v>514.31148664112231</v>
      </c>
      <c r="AG8509" s="27"/>
    </row>
    <row r="8510" spans="1:33" x14ac:dyDescent="0.25">
      <c r="A8510" s="21">
        <v>2874337</v>
      </c>
      <c r="B8510" s="34">
        <v>6.2225831357951998E-5</v>
      </c>
      <c r="C8510" s="22">
        <v>7.3379196992152696E-5</v>
      </c>
      <c r="D8510" s="22" t="s">
        <v>3943</v>
      </c>
      <c r="E8510" s="23">
        <v>28332184.379263502</v>
      </c>
      <c r="F8510" s="23">
        <f t="shared" si="1188"/>
        <v>1762.9937271864526</v>
      </c>
      <c r="G8510" s="24" t="s">
        <v>24</v>
      </c>
      <c r="H8510" s="24">
        <v>4</v>
      </c>
      <c r="I8510" s="25" t="s">
        <v>49</v>
      </c>
      <c r="J8510" s="31">
        <f t="shared" si="1190"/>
        <v>0</v>
      </c>
      <c r="K8510" s="24" t="s">
        <v>29</v>
      </c>
      <c r="L8510" s="24"/>
      <c r="M8510" s="25" t="s">
        <v>29</v>
      </c>
      <c r="N8510" s="25">
        <f t="shared" si="1191"/>
        <v>0</v>
      </c>
      <c r="O8510" s="24" t="s">
        <v>29</v>
      </c>
      <c r="P8510" s="24"/>
      <c r="Q8510" s="25" t="s">
        <v>29</v>
      </c>
      <c r="R8510" s="25">
        <f t="shared" si="1192"/>
        <v>0</v>
      </c>
      <c r="S8510" s="24" t="s">
        <v>29</v>
      </c>
      <c r="T8510" s="24"/>
      <c r="U8510" s="25" t="s">
        <v>29</v>
      </c>
      <c r="V8510" s="25">
        <f t="shared" si="1193"/>
        <v>0</v>
      </c>
      <c r="W8510" s="25" t="s">
        <v>29</v>
      </c>
      <c r="X8510" s="25"/>
      <c r="Y8510" s="25" t="s">
        <v>29</v>
      </c>
      <c r="Z8510" s="25">
        <f t="shared" si="1194"/>
        <v>0</v>
      </c>
      <c r="AA8510" s="24" t="s">
        <v>29</v>
      </c>
      <c r="AB8510" s="24"/>
      <c r="AC8510" s="25" t="s">
        <v>29</v>
      </c>
      <c r="AD8510" s="25">
        <f t="shared" si="1195"/>
        <v>0</v>
      </c>
      <c r="AE8510" s="32">
        <f t="shared" si="1196"/>
        <v>0</v>
      </c>
      <c r="AF8510" s="37">
        <f t="shared" si="1189"/>
        <v>1762.9937271864526</v>
      </c>
      <c r="AG8510" s="27"/>
    </row>
    <row r="8511" spans="1:33" x14ac:dyDescent="0.25">
      <c r="A8511" s="21">
        <v>2874339</v>
      </c>
      <c r="B8511" s="34">
        <v>9.2969935231345499E-6</v>
      </c>
      <c r="C8511" s="22">
        <v>9.8717323981020394E-6</v>
      </c>
      <c r="D8511" s="22" t="s">
        <v>858</v>
      </c>
      <c r="E8511" s="23">
        <v>531925025.176305</v>
      </c>
      <c r="F8511" s="23">
        <f t="shared" si="1188"/>
        <v>4945.3035138572895</v>
      </c>
      <c r="G8511" s="24" t="s">
        <v>24</v>
      </c>
      <c r="H8511" s="24">
        <v>4</v>
      </c>
      <c r="I8511" s="25" t="s">
        <v>38</v>
      </c>
      <c r="J8511" s="31">
        <f t="shared" si="1190"/>
        <v>0</v>
      </c>
      <c r="K8511" s="24" t="s">
        <v>29</v>
      </c>
      <c r="L8511" s="24"/>
      <c r="M8511" s="25" t="s">
        <v>29</v>
      </c>
      <c r="N8511" s="25">
        <f t="shared" si="1191"/>
        <v>0</v>
      </c>
      <c r="O8511" s="24" t="s">
        <v>29</v>
      </c>
      <c r="P8511" s="24"/>
      <c r="Q8511" s="25" t="s">
        <v>29</v>
      </c>
      <c r="R8511" s="25">
        <f t="shared" si="1192"/>
        <v>0</v>
      </c>
      <c r="S8511" s="24" t="s">
        <v>29</v>
      </c>
      <c r="T8511" s="24"/>
      <c r="U8511" s="25" t="s">
        <v>29</v>
      </c>
      <c r="V8511" s="25">
        <f t="shared" si="1193"/>
        <v>0</v>
      </c>
      <c r="W8511" s="25" t="s">
        <v>29</v>
      </c>
      <c r="X8511" s="25"/>
      <c r="Y8511" s="25" t="s">
        <v>29</v>
      </c>
      <c r="Z8511" s="25">
        <f t="shared" si="1194"/>
        <v>0</v>
      </c>
      <c r="AA8511" s="24" t="s">
        <v>29</v>
      </c>
      <c r="AB8511" s="24"/>
      <c r="AC8511" s="25" t="s">
        <v>29</v>
      </c>
      <c r="AD8511" s="25">
        <f t="shared" si="1195"/>
        <v>0</v>
      </c>
      <c r="AE8511" s="32">
        <f t="shared" si="1196"/>
        <v>0</v>
      </c>
      <c r="AF8511" s="37">
        <f t="shared" si="1189"/>
        <v>4945.3035138572895</v>
      </c>
      <c r="AG8511" s="27"/>
    </row>
    <row r="8512" spans="1:33" x14ac:dyDescent="0.25">
      <c r="A8512" s="21">
        <v>2874341</v>
      </c>
      <c r="B8512" s="34">
        <v>3.6140267706744902E-4</v>
      </c>
      <c r="C8512" s="22">
        <v>3.9352236941281999E-4</v>
      </c>
      <c r="D8512" s="22" t="s">
        <v>2874</v>
      </c>
      <c r="E8512" s="23">
        <v>61492784.271378197</v>
      </c>
      <c r="F8512" s="23">
        <f t="shared" si="1188"/>
        <v>22223.656856007201</v>
      </c>
      <c r="G8512" s="24" t="s">
        <v>24</v>
      </c>
      <c r="H8512" s="24">
        <v>2</v>
      </c>
      <c r="I8512" s="25" t="s">
        <v>44</v>
      </c>
      <c r="J8512" s="31">
        <f t="shared" si="1190"/>
        <v>2</v>
      </c>
      <c r="K8512" s="24" t="s">
        <v>29</v>
      </c>
      <c r="L8512" s="24"/>
      <c r="M8512" s="25" t="s">
        <v>29</v>
      </c>
      <c r="N8512" s="25">
        <f t="shared" si="1191"/>
        <v>0</v>
      </c>
      <c r="O8512" s="24" t="s">
        <v>29</v>
      </c>
      <c r="P8512" s="24"/>
      <c r="Q8512" s="25" t="s">
        <v>29</v>
      </c>
      <c r="R8512" s="25">
        <f t="shared" si="1192"/>
        <v>0</v>
      </c>
      <c r="S8512" s="24" t="s">
        <v>29</v>
      </c>
      <c r="T8512" s="24"/>
      <c r="U8512" s="25" t="s">
        <v>29</v>
      </c>
      <c r="V8512" s="25">
        <f t="shared" si="1193"/>
        <v>0</v>
      </c>
      <c r="W8512" s="25" t="s">
        <v>29</v>
      </c>
      <c r="X8512" s="25"/>
      <c r="Y8512" s="25" t="s">
        <v>29</v>
      </c>
      <c r="Z8512" s="25">
        <f t="shared" si="1194"/>
        <v>0</v>
      </c>
      <c r="AA8512" s="24" t="s">
        <v>29</v>
      </c>
      <c r="AB8512" s="24"/>
      <c r="AC8512" s="25" t="s">
        <v>29</v>
      </c>
      <c r="AD8512" s="25">
        <f t="shared" si="1195"/>
        <v>0</v>
      </c>
      <c r="AE8512" s="32">
        <f t="shared" si="1196"/>
        <v>2</v>
      </c>
      <c r="AF8512" s="37">
        <f t="shared" si="1189"/>
        <v>22223.656856007201</v>
      </c>
      <c r="AG8512" s="27"/>
    </row>
    <row r="8513" spans="1:33" x14ac:dyDescent="0.25">
      <c r="A8513" s="21">
        <v>2874344</v>
      </c>
      <c r="B8513" s="34">
        <v>1.98450835264276E-5</v>
      </c>
      <c r="C8513" s="22">
        <v>2.2078849524947798E-5</v>
      </c>
      <c r="D8513" s="22" t="s">
        <v>777</v>
      </c>
      <c r="E8513" s="23">
        <v>26211843.827298399</v>
      </c>
      <c r="F8513" s="23">
        <f t="shared" si="1188"/>
        <v>520.17623013441244</v>
      </c>
      <c r="G8513" s="24" t="s">
        <v>24</v>
      </c>
      <c r="H8513" s="24">
        <v>2</v>
      </c>
      <c r="I8513" s="25" t="s">
        <v>36</v>
      </c>
      <c r="J8513" s="31">
        <f t="shared" si="1190"/>
        <v>2</v>
      </c>
      <c r="K8513" s="24" t="s">
        <v>29</v>
      </c>
      <c r="L8513" s="24"/>
      <c r="M8513" s="25" t="s">
        <v>29</v>
      </c>
      <c r="N8513" s="25">
        <f t="shared" si="1191"/>
        <v>0</v>
      </c>
      <c r="O8513" s="24" t="s">
        <v>29</v>
      </c>
      <c r="P8513" s="24"/>
      <c r="Q8513" s="25" t="s">
        <v>29</v>
      </c>
      <c r="R8513" s="25">
        <f t="shared" si="1192"/>
        <v>0</v>
      </c>
      <c r="S8513" s="24" t="s">
        <v>29</v>
      </c>
      <c r="T8513" s="24"/>
      <c r="U8513" s="25" t="s">
        <v>29</v>
      </c>
      <c r="V8513" s="25">
        <f t="shared" si="1193"/>
        <v>0</v>
      </c>
      <c r="W8513" s="25" t="s">
        <v>29</v>
      </c>
      <c r="X8513" s="25"/>
      <c r="Y8513" s="25" t="s">
        <v>29</v>
      </c>
      <c r="Z8513" s="25">
        <f t="shared" si="1194"/>
        <v>0</v>
      </c>
      <c r="AA8513" s="24" t="s">
        <v>29</v>
      </c>
      <c r="AB8513" s="24"/>
      <c r="AC8513" s="25" t="s">
        <v>29</v>
      </c>
      <c r="AD8513" s="25">
        <f t="shared" si="1195"/>
        <v>0</v>
      </c>
      <c r="AE8513" s="32">
        <f t="shared" si="1196"/>
        <v>2</v>
      </c>
      <c r="AF8513" s="37">
        <f t="shared" si="1189"/>
        <v>520.17623013441244</v>
      </c>
      <c r="AG8513" s="27"/>
    </row>
    <row r="8514" spans="1:33" x14ac:dyDescent="0.25">
      <c r="A8514" s="21">
        <v>2874350</v>
      </c>
      <c r="B8514" s="34">
        <v>2.82623633436589E-5</v>
      </c>
      <c r="C8514" s="22">
        <v>4.1935320230837897E-5</v>
      </c>
      <c r="D8514" s="22" t="s">
        <v>1340</v>
      </c>
      <c r="E8514" s="23">
        <v>1113136111.7857299</v>
      </c>
      <c r="F8514" s="23">
        <f t="shared" si="1188"/>
        <v>31459.857242236008</v>
      </c>
      <c r="G8514" s="24" t="s">
        <v>24</v>
      </c>
      <c r="H8514" s="24">
        <v>1</v>
      </c>
      <c r="I8514" s="25" t="s">
        <v>33</v>
      </c>
      <c r="J8514" s="31">
        <f t="shared" si="1190"/>
        <v>0</v>
      </c>
      <c r="K8514" s="24" t="s">
        <v>24</v>
      </c>
      <c r="L8514" s="24">
        <v>5</v>
      </c>
      <c r="M8514" s="25" t="s">
        <v>27</v>
      </c>
      <c r="N8514" s="25">
        <f t="shared" si="1191"/>
        <v>0</v>
      </c>
      <c r="O8514" s="24" t="s">
        <v>24</v>
      </c>
      <c r="P8514" s="24">
        <v>3</v>
      </c>
      <c r="Q8514" s="25" t="s">
        <v>39</v>
      </c>
      <c r="R8514" s="25">
        <f t="shared" si="1192"/>
        <v>3</v>
      </c>
      <c r="S8514" s="24" t="s">
        <v>29</v>
      </c>
      <c r="T8514" s="24"/>
      <c r="U8514" s="25" t="s">
        <v>29</v>
      </c>
      <c r="V8514" s="25">
        <f t="shared" si="1193"/>
        <v>0</v>
      </c>
      <c r="W8514" s="25" t="s">
        <v>29</v>
      </c>
      <c r="X8514" s="25"/>
      <c r="Y8514" s="25" t="s">
        <v>29</v>
      </c>
      <c r="Z8514" s="25">
        <f t="shared" si="1194"/>
        <v>0</v>
      </c>
      <c r="AA8514" s="24" t="s">
        <v>29</v>
      </c>
      <c r="AB8514" s="24"/>
      <c r="AC8514" s="25" t="s">
        <v>29</v>
      </c>
      <c r="AD8514" s="25">
        <f t="shared" si="1195"/>
        <v>0</v>
      </c>
      <c r="AE8514" s="32">
        <f t="shared" si="1196"/>
        <v>3</v>
      </c>
      <c r="AF8514" s="37">
        <f t="shared" si="1189"/>
        <v>31459.857242236008</v>
      </c>
      <c r="AG8514" s="27"/>
    </row>
    <row r="8515" spans="1:33" x14ac:dyDescent="0.25">
      <c r="A8515" s="21">
        <v>2874353</v>
      </c>
      <c r="B8515" s="34">
        <v>2.20036131217895E-5</v>
      </c>
      <c r="C8515" s="22">
        <v>2.1847265804560599E-5</v>
      </c>
      <c r="D8515" s="22" t="s">
        <v>373</v>
      </c>
      <c r="E8515" s="23">
        <v>5180656482.3071899</v>
      </c>
      <c r="F8515" s="23">
        <f t="shared" si="1188"/>
        <v>113993.16095357832</v>
      </c>
      <c r="G8515" s="24" t="s">
        <v>26</v>
      </c>
      <c r="H8515" s="24">
        <v>1</v>
      </c>
      <c r="I8515" s="25" t="s">
        <v>38</v>
      </c>
      <c r="J8515" s="31">
        <f t="shared" si="1190"/>
        <v>0</v>
      </c>
      <c r="K8515" s="24" t="s">
        <v>24</v>
      </c>
      <c r="L8515" s="24">
        <v>4</v>
      </c>
      <c r="M8515" s="25" t="s">
        <v>36</v>
      </c>
      <c r="N8515" s="25">
        <f t="shared" si="1191"/>
        <v>4</v>
      </c>
      <c r="O8515" s="24" t="s">
        <v>29</v>
      </c>
      <c r="P8515" s="24"/>
      <c r="Q8515" s="25" t="s">
        <v>29</v>
      </c>
      <c r="R8515" s="25">
        <f t="shared" si="1192"/>
        <v>0</v>
      </c>
      <c r="S8515" s="24" t="s">
        <v>29</v>
      </c>
      <c r="T8515" s="24"/>
      <c r="U8515" s="25" t="s">
        <v>29</v>
      </c>
      <c r="V8515" s="25">
        <f t="shared" si="1193"/>
        <v>0</v>
      </c>
      <c r="W8515" s="25" t="s">
        <v>29</v>
      </c>
      <c r="X8515" s="25"/>
      <c r="Y8515" s="25" t="s">
        <v>29</v>
      </c>
      <c r="Z8515" s="25">
        <f t="shared" si="1194"/>
        <v>0</v>
      </c>
      <c r="AA8515" s="24" t="s">
        <v>29</v>
      </c>
      <c r="AB8515" s="24"/>
      <c r="AC8515" s="25" t="s">
        <v>29</v>
      </c>
      <c r="AD8515" s="25">
        <f t="shared" si="1195"/>
        <v>0</v>
      </c>
      <c r="AE8515" s="32">
        <f t="shared" si="1196"/>
        <v>4</v>
      </c>
      <c r="AF8515" s="37">
        <f t="shared" si="1189"/>
        <v>113993.16095357832</v>
      </c>
      <c r="AG8515" s="27"/>
    </row>
    <row r="8516" spans="1:33" x14ac:dyDescent="0.25">
      <c r="A8516" s="21">
        <v>2874354</v>
      </c>
      <c r="B8516" s="34">
        <v>1.3156245240587101E-4</v>
      </c>
      <c r="C8516" s="22">
        <v>1.4546065273251101E-4</v>
      </c>
      <c r="D8516" s="22" t="s">
        <v>1861</v>
      </c>
      <c r="E8516" s="23">
        <v>13422631.4820033</v>
      </c>
      <c r="F8516" s="23">
        <f t="shared" si="1188"/>
        <v>1765.9143155126048</v>
      </c>
      <c r="G8516" s="24" t="s">
        <v>24</v>
      </c>
      <c r="H8516" s="24">
        <v>1</v>
      </c>
      <c r="I8516" s="25" t="s">
        <v>36</v>
      </c>
      <c r="J8516" s="31">
        <f t="shared" si="1190"/>
        <v>1</v>
      </c>
      <c r="K8516" s="24" t="s">
        <v>29</v>
      </c>
      <c r="L8516" s="24"/>
      <c r="M8516" s="25" t="s">
        <v>29</v>
      </c>
      <c r="N8516" s="25">
        <f t="shared" si="1191"/>
        <v>0</v>
      </c>
      <c r="O8516" s="24" t="s">
        <v>29</v>
      </c>
      <c r="P8516" s="24"/>
      <c r="Q8516" s="25" t="s">
        <v>29</v>
      </c>
      <c r="R8516" s="25">
        <f t="shared" si="1192"/>
        <v>0</v>
      </c>
      <c r="S8516" s="24" t="s">
        <v>29</v>
      </c>
      <c r="T8516" s="24"/>
      <c r="U8516" s="25" t="s">
        <v>29</v>
      </c>
      <c r="V8516" s="25">
        <f t="shared" si="1193"/>
        <v>0</v>
      </c>
      <c r="W8516" s="25" t="s">
        <v>29</v>
      </c>
      <c r="X8516" s="25"/>
      <c r="Y8516" s="25" t="s">
        <v>29</v>
      </c>
      <c r="Z8516" s="25">
        <f t="shared" si="1194"/>
        <v>0</v>
      </c>
      <c r="AA8516" s="24" t="s">
        <v>29</v>
      </c>
      <c r="AB8516" s="24"/>
      <c r="AC8516" s="25" t="s">
        <v>29</v>
      </c>
      <c r="AD8516" s="25">
        <f t="shared" si="1195"/>
        <v>0</v>
      </c>
      <c r="AE8516" s="32">
        <f t="shared" si="1196"/>
        <v>1</v>
      </c>
      <c r="AF8516" s="37">
        <f t="shared" si="1189"/>
        <v>1765.9143155126048</v>
      </c>
      <c r="AG8516" s="27"/>
    </row>
    <row r="8517" spans="1:33" x14ac:dyDescent="0.25">
      <c r="A8517" s="21">
        <v>2874358</v>
      </c>
      <c r="B8517" s="34">
        <v>5.8529694897752701E-6</v>
      </c>
      <c r="C8517" s="22">
        <v>6.1294785108978097E-6</v>
      </c>
      <c r="D8517" s="22" t="s">
        <v>5205</v>
      </c>
      <c r="E8517" s="23">
        <v>331690.45414853602</v>
      </c>
      <c r="F8517" s="23">
        <f t="shared" si="1188"/>
        <v>1.9413741081810845</v>
      </c>
      <c r="G8517" s="24" t="s">
        <v>24</v>
      </c>
      <c r="H8517" s="24">
        <v>3</v>
      </c>
      <c r="I8517" s="25" t="s">
        <v>83</v>
      </c>
      <c r="J8517" s="31">
        <f t="shared" si="1190"/>
        <v>0</v>
      </c>
      <c r="K8517" s="24" t="s">
        <v>29</v>
      </c>
      <c r="L8517" s="24"/>
      <c r="M8517" s="25" t="s">
        <v>29</v>
      </c>
      <c r="N8517" s="25">
        <f t="shared" si="1191"/>
        <v>0</v>
      </c>
      <c r="O8517" s="24" t="s">
        <v>29</v>
      </c>
      <c r="P8517" s="24"/>
      <c r="Q8517" s="25" t="s">
        <v>29</v>
      </c>
      <c r="R8517" s="25">
        <f t="shared" si="1192"/>
        <v>0</v>
      </c>
      <c r="S8517" s="24" t="s">
        <v>29</v>
      </c>
      <c r="T8517" s="24"/>
      <c r="U8517" s="25" t="s">
        <v>29</v>
      </c>
      <c r="V8517" s="25">
        <f t="shared" si="1193"/>
        <v>0</v>
      </c>
      <c r="W8517" s="25" t="s">
        <v>29</v>
      </c>
      <c r="X8517" s="25"/>
      <c r="Y8517" s="25" t="s">
        <v>29</v>
      </c>
      <c r="Z8517" s="25">
        <f t="shared" si="1194"/>
        <v>0</v>
      </c>
      <c r="AA8517" s="24" t="s">
        <v>29</v>
      </c>
      <c r="AB8517" s="24"/>
      <c r="AC8517" s="25" t="s">
        <v>29</v>
      </c>
      <c r="AD8517" s="25">
        <f t="shared" si="1195"/>
        <v>0</v>
      </c>
      <c r="AE8517" s="32">
        <f t="shared" si="1196"/>
        <v>0</v>
      </c>
      <c r="AF8517" s="37">
        <f t="shared" si="1189"/>
        <v>1.9413741081810845</v>
      </c>
      <c r="AG8517" s="27"/>
    </row>
    <row r="8518" spans="1:33" x14ac:dyDescent="0.25">
      <c r="A8518" s="21">
        <v>2874365</v>
      </c>
      <c r="B8518" s="34">
        <v>1.84704015458044E-5</v>
      </c>
      <c r="C8518" s="22">
        <v>1.69562568391269E-5</v>
      </c>
      <c r="D8518" s="22" t="s">
        <v>3555</v>
      </c>
      <c r="E8518" s="23">
        <v>65369035.955220498</v>
      </c>
      <c r="F8518" s="23">
        <f t="shared" si="1188"/>
        <v>1207.392342755048</v>
      </c>
      <c r="G8518" s="24" t="s">
        <v>24</v>
      </c>
      <c r="H8518" s="24">
        <v>3</v>
      </c>
      <c r="I8518" s="25" t="s">
        <v>25</v>
      </c>
      <c r="J8518" s="31">
        <f t="shared" si="1190"/>
        <v>0</v>
      </c>
      <c r="K8518" s="24" t="s">
        <v>24</v>
      </c>
      <c r="L8518" s="24">
        <v>1</v>
      </c>
      <c r="M8518" s="25" t="s">
        <v>49</v>
      </c>
      <c r="N8518" s="25">
        <f t="shared" si="1191"/>
        <v>0</v>
      </c>
      <c r="O8518" s="24" t="s">
        <v>29</v>
      </c>
      <c r="P8518" s="24"/>
      <c r="Q8518" s="25" t="s">
        <v>29</v>
      </c>
      <c r="R8518" s="25">
        <f t="shared" si="1192"/>
        <v>0</v>
      </c>
      <c r="S8518" s="24" t="s">
        <v>29</v>
      </c>
      <c r="T8518" s="24"/>
      <c r="U8518" s="25" t="s">
        <v>29</v>
      </c>
      <c r="V8518" s="25">
        <f t="shared" si="1193"/>
        <v>0</v>
      </c>
      <c r="W8518" s="25" t="s">
        <v>29</v>
      </c>
      <c r="X8518" s="25"/>
      <c r="Y8518" s="25" t="s">
        <v>29</v>
      </c>
      <c r="Z8518" s="25">
        <f t="shared" si="1194"/>
        <v>0</v>
      </c>
      <c r="AA8518" s="24" t="s">
        <v>29</v>
      </c>
      <c r="AB8518" s="24"/>
      <c r="AC8518" s="25" t="s">
        <v>29</v>
      </c>
      <c r="AD8518" s="25">
        <f t="shared" si="1195"/>
        <v>0</v>
      </c>
      <c r="AE8518" s="32">
        <f t="shared" si="1196"/>
        <v>0</v>
      </c>
      <c r="AF8518" s="37">
        <f t="shared" si="1189"/>
        <v>1207.392342755048</v>
      </c>
      <c r="AG8518" s="27"/>
    </row>
    <row r="8519" spans="1:33" x14ac:dyDescent="0.25">
      <c r="A8519" s="21">
        <v>2874368</v>
      </c>
      <c r="B8519" s="34">
        <v>9.3147978000894795E-6</v>
      </c>
      <c r="C8519" s="22">
        <v>1.09383991526866E-5</v>
      </c>
      <c r="D8519" s="22" t="s">
        <v>3350</v>
      </c>
      <c r="E8519" s="23">
        <v>5844972.7336427504</v>
      </c>
      <c r="F8519" s="23">
        <f t="shared" si="1188"/>
        <v>54.444739160918481</v>
      </c>
      <c r="G8519" s="24" t="s">
        <v>24</v>
      </c>
      <c r="H8519" s="24">
        <v>1</v>
      </c>
      <c r="I8519" s="25" t="s">
        <v>35</v>
      </c>
      <c r="J8519" s="31">
        <f t="shared" si="1190"/>
        <v>0</v>
      </c>
      <c r="K8519" s="24" t="s">
        <v>29</v>
      </c>
      <c r="L8519" s="24"/>
      <c r="M8519" s="25" t="s">
        <v>29</v>
      </c>
      <c r="N8519" s="25">
        <f t="shared" si="1191"/>
        <v>0</v>
      </c>
      <c r="O8519" s="24" t="s">
        <v>29</v>
      </c>
      <c r="P8519" s="24"/>
      <c r="Q8519" s="25" t="s">
        <v>29</v>
      </c>
      <c r="R8519" s="25">
        <f t="shared" si="1192"/>
        <v>0</v>
      </c>
      <c r="S8519" s="24" t="s">
        <v>29</v>
      </c>
      <c r="T8519" s="24"/>
      <c r="U8519" s="25" t="s">
        <v>29</v>
      </c>
      <c r="V8519" s="25">
        <f t="shared" si="1193"/>
        <v>0</v>
      </c>
      <c r="W8519" s="25" t="s">
        <v>29</v>
      </c>
      <c r="X8519" s="25"/>
      <c r="Y8519" s="25" t="s">
        <v>29</v>
      </c>
      <c r="Z8519" s="25">
        <f t="shared" si="1194"/>
        <v>0</v>
      </c>
      <c r="AA8519" s="24" t="s">
        <v>29</v>
      </c>
      <c r="AB8519" s="24"/>
      <c r="AC8519" s="25" t="s">
        <v>29</v>
      </c>
      <c r="AD8519" s="25">
        <f t="shared" si="1195"/>
        <v>0</v>
      </c>
      <c r="AE8519" s="32">
        <f t="shared" si="1196"/>
        <v>0</v>
      </c>
      <c r="AF8519" s="37">
        <f t="shared" si="1189"/>
        <v>54.444739160918481</v>
      </c>
      <c r="AG8519" s="27"/>
    </row>
    <row r="8520" spans="1:33" x14ac:dyDescent="0.25">
      <c r="A8520" s="21">
        <v>2874370</v>
      </c>
      <c r="B8520" s="34">
        <v>8.9350970180393694E-5</v>
      </c>
      <c r="C8520" s="22">
        <v>1.0048056471914401E-4</v>
      </c>
      <c r="D8520" s="22" t="s">
        <v>2616</v>
      </c>
      <c r="E8520" s="23">
        <v>270080030.88905299</v>
      </c>
      <c r="F8520" s="23">
        <f t="shared" si="1188"/>
        <v>24131.912786287583</v>
      </c>
      <c r="G8520" s="24" t="s">
        <v>26</v>
      </c>
      <c r="H8520" s="24">
        <v>2</v>
      </c>
      <c r="I8520" s="25" t="s">
        <v>34</v>
      </c>
      <c r="J8520" s="31">
        <f t="shared" si="1190"/>
        <v>0</v>
      </c>
      <c r="K8520" s="24" t="s">
        <v>24</v>
      </c>
      <c r="L8520" s="24">
        <v>3</v>
      </c>
      <c r="M8520" s="25" t="s">
        <v>40</v>
      </c>
      <c r="N8520" s="25">
        <f t="shared" si="1191"/>
        <v>3</v>
      </c>
      <c r="O8520" s="24" t="s">
        <v>29</v>
      </c>
      <c r="P8520" s="24"/>
      <c r="Q8520" s="25" t="s">
        <v>29</v>
      </c>
      <c r="R8520" s="25">
        <f t="shared" si="1192"/>
        <v>0</v>
      </c>
      <c r="S8520" s="24" t="s">
        <v>29</v>
      </c>
      <c r="T8520" s="24"/>
      <c r="U8520" s="25" t="s">
        <v>29</v>
      </c>
      <c r="V8520" s="25">
        <f t="shared" si="1193"/>
        <v>0</v>
      </c>
      <c r="W8520" s="25" t="s">
        <v>29</v>
      </c>
      <c r="X8520" s="25"/>
      <c r="Y8520" s="25" t="s">
        <v>29</v>
      </c>
      <c r="Z8520" s="25">
        <f t="shared" si="1194"/>
        <v>0</v>
      </c>
      <c r="AA8520" s="24" t="s">
        <v>29</v>
      </c>
      <c r="AB8520" s="24"/>
      <c r="AC8520" s="25" t="s">
        <v>29</v>
      </c>
      <c r="AD8520" s="25">
        <f t="shared" si="1195"/>
        <v>0</v>
      </c>
      <c r="AE8520" s="32">
        <f t="shared" si="1196"/>
        <v>3</v>
      </c>
      <c r="AF8520" s="37">
        <f t="shared" si="1189"/>
        <v>24131.912786287583</v>
      </c>
      <c r="AG8520" s="27"/>
    </row>
    <row r="8521" spans="1:33" x14ac:dyDescent="0.25">
      <c r="A8521" s="21">
        <v>2874372</v>
      </c>
      <c r="B8521" s="34">
        <v>5.9181172199104498E-5</v>
      </c>
      <c r="C8521" s="22">
        <v>6.9465502510318106E-5</v>
      </c>
      <c r="D8521" s="22" t="s">
        <v>3842</v>
      </c>
      <c r="E8521" s="23">
        <v>35682705.867618598</v>
      </c>
      <c r="F8521" s="23">
        <f t="shared" ref="F8521:F8584" si="1197">E8521*B8521</f>
        <v>2111.7443604815326</v>
      </c>
      <c r="G8521" s="24" t="s">
        <v>24</v>
      </c>
      <c r="H8521" s="24">
        <v>1</v>
      </c>
      <c r="I8521" s="25" t="s">
        <v>37</v>
      </c>
      <c r="J8521" s="31">
        <f t="shared" si="1190"/>
        <v>1</v>
      </c>
      <c r="K8521" s="24" t="s">
        <v>29</v>
      </c>
      <c r="L8521" s="24"/>
      <c r="M8521" s="25" t="s">
        <v>29</v>
      </c>
      <c r="N8521" s="25">
        <f t="shared" si="1191"/>
        <v>0</v>
      </c>
      <c r="O8521" s="24" t="s">
        <v>29</v>
      </c>
      <c r="P8521" s="24"/>
      <c r="Q8521" s="25" t="s">
        <v>29</v>
      </c>
      <c r="R8521" s="25">
        <f t="shared" si="1192"/>
        <v>0</v>
      </c>
      <c r="S8521" s="24" t="s">
        <v>29</v>
      </c>
      <c r="T8521" s="24"/>
      <c r="U8521" s="25" t="s">
        <v>29</v>
      </c>
      <c r="V8521" s="25">
        <f t="shared" si="1193"/>
        <v>0</v>
      </c>
      <c r="W8521" s="25" t="s">
        <v>29</v>
      </c>
      <c r="X8521" s="25"/>
      <c r="Y8521" s="25" t="s">
        <v>29</v>
      </c>
      <c r="Z8521" s="25">
        <f t="shared" si="1194"/>
        <v>0</v>
      </c>
      <c r="AA8521" s="24" t="s">
        <v>29</v>
      </c>
      <c r="AB8521" s="24"/>
      <c r="AC8521" s="25" t="s">
        <v>29</v>
      </c>
      <c r="AD8521" s="25">
        <f t="shared" si="1195"/>
        <v>0</v>
      </c>
      <c r="AE8521" s="32">
        <f t="shared" si="1196"/>
        <v>1</v>
      </c>
      <c r="AF8521" s="37">
        <f t="shared" ref="AF8521:AF8584" si="1198">B8521*E8521</f>
        <v>2111.7443604815326</v>
      </c>
      <c r="AG8521" s="27"/>
    </row>
    <row r="8522" spans="1:33" x14ac:dyDescent="0.25">
      <c r="A8522" s="21">
        <v>2874376</v>
      </c>
      <c r="B8522" s="34">
        <v>3.5063463861569498E-6</v>
      </c>
      <c r="C8522" s="22">
        <v>4.3956876193285499E-6</v>
      </c>
      <c r="D8522" s="22" t="s">
        <v>2367</v>
      </c>
      <c r="E8522" s="23">
        <v>78813496.297776297</v>
      </c>
      <c r="F8522" s="23">
        <f t="shared" si="1197"/>
        <v>276.34741792410205</v>
      </c>
      <c r="G8522" s="24" t="s">
        <v>26</v>
      </c>
      <c r="H8522" s="24">
        <v>0</v>
      </c>
      <c r="I8522" s="25" t="s">
        <v>33</v>
      </c>
      <c r="J8522" s="31">
        <f t="shared" ref="J8522:J8585" si="1199">IF(LEFT(I8522,5)="US TX",H8522,0)</f>
        <v>0</v>
      </c>
      <c r="K8522" s="24" t="s">
        <v>24</v>
      </c>
      <c r="L8522" s="24">
        <v>2</v>
      </c>
      <c r="M8522" s="25" t="s">
        <v>62</v>
      </c>
      <c r="N8522" s="25">
        <f t="shared" ref="N8522:N8585" si="1200">IF(LEFT(M8522,5)="US TX",L8522,0)</f>
        <v>2</v>
      </c>
      <c r="O8522" s="24" t="s">
        <v>29</v>
      </c>
      <c r="P8522" s="24"/>
      <c r="Q8522" s="25" t="s">
        <v>29</v>
      </c>
      <c r="R8522" s="25">
        <f t="shared" ref="R8522:R8585" si="1201">IF(LEFT(Q8522,5)="US TX",P8522,0)</f>
        <v>0</v>
      </c>
      <c r="S8522" s="24" t="s">
        <v>29</v>
      </c>
      <c r="T8522" s="24"/>
      <c r="U8522" s="25" t="s">
        <v>29</v>
      </c>
      <c r="V8522" s="25">
        <f t="shared" ref="V8522:V8585" si="1202">IF(LEFT(U8522,5)="US TX",T8522,0)</f>
        <v>0</v>
      </c>
      <c r="W8522" s="25" t="s">
        <v>29</v>
      </c>
      <c r="X8522" s="25"/>
      <c r="Y8522" s="25" t="s">
        <v>29</v>
      </c>
      <c r="Z8522" s="25">
        <f t="shared" ref="Z8522:Z8585" si="1203">IF(LEFT(Y8522,5)="US TX",X8522,0)</f>
        <v>0</v>
      </c>
      <c r="AA8522" s="24" t="s">
        <v>29</v>
      </c>
      <c r="AB8522" s="24"/>
      <c r="AC8522" s="25" t="s">
        <v>29</v>
      </c>
      <c r="AD8522" s="25">
        <f t="shared" ref="AD8522:AD8585" si="1204">IF(LEFT(AC8522,5)="US TX",AB8522,0)</f>
        <v>0</v>
      </c>
      <c r="AE8522" s="32">
        <f t="shared" ref="AE8522:AE8585" si="1205">MAX(J8522,N8522,R8522,V8522,Z8522,AD8522)</f>
        <v>2</v>
      </c>
      <c r="AF8522" s="37">
        <f t="shared" si="1198"/>
        <v>276.34741792410205</v>
      </c>
      <c r="AG8522" s="27"/>
    </row>
    <row r="8523" spans="1:33" x14ac:dyDescent="0.25">
      <c r="A8523" s="21">
        <v>2874378</v>
      </c>
      <c r="B8523" s="34">
        <v>6.5268681664572796E-5</v>
      </c>
      <c r="C8523" s="22">
        <v>6.3577149532465096E-5</v>
      </c>
      <c r="D8523" s="22" t="s">
        <v>3500</v>
      </c>
      <c r="E8523" s="23">
        <v>72317684.531149402</v>
      </c>
      <c r="F8523" s="23">
        <f t="shared" si="1197"/>
        <v>4720.0799303825906</v>
      </c>
      <c r="G8523" s="24" t="s">
        <v>26</v>
      </c>
      <c r="H8523" s="24">
        <v>0</v>
      </c>
      <c r="I8523" s="25" t="s">
        <v>34</v>
      </c>
      <c r="J8523" s="31">
        <f t="shared" si="1199"/>
        <v>0</v>
      </c>
      <c r="K8523" s="24" t="s">
        <v>24</v>
      </c>
      <c r="L8523" s="24">
        <v>1</v>
      </c>
      <c r="M8523" s="25" t="s">
        <v>61</v>
      </c>
      <c r="N8523" s="25">
        <f t="shared" si="1200"/>
        <v>0</v>
      </c>
      <c r="O8523" s="24" t="s">
        <v>24</v>
      </c>
      <c r="P8523" s="24">
        <v>3</v>
      </c>
      <c r="Q8523" s="25" t="s">
        <v>35</v>
      </c>
      <c r="R8523" s="25">
        <f t="shared" si="1201"/>
        <v>0</v>
      </c>
      <c r="S8523" s="24" t="s">
        <v>29</v>
      </c>
      <c r="T8523" s="24"/>
      <c r="U8523" s="25" t="s">
        <v>29</v>
      </c>
      <c r="V8523" s="25">
        <f t="shared" si="1202"/>
        <v>0</v>
      </c>
      <c r="W8523" s="25" t="s">
        <v>29</v>
      </c>
      <c r="X8523" s="25"/>
      <c r="Y8523" s="25" t="s">
        <v>29</v>
      </c>
      <c r="Z8523" s="25">
        <f t="shared" si="1203"/>
        <v>0</v>
      </c>
      <c r="AA8523" s="24" t="s">
        <v>29</v>
      </c>
      <c r="AB8523" s="24"/>
      <c r="AC8523" s="25" t="s">
        <v>29</v>
      </c>
      <c r="AD8523" s="25">
        <f t="shared" si="1204"/>
        <v>0</v>
      </c>
      <c r="AE8523" s="32">
        <f t="shared" si="1205"/>
        <v>0</v>
      </c>
      <c r="AF8523" s="37">
        <f t="shared" si="1198"/>
        <v>4720.0799303825906</v>
      </c>
      <c r="AG8523" s="27"/>
    </row>
    <row r="8524" spans="1:33" x14ac:dyDescent="0.25">
      <c r="A8524" s="21">
        <v>2874384</v>
      </c>
      <c r="B8524" s="34">
        <v>2.4783543579700999E-5</v>
      </c>
      <c r="C8524" s="22">
        <v>2.37329124140797E-5</v>
      </c>
      <c r="D8524" s="22" t="s">
        <v>504</v>
      </c>
      <c r="E8524" s="23">
        <v>3572206873.00524</v>
      </c>
      <c r="F8524" s="23">
        <f t="shared" si="1197"/>
        <v>88531.944712832803</v>
      </c>
      <c r="G8524" s="24" t="s">
        <v>24</v>
      </c>
      <c r="H8524" s="24">
        <v>4</v>
      </c>
      <c r="I8524" s="25" t="s">
        <v>41</v>
      </c>
      <c r="J8524" s="31">
        <f t="shared" si="1199"/>
        <v>4</v>
      </c>
      <c r="K8524" s="24" t="s">
        <v>29</v>
      </c>
      <c r="L8524" s="24"/>
      <c r="M8524" s="25" t="s">
        <v>29</v>
      </c>
      <c r="N8524" s="25">
        <f t="shared" si="1200"/>
        <v>0</v>
      </c>
      <c r="O8524" s="24" t="s">
        <v>29</v>
      </c>
      <c r="P8524" s="24"/>
      <c r="Q8524" s="25" t="s">
        <v>29</v>
      </c>
      <c r="R8524" s="25">
        <f t="shared" si="1201"/>
        <v>0</v>
      </c>
      <c r="S8524" s="24" t="s">
        <v>29</v>
      </c>
      <c r="T8524" s="24"/>
      <c r="U8524" s="25" t="s">
        <v>29</v>
      </c>
      <c r="V8524" s="25">
        <f t="shared" si="1202"/>
        <v>0</v>
      </c>
      <c r="W8524" s="25" t="s">
        <v>29</v>
      </c>
      <c r="X8524" s="25"/>
      <c r="Y8524" s="25" t="s">
        <v>29</v>
      </c>
      <c r="Z8524" s="25">
        <f t="shared" si="1203"/>
        <v>0</v>
      </c>
      <c r="AA8524" s="24" t="s">
        <v>29</v>
      </c>
      <c r="AB8524" s="24"/>
      <c r="AC8524" s="25" t="s">
        <v>29</v>
      </c>
      <c r="AD8524" s="25">
        <f t="shared" si="1204"/>
        <v>0</v>
      </c>
      <c r="AE8524" s="32">
        <f t="shared" si="1205"/>
        <v>4</v>
      </c>
      <c r="AF8524" s="37">
        <f t="shared" si="1198"/>
        <v>88531.944712832803</v>
      </c>
      <c r="AG8524" s="27"/>
    </row>
    <row r="8525" spans="1:33" x14ac:dyDescent="0.25">
      <c r="A8525" s="21">
        <v>2874388</v>
      </c>
      <c r="B8525" s="34">
        <v>1.0570819997810399E-4</v>
      </c>
      <c r="C8525" s="22">
        <v>1.20842157686956E-4</v>
      </c>
      <c r="D8525" s="22" t="s">
        <v>3119</v>
      </c>
      <c r="E8525" s="23">
        <v>14746426.2385308</v>
      </c>
      <c r="F8525" s="23">
        <f t="shared" si="1197"/>
        <v>1558.8181737849736</v>
      </c>
      <c r="G8525" s="24" t="s">
        <v>24</v>
      </c>
      <c r="H8525" s="24">
        <v>1</v>
      </c>
      <c r="I8525" s="25" t="s">
        <v>38</v>
      </c>
      <c r="J8525" s="31">
        <f t="shared" si="1199"/>
        <v>0</v>
      </c>
      <c r="K8525" s="24" t="s">
        <v>29</v>
      </c>
      <c r="L8525" s="24"/>
      <c r="M8525" s="25" t="s">
        <v>29</v>
      </c>
      <c r="N8525" s="25">
        <f t="shared" si="1200"/>
        <v>0</v>
      </c>
      <c r="O8525" s="24" t="s">
        <v>29</v>
      </c>
      <c r="P8525" s="24"/>
      <c r="Q8525" s="25" t="s">
        <v>29</v>
      </c>
      <c r="R8525" s="25">
        <f t="shared" si="1201"/>
        <v>0</v>
      </c>
      <c r="S8525" s="24" t="s">
        <v>29</v>
      </c>
      <c r="T8525" s="24"/>
      <c r="U8525" s="25" t="s">
        <v>29</v>
      </c>
      <c r="V8525" s="25">
        <f t="shared" si="1202"/>
        <v>0</v>
      </c>
      <c r="W8525" s="25" t="s">
        <v>29</v>
      </c>
      <c r="X8525" s="25"/>
      <c r="Y8525" s="25" t="s">
        <v>29</v>
      </c>
      <c r="Z8525" s="25">
        <f t="shared" si="1203"/>
        <v>0</v>
      </c>
      <c r="AA8525" s="24" t="s">
        <v>29</v>
      </c>
      <c r="AB8525" s="24"/>
      <c r="AC8525" s="25" t="s">
        <v>29</v>
      </c>
      <c r="AD8525" s="25">
        <f t="shared" si="1204"/>
        <v>0</v>
      </c>
      <c r="AE8525" s="32">
        <f t="shared" si="1205"/>
        <v>0</v>
      </c>
      <c r="AF8525" s="37">
        <f t="shared" si="1198"/>
        <v>1558.8181737849736</v>
      </c>
      <c r="AG8525" s="27"/>
    </row>
    <row r="8526" spans="1:33" x14ac:dyDescent="0.25">
      <c r="A8526" s="21">
        <v>2874392</v>
      </c>
      <c r="B8526" s="34">
        <v>1.16107440001263E-5</v>
      </c>
      <c r="C8526" s="22">
        <v>1.1795551241362899E-5</v>
      </c>
      <c r="D8526" s="22" t="s">
        <v>3576</v>
      </c>
      <c r="E8526" s="23">
        <v>62632678.140432701</v>
      </c>
      <c r="F8526" s="23">
        <f t="shared" si="1197"/>
        <v>727.21199193087068</v>
      </c>
      <c r="G8526" s="24" t="s">
        <v>24</v>
      </c>
      <c r="H8526" s="24">
        <v>3</v>
      </c>
      <c r="I8526" s="25" t="s">
        <v>37</v>
      </c>
      <c r="J8526" s="31">
        <f t="shared" si="1199"/>
        <v>3</v>
      </c>
      <c r="K8526" s="24" t="s">
        <v>29</v>
      </c>
      <c r="L8526" s="24"/>
      <c r="M8526" s="25" t="s">
        <v>29</v>
      </c>
      <c r="N8526" s="25">
        <f t="shared" si="1200"/>
        <v>0</v>
      </c>
      <c r="O8526" s="24" t="s">
        <v>29</v>
      </c>
      <c r="P8526" s="24"/>
      <c r="Q8526" s="25" t="s">
        <v>29</v>
      </c>
      <c r="R8526" s="25">
        <f t="shared" si="1201"/>
        <v>0</v>
      </c>
      <c r="S8526" s="24" t="s">
        <v>29</v>
      </c>
      <c r="T8526" s="24"/>
      <c r="U8526" s="25" t="s">
        <v>29</v>
      </c>
      <c r="V8526" s="25">
        <f t="shared" si="1202"/>
        <v>0</v>
      </c>
      <c r="W8526" s="25" t="s">
        <v>29</v>
      </c>
      <c r="X8526" s="25"/>
      <c r="Y8526" s="25" t="s">
        <v>29</v>
      </c>
      <c r="Z8526" s="25">
        <f t="shared" si="1203"/>
        <v>0</v>
      </c>
      <c r="AA8526" s="24" t="s">
        <v>29</v>
      </c>
      <c r="AB8526" s="24"/>
      <c r="AC8526" s="25" t="s">
        <v>29</v>
      </c>
      <c r="AD8526" s="25">
        <f t="shared" si="1204"/>
        <v>0</v>
      </c>
      <c r="AE8526" s="32">
        <f t="shared" si="1205"/>
        <v>3</v>
      </c>
      <c r="AF8526" s="37">
        <f t="shared" si="1198"/>
        <v>727.21199193087068</v>
      </c>
      <c r="AG8526" s="27"/>
    </row>
    <row r="8527" spans="1:33" x14ac:dyDescent="0.25">
      <c r="A8527" s="21">
        <v>2874394</v>
      </c>
      <c r="B8527" s="34">
        <v>6.3897854684578998E-5</v>
      </c>
      <c r="C8527" s="22">
        <v>7.2439695539493597E-5</v>
      </c>
      <c r="D8527" s="22" t="s">
        <v>1220</v>
      </c>
      <c r="E8527" s="23">
        <v>474244092.03276199</v>
      </c>
      <c r="F8527" s="23">
        <f t="shared" si="1197"/>
        <v>30303.180077729536</v>
      </c>
      <c r="G8527" s="24" t="s">
        <v>24</v>
      </c>
      <c r="H8527" s="24">
        <v>2</v>
      </c>
      <c r="I8527" s="25" t="s">
        <v>40</v>
      </c>
      <c r="J8527" s="31">
        <f t="shared" si="1199"/>
        <v>2</v>
      </c>
      <c r="K8527" s="24" t="s">
        <v>29</v>
      </c>
      <c r="L8527" s="24"/>
      <c r="M8527" s="25" t="s">
        <v>29</v>
      </c>
      <c r="N8527" s="25">
        <f t="shared" si="1200"/>
        <v>0</v>
      </c>
      <c r="O8527" s="24" t="s">
        <v>29</v>
      </c>
      <c r="P8527" s="24"/>
      <c r="Q8527" s="25" t="s">
        <v>29</v>
      </c>
      <c r="R8527" s="25">
        <f t="shared" si="1201"/>
        <v>0</v>
      </c>
      <c r="S8527" s="24" t="s">
        <v>29</v>
      </c>
      <c r="T8527" s="24"/>
      <c r="U8527" s="25" t="s">
        <v>29</v>
      </c>
      <c r="V8527" s="25">
        <f t="shared" si="1202"/>
        <v>0</v>
      </c>
      <c r="W8527" s="25" t="s">
        <v>29</v>
      </c>
      <c r="X8527" s="25"/>
      <c r="Y8527" s="25" t="s">
        <v>29</v>
      </c>
      <c r="Z8527" s="25">
        <f t="shared" si="1203"/>
        <v>0</v>
      </c>
      <c r="AA8527" s="24" t="s">
        <v>29</v>
      </c>
      <c r="AB8527" s="24"/>
      <c r="AC8527" s="25" t="s">
        <v>29</v>
      </c>
      <c r="AD8527" s="25">
        <f t="shared" si="1204"/>
        <v>0</v>
      </c>
      <c r="AE8527" s="32">
        <f t="shared" si="1205"/>
        <v>2</v>
      </c>
      <c r="AF8527" s="37">
        <f t="shared" si="1198"/>
        <v>30303.180077729536</v>
      </c>
      <c r="AG8527" s="27"/>
    </row>
    <row r="8528" spans="1:33" x14ac:dyDescent="0.25">
      <c r="A8528" s="21">
        <v>2874395</v>
      </c>
      <c r="B8528" s="34">
        <v>6.8619497676087707E-5</v>
      </c>
      <c r="C8528" s="22">
        <v>7.6504533700439702E-5</v>
      </c>
      <c r="D8528" s="22" t="s">
        <v>4829</v>
      </c>
      <c r="E8528" s="23">
        <v>2271243.5528977402</v>
      </c>
      <c r="F8528" s="23">
        <f t="shared" si="1197"/>
        <v>155.85159169989566</v>
      </c>
      <c r="G8528" s="24" t="s">
        <v>24</v>
      </c>
      <c r="H8528" s="24">
        <v>2</v>
      </c>
      <c r="I8528" s="25" t="s">
        <v>34</v>
      </c>
      <c r="J8528" s="31">
        <f t="shared" si="1199"/>
        <v>0</v>
      </c>
      <c r="K8528" s="24" t="s">
        <v>29</v>
      </c>
      <c r="L8528" s="24"/>
      <c r="M8528" s="25" t="s">
        <v>29</v>
      </c>
      <c r="N8528" s="25">
        <f t="shared" si="1200"/>
        <v>0</v>
      </c>
      <c r="O8528" s="24" t="s">
        <v>29</v>
      </c>
      <c r="P8528" s="24"/>
      <c r="Q8528" s="25" t="s">
        <v>29</v>
      </c>
      <c r="R8528" s="25">
        <f t="shared" si="1201"/>
        <v>0</v>
      </c>
      <c r="S8528" s="24" t="s">
        <v>29</v>
      </c>
      <c r="T8528" s="24"/>
      <c r="U8528" s="25" t="s">
        <v>29</v>
      </c>
      <c r="V8528" s="25">
        <f t="shared" si="1202"/>
        <v>0</v>
      </c>
      <c r="W8528" s="25" t="s">
        <v>29</v>
      </c>
      <c r="X8528" s="25"/>
      <c r="Y8528" s="25" t="s">
        <v>29</v>
      </c>
      <c r="Z8528" s="25">
        <f t="shared" si="1203"/>
        <v>0</v>
      </c>
      <c r="AA8528" s="24" t="s">
        <v>29</v>
      </c>
      <c r="AB8528" s="24"/>
      <c r="AC8528" s="25" t="s">
        <v>29</v>
      </c>
      <c r="AD8528" s="25">
        <f t="shared" si="1204"/>
        <v>0</v>
      </c>
      <c r="AE8528" s="32">
        <f t="shared" si="1205"/>
        <v>0</v>
      </c>
      <c r="AF8528" s="37">
        <f t="shared" si="1198"/>
        <v>155.85159169989566</v>
      </c>
      <c r="AG8528" s="27"/>
    </row>
    <row r="8529" spans="1:33" x14ac:dyDescent="0.25">
      <c r="A8529" s="21">
        <v>2874399</v>
      </c>
      <c r="B8529" s="34">
        <v>9.7074323584754694E-5</v>
      </c>
      <c r="C8529" s="22">
        <v>9.6557759158909405E-5</v>
      </c>
      <c r="D8529" s="22" t="s">
        <v>3530</v>
      </c>
      <c r="E8529" s="23">
        <v>49216998.2411488</v>
      </c>
      <c r="F8529" s="23">
        <f t="shared" si="1197"/>
        <v>4777.7068131315809</v>
      </c>
      <c r="G8529" s="24" t="s">
        <v>24</v>
      </c>
      <c r="H8529" s="24">
        <v>4</v>
      </c>
      <c r="I8529" s="25" t="s">
        <v>35</v>
      </c>
      <c r="J8529" s="31">
        <f t="shared" si="1199"/>
        <v>0</v>
      </c>
      <c r="K8529" s="24" t="s">
        <v>29</v>
      </c>
      <c r="L8529" s="24"/>
      <c r="M8529" s="25" t="s">
        <v>29</v>
      </c>
      <c r="N8529" s="25">
        <f t="shared" si="1200"/>
        <v>0</v>
      </c>
      <c r="O8529" s="24" t="s">
        <v>29</v>
      </c>
      <c r="P8529" s="24"/>
      <c r="Q8529" s="25" t="s">
        <v>29</v>
      </c>
      <c r="R8529" s="25">
        <f t="shared" si="1201"/>
        <v>0</v>
      </c>
      <c r="S8529" s="24" t="s">
        <v>29</v>
      </c>
      <c r="T8529" s="24"/>
      <c r="U8529" s="25" t="s">
        <v>29</v>
      </c>
      <c r="V8529" s="25">
        <f t="shared" si="1202"/>
        <v>0</v>
      </c>
      <c r="W8529" s="25" t="s">
        <v>29</v>
      </c>
      <c r="X8529" s="25"/>
      <c r="Y8529" s="25" t="s">
        <v>29</v>
      </c>
      <c r="Z8529" s="25">
        <f t="shared" si="1203"/>
        <v>0</v>
      </c>
      <c r="AA8529" s="24" t="s">
        <v>29</v>
      </c>
      <c r="AB8529" s="24"/>
      <c r="AC8529" s="25" t="s">
        <v>29</v>
      </c>
      <c r="AD8529" s="25">
        <f t="shared" si="1204"/>
        <v>0</v>
      </c>
      <c r="AE8529" s="32">
        <f t="shared" si="1205"/>
        <v>0</v>
      </c>
      <c r="AF8529" s="37">
        <f t="shared" si="1198"/>
        <v>4777.7068131315809</v>
      </c>
      <c r="AG8529" s="27"/>
    </row>
    <row r="8530" spans="1:33" x14ac:dyDescent="0.25">
      <c r="A8530" s="21">
        <v>2874406</v>
      </c>
      <c r="B8530" s="34">
        <v>1.90587582908153E-6</v>
      </c>
      <c r="C8530" s="22">
        <v>1.8863147462844499E-6</v>
      </c>
      <c r="D8530" s="22" t="s">
        <v>3507</v>
      </c>
      <c r="E8530" s="23">
        <v>70956957.654574901</v>
      </c>
      <c r="F8530" s="23">
        <f t="shared" si="1197"/>
        <v>135.23515049901596</v>
      </c>
      <c r="G8530" s="24" t="s">
        <v>24</v>
      </c>
      <c r="H8530" s="24">
        <v>2</v>
      </c>
      <c r="I8530" s="25" t="s">
        <v>34</v>
      </c>
      <c r="J8530" s="31">
        <f t="shared" si="1199"/>
        <v>0</v>
      </c>
      <c r="K8530" s="24" t="s">
        <v>29</v>
      </c>
      <c r="L8530" s="24"/>
      <c r="M8530" s="25" t="s">
        <v>29</v>
      </c>
      <c r="N8530" s="25">
        <f t="shared" si="1200"/>
        <v>0</v>
      </c>
      <c r="O8530" s="24" t="s">
        <v>29</v>
      </c>
      <c r="P8530" s="24"/>
      <c r="Q8530" s="25" t="s">
        <v>29</v>
      </c>
      <c r="R8530" s="25">
        <f t="shared" si="1201"/>
        <v>0</v>
      </c>
      <c r="S8530" s="24" t="s">
        <v>29</v>
      </c>
      <c r="T8530" s="24"/>
      <c r="U8530" s="25" t="s">
        <v>29</v>
      </c>
      <c r="V8530" s="25">
        <f t="shared" si="1202"/>
        <v>0</v>
      </c>
      <c r="W8530" s="25" t="s">
        <v>29</v>
      </c>
      <c r="X8530" s="25"/>
      <c r="Y8530" s="25" t="s">
        <v>29</v>
      </c>
      <c r="Z8530" s="25">
        <f t="shared" si="1203"/>
        <v>0</v>
      </c>
      <c r="AA8530" s="24" t="s">
        <v>29</v>
      </c>
      <c r="AB8530" s="24"/>
      <c r="AC8530" s="25" t="s">
        <v>29</v>
      </c>
      <c r="AD8530" s="25">
        <f t="shared" si="1204"/>
        <v>0</v>
      </c>
      <c r="AE8530" s="32">
        <f t="shared" si="1205"/>
        <v>0</v>
      </c>
      <c r="AF8530" s="37">
        <f t="shared" si="1198"/>
        <v>135.23515049901596</v>
      </c>
      <c r="AG8530" s="27"/>
    </row>
    <row r="8531" spans="1:33" x14ac:dyDescent="0.25">
      <c r="A8531" s="21">
        <v>2874408</v>
      </c>
      <c r="B8531" s="34">
        <v>1.5315993663970599E-6</v>
      </c>
      <c r="C8531" s="22">
        <v>1.49060641531008E-6</v>
      </c>
      <c r="D8531" s="22" t="s">
        <v>1685</v>
      </c>
      <c r="E8531" s="23">
        <v>747428177.47792304</v>
      </c>
      <c r="F8531" s="23">
        <f t="shared" si="1197"/>
        <v>1144.7605230524962</v>
      </c>
      <c r="G8531" s="24" t="s">
        <v>24</v>
      </c>
      <c r="H8531" s="24">
        <v>4</v>
      </c>
      <c r="I8531" s="25" t="s">
        <v>33</v>
      </c>
      <c r="J8531" s="31">
        <f t="shared" si="1199"/>
        <v>0</v>
      </c>
      <c r="K8531" s="24" t="s">
        <v>26</v>
      </c>
      <c r="L8531" s="24">
        <v>1</v>
      </c>
      <c r="M8531" s="25" t="s">
        <v>35</v>
      </c>
      <c r="N8531" s="25">
        <f t="shared" si="1200"/>
        <v>0</v>
      </c>
      <c r="O8531" s="24" t="s">
        <v>24</v>
      </c>
      <c r="P8531" s="24">
        <v>3</v>
      </c>
      <c r="Q8531" s="25" t="s">
        <v>64</v>
      </c>
      <c r="R8531" s="25">
        <f t="shared" si="1201"/>
        <v>3</v>
      </c>
      <c r="S8531" s="24" t="s">
        <v>29</v>
      </c>
      <c r="T8531" s="24"/>
      <c r="U8531" s="25" t="s">
        <v>29</v>
      </c>
      <c r="V8531" s="25">
        <f t="shared" si="1202"/>
        <v>0</v>
      </c>
      <c r="W8531" s="25" t="s">
        <v>29</v>
      </c>
      <c r="X8531" s="25"/>
      <c r="Y8531" s="25" t="s">
        <v>29</v>
      </c>
      <c r="Z8531" s="25">
        <f t="shared" si="1203"/>
        <v>0</v>
      </c>
      <c r="AA8531" s="24" t="s">
        <v>29</v>
      </c>
      <c r="AB8531" s="24"/>
      <c r="AC8531" s="25" t="s">
        <v>29</v>
      </c>
      <c r="AD8531" s="25">
        <f t="shared" si="1204"/>
        <v>0</v>
      </c>
      <c r="AE8531" s="32">
        <f t="shared" si="1205"/>
        <v>3</v>
      </c>
      <c r="AF8531" s="37">
        <f t="shared" si="1198"/>
        <v>1144.7605230524962</v>
      </c>
      <c r="AG8531" s="27"/>
    </row>
    <row r="8532" spans="1:33" x14ac:dyDescent="0.25">
      <c r="A8532" s="21">
        <v>2874423</v>
      </c>
      <c r="B8532" s="34">
        <v>1.4700702504312301E-5</v>
      </c>
      <c r="C8532" s="22">
        <v>1.50983415052044E-5</v>
      </c>
      <c r="D8532" s="22" t="s">
        <v>1355</v>
      </c>
      <c r="E8532" s="23">
        <v>1088958688.5186</v>
      </c>
      <c r="F8532" s="23">
        <f t="shared" si="1197"/>
        <v>16008.45771939802</v>
      </c>
      <c r="G8532" s="24" t="s">
        <v>24</v>
      </c>
      <c r="H8532" s="24">
        <v>4</v>
      </c>
      <c r="I8532" s="25" t="s">
        <v>44</v>
      </c>
      <c r="J8532" s="31">
        <f t="shared" si="1199"/>
        <v>4</v>
      </c>
      <c r="K8532" s="24" t="s">
        <v>29</v>
      </c>
      <c r="L8532" s="24"/>
      <c r="M8532" s="25" t="s">
        <v>29</v>
      </c>
      <c r="N8532" s="25">
        <f t="shared" si="1200"/>
        <v>0</v>
      </c>
      <c r="O8532" s="24" t="s">
        <v>29</v>
      </c>
      <c r="P8532" s="24"/>
      <c r="Q8532" s="25" t="s">
        <v>29</v>
      </c>
      <c r="R8532" s="25">
        <f t="shared" si="1201"/>
        <v>0</v>
      </c>
      <c r="S8532" s="24" t="s">
        <v>29</v>
      </c>
      <c r="T8532" s="24"/>
      <c r="U8532" s="25" t="s">
        <v>29</v>
      </c>
      <c r="V8532" s="25">
        <f t="shared" si="1202"/>
        <v>0</v>
      </c>
      <c r="W8532" s="25" t="s">
        <v>29</v>
      </c>
      <c r="X8532" s="25"/>
      <c r="Y8532" s="25" t="s">
        <v>29</v>
      </c>
      <c r="Z8532" s="25">
        <f t="shared" si="1203"/>
        <v>0</v>
      </c>
      <c r="AA8532" s="24" t="s">
        <v>29</v>
      </c>
      <c r="AB8532" s="24"/>
      <c r="AC8532" s="25" t="s">
        <v>29</v>
      </c>
      <c r="AD8532" s="25">
        <f t="shared" si="1204"/>
        <v>0</v>
      </c>
      <c r="AE8532" s="32">
        <f t="shared" si="1205"/>
        <v>4</v>
      </c>
      <c r="AF8532" s="37">
        <f t="shared" si="1198"/>
        <v>16008.45771939802</v>
      </c>
      <c r="AG8532" s="27"/>
    </row>
    <row r="8533" spans="1:33" x14ac:dyDescent="0.25">
      <c r="A8533" s="21">
        <v>2874424</v>
      </c>
      <c r="B8533" s="34">
        <v>3.5372942061108998E-5</v>
      </c>
      <c r="C8533" s="22">
        <v>3.6300520045476403E-5</v>
      </c>
      <c r="D8533" s="22" t="s">
        <v>4582</v>
      </c>
      <c r="E8533" s="23">
        <v>5328776.5001959596</v>
      </c>
      <c r="F8533" s="23">
        <f t="shared" si="1197"/>
        <v>188.49450239803087</v>
      </c>
      <c r="G8533" s="24" t="s">
        <v>26</v>
      </c>
      <c r="H8533" s="24">
        <v>4</v>
      </c>
      <c r="I8533" s="25" t="s">
        <v>71</v>
      </c>
      <c r="J8533" s="31">
        <f t="shared" si="1199"/>
        <v>0</v>
      </c>
      <c r="K8533" s="24" t="s">
        <v>24</v>
      </c>
      <c r="L8533" s="24">
        <v>4</v>
      </c>
      <c r="M8533" s="25" t="s">
        <v>27</v>
      </c>
      <c r="N8533" s="25">
        <f t="shared" si="1200"/>
        <v>0</v>
      </c>
      <c r="O8533" s="24" t="s">
        <v>29</v>
      </c>
      <c r="P8533" s="24"/>
      <c r="Q8533" s="25" t="s">
        <v>29</v>
      </c>
      <c r="R8533" s="25">
        <f t="shared" si="1201"/>
        <v>0</v>
      </c>
      <c r="S8533" s="24" t="s">
        <v>29</v>
      </c>
      <c r="T8533" s="24"/>
      <c r="U8533" s="25" t="s">
        <v>29</v>
      </c>
      <c r="V8533" s="25">
        <f t="shared" si="1202"/>
        <v>0</v>
      </c>
      <c r="W8533" s="25" t="s">
        <v>29</v>
      </c>
      <c r="X8533" s="25"/>
      <c r="Y8533" s="25" t="s">
        <v>29</v>
      </c>
      <c r="Z8533" s="25">
        <f t="shared" si="1203"/>
        <v>0</v>
      </c>
      <c r="AA8533" s="24" t="s">
        <v>29</v>
      </c>
      <c r="AB8533" s="24"/>
      <c r="AC8533" s="25" t="s">
        <v>29</v>
      </c>
      <c r="AD8533" s="25">
        <f t="shared" si="1204"/>
        <v>0</v>
      </c>
      <c r="AE8533" s="32">
        <f t="shared" si="1205"/>
        <v>0</v>
      </c>
      <c r="AF8533" s="37">
        <f t="shared" si="1198"/>
        <v>188.49450239803087</v>
      </c>
      <c r="AG8533" s="27"/>
    </row>
    <row r="8534" spans="1:33" x14ac:dyDescent="0.25">
      <c r="A8534" s="21">
        <v>2874434</v>
      </c>
      <c r="B8534" s="34">
        <v>2.1616133346106401E-6</v>
      </c>
      <c r="C8534" s="22">
        <v>2.6271604577420699E-6</v>
      </c>
      <c r="D8534" s="22" t="s">
        <v>2570</v>
      </c>
      <c r="E8534" s="23">
        <v>282703006.10229498</v>
      </c>
      <c r="F8534" s="23">
        <f t="shared" si="1197"/>
        <v>611.09458772523396</v>
      </c>
      <c r="G8534" s="24" t="s">
        <v>24</v>
      </c>
      <c r="H8534" s="24">
        <v>1</v>
      </c>
      <c r="I8534" s="25" t="s">
        <v>31</v>
      </c>
      <c r="J8534" s="31">
        <f t="shared" si="1199"/>
        <v>1</v>
      </c>
      <c r="K8534" s="24" t="s">
        <v>29</v>
      </c>
      <c r="L8534" s="24"/>
      <c r="M8534" s="25" t="s">
        <v>29</v>
      </c>
      <c r="N8534" s="25">
        <f t="shared" si="1200"/>
        <v>0</v>
      </c>
      <c r="O8534" s="24" t="s">
        <v>29</v>
      </c>
      <c r="P8534" s="24"/>
      <c r="Q8534" s="25" t="s">
        <v>29</v>
      </c>
      <c r="R8534" s="25">
        <f t="shared" si="1201"/>
        <v>0</v>
      </c>
      <c r="S8534" s="24" t="s">
        <v>29</v>
      </c>
      <c r="T8534" s="24"/>
      <c r="U8534" s="25" t="s">
        <v>29</v>
      </c>
      <c r="V8534" s="25">
        <f t="shared" si="1202"/>
        <v>0</v>
      </c>
      <c r="W8534" s="25" t="s">
        <v>29</v>
      </c>
      <c r="X8534" s="25"/>
      <c r="Y8534" s="25" t="s">
        <v>29</v>
      </c>
      <c r="Z8534" s="25">
        <f t="shared" si="1203"/>
        <v>0</v>
      </c>
      <c r="AA8534" s="24" t="s">
        <v>29</v>
      </c>
      <c r="AB8534" s="24"/>
      <c r="AC8534" s="25" t="s">
        <v>29</v>
      </c>
      <c r="AD8534" s="25">
        <f t="shared" si="1204"/>
        <v>0</v>
      </c>
      <c r="AE8534" s="32">
        <f t="shared" si="1205"/>
        <v>1</v>
      </c>
      <c r="AF8534" s="37">
        <f t="shared" si="1198"/>
        <v>611.09458772523396</v>
      </c>
      <c r="AG8534" s="27"/>
    </row>
    <row r="8535" spans="1:33" x14ac:dyDescent="0.25">
      <c r="A8535" s="21">
        <v>2874436</v>
      </c>
      <c r="B8535" s="34">
        <v>4.0164155666722497E-5</v>
      </c>
      <c r="C8535" s="22">
        <v>4.4049943096645298E-5</v>
      </c>
      <c r="D8535" s="22" t="s">
        <v>819</v>
      </c>
      <c r="E8535" s="23">
        <v>339416046.22533</v>
      </c>
      <c r="F8535" s="23">
        <f t="shared" si="1197"/>
        <v>13632.358916377632</v>
      </c>
      <c r="G8535" s="24" t="s">
        <v>24</v>
      </c>
      <c r="H8535" s="24">
        <v>2</v>
      </c>
      <c r="I8535" s="25" t="s">
        <v>41</v>
      </c>
      <c r="J8535" s="31">
        <f t="shared" si="1199"/>
        <v>2</v>
      </c>
      <c r="K8535" s="24" t="s">
        <v>29</v>
      </c>
      <c r="L8535" s="24"/>
      <c r="M8535" s="25" t="s">
        <v>29</v>
      </c>
      <c r="N8535" s="25">
        <f t="shared" si="1200"/>
        <v>0</v>
      </c>
      <c r="O8535" s="24" t="s">
        <v>29</v>
      </c>
      <c r="P8535" s="24"/>
      <c r="Q8535" s="25" t="s">
        <v>29</v>
      </c>
      <c r="R8535" s="25">
        <f t="shared" si="1201"/>
        <v>0</v>
      </c>
      <c r="S8535" s="24" t="s">
        <v>29</v>
      </c>
      <c r="T8535" s="24"/>
      <c r="U8535" s="25" t="s">
        <v>29</v>
      </c>
      <c r="V8535" s="25">
        <f t="shared" si="1202"/>
        <v>0</v>
      </c>
      <c r="W8535" s="25" t="s">
        <v>29</v>
      </c>
      <c r="X8535" s="25"/>
      <c r="Y8535" s="25" t="s">
        <v>29</v>
      </c>
      <c r="Z8535" s="25">
        <f t="shared" si="1203"/>
        <v>0</v>
      </c>
      <c r="AA8535" s="24" t="s">
        <v>29</v>
      </c>
      <c r="AB8535" s="24"/>
      <c r="AC8535" s="25" t="s">
        <v>29</v>
      </c>
      <c r="AD8535" s="25">
        <f t="shared" si="1204"/>
        <v>0</v>
      </c>
      <c r="AE8535" s="32">
        <f t="shared" si="1205"/>
        <v>2</v>
      </c>
      <c r="AF8535" s="37">
        <f t="shared" si="1198"/>
        <v>13632.358916377632</v>
      </c>
      <c r="AG8535" s="27"/>
    </row>
    <row r="8536" spans="1:33" x14ac:dyDescent="0.25">
      <c r="A8536" s="21">
        <v>2874437</v>
      </c>
      <c r="B8536" s="34">
        <v>3.8003795658352499E-5</v>
      </c>
      <c r="C8536" s="22">
        <v>4.1515679305879097E-5</v>
      </c>
      <c r="D8536" s="22" t="s">
        <v>1667</v>
      </c>
      <c r="E8536" s="23">
        <v>759437409.54619503</v>
      </c>
      <c r="F8536" s="23">
        <f t="shared" si="1197"/>
        <v>28861.504127702156</v>
      </c>
      <c r="G8536" s="24" t="s">
        <v>26</v>
      </c>
      <c r="H8536" s="24">
        <v>1</v>
      </c>
      <c r="I8536" s="25" t="s">
        <v>35</v>
      </c>
      <c r="J8536" s="31">
        <f t="shared" si="1199"/>
        <v>0</v>
      </c>
      <c r="K8536" s="24" t="s">
        <v>24</v>
      </c>
      <c r="L8536" s="24">
        <v>3</v>
      </c>
      <c r="M8536" s="25" t="s">
        <v>31</v>
      </c>
      <c r="N8536" s="25">
        <f t="shared" si="1200"/>
        <v>3</v>
      </c>
      <c r="O8536" s="24" t="s">
        <v>29</v>
      </c>
      <c r="P8536" s="24"/>
      <c r="Q8536" s="25" t="s">
        <v>29</v>
      </c>
      <c r="R8536" s="25">
        <f t="shared" si="1201"/>
        <v>0</v>
      </c>
      <c r="S8536" s="24" t="s">
        <v>29</v>
      </c>
      <c r="T8536" s="24"/>
      <c r="U8536" s="25" t="s">
        <v>29</v>
      </c>
      <c r="V8536" s="25">
        <f t="shared" si="1202"/>
        <v>0</v>
      </c>
      <c r="W8536" s="25" t="s">
        <v>29</v>
      </c>
      <c r="X8536" s="25"/>
      <c r="Y8536" s="25" t="s">
        <v>29</v>
      </c>
      <c r="Z8536" s="25">
        <f t="shared" si="1203"/>
        <v>0</v>
      </c>
      <c r="AA8536" s="24" t="s">
        <v>29</v>
      </c>
      <c r="AB8536" s="24"/>
      <c r="AC8536" s="25" t="s">
        <v>29</v>
      </c>
      <c r="AD8536" s="25">
        <f t="shared" si="1204"/>
        <v>0</v>
      </c>
      <c r="AE8536" s="32">
        <f t="shared" si="1205"/>
        <v>3</v>
      </c>
      <c r="AF8536" s="37">
        <f t="shared" si="1198"/>
        <v>28861.504127702156</v>
      </c>
      <c r="AG8536" s="27"/>
    </row>
    <row r="8537" spans="1:33" x14ac:dyDescent="0.25">
      <c r="A8537" s="21">
        <v>2874440</v>
      </c>
      <c r="B8537" s="34">
        <v>2.20116184337341E-7</v>
      </c>
      <c r="C8537" s="22">
        <v>2.4518764386495702E-7</v>
      </c>
      <c r="D8537" s="22" t="s">
        <v>3238</v>
      </c>
      <c r="E8537" s="23">
        <v>110691581.861821</v>
      </c>
      <c r="F8537" s="23">
        <f t="shared" si="1197"/>
        <v>24.365008637688462</v>
      </c>
      <c r="G8537" s="24" t="s">
        <v>24</v>
      </c>
      <c r="H8537" s="24">
        <v>3</v>
      </c>
      <c r="I8537" s="25" t="s">
        <v>52</v>
      </c>
      <c r="J8537" s="31">
        <f t="shared" si="1199"/>
        <v>0</v>
      </c>
      <c r="K8537" s="24" t="s">
        <v>26</v>
      </c>
      <c r="L8537" s="24">
        <v>1</v>
      </c>
      <c r="M8537" s="25" t="s">
        <v>35</v>
      </c>
      <c r="N8537" s="25">
        <f t="shared" si="1200"/>
        <v>0</v>
      </c>
      <c r="O8537" s="24" t="s">
        <v>24</v>
      </c>
      <c r="P8537" s="24">
        <v>1</v>
      </c>
      <c r="Q8537" s="25" t="s">
        <v>36</v>
      </c>
      <c r="R8537" s="25">
        <f t="shared" si="1201"/>
        <v>1</v>
      </c>
      <c r="S8537" s="24" t="s">
        <v>29</v>
      </c>
      <c r="T8537" s="24"/>
      <c r="U8537" s="25" t="s">
        <v>29</v>
      </c>
      <c r="V8537" s="25">
        <f t="shared" si="1202"/>
        <v>0</v>
      </c>
      <c r="W8537" s="25" t="s">
        <v>29</v>
      </c>
      <c r="X8537" s="25"/>
      <c r="Y8537" s="25" t="s">
        <v>29</v>
      </c>
      <c r="Z8537" s="25">
        <f t="shared" si="1203"/>
        <v>0</v>
      </c>
      <c r="AA8537" s="24" t="s">
        <v>29</v>
      </c>
      <c r="AB8537" s="24"/>
      <c r="AC8537" s="25" t="s">
        <v>29</v>
      </c>
      <c r="AD8537" s="25">
        <f t="shared" si="1204"/>
        <v>0</v>
      </c>
      <c r="AE8537" s="32">
        <f t="shared" si="1205"/>
        <v>1</v>
      </c>
      <c r="AF8537" s="37">
        <f t="shared" si="1198"/>
        <v>24.365008637688462</v>
      </c>
      <c r="AG8537" s="27"/>
    </row>
    <row r="8538" spans="1:33" x14ac:dyDescent="0.25">
      <c r="A8538" s="21">
        <v>2874443</v>
      </c>
      <c r="B8538" s="34">
        <v>9.8765617081470903E-5</v>
      </c>
      <c r="C8538" s="22">
        <v>1.1265339005898399E-4</v>
      </c>
      <c r="D8538" s="22" t="s">
        <v>2209</v>
      </c>
      <c r="E8538" s="23">
        <v>430224520.46516299</v>
      </c>
      <c r="F8538" s="23">
        <f t="shared" si="1197"/>
        <v>42491.390247321731</v>
      </c>
      <c r="G8538" s="24" t="s">
        <v>26</v>
      </c>
      <c r="H8538" s="24">
        <v>1</v>
      </c>
      <c r="I8538" s="25" t="s">
        <v>41</v>
      </c>
      <c r="J8538" s="31">
        <f t="shared" si="1199"/>
        <v>1</v>
      </c>
      <c r="K8538" s="24" t="s">
        <v>24</v>
      </c>
      <c r="L8538" s="24">
        <v>2</v>
      </c>
      <c r="M8538" s="25" t="s">
        <v>38</v>
      </c>
      <c r="N8538" s="25">
        <f t="shared" si="1200"/>
        <v>0</v>
      </c>
      <c r="O8538" s="24" t="s">
        <v>29</v>
      </c>
      <c r="P8538" s="24"/>
      <c r="Q8538" s="25" t="s">
        <v>29</v>
      </c>
      <c r="R8538" s="25">
        <f t="shared" si="1201"/>
        <v>0</v>
      </c>
      <c r="S8538" s="24" t="s">
        <v>29</v>
      </c>
      <c r="T8538" s="24"/>
      <c r="U8538" s="25" t="s">
        <v>29</v>
      </c>
      <c r="V8538" s="25">
        <f t="shared" si="1202"/>
        <v>0</v>
      </c>
      <c r="W8538" s="25" t="s">
        <v>29</v>
      </c>
      <c r="X8538" s="25"/>
      <c r="Y8538" s="25" t="s">
        <v>29</v>
      </c>
      <c r="Z8538" s="25">
        <f t="shared" si="1203"/>
        <v>0</v>
      </c>
      <c r="AA8538" s="24" t="s">
        <v>29</v>
      </c>
      <c r="AB8538" s="24"/>
      <c r="AC8538" s="25" t="s">
        <v>29</v>
      </c>
      <c r="AD8538" s="25">
        <f t="shared" si="1204"/>
        <v>0</v>
      </c>
      <c r="AE8538" s="32">
        <f t="shared" si="1205"/>
        <v>1</v>
      </c>
      <c r="AF8538" s="37">
        <f t="shared" si="1198"/>
        <v>42491.390247321731</v>
      </c>
      <c r="AG8538" s="27"/>
    </row>
    <row r="8539" spans="1:33" x14ac:dyDescent="0.25">
      <c r="A8539" s="21">
        <v>2874445</v>
      </c>
      <c r="B8539" s="34">
        <v>9.1478637878584104E-6</v>
      </c>
      <c r="C8539" s="22">
        <v>1.06805797900672E-5</v>
      </c>
      <c r="D8539" s="22" t="s">
        <v>3105</v>
      </c>
      <c r="E8539" s="23">
        <v>73968274.519007698</v>
      </c>
      <c r="F8539" s="23">
        <f t="shared" si="1197"/>
        <v>676.6516999228005</v>
      </c>
      <c r="G8539" s="24" t="s">
        <v>24</v>
      </c>
      <c r="H8539" s="24">
        <v>1</v>
      </c>
      <c r="I8539" s="25" t="s">
        <v>39</v>
      </c>
      <c r="J8539" s="31">
        <f t="shared" si="1199"/>
        <v>1</v>
      </c>
      <c r="K8539" s="24" t="s">
        <v>29</v>
      </c>
      <c r="L8539" s="24"/>
      <c r="M8539" s="25" t="s">
        <v>29</v>
      </c>
      <c r="N8539" s="25">
        <f t="shared" si="1200"/>
        <v>0</v>
      </c>
      <c r="O8539" s="24" t="s">
        <v>29</v>
      </c>
      <c r="P8539" s="24"/>
      <c r="Q8539" s="25" t="s">
        <v>29</v>
      </c>
      <c r="R8539" s="25">
        <f t="shared" si="1201"/>
        <v>0</v>
      </c>
      <c r="S8539" s="24" t="s">
        <v>29</v>
      </c>
      <c r="T8539" s="24"/>
      <c r="U8539" s="25" t="s">
        <v>29</v>
      </c>
      <c r="V8539" s="25">
        <f t="shared" si="1202"/>
        <v>0</v>
      </c>
      <c r="W8539" s="25" t="s">
        <v>29</v>
      </c>
      <c r="X8539" s="25"/>
      <c r="Y8539" s="25" t="s">
        <v>29</v>
      </c>
      <c r="Z8539" s="25">
        <f t="shared" si="1203"/>
        <v>0</v>
      </c>
      <c r="AA8539" s="24" t="s">
        <v>29</v>
      </c>
      <c r="AB8539" s="24"/>
      <c r="AC8539" s="25" t="s">
        <v>29</v>
      </c>
      <c r="AD8539" s="25">
        <f t="shared" si="1204"/>
        <v>0</v>
      </c>
      <c r="AE8539" s="32">
        <f t="shared" si="1205"/>
        <v>1</v>
      </c>
      <c r="AF8539" s="37">
        <f t="shared" si="1198"/>
        <v>676.6516999228005</v>
      </c>
      <c r="AG8539" s="27"/>
    </row>
    <row r="8540" spans="1:33" x14ac:dyDescent="0.25">
      <c r="A8540" s="21">
        <v>2874446</v>
      </c>
      <c r="B8540" s="34">
        <v>8.1303083301028504E-6</v>
      </c>
      <c r="C8540" s="22">
        <v>8.1801051793343697E-6</v>
      </c>
      <c r="D8540" s="22" t="s">
        <v>1868</v>
      </c>
      <c r="E8540" s="23">
        <v>605657678.23365605</v>
      </c>
      <c r="F8540" s="23">
        <f t="shared" si="1197"/>
        <v>4924.183666533846</v>
      </c>
      <c r="G8540" s="24" t="s">
        <v>24</v>
      </c>
      <c r="H8540" s="24">
        <v>2</v>
      </c>
      <c r="I8540" s="25" t="s">
        <v>76</v>
      </c>
      <c r="J8540" s="31">
        <f t="shared" si="1199"/>
        <v>0</v>
      </c>
      <c r="K8540" s="24" t="s">
        <v>24</v>
      </c>
      <c r="L8540" s="24">
        <v>3</v>
      </c>
      <c r="M8540" s="25" t="s">
        <v>41</v>
      </c>
      <c r="N8540" s="25">
        <f t="shared" si="1200"/>
        <v>3</v>
      </c>
      <c r="O8540" s="24" t="s">
        <v>29</v>
      </c>
      <c r="P8540" s="24"/>
      <c r="Q8540" s="25" t="s">
        <v>29</v>
      </c>
      <c r="R8540" s="25">
        <f t="shared" si="1201"/>
        <v>0</v>
      </c>
      <c r="S8540" s="24" t="s">
        <v>29</v>
      </c>
      <c r="T8540" s="24"/>
      <c r="U8540" s="25" t="s">
        <v>29</v>
      </c>
      <c r="V8540" s="25">
        <f t="shared" si="1202"/>
        <v>0</v>
      </c>
      <c r="W8540" s="25" t="s">
        <v>29</v>
      </c>
      <c r="X8540" s="25"/>
      <c r="Y8540" s="25" t="s">
        <v>29</v>
      </c>
      <c r="Z8540" s="25">
        <f t="shared" si="1203"/>
        <v>0</v>
      </c>
      <c r="AA8540" s="24" t="s">
        <v>29</v>
      </c>
      <c r="AB8540" s="24"/>
      <c r="AC8540" s="25" t="s">
        <v>29</v>
      </c>
      <c r="AD8540" s="25">
        <f t="shared" si="1204"/>
        <v>0</v>
      </c>
      <c r="AE8540" s="32">
        <f t="shared" si="1205"/>
        <v>3</v>
      </c>
      <c r="AF8540" s="37">
        <f t="shared" si="1198"/>
        <v>4924.183666533846</v>
      </c>
      <c r="AG8540" s="27"/>
    </row>
    <row r="8541" spans="1:33" x14ac:dyDescent="0.25">
      <c r="A8541" s="21">
        <v>2874447</v>
      </c>
      <c r="B8541" s="34">
        <v>1.1794709417713101E-4</v>
      </c>
      <c r="C8541" s="22">
        <v>1.3545546277209699E-4</v>
      </c>
      <c r="D8541" s="22" t="s">
        <v>3769</v>
      </c>
      <c r="E8541" s="23">
        <v>215150.34261618901</v>
      </c>
      <c r="F8541" s="23">
        <f t="shared" si="1197"/>
        <v>25.376357722793646</v>
      </c>
      <c r="G8541" s="24" t="s">
        <v>24</v>
      </c>
      <c r="H8541" s="24">
        <v>1</v>
      </c>
      <c r="I8541" s="25" t="s">
        <v>53</v>
      </c>
      <c r="J8541" s="31">
        <f t="shared" si="1199"/>
        <v>0</v>
      </c>
      <c r="K8541" s="24" t="s">
        <v>29</v>
      </c>
      <c r="L8541" s="24"/>
      <c r="M8541" s="25" t="s">
        <v>29</v>
      </c>
      <c r="N8541" s="25">
        <f t="shared" si="1200"/>
        <v>0</v>
      </c>
      <c r="O8541" s="24" t="s">
        <v>29</v>
      </c>
      <c r="P8541" s="24"/>
      <c r="Q8541" s="25" t="s">
        <v>29</v>
      </c>
      <c r="R8541" s="25">
        <f t="shared" si="1201"/>
        <v>0</v>
      </c>
      <c r="S8541" s="24" t="s">
        <v>29</v>
      </c>
      <c r="T8541" s="24"/>
      <c r="U8541" s="25" t="s">
        <v>29</v>
      </c>
      <c r="V8541" s="25">
        <f t="shared" si="1202"/>
        <v>0</v>
      </c>
      <c r="W8541" s="25" t="s">
        <v>29</v>
      </c>
      <c r="X8541" s="25"/>
      <c r="Y8541" s="25" t="s">
        <v>29</v>
      </c>
      <c r="Z8541" s="25">
        <f t="shared" si="1203"/>
        <v>0</v>
      </c>
      <c r="AA8541" s="24" t="s">
        <v>29</v>
      </c>
      <c r="AB8541" s="24"/>
      <c r="AC8541" s="25" t="s">
        <v>29</v>
      </c>
      <c r="AD8541" s="25">
        <f t="shared" si="1204"/>
        <v>0</v>
      </c>
      <c r="AE8541" s="32">
        <f t="shared" si="1205"/>
        <v>0</v>
      </c>
      <c r="AF8541" s="37">
        <f t="shared" si="1198"/>
        <v>25.376357722793646</v>
      </c>
      <c r="AG8541" s="27"/>
    </row>
    <row r="8542" spans="1:33" x14ac:dyDescent="0.25">
      <c r="A8542" s="21">
        <v>2874448</v>
      </c>
      <c r="B8542" s="34">
        <v>3.4701851810772302E-7</v>
      </c>
      <c r="C8542" s="22">
        <v>4.2090860752192302E-7</v>
      </c>
      <c r="D8542" s="22" t="s">
        <v>3407</v>
      </c>
      <c r="E8542" s="23">
        <v>85589600.139546603</v>
      </c>
      <c r="F8542" s="23">
        <f t="shared" si="1197"/>
        <v>29.701176205858026</v>
      </c>
      <c r="G8542" s="24" t="s">
        <v>24</v>
      </c>
      <c r="H8542" s="24">
        <v>4</v>
      </c>
      <c r="I8542" s="25" t="s">
        <v>50</v>
      </c>
      <c r="J8542" s="31">
        <f t="shared" si="1199"/>
        <v>0</v>
      </c>
      <c r="K8542" s="24" t="s">
        <v>29</v>
      </c>
      <c r="L8542" s="24"/>
      <c r="M8542" s="25" t="s">
        <v>29</v>
      </c>
      <c r="N8542" s="25">
        <f t="shared" si="1200"/>
        <v>0</v>
      </c>
      <c r="O8542" s="24" t="s">
        <v>29</v>
      </c>
      <c r="P8542" s="24"/>
      <c r="Q8542" s="25" t="s">
        <v>29</v>
      </c>
      <c r="R8542" s="25">
        <f t="shared" si="1201"/>
        <v>0</v>
      </c>
      <c r="S8542" s="24" t="s">
        <v>29</v>
      </c>
      <c r="T8542" s="24"/>
      <c r="U8542" s="25" t="s">
        <v>29</v>
      </c>
      <c r="V8542" s="25">
        <f t="shared" si="1202"/>
        <v>0</v>
      </c>
      <c r="W8542" s="25" t="s">
        <v>29</v>
      </c>
      <c r="X8542" s="25"/>
      <c r="Y8542" s="25" t="s">
        <v>29</v>
      </c>
      <c r="Z8542" s="25">
        <f t="shared" si="1203"/>
        <v>0</v>
      </c>
      <c r="AA8542" s="24" t="s">
        <v>29</v>
      </c>
      <c r="AB8542" s="24"/>
      <c r="AC8542" s="25" t="s">
        <v>29</v>
      </c>
      <c r="AD8542" s="25">
        <f t="shared" si="1204"/>
        <v>0</v>
      </c>
      <c r="AE8542" s="32">
        <f t="shared" si="1205"/>
        <v>0</v>
      </c>
      <c r="AF8542" s="37">
        <f t="shared" si="1198"/>
        <v>29.701176205858026</v>
      </c>
      <c r="AG8542" s="27"/>
    </row>
    <row r="8543" spans="1:33" x14ac:dyDescent="0.25">
      <c r="A8543" s="21">
        <v>2874449</v>
      </c>
      <c r="B8543" s="34">
        <v>3.1228183147302302E-6</v>
      </c>
      <c r="C8543" s="22">
        <v>3.2783175361999401E-6</v>
      </c>
      <c r="D8543" s="22" t="s">
        <v>4410</v>
      </c>
      <c r="E8543" s="23">
        <v>8436855.1215761192</v>
      </c>
      <c r="F8543" s="23">
        <f t="shared" si="1197"/>
        <v>26.34676569238345</v>
      </c>
      <c r="G8543" s="24" t="s">
        <v>24</v>
      </c>
      <c r="H8543" s="24">
        <v>4</v>
      </c>
      <c r="I8543" s="25" t="s">
        <v>50</v>
      </c>
      <c r="J8543" s="31">
        <f t="shared" si="1199"/>
        <v>0</v>
      </c>
      <c r="K8543" s="24" t="s">
        <v>24</v>
      </c>
      <c r="L8543" s="24">
        <v>3</v>
      </c>
      <c r="M8543" s="25" t="s">
        <v>43</v>
      </c>
      <c r="N8543" s="25">
        <f t="shared" si="1200"/>
        <v>0</v>
      </c>
      <c r="O8543" s="24" t="s">
        <v>24</v>
      </c>
      <c r="P8543" s="24">
        <v>1</v>
      </c>
      <c r="Q8543" s="25" t="s">
        <v>98</v>
      </c>
      <c r="R8543" s="25">
        <f t="shared" si="1201"/>
        <v>0</v>
      </c>
      <c r="S8543" s="24" t="s">
        <v>29</v>
      </c>
      <c r="T8543" s="24"/>
      <c r="U8543" s="25" t="s">
        <v>29</v>
      </c>
      <c r="V8543" s="25">
        <f t="shared" si="1202"/>
        <v>0</v>
      </c>
      <c r="W8543" s="25" t="s">
        <v>29</v>
      </c>
      <c r="X8543" s="25"/>
      <c r="Y8543" s="25" t="s">
        <v>29</v>
      </c>
      <c r="Z8543" s="25">
        <f t="shared" si="1203"/>
        <v>0</v>
      </c>
      <c r="AA8543" s="24" t="s">
        <v>29</v>
      </c>
      <c r="AB8543" s="24"/>
      <c r="AC8543" s="25" t="s">
        <v>29</v>
      </c>
      <c r="AD8543" s="25">
        <f t="shared" si="1204"/>
        <v>0</v>
      </c>
      <c r="AE8543" s="32">
        <f t="shared" si="1205"/>
        <v>0</v>
      </c>
      <c r="AF8543" s="37">
        <f t="shared" si="1198"/>
        <v>26.34676569238345</v>
      </c>
      <c r="AG8543" s="27"/>
    </row>
    <row r="8544" spans="1:33" x14ac:dyDescent="0.25">
      <c r="A8544" s="21">
        <v>2874456</v>
      </c>
      <c r="B8544" s="34">
        <v>7.4261384771824102E-5</v>
      </c>
      <c r="C8544" s="22">
        <v>8.5407562099262607E-5</v>
      </c>
      <c r="D8544" s="22" t="s">
        <v>2443</v>
      </c>
      <c r="E8544" s="23">
        <v>12086394.908096099</v>
      </c>
      <c r="F8544" s="23">
        <f t="shared" si="1197"/>
        <v>897.55242277434002</v>
      </c>
      <c r="G8544" s="24" t="s">
        <v>24</v>
      </c>
      <c r="H8544" s="24">
        <v>1</v>
      </c>
      <c r="I8544" s="25" t="s">
        <v>31</v>
      </c>
      <c r="J8544" s="31">
        <f t="shared" si="1199"/>
        <v>1</v>
      </c>
      <c r="K8544" s="24" t="s">
        <v>29</v>
      </c>
      <c r="L8544" s="24"/>
      <c r="M8544" s="25" t="s">
        <v>29</v>
      </c>
      <c r="N8544" s="25">
        <f t="shared" si="1200"/>
        <v>0</v>
      </c>
      <c r="O8544" s="24" t="s">
        <v>29</v>
      </c>
      <c r="P8544" s="24"/>
      <c r="Q8544" s="25" t="s">
        <v>29</v>
      </c>
      <c r="R8544" s="25">
        <f t="shared" si="1201"/>
        <v>0</v>
      </c>
      <c r="S8544" s="24" t="s">
        <v>29</v>
      </c>
      <c r="T8544" s="24"/>
      <c r="U8544" s="25" t="s">
        <v>29</v>
      </c>
      <c r="V8544" s="25">
        <f t="shared" si="1202"/>
        <v>0</v>
      </c>
      <c r="W8544" s="25" t="s">
        <v>29</v>
      </c>
      <c r="X8544" s="25"/>
      <c r="Y8544" s="25" t="s">
        <v>29</v>
      </c>
      <c r="Z8544" s="25">
        <f t="shared" si="1203"/>
        <v>0</v>
      </c>
      <c r="AA8544" s="24" t="s">
        <v>29</v>
      </c>
      <c r="AB8544" s="24"/>
      <c r="AC8544" s="25" t="s">
        <v>29</v>
      </c>
      <c r="AD8544" s="25">
        <f t="shared" si="1204"/>
        <v>0</v>
      </c>
      <c r="AE8544" s="32">
        <f t="shared" si="1205"/>
        <v>1</v>
      </c>
      <c r="AF8544" s="37">
        <f t="shared" si="1198"/>
        <v>897.55242277434002</v>
      </c>
      <c r="AG8544" s="27"/>
    </row>
    <row r="8545" spans="1:33" x14ac:dyDescent="0.25">
      <c r="A8545" s="21">
        <v>2874461</v>
      </c>
      <c r="B8545" s="34">
        <v>6.0931017207220102E-5</v>
      </c>
      <c r="C8545" s="22">
        <v>6.6271313366706203E-5</v>
      </c>
      <c r="D8545" s="22" t="s">
        <v>777</v>
      </c>
      <c r="E8545" s="23">
        <v>151286759.14225999</v>
      </c>
      <c r="F8545" s="23">
        <f t="shared" si="1197"/>
        <v>9218.0561245216068</v>
      </c>
      <c r="G8545" s="24" t="s">
        <v>24</v>
      </c>
      <c r="H8545" s="24">
        <v>2</v>
      </c>
      <c r="I8545" s="25" t="s">
        <v>36</v>
      </c>
      <c r="J8545" s="31">
        <f t="shared" si="1199"/>
        <v>2</v>
      </c>
      <c r="K8545" s="24" t="s">
        <v>29</v>
      </c>
      <c r="L8545" s="24"/>
      <c r="M8545" s="25" t="s">
        <v>29</v>
      </c>
      <c r="N8545" s="25">
        <f t="shared" si="1200"/>
        <v>0</v>
      </c>
      <c r="O8545" s="24" t="s">
        <v>29</v>
      </c>
      <c r="P8545" s="24"/>
      <c r="Q8545" s="25" t="s">
        <v>29</v>
      </c>
      <c r="R8545" s="25">
        <f t="shared" si="1201"/>
        <v>0</v>
      </c>
      <c r="S8545" s="24" t="s">
        <v>29</v>
      </c>
      <c r="T8545" s="24"/>
      <c r="U8545" s="25" t="s">
        <v>29</v>
      </c>
      <c r="V8545" s="25">
        <f t="shared" si="1202"/>
        <v>0</v>
      </c>
      <c r="W8545" s="25" t="s">
        <v>29</v>
      </c>
      <c r="X8545" s="25"/>
      <c r="Y8545" s="25" t="s">
        <v>29</v>
      </c>
      <c r="Z8545" s="25">
        <f t="shared" si="1203"/>
        <v>0</v>
      </c>
      <c r="AA8545" s="24" t="s">
        <v>29</v>
      </c>
      <c r="AB8545" s="24"/>
      <c r="AC8545" s="25" t="s">
        <v>29</v>
      </c>
      <c r="AD8545" s="25">
        <f t="shared" si="1204"/>
        <v>0</v>
      </c>
      <c r="AE8545" s="32">
        <f t="shared" si="1205"/>
        <v>2</v>
      </c>
      <c r="AF8545" s="37">
        <f t="shared" si="1198"/>
        <v>9218.0561245216068</v>
      </c>
      <c r="AG8545" s="27"/>
    </row>
    <row r="8546" spans="1:33" x14ac:dyDescent="0.25">
      <c r="A8546" s="21">
        <v>2874463</v>
      </c>
      <c r="B8546" s="34">
        <v>1.36738206191655E-4</v>
      </c>
      <c r="C8546" s="22">
        <v>1.53406480137071E-4</v>
      </c>
      <c r="D8546" s="22" t="s">
        <v>1787</v>
      </c>
      <c r="E8546" s="23">
        <v>655107691.26736104</v>
      </c>
      <c r="F8546" s="23">
        <f t="shared" si="1197"/>
        <v>89578.250566255476</v>
      </c>
      <c r="G8546" s="24" t="s">
        <v>24</v>
      </c>
      <c r="H8546" s="24">
        <v>2</v>
      </c>
      <c r="I8546" s="25" t="s">
        <v>36</v>
      </c>
      <c r="J8546" s="31">
        <f t="shared" si="1199"/>
        <v>2</v>
      </c>
      <c r="K8546" s="24" t="s">
        <v>29</v>
      </c>
      <c r="L8546" s="24"/>
      <c r="M8546" s="25" t="s">
        <v>29</v>
      </c>
      <c r="N8546" s="25">
        <f t="shared" si="1200"/>
        <v>0</v>
      </c>
      <c r="O8546" s="24" t="s">
        <v>29</v>
      </c>
      <c r="P8546" s="24"/>
      <c r="Q8546" s="25" t="s">
        <v>29</v>
      </c>
      <c r="R8546" s="25">
        <f t="shared" si="1201"/>
        <v>0</v>
      </c>
      <c r="S8546" s="24" t="s">
        <v>29</v>
      </c>
      <c r="T8546" s="24"/>
      <c r="U8546" s="25" t="s">
        <v>29</v>
      </c>
      <c r="V8546" s="25">
        <f t="shared" si="1202"/>
        <v>0</v>
      </c>
      <c r="W8546" s="25" t="s">
        <v>29</v>
      </c>
      <c r="X8546" s="25"/>
      <c r="Y8546" s="25" t="s">
        <v>29</v>
      </c>
      <c r="Z8546" s="25">
        <f t="shared" si="1203"/>
        <v>0</v>
      </c>
      <c r="AA8546" s="24" t="s">
        <v>29</v>
      </c>
      <c r="AB8546" s="24"/>
      <c r="AC8546" s="25" t="s">
        <v>29</v>
      </c>
      <c r="AD8546" s="25">
        <f t="shared" si="1204"/>
        <v>0</v>
      </c>
      <c r="AE8546" s="32">
        <f t="shared" si="1205"/>
        <v>2</v>
      </c>
      <c r="AF8546" s="37">
        <f t="shared" si="1198"/>
        <v>89578.250566255476</v>
      </c>
      <c r="AG8546" s="27"/>
    </row>
    <row r="8547" spans="1:33" x14ac:dyDescent="0.25">
      <c r="A8547" s="21">
        <v>2874469</v>
      </c>
      <c r="B8547" s="34">
        <v>5.19327770212723E-6</v>
      </c>
      <c r="C8547" s="22">
        <v>5.6919001737126802E-6</v>
      </c>
      <c r="D8547" s="22" t="s">
        <v>2585</v>
      </c>
      <c r="E8547" s="23">
        <v>31489061.858934801</v>
      </c>
      <c r="F8547" s="23">
        <f t="shared" si="1197"/>
        <v>163.53144281291114</v>
      </c>
      <c r="G8547" s="24" t="s">
        <v>24</v>
      </c>
      <c r="H8547" s="24">
        <v>1</v>
      </c>
      <c r="I8547" s="25" t="s">
        <v>62</v>
      </c>
      <c r="J8547" s="31">
        <f t="shared" si="1199"/>
        <v>1</v>
      </c>
      <c r="K8547" s="24" t="s">
        <v>29</v>
      </c>
      <c r="L8547" s="24"/>
      <c r="M8547" s="25" t="s">
        <v>29</v>
      </c>
      <c r="N8547" s="25">
        <f t="shared" si="1200"/>
        <v>0</v>
      </c>
      <c r="O8547" s="24" t="s">
        <v>29</v>
      </c>
      <c r="P8547" s="24"/>
      <c r="Q8547" s="25" t="s">
        <v>29</v>
      </c>
      <c r="R8547" s="25">
        <f t="shared" si="1201"/>
        <v>0</v>
      </c>
      <c r="S8547" s="24" t="s">
        <v>29</v>
      </c>
      <c r="T8547" s="24"/>
      <c r="U8547" s="25" t="s">
        <v>29</v>
      </c>
      <c r="V8547" s="25">
        <f t="shared" si="1202"/>
        <v>0</v>
      </c>
      <c r="W8547" s="25" t="s">
        <v>29</v>
      </c>
      <c r="X8547" s="25"/>
      <c r="Y8547" s="25" t="s">
        <v>29</v>
      </c>
      <c r="Z8547" s="25">
        <f t="shared" si="1203"/>
        <v>0</v>
      </c>
      <c r="AA8547" s="24" t="s">
        <v>29</v>
      </c>
      <c r="AB8547" s="24"/>
      <c r="AC8547" s="25" t="s">
        <v>29</v>
      </c>
      <c r="AD8547" s="25">
        <f t="shared" si="1204"/>
        <v>0</v>
      </c>
      <c r="AE8547" s="32">
        <f t="shared" si="1205"/>
        <v>1</v>
      </c>
      <c r="AF8547" s="37">
        <f t="shared" si="1198"/>
        <v>163.53144281291114</v>
      </c>
      <c r="AG8547" s="27"/>
    </row>
    <row r="8548" spans="1:33" x14ac:dyDescent="0.25">
      <c r="A8548" s="21">
        <v>2874472</v>
      </c>
      <c r="B8548" s="34">
        <v>2.3371796245665399E-4</v>
      </c>
      <c r="C8548" s="22">
        <v>2.4042747904430201E-4</v>
      </c>
      <c r="D8548" s="22" t="s">
        <v>1866</v>
      </c>
      <c r="E8548" s="23">
        <v>37099469.271055102</v>
      </c>
      <c r="F8548" s="23">
        <f t="shared" si="1197"/>
        <v>8670.8123662542457</v>
      </c>
      <c r="G8548" s="24" t="s">
        <v>24</v>
      </c>
      <c r="H8548" s="24">
        <v>3</v>
      </c>
      <c r="I8548" s="25" t="s">
        <v>38</v>
      </c>
      <c r="J8548" s="31">
        <f t="shared" si="1199"/>
        <v>0</v>
      </c>
      <c r="K8548" s="24" t="s">
        <v>29</v>
      </c>
      <c r="L8548" s="24"/>
      <c r="M8548" s="25" t="s">
        <v>29</v>
      </c>
      <c r="N8548" s="25">
        <f t="shared" si="1200"/>
        <v>0</v>
      </c>
      <c r="O8548" s="24" t="s">
        <v>29</v>
      </c>
      <c r="P8548" s="24"/>
      <c r="Q8548" s="25" t="s">
        <v>29</v>
      </c>
      <c r="R8548" s="25">
        <f t="shared" si="1201"/>
        <v>0</v>
      </c>
      <c r="S8548" s="24" t="s">
        <v>29</v>
      </c>
      <c r="T8548" s="24"/>
      <c r="U8548" s="25" t="s">
        <v>29</v>
      </c>
      <c r="V8548" s="25">
        <f t="shared" si="1202"/>
        <v>0</v>
      </c>
      <c r="W8548" s="25" t="s">
        <v>29</v>
      </c>
      <c r="X8548" s="25"/>
      <c r="Y8548" s="25" t="s">
        <v>29</v>
      </c>
      <c r="Z8548" s="25">
        <f t="shared" si="1203"/>
        <v>0</v>
      </c>
      <c r="AA8548" s="24" t="s">
        <v>29</v>
      </c>
      <c r="AB8548" s="24"/>
      <c r="AC8548" s="25" t="s">
        <v>29</v>
      </c>
      <c r="AD8548" s="25">
        <f t="shared" si="1204"/>
        <v>0</v>
      </c>
      <c r="AE8548" s="32">
        <f t="shared" si="1205"/>
        <v>0</v>
      </c>
      <c r="AF8548" s="37">
        <f t="shared" si="1198"/>
        <v>8670.8123662542457</v>
      </c>
      <c r="AG8548" s="27"/>
    </row>
    <row r="8549" spans="1:33" x14ac:dyDescent="0.25">
      <c r="A8549" s="21">
        <v>2874473</v>
      </c>
      <c r="B8549" s="34">
        <v>5.91432E-5</v>
      </c>
      <c r="C8549" s="22">
        <v>7.2409761352506895E-5</v>
      </c>
      <c r="D8549" s="22" t="s">
        <v>5296</v>
      </c>
      <c r="E8549" s="23">
        <v>138189.076891487</v>
      </c>
      <c r="F8549" s="23">
        <f t="shared" si="1197"/>
        <v>8.1729442124085931</v>
      </c>
      <c r="G8549" s="24" t="s">
        <v>32</v>
      </c>
      <c r="H8549" s="24"/>
      <c r="I8549" s="25" t="s">
        <v>29</v>
      </c>
      <c r="J8549" s="31">
        <f t="shared" si="1199"/>
        <v>0</v>
      </c>
      <c r="K8549" s="24" t="s">
        <v>29</v>
      </c>
      <c r="L8549" s="24"/>
      <c r="M8549" s="25" t="s">
        <v>29</v>
      </c>
      <c r="N8549" s="25">
        <f t="shared" si="1200"/>
        <v>0</v>
      </c>
      <c r="O8549" s="24" t="s">
        <v>29</v>
      </c>
      <c r="P8549" s="24"/>
      <c r="Q8549" s="25" t="s">
        <v>29</v>
      </c>
      <c r="R8549" s="25">
        <f t="shared" si="1201"/>
        <v>0</v>
      </c>
      <c r="S8549" s="24" t="s">
        <v>29</v>
      </c>
      <c r="T8549" s="24"/>
      <c r="U8549" s="25" t="s">
        <v>29</v>
      </c>
      <c r="V8549" s="25">
        <f t="shared" si="1202"/>
        <v>0</v>
      </c>
      <c r="W8549" s="25" t="s">
        <v>29</v>
      </c>
      <c r="X8549" s="25"/>
      <c r="Y8549" s="25" t="s">
        <v>29</v>
      </c>
      <c r="Z8549" s="25">
        <f t="shared" si="1203"/>
        <v>0</v>
      </c>
      <c r="AA8549" s="24" t="s">
        <v>29</v>
      </c>
      <c r="AB8549" s="24"/>
      <c r="AC8549" s="25" t="s">
        <v>29</v>
      </c>
      <c r="AD8549" s="25">
        <f t="shared" si="1204"/>
        <v>0</v>
      </c>
      <c r="AE8549" s="32">
        <f t="shared" si="1205"/>
        <v>0</v>
      </c>
      <c r="AF8549" s="37">
        <f t="shared" si="1198"/>
        <v>8.1729442124085931</v>
      </c>
      <c r="AG8549" s="27"/>
    </row>
    <row r="8550" spans="1:33" x14ac:dyDescent="0.25">
      <c r="A8550" s="21">
        <v>2874476</v>
      </c>
      <c r="B8550" s="34">
        <v>3.2714262295081602E-5</v>
      </c>
      <c r="C8550" s="22">
        <v>3.6182634901706398E-5</v>
      </c>
      <c r="D8550" s="22" t="s">
        <v>5567</v>
      </c>
      <c r="E8550" s="23">
        <v>361.17356778868401</v>
      </c>
      <c r="F8550" s="23">
        <f t="shared" si="1197"/>
        <v>1.1815526830689444E-2</v>
      </c>
      <c r="G8550" s="24" t="s">
        <v>24</v>
      </c>
      <c r="H8550" s="24">
        <v>3</v>
      </c>
      <c r="I8550" s="25" t="s">
        <v>45</v>
      </c>
      <c r="J8550" s="31">
        <f t="shared" si="1199"/>
        <v>0</v>
      </c>
      <c r="K8550" s="24" t="s">
        <v>29</v>
      </c>
      <c r="L8550" s="24"/>
      <c r="M8550" s="25" t="s">
        <v>29</v>
      </c>
      <c r="N8550" s="25">
        <f t="shared" si="1200"/>
        <v>0</v>
      </c>
      <c r="O8550" s="24" t="s">
        <v>29</v>
      </c>
      <c r="P8550" s="24"/>
      <c r="Q8550" s="25" t="s">
        <v>29</v>
      </c>
      <c r="R8550" s="25">
        <f t="shared" si="1201"/>
        <v>0</v>
      </c>
      <c r="S8550" s="24" t="s">
        <v>29</v>
      </c>
      <c r="T8550" s="24"/>
      <c r="U8550" s="25" t="s">
        <v>29</v>
      </c>
      <c r="V8550" s="25">
        <f t="shared" si="1202"/>
        <v>0</v>
      </c>
      <c r="W8550" s="25" t="s">
        <v>29</v>
      </c>
      <c r="X8550" s="25"/>
      <c r="Y8550" s="25" t="s">
        <v>29</v>
      </c>
      <c r="Z8550" s="25">
        <f t="shared" si="1203"/>
        <v>0</v>
      </c>
      <c r="AA8550" s="24" t="s">
        <v>29</v>
      </c>
      <c r="AB8550" s="24"/>
      <c r="AC8550" s="25" t="s">
        <v>29</v>
      </c>
      <c r="AD8550" s="25">
        <f t="shared" si="1204"/>
        <v>0</v>
      </c>
      <c r="AE8550" s="32">
        <f t="shared" si="1205"/>
        <v>0</v>
      </c>
      <c r="AF8550" s="37">
        <f t="shared" si="1198"/>
        <v>1.1815526830689444E-2</v>
      </c>
      <c r="AG8550" s="27"/>
    </row>
    <row r="8551" spans="1:33" x14ac:dyDescent="0.25">
      <c r="A8551" s="21">
        <v>2874482</v>
      </c>
      <c r="B8551" s="34">
        <v>7.0475635448041102E-5</v>
      </c>
      <c r="C8551" s="22">
        <v>7.4654162644613794E-5</v>
      </c>
      <c r="D8551" s="22" t="s">
        <v>2814</v>
      </c>
      <c r="E8551" s="23">
        <v>206113518.42269301</v>
      </c>
      <c r="F8551" s="23">
        <f t="shared" si="1197"/>
        <v>14525.981185270817</v>
      </c>
      <c r="G8551" s="24" t="s">
        <v>24</v>
      </c>
      <c r="H8551" s="24">
        <v>4</v>
      </c>
      <c r="I8551" s="25" t="s">
        <v>44</v>
      </c>
      <c r="J8551" s="31">
        <f t="shared" si="1199"/>
        <v>4</v>
      </c>
      <c r="K8551" s="24" t="s">
        <v>29</v>
      </c>
      <c r="L8551" s="24"/>
      <c r="M8551" s="25" t="s">
        <v>29</v>
      </c>
      <c r="N8551" s="25">
        <f t="shared" si="1200"/>
        <v>0</v>
      </c>
      <c r="O8551" s="24" t="s">
        <v>29</v>
      </c>
      <c r="P8551" s="24"/>
      <c r="Q8551" s="25" t="s">
        <v>29</v>
      </c>
      <c r="R8551" s="25">
        <f t="shared" si="1201"/>
        <v>0</v>
      </c>
      <c r="S8551" s="24" t="s">
        <v>29</v>
      </c>
      <c r="T8551" s="24"/>
      <c r="U8551" s="25" t="s">
        <v>29</v>
      </c>
      <c r="V8551" s="25">
        <f t="shared" si="1202"/>
        <v>0</v>
      </c>
      <c r="W8551" s="25" t="s">
        <v>29</v>
      </c>
      <c r="X8551" s="25"/>
      <c r="Y8551" s="25" t="s">
        <v>29</v>
      </c>
      <c r="Z8551" s="25">
        <f t="shared" si="1203"/>
        <v>0</v>
      </c>
      <c r="AA8551" s="24" t="s">
        <v>29</v>
      </c>
      <c r="AB8551" s="24"/>
      <c r="AC8551" s="25" t="s">
        <v>29</v>
      </c>
      <c r="AD8551" s="25">
        <f t="shared" si="1204"/>
        <v>0</v>
      </c>
      <c r="AE8551" s="32">
        <f t="shared" si="1205"/>
        <v>4</v>
      </c>
      <c r="AF8551" s="37">
        <f t="shared" si="1198"/>
        <v>14525.981185270817</v>
      </c>
      <c r="AG8551" s="27"/>
    </row>
    <row r="8552" spans="1:33" x14ac:dyDescent="0.25">
      <c r="A8552" s="21">
        <v>2874486</v>
      </c>
      <c r="B8552" s="34">
        <v>4.4422567794572999E-5</v>
      </c>
      <c r="C8552" s="22">
        <v>4.3346354935690202E-5</v>
      </c>
      <c r="D8552" s="22" t="s">
        <v>516</v>
      </c>
      <c r="E8552" s="23">
        <v>1455115706.62328</v>
      </c>
      <c r="F8552" s="23">
        <f t="shared" si="1197"/>
        <v>64639.976126420654</v>
      </c>
      <c r="G8552" s="24" t="s">
        <v>24</v>
      </c>
      <c r="H8552" s="24">
        <v>4</v>
      </c>
      <c r="I8552" s="25" t="s">
        <v>64</v>
      </c>
      <c r="J8552" s="31">
        <f t="shared" si="1199"/>
        <v>4</v>
      </c>
      <c r="K8552" s="24" t="s">
        <v>29</v>
      </c>
      <c r="L8552" s="24"/>
      <c r="M8552" s="25" t="s">
        <v>29</v>
      </c>
      <c r="N8552" s="25">
        <f t="shared" si="1200"/>
        <v>0</v>
      </c>
      <c r="O8552" s="24" t="s">
        <v>29</v>
      </c>
      <c r="P8552" s="24"/>
      <c r="Q8552" s="25" t="s">
        <v>29</v>
      </c>
      <c r="R8552" s="25">
        <f t="shared" si="1201"/>
        <v>0</v>
      </c>
      <c r="S8552" s="24" t="s">
        <v>29</v>
      </c>
      <c r="T8552" s="24"/>
      <c r="U8552" s="25" t="s">
        <v>29</v>
      </c>
      <c r="V8552" s="25">
        <f t="shared" si="1202"/>
        <v>0</v>
      </c>
      <c r="W8552" s="25" t="s">
        <v>29</v>
      </c>
      <c r="X8552" s="25"/>
      <c r="Y8552" s="25" t="s">
        <v>29</v>
      </c>
      <c r="Z8552" s="25">
        <f t="shared" si="1203"/>
        <v>0</v>
      </c>
      <c r="AA8552" s="24" t="s">
        <v>29</v>
      </c>
      <c r="AB8552" s="24"/>
      <c r="AC8552" s="25" t="s">
        <v>29</v>
      </c>
      <c r="AD8552" s="25">
        <f t="shared" si="1204"/>
        <v>0</v>
      </c>
      <c r="AE8552" s="32">
        <f t="shared" si="1205"/>
        <v>4</v>
      </c>
      <c r="AF8552" s="37">
        <f t="shared" si="1198"/>
        <v>64639.976126420654</v>
      </c>
      <c r="AG8552" s="27"/>
    </row>
    <row r="8553" spans="1:33" x14ac:dyDescent="0.25">
      <c r="A8553" s="21">
        <v>2874488</v>
      </c>
      <c r="B8553" s="34">
        <v>1.41409617271814E-6</v>
      </c>
      <c r="C8553" s="22">
        <v>1.4815498732297599E-6</v>
      </c>
      <c r="D8553" s="22" t="s">
        <v>2317</v>
      </c>
      <c r="E8553" s="23">
        <v>378145197.49820501</v>
      </c>
      <c r="F8553" s="23">
        <f t="shared" si="1197"/>
        <v>534.73367651395688</v>
      </c>
      <c r="G8553" s="24" t="s">
        <v>24</v>
      </c>
      <c r="H8553" s="24">
        <v>3</v>
      </c>
      <c r="I8553" s="25" t="s">
        <v>38</v>
      </c>
      <c r="J8553" s="31">
        <f t="shared" si="1199"/>
        <v>0</v>
      </c>
      <c r="K8553" s="24" t="s">
        <v>29</v>
      </c>
      <c r="L8553" s="24"/>
      <c r="M8553" s="25" t="s">
        <v>29</v>
      </c>
      <c r="N8553" s="25">
        <f t="shared" si="1200"/>
        <v>0</v>
      </c>
      <c r="O8553" s="24" t="s">
        <v>29</v>
      </c>
      <c r="P8553" s="24"/>
      <c r="Q8553" s="25" t="s">
        <v>29</v>
      </c>
      <c r="R8553" s="25">
        <f t="shared" si="1201"/>
        <v>0</v>
      </c>
      <c r="S8553" s="24" t="s">
        <v>29</v>
      </c>
      <c r="T8553" s="24"/>
      <c r="U8553" s="25" t="s">
        <v>29</v>
      </c>
      <c r="V8553" s="25">
        <f t="shared" si="1202"/>
        <v>0</v>
      </c>
      <c r="W8553" s="25" t="s">
        <v>29</v>
      </c>
      <c r="X8553" s="25"/>
      <c r="Y8553" s="25" t="s">
        <v>29</v>
      </c>
      <c r="Z8553" s="25">
        <f t="shared" si="1203"/>
        <v>0</v>
      </c>
      <c r="AA8553" s="24" t="s">
        <v>29</v>
      </c>
      <c r="AB8553" s="24"/>
      <c r="AC8553" s="25" t="s">
        <v>29</v>
      </c>
      <c r="AD8553" s="25">
        <f t="shared" si="1204"/>
        <v>0</v>
      </c>
      <c r="AE8553" s="32">
        <f t="shared" si="1205"/>
        <v>0</v>
      </c>
      <c r="AF8553" s="37">
        <f t="shared" si="1198"/>
        <v>534.73367651395688</v>
      </c>
      <c r="AG8553" s="27"/>
    </row>
    <row r="8554" spans="1:33" x14ac:dyDescent="0.25">
      <c r="A8554" s="21">
        <v>2874491</v>
      </c>
      <c r="B8554" s="34">
        <v>1.53333929891526E-6</v>
      </c>
      <c r="C8554" s="22">
        <v>1.74536190320738E-6</v>
      </c>
      <c r="D8554" s="22" t="s">
        <v>4462</v>
      </c>
      <c r="E8554" s="23">
        <v>7169790.7383240797</v>
      </c>
      <c r="F8554" s="23">
        <f t="shared" si="1197"/>
        <v>10.993721904070968</v>
      </c>
      <c r="G8554" s="24" t="s">
        <v>24</v>
      </c>
      <c r="H8554" s="24">
        <v>4</v>
      </c>
      <c r="I8554" s="25" t="s">
        <v>74</v>
      </c>
      <c r="J8554" s="31">
        <f t="shared" si="1199"/>
        <v>0</v>
      </c>
      <c r="K8554" s="24" t="s">
        <v>29</v>
      </c>
      <c r="L8554" s="24"/>
      <c r="M8554" s="25" t="s">
        <v>29</v>
      </c>
      <c r="N8554" s="25">
        <f t="shared" si="1200"/>
        <v>0</v>
      </c>
      <c r="O8554" s="24" t="s">
        <v>29</v>
      </c>
      <c r="P8554" s="24"/>
      <c r="Q8554" s="25" t="s">
        <v>29</v>
      </c>
      <c r="R8554" s="25">
        <f t="shared" si="1201"/>
        <v>0</v>
      </c>
      <c r="S8554" s="24" t="s">
        <v>29</v>
      </c>
      <c r="T8554" s="24"/>
      <c r="U8554" s="25" t="s">
        <v>29</v>
      </c>
      <c r="V8554" s="25">
        <f t="shared" si="1202"/>
        <v>0</v>
      </c>
      <c r="W8554" s="25" t="s">
        <v>29</v>
      </c>
      <c r="X8554" s="25"/>
      <c r="Y8554" s="25" t="s">
        <v>29</v>
      </c>
      <c r="Z8554" s="25">
        <f t="shared" si="1203"/>
        <v>0</v>
      </c>
      <c r="AA8554" s="24" t="s">
        <v>29</v>
      </c>
      <c r="AB8554" s="24"/>
      <c r="AC8554" s="25" t="s">
        <v>29</v>
      </c>
      <c r="AD8554" s="25">
        <f t="shared" si="1204"/>
        <v>0</v>
      </c>
      <c r="AE8554" s="32">
        <f t="shared" si="1205"/>
        <v>0</v>
      </c>
      <c r="AF8554" s="37">
        <f t="shared" si="1198"/>
        <v>10.993721904070968</v>
      </c>
      <c r="AG8554" s="27"/>
    </row>
    <row r="8555" spans="1:33" x14ac:dyDescent="0.25">
      <c r="A8555" s="21">
        <v>2874499</v>
      </c>
      <c r="B8555" s="34">
        <v>5.1465734874885898E-6</v>
      </c>
      <c r="C8555" s="22">
        <v>5.1377402966998699E-6</v>
      </c>
      <c r="D8555" s="22" t="s">
        <v>2358</v>
      </c>
      <c r="E8555" s="23">
        <v>363888117.12626302</v>
      </c>
      <c r="F8555" s="23">
        <f t="shared" si="1197"/>
        <v>1872.7769360141679</v>
      </c>
      <c r="G8555" s="24" t="s">
        <v>24</v>
      </c>
      <c r="H8555" s="24">
        <v>2</v>
      </c>
      <c r="I8555" s="25" t="s">
        <v>74</v>
      </c>
      <c r="J8555" s="31">
        <f t="shared" si="1199"/>
        <v>0</v>
      </c>
      <c r="K8555" s="24" t="s">
        <v>24</v>
      </c>
      <c r="L8555" s="24">
        <v>4</v>
      </c>
      <c r="M8555" s="25" t="s">
        <v>64</v>
      </c>
      <c r="N8555" s="25">
        <f t="shared" si="1200"/>
        <v>4</v>
      </c>
      <c r="O8555" s="24" t="s">
        <v>29</v>
      </c>
      <c r="P8555" s="24"/>
      <c r="Q8555" s="25" t="s">
        <v>29</v>
      </c>
      <c r="R8555" s="25">
        <f t="shared" si="1201"/>
        <v>0</v>
      </c>
      <c r="S8555" s="24" t="s">
        <v>29</v>
      </c>
      <c r="T8555" s="24"/>
      <c r="U8555" s="25" t="s">
        <v>29</v>
      </c>
      <c r="V8555" s="25">
        <f t="shared" si="1202"/>
        <v>0</v>
      </c>
      <c r="W8555" s="25" t="s">
        <v>29</v>
      </c>
      <c r="X8555" s="25"/>
      <c r="Y8555" s="25" t="s">
        <v>29</v>
      </c>
      <c r="Z8555" s="25">
        <f t="shared" si="1203"/>
        <v>0</v>
      </c>
      <c r="AA8555" s="24" t="s">
        <v>29</v>
      </c>
      <c r="AB8555" s="24"/>
      <c r="AC8555" s="25" t="s">
        <v>29</v>
      </c>
      <c r="AD8555" s="25">
        <f t="shared" si="1204"/>
        <v>0</v>
      </c>
      <c r="AE8555" s="32">
        <f t="shared" si="1205"/>
        <v>4</v>
      </c>
      <c r="AF8555" s="37">
        <f t="shared" si="1198"/>
        <v>1872.7769360141679</v>
      </c>
      <c r="AG8555" s="27"/>
    </row>
    <row r="8556" spans="1:33" x14ac:dyDescent="0.25">
      <c r="A8556" s="21">
        <v>2874500</v>
      </c>
      <c r="B8556" s="34">
        <v>5.3418099021292705E-4</v>
      </c>
      <c r="C8556" s="22">
        <v>6.2238584310992295E-4</v>
      </c>
      <c r="D8556" s="22" t="s">
        <v>3055</v>
      </c>
      <c r="E8556" s="23">
        <v>144534953.23171601</v>
      </c>
      <c r="F8556" s="23">
        <f t="shared" si="1197"/>
        <v>77207.824437697156</v>
      </c>
      <c r="G8556" s="24" t="s">
        <v>24</v>
      </c>
      <c r="H8556" s="24">
        <v>2</v>
      </c>
      <c r="I8556" s="25" t="s">
        <v>39</v>
      </c>
      <c r="J8556" s="31">
        <f t="shared" si="1199"/>
        <v>2</v>
      </c>
      <c r="K8556" s="24" t="s">
        <v>29</v>
      </c>
      <c r="L8556" s="24"/>
      <c r="M8556" s="25" t="s">
        <v>29</v>
      </c>
      <c r="N8556" s="25">
        <f t="shared" si="1200"/>
        <v>0</v>
      </c>
      <c r="O8556" s="24" t="s">
        <v>29</v>
      </c>
      <c r="P8556" s="24"/>
      <c r="Q8556" s="25" t="s">
        <v>29</v>
      </c>
      <c r="R8556" s="25">
        <f t="shared" si="1201"/>
        <v>0</v>
      </c>
      <c r="S8556" s="24" t="s">
        <v>29</v>
      </c>
      <c r="T8556" s="24"/>
      <c r="U8556" s="25" t="s">
        <v>29</v>
      </c>
      <c r="V8556" s="25">
        <f t="shared" si="1202"/>
        <v>0</v>
      </c>
      <c r="W8556" s="25" t="s">
        <v>29</v>
      </c>
      <c r="X8556" s="25"/>
      <c r="Y8556" s="25" t="s">
        <v>29</v>
      </c>
      <c r="Z8556" s="25">
        <f t="shared" si="1203"/>
        <v>0</v>
      </c>
      <c r="AA8556" s="24" t="s">
        <v>29</v>
      </c>
      <c r="AB8556" s="24"/>
      <c r="AC8556" s="25" t="s">
        <v>29</v>
      </c>
      <c r="AD8556" s="25">
        <f t="shared" si="1204"/>
        <v>0</v>
      </c>
      <c r="AE8556" s="32">
        <f t="shared" si="1205"/>
        <v>2</v>
      </c>
      <c r="AF8556" s="37">
        <f t="shared" si="1198"/>
        <v>77207.824437697156</v>
      </c>
      <c r="AG8556" s="27"/>
    </row>
    <row r="8557" spans="1:33" x14ac:dyDescent="0.25">
      <c r="A8557" s="21">
        <v>2874501</v>
      </c>
      <c r="B8557" s="34">
        <v>3.3457112523769398E-7</v>
      </c>
      <c r="C8557" s="22">
        <v>3.5388286335857398E-7</v>
      </c>
      <c r="D8557" s="22" t="s">
        <v>2028</v>
      </c>
      <c r="E8557" s="23">
        <v>520758042.58207899</v>
      </c>
      <c r="F8557" s="23">
        <f t="shared" si="1197"/>
        <v>174.23060428326514</v>
      </c>
      <c r="G8557" s="24" t="s">
        <v>24</v>
      </c>
      <c r="H8557" s="24">
        <v>4</v>
      </c>
      <c r="I8557" s="25" t="s">
        <v>76</v>
      </c>
      <c r="J8557" s="31">
        <f t="shared" si="1199"/>
        <v>0</v>
      </c>
      <c r="K8557" s="24" t="s">
        <v>24</v>
      </c>
      <c r="L8557" s="24">
        <v>2</v>
      </c>
      <c r="M8557" s="25" t="s">
        <v>28</v>
      </c>
      <c r="N8557" s="25">
        <f t="shared" si="1200"/>
        <v>2</v>
      </c>
      <c r="O8557" s="24" t="s">
        <v>29</v>
      </c>
      <c r="P8557" s="24"/>
      <c r="Q8557" s="25" t="s">
        <v>29</v>
      </c>
      <c r="R8557" s="25">
        <f t="shared" si="1201"/>
        <v>0</v>
      </c>
      <c r="S8557" s="24" t="s">
        <v>29</v>
      </c>
      <c r="T8557" s="24"/>
      <c r="U8557" s="25" t="s">
        <v>29</v>
      </c>
      <c r="V8557" s="25">
        <f t="shared" si="1202"/>
        <v>0</v>
      </c>
      <c r="W8557" s="25" t="s">
        <v>29</v>
      </c>
      <c r="X8557" s="25"/>
      <c r="Y8557" s="25" t="s">
        <v>29</v>
      </c>
      <c r="Z8557" s="25">
        <f t="shared" si="1203"/>
        <v>0</v>
      </c>
      <c r="AA8557" s="24" t="s">
        <v>29</v>
      </c>
      <c r="AB8557" s="24"/>
      <c r="AC8557" s="25" t="s">
        <v>29</v>
      </c>
      <c r="AD8557" s="25">
        <f t="shared" si="1204"/>
        <v>0</v>
      </c>
      <c r="AE8557" s="32">
        <f t="shared" si="1205"/>
        <v>2</v>
      </c>
      <c r="AF8557" s="37">
        <f t="shared" si="1198"/>
        <v>174.23060428326514</v>
      </c>
      <c r="AG8557" s="27"/>
    </row>
    <row r="8558" spans="1:33" x14ac:dyDescent="0.25">
      <c r="A8558" s="21">
        <v>2874505</v>
      </c>
      <c r="B8558" s="34">
        <v>2.3781987406826501E-4</v>
      </c>
      <c r="C8558" s="22">
        <v>2.7282682550620901E-4</v>
      </c>
      <c r="D8558" s="22" t="s">
        <v>3960</v>
      </c>
      <c r="E8558" s="23">
        <v>1446808.3044606</v>
      </c>
      <c r="F8558" s="23">
        <f t="shared" si="1197"/>
        <v>344.07976876773995</v>
      </c>
      <c r="G8558" s="24" t="s">
        <v>24</v>
      </c>
      <c r="H8558" s="24">
        <v>2</v>
      </c>
      <c r="I8558" s="25" t="s">
        <v>49</v>
      </c>
      <c r="J8558" s="31">
        <f t="shared" si="1199"/>
        <v>0</v>
      </c>
      <c r="K8558" s="24" t="s">
        <v>29</v>
      </c>
      <c r="L8558" s="24"/>
      <c r="M8558" s="25" t="s">
        <v>29</v>
      </c>
      <c r="N8558" s="25">
        <f t="shared" si="1200"/>
        <v>0</v>
      </c>
      <c r="O8558" s="24" t="s">
        <v>29</v>
      </c>
      <c r="P8558" s="24"/>
      <c r="Q8558" s="25" t="s">
        <v>29</v>
      </c>
      <c r="R8558" s="25">
        <f t="shared" si="1201"/>
        <v>0</v>
      </c>
      <c r="S8558" s="24" t="s">
        <v>29</v>
      </c>
      <c r="T8558" s="24"/>
      <c r="U8558" s="25" t="s">
        <v>29</v>
      </c>
      <c r="V8558" s="25">
        <f t="shared" si="1202"/>
        <v>0</v>
      </c>
      <c r="W8558" s="25" t="s">
        <v>29</v>
      </c>
      <c r="X8558" s="25"/>
      <c r="Y8558" s="25" t="s">
        <v>29</v>
      </c>
      <c r="Z8558" s="25">
        <f t="shared" si="1203"/>
        <v>0</v>
      </c>
      <c r="AA8558" s="24" t="s">
        <v>29</v>
      </c>
      <c r="AB8558" s="24"/>
      <c r="AC8558" s="25" t="s">
        <v>29</v>
      </c>
      <c r="AD8558" s="25">
        <f t="shared" si="1204"/>
        <v>0</v>
      </c>
      <c r="AE8558" s="32">
        <f t="shared" si="1205"/>
        <v>0</v>
      </c>
      <c r="AF8558" s="37">
        <f t="shared" si="1198"/>
        <v>344.07976876773995</v>
      </c>
      <c r="AG8558" s="27"/>
    </row>
    <row r="8559" spans="1:33" x14ac:dyDescent="0.25">
      <c r="A8559" s="21">
        <v>2874506</v>
      </c>
      <c r="B8559" s="34">
        <v>8.3984387714118393E-5</v>
      </c>
      <c r="C8559" s="22">
        <v>9.5230802266045E-5</v>
      </c>
      <c r="D8559" s="22" t="s">
        <v>2443</v>
      </c>
      <c r="E8559" s="23">
        <v>44926815.658450603</v>
      </c>
      <c r="F8559" s="23">
        <f t="shared" si="1197"/>
        <v>3773.1511050200406</v>
      </c>
      <c r="G8559" s="24" t="s">
        <v>24</v>
      </c>
      <c r="H8559" s="24">
        <v>1</v>
      </c>
      <c r="I8559" s="25" t="s">
        <v>31</v>
      </c>
      <c r="J8559" s="31">
        <f t="shared" si="1199"/>
        <v>1</v>
      </c>
      <c r="K8559" s="24" t="s">
        <v>29</v>
      </c>
      <c r="L8559" s="24"/>
      <c r="M8559" s="25" t="s">
        <v>29</v>
      </c>
      <c r="N8559" s="25">
        <f t="shared" si="1200"/>
        <v>0</v>
      </c>
      <c r="O8559" s="24" t="s">
        <v>29</v>
      </c>
      <c r="P8559" s="24"/>
      <c r="Q8559" s="25" t="s">
        <v>29</v>
      </c>
      <c r="R8559" s="25">
        <f t="shared" si="1201"/>
        <v>0</v>
      </c>
      <c r="S8559" s="24" t="s">
        <v>29</v>
      </c>
      <c r="T8559" s="24"/>
      <c r="U8559" s="25" t="s">
        <v>29</v>
      </c>
      <c r="V8559" s="25">
        <f t="shared" si="1202"/>
        <v>0</v>
      </c>
      <c r="W8559" s="25" t="s">
        <v>29</v>
      </c>
      <c r="X8559" s="25"/>
      <c r="Y8559" s="25" t="s">
        <v>29</v>
      </c>
      <c r="Z8559" s="25">
        <f t="shared" si="1203"/>
        <v>0</v>
      </c>
      <c r="AA8559" s="24" t="s">
        <v>29</v>
      </c>
      <c r="AB8559" s="24"/>
      <c r="AC8559" s="25" t="s">
        <v>29</v>
      </c>
      <c r="AD8559" s="25">
        <f t="shared" si="1204"/>
        <v>0</v>
      </c>
      <c r="AE8559" s="32">
        <f t="shared" si="1205"/>
        <v>1</v>
      </c>
      <c r="AF8559" s="37">
        <f t="shared" si="1198"/>
        <v>3773.1511050200406</v>
      </c>
      <c r="AG8559" s="27"/>
    </row>
    <row r="8560" spans="1:33" x14ac:dyDescent="0.25">
      <c r="A8560" s="21">
        <v>2874513</v>
      </c>
      <c r="B8560" s="34">
        <v>2.9275861056852099E-6</v>
      </c>
      <c r="C8560" s="22">
        <v>2.4053059703834399E-6</v>
      </c>
      <c r="D8560" s="22" t="s">
        <v>4692</v>
      </c>
      <c r="E8560" s="23">
        <v>3817030.11670502</v>
      </c>
      <c r="F8560" s="23">
        <f t="shared" si="1197"/>
        <v>11.174684334647612</v>
      </c>
      <c r="G8560" s="24" t="s">
        <v>24</v>
      </c>
      <c r="H8560" s="24">
        <v>3</v>
      </c>
      <c r="I8560" s="25" t="s">
        <v>25</v>
      </c>
      <c r="J8560" s="31">
        <f t="shared" si="1199"/>
        <v>0</v>
      </c>
      <c r="K8560" s="24" t="s">
        <v>29</v>
      </c>
      <c r="L8560" s="24"/>
      <c r="M8560" s="25" t="s">
        <v>29</v>
      </c>
      <c r="N8560" s="25">
        <f t="shared" si="1200"/>
        <v>0</v>
      </c>
      <c r="O8560" s="24" t="s">
        <v>29</v>
      </c>
      <c r="P8560" s="24"/>
      <c r="Q8560" s="25" t="s">
        <v>29</v>
      </c>
      <c r="R8560" s="25">
        <f t="shared" si="1201"/>
        <v>0</v>
      </c>
      <c r="S8560" s="24" t="s">
        <v>29</v>
      </c>
      <c r="T8560" s="24"/>
      <c r="U8560" s="25" t="s">
        <v>29</v>
      </c>
      <c r="V8560" s="25">
        <f t="shared" si="1202"/>
        <v>0</v>
      </c>
      <c r="W8560" s="25" t="s">
        <v>29</v>
      </c>
      <c r="X8560" s="25"/>
      <c r="Y8560" s="25" t="s">
        <v>29</v>
      </c>
      <c r="Z8560" s="25">
        <f t="shared" si="1203"/>
        <v>0</v>
      </c>
      <c r="AA8560" s="24" t="s">
        <v>29</v>
      </c>
      <c r="AB8560" s="24"/>
      <c r="AC8560" s="25" t="s">
        <v>29</v>
      </c>
      <c r="AD8560" s="25">
        <f t="shared" si="1204"/>
        <v>0</v>
      </c>
      <c r="AE8560" s="32">
        <f t="shared" si="1205"/>
        <v>0</v>
      </c>
      <c r="AF8560" s="37">
        <f t="shared" si="1198"/>
        <v>11.174684334647612</v>
      </c>
      <c r="AG8560" s="27"/>
    </row>
    <row r="8561" spans="1:33" x14ac:dyDescent="0.25">
      <c r="A8561" s="21">
        <v>2874517</v>
      </c>
      <c r="B8561" s="34">
        <v>1.52752023255814E-4</v>
      </c>
      <c r="C8561" s="22">
        <v>1.7984923985224E-4</v>
      </c>
      <c r="D8561" s="22" t="s">
        <v>3431</v>
      </c>
      <c r="E8561" s="23">
        <v>13434224.7363653</v>
      </c>
      <c r="F8561" s="23">
        <f t="shared" si="1197"/>
        <v>2052.1050093531039</v>
      </c>
      <c r="G8561" s="24" t="s">
        <v>26</v>
      </c>
      <c r="H8561" s="24">
        <v>0</v>
      </c>
      <c r="I8561" s="25" t="s">
        <v>38</v>
      </c>
      <c r="J8561" s="31">
        <f t="shared" si="1199"/>
        <v>0</v>
      </c>
      <c r="K8561" s="24" t="s">
        <v>29</v>
      </c>
      <c r="L8561" s="24"/>
      <c r="M8561" s="25" t="s">
        <v>29</v>
      </c>
      <c r="N8561" s="25">
        <f t="shared" si="1200"/>
        <v>0</v>
      </c>
      <c r="O8561" s="24" t="s">
        <v>29</v>
      </c>
      <c r="P8561" s="24"/>
      <c r="Q8561" s="25" t="s">
        <v>29</v>
      </c>
      <c r="R8561" s="25">
        <f t="shared" si="1201"/>
        <v>0</v>
      </c>
      <c r="S8561" s="24" t="s">
        <v>29</v>
      </c>
      <c r="T8561" s="24"/>
      <c r="U8561" s="25" t="s">
        <v>29</v>
      </c>
      <c r="V8561" s="25">
        <f t="shared" si="1202"/>
        <v>0</v>
      </c>
      <c r="W8561" s="25" t="s">
        <v>29</v>
      </c>
      <c r="X8561" s="25"/>
      <c r="Y8561" s="25" t="s">
        <v>29</v>
      </c>
      <c r="Z8561" s="25">
        <f t="shared" si="1203"/>
        <v>0</v>
      </c>
      <c r="AA8561" s="24" t="s">
        <v>29</v>
      </c>
      <c r="AB8561" s="24"/>
      <c r="AC8561" s="25" t="s">
        <v>29</v>
      </c>
      <c r="AD8561" s="25">
        <f t="shared" si="1204"/>
        <v>0</v>
      </c>
      <c r="AE8561" s="32">
        <f t="shared" si="1205"/>
        <v>0</v>
      </c>
      <c r="AF8561" s="37">
        <f t="shared" si="1198"/>
        <v>2052.1050093531039</v>
      </c>
      <c r="AG8561" s="27"/>
    </row>
    <row r="8562" spans="1:33" x14ac:dyDescent="0.25">
      <c r="A8562" s="21">
        <v>2874520</v>
      </c>
      <c r="B8562" s="34">
        <v>8.3984387714118393E-5</v>
      </c>
      <c r="C8562" s="22">
        <v>9.7049196505360797E-5</v>
      </c>
      <c r="D8562" s="22" t="s">
        <v>1644</v>
      </c>
      <c r="E8562" s="23">
        <v>64087241.228206903</v>
      </c>
      <c r="F8562" s="23">
        <f t="shared" si="1197"/>
        <v>5382.3277148379611</v>
      </c>
      <c r="G8562" s="24" t="s">
        <v>24</v>
      </c>
      <c r="H8562" s="24">
        <v>1</v>
      </c>
      <c r="I8562" s="25" t="s">
        <v>40</v>
      </c>
      <c r="J8562" s="31">
        <f t="shared" si="1199"/>
        <v>1</v>
      </c>
      <c r="K8562" s="24" t="s">
        <v>29</v>
      </c>
      <c r="L8562" s="24"/>
      <c r="M8562" s="25" t="s">
        <v>29</v>
      </c>
      <c r="N8562" s="25">
        <f t="shared" si="1200"/>
        <v>0</v>
      </c>
      <c r="O8562" s="24" t="s">
        <v>29</v>
      </c>
      <c r="P8562" s="24"/>
      <c r="Q8562" s="25" t="s">
        <v>29</v>
      </c>
      <c r="R8562" s="25">
        <f t="shared" si="1201"/>
        <v>0</v>
      </c>
      <c r="S8562" s="24" t="s">
        <v>29</v>
      </c>
      <c r="T8562" s="24"/>
      <c r="U8562" s="25" t="s">
        <v>29</v>
      </c>
      <c r="V8562" s="25">
        <f t="shared" si="1202"/>
        <v>0</v>
      </c>
      <c r="W8562" s="25" t="s">
        <v>29</v>
      </c>
      <c r="X8562" s="25"/>
      <c r="Y8562" s="25" t="s">
        <v>29</v>
      </c>
      <c r="Z8562" s="25">
        <f t="shared" si="1203"/>
        <v>0</v>
      </c>
      <c r="AA8562" s="24" t="s">
        <v>29</v>
      </c>
      <c r="AB8562" s="24"/>
      <c r="AC8562" s="25" t="s">
        <v>29</v>
      </c>
      <c r="AD8562" s="25">
        <f t="shared" si="1204"/>
        <v>0</v>
      </c>
      <c r="AE8562" s="32">
        <f t="shared" si="1205"/>
        <v>1</v>
      </c>
      <c r="AF8562" s="37">
        <f t="shared" si="1198"/>
        <v>5382.3277148379611</v>
      </c>
      <c r="AG8562" s="27"/>
    </row>
    <row r="8563" spans="1:33" x14ac:dyDescent="0.25">
      <c r="A8563" s="21">
        <v>2874521</v>
      </c>
      <c r="B8563" s="34">
        <v>1.95774003701158E-6</v>
      </c>
      <c r="C8563" s="22">
        <v>2.0894599216699E-6</v>
      </c>
      <c r="D8563" s="22" t="s">
        <v>1455</v>
      </c>
      <c r="E8563" s="23">
        <v>715966398.25612199</v>
      </c>
      <c r="F8563" s="23">
        <f t="shared" si="1197"/>
        <v>1401.6760830209878</v>
      </c>
      <c r="G8563" s="24" t="s">
        <v>24</v>
      </c>
      <c r="H8563" s="24">
        <v>4</v>
      </c>
      <c r="I8563" s="25" t="s">
        <v>34</v>
      </c>
      <c r="J8563" s="31">
        <f t="shared" si="1199"/>
        <v>0</v>
      </c>
      <c r="K8563" s="24" t="s">
        <v>24</v>
      </c>
      <c r="L8563" s="24">
        <v>3</v>
      </c>
      <c r="M8563" s="25" t="s">
        <v>40</v>
      </c>
      <c r="N8563" s="25">
        <f t="shared" si="1200"/>
        <v>3</v>
      </c>
      <c r="O8563" s="24" t="s">
        <v>29</v>
      </c>
      <c r="P8563" s="24"/>
      <c r="Q8563" s="25" t="s">
        <v>29</v>
      </c>
      <c r="R8563" s="25">
        <f t="shared" si="1201"/>
        <v>0</v>
      </c>
      <c r="S8563" s="24" t="s">
        <v>29</v>
      </c>
      <c r="T8563" s="24"/>
      <c r="U8563" s="25" t="s">
        <v>29</v>
      </c>
      <c r="V8563" s="25">
        <f t="shared" si="1202"/>
        <v>0</v>
      </c>
      <c r="W8563" s="25" t="s">
        <v>29</v>
      </c>
      <c r="X8563" s="25"/>
      <c r="Y8563" s="25" t="s">
        <v>29</v>
      </c>
      <c r="Z8563" s="25">
        <f t="shared" si="1203"/>
        <v>0</v>
      </c>
      <c r="AA8563" s="24" t="s">
        <v>29</v>
      </c>
      <c r="AB8563" s="24"/>
      <c r="AC8563" s="25" t="s">
        <v>29</v>
      </c>
      <c r="AD8563" s="25">
        <f t="shared" si="1204"/>
        <v>0</v>
      </c>
      <c r="AE8563" s="32">
        <f t="shared" si="1205"/>
        <v>3</v>
      </c>
      <c r="AF8563" s="37">
        <f t="shared" si="1198"/>
        <v>1401.6760830209878</v>
      </c>
      <c r="AG8563" s="27"/>
    </row>
    <row r="8564" spans="1:33" x14ac:dyDescent="0.25">
      <c r="A8564" s="21">
        <v>2874523</v>
      </c>
      <c r="B8564" s="34">
        <v>2.2348286726341499E-5</v>
      </c>
      <c r="C8564" s="22">
        <v>2.4328549305139201E-5</v>
      </c>
      <c r="D8564" s="22" t="s">
        <v>2395</v>
      </c>
      <c r="E8564" s="23">
        <v>346945549.48793501</v>
      </c>
      <c r="F8564" s="23">
        <f t="shared" si="1197"/>
        <v>7753.6386183844752</v>
      </c>
      <c r="G8564" s="24" t="s">
        <v>24</v>
      </c>
      <c r="H8564" s="24">
        <v>3</v>
      </c>
      <c r="I8564" s="25" t="s">
        <v>36</v>
      </c>
      <c r="J8564" s="31">
        <f t="shared" si="1199"/>
        <v>3</v>
      </c>
      <c r="K8564" s="24" t="s">
        <v>29</v>
      </c>
      <c r="L8564" s="24"/>
      <c r="M8564" s="25" t="s">
        <v>29</v>
      </c>
      <c r="N8564" s="25">
        <f t="shared" si="1200"/>
        <v>0</v>
      </c>
      <c r="O8564" s="24" t="s">
        <v>29</v>
      </c>
      <c r="P8564" s="24"/>
      <c r="Q8564" s="25" t="s">
        <v>29</v>
      </c>
      <c r="R8564" s="25">
        <f t="shared" si="1201"/>
        <v>0</v>
      </c>
      <c r="S8564" s="24" t="s">
        <v>29</v>
      </c>
      <c r="T8564" s="24"/>
      <c r="U8564" s="25" t="s">
        <v>29</v>
      </c>
      <c r="V8564" s="25">
        <f t="shared" si="1202"/>
        <v>0</v>
      </c>
      <c r="W8564" s="25" t="s">
        <v>29</v>
      </c>
      <c r="X8564" s="25"/>
      <c r="Y8564" s="25" t="s">
        <v>29</v>
      </c>
      <c r="Z8564" s="25">
        <f t="shared" si="1203"/>
        <v>0</v>
      </c>
      <c r="AA8564" s="24" t="s">
        <v>29</v>
      </c>
      <c r="AB8564" s="24"/>
      <c r="AC8564" s="25" t="s">
        <v>29</v>
      </c>
      <c r="AD8564" s="25">
        <f t="shared" si="1204"/>
        <v>0</v>
      </c>
      <c r="AE8564" s="32">
        <f t="shared" si="1205"/>
        <v>3</v>
      </c>
      <c r="AF8564" s="37">
        <f t="shared" si="1198"/>
        <v>7753.6386183844752</v>
      </c>
      <c r="AG8564" s="27"/>
    </row>
    <row r="8565" spans="1:33" x14ac:dyDescent="0.25">
      <c r="A8565" s="21">
        <v>2874525</v>
      </c>
      <c r="B8565" s="34">
        <v>3.8582328472286803E-5</v>
      </c>
      <c r="C8565" s="22">
        <v>3.1367105265271597E-5</v>
      </c>
      <c r="D8565" s="22" t="s">
        <v>1002</v>
      </c>
      <c r="E8565" s="23">
        <v>1243488002.5511</v>
      </c>
      <c r="F8565" s="23">
        <f t="shared" si="1197"/>
        <v>47976.66256577435</v>
      </c>
      <c r="G8565" s="24" t="s">
        <v>24</v>
      </c>
      <c r="H8565" s="24">
        <v>3</v>
      </c>
      <c r="I8565" s="25" t="s">
        <v>40</v>
      </c>
      <c r="J8565" s="31">
        <f t="shared" si="1199"/>
        <v>3</v>
      </c>
      <c r="K8565" s="24" t="s">
        <v>29</v>
      </c>
      <c r="L8565" s="24"/>
      <c r="M8565" s="25" t="s">
        <v>29</v>
      </c>
      <c r="N8565" s="25">
        <f t="shared" si="1200"/>
        <v>0</v>
      </c>
      <c r="O8565" s="24" t="s">
        <v>29</v>
      </c>
      <c r="P8565" s="24"/>
      <c r="Q8565" s="25" t="s">
        <v>29</v>
      </c>
      <c r="R8565" s="25">
        <f t="shared" si="1201"/>
        <v>0</v>
      </c>
      <c r="S8565" s="24" t="s">
        <v>29</v>
      </c>
      <c r="T8565" s="24"/>
      <c r="U8565" s="25" t="s">
        <v>29</v>
      </c>
      <c r="V8565" s="25">
        <f t="shared" si="1202"/>
        <v>0</v>
      </c>
      <c r="W8565" s="25" t="s">
        <v>29</v>
      </c>
      <c r="X8565" s="25"/>
      <c r="Y8565" s="25" t="s">
        <v>29</v>
      </c>
      <c r="Z8565" s="25">
        <f t="shared" si="1203"/>
        <v>0</v>
      </c>
      <c r="AA8565" s="24" t="s">
        <v>29</v>
      </c>
      <c r="AB8565" s="24"/>
      <c r="AC8565" s="25" t="s">
        <v>29</v>
      </c>
      <c r="AD8565" s="25">
        <f t="shared" si="1204"/>
        <v>0</v>
      </c>
      <c r="AE8565" s="32">
        <f t="shared" si="1205"/>
        <v>3</v>
      </c>
      <c r="AF8565" s="37">
        <f t="shared" si="1198"/>
        <v>47976.66256577435</v>
      </c>
      <c r="AG8565" s="27"/>
    </row>
    <row r="8566" spans="1:33" x14ac:dyDescent="0.25">
      <c r="A8566" s="21">
        <v>2874526</v>
      </c>
      <c r="B8566" s="34">
        <v>3.2469048796605601E-6</v>
      </c>
      <c r="C8566" s="22">
        <v>3.4721585076218199E-6</v>
      </c>
      <c r="D8566" s="22" t="s">
        <v>1070</v>
      </c>
      <c r="E8566" s="23">
        <v>239143055.494342</v>
      </c>
      <c r="F8566" s="23">
        <f t="shared" si="1197"/>
        <v>776.47475382151515</v>
      </c>
      <c r="G8566" s="24" t="s">
        <v>24</v>
      </c>
      <c r="H8566" s="24">
        <v>4</v>
      </c>
      <c r="I8566" s="25" t="s">
        <v>27</v>
      </c>
      <c r="J8566" s="31">
        <f t="shared" si="1199"/>
        <v>0</v>
      </c>
      <c r="K8566" s="24" t="s">
        <v>24</v>
      </c>
      <c r="L8566" s="24">
        <v>2</v>
      </c>
      <c r="M8566" s="25" t="s">
        <v>40</v>
      </c>
      <c r="N8566" s="25">
        <f t="shared" si="1200"/>
        <v>2</v>
      </c>
      <c r="O8566" s="24" t="s">
        <v>29</v>
      </c>
      <c r="P8566" s="24"/>
      <c r="Q8566" s="25" t="s">
        <v>29</v>
      </c>
      <c r="R8566" s="25">
        <f t="shared" si="1201"/>
        <v>0</v>
      </c>
      <c r="S8566" s="24" t="s">
        <v>29</v>
      </c>
      <c r="T8566" s="24"/>
      <c r="U8566" s="25" t="s">
        <v>29</v>
      </c>
      <c r="V8566" s="25">
        <f t="shared" si="1202"/>
        <v>0</v>
      </c>
      <c r="W8566" s="25" t="s">
        <v>29</v>
      </c>
      <c r="X8566" s="25"/>
      <c r="Y8566" s="25" t="s">
        <v>29</v>
      </c>
      <c r="Z8566" s="25">
        <f t="shared" si="1203"/>
        <v>0</v>
      </c>
      <c r="AA8566" s="24" t="s">
        <v>29</v>
      </c>
      <c r="AB8566" s="24"/>
      <c r="AC8566" s="25" t="s">
        <v>29</v>
      </c>
      <c r="AD8566" s="25">
        <f t="shared" si="1204"/>
        <v>0</v>
      </c>
      <c r="AE8566" s="32">
        <f t="shared" si="1205"/>
        <v>2</v>
      </c>
      <c r="AF8566" s="37">
        <f t="shared" si="1198"/>
        <v>776.47475382151515</v>
      </c>
      <c r="AG8566" s="27"/>
    </row>
    <row r="8567" spans="1:33" x14ac:dyDescent="0.25">
      <c r="A8567" s="21">
        <v>2874529</v>
      </c>
      <c r="B8567" s="34">
        <v>7.7893502585478004E-5</v>
      </c>
      <c r="C8567" s="22">
        <v>7.9954243289006698E-5</v>
      </c>
      <c r="D8567" s="22" t="s">
        <v>261</v>
      </c>
      <c r="E8567" s="23">
        <v>6139039019.80198</v>
      </c>
      <c r="F8567" s="23">
        <f t="shared" si="1197"/>
        <v>478191.25176129589</v>
      </c>
      <c r="G8567" s="24" t="s">
        <v>24</v>
      </c>
      <c r="H8567" s="24">
        <v>4</v>
      </c>
      <c r="I8567" s="25" t="s">
        <v>41</v>
      </c>
      <c r="J8567" s="31">
        <f t="shared" si="1199"/>
        <v>4</v>
      </c>
      <c r="K8567" s="24" t="s">
        <v>29</v>
      </c>
      <c r="L8567" s="24"/>
      <c r="M8567" s="25" t="s">
        <v>29</v>
      </c>
      <c r="N8567" s="25">
        <f t="shared" si="1200"/>
        <v>0</v>
      </c>
      <c r="O8567" s="24" t="s">
        <v>29</v>
      </c>
      <c r="P8567" s="24"/>
      <c r="Q8567" s="25" t="s">
        <v>29</v>
      </c>
      <c r="R8567" s="25">
        <f t="shared" si="1201"/>
        <v>0</v>
      </c>
      <c r="S8567" s="24" t="s">
        <v>29</v>
      </c>
      <c r="T8567" s="24"/>
      <c r="U8567" s="25" t="s">
        <v>29</v>
      </c>
      <c r="V8567" s="25">
        <f t="shared" si="1202"/>
        <v>0</v>
      </c>
      <c r="W8567" s="25" t="s">
        <v>29</v>
      </c>
      <c r="X8567" s="25"/>
      <c r="Y8567" s="25" t="s">
        <v>29</v>
      </c>
      <c r="Z8567" s="25">
        <f t="shared" si="1203"/>
        <v>0</v>
      </c>
      <c r="AA8567" s="24" t="s">
        <v>29</v>
      </c>
      <c r="AB8567" s="24"/>
      <c r="AC8567" s="25" t="s">
        <v>29</v>
      </c>
      <c r="AD8567" s="25">
        <f t="shared" si="1204"/>
        <v>0</v>
      </c>
      <c r="AE8567" s="32">
        <f t="shared" si="1205"/>
        <v>4</v>
      </c>
      <c r="AF8567" s="37">
        <f t="shared" si="1198"/>
        <v>478191.25176129589</v>
      </c>
      <c r="AG8567" s="27"/>
    </row>
    <row r="8568" spans="1:33" x14ac:dyDescent="0.25">
      <c r="A8568" s="21">
        <v>2874532</v>
      </c>
      <c r="B8568" s="34">
        <v>1.25107127167245E-4</v>
      </c>
      <c r="C8568" s="22">
        <v>1.3583201511011201E-4</v>
      </c>
      <c r="D8568" s="22" t="s">
        <v>3737</v>
      </c>
      <c r="E8568" s="23">
        <v>31573360.487114199</v>
      </c>
      <c r="F8568" s="23">
        <f t="shared" si="1197"/>
        <v>3950.0524255586647</v>
      </c>
      <c r="G8568" s="24" t="s">
        <v>32</v>
      </c>
      <c r="H8568" s="24"/>
      <c r="I8568" s="25" t="s">
        <v>29</v>
      </c>
      <c r="J8568" s="31">
        <f t="shared" si="1199"/>
        <v>0</v>
      </c>
      <c r="K8568" s="24" t="s">
        <v>29</v>
      </c>
      <c r="L8568" s="24"/>
      <c r="M8568" s="25" t="s">
        <v>29</v>
      </c>
      <c r="N8568" s="25">
        <f t="shared" si="1200"/>
        <v>0</v>
      </c>
      <c r="O8568" s="24" t="s">
        <v>29</v>
      </c>
      <c r="P8568" s="24"/>
      <c r="Q8568" s="25" t="s">
        <v>29</v>
      </c>
      <c r="R8568" s="25">
        <f t="shared" si="1201"/>
        <v>0</v>
      </c>
      <c r="S8568" s="24" t="s">
        <v>29</v>
      </c>
      <c r="T8568" s="24"/>
      <c r="U8568" s="25" t="s">
        <v>29</v>
      </c>
      <c r="V8568" s="25">
        <f t="shared" si="1202"/>
        <v>0</v>
      </c>
      <c r="W8568" s="25" t="s">
        <v>29</v>
      </c>
      <c r="X8568" s="25"/>
      <c r="Y8568" s="25" t="s">
        <v>29</v>
      </c>
      <c r="Z8568" s="25">
        <f t="shared" si="1203"/>
        <v>0</v>
      </c>
      <c r="AA8568" s="24" t="s">
        <v>29</v>
      </c>
      <c r="AB8568" s="24"/>
      <c r="AC8568" s="25" t="s">
        <v>29</v>
      </c>
      <c r="AD8568" s="25">
        <f t="shared" si="1204"/>
        <v>0</v>
      </c>
      <c r="AE8568" s="32">
        <f t="shared" si="1205"/>
        <v>0</v>
      </c>
      <c r="AF8568" s="37">
        <f t="shared" si="1198"/>
        <v>3950.0524255586647</v>
      </c>
      <c r="AG8568" s="27"/>
    </row>
    <row r="8569" spans="1:33" x14ac:dyDescent="0.25">
      <c r="A8569" s="21">
        <v>2874535</v>
      </c>
      <c r="B8569" s="34">
        <v>6.7596622861212593E-5</v>
      </c>
      <c r="C8569" s="22">
        <v>6.9659541885648906E-5</v>
      </c>
      <c r="D8569" s="22" t="s">
        <v>3472</v>
      </c>
      <c r="E8569" s="23">
        <v>76080208.273222506</v>
      </c>
      <c r="F8569" s="23">
        <f t="shared" si="1197"/>
        <v>5142.7651458475275</v>
      </c>
      <c r="G8569" s="24" t="s">
        <v>26</v>
      </c>
      <c r="H8569" s="24">
        <v>1</v>
      </c>
      <c r="I8569" s="25" t="s">
        <v>44</v>
      </c>
      <c r="J8569" s="31">
        <f t="shared" si="1199"/>
        <v>1</v>
      </c>
      <c r="K8569" s="24" t="s">
        <v>24</v>
      </c>
      <c r="L8569" s="24">
        <v>2</v>
      </c>
      <c r="M8569" s="25" t="s">
        <v>47</v>
      </c>
      <c r="N8569" s="25">
        <f t="shared" si="1200"/>
        <v>0</v>
      </c>
      <c r="O8569" s="24" t="s">
        <v>29</v>
      </c>
      <c r="P8569" s="24"/>
      <c r="Q8569" s="25" t="s">
        <v>29</v>
      </c>
      <c r="R8569" s="25">
        <f t="shared" si="1201"/>
        <v>0</v>
      </c>
      <c r="S8569" s="24" t="s">
        <v>29</v>
      </c>
      <c r="T8569" s="24"/>
      <c r="U8569" s="25" t="s">
        <v>29</v>
      </c>
      <c r="V8569" s="25">
        <f t="shared" si="1202"/>
        <v>0</v>
      </c>
      <c r="W8569" s="25" t="s">
        <v>29</v>
      </c>
      <c r="X8569" s="25"/>
      <c r="Y8569" s="25" t="s">
        <v>29</v>
      </c>
      <c r="Z8569" s="25">
        <f t="shared" si="1203"/>
        <v>0</v>
      </c>
      <c r="AA8569" s="24" t="s">
        <v>29</v>
      </c>
      <c r="AB8569" s="24"/>
      <c r="AC8569" s="25" t="s">
        <v>29</v>
      </c>
      <c r="AD8569" s="25">
        <f t="shared" si="1204"/>
        <v>0</v>
      </c>
      <c r="AE8569" s="32">
        <f t="shared" si="1205"/>
        <v>1</v>
      </c>
      <c r="AF8569" s="37">
        <f t="shared" si="1198"/>
        <v>5142.7651458475275</v>
      </c>
      <c r="AG8569" s="27"/>
    </row>
    <row r="8570" spans="1:33" x14ac:dyDescent="0.25">
      <c r="A8570" s="21">
        <v>2874540</v>
      </c>
      <c r="B8570" s="34">
        <v>7.4261384771824102E-5</v>
      </c>
      <c r="C8570" s="22">
        <v>8.3316616312278095E-5</v>
      </c>
      <c r="D8570" s="22" t="s">
        <v>2443</v>
      </c>
      <c r="E8570" s="23">
        <v>137400953.27950999</v>
      </c>
      <c r="F8570" s="23">
        <f t="shared" si="1197"/>
        <v>10203.585059505118</v>
      </c>
      <c r="G8570" s="24" t="s">
        <v>24</v>
      </c>
      <c r="H8570" s="24">
        <v>1</v>
      </c>
      <c r="I8570" s="25" t="s">
        <v>31</v>
      </c>
      <c r="J8570" s="31">
        <f t="shared" si="1199"/>
        <v>1</v>
      </c>
      <c r="K8570" s="24" t="s">
        <v>29</v>
      </c>
      <c r="L8570" s="24"/>
      <c r="M8570" s="25" t="s">
        <v>29</v>
      </c>
      <c r="N8570" s="25">
        <f t="shared" si="1200"/>
        <v>0</v>
      </c>
      <c r="O8570" s="24" t="s">
        <v>29</v>
      </c>
      <c r="P8570" s="24"/>
      <c r="Q8570" s="25" t="s">
        <v>29</v>
      </c>
      <c r="R8570" s="25">
        <f t="shared" si="1201"/>
        <v>0</v>
      </c>
      <c r="S8570" s="24" t="s">
        <v>29</v>
      </c>
      <c r="T8570" s="24"/>
      <c r="U8570" s="25" t="s">
        <v>29</v>
      </c>
      <c r="V8570" s="25">
        <f t="shared" si="1202"/>
        <v>0</v>
      </c>
      <c r="W8570" s="25" t="s">
        <v>29</v>
      </c>
      <c r="X8570" s="25"/>
      <c r="Y8570" s="25" t="s">
        <v>29</v>
      </c>
      <c r="Z8570" s="25">
        <f t="shared" si="1203"/>
        <v>0</v>
      </c>
      <c r="AA8570" s="24" t="s">
        <v>29</v>
      </c>
      <c r="AB8570" s="24"/>
      <c r="AC8570" s="25" t="s">
        <v>29</v>
      </c>
      <c r="AD8570" s="25">
        <f t="shared" si="1204"/>
        <v>0</v>
      </c>
      <c r="AE8570" s="32">
        <f t="shared" si="1205"/>
        <v>1</v>
      </c>
      <c r="AF8570" s="37">
        <f t="shared" si="1198"/>
        <v>10203.585059505118</v>
      </c>
      <c r="AG8570" s="27"/>
    </row>
    <row r="8571" spans="1:33" x14ac:dyDescent="0.25">
      <c r="A8571" s="21">
        <v>2874542</v>
      </c>
      <c r="B8571" s="34">
        <v>1.07042682874505E-5</v>
      </c>
      <c r="C8571" s="22">
        <v>1.19576525105547E-5</v>
      </c>
      <c r="D8571" s="22" t="s">
        <v>3890</v>
      </c>
      <c r="E8571" s="23">
        <v>31871578.6766086</v>
      </c>
      <c r="F8571" s="23">
        <f t="shared" si="1197"/>
        <v>341.16192889900498</v>
      </c>
      <c r="G8571" s="24" t="s">
        <v>24</v>
      </c>
      <c r="H8571" s="24">
        <v>1</v>
      </c>
      <c r="I8571" s="25" t="s">
        <v>51</v>
      </c>
      <c r="J8571" s="31">
        <f t="shared" si="1199"/>
        <v>0</v>
      </c>
      <c r="K8571" s="24" t="s">
        <v>24</v>
      </c>
      <c r="L8571" s="24">
        <v>1</v>
      </c>
      <c r="M8571" s="25" t="s">
        <v>38</v>
      </c>
      <c r="N8571" s="25">
        <f t="shared" si="1200"/>
        <v>0</v>
      </c>
      <c r="O8571" s="24" t="s">
        <v>24</v>
      </c>
      <c r="P8571" s="24">
        <v>1</v>
      </c>
      <c r="Q8571" s="25" t="s">
        <v>42</v>
      </c>
      <c r="R8571" s="25">
        <f t="shared" si="1201"/>
        <v>0</v>
      </c>
      <c r="S8571" s="24" t="s">
        <v>24</v>
      </c>
      <c r="T8571" s="24">
        <v>1</v>
      </c>
      <c r="U8571" s="25" t="s">
        <v>73</v>
      </c>
      <c r="V8571" s="25">
        <f t="shared" si="1202"/>
        <v>0</v>
      </c>
      <c r="W8571" s="25" t="s">
        <v>24</v>
      </c>
      <c r="X8571" s="25">
        <v>1</v>
      </c>
      <c r="Y8571" s="25" t="s">
        <v>92</v>
      </c>
      <c r="Z8571" s="25">
        <f t="shared" si="1203"/>
        <v>0</v>
      </c>
      <c r="AA8571" s="24" t="s">
        <v>29</v>
      </c>
      <c r="AB8571" s="24"/>
      <c r="AC8571" s="25" t="s">
        <v>29</v>
      </c>
      <c r="AD8571" s="25">
        <f t="shared" si="1204"/>
        <v>0</v>
      </c>
      <c r="AE8571" s="32">
        <f t="shared" si="1205"/>
        <v>0</v>
      </c>
      <c r="AF8571" s="37">
        <f t="shared" si="1198"/>
        <v>341.16192889900498</v>
      </c>
      <c r="AG8571" s="27"/>
    </row>
    <row r="8572" spans="1:33" x14ac:dyDescent="0.25">
      <c r="A8572" s="21">
        <v>2874544</v>
      </c>
      <c r="B8572" s="34">
        <v>8.9948974071880494E-6</v>
      </c>
      <c r="C8572" s="22">
        <v>8.6248814907765096E-6</v>
      </c>
      <c r="D8572" s="22" t="s">
        <v>1858</v>
      </c>
      <c r="E8572" s="23">
        <v>611116315.36984003</v>
      </c>
      <c r="F8572" s="23">
        <f t="shared" si="1197"/>
        <v>5496.9285606104886</v>
      </c>
      <c r="G8572" s="24" t="s">
        <v>24</v>
      </c>
      <c r="H8572" s="24">
        <v>4</v>
      </c>
      <c r="I8572" s="25" t="s">
        <v>33</v>
      </c>
      <c r="J8572" s="31">
        <f t="shared" si="1199"/>
        <v>0</v>
      </c>
      <c r="K8572" s="24" t="s">
        <v>29</v>
      </c>
      <c r="L8572" s="24"/>
      <c r="M8572" s="25" t="s">
        <v>29</v>
      </c>
      <c r="N8572" s="25">
        <f t="shared" si="1200"/>
        <v>0</v>
      </c>
      <c r="O8572" s="24" t="s">
        <v>29</v>
      </c>
      <c r="P8572" s="24"/>
      <c r="Q8572" s="25" t="s">
        <v>29</v>
      </c>
      <c r="R8572" s="25">
        <f t="shared" si="1201"/>
        <v>0</v>
      </c>
      <c r="S8572" s="24" t="s">
        <v>29</v>
      </c>
      <c r="T8572" s="24"/>
      <c r="U8572" s="25" t="s">
        <v>29</v>
      </c>
      <c r="V8572" s="25">
        <f t="shared" si="1202"/>
        <v>0</v>
      </c>
      <c r="W8572" s="25" t="s">
        <v>29</v>
      </c>
      <c r="X8572" s="25"/>
      <c r="Y8572" s="25" t="s">
        <v>29</v>
      </c>
      <c r="Z8572" s="25">
        <f t="shared" si="1203"/>
        <v>0</v>
      </c>
      <c r="AA8572" s="24" t="s">
        <v>29</v>
      </c>
      <c r="AB8572" s="24"/>
      <c r="AC8572" s="25" t="s">
        <v>29</v>
      </c>
      <c r="AD8572" s="25">
        <f t="shared" si="1204"/>
        <v>0</v>
      </c>
      <c r="AE8572" s="32">
        <f t="shared" si="1205"/>
        <v>0</v>
      </c>
      <c r="AF8572" s="37">
        <f t="shared" si="1198"/>
        <v>5496.9285606104886</v>
      </c>
      <c r="AG8572" s="27"/>
    </row>
    <row r="8573" spans="1:33" x14ac:dyDescent="0.25">
      <c r="A8573" s="21">
        <v>2874545</v>
      </c>
      <c r="B8573" s="34">
        <v>2.00838705526353E-7</v>
      </c>
      <c r="C8573" s="22">
        <v>1.7752540839222299E-7</v>
      </c>
      <c r="D8573" s="22" t="s">
        <v>4417</v>
      </c>
      <c r="E8573" s="23">
        <v>8120630.6934230104</v>
      </c>
      <c r="F8573" s="23">
        <f t="shared" si="1197"/>
        <v>1.6309369565246479</v>
      </c>
      <c r="G8573" s="24" t="s">
        <v>24</v>
      </c>
      <c r="H8573" s="24">
        <v>4</v>
      </c>
      <c r="I8573" s="25" t="s">
        <v>34</v>
      </c>
      <c r="J8573" s="31">
        <f t="shared" si="1199"/>
        <v>0</v>
      </c>
      <c r="K8573" s="24" t="s">
        <v>26</v>
      </c>
      <c r="L8573" s="24">
        <v>3</v>
      </c>
      <c r="M8573" s="25" t="s">
        <v>88</v>
      </c>
      <c r="N8573" s="25">
        <f t="shared" si="1200"/>
        <v>0</v>
      </c>
      <c r="O8573" s="24" t="s">
        <v>24</v>
      </c>
      <c r="P8573" s="24">
        <v>5</v>
      </c>
      <c r="Q8573" s="25" t="s">
        <v>27</v>
      </c>
      <c r="R8573" s="25">
        <f t="shared" si="1201"/>
        <v>0</v>
      </c>
      <c r="S8573" s="24" t="s">
        <v>29</v>
      </c>
      <c r="T8573" s="24"/>
      <c r="U8573" s="25" t="s">
        <v>29</v>
      </c>
      <c r="V8573" s="25">
        <f t="shared" si="1202"/>
        <v>0</v>
      </c>
      <c r="W8573" s="25" t="s">
        <v>29</v>
      </c>
      <c r="X8573" s="25"/>
      <c r="Y8573" s="25" t="s">
        <v>29</v>
      </c>
      <c r="Z8573" s="25">
        <f t="shared" si="1203"/>
        <v>0</v>
      </c>
      <c r="AA8573" s="24" t="s">
        <v>29</v>
      </c>
      <c r="AB8573" s="24"/>
      <c r="AC8573" s="25" t="s">
        <v>29</v>
      </c>
      <c r="AD8573" s="25">
        <f t="shared" si="1204"/>
        <v>0</v>
      </c>
      <c r="AE8573" s="32">
        <f t="shared" si="1205"/>
        <v>0</v>
      </c>
      <c r="AF8573" s="37">
        <f t="shared" si="1198"/>
        <v>1.6309369565246479</v>
      </c>
      <c r="AG8573" s="27"/>
    </row>
    <row r="8574" spans="1:33" x14ac:dyDescent="0.25">
      <c r="A8574" s="21">
        <v>2874552</v>
      </c>
      <c r="B8574" s="34">
        <v>1.27012953308365E-6</v>
      </c>
      <c r="C8574" s="22">
        <v>1.3685593552061599E-6</v>
      </c>
      <c r="D8574" s="22" t="s">
        <v>3501</v>
      </c>
      <c r="E8574" s="23">
        <v>72045130.239215195</v>
      </c>
      <c r="F8574" s="23">
        <f t="shared" si="1197"/>
        <v>91.506647631685155</v>
      </c>
      <c r="G8574" s="24" t="s">
        <v>24</v>
      </c>
      <c r="H8574" s="24">
        <v>4</v>
      </c>
      <c r="I8574" s="25" t="s">
        <v>46</v>
      </c>
      <c r="J8574" s="31">
        <f t="shared" si="1199"/>
        <v>0</v>
      </c>
      <c r="K8574" s="24" t="s">
        <v>26</v>
      </c>
      <c r="L8574" s="24">
        <v>1</v>
      </c>
      <c r="M8574" s="25" t="s">
        <v>53</v>
      </c>
      <c r="N8574" s="25">
        <f t="shared" si="1200"/>
        <v>0</v>
      </c>
      <c r="O8574" s="24" t="s">
        <v>24</v>
      </c>
      <c r="P8574" s="24">
        <v>4</v>
      </c>
      <c r="Q8574" s="25" t="s">
        <v>31</v>
      </c>
      <c r="R8574" s="25">
        <f t="shared" si="1201"/>
        <v>4</v>
      </c>
      <c r="S8574" s="24" t="s">
        <v>29</v>
      </c>
      <c r="T8574" s="24"/>
      <c r="U8574" s="25" t="s">
        <v>29</v>
      </c>
      <c r="V8574" s="25">
        <f t="shared" si="1202"/>
        <v>0</v>
      </c>
      <c r="W8574" s="25" t="s">
        <v>29</v>
      </c>
      <c r="X8574" s="25"/>
      <c r="Y8574" s="25" t="s">
        <v>29</v>
      </c>
      <c r="Z8574" s="25">
        <f t="shared" si="1203"/>
        <v>0</v>
      </c>
      <c r="AA8574" s="24" t="s">
        <v>29</v>
      </c>
      <c r="AB8574" s="24"/>
      <c r="AC8574" s="25" t="s">
        <v>29</v>
      </c>
      <c r="AD8574" s="25">
        <f t="shared" si="1204"/>
        <v>0</v>
      </c>
      <c r="AE8574" s="32">
        <f t="shared" si="1205"/>
        <v>4</v>
      </c>
      <c r="AF8574" s="37">
        <f t="shared" si="1198"/>
        <v>91.506647631685155</v>
      </c>
      <c r="AG8574" s="27"/>
    </row>
    <row r="8575" spans="1:33" x14ac:dyDescent="0.25">
      <c r="A8575" s="21">
        <v>2874553</v>
      </c>
      <c r="B8575" s="34">
        <v>2.2527551580660401E-5</v>
      </c>
      <c r="C8575" s="22">
        <v>2.2847954679648699E-5</v>
      </c>
      <c r="D8575" s="22" t="s">
        <v>274</v>
      </c>
      <c r="E8575" s="23">
        <v>7255631861.0997496</v>
      </c>
      <c r="F8575" s="23">
        <f t="shared" si="1197"/>
        <v>163451.62100120762</v>
      </c>
      <c r="G8575" s="24" t="s">
        <v>24</v>
      </c>
      <c r="H8575" s="24">
        <v>3</v>
      </c>
      <c r="I8575" s="25" t="s">
        <v>74</v>
      </c>
      <c r="J8575" s="31">
        <f t="shared" si="1199"/>
        <v>0</v>
      </c>
      <c r="K8575" s="24" t="s">
        <v>26</v>
      </c>
      <c r="L8575" s="24">
        <v>2</v>
      </c>
      <c r="M8575" s="25" t="s">
        <v>35</v>
      </c>
      <c r="N8575" s="25">
        <f t="shared" si="1200"/>
        <v>0</v>
      </c>
      <c r="O8575" s="24" t="s">
        <v>24</v>
      </c>
      <c r="P8575" s="24">
        <v>4</v>
      </c>
      <c r="Q8575" s="25" t="s">
        <v>41</v>
      </c>
      <c r="R8575" s="25">
        <f t="shared" si="1201"/>
        <v>4</v>
      </c>
      <c r="S8575" s="24" t="s">
        <v>29</v>
      </c>
      <c r="T8575" s="24"/>
      <c r="U8575" s="25" t="s">
        <v>29</v>
      </c>
      <c r="V8575" s="25">
        <f t="shared" si="1202"/>
        <v>0</v>
      </c>
      <c r="W8575" s="25" t="s">
        <v>29</v>
      </c>
      <c r="X8575" s="25"/>
      <c r="Y8575" s="25" t="s">
        <v>29</v>
      </c>
      <c r="Z8575" s="25">
        <f t="shared" si="1203"/>
        <v>0</v>
      </c>
      <c r="AA8575" s="24" t="s">
        <v>29</v>
      </c>
      <c r="AB8575" s="24"/>
      <c r="AC8575" s="25" t="s">
        <v>29</v>
      </c>
      <c r="AD8575" s="25">
        <f t="shared" si="1204"/>
        <v>0</v>
      </c>
      <c r="AE8575" s="32">
        <f t="shared" si="1205"/>
        <v>4</v>
      </c>
      <c r="AF8575" s="37">
        <f t="shared" si="1198"/>
        <v>163451.62100120762</v>
      </c>
      <c r="AG8575" s="27"/>
    </row>
    <row r="8576" spans="1:33" x14ac:dyDescent="0.25">
      <c r="A8576" s="21">
        <v>2874557</v>
      </c>
      <c r="B8576" s="34">
        <v>2.7216312299719398E-6</v>
      </c>
      <c r="C8576" s="22">
        <v>2.9801895957346799E-6</v>
      </c>
      <c r="D8576" s="22" t="s">
        <v>5188</v>
      </c>
      <c r="E8576" s="23">
        <v>367605.43688728003</v>
      </c>
      <c r="F8576" s="23">
        <f t="shared" si="1197"/>
        <v>1.0004864373399003</v>
      </c>
      <c r="G8576" s="24" t="s">
        <v>24</v>
      </c>
      <c r="H8576" s="24">
        <v>4</v>
      </c>
      <c r="I8576" s="25" t="s">
        <v>25</v>
      </c>
      <c r="J8576" s="31">
        <f t="shared" si="1199"/>
        <v>0</v>
      </c>
      <c r="K8576" s="24" t="s">
        <v>29</v>
      </c>
      <c r="L8576" s="24"/>
      <c r="M8576" s="25" t="s">
        <v>29</v>
      </c>
      <c r="N8576" s="25">
        <f t="shared" si="1200"/>
        <v>0</v>
      </c>
      <c r="O8576" s="24" t="s">
        <v>29</v>
      </c>
      <c r="P8576" s="24"/>
      <c r="Q8576" s="25" t="s">
        <v>29</v>
      </c>
      <c r="R8576" s="25">
        <f t="shared" si="1201"/>
        <v>0</v>
      </c>
      <c r="S8576" s="24" t="s">
        <v>29</v>
      </c>
      <c r="T8576" s="24"/>
      <c r="U8576" s="25" t="s">
        <v>29</v>
      </c>
      <c r="V8576" s="25">
        <f t="shared" si="1202"/>
        <v>0</v>
      </c>
      <c r="W8576" s="25" t="s">
        <v>29</v>
      </c>
      <c r="X8576" s="25"/>
      <c r="Y8576" s="25" t="s">
        <v>29</v>
      </c>
      <c r="Z8576" s="25">
        <f t="shared" si="1203"/>
        <v>0</v>
      </c>
      <c r="AA8576" s="24" t="s">
        <v>29</v>
      </c>
      <c r="AB8576" s="24"/>
      <c r="AC8576" s="25" t="s">
        <v>29</v>
      </c>
      <c r="AD8576" s="25">
        <f t="shared" si="1204"/>
        <v>0</v>
      </c>
      <c r="AE8576" s="32">
        <f t="shared" si="1205"/>
        <v>0</v>
      </c>
      <c r="AF8576" s="37">
        <f t="shared" si="1198"/>
        <v>1.0004864373399003</v>
      </c>
      <c r="AG8576" s="27"/>
    </row>
    <row r="8577" spans="1:33" x14ac:dyDescent="0.25">
      <c r="A8577" s="21">
        <v>2874560</v>
      </c>
      <c r="B8577" s="34">
        <v>2.4783543579700999E-5</v>
      </c>
      <c r="C8577" s="22">
        <v>2.7804571503207599E-5</v>
      </c>
      <c r="D8577" s="22" t="s">
        <v>462</v>
      </c>
      <c r="E8577" s="23">
        <v>3932150754.8281898</v>
      </c>
      <c r="F8577" s="23">
        <f t="shared" si="1197"/>
        <v>97452.62959423862</v>
      </c>
      <c r="G8577" s="24" t="s">
        <v>24</v>
      </c>
      <c r="H8577" s="24">
        <v>4</v>
      </c>
      <c r="I8577" s="25" t="s">
        <v>36</v>
      </c>
      <c r="J8577" s="31">
        <f t="shared" si="1199"/>
        <v>4</v>
      </c>
      <c r="K8577" s="24" t="s">
        <v>29</v>
      </c>
      <c r="L8577" s="24"/>
      <c r="M8577" s="25" t="s">
        <v>29</v>
      </c>
      <c r="N8577" s="25">
        <f t="shared" si="1200"/>
        <v>0</v>
      </c>
      <c r="O8577" s="24" t="s">
        <v>29</v>
      </c>
      <c r="P8577" s="24"/>
      <c r="Q8577" s="25" t="s">
        <v>29</v>
      </c>
      <c r="R8577" s="25">
        <f t="shared" si="1201"/>
        <v>0</v>
      </c>
      <c r="S8577" s="24" t="s">
        <v>29</v>
      </c>
      <c r="T8577" s="24"/>
      <c r="U8577" s="25" t="s">
        <v>29</v>
      </c>
      <c r="V8577" s="25">
        <f t="shared" si="1202"/>
        <v>0</v>
      </c>
      <c r="W8577" s="25" t="s">
        <v>29</v>
      </c>
      <c r="X8577" s="25"/>
      <c r="Y8577" s="25" t="s">
        <v>29</v>
      </c>
      <c r="Z8577" s="25">
        <f t="shared" si="1203"/>
        <v>0</v>
      </c>
      <c r="AA8577" s="24" t="s">
        <v>29</v>
      </c>
      <c r="AB8577" s="24"/>
      <c r="AC8577" s="25" t="s">
        <v>29</v>
      </c>
      <c r="AD8577" s="25">
        <f t="shared" si="1204"/>
        <v>0</v>
      </c>
      <c r="AE8577" s="32">
        <f t="shared" si="1205"/>
        <v>4</v>
      </c>
      <c r="AF8577" s="37">
        <f t="shared" si="1198"/>
        <v>97452.62959423862</v>
      </c>
      <c r="AG8577" s="27"/>
    </row>
    <row r="8578" spans="1:33" x14ac:dyDescent="0.25">
      <c r="A8578" s="21">
        <v>2874561</v>
      </c>
      <c r="B8578" s="34">
        <v>7.6578387477238996E-6</v>
      </c>
      <c r="C8578" s="22">
        <v>7.3169711121741303E-6</v>
      </c>
      <c r="D8578" s="22" t="s">
        <v>2742</v>
      </c>
      <c r="E8578" s="23">
        <v>226907411.93495101</v>
      </c>
      <c r="F8578" s="23">
        <f t="shared" si="1197"/>
        <v>1737.6203712612162</v>
      </c>
      <c r="G8578" s="24" t="s">
        <v>24</v>
      </c>
      <c r="H8578" s="24">
        <v>4</v>
      </c>
      <c r="I8578" s="25" t="s">
        <v>34</v>
      </c>
      <c r="J8578" s="31">
        <f t="shared" si="1199"/>
        <v>0</v>
      </c>
      <c r="K8578" s="24" t="s">
        <v>24</v>
      </c>
      <c r="L8578" s="24">
        <v>1</v>
      </c>
      <c r="M8578" s="25" t="s">
        <v>28</v>
      </c>
      <c r="N8578" s="25">
        <f t="shared" si="1200"/>
        <v>1</v>
      </c>
      <c r="O8578" s="24" t="s">
        <v>29</v>
      </c>
      <c r="P8578" s="24"/>
      <c r="Q8578" s="25" t="s">
        <v>29</v>
      </c>
      <c r="R8578" s="25">
        <f t="shared" si="1201"/>
        <v>0</v>
      </c>
      <c r="S8578" s="24" t="s">
        <v>29</v>
      </c>
      <c r="T8578" s="24"/>
      <c r="U8578" s="25" t="s">
        <v>29</v>
      </c>
      <c r="V8578" s="25">
        <f t="shared" si="1202"/>
        <v>0</v>
      </c>
      <c r="W8578" s="25" t="s">
        <v>29</v>
      </c>
      <c r="X8578" s="25"/>
      <c r="Y8578" s="25" t="s">
        <v>29</v>
      </c>
      <c r="Z8578" s="25">
        <f t="shared" si="1203"/>
        <v>0</v>
      </c>
      <c r="AA8578" s="24" t="s">
        <v>29</v>
      </c>
      <c r="AB8578" s="24"/>
      <c r="AC8578" s="25" t="s">
        <v>29</v>
      </c>
      <c r="AD8578" s="25">
        <f t="shared" si="1204"/>
        <v>0</v>
      </c>
      <c r="AE8578" s="32">
        <f t="shared" si="1205"/>
        <v>1</v>
      </c>
      <c r="AF8578" s="37">
        <f t="shared" si="1198"/>
        <v>1737.6203712612162</v>
      </c>
      <c r="AG8578" s="27"/>
    </row>
    <row r="8579" spans="1:33" x14ac:dyDescent="0.25">
      <c r="A8579" s="21">
        <v>2874566</v>
      </c>
      <c r="B8579" s="34">
        <v>1.5303797734908501E-4</v>
      </c>
      <c r="C8579" s="22">
        <v>1.5177141251379001E-4</v>
      </c>
      <c r="D8579" s="22" t="s">
        <v>2271</v>
      </c>
      <c r="E8579" s="23">
        <v>39011933.719257496</v>
      </c>
      <c r="F8579" s="23">
        <f t="shared" si="1197"/>
        <v>5970.3074288717344</v>
      </c>
      <c r="G8579" s="24" t="s">
        <v>32</v>
      </c>
      <c r="H8579" s="24"/>
      <c r="I8579" s="25" t="s">
        <v>29</v>
      </c>
      <c r="J8579" s="31">
        <f t="shared" si="1199"/>
        <v>0</v>
      </c>
      <c r="K8579" s="24" t="s">
        <v>29</v>
      </c>
      <c r="L8579" s="24"/>
      <c r="M8579" s="25" t="s">
        <v>29</v>
      </c>
      <c r="N8579" s="25">
        <f t="shared" si="1200"/>
        <v>0</v>
      </c>
      <c r="O8579" s="24" t="s">
        <v>29</v>
      </c>
      <c r="P8579" s="24"/>
      <c r="Q8579" s="25" t="s">
        <v>29</v>
      </c>
      <c r="R8579" s="25">
        <f t="shared" si="1201"/>
        <v>0</v>
      </c>
      <c r="S8579" s="24" t="s">
        <v>29</v>
      </c>
      <c r="T8579" s="24"/>
      <c r="U8579" s="25" t="s">
        <v>29</v>
      </c>
      <c r="V8579" s="25">
        <f t="shared" si="1202"/>
        <v>0</v>
      </c>
      <c r="W8579" s="25" t="s">
        <v>29</v>
      </c>
      <c r="X8579" s="25"/>
      <c r="Y8579" s="25" t="s">
        <v>29</v>
      </c>
      <c r="Z8579" s="25">
        <f t="shared" si="1203"/>
        <v>0</v>
      </c>
      <c r="AA8579" s="24" t="s">
        <v>29</v>
      </c>
      <c r="AB8579" s="24"/>
      <c r="AC8579" s="25" t="s">
        <v>29</v>
      </c>
      <c r="AD8579" s="25">
        <f t="shared" si="1204"/>
        <v>0</v>
      </c>
      <c r="AE8579" s="32">
        <f t="shared" si="1205"/>
        <v>0</v>
      </c>
      <c r="AF8579" s="37">
        <f t="shared" si="1198"/>
        <v>5970.3074288717344</v>
      </c>
      <c r="AG8579" s="27"/>
    </row>
    <row r="8580" spans="1:33" x14ac:dyDescent="0.25">
      <c r="A8580" s="21">
        <v>2874567</v>
      </c>
      <c r="B8580" s="34">
        <v>1.3329098836514E-4</v>
      </c>
      <c r="C8580" s="22">
        <v>1.52805210491297E-4</v>
      </c>
      <c r="D8580" s="22" t="s">
        <v>1220</v>
      </c>
      <c r="E8580" s="23">
        <v>205698251.48894301</v>
      </c>
      <c r="F8580" s="23">
        <f t="shared" si="1197"/>
        <v>27417.723245942343</v>
      </c>
      <c r="G8580" s="24" t="s">
        <v>24</v>
      </c>
      <c r="H8580" s="24">
        <v>2</v>
      </c>
      <c r="I8580" s="25" t="s">
        <v>40</v>
      </c>
      <c r="J8580" s="31">
        <f t="shared" si="1199"/>
        <v>2</v>
      </c>
      <c r="K8580" s="24" t="s">
        <v>29</v>
      </c>
      <c r="L8580" s="24"/>
      <c r="M8580" s="25" t="s">
        <v>29</v>
      </c>
      <c r="N8580" s="25">
        <f t="shared" si="1200"/>
        <v>0</v>
      </c>
      <c r="O8580" s="24" t="s">
        <v>29</v>
      </c>
      <c r="P8580" s="24"/>
      <c r="Q8580" s="25" t="s">
        <v>29</v>
      </c>
      <c r="R8580" s="25">
        <f t="shared" si="1201"/>
        <v>0</v>
      </c>
      <c r="S8580" s="24" t="s">
        <v>29</v>
      </c>
      <c r="T8580" s="24"/>
      <c r="U8580" s="25" t="s">
        <v>29</v>
      </c>
      <c r="V8580" s="25">
        <f t="shared" si="1202"/>
        <v>0</v>
      </c>
      <c r="W8580" s="25" t="s">
        <v>29</v>
      </c>
      <c r="X8580" s="25"/>
      <c r="Y8580" s="25" t="s">
        <v>29</v>
      </c>
      <c r="Z8580" s="25">
        <f t="shared" si="1203"/>
        <v>0</v>
      </c>
      <c r="AA8580" s="24" t="s">
        <v>29</v>
      </c>
      <c r="AB8580" s="24"/>
      <c r="AC8580" s="25" t="s">
        <v>29</v>
      </c>
      <c r="AD8580" s="25">
        <f t="shared" si="1204"/>
        <v>0</v>
      </c>
      <c r="AE8580" s="32">
        <f t="shared" si="1205"/>
        <v>2</v>
      </c>
      <c r="AF8580" s="37">
        <f t="shared" si="1198"/>
        <v>27417.723245942343</v>
      </c>
      <c r="AG8580" s="27"/>
    </row>
    <row r="8581" spans="1:33" x14ac:dyDescent="0.25">
      <c r="A8581" s="21">
        <v>2874569</v>
      </c>
      <c r="B8581" s="34">
        <v>1.2704625501259801E-6</v>
      </c>
      <c r="C8581" s="22">
        <v>1.36504164620761E-6</v>
      </c>
      <c r="D8581" s="22" t="s">
        <v>4139</v>
      </c>
      <c r="E8581" s="23">
        <v>18333543.527486101</v>
      </c>
      <c r="F8581" s="23">
        <f t="shared" si="1197"/>
        <v>23.292080462775647</v>
      </c>
      <c r="G8581" s="24" t="s">
        <v>24</v>
      </c>
      <c r="H8581" s="24">
        <v>4</v>
      </c>
      <c r="I8581" s="25" t="s">
        <v>50</v>
      </c>
      <c r="J8581" s="31">
        <f t="shared" si="1199"/>
        <v>0</v>
      </c>
      <c r="K8581" s="24" t="s">
        <v>24</v>
      </c>
      <c r="L8581" s="24">
        <v>3</v>
      </c>
      <c r="M8581" s="25" t="s">
        <v>53</v>
      </c>
      <c r="N8581" s="25">
        <f t="shared" si="1200"/>
        <v>0</v>
      </c>
      <c r="O8581" s="24" t="s">
        <v>29</v>
      </c>
      <c r="P8581" s="24"/>
      <c r="Q8581" s="25" t="s">
        <v>29</v>
      </c>
      <c r="R8581" s="25">
        <f t="shared" si="1201"/>
        <v>0</v>
      </c>
      <c r="S8581" s="24" t="s">
        <v>29</v>
      </c>
      <c r="T8581" s="24"/>
      <c r="U8581" s="25" t="s">
        <v>29</v>
      </c>
      <c r="V8581" s="25">
        <f t="shared" si="1202"/>
        <v>0</v>
      </c>
      <c r="W8581" s="25" t="s">
        <v>29</v>
      </c>
      <c r="X8581" s="25"/>
      <c r="Y8581" s="25" t="s">
        <v>29</v>
      </c>
      <c r="Z8581" s="25">
        <f t="shared" si="1203"/>
        <v>0</v>
      </c>
      <c r="AA8581" s="24" t="s">
        <v>29</v>
      </c>
      <c r="AB8581" s="24"/>
      <c r="AC8581" s="25" t="s">
        <v>29</v>
      </c>
      <c r="AD8581" s="25">
        <f t="shared" si="1204"/>
        <v>0</v>
      </c>
      <c r="AE8581" s="32">
        <f t="shared" si="1205"/>
        <v>0</v>
      </c>
      <c r="AF8581" s="37">
        <f t="shared" si="1198"/>
        <v>23.292080462775647</v>
      </c>
      <c r="AG8581" s="27"/>
    </row>
    <row r="8582" spans="1:33" x14ac:dyDescent="0.25">
      <c r="A8582" s="21">
        <v>2874579</v>
      </c>
      <c r="B8582" s="34">
        <v>6.5197673510325303E-5</v>
      </c>
      <c r="C8582" s="22">
        <v>7.2654877234023106E-5</v>
      </c>
      <c r="D8582" s="22" t="s">
        <v>1516</v>
      </c>
      <c r="E8582" s="23">
        <v>147154685.298715</v>
      </c>
      <c r="F8582" s="23">
        <f t="shared" si="1197"/>
        <v>9594.1431276202875</v>
      </c>
      <c r="G8582" s="24" t="s">
        <v>24</v>
      </c>
      <c r="H8582" s="24">
        <v>1</v>
      </c>
      <c r="I8582" s="25" t="s">
        <v>41</v>
      </c>
      <c r="J8582" s="31">
        <f t="shared" si="1199"/>
        <v>1</v>
      </c>
      <c r="K8582" s="24" t="s">
        <v>29</v>
      </c>
      <c r="L8582" s="24"/>
      <c r="M8582" s="25" t="s">
        <v>29</v>
      </c>
      <c r="N8582" s="25">
        <f t="shared" si="1200"/>
        <v>0</v>
      </c>
      <c r="O8582" s="24" t="s">
        <v>29</v>
      </c>
      <c r="P8582" s="24"/>
      <c r="Q8582" s="25" t="s">
        <v>29</v>
      </c>
      <c r="R8582" s="25">
        <f t="shared" si="1201"/>
        <v>0</v>
      </c>
      <c r="S8582" s="24" t="s">
        <v>29</v>
      </c>
      <c r="T8582" s="24"/>
      <c r="U8582" s="25" t="s">
        <v>29</v>
      </c>
      <c r="V8582" s="25">
        <f t="shared" si="1202"/>
        <v>0</v>
      </c>
      <c r="W8582" s="25" t="s">
        <v>29</v>
      </c>
      <c r="X8582" s="25"/>
      <c r="Y8582" s="25" t="s">
        <v>29</v>
      </c>
      <c r="Z8582" s="25">
        <f t="shared" si="1203"/>
        <v>0</v>
      </c>
      <c r="AA8582" s="24" t="s">
        <v>29</v>
      </c>
      <c r="AB8582" s="24"/>
      <c r="AC8582" s="25" t="s">
        <v>29</v>
      </c>
      <c r="AD8582" s="25">
        <f t="shared" si="1204"/>
        <v>0</v>
      </c>
      <c r="AE8582" s="32">
        <f t="shared" si="1205"/>
        <v>1</v>
      </c>
      <c r="AF8582" s="37">
        <f t="shared" si="1198"/>
        <v>9594.1431276202875</v>
      </c>
      <c r="AG8582" s="27"/>
    </row>
    <row r="8583" spans="1:33" x14ac:dyDescent="0.25">
      <c r="A8583" s="21">
        <v>2874582</v>
      </c>
      <c r="B8583" s="34">
        <v>3.1558579875365199E-6</v>
      </c>
      <c r="C8583" s="22">
        <v>2.8921565190576799E-6</v>
      </c>
      <c r="D8583" s="22" t="s">
        <v>865</v>
      </c>
      <c r="E8583" s="23">
        <v>1248592671.90218</v>
      </c>
      <c r="F8583" s="23">
        <f t="shared" si="1197"/>
        <v>3940.3811568020601</v>
      </c>
      <c r="G8583" s="24" t="s">
        <v>24</v>
      </c>
      <c r="H8583" s="24">
        <v>5</v>
      </c>
      <c r="I8583" s="25" t="s">
        <v>44</v>
      </c>
      <c r="J8583" s="31">
        <f t="shared" si="1199"/>
        <v>5</v>
      </c>
      <c r="K8583" s="24" t="s">
        <v>29</v>
      </c>
      <c r="L8583" s="24"/>
      <c r="M8583" s="25" t="s">
        <v>29</v>
      </c>
      <c r="N8583" s="25">
        <f t="shared" si="1200"/>
        <v>0</v>
      </c>
      <c r="O8583" s="24" t="s">
        <v>29</v>
      </c>
      <c r="P8583" s="24"/>
      <c r="Q8583" s="25" t="s">
        <v>29</v>
      </c>
      <c r="R8583" s="25">
        <f t="shared" si="1201"/>
        <v>0</v>
      </c>
      <c r="S8583" s="24" t="s">
        <v>29</v>
      </c>
      <c r="T8583" s="24"/>
      <c r="U8583" s="25" t="s">
        <v>29</v>
      </c>
      <c r="V8583" s="25">
        <f t="shared" si="1202"/>
        <v>0</v>
      </c>
      <c r="W8583" s="25" t="s">
        <v>29</v>
      </c>
      <c r="X8583" s="25"/>
      <c r="Y8583" s="25" t="s">
        <v>29</v>
      </c>
      <c r="Z8583" s="25">
        <f t="shared" si="1203"/>
        <v>0</v>
      </c>
      <c r="AA8583" s="24" t="s">
        <v>29</v>
      </c>
      <c r="AB8583" s="24"/>
      <c r="AC8583" s="25" t="s">
        <v>29</v>
      </c>
      <c r="AD8583" s="25">
        <f t="shared" si="1204"/>
        <v>0</v>
      </c>
      <c r="AE8583" s="32">
        <f t="shared" si="1205"/>
        <v>5</v>
      </c>
      <c r="AF8583" s="37">
        <f t="shared" si="1198"/>
        <v>3940.3811568020601</v>
      </c>
      <c r="AG8583" s="27"/>
    </row>
    <row r="8584" spans="1:33" x14ac:dyDescent="0.25">
      <c r="A8584" s="21">
        <v>2874589</v>
      </c>
      <c r="B8584" s="34">
        <v>8.8329833074386399E-6</v>
      </c>
      <c r="C8584" s="22">
        <v>9.3595432143889603E-6</v>
      </c>
      <c r="D8584" s="22" t="s">
        <v>5335</v>
      </c>
      <c r="E8584" s="23">
        <v>79053.326317431798</v>
      </c>
      <c r="F8584" s="23">
        <f t="shared" si="1197"/>
        <v>0.69827671175937478</v>
      </c>
      <c r="G8584" s="24" t="s">
        <v>26</v>
      </c>
      <c r="H8584" s="24">
        <v>3</v>
      </c>
      <c r="I8584" s="25" t="s">
        <v>56</v>
      </c>
      <c r="J8584" s="31">
        <f t="shared" si="1199"/>
        <v>0</v>
      </c>
      <c r="K8584" s="24" t="s">
        <v>26</v>
      </c>
      <c r="L8584" s="24">
        <v>1</v>
      </c>
      <c r="M8584" s="25" t="s">
        <v>42</v>
      </c>
      <c r="N8584" s="25">
        <f t="shared" si="1200"/>
        <v>0</v>
      </c>
      <c r="O8584" s="24" t="s">
        <v>24</v>
      </c>
      <c r="P8584" s="24">
        <v>4</v>
      </c>
      <c r="Q8584" s="25" t="s">
        <v>91</v>
      </c>
      <c r="R8584" s="25">
        <f t="shared" si="1201"/>
        <v>0</v>
      </c>
      <c r="S8584" s="24" t="s">
        <v>29</v>
      </c>
      <c r="T8584" s="24"/>
      <c r="U8584" s="25" t="s">
        <v>29</v>
      </c>
      <c r="V8584" s="25">
        <f t="shared" si="1202"/>
        <v>0</v>
      </c>
      <c r="W8584" s="25" t="s">
        <v>29</v>
      </c>
      <c r="X8584" s="25"/>
      <c r="Y8584" s="25" t="s">
        <v>29</v>
      </c>
      <c r="Z8584" s="25">
        <f t="shared" si="1203"/>
        <v>0</v>
      </c>
      <c r="AA8584" s="24" t="s">
        <v>29</v>
      </c>
      <c r="AB8584" s="24"/>
      <c r="AC8584" s="25" t="s">
        <v>29</v>
      </c>
      <c r="AD8584" s="25">
        <f t="shared" si="1204"/>
        <v>0</v>
      </c>
      <c r="AE8584" s="32">
        <f t="shared" si="1205"/>
        <v>0</v>
      </c>
      <c r="AF8584" s="37">
        <f t="shared" si="1198"/>
        <v>0.69827671175937478</v>
      </c>
      <c r="AG8584" s="27"/>
    </row>
    <row r="8585" spans="1:33" x14ac:dyDescent="0.25">
      <c r="A8585" s="21">
        <v>2874593</v>
      </c>
      <c r="B8585" s="34">
        <v>5.8551722113704299E-6</v>
      </c>
      <c r="C8585" s="22">
        <v>6.2163269728113603E-6</v>
      </c>
      <c r="D8585" s="22" t="s">
        <v>4980</v>
      </c>
      <c r="E8585" s="23">
        <v>1114504.17624583</v>
      </c>
      <c r="F8585" s="23">
        <f t="shared" ref="F8585:F8648" si="1206">E8585*B8585</f>
        <v>6.5256138822108758</v>
      </c>
      <c r="G8585" s="24" t="s">
        <v>24</v>
      </c>
      <c r="H8585" s="24">
        <v>3</v>
      </c>
      <c r="I8585" s="25" t="s">
        <v>25</v>
      </c>
      <c r="J8585" s="31">
        <f t="shared" si="1199"/>
        <v>0</v>
      </c>
      <c r="K8585" s="24" t="s">
        <v>29</v>
      </c>
      <c r="L8585" s="24"/>
      <c r="M8585" s="25" t="s">
        <v>29</v>
      </c>
      <c r="N8585" s="25">
        <f t="shared" si="1200"/>
        <v>0</v>
      </c>
      <c r="O8585" s="24" t="s">
        <v>29</v>
      </c>
      <c r="P8585" s="24"/>
      <c r="Q8585" s="25" t="s">
        <v>29</v>
      </c>
      <c r="R8585" s="25">
        <f t="shared" si="1201"/>
        <v>0</v>
      </c>
      <c r="S8585" s="24" t="s">
        <v>29</v>
      </c>
      <c r="T8585" s="24"/>
      <c r="U8585" s="25" t="s">
        <v>29</v>
      </c>
      <c r="V8585" s="25">
        <f t="shared" si="1202"/>
        <v>0</v>
      </c>
      <c r="W8585" s="25" t="s">
        <v>29</v>
      </c>
      <c r="X8585" s="25"/>
      <c r="Y8585" s="25" t="s">
        <v>29</v>
      </c>
      <c r="Z8585" s="25">
        <f t="shared" si="1203"/>
        <v>0</v>
      </c>
      <c r="AA8585" s="24" t="s">
        <v>29</v>
      </c>
      <c r="AB8585" s="24"/>
      <c r="AC8585" s="25" t="s">
        <v>29</v>
      </c>
      <c r="AD8585" s="25">
        <f t="shared" si="1204"/>
        <v>0</v>
      </c>
      <c r="AE8585" s="32">
        <f t="shared" si="1205"/>
        <v>0</v>
      </c>
      <c r="AF8585" s="37">
        <f t="shared" ref="AF8585:AF8648" si="1207">B8585*E8585</f>
        <v>6.5256138822108758</v>
      </c>
      <c r="AG8585" s="27"/>
    </row>
    <row r="8586" spans="1:33" x14ac:dyDescent="0.25">
      <c r="A8586" s="21">
        <v>2874595</v>
      </c>
      <c r="B8586" s="34">
        <v>2.72240649627058E-5</v>
      </c>
      <c r="C8586" s="22">
        <v>3.2797187590549903E-5</v>
      </c>
      <c r="D8586" s="22" t="s">
        <v>2718</v>
      </c>
      <c r="E8586" s="23">
        <v>233851111.92399701</v>
      </c>
      <c r="F8586" s="23">
        <f t="shared" si="1206"/>
        <v>6366.37786261988</v>
      </c>
      <c r="G8586" s="24" t="s">
        <v>24</v>
      </c>
      <c r="H8586" s="24">
        <v>4</v>
      </c>
      <c r="I8586" s="25" t="s">
        <v>38</v>
      </c>
      <c r="J8586" s="31">
        <f t="shared" ref="J8586:J8649" si="1208">IF(LEFT(I8586,5)="US TX",H8586,0)</f>
        <v>0</v>
      </c>
      <c r="K8586" s="24" t="s">
        <v>29</v>
      </c>
      <c r="L8586" s="24"/>
      <c r="M8586" s="25" t="s">
        <v>29</v>
      </c>
      <c r="N8586" s="25">
        <f t="shared" ref="N8586:N8649" si="1209">IF(LEFT(M8586,5)="US TX",L8586,0)</f>
        <v>0</v>
      </c>
      <c r="O8586" s="24" t="s">
        <v>29</v>
      </c>
      <c r="P8586" s="24"/>
      <c r="Q8586" s="25" t="s">
        <v>29</v>
      </c>
      <c r="R8586" s="25">
        <f t="shared" ref="R8586:R8649" si="1210">IF(LEFT(Q8586,5)="US TX",P8586,0)</f>
        <v>0</v>
      </c>
      <c r="S8586" s="24" t="s">
        <v>29</v>
      </c>
      <c r="T8586" s="24"/>
      <c r="U8586" s="25" t="s">
        <v>29</v>
      </c>
      <c r="V8586" s="25">
        <f t="shared" ref="V8586:V8649" si="1211">IF(LEFT(U8586,5)="US TX",T8586,0)</f>
        <v>0</v>
      </c>
      <c r="W8586" s="25" t="s">
        <v>29</v>
      </c>
      <c r="X8586" s="25"/>
      <c r="Y8586" s="25" t="s">
        <v>29</v>
      </c>
      <c r="Z8586" s="25">
        <f t="shared" ref="Z8586:Z8649" si="1212">IF(LEFT(Y8586,5)="US TX",X8586,0)</f>
        <v>0</v>
      </c>
      <c r="AA8586" s="24" t="s">
        <v>29</v>
      </c>
      <c r="AB8586" s="24"/>
      <c r="AC8586" s="25" t="s">
        <v>29</v>
      </c>
      <c r="AD8586" s="25">
        <f t="shared" ref="AD8586:AD8649" si="1213">IF(LEFT(AC8586,5)="US TX",AB8586,0)</f>
        <v>0</v>
      </c>
      <c r="AE8586" s="32">
        <f t="shared" ref="AE8586:AE8649" si="1214">MAX(J8586,N8586,R8586,V8586,Z8586,AD8586)</f>
        <v>0</v>
      </c>
      <c r="AF8586" s="37">
        <f t="shared" si="1207"/>
        <v>6366.37786261988</v>
      </c>
      <c r="AG8586" s="27"/>
    </row>
    <row r="8587" spans="1:33" x14ac:dyDescent="0.25">
      <c r="A8587" s="21">
        <v>2874596</v>
      </c>
      <c r="B8587" s="34">
        <v>8.6459009954995301E-6</v>
      </c>
      <c r="C8587" s="22">
        <v>9.9929605418809098E-6</v>
      </c>
      <c r="D8587" s="22" t="s">
        <v>155</v>
      </c>
      <c r="E8587" s="23">
        <v>3487058218.9789901</v>
      </c>
      <c r="F8587" s="23">
        <f t="shared" si="1206"/>
        <v>30148.76012683527</v>
      </c>
      <c r="G8587" s="24" t="s">
        <v>26</v>
      </c>
      <c r="H8587" s="24">
        <v>1</v>
      </c>
      <c r="I8587" s="25" t="s">
        <v>35</v>
      </c>
      <c r="J8587" s="31">
        <f t="shared" si="1208"/>
        <v>0</v>
      </c>
      <c r="K8587" s="24" t="s">
        <v>24</v>
      </c>
      <c r="L8587" s="24">
        <v>5</v>
      </c>
      <c r="M8587" s="25" t="s">
        <v>40</v>
      </c>
      <c r="N8587" s="25">
        <f t="shared" si="1209"/>
        <v>5</v>
      </c>
      <c r="O8587" s="24" t="s">
        <v>29</v>
      </c>
      <c r="P8587" s="24"/>
      <c r="Q8587" s="25" t="s">
        <v>29</v>
      </c>
      <c r="R8587" s="25">
        <f t="shared" si="1210"/>
        <v>0</v>
      </c>
      <c r="S8587" s="24" t="s">
        <v>29</v>
      </c>
      <c r="T8587" s="24"/>
      <c r="U8587" s="25" t="s">
        <v>29</v>
      </c>
      <c r="V8587" s="25">
        <f t="shared" si="1211"/>
        <v>0</v>
      </c>
      <c r="W8587" s="25" t="s">
        <v>29</v>
      </c>
      <c r="X8587" s="25"/>
      <c r="Y8587" s="25" t="s">
        <v>29</v>
      </c>
      <c r="Z8587" s="25">
        <f t="shared" si="1212"/>
        <v>0</v>
      </c>
      <c r="AA8587" s="24" t="s">
        <v>29</v>
      </c>
      <c r="AB8587" s="24"/>
      <c r="AC8587" s="25" t="s">
        <v>29</v>
      </c>
      <c r="AD8587" s="25">
        <f t="shared" si="1213"/>
        <v>0</v>
      </c>
      <c r="AE8587" s="32">
        <f t="shared" si="1214"/>
        <v>5</v>
      </c>
      <c r="AF8587" s="37">
        <f t="shared" si="1207"/>
        <v>30148.76012683527</v>
      </c>
      <c r="AG8587" s="27"/>
    </row>
    <row r="8588" spans="1:33" x14ac:dyDescent="0.25">
      <c r="A8588" s="21">
        <v>2874597</v>
      </c>
      <c r="B8588" s="34">
        <v>1.37023023255814E-4</v>
      </c>
      <c r="C8588" s="22">
        <v>1.6033606001195099E-4</v>
      </c>
      <c r="D8588" s="22" t="s">
        <v>4195</v>
      </c>
      <c r="E8588" s="23">
        <v>1470.16891362345</v>
      </c>
      <c r="F8588" s="23">
        <f t="shared" si="1206"/>
        <v>0.20144698924140078</v>
      </c>
      <c r="G8588" s="24" t="s">
        <v>26</v>
      </c>
      <c r="H8588" s="24">
        <v>0</v>
      </c>
      <c r="I8588" s="25" t="s">
        <v>27</v>
      </c>
      <c r="J8588" s="31">
        <f t="shared" si="1208"/>
        <v>0</v>
      </c>
      <c r="K8588" s="24" t="s">
        <v>29</v>
      </c>
      <c r="L8588" s="24"/>
      <c r="M8588" s="25" t="s">
        <v>29</v>
      </c>
      <c r="N8588" s="25">
        <f t="shared" si="1209"/>
        <v>0</v>
      </c>
      <c r="O8588" s="24" t="s">
        <v>29</v>
      </c>
      <c r="P8588" s="24"/>
      <c r="Q8588" s="25" t="s">
        <v>29</v>
      </c>
      <c r="R8588" s="25">
        <f t="shared" si="1210"/>
        <v>0</v>
      </c>
      <c r="S8588" s="24" t="s">
        <v>29</v>
      </c>
      <c r="T8588" s="24"/>
      <c r="U8588" s="25" t="s">
        <v>29</v>
      </c>
      <c r="V8588" s="25">
        <f t="shared" si="1211"/>
        <v>0</v>
      </c>
      <c r="W8588" s="25" t="s">
        <v>29</v>
      </c>
      <c r="X8588" s="25"/>
      <c r="Y8588" s="25" t="s">
        <v>29</v>
      </c>
      <c r="Z8588" s="25">
        <f t="shared" si="1212"/>
        <v>0</v>
      </c>
      <c r="AA8588" s="24" t="s">
        <v>29</v>
      </c>
      <c r="AB8588" s="24"/>
      <c r="AC8588" s="25" t="s">
        <v>29</v>
      </c>
      <c r="AD8588" s="25">
        <f t="shared" si="1213"/>
        <v>0</v>
      </c>
      <c r="AE8588" s="32">
        <f t="shared" si="1214"/>
        <v>0</v>
      </c>
      <c r="AF8588" s="37">
        <f t="shared" si="1207"/>
        <v>0.20144698924140078</v>
      </c>
      <c r="AG8588" s="27"/>
    </row>
    <row r="8589" spans="1:33" x14ac:dyDescent="0.25">
      <c r="A8589" s="21">
        <v>2874599</v>
      </c>
      <c r="B8589" s="34">
        <v>6.2904449383212004E-5</v>
      </c>
      <c r="C8589" s="22">
        <v>6.9797703432664896E-5</v>
      </c>
      <c r="D8589" s="22" t="s">
        <v>1644</v>
      </c>
      <c r="E8589" s="23">
        <v>155243142.93611801</v>
      </c>
      <c r="F8589" s="23">
        <f t="shared" si="1206"/>
        <v>9765.484426915782</v>
      </c>
      <c r="G8589" s="24" t="s">
        <v>24</v>
      </c>
      <c r="H8589" s="24">
        <v>1</v>
      </c>
      <c r="I8589" s="25" t="s">
        <v>40</v>
      </c>
      <c r="J8589" s="31">
        <f t="shared" si="1208"/>
        <v>1</v>
      </c>
      <c r="K8589" s="24" t="s">
        <v>29</v>
      </c>
      <c r="L8589" s="24"/>
      <c r="M8589" s="25" t="s">
        <v>29</v>
      </c>
      <c r="N8589" s="25">
        <f t="shared" si="1209"/>
        <v>0</v>
      </c>
      <c r="O8589" s="24" t="s">
        <v>29</v>
      </c>
      <c r="P8589" s="24"/>
      <c r="Q8589" s="25" t="s">
        <v>29</v>
      </c>
      <c r="R8589" s="25">
        <f t="shared" si="1210"/>
        <v>0</v>
      </c>
      <c r="S8589" s="24" t="s">
        <v>29</v>
      </c>
      <c r="T8589" s="24"/>
      <c r="U8589" s="25" t="s">
        <v>29</v>
      </c>
      <c r="V8589" s="25">
        <f t="shared" si="1211"/>
        <v>0</v>
      </c>
      <c r="W8589" s="25" t="s">
        <v>29</v>
      </c>
      <c r="X8589" s="25"/>
      <c r="Y8589" s="25" t="s">
        <v>29</v>
      </c>
      <c r="Z8589" s="25">
        <f t="shared" si="1212"/>
        <v>0</v>
      </c>
      <c r="AA8589" s="24" t="s">
        <v>29</v>
      </c>
      <c r="AB8589" s="24"/>
      <c r="AC8589" s="25" t="s">
        <v>29</v>
      </c>
      <c r="AD8589" s="25">
        <f t="shared" si="1213"/>
        <v>0</v>
      </c>
      <c r="AE8589" s="32">
        <f t="shared" si="1214"/>
        <v>1</v>
      </c>
      <c r="AF8589" s="37">
        <f t="shared" si="1207"/>
        <v>9765.484426915782</v>
      </c>
      <c r="AG8589" s="27"/>
    </row>
    <row r="8590" spans="1:33" x14ac:dyDescent="0.25">
      <c r="A8590" s="21">
        <v>2874610</v>
      </c>
      <c r="B8590" s="34">
        <v>1.52752023255814E-4</v>
      </c>
      <c r="C8590" s="22">
        <v>1.83165992246614E-4</v>
      </c>
      <c r="D8590" s="22" t="s">
        <v>2739</v>
      </c>
      <c r="E8590" s="23">
        <v>174538896.670811</v>
      </c>
      <c r="F8590" s="23">
        <f t="shared" si="1206"/>
        <v>26661.169603303839</v>
      </c>
      <c r="G8590" s="24" t="s">
        <v>24</v>
      </c>
      <c r="H8590" s="24">
        <v>0</v>
      </c>
      <c r="I8590" s="25" t="s">
        <v>40</v>
      </c>
      <c r="J8590" s="31">
        <f t="shared" si="1208"/>
        <v>0</v>
      </c>
      <c r="K8590" s="24" t="s">
        <v>29</v>
      </c>
      <c r="L8590" s="24"/>
      <c r="M8590" s="25" t="s">
        <v>29</v>
      </c>
      <c r="N8590" s="25">
        <f t="shared" si="1209"/>
        <v>0</v>
      </c>
      <c r="O8590" s="24" t="s">
        <v>29</v>
      </c>
      <c r="P8590" s="24"/>
      <c r="Q8590" s="25" t="s">
        <v>29</v>
      </c>
      <c r="R8590" s="25">
        <f t="shared" si="1210"/>
        <v>0</v>
      </c>
      <c r="S8590" s="24" t="s">
        <v>29</v>
      </c>
      <c r="T8590" s="24"/>
      <c r="U8590" s="25" t="s">
        <v>29</v>
      </c>
      <c r="V8590" s="25">
        <f t="shared" si="1211"/>
        <v>0</v>
      </c>
      <c r="W8590" s="25" t="s">
        <v>29</v>
      </c>
      <c r="X8590" s="25"/>
      <c r="Y8590" s="25" t="s">
        <v>29</v>
      </c>
      <c r="Z8590" s="25">
        <f t="shared" si="1212"/>
        <v>0</v>
      </c>
      <c r="AA8590" s="24" t="s">
        <v>29</v>
      </c>
      <c r="AB8590" s="24"/>
      <c r="AC8590" s="25" t="s">
        <v>29</v>
      </c>
      <c r="AD8590" s="25">
        <f t="shared" si="1213"/>
        <v>0</v>
      </c>
      <c r="AE8590" s="32">
        <f t="shared" si="1214"/>
        <v>0</v>
      </c>
      <c r="AF8590" s="37">
        <f t="shared" si="1207"/>
        <v>26661.169603303839</v>
      </c>
      <c r="AG8590" s="27"/>
    </row>
    <row r="8591" spans="1:33" x14ac:dyDescent="0.25">
      <c r="A8591" s="21">
        <v>2874613</v>
      </c>
      <c r="B8591" s="34">
        <v>1.1150465997842101E-6</v>
      </c>
      <c r="C8591" s="22">
        <v>1.0560959950485999E-6</v>
      </c>
      <c r="D8591" s="22" t="s">
        <v>1991</v>
      </c>
      <c r="E8591" s="23">
        <v>537291584.49416399</v>
      </c>
      <c r="F8591" s="23">
        <f t="shared" si="1206"/>
        <v>599.10515438288814</v>
      </c>
      <c r="G8591" s="24" t="s">
        <v>26</v>
      </c>
      <c r="H8591" s="24">
        <v>2</v>
      </c>
      <c r="I8591" s="25" t="s">
        <v>97</v>
      </c>
      <c r="J8591" s="31">
        <f t="shared" si="1208"/>
        <v>0</v>
      </c>
      <c r="K8591" s="24" t="s">
        <v>24</v>
      </c>
      <c r="L8591" s="24">
        <v>5</v>
      </c>
      <c r="M8591" s="25" t="s">
        <v>67</v>
      </c>
      <c r="N8591" s="25">
        <f t="shared" si="1209"/>
        <v>0</v>
      </c>
      <c r="O8591" s="24" t="s">
        <v>24</v>
      </c>
      <c r="P8591" s="24">
        <v>2</v>
      </c>
      <c r="Q8591" s="25" t="s">
        <v>41</v>
      </c>
      <c r="R8591" s="25">
        <f t="shared" si="1210"/>
        <v>2</v>
      </c>
      <c r="S8591" s="24" t="s">
        <v>29</v>
      </c>
      <c r="T8591" s="24"/>
      <c r="U8591" s="25" t="s">
        <v>29</v>
      </c>
      <c r="V8591" s="25">
        <f t="shared" si="1211"/>
        <v>0</v>
      </c>
      <c r="W8591" s="25" t="s">
        <v>29</v>
      </c>
      <c r="X8591" s="25"/>
      <c r="Y8591" s="25" t="s">
        <v>29</v>
      </c>
      <c r="Z8591" s="25">
        <f t="shared" si="1212"/>
        <v>0</v>
      </c>
      <c r="AA8591" s="24" t="s">
        <v>29</v>
      </c>
      <c r="AB8591" s="24"/>
      <c r="AC8591" s="25" t="s">
        <v>29</v>
      </c>
      <c r="AD8591" s="25">
        <f t="shared" si="1213"/>
        <v>0</v>
      </c>
      <c r="AE8591" s="32">
        <f t="shared" si="1214"/>
        <v>2</v>
      </c>
      <c r="AF8591" s="37">
        <f t="shared" si="1207"/>
        <v>599.10515438288814</v>
      </c>
      <c r="AG8591" s="27"/>
    </row>
    <row r="8592" spans="1:33" x14ac:dyDescent="0.25">
      <c r="A8592" s="21">
        <v>2874614</v>
      </c>
      <c r="B8592" s="34">
        <v>2.7279734976659202E-4</v>
      </c>
      <c r="C8592" s="22">
        <v>2.8924614612519002E-4</v>
      </c>
      <c r="D8592" s="22" t="s">
        <v>777</v>
      </c>
      <c r="E8592" s="23">
        <v>154398851.623505</v>
      </c>
      <c r="F8592" s="23">
        <f t="shared" si="1206"/>
        <v>42119.597529897437</v>
      </c>
      <c r="G8592" s="24" t="s">
        <v>24</v>
      </c>
      <c r="H8592" s="24">
        <v>2</v>
      </c>
      <c r="I8592" s="25" t="s">
        <v>36</v>
      </c>
      <c r="J8592" s="31">
        <f t="shared" si="1208"/>
        <v>2</v>
      </c>
      <c r="K8592" s="24" t="s">
        <v>29</v>
      </c>
      <c r="L8592" s="24"/>
      <c r="M8592" s="25" t="s">
        <v>29</v>
      </c>
      <c r="N8592" s="25">
        <f t="shared" si="1209"/>
        <v>0</v>
      </c>
      <c r="O8592" s="24" t="s">
        <v>29</v>
      </c>
      <c r="P8592" s="24"/>
      <c r="Q8592" s="25" t="s">
        <v>29</v>
      </c>
      <c r="R8592" s="25">
        <f t="shared" si="1210"/>
        <v>0</v>
      </c>
      <c r="S8592" s="24" t="s">
        <v>29</v>
      </c>
      <c r="T8592" s="24"/>
      <c r="U8592" s="25" t="s">
        <v>29</v>
      </c>
      <c r="V8592" s="25">
        <f t="shared" si="1211"/>
        <v>0</v>
      </c>
      <c r="W8592" s="25" t="s">
        <v>29</v>
      </c>
      <c r="X8592" s="25"/>
      <c r="Y8592" s="25" t="s">
        <v>29</v>
      </c>
      <c r="Z8592" s="25">
        <f t="shared" si="1212"/>
        <v>0</v>
      </c>
      <c r="AA8592" s="24" t="s">
        <v>29</v>
      </c>
      <c r="AB8592" s="24"/>
      <c r="AC8592" s="25" t="s">
        <v>29</v>
      </c>
      <c r="AD8592" s="25">
        <f t="shared" si="1213"/>
        <v>0</v>
      </c>
      <c r="AE8592" s="32">
        <f t="shared" si="1214"/>
        <v>2</v>
      </c>
      <c r="AF8592" s="37">
        <f t="shared" si="1207"/>
        <v>42119.597529897437</v>
      </c>
      <c r="AG8592" s="27"/>
    </row>
    <row r="8593" spans="1:33" x14ac:dyDescent="0.25">
      <c r="A8593" s="21">
        <v>2874620</v>
      </c>
      <c r="B8593" s="34">
        <v>2.10132885234742E-5</v>
      </c>
      <c r="C8593" s="22">
        <v>2.30801616440097E-5</v>
      </c>
      <c r="D8593" s="22" t="s">
        <v>1269</v>
      </c>
      <c r="E8593" s="23">
        <v>1213426789.6682701</v>
      </c>
      <c r="F8593" s="23">
        <f t="shared" si="1206"/>
        <v>25498.087233412403</v>
      </c>
      <c r="G8593" s="24" t="s">
        <v>24</v>
      </c>
      <c r="H8593" s="24">
        <v>2</v>
      </c>
      <c r="I8593" s="25" t="s">
        <v>67</v>
      </c>
      <c r="J8593" s="31">
        <f t="shared" si="1208"/>
        <v>0</v>
      </c>
      <c r="K8593" s="24" t="s">
        <v>26</v>
      </c>
      <c r="L8593" s="24">
        <v>1</v>
      </c>
      <c r="M8593" s="25" t="s">
        <v>35</v>
      </c>
      <c r="N8593" s="25">
        <f t="shared" si="1209"/>
        <v>0</v>
      </c>
      <c r="O8593" s="24" t="s">
        <v>24</v>
      </c>
      <c r="P8593" s="24">
        <v>4</v>
      </c>
      <c r="Q8593" s="25" t="s">
        <v>40</v>
      </c>
      <c r="R8593" s="25">
        <f t="shared" si="1210"/>
        <v>4</v>
      </c>
      <c r="S8593" s="24" t="s">
        <v>29</v>
      </c>
      <c r="T8593" s="24"/>
      <c r="U8593" s="25" t="s">
        <v>29</v>
      </c>
      <c r="V8593" s="25">
        <f t="shared" si="1211"/>
        <v>0</v>
      </c>
      <c r="W8593" s="25" t="s">
        <v>29</v>
      </c>
      <c r="X8593" s="25"/>
      <c r="Y8593" s="25" t="s">
        <v>29</v>
      </c>
      <c r="Z8593" s="25">
        <f t="shared" si="1212"/>
        <v>0</v>
      </c>
      <c r="AA8593" s="24" t="s">
        <v>29</v>
      </c>
      <c r="AB8593" s="24"/>
      <c r="AC8593" s="25" t="s">
        <v>29</v>
      </c>
      <c r="AD8593" s="25">
        <f t="shared" si="1213"/>
        <v>0</v>
      </c>
      <c r="AE8593" s="32">
        <f t="shared" si="1214"/>
        <v>4</v>
      </c>
      <c r="AF8593" s="37">
        <f t="shared" si="1207"/>
        <v>25498.087233412403</v>
      </c>
      <c r="AG8593" s="27"/>
    </row>
    <row r="8594" spans="1:33" x14ac:dyDescent="0.25">
      <c r="A8594" s="21">
        <v>2874622</v>
      </c>
      <c r="B8594" s="34">
        <v>2.1555817185318301E-5</v>
      </c>
      <c r="C8594" s="22">
        <v>1.9868600453704099E-5</v>
      </c>
      <c r="D8594" s="22" t="s">
        <v>134</v>
      </c>
      <c r="E8594" s="23">
        <v>5957325346.3979301</v>
      </c>
      <c r="F8594" s="23">
        <f t="shared" si="1206"/>
        <v>128415.0160804168</v>
      </c>
      <c r="G8594" s="24" t="s">
        <v>24</v>
      </c>
      <c r="H8594" s="24">
        <v>5</v>
      </c>
      <c r="I8594" s="25" t="s">
        <v>40</v>
      </c>
      <c r="J8594" s="31">
        <f t="shared" si="1208"/>
        <v>5</v>
      </c>
      <c r="K8594" s="24" t="s">
        <v>29</v>
      </c>
      <c r="L8594" s="24"/>
      <c r="M8594" s="25" t="s">
        <v>29</v>
      </c>
      <c r="N8594" s="25">
        <f t="shared" si="1209"/>
        <v>0</v>
      </c>
      <c r="O8594" s="24" t="s">
        <v>29</v>
      </c>
      <c r="P8594" s="24"/>
      <c r="Q8594" s="25" t="s">
        <v>29</v>
      </c>
      <c r="R8594" s="25">
        <f t="shared" si="1210"/>
        <v>0</v>
      </c>
      <c r="S8594" s="24" t="s">
        <v>29</v>
      </c>
      <c r="T8594" s="24"/>
      <c r="U8594" s="25" t="s">
        <v>29</v>
      </c>
      <c r="V8594" s="25">
        <f t="shared" si="1211"/>
        <v>0</v>
      </c>
      <c r="W8594" s="25" t="s">
        <v>29</v>
      </c>
      <c r="X8594" s="25"/>
      <c r="Y8594" s="25" t="s">
        <v>29</v>
      </c>
      <c r="Z8594" s="25">
        <f t="shared" si="1212"/>
        <v>0</v>
      </c>
      <c r="AA8594" s="24" t="s">
        <v>29</v>
      </c>
      <c r="AB8594" s="24"/>
      <c r="AC8594" s="25" t="s">
        <v>29</v>
      </c>
      <c r="AD8594" s="25">
        <f t="shared" si="1213"/>
        <v>0</v>
      </c>
      <c r="AE8594" s="32">
        <f t="shared" si="1214"/>
        <v>5</v>
      </c>
      <c r="AF8594" s="37">
        <f t="shared" si="1207"/>
        <v>128415.0160804168</v>
      </c>
      <c r="AG8594" s="27"/>
    </row>
    <row r="8595" spans="1:33" x14ac:dyDescent="0.25">
      <c r="A8595" s="21">
        <v>2874623</v>
      </c>
      <c r="B8595" s="34">
        <v>1.1234359017815401E-4</v>
      </c>
      <c r="C8595" s="22">
        <v>1.1828758085658299E-4</v>
      </c>
      <c r="D8595" s="22" t="s">
        <v>3982</v>
      </c>
      <c r="E8595" s="23">
        <v>26049963.011757798</v>
      </c>
      <c r="F8595" s="23">
        <f t="shared" si="1206"/>
        <v>2926.5463687489887</v>
      </c>
      <c r="G8595" s="24" t="s">
        <v>32</v>
      </c>
      <c r="H8595" s="24"/>
      <c r="I8595" s="25" t="s">
        <v>29</v>
      </c>
      <c r="J8595" s="31">
        <f t="shared" si="1208"/>
        <v>0</v>
      </c>
      <c r="K8595" s="24" t="s">
        <v>29</v>
      </c>
      <c r="L8595" s="24"/>
      <c r="M8595" s="25" t="s">
        <v>29</v>
      </c>
      <c r="N8595" s="25">
        <f t="shared" si="1209"/>
        <v>0</v>
      </c>
      <c r="O8595" s="24" t="s">
        <v>29</v>
      </c>
      <c r="P8595" s="24"/>
      <c r="Q8595" s="25" t="s">
        <v>29</v>
      </c>
      <c r="R8595" s="25">
        <f t="shared" si="1210"/>
        <v>0</v>
      </c>
      <c r="S8595" s="24" t="s">
        <v>29</v>
      </c>
      <c r="T8595" s="24"/>
      <c r="U8595" s="25" t="s">
        <v>29</v>
      </c>
      <c r="V8595" s="25">
        <f t="shared" si="1211"/>
        <v>0</v>
      </c>
      <c r="W8595" s="25" t="s">
        <v>29</v>
      </c>
      <c r="X8595" s="25"/>
      <c r="Y8595" s="25" t="s">
        <v>29</v>
      </c>
      <c r="Z8595" s="25">
        <f t="shared" si="1212"/>
        <v>0</v>
      </c>
      <c r="AA8595" s="24" t="s">
        <v>29</v>
      </c>
      <c r="AB8595" s="24"/>
      <c r="AC8595" s="25" t="s">
        <v>29</v>
      </c>
      <c r="AD8595" s="25">
        <f t="shared" si="1213"/>
        <v>0</v>
      </c>
      <c r="AE8595" s="32">
        <f t="shared" si="1214"/>
        <v>0</v>
      </c>
      <c r="AF8595" s="37">
        <f t="shared" si="1207"/>
        <v>2926.5463687489887</v>
      </c>
      <c r="AG8595" s="27"/>
    </row>
    <row r="8596" spans="1:33" x14ac:dyDescent="0.25">
      <c r="A8596" s="21">
        <v>2874625</v>
      </c>
      <c r="B8596" s="34">
        <v>5.54569507262519E-6</v>
      </c>
      <c r="C8596" s="22">
        <v>5.3768445225000902E-6</v>
      </c>
      <c r="D8596" s="22" t="s">
        <v>777</v>
      </c>
      <c r="E8596" s="23">
        <v>383921650.64961803</v>
      </c>
      <c r="F8596" s="23">
        <f t="shared" si="1206"/>
        <v>2129.1124062817162</v>
      </c>
      <c r="G8596" s="24" t="s">
        <v>24</v>
      </c>
      <c r="H8596" s="24">
        <v>2</v>
      </c>
      <c r="I8596" s="25" t="s">
        <v>36</v>
      </c>
      <c r="J8596" s="31">
        <f t="shared" si="1208"/>
        <v>2</v>
      </c>
      <c r="K8596" s="24" t="s">
        <v>29</v>
      </c>
      <c r="L8596" s="24"/>
      <c r="M8596" s="25" t="s">
        <v>29</v>
      </c>
      <c r="N8596" s="25">
        <f t="shared" si="1209"/>
        <v>0</v>
      </c>
      <c r="O8596" s="24" t="s">
        <v>29</v>
      </c>
      <c r="P8596" s="24"/>
      <c r="Q8596" s="25" t="s">
        <v>29</v>
      </c>
      <c r="R8596" s="25">
        <f t="shared" si="1210"/>
        <v>0</v>
      </c>
      <c r="S8596" s="24" t="s">
        <v>29</v>
      </c>
      <c r="T8596" s="24"/>
      <c r="U8596" s="25" t="s">
        <v>29</v>
      </c>
      <c r="V8596" s="25">
        <f t="shared" si="1211"/>
        <v>0</v>
      </c>
      <c r="W8596" s="25" t="s">
        <v>29</v>
      </c>
      <c r="X8596" s="25"/>
      <c r="Y8596" s="25" t="s">
        <v>29</v>
      </c>
      <c r="Z8596" s="25">
        <f t="shared" si="1212"/>
        <v>0</v>
      </c>
      <c r="AA8596" s="24" t="s">
        <v>29</v>
      </c>
      <c r="AB8596" s="24"/>
      <c r="AC8596" s="25" t="s">
        <v>29</v>
      </c>
      <c r="AD8596" s="25">
        <f t="shared" si="1213"/>
        <v>0</v>
      </c>
      <c r="AE8596" s="32">
        <f t="shared" si="1214"/>
        <v>2</v>
      </c>
      <c r="AF8596" s="37">
        <f t="shared" si="1207"/>
        <v>2129.1124062817162</v>
      </c>
      <c r="AG8596" s="27"/>
    </row>
    <row r="8597" spans="1:33" x14ac:dyDescent="0.25">
      <c r="A8597" s="21">
        <v>2874626</v>
      </c>
      <c r="B8597" s="34">
        <v>7.6614005134929695E-5</v>
      </c>
      <c r="C8597" s="22">
        <v>8.6402237480317397E-5</v>
      </c>
      <c r="D8597" s="22" t="s">
        <v>1644</v>
      </c>
      <c r="E8597" s="23">
        <v>27943892.067668099</v>
      </c>
      <c r="F8597" s="23">
        <f t="shared" si="1206"/>
        <v>2140.8934903622448</v>
      </c>
      <c r="G8597" s="24" t="s">
        <v>24</v>
      </c>
      <c r="H8597" s="24">
        <v>1</v>
      </c>
      <c r="I8597" s="25" t="s">
        <v>40</v>
      </c>
      <c r="J8597" s="31">
        <f t="shared" si="1208"/>
        <v>1</v>
      </c>
      <c r="K8597" s="24" t="s">
        <v>29</v>
      </c>
      <c r="L8597" s="24"/>
      <c r="M8597" s="25" t="s">
        <v>29</v>
      </c>
      <c r="N8597" s="25">
        <f t="shared" si="1209"/>
        <v>0</v>
      </c>
      <c r="O8597" s="24" t="s">
        <v>29</v>
      </c>
      <c r="P8597" s="24"/>
      <c r="Q8597" s="25" t="s">
        <v>29</v>
      </c>
      <c r="R8597" s="25">
        <f t="shared" si="1210"/>
        <v>0</v>
      </c>
      <c r="S8597" s="24" t="s">
        <v>29</v>
      </c>
      <c r="T8597" s="24"/>
      <c r="U8597" s="25" t="s">
        <v>29</v>
      </c>
      <c r="V8597" s="25">
        <f t="shared" si="1211"/>
        <v>0</v>
      </c>
      <c r="W8597" s="25" t="s">
        <v>29</v>
      </c>
      <c r="X8597" s="25"/>
      <c r="Y8597" s="25" t="s">
        <v>29</v>
      </c>
      <c r="Z8597" s="25">
        <f t="shared" si="1212"/>
        <v>0</v>
      </c>
      <c r="AA8597" s="24" t="s">
        <v>29</v>
      </c>
      <c r="AB8597" s="24"/>
      <c r="AC8597" s="25" t="s">
        <v>29</v>
      </c>
      <c r="AD8597" s="25">
        <f t="shared" si="1213"/>
        <v>0</v>
      </c>
      <c r="AE8597" s="32">
        <f t="shared" si="1214"/>
        <v>1</v>
      </c>
      <c r="AF8597" s="37">
        <f t="shared" si="1207"/>
        <v>2140.8934903622448</v>
      </c>
      <c r="AG8597" s="27"/>
    </row>
    <row r="8598" spans="1:33" x14ac:dyDescent="0.25">
      <c r="A8598" s="21">
        <v>2874627</v>
      </c>
      <c r="B8598" s="34">
        <v>2.0536791084129499E-5</v>
      </c>
      <c r="C8598" s="22">
        <v>2.30056105160382E-5</v>
      </c>
      <c r="D8598" s="22" t="s">
        <v>1516</v>
      </c>
      <c r="E8598" s="23">
        <v>65864720.726402998</v>
      </c>
      <c r="F8598" s="23">
        <f t="shared" si="1206"/>
        <v>1352.6500093726725</v>
      </c>
      <c r="G8598" s="24" t="s">
        <v>24</v>
      </c>
      <c r="H8598" s="24">
        <v>1</v>
      </c>
      <c r="I8598" s="25" t="s">
        <v>41</v>
      </c>
      <c r="J8598" s="31">
        <f t="shared" si="1208"/>
        <v>1</v>
      </c>
      <c r="K8598" s="24" t="s">
        <v>29</v>
      </c>
      <c r="L8598" s="24"/>
      <c r="M8598" s="25" t="s">
        <v>29</v>
      </c>
      <c r="N8598" s="25">
        <f t="shared" si="1209"/>
        <v>0</v>
      </c>
      <c r="O8598" s="24" t="s">
        <v>29</v>
      </c>
      <c r="P8598" s="24"/>
      <c r="Q8598" s="25" t="s">
        <v>29</v>
      </c>
      <c r="R8598" s="25">
        <f t="shared" si="1210"/>
        <v>0</v>
      </c>
      <c r="S8598" s="24" t="s">
        <v>29</v>
      </c>
      <c r="T8598" s="24"/>
      <c r="U8598" s="25" t="s">
        <v>29</v>
      </c>
      <c r="V8598" s="25">
        <f t="shared" si="1211"/>
        <v>0</v>
      </c>
      <c r="W8598" s="25" t="s">
        <v>29</v>
      </c>
      <c r="X8598" s="25"/>
      <c r="Y8598" s="25" t="s">
        <v>29</v>
      </c>
      <c r="Z8598" s="25">
        <f t="shared" si="1212"/>
        <v>0</v>
      </c>
      <c r="AA8598" s="24" t="s">
        <v>29</v>
      </c>
      <c r="AB8598" s="24"/>
      <c r="AC8598" s="25" t="s">
        <v>29</v>
      </c>
      <c r="AD8598" s="25">
        <f t="shared" si="1213"/>
        <v>0</v>
      </c>
      <c r="AE8598" s="32">
        <f t="shared" si="1214"/>
        <v>1</v>
      </c>
      <c r="AF8598" s="37">
        <f t="shared" si="1207"/>
        <v>1352.6500093726725</v>
      </c>
      <c r="AG8598" s="27"/>
    </row>
    <row r="8599" spans="1:33" x14ac:dyDescent="0.25">
      <c r="A8599" s="21">
        <v>2874628</v>
      </c>
      <c r="B8599" s="34">
        <v>6.1539454280968901E-6</v>
      </c>
      <c r="C8599" s="22">
        <v>6.3349545399124398E-6</v>
      </c>
      <c r="D8599" s="22" t="s">
        <v>3119</v>
      </c>
      <c r="E8599" s="23">
        <v>101565414.315806</v>
      </c>
      <c r="F8599" s="23">
        <f t="shared" si="1206"/>
        <v>625.02801708152083</v>
      </c>
      <c r="G8599" s="24" t="s">
        <v>24</v>
      </c>
      <c r="H8599" s="24">
        <v>1</v>
      </c>
      <c r="I8599" s="25" t="s">
        <v>38</v>
      </c>
      <c r="J8599" s="31">
        <f t="shared" si="1208"/>
        <v>0</v>
      </c>
      <c r="K8599" s="24" t="s">
        <v>29</v>
      </c>
      <c r="L8599" s="24"/>
      <c r="M8599" s="25" t="s">
        <v>29</v>
      </c>
      <c r="N8599" s="25">
        <f t="shared" si="1209"/>
        <v>0</v>
      </c>
      <c r="O8599" s="24" t="s">
        <v>29</v>
      </c>
      <c r="P8599" s="24"/>
      <c r="Q8599" s="25" t="s">
        <v>29</v>
      </c>
      <c r="R8599" s="25">
        <f t="shared" si="1210"/>
        <v>0</v>
      </c>
      <c r="S8599" s="24" t="s">
        <v>29</v>
      </c>
      <c r="T8599" s="24"/>
      <c r="U8599" s="25" t="s">
        <v>29</v>
      </c>
      <c r="V8599" s="25">
        <f t="shared" si="1211"/>
        <v>0</v>
      </c>
      <c r="W8599" s="25" t="s">
        <v>29</v>
      </c>
      <c r="X8599" s="25"/>
      <c r="Y8599" s="25" t="s">
        <v>29</v>
      </c>
      <c r="Z8599" s="25">
        <f t="shared" si="1212"/>
        <v>0</v>
      </c>
      <c r="AA8599" s="24" t="s">
        <v>29</v>
      </c>
      <c r="AB8599" s="24"/>
      <c r="AC8599" s="25" t="s">
        <v>29</v>
      </c>
      <c r="AD8599" s="25">
        <f t="shared" si="1213"/>
        <v>0</v>
      </c>
      <c r="AE8599" s="32">
        <f t="shared" si="1214"/>
        <v>0</v>
      </c>
      <c r="AF8599" s="37">
        <f t="shared" si="1207"/>
        <v>625.02801708152083</v>
      </c>
      <c r="AG8599" s="27"/>
    </row>
    <row r="8600" spans="1:33" x14ac:dyDescent="0.25">
      <c r="A8600" s="21">
        <v>2874629</v>
      </c>
      <c r="B8600" s="34">
        <v>1.24176977791797E-4</v>
      </c>
      <c r="C8600" s="22">
        <v>1.43768486499375E-4</v>
      </c>
      <c r="D8600" s="22" t="s">
        <v>3952</v>
      </c>
      <c r="E8600" s="23">
        <v>479010.36831771903</v>
      </c>
      <c r="F8600" s="23">
        <f t="shared" si="1206"/>
        <v>59.482059868629896</v>
      </c>
      <c r="G8600" s="24" t="s">
        <v>24</v>
      </c>
      <c r="H8600" s="24">
        <v>2</v>
      </c>
      <c r="I8600" s="25" t="s">
        <v>27</v>
      </c>
      <c r="J8600" s="31">
        <f t="shared" si="1208"/>
        <v>0</v>
      </c>
      <c r="K8600" s="24" t="s">
        <v>29</v>
      </c>
      <c r="L8600" s="24"/>
      <c r="M8600" s="25" t="s">
        <v>29</v>
      </c>
      <c r="N8600" s="25">
        <f t="shared" si="1209"/>
        <v>0</v>
      </c>
      <c r="O8600" s="24" t="s">
        <v>29</v>
      </c>
      <c r="P8600" s="24"/>
      <c r="Q8600" s="25" t="s">
        <v>29</v>
      </c>
      <c r="R8600" s="25">
        <f t="shared" si="1210"/>
        <v>0</v>
      </c>
      <c r="S8600" s="24" t="s">
        <v>29</v>
      </c>
      <c r="T8600" s="24"/>
      <c r="U8600" s="25" t="s">
        <v>29</v>
      </c>
      <c r="V8600" s="25">
        <f t="shared" si="1211"/>
        <v>0</v>
      </c>
      <c r="W8600" s="25" t="s">
        <v>29</v>
      </c>
      <c r="X8600" s="25"/>
      <c r="Y8600" s="25" t="s">
        <v>29</v>
      </c>
      <c r="Z8600" s="25">
        <f t="shared" si="1212"/>
        <v>0</v>
      </c>
      <c r="AA8600" s="24" t="s">
        <v>29</v>
      </c>
      <c r="AB8600" s="24"/>
      <c r="AC8600" s="25" t="s">
        <v>29</v>
      </c>
      <c r="AD8600" s="25">
        <f t="shared" si="1213"/>
        <v>0</v>
      </c>
      <c r="AE8600" s="32">
        <f t="shared" si="1214"/>
        <v>0</v>
      </c>
      <c r="AF8600" s="37">
        <f t="shared" si="1207"/>
        <v>59.482059868629896</v>
      </c>
      <c r="AG8600" s="27"/>
    </row>
    <row r="8601" spans="1:33" x14ac:dyDescent="0.25">
      <c r="A8601" s="21">
        <v>2874631</v>
      </c>
      <c r="B8601" s="34">
        <v>7.8759507223574295E-6</v>
      </c>
      <c r="C8601" s="22">
        <v>8.3793743290183206E-6</v>
      </c>
      <c r="D8601" s="22" t="s">
        <v>2277</v>
      </c>
      <c r="E8601" s="23">
        <v>403398493.21684098</v>
      </c>
      <c r="F8601" s="23">
        <f t="shared" si="1206"/>
        <v>3177.1466540490774</v>
      </c>
      <c r="G8601" s="24" t="s">
        <v>24</v>
      </c>
      <c r="H8601" s="24">
        <v>3</v>
      </c>
      <c r="I8601" s="25" t="s">
        <v>39</v>
      </c>
      <c r="J8601" s="31">
        <f t="shared" si="1208"/>
        <v>3</v>
      </c>
      <c r="K8601" s="24" t="s">
        <v>29</v>
      </c>
      <c r="L8601" s="24"/>
      <c r="M8601" s="25" t="s">
        <v>29</v>
      </c>
      <c r="N8601" s="25">
        <f t="shared" si="1209"/>
        <v>0</v>
      </c>
      <c r="O8601" s="24" t="s">
        <v>29</v>
      </c>
      <c r="P8601" s="24"/>
      <c r="Q8601" s="25" t="s">
        <v>29</v>
      </c>
      <c r="R8601" s="25">
        <f t="shared" si="1210"/>
        <v>0</v>
      </c>
      <c r="S8601" s="24" t="s">
        <v>29</v>
      </c>
      <c r="T8601" s="24"/>
      <c r="U8601" s="25" t="s">
        <v>29</v>
      </c>
      <c r="V8601" s="25">
        <f t="shared" si="1211"/>
        <v>0</v>
      </c>
      <c r="W8601" s="25" t="s">
        <v>29</v>
      </c>
      <c r="X8601" s="25"/>
      <c r="Y8601" s="25" t="s">
        <v>29</v>
      </c>
      <c r="Z8601" s="25">
        <f t="shared" si="1212"/>
        <v>0</v>
      </c>
      <c r="AA8601" s="24" t="s">
        <v>29</v>
      </c>
      <c r="AB8601" s="24"/>
      <c r="AC8601" s="25" t="s">
        <v>29</v>
      </c>
      <c r="AD8601" s="25">
        <f t="shared" si="1213"/>
        <v>0</v>
      </c>
      <c r="AE8601" s="32">
        <f t="shared" si="1214"/>
        <v>3</v>
      </c>
      <c r="AF8601" s="37">
        <f t="shared" si="1207"/>
        <v>3177.1466540490774</v>
      </c>
      <c r="AG8601" s="27"/>
    </row>
    <row r="8602" spans="1:33" x14ac:dyDescent="0.25">
      <c r="A8602" s="21">
        <v>2874637</v>
      </c>
      <c r="B8602" s="34">
        <v>7.6614005134929695E-5</v>
      </c>
      <c r="C8602" s="22">
        <v>8.6788510283273003E-5</v>
      </c>
      <c r="D8602" s="22" t="s">
        <v>1644</v>
      </c>
      <c r="E8602" s="23">
        <v>42661152.221909396</v>
      </c>
      <c r="F8602" s="23">
        <f t="shared" si="1206"/>
        <v>3268.4417353913836</v>
      </c>
      <c r="G8602" s="24" t="s">
        <v>24</v>
      </c>
      <c r="H8602" s="24">
        <v>1</v>
      </c>
      <c r="I8602" s="25" t="s">
        <v>40</v>
      </c>
      <c r="J8602" s="31">
        <f t="shared" si="1208"/>
        <v>1</v>
      </c>
      <c r="K8602" s="24" t="s">
        <v>29</v>
      </c>
      <c r="L8602" s="24"/>
      <c r="M8602" s="25" t="s">
        <v>29</v>
      </c>
      <c r="N8602" s="25">
        <f t="shared" si="1209"/>
        <v>0</v>
      </c>
      <c r="O8602" s="24" t="s">
        <v>29</v>
      </c>
      <c r="P8602" s="24"/>
      <c r="Q8602" s="25" t="s">
        <v>29</v>
      </c>
      <c r="R8602" s="25">
        <f t="shared" si="1210"/>
        <v>0</v>
      </c>
      <c r="S8602" s="24" t="s">
        <v>29</v>
      </c>
      <c r="T8602" s="24"/>
      <c r="U8602" s="25" t="s">
        <v>29</v>
      </c>
      <c r="V8602" s="25">
        <f t="shared" si="1211"/>
        <v>0</v>
      </c>
      <c r="W8602" s="25" t="s">
        <v>29</v>
      </c>
      <c r="X8602" s="25"/>
      <c r="Y8602" s="25" t="s">
        <v>29</v>
      </c>
      <c r="Z8602" s="25">
        <f t="shared" si="1212"/>
        <v>0</v>
      </c>
      <c r="AA8602" s="24" t="s">
        <v>29</v>
      </c>
      <c r="AB8602" s="24"/>
      <c r="AC8602" s="25" t="s">
        <v>29</v>
      </c>
      <c r="AD8602" s="25">
        <f t="shared" si="1213"/>
        <v>0</v>
      </c>
      <c r="AE8602" s="32">
        <f t="shared" si="1214"/>
        <v>1</v>
      </c>
      <c r="AF8602" s="37">
        <f t="shared" si="1207"/>
        <v>3268.4417353913836</v>
      </c>
      <c r="AG8602" s="27"/>
    </row>
    <row r="8603" spans="1:33" x14ac:dyDescent="0.25">
      <c r="A8603" s="21">
        <v>2874643</v>
      </c>
      <c r="B8603" s="34">
        <v>1.2754025832938001E-4</v>
      </c>
      <c r="C8603" s="22">
        <v>1.4165360536755E-4</v>
      </c>
      <c r="D8603" s="22" t="s">
        <v>1516</v>
      </c>
      <c r="E8603" s="23">
        <v>58726957.484073199</v>
      </c>
      <c r="F8603" s="23">
        <f t="shared" si="1206"/>
        <v>7490.051328417213</v>
      </c>
      <c r="G8603" s="24" t="s">
        <v>24</v>
      </c>
      <c r="H8603" s="24">
        <v>1</v>
      </c>
      <c r="I8603" s="25" t="s">
        <v>41</v>
      </c>
      <c r="J8603" s="31">
        <f t="shared" si="1208"/>
        <v>1</v>
      </c>
      <c r="K8603" s="24" t="s">
        <v>29</v>
      </c>
      <c r="L8603" s="24"/>
      <c r="M8603" s="25" t="s">
        <v>29</v>
      </c>
      <c r="N8603" s="25">
        <f t="shared" si="1209"/>
        <v>0</v>
      </c>
      <c r="O8603" s="24" t="s">
        <v>29</v>
      </c>
      <c r="P8603" s="24"/>
      <c r="Q8603" s="25" t="s">
        <v>29</v>
      </c>
      <c r="R8603" s="25">
        <f t="shared" si="1210"/>
        <v>0</v>
      </c>
      <c r="S8603" s="24" t="s">
        <v>29</v>
      </c>
      <c r="T8603" s="24"/>
      <c r="U8603" s="25" t="s">
        <v>29</v>
      </c>
      <c r="V8603" s="25">
        <f t="shared" si="1211"/>
        <v>0</v>
      </c>
      <c r="W8603" s="25" t="s">
        <v>29</v>
      </c>
      <c r="X8603" s="25"/>
      <c r="Y8603" s="25" t="s">
        <v>29</v>
      </c>
      <c r="Z8603" s="25">
        <f t="shared" si="1212"/>
        <v>0</v>
      </c>
      <c r="AA8603" s="24" t="s">
        <v>29</v>
      </c>
      <c r="AB8603" s="24"/>
      <c r="AC8603" s="25" t="s">
        <v>29</v>
      </c>
      <c r="AD8603" s="25">
        <f t="shared" si="1213"/>
        <v>0</v>
      </c>
      <c r="AE8603" s="32">
        <f t="shared" si="1214"/>
        <v>1</v>
      </c>
      <c r="AF8603" s="37">
        <f t="shared" si="1207"/>
        <v>7490.051328417213</v>
      </c>
      <c r="AG8603" s="27"/>
    </row>
    <row r="8604" spans="1:33" x14ac:dyDescent="0.25">
      <c r="A8604" s="21">
        <v>2874651</v>
      </c>
      <c r="B8604" s="34">
        <v>2.9982499457482698E-4</v>
      </c>
      <c r="C8604" s="22">
        <v>3.3417954623855199E-4</v>
      </c>
      <c r="D8604" s="22" t="s">
        <v>1380</v>
      </c>
      <c r="E8604" s="23">
        <v>9067702.0757649392</v>
      </c>
      <c r="F8604" s="23">
        <f t="shared" si="1206"/>
        <v>2718.7237256723702</v>
      </c>
      <c r="G8604" s="24" t="s">
        <v>24</v>
      </c>
      <c r="H8604" s="24">
        <v>2</v>
      </c>
      <c r="I8604" s="25" t="s">
        <v>38</v>
      </c>
      <c r="J8604" s="31">
        <f t="shared" si="1208"/>
        <v>0</v>
      </c>
      <c r="K8604" s="24" t="s">
        <v>29</v>
      </c>
      <c r="L8604" s="24"/>
      <c r="M8604" s="25" t="s">
        <v>29</v>
      </c>
      <c r="N8604" s="25">
        <f t="shared" si="1209"/>
        <v>0</v>
      </c>
      <c r="O8604" s="24" t="s">
        <v>29</v>
      </c>
      <c r="P8604" s="24"/>
      <c r="Q8604" s="25" t="s">
        <v>29</v>
      </c>
      <c r="R8604" s="25">
        <f t="shared" si="1210"/>
        <v>0</v>
      </c>
      <c r="S8604" s="24" t="s">
        <v>29</v>
      </c>
      <c r="T8604" s="24"/>
      <c r="U8604" s="25" t="s">
        <v>29</v>
      </c>
      <c r="V8604" s="25">
        <f t="shared" si="1211"/>
        <v>0</v>
      </c>
      <c r="W8604" s="25" t="s">
        <v>29</v>
      </c>
      <c r="X8604" s="25"/>
      <c r="Y8604" s="25" t="s">
        <v>29</v>
      </c>
      <c r="Z8604" s="25">
        <f t="shared" si="1212"/>
        <v>0</v>
      </c>
      <c r="AA8604" s="24" t="s">
        <v>29</v>
      </c>
      <c r="AB8604" s="24"/>
      <c r="AC8604" s="25" t="s">
        <v>29</v>
      </c>
      <c r="AD8604" s="25">
        <f t="shared" si="1213"/>
        <v>0</v>
      </c>
      <c r="AE8604" s="32">
        <f t="shared" si="1214"/>
        <v>0</v>
      </c>
      <c r="AF8604" s="37">
        <f t="shared" si="1207"/>
        <v>2718.7237256723702</v>
      </c>
      <c r="AG8604" s="27"/>
    </row>
    <row r="8605" spans="1:33" x14ac:dyDescent="0.25">
      <c r="A8605" s="21">
        <v>2874653</v>
      </c>
      <c r="B8605" s="34">
        <v>1.3497498192999801E-6</v>
      </c>
      <c r="C8605" s="22">
        <v>1.5521315841907399E-6</v>
      </c>
      <c r="D8605" s="22" t="s">
        <v>4758</v>
      </c>
      <c r="E8605" s="23">
        <v>3080701.1510560298</v>
      </c>
      <c r="F8605" s="23">
        <f t="shared" si="1206"/>
        <v>4.1581758219551173</v>
      </c>
      <c r="G8605" s="24" t="s">
        <v>24</v>
      </c>
      <c r="H8605" s="24">
        <v>3</v>
      </c>
      <c r="I8605" s="25" t="s">
        <v>96</v>
      </c>
      <c r="J8605" s="31">
        <f t="shared" si="1208"/>
        <v>0</v>
      </c>
      <c r="K8605" s="24" t="s">
        <v>29</v>
      </c>
      <c r="L8605" s="24"/>
      <c r="M8605" s="25" t="s">
        <v>29</v>
      </c>
      <c r="N8605" s="25">
        <f t="shared" si="1209"/>
        <v>0</v>
      </c>
      <c r="O8605" s="24" t="s">
        <v>29</v>
      </c>
      <c r="P8605" s="24"/>
      <c r="Q8605" s="25" t="s">
        <v>29</v>
      </c>
      <c r="R8605" s="25">
        <f t="shared" si="1210"/>
        <v>0</v>
      </c>
      <c r="S8605" s="24" t="s">
        <v>29</v>
      </c>
      <c r="T8605" s="24"/>
      <c r="U8605" s="25" t="s">
        <v>29</v>
      </c>
      <c r="V8605" s="25">
        <f t="shared" si="1211"/>
        <v>0</v>
      </c>
      <c r="W8605" s="25" t="s">
        <v>29</v>
      </c>
      <c r="X8605" s="25"/>
      <c r="Y8605" s="25" t="s">
        <v>29</v>
      </c>
      <c r="Z8605" s="25">
        <f t="shared" si="1212"/>
        <v>0</v>
      </c>
      <c r="AA8605" s="24" t="s">
        <v>29</v>
      </c>
      <c r="AB8605" s="24"/>
      <c r="AC8605" s="25" t="s">
        <v>29</v>
      </c>
      <c r="AD8605" s="25">
        <f t="shared" si="1213"/>
        <v>0</v>
      </c>
      <c r="AE8605" s="32">
        <f t="shared" si="1214"/>
        <v>0</v>
      </c>
      <c r="AF8605" s="37">
        <f t="shared" si="1207"/>
        <v>4.1581758219551173</v>
      </c>
      <c r="AG8605" s="27"/>
    </row>
    <row r="8606" spans="1:33" x14ac:dyDescent="0.25">
      <c r="A8606" s="21">
        <v>2874655</v>
      </c>
      <c r="B8606" s="34">
        <v>6.45312855417883E-6</v>
      </c>
      <c r="C8606" s="22">
        <v>7.0902682494871397E-6</v>
      </c>
      <c r="D8606" s="22" t="s">
        <v>3072</v>
      </c>
      <c r="E8606" s="23">
        <v>141605096.99496499</v>
      </c>
      <c r="F8606" s="23">
        <f t="shared" si="1206"/>
        <v>913.79589483547136</v>
      </c>
      <c r="G8606" s="24" t="s">
        <v>24</v>
      </c>
      <c r="H8606" s="24">
        <v>2</v>
      </c>
      <c r="I8606" s="25" t="s">
        <v>74</v>
      </c>
      <c r="J8606" s="31">
        <f t="shared" si="1208"/>
        <v>0</v>
      </c>
      <c r="K8606" s="24" t="s">
        <v>26</v>
      </c>
      <c r="L8606" s="24">
        <v>2</v>
      </c>
      <c r="M8606" s="25" t="s">
        <v>57</v>
      </c>
      <c r="N8606" s="25">
        <f t="shared" si="1209"/>
        <v>0</v>
      </c>
      <c r="O8606" s="24" t="s">
        <v>26</v>
      </c>
      <c r="P8606" s="24">
        <v>1</v>
      </c>
      <c r="Q8606" s="25" t="s">
        <v>27</v>
      </c>
      <c r="R8606" s="25">
        <f t="shared" si="1210"/>
        <v>0</v>
      </c>
      <c r="S8606" s="24" t="s">
        <v>24</v>
      </c>
      <c r="T8606" s="24">
        <v>3</v>
      </c>
      <c r="U8606" s="25" t="s">
        <v>39</v>
      </c>
      <c r="V8606" s="25">
        <f t="shared" si="1211"/>
        <v>3</v>
      </c>
      <c r="W8606" s="25" t="s">
        <v>29</v>
      </c>
      <c r="X8606" s="25"/>
      <c r="Y8606" s="25" t="s">
        <v>29</v>
      </c>
      <c r="Z8606" s="25">
        <f t="shared" si="1212"/>
        <v>0</v>
      </c>
      <c r="AA8606" s="24" t="s">
        <v>29</v>
      </c>
      <c r="AB8606" s="24"/>
      <c r="AC8606" s="25" t="s">
        <v>29</v>
      </c>
      <c r="AD8606" s="25">
        <f t="shared" si="1213"/>
        <v>0</v>
      </c>
      <c r="AE8606" s="32">
        <f t="shared" si="1214"/>
        <v>3</v>
      </c>
      <c r="AF8606" s="37">
        <f t="shared" si="1207"/>
        <v>913.79589483547136</v>
      </c>
      <c r="AG8606" s="27"/>
    </row>
    <row r="8607" spans="1:33" x14ac:dyDescent="0.25">
      <c r="A8607" s="21">
        <v>2874659</v>
      </c>
      <c r="B8607" s="34">
        <v>9.2010284952257108E-6</v>
      </c>
      <c r="C8607" s="22">
        <v>9.4192313200503295E-6</v>
      </c>
      <c r="D8607" s="22" t="s">
        <v>823</v>
      </c>
      <c r="E8607" s="23">
        <v>2137476105.20433</v>
      </c>
      <c r="F8607" s="23">
        <f t="shared" si="1206"/>
        <v>19666.978551849108</v>
      </c>
      <c r="G8607" s="24" t="s">
        <v>24</v>
      </c>
      <c r="H8607" s="24">
        <v>2</v>
      </c>
      <c r="I8607" s="25" t="s">
        <v>27</v>
      </c>
      <c r="J8607" s="31">
        <f t="shared" si="1208"/>
        <v>0</v>
      </c>
      <c r="K8607" s="24" t="s">
        <v>24</v>
      </c>
      <c r="L8607" s="24">
        <v>4</v>
      </c>
      <c r="M8607" s="25" t="s">
        <v>36</v>
      </c>
      <c r="N8607" s="25">
        <f t="shared" si="1209"/>
        <v>4</v>
      </c>
      <c r="O8607" s="24" t="s">
        <v>29</v>
      </c>
      <c r="P8607" s="24"/>
      <c r="Q8607" s="25" t="s">
        <v>29</v>
      </c>
      <c r="R8607" s="25">
        <f t="shared" si="1210"/>
        <v>0</v>
      </c>
      <c r="S8607" s="24" t="s">
        <v>29</v>
      </c>
      <c r="T8607" s="24"/>
      <c r="U8607" s="25" t="s">
        <v>29</v>
      </c>
      <c r="V8607" s="25">
        <f t="shared" si="1211"/>
        <v>0</v>
      </c>
      <c r="W8607" s="25" t="s">
        <v>29</v>
      </c>
      <c r="X8607" s="25"/>
      <c r="Y8607" s="25" t="s">
        <v>29</v>
      </c>
      <c r="Z8607" s="25">
        <f t="shared" si="1212"/>
        <v>0</v>
      </c>
      <c r="AA8607" s="24" t="s">
        <v>29</v>
      </c>
      <c r="AB8607" s="24"/>
      <c r="AC8607" s="25" t="s">
        <v>29</v>
      </c>
      <c r="AD8607" s="25">
        <f t="shared" si="1213"/>
        <v>0</v>
      </c>
      <c r="AE8607" s="32">
        <f t="shared" si="1214"/>
        <v>4</v>
      </c>
      <c r="AF8607" s="37">
        <f t="shared" si="1207"/>
        <v>19666.978551849108</v>
      </c>
      <c r="AG8607" s="27"/>
    </row>
    <row r="8608" spans="1:33" x14ac:dyDescent="0.25">
      <c r="A8608" s="21">
        <v>2874663</v>
      </c>
      <c r="B8608" s="34">
        <v>5.50368814658889E-5</v>
      </c>
      <c r="C8608" s="22">
        <v>7.4034279309969999E-5</v>
      </c>
      <c r="D8608" s="22" t="s">
        <v>1354</v>
      </c>
      <c r="E8608" s="23">
        <v>1091150880.9808199</v>
      </c>
      <c r="F8608" s="23">
        <f t="shared" si="1206"/>
        <v>60053.541697941633</v>
      </c>
      <c r="G8608" s="24" t="s">
        <v>24</v>
      </c>
      <c r="H8608" s="24">
        <v>2</v>
      </c>
      <c r="I8608" s="25" t="s">
        <v>40</v>
      </c>
      <c r="J8608" s="31">
        <f t="shared" si="1208"/>
        <v>2</v>
      </c>
      <c r="K8608" s="24" t="s">
        <v>29</v>
      </c>
      <c r="L8608" s="24"/>
      <c r="M8608" s="25" t="s">
        <v>29</v>
      </c>
      <c r="N8608" s="25">
        <f t="shared" si="1209"/>
        <v>0</v>
      </c>
      <c r="O8608" s="24" t="s">
        <v>29</v>
      </c>
      <c r="P8608" s="24"/>
      <c r="Q8608" s="25" t="s">
        <v>29</v>
      </c>
      <c r="R8608" s="25">
        <f t="shared" si="1210"/>
        <v>0</v>
      </c>
      <c r="S8608" s="24" t="s">
        <v>29</v>
      </c>
      <c r="T8608" s="24"/>
      <c r="U8608" s="25" t="s">
        <v>29</v>
      </c>
      <c r="V8608" s="25">
        <f t="shared" si="1211"/>
        <v>0</v>
      </c>
      <c r="W8608" s="25" t="s">
        <v>29</v>
      </c>
      <c r="X8608" s="25"/>
      <c r="Y8608" s="25" t="s">
        <v>29</v>
      </c>
      <c r="Z8608" s="25">
        <f t="shared" si="1212"/>
        <v>0</v>
      </c>
      <c r="AA8608" s="24" t="s">
        <v>29</v>
      </c>
      <c r="AB8608" s="24"/>
      <c r="AC8608" s="25" t="s">
        <v>29</v>
      </c>
      <c r="AD8608" s="25">
        <f t="shared" si="1213"/>
        <v>0</v>
      </c>
      <c r="AE8608" s="32">
        <f t="shared" si="1214"/>
        <v>2</v>
      </c>
      <c r="AF8608" s="37">
        <f t="shared" si="1207"/>
        <v>60053.541697941633</v>
      </c>
      <c r="AG8608" s="27"/>
    </row>
    <row r="8609" spans="1:33" x14ac:dyDescent="0.25">
      <c r="A8609" s="21">
        <v>2874664</v>
      </c>
      <c r="B8609" s="34">
        <v>8.1961646252659605E-5</v>
      </c>
      <c r="C8609" s="22">
        <v>8.18864660170881E-5</v>
      </c>
      <c r="D8609" s="22" t="s">
        <v>389</v>
      </c>
      <c r="E8609" s="23">
        <v>572777292.352633</v>
      </c>
      <c r="F8609" s="23">
        <f t="shared" si="1206"/>
        <v>46945.7698173627</v>
      </c>
      <c r="G8609" s="24" t="s">
        <v>24</v>
      </c>
      <c r="H8609" s="24">
        <v>4</v>
      </c>
      <c r="I8609" s="25" t="s">
        <v>28</v>
      </c>
      <c r="J8609" s="31">
        <f t="shared" si="1208"/>
        <v>4</v>
      </c>
      <c r="K8609" s="24" t="s">
        <v>29</v>
      </c>
      <c r="L8609" s="24"/>
      <c r="M8609" s="25" t="s">
        <v>29</v>
      </c>
      <c r="N8609" s="25">
        <f t="shared" si="1209"/>
        <v>0</v>
      </c>
      <c r="O8609" s="24" t="s">
        <v>29</v>
      </c>
      <c r="P8609" s="24"/>
      <c r="Q8609" s="25" t="s">
        <v>29</v>
      </c>
      <c r="R8609" s="25">
        <f t="shared" si="1210"/>
        <v>0</v>
      </c>
      <c r="S8609" s="24" t="s">
        <v>29</v>
      </c>
      <c r="T8609" s="24"/>
      <c r="U8609" s="25" t="s">
        <v>29</v>
      </c>
      <c r="V8609" s="25">
        <f t="shared" si="1211"/>
        <v>0</v>
      </c>
      <c r="W8609" s="25" t="s">
        <v>29</v>
      </c>
      <c r="X8609" s="25"/>
      <c r="Y8609" s="25" t="s">
        <v>29</v>
      </c>
      <c r="Z8609" s="25">
        <f t="shared" si="1212"/>
        <v>0</v>
      </c>
      <c r="AA8609" s="24" t="s">
        <v>29</v>
      </c>
      <c r="AB8609" s="24"/>
      <c r="AC8609" s="25" t="s">
        <v>29</v>
      </c>
      <c r="AD8609" s="25">
        <f t="shared" si="1213"/>
        <v>0</v>
      </c>
      <c r="AE8609" s="32">
        <f t="shared" si="1214"/>
        <v>4</v>
      </c>
      <c r="AF8609" s="37">
        <f t="shared" si="1207"/>
        <v>46945.7698173627</v>
      </c>
      <c r="AG8609" s="27"/>
    </row>
    <row r="8610" spans="1:33" x14ac:dyDescent="0.25">
      <c r="A8610" s="21">
        <v>2874667</v>
      </c>
      <c r="B8610" s="34">
        <v>1.1794709417713101E-4</v>
      </c>
      <c r="C8610" s="22">
        <v>1.32162953819553E-4</v>
      </c>
      <c r="D8610" s="22" t="s">
        <v>3769</v>
      </c>
      <c r="E8610" s="23">
        <v>12082650.345733499</v>
      </c>
      <c r="F8610" s="23">
        <f t="shared" si="1206"/>
        <v>1425.1134982375736</v>
      </c>
      <c r="G8610" s="24" t="s">
        <v>24</v>
      </c>
      <c r="H8610" s="24">
        <v>1</v>
      </c>
      <c r="I8610" s="25" t="s">
        <v>53</v>
      </c>
      <c r="J8610" s="31">
        <f t="shared" si="1208"/>
        <v>0</v>
      </c>
      <c r="K8610" s="24" t="s">
        <v>29</v>
      </c>
      <c r="L8610" s="24"/>
      <c r="M8610" s="25" t="s">
        <v>29</v>
      </c>
      <c r="N8610" s="25">
        <f t="shared" si="1209"/>
        <v>0</v>
      </c>
      <c r="O8610" s="24" t="s">
        <v>29</v>
      </c>
      <c r="P8610" s="24"/>
      <c r="Q8610" s="25" t="s">
        <v>29</v>
      </c>
      <c r="R8610" s="25">
        <f t="shared" si="1210"/>
        <v>0</v>
      </c>
      <c r="S8610" s="24" t="s">
        <v>29</v>
      </c>
      <c r="T8610" s="24"/>
      <c r="U8610" s="25" t="s">
        <v>29</v>
      </c>
      <c r="V8610" s="25">
        <f t="shared" si="1211"/>
        <v>0</v>
      </c>
      <c r="W8610" s="25" t="s">
        <v>29</v>
      </c>
      <c r="X8610" s="25"/>
      <c r="Y8610" s="25" t="s">
        <v>29</v>
      </c>
      <c r="Z8610" s="25">
        <f t="shared" si="1212"/>
        <v>0</v>
      </c>
      <c r="AA8610" s="24" t="s">
        <v>29</v>
      </c>
      <c r="AB8610" s="24"/>
      <c r="AC8610" s="25" t="s">
        <v>29</v>
      </c>
      <c r="AD8610" s="25">
        <f t="shared" si="1213"/>
        <v>0</v>
      </c>
      <c r="AE8610" s="32">
        <f t="shared" si="1214"/>
        <v>0</v>
      </c>
      <c r="AF8610" s="37">
        <f t="shared" si="1207"/>
        <v>1425.1134982375736</v>
      </c>
      <c r="AG8610" s="27"/>
    </row>
    <row r="8611" spans="1:33" x14ac:dyDescent="0.25">
      <c r="A8611" s="21">
        <v>2874670</v>
      </c>
      <c r="B8611" s="34">
        <v>7.0066130256671405E-5</v>
      </c>
      <c r="C8611" s="22">
        <v>7.38008363784721E-5</v>
      </c>
      <c r="D8611" s="22" t="s">
        <v>1718</v>
      </c>
      <c r="E8611" s="23">
        <v>714377095.66276097</v>
      </c>
      <c r="F8611" s="23">
        <f t="shared" si="1206"/>
        <v>50053.638637089622</v>
      </c>
      <c r="G8611" s="24" t="s">
        <v>24</v>
      </c>
      <c r="H8611" s="24">
        <v>3</v>
      </c>
      <c r="I8611" s="25" t="s">
        <v>36</v>
      </c>
      <c r="J8611" s="31">
        <f t="shared" si="1208"/>
        <v>3</v>
      </c>
      <c r="K8611" s="24" t="s">
        <v>29</v>
      </c>
      <c r="L8611" s="24"/>
      <c r="M8611" s="25" t="s">
        <v>29</v>
      </c>
      <c r="N8611" s="25">
        <f t="shared" si="1209"/>
        <v>0</v>
      </c>
      <c r="O8611" s="24" t="s">
        <v>29</v>
      </c>
      <c r="P8611" s="24"/>
      <c r="Q8611" s="25" t="s">
        <v>29</v>
      </c>
      <c r="R8611" s="25">
        <f t="shared" si="1210"/>
        <v>0</v>
      </c>
      <c r="S8611" s="24" t="s">
        <v>29</v>
      </c>
      <c r="T8611" s="24"/>
      <c r="U8611" s="25" t="s">
        <v>29</v>
      </c>
      <c r="V8611" s="25">
        <f t="shared" si="1211"/>
        <v>0</v>
      </c>
      <c r="W8611" s="25" t="s">
        <v>29</v>
      </c>
      <c r="X8611" s="25"/>
      <c r="Y8611" s="25" t="s">
        <v>29</v>
      </c>
      <c r="Z8611" s="25">
        <f t="shared" si="1212"/>
        <v>0</v>
      </c>
      <c r="AA8611" s="24" t="s">
        <v>29</v>
      </c>
      <c r="AB8611" s="24"/>
      <c r="AC8611" s="25" t="s">
        <v>29</v>
      </c>
      <c r="AD8611" s="25">
        <f t="shared" si="1213"/>
        <v>0</v>
      </c>
      <c r="AE8611" s="32">
        <f t="shared" si="1214"/>
        <v>3</v>
      </c>
      <c r="AF8611" s="37">
        <f t="shared" si="1207"/>
        <v>50053.638637089622</v>
      </c>
      <c r="AG8611" s="27"/>
    </row>
    <row r="8612" spans="1:33" x14ac:dyDescent="0.25">
      <c r="A8612" s="21">
        <v>2874671</v>
      </c>
      <c r="B8612" s="34">
        <v>3.6585180267318201E-6</v>
      </c>
      <c r="C8612" s="22">
        <v>4.4543936642973602E-6</v>
      </c>
      <c r="D8612" s="22" t="s">
        <v>4565</v>
      </c>
      <c r="E8612" s="23">
        <v>5481126.4910604302</v>
      </c>
      <c r="F8612" s="23">
        <f t="shared" si="1206"/>
        <v>20.05280007434191</v>
      </c>
      <c r="G8612" s="24" t="s">
        <v>24</v>
      </c>
      <c r="H8612" s="24">
        <v>5</v>
      </c>
      <c r="I8612" s="25" t="s">
        <v>67</v>
      </c>
      <c r="J8612" s="31">
        <f t="shared" si="1208"/>
        <v>0</v>
      </c>
      <c r="K8612" s="24" t="s">
        <v>29</v>
      </c>
      <c r="L8612" s="24"/>
      <c r="M8612" s="25" t="s">
        <v>29</v>
      </c>
      <c r="N8612" s="25">
        <f t="shared" si="1209"/>
        <v>0</v>
      </c>
      <c r="O8612" s="24" t="s">
        <v>29</v>
      </c>
      <c r="P8612" s="24"/>
      <c r="Q8612" s="25" t="s">
        <v>29</v>
      </c>
      <c r="R8612" s="25">
        <f t="shared" si="1210"/>
        <v>0</v>
      </c>
      <c r="S8612" s="24" t="s">
        <v>29</v>
      </c>
      <c r="T8612" s="24"/>
      <c r="U8612" s="25" t="s">
        <v>29</v>
      </c>
      <c r="V8612" s="25">
        <f t="shared" si="1211"/>
        <v>0</v>
      </c>
      <c r="W8612" s="25" t="s">
        <v>29</v>
      </c>
      <c r="X8612" s="25"/>
      <c r="Y8612" s="25" t="s">
        <v>29</v>
      </c>
      <c r="Z8612" s="25">
        <f t="shared" si="1212"/>
        <v>0</v>
      </c>
      <c r="AA8612" s="24" t="s">
        <v>29</v>
      </c>
      <c r="AB8612" s="24"/>
      <c r="AC8612" s="25" t="s">
        <v>29</v>
      </c>
      <c r="AD8612" s="25">
        <f t="shared" si="1213"/>
        <v>0</v>
      </c>
      <c r="AE8612" s="32">
        <f t="shared" si="1214"/>
        <v>0</v>
      </c>
      <c r="AF8612" s="37">
        <f t="shared" si="1207"/>
        <v>20.05280007434191</v>
      </c>
      <c r="AG8612" s="27"/>
    </row>
    <row r="8613" spans="1:33" x14ac:dyDescent="0.25">
      <c r="A8613" s="21">
        <v>2874672</v>
      </c>
      <c r="B8613" s="34">
        <v>7.88848778633066E-6</v>
      </c>
      <c r="C8613" s="22">
        <v>9.4579462251458302E-6</v>
      </c>
      <c r="D8613" s="22" t="s">
        <v>2820</v>
      </c>
      <c r="E8613" s="23">
        <v>203984103.68372601</v>
      </c>
      <c r="F8613" s="23">
        <f t="shared" si="1206"/>
        <v>1609.1261105146796</v>
      </c>
      <c r="G8613" s="24" t="s">
        <v>24</v>
      </c>
      <c r="H8613" s="24">
        <v>1</v>
      </c>
      <c r="I8613" s="25" t="s">
        <v>40</v>
      </c>
      <c r="J8613" s="31">
        <f t="shared" si="1208"/>
        <v>1</v>
      </c>
      <c r="K8613" s="24" t="s">
        <v>29</v>
      </c>
      <c r="L8613" s="24"/>
      <c r="M8613" s="25" t="s">
        <v>29</v>
      </c>
      <c r="N8613" s="25">
        <f t="shared" si="1209"/>
        <v>0</v>
      </c>
      <c r="O8613" s="24" t="s">
        <v>29</v>
      </c>
      <c r="P8613" s="24"/>
      <c r="Q8613" s="25" t="s">
        <v>29</v>
      </c>
      <c r="R8613" s="25">
        <f t="shared" si="1210"/>
        <v>0</v>
      </c>
      <c r="S8613" s="24" t="s">
        <v>29</v>
      </c>
      <c r="T8613" s="24"/>
      <c r="U8613" s="25" t="s">
        <v>29</v>
      </c>
      <c r="V8613" s="25">
        <f t="shared" si="1211"/>
        <v>0</v>
      </c>
      <c r="W8613" s="25" t="s">
        <v>29</v>
      </c>
      <c r="X8613" s="25"/>
      <c r="Y8613" s="25" t="s">
        <v>29</v>
      </c>
      <c r="Z8613" s="25">
        <f t="shared" si="1212"/>
        <v>0</v>
      </c>
      <c r="AA8613" s="24" t="s">
        <v>29</v>
      </c>
      <c r="AB8613" s="24"/>
      <c r="AC8613" s="25" t="s">
        <v>29</v>
      </c>
      <c r="AD8613" s="25">
        <f t="shared" si="1213"/>
        <v>0</v>
      </c>
      <c r="AE8613" s="32">
        <f t="shared" si="1214"/>
        <v>1</v>
      </c>
      <c r="AF8613" s="37">
        <f t="shared" si="1207"/>
        <v>1609.1261105146796</v>
      </c>
      <c r="AG8613" s="27"/>
    </row>
    <row r="8614" spans="1:33" x14ac:dyDescent="0.25">
      <c r="A8614" s="21">
        <v>2874673</v>
      </c>
      <c r="B8614" s="34">
        <v>1.4129512074257101E-6</v>
      </c>
      <c r="C8614" s="22">
        <v>1.8123818039949401E-6</v>
      </c>
      <c r="D8614" s="22" t="s">
        <v>3139</v>
      </c>
      <c r="E8614" s="23">
        <v>128218796.35971799</v>
      </c>
      <c r="F8614" s="23">
        <f t="shared" si="1206"/>
        <v>181.16690313113477</v>
      </c>
      <c r="G8614" s="24" t="s">
        <v>24</v>
      </c>
      <c r="H8614" s="24">
        <v>4</v>
      </c>
      <c r="I8614" s="25" t="s">
        <v>74</v>
      </c>
      <c r="J8614" s="31">
        <f t="shared" si="1208"/>
        <v>0</v>
      </c>
      <c r="K8614" s="24" t="s">
        <v>24</v>
      </c>
      <c r="L8614" s="24">
        <v>2</v>
      </c>
      <c r="M8614" s="25" t="s">
        <v>44</v>
      </c>
      <c r="N8614" s="25">
        <f t="shared" si="1209"/>
        <v>2</v>
      </c>
      <c r="O8614" s="24" t="s">
        <v>29</v>
      </c>
      <c r="P8614" s="24"/>
      <c r="Q8614" s="25" t="s">
        <v>29</v>
      </c>
      <c r="R8614" s="25">
        <f t="shared" si="1210"/>
        <v>0</v>
      </c>
      <c r="S8614" s="24" t="s">
        <v>29</v>
      </c>
      <c r="T8614" s="24"/>
      <c r="U8614" s="25" t="s">
        <v>29</v>
      </c>
      <c r="V8614" s="25">
        <f t="shared" si="1211"/>
        <v>0</v>
      </c>
      <c r="W8614" s="25" t="s">
        <v>29</v>
      </c>
      <c r="X8614" s="25"/>
      <c r="Y8614" s="25" t="s">
        <v>29</v>
      </c>
      <c r="Z8614" s="25">
        <f t="shared" si="1212"/>
        <v>0</v>
      </c>
      <c r="AA8614" s="24" t="s">
        <v>29</v>
      </c>
      <c r="AB8614" s="24"/>
      <c r="AC8614" s="25" t="s">
        <v>29</v>
      </c>
      <c r="AD8614" s="25">
        <f t="shared" si="1213"/>
        <v>0</v>
      </c>
      <c r="AE8614" s="32">
        <f t="shared" si="1214"/>
        <v>2</v>
      </c>
      <c r="AF8614" s="37">
        <f t="shared" si="1207"/>
        <v>181.16690313113477</v>
      </c>
      <c r="AG8614" s="27"/>
    </row>
    <row r="8615" spans="1:33" x14ac:dyDescent="0.25">
      <c r="A8615" s="21">
        <v>2874674</v>
      </c>
      <c r="B8615" s="34">
        <v>4.0708464307756799E-6</v>
      </c>
      <c r="C8615" s="22">
        <v>3.9682313699273403E-6</v>
      </c>
      <c r="D8615" s="22" t="s">
        <v>3530</v>
      </c>
      <c r="E8615" s="23">
        <v>1522028.82302318</v>
      </c>
      <c r="F8615" s="23">
        <f t="shared" si="1206"/>
        <v>6.195945601741621</v>
      </c>
      <c r="G8615" s="24" t="s">
        <v>24</v>
      </c>
      <c r="H8615" s="24">
        <v>4</v>
      </c>
      <c r="I8615" s="25" t="s">
        <v>35</v>
      </c>
      <c r="J8615" s="31">
        <f t="shared" si="1208"/>
        <v>0</v>
      </c>
      <c r="K8615" s="24" t="s">
        <v>29</v>
      </c>
      <c r="L8615" s="24"/>
      <c r="M8615" s="25" t="s">
        <v>29</v>
      </c>
      <c r="N8615" s="25">
        <f t="shared" si="1209"/>
        <v>0</v>
      </c>
      <c r="O8615" s="24" t="s">
        <v>29</v>
      </c>
      <c r="P8615" s="24"/>
      <c r="Q8615" s="25" t="s">
        <v>29</v>
      </c>
      <c r="R8615" s="25">
        <f t="shared" si="1210"/>
        <v>0</v>
      </c>
      <c r="S8615" s="24" t="s">
        <v>29</v>
      </c>
      <c r="T8615" s="24"/>
      <c r="U8615" s="25" t="s">
        <v>29</v>
      </c>
      <c r="V8615" s="25">
        <f t="shared" si="1211"/>
        <v>0</v>
      </c>
      <c r="W8615" s="25" t="s">
        <v>29</v>
      </c>
      <c r="X8615" s="25"/>
      <c r="Y8615" s="25" t="s">
        <v>29</v>
      </c>
      <c r="Z8615" s="25">
        <f t="shared" si="1212"/>
        <v>0</v>
      </c>
      <c r="AA8615" s="24" t="s">
        <v>29</v>
      </c>
      <c r="AB8615" s="24"/>
      <c r="AC8615" s="25" t="s">
        <v>29</v>
      </c>
      <c r="AD8615" s="25">
        <f t="shared" si="1213"/>
        <v>0</v>
      </c>
      <c r="AE8615" s="32">
        <f t="shared" si="1214"/>
        <v>0</v>
      </c>
      <c r="AF8615" s="37">
        <f t="shared" si="1207"/>
        <v>6.195945601741621</v>
      </c>
      <c r="AG8615" s="27"/>
    </row>
    <row r="8616" spans="1:33" x14ac:dyDescent="0.25">
      <c r="A8616" s="21">
        <v>2874675</v>
      </c>
      <c r="B8616" s="34">
        <v>1.3457066993754299E-5</v>
      </c>
      <c r="C8616" s="22">
        <v>1.40466757227958E-5</v>
      </c>
      <c r="D8616" s="22" t="s">
        <v>2737</v>
      </c>
      <c r="E8616" s="23">
        <v>227776434.78286299</v>
      </c>
      <c r="F8616" s="23">
        <f t="shared" si="1206"/>
        <v>3065.2027424714943</v>
      </c>
      <c r="G8616" s="24" t="s">
        <v>24</v>
      </c>
      <c r="H8616" s="24">
        <v>4</v>
      </c>
      <c r="I8616" s="25" t="s">
        <v>53</v>
      </c>
      <c r="J8616" s="31">
        <f t="shared" si="1208"/>
        <v>0</v>
      </c>
      <c r="K8616" s="24" t="s">
        <v>29</v>
      </c>
      <c r="L8616" s="24"/>
      <c r="M8616" s="25" t="s">
        <v>29</v>
      </c>
      <c r="N8616" s="25">
        <f t="shared" si="1209"/>
        <v>0</v>
      </c>
      <c r="O8616" s="24" t="s">
        <v>29</v>
      </c>
      <c r="P8616" s="24"/>
      <c r="Q8616" s="25" t="s">
        <v>29</v>
      </c>
      <c r="R8616" s="25">
        <f t="shared" si="1210"/>
        <v>0</v>
      </c>
      <c r="S8616" s="24" t="s">
        <v>29</v>
      </c>
      <c r="T8616" s="24"/>
      <c r="U8616" s="25" t="s">
        <v>29</v>
      </c>
      <c r="V8616" s="25">
        <f t="shared" si="1211"/>
        <v>0</v>
      </c>
      <c r="W8616" s="25" t="s">
        <v>29</v>
      </c>
      <c r="X8616" s="25"/>
      <c r="Y8616" s="25" t="s">
        <v>29</v>
      </c>
      <c r="Z8616" s="25">
        <f t="shared" si="1212"/>
        <v>0</v>
      </c>
      <c r="AA8616" s="24" t="s">
        <v>29</v>
      </c>
      <c r="AB8616" s="24"/>
      <c r="AC8616" s="25" t="s">
        <v>29</v>
      </c>
      <c r="AD8616" s="25">
        <f t="shared" si="1213"/>
        <v>0</v>
      </c>
      <c r="AE8616" s="32">
        <f t="shared" si="1214"/>
        <v>0</v>
      </c>
      <c r="AF8616" s="37">
        <f t="shared" si="1207"/>
        <v>3065.2027424714943</v>
      </c>
      <c r="AG8616" s="27"/>
    </row>
    <row r="8617" spans="1:33" x14ac:dyDescent="0.25">
      <c r="A8617" s="21">
        <v>2874676</v>
      </c>
      <c r="B8617" s="34">
        <v>2.0566925412015799E-5</v>
      </c>
      <c r="C8617" s="22">
        <v>2.2755479044394601E-5</v>
      </c>
      <c r="D8617" s="22" t="s">
        <v>3350</v>
      </c>
      <c r="E8617" s="23">
        <v>742256.90151278395</v>
      </c>
      <c r="F8617" s="23">
        <f t="shared" si="1206"/>
        <v>15.265942329967384</v>
      </c>
      <c r="G8617" s="24" t="s">
        <v>24</v>
      </c>
      <c r="H8617" s="24">
        <v>1</v>
      </c>
      <c r="I8617" s="25" t="s">
        <v>35</v>
      </c>
      <c r="J8617" s="31">
        <f t="shared" si="1208"/>
        <v>0</v>
      </c>
      <c r="K8617" s="24" t="s">
        <v>29</v>
      </c>
      <c r="L8617" s="24"/>
      <c r="M8617" s="25" t="s">
        <v>29</v>
      </c>
      <c r="N8617" s="25">
        <f t="shared" si="1209"/>
        <v>0</v>
      </c>
      <c r="O8617" s="24" t="s">
        <v>29</v>
      </c>
      <c r="P8617" s="24"/>
      <c r="Q8617" s="25" t="s">
        <v>29</v>
      </c>
      <c r="R8617" s="25">
        <f t="shared" si="1210"/>
        <v>0</v>
      </c>
      <c r="S8617" s="24" t="s">
        <v>29</v>
      </c>
      <c r="T8617" s="24"/>
      <c r="U8617" s="25" t="s">
        <v>29</v>
      </c>
      <c r="V8617" s="25">
        <f t="shared" si="1211"/>
        <v>0</v>
      </c>
      <c r="W8617" s="25" t="s">
        <v>29</v>
      </c>
      <c r="X8617" s="25"/>
      <c r="Y8617" s="25" t="s">
        <v>29</v>
      </c>
      <c r="Z8617" s="25">
        <f t="shared" si="1212"/>
        <v>0</v>
      </c>
      <c r="AA8617" s="24" t="s">
        <v>29</v>
      </c>
      <c r="AB8617" s="24"/>
      <c r="AC8617" s="25" t="s">
        <v>29</v>
      </c>
      <c r="AD8617" s="25">
        <f t="shared" si="1213"/>
        <v>0</v>
      </c>
      <c r="AE8617" s="32">
        <f t="shared" si="1214"/>
        <v>0</v>
      </c>
      <c r="AF8617" s="37">
        <f t="shared" si="1207"/>
        <v>15.265942329967384</v>
      </c>
      <c r="AG8617" s="27"/>
    </row>
    <row r="8618" spans="1:33" x14ac:dyDescent="0.25">
      <c r="A8618" s="21">
        <v>2874679</v>
      </c>
      <c r="B8618" s="34">
        <v>3.2256584060308402E-5</v>
      </c>
      <c r="C8618" s="22">
        <v>3.4675088463263701E-5</v>
      </c>
      <c r="D8618" s="22" t="s">
        <v>5526</v>
      </c>
      <c r="E8618" s="23">
        <v>1558.8166910920399</v>
      </c>
      <c r="F8618" s="23">
        <f t="shared" si="1206"/>
        <v>5.0282101630822182E-2</v>
      </c>
      <c r="G8618" s="24" t="s">
        <v>24</v>
      </c>
      <c r="H8618" s="24">
        <v>2</v>
      </c>
      <c r="I8618" s="25" t="s">
        <v>79</v>
      </c>
      <c r="J8618" s="31">
        <f t="shared" si="1208"/>
        <v>0</v>
      </c>
      <c r="K8618" s="24" t="s">
        <v>29</v>
      </c>
      <c r="L8618" s="24"/>
      <c r="M8618" s="25" t="s">
        <v>29</v>
      </c>
      <c r="N8618" s="25">
        <f t="shared" si="1209"/>
        <v>0</v>
      </c>
      <c r="O8618" s="24" t="s">
        <v>29</v>
      </c>
      <c r="P8618" s="24"/>
      <c r="Q8618" s="25" t="s">
        <v>29</v>
      </c>
      <c r="R8618" s="25">
        <f t="shared" si="1210"/>
        <v>0</v>
      </c>
      <c r="S8618" s="24" t="s">
        <v>29</v>
      </c>
      <c r="T8618" s="24"/>
      <c r="U8618" s="25" t="s">
        <v>29</v>
      </c>
      <c r="V8618" s="25">
        <f t="shared" si="1211"/>
        <v>0</v>
      </c>
      <c r="W8618" s="25" t="s">
        <v>29</v>
      </c>
      <c r="X8618" s="25"/>
      <c r="Y8618" s="25" t="s">
        <v>29</v>
      </c>
      <c r="Z8618" s="25">
        <f t="shared" si="1212"/>
        <v>0</v>
      </c>
      <c r="AA8618" s="24" t="s">
        <v>29</v>
      </c>
      <c r="AB8618" s="24"/>
      <c r="AC8618" s="25" t="s">
        <v>29</v>
      </c>
      <c r="AD8618" s="25">
        <f t="shared" si="1213"/>
        <v>0</v>
      </c>
      <c r="AE8618" s="32">
        <f t="shared" si="1214"/>
        <v>0</v>
      </c>
      <c r="AF8618" s="37">
        <f t="shared" si="1207"/>
        <v>5.0282101630822182E-2</v>
      </c>
      <c r="AG8618" s="27"/>
    </row>
    <row r="8619" spans="1:33" x14ac:dyDescent="0.25">
      <c r="A8619" s="21">
        <v>2874680</v>
      </c>
      <c r="B8619" s="34">
        <v>1.91591228924152E-4</v>
      </c>
      <c r="C8619" s="22">
        <v>1.9080021335597701E-4</v>
      </c>
      <c r="D8619" s="22" t="s">
        <v>170</v>
      </c>
      <c r="E8619" s="23">
        <v>684712716.67958999</v>
      </c>
      <c r="F8619" s="23">
        <f t="shared" si="1206"/>
        <v>131184.95084863735</v>
      </c>
      <c r="G8619" s="24" t="s">
        <v>24</v>
      </c>
      <c r="H8619" s="24">
        <v>4</v>
      </c>
      <c r="I8619" s="25" t="s">
        <v>40</v>
      </c>
      <c r="J8619" s="31">
        <f t="shared" si="1208"/>
        <v>4</v>
      </c>
      <c r="K8619" s="24" t="s">
        <v>29</v>
      </c>
      <c r="L8619" s="24"/>
      <c r="M8619" s="25" t="s">
        <v>29</v>
      </c>
      <c r="N8619" s="25">
        <f t="shared" si="1209"/>
        <v>0</v>
      </c>
      <c r="O8619" s="24" t="s">
        <v>29</v>
      </c>
      <c r="P8619" s="24"/>
      <c r="Q8619" s="25" t="s">
        <v>29</v>
      </c>
      <c r="R8619" s="25">
        <f t="shared" si="1210"/>
        <v>0</v>
      </c>
      <c r="S8619" s="24" t="s">
        <v>29</v>
      </c>
      <c r="T8619" s="24"/>
      <c r="U8619" s="25" t="s">
        <v>29</v>
      </c>
      <c r="V8619" s="25">
        <f t="shared" si="1211"/>
        <v>0</v>
      </c>
      <c r="W8619" s="25" t="s">
        <v>29</v>
      </c>
      <c r="X8619" s="25"/>
      <c r="Y8619" s="25" t="s">
        <v>29</v>
      </c>
      <c r="Z8619" s="25">
        <f t="shared" si="1212"/>
        <v>0</v>
      </c>
      <c r="AA8619" s="24" t="s">
        <v>29</v>
      </c>
      <c r="AB8619" s="24"/>
      <c r="AC8619" s="25" t="s">
        <v>29</v>
      </c>
      <c r="AD8619" s="25">
        <f t="shared" si="1213"/>
        <v>0</v>
      </c>
      <c r="AE8619" s="32">
        <f t="shared" si="1214"/>
        <v>4</v>
      </c>
      <c r="AF8619" s="37">
        <f t="shared" si="1207"/>
        <v>131184.95084863735</v>
      </c>
      <c r="AG8619" s="27"/>
    </row>
    <row r="8620" spans="1:33" x14ac:dyDescent="0.25">
      <c r="A8620" s="21">
        <v>2874684</v>
      </c>
      <c r="B8620" s="34">
        <v>1.5351796379397001E-5</v>
      </c>
      <c r="C8620" s="22">
        <v>1.52174906638589E-5</v>
      </c>
      <c r="D8620" s="22" t="s">
        <v>242</v>
      </c>
      <c r="E8620" s="23">
        <v>115518599.689827</v>
      </c>
      <c r="F8620" s="23">
        <f t="shared" si="1206"/>
        <v>1773.4180204712975</v>
      </c>
      <c r="G8620" s="24" t="s">
        <v>24</v>
      </c>
      <c r="H8620" s="24">
        <v>4</v>
      </c>
      <c r="I8620" s="25" t="s">
        <v>36</v>
      </c>
      <c r="J8620" s="31">
        <f t="shared" si="1208"/>
        <v>4</v>
      </c>
      <c r="K8620" s="24" t="s">
        <v>29</v>
      </c>
      <c r="L8620" s="24"/>
      <c r="M8620" s="25" t="s">
        <v>29</v>
      </c>
      <c r="N8620" s="25">
        <f t="shared" si="1209"/>
        <v>0</v>
      </c>
      <c r="O8620" s="24" t="s">
        <v>29</v>
      </c>
      <c r="P8620" s="24"/>
      <c r="Q8620" s="25" t="s">
        <v>29</v>
      </c>
      <c r="R8620" s="25">
        <f t="shared" si="1210"/>
        <v>0</v>
      </c>
      <c r="S8620" s="24" t="s">
        <v>29</v>
      </c>
      <c r="T8620" s="24"/>
      <c r="U8620" s="25" t="s">
        <v>29</v>
      </c>
      <c r="V8620" s="25">
        <f t="shared" si="1211"/>
        <v>0</v>
      </c>
      <c r="W8620" s="25" t="s">
        <v>29</v>
      </c>
      <c r="X8620" s="25"/>
      <c r="Y8620" s="25" t="s">
        <v>29</v>
      </c>
      <c r="Z8620" s="25">
        <f t="shared" si="1212"/>
        <v>0</v>
      </c>
      <c r="AA8620" s="24" t="s">
        <v>29</v>
      </c>
      <c r="AB8620" s="24"/>
      <c r="AC8620" s="25" t="s">
        <v>29</v>
      </c>
      <c r="AD8620" s="25">
        <f t="shared" si="1213"/>
        <v>0</v>
      </c>
      <c r="AE8620" s="32">
        <f t="shared" si="1214"/>
        <v>4</v>
      </c>
      <c r="AF8620" s="37">
        <f t="shared" si="1207"/>
        <v>1773.4180204712975</v>
      </c>
      <c r="AG8620" s="27"/>
    </row>
    <row r="8621" spans="1:33" x14ac:dyDescent="0.25">
      <c r="A8621" s="21">
        <v>2874685</v>
      </c>
      <c r="B8621" s="34">
        <v>2.5647419238285798E-6</v>
      </c>
      <c r="C8621" s="22">
        <v>2.8644142529916101E-6</v>
      </c>
      <c r="D8621" s="22" t="s">
        <v>2259</v>
      </c>
      <c r="E8621" s="23">
        <v>33348393.9702227</v>
      </c>
      <c r="F8621" s="23">
        <f t="shared" si="1206"/>
        <v>85.530024107782381</v>
      </c>
      <c r="G8621" s="24" t="s">
        <v>24</v>
      </c>
      <c r="H8621" s="24">
        <v>1</v>
      </c>
      <c r="I8621" s="25" t="s">
        <v>37</v>
      </c>
      <c r="J8621" s="31">
        <f t="shared" si="1208"/>
        <v>1</v>
      </c>
      <c r="K8621" s="24" t="s">
        <v>29</v>
      </c>
      <c r="L8621" s="24"/>
      <c r="M8621" s="25" t="s">
        <v>29</v>
      </c>
      <c r="N8621" s="25">
        <f t="shared" si="1209"/>
        <v>0</v>
      </c>
      <c r="O8621" s="24" t="s">
        <v>29</v>
      </c>
      <c r="P8621" s="24"/>
      <c r="Q8621" s="25" t="s">
        <v>29</v>
      </c>
      <c r="R8621" s="25">
        <f t="shared" si="1210"/>
        <v>0</v>
      </c>
      <c r="S8621" s="24" t="s">
        <v>29</v>
      </c>
      <c r="T8621" s="24"/>
      <c r="U8621" s="25" t="s">
        <v>29</v>
      </c>
      <c r="V8621" s="25">
        <f t="shared" si="1211"/>
        <v>0</v>
      </c>
      <c r="W8621" s="25" t="s">
        <v>29</v>
      </c>
      <c r="X8621" s="25"/>
      <c r="Y8621" s="25" t="s">
        <v>29</v>
      </c>
      <c r="Z8621" s="25">
        <f t="shared" si="1212"/>
        <v>0</v>
      </c>
      <c r="AA8621" s="24" t="s">
        <v>29</v>
      </c>
      <c r="AB8621" s="24"/>
      <c r="AC8621" s="25" t="s">
        <v>29</v>
      </c>
      <c r="AD8621" s="25">
        <f t="shared" si="1213"/>
        <v>0</v>
      </c>
      <c r="AE8621" s="32">
        <f t="shared" si="1214"/>
        <v>1</v>
      </c>
      <c r="AF8621" s="37">
        <f t="shared" si="1207"/>
        <v>85.530024107782381</v>
      </c>
      <c r="AG8621" s="27"/>
    </row>
    <row r="8622" spans="1:33" x14ac:dyDescent="0.25">
      <c r="A8622" s="21">
        <v>2874687</v>
      </c>
      <c r="B8622" s="34">
        <v>7.1554053665420794E-5</v>
      </c>
      <c r="C8622" s="22">
        <v>7.4423455515916899E-5</v>
      </c>
      <c r="D8622" s="22" t="s">
        <v>2282</v>
      </c>
      <c r="E8622" s="23">
        <v>353843807.174766</v>
      </c>
      <c r="F8622" s="23">
        <f t="shared" si="1206"/>
        <v>25318.958767760014</v>
      </c>
      <c r="G8622" s="24" t="s">
        <v>24</v>
      </c>
      <c r="H8622" s="24">
        <v>2</v>
      </c>
      <c r="I8622" s="25" t="s">
        <v>28</v>
      </c>
      <c r="J8622" s="31">
        <f t="shared" si="1208"/>
        <v>2</v>
      </c>
      <c r="K8622" s="24" t="s">
        <v>29</v>
      </c>
      <c r="L8622" s="24"/>
      <c r="M8622" s="25" t="s">
        <v>29</v>
      </c>
      <c r="N8622" s="25">
        <f t="shared" si="1209"/>
        <v>0</v>
      </c>
      <c r="O8622" s="24" t="s">
        <v>29</v>
      </c>
      <c r="P8622" s="24"/>
      <c r="Q8622" s="25" t="s">
        <v>29</v>
      </c>
      <c r="R8622" s="25">
        <f t="shared" si="1210"/>
        <v>0</v>
      </c>
      <c r="S8622" s="24" t="s">
        <v>29</v>
      </c>
      <c r="T8622" s="24"/>
      <c r="U8622" s="25" t="s">
        <v>29</v>
      </c>
      <c r="V8622" s="25">
        <f t="shared" si="1211"/>
        <v>0</v>
      </c>
      <c r="W8622" s="25" t="s">
        <v>29</v>
      </c>
      <c r="X8622" s="25"/>
      <c r="Y8622" s="25" t="s">
        <v>29</v>
      </c>
      <c r="Z8622" s="25">
        <f t="shared" si="1212"/>
        <v>0</v>
      </c>
      <c r="AA8622" s="24" t="s">
        <v>29</v>
      </c>
      <c r="AB8622" s="24"/>
      <c r="AC8622" s="25" t="s">
        <v>29</v>
      </c>
      <c r="AD8622" s="25">
        <f t="shared" si="1213"/>
        <v>0</v>
      </c>
      <c r="AE8622" s="32">
        <f t="shared" si="1214"/>
        <v>2</v>
      </c>
      <c r="AF8622" s="37">
        <f t="shared" si="1207"/>
        <v>25318.958767760014</v>
      </c>
      <c r="AG8622" s="27"/>
    </row>
    <row r="8623" spans="1:33" x14ac:dyDescent="0.25">
      <c r="A8623" s="21">
        <v>2874689</v>
      </c>
      <c r="B8623" s="34">
        <v>7.61743624009118E-6</v>
      </c>
      <c r="C8623" s="22">
        <v>8.8492407659561302E-6</v>
      </c>
      <c r="D8623" s="22" t="s">
        <v>819</v>
      </c>
      <c r="E8623" s="23">
        <v>466077021.16570401</v>
      </c>
      <c r="F8623" s="23">
        <f t="shared" si="1206"/>
        <v>3550.3119917013778</v>
      </c>
      <c r="G8623" s="24" t="s">
        <v>24</v>
      </c>
      <c r="H8623" s="24">
        <v>2</v>
      </c>
      <c r="I8623" s="25" t="s">
        <v>41</v>
      </c>
      <c r="J8623" s="31">
        <f t="shared" si="1208"/>
        <v>2</v>
      </c>
      <c r="K8623" s="24" t="s">
        <v>29</v>
      </c>
      <c r="L8623" s="24"/>
      <c r="M8623" s="25" t="s">
        <v>29</v>
      </c>
      <c r="N8623" s="25">
        <f t="shared" si="1209"/>
        <v>0</v>
      </c>
      <c r="O8623" s="24" t="s">
        <v>29</v>
      </c>
      <c r="P8623" s="24"/>
      <c r="Q8623" s="25" t="s">
        <v>29</v>
      </c>
      <c r="R8623" s="25">
        <f t="shared" si="1210"/>
        <v>0</v>
      </c>
      <c r="S8623" s="24" t="s">
        <v>29</v>
      </c>
      <c r="T8623" s="24"/>
      <c r="U8623" s="25" t="s">
        <v>29</v>
      </c>
      <c r="V8623" s="25">
        <f t="shared" si="1211"/>
        <v>0</v>
      </c>
      <c r="W8623" s="25" t="s">
        <v>29</v>
      </c>
      <c r="X8623" s="25"/>
      <c r="Y8623" s="25" t="s">
        <v>29</v>
      </c>
      <c r="Z8623" s="25">
        <f t="shared" si="1212"/>
        <v>0</v>
      </c>
      <c r="AA8623" s="24" t="s">
        <v>29</v>
      </c>
      <c r="AB8623" s="24"/>
      <c r="AC8623" s="25" t="s">
        <v>29</v>
      </c>
      <c r="AD8623" s="25">
        <f t="shared" si="1213"/>
        <v>0</v>
      </c>
      <c r="AE8623" s="32">
        <f t="shared" si="1214"/>
        <v>2</v>
      </c>
      <c r="AF8623" s="37">
        <f t="shared" si="1207"/>
        <v>3550.3119917013778</v>
      </c>
      <c r="AG8623" s="27"/>
    </row>
    <row r="8624" spans="1:33" x14ac:dyDescent="0.25">
      <c r="A8624" s="21">
        <v>2874691</v>
      </c>
      <c r="B8624" s="34">
        <v>1.08780797228231E-5</v>
      </c>
      <c r="C8624" s="22">
        <v>1.18855551166097E-5</v>
      </c>
      <c r="D8624" s="22" t="s">
        <v>4991</v>
      </c>
      <c r="E8624" s="23">
        <v>1064902.25583205</v>
      </c>
      <c r="F8624" s="23">
        <f t="shared" si="1206"/>
        <v>11.5840916359552</v>
      </c>
      <c r="G8624" s="24" t="s">
        <v>24</v>
      </c>
      <c r="H8624" s="24">
        <v>5</v>
      </c>
      <c r="I8624" s="25" t="s">
        <v>25</v>
      </c>
      <c r="J8624" s="31">
        <f t="shared" si="1208"/>
        <v>0</v>
      </c>
      <c r="K8624" s="24" t="s">
        <v>24</v>
      </c>
      <c r="L8624" s="24">
        <v>4</v>
      </c>
      <c r="M8624" s="25" t="s">
        <v>35</v>
      </c>
      <c r="N8624" s="25">
        <f t="shared" si="1209"/>
        <v>0</v>
      </c>
      <c r="O8624" s="24" t="s">
        <v>29</v>
      </c>
      <c r="P8624" s="24"/>
      <c r="Q8624" s="25" t="s">
        <v>29</v>
      </c>
      <c r="R8624" s="25">
        <f t="shared" si="1210"/>
        <v>0</v>
      </c>
      <c r="S8624" s="24" t="s">
        <v>29</v>
      </c>
      <c r="T8624" s="24"/>
      <c r="U8624" s="25" t="s">
        <v>29</v>
      </c>
      <c r="V8624" s="25">
        <f t="shared" si="1211"/>
        <v>0</v>
      </c>
      <c r="W8624" s="25" t="s">
        <v>29</v>
      </c>
      <c r="X8624" s="25"/>
      <c r="Y8624" s="25" t="s">
        <v>29</v>
      </c>
      <c r="Z8624" s="25">
        <f t="shared" si="1212"/>
        <v>0</v>
      </c>
      <c r="AA8624" s="24" t="s">
        <v>29</v>
      </c>
      <c r="AB8624" s="24"/>
      <c r="AC8624" s="25" t="s">
        <v>29</v>
      </c>
      <c r="AD8624" s="25">
        <f t="shared" si="1213"/>
        <v>0</v>
      </c>
      <c r="AE8624" s="32">
        <f t="shared" si="1214"/>
        <v>0</v>
      </c>
      <c r="AF8624" s="37">
        <f t="shared" si="1207"/>
        <v>11.5840916359552</v>
      </c>
      <c r="AG8624" s="27"/>
    </row>
    <row r="8625" spans="1:33" x14ac:dyDescent="0.25">
      <c r="A8625" s="21">
        <v>2874695</v>
      </c>
      <c r="B8625" s="34">
        <v>4.8370483211003003E-5</v>
      </c>
      <c r="C8625" s="22">
        <v>4.9558505388184402E-5</v>
      </c>
      <c r="D8625" s="22" t="s">
        <v>1180</v>
      </c>
      <c r="E8625" s="23">
        <v>1354937734.71611</v>
      </c>
      <c r="F8625" s="23">
        <f t="shared" si="1206"/>
        <v>65538.992949040039</v>
      </c>
      <c r="G8625" s="24" t="s">
        <v>24</v>
      </c>
      <c r="H8625" s="24">
        <v>3</v>
      </c>
      <c r="I8625" s="25" t="s">
        <v>41</v>
      </c>
      <c r="J8625" s="31">
        <f t="shared" si="1208"/>
        <v>3</v>
      </c>
      <c r="K8625" s="24" t="s">
        <v>29</v>
      </c>
      <c r="L8625" s="24"/>
      <c r="M8625" s="25" t="s">
        <v>29</v>
      </c>
      <c r="N8625" s="25">
        <f t="shared" si="1209"/>
        <v>0</v>
      </c>
      <c r="O8625" s="24" t="s">
        <v>29</v>
      </c>
      <c r="P8625" s="24"/>
      <c r="Q8625" s="25" t="s">
        <v>29</v>
      </c>
      <c r="R8625" s="25">
        <f t="shared" si="1210"/>
        <v>0</v>
      </c>
      <c r="S8625" s="24" t="s">
        <v>29</v>
      </c>
      <c r="T8625" s="24"/>
      <c r="U8625" s="25" t="s">
        <v>29</v>
      </c>
      <c r="V8625" s="25">
        <f t="shared" si="1211"/>
        <v>0</v>
      </c>
      <c r="W8625" s="25" t="s">
        <v>29</v>
      </c>
      <c r="X8625" s="25"/>
      <c r="Y8625" s="25" t="s">
        <v>29</v>
      </c>
      <c r="Z8625" s="25">
        <f t="shared" si="1212"/>
        <v>0</v>
      </c>
      <c r="AA8625" s="24" t="s">
        <v>29</v>
      </c>
      <c r="AB8625" s="24"/>
      <c r="AC8625" s="25" t="s">
        <v>29</v>
      </c>
      <c r="AD8625" s="25">
        <f t="shared" si="1213"/>
        <v>0</v>
      </c>
      <c r="AE8625" s="32">
        <f t="shared" si="1214"/>
        <v>3</v>
      </c>
      <c r="AF8625" s="37">
        <f t="shared" si="1207"/>
        <v>65538.992949040039</v>
      </c>
      <c r="AG8625" s="27"/>
    </row>
    <row r="8626" spans="1:33" x14ac:dyDescent="0.25">
      <c r="A8626" s="21">
        <v>2874701</v>
      </c>
      <c r="B8626" s="34">
        <v>4.5172538774119401E-5</v>
      </c>
      <c r="C8626" s="22">
        <v>5.1869703151677801E-5</v>
      </c>
      <c r="D8626" s="22" t="s">
        <v>2620</v>
      </c>
      <c r="E8626" s="23">
        <v>266886125.82282001</v>
      </c>
      <c r="F8626" s="23">
        <f t="shared" si="1206"/>
        <v>12055.923867005846</v>
      </c>
      <c r="G8626" s="24" t="s">
        <v>26</v>
      </c>
      <c r="H8626" s="24">
        <v>1</v>
      </c>
      <c r="I8626" s="25" t="s">
        <v>36</v>
      </c>
      <c r="J8626" s="31">
        <f t="shared" si="1208"/>
        <v>1</v>
      </c>
      <c r="K8626" s="24" t="s">
        <v>24</v>
      </c>
      <c r="L8626" s="24">
        <v>1</v>
      </c>
      <c r="M8626" s="25" t="s">
        <v>38</v>
      </c>
      <c r="N8626" s="25">
        <f t="shared" si="1209"/>
        <v>0</v>
      </c>
      <c r="O8626" s="24" t="s">
        <v>29</v>
      </c>
      <c r="P8626" s="24"/>
      <c r="Q8626" s="25" t="s">
        <v>29</v>
      </c>
      <c r="R8626" s="25">
        <f t="shared" si="1210"/>
        <v>0</v>
      </c>
      <c r="S8626" s="24" t="s">
        <v>29</v>
      </c>
      <c r="T8626" s="24"/>
      <c r="U8626" s="25" t="s">
        <v>29</v>
      </c>
      <c r="V8626" s="25">
        <f t="shared" si="1211"/>
        <v>0</v>
      </c>
      <c r="W8626" s="25" t="s">
        <v>29</v>
      </c>
      <c r="X8626" s="25"/>
      <c r="Y8626" s="25" t="s">
        <v>29</v>
      </c>
      <c r="Z8626" s="25">
        <f t="shared" si="1212"/>
        <v>0</v>
      </c>
      <c r="AA8626" s="24" t="s">
        <v>29</v>
      </c>
      <c r="AB8626" s="24"/>
      <c r="AC8626" s="25" t="s">
        <v>29</v>
      </c>
      <c r="AD8626" s="25">
        <f t="shared" si="1213"/>
        <v>0</v>
      </c>
      <c r="AE8626" s="32">
        <f t="shared" si="1214"/>
        <v>1</v>
      </c>
      <c r="AF8626" s="37">
        <f t="shared" si="1207"/>
        <v>12055.923867005846</v>
      </c>
      <c r="AG8626" s="27"/>
    </row>
    <row r="8627" spans="1:33" x14ac:dyDescent="0.25">
      <c r="A8627" s="21">
        <v>2874704</v>
      </c>
      <c r="B8627" s="34">
        <v>1.0719493651155E-5</v>
      </c>
      <c r="C8627" s="22">
        <v>1.16432661109039E-5</v>
      </c>
      <c r="D8627" s="22" t="s">
        <v>1861</v>
      </c>
      <c r="E8627" s="23">
        <v>210475218.68189299</v>
      </c>
      <c r="F8627" s="23">
        <f t="shared" si="1206"/>
        <v>2256.1877703860123</v>
      </c>
      <c r="G8627" s="24" t="s">
        <v>24</v>
      </c>
      <c r="H8627" s="24">
        <v>1</v>
      </c>
      <c r="I8627" s="25" t="s">
        <v>36</v>
      </c>
      <c r="J8627" s="31">
        <f t="shared" si="1208"/>
        <v>1</v>
      </c>
      <c r="K8627" s="24" t="s">
        <v>29</v>
      </c>
      <c r="L8627" s="24"/>
      <c r="M8627" s="25" t="s">
        <v>29</v>
      </c>
      <c r="N8627" s="25">
        <f t="shared" si="1209"/>
        <v>0</v>
      </c>
      <c r="O8627" s="24" t="s">
        <v>29</v>
      </c>
      <c r="P8627" s="24"/>
      <c r="Q8627" s="25" t="s">
        <v>29</v>
      </c>
      <c r="R8627" s="25">
        <f t="shared" si="1210"/>
        <v>0</v>
      </c>
      <c r="S8627" s="24" t="s">
        <v>29</v>
      </c>
      <c r="T8627" s="24"/>
      <c r="U8627" s="25" t="s">
        <v>29</v>
      </c>
      <c r="V8627" s="25">
        <f t="shared" si="1211"/>
        <v>0</v>
      </c>
      <c r="W8627" s="25" t="s">
        <v>29</v>
      </c>
      <c r="X8627" s="25"/>
      <c r="Y8627" s="25" t="s">
        <v>29</v>
      </c>
      <c r="Z8627" s="25">
        <f t="shared" si="1212"/>
        <v>0</v>
      </c>
      <c r="AA8627" s="24" t="s">
        <v>29</v>
      </c>
      <c r="AB8627" s="24"/>
      <c r="AC8627" s="25" t="s">
        <v>29</v>
      </c>
      <c r="AD8627" s="25">
        <f t="shared" si="1213"/>
        <v>0</v>
      </c>
      <c r="AE8627" s="32">
        <f t="shared" si="1214"/>
        <v>1</v>
      </c>
      <c r="AF8627" s="37">
        <f t="shared" si="1207"/>
        <v>2256.1877703860123</v>
      </c>
      <c r="AG8627" s="27"/>
    </row>
    <row r="8628" spans="1:33" x14ac:dyDescent="0.25">
      <c r="A8628" s="21">
        <v>2874711</v>
      </c>
      <c r="B8628" s="34">
        <v>5.8158075305694504E-6</v>
      </c>
      <c r="C8628" s="22">
        <v>6.1100902375568304E-6</v>
      </c>
      <c r="D8628" s="22" t="s">
        <v>496</v>
      </c>
      <c r="E8628" s="23">
        <v>3623357287.7112598</v>
      </c>
      <c r="F8628" s="23">
        <f t="shared" si="1206"/>
        <v>21072.748599814844</v>
      </c>
      <c r="G8628" s="24" t="s">
        <v>24</v>
      </c>
      <c r="H8628" s="24">
        <v>4</v>
      </c>
      <c r="I8628" s="25" t="s">
        <v>41</v>
      </c>
      <c r="J8628" s="31">
        <f t="shared" si="1208"/>
        <v>4</v>
      </c>
      <c r="K8628" s="24" t="s">
        <v>29</v>
      </c>
      <c r="L8628" s="24"/>
      <c r="M8628" s="25" t="s">
        <v>29</v>
      </c>
      <c r="N8628" s="25">
        <f t="shared" si="1209"/>
        <v>0</v>
      </c>
      <c r="O8628" s="24" t="s">
        <v>29</v>
      </c>
      <c r="P8628" s="24"/>
      <c r="Q8628" s="25" t="s">
        <v>29</v>
      </c>
      <c r="R8628" s="25">
        <f t="shared" si="1210"/>
        <v>0</v>
      </c>
      <c r="S8628" s="24" t="s">
        <v>29</v>
      </c>
      <c r="T8628" s="24"/>
      <c r="U8628" s="25" t="s">
        <v>29</v>
      </c>
      <c r="V8628" s="25">
        <f t="shared" si="1211"/>
        <v>0</v>
      </c>
      <c r="W8628" s="25" t="s">
        <v>29</v>
      </c>
      <c r="X8628" s="25"/>
      <c r="Y8628" s="25" t="s">
        <v>29</v>
      </c>
      <c r="Z8628" s="25">
        <f t="shared" si="1212"/>
        <v>0</v>
      </c>
      <c r="AA8628" s="24" t="s">
        <v>29</v>
      </c>
      <c r="AB8628" s="24"/>
      <c r="AC8628" s="25" t="s">
        <v>29</v>
      </c>
      <c r="AD8628" s="25">
        <f t="shared" si="1213"/>
        <v>0</v>
      </c>
      <c r="AE8628" s="32">
        <f t="shared" si="1214"/>
        <v>4</v>
      </c>
      <c r="AF8628" s="37">
        <f t="shared" si="1207"/>
        <v>21072.748599814844</v>
      </c>
      <c r="AG8628" s="27"/>
    </row>
    <row r="8629" spans="1:33" x14ac:dyDescent="0.25">
      <c r="A8629" s="21">
        <v>2874716</v>
      </c>
      <c r="B8629" s="34">
        <v>1.7658603916360601E-5</v>
      </c>
      <c r="C8629" s="22">
        <v>1.6408632015733002E-5</v>
      </c>
      <c r="D8629" s="22" t="s">
        <v>1590</v>
      </c>
      <c r="E8629" s="23">
        <v>835050017.20348501</v>
      </c>
      <c r="F8629" s="23">
        <f t="shared" si="1206"/>
        <v>14745.817504146447</v>
      </c>
      <c r="G8629" s="24" t="s">
        <v>24</v>
      </c>
      <c r="H8629" s="24">
        <v>3</v>
      </c>
      <c r="I8629" s="25" t="s">
        <v>31</v>
      </c>
      <c r="J8629" s="31">
        <f t="shared" si="1208"/>
        <v>3</v>
      </c>
      <c r="K8629" s="24" t="s">
        <v>29</v>
      </c>
      <c r="L8629" s="24"/>
      <c r="M8629" s="25" t="s">
        <v>29</v>
      </c>
      <c r="N8629" s="25">
        <f t="shared" si="1209"/>
        <v>0</v>
      </c>
      <c r="O8629" s="24" t="s">
        <v>29</v>
      </c>
      <c r="P8629" s="24"/>
      <c r="Q8629" s="25" t="s">
        <v>29</v>
      </c>
      <c r="R8629" s="25">
        <f t="shared" si="1210"/>
        <v>0</v>
      </c>
      <c r="S8629" s="24" t="s">
        <v>29</v>
      </c>
      <c r="T8629" s="24"/>
      <c r="U8629" s="25" t="s">
        <v>29</v>
      </c>
      <c r="V8629" s="25">
        <f t="shared" si="1211"/>
        <v>0</v>
      </c>
      <c r="W8629" s="25" t="s">
        <v>29</v>
      </c>
      <c r="X8629" s="25"/>
      <c r="Y8629" s="25" t="s">
        <v>29</v>
      </c>
      <c r="Z8629" s="25">
        <f t="shared" si="1212"/>
        <v>0</v>
      </c>
      <c r="AA8629" s="24" t="s">
        <v>29</v>
      </c>
      <c r="AB8629" s="24"/>
      <c r="AC8629" s="25" t="s">
        <v>29</v>
      </c>
      <c r="AD8629" s="25">
        <f t="shared" si="1213"/>
        <v>0</v>
      </c>
      <c r="AE8629" s="32">
        <f t="shared" si="1214"/>
        <v>3</v>
      </c>
      <c r="AF8629" s="37">
        <f t="shared" si="1207"/>
        <v>14745.817504146447</v>
      </c>
      <c r="AG8629" s="27"/>
    </row>
    <row r="8630" spans="1:33" x14ac:dyDescent="0.25">
      <c r="A8630" s="21">
        <v>2874724</v>
      </c>
      <c r="B8630" s="34">
        <v>2.2134347057930901E-4</v>
      </c>
      <c r="C8630" s="22">
        <v>2.20782972235644E-4</v>
      </c>
      <c r="D8630" s="22" t="s">
        <v>4059</v>
      </c>
      <c r="E8630" s="23">
        <v>13874440.6089988</v>
      </c>
      <c r="F8630" s="23">
        <f t="shared" si="1206"/>
        <v>3071.0168367422962</v>
      </c>
      <c r="G8630" s="24" t="s">
        <v>24</v>
      </c>
      <c r="H8630" s="24">
        <v>1</v>
      </c>
      <c r="I8630" s="25" t="s">
        <v>25</v>
      </c>
      <c r="J8630" s="31">
        <f t="shared" si="1208"/>
        <v>0</v>
      </c>
      <c r="K8630" s="24" t="s">
        <v>24</v>
      </c>
      <c r="L8630" s="24">
        <v>4</v>
      </c>
      <c r="M8630" s="25" t="s">
        <v>79</v>
      </c>
      <c r="N8630" s="25">
        <f t="shared" si="1209"/>
        <v>0</v>
      </c>
      <c r="O8630" s="24" t="s">
        <v>29</v>
      </c>
      <c r="P8630" s="24"/>
      <c r="Q8630" s="25" t="s">
        <v>29</v>
      </c>
      <c r="R8630" s="25">
        <f t="shared" si="1210"/>
        <v>0</v>
      </c>
      <c r="S8630" s="24" t="s">
        <v>29</v>
      </c>
      <c r="T8630" s="24"/>
      <c r="U8630" s="25" t="s">
        <v>29</v>
      </c>
      <c r="V8630" s="25">
        <f t="shared" si="1211"/>
        <v>0</v>
      </c>
      <c r="W8630" s="25" t="s">
        <v>29</v>
      </c>
      <c r="X8630" s="25"/>
      <c r="Y8630" s="25" t="s">
        <v>29</v>
      </c>
      <c r="Z8630" s="25">
        <f t="shared" si="1212"/>
        <v>0</v>
      </c>
      <c r="AA8630" s="24" t="s">
        <v>29</v>
      </c>
      <c r="AB8630" s="24"/>
      <c r="AC8630" s="25" t="s">
        <v>29</v>
      </c>
      <c r="AD8630" s="25">
        <f t="shared" si="1213"/>
        <v>0</v>
      </c>
      <c r="AE8630" s="32">
        <f t="shared" si="1214"/>
        <v>0</v>
      </c>
      <c r="AF8630" s="37">
        <f t="shared" si="1207"/>
        <v>3071.0168367422962</v>
      </c>
      <c r="AG8630" s="27"/>
    </row>
    <row r="8631" spans="1:33" x14ac:dyDescent="0.25">
      <c r="A8631" s="21">
        <v>2874730</v>
      </c>
      <c r="B8631" s="34">
        <v>3.0369511555555502E-4</v>
      </c>
      <c r="C8631" s="22">
        <v>3.48985231026765E-4</v>
      </c>
      <c r="D8631" s="22" t="s">
        <v>3324</v>
      </c>
      <c r="E8631" s="23">
        <v>21265792.908348098</v>
      </c>
      <c r="F8631" s="23">
        <f t="shared" si="1206"/>
        <v>6458.3174346812784</v>
      </c>
      <c r="G8631" s="24" t="s">
        <v>24</v>
      </c>
      <c r="H8631" s="24">
        <v>0</v>
      </c>
      <c r="I8631" s="25" t="s">
        <v>36</v>
      </c>
      <c r="J8631" s="31">
        <f t="shared" si="1208"/>
        <v>0</v>
      </c>
      <c r="K8631" s="24" t="s">
        <v>29</v>
      </c>
      <c r="L8631" s="24"/>
      <c r="M8631" s="25" t="s">
        <v>29</v>
      </c>
      <c r="N8631" s="25">
        <f t="shared" si="1209"/>
        <v>0</v>
      </c>
      <c r="O8631" s="24" t="s">
        <v>29</v>
      </c>
      <c r="P8631" s="24"/>
      <c r="Q8631" s="25" t="s">
        <v>29</v>
      </c>
      <c r="R8631" s="25">
        <f t="shared" si="1210"/>
        <v>0</v>
      </c>
      <c r="S8631" s="24" t="s">
        <v>29</v>
      </c>
      <c r="T8631" s="24"/>
      <c r="U8631" s="25" t="s">
        <v>29</v>
      </c>
      <c r="V8631" s="25">
        <f t="shared" si="1211"/>
        <v>0</v>
      </c>
      <c r="W8631" s="25" t="s">
        <v>29</v>
      </c>
      <c r="X8631" s="25"/>
      <c r="Y8631" s="25" t="s">
        <v>29</v>
      </c>
      <c r="Z8631" s="25">
        <f t="shared" si="1212"/>
        <v>0</v>
      </c>
      <c r="AA8631" s="24" t="s">
        <v>29</v>
      </c>
      <c r="AB8631" s="24"/>
      <c r="AC8631" s="25" t="s">
        <v>29</v>
      </c>
      <c r="AD8631" s="25">
        <f t="shared" si="1213"/>
        <v>0</v>
      </c>
      <c r="AE8631" s="32">
        <f t="shared" si="1214"/>
        <v>0</v>
      </c>
      <c r="AF8631" s="37">
        <f t="shared" si="1207"/>
        <v>6458.3174346812784</v>
      </c>
      <c r="AG8631" s="27"/>
    </row>
    <row r="8632" spans="1:33" x14ac:dyDescent="0.25">
      <c r="A8632" s="21">
        <v>2874732</v>
      </c>
      <c r="B8632" s="34">
        <v>4.0873815327418403E-6</v>
      </c>
      <c r="C8632" s="22">
        <v>4.0888580842907999E-6</v>
      </c>
      <c r="D8632" s="22" t="s">
        <v>4646</v>
      </c>
      <c r="E8632" s="23">
        <v>4387984.0387516096</v>
      </c>
      <c r="F8632" s="23">
        <f t="shared" si="1206"/>
        <v>17.935364925959284</v>
      </c>
      <c r="G8632" s="24" t="s">
        <v>24</v>
      </c>
      <c r="H8632" s="24">
        <v>3</v>
      </c>
      <c r="I8632" s="25" t="s">
        <v>35</v>
      </c>
      <c r="J8632" s="31">
        <f t="shared" si="1208"/>
        <v>0</v>
      </c>
      <c r="K8632" s="24" t="s">
        <v>29</v>
      </c>
      <c r="L8632" s="24"/>
      <c r="M8632" s="25" t="s">
        <v>29</v>
      </c>
      <c r="N8632" s="25">
        <f t="shared" si="1209"/>
        <v>0</v>
      </c>
      <c r="O8632" s="24" t="s">
        <v>29</v>
      </c>
      <c r="P8632" s="24"/>
      <c r="Q8632" s="25" t="s">
        <v>29</v>
      </c>
      <c r="R8632" s="25">
        <f t="shared" si="1210"/>
        <v>0</v>
      </c>
      <c r="S8632" s="24" t="s">
        <v>29</v>
      </c>
      <c r="T8632" s="24"/>
      <c r="U8632" s="25" t="s">
        <v>29</v>
      </c>
      <c r="V8632" s="25">
        <f t="shared" si="1211"/>
        <v>0</v>
      </c>
      <c r="W8632" s="25" t="s">
        <v>29</v>
      </c>
      <c r="X8632" s="25"/>
      <c r="Y8632" s="25" t="s">
        <v>29</v>
      </c>
      <c r="Z8632" s="25">
        <f t="shared" si="1212"/>
        <v>0</v>
      </c>
      <c r="AA8632" s="24" t="s">
        <v>29</v>
      </c>
      <c r="AB8632" s="24"/>
      <c r="AC8632" s="25" t="s">
        <v>29</v>
      </c>
      <c r="AD8632" s="25">
        <f t="shared" si="1213"/>
        <v>0</v>
      </c>
      <c r="AE8632" s="32">
        <f t="shared" si="1214"/>
        <v>0</v>
      </c>
      <c r="AF8632" s="37">
        <f t="shared" si="1207"/>
        <v>17.935364925959284</v>
      </c>
      <c r="AG8632" s="27"/>
    </row>
    <row r="8633" spans="1:33" x14ac:dyDescent="0.25">
      <c r="A8633" s="21">
        <v>2874733</v>
      </c>
      <c r="B8633" s="34">
        <v>2.8564042569857202E-7</v>
      </c>
      <c r="C8633" s="22">
        <v>2.6028650757019102E-7</v>
      </c>
      <c r="D8633" s="22" t="s">
        <v>3278</v>
      </c>
      <c r="E8633" s="23">
        <v>103490248.404797</v>
      </c>
      <c r="F8633" s="23">
        <f t="shared" si="1206"/>
        <v>29.560998609997178</v>
      </c>
      <c r="G8633" s="24" t="s">
        <v>24</v>
      </c>
      <c r="H8633" s="24">
        <v>4</v>
      </c>
      <c r="I8633" s="25" t="s">
        <v>34</v>
      </c>
      <c r="J8633" s="31">
        <f t="shared" si="1208"/>
        <v>0</v>
      </c>
      <c r="K8633" s="24" t="s">
        <v>24</v>
      </c>
      <c r="L8633" s="24">
        <v>5</v>
      </c>
      <c r="M8633" s="25" t="s">
        <v>39</v>
      </c>
      <c r="N8633" s="25">
        <f t="shared" si="1209"/>
        <v>5</v>
      </c>
      <c r="O8633" s="24" t="s">
        <v>29</v>
      </c>
      <c r="P8633" s="24"/>
      <c r="Q8633" s="25" t="s">
        <v>29</v>
      </c>
      <c r="R8633" s="25">
        <f t="shared" si="1210"/>
        <v>0</v>
      </c>
      <c r="S8633" s="24" t="s">
        <v>29</v>
      </c>
      <c r="T8633" s="24"/>
      <c r="U8633" s="25" t="s">
        <v>29</v>
      </c>
      <c r="V8633" s="25">
        <f t="shared" si="1211"/>
        <v>0</v>
      </c>
      <c r="W8633" s="25" t="s">
        <v>29</v>
      </c>
      <c r="X8633" s="25"/>
      <c r="Y8633" s="25" t="s">
        <v>29</v>
      </c>
      <c r="Z8633" s="25">
        <f t="shared" si="1212"/>
        <v>0</v>
      </c>
      <c r="AA8633" s="24" t="s">
        <v>29</v>
      </c>
      <c r="AB8633" s="24"/>
      <c r="AC8633" s="25" t="s">
        <v>29</v>
      </c>
      <c r="AD8633" s="25">
        <f t="shared" si="1213"/>
        <v>0</v>
      </c>
      <c r="AE8633" s="32">
        <f t="shared" si="1214"/>
        <v>5</v>
      </c>
      <c r="AF8633" s="37">
        <f t="shared" si="1207"/>
        <v>29.560998609997178</v>
      </c>
      <c r="AG8633" s="27"/>
    </row>
    <row r="8634" spans="1:33" x14ac:dyDescent="0.25">
      <c r="A8634" s="21">
        <v>2874736</v>
      </c>
      <c r="B8634" s="34">
        <v>2.3132608311525299E-5</v>
      </c>
      <c r="C8634" s="22">
        <v>2.58420980328562E-5</v>
      </c>
      <c r="D8634" s="22" t="s">
        <v>1189</v>
      </c>
      <c r="E8634" s="23">
        <v>734137566.96192002</v>
      </c>
      <c r="F8634" s="23">
        <f t="shared" si="1206"/>
        <v>16982.516783306273</v>
      </c>
      <c r="G8634" s="24" t="s">
        <v>24</v>
      </c>
      <c r="H8634" s="24">
        <v>3</v>
      </c>
      <c r="I8634" s="25" t="s">
        <v>28</v>
      </c>
      <c r="J8634" s="31">
        <f t="shared" si="1208"/>
        <v>3</v>
      </c>
      <c r="K8634" s="24" t="s">
        <v>29</v>
      </c>
      <c r="L8634" s="24"/>
      <c r="M8634" s="25" t="s">
        <v>29</v>
      </c>
      <c r="N8634" s="25">
        <f t="shared" si="1209"/>
        <v>0</v>
      </c>
      <c r="O8634" s="24" t="s">
        <v>29</v>
      </c>
      <c r="P8634" s="24"/>
      <c r="Q8634" s="25" t="s">
        <v>29</v>
      </c>
      <c r="R8634" s="25">
        <f t="shared" si="1210"/>
        <v>0</v>
      </c>
      <c r="S8634" s="24" t="s">
        <v>29</v>
      </c>
      <c r="T8634" s="24"/>
      <c r="U8634" s="25" t="s">
        <v>29</v>
      </c>
      <c r="V8634" s="25">
        <f t="shared" si="1211"/>
        <v>0</v>
      </c>
      <c r="W8634" s="25" t="s">
        <v>29</v>
      </c>
      <c r="X8634" s="25"/>
      <c r="Y8634" s="25" t="s">
        <v>29</v>
      </c>
      <c r="Z8634" s="25">
        <f t="shared" si="1212"/>
        <v>0</v>
      </c>
      <c r="AA8634" s="24" t="s">
        <v>29</v>
      </c>
      <c r="AB8634" s="24"/>
      <c r="AC8634" s="25" t="s">
        <v>29</v>
      </c>
      <c r="AD8634" s="25">
        <f t="shared" si="1213"/>
        <v>0</v>
      </c>
      <c r="AE8634" s="32">
        <f t="shared" si="1214"/>
        <v>3</v>
      </c>
      <c r="AF8634" s="37">
        <f t="shared" si="1207"/>
        <v>16982.516783306273</v>
      </c>
      <c r="AG8634" s="27"/>
    </row>
    <row r="8635" spans="1:33" x14ac:dyDescent="0.25">
      <c r="A8635" s="21">
        <v>2874741</v>
      </c>
      <c r="B8635" s="34">
        <v>2.9844967768446801E-4</v>
      </c>
      <c r="C8635" s="22">
        <v>3.3911206777299498E-4</v>
      </c>
      <c r="D8635" s="22" t="s">
        <v>1220</v>
      </c>
      <c r="E8635" s="23">
        <v>182497725.62110001</v>
      </c>
      <c r="F8635" s="23">
        <f t="shared" si="1206"/>
        <v>54466.387389765776</v>
      </c>
      <c r="G8635" s="24" t="s">
        <v>24</v>
      </c>
      <c r="H8635" s="24">
        <v>2</v>
      </c>
      <c r="I8635" s="25" t="s">
        <v>40</v>
      </c>
      <c r="J8635" s="31">
        <f t="shared" si="1208"/>
        <v>2</v>
      </c>
      <c r="K8635" s="24" t="s">
        <v>29</v>
      </c>
      <c r="L8635" s="24"/>
      <c r="M8635" s="25" t="s">
        <v>29</v>
      </c>
      <c r="N8635" s="25">
        <f t="shared" si="1209"/>
        <v>0</v>
      </c>
      <c r="O8635" s="24" t="s">
        <v>29</v>
      </c>
      <c r="P8635" s="24"/>
      <c r="Q8635" s="25" t="s">
        <v>29</v>
      </c>
      <c r="R8635" s="25">
        <f t="shared" si="1210"/>
        <v>0</v>
      </c>
      <c r="S8635" s="24" t="s">
        <v>29</v>
      </c>
      <c r="T8635" s="24"/>
      <c r="U8635" s="25" t="s">
        <v>29</v>
      </c>
      <c r="V8635" s="25">
        <f t="shared" si="1211"/>
        <v>0</v>
      </c>
      <c r="W8635" s="25" t="s">
        <v>29</v>
      </c>
      <c r="X8635" s="25"/>
      <c r="Y8635" s="25" t="s">
        <v>29</v>
      </c>
      <c r="Z8635" s="25">
        <f t="shared" si="1212"/>
        <v>0</v>
      </c>
      <c r="AA8635" s="24" t="s">
        <v>29</v>
      </c>
      <c r="AB8635" s="24"/>
      <c r="AC8635" s="25" t="s">
        <v>29</v>
      </c>
      <c r="AD8635" s="25">
        <f t="shared" si="1213"/>
        <v>0</v>
      </c>
      <c r="AE8635" s="32">
        <f t="shared" si="1214"/>
        <v>2</v>
      </c>
      <c r="AF8635" s="37">
        <f t="shared" si="1207"/>
        <v>54466.387389765776</v>
      </c>
      <c r="AG8635" s="27"/>
    </row>
    <row r="8636" spans="1:33" x14ac:dyDescent="0.25">
      <c r="A8636" s="21">
        <v>2874748</v>
      </c>
      <c r="B8636" s="34">
        <v>2.4036067274306401E-7</v>
      </c>
      <c r="C8636" s="22">
        <v>2.9112683988488702E-7</v>
      </c>
      <c r="D8636" s="22" t="s">
        <v>4766</v>
      </c>
      <c r="E8636" s="23">
        <v>2935143.68512451</v>
      </c>
      <c r="F8636" s="23">
        <f t="shared" si="1206"/>
        <v>0.70549311075408327</v>
      </c>
      <c r="G8636" s="24" t="s">
        <v>24</v>
      </c>
      <c r="H8636" s="24">
        <v>4</v>
      </c>
      <c r="I8636" s="25" t="s">
        <v>76</v>
      </c>
      <c r="J8636" s="31">
        <f t="shared" si="1208"/>
        <v>0</v>
      </c>
      <c r="K8636" s="24" t="s">
        <v>24</v>
      </c>
      <c r="L8636" s="24">
        <v>1</v>
      </c>
      <c r="M8636" s="25" t="s">
        <v>27</v>
      </c>
      <c r="N8636" s="25">
        <f t="shared" si="1209"/>
        <v>0</v>
      </c>
      <c r="O8636" s="24" t="s">
        <v>29</v>
      </c>
      <c r="P8636" s="24"/>
      <c r="Q8636" s="25" t="s">
        <v>29</v>
      </c>
      <c r="R8636" s="25">
        <f t="shared" si="1210"/>
        <v>0</v>
      </c>
      <c r="S8636" s="24" t="s">
        <v>29</v>
      </c>
      <c r="T8636" s="24"/>
      <c r="U8636" s="25" t="s">
        <v>29</v>
      </c>
      <c r="V8636" s="25">
        <f t="shared" si="1211"/>
        <v>0</v>
      </c>
      <c r="W8636" s="25" t="s">
        <v>29</v>
      </c>
      <c r="X8636" s="25"/>
      <c r="Y8636" s="25" t="s">
        <v>29</v>
      </c>
      <c r="Z8636" s="25">
        <f t="shared" si="1212"/>
        <v>0</v>
      </c>
      <c r="AA8636" s="24" t="s">
        <v>29</v>
      </c>
      <c r="AB8636" s="24"/>
      <c r="AC8636" s="25" t="s">
        <v>29</v>
      </c>
      <c r="AD8636" s="25">
        <f t="shared" si="1213"/>
        <v>0</v>
      </c>
      <c r="AE8636" s="32">
        <f t="shared" si="1214"/>
        <v>0</v>
      </c>
      <c r="AF8636" s="37">
        <f t="shared" si="1207"/>
        <v>0.70549311075408327</v>
      </c>
      <c r="AG8636" s="27"/>
    </row>
    <row r="8637" spans="1:33" x14ac:dyDescent="0.25">
      <c r="A8637" s="21">
        <v>2874749</v>
      </c>
      <c r="B8637" s="34">
        <v>5.1946175220076499E-5</v>
      </c>
      <c r="C8637" s="22">
        <v>5.8366218494221701E-5</v>
      </c>
      <c r="D8637" s="22" t="s">
        <v>2839</v>
      </c>
      <c r="E8637" s="23">
        <v>7682.1974572167801</v>
      </c>
      <c r="F8637" s="23">
        <f t="shared" si="1206"/>
        <v>0.39906077518780897</v>
      </c>
      <c r="G8637" s="24" t="s">
        <v>24</v>
      </c>
      <c r="H8637" s="24">
        <v>2</v>
      </c>
      <c r="I8637" s="25" t="s">
        <v>53</v>
      </c>
      <c r="J8637" s="31">
        <f t="shared" si="1208"/>
        <v>0</v>
      </c>
      <c r="K8637" s="24" t="s">
        <v>29</v>
      </c>
      <c r="L8637" s="24"/>
      <c r="M8637" s="25" t="s">
        <v>29</v>
      </c>
      <c r="N8637" s="25">
        <f t="shared" si="1209"/>
        <v>0</v>
      </c>
      <c r="O8637" s="24" t="s">
        <v>29</v>
      </c>
      <c r="P8637" s="24"/>
      <c r="Q8637" s="25" t="s">
        <v>29</v>
      </c>
      <c r="R8637" s="25">
        <f t="shared" si="1210"/>
        <v>0</v>
      </c>
      <c r="S8637" s="24" t="s">
        <v>29</v>
      </c>
      <c r="T8637" s="24"/>
      <c r="U8637" s="25" t="s">
        <v>29</v>
      </c>
      <c r="V8637" s="25">
        <f t="shared" si="1211"/>
        <v>0</v>
      </c>
      <c r="W8637" s="25" t="s">
        <v>29</v>
      </c>
      <c r="X8637" s="25"/>
      <c r="Y8637" s="25" t="s">
        <v>29</v>
      </c>
      <c r="Z8637" s="25">
        <f t="shared" si="1212"/>
        <v>0</v>
      </c>
      <c r="AA8637" s="24" t="s">
        <v>29</v>
      </c>
      <c r="AB8637" s="24"/>
      <c r="AC8637" s="25" t="s">
        <v>29</v>
      </c>
      <c r="AD8637" s="25">
        <f t="shared" si="1213"/>
        <v>0</v>
      </c>
      <c r="AE8637" s="32">
        <f t="shared" si="1214"/>
        <v>0</v>
      </c>
      <c r="AF8637" s="37">
        <f t="shared" si="1207"/>
        <v>0.39906077518780897</v>
      </c>
      <c r="AG8637" s="27"/>
    </row>
    <row r="8638" spans="1:33" x14ac:dyDescent="0.25">
      <c r="A8638" s="21">
        <v>2874755</v>
      </c>
      <c r="B8638" s="34">
        <v>3.0369511555555502E-4</v>
      </c>
      <c r="C8638" s="22">
        <v>3.4957975048114601E-4</v>
      </c>
      <c r="D8638" s="22" t="s">
        <v>3019</v>
      </c>
      <c r="E8638" s="23">
        <v>31619049.655467499</v>
      </c>
      <c r="F8638" s="23">
        <f t="shared" si="1206"/>
        <v>9602.5509388740338</v>
      </c>
      <c r="G8638" s="24" t="s">
        <v>26</v>
      </c>
      <c r="H8638" s="24">
        <v>0</v>
      </c>
      <c r="I8638" s="25" t="s">
        <v>41</v>
      </c>
      <c r="J8638" s="31">
        <f t="shared" si="1208"/>
        <v>0</v>
      </c>
      <c r="K8638" s="24" t="s">
        <v>29</v>
      </c>
      <c r="L8638" s="24"/>
      <c r="M8638" s="25" t="s">
        <v>29</v>
      </c>
      <c r="N8638" s="25">
        <f t="shared" si="1209"/>
        <v>0</v>
      </c>
      <c r="O8638" s="24" t="s">
        <v>29</v>
      </c>
      <c r="P8638" s="24"/>
      <c r="Q8638" s="25" t="s">
        <v>29</v>
      </c>
      <c r="R8638" s="25">
        <f t="shared" si="1210"/>
        <v>0</v>
      </c>
      <c r="S8638" s="24" t="s">
        <v>29</v>
      </c>
      <c r="T8638" s="24"/>
      <c r="U8638" s="25" t="s">
        <v>29</v>
      </c>
      <c r="V8638" s="25">
        <f t="shared" si="1211"/>
        <v>0</v>
      </c>
      <c r="W8638" s="25" t="s">
        <v>29</v>
      </c>
      <c r="X8638" s="25"/>
      <c r="Y8638" s="25" t="s">
        <v>29</v>
      </c>
      <c r="Z8638" s="25">
        <f t="shared" si="1212"/>
        <v>0</v>
      </c>
      <c r="AA8638" s="24" t="s">
        <v>29</v>
      </c>
      <c r="AB8638" s="24"/>
      <c r="AC8638" s="25" t="s">
        <v>29</v>
      </c>
      <c r="AD8638" s="25">
        <f t="shared" si="1213"/>
        <v>0</v>
      </c>
      <c r="AE8638" s="32">
        <f t="shared" si="1214"/>
        <v>0</v>
      </c>
      <c r="AF8638" s="37">
        <f t="shared" si="1207"/>
        <v>9602.5509388740338</v>
      </c>
      <c r="AG8638" s="27"/>
    </row>
    <row r="8639" spans="1:33" x14ac:dyDescent="0.25">
      <c r="A8639" s="21">
        <v>2874758</v>
      </c>
      <c r="B8639" s="34">
        <v>3.7240776424348901E-6</v>
      </c>
      <c r="C8639" s="22">
        <v>4.1830657550377999E-6</v>
      </c>
      <c r="D8639" s="22" t="s">
        <v>1578</v>
      </c>
      <c r="E8639" s="23">
        <v>17342428.986287698</v>
      </c>
      <c r="F8639" s="23">
        <f t="shared" si="1206"/>
        <v>64.584552053348787</v>
      </c>
      <c r="G8639" s="24" t="s">
        <v>24</v>
      </c>
      <c r="H8639" s="24">
        <v>1</v>
      </c>
      <c r="I8639" s="25" t="s">
        <v>39</v>
      </c>
      <c r="J8639" s="31">
        <f t="shared" si="1208"/>
        <v>1</v>
      </c>
      <c r="K8639" s="24" t="s">
        <v>29</v>
      </c>
      <c r="L8639" s="24"/>
      <c r="M8639" s="25" t="s">
        <v>29</v>
      </c>
      <c r="N8639" s="25">
        <f t="shared" si="1209"/>
        <v>0</v>
      </c>
      <c r="O8639" s="24" t="s">
        <v>29</v>
      </c>
      <c r="P8639" s="24"/>
      <c r="Q8639" s="25" t="s">
        <v>29</v>
      </c>
      <c r="R8639" s="25">
        <f t="shared" si="1210"/>
        <v>0</v>
      </c>
      <c r="S8639" s="24" t="s">
        <v>29</v>
      </c>
      <c r="T8639" s="24"/>
      <c r="U8639" s="25" t="s">
        <v>29</v>
      </c>
      <c r="V8639" s="25">
        <f t="shared" si="1211"/>
        <v>0</v>
      </c>
      <c r="W8639" s="25" t="s">
        <v>29</v>
      </c>
      <c r="X8639" s="25"/>
      <c r="Y8639" s="25" t="s">
        <v>29</v>
      </c>
      <c r="Z8639" s="25">
        <f t="shared" si="1212"/>
        <v>0</v>
      </c>
      <c r="AA8639" s="24" t="s">
        <v>29</v>
      </c>
      <c r="AB8639" s="24"/>
      <c r="AC8639" s="25" t="s">
        <v>29</v>
      </c>
      <c r="AD8639" s="25">
        <f t="shared" si="1213"/>
        <v>0</v>
      </c>
      <c r="AE8639" s="32">
        <f t="shared" si="1214"/>
        <v>1</v>
      </c>
      <c r="AF8639" s="37">
        <f t="shared" si="1207"/>
        <v>64.584552053348787</v>
      </c>
      <c r="AG8639" s="27"/>
    </row>
    <row r="8640" spans="1:33" x14ac:dyDescent="0.25">
      <c r="A8640" s="21">
        <v>2874759</v>
      </c>
      <c r="B8640" s="34">
        <v>2.4938097418003498E-4</v>
      </c>
      <c r="C8640" s="22">
        <v>2.6339589026200201E-4</v>
      </c>
      <c r="D8640" s="22" t="s">
        <v>1149</v>
      </c>
      <c r="E8640" s="23">
        <v>1408261180.0274999</v>
      </c>
      <c r="F8640" s="23">
        <f t="shared" si="1206"/>
        <v>351193.54497518355</v>
      </c>
      <c r="G8640" s="24" t="s">
        <v>24</v>
      </c>
      <c r="H8640" s="24">
        <v>4</v>
      </c>
      <c r="I8640" s="25" t="s">
        <v>79</v>
      </c>
      <c r="J8640" s="31">
        <f t="shared" si="1208"/>
        <v>0</v>
      </c>
      <c r="K8640" s="24" t="s">
        <v>24</v>
      </c>
      <c r="L8640" s="24">
        <v>4</v>
      </c>
      <c r="M8640" s="25" t="s">
        <v>40</v>
      </c>
      <c r="N8640" s="25">
        <f t="shared" si="1209"/>
        <v>4</v>
      </c>
      <c r="O8640" s="24" t="s">
        <v>29</v>
      </c>
      <c r="P8640" s="24"/>
      <c r="Q8640" s="25" t="s">
        <v>29</v>
      </c>
      <c r="R8640" s="25">
        <f t="shared" si="1210"/>
        <v>0</v>
      </c>
      <c r="S8640" s="24" t="s">
        <v>29</v>
      </c>
      <c r="T8640" s="24"/>
      <c r="U8640" s="25" t="s">
        <v>29</v>
      </c>
      <c r="V8640" s="25">
        <f t="shared" si="1211"/>
        <v>0</v>
      </c>
      <c r="W8640" s="25" t="s">
        <v>29</v>
      </c>
      <c r="X8640" s="25"/>
      <c r="Y8640" s="25" t="s">
        <v>29</v>
      </c>
      <c r="Z8640" s="25">
        <f t="shared" si="1212"/>
        <v>0</v>
      </c>
      <c r="AA8640" s="24" t="s">
        <v>29</v>
      </c>
      <c r="AB8640" s="24"/>
      <c r="AC8640" s="25" t="s">
        <v>29</v>
      </c>
      <c r="AD8640" s="25">
        <f t="shared" si="1213"/>
        <v>0</v>
      </c>
      <c r="AE8640" s="32">
        <f t="shared" si="1214"/>
        <v>4</v>
      </c>
      <c r="AF8640" s="37">
        <f t="shared" si="1207"/>
        <v>351193.54497518355</v>
      </c>
      <c r="AG8640" s="27"/>
    </row>
    <row r="8641" spans="1:33" x14ac:dyDescent="0.25">
      <c r="A8641" s="21">
        <v>2874763</v>
      </c>
      <c r="B8641" s="34">
        <v>9.6382284423640293E-6</v>
      </c>
      <c r="C8641" s="22">
        <v>8.5951977400959495E-6</v>
      </c>
      <c r="D8641" s="22" t="s">
        <v>170</v>
      </c>
      <c r="E8641" s="23">
        <v>1463571623.24684</v>
      </c>
      <c r="F8641" s="23">
        <f t="shared" si="1206"/>
        <v>14106.237646614585</v>
      </c>
      <c r="G8641" s="24" t="s">
        <v>24</v>
      </c>
      <c r="H8641" s="24">
        <v>4</v>
      </c>
      <c r="I8641" s="25" t="s">
        <v>40</v>
      </c>
      <c r="J8641" s="31">
        <f t="shared" si="1208"/>
        <v>4</v>
      </c>
      <c r="K8641" s="24" t="s">
        <v>29</v>
      </c>
      <c r="L8641" s="24"/>
      <c r="M8641" s="25" t="s">
        <v>29</v>
      </c>
      <c r="N8641" s="25">
        <f t="shared" si="1209"/>
        <v>0</v>
      </c>
      <c r="O8641" s="24" t="s">
        <v>29</v>
      </c>
      <c r="P8641" s="24"/>
      <c r="Q8641" s="25" t="s">
        <v>29</v>
      </c>
      <c r="R8641" s="25">
        <f t="shared" si="1210"/>
        <v>0</v>
      </c>
      <c r="S8641" s="24" t="s">
        <v>29</v>
      </c>
      <c r="T8641" s="24"/>
      <c r="U8641" s="25" t="s">
        <v>29</v>
      </c>
      <c r="V8641" s="25">
        <f t="shared" si="1211"/>
        <v>0</v>
      </c>
      <c r="W8641" s="25" t="s">
        <v>29</v>
      </c>
      <c r="X8641" s="25"/>
      <c r="Y8641" s="25" t="s">
        <v>29</v>
      </c>
      <c r="Z8641" s="25">
        <f t="shared" si="1212"/>
        <v>0</v>
      </c>
      <c r="AA8641" s="24" t="s">
        <v>29</v>
      </c>
      <c r="AB8641" s="24"/>
      <c r="AC8641" s="25" t="s">
        <v>29</v>
      </c>
      <c r="AD8641" s="25">
        <f t="shared" si="1213"/>
        <v>0</v>
      </c>
      <c r="AE8641" s="32">
        <f t="shared" si="1214"/>
        <v>4</v>
      </c>
      <c r="AF8641" s="37">
        <f t="shared" si="1207"/>
        <v>14106.237646614585</v>
      </c>
      <c r="AG8641" s="27"/>
    </row>
    <row r="8642" spans="1:33" x14ac:dyDescent="0.25">
      <c r="A8642" s="21">
        <v>2874764</v>
      </c>
      <c r="B8642" s="34">
        <v>1.74591457626333E-5</v>
      </c>
      <c r="C8642" s="22">
        <v>1.7023696221532299E-5</v>
      </c>
      <c r="D8642" s="22" t="s">
        <v>2634</v>
      </c>
      <c r="E8642" s="23">
        <v>262579332.53653401</v>
      </c>
      <c r="F8642" s="23">
        <f t="shared" si="1206"/>
        <v>4584.4108410103081</v>
      </c>
      <c r="G8642" s="24" t="s">
        <v>24</v>
      </c>
      <c r="H8642" s="24">
        <v>3</v>
      </c>
      <c r="I8642" s="25" t="s">
        <v>74</v>
      </c>
      <c r="J8642" s="31">
        <f t="shared" si="1208"/>
        <v>0</v>
      </c>
      <c r="K8642" s="24" t="s">
        <v>29</v>
      </c>
      <c r="L8642" s="24"/>
      <c r="M8642" s="25" t="s">
        <v>29</v>
      </c>
      <c r="N8642" s="25">
        <f t="shared" si="1209"/>
        <v>0</v>
      </c>
      <c r="O8642" s="24" t="s">
        <v>29</v>
      </c>
      <c r="P8642" s="24"/>
      <c r="Q8642" s="25" t="s">
        <v>29</v>
      </c>
      <c r="R8642" s="25">
        <f t="shared" si="1210"/>
        <v>0</v>
      </c>
      <c r="S8642" s="24" t="s">
        <v>29</v>
      </c>
      <c r="T8642" s="24"/>
      <c r="U8642" s="25" t="s">
        <v>29</v>
      </c>
      <c r="V8642" s="25">
        <f t="shared" si="1211"/>
        <v>0</v>
      </c>
      <c r="W8642" s="25" t="s">
        <v>29</v>
      </c>
      <c r="X8642" s="25"/>
      <c r="Y8642" s="25" t="s">
        <v>29</v>
      </c>
      <c r="Z8642" s="25">
        <f t="shared" si="1212"/>
        <v>0</v>
      </c>
      <c r="AA8642" s="24" t="s">
        <v>29</v>
      </c>
      <c r="AB8642" s="24"/>
      <c r="AC8642" s="25" t="s">
        <v>29</v>
      </c>
      <c r="AD8642" s="25">
        <f t="shared" si="1213"/>
        <v>0</v>
      </c>
      <c r="AE8642" s="32">
        <f t="shared" si="1214"/>
        <v>0</v>
      </c>
      <c r="AF8642" s="37">
        <f t="shared" si="1207"/>
        <v>4584.4108410103081</v>
      </c>
      <c r="AG8642" s="27"/>
    </row>
    <row r="8643" spans="1:33" x14ac:dyDescent="0.25">
      <c r="A8643" s="21">
        <v>2874766</v>
      </c>
      <c r="B8643" s="34">
        <v>1.42632245283019E-5</v>
      </c>
      <c r="C8643" s="22">
        <v>1.67937392070167E-5</v>
      </c>
      <c r="D8643" s="22" t="s">
        <v>3324</v>
      </c>
      <c r="E8643" s="23">
        <v>97658516.613221198</v>
      </c>
      <c r="F8643" s="23">
        <f t="shared" si="1206"/>
        <v>1392.9253495552753</v>
      </c>
      <c r="G8643" s="24" t="s">
        <v>24</v>
      </c>
      <c r="H8643" s="24">
        <v>0</v>
      </c>
      <c r="I8643" s="25" t="s">
        <v>36</v>
      </c>
      <c r="J8643" s="31">
        <f t="shared" si="1208"/>
        <v>0</v>
      </c>
      <c r="K8643" s="24" t="s">
        <v>29</v>
      </c>
      <c r="L8643" s="24"/>
      <c r="M8643" s="25" t="s">
        <v>29</v>
      </c>
      <c r="N8643" s="25">
        <f t="shared" si="1209"/>
        <v>0</v>
      </c>
      <c r="O8643" s="24" t="s">
        <v>29</v>
      </c>
      <c r="P8643" s="24"/>
      <c r="Q8643" s="25" t="s">
        <v>29</v>
      </c>
      <c r="R8643" s="25">
        <f t="shared" si="1210"/>
        <v>0</v>
      </c>
      <c r="S8643" s="24" t="s">
        <v>29</v>
      </c>
      <c r="T8643" s="24"/>
      <c r="U8643" s="25" t="s">
        <v>29</v>
      </c>
      <c r="V8643" s="25">
        <f t="shared" si="1211"/>
        <v>0</v>
      </c>
      <c r="W8643" s="25" t="s">
        <v>29</v>
      </c>
      <c r="X8643" s="25"/>
      <c r="Y8643" s="25" t="s">
        <v>29</v>
      </c>
      <c r="Z8643" s="25">
        <f t="shared" si="1212"/>
        <v>0</v>
      </c>
      <c r="AA8643" s="24" t="s">
        <v>29</v>
      </c>
      <c r="AB8643" s="24"/>
      <c r="AC8643" s="25" t="s">
        <v>29</v>
      </c>
      <c r="AD8643" s="25">
        <f t="shared" si="1213"/>
        <v>0</v>
      </c>
      <c r="AE8643" s="32">
        <f t="shared" si="1214"/>
        <v>0</v>
      </c>
      <c r="AF8643" s="37">
        <f t="shared" si="1207"/>
        <v>1392.9253495552753</v>
      </c>
      <c r="AG8643" s="27"/>
    </row>
    <row r="8644" spans="1:33" x14ac:dyDescent="0.25">
      <c r="A8644" s="21">
        <v>2874769</v>
      </c>
      <c r="B8644" s="34">
        <v>3.58997964349487E-6</v>
      </c>
      <c r="C8644" s="22">
        <v>3.9388466557754797E-6</v>
      </c>
      <c r="D8644" s="22" t="s">
        <v>349</v>
      </c>
      <c r="E8644" s="23">
        <v>5548400935.2903299</v>
      </c>
      <c r="F8644" s="23">
        <f t="shared" si="1206"/>
        <v>19918.64641164018</v>
      </c>
      <c r="G8644" s="24" t="s">
        <v>26</v>
      </c>
      <c r="H8644" s="24">
        <v>1</v>
      </c>
      <c r="I8644" s="25" t="s">
        <v>34</v>
      </c>
      <c r="J8644" s="31">
        <f t="shared" si="1208"/>
        <v>0</v>
      </c>
      <c r="K8644" s="24" t="s">
        <v>24</v>
      </c>
      <c r="L8644" s="24">
        <v>1</v>
      </c>
      <c r="M8644" s="25" t="s">
        <v>34</v>
      </c>
      <c r="N8644" s="25">
        <f t="shared" si="1209"/>
        <v>0</v>
      </c>
      <c r="O8644" s="24" t="s">
        <v>26</v>
      </c>
      <c r="P8644" s="24">
        <v>1</v>
      </c>
      <c r="Q8644" s="25" t="s">
        <v>38</v>
      </c>
      <c r="R8644" s="25">
        <f t="shared" si="1210"/>
        <v>0</v>
      </c>
      <c r="S8644" s="24" t="s">
        <v>24</v>
      </c>
      <c r="T8644" s="24">
        <v>4</v>
      </c>
      <c r="U8644" s="25" t="s">
        <v>40</v>
      </c>
      <c r="V8644" s="25">
        <f t="shared" si="1211"/>
        <v>4</v>
      </c>
      <c r="W8644" s="25" t="s">
        <v>29</v>
      </c>
      <c r="X8644" s="25"/>
      <c r="Y8644" s="25" t="s">
        <v>29</v>
      </c>
      <c r="Z8644" s="25">
        <f t="shared" si="1212"/>
        <v>0</v>
      </c>
      <c r="AA8644" s="24" t="s">
        <v>29</v>
      </c>
      <c r="AB8644" s="24"/>
      <c r="AC8644" s="25" t="s">
        <v>29</v>
      </c>
      <c r="AD8644" s="25">
        <f t="shared" si="1213"/>
        <v>0</v>
      </c>
      <c r="AE8644" s="32">
        <f t="shared" si="1214"/>
        <v>4</v>
      </c>
      <c r="AF8644" s="37">
        <f t="shared" si="1207"/>
        <v>19918.64641164018</v>
      </c>
      <c r="AG8644" s="27"/>
    </row>
    <row r="8645" spans="1:33" x14ac:dyDescent="0.25">
      <c r="A8645" s="21">
        <v>2874771</v>
      </c>
      <c r="B8645" s="34">
        <v>8.6645035388899406E-5</v>
      </c>
      <c r="C8645" s="22">
        <v>9.8591872873798406E-5</v>
      </c>
      <c r="D8645" s="22" t="s">
        <v>1516</v>
      </c>
      <c r="E8645" s="23">
        <v>31139243.035374802</v>
      </c>
      <c r="F8645" s="23">
        <f t="shared" si="1206"/>
        <v>2698.0608147835892</v>
      </c>
      <c r="G8645" s="24" t="s">
        <v>24</v>
      </c>
      <c r="H8645" s="24">
        <v>1</v>
      </c>
      <c r="I8645" s="25" t="s">
        <v>41</v>
      </c>
      <c r="J8645" s="31">
        <f t="shared" si="1208"/>
        <v>1</v>
      </c>
      <c r="K8645" s="24" t="s">
        <v>29</v>
      </c>
      <c r="L8645" s="24"/>
      <c r="M8645" s="25" t="s">
        <v>29</v>
      </c>
      <c r="N8645" s="25">
        <f t="shared" si="1209"/>
        <v>0</v>
      </c>
      <c r="O8645" s="24" t="s">
        <v>29</v>
      </c>
      <c r="P8645" s="24"/>
      <c r="Q8645" s="25" t="s">
        <v>29</v>
      </c>
      <c r="R8645" s="25">
        <f t="shared" si="1210"/>
        <v>0</v>
      </c>
      <c r="S8645" s="24" t="s">
        <v>29</v>
      </c>
      <c r="T8645" s="24"/>
      <c r="U8645" s="25" t="s">
        <v>29</v>
      </c>
      <c r="V8645" s="25">
        <f t="shared" si="1211"/>
        <v>0</v>
      </c>
      <c r="W8645" s="25" t="s">
        <v>29</v>
      </c>
      <c r="X8645" s="25"/>
      <c r="Y8645" s="25" t="s">
        <v>29</v>
      </c>
      <c r="Z8645" s="25">
        <f t="shared" si="1212"/>
        <v>0</v>
      </c>
      <c r="AA8645" s="24" t="s">
        <v>29</v>
      </c>
      <c r="AB8645" s="24"/>
      <c r="AC8645" s="25" t="s">
        <v>29</v>
      </c>
      <c r="AD8645" s="25">
        <f t="shared" si="1213"/>
        <v>0</v>
      </c>
      <c r="AE8645" s="32">
        <f t="shared" si="1214"/>
        <v>1</v>
      </c>
      <c r="AF8645" s="37">
        <f t="shared" si="1207"/>
        <v>2698.0608147835892</v>
      </c>
      <c r="AG8645" s="27"/>
    </row>
    <row r="8646" spans="1:33" x14ac:dyDescent="0.25">
      <c r="A8646" s="21">
        <v>2874775</v>
      </c>
      <c r="B8646" s="34">
        <v>3.0369511555555502E-4</v>
      </c>
      <c r="C8646" s="22">
        <v>3.4610117752884202E-4</v>
      </c>
      <c r="D8646" s="22" t="s">
        <v>3324</v>
      </c>
      <c r="E8646" s="23">
        <v>25762851.941343699</v>
      </c>
      <c r="F8646" s="23">
        <f t="shared" si="1206"/>
        <v>7824.0522973670295</v>
      </c>
      <c r="G8646" s="24" t="s">
        <v>24</v>
      </c>
      <c r="H8646" s="24">
        <v>0</v>
      </c>
      <c r="I8646" s="25" t="s">
        <v>36</v>
      </c>
      <c r="J8646" s="31">
        <f t="shared" si="1208"/>
        <v>0</v>
      </c>
      <c r="K8646" s="24" t="s">
        <v>29</v>
      </c>
      <c r="L8646" s="24"/>
      <c r="M8646" s="25" t="s">
        <v>29</v>
      </c>
      <c r="N8646" s="25">
        <f t="shared" si="1209"/>
        <v>0</v>
      </c>
      <c r="O8646" s="24" t="s">
        <v>29</v>
      </c>
      <c r="P8646" s="24"/>
      <c r="Q8646" s="25" t="s">
        <v>29</v>
      </c>
      <c r="R8646" s="25">
        <f t="shared" si="1210"/>
        <v>0</v>
      </c>
      <c r="S8646" s="24" t="s">
        <v>29</v>
      </c>
      <c r="T8646" s="24"/>
      <c r="U8646" s="25" t="s">
        <v>29</v>
      </c>
      <c r="V8646" s="25">
        <f t="shared" si="1211"/>
        <v>0</v>
      </c>
      <c r="W8646" s="25" t="s">
        <v>29</v>
      </c>
      <c r="X8646" s="25"/>
      <c r="Y8646" s="25" t="s">
        <v>29</v>
      </c>
      <c r="Z8646" s="25">
        <f t="shared" si="1212"/>
        <v>0</v>
      </c>
      <c r="AA8646" s="24" t="s">
        <v>29</v>
      </c>
      <c r="AB8646" s="24"/>
      <c r="AC8646" s="25" t="s">
        <v>29</v>
      </c>
      <c r="AD8646" s="25">
        <f t="shared" si="1213"/>
        <v>0</v>
      </c>
      <c r="AE8646" s="32">
        <f t="shared" si="1214"/>
        <v>0</v>
      </c>
      <c r="AF8646" s="37">
        <f t="shared" si="1207"/>
        <v>7824.0522973670295</v>
      </c>
      <c r="AG8646" s="27"/>
    </row>
    <row r="8647" spans="1:33" x14ac:dyDescent="0.25">
      <c r="A8647" s="21">
        <v>2874776</v>
      </c>
      <c r="B8647" s="34">
        <v>3.0416082665775699E-4</v>
      </c>
      <c r="C8647" s="22">
        <v>3.3641503387471099E-4</v>
      </c>
      <c r="D8647" s="22" t="s">
        <v>2938</v>
      </c>
      <c r="E8647" s="23">
        <v>996191.53291193699</v>
      </c>
      <c r="F8647" s="23">
        <f t="shared" si="1206"/>
        <v>303.00244015995287</v>
      </c>
      <c r="G8647" s="24" t="s">
        <v>32</v>
      </c>
      <c r="H8647" s="24"/>
      <c r="I8647" s="25" t="s">
        <v>29</v>
      </c>
      <c r="J8647" s="31">
        <f t="shared" si="1208"/>
        <v>0</v>
      </c>
      <c r="K8647" s="24" t="s">
        <v>29</v>
      </c>
      <c r="L8647" s="24"/>
      <c r="M8647" s="25" t="s">
        <v>29</v>
      </c>
      <c r="N8647" s="25">
        <f t="shared" si="1209"/>
        <v>0</v>
      </c>
      <c r="O8647" s="24" t="s">
        <v>29</v>
      </c>
      <c r="P8647" s="24"/>
      <c r="Q8647" s="25" t="s">
        <v>29</v>
      </c>
      <c r="R8647" s="25">
        <f t="shared" si="1210"/>
        <v>0</v>
      </c>
      <c r="S8647" s="24" t="s">
        <v>29</v>
      </c>
      <c r="T8647" s="24"/>
      <c r="U8647" s="25" t="s">
        <v>29</v>
      </c>
      <c r="V8647" s="25">
        <f t="shared" si="1211"/>
        <v>0</v>
      </c>
      <c r="W8647" s="25" t="s">
        <v>29</v>
      </c>
      <c r="X8647" s="25"/>
      <c r="Y8647" s="25" t="s">
        <v>29</v>
      </c>
      <c r="Z8647" s="25">
        <f t="shared" si="1212"/>
        <v>0</v>
      </c>
      <c r="AA8647" s="24" t="s">
        <v>29</v>
      </c>
      <c r="AB8647" s="24"/>
      <c r="AC8647" s="25" t="s">
        <v>29</v>
      </c>
      <c r="AD8647" s="25">
        <f t="shared" si="1213"/>
        <v>0</v>
      </c>
      <c r="AE8647" s="32">
        <f t="shared" si="1214"/>
        <v>0</v>
      </c>
      <c r="AF8647" s="37">
        <f t="shared" si="1207"/>
        <v>303.00244015995287</v>
      </c>
      <c r="AG8647" s="27"/>
    </row>
    <row r="8648" spans="1:33" x14ac:dyDescent="0.25">
      <c r="A8648" s="21">
        <v>2874781</v>
      </c>
      <c r="B8648" s="34">
        <v>3.5976602380357002E-6</v>
      </c>
      <c r="C8648" s="22">
        <v>4.6141114774653697E-6</v>
      </c>
      <c r="D8648" s="22" t="s">
        <v>2367</v>
      </c>
      <c r="E8648" s="23">
        <v>204390496.38603801</v>
      </c>
      <c r="F8648" s="23">
        <f t="shared" si="1206"/>
        <v>735.32756188042845</v>
      </c>
      <c r="G8648" s="24" t="s">
        <v>24</v>
      </c>
      <c r="H8648" s="24">
        <v>2</v>
      </c>
      <c r="I8648" s="25" t="s">
        <v>62</v>
      </c>
      <c r="J8648" s="31">
        <f t="shared" si="1208"/>
        <v>2</v>
      </c>
      <c r="K8648" s="24" t="s">
        <v>29</v>
      </c>
      <c r="L8648" s="24"/>
      <c r="M8648" s="25" t="s">
        <v>29</v>
      </c>
      <c r="N8648" s="25">
        <f t="shared" si="1209"/>
        <v>0</v>
      </c>
      <c r="O8648" s="24" t="s">
        <v>29</v>
      </c>
      <c r="P8648" s="24"/>
      <c r="Q8648" s="25" t="s">
        <v>29</v>
      </c>
      <c r="R8648" s="25">
        <f t="shared" si="1210"/>
        <v>0</v>
      </c>
      <c r="S8648" s="24" t="s">
        <v>29</v>
      </c>
      <c r="T8648" s="24"/>
      <c r="U8648" s="25" t="s">
        <v>29</v>
      </c>
      <c r="V8648" s="25">
        <f t="shared" si="1211"/>
        <v>0</v>
      </c>
      <c r="W8648" s="25" t="s">
        <v>29</v>
      </c>
      <c r="X8648" s="25"/>
      <c r="Y8648" s="25" t="s">
        <v>29</v>
      </c>
      <c r="Z8648" s="25">
        <f t="shared" si="1212"/>
        <v>0</v>
      </c>
      <c r="AA8648" s="24" t="s">
        <v>29</v>
      </c>
      <c r="AB8648" s="24"/>
      <c r="AC8648" s="25" t="s">
        <v>29</v>
      </c>
      <c r="AD8648" s="25">
        <f t="shared" si="1213"/>
        <v>0</v>
      </c>
      <c r="AE8648" s="32">
        <f t="shared" si="1214"/>
        <v>2</v>
      </c>
      <c r="AF8648" s="37">
        <f t="shared" si="1207"/>
        <v>735.32756188042845</v>
      </c>
      <c r="AG8648" s="27"/>
    </row>
    <row r="8649" spans="1:33" x14ac:dyDescent="0.25">
      <c r="A8649" s="21">
        <v>2874785</v>
      </c>
      <c r="B8649" s="34">
        <v>9.9776000000000008E-6</v>
      </c>
      <c r="C8649" s="22">
        <v>1.16603872747405E-5</v>
      </c>
      <c r="D8649" s="22" t="s">
        <v>5279</v>
      </c>
      <c r="E8649" s="23">
        <v>173696.49404422499</v>
      </c>
      <c r="F8649" s="23">
        <f t="shared" ref="F8649:F8712" si="1215">E8649*B8649</f>
        <v>1.7330741389756594</v>
      </c>
      <c r="G8649" s="24" t="s">
        <v>32</v>
      </c>
      <c r="H8649" s="24"/>
      <c r="I8649" s="25" t="s">
        <v>29</v>
      </c>
      <c r="J8649" s="31">
        <f t="shared" si="1208"/>
        <v>0</v>
      </c>
      <c r="K8649" s="24" t="s">
        <v>29</v>
      </c>
      <c r="L8649" s="24"/>
      <c r="M8649" s="25" t="s">
        <v>29</v>
      </c>
      <c r="N8649" s="25">
        <f t="shared" si="1209"/>
        <v>0</v>
      </c>
      <c r="O8649" s="24" t="s">
        <v>29</v>
      </c>
      <c r="P8649" s="24"/>
      <c r="Q8649" s="25" t="s">
        <v>29</v>
      </c>
      <c r="R8649" s="25">
        <f t="shared" si="1210"/>
        <v>0</v>
      </c>
      <c r="S8649" s="24" t="s">
        <v>29</v>
      </c>
      <c r="T8649" s="24"/>
      <c r="U8649" s="25" t="s">
        <v>29</v>
      </c>
      <c r="V8649" s="25">
        <f t="shared" si="1211"/>
        <v>0</v>
      </c>
      <c r="W8649" s="25" t="s">
        <v>29</v>
      </c>
      <c r="X8649" s="25"/>
      <c r="Y8649" s="25" t="s">
        <v>29</v>
      </c>
      <c r="Z8649" s="25">
        <f t="shared" si="1212"/>
        <v>0</v>
      </c>
      <c r="AA8649" s="24" t="s">
        <v>29</v>
      </c>
      <c r="AB8649" s="24"/>
      <c r="AC8649" s="25" t="s">
        <v>29</v>
      </c>
      <c r="AD8649" s="25">
        <f t="shared" si="1213"/>
        <v>0</v>
      </c>
      <c r="AE8649" s="32">
        <f t="shared" si="1214"/>
        <v>0</v>
      </c>
      <c r="AF8649" s="37">
        <f t="shared" ref="AF8649:AF8712" si="1216">B8649*E8649</f>
        <v>1.7330741389756594</v>
      </c>
      <c r="AG8649" s="27"/>
    </row>
    <row r="8650" spans="1:33" x14ac:dyDescent="0.25">
      <c r="A8650" s="21">
        <v>2874790</v>
      </c>
      <c r="B8650" s="34">
        <v>1.5315993663970599E-6</v>
      </c>
      <c r="C8650" s="22">
        <v>1.53209677362817E-6</v>
      </c>
      <c r="D8650" s="22" t="s">
        <v>1001</v>
      </c>
      <c r="E8650" s="23">
        <v>1696976408.75318</v>
      </c>
      <c r="F8650" s="23">
        <f t="shared" si="1215"/>
        <v>2599.0879924371288</v>
      </c>
      <c r="G8650" s="24" t="s">
        <v>24</v>
      </c>
      <c r="H8650" s="24">
        <v>4</v>
      </c>
      <c r="I8650" s="25" t="s">
        <v>33</v>
      </c>
      <c r="J8650" s="31">
        <f t="shared" ref="J8650:J8713" si="1217">IF(LEFT(I8650,5)="US TX",H8650,0)</f>
        <v>0</v>
      </c>
      <c r="K8650" s="24" t="s">
        <v>26</v>
      </c>
      <c r="L8650" s="24">
        <v>1</v>
      </c>
      <c r="M8650" s="25" t="s">
        <v>59</v>
      </c>
      <c r="N8650" s="25">
        <f t="shared" ref="N8650:N8713" si="1218">IF(LEFT(M8650,5)="US TX",L8650,0)</f>
        <v>0</v>
      </c>
      <c r="O8650" s="24" t="s">
        <v>26</v>
      </c>
      <c r="P8650" s="24">
        <v>1</v>
      </c>
      <c r="Q8650" s="25" t="s">
        <v>53</v>
      </c>
      <c r="R8650" s="25">
        <f t="shared" ref="R8650:R8713" si="1219">IF(LEFT(Q8650,5)="US TX",P8650,0)</f>
        <v>0</v>
      </c>
      <c r="S8650" s="24" t="s">
        <v>24</v>
      </c>
      <c r="T8650" s="24">
        <v>3</v>
      </c>
      <c r="U8650" s="25" t="s">
        <v>31</v>
      </c>
      <c r="V8650" s="25">
        <f t="shared" ref="V8650:V8713" si="1220">IF(LEFT(U8650,5)="US TX",T8650,0)</f>
        <v>3</v>
      </c>
      <c r="W8650" s="25" t="s">
        <v>29</v>
      </c>
      <c r="X8650" s="25"/>
      <c r="Y8650" s="25" t="s">
        <v>29</v>
      </c>
      <c r="Z8650" s="25">
        <f t="shared" ref="Z8650:Z8713" si="1221">IF(LEFT(Y8650,5)="US TX",X8650,0)</f>
        <v>0</v>
      </c>
      <c r="AA8650" s="24" t="s">
        <v>29</v>
      </c>
      <c r="AB8650" s="24"/>
      <c r="AC8650" s="25" t="s">
        <v>29</v>
      </c>
      <c r="AD8650" s="25">
        <f t="shared" ref="AD8650:AD8713" si="1222">IF(LEFT(AC8650,5)="US TX",AB8650,0)</f>
        <v>0</v>
      </c>
      <c r="AE8650" s="32">
        <f t="shared" ref="AE8650:AE8713" si="1223">MAX(J8650,N8650,R8650,V8650,Z8650,AD8650)</f>
        <v>3</v>
      </c>
      <c r="AF8650" s="37">
        <f t="shared" si="1216"/>
        <v>2599.0879924371288</v>
      </c>
      <c r="AG8650" s="27"/>
    </row>
    <row r="8651" spans="1:33" x14ac:dyDescent="0.25">
      <c r="A8651" s="21">
        <v>2874793</v>
      </c>
      <c r="B8651" s="34">
        <v>2.8165679505191301E-4</v>
      </c>
      <c r="C8651" s="22">
        <v>3.11155424107713E-4</v>
      </c>
      <c r="D8651" s="22" t="s">
        <v>2389</v>
      </c>
      <c r="E8651" s="23">
        <v>924581.27075840498</v>
      </c>
      <c r="F8651" s="23">
        <f t="shared" si="1215"/>
        <v>260.41459748683735</v>
      </c>
      <c r="G8651" s="24" t="s">
        <v>24</v>
      </c>
      <c r="H8651" s="24">
        <v>1</v>
      </c>
      <c r="I8651" s="25" t="s">
        <v>44</v>
      </c>
      <c r="J8651" s="31">
        <f t="shared" si="1217"/>
        <v>1</v>
      </c>
      <c r="K8651" s="24" t="s">
        <v>29</v>
      </c>
      <c r="L8651" s="24"/>
      <c r="M8651" s="25" t="s">
        <v>29</v>
      </c>
      <c r="N8651" s="25">
        <f t="shared" si="1218"/>
        <v>0</v>
      </c>
      <c r="O8651" s="24" t="s">
        <v>29</v>
      </c>
      <c r="P8651" s="24"/>
      <c r="Q8651" s="25" t="s">
        <v>29</v>
      </c>
      <c r="R8651" s="25">
        <f t="shared" si="1219"/>
        <v>0</v>
      </c>
      <c r="S8651" s="24" t="s">
        <v>29</v>
      </c>
      <c r="T8651" s="24"/>
      <c r="U8651" s="25" t="s">
        <v>29</v>
      </c>
      <c r="V8651" s="25">
        <f t="shared" si="1220"/>
        <v>0</v>
      </c>
      <c r="W8651" s="25" t="s">
        <v>29</v>
      </c>
      <c r="X8651" s="25"/>
      <c r="Y8651" s="25" t="s">
        <v>29</v>
      </c>
      <c r="Z8651" s="25">
        <f t="shared" si="1221"/>
        <v>0</v>
      </c>
      <c r="AA8651" s="24" t="s">
        <v>29</v>
      </c>
      <c r="AB8651" s="24"/>
      <c r="AC8651" s="25" t="s">
        <v>29</v>
      </c>
      <c r="AD8651" s="25">
        <f t="shared" si="1222"/>
        <v>0</v>
      </c>
      <c r="AE8651" s="32">
        <f t="shared" si="1223"/>
        <v>1</v>
      </c>
      <c r="AF8651" s="37">
        <f t="shared" si="1216"/>
        <v>260.41459748683735</v>
      </c>
      <c r="AG8651" s="27"/>
    </row>
    <row r="8652" spans="1:33" x14ac:dyDescent="0.25">
      <c r="A8652" s="21">
        <v>2874798</v>
      </c>
      <c r="B8652" s="34">
        <v>3.3457112523769398E-7</v>
      </c>
      <c r="C8652" s="22">
        <v>3.4618583396581902E-7</v>
      </c>
      <c r="D8652" s="22" t="s">
        <v>956</v>
      </c>
      <c r="E8652" s="23">
        <v>1778963846.8192201</v>
      </c>
      <c r="F8652" s="23">
        <f t="shared" si="1215"/>
        <v>595.18993598748307</v>
      </c>
      <c r="G8652" s="24" t="s">
        <v>24</v>
      </c>
      <c r="H8652" s="24">
        <v>4</v>
      </c>
      <c r="I8652" s="25" t="s">
        <v>76</v>
      </c>
      <c r="J8652" s="31">
        <f t="shared" si="1217"/>
        <v>0</v>
      </c>
      <c r="K8652" s="24" t="s">
        <v>24</v>
      </c>
      <c r="L8652" s="24">
        <v>4</v>
      </c>
      <c r="M8652" s="25" t="s">
        <v>64</v>
      </c>
      <c r="N8652" s="25">
        <f t="shared" si="1218"/>
        <v>4</v>
      </c>
      <c r="O8652" s="24" t="s">
        <v>29</v>
      </c>
      <c r="P8652" s="24"/>
      <c r="Q8652" s="25" t="s">
        <v>29</v>
      </c>
      <c r="R8652" s="25">
        <f t="shared" si="1219"/>
        <v>0</v>
      </c>
      <c r="S8652" s="24" t="s">
        <v>29</v>
      </c>
      <c r="T8652" s="24"/>
      <c r="U8652" s="25" t="s">
        <v>29</v>
      </c>
      <c r="V8652" s="25">
        <f t="shared" si="1220"/>
        <v>0</v>
      </c>
      <c r="W8652" s="25" t="s">
        <v>29</v>
      </c>
      <c r="X8652" s="25"/>
      <c r="Y8652" s="25" t="s">
        <v>29</v>
      </c>
      <c r="Z8652" s="25">
        <f t="shared" si="1221"/>
        <v>0</v>
      </c>
      <c r="AA8652" s="24" t="s">
        <v>29</v>
      </c>
      <c r="AB8652" s="24"/>
      <c r="AC8652" s="25" t="s">
        <v>29</v>
      </c>
      <c r="AD8652" s="25">
        <f t="shared" si="1222"/>
        <v>0</v>
      </c>
      <c r="AE8652" s="32">
        <f t="shared" si="1223"/>
        <v>4</v>
      </c>
      <c r="AF8652" s="37">
        <f t="shared" si="1216"/>
        <v>595.18993598748307</v>
      </c>
      <c r="AG8652" s="27"/>
    </row>
    <row r="8653" spans="1:33" x14ac:dyDescent="0.25">
      <c r="A8653" s="21">
        <v>2874808</v>
      </c>
      <c r="B8653" s="34">
        <v>4.8503676625313099E-6</v>
      </c>
      <c r="C8653" s="22">
        <v>4.66189600314106E-6</v>
      </c>
      <c r="D8653" s="22" t="s">
        <v>1976</v>
      </c>
      <c r="E8653" s="23">
        <v>549531609.56880498</v>
      </c>
      <c r="F8653" s="23">
        <f t="shared" si="1215"/>
        <v>2665.4303485913128</v>
      </c>
      <c r="G8653" s="24" t="s">
        <v>24</v>
      </c>
      <c r="H8653" s="24">
        <v>3</v>
      </c>
      <c r="I8653" s="25" t="s">
        <v>55</v>
      </c>
      <c r="J8653" s="31">
        <f t="shared" si="1217"/>
        <v>0</v>
      </c>
      <c r="K8653" s="24" t="s">
        <v>26</v>
      </c>
      <c r="L8653" s="24">
        <v>2</v>
      </c>
      <c r="M8653" s="25" t="s">
        <v>35</v>
      </c>
      <c r="N8653" s="25">
        <f t="shared" si="1218"/>
        <v>0</v>
      </c>
      <c r="O8653" s="24" t="s">
        <v>24</v>
      </c>
      <c r="P8653" s="24">
        <v>3</v>
      </c>
      <c r="Q8653" s="25" t="s">
        <v>31</v>
      </c>
      <c r="R8653" s="25">
        <f t="shared" si="1219"/>
        <v>3</v>
      </c>
      <c r="S8653" s="24" t="s">
        <v>29</v>
      </c>
      <c r="T8653" s="24"/>
      <c r="U8653" s="25" t="s">
        <v>29</v>
      </c>
      <c r="V8653" s="25">
        <f t="shared" si="1220"/>
        <v>0</v>
      </c>
      <c r="W8653" s="25" t="s">
        <v>29</v>
      </c>
      <c r="X8653" s="25"/>
      <c r="Y8653" s="25" t="s">
        <v>29</v>
      </c>
      <c r="Z8653" s="25">
        <f t="shared" si="1221"/>
        <v>0</v>
      </c>
      <c r="AA8653" s="24" t="s">
        <v>29</v>
      </c>
      <c r="AB8653" s="24"/>
      <c r="AC8653" s="25" t="s">
        <v>29</v>
      </c>
      <c r="AD8653" s="25">
        <f t="shared" si="1222"/>
        <v>0</v>
      </c>
      <c r="AE8653" s="32">
        <f t="shared" si="1223"/>
        <v>3</v>
      </c>
      <c r="AF8653" s="37">
        <f t="shared" si="1216"/>
        <v>2665.4303485913128</v>
      </c>
      <c r="AG8653" s="27"/>
    </row>
    <row r="8654" spans="1:33" x14ac:dyDescent="0.25">
      <c r="A8654" s="21">
        <v>2874809</v>
      </c>
      <c r="B8654" s="34">
        <v>1.1838815334765399E-6</v>
      </c>
      <c r="C8654" s="22">
        <v>1.2272733124139499E-6</v>
      </c>
      <c r="D8654" s="22" t="s">
        <v>5524</v>
      </c>
      <c r="E8654" s="23">
        <v>1576.92722990176</v>
      </c>
      <c r="F8654" s="23">
        <f t="shared" si="1215"/>
        <v>1.8668950271170078E-3</v>
      </c>
      <c r="G8654" s="24" t="s">
        <v>26</v>
      </c>
      <c r="H8654" s="24">
        <v>0</v>
      </c>
      <c r="I8654" s="25" t="s">
        <v>56</v>
      </c>
      <c r="J8654" s="31">
        <f t="shared" si="1217"/>
        <v>0</v>
      </c>
      <c r="K8654" s="24" t="s">
        <v>26</v>
      </c>
      <c r="L8654" s="24">
        <v>2</v>
      </c>
      <c r="M8654" s="25" t="s">
        <v>70</v>
      </c>
      <c r="N8654" s="25">
        <f t="shared" si="1218"/>
        <v>0</v>
      </c>
      <c r="O8654" s="24" t="s">
        <v>24</v>
      </c>
      <c r="P8654" s="24">
        <v>3</v>
      </c>
      <c r="Q8654" s="25" t="s">
        <v>43</v>
      </c>
      <c r="R8654" s="25">
        <f t="shared" si="1219"/>
        <v>0</v>
      </c>
      <c r="S8654" s="24" t="s">
        <v>29</v>
      </c>
      <c r="T8654" s="24"/>
      <c r="U8654" s="25" t="s">
        <v>29</v>
      </c>
      <c r="V8654" s="25">
        <f t="shared" si="1220"/>
        <v>0</v>
      </c>
      <c r="W8654" s="25" t="s">
        <v>29</v>
      </c>
      <c r="X8654" s="25"/>
      <c r="Y8654" s="25" t="s">
        <v>29</v>
      </c>
      <c r="Z8654" s="25">
        <f t="shared" si="1221"/>
        <v>0</v>
      </c>
      <c r="AA8654" s="24" t="s">
        <v>29</v>
      </c>
      <c r="AB8654" s="24"/>
      <c r="AC8654" s="25" t="s">
        <v>29</v>
      </c>
      <c r="AD8654" s="25">
        <f t="shared" si="1222"/>
        <v>0</v>
      </c>
      <c r="AE8654" s="32">
        <f t="shared" si="1223"/>
        <v>0</v>
      </c>
      <c r="AF8654" s="37">
        <f t="shared" si="1216"/>
        <v>1.8668950271170078E-3</v>
      </c>
      <c r="AG8654" s="27"/>
    </row>
    <row r="8655" spans="1:33" x14ac:dyDescent="0.25">
      <c r="A8655" s="21">
        <v>2874814</v>
      </c>
      <c r="B8655" s="34">
        <v>2.5647419238285798E-6</v>
      </c>
      <c r="C8655" s="22">
        <v>2.8644142529916101E-6</v>
      </c>
      <c r="D8655" s="22" t="s">
        <v>2611</v>
      </c>
      <c r="E8655" s="23">
        <v>45219358.8259928</v>
      </c>
      <c r="F8655" s="23">
        <f t="shared" si="1215"/>
        <v>115.97598534967165</v>
      </c>
      <c r="G8655" s="24" t="s">
        <v>24</v>
      </c>
      <c r="H8655" s="24">
        <v>1</v>
      </c>
      <c r="I8655" s="25" t="s">
        <v>64</v>
      </c>
      <c r="J8655" s="31">
        <f t="shared" si="1217"/>
        <v>1</v>
      </c>
      <c r="K8655" s="24" t="s">
        <v>29</v>
      </c>
      <c r="L8655" s="24"/>
      <c r="M8655" s="25" t="s">
        <v>29</v>
      </c>
      <c r="N8655" s="25">
        <f t="shared" si="1218"/>
        <v>0</v>
      </c>
      <c r="O8655" s="24" t="s">
        <v>29</v>
      </c>
      <c r="P8655" s="24"/>
      <c r="Q8655" s="25" t="s">
        <v>29</v>
      </c>
      <c r="R8655" s="25">
        <f t="shared" si="1219"/>
        <v>0</v>
      </c>
      <c r="S8655" s="24" t="s">
        <v>29</v>
      </c>
      <c r="T8655" s="24"/>
      <c r="U8655" s="25" t="s">
        <v>29</v>
      </c>
      <c r="V8655" s="25">
        <f t="shared" si="1220"/>
        <v>0</v>
      </c>
      <c r="W8655" s="25" t="s">
        <v>29</v>
      </c>
      <c r="X8655" s="25"/>
      <c r="Y8655" s="25" t="s">
        <v>29</v>
      </c>
      <c r="Z8655" s="25">
        <f t="shared" si="1221"/>
        <v>0</v>
      </c>
      <c r="AA8655" s="24" t="s">
        <v>29</v>
      </c>
      <c r="AB8655" s="24"/>
      <c r="AC8655" s="25" t="s">
        <v>29</v>
      </c>
      <c r="AD8655" s="25">
        <f t="shared" si="1222"/>
        <v>0</v>
      </c>
      <c r="AE8655" s="32">
        <f t="shared" si="1223"/>
        <v>1</v>
      </c>
      <c r="AF8655" s="37">
        <f t="shared" si="1216"/>
        <v>115.97598534967165</v>
      </c>
      <c r="AG8655" s="27"/>
    </row>
    <row r="8656" spans="1:33" x14ac:dyDescent="0.25">
      <c r="A8656" s="21">
        <v>2874816</v>
      </c>
      <c r="B8656" s="34">
        <v>6.1888215515842696E-6</v>
      </c>
      <c r="C8656" s="22">
        <v>5.6080981255049701E-6</v>
      </c>
      <c r="D8656" s="22" t="s">
        <v>3633</v>
      </c>
      <c r="E8656" s="23">
        <v>56885507.939091101</v>
      </c>
      <c r="F8656" s="23">
        <f t="shared" si="1215"/>
        <v>352.05425750626506</v>
      </c>
      <c r="G8656" s="24" t="s">
        <v>24</v>
      </c>
      <c r="H8656" s="24">
        <v>1</v>
      </c>
      <c r="I8656" s="25" t="s">
        <v>25</v>
      </c>
      <c r="J8656" s="31">
        <f t="shared" si="1217"/>
        <v>0</v>
      </c>
      <c r="K8656" s="24" t="s">
        <v>24</v>
      </c>
      <c r="L8656" s="24">
        <v>3</v>
      </c>
      <c r="M8656" s="25" t="s">
        <v>27</v>
      </c>
      <c r="N8656" s="25">
        <f t="shared" si="1218"/>
        <v>0</v>
      </c>
      <c r="O8656" s="24" t="s">
        <v>29</v>
      </c>
      <c r="P8656" s="24"/>
      <c r="Q8656" s="25" t="s">
        <v>29</v>
      </c>
      <c r="R8656" s="25">
        <f t="shared" si="1219"/>
        <v>0</v>
      </c>
      <c r="S8656" s="24" t="s">
        <v>29</v>
      </c>
      <c r="T8656" s="24"/>
      <c r="U8656" s="25" t="s">
        <v>29</v>
      </c>
      <c r="V8656" s="25">
        <f t="shared" si="1220"/>
        <v>0</v>
      </c>
      <c r="W8656" s="25" t="s">
        <v>29</v>
      </c>
      <c r="X8656" s="25"/>
      <c r="Y8656" s="25" t="s">
        <v>29</v>
      </c>
      <c r="Z8656" s="25">
        <f t="shared" si="1221"/>
        <v>0</v>
      </c>
      <c r="AA8656" s="24" t="s">
        <v>29</v>
      </c>
      <c r="AB8656" s="24"/>
      <c r="AC8656" s="25" t="s">
        <v>29</v>
      </c>
      <c r="AD8656" s="25">
        <f t="shared" si="1222"/>
        <v>0</v>
      </c>
      <c r="AE8656" s="32">
        <f t="shared" si="1223"/>
        <v>0</v>
      </c>
      <c r="AF8656" s="37">
        <f t="shared" si="1216"/>
        <v>352.05425750626506</v>
      </c>
      <c r="AG8656" s="27"/>
    </row>
    <row r="8657" spans="1:33" x14ac:dyDescent="0.25">
      <c r="A8657" s="21">
        <v>2874819</v>
      </c>
      <c r="B8657" s="34">
        <v>7.9779980900680203E-6</v>
      </c>
      <c r="C8657" s="22">
        <v>7.8006629927902997E-6</v>
      </c>
      <c r="D8657" s="22" t="s">
        <v>5442</v>
      </c>
      <c r="E8657" s="23">
        <v>5401.7130313186799</v>
      </c>
      <c r="F8657" s="23">
        <f t="shared" si="1215"/>
        <v>4.3094856246955963E-2</v>
      </c>
      <c r="G8657" s="24" t="s">
        <v>24</v>
      </c>
      <c r="H8657" s="24">
        <v>1</v>
      </c>
      <c r="I8657" s="25" t="s">
        <v>46</v>
      </c>
      <c r="J8657" s="31">
        <f t="shared" si="1217"/>
        <v>0</v>
      </c>
      <c r="K8657" s="24" t="s">
        <v>24</v>
      </c>
      <c r="L8657" s="24">
        <v>2</v>
      </c>
      <c r="M8657" s="25" t="s">
        <v>35</v>
      </c>
      <c r="N8657" s="25">
        <f t="shared" si="1218"/>
        <v>0</v>
      </c>
      <c r="O8657" s="24" t="s">
        <v>29</v>
      </c>
      <c r="P8657" s="24"/>
      <c r="Q8657" s="25" t="s">
        <v>29</v>
      </c>
      <c r="R8657" s="25">
        <f t="shared" si="1219"/>
        <v>0</v>
      </c>
      <c r="S8657" s="24" t="s">
        <v>29</v>
      </c>
      <c r="T8657" s="24"/>
      <c r="U8657" s="25" t="s">
        <v>29</v>
      </c>
      <c r="V8657" s="25">
        <f t="shared" si="1220"/>
        <v>0</v>
      </c>
      <c r="W8657" s="25" t="s">
        <v>29</v>
      </c>
      <c r="X8657" s="25"/>
      <c r="Y8657" s="25" t="s">
        <v>29</v>
      </c>
      <c r="Z8657" s="25">
        <f t="shared" si="1221"/>
        <v>0</v>
      </c>
      <c r="AA8657" s="24" t="s">
        <v>29</v>
      </c>
      <c r="AB8657" s="24"/>
      <c r="AC8657" s="25" t="s">
        <v>29</v>
      </c>
      <c r="AD8657" s="25">
        <f t="shared" si="1222"/>
        <v>0</v>
      </c>
      <c r="AE8657" s="32">
        <f t="shared" si="1223"/>
        <v>0</v>
      </c>
      <c r="AF8657" s="37">
        <f t="shared" si="1216"/>
        <v>4.3094856246955963E-2</v>
      </c>
      <c r="AG8657" s="27"/>
    </row>
    <row r="8658" spans="1:33" x14ac:dyDescent="0.25">
      <c r="A8658" s="21">
        <v>2874827</v>
      </c>
      <c r="B8658" s="34">
        <v>5.0622965668143301E-6</v>
      </c>
      <c r="C8658" s="22">
        <v>4.8877117626628998E-6</v>
      </c>
      <c r="D8658" s="22" t="s">
        <v>2935</v>
      </c>
      <c r="E8658" s="23">
        <v>173155396.08697799</v>
      </c>
      <c r="F8658" s="23">
        <f t="shared" si="1215"/>
        <v>876.56396713648417</v>
      </c>
      <c r="G8658" s="24" t="s">
        <v>24</v>
      </c>
      <c r="H8658" s="24">
        <v>4</v>
      </c>
      <c r="I8658" s="25" t="s">
        <v>38</v>
      </c>
      <c r="J8658" s="31">
        <f t="shared" si="1217"/>
        <v>0</v>
      </c>
      <c r="K8658" s="24" t="s">
        <v>29</v>
      </c>
      <c r="L8658" s="24"/>
      <c r="M8658" s="25" t="s">
        <v>29</v>
      </c>
      <c r="N8658" s="25">
        <f t="shared" si="1218"/>
        <v>0</v>
      </c>
      <c r="O8658" s="24" t="s">
        <v>29</v>
      </c>
      <c r="P8658" s="24"/>
      <c r="Q8658" s="25" t="s">
        <v>29</v>
      </c>
      <c r="R8658" s="25">
        <f t="shared" si="1219"/>
        <v>0</v>
      </c>
      <c r="S8658" s="24" t="s">
        <v>29</v>
      </c>
      <c r="T8658" s="24"/>
      <c r="U8658" s="25" t="s">
        <v>29</v>
      </c>
      <c r="V8658" s="25">
        <f t="shared" si="1220"/>
        <v>0</v>
      </c>
      <c r="W8658" s="25" t="s">
        <v>29</v>
      </c>
      <c r="X8658" s="25"/>
      <c r="Y8658" s="25" t="s">
        <v>29</v>
      </c>
      <c r="Z8658" s="25">
        <f t="shared" si="1221"/>
        <v>0</v>
      </c>
      <c r="AA8658" s="24" t="s">
        <v>29</v>
      </c>
      <c r="AB8658" s="24"/>
      <c r="AC8658" s="25" t="s">
        <v>29</v>
      </c>
      <c r="AD8658" s="25">
        <f t="shared" si="1222"/>
        <v>0</v>
      </c>
      <c r="AE8658" s="32">
        <f t="shared" si="1223"/>
        <v>0</v>
      </c>
      <c r="AF8658" s="37">
        <f t="shared" si="1216"/>
        <v>876.56396713648417</v>
      </c>
      <c r="AG8658" s="27"/>
    </row>
    <row r="8659" spans="1:33" x14ac:dyDescent="0.25">
      <c r="A8659" s="21">
        <v>2874828</v>
      </c>
      <c r="B8659" s="34">
        <v>3.3108839112357002E-6</v>
      </c>
      <c r="C8659" s="22">
        <v>3.5708105835955299E-6</v>
      </c>
      <c r="D8659" s="22" t="s">
        <v>4999</v>
      </c>
      <c r="E8659" s="23">
        <v>1049619.71553486</v>
      </c>
      <c r="F8659" s="23">
        <f t="shared" si="1215"/>
        <v>3.4751690290801602</v>
      </c>
      <c r="G8659" s="24" t="s">
        <v>24</v>
      </c>
      <c r="H8659" s="24">
        <v>3</v>
      </c>
      <c r="I8659" s="25" t="s">
        <v>94</v>
      </c>
      <c r="J8659" s="31">
        <f t="shared" si="1217"/>
        <v>0</v>
      </c>
      <c r="K8659" s="24" t="s">
        <v>24</v>
      </c>
      <c r="L8659" s="24">
        <v>1</v>
      </c>
      <c r="M8659" s="25" t="s">
        <v>95</v>
      </c>
      <c r="N8659" s="25">
        <f t="shared" si="1218"/>
        <v>0</v>
      </c>
      <c r="O8659" s="24" t="s">
        <v>29</v>
      </c>
      <c r="P8659" s="24"/>
      <c r="Q8659" s="25" t="s">
        <v>29</v>
      </c>
      <c r="R8659" s="25">
        <f t="shared" si="1219"/>
        <v>0</v>
      </c>
      <c r="S8659" s="24" t="s">
        <v>29</v>
      </c>
      <c r="T8659" s="24"/>
      <c r="U8659" s="25" t="s">
        <v>29</v>
      </c>
      <c r="V8659" s="25">
        <f t="shared" si="1220"/>
        <v>0</v>
      </c>
      <c r="W8659" s="25" t="s">
        <v>29</v>
      </c>
      <c r="X8659" s="25"/>
      <c r="Y8659" s="25" t="s">
        <v>29</v>
      </c>
      <c r="Z8659" s="25">
        <f t="shared" si="1221"/>
        <v>0</v>
      </c>
      <c r="AA8659" s="24" t="s">
        <v>29</v>
      </c>
      <c r="AB8659" s="24"/>
      <c r="AC8659" s="25" t="s">
        <v>29</v>
      </c>
      <c r="AD8659" s="25">
        <f t="shared" si="1222"/>
        <v>0</v>
      </c>
      <c r="AE8659" s="32">
        <f t="shared" si="1223"/>
        <v>0</v>
      </c>
      <c r="AF8659" s="37">
        <f t="shared" si="1216"/>
        <v>3.4751690290801602</v>
      </c>
      <c r="AG8659" s="27"/>
    </row>
    <row r="8660" spans="1:33" x14ac:dyDescent="0.25">
      <c r="A8660" s="21">
        <v>2874829</v>
      </c>
      <c r="B8660" s="34">
        <v>1.3881681064237799E-6</v>
      </c>
      <c r="C8660" s="22">
        <v>1.34396235328353E-6</v>
      </c>
      <c r="D8660" s="22" t="s">
        <v>1067</v>
      </c>
      <c r="E8660" s="23">
        <v>1546830004.01563</v>
      </c>
      <c r="F8660" s="23">
        <f t="shared" si="1215"/>
        <v>2147.260077633865</v>
      </c>
      <c r="G8660" s="24" t="s">
        <v>24</v>
      </c>
      <c r="H8660" s="24">
        <v>4</v>
      </c>
      <c r="I8660" s="25" t="s">
        <v>34</v>
      </c>
      <c r="J8660" s="31">
        <f t="shared" si="1217"/>
        <v>0</v>
      </c>
      <c r="K8660" s="24" t="s">
        <v>24</v>
      </c>
      <c r="L8660" s="24">
        <v>4</v>
      </c>
      <c r="M8660" s="25" t="s">
        <v>44</v>
      </c>
      <c r="N8660" s="25">
        <f t="shared" si="1218"/>
        <v>4</v>
      </c>
      <c r="O8660" s="24" t="s">
        <v>29</v>
      </c>
      <c r="P8660" s="24"/>
      <c r="Q8660" s="25" t="s">
        <v>29</v>
      </c>
      <c r="R8660" s="25">
        <f t="shared" si="1219"/>
        <v>0</v>
      </c>
      <c r="S8660" s="24" t="s">
        <v>29</v>
      </c>
      <c r="T8660" s="24"/>
      <c r="U8660" s="25" t="s">
        <v>29</v>
      </c>
      <c r="V8660" s="25">
        <f t="shared" si="1220"/>
        <v>0</v>
      </c>
      <c r="W8660" s="25" t="s">
        <v>29</v>
      </c>
      <c r="X8660" s="25"/>
      <c r="Y8660" s="25" t="s">
        <v>29</v>
      </c>
      <c r="Z8660" s="25">
        <f t="shared" si="1221"/>
        <v>0</v>
      </c>
      <c r="AA8660" s="24" t="s">
        <v>29</v>
      </c>
      <c r="AB8660" s="24"/>
      <c r="AC8660" s="25" t="s">
        <v>29</v>
      </c>
      <c r="AD8660" s="25">
        <f t="shared" si="1222"/>
        <v>0</v>
      </c>
      <c r="AE8660" s="32">
        <f t="shared" si="1223"/>
        <v>4</v>
      </c>
      <c r="AF8660" s="37">
        <f t="shared" si="1216"/>
        <v>2147.260077633865</v>
      </c>
      <c r="AG8660" s="27"/>
    </row>
    <row r="8661" spans="1:33" x14ac:dyDescent="0.25">
      <c r="A8661" s="21">
        <v>2874832</v>
      </c>
      <c r="B8661" s="34">
        <v>2.21645330058685E-4</v>
      </c>
      <c r="C8661" s="22">
        <v>2.5868178894337599E-4</v>
      </c>
      <c r="D8661" s="22" t="s">
        <v>5004</v>
      </c>
      <c r="E8661" s="23">
        <v>1026984.31345126</v>
      </c>
      <c r="F8661" s="23">
        <f t="shared" si="1215"/>
        <v>227.62627711999653</v>
      </c>
      <c r="G8661" s="24" t="s">
        <v>26</v>
      </c>
      <c r="H8661" s="24">
        <v>3</v>
      </c>
      <c r="I8661" s="25" t="s">
        <v>34</v>
      </c>
      <c r="J8661" s="31">
        <f t="shared" si="1217"/>
        <v>0</v>
      </c>
      <c r="K8661" s="24" t="s">
        <v>24</v>
      </c>
      <c r="L8661" s="24">
        <v>2</v>
      </c>
      <c r="M8661" s="25" t="s">
        <v>49</v>
      </c>
      <c r="N8661" s="25">
        <f t="shared" si="1218"/>
        <v>0</v>
      </c>
      <c r="O8661" s="24" t="s">
        <v>29</v>
      </c>
      <c r="P8661" s="24"/>
      <c r="Q8661" s="25" t="s">
        <v>29</v>
      </c>
      <c r="R8661" s="25">
        <f t="shared" si="1219"/>
        <v>0</v>
      </c>
      <c r="S8661" s="24" t="s">
        <v>29</v>
      </c>
      <c r="T8661" s="24"/>
      <c r="U8661" s="25" t="s">
        <v>29</v>
      </c>
      <c r="V8661" s="25">
        <f t="shared" si="1220"/>
        <v>0</v>
      </c>
      <c r="W8661" s="25" t="s">
        <v>29</v>
      </c>
      <c r="X8661" s="25"/>
      <c r="Y8661" s="25" t="s">
        <v>29</v>
      </c>
      <c r="Z8661" s="25">
        <f t="shared" si="1221"/>
        <v>0</v>
      </c>
      <c r="AA8661" s="24" t="s">
        <v>29</v>
      </c>
      <c r="AB8661" s="24"/>
      <c r="AC8661" s="25" t="s">
        <v>29</v>
      </c>
      <c r="AD8661" s="25">
        <f t="shared" si="1222"/>
        <v>0</v>
      </c>
      <c r="AE8661" s="32">
        <f t="shared" si="1223"/>
        <v>0</v>
      </c>
      <c r="AF8661" s="37">
        <f t="shared" si="1216"/>
        <v>227.62627711999653</v>
      </c>
      <c r="AG8661" s="27"/>
    </row>
    <row r="8662" spans="1:33" x14ac:dyDescent="0.25">
      <c r="A8662" s="21">
        <v>2874838</v>
      </c>
      <c r="B8662" s="34">
        <v>1.3778602325581401E-4</v>
      </c>
      <c r="C8662" s="22">
        <v>1.5993696898379E-4</v>
      </c>
      <c r="D8662" s="22" t="s">
        <v>3019</v>
      </c>
      <c r="E8662" s="23">
        <v>24961672.162340298</v>
      </c>
      <c r="F8662" s="23">
        <f t="shared" si="1215"/>
        <v>3439.3695410642254</v>
      </c>
      <c r="G8662" s="24" t="s">
        <v>26</v>
      </c>
      <c r="H8662" s="24">
        <v>0</v>
      </c>
      <c r="I8662" s="25" t="s">
        <v>41</v>
      </c>
      <c r="J8662" s="31">
        <f t="shared" si="1217"/>
        <v>0</v>
      </c>
      <c r="K8662" s="24" t="s">
        <v>29</v>
      </c>
      <c r="L8662" s="24"/>
      <c r="M8662" s="25" t="s">
        <v>29</v>
      </c>
      <c r="N8662" s="25">
        <f t="shared" si="1218"/>
        <v>0</v>
      </c>
      <c r="O8662" s="24" t="s">
        <v>29</v>
      </c>
      <c r="P8662" s="24"/>
      <c r="Q8662" s="25" t="s">
        <v>29</v>
      </c>
      <c r="R8662" s="25">
        <f t="shared" si="1219"/>
        <v>0</v>
      </c>
      <c r="S8662" s="24" t="s">
        <v>29</v>
      </c>
      <c r="T8662" s="24"/>
      <c r="U8662" s="25" t="s">
        <v>29</v>
      </c>
      <c r="V8662" s="25">
        <f t="shared" si="1220"/>
        <v>0</v>
      </c>
      <c r="W8662" s="25" t="s">
        <v>29</v>
      </c>
      <c r="X8662" s="25"/>
      <c r="Y8662" s="25" t="s">
        <v>29</v>
      </c>
      <c r="Z8662" s="25">
        <f t="shared" si="1221"/>
        <v>0</v>
      </c>
      <c r="AA8662" s="24" t="s">
        <v>29</v>
      </c>
      <c r="AB8662" s="24"/>
      <c r="AC8662" s="25" t="s">
        <v>29</v>
      </c>
      <c r="AD8662" s="25">
        <f t="shared" si="1222"/>
        <v>0</v>
      </c>
      <c r="AE8662" s="32">
        <f t="shared" si="1223"/>
        <v>0</v>
      </c>
      <c r="AF8662" s="37">
        <f t="shared" si="1216"/>
        <v>3439.3695410642254</v>
      </c>
      <c r="AG8662" s="27"/>
    </row>
    <row r="8663" spans="1:33" x14ac:dyDescent="0.25">
      <c r="A8663" s="21">
        <v>2874842</v>
      </c>
      <c r="B8663" s="34">
        <v>1.6339557865414E-5</v>
      </c>
      <c r="C8663" s="22">
        <v>1.6063318159321902E-5</v>
      </c>
      <c r="D8663" s="22" t="s">
        <v>5207</v>
      </c>
      <c r="E8663" s="23">
        <v>4006.25180274374</v>
      </c>
      <c r="F8663" s="23">
        <f t="shared" si="1215"/>
        <v>6.5460383154350488E-2</v>
      </c>
      <c r="G8663" s="24" t="s">
        <v>24</v>
      </c>
      <c r="H8663" s="24">
        <v>4</v>
      </c>
      <c r="I8663" s="25" t="s">
        <v>35</v>
      </c>
      <c r="J8663" s="31">
        <f t="shared" si="1217"/>
        <v>0</v>
      </c>
      <c r="K8663" s="24" t="s">
        <v>29</v>
      </c>
      <c r="L8663" s="24"/>
      <c r="M8663" s="25" t="s">
        <v>29</v>
      </c>
      <c r="N8663" s="25">
        <f t="shared" si="1218"/>
        <v>0</v>
      </c>
      <c r="O8663" s="24" t="s">
        <v>29</v>
      </c>
      <c r="P8663" s="24"/>
      <c r="Q8663" s="25" t="s">
        <v>29</v>
      </c>
      <c r="R8663" s="25">
        <f t="shared" si="1219"/>
        <v>0</v>
      </c>
      <c r="S8663" s="24" t="s">
        <v>29</v>
      </c>
      <c r="T8663" s="24"/>
      <c r="U8663" s="25" t="s">
        <v>29</v>
      </c>
      <c r="V8663" s="25">
        <f t="shared" si="1220"/>
        <v>0</v>
      </c>
      <c r="W8663" s="25" t="s">
        <v>29</v>
      </c>
      <c r="X8663" s="25"/>
      <c r="Y8663" s="25" t="s">
        <v>29</v>
      </c>
      <c r="Z8663" s="25">
        <f t="shared" si="1221"/>
        <v>0</v>
      </c>
      <c r="AA8663" s="24" t="s">
        <v>29</v>
      </c>
      <c r="AB8663" s="24"/>
      <c r="AC8663" s="25" t="s">
        <v>29</v>
      </c>
      <c r="AD8663" s="25">
        <f t="shared" si="1222"/>
        <v>0</v>
      </c>
      <c r="AE8663" s="32">
        <f t="shared" si="1223"/>
        <v>0</v>
      </c>
      <c r="AF8663" s="37">
        <f t="shared" si="1216"/>
        <v>6.5460383154350488E-2</v>
      </c>
      <c r="AG8663" s="27"/>
    </row>
    <row r="8664" spans="1:33" x14ac:dyDescent="0.25">
      <c r="A8664" s="21">
        <v>2874843</v>
      </c>
      <c r="B8664" s="34">
        <v>2.8159859889110802E-7</v>
      </c>
      <c r="C8664" s="22">
        <v>3.0997948044671199E-7</v>
      </c>
      <c r="D8664" s="22" t="s">
        <v>2971</v>
      </c>
      <c r="E8664" s="23">
        <v>164893732.28550601</v>
      </c>
      <c r="F8664" s="23">
        <f t="shared" si="1215"/>
        <v>46.433843977523956</v>
      </c>
      <c r="G8664" s="24" t="s">
        <v>24</v>
      </c>
      <c r="H8664" s="24">
        <v>4</v>
      </c>
      <c r="I8664" s="25" t="s">
        <v>34</v>
      </c>
      <c r="J8664" s="31">
        <f t="shared" si="1217"/>
        <v>0</v>
      </c>
      <c r="K8664" s="24" t="s">
        <v>26</v>
      </c>
      <c r="L8664" s="24">
        <v>5</v>
      </c>
      <c r="M8664" s="25" t="s">
        <v>34</v>
      </c>
      <c r="N8664" s="25">
        <f t="shared" si="1218"/>
        <v>0</v>
      </c>
      <c r="O8664" s="24" t="s">
        <v>26</v>
      </c>
      <c r="P8664" s="24">
        <v>1</v>
      </c>
      <c r="Q8664" s="25" t="s">
        <v>31</v>
      </c>
      <c r="R8664" s="25">
        <f t="shared" si="1219"/>
        <v>1</v>
      </c>
      <c r="S8664" s="24" t="s">
        <v>24</v>
      </c>
      <c r="T8664" s="24">
        <v>3</v>
      </c>
      <c r="U8664" s="25" t="s">
        <v>38</v>
      </c>
      <c r="V8664" s="25">
        <f t="shared" si="1220"/>
        <v>0</v>
      </c>
      <c r="W8664" s="25" t="s">
        <v>29</v>
      </c>
      <c r="X8664" s="25"/>
      <c r="Y8664" s="25" t="s">
        <v>29</v>
      </c>
      <c r="Z8664" s="25">
        <f t="shared" si="1221"/>
        <v>0</v>
      </c>
      <c r="AA8664" s="24" t="s">
        <v>29</v>
      </c>
      <c r="AB8664" s="24"/>
      <c r="AC8664" s="25" t="s">
        <v>29</v>
      </c>
      <c r="AD8664" s="25">
        <f t="shared" si="1222"/>
        <v>0</v>
      </c>
      <c r="AE8664" s="32">
        <f t="shared" si="1223"/>
        <v>1</v>
      </c>
      <c r="AF8664" s="37">
        <f t="shared" si="1216"/>
        <v>46.433843977523956</v>
      </c>
      <c r="AG8664" s="27"/>
    </row>
    <row r="8665" spans="1:33" x14ac:dyDescent="0.25">
      <c r="A8665" s="21">
        <v>2874844</v>
      </c>
      <c r="B8665" s="34">
        <v>8.4345229945473205E-5</v>
      </c>
      <c r="C8665" s="22">
        <v>7.8861297504898405E-5</v>
      </c>
      <c r="D8665" s="22" t="s">
        <v>1060</v>
      </c>
      <c r="E8665" s="23">
        <v>1567539885.6454501</v>
      </c>
      <c r="F8665" s="23">
        <f t="shared" si="1215"/>
        <v>132214.51210346626</v>
      </c>
      <c r="G8665" s="24" t="s">
        <v>26</v>
      </c>
      <c r="H8665" s="24">
        <v>1</v>
      </c>
      <c r="I8665" s="25" t="s">
        <v>53</v>
      </c>
      <c r="J8665" s="31">
        <f t="shared" si="1217"/>
        <v>0</v>
      </c>
      <c r="K8665" s="24" t="s">
        <v>24</v>
      </c>
      <c r="L8665" s="24">
        <v>3</v>
      </c>
      <c r="M8665" s="25" t="s">
        <v>36</v>
      </c>
      <c r="N8665" s="25">
        <f t="shared" si="1218"/>
        <v>3</v>
      </c>
      <c r="O8665" s="24" t="s">
        <v>29</v>
      </c>
      <c r="P8665" s="24"/>
      <c r="Q8665" s="25" t="s">
        <v>29</v>
      </c>
      <c r="R8665" s="25">
        <f t="shared" si="1219"/>
        <v>0</v>
      </c>
      <c r="S8665" s="24" t="s">
        <v>29</v>
      </c>
      <c r="T8665" s="24"/>
      <c r="U8665" s="25" t="s">
        <v>29</v>
      </c>
      <c r="V8665" s="25">
        <f t="shared" si="1220"/>
        <v>0</v>
      </c>
      <c r="W8665" s="25" t="s">
        <v>29</v>
      </c>
      <c r="X8665" s="25"/>
      <c r="Y8665" s="25" t="s">
        <v>29</v>
      </c>
      <c r="Z8665" s="25">
        <f t="shared" si="1221"/>
        <v>0</v>
      </c>
      <c r="AA8665" s="24" t="s">
        <v>29</v>
      </c>
      <c r="AB8665" s="24"/>
      <c r="AC8665" s="25" t="s">
        <v>29</v>
      </c>
      <c r="AD8665" s="25">
        <f t="shared" si="1222"/>
        <v>0</v>
      </c>
      <c r="AE8665" s="32">
        <f t="shared" si="1223"/>
        <v>3</v>
      </c>
      <c r="AF8665" s="37">
        <f t="shared" si="1216"/>
        <v>132214.51210346626</v>
      </c>
      <c r="AG8665" s="27"/>
    </row>
    <row r="8666" spans="1:33" x14ac:dyDescent="0.25">
      <c r="A8666" s="21">
        <v>2874845</v>
      </c>
      <c r="B8666" s="34">
        <v>2.0727087255073599E-5</v>
      </c>
      <c r="C8666" s="22">
        <v>2.37839068113588E-5</v>
      </c>
      <c r="D8666" s="22" t="s">
        <v>1743</v>
      </c>
      <c r="E8666" s="23">
        <v>691563260.30513203</v>
      </c>
      <c r="F8666" s="23">
        <f t="shared" si="1215"/>
        <v>14334.092038747647</v>
      </c>
      <c r="G8666" s="24" t="s">
        <v>24</v>
      </c>
      <c r="H8666" s="24">
        <v>2</v>
      </c>
      <c r="I8666" s="25" t="s">
        <v>41</v>
      </c>
      <c r="J8666" s="31">
        <f t="shared" si="1217"/>
        <v>2</v>
      </c>
      <c r="K8666" s="24" t="s">
        <v>29</v>
      </c>
      <c r="L8666" s="24"/>
      <c r="M8666" s="25" t="s">
        <v>29</v>
      </c>
      <c r="N8666" s="25">
        <f t="shared" si="1218"/>
        <v>0</v>
      </c>
      <c r="O8666" s="24" t="s">
        <v>29</v>
      </c>
      <c r="P8666" s="24"/>
      <c r="Q8666" s="25" t="s">
        <v>29</v>
      </c>
      <c r="R8666" s="25">
        <f t="shared" si="1219"/>
        <v>0</v>
      </c>
      <c r="S8666" s="24" t="s">
        <v>29</v>
      </c>
      <c r="T8666" s="24"/>
      <c r="U8666" s="25" t="s">
        <v>29</v>
      </c>
      <c r="V8666" s="25">
        <f t="shared" si="1220"/>
        <v>0</v>
      </c>
      <c r="W8666" s="25" t="s">
        <v>29</v>
      </c>
      <c r="X8666" s="25"/>
      <c r="Y8666" s="25" t="s">
        <v>29</v>
      </c>
      <c r="Z8666" s="25">
        <f t="shared" si="1221"/>
        <v>0</v>
      </c>
      <c r="AA8666" s="24" t="s">
        <v>29</v>
      </c>
      <c r="AB8666" s="24"/>
      <c r="AC8666" s="25" t="s">
        <v>29</v>
      </c>
      <c r="AD8666" s="25">
        <f t="shared" si="1222"/>
        <v>0</v>
      </c>
      <c r="AE8666" s="32">
        <f t="shared" si="1223"/>
        <v>2</v>
      </c>
      <c r="AF8666" s="37">
        <f t="shared" si="1216"/>
        <v>14334.092038747647</v>
      </c>
      <c r="AG8666" s="27"/>
    </row>
    <row r="8667" spans="1:33" x14ac:dyDescent="0.25">
      <c r="A8667" s="21">
        <v>2874847</v>
      </c>
      <c r="B8667" s="34">
        <v>3.2265970749946101E-6</v>
      </c>
      <c r="C8667" s="22">
        <v>3.15851730425736E-6</v>
      </c>
      <c r="D8667" s="22" t="s">
        <v>5198</v>
      </c>
      <c r="E8667" s="23">
        <v>336945.21285116702</v>
      </c>
      <c r="F8667" s="23">
        <f t="shared" si="1215"/>
        <v>1.0871864382190117</v>
      </c>
      <c r="G8667" s="24" t="s">
        <v>26</v>
      </c>
      <c r="H8667" s="24">
        <v>1</v>
      </c>
      <c r="I8667" s="25" t="s">
        <v>71</v>
      </c>
      <c r="J8667" s="31">
        <f t="shared" si="1217"/>
        <v>0</v>
      </c>
      <c r="K8667" s="24" t="s">
        <v>24</v>
      </c>
      <c r="L8667" s="24">
        <v>4</v>
      </c>
      <c r="M8667" s="25" t="s">
        <v>45</v>
      </c>
      <c r="N8667" s="25">
        <f t="shared" si="1218"/>
        <v>0</v>
      </c>
      <c r="O8667" s="24" t="s">
        <v>29</v>
      </c>
      <c r="P8667" s="24"/>
      <c r="Q8667" s="25" t="s">
        <v>29</v>
      </c>
      <c r="R8667" s="25">
        <f t="shared" si="1219"/>
        <v>0</v>
      </c>
      <c r="S8667" s="24" t="s">
        <v>29</v>
      </c>
      <c r="T8667" s="24"/>
      <c r="U8667" s="25" t="s">
        <v>29</v>
      </c>
      <c r="V8667" s="25">
        <f t="shared" si="1220"/>
        <v>0</v>
      </c>
      <c r="W8667" s="25" t="s">
        <v>29</v>
      </c>
      <c r="X8667" s="25"/>
      <c r="Y8667" s="25" t="s">
        <v>29</v>
      </c>
      <c r="Z8667" s="25">
        <f t="shared" si="1221"/>
        <v>0</v>
      </c>
      <c r="AA8667" s="24" t="s">
        <v>29</v>
      </c>
      <c r="AB8667" s="24"/>
      <c r="AC8667" s="25" t="s">
        <v>29</v>
      </c>
      <c r="AD8667" s="25">
        <f t="shared" si="1222"/>
        <v>0</v>
      </c>
      <c r="AE8667" s="32">
        <f t="shared" si="1223"/>
        <v>0</v>
      </c>
      <c r="AF8667" s="37">
        <f t="shared" si="1216"/>
        <v>1.0871864382190117</v>
      </c>
      <c r="AG8667" s="27"/>
    </row>
    <row r="8668" spans="1:33" x14ac:dyDescent="0.25">
      <c r="A8668" s="21">
        <v>2874852</v>
      </c>
      <c r="B8668" s="34">
        <v>2.7633074997143199E-4</v>
      </c>
      <c r="C8668" s="22">
        <v>2.9196925598586602E-4</v>
      </c>
      <c r="D8668" s="22" t="s">
        <v>3010</v>
      </c>
      <c r="E8668" s="23">
        <v>154505991.358022</v>
      </c>
      <c r="F8668" s="23">
        <f t="shared" si="1215"/>
        <v>42694.756467041814</v>
      </c>
      <c r="G8668" s="24" t="s">
        <v>24</v>
      </c>
      <c r="H8668" s="24">
        <v>3</v>
      </c>
      <c r="I8668" s="25" t="s">
        <v>62</v>
      </c>
      <c r="J8668" s="31">
        <f t="shared" si="1217"/>
        <v>3</v>
      </c>
      <c r="K8668" s="24" t="s">
        <v>29</v>
      </c>
      <c r="L8668" s="24"/>
      <c r="M8668" s="25" t="s">
        <v>29</v>
      </c>
      <c r="N8668" s="25">
        <f t="shared" si="1218"/>
        <v>0</v>
      </c>
      <c r="O8668" s="24" t="s">
        <v>29</v>
      </c>
      <c r="P8668" s="24"/>
      <c r="Q8668" s="25" t="s">
        <v>29</v>
      </c>
      <c r="R8668" s="25">
        <f t="shared" si="1219"/>
        <v>0</v>
      </c>
      <c r="S8668" s="24" t="s">
        <v>29</v>
      </c>
      <c r="T8668" s="24"/>
      <c r="U8668" s="25" t="s">
        <v>29</v>
      </c>
      <c r="V8668" s="25">
        <f t="shared" si="1220"/>
        <v>0</v>
      </c>
      <c r="W8668" s="25" t="s">
        <v>29</v>
      </c>
      <c r="X8668" s="25"/>
      <c r="Y8668" s="25" t="s">
        <v>29</v>
      </c>
      <c r="Z8668" s="25">
        <f t="shared" si="1221"/>
        <v>0</v>
      </c>
      <c r="AA8668" s="24" t="s">
        <v>29</v>
      </c>
      <c r="AB8668" s="24"/>
      <c r="AC8668" s="25" t="s">
        <v>29</v>
      </c>
      <c r="AD8668" s="25">
        <f t="shared" si="1222"/>
        <v>0</v>
      </c>
      <c r="AE8668" s="32">
        <f t="shared" si="1223"/>
        <v>3</v>
      </c>
      <c r="AF8668" s="37">
        <f t="shared" si="1216"/>
        <v>42694.756467041814</v>
      </c>
      <c r="AG8668" s="27"/>
    </row>
    <row r="8669" spans="1:33" x14ac:dyDescent="0.25">
      <c r="A8669" s="21">
        <v>2874853</v>
      </c>
      <c r="B8669" s="34">
        <v>3.6994494455005699E-5</v>
      </c>
      <c r="C8669" s="22">
        <v>4.0411479586166498E-5</v>
      </c>
      <c r="D8669" s="22" t="s">
        <v>4544</v>
      </c>
      <c r="E8669" s="23">
        <v>5762160.6096858997</v>
      </c>
      <c r="F8669" s="23">
        <f t="shared" si="1215"/>
        <v>213.16821872387729</v>
      </c>
      <c r="G8669" s="24" t="s">
        <v>24</v>
      </c>
      <c r="H8669" s="24">
        <v>3</v>
      </c>
      <c r="I8669" s="25" t="s">
        <v>45</v>
      </c>
      <c r="J8669" s="31">
        <f t="shared" si="1217"/>
        <v>0</v>
      </c>
      <c r="K8669" s="24" t="s">
        <v>29</v>
      </c>
      <c r="L8669" s="24"/>
      <c r="M8669" s="25" t="s">
        <v>29</v>
      </c>
      <c r="N8669" s="25">
        <f t="shared" si="1218"/>
        <v>0</v>
      </c>
      <c r="O8669" s="24" t="s">
        <v>29</v>
      </c>
      <c r="P8669" s="24"/>
      <c r="Q8669" s="25" t="s">
        <v>29</v>
      </c>
      <c r="R8669" s="25">
        <f t="shared" si="1219"/>
        <v>0</v>
      </c>
      <c r="S8669" s="24" t="s">
        <v>29</v>
      </c>
      <c r="T8669" s="24"/>
      <c r="U8669" s="25" t="s">
        <v>29</v>
      </c>
      <c r="V8669" s="25">
        <f t="shared" si="1220"/>
        <v>0</v>
      </c>
      <c r="W8669" s="25" t="s">
        <v>29</v>
      </c>
      <c r="X8669" s="25"/>
      <c r="Y8669" s="25" t="s">
        <v>29</v>
      </c>
      <c r="Z8669" s="25">
        <f t="shared" si="1221"/>
        <v>0</v>
      </c>
      <c r="AA8669" s="24" t="s">
        <v>29</v>
      </c>
      <c r="AB8669" s="24"/>
      <c r="AC8669" s="25" t="s">
        <v>29</v>
      </c>
      <c r="AD8669" s="25">
        <f t="shared" si="1222"/>
        <v>0</v>
      </c>
      <c r="AE8669" s="32">
        <f t="shared" si="1223"/>
        <v>0</v>
      </c>
      <c r="AF8669" s="37">
        <f t="shared" si="1216"/>
        <v>213.16821872387729</v>
      </c>
      <c r="AG8669" s="27"/>
    </row>
    <row r="8670" spans="1:33" x14ac:dyDescent="0.25">
      <c r="A8670" s="21">
        <v>2874854</v>
      </c>
      <c r="B8670" s="34">
        <v>4.8768314701898104E-6</v>
      </c>
      <c r="C8670" s="22">
        <v>6.2997568641808801E-6</v>
      </c>
      <c r="D8670" s="22" t="s">
        <v>5467</v>
      </c>
      <c r="E8670" s="23">
        <v>3113.6329316916399</v>
      </c>
      <c r="F8670" s="23">
        <f t="shared" si="1215"/>
        <v>1.518466306789315E-2</v>
      </c>
      <c r="G8670" s="24" t="s">
        <v>24</v>
      </c>
      <c r="H8670" s="24">
        <v>1</v>
      </c>
      <c r="I8670" s="25" t="s">
        <v>53</v>
      </c>
      <c r="J8670" s="31">
        <f t="shared" si="1217"/>
        <v>0</v>
      </c>
      <c r="K8670" s="24" t="s">
        <v>29</v>
      </c>
      <c r="L8670" s="24"/>
      <c r="M8670" s="25" t="s">
        <v>29</v>
      </c>
      <c r="N8670" s="25">
        <f t="shared" si="1218"/>
        <v>0</v>
      </c>
      <c r="O8670" s="24" t="s">
        <v>29</v>
      </c>
      <c r="P8670" s="24"/>
      <c r="Q8670" s="25" t="s">
        <v>29</v>
      </c>
      <c r="R8670" s="25">
        <f t="shared" si="1219"/>
        <v>0</v>
      </c>
      <c r="S8670" s="24" t="s">
        <v>29</v>
      </c>
      <c r="T8670" s="24"/>
      <c r="U8670" s="25" t="s">
        <v>29</v>
      </c>
      <c r="V8670" s="25">
        <f t="shared" si="1220"/>
        <v>0</v>
      </c>
      <c r="W8670" s="25" t="s">
        <v>29</v>
      </c>
      <c r="X8670" s="25"/>
      <c r="Y8670" s="25" t="s">
        <v>29</v>
      </c>
      <c r="Z8670" s="25">
        <f t="shared" si="1221"/>
        <v>0</v>
      </c>
      <c r="AA8670" s="24" t="s">
        <v>29</v>
      </c>
      <c r="AB8670" s="24"/>
      <c r="AC8670" s="25" t="s">
        <v>29</v>
      </c>
      <c r="AD8670" s="25">
        <f t="shared" si="1222"/>
        <v>0</v>
      </c>
      <c r="AE8670" s="32">
        <f t="shared" si="1223"/>
        <v>0</v>
      </c>
      <c r="AF8670" s="37">
        <f t="shared" si="1216"/>
        <v>1.518466306789315E-2</v>
      </c>
      <c r="AG8670" s="27"/>
    </row>
    <row r="8671" spans="1:33" x14ac:dyDescent="0.25">
      <c r="A8671" s="21">
        <v>2874857</v>
      </c>
      <c r="B8671" s="34">
        <v>1.70659864374664E-4</v>
      </c>
      <c r="C8671" s="22">
        <v>1.7800363818133101E-4</v>
      </c>
      <c r="D8671" s="22" t="s">
        <v>4075</v>
      </c>
      <c r="E8671" s="23">
        <v>596721.65238793695</v>
      </c>
      <c r="F8671" s="23">
        <f t="shared" si="1215"/>
        <v>101.83643626595072</v>
      </c>
      <c r="G8671" s="24" t="s">
        <v>24</v>
      </c>
      <c r="H8671" s="24">
        <v>4</v>
      </c>
      <c r="I8671" s="25" t="s">
        <v>33</v>
      </c>
      <c r="J8671" s="31">
        <f t="shared" si="1217"/>
        <v>0</v>
      </c>
      <c r="K8671" s="24" t="s">
        <v>29</v>
      </c>
      <c r="L8671" s="24"/>
      <c r="M8671" s="25" t="s">
        <v>29</v>
      </c>
      <c r="N8671" s="25">
        <f t="shared" si="1218"/>
        <v>0</v>
      </c>
      <c r="O8671" s="24" t="s">
        <v>29</v>
      </c>
      <c r="P8671" s="24"/>
      <c r="Q8671" s="25" t="s">
        <v>29</v>
      </c>
      <c r="R8671" s="25">
        <f t="shared" si="1219"/>
        <v>0</v>
      </c>
      <c r="S8671" s="24" t="s">
        <v>29</v>
      </c>
      <c r="T8671" s="24"/>
      <c r="U8671" s="25" t="s">
        <v>29</v>
      </c>
      <c r="V8671" s="25">
        <f t="shared" si="1220"/>
        <v>0</v>
      </c>
      <c r="W8671" s="25" t="s">
        <v>29</v>
      </c>
      <c r="X8671" s="25"/>
      <c r="Y8671" s="25" t="s">
        <v>29</v>
      </c>
      <c r="Z8671" s="25">
        <f t="shared" si="1221"/>
        <v>0</v>
      </c>
      <c r="AA8671" s="24" t="s">
        <v>29</v>
      </c>
      <c r="AB8671" s="24"/>
      <c r="AC8671" s="25" t="s">
        <v>29</v>
      </c>
      <c r="AD8671" s="25">
        <f t="shared" si="1222"/>
        <v>0</v>
      </c>
      <c r="AE8671" s="32">
        <f t="shared" si="1223"/>
        <v>0</v>
      </c>
      <c r="AF8671" s="37">
        <f t="shared" si="1216"/>
        <v>101.83643626595072</v>
      </c>
      <c r="AG8671" s="27"/>
    </row>
    <row r="8672" spans="1:33" x14ac:dyDescent="0.25">
      <c r="A8672" s="21">
        <v>2874861</v>
      </c>
      <c r="B8672" s="34">
        <v>1.5315993663970599E-6</v>
      </c>
      <c r="C8672" s="22">
        <v>1.83341108684258E-6</v>
      </c>
      <c r="D8672" s="22" t="s">
        <v>3056</v>
      </c>
      <c r="E8672" s="23">
        <v>144472956.59792301</v>
      </c>
      <c r="F8672" s="23">
        <f t="shared" si="1215"/>
        <v>221.27468878688882</v>
      </c>
      <c r="G8672" s="24" t="s">
        <v>24</v>
      </c>
      <c r="H8672" s="24">
        <v>4</v>
      </c>
      <c r="I8672" s="25" t="s">
        <v>33</v>
      </c>
      <c r="J8672" s="31">
        <f t="shared" si="1217"/>
        <v>0</v>
      </c>
      <c r="K8672" s="24" t="s">
        <v>24</v>
      </c>
      <c r="L8672" s="24">
        <v>3</v>
      </c>
      <c r="M8672" s="25" t="s">
        <v>44</v>
      </c>
      <c r="N8672" s="25">
        <f t="shared" si="1218"/>
        <v>3</v>
      </c>
      <c r="O8672" s="24" t="s">
        <v>29</v>
      </c>
      <c r="P8672" s="24"/>
      <c r="Q8672" s="25" t="s">
        <v>29</v>
      </c>
      <c r="R8672" s="25">
        <f t="shared" si="1219"/>
        <v>0</v>
      </c>
      <c r="S8672" s="24" t="s">
        <v>29</v>
      </c>
      <c r="T8672" s="24"/>
      <c r="U8672" s="25" t="s">
        <v>29</v>
      </c>
      <c r="V8672" s="25">
        <f t="shared" si="1220"/>
        <v>0</v>
      </c>
      <c r="W8672" s="25" t="s">
        <v>29</v>
      </c>
      <c r="X8672" s="25"/>
      <c r="Y8672" s="25" t="s">
        <v>29</v>
      </c>
      <c r="Z8672" s="25">
        <f t="shared" si="1221"/>
        <v>0</v>
      </c>
      <c r="AA8672" s="24" t="s">
        <v>29</v>
      </c>
      <c r="AB8672" s="24"/>
      <c r="AC8672" s="25" t="s">
        <v>29</v>
      </c>
      <c r="AD8672" s="25">
        <f t="shared" si="1222"/>
        <v>0</v>
      </c>
      <c r="AE8672" s="32">
        <f t="shared" si="1223"/>
        <v>3</v>
      </c>
      <c r="AF8672" s="37">
        <f t="shared" si="1216"/>
        <v>221.27468878688882</v>
      </c>
      <c r="AG8672" s="27"/>
    </row>
    <row r="8673" spans="1:33" x14ac:dyDescent="0.25">
      <c r="A8673" s="21">
        <v>2874862</v>
      </c>
      <c r="B8673" s="34">
        <v>6.7038748496841502E-6</v>
      </c>
      <c r="C8673" s="22">
        <v>7.0943422708705604E-6</v>
      </c>
      <c r="D8673" s="22" t="s">
        <v>5346</v>
      </c>
      <c r="E8673" s="23">
        <v>63128.414691287697</v>
      </c>
      <c r="F8673" s="23">
        <f t="shared" si="1215"/>
        <v>0.42320499154935504</v>
      </c>
      <c r="G8673" s="24" t="s">
        <v>24</v>
      </c>
      <c r="H8673" s="24">
        <v>1</v>
      </c>
      <c r="I8673" s="25" t="s">
        <v>42</v>
      </c>
      <c r="J8673" s="31">
        <f t="shared" si="1217"/>
        <v>0</v>
      </c>
      <c r="K8673" s="24" t="s">
        <v>29</v>
      </c>
      <c r="L8673" s="24"/>
      <c r="M8673" s="25" t="s">
        <v>29</v>
      </c>
      <c r="N8673" s="25">
        <f t="shared" si="1218"/>
        <v>0</v>
      </c>
      <c r="O8673" s="24" t="s">
        <v>29</v>
      </c>
      <c r="P8673" s="24"/>
      <c r="Q8673" s="25" t="s">
        <v>29</v>
      </c>
      <c r="R8673" s="25">
        <f t="shared" si="1219"/>
        <v>0</v>
      </c>
      <c r="S8673" s="24" t="s">
        <v>29</v>
      </c>
      <c r="T8673" s="24"/>
      <c r="U8673" s="25" t="s">
        <v>29</v>
      </c>
      <c r="V8673" s="25">
        <f t="shared" si="1220"/>
        <v>0</v>
      </c>
      <c r="W8673" s="25" t="s">
        <v>29</v>
      </c>
      <c r="X8673" s="25"/>
      <c r="Y8673" s="25" t="s">
        <v>29</v>
      </c>
      <c r="Z8673" s="25">
        <f t="shared" si="1221"/>
        <v>0</v>
      </c>
      <c r="AA8673" s="24" t="s">
        <v>29</v>
      </c>
      <c r="AB8673" s="24"/>
      <c r="AC8673" s="25" t="s">
        <v>29</v>
      </c>
      <c r="AD8673" s="25">
        <f t="shared" si="1222"/>
        <v>0</v>
      </c>
      <c r="AE8673" s="32">
        <f t="shared" si="1223"/>
        <v>0</v>
      </c>
      <c r="AF8673" s="37">
        <f t="shared" si="1216"/>
        <v>0.42320499154935504</v>
      </c>
      <c r="AG8673" s="27"/>
    </row>
    <row r="8674" spans="1:33" x14ac:dyDescent="0.25">
      <c r="A8674" s="21">
        <v>2874865</v>
      </c>
      <c r="B8674" s="34">
        <v>6.8805164564209905E-5</v>
      </c>
      <c r="C8674" s="22">
        <v>7.6252102288554594E-5</v>
      </c>
      <c r="D8674" s="22" t="s">
        <v>5082</v>
      </c>
      <c r="E8674" s="23">
        <v>664898.03318898298</v>
      </c>
      <c r="F8674" s="23">
        <f t="shared" si="1215"/>
        <v>45.748418591987473</v>
      </c>
      <c r="G8674" s="24" t="s">
        <v>24</v>
      </c>
      <c r="H8674" s="24">
        <v>0</v>
      </c>
      <c r="I8674" s="25" t="s">
        <v>39</v>
      </c>
      <c r="J8674" s="31">
        <f t="shared" si="1217"/>
        <v>0</v>
      </c>
      <c r="K8674" s="24" t="s">
        <v>29</v>
      </c>
      <c r="L8674" s="24"/>
      <c r="M8674" s="25" t="s">
        <v>29</v>
      </c>
      <c r="N8674" s="25">
        <f t="shared" si="1218"/>
        <v>0</v>
      </c>
      <c r="O8674" s="24" t="s">
        <v>29</v>
      </c>
      <c r="P8674" s="24"/>
      <c r="Q8674" s="25" t="s">
        <v>29</v>
      </c>
      <c r="R8674" s="25">
        <f t="shared" si="1219"/>
        <v>0</v>
      </c>
      <c r="S8674" s="24" t="s">
        <v>29</v>
      </c>
      <c r="T8674" s="24"/>
      <c r="U8674" s="25" t="s">
        <v>29</v>
      </c>
      <c r="V8674" s="25">
        <f t="shared" si="1220"/>
        <v>0</v>
      </c>
      <c r="W8674" s="25" t="s">
        <v>29</v>
      </c>
      <c r="X8674" s="25"/>
      <c r="Y8674" s="25" t="s">
        <v>29</v>
      </c>
      <c r="Z8674" s="25">
        <f t="shared" si="1221"/>
        <v>0</v>
      </c>
      <c r="AA8674" s="24" t="s">
        <v>29</v>
      </c>
      <c r="AB8674" s="24"/>
      <c r="AC8674" s="25" t="s">
        <v>29</v>
      </c>
      <c r="AD8674" s="25">
        <f t="shared" si="1222"/>
        <v>0</v>
      </c>
      <c r="AE8674" s="32">
        <f t="shared" si="1223"/>
        <v>0</v>
      </c>
      <c r="AF8674" s="37">
        <f t="shared" si="1216"/>
        <v>45.748418591987473</v>
      </c>
      <c r="AG8674" s="27"/>
    </row>
    <row r="8675" spans="1:33" x14ac:dyDescent="0.25">
      <c r="A8675" s="21">
        <v>2874869</v>
      </c>
      <c r="B8675" s="34">
        <v>5.5295912948240999E-6</v>
      </c>
      <c r="C8675" s="22">
        <v>5.8102290684787098E-6</v>
      </c>
      <c r="D8675" s="22" t="s">
        <v>2822</v>
      </c>
      <c r="E8675" s="23">
        <v>203059931.48521</v>
      </c>
      <c r="F8675" s="23">
        <f t="shared" si="1215"/>
        <v>1122.8384294681953</v>
      </c>
      <c r="G8675" s="24" t="s">
        <v>26</v>
      </c>
      <c r="H8675" s="24">
        <v>2</v>
      </c>
      <c r="I8675" s="25" t="s">
        <v>35</v>
      </c>
      <c r="J8675" s="31">
        <f t="shared" si="1217"/>
        <v>0</v>
      </c>
      <c r="K8675" s="24" t="s">
        <v>24</v>
      </c>
      <c r="L8675" s="24">
        <v>2</v>
      </c>
      <c r="M8675" s="25" t="s">
        <v>37</v>
      </c>
      <c r="N8675" s="25">
        <f t="shared" si="1218"/>
        <v>2</v>
      </c>
      <c r="O8675" s="24" t="s">
        <v>29</v>
      </c>
      <c r="P8675" s="24"/>
      <c r="Q8675" s="25" t="s">
        <v>29</v>
      </c>
      <c r="R8675" s="25">
        <f t="shared" si="1219"/>
        <v>0</v>
      </c>
      <c r="S8675" s="24" t="s">
        <v>29</v>
      </c>
      <c r="T8675" s="24"/>
      <c r="U8675" s="25" t="s">
        <v>29</v>
      </c>
      <c r="V8675" s="25">
        <f t="shared" si="1220"/>
        <v>0</v>
      </c>
      <c r="W8675" s="25" t="s">
        <v>29</v>
      </c>
      <c r="X8675" s="25"/>
      <c r="Y8675" s="25" t="s">
        <v>29</v>
      </c>
      <c r="Z8675" s="25">
        <f t="shared" si="1221"/>
        <v>0</v>
      </c>
      <c r="AA8675" s="24" t="s">
        <v>29</v>
      </c>
      <c r="AB8675" s="24"/>
      <c r="AC8675" s="25" t="s">
        <v>29</v>
      </c>
      <c r="AD8675" s="25">
        <f t="shared" si="1222"/>
        <v>0</v>
      </c>
      <c r="AE8675" s="32">
        <f t="shared" si="1223"/>
        <v>2</v>
      </c>
      <c r="AF8675" s="37">
        <f t="shared" si="1216"/>
        <v>1122.8384294681953</v>
      </c>
      <c r="AG8675" s="27"/>
    </row>
    <row r="8676" spans="1:33" x14ac:dyDescent="0.25">
      <c r="A8676" s="21">
        <v>2874870</v>
      </c>
      <c r="B8676" s="34">
        <v>1.4983983364141199E-6</v>
      </c>
      <c r="C8676" s="22">
        <v>1.5942673920648899E-6</v>
      </c>
      <c r="D8676" s="22" t="s">
        <v>5144</v>
      </c>
      <c r="E8676" s="23">
        <v>478572.83515045</v>
      </c>
      <c r="F8676" s="23">
        <f t="shared" si="1215"/>
        <v>0.71709274004242318</v>
      </c>
      <c r="G8676" s="24" t="s">
        <v>26</v>
      </c>
      <c r="H8676" s="24">
        <v>2</v>
      </c>
      <c r="I8676" s="25" t="s">
        <v>59</v>
      </c>
      <c r="J8676" s="31">
        <f t="shared" si="1217"/>
        <v>0</v>
      </c>
      <c r="K8676" s="24" t="s">
        <v>29</v>
      </c>
      <c r="L8676" s="24"/>
      <c r="M8676" s="25" t="s">
        <v>29</v>
      </c>
      <c r="N8676" s="25">
        <f t="shared" si="1218"/>
        <v>0</v>
      </c>
      <c r="O8676" s="24" t="s">
        <v>29</v>
      </c>
      <c r="P8676" s="24"/>
      <c r="Q8676" s="25" t="s">
        <v>29</v>
      </c>
      <c r="R8676" s="25">
        <f t="shared" si="1219"/>
        <v>0</v>
      </c>
      <c r="S8676" s="24" t="s">
        <v>29</v>
      </c>
      <c r="T8676" s="24"/>
      <c r="U8676" s="25" t="s">
        <v>29</v>
      </c>
      <c r="V8676" s="25">
        <f t="shared" si="1220"/>
        <v>0</v>
      </c>
      <c r="W8676" s="25" t="s">
        <v>29</v>
      </c>
      <c r="X8676" s="25"/>
      <c r="Y8676" s="25" t="s">
        <v>29</v>
      </c>
      <c r="Z8676" s="25">
        <f t="shared" si="1221"/>
        <v>0</v>
      </c>
      <c r="AA8676" s="24" t="s">
        <v>29</v>
      </c>
      <c r="AB8676" s="24"/>
      <c r="AC8676" s="25" t="s">
        <v>29</v>
      </c>
      <c r="AD8676" s="25">
        <f t="shared" si="1222"/>
        <v>0</v>
      </c>
      <c r="AE8676" s="32">
        <f t="shared" si="1223"/>
        <v>0</v>
      </c>
      <c r="AF8676" s="37">
        <f t="shared" si="1216"/>
        <v>0.71709274004242318</v>
      </c>
      <c r="AG8676" s="27"/>
    </row>
    <row r="8677" spans="1:33" x14ac:dyDescent="0.25">
      <c r="A8677" s="21">
        <v>2874871</v>
      </c>
      <c r="B8677" s="34">
        <v>3.0005612247792899E-6</v>
      </c>
      <c r="C8677" s="22">
        <v>3.22393685151387E-6</v>
      </c>
      <c r="D8677" s="22" t="s">
        <v>4710</v>
      </c>
      <c r="E8677" s="23">
        <v>3596199.05152995</v>
      </c>
      <c r="F8677" s="23">
        <f t="shared" si="1215"/>
        <v>10.790615430608828</v>
      </c>
      <c r="G8677" s="24" t="s">
        <v>24</v>
      </c>
      <c r="H8677" s="24">
        <v>4</v>
      </c>
      <c r="I8677" s="25" t="s">
        <v>50</v>
      </c>
      <c r="J8677" s="31">
        <f t="shared" si="1217"/>
        <v>0</v>
      </c>
      <c r="K8677" s="24" t="s">
        <v>29</v>
      </c>
      <c r="L8677" s="24"/>
      <c r="M8677" s="25" t="s">
        <v>29</v>
      </c>
      <c r="N8677" s="25">
        <f t="shared" si="1218"/>
        <v>0</v>
      </c>
      <c r="O8677" s="24" t="s">
        <v>29</v>
      </c>
      <c r="P8677" s="24"/>
      <c r="Q8677" s="25" t="s">
        <v>29</v>
      </c>
      <c r="R8677" s="25">
        <f t="shared" si="1219"/>
        <v>0</v>
      </c>
      <c r="S8677" s="24" t="s">
        <v>29</v>
      </c>
      <c r="T8677" s="24"/>
      <c r="U8677" s="25" t="s">
        <v>29</v>
      </c>
      <c r="V8677" s="25">
        <f t="shared" si="1220"/>
        <v>0</v>
      </c>
      <c r="W8677" s="25" t="s">
        <v>29</v>
      </c>
      <c r="X8677" s="25"/>
      <c r="Y8677" s="25" t="s">
        <v>29</v>
      </c>
      <c r="Z8677" s="25">
        <f t="shared" si="1221"/>
        <v>0</v>
      </c>
      <c r="AA8677" s="24" t="s">
        <v>29</v>
      </c>
      <c r="AB8677" s="24"/>
      <c r="AC8677" s="25" t="s">
        <v>29</v>
      </c>
      <c r="AD8677" s="25">
        <f t="shared" si="1222"/>
        <v>0</v>
      </c>
      <c r="AE8677" s="32">
        <f t="shared" si="1223"/>
        <v>0</v>
      </c>
      <c r="AF8677" s="37">
        <f t="shared" si="1216"/>
        <v>10.790615430608828</v>
      </c>
      <c r="AG8677" s="27"/>
    </row>
    <row r="8678" spans="1:33" x14ac:dyDescent="0.25">
      <c r="A8678" s="21">
        <v>2874872</v>
      </c>
      <c r="B8678" s="34">
        <v>3.3383873153853898E-4</v>
      </c>
      <c r="C8678" s="22">
        <v>3.3322090341115498E-4</v>
      </c>
      <c r="D8678" s="22" t="s">
        <v>929</v>
      </c>
      <c r="E8678" s="23">
        <v>61274902.362707801</v>
      </c>
      <c r="F8678" s="23">
        <f t="shared" si="1215"/>
        <v>20455.935679914197</v>
      </c>
      <c r="G8678" s="24" t="s">
        <v>24</v>
      </c>
      <c r="H8678" s="24">
        <v>4</v>
      </c>
      <c r="I8678" s="25" t="s">
        <v>44</v>
      </c>
      <c r="J8678" s="31">
        <f t="shared" si="1217"/>
        <v>4</v>
      </c>
      <c r="K8678" s="24" t="s">
        <v>29</v>
      </c>
      <c r="L8678" s="24"/>
      <c r="M8678" s="25" t="s">
        <v>29</v>
      </c>
      <c r="N8678" s="25">
        <f t="shared" si="1218"/>
        <v>0</v>
      </c>
      <c r="O8678" s="24" t="s">
        <v>29</v>
      </c>
      <c r="P8678" s="24"/>
      <c r="Q8678" s="25" t="s">
        <v>29</v>
      </c>
      <c r="R8678" s="25">
        <f t="shared" si="1219"/>
        <v>0</v>
      </c>
      <c r="S8678" s="24" t="s">
        <v>29</v>
      </c>
      <c r="T8678" s="24"/>
      <c r="U8678" s="25" t="s">
        <v>29</v>
      </c>
      <c r="V8678" s="25">
        <f t="shared" si="1220"/>
        <v>0</v>
      </c>
      <c r="W8678" s="25" t="s">
        <v>29</v>
      </c>
      <c r="X8678" s="25"/>
      <c r="Y8678" s="25" t="s">
        <v>29</v>
      </c>
      <c r="Z8678" s="25">
        <f t="shared" si="1221"/>
        <v>0</v>
      </c>
      <c r="AA8678" s="24" t="s">
        <v>29</v>
      </c>
      <c r="AB8678" s="24"/>
      <c r="AC8678" s="25" t="s">
        <v>29</v>
      </c>
      <c r="AD8678" s="25">
        <f t="shared" si="1222"/>
        <v>0</v>
      </c>
      <c r="AE8678" s="32">
        <f t="shared" si="1223"/>
        <v>4</v>
      </c>
      <c r="AF8678" s="37">
        <f t="shared" si="1216"/>
        <v>20455.935679914197</v>
      </c>
      <c r="AG8678" s="27"/>
    </row>
    <row r="8679" spans="1:33" x14ac:dyDescent="0.25">
      <c r="A8679" s="21">
        <v>2874873</v>
      </c>
      <c r="B8679" s="34">
        <v>7.7369946087935706E-5</v>
      </c>
      <c r="C8679" s="22">
        <v>7.6815365644078304E-5</v>
      </c>
      <c r="D8679" s="22" t="s">
        <v>4266</v>
      </c>
      <c r="E8679" s="23">
        <v>2800714.8797200699</v>
      </c>
      <c r="F8679" s="23">
        <f t="shared" si="1215"/>
        <v>216.69115925162114</v>
      </c>
      <c r="G8679" s="24" t="s">
        <v>24</v>
      </c>
      <c r="H8679" s="24">
        <v>3</v>
      </c>
      <c r="I8679" s="25" t="s">
        <v>33</v>
      </c>
      <c r="J8679" s="31">
        <f t="shared" si="1217"/>
        <v>0</v>
      </c>
      <c r="K8679" s="24" t="s">
        <v>29</v>
      </c>
      <c r="L8679" s="24"/>
      <c r="M8679" s="25" t="s">
        <v>29</v>
      </c>
      <c r="N8679" s="25">
        <f t="shared" si="1218"/>
        <v>0</v>
      </c>
      <c r="O8679" s="24" t="s">
        <v>29</v>
      </c>
      <c r="P8679" s="24"/>
      <c r="Q8679" s="25" t="s">
        <v>29</v>
      </c>
      <c r="R8679" s="25">
        <f t="shared" si="1219"/>
        <v>0</v>
      </c>
      <c r="S8679" s="24" t="s">
        <v>29</v>
      </c>
      <c r="T8679" s="24"/>
      <c r="U8679" s="25" t="s">
        <v>29</v>
      </c>
      <c r="V8679" s="25">
        <f t="shared" si="1220"/>
        <v>0</v>
      </c>
      <c r="W8679" s="25" t="s">
        <v>29</v>
      </c>
      <c r="X8679" s="25"/>
      <c r="Y8679" s="25" t="s">
        <v>29</v>
      </c>
      <c r="Z8679" s="25">
        <f t="shared" si="1221"/>
        <v>0</v>
      </c>
      <c r="AA8679" s="24" t="s">
        <v>29</v>
      </c>
      <c r="AB8679" s="24"/>
      <c r="AC8679" s="25" t="s">
        <v>29</v>
      </c>
      <c r="AD8679" s="25">
        <f t="shared" si="1222"/>
        <v>0</v>
      </c>
      <c r="AE8679" s="32">
        <f t="shared" si="1223"/>
        <v>0</v>
      </c>
      <c r="AF8679" s="37">
        <f t="shared" si="1216"/>
        <v>216.69115925162114</v>
      </c>
      <c r="AG8679" s="27"/>
    </row>
    <row r="8680" spans="1:33" x14ac:dyDescent="0.25">
      <c r="A8680" s="21">
        <v>2874878</v>
      </c>
      <c r="B8680" s="34">
        <v>3.9359331168573296E-6</v>
      </c>
      <c r="C8680" s="22">
        <v>5.18918076959215E-6</v>
      </c>
      <c r="D8680" s="22" t="s">
        <v>4900</v>
      </c>
      <c r="E8680" s="23">
        <v>1733683.4661268899</v>
      </c>
      <c r="F8680" s="23">
        <f t="shared" si="1215"/>
        <v>6.8236621684768286</v>
      </c>
      <c r="G8680" s="24" t="s">
        <v>24</v>
      </c>
      <c r="H8680" s="24">
        <v>2</v>
      </c>
      <c r="I8680" s="25" t="s">
        <v>49</v>
      </c>
      <c r="J8680" s="31">
        <f t="shared" si="1217"/>
        <v>0</v>
      </c>
      <c r="K8680" s="24" t="s">
        <v>29</v>
      </c>
      <c r="L8680" s="24"/>
      <c r="M8680" s="25" t="s">
        <v>29</v>
      </c>
      <c r="N8680" s="25">
        <f t="shared" si="1218"/>
        <v>0</v>
      </c>
      <c r="O8680" s="24" t="s">
        <v>29</v>
      </c>
      <c r="P8680" s="24"/>
      <c r="Q8680" s="25" t="s">
        <v>29</v>
      </c>
      <c r="R8680" s="25">
        <f t="shared" si="1219"/>
        <v>0</v>
      </c>
      <c r="S8680" s="24" t="s">
        <v>29</v>
      </c>
      <c r="T8680" s="24"/>
      <c r="U8680" s="25" t="s">
        <v>29</v>
      </c>
      <c r="V8680" s="25">
        <f t="shared" si="1220"/>
        <v>0</v>
      </c>
      <c r="W8680" s="25" t="s">
        <v>29</v>
      </c>
      <c r="X8680" s="25"/>
      <c r="Y8680" s="25" t="s">
        <v>29</v>
      </c>
      <c r="Z8680" s="25">
        <f t="shared" si="1221"/>
        <v>0</v>
      </c>
      <c r="AA8680" s="24" t="s">
        <v>29</v>
      </c>
      <c r="AB8680" s="24"/>
      <c r="AC8680" s="25" t="s">
        <v>29</v>
      </c>
      <c r="AD8680" s="25">
        <f t="shared" si="1222"/>
        <v>0</v>
      </c>
      <c r="AE8680" s="32">
        <f t="shared" si="1223"/>
        <v>0</v>
      </c>
      <c r="AF8680" s="37">
        <f t="shared" si="1216"/>
        <v>6.8236621684768286</v>
      </c>
      <c r="AG8680" s="27"/>
    </row>
    <row r="8681" spans="1:33" x14ac:dyDescent="0.25">
      <c r="A8681" s="21">
        <v>2874879</v>
      </c>
      <c r="B8681" s="34">
        <v>6.9792604452728306E-5</v>
      </c>
      <c r="C8681" s="22">
        <v>7.0869599035253898E-5</v>
      </c>
      <c r="D8681" s="22" t="s">
        <v>4323</v>
      </c>
      <c r="E8681" s="23">
        <v>11053553.453397101</v>
      </c>
      <c r="F8681" s="23">
        <f t="shared" si="1215"/>
        <v>771.45628397003281</v>
      </c>
      <c r="G8681" s="24" t="s">
        <v>24</v>
      </c>
      <c r="H8681" s="24">
        <v>3</v>
      </c>
      <c r="I8681" s="25" t="s">
        <v>49</v>
      </c>
      <c r="J8681" s="31">
        <f t="shared" si="1217"/>
        <v>0</v>
      </c>
      <c r="K8681" s="24" t="s">
        <v>29</v>
      </c>
      <c r="L8681" s="24"/>
      <c r="M8681" s="25" t="s">
        <v>29</v>
      </c>
      <c r="N8681" s="25">
        <f t="shared" si="1218"/>
        <v>0</v>
      </c>
      <c r="O8681" s="24" t="s">
        <v>29</v>
      </c>
      <c r="P8681" s="24"/>
      <c r="Q8681" s="25" t="s">
        <v>29</v>
      </c>
      <c r="R8681" s="25">
        <f t="shared" si="1219"/>
        <v>0</v>
      </c>
      <c r="S8681" s="24" t="s">
        <v>29</v>
      </c>
      <c r="T8681" s="24"/>
      <c r="U8681" s="25" t="s">
        <v>29</v>
      </c>
      <c r="V8681" s="25">
        <f t="shared" si="1220"/>
        <v>0</v>
      </c>
      <c r="W8681" s="25" t="s">
        <v>29</v>
      </c>
      <c r="X8681" s="25"/>
      <c r="Y8681" s="25" t="s">
        <v>29</v>
      </c>
      <c r="Z8681" s="25">
        <f t="shared" si="1221"/>
        <v>0</v>
      </c>
      <c r="AA8681" s="24" t="s">
        <v>29</v>
      </c>
      <c r="AB8681" s="24"/>
      <c r="AC8681" s="25" t="s">
        <v>29</v>
      </c>
      <c r="AD8681" s="25">
        <f t="shared" si="1222"/>
        <v>0</v>
      </c>
      <c r="AE8681" s="32">
        <f t="shared" si="1223"/>
        <v>0</v>
      </c>
      <c r="AF8681" s="37">
        <f t="shared" si="1216"/>
        <v>771.45628397003281</v>
      </c>
      <c r="AG8681" s="27"/>
    </row>
    <row r="8682" spans="1:33" x14ac:dyDescent="0.25">
      <c r="A8682" s="21">
        <v>2874883</v>
      </c>
      <c r="B8682" s="34">
        <v>1.2679752839489701E-4</v>
      </c>
      <c r="C8682" s="22">
        <v>1.4701252791506E-4</v>
      </c>
      <c r="D8682" s="22" t="s">
        <v>3350</v>
      </c>
      <c r="E8682" s="23">
        <v>55035.537036195201</v>
      </c>
      <c r="F8682" s="23">
        <f t="shared" si="1215"/>
        <v>6.9783700700753668</v>
      </c>
      <c r="G8682" s="24" t="s">
        <v>24</v>
      </c>
      <c r="H8682" s="24">
        <v>1</v>
      </c>
      <c r="I8682" s="25" t="s">
        <v>35</v>
      </c>
      <c r="J8682" s="31">
        <f t="shared" si="1217"/>
        <v>0</v>
      </c>
      <c r="K8682" s="24" t="s">
        <v>29</v>
      </c>
      <c r="L8682" s="24"/>
      <c r="M8682" s="25" t="s">
        <v>29</v>
      </c>
      <c r="N8682" s="25">
        <f t="shared" si="1218"/>
        <v>0</v>
      </c>
      <c r="O8682" s="24" t="s">
        <v>29</v>
      </c>
      <c r="P8682" s="24"/>
      <c r="Q8682" s="25" t="s">
        <v>29</v>
      </c>
      <c r="R8682" s="25">
        <f t="shared" si="1219"/>
        <v>0</v>
      </c>
      <c r="S8682" s="24" t="s">
        <v>29</v>
      </c>
      <c r="T8682" s="24"/>
      <c r="U8682" s="25" t="s">
        <v>29</v>
      </c>
      <c r="V8682" s="25">
        <f t="shared" si="1220"/>
        <v>0</v>
      </c>
      <c r="W8682" s="25" t="s">
        <v>29</v>
      </c>
      <c r="X8682" s="25"/>
      <c r="Y8682" s="25" t="s">
        <v>29</v>
      </c>
      <c r="Z8682" s="25">
        <f t="shared" si="1221"/>
        <v>0</v>
      </c>
      <c r="AA8682" s="24" t="s">
        <v>29</v>
      </c>
      <c r="AB8682" s="24"/>
      <c r="AC8682" s="25" t="s">
        <v>29</v>
      </c>
      <c r="AD8682" s="25">
        <f t="shared" si="1222"/>
        <v>0</v>
      </c>
      <c r="AE8682" s="32">
        <f t="shared" si="1223"/>
        <v>0</v>
      </c>
      <c r="AF8682" s="37">
        <f t="shared" si="1216"/>
        <v>6.9783700700753668</v>
      </c>
      <c r="AG8682" s="27"/>
    </row>
    <row r="8683" spans="1:33" x14ac:dyDescent="0.25">
      <c r="A8683" s="21">
        <v>2874886</v>
      </c>
      <c r="B8683" s="34">
        <v>3.75349891846967E-7</v>
      </c>
      <c r="C8683" s="22">
        <v>4.1003551007122298E-7</v>
      </c>
      <c r="D8683" s="22" t="s">
        <v>521</v>
      </c>
      <c r="E8683" s="23">
        <v>1061740098.30885</v>
      </c>
      <c r="F8683" s="23">
        <f t="shared" si="1215"/>
        <v>398.52403106981495</v>
      </c>
      <c r="G8683" s="24" t="s">
        <v>24</v>
      </c>
      <c r="H8683" s="24">
        <v>3</v>
      </c>
      <c r="I8683" s="25" t="s">
        <v>40</v>
      </c>
      <c r="J8683" s="31">
        <f t="shared" si="1217"/>
        <v>3</v>
      </c>
      <c r="K8683" s="24" t="s">
        <v>29</v>
      </c>
      <c r="L8683" s="24"/>
      <c r="M8683" s="25" t="s">
        <v>29</v>
      </c>
      <c r="N8683" s="25">
        <f t="shared" si="1218"/>
        <v>0</v>
      </c>
      <c r="O8683" s="24" t="s">
        <v>29</v>
      </c>
      <c r="P8683" s="24"/>
      <c r="Q8683" s="25" t="s">
        <v>29</v>
      </c>
      <c r="R8683" s="25">
        <f t="shared" si="1219"/>
        <v>0</v>
      </c>
      <c r="S8683" s="24" t="s">
        <v>29</v>
      </c>
      <c r="T8683" s="24"/>
      <c r="U8683" s="25" t="s">
        <v>29</v>
      </c>
      <c r="V8683" s="25">
        <f t="shared" si="1220"/>
        <v>0</v>
      </c>
      <c r="W8683" s="25" t="s">
        <v>29</v>
      </c>
      <c r="X8683" s="25"/>
      <c r="Y8683" s="25" t="s">
        <v>29</v>
      </c>
      <c r="Z8683" s="25">
        <f t="shared" si="1221"/>
        <v>0</v>
      </c>
      <c r="AA8683" s="24" t="s">
        <v>29</v>
      </c>
      <c r="AB8683" s="24"/>
      <c r="AC8683" s="25" t="s">
        <v>29</v>
      </c>
      <c r="AD8683" s="25">
        <f t="shared" si="1222"/>
        <v>0</v>
      </c>
      <c r="AE8683" s="32">
        <f t="shared" si="1223"/>
        <v>3</v>
      </c>
      <c r="AF8683" s="37">
        <f t="shared" si="1216"/>
        <v>398.52403106981495</v>
      </c>
      <c r="AG8683" s="27"/>
    </row>
    <row r="8684" spans="1:33" x14ac:dyDescent="0.25">
      <c r="A8684" s="21">
        <v>2874892</v>
      </c>
      <c r="B8684" s="34">
        <v>7.07306815418835E-6</v>
      </c>
      <c r="C8684" s="22">
        <v>8.5868665790080103E-6</v>
      </c>
      <c r="D8684" s="22" t="s">
        <v>4916</v>
      </c>
      <c r="E8684" s="23">
        <v>1592840.1538045399</v>
      </c>
      <c r="F8684" s="23">
        <f t="shared" si="1215"/>
        <v>11.266266966587365</v>
      </c>
      <c r="G8684" s="24" t="s">
        <v>24</v>
      </c>
      <c r="H8684" s="24">
        <v>3</v>
      </c>
      <c r="I8684" s="25" t="s">
        <v>82</v>
      </c>
      <c r="J8684" s="31">
        <f t="shared" si="1217"/>
        <v>0</v>
      </c>
      <c r="K8684" s="24" t="s">
        <v>29</v>
      </c>
      <c r="L8684" s="24"/>
      <c r="M8684" s="25" t="s">
        <v>29</v>
      </c>
      <c r="N8684" s="25">
        <f t="shared" si="1218"/>
        <v>0</v>
      </c>
      <c r="O8684" s="24" t="s">
        <v>29</v>
      </c>
      <c r="P8684" s="24"/>
      <c r="Q8684" s="25" t="s">
        <v>29</v>
      </c>
      <c r="R8684" s="25">
        <f t="shared" si="1219"/>
        <v>0</v>
      </c>
      <c r="S8684" s="24" t="s">
        <v>29</v>
      </c>
      <c r="T8684" s="24"/>
      <c r="U8684" s="25" t="s">
        <v>29</v>
      </c>
      <c r="V8684" s="25">
        <f t="shared" si="1220"/>
        <v>0</v>
      </c>
      <c r="W8684" s="25" t="s">
        <v>29</v>
      </c>
      <c r="X8684" s="25"/>
      <c r="Y8684" s="25" t="s">
        <v>29</v>
      </c>
      <c r="Z8684" s="25">
        <f t="shared" si="1221"/>
        <v>0</v>
      </c>
      <c r="AA8684" s="24" t="s">
        <v>29</v>
      </c>
      <c r="AB8684" s="24"/>
      <c r="AC8684" s="25" t="s">
        <v>29</v>
      </c>
      <c r="AD8684" s="25">
        <f t="shared" si="1222"/>
        <v>0</v>
      </c>
      <c r="AE8684" s="32">
        <f t="shared" si="1223"/>
        <v>0</v>
      </c>
      <c r="AF8684" s="37">
        <f t="shared" si="1216"/>
        <v>11.266266966587365</v>
      </c>
      <c r="AG8684" s="27"/>
    </row>
    <row r="8685" spans="1:33" x14ac:dyDescent="0.25">
      <c r="A8685" s="21">
        <v>2874901</v>
      </c>
      <c r="B8685" s="34">
        <v>4.5999387648214197E-6</v>
      </c>
      <c r="C8685" s="22">
        <v>4.90475175126035E-6</v>
      </c>
      <c r="D8685" s="22" t="s">
        <v>3570</v>
      </c>
      <c r="E8685" s="23">
        <v>63176210.290913798</v>
      </c>
      <c r="F8685" s="23">
        <f t="shared" si="1215"/>
        <v>290.60669873168428</v>
      </c>
      <c r="G8685" s="24" t="s">
        <v>24</v>
      </c>
      <c r="H8685" s="24">
        <v>4</v>
      </c>
      <c r="I8685" s="25" t="s">
        <v>74</v>
      </c>
      <c r="J8685" s="31">
        <f t="shared" si="1217"/>
        <v>0</v>
      </c>
      <c r="K8685" s="24" t="s">
        <v>24</v>
      </c>
      <c r="L8685" s="24">
        <v>4</v>
      </c>
      <c r="M8685" s="25" t="s">
        <v>36</v>
      </c>
      <c r="N8685" s="25">
        <f t="shared" si="1218"/>
        <v>4</v>
      </c>
      <c r="O8685" s="24" t="s">
        <v>29</v>
      </c>
      <c r="P8685" s="24"/>
      <c r="Q8685" s="25" t="s">
        <v>29</v>
      </c>
      <c r="R8685" s="25">
        <f t="shared" si="1219"/>
        <v>0</v>
      </c>
      <c r="S8685" s="24" t="s">
        <v>29</v>
      </c>
      <c r="T8685" s="24"/>
      <c r="U8685" s="25" t="s">
        <v>29</v>
      </c>
      <c r="V8685" s="25">
        <f t="shared" si="1220"/>
        <v>0</v>
      </c>
      <c r="W8685" s="25" t="s">
        <v>29</v>
      </c>
      <c r="X8685" s="25"/>
      <c r="Y8685" s="25" t="s">
        <v>29</v>
      </c>
      <c r="Z8685" s="25">
        <f t="shared" si="1221"/>
        <v>0</v>
      </c>
      <c r="AA8685" s="24" t="s">
        <v>29</v>
      </c>
      <c r="AB8685" s="24"/>
      <c r="AC8685" s="25" t="s">
        <v>29</v>
      </c>
      <c r="AD8685" s="25">
        <f t="shared" si="1222"/>
        <v>0</v>
      </c>
      <c r="AE8685" s="32">
        <f t="shared" si="1223"/>
        <v>4</v>
      </c>
      <c r="AF8685" s="37">
        <f t="shared" si="1216"/>
        <v>290.60669873168428</v>
      </c>
      <c r="AG8685" s="27"/>
    </row>
    <row r="8686" spans="1:33" x14ac:dyDescent="0.25">
      <c r="A8686" s="21">
        <v>2874903</v>
      </c>
      <c r="B8686" s="34">
        <v>1.8633845638891E-5</v>
      </c>
      <c r="C8686" s="22">
        <v>2.0961219497171E-5</v>
      </c>
      <c r="D8686" s="22" t="s">
        <v>2796</v>
      </c>
      <c r="E8686" s="23">
        <v>209763572.44666901</v>
      </c>
      <c r="F8686" s="23">
        <f t="shared" si="1215"/>
        <v>3908.7020296335595</v>
      </c>
      <c r="G8686" s="24" t="s">
        <v>24</v>
      </c>
      <c r="H8686" s="24">
        <v>1</v>
      </c>
      <c r="I8686" s="25" t="s">
        <v>41</v>
      </c>
      <c r="J8686" s="31">
        <f t="shared" si="1217"/>
        <v>1</v>
      </c>
      <c r="K8686" s="24" t="s">
        <v>29</v>
      </c>
      <c r="L8686" s="24"/>
      <c r="M8686" s="25" t="s">
        <v>29</v>
      </c>
      <c r="N8686" s="25">
        <f t="shared" si="1218"/>
        <v>0</v>
      </c>
      <c r="O8686" s="24" t="s">
        <v>29</v>
      </c>
      <c r="P8686" s="24"/>
      <c r="Q8686" s="25" t="s">
        <v>29</v>
      </c>
      <c r="R8686" s="25">
        <f t="shared" si="1219"/>
        <v>0</v>
      </c>
      <c r="S8686" s="24" t="s">
        <v>29</v>
      </c>
      <c r="T8686" s="24"/>
      <c r="U8686" s="25" t="s">
        <v>29</v>
      </c>
      <c r="V8686" s="25">
        <f t="shared" si="1220"/>
        <v>0</v>
      </c>
      <c r="W8686" s="25" t="s">
        <v>29</v>
      </c>
      <c r="X8686" s="25"/>
      <c r="Y8686" s="25" t="s">
        <v>29</v>
      </c>
      <c r="Z8686" s="25">
        <f t="shared" si="1221"/>
        <v>0</v>
      </c>
      <c r="AA8686" s="24" t="s">
        <v>29</v>
      </c>
      <c r="AB8686" s="24"/>
      <c r="AC8686" s="25" t="s">
        <v>29</v>
      </c>
      <c r="AD8686" s="25">
        <f t="shared" si="1222"/>
        <v>0</v>
      </c>
      <c r="AE8686" s="32">
        <f t="shared" si="1223"/>
        <v>1</v>
      </c>
      <c r="AF8686" s="37">
        <f t="shared" si="1216"/>
        <v>3908.7020296335595</v>
      </c>
      <c r="AG8686" s="27"/>
    </row>
    <row r="8687" spans="1:33" x14ac:dyDescent="0.25">
      <c r="A8687" s="21">
        <v>2874904</v>
      </c>
      <c r="B8687" s="34">
        <v>1.17509228075411E-4</v>
      </c>
      <c r="C8687" s="22">
        <v>1.3088472104173899E-4</v>
      </c>
      <c r="D8687" s="22" t="s">
        <v>1516</v>
      </c>
      <c r="E8687" s="23">
        <v>8867628.7830777597</v>
      </c>
      <c r="F8687" s="23">
        <f t="shared" si="1215"/>
        <v>1042.0282131587637</v>
      </c>
      <c r="G8687" s="24" t="s">
        <v>24</v>
      </c>
      <c r="H8687" s="24">
        <v>1</v>
      </c>
      <c r="I8687" s="25" t="s">
        <v>41</v>
      </c>
      <c r="J8687" s="31">
        <f t="shared" si="1217"/>
        <v>1</v>
      </c>
      <c r="K8687" s="24" t="s">
        <v>29</v>
      </c>
      <c r="L8687" s="24"/>
      <c r="M8687" s="25" t="s">
        <v>29</v>
      </c>
      <c r="N8687" s="25">
        <f t="shared" si="1218"/>
        <v>0</v>
      </c>
      <c r="O8687" s="24" t="s">
        <v>29</v>
      </c>
      <c r="P8687" s="24"/>
      <c r="Q8687" s="25" t="s">
        <v>29</v>
      </c>
      <c r="R8687" s="25">
        <f t="shared" si="1219"/>
        <v>0</v>
      </c>
      <c r="S8687" s="24" t="s">
        <v>29</v>
      </c>
      <c r="T8687" s="24"/>
      <c r="U8687" s="25" t="s">
        <v>29</v>
      </c>
      <c r="V8687" s="25">
        <f t="shared" si="1220"/>
        <v>0</v>
      </c>
      <c r="W8687" s="25" t="s">
        <v>29</v>
      </c>
      <c r="X8687" s="25"/>
      <c r="Y8687" s="25" t="s">
        <v>29</v>
      </c>
      <c r="Z8687" s="25">
        <f t="shared" si="1221"/>
        <v>0</v>
      </c>
      <c r="AA8687" s="24" t="s">
        <v>29</v>
      </c>
      <c r="AB8687" s="24"/>
      <c r="AC8687" s="25" t="s">
        <v>29</v>
      </c>
      <c r="AD8687" s="25">
        <f t="shared" si="1222"/>
        <v>0</v>
      </c>
      <c r="AE8687" s="32">
        <f t="shared" si="1223"/>
        <v>1</v>
      </c>
      <c r="AF8687" s="37">
        <f t="shared" si="1216"/>
        <v>1042.0282131587637</v>
      </c>
      <c r="AG8687" s="27"/>
    </row>
    <row r="8688" spans="1:33" x14ac:dyDescent="0.25">
      <c r="A8688" s="21">
        <v>2874905</v>
      </c>
      <c r="B8688" s="34">
        <v>2.6932128052066002E-4</v>
      </c>
      <c r="C8688" s="22">
        <v>2.9709254330185798E-4</v>
      </c>
      <c r="D8688" s="22" t="s">
        <v>2389</v>
      </c>
      <c r="E8688" s="23">
        <v>46714462.7337754</v>
      </c>
      <c r="F8688" s="23">
        <f t="shared" si="1215"/>
        <v>12581.198922295043</v>
      </c>
      <c r="G8688" s="24" t="s">
        <v>24</v>
      </c>
      <c r="H8688" s="24">
        <v>1</v>
      </c>
      <c r="I8688" s="25" t="s">
        <v>44</v>
      </c>
      <c r="J8688" s="31">
        <f t="shared" si="1217"/>
        <v>1</v>
      </c>
      <c r="K8688" s="24" t="s">
        <v>29</v>
      </c>
      <c r="L8688" s="24"/>
      <c r="M8688" s="25" t="s">
        <v>29</v>
      </c>
      <c r="N8688" s="25">
        <f t="shared" si="1218"/>
        <v>0</v>
      </c>
      <c r="O8688" s="24" t="s">
        <v>29</v>
      </c>
      <c r="P8688" s="24"/>
      <c r="Q8688" s="25" t="s">
        <v>29</v>
      </c>
      <c r="R8688" s="25">
        <f t="shared" si="1219"/>
        <v>0</v>
      </c>
      <c r="S8688" s="24" t="s">
        <v>29</v>
      </c>
      <c r="T8688" s="24"/>
      <c r="U8688" s="25" t="s">
        <v>29</v>
      </c>
      <c r="V8688" s="25">
        <f t="shared" si="1220"/>
        <v>0</v>
      </c>
      <c r="W8688" s="25" t="s">
        <v>29</v>
      </c>
      <c r="X8688" s="25"/>
      <c r="Y8688" s="25" t="s">
        <v>29</v>
      </c>
      <c r="Z8688" s="25">
        <f t="shared" si="1221"/>
        <v>0</v>
      </c>
      <c r="AA8688" s="24" t="s">
        <v>29</v>
      </c>
      <c r="AB8688" s="24"/>
      <c r="AC8688" s="25" t="s">
        <v>29</v>
      </c>
      <c r="AD8688" s="25">
        <f t="shared" si="1222"/>
        <v>0</v>
      </c>
      <c r="AE8688" s="32">
        <f t="shared" si="1223"/>
        <v>1</v>
      </c>
      <c r="AF8688" s="37">
        <f t="shared" si="1216"/>
        <v>12581.198922295043</v>
      </c>
      <c r="AG8688" s="27"/>
    </row>
    <row r="8689" spans="1:33" x14ac:dyDescent="0.25">
      <c r="A8689" s="21">
        <v>2874912</v>
      </c>
      <c r="B8689" s="34">
        <v>4.2869397075461301E-6</v>
      </c>
      <c r="C8689" s="22">
        <v>4.5160566774521802E-6</v>
      </c>
      <c r="D8689" s="22" t="s">
        <v>521</v>
      </c>
      <c r="E8689" s="23">
        <v>916606659.16176295</v>
      </c>
      <c r="F8689" s="23">
        <f t="shared" si="1215"/>
        <v>3929.4374833617635</v>
      </c>
      <c r="G8689" s="24" t="s">
        <v>24</v>
      </c>
      <c r="H8689" s="24">
        <v>3</v>
      </c>
      <c r="I8689" s="25" t="s">
        <v>40</v>
      </c>
      <c r="J8689" s="31">
        <f t="shared" si="1217"/>
        <v>3</v>
      </c>
      <c r="K8689" s="24" t="s">
        <v>29</v>
      </c>
      <c r="L8689" s="24"/>
      <c r="M8689" s="25" t="s">
        <v>29</v>
      </c>
      <c r="N8689" s="25">
        <f t="shared" si="1218"/>
        <v>0</v>
      </c>
      <c r="O8689" s="24" t="s">
        <v>29</v>
      </c>
      <c r="P8689" s="24"/>
      <c r="Q8689" s="25" t="s">
        <v>29</v>
      </c>
      <c r="R8689" s="25">
        <f t="shared" si="1219"/>
        <v>0</v>
      </c>
      <c r="S8689" s="24" t="s">
        <v>29</v>
      </c>
      <c r="T8689" s="24"/>
      <c r="U8689" s="25" t="s">
        <v>29</v>
      </c>
      <c r="V8689" s="25">
        <f t="shared" si="1220"/>
        <v>0</v>
      </c>
      <c r="W8689" s="25" t="s">
        <v>29</v>
      </c>
      <c r="X8689" s="25"/>
      <c r="Y8689" s="25" t="s">
        <v>29</v>
      </c>
      <c r="Z8689" s="25">
        <f t="shared" si="1221"/>
        <v>0</v>
      </c>
      <c r="AA8689" s="24" t="s">
        <v>29</v>
      </c>
      <c r="AB8689" s="24"/>
      <c r="AC8689" s="25" t="s">
        <v>29</v>
      </c>
      <c r="AD8689" s="25">
        <f t="shared" si="1222"/>
        <v>0</v>
      </c>
      <c r="AE8689" s="32">
        <f t="shared" si="1223"/>
        <v>3</v>
      </c>
      <c r="AF8689" s="37">
        <f t="shared" si="1216"/>
        <v>3929.4374833617635</v>
      </c>
      <c r="AG8689" s="27"/>
    </row>
    <row r="8690" spans="1:33" x14ac:dyDescent="0.25">
      <c r="A8690" s="21">
        <v>2874913</v>
      </c>
      <c r="B8690" s="34">
        <v>1.53333929891526E-6</v>
      </c>
      <c r="C8690" s="22">
        <v>1.7343900984837301E-6</v>
      </c>
      <c r="D8690" s="22" t="s">
        <v>3448</v>
      </c>
      <c r="E8690" s="23">
        <v>79627618.293991506</v>
      </c>
      <c r="F8690" s="23">
        <f t="shared" si="1215"/>
        <v>122.09615640920087</v>
      </c>
      <c r="G8690" s="24" t="s">
        <v>24</v>
      </c>
      <c r="H8690" s="24">
        <v>4</v>
      </c>
      <c r="I8690" s="25" t="s">
        <v>74</v>
      </c>
      <c r="J8690" s="31">
        <f t="shared" si="1217"/>
        <v>0</v>
      </c>
      <c r="K8690" s="24" t="s">
        <v>29</v>
      </c>
      <c r="L8690" s="24"/>
      <c r="M8690" s="25" t="s">
        <v>29</v>
      </c>
      <c r="N8690" s="25">
        <f t="shared" si="1218"/>
        <v>0</v>
      </c>
      <c r="O8690" s="24" t="s">
        <v>29</v>
      </c>
      <c r="P8690" s="24"/>
      <c r="Q8690" s="25" t="s">
        <v>29</v>
      </c>
      <c r="R8690" s="25">
        <f t="shared" si="1219"/>
        <v>0</v>
      </c>
      <c r="S8690" s="24" t="s">
        <v>29</v>
      </c>
      <c r="T8690" s="24"/>
      <c r="U8690" s="25" t="s">
        <v>29</v>
      </c>
      <c r="V8690" s="25">
        <f t="shared" si="1220"/>
        <v>0</v>
      </c>
      <c r="W8690" s="25" t="s">
        <v>29</v>
      </c>
      <c r="X8690" s="25"/>
      <c r="Y8690" s="25" t="s">
        <v>29</v>
      </c>
      <c r="Z8690" s="25">
        <f t="shared" si="1221"/>
        <v>0</v>
      </c>
      <c r="AA8690" s="24" t="s">
        <v>29</v>
      </c>
      <c r="AB8690" s="24"/>
      <c r="AC8690" s="25" t="s">
        <v>29</v>
      </c>
      <c r="AD8690" s="25">
        <f t="shared" si="1222"/>
        <v>0</v>
      </c>
      <c r="AE8690" s="32">
        <f t="shared" si="1223"/>
        <v>0</v>
      </c>
      <c r="AF8690" s="37">
        <f t="shared" si="1216"/>
        <v>122.09615640920087</v>
      </c>
      <c r="AG8690" s="27"/>
    </row>
    <row r="8691" spans="1:33" x14ac:dyDescent="0.25">
      <c r="A8691" s="21">
        <v>2874916</v>
      </c>
      <c r="B8691" s="34">
        <v>1.13900819895521E-4</v>
      </c>
      <c r="C8691" s="22">
        <v>1.2600828410687899E-4</v>
      </c>
      <c r="D8691" s="22" t="s">
        <v>1644</v>
      </c>
      <c r="E8691" s="23">
        <v>23515723.859099299</v>
      </c>
      <c r="F8691" s="23">
        <f t="shared" si="1215"/>
        <v>2678.4602279880751</v>
      </c>
      <c r="G8691" s="24" t="s">
        <v>24</v>
      </c>
      <c r="H8691" s="24">
        <v>1</v>
      </c>
      <c r="I8691" s="25" t="s">
        <v>40</v>
      </c>
      <c r="J8691" s="31">
        <f t="shared" si="1217"/>
        <v>1</v>
      </c>
      <c r="K8691" s="24" t="s">
        <v>29</v>
      </c>
      <c r="L8691" s="24"/>
      <c r="M8691" s="25" t="s">
        <v>29</v>
      </c>
      <c r="N8691" s="25">
        <f t="shared" si="1218"/>
        <v>0</v>
      </c>
      <c r="O8691" s="24" t="s">
        <v>29</v>
      </c>
      <c r="P8691" s="24"/>
      <c r="Q8691" s="25" t="s">
        <v>29</v>
      </c>
      <c r="R8691" s="25">
        <f t="shared" si="1219"/>
        <v>0</v>
      </c>
      <c r="S8691" s="24" t="s">
        <v>29</v>
      </c>
      <c r="T8691" s="24"/>
      <c r="U8691" s="25" t="s">
        <v>29</v>
      </c>
      <c r="V8691" s="25">
        <f t="shared" si="1220"/>
        <v>0</v>
      </c>
      <c r="W8691" s="25" t="s">
        <v>29</v>
      </c>
      <c r="X8691" s="25"/>
      <c r="Y8691" s="25" t="s">
        <v>29</v>
      </c>
      <c r="Z8691" s="25">
        <f t="shared" si="1221"/>
        <v>0</v>
      </c>
      <c r="AA8691" s="24" t="s">
        <v>29</v>
      </c>
      <c r="AB8691" s="24"/>
      <c r="AC8691" s="25" t="s">
        <v>29</v>
      </c>
      <c r="AD8691" s="25">
        <f t="shared" si="1222"/>
        <v>0</v>
      </c>
      <c r="AE8691" s="32">
        <f t="shared" si="1223"/>
        <v>1</v>
      </c>
      <c r="AF8691" s="37">
        <f t="shared" si="1216"/>
        <v>2678.4602279880751</v>
      </c>
      <c r="AG8691" s="27"/>
    </row>
    <row r="8692" spans="1:33" x14ac:dyDescent="0.25">
      <c r="A8692" s="21">
        <v>2874917</v>
      </c>
      <c r="B8692" s="34">
        <v>4.9855649292194103E-5</v>
      </c>
      <c r="C8692" s="22">
        <v>4.63700902597869E-5</v>
      </c>
      <c r="D8692" s="22" t="s">
        <v>718</v>
      </c>
      <c r="E8692" s="23">
        <v>2478595476.8183498</v>
      </c>
      <c r="F8692" s="23">
        <f t="shared" si="1215"/>
        <v>123571.98682947426</v>
      </c>
      <c r="G8692" s="24" t="s">
        <v>24</v>
      </c>
      <c r="H8692" s="24">
        <v>3</v>
      </c>
      <c r="I8692" s="25" t="s">
        <v>41</v>
      </c>
      <c r="J8692" s="31">
        <f t="shared" si="1217"/>
        <v>3</v>
      </c>
      <c r="K8692" s="24" t="s">
        <v>29</v>
      </c>
      <c r="L8692" s="24"/>
      <c r="M8692" s="25" t="s">
        <v>29</v>
      </c>
      <c r="N8692" s="25">
        <f t="shared" si="1218"/>
        <v>0</v>
      </c>
      <c r="O8692" s="24" t="s">
        <v>29</v>
      </c>
      <c r="P8692" s="24"/>
      <c r="Q8692" s="25" t="s">
        <v>29</v>
      </c>
      <c r="R8692" s="25">
        <f t="shared" si="1219"/>
        <v>0</v>
      </c>
      <c r="S8692" s="24" t="s">
        <v>29</v>
      </c>
      <c r="T8692" s="24"/>
      <c r="U8692" s="25" t="s">
        <v>29</v>
      </c>
      <c r="V8692" s="25">
        <f t="shared" si="1220"/>
        <v>0</v>
      </c>
      <c r="W8692" s="25" t="s">
        <v>29</v>
      </c>
      <c r="X8692" s="25"/>
      <c r="Y8692" s="25" t="s">
        <v>29</v>
      </c>
      <c r="Z8692" s="25">
        <f t="shared" si="1221"/>
        <v>0</v>
      </c>
      <c r="AA8692" s="24" t="s">
        <v>29</v>
      </c>
      <c r="AB8692" s="24"/>
      <c r="AC8692" s="25" t="s">
        <v>29</v>
      </c>
      <c r="AD8692" s="25">
        <f t="shared" si="1222"/>
        <v>0</v>
      </c>
      <c r="AE8692" s="32">
        <f t="shared" si="1223"/>
        <v>3</v>
      </c>
      <c r="AF8692" s="37">
        <f t="shared" si="1216"/>
        <v>123571.98682947426</v>
      </c>
      <c r="AG8692" s="27"/>
    </row>
    <row r="8693" spans="1:33" x14ac:dyDescent="0.25">
      <c r="A8693" s="21">
        <v>2874918</v>
      </c>
      <c r="B8693" s="34">
        <v>2.7211013209254898E-5</v>
      </c>
      <c r="C8693" s="22">
        <v>2.96934632069303E-5</v>
      </c>
      <c r="D8693" s="22" t="s">
        <v>819</v>
      </c>
      <c r="E8693" s="23">
        <v>579359065.90823996</v>
      </c>
      <c r="F8693" s="23">
        <f t="shared" si="1215"/>
        <v>15764.947195330697</v>
      </c>
      <c r="G8693" s="24" t="s">
        <v>24</v>
      </c>
      <c r="H8693" s="24">
        <v>2</v>
      </c>
      <c r="I8693" s="25" t="s">
        <v>41</v>
      </c>
      <c r="J8693" s="31">
        <f t="shared" si="1217"/>
        <v>2</v>
      </c>
      <c r="K8693" s="24" t="s">
        <v>29</v>
      </c>
      <c r="L8693" s="24"/>
      <c r="M8693" s="25" t="s">
        <v>29</v>
      </c>
      <c r="N8693" s="25">
        <f t="shared" si="1218"/>
        <v>0</v>
      </c>
      <c r="O8693" s="24" t="s">
        <v>29</v>
      </c>
      <c r="P8693" s="24"/>
      <c r="Q8693" s="25" t="s">
        <v>29</v>
      </c>
      <c r="R8693" s="25">
        <f t="shared" si="1219"/>
        <v>0</v>
      </c>
      <c r="S8693" s="24" t="s">
        <v>29</v>
      </c>
      <c r="T8693" s="24"/>
      <c r="U8693" s="25" t="s">
        <v>29</v>
      </c>
      <c r="V8693" s="25">
        <f t="shared" si="1220"/>
        <v>0</v>
      </c>
      <c r="W8693" s="25" t="s">
        <v>29</v>
      </c>
      <c r="X8693" s="25"/>
      <c r="Y8693" s="25" t="s">
        <v>29</v>
      </c>
      <c r="Z8693" s="25">
        <f t="shared" si="1221"/>
        <v>0</v>
      </c>
      <c r="AA8693" s="24" t="s">
        <v>29</v>
      </c>
      <c r="AB8693" s="24"/>
      <c r="AC8693" s="25" t="s">
        <v>29</v>
      </c>
      <c r="AD8693" s="25">
        <f t="shared" si="1222"/>
        <v>0</v>
      </c>
      <c r="AE8693" s="32">
        <f t="shared" si="1223"/>
        <v>2</v>
      </c>
      <c r="AF8693" s="37">
        <f t="shared" si="1216"/>
        <v>15764.947195330697</v>
      </c>
      <c r="AG8693" s="27"/>
    </row>
    <row r="8694" spans="1:33" x14ac:dyDescent="0.25">
      <c r="A8694" s="21">
        <v>2874919</v>
      </c>
      <c r="B8694" s="34">
        <v>6.6792612925806897E-6</v>
      </c>
      <c r="C8694" s="22">
        <v>6.6419489158779297E-6</v>
      </c>
      <c r="D8694" s="22" t="s">
        <v>1054</v>
      </c>
      <c r="E8694" s="23">
        <v>1582554558.5414701</v>
      </c>
      <c r="F8694" s="23">
        <f t="shared" si="1215"/>
        <v>10570.295406263162</v>
      </c>
      <c r="G8694" s="24" t="s">
        <v>24</v>
      </c>
      <c r="H8694" s="24">
        <v>1</v>
      </c>
      <c r="I8694" s="25" t="s">
        <v>25</v>
      </c>
      <c r="J8694" s="31">
        <f t="shared" si="1217"/>
        <v>0</v>
      </c>
      <c r="K8694" s="24" t="s">
        <v>26</v>
      </c>
      <c r="L8694" s="24">
        <v>2</v>
      </c>
      <c r="M8694" s="25" t="s">
        <v>70</v>
      </c>
      <c r="N8694" s="25">
        <f t="shared" si="1218"/>
        <v>0</v>
      </c>
      <c r="O8694" s="24" t="s">
        <v>24</v>
      </c>
      <c r="P8694" s="24">
        <v>4</v>
      </c>
      <c r="Q8694" s="25" t="s">
        <v>27</v>
      </c>
      <c r="R8694" s="25">
        <f t="shared" si="1219"/>
        <v>0</v>
      </c>
      <c r="S8694" s="24" t="s">
        <v>24</v>
      </c>
      <c r="T8694" s="24">
        <v>3</v>
      </c>
      <c r="U8694" s="25" t="s">
        <v>31</v>
      </c>
      <c r="V8694" s="25">
        <f t="shared" si="1220"/>
        <v>3</v>
      </c>
      <c r="W8694" s="25" t="s">
        <v>29</v>
      </c>
      <c r="X8694" s="25"/>
      <c r="Y8694" s="25" t="s">
        <v>29</v>
      </c>
      <c r="Z8694" s="25">
        <f t="shared" si="1221"/>
        <v>0</v>
      </c>
      <c r="AA8694" s="24" t="s">
        <v>29</v>
      </c>
      <c r="AB8694" s="24"/>
      <c r="AC8694" s="25" t="s">
        <v>29</v>
      </c>
      <c r="AD8694" s="25">
        <f t="shared" si="1222"/>
        <v>0</v>
      </c>
      <c r="AE8694" s="32">
        <f t="shared" si="1223"/>
        <v>3</v>
      </c>
      <c r="AF8694" s="37">
        <f t="shared" si="1216"/>
        <v>10570.295406263162</v>
      </c>
      <c r="AG8694" s="27"/>
    </row>
    <row r="8695" spans="1:33" x14ac:dyDescent="0.25">
      <c r="A8695" s="21">
        <v>2874923</v>
      </c>
      <c r="B8695" s="34">
        <v>3.3258900000000001E-5</v>
      </c>
      <c r="C8695" s="22">
        <v>3.3899437755209301E-5</v>
      </c>
      <c r="D8695" s="22" t="s">
        <v>2039</v>
      </c>
      <c r="E8695" s="23">
        <v>515518423.38385999</v>
      </c>
      <c r="F8695" s="23">
        <f t="shared" si="1215"/>
        <v>17145.575691481463</v>
      </c>
      <c r="G8695" s="24" t="s">
        <v>26</v>
      </c>
      <c r="H8695" s="24">
        <v>2</v>
      </c>
      <c r="I8695" s="25" t="s">
        <v>28</v>
      </c>
      <c r="J8695" s="31">
        <f t="shared" si="1217"/>
        <v>2</v>
      </c>
      <c r="K8695" s="24" t="s">
        <v>29</v>
      </c>
      <c r="L8695" s="24"/>
      <c r="M8695" s="25" t="s">
        <v>29</v>
      </c>
      <c r="N8695" s="25">
        <f t="shared" si="1218"/>
        <v>0</v>
      </c>
      <c r="O8695" s="24" t="s">
        <v>29</v>
      </c>
      <c r="P8695" s="24"/>
      <c r="Q8695" s="25" t="s">
        <v>29</v>
      </c>
      <c r="R8695" s="25">
        <f t="shared" si="1219"/>
        <v>0</v>
      </c>
      <c r="S8695" s="24" t="s">
        <v>29</v>
      </c>
      <c r="T8695" s="24"/>
      <c r="U8695" s="25" t="s">
        <v>29</v>
      </c>
      <c r="V8695" s="25">
        <f t="shared" si="1220"/>
        <v>0</v>
      </c>
      <c r="W8695" s="25" t="s">
        <v>29</v>
      </c>
      <c r="X8695" s="25"/>
      <c r="Y8695" s="25" t="s">
        <v>29</v>
      </c>
      <c r="Z8695" s="25">
        <f t="shared" si="1221"/>
        <v>0</v>
      </c>
      <c r="AA8695" s="24" t="s">
        <v>29</v>
      </c>
      <c r="AB8695" s="24"/>
      <c r="AC8695" s="25" t="s">
        <v>29</v>
      </c>
      <c r="AD8695" s="25">
        <f t="shared" si="1222"/>
        <v>0</v>
      </c>
      <c r="AE8695" s="32">
        <f t="shared" si="1223"/>
        <v>2</v>
      </c>
      <c r="AF8695" s="37">
        <f t="shared" si="1216"/>
        <v>17145.575691481463</v>
      </c>
      <c r="AG8695" s="27"/>
    </row>
    <row r="8696" spans="1:33" x14ac:dyDescent="0.25">
      <c r="A8696" s="21">
        <v>2874927</v>
      </c>
      <c r="B8696" s="34">
        <v>3.7872241978143597E-5</v>
      </c>
      <c r="C8696" s="22">
        <v>4.0091717028712202E-5</v>
      </c>
      <c r="D8696" s="22" t="s">
        <v>4438</v>
      </c>
      <c r="E8696" s="23">
        <v>7606032.5465662898</v>
      </c>
      <c r="F8696" s="23">
        <f t="shared" si="1215"/>
        <v>288.05750509719428</v>
      </c>
      <c r="G8696" s="24" t="s">
        <v>24</v>
      </c>
      <c r="H8696" s="24">
        <v>3</v>
      </c>
      <c r="I8696" s="25" t="s">
        <v>79</v>
      </c>
      <c r="J8696" s="31">
        <f t="shared" si="1217"/>
        <v>0</v>
      </c>
      <c r="K8696" s="24" t="s">
        <v>29</v>
      </c>
      <c r="L8696" s="24"/>
      <c r="M8696" s="25" t="s">
        <v>29</v>
      </c>
      <c r="N8696" s="25">
        <f t="shared" si="1218"/>
        <v>0</v>
      </c>
      <c r="O8696" s="24" t="s">
        <v>29</v>
      </c>
      <c r="P8696" s="24"/>
      <c r="Q8696" s="25" t="s">
        <v>29</v>
      </c>
      <c r="R8696" s="25">
        <f t="shared" si="1219"/>
        <v>0</v>
      </c>
      <c r="S8696" s="24" t="s">
        <v>29</v>
      </c>
      <c r="T8696" s="24"/>
      <c r="U8696" s="25" t="s">
        <v>29</v>
      </c>
      <c r="V8696" s="25">
        <f t="shared" si="1220"/>
        <v>0</v>
      </c>
      <c r="W8696" s="25" t="s">
        <v>29</v>
      </c>
      <c r="X8696" s="25"/>
      <c r="Y8696" s="25" t="s">
        <v>29</v>
      </c>
      <c r="Z8696" s="25">
        <f t="shared" si="1221"/>
        <v>0</v>
      </c>
      <c r="AA8696" s="24" t="s">
        <v>29</v>
      </c>
      <c r="AB8696" s="24"/>
      <c r="AC8696" s="25" t="s">
        <v>29</v>
      </c>
      <c r="AD8696" s="25">
        <f t="shared" si="1222"/>
        <v>0</v>
      </c>
      <c r="AE8696" s="32">
        <f t="shared" si="1223"/>
        <v>0</v>
      </c>
      <c r="AF8696" s="37">
        <f t="shared" si="1216"/>
        <v>288.05750509719428</v>
      </c>
      <c r="AG8696" s="27"/>
    </row>
    <row r="8697" spans="1:33" x14ac:dyDescent="0.25">
      <c r="A8697" s="21">
        <v>2874929</v>
      </c>
      <c r="B8697" s="34">
        <v>2.3872422000811998E-5</v>
      </c>
      <c r="C8697" s="22">
        <v>2.4981728447397698E-5</v>
      </c>
      <c r="D8697" s="22" t="s">
        <v>2657</v>
      </c>
      <c r="E8697" s="23">
        <v>252230094.42621499</v>
      </c>
      <c r="F8697" s="23">
        <f t="shared" si="1215"/>
        <v>6021.3432554472629</v>
      </c>
      <c r="G8697" s="24" t="s">
        <v>24</v>
      </c>
      <c r="H8697" s="24">
        <v>2</v>
      </c>
      <c r="I8697" s="25" t="s">
        <v>50</v>
      </c>
      <c r="J8697" s="31">
        <f t="shared" si="1217"/>
        <v>0</v>
      </c>
      <c r="K8697" s="24" t="s">
        <v>24</v>
      </c>
      <c r="L8697" s="24">
        <v>4</v>
      </c>
      <c r="M8697" s="25" t="s">
        <v>44</v>
      </c>
      <c r="N8697" s="25">
        <f t="shared" si="1218"/>
        <v>4</v>
      </c>
      <c r="O8697" s="24" t="s">
        <v>29</v>
      </c>
      <c r="P8697" s="24"/>
      <c r="Q8697" s="25" t="s">
        <v>29</v>
      </c>
      <c r="R8697" s="25">
        <f t="shared" si="1219"/>
        <v>0</v>
      </c>
      <c r="S8697" s="24" t="s">
        <v>29</v>
      </c>
      <c r="T8697" s="24"/>
      <c r="U8697" s="25" t="s">
        <v>29</v>
      </c>
      <c r="V8697" s="25">
        <f t="shared" si="1220"/>
        <v>0</v>
      </c>
      <c r="W8697" s="25" t="s">
        <v>29</v>
      </c>
      <c r="X8697" s="25"/>
      <c r="Y8697" s="25" t="s">
        <v>29</v>
      </c>
      <c r="Z8697" s="25">
        <f t="shared" si="1221"/>
        <v>0</v>
      </c>
      <c r="AA8697" s="24" t="s">
        <v>29</v>
      </c>
      <c r="AB8697" s="24"/>
      <c r="AC8697" s="25" t="s">
        <v>29</v>
      </c>
      <c r="AD8697" s="25">
        <f t="shared" si="1222"/>
        <v>0</v>
      </c>
      <c r="AE8697" s="32">
        <f t="shared" si="1223"/>
        <v>4</v>
      </c>
      <c r="AF8697" s="37">
        <f t="shared" si="1216"/>
        <v>6021.3432554472629</v>
      </c>
      <c r="AG8697" s="27"/>
    </row>
    <row r="8698" spans="1:33" x14ac:dyDescent="0.25">
      <c r="A8698" s="21">
        <v>2874935</v>
      </c>
      <c r="B8698" s="34">
        <v>9.8530804379838799E-5</v>
      </c>
      <c r="C8698" s="22">
        <v>1.09078292475351E-4</v>
      </c>
      <c r="D8698" s="22" t="s">
        <v>4129</v>
      </c>
      <c r="E8698" s="23">
        <v>18881241.6622779</v>
      </c>
      <c r="F8698" s="23">
        <f t="shared" si="1215"/>
        <v>1860.3839286743662</v>
      </c>
      <c r="G8698" s="24" t="s">
        <v>24</v>
      </c>
      <c r="H8698" s="24">
        <v>3</v>
      </c>
      <c r="I8698" s="25" t="s">
        <v>37</v>
      </c>
      <c r="J8698" s="31">
        <f t="shared" si="1217"/>
        <v>3</v>
      </c>
      <c r="K8698" s="24" t="s">
        <v>29</v>
      </c>
      <c r="L8698" s="24"/>
      <c r="M8698" s="25" t="s">
        <v>29</v>
      </c>
      <c r="N8698" s="25">
        <f t="shared" si="1218"/>
        <v>0</v>
      </c>
      <c r="O8698" s="24" t="s">
        <v>29</v>
      </c>
      <c r="P8698" s="24"/>
      <c r="Q8698" s="25" t="s">
        <v>29</v>
      </c>
      <c r="R8698" s="25">
        <f t="shared" si="1219"/>
        <v>0</v>
      </c>
      <c r="S8698" s="24" t="s">
        <v>29</v>
      </c>
      <c r="T8698" s="24"/>
      <c r="U8698" s="25" t="s">
        <v>29</v>
      </c>
      <c r="V8698" s="25">
        <f t="shared" si="1220"/>
        <v>0</v>
      </c>
      <c r="W8698" s="25" t="s">
        <v>29</v>
      </c>
      <c r="X8698" s="25"/>
      <c r="Y8698" s="25" t="s">
        <v>29</v>
      </c>
      <c r="Z8698" s="25">
        <f t="shared" si="1221"/>
        <v>0</v>
      </c>
      <c r="AA8698" s="24" t="s">
        <v>29</v>
      </c>
      <c r="AB8698" s="24"/>
      <c r="AC8698" s="25" t="s">
        <v>29</v>
      </c>
      <c r="AD8698" s="25">
        <f t="shared" si="1222"/>
        <v>0</v>
      </c>
      <c r="AE8698" s="32">
        <f t="shared" si="1223"/>
        <v>3</v>
      </c>
      <c r="AF8698" s="37">
        <f t="shared" si="1216"/>
        <v>1860.3839286743662</v>
      </c>
      <c r="AG8698" s="27"/>
    </row>
    <row r="8699" spans="1:33" x14ac:dyDescent="0.25">
      <c r="A8699" s="21">
        <v>2874936</v>
      </c>
      <c r="B8699" s="34">
        <v>1.04596563577915E-6</v>
      </c>
      <c r="C8699" s="22">
        <v>1.35639033435431E-6</v>
      </c>
      <c r="D8699" s="22" t="s">
        <v>5475</v>
      </c>
      <c r="E8699" s="23">
        <v>2552.7799155782</v>
      </c>
      <c r="F8699" s="23">
        <f t="shared" si="1215"/>
        <v>2.670120067401997E-3</v>
      </c>
      <c r="G8699" s="24" t="s">
        <v>24</v>
      </c>
      <c r="H8699" s="24">
        <v>5</v>
      </c>
      <c r="I8699" s="25" t="s">
        <v>25</v>
      </c>
      <c r="J8699" s="31">
        <f t="shared" si="1217"/>
        <v>0</v>
      </c>
      <c r="K8699" s="24" t="s">
        <v>24</v>
      </c>
      <c r="L8699" s="24">
        <v>2</v>
      </c>
      <c r="M8699" s="25" t="s">
        <v>35</v>
      </c>
      <c r="N8699" s="25">
        <f t="shared" si="1218"/>
        <v>0</v>
      </c>
      <c r="O8699" s="24" t="s">
        <v>29</v>
      </c>
      <c r="P8699" s="24"/>
      <c r="Q8699" s="25" t="s">
        <v>29</v>
      </c>
      <c r="R8699" s="25">
        <f t="shared" si="1219"/>
        <v>0</v>
      </c>
      <c r="S8699" s="24" t="s">
        <v>29</v>
      </c>
      <c r="T8699" s="24"/>
      <c r="U8699" s="25" t="s">
        <v>29</v>
      </c>
      <c r="V8699" s="25">
        <f t="shared" si="1220"/>
        <v>0</v>
      </c>
      <c r="W8699" s="25" t="s">
        <v>29</v>
      </c>
      <c r="X8699" s="25"/>
      <c r="Y8699" s="25" t="s">
        <v>29</v>
      </c>
      <c r="Z8699" s="25">
        <f t="shared" si="1221"/>
        <v>0</v>
      </c>
      <c r="AA8699" s="24" t="s">
        <v>29</v>
      </c>
      <c r="AB8699" s="24"/>
      <c r="AC8699" s="25" t="s">
        <v>29</v>
      </c>
      <c r="AD8699" s="25">
        <f t="shared" si="1222"/>
        <v>0</v>
      </c>
      <c r="AE8699" s="32">
        <f t="shared" si="1223"/>
        <v>0</v>
      </c>
      <c r="AF8699" s="37">
        <f t="shared" si="1216"/>
        <v>2.670120067401997E-3</v>
      </c>
      <c r="AG8699" s="27"/>
    </row>
    <row r="8700" spans="1:33" x14ac:dyDescent="0.25">
      <c r="A8700" s="21">
        <v>2874938</v>
      </c>
      <c r="B8700" s="34">
        <v>5.5602598378899496E-4</v>
      </c>
      <c r="C8700" s="22">
        <v>6.8606983775128705E-4</v>
      </c>
      <c r="D8700" s="22" t="s">
        <v>3212</v>
      </c>
      <c r="E8700" s="23">
        <v>114580635.228995</v>
      </c>
      <c r="F8700" s="23">
        <f t="shared" si="1215"/>
        <v>63709.810426369913</v>
      </c>
      <c r="G8700" s="24" t="s">
        <v>24</v>
      </c>
      <c r="H8700" s="24">
        <v>2</v>
      </c>
      <c r="I8700" s="25" t="s">
        <v>44</v>
      </c>
      <c r="J8700" s="31">
        <f t="shared" si="1217"/>
        <v>2</v>
      </c>
      <c r="K8700" s="24" t="s">
        <v>29</v>
      </c>
      <c r="L8700" s="24"/>
      <c r="M8700" s="25" t="s">
        <v>29</v>
      </c>
      <c r="N8700" s="25">
        <f t="shared" si="1218"/>
        <v>0</v>
      </c>
      <c r="O8700" s="24" t="s">
        <v>29</v>
      </c>
      <c r="P8700" s="24"/>
      <c r="Q8700" s="25" t="s">
        <v>29</v>
      </c>
      <c r="R8700" s="25">
        <f t="shared" si="1219"/>
        <v>0</v>
      </c>
      <c r="S8700" s="24" t="s">
        <v>29</v>
      </c>
      <c r="T8700" s="24"/>
      <c r="U8700" s="25" t="s">
        <v>29</v>
      </c>
      <c r="V8700" s="25">
        <f t="shared" si="1220"/>
        <v>0</v>
      </c>
      <c r="W8700" s="25" t="s">
        <v>29</v>
      </c>
      <c r="X8700" s="25"/>
      <c r="Y8700" s="25" t="s">
        <v>29</v>
      </c>
      <c r="Z8700" s="25">
        <f t="shared" si="1221"/>
        <v>0</v>
      </c>
      <c r="AA8700" s="24" t="s">
        <v>29</v>
      </c>
      <c r="AB8700" s="24"/>
      <c r="AC8700" s="25" t="s">
        <v>29</v>
      </c>
      <c r="AD8700" s="25">
        <f t="shared" si="1222"/>
        <v>0</v>
      </c>
      <c r="AE8700" s="32">
        <f t="shared" si="1223"/>
        <v>2</v>
      </c>
      <c r="AF8700" s="37">
        <f t="shared" si="1216"/>
        <v>63709.810426369913</v>
      </c>
      <c r="AG8700" s="27"/>
    </row>
    <row r="8701" spans="1:33" x14ac:dyDescent="0.25">
      <c r="A8701" s="21">
        <v>2874942</v>
      </c>
      <c r="B8701" s="34">
        <v>3.7083047663292798E-7</v>
      </c>
      <c r="C8701" s="22">
        <v>3.3403774381596802E-7</v>
      </c>
      <c r="D8701" s="22" t="s">
        <v>313</v>
      </c>
      <c r="E8701" s="23">
        <v>6125852773.7753801</v>
      </c>
      <c r="F8701" s="23">
        <f t="shared" si="1215"/>
        <v>2271.6529038822682</v>
      </c>
      <c r="G8701" s="24" t="s">
        <v>26</v>
      </c>
      <c r="H8701" s="24">
        <v>1</v>
      </c>
      <c r="I8701" s="25" t="s">
        <v>89</v>
      </c>
      <c r="J8701" s="31">
        <f t="shared" si="1217"/>
        <v>0</v>
      </c>
      <c r="K8701" s="24" t="s">
        <v>24</v>
      </c>
      <c r="L8701" s="24">
        <v>4</v>
      </c>
      <c r="M8701" s="25" t="s">
        <v>87</v>
      </c>
      <c r="N8701" s="25">
        <f t="shared" si="1218"/>
        <v>0</v>
      </c>
      <c r="O8701" s="24" t="s">
        <v>24</v>
      </c>
      <c r="P8701" s="24">
        <v>4</v>
      </c>
      <c r="Q8701" s="25" t="s">
        <v>40</v>
      </c>
      <c r="R8701" s="25">
        <f t="shared" si="1219"/>
        <v>4</v>
      </c>
      <c r="S8701" s="24" t="s">
        <v>29</v>
      </c>
      <c r="T8701" s="24"/>
      <c r="U8701" s="25" t="s">
        <v>29</v>
      </c>
      <c r="V8701" s="25">
        <f t="shared" si="1220"/>
        <v>0</v>
      </c>
      <c r="W8701" s="25" t="s">
        <v>29</v>
      </c>
      <c r="X8701" s="25"/>
      <c r="Y8701" s="25" t="s">
        <v>29</v>
      </c>
      <c r="Z8701" s="25">
        <f t="shared" si="1221"/>
        <v>0</v>
      </c>
      <c r="AA8701" s="24" t="s">
        <v>29</v>
      </c>
      <c r="AB8701" s="24"/>
      <c r="AC8701" s="25" t="s">
        <v>29</v>
      </c>
      <c r="AD8701" s="25">
        <f t="shared" si="1222"/>
        <v>0</v>
      </c>
      <c r="AE8701" s="32">
        <f t="shared" si="1223"/>
        <v>4</v>
      </c>
      <c r="AF8701" s="37">
        <f t="shared" si="1216"/>
        <v>2271.6529038822682</v>
      </c>
      <c r="AG8701" s="27"/>
    </row>
    <row r="8702" spans="1:33" x14ac:dyDescent="0.25">
      <c r="A8702" s="21">
        <v>2874944</v>
      </c>
      <c r="B8702" s="34">
        <v>3.8880268196510201E-6</v>
      </c>
      <c r="C8702" s="22">
        <v>3.8723414154700501E-6</v>
      </c>
      <c r="D8702" s="22" t="s">
        <v>3062</v>
      </c>
      <c r="E8702" s="23">
        <v>143493769.178882</v>
      </c>
      <c r="F8702" s="23">
        <f t="shared" si="1215"/>
        <v>557.90762302030612</v>
      </c>
      <c r="G8702" s="24" t="s">
        <v>24</v>
      </c>
      <c r="H8702" s="24">
        <v>3</v>
      </c>
      <c r="I8702" s="25" t="s">
        <v>34</v>
      </c>
      <c r="J8702" s="31">
        <f t="shared" si="1217"/>
        <v>0</v>
      </c>
      <c r="K8702" s="24" t="s">
        <v>24</v>
      </c>
      <c r="L8702" s="24">
        <v>4</v>
      </c>
      <c r="M8702" s="25" t="s">
        <v>39</v>
      </c>
      <c r="N8702" s="25">
        <f t="shared" si="1218"/>
        <v>4</v>
      </c>
      <c r="O8702" s="24" t="s">
        <v>29</v>
      </c>
      <c r="P8702" s="24"/>
      <c r="Q8702" s="25" t="s">
        <v>29</v>
      </c>
      <c r="R8702" s="25">
        <f t="shared" si="1219"/>
        <v>0</v>
      </c>
      <c r="S8702" s="24" t="s">
        <v>29</v>
      </c>
      <c r="T8702" s="24"/>
      <c r="U8702" s="25" t="s">
        <v>29</v>
      </c>
      <c r="V8702" s="25">
        <f t="shared" si="1220"/>
        <v>0</v>
      </c>
      <c r="W8702" s="25" t="s">
        <v>29</v>
      </c>
      <c r="X8702" s="25"/>
      <c r="Y8702" s="25" t="s">
        <v>29</v>
      </c>
      <c r="Z8702" s="25">
        <f t="shared" si="1221"/>
        <v>0</v>
      </c>
      <c r="AA8702" s="24" t="s">
        <v>29</v>
      </c>
      <c r="AB8702" s="24"/>
      <c r="AC8702" s="25" t="s">
        <v>29</v>
      </c>
      <c r="AD8702" s="25">
        <f t="shared" si="1222"/>
        <v>0</v>
      </c>
      <c r="AE8702" s="32">
        <f t="shared" si="1223"/>
        <v>4</v>
      </c>
      <c r="AF8702" s="37">
        <f t="shared" si="1216"/>
        <v>557.90762302030612</v>
      </c>
      <c r="AG8702" s="27"/>
    </row>
    <row r="8703" spans="1:33" x14ac:dyDescent="0.25">
      <c r="A8703" s="21">
        <v>2874946</v>
      </c>
      <c r="B8703" s="34">
        <v>1.5315993663970599E-6</v>
      </c>
      <c r="C8703" s="22">
        <v>1.6819931370699801E-6</v>
      </c>
      <c r="D8703" s="22" t="s">
        <v>2533</v>
      </c>
      <c r="E8703" s="23">
        <v>295274879.81228203</v>
      </c>
      <c r="F8703" s="23">
        <f t="shared" si="1215"/>
        <v>452.24281883345918</v>
      </c>
      <c r="G8703" s="24" t="s">
        <v>24</v>
      </c>
      <c r="H8703" s="24">
        <v>4</v>
      </c>
      <c r="I8703" s="25" t="s">
        <v>33</v>
      </c>
      <c r="J8703" s="31">
        <f t="shared" si="1217"/>
        <v>0</v>
      </c>
      <c r="K8703" s="24" t="s">
        <v>26</v>
      </c>
      <c r="L8703" s="24">
        <v>1</v>
      </c>
      <c r="M8703" s="25" t="s">
        <v>27</v>
      </c>
      <c r="N8703" s="25">
        <f t="shared" si="1218"/>
        <v>0</v>
      </c>
      <c r="O8703" s="24" t="s">
        <v>24</v>
      </c>
      <c r="P8703" s="24">
        <v>3</v>
      </c>
      <c r="Q8703" s="25" t="s">
        <v>31</v>
      </c>
      <c r="R8703" s="25">
        <f t="shared" si="1219"/>
        <v>3</v>
      </c>
      <c r="S8703" s="24" t="s">
        <v>29</v>
      </c>
      <c r="T8703" s="24"/>
      <c r="U8703" s="25" t="s">
        <v>29</v>
      </c>
      <c r="V8703" s="25">
        <f t="shared" si="1220"/>
        <v>0</v>
      </c>
      <c r="W8703" s="25" t="s">
        <v>29</v>
      </c>
      <c r="X8703" s="25"/>
      <c r="Y8703" s="25" t="s">
        <v>29</v>
      </c>
      <c r="Z8703" s="25">
        <f t="shared" si="1221"/>
        <v>0</v>
      </c>
      <c r="AA8703" s="24" t="s">
        <v>29</v>
      </c>
      <c r="AB8703" s="24"/>
      <c r="AC8703" s="25" t="s">
        <v>29</v>
      </c>
      <c r="AD8703" s="25">
        <f t="shared" si="1222"/>
        <v>0</v>
      </c>
      <c r="AE8703" s="32">
        <f t="shared" si="1223"/>
        <v>3</v>
      </c>
      <c r="AF8703" s="37">
        <f t="shared" si="1216"/>
        <v>452.24281883345918</v>
      </c>
      <c r="AG8703" s="27"/>
    </row>
    <row r="8704" spans="1:33" x14ac:dyDescent="0.25">
      <c r="A8704" s="21">
        <v>2874948</v>
      </c>
      <c r="B8704" s="34">
        <v>3.8614532451258202E-4</v>
      </c>
      <c r="C8704" s="22">
        <v>3.97746978863021E-4</v>
      </c>
      <c r="D8704" s="22" t="s">
        <v>1799</v>
      </c>
      <c r="E8704" s="23">
        <v>3205439.2831234299</v>
      </c>
      <c r="F8704" s="23">
        <f t="shared" si="1215"/>
        <v>1237.7653921870751</v>
      </c>
      <c r="G8704" s="24" t="s">
        <v>24</v>
      </c>
      <c r="H8704" s="24">
        <v>3</v>
      </c>
      <c r="I8704" s="25" t="s">
        <v>53</v>
      </c>
      <c r="J8704" s="31">
        <f t="shared" si="1217"/>
        <v>0</v>
      </c>
      <c r="K8704" s="24" t="s">
        <v>29</v>
      </c>
      <c r="L8704" s="24"/>
      <c r="M8704" s="25" t="s">
        <v>29</v>
      </c>
      <c r="N8704" s="25">
        <f t="shared" si="1218"/>
        <v>0</v>
      </c>
      <c r="O8704" s="24" t="s">
        <v>29</v>
      </c>
      <c r="P8704" s="24"/>
      <c r="Q8704" s="25" t="s">
        <v>29</v>
      </c>
      <c r="R8704" s="25">
        <f t="shared" si="1219"/>
        <v>0</v>
      </c>
      <c r="S8704" s="24" t="s">
        <v>29</v>
      </c>
      <c r="T8704" s="24"/>
      <c r="U8704" s="25" t="s">
        <v>29</v>
      </c>
      <c r="V8704" s="25">
        <f t="shared" si="1220"/>
        <v>0</v>
      </c>
      <c r="W8704" s="25" t="s">
        <v>29</v>
      </c>
      <c r="X8704" s="25"/>
      <c r="Y8704" s="25" t="s">
        <v>29</v>
      </c>
      <c r="Z8704" s="25">
        <f t="shared" si="1221"/>
        <v>0</v>
      </c>
      <c r="AA8704" s="24" t="s">
        <v>29</v>
      </c>
      <c r="AB8704" s="24"/>
      <c r="AC8704" s="25" t="s">
        <v>29</v>
      </c>
      <c r="AD8704" s="25">
        <f t="shared" si="1222"/>
        <v>0</v>
      </c>
      <c r="AE8704" s="32">
        <f t="shared" si="1223"/>
        <v>0</v>
      </c>
      <c r="AF8704" s="37">
        <f t="shared" si="1216"/>
        <v>1237.7653921870751</v>
      </c>
      <c r="AG8704" s="27"/>
    </row>
    <row r="8705" spans="1:33" x14ac:dyDescent="0.25">
      <c r="A8705" s="21">
        <v>2874950</v>
      </c>
      <c r="B8705" s="34">
        <v>1.7751353419065001E-6</v>
      </c>
      <c r="C8705" s="22">
        <v>1.9657307699430799E-6</v>
      </c>
      <c r="D8705" s="22" t="s">
        <v>4094</v>
      </c>
      <c r="E8705" s="23">
        <v>20337908.261071101</v>
      </c>
      <c r="F8705" s="23">
        <f t="shared" si="1215"/>
        <v>36.102539734679482</v>
      </c>
      <c r="G8705" s="24" t="s">
        <v>24</v>
      </c>
      <c r="H8705" s="24">
        <v>1</v>
      </c>
      <c r="I8705" s="25" t="s">
        <v>25</v>
      </c>
      <c r="J8705" s="31">
        <f t="shared" si="1217"/>
        <v>0</v>
      </c>
      <c r="K8705" s="24" t="s">
        <v>29</v>
      </c>
      <c r="L8705" s="24"/>
      <c r="M8705" s="25" t="s">
        <v>29</v>
      </c>
      <c r="N8705" s="25">
        <f t="shared" si="1218"/>
        <v>0</v>
      </c>
      <c r="O8705" s="24" t="s">
        <v>29</v>
      </c>
      <c r="P8705" s="24"/>
      <c r="Q8705" s="25" t="s">
        <v>29</v>
      </c>
      <c r="R8705" s="25">
        <f t="shared" si="1219"/>
        <v>0</v>
      </c>
      <c r="S8705" s="24" t="s">
        <v>29</v>
      </c>
      <c r="T8705" s="24"/>
      <c r="U8705" s="25" t="s">
        <v>29</v>
      </c>
      <c r="V8705" s="25">
        <f t="shared" si="1220"/>
        <v>0</v>
      </c>
      <c r="W8705" s="25" t="s">
        <v>29</v>
      </c>
      <c r="X8705" s="25"/>
      <c r="Y8705" s="25" t="s">
        <v>29</v>
      </c>
      <c r="Z8705" s="25">
        <f t="shared" si="1221"/>
        <v>0</v>
      </c>
      <c r="AA8705" s="24" t="s">
        <v>29</v>
      </c>
      <c r="AB8705" s="24"/>
      <c r="AC8705" s="25" t="s">
        <v>29</v>
      </c>
      <c r="AD8705" s="25">
        <f t="shared" si="1222"/>
        <v>0</v>
      </c>
      <c r="AE8705" s="32">
        <f t="shared" si="1223"/>
        <v>0</v>
      </c>
      <c r="AF8705" s="37">
        <f t="shared" si="1216"/>
        <v>36.102539734679482</v>
      </c>
      <c r="AG8705" s="27"/>
    </row>
    <row r="8706" spans="1:33" x14ac:dyDescent="0.25">
      <c r="A8706" s="21">
        <v>2874951</v>
      </c>
      <c r="B8706" s="34">
        <v>1.28262285566591E-6</v>
      </c>
      <c r="C8706" s="22">
        <v>1.1706044333780401E-6</v>
      </c>
      <c r="D8706" s="22" t="s">
        <v>284</v>
      </c>
      <c r="E8706" s="23">
        <v>6938843396.4404497</v>
      </c>
      <c r="F8706" s="23">
        <f t="shared" si="1215"/>
        <v>8899.9191321609924</v>
      </c>
      <c r="G8706" s="24" t="s">
        <v>26</v>
      </c>
      <c r="H8706" s="24">
        <v>1</v>
      </c>
      <c r="I8706" s="25" t="s">
        <v>34</v>
      </c>
      <c r="J8706" s="31">
        <f t="shared" si="1217"/>
        <v>0</v>
      </c>
      <c r="K8706" s="24" t="s">
        <v>26</v>
      </c>
      <c r="L8706" s="24">
        <v>1</v>
      </c>
      <c r="M8706" s="25" t="s">
        <v>27</v>
      </c>
      <c r="N8706" s="25">
        <f t="shared" si="1218"/>
        <v>0</v>
      </c>
      <c r="O8706" s="24" t="s">
        <v>24</v>
      </c>
      <c r="P8706" s="24">
        <v>5</v>
      </c>
      <c r="Q8706" s="25" t="s">
        <v>62</v>
      </c>
      <c r="R8706" s="25">
        <f t="shared" si="1219"/>
        <v>5</v>
      </c>
      <c r="S8706" s="24" t="s">
        <v>24</v>
      </c>
      <c r="T8706" s="24">
        <v>4</v>
      </c>
      <c r="U8706" s="25" t="s">
        <v>49</v>
      </c>
      <c r="V8706" s="25">
        <f t="shared" si="1220"/>
        <v>0</v>
      </c>
      <c r="W8706" s="25" t="s">
        <v>29</v>
      </c>
      <c r="X8706" s="25"/>
      <c r="Y8706" s="25" t="s">
        <v>29</v>
      </c>
      <c r="Z8706" s="25">
        <f t="shared" si="1221"/>
        <v>0</v>
      </c>
      <c r="AA8706" s="24" t="s">
        <v>29</v>
      </c>
      <c r="AB8706" s="24"/>
      <c r="AC8706" s="25" t="s">
        <v>29</v>
      </c>
      <c r="AD8706" s="25">
        <f t="shared" si="1222"/>
        <v>0</v>
      </c>
      <c r="AE8706" s="32">
        <f t="shared" si="1223"/>
        <v>5</v>
      </c>
      <c r="AF8706" s="37">
        <f t="shared" si="1216"/>
        <v>8899.9191321609924</v>
      </c>
      <c r="AG8706" s="27"/>
    </row>
    <row r="8707" spans="1:33" x14ac:dyDescent="0.25">
      <c r="A8707" s="21">
        <v>2874952</v>
      </c>
      <c r="B8707" s="34">
        <v>2.5079263372629299E-6</v>
      </c>
      <c r="C8707" s="22">
        <v>2.4753231737023402E-6</v>
      </c>
      <c r="D8707" s="22" t="s">
        <v>1342</v>
      </c>
      <c r="E8707" s="23">
        <v>1110483965.2753899</v>
      </c>
      <c r="F8707" s="23">
        <f t="shared" si="1215"/>
        <v>2785.0119836223234</v>
      </c>
      <c r="G8707" s="24" t="s">
        <v>24</v>
      </c>
      <c r="H8707" s="24">
        <v>5</v>
      </c>
      <c r="I8707" s="25" t="s">
        <v>39</v>
      </c>
      <c r="J8707" s="31">
        <f t="shared" si="1217"/>
        <v>5</v>
      </c>
      <c r="K8707" s="24" t="s">
        <v>29</v>
      </c>
      <c r="L8707" s="24"/>
      <c r="M8707" s="25" t="s">
        <v>29</v>
      </c>
      <c r="N8707" s="25">
        <f t="shared" si="1218"/>
        <v>0</v>
      </c>
      <c r="O8707" s="24" t="s">
        <v>29</v>
      </c>
      <c r="P8707" s="24"/>
      <c r="Q8707" s="25" t="s">
        <v>29</v>
      </c>
      <c r="R8707" s="25">
        <f t="shared" si="1219"/>
        <v>0</v>
      </c>
      <c r="S8707" s="24" t="s">
        <v>29</v>
      </c>
      <c r="T8707" s="24"/>
      <c r="U8707" s="25" t="s">
        <v>29</v>
      </c>
      <c r="V8707" s="25">
        <f t="shared" si="1220"/>
        <v>0</v>
      </c>
      <c r="W8707" s="25" t="s">
        <v>29</v>
      </c>
      <c r="X8707" s="25"/>
      <c r="Y8707" s="25" t="s">
        <v>29</v>
      </c>
      <c r="Z8707" s="25">
        <f t="shared" si="1221"/>
        <v>0</v>
      </c>
      <c r="AA8707" s="24" t="s">
        <v>29</v>
      </c>
      <c r="AB8707" s="24"/>
      <c r="AC8707" s="25" t="s">
        <v>29</v>
      </c>
      <c r="AD8707" s="25">
        <f t="shared" si="1222"/>
        <v>0</v>
      </c>
      <c r="AE8707" s="32">
        <f t="shared" si="1223"/>
        <v>5</v>
      </c>
      <c r="AF8707" s="37">
        <f t="shared" si="1216"/>
        <v>2785.0119836223234</v>
      </c>
      <c r="AG8707" s="27"/>
    </row>
    <row r="8708" spans="1:33" x14ac:dyDescent="0.25">
      <c r="A8708" s="21">
        <v>2874956</v>
      </c>
      <c r="B8708" s="34">
        <v>5.19744672640469E-5</v>
      </c>
      <c r="C8708" s="22">
        <v>5.2331113900709398E-5</v>
      </c>
      <c r="D8708" s="22" t="s">
        <v>4756</v>
      </c>
      <c r="E8708" s="23">
        <v>2851330.3201182</v>
      </c>
      <c r="F8708" s="23">
        <f t="shared" si="1215"/>
        <v>148.19637438196776</v>
      </c>
      <c r="G8708" s="24" t="s">
        <v>24</v>
      </c>
      <c r="H8708" s="24">
        <v>3</v>
      </c>
      <c r="I8708" s="25" t="s">
        <v>35</v>
      </c>
      <c r="J8708" s="31">
        <f t="shared" si="1217"/>
        <v>0</v>
      </c>
      <c r="K8708" s="24" t="s">
        <v>29</v>
      </c>
      <c r="L8708" s="24"/>
      <c r="M8708" s="25" t="s">
        <v>29</v>
      </c>
      <c r="N8708" s="25">
        <f t="shared" si="1218"/>
        <v>0</v>
      </c>
      <c r="O8708" s="24" t="s">
        <v>29</v>
      </c>
      <c r="P8708" s="24"/>
      <c r="Q8708" s="25" t="s">
        <v>29</v>
      </c>
      <c r="R8708" s="25">
        <f t="shared" si="1219"/>
        <v>0</v>
      </c>
      <c r="S8708" s="24" t="s">
        <v>29</v>
      </c>
      <c r="T8708" s="24"/>
      <c r="U8708" s="25" t="s">
        <v>29</v>
      </c>
      <c r="V8708" s="25">
        <f t="shared" si="1220"/>
        <v>0</v>
      </c>
      <c r="W8708" s="25" t="s">
        <v>29</v>
      </c>
      <c r="X8708" s="25"/>
      <c r="Y8708" s="25" t="s">
        <v>29</v>
      </c>
      <c r="Z8708" s="25">
        <f t="shared" si="1221"/>
        <v>0</v>
      </c>
      <c r="AA8708" s="24" t="s">
        <v>29</v>
      </c>
      <c r="AB8708" s="24"/>
      <c r="AC8708" s="25" t="s">
        <v>29</v>
      </c>
      <c r="AD8708" s="25">
        <f t="shared" si="1222"/>
        <v>0</v>
      </c>
      <c r="AE8708" s="32">
        <f t="shared" si="1223"/>
        <v>0</v>
      </c>
      <c r="AF8708" s="37">
        <f t="shared" si="1216"/>
        <v>148.19637438196776</v>
      </c>
      <c r="AG8708" s="27"/>
    </row>
    <row r="8709" spans="1:33" x14ac:dyDescent="0.25">
      <c r="A8709" s="21">
        <v>2874965</v>
      </c>
      <c r="B8709" s="34">
        <v>1.36464924952397E-5</v>
      </c>
      <c r="C8709" s="22">
        <v>1.6182275949755802E-5</v>
      </c>
      <c r="D8709" s="22" t="s">
        <v>3406</v>
      </c>
      <c r="E8709" s="23">
        <v>85590398.284167901</v>
      </c>
      <c r="F8709" s="23">
        <f t="shared" si="1215"/>
        <v>1168.0087278494741</v>
      </c>
      <c r="G8709" s="24" t="s">
        <v>24</v>
      </c>
      <c r="H8709" s="24">
        <v>1</v>
      </c>
      <c r="I8709" s="25" t="s">
        <v>40</v>
      </c>
      <c r="J8709" s="31">
        <f t="shared" si="1217"/>
        <v>1</v>
      </c>
      <c r="K8709" s="24" t="s">
        <v>29</v>
      </c>
      <c r="L8709" s="24"/>
      <c r="M8709" s="25" t="s">
        <v>29</v>
      </c>
      <c r="N8709" s="25">
        <f t="shared" si="1218"/>
        <v>0</v>
      </c>
      <c r="O8709" s="24" t="s">
        <v>29</v>
      </c>
      <c r="P8709" s="24"/>
      <c r="Q8709" s="25" t="s">
        <v>29</v>
      </c>
      <c r="R8709" s="25">
        <f t="shared" si="1219"/>
        <v>0</v>
      </c>
      <c r="S8709" s="24" t="s">
        <v>29</v>
      </c>
      <c r="T8709" s="24"/>
      <c r="U8709" s="25" t="s">
        <v>29</v>
      </c>
      <c r="V8709" s="25">
        <f t="shared" si="1220"/>
        <v>0</v>
      </c>
      <c r="W8709" s="25" t="s">
        <v>29</v>
      </c>
      <c r="X8709" s="25"/>
      <c r="Y8709" s="25" t="s">
        <v>29</v>
      </c>
      <c r="Z8709" s="25">
        <f t="shared" si="1221"/>
        <v>0</v>
      </c>
      <c r="AA8709" s="24" t="s">
        <v>29</v>
      </c>
      <c r="AB8709" s="24"/>
      <c r="AC8709" s="25" t="s">
        <v>29</v>
      </c>
      <c r="AD8709" s="25">
        <f t="shared" si="1222"/>
        <v>0</v>
      </c>
      <c r="AE8709" s="32">
        <f t="shared" si="1223"/>
        <v>1</v>
      </c>
      <c r="AF8709" s="37">
        <f t="shared" si="1216"/>
        <v>1168.0087278494741</v>
      </c>
      <c r="AG8709" s="27"/>
    </row>
    <row r="8710" spans="1:33" x14ac:dyDescent="0.25">
      <c r="A8710" s="21">
        <v>2874970</v>
      </c>
      <c r="B8710" s="34">
        <v>2.4783543579700999E-5</v>
      </c>
      <c r="C8710" s="22">
        <v>2.37329124140797E-5</v>
      </c>
      <c r="D8710" s="22" t="s">
        <v>226</v>
      </c>
      <c r="E8710" s="23">
        <v>8936067755.5332603</v>
      </c>
      <c r="F8710" s="23">
        <f t="shared" si="1215"/>
        <v>221467.42465041945</v>
      </c>
      <c r="G8710" s="24" t="s">
        <v>24</v>
      </c>
      <c r="H8710" s="24">
        <v>4</v>
      </c>
      <c r="I8710" s="25" t="s">
        <v>40</v>
      </c>
      <c r="J8710" s="31">
        <f t="shared" si="1217"/>
        <v>4</v>
      </c>
      <c r="K8710" s="24" t="s">
        <v>29</v>
      </c>
      <c r="L8710" s="24"/>
      <c r="M8710" s="25" t="s">
        <v>29</v>
      </c>
      <c r="N8710" s="25">
        <f t="shared" si="1218"/>
        <v>0</v>
      </c>
      <c r="O8710" s="24" t="s">
        <v>29</v>
      </c>
      <c r="P8710" s="24"/>
      <c r="Q8710" s="25" t="s">
        <v>29</v>
      </c>
      <c r="R8710" s="25">
        <f t="shared" si="1219"/>
        <v>0</v>
      </c>
      <c r="S8710" s="24" t="s">
        <v>29</v>
      </c>
      <c r="T8710" s="24"/>
      <c r="U8710" s="25" t="s">
        <v>29</v>
      </c>
      <c r="V8710" s="25">
        <f t="shared" si="1220"/>
        <v>0</v>
      </c>
      <c r="W8710" s="25" t="s">
        <v>29</v>
      </c>
      <c r="X8710" s="25"/>
      <c r="Y8710" s="25" t="s">
        <v>29</v>
      </c>
      <c r="Z8710" s="25">
        <f t="shared" si="1221"/>
        <v>0</v>
      </c>
      <c r="AA8710" s="24" t="s">
        <v>29</v>
      </c>
      <c r="AB8710" s="24"/>
      <c r="AC8710" s="25" t="s">
        <v>29</v>
      </c>
      <c r="AD8710" s="25">
        <f t="shared" si="1222"/>
        <v>0</v>
      </c>
      <c r="AE8710" s="32">
        <f t="shared" si="1223"/>
        <v>4</v>
      </c>
      <c r="AF8710" s="37">
        <f t="shared" si="1216"/>
        <v>221467.42465041945</v>
      </c>
      <c r="AG8710" s="27"/>
    </row>
    <row r="8711" spans="1:33" x14ac:dyDescent="0.25">
      <c r="A8711" s="21">
        <v>2874971</v>
      </c>
      <c r="B8711" s="34">
        <v>8.6991432344148202E-5</v>
      </c>
      <c r="C8711" s="22">
        <v>9.8561701050668005E-5</v>
      </c>
      <c r="D8711" s="22" t="s">
        <v>3833</v>
      </c>
      <c r="E8711" s="23">
        <v>9602598.2782470305</v>
      </c>
      <c r="F8711" s="23">
        <f t="shared" si="1215"/>
        <v>835.34377845016058</v>
      </c>
      <c r="G8711" s="24" t="s">
        <v>24</v>
      </c>
      <c r="H8711" s="24">
        <v>1</v>
      </c>
      <c r="I8711" s="25" t="s">
        <v>38</v>
      </c>
      <c r="J8711" s="31">
        <f t="shared" si="1217"/>
        <v>0</v>
      </c>
      <c r="K8711" s="24" t="s">
        <v>29</v>
      </c>
      <c r="L8711" s="24"/>
      <c r="M8711" s="25" t="s">
        <v>29</v>
      </c>
      <c r="N8711" s="25">
        <f t="shared" si="1218"/>
        <v>0</v>
      </c>
      <c r="O8711" s="24" t="s">
        <v>29</v>
      </c>
      <c r="P8711" s="24"/>
      <c r="Q8711" s="25" t="s">
        <v>29</v>
      </c>
      <c r="R8711" s="25">
        <f t="shared" si="1219"/>
        <v>0</v>
      </c>
      <c r="S8711" s="24" t="s">
        <v>29</v>
      </c>
      <c r="T8711" s="24"/>
      <c r="U8711" s="25" t="s">
        <v>29</v>
      </c>
      <c r="V8711" s="25">
        <f t="shared" si="1220"/>
        <v>0</v>
      </c>
      <c r="W8711" s="25" t="s">
        <v>29</v>
      </c>
      <c r="X8711" s="25"/>
      <c r="Y8711" s="25" t="s">
        <v>29</v>
      </c>
      <c r="Z8711" s="25">
        <f t="shared" si="1221"/>
        <v>0</v>
      </c>
      <c r="AA8711" s="24" t="s">
        <v>29</v>
      </c>
      <c r="AB8711" s="24"/>
      <c r="AC8711" s="25" t="s">
        <v>29</v>
      </c>
      <c r="AD8711" s="25">
        <f t="shared" si="1222"/>
        <v>0</v>
      </c>
      <c r="AE8711" s="32">
        <f t="shared" si="1223"/>
        <v>0</v>
      </c>
      <c r="AF8711" s="37">
        <f t="shared" si="1216"/>
        <v>835.34377845016058</v>
      </c>
      <c r="AG8711" s="27"/>
    </row>
    <row r="8712" spans="1:33" x14ac:dyDescent="0.25">
      <c r="A8712" s="21">
        <v>2874977</v>
      </c>
      <c r="B8712" s="34">
        <v>1.9038806289897099E-4</v>
      </c>
      <c r="C8712" s="22">
        <v>2.0692558273109499E-4</v>
      </c>
      <c r="D8712" s="22" t="s">
        <v>1121</v>
      </c>
      <c r="E8712" s="23">
        <v>534019084.87415099</v>
      </c>
      <c r="F8712" s="23">
        <f t="shared" si="1215"/>
        <v>101670.85912027079</v>
      </c>
      <c r="G8712" s="24" t="s">
        <v>24</v>
      </c>
      <c r="H8712" s="24">
        <v>3</v>
      </c>
      <c r="I8712" s="25" t="s">
        <v>41</v>
      </c>
      <c r="J8712" s="31">
        <f t="shared" si="1217"/>
        <v>3</v>
      </c>
      <c r="K8712" s="24" t="s">
        <v>29</v>
      </c>
      <c r="L8712" s="24"/>
      <c r="M8712" s="25" t="s">
        <v>29</v>
      </c>
      <c r="N8712" s="25">
        <f t="shared" si="1218"/>
        <v>0</v>
      </c>
      <c r="O8712" s="24" t="s">
        <v>29</v>
      </c>
      <c r="P8712" s="24"/>
      <c r="Q8712" s="25" t="s">
        <v>29</v>
      </c>
      <c r="R8712" s="25">
        <f t="shared" si="1219"/>
        <v>0</v>
      </c>
      <c r="S8712" s="24" t="s">
        <v>29</v>
      </c>
      <c r="T8712" s="24"/>
      <c r="U8712" s="25" t="s">
        <v>29</v>
      </c>
      <c r="V8712" s="25">
        <f t="shared" si="1220"/>
        <v>0</v>
      </c>
      <c r="W8712" s="25" t="s">
        <v>29</v>
      </c>
      <c r="X8712" s="25"/>
      <c r="Y8712" s="25" t="s">
        <v>29</v>
      </c>
      <c r="Z8712" s="25">
        <f t="shared" si="1221"/>
        <v>0</v>
      </c>
      <c r="AA8712" s="24" t="s">
        <v>29</v>
      </c>
      <c r="AB8712" s="24"/>
      <c r="AC8712" s="25" t="s">
        <v>29</v>
      </c>
      <c r="AD8712" s="25">
        <f t="shared" si="1222"/>
        <v>0</v>
      </c>
      <c r="AE8712" s="32">
        <f t="shared" si="1223"/>
        <v>3</v>
      </c>
      <c r="AF8712" s="37">
        <f t="shared" si="1216"/>
        <v>101670.85912027079</v>
      </c>
      <c r="AG8712" s="27"/>
    </row>
    <row r="8713" spans="1:33" x14ac:dyDescent="0.25">
      <c r="A8713" s="21">
        <v>2874978</v>
      </c>
      <c r="B8713" s="34">
        <v>1.21215076936697E-4</v>
      </c>
      <c r="C8713" s="22">
        <v>1.34252302705086E-4</v>
      </c>
      <c r="D8713" s="22" t="s">
        <v>1861</v>
      </c>
      <c r="E8713" s="23">
        <v>4695899.8841484496</v>
      </c>
      <c r="F8713" s="23">
        <f t="shared" ref="F8713:F8776" si="1224">E8713*B8713</f>
        <v>569.21386574408086</v>
      </c>
      <c r="G8713" s="24" t="s">
        <v>24</v>
      </c>
      <c r="H8713" s="24">
        <v>1</v>
      </c>
      <c r="I8713" s="25" t="s">
        <v>36</v>
      </c>
      <c r="J8713" s="31">
        <f t="shared" si="1217"/>
        <v>1</v>
      </c>
      <c r="K8713" s="24" t="s">
        <v>29</v>
      </c>
      <c r="L8713" s="24"/>
      <c r="M8713" s="25" t="s">
        <v>29</v>
      </c>
      <c r="N8713" s="25">
        <f t="shared" si="1218"/>
        <v>0</v>
      </c>
      <c r="O8713" s="24" t="s">
        <v>29</v>
      </c>
      <c r="P8713" s="24"/>
      <c r="Q8713" s="25" t="s">
        <v>29</v>
      </c>
      <c r="R8713" s="25">
        <f t="shared" si="1219"/>
        <v>0</v>
      </c>
      <c r="S8713" s="24" t="s">
        <v>29</v>
      </c>
      <c r="T8713" s="24"/>
      <c r="U8713" s="25" t="s">
        <v>29</v>
      </c>
      <c r="V8713" s="25">
        <f t="shared" si="1220"/>
        <v>0</v>
      </c>
      <c r="W8713" s="25" t="s">
        <v>29</v>
      </c>
      <c r="X8713" s="25"/>
      <c r="Y8713" s="25" t="s">
        <v>29</v>
      </c>
      <c r="Z8713" s="25">
        <f t="shared" si="1221"/>
        <v>0</v>
      </c>
      <c r="AA8713" s="24" t="s">
        <v>29</v>
      </c>
      <c r="AB8713" s="24"/>
      <c r="AC8713" s="25" t="s">
        <v>29</v>
      </c>
      <c r="AD8713" s="25">
        <f t="shared" si="1222"/>
        <v>0</v>
      </c>
      <c r="AE8713" s="32">
        <f t="shared" si="1223"/>
        <v>1</v>
      </c>
      <c r="AF8713" s="37">
        <f t="shared" ref="AF8713:AF8776" si="1225">B8713*E8713</f>
        <v>569.21386574408086</v>
      </c>
      <c r="AG8713" s="27"/>
    </row>
    <row r="8714" spans="1:33" x14ac:dyDescent="0.25">
      <c r="A8714" s="21">
        <v>2874979</v>
      </c>
      <c r="B8714" s="34">
        <v>7.4261384771824102E-5</v>
      </c>
      <c r="C8714" s="22">
        <v>8.3979282787923398E-5</v>
      </c>
      <c r="D8714" s="22" t="s">
        <v>1644</v>
      </c>
      <c r="E8714" s="23">
        <v>103897259.267235</v>
      </c>
      <c r="F8714" s="23">
        <f t="shared" si="1224"/>
        <v>7715.5543471821056</v>
      </c>
      <c r="G8714" s="24" t="s">
        <v>24</v>
      </c>
      <c r="H8714" s="24">
        <v>1</v>
      </c>
      <c r="I8714" s="25" t="s">
        <v>40</v>
      </c>
      <c r="J8714" s="31">
        <f t="shared" ref="J8714:J8777" si="1226">IF(LEFT(I8714,5)="US TX",H8714,0)</f>
        <v>1</v>
      </c>
      <c r="K8714" s="24" t="s">
        <v>29</v>
      </c>
      <c r="L8714" s="24"/>
      <c r="M8714" s="25" t="s">
        <v>29</v>
      </c>
      <c r="N8714" s="25">
        <f t="shared" ref="N8714:N8777" si="1227">IF(LEFT(M8714,5)="US TX",L8714,0)</f>
        <v>0</v>
      </c>
      <c r="O8714" s="24" t="s">
        <v>29</v>
      </c>
      <c r="P8714" s="24"/>
      <c r="Q8714" s="25" t="s">
        <v>29</v>
      </c>
      <c r="R8714" s="25">
        <f t="shared" ref="R8714:R8777" si="1228">IF(LEFT(Q8714,5)="US TX",P8714,0)</f>
        <v>0</v>
      </c>
      <c r="S8714" s="24" t="s">
        <v>29</v>
      </c>
      <c r="T8714" s="24"/>
      <c r="U8714" s="25" t="s">
        <v>29</v>
      </c>
      <c r="V8714" s="25">
        <f t="shared" ref="V8714:V8777" si="1229">IF(LEFT(U8714,5)="US TX",T8714,0)</f>
        <v>0</v>
      </c>
      <c r="W8714" s="25" t="s">
        <v>29</v>
      </c>
      <c r="X8714" s="25"/>
      <c r="Y8714" s="25" t="s">
        <v>29</v>
      </c>
      <c r="Z8714" s="25">
        <f t="shared" ref="Z8714:Z8777" si="1230">IF(LEFT(Y8714,5)="US TX",X8714,0)</f>
        <v>0</v>
      </c>
      <c r="AA8714" s="24" t="s">
        <v>29</v>
      </c>
      <c r="AB8714" s="24"/>
      <c r="AC8714" s="25" t="s">
        <v>29</v>
      </c>
      <c r="AD8714" s="25">
        <f t="shared" ref="AD8714:AD8777" si="1231">IF(LEFT(AC8714,5)="US TX",AB8714,0)</f>
        <v>0</v>
      </c>
      <c r="AE8714" s="32">
        <f t="shared" ref="AE8714:AE8777" si="1232">MAX(J8714,N8714,R8714,V8714,Z8714,AD8714)</f>
        <v>1</v>
      </c>
      <c r="AF8714" s="37">
        <f t="shared" si="1225"/>
        <v>7715.5543471821056</v>
      </c>
      <c r="AG8714" s="27"/>
    </row>
    <row r="8715" spans="1:33" x14ac:dyDescent="0.25">
      <c r="A8715" s="21">
        <v>2874985</v>
      </c>
      <c r="B8715" s="34">
        <v>1.0249439049845801E-5</v>
      </c>
      <c r="C8715" s="22">
        <v>1.1144254980407401E-5</v>
      </c>
      <c r="D8715" s="22" t="s">
        <v>5112</v>
      </c>
      <c r="E8715" s="23">
        <v>584081.33891740395</v>
      </c>
      <c r="F8715" s="23">
        <f t="shared" si="1224"/>
        <v>5.98650608338626</v>
      </c>
      <c r="G8715" s="24" t="s">
        <v>24</v>
      </c>
      <c r="H8715" s="24">
        <v>4</v>
      </c>
      <c r="I8715" s="25" t="s">
        <v>34</v>
      </c>
      <c r="J8715" s="31">
        <f t="shared" si="1226"/>
        <v>0</v>
      </c>
      <c r="K8715" s="24" t="s">
        <v>24</v>
      </c>
      <c r="L8715" s="24">
        <v>1</v>
      </c>
      <c r="M8715" s="25" t="s">
        <v>49</v>
      </c>
      <c r="N8715" s="25">
        <f t="shared" si="1227"/>
        <v>0</v>
      </c>
      <c r="O8715" s="24" t="s">
        <v>29</v>
      </c>
      <c r="P8715" s="24"/>
      <c r="Q8715" s="25" t="s">
        <v>29</v>
      </c>
      <c r="R8715" s="25">
        <f t="shared" si="1228"/>
        <v>0</v>
      </c>
      <c r="S8715" s="24" t="s">
        <v>29</v>
      </c>
      <c r="T8715" s="24"/>
      <c r="U8715" s="25" t="s">
        <v>29</v>
      </c>
      <c r="V8715" s="25">
        <f t="shared" si="1229"/>
        <v>0</v>
      </c>
      <c r="W8715" s="25" t="s">
        <v>29</v>
      </c>
      <c r="X8715" s="25"/>
      <c r="Y8715" s="25" t="s">
        <v>29</v>
      </c>
      <c r="Z8715" s="25">
        <f t="shared" si="1230"/>
        <v>0</v>
      </c>
      <c r="AA8715" s="24" t="s">
        <v>29</v>
      </c>
      <c r="AB8715" s="24"/>
      <c r="AC8715" s="25" t="s">
        <v>29</v>
      </c>
      <c r="AD8715" s="25">
        <f t="shared" si="1231"/>
        <v>0</v>
      </c>
      <c r="AE8715" s="32">
        <f t="shared" si="1232"/>
        <v>0</v>
      </c>
      <c r="AF8715" s="37">
        <f t="shared" si="1225"/>
        <v>5.98650608338626</v>
      </c>
      <c r="AG8715" s="27"/>
    </row>
    <row r="8716" spans="1:33" x14ac:dyDescent="0.25">
      <c r="A8716" s="21">
        <v>2874986</v>
      </c>
      <c r="B8716" s="34">
        <v>1.5213331531815899E-5</v>
      </c>
      <c r="C8716" s="22">
        <v>1.51853839151284E-5</v>
      </c>
      <c r="D8716" s="22" t="s">
        <v>1161</v>
      </c>
      <c r="E8716" s="23">
        <v>1378060351.0880899</v>
      </c>
      <c r="F8716" s="23">
        <f t="shared" si="1224"/>
        <v>20964.888991953729</v>
      </c>
      <c r="G8716" s="24" t="s">
        <v>24</v>
      </c>
      <c r="H8716" s="24">
        <v>3</v>
      </c>
      <c r="I8716" s="25" t="s">
        <v>33</v>
      </c>
      <c r="J8716" s="31">
        <f t="shared" si="1226"/>
        <v>0</v>
      </c>
      <c r="K8716" s="24" t="s">
        <v>26</v>
      </c>
      <c r="L8716" s="24">
        <v>1</v>
      </c>
      <c r="M8716" s="25" t="s">
        <v>27</v>
      </c>
      <c r="N8716" s="25">
        <f t="shared" si="1227"/>
        <v>0</v>
      </c>
      <c r="O8716" s="24" t="s">
        <v>24</v>
      </c>
      <c r="P8716" s="24">
        <v>3</v>
      </c>
      <c r="Q8716" s="25" t="s">
        <v>31</v>
      </c>
      <c r="R8716" s="25">
        <f t="shared" si="1228"/>
        <v>3</v>
      </c>
      <c r="S8716" s="24" t="s">
        <v>29</v>
      </c>
      <c r="T8716" s="24"/>
      <c r="U8716" s="25" t="s">
        <v>29</v>
      </c>
      <c r="V8716" s="25">
        <f t="shared" si="1229"/>
        <v>0</v>
      </c>
      <c r="W8716" s="25" t="s">
        <v>29</v>
      </c>
      <c r="X8716" s="25"/>
      <c r="Y8716" s="25" t="s">
        <v>29</v>
      </c>
      <c r="Z8716" s="25">
        <f t="shared" si="1230"/>
        <v>0</v>
      </c>
      <c r="AA8716" s="24" t="s">
        <v>29</v>
      </c>
      <c r="AB8716" s="24"/>
      <c r="AC8716" s="25" t="s">
        <v>29</v>
      </c>
      <c r="AD8716" s="25">
        <f t="shared" si="1231"/>
        <v>0</v>
      </c>
      <c r="AE8716" s="32">
        <f t="shared" si="1232"/>
        <v>3</v>
      </c>
      <c r="AF8716" s="37">
        <f t="shared" si="1225"/>
        <v>20964.888991953729</v>
      </c>
      <c r="AG8716" s="27"/>
    </row>
    <row r="8717" spans="1:33" x14ac:dyDescent="0.25">
      <c r="A8717" s="21">
        <v>2874991</v>
      </c>
      <c r="B8717" s="34">
        <v>7.4261384771824102E-5</v>
      </c>
      <c r="C8717" s="22">
        <v>8.3052683684672803E-5</v>
      </c>
      <c r="D8717" s="22" t="s">
        <v>1644</v>
      </c>
      <c r="E8717" s="23">
        <v>45325364.960991196</v>
      </c>
      <c r="F8717" s="23">
        <f t="shared" si="1224"/>
        <v>3365.9243672915213</v>
      </c>
      <c r="G8717" s="24" t="s">
        <v>24</v>
      </c>
      <c r="H8717" s="24">
        <v>1</v>
      </c>
      <c r="I8717" s="25" t="s">
        <v>40</v>
      </c>
      <c r="J8717" s="31">
        <f t="shared" si="1226"/>
        <v>1</v>
      </c>
      <c r="K8717" s="24" t="s">
        <v>29</v>
      </c>
      <c r="L8717" s="24"/>
      <c r="M8717" s="25" t="s">
        <v>29</v>
      </c>
      <c r="N8717" s="25">
        <f t="shared" si="1227"/>
        <v>0</v>
      </c>
      <c r="O8717" s="24" t="s">
        <v>29</v>
      </c>
      <c r="P8717" s="24"/>
      <c r="Q8717" s="25" t="s">
        <v>29</v>
      </c>
      <c r="R8717" s="25">
        <f t="shared" si="1228"/>
        <v>0</v>
      </c>
      <c r="S8717" s="24" t="s">
        <v>29</v>
      </c>
      <c r="T8717" s="24"/>
      <c r="U8717" s="25" t="s">
        <v>29</v>
      </c>
      <c r="V8717" s="25">
        <f t="shared" si="1229"/>
        <v>0</v>
      </c>
      <c r="W8717" s="25" t="s">
        <v>29</v>
      </c>
      <c r="X8717" s="25"/>
      <c r="Y8717" s="25" t="s">
        <v>29</v>
      </c>
      <c r="Z8717" s="25">
        <f t="shared" si="1230"/>
        <v>0</v>
      </c>
      <c r="AA8717" s="24" t="s">
        <v>29</v>
      </c>
      <c r="AB8717" s="24"/>
      <c r="AC8717" s="25" t="s">
        <v>29</v>
      </c>
      <c r="AD8717" s="25">
        <f t="shared" si="1231"/>
        <v>0</v>
      </c>
      <c r="AE8717" s="32">
        <f t="shared" si="1232"/>
        <v>1</v>
      </c>
      <c r="AF8717" s="37">
        <f t="shared" si="1225"/>
        <v>3365.9243672915213</v>
      </c>
      <c r="AG8717" s="27"/>
    </row>
    <row r="8718" spans="1:33" x14ac:dyDescent="0.25">
      <c r="A8718" s="21">
        <v>2874993</v>
      </c>
      <c r="B8718" s="34">
        <v>1.67153414215368E-4</v>
      </c>
      <c r="C8718" s="22">
        <v>1.64864100423302E-4</v>
      </c>
      <c r="D8718" s="22" t="s">
        <v>2271</v>
      </c>
      <c r="E8718" s="23">
        <v>3352138.9130335301</v>
      </c>
      <c r="F8718" s="23">
        <f t="shared" si="1224"/>
        <v>560.32146423774714</v>
      </c>
      <c r="G8718" s="24" t="s">
        <v>32</v>
      </c>
      <c r="H8718" s="24"/>
      <c r="I8718" s="25" t="s">
        <v>29</v>
      </c>
      <c r="J8718" s="31">
        <f t="shared" si="1226"/>
        <v>0</v>
      </c>
      <c r="K8718" s="24" t="s">
        <v>29</v>
      </c>
      <c r="L8718" s="24"/>
      <c r="M8718" s="25" t="s">
        <v>29</v>
      </c>
      <c r="N8718" s="25">
        <f t="shared" si="1227"/>
        <v>0</v>
      </c>
      <c r="O8718" s="24" t="s">
        <v>29</v>
      </c>
      <c r="P8718" s="24"/>
      <c r="Q8718" s="25" t="s">
        <v>29</v>
      </c>
      <c r="R8718" s="25">
        <f t="shared" si="1228"/>
        <v>0</v>
      </c>
      <c r="S8718" s="24" t="s">
        <v>29</v>
      </c>
      <c r="T8718" s="24"/>
      <c r="U8718" s="25" t="s">
        <v>29</v>
      </c>
      <c r="V8718" s="25">
        <f t="shared" si="1229"/>
        <v>0</v>
      </c>
      <c r="W8718" s="25" t="s">
        <v>29</v>
      </c>
      <c r="X8718" s="25"/>
      <c r="Y8718" s="25" t="s">
        <v>29</v>
      </c>
      <c r="Z8718" s="25">
        <f t="shared" si="1230"/>
        <v>0</v>
      </c>
      <c r="AA8718" s="24" t="s">
        <v>29</v>
      </c>
      <c r="AB8718" s="24"/>
      <c r="AC8718" s="25" t="s">
        <v>29</v>
      </c>
      <c r="AD8718" s="25">
        <f t="shared" si="1231"/>
        <v>0</v>
      </c>
      <c r="AE8718" s="32">
        <f t="shared" si="1232"/>
        <v>0</v>
      </c>
      <c r="AF8718" s="37">
        <f t="shared" si="1225"/>
        <v>560.32146423774714</v>
      </c>
      <c r="AG8718" s="27"/>
    </row>
    <row r="8719" spans="1:33" x14ac:dyDescent="0.25">
      <c r="A8719" s="21">
        <v>2875001</v>
      </c>
      <c r="B8719" s="34">
        <v>3.1762117315932599E-4</v>
      </c>
      <c r="C8719" s="22">
        <v>3.5863763622339903E-4</v>
      </c>
      <c r="D8719" s="22" t="s">
        <v>819</v>
      </c>
      <c r="E8719" s="23">
        <v>180944595.243121</v>
      </c>
      <c r="F8719" s="23">
        <f t="shared" si="1224"/>
        <v>57471.834617959488</v>
      </c>
      <c r="G8719" s="24" t="s">
        <v>24</v>
      </c>
      <c r="H8719" s="24">
        <v>2</v>
      </c>
      <c r="I8719" s="25" t="s">
        <v>41</v>
      </c>
      <c r="J8719" s="31">
        <f t="shared" si="1226"/>
        <v>2</v>
      </c>
      <c r="K8719" s="24" t="s">
        <v>29</v>
      </c>
      <c r="L8719" s="24"/>
      <c r="M8719" s="25" t="s">
        <v>29</v>
      </c>
      <c r="N8719" s="25">
        <f t="shared" si="1227"/>
        <v>0</v>
      </c>
      <c r="O8719" s="24" t="s">
        <v>29</v>
      </c>
      <c r="P8719" s="24"/>
      <c r="Q8719" s="25" t="s">
        <v>29</v>
      </c>
      <c r="R8719" s="25">
        <f t="shared" si="1228"/>
        <v>0</v>
      </c>
      <c r="S8719" s="24" t="s">
        <v>29</v>
      </c>
      <c r="T8719" s="24"/>
      <c r="U8719" s="25" t="s">
        <v>29</v>
      </c>
      <c r="V8719" s="25">
        <f t="shared" si="1229"/>
        <v>0</v>
      </c>
      <c r="W8719" s="25" t="s">
        <v>29</v>
      </c>
      <c r="X8719" s="25"/>
      <c r="Y8719" s="25" t="s">
        <v>29</v>
      </c>
      <c r="Z8719" s="25">
        <f t="shared" si="1230"/>
        <v>0</v>
      </c>
      <c r="AA8719" s="24" t="s">
        <v>29</v>
      </c>
      <c r="AB8719" s="24"/>
      <c r="AC8719" s="25" t="s">
        <v>29</v>
      </c>
      <c r="AD8719" s="25">
        <f t="shared" si="1231"/>
        <v>0</v>
      </c>
      <c r="AE8719" s="32">
        <f t="shared" si="1232"/>
        <v>2</v>
      </c>
      <c r="AF8719" s="37">
        <f t="shared" si="1225"/>
        <v>57471.834617959488</v>
      </c>
      <c r="AG8719" s="27"/>
    </row>
    <row r="8720" spans="1:33" x14ac:dyDescent="0.25">
      <c r="A8720" s="21">
        <v>2875002</v>
      </c>
      <c r="B8720" s="34">
        <v>2.7850321580066899E-5</v>
      </c>
      <c r="C8720" s="22">
        <v>2.7149077484682201E-5</v>
      </c>
      <c r="D8720" s="22" t="s">
        <v>4971</v>
      </c>
      <c r="E8720" s="23">
        <v>1146364.4164372201</v>
      </c>
      <c r="F8720" s="23">
        <f t="shared" si="1224"/>
        <v>31.926617645722306</v>
      </c>
      <c r="G8720" s="24" t="s">
        <v>24</v>
      </c>
      <c r="H8720" s="24">
        <v>5</v>
      </c>
      <c r="I8720" s="25" t="s">
        <v>58</v>
      </c>
      <c r="J8720" s="31">
        <f t="shared" si="1226"/>
        <v>0</v>
      </c>
      <c r="K8720" s="24" t="s">
        <v>29</v>
      </c>
      <c r="L8720" s="24"/>
      <c r="M8720" s="25" t="s">
        <v>29</v>
      </c>
      <c r="N8720" s="25">
        <f t="shared" si="1227"/>
        <v>0</v>
      </c>
      <c r="O8720" s="24" t="s">
        <v>29</v>
      </c>
      <c r="P8720" s="24"/>
      <c r="Q8720" s="25" t="s">
        <v>29</v>
      </c>
      <c r="R8720" s="25">
        <f t="shared" si="1228"/>
        <v>0</v>
      </c>
      <c r="S8720" s="24" t="s">
        <v>29</v>
      </c>
      <c r="T8720" s="24"/>
      <c r="U8720" s="25" t="s">
        <v>29</v>
      </c>
      <c r="V8720" s="25">
        <f t="shared" si="1229"/>
        <v>0</v>
      </c>
      <c r="W8720" s="25" t="s">
        <v>29</v>
      </c>
      <c r="X8720" s="25"/>
      <c r="Y8720" s="25" t="s">
        <v>29</v>
      </c>
      <c r="Z8720" s="25">
        <f t="shared" si="1230"/>
        <v>0</v>
      </c>
      <c r="AA8720" s="24" t="s">
        <v>29</v>
      </c>
      <c r="AB8720" s="24"/>
      <c r="AC8720" s="25" t="s">
        <v>29</v>
      </c>
      <c r="AD8720" s="25">
        <f t="shared" si="1231"/>
        <v>0</v>
      </c>
      <c r="AE8720" s="32">
        <f t="shared" si="1232"/>
        <v>0</v>
      </c>
      <c r="AF8720" s="37">
        <f t="shared" si="1225"/>
        <v>31.926617645722306</v>
      </c>
      <c r="AG8720" s="27"/>
    </row>
    <row r="8721" spans="1:33" x14ac:dyDescent="0.25">
      <c r="A8721" s="21">
        <v>2875003</v>
      </c>
      <c r="B8721" s="34">
        <v>1.5778076436693001E-5</v>
      </c>
      <c r="C8721" s="22">
        <v>1.65582877079966E-5</v>
      </c>
      <c r="D8721" s="22" t="s">
        <v>4789</v>
      </c>
      <c r="E8721" s="23">
        <v>2672589.2501842398</v>
      </c>
      <c r="F8721" s="23">
        <f t="shared" si="1224"/>
        <v>42.168317473290969</v>
      </c>
      <c r="G8721" s="24" t="s">
        <v>24</v>
      </c>
      <c r="H8721" s="24">
        <v>3</v>
      </c>
      <c r="I8721" s="25" t="s">
        <v>35</v>
      </c>
      <c r="J8721" s="31">
        <f t="shared" si="1226"/>
        <v>0</v>
      </c>
      <c r="K8721" s="24" t="s">
        <v>29</v>
      </c>
      <c r="L8721" s="24"/>
      <c r="M8721" s="25" t="s">
        <v>29</v>
      </c>
      <c r="N8721" s="25">
        <f t="shared" si="1227"/>
        <v>0</v>
      </c>
      <c r="O8721" s="24" t="s">
        <v>29</v>
      </c>
      <c r="P8721" s="24"/>
      <c r="Q8721" s="25" t="s">
        <v>29</v>
      </c>
      <c r="R8721" s="25">
        <f t="shared" si="1228"/>
        <v>0</v>
      </c>
      <c r="S8721" s="24" t="s">
        <v>29</v>
      </c>
      <c r="T8721" s="24"/>
      <c r="U8721" s="25" t="s">
        <v>29</v>
      </c>
      <c r="V8721" s="25">
        <f t="shared" si="1229"/>
        <v>0</v>
      </c>
      <c r="W8721" s="25" t="s">
        <v>29</v>
      </c>
      <c r="X8721" s="25"/>
      <c r="Y8721" s="25" t="s">
        <v>29</v>
      </c>
      <c r="Z8721" s="25">
        <f t="shared" si="1230"/>
        <v>0</v>
      </c>
      <c r="AA8721" s="24" t="s">
        <v>29</v>
      </c>
      <c r="AB8721" s="24"/>
      <c r="AC8721" s="25" t="s">
        <v>29</v>
      </c>
      <c r="AD8721" s="25">
        <f t="shared" si="1231"/>
        <v>0</v>
      </c>
      <c r="AE8721" s="32">
        <f t="shared" si="1232"/>
        <v>0</v>
      </c>
      <c r="AF8721" s="37">
        <f t="shared" si="1225"/>
        <v>42.168317473290969</v>
      </c>
      <c r="AG8721" s="27"/>
    </row>
    <row r="8722" spans="1:33" x14ac:dyDescent="0.25">
      <c r="A8722" s="21">
        <v>2875012</v>
      </c>
      <c r="B8722" s="34">
        <v>1.68732028815861E-5</v>
      </c>
      <c r="C8722" s="22">
        <v>1.86842824701878E-5</v>
      </c>
      <c r="D8722" s="22" t="s">
        <v>386</v>
      </c>
      <c r="E8722" s="23">
        <v>4953023972.7804499</v>
      </c>
      <c r="F8722" s="23">
        <f t="shared" si="1224"/>
        <v>83573.378370084116</v>
      </c>
      <c r="G8722" s="24" t="s">
        <v>26</v>
      </c>
      <c r="H8722" s="24">
        <v>2</v>
      </c>
      <c r="I8722" s="25" t="s">
        <v>56</v>
      </c>
      <c r="J8722" s="31">
        <f t="shared" si="1226"/>
        <v>0</v>
      </c>
      <c r="K8722" s="24" t="s">
        <v>24</v>
      </c>
      <c r="L8722" s="24">
        <v>5</v>
      </c>
      <c r="M8722" s="25" t="s">
        <v>35</v>
      </c>
      <c r="N8722" s="25">
        <f t="shared" si="1227"/>
        <v>0</v>
      </c>
      <c r="O8722" s="24" t="s">
        <v>24</v>
      </c>
      <c r="P8722" s="24">
        <v>5</v>
      </c>
      <c r="Q8722" s="25" t="s">
        <v>40</v>
      </c>
      <c r="R8722" s="25">
        <f t="shared" si="1228"/>
        <v>5</v>
      </c>
      <c r="S8722" s="24" t="s">
        <v>29</v>
      </c>
      <c r="T8722" s="24"/>
      <c r="U8722" s="25" t="s">
        <v>29</v>
      </c>
      <c r="V8722" s="25">
        <f t="shared" si="1229"/>
        <v>0</v>
      </c>
      <c r="W8722" s="25" t="s">
        <v>29</v>
      </c>
      <c r="X8722" s="25"/>
      <c r="Y8722" s="25" t="s">
        <v>29</v>
      </c>
      <c r="Z8722" s="25">
        <f t="shared" si="1230"/>
        <v>0</v>
      </c>
      <c r="AA8722" s="24" t="s">
        <v>29</v>
      </c>
      <c r="AB8722" s="24"/>
      <c r="AC8722" s="25" t="s">
        <v>29</v>
      </c>
      <c r="AD8722" s="25">
        <f t="shared" si="1231"/>
        <v>0</v>
      </c>
      <c r="AE8722" s="32">
        <f t="shared" si="1232"/>
        <v>5</v>
      </c>
      <c r="AF8722" s="37">
        <f t="shared" si="1225"/>
        <v>83573.378370084116</v>
      </c>
      <c r="AG8722" s="27"/>
    </row>
    <row r="8723" spans="1:33" x14ac:dyDescent="0.25">
      <c r="A8723" s="21">
        <v>2875015</v>
      </c>
      <c r="B8723" s="34">
        <v>1.9920387482785901E-6</v>
      </c>
      <c r="C8723" s="22">
        <v>1.9838398599435001E-6</v>
      </c>
      <c r="D8723" s="22" t="s">
        <v>858</v>
      </c>
      <c r="E8723" s="23">
        <v>396564181.62836701</v>
      </c>
      <c r="F8723" s="23">
        <f t="shared" si="1224"/>
        <v>789.9712159830957</v>
      </c>
      <c r="G8723" s="24" t="s">
        <v>24</v>
      </c>
      <c r="H8723" s="24">
        <v>4</v>
      </c>
      <c r="I8723" s="25" t="s">
        <v>38</v>
      </c>
      <c r="J8723" s="31">
        <f t="shared" si="1226"/>
        <v>0</v>
      </c>
      <c r="K8723" s="24" t="s">
        <v>29</v>
      </c>
      <c r="L8723" s="24"/>
      <c r="M8723" s="25" t="s">
        <v>29</v>
      </c>
      <c r="N8723" s="25">
        <f t="shared" si="1227"/>
        <v>0</v>
      </c>
      <c r="O8723" s="24" t="s">
        <v>29</v>
      </c>
      <c r="P8723" s="24"/>
      <c r="Q8723" s="25" t="s">
        <v>29</v>
      </c>
      <c r="R8723" s="25">
        <f t="shared" si="1228"/>
        <v>0</v>
      </c>
      <c r="S8723" s="24" t="s">
        <v>29</v>
      </c>
      <c r="T8723" s="24"/>
      <c r="U8723" s="25" t="s">
        <v>29</v>
      </c>
      <c r="V8723" s="25">
        <f t="shared" si="1229"/>
        <v>0</v>
      </c>
      <c r="W8723" s="25" t="s">
        <v>29</v>
      </c>
      <c r="X8723" s="25"/>
      <c r="Y8723" s="25" t="s">
        <v>29</v>
      </c>
      <c r="Z8723" s="25">
        <f t="shared" si="1230"/>
        <v>0</v>
      </c>
      <c r="AA8723" s="24" t="s">
        <v>29</v>
      </c>
      <c r="AB8723" s="24"/>
      <c r="AC8723" s="25" t="s">
        <v>29</v>
      </c>
      <c r="AD8723" s="25">
        <f t="shared" si="1231"/>
        <v>0</v>
      </c>
      <c r="AE8723" s="32">
        <f t="shared" si="1232"/>
        <v>0</v>
      </c>
      <c r="AF8723" s="37">
        <f t="shared" si="1225"/>
        <v>789.9712159830957</v>
      </c>
      <c r="AG8723" s="27"/>
    </row>
    <row r="8724" spans="1:33" x14ac:dyDescent="0.25">
      <c r="A8724" s="21">
        <v>2875019</v>
      </c>
      <c r="B8724" s="34">
        <v>4.8895761547760603E-6</v>
      </c>
      <c r="C8724" s="22">
        <v>5.6931167711579197E-6</v>
      </c>
      <c r="D8724" s="22" t="s">
        <v>3849</v>
      </c>
      <c r="E8724" s="23">
        <v>35255359.286939301</v>
      </c>
      <c r="F8724" s="23">
        <f t="shared" si="1224"/>
        <v>172.38376409748113</v>
      </c>
      <c r="G8724" s="24" t="s">
        <v>26</v>
      </c>
      <c r="H8724" s="24">
        <v>1</v>
      </c>
      <c r="I8724" s="25" t="s">
        <v>44</v>
      </c>
      <c r="J8724" s="31">
        <f t="shared" si="1226"/>
        <v>1</v>
      </c>
      <c r="K8724" s="24" t="s">
        <v>24</v>
      </c>
      <c r="L8724" s="24">
        <v>1</v>
      </c>
      <c r="M8724" s="25" t="s">
        <v>81</v>
      </c>
      <c r="N8724" s="25">
        <f t="shared" si="1227"/>
        <v>0</v>
      </c>
      <c r="O8724" s="24" t="s">
        <v>24</v>
      </c>
      <c r="P8724" s="24">
        <v>1</v>
      </c>
      <c r="Q8724" s="25" t="s">
        <v>54</v>
      </c>
      <c r="R8724" s="25">
        <f t="shared" si="1228"/>
        <v>0</v>
      </c>
      <c r="S8724" s="24" t="s">
        <v>29</v>
      </c>
      <c r="T8724" s="24"/>
      <c r="U8724" s="25" t="s">
        <v>29</v>
      </c>
      <c r="V8724" s="25">
        <f t="shared" si="1229"/>
        <v>0</v>
      </c>
      <c r="W8724" s="25" t="s">
        <v>29</v>
      </c>
      <c r="X8724" s="25"/>
      <c r="Y8724" s="25" t="s">
        <v>29</v>
      </c>
      <c r="Z8724" s="25">
        <f t="shared" si="1230"/>
        <v>0</v>
      </c>
      <c r="AA8724" s="24" t="s">
        <v>29</v>
      </c>
      <c r="AB8724" s="24"/>
      <c r="AC8724" s="25" t="s">
        <v>29</v>
      </c>
      <c r="AD8724" s="25">
        <f t="shared" si="1231"/>
        <v>0</v>
      </c>
      <c r="AE8724" s="32">
        <f t="shared" si="1232"/>
        <v>1</v>
      </c>
      <c r="AF8724" s="37">
        <f t="shared" si="1225"/>
        <v>172.38376409748113</v>
      </c>
      <c r="AG8724" s="27"/>
    </row>
    <row r="8725" spans="1:33" x14ac:dyDescent="0.25">
      <c r="A8725" s="21">
        <v>2875023</v>
      </c>
      <c r="B8725" s="34">
        <v>6.0852695758011003E-6</v>
      </c>
      <c r="C8725" s="22">
        <v>5.5512340816529004E-6</v>
      </c>
      <c r="D8725" s="22" t="s">
        <v>2934</v>
      </c>
      <c r="E8725" s="23">
        <v>173690658.809598</v>
      </c>
      <c r="F8725" s="23">
        <f t="shared" si="1224"/>
        <v>1056.954481654896</v>
      </c>
      <c r="G8725" s="24" t="s">
        <v>24</v>
      </c>
      <c r="H8725" s="24">
        <v>3</v>
      </c>
      <c r="I8725" s="25" t="s">
        <v>33</v>
      </c>
      <c r="J8725" s="31">
        <f t="shared" si="1226"/>
        <v>0</v>
      </c>
      <c r="K8725" s="24" t="s">
        <v>24</v>
      </c>
      <c r="L8725" s="24">
        <v>2</v>
      </c>
      <c r="M8725" s="25" t="s">
        <v>64</v>
      </c>
      <c r="N8725" s="25">
        <f t="shared" si="1227"/>
        <v>2</v>
      </c>
      <c r="O8725" s="24" t="s">
        <v>29</v>
      </c>
      <c r="P8725" s="24"/>
      <c r="Q8725" s="25" t="s">
        <v>29</v>
      </c>
      <c r="R8725" s="25">
        <f t="shared" si="1228"/>
        <v>0</v>
      </c>
      <c r="S8725" s="24" t="s">
        <v>29</v>
      </c>
      <c r="T8725" s="24"/>
      <c r="U8725" s="25" t="s">
        <v>29</v>
      </c>
      <c r="V8725" s="25">
        <f t="shared" si="1229"/>
        <v>0</v>
      </c>
      <c r="W8725" s="25" t="s">
        <v>29</v>
      </c>
      <c r="X8725" s="25"/>
      <c r="Y8725" s="25" t="s">
        <v>29</v>
      </c>
      <c r="Z8725" s="25">
        <f t="shared" si="1230"/>
        <v>0</v>
      </c>
      <c r="AA8725" s="24" t="s">
        <v>29</v>
      </c>
      <c r="AB8725" s="24"/>
      <c r="AC8725" s="25" t="s">
        <v>29</v>
      </c>
      <c r="AD8725" s="25">
        <f t="shared" si="1231"/>
        <v>0</v>
      </c>
      <c r="AE8725" s="32">
        <f t="shared" si="1232"/>
        <v>2</v>
      </c>
      <c r="AF8725" s="37">
        <f t="shared" si="1225"/>
        <v>1056.954481654896</v>
      </c>
      <c r="AG8725" s="27"/>
    </row>
    <row r="8726" spans="1:33" x14ac:dyDescent="0.25">
      <c r="A8726" s="21">
        <v>2875025</v>
      </c>
      <c r="B8726" s="34">
        <v>1.09671642854125E-4</v>
      </c>
      <c r="C8726" s="22">
        <v>1.21828154258946E-4</v>
      </c>
      <c r="D8726" s="22" t="s">
        <v>2537</v>
      </c>
      <c r="E8726" s="23">
        <v>292898012.45710897</v>
      </c>
      <c r="F8726" s="23">
        <f t="shared" si="1224"/>
        <v>32122.60621487911</v>
      </c>
      <c r="G8726" s="24" t="s">
        <v>26</v>
      </c>
      <c r="H8726" s="24">
        <v>1</v>
      </c>
      <c r="I8726" s="25" t="s">
        <v>53</v>
      </c>
      <c r="J8726" s="31">
        <f t="shared" si="1226"/>
        <v>0</v>
      </c>
      <c r="K8726" s="24" t="s">
        <v>24</v>
      </c>
      <c r="L8726" s="24">
        <v>2</v>
      </c>
      <c r="M8726" s="25" t="s">
        <v>40</v>
      </c>
      <c r="N8726" s="25">
        <f t="shared" si="1227"/>
        <v>2</v>
      </c>
      <c r="O8726" s="24" t="s">
        <v>29</v>
      </c>
      <c r="P8726" s="24"/>
      <c r="Q8726" s="25" t="s">
        <v>29</v>
      </c>
      <c r="R8726" s="25">
        <f t="shared" si="1228"/>
        <v>0</v>
      </c>
      <c r="S8726" s="24" t="s">
        <v>29</v>
      </c>
      <c r="T8726" s="24"/>
      <c r="U8726" s="25" t="s">
        <v>29</v>
      </c>
      <c r="V8726" s="25">
        <f t="shared" si="1229"/>
        <v>0</v>
      </c>
      <c r="W8726" s="25" t="s">
        <v>29</v>
      </c>
      <c r="X8726" s="25"/>
      <c r="Y8726" s="25" t="s">
        <v>29</v>
      </c>
      <c r="Z8726" s="25">
        <f t="shared" si="1230"/>
        <v>0</v>
      </c>
      <c r="AA8726" s="24" t="s">
        <v>29</v>
      </c>
      <c r="AB8726" s="24"/>
      <c r="AC8726" s="25" t="s">
        <v>29</v>
      </c>
      <c r="AD8726" s="25">
        <f t="shared" si="1231"/>
        <v>0</v>
      </c>
      <c r="AE8726" s="32">
        <f t="shared" si="1232"/>
        <v>2</v>
      </c>
      <c r="AF8726" s="37">
        <f t="shared" si="1225"/>
        <v>32122.60621487911</v>
      </c>
      <c r="AG8726" s="27"/>
    </row>
    <row r="8727" spans="1:33" x14ac:dyDescent="0.25">
      <c r="A8727" s="21">
        <v>2875029</v>
      </c>
      <c r="B8727" s="34">
        <v>3.1375506247155697E-5</v>
      </c>
      <c r="C8727" s="22">
        <v>3.28721470291811E-5</v>
      </c>
      <c r="D8727" s="22" t="s">
        <v>3363</v>
      </c>
      <c r="E8727" s="23">
        <v>90631513.575182199</v>
      </c>
      <c r="F8727" s="23">
        <f t="shared" si="1224"/>
        <v>2843.6096203673055</v>
      </c>
      <c r="G8727" s="24" t="s">
        <v>24</v>
      </c>
      <c r="H8727" s="24">
        <v>1</v>
      </c>
      <c r="I8727" s="25" t="s">
        <v>25</v>
      </c>
      <c r="J8727" s="31">
        <f t="shared" si="1226"/>
        <v>0</v>
      </c>
      <c r="K8727" s="24" t="s">
        <v>24</v>
      </c>
      <c r="L8727" s="24">
        <v>3</v>
      </c>
      <c r="M8727" s="25" t="s">
        <v>38</v>
      </c>
      <c r="N8727" s="25">
        <f t="shared" si="1227"/>
        <v>0</v>
      </c>
      <c r="O8727" s="24" t="s">
        <v>29</v>
      </c>
      <c r="P8727" s="24"/>
      <c r="Q8727" s="25" t="s">
        <v>29</v>
      </c>
      <c r="R8727" s="25">
        <f t="shared" si="1228"/>
        <v>0</v>
      </c>
      <c r="S8727" s="24" t="s">
        <v>29</v>
      </c>
      <c r="T8727" s="24"/>
      <c r="U8727" s="25" t="s">
        <v>29</v>
      </c>
      <c r="V8727" s="25">
        <f t="shared" si="1229"/>
        <v>0</v>
      </c>
      <c r="W8727" s="25" t="s">
        <v>29</v>
      </c>
      <c r="X8727" s="25"/>
      <c r="Y8727" s="25" t="s">
        <v>29</v>
      </c>
      <c r="Z8727" s="25">
        <f t="shared" si="1230"/>
        <v>0</v>
      </c>
      <c r="AA8727" s="24" t="s">
        <v>29</v>
      </c>
      <c r="AB8727" s="24"/>
      <c r="AC8727" s="25" t="s">
        <v>29</v>
      </c>
      <c r="AD8727" s="25">
        <f t="shared" si="1231"/>
        <v>0</v>
      </c>
      <c r="AE8727" s="32">
        <f t="shared" si="1232"/>
        <v>0</v>
      </c>
      <c r="AF8727" s="37">
        <f t="shared" si="1225"/>
        <v>2843.6096203673055</v>
      </c>
      <c r="AG8727" s="27"/>
    </row>
    <row r="8728" spans="1:33" x14ac:dyDescent="0.25">
      <c r="A8728" s="21">
        <v>2875034</v>
      </c>
      <c r="B8728" s="34">
        <v>1.18222233564577E-5</v>
      </c>
      <c r="C8728" s="22">
        <v>1.30802820172274E-5</v>
      </c>
      <c r="D8728" s="22" t="s">
        <v>1979</v>
      </c>
      <c r="E8728" s="23">
        <v>546661589.52862298</v>
      </c>
      <c r="F8728" s="23">
        <f t="shared" si="1224"/>
        <v>6462.7554118035787</v>
      </c>
      <c r="G8728" s="24" t="s">
        <v>24</v>
      </c>
      <c r="H8728" s="24">
        <v>2</v>
      </c>
      <c r="I8728" s="25" t="s">
        <v>55</v>
      </c>
      <c r="J8728" s="31">
        <f t="shared" si="1226"/>
        <v>0</v>
      </c>
      <c r="K8728" s="24" t="s">
        <v>24</v>
      </c>
      <c r="L8728" s="24">
        <v>2</v>
      </c>
      <c r="M8728" s="25" t="s">
        <v>41</v>
      </c>
      <c r="N8728" s="25">
        <f t="shared" si="1227"/>
        <v>2</v>
      </c>
      <c r="O8728" s="24" t="s">
        <v>29</v>
      </c>
      <c r="P8728" s="24"/>
      <c r="Q8728" s="25" t="s">
        <v>29</v>
      </c>
      <c r="R8728" s="25">
        <f t="shared" si="1228"/>
        <v>0</v>
      </c>
      <c r="S8728" s="24" t="s">
        <v>29</v>
      </c>
      <c r="T8728" s="24"/>
      <c r="U8728" s="25" t="s">
        <v>29</v>
      </c>
      <c r="V8728" s="25">
        <f t="shared" si="1229"/>
        <v>0</v>
      </c>
      <c r="W8728" s="25" t="s">
        <v>29</v>
      </c>
      <c r="X8728" s="25"/>
      <c r="Y8728" s="25" t="s">
        <v>29</v>
      </c>
      <c r="Z8728" s="25">
        <f t="shared" si="1230"/>
        <v>0</v>
      </c>
      <c r="AA8728" s="24" t="s">
        <v>29</v>
      </c>
      <c r="AB8728" s="24"/>
      <c r="AC8728" s="25" t="s">
        <v>29</v>
      </c>
      <c r="AD8728" s="25">
        <f t="shared" si="1231"/>
        <v>0</v>
      </c>
      <c r="AE8728" s="32">
        <f t="shared" si="1232"/>
        <v>2</v>
      </c>
      <c r="AF8728" s="37">
        <f t="shared" si="1225"/>
        <v>6462.7554118035787</v>
      </c>
      <c r="AG8728" s="27"/>
    </row>
    <row r="8729" spans="1:33" x14ac:dyDescent="0.25">
      <c r="A8729" s="21">
        <v>2875036</v>
      </c>
      <c r="B8729" s="34">
        <v>2.7166351653952E-7</v>
      </c>
      <c r="C8729" s="22">
        <v>2.6815664397581201E-7</v>
      </c>
      <c r="D8729" s="22" t="s">
        <v>376</v>
      </c>
      <c r="E8729" s="23">
        <v>140076899.61954901</v>
      </c>
      <c r="F8729" s="23">
        <f t="shared" si="1224"/>
        <v>38.053783136600032</v>
      </c>
      <c r="G8729" s="24" t="s">
        <v>24</v>
      </c>
      <c r="H8729" s="24">
        <v>4</v>
      </c>
      <c r="I8729" s="25" t="s">
        <v>37</v>
      </c>
      <c r="J8729" s="31">
        <f t="shared" si="1226"/>
        <v>4</v>
      </c>
      <c r="K8729" s="24" t="s">
        <v>29</v>
      </c>
      <c r="L8729" s="24"/>
      <c r="M8729" s="25" t="s">
        <v>29</v>
      </c>
      <c r="N8729" s="25">
        <f t="shared" si="1227"/>
        <v>0</v>
      </c>
      <c r="O8729" s="24" t="s">
        <v>29</v>
      </c>
      <c r="P8729" s="24"/>
      <c r="Q8729" s="25" t="s">
        <v>29</v>
      </c>
      <c r="R8729" s="25">
        <f t="shared" si="1228"/>
        <v>0</v>
      </c>
      <c r="S8729" s="24" t="s">
        <v>29</v>
      </c>
      <c r="T8729" s="24"/>
      <c r="U8729" s="25" t="s">
        <v>29</v>
      </c>
      <c r="V8729" s="25">
        <f t="shared" si="1229"/>
        <v>0</v>
      </c>
      <c r="W8729" s="25" t="s">
        <v>29</v>
      </c>
      <c r="X8729" s="25"/>
      <c r="Y8729" s="25" t="s">
        <v>29</v>
      </c>
      <c r="Z8729" s="25">
        <f t="shared" si="1230"/>
        <v>0</v>
      </c>
      <c r="AA8729" s="24" t="s">
        <v>29</v>
      </c>
      <c r="AB8729" s="24"/>
      <c r="AC8729" s="25" t="s">
        <v>29</v>
      </c>
      <c r="AD8729" s="25">
        <f t="shared" si="1231"/>
        <v>0</v>
      </c>
      <c r="AE8729" s="32">
        <f t="shared" si="1232"/>
        <v>4</v>
      </c>
      <c r="AF8729" s="37">
        <f t="shared" si="1225"/>
        <v>38.053783136600032</v>
      </c>
      <c r="AG8729" s="27"/>
    </row>
    <row r="8730" spans="1:33" x14ac:dyDescent="0.25">
      <c r="A8730" s="21">
        <v>2875037</v>
      </c>
      <c r="B8730" s="34">
        <v>1.34271777271073E-5</v>
      </c>
      <c r="C8730" s="22">
        <v>1.4450967105057401E-5</v>
      </c>
      <c r="D8730" s="22" t="s">
        <v>899</v>
      </c>
      <c r="E8730" s="23">
        <v>1929688015.3914399</v>
      </c>
      <c r="F8730" s="23">
        <f t="shared" si="1224"/>
        <v>25910.263940529829</v>
      </c>
      <c r="G8730" s="24" t="s">
        <v>24</v>
      </c>
      <c r="H8730" s="24">
        <v>4</v>
      </c>
      <c r="I8730" s="25" t="s">
        <v>34</v>
      </c>
      <c r="J8730" s="31">
        <f t="shared" si="1226"/>
        <v>0</v>
      </c>
      <c r="K8730" s="24" t="s">
        <v>26</v>
      </c>
      <c r="L8730" s="24">
        <v>3</v>
      </c>
      <c r="M8730" s="25" t="s">
        <v>53</v>
      </c>
      <c r="N8730" s="25">
        <f t="shared" si="1227"/>
        <v>0</v>
      </c>
      <c r="O8730" s="24" t="s">
        <v>24</v>
      </c>
      <c r="P8730" s="24">
        <v>3</v>
      </c>
      <c r="Q8730" s="25" t="s">
        <v>41</v>
      </c>
      <c r="R8730" s="25">
        <f t="shared" si="1228"/>
        <v>3</v>
      </c>
      <c r="S8730" s="24" t="s">
        <v>29</v>
      </c>
      <c r="T8730" s="24"/>
      <c r="U8730" s="25" t="s">
        <v>29</v>
      </c>
      <c r="V8730" s="25">
        <f t="shared" si="1229"/>
        <v>0</v>
      </c>
      <c r="W8730" s="25" t="s">
        <v>29</v>
      </c>
      <c r="X8730" s="25"/>
      <c r="Y8730" s="25" t="s">
        <v>29</v>
      </c>
      <c r="Z8730" s="25">
        <f t="shared" si="1230"/>
        <v>0</v>
      </c>
      <c r="AA8730" s="24" t="s">
        <v>29</v>
      </c>
      <c r="AB8730" s="24"/>
      <c r="AC8730" s="25" t="s">
        <v>29</v>
      </c>
      <c r="AD8730" s="25">
        <f t="shared" si="1231"/>
        <v>0</v>
      </c>
      <c r="AE8730" s="32">
        <f t="shared" si="1232"/>
        <v>3</v>
      </c>
      <c r="AF8730" s="37">
        <f t="shared" si="1225"/>
        <v>25910.263940529829</v>
      </c>
      <c r="AG8730" s="27"/>
    </row>
    <row r="8731" spans="1:33" x14ac:dyDescent="0.25">
      <c r="A8731" s="21">
        <v>2875042</v>
      </c>
      <c r="B8731" s="34">
        <v>1.37960519931455E-4</v>
      </c>
      <c r="C8731" s="22">
        <v>1.39479963621284E-4</v>
      </c>
      <c r="D8731" s="22" t="s">
        <v>516</v>
      </c>
      <c r="E8731" s="23">
        <v>223117949.05548</v>
      </c>
      <c r="F8731" s="23">
        <f t="shared" si="1224"/>
        <v>30781.468257733912</v>
      </c>
      <c r="G8731" s="24" t="s">
        <v>24</v>
      </c>
      <c r="H8731" s="24">
        <v>4</v>
      </c>
      <c r="I8731" s="25" t="s">
        <v>64</v>
      </c>
      <c r="J8731" s="31">
        <f t="shared" si="1226"/>
        <v>4</v>
      </c>
      <c r="K8731" s="24" t="s">
        <v>29</v>
      </c>
      <c r="L8731" s="24"/>
      <c r="M8731" s="25" t="s">
        <v>29</v>
      </c>
      <c r="N8731" s="25">
        <f t="shared" si="1227"/>
        <v>0</v>
      </c>
      <c r="O8731" s="24" t="s">
        <v>29</v>
      </c>
      <c r="P8731" s="24"/>
      <c r="Q8731" s="25" t="s">
        <v>29</v>
      </c>
      <c r="R8731" s="25">
        <f t="shared" si="1228"/>
        <v>0</v>
      </c>
      <c r="S8731" s="24" t="s">
        <v>29</v>
      </c>
      <c r="T8731" s="24"/>
      <c r="U8731" s="25" t="s">
        <v>29</v>
      </c>
      <c r="V8731" s="25">
        <f t="shared" si="1229"/>
        <v>0</v>
      </c>
      <c r="W8731" s="25" t="s">
        <v>29</v>
      </c>
      <c r="X8731" s="25"/>
      <c r="Y8731" s="25" t="s">
        <v>29</v>
      </c>
      <c r="Z8731" s="25">
        <f t="shared" si="1230"/>
        <v>0</v>
      </c>
      <c r="AA8731" s="24" t="s">
        <v>29</v>
      </c>
      <c r="AB8731" s="24"/>
      <c r="AC8731" s="25" t="s">
        <v>29</v>
      </c>
      <c r="AD8731" s="25">
        <f t="shared" si="1231"/>
        <v>0</v>
      </c>
      <c r="AE8731" s="32">
        <f t="shared" si="1232"/>
        <v>4</v>
      </c>
      <c r="AF8731" s="37">
        <f t="shared" si="1225"/>
        <v>30781.468257733912</v>
      </c>
      <c r="AG8731" s="27"/>
    </row>
    <row r="8732" spans="1:33" x14ac:dyDescent="0.25">
      <c r="A8732" s="21">
        <v>2875043</v>
      </c>
      <c r="B8732" s="34">
        <v>3.07697271404844E-6</v>
      </c>
      <c r="C8732" s="22">
        <v>3.4660264204580801E-6</v>
      </c>
      <c r="D8732" s="22" t="s">
        <v>3412</v>
      </c>
      <c r="E8732" s="23">
        <v>84029667.475591496</v>
      </c>
      <c r="F8732" s="23">
        <f t="shared" si="1224"/>
        <v>258.55699399295867</v>
      </c>
      <c r="G8732" s="24" t="s">
        <v>26</v>
      </c>
      <c r="H8732" s="24">
        <v>1</v>
      </c>
      <c r="I8732" s="25" t="s">
        <v>44</v>
      </c>
      <c r="J8732" s="31">
        <f t="shared" si="1226"/>
        <v>1</v>
      </c>
      <c r="K8732" s="24" t="s">
        <v>24</v>
      </c>
      <c r="L8732" s="24">
        <v>2</v>
      </c>
      <c r="M8732" s="25" t="s">
        <v>38</v>
      </c>
      <c r="N8732" s="25">
        <f t="shared" si="1227"/>
        <v>0</v>
      </c>
      <c r="O8732" s="24" t="s">
        <v>29</v>
      </c>
      <c r="P8732" s="24"/>
      <c r="Q8732" s="25" t="s">
        <v>29</v>
      </c>
      <c r="R8732" s="25">
        <f t="shared" si="1228"/>
        <v>0</v>
      </c>
      <c r="S8732" s="24" t="s">
        <v>29</v>
      </c>
      <c r="T8732" s="24"/>
      <c r="U8732" s="25" t="s">
        <v>29</v>
      </c>
      <c r="V8732" s="25">
        <f t="shared" si="1229"/>
        <v>0</v>
      </c>
      <c r="W8732" s="25" t="s">
        <v>29</v>
      </c>
      <c r="X8732" s="25"/>
      <c r="Y8732" s="25" t="s">
        <v>29</v>
      </c>
      <c r="Z8732" s="25">
        <f t="shared" si="1230"/>
        <v>0</v>
      </c>
      <c r="AA8732" s="24" t="s">
        <v>29</v>
      </c>
      <c r="AB8732" s="24"/>
      <c r="AC8732" s="25" t="s">
        <v>29</v>
      </c>
      <c r="AD8732" s="25">
        <f t="shared" si="1231"/>
        <v>0</v>
      </c>
      <c r="AE8732" s="32">
        <f t="shared" si="1232"/>
        <v>1</v>
      </c>
      <c r="AF8732" s="37">
        <f t="shared" si="1225"/>
        <v>258.55699399295867</v>
      </c>
      <c r="AG8732" s="27"/>
    </row>
    <row r="8733" spans="1:33" x14ac:dyDescent="0.25">
      <c r="A8733" s="21">
        <v>2875044</v>
      </c>
      <c r="B8733" s="34">
        <v>2.2606525390008399E-4</v>
      </c>
      <c r="C8733" s="22">
        <v>2.4921393788705901E-4</v>
      </c>
      <c r="D8733" s="22" t="s">
        <v>1861</v>
      </c>
      <c r="E8733" s="23">
        <v>103225865.29955</v>
      </c>
      <c r="F8733" s="23">
        <f t="shared" si="1224"/>
        <v>23335.781447998641</v>
      </c>
      <c r="G8733" s="24" t="s">
        <v>24</v>
      </c>
      <c r="H8733" s="24">
        <v>1</v>
      </c>
      <c r="I8733" s="25" t="s">
        <v>36</v>
      </c>
      <c r="J8733" s="31">
        <f t="shared" si="1226"/>
        <v>1</v>
      </c>
      <c r="K8733" s="24" t="s">
        <v>29</v>
      </c>
      <c r="L8733" s="24"/>
      <c r="M8733" s="25" t="s">
        <v>29</v>
      </c>
      <c r="N8733" s="25">
        <f t="shared" si="1227"/>
        <v>0</v>
      </c>
      <c r="O8733" s="24" t="s">
        <v>29</v>
      </c>
      <c r="P8733" s="24"/>
      <c r="Q8733" s="25" t="s">
        <v>29</v>
      </c>
      <c r="R8733" s="25">
        <f t="shared" si="1228"/>
        <v>0</v>
      </c>
      <c r="S8733" s="24" t="s">
        <v>29</v>
      </c>
      <c r="T8733" s="24"/>
      <c r="U8733" s="25" t="s">
        <v>29</v>
      </c>
      <c r="V8733" s="25">
        <f t="shared" si="1229"/>
        <v>0</v>
      </c>
      <c r="W8733" s="25" t="s">
        <v>29</v>
      </c>
      <c r="X8733" s="25"/>
      <c r="Y8733" s="25" t="s">
        <v>29</v>
      </c>
      <c r="Z8733" s="25">
        <f t="shared" si="1230"/>
        <v>0</v>
      </c>
      <c r="AA8733" s="24" t="s">
        <v>29</v>
      </c>
      <c r="AB8733" s="24"/>
      <c r="AC8733" s="25" t="s">
        <v>29</v>
      </c>
      <c r="AD8733" s="25">
        <f t="shared" si="1231"/>
        <v>0</v>
      </c>
      <c r="AE8733" s="32">
        <f t="shared" si="1232"/>
        <v>1</v>
      </c>
      <c r="AF8733" s="37">
        <f t="shared" si="1225"/>
        <v>23335.781447998641</v>
      </c>
      <c r="AG8733" s="27"/>
    </row>
    <row r="8734" spans="1:33" x14ac:dyDescent="0.25">
      <c r="A8734" s="21">
        <v>2875053</v>
      </c>
      <c r="B8734" s="34">
        <v>3.5554155912326099E-5</v>
      </c>
      <c r="C8734" s="22">
        <v>4.0195832870919303E-5</v>
      </c>
      <c r="D8734" s="22" t="s">
        <v>1861</v>
      </c>
      <c r="E8734" s="23">
        <v>272940180.42691302</v>
      </c>
      <c r="F8734" s="23">
        <f t="shared" si="1224"/>
        <v>9704.1577296368814</v>
      </c>
      <c r="G8734" s="24" t="s">
        <v>24</v>
      </c>
      <c r="H8734" s="24">
        <v>1</v>
      </c>
      <c r="I8734" s="25" t="s">
        <v>36</v>
      </c>
      <c r="J8734" s="31">
        <f t="shared" si="1226"/>
        <v>1</v>
      </c>
      <c r="K8734" s="24" t="s">
        <v>29</v>
      </c>
      <c r="L8734" s="24"/>
      <c r="M8734" s="25" t="s">
        <v>29</v>
      </c>
      <c r="N8734" s="25">
        <f t="shared" si="1227"/>
        <v>0</v>
      </c>
      <c r="O8734" s="24" t="s">
        <v>29</v>
      </c>
      <c r="P8734" s="24"/>
      <c r="Q8734" s="25" t="s">
        <v>29</v>
      </c>
      <c r="R8734" s="25">
        <f t="shared" si="1228"/>
        <v>0</v>
      </c>
      <c r="S8734" s="24" t="s">
        <v>29</v>
      </c>
      <c r="T8734" s="24"/>
      <c r="U8734" s="25" t="s">
        <v>29</v>
      </c>
      <c r="V8734" s="25">
        <f t="shared" si="1229"/>
        <v>0</v>
      </c>
      <c r="W8734" s="25" t="s">
        <v>29</v>
      </c>
      <c r="X8734" s="25"/>
      <c r="Y8734" s="25" t="s">
        <v>29</v>
      </c>
      <c r="Z8734" s="25">
        <f t="shared" si="1230"/>
        <v>0</v>
      </c>
      <c r="AA8734" s="24" t="s">
        <v>29</v>
      </c>
      <c r="AB8734" s="24"/>
      <c r="AC8734" s="25" t="s">
        <v>29</v>
      </c>
      <c r="AD8734" s="25">
        <f t="shared" si="1231"/>
        <v>0</v>
      </c>
      <c r="AE8734" s="32">
        <f t="shared" si="1232"/>
        <v>1</v>
      </c>
      <c r="AF8734" s="37">
        <f t="shared" si="1225"/>
        <v>9704.1577296368814</v>
      </c>
      <c r="AG8734" s="27"/>
    </row>
    <row r="8735" spans="1:33" x14ac:dyDescent="0.25">
      <c r="A8735" s="21">
        <v>2875055</v>
      </c>
      <c r="B8735" s="34">
        <v>1.04595308090196E-4</v>
      </c>
      <c r="C8735" s="22">
        <v>1.05128911369707E-4</v>
      </c>
      <c r="D8735" s="22" t="s">
        <v>682</v>
      </c>
      <c r="E8735" s="23">
        <v>397922297.361045</v>
      </c>
      <c r="F8735" s="23">
        <f t="shared" si="1224"/>
        <v>41620.805288437085</v>
      </c>
      <c r="G8735" s="24" t="s">
        <v>24</v>
      </c>
      <c r="H8735" s="24">
        <v>4</v>
      </c>
      <c r="I8735" s="25" t="s">
        <v>36</v>
      </c>
      <c r="J8735" s="31">
        <f t="shared" si="1226"/>
        <v>4</v>
      </c>
      <c r="K8735" s="24" t="s">
        <v>29</v>
      </c>
      <c r="L8735" s="24"/>
      <c r="M8735" s="25" t="s">
        <v>29</v>
      </c>
      <c r="N8735" s="25">
        <f t="shared" si="1227"/>
        <v>0</v>
      </c>
      <c r="O8735" s="24" t="s">
        <v>29</v>
      </c>
      <c r="P8735" s="24"/>
      <c r="Q8735" s="25" t="s">
        <v>29</v>
      </c>
      <c r="R8735" s="25">
        <f t="shared" si="1228"/>
        <v>0</v>
      </c>
      <c r="S8735" s="24" t="s">
        <v>29</v>
      </c>
      <c r="T8735" s="24"/>
      <c r="U8735" s="25" t="s">
        <v>29</v>
      </c>
      <c r="V8735" s="25">
        <f t="shared" si="1229"/>
        <v>0</v>
      </c>
      <c r="W8735" s="25" t="s">
        <v>29</v>
      </c>
      <c r="X8735" s="25"/>
      <c r="Y8735" s="25" t="s">
        <v>29</v>
      </c>
      <c r="Z8735" s="25">
        <f t="shared" si="1230"/>
        <v>0</v>
      </c>
      <c r="AA8735" s="24" t="s">
        <v>29</v>
      </c>
      <c r="AB8735" s="24"/>
      <c r="AC8735" s="25" t="s">
        <v>29</v>
      </c>
      <c r="AD8735" s="25">
        <f t="shared" si="1231"/>
        <v>0</v>
      </c>
      <c r="AE8735" s="32">
        <f t="shared" si="1232"/>
        <v>4</v>
      </c>
      <c r="AF8735" s="37">
        <f t="shared" si="1225"/>
        <v>41620.805288437085</v>
      </c>
      <c r="AG8735" s="27"/>
    </row>
    <row r="8736" spans="1:33" x14ac:dyDescent="0.25">
      <c r="A8736" s="21">
        <v>2875056</v>
      </c>
      <c r="B8736" s="34">
        <v>2.90224072707234E-5</v>
      </c>
      <c r="C8736" s="22">
        <v>3.1474992073793501E-5</v>
      </c>
      <c r="D8736" s="22" t="s">
        <v>1081</v>
      </c>
      <c r="E8736" s="23">
        <v>1520608163.1218801</v>
      </c>
      <c r="F8736" s="23">
        <f t="shared" si="1224"/>
        <v>44131.709409309806</v>
      </c>
      <c r="G8736" s="24" t="s">
        <v>24</v>
      </c>
      <c r="H8736" s="24">
        <v>4</v>
      </c>
      <c r="I8736" s="25" t="s">
        <v>40</v>
      </c>
      <c r="J8736" s="31">
        <f t="shared" si="1226"/>
        <v>4</v>
      </c>
      <c r="K8736" s="24" t="s">
        <v>29</v>
      </c>
      <c r="L8736" s="24"/>
      <c r="M8736" s="25" t="s">
        <v>29</v>
      </c>
      <c r="N8736" s="25">
        <f t="shared" si="1227"/>
        <v>0</v>
      </c>
      <c r="O8736" s="24" t="s">
        <v>29</v>
      </c>
      <c r="P8736" s="24"/>
      <c r="Q8736" s="25" t="s">
        <v>29</v>
      </c>
      <c r="R8736" s="25">
        <f t="shared" si="1228"/>
        <v>0</v>
      </c>
      <c r="S8736" s="24" t="s">
        <v>29</v>
      </c>
      <c r="T8736" s="24"/>
      <c r="U8736" s="25" t="s">
        <v>29</v>
      </c>
      <c r="V8736" s="25">
        <f t="shared" si="1229"/>
        <v>0</v>
      </c>
      <c r="W8736" s="25" t="s">
        <v>29</v>
      </c>
      <c r="X8736" s="25"/>
      <c r="Y8736" s="25" t="s">
        <v>29</v>
      </c>
      <c r="Z8736" s="25">
        <f t="shared" si="1230"/>
        <v>0</v>
      </c>
      <c r="AA8736" s="24" t="s">
        <v>29</v>
      </c>
      <c r="AB8736" s="24"/>
      <c r="AC8736" s="25" t="s">
        <v>29</v>
      </c>
      <c r="AD8736" s="25">
        <f t="shared" si="1231"/>
        <v>0</v>
      </c>
      <c r="AE8736" s="32">
        <f t="shared" si="1232"/>
        <v>4</v>
      </c>
      <c r="AF8736" s="37">
        <f t="shared" si="1225"/>
        <v>44131.709409309806</v>
      </c>
      <c r="AG8736" s="27"/>
    </row>
    <row r="8737" spans="1:33" x14ac:dyDescent="0.25">
      <c r="A8737" s="21">
        <v>2875060</v>
      </c>
      <c r="B8737" s="34">
        <v>1.0570819997810399E-4</v>
      </c>
      <c r="C8737" s="22">
        <v>1.21867209320468E-4</v>
      </c>
      <c r="D8737" s="22" t="s">
        <v>3119</v>
      </c>
      <c r="E8737" s="23">
        <v>16225714.3540882</v>
      </c>
      <c r="F8737" s="23">
        <f t="shared" si="1224"/>
        <v>1715.191057729548</v>
      </c>
      <c r="G8737" s="24" t="s">
        <v>24</v>
      </c>
      <c r="H8737" s="24">
        <v>1</v>
      </c>
      <c r="I8737" s="25" t="s">
        <v>38</v>
      </c>
      <c r="J8737" s="31">
        <f t="shared" si="1226"/>
        <v>0</v>
      </c>
      <c r="K8737" s="24" t="s">
        <v>29</v>
      </c>
      <c r="L8737" s="24"/>
      <c r="M8737" s="25" t="s">
        <v>29</v>
      </c>
      <c r="N8737" s="25">
        <f t="shared" si="1227"/>
        <v>0</v>
      </c>
      <c r="O8737" s="24" t="s">
        <v>29</v>
      </c>
      <c r="P8737" s="24"/>
      <c r="Q8737" s="25" t="s">
        <v>29</v>
      </c>
      <c r="R8737" s="25">
        <f t="shared" si="1228"/>
        <v>0</v>
      </c>
      <c r="S8737" s="24" t="s">
        <v>29</v>
      </c>
      <c r="T8737" s="24"/>
      <c r="U8737" s="25" t="s">
        <v>29</v>
      </c>
      <c r="V8737" s="25">
        <f t="shared" si="1229"/>
        <v>0</v>
      </c>
      <c r="W8737" s="25" t="s">
        <v>29</v>
      </c>
      <c r="X8737" s="25"/>
      <c r="Y8737" s="25" t="s">
        <v>29</v>
      </c>
      <c r="Z8737" s="25">
        <f t="shared" si="1230"/>
        <v>0</v>
      </c>
      <c r="AA8737" s="24" t="s">
        <v>29</v>
      </c>
      <c r="AB8737" s="24"/>
      <c r="AC8737" s="25" t="s">
        <v>29</v>
      </c>
      <c r="AD8737" s="25">
        <f t="shared" si="1231"/>
        <v>0</v>
      </c>
      <c r="AE8737" s="32">
        <f t="shared" si="1232"/>
        <v>0</v>
      </c>
      <c r="AF8737" s="37">
        <f t="shared" si="1225"/>
        <v>1715.191057729548</v>
      </c>
      <c r="AG8737" s="27"/>
    </row>
    <row r="8738" spans="1:33" x14ac:dyDescent="0.25">
      <c r="A8738" s="21">
        <v>2875063</v>
      </c>
      <c r="B8738" s="34">
        <v>2.37145939518943E-5</v>
      </c>
      <c r="C8738" s="22">
        <v>2.1148245817321601E-5</v>
      </c>
      <c r="D8738" s="22" t="s">
        <v>1100</v>
      </c>
      <c r="E8738" s="23">
        <v>1476868428.3001101</v>
      </c>
      <c r="F8738" s="23">
        <f t="shared" si="1224"/>
        <v>35023.335097509429</v>
      </c>
      <c r="G8738" s="24" t="s">
        <v>26</v>
      </c>
      <c r="H8738" s="24">
        <v>2</v>
      </c>
      <c r="I8738" s="25" t="s">
        <v>88</v>
      </c>
      <c r="J8738" s="31">
        <f t="shared" si="1226"/>
        <v>0</v>
      </c>
      <c r="K8738" s="24" t="s">
        <v>26</v>
      </c>
      <c r="L8738" s="24">
        <v>3</v>
      </c>
      <c r="M8738" s="25" t="s">
        <v>35</v>
      </c>
      <c r="N8738" s="25">
        <f t="shared" si="1227"/>
        <v>0</v>
      </c>
      <c r="O8738" s="24" t="s">
        <v>24</v>
      </c>
      <c r="P8738" s="24">
        <v>4</v>
      </c>
      <c r="Q8738" s="25" t="s">
        <v>31</v>
      </c>
      <c r="R8738" s="25">
        <f t="shared" si="1228"/>
        <v>4</v>
      </c>
      <c r="S8738" s="24" t="s">
        <v>29</v>
      </c>
      <c r="T8738" s="24"/>
      <c r="U8738" s="25" t="s">
        <v>29</v>
      </c>
      <c r="V8738" s="25">
        <f t="shared" si="1229"/>
        <v>0</v>
      </c>
      <c r="W8738" s="25" t="s">
        <v>29</v>
      </c>
      <c r="X8738" s="25"/>
      <c r="Y8738" s="25" t="s">
        <v>29</v>
      </c>
      <c r="Z8738" s="25">
        <f t="shared" si="1230"/>
        <v>0</v>
      </c>
      <c r="AA8738" s="24" t="s">
        <v>29</v>
      </c>
      <c r="AB8738" s="24"/>
      <c r="AC8738" s="25" t="s">
        <v>29</v>
      </c>
      <c r="AD8738" s="25">
        <f t="shared" si="1231"/>
        <v>0</v>
      </c>
      <c r="AE8738" s="32">
        <f t="shared" si="1232"/>
        <v>4</v>
      </c>
      <c r="AF8738" s="37">
        <f t="shared" si="1225"/>
        <v>35023.335097509429</v>
      </c>
      <c r="AG8738" s="27"/>
    </row>
    <row r="8739" spans="1:33" x14ac:dyDescent="0.25">
      <c r="A8739" s="21">
        <v>2875069</v>
      </c>
      <c r="B8739" s="34">
        <v>1.34006206652958E-4</v>
      </c>
      <c r="C8739" s="22">
        <v>1.4813103149191299E-4</v>
      </c>
      <c r="D8739" s="22" t="s">
        <v>1578</v>
      </c>
      <c r="E8739" s="23">
        <v>61672840.532067701</v>
      </c>
      <c r="F8739" s="23">
        <f t="shared" si="1224"/>
        <v>8264.5434132151895</v>
      </c>
      <c r="G8739" s="24" t="s">
        <v>24</v>
      </c>
      <c r="H8739" s="24">
        <v>1</v>
      </c>
      <c r="I8739" s="25" t="s">
        <v>39</v>
      </c>
      <c r="J8739" s="31">
        <f t="shared" si="1226"/>
        <v>1</v>
      </c>
      <c r="K8739" s="24" t="s">
        <v>29</v>
      </c>
      <c r="L8739" s="24"/>
      <c r="M8739" s="25" t="s">
        <v>29</v>
      </c>
      <c r="N8739" s="25">
        <f t="shared" si="1227"/>
        <v>0</v>
      </c>
      <c r="O8739" s="24" t="s">
        <v>29</v>
      </c>
      <c r="P8739" s="24"/>
      <c r="Q8739" s="25" t="s">
        <v>29</v>
      </c>
      <c r="R8739" s="25">
        <f t="shared" si="1228"/>
        <v>0</v>
      </c>
      <c r="S8739" s="24" t="s">
        <v>29</v>
      </c>
      <c r="T8739" s="24"/>
      <c r="U8739" s="25" t="s">
        <v>29</v>
      </c>
      <c r="V8739" s="25">
        <f t="shared" si="1229"/>
        <v>0</v>
      </c>
      <c r="W8739" s="25" t="s">
        <v>29</v>
      </c>
      <c r="X8739" s="25"/>
      <c r="Y8739" s="25" t="s">
        <v>29</v>
      </c>
      <c r="Z8739" s="25">
        <f t="shared" si="1230"/>
        <v>0</v>
      </c>
      <c r="AA8739" s="24" t="s">
        <v>29</v>
      </c>
      <c r="AB8739" s="24"/>
      <c r="AC8739" s="25" t="s">
        <v>29</v>
      </c>
      <c r="AD8739" s="25">
        <f t="shared" si="1231"/>
        <v>0</v>
      </c>
      <c r="AE8739" s="32">
        <f t="shared" si="1232"/>
        <v>1</v>
      </c>
      <c r="AF8739" s="37">
        <f t="shared" si="1225"/>
        <v>8264.5434132151895</v>
      </c>
      <c r="AG8739" s="27"/>
    </row>
    <row r="8740" spans="1:33" x14ac:dyDescent="0.25">
      <c r="A8740" s="21">
        <v>2875070</v>
      </c>
      <c r="B8740" s="34">
        <v>1.73277777422165E-5</v>
      </c>
      <c r="C8740" s="22">
        <v>1.8126190540689599E-5</v>
      </c>
      <c r="D8740" s="22" t="s">
        <v>2689</v>
      </c>
      <c r="E8740" s="23">
        <v>241963798.449727</v>
      </c>
      <c r="F8740" s="23">
        <f t="shared" si="1224"/>
        <v>4192.6949211993388</v>
      </c>
      <c r="G8740" s="24" t="s">
        <v>24</v>
      </c>
      <c r="H8740" s="24">
        <v>1</v>
      </c>
      <c r="I8740" s="25" t="s">
        <v>46</v>
      </c>
      <c r="J8740" s="31">
        <f t="shared" si="1226"/>
        <v>0</v>
      </c>
      <c r="K8740" s="24" t="s">
        <v>26</v>
      </c>
      <c r="L8740" s="24">
        <v>1</v>
      </c>
      <c r="M8740" s="25" t="s">
        <v>71</v>
      </c>
      <c r="N8740" s="25">
        <f t="shared" si="1227"/>
        <v>0</v>
      </c>
      <c r="O8740" s="24" t="s">
        <v>24</v>
      </c>
      <c r="P8740" s="24">
        <v>2</v>
      </c>
      <c r="Q8740" s="25" t="s">
        <v>31</v>
      </c>
      <c r="R8740" s="25">
        <f t="shared" si="1228"/>
        <v>2</v>
      </c>
      <c r="S8740" s="24" t="s">
        <v>29</v>
      </c>
      <c r="T8740" s="24"/>
      <c r="U8740" s="25" t="s">
        <v>29</v>
      </c>
      <c r="V8740" s="25">
        <f t="shared" si="1229"/>
        <v>0</v>
      </c>
      <c r="W8740" s="25" t="s">
        <v>29</v>
      </c>
      <c r="X8740" s="25"/>
      <c r="Y8740" s="25" t="s">
        <v>29</v>
      </c>
      <c r="Z8740" s="25">
        <f t="shared" si="1230"/>
        <v>0</v>
      </c>
      <c r="AA8740" s="24" t="s">
        <v>29</v>
      </c>
      <c r="AB8740" s="24"/>
      <c r="AC8740" s="25" t="s">
        <v>29</v>
      </c>
      <c r="AD8740" s="25">
        <f t="shared" si="1231"/>
        <v>0</v>
      </c>
      <c r="AE8740" s="32">
        <f t="shared" si="1232"/>
        <v>2</v>
      </c>
      <c r="AF8740" s="37">
        <f t="shared" si="1225"/>
        <v>4192.6949211993388</v>
      </c>
      <c r="AG8740" s="27"/>
    </row>
    <row r="8741" spans="1:33" x14ac:dyDescent="0.25">
      <c r="A8741" s="21">
        <v>2875073</v>
      </c>
      <c r="B8741" s="34">
        <v>3.2032759084220201E-3</v>
      </c>
      <c r="C8741" s="22">
        <v>3.6241223315049901E-3</v>
      </c>
      <c r="D8741" s="22" t="s">
        <v>2306</v>
      </c>
      <c r="E8741" s="23">
        <v>907526.44446912897</v>
      </c>
      <c r="F8741" s="23">
        <f t="shared" si="1224"/>
        <v>2907.0575958238551</v>
      </c>
      <c r="G8741" s="24" t="s">
        <v>24</v>
      </c>
      <c r="H8741" s="24">
        <v>2</v>
      </c>
      <c r="I8741" s="25" t="s">
        <v>39</v>
      </c>
      <c r="J8741" s="31">
        <f t="shared" si="1226"/>
        <v>2</v>
      </c>
      <c r="K8741" s="24" t="s">
        <v>29</v>
      </c>
      <c r="L8741" s="24"/>
      <c r="M8741" s="25" t="s">
        <v>29</v>
      </c>
      <c r="N8741" s="25">
        <f t="shared" si="1227"/>
        <v>0</v>
      </c>
      <c r="O8741" s="24" t="s">
        <v>29</v>
      </c>
      <c r="P8741" s="24"/>
      <c r="Q8741" s="25" t="s">
        <v>29</v>
      </c>
      <c r="R8741" s="25">
        <f t="shared" si="1228"/>
        <v>0</v>
      </c>
      <c r="S8741" s="24" t="s">
        <v>29</v>
      </c>
      <c r="T8741" s="24"/>
      <c r="U8741" s="25" t="s">
        <v>29</v>
      </c>
      <c r="V8741" s="25">
        <f t="shared" si="1229"/>
        <v>0</v>
      </c>
      <c r="W8741" s="25" t="s">
        <v>29</v>
      </c>
      <c r="X8741" s="25"/>
      <c r="Y8741" s="25" t="s">
        <v>29</v>
      </c>
      <c r="Z8741" s="25">
        <f t="shared" si="1230"/>
        <v>0</v>
      </c>
      <c r="AA8741" s="24" t="s">
        <v>29</v>
      </c>
      <c r="AB8741" s="24"/>
      <c r="AC8741" s="25" t="s">
        <v>29</v>
      </c>
      <c r="AD8741" s="25">
        <f t="shared" si="1231"/>
        <v>0</v>
      </c>
      <c r="AE8741" s="32">
        <f t="shared" si="1232"/>
        <v>2</v>
      </c>
      <c r="AF8741" s="37">
        <f t="shared" si="1225"/>
        <v>2907.0575958238551</v>
      </c>
      <c r="AG8741" s="27"/>
    </row>
    <row r="8742" spans="1:33" x14ac:dyDescent="0.25">
      <c r="A8742" s="21">
        <v>2875074</v>
      </c>
      <c r="B8742" s="34">
        <v>1.43415031229639E-4</v>
      </c>
      <c r="C8742" s="22">
        <v>1.4274591325435799E-4</v>
      </c>
      <c r="D8742" s="22" t="s">
        <v>1866</v>
      </c>
      <c r="E8742" s="23">
        <v>68276812.7297557</v>
      </c>
      <c r="F8742" s="23">
        <f t="shared" si="1224"/>
        <v>9791.9212298981274</v>
      </c>
      <c r="G8742" s="24" t="s">
        <v>24</v>
      </c>
      <c r="H8742" s="24">
        <v>3</v>
      </c>
      <c r="I8742" s="25" t="s">
        <v>38</v>
      </c>
      <c r="J8742" s="31">
        <f t="shared" si="1226"/>
        <v>0</v>
      </c>
      <c r="K8742" s="24" t="s">
        <v>29</v>
      </c>
      <c r="L8742" s="24"/>
      <c r="M8742" s="25" t="s">
        <v>29</v>
      </c>
      <c r="N8742" s="25">
        <f t="shared" si="1227"/>
        <v>0</v>
      </c>
      <c r="O8742" s="24" t="s">
        <v>29</v>
      </c>
      <c r="P8742" s="24"/>
      <c r="Q8742" s="25" t="s">
        <v>29</v>
      </c>
      <c r="R8742" s="25">
        <f t="shared" si="1228"/>
        <v>0</v>
      </c>
      <c r="S8742" s="24" t="s">
        <v>29</v>
      </c>
      <c r="T8742" s="24"/>
      <c r="U8742" s="25" t="s">
        <v>29</v>
      </c>
      <c r="V8742" s="25">
        <f t="shared" si="1229"/>
        <v>0</v>
      </c>
      <c r="W8742" s="25" t="s">
        <v>29</v>
      </c>
      <c r="X8742" s="25"/>
      <c r="Y8742" s="25" t="s">
        <v>29</v>
      </c>
      <c r="Z8742" s="25">
        <f t="shared" si="1230"/>
        <v>0</v>
      </c>
      <c r="AA8742" s="24" t="s">
        <v>29</v>
      </c>
      <c r="AB8742" s="24"/>
      <c r="AC8742" s="25" t="s">
        <v>29</v>
      </c>
      <c r="AD8742" s="25">
        <f t="shared" si="1231"/>
        <v>0</v>
      </c>
      <c r="AE8742" s="32">
        <f t="shared" si="1232"/>
        <v>0</v>
      </c>
      <c r="AF8742" s="37">
        <f t="shared" si="1225"/>
        <v>9791.9212298981274</v>
      </c>
      <c r="AG8742" s="27"/>
    </row>
    <row r="8743" spans="1:33" x14ac:dyDescent="0.25">
      <c r="A8743" s="21">
        <v>2875088</v>
      </c>
      <c r="B8743" s="34">
        <v>7.0198443833552099E-5</v>
      </c>
      <c r="C8743" s="22">
        <v>8.0709351198978606E-5</v>
      </c>
      <c r="D8743" s="22" t="s">
        <v>3769</v>
      </c>
      <c r="E8743" s="23">
        <v>23805301.105303701</v>
      </c>
      <c r="F8743" s="23">
        <f t="shared" si="1224"/>
        <v>1671.0950925814575</v>
      </c>
      <c r="G8743" s="24" t="s">
        <v>24</v>
      </c>
      <c r="H8743" s="24">
        <v>1</v>
      </c>
      <c r="I8743" s="25" t="s">
        <v>53</v>
      </c>
      <c r="J8743" s="31">
        <f t="shared" si="1226"/>
        <v>0</v>
      </c>
      <c r="K8743" s="24" t="s">
        <v>29</v>
      </c>
      <c r="L8743" s="24"/>
      <c r="M8743" s="25" t="s">
        <v>29</v>
      </c>
      <c r="N8743" s="25">
        <f t="shared" si="1227"/>
        <v>0</v>
      </c>
      <c r="O8743" s="24" t="s">
        <v>29</v>
      </c>
      <c r="P8743" s="24"/>
      <c r="Q8743" s="25" t="s">
        <v>29</v>
      </c>
      <c r="R8743" s="25">
        <f t="shared" si="1228"/>
        <v>0</v>
      </c>
      <c r="S8743" s="24" t="s">
        <v>29</v>
      </c>
      <c r="T8743" s="24"/>
      <c r="U8743" s="25" t="s">
        <v>29</v>
      </c>
      <c r="V8743" s="25">
        <f t="shared" si="1229"/>
        <v>0</v>
      </c>
      <c r="W8743" s="25" t="s">
        <v>29</v>
      </c>
      <c r="X8743" s="25"/>
      <c r="Y8743" s="25" t="s">
        <v>29</v>
      </c>
      <c r="Z8743" s="25">
        <f t="shared" si="1230"/>
        <v>0</v>
      </c>
      <c r="AA8743" s="24" t="s">
        <v>29</v>
      </c>
      <c r="AB8743" s="24"/>
      <c r="AC8743" s="25" t="s">
        <v>29</v>
      </c>
      <c r="AD8743" s="25">
        <f t="shared" si="1231"/>
        <v>0</v>
      </c>
      <c r="AE8743" s="32">
        <f t="shared" si="1232"/>
        <v>0</v>
      </c>
      <c r="AF8743" s="37">
        <f t="shared" si="1225"/>
        <v>1671.0950925814575</v>
      </c>
      <c r="AG8743" s="27"/>
    </row>
    <row r="8744" spans="1:33" x14ac:dyDescent="0.25">
      <c r="A8744" s="21">
        <v>2875089</v>
      </c>
      <c r="B8744" s="34">
        <v>1.3859439642550501E-6</v>
      </c>
      <c r="C8744" s="22">
        <v>1.6270597884971E-6</v>
      </c>
      <c r="D8744" s="22" t="s">
        <v>2828</v>
      </c>
      <c r="E8744" s="23">
        <v>120828.796356723</v>
      </c>
      <c r="F8744" s="23">
        <f t="shared" si="1224"/>
        <v>0.16746194101880282</v>
      </c>
      <c r="G8744" s="24" t="s">
        <v>24</v>
      </c>
      <c r="H8744" s="24">
        <v>2</v>
      </c>
      <c r="I8744" s="25" t="s">
        <v>35</v>
      </c>
      <c r="J8744" s="31">
        <f t="shared" si="1226"/>
        <v>0</v>
      </c>
      <c r="K8744" s="24" t="s">
        <v>29</v>
      </c>
      <c r="L8744" s="24"/>
      <c r="M8744" s="25" t="s">
        <v>29</v>
      </c>
      <c r="N8744" s="25">
        <f t="shared" si="1227"/>
        <v>0</v>
      </c>
      <c r="O8744" s="24" t="s">
        <v>29</v>
      </c>
      <c r="P8744" s="24"/>
      <c r="Q8744" s="25" t="s">
        <v>29</v>
      </c>
      <c r="R8744" s="25">
        <f t="shared" si="1228"/>
        <v>0</v>
      </c>
      <c r="S8744" s="24" t="s">
        <v>29</v>
      </c>
      <c r="T8744" s="24"/>
      <c r="U8744" s="25" t="s">
        <v>29</v>
      </c>
      <c r="V8744" s="25">
        <f t="shared" si="1229"/>
        <v>0</v>
      </c>
      <c r="W8744" s="25" t="s">
        <v>29</v>
      </c>
      <c r="X8744" s="25"/>
      <c r="Y8744" s="25" t="s">
        <v>29</v>
      </c>
      <c r="Z8744" s="25">
        <f t="shared" si="1230"/>
        <v>0</v>
      </c>
      <c r="AA8744" s="24" t="s">
        <v>29</v>
      </c>
      <c r="AB8744" s="24"/>
      <c r="AC8744" s="25" t="s">
        <v>29</v>
      </c>
      <c r="AD8744" s="25">
        <f t="shared" si="1231"/>
        <v>0</v>
      </c>
      <c r="AE8744" s="32">
        <f t="shared" si="1232"/>
        <v>0</v>
      </c>
      <c r="AF8744" s="37">
        <f t="shared" si="1225"/>
        <v>0.16746194101880282</v>
      </c>
      <c r="AG8744" s="27"/>
    </row>
    <row r="8745" spans="1:33" x14ac:dyDescent="0.25">
      <c r="A8745" s="21">
        <v>2875090</v>
      </c>
      <c r="B8745" s="34">
        <v>2.2606525390008399E-4</v>
      </c>
      <c r="C8745" s="22">
        <v>2.48098113793231E-4</v>
      </c>
      <c r="D8745" s="22" t="s">
        <v>1861</v>
      </c>
      <c r="E8745" s="23">
        <v>14904428.6417192</v>
      </c>
      <c r="F8745" s="23">
        <f t="shared" si="1224"/>
        <v>3369.3734451259347</v>
      </c>
      <c r="G8745" s="24" t="s">
        <v>24</v>
      </c>
      <c r="H8745" s="24">
        <v>1</v>
      </c>
      <c r="I8745" s="25" t="s">
        <v>36</v>
      </c>
      <c r="J8745" s="31">
        <f t="shared" si="1226"/>
        <v>1</v>
      </c>
      <c r="K8745" s="24" t="s">
        <v>29</v>
      </c>
      <c r="L8745" s="24"/>
      <c r="M8745" s="25" t="s">
        <v>29</v>
      </c>
      <c r="N8745" s="25">
        <f t="shared" si="1227"/>
        <v>0</v>
      </c>
      <c r="O8745" s="24" t="s">
        <v>29</v>
      </c>
      <c r="P8745" s="24"/>
      <c r="Q8745" s="25" t="s">
        <v>29</v>
      </c>
      <c r="R8745" s="25">
        <f t="shared" si="1228"/>
        <v>0</v>
      </c>
      <c r="S8745" s="24" t="s">
        <v>29</v>
      </c>
      <c r="T8745" s="24"/>
      <c r="U8745" s="25" t="s">
        <v>29</v>
      </c>
      <c r="V8745" s="25">
        <f t="shared" si="1229"/>
        <v>0</v>
      </c>
      <c r="W8745" s="25" t="s">
        <v>29</v>
      </c>
      <c r="X8745" s="25"/>
      <c r="Y8745" s="25" t="s">
        <v>29</v>
      </c>
      <c r="Z8745" s="25">
        <f t="shared" si="1230"/>
        <v>0</v>
      </c>
      <c r="AA8745" s="24" t="s">
        <v>29</v>
      </c>
      <c r="AB8745" s="24"/>
      <c r="AC8745" s="25" t="s">
        <v>29</v>
      </c>
      <c r="AD8745" s="25">
        <f t="shared" si="1231"/>
        <v>0</v>
      </c>
      <c r="AE8745" s="32">
        <f t="shared" si="1232"/>
        <v>1</v>
      </c>
      <c r="AF8745" s="37">
        <f t="shared" si="1225"/>
        <v>3369.3734451259347</v>
      </c>
      <c r="AG8745" s="27"/>
    </row>
    <row r="8746" spans="1:33" x14ac:dyDescent="0.25">
      <c r="A8746" s="21">
        <v>2875091</v>
      </c>
      <c r="B8746" s="34">
        <v>9.6026795783281995E-5</v>
      </c>
      <c r="C8746" s="22">
        <v>1.1297513993650099E-4</v>
      </c>
      <c r="D8746" s="22" t="s">
        <v>3809</v>
      </c>
      <c r="E8746" s="23">
        <v>39636049.813498497</v>
      </c>
      <c r="F8746" s="23">
        <f t="shared" si="1224"/>
        <v>3806.1228610968124</v>
      </c>
      <c r="G8746" s="24" t="s">
        <v>32</v>
      </c>
      <c r="H8746" s="24"/>
      <c r="I8746" s="25" t="s">
        <v>29</v>
      </c>
      <c r="J8746" s="31">
        <f t="shared" si="1226"/>
        <v>0</v>
      </c>
      <c r="K8746" s="24" t="s">
        <v>29</v>
      </c>
      <c r="L8746" s="24"/>
      <c r="M8746" s="25" t="s">
        <v>29</v>
      </c>
      <c r="N8746" s="25">
        <f t="shared" si="1227"/>
        <v>0</v>
      </c>
      <c r="O8746" s="24" t="s">
        <v>29</v>
      </c>
      <c r="P8746" s="24"/>
      <c r="Q8746" s="25" t="s">
        <v>29</v>
      </c>
      <c r="R8746" s="25">
        <f t="shared" si="1228"/>
        <v>0</v>
      </c>
      <c r="S8746" s="24" t="s">
        <v>29</v>
      </c>
      <c r="T8746" s="24"/>
      <c r="U8746" s="25" t="s">
        <v>29</v>
      </c>
      <c r="V8746" s="25">
        <f t="shared" si="1229"/>
        <v>0</v>
      </c>
      <c r="W8746" s="25" t="s">
        <v>29</v>
      </c>
      <c r="X8746" s="25"/>
      <c r="Y8746" s="25" t="s">
        <v>29</v>
      </c>
      <c r="Z8746" s="25">
        <f t="shared" si="1230"/>
        <v>0</v>
      </c>
      <c r="AA8746" s="24" t="s">
        <v>29</v>
      </c>
      <c r="AB8746" s="24"/>
      <c r="AC8746" s="25" t="s">
        <v>29</v>
      </c>
      <c r="AD8746" s="25">
        <f t="shared" si="1231"/>
        <v>0</v>
      </c>
      <c r="AE8746" s="32">
        <f t="shared" si="1232"/>
        <v>0</v>
      </c>
      <c r="AF8746" s="37">
        <f t="shared" si="1225"/>
        <v>3806.1228610968124</v>
      </c>
      <c r="AG8746" s="27"/>
    </row>
    <row r="8747" spans="1:33" x14ac:dyDescent="0.25">
      <c r="A8747" s="21">
        <v>2875092</v>
      </c>
      <c r="B8747" s="34">
        <v>8.5024133752653204E-7</v>
      </c>
      <c r="C8747" s="22">
        <v>8.7605338901915605E-7</v>
      </c>
      <c r="D8747" s="22" t="s">
        <v>1483</v>
      </c>
      <c r="E8747" s="23">
        <v>195108670.98787501</v>
      </c>
      <c r="F8747" s="23">
        <f t="shared" si="1224"/>
        <v>165.88945738375492</v>
      </c>
      <c r="G8747" s="24" t="s">
        <v>24</v>
      </c>
      <c r="H8747" s="24">
        <v>2</v>
      </c>
      <c r="I8747" s="25" t="s">
        <v>37</v>
      </c>
      <c r="J8747" s="31">
        <f t="shared" si="1226"/>
        <v>2</v>
      </c>
      <c r="K8747" s="24" t="s">
        <v>29</v>
      </c>
      <c r="L8747" s="24"/>
      <c r="M8747" s="25" t="s">
        <v>29</v>
      </c>
      <c r="N8747" s="25">
        <f t="shared" si="1227"/>
        <v>0</v>
      </c>
      <c r="O8747" s="24" t="s">
        <v>29</v>
      </c>
      <c r="P8747" s="24"/>
      <c r="Q8747" s="25" t="s">
        <v>29</v>
      </c>
      <c r="R8747" s="25">
        <f t="shared" si="1228"/>
        <v>0</v>
      </c>
      <c r="S8747" s="24" t="s">
        <v>29</v>
      </c>
      <c r="T8747" s="24"/>
      <c r="U8747" s="25" t="s">
        <v>29</v>
      </c>
      <c r="V8747" s="25">
        <f t="shared" si="1229"/>
        <v>0</v>
      </c>
      <c r="W8747" s="25" t="s">
        <v>29</v>
      </c>
      <c r="X8747" s="25"/>
      <c r="Y8747" s="25" t="s">
        <v>29</v>
      </c>
      <c r="Z8747" s="25">
        <f t="shared" si="1230"/>
        <v>0</v>
      </c>
      <c r="AA8747" s="24" t="s">
        <v>29</v>
      </c>
      <c r="AB8747" s="24"/>
      <c r="AC8747" s="25" t="s">
        <v>29</v>
      </c>
      <c r="AD8747" s="25">
        <f t="shared" si="1231"/>
        <v>0</v>
      </c>
      <c r="AE8747" s="32">
        <f t="shared" si="1232"/>
        <v>2</v>
      </c>
      <c r="AF8747" s="37">
        <f t="shared" si="1225"/>
        <v>165.88945738375492</v>
      </c>
      <c r="AG8747" s="27"/>
    </row>
    <row r="8748" spans="1:33" x14ac:dyDescent="0.25">
      <c r="A8748" s="21">
        <v>2875109</v>
      </c>
      <c r="B8748" s="34">
        <v>3.2348700592781002E-4</v>
      </c>
      <c r="C8748" s="22">
        <v>3.2322255501215799E-4</v>
      </c>
      <c r="D8748" s="22" t="s">
        <v>4043</v>
      </c>
      <c r="E8748" s="23">
        <v>22484527.087012202</v>
      </c>
      <c r="F8748" s="23">
        <f t="shared" si="1224"/>
        <v>7273.4523470803206</v>
      </c>
      <c r="G8748" s="24" t="s">
        <v>26</v>
      </c>
      <c r="H8748" s="24">
        <v>2</v>
      </c>
      <c r="I8748" s="25" t="s">
        <v>34</v>
      </c>
      <c r="J8748" s="31">
        <f t="shared" si="1226"/>
        <v>0</v>
      </c>
      <c r="K8748" s="24" t="s">
        <v>24</v>
      </c>
      <c r="L8748" s="24">
        <v>3</v>
      </c>
      <c r="M8748" s="25" t="s">
        <v>35</v>
      </c>
      <c r="N8748" s="25">
        <f t="shared" si="1227"/>
        <v>0</v>
      </c>
      <c r="O8748" s="24" t="s">
        <v>29</v>
      </c>
      <c r="P8748" s="24"/>
      <c r="Q8748" s="25" t="s">
        <v>29</v>
      </c>
      <c r="R8748" s="25">
        <f t="shared" si="1228"/>
        <v>0</v>
      </c>
      <c r="S8748" s="24" t="s">
        <v>29</v>
      </c>
      <c r="T8748" s="24"/>
      <c r="U8748" s="25" t="s">
        <v>29</v>
      </c>
      <c r="V8748" s="25">
        <f t="shared" si="1229"/>
        <v>0</v>
      </c>
      <c r="W8748" s="25" t="s">
        <v>29</v>
      </c>
      <c r="X8748" s="25"/>
      <c r="Y8748" s="25" t="s">
        <v>29</v>
      </c>
      <c r="Z8748" s="25">
        <f t="shared" si="1230"/>
        <v>0</v>
      </c>
      <c r="AA8748" s="24" t="s">
        <v>29</v>
      </c>
      <c r="AB8748" s="24"/>
      <c r="AC8748" s="25" t="s">
        <v>29</v>
      </c>
      <c r="AD8748" s="25">
        <f t="shared" si="1231"/>
        <v>0</v>
      </c>
      <c r="AE8748" s="32">
        <f t="shared" si="1232"/>
        <v>0</v>
      </c>
      <c r="AF8748" s="37">
        <f t="shared" si="1225"/>
        <v>7273.4523470803206</v>
      </c>
      <c r="AG8748" s="27"/>
    </row>
    <row r="8749" spans="1:33" x14ac:dyDescent="0.25">
      <c r="A8749" s="21">
        <v>2875111</v>
      </c>
      <c r="B8749" s="34">
        <v>1.2362382283781501E-4</v>
      </c>
      <c r="C8749" s="22">
        <v>1.3820458995442099E-4</v>
      </c>
      <c r="D8749" s="22" t="s">
        <v>1644</v>
      </c>
      <c r="E8749" s="23">
        <v>34863001.486157298</v>
      </c>
      <c r="F8749" s="23">
        <f t="shared" si="1224"/>
        <v>4309.8975193191909</v>
      </c>
      <c r="G8749" s="24" t="s">
        <v>24</v>
      </c>
      <c r="H8749" s="24">
        <v>1</v>
      </c>
      <c r="I8749" s="25" t="s">
        <v>40</v>
      </c>
      <c r="J8749" s="31">
        <f t="shared" si="1226"/>
        <v>1</v>
      </c>
      <c r="K8749" s="24" t="s">
        <v>29</v>
      </c>
      <c r="L8749" s="24"/>
      <c r="M8749" s="25" t="s">
        <v>29</v>
      </c>
      <c r="N8749" s="25">
        <f t="shared" si="1227"/>
        <v>0</v>
      </c>
      <c r="O8749" s="24" t="s">
        <v>29</v>
      </c>
      <c r="P8749" s="24"/>
      <c r="Q8749" s="25" t="s">
        <v>29</v>
      </c>
      <c r="R8749" s="25">
        <f t="shared" si="1228"/>
        <v>0</v>
      </c>
      <c r="S8749" s="24" t="s">
        <v>29</v>
      </c>
      <c r="T8749" s="24"/>
      <c r="U8749" s="25" t="s">
        <v>29</v>
      </c>
      <c r="V8749" s="25">
        <f t="shared" si="1229"/>
        <v>0</v>
      </c>
      <c r="W8749" s="25" t="s">
        <v>29</v>
      </c>
      <c r="X8749" s="25"/>
      <c r="Y8749" s="25" t="s">
        <v>29</v>
      </c>
      <c r="Z8749" s="25">
        <f t="shared" si="1230"/>
        <v>0</v>
      </c>
      <c r="AA8749" s="24" t="s">
        <v>29</v>
      </c>
      <c r="AB8749" s="24"/>
      <c r="AC8749" s="25" t="s">
        <v>29</v>
      </c>
      <c r="AD8749" s="25">
        <f t="shared" si="1231"/>
        <v>0</v>
      </c>
      <c r="AE8749" s="32">
        <f t="shared" si="1232"/>
        <v>1</v>
      </c>
      <c r="AF8749" s="37">
        <f t="shared" si="1225"/>
        <v>4309.8975193191909</v>
      </c>
      <c r="AG8749" s="27"/>
    </row>
    <row r="8750" spans="1:33" x14ac:dyDescent="0.25">
      <c r="A8750" s="21">
        <v>2875116</v>
      </c>
      <c r="B8750" s="34">
        <v>1.3778602325581401E-4</v>
      </c>
      <c r="C8750" s="22">
        <v>1.6170967398628801E-4</v>
      </c>
      <c r="D8750" s="22" t="s">
        <v>4160</v>
      </c>
      <c r="E8750" s="23">
        <v>372932.959223994</v>
      </c>
      <c r="F8750" s="23">
        <f t="shared" si="1224"/>
        <v>51.384949392496772</v>
      </c>
      <c r="G8750" s="24" t="s">
        <v>24</v>
      </c>
      <c r="H8750" s="24">
        <v>0</v>
      </c>
      <c r="I8750" s="25" t="s">
        <v>49</v>
      </c>
      <c r="J8750" s="31">
        <f t="shared" si="1226"/>
        <v>0</v>
      </c>
      <c r="K8750" s="24" t="s">
        <v>29</v>
      </c>
      <c r="L8750" s="24"/>
      <c r="M8750" s="25" t="s">
        <v>29</v>
      </c>
      <c r="N8750" s="25">
        <f t="shared" si="1227"/>
        <v>0</v>
      </c>
      <c r="O8750" s="24" t="s">
        <v>29</v>
      </c>
      <c r="P8750" s="24"/>
      <c r="Q8750" s="25" t="s">
        <v>29</v>
      </c>
      <c r="R8750" s="25">
        <f t="shared" si="1228"/>
        <v>0</v>
      </c>
      <c r="S8750" s="24" t="s">
        <v>29</v>
      </c>
      <c r="T8750" s="24"/>
      <c r="U8750" s="25" t="s">
        <v>29</v>
      </c>
      <c r="V8750" s="25">
        <f t="shared" si="1229"/>
        <v>0</v>
      </c>
      <c r="W8750" s="25" t="s">
        <v>29</v>
      </c>
      <c r="X8750" s="25"/>
      <c r="Y8750" s="25" t="s">
        <v>29</v>
      </c>
      <c r="Z8750" s="25">
        <f t="shared" si="1230"/>
        <v>0</v>
      </c>
      <c r="AA8750" s="24" t="s">
        <v>29</v>
      </c>
      <c r="AB8750" s="24"/>
      <c r="AC8750" s="25" t="s">
        <v>29</v>
      </c>
      <c r="AD8750" s="25">
        <f t="shared" si="1231"/>
        <v>0</v>
      </c>
      <c r="AE8750" s="32">
        <f t="shared" si="1232"/>
        <v>0</v>
      </c>
      <c r="AF8750" s="37">
        <f t="shared" si="1225"/>
        <v>51.384949392496772</v>
      </c>
      <c r="AG8750" s="27"/>
    </row>
    <row r="8751" spans="1:33" x14ac:dyDescent="0.25">
      <c r="A8751" s="21">
        <v>2875117</v>
      </c>
      <c r="B8751" s="34">
        <v>3.0571844478575097E-5</v>
      </c>
      <c r="C8751" s="22">
        <v>3.4210569589047402E-5</v>
      </c>
      <c r="D8751" s="22" t="s">
        <v>1644</v>
      </c>
      <c r="E8751" s="23">
        <v>111490969.78984401</v>
      </c>
      <c r="F8751" s="23">
        <f t="shared" si="1224"/>
        <v>3408.4845891806253</v>
      </c>
      <c r="G8751" s="24" t="s">
        <v>24</v>
      </c>
      <c r="H8751" s="24">
        <v>1</v>
      </c>
      <c r="I8751" s="25" t="s">
        <v>40</v>
      </c>
      <c r="J8751" s="31">
        <f t="shared" si="1226"/>
        <v>1</v>
      </c>
      <c r="K8751" s="24" t="s">
        <v>29</v>
      </c>
      <c r="L8751" s="24"/>
      <c r="M8751" s="25" t="s">
        <v>29</v>
      </c>
      <c r="N8751" s="25">
        <f t="shared" si="1227"/>
        <v>0</v>
      </c>
      <c r="O8751" s="24" t="s">
        <v>29</v>
      </c>
      <c r="P8751" s="24"/>
      <c r="Q8751" s="25" t="s">
        <v>29</v>
      </c>
      <c r="R8751" s="25">
        <f t="shared" si="1228"/>
        <v>0</v>
      </c>
      <c r="S8751" s="24" t="s">
        <v>29</v>
      </c>
      <c r="T8751" s="24"/>
      <c r="U8751" s="25" t="s">
        <v>29</v>
      </c>
      <c r="V8751" s="25">
        <f t="shared" si="1229"/>
        <v>0</v>
      </c>
      <c r="W8751" s="25" t="s">
        <v>29</v>
      </c>
      <c r="X8751" s="25"/>
      <c r="Y8751" s="25" t="s">
        <v>29</v>
      </c>
      <c r="Z8751" s="25">
        <f t="shared" si="1230"/>
        <v>0</v>
      </c>
      <c r="AA8751" s="24" t="s">
        <v>29</v>
      </c>
      <c r="AB8751" s="24"/>
      <c r="AC8751" s="25" t="s">
        <v>29</v>
      </c>
      <c r="AD8751" s="25">
        <f t="shared" si="1231"/>
        <v>0</v>
      </c>
      <c r="AE8751" s="32">
        <f t="shared" si="1232"/>
        <v>1</v>
      </c>
      <c r="AF8751" s="37">
        <f t="shared" si="1225"/>
        <v>3408.4845891806253</v>
      </c>
      <c r="AG8751" s="27"/>
    </row>
    <row r="8752" spans="1:33" x14ac:dyDescent="0.25">
      <c r="A8752" s="21">
        <v>2875119</v>
      </c>
      <c r="B8752" s="34">
        <v>2.0536791084129499E-5</v>
      </c>
      <c r="C8752" s="22">
        <v>2.23542277291366E-5</v>
      </c>
      <c r="D8752" s="22" t="s">
        <v>1516</v>
      </c>
      <c r="E8752" s="23">
        <v>96791506.841511607</v>
      </c>
      <c r="F8752" s="23">
        <f t="shared" si="1224"/>
        <v>1987.7869547222151</v>
      </c>
      <c r="G8752" s="24" t="s">
        <v>24</v>
      </c>
      <c r="H8752" s="24">
        <v>1</v>
      </c>
      <c r="I8752" s="25" t="s">
        <v>41</v>
      </c>
      <c r="J8752" s="31">
        <f t="shared" si="1226"/>
        <v>1</v>
      </c>
      <c r="K8752" s="24" t="s">
        <v>29</v>
      </c>
      <c r="L8752" s="24"/>
      <c r="M8752" s="25" t="s">
        <v>29</v>
      </c>
      <c r="N8752" s="25">
        <f t="shared" si="1227"/>
        <v>0</v>
      </c>
      <c r="O8752" s="24" t="s">
        <v>29</v>
      </c>
      <c r="P8752" s="24"/>
      <c r="Q8752" s="25" t="s">
        <v>29</v>
      </c>
      <c r="R8752" s="25">
        <f t="shared" si="1228"/>
        <v>0</v>
      </c>
      <c r="S8752" s="24" t="s">
        <v>29</v>
      </c>
      <c r="T8752" s="24"/>
      <c r="U8752" s="25" t="s">
        <v>29</v>
      </c>
      <c r="V8752" s="25">
        <f t="shared" si="1229"/>
        <v>0</v>
      </c>
      <c r="W8752" s="25" t="s">
        <v>29</v>
      </c>
      <c r="X8752" s="25"/>
      <c r="Y8752" s="25" t="s">
        <v>29</v>
      </c>
      <c r="Z8752" s="25">
        <f t="shared" si="1230"/>
        <v>0</v>
      </c>
      <c r="AA8752" s="24" t="s">
        <v>29</v>
      </c>
      <c r="AB8752" s="24"/>
      <c r="AC8752" s="25" t="s">
        <v>29</v>
      </c>
      <c r="AD8752" s="25">
        <f t="shared" si="1231"/>
        <v>0</v>
      </c>
      <c r="AE8752" s="32">
        <f t="shared" si="1232"/>
        <v>1</v>
      </c>
      <c r="AF8752" s="37">
        <f t="shared" si="1225"/>
        <v>1987.7869547222151</v>
      </c>
      <c r="AG8752" s="27"/>
    </row>
    <row r="8753" spans="1:33" x14ac:dyDescent="0.25">
      <c r="A8753" s="21">
        <v>2875122</v>
      </c>
      <c r="B8753" s="34">
        <v>2.6006854641015901E-5</v>
      </c>
      <c r="C8753" s="22">
        <v>2.5317307412516099E-5</v>
      </c>
      <c r="D8753" s="22" t="s">
        <v>304</v>
      </c>
      <c r="E8753" s="23">
        <v>6251767574.2079496</v>
      </c>
      <c r="F8753" s="23">
        <f t="shared" si="1224"/>
        <v>162588.81055184273</v>
      </c>
      <c r="G8753" s="24" t="s">
        <v>26</v>
      </c>
      <c r="H8753" s="24">
        <v>1</v>
      </c>
      <c r="I8753" s="25" t="s">
        <v>38</v>
      </c>
      <c r="J8753" s="31">
        <f t="shared" si="1226"/>
        <v>0</v>
      </c>
      <c r="K8753" s="24" t="s">
        <v>24</v>
      </c>
      <c r="L8753" s="24">
        <v>4</v>
      </c>
      <c r="M8753" s="25" t="s">
        <v>41</v>
      </c>
      <c r="N8753" s="25">
        <f t="shared" si="1227"/>
        <v>4</v>
      </c>
      <c r="O8753" s="24" t="s">
        <v>29</v>
      </c>
      <c r="P8753" s="24"/>
      <c r="Q8753" s="25" t="s">
        <v>29</v>
      </c>
      <c r="R8753" s="25">
        <f t="shared" si="1228"/>
        <v>0</v>
      </c>
      <c r="S8753" s="24" t="s">
        <v>29</v>
      </c>
      <c r="T8753" s="24"/>
      <c r="U8753" s="25" t="s">
        <v>29</v>
      </c>
      <c r="V8753" s="25">
        <f t="shared" si="1229"/>
        <v>0</v>
      </c>
      <c r="W8753" s="25" t="s">
        <v>29</v>
      </c>
      <c r="X8753" s="25"/>
      <c r="Y8753" s="25" t="s">
        <v>29</v>
      </c>
      <c r="Z8753" s="25">
        <f t="shared" si="1230"/>
        <v>0</v>
      </c>
      <c r="AA8753" s="24" t="s">
        <v>29</v>
      </c>
      <c r="AB8753" s="24"/>
      <c r="AC8753" s="25" t="s">
        <v>29</v>
      </c>
      <c r="AD8753" s="25">
        <f t="shared" si="1231"/>
        <v>0</v>
      </c>
      <c r="AE8753" s="32">
        <f t="shared" si="1232"/>
        <v>4</v>
      </c>
      <c r="AF8753" s="37">
        <f t="shared" si="1225"/>
        <v>162588.81055184273</v>
      </c>
      <c r="AG8753" s="27"/>
    </row>
    <row r="8754" spans="1:33" x14ac:dyDescent="0.25">
      <c r="A8754" s="21">
        <v>2875124</v>
      </c>
      <c r="B8754" s="34">
        <v>2.9275861056852099E-6</v>
      </c>
      <c r="C8754" s="22">
        <v>4.8502689817051998E-6</v>
      </c>
      <c r="D8754" s="22" t="s">
        <v>2391</v>
      </c>
      <c r="E8754" s="23">
        <v>349164908.275464</v>
      </c>
      <c r="F8754" s="23">
        <f t="shared" si="1224"/>
        <v>1022.2103340600992</v>
      </c>
      <c r="G8754" s="24" t="s">
        <v>24</v>
      </c>
      <c r="H8754" s="24">
        <v>3</v>
      </c>
      <c r="I8754" s="25" t="s">
        <v>25</v>
      </c>
      <c r="J8754" s="31">
        <f t="shared" si="1226"/>
        <v>0</v>
      </c>
      <c r="K8754" s="24" t="s">
        <v>24</v>
      </c>
      <c r="L8754" s="24">
        <v>1</v>
      </c>
      <c r="M8754" s="25" t="s">
        <v>40</v>
      </c>
      <c r="N8754" s="25">
        <f t="shared" si="1227"/>
        <v>1</v>
      </c>
      <c r="O8754" s="24" t="s">
        <v>29</v>
      </c>
      <c r="P8754" s="24"/>
      <c r="Q8754" s="25" t="s">
        <v>29</v>
      </c>
      <c r="R8754" s="25">
        <f t="shared" si="1228"/>
        <v>0</v>
      </c>
      <c r="S8754" s="24" t="s">
        <v>29</v>
      </c>
      <c r="T8754" s="24"/>
      <c r="U8754" s="25" t="s">
        <v>29</v>
      </c>
      <c r="V8754" s="25">
        <f t="shared" si="1229"/>
        <v>0</v>
      </c>
      <c r="W8754" s="25" t="s">
        <v>29</v>
      </c>
      <c r="X8754" s="25"/>
      <c r="Y8754" s="25" t="s">
        <v>29</v>
      </c>
      <c r="Z8754" s="25">
        <f t="shared" si="1230"/>
        <v>0</v>
      </c>
      <c r="AA8754" s="24" t="s">
        <v>29</v>
      </c>
      <c r="AB8754" s="24"/>
      <c r="AC8754" s="25" t="s">
        <v>29</v>
      </c>
      <c r="AD8754" s="25">
        <f t="shared" si="1231"/>
        <v>0</v>
      </c>
      <c r="AE8754" s="32">
        <f t="shared" si="1232"/>
        <v>1</v>
      </c>
      <c r="AF8754" s="37">
        <f t="shared" si="1225"/>
        <v>1022.2103340600992</v>
      </c>
      <c r="AG8754" s="27"/>
    </row>
    <row r="8755" spans="1:33" x14ac:dyDescent="0.25">
      <c r="A8755" s="21">
        <v>2875128</v>
      </c>
      <c r="B8755" s="34">
        <v>3.6806480710414601E-6</v>
      </c>
      <c r="C8755" s="22">
        <v>3.8812794334418901E-6</v>
      </c>
      <c r="D8755" s="22" t="s">
        <v>4749</v>
      </c>
      <c r="E8755" s="23">
        <v>3199663.5203712601</v>
      </c>
      <c r="F8755" s="23">
        <f t="shared" si="1224"/>
        <v>11.776835364236206</v>
      </c>
      <c r="G8755" s="24" t="s">
        <v>26</v>
      </c>
      <c r="H8755" s="24">
        <v>1</v>
      </c>
      <c r="I8755" s="25" t="s">
        <v>89</v>
      </c>
      <c r="J8755" s="31">
        <f t="shared" si="1226"/>
        <v>0</v>
      </c>
      <c r="K8755" s="24" t="s">
        <v>24</v>
      </c>
      <c r="L8755" s="24">
        <v>3</v>
      </c>
      <c r="M8755" s="25" t="s">
        <v>55</v>
      </c>
      <c r="N8755" s="25">
        <f t="shared" si="1227"/>
        <v>0</v>
      </c>
      <c r="O8755" s="24" t="s">
        <v>24</v>
      </c>
      <c r="P8755" s="24">
        <v>1</v>
      </c>
      <c r="Q8755" s="25" t="s">
        <v>35</v>
      </c>
      <c r="R8755" s="25">
        <f t="shared" si="1228"/>
        <v>0</v>
      </c>
      <c r="S8755" s="24" t="s">
        <v>29</v>
      </c>
      <c r="T8755" s="24"/>
      <c r="U8755" s="25" t="s">
        <v>29</v>
      </c>
      <c r="V8755" s="25">
        <f t="shared" si="1229"/>
        <v>0</v>
      </c>
      <c r="W8755" s="25" t="s">
        <v>29</v>
      </c>
      <c r="X8755" s="25"/>
      <c r="Y8755" s="25" t="s">
        <v>29</v>
      </c>
      <c r="Z8755" s="25">
        <f t="shared" si="1230"/>
        <v>0</v>
      </c>
      <c r="AA8755" s="24" t="s">
        <v>29</v>
      </c>
      <c r="AB8755" s="24"/>
      <c r="AC8755" s="25" t="s">
        <v>29</v>
      </c>
      <c r="AD8755" s="25">
        <f t="shared" si="1231"/>
        <v>0</v>
      </c>
      <c r="AE8755" s="32">
        <f t="shared" si="1232"/>
        <v>0</v>
      </c>
      <c r="AF8755" s="37">
        <f t="shared" si="1225"/>
        <v>11.776835364236206</v>
      </c>
      <c r="AG8755" s="27"/>
    </row>
    <row r="8756" spans="1:33" x14ac:dyDescent="0.25">
      <c r="A8756" s="21">
        <v>2875131</v>
      </c>
      <c r="B8756" s="34">
        <v>4.8922162729153302E-6</v>
      </c>
      <c r="C8756" s="22">
        <v>4.3172188978629201E-6</v>
      </c>
      <c r="D8756" s="22" t="s">
        <v>482</v>
      </c>
      <c r="E8756" s="23">
        <v>1683360091.8387599</v>
      </c>
      <c r="F8756" s="23">
        <f t="shared" si="1224"/>
        <v>8235.3616344698257</v>
      </c>
      <c r="G8756" s="24" t="s">
        <v>24</v>
      </c>
      <c r="H8756" s="24">
        <v>3</v>
      </c>
      <c r="I8756" s="25" t="s">
        <v>41</v>
      </c>
      <c r="J8756" s="31">
        <f t="shared" si="1226"/>
        <v>3</v>
      </c>
      <c r="K8756" s="24" t="s">
        <v>29</v>
      </c>
      <c r="L8756" s="24"/>
      <c r="M8756" s="25" t="s">
        <v>29</v>
      </c>
      <c r="N8756" s="25">
        <f t="shared" si="1227"/>
        <v>0</v>
      </c>
      <c r="O8756" s="24" t="s">
        <v>29</v>
      </c>
      <c r="P8756" s="24"/>
      <c r="Q8756" s="25" t="s">
        <v>29</v>
      </c>
      <c r="R8756" s="25">
        <f t="shared" si="1228"/>
        <v>0</v>
      </c>
      <c r="S8756" s="24" t="s">
        <v>29</v>
      </c>
      <c r="T8756" s="24"/>
      <c r="U8756" s="25" t="s">
        <v>29</v>
      </c>
      <c r="V8756" s="25">
        <f t="shared" si="1229"/>
        <v>0</v>
      </c>
      <c r="W8756" s="25" t="s">
        <v>29</v>
      </c>
      <c r="X8756" s="25"/>
      <c r="Y8756" s="25" t="s">
        <v>29</v>
      </c>
      <c r="Z8756" s="25">
        <f t="shared" si="1230"/>
        <v>0</v>
      </c>
      <c r="AA8756" s="24" t="s">
        <v>29</v>
      </c>
      <c r="AB8756" s="24"/>
      <c r="AC8756" s="25" t="s">
        <v>29</v>
      </c>
      <c r="AD8756" s="25">
        <f t="shared" si="1231"/>
        <v>0</v>
      </c>
      <c r="AE8756" s="32">
        <f t="shared" si="1232"/>
        <v>3</v>
      </c>
      <c r="AF8756" s="37">
        <f t="shared" si="1225"/>
        <v>8235.3616344698257</v>
      </c>
      <c r="AG8756" s="27"/>
    </row>
    <row r="8757" spans="1:33" x14ac:dyDescent="0.25">
      <c r="A8757" s="21">
        <v>2875133</v>
      </c>
      <c r="B8757" s="34">
        <v>4.8467276963121302E-6</v>
      </c>
      <c r="C8757" s="22">
        <v>4.8034816244808099E-6</v>
      </c>
      <c r="D8757" s="22" t="s">
        <v>1227</v>
      </c>
      <c r="E8757" s="23">
        <v>1277347099.0689299</v>
      </c>
      <c r="F8757" s="23">
        <f t="shared" si="1224"/>
        <v>6190.9535628613366</v>
      </c>
      <c r="G8757" s="24" t="s">
        <v>26</v>
      </c>
      <c r="H8757" s="24">
        <v>3</v>
      </c>
      <c r="I8757" s="25" t="s">
        <v>31</v>
      </c>
      <c r="J8757" s="31">
        <f t="shared" si="1226"/>
        <v>3</v>
      </c>
      <c r="K8757" s="24" t="s">
        <v>26</v>
      </c>
      <c r="L8757" s="24">
        <v>3</v>
      </c>
      <c r="M8757" s="25" t="s">
        <v>53</v>
      </c>
      <c r="N8757" s="25">
        <f t="shared" si="1227"/>
        <v>0</v>
      </c>
      <c r="O8757" s="24" t="s">
        <v>24</v>
      </c>
      <c r="P8757" s="24">
        <v>3</v>
      </c>
      <c r="Q8757" s="25" t="s">
        <v>44</v>
      </c>
      <c r="R8757" s="25">
        <f t="shared" si="1228"/>
        <v>3</v>
      </c>
      <c r="S8757" s="24" t="s">
        <v>29</v>
      </c>
      <c r="T8757" s="24"/>
      <c r="U8757" s="25" t="s">
        <v>29</v>
      </c>
      <c r="V8757" s="25">
        <f t="shared" si="1229"/>
        <v>0</v>
      </c>
      <c r="W8757" s="25" t="s">
        <v>29</v>
      </c>
      <c r="X8757" s="25"/>
      <c r="Y8757" s="25" t="s">
        <v>29</v>
      </c>
      <c r="Z8757" s="25">
        <f t="shared" si="1230"/>
        <v>0</v>
      </c>
      <c r="AA8757" s="24" t="s">
        <v>29</v>
      </c>
      <c r="AB8757" s="24"/>
      <c r="AC8757" s="25" t="s">
        <v>29</v>
      </c>
      <c r="AD8757" s="25">
        <f t="shared" si="1231"/>
        <v>0</v>
      </c>
      <c r="AE8757" s="32">
        <f t="shared" si="1232"/>
        <v>3</v>
      </c>
      <c r="AF8757" s="37">
        <f t="shared" si="1225"/>
        <v>6190.9535628613366</v>
      </c>
      <c r="AG8757" s="27"/>
    </row>
    <row r="8758" spans="1:33" x14ac:dyDescent="0.25">
      <c r="A8758" s="21">
        <v>2875134</v>
      </c>
      <c r="B8758" s="34">
        <v>3.08815437009814E-6</v>
      </c>
      <c r="C8758" s="22">
        <v>2.5480093281758199E-6</v>
      </c>
      <c r="D8758" s="22" t="s">
        <v>5515</v>
      </c>
      <c r="E8758" s="23">
        <v>1666.4225010590801</v>
      </c>
      <c r="F8758" s="23">
        <f t="shared" si="1224"/>
        <v>5.1461699290754701E-3</v>
      </c>
      <c r="G8758" s="24" t="s">
        <v>24</v>
      </c>
      <c r="H8758" s="24">
        <v>3</v>
      </c>
      <c r="I8758" s="25" t="s">
        <v>74</v>
      </c>
      <c r="J8758" s="31">
        <f t="shared" si="1226"/>
        <v>0</v>
      </c>
      <c r="K8758" s="24" t="s">
        <v>26</v>
      </c>
      <c r="L8758" s="24">
        <v>1</v>
      </c>
      <c r="M8758" s="25" t="s">
        <v>43</v>
      </c>
      <c r="N8758" s="25">
        <f t="shared" si="1227"/>
        <v>0</v>
      </c>
      <c r="O8758" s="24" t="s">
        <v>24</v>
      </c>
      <c r="P8758" s="24">
        <v>3</v>
      </c>
      <c r="Q8758" s="25" t="s">
        <v>71</v>
      </c>
      <c r="R8758" s="25">
        <f t="shared" si="1228"/>
        <v>0</v>
      </c>
      <c r="S8758" s="24" t="s">
        <v>29</v>
      </c>
      <c r="T8758" s="24"/>
      <c r="U8758" s="25" t="s">
        <v>29</v>
      </c>
      <c r="V8758" s="25">
        <f t="shared" si="1229"/>
        <v>0</v>
      </c>
      <c r="W8758" s="25" t="s">
        <v>29</v>
      </c>
      <c r="X8758" s="25"/>
      <c r="Y8758" s="25" t="s">
        <v>29</v>
      </c>
      <c r="Z8758" s="25">
        <f t="shared" si="1230"/>
        <v>0</v>
      </c>
      <c r="AA8758" s="24" t="s">
        <v>29</v>
      </c>
      <c r="AB8758" s="24"/>
      <c r="AC8758" s="25" t="s">
        <v>29</v>
      </c>
      <c r="AD8758" s="25">
        <f t="shared" si="1231"/>
        <v>0</v>
      </c>
      <c r="AE8758" s="32">
        <f t="shared" si="1232"/>
        <v>0</v>
      </c>
      <c r="AF8758" s="37">
        <f t="shared" si="1225"/>
        <v>5.1461699290754701E-3</v>
      </c>
      <c r="AG8758" s="27"/>
    </row>
    <row r="8759" spans="1:33" x14ac:dyDescent="0.25">
      <c r="A8759" s="21">
        <v>2875137</v>
      </c>
      <c r="B8759" s="34">
        <v>1.2365308315206899E-5</v>
      </c>
      <c r="C8759" s="22">
        <v>1.07064049581179E-5</v>
      </c>
      <c r="D8759" s="22" t="s">
        <v>4768</v>
      </c>
      <c r="E8759" s="23">
        <v>2926862.6058435501</v>
      </c>
      <c r="F8759" s="23">
        <f t="shared" si="1224"/>
        <v>36.191558517505385</v>
      </c>
      <c r="G8759" s="24" t="s">
        <v>24</v>
      </c>
      <c r="H8759" s="24">
        <v>5</v>
      </c>
      <c r="I8759" s="25" t="s">
        <v>58</v>
      </c>
      <c r="J8759" s="31">
        <f t="shared" si="1226"/>
        <v>0</v>
      </c>
      <c r="K8759" s="24" t="s">
        <v>29</v>
      </c>
      <c r="L8759" s="24"/>
      <c r="M8759" s="25" t="s">
        <v>29</v>
      </c>
      <c r="N8759" s="25">
        <f t="shared" si="1227"/>
        <v>0</v>
      </c>
      <c r="O8759" s="24" t="s">
        <v>29</v>
      </c>
      <c r="P8759" s="24"/>
      <c r="Q8759" s="25" t="s">
        <v>29</v>
      </c>
      <c r="R8759" s="25">
        <f t="shared" si="1228"/>
        <v>0</v>
      </c>
      <c r="S8759" s="24" t="s">
        <v>29</v>
      </c>
      <c r="T8759" s="24"/>
      <c r="U8759" s="25" t="s">
        <v>29</v>
      </c>
      <c r="V8759" s="25">
        <f t="shared" si="1229"/>
        <v>0</v>
      </c>
      <c r="W8759" s="25" t="s">
        <v>29</v>
      </c>
      <c r="X8759" s="25"/>
      <c r="Y8759" s="25" t="s">
        <v>29</v>
      </c>
      <c r="Z8759" s="25">
        <f t="shared" si="1230"/>
        <v>0</v>
      </c>
      <c r="AA8759" s="24" t="s">
        <v>29</v>
      </c>
      <c r="AB8759" s="24"/>
      <c r="AC8759" s="25" t="s">
        <v>29</v>
      </c>
      <c r="AD8759" s="25">
        <f t="shared" si="1231"/>
        <v>0</v>
      </c>
      <c r="AE8759" s="32">
        <f t="shared" si="1232"/>
        <v>0</v>
      </c>
      <c r="AF8759" s="37">
        <f t="shared" si="1225"/>
        <v>36.191558517505385</v>
      </c>
      <c r="AG8759" s="27"/>
    </row>
    <row r="8760" spans="1:33" x14ac:dyDescent="0.25">
      <c r="A8760" s="21">
        <v>2875138</v>
      </c>
      <c r="B8760" s="34">
        <v>5.6972056041440302E-6</v>
      </c>
      <c r="C8760" s="22">
        <v>5.7205806600173198E-6</v>
      </c>
      <c r="D8760" s="22" t="s">
        <v>813</v>
      </c>
      <c r="E8760" s="23">
        <v>2162770465.2762699</v>
      </c>
      <c r="F8760" s="23">
        <f t="shared" si="1224"/>
        <v>12321.748015249157</v>
      </c>
      <c r="G8760" s="24" t="s">
        <v>26</v>
      </c>
      <c r="H8760" s="24">
        <v>1</v>
      </c>
      <c r="I8760" s="25" t="s">
        <v>53</v>
      </c>
      <c r="J8760" s="31">
        <f t="shared" si="1226"/>
        <v>0</v>
      </c>
      <c r="K8760" s="24" t="s">
        <v>24</v>
      </c>
      <c r="L8760" s="24">
        <v>4</v>
      </c>
      <c r="M8760" s="25" t="s">
        <v>39</v>
      </c>
      <c r="N8760" s="25">
        <f t="shared" si="1227"/>
        <v>4</v>
      </c>
      <c r="O8760" s="24" t="s">
        <v>29</v>
      </c>
      <c r="P8760" s="24"/>
      <c r="Q8760" s="25" t="s">
        <v>29</v>
      </c>
      <c r="R8760" s="25">
        <f t="shared" si="1228"/>
        <v>0</v>
      </c>
      <c r="S8760" s="24" t="s">
        <v>29</v>
      </c>
      <c r="T8760" s="24"/>
      <c r="U8760" s="25" t="s">
        <v>29</v>
      </c>
      <c r="V8760" s="25">
        <f t="shared" si="1229"/>
        <v>0</v>
      </c>
      <c r="W8760" s="25" t="s">
        <v>29</v>
      </c>
      <c r="X8760" s="25"/>
      <c r="Y8760" s="25" t="s">
        <v>29</v>
      </c>
      <c r="Z8760" s="25">
        <f t="shared" si="1230"/>
        <v>0</v>
      </c>
      <c r="AA8760" s="24" t="s">
        <v>29</v>
      </c>
      <c r="AB8760" s="24"/>
      <c r="AC8760" s="25" t="s">
        <v>29</v>
      </c>
      <c r="AD8760" s="25">
        <f t="shared" si="1231"/>
        <v>0</v>
      </c>
      <c r="AE8760" s="32">
        <f t="shared" si="1232"/>
        <v>4</v>
      </c>
      <c r="AF8760" s="37">
        <f t="shared" si="1225"/>
        <v>12321.748015249157</v>
      </c>
      <c r="AG8760" s="27"/>
    </row>
    <row r="8761" spans="1:33" x14ac:dyDescent="0.25">
      <c r="A8761" s="21">
        <v>2875139</v>
      </c>
      <c r="B8761" s="34">
        <v>3.6263565418479701E-6</v>
      </c>
      <c r="C8761" s="22">
        <v>3.8591379264635301E-6</v>
      </c>
      <c r="D8761" s="22" t="s">
        <v>1925</v>
      </c>
      <c r="E8761" s="23">
        <v>576810734.19668198</v>
      </c>
      <c r="F8761" s="23">
        <f t="shared" si="1224"/>
        <v>2091.7213793622682</v>
      </c>
      <c r="G8761" s="24" t="s">
        <v>24</v>
      </c>
      <c r="H8761" s="24">
        <v>4</v>
      </c>
      <c r="I8761" s="25" t="s">
        <v>37</v>
      </c>
      <c r="J8761" s="31">
        <f t="shared" si="1226"/>
        <v>4</v>
      </c>
      <c r="K8761" s="24" t="s">
        <v>29</v>
      </c>
      <c r="L8761" s="24"/>
      <c r="M8761" s="25" t="s">
        <v>29</v>
      </c>
      <c r="N8761" s="25">
        <f t="shared" si="1227"/>
        <v>0</v>
      </c>
      <c r="O8761" s="24" t="s">
        <v>29</v>
      </c>
      <c r="P8761" s="24"/>
      <c r="Q8761" s="25" t="s">
        <v>29</v>
      </c>
      <c r="R8761" s="25">
        <f t="shared" si="1228"/>
        <v>0</v>
      </c>
      <c r="S8761" s="24" t="s">
        <v>29</v>
      </c>
      <c r="T8761" s="24"/>
      <c r="U8761" s="25" t="s">
        <v>29</v>
      </c>
      <c r="V8761" s="25">
        <f t="shared" si="1229"/>
        <v>0</v>
      </c>
      <c r="W8761" s="25" t="s">
        <v>29</v>
      </c>
      <c r="X8761" s="25"/>
      <c r="Y8761" s="25" t="s">
        <v>29</v>
      </c>
      <c r="Z8761" s="25">
        <f t="shared" si="1230"/>
        <v>0</v>
      </c>
      <c r="AA8761" s="24" t="s">
        <v>29</v>
      </c>
      <c r="AB8761" s="24"/>
      <c r="AC8761" s="25" t="s">
        <v>29</v>
      </c>
      <c r="AD8761" s="25">
        <f t="shared" si="1231"/>
        <v>0</v>
      </c>
      <c r="AE8761" s="32">
        <f t="shared" si="1232"/>
        <v>4</v>
      </c>
      <c r="AF8761" s="37">
        <f t="shared" si="1225"/>
        <v>2091.7213793622682</v>
      </c>
      <c r="AG8761" s="27"/>
    </row>
    <row r="8762" spans="1:33" x14ac:dyDescent="0.25">
      <c r="A8762" s="21">
        <v>2875147</v>
      </c>
      <c r="B8762" s="34">
        <v>1.17509228075411E-4</v>
      </c>
      <c r="C8762" s="22">
        <v>1.2974585869469701E-4</v>
      </c>
      <c r="D8762" s="22" t="s">
        <v>1861</v>
      </c>
      <c r="E8762" s="23">
        <v>213022892.619865</v>
      </c>
      <c r="F8762" s="23">
        <f t="shared" si="1224"/>
        <v>25032.155674151505</v>
      </c>
      <c r="G8762" s="24" t="s">
        <v>24</v>
      </c>
      <c r="H8762" s="24">
        <v>1</v>
      </c>
      <c r="I8762" s="25" t="s">
        <v>36</v>
      </c>
      <c r="J8762" s="31">
        <f t="shared" si="1226"/>
        <v>1</v>
      </c>
      <c r="K8762" s="24" t="s">
        <v>29</v>
      </c>
      <c r="L8762" s="24"/>
      <c r="M8762" s="25" t="s">
        <v>29</v>
      </c>
      <c r="N8762" s="25">
        <f t="shared" si="1227"/>
        <v>0</v>
      </c>
      <c r="O8762" s="24" t="s">
        <v>29</v>
      </c>
      <c r="P8762" s="24"/>
      <c r="Q8762" s="25" t="s">
        <v>29</v>
      </c>
      <c r="R8762" s="25">
        <f t="shared" si="1228"/>
        <v>0</v>
      </c>
      <c r="S8762" s="24" t="s">
        <v>29</v>
      </c>
      <c r="T8762" s="24"/>
      <c r="U8762" s="25" t="s">
        <v>29</v>
      </c>
      <c r="V8762" s="25">
        <f t="shared" si="1229"/>
        <v>0</v>
      </c>
      <c r="W8762" s="25" t="s">
        <v>29</v>
      </c>
      <c r="X8762" s="25"/>
      <c r="Y8762" s="25" t="s">
        <v>29</v>
      </c>
      <c r="Z8762" s="25">
        <f t="shared" si="1230"/>
        <v>0</v>
      </c>
      <c r="AA8762" s="24" t="s">
        <v>29</v>
      </c>
      <c r="AB8762" s="24"/>
      <c r="AC8762" s="25" t="s">
        <v>29</v>
      </c>
      <c r="AD8762" s="25">
        <f t="shared" si="1231"/>
        <v>0</v>
      </c>
      <c r="AE8762" s="32">
        <f t="shared" si="1232"/>
        <v>1</v>
      </c>
      <c r="AF8762" s="37">
        <f t="shared" si="1225"/>
        <v>25032.155674151505</v>
      </c>
      <c r="AG8762" s="27"/>
    </row>
    <row r="8763" spans="1:33" x14ac:dyDescent="0.25">
      <c r="A8763" s="21">
        <v>2875148</v>
      </c>
      <c r="B8763" s="34">
        <v>6.8365181346807596E-4</v>
      </c>
      <c r="C8763" s="22">
        <v>7.2166228793471598E-4</v>
      </c>
      <c r="D8763" s="22" t="s">
        <v>3516</v>
      </c>
      <c r="E8763" s="23">
        <v>69825838.080589205</v>
      </c>
      <c r="F8763" s="23">
        <f t="shared" si="1224"/>
        <v>47736.560830723043</v>
      </c>
      <c r="G8763" s="24" t="s">
        <v>24</v>
      </c>
      <c r="H8763" s="24">
        <v>3</v>
      </c>
      <c r="I8763" s="25" t="s">
        <v>38</v>
      </c>
      <c r="J8763" s="31">
        <f t="shared" si="1226"/>
        <v>0</v>
      </c>
      <c r="K8763" s="24" t="s">
        <v>29</v>
      </c>
      <c r="L8763" s="24"/>
      <c r="M8763" s="25" t="s">
        <v>29</v>
      </c>
      <c r="N8763" s="25">
        <f t="shared" si="1227"/>
        <v>0</v>
      </c>
      <c r="O8763" s="24" t="s">
        <v>29</v>
      </c>
      <c r="P8763" s="24"/>
      <c r="Q8763" s="25" t="s">
        <v>29</v>
      </c>
      <c r="R8763" s="25">
        <f t="shared" si="1228"/>
        <v>0</v>
      </c>
      <c r="S8763" s="24" t="s">
        <v>29</v>
      </c>
      <c r="T8763" s="24"/>
      <c r="U8763" s="25" t="s">
        <v>29</v>
      </c>
      <c r="V8763" s="25">
        <f t="shared" si="1229"/>
        <v>0</v>
      </c>
      <c r="W8763" s="25" t="s">
        <v>29</v>
      </c>
      <c r="X8763" s="25"/>
      <c r="Y8763" s="25" t="s">
        <v>29</v>
      </c>
      <c r="Z8763" s="25">
        <f t="shared" si="1230"/>
        <v>0</v>
      </c>
      <c r="AA8763" s="24" t="s">
        <v>29</v>
      </c>
      <c r="AB8763" s="24"/>
      <c r="AC8763" s="25" t="s">
        <v>29</v>
      </c>
      <c r="AD8763" s="25">
        <f t="shared" si="1231"/>
        <v>0</v>
      </c>
      <c r="AE8763" s="32">
        <f t="shared" si="1232"/>
        <v>0</v>
      </c>
      <c r="AF8763" s="37">
        <f t="shared" si="1225"/>
        <v>47736.560830723043</v>
      </c>
      <c r="AG8763" s="27"/>
    </row>
    <row r="8764" spans="1:33" x14ac:dyDescent="0.25">
      <c r="A8764" s="21">
        <v>2875156</v>
      </c>
      <c r="B8764" s="34">
        <v>1.2679752839489701E-4</v>
      </c>
      <c r="C8764" s="22">
        <v>1.4158945402320999E-4</v>
      </c>
      <c r="D8764" s="22" t="s">
        <v>4450</v>
      </c>
      <c r="E8764" s="23">
        <v>349.47566784046501</v>
      </c>
      <c r="F8764" s="23">
        <f t="shared" si="1224"/>
        <v>4.4312650916326961E-2</v>
      </c>
      <c r="G8764" s="24" t="s">
        <v>24</v>
      </c>
      <c r="H8764" s="24">
        <v>1</v>
      </c>
      <c r="I8764" s="25" t="s">
        <v>47</v>
      </c>
      <c r="J8764" s="31">
        <f t="shared" si="1226"/>
        <v>0</v>
      </c>
      <c r="K8764" s="24" t="s">
        <v>29</v>
      </c>
      <c r="L8764" s="24"/>
      <c r="M8764" s="25" t="s">
        <v>29</v>
      </c>
      <c r="N8764" s="25">
        <f t="shared" si="1227"/>
        <v>0</v>
      </c>
      <c r="O8764" s="24" t="s">
        <v>29</v>
      </c>
      <c r="P8764" s="24"/>
      <c r="Q8764" s="25" t="s">
        <v>29</v>
      </c>
      <c r="R8764" s="25">
        <f t="shared" si="1228"/>
        <v>0</v>
      </c>
      <c r="S8764" s="24" t="s">
        <v>29</v>
      </c>
      <c r="T8764" s="24"/>
      <c r="U8764" s="25" t="s">
        <v>29</v>
      </c>
      <c r="V8764" s="25">
        <f t="shared" si="1229"/>
        <v>0</v>
      </c>
      <c r="W8764" s="25" t="s">
        <v>29</v>
      </c>
      <c r="X8764" s="25"/>
      <c r="Y8764" s="25" t="s">
        <v>29</v>
      </c>
      <c r="Z8764" s="25">
        <f t="shared" si="1230"/>
        <v>0</v>
      </c>
      <c r="AA8764" s="24" t="s">
        <v>29</v>
      </c>
      <c r="AB8764" s="24"/>
      <c r="AC8764" s="25" t="s">
        <v>29</v>
      </c>
      <c r="AD8764" s="25">
        <f t="shared" si="1231"/>
        <v>0</v>
      </c>
      <c r="AE8764" s="32">
        <f t="shared" si="1232"/>
        <v>0</v>
      </c>
      <c r="AF8764" s="37">
        <f t="shared" si="1225"/>
        <v>4.4312650916326961E-2</v>
      </c>
      <c r="AG8764" s="27"/>
    </row>
    <row r="8765" spans="1:33" x14ac:dyDescent="0.25">
      <c r="A8765" s="21">
        <v>2875159</v>
      </c>
      <c r="B8765" s="34">
        <v>9.3766205825727498E-6</v>
      </c>
      <c r="C8765" s="22">
        <v>9.7937864716629099E-6</v>
      </c>
      <c r="D8765" s="22" t="s">
        <v>2626</v>
      </c>
      <c r="E8765" s="23">
        <v>263843931.00109401</v>
      </c>
      <c r="F8765" s="23">
        <f t="shared" si="1224"/>
        <v>2473.9644340117625</v>
      </c>
      <c r="G8765" s="24" t="s">
        <v>24</v>
      </c>
      <c r="H8765" s="24">
        <v>3</v>
      </c>
      <c r="I8765" s="25" t="s">
        <v>33</v>
      </c>
      <c r="J8765" s="31">
        <f t="shared" si="1226"/>
        <v>0</v>
      </c>
      <c r="K8765" s="24" t="s">
        <v>24</v>
      </c>
      <c r="L8765" s="24">
        <v>4</v>
      </c>
      <c r="M8765" s="25" t="s">
        <v>37</v>
      </c>
      <c r="N8765" s="25">
        <f t="shared" si="1227"/>
        <v>4</v>
      </c>
      <c r="O8765" s="24" t="s">
        <v>29</v>
      </c>
      <c r="P8765" s="24"/>
      <c r="Q8765" s="25" t="s">
        <v>29</v>
      </c>
      <c r="R8765" s="25">
        <f t="shared" si="1228"/>
        <v>0</v>
      </c>
      <c r="S8765" s="24" t="s">
        <v>29</v>
      </c>
      <c r="T8765" s="24"/>
      <c r="U8765" s="25" t="s">
        <v>29</v>
      </c>
      <c r="V8765" s="25">
        <f t="shared" si="1229"/>
        <v>0</v>
      </c>
      <c r="W8765" s="25" t="s">
        <v>29</v>
      </c>
      <c r="X8765" s="25"/>
      <c r="Y8765" s="25" t="s">
        <v>29</v>
      </c>
      <c r="Z8765" s="25">
        <f t="shared" si="1230"/>
        <v>0</v>
      </c>
      <c r="AA8765" s="24" t="s">
        <v>29</v>
      </c>
      <c r="AB8765" s="24"/>
      <c r="AC8765" s="25" t="s">
        <v>29</v>
      </c>
      <c r="AD8765" s="25">
        <f t="shared" si="1231"/>
        <v>0</v>
      </c>
      <c r="AE8765" s="32">
        <f t="shared" si="1232"/>
        <v>4</v>
      </c>
      <c r="AF8765" s="37">
        <f t="shared" si="1225"/>
        <v>2473.9644340117625</v>
      </c>
      <c r="AG8765" s="27"/>
    </row>
    <row r="8766" spans="1:33" x14ac:dyDescent="0.25">
      <c r="A8766" s="21">
        <v>2875162</v>
      </c>
      <c r="B8766" s="34">
        <v>6.1750956895254802E-5</v>
      </c>
      <c r="C8766" s="22">
        <v>6.9904954492912294E-5</v>
      </c>
      <c r="D8766" s="22" t="s">
        <v>4888</v>
      </c>
      <c r="E8766" s="23">
        <v>1681.6078620333999</v>
      </c>
      <c r="F8766" s="23">
        <f t="shared" si="1224"/>
        <v>0.10384089460314606</v>
      </c>
      <c r="G8766" s="24" t="s">
        <v>24</v>
      </c>
      <c r="H8766" s="24">
        <v>3</v>
      </c>
      <c r="I8766" s="25" t="s">
        <v>58</v>
      </c>
      <c r="J8766" s="31">
        <f t="shared" si="1226"/>
        <v>0</v>
      </c>
      <c r="K8766" s="24" t="s">
        <v>29</v>
      </c>
      <c r="L8766" s="24"/>
      <c r="M8766" s="25" t="s">
        <v>29</v>
      </c>
      <c r="N8766" s="25">
        <f t="shared" si="1227"/>
        <v>0</v>
      </c>
      <c r="O8766" s="24" t="s">
        <v>29</v>
      </c>
      <c r="P8766" s="24"/>
      <c r="Q8766" s="25" t="s">
        <v>29</v>
      </c>
      <c r="R8766" s="25">
        <f t="shared" si="1228"/>
        <v>0</v>
      </c>
      <c r="S8766" s="24" t="s">
        <v>29</v>
      </c>
      <c r="T8766" s="24"/>
      <c r="U8766" s="25" t="s">
        <v>29</v>
      </c>
      <c r="V8766" s="25">
        <f t="shared" si="1229"/>
        <v>0</v>
      </c>
      <c r="W8766" s="25" t="s">
        <v>29</v>
      </c>
      <c r="X8766" s="25"/>
      <c r="Y8766" s="25" t="s">
        <v>29</v>
      </c>
      <c r="Z8766" s="25">
        <f t="shared" si="1230"/>
        <v>0</v>
      </c>
      <c r="AA8766" s="24" t="s">
        <v>29</v>
      </c>
      <c r="AB8766" s="24"/>
      <c r="AC8766" s="25" t="s">
        <v>29</v>
      </c>
      <c r="AD8766" s="25">
        <f t="shared" si="1231"/>
        <v>0</v>
      </c>
      <c r="AE8766" s="32">
        <f t="shared" si="1232"/>
        <v>0</v>
      </c>
      <c r="AF8766" s="37">
        <f t="shared" si="1225"/>
        <v>0.10384089460314606</v>
      </c>
      <c r="AG8766" s="27"/>
    </row>
    <row r="8767" spans="1:33" x14ac:dyDescent="0.25">
      <c r="A8767" s="21">
        <v>2875163</v>
      </c>
      <c r="B8767" s="34">
        <v>1.0800777954255199E-4</v>
      </c>
      <c r="C8767" s="22">
        <v>1.1099383177257E-4</v>
      </c>
      <c r="D8767" s="22" t="s">
        <v>1245</v>
      </c>
      <c r="E8767" s="23">
        <v>13050751.0030686</v>
      </c>
      <c r="F8767" s="23">
        <f t="shared" si="1224"/>
        <v>1409.5826372041727</v>
      </c>
      <c r="G8767" s="24" t="s">
        <v>24</v>
      </c>
      <c r="H8767" s="24">
        <v>4</v>
      </c>
      <c r="I8767" s="25" t="s">
        <v>39</v>
      </c>
      <c r="J8767" s="31">
        <f t="shared" si="1226"/>
        <v>4</v>
      </c>
      <c r="K8767" s="24" t="s">
        <v>29</v>
      </c>
      <c r="L8767" s="24"/>
      <c r="M8767" s="25" t="s">
        <v>29</v>
      </c>
      <c r="N8767" s="25">
        <f t="shared" si="1227"/>
        <v>0</v>
      </c>
      <c r="O8767" s="24" t="s">
        <v>29</v>
      </c>
      <c r="P8767" s="24"/>
      <c r="Q8767" s="25" t="s">
        <v>29</v>
      </c>
      <c r="R8767" s="25">
        <f t="shared" si="1228"/>
        <v>0</v>
      </c>
      <c r="S8767" s="24" t="s">
        <v>29</v>
      </c>
      <c r="T8767" s="24"/>
      <c r="U8767" s="25" t="s">
        <v>29</v>
      </c>
      <c r="V8767" s="25">
        <f t="shared" si="1229"/>
        <v>0</v>
      </c>
      <c r="W8767" s="25" t="s">
        <v>29</v>
      </c>
      <c r="X8767" s="25"/>
      <c r="Y8767" s="25" t="s">
        <v>29</v>
      </c>
      <c r="Z8767" s="25">
        <f t="shared" si="1230"/>
        <v>0</v>
      </c>
      <c r="AA8767" s="24" t="s">
        <v>29</v>
      </c>
      <c r="AB8767" s="24"/>
      <c r="AC8767" s="25" t="s">
        <v>29</v>
      </c>
      <c r="AD8767" s="25">
        <f t="shared" si="1231"/>
        <v>0</v>
      </c>
      <c r="AE8767" s="32">
        <f t="shared" si="1232"/>
        <v>4</v>
      </c>
      <c r="AF8767" s="37">
        <f t="shared" si="1225"/>
        <v>1409.5826372041727</v>
      </c>
      <c r="AG8767" s="27"/>
    </row>
    <row r="8768" spans="1:33" x14ac:dyDescent="0.25">
      <c r="A8768" s="21">
        <v>2875165</v>
      </c>
      <c r="B8768" s="34">
        <v>3.07697271404844E-6</v>
      </c>
      <c r="C8768" s="22">
        <v>3.6163359098935801E-6</v>
      </c>
      <c r="D8768" s="22" t="s">
        <v>3119</v>
      </c>
      <c r="E8768" s="23">
        <v>12532189.183689</v>
      </c>
      <c r="F8768" s="23">
        <f t="shared" si="1224"/>
        <v>38.561204165504044</v>
      </c>
      <c r="G8768" s="24" t="s">
        <v>24</v>
      </c>
      <c r="H8768" s="24">
        <v>1</v>
      </c>
      <c r="I8768" s="25" t="s">
        <v>38</v>
      </c>
      <c r="J8768" s="31">
        <f t="shared" si="1226"/>
        <v>0</v>
      </c>
      <c r="K8768" s="24" t="s">
        <v>29</v>
      </c>
      <c r="L8768" s="24"/>
      <c r="M8768" s="25" t="s">
        <v>29</v>
      </c>
      <c r="N8768" s="25">
        <f t="shared" si="1227"/>
        <v>0</v>
      </c>
      <c r="O8768" s="24" t="s">
        <v>29</v>
      </c>
      <c r="P8768" s="24"/>
      <c r="Q8768" s="25" t="s">
        <v>29</v>
      </c>
      <c r="R8768" s="25">
        <f t="shared" si="1228"/>
        <v>0</v>
      </c>
      <c r="S8768" s="24" t="s">
        <v>29</v>
      </c>
      <c r="T8768" s="24"/>
      <c r="U8768" s="25" t="s">
        <v>29</v>
      </c>
      <c r="V8768" s="25">
        <f t="shared" si="1229"/>
        <v>0</v>
      </c>
      <c r="W8768" s="25" t="s">
        <v>29</v>
      </c>
      <c r="X8768" s="25"/>
      <c r="Y8768" s="25" t="s">
        <v>29</v>
      </c>
      <c r="Z8768" s="25">
        <f t="shared" si="1230"/>
        <v>0</v>
      </c>
      <c r="AA8768" s="24" t="s">
        <v>29</v>
      </c>
      <c r="AB8768" s="24"/>
      <c r="AC8768" s="25" t="s">
        <v>29</v>
      </c>
      <c r="AD8768" s="25">
        <f t="shared" si="1231"/>
        <v>0</v>
      </c>
      <c r="AE8768" s="32">
        <f t="shared" si="1232"/>
        <v>0</v>
      </c>
      <c r="AF8768" s="37">
        <f t="shared" si="1225"/>
        <v>38.561204165504044</v>
      </c>
      <c r="AG8768" s="27"/>
    </row>
    <row r="8769" spans="1:33" x14ac:dyDescent="0.25">
      <c r="A8769" s="21">
        <v>2875168</v>
      </c>
      <c r="B8769" s="34">
        <v>5.4499495798319296E-7</v>
      </c>
      <c r="C8769" s="22">
        <v>6.3240543795338397E-7</v>
      </c>
      <c r="D8769" s="22" t="s">
        <v>1124</v>
      </c>
      <c r="E8769" s="23">
        <v>12041166.4208389</v>
      </c>
      <c r="F8769" s="23">
        <f t="shared" si="1224"/>
        <v>6.5623749875937305</v>
      </c>
      <c r="G8769" s="24" t="s">
        <v>32</v>
      </c>
      <c r="H8769" s="24"/>
      <c r="I8769" s="25" t="s">
        <v>29</v>
      </c>
      <c r="J8769" s="31">
        <f t="shared" si="1226"/>
        <v>0</v>
      </c>
      <c r="K8769" s="24" t="s">
        <v>29</v>
      </c>
      <c r="L8769" s="24"/>
      <c r="M8769" s="25" t="s">
        <v>29</v>
      </c>
      <c r="N8769" s="25">
        <f t="shared" si="1227"/>
        <v>0</v>
      </c>
      <c r="O8769" s="24" t="s">
        <v>29</v>
      </c>
      <c r="P8769" s="24"/>
      <c r="Q8769" s="25" t="s">
        <v>29</v>
      </c>
      <c r="R8769" s="25">
        <f t="shared" si="1228"/>
        <v>0</v>
      </c>
      <c r="S8769" s="24" t="s">
        <v>29</v>
      </c>
      <c r="T8769" s="24"/>
      <c r="U8769" s="25" t="s">
        <v>29</v>
      </c>
      <c r="V8769" s="25">
        <f t="shared" si="1229"/>
        <v>0</v>
      </c>
      <c r="W8769" s="25" t="s">
        <v>29</v>
      </c>
      <c r="X8769" s="25"/>
      <c r="Y8769" s="25" t="s">
        <v>29</v>
      </c>
      <c r="Z8769" s="25">
        <f t="shared" si="1230"/>
        <v>0</v>
      </c>
      <c r="AA8769" s="24" t="s">
        <v>29</v>
      </c>
      <c r="AB8769" s="24"/>
      <c r="AC8769" s="25" t="s">
        <v>29</v>
      </c>
      <c r="AD8769" s="25">
        <f t="shared" si="1231"/>
        <v>0</v>
      </c>
      <c r="AE8769" s="32">
        <f t="shared" si="1232"/>
        <v>0</v>
      </c>
      <c r="AF8769" s="37">
        <f t="shared" si="1225"/>
        <v>6.5623749875937305</v>
      </c>
      <c r="AG8769" s="27"/>
    </row>
    <row r="8770" spans="1:33" x14ac:dyDescent="0.25">
      <c r="A8770" s="21">
        <v>2875171</v>
      </c>
      <c r="B8770" s="34">
        <v>7.5795915287343301E-5</v>
      </c>
      <c r="C8770" s="22">
        <v>7.69445123882739E-5</v>
      </c>
      <c r="D8770" s="22" t="s">
        <v>2190</v>
      </c>
      <c r="E8770" s="23">
        <v>439582645.36939502</v>
      </c>
      <c r="F8770" s="23">
        <f t="shared" si="1224"/>
        <v>33318.568950204935</v>
      </c>
      <c r="G8770" s="24" t="s">
        <v>24</v>
      </c>
      <c r="H8770" s="24">
        <v>4</v>
      </c>
      <c r="I8770" s="25" t="s">
        <v>44</v>
      </c>
      <c r="J8770" s="31">
        <f t="shared" si="1226"/>
        <v>4</v>
      </c>
      <c r="K8770" s="24" t="s">
        <v>29</v>
      </c>
      <c r="L8770" s="24"/>
      <c r="M8770" s="25" t="s">
        <v>29</v>
      </c>
      <c r="N8770" s="25">
        <f t="shared" si="1227"/>
        <v>0</v>
      </c>
      <c r="O8770" s="24" t="s">
        <v>29</v>
      </c>
      <c r="P8770" s="24"/>
      <c r="Q8770" s="25" t="s">
        <v>29</v>
      </c>
      <c r="R8770" s="25">
        <f t="shared" si="1228"/>
        <v>0</v>
      </c>
      <c r="S8770" s="24" t="s">
        <v>29</v>
      </c>
      <c r="T8770" s="24"/>
      <c r="U8770" s="25" t="s">
        <v>29</v>
      </c>
      <c r="V8770" s="25">
        <f t="shared" si="1229"/>
        <v>0</v>
      </c>
      <c r="W8770" s="25" t="s">
        <v>29</v>
      </c>
      <c r="X8770" s="25"/>
      <c r="Y8770" s="25" t="s">
        <v>29</v>
      </c>
      <c r="Z8770" s="25">
        <f t="shared" si="1230"/>
        <v>0</v>
      </c>
      <c r="AA8770" s="24" t="s">
        <v>29</v>
      </c>
      <c r="AB8770" s="24"/>
      <c r="AC8770" s="25" t="s">
        <v>29</v>
      </c>
      <c r="AD8770" s="25">
        <f t="shared" si="1231"/>
        <v>0</v>
      </c>
      <c r="AE8770" s="32">
        <f t="shared" si="1232"/>
        <v>4</v>
      </c>
      <c r="AF8770" s="37">
        <f t="shared" si="1225"/>
        <v>33318.568950204935</v>
      </c>
      <c r="AG8770" s="27"/>
    </row>
    <row r="8771" spans="1:33" x14ac:dyDescent="0.25">
      <c r="A8771" s="21">
        <v>2875177</v>
      </c>
      <c r="B8771" s="34">
        <v>7.7126908439851101E-6</v>
      </c>
      <c r="C8771" s="22">
        <v>8.8638087786522806E-6</v>
      </c>
      <c r="D8771" s="22" t="s">
        <v>5328</v>
      </c>
      <c r="E8771" s="23">
        <v>87710.011047832202</v>
      </c>
      <c r="F8771" s="23">
        <f t="shared" si="1224"/>
        <v>0.67648019913444823</v>
      </c>
      <c r="G8771" s="24" t="s">
        <v>26</v>
      </c>
      <c r="H8771" s="24">
        <v>2</v>
      </c>
      <c r="I8771" s="25" t="s">
        <v>71</v>
      </c>
      <c r="J8771" s="31">
        <f t="shared" si="1226"/>
        <v>0</v>
      </c>
      <c r="K8771" s="24" t="s">
        <v>26</v>
      </c>
      <c r="L8771" s="24">
        <v>3</v>
      </c>
      <c r="M8771" s="25" t="s">
        <v>27</v>
      </c>
      <c r="N8771" s="25">
        <f t="shared" si="1227"/>
        <v>0</v>
      </c>
      <c r="O8771" s="24" t="s">
        <v>24</v>
      </c>
      <c r="P8771" s="24">
        <v>1</v>
      </c>
      <c r="Q8771" s="25" t="s">
        <v>71</v>
      </c>
      <c r="R8771" s="25">
        <f t="shared" si="1228"/>
        <v>0</v>
      </c>
      <c r="S8771" s="24" t="s">
        <v>29</v>
      </c>
      <c r="T8771" s="24"/>
      <c r="U8771" s="25" t="s">
        <v>29</v>
      </c>
      <c r="V8771" s="25">
        <f t="shared" si="1229"/>
        <v>0</v>
      </c>
      <c r="W8771" s="25" t="s">
        <v>29</v>
      </c>
      <c r="X8771" s="25"/>
      <c r="Y8771" s="25" t="s">
        <v>29</v>
      </c>
      <c r="Z8771" s="25">
        <f t="shared" si="1230"/>
        <v>0</v>
      </c>
      <c r="AA8771" s="24" t="s">
        <v>29</v>
      </c>
      <c r="AB8771" s="24"/>
      <c r="AC8771" s="25" t="s">
        <v>29</v>
      </c>
      <c r="AD8771" s="25">
        <f t="shared" si="1231"/>
        <v>0</v>
      </c>
      <c r="AE8771" s="32">
        <f t="shared" si="1232"/>
        <v>0</v>
      </c>
      <c r="AF8771" s="37">
        <f t="shared" si="1225"/>
        <v>0.67648019913444823</v>
      </c>
      <c r="AG8771" s="27"/>
    </row>
    <row r="8772" spans="1:33" x14ac:dyDescent="0.25">
      <c r="A8772" s="21">
        <v>2875179</v>
      </c>
      <c r="B8772" s="34">
        <v>4.1508947075920497E-6</v>
      </c>
      <c r="C8772" s="22">
        <v>4.60797117210378E-6</v>
      </c>
      <c r="D8772" s="22" t="s">
        <v>3111</v>
      </c>
      <c r="E8772" s="23">
        <v>134173104.792293</v>
      </c>
      <c r="F8772" s="23">
        <f t="shared" si="1224"/>
        <v>556.93843058352252</v>
      </c>
      <c r="G8772" s="24" t="s">
        <v>26</v>
      </c>
      <c r="H8772" s="24">
        <v>1</v>
      </c>
      <c r="I8772" s="25" t="s">
        <v>42</v>
      </c>
      <c r="J8772" s="31">
        <f t="shared" si="1226"/>
        <v>0</v>
      </c>
      <c r="K8772" s="24" t="s">
        <v>24</v>
      </c>
      <c r="L8772" s="24">
        <v>2</v>
      </c>
      <c r="M8772" s="25" t="s">
        <v>41</v>
      </c>
      <c r="N8772" s="25">
        <f t="shared" si="1227"/>
        <v>2</v>
      </c>
      <c r="O8772" s="24" t="s">
        <v>29</v>
      </c>
      <c r="P8772" s="24"/>
      <c r="Q8772" s="25" t="s">
        <v>29</v>
      </c>
      <c r="R8772" s="25">
        <f t="shared" si="1228"/>
        <v>0</v>
      </c>
      <c r="S8772" s="24" t="s">
        <v>29</v>
      </c>
      <c r="T8772" s="24"/>
      <c r="U8772" s="25" t="s">
        <v>29</v>
      </c>
      <c r="V8772" s="25">
        <f t="shared" si="1229"/>
        <v>0</v>
      </c>
      <c r="W8772" s="25" t="s">
        <v>29</v>
      </c>
      <c r="X8772" s="25"/>
      <c r="Y8772" s="25" t="s">
        <v>29</v>
      </c>
      <c r="Z8772" s="25">
        <f t="shared" si="1230"/>
        <v>0</v>
      </c>
      <c r="AA8772" s="24" t="s">
        <v>29</v>
      </c>
      <c r="AB8772" s="24"/>
      <c r="AC8772" s="25" t="s">
        <v>29</v>
      </c>
      <c r="AD8772" s="25">
        <f t="shared" si="1231"/>
        <v>0</v>
      </c>
      <c r="AE8772" s="32">
        <f t="shared" si="1232"/>
        <v>2</v>
      </c>
      <c r="AF8772" s="37">
        <f t="shared" si="1225"/>
        <v>556.93843058352252</v>
      </c>
      <c r="AG8772" s="27"/>
    </row>
    <row r="8773" spans="1:33" x14ac:dyDescent="0.25">
      <c r="A8773" s="21">
        <v>2875181</v>
      </c>
      <c r="B8773" s="34">
        <v>7.6578387477238996E-6</v>
      </c>
      <c r="C8773" s="22">
        <v>8.5594239394091299E-6</v>
      </c>
      <c r="D8773" s="22" t="s">
        <v>1211</v>
      </c>
      <c r="E8773" s="23">
        <v>1311004539.9916699</v>
      </c>
      <c r="F8773" s="23">
        <f t="shared" si="1224"/>
        <v>10039.461364790157</v>
      </c>
      <c r="G8773" s="24" t="s">
        <v>24</v>
      </c>
      <c r="H8773" s="24">
        <v>4</v>
      </c>
      <c r="I8773" s="25" t="s">
        <v>33</v>
      </c>
      <c r="J8773" s="31">
        <f t="shared" si="1226"/>
        <v>0</v>
      </c>
      <c r="K8773" s="24" t="s">
        <v>24</v>
      </c>
      <c r="L8773" s="24">
        <v>4</v>
      </c>
      <c r="M8773" s="25" t="s">
        <v>31</v>
      </c>
      <c r="N8773" s="25">
        <f t="shared" si="1227"/>
        <v>4</v>
      </c>
      <c r="O8773" s="24" t="s">
        <v>29</v>
      </c>
      <c r="P8773" s="24"/>
      <c r="Q8773" s="25" t="s">
        <v>29</v>
      </c>
      <c r="R8773" s="25">
        <f t="shared" si="1228"/>
        <v>0</v>
      </c>
      <c r="S8773" s="24" t="s">
        <v>29</v>
      </c>
      <c r="T8773" s="24"/>
      <c r="U8773" s="25" t="s">
        <v>29</v>
      </c>
      <c r="V8773" s="25">
        <f t="shared" si="1229"/>
        <v>0</v>
      </c>
      <c r="W8773" s="25" t="s">
        <v>29</v>
      </c>
      <c r="X8773" s="25"/>
      <c r="Y8773" s="25" t="s">
        <v>29</v>
      </c>
      <c r="Z8773" s="25">
        <f t="shared" si="1230"/>
        <v>0</v>
      </c>
      <c r="AA8773" s="24" t="s">
        <v>29</v>
      </c>
      <c r="AB8773" s="24"/>
      <c r="AC8773" s="25" t="s">
        <v>29</v>
      </c>
      <c r="AD8773" s="25">
        <f t="shared" si="1231"/>
        <v>0</v>
      </c>
      <c r="AE8773" s="32">
        <f t="shared" si="1232"/>
        <v>4</v>
      </c>
      <c r="AF8773" s="37">
        <f t="shared" si="1225"/>
        <v>10039.461364790157</v>
      </c>
      <c r="AG8773" s="27"/>
    </row>
    <row r="8774" spans="1:33" x14ac:dyDescent="0.25">
      <c r="A8774" s="21">
        <v>2875182</v>
      </c>
      <c r="B8774" s="34">
        <v>1.9294507767803401E-4</v>
      </c>
      <c r="C8774" s="22">
        <v>2.0182044289477599E-4</v>
      </c>
      <c r="D8774" s="22" t="s">
        <v>1637</v>
      </c>
      <c r="E8774" s="23">
        <v>114865016.98375399</v>
      </c>
      <c r="F8774" s="23">
        <f t="shared" si="1224"/>
        <v>22162.639624419109</v>
      </c>
      <c r="G8774" s="24" t="s">
        <v>24</v>
      </c>
      <c r="H8774" s="24">
        <v>3</v>
      </c>
      <c r="I8774" s="25" t="s">
        <v>44</v>
      </c>
      <c r="J8774" s="31">
        <f t="shared" si="1226"/>
        <v>3</v>
      </c>
      <c r="K8774" s="24" t="s">
        <v>29</v>
      </c>
      <c r="L8774" s="24"/>
      <c r="M8774" s="25" t="s">
        <v>29</v>
      </c>
      <c r="N8774" s="25">
        <f t="shared" si="1227"/>
        <v>0</v>
      </c>
      <c r="O8774" s="24" t="s">
        <v>29</v>
      </c>
      <c r="P8774" s="24"/>
      <c r="Q8774" s="25" t="s">
        <v>29</v>
      </c>
      <c r="R8774" s="25">
        <f t="shared" si="1228"/>
        <v>0</v>
      </c>
      <c r="S8774" s="24" t="s">
        <v>29</v>
      </c>
      <c r="T8774" s="24"/>
      <c r="U8774" s="25" t="s">
        <v>29</v>
      </c>
      <c r="V8774" s="25">
        <f t="shared" si="1229"/>
        <v>0</v>
      </c>
      <c r="W8774" s="25" t="s">
        <v>29</v>
      </c>
      <c r="X8774" s="25"/>
      <c r="Y8774" s="25" t="s">
        <v>29</v>
      </c>
      <c r="Z8774" s="25">
        <f t="shared" si="1230"/>
        <v>0</v>
      </c>
      <c r="AA8774" s="24" t="s">
        <v>29</v>
      </c>
      <c r="AB8774" s="24"/>
      <c r="AC8774" s="25" t="s">
        <v>29</v>
      </c>
      <c r="AD8774" s="25">
        <f t="shared" si="1231"/>
        <v>0</v>
      </c>
      <c r="AE8774" s="32">
        <f t="shared" si="1232"/>
        <v>3</v>
      </c>
      <c r="AF8774" s="37">
        <f t="shared" si="1225"/>
        <v>22162.639624419109</v>
      </c>
      <c r="AG8774" s="27"/>
    </row>
    <row r="8775" spans="1:33" x14ac:dyDescent="0.25">
      <c r="A8775" s="21">
        <v>2875184</v>
      </c>
      <c r="B8775" s="34">
        <v>2.60656307186315E-6</v>
      </c>
      <c r="C8775" s="22">
        <v>2.70978407717052E-6</v>
      </c>
      <c r="D8775" s="22" t="s">
        <v>3350</v>
      </c>
      <c r="E8775" s="23">
        <v>2307349.1142703299</v>
      </c>
      <c r="F8775" s="23">
        <f t="shared" si="1224"/>
        <v>6.0142509951531897</v>
      </c>
      <c r="G8775" s="24" t="s">
        <v>24</v>
      </c>
      <c r="H8775" s="24">
        <v>1</v>
      </c>
      <c r="I8775" s="25" t="s">
        <v>35</v>
      </c>
      <c r="J8775" s="31">
        <f t="shared" si="1226"/>
        <v>0</v>
      </c>
      <c r="K8775" s="24" t="s">
        <v>29</v>
      </c>
      <c r="L8775" s="24"/>
      <c r="M8775" s="25" t="s">
        <v>29</v>
      </c>
      <c r="N8775" s="25">
        <f t="shared" si="1227"/>
        <v>0</v>
      </c>
      <c r="O8775" s="24" t="s">
        <v>29</v>
      </c>
      <c r="P8775" s="24"/>
      <c r="Q8775" s="25" t="s">
        <v>29</v>
      </c>
      <c r="R8775" s="25">
        <f t="shared" si="1228"/>
        <v>0</v>
      </c>
      <c r="S8775" s="24" t="s">
        <v>29</v>
      </c>
      <c r="T8775" s="24"/>
      <c r="U8775" s="25" t="s">
        <v>29</v>
      </c>
      <c r="V8775" s="25">
        <f t="shared" si="1229"/>
        <v>0</v>
      </c>
      <c r="W8775" s="25" t="s">
        <v>29</v>
      </c>
      <c r="X8775" s="25"/>
      <c r="Y8775" s="25" t="s">
        <v>29</v>
      </c>
      <c r="Z8775" s="25">
        <f t="shared" si="1230"/>
        <v>0</v>
      </c>
      <c r="AA8775" s="24" t="s">
        <v>29</v>
      </c>
      <c r="AB8775" s="24"/>
      <c r="AC8775" s="25" t="s">
        <v>29</v>
      </c>
      <c r="AD8775" s="25">
        <f t="shared" si="1231"/>
        <v>0</v>
      </c>
      <c r="AE8775" s="32">
        <f t="shared" si="1232"/>
        <v>0</v>
      </c>
      <c r="AF8775" s="37">
        <f t="shared" si="1225"/>
        <v>6.0142509951531897</v>
      </c>
      <c r="AG8775" s="27"/>
    </row>
    <row r="8776" spans="1:33" x14ac:dyDescent="0.25">
      <c r="A8776" s="21">
        <v>2875198</v>
      </c>
      <c r="B8776" s="34">
        <v>1.9928694283801199E-5</v>
      </c>
      <c r="C8776" s="22">
        <v>2.12672753487648E-5</v>
      </c>
      <c r="D8776" s="22" t="s">
        <v>2035</v>
      </c>
      <c r="E8776" s="23">
        <v>294277124.332542</v>
      </c>
      <c r="F8776" s="23">
        <f t="shared" si="1224"/>
        <v>5864.5588455393845</v>
      </c>
      <c r="G8776" s="24" t="s">
        <v>24</v>
      </c>
      <c r="H8776" s="24">
        <v>4</v>
      </c>
      <c r="I8776" s="25" t="s">
        <v>36</v>
      </c>
      <c r="J8776" s="31">
        <f t="shared" si="1226"/>
        <v>4</v>
      </c>
      <c r="K8776" s="24" t="s">
        <v>29</v>
      </c>
      <c r="L8776" s="24"/>
      <c r="M8776" s="25" t="s">
        <v>29</v>
      </c>
      <c r="N8776" s="25">
        <f t="shared" si="1227"/>
        <v>0</v>
      </c>
      <c r="O8776" s="24" t="s">
        <v>29</v>
      </c>
      <c r="P8776" s="24"/>
      <c r="Q8776" s="25" t="s">
        <v>29</v>
      </c>
      <c r="R8776" s="25">
        <f t="shared" si="1228"/>
        <v>0</v>
      </c>
      <c r="S8776" s="24" t="s">
        <v>29</v>
      </c>
      <c r="T8776" s="24"/>
      <c r="U8776" s="25" t="s">
        <v>29</v>
      </c>
      <c r="V8776" s="25">
        <f t="shared" si="1229"/>
        <v>0</v>
      </c>
      <c r="W8776" s="25" t="s">
        <v>29</v>
      </c>
      <c r="X8776" s="25"/>
      <c r="Y8776" s="25" t="s">
        <v>29</v>
      </c>
      <c r="Z8776" s="25">
        <f t="shared" si="1230"/>
        <v>0</v>
      </c>
      <c r="AA8776" s="24" t="s">
        <v>29</v>
      </c>
      <c r="AB8776" s="24"/>
      <c r="AC8776" s="25" t="s">
        <v>29</v>
      </c>
      <c r="AD8776" s="25">
        <f t="shared" si="1231"/>
        <v>0</v>
      </c>
      <c r="AE8776" s="32">
        <f t="shared" si="1232"/>
        <v>4</v>
      </c>
      <c r="AF8776" s="37">
        <f t="shared" si="1225"/>
        <v>5864.5588455393845</v>
      </c>
      <c r="AG8776" s="27"/>
    </row>
    <row r="8777" spans="1:33" x14ac:dyDescent="0.25">
      <c r="A8777" s="21">
        <v>2875199</v>
      </c>
      <c r="B8777" s="34">
        <v>1.0689710746912801E-6</v>
      </c>
      <c r="C8777" s="22">
        <v>1.0932036534629901E-6</v>
      </c>
      <c r="D8777" s="22" t="s">
        <v>4626</v>
      </c>
      <c r="E8777" s="23">
        <v>4673120.8613589602</v>
      </c>
      <c r="F8777" s="23">
        <f t="shared" ref="F8777:F8840" si="1233">E8777*B8777</f>
        <v>4.9954310293291284</v>
      </c>
      <c r="G8777" s="24" t="s">
        <v>24</v>
      </c>
      <c r="H8777" s="24">
        <v>5</v>
      </c>
      <c r="I8777" s="25" t="s">
        <v>34</v>
      </c>
      <c r="J8777" s="31">
        <f t="shared" si="1226"/>
        <v>0</v>
      </c>
      <c r="K8777" s="24" t="s">
        <v>24</v>
      </c>
      <c r="L8777" s="24">
        <v>1</v>
      </c>
      <c r="M8777" s="25" t="s">
        <v>58</v>
      </c>
      <c r="N8777" s="25">
        <f t="shared" si="1227"/>
        <v>0</v>
      </c>
      <c r="O8777" s="24" t="s">
        <v>24</v>
      </c>
      <c r="P8777" s="24">
        <v>1</v>
      </c>
      <c r="Q8777" s="25" t="s">
        <v>71</v>
      </c>
      <c r="R8777" s="25">
        <f t="shared" si="1228"/>
        <v>0</v>
      </c>
      <c r="S8777" s="24" t="s">
        <v>29</v>
      </c>
      <c r="T8777" s="24"/>
      <c r="U8777" s="25" t="s">
        <v>29</v>
      </c>
      <c r="V8777" s="25">
        <f t="shared" si="1229"/>
        <v>0</v>
      </c>
      <c r="W8777" s="25" t="s">
        <v>29</v>
      </c>
      <c r="X8777" s="25"/>
      <c r="Y8777" s="25" t="s">
        <v>29</v>
      </c>
      <c r="Z8777" s="25">
        <f t="shared" si="1230"/>
        <v>0</v>
      </c>
      <c r="AA8777" s="24" t="s">
        <v>29</v>
      </c>
      <c r="AB8777" s="24"/>
      <c r="AC8777" s="25" t="s">
        <v>29</v>
      </c>
      <c r="AD8777" s="25">
        <f t="shared" si="1231"/>
        <v>0</v>
      </c>
      <c r="AE8777" s="32">
        <f t="shared" si="1232"/>
        <v>0</v>
      </c>
      <c r="AF8777" s="37">
        <f t="shared" ref="AF8777:AF8840" si="1234">B8777*E8777</f>
        <v>4.9954310293291284</v>
      </c>
      <c r="AG8777" s="27"/>
    </row>
    <row r="8778" spans="1:33" x14ac:dyDescent="0.25">
      <c r="A8778" s="21">
        <v>2875201</v>
      </c>
      <c r="B8778" s="34">
        <v>4.97270641943716E-5</v>
      </c>
      <c r="C8778" s="22">
        <v>4.6077369501517402E-5</v>
      </c>
      <c r="D8778" s="22" t="s">
        <v>376</v>
      </c>
      <c r="E8778" s="23">
        <v>278421320.91181898</v>
      </c>
      <c r="F8778" s="23">
        <f t="shared" si="1233"/>
        <v>13845.074898063758</v>
      </c>
      <c r="G8778" s="24" t="s">
        <v>24</v>
      </c>
      <c r="H8778" s="24">
        <v>4</v>
      </c>
      <c r="I8778" s="25" t="s">
        <v>37</v>
      </c>
      <c r="J8778" s="31">
        <f t="shared" ref="J8778:J8841" si="1235">IF(LEFT(I8778,5)="US TX",H8778,0)</f>
        <v>4</v>
      </c>
      <c r="K8778" s="24" t="s">
        <v>29</v>
      </c>
      <c r="L8778" s="24"/>
      <c r="M8778" s="25" t="s">
        <v>29</v>
      </c>
      <c r="N8778" s="25">
        <f t="shared" ref="N8778:N8841" si="1236">IF(LEFT(M8778,5)="US TX",L8778,0)</f>
        <v>0</v>
      </c>
      <c r="O8778" s="24" t="s">
        <v>29</v>
      </c>
      <c r="P8778" s="24"/>
      <c r="Q8778" s="25" t="s">
        <v>29</v>
      </c>
      <c r="R8778" s="25">
        <f t="shared" ref="R8778:R8841" si="1237">IF(LEFT(Q8778,5)="US TX",P8778,0)</f>
        <v>0</v>
      </c>
      <c r="S8778" s="24" t="s">
        <v>29</v>
      </c>
      <c r="T8778" s="24"/>
      <c r="U8778" s="25" t="s">
        <v>29</v>
      </c>
      <c r="V8778" s="25">
        <f t="shared" ref="V8778:V8841" si="1238">IF(LEFT(U8778,5)="US TX",T8778,0)</f>
        <v>0</v>
      </c>
      <c r="W8778" s="25" t="s">
        <v>29</v>
      </c>
      <c r="X8778" s="25"/>
      <c r="Y8778" s="25" t="s">
        <v>29</v>
      </c>
      <c r="Z8778" s="25">
        <f t="shared" ref="Z8778:Z8841" si="1239">IF(LEFT(Y8778,5)="US TX",X8778,0)</f>
        <v>0</v>
      </c>
      <c r="AA8778" s="24" t="s">
        <v>29</v>
      </c>
      <c r="AB8778" s="24"/>
      <c r="AC8778" s="25" t="s">
        <v>29</v>
      </c>
      <c r="AD8778" s="25">
        <f t="shared" ref="AD8778:AD8841" si="1240">IF(LEFT(AC8778,5)="US TX",AB8778,0)</f>
        <v>0</v>
      </c>
      <c r="AE8778" s="32">
        <f t="shared" ref="AE8778:AE8841" si="1241">MAX(J8778,N8778,R8778,V8778,Z8778,AD8778)</f>
        <v>4</v>
      </c>
      <c r="AF8778" s="37">
        <f t="shared" si="1234"/>
        <v>13845.074898063758</v>
      </c>
      <c r="AG8778" s="27"/>
    </row>
    <row r="8779" spans="1:33" x14ac:dyDescent="0.25">
      <c r="A8779" s="21">
        <v>2875202</v>
      </c>
      <c r="B8779" s="34">
        <v>1.6885941900218599E-4</v>
      </c>
      <c r="C8779" s="22">
        <v>1.6655261138896101E-4</v>
      </c>
      <c r="D8779" s="22" t="s">
        <v>2573</v>
      </c>
      <c r="E8779" s="23">
        <v>282371762.864384</v>
      </c>
      <c r="F8779" s="23">
        <f t="shared" si="1233"/>
        <v>47681.131819902919</v>
      </c>
      <c r="G8779" s="24" t="s">
        <v>26</v>
      </c>
      <c r="H8779" s="24">
        <v>3</v>
      </c>
      <c r="I8779" s="25" t="s">
        <v>44</v>
      </c>
      <c r="J8779" s="31">
        <f t="shared" si="1235"/>
        <v>3</v>
      </c>
      <c r="K8779" s="24" t="s">
        <v>29</v>
      </c>
      <c r="L8779" s="24"/>
      <c r="M8779" s="25" t="s">
        <v>29</v>
      </c>
      <c r="N8779" s="25">
        <f t="shared" si="1236"/>
        <v>0</v>
      </c>
      <c r="O8779" s="24" t="s">
        <v>29</v>
      </c>
      <c r="P8779" s="24"/>
      <c r="Q8779" s="25" t="s">
        <v>29</v>
      </c>
      <c r="R8779" s="25">
        <f t="shared" si="1237"/>
        <v>0</v>
      </c>
      <c r="S8779" s="24" t="s">
        <v>29</v>
      </c>
      <c r="T8779" s="24"/>
      <c r="U8779" s="25" t="s">
        <v>29</v>
      </c>
      <c r="V8779" s="25">
        <f t="shared" si="1238"/>
        <v>0</v>
      </c>
      <c r="W8779" s="25" t="s">
        <v>29</v>
      </c>
      <c r="X8779" s="25"/>
      <c r="Y8779" s="25" t="s">
        <v>29</v>
      </c>
      <c r="Z8779" s="25">
        <f t="shared" si="1239"/>
        <v>0</v>
      </c>
      <c r="AA8779" s="24" t="s">
        <v>29</v>
      </c>
      <c r="AB8779" s="24"/>
      <c r="AC8779" s="25" t="s">
        <v>29</v>
      </c>
      <c r="AD8779" s="25">
        <f t="shared" si="1240"/>
        <v>0</v>
      </c>
      <c r="AE8779" s="32">
        <f t="shared" si="1241"/>
        <v>3</v>
      </c>
      <c r="AF8779" s="37">
        <f t="shared" si="1234"/>
        <v>47681.131819902919</v>
      </c>
      <c r="AG8779" s="27"/>
    </row>
    <row r="8780" spans="1:33" x14ac:dyDescent="0.25">
      <c r="A8780" s="21">
        <v>2875203</v>
      </c>
      <c r="B8780" s="34">
        <v>7.4261384771824102E-5</v>
      </c>
      <c r="C8780" s="22">
        <v>8.2332522238268699E-5</v>
      </c>
      <c r="D8780" s="22" t="s">
        <v>1784</v>
      </c>
      <c r="E8780" s="23">
        <v>61882182.159698099</v>
      </c>
      <c r="F8780" s="23">
        <f t="shared" si="1233"/>
        <v>4595.4565398814493</v>
      </c>
      <c r="G8780" s="24" t="s">
        <v>24</v>
      </c>
      <c r="H8780" s="24">
        <v>2</v>
      </c>
      <c r="I8780" s="25" t="s">
        <v>31</v>
      </c>
      <c r="J8780" s="31">
        <f t="shared" si="1235"/>
        <v>2</v>
      </c>
      <c r="K8780" s="24" t="s">
        <v>29</v>
      </c>
      <c r="L8780" s="24"/>
      <c r="M8780" s="25" t="s">
        <v>29</v>
      </c>
      <c r="N8780" s="25">
        <f t="shared" si="1236"/>
        <v>0</v>
      </c>
      <c r="O8780" s="24" t="s">
        <v>29</v>
      </c>
      <c r="P8780" s="24"/>
      <c r="Q8780" s="25" t="s">
        <v>29</v>
      </c>
      <c r="R8780" s="25">
        <f t="shared" si="1237"/>
        <v>0</v>
      </c>
      <c r="S8780" s="24" t="s">
        <v>29</v>
      </c>
      <c r="T8780" s="24"/>
      <c r="U8780" s="25" t="s">
        <v>29</v>
      </c>
      <c r="V8780" s="25">
        <f t="shared" si="1238"/>
        <v>0</v>
      </c>
      <c r="W8780" s="25" t="s">
        <v>29</v>
      </c>
      <c r="X8780" s="25"/>
      <c r="Y8780" s="25" t="s">
        <v>29</v>
      </c>
      <c r="Z8780" s="25">
        <f t="shared" si="1239"/>
        <v>0</v>
      </c>
      <c r="AA8780" s="24" t="s">
        <v>29</v>
      </c>
      <c r="AB8780" s="24"/>
      <c r="AC8780" s="25" t="s">
        <v>29</v>
      </c>
      <c r="AD8780" s="25">
        <f t="shared" si="1240"/>
        <v>0</v>
      </c>
      <c r="AE8780" s="32">
        <f t="shared" si="1241"/>
        <v>2</v>
      </c>
      <c r="AF8780" s="37">
        <f t="shared" si="1234"/>
        <v>4595.4565398814493</v>
      </c>
      <c r="AG8780" s="27"/>
    </row>
    <row r="8781" spans="1:33" x14ac:dyDescent="0.25">
      <c r="A8781" s="21">
        <v>2875204</v>
      </c>
      <c r="B8781" s="34">
        <v>1.3778602325581401E-4</v>
      </c>
      <c r="C8781" s="22">
        <v>1.63215623006204E-4</v>
      </c>
      <c r="D8781" s="22" t="s">
        <v>3531</v>
      </c>
      <c r="E8781" s="23">
        <v>1121268.5643633299</v>
      </c>
      <c r="F8781" s="23">
        <f t="shared" si="1233"/>
        <v>154.49513648537896</v>
      </c>
      <c r="G8781" s="24" t="s">
        <v>26</v>
      </c>
      <c r="H8781" s="24">
        <v>0</v>
      </c>
      <c r="I8781" s="25" t="s">
        <v>35</v>
      </c>
      <c r="J8781" s="31">
        <f t="shared" si="1235"/>
        <v>0</v>
      </c>
      <c r="K8781" s="24" t="s">
        <v>29</v>
      </c>
      <c r="L8781" s="24"/>
      <c r="M8781" s="25" t="s">
        <v>29</v>
      </c>
      <c r="N8781" s="25">
        <f t="shared" si="1236"/>
        <v>0</v>
      </c>
      <c r="O8781" s="24" t="s">
        <v>29</v>
      </c>
      <c r="P8781" s="24"/>
      <c r="Q8781" s="25" t="s">
        <v>29</v>
      </c>
      <c r="R8781" s="25">
        <f t="shared" si="1237"/>
        <v>0</v>
      </c>
      <c r="S8781" s="24" t="s">
        <v>29</v>
      </c>
      <c r="T8781" s="24"/>
      <c r="U8781" s="25" t="s">
        <v>29</v>
      </c>
      <c r="V8781" s="25">
        <f t="shared" si="1238"/>
        <v>0</v>
      </c>
      <c r="W8781" s="25" t="s">
        <v>29</v>
      </c>
      <c r="X8781" s="25"/>
      <c r="Y8781" s="25" t="s">
        <v>29</v>
      </c>
      <c r="Z8781" s="25">
        <f t="shared" si="1239"/>
        <v>0</v>
      </c>
      <c r="AA8781" s="24" t="s">
        <v>29</v>
      </c>
      <c r="AB8781" s="24"/>
      <c r="AC8781" s="25" t="s">
        <v>29</v>
      </c>
      <c r="AD8781" s="25">
        <f t="shared" si="1240"/>
        <v>0</v>
      </c>
      <c r="AE8781" s="32">
        <f t="shared" si="1241"/>
        <v>0</v>
      </c>
      <c r="AF8781" s="37">
        <f t="shared" si="1234"/>
        <v>154.49513648537896</v>
      </c>
      <c r="AG8781" s="27"/>
    </row>
    <row r="8782" spans="1:33" x14ac:dyDescent="0.25">
      <c r="A8782" s="21">
        <v>2875207</v>
      </c>
      <c r="B8782" s="34">
        <v>3.1042994563029602E-6</v>
      </c>
      <c r="C8782" s="22">
        <v>3.6966977714131202E-6</v>
      </c>
      <c r="D8782" s="22" t="s">
        <v>4597</v>
      </c>
      <c r="E8782" s="23">
        <v>5019304.7658326896</v>
      </c>
      <c r="F8782" s="23">
        <f t="shared" si="1233"/>
        <v>15.581425055593275</v>
      </c>
      <c r="G8782" s="24" t="s">
        <v>24</v>
      </c>
      <c r="H8782" s="24">
        <v>2</v>
      </c>
      <c r="I8782" s="25" t="s">
        <v>58</v>
      </c>
      <c r="J8782" s="31">
        <f t="shared" si="1235"/>
        <v>0</v>
      </c>
      <c r="K8782" s="24" t="s">
        <v>29</v>
      </c>
      <c r="L8782" s="24"/>
      <c r="M8782" s="25" t="s">
        <v>29</v>
      </c>
      <c r="N8782" s="25">
        <f t="shared" si="1236"/>
        <v>0</v>
      </c>
      <c r="O8782" s="24" t="s">
        <v>29</v>
      </c>
      <c r="P8782" s="24"/>
      <c r="Q8782" s="25" t="s">
        <v>29</v>
      </c>
      <c r="R8782" s="25">
        <f t="shared" si="1237"/>
        <v>0</v>
      </c>
      <c r="S8782" s="24" t="s">
        <v>29</v>
      </c>
      <c r="T8782" s="24"/>
      <c r="U8782" s="25" t="s">
        <v>29</v>
      </c>
      <c r="V8782" s="25">
        <f t="shared" si="1238"/>
        <v>0</v>
      </c>
      <c r="W8782" s="25" t="s">
        <v>29</v>
      </c>
      <c r="X8782" s="25"/>
      <c r="Y8782" s="25" t="s">
        <v>29</v>
      </c>
      <c r="Z8782" s="25">
        <f t="shared" si="1239"/>
        <v>0</v>
      </c>
      <c r="AA8782" s="24" t="s">
        <v>29</v>
      </c>
      <c r="AB8782" s="24"/>
      <c r="AC8782" s="25" t="s">
        <v>29</v>
      </c>
      <c r="AD8782" s="25">
        <f t="shared" si="1240"/>
        <v>0</v>
      </c>
      <c r="AE8782" s="32">
        <f t="shared" si="1241"/>
        <v>0</v>
      </c>
      <c r="AF8782" s="37">
        <f t="shared" si="1234"/>
        <v>15.581425055593275</v>
      </c>
      <c r="AG8782" s="27"/>
    </row>
    <row r="8783" spans="1:33" x14ac:dyDescent="0.25">
      <c r="A8783" s="21">
        <v>2875209</v>
      </c>
      <c r="B8783" s="34">
        <v>1.1794709417713101E-4</v>
      </c>
      <c r="C8783" s="22">
        <v>1.3046674973546401E-4</v>
      </c>
      <c r="D8783" s="22" t="s">
        <v>3119</v>
      </c>
      <c r="E8783" s="23">
        <v>3588721.0324787502</v>
      </c>
      <c r="F8783" s="23">
        <f t="shared" si="1233"/>
        <v>423.27921759322197</v>
      </c>
      <c r="G8783" s="24" t="s">
        <v>24</v>
      </c>
      <c r="H8783" s="24">
        <v>1</v>
      </c>
      <c r="I8783" s="25" t="s">
        <v>38</v>
      </c>
      <c r="J8783" s="31">
        <f t="shared" si="1235"/>
        <v>0</v>
      </c>
      <c r="K8783" s="24" t="s">
        <v>29</v>
      </c>
      <c r="L8783" s="24"/>
      <c r="M8783" s="25" t="s">
        <v>29</v>
      </c>
      <c r="N8783" s="25">
        <f t="shared" si="1236"/>
        <v>0</v>
      </c>
      <c r="O8783" s="24" t="s">
        <v>29</v>
      </c>
      <c r="P8783" s="24"/>
      <c r="Q8783" s="25" t="s">
        <v>29</v>
      </c>
      <c r="R8783" s="25">
        <f t="shared" si="1237"/>
        <v>0</v>
      </c>
      <c r="S8783" s="24" t="s">
        <v>29</v>
      </c>
      <c r="T8783" s="24"/>
      <c r="U8783" s="25" t="s">
        <v>29</v>
      </c>
      <c r="V8783" s="25">
        <f t="shared" si="1238"/>
        <v>0</v>
      </c>
      <c r="W8783" s="25" t="s">
        <v>29</v>
      </c>
      <c r="X8783" s="25"/>
      <c r="Y8783" s="25" t="s">
        <v>29</v>
      </c>
      <c r="Z8783" s="25">
        <f t="shared" si="1239"/>
        <v>0</v>
      </c>
      <c r="AA8783" s="24" t="s">
        <v>29</v>
      </c>
      <c r="AB8783" s="24"/>
      <c r="AC8783" s="25" t="s">
        <v>29</v>
      </c>
      <c r="AD8783" s="25">
        <f t="shared" si="1240"/>
        <v>0</v>
      </c>
      <c r="AE8783" s="32">
        <f t="shared" si="1241"/>
        <v>0</v>
      </c>
      <c r="AF8783" s="37">
        <f t="shared" si="1234"/>
        <v>423.27921759322197</v>
      </c>
      <c r="AG8783" s="27"/>
    </row>
    <row r="8784" spans="1:33" x14ac:dyDescent="0.25">
      <c r="A8784" s="21">
        <v>2875216</v>
      </c>
      <c r="B8784" s="34">
        <v>2.9083971968292598E-4</v>
      </c>
      <c r="C8784" s="22">
        <v>3.1820368139087903E-4</v>
      </c>
      <c r="D8784" s="22" t="s">
        <v>2938</v>
      </c>
      <c r="E8784" s="23">
        <v>6692214.0866038203</v>
      </c>
      <c r="F8784" s="23">
        <f t="shared" si="1233"/>
        <v>1946.3616690059837</v>
      </c>
      <c r="G8784" s="24" t="s">
        <v>32</v>
      </c>
      <c r="H8784" s="24"/>
      <c r="I8784" s="25" t="s">
        <v>29</v>
      </c>
      <c r="J8784" s="31">
        <f t="shared" si="1235"/>
        <v>0</v>
      </c>
      <c r="K8784" s="24" t="s">
        <v>29</v>
      </c>
      <c r="L8784" s="24"/>
      <c r="M8784" s="25" t="s">
        <v>29</v>
      </c>
      <c r="N8784" s="25">
        <f t="shared" si="1236"/>
        <v>0</v>
      </c>
      <c r="O8784" s="24" t="s">
        <v>29</v>
      </c>
      <c r="P8784" s="24"/>
      <c r="Q8784" s="25" t="s">
        <v>29</v>
      </c>
      <c r="R8784" s="25">
        <f t="shared" si="1237"/>
        <v>0</v>
      </c>
      <c r="S8784" s="24" t="s">
        <v>29</v>
      </c>
      <c r="T8784" s="24"/>
      <c r="U8784" s="25" t="s">
        <v>29</v>
      </c>
      <c r="V8784" s="25">
        <f t="shared" si="1238"/>
        <v>0</v>
      </c>
      <c r="W8784" s="25" t="s">
        <v>29</v>
      </c>
      <c r="X8784" s="25"/>
      <c r="Y8784" s="25" t="s">
        <v>29</v>
      </c>
      <c r="Z8784" s="25">
        <f t="shared" si="1239"/>
        <v>0</v>
      </c>
      <c r="AA8784" s="24" t="s">
        <v>29</v>
      </c>
      <c r="AB8784" s="24"/>
      <c r="AC8784" s="25" t="s">
        <v>29</v>
      </c>
      <c r="AD8784" s="25">
        <f t="shared" si="1240"/>
        <v>0</v>
      </c>
      <c r="AE8784" s="32">
        <f t="shared" si="1241"/>
        <v>0</v>
      </c>
      <c r="AF8784" s="37">
        <f t="shared" si="1234"/>
        <v>1946.3616690059837</v>
      </c>
      <c r="AG8784" s="27"/>
    </row>
    <row r="8785" spans="1:33" x14ac:dyDescent="0.25">
      <c r="A8785" s="21">
        <v>2875217</v>
      </c>
      <c r="B8785" s="34">
        <v>2.30404849668483E-6</v>
      </c>
      <c r="C8785" s="22">
        <v>1.85777583052234E-6</v>
      </c>
      <c r="D8785" s="22" t="s">
        <v>2788</v>
      </c>
      <c r="E8785" s="23">
        <v>213266116.81107301</v>
      </c>
      <c r="F8785" s="23">
        <f t="shared" si="1233"/>
        <v>491.37547583236409</v>
      </c>
      <c r="G8785" s="24" t="s">
        <v>24</v>
      </c>
      <c r="H8785" s="24">
        <v>3</v>
      </c>
      <c r="I8785" s="25" t="s">
        <v>34</v>
      </c>
      <c r="J8785" s="31">
        <f t="shared" si="1235"/>
        <v>0</v>
      </c>
      <c r="K8785" s="24" t="s">
        <v>26</v>
      </c>
      <c r="L8785" s="24">
        <v>2</v>
      </c>
      <c r="M8785" s="25" t="s">
        <v>61</v>
      </c>
      <c r="N8785" s="25">
        <f t="shared" si="1236"/>
        <v>0</v>
      </c>
      <c r="O8785" s="24" t="s">
        <v>26</v>
      </c>
      <c r="P8785" s="24">
        <v>1</v>
      </c>
      <c r="Q8785" s="25" t="s">
        <v>42</v>
      </c>
      <c r="R8785" s="25">
        <f t="shared" si="1237"/>
        <v>0</v>
      </c>
      <c r="S8785" s="24" t="s">
        <v>24</v>
      </c>
      <c r="T8785" s="24">
        <v>3</v>
      </c>
      <c r="U8785" s="25" t="s">
        <v>37</v>
      </c>
      <c r="V8785" s="25">
        <f t="shared" si="1238"/>
        <v>3</v>
      </c>
      <c r="W8785" s="25" t="s">
        <v>29</v>
      </c>
      <c r="X8785" s="25"/>
      <c r="Y8785" s="25" t="s">
        <v>29</v>
      </c>
      <c r="Z8785" s="25">
        <f t="shared" si="1239"/>
        <v>0</v>
      </c>
      <c r="AA8785" s="24" t="s">
        <v>29</v>
      </c>
      <c r="AB8785" s="24"/>
      <c r="AC8785" s="25" t="s">
        <v>29</v>
      </c>
      <c r="AD8785" s="25">
        <f t="shared" si="1240"/>
        <v>0</v>
      </c>
      <c r="AE8785" s="32">
        <f t="shared" si="1241"/>
        <v>3</v>
      </c>
      <c r="AF8785" s="37">
        <f t="shared" si="1234"/>
        <v>491.37547583236409</v>
      </c>
      <c r="AG8785" s="27"/>
    </row>
    <row r="8786" spans="1:33" x14ac:dyDescent="0.25">
      <c r="A8786" s="21">
        <v>2875219</v>
      </c>
      <c r="B8786" s="34">
        <v>3.67293972420908E-6</v>
      </c>
      <c r="C8786" s="22">
        <v>3.3300482328462701E-6</v>
      </c>
      <c r="D8786" s="22" t="s">
        <v>1877</v>
      </c>
      <c r="E8786" s="23">
        <v>599415145.42732704</v>
      </c>
      <c r="F8786" s="23">
        <f t="shared" si="1233"/>
        <v>2201.6156989325923</v>
      </c>
      <c r="G8786" s="24" t="s">
        <v>24</v>
      </c>
      <c r="H8786" s="24">
        <v>4</v>
      </c>
      <c r="I8786" s="25" t="s">
        <v>27</v>
      </c>
      <c r="J8786" s="31">
        <f t="shared" si="1235"/>
        <v>0</v>
      </c>
      <c r="K8786" s="24" t="s">
        <v>24</v>
      </c>
      <c r="L8786" s="24">
        <v>4</v>
      </c>
      <c r="M8786" s="25" t="s">
        <v>66</v>
      </c>
      <c r="N8786" s="25">
        <f t="shared" si="1236"/>
        <v>4</v>
      </c>
      <c r="O8786" s="24" t="s">
        <v>29</v>
      </c>
      <c r="P8786" s="24"/>
      <c r="Q8786" s="25" t="s">
        <v>29</v>
      </c>
      <c r="R8786" s="25">
        <f t="shared" si="1237"/>
        <v>0</v>
      </c>
      <c r="S8786" s="24" t="s">
        <v>29</v>
      </c>
      <c r="T8786" s="24"/>
      <c r="U8786" s="25" t="s">
        <v>29</v>
      </c>
      <c r="V8786" s="25">
        <f t="shared" si="1238"/>
        <v>0</v>
      </c>
      <c r="W8786" s="25" t="s">
        <v>29</v>
      </c>
      <c r="X8786" s="25"/>
      <c r="Y8786" s="25" t="s">
        <v>29</v>
      </c>
      <c r="Z8786" s="25">
        <f t="shared" si="1239"/>
        <v>0</v>
      </c>
      <c r="AA8786" s="24" t="s">
        <v>29</v>
      </c>
      <c r="AB8786" s="24"/>
      <c r="AC8786" s="25" t="s">
        <v>29</v>
      </c>
      <c r="AD8786" s="25">
        <f t="shared" si="1240"/>
        <v>0</v>
      </c>
      <c r="AE8786" s="32">
        <f t="shared" si="1241"/>
        <v>4</v>
      </c>
      <c r="AF8786" s="37">
        <f t="shared" si="1234"/>
        <v>2201.6156989325923</v>
      </c>
      <c r="AG8786" s="27"/>
    </row>
    <row r="8787" spans="1:33" x14ac:dyDescent="0.25">
      <c r="A8787" s="21">
        <v>2875225</v>
      </c>
      <c r="B8787" s="34">
        <v>1.3156245240587101E-4</v>
      </c>
      <c r="C8787" s="22">
        <v>1.4390476696754401E-4</v>
      </c>
      <c r="D8787" s="22" t="s">
        <v>1861</v>
      </c>
      <c r="E8787" s="23">
        <v>61572633.674221098</v>
      </c>
      <c r="F8787" s="23">
        <f t="shared" si="1233"/>
        <v>8100.6466872688443</v>
      </c>
      <c r="G8787" s="24" t="s">
        <v>24</v>
      </c>
      <c r="H8787" s="24">
        <v>1</v>
      </c>
      <c r="I8787" s="25" t="s">
        <v>36</v>
      </c>
      <c r="J8787" s="31">
        <f t="shared" si="1235"/>
        <v>1</v>
      </c>
      <c r="K8787" s="24" t="s">
        <v>29</v>
      </c>
      <c r="L8787" s="24"/>
      <c r="M8787" s="25" t="s">
        <v>29</v>
      </c>
      <c r="N8787" s="25">
        <f t="shared" si="1236"/>
        <v>0</v>
      </c>
      <c r="O8787" s="24" t="s">
        <v>29</v>
      </c>
      <c r="P8787" s="24"/>
      <c r="Q8787" s="25" t="s">
        <v>29</v>
      </c>
      <c r="R8787" s="25">
        <f t="shared" si="1237"/>
        <v>0</v>
      </c>
      <c r="S8787" s="24" t="s">
        <v>29</v>
      </c>
      <c r="T8787" s="24"/>
      <c r="U8787" s="25" t="s">
        <v>29</v>
      </c>
      <c r="V8787" s="25">
        <f t="shared" si="1238"/>
        <v>0</v>
      </c>
      <c r="W8787" s="25" t="s">
        <v>29</v>
      </c>
      <c r="X8787" s="25"/>
      <c r="Y8787" s="25" t="s">
        <v>29</v>
      </c>
      <c r="Z8787" s="25">
        <f t="shared" si="1239"/>
        <v>0</v>
      </c>
      <c r="AA8787" s="24" t="s">
        <v>29</v>
      </c>
      <c r="AB8787" s="24"/>
      <c r="AC8787" s="25" t="s">
        <v>29</v>
      </c>
      <c r="AD8787" s="25">
        <f t="shared" si="1240"/>
        <v>0</v>
      </c>
      <c r="AE8787" s="32">
        <f t="shared" si="1241"/>
        <v>1</v>
      </c>
      <c r="AF8787" s="37">
        <f t="shared" si="1234"/>
        <v>8100.6466872688443</v>
      </c>
      <c r="AG8787" s="27"/>
    </row>
    <row r="8788" spans="1:33" x14ac:dyDescent="0.25">
      <c r="A8788" s="21">
        <v>2875228</v>
      </c>
      <c r="B8788" s="34">
        <v>1.6908292752371899E-5</v>
      </c>
      <c r="C8788" s="22">
        <v>1.9188950384655498E-5</v>
      </c>
      <c r="D8788" s="22" t="s">
        <v>1522</v>
      </c>
      <c r="E8788" s="23">
        <v>891291150.99196601</v>
      </c>
      <c r="F8788" s="23">
        <f t="shared" si="1233"/>
        <v>15070.211708570667</v>
      </c>
      <c r="G8788" s="24" t="s">
        <v>26</v>
      </c>
      <c r="H8788" s="24">
        <v>2</v>
      </c>
      <c r="I8788" s="25" t="s">
        <v>36</v>
      </c>
      <c r="J8788" s="31">
        <f t="shared" si="1235"/>
        <v>2</v>
      </c>
      <c r="K8788" s="24" t="s">
        <v>26</v>
      </c>
      <c r="L8788" s="24">
        <v>1</v>
      </c>
      <c r="M8788" s="25" t="s">
        <v>53</v>
      </c>
      <c r="N8788" s="25">
        <f t="shared" si="1236"/>
        <v>0</v>
      </c>
      <c r="O8788" s="24" t="s">
        <v>24</v>
      </c>
      <c r="P8788" s="24">
        <v>1</v>
      </c>
      <c r="Q8788" s="25" t="s">
        <v>57</v>
      </c>
      <c r="R8788" s="25">
        <f t="shared" si="1237"/>
        <v>0</v>
      </c>
      <c r="S8788" s="24" t="s">
        <v>29</v>
      </c>
      <c r="T8788" s="24"/>
      <c r="U8788" s="25" t="s">
        <v>29</v>
      </c>
      <c r="V8788" s="25">
        <f t="shared" si="1238"/>
        <v>0</v>
      </c>
      <c r="W8788" s="25" t="s">
        <v>29</v>
      </c>
      <c r="X8788" s="25"/>
      <c r="Y8788" s="25" t="s">
        <v>29</v>
      </c>
      <c r="Z8788" s="25">
        <f t="shared" si="1239"/>
        <v>0</v>
      </c>
      <c r="AA8788" s="24" t="s">
        <v>29</v>
      </c>
      <c r="AB8788" s="24"/>
      <c r="AC8788" s="25" t="s">
        <v>29</v>
      </c>
      <c r="AD8788" s="25">
        <f t="shared" si="1240"/>
        <v>0</v>
      </c>
      <c r="AE8788" s="32">
        <f t="shared" si="1241"/>
        <v>2</v>
      </c>
      <c r="AF8788" s="37">
        <f t="shared" si="1234"/>
        <v>15070.211708570667</v>
      </c>
      <c r="AG8788" s="27"/>
    </row>
    <row r="8789" spans="1:33" x14ac:dyDescent="0.25">
      <c r="A8789" s="21">
        <v>2875229</v>
      </c>
      <c r="B8789" s="34">
        <v>1.48886554545454E-4</v>
      </c>
      <c r="C8789" s="22">
        <v>1.6383752281591199E-4</v>
      </c>
      <c r="D8789" s="22" t="s">
        <v>3322</v>
      </c>
      <c r="E8789" s="23">
        <v>187141.791630049</v>
      </c>
      <c r="F8789" s="23">
        <f t="shared" si="1233"/>
        <v>27.862896567261277</v>
      </c>
      <c r="G8789" s="24" t="s">
        <v>32</v>
      </c>
      <c r="H8789" s="24"/>
      <c r="I8789" s="25" t="s">
        <v>29</v>
      </c>
      <c r="J8789" s="31">
        <f t="shared" si="1235"/>
        <v>0</v>
      </c>
      <c r="K8789" s="24" t="s">
        <v>29</v>
      </c>
      <c r="L8789" s="24"/>
      <c r="M8789" s="25" t="s">
        <v>29</v>
      </c>
      <c r="N8789" s="25">
        <f t="shared" si="1236"/>
        <v>0</v>
      </c>
      <c r="O8789" s="24" t="s">
        <v>29</v>
      </c>
      <c r="P8789" s="24"/>
      <c r="Q8789" s="25" t="s">
        <v>29</v>
      </c>
      <c r="R8789" s="25">
        <f t="shared" si="1237"/>
        <v>0</v>
      </c>
      <c r="S8789" s="24" t="s">
        <v>29</v>
      </c>
      <c r="T8789" s="24"/>
      <c r="U8789" s="25" t="s">
        <v>29</v>
      </c>
      <c r="V8789" s="25">
        <f t="shared" si="1238"/>
        <v>0</v>
      </c>
      <c r="W8789" s="25" t="s">
        <v>29</v>
      </c>
      <c r="X8789" s="25"/>
      <c r="Y8789" s="25" t="s">
        <v>29</v>
      </c>
      <c r="Z8789" s="25">
        <f t="shared" si="1239"/>
        <v>0</v>
      </c>
      <c r="AA8789" s="24" t="s">
        <v>29</v>
      </c>
      <c r="AB8789" s="24"/>
      <c r="AC8789" s="25" t="s">
        <v>29</v>
      </c>
      <c r="AD8789" s="25">
        <f t="shared" si="1240"/>
        <v>0</v>
      </c>
      <c r="AE8789" s="32">
        <f t="shared" si="1241"/>
        <v>0</v>
      </c>
      <c r="AF8789" s="37">
        <f t="shared" si="1234"/>
        <v>27.862896567261277</v>
      </c>
      <c r="AG8789" s="27"/>
    </row>
    <row r="8790" spans="1:33" x14ac:dyDescent="0.25">
      <c r="A8790" s="21">
        <v>2875231</v>
      </c>
      <c r="B8790" s="34">
        <v>5.7099783734999499E-6</v>
      </c>
      <c r="C8790" s="22">
        <v>5.6225465766991303E-6</v>
      </c>
      <c r="D8790" s="22" t="s">
        <v>1515</v>
      </c>
      <c r="E8790" s="23">
        <v>897972214.38306904</v>
      </c>
      <c r="F8790" s="23">
        <f t="shared" si="1233"/>
        <v>5127.4019241311853</v>
      </c>
      <c r="G8790" s="24" t="s">
        <v>24</v>
      </c>
      <c r="H8790" s="24">
        <v>3</v>
      </c>
      <c r="I8790" s="25" t="s">
        <v>36</v>
      </c>
      <c r="J8790" s="31">
        <f t="shared" si="1235"/>
        <v>3</v>
      </c>
      <c r="K8790" s="24" t="s">
        <v>29</v>
      </c>
      <c r="L8790" s="24"/>
      <c r="M8790" s="25" t="s">
        <v>29</v>
      </c>
      <c r="N8790" s="25">
        <f t="shared" si="1236"/>
        <v>0</v>
      </c>
      <c r="O8790" s="24" t="s">
        <v>29</v>
      </c>
      <c r="P8790" s="24"/>
      <c r="Q8790" s="25" t="s">
        <v>29</v>
      </c>
      <c r="R8790" s="25">
        <f t="shared" si="1237"/>
        <v>0</v>
      </c>
      <c r="S8790" s="24" t="s">
        <v>29</v>
      </c>
      <c r="T8790" s="24"/>
      <c r="U8790" s="25" t="s">
        <v>29</v>
      </c>
      <c r="V8790" s="25">
        <f t="shared" si="1238"/>
        <v>0</v>
      </c>
      <c r="W8790" s="25" t="s">
        <v>29</v>
      </c>
      <c r="X8790" s="25"/>
      <c r="Y8790" s="25" t="s">
        <v>29</v>
      </c>
      <c r="Z8790" s="25">
        <f t="shared" si="1239"/>
        <v>0</v>
      </c>
      <c r="AA8790" s="24" t="s">
        <v>29</v>
      </c>
      <c r="AB8790" s="24"/>
      <c r="AC8790" s="25" t="s">
        <v>29</v>
      </c>
      <c r="AD8790" s="25">
        <f t="shared" si="1240"/>
        <v>0</v>
      </c>
      <c r="AE8790" s="32">
        <f t="shared" si="1241"/>
        <v>3</v>
      </c>
      <c r="AF8790" s="37">
        <f t="shared" si="1234"/>
        <v>5127.4019241311853</v>
      </c>
      <c r="AG8790" s="27"/>
    </row>
    <row r="8791" spans="1:33" x14ac:dyDescent="0.25">
      <c r="A8791" s="21">
        <v>2875233</v>
      </c>
      <c r="B8791" s="34">
        <v>3.0650137619974803E-5</v>
      </c>
      <c r="C8791" s="22">
        <v>3.52784614742555E-5</v>
      </c>
      <c r="D8791" s="22" t="s">
        <v>3350</v>
      </c>
      <c r="E8791" s="23">
        <v>7134467.8410669602</v>
      </c>
      <c r="F8791" s="23">
        <f t="shared" si="1233"/>
        <v>218.67242117398686</v>
      </c>
      <c r="G8791" s="24" t="s">
        <v>24</v>
      </c>
      <c r="H8791" s="24">
        <v>1</v>
      </c>
      <c r="I8791" s="25" t="s">
        <v>35</v>
      </c>
      <c r="J8791" s="31">
        <f t="shared" si="1235"/>
        <v>0</v>
      </c>
      <c r="K8791" s="24" t="s">
        <v>29</v>
      </c>
      <c r="L8791" s="24"/>
      <c r="M8791" s="25" t="s">
        <v>29</v>
      </c>
      <c r="N8791" s="25">
        <f t="shared" si="1236"/>
        <v>0</v>
      </c>
      <c r="O8791" s="24" t="s">
        <v>29</v>
      </c>
      <c r="P8791" s="24"/>
      <c r="Q8791" s="25" t="s">
        <v>29</v>
      </c>
      <c r="R8791" s="25">
        <f t="shared" si="1237"/>
        <v>0</v>
      </c>
      <c r="S8791" s="24" t="s">
        <v>29</v>
      </c>
      <c r="T8791" s="24"/>
      <c r="U8791" s="25" t="s">
        <v>29</v>
      </c>
      <c r="V8791" s="25">
        <f t="shared" si="1238"/>
        <v>0</v>
      </c>
      <c r="W8791" s="25" t="s">
        <v>29</v>
      </c>
      <c r="X8791" s="25"/>
      <c r="Y8791" s="25" t="s">
        <v>29</v>
      </c>
      <c r="Z8791" s="25">
        <f t="shared" si="1239"/>
        <v>0</v>
      </c>
      <c r="AA8791" s="24" t="s">
        <v>29</v>
      </c>
      <c r="AB8791" s="24"/>
      <c r="AC8791" s="25" t="s">
        <v>29</v>
      </c>
      <c r="AD8791" s="25">
        <f t="shared" si="1240"/>
        <v>0</v>
      </c>
      <c r="AE8791" s="32">
        <f t="shared" si="1241"/>
        <v>0</v>
      </c>
      <c r="AF8791" s="37">
        <f t="shared" si="1234"/>
        <v>218.67242117398686</v>
      </c>
      <c r="AG8791" s="27"/>
    </row>
    <row r="8792" spans="1:33" x14ac:dyDescent="0.25">
      <c r="A8792" s="21">
        <v>2875235</v>
      </c>
      <c r="B8792" s="34">
        <v>1.17509228075411E-4</v>
      </c>
      <c r="C8792" s="22">
        <v>1.3088472104173899E-4</v>
      </c>
      <c r="D8792" s="22" t="s">
        <v>1516</v>
      </c>
      <c r="E8792" s="23">
        <v>62832568.0660211</v>
      </c>
      <c r="F8792" s="23">
        <f t="shared" si="1233"/>
        <v>7383.4065714338594</v>
      </c>
      <c r="G8792" s="24" t="s">
        <v>24</v>
      </c>
      <c r="H8792" s="24">
        <v>1</v>
      </c>
      <c r="I8792" s="25" t="s">
        <v>41</v>
      </c>
      <c r="J8792" s="31">
        <f t="shared" si="1235"/>
        <v>1</v>
      </c>
      <c r="K8792" s="24" t="s">
        <v>29</v>
      </c>
      <c r="L8792" s="24"/>
      <c r="M8792" s="25" t="s">
        <v>29</v>
      </c>
      <c r="N8792" s="25">
        <f t="shared" si="1236"/>
        <v>0</v>
      </c>
      <c r="O8792" s="24" t="s">
        <v>29</v>
      </c>
      <c r="P8792" s="24"/>
      <c r="Q8792" s="25" t="s">
        <v>29</v>
      </c>
      <c r="R8792" s="25">
        <f t="shared" si="1237"/>
        <v>0</v>
      </c>
      <c r="S8792" s="24" t="s">
        <v>29</v>
      </c>
      <c r="T8792" s="24"/>
      <c r="U8792" s="25" t="s">
        <v>29</v>
      </c>
      <c r="V8792" s="25">
        <f t="shared" si="1238"/>
        <v>0</v>
      </c>
      <c r="W8792" s="25" t="s">
        <v>29</v>
      </c>
      <c r="X8792" s="25"/>
      <c r="Y8792" s="25" t="s">
        <v>29</v>
      </c>
      <c r="Z8792" s="25">
        <f t="shared" si="1239"/>
        <v>0</v>
      </c>
      <c r="AA8792" s="24" t="s">
        <v>29</v>
      </c>
      <c r="AB8792" s="24"/>
      <c r="AC8792" s="25" t="s">
        <v>29</v>
      </c>
      <c r="AD8792" s="25">
        <f t="shared" si="1240"/>
        <v>0</v>
      </c>
      <c r="AE8792" s="32">
        <f t="shared" si="1241"/>
        <v>1</v>
      </c>
      <c r="AF8792" s="37">
        <f t="shared" si="1234"/>
        <v>7383.4065714338594</v>
      </c>
      <c r="AG8792" s="27"/>
    </row>
    <row r="8793" spans="1:33" x14ac:dyDescent="0.25">
      <c r="A8793" s="21">
        <v>2875236</v>
      </c>
      <c r="B8793" s="34">
        <v>2.45335700695974E-5</v>
      </c>
      <c r="C8793" s="22">
        <v>2.91211786278046E-5</v>
      </c>
      <c r="D8793" s="22" t="s">
        <v>3712</v>
      </c>
      <c r="E8793" s="23">
        <v>48116931.282567702</v>
      </c>
      <c r="F8793" s="23">
        <f t="shared" si="1233"/>
        <v>1180.4801051548777</v>
      </c>
      <c r="G8793" s="24" t="s">
        <v>24</v>
      </c>
      <c r="H8793" s="24">
        <v>1</v>
      </c>
      <c r="I8793" s="25" t="s">
        <v>50</v>
      </c>
      <c r="J8793" s="31">
        <f t="shared" si="1235"/>
        <v>0</v>
      </c>
      <c r="K8793" s="24" t="s">
        <v>24</v>
      </c>
      <c r="L8793" s="24">
        <v>3</v>
      </c>
      <c r="M8793" s="25" t="s">
        <v>31</v>
      </c>
      <c r="N8793" s="25">
        <f t="shared" si="1236"/>
        <v>3</v>
      </c>
      <c r="O8793" s="24" t="s">
        <v>29</v>
      </c>
      <c r="P8793" s="24"/>
      <c r="Q8793" s="25" t="s">
        <v>29</v>
      </c>
      <c r="R8793" s="25">
        <f t="shared" si="1237"/>
        <v>0</v>
      </c>
      <c r="S8793" s="24" t="s">
        <v>29</v>
      </c>
      <c r="T8793" s="24"/>
      <c r="U8793" s="25" t="s">
        <v>29</v>
      </c>
      <c r="V8793" s="25">
        <f t="shared" si="1238"/>
        <v>0</v>
      </c>
      <c r="W8793" s="25" t="s">
        <v>29</v>
      </c>
      <c r="X8793" s="25"/>
      <c r="Y8793" s="25" t="s">
        <v>29</v>
      </c>
      <c r="Z8793" s="25">
        <f t="shared" si="1239"/>
        <v>0</v>
      </c>
      <c r="AA8793" s="24" t="s">
        <v>29</v>
      </c>
      <c r="AB8793" s="24"/>
      <c r="AC8793" s="25" t="s">
        <v>29</v>
      </c>
      <c r="AD8793" s="25">
        <f t="shared" si="1240"/>
        <v>0</v>
      </c>
      <c r="AE8793" s="32">
        <f t="shared" si="1241"/>
        <v>3</v>
      </c>
      <c r="AF8793" s="37">
        <f t="shared" si="1234"/>
        <v>1180.4801051548777</v>
      </c>
      <c r="AG8793" s="27"/>
    </row>
    <row r="8794" spans="1:33" x14ac:dyDescent="0.25">
      <c r="A8794" s="21">
        <v>2875239</v>
      </c>
      <c r="B8794" s="34">
        <v>9.15641224913309E-5</v>
      </c>
      <c r="C8794" s="22">
        <v>9.7365703149545195E-5</v>
      </c>
      <c r="D8794" s="22" t="s">
        <v>1265</v>
      </c>
      <c r="E8794" s="23">
        <v>379458566.98741603</v>
      </c>
      <c r="F8794" s="23">
        <f t="shared" si="1233"/>
        <v>34744.79070802065</v>
      </c>
      <c r="G8794" s="24" t="s">
        <v>24</v>
      </c>
      <c r="H8794" s="24">
        <v>4</v>
      </c>
      <c r="I8794" s="25" t="s">
        <v>39</v>
      </c>
      <c r="J8794" s="31">
        <f t="shared" si="1235"/>
        <v>4</v>
      </c>
      <c r="K8794" s="24" t="s">
        <v>29</v>
      </c>
      <c r="L8794" s="24"/>
      <c r="M8794" s="25" t="s">
        <v>29</v>
      </c>
      <c r="N8794" s="25">
        <f t="shared" si="1236"/>
        <v>0</v>
      </c>
      <c r="O8794" s="24" t="s">
        <v>29</v>
      </c>
      <c r="P8794" s="24"/>
      <c r="Q8794" s="25" t="s">
        <v>29</v>
      </c>
      <c r="R8794" s="25">
        <f t="shared" si="1237"/>
        <v>0</v>
      </c>
      <c r="S8794" s="24" t="s">
        <v>29</v>
      </c>
      <c r="T8794" s="24"/>
      <c r="U8794" s="25" t="s">
        <v>29</v>
      </c>
      <c r="V8794" s="25">
        <f t="shared" si="1238"/>
        <v>0</v>
      </c>
      <c r="W8794" s="25" t="s">
        <v>29</v>
      </c>
      <c r="X8794" s="25"/>
      <c r="Y8794" s="25" t="s">
        <v>29</v>
      </c>
      <c r="Z8794" s="25">
        <f t="shared" si="1239"/>
        <v>0</v>
      </c>
      <c r="AA8794" s="24" t="s">
        <v>29</v>
      </c>
      <c r="AB8794" s="24"/>
      <c r="AC8794" s="25" t="s">
        <v>29</v>
      </c>
      <c r="AD8794" s="25">
        <f t="shared" si="1240"/>
        <v>0</v>
      </c>
      <c r="AE8794" s="32">
        <f t="shared" si="1241"/>
        <v>4</v>
      </c>
      <c r="AF8794" s="37">
        <f t="shared" si="1234"/>
        <v>34744.79070802065</v>
      </c>
      <c r="AG8794" s="27"/>
    </row>
    <row r="8795" spans="1:33" x14ac:dyDescent="0.25">
      <c r="A8795" s="21">
        <v>2875240</v>
      </c>
      <c r="B8795" s="34">
        <v>1.3303500000000001E-5</v>
      </c>
      <c r="C8795" s="22">
        <v>1.4896032713297201E-5</v>
      </c>
      <c r="D8795" s="22" t="s">
        <v>4414</v>
      </c>
      <c r="E8795" s="23">
        <v>526117.87498237204</v>
      </c>
      <c r="F8795" s="23">
        <f t="shared" si="1233"/>
        <v>6.9992091498279869</v>
      </c>
      <c r="G8795" s="24" t="s">
        <v>32</v>
      </c>
      <c r="H8795" s="24"/>
      <c r="I8795" s="25" t="s">
        <v>29</v>
      </c>
      <c r="J8795" s="31">
        <f t="shared" si="1235"/>
        <v>0</v>
      </c>
      <c r="K8795" s="24" t="s">
        <v>29</v>
      </c>
      <c r="L8795" s="24"/>
      <c r="M8795" s="25" t="s">
        <v>29</v>
      </c>
      <c r="N8795" s="25">
        <f t="shared" si="1236"/>
        <v>0</v>
      </c>
      <c r="O8795" s="24" t="s">
        <v>29</v>
      </c>
      <c r="P8795" s="24"/>
      <c r="Q8795" s="25" t="s">
        <v>29</v>
      </c>
      <c r="R8795" s="25">
        <f t="shared" si="1237"/>
        <v>0</v>
      </c>
      <c r="S8795" s="24" t="s">
        <v>29</v>
      </c>
      <c r="T8795" s="24"/>
      <c r="U8795" s="25" t="s">
        <v>29</v>
      </c>
      <c r="V8795" s="25">
        <f t="shared" si="1238"/>
        <v>0</v>
      </c>
      <c r="W8795" s="25" t="s">
        <v>29</v>
      </c>
      <c r="X8795" s="25"/>
      <c r="Y8795" s="25" t="s">
        <v>29</v>
      </c>
      <c r="Z8795" s="25">
        <f t="shared" si="1239"/>
        <v>0</v>
      </c>
      <c r="AA8795" s="24" t="s">
        <v>29</v>
      </c>
      <c r="AB8795" s="24"/>
      <c r="AC8795" s="25" t="s">
        <v>29</v>
      </c>
      <c r="AD8795" s="25">
        <f t="shared" si="1240"/>
        <v>0</v>
      </c>
      <c r="AE8795" s="32">
        <f t="shared" si="1241"/>
        <v>0</v>
      </c>
      <c r="AF8795" s="37">
        <f t="shared" si="1234"/>
        <v>6.9992091498279869</v>
      </c>
      <c r="AG8795" s="27"/>
    </row>
    <row r="8796" spans="1:33" x14ac:dyDescent="0.25">
      <c r="A8796" s="21">
        <v>2875241</v>
      </c>
      <c r="B8796" s="34">
        <v>5.0985400613112896E-6</v>
      </c>
      <c r="C8796" s="22">
        <v>5.3267267669646003E-6</v>
      </c>
      <c r="D8796" s="22" t="s">
        <v>4875</v>
      </c>
      <c r="E8796" s="23">
        <v>1953045.21519303</v>
      </c>
      <c r="F8796" s="23">
        <f t="shared" si="1233"/>
        <v>9.9576792712139923</v>
      </c>
      <c r="G8796" s="24" t="s">
        <v>24</v>
      </c>
      <c r="H8796" s="24">
        <v>5</v>
      </c>
      <c r="I8796" s="25" t="s">
        <v>34</v>
      </c>
      <c r="J8796" s="31">
        <f t="shared" si="1235"/>
        <v>0</v>
      </c>
      <c r="K8796" s="24" t="s">
        <v>24</v>
      </c>
      <c r="L8796" s="24">
        <v>5</v>
      </c>
      <c r="M8796" s="25" t="s">
        <v>79</v>
      </c>
      <c r="N8796" s="25">
        <f t="shared" si="1236"/>
        <v>0</v>
      </c>
      <c r="O8796" s="24" t="s">
        <v>29</v>
      </c>
      <c r="P8796" s="24"/>
      <c r="Q8796" s="25" t="s">
        <v>29</v>
      </c>
      <c r="R8796" s="25">
        <f t="shared" si="1237"/>
        <v>0</v>
      </c>
      <c r="S8796" s="24" t="s">
        <v>29</v>
      </c>
      <c r="T8796" s="24"/>
      <c r="U8796" s="25" t="s">
        <v>29</v>
      </c>
      <c r="V8796" s="25">
        <f t="shared" si="1238"/>
        <v>0</v>
      </c>
      <c r="W8796" s="25" t="s">
        <v>29</v>
      </c>
      <c r="X8796" s="25"/>
      <c r="Y8796" s="25" t="s">
        <v>29</v>
      </c>
      <c r="Z8796" s="25">
        <f t="shared" si="1239"/>
        <v>0</v>
      </c>
      <c r="AA8796" s="24" t="s">
        <v>29</v>
      </c>
      <c r="AB8796" s="24"/>
      <c r="AC8796" s="25" t="s">
        <v>29</v>
      </c>
      <c r="AD8796" s="25">
        <f t="shared" si="1240"/>
        <v>0</v>
      </c>
      <c r="AE8796" s="32">
        <f t="shared" si="1241"/>
        <v>0</v>
      </c>
      <c r="AF8796" s="37">
        <f t="shared" si="1234"/>
        <v>9.9576792712139923</v>
      </c>
      <c r="AG8796" s="27"/>
    </row>
    <row r="8797" spans="1:33" x14ac:dyDescent="0.25">
      <c r="A8797" s="21">
        <v>2875242</v>
      </c>
      <c r="B8797" s="34">
        <v>1.53333929891526E-6</v>
      </c>
      <c r="C8797" s="22">
        <v>1.7057313285891201E-6</v>
      </c>
      <c r="D8797" s="22" t="s">
        <v>3264</v>
      </c>
      <c r="E8797" s="23">
        <v>105855984.823319</v>
      </c>
      <c r="F8797" s="23">
        <f t="shared" si="1233"/>
        <v>162.31314155497236</v>
      </c>
      <c r="G8797" s="24" t="s">
        <v>24</v>
      </c>
      <c r="H8797" s="24">
        <v>4</v>
      </c>
      <c r="I8797" s="25" t="s">
        <v>25</v>
      </c>
      <c r="J8797" s="31">
        <f t="shared" si="1235"/>
        <v>0</v>
      </c>
      <c r="K8797" s="24" t="s">
        <v>26</v>
      </c>
      <c r="L8797" s="24">
        <v>1</v>
      </c>
      <c r="M8797" s="25" t="s">
        <v>35</v>
      </c>
      <c r="N8797" s="25">
        <f t="shared" si="1236"/>
        <v>0</v>
      </c>
      <c r="O8797" s="24" t="s">
        <v>24</v>
      </c>
      <c r="P8797" s="24">
        <v>4</v>
      </c>
      <c r="Q8797" s="25" t="s">
        <v>36</v>
      </c>
      <c r="R8797" s="25">
        <f t="shared" si="1237"/>
        <v>4</v>
      </c>
      <c r="S8797" s="24" t="s">
        <v>29</v>
      </c>
      <c r="T8797" s="24"/>
      <c r="U8797" s="25" t="s">
        <v>29</v>
      </c>
      <c r="V8797" s="25">
        <f t="shared" si="1238"/>
        <v>0</v>
      </c>
      <c r="W8797" s="25" t="s">
        <v>29</v>
      </c>
      <c r="X8797" s="25"/>
      <c r="Y8797" s="25" t="s">
        <v>29</v>
      </c>
      <c r="Z8797" s="25">
        <f t="shared" si="1239"/>
        <v>0</v>
      </c>
      <c r="AA8797" s="24" t="s">
        <v>29</v>
      </c>
      <c r="AB8797" s="24"/>
      <c r="AC8797" s="25" t="s">
        <v>29</v>
      </c>
      <c r="AD8797" s="25">
        <f t="shared" si="1240"/>
        <v>0</v>
      </c>
      <c r="AE8797" s="32">
        <f t="shared" si="1241"/>
        <v>4</v>
      </c>
      <c r="AF8797" s="37">
        <f t="shared" si="1234"/>
        <v>162.31314155497236</v>
      </c>
      <c r="AG8797" s="27"/>
    </row>
    <row r="8798" spans="1:33" x14ac:dyDescent="0.25">
      <c r="A8798" s="21">
        <v>2875247</v>
      </c>
      <c r="B8798" s="34">
        <v>5.0985400613112896E-6</v>
      </c>
      <c r="C8798" s="22">
        <v>6.1046955500587599E-6</v>
      </c>
      <c r="D8798" s="22" t="s">
        <v>299</v>
      </c>
      <c r="E8798" s="23">
        <v>6426151069.3084497</v>
      </c>
      <c r="F8798" s="23">
        <f t="shared" si="1233"/>
        <v>32763.988666907513</v>
      </c>
      <c r="G8798" s="24" t="s">
        <v>24</v>
      </c>
      <c r="H8798" s="24">
        <v>5</v>
      </c>
      <c r="I8798" s="25" t="s">
        <v>34</v>
      </c>
      <c r="J8798" s="31">
        <f t="shared" si="1235"/>
        <v>0</v>
      </c>
      <c r="K8798" s="24" t="s">
        <v>24</v>
      </c>
      <c r="L8798" s="24">
        <v>5</v>
      </c>
      <c r="M8798" s="25" t="s">
        <v>40</v>
      </c>
      <c r="N8798" s="25">
        <f t="shared" si="1236"/>
        <v>5</v>
      </c>
      <c r="O8798" s="24" t="s">
        <v>29</v>
      </c>
      <c r="P8798" s="24"/>
      <c r="Q8798" s="25" t="s">
        <v>29</v>
      </c>
      <c r="R8798" s="25">
        <f t="shared" si="1237"/>
        <v>0</v>
      </c>
      <c r="S8798" s="24" t="s">
        <v>29</v>
      </c>
      <c r="T8798" s="24"/>
      <c r="U8798" s="25" t="s">
        <v>29</v>
      </c>
      <c r="V8798" s="25">
        <f t="shared" si="1238"/>
        <v>0</v>
      </c>
      <c r="W8798" s="25" t="s">
        <v>29</v>
      </c>
      <c r="X8798" s="25"/>
      <c r="Y8798" s="25" t="s">
        <v>29</v>
      </c>
      <c r="Z8798" s="25">
        <f t="shared" si="1239"/>
        <v>0</v>
      </c>
      <c r="AA8798" s="24" t="s">
        <v>29</v>
      </c>
      <c r="AB8798" s="24"/>
      <c r="AC8798" s="25" t="s">
        <v>29</v>
      </c>
      <c r="AD8798" s="25">
        <f t="shared" si="1240"/>
        <v>0</v>
      </c>
      <c r="AE8798" s="32">
        <f t="shared" si="1241"/>
        <v>5</v>
      </c>
      <c r="AF8798" s="37">
        <f t="shared" si="1234"/>
        <v>32763.988666907513</v>
      </c>
      <c r="AG8798" s="27"/>
    </row>
    <row r="8799" spans="1:33" x14ac:dyDescent="0.25">
      <c r="A8799" s="21">
        <v>2875256</v>
      </c>
      <c r="B8799" s="34">
        <v>1.3603739303733499E-6</v>
      </c>
      <c r="C8799" s="22">
        <v>1.50762855108551E-6</v>
      </c>
      <c r="D8799" s="22" t="s">
        <v>5209</v>
      </c>
      <c r="E8799" s="23">
        <v>322312.691557771</v>
      </c>
      <c r="F8799" s="23">
        <f t="shared" si="1233"/>
        <v>0.43846578302365818</v>
      </c>
      <c r="G8799" s="24" t="s">
        <v>24</v>
      </c>
      <c r="H8799" s="24">
        <v>4</v>
      </c>
      <c r="I8799" s="25" t="s">
        <v>67</v>
      </c>
      <c r="J8799" s="31">
        <f t="shared" si="1235"/>
        <v>0</v>
      </c>
      <c r="K8799" s="24" t="s">
        <v>29</v>
      </c>
      <c r="L8799" s="24"/>
      <c r="M8799" s="25" t="s">
        <v>29</v>
      </c>
      <c r="N8799" s="25">
        <f t="shared" si="1236"/>
        <v>0</v>
      </c>
      <c r="O8799" s="24" t="s">
        <v>29</v>
      </c>
      <c r="P8799" s="24"/>
      <c r="Q8799" s="25" t="s">
        <v>29</v>
      </c>
      <c r="R8799" s="25">
        <f t="shared" si="1237"/>
        <v>0</v>
      </c>
      <c r="S8799" s="24" t="s">
        <v>29</v>
      </c>
      <c r="T8799" s="24"/>
      <c r="U8799" s="25" t="s">
        <v>29</v>
      </c>
      <c r="V8799" s="25">
        <f t="shared" si="1238"/>
        <v>0</v>
      </c>
      <c r="W8799" s="25" t="s">
        <v>29</v>
      </c>
      <c r="X8799" s="25"/>
      <c r="Y8799" s="25" t="s">
        <v>29</v>
      </c>
      <c r="Z8799" s="25">
        <f t="shared" si="1239"/>
        <v>0</v>
      </c>
      <c r="AA8799" s="24" t="s">
        <v>29</v>
      </c>
      <c r="AB8799" s="24"/>
      <c r="AC8799" s="25" t="s">
        <v>29</v>
      </c>
      <c r="AD8799" s="25">
        <f t="shared" si="1240"/>
        <v>0</v>
      </c>
      <c r="AE8799" s="32">
        <f t="shared" si="1241"/>
        <v>0</v>
      </c>
      <c r="AF8799" s="37">
        <f t="shared" si="1234"/>
        <v>0.43846578302365818</v>
      </c>
      <c r="AG8799" s="27"/>
    </row>
    <row r="8800" spans="1:33" x14ac:dyDescent="0.25">
      <c r="A8800" s="21">
        <v>2875257</v>
      </c>
      <c r="B8800" s="34">
        <v>6.92716391281182E-6</v>
      </c>
      <c r="C8800" s="22">
        <v>7.2575960637393797E-6</v>
      </c>
      <c r="D8800" s="22" t="s">
        <v>1109</v>
      </c>
      <c r="E8800" s="23">
        <v>1467660607.1010001</v>
      </c>
      <c r="F8800" s="23">
        <f t="shared" si="1233"/>
        <v>10166.725593765535</v>
      </c>
      <c r="G8800" s="24" t="s">
        <v>24</v>
      </c>
      <c r="H8800" s="24">
        <v>2</v>
      </c>
      <c r="I8800" s="25" t="s">
        <v>50</v>
      </c>
      <c r="J8800" s="31">
        <f t="shared" si="1235"/>
        <v>0</v>
      </c>
      <c r="K8800" s="24" t="s">
        <v>24</v>
      </c>
      <c r="L8800" s="24">
        <v>3</v>
      </c>
      <c r="M8800" s="25" t="s">
        <v>38</v>
      </c>
      <c r="N8800" s="25">
        <f t="shared" si="1236"/>
        <v>0</v>
      </c>
      <c r="O8800" s="24" t="s">
        <v>29</v>
      </c>
      <c r="P8800" s="24"/>
      <c r="Q8800" s="25" t="s">
        <v>29</v>
      </c>
      <c r="R8800" s="25">
        <f t="shared" si="1237"/>
        <v>0</v>
      </c>
      <c r="S8800" s="24" t="s">
        <v>29</v>
      </c>
      <c r="T8800" s="24"/>
      <c r="U8800" s="25" t="s">
        <v>29</v>
      </c>
      <c r="V8800" s="25">
        <f t="shared" si="1238"/>
        <v>0</v>
      </c>
      <c r="W8800" s="25" t="s">
        <v>29</v>
      </c>
      <c r="X8800" s="25"/>
      <c r="Y8800" s="25" t="s">
        <v>29</v>
      </c>
      <c r="Z8800" s="25">
        <f t="shared" si="1239"/>
        <v>0</v>
      </c>
      <c r="AA8800" s="24" t="s">
        <v>29</v>
      </c>
      <c r="AB8800" s="24"/>
      <c r="AC8800" s="25" t="s">
        <v>29</v>
      </c>
      <c r="AD8800" s="25">
        <f t="shared" si="1240"/>
        <v>0</v>
      </c>
      <c r="AE8800" s="32">
        <f t="shared" si="1241"/>
        <v>0</v>
      </c>
      <c r="AF8800" s="37">
        <f t="shared" si="1234"/>
        <v>10166.725593765535</v>
      </c>
      <c r="AG8800" s="27"/>
    </row>
    <row r="8801" spans="1:33" x14ac:dyDescent="0.25">
      <c r="A8801" s="21">
        <v>2875260</v>
      </c>
      <c r="B8801" s="34">
        <v>3.0416082665775699E-4</v>
      </c>
      <c r="C8801" s="22">
        <v>3.3481916637350702E-4</v>
      </c>
      <c r="D8801" s="22" t="s">
        <v>2938</v>
      </c>
      <c r="E8801" s="23">
        <v>21138749.809903</v>
      </c>
      <c r="F8801" s="23">
        <f t="shared" si="1233"/>
        <v>6429.5796166915998</v>
      </c>
      <c r="G8801" s="24" t="s">
        <v>32</v>
      </c>
      <c r="H8801" s="24"/>
      <c r="I8801" s="25" t="s">
        <v>29</v>
      </c>
      <c r="J8801" s="31">
        <f t="shared" si="1235"/>
        <v>0</v>
      </c>
      <c r="K8801" s="24" t="s">
        <v>29</v>
      </c>
      <c r="L8801" s="24"/>
      <c r="M8801" s="25" t="s">
        <v>29</v>
      </c>
      <c r="N8801" s="25">
        <f t="shared" si="1236"/>
        <v>0</v>
      </c>
      <c r="O8801" s="24" t="s">
        <v>29</v>
      </c>
      <c r="P8801" s="24"/>
      <c r="Q8801" s="25" t="s">
        <v>29</v>
      </c>
      <c r="R8801" s="25">
        <f t="shared" si="1237"/>
        <v>0</v>
      </c>
      <c r="S8801" s="24" t="s">
        <v>29</v>
      </c>
      <c r="T8801" s="24"/>
      <c r="U8801" s="25" t="s">
        <v>29</v>
      </c>
      <c r="V8801" s="25">
        <f t="shared" si="1238"/>
        <v>0</v>
      </c>
      <c r="W8801" s="25" t="s">
        <v>29</v>
      </c>
      <c r="X8801" s="25"/>
      <c r="Y8801" s="25" t="s">
        <v>29</v>
      </c>
      <c r="Z8801" s="25">
        <f t="shared" si="1239"/>
        <v>0</v>
      </c>
      <c r="AA8801" s="24" t="s">
        <v>29</v>
      </c>
      <c r="AB8801" s="24"/>
      <c r="AC8801" s="25" t="s">
        <v>29</v>
      </c>
      <c r="AD8801" s="25">
        <f t="shared" si="1240"/>
        <v>0</v>
      </c>
      <c r="AE8801" s="32">
        <f t="shared" si="1241"/>
        <v>0</v>
      </c>
      <c r="AF8801" s="37">
        <f t="shared" si="1234"/>
        <v>6429.5796166915998</v>
      </c>
      <c r="AG8801" s="27"/>
    </row>
    <row r="8802" spans="1:33" x14ac:dyDescent="0.25">
      <c r="A8802" s="21">
        <v>2875261</v>
      </c>
      <c r="B8802" s="34">
        <v>3.0878615739156201E-6</v>
      </c>
      <c r="C8802" s="22">
        <v>3.6285764909743902E-6</v>
      </c>
      <c r="D8802" s="22" t="s">
        <v>343</v>
      </c>
      <c r="E8802" s="23">
        <v>5604922351.7786398</v>
      </c>
      <c r="F8802" s="23">
        <f t="shared" si="1233"/>
        <v>17307.224354838028</v>
      </c>
      <c r="G8802" s="24" t="s">
        <v>26</v>
      </c>
      <c r="H8802" s="24">
        <v>3</v>
      </c>
      <c r="I8802" s="25" t="s">
        <v>34</v>
      </c>
      <c r="J8802" s="31">
        <f t="shared" si="1235"/>
        <v>0</v>
      </c>
      <c r="K8802" s="24" t="s">
        <v>26</v>
      </c>
      <c r="L8802" s="24">
        <v>3</v>
      </c>
      <c r="M8802" s="25" t="s">
        <v>35</v>
      </c>
      <c r="N8802" s="25">
        <f t="shared" si="1236"/>
        <v>0</v>
      </c>
      <c r="O8802" s="24" t="s">
        <v>24</v>
      </c>
      <c r="P8802" s="24">
        <v>5</v>
      </c>
      <c r="Q8802" s="25" t="s">
        <v>39</v>
      </c>
      <c r="R8802" s="25">
        <f t="shared" si="1237"/>
        <v>5</v>
      </c>
      <c r="S8802" s="24" t="s">
        <v>29</v>
      </c>
      <c r="T8802" s="24"/>
      <c r="U8802" s="25" t="s">
        <v>29</v>
      </c>
      <c r="V8802" s="25">
        <f t="shared" si="1238"/>
        <v>0</v>
      </c>
      <c r="W8802" s="25" t="s">
        <v>29</v>
      </c>
      <c r="X8802" s="25"/>
      <c r="Y8802" s="25" t="s">
        <v>29</v>
      </c>
      <c r="Z8802" s="25">
        <f t="shared" si="1239"/>
        <v>0</v>
      </c>
      <c r="AA8802" s="24" t="s">
        <v>29</v>
      </c>
      <c r="AB8802" s="24"/>
      <c r="AC8802" s="25" t="s">
        <v>29</v>
      </c>
      <c r="AD8802" s="25">
        <f t="shared" si="1240"/>
        <v>0</v>
      </c>
      <c r="AE8802" s="32">
        <f t="shared" si="1241"/>
        <v>5</v>
      </c>
      <c r="AF8802" s="37">
        <f t="shared" si="1234"/>
        <v>17307.224354838028</v>
      </c>
      <c r="AG8802" s="27"/>
    </row>
    <row r="8803" spans="1:33" x14ac:dyDescent="0.25">
      <c r="A8803" s="21">
        <v>2875263</v>
      </c>
      <c r="B8803" s="34">
        <v>3.2036099956243901E-5</v>
      </c>
      <c r="C8803" s="22">
        <v>3.57022314083554E-5</v>
      </c>
      <c r="D8803" s="22" t="s">
        <v>777</v>
      </c>
      <c r="E8803" s="23">
        <v>94683324.072315305</v>
      </c>
      <c r="F8803" s="23">
        <f t="shared" si="1233"/>
        <v>3033.2844341701275</v>
      </c>
      <c r="G8803" s="24" t="s">
        <v>24</v>
      </c>
      <c r="H8803" s="24">
        <v>2</v>
      </c>
      <c r="I8803" s="25" t="s">
        <v>36</v>
      </c>
      <c r="J8803" s="31">
        <f t="shared" si="1235"/>
        <v>2</v>
      </c>
      <c r="K8803" s="24" t="s">
        <v>29</v>
      </c>
      <c r="L8803" s="24"/>
      <c r="M8803" s="25" t="s">
        <v>29</v>
      </c>
      <c r="N8803" s="25">
        <f t="shared" si="1236"/>
        <v>0</v>
      </c>
      <c r="O8803" s="24" t="s">
        <v>29</v>
      </c>
      <c r="P8803" s="24"/>
      <c r="Q8803" s="25" t="s">
        <v>29</v>
      </c>
      <c r="R8803" s="25">
        <f t="shared" si="1237"/>
        <v>0</v>
      </c>
      <c r="S8803" s="24" t="s">
        <v>29</v>
      </c>
      <c r="T8803" s="24"/>
      <c r="U8803" s="25" t="s">
        <v>29</v>
      </c>
      <c r="V8803" s="25">
        <f t="shared" si="1238"/>
        <v>0</v>
      </c>
      <c r="W8803" s="25" t="s">
        <v>29</v>
      </c>
      <c r="X8803" s="25"/>
      <c r="Y8803" s="25" t="s">
        <v>29</v>
      </c>
      <c r="Z8803" s="25">
        <f t="shared" si="1239"/>
        <v>0</v>
      </c>
      <c r="AA8803" s="24" t="s">
        <v>29</v>
      </c>
      <c r="AB8803" s="24"/>
      <c r="AC8803" s="25" t="s">
        <v>29</v>
      </c>
      <c r="AD8803" s="25">
        <f t="shared" si="1240"/>
        <v>0</v>
      </c>
      <c r="AE8803" s="32">
        <f t="shared" si="1241"/>
        <v>2</v>
      </c>
      <c r="AF8803" s="37">
        <f t="shared" si="1234"/>
        <v>3033.2844341701275</v>
      </c>
      <c r="AG8803" s="27"/>
    </row>
    <row r="8804" spans="1:33" x14ac:dyDescent="0.25">
      <c r="A8804" s="21">
        <v>2875266</v>
      </c>
      <c r="B8804" s="34">
        <v>1.46429622401122E-6</v>
      </c>
      <c r="C8804" s="22">
        <v>1.8468610950357E-6</v>
      </c>
      <c r="D8804" s="22" t="s">
        <v>662</v>
      </c>
      <c r="E8804" s="23">
        <v>2675093538.3741498</v>
      </c>
      <c r="F8804" s="23">
        <f t="shared" si="1233"/>
        <v>3917.1293671180811</v>
      </c>
      <c r="G8804" s="24" t="s">
        <v>24</v>
      </c>
      <c r="H8804" s="24">
        <v>5</v>
      </c>
      <c r="I8804" s="25" t="s">
        <v>34</v>
      </c>
      <c r="J8804" s="31">
        <f t="shared" si="1235"/>
        <v>0</v>
      </c>
      <c r="K8804" s="24" t="s">
        <v>24</v>
      </c>
      <c r="L8804" s="24">
        <v>4</v>
      </c>
      <c r="M8804" s="25" t="s">
        <v>28</v>
      </c>
      <c r="N8804" s="25">
        <f t="shared" si="1236"/>
        <v>4</v>
      </c>
      <c r="O8804" s="24" t="s">
        <v>29</v>
      </c>
      <c r="P8804" s="24"/>
      <c r="Q8804" s="25" t="s">
        <v>29</v>
      </c>
      <c r="R8804" s="25">
        <f t="shared" si="1237"/>
        <v>0</v>
      </c>
      <c r="S8804" s="24" t="s">
        <v>29</v>
      </c>
      <c r="T8804" s="24"/>
      <c r="U8804" s="25" t="s">
        <v>29</v>
      </c>
      <c r="V8804" s="25">
        <f t="shared" si="1238"/>
        <v>0</v>
      </c>
      <c r="W8804" s="25" t="s">
        <v>29</v>
      </c>
      <c r="X8804" s="25"/>
      <c r="Y8804" s="25" t="s">
        <v>29</v>
      </c>
      <c r="Z8804" s="25">
        <f t="shared" si="1239"/>
        <v>0</v>
      </c>
      <c r="AA8804" s="24" t="s">
        <v>29</v>
      </c>
      <c r="AB8804" s="24"/>
      <c r="AC8804" s="25" t="s">
        <v>29</v>
      </c>
      <c r="AD8804" s="25">
        <f t="shared" si="1240"/>
        <v>0</v>
      </c>
      <c r="AE8804" s="32">
        <f t="shared" si="1241"/>
        <v>4</v>
      </c>
      <c r="AF8804" s="37">
        <f t="shared" si="1234"/>
        <v>3917.1293671180811</v>
      </c>
      <c r="AG8804" s="27"/>
    </row>
    <row r="8805" spans="1:33" x14ac:dyDescent="0.25">
      <c r="A8805" s="21">
        <v>2875268</v>
      </c>
      <c r="B8805" s="34">
        <v>7.6614005134929695E-5</v>
      </c>
      <c r="C8805" s="22">
        <v>8.6402237480317397E-5</v>
      </c>
      <c r="D8805" s="22" t="s">
        <v>1644</v>
      </c>
      <c r="E8805" s="23">
        <v>53638280.532243498</v>
      </c>
      <c r="F8805" s="23">
        <f t="shared" si="1233"/>
        <v>4109.4435001261027</v>
      </c>
      <c r="G8805" s="24" t="s">
        <v>24</v>
      </c>
      <c r="H8805" s="24">
        <v>1</v>
      </c>
      <c r="I8805" s="25" t="s">
        <v>40</v>
      </c>
      <c r="J8805" s="31">
        <f t="shared" si="1235"/>
        <v>1</v>
      </c>
      <c r="K8805" s="24" t="s">
        <v>29</v>
      </c>
      <c r="L8805" s="24"/>
      <c r="M8805" s="25" t="s">
        <v>29</v>
      </c>
      <c r="N8805" s="25">
        <f t="shared" si="1236"/>
        <v>0</v>
      </c>
      <c r="O8805" s="24" t="s">
        <v>29</v>
      </c>
      <c r="P8805" s="24"/>
      <c r="Q8805" s="25" t="s">
        <v>29</v>
      </c>
      <c r="R8805" s="25">
        <f t="shared" si="1237"/>
        <v>0</v>
      </c>
      <c r="S8805" s="24" t="s">
        <v>29</v>
      </c>
      <c r="T8805" s="24"/>
      <c r="U8805" s="25" t="s">
        <v>29</v>
      </c>
      <c r="V8805" s="25">
        <f t="shared" si="1238"/>
        <v>0</v>
      </c>
      <c r="W8805" s="25" t="s">
        <v>29</v>
      </c>
      <c r="X8805" s="25"/>
      <c r="Y8805" s="25" t="s">
        <v>29</v>
      </c>
      <c r="Z8805" s="25">
        <f t="shared" si="1239"/>
        <v>0</v>
      </c>
      <c r="AA8805" s="24" t="s">
        <v>29</v>
      </c>
      <c r="AB8805" s="24"/>
      <c r="AC8805" s="25" t="s">
        <v>29</v>
      </c>
      <c r="AD8805" s="25">
        <f t="shared" si="1240"/>
        <v>0</v>
      </c>
      <c r="AE8805" s="32">
        <f t="shared" si="1241"/>
        <v>1</v>
      </c>
      <c r="AF8805" s="37">
        <f t="shared" si="1234"/>
        <v>4109.4435001261027</v>
      </c>
      <c r="AG8805" s="27"/>
    </row>
    <row r="8806" spans="1:33" x14ac:dyDescent="0.25">
      <c r="A8806" s="21">
        <v>2875269</v>
      </c>
      <c r="B8806" s="34">
        <v>3.9347513445253898E-5</v>
      </c>
      <c r="C8806" s="22">
        <v>3.9928683442736603E-5</v>
      </c>
      <c r="D8806" s="22" t="s">
        <v>2747</v>
      </c>
      <c r="E8806" s="23">
        <v>44776576.7362791</v>
      </c>
      <c r="F8806" s="23">
        <f t="shared" si="1233"/>
        <v>1761.8469551631847</v>
      </c>
      <c r="G8806" s="24" t="s">
        <v>24</v>
      </c>
      <c r="H8806" s="24">
        <v>3</v>
      </c>
      <c r="I8806" s="25" t="s">
        <v>38</v>
      </c>
      <c r="J8806" s="31">
        <f t="shared" si="1235"/>
        <v>0</v>
      </c>
      <c r="K8806" s="24" t="s">
        <v>29</v>
      </c>
      <c r="L8806" s="24"/>
      <c r="M8806" s="25" t="s">
        <v>29</v>
      </c>
      <c r="N8806" s="25">
        <f t="shared" si="1236"/>
        <v>0</v>
      </c>
      <c r="O8806" s="24" t="s">
        <v>29</v>
      </c>
      <c r="P8806" s="24"/>
      <c r="Q8806" s="25" t="s">
        <v>29</v>
      </c>
      <c r="R8806" s="25">
        <f t="shared" si="1237"/>
        <v>0</v>
      </c>
      <c r="S8806" s="24" t="s">
        <v>29</v>
      </c>
      <c r="T8806" s="24"/>
      <c r="U8806" s="25" t="s">
        <v>29</v>
      </c>
      <c r="V8806" s="25">
        <f t="shared" si="1238"/>
        <v>0</v>
      </c>
      <c r="W8806" s="25" t="s">
        <v>29</v>
      </c>
      <c r="X8806" s="25"/>
      <c r="Y8806" s="25" t="s">
        <v>29</v>
      </c>
      <c r="Z8806" s="25">
        <f t="shared" si="1239"/>
        <v>0</v>
      </c>
      <c r="AA8806" s="24" t="s">
        <v>29</v>
      </c>
      <c r="AB8806" s="24"/>
      <c r="AC8806" s="25" t="s">
        <v>29</v>
      </c>
      <c r="AD8806" s="25">
        <f t="shared" si="1240"/>
        <v>0</v>
      </c>
      <c r="AE8806" s="32">
        <f t="shared" si="1241"/>
        <v>0</v>
      </c>
      <c r="AF8806" s="37">
        <f t="shared" si="1234"/>
        <v>1761.8469551631847</v>
      </c>
      <c r="AG8806" s="27"/>
    </row>
    <row r="8807" spans="1:33" x14ac:dyDescent="0.25">
      <c r="A8807" s="21">
        <v>2875271</v>
      </c>
      <c r="B8807" s="34">
        <v>4.2373403896442803E-6</v>
      </c>
      <c r="C8807" s="22">
        <v>4.49449914796276E-6</v>
      </c>
      <c r="D8807" s="22" t="s">
        <v>3330</v>
      </c>
      <c r="E8807" s="23">
        <v>96871995.906962395</v>
      </c>
      <c r="F8807" s="23">
        <f t="shared" si="1233"/>
        <v>410.47962088202718</v>
      </c>
      <c r="G8807" s="24" t="s">
        <v>24</v>
      </c>
      <c r="H8807" s="24">
        <v>2</v>
      </c>
      <c r="I8807" s="25" t="s">
        <v>50</v>
      </c>
      <c r="J8807" s="31">
        <f t="shared" si="1235"/>
        <v>0</v>
      </c>
      <c r="K8807" s="24" t="s">
        <v>26</v>
      </c>
      <c r="L8807" s="24">
        <v>1</v>
      </c>
      <c r="M8807" s="25" t="s">
        <v>59</v>
      </c>
      <c r="N8807" s="25">
        <f t="shared" si="1236"/>
        <v>0</v>
      </c>
      <c r="O8807" s="24" t="s">
        <v>24</v>
      </c>
      <c r="P8807" s="24">
        <v>2</v>
      </c>
      <c r="Q8807" s="25" t="s">
        <v>44</v>
      </c>
      <c r="R8807" s="25">
        <f t="shared" si="1237"/>
        <v>2</v>
      </c>
      <c r="S8807" s="24" t="s">
        <v>29</v>
      </c>
      <c r="T8807" s="24"/>
      <c r="U8807" s="25" t="s">
        <v>29</v>
      </c>
      <c r="V8807" s="25">
        <f t="shared" si="1238"/>
        <v>0</v>
      </c>
      <c r="W8807" s="25" t="s">
        <v>29</v>
      </c>
      <c r="X8807" s="25"/>
      <c r="Y8807" s="25" t="s">
        <v>29</v>
      </c>
      <c r="Z8807" s="25">
        <f t="shared" si="1239"/>
        <v>0</v>
      </c>
      <c r="AA8807" s="24" t="s">
        <v>29</v>
      </c>
      <c r="AB8807" s="24"/>
      <c r="AC8807" s="25" t="s">
        <v>29</v>
      </c>
      <c r="AD8807" s="25">
        <f t="shared" si="1240"/>
        <v>0</v>
      </c>
      <c r="AE8807" s="32">
        <f t="shared" si="1241"/>
        <v>2</v>
      </c>
      <c r="AF8807" s="37">
        <f t="shared" si="1234"/>
        <v>410.47962088202718</v>
      </c>
      <c r="AG8807" s="27"/>
    </row>
    <row r="8808" spans="1:33" x14ac:dyDescent="0.25">
      <c r="A8808" s="21">
        <v>2875272</v>
      </c>
      <c r="B8808" s="34">
        <v>8.1646970449965908E-6</v>
      </c>
      <c r="C8808" s="22">
        <v>7.6283756098178802E-6</v>
      </c>
      <c r="D8808" s="22" t="s">
        <v>4234</v>
      </c>
      <c r="E8808" s="23">
        <v>14470016.1952163</v>
      </c>
      <c r="F8808" s="23">
        <f t="shared" si="1233"/>
        <v>118.14329847013533</v>
      </c>
      <c r="G8808" s="24" t="s">
        <v>24</v>
      </c>
      <c r="H8808" s="24">
        <v>4</v>
      </c>
      <c r="I8808" s="25" t="s">
        <v>46</v>
      </c>
      <c r="J8808" s="31">
        <f t="shared" si="1235"/>
        <v>0</v>
      </c>
      <c r="K8808" s="24" t="s">
        <v>29</v>
      </c>
      <c r="L8808" s="24"/>
      <c r="M8808" s="25" t="s">
        <v>29</v>
      </c>
      <c r="N8808" s="25">
        <f t="shared" si="1236"/>
        <v>0</v>
      </c>
      <c r="O8808" s="24" t="s">
        <v>29</v>
      </c>
      <c r="P8808" s="24"/>
      <c r="Q8808" s="25" t="s">
        <v>29</v>
      </c>
      <c r="R8808" s="25">
        <f t="shared" si="1237"/>
        <v>0</v>
      </c>
      <c r="S8808" s="24" t="s">
        <v>29</v>
      </c>
      <c r="T8808" s="24"/>
      <c r="U8808" s="25" t="s">
        <v>29</v>
      </c>
      <c r="V8808" s="25">
        <f t="shared" si="1238"/>
        <v>0</v>
      </c>
      <c r="W8808" s="25" t="s">
        <v>29</v>
      </c>
      <c r="X8808" s="25"/>
      <c r="Y8808" s="25" t="s">
        <v>29</v>
      </c>
      <c r="Z8808" s="25">
        <f t="shared" si="1239"/>
        <v>0</v>
      </c>
      <c r="AA8808" s="24" t="s">
        <v>29</v>
      </c>
      <c r="AB8808" s="24"/>
      <c r="AC8808" s="25" t="s">
        <v>29</v>
      </c>
      <c r="AD8808" s="25">
        <f t="shared" si="1240"/>
        <v>0</v>
      </c>
      <c r="AE8808" s="32">
        <f t="shared" si="1241"/>
        <v>0</v>
      </c>
      <c r="AF8808" s="37">
        <f t="shared" si="1234"/>
        <v>118.14329847013533</v>
      </c>
      <c r="AG8808" s="27"/>
    </row>
    <row r="8809" spans="1:33" x14ac:dyDescent="0.25">
      <c r="A8809" s="21">
        <v>2875275</v>
      </c>
      <c r="B8809" s="34">
        <v>5.3302126757835696E-6</v>
      </c>
      <c r="C8809" s="22">
        <v>6.3232212472447997E-6</v>
      </c>
      <c r="D8809" s="22" t="s">
        <v>4111</v>
      </c>
      <c r="E8809" s="23">
        <v>19681520.5975269</v>
      </c>
      <c r="F8809" s="23">
        <f t="shared" si="1233"/>
        <v>104.90669056763331</v>
      </c>
      <c r="G8809" s="24" t="s">
        <v>24</v>
      </c>
      <c r="H8809" s="24">
        <v>5</v>
      </c>
      <c r="I8809" s="25" t="s">
        <v>74</v>
      </c>
      <c r="J8809" s="31">
        <f t="shared" si="1235"/>
        <v>0</v>
      </c>
      <c r="K8809" s="24" t="s">
        <v>26</v>
      </c>
      <c r="L8809" s="24">
        <v>1</v>
      </c>
      <c r="M8809" s="25" t="s">
        <v>35</v>
      </c>
      <c r="N8809" s="25">
        <f t="shared" si="1236"/>
        <v>0</v>
      </c>
      <c r="O8809" s="24" t="s">
        <v>24</v>
      </c>
      <c r="P8809" s="24">
        <v>4</v>
      </c>
      <c r="Q8809" s="25" t="s">
        <v>77</v>
      </c>
      <c r="R8809" s="25">
        <f t="shared" si="1237"/>
        <v>0</v>
      </c>
      <c r="S8809" s="24" t="s">
        <v>29</v>
      </c>
      <c r="T8809" s="24"/>
      <c r="U8809" s="25" t="s">
        <v>29</v>
      </c>
      <c r="V8809" s="25">
        <f t="shared" si="1238"/>
        <v>0</v>
      </c>
      <c r="W8809" s="25" t="s">
        <v>29</v>
      </c>
      <c r="X8809" s="25"/>
      <c r="Y8809" s="25" t="s">
        <v>29</v>
      </c>
      <c r="Z8809" s="25">
        <f t="shared" si="1239"/>
        <v>0</v>
      </c>
      <c r="AA8809" s="24" t="s">
        <v>29</v>
      </c>
      <c r="AB8809" s="24"/>
      <c r="AC8809" s="25" t="s">
        <v>29</v>
      </c>
      <c r="AD8809" s="25">
        <f t="shared" si="1240"/>
        <v>0</v>
      </c>
      <c r="AE8809" s="32">
        <f t="shared" si="1241"/>
        <v>0</v>
      </c>
      <c r="AF8809" s="37">
        <f t="shared" si="1234"/>
        <v>104.90669056763331</v>
      </c>
      <c r="AG8809" s="27"/>
    </row>
    <row r="8810" spans="1:33" x14ac:dyDescent="0.25">
      <c r="A8810" s="21">
        <v>2875277</v>
      </c>
      <c r="B8810" s="34">
        <v>1.0570819997810399E-4</v>
      </c>
      <c r="C8810" s="22">
        <v>1.2332688516143199E-4</v>
      </c>
      <c r="D8810" s="22" t="s">
        <v>3119</v>
      </c>
      <c r="E8810" s="23">
        <v>48091.906207806001</v>
      </c>
      <c r="F8810" s="23">
        <f t="shared" si="1233"/>
        <v>5.0837088387429779</v>
      </c>
      <c r="G8810" s="24" t="s">
        <v>24</v>
      </c>
      <c r="H8810" s="24">
        <v>1</v>
      </c>
      <c r="I8810" s="25" t="s">
        <v>38</v>
      </c>
      <c r="J8810" s="31">
        <f t="shared" si="1235"/>
        <v>0</v>
      </c>
      <c r="K8810" s="24" t="s">
        <v>29</v>
      </c>
      <c r="L8810" s="24"/>
      <c r="M8810" s="25" t="s">
        <v>29</v>
      </c>
      <c r="N8810" s="25">
        <f t="shared" si="1236"/>
        <v>0</v>
      </c>
      <c r="O8810" s="24" t="s">
        <v>29</v>
      </c>
      <c r="P8810" s="24"/>
      <c r="Q8810" s="25" t="s">
        <v>29</v>
      </c>
      <c r="R8810" s="25">
        <f t="shared" si="1237"/>
        <v>0</v>
      </c>
      <c r="S8810" s="24" t="s">
        <v>29</v>
      </c>
      <c r="T8810" s="24"/>
      <c r="U8810" s="25" t="s">
        <v>29</v>
      </c>
      <c r="V8810" s="25">
        <f t="shared" si="1238"/>
        <v>0</v>
      </c>
      <c r="W8810" s="25" t="s">
        <v>29</v>
      </c>
      <c r="X8810" s="25"/>
      <c r="Y8810" s="25" t="s">
        <v>29</v>
      </c>
      <c r="Z8810" s="25">
        <f t="shared" si="1239"/>
        <v>0</v>
      </c>
      <c r="AA8810" s="24" t="s">
        <v>29</v>
      </c>
      <c r="AB8810" s="24"/>
      <c r="AC8810" s="25" t="s">
        <v>29</v>
      </c>
      <c r="AD8810" s="25">
        <f t="shared" si="1240"/>
        <v>0</v>
      </c>
      <c r="AE8810" s="32">
        <f t="shared" si="1241"/>
        <v>0</v>
      </c>
      <c r="AF8810" s="37">
        <f t="shared" si="1234"/>
        <v>5.0837088387429779</v>
      </c>
      <c r="AG8810" s="27"/>
    </row>
    <row r="8811" spans="1:33" x14ac:dyDescent="0.25">
      <c r="A8811" s="21">
        <v>2875280</v>
      </c>
      <c r="B8811" s="34">
        <v>3.08036913367013E-6</v>
      </c>
      <c r="C8811" s="22">
        <v>3.11034773712593E-6</v>
      </c>
      <c r="D8811" s="22" t="s">
        <v>4645</v>
      </c>
      <c r="E8811" s="23">
        <v>4057712.5176139502</v>
      </c>
      <c r="F8811" s="23">
        <f t="shared" si="1233"/>
        <v>12.499252392564927</v>
      </c>
      <c r="G8811" s="24" t="s">
        <v>24</v>
      </c>
      <c r="H8811" s="24">
        <v>3</v>
      </c>
      <c r="I8811" s="25" t="s">
        <v>34</v>
      </c>
      <c r="J8811" s="31">
        <f t="shared" si="1235"/>
        <v>0</v>
      </c>
      <c r="K8811" s="24" t="s">
        <v>29</v>
      </c>
      <c r="L8811" s="24"/>
      <c r="M8811" s="25" t="s">
        <v>29</v>
      </c>
      <c r="N8811" s="25">
        <f t="shared" si="1236"/>
        <v>0</v>
      </c>
      <c r="O8811" s="24" t="s">
        <v>29</v>
      </c>
      <c r="P8811" s="24"/>
      <c r="Q8811" s="25" t="s">
        <v>29</v>
      </c>
      <c r="R8811" s="25">
        <f t="shared" si="1237"/>
        <v>0</v>
      </c>
      <c r="S8811" s="24" t="s">
        <v>29</v>
      </c>
      <c r="T8811" s="24"/>
      <c r="U8811" s="25" t="s">
        <v>29</v>
      </c>
      <c r="V8811" s="25">
        <f t="shared" si="1238"/>
        <v>0</v>
      </c>
      <c r="W8811" s="25" t="s">
        <v>29</v>
      </c>
      <c r="X8811" s="25"/>
      <c r="Y8811" s="25" t="s">
        <v>29</v>
      </c>
      <c r="Z8811" s="25">
        <f t="shared" si="1239"/>
        <v>0</v>
      </c>
      <c r="AA8811" s="24" t="s">
        <v>29</v>
      </c>
      <c r="AB8811" s="24"/>
      <c r="AC8811" s="25" t="s">
        <v>29</v>
      </c>
      <c r="AD8811" s="25">
        <f t="shared" si="1240"/>
        <v>0</v>
      </c>
      <c r="AE8811" s="32">
        <f t="shared" si="1241"/>
        <v>0</v>
      </c>
      <c r="AF8811" s="37">
        <f t="shared" si="1234"/>
        <v>12.499252392564927</v>
      </c>
      <c r="AG8811" s="27"/>
    </row>
    <row r="8812" spans="1:33" x14ac:dyDescent="0.25">
      <c r="A8812" s="21">
        <v>2875282</v>
      </c>
      <c r="B8812" s="34">
        <v>9.6665756660081302E-6</v>
      </c>
      <c r="C8812" s="22">
        <v>1.00365837998331E-5</v>
      </c>
      <c r="D8812" s="22" t="s">
        <v>5018</v>
      </c>
      <c r="E8812" s="23">
        <v>375511.15837399702</v>
      </c>
      <c r="F8812" s="23">
        <f t="shared" si="1233"/>
        <v>3.6299070258526047</v>
      </c>
      <c r="G8812" s="24" t="s">
        <v>24</v>
      </c>
      <c r="H8812" s="24">
        <v>4</v>
      </c>
      <c r="I8812" s="25" t="s">
        <v>30</v>
      </c>
      <c r="J8812" s="31">
        <f t="shared" si="1235"/>
        <v>0</v>
      </c>
      <c r="K8812" s="24" t="s">
        <v>29</v>
      </c>
      <c r="L8812" s="24"/>
      <c r="M8812" s="25" t="s">
        <v>29</v>
      </c>
      <c r="N8812" s="25">
        <f t="shared" si="1236"/>
        <v>0</v>
      </c>
      <c r="O8812" s="24" t="s">
        <v>29</v>
      </c>
      <c r="P8812" s="24"/>
      <c r="Q8812" s="25" t="s">
        <v>29</v>
      </c>
      <c r="R8812" s="25">
        <f t="shared" si="1237"/>
        <v>0</v>
      </c>
      <c r="S8812" s="24" t="s">
        <v>29</v>
      </c>
      <c r="T8812" s="24"/>
      <c r="U8812" s="25" t="s">
        <v>29</v>
      </c>
      <c r="V8812" s="25">
        <f t="shared" si="1238"/>
        <v>0</v>
      </c>
      <c r="W8812" s="25" t="s">
        <v>29</v>
      </c>
      <c r="X8812" s="25"/>
      <c r="Y8812" s="25" t="s">
        <v>29</v>
      </c>
      <c r="Z8812" s="25">
        <f t="shared" si="1239"/>
        <v>0</v>
      </c>
      <c r="AA8812" s="24" t="s">
        <v>29</v>
      </c>
      <c r="AB8812" s="24"/>
      <c r="AC8812" s="25" t="s">
        <v>29</v>
      </c>
      <c r="AD8812" s="25">
        <f t="shared" si="1240"/>
        <v>0</v>
      </c>
      <c r="AE8812" s="32">
        <f t="shared" si="1241"/>
        <v>0</v>
      </c>
      <c r="AF8812" s="37">
        <f t="shared" si="1234"/>
        <v>3.6299070258526047</v>
      </c>
      <c r="AG8812" s="27"/>
    </row>
    <row r="8813" spans="1:33" x14ac:dyDescent="0.25">
      <c r="A8813" s="21">
        <v>2875286</v>
      </c>
      <c r="B8813" s="34">
        <v>4.9193732029072797E-6</v>
      </c>
      <c r="C8813" s="22">
        <v>5.7520964197933499E-6</v>
      </c>
      <c r="D8813" s="22" t="s">
        <v>187</v>
      </c>
      <c r="E8813" s="23">
        <v>11386177010.1933</v>
      </c>
      <c r="F8813" s="23">
        <f t="shared" si="1233"/>
        <v>56012.854067503853</v>
      </c>
      <c r="G8813" s="24" t="s">
        <v>24</v>
      </c>
      <c r="H8813" s="24">
        <v>2</v>
      </c>
      <c r="I8813" s="25" t="s">
        <v>25</v>
      </c>
      <c r="J8813" s="31">
        <f t="shared" si="1235"/>
        <v>0</v>
      </c>
      <c r="K8813" s="24" t="s">
        <v>24</v>
      </c>
      <c r="L8813" s="24">
        <v>5</v>
      </c>
      <c r="M8813" s="25" t="s">
        <v>40</v>
      </c>
      <c r="N8813" s="25">
        <f t="shared" si="1236"/>
        <v>5</v>
      </c>
      <c r="O8813" s="24" t="s">
        <v>29</v>
      </c>
      <c r="P8813" s="24"/>
      <c r="Q8813" s="25" t="s">
        <v>29</v>
      </c>
      <c r="R8813" s="25">
        <f t="shared" si="1237"/>
        <v>0</v>
      </c>
      <c r="S8813" s="24" t="s">
        <v>29</v>
      </c>
      <c r="T8813" s="24"/>
      <c r="U8813" s="25" t="s">
        <v>29</v>
      </c>
      <c r="V8813" s="25">
        <f t="shared" si="1238"/>
        <v>0</v>
      </c>
      <c r="W8813" s="25" t="s">
        <v>29</v>
      </c>
      <c r="X8813" s="25"/>
      <c r="Y8813" s="25" t="s">
        <v>29</v>
      </c>
      <c r="Z8813" s="25">
        <f t="shared" si="1239"/>
        <v>0</v>
      </c>
      <c r="AA8813" s="24" t="s">
        <v>29</v>
      </c>
      <c r="AB8813" s="24"/>
      <c r="AC8813" s="25" t="s">
        <v>29</v>
      </c>
      <c r="AD8813" s="25">
        <f t="shared" si="1240"/>
        <v>0</v>
      </c>
      <c r="AE8813" s="32">
        <f t="shared" si="1241"/>
        <v>5</v>
      </c>
      <c r="AF8813" s="37">
        <f t="shared" si="1234"/>
        <v>56012.854067503853</v>
      </c>
      <c r="AG8813" s="27"/>
    </row>
    <row r="8814" spans="1:33" x14ac:dyDescent="0.25">
      <c r="A8814" s="21">
        <v>2875289</v>
      </c>
      <c r="B8814" s="34">
        <v>5.8982697404953901E-5</v>
      </c>
      <c r="C8814" s="22">
        <v>5.8048882881612901E-5</v>
      </c>
      <c r="D8814" s="22" t="s">
        <v>491</v>
      </c>
      <c r="E8814" s="23">
        <v>748154516.674281</v>
      </c>
      <c r="F8814" s="23">
        <f t="shared" si="1233"/>
        <v>44128.171469148656</v>
      </c>
      <c r="G8814" s="24" t="s">
        <v>24</v>
      </c>
      <c r="H8814" s="24">
        <v>4</v>
      </c>
      <c r="I8814" s="25" t="s">
        <v>31</v>
      </c>
      <c r="J8814" s="31">
        <f t="shared" si="1235"/>
        <v>4</v>
      </c>
      <c r="K8814" s="24" t="s">
        <v>29</v>
      </c>
      <c r="L8814" s="24"/>
      <c r="M8814" s="25" t="s">
        <v>29</v>
      </c>
      <c r="N8814" s="25">
        <f t="shared" si="1236"/>
        <v>0</v>
      </c>
      <c r="O8814" s="24" t="s">
        <v>29</v>
      </c>
      <c r="P8814" s="24"/>
      <c r="Q8814" s="25" t="s">
        <v>29</v>
      </c>
      <c r="R8814" s="25">
        <f t="shared" si="1237"/>
        <v>0</v>
      </c>
      <c r="S8814" s="24" t="s">
        <v>29</v>
      </c>
      <c r="T8814" s="24"/>
      <c r="U8814" s="25" t="s">
        <v>29</v>
      </c>
      <c r="V8814" s="25">
        <f t="shared" si="1238"/>
        <v>0</v>
      </c>
      <c r="W8814" s="25" t="s">
        <v>29</v>
      </c>
      <c r="X8814" s="25"/>
      <c r="Y8814" s="25" t="s">
        <v>29</v>
      </c>
      <c r="Z8814" s="25">
        <f t="shared" si="1239"/>
        <v>0</v>
      </c>
      <c r="AA8814" s="24" t="s">
        <v>29</v>
      </c>
      <c r="AB8814" s="24"/>
      <c r="AC8814" s="25" t="s">
        <v>29</v>
      </c>
      <c r="AD8814" s="25">
        <f t="shared" si="1240"/>
        <v>0</v>
      </c>
      <c r="AE8814" s="32">
        <f t="shared" si="1241"/>
        <v>4</v>
      </c>
      <c r="AF8814" s="37">
        <f t="shared" si="1234"/>
        <v>44128.171469148656</v>
      </c>
      <c r="AG8814" s="27"/>
    </row>
    <row r="8815" spans="1:33" x14ac:dyDescent="0.25">
      <c r="A8815" s="21">
        <v>2875293</v>
      </c>
      <c r="B8815" s="34">
        <v>1.33136696801616E-5</v>
      </c>
      <c r="C8815" s="22">
        <v>1.5075194559546E-5</v>
      </c>
      <c r="D8815" s="22" t="s">
        <v>1578</v>
      </c>
      <c r="E8815" s="23">
        <v>99138439.494525507</v>
      </c>
      <c r="F8815" s="23">
        <f t="shared" si="1233"/>
        <v>1319.8964360367995</v>
      </c>
      <c r="G8815" s="24" t="s">
        <v>24</v>
      </c>
      <c r="H8815" s="24">
        <v>1</v>
      </c>
      <c r="I8815" s="25" t="s">
        <v>39</v>
      </c>
      <c r="J8815" s="31">
        <f t="shared" si="1235"/>
        <v>1</v>
      </c>
      <c r="K8815" s="24" t="s">
        <v>29</v>
      </c>
      <c r="L8815" s="24"/>
      <c r="M8815" s="25" t="s">
        <v>29</v>
      </c>
      <c r="N8815" s="25">
        <f t="shared" si="1236"/>
        <v>0</v>
      </c>
      <c r="O8815" s="24" t="s">
        <v>29</v>
      </c>
      <c r="P8815" s="24"/>
      <c r="Q8815" s="25" t="s">
        <v>29</v>
      </c>
      <c r="R8815" s="25">
        <f t="shared" si="1237"/>
        <v>0</v>
      </c>
      <c r="S8815" s="24" t="s">
        <v>29</v>
      </c>
      <c r="T8815" s="24"/>
      <c r="U8815" s="25" t="s">
        <v>29</v>
      </c>
      <c r="V8815" s="25">
        <f t="shared" si="1238"/>
        <v>0</v>
      </c>
      <c r="W8815" s="25" t="s">
        <v>29</v>
      </c>
      <c r="X8815" s="25"/>
      <c r="Y8815" s="25" t="s">
        <v>29</v>
      </c>
      <c r="Z8815" s="25">
        <f t="shared" si="1239"/>
        <v>0</v>
      </c>
      <c r="AA8815" s="24" t="s">
        <v>29</v>
      </c>
      <c r="AB8815" s="24"/>
      <c r="AC8815" s="25" t="s">
        <v>29</v>
      </c>
      <c r="AD8815" s="25">
        <f t="shared" si="1240"/>
        <v>0</v>
      </c>
      <c r="AE8815" s="32">
        <f t="shared" si="1241"/>
        <v>1</v>
      </c>
      <c r="AF8815" s="37">
        <f t="shared" si="1234"/>
        <v>1319.8964360367995</v>
      </c>
      <c r="AG8815" s="27"/>
    </row>
    <row r="8816" spans="1:33" x14ac:dyDescent="0.25">
      <c r="A8816" s="21">
        <v>2875296</v>
      </c>
      <c r="B8816" s="34">
        <v>1.09478175117165E-4</v>
      </c>
      <c r="C8816" s="22">
        <v>1.13270709004726E-4</v>
      </c>
      <c r="D8816" s="22" t="s">
        <v>4889</v>
      </c>
      <c r="E8816" s="23">
        <v>1846958.5325769901</v>
      </c>
      <c r="F8816" s="23">
        <f t="shared" si="1233"/>
        <v>202.20164966360582</v>
      </c>
      <c r="G8816" s="24" t="s">
        <v>24</v>
      </c>
      <c r="H8816" s="24">
        <v>3</v>
      </c>
      <c r="I8816" s="25" t="s">
        <v>43</v>
      </c>
      <c r="J8816" s="31">
        <f t="shared" si="1235"/>
        <v>0</v>
      </c>
      <c r="K8816" s="24" t="s">
        <v>29</v>
      </c>
      <c r="L8816" s="24"/>
      <c r="M8816" s="25" t="s">
        <v>29</v>
      </c>
      <c r="N8816" s="25">
        <f t="shared" si="1236"/>
        <v>0</v>
      </c>
      <c r="O8816" s="24" t="s">
        <v>29</v>
      </c>
      <c r="P8816" s="24"/>
      <c r="Q8816" s="25" t="s">
        <v>29</v>
      </c>
      <c r="R8816" s="25">
        <f t="shared" si="1237"/>
        <v>0</v>
      </c>
      <c r="S8816" s="24" t="s">
        <v>29</v>
      </c>
      <c r="T8816" s="24"/>
      <c r="U8816" s="25" t="s">
        <v>29</v>
      </c>
      <c r="V8816" s="25">
        <f t="shared" si="1238"/>
        <v>0</v>
      </c>
      <c r="W8816" s="25" t="s">
        <v>29</v>
      </c>
      <c r="X8816" s="25"/>
      <c r="Y8816" s="25" t="s">
        <v>29</v>
      </c>
      <c r="Z8816" s="25">
        <f t="shared" si="1239"/>
        <v>0</v>
      </c>
      <c r="AA8816" s="24" t="s">
        <v>29</v>
      </c>
      <c r="AB8816" s="24"/>
      <c r="AC8816" s="25" t="s">
        <v>29</v>
      </c>
      <c r="AD8816" s="25">
        <f t="shared" si="1240"/>
        <v>0</v>
      </c>
      <c r="AE8816" s="32">
        <f t="shared" si="1241"/>
        <v>0</v>
      </c>
      <c r="AF8816" s="37">
        <f t="shared" si="1234"/>
        <v>202.20164966360582</v>
      </c>
      <c r="AG8816" s="27"/>
    </row>
    <row r="8817" spans="1:33" x14ac:dyDescent="0.25">
      <c r="A8817" s="21">
        <v>2875299</v>
      </c>
      <c r="B8817" s="34">
        <v>3.13780413053813E-6</v>
      </c>
      <c r="C8817" s="22">
        <v>3.60524427646537E-6</v>
      </c>
      <c r="D8817" s="22" t="s">
        <v>4994</v>
      </c>
      <c r="E8817" s="23">
        <v>1063220.99323601</v>
      </c>
      <c r="F8817" s="23">
        <f t="shared" si="1233"/>
        <v>3.336179224250805</v>
      </c>
      <c r="G8817" s="24" t="s">
        <v>24</v>
      </c>
      <c r="H8817" s="24">
        <v>5</v>
      </c>
      <c r="I8817" s="25" t="s">
        <v>50</v>
      </c>
      <c r="J8817" s="31">
        <f t="shared" si="1235"/>
        <v>0</v>
      </c>
      <c r="K8817" s="24" t="s">
        <v>29</v>
      </c>
      <c r="L8817" s="24"/>
      <c r="M8817" s="25" t="s">
        <v>29</v>
      </c>
      <c r="N8817" s="25">
        <f t="shared" si="1236"/>
        <v>0</v>
      </c>
      <c r="O8817" s="24" t="s">
        <v>29</v>
      </c>
      <c r="P8817" s="24"/>
      <c r="Q8817" s="25" t="s">
        <v>29</v>
      </c>
      <c r="R8817" s="25">
        <f t="shared" si="1237"/>
        <v>0</v>
      </c>
      <c r="S8817" s="24" t="s">
        <v>29</v>
      </c>
      <c r="T8817" s="24"/>
      <c r="U8817" s="25" t="s">
        <v>29</v>
      </c>
      <c r="V8817" s="25">
        <f t="shared" si="1238"/>
        <v>0</v>
      </c>
      <c r="W8817" s="25" t="s">
        <v>29</v>
      </c>
      <c r="X8817" s="25"/>
      <c r="Y8817" s="25" t="s">
        <v>29</v>
      </c>
      <c r="Z8817" s="25">
        <f t="shared" si="1239"/>
        <v>0</v>
      </c>
      <c r="AA8817" s="24" t="s">
        <v>29</v>
      </c>
      <c r="AB8817" s="24"/>
      <c r="AC8817" s="25" t="s">
        <v>29</v>
      </c>
      <c r="AD8817" s="25">
        <f t="shared" si="1240"/>
        <v>0</v>
      </c>
      <c r="AE8817" s="32">
        <f t="shared" si="1241"/>
        <v>0</v>
      </c>
      <c r="AF8817" s="37">
        <f t="shared" si="1234"/>
        <v>3.336179224250805</v>
      </c>
      <c r="AG8817" s="27"/>
    </row>
    <row r="8818" spans="1:33" x14ac:dyDescent="0.25">
      <c r="A8818" s="21">
        <v>2875306</v>
      </c>
      <c r="B8818" s="34">
        <v>1.4857814458299201E-5</v>
      </c>
      <c r="C8818" s="22">
        <v>1.7063931078411699E-5</v>
      </c>
      <c r="D8818" s="22" t="s">
        <v>4605</v>
      </c>
      <c r="E8818" s="23">
        <v>4913199.3932630504</v>
      </c>
      <c r="F8818" s="23">
        <f t="shared" si="1233"/>
        <v>72.999404981730606</v>
      </c>
      <c r="G8818" s="24" t="s">
        <v>24</v>
      </c>
      <c r="H8818" s="24">
        <v>2</v>
      </c>
      <c r="I8818" s="25" t="s">
        <v>74</v>
      </c>
      <c r="J8818" s="31">
        <f t="shared" si="1235"/>
        <v>0</v>
      </c>
      <c r="K8818" s="24" t="s">
        <v>29</v>
      </c>
      <c r="L8818" s="24"/>
      <c r="M8818" s="25" t="s">
        <v>29</v>
      </c>
      <c r="N8818" s="25">
        <f t="shared" si="1236"/>
        <v>0</v>
      </c>
      <c r="O8818" s="24" t="s">
        <v>29</v>
      </c>
      <c r="P8818" s="24"/>
      <c r="Q8818" s="25" t="s">
        <v>29</v>
      </c>
      <c r="R8818" s="25">
        <f t="shared" si="1237"/>
        <v>0</v>
      </c>
      <c r="S8818" s="24" t="s">
        <v>29</v>
      </c>
      <c r="T8818" s="24"/>
      <c r="U8818" s="25" t="s">
        <v>29</v>
      </c>
      <c r="V8818" s="25">
        <f t="shared" si="1238"/>
        <v>0</v>
      </c>
      <c r="W8818" s="25" t="s">
        <v>29</v>
      </c>
      <c r="X8818" s="25"/>
      <c r="Y8818" s="25" t="s">
        <v>29</v>
      </c>
      <c r="Z8818" s="25">
        <f t="shared" si="1239"/>
        <v>0</v>
      </c>
      <c r="AA8818" s="24" t="s">
        <v>29</v>
      </c>
      <c r="AB8818" s="24"/>
      <c r="AC8818" s="25" t="s">
        <v>29</v>
      </c>
      <c r="AD8818" s="25">
        <f t="shared" si="1240"/>
        <v>0</v>
      </c>
      <c r="AE8818" s="32">
        <f t="shared" si="1241"/>
        <v>0</v>
      </c>
      <c r="AF8818" s="37">
        <f t="shared" si="1234"/>
        <v>72.999404981730606</v>
      </c>
      <c r="AG8818" s="27"/>
    </row>
    <row r="8819" spans="1:33" x14ac:dyDescent="0.25">
      <c r="A8819" s="21">
        <v>2875307</v>
      </c>
      <c r="B8819" s="34">
        <v>1.53333929891526E-6</v>
      </c>
      <c r="C8819" s="22">
        <v>1.7822153130324399E-6</v>
      </c>
      <c r="D8819" s="22" t="s">
        <v>3499</v>
      </c>
      <c r="E8819" s="23">
        <v>72373046.375790507</v>
      </c>
      <c r="F8819" s="23">
        <f t="shared" si="1233"/>
        <v>110.97243619021621</v>
      </c>
      <c r="G8819" s="24" t="s">
        <v>24</v>
      </c>
      <c r="H8819" s="24">
        <v>4</v>
      </c>
      <c r="I8819" s="25" t="s">
        <v>25</v>
      </c>
      <c r="J8819" s="31">
        <f t="shared" si="1235"/>
        <v>0</v>
      </c>
      <c r="K8819" s="24" t="s">
        <v>24</v>
      </c>
      <c r="L8819" s="24">
        <v>2</v>
      </c>
      <c r="M8819" s="25" t="s">
        <v>40</v>
      </c>
      <c r="N8819" s="25">
        <f t="shared" si="1236"/>
        <v>2</v>
      </c>
      <c r="O8819" s="24" t="s">
        <v>29</v>
      </c>
      <c r="P8819" s="24"/>
      <c r="Q8819" s="25" t="s">
        <v>29</v>
      </c>
      <c r="R8819" s="25">
        <f t="shared" si="1237"/>
        <v>0</v>
      </c>
      <c r="S8819" s="24" t="s">
        <v>29</v>
      </c>
      <c r="T8819" s="24"/>
      <c r="U8819" s="25" t="s">
        <v>29</v>
      </c>
      <c r="V8819" s="25">
        <f t="shared" si="1238"/>
        <v>0</v>
      </c>
      <c r="W8819" s="25" t="s">
        <v>29</v>
      </c>
      <c r="X8819" s="25"/>
      <c r="Y8819" s="25" t="s">
        <v>29</v>
      </c>
      <c r="Z8819" s="25">
        <f t="shared" si="1239"/>
        <v>0</v>
      </c>
      <c r="AA8819" s="24" t="s">
        <v>29</v>
      </c>
      <c r="AB8819" s="24"/>
      <c r="AC8819" s="25" t="s">
        <v>29</v>
      </c>
      <c r="AD8819" s="25">
        <f t="shared" si="1240"/>
        <v>0</v>
      </c>
      <c r="AE8819" s="32">
        <f t="shared" si="1241"/>
        <v>2</v>
      </c>
      <c r="AF8819" s="37">
        <f t="shared" si="1234"/>
        <v>110.97243619021621</v>
      </c>
      <c r="AG8819" s="27"/>
    </row>
    <row r="8820" spans="1:33" x14ac:dyDescent="0.25">
      <c r="A8820" s="21">
        <v>2875309</v>
      </c>
      <c r="B8820" s="34">
        <v>1.3781728E-4</v>
      </c>
      <c r="C8820" s="22">
        <v>1.50143956016584E-4</v>
      </c>
      <c r="D8820" s="22" t="s">
        <v>2936</v>
      </c>
      <c r="E8820" s="23">
        <v>3012652.4870270099</v>
      </c>
      <c r="F8820" s="23">
        <f t="shared" si="1233"/>
        <v>415.1955713472978</v>
      </c>
      <c r="G8820" s="24" t="s">
        <v>32</v>
      </c>
      <c r="H8820" s="24"/>
      <c r="I8820" s="25" t="s">
        <v>29</v>
      </c>
      <c r="J8820" s="31">
        <f t="shared" si="1235"/>
        <v>0</v>
      </c>
      <c r="K8820" s="24" t="s">
        <v>29</v>
      </c>
      <c r="L8820" s="24"/>
      <c r="M8820" s="25" t="s">
        <v>29</v>
      </c>
      <c r="N8820" s="25">
        <f t="shared" si="1236"/>
        <v>0</v>
      </c>
      <c r="O8820" s="24" t="s">
        <v>29</v>
      </c>
      <c r="P8820" s="24"/>
      <c r="Q8820" s="25" t="s">
        <v>29</v>
      </c>
      <c r="R8820" s="25">
        <f t="shared" si="1237"/>
        <v>0</v>
      </c>
      <c r="S8820" s="24" t="s">
        <v>29</v>
      </c>
      <c r="T8820" s="24"/>
      <c r="U8820" s="25" t="s">
        <v>29</v>
      </c>
      <c r="V8820" s="25">
        <f t="shared" si="1238"/>
        <v>0</v>
      </c>
      <c r="W8820" s="25" t="s">
        <v>29</v>
      </c>
      <c r="X8820" s="25"/>
      <c r="Y8820" s="25" t="s">
        <v>29</v>
      </c>
      <c r="Z8820" s="25">
        <f t="shared" si="1239"/>
        <v>0</v>
      </c>
      <c r="AA8820" s="24" t="s">
        <v>29</v>
      </c>
      <c r="AB8820" s="24"/>
      <c r="AC8820" s="25" t="s">
        <v>29</v>
      </c>
      <c r="AD8820" s="25">
        <f t="shared" si="1240"/>
        <v>0</v>
      </c>
      <c r="AE8820" s="32">
        <f t="shared" si="1241"/>
        <v>0</v>
      </c>
      <c r="AF8820" s="37">
        <f t="shared" si="1234"/>
        <v>415.1955713472978</v>
      </c>
      <c r="AG8820" s="27"/>
    </row>
    <row r="8821" spans="1:33" x14ac:dyDescent="0.25">
      <c r="A8821" s="21">
        <v>2875310</v>
      </c>
      <c r="B8821" s="34">
        <v>4.2869397075461301E-6</v>
      </c>
      <c r="C8821" s="22">
        <v>4.56886224160643E-6</v>
      </c>
      <c r="D8821" s="22" t="s">
        <v>736</v>
      </c>
      <c r="E8821" s="23">
        <v>2021328631.5483201</v>
      </c>
      <c r="F8821" s="23">
        <f t="shared" si="1233"/>
        <v>8665.3139725843739</v>
      </c>
      <c r="G8821" s="24" t="s">
        <v>24</v>
      </c>
      <c r="H8821" s="24">
        <v>3</v>
      </c>
      <c r="I8821" s="25" t="s">
        <v>40</v>
      </c>
      <c r="J8821" s="31">
        <f t="shared" si="1235"/>
        <v>3</v>
      </c>
      <c r="K8821" s="24" t="s">
        <v>29</v>
      </c>
      <c r="L8821" s="24"/>
      <c r="M8821" s="25" t="s">
        <v>29</v>
      </c>
      <c r="N8821" s="25">
        <f t="shared" si="1236"/>
        <v>0</v>
      </c>
      <c r="O8821" s="24" t="s">
        <v>29</v>
      </c>
      <c r="P8821" s="24"/>
      <c r="Q8821" s="25" t="s">
        <v>29</v>
      </c>
      <c r="R8821" s="25">
        <f t="shared" si="1237"/>
        <v>0</v>
      </c>
      <c r="S8821" s="24" t="s">
        <v>29</v>
      </c>
      <c r="T8821" s="24"/>
      <c r="U8821" s="25" t="s">
        <v>29</v>
      </c>
      <c r="V8821" s="25">
        <f t="shared" si="1238"/>
        <v>0</v>
      </c>
      <c r="W8821" s="25" t="s">
        <v>29</v>
      </c>
      <c r="X8821" s="25"/>
      <c r="Y8821" s="25" t="s">
        <v>29</v>
      </c>
      <c r="Z8821" s="25">
        <f t="shared" si="1239"/>
        <v>0</v>
      </c>
      <c r="AA8821" s="24" t="s">
        <v>29</v>
      </c>
      <c r="AB8821" s="24"/>
      <c r="AC8821" s="25" t="s">
        <v>29</v>
      </c>
      <c r="AD8821" s="25">
        <f t="shared" si="1240"/>
        <v>0</v>
      </c>
      <c r="AE8821" s="32">
        <f t="shared" si="1241"/>
        <v>3</v>
      </c>
      <c r="AF8821" s="37">
        <f t="shared" si="1234"/>
        <v>8665.3139725843739</v>
      </c>
      <c r="AG8821" s="27"/>
    </row>
    <row r="8822" spans="1:33" x14ac:dyDescent="0.25">
      <c r="A8822" s="21">
        <v>2875327</v>
      </c>
      <c r="B8822" s="34">
        <v>3.2708634401603902E-6</v>
      </c>
      <c r="C8822" s="22">
        <v>3.3920831920158799E-6</v>
      </c>
      <c r="D8822" s="22" t="s">
        <v>4630</v>
      </c>
      <c r="E8822" s="23">
        <v>4605723.4435564196</v>
      </c>
      <c r="F8822" s="23">
        <f t="shared" si="1233"/>
        <v>15.06469242701831</v>
      </c>
      <c r="G8822" s="24" t="s">
        <v>24</v>
      </c>
      <c r="H8822" s="24">
        <v>3</v>
      </c>
      <c r="I8822" s="25" t="s">
        <v>34</v>
      </c>
      <c r="J8822" s="31">
        <f t="shared" si="1235"/>
        <v>0</v>
      </c>
      <c r="K8822" s="24" t="s">
        <v>29</v>
      </c>
      <c r="L8822" s="24"/>
      <c r="M8822" s="25" t="s">
        <v>29</v>
      </c>
      <c r="N8822" s="25">
        <f t="shared" si="1236"/>
        <v>0</v>
      </c>
      <c r="O8822" s="24" t="s">
        <v>29</v>
      </c>
      <c r="P8822" s="24"/>
      <c r="Q8822" s="25" t="s">
        <v>29</v>
      </c>
      <c r="R8822" s="25">
        <f t="shared" si="1237"/>
        <v>0</v>
      </c>
      <c r="S8822" s="24" t="s">
        <v>29</v>
      </c>
      <c r="T8822" s="24"/>
      <c r="U8822" s="25" t="s">
        <v>29</v>
      </c>
      <c r="V8822" s="25">
        <f t="shared" si="1238"/>
        <v>0</v>
      </c>
      <c r="W8822" s="25" t="s">
        <v>29</v>
      </c>
      <c r="X8822" s="25"/>
      <c r="Y8822" s="25" t="s">
        <v>29</v>
      </c>
      <c r="Z8822" s="25">
        <f t="shared" si="1239"/>
        <v>0</v>
      </c>
      <c r="AA8822" s="24" t="s">
        <v>29</v>
      </c>
      <c r="AB8822" s="24"/>
      <c r="AC8822" s="25" t="s">
        <v>29</v>
      </c>
      <c r="AD8822" s="25">
        <f t="shared" si="1240"/>
        <v>0</v>
      </c>
      <c r="AE8822" s="32">
        <f t="shared" si="1241"/>
        <v>0</v>
      </c>
      <c r="AF8822" s="37">
        <f t="shared" si="1234"/>
        <v>15.06469242701831</v>
      </c>
      <c r="AG8822" s="27"/>
    </row>
    <row r="8823" spans="1:33" x14ac:dyDescent="0.25">
      <c r="A8823" s="21">
        <v>2875329</v>
      </c>
      <c r="B8823" s="34">
        <v>6.4106988446218605E-5</v>
      </c>
      <c r="C8823" s="22">
        <v>6.9257047042235793E-5</v>
      </c>
      <c r="D8823" s="22" t="s">
        <v>2839</v>
      </c>
      <c r="E8823" s="23">
        <v>2595103.7643633401</v>
      </c>
      <c r="F8823" s="23">
        <f t="shared" si="1233"/>
        <v>166.36428703877905</v>
      </c>
      <c r="G8823" s="24" t="s">
        <v>24</v>
      </c>
      <c r="H8823" s="24">
        <v>2</v>
      </c>
      <c r="I8823" s="25" t="s">
        <v>53</v>
      </c>
      <c r="J8823" s="31">
        <f t="shared" si="1235"/>
        <v>0</v>
      </c>
      <c r="K8823" s="24" t="s">
        <v>29</v>
      </c>
      <c r="L8823" s="24"/>
      <c r="M8823" s="25" t="s">
        <v>29</v>
      </c>
      <c r="N8823" s="25">
        <f t="shared" si="1236"/>
        <v>0</v>
      </c>
      <c r="O8823" s="24" t="s">
        <v>29</v>
      </c>
      <c r="P8823" s="24"/>
      <c r="Q8823" s="25" t="s">
        <v>29</v>
      </c>
      <c r="R8823" s="25">
        <f t="shared" si="1237"/>
        <v>0</v>
      </c>
      <c r="S8823" s="24" t="s">
        <v>29</v>
      </c>
      <c r="T8823" s="24"/>
      <c r="U8823" s="25" t="s">
        <v>29</v>
      </c>
      <c r="V8823" s="25">
        <f t="shared" si="1238"/>
        <v>0</v>
      </c>
      <c r="W8823" s="25" t="s">
        <v>29</v>
      </c>
      <c r="X8823" s="25"/>
      <c r="Y8823" s="25" t="s">
        <v>29</v>
      </c>
      <c r="Z8823" s="25">
        <f t="shared" si="1239"/>
        <v>0</v>
      </c>
      <c r="AA8823" s="24" t="s">
        <v>29</v>
      </c>
      <c r="AB8823" s="24"/>
      <c r="AC8823" s="25" t="s">
        <v>29</v>
      </c>
      <c r="AD8823" s="25">
        <f t="shared" si="1240"/>
        <v>0</v>
      </c>
      <c r="AE8823" s="32">
        <f t="shared" si="1241"/>
        <v>0</v>
      </c>
      <c r="AF8823" s="37">
        <f t="shared" si="1234"/>
        <v>166.36428703877905</v>
      </c>
      <c r="AG8823" s="27"/>
    </row>
    <row r="8824" spans="1:33" x14ac:dyDescent="0.25">
      <c r="A8824" s="21">
        <v>2875334</v>
      </c>
      <c r="B8824" s="34">
        <v>3.618822491376E-6</v>
      </c>
      <c r="C8824" s="22">
        <v>3.7200810212823202E-6</v>
      </c>
      <c r="D8824" s="22" t="s">
        <v>372</v>
      </c>
      <c r="E8824" s="23">
        <v>2613521807.0795202</v>
      </c>
      <c r="F8824" s="23">
        <f t="shared" si="1233"/>
        <v>9457.8714971610152</v>
      </c>
      <c r="G8824" s="24" t="s">
        <v>24</v>
      </c>
      <c r="H8824" s="24">
        <v>5</v>
      </c>
      <c r="I8824" s="25" t="s">
        <v>36</v>
      </c>
      <c r="J8824" s="31">
        <f t="shared" si="1235"/>
        <v>5</v>
      </c>
      <c r="K8824" s="24" t="s">
        <v>29</v>
      </c>
      <c r="L8824" s="24"/>
      <c r="M8824" s="25" t="s">
        <v>29</v>
      </c>
      <c r="N8824" s="25">
        <f t="shared" si="1236"/>
        <v>0</v>
      </c>
      <c r="O8824" s="24" t="s">
        <v>29</v>
      </c>
      <c r="P8824" s="24"/>
      <c r="Q8824" s="25" t="s">
        <v>29</v>
      </c>
      <c r="R8824" s="25">
        <f t="shared" si="1237"/>
        <v>0</v>
      </c>
      <c r="S8824" s="24" t="s">
        <v>29</v>
      </c>
      <c r="T8824" s="24"/>
      <c r="U8824" s="25" t="s">
        <v>29</v>
      </c>
      <c r="V8824" s="25">
        <f t="shared" si="1238"/>
        <v>0</v>
      </c>
      <c r="W8824" s="25" t="s">
        <v>29</v>
      </c>
      <c r="X8824" s="25"/>
      <c r="Y8824" s="25" t="s">
        <v>29</v>
      </c>
      <c r="Z8824" s="25">
        <f t="shared" si="1239"/>
        <v>0</v>
      </c>
      <c r="AA8824" s="24" t="s">
        <v>29</v>
      </c>
      <c r="AB8824" s="24"/>
      <c r="AC8824" s="25" t="s">
        <v>29</v>
      </c>
      <c r="AD8824" s="25">
        <f t="shared" si="1240"/>
        <v>0</v>
      </c>
      <c r="AE8824" s="32">
        <f t="shared" si="1241"/>
        <v>5</v>
      </c>
      <c r="AF8824" s="37">
        <f t="shared" si="1234"/>
        <v>9457.8714971610152</v>
      </c>
      <c r="AG8824" s="27"/>
    </row>
    <row r="8825" spans="1:33" x14ac:dyDescent="0.25">
      <c r="A8825" s="21">
        <v>2875341</v>
      </c>
      <c r="B8825" s="34">
        <v>5.19744672640469E-5</v>
      </c>
      <c r="C8825" s="22">
        <v>5.5453057610297398E-5</v>
      </c>
      <c r="D8825" s="22" t="s">
        <v>4532</v>
      </c>
      <c r="E8825" s="23">
        <v>6010058.71435872</v>
      </c>
      <c r="F8825" s="23">
        <f t="shared" si="1233"/>
        <v>312.36959990443711</v>
      </c>
      <c r="G8825" s="24" t="s">
        <v>24</v>
      </c>
      <c r="H8825" s="24">
        <v>3</v>
      </c>
      <c r="I8825" s="25" t="s">
        <v>47</v>
      </c>
      <c r="J8825" s="31">
        <f t="shared" si="1235"/>
        <v>0</v>
      </c>
      <c r="K8825" s="24" t="s">
        <v>29</v>
      </c>
      <c r="L8825" s="24"/>
      <c r="M8825" s="25" t="s">
        <v>29</v>
      </c>
      <c r="N8825" s="25">
        <f t="shared" si="1236"/>
        <v>0</v>
      </c>
      <c r="O8825" s="24" t="s">
        <v>29</v>
      </c>
      <c r="P8825" s="24"/>
      <c r="Q8825" s="25" t="s">
        <v>29</v>
      </c>
      <c r="R8825" s="25">
        <f t="shared" si="1237"/>
        <v>0</v>
      </c>
      <c r="S8825" s="24" t="s">
        <v>29</v>
      </c>
      <c r="T8825" s="24"/>
      <c r="U8825" s="25" t="s">
        <v>29</v>
      </c>
      <c r="V8825" s="25">
        <f t="shared" si="1238"/>
        <v>0</v>
      </c>
      <c r="W8825" s="25" t="s">
        <v>29</v>
      </c>
      <c r="X8825" s="25"/>
      <c r="Y8825" s="25" t="s">
        <v>29</v>
      </c>
      <c r="Z8825" s="25">
        <f t="shared" si="1239"/>
        <v>0</v>
      </c>
      <c r="AA8825" s="24" t="s">
        <v>29</v>
      </c>
      <c r="AB8825" s="24"/>
      <c r="AC8825" s="25" t="s">
        <v>29</v>
      </c>
      <c r="AD8825" s="25">
        <f t="shared" si="1240"/>
        <v>0</v>
      </c>
      <c r="AE8825" s="32">
        <f t="shared" si="1241"/>
        <v>0</v>
      </c>
      <c r="AF8825" s="37">
        <f t="shared" si="1234"/>
        <v>312.36959990443711</v>
      </c>
      <c r="AG8825" s="27"/>
    </row>
    <row r="8826" spans="1:33" x14ac:dyDescent="0.25">
      <c r="A8826" s="21">
        <v>2875342</v>
      </c>
      <c r="B8826" s="34">
        <v>3.6892911163256003E-5</v>
      </c>
      <c r="C8826" s="22">
        <v>3.6113416885735098E-5</v>
      </c>
      <c r="D8826" s="22" t="s">
        <v>1088</v>
      </c>
      <c r="E8826" s="23">
        <v>1503829159.0169499</v>
      </c>
      <c r="F8826" s="23">
        <f t="shared" si="1233"/>
        <v>55480.635568326317</v>
      </c>
      <c r="G8826" s="24" t="s">
        <v>24</v>
      </c>
      <c r="H8826" s="24">
        <v>1</v>
      </c>
      <c r="I8826" s="25" t="s">
        <v>33</v>
      </c>
      <c r="J8826" s="31">
        <f t="shared" si="1235"/>
        <v>0</v>
      </c>
      <c r="K8826" s="24" t="s">
        <v>24</v>
      </c>
      <c r="L8826" s="24">
        <v>3</v>
      </c>
      <c r="M8826" s="25" t="s">
        <v>41</v>
      </c>
      <c r="N8826" s="25">
        <f t="shared" si="1236"/>
        <v>3</v>
      </c>
      <c r="O8826" s="24" t="s">
        <v>29</v>
      </c>
      <c r="P8826" s="24"/>
      <c r="Q8826" s="25" t="s">
        <v>29</v>
      </c>
      <c r="R8826" s="25">
        <f t="shared" si="1237"/>
        <v>0</v>
      </c>
      <c r="S8826" s="24" t="s">
        <v>29</v>
      </c>
      <c r="T8826" s="24"/>
      <c r="U8826" s="25" t="s">
        <v>29</v>
      </c>
      <c r="V8826" s="25">
        <f t="shared" si="1238"/>
        <v>0</v>
      </c>
      <c r="W8826" s="25" t="s">
        <v>29</v>
      </c>
      <c r="X8826" s="25"/>
      <c r="Y8826" s="25" t="s">
        <v>29</v>
      </c>
      <c r="Z8826" s="25">
        <f t="shared" si="1239"/>
        <v>0</v>
      </c>
      <c r="AA8826" s="24" t="s">
        <v>29</v>
      </c>
      <c r="AB8826" s="24"/>
      <c r="AC8826" s="25" t="s">
        <v>29</v>
      </c>
      <c r="AD8826" s="25">
        <f t="shared" si="1240"/>
        <v>0</v>
      </c>
      <c r="AE8826" s="32">
        <f t="shared" si="1241"/>
        <v>3</v>
      </c>
      <c r="AF8826" s="37">
        <f t="shared" si="1234"/>
        <v>55480.635568326317</v>
      </c>
      <c r="AG8826" s="27"/>
    </row>
    <row r="8827" spans="1:33" x14ac:dyDescent="0.25">
      <c r="A8827" s="21">
        <v>2875343</v>
      </c>
      <c r="B8827" s="34">
        <v>1.52752023255814E-4</v>
      </c>
      <c r="C8827" s="22">
        <v>1.7757563394157799E-4</v>
      </c>
      <c r="D8827" s="22" t="s">
        <v>3886</v>
      </c>
      <c r="E8827" s="23">
        <v>4009408.0586634702</v>
      </c>
      <c r="F8827" s="23">
        <f t="shared" si="1233"/>
        <v>612.4451930190105</v>
      </c>
      <c r="G8827" s="24" t="s">
        <v>24</v>
      </c>
      <c r="H8827" s="24">
        <v>0</v>
      </c>
      <c r="I8827" s="25" t="s">
        <v>31</v>
      </c>
      <c r="J8827" s="31">
        <f t="shared" si="1235"/>
        <v>0</v>
      </c>
      <c r="K8827" s="24" t="s">
        <v>29</v>
      </c>
      <c r="L8827" s="24"/>
      <c r="M8827" s="25" t="s">
        <v>29</v>
      </c>
      <c r="N8827" s="25">
        <f t="shared" si="1236"/>
        <v>0</v>
      </c>
      <c r="O8827" s="24" t="s">
        <v>29</v>
      </c>
      <c r="P8827" s="24"/>
      <c r="Q8827" s="25" t="s">
        <v>29</v>
      </c>
      <c r="R8827" s="25">
        <f t="shared" si="1237"/>
        <v>0</v>
      </c>
      <c r="S8827" s="24" t="s">
        <v>29</v>
      </c>
      <c r="T8827" s="24"/>
      <c r="U8827" s="25" t="s">
        <v>29</v>
      </c>
      <c r="V8827" s="25">
        <f t="shared" si="1238"/>
        <v>0</v>
      </c>
      <c r="W8827" s="25" t="s">
        <v>29</v>
      </c>
      <c r="X8827" s="25"/>
      <c r="Y8827" s="25" t="s">
        <v>29</v>
      </c>
      <c r="Z8827" s="25">
        <f t="shared" si="1239"/>
        <v>0</v>
      </c>
      <c r="AA8827" s="24" t="s">
        <v>29</v>
      </c>
      <c r="AB8827" s="24"/>
      <c r="AC8827" s="25" t="s">
        <v>29</v>
      </c>
      <c r="AD8827" s="25">
        <f t="shared" si="1240"/>
        <v>0</v>
      </c>
      <c r="AE8827" s="32">
        <f t="shared" si="1241"/>
        <v>0</v>
      </c>
      <c r="AF8827" s="37">
        <f t="shared" si="1234"/>
        <v>612.4451930190105</v>
      </c>
      <c r="AG8827" s="27"/>
    </row>
    <row r="8828" spans="1:33" x14ac:dyDescent="0.25">
      <c r="A8828" s="21">
        <v>2875344</v>
      </c>
      <c r="B8828" s="34">
        <v>2.1984806428678001E-5</v>
      </c>
      <c r="C8828" s="22">
        <v>2.1826838346627E-5</v>
      </c>
      <c r="D8828" s="22" t="s">
        <v>656</v>
      </c>
      <c r="E8828" s="23">
        <v>2686598758.4919801</v>
      </c>
      <c r="F8828" s="23">
        <f t="shared" si="1233"/>
        <v>59064.353656972817</v>
      </c>
      <c r="G8828" s="24" t="s">
        <v>24</v>
      </c>
      <c r="H8828" s="24">
        <v>3</v>
      </c>
      <c r="I8828" s="25" t="s">
        <v>93</v>
      </c>
      <c r="J8828" s="31">
        <f t="shared" si="1235"/>
        <v>0</v>
      </c>
      <c r="K8828" s="24" t="s">
        <v>26</v>
      </c>
      <c r="L8828" s="24">
        <v>1</v>
      </c>
      <c r="M8828" s="25" t="s">
        <v>35</v>
      </c>
      <c r="N8828" s="25">
        <f t="shared" si="1236"/>
        <v>0</v>
      </c>
      <c r="O8828" s="24" t="s">
        <v>24</v>
      </c>
      <c r="P8828" s="24">
        <v>4</v>
      </c>
      <c r="Q8828" s="25" t="s">
        <v>41</v>
      </c>
      <c r="R8828" s="25">
        <f t="shared" si="1237"/>
        <v>4</v>
      </c>
      <c r="S8828" s="24" t="s">
        <v>29</v>
      </c>
      <c r="T8828" s="24"/>
      <c r="U8828" s="25" t="s">
        <v>29</v>
      </c>
      <c r="V8828" s="25">
        <f t="shared" si="1238"/>
        <v>0</v>
      </c>
      <c r="W8828" s="25" t="s">
        <v>29</v>
      </c>
      <c r="X8828" s="25"/>
      <c r="Y8828" s="25" t="s">
        <v>29</v>
      </c>
      <c r="Z8828" s="25">
        <f t="shared" si="1239"/>
        <v>0</v>
      </c>
      <c r="AA8828" s="24" t="s">
        <v>29</v>
      </c>
      <c r="AB8828" s="24"/>
      <c r="AC8828" s="25" t="s">
        <v>29</v>
      </c>
      <c r="AD8828" s="25">
        <f t="shared" si="1240"/>
        <v>0</v>
      </c>
      <c r="AE8828" s="32">
        <f t="shared" si="1241"/>
        <v>4</v>
      </c>
      <c r="AF8828" s="37">
        <f t="shared" si="1234"/>
        <v>59064.353656972817</v>
      </c>
      <c r="AG8828" s="27"/>
    </row>
    <row r="8829" spans="1:33" x14ac:dyDescent="0.25">
      <c r="A8829" s="21">
        <v>2875345</v>
      </c>
      <c r="B8829" s="34">
        <v>2.56508991748142E-6</v>
      </c>
      <c r="C8829" s="22">
        <v>2.8079618105470001E-6</v>
      </c>
      <c r="D8829" s="22" t="s">
        <v>2750</v>
      </c>
      <c r="E8829" s="23">
        <v>224624727.82961699</v>
      </c>
      <c r="F8829" s="23">
        <f t="shared" si="1233"/>
        <v>576.18262457275864</v>
      </c>
      <c r="G8829" s="24" t="s">
        <v>24</v>
      </c>
      <c r="H8829" s="24">
        <v>3</v>
      </c>
      <c r="I8829" s="25" t="s">
        <v>46</v>
      </c>
      <c r="J8829" s="31">
        <f t="shared" si="1235"/>
        <v>0</v>
      </c>
      <c r="K8829" s="24" t="s">
        <v>24</v>
      </c>
      <c r="L8829" s="24">
        <v>3</v>
      </c>
      <c r="M8829" s="25" t="s">
        <v>36</v>
      </c>
      <c r="N8829" s="25">
        <f t="shared" si="1236"/>
        <v>3</v>
      </c>
      <c r="O8829" s="24" t="s">
        <v>29</v>
      </c>
      <c r="P8829" s="24"/>
      <c r="Q8829" s="25" t="s">
        <v>29</v>
      </c>
      <c r="R8829" s="25">
        <f t="shared" si="1237"/>
        <v>0</v>
      </c>
      <c r="S8829" s="24" t="s">
        <v>29</v>
      </c>
      <c r="T8829" s="24"/>
      <c r="U8829" s="25" t="s">
        <v>29</v>
      </c>
      <c r="V8829" s="25">
        <f t="shared" si="1238"/>
        <v>0</v>
      </c>
      <c r="W8829" s="25" t="s">
        <v>29</v>
      </c>
      <c r="X8829" s="25"/>
      <c r="Y8829" s="25" t="s">
        <v>29</v>
      </c>
      <c r="Z8829" s="25">
        <f t="shared" si="1239"/>
        <v>0</v>
      </c>
      <c r="AA8829" s="24" t="s">
        <v>29</v>
      </c>
      <c r="AB8829" s="24"/>
      <c r="AC8829" s="25" t="s">
        <v>29</v>
      </c>
      <c r="AD8829" s="25">
        <f t="shared" si="1240"/>
        <v>0</v>
      </c>
      <c r="AE8829" s="32">
        <f t="shared" si="1241"/>
        <v>3</v>
      </c>
      <c r="AF8829" s="37">
        <f t="shared" si="1234"/>
        <v>576.18262457275864</v>
      </c>
      <c r="AG8829" s="27"/>
    </row>
    <row r="8830" spans="1:33" x14ac:dyDescent="0.25">
      <c r="A8830" s="21">
        <v>2875349</v>
      </c>
      <c r="B8830" s="34">
        <v>1.21215076936697E-4</v>
      </c>
      <c r="C8830" s="22">
        <v>1.3492225564442801E-4</v>
      </c>
      <c r="D8830" s="22" t="s">
        <v>1861</v>
      </c>
      <c r="E8830" s="23">
        <v>5406245.5359233897</v>
      </c>
      <c r="F8830" s="23">
        <f t="shared" si="1233"/>
        <v>655.31846857562834</v>
      </c>
      <c r="G8830" s="24" t="s">
        <v>24</v>
      </c>
      <c r="H8830" s="24">
        <v>1</v>
      </c>
      <c r="I8830" s="25" t="s">
        <v>36</v>
      </c>
      <c r="J8830" s="31">
        <f t="shared" si="1235"/>
        <v>1</v>
      </c>
      <c r="K8830" s="24" t="s">
        <v>29</v>
      </c>
      <c r="L8830" s="24"/>
      <c r="M8830" s="25" t="s">
        <v>29</v>
      </c>
      <c r="N8830" s="25">
        <f t="shared" si="1236"/>
        <v>0</v>
      </c>
      <c r="O8830" s="24" t="s">
        <v>29</v>
      </c>
      <c r="P8830" s="24"/>
      <c r="Q8830" s="25" t="s">
        <v>29</v>
      </c>
      <c r="R8830" s="25">
        <f t="shared" si="1237"/>
        <v>0</v>
      </c>
      <c r="S8830" s="24" t="s">
        <v>29</v>
      </c>
      <c r="T8830" s="24"/>
      <c r="U8830" s="25" t="s">
        <v>29</v>
      </c>
      <c r="V8830" s="25">
        <f t="shared" si="1238"/>
        <v>0</v>
      </c>
      <c r="W8830" s="25" t="s">
        <v>29</v>
      </c>
      <c r="X8830" s="25"/>
      <c r="Y8830" s="25" t="s">
        <v>29</v>
      </c>
      <c r="Z8830" s="25">
        <f t="shared" si="1239"/>
        <v>0</v>
      </c>
      <c r="AA8830" s="24" t="s">
        <v>29</v>
      </c>
      <c r="AB8830" s="24"/>
      <c r="AC8830" s="25" t="s">
        <v>29</v>
      </c>
      <c r="AD8830" s="25">
        <f t="shared" si="1240"/>
        <v>0</v>
      </c>
      <c r="AE8830" s="32">
        <f t="shared" si="1241"/>
        <v>1</v>
      </c>
      <c r="AF8830" s="37">
        <f t="shared" si="1234"/>
        <v>655.31846857562834</v>
      </c>
      <c r="AG8830" s="27"/>
    </row>
    <row r="8831" spans="1:33" x14ac:dyDescent="0.25">
      <c r="A8831" s="21">
        <v>2875353</v>
      </c>
      <c r="B8831" s="34">
        <v>1.2754025832938001E-4</v>
      </c>
      <c r="C8831" s="22">
        <v>1.41915037086934E-4</v>
      </c>
      <c r="D8831" s="22" t="s">
        <v>1516</v>
      </c>
      <c r="E8831" s="23">
        <v>131327697.461302</v>
      </c>
      <c r="F8831" s="23">
        <f t="shared" si="1233"/>
        <v>16749.568460017119</v>
      </c>
      <c r="G8831" s="24" t="s">
        <v>24</v>
      </c>
      <c r="H8831" s="24">
        <v>1</v>
      </c>
      <c r="I8831" s="25" t="s">
        <v>41</v>
      </c>
      <c r="J8831" s="31">
        <f t="shared" si="1235"/>
        <v>1</v>
      </c>
      <c r="K8831" s="24" t="s">
        <v>29</v>
      </c>
      <c r="L8831" s="24"/>
      <c r="M8831" s="25" t="s">
        <v>29</v>
      </c>
      <c r="N8831" s="25">
        <f t="shared" si="1236"/>
        <v>0</v>
      </c>
      <c r="O8831" s="24" t="s">
        <v>29</v>
      </c>
      <c r="P8831" s="24"/>
      <c r="Q8831" s="25" t="s">
        <v>29</v>
      </c>
      <c r="R8831" s="25">
        <f t="shared" si="1237"/>
        <v>0</v>
      </c>
      <c r="S8831" s="24" t="s">
        <v>29</v>
      </c>
      <c r="T8831" s="24"/>
      <c r="U8831" s="25" t="s">
        <v>29</v>
      </c>
      <c r="V8831" s="25">
        <f t="shared" si="1238"/>
        <v>0</v>
      </c>
      <c r="W8831" s="25" t="s">
        <v>29</v>
      </c>
      <c r="X8831" s="25"/>
      <c r="Y8831" s="25" t="s">
        <v>29</v>
      </c>
      <c r="Z8831" s="25">
        <f t="shared" si="1239"/>
        <v>0</v>
      </c>
      <c r="AA8831" s="24" t="s">
        <v>29</v>
      </c>
      <c r="AB8831" s="24"/>
      <c r="AC8831" s="25" t="s">
        <v>29</v>
      </c>
      <c r="AD8831" s="25">
        <f t="shared" si="1240"/>
        <v>0</v>
      </c>
      <c r="AE8831" s="32">
        <f t="shared" si="1241"/>
        <v>1</v>
      </c>
      <c r="AF8831" s="37">
        <f t="shared" si="1234"/>
        <v>16749.568460017119</v>
      </c>
      <c r="AG8831" s="27"/>
    </row>
    <row r="8832" spans="1:33" x14ac:dyDescent="0.25">
      <c r="A8832" s="21">
        <v>2875362</v>
      </c>
      <c r="B8832" s="34">
        <v>2.4136386857551199E-5</v>
      </c>
      <c r="C8832" s="22">
        <v>2.87034886809071E-5</v>
      </c>
      <c r="D8832" s="22" t="s">
        <v>3145</v>
      </c>
      <c r="E8832" s="23">
        <v>127479821.64343899</v>
      </c>
      <c r="F8832" s="23">
        <f t="shared" si="1233"/>
        <v>3076.9022917176717</v>
      </c>
      <c r="G8832" s="24" t="s">
        <v>24</v>
      </c>
      <c r="H8832" s="24">
        <v>3</v>
      </c>
      <c r="I8832" s="25" t="s">
        <v>74</v>
      </c>
      <c r="J8832" s="31">
        <f t="shared" si="1235"/>
        <v>0</v>
      </c>
      <c r="K8832" s="24" t="s">
        <v>24</v>
      </c>
      <c r="L8832" s="24">
        <v>3</v>
      </c>
      <c r="M8832" s="25" t="s">
        <v>64</v>
      </c>
      <c r="N8832" s="25">
        <f t="shared" si="1236"/>
        <v>3</v>
      </c>
      <c r="O8832" s="24" t="s">
        <v>29</v>
      </c>
      <c r="P8832" s="24"/>
      <c r="Q8832" s="25" t="s">
        <v>29</v>
      </c>
      <c r="R8832" s="25">
        <f t="shared" si="1237"/>
        <v>0</v>
      </c>
      <c r="S8832" s="24" t="s">
        <v>29</v>
      </c>
      <c r="T8832" s="24"/>
      <c r="U8832" s="25" t="s">
        <v>29</v>
      </c>
      <c r="V8832" s="25">
        <f t="shared" si="1238"/>
        <v>0</v>
      </c>
      <c r="W8832" s="25" t="s">
        <v>29</v>
      </c>
      <c r="X8832" s="25"/>
      <c r="Y8832" s="25" t="s">
        <v>29</v>
      </c>
      <c r="Z8832" s="25">
        <f t="shared" si="1239"/>
        <v>0</v>
      </c>
      <c r="AA8832" s="24" t="s">
        <v>29</v>
      </c>
      <c r="AB8832" s="24"/>
      <c r="AC8832" s="25" t="s">
        <v>29</v>
      </c>
      <c r="AD8832" s="25">
        <f t="shared" si="1240"/>
        <v>0</v>
      </c>
      <c r="AE8832" s="32">
        <f t="shared" si="1241"/>
        <v>3</v>
      </c>
      <c r="AF8832" s="37">
        <f t="shared" si="1234"/>
        <v>3076.9022917176717</v>
      </c>
      <c r="AG8832" s="27"/>
    </row>
    <row r="8833" spans="1:33" x14ac:dyDescent="0.25">
      <c r="A8833" s="21">
        <v>2875363</v>
      </c>
      <c r="B8833" s="34">
        <v>1.3778602325581401E-4</v>
      </c>
      <c r="C8833" s="22">
        <v>1.59774749895244E-4</v>
      </c>
      <c r="D8833" s="22" t="s">
        <v>3531</v>
      </c>
      <c r="E8833" s="23">
        <v>17372559.848779298</v>
      </c>
      <c r="F8833" s="23">
        <f t="shared" si="1233"/>
        <v>2393.6959353369252</v>
      </c>
      <c r="G8833" s="24" t="s">
        <v>26</v>
      </c>
      <c r="H8833" s="24">
        <v>0</v>
      </c>
      <c r="I8833" s="25" t="s">
        <v>35</v>
      </c>
      <c r="J8833" s="31">
        <f t="shared" si="1235"/>
        <v>0</v>
      </c>
      <c r="K8833" s="24" t="s">
        <v>29</v>
      </c>
      <c r="L8833" s="24"/>
      <c r="M8833" s="25" t="s">
        <v>29</v>
      </c>
      <c r="N8833" s="25">
        <f t="shared" si="1236"/>
        <v>0</v>
      </c>
      <c r="O8833" s="24" t="s">
        <v>29</v>
      </c>
      <c r="P8833" s="24"/>
      <c r="Q8833" s="25" t="s">
        <v>29</v>
      </c>
      <c r="R8833" s="25">
        <f t="shared" si="1237"/>
        <v>0</v>
      </c>
      <c r="S8833" s="24" t="s">
        <v>29</v>
      </c>
      <c r="T8833" s="24"/>
      <c r="U8833" s="25" t="s">
        <v>29</v>
      </c>
      <c r="V8833" s="25">
        <f t="shared" si="1238"/>
        <v>0</v>
      </c>
      <c r="W8833" s="25" t="s">
        <v>29</v>
      </c>
      <c r="X8833" s="25"/>
      <c r="Y8833" s="25" t="s">
        <v>29</v>
      </c>
      <c r="Z8833" s="25">
        <f t="shared" si="1239"/>
        <v>0</v>
      </c>
      <c r="AA8833" s="24" t="s">
        <v>29</v>
      </c>
      <c r="AB8833" s="24"/>
      <c r="AC8833" s="25" t="s">
        <v>29</v>
      </c>
      <c r="AD8833" s="25">
        <f t="shared" si="1240"/>
        <v>0</v>
      </c>
      <c r="AE8833" s="32">
        <f t="shared" si="1241"/>
        <v>0</v>
      </c>
      <c r="AF8833" s="37">
        <f t="shared" si="1234"/>
        <v>2393.6959353369252</v>
      </c>
      <c r="AG8833" s="27"/>
    </row>
    <row r="8834" spans="1:33" x14ac:dyDescent="0.25">
      <c r="A8834" s="21">
        <v>2875367</v>
      </c>
      <c r="B8834" s="34">
        <v>2.9083971968292598E-4</v>
      </c>
      <c r="C8834" s="22">
        <v>3.2309240560468903E-4</v>
      </c>
      <c r="D8834" s="22" t="s">
        <v>2938</v>
      </c>
      <c r="E8834" s="23">
        <v>2449561.0529788602</v>
      </c>
      <c r="F8834" s="23">
        <f t="shared" si="1233"/>
        <v>712.42964999458468</v>
      </c>
      <c r="G8834" s="24" t="s">
        <v>32</v>
      </c>
      <c r="H8834" s="24"/>
      <c r="I8834" s="25" t="s">
        <v>29</v>
      </c>
      <c r="J8834" s="31">
        <f t="shared" si="1235"/>
        <v>0</v>
      </c>
      <c r="K8834" s="24" t="s">
        <v>29</v>
      </c>
      <c r="L8834" s="24"/>
      <c r="M8834" s="25" t="s">
        <v>29</v>
      </c>
      <c r="N8834" s="25">
        <f t="shared" si="1236"/>
        <v>0</v>
      </c>
      <c r="O8834" s="24" t="s">
        <v>29</v>
      </c>
      <c r="P8834" s="24"/>
      <c r="Q8834" s="25" t="s">
        <v>29</v>
      </c>
      <c r="R8834" s="25">
        <f t="shared" si="1237"/>
        <v>0</v>
      </c>
      <c r="S8834" s="24" t="s">
        <v>29</v>
      </c>
      <c r="T8834" s="24"/>
      <c r="U8834" s="25" t="s">
        <v>29</v>
      </c>
      <c r="V8834" s="25">
        <f t="shared" si="1238"/>
        <v>0</v>
      </c>
      <c r="W8834" s="25" t="s">
        <v>29</v>
      </c>
      <c r="X8834" s="25"/>
      <c r="Y8834" s="25" t="s">
        <v>29</v>
      </c>
      <c r="Z8834" s="25">
        <f t="shared" si="1239"/>
        <v>0</v>
      </c>
      <c r="AA8834" s="24" t="s">
        <v>29</v>
      </c>
      <c r="AB8834" s="24"/>
      <c r="AC8834" s="25" t="s">
        <v>29</v>
      </c>
      <c r="AD8834" s="25">
        <f t="shared" si="1240"/>
        <v>0</v>
      </c>
      <c r="AE8834" s="32">
        <f t="shared" si="1241"/>
        <v>0</v>
      </c>
      <c r="AF8834" s="37">
        <f t="shared" si="1234"/>
        <v>712.42964999458468</v>
      </c>
      <c r="AG8834" s="27"/>
    </row>
    <row r="8835" spans="1:33" x14ac:dyDescent="0.25">
      <c r="A8835" s="21">
        <v>2875368</v>
      </c>
      <c r="B8835" s="34">
        <v>2.5120885569010601E-4</v>
      </c>
      <c r="C8835" s="22">
        <v>2.7659819378900001E-4</v>
      </c>
      <c r="D8835" s="22" t="s">
        <v>1578</v>
      </c>
      <c r="E8835" s="23">
        <v>23465196.651798502</v>
      </c>
      <c r="F8835" s="23">
        <f t="shared" si="1233"/>
        <v>5894.6651994416088</v>
      </c>
      <c r="G8835" s="24" t="s">
        <v>24</v>
      </c>
      <c r="H8835" s="24">
        <v>1</v>
      </c>
      <c r="I8835" s="25" t="s">
        <v>39</v>
      </c>
      <c r="J8835" s="31">
        <f t="shared" si="1235"/>
        <v>1</v>
      </c>
      <c r="K8835" s="24" t="s">
        <v>29</v>
      </c>
      <c r="L8835" s="24"/>
      <c r="M8835" s="25" t="s">
        <v>29</v>
      </c>
      <c r="N8835" s="25">
        <f t="shared" si="1236"/>
        <v>0</v>
      </c>
      <c r="O8835" s="24" t="s">
        <v>29</v>
      </c>
      <c r="P8835" s="24"/>
      <c r="Q8835" s="25" t="s">
        <v>29</v>
      </c>
      <c r="R8835" s="25">
        <f t="shared" si="1237"/>
        <v>0</v>
      </c>
      <c r="S8835" s="24" t="s">
        <v>29</v>
      </c>
      <c r="T8835" s="24"/>
      <c r="U8835" s="25" t="s">
        <v>29</v>
      </c>
      <c r="V8835" s="25">
        <f t="shared" si="1238"/>
        <v>0</v>
      </c>
      <c r="W8835" s="25" t="s">
        <v>29</v>
      </c>
      <c r="X8835" s="25"/>
      <c r="Y8835" s="25" t="s">
        <v>29</v>
      </c>
      <c r="Z8835" s="25">
        <f t="shared" si="1239"/>
        <v>0</v>
      </c>
      <c r="AA8835" s="24" t="s">
        <v>29</v>
      </c>
      <c r="AB8835" s="24"/>
      <c r="AC8835" s="25" t="s">
        <v>29</v>
      </c>
      <c r="AD8835" s="25">
        <f t="shared" si="1240"/>
        <v>0</v>
      </c>
      <c r="AE8835" s="32">
        <f t="shared" si="1241"/>
        <v>1</v>
      </c>
      <c r="AF8835" s="37">
        <f t="shared" si="1234"/>
        <v>5894.6651994416088</v>
      </c>
      <c r="AG8835" s="27"/>
    </row>
    <row r="8836" spans="1:33" x14ac:dyDescent="0.25">
      <c r="A8836" s="21">
        <v>2875374</v>
      </c>
      <c r="B8836" s="34">
        <v>3.2440465000000101E-4</v>
      </c>
      <c r="C8836" s="22">
        <v>3.6581567112111302E-4</v>
      </c>
      <c r="D8836" s="22" t="s">
        <v>3694</v>
      </c>
      <c r="E8836" s="23">
        <v>529903.41165227699</v>
      </c>
      <c r="F8836" s="23">
        <f t="shared" si="1233"/>
        <v>171.90313079086337</v>
      </c>
      <c r="G8836" s="24" t="s">
        <v>24</v>
      </c>
      <c r="H8836" s="24">
        <v>0</v>
      </c>
      <c r="I8836" s="25" t="s">
        <v>39</v>
      </c>
      <c r="J8836" s="31">
        <f t="shared" si="1235"/>
        <v>0</v>
      </c>
      <c r="K8836" s="24" t="s">
        <v>29</v>
      </c>
      <c r="L8836" s="24"/>
      <c r="M8836" s="25" t="s">
        <v>29</v>
      </c>
      <c r="N8836" s="25">
        <f t="shared" si="1236"/>
        <v>0</v>
      </c>
      <c r="O8836" s="24" t="s">
        <v>29</v>
      </c>
      <c r="P8836" s="24"/>
      <c r="Q8836" s="25" t="s">
        <v>29</v>
      </c>
      <c r="R8836" s="25">
        <f t="shared" si="1237"/>
        <v>0</v>
      </c>
      <c r="S8836" s="24" t="s">
        <v>29</v>
      </c>
      <c r="T8836" s="24"/>
      <c r="U8836" s="25" t="s">
        <v>29</v>
      </c>
      <c r="V8836" s="25">
        <f t="shared" si="1238"/>
        <v>0</v>
      </c>
      <c r="W8836" s="25" t="s">
        <v>29</v>
      </c>
      <c r="X8836" s="25"/>
      <c r="Y8836" s="25" t="s">
        <v>29</v>
      </c>
      <c r="Z8836" s="25">
        <f t="shared" si="1239"/>
        <v>0</v>
      </c>
      <c r="AA8836" s="24" t="s">
        <v>29</v>
      </c>
      <c r="AB8836" s="24"/>
      <c r="AC8836" s="25" t="s">
        <v>29</v>
      </c>
      <c r="AD8836" s="25">
        <f t="shared" si="1240"/>
        <v>0</v>
      </c>
      <c r="AE8836" s="32">
        <f t="shared" si="1241"/>
        <v>0</v>
      </c>
      <c r="AF8836" s="37">
        <f t="shared" si="1234"/>
        <v>171.90313079086337</v>
      </c>
      <c r="AG8836" s="27"/>
    </row>
    <row r="8837" spans="1:33" x14ac:dyDescent="0.25">
      <c r="A8837" s="21">
        <v>2875376</v>
      </c>
      <c r="B8837" s="34">
        <v>7.2666722689075698E-7</v>
      </c>
      <c r="C8837" s="22">
        <v>7.7028906223624001E-7</v>
      </c>
      <c r="D8837" s="22" t="s">
        <v>4817</v>
      </c>
      <c r="E8837" s="23">
        <v>40471.649521645799</v>
      </c>
      <c r="F8837" s="23">
        <f t="shared" si="1233"/>
        <v>2.9409421325588984E-2</v>
      </c>
      <c r="G8837" s="24" t="s">
        <v>26</v>
      </c>
      <c r="H8837" s="24">
        <v>1</v>
      </c>
      <c r="I8837" s="25" t="s">
        <v>63</v>
      </c>
      <c r="J8837" s="31">
        <f t="shared" si="1235"/>
        <v>0</v>
      </c>
      <c r="K8837" s="24" t="s">
        <v>29</v>
      </c>
      <c r="L8837" s="24"/>
      <c r="M8837" s="25" t="s">
        <v>29</v>
      </c>
      <c r="N8837" s="25">
        <f t="shared" si="1236"/>
        <v>0</v>
      </c>
      <c r="O8837" s="24" t="s">
        <v>29</v>
      </c>
      <c r="P8837" s="24"/>
      <c r="Q8837" s="25" t="s">
        <v>29</v>
      </c>
      <c r="R8837" s="25">
        <f t="shared" si="1237"/>
        <v>0</v>
      </c>
      <c r="S8837" s="24" t="s">
        <v>29</v>
      </c>
      <c r="T8837" s="24"/>
      <c r="U8837" s="25" t="s">
        <v>29</v>
      </c>
      <c r="V8837" s="25">
        <f t="shared" si="1238"/>
        <v>0</v>
      </c>
      <c r="W8837" s="25" t="s">
        <v>29</v>
      </c>
      <c r="X8837" s="25"/>
      <c r="Y8837" s="25" t="s">
        <v>29</v>
      </c>
      <c r="Z8837" s="25">
        <f t="shared" si="1239"/>
        <v>0</v>
      </c>
      <c r="AA8837" s="24" t="s">
        <v>29</v>
      </c>
      <c r="AB8837" s="24"/>
      <c r="AC8837" s="25" t="s">
        <v>29</v>
      </c>
      <c r="AD8837" s="25">
        <f t="shared" si="1240"/>
        <v>0</v>
      </c>
      <c r="AE8837" s="32">
        <f t="shared" si="1241"/>
        <v>0</v>
      </c>
      <c r="AF8837" s="37">
        <f t="shared" si="1234"/>
        <v>2.9409421325588984E-2</v>
      </c>
      <c r="AG8837" s="27"/>
    </row>
    <row r="8838" spans="1:33" x14ac:dyDescent="0.25">
      <c r="A8838" s="21">
        <v>2875378</v>
      </c>
      <c r="B8838" s="34">
        <v>3.0369511555555502E-4</v>
      </c>
      <c r="C8838" s="22">
        <v>3.5270979087018199E-4</v>
      </c>
      <c r="D8838" s="22" t="s">
        <v>3324</v>
      </c>
      <c r="E8838" s="23">
        <v>4112178.0224683699</v>
      </c>
      <c r="F8838" s="23">
        <f t="shared" si="1233"/>
        <v>1248.8483797185454</v>
      </c>
      <c r="G8838" s="24" t="s">
        <v>24</v>
      </c>
      <c r="H8838" s="24">
        <v>0</v>
      </c>
      <c r="I8838" s="25" t="s">
        <v>36</v>
      </c>
      <c r="J8838" s="31">
        <f t="shared" si="1235"/>
        <v>0</v>
      </c>
      <c r="K8838" s="24" t="s">
        <v>29</v>
      </c>
      <c r="L8838" s="24"/>
      <c r="M8838" s="25" t="s">
        <v>29</v>
      </c>
      <c r="N8838" s="25">
        <f t="shared" si="1236"/>
        <v>0</v>
      </c>
      <c r="O8838" s="24" t="s">
        <v>29</v>
      </c>
      <c r="P8838" s="24"/>
      <c r="Q8838" s="25" t="s">
        <v>29</v>
      </c>
      <c r="R8838" s="25">
        <f t="shared" si="1237"/>
        <v>0</v>
      </c>
      <c r="S8838" s="24" t="s">
        <v>29</v>
      </c>
      <c r="T8838" s="24"/>
      <c r="U8838" s="25" t="s">
        <v>29</v>
      </c>
      <c r="V8838" s="25">
        <f t="shared" si="1238"/>
        <v>0</v>
      </c>
      <c r="W8838" s="25" t="s">
        <v>29</v>
      </c>
      <c r="X8838" s="25"/>
      <c r="Y8838" s="25" t="s">
        <v>29</v>
      </c>
      <c r="Z8838" s="25">
        <f t="shared" si="1239"/>
        <v>0</v>
      </c>
      <c r="AA8838" s="24" t="s">
        <v>29</v>
      </c>
      <c r="AB8838" s="24"/>
      <c r="AC8838" s="25" t="s">
        <v>29</v>
      </c>
      <c r="AD8838" s="25">
        <f t="shared" si="1240"/>
        <v>0</v>
      </c>
      <c r="AE8838" s="32">
        <f t="shared" si="1241"/>
        <v>0</v>
      </c>
      <c r="AF8838" s="37">
        <f t="shared" si="1234"/>
        <v>1248.8483797185454</v>
      </c>
      <c r="AG8838" s="27"/>
    </row>
    <row r="8839" spans="1:33" x14ac:dyDescent="0.25">
      <c r="A8839" s="21">
        <v>2875379</v>
      </c>
      <c r="B8839" s="34">
        <v>9.2011148750701197E-6</v>
      </c>
      <c r="C8839" s="22">
        <v>9.6269834556964493E-6</v>
      </c>
      <c r="D8839" s="22" t="s">
        <v>4095</v>
      </c>
      <c r="E8839" s="23">
        <v>20305650.756694499</v>
      </c>
      <c r="F8839" s="23">
        <f t="shared" si="1233"/>
        <v>186.8346252254006</v>
      </c>
      <c r="G8839" s="24" t="s">
        <v>24</v>
      </c>
      <c r="H8839" s="24">
        <v>3</v>
      </c>
      <c r="I8839" s="25" t="s">
        <v>74</v>
      </c>
      <c r="J8839" s="31">
        <f t="shared" si="1235"/>
        <v>0</v>
      </c>
      <c r="K8839" s="24" t="s">
        <v>29</v>
      </c>
      <c r="L8839" s="24"/>
      <c r="M8839" s="25" t="s">
        <v>29</v>
      </c>
      <c r="N8839" s="25">
        <f t="shared" si="1236"/>
        <v>0</v>
      </c>
      <c r="O8839" s="24" t="s">
        <v>29</v>
      </c>
      <c r="P8839" s="24"/>
      <c r="Q8839" s="25" t="s">
        <v>29</v>
      </c>
      <c r="R8839" s="25">
        <f t="shared" si="1237"/>
        <v>0</v>
      </c>
      <c r="S8839" s="24" t="s">
        <v>29</v>
      </c>
      <c r="T8839" s="24"/>
      <c r="U8839" s="25" t="s">
        <v>29</v>
      </c>
      <c r="V8839" s="25">
        <f t="shared" si="1238"/>
        <v>0</v>
      </c>
      <c r="W8839" s="25" t="s">
        <v>29</v>
      </c>
      <c r="X8839" s="25"/>
      <c r="Y8839" s="25" t="s">
        <v>29</v>
      </c>
      <c r="Z8839" s="25">
        <f t="shared" si="1239"/>
        <v>0</v>
      </c>
      <c r="AA8839" s="24" t="s">
        <v>29</v>
      </c>
      <c r="AB8839" s="24"/>
      <c r="AC8839" s="25" t="s">
        <v>29</v>
      </c>
      <c r="AD8839" s="25">
        <f t="shared" si="1240"/>
        <v>0</v>
      </c>
      <c r="AE8839" s="32">
        <f t="shared" si="1241"/>
        <v>0</v>
      </c>
      <c r="AF8839" s="37">
        <f t="shared" si="1234"/>
        <v>186.8346252254006</v>
      </c>
      <c r="AG8839" s="27"/>
    </row>
    <row r="8840" spans="1:33" x14ac:dyDescent="0.25">
      <c r="A8840" s="21">
        <v>2875380</v>
      </c>
      <c r="B8840" s="34">
        <v>5.1583429114179002E-5</v>
      </c>
      <c r="C8840" s="22">
        <v>5.2226763221456498E-5</v>
      </c>
      <c r="D8840" s="22" t="s">
        <v>242</v>
      </c>
      <c r="E8840" s="23">
        <v>466951694.57940298</v>
      </c>
      <c r="F8840" s="23">
        <f t="shared" si="1233"/>
        <v>24086.969637082399</v>
      </c>
      <c r="G8840" s="24" t="s">
        <v>24</v>
      </c>
      <c r="H8840" s="24">
        <v>4</v>
      </c>
      <c r="I8840" s="25" t="s">
        <v>36</v>
      </c>
      <c r="J8840" s="31">
        <f t="shared" si="1235"/>
        <v>4</v>
      </c>
      <c r="K8840" s="24" t="s">
        <v>29</v>
      </c>
      <c r="L8840" s="24"/>
      <c r="M8840" s="25" t="s">
        <v>29</v>
      </c>
      <c r="N8840" s="25">
        <f t="shared" si="1236"/>
        <v>0</v>
      </c>
      <c r="O8840" s="24" t="s">
        <v>29</v>
      </c>
      <c r="P8840" s="24"/>
      <c r="Q8840" s="25" t="s">
        <v>29</v>
      </c>
      <c r="R8840" s="25">
        <f t="shared" si="1237"/>
        <v>0</v>
      </c>
      <c r="S8840" s="24" t="s">
        <v>29</v>
      </c>
      <c r="T8840" s="24"/>
      <c r="U8840" s="25" t="s">
        <v>29</v>
      </c>
      <c r="V8840" s="25">
        <f t="shared" si="1238"/>
        <v>0</v>
      </c>
      <c r="W8840" s="25" t="s">
        <v>29</v>
      </c>
      <c r="X8840" s="25"/>
      <c r="Y8840" s="25" t="s">
        <v>29</v>
      </c>
      <c r="Z8840" s="25">
        <f t="shared" si="1239"/>
        <v>0</v>
      </c>
      <c r="AA8840" s="24" t="s">
        <v>29</v>
      </c>
      <c r="AB8840" s="24"/>
      <c r="AC8840" s="25" t="s">
        <v>29</v>
      </c>
      <c r="AD8840" s="25">
        <f t="shared" si="1240"/>
        <v>0</v>
      </c>
      <c r="AE8840" s="32">
        <f t="shared" si="1241"/>
        <v>4</v>
      </c>
      <c r="AF8840" s="37">
        <f t="shared" si="1234"/>
        <v>24086.969637082399</v>
      </c>
      <c r="AG8840" s="27"/>
    </row>
    <row r="8841" spans="1:33" x14ac:dyDescent="0.25">
      <c r="A8841" s="21">
        <v>2875383</v>
      </c>
      <c r="B8841" s="34">
        <v>2.4086325941287401E-5</v>
      </c>
      <c r="C8841" s="22">
        <v>2.40206040245659E-5</v>
      </c>
      <c r="D8841" s="22" t="s">
        <v>2881</v>
      </c>
      <c r="E8841" s="23">
        <v>189842119.25716901</v>
      </c>
      <c r="F8841" s="23">
        <f t="shared" ref="F8841:F8904" si="1242">E8841*B8841</f>
        <v>4572.5991618129265</v>
      </c>
      <c r="G8841" s="24" t="s">
        <v>26</v>
      </c>
      <c r="H8841" s="24">
        <v>2</v>
      </c>
      <c r="I8841" s="25" t="s">
        <v>35</v>
      </c>
      <c r="J8841" s="31">
        <f t="shared" si="1235"/>
        <v>0</v>
      </c>
      <c r="K8841" s="24" t="s">
        <v>24</v>
      </c>
      <c r="L8841" s="24">
        <v>4</v>
      </c>
      <c r="M8841" s="25" t="s">
        <v>39</v>
      </c>
      <c r="N8841" s="25">
        <f t="shared" si="1236"/>
        <v>4</v>
      </c>
      <c r="O8841" s="24" t="s">
        <v>29</v>
      </c>
      <c r="P8841" s="24"/>
      <c r="Q8841" s="25" t="s">
        <v>29</v>
      </c>
      <c r="R8841" s="25">
        <f t="shared" si="1237"/>
        <v>0</v>
      </c>
      <c r="S8841" s="24" t="s">
        <v>29</v>
      </c>
      <c r="T8841" s="24"/>
      <c r="U8841" s="25" t="s">
        <v>29</v>
      </c>
      <c r="V8841" s="25">
        <f t="shared" si="1238"/>
        <v>0</v>
      </c>
      <c r="W8841" s="25" t="s">
        <v>29</v>
      </c>
      <c r="X8841" s="25"/>
      <c r="Y8841" s="25" t="s">
        <v>29</v>
      </c>
      <c r="Z8841" s="25">
        <f t="shared" si="1239"/>
        <v>0</v>
      </c>
      <c r="AA8841" s="24" t="s">
        <v>29</v>
      </c>
      <c r="AB8841" s="24"/>
      <c r="AC8841" s="25" t="s">
        <v>29</v>
      </c>
      <c r="AD8841" s="25">
        <f t="shared" si="1240"/>
        <v>0</v>
      </c>
      <c r="AE8841" s="32">
        <f t="shared" si="1241"/>
        <v>4</v>
      </c>
      <c r="AF8841" s="37">
        <f t="shared" ref="AF8841:AF8904" si="1243">B8841*E8841</f>
        <v>4572.5991618129265</v>
      </c>
      <c r="AG8841" s="27"/>
    </row>
    <row r="8842" spans="1:33" x14ac:dyDescent="0.25">
      <c r="A8842" s="21">
        <v>2875384</v>
      </c>
      <c r="B8842" s="34">
        <v>7.4261384771824102E-5</v>
      </c>
      <c r="C8842" s="22">
        <v>8.3979282787923398E-5</v>
      </c>
      <c r="D8842" s="22" t="s">
        <v>2443</v>
      </c>
      <c r="E8842" s="23">
        <v>19562963.646279499</v>
      </c>
      <c r="F8842" s="23">
        <f t="shared" si="1242"/>
        <v>1452.7727706135688</v>
      </c>
      <c r="G8842" s="24" t="s">
        <v>24</v>
      </c>
      <c r="H8842" s="24">
        <v>1</v>
      </c>
      <c r="I8842" s="25" t="s">
        <v>31</v>
      </c>
      <c r="J8842" s="31">
        <f t="shared" ref="J8842:J8905" si="1244">IF(LEFT(I8842,5)="US TX",H8842,0)</f>
        <v>1</v>
      </c>
      <c r="K8842" s="24" t="s">
        <v>29</v>
      </c>
      <c r="L8842" s="24"/>
      <c r="M8842" s="25" t="s">
        <v>29</v>
      </c>
      <c r="N8842" s="25">
        <f t="shared" ref="N8842:N8905" si="1245">IF(LEFT(M8842,5)="US TX",L8842,0)</f>
        <v>0</v>
      </c>
      <c r="O8842" s="24" t="s">
        <v>29</v>
      </c>
      <c r="P8842" s="24"/>
      <c r="Q8842" s="25" t="s">
        <v>29</v>
      </c>
      <c r="R8842" s="25">
        <f t="shared" ref="R8842:R8905" si="1246">IF(LEFT(Q8842,5)="US TX",P8842,0)</f>
        <v>0</v>
      </c>
      <c r="S8842" s="24" t="s">
        <v>29</v>
      </c>
      <c r="T8842" s="24"/>
      <c r="U8842" s="25" t="s">
        <v>29</v>
      </c>
      <c r="V8842" s="25">
        <f t="shared" ref="V8842:V8905" si="1247">IF(LEFT(U8842,5)="US TX",T8842,0)</f>
        <v>0</v>
      </c>
      <c r="W8842" s="25" t="s">
        <v>29</v>
      </c>
      <c r="X8842" s="25"/>
      <c r="Y8842" s="25" t="s">
        <v>29</v>
      </c>
      <c r="Z8842" s="25">
        <f t="shared" ref="Z8842:Z8905" si="1248">IF(LEFT(Y8842,5)="US TX",X8842,0)</f>
        <v>0</v>
      </c>
      <c r="AA8842" s="24" t="s">
        <v>29</v>
      </c>
      <c r="AB8842" s="24"/>
      <c r="AC8842" s="25" t="s">
        <v>29</v>
      </c>
      <c r="AD8842" s="25">
        <f t="shared" ref="AD8842:AD8905" si="1249">IF(LEFT(AC8842,5)="US TX",AB8842,0)</f>
        <v>0</v>
      </c>
      <c r="AE8842" s="32">
        <f t="shared" ref="AE8842:AE8905" si="1250">MAX(J8842,N8842,R8842,V8842,Z8842,AD8842)</f>
        <v>1</v>
      </c>
      <c r="AF8842" s="37">
        <f t="shared" si="1243"/>
        <v>1452.7727706135688</v>
      </c>
      <c r="AG8842" s="27"/>
    </row>
    <row r="8843" spans="1:33" x14ac:dyDescent="0.25">
      <c r="A8843" s="21">
        <v>2875391</v>
      </c>
      <c r="B8843" s="34">
        <v>1.8857722426323201E-7</v>
      </c>
      <c r="C8843" s="22">
        <v>2.07723661582001E-7</v>
      </c>
      <c r="D8843" s="22" t="s">
        <v>4848</v>
      </c>
      <c r="E8843" s="23">
        <v>2126661.8407392902</v>
      </c>
      <c r="F8843" s="23">
        <f t="shared" si="1242"/>
        <v>0.4010399868731509</v>
      </c>
      <c r="G8843" s="24" t="s">
        <v>24</v>
      </c>
      <c r="H8843" s="24">
        <v>1</v>
      </c>
      <c r="I8843" s="25" t="s">
        <v>55</v>
      </c>
      <c r="J8843" s="31">
        <f t="shared" si="1244"/>
        <v>0</v>
      </c>
      <c r="K8843" s="24" t="s">
        <v>29</v>
      </c>
      <c r="L8843" s="24"/>
      <c r="M8843" s="25" t="s">
        <v>29</v>
      </c>
      <c r="N8843" s="25">
        <f t="shared" si="1245"/>
        <v>0</v>
      </c>
      <c r="O8843" s="24" t="s">
        <v>29</v>
      </c>
      <c r="P8843" s="24"/>
      <c r="Q8843" s="25" t="s">
        <v>29</v>
      </c>
      <c r="R8843" s="25">
        <f t="shared" si="1246"/>
        <v>0</v>
      </c>
      <c r="S8843" s="24" t="s">
        <v>29</v>
      </c>
      <c r="T8843" s="24"/>
      <c r="U8843" s="25" t="s">
        <v>29</v>
      </c>
      <c r="V8843" s="25">
        <f t="shared" si="1247"/>
        <v>0</v>
      </c>
      <c r="W8843" s="25" t="s">
        <v>29</v>
      </c>
      <c r="X8843" s="25"/>
      <c r="Y8843" s="25" t="s">
        <v>29</v>
      </c>
      <c r="Z8843" s="25">
        <f t="shared" si="1248"/>
        <v>0</v>
      </c>
      <c r="AA8843" s="24" t="s">
        <v>29</v>
      </c>
      <c r="AB8843" s="24"/>
      <c r="AC8843" s="25" t="s">
        <v>29</v>
      </c>
      <c r="AD8843" s="25">
        <f t="shared" si="1249"/>
        <v>0</v>
      </c>
      <c r="AE8843" s="32">
        <f t="shared" si="1250"/>
        <v>0</v>
      </c>
      <c r="AF8843" s="37">
        <f t="shared" si="1243"/>
        <v>0.4010399868731509</v>
      </c>
      <c r="AG8843" s="27"/>
    </row>
    <row r="8844" spans="1:33" x14ac:dyDescent="0.25">
      <c r="A8844" s="21">
        <v>2875400</v>
      </c>
      <c r="B8844" s="34">
        <v>4.8563097747805003E-7</v>
      </c>
      <c r="C8844" s="22">
        <v>5.3977361947694596E-7</v>
      </c>
      <c r="D8844" s="22" t="s">
        <v>3183</v>
      </c>
      <c r="E8844" s="23">
        <v>119601980.128535</v>
      </c>
      <c r="F8844" s="23">
        <f t="shared" si="1242"/>
        <v>58.082426518130767</v>
      </c>
      <c r="G8844" s="24" t="s">
        <v>24</v>
      </c>
      <c r="H8844" s="24">
        <v>2</v>
      </c>
      <c r="I8844" s="25" t="s">
        <v>82</v>
      </c>
      <c r="J8844" s="31">
        <f t="shared" si="1244"/>
        <v>0</v>
      </c>
      <c r="K8844" s="24" t="s">
        <v>24</v>
      </c>
      <c r="L8844" s="24">
        <v>1</v>
      </c>
      <c r="M8844" s="25" t="s">
        <v>38</v>
      </c>
      <c r="N8844" s="25">
        <f t="shared" si="1245"/>
        <v>0</v>
      </c>
      <c r="O8844" s="24" t="s">
        <v>29</v>
      </c>
      <c r="P8844" s="24"/>
      <c r="Q8844" s="25" t="s">
        <v>29</v>
      </c>
      <c r="R8844" s="25">
        <f t="shared" si="1246"/>
        <v>0</v>
      </c>
      <c r="S8844" s="24" t="s">
        <v>29</v>
      </c>
      <c r="T8844" s="24"/>
      <c r="U8844" s="25" t="s">
        <v>29</v>
      </c>
      <c r="V8844" s="25">
        <f t="shared" si="1247"/>
        <v>0</v>
      </c>
      <c r="W8844" s="25" t="s">
        <v>29</v>
      </c>
      <c r="X8844" s="25"/>
      <c r="Y8844" s="25" t="s">
        <v>29</v>
      </c>
      <c r="Z8844" s="25">
        <f t="shared" si="1248"/>
        <v>0</v>
      </c>
      <c r="AA8844" s="24" t="s">
        <v>29</v>
      </c>
      <c r="AB8844" s="24"/>
      <c r="AC8844" s="25" t="s">
        <v>29</v>
      </c>
      <c r="AD8844" s="25">
        <f t="shared" si="1249"/>
        <v>0</v>
      </c>
      <c r="AE8844" s="32">
        <f t="shared" si="1250"/>
        <v>0</v>
      </c>
      <c r="AF8844" s="37">
        <f t="shared" si="1243"/>
        <v>58.082426518130767</v>
      </c>
      <c r="AG8844" s="27"/>
    </row>
    <row r="8845" spans="1:33" x14ac:dyDescent="0.25">
      <c r="A8845" s="21">
        <v>2875404</v>
      </c>
      <c r="B8845" s="34">
        <v>5.03682058231817E-7</v>
      </c>
      <c r="C8845" s="22">
        <v>4.46978252975643E-7</v>
      </c>
      <c r="D8845" s="22" t="s">
        <v>3127</v>
      </c>
      <c r="E8845" s="23">
        <v>131196053.358999</v>
      </c>
      <c r="F8845" s="23">
        <f t="shared" si="1242"/>
        <v>66.081098187751905</v>
      </c>
      <c r="G8845" s="24" t="s">
        <v>24</v>
      </c>
      <c r="H8845" s="24">
        <v>4</v>
      </c>
      <c r="I8845" s="25" t="s">
        <v>34</v>
      </c>
      <c r="J8845" s="31">
        <f t="shared" si="1244"/>
        <v>0</v>
      </c>
      <c r="K8845" s="24" t="s">
        <v>26</v>
      </c>
      <c r="L8845" s="24">
        <v>1</v>
      </c>
      <c r="M8845" s="25" t="s">
        <v>70</v>
      </c>
      <c r="N8845" s="25">
        <f t="shared" si="1245"/>
        <v>0</v>
      </c>
      <c r="O8845" s="24" t="s">
        <v>26</v>
      </c>
      <c r="P8845" s="24">
        <v>1</v>
      </c>
      <c r="Q8845" s="25" t="s">
        <v>35</v>
      </c>
      <c r="R8845" s="25">
        <f t="shared" si="1246"/>
        <v>0</v>
      </c>
      <c r="S8845" s="24" t="s">
        <v>24</v>
      </c>
      <c r="T8845" s="24">
        <v>2</v>
      </c>
      <c r="U8845" s="25" t="s">
        <v>40</v>
      </c>
      <c r="V8845" s="25">
        <f t="shared" si="1247"/>
        <v>2</v>
      </c>
      <c r="W8845" s="25" t="s">
        <v>29</v>
      </c>
      <c r="X8845" s="25"/>
      <c r="Y8845" s="25" t="s">
        <v>29</v>
      </c>
      <c r="Z8845" s="25">
        <f t="shared" si="1248"/>
        <v>0</v>
      </c>
      <c r="AA8845" s="24" t="s">
        <v>29</v>
      </c>
      <c r="AB8845" s="24"/>
      <c r="AC8845" s="25" t="s">
        <v>29</v>
      </c>
      <c r="AD8845" s="25">
        <f t="shared" si="1249"/>
        <v>0</v>
      </c>
      <c r="AE8845" s="32">
        <f t="shared" si="1250"/>
        <v>2</v>
      </c>
      <c r="AF8845" s="37">
        <f t="shared" si="1243"/>
        <v>66.081098187751905</v>
      </c>
      <c r="AG8845" s="27"/>
    </row>
    <row r="8846" spans="1:33" x14ac:dyDescent="0.25">
      <c r="A8846" s="21">
        <v>2875406</v>
      </c>
      <c r="B8846" s="34">
        <v>9.6213680133923704E-5</v>
      </c>
      <c r="C8846" s="22">
        <v>1.0904850502653701E-4</v>
      </c>
      <c r="D8846" s="22" t="s">
        <v>3404</v>
      </c>
      <c r="E8846" s="23">
        <v>85658939.964973301</v>
      </c>
      <c r="F8846" s="23">
        <f t="shared" si="1242"/>
        <v>8241.5618504009144</v>
      </c>
      <c r="G8846" s="24" t="s">
        <v>24</v>
      </c>
      <c r="H8846" s="24">
        <v>2</v>
      </c>
      <c r="I8846" s="25" t="s">
        <v>62</v>
      </c>
      <c r="J8846" s="31">
        <f t="shared" si="1244"/>
        <v>2</v>
      </c>
      <c r="K8846" s="24" t="s">
        <v>29</v>
      </c>
      <c r="L8846" s="24"/>
      <c r="M8846" s="25" t="s">
        <v>29</v>
      </c>
      <c r="N8846" s="25">
        <f t="shared" si="1245"/>
        <v>0</v>
      </c>
      <c r="O8846" s="24" t="s">
        <v>29</v>
      </c>
      <c r="P8846" s="24"/>
      <c r="Q8846" s="25" t="s">
        <v>29</v>
      </c>
      <c r="R8846" s="25">
        <f t="shared" si="1246"/>
        <v>0</v>
      </c>
      <c r="S8846" s="24" t="s">
        <v>29</v>
      </c>
      <c r="T8846" s="24"/>
      <c r="U8846" s="25" t="s">
        <v>29</v>
      </c>
      <c r="V8846" s="25">
        <f t="shared" si="1247"/>
        <v>0</v>
      </c>
      <c r="W8846" s="25" t="s">
        <v>29</v>
      </c>
      <c r="X8846" s="25"/>
      <c r="Y8846" s="25" t="s">
        <v>29</v>
      </c>
      <c r="Z8846" s="25">
        <f t="shared" si="1248"/>
        <v>0</v>
      </c>
      <c r="AA8846" s="24" t="s">
        <v>29</v>
      </c>
      <c r="AB8846" s="24"/>
      <c r="AC8846" s="25" t="s">
        <v>29</v>
      </c>
      <c r="AD8846" s="25">
        <f t="shared" si="1249"/>
        <v>0</v>
      </c>
      <c r="AE8846" s="32">
        <f t="shared" si="1250"/>
        <v>2</v>
      </c>
      <c r="AF8846" s="37">
        <f t="shared" si="1243"/>
        <v>8241.5618504009144</v>
      </c>
      <c r="AG8846" s="27"/>
    </row>
    <row r="8847" spans="1:33" x14ac:dyDescent="0.25">
      <c r="A8847" s="21">
        <v>2875408</v>
      </c>
      <c r="B8847" s="34">
        <v>9.6382284423640293E-6</v>
      </c>
      <c r="C8847" s="22">
        <v>9.8338396545397097E-6</v>
      </c>
      <c r="D8847" s="22" t="s">
        <v>170</v>
      </c>
      <c r="E8847" s="23">
        <v>1083931049.8759999</v>
      </c>
      <c r="F8847" s="23">
        <f t="shared" si="1242"/>
        <v>10447.175074476365</v>
      </c>
      <c r="G8847" s="24" t="s">
        <v>24</v>
      </c>
      <c r="H8847" s="24">
        <v>4</v>
      </c>
      <c r="I8847" s="25" t="s">
        <v>40</v>
      </c>
      <c r="J8847" s="31">
        <f t="shared" si="1244"/>
        <v>4</v>
      </c>
      <c r="K8847" s="24" t="s">
        <v>29</v>
      </c>
      <c r="L8847" s="24"/>
      <c r="M8847" s="25" t="s">
        <v>29</v>
      </c>
      <c r="N8847" s="25">
        <f t="shared" si="1245"/>
        <v>0</v>
      </c>
      <c r="O8847" s="24" t="s">
        <v>29</v>
      </c>
      <c r="P8847" s="24"/>
      <c r="Q8847" s="25" t="s">
        <v>29</v>
      </c>
      <c r="R8847" s="25">
        <f t="shared" si="1246"/>
        <v>0</v>
      </c>
      <c r="S8847" s="24" t="s">
        <v>29</v>
      </c>
      <c r="T8847" s="24"/>
      <c r="U8847" s="25" t="s">
        <v>29</v>
      </c>
      <c r="V8847" s="25">
        <f t="shared" si="1247"/>
        <v>0</v>
      </c>
      <c r="W8847" s="25" t="s">
        <v>29</v>
      </c>
      <c r="X8847" s="25"/>
      <c r="Y8847" s="25" t="s">
        <v>29</v>
      </c>
      <c r="Z8847" s="25">
        <f t="shared" si="1248"/>
        <v>0</v>
      </c>
      <c r="AA8847" s="24" t="s">
        <v>29</v>
      </c>
      <c r="AB8847" s="24"/>
      <c r="AC8847" s="25" t="s">
        <v>29</v>
      </c>
      <c r="AD8847" s="25">
        <f t="shared" si="1249"/>
        <v>0</v>
      </c>
      <c r="AE8847" s="32">
        <f t="shared" si="1250"/>
        <v>4</v>
      </c>
      <c r="AF8847" s="37">
        <f t="shared" si="1243"/>
        <v>10447.175074476365</v>
      </c>
      <c r="AG8847" s="27"/>
    </row>
    <row r="8848" spans="1:33" x14ac:dyDescent="0.25">
      <c r="A8848" s="21">
        <v>2875409</v>
      </c>
      <c r="B8848" s="34">
        <v>6.1624891085810599E-5</v>
      </c>
      <c r="C8848" s="22">
        <v>6.2568741919118902E-5</v>
      </c>
      <c r="D8848" s="22" t="s">
        <v>2965</v>
      </c>
      <c r="E8848" s="23">
        <v>28884031.546633199</v>
      </c>
      <c r="F8848" s="23">
        <f t="shared" si="1242"/>
        <v>1779.9752981803883</v>
      </c>
      <c r="G8848" s="24" t="s">
        <v>24</v>
      </c>
      <c r="H8848" s="24">
        <v>3</v>
      </c>
      <c r="I8848" s="25" t="s">
        <v>53</v>
      </c>
      <c r="J8848" s="31">
        <f t="shared" si="1244"/>
        <v>0</v>
      </c>
      <c r="K8848" s="24" t="s">
        <v>29</v>
      </c>
      <c r="L8848" s="24"/>
      <c r="M8848" s="25" t="s">
        <v>29</v>
      </c>
      <c r="N8848" s="25">
        <f t="shared" si="1245"/>
        <v>0</v>
      </c>
      <c r="O8848" s="24" t="s">
        <v>29</v>
      </c>
      <c r="P8848" s="24"/>
      <c r="Q8848" s="25" t="s">
        <v>29</v>
      </c>
      <c r="R8848" s="25">
        <f t="shared" si="1246"/>
        <v>0</v>
      </c>
      <c r="S8848" s="24" t="s">
        <v>29</v>
      </c>
      <c r="T8848" s="24"/>
      <c r="U8848" s="25" t="s">
        <v>29</v>
      </c>
      <c r="V8848" s="25">
        <f t="shared" si="1247"/>
        <v>0</v>
      </c>
      <c r="W8848" s="25" t="s">
        <v>29</v>
      </c>
      <c r="X8848" s="25"/>
      <c r="Y8848" s="25" t="s">
        <v>29</v>
      </c>
      <c r="Z8848" s="25">
        <f t="shared" si="1248"/>
        <v>0</v>
      </c>
      <c r="AA8848" s="24" t="s">
        <v>29</v>
      </c>
      <c r="AB8848" s="24"/>
      <c r="AC8848" s="25" t="s">
        <v>29</v>
      </c>
      <c r="AD8848" s="25">
        <f t="shared" si="1249"/>
        <v>0</v>
      </c>
      <c r="AE8848" s="32">
        <f t="shared" si="1250"/>
        <v>0</v>
      </c>
      <c r="AF8848" s="37">
        <f t="shared" si="1243"/>
        <v>1779.9752981803883</v>
      </c>
      <c r="AG8848" s="27"/>
    </row>
    <row r="8849" spans="1:33" x14ac:dyDescent="0.25">
      <c r="A8849" s="21">
        <v>2875410</v>
      </c>
      <c r="B8849" s="34">
        <v>6.7831246554161397E-4</v>
      </c>
      <c r="C8849" s="22">
        <v>7.5108962573075403E-4</v>
      </c>
      <c r="D8849" s="22" t="s">
        <v>4288</v>
      </c>
      <c r="E8849" s="23">
        <v>2057.8160674875298</v>
      </c>
      <c r="F8849" s="23">
        <f t="shared" si="1242"/>
        <v>1.3958422903686147</v>
      </c>
      <c r="G8849" s="24" t="s">
        <v>24</v>
      </c>
      <c r="H8849" s="24">
        <v>1</v>
      </c>
      <c r="I8849" s="25" t="s">
        <v>35</v>
      </c>
      <c r="J8849" s="31">
        <f t="shared" si="1244"/>
        <v>0</v>
      </c>
      <c r="K8849" s="24" t="s">
        <v>29</v>
      </c>
      <c r="L8849" s="24"/>
      <c r="M8849" s="25" t="s">
        <v>29</v>
      </c>
      <c r="N8849" s="25">
        <f t="shared" si="1245"/>
        <v>0</v>
      </c>
      <c r="O8849" s="24" t="s">
        <v>29</v>
      </c>
      <c r="P8849" s="24"/>
      <c r="Q8849" s="25" t="s">
        <v>29</v>
      </c>
      <c r="R8849" s="25">
        <f t="shared" si="1246"/>
        <v>0</v>
      </c>
      <c r="S8849" s="24" t="s">
        <v>29</v>
      </c>
      <c r="T8849" s="24"/>
      <c r="U8849" s="25" t="s">
        <v>29</v>
      </c>
      <c r="V8849" s="25">
        <f t="shared" si="1247"/>
        <v>0</v>
      </c>
      <c r="W8849" s="25" t="s">
        <v>29</v>
      </c>
      <c r="X8849" s="25"/>
      <c r="Y8849" s="25" t="s">
        <v>29</v>
      </c>
      <c r="Z8849" s="25">
        <f t="shared" si="1248"/>
        <v>0</v>
      </c>
      <c r="AA8849" s="24" t="s">
        <v>29</v>
      </c>
      <c r="AB8849" s="24"/>
      <c r="AC8849" s="25" t="s">
        <v>29</v>
      </c>
      <c r="AD8849" s="25">
        <f t="shared" si="1249"/>
        <v>0</v>
      </c>
      <c r="AE8849" s="32">
        <f t="shared" si="1250"/>
        <v>0</v>
      </c>
      <c r="AF8849" s="37">
        <f t="shared" si="1243"/>
        <v>1.3958422903686147</v>
      </c>
      <c r="AG8849" s="27"/>
    </row>
    <row r="8850" spans="1:33" x14ac:dyDescent="0.25">
      <c r="A8850" s="21">
        <v>2875411</v>
      </c>
      <c r="B8850" s="34">
        <v>8.3984387714118393E-5</v>
      </c>
      <c r="C8850" s="22">
        <v>9.5462396780771598E-5</v>
      </c>
      <c r="D8850" s="22" t="s">
        <v>2443</v>
      </c>
      <c r="E8850" s="23">
        <v>22033811.837769199</v>
      </c>
      <c r="F8850" s="23">
        <f t="shared" si="1242"/>
        <v>1850.49619620314</v>
      </c>
      <c r="G8850" s="24" t="s">
        <v>24</v>
      </c>
      <c r="H8850" s="24">
        <v>1</v>
      </c>
      <c r="I8850" s="25" t="s">
        <v>31</v>
      </c>
      <c r="J8850" s="31">
        <f t="shared" si="1244"/>
        <v>1</v>
      </c>
      <c r="K8850" s="24" t="s">
        <v>29</v>
      </c>
      <c r="L8850" s="24"/>
      <c r="M8850" s="25" t="s">
        <v>29</v>
      </c>
      <c r="N8850" s="25">
        <f t="shared" si="1245"/>
        <v>0</v>
      </c>
      <c r="O8850" s="24" t="s">
        <v>29</v>
      </c>
      <c r="P8850" s="24"/>
      <c r="Q8850" s="25" t="s">
        <v>29</v>
      </c>
      <c r="R8850" s="25">
        <f t="shared" si="1246"/>
        <v>0</v>
      </c>
      <c r="S8850" s="24" t="s">
        <v>29</v>
      </c>
      <c r="T8850" s="24"/>
      <c r="U8850" s="25" t="s">
        <v>29</v>
      </c>
      <c r="V8850" s="25">
        <f t="shared" si="1247"/>
        <v>0</v>
      </c>
      <c r="W8850" s="25" t="s">
        <v>29</v>
      </c>
      <c r="X8850" s="25"/>
      <c r="Y8850" s="25" t="s">
        <v>29</v>
      </c>
      <c r="Z8850" s="25">
        <f t="shared" si="1248"/>
        <v>0</v>
      </c>
      <c r="AA8850" s="24" t="s">
        <v>29</v>
      </c>
      <c r="AB8850" s="24"/>
      <c r="AC8850" s="25" t="s">
        <v>29</v>
      </c>
      <c r="AD8850" s="25">
        <f t="shared" si="1249"/>
        <v>0</v>
      </c>
      <c r="AE8850" s="32">
        <f t="shared" si="1250"/>
        <v>1</v>
      </c>
      <c r="AF8850" s="37">
        <f t="shared" si="1243"/>
        <v>1850.49619620314</v>
      </c>
      <c r="AG8850" s="27"/>
    </row>
    <row r="8851" spans="1:33" x14ac:dyDescent="0.25">
      <c r="A8851" s="21">
        <v>2875419</v>
      </c>
      <c r="B8851" s="34">
        <v>1.1150465997842101E-6</v>
      </c>
      <c r="C8851" s="22">
        <v>1.25359756126988E-6</v>
      </c>
      <c r="D8851" s="22" t="s">
        <v>1036</v>
      </c>
      <c r="E8851" s="23">
        <v>1635856656.1342599</v>
      </c>
      <c r="F8851" s="23">
        <f t="shared" si="1242"/>
        <v>1824.0564021568744</v>
      </c>
      <c r="G8851" s="24" t="s">
        <v>24</v>
      </c>
      <c r="H8851" s="24">
        <v>4</v>
      </c>
      <c r="I8851" s="25" t="s">
        <v>50</v>
      </c>
      <c r="J8851" s="31">
        <f t="shared" si="1244"/>
        <v>0</v>
      </c>
      <c r="K8851" s="24" t="s">
        <v>26</v>
      </c>
      <c r="L8851" s="24">
        <v>2</v>
      </c>
      <c r="M8851" s="25" t="s">
        <v>53</v>
      </c>
      <c r="N8851" s="25">
        <f t="shared" si="1245"/>
        <v>0</v>
      </c>
      <c r="O8851" s="24" t="s">
        <v>24</v>
      </c>
      <c r="P8851" s="24">
        <v>3</v>
      </c>
      <c r="Q8851" s="25" t="s">
        <v>41</v>
      </c>
      <c r="R8851" s="25">
        <f t="shared" si="1246"/>
        <v>3</v>
      </c>
      <c r="S8851" s="24" t="s">
        <v>29</v>
      </c>
      <c r="T8851" s="24"/>
      <c r="U8851" s="25" t="s">
        <v>29</v>
      </c>
      <c r="V8851" s="25">
        <f t="shared" si="1247"/>
        <v>0</v>
      </c>
      <c r="W8851" s="25" t="s">
        <v>29</v>
      </c>
      <c r="X8851" s="25"/>
      <c r="Y8851" s="25" t="s">
        <v>29</v>
      </c>
      <c r="Z8851" s="25">
        <f t="shared" si="1248"/>
        <v>0</v>
      </c>
      <c r="AA8851" s="24" t="s">
        <v>29</v>
      </c>
      <c r="AB8851" s="24"/>
      <c r="AC8851" s="25" t="s">
        <v>29</v>
      </c>
      <c r="AD8851" s="25">
        <f t="shared" si="1249"/>
        <v>0</v>
      </c>
      <c r="AE8851" s="32">
        <f t="shared" si="1250"/>
        <v>3</v>
      </c>
      <c r="AF8851" s="37">
        <f t="shared" si="1243"/>
        <v>1824.0564021568744</v>
      </c>
      <c r="AG8851" s="27"/>
    </row>
    <row r="8852" spans="1:33" x14ac:dyDescent="0.25">
      <c r="A8852" s="21">
        <v>2875423</v>
      </c>
      <c r="B8852" s="34">
        <v>7.6228446971949496E-6</v>
      </c>
      <c r="C8852" s="22">
        <v>7.6578873889229394E-6</v>
      </c>
      <c r="D8852" s="22" t="s">
        <v>266</v>
      </c>
      <c r="E8852" s="23">
        <v>7473105256.8544798</v>
      </c>
      <c r="F8852" s="23">
        <f t="shared" si="1242"/>
        <v>56966.320778792877</v>
      </c>
      <c r="G8852" s="24" t="s">
        <v>24</v>
      </c>
      <c r="H8852" s="24">
        <v>4</v>
      </c>
      <c r="I8852" s="25" t="s">
        <v>41</v>
      </c>
      <c r="J8852" s="31">
        <f t="shared" si="1244"/>
        <v>4</v>
      </c>
      <c r="K8852" s="24" t="s">
        <v>29</v>
      </c>
      <c r="L8852" s="24"/>
      <c r="M8852" s="25" t="s">
        <v>29</v>
      </c>
      <c r="N8852" s="25">
        <f t="shared" si="1245"/>
        <v>0</v>
      </c>
      <c r="O8852" s="24" t="s">
        <v>29</v>
      </c>
      <c r="P8852" s="24"/>
      <c r="Q8852" s="25" t="s">
        <v>29</v>
      </c>
      <c r="R8852" s="25">
        <f t="shared" si="1246"/>
        <v>0</v>
      </c>
      <c r="S8852" s="24" t="s">
        <v>29</v>
      </c>
      <c r="T8852" s="24"/>
      <c r="U8852" s="25" t="s">
        <v>29</v>
      </c>
      <c r="V8852" s="25">
        <f t="shared" si="1247"/>
        <v>0</v>
      </c>
      <c r="W8852" s="25" t="s">
        <v>29</v>
      </c>
      <c r="X8852" s="25"/>
      <c r="Y8852" s="25" t="s">
        <v>29</v>
      </c>
      <c r="Z8852" s="25">
        <f t="shared" si="1248"/>
        <v>0</v>
      </c>
      <c r="AA8852" s="24" t="s">
        <v>29</v>
      </c>
      <c r="AB8852" s="24"/>
      <c r="AC8852" s="25" t="s">
        <v>29</v>
      </c>
      <c r="AD8852" s="25">
        <f t="shared" si="1249"/>
        <v>0</v>
      </c>
      <c r="AE8852" s="32">
        <f t="shared" si="1250"/>
        <v>4</v>
      </c>
      <c r="AF8852" s="37">
        <f t="shared" si="1243"/>
        <v>56966.320778792877</v>
      </c>
      <c r="AG8852" s="27"/>
    </row>
    <row r="8853" spans="1:33" x14ac:dyDescent="0.25">
      <c r="A8853" s="21">
        <v>2875424</v>
      </c>
      <c r="B8853" s="34">
        <v>4.3229504977497701E-6</v>
      </c>
      <c r="C8853" s="22">
        <v>3.9725022942693799E-6</v>
      </c>
      <c r="D8853" s="22" t="s">
        <v>421</v>
      </c>
      <c r="E8853" s="23">
        <v>4448352147.2816801</v>
      </c>
      <c r="F8853" s="23">
        <f t="shared" si="1242"/>
        <v>19230.006129257599</v>
      </c>
      <c r="G8853" s="24" t="s">
        <v>26</v>
      </c>
      <c r="H8853" s="24">
        <v>2</v>
      </c>
      <c r="I8853" s="25" t="s">
        <v>34</v>
      </c>
      <c r="J8853" s="31">
        <f t="shared" si="1244"/>
        <v>0</v>
      </c>
      <c r="K8853" s="24" t="s">
        <v>24</v>
      </c>
      <c r="L8853" s="24">
        <v>5</v>
      </c>
      <c r="M8853" s="25" t="s">
        <v>39</v>
      </c>
      <c r="N8853" s="25">
        <f t="shared" si="1245"/>
        <v>5</v>
      </c>
      <c r="O8853" s="24" t="s">
        <v>29</v>
      </c>
      <c r="P8853" s="24"/>
      <c r="Q8853" s="25" t="s">
        <v>29</v>
      </c>
      <c r="R8853" s="25">
        <f t="shared" si="1246"/>
        <v>0</v>
      </c>
      <c r="S8853" s="24" t="s">
        <v>29</v>
      </c>
      <c r="T8853" s="24"/>
      <c r="U8853" s="25" t="s">
        <v>29</v>
      </c>
      <c r="V8853" s="25">
        <f t="shared" si="1247"/>
        <v>0</v>
      </c>
      <c r="W8853" s="25" t="s">
        <v>29</v>
      </c>
      <c r="X8853" s="25"/>
      <c r="Y8853" s="25" t="s">
        <v>29</v>
      </c>
      <c r="Z8853" s="25">
        <f t="shared" si="1248"/>
        <v>0</v>
      </c>
      <c r="AA8853" s="24" t="s">
        <v>29</v>
      </c>
      <c r="AB8853" s="24"/>
      <c r="AC8853" s="25" t="s">
        <v>29</v>
      </c>
      <c r="AD8853" s="25">
        <f t="shared" si="1249"/>
        <v>0</v>
      </c>
      <c r="AE8853" s="32">
        <f t="shared" si="1250"/>
        <v>5</v>
      </c>
      <c r="AF8853" s="37">
        <f t="shared" si="1243"/>
        <v>19230.006129257599</v>
      </c>
      <c r="AG8853" s="27"/>
    </row>
    <row r="8854" spans="1:33" x14ac:dyDescent="0.25">
      <c r="A8854" s="21">
        <v>2875427</v>
      </c>
      <c r="B8854" s="34">
        <v>8.4507450217321997E-5</v>
      </c>
      <c r="C8854" s="22">
        <v>8.4887701487082603E-5</v>
      </c>
      <c r="D8854" s="22" t="s">
        <v>1648</v>
      </c>
      <c r="E8854" s="23">
        <v>6260625.1037579002</v>
      </c>
      <c r="F8854" s="23">
        <f t="shared" si="1242"/>
        <v>529.06946428513709</v>
      </c>
      <c r="G8854" s="24" t="s">
        <v>32</v>
      </c>
      <c r="H8854" s="24"/>
      <c r="I8854" s="25" t="s">
        <v>29</v>
      </c>
      <c r="J8854" s="31">
        <f t="shared" si="1244"/>
        <v>0</v>
      </c>
      <c r="K8854" s="24" t="s">
        <v>29</v>
      </c>
      <c r="L8854" s="24"/>
      <c r="M8854" s="25" t="s">
        <v>29</v>
      </c>
      <c r="N8854" s="25">
        <f t="shared" si="1245"/>
        <v>0</v>
      </c>
      <c r="O8854" s="24" t="s">
        <v>29</v>
      </c>
      <c r="P8854" s="24"/>
      <c r="Q8854" s="25" t="s">
        <v>29</v>
      </c>
      <c r="R8854" s="25">
        <f t="shared" si="1246"/>
        <v>0</v>
      </c>
      <c r="S8854" s="24" t="s">
        <v>29</v>
      </c>
      <c r="T8854" s="24"/>
      <c r="U8854" s="25" t="s">
        <v>29</v>
      </c>
      <c r="V8854" s="25">
        <f t="shared" si="1247"/>
        <v>0</v>
      </c>
      <c r="W8854" s="25" t="s">
        <v>29</v>
      </c>
      <c r="X8854" s="25"/>
      <c r="Y8854" s="25" t="s">
        <v>29</v>
      </c>
      <c r="Z8854" s="25">
        <f t="shared" si="1248"/>
        <v>0</v>
      </c>
      <c r="AA8854" s="24" t="s">
        <v>29</v>
      </c>
      <c r="AB8854" s="24"/>
      <c r="AC8854" s="25" t="s">
        <v>29</v>
      </c>
      <c r="AD8854" s="25">
        <f t="shared" si="1249"/>
        <v>0</v>
      </c>
      <c r="AE8854" s="32">
        <f t="shared" si="1250"/>
        <v>0</v>
      </c>
      <c r="AF8854" s="37">
        <f t="shared" si="1243"/>
        <v>529.06946428513709</v>
      </c>
      <c r="AG8854" s="27"/>
    </row>
    <row r="8855" spans="1:33" x14ac:dyDescent="0.25">
      <c r="A8855" s="21">
        <v>2875430</v>
      </c>
      <c r="B8855" s="34">
        <v>7.24736789779181E-6</v>
      </c>
      <c r="C8855" s="22">
        <v>8.3000994878757506E-6</v>
      </c>
      <c r="D8855" s="22" t="s">
        <v>2576</v>
      </c>
      <c r="E8855" s="23">
        <v>86898849.706172794</v>
      </c>
      <c r="F8855" s="23">
        <f t="shared" si="1242"/>
        <v>629.78793371555196</v>
      </c>
      <c r="G8855" s="24" t="s">
        <v>24</v>
      </c>
      <c r="H8855" s="24">
        <v>1</v>
      </c>
      <c r="I8855" s="25" t="s">
        <v>28</v>
      </c>
      <c r="J8855" s="31">
        <f t="shared" si="1244"/>
        <v>1</v>
      </c>
      <c r="K8855" s="24" t="s">
        <v>29</v>
      </c>
      <c r="L8855" s="24"/>
      <c r="M8855" s="25" t="s">
        <v>29</v>
      </c>
      <c r="N8855" s="25">
        <f t="shared" si="1245"/>
        <v>0</v>
      </c>
      <c r="O8855" s="24" t="s">
        <v>29</v>
      </c>
      <c r="P8855" s="24"/>
      <c r="Q8855" s="25" t="s">
        <v>29</v>
      </c>
      <c r="R8855" s="25">
        <f t="shared" si="1246"/>
        <v>0</v>
      </c>
      <c r="S8855" s="24" t="s">
        <v>29</v>
      </c>
      <c r="T8855" s="24"/>
      <c r="U8855" s="25" t="s">
        <v>29</v>
      </c>
      <c r="V8855" s="25">
        <f t="shared" si="1247"/>
        <v>0</v>
      </c>
      <c r="W8855" s="25" t="s">
        <v>29</v>
      </c>
      <c r="X8855" s="25"/>
      <c r="Y8855" s="25" t="s">
        <v>29</v>
      </c>
      <c r="Z8855" s="25">
        <f t="shared" si="1248"/>
        <v>0</v>
      </c>
      <c r="AA8855" s="24" t="s">
        <v>29</v>
      </c>
      <c r="AB8855" s="24"/>
      <c r="AC8855" s="25" t="s">
        <v>29</v>
      </c>
      <c r="AD8855" s="25">
        <f t="shared" si="1249"/>
        <v>0</v>
      </c>
      <c r="AE8855" s="32">
        <f t="shared" si="1250"/>
        <v>1</v>
      </c>
      <c r="AF8855" s="37">
        <f t="shared" si="1243"/>
        <v>629.78793371555196</v>
      </c>
      <c r="AG8855" s="27"/>
    </row>
    <row r="8856" spans="1:33" x14ac:dyDescent="0.25">
      <c r="A8856" s="21">
        <v>2875433</v>
      </c>
      <c r="B8856" s="34">
        <v>7.6228446971949496E-6</v>
      </c>
      <c r="C8856" s="22">
        <v>7.59005127937286E-6</v>
      </c>
      <c r="D8856" s="22" t="s">
        <v>310</v>
      </c>
      <c r="E8856" s="23">
        <v>214043128.26043001</v>
      </c>
      <c r="F8856" s="23">
        <f t="shared" si="1242"/>
        <v>1631.6175252310375</v>
      </c>
      <c r="G8856" s="24" t="s">
        <v>26</v>
      </c>
      <c r="H8856" s="24">
        <v>2</v>
      </c>
      <c r="I8856" s="25" t="s">
        <v>34</v>
      </c>
      <c r="J8856" s="31">
        <f t="shared" si="1244"/>
        <v>0</v>
      </c>
      <c r="K8856" s="24" t="s">
        <v>24</v>
      </c>
      <c r="L8856" s="24">
        <v>4</v>
      </c>
      <c r="M8856" s="25" t="s">
        <v>44</v>
      </c>
      <c r="N8856" s="25">
        <f t="shared" si="1245"/>
        <v>4</v>
      </c>
      <c r="O8856" s="24" t="s">
        <v>29</v>
      </c>
      <c r="P8856" s="24"/>
      <c r="Q8856" s="25" t="s">
        <v>29</v>
      </c>
      <c r="R8856" s="25">
        <f t="shared" si="1246"/>
        <v>0</v>
      </c>
      <c r="S8856" s="24" t="s">
        <v>29</v>
      </c>
      <c r="T8856" s="24"/>
      <c r="U8856" s="25" t="s">
        <v>29</v>
      </c>
      <c r="V8856" s="25">
        <f t="shared" si="1247"/>
        <v>0</v>
      </c>
      <c r="W8856" s="25" t="s">
        <v>29</v>
      </c>
      <c r="X8856" s="25"/>
      <c r="Y8856" s="25" t="s">
        <v>29</v>
      </c>
      <c r="Z8856" s="25">
        <f t="shared" si="1248"/>
        <v>0</v>
      </c>
      <c r="AA8856" s="24" t="s">
        <v>29</v>
      </c>
      <c r="AB8856" s="24"/>
      <c r="AC8856" s="25" t="s">
        <v>29</v>
      </c>
      <c r="AD8856" s="25">
        <f t="shared" si="1249"/>
        <v>0</v>
      </c>
      <c r="AE8856" s="32">
        <f t="shared" si="1250"/>
        <v>4</v>
      </c>
      <c r="AF8856" s="37">
        <f t="shared" si="1243"/>
        <v>1631.6175252310375</v>
      </c>
      <c r="AG8856" s="27"/>
    </row>
    <row r="8857" spans="1:33" x14ac:dyDescent="0.25">
      <c r="A8857" s="21">
        <v>2875437</v>
      </c>
      <c r="B8857" s="34">
        <v>1.4358863368038201E-4</v>
      </c>
      <c r="C8857" s="22">
        <v>1.4633617800510301E-4</v>
      </c>
      <c r="D8857" s="22" t="s">
        <v>3877</v>
      </c>
      <c r="E8857" s="23">
        <v>551266.30437557597</v>
      </c>
      <c r="F8857" s="23">
        <f t="shared" si="1242"/>
        <v>79.155575439322547</v>
      </c>
      <c r="G8857" s="24" t="s">
        <v>24</v>
      </c>
      <c r="H8857" s="24">
        <v>3</v>
      </c>
      <c r="I8857" s="25" t="s">
        <v>53</v>
      </c>
      <c r="J8857" s="31">
        <f t="shared" si="1244"/>
        <v>0</v>
      </c>
      <c r="K8857" s="24" t="s">
        <v>29</v>
      </c>
      <c r="L8857" s="24"/>
      <c r="M8857" s="25" t="s">
        <v>29</v>
      </c>
      <c r="N8857" s="25">
        <f t="shared" si="1245"/>
        <v>0</v>
      </c>
      <c r="O8857" s="24" t="s">
        <v>29</v>
      </c>
      <c r="P8857" s="24"/>
      <c r="Q8857" s="25" t="s">
        <v>29</v>
      </c>
      <c r="R8857" s="25">
        <f t="shared" si="1246"/>
        <v>0</v>
      </c>
      <c r="S8857" s="24" t="s">
        <v>29</v>
      </c>
      <c r="T8857" s="24"/>
      <c r="U8857" s="25" t="s">
        <v>29</v>
      </c>
      <c r="V8857" s="25">
        <f t="shared" si="1247"/>
        <v>0</v>
      </c>
      <c r="W8857" s="25" t="s">
        <v>29</v>
      </c>
      <c r="X8857" s="25"/>
      <c r="Y8857" s="25" t="s">
        <v>29</v>
      </c>
      <c r="Z8857" s="25">
        <f t="shared" si="1248"/>
        <v>0</v>
      </c>
      <c r="AA8857" s="24" t="s">
        <v>29</v>
      </c>
      <c r="AB8857" s="24"/>
      <c r="AC8857" s="25" t="s">
        <v>29</v>
      </c>
      <c r="AD8857" s="25">
        <f t="shared" si="1249"/>
        <v>0</v>
      </c>
      <c r="AE8857" s="32">
        <f t="shared" si="1250"/>
        <v>0</v>
      </c>
      <c r="AF8857" s="37">
        <f t="shared" si="1243"/>
        <v>79.155575439322547</v>
      </c>
      <c r="AG8857" s="27"/>
    </row>
    <row r="8858" spans="1:33" x14ac:dyDescent="0.25">
      <c r="A8858" s="21">
        <v>2875440</v>
      </c>
      <c r="B8858" s="34">
        <v>1.79901661859235E-6</v>
      </c>
      <c r="C8858" s="22">
        <v>1.78028795041385E-6</v>
      </c>
      <c r="D8858" s="22" t="s">
        <v>492</v>
      </c>
      <c r="E8858" s="23">
        <v>3645551696.6047502</v>
      </c>
      <c r="F8858" s="23">
        <f t="shared" si="1242"/>
        <v>6558.4080861294824</v>
      </c>
      <c r="G8858" s="24" t="s">
        <v>24</v>
      </c>
      <c r="H8858" s="24">
        <v>4</v>
      </c>
      <c r="I8858" s="25" t="s">
        <v>46</v>
      </c>
      <c r="J8858" s="31">
        <f t="shared" si="1244"/>
        <v>0</v>
      </c>
      <c r="K8858" s="24" t="s">
        <v>26</v>
      </c>
      <c r="L8858" s="24">
        <v>1</v>
      </c>
      <c r="M8858" s="25" t="s">
        <v>27</v>
      </c>
      <c r="N8858" s="25">
        <f t="shared" si="1245"/>
        <v>0</v>
      </c>
      <c r="O8858" s="24" t="s">
        <v>24</v>
      </c>
      <c r="P8858" s="24">
        <v>5</v>
      </c>
      <c r="Q8858" s="25" t="s">
        <v>41</v>
      </c>
      <c r="R8858" s="25">
        <f t="shared" si="1246"/>
        <v>5</v>
      </c>
      <c r="S8858" s="24" t="s">
        <v>29</v>
      </c>
      <c r="T8858" s="24"/>
      <c r="U8858" s="25" t="s">
        <v>29</v>
      </c>
      <c r="V8858" s="25">
        <f t="shared" si="1247"/>
        <v>0</v>
      </c>
      <c r="W8858" s="25" t="s">
        <v>29</v>
      </c>
      <c r="X8858" s="25"/>
      <c r="Y8858" s="25" t="s">
        <v>29</v>
      </c>
      <c r="Z8858" s="25">
        <f t="shared" si="1248"/>
        <v>0</v>
      </c>
      <c r="AA8858" s="24" t="s">
        <v>29</v>
      </c>
      <c r="AB8858" s="24"/>
      <c r="AC8858" s="25" t="s">
        <v>29</v>
      </c>
      <c r="AD8858" s="25">
        <f t="shared" si="1249"/>
        <v>0</v>
      </c>
      <c r="AE8858" s="32">
        <f t="shared" si="1250"/>
        <v>5</v>
      </c>
      <c r="AF8858" s="37">
        <f t="shared" si="1243"/>
        <v>6558.4080861294824</v>
      </c>
      <c r="AG8858" s="27"/>
    </row>
    <row r="8859" spans="1:33" x14ac:dyDescent="0.25">
      <c r="A8859" s="21">
        <v>2875441</v>
      </c>
      <c r="B8859" s="34">
        <v>3.7545763459586199E-6</v>
      </c>
      <c r="C8859" s="22">
        <v>4.2640575477515196E-6</v>
      </c>
      <c r="D8859" s="22" t="s">
        <v>1307</v>
      </c>
      <c r="E8859" s="23">
        <v>1154655079.0739999</v>
      </c>
      <c r="F8859" s="23">
        <f t="shared" si="1242"/>
        <v>4335.2406476322194</v>
      </c>
      <c r="G8859" s="24" t="s">
        <v>24</v>
      </c>
      <c r="H8859" s="24">
        <v>4</v>
      </c>
      <c r="I8859" s="25" t="s">
        <v>40</v>
      </c>
      <c r="J8859" s="31">
        <f t="shared" si="1244"/>
        <v>4</v>
      </c>
      <c r="K8859" s="24" t="s">
        <v>29</v>
      </c>
      <c r="L8859" s="24"/>
      <c r="M8859" s="25" t="s">
        <v>29</v>
      </c>
      <c r="N8859" s="25">
        <f t="shared" si="1245"/>
        <v>0</v>
      </c>
      <c r="O8859" s="24" t="s">
        <v>29</v>
      </c>
      <c r="P8859" s="24"/>
      <c r="Q8859" s="25" t="s">
        <v>29</v>
      </c>
      <c r="R8859" s="25">
        <f t="shared" si="1246"/>
        <v>0</v>
      </c>
      <c r="S8859" s="24" t="s">
        <v>29</v>
      </c>
      <c r="T8859" s="24"/>
      <c r="U8859" s="25" t="s">
        <v>29</v>
      </c>
      <c r="V8859" s="25">
        <f t="shared" si="1247"/>
        <v>0</v>
      </c>
      <c r="W8859" s="25" t="s">
        <v>29</v>
      </c>
      <c r="X8859" s="25"/>
      <c r="Y8859" s="25" t="s">
        <v>29</v>
      </c>
      <c r="Z8859" s="25">
        <f t="shared" si="1248"/>
        <v>0</v>
      </c>
      <c r="AA8859" s="24" t="s">
        <v>29</v>
      </c>
      <c r="AB8859" s="24"/>
      <c r="AC8859" s="25" t="s">
        <v>29</v>
      </c>
      <c r="AD8859" s="25">
        <f t="shared" si="1249"/>
        <v>0</v>
      </c>
      <c r="AE8859" s="32">
        <f t="shared" si="1250"/>
        <v>4</v>
      </c>
      <c r="AF8859" s="37">
        <f t="shared" si="1243"/>
        <v>4335.2406476322194</v>
      </c>
      <c r="AG8859" s="27"/>
    </row>
    <row r="8860" spans="1:33" x14ac:dyDescent="0.25">
      <c r="A8860" s="21">
        <v>2875442</v>
      </c>
      <c r="B8860" s="34">
        <v>8.3984387714118393E-5</v>
      </c>
      <c r="C8860" s="22">
        <v>9.4769208395415196E-5</v>
      </c>
      <c r="D8860" s="22" t="s">
        <v>2443</v>
      </c>
      <c r="E8860" s="23">
        <v>55964658.232481599</v>
      </c>
      <c r="F8860" s="23">
        <f t="shared" si="1242"/>
        <v>4700.1575552848626</v>
      </c>
      <c r="G8860" s="24" t="s">
        <v>24</v>
      </c>
      <c r="H8860" s="24">
        <v>1</v>
      </c>
      <c r="I8860" s="25" t="s">
        <v>31</v>
      </c>
      <c r="J8860" s="31">
        <f t="shared" si="1244"/>
        <v>1</v>
      </c>
      <c r="K8860" s="24" t="s">
        <v>29</v>
      </c>
      <c r="L8860" s="24"/>
      <c r="M8860" s="25" t="s">
        <v>29</v>
      </c>
      <c r="N8860" s="25">
        <f t="shared" si="1245"/>
        <v>0</v>
      </c>
      <c r="O8860" s="24" t="s">
        <v>29</v>
      </c>
      <c r="P8860" s="24"/>
      <c r="Q8860" s="25" t="s">
        <v>29</v>
      </c>
      <c r="R8860" s="25">
        <f t="shared" si="1246"/>
        <v>0</v>
      </c>
      <c r="S8860" s="24" t="s">
        <v>29</v>
      </c>
      <c r="T8860" s="24"/>
      <c r="U8860" s="25" t="s">
        <v>29</v>
      </c>
      <c r="V8860" s="25">
        <f t="shared" si="1247"/>
        <v>0</v>
      </c>
      <c r="W8860" s="25" t="s">
        <v>29</v>
      </c>
      <c r="X8860" s="25"/>
      <c r="Y8860" s="25" t="s">
        <v>29</v>
      </c>
      <c r="Z8860" s="25">
        <f t="shared" si="1248"/>
        <v>0</v>
      </c>
      <c r="AA8860" s="24" t="s">
        <v>29</v>
      </c>
      <c r="AB8860" s="24"/>
      <c r="AC8860" s="25" t="s">
        <v>29</v>
      </c>
      <c r="AD8860" s="25">
        <f t="shared" si="1249"/>
        <v>0</v>
      </c>
      <c r="AE8860" s="32">
        <f t="shared" si="1250"/>
        <v>1</v>
      </c>
      <c r="AF8860" s="37">
        <f t="shared" si="1243"/>
        <v>4700.1575552848626</v>
      </c>
      <c r="AG8860" s="27"/>
    </row>
    <row r="8861" spans="1:33" x14ac:dyDescent="0.25">
      <c r="A8861" s="21">
        <v>2875445</v>
      </c>
      <c r="B8861" s="34">
        <v>1.4895974680776899E-4</v>
      </c>
      <c r="C8861" s="22">
        <v>1.5456661307079801E-4</v>
      </c>
      <c r="D8861" s="22" t="s">
        <v>1805</v>
      </c>
      <c r="E8861" s="23">
        <v>267286051.785974</v>
      </c>
      <c r="F8861" s="23">
        <f t="shared" si="1242"/>
        <v>39814.86259928692</v>
      </c>
      <c r="G8861" s="24" t="s">
        <v>24</v>
      </c>
      <c r="H8861" s="24">
        <v>3</v>
      </c>
      <c r="I8861" s="25" t="s">
        <v>36</v>
      </c>
      <c r="J8861" s="31">
        <f t="shared" si="1244"/>
        <v>3</v>
      </c>
      <c r="K8861" s="24" t="s">
        <v>29</v>
      </c>
      <c r="L8861" s="24"/>
      <c r="M8861" s="25" t="s">
        <v>29</v>
      </c>
      <c r="N8861" s="25">
        <f t="shared" si="1245"/>
        <v>0</v>
      </c>
      <c r="O8861" s="24" t="s">
        <v>29</v>
      </c>
      <c r="P8861" s="24"/>
      <c r="Q8861" s="25" t="s">
        <v>29</v>
      </c>
      <c r="R8861" s="25">
        <f t="shared" si="1246"/>
        <v>0</v>
      </c>
      <c r="S8861" s="24" t="s">
        <v>29</v>
      </c>
      <c r="T8861" s="24"/>
      <c r="U8861" s="25" t="s">
        <v>29</v>
      </c>
      <c r="V8861" s="25">
        <f t="shared" si="1247"/>
        <v>0</v>
      </c>
      <c r="W8861" s="25" t="s">
        <v>29</v>
      </c>
      <c r="X8861" s="25"/>
      <c r="Y8861" s="25" t="s">
        <v>29</v>
      </c>
      <c r="Z8861" s="25">
        <f t="shared" si="1248"/>
        <v>0</v>
      </c>
      <c r="AA8861" s="24" t="s">
        <v>29</v>
      </c>
      <c r="AB8861" s="24"/>
      <c r="AC8861" s="25" t="s">
        <v>29</v>
      </c>
      <c r="AD8861" s="25">
        <f t="shared" si="1249"/>
        <v>0</v>
      </c>
      <c r="AE8861" s="32">
        <f t="shared" si="1250"/>
        <v>3</v>
      </c>
      <c r="AF8861" s="37">
        <f t="shared" si="1243"/>
        <v>39814.86259928692</v>
      </c>
      <c r="AG8861" s="27"/>
    </row>
    <row r="8862" spans="1:33" x14ac:dyDescent="0.25">
      <c r="A8862" s="21">
        <v>2875446</v>
      </c>
      <c r="B8862" s="34">
        <v>3.88141044293912E-6</v>
      </c>
      <c r="C8862" s="22">
        <v>4.4602112219144399E-6</v>
      </c>
      <c r="D8862" s="22" t="s">
        <v>2975</v>
      </c>
      <c r="E8862" s="23">
        <v>163747100.90575299</v>
      </c>
      <c r="F8862" s="23">
        <f t="shared" si="1242"/>
        <v>635.56970745659544</v>
      </c>
      <c r="G8862" s="24" t="s">
        <v>24</v>
      </c>
      <c r="H8862" s="24">
        <v>2</v>
      </c>
      <c r="I8862" s="25" t="s">
        <v>37</v>
      </c>
      <c r="J8862" s="31">
        <f t="shared" si="1244"/>
        <v>2</v>
      </c>
      <c r="K8862" s="24" t="s">
        <v>29</v>
      </c>
      <c r="L8862" s="24"/>
      <c r="M8862" s="25" t="s">
        <v>29</v>
      </c>
      <c r="N8862" s="25">
        <f t="shared" si="1245"/>
        <v>0</v>
      </c>
      <c r="O8862" s="24" t="s">
        <v>29</v>
      </c>
      <c r="P8862" s="24"/>
      <c r="Q8862" s="25" t="s">
        <v>29</v>
      </c>
      <c r="R8862" s="25">
        <f t="shared" si="1246"/>
        <v>0</v>
      </c>
      <c r="S8862" s="24" t="s">
        <v>29</v>
      </c>
      <c r="T8862" s="24"/>
      <c r="U8862" s="25" t="s">
        <v>29</v>
      </c>
      <c r="V8862" s="25">
        <f t="shared" si="1247"/>
        <v>0</v>
      </c>
      <c r="W8862" s="25" t="s">
        <v>29</v>
      </c>
      <c r="X8862" s="25"/>
      <c r="Y8862" s="25" t="s">
        <v>29</v>
      </c>
      <c r="Z8862" s="25">
        <f t="shared" si="1248"/>
        <v>0</v>
      </c>
      <c r="AA8862" s="24" t="s">
        <v>29</v>
      </c>
      <c r="AB8862" s="24"/>
      <c r="AC8862" s="25" t="s">
        <v>29</v>
      </c>
      <c r="AD8862" s="25">
        <f t="shared" si="1249"/>
        <v>0</v>
      </c>
      <c r="AE8862" s="32">
        <f t="shared" si="1250"/>
        <v>2</v>
      </c>
      <c r="AF8862" s="37">
        <f t="shared" si="1243"/>
        <v>635.56970745659544</v>
      </c>
      <c r="AG8862" s="27"/>
    </row>
    <row r="8863" spans="1:33" x14ac:dyDescent="0.25">
      <c r="A8863" s="21">
        <v>2875448</v>
      </c>
      <c r="B8863" s="34">
        <v>1.0771215046245401E-5</v>
      </c>
      <c r="C8863" s="22">
        <v>1.1562664278396701E-5</v>
      </c>
      <c r="D8863" s="22" t="s">
        <v>4612</v>
      </c>
      <c r="E8863" s="23">
        <v>4864651.57434652</v>
      </c>
      <c r="F8863" s="23">
        <f t="shared" si="1242"/>
        <v>52.398208232342611</v>
      </c>
      <c r="G8863" s="24" t="s">
        <v>24</v>
      </c>
      <c r="H8863" s="24">
        <v>1</v>
      </c>
      <c r="I8863" s="25" t="s">
        <v>73</v>
      </c>
      <c r="J8863" s="31">
        <f t="shared" si="1244"/>
        <v>0</v>
      </c>
      <c r="K8863" s="24" t="s">
        <v>29</v>
      </c>
      <c r="L8863" s="24"/>
      <c r="M8863" s="25" t="s">
        <v>29</v>
      </c>
      <c r="N8863" s="25">
        <f t="shared" si="1245"/>
        <v>0</v>
      </c>
      <c r="O8863" s="24" t="s">
        <v>29</v>
      </c>
      <c r="P8863" s="24"/>
      <c r="Q8863" s="25" t="s">
        <v>29</v>
      </c>
      <c r="R8863" s="25">
        <f t="shared" si="1246"/>
        <v>0</v>
      </c>
      <c r="S8863" s="24" t="s">
        <v>29</v>
      </c>
      <c r="T8863" s="24"/>
      <c r="U8863" s="25" t="s">
        <v>29</v>
      </c>
      <c r="V8863" s="25">
        <f t="shared" si="1247"/>
        <v>0</v>
      </c>
      <c r="W8863" s="25" t="s">
        <v>29</v>
      </c>
      <c r="X8863" s="25"/>
      <c r="Y8863" s="25" t="s">
        <v>29</v>
      </c>
      <c r="Z8863" s="25">
        <f t="shared" si="1248"/>
        <v>0</v>
      </c>
      <c r="AA8863" s="24" t="s">
        <v>29</v>
      </c>
      <c r="AB8863" s="24"/>
      <c r="AC8863" s="25" t="s">
        <v>29</v>
      </c>
      <c r="AD8863" s="25">
        <f t="shared" si="1249"/>
        <v>0</v>
      </c>
      <c r="AE8863" s="32">
        <f t="shared" si="1250"/>
        <v>0</v>
      </c>
      <c r="AF8863" s="37">
        <f t="shared" si="1243"/>
        <v>52.398208232342611</v>
      </c>
      <c r="AG8863" s="27"/>
    </row>
    <row r="8864" spans="1:33" x14ac:dyDescent="0.25">
      <c r="A8864" s="21">
        <v>2875450</v>
      </c>
      <c r="B8864" s="34">
        <v>8.48516231347414E-4</v>
      </c>
      <c r="C8864" s="22">
        <v>9.6884992153639898E-4</v>
      </c>
      <c r="D8864" s="22" t="s">
        <v>3847</v>
      </c>
      <c r="E8864" s="23">
        <v>5519148.3771856697</v>
      </c>
      <c r="F8864" s="23">
        <f t="shared" si="1242"/>
        <v>4683.0869812567798</v>
      </c>
      <c r="G8864" s="24" t="s">
        <v>24</v>
      </c>
      <c r="H8864" s="24">
        <v>2</v>
      </c>
      <c r="I8864" s="25" t="s">
        <v>38</v>
      </c>
      <c r="J8864" s="31">
        <f t="shared" si="1244"/>
        <v>0</v>
      </c>
      <c r="K8864" s="24" t="s">
        <v>29</v>
      </c>
      <c r="L8864" s="24"/>
      <c r="M8864" s="25" t="s">
        <v>29</v>
      </c>
      <c r="N8864" s="25">
        <f t="shared" si="1245"/>
        <v>0</v>
      </c>
      <c r="O8864" s="24" t="s">
        <v>29</v>
      </c>
      <c r="P8864" s="24"/>
      <c r="Q8864" s="25" t="s">
        <v>29</v>
      </c>
      <c r="R8864" s="25">
        <f t="shared" si="1246"/>
        <v>0</v>
      </c>
      <c r="S8864" s="24" t="s">
        <v>29</v>
      </c>
      <c r="T8864" s="24"/>
      <c r="U8864" s="25" t="s">
        <v>29</v>
      </c>
      <c r="V8864" s="25">
        <f t="shared" si="1247"/>
        <v>0</v>
      </c>
      <c r="W8864" s="25" t="s">
        <v>29</v>
      </c>
      <c r="X8864" s="25"/>
      <c r="Y8864" s="25" t="s">
        <v>29</v>
      </c>
      <c r="Z8864" s="25">
        <f t="shared" si="1248"/>
        <v>0</v>
      </c>
      <c r="AA8864" s="24" t="s">
        <v>29</v>
      </c>
      <c r="AB8864" s="24"/>
      <c r="AC8864" s="25" t="s">
        <v>29</v>
      </c>
      <c r="AD8864" s="25">
        <f t="shared" si="1249"/>
        <v>0</v>
      </c>
      <c r="AE8864" s="32">
        <f t="shared" si="1250"/>
        <v>0</v>
      </c>
      <c r="AF8864" s="37">
        <f t="shared" si="1243"/>
        <v>4683.0869812567798</v>
      </c>
      <c r="AG8864" s="27"/>
    </row>
    <row r="8865" spans="1:33" x14ac:dyDescent="0.25">
      <c r="A8865" s="21">
        <v>2875451</v>
      </c>
      <c r="B8865" s="34">
        <v>1.4435604887917799E-4</v>
      </c>
      <c r="C8865" s="22">
        <v>1.41788035673118E-4</v>
      </c>
      <c r="D8865" s="22" t="s">
        <v>2271</v>
      </c>
      <c r="E8865" s="23">
        <v>848623.02925120306</v>
      </c>
      <c r="F8865" s="23">
        <f t="shared" si="1242"/>
        <v>122.50386749058276</v>
      </c>
      <c r="G8865" s="24" t="s">
        <v>32</v>
      </c>
      <c r="H8865" s="24"/>
      <c r="I8865" s="25" t="s">
        <v>29</v>
      </c>
      <c r="J8865" s="31">
        <f t="shared" si="1244"/>
        <v>0</v>
      </c>
      <c r="K8865" s="24" t="s">
        <v>29</v>
      </c>
      <c r="L8865" s="24"/>
      <c r="M8865" s="25" t="s">
        <v>29</v>
      </c>
      <c r="N8865" s="25">
        <f t="shared" si="1245"/>
        <v>0</v>
      </c>
      <c r="O8865" s="24" t="s">
        <v>29</v>
      </c>
      <c r="P8865" s="24"/>
      <c r="Q8865" s="25" t="s">
        <v>29</v>
      </c>
      <c r="R8865" s="25">
        <f t="shared" si="1246"/>
        <v>0</v>
      </c>
      <c r="S8865" s="24" t="s">
        <v>29</v>
      </c>
      <c r="T8865" s="24"/>
      <c r="U8865" s="25" t="s">
        <v>29</v>
      </c>
      <c r="V8865" s="25">
        <f t="shared" si="1247"/>
        <v>0</v>
      </c>
      <c r="W8865" s="25" t="s">
        <v>29</v>
      </c>
      <c r="X8865" s="25"/>
      <c r="Y8865" s="25" t="s">
        <v>29</v>
      </c>
      <c r="Z8865" s="25">
        <f t="shared" si="1248"/>
        <v>0</v>
      </c>
      <c r="AA8865" s="24" t="s">
        <v>29</v>
      </c>
      <c r="AB8865" s="24"/>
      <c r="AC8865" s="25" t="s">
        <v>29</v>
      </c>
      <c r="AD8865" s="25">
        <f t="shared" si="1249"/>
        <v>0</v>
      </c>
      <c r="AE8865" s="32">
        <f t="shared" si="1250"/>
        <v>0</v>
      </c>
      <c r="AF8865" s="37">
        <f t="shared" si="1243"/>
        <v>122.50386749058276</v>
      </c>
      <c r="AG8865" s="27"/>
    </row>
    <row r="8866" spans="1:33" x14ac:dyDescent="0.25">
      <c r="A8866" s="21">
        <v>2875452</v>
      </c>
      <c r="B8866" s="34">
        <v>1.36669686863862E-5</v>
      </c>
      <c r="C8866" s="22">
        <v>1.51339081998668E-5</v>
      </c>
      <c r="D8866" s="22" t="s">
        <v>4157</v>
      </c>
      <c r="E8866" s="23">
        <v>17258853.365104601</v>
      </c>
      <c r="F8866" s="23">
        <f t="shared" si="1242"/>
        <v>235.87620850381569</v>
      </c>
      <c r="G8866" s="24" t="s">
        <v>24</v>
      </c>
      <c r="H8866" s="24">
        <v>5</v>
      </c>
      <c r="I8866" s="25" t="s">
        <v>35</v>
      </c>
      <c r="J8866" s="31">
        <f t="shared" si="1244"/>
        <v>0</v>
      </c>
      <c r="K8866" s="24" t="s">
        <v>24</v>
      </c>
      <c r="L8866" s="24">
        <v>1</v>
      </c>
      <c r="M8866" s="25" t="s">
        <v>92</v>
      </c>
      <c r="N8866" s="25">
        <f t="shared" si="1245"/>
        <v>0</v>
      </c>
      <c r="O8866" s="24" t="s">
        <v>29</v>
      </c>
      <c r="P8866" s="24"/>
      <c r="Q8866" s="25" t="s">
        <v>29</v>
      </c>
      <c r="R8866" s="25">
        <f t="shared" si="1246"/>
        <v>0</v>
      </c>
      <c r="S8866" s="24" t="s">
        <v>29</v>
      </c>
      <c r="T8866" s="24"/>
      <c r="U8866" s="25" t="s">
        <v>29</v>
      </c>
      <c r="V8866" s="25">
        <f t="shared" si="1247"/>
        <v>0</v>
      </c>
      <c r="W8866" s="25" t="s">
        <v>29</v>
      </c>
      <c r="X8866" s="25"/>
      <c r="Y8866" s="25" t="s">
        <v>29</v>
      </c>
      <c r="Z8866" s="25">
        <f t="shared" si="1248"/>
        <v>0</v>
      </c>
      <c r="AA8866" s="24" t="s">
        <v>29</v>
      </c>
      <c r="AB8866" s="24"/>
      <c r="AC8866" s="25" t="s">
        <v>29</v>
      </c>
      <c r="AD8866" s="25">
        <f t="shared" si="1249"/>
        <v>0</v>
      </c>
      <c r="AE8866" s="32">
        <f t="shared" si="1250"/>
        <v>0</v>
      </c>
      <c r="AF8866" s="37">
        <f t="shared" si="1243"/>
        <v>235.87620850381569</v>
      </c>
      <c r="AG8866" s="27"/>
    </row>
    <row r="8867" spans="1:33" x14ac:dyDescent="0.25">
      <c r="A8867" s="21">
        <v>2875453</v>
      </c>
      <c r="B8867" s="34">
        <v>2.5647419238285798E-6</v>
      </c>
      <c r="C8867" s="22">
        <v>2.7663617152455401E-6</v>
      </c>
      <c r="D8867" s="22" t="s">
        <v>2611</v>
      </c>
      <c r="E8867" s="23">
        <v>38049411.675142303</v>
      </c>
      <c r="F8867" s="23">
        <f t="shared" si="1242"/>
        <v>97.586921300250097</v>
      </c>
      <c r="G8867" s="24" t="s">
        <v>24</v>
      </c>
      <c r="H8867" s="24">
        <v>1</v>
      </c>
      <c r="I8867" s="25" t="s">
        <v>64</v>
      </c>
      <c r="J8867" s="31">
        <f t="shared" si="1244"/>
        <v>1</v>
      </c>
      <c r="K8867" s="24" t="s">
        <v>29</v>
      </c>
      <c r="L8867" s="24"/>
      <c r="M8867" s="25" t="s">
        <v>29</v>
      </c>
      <c r="N8867" s="25">
        <f t="shared" si="1245"/>
        <v>0</v>
      </c>
      <c r="O8867" s="24" t="s">
        <v>29</v>
      </c>
      <c r="P8867" s="24"/>
      <c r="Q8867" s="25" t="s">
        <v>29</v>
      </c>
      <c r="R8867" s="25">
        <f t="shared" si="1246"/>
        <v>0</v>
      </c>
      <c r="S8867" s="24" t="s">
        <v>29</v>
      </c>
      <c r="T8867" s="24"/>
      <c r="U8867" s="25" t="s">
        <v>29</v>
      </c>
      <c r="V8867" s="25">
        <f t="shared" si="1247"/>
        <v>0</v>
      </c>
      <c r="W8867" s="25" t="s">
        <v>29</v>
      </c>
      <c r="X8867" s="25"/>
      <c r="Y8867" s="25" t="s">
        <v>29</v>
      </c>
      <c r="Z8867" s="25">
        <f t="shared" si="1248"/>
        <v>0</v>
      </c>
      <c r="AA8867" s="24" t="s">
        <v>29</v>
      </c>
      <c r="AB8867" s="24"/>
      <c r="AC8867" s="25" t="s">
        <v>29</v>
      </c>
      <c r="AD8867" s="25">
        <f t="shared" si="1249"/>
        <v>0</v>
      </c>
      <c r="AE8867" s="32">
        <f t="shared" si="1250"/>
        <v>1</v>
      </c>
      <c r="AF8867" s="37">
        <f t="shared" si="1243"/>
        <v>97.586921300250097</v>
      </c>
      <c r="AG8867" s="27"/>
    </row>
    <row r="8868" spans="1:33" x14ac:dyDescent="0.25">
      <c r="A8868" s="21">
        <v>2875454</v>
      </c>
      <c r="B8868" s="34">
        <v>1.17509228075411E-4</v>
      </c>
      <c r="C8868" s="22">
        <v>1.3088472104173899E-4</v>
      </c>
      <c r="D8868" s="22" t="s">
        <v>1516</v>
      </c>
      <c r="E8868" s="23">
        <v>72595175.996163398</v>
      </c>
      <c r="F8868" s="23">
        <f t="shared" si="1242"/>
        <v>8530.6030933077673</v>
      </c>
      <c r="G8868" s="24" t="s">
        <v>24</v>
      </c>
      <c r="H8868" s="24">
        <v>1</v>
      </c>
      <c r="I8868" s="25" t="s">
        <v>41</v>
      </c>
      <c r="J8868" s="31">
        <f t="shared" si="1244"/>
        <v>1</v>
      </c>
      <c r="K8868" s="24" t="s">
        <v>29</v>
      </c>
      <c r="L8868" s="24"/>
      <c r="M8868" s="25" t="s">
        <v>29</v>
      </c>
      <c r="N8868" s="25">
        <f t="shared" si="1245"/>
        <v>0</v>
      </c>
      <c r="O8868" s="24" t="s">
        <v>29</v>
      </c>
      <c r="P8868" s="24"/>
      <c r="Q8868" s="25" t="s">
        <v>29</v>
      </c>
      <c r="R8868" s="25">
        <f t="shared" si="1246"/>
        <v>0</v>
      </c>
      <c r="S8868" s="24" t="s">
        <v>29</v>
      </c>
      <c r="T8868" s="24"/>
      <c r="U8868" s="25" t="s">
        <v>29</v>
      </c>
      <c r="V8868" s="25">
        <f t="shared" si="1247"/>
        <v>0</v>
      </c>
      <c r="W8868" s="25" t="s">
        <v>29</v>
      </c>
      <c r="X8868" s="25"/>
      <c r="Y8868" s="25" t="s">
        <v>29</v>
      </c>
      <c r="Z8868" s="25">
        <f t="shared" si="1248"/>
        <v>0</v>
      </c>
      <c r="AA8868" s="24" t="s">
        <v>29</v>
      </c>
      <c r="AB8868" s="24"/>
      <c r="AC8868" s="25" t="s">
        <v>29</v>
      </c>
      <c r="AD8868" s="25">
        <f t="shared" si="1249"/>
        <v>0</v>
      </c>
      <c r="AE8868" s="32">
        <f t="shared" si="1250"/>
        <v>1</v>
      </c>
      <c r="AF8868" s="37">
        <f t="shared" si="1243"/>
        <v>8530.6030933077673</v>
      </c>
      <c r="AG8868" s="27"/>
    </row>
    <row r="8869" spans="1:33" x14ac:dyDescent="0.25">
      <c r="A8869" s="21">
        <v>2875457</v>
      </c>
      <c r="B8869" s="34">
        <v>6.7570909192287902E-6</v>
      </c>
      <c r="C8869" s="22">
        <v>7.1865214395438503E-6</v>
      </c>
      <c r="D8869" s="22" t="s">
        <v>2107</v>
      </c>
      <c r="E8869" s="23">
        <v>39514841.629794702</v>
      </c>
      <c r="F8869" s="23">
        <f t="shared" si="1242"/>
        <v>267.00537755144956</v>
      </c>
      <c r="G8869" s="24" t="s">
        <v>24</v>
      </c>
      <c r="H8869" s="24">
        <v>2</v>
      </c>
      <c r="I8869" s="25" t="s">
        <v>66</v>
      </c>
      <c r="J8869" s="31">
        <f t="shared" si="1244"/>
        <v>2</v>
      </c>
      <c r="K8869" s="24" t="s">
        <v>29</v>
      </c>
      <c r="L8869" s="24"/>
      <c r="M8869" s="25" t="s">
        <v>29</v>
      </c>
      <c r="N8869" s="25">
        <f t="shared" si="1245"/>
        <v>0</v>
      </c>
      <c r="O8869" s="24" t="s">
        <v>29</v>
      </c>
      <c r="P8869" s="24"/>
      <c r="Q8869" s="25" t="s">
        <v>29</v>
      </c>
      <c r="R8869" s="25">
        <f t="shared" si="1246"/>
        <v>0</v>
      </c>
      <c r="S8869" s="24" t="s">
        <v>29</v>
      </c>
      <c r="T8869" s="24"/>
      <c r="U8869" s="25" t="s">
        <v>29</v>
      </c>
      <c r="V8869" s="25">
        <f t="shared" si="1247"/>
        <v>0</v>
      </c>
      <c r="W8869" s="25" t="s">
        <v>29</v>
      </c>
      <c r="X8869" s="25"/>
      <c r="Y8869" s="25" t="s">
        <v>29</v>
      </c>
      <c r="Z8869" s="25">
        <f t="shared" si="1248"/>
        <v>0</v>
      </c>
      <c r="AA8869" s="24" t="s">
        <v>29</v>
      </c>
      <c r="AB8869" s="24"/>
      <c r="AC8869" s="25" t="s">
        <v>29</v>
      </c>
      <c r="AD8869" s="25">
        <f t="shared" si="1249"/>
        <v>0</v>
      </c>
      <c r="AE8869" s="32">
        <f t="shared" si="1250"/>
        <v>2</v>
      </c>
      <c r="AF8869" s="37">
        <f t="shared" si="1243"/>
        <v>267.00537755144956</v>
      </c>
      <c r="AG8869" s="27"/>
    </row>
    <row r="8870" spans="1:33" x14ac:dyDescent="0.25">
      <c r="A8870" s="21">
        <v>2875459</v>
      </c>
      <c r="B8870" s="34">
        <v>2.9275861056852099E-6</v>
      </c>
      <c r="C8870" s="22">
        <v>3.13423873013535E-6</v>
      </c>
      <c r="D8870" s="22" t="s">
        <v>4296</v>
      </c>
      <c r="E8870" s="23">
        <v>9134351.7970751692</v>
      </c>
      <c r="F8870" s="23">
        <f t="shared" si="1242"/>
        <v>26.741601405557994</v>
      </c>
      <c r="G8870" s="24" t="s">
        <v>24</v>
      </c>
      <c r="H8870" s="24">
        <v>3</v>
      </c>
      <c r="I8870" s="25" t="s">
        <v>74</v>
      </c>
      <c r="J8870" s="31">
        <f t="shared" si="1244"/>
        <v>0</v>
      </c>
      <c r="K8870" s="24" t="s">
        <v>24</v>
      </c>
      <c r="L8870" s="24">
        <v>1</v>
      </c>
      <c r="M8870" s="25" t="s">
        <v>44</v>
      </c>
      <c r="N8870" s="25">
        <f t="shared" si="1245"/>
        <v>1</v>
      </c>
      <c r="O8870" s="24" t="s">
        <v>29</v>
      </c>
      <c r="P8870" s="24"/>
      <c r="Q8870" s="25" t="s">
        <v>29</v>
      </c>
      <c r="R8870" s="25">
        <f t="shared" si="1246"/>
        <v>0</v>
      </c>
      <c r="S8870" s="24" t="s">
        <v>29</v>
      </c>
      <c r="T8870" s="24"/>
      <c r="U8870" s="25" t="s">
        <v>29</v>
      </c>
      <c r="V8870" s="25">
        <f t="shared" si="1247"/>
        <v>0</v>
      </c>
      <c r="W8870" s="25" t="s">
        <v>29</v>
      </c>
      <c r="X8870" s="25"/>
      <c r="Y8870" s="25" t="s">
        <v>29</v>
      </c>
      <c r="Z8870" s="25">
        <f t="shared" si="1248"/>
        <v>0</v>
      </c>
      <c r="AA8870" s="24" t="s">
        <v>29</v>
      </c>
      <c r="AB8870" s="24"/>
      <c r="AC8870" s="25" t="s">
        <v>29</v>
      </c>
      <c r="AD8870" s="25">
        <f t="shared" si="1249"/>
        <v>0</v>
      </c>
      <c r="AE8870" s="32">
        <f t="shared" si="1250"/>
        <v>1</v>
      </c>
      <c r="AF8870" s="37">
        <f t="shared" si="1243"/>
        <v>26.741601405557994</v>
      </c>
      <c r="AG8870" s="27"/>
    </row>
    <row r="8871" spans="1:33" x14ac:dyDescent="0.25">
      <c r="A8871" s="21">
        <v>2875460</v>
      </c>
      <c r="B8871" s="34">
        <v>3.4918291525266601E-6</v>
      </c>
      <c r="C8871" s="22">
        <v>3.9384405715296304E-6</v>
      </c>
      <c r="D8871" s="22" t="s">
        <v>3643</v>
      </c>
      <c r="E8871" s="23">
        <v>56005351.434452198</v>
      </c>
      <c r="F8871" s="23">
        <f t="shared" si="1242"/>
        <v>195.56111883632099</v>
      </c>
      <c r="G8871" s="24" t="s">
        <v>24</v>
      </c>
      <c r="H8871" s="24">
        <v>3</v>
      </c>
      <c r="I8871" s="25" t="s">
        <v>25</v>
      </c>
      <c r="J8871" s="31">
        <f t="shared" si="1244"/>
        <v>0</v>
      </c>
      <c r="K8871" s="24" t="s">
        <v>29</v>
      </c>
      <c r="L8871" s="24"/>
      <c r="M8871" s="25" t="s">
        <v>29</v>
      </c>
      <c r="N8871" s="25">
        <f t="shared" si="1245"/>
        <v>0</v>
      </c>
      <c r="O8871" s="24" t="s">
        <v>29</v>
      </c>
      <c r="P8871" s="24"/>
      <c r="Q8871" s="25" t="s">
        <v>29</v>
      </c>
      <c r="R8871" s="25">
        <f t="shared" si="1246"/>
        <v>0</v>
      </c>
      <c r="S8871" s="24" t="s">
        <v>29</v>
      </c>
      <c r="T8871" s="24"/>
      <c r="U8871" s="25" t="s">
        <v>29</v>
      </c>
      <c r="V8871" s="25">
        <f t="shared" si="1247"/>
        <v>0</v>
      </c>
      <c r="W8871" s="25" t="s">
        <v>29</v>
      </c>
      <c r="X8871" s="25"/>
      <c r="Y8871" s="25" t="s">
        <v>29</v>
      </c>
      <c r="Z8871" s="25">
        <f t="shared" si="1248"/>
        <v>0</v>
      </c>
      <c r="AA8871" s="24" t="s">
        <v>29</v>
      </c>
      <c r="AB8871" s="24"/>
      <c r="AC8871" s="25" t="s">
        <v>29</v>
      </c>
      <c r="AD8871" s="25">
        <f t="shared" si="1249"/>
        <v>0</v>
      </c>
      <c r="AE8871" s="32">
        <f t="shared" si="1250"/>
        <v>0</v>
      </c>
      <c r="AF8871" s="37">
        <f t="shared" si="1243"/>
        <v>195.56111883632099</v>
      </c>
      <c r="AG8871" s="27"/>
    </row>
    <row r="8872" spans="1:33" x14ac:dyDescent="0.25">
      <c r="A8872" s="21">
        <v>2875462</v>
      </c>
      <c r="B8872" s="34">
        <v>5.1583429114179002E-5</v>
      </c>
      <c r="C8872" s="22">
        <v>5.2226763221456498E-5</v>
      </c>
      <c r="D8872" s="22" t="s">
        <v>923</v>
      </c>
      <c r="E8872" s="23">
        <v>268399902.86546099</v>
      </c>
      <c r="F8872" s="23">
        <f t="shared" si="1242"/>
        <v>13844.987363713037</v>
      </c>
      <c r="G8872" s="24" t="s">
        <v>24</v>
      </c>
      <c r="H8872" s="24">
        <v>4</v>
      </c>
      <c r="I8872" s="25" t="s">
        <v>36</v>
      </c>
      <c r="J8872" s="31">
        <f t="shared" si="1244"/>
        <v>4</v>
      </c>
      <c r="K8872" s="24" t="s">
        <v>29</v>
      </c>
      <c r="L8872" s="24"/>
      <c r="M8872" s="25" t="s">
        <v>29</v>
      </c>
      <c r="N8872" s="25">
        <f t="shared" si="1245"/>
        <v>0</v>
      </c>
      <c r="O8872" s="24" t="s">
        <v>29</v>
      </c>
      <c r="P8872" s="24"/>
      <c r="Q8872" s="25" t="s">
        <v>29</v>
      </c>
      <c r="R8872" s="25">
        <f t="shared" si="1246"/>
        <v>0</v>
      </c>
      <c r="S8872" s="24" t="s">
        <v>29</v>
      </c>
      <c r="T8872" s="24"/>
      <c r="U8872" s="25" t="s">
        <v>29</v>
      </c>
      <c r="V8872" s="25">
        <f t="shared" si="1247"/>
        <v>0</v>
      </c>
      <c r="W8872" s="25" t="s">
        <v>29</v>
      </c>
      <c r="X8872" s="25"/>
      <c r="Y8872" s="25" t="s">
        <v>29</v>
      </c>
      <c r="Z8872" s="25">
        <f t="shared" si="1248"/>
        <v>0</v>
      </c>
      <c r="AA8872" s="24" t="s">
        <v>29</v>
      </c>
      <c r="AB8872" s="24"/>
      <c r="AC8872" s="25" t="s">
        <v>29</v>
      </c>
      <c r="AD8872" s="25">
        <f t="shared" si="1249"/>
        <v>0</v>
      </c>
      <c r="AE8872" s="32">
        <f t="shared" si="1250"/>
        <v>4</v>
      </c>
      <c r="AF8872" s="37">
        <f t="shared" si="1243"/>
        <v>13844.987363713037</v>
      </c>
      <c r="AG8872" s="27"/>
    </row>
    <row r="8873" spans="1:33" x14ac:dyDescent="0.25">
      <c r="A8873" s="21">
        <v>2875464</v>
      </c>
      <c r="B8873" s="34">
        <v>1.43415031229639E-4</v>
      </c>
      <c r="C8873" s="22">
        <v>1.4236166427629199E-4</v>
      </c>
      <c r="D8873" s="22" t="s">
        <v>1866</v>
      </c>
      <c r="E8873" s="23">
        <v>230687229.70375001</v>
      </c>
      <c r="F8873" s="23">
        <f t="shared" si="1242"/>
        <v>33084.016252242211</v>
      </c>
      <c r="G8873" s="24" t="s">
        <v>24</v>
      </c>
      <c r="H8873" s="24">
        <v>3</v>
      </c>
      <c r="I8873" s="25" t="s">
        <v>38</v>
      </c>
      <c r="J8873" s="31">
        <f t="shared" si="1244"/>
        <v>0</v>
      </c>
      <c r="K8873" s="24" t="s">
        <v>29</v>
      </c>
      <c r="L8873" s="24"/>
      <c r="M8873" s="25" t="s">
        <v>29</v>
      </c>
      <c r="N8873" s="25">
        <f t="shared" si="1245"/>
        <v>0</v>
      </c>
      <c r="O8873" s="24" t="s">
        <v>29</v>
      </c>
      <c r="P8873" s="24"/>
      <c r="Q8873" s="25" t="s">
        <v>29</v>
      </c>
      <c r="R8873" s="25">
        <f t="shared" si="1246"/>
        <v>0</v>
      </c>
      <c r="S8873" s="24" t="s">
        <v>29</v>
      </c>
      <c r="T8873" s="24"/>
      <c r="U8873" s="25" t="s">
        <v>29</v>
      </c>
      <c r="V8873" s="25">
        <f t="shared" si="1247"/>
        <v>0</v>
      </c>
      <c r="W8873" s="25" t="s">
        <v>29</v>
      </c>
      <c r="X8873" s="25"/>
      <c r="Y8873" s="25" t="s">
        <v>29</v>
      </c>
      <c r="Z8873" s="25">
        <f t="shared" si="1248"/>
        <v>0</v>
      </c>
      <c r="AA8873" s="24" t="s">
        <v>29</v>
      </c>
      <c r="AB8873" s="24"/>
      <c r="AC8873" s="25" t="s">
        <v>29</v>
      </c>
      <c r="AD8873" s="25">
        <f t="shared" si="1249"/>
        <v>0</v>
      </c>
      <c r="AE8873" s="32">
        <f t="shared" si="1250"/>
        <v>0</v>
      </c>
      <c r="AF8873" s="37">
        <f t="shared" si="1243"/>
        <v>33084.016252242211</v>
      </c>
      <c r="AG8873" s="27"/>
    </row>
    <row r="8874" spans="1:33" x14ac:dyDescent="0.25">
      <c r="A8874" s="21">
        <v>2875465</v>
      </c>
      <c r="B8874" s="34">
        <v>3.618822491376E-6</v>
      </c>
      <c r="C8874" s="22">
        <v>3.2219209845662698E-6</v>
      </c>
      <c r="D8874" s="22" t="s">
        <v>2677</v>
      </c>
      <c r="E8874" s="23">
        <v>245160591.84206</v>
      </c>
      <c r="F8874" s="23">
        <f t="shared" si="1242"/>
        <v>887.19266375709822</v>
      </c>
      <c r="G8874" s="24" t="s">
        <v>24</v>
      </c>
      <c r="H8874" s="24">
        <v>1</v>
      </c>
      <c r="I8874" s="25" t="s">
        <v>73</v>
      </c>
      <c r="J8874" s="31">
        <f t="shared" si="1244"/>
        <v>0</v>
      </c>
      <c r="K8874" s="24" t="s">
        <v>26</v>
      </c>
      <c r="L8874" s="24">
        <v>1</v>
      </c>
      <c r="M8874" s="25" t="s">
        <v>41</v>
      </c>
      <c r="N8874" s="25">
        <f t="shared" si="1245"/>
        <v>1</v>
      </c>
      <c r="O8874" s="24" t="s">
        <v>26</v>
      </c>
      <c r="P8874" s="24">
        <v>1</v>
      </c>
      <c r="Q8874" s="25" t="s">
        <v>35</v>
      </c>
      <c r="R8874" s="25">
        <f t="shared" si="1246"/>
        <v>0</v>
      </c>
      <c r="S8874" s="24" t="s">
        <v>24</v>
      </c>
      <c r="T8874" s="24">
        <v>5</v>
      </c>
      <c r="U8874" s="25" t="s">
        <v>31</v>
      </c>
      <c r="V8874" s="25">
        <f t="shared" si="1247"/>
        <v>5</v>
      </c>
      <c r="W8874" s="25" t="s">
        <v>29</v>
      </c>
      <c r="X8874" s="25"/>
      <c r="Y8874" s="25" t="s">
        <v>29</v>
      </c>
      <c r="Z8874" s="25">
        <f t="shared" si="1248"/>
        <v>0</v>
      </c>
      <c r="AA8874" s="24" t="s">
        <v>29</v>
      </c>
      <c r="AB8874" s="24"/>
      <c r="AC8874" s="25" t="s">
        <v>29</v>
      </c>
      <c r="AD8874" s="25">
        <f t="shared" si="1249"/>
        <v>0</v>
      </c>
      <c r="AE8874" s="32">
        <f t="shared" si="1250"/>
        <v>5</v>
      </c>
      <c r="AF8874" s="37">
        <f t="shared" si="1243"/>
        <v>887.19266375709822</v>
      </c>
      <c r="AG8874" s="27"/>
    </row>
    <row r="8875" spans="1:33" x14ac:dyDescent="0.25">
      <c r="A8875" s="21">
        <v>2875466</v>
      </c>
      <c r="B8875" s="34">
        <v>6.6686235486515899E-5</v>
      </c>
      <c r="C8875" s="22">
        <v>7.3793426176080906E-5</v>
      </c>
      <c r="D8875" s="22" t="s">
        <v>1516</v>
      </c>
      <c r="E8875" s="23">
        <v>187398937.27908</v>
      </c>
      <c r="F8875" s="23">
        <f t="shared" si="1242"/>
        <v>12496.929661315553</v>
      </c>
      <c r="G8875" s="24" t="s">
        <v>24</v>
      </c>
      <c r="H8875" s="24">
        <v>1</v>
      </c>
      <c r="I8875" s="25" t="s">
        <v>41</v>
      </c>
      <c r="J8875" s="31">
        <f t="shared" si="1244"/>
        <v>1</v>
      </c>
      <c r="K8875" s="24" t="s">
        <v>29</v>
      </c>
      <c r="L8875" s="24"/>
      <c r="M8875" s="25" t="s">
        <v>29</v>
      </c>
      <c r="N8875" s="25">
        <f t="shared" si="1245"/>
        <v>0</v>
      </c>
      <c r="O8875" s="24" t="s">
        <v>29</v>
      </c>
      <c r="P8875" s="24"/>
      <c r="Q8875" s="25" t="s">
        <v>29</v>
      </c>
      <c r="R8875" s="25">
        <f t="shared" si="1246"/>
        <v>0</v>
      </c>
      <c r="S8875" s="24" t="s">
        <v>29</v>
      </c>
      <c r="T8875" s="24"/>
      <c r="U8875" s="25" t="s">
        <v>29</v>
      </c>
      <c r="V8875" s="25">
        <f t="shared" si="1247"/>
        <v>0</v>
      </c>
      <c r="W8875" s="25" t="s">
        <v>29</v>
      </c>
      <c r="X8875" s="25"/>
      <c r="Y8875" s="25" t="s">
        <v>29</v>
      </c>
      <c r="Z8875" s="25">
        <f t="shared" si="1248"/>
        <v>0</v>
      </c>
      <c r="AA8875" s="24" t="s">
        <v>29</v>
      </c>
      <c r="AB8875" s="24"/>
      <c r="AC8875" s="25" t="s">
        <v>29</v>
      </c>
      <c r="AD8875" s="25">
        <f t="shared" si="1249"/>
        <v>0</v>
      </c>
      <c r="AE8875" s="32">
        <f t="shared" si="1250"/>
        <v>1</v>
      </c>
      <c r="AF8875" s="37">
        <f t="shared" si="1243"/>
        <v>12496.929661315553</v>
      </c>
      <c r="AG8875" s="27"/>
    </row>
    <row r="8876" spans="1:33" x14ac:dyDescent="0.25">
      <c r="A8876" s="21">
        <v>2875477</v>
      </c>
      <c r="B8876" s="34">
        <v>3.9412946495036401E-6</v>
      </c>
      <c r="C8876" s="22">
        <v>4.6011257566732503E-6</v>
      </c>
      <c r="D8876" s="22" t="s">
        <v>3662</v>
      </c>
      <c r="E8876" s="23">
        <v>54069372.513379999</v>
      </c>
      <c r="F8876" s="23">
        <f t="shared" si="1242"/>
        <v>213.10332858900378</v>
      </c>
      <c r="G8876" s="24" t="s">
        <v>24</v>
      </c>
      <c r="H8876" s="24">
        <v>2</v>
      </c>
      <c r="I8876" s="25" t="s">
        <v>25</v>
      </c>
      <c r="J8876" s="31">
        <f t="shared" si="1244"/>
        <v>0</v>
      </c>
      <c r="K8876" s="24" t="s">
        <v>26</v>
      </c>
      <c r="L8876" s="24">
        <v>1</v>
      </c>
      <c r="M8876" s="25" t="s">
        <v>57</v>
      </c>
      <c r="N8876" s="25">
        <f t="shared" si="1245"/>
        <v>0</v>
      </c>
      <c r="O8876" s="24" t="s">
        <v>24</v>
      </c>
      <c r="P8876" s="24">
        <v>3</v>
      </c>
      <c r="Q8876" s="25" t="s">
        <v>47</v>
      </c>
      <c r="R8876" s="25">
        <f t="shared" si="1246"/>
        <v>0</v>
      </c>
      <c r="S8876" s="24" t="s">
        <v>29</v>
      </c>
      <c r="T8876" s="24"/>
      <c r="U8876" s="25" t="s">
        <v>29</v>
      </c>
      <c r="V8876" s="25">
        <f t="shared" si="1247"/>
        <v>0</v>
      </c>
      <c r="W8876" s="25" t="s">
        <v>29</v>
      </c>
      <c r="X8876" s="25"/>
      <c r="Y8876" s="25" t="s">
        <v>29</v>
      </c>
      <c r="Z8876" s="25">
        <f t="shared" si="1248"/>
        <v>0</v>
      </c>
      <c r="AA8876" s="24" t="s">
        <v>29</v>
      </c>
      <c r="AB8876" s="24"/>
      <c r="AC8876" s="25" t="s">
        <v>29</v>
      </c>
      <c r="AD8876" s="25">
        <f t="shared" si="1249"/>
        <v>0</v>
      </c>
      <c r="AE8876" s="32">
        <f t="shared" si="1250"/>
        <v>0</v>
      </c>
      <c r="AF8876" s="37">
        <f t="shared" si="1243"/>
        <v>213.10332858900378</v>
      </c>
      <c r="AG8876" s="27"/>
    </row>
    <row r="8877" spans="1:33" x14ac:dyDescent="0.25">
      <c r="A8877" s="21">
        <v>2875478</v>
      </c>
      <c r="B8877" s="34">
        <v>4.6124303650325202E-5</v>
      </c>
      <c r="C8877" s="22">
        <v>4.7186825501928802E-5</v>
      </c>
      <c r="D8877" s="22" t="s">
        <v>1765</v>
      </c>
      <c r="E8877" s="23">
        <v>675706722.38059199</v>
      </c>
      <c r="F8877" s="23">
        <f t="shared" si="1242"/>
        <v>31166.502041648415</v>
      </c>
      <c r="G8877" s="24" t="s">
        <v>26</v>
      </c>
      <c r="H8877" s="24">
        <v>2</v>
      </c>
      <c r="I8877" s="25" t="s">
        <v>38</v>
      </c>
      <c r="J8877" s="31">
        <f t="shared" si="1244"/>
        <v>0</v>
      </c>
      <c r="K8877" s="24" t="s">
        <v>24</v>
      </c>
      <c r="L8877" s="24">
        <v>3</v>
      </c>
      <c r="M8877" s="25" t="s">
        <v>31</v>
      </c>
      <c r="N8877" s="25">
        <f t="shared" si="1245"/>
        <v>3</v>
      </c>
      <c r="O8877" s="24" t="s">
        <v>29</v>
      </c>
      <c r="P8877" s="24"/>
      <c r="Q8877" s="25" t="s">
        <v>29</v>
      </c>
      <c r="R8877" s="25">
        <f t="shared" si="1246"/>
        <v>0</v>
      </c>
      <c r="S8877" s="24" t="s">
        <v>29</v>
      </c>
      <c r="T8877" s="24"/>
      <c r="U8877" s="25" t="s">
        <v>29</v>
      </c>
      <c r="V8877" s="25">
        <f t="shared" si="1247"/>
        <v>0</v>
      </c>
      <c r="W8877" s="25" t="s">
        <v>29</v>
      </c>
      <c r="X8877" s="25"/>
      <c r="Y8877" s="25" t="s">
        <v>29</v>
      </c>
      <c r="Z8877" s="25">
        <f t="shared" si="1248"/>
        <v>0</v>
      </c>
      <c r="AA8877" s="24" t="s">
        <v>29</v>
      </c>
      <c r="AB8877" s="24"/>
      <c r="AC8877" s="25" t="s">
        <v>29</v>
      </c>
      <c r="AD8877" s="25">
        <f t="shared" si="1249"/>
        <v>0</v>
      </c>
      <c r="AE8877" s="32">
        <f t="shared" si="1250"/>
        <v>3</v>
      </c>
      <c r="AF8877" s="37">
        <f t="shared" si="1243"/>
        <v>31166.502041648415</v>
      </c>
      <c r="AG8877" s="27"/>
    </row>
    <row r="8878" spans="1:33" x14ac:dyDescent="0.25">
      <c r="A8878" s="21">
        <v>2875482</v>
      </c>
      <c r="B8878" s="34">
        <v>7.6721288880961795E-5</v>
      </c>
      <c r="C8878" s="22">
        <v>8.4435423203303199E-5</v>
      </c>
      <c r="D8878" s="22" t="s">
        <v>1516</v>
      </c>
      <c r="E8878" s="23">
        <v>186516126.41833699</v>
      </c>
      <c r="F8878" s="23">
        <f t="shared" si="1242"/>
        <v>14309.757615899221</v>
      </c>
      <c r="G8878" s="24" t="s">
        <v>24</v>
      </c>
      <c r="H8878" s="24">
        <v>1</v>
      </c>
      <c r="I8878" s="25" t="s">
        <v>41</v>
      </c>
      <c r="J8878" s="31">
        <f t="shared" si="1244"/>
        <v>1</v>
      </c>
      <c r="K8878" s="24" t="s">
        <v>29</v>
      </c>
      <c r="L8878" s="24"/>
      <c r="M8878" s="25" t="s">
        <v>29</v>
      </c>
      <c r="N8878" s="25">
        <f t="shared" si="1245"/>
        <v>0</v>
      </c>
      <c r="O8878" s="24" t="s">
        <v>29</v>
      </c>
      <c r="P8878" s="24"/>
      <c r="Q8878" s="25" t="s">
        <v>29</v>
      </c>
      <c r="R8878" s="25">
        <f t="shared" si="1246"/>
        <v>0</v>
      </c>
      <c r="S8878" s="24" t="s">
        <v>29</v>
      </c>
      <c r="T8878" s="24"/>
      <c r="U8878" s="25" t="s">
        <v>29</v>
      </c>
      <c r="V8878" s="25">
        <f t="shared" si="1247"/>
        <v>0</v>
      </c>
      <c r="W8878" s="25" t="s">
        <v>29</v>
      </c>
      <c r="X8878" s="25"/>
      <c r="Y8878" s="25" t="s">
        <v>29</v>
      </c>
      <c r="Z8878" s="25">
        <f t="shared" si="1248"/>
        <v>0</v>
      </c>
      <c r="AA8878" s="24" t="s">
        <v>29</v>
      </c>
      <c r="AB8878" s="24"/>
      <c r="AC8878" s="25" t="s">
        <v>29</v>
      </c>
      <c r="AD8878" s="25">
        <f t="shared" si="1249"/>
        <v>0</v>
      </c>
      <c r="AE8878" s="32">
        <f t="shared" si="1250"/>
        <v>1</v>
      </c>
      <c r="AF8878" s="37">
        <f t="shared" si="1243"/>
        <v>14309.757615899221</v>
      </c>
      <c r="AG8878" s="27"/>
    </row>
    <row r="8879" spans="1:33" x14ac:dyDescent="0.25">
      <c r="A8879" s="21">
        <v>2875488</v>
      </c>
      <c r="B8879" s="34">
        <v>1.1794709417713101E-4</v>
      </c>
      <c r="C8879" s="22">
        <v>1.3394824283430301E-4</v>
      </c>
      <c r="D8879" s="22" t="s">
        <v>3291</v>
      </c>
      <c r="E8879" s="23">
        <v>3896395.3714766302</v>
      </c>
      <c r="F8879" s="23">
        <f t="shared" si="1242"/>
        <v>459.56851183089145</v>
      </c>
      <c r="G8879" s="24" t="s">
        <v>24</v>
      </c>
      <c r="H8879" s="24">
        <v>1</v>
      </c>
      <c r="I8879" s="25" t="s">
        <v>49</v>
      </c>
      <c r="J8879" s="31">
        <f t="shared" si="1244"/>
        <v>0</v>
      </c>
      <c r="K8879" s="24" t="s">
        <v>29</v>
      </c>
      <c r="L8879" s="24"/>
      <c r="M8879" s="25" t="s">
        <v>29</v>
      </c>
      <c r="N8879" s="25">
        <f t="shared" si="1245"/>
        <v>0</v>
      </c>
      <c r="O8879" s="24" t="s">
        <v>29</v>
      </c>
      <c r="P8879" s="24"/>
      <c r="Q8879" s="25" t="s">
        <v>29</v>
      </c>
      <c r="R8879" s="25">
        <f t="shared" si="1246"/>
        <v>0</v>
      </c>
      <c r="S8879" s="24" t="s">
        <v>29</v>
      </c>
      <c r="T8879" s="24"/>
      <c r="U8879" s="25" t="s">
        <v>29</v>
      </c>
      <c r="V8879" s="25">
        <f t="shared" si="1247"/>
        <v>0</v>
      </c>
      <c r="W8879" s="25" t="s">
        <v>29</v>
      </c>
      <c r="X8879" s="25"/>
      <c r="Y8879" s="25" t="s">
        <v>29</v>
      </c>
      <c r="Z8879" s="25">
        <f t="shared" si="1248"/>
        <v>0</v>
      </c>
      <c r="AA8879" s="24" t="s">
        <v>29</v>
      </c>
      <c r="AB8879" s="24"/>
      <c r="AC8879" s="25" t="s">
        <v>29</v>
      </c>
      <c r="AD8879" s="25">
        <f t="shared" si="1249"/>
        <v>0</v>
      </c>
      <c r="AE8879" s="32">
        <f t="shared" si="1250"/>
        <v>0</v>
      </c>
      <c r="AF8879" s="37">
        <f t="shared" si="1243"/>
        <v>459.56851183089145</v>
      </c>
      <c r="AG8879" s="27"/>
    </row>
    <row r="8880" spans="1:33" x14ac:dyDescent="0.25">
      <c r="A8880" s="21">
        <v>2875491</v>
      </c>
      <c r="B8880" s="34">
        <v>7.6614005134929695E-5</v>
      </c>
      <c r="C8880" s="22">
        <v>8.5925129247023797E-5</v>
      </c>
      <c r="D8880" s="22" t="s">
        <v>1516</v>
      </c>
      <c r="E8880" s="23">
        <v>218314716.45250499</v>
      </c>
      <c r="F8880" s="23">
        <f t="shared" si="1242"/>
        <v>16725.964807322936</v>
      </c>
      <c r="G8880" s="24" t="s">
        <v>24</v>
      </c>
      <c r="H8880" s="24">
        <v>1</v>
      </c>
      <c r="I8880" s="25" t="s">
        <v>41</v>
      </c>
      <c r="J8880" s="31">
        <f t="shared" si="1244"/>
        <v>1</v>
      </c>
      <c r="K8880" s="24" t="s">
        <v>29</v>
      </c>
      <c r="L8880" s="24"/>
      <c r="M8880" s="25" t="s">
        <v>29</v>
      </c>
      <c r="N8880" s="25">
        <f t="shared" si="1245"/>
        <v>0</v>
      </c>
      <c r="O8880" s="24" t="s">
        <v>29</v>
      </c>
      <c r="P8880" s="24"/>
      <c r="Q8880" s="25" t="s">
        <v>29</v>
      </c>
      <c r="R8880" s="25">
        <f t="shared" si="1246"/>
        <v>0</v>
      </c>
      <c r="S8880" s="24" t="s">
        <v>29</v>
      </c>
      <c r="T8880" s="24"/>
      <c r="U8880" s="25" t="s">
        <v>29</v>
      </c>
      <c r="V8880" s="25">
        <f t="shared" si="1247"/>
        <v>0</v>
      </c>
      <c r="W8880" s="25" t="s">
        <v>29</v>
      </c>
      <c r="X8880" s="25"/>
      <c r="Y8880" s="25" t="s">
        <v>29</v>
      </c>
      <c r="Z8880" s="25">
        <f t="shared" si="1248"/>
        <v>0</v>
      </c>
      <c r="AA8880" s="24" t="s">
        <v>29</v>
      </c>
      <c r="AB8880" s="24"/>
      <c r="AC8880" s="25" t="s">
        <v>29</v>
      </c>
      <c r="AD8880" s="25">
        <f t="shared" si="1249"/>
        <v>0</v>
      </c>
      <c r="AE8880" s="32">
        <f t="shared" si="1250"/>
        <v>1</v>
      </c>
      <c r="AF8880" s="37">
        <f t="shared" si="1243"/>
        <v>16725.964807322936</v>
      </c>
      <c r="AG8880" s="27"/>
    </row>
    <row r="8881" spans="1:33" x14ac:dyDescent="0.25">
      <c r="A8881" s="21">
        <v>2875493</v>
      </c>
      <c r="B8881" s="34">
        <v>5.1143472957038402E-7</v>
      </c>
      <c r="C8881" s="22">
        <v>5.6198828766375095E-7</v>
      </c>
      <c r="D8881" s="22" t="s">
        <v>1455</v>
      </c>
      <c r="E8881" s="23">
        <v>956238299.88607895</v>
      </c>
      <c r="F8881" s="23">
        <f t="shared" si="1242"/>
        <v>489.05347630708059</v>
      </c>
      <c r="G8881" s="24" t="s">
        <v>24</v>
      </c>
      <c r="H8881" s="24">
        <v>4</v>
      </c>
      <c r="I8881" s="25" t="s">
        <v>34</v>
      </c>
      <c r="J8881" s="31">
        <f t="shared" si="1244"/>
        <v>0</v>
      </c>
      <c r="K8881" s="24" t="s">
        <v>24</v>
      </c>
      <c r="L8881" s="24">
        <v>3</v>
      </c>
      <c r="M8881" s="25" t="s">
        <v>40</v>
      </c>
      <c r="N8881" s="25">
        <f t="shared" si="1245"/>
        <v>3</v>
      </c>
      <c r="O8881" s="24" t="s">
        <v>29</v>
      </c>
      <c r="P8881" s="24"/>
      <c r="Q8881" s="25" t="s">
        <v>29</v>
      </c>
      <c r="R8881" s="25">
        <f t="shared" si="1246"/>
        <v>0</v>
      </c>
      <c r="S8881" s="24" t="s">
        <v>29</v>
      </c>
      <c r="T8881" s="24"/>
      <c r="U8881" s="25" t="s">
        <v>29</v>
      </c>
      <c r="V8881" s="25">
        <f t="shared" si="1247"/>
        <v>0</v>
      </c>
      <c r="W8881" s="25" t="s">
        <v>29</v>
      </c>
      <c r="X8881" s="25"/>
      <c r="Y8881" s="25" t="s">
        <v>29</v>
      </c>
      <c r="Z8881" s="25">
        <f t="shared" si="1248"/>
        <v>0</v>
      </c>
      <c r="AA8881" s="24" t="s">
        <v>29</v>
      </c>
      <c r="AB8881" s="24"/>
      <c r="AC8881" s="25" t="s">
        <v>29</v>
      </c>
      <c r="AD8881" s="25">
        <f t="shared" si="1249"/>
        <v>0</v>
      </c>
      <c r="AE8881" s="32">
        <f t="shared" si="1250"/>
        <v>3</v>
      </c>
      <c r="AF8881" s="37">
        <f t="shared" si="1243"/>
        <v>489.05347630708059</v>
      </c>
      <c r="AG8881" s="27"/>
    </row>
    <row r="8882" spans="1:33" x14ac:dyDescent="0.25">
      <c r="A8882" s="21">
        <v>2875495</v>
      </c>
      <c r="B8882" s="34">
        <v>2.78106465818583E-6</v>
      </c>
      <c r="C8882" s="22">
        <v>3.0374376158832302E-6</v>
      </c>
      <c r="D8882" s="22" t="s">
        <v>1861</v>
      </c>
      <c r="E8882" s="23">
        <v>69179457.628410995</v>
      </c>
      <c r="F8882" s="23">
        <f t="shared" si="1242"/>
        <v>192.39254468283792</v>
      </c>
      <c r="G8882" s="24" t="s">
        <v>24</v>
      </c>
      <c r="H8882" s="24">
        <v>1</v>
      </c>
      <c r="I8882" s="25" t="s">
        <v>36</v>
      </c>
      <c r="J8882" s="31">
        <f t="shared" si="1244"/>
        <v>1</v>
      </c>
      <c r="K8882" s="24" t="s">
        <v>29</v>
      </c>
      <c r="L8882" s="24"/>
      <c r="M8882" s="25" t="s">
        <v>29</v>
      </c>
      <c r="N8882" s="25">
        <f t="shared" si="1245"/>
        <v>0</v>
      </c>
      <c r="O8882" s="24" t="s">
        <v>29</v>
      </c>
      <c r="P8882" s="24"/>
      <c r="Q8882" s="25" t="s">
        <v>29</v>
      </c>
      <c r="R8882" s="25">
        <f t="shared" si="1246"/>
        <v>0</v>
      </c>
      <c r="S8882" s="24" t="s">
        <v>29</v>
      </c>
      <c r="T8882" s="24"/>
      <c r="U8882" s="25" t="s">
        <v>29</v>
      </c>
      <c r="V8882" s="25">
        <f t="shared" si="1247"/>
        <v>0</v>
      </c>
      <c r="W8882" s="25" t="s">
        <v>29</v>
      </c>
      <c r="X8882" s="25"/>
      <c r="Y8882" s="25" t="s">
        <v>29</v>
      </c>
      <c r="Z8882" s="25">
        <f t="shared" si="1248"/>
        <v>0</v>
      </c>
      <c r="AA8882" s="24" t="s">
        <v>29</v>
      </c>
      <c r="AB8882" s="24"/>
      <c r="AC8882" s="25" t="s">
        <v>29</v>
      </c>
      <c r="AD8882" s="25">
        <f t="shared" si="1249"/>
        <v>0</v>
      </c>
      <c r="AE8882" s="32">
        <f t="shared" si="1250"/>
        <v>1</v>
      </c>
      <c r="AF8882" s="37">
        <f t="shared" si="1243"/>
        <v>192.39254468283792</v>
      </c>
      <c r="AG8882" s="27"/>
    </row>
    <row r="8883" spans="1:33" x14ac:dyDescent="0.25">
      <c r="A8883" s="21">
        <v>2875504</v>
      </c>
      <c r="B8883" s="34">
        <v>5.0542311341470596E-6</v>
      </c>
      <c r="C8883" s="22">
        <v>5.1478597693682801E-6</v>
      </c>
      <c r="D8883" s="22" t="s">
        <v>709</v>
      </c>
      <c r="E8883" s="23">
        <v>2512972763.62816</v>
      </c>
      <c r="F8883" s="23">
        <f t="shared" si="1242"/>
        <v>12701.145181193026</v>
      </c>
      <c r="G8883" s="24" t="s">
        <v>24</v>
      </c>
      <c r="H8883" s="24">
        <v>3</v>
      </c>
      <c r="I8883" s="25" t="s">
        <v>34</v>
      </c>
      <c r="J8883" s="31">
        <f t="shared" si="1244"/>
        <v>0</v>
      </c>
      <c r="K8883" s="24" t="s">
        <v>26</v>
      </c>
      <c r="L8883" s="24">
        <v>1</v>
      </c>
      <c r="M8883" s="25" t="s">
        <v>35</v>
      </c>
      <c r="N8883" s="25">
        <f t="shared" si="1245"/>
        <v>0</v>
      </c>
      <c r="O8883" s="24" t="s">
        <v>24</v>
      </c>
      <c r="P8883" s="24">
        <v>4</v>
      </c>
      <c r="Q8883" s="25" t="s">
        <v>28</v>
      </c>
      <c r="R8883" s="25">
        <f t="shared" si="1246"/>
        <v>4</v>
      </c>
      <c r="S8883" s="24" t="s">
        <v>29</v>
      </c>
      <c r="T8883" s="24"/>
      <c r="U8883" s="25" t="s">
        <v>29</v>
      </c>
      <c r="V8883" s="25">
        <f t="shared" si="1247"/>
        <v>0</v>
      </c>
      <c r="W8883" s="25" t="s">
        <v>29</v>
      </c>
      <c r="X8883" s="25"/>
      <c r="Y8883" s="25" t="s">
        <v>29</v>
      </c>
      <c r="Z8883" s="25">
        <f t="shared" si="1248"/>
        <v>0</v>
      </c>
      <c r="AA8883" s="24" t="s">
        <v>29</v>
      </c>
      <c r="AB8883" s="24"/>
      <c r="AC8883" s="25" t="s">
        <v>29</v>
      </c>
      <c r="AD8883" s="25">
        <f t="shared" si="1249"/>
        <v>0</v>
      </c>
      <c r="AE8883" s="32">
        <f t="shared" si="1250"/>
        <v>4</v>
      </c>
      <c r="AF8883" s="37">
        <f t="shared" si="1243"/>
        <v>12701.145181193026</v>
      </c>
      <c r="AG8883" s="27"/>
    </row>
    <row r="8884" spans="1:33" x14ac:dyDescent="0.25">
      <c r="A8884" s="21">
        <v>2875506</v>
      </c>
      <c r="B8884" s="34">
        <v>8.5148345271430199E-5</v>
      </c>
      <c r="C8884" s="22">
        <v>8.4011341066304003E-5</v>
      </c>
      <c r="D8884" s="22" t="s">
        <v>719</v>
      </c>
      <c r="E8884" s="23">
        <v>1177821831.04828</v>
      </c>
      <c r="F8884" s="23">
        <f t="shared" si="1242"/>
        <v>100289.57993832706</v>
      </c>
      <c r="G8884" s="24" t="s">
        <v>24</v>
      </c>
      <c r="H8884" s="24">
        <v>3</v>
      </c>
      <c r="I8884" s="25" t="s">
        <v>28</v>
      </c>
      <c r="J8884" s="31">
        <f t="shared" si="1244"/>
        <v>3</v>
      </c>
      <c r="K8884" s="24" t="s">
        <v>29</v>
      </c>
      <c r="L8884" s="24"/>
      <c r="M8884" s="25" t="s">
        <v>29</v>
      </c>
      <c r="N8884" s="25">
        <f t="shared" si="1245"/>
        <v>0</v>
      </c>
      <c r="O8884" s="24" t="s">
        <v>29</v>
      </c>
      <c r="P8884" s="24"/>
      <c r="Q8884" s="25" t="s">
        <v>29</v>
      </c>
      <c r="R8884" s="25">
        <f t="shared" si="1246"/>
        <v>0</v>
      </c>
      <c r="S8884" s="24" t="s">
        <v>29</v>
      </c>
      <c r="T8884" s="24"/>
      <c r="U8884" s="25" t="s">
        <v>29</v>
      </c>
      <c r="V8884" s="25">
        <f t="shared" si="1247"/>
        <v>0</v>
      </c>
      <c r="W8884" s="25" t="s">
        <v>29</v>
      </c>
      <c r="X8884" s="25"/>
      <c r="Y8884" s="25" t="s">
        <v>29</v>
      </c>
      <c r="Z8884" s="25">
        <f t="shared" si="1248"/>
        <v>0</v>
      </c>
      <c r="AA8884" s="24" t="s">
        <v>29</v>
      </c>
      <c r="AB8884" s="24"/>
      <c r="AC8884" s="25" t="s">
        <v>29</v>
      </c>
      <c r="AD8884" s="25">
        <f t="shared" si="1249"/>
        <v>0</v>
      </c>
      <c r="AE8884" s="32">
        <f t="shared" si="1250"/>
        <v>3</v>
      </c>
      <c r="AF8884" s="37">
        <f t="shared" si="1243"/>
        <v>100289.57993832706</v>
      </c>
      <c r="AG8884" s="27"/>
    </row>
    <row r="8885" spans="1:33" x14ac:dyDescent="0.25">
      <c r="A8885" s="21">
        <v>2875509</v>
      </c>
      <c r="B8885" s="34">
        <v>2.9933E-5</v>
      </c>
      <c r="C8885" s="22">
        <v>4.4452338085802302E-5</v>
      </c>
      <c r="D8885" s="22" t="s">
        <v>3329</v>
      </c>
      <c r="E8885" s="23">
        <v>97083114.636393905</v>
      </c>
      <c r="F8885" s="23">
        <f t="shared" si="1242"/>
        <v>2905.9888704111786</v>
      </c>
      <c r="G8885" s="24" t="s">
        <v>24</v>
      </c>
      <c r="H8885" s="24">
        <v>0</v>
      </c>
      <c r="I8885" s="25" t="s">
        <v>41</v>
      </c>
      <c r="J8885" s="31">
        <f t="shared" si="1244"/>
        <v>0</v>
      </c>
      <c r="K8885" s="24" t="s">
        <v>29</v>
      </c>
      <c r="L8885" s="24"/>
      <c r="M8885" s="25" t="s">
        <v>29</v>
      </c>
      <c r="N8885" s="25">
        <f t="shared" si="1245"/>
        <v>0</v>
      </c>
      <c r="O8885" s="24" t="s">
        <v>29</v>
      </c>
      <c r="P8885" s="24"/>
      <c r="Q8885" s="25" t="s">
        <v>29</v>
      </c>
      <c r="R8885" s="25">
        <f t="shared" si="1246"/>
        <v>0</v>
      </c>
      <c r="S8885" s="24" t="s">
        <v>29</v>
      </c>
      <c r="T8885" s="24"/>
      <c r="U8885" s="25" t="s">
        <v>29</v>
      </c>
      <c r="V8885" s="25">
        <f t="shared" si="1247"/>
        <v>0</v>
      </c>
      <c r="W8885" s="25" t="s">
        <v>29</v>
      </c>
      <c r="X8885" s="25"/>
      <c r="Y8885" s="25" t="s">
        <v>29</v>
      </c>
      <c r="Z8885" s="25">
        <f t="shared" si="1248"/>
        <v>0</v>
      </c>
      <c r="AA8885" s="24" t="s">
        <v>29</v>
      </c>
      <c r="AB8885" s="24"/>
      <c r="AC8885" s="25" t="s">
        <v>29</v>
      </c>
      <c r="AD8885" s="25">
        <f t="shared" si="1249"/>
        <v>0</v>
      </c>
      <c r="AE8885" s="32">
        <f t="shared" si="1250"/>
        <v>0</v>
      </c>
      <c r="AF8885" s="37">
        <f t="shared" si="1243"/>
        <v>2905.9888704111786</v>
      </c>
      <c r="AG8885" s="27"/>
    </row>
    <row r="8886" spans="1:33" x14ac:dyDescent="0.25">
      <c r="A8886" s="21">
        <v>2875511</v>
      </c>
      <c r="B8886" s="34">
        <v>4.8853396386028298E-5</v>
      </c>
      <c r="C8886" s="22">
        <v>5.1097362813223403E-5</v>
      </c>
      <c r="D8886" s="22" t="s">
        <v>140</v>
      </c>
      <c r="E8886" s="23">
        <v>18905454647.3241</v>
      </c>
      <c r="F8886" s="23">
        <f t="shared" si="1242"/>
        <v>923595.66974380508</v>
      </c>
      <c r="G8886" s="24" t="s">
        <v>24</v>
      </c>
      <c r="H8886" s="24">
        <v>5</v>
      </c>
      <c r="I8886" s="25" t="s">
        <v>41</v>
      </c>
      <c r="J8886" s="31">
        <f t="shared" si="1244"/>
        <v>5</v>
      </c>
      <c r="K8886" s="24" t="s">
        <v>29</v>
      </c>
      <c r="L8886" s="24"/>
      <c r="M8886" s="25" t="s">
        <v>29</v>
      </c>
      <c r="N8886" s="25">
        <f t="shared" si="1245"/>
        <v>0</v>
      </c>
      <c r="O8886" s="24" t="s">
        <v>29</v>
      </c>
      <c r="P8886" s="24"/>
      <c r="Q8886" s="25" t="s">
        <v>29</v>
      </c>
      <c r="R8886" s="25">
        <f t="shared" si="1246"/>
        <v>0</v>
      </c>
      <c r="S8886" s="24" t="s">
        <v>29</v>
      </c>
      <c r="T8886" s="24"/>
      <c r="U8886" s="25" t="s">
        <v>29</v>
      </c>
      <c r="V8886" s="25">
        <f t="shared" si="1247"/>
        <v>0</v>
      </c>
      <c r="W8886" s="25" t="s">
        <v>29</v>
      </c>
      <c r="X8886" s="25"/>
      <c r="Y8886" s="25" t="s">
        <v>29</v>
      </c>
      <c r="Z8886" s="25">
        <f t="shared" si="1248"/>
        <v>0</v>
      </c>
      <c r="AA8886" s="24" t="s">
        <v>29</v>
      </c>
      <c r="AB8886" s="24"/>
      <c r="AC8886" s="25" t="s">
        <v>29</v>
      </c>
      <c r="AD8886" s="25">
        <f t="shared" si="1249"/>
        <v>0</v>
      </c>
      <c r="AE8886" s="32">
        <f t="shared" si="1250"/>
        <v>5</v>
      </c>
      <c r="AF8886" s="37">
        <f t="shared" si="1243"/>
        <v>923595.66974380508</v>
      </c>
      <c r="AG8886" s="27"/>
    </row>
    <row r="8887" spans="1:33" x14ac:dyDescent="0.25">
      <c r="A8887" s="21">
        <v>2875514</v>
      </c>
      <c r="B8887" s="34">
        <v>2.6602247442443499E-5</v>
      </c>
      <c r="C8887" s="22">
        <v>2.6311090126979901E-5</v>
      </c>
      <c r="D8887" s="22" t="s">
        <v>4199</v>
      </c>
      <c r="E8887" s="23">
        <v>15594514.8370726</v>
      </c>
      <c r="F8887" s="23">
        <f t="shared" si="1242"/>
        <v>414.84914244066175</v>
      </c>
      <c r="G8887" s="24" t="s">
        <v>24</v>
      </c>
      <c r="H8887" s="24">
        <v>1</v>
      </c>
      <c r="I8887" s="25" t="s">
        <v>55</v>
      </c>
      <c r="J8887" s="31">
        <f t="shared" si="1244"/>
        <v>0</v>
      </c>
      <c r="K8887" s="24" t="s">
        <v>26</v>
      </c>
      <c r="L8887" s="24">
        <v>1</v>
      </c>
      <c r="M8887" s="25" t="s">
        <v>70</v>
      </c>
      <c r="N8887" s="25">
        <f t="shared" si="1245"/>
        <v>0</v>
      </c>
      <c r="O8887" s="24" t="s">
        <v>24</v>
      </c>
      <c r="P8887" s="24">
        <v>3</v>
      </c>
      <c r="Q8887" s="25" t="s">
        <v>43</v>
      </c>
      <c r="R8887" s="25">
        <f t="shared" si="1246"/>
        <v>0</v>
      </c>
      <c r="S8887" s="24" t="s">
        <v>29</v>
      </c>
      <c r="T8887" s="24"/>
      <c r="U8887" s="25" t="s">
        <v>29</v>
      </c>
      <c r="V8887" s="25">
        <f t="shared" si="1247"/>
        <v>0</v>
      </c>
      <c r="W8887" s="25" t="s">
        <v>29</v>
      </c>
      <c r="X8887" s="25"/>
      <c r="Y8887" s="25" t="s">
        <v>29</v>
      </c>
      <c r="Z8887" s="25">
        <f t="shared" si="1248"/>
        <v>0</v>
      </c>
      <c r="AA8887" s="24" t="s">
        <v>29</v>
      </c>
      <c r="AB8887" s="24"/>
      <c r="AC8887" s="25" t="s">
        <v>29</v>
      </c>
      <c r="AD8887" s="25">
        <f t="shared" si="1249"/>
        <v>0</v>
      </c>
      <c r="AE8887" s="32">
        <f t="shared" si="1250"/>
        <v>0</v>
      </c>
      <c r="AF8887" s="37">
        <f t="shared" si="1243"/>
        <v>414.84914244066175</v>
      </c>
      <c r="AG8887" s="27"/>
    </row>
    <row r="8888" spans="1:33" x14ac:dyDescent="0.25">
      <c r="A8888" s="21">
        <v>2875517</v>
      </c>
      <c r="B8888" s="34">
        <v>2.0890827446034201E-5</v>
      </c>
      <c r="C8888" s="22">
        <v>2.3249370512633599E-5</v>
      </c>
      <c r="D8888" s="22" t="s">
        <v>1644</v>
      </c>
      <c r="E8888" s="23">
        <v>83312428.492767096</v>
      </c>
      <c r="F8888" s="23">
        <f t="shared" si="1242"/>
        <v>1740.4655677524606</v>
      </c>
      <c r="G8888" s="24" t="s">
        <v>24</v>
      </c>
      <c r="H8888" s="24">
        <v>1</v>
      </c>
      <c r="I8888" s="25" t="s">
        <v>40</v>
      </c>
      <c r="J8888" s="31">
        <f t="shared" si="1244"/>
        <v>1</v>
      </c>
      <c r="K8888" s="24" t="s">
        <v>29</v>
      </c>
      <c r="L8888" s="24"/>
      <c r="M8888" s="25" t="s">
        <v>29</v>
      </c>
      <c r="N8888" s="25">
        <f t="shared" si="1245"/>
        <v>0</v>
      </c>
      <c r="O8888" s="24" t="s">
        <v>29</v>
      </c>
      <c r="P8888" s="24"/>
      <c r="Q8888" s="25" t="s">
        <v>29</v>
      </c>
      <c r="R8888" s="25">
        <f t="shared" si="1246"/>
        <v>0</v>
      </c>
      <c r="S8888" s="24" t="s">
        <v>29</v>
      </c>
      <c r="T8888" s="24"/>
      <c r="U8888" s="25" t="s">
        <v>29</v>
      </c>
      <c r="V8888" s="25">
        <f t="shared" si="1247"/>
        <v>0</v>
      </c>
      <c r="W8888" s="25" t="s">
        <v>29</v>
      </c>
      <c r="X8888" s="25"/>
      <c r="Y8888" s="25" t="s">
        <v>29</v>
      </c>
      <c r="Z8888" s="25">
        <f t="shared" si="1248"/>
        <v>0</v>
      </c>
      <c r="AA8888" s="24" t="s">
        <v>29</v>
      </c>
      <c r="AB8888" s="24"/>
      <c r="AC8888" s="25" t="s">
        <v>29</v>
      </c>
      <c r="AD8888" s="25">
        <f t="shared" si="1249"/>
        <v>0</v>
      </c>
      <c r="AE8888" s="32">
        <f t="shared" si="1250"/>
        <v>1</v>
      </c>
      <c r="AF8888" s="37">
        <f t="shared" si="1243"/>
        <v>1740.4655677524606</v>
      </c>
      <c r="AG8888" s="27"/>
    </row>
    <row r="8889" spans="1:33" x14ac:dyDescent="0.25">
      <c r="A8889" s="21">
        <v>2875524</v>
      </c>
      <c r="B8889" s="34">
        <v>5.5010458929434604E-6</v>
      </c>
      <c r="C8889" s="22">
        <v>5.8819791548914998E-6</v>
      </c>
      <c r="D8889" s="22" t="s">
        <v>3772</v>
      </c>
      <c r="E8889" s="23">
        <v>41882097.888773203</v>
      </c>
      <c r="F8889" s="23">
        <f t="shared" si="1242"/>
        <v>230.39534257889181</v>
      </c>
      <c r="G8889" s="24" t="s">
        <v>24</v>
      </c>
      <c r="H8889" s="24">
        <v>3</v>
      </c>
      <c r="I8889" s="25" t="s">
        <v>50</v>
      </c>
      <c r="J8889" s="31">
        <f t="shared" si="1244"/>
        <v>0</v>
      </c>
      <c r="K8889" s="24" t="s">
        <v>24</v>
      </c>
      <c r="L8889" s="24">
        <v>2</v>
      </c>
      <c r="M8889" s="25" t="s">
        <v>37</v>
      </c>
      <c r="N8889" s="25">
        <f t="shared" si="1245"/>
        <v>2</v>
      </c>
      <c r="O8889" s="24" t="s">
        <v>29</v>
      </c>
      <c r="P8889" s="24"/>
      <c r="Q8889" s="25" t="s">
        <v>29</v>
      </c>
      <c r="R8889" s="25">
        <f t="shared" si="1246"/>
        <v>0</v>
      </c>
      <c r="S8889" s="24" t="s">
        <v>29</v>
      </c>
      <c r="T8889" s="24"/>
      <c r="U8889" s="25" t="s">
        <v>29</v>
      </c>
      <c r="V8889" s="25">
        <f t="shared" si="1247"/>
        <v>0</v>
      </c>
      <c r="W8889" s="25" t="s">
        <v>29</v>
      </c>
      <c r="X8889" s="25"/>
      <c r="Y8889" s="25" t="s">
        <v>29</v>
      </c>
      <c r="Z8889" s="25">
        <f t="shared" si="1248"/>
        <v>0</v>
      </c>
      <c r="AA8889" s="24" t="s">
        <v>29</v>
      </c>
      <c r="AB8889" s="24"/>
      <c r="AC8889" s="25" t="s">
        <v>29</v>
      </c>
      <c r="AD8889" s="25">
        <f t="shared" si="1249"/>
        <v>0</v>
      </c>
      <c r="AE8889" s="32">
        <f t="shared" si="1250"/>
        <v>2</v>
      </c>
      <c r="AF8889" s="37">
        <f t="shared" si="1243"/>
        <v>230.39534257889181</v>
      </c>
      <c r="AG8889" s="27"/>
    </row>
    <row r="8890" spans="1:33" x14ac:dyDescent="0.25">
      <c r="A8890" s="21">
        <v>2875527</v>
      </c>
      <c r="B8890" s="34">
        <v>5.5336721967400997E-6</v>
      </c>
      <c r="C8890" s="22">
        <v>6.4440265907648502E-6</v>
      </c>
      <c r="D8890" s="22" t="s">
        <v>5525</v>
      </c>
      <c r="E8890" s="23">
        <v>1561.3436499094701</v>
      </c>
      <c r="F8890" s="23">
        <f t="shared" si="1242"/>
        <v>8.639963945060742E-3</v>
      </c>
      <c r="G8890" s="24" t="s">
        <v>24</v>
      </c>
      <c r="H8890" s="24">
        <v>5</v>
      </c>
      <c r="I8890" s="25" t="s">
        <v>51</v>
      </c>
      <c r="J8890" s="31">
        <f t="shared" si="1244"/>
        <v>0</v>
      </c>
      <c r="K8890" s="24" t="s">
        <v>26</v>
      </c>
      <c r="L8890" s="24">
        <v>3</v>
      </c>
      <c r="M8890" s="25" t="s">
        <v>71</v>
      </c>
      <c r="N8890" s="25">
        <f t="shared" si="1245"/>
        <v>0</v>
      </c>
      <c r="O8890" s="24" t="s">
        <v>24</v>
      </c>
      <c r="P8890" s="24">
        <v>5</v>
      </c>
      <c r="Q8890" s="25" t="s">
        <v>43</v>
      </c>
      <c r="R8890" s="25">
        <f t="shared" si="1246"/>
        <v>0</v>
      </c>
      <c r="S8890" s="24" t="s">
        <v>29</v>
      </c>
      <c r="T8890" s="24"/>
      <c r="U8890" s="25" t="s">
        <v>29</v>
      </c>
      <c r="V8890" s="25">
        <f t="shared" si="1247"/>
        <v>0</v>
      </c>
      <c r="W8890" s="25" t="s">
        <v>29</v>
      </c>
      <c r="X8890" s="25"/>
      <c r="Y8890" s="25" t="s">
        <v>29</v>
      </c>
      <c r="Z8890" s="25">
        <f t="shared" si="1248"/>
        <v>0</v>
      </c>
      <c r="AA8890" s="24" t="s">
        <v>29</v>
      </c>
      <c r="AB8890" s="24"/>
      <c r="AC8890" s="25" t="s">
        <v>29</v>
      </c>
      <c r="AD8890" s="25">
        <f t="shared" si="1249"/>
        <v>0</v>
      </c>
      <c r="AE8890" s="32">
        <f t="shared" si="1250"/>
        <v>0</v>
      </c>
      <c r="AF8890" s="37">
        <f t="shared" si="1243"/>
        <v>8.639963945060742E-3</v>
      </c>
      <c r="AG8890" s="27"/>
    </row>
    <row r="8891" spans="1:33" x14ac:dyDescent="0.25">
      <c r="A8891" s="21">
        <v>2875539</v>
      </c>
      <c r="B8891" s="34">
        <v>3.2440465000000101E-4</v>
      </c>
      <c r="C8891" s="22">
        <v>3.6759295197142701E-4</v>
      </c>
      <c r="D8891" s="22" t="s">
        <v>3694</v>
      </c>
      <c r="E8891" s="23">
        <v>8879078.2449357696</v>
      </c>
      <c r="F8891" s="23">
        <f t="shared" si="1242"/>
        <v>2880.4142703710118</v>
      </c>
      <c r="G8891" s="24" t="s">
        <v>26</v>
      </c>
      <c r="H8891" s="24">
        <v>0</v>
      </c>
      <c r="I8891" s="25" t="s">
        <v>39</v>
      </c>
      <c r="J8891" s="31">
        <f t="shared" si="1244"/>
        <v>0</v>
      </c>
      <c r="K8891" s="24" t="s">
        <v>29</v>
      </c>
      <c r="L8891" s="24"/>
      <c r="M8891" s="25" t="s">
        <v>29</v>
      </c>
      <c r="N8891" s="25">
        <f t="shared" si="1245"/>
        <v>0</v>
      </c>
      <c r="O8891" s="24" t="s">
        <v>29</v>
      </c>
      <c r="P8891" s="24"/>
      <c r="Q8891" s="25" t="s">
        <v>29</v>
      </c>
      <c r="R8891" s="25">
        <f t="shared" si="1246"/>
        <v>0</v>
      </c>
      <c r="S8891" s="24" t="s">
        <v>29</v>
      </c>
      <c r="T8891" s="24"/>
      <c r="U8891" s="25" t="s">
        <v>29</v>
      </c>
      <c r="V8891" s="25">
        <f t="shared" si="1247"/>
        <v>0</v>
      </c>
      <c r="W8891" s="25" t="s">
        <v>29</v>
      </c>
      <c r="X8891" s="25"/>
      <c r="Y8891" s="25" t="s">
        <v>29</v>
      </c>
      <c r="Z8891" s="25">
        <f t="shared" si="1248"/>
        <v>0</v>
      </c>
      <c r="AA8891" s="24" t="s">
        <v>29</v>
      </c>
      <c r="AB8891" s="24"/>
      <c r="AC8891" s="25" t="s">
        <v>29</v>
      </c>
      <c r="AD8891" s="25">
        <f t="shared" si="1249"/>
        <v>0</v>
      </c>
      <c r="AE8891" s="32">
        <f t="shared" si="1250"/>
        <v>0</v>
      </c>
      <c r="AF8891" s="37">
        <f t="shared" si="1243"/>
        <v>2880.4142703710118</v>
      </c>
      <c r="AG8891" s="27"/>
    </row>
    <row r="8892" spans="1:33" x14ac:dyDescent="0.25">
      <c r="A8892" s="21">
        <v>2875540</v>
      </c>
      <c r="B8892" s="34">
        <v>3.9817557983193303E-5</v>
      </c>
      <c r="C8892" s="22">
        <v>4.4052492764037498E-5</v>
      </c>
      <c r="D8892" s="22" t="s">
        <v>5233</v>
      </c>
      <c r="E8892" s="23">
        <v>279989.384592888</v>
      </c>
      <c r="F8892" s="23">
        <f t="shared" si="1242"/>
        <v>11.148493555705928</v>
      </c>
      <c r="G8892" s="24" t="s">
        <v>26</v>
      </c>
      <c r="H8892" s="24">
        <v>0</v>
      </c>
      <c r="I8892" s="25" t="s">
        <v>34</v>
      </c>
      <c r="J8892" s="31">
        <f t="shared" si="1244"/>
        <v>0</v>
      </c>
      <c r="K8892" s="24" t="s">
        <v>29</v>
      </c>
      <c r="L8892" s="24"/>
      <c r="M8892" s="25" t="s">
        <v>29</v>
      </c>
      <c r="N8892" s="25">
        <f t="shared" si="1245"/>
        <v>0</v>
      </c>
      <c r="O8892" s="24" t="s">
        <v>29</v>
      </c>
      <c r="P8892" s="24"/>
      <c r="Q8892" s="25" t="s">
        <v>29</v>
      </c>
      <c r="R8892" s="25">
        <f t="shared" si="1246"/>
        <v>0</v>
      </c>
      <c r="S8892" s="24" t="s">
        <v>29</v>
      </c>
      <c r="T8892" s="24"/>
      <c r="U8892" s="25" t="s">
        <v>29</v>
      </c>
      <c r="V8892" s="25">
        <f t="shared" si="1247"/>
        <v>0</v>
      </c>
      <c r="W8892" s="25" t="s">
        <v>29</v>
      </c>
      <c r="X8892" s="25"/>
      <c r="Y8892" s="25" t="s">
        <v>29</v>
      </c>
      <c r="Z8892" s="25">
        <f t="shared" si="1248"/>
        <v>0</v>
      </c>
      <c r="AA8892" s="24" t="s">
        <v>29</v>
      </c>
      <c r="AB8892" s="24"/>
      <c r="AC8892" s="25" t="s">
        <v>29</v>
      </c>
      <c r="AD8892" s="25">
        <f t="shared" si="1249"/>
        <v>0</v>
      </c>
      <c r="AE8892" s="32">
        <f t="shared" si="1250"/>
        <v>0</v>
      </c>
      <c r="AF8892" s="37">
        <f t="shared" si="1243"/>
        <v>11.148493555705928</v>
      </c>
      <c r="AG8892" s="27"/>
    </row>
    <row r="8893" spans="1:33" x14ac:dyDescent="0.25">
      <c r="A8893" s="21">
        <v>2875542</v>
      </c>
      <c r="B8893" s="34">
        <v>2.0168792913418998E-6</v>
      </c>
      <c r="C8893" s="22">
        <v>2.5844583091846001E-6</v>
      </c>
      <c r="D8893" s="22" t="s">
        <v>5409</v>
      </c>
      <c r="E8893" s="23">
        <v>7862.0222766512597</v>
      </c>
      <c r="F8893" s="23">
        <f t="shared" si="1242"/>
        <v>1.5856749917846621E-2</v>
      </c>
      <c r="G8893" s="24" t="s">
        <v>24</v>
      </c>
      <c r="H8893" s="24">
        <v>1</v>
      </c>
      <c r="I8893" s="25" t="s">
        <v>35</v>
      </c>
      <c r="J8893" s="31">
        <f t="shared" si="1244"/>
        <v>0</v>
      </c>
      <c r="K8893" s="24" t="s">
        <v>29</v>
      </c>
      <c r="L8893" s="24"/>
      <c r="M8893" s="25" t="s">
        <v>29</v>
      </c>
      <c r="N8893" s="25">
        <f t="shared" si="1245"/>
        <v>0</v>
      </c>
      <c r="O8893" s="24" t="s">
        <v>29</v>
      </c>
      <c r="P8893" s="24"/>
      <c r="Q8893" s="25" t="s">
        <v>29</v>
      </c>
      <c r="R8893" s="25">
        <f t="shared" si="1246"/>
        <v>0</v>
      </c>
      <c r="S8893" s="24" t="s">
        <v>29</v>
      </c>
      <c r="T8893" s="24"/>
      <c r="U8893" s="25" t="s">
        <v>29</v>
      </c>
      <c r="V8893" s="25">
        <f t="shared" si="1247"/>
        <v>0</v>
      </c>
      <c r="W8893" s="25" t="s">
        <v>29</v>
      </c>
      <c r="X8893" s="25"/>
      <c r="Y8893" s="25" t="s">
        <v>29</v>
      </c>
      <c r="Z8893" s="25">
        <f t="shared" si="1248"/>
        <v>0</v>
      </c>
      <c r="AA8893" s="24" t="s">
        <v>29</v>
      </c>
      <c r="AB8893" s="24"/>
      <c r="AC8893" s="25" t="s">
        <v>29</v>
      </c>
      <c r="AD8893" s="25">
        <f t="shared" si="1249"/>
        <v>0</v>
      </c>
      <c r="AE8893" s="32">
        <f t="shared" si="1250"/>
        <v>0</v>
      </c>
      <c r="AF8893" s="37">
        <f t="shared" si="1243"/>
        <v>1.5856749917846621E-2</v>
      </c>
      <c r="AG8893" s="27"/>
    </row>
    <row r="8894" spans="1:33" x14ac:dyDescent="0.25">
      <c r="A8894" s="21">
        <v>2875543</v>
      </c>
      <c r="B8894" s="34">
        <v>6.3007268419513194E-5</v>
      </c>
      <c r="C8894" s="22">
        <v>6.7651200974872398E-5</v>
      </c>
      <c r="D8894" s="22" t="s">
        <v>2320</v>
      </c>
      <c r="E8894" s="23">
        <v>226789831.18499401</v>
      </c>
      <c r="F8894" s="23">
        <f t="shared" si="1242"/>
        <v>14289.407768289002</v>
      </c>
      <c r="G8894" s="24" t="s">
        <v>24</v>
      </c>
      <c r="H8894" s="24">
        <v>2</v>
      </c>
      <c r="I8894" s="25" t="s">
        <v>64</v>
      </c>
      <c r="J8894" s="31">
        <f t="shared" si="1244"/>
        <v>2</v>
      </c>
      <c r="K8894" s="24" t="s">
        <v>29</v>
      </c>
      <c r="L8894" s="24"/>
      <c r="M8894" s="25" t="s">
        <v>29</v>
      </c>
      <c r="N8894" s="25">
        <f t="shared" si="1245"/>
        <v>0</v>
      </c>
      <c r="O8894" s="24" t="s">
        <v>29</v>
      </c>
      <c r="P8894" s="24"/>
      <c r="Q8894" s="25" t="s">
        <v>29</v>
      </c>
      <c r="R8894" s="25">
        <f t="shared" si="1246"/>
        <v>0</v>
      </c>
      <c r="S8894" s="24" t="s">
        <v>29</v>
      </c>
      <c r="T8894" s="24"/>
      <c r="U8894" s="25" t="s">
        <v>29</v>
      </c>
      <c r="V8894" s="25">
        <f t="shared" si="1247"/>
        <v>0</v>
      </c>
      <c r="W8894" s="25" t="s">
        <v>29</v>
      </c>
      <c r="X8894" s="25"/>
      <c r="Y8894" s="25" t="s">
        <v>29</v>
      </c>
      <c r="Z8894" s="25">
        <f t="shared" si="1248"/>
        <v>0</v>
      </c>
      <c r="AA8894" s="24" t="s">
        <v>29</v>
      </c>
      <c r="AB8894" s="24"/>
      <c r="AC8894" s="25" t="s">
        <v>29</v>
      </c>
      <c r="AD8894" s="25">
        <f t="shared" si="1249"/>
        <v>0</v>
      </c>
      <c r="AE8894" s="32">
        <f t="shared" si="1250"/>
        <v>2</v>
      </c>
      <c r="AF8894" s="37">
        <f t="shared" si="1243"/>
        <v>14289.407768289002</v>
      </c>
      <c r="AG8894" s="27"/>
    </row>
    <row r="8895" spans="1:33" x14ac:dyDescent="0.25">
      <c r="A8895" s="21">
        <v>2875551</v>
      </c>
      <c r="B8895" s="34">
        <v>1.0570819997810399E-4</v>
      </c>
      <c r="C8895" s="22">
        <v>1.21867209320468E-4</v>
      </c>
      <c r="D8895" s="22" t="s">
        <v>3119</v>
      </c>
      <c r="E8895" s="23">
        <v>1994089.27703771</v>
      </c>
      <c r="F8895" s="23">
        <f t="shared" si="1242"/>
        <v>210.79158807129505</v>
      </c>
      <c r="G8895" s="24" t="s">
        <v>24</v>
      </c>
      <c r="H8895" s="24">
        <v>1</v>
      </c>
      <c r="I8895" s="25" t="s">
        <v>38</v>
      </c>
      <c r="J8895" s="31">
        <f t="shared" si="1244"/>
        <v>0</v>
      </c>
      <c r="K8895" s="24" t="s">
        <v>29</v>
      </c>
      <c r="L8895" s="24"/>
      <c r="M8895" s="25" t="s">
        <v>29</v>
      </c>
      <c r="N8895" s="25">
        <f t="shared" si="1245"/>
        <v>0</v>
      </c>
      <c r="O8895" s="24" t="s">
        <v>29</v>
      </c>
      <c r="P8895" s="24"/>
      <c r="Q8895" s="25" t="s">
        <v>29</v>
      </c>
      <c r="R8895" s="25">
        <f t="shared" si="1246"/>
        <v>0</v>
      </c>
      <c r="S8895" s="24" t="s">
        <v>29</v>
      </c>
      <c r="T8895" s="24"/>
      <c r="U8895" s="25" t="s">
        <v>29</v>
      </c>
      <c r="V8895" s="25">
        <f t="shared" si="1247"/>
        <v>0</v>
      </c>
      <c r="W8895" s="25" t="s">
        <v>29</v>
      </c>
      <c r="X8895" s="25"/>
      <c r="Y8895" s="25" t="s">
        <v>29</v>
      </c>
      <c r="Z8895" s="25">
        <f t="shared" si="1248"/>
        <v>0</v>
      </c>
      <c r="AA8895" s="24" t="s">
        <v>29</v>
      </c>
      <c r="AB8895" s="24"/>
      <c r="AC8895" s="25" t="s">
        <v>29</v>
      </c>
      <c r="AD8895" s="25">
        <f t="shared" si="1249"/>
        <v>0</v>
      </c>
      <c r="AE8895" s="32">
        <f t="shared" si="1250"/>
        <v>0</v>
      </c>
      <c r="AF8895" s="37">
        <f t="shared" si="1243"/>
        <v>210.79158807129505</v>
      </c>
      <c r="AG8895" s="27"/>
    </row>
    <row r="8896" spans="1:33" x14ac:dyDescent="0.25">
      <c r="A8896" s="21">
        <v>2875552</v>
      </c>
      <c r="B8896" s="34">
        <v>3.0944905135851498E-6</v>
      </c>
      <c r="C8896" s="22">
        <v>3.4150996492131499E-6</v>
      </c>
      <c r="D8896" s="22" t="s">
        <v>2686</v>
      </c>
      <c r="E8896" s="23">
        <v>242850584.86764699</v>
      </c>
      <c r="F8896" s="23">
        <f t="shared" si="1242"/>
        <v>751.49883109153893</v>
      </c>
      <c r="G8896" s="24" t="s">
        <v>26</v>
      </c>
      <c r="H8896" s="24">
        <v>1</v>
      </c>
      <c r="I8896" s="25" t="s">
        <v>70</v>
      </c>
      <c r="J8896" s="31">
        <f t="shared" si="1244"/>
        <v>0</v>
      </c>
      <c r="K8896" s="24" t="s">
        <v>24</v>
      </c>
      <c r="L8896" s="24">
        <v>5</v>
      </c>
      <c r="M8896" s="25" t="s">
        <v>35</v>
      </c>
      <c r="N8896" s="25">
        <f t="shared" si="1245"/>
        <v>0</v>
      </c>
      <c r="O8896" s="24" t="s">
        <v>24</v>
      </c>
      <c r="P8896" s="24">
        <v>2</v>
      </c>
      <c r="Q8896" s="25" t="s">
        <v>40</v>
      </c>
      <c r="R8896" s="25">
        <f t="shared" si="1246"/>
        <v>2</v>
      </c>
      <c r="S8896" s="24" t="s">
        <v>29</v>
      </c>
      <c r="T8896" s="24"/>
      <c r="U8896" s="25" t="s">
        <v>29</v>
      </c>
      <c r="V8896" s="25">
        <f t="shared" si="1247"/>
        <v>0</v>
      </c>
      <c r="W8896" s="25" t="s">
        <v>29</v>
      </c>
      <c r="X8896" s="25"/>
      <c r="Y8896" s="25" t="s">
        <v>29</v>
      </c>
      <c r="Z8896" s="25">
        <f t="shared" si="1248"/>
        <v>0</v>
      </c>
      <c r="AA8896" s="24" t="s">
        <v>29</v>
      </c>
      <c r="AB8896" s="24"/>
      <c r="AC8896" s="25" t="s">
        <v>29</v>
      </c>
      <c r="AD8896" s="25">
        <f t="shared" si="1249"/>
        <v>0</v>
      </c>
      <c r="AE8896" s="32">
        <f t="shared" si="1250"/>
        <v>2</v>
      </c>
      <c r="AF8896" s="37">
        <f t="shared" si="1243"/>
        <v>751.49883109153893</v>
      </c>
      <c r="AG8896" s="27"/>
    </row>
    <row r="8897" spans="1:33" x14ac:dyDescent="0.25">
      <c r="A8897" s="21">
        <v>2875558</v>
      </c>
      <c r="B8897" s="34">
        <v>1.45027656290081E-4</v>
      </c>
      <c r="C8897" s="22">
        <v>1.51923598165115E-4</v>
      </c>
      <c r="D8897" s="22" t="s">
        <v>4137</v>
      </c>
      <c r="E8897" s="23">
        <v>18380191.464443199</v>
      </c>
      <c r="F8897" s="23">
        <f t="shared" si="1242"/>
        <v>2665.6360902511487</v>
      </c>
      <c r="G8897" s="24" t="s">
        <v>32</v>
      </c>
      <c r="H8897" s="24"/>
      <c r="I8897" s="25" t="s">
        <v>29</v>
      </c>
      <c r="J8897" s="31">
        <f t="shared" si="1244"/>
        <v>0</v>
      </c>
      <c r="K8897" s="24" t="s">
        <v>29</v>
      </c>
      <c r="L8897" s="24"/>
      <c r="M8897" s="25" t="s">
        <v>29</v>
      </c>
      <c r="N8897" s="25">
        <f t="shared" si="1245"/>
        <v>0</v>
      </c>
      <c r="O8897" s="24" t="s">
        <v>29</v>
      </c>
      <c r="P8897" s="24"/>
      <c r="Q8897" s="25" t="s">
        <v>29</v>
      </c>
      <c r="R8897" s="25">
        <f t="shared" si="1246"/>
        <v>0</v>
      </c>
      <c r="S8897" s="24" t="s">
        <v>29</v>
      </c>
      <c r="T8897" s="24"/>
      <c r="U8897" s="25" t="s">
        <v>29</v>
      </c>
      <c r="V8897" s="25">
        <f t="shared" si="1247"/>
        <v>0</v>
      </c>
      <c r="W8897" s="25" t="s">
        <v>29</v>
      </c>
      <c r="X8897" s="25"/>
      <c r="Y8897" s="25" t="s">
        <v>29</v>
      </c>
      <c r="Z8897" s="25">
        <f t="shared" si="1248"/>
        <v>0</v>
      </c>
      <c r="AA8897" s="24" t="s">
        <v>29</v>
      </c>
      <c r="AB8897" s="24"/>
      <c r="AC8897" s="25" t="s">
        <v>29</v>
      </c>
      <c r="AD8897" s="25">
        <f t="shared" si="1249"/>
        <v>0</v>
      </c>
      <c r="AE8897" s="32">
        <f t="shared" si="1250"/>
        <v>0</v>
      </c>
      <c r="AF8897" s="37">
        <f t="shared" si="1243"/>
        <v>2665.6360902511487</v>
      </c>
      <c r="AG8897" s="27"/>
    </row>
    <row r="8898" spans="1:33" x14ac:dyDescent="0.25">
      <c r="A8898" s="21">
        <v>2875560</v>
      </c>
      <c r="B8898" s="34">
        <v>1.46429622401122E-6</v>
      </c>
      <c r="C8898" s="22">
        <v>1.8334219358437301E-6</v>
      </c>
      <c r="D8898" s="22" t="s">
        <v>1958</v>
      </c>
      <c r="E8898" s="23">
        <v>560950321.53057396</v>
      </c>
      <c r="F8898" s="23">
        <f t="shared" si="1242"/>
        <v>821.39743767509924</v>
      </c>
      <c r="G8898" s="24" t="s">
        <v>24</v>
      </c>
      <c r="H8898" s="24">
        <v>5</v>
      </c>
      <c r="I8898" s="25" t="s">
        <v>33</v>
      </c>
      <c r="J8898" s="31">
        <f t="shared" si="1244"/>
        <v>0</v>
      </c>
      <c r="K8898" s="24" t="s">
        <v>26</v>
      </c>
      <c r="L8898" s="24">
        <v>2</v>
      </c>
      <c r="M8898" s="25" t="s">
        <v>27</v>
      </c>
      <c r="N8898" s="25">
        <f t="shared" si="1245"/>
        <v>0</v>
      </c>
      <c r="O8898" s="24" t="s">
        <v>24</v>
      </c>
      <c r="P8898" s="24">
        <v>4</v>
      </c>
      <c r="Q8898" s="25" t="s">
        <v>44</v>
      </c>
      <c r="R8898" s="25">
        <f t="shared" si="1246"/>
        <v>4</v>
      </c>
      <c r="S8898" s="24" t="s">
        <v>29</v>
      </c>
      <c r="T8898" s="24"/>
      <c r="U8898" s="25" t="s">
        <v>29</v>
      </c>
      <c r="V8898" s="25">
        <f t="shared" si="1247"/>
        <v>0</v>
      </c>
      <c r="W8898" s="25" t="s">
        <v>29</v>
      </c>
      <c r="X8898" s="25"/>
      <c r="Y8898" s="25" t="s">
        <v>29</v>
      </c>
      <c r="Z8898" s="25">
        <f t="shared" si="1248"/>
        <v>0</v>
      </c>
      <c r="AA8898" s="24" t="s">
        <v>29</v>
      </c>
      <c r="AB8898" s="24"/>
      <c r="AC8898" s="25" t="s">
        <v>29</v>
      </c>
      <c r="AD8898" s="25">
        <f t="shared" si="1249"/>
        <v>0</v>
      </c>
      <c r="AE8898" s="32">
        <f t="shared" si="1250"/>
        <v>4</v>
      </c>
      <c r="AF8898" s="37">
        <f t="shared" si="1243"/>
        <v>821.39743767509924</v>
      </c>
      <c r="AG8898" s="27"/>
    </row>
    <row r="8899" spans="1:33" x14ac:dyDescent="0.25">
      <c r="A8899" s="21">
        <v>2875565</v>
      </c>
      <c r="B8899" s="34">
        <v>8.3984387714118393E-5</v>
      </c>
      <c r="C8899" s="22">
        <v>9.5431423080494102E-5</v>
      </c>
      <c r="D8899" s="22" t="s">
        <v>1644</v>
      </c>
      <c r="E8899" s="23">
        <v>49149284.471212097</v>
      </c>
      <c r="F8899" s="23">
        <f t="shared" si="1242"/>
        <v>4127.772562901775</v>
      </c>
      <c r="G8899" s="24" t="s">
        <v>24</v>
      </c>
      <c r="H8899" s="24">
        <v>1</v>
      </c>
      <c r="I8899" s="25" t="s">
        <v>40</v>
      </c>
      <c r="J8899" s="31">
        <f t="shared" si="1244"/>
        <v>1</v>
      </c>
      <c r="K8899" s="24" t="s">
        <v>29</v>
      </c>
      <c r="L8899" s="24"/>
      <c r="M8899" s="25" t="s">
        <v>29</v>
      </c>
      <c r="N8899" s="25">
        <f t="shared" si="1245"/>
        <v>0</v>
      </c>
      <c r="O8899" s="24" t="s">
        <v>29</v>
      </c>
      <c r="P8899" s="24"/>
      <c r="Q8899" s="25" t="s">
        <v>29</v>
      </c>
      <c r="R8899" s="25">
        <f t="shared" si="1246"/>
        <v>0</v>
      </c>
      <c r="S8899" s="24" t="s">
        <v>29</v>
      </c>
      <c r="T8899" s="24"/>
      <c r="U8899" s="25" t="s">
        <v>29</v>
      </c>
      <c r="V8899" s="25">
        <f t="shared" si="1247"/>
        <v>0</v>
      </c>
      <c r="W8899" s="25" t="s">
        <v>29</v>
      </c>
      <c r="X8899" s="25"/>
      <c r="Y8899" s="25" t="s">
        <v>29</v>
      </c>
      <c r="Z8899" s="25">
        <f t="shared" si="1248"/>
        <v>0</v>
      </c>
      <c r="AA8899" s="24" t="s">
        <v>29</v>
      </c>
      <c r="AB8899" s="24"/>
      <c r="AC8899" s="25" t="s">
        <v>29</v>
      </c>
      <c r="AD8899" s="25">
        <f t="shared" si="1249"/>
        <v>0</v>
      </c>
      <c r="AE8899" s="32">
        <f t="shared" si="1250"/>
        <v>1</v>
      </c>
      <c r="AF8899" s="37">
        <f t="shared" si="1243"/>
        <v>4127.772562901775</v>
      </c>
      <c r="AG8899" s="27"/>
    </row>
    <row r="8900" spans="1:33" x14ac:dyDescent="0.25">
      <c r="A8900" s="21">
        <v>2875567</v>
      </c>
      <c r="B8900" s="34">
        <v>1.82685199526135E-6</v>
      </c>
      <c r="C8900" s="22">
        <v>1.72196202708902E-6</v>
      </c>
      <c r="D8900" s="22" t="s">
        <v>4803</v>
      </c>
      <c r="E8900" s="23">
        <v>2577121.9786193399</v>
      </c>
      <c r="F8900" s="23">
        <f t="shared" si="1242"/>
        <v>4.7080204286726195</v>
      </c>
      <c r="G8900" s="24" t="s">
        <v>26</v>
      </c>
      <c r="H8900" s="24">
        <v>1</v>
      </c>
      <c r="I8900" s="25" t="s">
        <v>70</v>
      </c>
      <c r="J8900" s="31">
        <f t="shared" si="1244"/>
        <v>0</v>
      </c>
      <c r="K8900" s="24" t="s">
        <v>24</v>
      </c>
      <c r="L8900" s="24">
        <v>3</v>
      </c>
      <c r="M8900" s="25" t="s">
        <v>91</v>
      </c>
      <c r="N8900" s="25">
        <f t="shared" si="1245"/>
        <v>0</v>
      </c>
      <c r="O8900" s="24" t="s">
        <v>29</v>
      </c>
      <c r="P8900" s="24"/>
      <c r="Q8900" s="25" t="s">
        <v>29</v>
      </c>
      <c r="R8900" s="25">
        <f t="shared" si="1246"/>
        <v>0</v>
      </c>
      <c r="S8900" s="24" t="s">
        <v>29</v>
      </c>
      <c r="T8900" s="24"/>
      <c r="U8900" s="25" t="s">
        <v>29</v>
      </c>
      <c r="V8900" s="25">
        <f t="shared" si="1247"/>
        <v>0</v>
      </c>
      <c r="W8900" s="25" t="s">
        <v>29</v>
      </c>
      <c r="X8900" s="25"/>
      <c r="Y8900" s="25" t="s">
        <v>29</v>
      </c>
      <c r="Z8900" s="25">
        <f t="shared" si="1248"/>
        <v>0</v>
      </c>
      <c r="AA8900" s="24" t="s">
        <v>29</v>
      </c>
      <c r="AB8900" s="24"/>
      <c r="AC8900" s="25" t="s">
        <v>29</v>
      </c>
      <c r="AD8900" s="25">
        <f t="shared" si="1249"/>
        <v>0</v>
      </c>
      <c r="AE8900" s="32">
        <f t="shared" si="1250"/>
        <v>0</v>
      </c>
      <c r="AF8900" s="37">
        <f t="shared" si="1243"/>
        <v>4.7080204286726195</v>
      </c>
      <c r="AG8900" s="27"/>
    </row>
    <row r="8901" spans="1:33" x14ac:dyDescent="0.25">
      <c r="A8901" s="21">
        <v>2875574</v>
      </c>
      <c r="B8901" s="34">
        <v>1.0847960458814499E-6</v>
      </c>
      <c r="C8901" s="22">
        <v>1.00164311132219E-6</v>
      </c>
      <c r="D8901" s="22" t="s">
        <v>3172</v>
      </c>
      <c r="E8901" s="23">
        <v>121148817.91000099</v>
      </c>
      <c r="F8901" s="23">
        <f t="shared" si="1242"/>
        <v>131.42175863198085</v>
      </c>
      <c r="G8901" s="24" t="s">
        <v>26</v>
      </c>
      <c r="H8901" s="24">
        <v>2</v>
      </c>
      <c r="I8901" s="25" t="s">
        <v>70</v>
      </c>
      <c r="J8901" s="31">
        <f t="shared" si="1244"/>
        <v>0</v>
      </c>
      <c r="K8901" s="24" t="s">
        <v>26</v>
      </c>
      <c r="L8901" s="24">
        <v>2</v>
      </c>
      <c r="M8901" s="25" t="s">
        <v>63</v>
      </c>
      <c r="N8901" s="25">
        <f t="shared" si="1245"/>
        <v>0</v>
      </c>
      <c r="O8901" s="24" t="s">
        <v>24</v>
      </c>
      <c r="P8901" s="24">
        <v>3</v>
      </c>
      <c r="Q8901" s="25" t="s">
        <v>66</v>
      </c>
      <c r="R8901" s="25">
        <f t="shared" si="1246"/>
        <v>3</v>
      </c>
      <c r="S8901" s="24" t="s">
        <v>29</v>
      </c>
      <c r="T8901" s="24"/>
      <c r="U8901" s="25" t="s">
        <v>29</v>
      </c>
      <c r="V8901" s="25">
        <f t="shared" si="1247"/>
        <v>0</v>
      </c>
      <c r="W8901" s="25" t="s">
        <v>29</v>
      </c>
      <c r="X8901" s="25"/>
      <c r="Y8901" s="25" t="s">
        <v>29</v>
      </c>
      <c r="Z8901" s="25">
        <f t="shared" si="1248"/>
        <v>0</v>
      </c>
      <c r="AA8901" s="24" t="s">
        <v>29</v>
      </c>
      <c r="AB8901" s="24"/>
      <c r="AC8901" s="25" t="s">
        <v>29</v>
      </c>
      <c r="AD8901" s="25">
        <f t="shared" si="1249"/>
        <v>0</v>
      </c>
      <c r="AE8901" s="32">
        <f t="shared" si="1250"/>
        <v>3</v>
      </c>
      <c r="AF8901" s="37">
        <f t="shared" si="1243"/>
        <v>131.42175863198085</v>
      </c>
      <c r="AG8901" s="27"/>
    </row>
    <row r="8902" spans="1:33" x14ac:dyDescent="0.25">
      <c r="A8902" s="21">
        <v>2875576</v>
      </c>
      <c r="B8902" s="34">
        <v>3.77904384141584E-5</v>
      </c>
      <c r="C8902" s="22">
        <v>3.6188415191259499E-5</v>
      </c>
      <c r="D8902" s="22" t="s">
        <v>377</v>
      </c>
      <c r="E8902" s="23">
        <v>5088344197.2922802</v>
      </c>
      <c r="F8902" s="23">
        <f t="shared" si="1242"/>
        <v>192290.75801781417</v>
      </c>
      <c r="G8902" s="24" t="s">
        <v>24</v>
      </c>
      <c r="H8902" s="24">
        <v>1</v>
      </c>
      <c r="I8902" s="25" t="s">
        <v>77</v>
      </c>
      <c r="J8902" s="31">
        <f t="shared" si="1244"/>
        <v>0</v>
      </c>
      <c r="K8902" s="24" t="s">
        <v>26</v>
      </c>
      <c r="L8902" s="24">
        <v>4</v>
      </c>
      <c r="M8902" s="25" t="s">
        <v>35</v>
      </c>
      <c r="N8902" s="25">
        <f t="shared" si="1245"/>
        <v>0</v>
      </c>
      <c r="O8902" s="24" t="s">
        <v>24</v>
      </c>
      <c r="P8902" s="24">
        <v>4</v>
      </c>
      <c r="Q8902" s="25" t="s">
        <v>40</v>
      </c>
      <c r="R8902" s="25">
        <f t="shared" si="1246"/>
        <v>4</v>
      </c>
      <c r="S8902" s="24" t="s">
        <v>29</v>
      </c>
      <c r="T8902" s="24"/>
      <c r="U8902" s="25" t="s">
        <v>29</v>
      </c>
      <c r="V8902" s="25">
        <f t="shared" si="1247"/>
        <v>0</v>
      </c>
      <c r="W8902" s="25" t="s">
        <v>29</v>
      </c>
      <c r="X8902" s="25"/>
      <c r="Y8902" s="25" t="s">
        <v>29</v>
      </c>
      <c r="Z8902" s="25">
        <f t="shared" si="1248"/>
        <v>0</v>
      </c>
      <c r="AA8902" s="24" t="s">
        <v>29</v>
      </c>
      <c r="AB8902" s="24"/>
      <c r="AC8902" s="25" t="s">
        <v>29</v>
      </c>
      <c r="AD8902" s="25">
        <f t="shared" si="1249"/>
        <v>0</v>
      </c>
      <c r="AE8902" s="32">
        <f t="shared" si="1250"/>
        <v>4</v>
      </c>
      <c r="AF8902" s="37">
        <f t="shared" si="1243"/>
        <v>192290.75801781417</v>
      </c>
      <c r="AG8902" s="27"/>
    </row>
    <row r="8903" spans="1:33" x14ac:dyDescent="0.25">
      <c r="A8903" s="21">
        <v>2875578</v>
      </c>
      <c r="B8903" s="34">
        <v>1.3778602325581401E-4</v>
      </c>
      <c r="C8903" s="22">
        <v>1.6249105461905501E-4</v>
      </c>
      <c r="D8903" s="22" t="s">
        <v>4676</v>
      </c>
      <c r="E8903" s="23">
        <v>3978946.2209449499</v>
      </c>
      <c r="F8903" s="23">
        <f t="shared" si="1242"/>
        <v>548.24317653275409</v>
      </c>
      <c r="G8903" s="24" t="s">
        <v>26</v>
      </c>
      <c r="H8903" s="24">
        <v>0</v>
      </c>
      <c r="I8903" s="25" t="s">
        <v>86</v>
      </c>
      <c r="J8903" s="31">
        <f t="shared" si="1244"/>
        <v>0</v>
      </c>
      <c r="K8903" s="24" t="s">
        <v>29</v>
      </c>
      <c r="L8903" s="24"/>
      <c r="M8903" s="25" t="s">
        <v>29</v>
      </c>
      <c r="N8903" s="25">
        <f t="shared" si="1245"/>
        <v>0</v>
      </c>
      <c r="O8903" s="24" t="s">
        <v>29</v>
      </c>
      <c r="P8903" s="24"/>
      <c r="Q8903" s="25" t="s">
        <v>29</v>
      </c>
      <c r="R8903" s="25">
        <f t="shared" si="1246"/>
        <v>0</v>
      </c>
      <c r="S8903" s="24" t="s">
        <v>29</v>
      </c>
      <c r="T8903" s="24"/>
      <c r="U8903" s="25" t="s">
        <v>29</v>
      </c>
      <c r="V8903" s="25">
        <f t="shared" si="1247"/>
        <v>0</v>
      </c>
      <c r="W8903" s="25" t="s">
        <v>29</v>
      </c>
      <c r="X8903" s="25"/>
      <c r="Y8903" s="25" t="s">
        <v>29</v>
      </c>
      <c r="Z8903" s="25">
        <f t="shared" si="1248"/>
        <v>0</v>
      </c>
      <c r="AA8903" s="24" t="s">
        <v>29</v>
      </c>
      <c r="AB8903" s="24"/>
      <c r="AC8903" s="25" t="s">
        <v>29</v>
      </c>
      <c r="AD8903" s="25">
        <f t="shared" si="1249"/>
        <v>0</v>
      </c>
      <c r="AE8903" s="32">
        <f t="shared" si="1250"/>
        <v>0</v>
      </c>
      <c r="AF8903" s="37">
        <f t="shared" si="1243"/>
        <v>548.24317653275409</v>
      </c>
      <c r="AG8903" s="27"/>
    </row>
    <row r="8904" spans="1:33" x14ac:dyDescent="0.25">
      <c r="A8904" s="21">
        <v>2875579</v>
      </c>
      <c r="B8904" s="34">
        <v>1.7830755581541699E-4</v>
      </c>
      <c r="C8904" s="22">
        <v>1.8789169344284501E-4</v>
      </c>
      <c r="D8904" s="22" t="s">
        <v>4517</v>
      </c>
      <c r="E8904" s="23">
        <v>6261323.8309885701</v>
      </c>
      <c r="F8904" s="23">
        <f t="shared" si="1242"/>
        <v>1116.441348472395</v>
      </c>
      <c r="G8904" s="24" t="s">
        <v>26</v>
      </c>
      <c r="H8904" s="24">
        <v>1</v>
      </c>
      <c r="I8904" s="25" t="s">
        <v>27</v>
      </c>
      <c r="J8904" s="31">
        <f t="shared" si="1244"/>
        <v>0</v>
      </c>
      <c r="K8904" s="24" t="s">
        <v>29</v>
      </c>
      <c r="L8904" s="24"/>
      <c r="M8904" s="25" t="s">
        <v>29</v>
      </c>
      <c r="N8904" s="25">
        <f t="shared" si="1245"/>
        <v>0</v>
      </c>
      <c r="O8904" s="24" t="s">
        <v>29</v>
      </c>
      <c r="P8904" s="24"/>
      <c r="Q8904" s="25" t="s">
        <v>29</v>
      </c>
      <c r="R8904" s="25">
        <f t="shared" si="1246"/>
        <v>0</v>
      </c>
      <c r="S8904" s="24" t="s">
        <v>29</v>
      </c>
      <c r="T8904" s="24"/>
      <c r="U8904" s="25" t="s">
        <v>29</v>
      </c>
      <c r="V8904" s="25">
        <f t="shared" si="1247"/>
        <v>0</v>
      </c>
      <c r="W8904" s="25" t="s">
        <v>29</v>
      </c>
      <c r="X8904" s="25"/>
      <c r="Y8904" s="25" t="s">
        <v>29</v>
      </c>
      <c r="Z8904" s="25">
        <f t="shared" si="1248"/>
        <v>0</v>
      </c>
      <c r="AA8904" s="24" t="s">
        <v>29</v>
      </c>
      <c r="AB8904" s="24"/>
      <c r="AC8904" s="25" t="s">
        <v>29</v>
      </c>
      <c r="AD8904" s="25">
        <f t="shared" si="1249"/>
        <v>0</v>
      </c>
      <c r="AE8904" s="32">
        <f t="shared" si="1250"/>
        <v>0</v>
      </c>
      <c r="AF8904" s="37">
        <f t="shared" si="1243"/>
        <v>1116.441348472395</v>
      </c>
      <c r="AG8904" s="27"/>
    </row>
    <row r="8905" spans="1:33" x14ac:dyDescent="0.25">
      <c r="A8905" s="21">
        <v>2875580</v>
      </c>
      <c r="B8905" s="34">
        <v>2.1133678456809101E-4</v>
      </c>
      <c r="C8905" s="22">
        <v>2.5663569444958802E-4</v>
      </c>
      <c r="D8905" s="22" t="s">
        <v>4538</v>
      </c>
      <c r="E8905" s="23">
        <v>5852261.2078824798</v>
      </c>
      <c r="F8905" s="23">
        <f t="shared" ref="F8905:F8968" si="1251">E8905*B8905</f>
        <v>1236.7980661264558</v>
      </c>
      <c r="G8905" s="24" t="s">
        <v>26</v>
      </c>
      <c r="H8905" s="24">
        <v>1</v>
      </c>
      <c r="I8905" s="25" t="s">
        <v>34</v>
      </c>
      <c r="J8905" s="31">
        <f t="shared" si="1244"/>
        <v>0</v>
      </c>
      <c r="K8905" s="24" t="s">
        <v>24</v>
      </c>
      <c r="L8905" s="24">
        <v>2</v>
      </c>
      <c r="M8905" s="25" t="s">
        <v>35</v>
      </c>
      <c r="N8905" s="25">
        <f t="shared" si="1245"/>
        <v>0</v>
      </c>
      <c r="O8905" s="24" t="s">
        <v>29</v>
      </c>
      <c r="P8905" s="24"/>
      <c r="Q8905" s="25" t="s">
        <v>29</v>
      </c>
      <c r="R8905" s="25">
        <f t="shared" si="1246"/>
        <v>0</v>
      </c>
      <c r="S8905" s="24" t="s">
        <v>29</v>
      </c>
      <c r="T8905" s="24"/>
      <c r="U8905" s="25" t="s">
        <v>29</v>
      </c>
      <c r="V8905" s="25">
        <f t="shared" si="1247"/>
        <v>0</v>
      </c>
      <c r="W8905" s="25" t="s">
        <v>29</v>
      </c>
      <c r="X8905" s="25"/>
      <c r="Y8905" s="25" t="s">
        <v>29</v>
      </c>
      <c r="Z8905" s="25">
        <f t="shared" si="1248"/>
        <v>0</v>
      </c>
      <c r="AA8905" s="24" t="s">
        <v>29</v>
      </c>
      <c r="AB8905" s="24"/>
      <c r="AC8905" s="25" t="s">
        <v>29</v>
      </c>
      <c r="AD8905" s="25">
        <f t="shared" si="1249"/>
        <v>0</v>
      </c>
      <c r="AE8905" s="32">
        <f t="shared" si="1250"/>
        <v>0</v>
      </c>
      <c r="AF8905" s="37">
        <f t="shared" ref="AF8905:AF8968" si="1252">B8905*E8905</f>
        <v>1236.7980661264558</v>
      </c>
      <c r="AG8905" s="27"/>
    </row>
    <row r="8906" spans="1:33" x14ac:dyDescent="0.25">
      <c r="A8906" s="21">
        <v>2875581</v>
      </c>
      <c r="B8906" s="34">
        <v>7.5064947156668605E-5</v>
      </c>
      <c r="C8906" s="22">
        <v>7.3185959735950405E-5</v>
      </c>
      <c r="D8906" s="22" t="s">
        <v>521</v>
      </c>
      <c r="E8906" s="23">
        <v>145899949.754509</v>
      </c>
      <c r="F8906" s="23">
        <f t="shared" si="1251"/>
        <v>10951.972018482822</v>
      </c>
      <c r="G8906" s="24" t="s">
        <v>24</v>
      </c>
      <c r="H8906" s="24">
        <v>3</v>
      </c>
      <c r="I8906" s="25" t="s">
        <v>40</v>
      </c>
      <c r="J8906" s="31">
        <f t="shared" ref="J8906:J8969" si="1253">IF(LEFT(I8906,5)="US TX",H8906,0)</f>
        <v>3</v>
      </c>
      <c r="K8906" s="24" t="s">
        <v>29</v>
      </c>
      <c r="L8906" s="24"/>
      <c r="M8906" s="25" t="s">
        <v>29</v>
      </c>
      <c r="N8906" s="25">
        <f t="shared" ref="N8906:N8969" si="1254">IF(LEFT(M8906,5)="US TX",L8906,0)</f>
        <v>0</v>
      </c>
      <c r="O8906" s="24" t="s">
        <v>29</v>
      </c>
      <c r="P8906" s="24"/>
      <c r="Q8906" s="25" t="s">
        <v>29</v>
      </c>
      <c r="R8906" s="25">
        <f t="shared" ref="R8906:R8969" si="1255">IF(LEFT(Q8906,5)="US TX",P8906,0)</f>
        <v>0</v>
      </c>
      <c r="S8906" s="24" t="s">
        <v>29</v>
      </c>
      <c r="T8906" s="24"/>
      <c r="U8906" s="25" t="s">
        <v>29</v>
      </c>
      <c r="V8906" s="25">
        <f t="shared" ref="V8906:V8969" si="1256">IF(LEFT(U8906,5)="US TX",T8906,0)</f>
        <v>0</v>
      </c>
      <c r="W8906" s="25" t="s">
        <v>29</v>
      </c>
      <c r="X8906" s="25"/>
      <c r="Y8906" s="25" t="s">
        <v>29</v>
      </c>
      <c r="Z8906" s="25">
        <f t="shared" ref="Z8906:Z8969" si="1257">IF(LEFT(Y8906,5)="US TX",X8906,0)</f>
        <v>0</v>
      </c>
      <c r="AA8906" s="24" t="s">
        <v>29</v>
      </c>
      <c r="AB8906" s="24"/>
      <c r="AC8906" s="25" t="s">
        <v>29</v>
      </c>
      <c r="AD8906" s="25">
        <f t="shared" ref="AD8906:AD8969" si="1258">IF(LEFT(AC8906,5)="US TX",AB8906,0)</f>
        <v>0</v>
      </c>
      <c r="AE8906" s="32">
        <f t="shared" ref="AE8906:AE8969" si="1259">MAX(J8906,N8906,R8906,V8906,Z8906,AD8906)</f>
        <v>3</v>
      </c>
      <c r="AF8906" s="37">
        <f t="shared" si="1252"/>
        <v>10951.972018482822</v>
      </c>
      <c r="AG8906" s="27"/>
    </row>
    <row r="8907" spans="1:33" x14ac:dyDescent="0.25">
      <c r="A8907" s="21">
        <v>2875583</v>
      </c>
      <c r="B8907" s="34">
        <v>7.7031187355921293E-6</v>
      </c>
      <c r="C8907" s="22">
        <v>8.5047225878924093E-6</v>
      </c>
      <c r="D8907" s="22" t="s">
        <v>1325</v>
      </c>
      <c r="E8907" s="23">
        <v>292944127.96460903</v>
      </c>
      <c r="F8907" s="23">
        <f t="shared" si="1251"/>
        <v>2256.5834006058781</v>
      </c>
      <c r="G8907" s="24" t="s">
        <v>24</v>
      </c>
      <c r="H8907" s="24">
        <v>3</v>
      </c>
      <c r="I8907" s="25" t="s">
        <v>39</v>
      </c>
      <c r="J8907" s="31">
        <f t="shared" si="1253"/>
        <v>3</v>
      </c>
      <c r="K8907" s="24" t="s">
        <v>29</v>
      </c>
      <c r="L8907" s="24"/>
      <c r="M8907" s="25" t="s">
        <v>29</v>
      </c>
      <c r="N8907" s="25">
        <f t="shared" si="1254"/>
        <v>0</v>
      </c>
      <c r="O8907" s="24" t="s">
        <v>29</v>
      </c>
      <c r="P8907" s="24"/>
      <c r="Q8907" s="25" t="s">
        <v>29</v>
      </c>
      <c r="R8907" s="25">
        <f t="shared" si="1255"/>
        <v>0</v>
      </c>
      <c r="S8907" s="24" t="s">
        <v>29</v>
      </c>
      <c r="T8907" s="24"/>
      <c r="U8907" s="25" t="s">
        <v>29</v>
      </c>
      <c r="V8907" s="25">
        <f t="shared" si="1256"/>
        <v>0</v>
      </c>
      <c r="W8907" s="25" t="s">
        <v>29</v>
      </c>
      <c r="X8907" s="25"/>
      <c r="Y8907" s="25" t="s">
        <v>29</v>
      </c>
      <c r="Z8907" s="25">
        <f t="shared" si="1257"/>
        <v>0</v>
      </c>
      <c r="AA8907" s="24" t="s">
        <v>29</v>
      </c>
      <c r="AB8907" s="24"/>
      <c r="AC8907" s="25" t="s">
        <v>29</v>
      </c>
      <c r="AD8907" s="25">
        <f t="shared" si="1258"/>
        <v>0</v>
      </c>
      <c r="AE8907" s="32">
        <f t="shared" si="1259"/>
        <v>3</v>
      </c>
      <c r="AF8907" s="37">
        <f t="shared" si="1252"/>
        <v>2256.5834006058781</v>
      </c>
      <c r="AG8907" s="27"/>
    </row>
    <row r="8908" spans="1:33" x14ac:dyDescent="0.25">
      <c r="A8908" s="21">
        <v>2875584</v>
      </c>
      <c r="B8908" s="34">
        <v>6.2578751508170697E-6</v>
      </c>
      <c r="C8908" s="22">
        <v>6.2223843622098903E-6</v>
      </c>
      <c r="D8908" s="22" t="s">
        <v>858</v>
      </c>
      <c r="E8908" s="23">
        <v>775137496.39287102</v>
      </c>
      <c r="F8908" s="23">
        <f t="shared" si="1251"/>
        <v>4850.7136771435034</v>
      </c>
      <c r="G8908" s="24" t="s">
        <v>24</v>
      </c>
      <c r="H8908" s="24">
        <v>4</v>
      </c>
      <c r="I8908" s="25" t="s">
        <v>38</v>
      </c>
      <c r="J8908" s="31">
        <f t="shared" si="1253"/>
        <v>0</v>
      </c>
      <c r="K8908" s="24" t="s">
        <v>29</v>
      </c>
      <c r="L8908" s="24"/>
      <c r="M8908" s="25" t="s">
        <v>29</v>
      </c>
      <c r="N8908" s="25">
        <f t="shared" si="1254"/>
        <v>0</v>
      </c>
      <c r="O8908" s="24" t="s">
        <v>29</v>
      </c>
      <c r="P8908" s="24"/>
      <c r="Q8908" s="25" t="s">
        <v>29</v>
      </c>
      <c r="R8908" s="25">
        <f t="shared" si="1255"/>
        <v>0</v>
      </c>
      <c r="S8908" s="24" t="s">
        <v>29</v>
      </c>
      <c r="T8908" s="24"/>
      <c r="U8908" s="25" t="s">
        <v>29</v>
      </c>
      <c r="V8908" s="25">
        <f t="shared" si="1256"/>
        <v>0</v>
      </c>
      <c r="W8908" s="25" t="s">
        <v>29</v>
      </c>
      <c r="X8908" s="25"/>
      <c r="Y8908" s="25" t="s">
        <v>29</v>
      </c>
      <c r="Z8908" s="25">
        <f t="shared" si="1257"/>
        <v>0</v>
      </c>
      <c r="AA8908" s="24" t="s">
        <v>29</v>
      </c>
      <c r="AB8908" s="24"/>
      <c r="AC8908" s="25" t="s">
        <v>29</v>
      </c>
      <c r="AD8908" s="25">
        <f t="shared" si="1258"/>
        <v>0</v>
      </c>
      <c r="AE8908" s="32">
        <f t="shared" si="1259"/>
        <v>0</v>
      </c>
      <c r="AF8908" s="37">
        <f t="shared" si="1252"/>
        <v>4850.7136771435034</v>
      </c>
      <c r="AG8908" s="27"/>
    </row>
    <row r="8909" spans="1:33" x14ac:dyDescent="0.25">
      <c r="A8909" s="21">
        <v>2875585</v>
      </c>
      <c r="B8909" s="34">
        <v>5.5295912948240999E-6</v>
      </c>
      <c r="C8909" s="22">
        <v>5.9025219278067297E-6</v>
      </c>
      <c r="D8909" s="22" t="s">
        <v>1483</v>
      </c>
      <c r="E8909" s="23">
        <v>205147247.608031</v>
      </c>
      <c r="F8909" s="23">
        <f t="shared" si="1251"/>
        <v>1134.3804345304925</v>
      </c>
      <c r="G8909" s="24" t="s">
        <v>24</v>
      </c>
      <c r="H8909" s="24">
        <v>2</v>
      </c>
      <c r="I8909" s="25" t="s">
        <v>37</v>
      </c>
      <c r="J8909" s="31">
        <f t="shared" si="1253"/>
        <v>2</v>
      </c>
      <c r="K8909" s="24" t="s">
        <v>29</v>
      </c>
      <c r="L8909" s="24"/>
      <c r="M8909" s="25" t="s">
        <v>29</v>
      </c>
      <c r="N8909" s="25">
        <f t="shared" si="1254"/>
        <v>0</v>
      </c>
      <c r="O8909" s="24" t="s">
        <v>29</v>
      </c>
      <c r="P8909" s="24"/>
      <c r="Q8909" s="25" t="s">
        <v>29</v>
      </c>
      <c r="R8909" s="25">
        <f t="shared" si="1255"/>
        <v>0</v>
      </c>
      <c r="S8909" s="24" t="s">
        <v>29</v>
      </c>
      <c r="T8909" s="24"/>
      <c r="U8909" s="25" t="s">
        <v>29</v>
      </c>
      <c r="V8909" s="25">
        <f t="shared" si="1256"/>
        <v>0</v>
      </c>
      <c r="W8909" s="25" t="s">
        <v>29</v>
      </c>
      <c r="X8909" s="25"/>
      <c r="Y8909" s="25" t="s">
        <v>29</v>
      </c>
      <c r="Z8909" s="25">
        <f t="shared" si="1257"/>
        <v>0</v>
      </c>
      <c r="AA8909" s="24" t="s">
        <v>29</v>
      </c>
      <c r="AB8909" s="24"/>
      <c r="AC8909" s="25" t="s">
        <v>29</v>
      </c>
      <c r="AD8909" s="25">
        <f t="shared" si="1258"/>
        <v>0</v>
      </c>
      <c r="AE8909" s="32">
        <f t="shared" si="1259"/>
        <v>2</v>
      </c>
      <c r="AF8909" s="37">
        <f t="shared" si="1252"/>
        <v>1134.3804345304925</v>
      </c>
      <c r="AG8909" s="27"/>
    </row>
    <row r="8910" spans="1:33" x14ac:dyDescent="0.25">
      <c r="A8910" s="21">
        <v>2875588</v>
      </c>
      <c r="B8910" s="34">
        <v>5.5751179092167996E-6</v>
      </c>
      <c r="C8910" s="22">
        <v>5.7192067634367703E-6</v>
      </c>
      <c r="D8910" s="22" t="s">
        <v>2892</v>
      </c>
      <c r="E8910" s="23">
        <v>185915275.57049701</v>
      </c>
      <c r="F8910" s="23">
        <f t="shared" si="1251"/>
        <v>1036.4995824300545</v>
      </c>
      <c r="G8910" s="24" t="s">
        <v>24</v>
      </c>
      <c r="H8910" s="24">
        <v>4</v>
      </c>
      <c r="I8910" s="25" t="s">
        <v>50</v>
      </c>
      <c r="J8910" s="31">
        <f t="shared" si="1253"/>
        <v>0</v>
      </c>
      <c r="K8910" s="24" t="s">
        <v>26</v>
      </c>
      <c r="L8910" s="24">
        <v>1</v>
      </c>
      <c r="M8910" s="25" t="s">
        <v>35</v>
      </c>
      <c r="N8910" s="25">
        <f t="shared" si="1254"/>
        <v>0</v>
      </c>
      <c r="O8910" s="24" t="s">
        <v>24</v>
      </c>
      <c r="P8910" s="24">
        <v>3</v>
      </c>
      <c r="Q8910" s="25" t="s">
        <v>40</v>
      </c>
      <c r="R8910" s="25">
        <f t="shared" si="1255"/>
        <v>3</v>
      </c>
      <c r="S8910" s="24" t="s">
        <v>29</v>
      </c>
      <c r="T8910" s="24"/>
      <c r="U8910" s="25" t="s">
        <v>29</v>
      </c>
      <c r="V8910" s="25">
        <f t="shared" si="1256"/>
        <v>0</v>
      </c>
      <c r="W8910" s="25" t="s">
        <v>29</v>
      </c>
      <c r="X8910" s="25"/>
      <c r="Y8910" s="25" t="s">
        <v>29</v>
      </c>
      <c r="Z8910" s="25">
        <f t="shared" si="1257"/>
        <v>0</v>
      </c>
      <c r="AA8910" s="24" t="s">
        <v>29</v>
      </c>
      <c r="AB8910" s="24"/>
      <c r="AC8910" s="25" t="s">
        <v>29</v>
      </c>
      <c r="AD8910" s="25">
        <f t="shared" si="1258"/>
        <v>0</v>
      </c>
      <c r="AE8910" s="32">
        <f t="shared" si="1259"/>
        <v>3</v>
      </c>
      <c r="AF8910" s="37">
        <f t="shared" si="1252"/>
        <v>1036.4995824300545</v>
      </c>
      <c r="AG8910" s="27"/>
    </row>
    <row r="8911" spans="1:33" x14ac:dyDescent="0.25">
      <c r="A8911" s="21">
        <v>2875589</v>
      </c>
      <c r="B8911" s="34">
        <v>1.4190220637759E-4</v>
      </c>
      <c r="C8911" s="22">
        <v>1.3970020606742301E-4</v>
      </c>
      <c r="D8911" s="22" t="s">
        <v>2271</v>
      </c>
      <c r="E8911" s="23">
        <v>29372683.164920401</v>
      </c>
      <c r="F8911" s="23">
        <f t="shared" si="1251"/>
        <v>4168.0485483320981</v>
      </c>
      <c r="G8911" s="24" t="s">
        <v>32</v>
      </c>
      <c r="H8911" s="24"/>
      <c r="I8911" s="25" t="s">
        <v>29</v>
      </c>
      <c r="J8911" s="31">
        <f t="shared" si="1253"/>
        <v>0</v>
      </c>
      <c r="K8911" s="24" t="s">
        <v>29</v>
      </c>
      <c r="L8911" s="24"/>
      <c r="M8911" s="25" t="s">
        <v>29</v>
      </c>
      <c r="N8911" s="25">
        <f t="shared" si="1254"/>
        <v>0</v>
      </c>
      <c r="O8911" s="24" t="s">
        <v>29</v>
      </c>
      <c r="P8911" s="24"/>
      <c r="Q8911" s="25" t="s">
        <v>29</v>
      </c>
      <c r="R8911" s="25">
        <f t="shared" si="1255"/>
        <v>0</v>
      </c>
      <c r="S8911" s="24" t="s">
        <v>29</v>
      </c>
      <c r="T8911" s="24"/>
      <c r="U8911" s="25" t="s">
        <v>29</v>
      </c>
      <c r="V8911" s="25">
        <f t="shared" si="1256"/>
        <v>0</v>
      </c>
      <c r="W8911" s="25" t="s">
        <v>29</v>
      </c>
      <c r="X8911" s="25"/>
      <c r="Y8911" s="25" t="s">
        <v>29</v>
      </c>
      <c r="Z8911" s="25">
        <f t="shared" si="1257"/>
        <v>0</v>
      </c>
      <c r="AA8911" s="24" t="s">
        <v>29</v>
      </c>
      <c r="AB8911" s="24"/>
      <c r="AC8911" s="25" t="s">
        <v>29</v>
      </c>
      <c r="AD8911" s="25">
        <f t="shared" si="1258"/>
        <v>0</v>
      </c>
      <c r="AE8911" s="32">
        <f t="shared" si="1259"/>
        <v>0</v>
      </c>
      <c r="AF8911" s="37">
        <f t="shared" si="1252"/>
        <v>4168.0485483320981</v>
      </c>
      <c r="AG8911" s="27"/>
    </row>
    <row r="8912" spans="1:33" x14ac:dyDescent="0.25">
      <c r="A8912" s="21">
        <v>2875595</v>
      </c>
      <c r="B8912" s="34">
        <v>9.3669239310385501E-5</v>
      </c>
      <c r="C8912" s="22">
        <v>1.0518842898489999E-4</v>
      </c>
      <c r="D8912" s="22" t="s">
        <v>4314</v>
      </c>
      <c r="E8912" s="23">
        <v>11291805.288657401</v>
      </c>
      <c r="F8912" s="23">
        <f t="shared" si="1251"/>
        <v>1057.6948118295268</v>
      </c>
      <c r="G8912" s="24" t="s">
        <v>24</v>
      </c>
      <c r="H8912" s="24">
        <v>2</v>
      </c>
      <c r="I8912" s="25" t="s">
        <v>45</v>
      </c>
      <c r="J8912" s="31">
        <f t="shared" si="1253"/>
        <v>0</v>
      </c>
      <c r="K8912" s="24" t="s">
        <v>29</v>
      </c>
      <c r="L8912" s="24"/>
      <c r="M8912" s="25" t="s">
        <v>29</v>
      </c>
      <c r="N8912" s="25">
        <f t="shared" si="1254"/>
        <v>0</v>
      </c>
      <c r="O8912" s="24" t="s">
        <v>29</v>
      </c>
      <c r="P8912" s="24"/>
      <c r="Q8912" s="25" t="s">
        <v>29</v>
      </c>
      <c r="R8912" s="25">
        <f t="shared" si="1255"/>
        <v>0</v>
      </c>
      <c r="S8912" s="24" t="s">
        <v>29</v>
      </c>
      <c r="T8912" s="24"/>
      <c r="U8912" s="25" t="s">
        <v>29</v>
      </c>
      <c r="V8912" s="25">
        <f t="shared" si="1256"/>
        <v>0</v>
      </c>
      <c r="W8912" s="25" t="s">
        <v>29</v>
      </c>
      <c r="X8912" s="25"/>
      <c r="Y8912" s="25" t="s">
        <v>29</v>
      </c>
      <c r="Z8912" s="25">
        <f t="shared" si="1257"/>
        <v>0</v>
      </c>
      <c r="AA8912" s="24" t="s">
        <v>29</v>
      </c>
      <c r="AB8912" s="24"/>
      <c r="AC8912" s="25" t="s">
        <v>29</v>
      </c>
      <c r="AD8912" s="25">
        <f t="shared" si="1258"/>
        <v>0</v>
      </c>
      <c r="AE8912" s="32">
        <f t="shared" si="1259"/>
        <v>0</v>
      </c>
      <c r="AF8912" s="37">
        <f t="shared" si="1252"/>
        <v>1057.6948118295268</v>
      </c>
      <c r="AG8912" s="27"/>
    </row>
    <row r="8913" spans="1:33" x14ac:dyDescent="0.25">
      <c r="A8913" s="21">
        <v>2875599</v>
      </c>
      <c r="B8913" s="34">
        <v>2.8381273905526098E-6</v>
      </c>
      <c r="C8913" s="22">
        <v>3.1078907342078199E-6</v>
      </c>
      <c r="D8913" s="22" t="s">
        <v>1861</v>
      </c>
      <c r="E8913" s="23">
        <v>104907647.005264</v>
      </c>
      <c r="F8913" s="23">
        <f t="shared" si="1251"/>
        <v>297.74126644406425</v>
      </c>
      <c r="G8913" s="24" t="s">
        <v>24</v>
      </c>
      <c r="H8913" s="24">
        <v>1</v>
      </c>
      <c r="I8913" s="25" t="s">
        <v>36</v>
      </c>
      <c r="J8913" s="31">
        <f t="shared" si="1253"/>
        <v>1</v>
      </c>
      <c r="K8913" s="24" t="s">
        <v>29</v>
      </c>
      <c r="L8913" s="24"/>
      <c r="M8913" s="25" t="s">
        <v>29</v>
      </c>
      <c r="N8913" s="25">
        <f t="shared" si="1254"/>
        <v>0</v>
      </c>
      <c r="O8913" s="24" t="s">
        <v>29</v>
      </c>
      <c r="P8913" s="24"/>
      <c r="Q8913" s="25" t="s">
        <v>29</v>
      </c>
      <c r="R8913" s="25">
        <f t="shared" si="1255"/>
        <v>0</v>
      </c>
      <c r="S8913" s="24" t="s">
        <v>29</v>
      </c>
      <c r="T8913" s="24"/>
      <c r="U8913" s="25" t="s">
        <v>29</v>
      </c>
      <c r="V8913" s="25">
        <f t="shared" si="1256"/>
        <v>0</v>
      </c>
      <c r="W8913" s="25" t="s">
        <v>29</v>
      </c>
      <c r="X8913" s="25"/>
      <c r="Y8913" s="25" t="s">
        <v>29</v>
      </c>
      <c r="Z8913" s="25">
        <f t="shared" si="1257"/>
        <v>0</v>
      </c>
      <c r="AA8913" s="24" t="s">
        <v>29</v>
      </c>
      <c r="AB8913" s="24"/>
      <c r="AC8913" s="25" t="s">
        <v>29</v>
      </c>
      <c r="AD8913" s="25">
        <f t="shared" si="1258"/>
        <v>0</v>
      </c>
      <c r="AE8913" s="32">
        <f t="shared" si="1259"/>
        <v>1</v>
      </c>
      <c r="AF8913" s="37">
        <f t="shared" si="1252"/>
        <v>297.74126644406425</v>
      </c>
      <c r="AG8913" s="27"/>
    </row>
    <row r="8914" spans="1:33" x14ac:dyDescent="0.25">
      <c r="A8914" s="21">
        <v>2875600</v>
      </c>
      <c r="B8914" s="34">
        <v>3.6522629358255599E-6</v>
      </c>
      <c r="C8914" s="22">
        <v>3.59094086760348E-6</v>
      </c>
      <c r="D8914" s="22" t="s">
        <v>2937</v>
      </c>
      <c r="E8914" s="23">
        <v>6274321.0121957604</v>
      </c>
      <c r="F8914" s="23">
        <f t="shared" si="1251"/>
        <v>22.915470080314087</v>
      </c>
      <c r="G8914" s="24" t="s">
        <v>24</v>
      </c>
      <c r="H8914" s="24">
        <v>4</v>
      </c>
      <c r="I8914" s="25" t="s">
        <v>49</v>
      </c>
      <c r="J8914" s="31">
        <f t="shared" si="1253"/>
        <v>0</v>
      </c>
      <c r="K8914" s="24" t="s">
        <v>29</v>
      </c>
      <c r="L8914" s="24"/>
      <c r="M8914" s="25" t="s">
        <v>29</v>
      </c>
      <c r="N8914" s="25">
        <f t="shared" si="1254"/>
        <v>0</v>
      </c>
      <c r="O8914" s="24" t="s">
        <v>29</v>
      </c>
      <c r="P8914" s="24"/>
      <c r="Q8914" s="25" t="s">
        <v>29</v>
      </c>
      <c r="R8914" s="25">
        <f t="shared" si="1255"/>
        <v>0</v>
      </c>
      <c r="S8914" s="24" t="s">
        <v>29</v>
      </c>
      <c r="T8914" s="24"/>
      <c r="U8914" s="25" t="s">
        <v>29</v>
      </c>
      <c r="V8914" s="25">
        <f t="shared" si="1256"/>
        <v>0</v>
      </c>
      <c r="W8914" s="25" t="s">
        <v>29</v>
      </c>
      <c r="X8914" s="25"/>
      <c r="Y8914" s="25" t="s">
        <v>29</v>
      </c>
      <c r="Z8914" s="25">
        <f t="shared" si="1257"/>
        <v>0</v>
      </c>
      <c r="AA8914" s="24" t="s">
        <v>29</v>
      </c>
      <c r="AB8914" s="24"/>
      <c r="AC8914" s="25" t="s">
        <v>29</v>
      </c>
      <c r="AD8914" s="25">
        <f t="shared" si="1258"/>
        <v>0</v>
      </c>
      <c r="AE8914" s="32">
        <f t="shared" si="1259"/>
        <v>0</v>
      </c>
      <c r="AF8914" s="37">
        <f t="shared" si="1252"/>
        <v>22.915470080314087</v>
      </c>
      <c r="AG8914" s="27"/>
    </row>
    <row r="8915" spans="1:33" x14ac:dyDescent="0.25">
      <c r="A8915" s="21">
        <v>2875605</v>
      </c>
      <c r="B8915" s="34">
        <v>3.0631196906634199E-6</v>
      </c>
      <c r="C8915" s="22">
        <v>3.3034184892690499E-6</v>
      </c>
      <c r="D8915" s="22" t="s">
        <v>1463</v>
      </c>
      <c r="E8915" s="23">
        <v>944205438.77681196</v>
      </c>
      <c r="F8915" s="23">
        <f t="shared" si="1251"/>
        <v>2892.2142715487471</v>
      </c>
      <c r="G8915" s="24" t="s">
        <v>24</v>
      </c>
      <c r="H8915" s="24">
        <v>4</v>
      </c>
      <c r="I8915" s="25" t="s">
        <v>34</v>
      </c>
      <c r="J8915" s="31">
        <f t="shared" si="1253"/>
        <v>0</v>
      </c>
      <c r="K8915" s="24" t="s">
        <v>24</v>
      </c>
      <c r="L8915" s="24">
        <v>4</v>
      </c>
      <c r="M8915" s="25" t="s">
        <v>41</v>
      </c>
      <c r="N8915" s="25">
        <f t="shared" si="1254"/>
        <v>4</v>
      </c>
      <c r="O8915" s="24" t="s">
        <v>29</v>
      </c>
      <c r="P8915" s="24"/>
      <c r="Q8915" s="25" t="s">
        <v>29</v>
      </c>
      <c r="R8915" s="25">
        <f t="shared" si="1255"/>
        <v>0</v>
      </c>
      <c r="S8915" s="24" t="s">
        <v>29</v>
      </c>
      <c r="T8915" s="24"/>
      <c r="U8915" s="25" t="s">
        <v>29</v>
      </c>
      <c r="V8915" s="25">
        <f t="shared" si="1256"/>
        <v>0</v>
      </c>
      <c r="W8915" s="25" t="s">
        <v>29</v>
      </c>
      <c r="X8915" s="25"/>
      <c r="Y8915" s="25" t="s">
        <v>29</v>
      </c>
      <c r="Z8915" s="25">
        <f t="shared" si="1257"/>
        <v>0</v>
      </c>
      <c r="AA8915" s="24" t="s">
        <v>29</v>
      </c>
      <c r="AB8915" s="24"/>
      <c r="AC8915" s="25" t="s">
        <v>29</v>
      </c>
      <c r="AD8915" s="25">
        <f t="shared" si="1258"/>
        <v>0</v>
      </c>
      <c r="AE8915" s="32">
        <f t="shared" si="1259"/>
        <v>4</v>
      </c>
      <c r="AF8915" s="37">
        <f t="shared" si="1252"/>
        <v>2892.2142715487471</v>
      </c>
      <c r="AG8915" s="27"/>
    </row>
    <row r="8916" spans="1:33" x14ac:dyDescent="0.25">
      <c r="A8916" s="21">
        <v>2875606</v>
      </c>
      <c r="B8916" s="34">
        <v>7.9043955207781005E-5</v>
      </c>
      <c r="C8916" s="22">
        <v>8.0080040397147899E-5</v>
      </c>
      <c r="D8916" s="22" t="s">
        <v>1002</v>
      </c>
      <c r="E8916" s="23">
        <v>971801815.456177</v>
      </c>
      <c r="F8916" s="23">
        <f t="shared" si="1251"/>
        <v>76815.059171758316</v>
      </c>
      <c r="G8916" s="24" t="s">
        <v>24</v>
      </c>
      <c r="H8916" s="24">
        <v>3</v>
      </c>
      <c r="I8916" s="25" t="s">
        <v>40</v>
      </c>
      <c r="J8916" s="31">
        <f t="shared" si="1253"/>
        <v>3</v>
      </c>
      <c r="K8916" s="24" t="s">
        <v>29</v>
      </c>
      <c r="L8916" s="24"/>
      <c r="M8916" s="25" t="s">
        <v>29</v>
      </c>
      <c r="N8916" s="25">
        <f t="shared" si="1254"/>
        <v>0</v>
      </c>
      <c r="O8916" s="24" t="s">
        <v>29</v>
      </c>
      <c r="P8916" s="24"/>
      <c r="Q8916" s="25" t="s">
        <v>29</v>
      </c>
      <c r="R8916" s="25">
        <f t="shared" si="1255"/>
        <v>0</v>
      </c>
      <c r="S8916" s="24" t="s">
        <v>29</v>
      </c>
      <c r="T8916" s="24"/>
      <c r="U8916" s="25" t="s">
        <v>29</v>
      </c>
      <c r="V8916" s="25">
        <f t="shared" si="1256"/>
        <v>0</v>
      </c>
      <c r="W8916" s="25" t="s">
        <v>29</v>
      </c>
      <c r="X8916" s="25"/>
      <c r="Y8916" s="25" t="s">
        <v>29</v>
      </c>
      <c r="Z8916" s="25">
        <f t="shared" si="1257"/>
        <v>0</v>
      </c>
      <c r="AA8916" s="24" t="s">
        <v>29</v>
      </c>
      <c r="AB8916" s="24"/>
      <c r="AC8916" s="25" t="s">
        <v>29</v>
      </c>
      <c r="AD8916" s="25">
        <f t="shared" si="1258"/>
        <v>0</v>
      </c>
      <c r="AE8916" s="32">
        <f t="shared" si="1259"/>
        <v>3</v>
      </c>
      <c r="AF8916" s="37">
        <f t="shared" si="1252"/>
        <v>76815.059171758316</v>
      </c>
      <c r="AG8916" s="27"/>
    </row>
    <row r="8917" spans="1:33" x14ac:dyDescent="0.25">
      <c r="A8917" s="21">
        <v>2875609</v>
      </c>
      <c r="B8917" s="34">
        <v>4.1320790395056002E-5</v>
      </c>
      <c r="C8917" s="22">
        <v>4.3137323263403198E-5</v>
      </c>
      <c r="D8917" s="22" t="s">
        <v>5460</v>
      </c>
      <c r="E8917" s="23">
        <v>3931.93070396966</v>
      </c>
      <c r="F8917" s="23">
        <f t="shared" si="1251"/>
        <v>0.16247048446661533</v>
      </c>
      <c r="G8917" s="24" t="s">
        <v>24</v>
      </c>
      <c r="H8917" s="24">
        <v>4</v>
      </c>
      <c r="I8917" s="25" t="s">
        <v>33</v>
      </c>
      <c r="J8917" s="31">
        <f t="shared" si="1253"/>
        <v>0</v>
      </c>
      <c r="K8917" s="24" t="s">
        <v>24</v>
      </c>
      <c r="L8917" s="24">
        <v>1</v>
      </c>
      <c r="M8917" s="25" t="s">
        <v>71</v>
      </c>
      <c r="N8917" s="25">
        <f t="shared" si="1254"/>
        <v>0</v>
      </c>
      <c r="O8917" s="24" t="s">
        <v>24</v>
      </c>
      <c r="P8917" s="24">
        <v>3</v>
      </c>
      <c r="Q8917" s="25" t="s">
        <v>35</v>
      </c>
      <c r="R8917" s="25">
        <f t="shared" si="1255"/>
        <v>0</v>
      </c>
      <c r="S8917" s="24" t="s">
        <v>29</v>
      </c>
      <c r="T8917" s="24"/>
      <c r="U8917" s="25" t="s">
        <v>29</v>
      </c>
      <c r="V8917" s="25">
        <f t="shared" si="1256"/>
        <v>0</v>
      </c>
      <c r="W8917" s="25" t="s">
        <v>29</v>
      </c>
      <c r="X8917" s="25"/>
      <c r="Y8917" s="25" t="s">
        <v>29</v>
      </c>
      <c r="Z8917" s="25">
        <f t="shared" si="1257"/>
        <v>0</v>
      </c>
      <c r="AA8917" s="24" t="s">
        <v>29</v>
      </c>
      <c r="AB8917" s="24"/>
      <c r="AC8917" s="25" t="s">
        <v>29</v>
      </c>
      <c r="AD8917" s="25">
        <f t="shared" si="1258"/>
        <v>0</v>
      </c>
      <c r="AE8917" s="32">
        <f t="shared" si="1259"/>
        <v>0</v>
      </c>
      <c r="AF8917" s="37">
        <f t="shared" si="1252"/>
        <v>0.16247048446661533</v>
      </c>
      <c r="AG8917" s="27"/>
    </row>
    <row r="8918" spans="1:33" x14ac:dyDescent="0.25">
      <c r="A8918" s="21">
        <v>2875612</v>
      </c>
      <c r="B8918" s="34">
        <v>1.4275802336685299E-6</v>
      </c>
      <c r="C8918" s="22">
        <v>1.84536217448468E-6</v>
      </c>
      <c r="D8918" s="22" t="s">
        <v>3125</v>
      </c>
      <c r="E8918" s="23">
        <v>131385898.066066</v>
      </c>
      <c r="F8918" s="23">
        <f t="shared" si="1251"/>
        <v>187.56391106190415</v>
      </c>
      <c r="G8918" s="24" t="s">
        <v>24</v>
      </c>
      <c r="H8918" s="24">
        <v>5</v>
      </c>
      <c r="I8918" s="25" t="s">
        <v>34</v>
      </c>
      <c r="J8918" s="31">
        <f t="shared" si="1253"/>
        <v>0</v>
      </c>
      <c r="K8918" s="24" t="s">
        <v>24</v>
      </c>
      <c r="L8918" s="24">
        <v>4</v>
      </c>
      <c r="M8918" s="25" t="s">
        <v>37</v>
      </c>
      <c r="N8918" s="25">
        <f t="shared" si="1254"/>
        <v>4</v>
      </c>
      <c r="O8918" s="24" t="s">
        <v>29</v>
      </c>
      <c r="P8918" s="24"/>
      <c r="Q8918" s="25" t="s">
        <v>29</v>
      </c>
      <c r="R8918" s="25">
        <f t="shared" si="1255"/>
        <v>0</v>
      </c>
      <c r="S8918" s="24" t="s">
        <v>29</v>
      </c>
      <c r="T8918" s="24"/>
      <c r="U8918" s="25" t="s">
        <v>29</v>
      </c>
      <c r="V8918" s="25">
        <f t="shared" si="1256"/>
        <v>0</v>
      </c>
      <c r="W8918" s="25" t="s">
        <v>29</v>
      </c>
      <c r="X8918" s="25"/>
      <c r="Y8918" s="25" t="s">
        <v>29</v>
      </c>
      <c r="Z8918" s="25">
        <f t="shared" si="1257"/>
        <v>0</v>
      </c>
      <c r="AA8918" s="24" t="s">
        <v>29</v>
      </c>
      <c r="AB8918" s="24"/>
      <c r="AC8918" s="25" t="s">
        <v>29</v>
      </c>
      <c r="AD8918" s="25">
        <f t="shared" si="1258"/>
        <v>0</v>
      </c>
      <c r="AE8918" s="32">
        <f t="shared" si="1259"/>
        <v>4</v>
      </c>
      <c r="AF8918" s="37">
        <f t="shared" si="1252"/>
        <v>187.56391106190415</v>
      </c>
      <c r="AG8918" s="27"/>
    </row>
    <row r="8919" spans="1:33" x14ac:dyDescent="0.25">
      <c r="A8919" s="21">
        <v>2875614</v>
      </c>
      <c r="B8919" s="34">
        <v>3.0369511555555502E-4</v>
      </c>
      <c r="C8919" s="22">
        <v>3.51714964548591E-4</v>
      </c>
      <c r="D8919" s="22" t="s">
        <v>3019</v>
      </c>
      <c r="E8919" s="23">
        <v>32137324.243407901</v>
      </c>
      <c r="F8919" s="23">
        <f t="shared" si="1251"/>
        <v>9759.948399748102</v>
      </c>
      <c r="G8919" s="24" t="s">
        <v>24</v>
      </c>
      <c r="H8919" s="24">
        <v>0</v>
      </c>
      <c r="I8919" s="25" t="s">
        <v>41</v>
      </c>
      <c r="J8919" s="31">
        <f t="shared" si="1253"/>
        <v>0</v>
      </c>
      <c r="K8919" s="24" t="s">
        <v>29</v>
      </c>
      <c r="L8919" s="24"/>
      <c r="M8919" s="25" t="s">
        <v>29</v>
      </c>
      <c r="N8919" s="25">
        <f t="shared" si="1254"/>
        <v>0</v>
      </c>
      <c r="O8919" s="24" t="s">
        <v>29</v>
      </c>
      <c r="P8919" s="24"/>
      <c r="Q8919" s="25" t="s">
        <v>29</v>
      </c>
      <c r="R8919" s="25">
        <f t="shared" si="1255"/>
        <v>0</v>
      </c>
      <c r="S8919" s="24" t="s">
        <v>29</v>
      </c>
      <c r="T8919" s="24"/>
      <c r="U8919" s="25" t="s">
        <v>29</v>
      </c>
      <c r="V8919" s="25">
        <f t="shared" si="1256"/>
        <v>0</v>
      </c>
      <c r="W8919" s="25" t="s">
        <v>29</v>
      </c>
      <c r="X8919" s="25"/>
      <c r="Y8919" s="25" t="s">
        <v>29</v>
      </c>
      <c r="Z8919" s="25">
        <f t="shared" si="1257"/>
        <v>0</v>
      </c>
      <c r="AA8919" s="24" t="s">
        <v>29</v>
      </c>
      <c r="AB8919" s="24"/>
      <c r="AC8919" s="25" t="s">
        <v>29</v>
      </c>
      <c r="AD8919" s="25">
        <f t="shared" si="1258"/>
        <v>0</v>
      </c>
      <c r="AE8919" s="32">
        <f t="shared" si="1259"/>
        <v>0</v>
      </c>
      <c r="AF8919" s="37">
        <f t="shared" si="1252"/>
        <v>9759.948399748102</v>
      </c>
      <c r="AG8919" s="27"/>
    </row>
    <row r="8920" spans="1:33" x14ac:dyDescent="0.25">
      <c r="A8920" s="21">
        <v>2875622</v>
      </c>
      <c r="B8920" s="34">
        <v>7.6614005134929695E-5</v>
      </c>
      <c r="C8920" s="22">
        <v>8.6788510283273003E-5</v>
      </c>
      <c r="D8920" s="22" t="s">
        <v>1644</v>
      </c>
      <c r="E8920" s="23">
        <v>69417878.720228299</v>
      </c>
      <c r="F8920" s="23">
        <f t="shared" si="1251"/>
        <v>5318.3817167274974</v>
      </c>
      <c r="G8920" s="24" t="s">
        <v>24</v>
      </c>
      <c r="H8920" s="24">
        <v>1</v>
      </c>
      <c r="I8920" s="25" t="s">
        <v>40</v>
      </c>
      <c r="J8920" s="31">
        <f t="shared" si="1253"/>
        <v>1</v>
      </c>
      <c r="K8920" s="24" t="s">
        <v>29</v>
      </c>
      <c r="L8920" s="24"/>
      <c r="M8920" s="25" t="s">
        <v>29</v>
      </c>
      <c r="N8920" s="25">
        <f t="shared" si="1254"/>
        <v>0</v>
      </c>
      <c r="O8920" s="24" t="s">
        <v>29</v>
      </c>
      <c r="P8920" s="24"/>
      <c r="Q8920" s="25" t="s">
        <v>29</v>
      </c>
      <c r="R8920" s="25">
        <f t="shared" si="1255"/>
        <v>0</v>
      </c>
      <c r="S8920" s="24" t="s">
        <v>29</v>
      </c>
      <c r="T8920" s="24"/>
      <c r="U8920" s="25" t="s">
        <v>29</v>
      </c>
      <c r="V8920" s="25">
        <f t="shared" si="1256"/>
        <v>0</v>
      </c>
      <c r="W8920" s="25" t="s">
        <v>29</v>
      </c>
      <c r="X8920" s="25"/>
      <c r="Y8920" s="25" t="s">
        <v>29</v>
      </c>
      <c r="Z8920" s="25">
        <f t="shared" si="1257"/>
        <v>0</v>
      </c>
      <c r="AA8920" s="24" t="s">
        <v>29</v>
      </c>
      <c r="AB8920" s="24"/>
      <c r="AC8920" s="25" t="s">
        <v>29</v>
      </c>
      <c r="AD8920" s="25">
        <f t="shared" si="1258"/>
        <v>0</v>
      </c>
      <c r="AE8920" s="32">
        <f t="shared" si="1259"/>
        <v>1</v>
      </c>
      <c r="AF8920" s="37">
        <f t="shared" si="1252"/>
        <v>5318.3817167274974</v>
      </c>
      <c r="AG8920" s="27"/>
    </row>
    <row r="8921" spans="1:33" x14ac:dyDescent="0.25">
      <c r="A8921" s="21">
        <v>2875625</v>
      </c>
      <c r="B8921" s="34">
        <v>1.3778602325581401E-4</v>
      </c>
      <c r="C8921" s="22">
        <v>1.6404886699806999E-4</v>
      </c>
      <c r="D8921" s="22" t="s">
        <v>3431</v>
      </c>
      <c r="E8921" s="23">
        <v>1117.3553496286499</v>
      </c>
      <c r="F8921" s="23">
        <f t="shared" si="1251"/>
        <v>0.15395595018894134</v>
      </c>
      <c r="G8921" s="24" t="s">
        <v>26</v>
      </c>
      <c r="H8921" s="24">
        <v>0</v>
      </c>
      <c r="I8921" s="25" t="s">
        <v>38</v>
      </c>
      <c r="J8921" s="31">
        <f t="shared" si="1253"/>
        <v>0</v>
      </c>
      <c r="K8921" s="24" t="s">
        <v>29</v>
      </c>
      <c r="L8921" s="24"/>
      <c r="M8921" s="25" t="s">
        <v>29</v>
      </c>
      <c r="N8921" s="25">
        <f t="shared" si="1254"/>
        <v>0</v>
      </c>
      <c r="O8921" s="24" t="s">
        <v>29</v>
      </c>
      <c r="P8921" s="24"/>
      <c r="Q8921" s="25" t="s">
        <v>29</v>
      </c>
      <c r="R8921" s="25">
        <f t="shared" si="1255"/>
        <v>0</v>
      </c>
      <c r="S8921" s="24" t="s">
        <v>29</v>
      </c>
      <c r="T8921" s="24"/>
      <c r="U8921" s="25" t="s">
        <v>29</v>
      </c>
      <c r="V8921" s="25">
        <f t="shared" si="1256"/>
        <v>0</v>
      </c>
      <c r="W8921" s="25" t="s">
        <v>29</v>
      </c>
      <c r="X8921" s="25"/>
      <c r="Y8921" s="25" t="s">
        <v>29</v>
      </c>
      <c r="Z8921" s="25">
        <f t="shared" si="1257"/>
        <v>0</v>
      </c>
      <c r="AA8921" s="24" t="s">
        <v>29</v>
      </c>
      <c r="AB8921" s="24"/>
      <c r="AC8921" s="25" t="s">
        <v>29</v>
      </c>
      <c r="AD8921" s="25">
        <f t="shared" si="1258"/>
        <v>0</v>
      </c>
      <c r="AE8921" s="32">
        <f t="shared" si="1259"/>
        <v>0</v>
      </c>
      <c r="AF8921" s="37">
        <f t="shared" si="1252"/>
        <v>0.15395595018894134</v>
      </c>
      <c r="AG8921" s="27"/>
    </row>
    <row r="8922" spans="1:33" x14ac:dyDescent="0.25">
      <c r="A8922" s="21">
        <v>2875628</v>
      </c>
      <c r="B8922" s="34">
        <v>1.1542815271516599E-5</v>
      </c>
      <c r="C8922" s="22">
        <v>1.26425505190308E-5</v>
      </c>
      <c r="D8922" s="22" t="s">
        <v>1451</v>
      </c>
      <c r="E8922" s="23">
        <v>960843248.05970204</v>
      </c>
      <c r="F8922" s="23">
        <f t="shared" si="1251"/>
        <v>11090.836117237141</v>
      </c>
      <c r="G8922" s="24" t="s">
        <v>24</v>
      </c>
      <c r="H8922" s="24">
        <v>5</v>
      </c>
      <c r="I8922" s="25" t="s">
        <v>79</v>
      </c>
      <c r="J8922" s="31">
        <f t="shared" si="1253"/>
        <v>0</v>
      </c>
      <c r="K8922" s="24" t="s">
        <v>24</v>
      </c>
      <c r="L8922" s="24">
        <v>4</v>
      </c>
      <c r="M8922" s="25" t="s">
        <v>36</v>
      </c>
      <c r="N8922" s="25">
        <f t="shared" si="1254"/>
        <v>4</v>
      </c>
      <c r="O8922" s="24" t="s">
        <v>29</v>
      </c>
      <c r="P8922" s="24"/>
      <c r="Q8922" s="25" t="s">
        <v>29</v>
      </c>
      <c r="R8922" s="25">
        <f t="shared" si="1255"/>
        <v>0</v>
      </c>
      <c r="S8922" s="24" t="s">
        <v>29</v>
      </c>
      <c r="T8922" s="24"/>
      <c r="U8922" s="25" t="s">
        <v>29</v>
      </c>
      <c r="V8922" s="25">
        <f t="shared" si="1256"/>
        <v>0</v>
      </c>
      <c r="W8922" s="25" t="s">
        <v>29</v>
      </c>
      <c r="X8922" s="25"/>
      <c r="Y8922" s="25" t="s">
        <v>29</v>
      </c>
      <c r="Z8922" s="25">
        <f t="shared" si="1257"/>
        <v>0</v>
      </c>
      <c r="AA8922" s="24" t="s">
        <v>29</v>
      </c>
      <c r="AB8922" s="24"/>
      <c r="AC8922" s="25" t="s">
        <v>29</v>
      </c>
      <c r="AD8922" s="25">
        <f t="shared" si="1258"/>
        <v>0</v>
      </c>
      <c r="AE8922" s="32">
        <f t="shared" si="1259"/>
        <v>4</v>
      </c>
      <c r="AF8922" s="37">
        <f t="shared" si="1252"/>
        <v>11090.836117237141</v>
      </c>
      <c r="AG8922" s="27"/>
    </row>
    <row r="8923" spans="1:33" x14ac:dyDescent="0.25">
      <c r="A8923" s="21">
        <v>2875629</v>
      </c>
      <c r="B8923" s="34">
        <v>1.5315993663970599E-6</v>
      </c>
      <c r="C8923" s="22">
        <v>1.83341108684258E-6</v>
      </c>
      <c r="D8923" s="22" t="s">
        <v>2571</v>
      </c>
      <c r="E8923" s="23">
        <v>172756454.387896</v>
      </c>
      <c r="F8923" s="23">
        <f t="shared" si="1251"/>
        <v>264.5936760815041</v>
      </c>
      <c r="G8923" s="24" t="s">
        <v>24</v>
      </c>
      <c r="H8923" s="24">
        <v>4</v>
      </c>
      <c r="I8923" s="25" t="s">
        <v>34</v>
      </c>
      <c r="J8923" s="31">
        <f t="shared" si="1253"/>
        <v>0</v>
      </c>
      <c r="K8923" s="24" t="s">
        <v>24</v>
      </c>
      <c r="L8923" s="24">
        <v>2</v>
      </c>
      <c r="M8923" s="25" t="s">
        <v>40</v>
      </c>
      <c r="N8923" s="25">
        <f t="shared" si="1254"/>
        <v>2</v>
      </c>
      <c r="O8923" s="24" t="s">
        <v>29</v>
      </c>
      <c r="P8923" s="24"/>
      <c r="Q8923" s="25" t="s">
        <v>29</v>
      </c>
      <c r="R8923" s="25">
        <f t="shared" si="1255"/>
        <v>0</v>
      </c>
      <c r="S8923" s="24" t="s">
        <v>29</v>
      </c>
      <c r="T8923" s="24"/>
      <c r="U8923" s="25" t="s">
        <v>29</v>
      </c>
      <c r="V8923" s="25">
        <f t="shared" si="1256"/>
        <v>0</v>
      </c>
      <c r="W8923" s="25" t="s">
        <v>29</v>
      </c>
      <c r="X8923" s="25"/>
      <c r="Y8923" s="25" t="s">
        <v>29</v>
      </c>
      <c r="Z8923" s="25">
        <f t="shared" si="1257"/>
        <v>0</v>
      </c>
      <c r="AA8923" s="24" t="s">
        <v>29</v>
      </c>
      <c r="AB8923" s="24"/>
      <c r="AC8923" s="25" t="s">
        <v>29</v>
      </c>
      <c r="AD8923" s="25">
        <f t="shared" si="1258"/>
        <v>0</v>
      </c>
      <c r="AE8923" s="32">
        <f t="shared" si="1259"/>
        <v>2</v>
      </c>
      <c r="AF8923" s="37">
        <f t="shared" si="1252"/>
        <v>264.5936760815041</v>
      </c>
      <c r="AG8923" s="27"/>
    </row>
    <row r="8924" spans="1:33" x14ac:dyDescent="0.25">
      <c r="A8924" s="21">
        <v>2875636</v>
      </c>
      <c r="B8924" s="34">
        <v>4.2026577046948401E-6</v>
      </c>
      <c r="C8924" s="22">
        <v>4.6160323288019402E-6</v>
      </c>
      <c r="D8924" s="22" t="s">
        <v>1540</v>
      </c>
      <c r="E8924" s="23">
        <v>875559373.98200798</v>
      </c>
      <c r="F8924" s="23">
        <f t="shared" si="1251"/>
        <v>3679.676348983277</v>
      </c>
      <c r="G8924" s="24" t="s">
        <v>24</v>
      </c>
      <c r="H8924" s="24">
        <v>3</v>
      </c>
      <c r="I8924" s="25" t="s">
        <v>34</v>
      </c>
      <c r="J8924" s="31">
        <f t="shared" si="1253"/>
        <v>0</v>
      </c>
      <c r="K8924" s="24" t="s">
        <v>24</v>
      </c>
      <c r="L8924" s="24">
        <v>4</v>
      </c>
      <c r="M8924" s="25" t="s">
        <v>31</v>
      </c>
      <c r="N8924" s="25">
        <f t="shared" si="1254"/>
        <v>4</v>
      </c>
      <c r="O8924" s="24" t="s">
        <v>29</v>
      </c>
      <c r="P8924" s="24"/>
      <c r="Q8924" s="25" t="s">
        <v>29</v>
      </c>
      <c r="R8924" s="25">
        <f t="shared" si="1255"/>
        <v>0</v>
      </c>
      <c r="S8924" s="24" t="s">
        <v>29</v>
      </c>
      <c r="T8924" s="24"/>
      <c r="U8924" s="25" t="s">
        <v>29</v>
      </c>
      <c r="V8924" s="25">
        <f t="shared" si="1256"/>
        <v>0</v>
      </c>
      <c r="W8924" s="25" t="s">
        <v>29</v>
      </c>
      <c r="X8924" s="25"/>
      <c r="Y8924" s="25" t="s">
        <v>29</v>
      </c>
      <c r="Z8924" s="25">
        <f t="shared" si="1257"/>
        <v>0</v>
      </c>
      <c r="AA8924" s="24" t="s">
        <v>29</v>
      </c>
      <c r="AB8924" s="24"/>
      <c r="AC8924" s="25" t="s">
        <v>29</v>
      </c>
      <c r="AD8924" s="25">
        <f t="shared" si="1258"/>
        <v>0</v>
      </c>
      <c r="AE8924" s="32">
        <f t="shared" si="1259"/>
        <v>4</v>
      </c>
      <c r="AF8924" s="37">
        <f t="shared" si="1252"/>
        <v>3679.676348983277</v>
      </c>
      <c r="AG8924" s="27"/>
    </row>
    <row r="8925" spans="1:33" x14ac:dyDescent="0.25">
      <c r="A8925" s="21">
        <v>2875639</v>
      </c>
      <c r="B8925" s="34">
        <v>9.1831101932741103E-6</v>
      </c>
      <c r="C8925" s="22">
        <v>1.02677099021886E-5</v>
      </c>
      <c r="D8925" s="22" t="s">
        <v>2192</v>
      </c>
      <c r="E8925" s="23">
        <v>438913843.68981099</v>
      </c>
      <c r="F8925" s="23">
        <f t="shared" si="1251"/>
        <v>4030.5941919570228</v>
      </c>
      <c r="G8925" s="24" t="s">
        <v>24</v>
      </c>
      <c r="H8925" s="24">
        <v>1</v>
      </c>
      <c r="I8925" s="25" t="s">
        <v>90</v>
      </c>
      <c r="J8925" s="31">
        <f t="shared" si="1253"/>
        <v>0</v>
      </c>
      <c r="K8925" s="24" t="s">
        <v>26</v>
      </c>
      <c r="L8925" s="24">
        <v>1</v>
      </c>
      <c r="M8925" s="25" t="s">
        <v>35</v>
      </c>
      <c r="N8925" s="25">
        <f t="shared" si="1254"/>
        <v>0</v>
      </c>
      <c r="O8925" s="24" t="s">
        <v>24</v>
      </c>
      <c r="P8925" s="24">
        <v>2</v>
      </c>
      <c r="Q8925" s="25" t="s">
        <v>41</v>
      </c>
      <c r="R8925" s="25">
        <f t="shared" si="1255"/>
        <v>2</v>
      </c>
      <c r="S8925" s="24" t="s">
        <v>29</v>
      </c>
      <c r="T8925" s="24"/>
      <c r="U8925" s="25" t="s">
        <v>29</v>
      </c>
      <c r="V8925" s="25">
        <f t="shared" si="1256"/>
        <v>0</v>
      </c>
      <c r="W8925" s="25" t="s">
        <v>29</v>
      </c>
      <c r="X8925" s="25"/>
      <c r="Y8925" s="25" t="s">
        <v>29</v>
      </c>
      <c r="Z8925" s="25">
        <f t="shared" si="1257"/>
        <v>0</v>
      </c>
      <c r="AA8925" s="24" t="s">
        <v>29</v>
      </c>
      <c r="AB8925" s="24"/>
      <c r="AC8925" s="25" t="s">
        <v>29</v>
      </c>
      <c r="AD8925" s="25">
        <f t="shared" si="1258"/>
        <v>0</v>
      </c>
      <c r="AE8925" s="32">
        <f t="shared" si="1259"/>
        <v>2</v>
      </c>
      <c r="AF8925" s="37">
        <f t="shared" si="1252"/>
        <v>4030.5941919570228</v>
      </c>
      <c r="AG8925" s="27"/>
    </row>
    <row r="8926" spans="1:33" x14ac:dyDescent="0.25">
      <c r="A8926" s="21">
        <v>2875642</v>
      </c>
      <c r="B8926" s="34">
        <v>1.3778602325581401E-4</v>
      </c>
      <c r="C8926" s="22">
        <v>1.60451994787068E-4</v>
      </c>
      <c r="D8926" s="22" t="s">
        <v>3886</v>
      </c>
      <c r="E8926" s="23">
        <v>7400776.3768911399</v>
      </c>
      <c r="F8926" s="23">
        <f t="shared" si="1251"/>
        <v>1019.7235459774015</v>
      </c>
      <c r="G8926" s="24" t="s">
        <v>24</v>
      </c>
      <c r="H8926" s="24">
        <v>0</v>
      </c>
      <c r="I8926" s="25" t="s">
        <v>31</v>
      </c>
      <c r="J8926" s="31">
        <f t="shared" si="1253"/>
        <v>0</v>
      </c>
      <c r="K8926" s="24" t="s">
        <v>29</v>
      </c>
      <c r="L8926" s="24"/>
      <c r="M8926" s="25" t="s">
        <v>29</v>
      </c>
      <c r="N8926" s="25">
        <f t="shared" si="1254"/>
        <v>0</v>
      </c>
      <c r="O8926" s="24" t="s">
        <v>29</v>
      </c>
      <c r="P8926" s="24"/>
      <c r="Q8926" s="25" t="s">
        <v>29</v>
      </c>
      <c r="R8926" s="25">
        <f t="shared" si="1255"/>
        <v>0</v>
      </c>
      <c r="S8926" s="24" t="s">
        <v>29</v>
      </c>
      <c r="T8926" s="24"/>
      <c r="U8926" s="25" t="s">
        <v>29</v>
      </c>
      <c r="V8926" s="25">
        <f t="shared" si="1256"/>
        <v>0</v>
      </c>
      <c r="W8926" s="25" t="s">
        <v>29</v>
      </c>
      <c r="X8926" s="25"/>
      <c r="Y8926" s="25" t="s">
        <v>29</v>
      </c>
      <c r="Z8926" s="25">
        <f t="shared" si="1257"/>
        <v>0</v>
      </c>
      <c r="AA8926" s="24" t="s">
        <v>29</v>
      </c>
      <c r="AB8926" s="24"/>
      <c r="AC8926" s="25" t="s">
        <v>29</v>
      </c>
      <c r="AD8926" s="25">
        <f t="shared" si="1258"/>
        <v>0</v>
      </c>
      <c r="AE8926" s="32">
        <f t="shared" si="1259"/>
        <v>0</v>
      </c>
      <c r="AF8926" s="37">
        <f t="shared" si="1252"/>
        <v>1019.7235459774015</v>
      </c>
      <c r="AG8926" s="27"/>
    </row>
    <row r="8927" spans="1:33" x14ac:dyDescent="0.25">
      <c r="A8927" s="21">
        <v>2875643</v>
      </c>
      <c r="B8927" s="34">
        <v>1.26344787294382E-5</v>
      </c>
      <c r="C8927" s="22">
        <v>1.29341059885409E-5</v>
      </c>
      <c r="D8927" s="22" t="s">
        <v>276</v>
      </c>
      <c r="E8927" s="23">
        <v>7219075748.5358801</v>
      </c>
      <c r="F8927" s="23">
        <f t="shared" si="1251"/>
        <v>91209.258991079725</v>
      </c>
      <c r="G8927" s="24" t="s">
        <v>24</v>
      </c>
      <c r="H8927" s="24">
        <v>3</v>
      </c>
      <c r="I8927" s="25" t="s">
        <v>85</v>
      </c>
      <c r="J8927" s="31">
        <f t="shared" si="1253"/>
        <v>0</v>
      </c>
      <c r="K8927" s="24" t="s">
        <v>26</v>
      </c>
      <c r="L8927" s="24">
        <v>4</v>
      </c>
      <c r="M8927" s="25" t="s">
        <v>53</v>
      </c>
      <c r="N8927" s="25">
        <f t="shared" si="1254"/>
        <v>0</v>
      </c>
      <c r="O8927" s="24" t="s">
        <v>24</v>
      </c>
      <c r="P8927" s="24">
        <v>4</v>
      </c>
      <c r="Q8927" s="25" t="s">
        <v>36</v>
      </c>
      <c r="R8927" s="25">
        <f t="shared" si="1255"/>
        <v>4</v>
      </c>
      <c r="S8927" s="24" t="s">
        <v>29</v>
      </c>
      <c r="T8927" s="24"/>
      <c r="U8927" s="25" t="s">
        <v>29</v>
      </c>
      <c r="V8927" s="25">
        <f t="shared" si="1256"/>
        <v>0</v>
      </c>
      <c r="W8927" s="25" t="s">
        <v>29</v>
      </c>
      <c r="X8927" s="25"/>
      <c r="Y8927" s="25" t="s">
        <v>29</v>
      </c>
      <c r="Z8927" s="25">
        <f t="shared" si="1257"/>
        <v>0</v>
      </c>
      <c r="AA8927" s="24" t="s">
        <v>29</v>
      </c>
      <c r="AB8927" s="24"/>
      <c r="AC8927" s="25" t="s">
        <v>29</v>
      </c>
      <c r="AD8927" s="25">
        <f t="shared" si="1258"/>
        <v>0</v>
      </c>
      <c r="AE8927" s="32">
        <f t="shared" si="1259"/>
        <v>4</v>
      </c>
      <c r="AF8927" s="37">
        <f t="shared" si="1252"/>
        <v>91209.258991079725</v>
      </c>
      <c r="AG8927" s="27"/>
    </row>
    <row r="8928" spans="1:33" x14ac:dyDescent="0.25">
      <c r="A8928" s="21">
        <v>2875646</v>
      </c>
      <c r="B8928" s="34">
        <v>3.5339263747085798E-6</v>
      </c>
      <c r="C8928" s="22">
        <v>3.97429321329858E-6</v>
      </c>
      <c r="D8928" s="22" t="s">
        <v>5018</v>
      </c>
      <c r="E8928" s="23">
        <v>6478.8364612387304</v>
      </c>
      <c r="F8928" s="23">
        <f t="shared" si="1251"/>
        <v>2.2895731047795152E-2</v>
      </c>
      <c r="G8928" s="24" t="s">
        <v>24</v>
      </c>
      <c r="H8928" s="24">
        <v>3</v>
      </c>
      <c r="I8928" s="25" t="s">
        <v>30</v>
      </c>
      <c r="J8928" s="31">
        <f t="shared" si="1253"/>
        <v>0</v>
      </c>
      <c r="K8928" s="24" t="s">
        <v>29</v>
      </c>
      <c r="L8928" s="24"/>
      <c r="M8928" s="25" t="s">
        <v>29</v>
      </c>
      <c r="N8928" s="25">
        <f t="shared" si="1254"/>
        <v>0</v>
      </c>
      <c r="O8928" s="24" t="s">
        <v>29</v>
      </c>
      <c r="P8928" s="24"/>
      <c r="Q8928" s="25" t="s">
        <v>29</v>
      </c>
      <c r="R8928" s="25">
        <f t="shared" si="1255"/>
        <v>0</v>
      </c>
      <c r="S8928" s="24" t="s">
        <v>29</v>
      </c>
      <c r="T8928" s="24"/>
      <c r="U8928" s="25" t="s">
        <v>29</v>
      </c>
      <c r="V8928" s="25">
        <f t="shared" si="1256"/>
        <v>0</v>
      </c>
      <c r="W8928" s="25" t="s">
        <v>29</v>
      </c>
      <c r="X8928" s="25"/>
      <c r="Y8928" s="25" t="s">
        <v>29</v>
      </c>
      <c r="Z8928" s="25">
        <f t="shared" si="1257"/>
        <v>0</v>
      </c>
      <c r="AA8928" s="24" t="s">
        <v>29</v>
      </c>
      <c r="AB8928" s="24"/>
      <c r="AC8928" s="25" t="s">
        <v>29</v>
      </c>
      <c r="AD8928" s="25">
        <f t="shared" si="1258"/>
        <v>0</v>
      </c>
      <c r="AE8928" s="32">
        <f t="shared" si="1259"/>
        <v>0</v>
      </c>
      <c r="AF8928" s="37">
        <f t="shared" si="1252"/>
        <v>2.2895731047795152E-2</v>
      </c>
      <c r="AG8928" s="27"/>
    </row>
    <row r="8929" spans="1:33" x14ac:dyDescent="0.25">
      <c r="A8929" s="21">
        <v>2875647</v>
      </c>
      <c r="B8929" s="34">
        <v>1.3778602325581401E-4</v>
      </c>
      <c r="C8929" s="22">
        <v>1.6231996558512199E-4</v>
      </c>
      <c r="D8929" s="22" t="s">
        <v>3350</v>
      </c>
      <c r="E8929" s="23">
        <v>220246.67913611999</v>
      </c>
      <c r="F8929" s="23">
        <f t="shared" si="1251"/>
        <v>30.346914053465234</v>
      </c>
      <c r="G8929" s="24" t="s">
        <v>26</v>
      </c>
      <c r="H8929" s="24">
        <v>1</v>
      </c>
      <c r="I8929" s="25" t="s">
        <v>35</v>
      </c>
      <c r="J8929" s="31">
        <f t="shared" si="1253"/>
        <v>0</v>
      </c>
      <c r="K8929" s="24" t="s">
        <v>29</v>
      </c>
      <c r="L8929" s="24"/>
      <c r="M8929" s="25" t="s">
        <v>29</v>
      </c>
      <c r="N8929" s="25">
        <f t="shared" si="1254"/>
        <v>0</v>
      </c>
      <c r="O8929" s="24" t="s">
        <v>29</v>
      </c>
      <c r="P8929" s="24"/>
      <c r="Q8929" s="25" t="s">
        <v>29</v>
      </c>
      <c r="R8929" s="25">
        <f t="shared" si="1255"/>
        <v>0</v>
      </c>
      <c r="S8929" s="24" t="s">
        <v>29</v>
      </c>
      <c r="T8929" s="24"/>
      <c r="U8929" s="25" t="s">
        <v>29</v>
      </c>
      <c r="V8929" s="25">
        <f t="shared" si="1256"/>
        <v>0</v>
      </c>
      <c r="W8929" s="25" t="s">
        <v>29</v>
      </c>
      <c r="X8929" s="25"/>
      <c r="Y8929" s="25" t="s">
        <v>29</v>
      </c>
      <c r="Z8929" s="25">
        <f t="shared" si="1257"/>
        <v>0</v>
      </c>
      <c r="AA8929" s="24" t="s">
        <v>29</v>
      </c>
      <c r="AB8929" s="24"/>
      <c r="AC8929" s="25" t="s">
        <v>29</v>
      </c>
      <c r="AD8929" s="25">
        <f t="shared" si="1258"/>
        <v>0</v>
      </c>
      <c r="AE8929" s="32">
        <f t="shared" si="1259"/>
        <v>0</v>
      </c>
      <c r="AF8929" s="37">
        <f t="shared" si="1252"/>
        <v>30.346914053465234</v>
      </c>
      <c r="AG8929" s="27"/>
    </row>
    <row r="8930" spans="1:33" x14ac:dyDescent="0.25">
      <c r="A8930" s="21">
        <v>2875648</v>
      </c>
      <c r="B8930" s="34">
        <v>9.2010356385632101E-5</v>
      </c>
      <c r="C8930" s="22">
        <v>1.03066208242629E-4</v>
      </c>
      <c r="D8930" s="22" t="s">
        <v>3119</v>
      </c>
      <c r="E8930" s="23">
        <v>2803.3431596462801</v>
      </c>
      <c r="F8930" s="23">
        <f t="shared" si="1251"/>
        <v>0.25793660319027817</v>
      </c>
      <c r="G8930" s="24" t="s">
        <v>24</v>
      </c>
      <c r="H8930" s="24">
        <v>1</v>
      </c>
      <c r="I8930" s="25" t="s">
        <v>38</v>
      </c>
      <c r="J8930" s="31">
        <f t="shared" si="1253"/>
        <v>0</v>
      </c>
      <c r="K8930" s="24" t="s">
        <v>29</v>
      </c>
      <c r="L8930" s="24"/>
      <c r="M8930" s="25" t="s">
        <v>29</v>
      </c>
      <c r="N8930" s="25">
        <f t="shared" si="1254"/>
        <v>0</v>
      </c>
      <c r="O8930" s="24" t="s">
        <v>29</v>
      </c>
      <c r="P8930" s="24"/>
      <c r="Q8930" s="25" t="s">
        <v>29</v>
      </c>
      <c r="R8930" s="25">
        <f t="shared" si="1255"/>
        <v>0</v>
      </c>
      <c r="S8930" s="24" t="s">
        <v>29</v>
      </c>
      <c r="T8930" s="24"/>
      <c r="U8930" s="25" t="s">
        <v>29</v>
      </c>
      <c r="V8930" s="25">
        <f t="shared" si="1256"/>
        <v>0</v>
      </c>
      <c r="W8930" s="25" t="s">
        <v>29</v>
      </c>
      <c r="X8930" s="25"/>
      <c r="Y8930" s="25" t="s">
        <v>29</v>
      </c>
      <c r="Z8930" s="25">
        <f t="shared" si="1257"/>
        <v>0</v>
      </c>
      <c r="AA8930" s="24" t="s">
        <v>29</v>
      </c>
      <c r="AB8930" s="24"/>
      <c r="AC8930" s="25" t="s">
        <v>29</v>
      </c>
      <c r="AD8930" s="25">
        <f t="shared" si="1258"/>
        <v>0</v>
      </c>
      <c r="AE8930" s="32">
        <f t="shared" si="1259"/>
        <v>0</v>
      </c>
      <c r="AF8930" s="37">
        <f t="shared" si="1252"/>
        <v>0.25793660319027817</v>
      </c>
      <c r="AG8930" s="27"/>
    </row>
    <row r="8931" spans="1:33" x14ac:dyDescent="0.25">
      <c r="A8931" s="21">
        <v>2875650</v>
      </c>
      <c r="B8931" s="34">
        <v>1.46429622401122E-6</v>
      </c>
      <c r="C8931" s="22">
        <v>1.5630469321394399E-6</v>
      </c>
      <c r="D8931" s="22" t="s">
        <v>4151</v>
      </c>
      <c r="E8931" s="23">
        <v>17518290.095224801</v>
      </c>
      <c r="F8931" s="23">
        <f t="shared" si="1251"/>
        <v>25.651966037570833</v>
      </c>
      <c r="G8931" s="24" t="s">
        <v>24</v>
      </c>
      <c r="H8931" s="24">
        <v>5</v>
      </c>
      <c r="I8931" s="25" t="s">
        <v>34</v>
      </c>
      <c r="J8931" s="31">
        <f t="shared" si="1253"/>
        <v>0</v>
      </c>
      <c r="K8931" s="24" t="s">
        <v>24</v>
      </c>
      <c r="L8931" s="24">
        <v>1</v>
      </c>
      <c r="M8931" s="25" t="s">
        <v>37</v>
      </c>
      <c r="N8931" s="25">
        <f t="shared" si="1254"/>
        <v>1</v>
      </c>
      <c r="O8931" s="24" t="s">
        <v>29</v>
      </c>
      <c r="P8931" s="24"/>
      <c r="Q8931" s="25" t="s">
        <v>29</v>
      </c>
      <c r="R8931" s="25">
        <f t="shared" si="1255"/>
        <v>0</v>
      </c>
      <c r="S8931" s="24" t="s">
        <v>29</v>
      </c>
      <c r="T8931" s="24"/>
      <c r="U8931" s="25" t="s">
        <v>29</v>
      </c>
      <c r="V8931" s="25">
        <f t="shared" si="1256"/>
        <v>0</v>
      </c>
      <c r="W8931" s="25" t="s">
        <v>29</v>
      </c>
      <c r="X8931" s="25"/>
      <c r="Y8931" s="25" t="s">
        <v>29</v>
      </c>
      <c r="Z8931" s="25">
        <f t="shared" si="1257"/>
        <v>0</v>
      </c>
      <c r="AA8931" s="24" t="s">
        <v>29</v>
      </c>
      <c r="AB8931" s="24"/>
      <c r="AC8931" s="25" t="s">
        <v>29</v>
      </c>
      <c r="AD8931" s="25">
        <f t="shared" si="1258"/>
        <v>0</v>
      </c>
      <c r="AE8931" s="32">
        <f t="shared" si="1259"/>
        <v>1</v>
      </c>
      <c r="AF8931" s="37">
        <f t="shared" si="1252"/>
        <v>25.651966037570833</v>
      </c>
      <c r="AG8931" s="27"/>
    </row>
    <row r="8932" spans="1:33" x14ac:dyDescent="0.25">
      <c r="A8932" s="21">
        <v>2875651</v>
      </c>
      <c r="B8932" s="34">
        <v>9.4577395804422995E-6</v>
      </c>
      <c r="C8932" s="22">
        <v>1.00489288552129E-5</v>
      </c>
      <c r="D8932" s="22" t="s">
        <v>5249</v>
      </c>
      <c r="E8932" s="23">
        <v>248456.86693756399</v>
      </c>
      <c r="F8932" s="23">
        <f t="shared" si="1251"/>
        <v>2.3498403444680847</v>
      </c>
      <c r="G8932" s="24" t="s">
        <v>24</v>
      </c>
      <c r="H8932" s="24">
        <v>5</v>
      </c>
      <c r="I8932" s="25" t="s">
        <v>86</v>
      </c>
      <c r="J8932" s="31">
        <f t="shared" si="1253"/>
        <v>0</v>
      </c>
      <c r="K8932" s="24" t="s">
        <v>29</v>
      </c>
      <c r="L8932" s="24"/>
      <c r="M8932" s="25" t="s">
        <v>29</v>
      </c>
      <c r="N8932" s="25">
        <f t="shared" si="1254"/>
        <v>0</v>
      </c>
      <c r="O8932" s="24" t="s">
        <v>29</v>
      </c>
      <c r="P8932" s="24"/>
      <c r="Q8932" s="25" t="s">
        <v>29</v>
      </c>
      <c r="R8932" s="25">
        <f t="shared" si="1255"/>
        <v>0</v>
      </c>
      <c r="S8932" s="24" t="s">
        <v>29</v>
      </c>
      <c r="T8932" s="24"/>
      <c r="U8932" s="25" t="s">
        <v>29</v>
      </c>
      <c r="V8932" s="25">
        <f t="shared" si="1256"/>
        <v>0</v>
      </c>
      <c r="W8932" s="25" t="s">
        <v>29</v>
      </c>
      <c r="X8932" s="25"/>
      <c r="Y8932" s="25" t="s">
        <v>29</v>
      </c>
      <c r="Z8932" s="25">
        <f t="shared" si="1257"/>
        <v>0</v>
      </c>
      <c r="AA8932" s="24" t="s">
        <v>29</v>
      </c>
      <c r="AB8932" s="24"/>
      <c r="AC8932" s="25" t="s">
        <v>29</v>
      </c>
      <c r="AD8932" s="25">
        <f t="shared" si="1258"/>
        <v>0</v>
      </c>
      <c r="AE8932" s="32">
        <f t="shared" si="1259"/>
        <v>0</v>
      </c>
      <c r="AF8932" s="37">
        <f t="shared" si="1252"/>
        <v>2.3498403444680847</v>
      </c>
      <c r="AG8932" s="27"/>
    </row>
    <row r="8933" spans="1:33" x14ac:dyDescent="0.25">
      <c r="A8933" s="21">
        <v>2875653</v>
      </c>
      <c r="B8933" s="34">
        <v>6.9789843311732097E-5</v>
      </c>
      <c r="C8933" s="22">
        <v>8.2933782998327498E-5</v>
      </c>
      <c r="D8933" s="22" t="s">
        <v>3194</v>
      </c>
      <c r="E8933" s="23">
        <v>117831728.56744</v>
      </c>
      <c r="F8933" s="23">
        <f t="shared" si="1251"/>
        <v>8223.4578738721848</v>
      </c>
      <c r="G8933" s="24" t="s">
        <v>24</v>
      </c>
      <c r="H8933" s="24">
        <v>1</v>
      </c>
      <c r="I8933" s="25" t="s">
        <v>40</v>
      </c>
      <c r="J8933" s="31">
        <f t="shared" si="1253"/>
        <v>1</v>
      </c>
      <c r="K8933" s="24" t="s">
        <v>29</v>
      </c>
      <c r="L8933" s="24"/>
      <c r="M8933" s="25" t="s">
        <v>29</v>
      </c>
      <c r="N8933" s="25">
        <f t="shared" si="1254"/>
        <v>0</v>
      </c>
      <c r="O8933" s="24" t="s">
        <v>29</v>
      </c>
      <c r="P8933" s="24"/>
      <c r="Q8933" s="25" t="s">
        <v>29</v>
      </c>
      <c r="R8933" s="25">
        <f t="shared" si="1255"/>
        <v>0</v>
      </c>
      <c r="S8933" s="24" t="s">
        <v>29</v>
      </c>
      <c r="T8933" s="24"/>
      <c r="U8933" s="25" t="s">
        <v>29</v>
      </c>
      <c r="V8933" s="25">
        <f t="shared" si="1256"/>
        <v>0</v>
      </c>
      <c r="W8933" s="25" t="s">
        <v>29</v>
      </c>
      <c r="X8933" s="25"/>
      <c r="Y8933" s="25" t="s">
        <v>29</v>
      </c>
      <c r="Z8933" s="25">
        <f t="shared" si="1257"/>
        <v>0</v>
      </c>
      <c r="AA8933" s="24" t="s">
        <v>29</v>
      </c>
      <c r="AB8933" s="24"/>
      <c r="AC8933" s="25" t="s">
        <v>29</v>
      </c>
      <c r="AD8933" s="25">
        <f t="shared" si="1258"/>
        <v>0</v>
      </c>
      <c r="AE8933" s="32">
        <f t="shared" si="1259"/>
        <v>1</v>
      </c>
      <c r="AF8933" s="37">
        <f t="shared" si="1252"/>
        <v>8223.4578738721848</v>
      </c>
      <c r="AG8933" s="27"/>
    </row>
    <row r="8934" spans="1:33" x14ac:dyDescent="0.25">
      <c r="A8934" s="21">
        <v>2875654</v>
      </c>
      <c r="B8934" s="34">
        <v>1.2704625501259801E-6</v>
      </c>
      <c r="C8934" s="22">
        <v>1.32970891007656E-6</v>
      </c>
      <c r="D8934" s="22" t="s">
        <v>1585</v>
      </c>
      <c r="E8934" s="23">
        <v>838249504.64837801</v>
      </c>
      <c r="F8934" s="23">
        <f t="shared" si="1251"/>
        <v>1064.9646033174179</v>
      </c>
      <c r="G8934" s="24" t="s">
        <v>24</v>
      </c>
      <c r="H8934" s="24">
        <v>4</v>
      </c>
      <c r="I8934" s="25" t="s">
        <v>67</v>
      </c>
      <c r="J8934" s="31">
        <f t="shared" si="1253"/>
        <v>0</v>
      </c>
      <c r="K8934" s="24" t="s">
        <v>24</v>
      </c>
      <c r="L8934" s="24">
        <v>3</v>
      </c>
      <c r="M8934" s="25" t="s">
        <v>38</v>
      </c>
      <c r="N8934" s="25">
        <f t="shared" si="1254"/>
        <v>0</v>
      </c>
      <c r="O8934" s="24" t="s">
        <v>29</v>
      </c>
      <c r="P8934" s="24"/>
      <c r="Q8934" s="25" t="s">
        <v>29</v>
      </c>
      <c r="R8934" s="25">
        <f t="shared" si="1255"/>
        <v>0</v>
      </c>
      <c r="S8934" s="24" t="s">
        <v>29</v>
      </c>
      <c r="T8934" s="24"/>
      <c r="U8934" s="25" t="s">
        <v>29</v>
      </c>
      <c r="V8934" s="25">
        <f t="shared" si="1256"/>
        <v>0</v>
      </c>
      <c r="W8934" s="25" t="s">
        <v>29</v>
      </c>
      <c r="X8934" s="25"/>
      <c r="Y8934" s="25" t="s">
        <v>29</v>
      </c>
      <c r="Z8934" s="25">
        <f t="shared" si="1257"/>
        <v>0</v>
      </c>
      <c r="AA8934" s="24" t="s">
        <v>29</v>
      </c>
      <c r="AB8934" s="24"/>
      <c r="AC8934" s="25" t="s">
        <v>29</v>
      </c>
      <c r="AD8934" s="25">
        <f t="shared" si="1258"/>
        <v>0</v>
      </c>
      <c r="AE8934" s="32">
        <f t="shared" si="1259"/>
        <v>0</v>
      </c>
      <c r="AF8934" s="37">
        <f t="shared" si="1252"/>
        <v>1064.9646033174179</v>
      </c>
      <c r="AG8934" s="27"/>
    </row>
    <row r="8935" spans="1:33" x14ac:dyDescent="0.25">
      <c r="A8935" s="21">
        <v>2875655</v>
      </c>
      <c r="B8935" s="34">
        <v>7.6614005134929695E-5</v>
      </c>
      <c r="C8935" s="22">
        <v>8.6576539005652603E-5</v>
      </c>
      <c r="D8935" s="22" t="s">
        <v>1644</v>
      </c>
      <c r="E8935" s="23">
        <v>212881058.79968199</v>
      </c>
      <c r="F8935" s="23">
        <f t="shared" si="1251"/>
        <v>16309.670532008106</v>
      </c>
      <c r="G8935" s="24" t="s">
        <v>24</v>
      </c>
      <c r="H8935" s="24">
        <v>1</v>
      </c>
      <c r="I8935" s="25" t="s">
        <v>40</v>
      </c>
      <c r="J8935" s="31">
        <f t="shared" si="1253"/>
        <v>1</v>
      </c>
      <c r="K8935" s="24" t="s">
        <v>29</v>
      </c>
      <c r="L8935" s="24"/>
      <c r="M8935" s="25" t="s">
        <v>29</v>
      </c>
      <c r="N8935" s="25">
        <f t="shared" si="1254"/>
        <v>0</v>
      </c>
      <c r="O8935" s="24" t="s">
        <v>29</v>
      </c>
      <c r="P8935" s="24"/>
      <c r="Q8935" s="25" t="s">
        <v>29</v>
      </c>
      <c r="R8935" s="25">
        <f t="shared" si="1255"/>
        <v>0</v>
      </c>
      <c r="S8935" s="24" t="s">
        <v>29</v>
      </c>
      <c r="T8935" s="24"/>
      <c r="U8935" s="25" t="s">
        <v>29</v>
      </c>
      <c r="V8935" s="25">
        <f t="shared" si="1256"/>
        <v>0</v>
      </c>
      <c r="W8935" s="25" t="s">
        <v>29</v>
      </c>
      <c r="X8935" s="25"/>
      <c r="Y8935" s="25" t="s">
        <v>29</v>
      </c>
      <c r="Z8935" s="25">
        <f t="shared" si="1257"/>
        <v>0</v>
      </c>
      <c r="AA8935" s="24" t="s">
        <v>29</v>
      </c>
      <c r="AB8935" s="24"/>
      <c r="AC8935" s="25" t="s">
        <v>29</v>
      </c>
      <c r="AD8935" s="25">
        <f t="shared" si="1258"/>
        <v>0</v>
      </c>
      <c r="AE8935" s="32">
        <f t="shared" si="1259"/>
        <v>1</v>
      </c>
      <c r="AF8935" s="37">
        <f t="shared" si="1252"/>
        <v>16309.670532008106</v>
      </c>
      <c r="AG8935" s="27"/>
    </row>
    <row r="8936" spans="1:33" x14ac:dyDescent="0.25">
      <c r="A8936" s="21">
        <v>2875657</v>
      </c>
      <c r="B8936" s="34">
        <v>1.0570819997810399E-4</v>
      </c>
      <c r="C8936" s="22">
        <v>1.19619847522224E-4</v>
      </c>
      <c r="D8936" s="22" t="s">
        <v>2443</v>
      </c>
      <c r="E8936" s="23">
        <v>4484102.2985757999</v>
      </c>
      <c r="F8936" s="23">
        <f t="shared" si="1251"/>
        <v>474.00638250012645</v>
      </c>
      <c r="G8936" s="24" t="s">
        <v>24</v>
      </c>
      <c r="H8936" s="24">
        <v>1</v>
      </c>
      <c r="I8936" s="25" t="s">
        <v>31</v>
      </c>
      <c r="J8936" s="31">
        <f t="shared" si="1253"/>
        <v>1</v>
      </c>
      <c r="K8936" s="24" t="s">
        <v>29</v>
      </c>
      <c r="L8936" s="24"/>
      <c r="M8936" s="25" t="s">
        <v>29</v>
      </c>
      <c r="N8936" s="25">
        <f t="shared" si="1254"/>
        <v>0</v>
      </c>
      <c r="O8936" s="24" t="s">
        <v>29</v>
      </c>
      <c r="P8936" s="24"/>
      <c r="Q8936" s="25" t="s">
        <v>29</v>
      </c>
      <c r="R8936" s="25">
        <f t="shared" si="1255"/>
        <v>0</v>
      </c>
      <c r="S8936" s="24" t="s">
        <v>29</v>
      </c>
      <c r="T8936" s="24"/>
      <c r="U8936" s="25" t="s">
        <v>29</v>
      </c>
      <c r="V8936" s="25">
        <f t="shared" si="1256"/>
        <v>0</v>
      </c>
      <c r="W8936" s="25" t="s">
        <v>29</v>
      </c>
      <c r="X8936" s="25"/>
      <c r="Y8936" s="25" t="s">
        <v>29</v>
      </c>
      <c r="Z8936" s="25">
        <f t="shared" si="1257"/>
        <v>0</v>
      </c>
      <c r="AA8936" s="24" t="s">
        <v>29</v>
      </c>
      <c r="AB8936" s="24"/>
      <c r="AC8936" s="25" t="s">
        <v>29</v>
      </c>
      <c r="AD8936" s="25">
        <f t="shared" si="1258"/>
        <v>0</v>
      </c>
      <c r="AE8936" s="32">
        <f t="shared" si="1259"/>
        <v>1</v>
      </c>
      <c r="AF8936" s="37">
        <f t="shared" si="1252"/>
        <v>474.00638250012645</v>
      </c>
      <c r="AG8936" s="27"/>
    </row>
    <row r="8937" spans="1:33" x14ac:dyDescent="0.25">
      <c r="A8937" s="21">
        <v>2875663</v>
      </c>
      <c r="B8937" s="34">
        <v>1.3324402208999199E-5</v>
      </c>
      <c r="C8937" s="22">
        <v>1.3334847121488401E-5</v>
      </c>
      <c r="D8937" s="22" t="s">
        <v>5463</v>
      </c>
      <c r="E8937" s="23">
        <v>3555.2138315326501</v>
      </c>
      <c r="F8937" s="23">
        <f t="shared" si="1251"/>
        <v>4.7371099030338149E-2</v>
      </c>
      <c r="G8937" s="24" t="s">
        <v>24</v>
      </c>
      <c r="H8937" s="24">
        <v>2</v>
      </c>
      <c r="I8937" s="25" t="s">
        <v>34</v>
      </c>
      <c r="J8937" s="31">
        <f t="shared" si="1253"/>
        <v>0</v>
      </c>
      <c r="K8937" s="24" t="s">
        <v>24</v>
      </c>
      <c r="L8937" s="24">
        <v>3</v>
      </c>
      <c r="M8937" s="25" t="s">
        <v>35</v>
      </c>
      <c r="N8937" s="25">
        <f t="shared" si="1254"/>
        <v>0</v>
      </c>
      <c r="O8937" s="24" t="s">
        <v>29</v>
      </c>
      <c r="P8937" s="24"/>
      <c r="Q8937" s="25" t="s">
        <v>29</v>
      </c>
      <c r="R8937" s="25">
        <f t="shared" si="1255"/>
        <v>0</v>
      </c>
      <c r="S8937" s="24" t="s">
        <v>29</v>
      </c>
      <c r="T8937" s="24"/>
      <c r="U8937" s="25" t="s">
        <v>29</v>
      </c>
      <c r="V8937" s="25">
        <f t="shared" si="1256"/>
        <v>0</v>
      </c>
      <c r="W8937" s="25" t="s">
        <v>29</v>
      </c>
      <c r="X8937" s="25"/>
      <c r="Y8937" s="25" t="s">
        <v>29</v>
      </c>
      <c r="Z8937" s="25">
        <f t="shared" si="1257"/>
        <v>0</v>
      </c>
      <c r="AA8937" s="24" t="s">
        <v>29</v>
      </c>
      <c r="AB8937" s="24"/>
      <c r="AC8937" s="25" t="s">
        <v>29</v>
      </c>
      <c r="AD8937" s="25">
        <f t="shared" si="1258"/>
        <v>0</v>
      </c>
      <c r="AE8937" s="32">
        <f t="shared" si="1259"/>
        <v>0</v>
      </c>
      <c r="AF8937" s="37">
        <f t="shared" si="1252"/>
        <v>4.7371099030338149E-2</v>
      </c>
      <c r="AG8937" s="27"/>
    </row>
    <row r="8938" spans="1:33" x14ac:dyDescent="0.25">
      <c r="A8938" s="21">
        <v>2875666</v>
      </c>
      <c r="B8938" s="34">
        <v>4.8667227448048397E-4</v>
      </c>
      <c r="C8938" s="22">
        <v>5.9112136875638297E-4</v>
      </c>
      <c r="D8938" s="22" t="s">
        <v>2580</v>
      </c>
      <c r="E8938" s="23">
        <v>278591579.48322701</v>
      </c>
      <c r="F8938" s="23">
        <f t="shared" si="1251"/>
        <v>135582.79763821262</v>
      </c>
      <c r="G8938" s="24" t="s">
        <v>24</v>
      </c>
      <c r="H8938" s="24">
        <v>2</v>
      </c>
      <c r="I8938" s="25" t="s">
        <v>28</v>
      </c>
      <c r="J8938" s="31">
        <f t="shared" si="1253"/>
        <v>2</v>
      </c>
      <c r="K8938" s="24" t="s">
        <v>29</v>
      </c>
      <c r="L8938" s="24"/>
      <c r="M8938" s="25" t="s">
        <v>29</v>
      </c>
      <c r="N8938" s="25">
        <f t="shared" si="1254"/>
        <v>0</v>
      </c>
      <c r="O8938" s="24" t="s">
        <v>29</v>
      </c>
      <c r="P8938" s="24"/>
      <c r="Q8938" s="25" t="s">
        <v>29</v>
      </c>
      <c r="R8938" s="25">
        <f t="shared" si="1255"/>
        <v>0</v>
      </c>
      <c r="S8938" s="24" t="s">
        <v>29</v>
      </c>
      <c r="T8938" s="24"/>
      <c r="U8938" s="25" t="s">
        <v>29</v>
      </c>
      <c r="V8938" s="25">
        <f t="shared" si="1256"/>
        <v>0</v>
      </c>
      <c r="W8938" s="25" t="s">
        <v>29</v>
      </c>
      <c r="X8938" s="25"/>
      <c r="Y8938" s="25" t="s">
        <v>29</v>
      </c>
      <c r="Z8938" s="25">
        <f t="shared" si="1257"/>
        <v>0</v>
      </c>
      <c r="AA8938" s="24" t="s">
        <v>29</v>
      </c>
      <c r="AB8938" s="24"/>
      <c r="AC8938" s="25" t="s">
        <v>29</v>
      </c>
      <c r="AD8938" s="25">
        <f t="shared" si="1258"/>
        <v>0</v>
      </c>
      <c r="AE8938" s="32">
        <f t="shared" si="1259"/>
        <v>2</v>
      </c>
      <c r="AF8938" s="37">
        <f t="shared" si="1252"/>
        <v>135582.79763821262</v>
      </c>
      <c r="AG8938" s="27"/>
    </row>
    <row r="8939" spans="1:33" x14ac:dyDescent="0.25">
      <c r="A8939" s="21">
        <v>2875667</v>
      </c>
      <c r="B8939" s="34">
        <v>3.7889741240001101E-7</v>
      </c>
      <c r="C8939" s="22">
        <v>3.7784473681975401E-7</v>
      </c>
      <c r="D8939" s="22" t="s">
        <v>2828</v>
      </c>
      <c r="E8939" s="23">
        <v>5853.0389567797802</v>
      </c>
      <c r="F8939" s="23">
        <f t="shared" si="1251"/>
        <v>2.2177013154003186E-3</v>
      </c>
      <c r="G8939" s="24" t="s">
        <v>24</v>
      </c>
      <c r="H8939" s="24">
        <v>2</v>
      </c>
      <c r="I8939" s="25" t="s">
        <v>35</v>
      </c>
      <c r="J8939" s="31">
        <f t="shared" si="1253"/>
        <v>0</v>
      </c>
      <c r="K8939" s="24" t="s">
        <v>29</v>
      </c>
      <c r="L8939" s="24"/>
      <c r="M8939" s="25" t="s">
        <v>29</v>
      </c>
      <c r="N8939" s="25">
        <f t="shared" si="1254"/>
        <v>0</v>
      </c>
      <c r="O8939" s="24" t="s">
        <v>29</v>
      </c>
      <c r="P8939" s="24"/>
      <c r="Q8939" s="25" t="s">
        <v>29</v>
      </c>
      <c r="R8939" s="25">
        <f t="shared" si="1255"/>
        <v>0</v>
      </c>
      <c r="S8939" s="24" t="s">
        <v>29</v>
      </c>
      <c r="T8939" s="24"/>
      <c r="U8939" s="25" t="s">
        <v>29</v>
      </c>
      <c r="V8939" s="25">
        <f t="shared" si="1256"/>
        <v>0</v>
      </c>
      <c r="W8939" s="25" t="s">
        <v>29</v>
      </c>
      <c r="X8939" s="25"/>
      <c r="Y8939" s="25" t="s">
        <v>29</v>
      </c>
      <c r="Z8939" s="25">
        <f t="shared" si="1257"/>
        <v>0</v>
      </c>
      <c r="AA8939" s="24" t="s">
        <v>29</v>
      </c>
      <c r="AB8939" s="24"/>
      <c r="AC8939" s="25" t="s">
        <v>29</v>
      </c>
      <c r="AD8939" s="25">
        <f t="shared" si="1258"/>
        <v>0</v>
      </c>
      <c r="AE8939" s="32">
        <f t="shared" si="1259"/>
        <v>0</v>
      </c>
      <c r="AF8939" s="37">
        <f t="shared" si="1252"/>
        <v>2.2177013154003186E-3</v>
      </c>
      <c r="AG8939" s="27"/>
    </row>
    <row r="8940" spans="1:33" x14ac:dyDescent="0.25">
      <c r="A8940" s="21">
        <v>2875668</v>
      </c>
      <c r="B8940" s="34">
        <v>8.9377530623451599E-5</v>
      </c>
      <c r="C8940" s="22">
        <v>1.00539807168702E-4</v>
      </c>
      <c r="D8940" s="22" t="s">
        <v>1861</v>
      </c>
      <c r="E8940" s="23">
        <v>63068221.906679399</v>
      </c>
      <c r="F8940" s="23">
        <f t="shared" si="1251"/>
        <v>5636.8819348308789</v>
      </c>
      <c r="G8940" s="24" t="s">
        <v>24</v>
      </c>
      <c r="H8940" s="24">
        <v>1</v>
      </c>
      <c r="I8940" s="25" t="s">
        <v>36</v>
      </c>
      <c r="J8940" s="31">
        <f t="shared" si="1253"/>
        <v>1</v>
      </c>
      <c r="K8940" s="24" t="s">
        <v>29</v>
      </c>
      <c r="L8940" s="24"/>
      <c r="M8940" s="25" t="s">
        <v>29</v>
      </c>
      <c r="N8940" s="25">
        <f t="shared" si="1254"/>
        <v>0</v>
      </c>
      <c r="O8940" s="24" t="s">
        <v>29</v>
      </c>
      <c r="P8940" s="24"/>
      <c r="Q8940" s="25" t="s">
        <v>29</v>
      </c>
      <c r="R8940" s="25">
        <f t="shared" si="1255"/>
        <v>0</v>
      </c>
      <c r="S8940" s="24" t="s">
        <v>29</v>
      </c>
      <c r="T8940" s="24"/>
      <c r="U8940" s="25" t="s">
        <v>29</v>
      </c>
      <c r="V8940" s="25">
        <f t="shared" si="1256"/>
        <v>0</v>
      </c>
      <c r="W8940" s="25" t="s">
        <v>29</v>
      </c>
      <c r="X8940" s="25"/>
      <c r="Y8940" s="25" t="s">
        <v>29</v>
      </c>
      <c r="Z8940" s="25">
        <f t="shared" si="1257"/>
        <v>0</v>
      </c>
      <c r="AA8940" s="24" t="s">
        <v>29</v>
      </c>
      <c r="AB8940" s="24"/>
      <c r="AC8940" s="25" t="s">
        <v>29</v>
      </c>
      <c r="AD8940" s="25">
        <f t="shared" si="1258"/>
        <v>0</v>
      </c>
      <c r="AE8940" s="32">
        <f t="shared" si="1259"/>
        <v>1</v>
      </c>
      <c r="AF8940" s="37">
        <f t="shared" si="1252"/>
        <v>5636.8819348308789</v>
      </c>
      <c r="AG8940" s="27"/>
    </row>
    <row r="8941" spans="1:33" x14ac:dyDescent="0.25">
      <c r="A8941" s="21">
        <v>2875669</v>
      </c>
      <c r="B8941" s="34">
        <v>1.1318700495610699E-5</v>
      </c>
      <c r="C8941" s="22">
        <v>1.3053265722347101E-5</v>
      </c>
      <c r="D8941" s="22" t="s">
        <v>4041</v>
      </c>
      <c r="E8941" s="23">
        <v>22601765.8146546</v>
      </c>
      <c r="F8941" s="23">
        <f t="shared" si="1251"/>
        <v>255.82261792800799</v>
      </c>
      <c r="G8941" s="24" t="s">
        <v>24</v>
      </c>
      <c r="H8941" s="24">
        <v>1</v>
      </c>
      <c r="I8941" s="25" t="s">
        <v>31</v>
      </c>
      <c r="J8941" s="31">
        <f t="shared" si="1253"/>
        <v>1</v>
      </c>
      <c r="K8941" s="24" t="s">
        <v>29</v>
      </c>
      <c r="L8941" s="24"/>
      <c r="M8941" s="25" t="s">
        <v>29</v>
      </c>
      <c r="N8941" s="25">
        <f t="shared" si="1254"/>
        <v>0</v>
      </c>
      <c r="O8941" s="24" t="s">
        <v>29</v>
      </c>
      <c r="P8941" s="24"/>
      <c r="Q8941" s="25" t="s">
        <v>29</v>
      </c>
      <c r="R8941" s="25">
        <f t="shared" si="1255"/>
        <v>0</v>
      </c>
      <c r="S8941" s="24" t="s">
        <v>29</v>
      </c>
      <c r="T8941" s="24"/>
      <c r="U8941" s="25" t="s">
        <v>29</v>
      </c>
      <c r="V8941" s="25">
        <f t="shared" si="1256"/>
        <v>0</v>
      </c>
      <c r="W8941" s="25" t="s">
        <v>29</v>
      </c>
      <c r="X8941" s="25"/>
      <c r="Y8941" s="25" t="s">
        <v>29</v>
      </c>
      <c r="Z8941" s="25">
        <f t="shared" si="1257"/>
        <v>0</v>
      </c>
      <c r="AA8941" s="24" t="s">
        <v>29</v>
      </c>
      <c r="AB8941" s="24"/>
      <c r="AC8941" s="25" t="s">
        <v>29</v>
      </c>
      <c r="AD8941" s="25">
        <f t="shared" si="1258"/>
        <v>0</v>
      </c>
      <c r="AE8941" s="32">
        <f t="shared" si="1259"/>
        <v>1</v>
      </c>
      <c r="AF8941" s="37">
        <f t="shared" si="1252"/>
        <v>255.82261792800799</v>
      </c>
      <c r="AG8941" s="27"/>
    </row>
    <row r="8942" spans="1:33" x14ac:dyDescent="0.25">
      <c r="A8942" s="21">
        <v>2875675</v>
      </c>
      <c r="B8942" s="34">
        <v>1.1794709417713101E-4</v>
      </c>
      <c r="C8942" s="22">
        <v>1.3649424720792199E-4</v>
      </c>
      <c r="D8942" s="22" t="s">
        <v>3119</v>
      </c>
      <c r="E8942" s="23">
        <v>6639.9410429919299</v>
      </c>
      <c r="F8942" s="23">
        <f t="shared" si="1251"/>
        <v>0.78316175152836665</v>
      </c>
      <c r="G8942" s="24" t="s">
        <v>24</v>
      </c>
      <c r="H8942" s="24">
        <v>1</v>
      </c>
      <c r="I8942" s="25" t="s">
        <v>38</v>
      </c>
      <c r="J8942" s="31">
        <f t="shared" si="1253"/>
        <v>0</v>
      </c>
      <c r="K8942" s="24" t="s">
        <v>29</v>
      </c>
      <c r="L8942" s="24"/>
      <c r="M8942" s="25" t="s">
        <v>29</v>
      </c>
      <c r="N8942" s="25">
        <f t="shared" si="1254"/>
        <v>0</v>
      </c>
      <c r="O8942" s="24" t="s">
        <v>29</v>
      </c>
      <c r="P8942" s="24"/>
      <c r="Q8942" s="25" t="s">
        <v>29</v>
      </c>
      <c r="R8942" s="25">
        <f t="shared" si="1255"/>
        <v>0</v>
      </c>
      <c r="S8942" s="24" t="s">
        <v>29</v>
      </c>
      <c r="T8942" s="24"/>
      <c r="U8942" s="25" t="s">
        <v>29</v>
      </c>
      <c r="V8942" s="25">
        <f t="shared" si="1256"/>
        <v>0</v>
      </c>
      <c r="W8942" s="25" t="s">
        <v>29</v>
      </c>
      <c r="X8942" s="25"/>
      <c r="Y8942" s="25" t="s">
        <v>29</v>
      </c>
      <c r="Z8942" s="25">
        <f t="shared" si="1257"/>
        <v>0</v>
      </c>
      <c r="AA8942" s="24" t="s">
        <v>29</v>
      </c>
      <c r="AB8942" s="24"/>
      <c r="AC8942" s="25" t="s">
        <v>29</v>
      </c>
      <c r="AD8942" s="25">
        <f t="shared" si="1258"/>
        <v>0</v>
      </c>
      <c r="AE8942" s="32">
        <f t="shared" si="1259"/>
        <v>0</v>
      </c>
      <c r="AF8942" s="37">
        <f t="shared" si="1252"/>
        <v>0.78316175152836665</v>
      </c>
      <c r="AG8942" s="27"/>
    </row>
    <row r="8943" spans="1:33" x14ac:dyDescent="0.25">
      <c r="A8943" s="21">
        <v>2875676</v>
      </c>
      <c r="B8943" s="34">
        <v>8.9798399999999997E-5</v>
      </c>
      <c r="C8943" s="22">
        <v>9.9815749602747799E-5</v>
      </c>
      <c r="D8943" s="22" t="s">
        <v>2259</v>
      </c>
      <c r="E8943" s="23">
        <v>47697829.530595101</v>
      </c>
      <c r="F8943" s="23">
        <f t="shared" si="1251"/>
        <v>4283.1887753201909</v>
      </c>
      <c r="G8943" s="24" t="s">
        <v>26</v>
      </c>
      <c r="H8943" s="24">
        <v>1</v>
      </c>
      <c r="I8943" s="25" t="s">
        <v>37</v>
      </c>
      <c r="J8943" s="31">
        <f t="shared" si="1253"/>
        <v>1</v>
      </c>
      <c r="K8943" s="24" t="s">
        <v>29</v>
      </c>
      <c r="L8943" s="24"/>
      <c r="M8943" s="25" t="s">
        <v>29</v>
      </c>
      <c r="N8943" s="25">
        <f t="shared" si="1254"/>
        <v>0</v>
      </c>
      <c r="O8943" s="24" t="s">
        <v>29</v>
      </c>
      <c r="P8943" s="24"/>
      <c r="Q8943" s="25" t="s">
        <v>29</v>
      </c>
      <c r="R8943" s="25">
        <f t="shared" si="1255"/>
        <v>0</v>
      </c>
      <c r="S8943" s="24" t="s">
        <v>29</v>
      </c>
      <c r="T8943" s="24"/>
      <c r="U8943" s="25" t="s">
        <v>29</v>
      </c>
      <c r="V8943" s="25">
        <f t="shared" si="1256"/>
        <v>0</v>
      </c>
      <c r="W8943" s="25" t="s">
        <v>29</v>
      </c>
      <c r="X8943" s="25"/>
      <c r="Y8943" s="25" t="s">
        <v>29</v>
      </c>
      <c r="Z8943" s="25">
        <f t="shared" si="1257"/>
        <v>0</v>
      </c>
      <c r="AA8943" s="24" t="s">
        <v>29</v>
      </c>
      <c r="AB8943" s="24"/>
      <c r="AC8943" s="25" t="s">
        <v>29</v>
      </c>
      <c r="AD8943" s="25">
        <f t="shared" si="1258"/>
        <v>0</v>
      </c>
      <c r="AE8943" s="32">
        <f t="shared" si="1259"/>
        <v>1</v>
      </c>
      <c r="AF8943" s="37">
        <f t="shared" si="1252"/>
        <v>4283.1887753201909</v>
      </c>
      <c r="AG8943" s="27"/>
    </row>
    <row r="8944" spans="1:33" x14ac:dyDescent="0.25">
      <c r="A8944" s="21">
        <v>2875677</v>
      </c>
      <c r="B8944" s="34">
        <v>2.5120885569010601E-4</v>
      </c>
      <c r="C8944" s="22">
        <v>2.7679728281904402E-4</v>
      </c>
      <c r="D8944" s="22" t="s">
        <v>1578</v>
      </c>
      <c r="E8944" s="23">
        <v>3424902.4603929599</v>
      </c>
      <c r="F8944" s="23">
        <f t="shared" si="1251"/>
        <v>860.36582792554407</v>
      </c>
      <c r="G8944" s="24" t="s">
        <v>24</v>
      </c>
      <c r="H8944" s="24">
        <v>1</v>
      </c>
      <c r="I8944" s="25" t="s">
        <v>39</v>
      </c>
      <c r="J8944" s="31">
        <f t="shared" si="1253"/>
        <v>1</v>
      </c>
      <c r="K8944" s="24" t="s">
        <v>29</v>
      </c>
      <c r="L8944" s="24"/>
      <c r="M8944" s="25" t="s">
        <v>29</v>
      </c>
      <c r="N8944" s="25">
        <f t="shared" si="1254"/>
        <v>0</v>
      </c>
      <c r="O8944" s="24" t="s">
        <v>29</v>
      </c>
      <c r="P8944" s="24"/>
      <c r="Q8944" s="25" t="s">
        <v>29</v>
      </c>
      <c r="R8944" s="25">
        <f t="shared" si="1255"/>
        <v>0</v>
      </c>
      <c r="S8944" s="24" t="s">
        <v>29</v>
      </c>
      <c r="T8944" s="24"/>
      <c r="U8944" s="25" t="s">
        <v>29</v>
      </c>
      <c r="V8944" s="25">
        <f t="shared" si="1256"/>
        <v>0</v>
      </c>
      <c r="W8944" s="25" t="s">
        <v>29</v>
      </c>
      <c r="X8944" s="25"/>
      <c r="Y8944" s="25" t="s">
        <v>29</v>
      </c>
      <c r="Z8944" s="25">
        <f t="shared" si="1257"/>
        <v>0</v>
      </c>
      <c r="AA8944" s="24" t="s">
        <v>29</v>
      </c>
      <c r="AB8944" s="24"/>
      <c r="AC8944" s="25" t="s">
        <v>29</v>
      </c>
      <c r="AD8944" s="25">
        <f t="shared" si="1258"/>
        <v>0</v>
      </c>
      <c r="AE8944" s="32">
        <f t="shared" si="1259"/>
        <v>1</v>
      </c>
      <c r="AF8944" s="37">
        <f t="shared" si="1252"/>
        <v>860.36582792554407</v>
      </c>
      <c r="AG8944" s="27"/>
    </row>
    <row r="8945" spans="1:33" x14ac:dyDescent="0.25">
      <c r="A8945" s="21">
        <v>2875682</v>
      </c>
      <c r="B8945" s="34">
        <v>1.5315993663970599E-6</v>
      </c>
      <c r="C8945" s="22">
        <v>1.5207165422590301E-6</v>
      </c>
      <c r="D8945" s="22" t="s">
        <v>1869</v>
      </c>
      <c r="E8945" s="23">
        <v>605453935.29948103</v>
      </c>
      <c r="F8945" s="23">
        <f t="shared" si="1251"/>
        <v>927.31286368729172</v>
      </c>
      <c r="G8945" s="24" t="s">
        <v>24</v>
      </c>
      <c r="H8945" s="24">
        <v>4</v>
      </c>
      <c r="I8945" s="25" t="s">
        <v>33</v>
      </c>
      <c r="J8945" s="31">
        <f t="shared" si="1253"/>
        <v>0</v>
      </c>
      <c r="K8945" s="24" t="s">
        <v>24</v>
      </c>
      <c r="L8945" s="24">
        <v>4</v>
      </c>
      <c r="M8945" s="25" t="s">
        <v>36</v>
      </c>
      <c r="N8945" s="25">
        <f t="shared" si="1254"/>
        <v>4</v>
      </c>
      <c r="O8945" s="24" t="s">
        <v>29</v>
      </c>
      <c r="P8945" s="24"/>
      <c r="Q8945" s="25" t="s">
        <v>29</v>
      </c>
      <c r="R8945" s="25">
        <f t="shared" si="1255"/>
        <v>0</v>
      </c>
      <c r="S8945" s="24" t="s">
        <v>29</v>
      </c>
      <c r="T8945" s="24"/>
      <c r="U8945" s="25" t="s">
        <v>29</v>
      </c>
      <c r="V8945" s="25">
        <f t="shared" si="1256"/>
        <v>0</v>
      </c>
      <c r="W8945" s="25" t="s">
        <v>29</v>
      </c>
      <c r="X8945" s="25"/>
      <c r="Y8945" s="25" t="s">
        <v>29</v>
      </c>
      <c r="Z8945" s="25">
        <f t="shared" si="1257"/>
        <v>0</v>
      </c>
      <c r="AA8945" s="24" t="s">
        <v>29</v>
      </c>
      <c r="AB8945" s="24"/>
      <c r="AC8945" s="25" t="s">
        <v>29</v>
      </c>
      <c r="AD8945" s="25">
        <f t="shared" si="1258"/>
        <v>0</v>
      </c>
      <c r="AE8945" s="32">
        <f t="shared" si="1259"/>
        <v>4</v>
      </c>
      <c r="AF8945" s="37">
        <f t="shared" si="1252"/>
        <v>927.31286368729172</v>
      </c>
      <c r="AG8945" s="27"/>
    </row>
    <row r="8946" spans="1:33" x14ac:dyDescent="0.25">
      <c r="A8946" s="21">
        <v>2875683</v>
      </c>
      <c r="B8946" s="34">
        <v>4.3236399999999998E-5</v>
      </c>
      <c r="C8946" s="22">
        <v>5.4597144147993102E-5</v>
      </c>
      <c r="D8946" s="22" t="s">
        <v>3322</v>
      </c>
      <c r="E8946" s="23">
        <v>1917307.2729535401</v>
      </c>
      <c r="F8946" s="23">
        <f t="shared" si="1251"/>
        <v>82.897464176328441</v>
      </c>
      <c r="G8946" s="24" t="s">
        <v>32</v>
      </c>
      <c r="H8946" s="24"/>
      <c r="I8946" s="25" t="s">
        <v>29</v>
      </c>
      <c r="J8946" s="31">
        <f t="shared" si="1253"/>
        <v>0</v>
      </c>
      <c r="K8946" s="24" t="s">
        <v>29</v>
      </c>
      <c r="L8946" s="24"/>
      <c r="M8946" s="25" t="s">
        <v>29</v>
      </c>
      <c r="N8946" s="25">
        <f t="shared" si="1254"/>
        <v>0</v>
      </c>
      <c r="O8946" s="24" t="s">
        <v>29</v>
      </c>
      <c r="P8946" s="24"/>
      <c r="Q8946" s="25" t="s">
        <v>29</v>
      </c>
      <c r="R8946" s="25">
        <f t="shared" si="1255"/>
        <v>0</v>
      </c>
      <c r="S8946" s="24" t="s">
        <v>29</v>
      </c>
      <c r="T8946" s="24"/>
      <c r="U8946" s="25" t="s">
        <v>29</v>
      </c>
      <c r="V8946" s="25">
        <f t="shared" si="1256"/>
        <v>0</v>
      </c>
      <c r="W8946" s="25" t="s">
        <v>29</v>
      </c>
      <c r="X8946" s="25"/>
      <c r="Y8946" s="25" t="s">
        <v>29</v>
      </c>
      <c r="Z8946" s="25">
        <f t="shared" si="1257"/>
        <v>0</v>
      </c>
      <c r="AA8946" s="24" t="s">
        <v>29</v>
      </c>
      <c r="AB8946" s="24"/>
      <c r="AC8946" s="25" t="s">
        <v>29</v>
      </c>
      <c r="AD8946" s="25">
        <f t="shared" si="1258"/>
        <v>0</v>
      </c>
      <c r="AE8946" s="32">
        <f t="shared" si="1259"/>
        <v>0</v>
      </c>
      <c r="AF8946" s="37">
        <f t="shared" si="1252"/>
        <v>82.897464176328441</v>
      </c>
      <c r="AG8946" s="27"/>
    </row>
    <row r="8947" spans="1:33" x14ac:dyDescent="0.25">
      <c r="A8947" s="21">
        <v>2875685</v>
      </c>
      <c r="B8947" s="34">
        <v>1.2044234233419001E-5</v>
      </c>
      <c r="C8947" s="22">
        <v>1.24736285381463E-5</v>
      </c>
      <c r="D8947" s="22" t="s">
        <v>2585</v>
      </c>
      <c r="E8947" s="23">
        <v>102709791.534857</v>
      </c>
      <c r="F8947" s="23">
        <f t="shared" si="1251"/>
        <v>1237.0607873114539</v>
      </c>
      <c r="G8947" s="24" t="s">
        <v>24</v>
      </c>
      <c r="H8947" s="24">
        <v>1</v>
      </c>
      <c r="I8947" s="25" t="s">
        <v>62</v>
      </c>
      <c r="J8947" s="31">
        <f t="shared" si="1253"/>
        <v>1</v>
      </c>
      <c r="K8947" s="24" t="s">
        <v>29</v>
      </c>
      <c r="L8947" s="24"/>
      <c r="M8947" s="25" t="s">
        <v>29</v>
      </c>
      <c r="N8947" s="25">
        <f t="shared" si="1254"/>
        <v>0</v>
      </c>
      <c r="O8947" s="24" t="s">
        <v>29</v>
      </c>
      <c r="P8947" s="24"/>
      <c r="Q8947" s="25" t="s">
        <v>29</v>
      </c>
      <c r="R8947" s="25">
        <f t="shared" si="1255"/>
        <v>0</v>
      </c>
      <c r="S8947" s="24" t="s">
        <v>29</v>
      </c>
      <c r="T8947" s="24"/>
      <c r="U8947" s="25" t="s">
        <v>29</v>
      </c>
      <c r="V8947" s="25">
        <f t="shared" si="1256"/>
        <v>0</v>
      </c>
      <c r="W8947" s="25" t="s">
        <v>29</v>
      </c>
      <c r="X8947" s="25"/>
      <c r="Y8947" s="25" t="s">
        <v>29</v>
      </c>
      <c r="Z8947" s="25">
        <f t="shared" si="1257"/>
        <v>0</v>
      </c>
      <c r="AA8947" s="24" t="s">
        <v>29</v>
      </c>
      <c r="AB8947" s="24"/>
      <c r="AC8947" s="25" t="s">
        <v>29</v>
      </c>
      <c r="AD8947" s="25">
        <f t="shared" si="1258"/>
        <v>0</v>
      </c>
      <c r="AE8947" s="32">
        <f t="shared" si="1259"/>
        <v>1</v>
      </c>
      <c r="AF8947" s="37">
        <f t="shared" si="1252"/>
        <v>1237.0607873114539</v>
      </c>
      <c r="AG8947" s="27"/>
    </row>
    <row r="8948" spans="1:33" x14ac:dyDescent="0.25">
      <c r="A8948" s="21">
        <v>2875693</v>
      </c>
      <c r="B8948" s="34">
        <v>1.7726626506424199E-5</v>
      </c>
      <c r="C8948" s="22">
        <v>2.1818068281625098E-5</v>
      </c>
      <c r="D8948" s="22" t="s">
        <v>5432</v>
      </c>
      <c r="E8948" s="23">
        <v>6108.2016248997297</v>
      </c>
      <c r="F8948" s="23">
        <f t="shared" si="1251"/>
        <v>0.10827780883053091</v>
      </c>
      <c r="G8948" s="24" t="s">
        <v>24</v>
      </c>
      <c r="H8948" s="24">
        <v>2</v>
      </c>
      <c r="I8948" s="25" t="s">
        <v>35</v>
      </c>
      <c r="J8948" s="31">
        <f t="shared" si="1253"/>
        <v>0</v>
      </c>
      <c r="K8948" s="24" t="s">
        <v>29</v>
      </c>
      <c r="L8948" s="24"/>
      <c r="M8948" s="25" t="s">
        <v>29</v>
      </c>
      <c r="N8948" s="25">
        <f t="shared" si="1254"/>
        <v>0</v>
      </c>
      <c r="O8948" s="24" t="s">
        <v>29</v>
      </c>
      <c r="P8948" s="24"/>
      <c r="Q8948" s="25" t="s">
        <v>29</v>
      </c>
      <c r="R8948" s="25">
        <f t="shared" si="1255"/>
        <v>0</v>
      </c>
      <c r="S8948" s="24" t="s">
        <v>29</v>
      </c>
      <c r="T8948" s="24"/>
      <c r="U8948" s="25" t="s">
        <v>29</v>
      </c>
      <c r="V8948" s="25">
        <f t="shared" si="1256"/>
        <v>0</v>
      </c>
      <c r="W8948" s="25" t="s">
        <v>29</v>
      </c>
      <c r="X8948" s="25"/>
      <c r="Y8948" s="25" t="s">
        <v>29</v>
      </c>
      <c r="Z8948" s="25">
        <f t="shared" si="1257"/>
        <v>0</v>
      </c>
      <c r="AA8948" s="24" t="s">
        <v>29</v>
      </c>
      <c r="AB8948" s="24"/>
      <c r="AC8948" s="25" t="s">
        <v>29</v>
      </c>
      <c r="AD8948" s="25">
        <f t="shared" si="1258"/>
        <v>0</v>
      </c>
      <c r="AE8948" s="32">
        <f t="shared" si="1259"/>
        <v>0</v>
      </c>
      <c r="AF8948" s="37">
        <f t="shared" si="1252"/>
        <v>0.10827780883053091</v>
      </c>
      <c r="AG8948" s="27"/>
    </row>
    <row r="8949" spans="1:33" x14ac:dyDescent="0.25">
      <c r="A8949" s="21">
        <v>2875696</v>
      </c>
      <c r="B8949" s="34">
        <v>7.3475178161818899E-6</v>
      </c>
      <c r="C8949" s="22">
        <v>7.9659772576738499E-6</v>
      </c>
      <c r="D8949" s="22" t="s">
        <v>1220</v>
      </c>
      <c r="E8949" s="23">
        <v>350809379.58292502</v>
      </c>
      <c r="F8949" s="23">
        <f t="shared" si="1251"/>
        <v>2577.5781665692571</v>
      </c>
      <c r="G8949" s="24" t="s">
        <v>24</v>
      </c>
      <c r="H8949" s="24">
        <v>2</v>
      </c>
      <c r="I8949" s="25" t="s">
        <v>40</v>
      </c>
      <c r="J8949" s="31">
        <f t="shared" si="1253"/>
        <v>2</v>
      </c>
      <c r="K8949" s="24" t="s">
        <v>29</v>
      </c>
      <c r="L8949" s="24"/>
      <c r="M8949" s="25" t="s">
        <v>29</v>
      </c>
      <c r="N8949" s="25">
        <f t="shared" si="1254"/>
        <v>0</v>
      </c>
      <c r="O8949" s="24" t="s">
        <v>29</v>
      </c>
      <c r="P8949" s="24"/>
      <c r="Q8949" s="25" t="s">
        <v>29</v>
      </c>
      <c r="R8949" s="25">
        <f t="shared" si="1255"/>
        <v>0</v>
      </c>
      <c r="S8949" s="24" t="s">
        <v>29</v>
      </c>
      <c r="T8949" s="24"/>
      <c r="U8949" s="25" t="s">
        <v>29</v>
      </c>
      <c r="V8949" s="25">
        <f t="shared" si="1256"/>
        <v>0</v>
      </c>
      <c r="W8949" s="25" t="s">
        <v>29</v>
      </c>
      <c r="X8949" s="25"/>
      <c r="Y8949" s="25" t="s">
        <v>29</v>
      </c>
      <c r="Z8949" s="25">
        <f t="shared" si="1257"/>
        <v>0</v>
      </c>
      <c r="AA8949" s="24" t="s">
        <v>29</v>
      </c>
      <c r="AB8949" s="24"/>
      <c r="AC8949" s="25" t="s">
        <v>29</v>
      </c>
      <c r="AD8949" s="25">
        <f t="shared" si="1258"/>
        <v>0</v>
      </c>
      <c r="AE8949" s="32">
        <f t="shared" si="1259"/>
        <v>2</v>
      </c>
      <c r="AF8949" s="37">
        <f t="shared" si="1252"/>
        <v>2577.5781665692571</v>
      </c>
      <c r="AG8949" s="27"/>
    </row>
    <row r="8950" spans="1:33" x14ac:dyDescent="0.25">
      <c r="A8950" s="21">
        <v>2875697</v>
      </c>
      <c r="B8950" s="34">
        <v>3.4465622565890797E-5</v>
      </c>
      <c r="C8950" s="22">
        <v>3.1623944213516698E-5</v>
      </c>
      <c r="D8950" s="22" t="s">
        <v>516</v>
      </c>
      <c r="E8950" s="23">
        <v>1118744632.6305201</v>
      </c>
      <c r="F8950" s="23">
        <f t="shared" si="1251"/>
        <v>38558.230255859664</v>
      </c>
      <c r="G8950" s="24" t="s">
        <v>24</v>
      </c>
      <c r="H8950" s="24">
        <v>4</v>
      </c>
      <c r="I8950" s="25" t="s">
        <v>64</v>
      </c>
      <c r="J8950" s="31">
        <f t="shared" si="1253"/>
        <v>4</v>
      </c>
      <c r="K8950" s="24" t="s">
        <v>29</v>
      </c>
      <c r="L8950" s="24"/>
      <c r="M8950" s="25" t="s">
        <v>29</v>
      </c>
      <c r="N8950" s="25">
        <f t="shared" si="1254"/>
        <v>0</v>
      </c>
      <c r="O8950" s="24" t="s">
        <v>29</v>
      </c>
      <c r="P8950" s="24"/>
      <c r="Q8950" s="25" t="s">
        <v>29</v>
      </c>
      <c r="R8950" s="25">
        <f t="shared" si="1255"/>
        <v>0</v>
      </c>
      <c r="S8950" s="24" t="s">
        <v>29</v>
      </c>
      <c r="T8950" s="24"/>
      <c r="U8950" s="25" t="s">
        <v>29</v>
      </c>
      <c r="V8950" s="25">
        <f t="shared" si="1256"/>
        <v>0</v>
      </c>
      <c r="W8950" s="25" t="s">
        <v>29</v>
      </c>
      <c r="X8950" s="25"/>
      <c r="Y8950" s="25" t="s">
        <v>29</v>
      </c>
      <c r="Z8950" s="25">
        <f t="shared" si="1257"/>
        <v>0</v>
      </c>
      <c r="AA8950" s="24" t="s">
        <v>29</v>
      </c>
      <c r="AB8950" s="24"/>
      <c r="AC8950" s="25" t="s">
        <v>29</v>
      </c>
      <c r="AD8950" s="25">
        <f t="shared" si="1258"/>
        <v>0</v>
      </c>
      <c r="AE8950" s="32">
        <f t="shared" si="1259"/>
        <v>4</v>
      </c>
      <c r="AF8950" s="37">
        <f t="shared" si="1252"/>
        <v>38558.230255859664</v>
      </c>
      <c r="AG8950" s="27"/>
    </row>
    <row r="8951" spans="1:33" x14ac:dyDescent="0.25">
      <c r="A8951" s="21">
        <v>2875700</v>
      </c>
      <c r="B8951" s="34">
        <v>1.2679752839489701E-4</v>
      </c>
      <c r="C8951" s="22">
        <v>1.4476221132164E-4</v>
      </c>
      <c r="D8951" s="22" t="s">
        <v>2828</v>
      </c>
      <c r="E8951" s="23">
        <v>2182.29328918294</v>
      </c>
      <c r="F8951" s="23">
        <f t="shared" si="1251"/>
        <v>0.276709395301167</v>
      </c>
      <c r="G8951" s="24" t="s">
        <v>24</v>
      </c>
      <c r="H8951" s="24">
        <v>2</v>
      </c>
      <c r="I8951" s="25" t="s">
        <v>35</v>
      </c>
      <c r="J8951" s="31">
        <f t="shared" si="1253"/>
        <v>0</v>
      </c>
      <c r="K8951" s="24" t="s">
        <v>29</v>
      </c>
      <c r="L8951" s="24"/>
      <c r="M8951" s="25" t="s">
        <v>29</v>
      </c>
      <c r="N8951" s="25">
        <f t="shared" si="1254"/>
        <v>0</v>
      </c>
      <c r="O8951" s="24" t="s">
        <v>29</v>
      </c>
      <c r="P8951" s="24"/>
      <c r="Q8951" s="25" t="s">
        <v>29</v>
      </c>
      <c r="R8951" s="25">
        <f t="shared" si="1255"/>
        <v>0</v>
      </c>
      <c r="S8951" s="24" t="s">
        <v>29</v>
      </c>
      <c r="T8951" s="24"/>
      <c r="U8951" s="25" t="s">
        <v>29</v>
      </c>
      <c r="V8951" s="25">
        <f t="shared" si="1256"/>
        <v>0</v>
      </c>
      <c r="W8951" s="25" t="s">
        <v>29</v>
      </c>
      <c r="X8951" s="25"/>
      <c r="Y8951" s="25" t="s">
        <v>29</v>
      </c>
      <c r="Z8951" s="25">
        <f t="shared" si="1257"/>
        <v>0</v>
      </c>
      <c r="AA8951" s="24" t="s">
        <v>29</v>
      </c>
      <c r="AB8951" s="24"/>
      <c r="AC8951" s="25" t="s">
        <v>29</v>
      </c>
      <c r="AD8951" s="25">
        <f t="shared" si="1258"/>
        <v>0</v>
      </c>
      <c r="AE8951" s="32">
        <f t="shared" si="1259"/>
        <v>0</v>
      </c>
      <c r="AF8951" s="37">
        <f t="shared" si="1252"/>
        <v>0.276709395301167</v>
      </c>
      <c r="AG8951" s="27"/>
    </row>
    <row r="8952" spans="1:33" x14ac:dyDescent="0.25">
      <c r="A8952" s="21">
        <v>2875702</v>
      </c>
      <c r="B8952" s="34">
        <v>1.7569957077369E-4</v>
      </c>
      <c r="C8952" s="22">
        <v>1.9129366660209599E-4</v>
      </c>
      <c r="D8952" s="22" t="s">
        <v>1639</v>
      </c>
      <c r="E8952" s="23">
        <v>789167493.43905604</v>
      </c>
      <c r="F8952" s="23">
        <f t="shared" si="1251"/>
        <v>138656.38986579096</v>
      </c>
      <c r="G8952" s="24" t="s">
        <v>24</v>
      </c>
      <c r="H8952" s="24">
        <v>3</v>
      </c>
      <c r="I8952" s="25" t="s">
        <v>28</v>
      </c>
      <c r="J8952" s="31">
        <f t="shared" si="1253"/>
        <v>3</v>
      </c>
      <c r="K8952" s="24" t="s">
        <v>29</v>
      </c>
      <c r="L8952" s="24"/>
      <c r="M8952" s="25" t="s">
        <v>29</v>
      </c>
      <c r="N8952" s="25">
        <f t="shared" si="1254"/>
        <v>0</v>
      </c>
      <c r="O8952" s="24" t="s">
        <v>29</v>
      </c>
      <c r="P8952" s="24"/>
      <c r="Q8952" s="25" t="s">
        <v>29</v>
      </c>
      <c r="R8952" s="25">
        <f t="shared" si="1255"/>
        <v>0</v>
      </c>
      <c r="S8952" s="24" t="s">
        <v>29</v>
      </c>
      <c r="T8952" s="24"/>
      <c r="U8952" s="25" t="s">
        <v>29</v>
      </c>
      <c r="V8952" s="25">
        <f t="shared" si="1256"/>
        <v>0</v>
      </c>
      <c r="W8952" s="25" t="s">
        <v>29</v>
      </c>
      <c r="X8952" s="25"/>
      <c r="Y8952" s="25" t="s">
        <v>29</v>
      </c>
      <c r="Z8952" s="25">
        <f t="shared" si="1257"/>
        <v>0</v>
      </c>
      <c r="AA8952" s="24" t="s">
        <v>29</v>
      </c>
      <c r="AB8952" s="24"/>
      <c r="AC8952" s="25" t="s">
        <v>29</v>
      </c>
      <c r="AD8952" s="25">
        <f t="shared" si="1258"/>
        <v>0</v>
      </c>
      <c r="AE8952" s="32">
        <f t="shared" si="1259"/>
        <v>3</v>
      </c>
      <c r="AF8952" s="37">
        <f t="shared" si="1252"/>
        <v>138656.38986579096</v>
      </c>
      <c r="AG8952" s="27"/>
    </row>
    <row r="8953" spans="1:33" x14ac:dyDescent="0.25">
      <c r="A8953" s="21">
        <v>2875703</v>
      </c>
      <c r="B8953" s="34">
        <v>3.29741560142619E-5</v>
      </c>
      <c r="C8953" s="22">
        <v>3.6637538006154399E-5</v>
      </c>
      <c r="D8953" s="22" t="s">
        <v>2723</v>
      </c>
      <c r="E8953" s="23">
        <v>208191328.93335101</v>
      </c>
      <c r="F8953" s="23">
        <f t="shared" si="1251"/>
        <v>6864.9333610648337</v>
      </c>
      <c r="G8953" s="24" t="s">
        <v>24</v>
      </c>
      <c r="H8953" s="24">
        <v>1</v>
      </c>
      <c r="I8953" s="25" t="s">
        <v>41</v>
      </c>
      <c r="J8953" s="31">
        <f t="shared" si="1253"/>
        <v>1</v>
      </c>
      <c r="K8953" s="24" t="s">
        <v>29</v>
      </c>
      <c r="L8953" s="24"/>
      <c r="M8953" s="25" t="s">
        <v>29</v>
      </c>
      <c r="N8953" s="25">
        <f t="shared" si="1254"/>
        <v>0</v>
      </c>
      <c r="O8953" s="24" t="s">
        <v>29</v>
      </c>
      <c r="P8953" s="24"/>
      <c r="Q8953" s="25" t="s">
        <v>29</v>
      </c>
      <c r="R8953" s="25">
        <f t="shared" si="1255"/>
        <v>0</v>
      </c>
      <c r="S8953" s="24" t="s">
        <v>29</v>
      </c>
      <c r="T8953" s="24"/>
      <c r="U8953" s="25" t="s">
        <v>29</v>
      </c>
      <c r="V8953" s="25">
        <f t="shared" si="1256"/>
        <v>0</v>
      </c>
      <c r="W8953" s="25" t="s">
        <v>29</v>
      </c>
      <c r="X8953" s="25"/>
      <c r="Y8953" s="25" t="s">
        <v>29</v>
      </c>
      <c r="Z8953" s="25">
        <f t="shared" si="1257"/>
        <v>0</v>
      </c>
      <c r="AA8953" s="24" t="s">
        <v>29</v>
      </c>
      <c r="AB8953" s="24"/>
      <c r="AC8953" s="25" t="s">
        <v>29</v>
      </c>
      <c r="AD8953" s="25">
        <f t="shared" si="1258"/>
        <v>0</v>
      </c>
      <c r="AE8953" s="32">
        <f t="shared" si="1259"/>
        <v>1</v>
      </c>
      <c r="AF8953" s="37">
        <f t="shared" si="1252"/>
        <v>6864.9333610648337</v>
      </c>
      <c r="AG8953" s="27"/>
    </row>
    <row r="8954" spans="1:33" x14ac:dyDescent="0.25">
      <c r="A8954" s="21">
        <v>2875704</v>
      </c>
      <c r="B8954" s="34">
        <v>2.0689175529766599E-5</v>
      </c>
      <c r="C8954" s="22">
        <v>1.8757713870945999E-5</v>
      </c>
      <c r="D8954" s="22" t="s">
        <v>1171</v>
      </c>
      <c r="E8954" s="23">
        <v>1363413901.9033999</v>
      </c>
      <c r="F8954" s="23">
        <f t="shared" si="1251"/>
        <v>28207.90953620342</v>
      </c>
      <c r="G8954" s="24" t="s">
        <v>24</v>
      </c>
      <c r="H8954" s="24">
        <v>1</v>
      </c>
      <c r="I8954" s="25" t="s">
        <v>34</v>
      </c>
      <c r="J8954" s="31">
        <f t="shared" si="1253"/>
        <v>0</v>
      </c>
      <c r="K8954" s="24" t="s">
        <v>26</v>
      </c>
      <c r="L8954" s="24">
        <v>2</v>
      </c>
      <c r="M8954" s="25" t="s">
        <v>83</v>
      </c>
      <c r="N8954" s="25">
        <f t="shared" si="1254"/>
        <v>0</v>
      </c>
      <c r="O8954" s="24" t="s">
        <v>24</v>
      </c>
      <c r="P8954" s="24">
        <v>2</v>
      </c>
      <c r="Q8954" s="25" t="s">
        <v>27</v>
      </c>
      <c r="R8954" s="25">
        <f t="shared" si="1255"/>
        <v>0</v>
      </c>
      <c r="S8954" s="24" t="s">
        <v>24</v>
      </c>
      <c r="T8954" s="24">
        <v>4</v>
      </c>
      <c r="U8954" s="25" t="s">
        <v>39</v>
      </c>
      <c r="V8954" s="25">
        <f t="shared" si="1256"/>
        <v>4</v>
      </c>
      <c r="W8954" s="25" t="s">
        <v>29</v>
      </c>
      <c r="X8954" s="25"/>
      <c r="Y8954" s="25" t="s">
        <v>29</v>
      </c>
      <c r="Z8954" s="25">
        <f t="shared" si="1257"/>
        <v>0</v>
      </c>
      <c r="AA8954" s="24" t="s">
        <v>29</v>
      </c>
      <c r="AB8954" s="24"/>
      <c r="AC8954" s="25" t="s">
        <v>29</v>
      </c>
      <c r="AD8954" s="25">
        <f t="shared" si="1258"/>
        <v>0</v>
      </c>
      <c r="AE8954" s="32">
        <f t="shared" si="1259"/>
        <v>4</v>
      </c>
      <c r="AF8954" s="37">
        <f t="shared" si="1252"/>
        <v>28207.90953620342</v>
      </c>
      <c r="AG8954" s="27"/>
    </row>
    <row r="8955" spans="1:33" x14ac:dyDescent="0.25">
      <c r="A8955" s="21">
        <v>2875707</v>
      </c>
      <c r="B8955" s="34">
        <v>8.6645035388899406E-5</v>
      </c>
      <c r="C8955" s="22">
        <v>9.7557313266062994E-5</v>
      </c>
      <c r="D8955" s="22" t="s">
        <v>1516</v>
      </c>
      <c r="E8955" s="23">
        <v>10491106.0970785</v>
      </c>
      <c r="F8955" s="23">
        <f t="shared" si="1251"/>
        <v>909.00225905006494</v>
      </c>
      <c r="G8955" s="24" t="s">
        <v>24</v>
      </c>
      <c r="H8955" s="24">
        <v>1</v>
      </c>
      <c r="I8955" s="25" t="s">
        <v>41</v>
      </c>
      <c r="J8955" s="31">
        <f t="shared" si="1253"/>
        <v>1</v>
      </c>
      <c r="K8955" s="24" t="s">
        <v>29</v>
      </c>
      <c r="L8955" s="24"/>
      <c r="M8955" s="25" t="s">
        <v>29</v>
      </c>
      <c r="N8955" s="25">
        <f t="shared" si="1254"/>
        <v>0</v>
      </c>
      <c r="O8955" s="24" t="s">
        <v>29</v>
      </c>
      <c r="P8955" s="24"/>
      <c r="Q8955" s="25" t="s">
        <v>29</v>
      </c>
      <c r="R8955" s="25">
        <f t="shared" si="1255"/>
        <v>0</v>
      </c>
      <c r="S8955" s="24" t="s">
        <v>29</v>
      </c>
      <c r="T8955" s="24"/>
      <c r="U8955" s="25" t="s">
        <v>29</v>
      </c>
      <c r="V8955" s="25">
        <f t="shared" si="1256"/>
        <v>0</v>
      </c>
      <c r="W8955" s="25" t="s">
        <v>29</v>
      </c>
      <c r="X8955" s="25"/>
      <c r="Y8955" s="25" t="s">
        <v>29</v>
      </c>
      <c r="Z8955" s="25">
        <f t="shared" si="1257"/>
        <v>0</v>
      </c>
      <c r="AA8955" s="24" t="s">
        <v>29</v>
      </c>
      <c r="AB8955" s="24"/>
      <c r="AC8955" s="25" t="s">
        <v>29</v>
      </c>
      <c r="AD8955" s="25">
        <f t="shared" si="1258"/>
        <v>0</v>
      </c>
      <c r="AE8955" s="32">
        <f t="shared" si="1259"/>
        <v>1</v>
      </c>
      <c r="AF8955" s="37">
        <f t="shared" si="1252"/>
        <v>909.00225905006494</v>
      </c>
      <c r="AG8955" s="27"/>
    </row>
    <row r="8956" spans="1:33" x14ac:dyDescent="0.25">
      <c r="A8956" s="21">
        <v>2875708</v>
      </c>
      <c r="B8956" s="34">
        <v>7.4261384771824102E-5</v>
      </c>
      <c r="C8956" s="22">
        <v>8.4328978936567696E-5</v>
      </c>
      <c r="D8956" s="22" t="s">
        <v>2443</v>
      </c>
      <c r="E8956" s="23">
        <v>26013845.888219502</v>
      </c>
      <c r="F8956" s="23">
        <f t="shared" si="1251"/>
        <v>1931.8242189000027</v>
      </c>
      <c r="G8956" s="24" t="s">
        <v>24</v>
      </c>
      <c r="H8956" s="24">
        <v>1</v>
      </c>
      <c r="I8956" s="25" t="s">
        <v>31</v>
      </c>
      <c r="J8956" s="31">
        <f t="shared" si="1253"/>
        <v>1</v>
      </c>
      <c r="K8956" s="24" t="s">
        <v>29</v>
      </c>
      <c r="L8956" s="24"/>
      <c r="M8956" s="25" t="s">
        <v>29</v>
      </c>
      <c r="N8956" s="25">
        <f t="shared" si="1254"/>
        <v>0</v>
      </c>
      <c r="O8956" s="24" t="s">
        <v>29</v>
      </c>
      <c r="P8956" s="24"/>
      <c r="Q8956" s="25" t="s">
        <v>29</v>
      </c>
      <c r="R8956" s="25">
        <f t="shared" si="1255"/>
        <v>0</v>
      </c>
      <c r="S8956" s="24" t="s">
        <v>29</v>
      </c>
      <c r="T8956" s="24"/>
      <c r="U8956" s="25" t="s">
        <v>29</v>
      </c>
      <c r="V8956" s="25">
        <f t="shared" si="1256"/>
        <v>0</v>
      </c>
      <c r="W8956" s="25" t="s">
        <v>29</v>
      </c>
      <c r="X8956" s="25"/>
      <c r="Y8956" s="25" t="s">
        <v>29</v>
      </c>
      <c r="Z8956" s="25">
        <f t="shared" si="1257"/>
        <v>0</v>
      </c>
      <c r="AA8956" s="24" t="s">
        <v>29</v>
      </c>
      <c r="AB8956" s="24"/>
      <c r="AC8956" s="25" t="s">
        <v>29</v>
      </c>
      <c r="AD8956" s="25">
        <f t="shared" si="1258"/>
        <v>0</v>
      </c>
      <c r="AE8956" s="32">
        <f t="shared" si="1259"/>
        <v>1</v>
      </c>
      <c r="AF8956" s="37">
        <f t="shared" si="1252"/>
        <v>1931.8242189000027</v>
      </c>
      <c r="AG8956" s="27"/>
    </row>
    <row r="8957" spans="1:33" x14ac:dyDescent="0.25">
      <c r="A8957" s="21">
        <v>2875710</v>
      </c>
      <c r="B8957" s="34">
        <v>1.52752023255814E-4</v>
      </c>
      <c r="C8957" s="22">
        <v>1.8006986818172E-4</v>
      </c>
      <c r="D8957" s="22" t="s">
        <v>3019</v>
      </c>
      <c r="E8957" s="23">
        <v>36997391.5125423</v>
      </c>
      <c r="F8957" s="23">
        <f t="shared" si="1251"/>
        <v>5651.4264087283173</v>
      </c>
      <c r="G8957" s="24" t="s">
        <v>26</v>
      </c>
      <c r="H8957" s="24">
        <v>0</v>
      </c>
      <c r="I8957" s="25" t="s">
        <v>41</v>
      </c>
      <c r="J8957" s="31">
        <f t="shared" si="1253"/>
        <v>0</v>
      </c>
      <c r="K8957" s="24" t="s">
        <v>29</v>
      </c>
      <c r="L8957" s="24"/>
      <c r="M8957" s="25" t="s">
        <v>29</v>
      </c>
      <c r="N8957" s="25">
        <f t="shared" si="1254"/>
        <v>0</v>
      </c>
      <c r="O8957" s="24" t="s">
        <v>29</v>
      </c>
      <c r="P8957" s="24"/>
      <c r="Q8957" s="25" t="s">
        <v>29</v>
      </c>
      <c r="R8957" s="25">
        <f t="shared" si="1255"/>
        <v>0</v>
      </c>
      <c r="S8957" s="24" t="s">
        <v>29</v>
      </c>
      <c r="T8957" s="24"/>
      <c r="U8957" s="25" t="s">
        <v>29</v>
      </c>
      <c r="V8957" s="25">
        <f t="shared" si="1256"/>
        <v>0</v>
      </c>
      <c r="W8957" s="25" t="s">
        <v>29</v>
      </c>
      <c r="X8957" s="25"/>
      <c r="Y8957" s="25" t="s">
        <v>29</v>
      </c>
      <c r="Z8957" s="25">
        <f t="shared" si="1257"/>
        <v>0</v>
      </c>
      <c r="AA8957" s="24" t="s">
        <v>29</v>
      </c>
      <c r="AB8957" s="24"/>
      <c r="AC8957" s="25" t="s">
        <v>29</v>
      </c>
      <c r="AD8957" s="25">
        <f t="shared" si="1258"/>
        <v>0</v>
      </c>
      <c r="AE8957" s="32">
        <f t="shared" si="1259"/>
        <v>0</v>
      </c>
      <c r="AF8957" s="37">
        <f t="shared" si="1252"/>
        <v>5651.4264087283173</v>
      </c>
      <c r="AG8957" s="27"/>
    </row>
    <row r="8958" spans="1:33" x14ac:dyDescent="0.25">
      <c r="A8958" s="21">
        <v>2875712</v>
      </c>
      <c r="B8958" s="34">
        <v>1.3156245240587101E-4</v>
      </c>
      <c r="C8958" s="22">
        <v>1.4390476696754401E-4</v>
      </c>
      <c r="D8958" s="22" t="s">
        <v>1861</v>
      </c>
      <c r="E8958" s="23">
        <v>15769649.1799777</v>
      </c>
      <c r="F8958" s="23">
        <f t="shared" si="1251"/>
        <v>2074.6937196980989</v>
      </c>
      <c r="G8958" s="24" t="s">
        <v>24</v>
      </c>
      <c r="H8958" s="24">
        <v>1</v>
      </c>
      <c r="I8958" s="25" t="s">
        <v>36</v>
      </c>
      <c r="J8958" s="31">
        <f t="shared" si="1253"/>
        <v>1</v>
      </c>
      <c r="K8958" s="24" t="s">
        <v>29</v>
      </c>
      <c r="L8958" s="24"/>
      <c r="M8958" s="25" t="s">
        <v>29</v>
      </c>
      <c r="N8958" s="25">
        <f t="shared" si="1254"/>
        <v>0</v>
      </c>
      <c r="O8958" s="24" t="s">
        <v>29</v>
      </c>
      <c r="P8958" s="24"/>
      <c r="Q8958" s="25" t="s">
        <v>29</v>
      </c>
      <c r="R8958" s="25">
        <f t="shared" si="1255"/>
        <v>0</v>
      </c>
      <c r="S8958" s="24" t="s">
        <v>29</v>
      </c>
      <c r="T8958" s="24"/>
      <c r="U8958" s="25" t="s">
        <v>29</v>
      </c>
      <c r="V8958" s="25">
        <f t="shared" si="1256"/>
        <v>0</v>
      </c>
      <c r="W8958" s="25" t="s">
        <v>29</v>
      </c>
      <c r="X8958" s="25"/>
      <c r="Y8958" s="25" t="s">
        <v>29</v>
      </c>
      <c r="Z8958" s="25">
        <f t="shared" si="1257"/>
        <v>0</v>
      </c>
      <c r="AA8958" s="24" t="s">
        <v>29</v>
      </c>
      <c r="AB8958" s="24"/>
      <c r="AC8958" s="25" t="s">
        <v>29</v>
      </c>
      <c r="AD8958" s="25">
        <f t="shared" si="1258"/>
        <v>0</v>
      </c>
      <c r="AE8958" s="32">
        <f t="shared" si="1259"/>
        <v>1</v>
      </c>
      <c r="AF8958" s="37">
        <f t="shared" si="1252"/>
        <v>2074.6937196980989</v>
      </c>
      <c r="AG8958" s="27"/>
    </row>
    <row r="8959" spans="1:33" x14ac:dyDescent="0.25">
      <c r="A8959" s="21">
        <v>2875716</v>
      </c>
      <c r="B8959" s="34">
        <v>5.1143472957038402E-7</v>
      </c>
      <c r="C8959" s="22">
        <v>6.6877254842687803E-7</v>
      </c>
      <c r="D8959" s="22" t="s">
        <v>2781</v>
      </c>
      <c r="E8959" s="23">
        <v>215892394.67230299</v>
      </c>
      <c r="F8959" s="23">
        <f t="shared" si="1251"/>
        <v>110.4148684855319</v>
      </c>
      <c r="G8959" s="24" t="s">
        <v>24</v>
      </c>
      <c r="H8959" s="24">
        <v>4</v>
      </c>
      <c r="I8959" s="25" t="s">
        <v>34</v>
      </c>
      <c r="J8959" s="31">
        <f t="shared" si="1253"/>
        <v>0</v>
      </c>
      <c r="K8959" s="24" t="s">
        <v>24</v>
      </c>
      <c r="L8959" s="24">
        <v>2</v>
      </c>
      <c r="M8959" s="25" t="s">
        <v>62</v>
      </c>
      <c r="N8959" s="25">
        <f t="shared" si="1254"/>
        <v>2</v>
      </c>
      <c r="O8959" s="24" t="s">
        <v>29</v>
      </c>
      <c r="P8959" s="24"/>
      <c r="Q8959" s="25" t="s">
        <v>29</v>
      </c>
      <c r="R8959" s="25">
        <f t="shared" si="1255"/>
        <v>0</v>
      </c>
      <c r="S8959" s="24" t="s">
        <v>29</v>
      </c>
      <c r="T8959" s="24"/>
      <c r="U8959" s="25" t="s">
        <v>29</v>
      </c>
      <c r="V8959" s="25">
        <f t="shared" si="1256"/>
        <v>0</v>
      </c>
      <c r="W8959" s="25" t="s">
        <v>29</v>
      </c>
      <c r="X8959" s="25"/>
      <c r="Y8959" s="25" t="s">
        <v>29</v>
      </c>
      <c r="Z8959" s="25">
        <f t="shared" si="1257"/>
        <v>0</v>
      </c>
      <c r="AA8959" s="24" t="s">
        <v>29</v>
      </c>
      <c r="AB8959" s="24"/>
      <c r="AC8959" s="25" t="s">
        <v>29</v>
      </c>
      <c r="AD8959" s="25">
        <f t="shared" si="1258"/>
        <v>0</v>
      </c>
      <c r="AE8959" s="32">
        <f t="shared" si="1259"/>
        <v>2</v>
      </c>
      <c r="AF8959" s="37">
        <f t="shared" si="1252"/>
        <v>110.4148684855319</v>
      </c>
      <c r="AG8959" s="27"/>
    </row>
    <row r="8960" spans="1:33" x14ac:dyDescent="0.25">
      <c r="A8960" s="21">
        <v>2875727</v>
      </c>
      <c r="B8960" s="34">
        <v>1.3643802325581401E-4</v>
      </c>
      <c r="C8960" s="22">
        <v>1.5891132118566099E-4</v>
      </c>
      <c r="D8960" s="22" t="s">
        <v>3886</v>
      </c>
      <c r="E8960" s="23">
        <v>17435295.2860552</v>
      </c>
      <c r="F8960" s="23">
        <f t="shared" si="1251"/>
        <v>2378.8372237107837</v>
      </c>
      <c r="G8960" s="24" t="s">
        <v>24</v>
      </c>
      <c r="H8960" s="24">
        <v>0</v>
      </c>
      <c r="I8960" s="25" t="s">
        <v>31</v>
      </c>
      <c r="J8960" s="31">
        <f t="shared" si="1253"/>
        <v>0</v>
      </c>
      <c r="K8960" s="24" t="s">
        <v>29</v>
      </c>
      <c r="L8960" s="24"/>
      <c r="M8960" s="25" t="s">
        <v>29</v>
      </c>
      <c r="N8960" s="25">
        <f t="shared" si="1254"/>
        <v>0</v>
      </c>
      <c r="O8960" s="24" t="s">
        <v>29</v>
      </c>
      <c r="P8960" s="24"/>
      <c r="Q8960" s="25" t="s">
        <v>29</v>
      </c>
      <c r="R8960" s="25">
        <f t="shared" si="1255"/>
        <v>0</v>
      </c>
      <c r="S8960" s="24" t="s">
        <v>29</v>
      </c>
      <c r="T8960" s="24"/>
      <c r="U8960" s="25" t="s">
        <v>29</v>
      </c>
      <c r="V8960" s="25">
        <f t="shared" si="1256"/>
        <v>0</v>
      </c>
      <c r="W8960" s="25" t="s">
        <v>29</v>
      </c>
      <c r="X8960" s="25"/>
      <c r="Y8960" s="25" t="s">
        <v>29</v>
      </c>
      <c r="Z8960" s="25">
        <f t="shared" si="1257"/>
        <v>0</v>
      </c>
      <c r="AA8960" s="24" t="s">
        <v>29</v>
      </c>
      <c r="AB8960" s="24"/>
      <c r="AC8960" s="25" t="s">
        <v>29</v>
      </c>
      <c r="AD8960" s="25">
        <f t="shared" si="1258"/>
        <v>0</v>
      </c>
      <c r="AE8960" s="32">
        <f t="shared" si="1259"/>
        <v>0</v>
      </c>
      <c r="AF8960" s="37">
        <f t="shared" si="1252"/>
        <v>2378.8372237107837</v>
      </c>
      <c r="AG8960" s="27"/>
    </row>
    <row r="8961" spans="1:33" x14ac:dyDescent="0.25">
      <c r="A8961" s="21">
        <v>2875738</v>
      </c>
      <c r="B8961" s="34">
        <v>4.98011149079425E-6</v>
      </c>
      <c r="C8961" s="22">
        <v>6.2744800929785399E-6</v>
      </c>
      <c r="D8961" s="22" t="s">
        <v>3268</v>
      </c>
      <c r="E8961" s="23">
        <v>105356334.34964</v>
      </c>
      <c r="F8961" s="23">
        <f t="shared" si="1251"/>
        <v>524.6862913226031</v>
      </c>
      <c r="G8961" s="24" t="s">
        <v>24</v>
      </c>
      <c r="H8961" s="24">
        <v>1</v>
      </c>
      <c r="I8961" s="25" t="s">
        <v>41</v>
      </c>
      <c r="J8961" s="31">
        <f t="shared" si="1253"/>
        <v>1</v>
      </c>
      <c r="K8961" s="24" t="s">
        <v>29</v>
      </c>
      <c r="L8961" s="24"/>
      <c r="M8961" s="25" t="s">
        <v>29</v>
      </c>
      <c r="N8961" s="25">
        <f t="shared" si="1254"/>
        <v>0</v>
      </c>
      <c r="O8961" s="24" t="s">
        <v>29</v>
      </c>
      <c r="P8961" s="24"/>
      <c r="Q8961" s="25" t="s">
        <v>29</v>
      </c>
      <c r="R8961" s="25">
        <f t="shared" si="1255"/>
        <v>0</v>
      </c>
      <c r="S8961" s="24" t="s">
        <v>29</v>
      </c>
      <c r="T8961" s="24"/>
      <c r="U8961" s="25" t="s">
        <v>29</v>
      </c>
      <c r="V8961" s="25">
        <f t="shared" si="1256"/>
        <v>0</v>
      </c>
      <c r="W8961" s="25" t="s">
        <v>29</v>
      </c>
      <c r="X8961" s="25"/>
      <c r="Y8961" s="25" t="s">
        <v>29</v>
      </c>
      <c r="Z8961" s="25">
        <f t="shared" si="1257"/>
        <v>0</v>
      </c>
      <c r="AA8961" s="24" t="s">
        <v>29</v>
      </c>
      <c r="AB8961" s="24"/>
      <c r="AC8961" s="25" t="s">
        <v>29</v>
      </c>
      <c r="AD8961" s="25">
        <f t="shared" si="1258"/>
        <v>0</v>
      </c>
      <c r="AE8961" s="32">
        <f t="shared" si="1259"/>
        <v>1</v>
      </c>
      <c r="AF8961" s="37">
        <f t="shared" si="1252"/>
        <v>524.6862913226031</v>
      </c>
      <c r="AG8961" s="27"/>
    </row>
    <row r="8962" spans="1:33" x14ac:dyDescent="0.25">
      <c r="A8962" s="21">
        <v>2875740</v>
      </c>
      <c r="B8962" s="34">
        <v>2.5045978990604802E-5</v>
      </c>
      <c r="C8962" s="22">
        <v>2.28633803285496E-5</v>
      </c>
      <c r="D8962" s="22" t="s">
        <v>2475</v>
      </c>
      <c r="E8962" s="23">
        <v>1145.8598992955599</v>
      </c>
      <c r="F8962" s="23">
        <f t="shared" si="1251"/>
        <v>2.8699182963933128E-2</v>
      </c>
      <c r="G8962" s="24" t="s">
        <v>24</v>
      </c>
      <c r="H8962" s="24">
        <v>3</v>
      </c>
      <c r="I8962" s="25" t="s">
        <v>27</v>
      </c>
      <c r="J8962" s="31">
        <f t="shared" si="1253"/>
        <v>0</v>
      </c>
      <c r="K8962" s="24" t="s">
        <v>29</v>
      </c>
      <c r="L8962" s="24"/>
      <c r="M8962" s="25" t="s">
        <v>29</v>
      </c>
      <c r="N8962" s="25">
        <f t="shared" si="1254"/>
        <v>0</v>
      </c>
      <c r="O8962" s="24" t="s">
        <v>29</v>
      </c>
      <c r="P8962" s="24"/>
      <c r="Q8962" s="25" t="s">
        <v>29</v>
      </c>
      <c r="R8962" s="25">
        <f t="shared" si="1255"/>
        <v>0</v>
      </c>
      <c r="S8962" s="24" t="s">
        <v>29</v>
      </c>
      <c r="T8962" s="24"/>
      <c r="U8962" s="25" t="s">
        <v>29</v>
      </c>
      <c r="V8962" s="25">
        <f t="shared" si="1256"/>
        <v>0</v>
      </c>
      <c r="W8962" s="25" t="s">
        <v>29</v>
      </c>
      <c r="X8962" s="25"/>
      <c r="Y8962" s="25" t="s">
        <v>29</v>
      </c>
      <c r="Z8962" s="25">
        <f t="shared" si="1257"/>
        <v>0</v>
      </c>
      <c r="AA8962" s="24" t="s">
        <v>29</v>
      </c>
      <c r="AB8962" s="24"/>
      <c r="AC8962" s="25" t="s">
        <v>29</v>
      </c>
      <c r="AD8962" s="25">
        <f t="shared" si="1258"/>
        <v>0</v>
      </c>
      <c r="AE8962" s="32">
        <f t="shared" si="1259"/>
        <v>0</v>
      </c>
      <c r="AF8962" s="37">
        <f t="shared" si="1252"/>
        <v>2.8699182963933128E-2</v>
      </c>
      <c r="AG8962" s="27"/>
    </row>
    <row r="8963" spans="1:33" x14ac:dyDescent="0.25">
      <c r="A8963" s="21">
        <v>2875741</v>
      </c>
      <c r="B8963" s="34">
        <v>1.4303606844825399E-5</v>
      </c>
      <c r="C8963" s="22">
        <v>1.9066786175062601E-5</v>
      </c>
      <c r="D8963" s="22" t="s">
        <v>2732</v>
      </c>
      <c r="E8963" s="23">
        <v>229395138.51306701</v>
      </c>
      <c r="F8963" s="23">
        <f t="shared" si="1251"/>
        <v>3281.1778734051759</v>
      </c>
      <c r="G8963" s="24" t="s">
        <v>24</v>
      </c>
      <c r="H8963" s="24">
        <v>4</v>
      </c>
      <c r="I8963" s="25" t="s">
        <v>73</v>
      </c>
      <c r="J8963" s="31">
        <f t="shared" si="1253"/>
        <v>0</v>
      </c>
      <c r="K8963" s="24" t="s">
        <v>24</v>
      </c>
      <c r="L8963" s="24">
        <v>2</v>
      </c>
      <c r="M8963" s="25" t="s">
        <v>64</v>
      </c>
      <c r="N8963" s="25">
        <f t="shared" si="1254"/>
        <v>2</v>
      </c>
      <c r="O8963" s="24" t="s">
        <v>29</v>
      </c>
      <c r="P8963" s="24"/>
      <c r="Q8963" s="25" t="s">
        <v>29</v>
      </c>
      <c r="R8963" s="25">
        <f t="shared" si="1255"/>
        <v>0</v>
      </c>
      <c r="S8963" s="24" t="s">
        <v>29</v>
      </c>
      <c r="T8963" s="24"/>
      <c r="U8963" s="25" t="s">
        <v>29</v>
      </c>
      <c r="V8963" s="25">
        <f t="shared" si="1256"/>
        <v>0</v>
      </c>
      <c r="W8963" s="25" t="s">
        <v>29</v>
      </c>
      <c r="X8963" s="25"/>
      <c r="Y8963" s="25" t="s">
        <v>29</v>
      </c>
      <c r="Z8963" s="25">
        <f t="shared" si="1257"/>
        <v>0</v>
      </c>
      <c r="AA8963" s="24" t="s">
        <v>29</v>
      </c>
      <c r="AB8963" s="24"/>
      <c r="AC8963" s="25" t="s">
        <v>29</v>
      </c>
      <c r="AD8963" s="25">
        <f t="shared" si="1258"/>
        <v>0</v>
      </c>
      <c r="AE8963" s="32">
        <f t="shared" si="1259"/>
        <v>2</v>
      </c>
      <c r="AF8963" s="37">
        <f t="shared" si="1252"/>
        <v>3281.1778734051759</v>
      </c>
      <c r="AG8963" s="27"/>
    </row>
    <row r="8964" spans="1:33" x14ac:dyDescent="0.25">
      <c r="A8964" s="21">
        <v>2875744</v>
      </c>
      <c r="B8964" s="34">
        <v>7.7865764642305095E-5</v>
      </c>
      <c r="C8964" s="22">
        <v>7.98150542345147E-5</v>
      </c>
      <c r="D8964" s="22" t="s">
        <v>2950</v>
      </c>
      <c r="E8964" s="23">
        <v>170217665.84001401</v>
      </c>
      <c r="F8964" s="23">
        <f t="shared" si="1251"/>
        <v>13254.128706261066</v>
      </c>
      <c r="G8964" s="24" t="s">
        <v>26</v>
      </c>
      <c r="H8964" s="24">
        <v>1</v>
      </c>
      <c r="I8964" s="25" t="s">
        <v>34</v>
      </c>
      <c r="J8964" s="31">
        <f t="shared" si="1253"/>
        <v>0</v>
      </c>
      <c r="K8964" s="24" t="s">
        <v>24</v>
      </c>
      <c r="L8964" s="24">
        <v>3</v>
      </c>
      <c r="M8964" s="25" t="s">
        <v>40</v>
      </c>
      <c r="N8964" s="25">
        <f t="shared" si="1254"/>
        <v>3</v>
      </c>
      <c r="O8964" s="24" t="s">
        <v>29</v>
      </c>
      <c r="P8964" s="24"/>
      <c r="Q8964" s="25" t="s">
        <v>29</v>
      </c>
      <c r="R8964" s="25">
        <f t="shared" si="1255"/>
        <v>0</v>
      </c>
      <c r="S8964" s="24" t="s">
        <v>29</v>
      </c>
      <c r="T8964" s="24"/>
      <c r="U8964" s="25" t="s">
        <v>29</v>
      </c>
      <c r="V8964" s="25">
        <f t="shared" si="1256"/>
        <v>0</v>
      </c>
      <c r="W8964" s="25" t="s">
        <v>29</v>
      </c>
      <c r="X8964" s="25"/>
      <c r="Y8964" s="25" t="s">
        <v>29</v>
      </c>
      <c r="Z8964" s="25">
        <f t="shared" si="1257"/>
        <v>0</v>
      </c>
      <c r="AA8964" s="24" t="s">
        <v>29</v>
      </c>
      <c r="AB8964" s="24"/>
      <c r="AC8964" s="25" t="s">
        <v>29</v>
      </c>
      <c r="AD8964" s="25">
        <f t="shared" si="1258"/>
        <v>0</v>
      </c>
      <c r="AE8964" s="32">
        <f t="shared" si="1259"/>
        <v>3</v>
      </c>
      <c r="AF8964" s="37">
        <f t="shared" si="1252"/>
        <v>13254.128706261066</v>
      </c>
      <c r="AG8964" s="27"/>
    </row>
    <row r="8965" spans="1:33" x14ac:dyDescent="0.25">
      <c r="A8965" s="21">
        <v>2875751</v>
      </c>
      <c r="B8965" s="34">
        <v>7.5211988883540795E-7</v>
      </c>
      <c r="C8965" s="22">
        <v>8.5039674762488902E-7</v>
      </c>
      <c r="D8965" s="22" t="s">
        <v>5477</v>
      </c>
      <c r="E8965" s="23">
        <v>2447.6157722601902</v>
      </c>
      <c r="F8965" s="23">
        <f t="shared" si="1251"/>
        <v>1.8409005025441254E-3</v>
      </c>
      <c r="G8965" s="24" t="s">
        <v>26</v>
      </c>
      <c r="H8965" s="24">
        <v>1</v>
      </c>
      <c r="I8965" s="25" t="s">
        <v>34</v>
      </c>
      <c r="J8965" s="31">
        <f t="shared" si="1253"/>
        <v>0</v>
      </c>
      <c r="K8965" s="24" t="s">
        <v>26</v>
      </c>
      <c r="L8965" s="24">
        <v>3</v>
      </c>
      <c r="M8965" s="25" t="s">
        <v>27</v>
      </c>
      <c r="N8965" s="25">
        <f t="shared" si="1254"/>
        <v>0</v>
      </c>
      <c r="O8965" s="24" t="s">
        <v>24</v>
      </c>
      <c r="P8965" s="24">
        <v>2</v>
      </c>
      <c r="Q8965" s="25" t="s">
        <v>71</v>
      </c>
      <c r="R8965" s="25">
        <f t="shared" si="1255"/>
        <v>0</v>
      </c>
      <c r="S8965" s="24" t="s">
        <v>29</v>
      </c>
      <c r="T8965" s="24"/>
      <c r="U8965" s="25" t="s">
        <v>29</v>
      </c>
      <c r="V8965" s="25">
        <f t="shared" si="1256"/>
        <v>0</v>
      </c>
      <c r="W8965" s="25" t="s">
        <v>29</v>
      </c>
      <c r="X8965" s="25"/>
      <c r="Y8965" s="25" t="s">
        <v>29</v>
      </c>
      <c r="Z8965" s="25">
        <f t="shared" si="1257"/>
        <v>0</v>
      </c>
      <c r="AA8965" s="24" t="s">
        <v>29</v>
      </c>
      <c r="AB8965" s="24"/>
      <c r="AC8965" s="25" t="s">
        <v>29</v>
      </c>
      <c r="AD8965" s="25">
        <f t="shared" si="1258"/>
        <v>0</v>
      </c>
      <c r="AE8965" s="32">
        <f t="shared" si="1259"/>
        <v>0</v>
      </c>
      <c r="AF8965" s="37">
        <f t="shared" si="1252"/>
        <v>1.8409005025441254E-3</v>
      </c>
      <c r="AG8965" s="27"/>
    </row>
    <row r="8966" spans="1:33" x14ac:dyDescent="0.25">
      <c r="A8966" s="21">
        <v>2875753</v>
      </c>
      <c r="B8966" s="34">
        <v>3.0898917994084497E-5</v>
      </c>
      <c r="C8966" s="22">
        <v>3.5317410309245802E-5</v>
      </c>
      <c r="D8966" s="22" t="s">
        <v>4145</v>
      </c>
      <c r="E8966" s="23">
        <v>3939639.1405648198</v>
      </c>
      <c r="F8966" s="23">
        <f t="shared" si="1251"/>
        <v>121.73058673059789</v>
      </c>
      <c r="G8966" s="24" t="s">
        <v>24</v>
      </c>
      <c r="H8966" s="24">
        <v>1</v>
      </c>
      <c r="I8966" s="25" t="s">
        <v>53</v>
      </c>
      <c r="J8966" s="31">
        <f t="shared" si="1253"/>
        <v>0</v>
      </c>
      <c r="K8966" s="24" t="s">
        <v>29</v>
      </c>
      <c r="L8966" s="24"/>
      <c r="M8966" s="25" t="s">
        <v>29</v>
      </c>
      <c r="N8966" s="25">
        <f t="shared" si="1254"/>
        <v>0</v>
      </c>
      <c r="O8966" s="24" t="s">
        <v>29</v>
      </c>
      <c r="P8966" s="24"/>
      <c r="Q8966" s="25" t="s">
        <v>29</v>
      </c>
      <c r="R8966" s="25">
        <f t="shared" si="1255"/>
        <v>0</v>
      </c>
      <c r="S8966" s="24" t="s">
        <v>29</v>
      </c>
      <c r="T8966" s="24"/>
      <c r="U8966" s="25" t="s">
        <v>29</v>
      </c>
      <c r="V8966" s="25">
        <f t="shared" si="1256"/>
        <v>0</v>
      </c>
      <c r="W8966" s="25" t="s">
        <v>29</v>
      </c>
      <c r="X8966" s="25"/>
      <c r="Y8966" s="25" t="s">
        <v>29</v>
      </c>
      <c r="Z8966" s="25">
        <f t="shared" si="1257"/>
        <v>0</v>
      </c>
      <c r="AA8966" s="24" t="s">
        <v>29</v>
      </c>
      <c r="AB8966" s="24"/>
      <c r="AC8966" s="25" t="s">
        <v>29</v>
      </c>
      <c r="AD8966" s="25">
        <f t="shared" si="1258"/>
        <v>0</v>
      </c>
      <c r="AE8966" s="32">
        <f t="shared" si="1259"/>
        <v>0</v>
      </c>
      <c r="AF8966" s="37">
        <f t="shared" si="1252"/>
        <v>121.73058673059789</v>
      </c>
      <c r="AG8966" s="27"/>
    </row>
    <row r="8967" spans="1:33" x14ac:dyDescent="0.25">
      <c r="A8967" s="21">
        <v>2875755</v>
      </c>
      <c r="B8967" s="34">
        <v>1.2696082798106401E-5</v>
      </c>
      <c r="C8967" s="22">
        <v>1.5737739310327098E-5</v>
      </c>
      <c r="D8967" s="22" t="s">
        <v>3276</v>
      </c>
      <c r="E8967" s="23">
        <v>103644152.885562</v>
      </c>
      <c r="F8967" s="23">
        <f t="shared" si="1251"/>
        <v>1315.8747465746935</v>
      </c>
      <c r="G8967" s="24" t="s">
        <v>26</v>
      </c>
      <c r="H8967" s="24">
        <v>1</v>
      </c>
      <c r="I8967" s="25" t="s">
        <v>34</v>
      </c>
      <c r="J8967" s="31">
        <f t="shared" si="1253"/>
        <v>0</v>
      </c>
      <c r="K8967" s="24" t="s">
        <v>24</v>
      </c>
      <c r="L8967" s="24">
        <v>2</v>
      </c>
      <c r="M8967" s="25" t="s">
        <v>34</v>
      </c>
      <c r="N8967" s="25">
        <f t="shared" si="1254"/>
        <v>0</v>
      </c>
      <c r="O8967" s="24" t="s">
        <v>24</v>
      </c>
      <c r="P8967" s="24">
        <v>1</v>
      </c>
      <c r="Q8967" s="25" t="s">
        <v>83</v>
      </c>
      <c r="R8967" s="25">
        <f t="shared" si="1255"/>
        <v>0</v>
      </c>
      <c r="S8967" s="24" t="s">
        <v>24</v>
      </c>
      <c r="T8967" s="24">
        <v>2</v>
      </c>
      <c r="U8967" s="25" t="s">
        <v>38</v>
      </c>
      <c r="V8967" s="25">
        <f t="shared" si="1256"/>
        <v>0</v>
      </c>
      <c r="W8967" s="25" t="s">
        <v>29</v>
      </c>
      <c r="X8967" s="25"/>
      <c r="Y8967" s="25" t="s">
        <v>29</v>
      </c>
      <c r="Z8967" s="25">
        <f t="shared" si="1257"/>
        <v>0</v>
      </c>
      <c r="AA8967" s="24" t="s">
        <v>29</v>
      </c>
      <c r="AB8967" s="24"/>
      <c r="AC8967" s="25" t="s">
        <v>29</v>
      </c>
      <c r="AD8967" s="25">
        <f t="shared" si="1258"/>
        <v>0</v>
      </c>
      <c r="AE8967" s="32">
        <f t="shared" si="1259"/>
        <v>0</v>
      </c>
      <c r="AF8967" s="37">
        <f t="shared" si="1252"/>
        <v>1315.8747465746935</v>
      </c>
      <c r="AG8967" s="27"/>
    </row>
    <row r="8968" spans="1:33" x14ac:dyDescent="0.25">
      <c r="A8968" s="21">
        <v>2875756</v>
      </c>
      <c r="B8968" s="34">
        <v>9.7036776604212603E-5</v>
      </c>
      <c r="C8968" s="22">
        <v>1.0395971425888299E-4</v>
      </c>
      <c r="D8968" s="22" t="s">
        <v>777</v>
      </c>
      <c r="E8968" s="23">
        <v>292926057.65149498</v>
      </c>
      <c r="F8968" s="23">
        <f t="shared" si="1251"/>
        <v>28424.600417880822</v>
      </c>
      <c r="G8968" s="24" t="s">
        <v>24</v>
      </c>
      <c r="H8968" s="24">
        <v>2</v>
      </c>
      <c r="I8968" s="25" t="s">
        <v>36</v>
      </c>
      <c r="J8968" s="31">
        <f t="shared" si="1253"/>
        <v>2</v>
      </c>
      <c r="K8968" s="24" t="s">
        <v>29</v>
      </c>
      <c r="L8968" s="24"/>
      <c r="M8968" s="25" t="s">
        <v>29</v>
      </c>
      <c r="N8968" s="25">
        <f t="shared" si="1254"/>
        <v>0</v>
      </c>
      <c r="O8968" s="24" t="s">
        <v>29</v>
      </c>
      <c r="P8968" s="24"/>
      <c r="Q8968" s="25" t="s">
        <v>29</v>
      </c>
      <c r="R8968" s="25">
        <f t="shared" si="1255"/>
        <v>0</v>
      </c>
      <c r="S8968" s="24" t="s">
        <v>29</v>
      </c>
      <c r="T8968" s="24"/>
      <c r="U8968" s="25" t="s">
        <v>29</v>
      </c>
      <c r="V8968" s="25">
        <f t="shared" si="1256"/>
        <v>0</v>
      </c>
      <c r="W8968" s="25" t="s">
        <v>29</v>
      </c>
      <c r="X8968" s="25"/>
      <c r="Y8968" s="25" t="s">
        <v>29</v>
      </c>
      <c r="Z8968" s="25">
        <f t="shared" si="1257"/>
        <v>0</v>
      </c>
      <c r="AA8968" s="24" t="s">
        <v>29</v>
      </c>
      <c r="AB8968" s="24"/>
      <c r="AC8968" s="25" t="s">
        <v>29</v>
      </c>
      <c r="AD8968" s="25">
        <f t="shared" si="1258"/>
        <v>0</v>
      </c>
      <c r="AE8968" s="32">
        <f t="shared" si="1259"/>
        <v>2</v>
      </c>
      <c r="AF8968" s="37">
        <f t="shared" si="1252"/>
        <v>28424.600417880822</v>
      </c>
      <c r="AG8968" s="27"/>
    </row>
    <row r="8969" spans="1:33" x14ac:dyDescent="0.25">
      <c r="A8969" s="21">
        <v>2875757</v>
      </c>
      <c r="B8969" s="34">
        <v>8.7592914355494406E-5</v>
      </c>
      <c r="C8969" s="22">
        <v>9.9477155538466001E-5</v>
      </c>
      <c r="D8969" s="22" t="s">
        <v>3256</v>
      </c>
      <c r="E8969" s="23">
        <v>107552997.830771</v>
      </c>
      <c r="F8969" s="23">
        <f t="shared" ref="F8969:F9032" si="1260">E8969*B8969</f>
        <v>9420.8805276673993</v>
      </c>
      <c r="G8969" s="24" t="s">
        <v>24</v>
      </c>
      <c r="H8969" s="24">
        <v>2</v>
      </c>
      <c r="I8969" s="25" t="s">
        <v>38</v>
      </c>
      <c r="J8969" s="31">
        <f t="shared" si="1253"/>
        <v>0</v>
      </c>
      <c r="K8969" s="24" t="s">
        <v>29</v>
      </c>
      <c r="L8969" s="24"/>
      <c r="M8969" s="25" t="s">
        <v>29</v>
      </c>
      <c r="N8969" s="25">
        <f t="shared" si="1254"/>
        <v>0</v>
      </c>
      <c r="O8969" s="24" t="s">
        <v>29</v>
      </c>
      <c r="P8969" s="24"/>
      <c r="Q8969" s="25" t="s">
        <v>29</v>
      </c>
      <c r="R8969" s="25">
        <f t="shared" si="1255"/>
        <v>0</v>
      </c>
      <c r="S8969" s="24" t="s">
        <v>29</v>
      </c>
      <c r="T8969" s="24"/>
      <c r="U8969" s="25" t="s">
        <v>29</v>
      </c>
      <c r="V8969" s="25">
        <f t="shared" si="1256"/>
        <v>0</v>
      </c>
      <c r="W8969" s="25" t="s">
        <v>29</v>
      </c>
      <c r="X8969" s="25"/>
      <c r="Y8969" s="25" t="s">
        <v>29</v>
      </c>
      <c r="Z8969" s="25">
        <f t="shared" si="1257"/>
        <v>0</v>
      </c>
      <c r="AA8969" s="24" t="s">
        <v>29</v>
      </c>
      <c r="AB8969" s="24"/>
      <c r="AC8969" s="25" t="s">
        <v>29</v>
      </c>
      <c r="AD8969" s="25">
        <f t="shared" si="1258"/>
        <v>0</v>
      </c>
      <c r="AE8969" s="32">
        <f t="shared" si="1259"/>
        <v>0</v>
      </c>
      <c r="AF8969" s="37">
        <f t="shared" ref="AF8969:AF9032" si="1261">B8969*E8969</f>
        <v>9420.8805276673993</v>
      </c>
      <c r="AG8969" s="27"/>
    </row>
    <row r="8970" spans="1:33" x14ac:dyDescent="0.25">
      <c r="A8970" s="21">
        <v>2875760</v>
      </c>
      <c r="B8970" s="34">
        <v>1.3313202325581399E-4</v>
      </c>
      <c r="C8970" s="22">
        <v>1.5642328727313301E-4</v>
      </c>
      <c r="D8970" s="22" t="s">
        <v>3350</v>
      </c>
      <c r="E8970" s="23">
        <v>64633513.337777101</v>
      </c>
      <c r="F8970" s="23">
        <f t="shared" si="1260"/>
        <v>8604.7904007899051</v>
      </c>
      <c r="G8970" s="24" t="s">
        <v>26</v>
      </c>
      <c r="H8970" s="24">
        <v>1</v>
      </c>
      <c r="I8970" s="25" t="s">
        <v>35</v>
      </c>
      <c r="J8970" s="31">
        <f t="shared" ref="J8970:J9033" si="1262">IF(LEFT(I8970,5)="US TX",H8970,0)</f>
        <v>0</v>
      </c>
      <c r="K8970" s="24" t="s">
        <v>29</v>
      </c>
      <c r="L8970" s="24"/>
      <c r="M8970" s="25" t="s">
        <v>29</v>
      </c>
      <c r="N8970" s="25">
        <f t="shared" ref="N8970:N9033" si="1263">IF(LEFT(M8970,5)="US TX",L8970,0)</f>
        <v>0</v>
      </c>
      <c r="O8970" s="24" t="s">
        <v>29</v>
      </c>
      <c r="P8970" s="24"/>
      <c r="Q8970" s="25" t="s">
        <v>29</v>
      </c>
      <c r="R8970" s="25">
        <f t="shared" ref="R8970:R9033" si="1264">IF(LEFT(Q8970,5)="US TX",P8970,0)</f>
        <v>0</v>
      </c>
      <c r="S8970" s="24" t="s">
        <v>29</v>
      </c>
      <c r="T8970" s="24"/>
      <c r="U8970" s="25" t="s">
        <v>29</v>
      </c>
      <c r="V8970" s="25">
        <f t="shared" ref="V8970:V9033" si="1265">IF(LEFT(U8970,5)="US TX",T8970,0)</f>
        <v>0</v>
      </c>
      <c r="W8970" s="25" t="s">
        <v>29</v>
      </c>
      <c r="X8970" s="25"/>
      <c r="Y8970" s="25" t="s">
        <v>29</v>
      </c>
      <c r="Z8970" s="25">
        <f t="shared" ref="Z8970:Z9033" si="1266">IF(LEFT(Y8970,5)="US TX",X8970,0)</f>
        <v>0</v>
      </c>
      <c r="AA8970" s="24" t="s">
        <v>29</v>
      </c>
      <c r="AB8970" s="24"/>
      <c r="AC8970" s="25" t="s">
        <v>29</v>
      </c>
      <c r="AD8970" s="25">
        <f t="shared" ref="AD8970:AD9033" si="1267">IF(LEFT(AC8970,5)="US TX",AB8970,0)</f>
        <v>0</v>
      </c>
      <c r="AE8970" s="32">
        <f t="shared" ref="AE8970:AE9033" si="1268">MAX(J8970,N8970,R8970,V8970,Z8970,AD8970)</f>
        <v>0</v>
      </c>
      <c r="AF8970" s="37">
        <f t="shared" si="1261"/>
        <v>8604.7904007899051</v>
      </c>
      <c r="AG8970" s="27"/>
    </row>
    <row r="8971" spans="1:33" x14ac:dyDescent="0.25">
      <c r="A8971" s="21">
        <v>2875762</v>
      </c>
      <c r="B8971" s="34">
        <v>2.01307216356938E-4</v>
      </c>
      <c r="C8971" s="22">
        <v>2.0042287908401599E-4</v>
      </c>
      <c r="D8971" s="22" t="s">
        <v>3657</v>
      </c>
      <c r="E8971" s="23">
        <v>2931972.00839803</v>
      </c>
      <c r="F8971" s="23">
        <f t="shared" si="1260"/>
        <v>590.22712344706827</v>
      </c>
      <c r="G8971" s="24" t="s">
        <v>32</v>
      </c>
      <c r="H8971" s="24"/>
      <c r="I8971" s="25" t="s">
        <v>29</v>
      </c>
      <c r="J8971" s="31">
        <f t="shared" si="1262"/>
        <v>0</v>
      </c>
      <c r="K8971" s="24" t="s">
        <v>29</v>
      </c>
      <c r="L8971" s="24"/>
      <c r="M8971" s="25" t="s">
        <v>29</v>
      </c>
      <c r="N8971" s="25">
        <f t="shared" si="1263"/>
        <v>0</v>
      </c>
      <c r="O8971" s="24" t="s">
        <v>29</v>
      </c>
      <c r="P8971" s="24"/>
      <c r="Q8971" s="25" t="s">
        <v>29</v>
      </c>
      <c r="R8971" s="25">
        <f t="shared" si="1264"/>
        <v>0</v>
      </c>
      <c r="S8971" s="24" t="s">
        <v>29</v>
      </c>
      <c r="T8971" s="24"/>
      <c r="U8971" s="25" t="s">
        <v>29</v>
      </c>
      <c r="V8971" s="25">
        <f t="shared" si="1265"/>
        <v>0</v>
      </c>
      <c r="W8971" s="25" t="s">
        <v>29</v>
      </c>
      <c r="X8971" s="25"/>
      <c r="Y8971" s="25" t="s">
        <v>29</v>
      </c>
      <c r="Z8971" s="25">
        <f t="shared" si="1266"/>
        <v>0</v>
      </c>
      <c r="AA8971" s="24" t="s">
        <v>29</v>
      </c>
      <c r="AB8971" s="24"/>
      <c r="AC8971" s="25" t="s">
        <v>29</v>
      </c>
      <c r="AD8971" s="25">
        <f t="shared" si="1267"/>
        <v>0</v>
      </c>
      <c r="AE8971" s="32">
        <f t="shared" si="1268"/>
        <v>0</v>
      </c>
      <c r="AF8971" s="37">
        <f t="shared" si="1261"/>
        <v>590.22712344706827</v>
      </c>
      <c r="AG8971" s="27"/>
    </row>
    <row r="8972" spans="1:33" x14ac:dyDescent="0.25">
      <c r="A8972" s="21">
        <v>2875766</v>
      </c>
      <c r="B8972" s="34">
        <v>3.1010999255495498E-4</v>
      </c>
      <c r="C8972" s="22">
        <v>3.0716268359648501E-4</v>
      </c>
      <c r="D8972" s="22" t="s">
        <v>3008</v>
      </c>
      <c r="E8972" s="23">
        <v>155063380.99717</v>
      </c>
      <c r="F8972" s="23">
        <f t="shared" si="1260"/>
        <v>48086.703926578535</v>
      </c>
      <c r="G8972" s="24" t="s">
        <v>24</v>
      </c>
      <c r="H8972" s="24">
        <v>3</v>
      </c>
      <c r="I8972" s="25" t="s">
        <v>31</v>
      </c>
      <c r="J8972" s="31">
        <f t="shared" si="1262"/>
        <v>3</v>
      </c>
      <c r="K8972" s="24" t="s">
        <v>29</v>
      </c>
      <c r="L8972" s="24"/>
      <c r="M8972" s="25" t="s">
        <v>29</v>
      </c>
      <c r="N8972" s="25">
        <f t="shared" si="1263"/>
        <v>0</v>
      </c>
      <c r="O8972" s="24" t="s">
        <v>29</v>
      </c>
      <c r="P8972" s="24"/>
      <c r="Q8972" s="25" t="s">
        <v>29</v>
      </c>
      <c r="R8972" s="25">
        <f t="shared" si="1264"/>
        <v>0</v>
      </c>
      <c r="S8972" s="24" t="s">
        <v>29</v>
      </c>
      <c r="T8972" s="24"/>
      <c r="U8972" s="25" t="s">
        <v>29</v>
      </c>
      <c r="V8972" s="25">
        <f t="shared" si="1265"/>
        <v>0</v>
      </c>
      <c r="W8972" s="25" t="s">
        <v>29</v>
      </c>
      <c r="X8972" s="25"/>
      <c r="Y8972" s="25" t="s">
        <v>29</v>
      </c>
      <c r="Z8972" s="25">
        <f t="shared" si="1266"/>
        <v>0</v>
      </c>
      <c r="AA8972" s="24" t="s">
        <v>29</v>
      </c>
      <c r="AB8972" s="24"/>
      <c r="AC8972" s="25" t="s">
        <v>29</v>
      </c>
      <c r="AD8972" s="25">
        <f t="shared" si="1267"/>
        <v>0</v>
      </c>
      <c r="AE8972" s="32">
        <f t="shared" si="1268"/>
        <v>3</v>
      </c>
      <c r="AF8972" s="37">
        <f t="shared" si="1261"/>
        <v>48086.703926578535</v>
      </c>
      <c r="AG8972" s="27"/>
    </row>
    <row r="8973" spans="1:33" x14ac:dyDescent="0.25">
      <c r="A8973" s="21">
        <v>2875771</v>
      </c>
      <c r="B8973" s="34">
        <v>3.1415635143315398E-6</v>
      </c>
      <c r="C8973" s="22">
        <v>2.8967923511369299E-6</v>
      </c>
      <c r="D8973" s="22" t="s">
        <v>205</v>
      </c>
      <c r="E8973" s="23">
        <v>10090701173.6472</v>
      </c>
      <c r="F8973" s="23">
        <f t="shared" si="1260"/>
        <v>31700.57864115249</v>
      </c>
      <c r="G8973" s="24" t="s">
        <v>24</v>
      </c>
      <c r="H8973" s="24">
        <v>5</v>
      </c>
      <c r="I8973" s="25" t="s">
        <v>31</v>
      </c>
      <c r="J8973" s="31">
        <f t="shared" si="1262"/>
        <v>5</v>
      </c>
      <c r="K8973" s="24" t="s">
        <v>29</v>
      </c>
      <c r="L8973" s="24"/>
      <c r="M8973" s="25" t="s">
        <v>29</v>
      </c>
      <c r="N8973" s="25">
        <f t="shared" si="1263"/>
        <v>0</v>
      </c>
      <c r="O8973" s="24" t="s">
        <v>29</v>
      </c>
      <c r="P8973" s="24"/>
      <c r="Q8973" s="25" t="s">
        <v>29</v>
      </c>
      <c r="R8973" s="25">
        <f t="shared" si="1264"/>
        <v>0</v>
      </c>
      <c r="S8973" s="24" t="s">
        <v>29</v>
      </c>
      <c r="T8973" s="24"/>
      <c r="U8973" s="25" t="s">
        <v>29</v>
      </c>
      <c r="V8973" s="25">
        <f t="shared" si="1265"/>
        <v>0</v>
      </c>
      <c r="W8973" s="25" t="s">
        <v>29</v>
      </c>
      <c r="X8973" s="25"/>
      <c r="Y8973" s="25" t="s">
        <v>29</v>
      </c>
      <c r="Z8973" s="25">
        <f t="shared" si="1266"/>
        <v>0</v>
      </c>
      <c r="AA8973" s="24" t="s">
        <v>29</v>
      </c>
      <c r="AB8973" s="24"/>
      <c r="AC8973" s="25" t="s">
        <v>29</v>
      </c>
      <c r="AD8973" s="25">
        <f t="shared" si="1267"/>
        <v>0</v>
      </c>
      <c r="AE8973" s="32">
        <f t="shared" si="1268"/>
        <v>5</v>
      </c>
      <c r="AF8973" s="37">
        <f t="shared" si="1261"/>
        <v>31700.57864115249</v>
      </c>
      <c r="AG8973" s="27"/>
    </row>
    <row r="8974" spans="1:33" x14ac:dyDescent="0.25">
      <c r="A8974" s="21">
        <v>2875773</v>
      </c>
      <c r="B8974" s="34">
        <v>2.8958618567667303E-4</v>
      </c>
      <c r="C8974" s="22">
        <v>3.1277753165324598E-4</v>
      </c>
      <c r="D8974" s="22" t="s">
        <v>777</v>
      </c>
      <c r="E8974" s="23">
        <v>9636601.7861779109</v>
      </c>
      <c r="F8974" s="23">
        <f t="shared" si="1260"/>
        <v>2790.6267541442753</v>
      </c>
      <c r="G8974" s="24" t="s">
        <v>24</v>
      </c>
      <c r="H8974" s="24">
        <v>2</v>
      </c>
      <c r="I8974" s="25" t="s">
        <v>36</v>
      </c>
      <c r="J8974" s="31">
        <f t="shared" si="1262"/>
        <v>2</v>
      </c>
      <c r="K8974" s="24" t="s">
        <v>29</v>
      </c>
      <c r="L8974" s="24"/>
      <c r="M8974" s="25" t="s">
        <v>29</v>
      </c>
      <c r="N8974" s="25">
        <f t="shared" si="1263"/>
        <v>0</v>
      </c>
      <c r="O8974" s="24" t="s">
        <v>29</v>
      </c>
      <c r="P8974" s="24"/>
      <c r="Q8974" s="25" t="s">
        <v>29</v>
      </c>
      <c r="R8974" s="25">
        <f t="shared" si="1264"/>
        <v>0</v>
      </c>
      <c r="S8974" s="24" t="s">
        <v>29</v>
      </c>
      <c r="T8974" s="24"/>
      <c r="U8974" s="25" t="s">
        <v>29</v>
      </c>
      <c r="V8974" s="25">
        <f t="shared" si="1265"/>
        <v>0</v>
      </c>
      <c r="W8974" s="25" t="s">
        <v>29</v>
      </c>
      <c r="X8974" s="25"/>
      <c r="Y8974" s="25" t="s">
        <v>29</v>
      </c>
      <c r="Z8974" s="25">
        <f t="shared" si="1266"/>
        <v>0</v>
      </c>
      <c r="AA8974" s="24" t="s">
        <v>29</v>
      </c>
      <c r="AB8974" s="24"/>
      <c r="AC8974" s="25" t="s">
        <v>29</v>
      </c>
      <c r="AD8974" s="25">
        <f t="shared" si="1267"/>
        <v>0</v>
      </c>
      <c r="AE8974" s="32">
        <f t="shared" si="1268"/>
        <v>2</v>
      </c>
      <c r="AF8974" s="37">
        <f t="shared" si="1261"/>
        <v>2790.6267541442753</v>
      </c>
      <c r="AG8974" s="27"/>
    </row>
    <row r="8975" spans="1:33" x14ac:dyDescent="0.25">
      <c r="A8975" s="21">
        <v>2875777</v>
      </c>
      <c r="B8975" s="34">
        <v>7.6211073141253897E-5</v>
      </c>
      <c r="C8975" s="22">
        <v>7.4570659107292805E-5</v>
      </c>
      <c r="D8975" s="22" t="s">
        <v>261</v>
      </c>
      <c r="E8975" s="23">
        <v>696526016.37585402</v>
      </c>
      <c r="F8975" s="23">
        <f t="shared" si="1260"/>
        <v>53082.995178806421</v>
      </c>
      <c r="G8975" s="24" t="s">
        <v>24</v>
      </c>
      <c r="H8975" s="24">
        <v>4</v>
      </c>
      <c r="I8975" s="25" t="s">
        <v>41</v>
      </c>
      <c r="J8975" s="31">
        <f t="shared" si="1262"/>
        <v>4</v>
      </c>
      <c r="K8975" s="24" t="s">
        <v>29</v>
      </c>
      <c r="L8975" s="24"/>
      <c r="M8975" s="25" t="s">
        <v>29</v>
      </c>
      <c r="N8975" s="25">
        <f t="shared" si="1263"/>
        <v>0</v>
      </c>
      <c r="O8975" s="24" t="s">
        <v>29</v>
      </c>
      <c r="P8975" s="24"/>
      <c r="Q8975" s="25" t="s">
        <v>29</v>
      </c>
      <c r="R8975" s="25">
        <f t="shared" si="1264"/>
        <v>0</v>
      </c>
      <c r="S8975" s="24" t="s">
        <v>29</v>
      </c>
      <c r="T8975" s="24"/>
      <c r="U8975" s="25" t="s">
        <v>29</v>
      </c>
      <c r="V8975" s="25">
        <f t="shared" si="1265"/>
        <v>0</v>
      </c>
      <c r="W8975" s="25" t="s">
        <v>29</v>
      </c>
      <c r="X8975" s="25"/>
      <c r="Y8975" s="25" t="s">
        <v>29</v>
      </c>
      <c r="Z8975" s="25">
        <f t="shared" si="1266"/>
        <v>0</v>
      </c>
      <c r="AA8975" s="24" t="s">
        <v>29</v>
      </c>
      <c r="AB8975" s="24"/>
      <c r="AC8975" s="25" t="s">
        <v>29</v>
      </c>
      <c r="AD8975" s="25">
        <f t="shared" si="1267"/>
        <v>0</v>
      </c>
      <c r="AE8975" s="32">
        <f t="shared" si="1268"/>
        <v>4</v>
      </c>
      <c r="AF8975" s="37">
        <f t="shared" si="1261"/>
        <v>53082.995178806421</v>
      </c>
      <c r="AG8975" s="27"/>
    </row>
    <row r="8976" spans="1:33" x14ac:dyDescent="0.25">
      <c r="A8976" s="21">
        <v>2875787</v>
      </c>
      <c r="B8976" s="34">
        <v>3.6108498095152797E-5</v>
      </c>
      <c r="C8976" s="22">
        <v>3.3139039895349498E-5</v>
      </c>
      <c r="D8976" s="22" t="s">
        <v>2752</v>
      </c>
      <c r="E8976" s="23">
        <v>223941186.18466401</v>
      </c>
      <c r="F8976" s="23">
        <f t="shared" si="1260"/>
        <v>8086.1798947751986</v>
      </c>
      <c r="G8976" s="24" t="s">
        <v>24</v>
      </c>
      <c r="H8976" s="24">
        <v>5</v>
      </c>
      <c r="I8976" s="25" t="s">
        <v>58</v>
      </c>
      <c r="J8976" s="31">
        <f t="shared" si="1262"/>
        <v>0</v>
      </c>
      <c r="K8976" s="24" t="s">
        <v>24</v>
      </c>
      <c r="L8976" s="24">
        <v>2</v>
      </c>
      <c r="M8976" s="25" t="s">
        <v>36</v>
      </c>
      <c r="N8976" s="25">
        <f t="shared" si="1263"/>
        <v>2</v>
      </c>
      <c r="O8976" s="24" t="s">
        <v>29</v>
      </c>
      <c r="P8976" s="24"/>
      <c r="Q8976" s="25" t="s">
        <v>29</v>
      </c>
      <c r="R8976" s="25">
        <f t="shared" si="1264"/>
        <v>0</v>
      </c>
      <c r="S8976" s="24" t="s">
        <v>29</v>
      </c>
      <c r="T8976" s="24"/>
      <c r="U8976" s="25" t="s">
        <v>29</v>
      </c>
      <c r="V8976" s="25">
        <f t="shared" si="1265"/>
        <v>0</v>
      </c>
      <c r="W8976" s="25" t="s">
        <v>29</v>
      </c>
      <c r="X8976" s="25"/>
      <c r="Y8976" s="25" t="s">
        <v>29</v>
      </c>
      <c r="Z8976" s="25">
        <f t="shared" si="1266"/>
        <v>0</v>
      </c>
      <c r="AA8976" s="24" t="s">
        <v>29</v>
      </c>
      <c r="AB8976" s="24"/>
      <c r="AC8976" s="25" t="s">
        <v>29</v>
      </c>
      <c r="AD8976" s="25">
        <f t="shared" si="1267"/>
        <v>0</v>
      </c>
      <c r="AE8976" s="32">
        <f t="shared" si="1268"/>
        <v>2</v>
      </c>
      <c r="AF8976" s="37">
        <f t="shared" si="1261"/>
        <v>8086.1798947751986</v>
      </c>
      <c r="AG8976" s="27"/>
    </row>
    <row r="8977" spans="1:33" x14ac:dyDescent="0.25">
      <c r="A8977" s="21">
        <v>2875788</v>
      </c>
      <c r="B8977" s="34">
        <v>3.07697271404844E-6</v>
      </c>
      <c r="C8977" s="22">
        <v>3.4676098951338198E-6</v>
      </c>
      <c r="D8977" s="22" t="s">
        <v>3486</v>
      </c>
      <c r="E8977" s="23">
        <v>35260354.348782398</v>
      </c>
      <c r="F8977" s="23">
        <f t="shared" si="1260"/>
        <v>108.49514821888269</v>
      </c>
      <c r="G8977" s="24" t="s">
        <v>24</v>
      </c>
      <c r="H8977" s="24">
        <v>1</v>
      </c>
      <c r="I8977" s="25" t="s">
        <v>38</v>
      </c>
      <c r="J8977" s="31">
        <f t="shared" si="1262"/>
        <v>0</v>
      </c>
      <c r="K8977" s="24" t="s">
        <v>29</v>
      </c>
      <c r="L8977" s="24"/>
      <c r="M8977" s="25" t="s">
        <v>29</v>
      </c>
      <c r="N8977" s="25">
        <f t="shared" si="1263"/>
        <v>0</v>
      </c>
      <c r="O8977" s="24" t="s">
        <v>29</v>
      </c>
      <c r="P8977" s="24"/>
      <c r="Q8977" s="25" t="s">
        <v>29</v>
      </c>
      <c r="R8977" s="25">
        <f t="shared" si="1264"/>
        <v>0</v>
      </c>
      <c r="S8977" s="24" t="s">
        <v>29</v>
      </c>
      <c r="T8977" s="24"/>
      <c r="U8977" s="25" t="s">
        <v>29</v>
      </c>
      <c r="V8977" s="25">
        <f t="shared" si="1265"/>
        <v>0</v>
      </c>
      <c r="W8977" s="25" t="s">
        <v>29</v>
      </c>
      <c r="X8977" s="25"/>
      <c r="Y8977" s="25" t="s">
        <v>29</v>
      </c>
      <c r="Z8977" s="25">
        <f t="shared" si="1266"/>
        <v>0</v>
      </c>
      <c r="AA8977" s="24" t="s">
        <v>29</v>
      </c>
      <c r="AB8977" s="24"/>
      <c r="AC8977" s="25" t="s">
        <v>29</v>
      </c>
      <c r="AD8977" s="25">
        <f t="shared" si="1267"/>
        <v>0</v>
      </c>
      <c r="AE8977" s="32">
        <f t="shared" si="1268"/>
        <v>0</v>
      </c>
      <c r="AF8977" s="37">
        <f t="shared" si="1261"/>
        <v>108.49514821888269</v>
      </c>
      <c r="AG8977" s="27"/>
    </row>
    <row r="8978" spans="1:33" x14ac:dyDescent="0.25">
      <c r="A8978" s="21">
        <v>2875790</v>
      </c>
      <c r="B8978" s="34">
        <v>9.8099092436974796E-6</v>
      </c>
      <c r="C8978" s="22">
        <v>1.02096549100674E-5</v>
      </c>
      <c r="D8978" s="22" t="s">
        <v>3585</v>
      </c>
      <c r="E8978" s="23">
        <v>62076555.608760498</v>
      </c>
      <c r="F8978" s="23">
        <f t="shared" si="1260"/>
        <v>608.96537668328028</v>
      </c>
      <c r="G8978" s="24" t="s">
        <v>26</v>
      </c>
      <c r="H8978" s="24">
        <v>3</v>
      </c>
      <c r="I8978" s="25" t="s">
        <v>35</v>
      </c>
      <c r="J8978" s="31">
        <f t="shared" si="1262"/>
        <v>0</v>
      </c>
      <c r="K8978" s="24" t="s">
        <v>29</v>
      </c>
      <c r="L8978" s="24"/>
      <c r="M8978" s="25" t="s">
        <v>29</v>
      </c>
      <c r="N8978" s="25">
        <f t="shared" si="1263"/>
        <v>0</v>
      </c>
      <c r="O8978" s="24" t="s">
        <v>29</v>
      </c>
      <c r="P8978" s="24"/>
      <c r="Q8978" s="25" t="s">
        <v>29</v>
      </c>
      <c r="R8978" s="25">
        <f t="shared" si="1264"/>
        <v>0</v>
      </c>
      <c r="S8978" s="24" t="s">
        <v>29</v>
      </c>
      <c r="T8978" s="24"/>
      <c r="U8978" s="25" t="s">
        <v>29</v>
      </c>
      <c r="V8978" s="25">
        <f t="shared" si="1265"/>
        <v>0</v>
      </c>
      <c r="W8978" s="25" t="s">
        <v>29</v>
      </c>
      <c r="X8978" s="25"/>
      <c r="Y8978" s="25" t="s">
        <v>29</v>
      </c>
      <c r="Z8978" s="25">
        <f t="shared" si="1266"/>
        <v>0</v>
      </c>
      <c r="AA8978" s="24" t="s">
        <v>29</v>
      </c>
      <c r="AB8978" s="24"/>
      <c r="AC8978" s="25" t="s">
        <v>29</v>
      </c>
      <c r="AD8978" s="25">
        <f t="shared" si="1267"/>
        <v>0</v>
      </c>
      <c r="AE8978" s="32">
        <f t="shared" si="1268"/>
        <v>0</v>
      </c>
      <c r="AF8978" s="37">
        <f t="shared" si="1261"/>
        <v>608.96537668328028</v>
      </c>
      <c r="AG8978" s="27"/>
    </row>
    <row r="8979" spans="1:33" x14ac:dyDescent="0.25">
      <c r="A8979" s="21">
        <v>2875794</v>
      </c>
      <c r="B8979" s="34">
        <v>3.7405058321783802E-7</v>
      </c>
      <c r="C8979" s="22">
        <v>3.9600204292802099E-7</v>
      </c>
      <c r="D8979" s="22" t="s">
        <v>3460</v>
      </c>
      <c r="E8979" s="23">
        <v>5793610.9672269598</v>
      </c>
      <c r="F8979" s="23">
        <f t="shared" si="1260"/>
        <v>2.1671035612285068</v>
      </c>
      <c r="G8979" s="24" t="s">
        <v>24</v>
      </c>
      <c r="H8979" s="24">
        <v>3</v>
      </c>
      <c r="I8979" s="25" t="s">
        <v>35</v>
      </c>
      <c r="J8979" s="31">
        <f t="shared" si="1262"/>
        <v>0</v>
      </c>
      <c r="K8979" s="24" t="s">
        <v>29</v>
      </c>
      <c r="L8979" s="24"/>
      <c r="M8979" s="25" t="s">
        <v>29</v>
      </c>
      <c r="N8979" s="25">
        <f t="shared" si="1263"/>
        <v>0</v>
      </c>
      <c r="O8979" s="24" t="s">
        <v>29</v>
      </c>
      <c r="P8979" s="24"/>
      <c r="Q8979" s="25" t="s">
        <v>29</v>
      </c>
      <c r="R8979" s="25">
        <f t="shared" si="1264"/>
        <v>0</v>
      </c>
      <c r="S8979" s="24" t="s">
        <v>29</v>
      </c>
      <c r="T8979" s="24"/>
      <c r="U8979" s="25" t="s">
        <v>29</v>
      </c>
      <c r="V8979" s="25">
        <f t="shared" si="1265"/>
        <v>0</v>
      </c>
      <c r="W8979" s="25" t="s">
        <v>29</v>
      </c>
      <c r="X8979" s="25"/>
      <c r="Y8979" s="25" t="s">
        <v>29</v>
      </c>
      <c r="Z8979" s="25">
        <f t="shared" si="1266"/>
        <v>0</v>
      </c>
      <c r="AA8979" s="24" t="s">
        <v>29</v>
      </c>
      <c r="AB8979" s="24"/>
      <c r="AC8979" s="25" t="s">
        <v>29</v>
      </c>
      <c r="AD8979" s="25">
        <f t="shared" si="1267"/>
        <v>0</v>
      </c>
      <c r="AE8979" s="32">
        <f t="shared" si="1268"/>
        <v>0</v>
      </c>
      <c r="AF8979" s="37">
        <f t="shared" si="1261"/>
        <v>2.1671035612285068</v>
      </c>
      <c r="AG8979" s="27"/>
    </row>
    <row r="8980" spans="1:33" x14ac:dyDescent="0.25">
      <c r="A8980" s="21">
        <v>2875796</v>
      </c>
      <c r="B8980" s="34">
        <v>3.7240776424348901E-6</v>
      </c>
      <c r="C8980" s="22">
        <v>3.8721002342432699E-6</v>
      </c>
      <c r="D8980" s="22" t="s">
        <v>2576</v>
      </c>
      <c r="E8980" s="23">
        <v>130842807.060845</v>
      </c>
      <c r="F8980" s="23">
        <f t="shared" si="1260"/>
        <v>487.26877244871486</v>
      </c>
      <c r="G8980" s="24" t="s">
        <v>24</v>
      </c>
      <c r="H8980" s="24">
        <v>1</v>
      </c>
      <c r="I8980" s="25" t="s">
        <v>28</v>
      </c>
      <c r="J8980" s="31">
        <f t="shared" si="1262"/>
        <v>1</v>
      </c>
      <c r="K8980" s="24" t="s">
        <v>29</v>
      </c>
      <c r="L8980" s="24"/>
      <c r="M8980" s="25" t="s">
        <v>29</v>
      </c>
      <c r="N8980" s="25">
        <f t="shared" si="1263"/>
        <v>0</v>
      </c>
      <c r="O8980" s="24" t="s">
        <v>29</v>
      </c>
      <c r="P8980" s="24"/>
      <c r="Q8980" s="25" t="s">
        <v>29</v>
      </c>
      <c r="R8980" s="25">
        <f t="shared" si="1264"/>
        <v>0</v>
      </c>
      <c r="S8980" s="24" t="s">
        <v>29</v>
      </c>
      <c r="T8980" s="24"/>
      <c r="U8980" s="25" t="s">
        <v>29</v>
      </c>
      <c r="V8980" s="25">
        <f t="shared" si="1265"/>
        <v>0</v>
      </c>
      <c r="W8980" s="25" t="s">
        <v>29</v>
      </c>
      <c r="X8980" s="25"/>
      <c r="Y8980" s="25" t="s">
        <v>29</v>
      </c>
      <c r="Z8980" s="25">
        <f t="shared" si="1266"/>
        <v>0</v>
      </c>
      <c r="AA8980" s="24" t="s">
        <v>29</v>
      </c>
      <c r="AB8980" s="24"/>
      <c r="AC8980" s="25" t="s">
        <v>29</v>
      </c>
      <c r="AD8980" s="25">
        <f t="shared" si="1267"/>
        <v>0</v>
      </c>
      <c r="AE8980" s="32">
        <f t="shared" si="1268"/>
        <v>1</v>
      </c>
      <c r="AF8980" s="37">
        <f t="shared" si="1261"/>
        <v>487.26877244871486</v>
      </c>
      <c r="AG8980" s="27"/>
    </row>
    <row r="8981" spans="1:33" x14ac:dyDescent="0.25">
      <c r="A8981" s="21">
        <v>2875798</v>
      </c>
      <c r="B8981" s="34">
        <v>1.0570819997810399E-4</v>
      </c>
      <c r="C8981" s="22">
        <v>1.21867209320468E-4</v>
      </c>
      <c r="D8981" s="22" t="s">
        <v>2579</v>
      </c>
      <c r="E8981" s="23">
        <v>55254995.386975102</v>
      </c>
      <c r="F8981" s="23">
        <f t="shared" si="1260"/>
        <v>5840.9061021555781</v>
      </c>
      <c r="G8981" s="24" t="s">
        <v>24</v>
      </c>
      <c r="H8981" s="24">
        <v>1</v>
      </c>
      <c r="I8981" s="25" t="s">
        <v>38</v>
      </c>
      <c r="J8981" s="31">
        <f t="shared" si="1262"/>
        <v>0</v>
      </c>
      <c r="K8981" s="24" t="s">
        <v>24</v>
      </c>
      <c r="L8981" s="24">
        <v>1</v>
      </c>
      <c r="M8981" s="25" t="s">
        <v>31</v>
      </c>
      <c r="N8981" s="25">
        <f t="shared" si="1263"/>
        <v>1</v>
      </c>
      <c r="O8981" s="24" t="s">
        <v>29</v>
      </c>
      <c r="P8981" s="24"/>
      <c r="Q8981" s="25" t="s">
        <v>29</v>
      </c>
      <c r="R8981" s="25">
        <f t="shared" si="1264"/>
        <v>0</v>
      </c>
      <c r="S8981" s="24" t="s">
        <v>29</v>
      </c>
      <c r="T8981" s="24"/>
      <c r="U8981" s="25" t="s">
        <v>29</v>
      </c>
      <c r="V8981" s="25">
        <f t="shared" si="1265"/>
        <v>0</v>
      </c>
      <c r="W8981" s="25" t="s">
        <v>29</v>
      </c>
      <c r="X8981" s="25"/>
      <c r="Y8981" s="25" t="s">
        <v>29</v>
      </c>
      <c r="Z8981" s="25">
        <f t="shared" si="1266"/>
        <v>0</v>
      </c>
      <c r="AA8981" s="24" t="s">
        <v>29</v>
      </c>
      <c r="AB8981" s="24"/>
      <c r="AC8981" s="25" t="s">
        <v>29</v>
      </c>
      <c r="AD8981" s="25">
        <f t="shared" si="1267"/>
        <v>0</v>
      </c>
      <c r="AE8981" s="32">
        <f t="shared" si="1268"/>
        <v>1</v>
      </c>
      <c r="AF8981" s="37">
        <f t="shared" si="1261"/>
        <v>5840.9061021555781</v>
      </c>
      <c r="AG8981" s="27"/>
    </row>
    <row r="8982" spans="1:33" x14ac:dyDescent="0.25">
      <c r="A8982" s="21">
        <v>2875799</v>
      </c>
      <c r="B8982" s="34">
        <v>4.6039238845430996E-6</v>
      </c>
      <c r="C8982" s="22">
        <v>4.8743408767054401E-6</v>
      </c>
      <c r="D8982" s="22" t="s">
        <v>2094</v>
      </c>
      <c r="E8982" s="23">
        <v>483221947.34146702</v>
      </c>
      <c r="F8982" s="23">
        <f t="shared" si="1260"/>
        <v>2224.7170649008081</v>
      </c>
      <c r="G8982" s="24" t="s">
        <v>24</v>
      </c>
      <c r="H8982" s="24">
        <v>4</v>
      </c>
      <c r="I8982" s="25" t="s">
        <v>34</v>
      </c>
      <c r="J8982" s="31">
        <f t="shared" si="1262"/>
        <v>0</v>
      </c>
      <c r="K8982" s="24" t="s">
        <v>24</v>
      </c>
      <c r="L8982" s="24">
        <v>2</v>
      </c>
      <c r="M8982" s="25" t="s">
        <v>38</v>
      </c>
      <c r="N8982" s="25">
        <f t="shared" si="1263"/>
        <v>0</v>
      </c>
      <c r="O8982" s="24" t="s">
        <v>29</v>
      </c>
      <c r="P8982" s="24"/>
      <c r="Q8982" s="25" t="s">
        <v>29</v>
      </c>
      <c r="R8982" s="25">
        <f t="shared" si="1264"/>
        <v>0</v>
      </c>
      <c r="S8982" s="24" t="s">
        <v>29</v>
      </c>
      <c r="T8982" s="24"/>
      <c r="U8982" s="25" t="s">
        <v>29</v>
      </c>
      <c r="V8982" s="25">
        <f t="shared" si="1265"/>
        <v>0</v>
      </c>
      <c r="W8982" s="25" t="s">
        <v>29</v>
      </c>
      <c r="X8982" s="25"/>
      <c r="Y8982" s="25" t="s">
        <v>29</v>
      </c>
      <c r="Z8982" s="25">
        <f t="shared" si="1266"/>
        <v>0</v>
      </c>
      <c r="AA8982" s="24" t="s">
        <v>29</v>
      </c>
      <c r="AB8982" s="24"/>
      <c r="AC8982" s="25" t="s">
        <v>29</v>
      </c>
      <c r="AD8982" s="25">
        <f t="shared" si="1267"/>
        <v>0</v>
      </c>
      <c r="AE8982" s="32">
        <f t="shared" si="1268"/>
        <v>0</v>
      </c>
      <c r="AF8982" s="37">
        <f t="shared" si="1261"/>
        <v>2224.7170649008081</v>
      </c>
      <c r="AG8982" s="27"/>
    </row>
    <row r="8983" spans="1:33" x14ac:dyDescent="0.25">
      <c r="A8983" s="21">
        <v>2875809</v>
      </c>
      <c r="B8983" s="34">
        <v>1.0570819997810399E-4</v>
      </c>
      <c r="C8983" s="22">
        <v>1.20437537899869E-4</v>
      </c>
      <c r="D8983" s="22" t="s">
        <v>3119</v>
      </c>
      <c r="E8983" s="23">
        <v>8250038.59293273</v>
      </c>
      <c r="F8983" s="23">
        <f t="shared" si="1260"/>
        <v>872.09672940880876</v>
      </c>
      <c r="G8983" s="24" t="s">
        <v>24</v>
      </c>
      <c r="H8983" s="24">
        <v>1</v>
      </c>
      <c r="I8983" s="25" t="s">
        <v>38</v>
      </c>
      <c r="J8983" s="31">
        <f t="shared" si="1262"/>
        <v>0</v>
      </c>
      <c r="K8983" s="24" t="s">
        <v>29</v>
      </c>
      <c r="L8983" s="24"/>
      <c r="M8983" s="25" t="s">
        <v>29</v>
      </c>
      <c r="N8983" s="25">
        <f t="shared" si="1263"/>
        <v>0</v>
      </c>
      <c r="O8983" s="24" t="s">
        <v>29</v>
      </c>
      <c r="P8983" s="24"/>
      <c r="Q8983" s="25" t="s">
        <v>29</v>
      </c>
      <c r="R8983" s="25">
        <f t="shared" si="1264"/>
        <v>0</v>
      </c>
      <c r="S8983" s="24" t="s">
        <v>29</v>
      </c>
      <c r="T8983" s="24"/>
      <c r="U8983" s="25" t="s">
        <v>29</v>
      </c>
      <c r="V8983" s="25">
        <f t="shared" si="1265"/>
        <v>0</v>
      </c>
      <c r="W8983" s="25" t="s">
        <v>29</v>
      </c>
      <c r="X8983" s="25"/>
      <c r="Y8983" s="25" t="s">
        <v>29</v>
      </c>
      <c r="Z8983" s="25">
        <f t="shared" si="1266"/>
        <v>0</v>
      </c>
      <c r="AA8983" s="24" t="s">
        <v>29</v>
      </c>
      <c r="AB8983" s="24"/>
      <c r="AC8983" s="25" t="s">
        <v>29</v>
      </c>
      <c r="AD8983" s="25">
        <f t="shared" si="1267"/>
        <v>0</v>
      </c>
      <c r="AE8983" s="32">
        <f t="shared" si="1268"/>
        <v>0</v>
      </c>
      <c r="AF8983" s="37">
        <f t="shared" si="1261"/>
        <v>872.09672940880876</v>
      </c>
      <c r="AG8983" s="27"/>
    </row>
    <row r="8984" spans="1:33" x14ac:dyDescent="0.25">
      <c r="A8984" s="21">
        <v>2875812</v>
      </c>
      <c r="B8984" s="34">
        <v>1.53333929891526E-6</v>
      </c>
      <c r="C8984" s="22">
        <v>1.7791961643002301E-6</v>
      </c>
      <c r="D8984" s="22" t="s">
        <v>3281</v>
      </c>
      <c r="E8984" s="23">
        <v>102743610.30033199</v>
      </c>
      <c r="F8984" s="23">
        <f t="shared" si="1260"/>
        <v>157.54081538593374</v>
      </c>
      <c r="G8984" s="24" t="s">
        <v>24</v>
      </c>
      <c r="H8984" s="24">
        <v>4</v>
      </c>
      <c r="I8984" s="25" t="s">
        <v>74</v>
      </c>
      <c r="J8984" s="31">
        <f t="shared" si="1262"/>
        <v>0</v>
      </c>
      <c r="K8984" s="24" t="s">
        <v>24</v>
      </c>
      <c r="L8984" s="24">
        <v>3</v>
      </c>
      <c r="M8984" s="25" t="s">
        <v>64</v>
      </c>
      <c r="N8984" s="25">
        <f t="shared" si="1263"/>
        <v>3</v>
      </c>
      <c r="O8984" s="24" t="s">
        <v>29</v>
      </c>
      <c r="P8984" s="24"/>
      <c r="Q8984" s="25" t="s">
        <v>29</v>
      </c>
      <c r="R8984" s="25">
        <f t="shared" si="1264"/>
        <v>0</v>
      </c>
      <c r="S8984" s="24" t="s">
        <v>29</v>
      </c>
      <c r="T8984" s="24"/>
      <c r="U8984" s="25" t="s">
        <v>29</v>
      </c>
      <c r="V8984" s="25">
        <f t="shared" si="1265"/>
        <v>0</v>
      </c>
      <c r="W8984" s="25" t="s">
        <v>29</v>
      </c>
      <c r="X8984" s="25"/>
      <c r="Y8984" s="25" t="s">
        <v>29</v>
      </c>
      <c r="Z8984" s="25">
        <f t="shared" si="1266"/>
        <v>0</v>
      </c>
      <c r="AA8984" s="24" t="s">
        <v>29</v>
      </c>
      <c r="AB8984" s="24"/>
      <c r="AC8984" s="25" t="s">
        <v>29</v>
      </c>
      <c r="AD8984" s="25">
        <f t="shared" si="1267"/>
        <v>0</v>
      </c>
      <c r="AE8984" s="32">
        <f t="shared" si="1268"/>
        <v>3</v>
      </c>
      <c r="AF8984" s="37">
        <f t="shared" si="1261"/>
        <v>157.54081538593374</v>
      </c>
      <c r="AG8984" s="27"/>
    </row>
    <row r="8985" spans="1:33" x14ac:dyDescent="0.25">
      <c r="A8985" s="21">
        <v>2875822</v>
      </c>
      <c r="B8985" s="34">
        <v>2.9442436909910799E-4</v>
      </c>
      <c r="C8985" s="22">
        <v>3.30145074724855E-4</v>
      </c>
      <c r="D8985" s="22" t="s">
        <v>819</v>
      </c>
      <c r="E8985" s="23">
        <v>346725733.25049901</v>
      </c>
      <c r="F8985" s="23">
        <f t="shared" si="1260"/>
        <v>102084.50526270378</v>
      </c>
      <c r="G8985" s="24" t="s">
        <v>24</v>
      </c>
      <c r="H8985" s="24">
        <v>2</v>
      </c>
      <c r="I8985" s="25" t="s">
        <v>41</v>
      </c>
      <c r="J8985" s="31">
        <f t="shared" si="1262"/>
        <v>2</v>
      </c>
      <c r="K8985" s="24" t="s">
        <v>29</v>
      </c>
      <c r="L8985" s="24"/>
      <c r="M8985" s="25" t="s">
        <v>29</v>
      </c>
      <c r="N8985" s="25">
        <f t="shared" si="1263"/>
        <v>0</v>
      </c>
      <c r="O8985" s="24" t="s">
        <v>29</v>
      </c>
      <c r="P8985" s="24"/>
      <c r="Q8985" s="25" t="s">
        <v>29</v>
      </c>
      <c r="R8985" s="25">
        <f t="shared" si="1264"/>
        <v>0</v>
      </c>
      <c r="S8985" s="24" t="s">
        <v>29</v>
      </c>
      <c r="T8985" s="24"/>
      <c r="U8985" s="25" t="s">
        <v>29</v>
      </c>
      <c r="V8985" s="25">
        <f t="shared" si="1265"/>
        <v>0</v>
      </c>
      <c r="W8985" s="25" t="s">
        <v>29</v>
      </c>
      <c r="X8985" s="25"/>
      <c r="Y8985" s="25" t="s">
        <v>29</v>
      </c>
      <c r="Z8985" s="25">
        <f t="shared" si="1266"/>
        <v>0</v>
      </c>
      <c r="AA8985" s="24" t="s">
        <v>29</v>
      </c>
      <c r="AB8985" s="24"/>
      <c r="AC8985" s="25" t="s">
        <v>29</v>
      </c>
      <c r="AD8985" s="25">
        <f t="shared" si="1267"/>
        <v>0</v>
      </c>
      <c r="AE8985" s="32">
        <f t="shared" si="1268"/>
        <v>2</v>
      </c>
      <c r="AF8985" s="37">
        <f t="shared" si="1261"/>
        <v>102084.50526270378</v>
      </c>
      <c r="AG8985" s="27"/>
    </row>
    <row r="8986" spans="1:33" x14ac:dyDescent="0.25">
      <c r="A8986" s="21">
        <v>2875825</v>
      </c>
      <c r="B8986" s="34">
        <v>1.44733362897867E-4</v>
      </c>
      <c r="C8986" s="22">
        <v>1.53707312616316E-4</v>
      </c>
      <c r="D8986" s="22" t="s">
        <v>2252</v>
      </c>
      <c r="E8986" s="23">
        <v>414357244.432096</v>
      </c>
      <c r="F8986" s="23">
        <f t="shared" si="1260"/>
        <v>59971.317427750735</v>
      </c>
      <c r="G8986" s="24" t="s">
        <v>24</v>
      </c>
      <c r="H8986" s="24">
        <v>3</v>
      </c>
      <c r="I8986" s="25" t="s">
        <v>39</v>
      </c>
      <c r="J8986" s="31">
        <f t="shared" si="1262"/>
        <v>3</v>
      </c>
      <c r="K8986" s="24" t="s">
        <v>29</v>
      </c>
      <c r="L8986" s="24"/>
      <c r="M8986" s="25" t="s">
        <v>29</v>
      </c>
      <c r="N8986" s="25">
        <f t="shared" si="1263"/>
        <v>0</v>
      </c>
      <c r="O8986" s="24" t="s">
        <v>29</v>
      </c>
      <c r="P8986" s="24"/>
      <c r="Q8986" s="25" t="s">
        <v>29</v>
      </c>
      <c r="R8986" s="25">
        <f t="shared" si="1264"/>
        <v>0</v>
      </c>
      <c r="S8986" s="24" t="s">
        <v>29</v>
      </c>
      <c r="T8986" s="24"/>
      <c r="U8986" s="25" t="s">
        <v>29</v>
      </c>
      <c r="V8986" s="25">
        <f t="shared" si="1265"/>
        <v>0</v>
      </c>
      <c r="W8986" s="25" t="s">
        <v>29</v>
      </c>
      <c r="X8986" s="25"/>
      <c r="Y8986" s="25" t="s">
        <v>29</v>
      </c>
      <c r="Z8986" s="25">
        <f t="shared" si="1266"/>
        <v>0</v>
      </c>
      <c r="AA8986" s="24" t="s">
        <v>29</v>
      </c>
      <c r="AB8986" s="24"/>
      <c r="AC8986" s="25" t="s">
        <v>29</v>
      </c>
      <c r="AD8986" s="25">
        <f t="shared" si="1267"/>
        <v>0</v>
      </c>
      <c r="AE8986" s="32">
        <f t="shared" si="1268"/>
        <v>3</v>
      </c>
      <c r="AF8986" s="37">
        <f t="shared" si="1261"/>
        <v>59971.317427750735</v>
      </c>
      <c r="AG8986" s="27"/>
    </row>
    <row r="8987" spans="1:33" x14ac:dyDescent="0.25">
      <c r="A8987" s="21">
        <v>2875827</v>
      </c>
      <c r="B8987" s="34">
        <v>1.79901661859235E-6</v>
      </c>
      <c r="C8987" s="22">
        <v>1.7624144560121401E-6</v>
      </c>
      <c r="D8987" s="22" t="s">
        <v>159</v>
      </c>
      <c r="E8987" s="23">
        <v>14465554813.7834</v>
      </c>
      <c r="F8987" s="23">
        <f t="shared" si="1260"/>
        <v>26023.773507154903</v>
      </c>
      <c r="G8987" s="24" t="s">
        <v>26</v>
      </c>
      <c r="H8987" s="24">
        <v>3</v>
      </c>
      <c r="I8987" s="25" t="s">
        <v>50</v>
      </c>
      <c r="J8987" s="31">
        <f t="shared" si="1262"/>
        <v>0</v>
      </c>
      <c r="K8987" s="24" t="s">
        <v>24</v>
      </c>
      <c r="L8987" s="24">
        <v>4</v>
      </c>
      <c r="M8987" s="25" t="s">
        <v>50</v>
      </c>
      <c r="N8987" s="25">
        <f t="shared" si="1263"/>
        <v>0</v>
      </c>
      <c r="O8987" s="24" t="s">
        <v>24</v>
      </c>
      <c r="P8987" s="24">
        <v>5</v>
      </c>
      <c r="Q8987" s="25" t="s">
        <v>40</v>
      </c>
      <c r="R8987" s="25">
        <f t="shared" si="1264"/>
        <v>5</v>
      </c>
      <c r="S8987" s="24" t="s">
        <v>29</v>
      </c>
      <c r="T8987" s="24"/>
      <c r="U8987" s="25" t="s">
        <v>29</v>
      </c>
      <c r="V8987" s="25">
        <f t="shared" si="1265"/>
        <v>0</v>
      </c>
      <c r="W8987" s="25" t="s">
        <v>29</v>
      </c>
      <c r="X8987" s="25"/>
      <c r="Y8987" s="25" t="s">
        <v>29</v>
      </c>
      <c r="Z8987" s="25">
        <f t="shared" si="1266"/>
        <v>0</v>
      </c>
      <c r="AA8987" s="24" t="s">
        <v>29</v>
      </c>
      <c r="AB8987" s="24"/>
      <c r="AC8987" s="25" t="s">
        <v>29</v>
      </c>
      <c r="AD8987" s="25">
        <f t="shared" si="1267"/>
        <v>0</v>
      </c>
      <c r="AE8987" s="32">
        <f t="shared" si="1268"/>
        <v>5</v>
      </c>
      <c r="AF8987" s="37">
        <f t="shared" si="1261"/>
        <v>26023.773507154903</v>
      </c>
      <c r="AG8987" s="27"/>
    </row>
    <row r="8988" spans="1:33" x14ac:dyDescent="0.25">
      <c r="A8988" s="21">
        <v>2875829</v>
      </c>
      <c r="B8988" s="34">
        <v>3.2375501418222401E-5</v>
      </c>
      <c r="C8988" s="22">
        <v>3.7650456680636097E-5</v>
      </c>
      <c r="D8988" s="22" t="s">
        <v>1220</v>
      </c>
      <c r="E8988" s="23">
        <v>411400502.57044703</v>
      </c>
      <c r="F8988" s="23">
        <f t="shared" si="1260"/>
        <v>13319.297554426916</v>
      </c>
      <c r="G8988" s="24" t="s">
        <v>24</v>
      </c>
      <c r="H8988" s="24">
        <v>2</v>
      </c>
      <c r="I8988" s="25" t="s">
        <v>40</v>
      </c>
      <c r="J8988" s="31">
        <f t="shared" si="1262"/>
        <v>2</v>
      </c>
      <c r="K8988" s="24" t="s">
        <v>29</v>
      </c>
      <c r="L8988" s="24"/>
      <c r="M8988" s="25" t="s">
        <v>29</v>
      </c>
      <c r="N8988" s="25">
        <f t="shared" si="1263"/>
        <v>0</v>
      </c>
      <c r="O8988" s="24" t="s">
        <v>29</v>
      </c>
      <c r="P8988" s="24"/>
      <c r="Q8988" s="25" t="s">
        <v>29</v>
      </c>
      <c r="R8988" s="25">
        <f t="shared" si="1264"/>
        <v>0</v>
      </c>
      <c r="S8988" s="24" t="s">
        <v>29</v>
      </c>
      <c r="T8988" s="24"/>
      <c r="U8988" s="25" t="s">
        <v>29</v>
      </c>
      <c r="V8988" s="25">
        <f t="shared" si="1265"/>
        <v>0</v>
      </c>
      <c r="W8988" s="25" t="s">
        <v>29</v>
      </c>
      <c r="X8988" s="25"/>
      <c r="Y8988" s="25" t="s">
        <v>29</v>
      </c>
      <c r="Z8988" s="25">
        <f t="shared" si="1266"/>
        <v>0</v>
      </c>
      <c r="AA8988" s="24" t="s">
        <v>29</v>
      </c>
      <c r="AB8988" s="24"/>
      <c r="AC8988" s="25" t="s">
        <v>29</v>
      </c>
      <c r="AD8988" s="25">
        <f t="shared" si="1267"/>
        <v>0</v>
      </c>
      <c r="AE8988" s="32">
        <f t="shared" si="1268"/>
        <v>2</v>
      </c>
      <c r="AF8988" s="37">
        <f t="shared" si="1261"/>
        <v>13319.297554426916</v>
      </c>
      <c r="AG8988" s="27"/>
    </row>
    <row r="8989" spans="1:33" x14ac:dyDescent="0.25">
      <c r="A8989" s="21">
        <v>2875830</v>
      </c>
      <c r="B8989" s="34">
        <v>1.7825499556114499E-5</v>
      </c>
      <c r="C8989" s="22">
        <v>1.8429631232950902E-5</v>
      </c>
      <c r="D8989" s="22" t="s">
        <v>5523</v>
      </c>
      <c r="E8989" s="23">
        <v>1578.6365399964</v>
      </c>
      <c r="F8989" s="23">
        <f t="shared" si="1260"/>
        <v>2.8139984942971957E-2</v>
      </c>
      <c r="G8989" s="24" t="s">
        <v>24</v>
      </c>
      <c r="H8989" s="24">
        <v>2</v>
      </c>
      <c r="I8989" s="25" t="s">
        <v>35</v>
      </c>
      <c r="J8989" s="31">
        <f t="shared" si="1262"/>
        <v>0</v>
      </c>
      <c r="K8989" s="24" t="s">
        <v>29</v>
      </c>
      <c r="L8989" s="24"/>
      <c r="M8989" s="25" t="s">
        <v>29</v>
      </c>
      <c r="N8989" s="25">
        <f t="shared" si="1263"/>
        <v>0</v>
      </c>
      <c r="O8989" s="24" t="s">
        <v>29</v>
      </c>
      <c r="P8989" s="24"/>
      <c r="Q8989" s="25" t="s">
        <v>29</v>
      </c>
      <c r="R8989" s="25">
        <f t="shared" si="1264"/>
        <v>0</v>
      </c>
      <c r="S8989" s="24" t="s">
        <v>29</v>
      </c>
      <c r="T8989" s="24"/>
      <c r="U8989" s="25" t="s">
        <v>29</v>
      </c>
      <c r="V8989" s="25">
        <f t="shared" si="1265"/>
        <v>0</v>
      </c>
      <c r="W8989" s="25" t="s">
        <v>29</v>
      </c>
      <c r="X8989" s="25"/>
      <c r="Y8989" s="25" t="s">
        <v>29</v>
      </c>
      <c r="Z8989" s="25">
        <f t="shared" si="1266"/>
        <v>0</v>
      </c>
      <c r="AA8989" s="24" t="s">
        <v>29</v>
      </c>
      <c r="AB8989" s="24"/>
      <c r="AC8989" s="25" t="s">
        <v>29</v>
      </c>
      <c r="AD8989" s="25">
        <f t="shared" si="1267"/>
        <v>0</v>
      </c>
      <c r="AE8989" s="32">
        <f t="shared" si="1268"/>
        <v>0</v>
      </c>
      <c r="AF8989" s="37">
        <f t="shared" si="1261"/>
        <v>2.8139984942971957E-2</v>
      </c>
      <c r="AG8989" s="27"/>
    </row>
    <row r="8990" spans="1:33" x14ac:dyDescent="0.25">
      <c r="A8990" s="21">
        <v>2875831</v>
      </c>
      <c r="B8990" s="34">
        <v>3.4390436473223898E-5</v>
      </c>
      <c r="C8990" s="22">
        <v>3.4717573354354798E-5</v>
      </c>
      <c r="D8990" s="22" t="s">
        <v>2244</v>
      </c>
      <c r="E8990" s="23">
        <v>122578752.02054401</v>
      </c>
      <c r="F8990" s="23">
        <f t="shared" si="1260"/>
        <v>4215.5367843295844</v>
      </c>
      <c r="G8990" s="24" t="s">
        <v>24</v>
      </c>
      <c r="H8990" s="24">
        <v>4</v>
      </c>
      <c r="I8990" s="25" t="s">
        <v>34</v>
      </c>
      <c r="J8990" s="31">
        <f t="shared" si="1262"/>
        <v>0</v>
      </c>
      <c r="K8990" s="24" t="s">
        <v>24</v>
      </c>
      <c r="L8990" s="24">
        <v>4</v>
      </c>
      <c r="M8990" s="25" t="s">
        <v>44</v>
      </c>
      <c r="N8990" s="25">
        <f t="shared" si="1263"/>
        <v>4</v>
      </c>
      <c r="O8990" s="24" t="s">
        <v>29</v>
      </c>
      <c r="P8990" s="24"/>
      <c r="Q8990" s="25" t="s">
        <v>29</v>
      </c>
      <c r="R8990" s="25">
        <f t="shared" si="1264"/>
        <v>0</v>
      </c>
      <c r="S8990" s="24" t="s">
        <v>29</v>
      </c>
      <c r="T8990" s="24"/>
      <c r="U8990" s="25" t="s">
        <v>29</v>
      </c>
      <c r="V8990" s="25">
        <f t="shared" si="1265"/>
        <v>0</v>
      </c>
      <c r="W8990" s="25" t="s">
        <v>29</v>
      </c>
      <c r="X8990" s="25"/>
      <c r="Y8990" s="25" t="s">
        <v>29</v>
      </c>
      <c r="Z8990" s="25">
        <f t="shared" si="1266"/>
        <v>0</v>
      </c>
      <c r="AA8990" s="24" t="s">
        <v>29</v>
      </c>
      <c r="AB8990" s="24"/>
      <c r="AC8990" s="25" t="s">
        <v>29</v>
      </c>
      <c r="AD8990" s="25">
        <f t="shared" si="1267"/>
        <v>0</v>
      </c>
      <c r="AE8990" s="32">
        <f t="shared" si="1268"/>
        <v>4</v>
      </c>
      <c r="AF8990" s="37">
        <f t="shared" si="1261"/>
        <v>4215.5367843295844</v>
      </c>
      <c r="AG8990" s="27"/>
    </row>
    <row r="8991" spans="1:33" x14ac:dyDescent="0.25">
      <c r="A8991" s="21">
        <v>2875833</v>
      </c>
      <c r="B8991" s="34">
        <v>7.4261384771824102E-5</v>
      </c>
      <c r="C8991" s="22">
        <v>8.3266125027909899E-5</v>
      </c>
      <c r="D8991" s="22" t="s">
        <v>2443</v>
      </c>
      <c r="E8991" s="23">
        <v>39868132.957614899</v>
      </c>
      <c r="F8991" s="23">
        <f t="shared" si="1260"/>
        <v>2960.6627616996816</v>
      </c>
      <c r="G8991" s="24" t="s">
        <v>24</v>
      </c>
      <c r="H8991" s="24">
        <v>1</v>
      </c>
      <c r="I8991" s="25" t="s">
        <v>31</v>
      </c>
      <c r="J8991" s="31">
        <f t="shared" si="1262"/>
        <v>1</v>
      </c>
      <c r="K8991" s="24" t="s">
        <v>29</v>
      </c>
      <c r="L8991" s="24"/>
      <c r="M8991" s="25" t="s">
        <v>29</v>
      </c>
      <c r="N8991" s="25">
        <f t="shared" si="1263"/>
        <v>0</v>
      </c>
      <c r="O8991" s="24" t="s">
        <v>29</v>
      </c>
      <c r="P8991" s="24"/>
      <c r="Q8991" s="25" t="s">
        <v>29</v>
      </c>
      <c r="R8991" s="25">
        <f t="shared" si="1264"/>
        <v>0</v>
      </c>
      <c r="S8991" s="24" t="s">
        <v>29</v>
      </c>
      <c r="T8991" s="24"/>
      <c r="U8991" s="25" t="s">
        <v>29</v>
      </c>
      <c r="V8991" s="25">
        <f t="shared" si="1265"/>
        <v>0</v>
      </c>
      <c r="W8991" s="25" t="s">
        <v>29</v>
      </c>
      <c r="X8991" s="25"/>
      <c r="Y8991" s="25" t="s">
        <v>29</v>
      </c>
      <c r="Z8991" s="25">
        <f t="shared" si="1266"/>
        <v>0</v>
      </c>
      <c r="AA8991" s="24" t="s">
        <v>29</v>
      </c>
      <c r="AB8991" s="24"/>
      <c r="AC8991" s="25" t="s">
        <v>29</v>
      </c>
      <c r="AD8991" s="25">
        <f t="shared" si="1267"/>
        <v>0</v>
      </c>
      <c r="AE8991" s="32">
        <f t="shared" si="1268"/>
        <v>1</v>
      </c>
      <c r="AF8991" s="37">
        <f t="shared" si="1261"/>
        <v>2960.6627616996816</v>
      </c>
      <c r="AG8991" s="27"/>
    </row>
    <row r="8992" spans="1:33" x14ac:dyDescent="0.25">
      <c r="A8992" s="21">
        <v>2875834</v>
      </c>
      <c r="B8992" s="34">
        <v>2.4783543579700999E-5</v>
      </c>
      <c r="C8992" s="22">
        <v>2.44732669568501E-5</v>
      </c>
      <c r="D8992" s="22" t="s">
        <v>154</v>
      </c>
      <c r="E8992" s="23">
        <v>2151776069.5023298</v>
      </c>
      <c r="F8992" s="23">
        <f t="shared" si="1260"/>
        <v>53328.635992268719</v>
      </c>
      <c r="G8992" s="24" t="s">
        <v>24</v>
      </c>
      <c r="H8992" s="24">
        <v>4</v>
      </c>
      <c r="I8992" s="25" t="s">
        <v>41</v>
      </c>
      <c r="J8992" s="31">
        <f t="shared" si="1262"/>
        <v>4</v>
      </c>
      <c r="K8992" s="24" t="s">
        <v>29</v>
      </c>
      <c r="L8992" s="24"/>
      <c r="M8992" s="25" t="s">
        <v>29</v>
      </c>
      <c r="N8992" s="25">
        <f t="shared" si="1263"/>
        <v>0</v>
      </c>
      <c r="O8992" s="24" t="s">
        <v>29</v>
      </c>
      <c r="P8992" s="24"/>
      <c r="Q8992" s="25" t="s">
        <v>29</v>
      </c>
      <c r="R8992" s="25">
        <f t="shared" si="1264"/>
        <v>0</v>
      </c>
      <c r="S8992" s="24" t="s">
        <v>29</v>
      </c>
      <c r="T8992" s="24"/>
      <c r="U8992" s="25" t="s">
        <v>29</v>
      </c>
      <c r="V8992" s="25">
        <f t="shared" si="1265"/>
        <v>0</v>
      </c>
      <c r="W8992" s="25" t="s">
        <v>29</v>
      </c>
      <c r="X8992" s="25"/>
      <c r="Y8992" s="25" t="s">
        <v>29</v>
      </c>
      <c r="Z8992" s="25">
        <f t="shared" si="1266"/>
        <v>0</v>
      </c>
      <c r="AA8992" s="24" t="s">
        <v>29</v>
      </c>
      <c r="AB8992" s="24"/>
      <c r="AC8992" s="25" t="s">
        <v>29</v>
      </c>
      <c r="AD8992" s="25">
        <f t="shared" si="1267"/>
        <v>0</v>
      </c>
      <c r="AE8992" s="32">
        <f t="shared" si="1268"/>
        <v>4</v>
      </c>
      <c r="AF8992" s="37">
        <f t="shared" si="1261"/>
        <v>53328.635992268719</v>
      </c>
      <c r="AG8992" s="27"/>
    </row>
    <row r="8993" spans="1:33" x14ac:dyDescent="0.25">
      <c r="A8993" s="21">
        <v>2875838</v>
      </c>
      <c r="B8993" s="34">
        <v>1.06876768549263E-5</v>
      </c>
      <c r="C8993" s="22">
        <v>1.18473224278675E-5</v>
      </c>
      <c r="D8993" s="22" t="s">
        <v>1861</v>
      </c>
      <c r="E8993" s="23">
        <v>76462812.243003801</v>
      </c>
      <c r="F8993" s="23">
        <f t="shared" si="1260"/>
        <v>817.20982867212706</v>
      </c>
      <c r="G8993" s="24" t="s">
        <v>24</v>
      </c>
      <c r="H8993" s="24">
        <v>1</v>
      </c>
      <c r="I8993" s="25" t="s">
        <v>36</v>
      </c>
      <c r="J8993" s="31">
        <f t="shared" si="1262"/>
        <v>1</v>
      </c>
      <c r="K8993" s="24" t="s">
        <v>29</v>
      </c>
      <c r="L8993" s="24"/>
      <c r="M8993" s="25" t="s">
        <v>29</v>
      </c>
      <c r="N8993" s="25">
        <f t="shared" si="1263"/>
        <v>0</v>
      </c>
      <c r="O8993" s="24" t="s">
        <v>29</v>
      </c>
      <c r="P8993" s="24"/>
      <c r="Q8993" s="25" t="s">
        <v>29</v>
      </c>
      <c r="R8993" s="25">
        <f t="shared" si="1264"/>
        <v>0</v>
      </c>
      <c r="S8993" s="24" t="s">
        <v>29</v>
      </c>
      <c r="T8993" s="24"/>
      <c r="U8993" s="25" t="s">
        <v>29</v>
      </c>
      <c r="V8993" s="25">
        <f t="shared" si="1265"/>
        <v>0</v>
      </c>
      <c r="W8993" s="25" t="s">
        <v>29</v>
      </c>
      <c r="X8993" s="25"/>
      <c r="Y8993" s="25" t="s">
        <v>29</v>
      </c>
      <c r="Z8993" s="25">
        <f t="shared" si="1266"/>
        <v>0</v>
      </c>
      <c r="AA8993" s="24" t="s">
        <v>29</v>
      </c>
      <c r="AB8993" s="24"/>
      <c r="AC8993" s="25" t="s">
        <v>29</v>
      </c>
      <c r="AD8993" s="25">
        <f t="shared" si="1267"/>
        <v>0</v>
      </c>
      <c r="AE8993" s="32">
        <f t="shared" si="1268"/>
        <v>1</v>
      </c>
      <c r="AF8993" s="37">
        <f t="shared" si="1261"/>
        <v>817.20982867212706</v>
      </c>
      <c r="AG8993" s="27"/>
    </row>
    <row r="8994" spans="1:33" x14ac:dyDescent="0.25">
      <c r="A8994" s="21">
        <v>2875839</v>
      </c>
      <c r="B8994" s="34">
        <v>6.7864837349893606E-5</v>
      </c>
      <c r="C8994" s="22">
        <v>7.1034188773802997E-5</v>
      </c>
      <c r="D8994" s="22" t="s">
        <v>1233</v>
      </c>
      <c r="E8994" s="23">
        <v>583233205.37450695</v>
      </c>
      <c r="F8994" s="23">
        <f t="shared" si="1260"/>
        <v>39581.026619798009</v>
      </c>
      <c r="G8994" s="24" t="s">
        <v>24</v>
      </c>
      <c r="H8994" s="24">
        <v>3</v>
      </c>
      <c r="I8994" s="25" t="s">
        <v>40</v>
      </c>
      <c r="J8994" s="31">
        <f t="shared" si="1262"/>
        <v>3</v>
      </c>
      <c r="K8994" s="24" t="s">
        <v>29</v>
      </c>
      <c r="L8994" s="24"/>
      <c r="M8994" s="25" t="s">
        <v>29</v>
      </c>
      <c r="N8994" s="25">
        <f t="shared" si="1263"/>
        <v>0</v>
      </c>
      <c r="O8994" s="24" t="s">
        <v>29</v>
      </c>
      <c r="P8994" s="24"/>
      <c r="Q8994" s="25" t="s">
        <v>29</v>
      </c>
      <c r="R8994" s="25">
        <f t="shared" si="1264"/>
        <v>0</v>
      </c>
      <c r="S8994" s="24" t="s">
        <v>29</v>
      </c>
      <c r="T8994" s="24"/>
      <c r="U8994" s="25" t="s">
        <v>29</v>
      </c>
      <c r="V8994" s="25">
        <f t="shared" si="1265"/>
        <v>0</v>
      </c>
      <c r="W8994" s="25" t="s">
        <v>29</v>
      </c>
      <c r="X8994" s="25"/>
      <c r="Y8994" s="25" t="s">
        <v>29</v>
      </c>
      <c r="Z8994" s="25">
        <f t="shared" si="1266"/>
        <v>0</v>
      </c>
      <c r="AA8994" s="24" t="s">
        <v>29</v>
      </c>
      <c r="AB8994" s="24"/>
      <c r="AC8994" s="25" t="s">
        <v>29</v>
      </c>
      <c r="AD8994" s="25">
        <f t="shared" si="1267"/>
        <v>0</v>
      </c>
      <c r="AE8994" s="32">
        <f t="shared" si="1268"/>
        <v>3</v>
      </c>
      <c r="AF8994" s="37">
        <f t="shared" si="1261"/>
        <v>39581.026619798009</v>
      </c>
      <c r="AG8994" s="27"/>
    </row>
    <row r="8995" spans="1:33" x14ac:dyDescent="0.25">
      <c r="A8995" s="21">
        <v>2875842</v>
      </c>
      <c r="B8995" s="34">
        <v>7.2584226621190802E-5</v>
      </c>
      <c r="C8995" s="22">
        <v>7.4273444091427205E-5</v>
      </c>
      <c r="D8995" s="22" t="s">
        <v>2937</v>
      </c>
      <c r="E8995" s="23">
        <v>1145156.8048654001</v>
      </c>
      <c r="F8995" s="23">
        <f t="shared" si="1260"/>
        <v>83.120321041148969</v>
      </c>
      <c r="G8995" s="24" t="s">
        <v>24</v>
      </c>
      <c r="H8995" s="24">
        <v>3</v>
      </c>
      <c r="I8995" s="25" t="s">
        <v>49</v>
      </c>
      <c r="J8995" s="31">
        <f t="shared" si="1262"/>
        <v>0</v>
      </c>
      <c r="K8995" s="24" t="s">
        <v>29</v>
      </c>
      <c r="L8995" s="24"/>
      <c r="M8995" s="25" t="s">
        <v>29</v>
      </c>
      <c r="N8995" s="25">
        <f t="shared" si="1263"/>
        <v>0</v>
      </c>
      <c r="O8995" s="24" t="s">
        <v>29</v>
      </c>
      <c r="P8995" s="24"/>
      <c r="Q8995" s="25" t="s">
        <v>29</v>
      </c>
      <c r="R8995" s="25">
        <f t="shared" si="1264"/>
        <v>0</v>
      </c>
      <c r="S8995" s="24" t="s">
        <v>29</v>
      </c>
      <c r="T8995" s="24"/>
      <c r="U8995" s="25" t="s">
        <v>29</v>
      </c>
      <c r="V8995" s="25">
        <f t="shared" si="1265"/>
        <v>0</v>
      </c>
      <c r="W8995" s="25" t="s">
        <v>29</v>
      </c>
      <c r="X8995" s="25"/>
      <c r="Y8995" s="25" t="s">
        <v>29</v>
      </c>
      <c r="Z8995" s="25">
        <f t="shared" si="1266"/>
        <v>0</v>
      </c>
      <c r="AA8995" s="24" t="s">
        <v>29</v>
      </c>
      <c r="AB8995" s="24"/>
      <c r="AC8995" s="25" t="s">
        <v>29</v>
      </c>
      <c r="AD8995" s="25">
        <f t="shared" si="1267"/>
        <v>0</v>
      </c>
      <c r="AE8995" s="32">
        <f t="shared" si="1268"/>
        <v>0</v>
      </c>
      <c r="AF8995" s="37">
        <f t="shared" si="1261"/>
        <v>83.120321041148969</v>
      </c>
      <c r="AG8995" s="27"/>
    </row>
    <row r="8996" spans="1:33" x14ac:dyDescent="0.25">
      <c r="A8996" s="21">
        <v>2875843</v>
      </c>
      <c r="B8996" s="34">
        <v>1.5775062648557999E-6</v>
      </c>
      <c r="C8996" s="22">
        <v>2.05014102502006E-6</v>
      </c>
      <c r="D8996" s="22" t="s">
        <v>3077</v>
      </c>
      <c r="E8996" s="23">
        <v>139988318.635636</v>
      </c>
      <c r="F8996" s="23">
        <f t="shared" si="1260"/>
        <v>220.83244965434571</v>
      </c>
      <c r="G8996" s="24" t="s">
        <v>24</v>
      </c>
      <c r="H8996" s="24">
        <v>2</v>
      </c>
      <c r="I8996" s="25" t="s">
        <v>64</v>
      </c>
      <c r="J8996" s="31">
        <f t="shared" si="1262"/>
        <v>2</v>
      </c>
      <c r="K8996" s="24" t="s">
        <v>29</v>
      </c>
      <c r="L8996" s="24"/>
      <c r="M8996" s="25" t="s">
        <v>29</v>
      </c>
      <c r="N8996" s="25">
        <f t="shared" si="1263"/>
        <v>0</v>
      </c>
      <c r="O8996" s="24" t="s">
        <v>29</v>
      </c>
      <c r="P8996" s="24"/>
      <c r="Q8996" s="25" t="s">
        <v>29</v>
      </c>
      <c r="R8996" s="25">
        <f t="shared" si="1264"/>
        <v>0</v>
      </c>
      <c r="S8996" s="24" t="s">
        <v>29</v>
      </c>
      <c r="T8996" s="24"/>
      <c r="U8996" s="25" t="s">
        <v>29</v>
      </c>
      <c r="V8996" s="25">
        <f t="shared" si="1265"/>
        <v>0</v>
      </c>
      <c r="W8996" s="25" t="s">
        <v>29</v>
      </c>
      <c r="X8996" s="25"/>
      <c r="Y8996" s="25" t="s">
        <v>29</v>
      </c>
      <c r="Z8996" s="25">
        <f t="shared" si="1266"/>
        <v>0</v>
      </c>
      <c r="AA8996" s="24" t="s">
        <v>29</v>
      </c>
      <c r="AB8996" s="24"/>
      <c r="AC8996" s="25" t="s">
        <v>29</v>
      </c>
      <c r="AD8996" s="25">
        <f t="shared" si="1267"/>
        <v>0</v>
      </c>
      <c r="AE8996" s="32">
        <f t="shared" si="1268"/>
        <v>2</v>
      </c>
      <c r="AF8996" s="37">
        <f t="shared" si="1261"/>
        <v>220.83244965434571</v>
      </c>
      <c r="AG8996" s="27"/>
    </row>
    <row r="8997" spans="1:33" x14ac:dyDescent="0.25">
      <c r="A8997" s="21">
        <v>2875846</v>
      </c>
      <c r="B8997" s="34">
        <v>6.4346235572225704E-5</v>
      </c>
      <c r="C8997" s="22">
        <v>7.1464795830482303E-5</v>
      </c>
      <c r="D8997" s="22" t="s">
        <v>1628</v>
      </c>
      <c r="E8997" s="23">
        <v>802794958.25166094</v>
      </c>
      <c r="F8997" s="23">
        <f t="shared" si="1260"/>
        <v>51656.833499856475</v>
      </c>
      <c r="G8997" s="24" t="s">
        <v>24</v>
      </c>
      <c r="H8997" s="24">
        <v>3</v>
      </c>
      <c r="I8997" s="25" t="s">
        <v>36</v>
      </c>
      <c r="J8997" s="31">
        <f t="shared" si="1262"/>
        <v>3</v>
      </c>
      <c r="K8997" s="24" t="s">
        <v>29</v>
      </c>
      <c r="L8997" s="24"/>
      <c r="M8997" s="25" t="s">
        <v>29</v>
      </c>
      <c r="N8997" s="25">
        <f t="shared" si="1263"/>
        <v>0</v>
      </c>
      <c r="O8997" s="24" t="s">
        <v>29</v>
      </c>
      <c r="P8997" s="24"/>
      <c r="Q8997" s="25" t="s">
        <v>29</v>
      </c>
      <c r="R8997" s="25">
        <f t="shared" si="1264"/>
        <v>0</v>
      </c>
      <c r="S8997" s="24" t="s">
        <v>29</v>
      </c>
      <c r="T8997" s="24"/>
      <c r="U8997" s="25" t="s">
        <v>29</v>
      </c>
      <c r="V8997" s="25">
        <f t="shared" si="1265"/>
        <v>0</v>
      </c>
      <c r="W8997" s="25" t="s">
        <v>29</v>
      </c>
      <c r="X8997" s="25"/>
      <c r="Y8997" s="25" t="s">
        <v>29</v>
      </c>
      <c r="Z8997" s="25">
        <f t="shared" si="1266"/>
        <v>0</v>
      </c>
      <c r="AA8997" s="24" t="s">
        <v>29</v>
      </c>
      <c r="AB8997" s="24"/>
      <c r="AC8997" s="25" t="s">
        <v>29</v>
      </c>
      <c r="AD8997" s="25">
        <f t="shared" si="1267"/>
        <v>0</v>
      </c>
      <c r="AE8997" s="32">
        <f t="shared" si="1268"/>
        <v>3</v>
      </c>
      <c r="AF8997" s="37">
        <f t="shared" si="1261"/>
        <v>51656.833499856475</v>
      </c>
      <c r="AG8997" s="27"/>
    </row>
    <row r="8998" spans="1:33" x14ac:dyDescent="0.25">
      <c r="A8998" s="21">
        <v>2875848</v>
      </c>
      <c r="B8998" s="34">
        <v>3.4896517674030503E-4</v>
      </c>
      <c r="C8998" s="22">
        <v>3.7111412478102701E-4</v>
      </c>
      <c r="D8998" s="22" t="s">
        <v>4601</v>
      </c>
      <c r="E8998" s="23">
        <v>4975964.4201457901</v>
      </c>
      <c r="F8998" s="23">
        <f t="shared" si="1260"/>
        <v>1736.4383033296451</v>
      </c>
      <c r="G8998" s="24" t="s">
        <v>24</v>
      </c>
      <c r="H8998" s="24">
        <v>3</v>
      </c>
      <c r="I8998" s="25" t="s">
        <v>49</v>
      </c>
      <c r="J8998" s="31">
        <f t="shared" si="1262"/>
        <v>0</v>
      </c>
      <c r="K8998" s="24" t="s">
        <v>29</v>
      </c>
      <c r="L8998" s="24"/>
      <c r="M8998" s="25" t="s">
        <v>29</v>
      </c>
      <c r="N8998" s="25">
        <f t="shared" si="1263"/>
        <v>0</v>
      </c>
      <c r="O8998" s="24" t="s">
        <v>29</v>
      </c>
      <c r="P8998" s="24"/>
      <c r="Q8998" s="25" t="s">
        <v>29</v>
      </c>
      <c r="R8998" s="25">
        <f t="shared" si="1264"/>
        <v>0</v>
      </c>
      <c r="S8998" s="24" t="s">
        <v>29</v>
      </c>
      <c r="T8998" s="24"/>
      <c r="U8998" s="25" t="s">
        <v>29</v>
      </c>
      <c r="V8998" s="25">
        <f t="shared" si="1265"/>
        <v>0</v>
      </c>
      <c r="W8998" s="25" t="s">
        <v>29</v>
      </c>
      <c r="X8998" s="25"/>
      <c r="Y8998" s="25" t="s">
        <v>29</v>
      </c>
      <c r="Z8998" s="25">
        <f t="shared" si="1266"/>
        <v>0</v>
      </c>
      <c r="AA8998" s="24" t="s">
        <v>29</v>
      </c>
      <c r="AB8998" s="24"/>
      <c r="AC8998" s="25" t="s">
        <v>29</v>
      </c>
      <c r="AD8998" s="25">
        <f t="shared" si="1267"/>
        <v>0</v>
      </c>
      <c r="AE8998" s="32">
        <f t="shared" si="1268"/>
        <v>0</v>
      </c>
      <c r="AF8998" s="37">
        <f t="shared" si="1261"/>
        <v>1736.4383033296451</v>
      </c>
      <c r="AG8998" s="27"/>
    </row>
    <row r="8999" spans="1:33" x14ac:dyDescent="0.25">
      <c r="A8999" s="21">
        <v>2875855</v>
      </c>
      <c r="B8999" s="34">
        <v>4.3458581007896298E-5</v>
      </c>
      <c r="C8999" s="22">
        <v>4.4536309190923998E-5</v>
      </c>
      <c r="D8999" s="22" t="s">
        <v>2144</v>
      </c>
      <c r="E8999" s="23">
        <v>457513613.11082298</v>
      </c>
      <c r="F8999" s="23">
        <f t="shared" si="1260"/>
        <v>19882.892417592026</v>
      </c>
      <c r="G8999" s="24" t="s">
        <v>24</v>
      </c>
      <c r="H8999" s="24">
        <v>4</v>
      </c>
      <c r="I8999" s="25" t="s">
        <v>36</v>
      </c>
      <c r="J8999" s="31">
        <f t="shared" si="1262"/>
        <v>4</v>
      </c>
      <c r="K8999" s="24" t="s">
        <v>29</v>
      </c>
      <c r="L8999" s="24"/>
      <c r="M8999" s="25" t="s">
        <v>29</v>
      </c>
      <c r="N8999" s="25">
        <f t="shared" si="1263"/>
        <v>0</v>
      </c>
      <c r="O8999" s="24" t="s">
        <v>29</v>
      </c>
      <c r="P8999" s="24"/>
      <c r="Q8999" s="25" t="s">
        <v>29</v>
      </c>
      <c r="R8999" s="25">
        <f t="shared" si="1264"/>
        <v>0</v>
      </c>
      <c r="S8999" s="24" t="s">
        <v>29</v>
      </c>
      <c r="T8999" s="24"/>
      <c r="U8999" s="25" t="s">
        <v>29</v>
      </c>
      <c r="V8999" s="25">
        <f t="shared" si="1265"/>
        <v>0</v>
      </c>
      <c r="W8999" s="25" t="s">
        <v>29</v>
      </c>
      <c r="X8999" s="25"/>
      <c r="Y8999" s="25" t="s">
        <v>29</v>
      </c>
      <c r="Z8999" s="25">
        <f t="shared" si="1266"/>
        <v>0</v>
      </c>
      <c r="AA8999" s="24" t="s">
        <v>29</v>
      </c>
      <c r="AB8999" s="24"/>
      <c r="AC8999" s="25" t="s">
        <v>29</v>
      </c>
      <c r="AD8999" s="25">
        <f t="shared" si="1267"/>
        <v>0</v>
      </c>
      <c r="AE8999" s="32">
        <f t="shared" si="1268"/>
        <v>4</v>
      </c>
      <c r="AF8999" s="37">
        <f t="shared" si="1261"/>
        <v>19882.892417592026</v>
      </c>
      <c r="AG8999" s="27"/>
    </row>
    <row r="9000" spans="1:33" x14ac:dyDescent="0.25">
      <c r="A9000" s="21">
        <v>2875856</v>
      </c>
      <c r="B9000" s="34">
        <v>7.5740022376846298E-6</v>
      </c>
      <c r="C9000" s="22">
        <v>7.4508383728680001E-6</v>
      </c>
      <c r="D9000" s="22" t="s">
        <v>2394</v>
      </c>
      <c r="E9000" s="23">
        <v>347158478.71454602</v>
      </c>
      <c r="F9000" s="23">
        <f t="shared" si="1260"/>
        <v>2629.3790946151635</v>
      </c>
      <c r="G9000" s="24" t="s">
        <v>24</v>
      </c>
      <c r="H9000" s="24">
        <v>5</v>
      </c>
      <c r="I9000" s="25" t="s">
        <v>36</v>
      </c>
      <c r="J9000" s="31">
        <f t="shared" si="1262"/>
        <v>5</v>
      </c>
      <c r="K9000" s="24" t="s">
        <v>29</v>
      </c>
      <c r="L9000" s="24"/>
      <c r="M9000" s="25" t="s">
        <v>29</v>
      </c>
      <c r="N9000" s="25">
        <f t="shared" si="1263"/>
        <v>0</v>
      </c>
      <c r="O9000" s="24" t="s">
        <v>29</v>
      </c>
      <c r="P9000" s="24"/>
      <c r="Q9000" s="25" t="s">
        <v>29</v>
      </c>
      <c r="R9000" s="25">
        <f t="shared" si="1264"/>
        <v>0</v>
      </c>
      <c r="S9000" s="24" t="s">
        <v>29</v>
      </c>
      <c r="T9000" s="24"/>
      <c r="U9000" s="25" t="s">
        <v>29</v>
      </c>
      <c r="V9000" s="25">
        <f t="shared" si="1265"/>
        <v>0</v>
      </c>
      <c r="W9000" s="25" t="s">
        <v>29</v>
      </c>
      <c r="X9000" s="25"/>
      <c r="Y9000" s="25" t="s">
        <v>29</v>
      </c>
      <c r="Z9000" s="25">
        <f t="shared" si="1266"/>
        <v>0</v>
      </c>
      <c r="AA9000" s="24" t="s">
        <v>29</v>
      </c>
      <c r="AB9000" s="24"/>
      <c r="AC9000" s="25" t="s">
        <v>29</v>
      </c>
      <c r="AD9000" s="25">
        <f t="shared" si="1267"/>
        <v>0</v>
      </c>
      <c r="AE9000" s="32">
        <f t="shared" si="1268"/>
        <v>5</v>
      </c>
      <c r="AF9000" s="37">
        <f t="shared" si="1261"/>
        <v>2629.3790946151635</v>
      </c>
      <c r="AG9000" s="27"/>
    </row>
    <row r="9001" spans="1:33" x14ac:dyDescent="0.25">
      <c r="A9001" s="21">
        <v>2875857</v>
      </c>
      <c r="B9001" s="34">
        <v>3.1893128947368402E-5</v>
      </c>
      <c r="C9001" s="22">
        <v>3.7057742414183198E-5</v>
      </c>
      <c r="D9001" s="22" t="s">
        <v>3941</v>
      </c>
      <c r="E9001" s="23">
        <v>4672168.7655468099</v>
      </c>
      <c r="F9001" s="23">
        <f t="shared" si="1260"/>
        <v>149.01008090345147</v>
      </c>
      <c r="G9001" s="24" t="s">
        <v>24</v>
      </c>
      <c r="H9001" s="24">
        <v>0</v>
      </c>
      <c r="I9001" s="25" t="s">
        <v>44</v>
      </c>
      <c r="J9001" s="31">
        <f t="shared" si="1262"/>
        <v>0</v>
      </c>
      <c r="K9001" s="24" t="s">
        <v>29</v>
      </c>
      <c r="L9001" s="24"/>
      <c r="M9001" s="25" t="s">
        <v>29</v>
      </c>
      <c r="N9001" s="25">
        <f t="shared" si="1263"/>
        <v>0</v>
      </c>
      <c r="O9001" s="24" t="s">
        <v>29</v>
      </c>
      <c r="P9001" s="24"/>
      <c r="Q9001" s="25" t="s">
        <v>29</v>
      </c>
      <c r="R9001" s="25">
        <f t="shared" si="1264"/>
        <v>0</v>
      </c>
      <c r="S9001" s="24" t="s">
        <v>29</v>
      </c>
      <c r="T9001" s="24"/>
      <c r="U9001" s="25" t="s">
        <v>29</v>
      </c>
      <c r="V9001" s="25">
        <f t="shared" si="1265"/>
        <v>0</v>
      </c>
      <c r="W9001" s="25" t="s">
        <v>29</v>
      </c>
      <c r="X9001" s="25"/>
      <c r="Y9001" s="25" t="s">
        <v>29</v>
      </c>
      <c r="Z9001" s="25">
        <f t="shared" si="1266"/>
        <v>0</v>
      </c>
      <c r="AA9001" s="24" t="s">
        <v>29</v>
      </c>
      <c r="AB9001" s="24"/>
      <c r="AC9001" s="25" t="s">
        <v>29</v>
      </c>
      <c r="AD9001" s="25">
        <f t="shared" si="1267"/>
        <v>0</v>
      </c>
      <c r="AE9001" s="32">
        <f t="shared" si="1268"/>
        <v>0</v>
      </c>
      <c r="AF9001" s="37">
        <f t="shared" si="1261"/>
        <v>149.01008090345147</v>
      </c>
      <c r="AG9001" s="27"/>
    </row>
    <row r="9002" spans="1:33" x14ac:dyDescent="0.25">
      <c r="A9002" s="21">
        <v>2875861</v>
      </c>
      <c r="B9002" s="34">
        <v>1.60539724425371E-4</v>
      </c>
      <c r="C9002" s="22">
        <v>1.5776639344590801E-4</v>
      </c>
      <c r="D9002" s="22" t="s">
        <v>2271</v>
      </c>
      <c r="E9002" s="23">
        <v>44171564.772832498</v>
      </c>
      <c r="F9002" s="23">
        <f t="shared" si="1260"/>
        <v>7091.2908360679548</v>
      </c>
      <c r="G9002" s="24" t="s">
        <v>32</v>
      </c>
      <c r="H9002" s="24"/>
      <c r="I9002" s="25" t="s">
        <v>29</v>
      </c>
      <c r="J9002" s="31">
        <f t="shared" si="1262"/>
        <v>0</v>
      </c>
      <c r="K9002" s="24" t="s">
        <v>29</v>
      </c>
      <c r="L9002" s="24"/>
      <c r="M9002" s="25" t="s">
        <v>29</v>
      </c>
      <c r="N9002" s="25">
        <f t="shared" si="1263"/>
        <v>0</v>
      </c>
      <c r="O9002" s="24" t="s">
        <v>29</v>
      </c>
      <c r="P9002" s="24"/>
      <c r="Q9002" s="25" t="s">
        <v>29</v>
      </c>
      <c r="R9002" s="25">
        <f t="shared" si="1264"/>
        <v>0</v>
      </c>
      <c r="S9002" s="24" t="s">
        <v>29</v>
      </c>
      <c r="T9002" s="24"/>
      <c r="U9002" s="25" t="s">
        <v>29</v>
      </c>
      <c r="V9002" s="25">
        <f t="shared" si="1265"/>
        <v>0</v>
      </c>
      <c r="W9002" s="25" t="s">
        <v>29</v>
      </c>
      <c r="X9002" s="25"/>
      <c r="Y9002" s="25" t="s">
        <v>29</v>
      </c>
      <c r="Z9002" s="25">
        <f t="shared" si="1266"/>
        <v>0</v>
      </c>
      <c r="AA9002" s="24" t="s">
        <v>29</v>
      </c>
      <c r="AB9002" s="24"/>
      <c r="AC9002" s="25" t="s">
        <v>29</v>
      </c>
      <c r="AD9002" s="25">
        <f t="shared" si="1267"/>
        <v>0</v>
      </c>
      <c r="AE9002" s="32">
        <f t="shared" si="1268"/>
        <v>0</v>
      </c>
      <c r="AF9002" s="37">
        <f t="shared" si="1261"/>
        <v>7091.2908360679548</v>
      </c>
      <c r="AG9002" s="27"/>
    </row>
    <row r="9003" spans="1:33" x14ac:dyDescent="0.25">
      <c r="A9003" s="21">
        <v>2875864</v>
      </c>
      <c r="B9003" s="34">
        <v>6.3114656177906694E-5</v>
      </c>
      <c r="C9003" s="22">
        <v>6.3137230820808595E-5</v>
      </c>
      <c r="D9003" s="22" t="s">
        <v>521</v>
      </c>
      <c r="E9003" s="23">
        <v>383125324.64262801</v>
      </c>
      <c r="F9003" s="23">
        <f t="shared" si="1260"/>
        <v>24180.823137868349</v>
      </c>
      <c r="G9003" s="24" t="s">
        <v>24</v>
      </c>
      <c r="H9003" s="24">
        <v>3</v>
      </c>
      <c r="I9003" s="25" t="s">
        <v>40</v>
      </c>
      <c r="J9003" s="31">
        <f t="shared" si="1262"/>
        <v>3</v>
      </c>
      <c r="K9003" s="24" t="s">
        <v>29</v>
      </c>
      <c r="L9003" s="24"/>
      <c r="M9003" s="25" t="s">
        <v>29</v>
      </c>
      <c r="N9003" s="25">
        <f t="shared" si="1263"/>
        <v>0</v>
      </c>
      <c r="O9003" s="24" t="s">
        <v>29</v>
      </c>
      <c r="P9003" s="24"/>
      <c r="Q9003" s="25" t="s">
        <v>29</v>
      </c>
      <c r="R9003" s="25">
        <f t="shared" si="1264"/>
        <v>0</v>
      </c>
      <c r="S9003" s="24" t="s">
        <v>29</v>
      </c>
      <c r="T9003" s="24"/>
      <c r="U9003" s="25" t="s">
        <v>29</v>
      </c>
      <c r="V9003" s="25">
        <f t="shared" si="1265"/>
        <v>0</v>
      </c>
      <c r="W9003" s="25" t="s">
        <v>29</v>
      </c>
      <c r="X9003" s="25"/>
      <c r="Y9003" s="25" t="s">
        <v>29</v>
      </c>
      <c r="Z9003" s="25">
        <f t="shared" si="1266"/>
        <v>0</v>
      </c>
      <c r="AA9003" s="24" t="s">
        <v>29</v>
      </c>
      <c r="AB9003" s="24"/>
      <c r="AC9003" s="25" t="s">
        <v>29</v>
      </c>
      <c r="AD9003" s="25">
        <f t="shared" si="1267"/>
        <v>0</v>
      </c>
      <c r="AE9003" s="32">
        <f t="shared" si="1268"/>
        <v>3</v>
      </c>
      <c r="AF9003" s="37">
        <f t="shared" si="1261"/>
        <v>24180.823137868349</v>
      </c>
      <c r="AG9003" s="27"/>
    </row>
    <row r="9004" spans="1:33" x14ac:dyDescent="0.25">
      <c r="A9004" s="21">
        <v>2875865</v>
      </c>
      <c r="B9004" s="34">
        <v>2.2226110924369699E-5</v>
      </c>
      <c r="C9004" s="22">
        <v>2.57587270718402E-5</v>
      </c>
      <c r="D9004" s="22" t="s">
        <v>2986</v>
      </c>
      <c r="E9004" s="23">
        <v>184530.01301384301</v>
      </c>
      <c r="F9004" s="23">
        <f t="shared" si="1260"/>
        <v>4.1013845381210592</v>
      </c>
      <c r="G9004" s="24" t="s">
        <v>32</v>
      </c>
      <c r="H9004" s="24"/>
      <c r="I9004" s="25" t="s">
        <v>29</v>
      </c>
      <c r="J9004" s="31">
        <f t="shared" si="1262"/>
        <v>0</v>
      </c>
      <c r="K9004" s="24" t="s">
        <v>29</v>
      </c>
      <c r="L9004" s="24"/>
      <c r="M9004" s="25" t="s">
        <v>29</v>
      </c>
      <c r="N9004" s="25">
        <f t="shared" si="1263"/>
        <v>0</v>
      </c>
      <c r="O9004" s="24" t="s">
        <v>29</v>
      </c>
      <c r="P9004" s="24"/>
      <c r="Q9004" s="25" t="s">
        <v>29</v>
      </c>
      <c r="R9004" s="25">
        <f t="shared" si="1264"/>
        <v>0</v>
      </c>
      <c r="S9004" s="24" t="s">
        <v>29</v>
      </c>
      <c r="T9004" s="24"/>
      <c r="U9004" s="25" t="s">
        <v>29</v>
      </c>
      <c r="V9004" s="25">
        <f t="shared" si="1265"/>
        <v>0</v>
      </c>
      <c r="W9004" s="25" t="s">
        <v>29</v>
      </c>
      <c r="X9004" s="25"/>
      <c r="Y9004" s="25" t="s">
        <v>29</v>
      </c>
      <c r="Z9004" s="25">
        <f t="shared" si="1266"/>
        <v>0</v>
      </c>
      <c r="AA9004" s="24" t="s">
        <v>29</v>
      </c>
      <c r="AB9004" s="24"/>
      <c r="AC9004" s="25" t="s">
        <v>29</v>
      </c>
      <c r="AD9004" s="25">
        <f t="shared" si="1267"/>
        <v>0</v>
      </c>
      <c r="AE9004" s="32">
        <f t="shared" si="1268"/>
        <v>0</v>
      </c>
      <c r="AF9004" s="37">
        <f t="shared" si="1261"/>
        <v>4.1013845381210592</v>
      </c>
      <c r="AG9004" s="27"/>
    </row>
    <row r="9005" spans="1:33" x14ac:dyDescent="0.25">
      <c r="A9005" s="21">
        <v>2875868</v>
      </c>
      <c r="B9005" s="34">
        <v>1.52752023255814E-4</v>
      </c>
      <c r="C9005" s="22">
        <v>1.7757563394157799E-4</v>
      </c>
      <c r="D9005" s="22" t="s">
        <v>3531</v>
      </c>
      <c r="E9005" s="23">
        <v>355691.31032089097</v>
      </c>
      <c r="F9005" s="23">
        <f t="shared" si="1260"/>
        <v>54.332567306027691</v>
      </c>
      <c r="G9005" s="24" t="s">
        <v>26</v>
      </c>
      <c r="H9005" s="24">
        <v>0</v>
      </c>
      <c r="I9005" s="25" t="s">
        <v>35</v>
      </c>
      <c r="J9005" s="31">
        <f t="shared" si="1262"/>
        <v>0</v>
      </c>
      <c r="K9005" s="24" t="s">
        <v>29</v>
      </c>
      <c r="L9005" s="24"/>
      <c r="M9005" s="25" t="s">
        <v>29</v>
      </c>
      <c r="N9005" s="25">
        <f t="shared" si="1263"/>
        <v>0</v>
      </c>
      <c r="O9005" s="24" t="s">
        <v>29</v>
      </c>
      <c r="P9005" s="24"/>
      <c r="Q9005" s="25" t="s">
        <v>29</v>
      </c>
      <c r="R9005" s="25">
        <f t="shared" si="1264"/>
        <v>0</v>
      </c>
      <c r="S9005" s="24" t="s">
        <v>29</v>
      </c>
      <c r="T9005" s="24"/>
      <c r="U9005" s="25" t="s">
        <v>29</v>
      </c>
      <c r="V9005" s="25">
        <f t="shared" si="1265"/>
        <v>0</v>
      </c>
      <c r="W9005" s="25" t="s">
        <v>29</v>
      </c>
      <c r="X9005" s="25"/>
      <c r="Y9005" s="25" t="s">
        <v>29</v>
      </c>
      <c r="Z9005" s="25">
        <f t="shared" si="1266"/>
        <v>0</v>
      </c>
      <c r="AA9005" s="24" t="s">
        <v>29</v>
      </c>
      <c r="AB9005" s="24"/>
      <c r="AC9005" s="25" t="s">
        <v>29</v>
      </c>
      <c r="AD9005" s="25">
        <f t="shared" si="1267"/>
        <v>0</v>
      </c>
      <c r="AE9005" s="32">
        <f t="shared" si="1268"/>
        <v>0</v>
      </c>
      <c r="AF9005" s="37">
        <f t="shared" si="1261"/>
        <v>54.332567306027691</v>
      </c>
      <c r="AG9005" s="27"/>
    </row>
    <row r="9006" spans="1:33" x14ac:dyDescent="0.25">
      <c r="A9006" s="21">
        <v>2875870</v>
      </c>
      <c r="B9006" s="34">
        <v>1.2754025832938001E-4</v>
      </c>
      <c r="C9006" s="22">
        <v>1.41915037086934E-4</v>
      </c>
      <c r="D9006" s="22" t="s">
        <v>1644</v>
      </c>
      <c r="E9006" s="23">
        <v>58060658.876905501</v>
      </c>
      <c r="F9006" s="23">
        <f t="shared" si="1260"/>
        <v>7405.0714319345379</v>
      </c>
      <c r="G9006" s="24" t="s">
        <v>24</v>
      </c>
      <c r="H9006" s="24">
        <v>1</v>
      </c>
      <c r="I9006" s="25" t="s">
        <v>40</v>
      </c>
      <c r="J9006" s="31">
        <f t="shared" si="1262"/>
        <v>1</v>
      </c>
      <c r="K9006" s="24" t="s">
        <v>29</v>
      </c>
      <c r="L9006" s="24"/>
      <c r="M9006" s="25" t="s">
        <v>29</v>
      </c>
      <c r="N9006" s="25">
        <f t="shared" si="1263"/>
        <v>0</v>
      </c>
      <c r="O9006" s="24" t="s">
        <v>29</v>
      </c>
      <c r="P9006" s="24"/>
      <c r="Q9006" s="25" t="s">
        <v>29</v>
      </c>
      <c r="R9006" s="25">
        <f t="shared" si="1264"/>
        <v>0</v>
      </c>
      <c r="S9006" s="24" t="s">
        <v>29</v>
      </c>
      <c r="T9006" s="24"/>
      <c r="U9006" s="25" t="s">
        <v>29</v>
      </c>
      <c r="V9006" s="25">
        <f t="shared" si="1265"/>
        <v>0</v>
      </c>
      <c r="W9006" s="25" t="s">
        <v>29</v>
      </c>
      <c r="X9006" s="25"/>
      <c r="Y9006" s="25" t="s">
        <v>29</v>
      </c>
      <c r="Z9006" s="25">
        <f t="shared" si="1266"/>
        <v>0</v>
      </c>
      <c r="AA9006" s="24" t="s">
        <v>29</v>
      </c>
      <c r="AB9006" s="24"/>
      <c r="AC9006" s="25" t="s">
        <v>29</v>
      </c>
      <c r="AD9006" s="25">
        <f t="shared" si="1267"/>
        <v>0</v>
      </c>
      <c r="AE9006" s="32">
        <f t="shared" si="1268"/>
        <v>1</v>
      </c>
      <c r="AF9006" s="37">
        <f t="shared" si="1261"/>
        <v>7405.0714319345379</v>
      </c>
      <c r="AG9006" s="27"/>
    </row>
    <row r="9007" spans="1:33" x14ac:dyDescent="0.25">
      <c r="A9007" s="21">
        <v>2875871</v>
      </c>
      <c r="B9007" s="34">
        <v>1.84135156144612E-6</v>
      </c>
      <c r="C9007" s="22">
        <v>2.1912683350863699E-6</v>
      </c>
      <c r="D9007" s="22" t="s">
        <v>3807</v>
      </c>
      <c r="E9007" s="23">
        <v>39890891.5747151</v>
      </c>
      <c r="F9007" s="23">
        <f t="shared" si="1260"/>
        <v>73.453155488579526</v>
      </c>
      <c r="G9007" s="24" t="s">
        <v>24</v>
      </c>
      <c r="H9007" s="24">
        <v>1</v>
      </c>
      <c r="I9007" s="25" t="s">
        <v>36</v>
      </c>
      <c r="J9007" s="31">
        <f t="shared" si="1262"/>
        <v>1</v>
      </c>
      <c r="K9007" s="24" t="s">
        <v>29</v>
      </c>
      <c r="L9007" s="24"/>
      <c r="M9007" s="25" t="s">
        <v>29</v>
      </c>
      <c r="N9007" s="25">
        <f t="shared" si="1263"/>
        <v>0</v>
      </c>
      <c r="O9007" s="24" t="s">
        <v>29</v>
      </c>
      <c r="P9007" s="24"/>
      <c r="Q9007" s="25" t="s">
        <v>29</v>
      </c>
      <c r="R9007" s="25">
        <f t="shared" si="1264"/>
        <v>0</v>
      </c>
      <c r="S9007" s="24" t="s">
        <v>29</v>
      </c>
      <c r="T9007" s="24"/>
      <c r="U9007" s="25" t="s">
        <v>29</v>
      </c>
      <c r="V9007" s="25">
        <f t="shared" si="1265"/>
        <v>0</v>
      </c>
      <c r="W9007" s="25" t="s">
        <v>29</v>
      </c>
      <c r="X9007" s="25"/>
      <c r="Y9007" s="25" t="s">
        <v>29</v>
      </c>
      <c r="Z9007" s="25">
        <f t="shared" si="1266"/>
        <v>0</v>
      </c>
      <c r="AA9007" s="24" t="s">
        <v>29</v>
      </c>
      <c r="AB9007" s="24"/>
      <c r="AC9007" s="25" t="s">
        <v>29</v>
      </c>
      <c r="AD9007" s="25">
        <f t="shared" si="1267"/>
        <v>0</v>
      </c>
      <c r="AE9007" s="32">
        <f t="shared" si="1268"/>
        <v>1</v>
      </c>
      <c r="AF9007" s="37">
        <f t="shared" si="1261"/>
        <v>73.453155488579526</v>
      </c>
      <c r="AG9007" s="27"/>
    </row>
    <row r="9008" spans="1:33" x14ac:dyDescent="0.25">
      <c r="A9008" s="21">
        <v>2875876</v>
      </c>
      <c r="B9008" s="34">
        <v>4.3593303478262703E-5</v>
      </c>
      <c r="C9008" s="22">
        <v>4.34528538465657E-5</v>
      </c>
      <c r="D9008" s="22" t="s">
        <v>261</v>
      </c>
      <c r="E9008" s="23">
        <v>1028135553.40468</v>
      </c>
      <c r="F9008" s="23">
        <f t="shared" si="1260"/>
        <v>44819.825196361788</v>
      </c>
      <c r="G9008" s="24" t="s">
        <v>24</v>
      </c>
      <c r="H9008" s="24">
        <v>4</v>
      </c>
      <c r="I9008" s="25" t="s">
        <v>41</v>
      </c>
      <c r="J9008" s="31">
        <f t="shared" si="1262"/>
        <v>4</v>
      </c>
      <c r="K9008" s="24" t="s">
        <v>29</v>
      </c>
      <c r="L9008" s="24"/>
      <c r="M9008" s="25" t="s">
        <v>29</v>
      </c>
      <c r="N9008" s="25">
        <f t="shared" si="1263"/>
        <v>0</v>
      </c>
      <c r="O9008" s="24" t="s">
        <v>29</v>
      </c>
      <c r="P9008" s="24"/>
      <c r="Q9008" s="25" t="s">
        <v>29</v>
      </c>
      <c r="R9008" s="25">
        <f t="shared" si="1264"/>
        <v>0</v>
      </c>
      <c r="S9008" s="24" t="s">
        <v>29</v>
      </c>
      <c r="T9008" s="24"/>
      <c r="U9008" s="25" t="s">
        <v>29</v>
      </c>
      <c r="V9008" s="25">
        <f t="shared" si="1265"/>
        <v>0</v>
      </c>
      <c r="W9008" s="25" t="s">
        <v>29</v>
      </c>
      <c r="X9008" s="25"/>
      <c r="Y9008" s="25" t="s">
        <v>29</v>
      </c>
      <c r="Z9008" s="25">
        <f t="shared" si="1266"/>
        <v>0</v>
      </c>
      <c r="AA9008" s="24" t="s">
        <v>29</v>
      </c>
      <c r="AB9008" s="24"/>
      <c r="AC9008" s="25" t="s">
        <v>29</v>
      </c>
      <c r="AD9008" s="25">
        <f t="shared" si="1267"/>
        <v>0</v>
      </c>
      <c r="AE9008" s="32">
        <f t="shared" si="1268"/>
        <v>4</v>
      </c>
      <c r="AF9008" s="37">
        <f t="shared" si="1261"/>
        <v>44819.825196361788</v>
      </c>
      <c r="AG9008" s="27"/>
    </row>
    <row r="9009" spans="1:33" x14ac:dyDescent="0.25">
      <c r="A9009" s="21">
        <v>2875880</v>
      </c>
      <c r="B9009" s="34">
        <v>1.4275802336685299E-6</v>
      </c>
      <c r="C9009" s="22">
        <v>2.2635475214255899E-6</v>
      </c>
      <c r="D9009" s="22" t="s">
        <v>2566</v>
      </c>
      <c r="E9009" s="23">
        <v>283662783.100905</v>
      </c>
      <c r="F9009" s="23">
        <f t="shared" si="1260"/>
        <v>404.95138218225549</v>
      </c>
      <c r="G9009" s="24" t="s">
        <v>24</v>
      </c>
      <c r="H9009" s="24">
        <v>5</v>
      </c>
      <c r="I9009" s="25" t="s">
        <v>34</v>
      </c>
      <c r="J9009" s="31">
        <f t="shared" si="1262"/>
        <v>0</v>
      </c>
      <c r="K9009" s="24" t="s">
        <v>24</v>
      </c>
      <c r="L9009" s="24">
        <v>4</v>
      </c>
      <c r="M9009" s="25" t="s">
        <v>44</v>
      </c>
      <c r="N9009" s="25">
        <f t="shared" si="1263"/>
        <v>4</v>
      </c>
      <c r="O9009" s="24" t="s">
        <v>29</v>
      </c>
      <c r="P9009" s="24"/>
      <c r="Q9009" s="25" t="s">
        <v>29</v>
      </c>
      <c r="R9009" s="25">
        <f t="shared" si="1264"/>
        <v>0</v>
      </c>
      <c r="S9009" s="24" t="s">
        <v>29</v>
      </c>
      <c r="T9009" s="24"/>
      <c r="U9009" s="25" t="s">
        <v>29</v>
      </c>
      <c r="V9009" s="25">
        <f t="shared" si="1265"/>
        <v>0</v>
      </c>
      <c r="W9009" s="25" t="s">
        <v>29</v>
      </c>
      <c r="X9009" s="25"/>
      <c r="Y9009" s="25" t="s">
        <v>29</v>
      </c>
      <c r="Z9009" s="25">
        <f t="shared" si="1266"/>
        <v>0</v>
      </c>
      <c r="AA9009" s="24" t="s">
        <v>29</v>
      </c>
      <c r="AB9009" s="24"/>
      <c r="AC9009" s="25" t="s">
        <v>29</v>
      </c>
      <c r="AD9009" s="25">
        <f t="shared" si="1267"/>
        <v>0</v>
      </c>
      <c r="AE9009" s="32">
        <f t="shared" si="1268"/>
        <v>4</v>
      </c>
      <c r="AF9009" s="37">
        <f t="shared" si="1261"/>
        <v>404.95138218225549</v>
      </c>
      <c r="AG9009" s="27"/>
    </row>
    <row r="9010" spans="1:33" x14ac:dyDescent="0.25">
      <c r="A9010" s="21">
        <v>2875881</v>
      </c>
      <c r="B9010" s="34">
        <v>1.6918725768514601E-6</v>
      </c>
      <c r="C9010" s="22">
        <v>1.7723033417429399E-6</v>
      </c>
      <c r="D9010" s="22" t="s">
        <v>1189</v>
      </c>
      <c r="E9010" s="23">
        <v>1343837660.27807</v>
      </c>
      <c r="F9010" s="23">
        <f t="shared" si="1260"/>
        <v>2273.6020851646954</v>
      </c>
      <c r="G9010" s="24" t="s">
        <v>24</v>
      </c>
      <c r="H9010" s="24">
        <v>3</v>
      </c>
      <c r="I9010" s="25" t="s">
        <v>28</v>
      </c>
      <c r="J9010" s="31">
        <f t="shared" si="1262"/>
        <v>3</v>
      </c>
      <c r="K9010" s="24" t="s">
        <v>29</v>
      </c>
      <c r="L9010" s="24"/>
      <c r="M9010" s="25" t="s">
        <v>29</v>
      </c>
      <c r="N9010" s="25">
        <f t="shared" si="1263"/>
        <v>0</v>
      </c>
      <c r="O9010" s="24" t="s">
        <v>29</v>
      </c>
      <c r="P9010" s="24"/>
      <c r="Q9010" s="25" t="s">
        <v>29</v>
      </c>
      <c r="R9010" s="25">
        <f t="shared" si="1264"/>
        <v>0</v>
      </c>
      <c r="S9010" s="24" t="s">
        <v>29</v>
      </c>
      <c r="T9010" s="24"/>
      <c r="U9010" s="25" t="s">
        <v>29</v>
      </c>
      <c r="V9010" s="25">
        <f t="shared" si="1265"/>
        <v>0</v>
      </c>
      <c r="W9010" s="25" t="s">
        <v>29</v>
      </c>
      <c r="X9010" s="25"/>
      <c r="Y9010" s="25" t="s">
        <v>29</v>
      </c>
      <c r="Z9010" s="25">
        <f t="shared" si="1266"/>
        <v>0</v>
      </c>
      <c r="AA9010" s="24" t="s">
        <v>29</v>
      </c>
      <c r="AB9010" s="24"/>
      <c r="AC9010" s="25" t="s">
        <v>29</v>
      </c>
      <c r="AD9010" s="25">
        <f t="shared" si="1267"/>
        <v>0</v>
      </c>
      <c r="AE9010" s="32">
        <f t="shared" si="1268"/>
        <v>3</v>
      </c>
      <c r="AF9010" s="37">
        <f t="shared" si="1261"/>
        <v>2273.6020851646954</v>
      </c>
      <c r="AG9010" s="27"/>
    </row>
    <row r="9011" spans="1:33" x14ac:dyDescent="0.25">
      <c r="A9011" s="21">
        <v>2875887</v>
      </c>
      <c r="B9011" s="34">
        <v>1.5964159999999999E-5</v>
      </c>
      <c r="C9011" s="22">
        <v>1.5498812303626899E-5</v>
      </c>
      <c r="D9011" s="22" t="s">
        <v>5133</v>
      </c>
      <c r="E9011" s="23">
        <v>513335.43803845701</v>
      </c>
      <c r="F9011" s="23">
        <f t="shared" si="1260"/>
        <v>8.1949690665160126</v>
      </c>
      <c r="G9011" s="24" t="s">
        <v>32</v>
      </c>
      <c r="H9011" s="24"/>
      <c r="I9011" s="25" t="s">
        <v>29</v>
      </c>
      <c r="J9011" s="31">
        <f t="shared" si="1262"/>
        <v>0</v>
      </c>
      <c r="K9011" s="24" t="s">
        <v>29</v>
      </c>
      <c r="L9011" s="24"/>
      <c r="M9011" s="25" t="s">
        <v>29</v>
      </c>
      <c r="N9011" s="25">
        <f t="shared" si="1263"/>
        <v>0</v>
      </c>
      <c r="O9011" s="24" t="s">
        <v>29</v>
      </c>
      <c r="P9011" s="24"/>
      <c r="Q9011" s="25" t="s">
        <v>29</v>
      </c>
      <c r="R9011" s="25">
        <f t="shared" si="1264"/>
        <v>0</v>
      </c>
      <c r="S9011" s="24" t="s">
        <v>29</v>
      </c>
      <c r="T9011" s="24"/>
      <c r="U9011" s="25" t="s">
        <v>29</v>
      </c>
      <c r="V9011" s="25">
        <f t="shared" si="1265"/>
        <v>0</v>
      </c>
      <c r="W9011" s="25" t="s">
        <v>29</v>
      </c>
      <c r="X9011" s="25"/>
      <c r="Y9011" s="25" t="s">
        <v>29</v>
      </c>
      <c r="Z9011" s="25">
        <f t="shared" si="1266"/>
        <v>0</v>
      </c>
      <c r="AA9011" s="24" t="s">
        <v>29</v>
      </c>
      <c r="AB9011" s="24"/>
      <c r="AC9011" s="25" t="s">
        <v>29</v>
      </c>
      <c r="AD9011" s="25">
        <f t="shared" si="1267"/>
        <v>0</v>
      </c>
      <c r="AE9011" s="32">
        <f t="shared" si="1268"/>
        <v>0</v>
      </c>
      <c r="AF9011" s="37">
        <f t="shared" si="1261"/>
        <v>8.1949690665160126</v>
      </c>
      <c r="AG9011" s="27"/>
    </row>
    <row r="9012" spans="1:33" x14ac:dyDescent="0.25">
      <c r="A9012" s="21">
        <v>2875892</v>
      </c>
      <c r="B9012" s="34">
        <v>2.9410620948300498E-4</v>
      </c>
      <c r="C9012" s="22">
        <v>3.4837552014868898E-4</v>
      </c>
      <c r="D9012" s="22" t="s">
        <v>2411</v>
      </c>
      <c r="E9012" s="23">
        <v>341166262.55427802</v>
      </c>
      <c r="F9012" s="23">
        <f t="shared" si="1260"/>
        <v>100339.11628332236</v>
      </c>
      <c r="G9012" s="24" t="s">
        <v>24</v>
      </c>
      <c r="H9012" s="24">
        <v>2</v>
      </c>
      <c r="I9012" s="25" t="s">
        <v>62</v>
      </c>
      <c r="J9012" s="31">
        <f t="shared" si="1262"/>
        <v>2</v>
      </c>
      <c r="K9012" s="24" t="s">
        <v>29</v>
      </c>
      <c r="L9012" s="24"/>
      <c r="M9012" s="25" t="s">
        <v>29</v>
      </c>
      <c r="N9012" s="25">
        <f t="shared" si="1263"/>
        <v>0</v>
      </c>
      <c r="O9012" s="24" t="s">
        <v>29</v>
      </c>
      <c r="P9012" s="24"/>
      <c r="Q9012" s="25" t="s">
        <v>29</v>
      </c>
      <c r="R9012" s="25">
        <f t="shared" si="1264"/>
        <v>0</v>
      </c>
      <c r="S9012" s="24" t="s">
        <v>29</v>
      </c>
      <c r="T9012" s="24"/>
      <c r="U9012" s="25" t="s">
        <v>29</v>
      </c>
      <c r="V9012" s="25">
        <f t="shared" si="1265"/>
        <v>0</v>
      </c>
      <c r="W9012" s="25" t="s">
        <v>29</v>
      </c>
      <c r="X9012" s="25"/>
      <c r="Y9012" s="25" t="s">
        <v>29</v>
      </c>
      <c r="Z9012" s="25">
        <f t="shared" si="1266"/>
        <v>0</v>
      </c>
      <c r="AA9012" s="24" t="s">
        <v>29</v>
      </c>
      <c r="AB9012" s="24"/>
      <c r="AC9012" s="25" t="s">
        <v>29</v>
      </c>
      <c r="AD9012" s="25">
        <f t="shared" si="1267"/>
        <v>0</v>
      </c>
      <c r="AE9012" s="32">
        <f t="shared" si="1268"/>
        <v>2</v>
      </c>
      <c r="AF9012" s="37">
        <f t="shared" si="1261"/>
        <v>100339.11628332236</v>
      </c>
      <c r="AG9012" s="27"/>
    </row>
    <row r="9013" spans="1:33" x14ac:dyDescent="0.25">
      <c r="A9013" s="21">
        <v>2875898</v>
      </c>
      <c r="B9013" s="34">
        <v>9.5701175840364507E-6</v>
      </c>
      <c r="C9013" s="22">
        <v>9.2890028153055892E-6</v>
      </c>
      <c r="D9013" s="22" t="s">
        <v>1065</v>
      </c>
      <c r="E9013" s="23">
        <v>1172682610.5157001</v>
      </c>
      <c r="F9013" s="23">
        <f t="shared" si="1260"/>
        <v>11222.71047139007</v>
      </c>
      <c r="G9013" s="24" t="s">
        <v>26</v>
      </c>
      <c r="H9013" s="24">
        <v>1</v>
      </c>
      <c r="I9013" s="25" t="s">
        <v>38</v>
      </c>
      <c r="J9013" s="31">
        <f t="shared" si="1262"/>
        <v>0</v>
      </c>
      <c r="K9013" s="24" t="s">
        <v>24</v>
      </c>
      <c r="L9013" s="24">
        <v>3</v>
      </c>
      <c r="M9013" s="25" t="s">
        <v>40</v>
      </c>
      <c r="N9013" s="25">
        <f t="shared" si="1263"/>
        <v>3</v>
      </c>
      <c r="O9013" s="24" t="s">
        <v>29</v>
      </c>
      <c r="P9013" s="24"/>
      <c r="Q9013" s="25" t="s">
        <v>29</v>
      </c>
      <c r="R9013" s="25">
        <f t="shared" si="1264"/>
        <v>0</v>
      </c>
      <c r="S9013" s="24" t="s">
        <v>29</v>
      </c>
      <c r="T9013" s="24"/>
      <c r="U9013" s="25" t="s">
        <v>29</v>
      </c>
      <c r="V9013" s="25">
        <f t="shared" si="1265"/>
        <v>0</v>
      </c>
      <c r="W9013" s="25" t="s">
        <v>29</v>
      </c>
      <c r="X9013" s="25"/>
      <c r="Y9013" s="25" t="s">
        <v>29</v>
      </c>
      <c r="Z9013" s="25">
        <f t="shared" si="1266"/>
        <v>0</v>
      </c>
      <c r="AA9013" s="24" t="s">
        <v>29</v>
      </c>
      <c r="AB9013" s="24"/>
      <c r="AC9013" s="25" t="s">
        <v>29</v>
      </c>
      <c r="AD9013" s="25">
        <f t="shared" si="1267"/>
        <v>0</v>
      </c>
      <c r="AE9013" s="32">
        <f t="shared" si="1268"/>
        <v>3</v>
      </c>
      <c r="AF9013" s="37">
        <f t="shared" si="1261"/>
        <v>11222.71047139007</v>
      </c>
      <c r="AG9013" s="27"/>
    </row>
    <row r="9014" spans="1:33" x14ac:dyDescent="0.25">
      <c r="A9014" s="21">
        <v>2875900</v>
      </c>
      <c r="B9014" s="34">
        <v>7.6614005134929695E-5</v>
      </c>
      <c r="C9014" s="22">
        <v>8.5925129247023797E-5</v>
      </c>
      <c r="D9014" s="22" t="s">
        <v>1516</v>
      </c>
      <c r="E9014" s="23">
        <v>77818811.432345003</v>
      </c>
      <c r="F9014" s="23">
        <f t="shared" si="1260"/>
        <v>5962.0108186718053</v>
      </c>
      <c r="G9014" s="24" t="s">
        <v>24</v>
      </c>
      <c r="H9014" s="24">
        <v>1</v>
      </c>
      <c r="I9014" s="25" t="s">
        <v>41</v>
      </c>
      <c r="J9014" s="31">
        <f t="shared" si="1262"/>
        <v>1</v>
      </c>
      <c r="K9014" s="24" t="s">
        <v>29</v>
      </c>
      <c r="L9014" s="24"/>
      <c r="M9014" s="25" t="s">
        <v>29</v>
      </c>
      <c r="N9014" s="25">
        <f t="shared" si="1263"/>
        <v>0</v>
      </c>
      <c r="O9014" s="24" t="s">
        <v>29</v>
      </c>
      <c r="P9014" s="24"/>
      <c r="Q9014" s="25" t="s">
        <v>29</v>
      </c>
      <c r="R9014" s="25">
        <f t="shared" si="1264"/>
        <v>0</v>
      </c>
      <c r="S9014" s="24" t="s">
        <v>29</v>
      </c>
      <c r="T9014" s="24"/>
      <c r="U9014" s="25" t="s">
        <v>29</v>
      </c>
      <c r="V9014" s="25">
        <f t="shared" si="1265"/>
        <v>0</v>
      </c>
      <c r="W9014" s="25" t="s">
        <v>29</v>
      </c>
      <c r="X9014" s="25"/>
      <c r="Y9014" s="25" t="s">
        <v>29</v>
      </c>
      <c r="Z9014" s="25">
        <f t="shared" si="1266"/>
        <v>0</v>
      </c>
      <c r="AA9014" s="24" t="s">
        <v>29</v>
      </c>
      <c r="AB9014" s="24"/>
      <c r="AC9014" s="25" t="s">
        <v>29</v>
      </c>
      <c r="AD9014" s="25">
        <f t="shared" si="1267"/>
        <v>0</v>
      </c>
      <c r="AE9014" s="32">
        <f t="shared" si="1268"/>
        <v>1</v>
      </c>
      <c r="AF9014" s="37">
        <f t="shared" si="1261"/>
        <v>5962.0108186718053</v>
      </c>
      <c r="AG9014" s="27"/>
    </row>
    <row r="9015" spans="1:33" x14ac:dyDescent="0.25">
      <c r="A9015" s="21">
        <v>2875901</v>
      </c>
      <c r="B9015" s="34">
        <v>1.9449111294861002E-6</v>
      </c>
      <c r="C9015" s="22">
        <v>2.3554586319764E-6</v>
      </c>
      <c r="D9015" s="22" t="s">
        <v>2490</v>
      </c>
      <c r="E9015" s="23">
        <v>311034907.71994698</v>
      </c>
      <c r="F9015" s="23">
        <f t="shared" si="1260"/>
        <v>604.93525368320707</v>
      </c>
      <c r="G9015" s="24" t="s">
        <v>24</v>
      </c>
      <c r="H9015" s="24">
        <v>4</v>
      </c>
      <c r="I9015" s="25" t="s">
        <v>34</v>
      </c>
      <c r="J9015" s="31">
        <f t="shared" si="1262"/>
        <v>0</v>
      </c>
      <c r="K9015" s="24" t="s">
        <v>24</v>
      </c>
      <c r="L9015" s="24">
        <v>4</v>
      </c>
      <c r="M9015" s="25" t="s">
        <v>38</v>
      </c>
      <c r="N9015" s="25">
        <f t="shared" si="1263"/>
        <v>0</v>
      </c>
      <c r="O9015" s="24" t="s">
        <v>29</v>
      </c>
      <c r="P9015" s="24"/>
      <c r="Q9015" s="25" t="s">
        <v>29</v>
      </c>
      <c r="R9015" s="25">
        <f t="shared" si="1264"/>
        <v>0</v>
      </c>
      <c r="S9015" s="24" t="s">
        <v>29</v>
      </c>
      <c r="T9015" s="24"/>
      <c r="U9015" s="25" t="s">
        <v>29</v>
      </c>
      <c r="V9015" s="25">
        <f t="shared" si="1265"/>
        <v>0</v>
      </c>
      <c r="W9015" s="25" t="s">
        <v>29</v>
      </c>
      <c r="X9015" s="25"/>
      <c r="Y9015" s="25" t="s">
        <v>29</v>
      </c>
      <c r="Z9015" s="25">
        <f t="shared" si="1266"/>
        <v>0</v>
      </c>
      <c r="AA9015" s="24" t="s">
        <v>29</v>
      </c>
      <c r="AB9015" s="24"/>
      <c r="AC9015" s="25" t="s">
        <v>29</v>
      </c>
      <c r="AD9015" s="25">
        <f t="shared" si="1267"/>
        <v>0</v>
      </c>
      <c r="AE9015" s="32">
        <f t="shared" si="1268"/>
        <v>0</v>
      </c>
      <c r="AF9015" s="37">
        <f t="shared" si="1261"/>
        <v>604.93525368320707</v>
      </c>
      <c r="AG9015" s="27"/>
    </row>
    <row r="9016" spans="1:33" x14ac:dyDescent="0.25">
      <c r="A9016" s="21">
        <v>2875911</v>
      </c>
      <c r="B9016" s="34">
        <v>2.7716708545683501E-5</v>
      </c>
      <c r="C9016" s="22">
        <v>2.6468859889008899E-5</v>
      </c>
      <c r="D9016" s="22" t="s">
        <v>1309</v>
      </c>
      <c r="E9016" s="23">
        <v>1153561621.75034</v>
      </c>
      <c r="F9016" s="23">
        <f t="shared" si="1260"/>
        <v>31972.931259540168</v>
      </c>
      <c r="G9016" s="24" t="s">
        <v>24</v>
      </c>
      <c r="H9016" s="24">
        <v>2</v>
      </c>
      <c r="I9016" s="25" t="s">
        <v>33</v>
      </c>
      <c r="J9016" s="31">
        <f t="shared" si="1262"/>
        <v>0</v>
      </c>
      <c r="K9016" s="24" t="s">
        <v>24</v>
      </c>
      <c r="L9016" s="24">
        <v>4</v>
      </c>
      <c r="M9016" s="25" t="s">
        <v>36</v>
      </c>
      <c r="N9016" s="25">
        <f t="shared" si="1263"/>
        <v>4</v>
      </c>
      <c r="O9016" s="24" t="s">
        <v>29</v>
      </c>
      <c r="P9016" s="24"/>
      <c r="Q9016" s="25" t="s">
        <v>29</v>
      </c>
      <c r="R9016" s="25">
        <f t="shared" si="1264"/>
        <v>0</v>
      </c>
      <c r="S9016" s="24" t="s">
        <v>29</v>
      </c>
      <c r="T9016" s="24"/>
      <c r="U9016" s="25" t="s">
        <v>29</v>
      </c>
      <c r="V9016" s="25">
        <f t="shared" si="1265"/>
        <v>0</v>
      </c>
      <c r="W9016" s="25" t="s">
        <v>29</v>
      </c>
      <c r="X9016" s="25"/>
      <c r="Y9016" s="25" t="s">
        <v>29</v>
      </c>
      <c r="Z9016" s="25">
        <f t="shared" si="1266"/>
        <v>0</v>
      </c>
      <c r="AA9016" s="24" t="s">
        <v>29</v>
      </c>
      <c r="AB9016" s="24"/>
      <c r="AC9016" s="25" t="s">
        <v>29</v>
      </c>
      <c r="AD9016" s="25">
        <f t="shared" si="1267"/>
        <v>0</v>
      </c>
      <c r="AE9016" s="32">
        <f t="shared" si="1268"/>
        <v>4</v>
      </c>
      <c r="AF9016" s="37">
        <f t="shared" si="1261"/>
        <v>31972.931259540168</v>
      </c>
      <c r="AG9016" s="27"/>
    </row>
    <row r="9017" spans="1:33" x14ac:dyDescent="0.25">
      <c r="A9017" s="21">
        <v>2875930</v>
      </c>
      <c r="B9017" s="34">
        <v>1.09158447429562E-4</v>
      </c>
      <c r="C9017" s="22">
        <v>1.2773635897076101E-4</v>
      </c>
      <c r="D9017" s="22" t="s">
        <v>4171</v>
      </c>
      <c r="E9017" s="23">
        <v>16825539.035829201</v>
      </c>
      <c r="F9017" s="23">
        <f t="shared" si="1260"/>
        <v>1836.6497183166052</v>
      </c>
      <c r="G9017" s="24" t="s">
        <v>24</v>
      </c>
      <c r="H9017" s="24">
        <v>1</v>
      </c>
      <c r="I9017" s="25" t="s">
        <v>37</v>
      </c>
      <c r="J9017" s="31">
        <f t="shared" si="1262"/>
        <v>1</v>
      </c>
      <c r="K9017" s="24" t="s">
        <v>29</v>
      </c>
      <c r="L9017" s="24"/>
      <c r="M9017" s="25" t="s">
        <v>29</v>
      </c>
      <c r="N9017" s="25">
        <f t="shared" si="1263"/>
        <v>0</v>
      </c>
      <c r="O9017" s="24" t="s">
        <v>29</v>
      </c>
      <c r="P9017" s="24"/>
      <c r="Q9017" s="25" t="s">
        <v>29</v>
      </c>
      <c r="R9017" s="25">
        <f t="shared" si="1264"/>
        <v>0</v>
      </c>
      <c r="S9017" s="24" t="s">
        <v>29</v>
      </c>
      <c r="T9017" s="24"/>
      <c r="U9017" s="25" t="s">
        <v>29</v>
      </c>
      <c r="V9017" s="25">
        <f t="shared" si="1265"/>
        <v>0</v>
      </c>
      <c r="W9017" s="25" t="s">
        <v>29</v>
      </c>
      <c r="X9017" s="25"/>
      <c r="Y9017" s="25" t="s">
        <v>29</v>
      </c>
      <c r="Z9017" s="25">
        <f t="shared" si="1266"/>
        <v>0</v>
      </c>
      <c r="AA9017" s="24" t="s">
        <v>29</v>
      </c>
      <c r="AB9017" s="24"/>
      <c r="AC9017" s="25" t="s">
        <v>29</v>
      </c>
      <c r="AD9017" s="25">
        <f t="shared" si="1267"/>
        <v>0</v>
      </c>
      <c r="AE9017" s="32">
        <f t="shared" si="1268"/>
        <v>1</v>
      </c>
      <c r="AF9017" s="37">
        <f t="shared" si="1261"/>
        <v>1836.6497183166052</v>
      </c>
      <c r="AG9017" s="27"/>
    </row>
    <row r="9018" spans="1:33" x14ac:dyDescent="0.25">
      <c r="A9018" s="21">
        <v>2875936</v>
      </c>
      <c r="B9018" s="34">
        <v>1.0570819997810399E-4</v>
      </c>
      <c r="C9018" s="22">
        <v>1.2038444376892701E-4</v>
      </c>
      <c r="D9018" s="22" t="s">
        <v>3119</v>
      </c>
      <c r="E9018" s="23">
        <v>872.15719529998398</v>
      </c>
      <c r="F9018" s="23">
        <f t="shared" si="1260"/>
        <v>9.2194167213113007E-2</v>
      </c>
      <c r="G9018" s="24" t="s">
        <v>24</v>
      </c>
      <c r="H9018" s="24">
        <v>1</v>
      </c>
      <c r="I9018" s="25" t="s">
        <v>38</v>
      </c>
      <c r="J9018" s="31">
        <f t="shared" si="1262"/>
        <v>0</v>
      </c>
      <c r="K9018" s="24" t="s">
        <v>29</v>
      </c>
      <c r="L9018" s="24"/>
      <c r="M9018" s="25" t="s">
        <v>29</v>
      </c>
      <c r="N9018" s="25">
        <f t="shared" si="1263"/>
        <v>0</v>
      </c>
      <c r="O9018" s="24" t="s">
        <v>29</v>
      </c>
      <c r="P9018" s="24"/>
      <c r="Q9018" s="25" t="s">
        <v>29</v>
      </c>
      <c r="R9018" s="25">
        <f t="shared" si="1264"/>
        <v>0</v>
      </c>
      <c r="S9018" s="24" t="s">
        <v>29</v>
      </c>
      <c r="T9018" s="24"/>
      <c r="U9018" s="25" t="s">
        <v>29</v>
      </c>
      <c r="V9018" s="25">
        <f t="shared" si="1265"/>
        <v>0</v>
      </c>
      <c r="W9018" s="25" t="s">
        <v>29</v>
      </c>
      <c r="X9018" s="25"/>
      <c r="Y9018" s="25" t="s">
        <v>29</v>
      </c>
      <c r="Z9018" s="25">
        <f t="shared" si="1266"/>
        <v>0</v>
      </c>
      <c r="AA9018" s="24" t="s">
        <v>29</v>
      </c>
      <c r="AB9018" s="24"/>
      <c r="AC9018" s="25" t="s">
        <v>29</v>
      </c>
      <c r="AD9018" s="25">
        <f t="shared" si="1267"/>
        <v>0</v>
      </c>
      <c r="AE9018" s="32">
        <f t="shared" si="1268"/>
        <v>0</v>
      </c>
      <c r="AF9018" s="37">
        <f t="shared" si="1261"/>
        <v>9.2194167213113007E-2</v>
      </c>
      <c r="AG9018" s="27"/>
    </row>
    <row r="9019" spans="1:33" x14ac:dyDescent="0.25">
      <c r="A9019" s="21">
        <v>2875950</v>
      </c>
      <c r="B9019" s="34">
        <v>2.27581860796085E-5</v>
      </c>
      <c r="C9019" s="22">
        <v>2.3445037719546901E-5</v>
      </c>
      <c r="D9019" s="22" t="s">
        <v>4359</v>
      </c>
      <c r="E9019" s="23">
        <v>9991652.0524093509</v>
      </c>
      <c r="F9019" s="23">
        <f t="shared" si="1260"/>
        <v>227.39187665143419</v>
      </c>
      <c r="G9019" s="24" t="s">
        <v>24</v>
      </c>
      <c r="H9019" s="24">
        <v>3</v>
      </c>
      <c r="I9019" s="25" t="s">
        <v>33</v>
      </c>
      <c r="J9019" s="31">
        <f t="shared" si="1262"/>
        <v>0</v>
      </c>
      <c r="K9019" s="24" t="s">
        <v>24</v>
      </c>
      <c r="L9019" s="24">
        <v>3</v>
      </c>
      <c r="M9019" s="25" t="s">
        <v>43</v>
      </c>
      <c r="N9019" s="25">
        <f t="shared" si="1263"/>
        <v>0</v>
      </c>
      <c r="O9019" s="24" t="s">
        <v>29</v>
      </c>
      <c r="P9019" s="24"/>
      <c r="Q9019" s="25" t="s">
        <v>29</v>
      </c>
      <c r="R9019" s="25">
        <f t="shared" si="1264"/>
        <v>0</v>
      </c>
      <c r="S9019" s="24" t="s">
        <v>29</v>
      </c>
      <c r="T9019" s="24"/>
      <c r="U9019" s="25" t="s">
        <v>29</v>
      </c>
      <c r="V9019" s="25">
        <f t="shared" si="1265"/>
        <v>0</v>
      </c>
      <c r="W9019" s="25" t="s">
        <v>29</v>
      </c>
      <c r="X9019" s="25"/>
      <c r="Y9019" s="25" t="s">
        <v>29</v>
      </c>
      <c r="Z9019" s="25">
        <f t="shared" si="1266"/>
        <v>0</v>
      </c>
      <c r="AA9019" s="24" t="s">
        <v>29</v>
      </c>
      <c r="AB9019" s="24"/>
      <c r="AC9019" s="25" t="s">
        <v>29</v>
      </c>
      <c r="AD9019" s="25">
        <f t="shared" si="1267"/>
        <v>0</v>
      </c>
      <c r="AE9019" s="32">
        <f t="shared" si="1268"/>
        <v>0</v>
      </c>
      <c r="AF9019" s="37">
        <f t="shared" si="1261"/>
        <v>227.39187665143419</v>
      </c>
      <c r="AG9019" s="27"/>
    </row>
    <row r="9020" spans="1:33" x14ac:dyDescent="0.25">
      <c r="A9020" s="21">
        <v>2875951</v>
      </c>
      <c r="B9020" s="34">
        <v>3.1471427335674399E-5</v>
      </c>
      <c r="C9020" s="22">
        <v>3.8287944278912801E-5</v>
      </c>
      <c r="D9020" s="22" t="s">
        <v>3736</v>
      </c>
      <c r="E9020" s="23">
        <v>44985692.937412702</v>
      </c>
      <c r="F9020" s="23">
        <f t="shared" si="1260"/>
        <v>1415.7639664247449</v>
      </c>
      <c r="G9020" s="24" t="s">
        <v>24</v>
      </c>
      <c r="H9020" s="24">
        <v>2</v>
      </c>
      <c r="I9020" s="25" t="s">
        <v>74</v>
      </c>
      <c r="J9020" s="31">
        <f t="shared" si="1262"/>
        <v>0</v>
      </c>
      <c r="K9020" s="24" t="s">
        <v>26</v>
      </c>
      <c r="L9020" s="24">
        <v>1</v>
      </c>
      <c r="M9020" s="25" t="s">
        <v>70</v>
      </c>
      <c r="N9020" s="25">
        <f t="shared" si="1263"/>
        <v>0</v>
      </c>
      <c r="O9020" s="24" t="s">
        <v>26</v>
      </c>
      <c r="P9020" s="24">
        <v>1</v>
      </c>
      <c r="Q9020" s="25" t="s">
        <v>27</v>
      </c>
      <c r="R9020" s="25">
        <f t="shared" si="1264"/>
        <v>0</v>
      </c>
      <c r="S9020" s="24" t="s">
        <v>29</v>
      </c>
      <c r="T9020" s="24"/>
      <c r="U9020" s="25" t="s">
        <v>29</v>
      </c>
      <c r="V9020" s="25">
        <f t="shared" si="1265"/>
        <v>0</v>
      </c>
      <c r="W9020" s="25" t="s">
        <v>29</v>
      </c>
      <c r="X9020" s="25"/>
      <c r="Y9020" s="25" t="s">
        <v>29</v>
      </c>
      <c r="Z9020" s="25">
        <f t="shared" si="1266"/>
        <v>0</v>
      </c>
      <c r="AA9020" s="24" t="s">
        <v>29</v>
      </c>
      <c r="AB9020" s="24"/>
      <c r="AC9020" s="25" t="s">
        <v>29</v>
      </c>
      <c r="AD9020" s="25">
        <f t="shared" si="1267"/>
        <v>0</v>
      </c>
      <c r="AE9020" s="32">
        <f t="shared" si="1268"/>
        <v>0</v>
      </c>
      <c r="AF9020" s="37">
        <f t="shared" si="1261"/>
        <v>1415.7639664247449</v>
      </c>
      <c r="AG9020" s="27"/>
    </row>
    <row r="9021" spans="1:33" x14ac:dyDescent="0.25">
      <c r="A9021" s="21">
        <v>2875952</v>
      </c>
      <c r="B9021" s="34">
        <v>7.6614005134929695E-5</v>
      </c>
      <c r="C9021" s="22">
        <v>8.7091987080944403E-5</v>
      </c>
      <c r="D9021" s="22" t="s">
        <v>1644</v>
      </c>
      <c r="E9021" s="23">
        <v>21189648.304342002</v>
      </c>
      <c r="F9021" s="23">
        <f t="shared" si="1260"/>
        <v>1623.4238239962124</v>
      </c>
      <c r="G9021" s="24" t="s">
        <v>24</v>
      </c>
      <c r="H9021" s="24">
        <v>1</v>
      </c>
      <c r="I9021" s="25" t="s">
        <v>40</v>
      </c>
      <c r="J9021" s="31">
        <f t="shared" si="1262"/>
        <v>1</v>
      </c>
      <c r="K9021" s="24" t="s">
        <v>29</v>
      </c>
      <c r="L9021" s="24"/>
      <c r="M9021" s="25" t="s">
        <v>29</v>
      </c>
      <c r="N9021" s="25">
        <f t="shared" si="1263"/>
        <v>0</v>
      </c>
      <c r="O9021" s="24" t="s">
        <v>29</v>
      </c>
      <c r="P9021" s="24"/>
      <c r="Q9021" s="25" t="s">
        <v>29</v>
      </c>
      <c r="R9021" s="25">
        <f t="shared" si="1264"/>
        <v>0</v>
      </c>
      <c r="S9021" s="24" t="s">
        <v>29</v>
      </c>
      <c r="T9021" s="24"/>
      <c r="U9021" s="25" t="s">
        <v>29</v>
      </c>
      <c r="V9021" s="25">
        <f t="shared" si="1265"/>
        <v>0</v>
      </c>
      <c r="W9021" s="25" t="s">
        <v>29</v>
      </c>
      <c r="X9021" s="25"/>
      <c r="Y9021" s="25" t="s">
        <v>29</v>
      </c>
      <c r="Z9021" s="25">
        <f t="shared" si="1266"/>
        <v>0</v>
      </c>
      <c r="AA9021" s="24" t="s">
        <v>29</v>
      </c>
      <c r="AB9021" s="24"/>
      <c r="AC9021" s="25" t="s">
        <v>29</v>
      </c>
      <c r="AD9021" s="25">
        <f t="shared" si="1267"/>
        <v>0</v>
      </c>
      <c r="AE9021" s="32">
        <f t="shared" si="1268"/>
        <v>1</v>
      </c>
      <c r="AF9021" s="37">
        <f t="shared" si="1261"/>
        <v>1623.4238239962124</v>
      </c>
      <c r="AG9021" s="27"/>
    </row>
    <row r="9022" spans="1:33" x14ac:dyDescent="0.25">
      <c r="A9022" s="21">
        <v>2875955</v>
      </c>
      <c r="B9022" s="34">
        <v>1.01525301508643E-5</v>
      </c>
      <c r="C9022" s="22">
        <v>1.1444288806052299E-5</v>
      </c>
      <c r="D9022" s="22" t="s">
        <v>3825</v>
      </c>
      <c r="E9022" s="23">
        <v>38420747.515428796</v>
      </c>
      <c r="F9022" s="23">
        <f t="shared" si="1260"/>
        <v>390.06779756913551</v>
      </c>
      <c r="G9022" s="24" t="s">
        <v>24</v>
      </c>
      <c r="H9022" s="24">
        <v>1</v>
      </c>
      <c r="I9022" s="25" t="s">
        <v>38</v>
      </c>
      <c r="J9022" s="31">
        <f t="shared" si="1262"/>
        <v>0</v>
      </c>
      <c r="K9022" s="24" t="s">
        <v>29</v>
      </c>
      <c r="L9022" s="24"/>
      <c r="M9022" s="25" t="s">
        <v>29</v>
      </c>
      <c r="N9022" s="25">
        <f t="shared" si="1263"/>
        <v>0</v>
      </c>
      <c r="O9022" s="24" t="s">
        <v>29</v>
      </c>
      <c r="P9022" s="24"/>
      <c r="Q9022" s="25" t="s">
        <v>29</v>
      </c>
      <c r="R9022" s="25">
        <f t="shared" si="1264"/>
        <v>0</v>
      </c>
      <c r="S9022" s="24" t="s">
        <v>29</v>
      </c>
      <c r="T9022" s="24"/>
      <c r="U9022" s="25" t="s">
        <v>29</v>
      </c>
      <c r="V9022" s="25">
        <f t="shared" si="1265"/>
        <v>0</v>
      </c>
      <c r="W9022" s="25" t="s">
        <v>29</v>
      </c>
      <c r="X9022" s="25"/>
      <c r="Y9022" s="25" t="s">
        <v>29</v>
      </c>
      <c r="Z9022" s="25">
        <f t="shared" si="1266"/>
        <v>0</v>
      </c>
      <c r="AA9022" s="24" t="s">
        <v>29</v>
      </c>
      <c r="AB9022" s="24"/>
      <c r="AC9022" s="25" t="s">
        <v>29</v>
      </c>
      <c r="AD9022" s="25">
        <f t="shared" si="1267"/>
        <v>0</v>
      </c>
      <c r="AE9022" s="32">
        <f t="shared" si="1268"/>
        <v>0</v>
      </c>
      <c r="AF9022" s="37">
        <f t="shared" si="1261"/>
        <v>390.06779756913551</v>
      </c>
      <c r="AG9022" s="27"/>
    </row>
    <row r="9023" spans="1:33" x14ac:dyDescent="0.25">
      <c r="A9023" s="21">
        <v>2875962</v>
      </c>
      <c r="B9023" s="34">
        <v>7.4444189854575604E-5</v>
      </c>
      <c r="C9023" s="22">
        <v>7.34349416901038E-5</v>
      </c>
      <c r="D9023" s="22" t="s">
        <v>682</v>
      </c>
      <c r="E9023" s="23">
        <v>723919461.53054905</v>
      </c>
      <c r="F9023" s="23">
        <f t="shared" si="1260"/>
        <v>53891.597833602333</v>
      </c>
      <c r="G9023" s="24" t="s">
        <v>24</v>
      </c>
      <c r="H9023" s="24">
        <v>3</v>
      </c>
      <c r="I9023" s="25" t="s">
        <v>36</v>
      </c>
      <c r="J9023" s="31">
        <f t="shared" si="1262"/>
        <v>3</v>
      </c>
      <c r="K9023" s="24" t="s">
        <v>29</v>
      </c>
      <c r="L9023" s="24"/>
      <c r="M9023" s="25" t="s">
        <v>29</v>
      </c>
      <c r="N9023" s="25">
        <f t="shared" si="1263"/>
        <v>0</v>
      </c>
      <c r="O9023" s="24" t="s">
        <v>29</v>
      </c>
      <c r="P9023" s="24"/>
      <c r="Q9023" s="25" t="s">
        <v>29</v>
      </c>
      <c r="R9023" s="25">
        <f t="shared" si="1264"/>
        <v>0</v>
      </c>
      <c r="S9023" s="24" t="s">
        <v>29</v>
      </c>
      <c r="T9023" s="24"/>
      <c r="U9023" s="25" t="s">
        <v>29</v>
      </c>
      <c r="V9023" s="25">
        <f t="shared" si="1265"/>
        <v>0</v>
      </c>
      <c r="W9023" s="25" t="s">
        <v>29</v>
      </c>
      <c r="X9023" s="25"/>
      <c r="Y9023" s="25" t="s">
        <v>29</v>
      </c>
      <c r="Z9023" s="25">
        <f t="shared" si="1266"/>
        <v>0</v>
      </c>
      <c r="AA9023" s="24" t="s">
        <v>29</v>
      </c>
      <c r="AB9023" s="24"/>
      <c r="AC9023" s="25" t="s">
        <v>29</v>
      </c>
      <c r="AD9023" s="25">
        <f t="shared" si="1267"/>
        <v>0</v>
      </c>
      <c r="AE9023" s="32">
        <f t="shared" si="1268"/>
        <v>3</v>
      </c>
      <c r="AF9023" s="37">
        <f t="shared" si="1261"/>
        <v>53891.597833602333</v>
      </c>
      <c r="AG9023" s="27"/>
    </row>
    <row r="9024" spans="1:33" x14ac:dyDescent="0.25">
      <c r="A9024" s="21">
        <v>2875966</v>
      </c>
      <c r="B9024" s="34">
        <v>5.5162620115879698E-5</v>
      </c>
      <c r="C9024" s="22">
        <v>6.0448879096484099E-5</v>
      </c>
      <c r="D9024" s="22" t="s">
        <v>1516</v>
      </c>
      <c r="E9024" s="23">
        <v>347327355.19309998</v>
      </c>
      <c r="F9024" s="23">
        <f t="shared" si="1260"/>
        <v>19159.486950370188</v>
      </c>
      <c r="G9024" s="24" t="s">
        <v>24</v>
      </c>
      <c r="H9024" s="24">
        <v>1</v>
      </c>
      <c r="I9024" s="25" t="s">
        <v>41</v>
      </c>
      <c r="J9024" s="31">
        <f t="shared" si="1262"/>
        <v>1</v>
      </c>
      <c r="K9024" s="24" t="s">
        <v>29</v>
      </c>
      <c r="L9024" s="24"/>
      <c r="M9024" s="25" t="s">
        <v>29</v>
      </c>
      <c r="N9024" s="25">
        <f t="shared" si="1263"/>
        <v>0</v>
      </c>
      <c r="O9024" s="24" t="s">
        <v>29</v>
      </c>
      <c r="P9024" s="24"/>
      <c r="Q9024" s="25" t="s">
        <v>29</v>
      </c>
      <c r="R9024" s="25">
        <f t="shared" si="1264"/>
        <v>0</v>
      </c>
      <c r="S9024" s="24" t="s">
        <v>29</v>
      </c>
      <c r="T9024" s="24"/>
      <c r="U9024" s="25" t="s">
        <v>29</v>
      </c>
      <c r="V9024" s="25">
        <f t="shared" si="1265"/>
        <v>0</v>
      </c>
      <c r="W9024" s="25" t="s">
        <v>29</v>
      </c>
      <c r="X9024" s="25"/>
      <c r="Y9024" s="25" t="s">
        <v>29</v>
      </c>
      <c r="Z9024" s="25">
        <f t="shared" si="1266"/>
        <v>0</v>
      </c>
      <c r="AA9024" s="24" t="s">
        <v>29</v>
      </c>
      <c r="AB9024" s="24"/>
      <c r="AC9024" s="25" t="s">
        <v>29</v>
      </c>
      <c r="AD9024" s="25">
        <f t="shared" si="1267"/>
        <v>0</v>
      </c>
      <c r="AE9024" s="32">
        <f t="shared" si="1268"/>
        <v>1</v>
      </c>
      <c r="AF9024" s="37">
        <f t="shared" si="1261"/>
        <v>19159.486950370188</v>
      </c>
      <c r="AG9024" s="27"/>
    </row>
    <row r="9025" spans="1:33" x14ac:dyDescent="0.25">
      <c r="A9025" s="21">
        <v>2875971</v>
      </c>
      <c r="B9025" s="34">
        <v>2.41001371226651E-5</v>
      </c>
      <c r="C9025" s="22">
        <v>2.3457090750463201E-5</v>
      </c>
      <c r="D9025" s="22" t="s">
        <v>4799</v>
      </c>
      <c r="E9025" s="23">
        <v>2583825.3423138</v>
      </c>
      <c r="F9025" s="23">
        <f t="shared" si="1260"/>
        <v>62.270545050779674</v>
      </c>
      <c r="G9025" s="24" t="s">
        <v>24</v>
      </c>
      <c r="H9025" s="24">
        <v>4</v>
      </c>
      <c r="I9025" s="25" t="s">
        <v>38</v>
      </c>
      <c r="J9025" s="31">
        <f t="shared" si="1262"/>
        <v>0</v>
      </c>
      <c r="K9025" s="24" t="s">
        <v>29</v>
      </c>
      <c r="L9025" s="24"/>
      <c r="M9025" s="25" t="s">
        <v>29</v>
      </c>
      <c r="N9025" s="25">
        <f t="shared" si="1263"/>
        <v>0</v>
      </c>
      <c r="O9025" s="24" t="s">
        <v>29</v>
      </c>
      <c r="P9025" s="24"/>
      <c r="Q9025" s="25" t="s">
        <v>29</v>
      </c>
      <c r="R9025" s="25">
        <f t="shared" si="1264"/>
        <v>0</v>
      </c>
      <c r="S9025" s="24" t="s">
        <v>29</v>
      </c>
      <c r="T9025" s="24"/>
      <c r="U9025" s="25" t="s">
        <v>29</v>
      </c>
      <c r="V9025" s="25">
        <f t="shared" si="1265"/>
        <v>0</v>
      </c>
      <c r="W9025" s="25" t="s">
        <v>29</v>
      </c>
      <c r="X9025" s="25"/>
      <c r="Y9025" s="25" t="s">
        <v>29</v>
      </c>
      <c r="Z9025" s="25">
        <f t="shared" si="1266"/>
        <v>0</v>
      </c>
      <c r="AA9025" s="24" t="s">
        <v>29</v>
      </c>
      <c r="AB9025" s="24"/>
      <c r="AC9025" s="25" t="s">
        <v>29</v>
      </c>
      <c r="AD9025" s="25">
        <f t="shared" si="1267"/>
        <v>0</v>
      </c>
      <c r="AE9025" s="32">
        <f t="shared" si="1268"/>
        <v>0</v>
      </c>
      <c r="AF9025" s="37">
        <f t="shared" si="1261"/>
        <v>62.270545050779674</v>
      </c>
      <c r="AG9025" s="27"/>
    </row>
    <row r="9026" spans="1:33" x14ac:dyDescent="0.25">
      <c r="A9026" s="21">
        <v>2875980</v>
      </c>
      <c r="B9026" s="34">
        <v>1.04596563577915E-6</v>
      </c>
      <c r="C9026" s="22">
        <v>1.0808424615648201E-6</v>
      </c>
      <c r="D9026" s="22" t="s">
        <v>5401</v>
      </c>
      <c r="E9026" s="23">
        <v>8629.0312958484992</v>
      </c>
      <c r="F9026" s="23">
        <f t="shared" si="1260"/>
        <v>9.0256702055203589E-3</v>
      </c>
      <c r="G9026" s="24" t="s">
        <v>24</v>
      </c>
      <c r="H9026" s="24">
        <v>5</v>
      </c>
      <c r="I9026" s="25" t="s">
        <v>67</v>
      </c>
      <c r="J9026" s="31">
        <f t="shared" si="1262"/>
        <v>0</v>
      </c>
      <c r="K9026" s="24" t="s">
        <v>26</v>
      </c>
      <c r="L9026" s="24">
        <v>4</v>
      </c>
      <c r="M9026" s="25" t="s">
        <v>71</v>
      </c>
      <c r="N9026" s="25">
        <f t="shared" si="1263"/>
        <v>0</v>
      </c>
      <c r="O9026" s="24" t="s">
        <v>24</v>
      </c>
      <c r="P9026" s="24">
        <v>4</v>
      </c>
      <c r="Q9026" s="25" t="s">
        <v>43</v>
      </c>
      <c r="R9026" s="25">
        <f t="shared" si="1264"/>
        <v>0</v>
      </c>
      <c r="S9026" s="24" t="s">
        <v>29</v>
      </c>
      <c r="T9026" s="24"/>
      <c r="U9026" s="25" t="s">
        <v>29</v>
      </c>
      <c r="V9026" s="25">
        <f t="shared" si="1265"/>
        <v>0</v>
      </c>
      <c r="W9026" s="25" t="s">
        <v>29</v>
      </c>
      <c r="X9026" s="25"/>
      <c r="Y9026" s="25" t="s">
        <v>29</v>
      </c>
      <c r="Z9026" s="25">
        <f t="shared" si="1266"/>
        <v>0</v>
      </c>
      <c r="AA9026" s="24" t="s">
        <v>29</v>
      </c>
      <c r="AB9026" s="24"/>
      <c r="AC9026" s="25" t="s">
        <v>29</v>
      </c>
      <c r="AD9026" s="25">
        <f t="shared" si="1267"/>
        <v>0</v>
      </c>
      <c r="AE9026" s="32">
        <f t="shared" si="1268"/>
        <v>0</v>
      </c>
      <c r="AF9026" s="37">
        <f t="shared" si="1261"/>
        <v>9.0256702055203589E-3</v>
      </c>
      <c r="AG9026" s="27"/>
    </row>
    <row r="9027" spans="1:33" x14ac:dyDescent="0.25">
      <c r="A9027" s="21">
        <v>2875993</v>
      </c>
      <c r="B9027" s="34">
        <v>3.618822491376E-6</v>
      </c>
      <c r="C9027" s="22">
        <v>4.2090786053260504E-6</v>
      </c>
      <c r="D9027" s="22" t="s">
        <v>934</v>
      </c>
      <c r="E9027" s="23">
        <v>1840270313.0988901</v>
      </c>
      <c r="F9027" s="23">
        <f t="shared" si="1260"/>
        <v>6659.6115992538171</v>
      </c>
      <c r="G9027" s="24" t="s">
        <v>24</v>
      </c>
      <c r="H9027" s="24">
        <v>5</v>
      </c>
      <c r="I9027" s="25" t="s">
        <v>40</v>
      </c>
      <c r="J9027" s="31">
        <f t="shared" si="1262"/>
        <v>5</v>
      </c>
      <c r="K9027" s="24" t="s">
        <v>29</v>
      </c>
      <c r="L9027" s="24"/>
      <c r="M9027" s="25" t="s">
        <v>29</v>
      </c>
      <c r="N9027" s="25">
        <f t="shared" si="1263"/>
        <v>0</v>
      </c>
      <c r="O9027" s="24" t="s">
        <v>29</v>
      </c>
      <c r="P9027" s="24"/>
      <c r="Q9027" s="25" t="s">
        <v>29</v>
      </c>
      <c r="R9027" s="25">
        <f t="shared" si="1264"/>
        <v>0</v>
      </c>
      <c r="S9027" s="24" t="s">
        <v>29</v>
      </c>
      <c r="T9027" s="24"/>
      <c r="U9027" s="25" t="s">
        <v>29</v>
      </c>
      <c r="V9027" s="25">
        <f t="shared" si="1265"/>
        <v>0</v>
      </c>
      <c r="W9027" s="25" t="s">
        <v>29</v>
      </c>
      <c r="X9027" s="25"/>
      <c r="Y9027" s="25" t="s">
        <v>29</v>
      </c>
      <c r="Z9027" s="25">
        <f t="shared" si="1266"/>
        <v>0</v>
      </c>
      <c r="AA9027" s="24" t="s">
        <v>29</v>
      </c>
      <c r="AB9027" s="24"/>
      <c r="AC9027" s="25" t="s">
        <v>29</v>
      </c>
      <c r="AD9027" s="25">
        <f t="shared" si="1267"/>
        <v>0</v>
      </c>
      <c r="AE9027" s="32">
        <f t="shared" si="1268"/>
        <v>5</v>
      </c>
      <c r="AF9027" s="37">
        <f t="shared" si="1261"/>
        <v>6659.6115992538171</v>
      </c>
      <c r="AG9027" s="27"/>
    </row>
    <row r="9028" spans="1:33" x14ac:dyDescent="0.25">
      <c r="A9028" s="21">
        <v>2876004</v>
      </c>
      <c r="B9028" s="34">
        <v>3.7255354143605901E-5</v>
      </c>
      <c r="C9028" s="22">
        <v>4.0460122468139297E-5</v>
      </c>
      <c r="D9028" s="22" t="s">
        <v>2428</v>
      </c>
      <c r="E9028" s="23">
        <v>90432230.420957804</v>
      </c>
      <c r="F9028" s="23">
        <f t="shared" si="1260"/>
        <v>3369.0847703289542</v>
      </c>
      <c r="G9028" s="24" t="s">
        <v>24</v>
      </c>
      <c r="H9028" s="24">
        <v>2</v>
      </c>
      <c r="I9028" s="25" t="s">
        <v>39</v>
      </c>
      <c r="J9028" s="31">
        <f t="shared" si="1262"/>
        <v>2</v>
      </c>
      <c r="K9028" s="24" t="s">
        <v>29</v>
      </c>
      <c r="L9028" s="24"/>
      <c r="M9028" s="25" t="s">
        <v>29</v>
      </c>
      <c r="N9028" s="25">
        <f t="shared" si="1263"/>
        <v>0</v>
      </c>
      <c r="O9028" s="24" t="s">
        <v>29</v>
      </c>
      <c r="P9028" s="24"/>
      <c r="Q9028" s="25" t="s">
        <v>29</v>
      </c>
      <c r="R9028" s="25">
        <f t="shared" si="1264"/>
        <v>0</v>
      </c>
      <c r="S9028" s="24" t="s">
        <v>29</v>
      </c>
      <c r="T9028" s="24"/>
      <c r="U9028" s="25" t="s">
        <v>29</v>
      </c>
      <c r="V9028" s="25">
        <f t="shared" si="1265"/>
        <v>0</v>
      </c>
      <c r="W9028" s="25" t="s">
        <v>29</v>
      </c>
      <c r="X9028" s="25"/>
      <c r="Y9028" s="25" t="s">
        <v>29</v>
      </c>
      <c r="Z9028" s="25">
        <f t="shared" si="1266"/>
        <v>0</v>
      </c>
      <c r="AA9028" s="24" t="s">
        <v>29</v>
      </c>
      <c r="AB9028" s="24"/>
      <c r="AC9028" s="25" t="s">
        <v>29</v>
      </c>
      <c r="AD9028" s="25">
        <f t="shared" si="1267"/>
        <v>0</v>
      </c>
      <c r="AE9028" s="32">
        <f t="shared" si="1268"/>
        <v>2</v>
      </c>
      <c r="AF9028" s="37">
        <f t="shared" si="1261"/>
        <v>3369.0847703289542</v>
      </c>
      <c r="AG9028" s="27"/>
    </row>
    <row r="9029" spans="1:33" x14ac:dyDescent="0.25">
      <c r="A9029" s="21">
        <v>2876006</v>
      </c>
      <c r="B9029" s="34">
        <v>4.7307698329751301E-6</v>
      </c>
      <c r="C9029" s="22">
        <v>5.0662431989964903E-6</v>
      </c>
      <c r="D9029" s="22" t="s">
        <v>2737</v>
      </c>
      <c r="E9029" s="23">
        <v>65380942.897673503</v>
      </c>
      <c r="F9029" s="23">
        <f t="shared" si="1260"/>
        <v>309.30219231178341</v>
      </c>
      <c r="G9029" s="24" t="s">
        <v>24</v>
      </c>
      <c r="H9029" s="24">
        <v>4</v>
      </c>
      <c r="I9029" s="25" t="s">
        <v>53</v>
      </c>
      <c r="J9029" s="31">
        <f t="shared" si="1262"/>
        <v>0</v>
      </c>
      <c r="K9029" s="24" t="s">
        <v>29</v>
      </c>
      <c r="L9029" s="24"/>
      <c r="M9029" s="25" t="s">
        <v>29</v>
      </c>
      <c r="N9029" s="25">
        <f t="shared" si="1263"/>
        <v>0</v>
      </c>
      <c r="O9029" s="24" t="s">
        <v>29</v>
      </c>
      <c r="P9029" s="24"/>
      <c r="Q9029" s="25" t="s">
        <v>29</v>
      </c>
      <c r="R9029" s="25">
        <f t="shared" si="1264"/>
        <v>0</v>
      </c>
      <c r="S9029" s="24" t="s">
        <v>29</v>
      </c>
      <c r="T9029" s="24"/>
      <c r="U9029" s="25" t="s">
        <v>29</v>
      </c>
      <c r="V9029" s="25">
        <f t="shared" si="1265"/>
        <v>0</v>
      </c>
      <c r="W9029" s="25" t="s">
        <v>29</v>
      </c>
      <c r="X9029" s="25"/>
      <c r="Y9029" s="25" t="s">
        <v>29</v>
      </c>
      <c r="Z9029" s="25">
        <f t="shared" si="1266"/>
        <v>0</v>
      </c>
      <c r="AA9029" s="24" t="s">
        <v>29</v>
      </c>
      <c r="AB9029" s="24"/>
      <c r="AC9029" s="25" t="s">
        <v>29</v>
      </c>
      <c r="AD9029" s="25">
        <f t="shared" si="1267"/>
        <v>0</v>
      </c>
      <c r="AE9029" s="32">
        <f t="shared" si="1268"/>
        <v>0</v>
      </c>
      <c r="AF9029" s="37">
        <f t="shared" si="1261"/>
        <v>309.30219231178341</v>
      </c>
      <c r="AG9029" s="27"/>
    </row>
    <row r="9030" spans="1:33" x14ac:dyDescent="0.25">
      <c r="A9030" s="21">
        <v>2876007</v>
      </c>
      <c r="B9030" s="34">
        <v>2.0911762564616298E-6</v>
      </c>
      <c r="C9030" s="22">
        <v>2.2391925765446001E-6</v>
      </c>
      <c r="D9030" s="22" t="s">
        <v>4301</v>
      </c>
      <c r="E9030" s="23">
        <v>11825638.4411055</v>
      </c>
      <c r="F9030" s="23">
        <f t="shared" si="1260"/>
        <v>24.729494325539743</v>
      </c>
      <c r="G9030" s="24" t="s">
        <v>24</v>
      </c>
      <c r="H9030" s="24">
        <v>3</v>
      </c>
      <c r="I9030" s="25" t="s">
        <v>25</v>
      </c>
      <c r="J9030" s="31">
        <f t="shared" si="1262"/>
        <v>0</v>
      </c>
      <c r="K9030" s="24" t="s">
        <v>29</v>
      </c>
      <c r="L9030" s="24"/>
      <c r="M9030" s="25" t="s">
        <v>29</v>
      </c>
      <c r="N9030" s="25">
        <f t="shared" si="1263"/>
        <v>0</v>
      </c>
      <c r="O9030" s="24" t="s">
        <v>29</v>
      </c>
      <c r="P9030" s="24"/>
      <c r="Q9030" s="25" t="s">
        <v>29</v>
      </c>
      <c r="R9030" s="25">
        <f t="shared" si="1264"/>
        <v>0</v>
      </c>
      <c r="S9030" s="24" t="s">
        <v>29</v>
      </c>
      <c r="T9030" s="24"/>
      <c r="U9030" s="25" t="s">
        <v>29</v>
      </c>
      <c r="V9030" s="25">
        <f t="shared" si="1265"/>
        <v>0</v>
      </c>
      <c r="W9030" s="25" t="s">
        <v>29</v>
      </c>
      <c r="X9030" s="25"/>
      <c r="Y9030" s="25" t="s">
        <v>29</v>
      </c>
      <c r="Z9030" s="25">
        <f t="shared" si="1266"/>
        <v>0</v>
      </c>
      <c r="AA9030" s="24" t="s">
        <v>29</v>
      </c>
      <c r="AB9030" s="24"/>
      <c r="AC9030" s="25" t="s">
        <v>29</v>
      </c>
      <c r="AD9030" s="25">
        <f t="shared" si="1267"/>
        <v>0</v>
      </c>
      <c r="AE9030" s="32">
        <f t="shared" si="1268"/>
        <v>0</v>
      </c>
      <c r="AF9030" s="37">
        <f t="shared" si="1261"/>
        <v>24.729494325539743</v>
      </c>
      <c r="AG9030" s="27"/>
    </row>
    <row r="9031" spans="1:33" x14ac:dyDescent="0.25">
      <c r="A9031" s="21">
        <v>2876010</v>
      </c>
      <c r="B9031" s="34">
        <v>4.7854850894315903E-5</v>
      </c>
      <c r="C9031" s="22">
        <v>4.8928801766138503E-5</v>
      </c>
      <c r="D9031" s="22" t="s">
        <v>261</v>
      </c>
      <c r="E9031" s="23">
        <v>808862573.08403504</v>
      </c>
      <c r="F9031" s="23">
        <f t="shared" si="1260"/>
        <v>38707.997828929198</v>
      </c>
      <c r="G9031" s="24" t="s">
        <v>24</v>
      </c>
      <c r="H9031" s="24">
        <v>4</v>
      </c>
      <c r="I9031" s="25" t="s">
        <v>41</v>
      </c>
      <c r="J9031" s="31">
        <f t="shared" si="1262"/>
        <v>4</v>
      </c>
      <c r="K9031" s="24" t="s">
        <v>29</v>
      </c>
      <c r="L9031" s="24"/>
      <c r="M9031" s="25" t="s">
        <v>29</v>
      </c>
      <c r="N9031" s="25">
        <f t="shared" si="1263"/>
        <v>0</v>
      </c>
      <c r="O9031" s="24" t="s">
        <v>29</v>
      </c>
      <c r="P9031" s="24"/>
      <c r="Q9031" s="25" t="s">
        <v>29</v>
      </c>
      <c r="R9031" s="25">
        <f t="shared" si="1264"/>
        <v>0</v>
      </c>
      <c r="S9031" s="24" t="s">
        <v>29</v>
      </c>
      <c r="T9031" s="24"/>
      <c r="U9031" s="25" t="s">
        <v>29</v>
      </c>
      <c r="V9031" s="25">
        <f t="shared" si="1265"/>
        <v>0</v>
      </c>
      <c r="W9031" s="25" t="s">
        <v>29</v>
      </c>
      <c r="X9031" s="25"/>
      <c r="Y9031" s="25" t="s">
        <v>29</v>
      </c>
      <c r="Z9031" s="25">
        <f t="shared" si="1266"/>
        <v>0</v>
      </c>
      <c r="AA9031" s="24" t="s">
        <v>29</v>
      </c>
      <c r="AB9031" s="24"/>
      <c r="AC9031" s="25" t="s">
        <v>29</v>
      </c>
      <c r="AD9031" s="25">
        <f t="shared" si="1267"/>
        <v>0</v>
      </c>
      <c r="AE9031" s="32">
        <f t="shared" si="1268"/>
        <v>4</v>
      </c>
      <c r="AF9031" s="37">
        <f t="shared" si="1261"/>
        <v>38707.997828929198</v>
      </c>
      <c r="AG9031" s="27"/>
    </row>
    <row r="9032" spans="1:33" x14ac:dyDescent="0.25">
      <c r="A9032" s="21">
        <v>2876011</v>
      </c>
      <c r="B9032" s="34">
        <v>2.4028787685292499E-6</v>
      </c>
      <c r="C9032" s="22">
        <v>2.8266709787001798E-6</v>
      </c>
      <c r="D9032" s="22" t="s">
        <v>3090</v>
      </c>
      <c r="E9032" s="23">
        <v>137645835.96015701</v>
      </c>
      <c r="F9032" s="23">
        <f t="shared" si="1260"/>
        <v>330.74625680512122</v>
      </c>
      <c r="G9032" s="24" t="s">
        <v>24</v>
      </c>
      <c r="H9032" s="24">
        <v>2</v>
      </c>
      <c r="I9032" s="25" t="s">
        <v>34</v>
      </c>
      <c r="J9032" s="31">
        <f t="shared" si="1262"/>
        <v>0</v>
      </c>
      <c r="K9032" s="24" t="s">
        <v>26</v>
      </c>
      <c r="L9032" s="24">
        <v>1</v>
      </c>
      <c r="M9032" s="25" t="s">
        <v>42</v>
      </c>
      <c r="N9032" s="25">
        <f t="shared" si="1263"/>
        <v>0</v>
      </c>
      <c r="O9032" s="24" t="s">
        <v>24</v>
      </c>
      <c r="P9032" s="24">
        <v>3</v>
      </c>
      <c r="Q9032" s="25" t="s">
        <v>44</v>
      </c>
      <c r="R9032" s="25">
        <f t="shared" si="1264"/>
        <v>3</v>
      </c>
      <c r="S9032" s="24" t="s">
        <v>29</v>
      </c>
      <c r="T9032" s="24"/>
      <c r="U9032" s="25" t="s">
        <v>29</v>
      </c>
      <c r="V9032" s="25">
        <f t="shared" si="1265"/>
        <v>0</v>
      </c>
      <c r="W9032" s="25" t="s">
        <v>29</v>
      </c>
      <c r="X9032" s="25"/>
      <c r="Y9032" s="25" t="s">
        <v>29</v>
      </c>
      <c r="Z9032" s="25">
        <f t="shared" si="1266"/>
        <v>0</v>
      </c>
      <c r="AA9032" s="24" t="s">
        <v>29</v>
      </c>
      <c r="AB9032" s="24"/>
      <c r="AC9032" s="25" t="s">
        <v>29</v>
      </c>
      <c r="AD9032" s="25">
        <f t="shared" si="1267"/>
        <v>0</v>
      </c>
      <c r="AE9032" s="32">
        <f t="shared" si="1268"/>
        <v>3</v>
      </c>
      <c r="AF9032" s="37">
        <f t="shared" si="1261"/>
        <v>330.74625680512122</v>
      </c>
      <c r="AG9032" s="27"/>
    </row>
    <row r="9033" spans="1:33" x14ac:dyDescent="0.25">
      <c r="A9033" s="21">
        <v>2876013</v>
      </c>
      <c r="B9033" s="34">
        <v>2.18552381534578E-5</v>
      </c>
      <c r="C9033" s="22">
        <v>2.4594035553655599E-5</v>
      </c>
      <c r="D9033" s="22" t="s">
        <v>2180</v>
      </c>
      <c r="E9033" s="23">
        <v>444366429.85050201</v>
      </c>
      <c r="F9033" s="23">
        <f t="shared" ref="F9033:F9096" si="1269">E9033*B9033</f>
        <v>9711.7341517845216</v>
      </c>
      <c r="G9033" s="24" t="s">
        <v>26</v>
      </c>
      <c r="H9033" s="24">
        <v>1</v>
      </c>
      <c r="I9033" s="25" t="s">
        <v>35</v>
      </c>
      <c r="J9033" s="31">
        <f t="shared" si="1262"/>
        <v>0</v>
      </c>
      <c r="K9033" s="24" t="s">
        <v>24</v>
      </c>
      <c r="L9033" s="24">
        <v>2</v>
      </c>
      <c r="M9033" s="25" t="s">
        <v>40</v>
      </c>
      <c r="N9033" s="25">
        <f t="shared" si="1263"/>
        <v>2</v>
      </c>
      <c r="O9033" s="24" t="s">
        <v>29</v>
      </c>
      <c r="P9033" s="24"/>
      <c r="Q9033" s="25" t="s">
        <v>29</v>
      </c>
      <c r="R9033" s="25">
        <f t="shared" si="1264"/>
        <v>0</v>
      </c>
      <c r="S9033" s="24" t="s">
        <v>29</v>
      </c>
      <c r="T9033" s="24"/>
      <c r="U9033" s="25" t="s">
        <v>29</v>
      </c>
      <c r="V9033" s="25">
        <f t="shared" si="1265"/>
        <v>0</v>
      </c>
      <c r="W9033" s="25" t="s">
        <v>29</v>
      </c>
      <c r="X9033" s="25"/>
      <c r="Y9033" s="25" t="s">
        <v>29</v>
      </c>
      <c r="Z9033" s="25">
        <f t="shared" si="1266"/>
        <v>0</v>
      </c>
      <c r="AA9033" s="24" t="s">
        <v>29</v>
      </c>
      <c r="AB9033" s="24"/>
      <c r="AC9033" s="25" t="s">
        <v>29</v>
      </c>
      <c r="AD9033" s="25">
        <f t="shared" si="1267"/>
        <v>0</v>
      </c>
      <c r="AE9033" s="32">
        <f t="shared" si="1268"/>
        <v>2</v>
      </c>
      <c r="AF9033" s="37">
        <f t="shared" ref="AF9033:AF9096" si="1270">B9033*E9033</f>
        <v>9711.7341517845216</v>
      </c>
      <c r="AG9033" s="27"/>
    </row>
    <row r="9034" spans="1:33" x14ac:dyDescent="0.25">
      <c r="A9034" s="21">
        <v>2876016</v>
      </c>
      <c r="B9034" s="34">
        <v>1.3778602325581401E-4</v>
      </c>
      <c r="C9034" s="22">
        <v>1.60556593709685E-4</v>
      </c>
      <c r="D9034" s="22" t="s">
        <v>3019</v>
      </c>
      <c r="E9034" s="23">
        <v>27132707.961257499</v>
      </c>
      <c r="F9034" s="23">
        <f t="shared" si="1269"/>
        <v>3738.5079301430355</v>
      </c>
      <c r="G9034" s="24" t="s">
        <v>26</v>
      </c>
      <c r="H9034" s="24">
        <v>0</v>
      </c>
      <c r="I9034" s="25" t="s">
        <v>41</v>
      </c>
      <c r="J9034" s="31">
        <f t="shared" ref="J9034:J9097" si="1271">IF(LEFT(I9034,5)="US TX",H9034,0)</f>
        <v>0</v>
      </c>
      <c r="K9034" s="24" t="s">
        <v>29</v>
      </c>
      <c r="L9034" s="24"/>
      <c r="M9034" s="25" t="s">
        <v>29</v>
      </c>
      <c r="N9034" s="25">
        <f t="shared" ref="N9034:N9097" si="1272">IF(LEFT(M9034,5)="US TX",L9034,0)</f>
        <v>0</v>
      </c>
      <c r="O9034" s="24" t="s">
        <v>29</v>
      </c>
      <c r="P9034" s="24"/>
      <c r="Q9034" s="25" t="s">
        <v>29</v>
      </c>
      <c r="R9034" s="25">
        <f t="shared" ref="R9034:R9097" si="1273">IF(LEFT(Q9034,5)="US TX",P9034,0)</f>
        <v>0</v>
      </c>
      <c r="S9034" s="24" t="s">
        <v>29</v>
      </c>
      <c r="T9034" s="24"/>
      <c r="U9034" s="25" t="s">
        <v>29</v>
      </c>
      <c r="V9034" s="25">
        <f t="shared" ref="V9034:V9097" si="1274">IF(LEFT(U9034,5)="US TX",T9034,0)</f>
        <v>0</v>
      </c>
      <c r="W9034" s="25" t="s">
        <v>29</v>
      </c>
      <c r="X9034" s="25"/>
      <c r="Y9034" s="25" t="s">
        <v>29</v>
      </c>
      <c r="Z9034" s="25">
        <f t="shared" ref="Z9034:Z9097" si="1275">IF(LEFT(Y9034,5)="US TX",X9034,0)</f>
        <v>0</v>
      </c>
      <c r="AA9034" s="24" t="s">
        <v>29</v>
      </c>
      <c r="AB9034" s="24"/>
      <c r="AC9034" s="25" t="s">
        <v>29</v>
      </c>
      <c r="AD9034" s="25">
        <f t="shared" ref="AD9034:AD9097" si="1276">IF(LEFT(AC9034,5)="US TX",AB9034,0)</f>
        <v>0</v>
      </c>
      <c r="AE9034" s="32">
        <f t="shared" ref="AE9034:AE9097" si="1277">MAX(J9034,N9034,R9034,V9034,Z9034,AD9034)</f>
        <v>0</v>
      </c>
      <c r="AF9034" s="37">
        <f t="shared" si="1270"/>
        <v>3738.5079301430355</v>
      </c>
      <c r="AG9034" s="27"/>
    </row>
    <row r="9035" spans="1:33" x14ac:dyDescent="0.25">
      <c r="A9035" s="21">
        <v>2876021</v>
      </c>
      <c r="B9035" s="34">
        <v>8.6645035388899406E-5</v>
      </c>
      <c r="C9035" s="22">
        <v>9.6795992062807104E-5</v>
      </c>
      <c r="D9035" s="22" t="s">
        <v>1644</v>
      </c>
      <c r="E9035" s="23">
        <v>89283697.690480605</v>
      </c>
      <c r="F9035" s="23">
        <f t="shared" si="1269"/>
        <v>7735.9891460434883</v>
      </c>
      <c r="G9035" s="24" t="s">
        <v>24</v>
      </c>
      <c r="H9035" s="24">
        <v>1</v>
      </c>
      <c r="I9035" s="25" t="s">
        <v>40</v>
      </c>
      <c r="J9035" s="31">
        <f t="shared" si="1271"/>
        <v>1</v>
      </c>
      <c r="K9035" s="24" t="s">
        <v>29</v>
      </c>
      <c r="L9035" s="24"/>
      <c r="M9035" s="25" t="s">
        <v>29</v>
      </c>
      <c r="N9035" s="25">
        <f t="shared" si="1272"/>
        <v>0</v>
      </c>
      <c r="O9035" s="24" t="s">
        <v>29</v>
      </c>
      <c r="P9035" s="24"/>
      <c r="Q9035" s="25" t="s">
        <v>29</v>
      </c>
      <c r="R9035" s="25">
        <f t="shared" si="1273"/>
        <v>0</v>
      </c>
      <c r="S9035" s="24" t="s">
        <v>29</v>
      </c>
      <c r="T9035" s="24"/>
      <c r="U9035" s="25" t="s">
        <v>29</v>
      </c>
      <c r="V9035" s="25">
        <f t="shared" si="1274"/>
        <v>0</v>
      </c>
      <c r="W9035" s="25" t="s">
        <v>29</v>
      </c>
      <c r="X9035" s="25"/>
      <c r="Y9035" s="25" t="s">
        <v>29</v>
      </c>
      <c r="Z9035" s="25">
        <f t="shared" si="1275"/>
        <v>0</v>
      </c>
      <c r="AA9035" s="24" t="s">
        <v>29</v>
      </c>
      <c r="AB9035" s="24"/>
      <c r="AC9035" s="25" t="s">
        <v>29</v>
      </c>
      <c r="AD9035" s="25">
        <f t="shared" si="1276"/>
        <v>0</v>
      </c>
      <c r="AE9035" s="32">
        <f t="shared" si="1277"/>
        <v>1</v>
      </c>
      <c r="AF9035" s="37">
        <f t="shared" si="1270"/>
        <v>7735.9891460434883</v>
      </c>
      <c r="AG9035" s="27"/>
    </row>
    <row r="9036" spans="1:33" x14ac:dyDescent="0.25">
      <c r="A9036" s="21">
        <v>2876027</v>
      </c>
      <c r="B9036" s="34">
        <v>2.4869005875456098E-4</v>
      </c>
      <c r="C9036" s="22">
        <v>2.9028902967467602E-4</v>
      </c>
      <c r="D9036" s="22" t="s">
        <v>3350</v>
      </c>
      <c r="E9036" s="23">
        <v>321.29747912973397</v>
      </c>
      <c r="F9036" s="23">
        <f t="shared" si="1269"/>
        <v>7.990348896246588E-2</v>
      </c>
      <c r="G9036" s="24" t="s">
        <v>24</v>
      </c>
      <c r="H9036" s="24">
        <v>1</v>
      </c>
      <c r="I9036" s="25" t="s">
        <v>35</v>
      </c>
      <c r="J9036" s="31">
        <f t="shared" si="1271"/>
        <v>0</v>
      </c>
      <c r="K9036" s="24" t="s">
        <v>29</v>
      </c>
      <c r="L9036" s="24"/>
      <c r="M9036" s="25" t="s">
        <v>29</v>
      </c>
      <c r="N9036" s="25">
        <f t="shared" si="1272"/>
        <v>0</v>
      </c>
      <c r="O9036" s="24" t="s">
        <v>29</v>
      </c>
      <c r="P9036" s="24"/>
      <c r="Q9036" s="25" t="s">
        <v>29</v>
      </c>
      <c r="R9036" s="25">
        <f t="shared" si="1273"/>
        <v>0</v>
      </c>
      <c r="S9036" s="24" t="s">
        <v>29</v>
      </c>
      <c r="T9036" s="24"/>
      <c r="U9036" s="25" t="s">
        <v>29</v>
      </c>
      <c r="V9036" s="25">
        <f t="shared" si="1274"/>
        <v>0</v>
      </c>
      <c r="W9036" s="25" t="s">
        <v>29</v>
      </c>
      <c r="X9036" s="25"/>
      <c r="Y9036" s="25" t="s">
        <v>29</v>
      </c>
      <c r="Z9036" s="25">
        <f t="shared" si="1275"/>
        <v>0</v>
      </c>
      <c r="AA9036" s="24" t="s">
        <v>29</v>
      </c>
      <c r="AB9036" s="24"/>
      <c r="AC9036" s="25" t="s">
        <v>29</v>
      </c>
      <c r="AD9036" s="25">
        <f t="shared" si="1276"/>
        <v>0</v>
      </c>
      <c r="AE9036" s="32">
        <f t="shared" si="1277"/>
        <v>0</v>
      </c>
      <c r="AF9036" s="37">
        <f t="shared" si="1270"/>
        <v>7.990348896246588E-2</v>
      </c>
      <c r="AG9036" s="27"/>
    </row>
    <row r="9037" spans="1:33" x14ac:dyDescent="0.25">
      <c r="A9037" s="21">
        <v>2876029</v>
      </c>
      <c r="B9037" s="34">
        <v>4.0468194733471603E-5</v>
      </c>
      <c r="C9037" s="22">
        <v>4.7078016734095303E-5</v>
      </c>
      <c r="D9037" s="22" t="s">
        <v>3167</v>
      </c>
      <c r="E9037" s="23">
        <v>122573904.92051201</v>
      </c>
      <c r="F9037" s="23">
        <f t="shared" si="1269"/>
        <v>4960.3446535653129</v>
      </c>
      <c r="G9037" s="24" t="s">
        <v>24</v>
      </c>
      <c r="H9037" s="24">
        <v>2</v>
      </c>
      <c r="I9037" s="25" t="s">
        <v>38</v>
      </c>
      <c r="J9037" s="31">
        <f t="shared" si="1271"/>
        <v>0</v>
      </c>
      <c r="K9037" s="24" t="s">
        <v>29</v>
      </c>
      <c r="L9037" s="24"/>
      <c r="M9037" s="25" t="s">
        <v>29</v>
      </c>
      <c r="N9037" s="25">
        <f t="shared" si="1272"/>
        <v>0</v>
      </c>
      <c r="O9037" s="24" t="s">
        <v>29</v>
      </c>
      <c r="P9037" s="24"/>
      <c r="Q9037" s="25" t="s">
        <v>29</v>
      </c>
      <c r="R9037" s="25">
        <f t="shared" si="1273"/>
        <v>0</v>
      </c>
      <c r="S9037" s="24" t="s">
        <v>29</v>
      </c>
      <c r="T9037" s="24"/>
      <c r="U9037" s="25" t="s">
        <v>29</v>
      </c>
      <c r="V9037" s="25">
        <f t="shared" si="1274"/>
        <v>0</v>
      </c>
      <c r="W9037" s="25" t="s">
        <v>29</v>
      </c>
      <c r="X9037" s="25"/>
      <c r="Y9037" s="25" t="s">
        <v>29</v>
      </c>
      <c r="Z9037" s="25">
        <f t="shared" si="1275"/>
        <v>0</v>
      </c>
      <c r="AA9037" s="24" t="s">
        <v>29</v>
      </c>
      <c r="AB9037" s="24"/>
      <c r="AC9037" s="25" t="s">
        <v>29</v>
      </c>
      <c r="AD9037" s="25">
        <f t="shared" si="1276"/>
        <v>0</v>
      </c>
      <c r="AE9037" s="32">
        <f t="shared" si="1277"/>
        <v>0</v>
      </c>
      <c r="AF9037" s="37">
        <f t="shared" si="1270"/>
        <v>4960.3446535653129</v>
      </c>
      <c r="AG9037" s="27"/>
    </row>
    <row r="9038" spans="1:33" x14ac:dyDescent="0.25">
      <c r="A9038" s="21">
        <v>2876031</v>
      </c>
      <c r="B9038" s="34">
        <v>2.65412489933239E-5</v>
      </c>
      <c r="C9038" s="22">
        <v>2.95815111368177E-5</v>
      </c>
      <c r="D9038" s="22" t="s">
        <v>3242</v>
      </c>
      <c r="E9038" s="23">
        <v>109625792.962249</v>
      </c>
      <c r="F9038" s="23">
        <f t="shared" si="1269"/>
        <v>2909.6054671016254</v>
      </c>
      <c r="G9038" s="24" t="s">
        <v>24</v>
      </c>
      <c r="H9038" s="24">
        <v>4</v>
      </c>
      <c r="I9038" s="25" t="s">
        <v>53</v>
      </c>
      <c r="J9038" s="31">
        <f t="shared" si="1271"/>
        <v>0</v>
      </c>
      <c r="K9038" s="24" t="s">
        <v>29</v>
      </c>
      <c r="L9038" s="24"/>
      <c r="M9038" s="25" t="s">
        <v>29</v>
      </c>
      <c r="N9038" s="25">
        <f t="shared" si="1272"/>
        <v>0</v>
      </c>
      <c r="O9038" s="24" t="s">
        <v>29</v>
      </c>
      <c r="P9038" s="24"/>
      <c r="Q9038" s="25" t="s">
        <v>29</v>
      </c>
      <c r="R9038" s="25">
        <f t="shared" si="1273"/>
        <v>0</v>
      </c>
      <c r="S9038" s="24" t="s">
        <v>29</v>
      </c>
      <c r="T9038" s="24"/>
      <c r="U9038" s="25" t="s">
        <v>29</v>
      </c>
      <c r="V9038" s="25">
        <f t="shared" si="1274"/>
        <v>0</v>
      </c>
      <c r="W9038" s="25" t="s">
        <v>29</v>
      </c>
      <c r="X9038" s="25"/>
      <c r="Y9038" s="25" t="s">
        <v>29</v>
      </c>
      <c r="Z9038" s="25">
        <f t="shared" si="1275"/>
        <v>0</v>
      </c>
      <c r="AA9038" s="24" t="s">
        <v>29</v>
      </c>
      <c r="AB9038" s="24"/>
      <c r="AC9038" s="25" t="s">
        <v>29</v>
      </c>
      <c r="AD9038" s="25">
        <f t="shared" si="1276"/>
        <v>0</v>
      </c>
      <c r="AE9038" s="32">
        <f t="shared" si="1277"/>
        <v>0</v>
      </c>
      <c r="AF9038" s="37">
        <f t="shared" si="1270"/>
        <v>2909.6054671016254</v>
      </c>
      <c r="AG9038" s="27"/>
    </row>
    <row r="9039" spans="1:33" x14ac:dyDescent="0.25">
      <c r="A9039" s="21">
        <v>2876034</v>
      </c>
      <c r="B9039" s="34">
        <v>8.3984387714118393E-5</v>
      </c>
      <c r="C9039" s="22">
        <v>9.5462396780771598E-5</v>
      </c>
      <c r="D9039" s="22" t="s">
        <v>1644</v>
      </c>
      <c r="E9039" s="23">
        <v>28237448.420974199</v>
      </c>
      <c r="F9039" s="23">
        <f t="shared" si="1269"/>
        <v>2371.5048162445173</v>
      </c>
      <c r="G9039" s="24" t="s">
        <v>24</v>
      </c>
      <c r="H9039" s="24">
        <v>1</v>
      </c>
      <c r="I9039" s="25" t="s">
        <v>40</v>
      </c>
      <c r="J9039" s="31">
        <f t="shared" si="1271"/>
        <v>1</v>
      </c>
      <c r="K9039" s="24" t="s">
        <v>29</v>
      </c>
      <c r="L9039" s="24"/>
      <c r="M9039" s="25" t="s">
        <v>29</v>
      </c>
      <c r="N9039" s="25">
        <f t="shared" si="1272"/>
        <v>0</v>
      </c>
      <c r="O9039" s="24" t="s">
        <v>29</v>
      </c>
      <c r="P9039" s="24"/>
      <c r="Q9039" s="25" t="s">
        <v>29</v>
      </c>
      <c r="R9039" s="25">
        <f t="shared" si="1273"/>
        <v>0</v>
      </c>
      <c r="S9039" s="24" t="s">
        <v>29</v>
      </c>
      <c r="T9039" s="24"/>
      <c r="U9039" s="25" t="s">
        <v>29</v>
      </c>
      <c r="V9039" s="25">
        <f t="shared" si="1274"/>
        <v>0</v>
      </c>
      <c r="W9039" s="25" t="s">
        <v>29</v>
      </c>
      <c r="X9039" s="25"/>
      <c r="Y9039" s="25" t="s">
        <v>29</v>
      </c>
      <c r="Z9039" s="25">
        <f t="shared" si="1275"/>
        <v>0</v>
      </c>
      <c r="AA9039" s="24" t="s">
        <v>29</v>
      </c>
      <c r="AB9039" s="24"/>
      <c r="AC9039" s="25" t="s">
        <v>29</v>
      </c>
      <c r="AD9039" s="25">
        <f t="shared" si="1276"/>
        <v>0</v>
      </c>
      <c r="AE9039" s="32">
        <f t="shared" si="1277"/>
        <v>1</v>
      </c>
      <c r="AF9039" s="37">
        <f t="shared" si="1270"/>
        <v>2371.5048162445173</v>
      </c>
      <c r="AG9039" s="27"/>
    </row>
    <row r="9040" spans="1:33" x14ac:dyDescent="0.25">
      <c r="A9040" s="21">
        <v>2876036</v>
      </c>
      <c r="B9040" s="34">
        <v>6.9135394791499895E-7</v>
      </c>
      <c r="C9040" s="22">
        <v>7.8715528307907598E-7</v>
      </c>
      <c r="D9040" s="22" t="s">
        <v>5387</v>
      </c>
      <c r="E9040" s="23">
        <v>15362.961018104599</v>
      </c>
      <c r="F9040" s="23">
        <f t="shared" si="1269"/>
        <v>1.0621243751530847E-2</v>
      </c>
      <c r="G9040" s="24" t="s">
        <v>24</v>
      </c>
      <c r="H9040" s="24">
        <v>1</v>
      </c>
      <c r="I9040" s="25" t="s">
        <v>35</v>
      </c>
      <c r="J9040" s="31">
        <f t="shared" si="1271"/>
        <v>0</v>
      </c>
      <c r="K9040" s="24" t="s">
        <v>29</v>
      </c>
      <c r="L9040" s="24"/>
      <c r="M9040" s="25" t="s">
        <v>29</v>
      </c>
      <c r="N9040" s="25">
        <f t="shared" si="1272"/>
        <v>0</v>
      </c>
      <c r="O9040" s="24" t="s">
        <v>29</v>
      </c>
      <c r="P9040" s="24"/>
      <c r="Q9040" s="25" t="s">
        <v>29</v>
      </c>
      <c r="R9040" s="25">
        <f t="shared" si="1273"/>
        <v>0</v>
      </c>
      <c r="S9040" s="24" t="s">
        <v>29</v>
      </c>
      <c r="T9040" s="24"/>
      <c r="U9040" s="25" t="s">
        <v>29</v>
      </c>
      <c r="V9040" s="25">
        <f t="shared" si="1274"/>
        <v>0</v>
      </c>
      <c r="W9040" s="25" t="s">
        <v>29</v>
      </c>
      <c r="X9040" s="25"/>
      <c r="Y9040" s="25" t="s">
        <v>29</v>
      </c>
      <c r="Z9040" s="25">
        <f t="shared" si="1275"/>
        <v>0</v>
      </c>
      <c r="AA9040" s="24" t="s">
        <v>29</v>
      </c>
      <c r="AB9040" s="24"/>
      <c r="AC9040" s="25" t="s">
        <v>29</v>
      </c>
      <c r="AD9040" s="25">
        <f t="shared" si="1276"/>
        <v>0</v>
      </c>
      <c r="AE9040" s="32">
        <f t="shared" si="1277"/>
        <v>0</v>
      </c>
      <c r="AF9040" s="37">
        <f t="shared" si="1270"/>
        <v>1.0621243751530847E-2</v>
      </c>
      <c r="AG9040" s="27"/>
    </row>
    <row r="9041" spans="1:33" x14ac:dyDescent="0.25">
      <c r="A9041" s="21">
        <v>2876037</v>
      </c>
      <c r="B9041" s="34">
        <v>2.30404849668483E-6</v>
      </c>
      <c r="C9041" s="22">
        <v>2.4916018223881601E-6</v>
      </c>
      <c r="D9041" s="22" t="s">
        <v>605</v>
      </c>
      <c r="E9041" s="23">
        <v>2957516974.3297601</v>
      </c>
      <c r="F9041" s="23">
        <f t="shared" si="1269"/>
        <v>6814.2625386243508</v>
      </c>
      <c r="G9041" s="24" t="s">
        <v>24</v>
      </c>
      <c r="H9041" s="24">
        <v>3</v>
      </c>
      <c r="I9041" s="25" t="s">
        <v>34</v>
      </c>
      <c r="J9041" s="31">
        <f t="shared" si="1271"/>
        <v>0</v>
      </c>
      <c r="K9041" s="24" t="s">
        <v>26</v>
      </c>
      <c r="L9041" s="24">
        <v>3</v>
      </c>
      <c r="M9041" s="25" t="s">
        <v>27</v>
      </c>
      <c r="N9041" s="25">
        <f t="shared" si="1272"/>
        <v>0</v>
      </c>
      <c r="O9041" s="24" t="s">
        <v>24</v>
      </c>
      <c r="P9041" s="24">
        <v>3</v>
      </c>
      <c r="Q9041" s="25" t="s">
        <v>41</v>
      </c>
      <c r="R9041" s="25">
        <f t="shared" si="1273"/>
        <v>3</v>
      </c>
      <c r="S9041" s="24" t="s">
        <v>29</v>
      </c>
      <c r="T9041" s="24"/>
      <c r="U9041" s="25" t="s">
        <v>29</v>
      </c>
      <c r="V9041" s="25">
        <f t="shared" si="1274"/>
        <v>0</v>
      </c>
      <c r="W9041" s="25" t="s">
        <v>29</v>
      </c>
      <c r="X9041" s="25"/>
      <c r="Y9041" s="25" t="s">
        <v>29</v>
      </c>
      <c r="Z9041" s="25">
        <f t="shared" si="1275"/>
        <v>0</v>
      </c>
      <c r="AA9041" s="24" t="s">
        <v>29</v>
      </c>
      <c r="AB9041" s="24"/>
      <c r="AC9041" s="25" t="s">
        <v>29</v>
      </c>
      <c r="AD9041" s="25">
        <f t="shared" si="1276"/>
        <v>0</v>
      </c>
      <c r="AE9041" s="32">
        <f t="shared" si="1277"/>
        <v>3</v>
      </c>
      <c r="AF9041" s="37">
        <f t="shared" si="1270"/>
        <v>6814.2625386243508</v>
      </c>
      <c r="AG9041" s="27"/>
    </row>
    <row r="9042" spans="1:33" x14ac:dyDescent="0.25">
      <c r="A9042" s="21">
        <v>2876038</v>
      </c>
      <c r="B9042" s="34">
        <v>3.2440465000000101E-4</v>
      </c>
      <c r="C9042" s="22">
        <v>3.6572070064921501E-4</v>
      </c>
      <c r="D9042" s="22" t="s">
        <v>2938</v>
      </c>
      <c r="E9042" s="23">
        <v>479603.89645230101</v>
      </c>
      <c r="F9042" s="23">
        <f t="shared" si="1269"/>
        <v>155.58573416724545</v>
      </c>
      <c r="G9042" s="24" t="s">
        <v>32</v>
      </c>
      <c r="H9042" s="24"/>
      <c r="I9042" s="25" t="s">
        <v>29</v>
      </c>
      <c r="J9042" s="31">
        <f t="shared" si="1271"/>
        <v>0</v>
      </c>
      <c r="K9042" s="24" t="s">
        <v>29</v>
      </c>
      <c r="L9042" s="24"/>
      <c r="M9042" s="25" t="s">
        <v>29</v>
      </c>
      <c r="N9042" s="25">
        <f t="shared" si="1272"/>
        <v>0</v>
      </c>
      <c r="O9042" s="24" t="s">
        <v>29</v>
      </c>
      <c r="P9042" s="24"/>
      <c r="Q9042" s="25" t="s">
        <v>29</v>
      </c>
      <c r="R9042" s="25">
        <f t="shared" si="1273"/>
        <v>0</v>
      </c>
      <c r="S9042" s="24" t="s">
        <v>29</v>
      </c>
      <c r="T9042" s="24"/>
      <c r="U9042" s="25" t="s">
        <v>29</v>
      </c>
      <c r="V9042" s="25">
        <f t="shared" si="1274"/>
        <v>0</v>
      </c>
      <c r="W9042" s="25" t="s">
        <v>29</v>
      </c>
      <c r="X9042" s="25"/>
      <c r="Y9042" s="25" t="s">
        <v>29</v>
      </c>
      <c r="Z9042" s="25">
        <f t="shared" si="1275"/>
        <v>0</v>
      </c>
      <c r="AA9042" s="24" t="s">
        <v>29</v>
      </c>
      <c r="AB9042" s="24"/>
      <c r="AC9042" s="25" t="s">
        <v>29</v>
      </c>
      <c r="AD9042" s="25">
        <f t="shared" si="1276"/>
        <v>0</v>
      </c>
      <c r="AE9042" s="32">
        <f t="shared" si="1277"/>
        <v>0</v>
      </c>
      <c r="AF9042" s="37">
        <f t="shared" si="1270"/>
        <v>155.58573416724545</v>
      </c>
      <c r="AG9042" s="27"/>
    </row>
    <row r="9043" spans="1:33" x14ac:dyDescent="0.25">
      <c r="A9043" s="21">
        <v>2876039</v>
      </c>
      <c r="B9043" s="34">
        <v>3.9359331168573296E-6</v>
      </c>
      <c r="C9043" s="22">
        <v>4.6834745002261599E-6</v>
      </c>
      <c r="D9043" s="22" t="s">
        <v>5392</v>
      </c>
      <c r="E9043" s="23">
        <v>12684.051209888001</v>
      </c>
      <c r="F9043" s="23">
        <f t="shared" si="1269"/>
        <v>4.9923577212912462E-2</v>
      </c>
      <c r="G9043" s="24" t="s">
        <v>24</v>
      </c>
      <c r="H9043" s="24">
        <v>2</v>
      </c>
      <c r="I9043" s="25" t="s">
        <v>53</v>
      </c>
      <c r="J9043" s="31">
        <f t="shared" si="1271"/>
        <v>0</v>
      </c>
      <c r="K9043" s="24" t="s">
        <v>29</v>
      </c>
      <c r="L9043" s="24"/>
      <c r="M9043" s="25" t="s">
        <v>29</v>
      </c>
      <c r="N9043" s="25">
        <f t="shared" si="1272"/>
        <v>0</v>
      </c>
      <c r="O9043" s="24" t="s">
        <v>29</v>
      </c>
      <c r="P9043" s="24"/>
      <c r="Q9043" s="25" t="s">
        <v>29</v>
      </c>
      <c r="R9043" s="25">
        <f t="shared" si="1273"/>
        <v>0</v>
      </c>
      <c r="S9043" s="24" t="s">
        <v>29</v>
      </c>
      <c r="T9043" s="24"/>
      <c r="U9043" s="25" t="s">
        <v>29</v>
      </c>
      <c r="V9043" s="25">
        <f t="shared" si="1274"/>
        <v>0</v>
      </c>
      <c r="W9043" s="25" t="s">
        <v>29</v>
      </c>
      <c r="X9043" s="25"/>
      <c r="Y9043" s="25" t="s">
        <v>29</v>
      </c>
      <c r="Z9043" s="25">
        <f t="shared" si="1275"/>
        <v>0</v>
      </c>
      <c r="AA9043" s="24" t="s">
        <v>29</v>
      </c>
      <c r="AB9043" s="24"/>
      <c r="AC9043" s="25" t="s">
        <v>29</v>
      </c>
      <c r="AD9043" s="25">
        <f t="shared" si="1276"/>
        <v>0</v>
      </c>
      <c r="AE9043" s="32">
        <f t="shared" si="1277"/>
        <v>0</v>
      </c>
      <c r="AF9043" s="37">
        <f t="shared" si="1270"/>
        <v>4.9923577212912462E-2</v>
      </c>
      <c r="AG9043" s="27"/>
    </row>
    <row r="9044" spans="1:33" x14ac:dyDescent="0.25">
      <c r="A9044" s="21">
        <v>2876044</v>
      </c>
      <c r="B9044" s="34">
        <v>2.1530705376113201E-6</v>
      </c>
      <c r="C9044" s="22">
        <v>2.3870757782550802E-6</v>
      </c>
      <c r="D9044" s="22" t="s">
        <v>5274</v>
      </c>
      <c r="E9044" s="23">
        <v>177105.85692975501</v>
      </c>
      <c r="F9044" s="23">
        <f t="shared" si="1269"/>
        <v>0.38132140259386116</v>
      </c>
      <c r="G9044" s="24" t="s">
        <v>24</v>
      </c>
      <c r="H9044" s="24">
        <v>3</v>
      </c>
      <c r="I9044" s="25" t="s">
        <v>25</v>
      </c>
      <c r="J9044" s="31">
        <f t="shared" si="1271"/>
        <v>0</v>
      </c>
      <c r="K9044" s="24" t="s">
        <v>24</v>
      </c>
      <c r="L9044" s="24">
        <v>3</v>
      </c>
      <c r="M9044" s="25" t="s">
        <v>49</v>
      </c>
      <c r="N9044" s="25">
        <f t="shared" si="1272"/>
        <v>0</v>
      </c>
      <c r="O9044" s="24" t="s">
        <v>29</v>
      </c>
      <c r="P9044" s="24"/>
      <c r="Q9044" s="25" t="s">
        <v>29</v>
      </c>
      <c r="R9044" s="25">
        <f t="shared" si="1273"/>
        <v>0</v>
      </c>
      <c r="S9044" s="24" t="s">
        <v>29</v>
      </c>
      <c r="T9044" s="24"/>
      <c r="U9044" s="25" t="s">
        <v>29</v>
      </c>
      <c r="V9044" s="25">
        <f t="shared" si="1274"/>
        <v>0</v>
      </c>
      <c r="W9044" s="25" t="s">
        <v>29</v>
      </c>
      <c r="X9044" s="25"/>
      <c r="Y9044" s="25" t="s">
        <v>29</v>
      </c>
      <c r="Z9044" s="25">
        <f t="shared" si="1275"/>
        <v>0</v>
      </c>
      <c r="AA9044" s="24" t="s">
        <v>29</v>
      </c>
      <c r="AB9044" s="24"/>
      <c r="AC9044" s="25" t="s">
        <v>29</v>
      </c>
      <c r="AD9044" s="25">
        <f t="shared" si="1276"/>
        <v>0</v>
      </c>
      <c r="AE9044" s="32">
        <f t="shared" si="1277"/>
        <v>0</v>
      </c>
      <c r="AF9044" s="37">
        <f t="shared" si="1270"/>
        <v>0.38132140259386116</v>
      </c>
      <c r="AG9044" s="27"/>
    </row>
    <row r="9045" spans="1:33" x14ac:dyDescent="0.25">
      <c r="A9045" s="21">
        <v>2876045</v>
      </c>
      <c r="B9045" s="34">
        <v>5.03682058231817E-7</v>
      </c>
      <c r="C9045" s="22">
        <v>4.2596743507817199E-7</v>
      </c>
      <c r="D9045" s="22" t="s">
        <v>265</v>
      </c>
      <c r="E9045" s="23">
        <v>1118372662.8110499</v>
      </c>
      <c r="F9045" s="23">
        <f t="shared" si="1269"/>
        <v>563.3042446748675</v>
      </c>
      <c r="G9045" s="24" t="s">
        <v>24</v>
      </c>
      <c r="H9045" s="24">
        <v>4</v>
      </c>
      <c r="I9045" s="25" t="s">
        <v>34</v>
      </c>
      <c r="J9045" s="31">
        <f t="shared" si="1271"/>
        <v>0</v>
      </c>
      <c r="K9045" s="24" t="s">
        <v>24</v>
      </c>
      <c r="L9045" s="24">
        <v>4</v>
      </c>
      <c r="M9045" s="25" t="s">
        <v>41</v>
      </c>
      <c r="N9045" s="25">
        <f t="shared" si="1272"/>
        <v>4</v>
      </c>
      <c r="O9045" s="24" t="s">
        <v>29</v>
      </c>
      <c r="P9045" s="24"/>
      <c r="Q9045" s="25" t="s">
        <v>29</v>
      </c>
      <c r="R9045" s="25">
        <f t="shared" si="1273"/>
        <v>0</v>
      </c>
      <c r="S9045" s="24" t="s">
        <v>29</v>
      </c>
      <c r="T9045" s="24"/>
      <c r="U9045" s="25" t="s">
        <v>29</v>
      </c>
      <c r="V9045" s="25">
        <f t="shared" si="1274"/>
        <v>0</v>
      </c>
      <c r="W9045" s="25" t="s">
        <v>29</v>
      </c>
      <c r="X9045" s="25"/>
      <c r="Y9045" s="25" t="s">
        <v>29</v>
      </c>
      <c r="Z9045" s="25">
        <f t="shared" si="1275"/>
        <v>0</v>
      </c>
      <c r="AA9045" s="24" t="s">
        <v>29</v>
      </c>
      <c r="AB9045" s="24"/>
      <c r="AC9045" s="25" t="s">
        <v>29</v>
      </c>
      <c r="AD9045" s="25">
        <f t="shared" si="1276"/>
        <v>0</v>
      </c>
      <c r="AE9045" s="32">
        <f t="shared" si="1277"/>
        <v>4</v>
      </c>
      <c r="AF9045" s="37">
        <f t="shared" si="1270"/>
        <v>563.3042446748675</v>
      </c>
      <c r="AG9045" s="27"/>
    </row>
    <row r="9046" spans="1:33" x14ac:dyDescent="0.25">
      <c r="A9046" s="21">
        <v>2876046</v>
      </c>
      <c r="B9046" s="34">
        <v>1.6220574543626902E-5</v>
      </c>
      <c r="C9046" s="22">
        <v>1.68150931377027E-5</v>
      </c>
      <c r="D9046" s="22" t="s">
        <v>4526</v>
      </c>
      <c r="E9046" s="23">
        <v>6121178.9015897103</v>
      </c>
      <c r="F9046" s="23">
        <f t="shared" si="1269"/>
        <v>99.289038668112127</v>
      </c>
      <c r="G9046" s="24" t="s">
        <v>24</v>
      </c>
      <c r="H9046" s="24">
        <v>1</v>
      </c>
      <c r="I9046" s="25" t="s">
        <v>34</v>
      </c>
      <c r="J9046" s="31">
        <f t="shared" si="1271"/>
        <v>0</v>
      </c>
      <c r="K9046" s="24" t="s">
        <v>24</v>
      </c>
      <c r="L9046" s="24">
        <v>3</v>
      </c>
      <c r="M9046" s="25" t="s">
        <v>27</v>
      </c>
      <c r="N9046" s="25">
        <f t="shared" si="1272"/>
        <v>0</v>
      </c>
      <c r="O9046" s="24" t="s">
        <v>29</v>
      </c>
      <c r="P9046" s="24"/>
      <c r="Q9046" s="25" t="s">
        <v>29</v>
      </c>
      <c r="R9046" s="25">
        <f t="shared" si="1273"/>
        <v>0</v>
      </c>
      <c r="S9046" s="24" t="s">
        <v>29</v>
      </c>
      <c r="T9046" s="24"/>
      <c r="U9046" s="25" t="s">
        <v>29</v>
      </c>
      <c r="V9046" s="25">
        <f t="shared" si="1274"/>
        <v>0</v>
      </c>
      <c r="W9046" s="25" t="s">
        <v>29</v>
      </c>
      <c r="X9046" s="25"/>
      <c r="Y9046" s="25" t="s">
        <v>29</v>
      </c>
      <c r="Z9046" s="25">
        <f t="shared" si="1275"/>
        <v>0</v>
      </c>
      <c r="AA9046" s="24" t="s">
        <v>29</v>
      </c>
      <c r="AB9046" s="24"/>
      <c r="AC9046" s="25" t="s">
        <v>29</v>
      </c>
      <c r="AD9046" s="25">
        <f t="shared" si="1276"/>
        <v>0</v>
      </c>
      <c r="AE9046" s="32">
        <f t="shared" si="1277"/>
        <v>0</v>
      </c>
      <c r="AF9046" s="37">
        <f t="shared" si="1270"/>
        <v>99.289038668112127</v>
      </c>
      <c r="AG9046" s="27"/>
    </row>
    <row r="9047" spans="1:33" x14ac:dyDescent="0.25">
      <c r="A9047" s="21">
        <v>2876050</v>
      </c>
      <c r="B9047" s="34">
        <v>2.4845188283502E-4</v>
      </c>
      <c r="C9047" s="22">
        <v>2.50326941924949E-4</v>
      </c>
      <c r="D9047" s="22" t="s">
        <v>1193</v>
      </c>
      <c r="E9047" s="23">
        <v>1340583366.5985799</v>
      </c>
      <c r="F9047" s="23">
        <f t="shared" si="1269"/>
        <v>333070.46152872703</v>
      </c>
      <c r="G9047" s="24" t="s">
        <v>24</v>
      </c>
      <c r="H9047" s="24">
        <v>1</v>
      </c>
      <c r="I9047" s="25" t="s">
        <v>34</v>
      </c>
      <c r="J9047" s="31">
        <f t="shared" si="1271"/>
        <v>0</v>
      </c>
      <c r="K9047" s="24" t="s">
        <v>24</v>
      </c>
      <c r="L9047" s="24">
        <v>4</v>
      </c>
      <c r="M9047" s="25" t="s">
        <v>36</v>
      </c>
      <c r="N9047" s="25">
        <f t="shared" si="1272"/>
        <v>4</v>
      </c>
      <c r="O9047" s="24" t="s">
        <v>29</v>
      </c>
      <c r="P9047" s="24"/>
      <c r="Q9047" s="25" t="s">
        <v>29</v>
      </c>
      <c r="R9047" s="25">
        <f t="shared" si="1273"/>
        <v>0</v>
      </c>
      <c r="S9047" s="24" t="s">
        <v>29</v>
      </c>
      <c r="T9047" s="24"/>
      <c r="U9047" s="25" t="s">
        <v>29</v>
      </c>
      <c r="V9047" s="25">
        <f t="shared" si="1274"/>
        <v>0</v>
      </c>
      <c r="W9047" s="25" t="s">
        <v>29</v>
      </c>
      <c r="X9047" s="25"/>
      <c r="Y9047" s="25" t="s">
        <v>29</v>
      </c>
      <c r="Z9047" s="25">
        <f t="shared" si="1275"/>
        <v>0</v>
      </c>
      <c r="AA9047" s="24" t="s">
        <v>29</v>
      </c>
      <c r="AB9047" s="24"/>
      <c r="AC9047" s="25" t="s">
        <v>29</v>
      </c>
      <c r="AD9047" s="25">
        <f t="shared" si="1276"/>
        <v>0</v>
      </c>
      <c r="AE9047" s="32">
        <f t="shared" si="1277"/>
        <v>4</v>
      </c>
      <c r="AF9047" s="37">
        <f t="shared" si="1270"/>
        <v>333070.46152872703</v>
      </c>
      <c r="AG9047" s="27"/>
    </row>
    <row r="9048" spans="1:33" x14ac:dyDescent="0.25">
      <c r="A9048" s="21">
        <v>2876052</v>
      </c>
      <c r="B9048" s="34">
        <v>5.8206336066717902E-5</v>
      </c>
      <c r="C9048" s="22">
        <v>5.5765399436671102E-5</v>
      </c>
      <c r="D9048" s="22" t="s">
        <v>736</v>
      </c>
      <c r="E9048" s="23">
        <v>2415030757.1829</v>
      </c>
      <c r="F9048" s="23">
        <f t="shared" si="1269"/>
        <v>140570.09186404807</v>
      </c>
      <c r="G9048" s="24" t="s">
        <v>24</v>
      </c>
      <c r="H9048" s="24">
        <v>3</v>
      </c>
      <c r="I9048" s="25" t="s">
        <v>40</v>
      </c>
      <c r="J9048" s="31">
        <f t="shared" si="1271"/>
        <v>3</v>
      </c>
      <c r="K9048" s="24" t="s">
        <v>29</v>
      </c>
      <c r="L9048" s="24"/>
      <c r="M9048" s="25" t="s">
        <v>29</v>
      </c>
      <c r="N9048" s="25">
        <f t="shared" si="1272"/>
        <v>0</v>
      </c>
      <c r="O9048" s="24" t="s">
        <v>29</v>
      </c>
      <c r="P9048" s="24"/>
      <c r="Q9048" s="25" t="s">
        <v>29</v>
      </c>
      <c r="R9048" s="25">
        <f t="shared" si="1273"/>
        <v>0</v>
      </c>
      <c r="S9048" s="24" t="s">
        <v>29</v>
      </c>
      <c r="T9048" s="24"/>
      <c r="U9048" s="25" t="s">
        <v>29</v>
      </c>
      <c r="V9048" s="25">
        <f t="shared" si="1274"/>
        <v>0</v>
      </c>
      <c r="W9048" s="25" t="s">
        <v>29</v>
      </c>
      <c r="X9048" s="25"/>
      <c r="Y9048" s="25" t="s">
        <v>29</v>
      </c>
      <c r="Z9048" s="25">
        <f t="shared" si="1275"/>
        <v>0</v>
      </c>
      <c r="AA9048" s="24" t="s">
        <v>29</v>
      </c>
      <c r="AB9048" s="24"/>
      <c r="AC9048" s="25" t="s">
        <v>29</v>
      </c>
      <c r="AD9048" s="25">
        <f t="shared" si="1276"/>
        <v>0</v>
      </c>
      <c r="AE9048" s="32">
        <f t="shared" si="1277"/>
        <v>3</v>
      </c>
      <c r="AF9048" s="37">
        <f t="shared" si="1270"/>
        <v>140570.09186404807</v>
      </c>
      <c r="AG9048" s="27"/>
    </row>
    <row r="9049" spans="1:33" x14ac:dyDescent="0.25">
      <c r="A9049" s="21">
        <v>2876054</v>
      </c>
      <c r="B9049" s="34">
        <v>7.6665382307275608E-6</v>
      </c>
      <c r="C9049" s="22">
        <v>8.9108926135378404E-6</v>
      </c>
      <c r="D9049" s="22" t="s">
        <v>1172</v>
      </c>
      <c r="E9049" s="23">
        <v>432434341.685799</v>
      </c>
      <c r="F9049" s="23">
        <f t="shared" si="1269"/>
        <v>3315.2744128136828</v>
      </c>
      <c r="G9049" s="24" t="s">
        <v>24</v>
      </c>
      <c r="H9049" s="24">
        <v>4</v>
      </c>
      <c r="I9049" s="25" t="s">
        <v>74</v>
      </c>
      <c r="J9049" s="31">
        <f t="shared" si="1271"/>
        <v>0</v>
      </c>
      <c r="K9049" s="24" t="s">
        <v>26</v>
      </c>
      <c r="L9049" s="24">
        <v>1</v>
      </c>
      <c r="M9049" s="25" t="s">
        <v>35</v>
      </c>
      <c r="N9049" s="25">
        <f t="shared" si="1272"/>
        <v>0</v>
      </c>
      <c r="O9049" s="24" t="s">
        <v>24</v>
      </c>
      <c r="P9049" s="24">
        <v>3</v>
      </c>
      <c r="Q9049" s="25" t="s">
        <v>40</v>
      </c>
      <c r="R9049" s="25">
        <f t="shared" si="1273"/>
        <v>3</v>
      </c>
      <c r="S9049" s="24" t="s">
        <v>29</v>
      </c>
      <c r="T9049" s="24"/>
      <c r="U9049" s="25" t="s">
        <v>29</v>
      </c>
      <c r="V9049" s="25">
        <f t="shared" si="1274"/>
        <v>0</v>
      </c>
      <c r="W9049" s="25" t="s">
        <v>29</v>
      </c>
      <c r="X9049" s="25"/>
      <c r="Y9049" s="25" t="s">
        <v>29</v>
      </c>
      <c r="Z9049" s="25">
        <f t="shared" si="1275"/>
        <v>0</v>
      </c>
      <c r="AA9049" s="24" t="s">
        <v>29</v>
      </c>
      <c r="AB9049" s="24"/>
      <c r="AC9049" s="25" t="s">
        <v>29</v>
      </c>
      <c r="AD9049" s="25">
        <f t="shared" si="1276"/>
        <v>0</v>
      </c>
      <c r="AE9049" s="32">
        <f t="shared" si="1277"/>
        <v>3</v>
      </c>
      <c r="AF9049" s="37">
        <f t="shared" si="1270"/>
        <v>3315.2744128136828</v>
      </c>
      <c r="AG9049" s="27"/>
    </row>
    <row r="9050" spans="1:33" x14ac:dyDescent="0.25">
      <c r="A9050" s="21">
        <v>2876059</v>
      </c>
      <c r="B9050" s="34">
        <v>1.7352616344372701E-5</v>
      </c>
      <c r="C9050" s="22">
        <v>1.8975196839253299E-5</v>
      </c>
      <c r="D9050" s="22" t="s">
        <v>1483</v>
      </c>
      <c r="E9050" s="23">
        <v>32893756.124529298</v>
      </c>
      <c r="F9050" s="23">
        <f t="shared" si="1269"/>
        <v>570.7927301543167</v>
      </c>
      <c r="G9050" s="24" t="s">
        <v>24</v>
      </c>
      <c r="H9050" s="24">
        <v>2</v>
      </c>
      <c r="I9050" s="25" t="s">
        <v>37</v>
      </c>
      <c r="J9050" s="31">
        <f t="shared" si="1271"/>
        <v>2</v>
      </c>
      <c r="K9050" s="24" t="s">
        <v>29</v>
      </c>
      <c r="L9050" s="24"/>
      <c r="M9050" s="25" t="s">
        <v>29</v>
      </c>
      <c r="N9050" s="25">
        <f t="shared" si="1272"/>
        <v>0</v>
      </c>
      <c r="O9050" s="24" t="s">
        <v>29</v>
      </c>
      <c r="P9050" s="24"/>
      <c r="Q9050" s="25" t="s">
        <v>29</v>
      </c>
      <c r="R9050" s="25">
        <f t="shared" si="1273"/>
        <v>0</v>
      </c>
      <c r="S9050" s="24" t="s">
        <v>29</v>
      </c>
      <c r="T9050" s="24"/>
      <c r="U9050" s="25" t="s">
        <v>29</v>
      </c>
      <c r="V9050" s="25">
        <f t="shared" si="1274"/>
        <v>0</v>
      </c>
      <c r="W9050" s="25" t="s">
        <v>29</v>
      </c>
      <c r="X9050" s="25"/>
      <c r="Y9050" s="25" t="s">
        <v>29</v>
      </c>
      <c r="Z9050" s="25">
        <f t="shared" si="1275"/>
        <v>0</v>
      </c>
      <c r="AA9050" s="24" t="s">
        <v>29</v>
      </c>
      <c r="AB9050" s="24"/>
      <c r="AC9050" s="25" t="s">
        <v>29</v>
      </c>
      <c r="AD9050" s="25">
        <f t="shared" si="1276"/>
        <v>0</v>
      </c>
      <c r="AE9050" s="32">
        <f t="shared" si="1277"/>
        <v>2</v>
      </c>
      <c r="AF9050" s="37">
        <f t="shared" si="1270"/>
        <v>570.7927301543167</v>
      </c>
      <c r="AG9050" s="27"/>
    </row>
    <row r="9051" spans="1:33" x14ac:dyDescent="0.25">
      <c r="A9051" s="21">
        <v>2876062</v>
      </c>
      <c r="B9051" s="34">
        <v>4.44540913720599E-5</v>
      </c>
      <c r="C9051" s="22">
        <v>6.00602790019414E-5</v>
      </c>
      <c r="D9051" s="22" t="s">
        <v>3193</v>
      </c>
      <c r="E9051" s="23">
        <v>117850674.692799</v>
      </c>
      <c r="F9051" s="23">
        <f t="shared" si="1269"/>
        <v>5238.9446610525938</v>
      </c>
      <c r="G9051" s="24" t="s">
        <v>26</v>
      </c>
      <c r="H9051" s="24">
        <v>1</v>
      </c>
      <c r="I9051" s="25" t="s">
        <v>35</v>
      </c>
      <c r="J9051" s="31">
        <f t="shared" si="1271"/>
        <v>0</v>
      </c>
      <c r="K9051" s="24" t="s">
        <v>24</v>
      </c>
      <c r="L9051" s="24">
        <v>2</v>
      </c>
      <c r="M9051" s="25" t="s">
        <v>31</v>
      </c>
      <c r="N9051" s="25">
        <f t="shared" si="1272"/>
        <v>2</v>
      </c>
      <c r="O9051" s="24" t="s">
        <v>29</v>
      </c>
      <c r="P9051" s="24"/>
      <c r="Q9051" s="25" t="s">
        <v>29</v>
      </c>
      <c r="R9051" s="25">
        <f t="shared" si="1273"/>
        <v>0</v>
      </c>
      <c r="S9051" s="24" t="s">
        <v>29</v>
      </c>
      <c r="T9051" s="24"/>
      <c r="U9051" s="25" t="s">
        <v>29</v>
      </c>
      <c r="V9051" s="25">
        <f t="shared" si="1274"/>
        <v>0</v>
      </c>
      <c r="W9051" s="25" t="s">
        <v>29</v>
      </c>
      <c r="X9051" s="25"/>
      <c r="Y9051" s="25" t="s">
        <v>29</v>
      </c>
      <c r="Z9051" s="25">
        <f t="shared" si="1275"/>
        <v>0</v>
      </c>
      <c r="AA9051" s="24" t="s">
        <v>29</v>
      </c>
      <c r="AB9051" s="24"/>
      <c r="AC9051" s="25" t="s">
        <v>29</v>
      </c>
      <c r="AD9051" s="25">
        <f t="shared" si="1276"/>
        <v>0</v>
      </c>
      <c r="AE9051" s="32">
        <f t="shared" si="1277"/>
        <v>2</v>
      </c>
      <c r="AF9051" s="37">
        <f t="shared" si="1270"/>
        <v>5238.9446610525938</v>
      </c>
      <c r="AG9051" s="27"/>
    </row>
    <row r="9052" spans="1:33" x14ac:dyDescent="0.25">
      <c r="A9052" s="21">
        <v>2876066</v>
      </c>
      <c r="B9052" s="34">
        <v>3.03301683135162E-5</v>
      </c>
      <c r="C9052" s="22">
        <v>3.0459582693409902E-5</v>
      </c>
      <c r="D9052" s="22" t="s">
        <v>1823</v>
      </c>
      <c r="E9052" s="23">
        <v>627960481.87242103</v>
      </c>
      <c r="F9052" s="23">
        <f t="shared" si="1269"/>
        <v>19046.147109427267</v>
      </c>
      <c r="G9052" s="24" t="s">
        <v>24</v>
      </c>
      <c r="H9052" s="24">
        <v>4</v>
      </c>
      <c r="I9052" s="25" t="s">
        <v>40</v>
      </c>
      <c r="J9052" s="31">
        <f t="shared" si="1271"/>
        <v>4</v>
      </c>
      <c r="K9052" s="24" t="s">
        <v>29</v>
      </c>
      <c r="L9052" s="24"/>
      <c r="M9052" s="25" t="s">
        <v>29</v>
      </c>
      <c r="N9052" s="25">
        <f t="shared" si="1272"/>
        <v>0</v>
      </c>
      <c r="O9052" s="24" t="s">
        <v>29</v>
      </c>
      <c r="P9052" s="24"/>
      <c r="Q9052" s="25" t="s">
        <v>29</v>
      </c>
      <c r="R9052" s="25">
        <f t="shared" si="1273"/>
        <v>0</v>
      </c>
      <c r="S9052" s="24" t="s">
        <v>29</v>
      </c>
      <c r="T9052" s="24"/>
      <c r="U9052" s="25" t="s">
        <v>29</v>
      </c>
      <c r="V9052" s="25">
        <f t="shared" si="1274"/>
        <v>0</v>
      </c>
      <c r="W9052" s="25" t="s">
        <v>29</v>
      </c>
      <c r="X9052" s="25"/>
      <c r="Y9052" s="25" t="s">
        <v>29</v>
      </c>
      <c r="Z9052" s="25">
        <f t="shared" si="1275"/>
        <v>0</v>
      </c>
      <c r="AA9052" s="24" t="s">
        <v>29</v>
      </c>
      <c r="AB9052" s="24"/>
      <c r="AC9052" s="25" t="s">
        <v>29</v>
      </c>
      <c r="AD9052" s="25">
        <f t="shared" si="1276"/>
        <v>0</v>
      </c>
      <c r="AE9052" s="32">
        <f t="shared" si="1277"/>
        <v>4</v>
      </c>
      <c r="AF9052" s="37">
        <f t="shared" si="1270"/>
        <v>19046.147109427267</v>
      </c>
      <c r="AG9052" s="27"/>
    </row>
    <row r="9053" spans="1:33" x14ac:dyDescent="0.25">
      <c r="A9053" s="21">
        <v>2876071</v>
      </c>
      <c r="B9053" s="34">
        <v>1.4451980882823999E-6</v>
      </c>
      <c r="C9053" s="22">
        <v>1.51138200607108E-6</v>
      </c>
      <c r="D9053" s="22" t="s">
        <v>1808</v>
      </c>
      <c r="E9053" s="23">
        <v>640987875.35984004</v>
      </c>
      <c r="F9053" s="23">
        <f t="shared" si="1269"/>
        <v>926.35445208223803</v>
      </c>
      <c r="G9053" s="24" t="s">
        <v>24</v>
      </c>
      <c r="H9053" s="24">
        <v>4</v>
      </c>
      <c r="I9053" s="25" t="s">
        <v>34</v>
      </c>
      <c r="J9053" s="31">
        <f t="shared" si="1271"/>
        <v>0</v>
      </c>
      <c r="K9053" s="24" t="s">
        <v>26</v>
      </c>
      <c r="L9053" s="24">
        <v>3</v>
      </c>
      <c r="M9053" s="25" t="s">
        <v>35</v>
      </c>
      <c r="N9053" s="25">
        <f t="shared" si="1272"/>
        <v>0</v>
      </c>
      <c r="O9053" s="24" t="s">
        <v>24</v>
      </c>
      <c r="P9053" s="24">
        <v>4</v>
      </c>
      <c r="Q9053" s="25" t="s">
        <v>36</v>
      </c>
      <c r="R9053" s="25">
        <f t="shared" si="1273"/>
        <v>4</v>
      </c>
      <c r="S9053" s="24" t="s">
        <v>29</v>
      </c>
      <c r="T9053" s="24"/>
      <c r="U9053" s="25" t="s">
        <v>29</v>
      </c>
      <c r="V9053" s="25">
        <f t="shared" si="1274"/>
        <v>0</v>
      </c>
      <c r="W9053" s="25" t="s">
        <v>29</v>
      </c>
      <c r="X9053" s="25"/>
      <c r="Y9053" s="25" t="s">
        <v>29</v>
      </c>
      <c r="Z9053" s="25">
        <f t="shared" si="1275"/>
        <v>0</v>
      </c>
      <c r="AA9053" s="24" t="s">
        <v>29</v>
      </c>
      <c r="AB9053" s="24"/>
      <c r="AC9053" s="25" t="s">
        <v>29</v>
      </c>
      <c r="AD9053" s="25">
        <f t="shared" si="1276"/>
        <v>0</v>
      </c>
      <c r="AE9053" s="32">
        <f t="shared" si="1277"/>
        <v>4</v>
      </c>
      <c r="AF9053" s="37">
        <f t="shared" si="1270"/>
        <v>926.35445208223803</v>
      </c>
      <c r="AG9053" s="27"/>
    </row>
    <row r="9054" spans="1:33" x14ac:dyDescent="0.25">
      <c r="A9054" s="21">
        <v>2876072</v>
      </c>
      <c r="B9054" s="34">
        <v>1.07377607692308E-4</v>
      </c>
      <c r="C9054" s="22">
        <v>1.3224390825931101E-4</v>
      </c>
      <c r="D9054" s="22" t="s">
        <v>3859</v>
      </c>
      <c r="E9054" s="23">
        <v>3600458.9978684098</v>
      </c>
      <c r="F9054" s="23">
        <f t="shared" si="1269"/>
        <v>386.60867378535454</v>
      </c>
      <c r="G9054" s="24" t="s">
        <v>24</v>
      </c>
      <c r="H9054" s="24">
        <v>0</v>
      </c>
      <c r="I9054" s="25" t="s">
        <v>38</v>
      </c>
      <c r="J9054" s="31">
        <f t="shared" si="1271"/>
        <v>0</v>
      </c>
      <c r="K9054" s="24" t="s">
        <v>29</v>
      </c>
      <c r="L9054" s="24"/>
      <c r="M9054" s="25" t="s">
        <v>29</v>
      </c>
      <c r="N9054" s="25">
        <f t="shared" si="1272"/>
        <v>0</v>
      </c>
      <c r="O9054" s="24" t="s">
        <v>29</v>
      </c>
      <c r="P9054" s="24"/>
      <c r="Q9054" s="25" t="s">
        <v>29</v>
      </c>
      <c r="R9054" s="25">
        <f t="shared" si="1273"/>
        <v>0</v>
      </c>
      <c r="S9054" s="24" t="s">
        <v>29</v>
      </c>
      <c r="T9054" s="24"/>
      <c r="U9054" s="25" t="s">
        <v>29</v>
      </c>
      <c r="V9054" s="25">
        <f t="shared" si="1274"/>
        <v>0</v>
      </c>
      <c r="W9054" s="25" t="s">
        <v>29</v>
      </c>
      <c r="X9054" s="25"/>
      <c r="Y9054" s="25" t="s">
        <v>29</v>
      </c>
      <c r="Z9054" s="25">
        <f t="shared" si="1275"/>
        <v>0</v>
      </c>
      <c r="AA9054" s="24" t="s">
        <v>29</v>
      </c>
      <c r="AB9054" s="24"/>
      <c r="AC9054" s="25" t="s">
        <v>29</v>
      </c>
      <c r="AD9054" s="25">
        <f t="shared" si="1276"/>
        <v>0</v>
      </c>
      <c r="AE9054" s="32">
        <f t="shared" si="1277"/>
        <v>0</v>
      </c>
      <c r="AF9054" s="37">
        <f t="shared" si="1270"/>
        <v>386.60867378535454</v>
      </c>
      <c r="AG9054" s="27"/>
    </row>
    <row r="9055" spans="1:33" x14ac:dyDescent="0.25">
      <c r="A9055" s="21">
        <v>2876075</v>
      </c>
      <c r="B9055" s="34">
        <v>1.0626058279917801E-4</v>
      </c>
      <c r="C9055" s="22">
        <v>1.11859508958449E-4</v>
      </c>
      <c r="D9055" s="22" t="s">
        <v>4888</v>
      </c>
      <c r="E9055" s="23">
        <v>119881.448748903</v>
      </c>
      <c r="F9055" s="23">
        <f t="shared" si="1269"/>
        <v>12.738672610868221</v>
      </c>
      <c r="G9055" s="24" t="s">
        <v>24</v>
      </c>
      <c r="H9055" s="24">
        <v>3</v>
      </c>
      <c r="I9055" s="25" t="s">
        <v>58</v>
      </c>
      <c r="J9055" s="31">
        <f t="shared" si="1271"/>
        <v>0</v>
      </c>
      <c r="K9055" s="24" t="s">
        <v>29</v>
      </c>
      <c r="L9055" s="24"/>
      <c r="M9055" s="25" t="s">
        <v>29</v>
      </c>
      <c r="N9055" s="25">
        <f t="shared" si="1272"/>
        <v>0</v>
      </c>
      <c r="O9055" s="24" t="s">
        <v>29</v>
      </c>
      <c r="P9055" s="24"/>
      <c r="Q9055" s="25" t="s">
        <v>29</v>
      </c>
      <c r="R9055" s="25">
        <f t="shared" si="1273"/>
        <v>0</v>
      </c>
      <c r="S9055" s="24" t="s">
        <v>29</v>
      </c>
      <c r="T9055" s="24"/>
      <c r="U9055" s="25" t="s">
        <v>29</v>
      </c>
      <c r="V9055" s="25">
        <f t="shared" si="1274"/>
        <v>0</v>
      </c>
      <c r="W9055" s="25" t="s">
        <v>29</v>
      </c>
      <c r="X9055" s="25"/>
      <c r="Y9055" s="25" t="s">
        <v>29</v>
      </c>
      <c r="Z9055" s="25">
        <f t="shared" si="1275"/>
        <v>0</v>
      </c>
      <c r="AA9055" s="24" t="s">
        <v>29</v>
      </c>
      <c r="AB9055" s="24"/>
      <c r="AC9055" s="25" t="s">
        <v>29</v>
      </c>
      <c r="AD9055" s="25">
        <f t="shared" si="1276"/>
        <v>0</v>
      </c>
      <c r="AE9055" s="32">
        <f t="shared" si="1277"/>
        <v>0</v>
      </c>
      <c r="AF9055" s="37">
        <f t="shared" si="1270"/>
        <v>12.738672610868221</v>
      </c>
      <c r="AG9055" s="27"/>
    </row>
    <row r="9056" spans="1:33" x14ac:dyDescent="0.25">
      <c r="A9056" s="21">
        <v>2876076</v>
      </c>
      <c r="B9056" s="34">
        <v>1.4361893321006899E-4</v>
      </c>
      <c r="C9056" s="22">
        <v>1.6165565931429299E-4</v>
      </c>
      <c r="D9056" s="22" t="s">
        <v>3055</v>
      </c>
      <c r="E9056" s="23">
        <v>10975541.9914931</v>
      </c>
      <c r="F9056" s="23">
        <f t="shared" si="1269"/>
        <v>1576.295632220555</v>
      </c>
      <c r="G9056" s="24" t="s">
        <v>24</v>
      </c>
      <c r="H9056" s="24">
        <v>2</v>
      </c>
      <c r="I9056" s="25" t="s">
        <v>39</v>
      </c>
      <c r="J9056" s="31">
        <f t="shared" si="1271"/>
        <v>2</v>
      </c>
      <c r="K9056" s="24" t="s">
        <v>29</v>
      </c>
      <c r="L9056" s="24"/>
      <c r="M9056" s="25" t="s">
        <v>29</v>
      </c>
      <c r="N9056" s="25">
        <f t="shared" si="1272"/>
        <v>0</v>
      </c>
      <c r="O9056" s="24" t="s">
        <v>29</v>
      </c>
      <c r="P9056" s="24"/>
      <c r="Q9056" s="25" t="s">
        <v>29</v>
      </c>
      <c r="R9056" s="25">
        <f t="shared" si="1273"/>
        <v>0</v>
      </c>
      <c r="S9056" s="24" t="s">
        <v>29</v>
      </c>
      <c r="T9056" s="24"/>
      <c r="U9056" s="25" t="s">
        <v>29</v>
      </c>
      <c r="V9056" s="25">
        <f t="shared" si="1274"/>
        <v>0</v>
      </c>
      <c r="W9056" s="25" t="s">
        <v>29</v>
      </c>
      <c r="X9056" s="25"/>
      <c r="Y9056" s="25" t="s">
        <v>29</v>
      </c>
      <c r="Z9056" s="25">
        <f t="shared" si="1275"/>
        <v>0</v>
      </c>
      <c r="AA9056" s="24" t="s">
        <v>29</v>
      </c>
      <c r="AB9056" s="24"/>
      <c r="AC9056" s="25" t="s">
        <v>29</v>
      </c>
      <c r="AD9056" s="25">
        <f t="shared" si="1276"/>
        <v>0</v>
      </c>
      <c r="AE9056" s="32">
        <f t="shared" si="1277"/>
        <v>2</v>
      </c>
      <c r="AF9056" s="37">
        <f t="shared" si="1270"/>
        <v>1576.295632220555</v>
      </c>
      <c r="AG9056" s="27"/>
    </row>
    <row r="9057" spans="1:33" x14ac:dyDescent="0.25">
      <c r="A9057" s="21">
        <v>2876077</v>
      </c>
      <c r="B9057" s="34">
        <v>7.4261384771824102E-5</v>
      </c>
      <c r="C9057" s="22">
        <v>8.5407562099262607E-5</v>
      </c>
      <c r="D9057" s="22" t="s">
        <v>2443</v>
      </c>
      <c r="E9057" s="23">
        <v>33660078.392390899</v>
      </c>
      <c r="F9057" s="23">
        <f t="shared" si="1269"/>
        <v>2499.6440329471029</v>
      </c>
      <c r="G9057" s="24" t="s">
        <v>24</v>
      </c>
      <c r="H9057" s="24">
        <v>1</v>
      </c>
      <c r="I9057" s="25" t="s">
        <v>31</v>
      </c>
      <c r="J9057" s="31">
        <f t="shared" si="1271"/>
        <v>1</v>
      </c>
      <c r="K9057" s="24" t="s">
        <v>29</v>
      </c>
      <c r="L9057" s="24"/>
      <c r="M9057" s="25" t="s">
        <v>29</v>
      </c>
      <c r="N9057" s="25">
        <f t="shared" si="1272"/>
        <v>0</v>
      </c>
      <c r="O9057" s="24" t="s">
        <v>29</v>
      </c>
      <c r="P9057" s="24"/>
      <c r="Q9057" s="25" t="s">
        <v>29</v>
      </c>
      <c r="R9057" s="25">
        <f t="shared" si="1273"/>
        <v>0</v>
      </c>
      <c r="S9057" s="24" t="s">
        <v>29</v>
      </c>
      <c r="T9057" s="24"/>
      <c r="U9057" s="25" t="s">
        <v>29</v>
      </c>
      <c r="V9057" s="25">
        <f t="shared" si="1274"/>
        <v>0</v>
      </c>
      <c r="W9057" s="25" t="s">
        <v>29</v>
      </c>
      <c r="X9057" s="25"/>
      <c r="Y9057" s="25" t="s">
        <v>29</v>
      </c>
      <c r="Z9057" s="25">
        <f t="shared" si="1275"/>
        <v>0</v>
      </c>
      <c r="AA9057" s="24" t="s">
        <v>29</v>
      </c>
      <c r="AB9057" s="24"/>
      <c r="AC9057" s="25" t="s">
        <v>29</v>
      </c>
      <c r="AD9057" s="25">
        <f t="shared" si="1276"/>
        <v>0</v>
      </c>
      <c r="AE9057" s="32">
        <f t="shared" si="1277"/>
        <v>1</v>
      </c>
      <c r="AF9057" s="37">
        <f t="shared" si="1270"/>
        <v>2499.6440329471029</v>
      </c>
      <c r="AG9057" s="27"/>
    </row>
    <row r="9058" spans="1:33" x14ac:dyDescent="0.25">
      <c r="A9058" s="21">
        <v>2876078</v>
      </c>
      <c r="B9058" s="34">
        <v>7.9030155154275801E-5</v>
      </c>
      <c r="C9058" s="22">
        <v>8.9711829932574198E-5</v>
      </c>
      <c r="D9058" s="22" t="s">
        <v>1861</v>
      </c>
      <c r="E9058" s="23">
        <v>230018143.57808599</v>
      </c>
      <c r="F9058" s="23">
        <f t="shared" si="1269"/>
        <v>18178.369575274624</v>
      </c>
      <c r="G9058" s="24" t="s">
        <v>24</v>
      </c>
      <c r="H9058" s="24">
        <v>1</v>
      </c>
      <c r="I9058" s="25" t="s">
        <v>36</v>
      </c>
      <c r="J9058" s="31">
        <f t="shared" si="1271"/>
        <v>1</v>
      </c>
      <c r="K9058" s="24" t="s">
        <v>29</v>
      </c>
      <c r="L9058" s="24"/>
      <c r="M9058" s="25" t="s">
        <v>29</v>
      </c>
      <c r="N9058" s="25">
        <f t="shared" si="1272"/>
        <v>0</v>
      </c>
      <c r="O9058" s="24" t="s">
        <v>29</v>
      </c>
      <c r="P9058" s="24"/>
      <c r="Q9058" s="25" t="s">
        <v>29</v>
      </c>
      <c r="R9058" s="25">
        <f t="shared" si="1273"/>
        <v>0</v>
      </c>
      <c r="S9058" s="24" t="s">
        <v>29</v>
      </c>
      <c r="T9058" s="24"/>
      <c r="U9058" s="25" t="s">
        <v>29</v>
      </c>
      <c r="V9058" s="25">
        <f t="shared" si="1274"/>
        <v>0</v>
      </c>
      <c r="W9058" s="25" t="s">
        <v>29</v>
      </c>
      <c r="X9058" s="25"/>
      <c r="Y9058" s="25" t="s">
        <v>29</v>
      </c>
      <c r="Z9058" s="25">
        <f t="shared" si="1275"/>
        <v>0</v>
      </c>
      <c r="AA9058" s="24" t="s">
        <v>29</v>
      </c>
      <c r="AB9058" s="24"/>
      <c r="AC9058" s="25" t="s">
        <v>29</v>
      </c>
      <c r="AD9058" s="25">
        <f t="shared" si="1276"/>
        <v>0</v>
      </c>
      <c r="AE9058" s="32">
        <f t="shared" si="1277"/>
        <v>1</v>
      </c>
      <c r="AF9058" s="37">
        <f t="shared" si="1270"/>
        <v>18178.369575274624</v>
      </c>
      <c r="AG9058" s="27"/>
    </row>
    <row r="9059" spans="1:33" x14ac:dyDescent="0.25">
      <c r="A9059" s="21">
        <v>2876081</v>
      </c>
      <c r="B9059" s="34">
        <v>3.2440465000000101E-4</v>
      </c>
      <c r="C9059" s="22">
        <v>3.6788484685005299E-4</v>
      </c>
      <c r="D9059" s="22" t="s">
        <v>3217</v>
      </c>
      <c r="E9059" s="23">
        <v>24656866.481869299</v>
      </c>
      <c r="F9059" s="23">
        <f t="shared" si="1269"/>
        <v>7998.8021411475665</v>
      </c>
      <c r="G9059" s="24" t="s">
        <v>26</v>
      </c>
      <c r="H9059" s="24">
        <v>0</v>
      </c>
      <c r="I9059" s="25" t="s">
        <v>37</v>
      </c>
      <c r="J9059" s="31">
        <f t="shared" si="1271"/>
        <v>0</v>
      </c>
      <c r="K9059" s="24" t="s">
        <v>29</v>
      </c>
      <c r="L9059" s="24"/>
      <c r="M9059" s="25" t="s">
        <v>29</v>
      </c>
      <c r="N9059" s="25">
        <f t="shared" si="1272"/>
        <v>0</v>
      </c>
      <c r="O9059" s="24" t="s">
        <v>29</v>
      </c>
      <c r="P9059" s="24"/>
      <c r="Q9059" s="25" t="s">
        <v>29</v>
      </c>
      <c r="R9059" s="25">
        <f t="shared" si="1273"/>
        <v>0</v>
      </c>
      <c r="S9059" s="24" t="s">
        <v>29</v>
      </c>
      <c r="T9059" s="24"/>
      <c r="U9059" s="25" t="s">
        <v>29</v>
      </c>
      <c r="V9059" s="25">
        <f t="shared" si="1274"/>
        <v>0</v>
      </c>
      <c r="W9059" s="25" t="s">
        <v>29</v>
      </c>
      <c r="X9059" s="25"/>
      <c r="Y9059" s="25" t="s">
        <v>29</v>
      </c>
      <c r="Z9059" s="25">
        <f t="shared" si="1275"/>
        <v>0</v>
      </c>
      <c r="AA9059" s="24" t="s">
        <v>29</v>
      </c>
      <c r="AB9059" s="24"/>
      <c r="AC9059" s="25" t="s">
        <v>29</v>
      </c>
      <c r="AD9059" s="25">
        <f t="shared" si="1276"/>
        <v>0</v>
      </c>
      <c r="AE9059" s="32">
        <f t="shared" si="1277"/>
        <v>0</v>
      </c>
      <c r="AF9059" s="37">
        <f t="shared" si="1270"/>
        <v>7998.8021411475665</v>
      </c>
      <c r="AG9059" s="27"/>
    </row>
    <row r="9060" spans="1:33" x14ac:dyDescent="0.25">
      <c r="A9060" s="21">
        <v>2876082</v>
      </c>
      <c r="B9060" s="34">
        <v>6.2501826733147805E-5</v>
      </c>
      <c r="C9060" s="22">
        <v>6.4447209096649705E-5</v>
      </c>
      <c r="D9060" s="22" t="s">
        <v>2308</v>
      </c>
      <c r="E9060" s="23">
        <v>247076977.23965001</v>
      </c>
      <c r="F9060" s="23">
        <f t="shared" si="1269"/>
        <v>15442.76242118251</v>
      </c>
      <c r="G9060" s="24" t="s">
        <v>24</v>
      </c>
      <c r="H9060" s="24">
        <v>3</v>
      </c>
      <c r="I9060" s="25" t="s">
        <v>44</v>
      </c>
      <c r="J9060" s="31">
        <f t="shared" si="1271"/>
        <v>3</v>
      </c>
      <c r="K9060" s="24" t="s">
        <v>29</v>
      </c>
      <c r="L9060" s="24"/>
      <c r="M9060" s="25" t="s">
        <v>29</v>
      </c>
      <c r="N9060" s="25">
        <f t="shared" si="1272"/>
        <v>0</v>
      </c>
      <c r="O9060" s="24" t="s">
        <v>29</v>
      </c>
      <c r="P9060" s="24"/>
      <c r="Q9060" s="25" t="s">
        <v>29</v>
      </c>
      <c r="R9060" s="25">
        <f t="shared" si="1273"/>
        <v>0</v>
      </c>
      <c r="S9060" s="24" t="s">
        <v>29</v>
      </c>
      <c r="T9060" s="24"/>
      <c r="U9060" s="25" t="s">
        <v>29</v>
      </c>
      <c r="V9060" s="25">
        <f t="shared" si="1274"/>
        <v>0</v>
      </c>
      <c r="W9060" s="25" t="s">
        <v>29</v>
      </c>
      <c r="X9060" s="25"/>
      <c r="Y9060" s="25" t="s">
        <v>29</v>
      </c>
      <c r="Z9060" s="25">
        <f t="shared" si="1275"/>
        <v>0</v>
      </c>
      <c r="AA9060" s="24" t="s">
        <v>29</v>
      </c>
      <c r="AB9060" s="24"/>
      <c r="AC9060" s="25" t="s">
        <v>29</v>
      </c>
      <c r="AD9060" s="25">
        <f t="shared" si="1276"/>
        <v>0</v>
      </c>
      <c r="AE9060" s="32">
        <f t="shared" si="1277"/>
        <v>3</v>
      </c>
      <c r="AF9060" s="37">
        <f t="shared" si="1270"/>
        <v>15442.76242118251</v>
      </c>
      <c r="AG9060" s="27"/>
    </row>
    <row r="9061" spans="1:33" x14ac:dyDescent="0.25">
      <c r="A9061" s="21">
        <v>2876086</v>
      </c>
      <c r="B9061" s="34">
        <v>1.95774003701158E-6</v>
      </c>
      <c r="C9061" s="22">
        <v>2.12566452517973E-6</v>
      </c>
      <c r="D9061" s="22" t="s">
        <v>4123</v>
      </c>
      <c r="E9061" s="23">
        <v>19073609.390000999</v>
      </c>
      <c r="F9061" s="23">
        <f t="shared" si="1269"/>
        <v>37.341168753124975</v>
      </c>
      <c r="G9061" s="24" t="s">
        <v>24</v>
      </c>
      <c r="H9061" s="24">
        <v>4</v>
      </c>
      <c r="I9061" s="25" t="s">
        <v>34</v>
      </c>
      <c r="J9061" s="31">
        <f t="shared" si="1271"/>
        <v>0</v>
      </c>
      <c r="K9061" s="24" t="s">
        <v>26</v>
      </c>
      <c r="L9061" s="24">
        <v>1</v>
      </c>
      <c r="M9061" s="25" t="s">
        <v>59</v>
      </c>
      <c r="N9061" s="25">
        <f t="shared" si="1272"/>
        <v>0</v>
      </c>
      <c r="O9061" s="24" t="s">
        <v>26</v>
      </c>
      <c r="P9061" s="24">
        <v>2</v>
      </c>
      <c r="Q9061" s="25" t="s">
        <v>27</v>
      </c>
      <c r="R9061" s="25">
        <f t="shared" si="1273"/>
        <v>0</v>
      </c>
      <c r="S9061" s="24" t="s">
        <v>24</v>
      </c>
      <c r="T9061" s="24">
        <v>2</v>
      </c>
      <c r="U9061" s="25" t="s">
        <v>44</v>
      </c>
      <c r="V9061" s="25">
        <f t="shared" si="1274"/>
        <v>2</v>
      </c>
      <c r="W9061" s="25" t="s">
        <v>29</v>
      </c>
      <c r="X9061" s="25"/>
      <c r="Y9061" s="25" t="s">
        <v>29</v>
      </c>
      <c r="Z9061" s="25">
        <f t="shared" si="1275"/>
        <v>0</v>
      </c>
      <c r="AA9061" s="24" t="s">
        <v>29</v>
      </c>
      <c r="AB9061" s="24"/>
      <c r="AC9061" s="25" t="s">
        <v>29</v>
      </c>
      <c r="AD9061" s="25">
        <f t="shared" si="1276"/>
        <v>0</v>
      </c>
      <c r="AE9061" s="32">
        <f t="shared" si="1277"/>
        <v>2</v>
      </c>
      <c r="AF9061" s="37">
        <f t="shared" si="1270"/>
        <v>37.341168753124975</v>
      </c>
      <c r="AG9061" s="27"/>
    </row>
    <row r="9062" spans="1:33" x14ac:dyDescent="0.25">
      <c r="A9062" s="21">
        <v>2876089</v>
      </c>
      <c r="B9062" s="34">
        <v>1.4378664382257699E-6</v>
      </c>
      <c r="C9062" s="22">
        <v>1.6555115694322E-6</v>
      </c>
      <c r="D9062" s="22" t="s">
        <v>1521</v>
      </c>
      <c r="E9062" s="23">
        <v>892735372.16540694</v>
      </c>
      <c r="F9062" s="23">
        <f t="shared" si="1269"/>
        <v>1283.6342298536308</v>
      </c>
      <c r="G9062" s="24" t="s">
        <v>24</v>
      </c>
      <c r="H9062" s="24">
        <v>5</v>
      </c>
      <c r="I9062" s="25" t="s">
        <v>38</v>
      </c>
      <c r="J9062" s="31">
        <f t="shared" si="1271"/>
        <v>0</v>
      </c>
      <c r="K9062" s="24" t="s">
        <v>29</v>
      </c>
      <c r="L9062" s="24"/>
      <c r="M9062" s="25" t="s">
        <v>29</v>
      </c>
      <c r="N9062" s="25">
        <f t="shared" si="1272"/>
        <v>0</v>
      </c>
      <c r="O9062" s="24" t="s">
        <v>29</v>
      </c>
      <c r="P9062" s="24"/>
      <c r="Q9062" s="25" t="s">
        <v>29</v>
      </c>
      <c r="R9062" s="25">
        <f t="shared" si="1273"/>
        <v>0</v>
      </c>
      <c r="S9062" s="24" t="s">
        <v>29</v>
      </c>
      <c r="T9062" s="24"/>
      <c r="U9062" s="25" t="s">
        <v>29</v>
      </c>
      <c r="V9062" s="25">
        <f t="shared" si="1274"/>
        <v>0</v>
      </c>
      <c r="W9062" s="25" t="s">
        <v>29</v>
      </c>
      <c r="X9062" s="25"/>
      <c r="Y9062" s="25" t="s">
        <v>29</v>
      </c>
      <c r="Z9062" s="25">
        <f t="shared" si="1275"/>
        <v>0</v>
      </c>
      <c r="AA9062" s="24" t="s">
        <v>29</v>
      </c>
      <c r="AB9062" s="24"/>
      <c r="AC9062" s="25" t="s">
        <v>29</v>
      </c>
      <c r="AD9062" s="25">
        <f t="shared" si="1276"/>
        <v>0</v>
      </c>
      <c r="AE9062" s="32">
        <f t="shared" si="1277"/>
        <v>0</v>
      </c>
      <c r="AF9062" s="37">
        <f t="shared" si="1270"/>
        <v>1283.6342298536308</v>
      </c>
      <c r="AG9062" s="27"/>
    </row>
    <row r="9063" spans="1:33" x14ac:dyDescent="0.25">
      <c r="A9063" s="21">
        <v>2876094</v>
      </c>
      <c r="B9063" s="34">
        <v>1.7304009438690699E-6</v>
      </c>
      <c r="C9063" s="22">
        <v>1.7861219863166E-6</v>
      </c>
      <c r="D9063" s="22" t="s">
        <v>879</v>
      </c>
      <c r="E9063" s="23">
        <v>1980201786.63223</v>
      </c>
      <c r="F9063" s="23">
        <f t="shared" si="1269"/>
        <v>3426.5430406396295</v>
      </c>
      <c r="G9063" s="24" t="s">
        <v>24</v>
      </c>
      <c r="H9063" s="24">
        <v>3</v>
      </c>
      <c r="I9063" s="25" t="s">
        <v>33</v>
      </c>
      <c r="J9063" s="31">
        <f t="shared" si="1271"/>
        <v>0</v>
      </c>
      <c r="K9063" s="24" t="s">
        <v>24</v>
      </c>
      <c r="L9063" s="24">
        <v>4</v>
      </c>
      <c r="M9063" s="25" t="s">
        <v>36</v>
      </c>
      <c r="N9063" s="25">
        <f t="shared" si="1272"/>
        <v>4</v>
      </c>
      <c r="O9063" s="24" t="s">
        <v>29</v>
      </c>
      <c r="P9063" s="24"/>
      <c r="Q9063" s="25" t="s">
        <v>29</v>
      </c>
      <c r="R9063" s="25">
        <f t="shared" si="1273"/>
        <v>0</v>
      </c>
      <c r="S9063" s="24" t="s">
        <v>29</v>
      </c>
      <c r="T9063" s="24"/>
      <c r="U9063" s="25" t="s">
        <v>29</v>
      </c>
      <c r="V9063" s="25">
        <f t="shared" si="1274"/>
        <v>0</v>
      </c>
      <c r="W9063" s="25" t="s">
        <v>29</v>
      </c>
      <c r="X9063" s="25"/>
      <c r="Y9063" s="25" t="s">
        <v>29</v>
      </c>
      <c r="Z9063" s="25">
        <f t="shared" si="1275"/>
        <v>0</v>
      </c>
      <c r="AA9063" s="24" t="s">
        <v>29</v>
      </c>
      <c r="AB9063" s="24"/>
      <c r="AC9063" s="25" t="s">
        <v>29</v>
      </c>
      <c r="AD9063" s="25">
        <f t="shared" si="1276"/>
        <v>0</v>
      </c>
      <c r="AE9063" s="32">
        <f t="shared" si="1277"/>
        <v>4</v>
      </c>
      <c r="AF9063" s="37">
        <f t="shared" si="1270"/>
        <v>3426.5430406396295</v>
      </c>
      <c r="AG9063" s="27"/>
    </row>
    <row r="9064" spans="1:33" x14ac:dyDescent="0.25">
      <c r="A9064" s="21">
        <v>2876096</v>
      </c>
      <c r="B9064" s="34">
        <v>3.2765863218950101E-6</v>
      </c>
      <c r="C9064" s="22">
        <v>4.2904132216892197E-6</v>
      </c>
      <c r="D9064" s="22" t="s">
        <v>2688</v>
      </c>
      <c r="E9064" s="23">
        <v>242189004.31377301</v>
      </c>
      <c r="F9064" s="23">
        <f t="shared" si="1269"/>
        <v>793.55317884788019</v>
      </c>
      <c r="G9064" s="24" t="s">
        <v>24</v>
      </c>
      <c r="H9064" s="24">
        <v>3</v>
      </c>
      <c r="I9064" s="25" t="s">
        <v>68</v>
      </c>
      <c r="J9064" s="31">
        <f t="shared" si="1271"/>
        <v>0</v>
      </c>
      <c r="K9064" s="24" t="s">
        <v>24</v>
      </c>
      <c r="L9064" s="24">
        <v>2</v>
      </c>
      <c r="M9064" s="25" t="s">
        <v>28</v>
      </c>
      <c r="N9064" s="25">
        <f t="shared" si="1272"/>
        <v>2</v>
      </c>
      <c r="O9064" s="24" t="s">
        <v>29</v>
      </c>
      <c r="P9064" s="24"/>
      <c r="Q9064" s="25" t="s">
        <v>29</v>
      </c>
      <c r="R9064" s="25">
        <f t="shared" si="1273"/>
        <v>0</v>
      </c>
      <c r="S9064" s="24" t="s">
        <v>29</v>
      </c>
      <c r="T9064" s="24"/>
      <c r="U9064" s="25" t="s">
        <v>29</v>
      </c>
      <c r="V9064" s="25">
        <f t="shared" si="1274"/>
        <v>0</v>
      </c>
      <c r="W9064" s="25" t="s">
        <v>29</v>
      </c>
      <c r="X9064" s="25"/>
      <c r="Y9064" s="25" t="s">
        <v>29</v>
      </c>
      <c r="Z9064" s="25">
        <f t="shared" si="1275"/>
        <v>0</v>
      </c>
      <c r="AA9064" s="24" t="s">
        <v>29</v>
      </c>
      <c r="AB9064" s="24"/>
      <c r="AC9064" s="25" t="s">
        <v>29</v>
      </c>
      <c r="AD9064" s="25">
        <f t="shared" si="1276"/>
        <v>0</v>
      </c>
      <c r="AE9064" s="32">
        <f t="shared" si="1277"/>
        <v>2</v>
      </c>
      <c r="AF9064" s="37">
        <f t="shared" si="1270"/>
        <v>793.55317884788019</v>
      </c>
      <c r="AG9064" s="27"/>
    </row>
    <row r="9065" spans="1:33" x14ac:dyDescent="0.25">
      <c r="A9065" s="21">
        <v>2876098</v>
      </c>
      <c r="B9065" s="34">
        <v>3.24061294428973E-6</v>
      </c>
      <c r="C9065" s="22">
        <v>3.41380861977988E-6</v>
      </c>
      <c r="D9065" s="22" t="s">
        <v>2562</v>
      </c>
      <c r="E9065" s="23">
        <v>284829562.23693198</v>
      </c>
      <c r="F9065" s="23">
        <f t="shared" si="1269"/>
        <v>923.02236630137907</v>
      </c>
      <c r="G9065" s="24" t="s">
        <v>24</v>
      </c>
      <c r="H9065" s="24">
        <v>3</v>
      </c>
      <c r="I9065" s="25" t="s">
        <v>34</v>
      </c>
      <c r="J9065" s="31">
        <f t="shared" si="1271"/>
        <v>0</v>
      </c>
      <c r="K9065" s="24" t="s">
        <v>24</v>
      </c>
      <c r="L9065" s="24">
        <v>3</v>
      </c>
      <c r="M9065" s="25" t="s">
        <v>31</v>
      </c>
      <c r="N9065" s="25">
        <f t="shared" si="1272"/>
        <v>3</v>
      </c>
      <c r="O9065" s="24" t="s">
        <v>29</v>
      </c>
      <c r="P9065" s="24"/>
      <c r="Q9065" s="25" t="s">
        <v>29</v>
      </c>
      <c r="R9065" s="25">
        <f t="shared" si="1273"/>
        <v>0</v>
      </c>
      <c r="S9065" s="24" t="s">
        <v>29</v>
      </c>
      <c r="T9065" s="24"/>
      <c r="U9065" s="25" t="s">
        <v>29</v>
      </c>
      <c r="V9065" s="25">
        <f t="shared" si="1274"/>
        <v>0</v>
      </c>
      <c r="W9065" s="25" t="s">
        <v>29</v>
      </c>
      <c r="X9065" s="25"/>
      <c r="Y9065" s="25" t="s">
        <v>29</v>
      </c>
      <c r="Z9065" s="25">
        <f t="shared" si="1275"/>
        <v>0</v>
      </c>
      <c r="AA9065" s="24" t="s">
        <v>29</v>
      </c>
      <c r="AB9065" s="24"/>
      <c r="AC9065" s="25" t="s">
        <v>29</v>
      </c>
      <c r="AD9065" s="25">
        <f t="shared" si="1276"/>
        <v>0</v>
      </c>
      <c r="AE9065" s="32">
        <f t="shared" si="1277"/>
        <v>3</v>
      </c>
      <c r="AF9065" s="37">
        <f t="shared" si="1270"/>
        <v>923.02236630137907</v>
      </c>
      <c r="AG9065" s="27"/>
    </row>
    <row r="9066" spans="1:33" x14ac:dyDescent="0.25">
      <c r="A9066" s="21">
        <v>2876099</v>
      </c>
      <c r="B9066" s="34">
        <v>3.2700025210084002E-6</v>
      </c>
      <c r="C9066" s="22">
        <v>3.5767268063773998E-6</v>
      </c>
      <c r="D9066" s="22" t="s">
        <v>3329</v>
      </c>
      <c r="E9066" s="23">
        <v>2998700.8998153</v>
      </c>
      <c r="F9066" s="23">
        <f t="shared" si="1269"/>
        <v>9.8057595021461896</v>
      </c>
      <c r="G9066" s="24" t="s">
        <v>24</v>
      </c>
      <c r="H9066" s="24">
        <v>0</v>
      </c>
      <c r="I9066" s="25" t="s">
        <v>28</v>
      </c>
      <c r="J9066" s="31">
        <f t="shared" si="1271"/>
        <v>0</v>
      </c>
      <c r="K9066" s="24" t="s">
        <v>29</v>
      </c>
      <c r="L9066" s="24"/>
      <c r="M9066" s="25" t="s">
        <v>29</v>
      </c>
      <c r="N9066" s="25">
        <f t="shared" si="1272"/>
        <v>0</v>
      </c>
      <c r="O9066" s="24" t="s">
        <v>29</v>
      </c>
      <c r="P9066" s="24"/>
      <c r="Q9066" s="25" t="s">
        <v>29</v>
      </c>
      <c r="R9066" s="25">
        <f t="shared" si="1273"/>
        <v>0</v>
      </c>
      <c r="S9066" s="24" t="s">
        <v>29</v>
      </c>
      <c r="T9066" s="24"/>
      <c r="U9066" s="25" t="s">
        <v>29</v>
      </c>
      <c r="V9066" s="25">
        <f t="shared" si="1274"/>
        <v>0</v>
      </c>
      <c r="W9066" s="25" t="s">
        <v>29</v>
      </c>
      <c r="X9066" s="25"/>
      <c r="Y9066" s="25" t="s">
        <v>29</v>
      </c>
      <c r="Z9066" s="25">
        <f t="shared" si="1275"/>
        <v>0</v>
      </c>
      <c r="AA9066" s="24" t="s">
        <v>29</v>
      </c>
      <c r="AB9066" s="24"/>
      <c r="AC9066" s="25" t="s">
        <v>29</v>
      </c>
      <c r="AD9066" s="25">
        <f t="shared" si="1276"/>
        <v>0</v>
      </c>
      <c r="AE9066" s="32">
        <f t="shared" si="1277"/>
        <v>0</v>
      </c>
      <c r="AF9066" s="37">
        <f t="shared" si="1270"/>
        <v>9.8057595021461896</v>
      </c>
      <c r="AG9066" s="27"/>
    </row>
    <row r="9067" spans="1:33" x14ac:dyDescent="0.25">
      <c r="A9067" s="21">
        <v>2876103</v>
      </c>
      <c r="B9067" s="34">
        <v>1.9887053897224599E-5</v>
      </c>
      <c r="C9067" s="22">
        <v>2.1552419416928701E-5</v>
      </c>
      <c r="D9067" s="22" t="s">
        <v>1644</v>
      </c>
      <c r="E9067" s="23">
        <v>109388572.51281001</v>
      </c>
      <c r="F9067" s="23">
        <f t="shared" si="1269"/>
        <v>2175.4164373027138</v>
      </c>
      <c r="G9067" s="24" t="s">
        <v>24</v>
      </c>
      <c r="H9067" s="24">
        <v>1</v>
      </c>
      <c r="I9067" s="25" t="s">
        <v>40</v>
      </c>
      <c r="J9067" s="31">
        <f t="shared" si="1271"/>
        <v>1</v>
      </c>
      <c r="K9067" s="24" t="s">
        <v>29</v>
      </c>
      <c r="L9067" s="24"/>
      <c r="M9067" s="25" t="s">
        <v>29</v>
      </c>
      <c r="N9067" s="25">
        <f t="shared" si="1272"/>
        <v>0</v>
      </c>
      <c r="O9067" s="24" t="s">
        <v>29</v>
      </c>
      <c r="P9067" s="24"/>
      <c r="Q9067" s="25" t="s">
        <v>29</v>
      </c>
      <c r="R9067" s="25">
        <f t="shared" si="1273"/>
        <v>0</v>
      </c>
      <c r="S9067" s="24" t="s">
        <v>29</v>
      </c>
      <c r="T9067" s="24"/>
      <c r="U9067" s="25" t="s">
        <v>29</v>
      </c>
      <c r="V9067" s="25">
        <f t="shared" si="1274"/>
        <v>0</v>
      </c>
      <c r="W9067" s="25" t="s">
        <v>29</v>
      </c>
      <c r="X9067" s="25"/>
      <c r="Y9067" s="25" t="s">
        <v>29</v>
      </c>
      <c r="Z9067" s="25">
        <f t="shared" si="1275"/>
        <v>0</v>
      </c>
      <c r="AA9067" s="24" t="s">
        <v>29</v>
      </c>
      <c r="AB9067" s="24"/>
      <c r="AC9067" s="25" t="s">
        <v>29</v>
      </c>
      <c r="AD9067" s="25">
        <f t="shared" si="1276"/>
        <v>0</v>
      </c>
      <c r="AE9067" s="32">
        <f t="shared" si="1277"/>
        <v>1</v>
      </c>
      <c r="AF9067" s="37">
        <f t="shared" si="1270"/>
        <v>2175.4164373027138</v>
      </c>
      <c r="AG9067" s="27"/>
    </row>
    <row r="9068" spans="1:33" x14ac:dyDescent="0.25">
      <c r="A9068" s="21">
        <v>2876105</v>
      </c>
      <c r="B9068" s="34">
        <v>3.41207472773988E-5</v>
      </c>
      <c r="C9068" s="22">
        <v>4.5971697982690198E-5</v>
      </c>
      <c r="D9068" s="22" t="s">
        <v>2702</v>
      </c>
      <c r="E9068" s="23">
        <v>2348729.4828364798</v>
      </c>
      <c r="F9068" s="23">
        <f t="shared" si="1269"/>
        <v>80.140405106839111</v>
      </c>
      <c r="G9068" s="24" t="s">
        <v>24</v>
      </c>
      <c r="H9068" s="24">
        <v>1</v>
      </c>
      <c r="I9068" s="25" t="s">
        <v>36</v>
      </c>
      <c r="J9068" s="31">
        <f t="shared" si="1271"/>
        <v>1</v>
      </c>
      <c r="K9068" s="24" t="s">
        <v>29</v>
      </c>
      <c r="L9068" s="24"/>
      <c r="M9068" s="25" t="s">
        <v>29</v>
      </c>
      <c r="N9068" s="25">
        <f t="shared" si="1272"/>
        <v>0</v>
      </c>
      <c r="O9068" s="24" t="s">
        <v>29</v>
      </c>
      <c r="P9068" s="24"/>
      <c r="Q9068" s="25" t="s">
        <v>29</v>
      </c>
      <c r="R9068" s="25">
        <f t="shared" si="1273"/>
        <v>0</v>
      </c>
      <c r="S9068" s="24" t="s">
        <v>29</v>
      </c>
      <c r="T9068" s="24"/>
      <c r="U9068" s="25" t="s">
        <v>29</v>
      </c>
      <c r="V9068" s="25">
        <f t="shared" si="1274"/>
        <v>0</v>
      </c>
      <c r="W9068" s="25" t="s">
        <v>29</v>
      </c>
      <c r="X9068" s="25"/>
      <c r="Y9068" s="25" t="s">
        <v>29</v>
      </c>
      <c r="Z9068" s="25">
        <f t="shared" si="1275"/>
        <v>0</v>
      </c>
      <c r="AA9068" s="24" t="s">
        <v>29</v>
      </c>
      <c r="AB9068" s="24"/>
      <c r="AC9068" s="25" t="s">
        <v>29</v>
      </c>
      <c r="AD9068" s="25">
        <f t="shared" si="1276"/>
        <v>0</v>
      </c>
      <c r="AE9068" s="32">
        <f t="shared" si="1277"/>
        <v>1</v>
      </c>
      <c r="AF9068" s="37">
        <f t="shared" si="1270"/>
        <v>80.140405106839111</v>
      </c>
      <c r="AG9068" s="27"/>
    </row>
    <row r="9069" spans="1:33" x14ac:dyDescent="0.25">
      <c r="A9069" s="21">
        <v>2876107</v>
      </c>
      <c r="B9069" s="34">
        <v>2.94047521408372E-5</v>
      </c>
      <c r="C9069" s="22">
        <v>3.0458446848236698E-5</v>
      </c>
      <c r="D9069" s="22" t="s">
        <v>4861</v>
      </c>
      <c r="E9069" s="23">
        <v>2044957.8932495201</v>
      </c>
      <c r="F9069" s="23">
        <f t="shared" si="1269"/>
        <v>60.13147998945076</v>
      </c>
      <c r="G9069" s="24" t="s">
        <v>24</v>
      </c>
      <c r="H9069" s="24">
        <v>3</v>
      </c>
      <c r="I9069" s="25" t="s">
        <v>34</v>
      </c>
      <c r="J9069" s="31">
        <f t="shared" si="1271"/>
        <v>0</v>
      </c>
      <c r="K9069" s="24" t="s">
        <v>29</v>
      </c>
      <c r="L9069" s="24"/>
      <c r="M9069" s="25" t="s">
        <v>29</v>
      </c>
      <c r="N9069" s="25">
        <f t="shared" si="1272"/>
        <v>0</v>
      </c>
      <c r="O9069" s="24" t="s">
        <v>29</v>
      </c>
      <c r="P9069" s="24"/>
      <c r="Q9069" s="25" t="s">
        <v>29</v>
      </c>
      <c r="R9069" s="25">
        <f t="shared" si="1273"/>
        <v>0</v>
      </c>
      <c r="S9069" s="24" t="s">
        <v>29</v>
      </c>
      <c r="T9069" s="24"/>
      <c r="U9069" s="25" t="s">
        <v>29</v>
      </c>
      <c r="V9069" s="25">
        <f t="shared" si="1274"/>
        <v>0</v>
      </c>
      <c r="W9069" s="25" t="s">
        <v>29</v>
      </c>
      <c r="X9069" s="25"/>
      <c r="Y9069" s="25" t="s">
        <v>29</v>
      </c>
      <c r="Z9069" s="25">
        <f t="shared" si="1275"/>
        <v>0</v>
      </c>
      <c r="AA9069" s="24" t="s">
        <v>29</v>
      </c>
      <c r="AB9069" s="24"/>
      <c r="AC9069" s="25" t="s">
        <v>29</v>
      </c>
      <c r="AD9069" s="25">
        <f t="shared" si="1276"/>
        <v>0</v>
      </c>
      <c r="AE9069" s="32">
        <f t="shared" si="1277"/>
        <v>0</v>
      </c>
      <c r="AF9069" s="37">
        <f t="shared" si="1270"/>
        <v>60.13147998945076</v>
      </c>
      <c r="AG9069" s="27"/>
    </row>
    <row r="9070" spans="1:33" x14ac:dyDescent="0.25">
      <c r="A9070" s="21">
        <v>2876108</v>
      </c>
      <c r="B9070" s="34">
        <v>3.34499021431352E-6</v>
      </c>
      <c r="C9070" s="22">
        <v>3.2431279069077302E-6</v>
      </c>
      <c r="D9070" s="22" t="s">
        <v>372</v>
      </c>
      <c r="E9070" s="23">
        <v>1622762509.4780099</v>
      </c>
      <c r="F9070" s="23">
        <f t="shared" si="1269"/>
        <v>5428.1247143587943</v>
      </c>
      <c r="G9070" s="24" t="s">
        <v>24</v>
      </c>
      <c r="H9070" s="24">
        <v>4</v>
      </c>
      <c r="I9070" s="25" t="s">
        <v>36</v>
      </c>
      <c r="J9070" s="31">
        <f t="shared" si="1271"/>
        <v>4</v>
      </c>
      <c r="K9070" s="24" t="s">
        <v>29</v>
      </c>
      <c r="L9070" s="24"/>
      <c r="M9070" s="25" t="s">
        <v>29</v>
      </c>
      <c r="N9070" s="25">
        <f t="shared" si="1272"/>
        <v>0</v>
      </c>
      <c r="O9070" s="24" t="s">
        <v>29</v>
      </c>
      <c r="P9070" s="24"/>
      <c r="Q9070" s="25" t="s">
        <v>29</v>
      </c>
      <c r="R9070" s="25">
        <f t="shared" si="1273"/>
        <v>0</v>
      </c>
      <c r="S9070" s="24" t="s">
        <v>29</v>
      </c>
      <c r="T9070" s="24"/>
      <c r="U9070" s="25" t="s">
        <v>29</v>
      </c>
      <c r="V9070" s="25">
        <f t="shared" si="1274"/>
        <v>0</v>
      </c>
      <c r="W9070" s="25" t="s">
        <v>29</v>
      </c>
      <c r="X9070" s="25"/>
      <c r="Y9070" s="25" t="s">
        <v>29</v>
      </c>
      <c r="Z9070" s="25">
        <f t="shared" si="1275"/>
        <v>0</v>
      </c>
      <c r="AA9070" s="24" t="s">
        <v>29</v>
      </c>
      <c r="AB9070" s="24"/>
      <c r="AC9070" s="25" t="s">
        <v>29</v>
      </c>
      <c r="AD9070" s="25">
        <f t="shared" si="1276"/>
        <v>0</v>
      </c>
      <c r="AE9070" s="32">
        <f t="shared" si="1277"/>
        <v>4</v>
      </c>
      <c r="AF9070" s="37">
        <f t="shared" si="1270"/>
        <v>5428.1247143587943</v>
      </c>
      <c r="AG9070" s="27"/>
    </row>
    <row r="9071" spans="1:33" x14ac:dyDescent="0.25">
      <c r="A9071" s="21">
        <v>2876111</v>
      </c>
      <c r="B9071" s="34">
        <v>4.6282135988855801E-6</v>
      </c>
      <c r="C9071" s="22">
        <v>4.3059681269590502E-6</v>
      </c>
      <c r="D9071" s="22" t="s">
        <v>4295</v>
      </c>
      <c r="E9071" s="23">
        <v>12055853.2852212</v>
      </c>
      <c r="F9071" s="23">
        <f t="shared" si="1269"/>
        <v>55.797064120830157</v>
      </c>
      <c r="G9071" s="24" t="s">
        <v>24</v>
      </c>
      <c r="H9071" s="24">
        <v>1</v>
      </c>
      <c r="I9071" s="25" t="s">
        <v>25</v>
      </c>
      <c r="J9071" s="31">
        <f t="shared" si="1271"/>
        <v>0</v>
      </c>
      <c r="K9071" s="24" t="s">
        <v>26</v>
      </c>
      <c r="L9071" s="24">
        <v>3</v>
      </c>
      <c r="M9071" s="25" t="s">
        <v>27</v>
      </c>
      <c r="N9071" s="25">
        <f t="shared" si="1272"/>
        <v>0</v>
      </c>
      <c r="O9071" s="24" t="s">
        <v>26</v>
      </c>
      <c r="P9071" s="24">
        <v>0</v>
      </c>
      <c r="Q9071" s="25" t="s">
        <v>31</v>
      </c>
      <c r="R9071" s="25">
        <f t="shared" si="1273"/>
        <v>0</v>
      </c>
      <c r="S9071" s="24" t="s">
        <v>26</v>
      </c>
      <c r="T9071" s="24">
        <v>2</v>
      </c>
      <c r="U9071" s="25" t="s">
        <v>70</v>
      </c>
      <c r="V9071" s="25">
        <f t="shared" si="1274"/>
        <v>0</v>
      </c>
      <c r="W9071" s="25" t="s">
        <v>24</v>
      </c>
      <c r="X9071" s="25">
        <v>3</v>
      </c>
      <c r="Y9071" s="25" t="s">
        <v>30</v>
      </c>
      <c r="Z9071" s="25">
        <f t="shared" si="1275"/>
        <v>0</v>
      </c>
      <c r="AA9071" s="24" t="s">
        <v>29</v>
      </c>
      <c r="AB9071" s="24"/>
      <c r="AC9071" s="25" t="s">
        <v>29</v>
      </c>
      <c r="AD9071" s="25">
        <f t="shared" si="1276"/>
        <v>0</v>
      </c>
      <c r="AE9071" s="32">
        <f t="shared" si="1277"/>
        <v>0</v>
      </c>
      <c r="AF9071" s="37">
        <f t="shared" si="1270"/>
        <v>55.797064120830157</v>
      </c>
      <c r="AG9071" s="27"/>
    </row>
    <row r="9072" spans="1:33" x14ac:dyDescent="0.25">
      <c r="A9072" s="21">
        <v>2876112</v>
      </c>
      <c r="B9072" s="34">
        <v>8.8224268641663908E-6</v>
      </c>
      <c r="C9072" s="22">
        <v>8.5154623457814693E-6</v>
      </c>
      <c r="D9072" s="22" t="s">
        <v>1127</v>
      </c>
      <c r="E9072" s="23">
        <v>1437533107.03706</v>
      </c>
      <c r="F9072" s="23">
        <f t="shared" si="1269"/>
        <v>12682.530701652338</v>
      </c>
      <c r="G9072" s="24" t="s">
        <v>24</v>
      </c>
      <c r="H9072" s="24">
        <v>3</v>
      </c>
      <c r="I9072" s="25" t="s">
        <v>46</v>
      </c>
      <c r="J9072" s="31">
        <f t="shared" si="1271"/>
        <v>0</v>
      </c>
      <c r="K9072" s="24" t="s">
        <v>26</v>
      </c>
      <c r="L9072" s="24">
        <v>1</v>
      </c>
      <c r="M9072" s="25" t="s">
        <v>57</v>
      </c>
      <c r="N9072" s="25">
        <f t="shared" si="1272"/>
        <v>0</v>
      </c>
      <c r="O9072" s="24" t="s">
        <v>24</v>
      </c>
      <c r="P9072" s="24">
        <v>5</v>
      </c>
      <c r="Q9072" s="25" t="s">
        <v>27</v>
      </c>
      <c r="R9072" s="25">
        <f t="shared" si="1273"/>
        <v>0</v>
      </c>
      <c r="S9072" s="24" t="s">
        <v>24</v>
      </c>
      <c r="T9072" s="24">
        <v>3</v>
      </c>
      <c r="U9072" s="25" t="s">
        <v>36</v>
      </c>
      <c r="V9072" s="25">
        <f t="shared" si="1274"/>
        <v>3</v>
      </c>
      <c r="W9072" s="25" t="s">
        <v>29</v>
      </c>
      <c r="X9072" s="25"/>
      <c r="Y9072" s="25" t="s">
        <v>29</v>
      </c>
      <c r="Z9072" s="25">
        <f t="shared" si="1275"/>
        <v>0</v>
      </c>
      <c r="AA9072" s="24" t="s">
        <v>29</v>
      </c>
      <c r="AB9072" s="24"/>
      <c r="AC9072" s="25" t="s">
        <v>29</v>
      </c>
      <c r="AD9072" s="25">
        <f t="shared" si="1276"/>
        <v>0</v>
      </c>
      <c r="AE9072" s="32">
        <f t="shared" si="1277"/>
        <v>3</v>
      </c>
      <c r="AF9072" s="37">
        <f t="shared" si="1270"/>
        <v>12682.530701652338</v>
      </c>
      <c r="AG9072" s="27"/>
    </row>
    <row r="9073" spans="1:33" x14ac:dyDescent="0.25">
      <c r="A9073" s="21">
        <v>2876116</v>
      </c>
      <c r="B9073" s="34">
        <v>2.8352223787230299E-5</v>
      </c>
      <c r="C9073" s="22">
        <v>3.1370804721514203E-5</v>
      </c>
      <c r="D9073" s="22" t="s">
        <v>1861</v>
      </c>
      <c r="E9073" s="23">
        <v>609652356.82156897</v>
      </c>
      <c r="F9073" s="23">
        <f t="shared" si="1269"/>
        <v>17285.000053017502</v>
      </c>
      <c r="G9073" s="24" t="s">
        <v>24</v>
      </c>
      <c r="H9073" s="24">
        <v>1</v>
      </c>
      <c r="I9073" s="25" t="s">
        <v>36</v>
      </c>
      <c r="J9073" s="31">
        <f t="shared" si="1271"/>
        <v>1</v>
      </c>
      <c r="K9073" s="24" t="s">
        <v>29</v>
      </c>
      <c r="L9073" s="24"/>
      <c r="M9073" s="25" t="s">
        <v>29</v>
      </c>
      <c r="N9073" s="25">
        <f t="shared" si="1272"/>
        <v>0</v>
      </c>
      <c r="O9073" s="24" t="s">
        <v>29</v>
      </c>
      <c r="P9073" s="24"/>
      <c r="Q9073" s="25" t="s">
        <v>29</v>
      </c>
      <c r="R9073" s="25">
        <f t="shared" si="1273"/>
        <v>0</v>
      </c>
      <c r="S9073" s="24" t="s">
        <v>29</v>
      </c>
      <c r="T9073" s="24"/>
      <c r="U9073" s="25" t="s">
        <v>29</v>
      </c>
      <c r="V9073" s="25">
        <f t="shared" si="1274"/>
        <v>0</v>
      </c>
      <c r="W9073" s="25" t="s">
        <v>29</v>
      </c>
      <c r="X9073" s="25"/>
      <c r="Y9073" s="25" t="s">
        <v>29</v>
      </c>
      <c r="Z9073" s="25">
        <f t="shared" si="1275"/>
        <v>0</v>
      </c>
      <c r="AA9073" s="24" t="s">
        <v>29</v>
      </c>
      <c r="AB9073" s="24"/>
      <c r="AC9073" s="25" t="s">
        <v>29</v>
      </c>
      <c r="AD9073" s="25">
        <f t="shared" si="1276"/>
        <v>0</v>
      </c>
      <c r="AE9073" s="32">
        <f t="shared" si="1277"/>
        <v>1</v>
      </c>
      <c r="AF9073" s="37">
        <f t="shared" si="1270"/>
        <v>17285.000053017502</v>
      </c>
      <c r="AG9073" s="27"/>
    </row>
    <row r="9074" spans="1:33" x14ac:dyDescent="0.25">
      <c r="A9074" s="21">
        <v>2876117</v>
      </c>
      <c r="B9074" s="34">
        <v>4.6669451753366299E-5</v>
      </c>
      <c r="C9074" s="22">
        <v>5.60079611140516E-5</v>
      </c>
      <c r="D9074" s="22" t="s">
        <v>1800</v>
      </c>
      <c r="E9074" s="23">
        <v>645016531.75187099</v>
      </c>
      <c r="F9074" s="23">
        <f t="shared" si="1269"/>
        <v>30102.567908717603</v>
      </c>
      <c r="G9074" s="24" t="s">
        <v>24</v>
      </c>
      <c r="H9074" s="24">
        <v>2</v>
      </c>
      <c r="I9074" s="25" t="s">
        <v>40</v>
      </c>
      <c r="J9074" s="31">
        <f t="shared" si="1271"/>
        <v>2</v>
      </c>
      <c r="K9074" s="24" t="s">
        <v>29</v>
      </c>
      <c r="L9074" s="24"/>
      <c r="M9074" s="25" t="s">
        <v>29</v>
      </c>
      <c r="N9074" s="25">
        <f t="shared" si="1272"/>
        <v>0</v>
      </c>
      <c r="O9074" s="24" t="s">
        <v>29</v>
      </c>
      <c r="P9074" s="24"/>
      <c r="Q9074" s="25" t="s">
        <v>29</v>
      </c>
      <c r="R9074" s="25">
        <f t="shared" si="1273"/>
        <v>0</v>
      </c>
      <c r="S9074" s="24" t="s">
        <v>29</v>
      </c>
      <c r="T9074" s="24"/>
      <c r="U9074" s="25" t="s">
        <v>29</v>
      </c>
      <c r="V9074" s="25">
        <f t="shared" si="1274"/>
        <v>0</v>
      </c>
      <c r="W9074" s="25" t="s">
        <v>29</v>
      </c>
      <c r="X9074" s="25"/>
      <c r="Y9074" s="25" t="s">
        <v>29</v>
      </c>
      <c r="Z9074" s="25">
        <f t="shared" si="1275"/>
        <v>0</v>
      </c>
      <c r="AA9074" s="24" t="s">
        <v>29</v>
      </c>
      <c r="AB9074" s="24"/>
      <c r="AC9074" s="25" t="s">
        <v>29</v>
      </c>
      <c r="AD9074" s="25">
        <f t="shared" si="1276"/>
        <v>0</v>
      </c>
      <c r="AE9074" s="32">
        <f t="shared" si="1277"/>
        <v>2</v>
      </c>
      <c r="AF9074" s="37">
        <f t="shared" si="1270"/>
        <v>30102.567908717603</v>
      </c>
      <c r="AG9074" s="27"/>
    </row>
    <row r="9075" spans="1:33" x14ac:dyDescent="0.25">
      <c r="A9075" s="21">
        <v>2876124</v>
      </c>
      <c r="B9075" s="34">
        <v>1.4937863285979601E-5</v>
      </c>
      <c r="C9075" s="22">
        <v>1.46438015827816E-5</v>
      </c>
      <c r="D9075" s="22" t="s">
        <v>2754</v>
      </c>
      <c r="E9075" s="23">
        <v>223058731.94500899</v>
      </c>
      <c r="F9075" s="23">
        <f t="shared" si="1269"/>
        <v>3332.0208425385149</v>
      </c>
      <c r="G9075" s="24" t="s">
        <v>24</v>
      </c>
      <c r="H9075" s="24">
        <v>2</v>
      </c>
      <c r="I9075" s="25" t="s">
        <v>33</v>
      </c>
      <c r="J9075" s="31">
        <f t="shared" si="1271"/>
        <v>0</v>
      </c>
      <c r="K9075" s="24" t="s">
        <v>24</v>
      </c>
      <c r="L9075" s="24">
        <v>3</v>
      </c>
      <c r="M9075" s="25" t="s">
        <v>27</v>
      </c>
      <c r="N9075" s="25">
        <f t="shared" si="1272"/>
        <v>0</v>
      </c>
      <c r="O9075" s="24" t="s">
        <v>29</v>
      </c>
      <c r="P9075" s="24"/>
      <c r="Q9075" s="25" t="s">
        <v>29</v>
      </c>
      <c r="R9075" s="25">
        <f t="shared" si="1273"/>
        <v>0</v>
      </c>
      <c r="S9075" s="24" t="s">
        <v>29</v>
      </c>
      <c r="T9075" s="24"/>
      <c r="U9075" s="25" t="s">
        <v>29</v>
      </c>
      <c r="V9075" s="25">
        <f t="shared" si="1274"/>
        <v>0</v>
      </c>
      <c r="W9075" s="25" t="s">
        <v>29</v>
      </c>
      <c r="X9075" s="25"/>
      <c r="Y9075" s="25" t="s">
        <v>29</v>
      </c>
      <c r="Z9075" s="25">
        <f t="shared" si="1275"/>
        <v>0</v>
      </c>
      <c r="AA9075" s="24" t="s">
        <v>29</v>
      </c>
      <c r="AB9075" s="24"/>
      <c r="AC9075" s="25" t="s">
        <v>29</v>
      </c>
      <c r="AD9075" s="25">
        <f t="shared" si="1276"/>
        <v>0</v>
      </c>
      <c r="AE9075" s="32">
        <f t="shared" si="1277"/>
        <v>0</v>
      </c>
      <c r="AF9075" s="37">
        <f t="shared" si="1270"/>
        <v>3332.0208425385149</v>
      </c>
      <c r="AG9075" s="27"/>
    </row>
    <row r="9076" spans="1:33" x14ac:dyDescent="0.25">
      <c r="A9076" s="21">
        <v>2876125</v>
      </c>
      <c r="B9076" s="34">
        <v>5.3101769999999997E-4</v>
      </c>
      <c r="C9076" s="22">
        <v>6.1496856657931897E-4</v>
      </c>
      <c r="D9076" s="22" t="s">
        <v>4456</v>
      </c>
      <c r="E9076" s="23">
        <v>7258465.8420647103</v>
      </c>
      <c r="F9076" s="23">
        <f t="shared" si="1269"/>
        <v>3854.3738369817656</v>
      </c>
      <c r="G9076" s="24" t="s">
        <v>24</v>
      </c>
      <c r="H9076" s="24">
        <v>0</v>
      </c>
      <c r="I9076" s="25" t="s">
        <v>38</v>
      </c>
      <c r="J9076" s="31">
        <f t="shared" si="1271"/>
        <v>0</v>
      </c>
      <c r="K9076" s="24" t="s">
        <v>29</v>
      </c>
      <c r="L9076" s="24"/>
      <c r="M9076" s="25" t="s">
        <v>29</v>
      </c>
      <c r="N9076" s="25">
        <f t="shared" si="1272"/>
        <v>0</v>
      </c>
      <c r="O9076" s="24" t="s">
        <v>29</v>
      </c>
      <c r="P9076" s="24"/>
      <c r="Q9076" s="25" t="s">
        <v>29</v>
      </c>
      <c r="R9076" s="25">
        <f t="shared" si="1273"/>
        <v>0</v>
      </c>
      <c r="S9076" s="24" t="s">
        <v>29</v>
      </c>
      <c r="T9076" s="24"/>
      <c r="U9076" s="25" t="s">
        <v>29</v>
      </c>
      <c r="V9076" s="25">
        <f t="shared" si="1274"/>
        <v>0</v>
      </c>
      <c r="W9076" s="25" t="s">
        <v>29</v>
      </c>
      <c r="X9076" s="25"/>
      <c r="Y9076" s="25" t="s">
        <v>29</v>
      </c>
      <c r="Z9076" s="25">
        <f t="shared" si="1275"/>
        <v>0</v>
      </c>
      <c r="AA9076" s="24" t="s">
        <v>29</v>
      </c>
      <c r="AB9076" s="24"/>
      <c r="AC9076" s="25" t="s">
        <v>29</v>
      </c>
      <c r="AD9076" s="25">
        <f t="shared" si="1276"/>
        <v>0</v>
      </c>
      <c r="AE9076" s="32">
        <f t="shared" si="1277"/>
        <v>0</v>
      </c>
      <c r="AF9076" s="37">
        <f t="shared" si="1270"/>
        <v>3854.3738369817656</v>
      </c>
      <c r="AG9076" s="27"/>
    </row>
    <row r="9077" spans="1:33" x14ac:dyDescent="0.25">
      <c r="A9077" s="21">
        <v>2876126</v>
      </c>
      <c r="B9077" s="34">
        <v>8.6645035388899406E-5</v>
      </c>
      <c r="C9077" s="22">
        <v>9.7818749180653594E-5</v>
      </c>
      <c r="D9077" s="22" t="s">
        <v>1644</v>
      </c>
      <c r="E9077" s="23">
        <v>40215691.999718003</v>
      </c>
      <c r="F9077" s="23">
        <f t="shared" si="1269"/>
        <v>3484.4900565046451</v>
      </c>
      <c r="G9077" s="24" t="s">
        <v>24</v>
      </c>
      <c r="H9077" s="24">
        <v>1</v>
      </c>
      <c r="I9077" s="25" t="s">
        <v>40</v>
      </c>
      <c r="J9077" s="31">
        <f t="shared" si="1271"/>
        <v>1</v>
      </c>
      <c r="K9077" s="24" t="s">
        <v>29</v>
      </c>
      <c r="L9077" s="24"/>
      <c r="M9077" s="25" t="s">
        <v>29</v>
      </c>
      <c r="N9077" s="25">
        <f t="shared" si="1272"/>
        <v>0</v>
      </c>
      <c r="O9077" s="24" t="s">
        <v>29</v>
      </c>
      <c r="P9077" s="24"/>
      <c r="Q9077" s="25" t="s">
        <v>29</v>
      </c>
      <c r="R9077" s="25">
        <f t="shared" si="1273"/>
        <v>0</v>
      </c>
      <c r="S9077" s="24" t="s">
        <v>29</v>
      </c>
      <c r="T9077" s="24"/>
      <c r="U9077" s="25" t="s">
        <v>29</v>
      </c>
      <c r="V9077" s="25">
        <f t="shared" si="1274"/>
        <v>0</v>
      </c>
      <c r="W9077" s="25" t="s">
        <v>29</v>
      </c>
      <c r="X9077" s="25"/>
      <c r="Y9077" s="25" t="s">
        <v>29</v>
      </c>
      <c r="Z9077" s="25">
        <f t="shared" si="1275"/>
        <v>0</v>
      </c>
      <c r="AA9077" s="24" t="s">
        <v>29</v>
      </c>
      <c r="AB9077" s="24"/>
      <c r="AC9077" s="25" t="s">
        <v>29</v>
      </c>
      <c r="AD9077" s="25">
        <f t="shared" si="1276"/>
        <v>0</v>
      </c>
      <c r="AE9077" s="32">
        <f t="shared" si="1277"/>
        <v>1</v>
      </c>
      <c r="AF9077" s="37">
        <f t="shared" si="1270"/>
        <v>3484.4900565046451</v>
      </c>
      <c r="AG9077" s="27"/>
    </row>
    <row r="9078" spans="1:33" x14ac:dyDescent="0.25">
      <c r="A9078" s="21">
        <v>2876128</v>
      </c>
      <c r="B9078" s="34">
        <v>7.25457178539135E-6</v>
      </c>
      <c r="C9078" s="22">
        <v>7.2649804307448201E-6</v>
      </c>
      <c r="D9078" s="22" t="s">
        <v>2232</v>
      </c>
      <c r="E9078" s="23">
        <v>420821511.86711198</v>
      </c>
      <c r="F9078" s="23">
        <f t="shared" si="1269"/>
        <v>3052.8798666768816</v>
      </c>
      <c r="G9078" s="24" t="s">
        <v>24</v>
      </c>
      <c r="H9078" s="24">
        <v>4</v>
      </c>
      <c r="I9078" s="25" t="s">
        <v>44</v>
      </c>
      <c r="J9078" s="31">
        <f t="shared" si="1271"/>
        <v>4</v>
      </c>
      <c r="K9078" s="24" t="s">
        <v>29</v>
      </c>
      <c r="L9078" s="24"/>
      <c r="M9078" s="25" t="s">
        <v>29</v>
      </c>
      <c r="N9078" s="25">
        <f t="shared" si="1272"/>
        <v>0</v>
      </c>
      <c r="O9078" s="24" t="s">
        <v>29</v>
      </c>
      <c r="P9078" s="24"/>
      <c r="Q9078" s="25" t="s">
        <v>29</v>
      </c>
      <c r="R9078" s="25">
        <f t="shared" si="1273"/>
        <v>0</v>
      </c>
      <c r="S9078" s="24" t="s">
        <v>29</v>
      </c>
      <c r="T9078" s="24"/>
      <c r="U9078" s="25" t="s">
        <v>29</v>
      </c>
      <c r="V9078" s="25">
        <f t="shared" si="1274"/>
        <v>0</v>
      </c>
      <c r="W9078" s="25" t="s">
        <v>29</v>
      </c>
      <c r="X9078" s="25"/>
      <c r="Y9078" s="25" t="s">
        <v>29</v>
      </c>
      <c r="Z9078" s="25">
        <f t="shared" si="1275"/>
        <v>0</v>
      </c>
      <c r="AA9078" s="24" t="s">
        <v>29</v>
      </c>
      <c r="AB9078" s="24"/>
      <c r="AC9078" s="25" t="s">
        <v>29</v>
      </c>
      <c r="AD9078" s="25">
        <f t="shared" si="1276"/>
        <v>0</v>
      </c>
      <c r="AE9078" s="32">
        <f t="shared" si="1277"/>
        <v>4</v>
      </c>
      <c r="AF9078" s="37">
        <f t="shared" si="1270"/>
        <v>3052.8798666768816</v>
      </c>
      <c r="AG9078" s="27"/>
    </row>
    <row r="9079" spans="1:33" x14ac:dyDescent="0.25">
      <c r="A9079" s="21">
        <v>2876130</v>
      </c>
      <c r="B9079" s="34">
        <v>1.4385359541456701E-4</v>
      </c>
      <c r="C9079" s="22">
        <v>1.41589730923213E-4</v>
      </c>
      <c r="D9079" s="22" t="s">
        <v>2271</v>
      </c>
      <c r="E9079" s="23">
        <v>13410220.7180502</v>
      </c>
      <c r="F9079" s="23">
        <f t="shared" si="1269"/>
        <v>1929.1084655944378</v>
      </c>
      <c r="G9079" s="24" t="s">
        <v>32</v>
      </c>
      <c r="H9079" s="24"/>
      <c r="I9079" s="25" t="s">
        <v>29</v>
      </c>
      <c r="J9079" s="31">
        <f t="shared" si="1271"/>
        <v>0</v>
      </c>
      <c r="K9079" s="24" t="s">
        <v>29</v>
      </c>
      <c r="L9079" s="24"/>
      <c r="M9079" s="25" t="s">
        <v>29</v>
      </c>
      <c r="N9079" s="25">
        <f t="shared" si="1272"/>
        <v>0</v>
      </c>
      <c r="O9079" s="24" t="s">
        <v>29</v>
      </c>
      <c r="P9079" s="24"/>
      <c r="Q9079" s="25" t="s">
        <v>29</v>
      </c>
      <c r="R9079" s="25">
        <f t="shared" si="1273"/>
        <v>0</v>
      </c>
      <c r="S9079" s="24" t="s">
        <v>29</v>
      </c>
      <c r="T9079" s="24"/>
      <c r="U9079" s="25" t="s">
        <v>29</v>
      </c>
      <c r="V9079" s="25">
        <f t="shared" si="1274"/>
        <v>0</v>
      </c>
      <c r="W9079" s="25" t="s">
        <v>29</v>
      </c>
      <c r="X9079" s="25"/>
      <c r="Y9079" s="25" t="s">
        <v>29</v>
      </c>
      <c r="Z9079" s="25">
        <f t="shared" si="1275"/>
        <v>0</v>
      </c>
      <c r="AA9079" s="24" t="s">
        <v>29</v>
      </c>
      <c r="AB9079" s="24"/>
      <c r="AC9079" s="25" t="s">
        <v>29</v>
      </c>
      <c r="AD9079" s="25">
        <f t="shared" si="1276"/>
        <v>0</v>
      </c>
      <c r="AE9079" s="32">
        <f t="shared" si="1277"/>
        <v>0</v>
      </c>
      <c r="AF9079" s="37">
        <f t="shared" si="1270"/>
        <v>1929.1084655944378</v>
      </c>
      <c r="AG9079" s="27"/>
    </row>
    <row r="9080" spans="1:33" x14ac:dyDescent="0.25">
      <c r="A9080" s="21">
        <v>2876131</v>
      </c>
      <c r="B9080" s="34">
        <v>3.7240776424348901E-6</v>
      </c>
      <c r="C9080" s="22">
        <v>4.0490999642610303E-6</v>
      </c>
      <c r="D9080" s="22" t="s">
        <v>2576</v>
      </c>
      <c r="E9080" s="23">
        <v>149237159.98455101</v>
      </c>
      <c r="F9080" s="23">
        <f t="shared" si="1269"/>
        <v>555.77077091894523</v>
      </c>
      <c r="G9080" s="24" t="s">
        <v>24</v>
      </c>
      <c r="H9080" s="24">
        <v>1</v>
      </c>
      <c r="I9080" s="25" t="s">
        <v>28</v>
      </c>
      <c r="J9080" s="31">
        <f t="shared" si="1271"/>
        <v>1</v>
      </c>
      <c r="K9080" s="24" t="s">
        <v>29</v>
      </c>
      <c r="L9080" s="24"/>
      <c r="M9080" s="25" t="s">
        <v>29</v>
      </c>
      <c r="N9080" s="25">
        <f t="shared" si="1272"/>
        <v>0</v>
      </c>
      <c r="O9080" s="24" t="s">
        <v>29</v>
      </c>
      <c r="P9080" s="24"/>
      <c r="Q9080" s="25" t="s">
        <v>29</v>
      </c>
      <c r="R9080" s="25">
        <f t="shared" si="1273"/>
        <v>0</v>
      </c>
      <c r="S9080" s="24" t="s">
        <v>29</v>
      </c>
      <c r="T9080" s="24"/>
      <c r="U9080" s="25" t="s">
        <v>29</v>
      </c>
      <c r="V9080" s="25">
        <f t="shared" si="1274"/>
        <v>0</v>
      </c>
      <c r="W9080" s="25" t="s">
        <v>29</v>
      </c>
      <c r="X9080" s="25"/>
      <c r="Y9080" s="25" t="s">
        <v>29</v>
      </c>
      <c r="Z9080" s="25">
        <f t="shared" si="1275"/>
        <v>0</v>
      </c>
      <c r="AA9080" s="24" t="s">
        <v>29</v>
      </c>
      <c r="AB9080" s="24"/>
      <c r="AC9080" s="25" t="s">
        <v>29</v>
      </c>
      <c r="AD9080" s="25">
        <f t="shared" si="1276"/>
        <v>0</v>
      </c>
      <c r="AE9080" s="32">
        <f t="shared" si="1277"/>
        <v>1</v>
      </c>
      <c r="AF9080" s="37">
        <f t="shared" si="1270"/>
        <v>555.77077091894523</v>
      </c>
      <c r="AG9080" s="27"/>
    </row>
    <row r="9081" spans="1:33" x14ac:dyDescent="0.25">
      <c r="A9081" s="21">
        <v>2876134</v>
      </c>
      <c r="B9081" s="34">
        <v>2.5647419238285798E-6</v>
      </c>
      <c r="C9081" s="22">
        <v>2.8534594502506802E-6</v>
      </c>
      <c r="D9081" s="22" t="s">
        <v>2259</v>
      </c>
      <c r="E9081" s="23">
        <v>69757998.197300896</v>
      </c>
      <c r="F9081" s="23">
        <f t="shared" si="1269"/>
        <v>178.9112624989761</v>
      </c>
      <c r="G9081" s="24" t="s">
        <v>24</v>
      </c>
      <c r="H9081" s="24">
        <v>1</v>
      </c>
      <c r="I9081" s="25" t="s">
        <v>37</v>
      </c>
      <c r="J9081" s="31">
        <f t="shared" si="1271"/>
        <v>1</v>
      </c>
      <c r="K9081" s="24" t="s">
        <v>29</v>
      </c>
      <c r="L9081" s="24"/>
      <c r="M9081" s="25" t="s">
        <v>29</v>
      </c>
      <c r="N9081" s="25">
        <f t="shared" si="1272"/>
        <v>0</v>
      </c>
      <c r="O9081" s="24" t="s">
        <v>29</v>
      </c>
      <c r="P9081" s="24"/>
      <c r="Q9081" s="25" t="s">
        <v>29</v>
      </c>
      <c r="R9081" s="25">
        <f t="shared" si="1273"/>
        <v>0</v>
      </c>
      <c r="S9081" s="24" t="s">
        <v>29</v>
      </c>
      <c r="T9081" s="24"/>
      <c r="U9081" s="25" t="s">
        <v>29</v>
      </c>
      <c r="V9081" s="25">
        <f t="shared" si="1274"/>
        <v>0</v>
      </c>
      <c r="W9081" s="25" t="s">
        <v>29</v>
      </c>
      <c r="X9081" s="25"/>
      <c r="Y9081" s="25" t="s">
        <v>29</v>
      </c>
      <c r="Z9081" s="25">
        <f t="shared" si="1275"/>
        <v>0</v>
      </c>
      <c r="AA9081" s="24" t="s">
        <v>29</v>
      </c>
      <c r="AB9081" s="24"/>
      <c r="AC9081" s="25" t="s">
        <v>29</v>
      </c>
      <c r="AD9081" s="25">
        <f t="shared" si="1276"/>
        <v>0</v>
      </c>
      <c r="AE9081" s="32">
        <f t="shared" si="1277"/>
        <v>1</v>
      </c>
      <c r="AF9081" s="37">
        <f t="shared" si="1270"/>
        <v>178.9112624989761</v>
      </c>
      <c r="AG9081" s="27"/>
    </row>
    <row r="9082" spans="1:33" x14ac:dyDescent="0.25">
      <c r="A9082" s="21">
        <v>2876138</v>
      </c>
      <c r="B9082" s="34">
        <v>3.0369511555555502E-4</v>
      </c>
      <c r="C9082" s="22">
        <v>3.4610117752884202E-4</v>
      </c>
      <c r="D9082" s="22" t="s">
        <v>3324</v>
      </c>
      <c r="E9082" s="23">
        <v>18328445.350725599</v>
      </c>
      <c r="F9082" s="23">
        <f t="shared" si="1269"/>
        <v>5566.259328742286</v>
      </c>
      <c r="G9082" s="24" t="s">
        <v>24</v>
      </c>
      <c r="H9082" s="24">
        <v>0</v>
      </c>
      <c r="I9082" s="25" t="s">
        <v>36</v>
      </c>
      <c r="J9082" s="31">
        <f t="shared" si="1271"/>
        <v>0</v>
      </c>
      <c r="K9082" s="24" t="s">
        <v>29</v>
      </c>
      <c r="L9082" s="24"/>
      <c r="M9082" s="25" t="s">
        <v>29</v>
      </c>
      <c r="N9082" s="25">
        <f t="shared" si="1272"/>
        <v>0</v>
      </c>
      <c r="O9082" s="24" t="s">
        <v>29</v>
      </c>
      <c r="P9082" s="24"/>
      <c r="Q9082" s="25" t="s">
        <v>29</v>
      </c>
      <c r="R9082" s="25">
        <f t="shared" si="1273"/>
        <v>0</v>
      </c>
      <c r="S9082" s="24" t="s">
        <v>29</v>
      </c>
      <c r="T9082" s="24"/>
      <c r="U9082" s="25" t="s">
        <v>29</v>
      </c>
      <c r="V9082" s="25">
        <f t="shared" si="1274"/>
        <v>0</v>
      </c>
      <c r="W9082" s="25" t="s">
        <v>29</v>
      </c>
      <c r="X9082" s="25"/>
      <c r="Y9082" s="25" t="s">
        <v>29</v>
      </c>
      <c r="Z9082" s="25">
        <f t="shared" si="1275"/>
        <v>0</v>
      </c>
      <c r="AA9082" s="24" t="s">
        <v>29</v>
      </c>
      <c r="AB9082" s="24"/>
      <c r="AC9082" s="25" t="s">
        <v>29</v>
      </c>
      <c r="AD9082" s="25">
        <f t="shared" si="1276"/>
        <v>0</v>
      </c>
      <c r="AE9082" s="32">
        <f t="shared" si="1277"/>
        <v>0</v>
      </c>
      <c r="AF9082" s="37">
        <f t="shared" si="1270"/>
        <v>5566.259328742286</v>
      </c>
      <c r="AG9082" s="27"/>
    </row>
    <row r="9083" spans="1:33" x14ac:dyDescent="0.25">
      <c r="A9083" s="21">
        <v>2876139</v>
      </c>
      <c r="B9083" s="34">
        <v>4.5543647288640799E-5</v>
      </c>
      <c r="C9083" s="22">
        <v>4.5463688792100201E-5</v>
      </c>
      <c r="D9083" s="22" t="s">
        <v>929</v>
      </c>
      <c r="E9083" s="23">
        <v>1003129139.5985301</v>
      </c>
      <c r="F9083" s="23">
        <f t="shared" si="1269"/>
        <v>45686.159718833173</v>
      </c>
      <c r="G9083" s="24" t="s">
        <v>24</v>
      </c>
      <c r="H9083" s="24">
        <v>4</v>
      </c>
      <c r="I9083" s="25" t="s">
        <v>44</v>
      </c>
      <c r="J9083" s="31">
        <f t="shared" si="1271"/>
        <v>4</v>
      </c>
      <c r="K9083" s="24" t="s">
        <v>29</v>
      </c>
      <c r="L9083" s="24"/>
      <c r="M9083" s="25" t="s">
        <v>29</v>
      </c>
      <c r="N9083" s="25">
        <f t="shared" si="1272"/>
        <v>0</v>
      </c>
      <c r="O9083" s="24" t="s">
        <v>29</v>
      </c>
      <c r="P9083" s="24"/>
      <c r="Q9083" s="25" t="s">
        <v>29</v>
      </c>
      <c r="R9083" s="25">
        <f t="shared" si="1273"/>
        <v>0</v>
      </c>
      <c r="S9083" s="24" t="s">
        <v>29</v>
      </c>
      <c r="T9083" s="24"/>
      <c r="U9083" s="25" t="s">
        <v>29</v>
      </c>
      <c r="V9083" s="25">
        <f t="shared" si="1274"/>
        <v>0</v>
      </c>
      <c r="W9083" s="25" t="s">
        <v>29</v>
      </c>
      <c r="X9083" s="25"/>
      <c r="Y9083" s="25" t="s">
        <v>29</v>
      </c>
      <c r="Z9083" s="25">
        <f t="shared" si="1275"/>
        <v>0</v>
      </c>
      <c r="AA9083" s="24" t="s">
        <v>29</v>
      </c>
      <c r="AB9083" s="24"/>
      <c r="AC9083" s="25" t="s">
        <v>29</v>
      </c>
      <c r="AD9083" s="25">
        <f t="shared" si="1276"/>
        <v>0</v>
      </c>
      <c r="AE9083" s="32">
        <f t="shared" si="1277"/>
        <v>4</v>
      </c>
      <c r="AF9083" s="37">
        <f t="shared" si="1270"/>
        <v>45686.159718833173</v>
      </c>
      <c r="AG9083" s="27"/>
    </row>
    <row r="9084" spans="1:33" x14ac:dyDescent="0.25">
      <c r="A9084" s="21">
        <v>2876142</v>
      </c>
      <c r="B9084" s="34">
        <v>2.1651951160521601E-5</v>
      </c>
      <c r="C9084" s="22">
        <v>2.37981271285833E-5</v>
      </c>
      <c r="D9084" s="22" t="s">
        <v>3801</v>
      </c>
      <c r="E9084" s="23">
        <v>40239939.396845102</v>
      </c>
      <c r="F9084" s="23">
        <f t="shared" si="1269"/>
        <v>871.27320252283926</v>
      </c>
      <c r="G9084" s="24" t="s">
        <v>24</v>
      </c>
      <c r="H9084" s="24">
        <v>3</v>
      </c>
      <c r="I9084" s="25" t="s">
        <v>46</v>
      </c>
      <c r="J9084" s="31">
        <f t="shared" si="1271"/>
        <v>0</v>
      </c>
      <c r="K9084" s="24" t="s">
        <v>24</v>
      </c>
      <c r="L9084" s="24">
        <v>1</v>
      </c>
      <c r="M9084" s="25" t="s">
        <v>25</v>
      </c>
      <c r="N9084" s="25">
        <f t="shared" si="1272"/>
        <v>0</v>
      </c>
      <c r="O9084" s="24" t="s">
        <v>24</v>
      </c>
      <c r="P9084" s="24">
        <v>1</v>
      </c>
      <c r="Q9084" s="25" t="s">
        <v>36</v>
      </c>
      <c r="R9084" s="25">
        <f t="shared" si="1273"/>
        <v>1</v>
      </c>
      <c r="S9084" s="24" t="s">
        <v>29</v>
      </c>
      <c r="T9084" s="24"/>
      <c r="U9084" s="25" t="s">
        <v>29</v>
      </c>
      <c r="V9084" s="25">
        <f t="shared" si="1274"/>
        <v>0</v>
      </c>
      <c r="W9084" s="25" t="s">
        <v>29</v>
      </c>
      <c r="X9084" s="25"/>
      <c r="Y9084" s="25" t="s">
        <v>29</v>
      </c>
      <c r="Z9084" s="25">
        <f t="shared" si="1275"/>
        <v>0</v>
      </c>
      <c r="AA9084" s="24" t="s">
        <v>29</v>
      </c>
      <c r="AB9084" s="24"/>
      <c r="AC9084" s="25" t="s">
        <v>29</v>
      </c>
      <c r="AD9084" s="25">
        <f t="shared" si="1276"/>
        <v>0</v>
      </c>
      <c r="AE9084" s="32">
        <f t="shared" si="1277"/>
        <v>1</v>
      </c>
      <c r="AF9084" s="37">
        <f t="shared" si="1270"/>
        <v>871.27320252283926</v>
      </c>
      <c r="AG9084" s="27"/>
    </row>
    <row r="9085" spans="1:33" x14ac:dyDescent="0.25">
      <c r="A9085" s="21">
        <v>2876143</v>
      </c>
      <c r="B9085" s="34">
        <v>5.5162620115879698E-5</v>
      </c>
      <c r="C9085" s="22">
        <v>6.1068833654160005E-5</v>
      </c>
      <c r="D9085" s="22" t="s">
        <v>1644</v>
      </c>
      <c r="E9085" s="23">
        <v>383370313.526645</v>
      </c>
      <c r="F9085" s="23">
        <f t="shared" si="1269"/>
        <v>21147.710968776013</v>
      </c>
      <c r="G9085" s="24" t="s">
        <v>24</v>
      </c>
      <c r="H9085" s="24">
        <v>1</v>
      </c>
      <c r="I9085" s="25" t="s">
        <v>40</v>
      </c>
      <c r="J9085" s="31">
        <f t="shared" si="1271"/>
        <v>1</v>
      </c>
      <c r="K9085" s="24" t="s">
        <v>29</v>
      </c>
      <c r="L9085" s="24"/>
      <c r="M9085" s="25" t="s">
        <v>29</v>
      </c>
      <c r="N9085" s="25">
        <f t="shared" si="1272"/>
        <v>0</v>
      </c>
      <c r="O9085" s="24" t="s">
        <v>29</v>
      </c>
      <c r="P9085" s="24"/>
      <c r="Q9085" s="25" t="s">
        <v>29</v>
      </c>
      <c r="R9085" s="25">
        <f t="shared" si="1273"/>
        <v>0</v>
      </c>
      <c r="S9085" s="24" t="s">
        <v>29</v>
      </c>
      <c r="T9085" s="24"/>
      <c r="U9085" s="25" t="s">
        <v>29</v>
      </c>
      <c r="V9085" s="25">
        <f t="shared" si="1274"/>
        <v>0</v>
      </c>
      <c r="W9085" s="25" t="s">
        <v>29</v>
      </c>
      <c r="X9085" s="25"/>
      <c r="Y9085" s="25" t="s">
        <v>29</v>
      </c>
      <c r="Z9085" s="25">
        <f t="shared" si="1275"/>
        <v>0</v>
      </c>
      <c r="AA9085" s="24" t="s">
        <v>29</v>
      </c>
      <c r="AB9085" s="24"/>
      <c r="AC9085" s="25" t="s">
        <v>29</v>
      </c>
      <c r="AD9085" s="25">
        <f t="shared" si="1276"/>
        <v>0</v>
      </c>
      <c r="AE9085" s="32">
        <f t="shared" si="1277"/>
        <v>1</v>
      </c>
      <c r="AF9085" s="37">
        <f t="shared" si="1270"/>
        <v>21147.710968776013</v>
      </c>
      <c r="AG9085" s="27"/>
    </row>
    <row r="9086" spans="1:33" x14ac:dyDescent="0.25">
      <c r="A9086" s="21">
        <v>2876145</v>
      </c>
      <c r="B9086" s="34">
        <v>1.59160405790948E-4</v>
      </c>
      <c r="C9086" s="22">
        <v>1.82185263008779E-4</v>
      </c>
      <c r="D9086" s="22" t="s">
        <v>5324</v>
      </c>
      <c r="E9086" s="23">
        <v>94569.226466129607</v>
      </c>
      <c r="F9086" s="23">
        <f t="shared" si="1269"/>
        <v>15.051676459685249</v>
      </c>
      <c r="G9086" s="24" t="s">
        <v>24</v>
      </c>
      <c r="H9086" s="24">
        <v>2</v>
      </c>
      <c r="I9086" s="25" t="s">
        <v>33</v>
      </c>
      <c r="J9086" s="31">
        <f t="shared" si="1271"/>
        <v>0</v>
      </c>
      <c r="K9086" s="24" t="s">
        <v>24</v>
      </c>
      <c r="L9086" s="24">
        <v>1</v>
      </c>
      <c r="M9086" s="25" t="s">
        <v>58</v>
      </c>
      <c r="N9086" s="25">
        <f t="shared" si="1272"/>
        <v>0</v>
      </c>
      <c r="O9086" s="24" t="s">
        <v>29</v>
      </c>
      <c r="P9086" s="24"/>
      <c r="Q9086" s="25" t="s">
        <v>29</v>
      </c>
      <c r="R9086" s="25">
        <f t="shared" si="1273"/>
        <v>0</v>
      </c>
      <c r="S9086" s="24" t="s">
        <v>29</v>
      </c>
      <c r="T9086" s="24"/>
      <c r="U9086" s="25" t="s">
        <v>29</v>
      </c>
      <c r="V9086" s="25">
        <f t="shared" si="1274"/>
        <v>0</v>
      </c>
      <c r="W9086" s="25" t="s">
        <v>29</v>
      </c>
      <c r="X9086" s="25"/>
      <c r="Y9086" s="25" t="s">
        <v>29</v>
      </c>
      <c r="Z9086" s="25">
        <f t="shared" si="1275"/>
        <v>0</v>
      </c>
      <c r="AA9086" s="24" t="s">
        <v>29</v>
      </c>
      <c r="AB9086" s="24"/>
      <c r="AC9086" s="25" t="s">
        <v>29</v>
      </c>
      <c r="AD9086" s="25">
        <f t="shared" si="1276"/>
        <v>0</v>
      </c>
      <c r="AE9086" s="32">
        <f t="shared" si="1277"/>
        <v>0</v>
      </c>
      <c r="AF9086" s="37">
        <f t="shared" si="1270"/>
        <v>15.051676459685249</v>
      </c>
      <c r="AG9086" s="27"/>
    </row>
    <row r="9087" spans="1:33" x14ac:dyDescent="0.25">
      <c r="A9087" s="21">
        <v>2876150</v>
      </c>
      <c r="B9087" s="34">
        <v>7.3111654823338198E-5</v>
      </c>
      <c r="C9087" s="22">
        <v>6.8581934329115906E-5</v>
      </c>
      <c r="D9087" s="22" t="s">
        <v>2191</v>
      </c>
      <c r="E9087" s="23">
        <v>439256383.20578402</v>
      </c>
      <c r="F9087" s="23">
        <f t="shared" si="1269"/>
        <v>32114.761067889252</v>
      </c>
      <c r="G9087" s="24" t="s">
        <v>24</v>
      </c>
      <c r="H9087" s="24">
        <v>3</v>
      </c>
      <c r="I9087" s="25" t="s">
        <v>36</v>
      </c>
      <c r="J9087" s="31">
        <f t="shared" si="1271"/>
        <v>3</v>
      </c>
      <c r="K9087" s="24" t="s">
        <v>24</v>
      </c>
      <c r="L9087" s="24">
        <v>1</v>
      </c>
      <c r="M9087" s="25" t="s">
        <v>83</v>
      </c>
      <c r="N9087" s="25">
        <f t="shared" si="1272"/>
        <v>0</v>
      </c>
      <c r="O9087" s="24" t="s">
        <v>29</v>
      </c>
      <c r="P9087" s="24"/>
      <c r="Q9087" s="25" t="s">
        <v>29</v>
      </c>
      <c r="R9087" s="25">
        <f t="shared" si="1273"/>
        <v>0</v>
      </c>
      <c r="S9087" s="24" t="s">
        <v>29</v>
      </c>
      <c r="T9087" s="24"/>
      <c r="U9087" s="25" t="s">
        <v>29</v>
      </c>
      <c r="V9087" s="25">
        <f t="shared" si="1274"/>
        <v>0</v>
      </c>
      <c r="W9087" s="25" t="s">
        <v>29</v>
      </c>
      <c r="X9087" s="25"/>
      <c r="Y9087" s="25" t="s">
        <v>29</v>
      </c>
      <c r="Z9087" s="25">
        <f t="shared" si="1275"/>
        <v>0</v>
      </c>
      <c r="AA9087" s="24" t="s">
        <v>29</v>
      </c>
      <c r="AB9087" s="24"/>
      <c r="AC9087" s="25" t="s">
        <v>29</v>
      </c>
      <c r="AD9087" s="25">
        <f t="shared" si="1276"/>
        <v>0</v>
      </c>
      <c r="AE9087" s="32">
        <f t="shared" si="1277"/>
        <v>3</v>
      </c>
      <c r="AF9087" s="37">
        <f t="shared" si="1270"/>
        <v>32114.761067889252</v>
      </c>
      <c r="AG9087" s="27"/>
    </row>
    <row r="9088" spans="1:33" x14ac:dyDescent="0.25">
      <c r="A9088" s="21">
        <v>2876155</v>
      </c>
      <c r="B9088" s="34">
        <v>4.5889647302770901E-6</v>
      </c>
      <c r="C9088" s="22">
        <v>4.4663625879187199E-6</v>
      </c>
      <c r="D9088" s="22" t="s">
        <v>972</v>
      </c>
      <c r="E9088" s="23">
        <v>1376770402.1133101</v>
      </c>
      <c r="F9088" s="23">
        <f t="shared" si="1269"/>
        <v>6317.950816987387</v>
      </c>
      <c r="G9088" s="24" t="s">
        <v>24</v>
      </c>
      <c r="H9088" s="24">
        <v>3</v>
      </c>
      <c r="I9088" s="25" t="s">
        <v>50</v>
      </c>
      <c r="J9088" s="31">
        <f t="shared" si="1271"/>
        <v>0</v>
      </c>
      <c r="K9088" s="24" t="s">
        <v>24</v>
      </c>
      <c r="L9088" s="24">
        <v>4</v>
      </c>
      <c r="M9088" s="25" t="s">
        <v>28</v>
      </c>
      <c r="N9088" s="25">
        <f t="shared" si="1272"/>
        <v>4</v>
      </c>
      <c r="O9088" s="24" t="s">
        <v>29</v>
      </c>
      <c r="P9088" s="24"/>
      <c r="Q9088" s="25" t="s">
        <v>29</v>
      </c>
      <c r="R9088" s="25">
        <f t="shared" si="1273"/>
        <v>0</v>
      </c>
      <c r="S9088" s="24" t="s">
        <v>29</v>
      </c>
      <c r="T9088" s="24"/>
      <c r="U9088" s="25" t="s">
        <v>29</v>
      </c>
      <c r="V9088" s="25">
        <f t="shared" si="1274"/>
        <v>0</v>
      </c>
      <c r="W9088" s="25" t="s">
        <v>29</v>
      </c>
      <c r="X9088" s="25"/>
      <c r="Y9088" s="25" t="s">
        <v>29</v>
      </c>
      <c r="Z9088" s="25">
        <f t="shared" si="1275"/>
        <v>0</v>
      </c>
      <c r="AA9088" s="24" t="s">
        <v>29</v>
      </c>
      <c r="AB9088" s="24"/>
      <c r="AC9088" s="25" t="s">
        <v>29</v>
      </c>
      <c r="AD9088" s="25">
        <f t="shared" si="1276"/>
        <v>0</v>
      </c>
      <c r="AE9088" s="32">
        <f t="shared" si="1277"/>
        <v>4</v>
      </c>
      <c r="AF9088" s="37">
        <f t="shared" si="1270"/>
        <v>6317.950816987387</v>
      </c>
      <c r="AG9088" s="27"/>
    </row>
    <row r="9089" spans="1:33" x14ac:dyDescent="0.25">
      <c r="A9089" s="21">
        <v>2876160</v>
      </c>
      <c r="B9089" s="34">
        <v>9.9711613990471202E-6</v>
      </c>
      <c r="C9089" s="22">
        <v>1.0911175015503899E-5</v>
      </c>
      <c r="D9089" s="22" t="s">
        <v>2259</v>
      </c>
      <c r="E9089" s="23">
        <v>20193118.2472305</v>
      </c>
      <c r="F9089" s="23">
        <f t="shared" si="1269"/>
        <v>201.3488411931788</v>
      </c>
      <c r="G9089" s="24" t="s">
        <v>24</v>
      </c>
      <c r="H9089" s="24">
        <v>1</v>
      </c>
      <c r="I9089" s="25" t="s">
        <v>37</v>
      </c>
      <c r="J9089" s="31">
        <f t="shared" si="1271"/>
        <v>1</v>
      </c>
      <c r="K9089" s="24" t="s">
        <v>29</v>
      </c>
      <c r="L9089" s="24"/>
      <c r="M9089" s="25" t="s">
        <v>29</v>
      </c>
      <c r="N9089" s="25">
        <f t="shared" si="1272"/>
        <v>0</v>
      </c>
      <c r="O9089" s="24" t="s">
        <v>29</v>
      </c>
      <c r="P9089" s="24"/>
      <c r="Q9089" s="25" t="s">
        <v>29</v>
      </c>
      <c r="R9089" s="25">
        <f t="shared" si="1273"/>
        <v>0</v>
      </c>
      <c r="S9089" s="24" t="s">
        <v>29</v>
      </c>
      <c r="T9089" s="24"/>
      <c r="U9089" s="25" t="s">
        <v>29</v>
      </c>
      <c r="V9089" s="25">
        <f t="shared" si="1274"/>
        <v>0</v>
      </c>
      <c r="W9089" s="25" t="s">
        <v>29</v>
      </c>
      <c r="X9089" s="25"/>
      <c r="Y9089" s="25" t="s">
        <v>29</v>
      </c>
      <c r="Z9089" s="25">
        <f t="shared" si="1275"/>
        <v>0</v>
      </c>
      <c r="AA9089" s="24" t="s">
        <v>29</v>
      </c>
      <c r="AB9089" s="24"/>
      <c r="AC9089" s="25" t="s">
        <v>29</v>
      </c>
      <c r="AD9089" s="25">
        <f t="shared" si="1276"/>
        <v>0</v>
      </c>
      <c r="AE9089" s="32">
        <f t="shared" si="1277"/>
        <v>1</v>
      </c>
      <c r="AF9089" s="37">
        <f t="shared" si="1270"/>
        <v>201.3488411931788</v>
      </c>
      <c r="AG9089" s="27"/>
    </row>
    <row r="9090" spans="1:33" x14ac:dyDescent="0.25">
      <c r="A9090" s="21">
        <v>2876165</v>
      </c>
      <c r="B9090" s="34">
        <v>1.50358455937752E-4</v>
      </c>
      <c r="C9090" s="22">
        <v>1.64986794769392E-4</v>
      </c>
      <c r="D9090" s="22" t="s">
        <v>5096</v>
      </c>
      <c r="E9090" s="23">
        <v>612199.05493023398</v>
      </c>
      <c r="F9090" s="23">
        <f t="shared" si="1269"/>
        <v>92.049304625860998</v>
      </c>
      <c r="G9090" s="24" t="s">
        <v>24</v>
      </c>
      <c r="H9090" s="24">
        <v>2</v>
      </c>
      <c r="I9090" s="25" t="s">
        <v>25</v>
      </c>
      <c r="J9090" s="31">
        <f t="shared" si="1271"/>
        <v>0</v>
      </c>
      <c r="K9090" s="24" t="s">
        <v>29</v>
      </c>
      <c r="L9090" s="24"/>
      <c r="M9090" s="25" t="s">
        <v>29</v>
      </c>
      <c r="N9090" s="25">
        <f t="shared" si="1272"/>
        <v>0</v>
      </c>
      <c r="O9090" s="24" t="s">
        <v>29</v>
      </c>
      <c r="P9090" s="24"/>
      <c r="Q9090" s="25" t="s">
        <v>29</v>
      </c>
      <c r="R9090" s="25">
        <f t="shared" si="1273"/>
        <v>0</v>
      </c>
      <c r="S9090" s="24" t="s">
        <v>29</v>
      </c>
      <c r="T9090" s="24"/>
      <c r="U9090" s="25" t="s">
        <v>29</v>
      </c>
      <c r="V9090" s="25">
        <f t="shared" si="1274"/>
        <v>0</v>
      </c>
      <c r="W9090" s="25" t="s">
        <v>29</v>
      </c>
      <c r="X9090" s="25"/>
      <c r="Y9090" s="25" t="s">
        <v>29</v>
      </c>
      <c r="Z9090" s="25">
        <f t="shared" si="1275"/>
        <v>0</v>
      </c>
      <c r="AA9090" s="24" t="s">
        <v>29</v>
      </c>
      <c r="AB9090" s="24"/>
      <c r="AC9090" s="25" t="s">
        <v>29</v>
      </c>
      <c r="AD9090" s="25">
        <f t="shared" si="1276"/>
        <v>0</v>
      </c>
      <c r="AE9090" s="32">
        <f t="shared" si="1277"/>
        <v>0</v>
      </c>
      <c r="AF9090" s="37">
        <f t="shared" si="1270"/>
        <v>92.049304625860998</v>
      </c>
      <c r="AG9090" s="27"/>
    </row>
    <row r="9091" spans="1:33" x14ac:dyDescent="0.25">
      <c r="A9091" s="21">
        <v>2876171</v>
      </c>
      <c r="B9091" s="34">
        <v>1.21215076936697E-4</v>
      </c>
      <c r="C9091" s="22">
        <v>1.3326020907560401E-4</v>
      </c>
      <c r="D9091" s="22" t="s">
        <v>1861</v>
      </c>
      <c r="E9091" s="23">
        <v>14346155.742638599</v>
      </c>
      <c r="F9091" s="23">
        <f t="shared" si="1269"/>
        <v>1738.9703720897753</v>
      </c>
      <c r="G9091" s="24" t="s">
        <v>24</v>
      </c>
      <c r="H9091" s="24">
        <v>1</v>
      </c>
      <c r="I9091" s="25" t="s">
        <v>36</v>
      </c>
      <c r="J9091" s="31">
        <f t="shared" si="1271"/>
        <v>1</v>
      </c>
      <c r="K9091" s="24" t="s">
        <v>29</v>
      </c>
      <c r="L9091" s="24"/>
      <c r="M9091" s="25" t="s">
        <v>29</v>
      </c>
      <c r="N9091" s="25">
        <f t="shared" si="1272"/>
        <v>0</v>
      </c>
      <c r="O9091" s="24" t="s">
        <v>29</v>
      </c>
      <c r="P9091" s="24"/>
      <c r="Q9091" s="25" t="s">
        <v>29</v>
      </c>
      <c r="R9091" s="25">
        <f t="shared" si="1273"/>
        <v>0</v>
      </c>
      <c r="S9091" s="24" t="s">
        <v>29</v>
      </c>
      <c r="T9091" s="24"/>
      <c r="U9091" s="25" t="s">
        <v>29</v>
      </c>
      <c r="V9091" s="25">
        <f t="shared" si="1274"/>
        <v>0</v>
      </c>
      <c r="W9091" s="25" t="s">
        <v>29</v>
      </c>
      <c r="X9091" s="25"/>
      <c r="Y9091" s="25" t="s">
        <v>29</v>
      </c>
      <c r="Z9091" s="25">
        <f t="shared" si="1275"/>
        <v>0</v>
      </c>
      <c r="AA9091" s="24" t="s">
        <v>29</v>
      </c>
      <c r="AB9091" s="24"/>
      <c r="AC9091" s="25" t="s">
        <v>29</v>
      </c>
      <c r="AD9091" s="25">
        <f t="shared" si="1276"/>
        <v>0</v>
      </c>
      <c r="AE9091" s="32">
        <f t="shared" si="1277"/>
        <v>1</v>
      </c>
      <c r="AF9091" s="37">
        <f t="shared" si="1270"/>
        <v>1738.9703720897753</v>
      </c>
      <c r="AG9091" s="27"/>
    </row>
    <row r="9092" spans="1:33" x14ac:dyDescent="0.25">
      <c r="A9092" s="21">
        <v>2876172</v>
      </c>
      <c r="B9092" s="34">
        <v>4.46923039819148E-5</v>
      </c>
      <c r="C9092" s="22">
        <v>4.9422027150497598E-5</v>
      </c>
      <c r="D9092" s="22" t="s">
        <v>1866</v>
      </c>
      <c r="E9092" s="23">
        <v>260873759.83515</v>
      </c>
      <c r="F9092" s="23">
        <f t="shared" si="1269"/>
        <v>11659.04937545756</v>
      </c>
      <c r="G9092" s="24" t="s">
        <v>24</v>
      </c>
      <c r="H9092" s="24">
        <v>3</v>
      </c>
      <c r="I9092" s="25" t="s">
        <v>38</v>
      </c>
      <c r="J9092" s="31">
        <f t="shared" si="1271"/>
        <v>0</v>
      </c>
      <c r="K9092" s="24" t="s">
        <v>29</v>
      </c>
      <c r="L9092" s="24"/>
      <c r="M9092" s="25" t="s">
        <v>29</v>
      </c>
      <c r="N9092" s="25">
        <f t="shared" si="1272"/>
        <v>0</v>
      </c>
      <c r="O9092" s="24" t="s">
        <v>29</v>
      </c>
      <c r="P9092" s="24"/>
      <c r="Q9092" s="25" t="s">
        <v>29</v>
      </c>
      <c r="R9092" s="25">
        <f t="shared" si="1273"/>
        <v>0</v>
      </c>
      <c r="S9092" s="24" t="s">
        <v>29</v>
      </c>
      <c r="T9092" s="24"/>
      <c r="U9092" s="25" t="s">
        <v>29</v>
      </c>
      <c r="V9092" s="25">
        <f t="shared" si="1274"/>
        <v>0</v>
      </c>
      <c r="W9092" s="25" t="s">
        <v>29</v>
      </c>
      <c r="X9092" s="25"/>
      <c r="Y9092" s="25" t="s">
        <v>29</v>
      </c>
      <c r="Z9092" s="25">
        <f t="shared" si="1275"/>
        <v>0</v>
      </c>
      <c r="AA9092" s="24" t="s">
        <v>29</v>
      </c>
      <c r="AB9092" s="24"/>
      <c r="AC9092" s="25" t="s">
        <v>29</v>
      </c>
      <c r="AD9092" s="25">
        <f t="shared" si="1276"/>
        <v>0</v>
      </c>
      <c r="AE9092" s="32">
        <f t="shared" si="1277"/>
        <v>0</v>
      </c>
      <c r="AF9092" s="37">
        <f t="shared" si="1270"/>
        <v>11659.04937545756</v>
      </c>
      <c r="AG9092" s="27"/>
    </row>
    <row r="9093" spans="1:33" x14ac:dyDescent="0.25">
      <c r="A9093" s="21">
        <v>2876174</v>
      </c>
      <c r="B9093" s="34">
        <v>8.3984387714118393E-5</v>
      </c>
      <c r="C9093" s="22">
        <v>9.5431423080494102E-5</v>
      </c>
      <c r="D9093" s="22" t="s">
        <v>1644</v>
      </c>
      <c r="E9093" s="23">
        <v>9330570.6688284408</v>
      </c>
      <c r="F9093" s="23">
        <f t="shared" si="1269"/>
        <v>783.62226464486878</v>
      </c>
      <c r="G9093" s="24" t="s">
        <v>24</v>
      </c>
      <c r="H9093" s="24">
        <v>1</v>
      </c>
      <c r="I9093" s="25" t="s">
        <v>40</v>
      </c>
      <c r="J9093" s="31">
        <f t="shared" si="1271"/>
        <v>1</v>
      </c>
      <c r="K9093" s="24" t="s">
        <v>29</v>
      </c>
      <c r="L9093" s="24"/>
      <c r="M9093" s="25" t="s">
        <v>29</v>
      </c>
      <c r="N9093" s="25">
        <f t="shared" si="1272"/>
        <v>0</v>
      </c>
      <c r="O9093" s="24" t="s">
        <v>29</v>
      </c>
      <c r="P9093" s="24"/>
      <c r="Q9093" s="25" t="s">
        <v>29</v>
      </c>
      <c r="R9093" s="25">
        <f t="shared" si="1273"/>
        <v>0</v>
      </c>
      <c r="S9093" s="24" t="s">
        <v>29</v>
      </c>
      <c r="T9093" s="24"/>
      <c r="U9093" s="25" t="s">
        <v>29</v>
      </c>
      <c r="V9093" s="25">
        <f t="shared" si="1274"/>
        <v>0</v>
      </c>
      <c r="W9093" s="25" t="s">
        <v>29</v>
      </c>
      <c r="X9093" s="25"/>
      <c r="Y9093" s="25" t="s">
        <v>29</v>
      </c>
      <c r="Z9093" s="25">
        <f t="shared" si="1275"/>
        <v>0</v>
      </c>
      <c r="AA9093" s="24" t="s">
        <v>29</v>
      </c>
      <c r="AB9093" s="24"/>
      <c r="AC9093" s="25" t="s">
        <v>29</v>
      </c>
      <c r="AD9093" s="25">
        <f t="shared" si="1276"/>
        <v>0</v>
      </c>
      <c r="AE9093" s="32">
        <f t="shared" si="1277"/>
        <v>1</v>
      </c>
      <c r="AF9093" s="37">
        <f t="shared" si="1270"/>
        <v>783.62226464486878</v>
      </c>
      <c r="AG9093" s="27"/>
    </row>
    <row r="9094" spans="1:33" x14ac:dyDescent="0.25">
      <c r="A9094" s="21">
        <v>2876177</v>
      </c>
      <c r="B9094" s="34">
        <v>4.3698819599496202E-5</v>
      </c>
      <c r="C9094" s="22">
        <v>4.40810137025055E-5</v>
      </c>
      <c r="D9094" s="22" t="s">
        <v>929</v>
      </c>
      <c r="E9094" s="23">
        <v>1013786567.23859</v>
      </c>
      <c r="F9094" s="23">
        <f t="shared" si="1269"/>
        <v>44301.27631415167</v>
      </c>
      <c r="G9094" s="24" t="s">
        <v>24</v>
      </c>
      <c r="H9094" s="24">
        <v>4</v>
      </c>
      <c r="I9094" s="25" t="s">
        <v>44</v>
      </c>
      <c r="J9094" s="31">
        <f t="shared" si="1271"/>
        <v>4</v>
      </c>
      <c r="K9094" s="24" t="s">
        <v>29</v>
      </c>
      <c r="L9094" s="24"/>
      <c r="M9094" s="25" t="s">
        <v>29</v>
      </c>
      <c r="N9094" s="25">
        <f t="shared" si="1272"/>
        <v>0</v>
      </c>
      <c r="O9094" s="24" t="s">
        <v>29</v>
      </c>
      <c r="P9094" s="24"/>
      <c r="Q9094" s="25" t="s">
        <v>29</v>
      </c>
      <c r="R9094" s="25">
        <f t="shared" si="1273"/>
        <v>0</v>
      </c>
      <c r="S9094" s="24" t="s">
        <v>29</v>
      </c>
      <c r="T9094" s="24"/>
      <c r="U9094" s="25" t="s">
        <v>29</v>
      </c>
      <c r="V9094" s="25">
        <f t="shared" si="1274"/>
        <v>0</v>
      </c>
      <c r="W9094" s="25" t="s">
        <v>29</v>
      </c>
      <c r="X9094" s="25"/>
      <c r="Y9094" s="25" t="s">
        <v>29</v>
      </c>
      <c r="Z9094" s="25">
        <f t="shared" si="1275"/>
        <v>0</v>
      </c>
      <c r="AA9094" s="24" t="s">
        <v>29</v>
      </c>
      <c r="AB9094" s="24"/>
      <c r="AC9094" s="25" t="s">
        <v>29</v>
      </c>
      <c r="AD9094" s="25">
        <f t="shared" si="1276"/>
        <v>0</v>
      </c>
      <c r="AE9094" s="32">
        <f t="shared" si="1277"/>
        <v>4</v>
      </c>
      <c r="AF9094" s="37">
        <f t="shared" si="1270"/>
        <v>44301.27631415167</v>
      </c>
      <c r="AG9094" s="27"/>
    </row>
    <row r="9095" spans="1:33" x14ac:dyDescent="0.25">
      <c r="A9095" s="21">
        <v>2876178</v>
      </c>
      <c r="B9095" s="34">
        <v>4.7422398224086001E-6</v>
      </c>
      <c r="C9095" s="22">
        <v>6.1749487477908296E-6</v>
      </c>
      <c r="D9095" s="22" t="s">
        <v>1955</v>
      </c>
      <c r="E9095" s="23">
        <v>562991923.28633404</v>
      </c>
      <c r="F9095" s="23">
        <f t="shared" si="1269"/>
        <v>2669.8427183028612</v>
      </c>
      <c r="G9095" s="24" t="s">
        <v>26</v>
      </c>
      <c r="H9095" s="24">
        <v>1</v>
      </c>
      <c r="I9095" s="25" t="s">
        <v>70</v>
      </c>
      <c r="J9095" s="31">
        <f t="shared" si="1271"/>
        <v>0</v>
      </c>
      <c r="K9095" s="24" t="s">
        <v>26</v>
      </c>
      <c r="L9095" s="24">
        <v>2</v>
      </c>
      <c r="M9095" s="25" t="s">
        <v>27</v>
      </c>
      <c r="N9095" s="25">
        <f t="shared" si="1272"/>
        <v>0</v>
      </c>
      <c r="O9095" s="24" t="s">
        <v>24</v>
      </c>
      <c r="P9095" s="24">
        <v>2</v>
      </c>
      <c r="Q9095" s="25" t="s">
        <v>40</v>
      </c>
      <c r="R9095" s="25">
        <f t="shared" si="1273"/>
        <v>2</v>
      </c>
      <c r="S9095" s="24" t="s">
        <v>29</v>
      </c>
      <c r="T9095" s="24"/>
      <c r="U9095" s="25" t="s">
        <v>29</v>
      </c>
      <c r="V9095" s="25">
        <f t="shared" si="1274"/>
        <v>0</v>
      </c>
      <c r="W9095" s="25" t="s">
        <v>29</v>
      </c>
      <c r="X9095" s="25"/>
      <c r="Y9095" s="25" t="s">
        <v>29</v>
      </c>
      <c r="Z9095" s="25">
        <f t="shared" si="1275"/>
        <v>0</v>
      </c>
      <c r="AA9095" s="24" t="s">
        <v>29</v>
      </c>
      <c r="AB9095" s="24"/>
      <c r="AC9095" s="25" t="s">
        <v>29</v>
      </c>
      <c r="AD9095" s="25">
        <f t="shared" si="1276"/>
        <v>0</v>
      </c>
      <c r="AE9095" s="32">
        <f t="shared" si="1277"/>
        <v>2</v>
      </c>
      <c r="AF9095" s="37">
        <f t="shared" si="1270"/>
        <v>2669.8427183028612</v>
      </c>
      <c r="AG9095" s="27"/>
    </row>
    <row r="9096" spans="1:33" x14ac:dyDescent="0.25">
      <c r="A9096" s="21">
        <v>2876181</v>
      </c>
      <c r="B9096" s="34">
        <v>3.7869513454407099E-6</v>
      </c>
      <c r="C9096" s="22">
        <v>3.6966784037750502E-6</v>
      </c>
      <c r="D9096" s="22" t="s">
        <v>2671</v>
      </c>
      <c r="E9096" s="23">
        <v>247027864.91717699</v>
      </c>
      <c r="F9096" s="23">
        <f t="shared" si="1269"/>
        <v>935.48250540944935</v>
      </c>
      <c r="G9096" s="24" t="s">
        <v>24</v>
      </c>
      <c r="H9096" s="24">
        <v>2</v>
      </c>
      <c r="I9096" s="25" t="s">
        <v>33</v>
      </c>
      <c r="J9096" s="31">
        <f t="shared" si="1271"/>
        <v>0</v>
      </c>
      <c r="K9096" s="24" t="s">
        <v>24</v>
      </c>
      <c r="L9096" s="24">
        <v>3</v>
      </c>
      <c r="M9096" s="25" t="s">
        <v>44</v>
      </c>
      <c r="N9096" s="25">
        <f t="shared" si="1272"/>
        <v>3</v>
      </c>
      <c r="O9096" s="24" t="s">
        <v>29</v>
      </c>
      <c r="P9096" s="24"/>
      <c r="Q9096" s="25" t="s">
        <v>29</v>
      </c>
      <c r="R9096" s="25">
        <f t="shared" si="1273"/>
        <v>0</v>
      </c>
      <c r="S9096" s="24" t="s">
        <v>29</v>
      </c>
      <c r="T9096" s="24"/>
      <c r="U9096" s="25" t="s">
        <v>29</v>
      </c>
      <c r="V9096" s="25">
        <f t="shared" si="1274"/>
        <v>0</v>
      </c>
      <c r="W9096" s="25" t="s">
        <v>29</v>
      </c>
      <c r="X9096" s="25"/>
      <c r="Y9096" s="25" t="s">
        <v>29</v>
      </c>
      <c r="Z9096" s="25">
        <f t="shared" si="1275"/>
        <v>0</v>
      </c>
      <c r="AA9096" s="24" t="s">
        <v>29</v>
      </c>
      <c r="AB9096" s="24"/>
      <c r="AC9096" s="25" t="s">
        <v>29</v>
      </c>
      <c r="AD9096" s="25">
        <f t="shared" si="1276"/>
        <v>0</v>
      </c>
      <c r="AE9096" s="32">
        <f t="shared" si="1277"/>
        <v>3</v>
      </c>
      <c r="AF9096" s="37">
        <f t="shared" si="1270"/>
        <v>935.48250540944935</v>
      </c>
      <c r="AG9096" s="27"/>
    </row>
    <row r="9097" spans="1:33" x14ac:dyDescent="0.25">
      <c r="A9097" s="21">
        <v>2876183</v>
      </c>
      <c r="B9097" s="34">
        <v>2.9083971968292598E-4</v>
      </c>
      <c r="C9097" s="22">
        <v>3.1820368139087903E-4</v>
      </c>
      <c r="D9097" s="22" t="s">
        <v>2938</v>
      </c>
      <c r="E9097" s="23">
        <v>8435071.0813311301</v>
      </c>
      <c r="F9097" s="23">
        <f t="shared" ref="F9097:F9160" si="1278">E9097*B9097</f>
        <v>2453.2537087999012</v>
      </c>
      <c r="G9097" s="24" t="s">
        <v>32</v>
      </c>
      <c r="H9097" s="24"/>
      <c r="I9097" s="25" t="s">
        <v>29</v>
      </c>
      <c r="J9097" s="31">
        <f t="shared" si="1271"/>
        <v>0</v>
      </c>
      <c r="K9097" s="24" t="s">
        <v>29</v>
      </c>
      <c r="L9097" s="24"/>
      <c r="M9097" s="25" t="s">
        <v>29</v>
      </c>
      <c r="N9097" s="25">
        <f t="shared" si="1272"/>
        <v>0</v>
      </c>
      <c r="O9097" s="24" t="s">
        <v>29</v>
      </c>
      <c r="P9097" s="24"/>
      <c r="Q9097" s="25" t="s">
        <v>29</v>
      </c>
      <c r="R9097" s="25">
        <f t="shared" si="1273"/>
        <v>0</v>
      </c>
      <c r="S9097" s="24" t="s">
        <v>29</v>
      </c>
      <c r="T9097" s="24"/>
      <c r="U9097" s="25" t="s">
        <v>29</v>
      </c>
      <c r="V9097" s="25">
        <f t="shared" si="1274"/>
        <v>0</v>
      </c>
      <c r="W9097" s="25" t="s">
        <v>29</v>
      </c>
      <c r="X9097" s="25"/>
      <c r="Y9097" s="25" t="s">
        <v>29</v>
      </c>
      <c r="Z9097" s="25">
        <f t="shared" si="1275"/>
        <v>0</v>
      </c>
      <c r="AA9097" s="24" t="s">
        <v>29</v>
      </c>
      <c r="AB9097" s="24"/>
      <c r="AC9097" s="25" t="s">
        <v>29</v>
      </c>
      <c r="AD9097" s="25">
        <f t="shared" si="1276"/>
        <v>0</v>
      </c>
      <c r="AE9097" s="32">
        <f t="shared" si="1277"/>
        <v>0</v>
      </c>
      <c r="AF9097" s="37">
        <f t="shared" ref="AF9097:AF9160" si="1279">B9097*E9097</f>
        <v>2453.2537087999012</v>
      </c>
      <c r="AG9097" s="27"/>
    </row>
    <row r="9098" spans="1:33" x14ac:dyDescent="0.25">
      <c r="A9098" s="21">
        <v>2876185</v>
      </c>
      <c r="B9098" s="34">
        <v>9.2565587030572701E-7</v>
      </c>
      <c r="C9098" s="22">
        <v>1.07942943108538E-6</v>
      </c>
      <c r="D9098" s="22" t="s">
        <v>3550</v>
      </c>
      <c r="E9098" s="23">
        <v>66355729.028542899</v>
      </c>
      <c r="F9098" s="23">
        <f t="shared" si="1278"/>
        <v>61.422570103686873</v>
      </c>
      <c r="G9098" s="24" t="s">
        <v>24</v>
      </c>
      <c r="H9098" s="24">
        <v>1</v>
      </c>
      <c r="I9098" s="25" t="s">
        <v>64</v>
      </c>
      <c r="J9098" s="31">
        <f t="shared" ref="J9098:J9161" si="1280">IF(LEFT(I9098,5)="US TX",H9098,0)</f>
        <v>1</v>
      </c>
      <c r="K9098" s="24" t="s">
        <v>29</v>
      </c>
      <c r="L9098" s="24"/>
      <c r="M9098" s="25" t="s">
        <v>29</v>
      </c>
      <c r="N9098" s="25">
        <f t="shared" ref="N9098:N9161" si="1281">IF(LEFT(M9098,5)="US TX",L9098,0)</f>
        <v>0</v>
      </c>
      <c r="O9098" s="24" t="s">
        <v>29</v>
      </c>
      <c r="P9098" s="24"/>
      <c r="Q9098" s="25" t="s">
        <v>29</v>
      </c>
      <c r="R9098" s="25">
        <f t="shared" ref="R9098:R9161" si="1282">IF(LEFT(Q9098,5)="US TX",P9098,0)</f>
        <v>0</v>
      </c>
      <c r="S9098" s="24" t="s">
        <v>29</v>
      </c>
      <c r="T9098" s="24"/>
      <c r="U9098" s="25" t="s">
        <v>29</v>
      </c>
      <c r="V9098" s="25">
        <f t="shared" ref="V9098:V9161" si="1283">IF(LEFT(U9098,5)="US TX",T9098,0)</f>
        <v>0</v>
      </c>
      <c r="W9098" s="25" t="s">
        <v>29</v>
      </c>
      <c r="X9098" s="25"/>
      <c r="Y9098" s="25" t="s">
        <v>29</v>
      </c>
      <c r="Z9098" s="25">
        <f t="shared" ref="Z9098:Z9161" si="1284">IF(LEFT(Y9098,5)="US TX",X9098,0)</f>
        <v>0</v>
      </c>
      <c r="AA9098" s="24" t="s">
        <v>29</v>
      </c>
      <c r="AB9098" s="24"/>
      <c r="AC9098" s="25" t="s">
        <v>29</v>
      </c>
      <c r="AD9098" s="25">
        <f t="shared" ref="AD9098:AD9161" si="1285">IF(LEFT(AC9098,5)="US TX",AB9098,0)</f>
        <v>0</v>
      </c>
      <c r="AE9098" s="32">
        <f t="shared" ref="AE9098:AE9161" si="1286">MAX(J9098,N9098,R9098,V9098,Z9098,AD9098)</f>
        <v>1</v>
      </c>
      <c r="AF9098" s="37">
        <f t="shared" si="1279"/>
        <v>61.422570103686873</v>
      </c>
      <c r="AG9098" s="27"/>
    </row>
    <row r="9099" spans="1:33" x14ac:dyDescent="0.25">
      <c r="A9099" s="21">
        <v>2876186</v>
      </c>
      <c r="B9099" s="34">
        <v>2.7798193424294403E-4</v>
      </c>
      <c r="C9099" s="22">
        <v>3.1593015210117E-4</v>
      </c>
      <c r="D9099" s="22" t="s">
        <v>3633</v>
      </c>
      <c r="E9099" s="23">
        <v>4289638.2626141701</v>
      </c>
      <c r="F9099" s="23">
        <f t="shared" si="1278"/>
        <v>1192.441941444029</v>
      </c>
      <c r="G9099" s="24" t="s">
        <v>24</v>
      </c>
      <c r="H9099" s="24">
        <v>1</v>
      </c>
      <c r="I9099" s="25" t="s">
        <v>25</v>
      </c>
      <c r="J9099" s="31">
        <f t="shared" si="1280"/>
        <v>0</v>
      </c>
      <c r="K9099" s="24" t="s">
        <v>24</v>
      </c>
      <c r="L9099" s="24">
        <v>4</v>
      </c>
      <c r="M9099" s="25" t="s">
        <v>27</v>
      </c>
      <c r="N9099" s="25">
        <f t="shared" si="1281"/>
        <v>0</v>
      </c>
      <c r="O9099" s="24" t="s">
        <v>29</v>
      </c>
      <c r="P9099" s="24"/>
      <c r="Q9099" s="25" t="s">
        <v>29</v>
      </c>
      <c r="R9099" s="25">
        <f t="shared" si="1282"/>
        <v>0</v>
      </c>
      <c r="S9099" s="24" t="s">
        <v>29</v>
      </c>
      <c r="T9099" s="24"/>
      <c r="U9099" s="25" t="s">
        <v>29</v>
      </c>
      <c r="V9099" s="25">
        <f t="shared" si="1283"/>
        <v>0</v>
      </c>
      <c r="W9099" s="25" t="s">
        <v>29</v>
      </c>
      <c r="X9099" s="25"/>
      <c r="Y9099" s="25" t="s">
        <v>29</v>
      </c>
      <c r="Z9099" s="25">
        <f t="shared" si="1284"/>
        <v>0</v>
      </c>
      <c r="AA9099" s="24" t="s">
        <v>29</v>
      </c>
      <c r="AB9099" s="24"/>
      <c r="AC9099" s="25" t="s">
        <v>29</v>
      </c>
      <c r="AD9099" s="25">
        <f t="shared" si="1285"/>
        <v>0</v>
      </c>
      <c r="AE9099" s="32">
        <f t="shared" si="1286"/>
        <v>0</v>
      </c>
      <c r="AF9099" s="37">
        <f t="shared" si="1279"/>
        <v>1192.441941444029</v>
      </c>
      <c r="AG9099" s="27"/>
    </row>
    <row r="9100" spans="1:33" x14ac:dyDescent="0.25">
      <c r="A9100" s="21">
        <v>2876194</v>
      </c>
      <c r="B9100" s="34">
        <v>9.8099092436974796E-6</v>
      </c>
      <c r="C9100" s="22">
        <v>1.06857082277375E-5</v>
      </c>
      <c r="D9100" s="22" t="s">
        <v>2936</v>
      </c>
      <c r="E9100" s="23">
        <v>712933.01654244203</v>
      </c>
      <c r="F9100" s="23">
        <f t="shared" si="1278"/>
        <v>6.9938081891168302</v>
      </c>
      <c r="G9100" s="24" t="s">
        <v>32</v>
      </c>
      <c r="H9100" s="24"/>
      <c r="I9100" s="25" t="s">
        <v>29</v>
      </c>
      <c r="J9100" s="31">
        <f t="shared" si="1280"/>
        <v>0</v>
      </c>
      <c r="K9100" s="24" t="s">
        <v>29</v>
      </c>
      <c r="L9100" s="24"/>
      <c r="M9100" s="25" t="s">
        <v>29</v>
      </c>
      <c r="N9100" s="25">
        <f t="shared" si="1281"/>
        <v>0</v>
      </c>
      <c r="O9100" s="24" t="s">
        <v>29</v>
      </c>
      <c r="P9100" s="24"/>
      <c r="Q9100" s="25" t="s">
        <v>29</v>
      </c>
      <c r="R9100" s="25">
        <f t="shared" si="1282"/>
        <v>0</v>
      </c>
      <c r="S9100" s="24" t="s">
        <v>29</v>
      </c>
      <c r="T9100" s="24"/>
      <c r="U9100" s="25" t="s">
        <v>29</v>
      </c>
      <c r="V9100" s="25">
        <f t="shared" si="1283"/>
        <v>0</v>
      </c>
      <c r="W9100" s="25" t="s">
        <v>29</v>
      </c>
      <c r="X9100" s="25"/>
      <c r="Y9100" s="25" t="s">
        <v>29</v>
      </c>
      <c r="Z9100" s="25">
        <f t="shared" si="1284"/>
        <v>0</v>
      </c>
      <c r="AA9100" s="24" t="s">
        <v>29</v>
      </c>
      <c r="AB9100" s="24"/>
      <c r="AC9100" s="25" t="s">
        <v>29</v>
      </c>
      <c r="AD9100" s="25">
        <f t="shared" si="1285"/>
        <v>0</v>
      </c>
      <c r="AE9100" s="32">
        <f t="shared" si="1286"/>
        <v>0</v>
      </c>
      <c r="AF9100" s="37">
        <f t="shared" si="1279"/>
        <v>6.9938081891168302</v>
      </c>
      <c r="AG9100" s="27"/>
    </row>
    <row r="9101" spans="1:33" x14ac:dyDescent="0.25">
      <c r="A9101" s="21">
        <v>2876203</v>
      </c>
      <c r="B9101" s="34">
        <v>3.5632956763388398E-5</v>
      </c>
      <c r="C9101" s="22">
        <v>3.67676210997387E-5</v>
      </c>
      <c r="D9101" s="22" t="s">
        <v>2035</v>
      </c>
      <c r="E9101" s="23">
        <v>517090666.01327097</v>
      </c>
      <c r="F9101" s="23">
        <f t="shared" si="1278"/>
        <v>18425.469344802594</v>
      </c>
      <c r="G9101" s="24" t="s">
        <v>24</v>
      </c>
      <c r="H9101" s="24">
        <v>4</v>
      </c>
      <c r="I9101" s="25" t="s">
        <v>36</v>
      </c>
      <c r="J9101" s="31">
        <f t="shared" si="1280"/>
        <v>4</v>
      </c>
      <c r="K9101" s="24" t="s">
        <v>29</v>
      </c>
      <c r="L9101" s="24"/>
      <c r="M9101" s="25" t="s">
        <v>29</v>
      </c>
      <c r="N9101" s="25">
        <f t="shared" si="1281"/>
        <v>0</v>
      </c>
      <c r="O9101" s="24" t="s">
        <v>29</v>
      </c>
      <c r="P9101" s="24"/>
      <c r="Q9101" s="25" t="s">
        <v>29</v>
      </c>
      <c r="R9101" s="25">
        <f t="shared" si="1282"/>
        <v>0</v>
      </c>
      <c r="S9101" s="24" t="s">
        <v>29</v>
      </c>
      <c r="T9101" s="24"/>
      <c r="U9101" s="25" t="s">
        <v>29</v>
      </c>
      <c r="V9101" s="25">
        <f t="shared" si="1283"/>
        <v>0</v>
      </c>
      <c r="W9101" s="25" t="s">
        <v>29</v>
      </c>
      <c r="X9101" s="25"/>
      <c r="Y9101" s="25" t="s">
        <v>29</v>
      </c>
      <c r="Z9101" s="25">
        <f t="shared" si="1284"/>
        <v>0</v>
      </c>
      <c r="AA9101" s="24" t="s">
        <v>29</v>
      </c>
      <c r="AB9101" s="24"/>
      <c r="AC9101" s="25" t="s">
        <v>29</v>
      </c>
      <c r="AD9101" s="25">
        <f t="shared" si="1285"/>
        <v>0</v>
      </c>
      <c r="AE9101" s="32">
        <f t="shared" si="1286"/>
        <v>4</v>
      </c>
      <c r="AF9101" s="37">
        <f t="shared" si="1279"/>
        <v>18425.469344802594</v>
      </c>
      <c r="AG9101" s="27"/>
    </row>
    <row r="9102" spans="1:33" x14ac:dyDescent="0.25">
      <c r="A9102" s="21">
        <v>2876205</v>
      </c>
      <c r="B9102" s="34">
        <v>2.5120885569010601E-4</v>
      </c>
      <c r="C9102" s="22">
        <v>2.7755061687832202E-4</v>
      </c>
      <c r="D9102" s="22" t="s">
        <v>3022</v>
      </c>
      <c r="E9102" s="23">
        <v>5542426.6672222801</v>
      </c>
      <c r="F9102" s="23">
        <f t="shared" si="1278"/>
        <v>1392.3066608192369</v>
      </c>
      <c r="G9102" s="24" t="s">
        <v>24</v>
      </c>
      <c r="H9102" s="24">
        <v>1</v>
      </c>
      <c r="I9102" s="25" t="s">
        <v>66</v>
      </c>
      <c r="J9102" s="31">
        <f t="shared" si="1280"/>
        <v>1</v>
      </c>
      <c r="K9102" s="24" t="s">
        <v>29</v>
      </c>
      <c r="L9102" s="24"/>
      <c r="M9102" s="25" t="s">
        <v>29</v>
      </c>
      <c r="N9102" s="25">
        <f t="shared" si="1281"/>
        <v>0</v>
      </c>
      <c r="O9102" s="24" t="s">
        <v>29</v>
      </c>
      <c r="P9102" s="24"/>
      <c r="Q9102" s="25" t="s">
        <v>29</v>
      </c>
      <c r="R9102" s="25">
        <f t="shared" si="1282"/>
        <v>0</v>
      </c>
      <c r="S9102" s="24" t="s">
        <v>29</v>
      </c>
      <c r="T9102" s="24"/>
      <c r="U9102" s="25" t="s">
        <v>29</v>
      </c>
      <c r="V9102" s="25">
        <f t="shared" si="1283"/>
        <v>0</v>
      </c>
      <c r="W9102" s="25" t="s">
        <v>29</v>
      </c>
      <c r="X9102" s="25"/>
      <c r="Y9102" s="25" t="s">
        <v>29</v>
      </c>
      <c r="Z9102" s="25">
        <f t="shared" si="1284"/>
        <v>0</v>
      </c>
      <c r="AA9102" s="24" t="s">
        <v>29</v>
      </c>
      <c r="AB9102" s="24"/>
      <c r="AC9102" s="25" t="s">
        <v>29</v>
      </c>
      <c r="AD9102" s="25">
        <f t="shared" si="1285"/>
        <v>0</v>
      </c>
      <c r="AE9102" s="32">
        <f t="shared" si="1286"/>
        <v>1</v>
      </c>
      <c r="AF9102" s="37">
        <f t="shared" si="1279"/>
        <v>1392.3066608192369</v>
      </c>
      <c r="AG9102" s="27"/>
    </row>
    <row r="9103" spans="1:33" x14ac:dyDescent="0.25">
      <c r="A9103" s="21">
        <v>2876209</v>
      </c>
      <c r="B9103" s="34">
        <v>7.6578387477238996E-6</v>
      </c>
      <c r="C9103" s="22">
        <v>7.5124126874796902E-6</v>
      </c>
      <c r="D9103" s="22" t="s">
        <v>1820</v>
      </c>
      <c r="E9103" s="23">
        <v>630854119.23366201</v>
      </c>
      <c r="F9103" s="23">
        <f t="shared" si="1278"/>
        <v>4830.9791184287697</v>
      </c>
      <c r="G9103" s="24" t="s">
        <v>24</v>
      </c>
      <c r="H9103" s="24">
        <v>4</v>
      </c>
      <c r="I9103" s="25" t="s">
        <v>33</v>
      </c>
      <c r="J9103" s="31">
        <f t="shared" si="1280"/>
        <v>0</v>
      </c>
      <c r="K9103" s="24" t="s">
        <v>26</v>
      </c>
      <c r="L9103" s="24">
        <v>1</v>
      </c>
      <c r="M9103" s="25" t="s">
        <v>53</v>
      </c>
      <c r="N9103" s="25">
        <f t="shared" si="1281"/>
        <v>0</v>
      </c>
      <c r="O9103" s="24" t="s">
        <v>24</v>
      </c>
      <c r="P9103" s="24">
        <v>4</v>
      </c>
      <c r="Q9103" s="25" t="s">
        <v>31</v>
      </c>
      <c r="R9103" s="25">
        <f t="shared" si="1282"/>
        <v>4</v>
      </c>
      <c r="S9103" s="24" t="s">
        <v>29</v>
      </c>
      <c r="T9103" s="24"/>
      <c r="U9103" s="25" t="s">
        <v>29</v>
      </c>
      <c r="V9103" s="25">
        <f t="shared" si="1283"/>
        <v>0</v>
      </c>
      <c r="W9103" s="25" t="s">
        <v>29</v>
      </c>
      <c r="X9103" s="25"/>
      <c r="Y9103" s="25" t="s">
        <v>29</v>
      </c>
      <c r="Z9103" s="25">
        <f t="shared" si="1284"/>
        <v>0</v>
      </c>
      <c r="AA9103" s="24" t="s">
        <v>29</v>
      </c>
      <c r="AB9103" s="24"/>
      <c r="AC9103" s="25" t="s">
        <v>29</v>
      </c>
      <c r="AD9103" s="25">
        <f t="shared" si="1285"/>
        <v>0</v>
      </c>
      <c r="AE9103" s="32">
        <f t="shared" si="1286"/>
        <v>4</v>
      </c>
      <c r="AF9103" s="37">
        <f t="shared" si="1279"/>
        <v>4830.9791184287697</v>
      </c>
      <c r="AG9103" s="27"/>
    </row>
    <row r="9104" spans="1:33" x14ac:dyDescent="0.25">
      <c r="A9104" s="21">
        <v>2876212</v>
      </c>
      <c r="B9104" s="34">
        <v>7.3215738968554199E-6</v>
      </c>
      <c r="C9104" s="22">
        <v>1.01690125261404E-5</v>
      </c>
      <c r="D9104" s="22" t="s">
        <v>3703</v>
      </c>
      <c r="E9104" s="23">
        <v>49555773.239625901</v>
      </c>
      <c r="F9104" s="23">
        <f t="shared" si="1278"/>
        <v>362.82625578973136</v>
      </c>
      <c r="G9104" s="24" t="s">
        <v>24</v>
      </c>
      <c r="H9104" s="24">
        <v>5</v>
      </c>
      <c r="I9104" s="25" t="s">
        <v>46</v>
      </c>
      <c r="J9104" s="31">
        <f t="shared" si="1280"/>
        <v>0</v>
      </c>
      <c r="K9104" s="24" t="s">
        <v>24</v>
      </c>
      <c r="L9104" s="24">
        <v>2</v>
      </c>
      <c r="M9104" s="25" t="s">
        <v>44</v>
      </c>
      <c r="N9104" s="25">
        <f t="shared" si="1281"/>
        <v>2</v>
      </c>
      <c r="O9104" s="24" t="s">
        <v>29</v>
      </c>
      <c r="P9104" s="24"/>
      <c r="Q9104" s="25" t="s">
        <v>29</v>
      </c>
      <c r="R9104" s="25">
        <f t="shared" si="1282"/>
        <v>0</v>
      </c>
      <c r="S9104" s="24" t="s">
        <v>29</v>
      </c>
      <c r="T9104" s="24"/>
      <c r="U9104" s="25" t="s">
        <v>29</v>
      </c>
      <c r="V9104" s="25">
        <f t="shared" si="1283"/>
        <v>0</v>
      </c>
      <c r="W9104" s="25" t="s">
        <v>29</v>
      </c>
      <c r="X9104" s="25"/>
      <c r="Y9104" s="25" t="s">
        <v>29</v>
      </c>
      <c r="Z9104" s="25">
        <f t="shared" si="1284"/>
        <v>0</v>
      </c>
      <c r="AA9104" s="24" t="s">
        <v>29</v>
      </c>
      <c r="AB9104" s="24"/>
      <c r="AC9104" s="25" t="s">
        <v>29</v>
      </c>
      <c r="AD9104" s="25">
        <f t="shared" si="1285"/>
        <v>0</v>
      </c>
      <c r="AE9104" s="32">
        <f t="shared" si="1286"/>
        <v>2</v>
      </c>
      <c r="AF9104" s="37">
        <f t="shared" si="1279"/>
        <v>362.82625578973136</v>
      </c>
      <c r="AG9104" s="27"/>
    </row>
    <row r="9105" spans="1:33" x14ac:dyDescent="0.25">
      <c r="A9105" s="21">
        <v>2876213</v>
      </c>
      <c r="B9105" s="34">
        <v>1.90962098364374E-4</v>
      </c>
      <c r="C9105" s="22">
        <v>1.8801858296316001E-4</v>
      </c>
      <c r="D9105" s="22" t="s">
        <v>2308</v>
      </c>
      <c r="E9105" s="23">
        <v>99853559.982012495</v>
      </c>
      <c r="F9105" s="23">
        <f t="shared" si="1278"/>
        <v>19068.245343317991</v>
      </c>
      <c r="G9105" s="24" t="s">
        <v>24</v>
      </c>
      <c r="H9105" s="24">
        <v>3</v>
      </c>
      <c r="I9105" s="25" t="s">
        <v>44</v>
      </c>
      <c r="J9105" s="31">
        <f t="shared" si="1280"/>
        <v>3</v>
      </c>
      <c r="K9105" s="24" t="s">
        <v>29</v>
      </c>
      <c r="L9105" s="24"/>
      <c r="M9105" s="25" t="s">
        <v>29</v>
      </c>
      <c r="N9105" s="25">
        <f t="shared" si="1281"/>
        <v>0</v>
      </c>
      <c r="O9105" s="24" t="s">
        <v>29</v>
      </c>
      <c r="P9105" s="24"/>
      <c r="Q9105" s="25" t="s">
        <v>29</v>
      </c>
      <c r="R9105" s="25">
        <f t="shared" si="1282"/>
        <v>0</v>
      </c>
      <c r="S9105" s="24" t="s">
        <v>29</v>
      </c>
      <c r="T9105" s="24"/>
      <c r="U9105" s="25" t="s">
        <v>29</v>
      </c>
      <c r="V9105" s="25">
        <f t="shared" si="1283"/>
        <v>0</v>
      </c>
      <c r="W9105" s="25" t="s">
        <v>29</v>
      </c>
      <c r="X9105" s="25"/>
      <c r="Y9105" s="25" t="s">
        <v>29</v>
      </c>
      <c r="Z9105" s="25">
        <f t="shared" si="1284"/>
        <v>0</v>
      </c>
      <c r="AA9105" s="24" t="s">
        <v>29</v>
      </c>
      <c r="AB9105" s="24"/>
      <c r="AC9105" s="25" t="s">
        <v>29</v>
      </c>
      <c r="AD9105" s="25">
        <f t="shared" si="1285"/>
        <v>0</v>
      </c>
      <c r="AE9105" s="32">
        <f t="shared" si="1286"/>
        <v>3</v>
      </c>
      <c r="AF9105" s="37">
        <f t="shared" si="1279"/>
        <v>19068.245343317991</v>
      </c>
      <c r="AG9105" s="27"/>
    </row>
    <row r="9106" spans="1:33" x14ac:dyDescent="0.25">
      <c r="A9106" s="21">
        <v>2876215</v>
      </c>
      <c r="B9106" s="34">
        <v>2.4958923245508198E-6</v>
      </c>
      <c r="C9106" s="22">
        <v>2.9305474060777699E-6</v>
      </c>
      <c r="D9106" s="22" t="s">
        <v>1326</v>
      </c>
      <c r="E9106" s="23">
        <v>1136974064.12134</v>
      </c>
      <c r="F9106" s="23">
        <f t="shared" si="1278"/>
        <v>2837.7648398538045</v>
      </c>
      <c r="G9106" s="24" t="s">
        <v>24</v>
      </c>
      <c r="H9106" s="24">
        <v>1</v>
      </c>
      <c r="I9106" s="25" t="s">
        <v>31</v>
      </c>
      <c r="J9106" s="31">
        <f t="shared" si="1280"/>
        <v>1</v>
      </c>
      <c r="K9106" s="24" t="s">
        <v>29</v>
      </c>
      <c r="L9106" s="24"/>
      <c r="M9106" s="25" t="s">
        <v>29</v>
      </c>
      <c r="N9106" s="25">
        <f t="shared" si="1281"/>
        <v>0</v>
      </c>
      <c r="O9106" s="24" t="s">
        <v>29</v>
      </c>
      <c r="P9106" s="24"/>
      <c r="Q9106" s="25" t="s">
        <v>29</v>
      </c>
      <c r="R9106" s="25">
        <f t="shared" si="1282"/>
        <v>0</v>
      </c>
      <c r="S9106" s="24" t="s">
        <v>29</v>
      </c>
      <c r="T9106" s="24"/>
      <c r="U9106" s="25" t="s">
        <v>29</v>
      </c>
      <c r="V9106" s="25">
        <f t="shared" si="1283"/>
        <v>0</v>
      </c>
      <c r="W9106" s="25" t="s">
        <v>29</v>
      </c>
      <c r="X9106" s="25"/>
      <c r="Y9106" s="25" t="s">
        <v>29</v>
      </c>
      <c r="Z9106" s="25">
        <f t="shared" si="1284"/>
        <v>0</v>
      </c>
      <c r="AA9106" s="24" t="s">
        <v>29</v>
      </c>
      <c r="AB9106" s="24"/>
      <c r="AC9106" s="25" t="s">
        <v>29</v>
      </c>
      <c r="AD9106" s="25">
        <f t="shared" si="1285"/>
        <v>0</v>
      </c>
      <c r="AE9106" s="32">
        <f t="shared" si="1286"/>
        <v>1</v>
      </c>
      <c r="AF9106" s="37">
        <f t="shared" si="1279"/>
        <v>2837.7648398538045</v>
      </c>
      <c r="AG9106" s="27"/>
    </row>
    <row r="9107" spans="1:33" x14ac:dyDescent="0.25">
      <c r="A9107" s="21">
        <v>2876216</v>
      </c>
      <c r="B9107" s="34">
        <v>2.24755307376896E-4</v>
      </c>
      <c r="C9107" s="22">
        <v>2.15856631932683E-4</v>
      </c>
      <c r="D9107" s="22" t="s">
        <v>669</v>
      </c>
      <c r="E9107" s="23">
        <v>306361654.867751</v>
      </c>
      <c r="F9107" s="23">
        <f t="shared" si="1278"/>
        <v>68856.407908295907</v>
      </c>
      <c r="G9107" s="24" t="s">
        <v>24</v>
      </c>
      <c r="H9107" s="24">
        <v>3</v>
      </c>
      <c r="I9107" s="25" t="s">
        <v>40</v>
      </c>
      <c r="J9107" s="31">
        <f t="shared" si="1280"/>
        <v>3</v>
      </c>
      <c r="K9107" s="24" t="s">
        <v>29</v>
      </c>
      <c r="L9107" s="24"/>
      <c r="M9107" s="25" t="s">
        <v>29</v>
      </c>
      <c r="N9107" s="25">
        <f t="shared" si="1281"/>
        <v>0</v>
      </c>
      <c r="O9107" s="24" t="s">
        <v>29</v>
      </c>
      <c r="P9107" s="24"/>
      <c r="Q9107" s="25" t="s">
        <v>29</v>
      </c>
      <c r="R9107" s="25">
        <f t="shared" si="1282"/>
        <v>0</v>
      </c>
      <c r="S9107" s="24" t="s">
        <v>29</v>
      </c>
      <c r="T9107" s="24"/>
      <c r="U9107" s="25" t="s">
        <v>29</v>
      </c>
      <c r="V9107" s="25">
        <f t="shared" si="1283"/>
        <v>0</v>
      </c>
      <c r="W9107" s="25" t="s">
        <v>29</v>
      </c>
      <c r="X9107" s="25"/>
      <c r="Y9107" s="25" t="s">
        <v>29</v>
      </c>
      <c r="Z9107" s="25">
        <f t="shared" si="1284"/>
        <v>0</v>
      </c>
      <c r="AA9107" s="24" t="s">
        <v>29</v>
      </c>
      <c r="AB9107" s="24"/>
      <c r="AC9107" s="25" t="s">
        <v>29</v>
      </c>
      <c r="AD9107" s="25">
        <f t="shared" si="1285"/>
        <v>0</v>
      </c>
      <c r="AE9107" s="32">
        <f t="shared" si="1286"/>
        <v>3</v>
      </c>
      <c r="AF9107" s="37">
        <f t="shared" si="1279"/>
        <v>68856.407908295907</v>
      </c>
      <c r="AG9107" s="27"/>
    </row>
    <row r="9108" spans="1:33" x14ac:dyDescent="0.25">
      <c r="A9108" s="21">
        <v>2876217</v>
      </c>
      <c r="B9108" s="34">
        <v>1.04596563577915E-6</v>
      </c>
      <c r="C9108" s="22">
        <v>1.2711042179374799E-6</v>
      </c>
      <c r="D9108" s="22" t="s">
        <v>3785</v>
      </c>
      <c r="E9108" s="23">
        <v>41071584.6642147</v>
      </c>
      <c r="F9108" s="23">
        <f t="shared" si="1278"/>
        <v>42.959466165762514</v>
      </c>
      <c r="G9108" s="24" t="s">
        <v>24</v>
      </c>
      <c r="H9108" s="24">
        <v>5</v>
      </c>
      <c r="I9108" s="25" t="s">
        <v>34</v>
      </c>
      <c r="J9108" s="31">
        <f t="shared" si="1280"/>
        <v>0</v>
      </c>
      <c r="K9108" s="24" t="s">
        <v>24</v>
      </c>
      <c r="L9108" s="24">
        <v>4</v>
      </c>
      <c r="M9108" s="25" t="s">
        <v>58</v>
      </c>
      <c r="N9108" s="25">
        <f t="shared" si="1281"/>
        <v>0</v>
      </c>
      <c r="O9108" s="24" t="s">
        <v>29</v>
      </c>
      <c r="P9108" s="24"/>
      <c r="Q9108" s="25" t="s">
        <v>29</v>
      </c>
      <c r="R9108" s="25">
        <f t="shared" si="1282"/>
        <v>0</v>
      </c>
      <c r="S9108" s="24" t="s">
        <v>29</v>
      </c>
      <c r="T9108" s="24"/>
      <c r="U9108" s="25" t="s">
        <v>29</v>
      </c>
      <c r="V9108" s="25">
        <f t="shared" si="1283"/>
        <v>0</v>
      </c>
      <c r="W9108" s="25" t="s">
        <v>29</v>
      </c>
      <c r="X9108" s="25"/>
      <c r="Y9108" s="25" t="s">
        <v>29</v>
      </c>
      <c r="Z9108" s="25">
        <f t="shared" si="1284"/>
        <v>0</v>
      </c>
      <c r="AA9108" s="24" t="s">
        <v>29</v>
      </c>
      <c r="AB9108" s="24"/>
      <c r="AC9108" s="25" t="s">
        <v>29</v>
      </c>
      <c r="AD9108" s="25">
        <f t="shared" si="1285"/>
        <v>0</v>
      </c>
      <c r="AE9108" s="32">
        <f t="shared" si="1286"/>
        <v>0</v>
      </c>
      <c r="AF9108" s="37">
        <f t="shared" si="1279"/>
        <v>42.959466165762514</v>
      </c>
      <c r="AG9108" s="27"/>
    </row>
    <row r="9109" spans="1:33" x14ac:dyDescent="0.25">
      <c r="A9109" s="21">
        <v>2876221</v>
      </c>
      <c r="B9109" s="34">
        <v>3.1914931190476299E-4</v>
      </c>
      <c r="C9109" s="22">
        <v>3.7038755613827699E-4</v>
      </c>
      <c r="D9109" s="22" t="s">
        <v>4082</v>
      </c>
      <c r="E9109" s="23">
        <v>41224.508892569698</v>
      </c>
      <c r="F9109" s="23">
        <f t="shared" si="1278"/>
        <v>13.156773646675402</v>
      </c>
      <c r="G9109" s="24" t="s">
        <v>26</v>
      </c>
      <c r="H9109" s="24">
        <v>0</v>
      </c>
      <c r="I9109" s="25" t="s">
        <v>53</v>
      </c>
      <c r="J9109" s="31">
        <f t="shared" si="1280"/>
        <v>0</v>
      </c>
      <c r="K9109" s="24" t="s">
        <v>29</v>
      </c>
      <c r="L9109" s="24"/>
      <c r="M9109" s="25" t="s">
        <v>29</v>
      </c>
      <c r="N9109" s="25">
        <f t="shared" si="1281"/>
        <v>0</v>
      </c>
      <c r="O9109" s="24" t="s">
        <v>29</v>
      </c>
      <c r="P9109" s="24"/>
      <c r="Q9109" s="25" t="s">
        <v>29</v>
      </c>
      <c r="R9109" s="25">
        <f t="shared" si="1282"/>
        <v>0</v>
      </c>
      <c r="S9109" s="24" t="s">
        <v>29</v>
      </c>
      <c r="T9109" s="24"/>
      <c r="U9109" s="25" t="s">
        <v>29</v>
      </c>
      <c r="V9109" s="25">
        <f t="shared" si="1283"/>
        <v>0</v>
      </c>
      <c r="W9109" s="25" t="s">
        <v>29</v>
      </c>
      <c r="X9109" s="25"/>
      <c r="Y9109" s="25" t="s">
        <v>29</v>
      </c>
      <c r="Z9109" s="25">
        <f t="shared" si="1284"/>
        <v>0</v>
      </c>
      <c r="AA9109" s="24" t="s">
        <v>29</v>
      </c>
      <c r="AB9109" s="24"/>
      <c r="AC9109" s="25" t="s">
        <v>29</v>
      </c>
      <c r="AD9109" s="25">
        <f t="shared" si="1285"/>
        <v>0</v>
      </c>
      <c r="AE9109" s="32">
        <f t="shared" si="1286"/>
        <v>0</v>
      </c>
      <c r="AF9109" s="37">
        <f t="shared" si="1279"/>
        <v>13.156773646675402</v>
      </c>
      <c r="AG9109" s="27"/>
    </row>
    <row r="9110" spans="1:33" x14ac:dyDescent="0.25">
      <c r="A9110" s="21">
        <v>2876223</v>
      </c>
      <c r="B9110" s="34">
        <v>2.8373214033448299E-4</v>
      </c>
      <c r="C9110" s="22">
        <v>3.1910293829327899E-4</v>
      </c>
      <c r="D9110" s="22" t="s">
        <v>1784</v>
      </c>
      <c r="E9110" s="23">
        <v>64381761.220290303</v>
      </c>
      <c r="F9110" s="23">
        <f t="shared" si="1278"/>
        <v>18267.174909536585</v>
      </c>
      <c r="G9110" s="24" t="s">
        <v>24</v>
      </c>
      <c r="H9110" s="24">
        <v>2</v>
      </c>
      <c r="I9110" s="25" t="s">
        <v>31</v>
      </c>
      <c r="J9110" s="31">
        <f t="shared" si="1280"/>
        <v>2</v>
      </c>
      <c r="K9110" s="24" t="s">
        <v>29</v>
      </c>
      <c r="L9110" s="24"/>
      <c r="M9110" s="25" t="s">
        <v>29</v>
      </c>
      <c r="N9110" s="25">
        <f t="shared" si="1281"/>
        <v>0</v>
      </c>
      <c r="O9110" s="24" t="s">
        <v>29</v>
      </c>
      <c r="P9110" s="24"/>
      <c r="Q9110" s="25" t="s">
        <v>29</v>
      </c>
      <c r="R9110" s="25">
        <f t="shared" si="1282"/>
        <v>0</v>
      </c>
      <c r="S9110" s="24" t="s">
        <v>29</v>
      </c>
      <c r="T9110" s="24"/>
      <c r="U9110" s="25" t="s">
        <v>29</v>
      </c>
      <c r="V9110" s="25">
        <f t="shared" si="1283"/>
        <v>0</v>
      </c>
      <c r="W9110" s="25" t="s">
        <v>29</v>
      </c>
      <c r="X9110" s="25"/>
      <c r="Y9110" s="25" t="s">
        <v>29</v>
      </c>
      <c r="Z9110" s="25">
        <f t="shared" si="1284"/>
        <v>0</v>
      </c>
      <c r="AA9110" s="24" t="s">
        <v>29</v>
      </c>
      <c r="AB9110" s="24"/>
      <c r="AC9110" s="25" t="s">
        <v>29</v>
      </c>
      <c r="AD9110" s="25">
        <f t="shared" si="1285"/>
        <v>0</v>
      </c>
      <c r="AE9110" s="32">
        <f t="shared" si="1286"/>
        <v>2</v>
      </c>
      <c r="AF9110" s="37">
        <f t="shared" si="1279"/>
        <v>18267.174909536585</v>
      </c>
      <c r="AG9110" s="27"/>
    </row>
    <row r="9111" spans="1:33" x14ac:dyDescent="0.25">
      <c r="A9111" s="21">
        <v>2876224</v>
      </c>
      <c r="B9111" s="34">
        <v>9.9776000000000008E-6</v>
      </c>
      <c r="C9111" s="22">
        <v>1.11630705472211E-5</v>
      </c>
      <c r="D9111" s="22" t="s">
        <v>4414</v>
      </c>
      <c r="E9111" s="23">
        <v>110710.929490765</v>
      </c>
      <c r="F9111" s="23">
        <f t="shared" si="1278"/>
        <v>1.1046293700870571</v>
      </c>
      <c r="G9111" s="24" t="s">
        <v>32</v>
      </c>
      <c r="H9111" s="24"/>
      <c r="I9111" s="25" t="s">
        <v>29</v>
      </c>
      <c r="J9111" s="31">
        <f t="shared" si="1280"/>
        <v>0</v>
      </c>
      <c r="K9111" s="24" t="s">
        <v>29</v>
      </c>
      <c r="L9111" s="24"/>
      <c r="M9111" s="25" t="s">
        <v>29</v>
      </c>
      <c r="N9111" s="25">
        <f t="shared" si="1281"/>
        <v>0</v>
      </c>
      <c r="O9111" s="24" t="s">
        <v>29</v>
      </c>
      <c r="P9111" s="24"/>
      <c r="Q9111" s="25" t="s">
        <v>29</v>
      </c>
      <c r="R9111" s="25">
        <f t="shared" si="1282"/>
        <v>0</v>
      </c>
      <c r="S9111" s="24" t="s">
        <v>29</v>
      </c>
      <c r="T9111" s="24"/>
      <c r="U9111" s="25" t="s">
        <v>29</v>
      </c>
      <c r="V9111" s="25">
        <f t="shared" si="1283"/>
        <v>0</v>
      </c>
      <c r="W9111" s="25" t="s">
        <v>29</v>
      </c>
      <c r="X9111" s="25"/>
      <c r="Y9111" s="25" t="s">
        <v>29</v>
      </c>
      <c r="Z9111" s="25">
        <f t="shared" si="1284"/>
        <v>0</v>
      </c>
      <c r="AA9111" s="24" t="s">
        <v>29</v>
      </c>
      <c r="AB9111" s="24"/>
      <c r="AC9111" s="25" t="s">
        <v>29</v>
      </c>
      <c r="AD9111" s="25">
        <f t="shared" si="1285"/>
        <v>0</v>
      </c>
      <c r="AE9111" s="32">
        <f t="shared" si="1286"/>
        <v>0</v>
      </c>
      <c r="AF9111" s="37">
        <f t="shared" si="1279"/>
        <v>1.1046293700870571</v>
      </c>
      <c r="AG9111" s="27"/>
    </row>
    <row r="9112" spans="1:33" x14ac:dyDescent="0.25">
      <c r="A9112" s="21">
        <v>2876225</v>
      </c>
      <c r="B9112" s="34">
        <v>1.52752023255814E-4</v>
      </c>
      <c r="C9112" s="22">
        <v>1.7830201171904899E-4</v>
      </c>
      <c r="D9112" s="22" t="s">
        <v>4082</v>
      </c>
      <c r="E9112" s="23">
        <v>20745155.587011501</v>
      </c>
      <c r="F9112" s="23">
        <f t="shared" si="1278"/>
        <v>3168.8644886726606</v>
      </c>
      <c r="G9112" s="24" t="s">
        <v>26</v>
      </c>
      <c r="H9112" s="24">
        <v>0</v>
      </c>
      <c r="I9112" s="25" t="s">
        <v>53</v>
      </c>
      <c r="J9112" s="31">
        <f t="shared" si="1280"/>
        <v>0</v>
      </c>
      <c r="K9112" s="24" t="s">
        <v>29</v>
      </c>
      <c r="L9112" s="24"/>
      <c r="M9112" s="25" t="s">
        <v>29</v>
      </c>
      <c r="N9112" s="25">
        <f t="shared" si="1281"/>
        <v>0</v>
      </c>
      <c r="O9112" s="24" t="s">
        <v>29</v>
      </c>
      <c r="P9112" s="24"/>
      <c r="Q9112" s="25" t="s">
        <v>29</v>
      </c>
      <c r="R9112" s="25">
        <f t="shared" si="1282"/>
        <v>0</v>
      </c>
      <c r="S9112" s="24" t="s">
        <v>29</v>
      </c>
      <c r="T9112" s="24"/>
      <c r="U9112" s="25" t="s">
        <v>29</v>
      </c>
      <c r="V9112" s="25">
        <f t="shared" si="1283"/>
        <v>0</v>
      </c>
      <c r="W9112" s="25" t="s">
        <v>29</v>
      </c>
      <c r="X9112" s="25"/>
      <c r="Y9112" s="25" t="s">
        <v>29</v>
      </c>
      <c r="Z9112" s="25">
        <f t="shared" si="1284"/>
        <v>0</v>
      </c>
      <c r="AA9112" s="24" t="s">
        <v>29</v>
      </c>
      <c r="AB9112" s="24"/>
      <c r="AC9112" s="25" t="s">
        <v>29</v>
      </c>
      <c r="AD9112" s="25">
        <f t="shared" si="1285"/>
        <v>0</v>
      </c>
      <c r="AE9112" s="32">
        <f t="shared" si="1286"/>
        <v>0</v>
      </c>
      <c r="AF9112" s="37">
        <f t="shared" si="1279"/>
        <v>3168.8644886726606</v>
      </c>
      <c r="AG9112" s="27"/>
    </row>
    <row r="9113" spans="1:33" x14ac:dyDescent="0.25">
      <c r="A9113" s="21">
        <v>2876227</v>
      </c>
      <c r="B9113" s="34">
        <v>4.4499322583564902E-6</v>
      </c>
      <c r="C9113" s="22">
        <v>5.4837328037676399E-6</v>
      </c>
      <c r="D9113" s="22" t="s">
        <v>4872</v>
      </c>
      <c r="E9113" s="23">
        <v>1968749.3323911801</v>
      </c>
      <c r="F9113" s="23">
        <f t="shared" si="1278"/>
        <v>8.7608011628253166</v>
      </c>
      <c r="G9113" s="24" t="s">
        <v>24</v>
      </c>
      <c r="H9113" s="24">
        <v>2</v>
      </c>
      <c r="I9113" s="25" t="s">
        <v>34</v>
      </c>
      <c r="J9113" s="31">
        <f t="shared" si="1280"/>
        <v>0</v>
      </c>
      <c r="K9113" s="24" t="s">
        <v>29</v>
      </c>
      <c r="L9113" s="24"/>
      <c r="M9113" s="25" t="s">
        <v>29</v>
      </c>
      <c r="N9113" s="25">
        <f t="shared" si="1281"/>
        <v>0</v>
      </c>
      <c r="O9113" s="24" t="s">
        <v>29</v>
      </c>
      <c r="P9113" s="24"/>
      <c r="Q9113" s="25" t="s">
        <v>29</v>
      </c>
      <c r="R9113" s="25">
        <f t="shared" si="1282"/>
        <v>0</v>
      </c>
      <c r="S9113" s="24" t="s">
        <v>29</v>
      </c>
      <c r="T9113" s="24"/>
      <c r="U9113" s="25" t="s">
        <v>29</v>
      </c>
      <c r="V9113" s="25">
        <f t="shared" si="1283"/>
        <v>0</v>
      </c>
      <c r="W9113" s="25" t="s">
        <v>29</v>
      </c>
      <c r="X9113" s="25"/>
      <c r="Y9113" s="25" t="s">
        <v>29</v>
      </c>
      <c r="Z9113" s="25">
        <f t="shared" si="1284"/>
        <v>0</v>
      </c>
      <c r="AA9113" s="24" t="s">
        <v>29</v>
      </c>
      <c r="AB9113" s="24"/>
      <c r="AC9113" s="25" t="s">
        <v>29</v>
      </c>
      <c r="AD9113" s="25">
        <f t="shared" si="1285"/>
        <v>0</v>
      </c>
      <c r="AE9113" s="32">
        <f t="shared" si="1286"/>
        <v>0</v>
      </c>
      <c r="AF9113" s="37">
        <f t="shared" si="1279"/>
        <v>8.7608011628253166</v>
      </c>
      <c r="AG9113" s="27"/>
    </row>
    <row r="9114" spans="1:33" x14ac:dyDescent="0.25">
      <c r="A9114" s="21">
        <v>2876228</v>
      </c>
      <c r="B9114" s="34">
        <v>5.4362519616019197E-5</v>
      </c>
      <c r="C9114" s="22">
        <v>6.1430191180713296E-5</v>
      </c>
      <c r="D9114" s="22" t="s">
        <v>3291</v>
      </c>
      <c r="E9114" s="23">
        <v>10568730.049963299</v>
      </c>
      <c r="F9114" s="23">
        <f t="shared" si="1278"/>
        <v>574.54279465754144</v>
      </c>
      <c r="G9114" s="24" t="s">
        <v>24</v>
      </c>
      <c r="H9114" s="24">
        <v>1</v>
      </c>
      <c r="I9114" s="25" t="s">
        <v>49</v>
      </c>
      <c r="J9114" s="31">
        <f t="shared" si="1280"/>
        <v>0</v>
      </c>
      <c r="K9114" s="24" t="s">
        <v>29</v>
      </c>
      <c r="L9114" s="24"/>
      <c r="M9114" s="25" t="s">
        <v>29</v>
      </c>
      <c r="N9114" s="25">
        <f t="shared" si="1281"/>
        <v>0</v>
      </c>
      <c r="O9114" s="24" t="s">
        <v>29</v>
      </c>
      <c r="P9114" s="24"/>
      <c r="Q9114" s="25" t="s">
        <v>29</v>
      </c>
      <c r="R9114" s="25">
        <f t="shared" si="1282"/>
        <v>0</v>
      </c>
      <c r="S9114" s="24" t="s">
        <v>29</v>
      </c>
      <c r="T9114" s="24"/>
      <c r="U9114" s="25" t="s">
        <v>29</v>
      </c>
      <c r="V9114" s="25">
        <f t="shared" si="1283"/>
        <v>0</v>
      </c>
      <c r="W9114" s="25" t="s">
        <v>29</v>
      </c>
      <c r="X9114" s="25"/>
      <c r="Y9114" s="25" t="s">
        <v>29</v>
      </c>
      <c r="Z9114" s="25">
        <f t="shared" si="1284"/>
        <v>0</v>
      </c>
      <c r="AA9114" s="24" t="s">
        <v>29</v>
      </c>
      <c r="AB9114" s="24"/>
      <c r="AC9114" s="25" t="s">
        <v>29</v>
      </c>
      <c r="AD9114" s="25">
        <f t="shared" si="1285"/>
        <v>0</v>
      </c>
      <c r="AE9114" s="32">
        <f t="shared" si="1286"/>
        <v>0</v>
      </c>
      <c r="AF9114" s="37">
        <f t="shared" si="1279"/>
        <v>574.54279465754144</v>
      </c>
      <c r="AG9114" s="27"/>
    </row>
    <row r="9115" spans="1:33" x14ac:dyDescent="0.25">
      <c r="A9115" s="21">
        <v>2876230</v>
      </c>
      <c r="B9115" s="34">
        <v>1.2908138067226901E-4</v>
      </c>
      <c r="C9115" s="22">
        <v>1.3846138203283699E-4</v>
      </c>
      <c r="D9115" s="22" t="s">
        <v>2840</v>
      </c>
      <c r="E9115" s="23">
        <v>441735.52040877898</v>
      </c>
      <c r="F9115" s="23">
        <f t="shared" si="1278"/>
        <v>57.019830866348457</v>
      </c>
      <c r="G9115" s="24" t="s">
        <v>26</v>
      </c>
      <c r="H9115" s="24">
        <v>0</v>
      </c>
      <c r="I9115" s="25" t="s">
        <v>34</v>
      </c>
      <c r="J9115" s="31">
        <f t="shared" si="1280"/>
        <v>0</v>
      </c>
      <c r="K9115" s="24" t="s">
        <v>29</v>
      </c>
      <c r="L9115" s="24"/>
      <c r="M9115" s="25" t="s">
        <v>29</v>
      </c>
      <c r="N9115" s="25">
        <f t="shared" si="1281"/>
        <v>0</v>
      </c>
      <c r="O9115" s="24" t="s">
        <v>29</v>
      </c>
      <c r="P9115" s="24"/>
      <c r="Q9115" s="25" t="s">
        <v>29</v>
      </c>
      <c r="R9115" s="25">
        <f t="shared" si="1282"/>
        <v>0</v>
      </c>
      <c r="S9115" s="24" t="s">
        <v>29</v>
      </c>
      <c r="T9115" s="24"/>
      <c r="U9115" s="25" t="s">
        <v>29</v>
      </c>
      <c r="V9115" s="25">
        <f t="shared" si="1283"/>
        <v>0</v>
      </c>
      <c r="W9115" s="25" t="s">
        <v>29</v>
      </c>
      <c r="X9115" s="25"/>
      <c r="Y9115" s="25" t="s">
        <v>29</v>
      </c>
      <c r="Z9115" s="25">
        <f t="shared" si="1284"/>
        <v>0</v>
      </c>
      <c r="AA9115" s="24" t="s">
        <v>29</v>
      </c>
      <c r="AB9115" s="24"/>
      <c r="AC9115" s="25" t="s">
        <v>29</v>
      </c>
      <c r="AD9115" s="25">
        <f t="shared" si="1285"/>
        <v>0</v>
      </c>
      <c r="AE9115" s="32">
        <f t="shared" si="1286"/>
        <v>0</v>
      </c>
      <c r="AF9115" s="37">
        <f t="shared" si="1279"/>
        <v>57.019830866348457</v>
      </c>
      <c r="AG9115" s="27"/>
    </row>
    <row r="9116" spans="1:33" x14ac:dyDescent="0.25">
      <c r="A9116" s="21">
        <v>2876231</v>
      </c>
      <c r="B9116" s="34">
        <v>6.4346235572225704E-5</v>
      </c>
      <c r="C9116" s="22">
        <v>6.0482076024460098E-5</v>
      </c>
      <c r="D9116" s="22" t="s">
        <v>682</v>
      </c>
      <c r="E9116" s="23">
        <v>2606412522.7417998</v>
      </c>
      <c r="F9116" s="23">
        <f t="shared" si="1278"/>
        <v>167712.83418674293</v>
      </c>
      <c r="G9116" s="24" t="s">
        <v>24</v>
      </c>
      <c r="H9116" s="24">
        <v>3</v>
      </c>
      <c r="I9116" s="25" t="s">
        <v>36</v>
      </c>
      <c r="J9116" s="31">
        <f t="shared" si="1280"/>
        <v>3</v>
      </c>
      <c r="K9116" s="24" t="s">
        <v>29</v>
      </c>
      <c r="L9116" s="24"/>
      <c r="M9116" s="25" t="s">
        <v>29</v>
      </c>
      <c r="N9116" s="25">
        <f t="shared" si="1281"/>
        <v>0</v>
      </c>
      <c r="O9116" s="24" t="s">
        <v>29</v>
      </c>
      <c r="P9116" s="24"/>
      <c r="Q9116" s="25" t="s">
        <v>29</v>
      </c>
      <c r="R9116" s="25">
        <f t="shared" si="1282"/>
        <v>0</v>
      </c>
      <c r="S9116" s="24" t="s">
        <v>29</v>
      </c>
      <c r="T9116" s="24"/>
      <c r="U9116" s="25" t="s">
        <v>29</v>
      </c>
      <c r="V9116" s="25">
        <f t="shared" si="1283"/>
        <v>0</v>
      </c>
      <c r="W9116" s="25" t="s">
        <v>29</v>
      </c>
      <c r="X9116" s="25"/>
      <c r="Y9116" s="25" t="s">
        <v>29</v>
      </c>
      <c r="Z9116" s="25">
        <f t="shared" si="1284"/>
        <v>0</v>
      </c>
      <c r="AA9116" s="24" t="s">
        <v>29</v>
      </c>
      <c r="AB9116" s="24"/>
      <c r="AC9116" s="25" t="s">
        <v>29</v>
      </c>
      <c r="AD9116" s="25">
        <f t="shared" si="1285"/>
        <v>0</v>
      </c>
      <c r="AE9116" s="32">
        <f t="shared" si="1286"/>
        <v>3</v>
      </c>
      <c r="AF9116" s="37">
        <f t="shared" si="1279"/>
        <v>167712.83418674293</v>
      </c>
      <c r="AG9116" s="27"/>
    </row>
    <row r="9117" spans="1:33" x14ac:dyDescent="0.25">
      <c r="A9117" s="21">
        <v>2876232</v>
      </c>
      <c r="B9117" s="34">
        <v>3.2521330552982299E-4</v>
      </c>
      <c r="C9117" s="22">
        <v>3.3535727771099103E-4</v>
      </c>
      <c r="D9117" s="22" t="s">
        <v>4780</v>
      </c>
      <c r="E9117" s="23">
        <v>2771150.7775434102</v>
      </c>
      <c r="F9117" s="23">
        <f t="shared" si="1278"/>
        <v>901.21510448643164</v>
      </c>
      <c r="G9117" s="24" t="s">
        <v>32</v>
      </c>
      <c r="H9117" s="24"/>
      <c r="I9117" s="25" t="s">
        <v>29</v>
      </c>
      <c r="J9117" s="31">
        <f t="shared" si="1280"/>
        <v>0</v>
      </c>
      <c r="K9117" s="24" t="s">
        <v>29</v>
      </c>
      <c r="L9117" s="24"/>
      <c r="M9117" s="25" t="s">
        <v>29</v>
      </c>
      <c r="N9117" s="25">
        <f t="shared" si="1281"/>
        <v>0</v>
      </c>
      <c r="O9117" s="24" t="s">
        <v>29</v>
      </c>
      <c r="P9117" s="24"/>
      <c r="Q9117" s="25" t="s">
        <v>29</v>
      </c>
      <c r="R9117" s="25">
        <f t="shared" si="1282"/>
        <v>0</v>
      </c>
      <c r="S9117" s="24" t="s">
        <v>29</v>
      </c>
      <c r="T9117" s="24"/>
      <c r="U9117" s="25" t="s">
        <v>29</v>
      </c>
      <c r="V9117" s="25">
        <f t="shared" si="1283"/>
        <v>0</v>
      </c>
      <c r="W9117" s="25" t="s">
        <v>29</v>
      </c>
      <c r="X9117" s="25"/>
      <c r="Y9117" s="25" t="s">
        <v>29</v>
      </c>
      <c r="Z9117" s="25">
        <f t="shared" si="1284"/>
        <v>0</v>
      </c>
      <c r="AA9117" s="24" t="s">
        <v>29</v>
      </c>
      <c r="AB9117" s="24"/>
      <c r="AC9117" s="25" t="s">
        <v>29</v>
      </c>
      <c r="AD9117" s="25">
        <f t="shared" si="1285"/>
        <v>0</v>
      </c>
      <c r="AE9117" s="32">
        <f t="shared" si="1286"/>
        <v>0</v>
      </c>
      <c r="AF9117" s="37">
        <f t="shared" si="1279"/>
        <v>901.21510448643164</v>
      </c>
      <c r="AG9117" s="27"/>
    </row>
    <row r="9118" spans="1:33" x14ac:dyDescent="0.25">
      <c r="A9118" s="21">
        <v>2876233</v>
      </c>
      <c r="B9118" s="34">
        <v>6.9590090334968797E-5</v>
      </c>
      <c r="C9118" s="22">
        <v>7.7785673648827694E-5</v>
      </c>
      <c r="D9118" s="22" t="s">
        <v>3678</v>
      </c>
      <c r="E9118" s="23">
        <v>52464603.174769297</v>
      </c>
      <c r="F9118" s="23">
        <f t="shared" si="1278"/>
        <v>3651.0164743204859</v>
      </c>
      <c r="G9118" s="24" t="s">
        <v>26</v>
      </c>
      <c r="H9118" s="24">
        <v>2</v>
      </c>
      <c r="I9118" s="25" t="s">
        <v>34</v>
      </c>
      <c r="J9118" s="31">
        <f t="shared" si="1280"/>
        <v>0</v>
      </c>
      <c r="K9118" s="24" t="s">
        <v>24</v>
      </c>
      <c r="L9118" s="24">
        <v>2</v>
      </c>
      <c r="M9118" s="25" t="s">
        <v>38</v>
      </c>
      <c r="N9118" s="25">
        <f t="shared" si="1281"/>
        <v>0</v>
      </c>
      <c r="O9118" s="24" t="s">
        <v>29</v>
      </c>
      <c r="P9118" s="24"/>
      <c r="Q9118" s="25" t="s">
        <v>29</v>
      </c>
      <c r="R9118" s="25">
        <f t="shared" si="1282"/>
        <v>0</v>
      </c>
      <c r="S9118" s="24" t="s">
        <v>29</v>
      </c>
      <c r="T9118" s="24"/>
      <c r="U9118" s="25" t="s">
        <v>29</v>
      </c>
      <c r="V9118" s="25">
        <f t="shared" si="1283"/>
        <v>0</v>
      </c>
      <c r="W9118" s="25" t="s">
        <v>29</v>
      </c>
      <c r="X9118" s="25"/>
      <c r="Y9118" s="25" t="s">
        <v>29</v>
      </c>
      <c r="Z9118" s="25">
        <f t="shared" si="1284"/>
        <v>0</v>
      </c>
      <c r="AA9118" s="24" t="s">
        <v>29</v>
      </c>
      <c r="AB9118" s="24"/>
      <c r="AC9118" s="25" t="s">
        <v>29</v>
      </c>
      <c r="AD9118" s="25">
        <f t="shared" si="1285"/>
        <v>0</v>
      </c>
      <c r="AE9118" s="32">
        <f t="shared" si="1286"/>
        <v>0</v>
      </c>
      <c r="AF9118" s="37">
        <f t="shared" si="1279"/>
        <v>3651.0164743204859</v>
      </c>
      <c r="AG9118" s="27"/>
    </row>
    <row r="9119" spans="1:33" x14ac:dyDescent="0.25">
      <c r="A9119" s="21">
        <v>2876234</v>
      </c>
      <c r="B9119" s="34">
        <v>3.6162388384450801E-6</v>
      </c>
      <c r="C9119" s="22">
        <v>4.0579001030536204E-6</v>
      </c>
      <c r="D9119" s="22" t="s">
        <v>2834</v>
      </c>
      <c r="E9119" s="23">
        <v>201239103.15955999</v>
      </c>
      <c r="F9119" s="23">
        <f t="shared" si="1278"/>
        <v>727.72866065945686</v>
      </c>
      <c r="G9119" s="24" t="s">
        <v>24</v>
      </c>
      <c r="H9119" s="24">
        <v>2</v>
      </c>
      <c r="I9119" s="25" t="s">
        <v>34</v>
      </c>
      <c r="J9119" s="31">
        <f t="shared" si="1280"/>
        <v>0</v>
      </c>
      <c r="K9119" s="24" t="s">
        <v>24</v>
      </c>
      <c r="L9119" s="24">
        <v>2</v>
      </c>
      <c r="M9119" s="25" t="s">
        <v>28</v>
      </c>
      <c r="N9119" s="25">
        <f t="shared" si="1281"/>
        <v>2</v>
      </c>
      <c r="O9119" s="24" t="s">
        <v>29</v>
      </c>
      <c r="P9119" s="24"/>
      <c r="Q9119" s="25" t="s">
        <v>29</v>
      </c>
      <c r="R9119" s="25">
        <f t="shared" si="1282"/>
        <v>0</v>
      </c>
      <c r="S9119" s="24" t="s">
        <v>29</v>
      </c>
      <c r="T9119" s="24"/>
      <c r="U9119" s="25" t="s">
        <v>29</v>
      </c>
      <c r="V9119" s="25">
        <f t="shared" si="1283"/>
        <v>0</v>
      </c>
      <c r="W9119" s="25" t="s">
        <v>29</v>
      </c>
      <c r="X9119" s="25"/>
      <c r="Y9119" s="25" t="s">
        <v>29</v>
      </c>
      <c r="Z9119" s="25">
        <f t="shared" si="1284"/>
        <v>0</v>
      </c>
      <c r="AA9119" s="24" t="s">
        <v>29</v>
      </c>
      <c r="AB9119" s="24"/>
      <c r="AC9119" s="25" t="s">
        <v>29</v>
      </c>
      <c r="AD9119" s="25">
        <f t="shared" si="1285"/>
        <v>0</v>
      </c>
      <c r="AE9119" s="32">
        <f t="shared" si="1286"/>
        <v>2</v>
      </c>
      <c r="AF9119" s="37">
        <f t="shared" si="1279"/>
        <v>727.72866065945686</v>
      </c>
      <c r="AG9119" s="27"/>
    </row>
    <row r="9120" spans="1:33" x14ac:dyDescent="0.25">
      <c r="A9120" s="21">
        <v>2876235</v>
      </c>
      <c r="B9120" s="34">
        <v>1.4275802336685299E-6</v>
      </c>
      <c r="C9120" s="22">
        <v>1.67824061927101E-6</v>
      </c>
      <c r="D9120" s="22" t="s">
        <v>2142</v>
      </c>
      <c r="E9120" s="23">
        <v>458375391.47577202</v>
      </c>
      <c r="F9120" s="23">
        <f t="shared" si="1278"/>
        <v>654.36764847088648</v>
      </c>
      <c r="G9120" s="24" t="s">
        <v>24</v>
      </c>
      <c r="H9120" s="24">
        <v>5</v>
      </c>
      <c r="I9120" s="25" t="s">
        <v>34</v>
      </c>
      <c r="J9120" s="31">
        <f t="shared" si="1280"/>
        <v>0</v>
      </c>
      <c r="K9120" s="24" t="s">
        <v>24</v>
      </c>
      <c r="L9120" s="24">
        <v>5</v>
      </c>
      <c r="M9120" s="25" t="s">
        <v>36</v>
      </c>
      <c r="N9120" s="25">
        <f t="shared" si="1281"/>
        <v>5</v>
      </c>
      <c r="O9120" s="24" t="s">
        <v>29</v>
      </c>
      <c r="P9120" s="24"/>
      <c r="Q9120" s="25" t="s">
        <v>29</v>
      </c>
      <c r="R9120" s="25">
        <f t="shared" si="1282"/>
        <v>0</v>
      </c>
      <c r="S9120" s="24" t="s">
        <v>29</v>
      </c>
      <c r="T9120" s="24"/>
      <c r="U9120" s="25" t="s">
        <v>29</v>
      </c>
      <c r="V9120" s="25">
        <f t="shared" si="1283"/>
        <v>0</v>
      </c>
      <c r="W9120" s="25" t="s">
        <v>29</v>
      </c>
      <c r="X9120" s="25"/>
      <c r="Y9120" s="25" t="s">
        <v>29</v>
      </c>
      <c r="Z9120" s="25">
        <f t="shared" si="1284"/>
        <v>0</v>
      </c>
      <c r="AA9120" s="24" t="s">
        <v>29</v>
      </c>
      <c r="AB9120" s="24"/>
      <c r="AC9120" s="25" t="s">
        <v>29</v>
      </c>
      <c r="AD9120" s="25">
        <f t="shared" si="1285"/>
        <v>0</v>
      </c>
      <c r="AE9120" s="32">
        <f t="shared" si="1286"/>
        <v>5</v>
      </c>
      <c r="AF9120" s="37">
        <f t="shared" si="1279"/>
        <v>654.36764847088648</v>
      </c>
      <c r="AG9120" s="27"/>
    </row>
    <row r="9121" spans="1:33" x14ac:dyDescent="0.25">
      <c r="A9121" s="21">
        <v>2876236</v>
      </c>
      <c r="B9121" s="34">
        <v>1.58226807628572E-5</v>
      </c>
      <c r="C9121" s="22">
        <v>1.8780028225303201E-5</v>
      </c>
      <c r="D9121" s="22" t="s">
        <v>3320</v>
      </c>
      <c r="E9121" s="23">
        <v>97963570.426513597</v>
      </c>
      <c r="F9121" s="23">
        <f t="shared" si="1278"/>
        <v>1550.0463012484033</v>
      </c>
      <c r="G9121" s="24" t="s">
        <v>24</v>
      </c>
      <c r="H9121" s="24">
        <v>1</v>
      </c>
      <c r="I9121" s="25" t="s">
        <v>62</v>
      </c>
      <c r="J9121" s="31">
        <f t="shared" si="1280"/>
        <v>1</v>
      </c>
      <c r="K9121" s="24" t="s">
        <v>29</v>
      </c>
      <c r="L9121" s="24"/>
      <c r="M9121" s="25" t="s">
        <v>29</v>
      </c>
      <c r="N9121" s="25">
        <f t="shared" si="1281"/>
        <v>0</v>
      </c>
      <c r="O9121" s="24" t="s">
        <v>29</v>
      </c>
      <c r="P9121" s="24"/>
      <c r="Q9121" s="25" t="s">
        <v>29</v>
      </c>
      <c r="R9121" s="25">
        <f t="shared" si="1282"/>
        <v>0</v>
      </c>
      <c r="S9121" s="24" t="s">
        <v>29</v>
      </c>
      <c r="T9121" s="24"/>
      <c r="U9121" s="25" t="s">
        <v>29</v>
      </c>
      <c r="V9121" s="25">
        <f t="shared" si="1283"/>
        <v>0</v>
      </c>
      <c r="W9121" s="25" t="s">
        <v>29</v>
      </c>
      <c r="X9121" s="25"/>
      <c r="Y9121" s="25" t="s">
        <v>29</v>
      </c>
      <c r="Z9121" s="25">
        <f t="shared" si="1284"/>
        <v>0</v>
      </c>
      <c r="AA9121" s="24" t="s">
        <v>29</v>
      </c>
      <c r="AB9121" s="24"/>
      <c r="AC9121" s="25" t="s">
        <v>29</v>
      </c>
      <c r="AD9121" s="25">
        <f t="shared" si="1285"/>
        <v>0</v>
      </c>
      <c r="AE9121" s="32">
        <f t="shared" si="1286"/>
        <v>1</v>
      </c>
      <c r="AF9121" s="37">
        <f t="shared" si="1279"/>
        <v>1550.0463012484033</v>
      </c>
      <c r="AG9121" s="27"/>
    </row>
    <row r="9122" spans="1:33" x14ac:dyDescent="0.25">
      <c r="A9122" s="21">
        <v>2876238</v>
      </c>
      <c r="B9122" s="34">
        <v>4.1314843997629903E-6</v>
      </c>
      <c r="C9122" s="22">
        <v>4.9792965055674403E-6</v>
      </c>
      <c r="D9122" s="22" t="s">
        <v>2257</v>
      </c>
      <c r="E9122" s="23">
        <v>412454868.21863198</v>
      </c>
      <c r="F9122" s="23">
        <f t="shared" si="1278"/>
        <v>1704.0508536515781</v>
      </c>
      <c r="G9122" s="24" t="s">
        <v>24</v>
      </c>
      <c r="H9122" s="24">
        <v>4</v>
      </c>
      <c r="I9122" s="25" t="s">
        <v>61</v>
      </c>
      <c r="J9122" s="31">
        <f t="shared" si="1280"/>
        <v>0</v>
      </c>
      <c r="K9122" s="24" t="s">
        <v>26</v>
      </c>
      <c r="L9122" s="24">
        <v>4</v>
      </c>
      <c r="M9122" s="25" t="s">
        <v>34</v>
      </c>
      <c r="N9122" s="25">
        <f t="shared" si="1281"/>
        <v>0</v>
      </c>
      <c r="O9122" s="24" t="s">
        <v>24</v>
      </c>
      <c r="P9122" s="24">
        <v>3</v>
      </c>
      <c r="Q9122" s="25" t="s">
        <v>39</v>
      </c>
      <c r="R9122" s="25">
        <f t="shared" si="1282"/>
        <v>3</v>
      </c>
      <c r="S9122" s="24" t="s">
        <v>29</v>
      </c>
      <c r="T9122" s="24"/>
      <c r="U9122" s="25" t="s">
        <v>29</v>
      </c>
      <c r="V9122" s="25">
        <f t="shared" si="1283"/>
        <v>0</v>
      </c>
      <c r="W9122" s="25" t="s">
        <v>29</v>
      </c>
      <c r="X9122" s="25"/>
      <c r="Y9122" s="25" t="s">
        <v>29</v>
      </c>
      <c r="Z9122" s="25">
        <f t="shared" si="1284"/>
        <v>0</v>
      </c>
      <c r="AA9122" s="24" t="s">
        <v>29</v>
      </c>
      <c r="AB9122" s="24"/>
      <c r="AC9122" s="25" t="s">
        <v>29</v>
      </c>
      <c r="AD9122" s="25">
        <f t="shared" si="1285"/>
        <v>0</v>
      </c>
      <c r="AE9122" s="32">
        <f t="shared" si="1286"/>
        <v>3</v>
      </c>
      <c r="AF9122" s="37">
        <f t="shared" si="1279"/>
        <v>1704.0508536515781</v>
      </c>
      <c r="AG9122" s="27"/>
    </row>
    <row r="9123" spans="1:33" x14ac:dyDescent="0.25">
      <c r="A9123" s="21">
        <v>2876240</v>
      </c>
      <c r="B9123" s="34">
        <v>4.26192119730163E-4</v>
      </c>
      <c r="C9123" s="22">
        <v>4.3214648735702302E-4</v>
      </c>
      <c r="D9123" s="22" t="s">
        <v>1866</v>
      </c>
      <c r="E9123" s="23">
        <v>6757261.6376135498</v>
      </c>
      <c r="F9123" s="23">
        <f t="shared" si="1278"/>
        <v>2879.8916609058315</v>
      </c>
      <c r="G9123" s="24" t="s">
        <v>24</v>
      </c>
      <c r="H9123" s="24">
        <v>3</v>
      </c>
      <c r="I9123" s="25" t="s">
        <v>38</v>
      </c>
      <c r="J9123" s="31">
        <f t="shared" si="1280"/>
        <v>0</v>
      </c>
      <c r="K9123" s="24" t="s">
        <v>29</v>
      </c>
      <c r="L9123" s="24"/>
      <c r="M9123" s="25" t="s">
        <v>29</v>
      </c>
      <c r="N9123" s="25">
        <f t="shared" si="1281"/>
        <v>0</v>
      </c>
      <c r="O9123" s="24" t="s">
        <v>29</v>
      </c>
      <c r="P9123" s="24"/>
      <c r="Q9123" s="25" t="s">
        <v>29</v>
      </c>
      <c r="R9123" s="25">
        <f t="shared" si="1282"/>
        <v>0</v>
      </c>
      <c r="S9123" s="24" t="s">
        <v>29</v>
      </c>
      <c r="T9123" s="24"/>
      <c r="U9123" s="25" t="s">
        <v>29</v>
      </c>
      <c r="V9123" s="25">
        <f t="shared" si="1283"/>
        <v>0</v>
      </c>
      <c r="W9123" s="25" t="s">
        <v>29</v>
      </c>
      <c r="X9123" s="25"/>
      <c r="Y9123" s="25" t="s">
        <v>29</v>
      </c>
      <c r="Z9123" s="25">
        <f t="shared" si="1284"/>
        <v>0</v>
      </c>
      <c r="AA9123" s="24" t="s">
        <v>29</v>
      </c>
      <c r="AB9123" s="24"/>
      <c r="AC9123" s="25" t="s">
        <v>29</v>
      </c>
      <c r="AD9123" s="25">
        <f t="shared" si="1285"/>
        <v>0</v>
      </c>
      <c r="AE9123" s="32">
        <f t="shared" si="1286"/>
        <v>0</v>
      </c>
      <c r="AF9123" s="37">
        <f t="shared" si="1279"/>
        <v>2879.8916609058315</v>
      </c>
      <c r="AG9123" s="27"/>
    </row>
    <row r="9124" spans="1:33" x14ac:dyDescent="0.25">
      <c r="A9124" s="21">
        <v>2876244</v>
      </c>
      <c r="B9124" s="34">
        <v>8.6472799999999996E-5</v>
      </c>
      <c r="C9124" s="22">
        <v>9.5147935369921995E-5</v>
      </c>
      <c r="D9124" s="22" t="s">
        <v>3322</v>
      </c>
      <c r="E9124" s="23">
        <v>215491.20984051999</v>
      </c>
      <c r="F9124" s="23">
        <f t="shared" si="1278"/>
        <v>18.634128290297316</v>
      </c>
      <c r="G9124" s="24" t="s">
        <v>32</v>
      </c>
      <c r="H9124" s="24"/>
      <c r="I9124" s="25" t="s">
        <v>29</v>
      </c>
      <c r="J9124" s="31">
        <f t="shared" si="1280"/>
        <v>0</v>
      </c>
      <c r="K9124" s="24" t="s">
        <v>29</v>
      </c>
      <c r="L9124" s="24"/>
      <c r="M9124" s="25" t="s">
        <v>29</v>
      </c>
      <c r="N9124" s="25">
        <f t="shared" si="1281"/>
        <v>0</v>
      </c>
      <c r="O9124" s="24" t="s">
        <v>29</v>
      </c>
      <c r="P9124" s="24"/>
      <c r="Q9124" s="25" t="s">
        <v>29</v>
      </c>
      <c r="R9124" s="25">
        <f t="shared" si="1282"/>
        <v>0</v>
      </c>
      <c r="S9124" s="24" t="s">
        <v>29</v>
      </c>
      <c r="T9124" s="24"/>
      <c r="U9124" s="25" t="s">
        <v>29</v>
      </c>
      <c r="V9124" s="25">
        <f t="shared" si="1283"/>
        <v>0</v>
      </c>
      <c r="W9124" s="25" t="s">
        <v>29</v>
      </c>
      <c r="X9124" s="25"/>
      <c r="Y9124" s="25" t="s">
        <v>29</v>
      </c>
      <c r="Z9124" s="25">
        <f t="shared" si="1284"/>
        <v>0</v>
      </c>
      <c r="AA9124" s="24" t="s">
        <v>29</v>
      </c>
      <c r="AB9124" s="24"/>
      <c r="AC9124" s="25" t="s">
        <v>29</v>
      </c>
      <c r="AD9124" s="25">
        <f t="shared" si="1285"/>
        <v>0</v>
      </c>
      <c r="AE9124" s="32">
        <f t="shared" si="1286"/>
        <v>0</v>
      </c>
      <c r="AF9124" s="37">
        <f t="shared" si="1279"/>
        <v>18.634128290297316</v>
      </c>
      <c r="AG9124" s="27"/>
    </row>
    <row r="9125" spans="1:33" x14ac:dyDescent="0.25">
      <c r="A9125" s="21">
        <v>2876246</v>
      </c>
      <c r="B9125" s="34">
        <v>1.7928453804204699E-5</v>
      </c>
      <c r="C9125" s="22">
        <v>2.1109837835391801E-5</v>
      </c>
      <c r="D9125" s="22" t="s">
        <v>3436</v>
      </c>
      <c r="E9125" s="23">
        <v>81675111.495546103</v>
      </c>
      <c r="F9125" s="23">
        <f t="shared" si="1278"/>
        <v>1464.3084634011664</v>
      </c>
      <c r="G9125" s="24" t="s">
        <v>26</v>
      </c>
      <c r="H9125" s="24">
        <v>0</v>
      </c>
      <c r="I9125" s="25" t="s">
        <v>36</v>
      </c>
      <c r="J9125" s="31">
        <f t="shared" si="1280"/>
        <v>0</v>
      </c>
      <c r="K9125" s="24" t="s">
        <v>24</v>
      </c>
      <c r="L9125" s="24">
        <v>1</v>
      </c>
      <c r="M9125" s="25" t="s">
        <v>53</v>
      </c>
      <c r="N9125" s="25">
        <f t="shared" si="1281"/>
        <v>0</v>
      </c>
      <c r="O9125" s="24" t="s">
        <v>29</v>
      </c>
      <c r="P9125" s="24"/>
      <c r="Q9125" s="25" t="s">
        <v>29</v>
      </c>
      <c r="R9125" s="25">
        <f t="shared" si="1282"/>
        <v>0</v>
      </c>
      <c r="S9125" s="24" t="s">
        <v>29</v>
      </c>
      <c r="T9125" s="24"/>
      <c r="U9125" s="25" t="s">
        <v>29</v>
      </c>
      <c r="V9125" s="25">
        <f t="shared" si="1283"/>
        <v>0</v>
      </c>
      <c r="W9125" s="25" t="s">
        <v>29</v>
      </c>
      <c r="X9125" s="25"/>
      <c r="Y9125" s="25" t="s">
        <v>29</v>
      </c>
      <c r="Z9125" s="25">
        <f t="shared" si="1284"/>
        <v>0</v>
      </c>
      <c r="AA9125" s="24" t="s">
        <v>29</v>
      </c>
      <c r="AB9125" s="24"/>
      <c r="AC9125" s="25" t="s">
        <v>29</v>
      </c>
      <c r="AD9125" s="25">
        <f t="shared" si="1285"/>
        <v>0</v>
      </c>
      <c r="AE9125" s="32">
        <f t="shared" si="1286"/>
        <v>0</v>
      </c>
      <c r="AF9125" s="37">
        <f t="shared" si="1279"/>
        <v>1464.3084634011664</v>
      </c>
      <c r="AG9125" s="27"/>
    </row>
    <row r="9126" spans="1:33" x14ac:dyDescent="0.25">
      <c r="A9126" s="21">
        <v>2876250</v>
      </c>
      <c r="B9126" s="34">
        <v>6.53275844126299E-6</v>
      </c>
      <c r="C9126" s="22">
        <v>7.0084862982133201E-6</v>
      </c>
      <c r="D9126" s="22" t="s">
        <v>2874</v>
      </c>
      <c r="E9126" s="23">
        <v>65842909.3061845</v>
      </c>
      <c r="F9126" s="23">
        <f t="shared" si="1278"/>
        <v>430.13582156729029</v>
      </c>
      <c r="G9126" s="24" t="s">
        <v>24</v>
      </c>
      <c r="H9126" s="24">
        <v>2</v>
      </c>
      <c r="I9126" s="25" t="s">
        <v>44</v>
      </c>
      <c r="J9126" s="31">
        <f t="shared" si="1280"/>
        <v>2</v>
      </c>
      <c r="K9126" s="24" t="s">
        <v>29</v>
      </c>
      <c r="L9126" s="24"/>
      <c r="M9126" s="25" t="s">
        <v>29</v>
      </c>
      <c r="N9126" s="25">
        <f t="shared" si="1281"/>
        <v>0</v>
      </c>
      <c r="O9126" s="24" t="s">
        <v>29</v>
      </c>
      <c r="P9126" s="24"/>
      <c r="Q9126" s="25" t="s">
        <v>29</v>
      </c>
      <c r="R9126" s="25">
        <f t="shared" si="1282"/>
        <v>0</v>
      </c>
      <c r="S9126" s="24" t="s">
        <v>29</v>
      </c>
      <c r="T9126" s="24"/>
      <c r="U9126" s="25" t="s">
        <v>29</v>
      </c>
      <c r="V9126" s="25">
        <f t="shared" si="1283"/>
        <v>0</v>
      </c>
      <c r="W9126" s="25" t="s">
        <v>29</v>
      </c>
      <c r="X9126" s="25"/>
      <c r="Y9126" s="25" t="s">
        <v>29</v>
      </c>
      <c r="Z9126" s="25">
        <f t="shared" si="1284"/>
        <v>0</v>
      </c>
      <c r="AA9126" s="24" t="s">
        <v>29</v>
      </c>
      <c r="AB9126" s="24"/>
      <c r="AC9126" s="25" t="s">
        <v>29</v>
      </c>
      <c r="AD9126" s="25">
        <f t="shared" si="1285"/>
        <v>0</v>
      </c>
      <c r="AE9126" s="32">
        <f t="shared" si="1286"/>
        <v>2</v>
      </c>
      <c r="AF9126" s="37">
        <f t="shared" si="1279"/>
        <v>430.13582156729029</v>
      </c>
      <c r="AG9126" s="27"/>
    </row>
    <row r="9127" spans="1:33" x14ac:dyDescent="0.25">
      <c r="A9127" s="21">
        <v>2876251</v>
      </c>
      <c r="B9127" s="34">
        <v>1.43415031229639E-4</v>
      </c>
      <c r="C9127" s="22">
        <v>1.4500793966886201E-4</v>
      </c>
      <c r="D9127" s="22" t="s">
        <v>1866</v>
      </c>
      <c r="E9127" s="23">
        <v>1075548.09796089</v>
      </c>
      <c r="F9127" s="23">
        <f t="shared" si="1278"/>
        <v>154.24976405803986</v>
      </c>
      <c r="G9127" s="24" t="s">
        <v>24</v>
      </c>
      <c r="H9127" s="24">
        <v>3</v>
      </c>
      <c r="I9127" s="25" t="s">
        <v>38</v>
      </c>
      <c r="J9127" s="31">
        <f t="shared" si="1280"/>
        <v>0</v>
      </c>
      <c r="K9127" s="24" t="s">
        <v>29</v>
      </c>
      <c r="L9127" s="24"/>
      <c r="M9127" s="25" t="s">
        <v>29</v>
      </c>
      <c r="N9127" s="25">
        <f t="shared" si="1281"/>
        <v>0</v>
      </c>
      <c r="O9127" s="24" t="s">
        <v>29</v>
      </c>
      <c r="P9127" s="24"/>
      <c r="Q9127" s="25" t="s">
        <v>29</v>
      </c>
      <c r="R9127" s="25">
        <f t="shared" si="1282"/>
        <v>0</v>
      </c>
      <c r="S9127" s="24" t="s">
        <v>29</v>
      </c>
      <c r="T9127" s="24"/>
      <c r="U9127" s="25" t="s">
        <v>29</v>
      </c>
      <c r="V9127" s="25">
        <f t="shared" si="1283"/>
        <v>0</v>
      </c>
      <c r="W9127" s="25" t="s">
        <v>29</v>
      </c>
      <c r="X9127" s="25"/>
      <c r="Y9127" s="25" t="s">
        <v>29</v>
      </c>
      <c r="Z9127" s="25">
        <f t="shared" si="1284"/>
        <v>0</v>
      </c>
      <c r="AA9127" s="24" t="s">
        <v>29</v>
      </c>
      <c r="AB9127" s="24"/>
      <c r="AC9127" s="25" t="s">
        <v>29</v>
      </c>
      <c r="AD9127" s="25">
        <f t="shared" si="1285"/>
        <v>0</v>
      </c>
      <c r="AE9127" s="32">
        <f t="shared" si="1286"/>
        <v>0</v>
      </c>
      <c r="AF9127" s="37">
        <f t="shared" si="1279"/>
        <v>154.24976405803986</v>
      </c>
      <c r="AG9127" s="27"/>
    </row>
    <row r="9128" spans="1:33" x14ac:dyDescent="0.25">
      <c r="A9128" s="21">
        <v>2876254</v>
      </c>
      <c r="B9128" s="34">
        <v>7.7355531307719195E-5</v>
      </c>
      <c r="C9128" s="22">
        <v>8.0080299403910104E-5</v>
      </c>
      <c r="D9128" s="22" t="s">
        <v>482</v>
      </c>
      <c r="E9128" s="23">
        <v>621056169.63839805</v>
      </c>
      <c r="F9128" s="23">
        <f t="shared" si="1278"/>
        <v>48042.129974315263</v>
      </c>
      <c r="G9128" s="24" t="s">
        <v>24</v>
      </c>
      <c r="H9128" s="24">
        <v>3</v>
      </c>
      <c r="I9128" s="25" t="s">
        <v>41</v>
      </c>
      <c r="J9128" s="31">
        <f t="shared" si="1280"/>
        <v>3</v>
      </c>
      <c r="K9128" s="24" t="s">
        <v>29</v>
      </c>
      <c r="L9128" s="24"/>
      <c r="M9128" s="25" t="s">
        <v>29</v>
      </c>
      <c r="N9128" s="25">
        <f t="shared" si="1281"/>
        <v>0</v>
      </c>
      <c r="O9128" s="24" t="s">
        <v>29</v>
      </c>
      <c r="P9128" s="24"/>
      <c r="Q9128" s="25" t="s">
        <v>29</v>
      </c>
      <c r="R9128" s="25">
        <f t="shared" si="1282"/>
        <v>0</v>
      </c>
      <c r="S9128" s="24" t="s">
        <v>29</v>
      </c>
      <c r="T9128" s="24"/>
      <c r="U9128" s="25" t="s">
        <v>29</v>
      </c>
      <c r="V9128" s="25">
        <f t="shared" si="1283"/>
        <v>0</v>
      </c>
      <c r="W9128" s="25" t="s">
        <v>29</v>
      </c>
      <c r="X9128" s="25"/>
      <c r="Y9128" s="25" t="s">
        <v>29</v>
      </c>
      <c r="Z9128" s="25">
        <f t="shared" si="1284"/>
        <v>0</v>
      </c>
      <c r="AA9128" s="24" t="s">
        <v>29</v>
      </c>
      <c r="AB9128" s="24"/>
      <c r="AC9128" s="25" t="s">
        <v>29</v>
      </c>
      <c r="AD9128" s="25">
        <f t="shared" si="1285"/>
        <v>0</v>
      </c>
      <c r="AE9128" s="32">
        <f t="shared" si="1286"/>
        <v>3</v>
      </c>
      <c r="AF9128" s="37">
        <f t="shared" si="1279"/>
        <v>48042.129974315263</v>
      </c>
      <c r="AG9128" s="27"/>
    </row>
    <row r="9129" spans="1:33" x14ac:dyDescent="0.25">
      <c r="A9129" s="21">
        <v>2876255</v>
      </c>
      <c r="B9129" s="34">
        <v>1.06161557787016E-4</v>
      </c>
      <c r="C9129" s="22">
        <v>1.0514948970276301E-4</v>
      </c>
      <c r="D9129" s="22" t="s">
        <v>1148</v>
      </c>
      <c r="E9129" s="23">
        <v>774972442.31951106</v>
      </c>
      <c r="F9129" s="23">
        <f t="shared" si="1278"/>
        <v>82272.281718647704</v>
      </c>
      <c r="G9129" s="24" t="s">
        <v>24</v>
      </c>
      <c r="H9129" s="24">
        <v>3</v>
      </c>
      <c r="I9129" s="25" t="s">
        <v>37</v>
      </c>
      <c r="J9129" s="31">
        <f t="shared" si="1280"/>
        <v>3</v>
      </c>
      <c r="K9129" s="24" t="s">
        <v>29</v>
      </c>
      <c r="L9129" s="24"/>
      <c r="M9129" s="25" t="s">
        <v>29</v>
      </c>
      <c r="N9129" s="25">
        <f t="shared" si="1281"/>
        <v>0</v>
      </c>
      <c r="O9129" s="24" t="s">
        <v>29</v>
      </c>
      <c r="P9129" s="24"/>
      <c r="Q9129" s="25" t="s">
        <v>29</v>
      </c>
      <c r="R9129" s="25">
        <f t="shared" si="1282"/>
        <v>0</v>
      </c>
      <c r="S9129" s="24" t="s">
        <v>29</v>
      </c>
      <c r="T9129" s="24"/>
      <c r="U9129" s="25" t="s">
        <v>29</v>
      </c>
      <c r="V9129" s="25">
        <f t="shared" si="1283"/>
        <v>0</v>
      </c>
      <c r="W9129" s="25" t="s">
        <v>29</v>
      </c>
      <c r="X9129" s="25"/>
      <c r="Y9129" s="25" t="s">
        <v>29</v>
      </c>
      <c r="Z9129" s="25">
        <f t="shared" si="1284"/>
        <v>0</v>
      </c>
      <c r="AA9129" s="24" t="s">
        <v>29</v>
      </c>
      <c r="AB9129" s="24"/>
      <c r="AC9129" s="25" t="s">
        <v>29</v>
      </c>
      <c r="AD9129" s="25">
        <f t="shared" si="1285"/>
        <v>0</v>
      </c>
      <c r="AE9129" s="32">
        <f t="shared" si="1286"/>
        <v>3</v>
      </c>
      <c r="AF9129" s="37">
        <f t="shared" si="1279"/>
        <v>82272.281718647704</v>
      </c>
      <c r="AG9129" s="27"/>
    </row>
    <row r="9130" spans="1:33" x14ac:dyDescent="0.25">
      <c r="A9130" s="21">
        <v>2876259</v>
      </c>
      <c r="B9130" s="34">
        <v>1.73511251375039E-6</v>
      </c>
      <c r="C9130" s="22">
        <v>1.62176798056263E-6</v>
      </c>
      <c r="D9130" s="22" t="s">
        <v>2932</v>
      </c>
      <c r="E9130" s="23">
        <v>174201263.49694401</v>
      </c>
      <c r="F9130" s="23">
        <f t="shared" si="1278"/>
        <v>302.25879220467658</v>
      </c>
      <c r="G9130" s="24" t="s">
        <v>24</v>
      </c>
      <c r="H9130" s="24">
        <v>4</v>
      </c>
      <c r="I9130" s="25" t="s">
        <v>50</v>
      </c>
      <c r="J9130" s="31">
        <f t="shared" si="1280"/>
        <v>0</v>
      </c>
      <c r="K9130" s="24" t="s">
        <v>26</v>
      </c>
      <c r="L9130" s="24">
        <v>1</v>
      </c>
      <c r="M9130" s="25" t="s">
        <v>42</v>
      </c>
      <c r="N9130" s="25">
        <f t="shared" si="1281"/>
        <v>0</v>
      </c>
      <c r="O9130" s="24" t="s">
        <v>24</v>
      </c>
      <c r="P9130" s="24">
        <v>3</v>
      </c>
      <c r="Q9130" s="25" t="s">
        <v>36</v>
      </c>
      <c r="R9130" s="25">
        <f t="shared" si="1282"/>
        <v>3</v>
      </c>
      <c r="S9130" s="24" t="s">
        <v>29</v>
      </c>
      <c r="T9130" s="24"/>
      <c r="U9130" s="25" t="s">
        <v>29</v>
      </c>
      <c r="V9130" s="25">
        <f t="shared" si="1283"/>
        <v>0</v>
      </c>
      <c r="W9130" s="25" t="s">
        <v>29</v>
      </c>
      <c r="X9130" s="25"/>
      <c r="Y9130" s="25" t="s">
        <v>29</v>
      </c>
      <c r="Z9130" s="25">
        <f t="shared" si="1284"/>
        <v>0</v>
      </c>
      <c r="AA9130" s="24" t="s">
        <v>29</v>
      </c>
      <c r="AB9130" s="24"/>
      <c r="AC9130" s="25" t="s">
        <v>29</v>
      </c>
      <c r="AD9130" s="25">
        <f t="shared" si="1285"/>
        <v>0</v>
      </c>
      <c r="AE9130" s="32">
        <f t="shared" si="1286"/>
        <v>3</v>
      </c>
      <c r="AF9130" s="37">
        <f t="shared" si="1279"/>
        <v>302.25879220467658</v>
      </c>
      <c r="AG9130" s="27"/>
    </row>
    <row r="9131" spans="1:33" x14ac:dyDescent="0.25">
      <c r="A9131" s="21">
        <v>2876262</v>
      </c>
      <c r="B9131" s="34">
        <v>9.5701175840364507E-6</v>
      </c>
      <c r="C9131" s="22">
        <v>9.4326949020855392E-6</v>
      </c>
      <c r="D9131" s="22" t="s">
        <v>482</v>
      </c>
      <c r="E9131" s="23">
        <v>1114926186.76717</v>
      </c>
      <c r="F9131" s="23">
        <f t="shared" si="1278"/>
        <v>10669.974704883201</v>
      </c>
      <c r="G9131" s="24" t="s">
        <v>24</v>
      </c>
      <c r="H9131" s="24">
        <v>3</v>
      </c>
      <c r="I9131" s="25" t="s">
        <v>41</v>
      </c>
      <c r="J9131" s="31">
        <f t="shared" si="1280"/>
        <v>3</v>
      </c>
      <c r="K9131" s="24" t="s">
        <v>29</v>
      </c>
      <c r="L9131" s="24"/>
      <c r="M9131" s="25" t="s">
        <v>29</v>
      </c>
      <c r="N9131" s="25">
        <f t="shared" si="1281"/>
        <v>0</v>
      </c>
      <c r="O9131" s="24" t="s">
        <v>29</v>
      </c>
      <c r="P9131" s="24"/>
      <c r="Q9131" s="25" t="s">
        <v>29</v>
      </c>
      <c r="R9131" s="25">
        <f t="shared" si="1282"/>
        <v>0</v>
      </c>
      <c r="S9131" s="24" t="s">
        <v>29</v>
      </c>
      <c r="T9131" s="24"/>
      <c r="U9131" s="25" t="s">
        <v>29</v>
      </c>
      <c r="V9131" s="25">
        <f t="shared" si="1283"/>
        <v>0</v>
      </c>
      <c r="W9131" s="25" t="s">
        <v>29</v>
      </c>
      <c r="X9131" s="25"/>
      <c r="Y9131" s="25" t="s">
        <v>29</v>
      </c>
      <c r="Z9131" s="25">
        <f t="shared" si="1284"/>
        <v>0</v>
      </c>
      <c r="AA9131" s="24" t="s">
        <v>29</v>
      </c>
      <c r="AB9131" s="24"/>
      <c r="AC9131" s="25" t="s">
        <v>29</v>
      </c>
      <c r="AD9131" s="25">
        <f t="shared" si="1285"/>
        <v>0</v>
      </c>
      <c r="AE9131" s="32">
        <f t="shared" si="1286"/>
        <v>3</v>
      </c>
      <c r="AF9131" s="37">
        <f t="shared" si="1279"/>
        <v>10669.974704883201</v>
      </c>
      <c r="AG9131" s="27"/>
    </row>
    <row r="9132" spans="1:33" x14ac:dyDescent="0.25">
      <c r="A9132" s="21">
        <v>2876268</v>
      </c>
      <c r="B9132" s="34">
        <v>4.8459123941651997E-6</v>
      </c>
      <c r="C9132" s="22">
        <v>4.9154485613529E-6</v>
      </c>
      <c r="D9132" s="22" t="s">
        <v>4459</v>
      </c>
      <c r="E9132" s="23">
        <v>7207162.5003529098</v>
      </c>
      <c r="F9132" s="23">
        <f t="shared" si="1278"/>
        <v>34.925278087222814</v>
      </c>
      <c r="G9132" s="24" t="s">
        <v>26</v>
      </c>
      <c r="H9132" s="24">
        <v>1</v>
      </c>
      <c r="I9132" s="25" t="s">
        <v>89</v>
      </c>
      <c r="J9132" s="31">
        <f t="shared" si="1280"/>
        <v>0</v>
      </c>
      <c r="K9132" s="24" t="s">
        <v>24</v>
      </c>
      <c r="L9132" s="24">
        <v>2</v>
      </c>
      <c r="M9132" s="25" t="s">
        <v>74</v>
      </c>
      <c r="N9132" s="25">
        <f t="shared" si="1281"/>
        <v>0</v>
      </c>
      <c r="O9132" s="24" t="s">
        <v>24</v>
      </c>
      <c r="P9132" s="24">
        <v>4</v>
      </c>
      <c r="Q9132" s="25" t="s">
        <v>38</v>
      </c>
      <c r="R9132" s="25">
        <f t="shared" si="1282"/>
        <v>0</v>
      </c>
      <c r="S9132" s="24" t="s">
        <v>29</v>
      </c>
      <c r="T9132" s="24"/>
      <c r="U9132" s="25" t="s">
        <v>29</v>
      </c>
      <c r="V9132" s="25">
        <f t="shared" si="1283"/>
        <v>0</v>
      </c>
      <c r="W9132" s="25" t="s">
        <v>29</v>
      </c>
      <c r="X9132" s="25"/>
      <c r="Y9132" s="25" t="s">
        <v>29</v>
      </c>
      <c r="Z9132" s="25">
        <f t="shared" si="1284"/>
        <v>0</v>
      </c>
      <c r="AA9132" s="24" t="s">
        <v>29</v>
      </c>
      <c r="AB9132" s="24"/>
      <c r="AC9132" s="25" t="s">
        <v>29</v>
      </c>
      <c r="AD9132" s="25">
        <f t="shared" si="1285"/>
        <v>0</v>
      </c>
      <c r="AE9132" s="32">
        <f t="shared" si="1286"/>
        <v>0</v>
      </c>
      <c r="AF9132" s="37">
        <f t="shared" si="1279"/>
        <v>34.925278087222814</v>
      </c>
      <c r="AG9132" s="27"/>
    </row>
    <row r="9133" spans="1:33" x14ac:dyDescent="0.25">
      <c r="A9133" s="21">
        <v>2876270</v>
      </c>
      <c r="B9133" s="34">
        <v>7.3785822326512098E-6</v>
      </c>
      <c r="C9133" s="22">
        <v>6.7910991463355599E-6</v>
      </c>
      <c r="D9133" s="22" t="s">
        <v>2205</v>
      </c>
      <c r="E9133" s="23">
        <v>432325264.24785501</v>
      </c>
      <c r="F9133" s="23">
        <f t="shared" si="1278"/>
        <v>3189.9475135054622</v>
      </c>
      <c r="G9133" s="24" t="s">
        <v>24</v>
      </c>
      <c r="H9133" s="24">
        <v>1</v>
      </c>
      <c r="I9133" s="25" t="s">
        <v>50</v>
      </c>
      <c r="J9133" s="31">
        <f t="shared" si="1280"/>
        <v>0</v>
      </c>
      <c r="K9133" s="24" t="s">
        <v>24</v>
      </c>
      <c r="L9133" s="24">
        <v>3</v>
      </c>
      <c r="M9133" s="25" t="s">
        <v>41</v>
      </c>
      <c r="N9133" s="25">
        <f t="shared" si="1281"/>
        <v>3</v>
      </c>
      <c r="O9133" s="24" t="s">
        <v>29</v>
      </c>
      <c r="P9133" s="24"/>
      <c r="Q9133" s="25" t="s">
        <v>29</v>
      </c>
      <c r="R9133" s="25">
        <f t="shared" si="1282"/>
        <v>0</v>
      </c>
      <c r="S9133" s="24" t="s">
        <v>29</v>
      </c>
      <c r="T9133" s="24"/>
      <c r="U9133" s="25" t="s">
        <v>29</v>
      </c>
      <c r="V9133" s="25">
        <f t="shared" si="1283"/>
        <v>0</v>
      </c>
      <c r="W9133" s="25" t="s">
        <v>29</v>
      </c>
      <c r="X9133" s="25"/>
      <c r="Y9133" s="25" t="s">
        <v>29</v>
      </c>
      <c r="Z9133" s="25">
        <f t="shared" si="1284"/>
        <v>0</v>
      </c>
      <c r="AA9133" s="24" t="s">
        <v>29</v>
      </c>
      <c r="AB9133" s="24"/>
      <c r="AC9133" s="25" t="s">
        <v>29</v>
      </c>
      <c r="AD9133" s="25">
        <f t="shared" si="1285"/>
        <v>0</v>
      </c>
      <c r="AE9133" s="32">
        <f t="shared" si="1286"/>
        <v>3</v>
      </c>
      <c r="AF9133" s="37">
        <f t="shared" si="1279"/>
        <v>3189.9475135054622</v>
      </c>
      <c r="AG9133" s="27"/>
    </row>
    <row r="9134" spans="1:33" x14ac:dyDescent="0.25">
      <c r="A9134" s="21">
        <v>2876272</v>
      </c>
      <c r="B9134" s="34">
        <v>2.90696592903252E-5</v>
      </c>
      <c r="C9134" s="22">
        <v>2.6221668711381599E-5</v>
      </c>
      <c r="D9134" s="22" t="s">
        <v>4678</v>
      </c>
      <c r="E9134" s="23">
        <v>262897.629844398</v>
      </c>
      <c r="F9134" s="23">
        <f t="shared" si="1278"/>
        <v>7.6423445278106801</v>
      </c>
      <c r="G9134" s="24" t="s">
        <v>24</v>
      </c>
      <c r="H9134" s="24">
        <v>4</v>
      </c>
      <c r="I9134" s="25" t="s">
        <v>27</v>
      </c>
      <c r="J9134" s="31">
        <f t="shared" si="1280"/>
        <v>0</v>
      </c>
      <c r="K9134" s="24" t="s">
        <v>29</v>
      </c>
      <c r="L9134" s="24"/>
      <c r="M9134" s="25" t="s">
        <v>29</v>
      </c>
      <c r="N9134" s="25">
        <f t="shared" si="1281"/>
        <v>0</v>
      </c>
      <c r="O9134" s="24" t="s">
        <v>29</v>
      </c>
      <c r="P9134" s="24"/>
      <c r="Q9134" s="25" t="s">
        <v>29</v>
      </c>
      <c r="R9134" s="25">
        <f t="shared" si="1282"/>
        <v>0</v>
      </c>
      <c r="S9134" s="24" t="s">
        <v>29</v>
      </c>
      <c r="T9134" s="24"/>
      <c r="U9134" s="25" t="s">
        <v>29</v>
      </c>
      <c r="V9134" s="25">
        <f t="shared" si="1283"/>
        <v>0</v>
      </c>
      <c r="W9134" s="25" t="s">
        <v>29</v>
      </c>
      <c r="X9134" s="25"/>
      <c r="Y9134" s="25" t="s">
        <v>29</v>
      </c>
      <c r="Z9134" s="25">
        <f t="shared" si="1284"/>
        <v>0</v>
      </c>
      <c r="AA9134" s="24" t="s">
        <v>29</v>
      </c>
      <c r="AB9134" s="24"/>
      <c r="AC9134" s="25" t="s">
        <v>29</v>
      </c>
      <c r="AD9134" s="25">
        <f t="shared" si="1285"/>
        <v>0</v>
      </c>
      <c r="AE9134" s="32">
        <f t="shared" si="1286"/>
        <v>0</v>
      </c>
      <c r="AF9134" s="37">
        <f t="shared" si="1279"/>
        <v>7.6423445278106801</v>
      </c>
      <c r="AG9134" s="27"/>
    </row>
    <row r="9135" spans="1:33" x14ac:dyDescent="0.25">
      <c r="A9135" s="21">
        <v>2876273</v>
      </c>
      <c r="B9135" s="34">
        <v>6.8630491431948202E-7</v>
      </c>
      <c r="C9135" s="22">
        <v>8.0097575862023202E-7</v>
      </c>
      <c r="D9135" s="22" t="s">
        <v>4570</v>
      </c>
      <c r="E9135" s="23">
        <v>5444909.79890012</v>
      </c>
      <c r="F9135" s="23">
        <f t="shared" si="1278"/>
        <v>3.736868353011455</v>
      </c>
      <c r="G9135" s="24" t="s">
        <v>24</v>
      </c>
      <c r="H9135" s="24">
        <v>1</v>
      </c>
      <c r="I9135" s="25" t="s">
        <v>79</v>
      </c>
      <c r="J9135" s="31">
        <f t="shared" si="1280"/>
        <v>0</v>
      </c>
      <c r="K9135" s="24" t="s">
        <v>29</v>
      </c>
      <c r="L9135" s="24"/>
      <c r="M9135" s="25" t="s">
        <v>29</v>
      </c>
      <c r="N9135" s="25">
        <f t="shared" si="1281"/>
        <v>0</v>
      </c>
      <c r="O9135" s="24" t="s">
        <v>29</v>
      </c>
      <c r="P9135" s="24"/>
      <c r="Q9135" s="25" t="s">
        <v>29</v>
      </c>
      <c r="R9135" s="25">
        <f t="shared" si="1282"/>
        <v>0</v>
      </c>
      <c r="S9135" s="24" t="s">
        <v>29</v>
      </c>
      <c r="T9135" s="24"/>
      <c r="U9135" s="25" t="s">
        <v>29</v>
      </c>
      <c r="V9135" s="25">
        <f t="shared" si="1283"/>
        <v>0</v>
      </c>
      <c r="W9135" s="25" t="s">
        <v>29</v>
      </c>
      <c r="X9135" s="25"/>
      <c r="Y9135" s="25" t="s">
        <v>29</v>
      </c>
      <c r="Z9135" s="25">
        <f t="shared" si="1284"/>
        <v>0</v>
      </c>
      <c r="AA9135" s="24" t="s">
        <v>29</v>
      </c>
      <c r="AB9135" s="24"/>
      <c r="AC9135" s="25" t="s">
        <v>29</v>
      </c>
      <c r="AD9135" s="25">
        <f t="shared" si="1285"/>
        <v>0</v>
      </c>
      <c r="AE9135" s="32">
        <f t="shared" si="1286"/>
        <v>0</v>
      </c>
      <c r="AF9135" s="37">
        <f t="shared" si="1279"/>
        <v>3.736868353011455</v>
      </c>
      <c r="AG9135" s="27"/>
    </row>
    <row r="9136" spans="1:33" x14ac:dyDescent="0.25">
      <c r="A9136" s="21">
        <v>2876274</v>
      </c>
      <c r="B9136" s="34">
        <v>2.6932128052066002E-4</v>
      </c>
      <c r="C9136" s="22">
        <v>2.97401768528213E-4</v>
      </c>
      <c r="D9136" s="22" t="s">
        <v>2389</v>
      </c>
      <c r="E9136" s="23">
        <v>2985329.3343468402</v>
      </c>
      <c r="F9136" s="23">
        <f t="shared" si="1278"/>
        <v>804.01271910218065</v>
      </c>
      <c r="G9136" s="24" t="s">
        <v>24</v>
      </c>
      <c r="H9136" s="24">
        <v>1</v>
      </c>
      <c r="I9136" s="25" t="s">
        <v>44</v>
      </c>
      <c r="J9136" s="31">
        <f t="shared" si="1280"/>
        <v>1</v>
      </c>
      <c r="K9136" s="24" t="s">
        <v>29</v>
      </c>
      <c r="L9136" s="24"/>
      <c r="M9136" s="25" t="s">
        <v>29</v>
      </c>
      <c r="N9136" s="25">
        <f t="shared" si="1281"/>
        <v>0</v>
      </c>
      <c r="O9136" s="24" t="s">
        <v>29</v>
      </c>
      <c r="P9136" s="24"/>
      <c r="Q9136" s="25" t="s">
        <v>29</v>
      </c>
      <c r="R9136" s="25">
        <f t="shared" si="1282"/>
        <v>0</v>
      </c>
      <c r="S9136" s="24" t="s">
        <v>29</v>
      </c>
      <c r="T9136" s="24"/>
      <c r="U9136" s="25" t="s">
        <v>29</v>
      </c>
      <c r="V9136" s="25">
        <f t="shared" si="1283"/>
        <v>0</v>
      </c>
      <c r="W9136" s="25" t="s">
        <v>29</v>
      </c>
      <c r="X9136" s="25"/>
      <c r="Y9136" s="25" t="s">
        <v>29</v>
      </c>
      <c r="Z9136" s="25">
        <f t="shared" si="1284"/>
        <v>0</v>
      </c>
      <c r="AA9136" s="24" t="s">
        <v>29</v>
      </c>
      <c r="AB9136" s="24"/>
      <c r="AC9136" s="25" t="s">
        <v>29</v>
      </c>
      <c r="AD9136" s="25">
        <f t="shared" si="1285"/>
        <v>0</v>
      </c>
      <c r="AE9136" s="32">
        <f t="shared" si="1286"/>
        <v>1</v>
      </c>
      <c r="AF9136" s="37">
        <f t="shared" si="1279"/>
        <v>804.01271910218065</v>
      </c>
      <c r="AG9136" s="27"/>
    </row>
    <row r="9137" spans="1:33" x14ac:dyDescent="0.25">
      <c r="A9137" s="21">
        <v>2876276</v>
      </c>
      <c r="B9137" s="34">
        <v>3.9395496662031901E-4</v>
      </c>
      <c r="C9137" s="22">
        <v>4.7475423979407102E-4</v>
      </c>
      <c r="D9137" s="22" t="s">
        <v>3150</v>
      </c>
      <c r="E9137" s="23">
        <v>126633192.37546401</v>
      </c>
      <c r="F9137" s="23">
        <f t="shared" si="1278"/>
        <v>49887.775075300357</v>
      </c>
      <c r="G9137" s="24" t="s">
        <v>24</v>
      </c>
      <c r="H9137" s="24">
        <v>2</v>
      </c>
      <c r="I9137" s="25" t="s">
        <v>64</v>
      </c>
      <c r="J9137" s="31">
        <f t="shared" si="1280"/>
        <v>2</v>
      </c>
      <c r="K9137" s="24" t="s">
        <v>29</v>
      </c>
      <c r="L9137" s="24"/>
      <c r="M9137" s="25" t="s">
        <v>29</v>
      </c>
      <c r="N9137" s="25">
        <f t="shared" si="1281"/>
        <v>0</v>
      </c>
      <c r="O9137" s="24" t="s">
        <v>29</v>
      </c>
      <c r="P9137" s="24"/>
      <c r="Q9137" s="25" t="s">
        <v>29</v>
      </c>
      <c r="R9137" s="25">
        <f t="shared" si="1282"/>
        <v>0</v>
      </c>
      <c r="S9137" s="24" t="s">
        <v>29</v>
      </c>
      <c r="T9137" s="24"/>
      <c r="U9137" s="25" t="s">
        <v>29</v>
      </c>
      <c r="V9137" s="25">
        <f t="shared" si="1283"/>
        <v>0</v>
      </c>
      <c r="W9137" s="25" t="s">
        <v>29</v>
      </c>
      <c r="X9137" s="25"/>
      <c r="Y9137" s="25" t="s">
        <v>29</v>
      </c>
      <c r="Z9137" s="25">
        <f t="shared" si="1284"/>
        <v>0</v>
      </c>
      <c r="AA9137" s="24" t="s">
        <v>29</v>
      </c>
      <c r="AB9137" s="24"/>
      <c r="AC9137" s="25" t="s">
        <v>29</v>
      </c>
      <c r="AD9137" s="25">
        <f t="shared" si="1285"/>
        <v>0</v>
      </c>
      <c r="AE9137" s="32">
        <f t="shared" si="1286"/>
        <v>2</v>
      </c>
      <c r="AF9137" s="37">
        <f t="shared" si="1279"/>
        <v>49887.775075300357</v>
      </c>
      <c r="AG9137" s="27"/>
    </row>
    <row r="9138" spans="1:33" x14ac:dyDescent="0.25">
      <c r="A9138" s="21">
        <v>2876277</v>
      </c>
      <c r="B9138" s="34">
        <v>3.0106717618451199E-4</v>
      </c>
      <c r="C9138" s="22">
        <v>3.3610939006997899E-4</v>
      </c>
      <c r="D9138" s="22" t="s">
        <v>2056</v>
      </c>
      <c r="E9138" s="23">
        <v>505526046.34693998</v>
      </c>
      <c r="F9138" s="23">
        <f t="shared" si="1278"/>
        <v>152197.29926139396</v>
      </c>
      <c r="G9138" s="24" t="s">
        <v>24</v>
      </c>
      <c r="H9138" s="24">
        <v>2</v>
      </c>
      <c r="I9138" s="25" t="s">
        <v>31</v>
      </c>
      <c r="J9138" s="31">
        <f t="shared" si="1280"/>
        <v>2</v>
      </c>
      <c r="K9138" s="24" t="s">
        <v>24</v>
      </c>
      <c r="L9138" s="24">
        <v>1</v>
      </c>
      <c r="M9138" s="25" t="s">
        <v>38</v>
      </c>
      <c r="N9138" s="25">
        <f t="shared" si="1281"/>
        <v>0</v>
      </c>
      <c r="O9138" s="24" t="s">
        <v>29</v>
      </c>
      <c r="P9138" s="24"/>
      <c r="Q9138" s="25" t="s">
        <v>29</v>
      </c>
      <c r="R9138" s="25">
        <f t="shared" si="1282"/>
        <v>0</v>
      </c>
      <c r="S9138" s="24" t="s">
        <v>29</v>
      </c>
      <c r="T9138" s="24"/>
      <c r="U9138" s="25" t="s">
        <v>29</v>
      </c>
      <c r="V9138" s="25">
        <f t="shared" si="1283"/>
        <v>0</v>
      </c>
      <c r="W9138" s="25" t="s">
        <v>29</v>
      </c>
      <c r="X9138" s="25"/>
      <c r="Y9138" s="25" t="s">
        <v>29</v>
      </c>
      <c r="Z9138" s="25">
        <f t="shared" si="1284"/>
        <v>0</v>
      </c>
      <c r="AA9138" s="24" t="s">
        <v>29</v>
      </c>
      <c r="AB9138" s="24"/>
      <c r="AC9138" s="25" t="s">
        <v>29</v>
      </c>
      <c r="AD9138" s="25">
        <f t="shared" si="1285"/>
        <v>0</v>
      </c>
      <c r="AE9138" s="32">
        <f t="shared" si="1286"/>
        <v>2</v>
      </c>
      <c r="AF9138" s="37">
        <f t="shared" si="1279"/>
        <v>152197.29926139396</v>
      </c>
      <c r="AG9138" s="27"/>
    </row>
    <row r="9139" spans="1:33" x14ac:dyDescent="0.25">
      <c r="A9139" s="21">
        <v>2876278</v>
      </c>
      <c r="B9139" s="34">
        <v>6.6348449203559396E-5</v>
      </c>
      <c r="C9139" s="22">
        <v>6.5663316668266504E-5</v>
      </c>
      <c r="D9139" s="22" t="s">
        <v>1220</v>
      </c>
      <c r="E9139" s="23">
        <v>867200621.56054103</v>
      </c>
      <c r="F9139" s="23">
        <f t="shared" si="1278"/>
        <v>57537.41638890469</v>
      </c>
      <c r="G9139" s="24" t="s">
        <v>24</v>
      </c>
      <c r="H9139" s="24">
        <v>2</v>
      </c>
      <c r="I9139" s="25" t="s">
        <v>40</v>
      </c>
      <c r="J9139" s="31">
        <f t="shared" si="1280"/>
        <v>2</v>
      </c>
      <c r="K9139" s="24" t="s">
        <v>29</v>
      </c>
      <c r="L9139" s="24"/>
      <c r="M9139" s="25" t="s">
        <v>29</v>
      </c>
      <c r="N9139" s="25">
        <f t="shared" si="1281"/>
        <v>0</v>
      </c>
      <c r="O9139" s="24" t="s">
        <v>29</v>
      </c>
      <c r="P9139" s="24"/>
      <c r="Q9139" s="25" t="s">
        <v>29</v>
      </c>
      <c r="R9139" s="25">
        <f t="shared" si="1282"/>
        <v>0</v>
      </c>
      <c r="S9139" s="24" t="s">
        <v>29</v>
      </c>
      <c r="T9139" s="24"/>
      <c r="U9139" s="25" t="s">
        <v>29</v>
      </c>
      <c r="V9139" s="25">
        <f t="shared" si="1283"/>
        <v>0</v>
      </c>
      <c r="W9139" s="25" t="s">
        <v>29</v>
      </c>
      <c r="X9139" s="25"/>
      <c r="Y9139" s="25" t="s">
        <v>29</v>
      </c>
      <c r="Z9139" s="25">
        <f t="shared" si="1284"/>
        <v>0</v>
      </c>
      <c r="AA9139" s="24" t="s">
        <v>29</v>
      </c>
      <c r="AB9139" s="24"/>
      <c r="AC9139" s="25" t="s">
        <v>29</v>
      </c>
      <c r="AD9139" s="25">
        <f t="shared" si="1285"/>
        <v>0</v>
      </c>
      <c r="AE9139" s="32">
        <f t="shared" si="1286"/>
        <v>2</v>
      </c>
      <c r="AF9139" s="37">
        <f t="shared" si="1279"/>
        <v>57537.41638890469</v>
      </c>
      <c r="AG9139" s="27"/>
    </row>
    <row r="9140" spans="1:33" x14ac:dyDescent="0.25">
      <c r="A9140" s="21">
        <v>2876280</v>
      </c>
      <c r="B9140" s="34">
        <v>3.45194046141518E-5</v>
      </c>
      <c r="C9140" s="22">
        <v>3.8805748471572303E-5</v>
      </c>
      <c r="D9140" s="22" t="s">
        <v>2813</v>
      </c>
      <c r="E9140" s="23">
        <v>16532857.1135487</v>
      </c>
      <c r="F9140" s="23">
        <f t="shared" si="1278"/>
        <v>570.70438413054535</v>
      </c>
      <c r="G9140" s="24" t="s">
        <v>24</v>
      </c>
      <c r="H9140" s="24">
        <v>1</v>
      </c>
      <c r="I9140" s="25" t="s">
        <v>37</v>
      </c>
      <c r="J9140" s="31">
        <f t="shared" si="1280"/>
        <v>1</v>
      </c>
      <c r="K9140" s="24" t="s">
        <v>29</v>
      </c>
      <c r="L9140" s="24"/>
      <c r="M9140" s="25" t="s">
        <v>29</v>
      </c>
      <c r="N9140" s="25">
        <f t="shared" si="1281"/>
        <v>0</v>
      </c>
      <c r="O9140" s="24" t="s">
        <v>29</v>
      </c>
      <c r="P9140" s="24"/>
      <c r="Q9140" s="25" t="s">
        <v>29</v>
      </c>
      <c r="R9140" s="25">
        <f t="shared" si="1282"/>
        <v>0</v>
      </c>
      <c r="S9140" s="24" t="s">
        <v>29</v>
      </c>
      <c r="T9140" s="24"/>
      <c r="U9140" s="25" t="s">
        <v>29</v>
      </c>
      <c r="V9140" s="25">
        <f t="shared" si="1283"/>
        <v>0</v>
      </c>
      <c r="W9140" s="25" t="s">
        <v>29</v>
      </c>
      <c r="X9140" s="25"/>
      <c r="Y9140" s="25" t="s">
        <v>29</v>
      </c>
      <c r="Z9140" s="25">
        <f t="shared" si="1284"/>
        <v>0</v>
      </c>
      <c r="AA9140" s="24" t="s">
        <v>29</v>
      </c>
      <c r="AB9140" s="24"/>
      <c r="AC9140" s="25" t="s">
        <v>29</v>
      </c>
      <c r="AD9140" s="25">
        <f t="shared" si="1285"/>
        <v>0</v>
      </c>
      <c r="AE9140" s="32">
        <f t="shared" si="1286"/>
        <v>1</v>
      </c>
      <c r="AF9140" s="37">
        <f t="shared" si="1279"/>
        <v>570.70438413054535</v>
      </c>
      <c r="AG9140" s="27"/>
    </row>
    <row r="9141" spans="1:33" x14ac:dyDescent="0.25">
      <c r="A9141" s="21">
        <v>2876281</v>
      </c>
      <c r="B9141" s="34">
        <v>1.3778602325581401E-4</v>
      </c>
      <c r="C9141" s="22">
        <v>1.60850951792136E-4</v>
      </c>
      <c r="D9141" s="22" t="s">
        <v>3431</v>
      </c>
      <c r="E9141" s="23">
        <v>321653.06549727998</v>
      </c>
      <c r="F9141" s="23">
        <f t="shared" si="1278"/>
        <v>44.319296762912089</v>
      </c>
      <c r="G9141" s="24" t="s">
        <v>24</v>
      </c>
      <c r="H9141" s="24">
        <v>0</v>
      </c>
      <c r="I9141" s="25" t="s">
        <v>38</v>
      </c>
      <c r="J9141" s="31">
        <f t="shared" si="1280"/>
        <v>0</v>
      </c>
      <c r="K9141" s="24" t="s">
        <v>29</v>
      </c>
      <c r="L9141" s="24"/>
      <c r="M9141" s="25" t="s">
        <v>29</v>
      </c>
      <c r="N9141" s="25">
        <f t="shared" si="1281"/>
        <v>0</v>
      </c>
      <c r="O9141" s="24" t="s">
        <v>29</v>
      </c>
      <c r="P9141" s="24"/>
      <c r="Q9141" s="25" t="s">
        <v>29</v>
      </c>
      <c r="R9141" s="25">
        <f t="shared" si="1282"/>
        <v>0</v>
      </c>
      <c r="S9141" s="24" t="s">
        <v>29</v>
      </c>
      <c r="T9141" s="24"/>
      <c r="U9141" s="25" t="s">
        <v>29</v>
      </c>
      <c r="V9141" s="25">
        <f t="shared" si="1283"/>
        <v>0</v>
      </c>
      <c r="W9141" s="25" t="s">
        <v>29</v>
      </c>
      <c r="X9141" s="25"/>
      <c r="Y9141" s="25" t="s">
        <v>29</v>
      </c>
      <c r="Z9141" s="25">
        <f t="shared" si="1284"/>
        <v>0</v>
      </c>
      <c r="AA9141" s="24" t="s">
        <v>29</v>
      </c>
      <c r="AB9141" s="24"/>
      <c r="AC9141" s="25" t="s">
        <v>29</v>
      </c>
      <c r="AD9141" s="25">
        <f t="shared" si="1285"/>
        <v>0</v>
      </c>
      <c r="AE9141" s="32">
        <f t="shared" si="1286"/>
        <v>0</v>
      </c>
      <c r="AF9141" s="37">
        <f t="shared" si="1279"/>
        <v>44.319296762912089</v>
      </c>
      <c r="AG9141" s="27"/>
    </row>
    <row r="9142" spans="1:33" x14ac:dyDescent="0.25">
      <c r="A9142" s="21">
        <v>2876283</v>
      </c>
      <c r="B9142" s="34">
        <v>1.3778602325581401E-4</v>
      </c>
      <c r="C9142" s="22">
        <v>1.63215623006204E-4</v>
      </c>
      <c r="D9142" s="22" t="s">
        <v>4082</v>
      </c>
      <c r="E9142" s="23">
        <v>18912688.185482498</v>
      </c>
      <c r="F9142" s="23">
        <f t="shared" si="1278"/>
        <v>2605.9040941548506</v>
      </c>
      <c r="G9142" s="24" t="s">
        <v>26</v>
      </c>
      <c r="H9142" s="24">
        <v>0</v>
      </c>
      <c r="I9142" s="25" t="s">
        <v>53</v>
      </c>
      <c r="J9142" s="31">
        <f t="shared" si="1280"/>
        <v>0</v>
      </c>
      <c r="K9142" s="24" t="s">
        <v>29</v>
      </c>
      <c r="L9142" s="24"/>
      <c r="M9142" s="25" t="s">
        <v>29</v>
      </c>
      <c r="N9142" s="25">
        <f t="shared" si="1281"/>
        <v>0</v>
      </c>
      <c r="O9142" s="24" t="s">
        <v>29</v>
      </c>
      <c r="P9142" s="24"/>
      <c r="Q9142" s="25" t="s">
        <v>29</v>
      </c>
      <c r="R9142" s="25">
        <f t="shared" si="1282"/>
        <v>0</v>
      </c>
      <c r="S9142" s="24" t="s">
        <v>29</v>
      </c>
      <c r="T9142" s="24"/>
      <c r="U9142" s="25" t="s">
        <v>29</v>
      </c>
      <c r="V9142" s="25">
        <f t="shared" si="1283"/>
        <v>0</v>
      </c>
      <c r="W9142" s="25" t="s">
        <v>29</v>
      </c>
      <c r="X9142" s="25"/>
      <c r="Y9142" s="25" t="s">
        <v>29</v>
      </c>
      <c r="Z9142" s="25">
        <f t="shared" si="1284"/>
        <v>0</v>
      </c>
      <c r="AA9142" s="24" t="s">
        <v>29</v>
      </c>
      <c r="AB9142" s="24"/>
      <c r="AC9142" s="25" t="s">
        <v>29</v>
      </c>
      <c r="AD9142" s="25">
        <f t="shared" si="1285"/>
        <v>0</v>
      </c>
      <c r="AE9142" s="32">
        <f t="shared" si="1286"/>
        <v>0</v>
      </c>
      <c r="AF9142" s="37">
        <f t="shared" si="1279"/>
        <v>2605.9040941548506</v>
      </c>
      <c r="AG9142" s="27"/>
    </row>
    <row r="9143" spans="1:33" x14ac:dyDescent="0.25">
      <c r="A9143" s="21">
        <v>2876285</v>
      </c>
      <c r="B9143" s="34">
        <v>1.0519406757594401E-6</v>
      </c>
      <c r="C9143" s="22">
        <v>1.26785117103459E-6</v>
      </c>
      <c r="D9143" s="22" t="s">
        <v>4336</v>
      </c>
      <c r="E9143" s="23">
        <v>10660345.2016035</v>
      </c>
      <c r="F9143" s="23">
        <f t="shared" si="1278"/>
        <v>11.21405073520369</v>
      </c>
      <c r="G9143" s="24" t="s">
        <v>26</v>
      </c>
      <c r="H9143" s="24">
        <v>4</v>
      </c>
      <c r="I9143" s="25" t="s">
        <v>34</v>
      </c>
      <c r="J9143" s="31">
        <f t="shared" si="1280"/>
        <v>0</v>
      </c>
      <c r="K9143" s="24" t="s">
        <v>24</v>
      </c>
      <c r="L9143" s="24">
        <v>4</v>
      </c>
      <c r="M9143" s="25" t="s">
        <v>48</v>
      </c>
      <c r="N9143" s="25">
        <f t="shared" si="1281"/>
        <v>0</v>
      </c>
      <c r="O9143" s="24" t="s">
        <v>24</v>
      </c>
      <c r="P9143" s="24">
        <v>3</v>
      </c>
      <c r="Q9143" s="25" t="s">
        <v>53</v>
      </c>
      <c r="R9143" s="25">
        <f t="shared" si="1282"/>
        <v>0</v>
      </c>
      <c r="S9143" s="24" t="s">
        <v>29</v>
      </c>
      <c r="T9143" s="24"/>
      <c r="U9143" s="25" t="s">
        <v>29</v>
      </c>
      <c r="V9143" s="25">
        <f t="shared" si="1283"/>
        <v>0</v>
      </c>
      <c r="W9143" s="25" t="s">
        <v>29</v>
      </c>
      <c r="X9143" s="25"/>
      <c r="Y9143" s="25" t="s">
        <v>29</v>
      </c>
      <c r="Z9143" s="25">
        <f t="shared" si="1284"/>
        <v>0</v>
      </c>
      <c r="AA9143" s="24" t="s">
        <v>29</v>
      </c>
      <c r="AB9143" s="24"/>
      <c r="AC9143" s="25" t="s">
        <v>29</v>
      </c>
      <c r="AD9143" s="25">
        <f t="shared" si="1285"/>
        <v>0</v>
      </c>
      <c r="AE9143" s="32">
        <f t="shared" si="1286"/>
        <v>0</v>
      </c>
      <c r="AF9143" s="37">
        <f t="shared" si="1279"/>
        <v>11.21405073520369</v>
      </c>
      <c r="AG9143" s="27"/>
    </row>
    <row r="9144" spans="1:33" x14ac:dyDescent="0.25">
      <c r="A9144" s="21">
        <v>2876288</v>
      </c>
      <c r="B9144" s="34">
        <v>4.2086221995483204E-6</v>
      </c>
      <c r="C9144" s="22">
        <v>4.8988826543381802E-6</v>
      </c>
      <c r="D9144" s="22" t="s">
        <v>1141</v>
      </c>
      <c r="E9144" s="23">
        <v>111266228.561506</v>
      </c>
      <c r="F9144" s="23">
        <f t="shared" si="1278"/>
        <v>468.27751958397153</v>
      </c>
      <c r="G9144" s="24" t="s">
        <v>24</v>
      </c>
      <c r="H9144" s="24">
        <v>1</v>
      </c>
      <c r="I9144" s="25" t="s">
        <v>38</v>
      </c>
      <c r="J9144" s="31">
        <f t="shared" si="1280"/>
        <v>0</v>
      </c>
      <c r="K9144" s="24" t="s">
        <v>24</v>
      </c>
      <c r="L9144" s="24">
        <v>1</v>
      </c>
      <c r="M9144" s="25" t="s">
        <v>36</v>
      </c>
      <c r="N9144" s="25">
        <f t="shared" si="1281"/>
        <v>1</v>
      </c>
      <c r="O9144" s="24" t="s">
        <v>29</v>
      </c>
      <c r="P9144" s="24"/>
      <c r="Q9144" s="25" t="s">
        <v>29</v>
      </c>
      <c r="R9144" s="25">
        <f t="shared" si="1282"/>
        <v>0</v>
      </c>
      <c r="S9144" s="24" t="s">
        <v>29</v>
      </c>
      <c r="T9144" s="24"/>
      <c r="U9144" s="25" t="s">
        <v>29</v>
      </c>
      <c r="V9144" s="25">
        <f t="shared" si="1283"/>
        <v>0</v>
      </c>
      <c r="W9144" s="25" t="s">
        <v>29</v>
      </c>
      <c r="X9144" s="25"/>
      <c r="Y9144" s="25" t="s">
        <v>29</v>
      </c>
      <c r="Z9144" s="25">
        <f t="shared" si="1284"/>
        <v>0</v>
      </c>
      <c r="AA9144" s="24" t="s">
        <v>29</v>
      </c>
      <c r="AB9144" s="24"/>
      <c r="AC9144" s="25" t="s">
        <v>29</v>
      </c>
      <c r="AD9144" s="25">
        <f t="shared" si="1285"/>
        <v>0</v>
      </c>
      <c r="AE9144" s="32">
        <f t="shared" si="1286"/>
        <v>1</v>
      </c>
      <c r="AF9144" s="37">
        <f t="shared" si="1279"/>
        <v>468.27751958397153</v>
      </c>
      <c r="AG9144" s="27"/>
    </row>
    <row r="9145" spans="1:33" x14ac:dyDescent="0.25">
      <c r="A9145" s="21">
        <v>2876297</v>
      </c>
      <c r="B9145" s="34">
        <v>2.3792766975137499E-4</v>
      </c>
      <c r="C9145" s="22">
        <v>2.3833277237501299E-4</v>
      </c>
      <c r="D9145" s="22" t="s">
        <v>682</v>
      </c>
      <c r="E9145" s="23">
        <v>70461469.835700095</v>
      </c>
      <c r="F9145" s="23">
        <f t="shared" si="1278"/>
        <v>16764.733325264922</v>
      </c>
      <c r="G9145" s="24" t="s">
        <v>24</v>
      </c>
      <c r="H9145" s="24">
        <v>3</v>
      </c>
      <c r="I9145" s="25" t="s">
        <v>36</v>
      </c>
      <c r="J9145" s="31">
        <f t="shared" si="1280"/>
        <v>3</v>
      </c>
      <c r="K9145" s="24" t="s">
        <v>29</v>
      </c>
      <c r="L9145" s="24"/>
      <c r="M9145" s="25" t="s">
        <v>29</v>
      </c>
      <c r="N9145" s="25">
        <f t="shared" si="1281"/>
        <v>0</v>
      </c>
      <c r="O9145" s="24" t="s">
        <v>29</v>
      </c>
      <c r="P9145" s="24"/>
      <c r="Q9145" s="25" t="s">
        <v>29</v>
      </c>
      <c r="R9145" s="25">
        <f t="shared" si="1282"/>
        <v>0</v>
      </c>
      <c r="S9145" s="24" t="s">
        <v>29</v>
      </c>
      <c r="T9145" s="24"/>
      <c r="U9145" s="25" t="s">
        <v>29</v>
      </c>
      <c r="V9145" s="25">
        <f t="shared" si="1283"/>
        <v>0</v>
      </c>
      <c r="W9145" s="25" t="s">
        <v>29</v>
      </c>
      <c r="X9145" s="25"/>
      <c r="Y9145" s="25" t="s">
        <v>29</v>
      </c>
      <c r="Z9145" s="25">
        <f t="shared" si="1284"/>
        <v>0</v>
      </c>
      <c r="AA9145" s="24" t="s">
        <v>29</v>
      </c>
      <c r="AB9145" s="24"/>
      <c r="AC9145" s="25" t="s">
        <v>29</v>
      </c>
      <c r="AD9145" s="25">
        <f t="shared" si="1285"/>
        <v>0</v>
      </c>
      <c r="AE9145" s="32">
        <f t="shared" si="1286"/>
        <v>3</v>
      </c>
      <c r="AF9145" s="37">
        <f t="shared" si="1279"/>
        <v>16764.733325264922</v>
      </c>
      <c r="AG9145" s="27"/>
    </row>
    <row r="9146" spans="1:33" x14ac:dyDescent="0.25">
      <c r="A9146" s="21">
        <v>2876300</v>
      </c>
      <c r="B9146" s="34">
        <v>7.4261384771824102E-5</v>
      </c>
      <c r="C9146" s="22">
        <v>8.3979282787923398E-5</v>
      </c>
      <c r="D9146" s="22" t="s">
        <v>1644</v>
      </c>
      <c r="E9146" s="23">
        <v>86833717.345693693</v>
      </c>
      <c r="F9146" s="23">
        <f t="shared" si="1278"/>
        <v>6448.392094976376</v>
      </c>
      <c r="G9146" s="24" t="s">
        <v>24</v>
      </c>
      <c r="H9146" s="24">
        <v>1</v>
      </c>
      <c r="I9146" s="25" t="s">
        <v>40</v>
      </c>
      <c r="J9146" s="31">
        <f t="shared" si="1280"/>
        <v>1</v>
      </c>
      <c r="K9146" s="24" t="s">
        <v>29</v>
      </c>
      <c r="L9146" s="24"/>
      <c r="M9146" s="25" t="s">
        <v>29</v>
      </c>
      <c r="N9146" s="25">
        <f t="shared" si="1281"/>
        <v>0</v>
      </c>
      <c r="O9146" s="24" t="s">
        <v>29</v>
      </c>
      <c r="P9146" s="24"/>
      <c r="Q9146" s="25" t="s">
        <v>29</v>
      </c>
      <c r="R9146" s="25">
        <f t="shared" si="1282"/>
        <v>0</v>
      </c>
      <c r="S9146" s="24" t="s">
        <v>29</v>
      </c>
      <c r="T9146" s="24"/>
      <c r="U9146" s="25" t="s">
        <v>29</v>
      </c>
      <c r="V9146" s="25">
        <f t="shared" si="1283"/>
        <v>0</v>
      </c>
      <c r="W9146" s="25" t="s">
        <v>29</v>
      </c>
      <c r="X9146" s="25"/>
      <c r="Y9146" s="25" t="s">
        <v>29</v>
      </c>
      <c r="Z9146" s="25">
        <f t="shared" si="1284"/>
        <v>0</v>
      </c>
      <c r="AA9146" s="24" t="s">
        <v>29</v>
      </c>
      <c r="AB9146" s="24"/>
      <c r="AC9146" s="25" t="s">
        <v>29</v>
      </c>
      <c r="AD9146" s="25">
        <f t="shared" si="1285"/>
        <v>0</v>
      </c>
      <c r="AE9146" s="32">
        <f t="shared" si="1286"/>
        <v>1</v>
      </c>
      <c r="AF9146" s="37">
        <f t="shared" si="1279"/>
        <v>6448.392094976376</v>
      </c>
      <c r="AG9146" s="27"/>
    </row>
    <row r="9147" spans="1:33" x14ac:dyDescent="0.25">
      <c r="A9147" s="21">
        <v>2876301</v>
      </c>
      <c r="B9147" s="34">
        <v>2.2265315941990801E-6</v>
      </c>
      <c r="C9147" s="22">
        <v>2.4660832900105902E-6</v>
      </c>
      <c r="D9147" s="22" t="s">
        <v>4130</v>
      </c>
      <c r="E9147" s="23">
        <v>18813900.648850501</v>
      </c>
      <c r="F9147" s="23">
        <f t="shared" si="1278"/>
        <v>41.889744204788215</v>
      </c>
      <c r="G9147" s="24" t="s">
        <v>26</v>
      </c>
      <c r="H9147" s="24">
        <v>1</v>
      </c>
      <c r="I9147" s="25" t="s">
        <v>88</v>
      </c>
      <c r="J9147" s="31">
        <f t="shared" si="1280"/>
        <v>0</v>
      </c>
      <c r="K9147" s="24" t="s">
        <v>29</v>
      </c>
      <c r="L9147" s="24"/>
      <c r="M9147" s="25" t="s">
        <v>29</v>
      </c>
      <c r="N9147" s="25">
        <f t="shared" si="1281"/>
        <v>0</v>
      </c>
      <c r="O9147" s="24" t="s">
        <v>29</v>
      </c>
      <c r="P9147" s="24"/>
      <c r="Q9147" s="25" t="s">
        <v>29</v>
      </c>
      <c r="R9147" s="25">
        <f t="shared" si="1282"/>
        <v>0</v>
      </c>
      <c r="S9147" s="24" t="s">
        <v>29</v>
      </c>
      <c r="T9147" s="24"/>
      <c r="U9147" s="25" t="s">
        <v>29</v>
      </c>
      <c r="V9147" s="25">
        <f t="shared" si="1283"/>
        <v>0</v>
      </c>
      <c r="W9147" s="25" t="s">
        <v>29</v>
      </c>
      <c r="X9147" s="25"/>
      <c r="Y9147" s="25" t="s">
        <v>29</v>
      </c>
      <c r="Z9147" s="25">
        <f t="shared" si="1284"/>
        <v>0</v>
      </c>
      <c r="AA9147" s="24" t="s">
        <v>29</v>
      </c>
      <c r="AB9147" s="24"/>
      <c r="AC9147" s="25" t="s">
        <v>29</v>
      </c>
      <c r="AD9147" s="25">
        <f t="shared" si="1285"/>
        <v>0</v>
      </c>
      <c r="AE9147" s="32">
        <f t="shared" si="1286"/>
        <v>0</v>
      </c>
      <c r="AF9147" s="37">
        <f t="shared" si="1279"/>
        <v>41.889744204788215</v>
      </c>
      <c r="AG9147" s="27"/>
    </row>
    <row r="9148" spans="1:33" x14ac:dyDescent="0.25">
      <c r="A9148" s="21">
        <v>2876309</v>
      </c>
      <c r="B9148" s="34">
        <v>8.3984387714118393E-5</v>
      </c>
      <c r="C9148" s="22">
        <v>9.4289663851246101E-5</v>
      </c>
      <c r="D9148" s="22" t="s">
        <v>2443</v>
      </c>
      <c r="E9148" s="23">
        <v>236772207.62290901</v>
      </c>
      <c r="F9148" s="23">
        <f t="shared" si="1278"/>
        <v>19885.168884930128</v>
      </c>
      <c r="G9148" s="24" t="s">
        <v>24</v>
      </c>
      <c r="H9148" s="24">
        <v>1</v>
      </c>
      <c r="I9148" s="25" t="s">
        <v>31</v>
      </c>
      <c r="J9148" s="31">
        <f t="shared" si="1280"/>
        <v>1</v>
      </c>
      <c r="K9148" s="24" t="s">
        <v>29</v>
      </c>
      <c r="L9148" s="24"/>
      <c r="M9148" s="25" t="s">
        <v>29</v>
      </c>
      <c r="N9148" s="25">
        <f t="shared" si="1281"/>
        <v>0</v>
      </c>
      <c r="O9148" s="24" t="s">
        <v>29</v>
      </c>
      <c r="P9148" s="24"/>
      <c r="Q9148" s="25" t="s">
        <v>29</v>
      </c>
      <c r="R9148" s="25">
        <f t="shared" si="1282"/>
        <v>0</v>
      </c>
      <c r="S9148" s="24" t="s">
        <v>29</v>
      </c>
      <c r="T9148" s="24"/>
      <c r="U9148" s="25" t="s">
        <v>29</v>
      </c>
      <c r="V9148" s="25">
        <f t="shared" si="1283"/>
        <v>0</v>
      </c>
      <c r="W9148" s="25" t="s">
        <v>29</v>
      </c>
      <c r="X9148" s="25"/>
      <c r="Y9148" s="25" t="s">
        <v>29</v>
      </c>
      <c r="Z9148" s="25">
        <f t="shared" si="1284"/>
        <v>0</v>
      </c>
      <c r="AA9148" s="24" t="s">
        <v>29</v>
      </c>
      <c r="AB9148" s="24"/>
      <c r="AC9148" s="25" t="s">
        <v>29</v>
      </c>
      <c r="AD9148" s="25">
        <f t="shared" si="1285"/>
        <v>0</v>
      </c>
      <c r="AE9148" s="32">
        <f t="shared" si="1286"/>
        <v>1</v>
      </c>
      <c r="AF9148" s="37">
        <f t="shared" si="1279"/>
        <v>19885.168884930128</v>
      </c>
      <c r="AG9148" s="27"/>
    </row>
    <row r="9149" spans="1:33" x14ac:dyDescent="0.25">
      <c r="A9149" s="21">
        <v>2876316</v>
      </c>
      <c r="B9149" s="34">
        <v>1.4583707340125501E-6</v>
      </c>
      <c r="C9149" s="22">
        <v>1.68645283910824E-6</v>
      </c>
      <c r="D9149" s="22" t="s">
        <v>4004</v>
      </c>
      <c r="E9149" s="23">
        <v>24521514.199513499</v>
      </c>
      <c r="F9149" s="23">
        <f t="shared" si="1278"/>
        <v>35.761458662243669</v>
      </c>
      <c r="G9149" s="24" t="s">
        <v>24</v>
      </c>
      <c r="H9149" s="24">
        <v>4</v>
      </c>
      <c r="I9149" s="25" t="s">
        <v>55</v>
      </c>
      <c r="J9149" s="31">
        <f t="shared" si="1280"/>
        <v>0</v>
      </c>
      <c r="K9149" s="24" t="s">
        <v>24</v>
      </c>
      <c r="L9149" s="24">
        <v>4</v>
      </c>
      <c r="M9149" s="25" t="s">
        <v>79</v>
      </c>
      <c r="N9149" s="25">
        <f t="shared" si="1281"/>
        <v>0</v>
      </c>
      <c r="O9149" s="24" t="s">
        <v>29</v>
      </c>
      <c r="P9149" s="24"/>
      <c r="Q9149" s="25" t="s">
        <v>29</v>
      </c>
      <c r="R9149" s="25">
        <f t="shared" si="1282"/>
        <v>0</v>
      </c>
      <c r="S9149" s="24" t="s">
        <v>29</v>
      </c>
      <c r="T9149" s="24"/>
      <c r="U9149" s="25" t="s">
        <v>29</v>
      </c>
      <c r="V9149" s="25">
        <f t="shared" si="1283"/>
        <v>0</v>
      </c>
      <c r="W9149" s="25" t="s">
        <v>29</v>
      </c>
      <c r="X9149" s="25"/>
      <c r="Y9149" s="25" t="s">
        <v>29</v>
      </c>
      <c r="Z9149" s="25">
        <f t="shared" si="1284"/>
        <v>0</v>
      </c>
      <c r="AA9149" s="24" t="s">
        <v>29</v>
      </c>
      <c r="AB9149" s="24"/>
      <c r="AC9149" s="25" t="s">
        <v>29</v>
      </c>
      <c r="AD9149" s="25">
        <f t="shared" si="1285"/>
        <v>0</v>
      </c>
      <c r="AE9149" s="32">
        <f t="shared" si="1286"/>
        <v>0</v>
      </c>
      <c r="AF9149" s="37">
        <f t="shared" si="1279"/>
        <v>35.761458662243669</v>
      </c>
      <c r="AG9149" s="27"/>
    </row>
    <row r="9150" spans="1:33" x14ac:dyDescent="0.25">
      <c r="A9150" s="21">
        <v>2876321</v>
      </c>
      <c r="B9150" s="34">
        <v>8.9948974071880494E-6</v>
      </c>
      <c r="C9150" s="22">
        <v>1.01744890566822E-5</v>
      </c>
      <c r="D9150" s="22" t="s">
        <v>774</v>
      </c>
      <c r="E9150" s="23">
        <v>2291564402.6420298</v>
      </c>
      <c r="F9150" s="23">
        <f t="shared" si="1278"/>
        <v>20612.386703729226</v>
      </c>
      <c r="G9150" s="24" t="s">
        <v>24</v>
      </c>
      <c r="H9150" s="24">
        <v>4</v>
      </c>
      <c r="I9150" s="25" t="s">
        <v>74</v>
      </c>
      <c r="J9150" s="31">
        <f t="shared" si="1280"/>
        <v>0</v>
      </c>
      <c r="K9150" s="24" t="s">
        <v>24</v>
      </c>
      <c r="L9150" s="24">
        <v>5</v>
      </c>
      <c r="M9150" s="25" t="s">
        <v>28</v>
      </c>
      <c r="N9150" s="25">
        <f t="shared" si="1281"/>
        <v>5</v>
      </c>
      <c r="O9150" s="24" t="s">
        <v>29</v>
      </c>
      <c r="P9150" s="24"/>
      <c r="Q9150" s="25" t="s">
        <v>29</v>
      </c>
      <c r="R9150" s="25">
        <f t="shared" si="1282"/>
        <v>0</v>
      </c>
      <c r="S9150" s="24" t="s">
        <v>29</v>
      </c>
      <c r="T9150" s="24"/>
      <c r="U9150" s="25" t="s">
        <v>29</v>
      </c>
      <c r="V9150" s="25">
        <f t="shared" si="1283"/>
        <v>0</v>
      </c>
      <c r="W9150" s="25" t="s">
        <v>29</v>
      </c>
      <c r="X9150" s="25"/>
      <c r="Y9150" s="25" t="s">
        <v>29</v>
      </c>
      <c r="Z9150" s="25">
        <f t="shared" si="1284"/>
        <v>0</v>
      </c>
      <c r="AA9150" s="24" t="s">
        <v>29</v>
      </c>
      <c r="AB9150" s="24"/>
      <c r="AC9150" s="25" t="s">
        <v>29</v>
      </c>
      <c r="AD9150" s="25">
        <f t="shared" si="1285"/>
        <v>0</v>
      </c>
      <c r="AE9150" s="32">
        <f t="shared" si="1286"/>
        <v>5</v>
      </c>
      <c r="AF9150" s="37">
        <f t="shared" si="1279"/>
        <v>20612.386703729226</v>
      </c>
      <c r="AG9150" s="27"/>
    </row>
    <row r="9151" spans="1:33" x14ac:dyDescent="0.25">
      <c r="A9151" s="21">
        <v>2876325</v>
      </c>
      <c r="B9151" s="34">
        <v>2.2678494542548499E-5</v>
      </c>
      <c r="C9151" s="22">
        <v>2.3615599390819201E-5</v>
      </c>
      <c r="D9151" s="22" t="s">
        <v>2791</v>
      </c>
      <c r="E9151" s="23">
        <v>141016662.627884</v>
      </c>
      <c r="F9151" s="23">
        <f t="shared" si="1278"/>
        <v>3198.0456138148702</v>
      </c>
      <c r="G9151" s="24" t="s">
        <v>24</v>
      </c>
      <c r="H9151" s="24">
        <v>3</v>
      </c>
      <c r="I9151" s="25" t="s">
        <v>50</v>
      </c>
      <c r="J9151" s="31">
        <f t="shared" si="1280"/>
        <v>0</v>
      </c>
      <c r="K9151" s="24" t="s">
        <v>24</v>
      </c>
      <c r="L9151" s="24">
        <v>2</v>
      </c>
      <c r="M9151" s="25" t="s">
        <v>62</v>
      </c>
      <c r="N9151" s="25">
        <f t="shared" si="1281"/>
        <v>2</v>
      </c>
      <c r="O9151" s="24" t="s">
        <v>29</v>
      </c>
      <c r="P9151" s="24"/>
      <c r="Q9151" s="25" t="s">
        <v>29</v>
      </c>
      <c r="R9151" s="25">
        <f t="shared" si="1282"/>
        <v>0</v>
      </c>
      <c r="S9151" s="24" t="s">
        <v>29</v>
      </c>
      <c r="T9151" s="24"/>
      <c r="U9151" s="25" t="s">
        <v>29</v>
      </c>
      <c r="V9151" s="25">
        <f t="shared" si="1283"/>
        <v>0</v>
      </c>
      <c r="W9151" s="25" t="s">
        <v>29</v>
      </c>
      <c r="X9151" s="25"/>
      <c r="Y9151" s="25" t="s">
        <v>29</v>
      </c>
      <c r="Z9151" s="25">
        <f t="shared" si="1284"/>
        <v>0</v>
      </c>
      <c r="AA9151" s="24" t="s">
        <v>29</v>
      </c>
      <c r="AB9151" s="24"/>
      <c r="AC9151" s="25" t="s">
        <v>29</v>
      </c>
      <c r="AD9151" s="25">
        <f t="shared" si="1285"/>
        <v>0</v>
      </c>
      <c r="AE9151" s="32">
        <f t="shared" si="1286"/>
        <v>2</v>
      </c>
      <c r="AF9151" s="37">
        <f t="shared" si="1279"/>
        <v>3198.0456138148702</v>
      </c>
      <c r="AG9151" s="27"/>
    </row>
    <row r="9152" spans="1:33" x14ac:dyDescent="0.25">
      <c r="A9152" s="21">
        <v>2876329</v>
      </c>
      <c r="B9152" s="34">
        <v>3.0369511555555502E-4</v>
      </c>
      <c r="C9152" s="22">
        <v>3.4840699781938202E-4</v>
      </c>
      <c r="D9152" s="22" t="s">
        <v>3019</v>
      </c>
      <c r="E9152" s="23">
        <v>2695023.7873810302</v>
      </c>
      <c r="F9152" s="23">
        <f t="shared" si="1278"/>
        <v>818.46556053365146</v>
      </c>
      <c r="G9152" s="24" t="s">
        <v>26</v>
      </c>
      <c r="H9152" s="24">
        <v>0</v>
      </c>
      <c r="I9152" s="25" t="s">
        <v>41</v>
      </c>
      <c r="J9152" s="31">
        <f t="shared" si="1280"/>
        <v>0</v>
      </c>
      <c r="K9152" s="24" t="s">
        <v>29</v>
      </c>
      <c r="L9152" s="24"/>
      <c r="M9152" s="25" t="s">
        <v>29</v>
      </c>
      <c r="N9152" s="25">
        <f t="shared" si="1281"/>
        <v>0</v>
      </c>
      <c r="O9152" s="24" t="s">
        <v>29</v>
      </c>
      <c r="P9152" s="24"/>
      <c r="Q9152" s="25" t="s">
        <v>29</v>
      </c>
      <c r="R9152" s="25">
        <f t="shared" si="1282"/>
        <v>0</v>
      </c>
      <c r="S9152" s="24" t="s">
        <v>29</v>
      </c>
      <c r="T9152" s="24"/>
      <c r="U9152" s="25" t="s">
        <v>29</v>
      </c>
      <c r="V9152" s="25">
        <f t="shared" si="1283"/>
        <v>0</v>
      </c>
      <c r="W9152" s="25" t="s">
        <v>29</v>
      </c>
      <c r="X9152" s="25"/>
      <c r="Y9152" s="25" t="s">
        <v>29</v>
      </c>
      <c r="Z9152" s="25">
        <f t="shared" si="1284"/>
        <v>0</v>
      </c>
      <c r="AA9152" s="24" t="s">
        <v>29</v>
      </c>
      <c r="AB9152" s="24"/>
      <c r="AC9152" s="25" t="s">
        <v>29</v>
      </c>
      <c r="AD9152" s="25">
        <f t="shared" si="1285"/>
        <v>0</v>
      </c>
      <c r="AE9152" s="32">
        <f t="shared" si="1286"/>
        <v>0</v>
      </c>
      <c r="AF9152" s="37">
        <f t="shared" si="1279"/>
        <v>818.46556053365146</v>
      </c>
      <c r="AG9152" s="27"/>
    </row>
    <row r="9153" spans="1:33" x14ac:dyDescent="0.25">
      <c r="A9153" s="21">
        <v>2876334</v>
      </c>
      <c r="B9153" s="34">
        <v>9.8099092436974796E-6</v>
      </c>
      <c r="C9153" s="22">
        <v>1.06361615004755E-5</v>
      </c>
      <c r="D9153" s="22" t="s">
        <v>4658</v>
      </c>
      <c r="E9153" s="23">
        <v>4190646.4253186202</v>
      </c>
      <c r="F9153" s="23">
        <f t="shared" si="1278"/>
        <v>41.109861104800935</v>
      </c>
      <c r="G9153" s="24" t="s">
        <v>32</v>
      </c>
      <c r="H9153" s="24"/>
      <c r="I9153" s="25" t="s">
        <v>29</v>
      </c>
      <c r="J9153" s="31">
        <f t="shared" si="1280"/>
        <v>0</v>
      </c>
      <c r="K9153" s="24" t="s">
        <v>29</v>
      </c>
      <c r="L9153" s="24"/>
      <c r="M9153" s="25" t="s">
        <v>29</v>
      </c>
      <c r="N9153" s="25">
        <f t="shared" si="1281"/>
        <v>0</v>
      </c>
      <c r="O9153" s="24" t="s">
        <v>29</v>
      </c>
      <c r="P9153" s="24"/>
      <c r="Q9153" s="25" t="s">
        <v>29</v>
      </c>
      <c r="R9153" s="25">
        <f t="shared" si="1282"/>
        <v>0</v>
      </c>
      <c r="S9153" s="24" t="s">
        <v>29</v>
      </c>
      <c r="T9153" s="24"/>
      <c r="U9153" s="25" t="s">
        <v>29</v>
      </c>
      <c r="V9153" s="25">
        <f t="shared" si="1283"/>
        <v>0</v>
      </c>
      <c r="W9153" s="25" t="s">
        <v>29</v>
      </c>
      <c r="X9153" s="25"/>
      <c r="Y9153" s="25" t="s">
        <v>29</v>
      </c>
      <c r="Z9153" s="25">
        <f t="shared" si="1284"/>
        <v>0</v>
      </c>
      <c r="AA9153" s="24" t="s">
        <v>29</v>
      </c>
      <c r="AB9153" s="24"/>
      <c r="AC9153" s="25" t="s">
        <v>29</v>
      </c>
      <c r="AD9153" s="25">
        <f t="shared" si="1285"/>
        <v>0</v>
      </c>
      <c r="AE9153" s="32">
        <f t="shared" si="1286"/>
        <v>0</v>
      </c>
      <c r="AF9153" s="37">
        <f t="shared" si="1279"/>
        <v>41.109861104800935</v>
      </c>
      <c r="AG9153" s="27"/>
    </row>
    <row r="9154" spans="1:33" x14ac:dyDescent="0.25">
      <c r="A9154" s="21">
        <v>2876339</v>
      </c>
      <c r="B9154" s="34">
        <v>1.0571598116857601E-3</v>
      </c>
      <c r="C9154" s="22">
        <v>1.1932428713311101E-3</v>
      </c>
      <c r="D9154" s="22" t="s">
        <v>2306</v>
      </c>
      <c r="E9154" s="23">
        <v>343512424.910092</v>
      </c>
      <c r="F9154" s="23">
        <f t="shared" si="1278"/>
        <v>363147.53042967163</v>
      </c>
      <c r="G9154" s="24" t="s">
        <v>24</v>
      </c>
      <c r="H9154" s="24">
        <v>2</v>
      </c>
      <c r="I9154" s="25" t="s">
        <v>39</v>
      </c>
      <c r="J9154" s="31">
        <f t="shared" si="1280"/>
        <v>2</v>
      </c>
      <c r="K9154" s="24" t="s">
        <v>29</v>
      </c>
      <c r="L9154" s="24"/>
      <c r="M9154" s="25" t="s">
        <v>29</v>
      </c>
      <c r="N9154" s="25">
        <f t="shared" si="1281"/>
        <v>0</v>
      </c>
      <c r="O9154" s="24" t="s">
        <v>29</v>
      </c>
      <c r="P9154" s="24"/>
      <c r="Q9154" s="25" t="s">
        <v>29</v>
      </c>
      <c r="R9154" s="25">
        <f t="shared" si="1282"/>
        <v>0</v>
      </c>
      <c r="S9154" s="24" t="s">
        <v>29</v>
      </c>
      <c r="T9154" s="24"/>
      <c r="U9154" s="25" t="s">
        <v>29</v>
      </c>
      <c r="V9154" s="25">
        <f t="shared" si="1283"/>
        <v>0</v>
      </c>
      <c r="W9154" s="25" t="s">
        <v>29</v>
      </c>
      <c r="X9154" s="25"/>
      <c r="Y9154" s="25" t="s">
        <v>29</v>
      </c>
      <c r="Z9154" s="25">
        <f t="shared" si="1284"/>
        <v>0</v>
      </c>
      <c r="AA9154" s="24" t="s">
        <v>29</v>
      </c>
      <c r="AB9154" s="24"/>
      <c r="AC9154" s="25" t="s">
        <v>29</v>
      </c>
      <c r="AD9154" s="25">
        <f t="shared" si="1285"/>
        <v>0</v>
      </c>
      <c r="AE9154" s="32">
        <f t="shared" si="1286"/>
        <v>2</v>
      </c>
      <c r="AF9154" s="37">
        <f t="shared" si="1279"/>
        <v>363147.53042967163</v>
      </c>
      <c r="AG9154" s="27"/>
    </row>
    <row r="9155" spans="1:33" x14ac:dyDescent="0.25">
      <c r="A9155" s="21">
        <v>2876341</v>
      </c>
      <c r="B9155" s="34">
        <v>9.9776000000000008E-6</v>
      </c>
      <c r="C9155" s="22">
        <v>1.15259464350325E-5</v>
      </c>
      <c r="D9155" s="22" t="s">
        <v>4657</v>
      </c>
      <c r="E9155" s="23">
        <v>460740.08525131398</v>
      </c>
      <c r="F9155" s="23">
        <f t="shared" si="1278"/>
        <v>4.5970802746035107</v>
      </c>
      <c r="G9155" s="24" t="s">
        <v>32</v>
      </c>
      <c r="H9155" s="24"/>
      <c r="I9155" s="25" t="s">
        <v>29</v>
      </c>
      <c r="J9155" s="31">
        <f t="shared" si="1280"/>
        <v>0</v>
      </c>
      <c r="K9155" s="24" t="s">
        <v>29</v>
      </c>
      <c r="L9155" s="24"/>
      <c r="M9155" s="25" t="s">
        <v>29</v>
      </c>
      <c r="N9155" s="25">
        <f t="shared" si="1281"/>
        <v>0</v>
      </c>
      <c r="O9155" s="24" t="s">
        <v>29</v>
      </c>
      <c r="P9155" s="24"/>
      <c r="Q9155" s="25" t="s">
        <v>29</v>
      </c>
      <c r="R9155" s="25">
        <f t="shared" si="1282"/>
        <v>0</v>
      </c>
      <c r="S9155" s="24" t="s">
        <v>29</v>
      </c>
      <c r="T9155" s="24"/>
      <c r="U9155" s="25" t="s">
        <v>29</v>
      </c>
      <c r="V9155" s="25">
        <f t="shared" si="1283"/>
        <v>0</v>
      </c>
      <c r="W9155" s="25" t="s">
        <v>29</v>
      </c>
      <c r="X9155" s="25"/>
      <c r="Y9155" s="25" t="s">
        <v>29</v>
      </c>
      <c r="Z9155" s="25">
        <f t="shared" si="1284"/>
        <v>0</v>
      </c>
      <c r="AA9155" s="24" t="s">
        <v>29</v>
      </c>
      <c r="AB9155" s="24"/>
      <c r="AC9155" s="25" t="s">
        <v>29</v>
      </c>
      <c r="AD9155" s="25">
        <f t="shared" si="1285"/>
        <v>0</v>
      </c>
      <c r="AE9155" s="32">
        <f t="shared" si="1286"/>
        <v>0</v>
      </c>
      <c r="AF9155" s="37">
        <f t="shared" si="1279"/>
        <v>4.5970802746035107</v>
      </c>
      <c r="AG9155" s="27"/>
    </row>
    <row r="9156" spans="1:33" x14ac:dyDescent="0.25">
      <c r="A9156" s="21">
        <v>2876342</v>
      </c>
      <c r="B9156" s="34">
        <v>2.2606525390008399E-4</v>
      </c>
      <c r="C9156" s="22">
        <v>2.48098113793231E-4</v>
      </c>
      <c r="D9156" s="22" t="s">
        <v>1861</v>
      </c>
      <c r="E9156" s="23">
        <v>16154894.8002887</v>
      </c>
      <c r="F9156" s="23">
        <f t="shared" si="1278"/>
        <v>3652.0603947564114</v>
      </c>
      <c r="G9156" s="24" t="s">
        <v>24</v>
      </c>
      <c r="H9156" s="24">
        <v>1</v>
      </c>
      <c r="I9156" s="25" t="s">
        <v>36</v>
      </c>
      <c r="J9156" s="31">
        <f t="shared" si="1280"/>
        <v>1</v>
      </c>
      <c r="K9156" s="24" t="s">
        <v>29</v>
      </c>
      <c r="L9156" s="24"/>
      <c r="M9156" s="25" t="s">
        <v>29</v>
      </c>
      <c r="N9156" s="25">
        <f t="shared" si="1281"/>
        <v>0</v>
      </c>
      <c r="O9156" s="24" t="s">
        <v>29</v>
      </c>
      <c r="P9156" s="24"/>
      <c r="Q9156" s="25" t="s">
        <v>29</v>
      </c>
      <c r="R9156" s="25">
        <f t="shared" si="1282"/>
        <v>0</v>
      </c>
      <c r="S9156" s="24" t="s">
        <v>29</v>
      </c>
      <c r="T9156" s="24"/>
      <c r="U9156" s="25" t="s">
        <v>29</v>
      </c>
      <c r="V9156" s="25">
        <f t="shared" si="1283"/>
        <v>0</v>
      </c>
      <c r="W9156" s="25" t="s">
        <v>29</v>
      </c>
      <c r="X9156" s="25"/>
      <c r="Y9156" s="25" t="s">
        <v>29</v>
      </c>
      <c r="Z9156" s="25">
        <f t="shared" si="1284"/>
        <v>0</v>
      </c>
      <c r="AA9156" s="24" t="s">
        <v>29</v>
      </c>
      <c r="AB9156" s="24"/>
      <c r="AC9156" s="25" t="s">
        <v>29</v>
      </c>
      <c r="AD9156" s="25">
        <f t="shared" si="1285"/>
        <v>0</v>
      </c>
      <c r="AE9156" s="32">
        <f t="shared" si="1286"/>
        <v>1</v>
      </c>
      <c r="AF9156" s="37">
        <f t="shared" si="1279"/>
        <v>3652.0603947564114</v>
      </c>
      <c r="AG9156" s="27"/>
    </row>
    <row r="9157" spans="1:33" x14ac:dyDescent="0.25">
      <c r="A9157" s="21">
        <v>2876347</v>
      </c>
      <c r="B9157" s="34">
        <v>4.10159171547668E-4</v>
      </c>
      <c r="C9157" s="22">
        <v>4.6360706658994801E-4</v>
      </c>
      <c r="D9157" s="22" t="s">
        <v>3534</v>
      </c>
      <c r="E9157" s="23">
        <v>68092121.955936506</v>
      </c>
      <c r="F9157" s="23">
        <f t="shared" si="1278"/>
        <v>27928.608330369691</v>
      </c>
      <c r="G9157" s="24" t="s">
        <v>24</v>
      </c>
      <c r="H9157" s="24">
        <v>1</v>
      </c>
      <c r="I9157" s="25" t="s">
        <v>40</v>
      </c>
      <c r="J9157" s="31">
        <f t="shared" si="1280"/>
        <v>1</v>
      </c>
      <c r="K9157" s="24" t="s">
        <v>29</v>
      </c>
      <c r="L9157" s="24"/>
      <c r="M9157" s="25" t="s">
        <v>29</v>
      </c>
      <c r="N9157" s="25">
        <f t="shared" si="1281"/>
        <v>0</v>
      </c>
      <c r="O9157" s="24" t="s">
        <v>29</v>
      </c>
      <c r="P9157" s="24"/>
      <c r="Q9157" s="25" t="s">
        <v>29</v>
      </c>
      <c r="R9157" s="25">
        <f t="shared" si="1282"/>
        <v>0</v>
      </c>
      <c r="S9157" s="24" t="s">
        <v>29</v>
      </c>
      <c r="T9157" s="24"/>
      <c r="U9157" s="25" t="s">
        <v>29</v>
      </c>
      <c r="V9157" s="25">
        <f t="shared" si="1283"/>
        <v>0</v>
      </c>
      <c r="W9157" s="25" t="s">
        <v>29</v>
      </c>
      <c r="X9157" s="25"/>
      <c r="Y9157" s="25" t="s">
        <v>29</v>
      </c>
      <c r="Z9157" s="25">
        <f t="shared" si="1284"/>
        <v>0</v>
      </c>
      <c r="AA9157" s="24" t="s">
        <v>29</v>
      </c>
      <c r="AB9157" s="24"/>
      <c r="AC9157" s="25" t="s">
        <v>29</v>
      </c>
      <c r="AD9157" s="25">
        <f t="shared" si="1285"/>
        <v>0</v>
      </c>
      <c r="AE9157" s="32">
        <f t="shared" si="1286"/>
        <v>1</v>
      </c>
      <c r="AF9157" s="37">
        <f t="shared" si="1279"/>
        <v>27928.608330369691</v>
      </c>
      <c r="AG9157" s="27"/>
    </row>
    <row r="9158" spans="1:33" x14ac:dyDescent="0.25">
      <c r="A9158" s="21">
        <v>2876350</v>
      </c>
      <c r="B9158" s="34">
        <v>3.31620023989002E-7</v>
      </c>
      <c r="C9158" s="22">
        <v>3.6830681852511002E-7</v>
      </c>
      <c r="D9158" s="22" t="s">
        <v>682</v>
      </c>
      <c r="E9158" s="23">
        <v>55015322.3914074</v>
      </c>
      <c r="F9158" s="23">
        <f t="shared" si="1278"/>
        <v>18.244182531201201</v>
      </c>
      <c r="G9158" s="24" t="s">
        <v>24</v>
      </c>
      <c r="H9158" s="24">
        <v>3</v>
      </c>
      <c r="I9158" s="25" t="s">
        <v>36</v>
      </c>
      <c r="J9158" s="31">
        <f t="shared" si="1280"/>
        <v>3</v>
      </c>
      <c r="K9158" s="24" t="s">
        <v>29</v>
      </c>
      <c r="L9158" s="24"/>
      <c r="M9158" s="25" t="s">
        <v>29</v>
      </c>
      <c r="N9158" s="25">
        <f t="shared" si="1281"/>
        <v>0</v>
      </c>
      <c r="O9158" s="24" t="s">
        <v>29</v>
      </c>
      <c r="P9158" s="24"/>
      <c r="Q9158" s="25" t="s">
        <v>29</v>
      </c>
      <c r="R9158" s="25">
        <f t="shared" si="1282"/>
        <v>0</v>
      </c>
      <c r="S9158" s="24" t="s">
        <v>29</v>
      </c>
      <c r="T9158" s="24"/>
      <c r="U9158" s="25" t="s">
        <v>29</v>
      </c>
      <c r="V9158" s="25">
        <f t="shared" si="1283"/>
        <v>0</v>
      </c>
      <c r="W9158" s="25" t="s">
        <v>29</v>
      </c>
      <c r="X9158" s="25"/>
      <c r="Y9158" s="25" t="s">
        <v>29</v>
      </c>
      <c r="Z9158" s="25">
        <f t="shared" si="1284"/>
        <v>0</v>
      </c>
      <c r="AA9158" s="24" t="s">
        <v>29</v>
      </c>
      <c r="AB9158" s="24"/>
      <c r="AC9158" s="25" t="s">
        <v>29</v>
      </c>
      <c r="AD9158" s="25">
        <f t="shared" si="1285"/>
        <v>0</v>
      </c>
      <c r="AE9158" s="32">
        <f t="shared" si="1286"/>
        <v>3</v>
      </c>
      <c r="AF9158" s="37">
        <f t="shared" si="1279"/>
        <v>18.244182531201201</v>
      </c>
      <c r="AG9158" s="27"/>
    </row>
    <row r="9159" spans="1:33" x14ac:dyDescent="0.25">
      <c r="A9159" s="21">
        <v>2876356</v>
      </c>
      <c r="B9159" s="34">
        <v>1.2850383969621999E-6</v>
      </c>
      <c r="C9159" s="22">
        <v>1.28092549813674E-6</v>
      </c>
      <c r="D9159" s="22" t="s">
        <v>444</v>
      </c>
      <c r="E9159" s="23">
        <v>4102496906.25175</v>
      </c>
      <c r="F9159" s="23">
        <f t="shared" si="1278"/>
        <v>5271.8660479521332</v>
      </c>
      <c r="G9159" s="24" t="s">
        <v>24</v>
      </c>
      <c r="H9159" s="24">
        <v>4</v>
      </c>
      <c r="I9159" s="25" t="s">
        <v>33</v>
      </c>
      <c r="J9159" s="31">
        <f t="shared" si="1280"/>
        <v>0</v>
      </c>
      <c r="K9159" s="24" t="s">
        <v>26</v>
      </c>
      <c r="L9159" s="24">
        <v>5</v>
      </c>
      <c r="M9159" s="25" t="s">
        <v>35</v>
      </c>
      <c r="N9159" s="25">
        <f t="shared" si="1281"/>
        <v>0</v>
      </c>
      <c r="O9159" s="24" t="s">
        <v>24</v>
      </c>
      <c r="P9159" s="24">
        <v>5</v>
      </c>
      <c r="Q9159" s="25" t="s">
        <v>40</v>
      </c>
      <c r="R9159" s="25">
        <f t="shared" si="1282"/>
        <v>5</v>
      </c>
      <c r="S9159" s="24" t="s">
        <v>29</v>
      </c>
      <c r="T9159" s="24"/>
      <c r="U9159" s="25" t="s">
        <v>29</v>
      </c>
      <c r="V9159" s="25">
        <f t="shared" si="1283"/>
        <v>0</v>
      </c>
      <c r="W9159" s="25" t="s">
        <v>29</v>
      </c>
      <c r="X9159" s="25"/>
      <c r="Y9159" s="25" t="s">
        <v>29</v>
      </c>
      <c r="Z9159" s="25">
        <f t="shared" si="1284"/>
        <v>0</v>
      </c>
      <c r="AA9159" s="24" t="s">
        <v>29</v>
      </c>
      <c r="AB9159" s="24"/>
      <c r="AC9159" s="25" t="s">
        <v>29</v>
      </c>
      <c r="AD9159" s="25">
        <f t="shared" si="1285"/>
        <v>0</v>
      </c>
      <c r="AE9159" s="32">
        <f t="shared" si="1286"/>
        <v>5</v>
      </c>
      <c r="AF9159" s="37">
        <f t="shared" si="1279"/>
        <v>5271.8660479521332</v>
      </c>
      <c r="AG9159" s="27"/>
    </row>
    <row r="9160" spans="1:33" x14ac:dyDescent="0.25">
      <c r="A9160" s="21">
        <v>2876362</v>
      </c>
      <c r="B9160" s="34">
        <v>3.25692936150691E-5</v>
      </c>
      <c r="C9160" s="22">
        <v>3.2230230881228403E-5</v>
      </c>
      <c r="D9160" s="22" t="s">
        <v>166</v>
      </c>
      <c r="E9160" s="23">
        <v>13775715059.7302</v>
      </c>
      <c r="F9160" s="23">
        <f t="shared" si="1278"/>
        <v>448665.30853788205</v>
      </c>
      <c r="G9160" s="24" t="s">
        <v>26</v>
      </c>
      <c r="H9160" s="24">
        <v>1</v>
      </c>
      <c r="I9160" s="25" t="s">
        <v>35</v>
      </c>
      <c r="J9160" s="31">
        <f t="shared" si="1280"/>
        <v>0</v>
      </c>
      <c r="K9160" s="24" t="s">
        <v>24</v>
      </c>
      <c r="L9160" s="24">
        <v>5</v>
      </c>
      <c r="M9160" s="25" t="s">
        <v>40</v>
      </c>
      <c r="N9160" s="25">
        <f t="shared" si="1281"/>
        <v>5</v>
      </c>
      <c r="O9160" s="24" t="s">
        <v>29</v>
      </c>
      <c r="P9160" s="24"/>
      <c r="Q9160" s="25" t="s">
        <v>29</v>
      </c>
      <c r="R9160" s="25">
        <f t="shared" si="1282"/>
        <v>0</v>
      </c>
      <c r="S9160" s="24" t="s">
        <v>29</v>
      </c>
      <c r="T9160" s="24"/>
      <c r="U9160" s="25" t="s">
        <v>29</v>
      </c>
      <c r="V9160" s="25">
        <f t="shared" si="1283"/>
        <v>0</v>
      </c>
      <c r="W9160" s="25" t="s">
        <v>29</v>
      </c>
      <c r="X9160" s="25"/>
      <c r="Y9160" s="25" t="s">
        <v>29</v>
      </c>
      <c r="Z9160" s="25">
        <f t="shared" si="1284"/>
        <v>0</v>
      </c>
      <c r="AA9160" s="24" t="s">
        <v>29</v>
      </c>
      <c r="AB9160" s="24"/>
      <c r="AC9160" s="25" t="s">
        <v>29</v>
      </c>
      <c r="AD9160" s="25">
        <f t="shared" si="1285"/>
        <v>0</v>
      </c>
      <c r="AE9160" s="32">
        <f t="shared" si="1286"/>
        <v>5</v>
      </c>
      <c r="AF9160" s="37">
        <f t="shared" si="1279"/>
        <v>448665.30853788205</v>
      </c>
      <c r="AG9160" s="27"/>
    </row>
    <row r="9161" spans="1:33" x14ac:dyDescent="0.25">
      <c r="A9161" s="21">
        <v>2876363</v>
      </c>
      <c r="B9161" s="34">
        <v>3.2340027756490901E-6</v>
      </c>
      <c r="C9161" s="22">
        <v>3.7786238064750401E-6</v>
      </c>
      <c r="D9161" s="22" t="s">
        <v>1474</v>
      </c>
      <c r="E9161" s="23">
        <v>931249507.07532597</v>
      </c>
      <c r="F9161" s="23">
        <f t="shared" ref="F9161:F9224" si="1287">E9161*B9161</f>
        <v>3011.6634907034513</v>
      </c>
      <c r="G9161" s="24" t="s">
        <v>24</v>
      </c>
      <c r="H9161" s="24">
        <v>2</v>
      </c>
      <c r="I9161" s="25" t="s">
        <v>39</v>
      </c>
      <c r="J9161" s="31">
        <f t="shared" si="1280"/>
        <v>2</v>
      </c>
      <c r="K9161" s="24" t="s">
        <v>29</v>
      </c>
      <c r="L9161" s="24"/>
      <c r="M9161" s="25" t="s">
        <v>29</v>
      </c>
      <c r="N9161" s="25">
        <f t="shared" si="1281"/>
        <v>0</v>
      </c>
      <c r="O9161" s="24" t="s">
        <v>29</v>
      </c>
      <c r="P9161" s="24"/>
      <c r="Q9161" s="25" t="s">
        <v>29</v>
      </c>
      <c r="R9161" s="25">
        <f t="shared" si="1282"/>
        <v>0</v>
      </c>
      <c r="S9161" s="24" t="s">
        <v>29</v>
      </c>
      <c r="T9161" s="24"/>
      <c r="U9161" s="25" t="s">
        <v>29</v>
      </c>
      <c r="V9161" s="25">
        <f t="shared" si="1283"/>
        <v>0</v>
      </c>
      <c r="W9161" s="25" t="s">
        <v>29</v>
      </c>
      <c r="X9161" s="25"/>
      <c r="Y9161" s="25" t="s">
        <v>29</v>
      </c>
      <c r="Z9161" s="25">
        <f t="shared" si="1284"/>
        <v>0</v>
      </c>
      <c r="AA9161" s="24" t="s">
        <v>29</v>
      </c>
      <c r="AB9161" s="24"/>
      <c r="AC9161" s="25" t="s">
        <v>29</v>
      </c>
      <c r="AD9161" s="25">
        <f t="shared" si="1285"/>
        <v>0</v>
      </c>
      <c r="AE9161" s="32">
        <f t="shared" si="1286"/>
        <v>2</v>
      </c>
      <c r="AF9161" s="37">
        <f t="shared" ref="AF9161:AF9224" si="1288">B9161*E9161</f>
        <v>3011.6634907034513</v>
      </c>
      <c r="AG9161" s="27"/>
    </row>
    <row r="9162" spans="1:33" x14ac:dyDescent="0.25">
      <c r="A9162" s="21">
        <v>2876366</v>
      </c>
      <c r="B9162" s="34">
        <v>2.05357863764975E-4</v>
      </c>
      <c r="C9162" s="22">
        <v>2.3200925728695301E-4</v>
      </c>
      <c r="D9162" s="22" t="s">
        <v>3960</v>
      </c>
      <c r="E9162" s="23">
        <v>6662906.4716031998</v>
      </c>
      <c r="F9162" s="23">
        <f t="shared" si="1287"/>
        <v>1368.2802394742603</v>
      </c>
      <c r="G9162" s="24" t="s">
        <v>24</v>
      </c>
      <c r="H9162" s="24">
        <v>2</v>
      </c>
      <c r="I9162" s="25" t="s">
        <v>49</v>
      </c>
      <c r="J9162" s="31">
        <f t="shared" ref="J9162:J9225" si="1289">IF(LEFT(I9162,5)="US TX",H9162,0)</f>
        <v>0</v>
      </c>
      <c r="K9162" s="24" t="s">
        <v>29</v>
      </c>
      <c r="L9162" s="24"/>
      <c r="M9162" s="25" t="s">
        <v>29</v>
      </c>
      <c r="N9162" s="25">
        <f t="shared" ref="N9162:N9225" si="1290">IF(LEFT(M9162,5)="US TX",L9162,0)</f>
        <v>0</v>
      </c>
      <c r="O9162" s="24" t="s">
        <v>29</v>
      </c>
      <c r="P9162" s="24"/>
      <c r="Q9162" s="25" t="s">
        <v>29</v>
      </c>
      <c r="R9162" s="25">
        <f t="shared" ref="R9162:R9225" si="1291">IF(LEFT(Q9162,5)="US TX",P9162,0)</f>
        <v>0</v>
      </c>
      <c r="S9162" s="24" t="s">
        <v>29</v>
      </c>
      <c r="T9162" s="24"/>
      <c r="U9162" s="25" t="s">
        <v>29</v>
      </c>
      <c r="V9162" s="25">
        <f t="shared" ref="V9162:V9225" si="1292">IF(LEFT(U9162,5)="US TX",T9162,0)</f>
        <v>0</v>
      </c>
      <c r="W9162" s="25" t="s">
        <v>29</v>
      </c>
      <c r="X9162" s="25"/>
      <c r="Y9162" s="25" t="s">
        <v>29</v>
      </c>
      <c r="Z9162" s="25">
        <f t="shared" ref="Z9162:Z9225" si="1293">IF(LEFT(Y9162,5)="US TX",X9162,0)</f>
        <v>0</v>
      </c>
      <c r="AA9162" s="24" t="s">
        <v>29</v>
      </c>
      <c r="AB9162" s="24"/>
      <c r="AC9162" s="25" t="s">
        <v>29</v>
      </c>
      <c r="AD9162" s="25">
        <f t="shared" ref="AD9162:AD9225" si="1294">IF(LEFT(AC9162,5)="US TX",AB9162,0)</f>
        <v>0</v>
      </c>
      <c r="AE9162" s="32">
        <f t="shared" ref="AE9162:AE9225" si="1295">MAX(J9162,N9162,R9162,V9162,Z9162,AD9162)</f>
        <v>0</v>
      </c>
      <c r="AF9162" s="37">
        <f t="shared" si="1288"/>
        <v>1368.2802394742603</v>
      </c>
      <c r="AG9162" s="27"/>
    </row>
    <row r="9163" spans="1:33" x14ac:dyDescent="0.25">
      <c r="A9163" s="21">
        <v>2876369</v>
      </c>
      <c r="B9163" s="34">
        <v>1.3778602325581401E-4</v>
      </c>
      <c r="C9163" s="22">
        <v>1.6231996558512199E-4</v>
      </c>
      <c r="D9163" s="22" t="s">
        <v>3350</v>
      </c>
      <c r="E9163" s="23">
        <v>2984707.6851157001</v>
      </c>
      <c r="F9163" s="23">
        <f t="shared" si="1287"/>
        <v>411.25100251315865</v>
      </c>
      <c r="G9163" s="24" t="s">
        <v>26</v>
      </c>
      <c r="H9163" s="24">
        <v>1</v>
      </c>
      <c r="I9163" s="25" t="s">
        <v>35</v>
      </c>
      <c r="J9163" s="31">
        <f t="shared" si="1289"/>
        <v>0</v>
      </c>
      <c r="K9163" s="24" t="s">
        <v>29</v>
      </c>
      <c r="L9163" s="24"/>
      <c r="M9163" s="25" t="s">
        <v>29</v>
      </c>
      <c r="N9163" s="25">
        <f t="shared" si="1290"/>
        <v>0</v>
      </c>
      <c r="O9163" s="24" t="s">
        <v>29</v>
      </c>
      <c r="P9163" s="24"/>
      <c r="Q9163" s="25" t="s">
        <v>29</v>
      </c>
      <c r="R9163" s="25">
        <f t="shared" si="1291"/>
        <v>0</v>
      </c>
      <c r="S9163" s="24" t="s">
        <v>29</v>
      </c>
      <c r="T9163" s="24"/>
      <c r="U9163" s="25" t="s">
        <v>29</v>
      </c>
      <c r="V9163" s="25">
        <f t="shared" si="1292"/>
        <v>0</v>
      </c>
      <c r="W9163" s="25" t="s">
        <v>29</v>
      </c>
      <c r="X9163" s="25"/>
      <c r="Y9163" s="25" t="s">
        <v>29</v>
      </c>
      <c r="Z9163" s="25">
        <f t="shared" si="1293"/>
        <v>0</v>
      </c>
      <c r="AA9163" s="24" t="s">
        <v>29</v>
      </c>
      <c r="AB9163" s="24"/>
      <c r="AC9163" s="25" t="s">
        <v>29</v>
      </c>
      <c r="AD9163" s="25">
        <f t="shared" si="1294"/>
        <v>0</v>
      </c>
      <c r="AE9163" s="32">
        <f t="shared" si="1295"/>
        <v>0</v>
      </c>
      <c r="AF9163" s="37">
        <f t="shared" si="1288"/>
        <v>411.25100251315865</v>
      </c>
      <c r="AG9163" s="27"/>
    </row>
    <row r="9164" spans="1:33" x14ac:dyDescent="0.25">
      <c r="A9164" s="21">
        <v>2876373</v>
      </c>
      <c r="B9164" s="34">
        <v>2.7934222838583999E-4</v>
      </c>
      <c r="C9164" s="22">
        <v>3.0243301050207898E-4</v>
      </c>
      <c r="D9164" s="22" t="s">
        <v>2874</v>
      </c>
      <c r="E9164" s="23">
        <v>29086574.953838602</v>
      </c>
      <c r="F9164" s="23">
        <f t="shared" si="1287"/>
        <v>8125.1086637170365</v>
      </c>
      <c r="G9164" s="24" t="s">
        <v>24</v>
      </c>
      <c r="H9164" s="24">
        <v>2</v>
      </c>
      <c r="I9164" s="25" t="s">
        <v>44</v>
      </c>
      <c r="J9164" s="31">
        <f t="shared" si="1289"/>
        <v>2</v>
      </c>
      <c r="K9164" s="24" t="s">
        <v>29</v>
      </c>
      <c r="L9164" s="24"/>
      <c r="M9164" s="25" t="s">
        <v>29</v>
      </c>
      <c r="N9164" s="25">
        <f t="shared" si="1290"/>
        <v>0</v>
      </c>
      <c r="O9164" s="24" t="s">
        <v>29</v>
      </c>
      <c r="P9164" s="24"/>
      <c r="Q9164" s="25" t="s">
        <v>29</v>
      </c>
      <c r="R9164" s="25">
        <f t="shared" si="1291"/>
        <v>0</v>
      </c>
      <c r="S9164" s="24" t="s">
        <v>29</v>
      </c>
      <c r="T9164" s="24"/>
      <c r="U9164" s="25" t="s">
        <v>29</v>
      </c>
      <c r="V9164" s="25">
        <f t="shared" si="1292"/>
        <v>0</v>
      </c>
      <c r="W9164" s="25" t="s">
        <v>29</v>
      </c>
      <c r="X9164" s="25"/>
      <c r="Y9164" s="25" t="s">
        <v>29</v>
      </c>
      <c r="Z9164" s="25">
        <f t="shared" si="1293"/>
        <v>0</v>
      </c>
      <c r="AA9164" s="24" t="s">
        <v>29</v>
      </c>
      <c r="AB9164" s="24"/>
      <c r="AC9164" s="25" t="s">
        <v>29</v>
      </c>
      <c r="AD9164" s="25">
        <f t="shared" si="1294"/>
        <v>0</v>
      </c>
      <c r="AE9164" s="32">
        <f t="shared" si="1295"/>
        <v>2</v>
      </c>
      <c r="AF9164" s="37">
        <f t="shared" si="1288"/>
        <v>8125.1086637170365</v>
      </c>
      <c r="AG9164" s="27"/>
    </row>
    <row r="9165" spans="1:33" x14ac:dyDescent="0.25">
      <c r="A9165" s="21">
        <v>2876374</v>
      </c>
      <c r="B9165" s="34">
        <v>8.46237080623193E-5</v>
      </c>
      <c r="C9165" s="22">
        <v>8.2516812870304495E-5</v>
      </c>
      <c r="D9165" s="22" t="s">
        <v>521</v>
      </c>
      <c r="E9165" s="23">
        <v>2036165874.57604</v>
      </c>
      <c r="F9165" s="23">
        <f t="shared" si="1287"/>
        <v>172307.90653657986</v>
      </c>
      <c r="G9165" s="24" t="s">
        <v>24</v>
      </c>
      <c r="H9165" s="24">
        <v>3</v>
      </c>
      <c r="I9165" s="25" t="s">
        <v>40</v>
      </c>
      <c r="J9165" s="31">
        <f t="shared" si="1289"/>
        <v>3</v>
      </c>
      <c r="K9165" s="24" t="s">
        <v>29</v>
      </c>
      <c r="L9165" s="24"/>
      <c r="M9165" s="25" t="s">
        <v>29</v>
      </c>
      <c r="N9165" s="25">
        <f t="shared" si="1290"/>
        <v>0</v>
      </c>
      <c r="O9165" s="24" t="s">
        <v>29</v>
      </c>
      <c r="P9165" s="24"/>
      <c r="Q9165" s="25" t="s">
        <v>29</v>
      </c>
      <c r="R9165" s="25">
        <f t="shared" si="1291"/>
        <v>0</v>
      </c>
      <c r="S9165" s="24" t="s">
        <v>29</v>
      </c>
      <c r="T9165" s="24"/>
      <c r="U9165" s="25" t="s">
        <v>29</v>
      </c>
      <c r="V9165" s="25">
        <f t="shared" si="1292"/>
        <v>0</v>
      </c>
      <c r="W9165" s="25" t="s">
        <v>29</v>
      </c>
      <c r="X9165" s="25"/>
      <c r="Y9165" s="25" t="s">
        <v>29</v>
      </c>
      <c r="Z9165" s="25">
        <f t="shared" si="1293"/>
        <v>0</v>
      </c>
      <c r="AA9165" s="24" t="s">
        <v>29</v>
      </c>
      <c r="AB9165" s="24"/>
      <c r="AC9165" s="25" t="s">
        <v>29</v>
      </c>
      <c r="AD9165" s="25">
        <f t="shared" si="1294"/>
        <v>0</v>
      </c>
      <c r="AE9165" s="32">
        <f t="shared" si="1295"/>
        <v>3</v>
      </c>
      <c r="AF9165" s="37">
        <f t="shared" si="1288"/>
        <v>172307.90653657986</v>
      </c>
      <c r="AG9165" s="27"/>
    </row>
    <row r="9166" spans="1:33" x14ac:dyDescent="0.25">
      <c r="A9166" s="21">
        <v>2876393</v>
      </c>
      <c r="B9166" s="34">
        <v>1.3500528126774201E-4</v>
      </c>
      <c r="C9166" s="22">
        <v>1.3574471011663499E-4</v>
      </c>
      <c r="D9166" s="22" t="s">
        <v>521</v>
      </c>
      <c r="E9166" s="23">
        <v>211943840.919563</v>
      </c>
      <c r="F9166" s="23">
        <f t="shared" si="1287"/>
        <v>28613.53785631117</v>
      </c>
      <c r="G9166" s="24" t="s">
        <v>24</v>
      </c>
      <c r="H9166" s="24">
        <v>3</v>
      </c>
      <c r="I9166" s="25" t="s">
        <v>40</v>
      </c>
      <c r="J9166" s="31">
        <f t="shared" si="1289"/>
        <v>3</v>
      </c>
      <c r="K9166" s="24" t="s">
        <v>29</v>
      </c>
      <c r="L9166" s="24"/>
      <c r="M9166" s="25" t="s">
        <v>29</v>
      </c>
      <c r="N9166" s="25">
        <f t="shared" si="1290"/>
        <v>0</v>
      </c>
      <c r="O9166" s="24" t="s">
        <v>29</v>
      </c>
      <c r="P9166" s="24"/>
      <c r="Q9166" s="25" t="s">
        <v>29</v>
      </c>
      <c r="R9166" s="25">
        <f t="shared" si="1291"/>
        <v>0</v>
      </c>
      <c r="S9166" s="24" t="s">
        <v>29</v>
      </c>
      <c r="T9166" s="24"/>
      <c r="U9166" s="25" t="s">
        <v>29</v>
      </c>
      <c r="V9166" s="25">
        <f t="shared" si="1292"/>
        <v>0</v>
      </c>
      <c r="W9166" s="25" t="s">
        <v>29</v>
      </c>
      <c r="X9166" s="25"/>
      <c r="Y9166" s="25" t="s">
        <v>29</v>
      </c>
      <c r="Z9166" s="25">
        <f t="shared" si="1293"/>
        <v>0</v>
      </c>
      <c r="AA9166" s="24" t="s">
        <v>29</v>
      </c>
      <c r="AB9166" s="24"/>
      <c r="AC9166" s="25" t="s">
        <v>29</v>
      </c>
      <c r="AD9166" s="25">
        <f t="shared" si="1294"/>
        <v>0</v>
      </c>
      <c r="AE9166" s="32">
        <f t="shared" si="1295"/>
        <v>3</v>
      </c>
      <c r="AF9166" s="37">
        <f t="shared" si="1288"/>
        <v>28613.53785631117</v>
      </c>
      <c r="AG9166" s="27"/>
    </row>
    <row r="9167" spans="1:33" x14ac:dyDescent="0.25">
      <c r="A9167" s="21">
        <v>2876398</v>
      </c>
      <c r="B9167" s="34">
        <v>3.5157799886314203E-5</v>
      </c>
      <c r="C9167" s="22">
        <v>3.5719449383830001E-5</v>
      </c>
      <c r="D9167" s="22" t="s">
        <v>389</v>
      </c>
      <c r="E9167" s="23">
        <v>4909458579.6731596</v>
      </c>
      <c r="F9167" s="23">
        <f t="shared" si="1287"/>
        <v>172605.76229429731</v>
      </c>
      <c r="G9167" s="24" t="s">
        <v>24</v>
      </c>
      <c r="H9167" s="24">
        <v>4</v>
      </c>
      <c r="I9167" s="25" t="s">
        <v>28</v>
      </c>
      <c r="J9167" s="31">
        <f t="shared" si="1289"/>
        <v>4</v>
      </c>
      <c r="K9167" s="24" t="s">
        <v>29</v>
      </c>
      <c r="L9167" s="24"/>
      <c r="M9167" s="25" t="s">
        <v>29</v>
      </c>
      <c r="N9167" s="25">
        <f t="shared" si="1290"/>
        <v>0</v>
      </c>
      <c r="O9167" s="24" t="s">
        <v>29</v>
      </c>
      <c r="P9167" s="24"/>
      <c r="Q9167" s="25" t="s">
        <v>29</v>
      </c>
      <c r="R9167" s="25">
        <f t="shared" si="1291"/>
        <v>0</v>
      </c>
      <c r="S9167" s="24" t="s">
        <v>29</v>
      </c>
      <c r="T9167" s="24"/>
      <c r="U9167" s="25" t="s">
        <v>29</v>
      </c>
      <c r="V9167" s="25">
        <f t="shared" si="1292"/>
        <v>0</v>
      </c>
      <c r="W9167" s="25" t="s">
        <v>29</v>
      </c>
      <c r="X9167" s="25"/>
      <c r="Y9167" s="25" t="s">
        <v>29</v>
      </c>
      <c r="Z9167" s="25">
        <f t="shared" si="1293"/>
        <v>0</v>
      </c>
      <c r="AA9167" s="24" t="s">
        <v>29</v>
      </c>
      <c r="AB9167" s="24"/>
      <c r="AC9167" s="25" t="s">
        <v>29</v>
      </c>
      <c r="AD9167" s="25">
        <f t="shared" si="1294"/>
        <v>0</v>
      </c>
      <c r="AE9167" s="32">
        <f t="shared" si="1295"/>
        <v>4</v>
      </c>
      <c r="AF9167" s="37">
        <f t="shared" si="1288"/>
        <v>172605.76229429731</v>
      </c>
      <c r="AG9167" s="27"/>
    </row>
    <row r="9168" spans="1:33" x14ac:dyDescent="0.25">
      <c r="A9168" s="21">
        <v>2876399</v>
      </c>
      <c r="B9168" s="34">
        <v>6.6914993390556001E-7</v>
      </c>
      <c r="C9168" s="22">
        <v>6.9345946437388302E-7</v>
      </c>
      <c r="D9168" s="22" t="s">
        <v>1495</v>
      </c>
      <c r="E9168" s="23">
        <v>913873940.60364294</v>
      </c>
      <c r="F9168" s="23">
        <f t="shared" si="1287"/>
        <v>611.51868695294138</v>
      </c>
      <c r="G9168" s="24" t="s">
        <v>24</v>
      </c>
      <c r="H9168" s="24">
        <v>4</v>
      </c>
      <c r="I9168" s="25" t="s">
        <v>76</v>
      </c>
      <c r="J9168" s="31">
        <f t="shared" si="1289"/>
        <v>0</v>
      </c>
      <c r="K9168" s="24" t="s">
        <v>24</v>
      </c>
      <c r="L9168" s="24">
        <v>3</v>
      </c>
      <c r="M9168" s="25" t="s">
        <v>36</v>
      </c>
      <c r="N9168" s="25">
        <f t="shared" si="1290"/>
        <v>3</v>
      </c>
      <c r="O9168" s="24" t="s">
        <v>29</v>
      </c>
      <c r="P9168" s="24"/>
      <c r="Q9168" s="25" t="s">
        <v>29</v>
      </c>
      <c r="R9168" s="25">
        <f t="shared" si="1291"/>
        <v>0</v>
      </c>
      <c r="S9168" s="24" t="s">
        <v>29</v>
      </c>
      <c r="T9168" s="24"/>
      <c r="U9168" s="25" t="s">
        <v>29</v>
      </c>
      <c r="V9168" s="25">
        <f t="shared" si="1292"/>
        <v>0</v>
      </c>
      <c r="W9168" s="25" t="s">
        <v>29</v>
      </c>
      <c r="X9168" s="25"/>
      <c r="Y9168" s="25" t="s">
        <v>29</v>
      </c>
      <c r="Z9168" s="25">
        <f t="shared" si="1293"/>
        <v>0</v>
      </c>
      <c r="AA9168" s="24" t="s">
        <v>29</v>
      </c>
      <c r="AB9168" s="24"/>
      <c r="AC9168" s="25" t="s">
        <v>29</v>
      </c>
      <c r="AD9168" s="25">
        <f t="shared" si="1294"/>
        <v>0</v>
      </c>
      <c r="AE9168" s="32">
        <f t="shared" si="1295"/>
        <v>3</v>
      </c>
      <c r="AF9168" s="37">
        <f t="shared" si="1288"/>
        <v>611.51868695294138</v>
      </c>
      <c r="AG9168" s="27"/>
    </row>
    <row r="9169" spans="1:33" x14ac:dyDescent="0.25">
      <c r="A9169" s="21">
        <v>2876402</v>
      </c>
      <c r="B9169" s="34">
        <v>5.4985150032619003E-6</v>
      </c>
      <c r="C9169" s="22">
        <v>5.7767425531017801E-6</v>
      </c>
      <c r="D9169" s="22" t="s">
        <v>353</v>
      </c>
      <c r="E9169" s="23">
        <v>5516936013.8698196</v>
      </c>
      <c r="F9169" s="23">
        <f t="shared" si="1287"/>
        <v>30334.955444299107</v>
      </c>
      <c r="G9169" s="24" t="s">
        <v>24</v>
      </c>
      <c r="H9169" s="24">
        <v>2</v>
      </c>
      <c r="I9169" s="25" t="s">
        <v>87</v>
      </c>
      <c r="J9169" s="31">
        <f t="shared" si="1289"/>
        <v>0</v>
      </c>
      <c r="K9169" s="24" t="s">
        <v>26</v>
      </c>
      <c r="L9169" s="24">
        <v>1</v>
      </c>
      <c r="M9169" s="25" t="s">
        <v>53</v>
      </c>
      <c r="N9169" s="25">
        <f t="shared" si="1290"/>
        <v>0</v>
      </c>
      <c r="O9169" s="24" t="s">
        <v>24</v>
      </c>
      <c r="P9169" s="24">
        <v>4</v>
      </c>
      <c r="Q9169" s="25" t="s">
        <v>41</v>
      </c>
      <c r="R9169" s="25">
        <f t="shared" si="1291"/>
        <v>4</v>
      </c>
      <c r="S9169" s="24" t="s">
        <v>29</v>
      </c>
      <c r="T9169" s="24"/>
      <c r="U9169" s="25" t="s">
        <v>29</v>
      </c>
      <c r="V9169" s="25">
        <f t="shared" si="1292"/>
        <v>0</v>
      </c>
      <c r="W9169" s="25" t="s">
        <v>29</v>
      </c>
      <c r="X9169" s="25"/>
      <c r="Y9169" s="25" t="s">
        <v>29</v>
      </c>
      <c r="Z9169" s="25">
        <f t="shared" si="1293"/>
        <v>0</v>
      </c>
      <c r="AA9169" s="24" t="s">
        <v>29</v>
      </c>
      <c r="AB9169" s="24"/>
      <c r="AC9169" s="25" t="s">
        <v>29</v>
      </c>
      <c r="AD9169" s="25">
        <f t="shared" si="1294"/>
        <v>0</v>
      </c>
      <c r="AE9169" s="32">
        <f t="shared" si="1295"/>
        <v>4</v>
      </c>
      <c r="AF9169" s="37">
        <f t="shared" si="1288"/>
        <v>30334.955444299107</v>
      </c>
      <c r="AG9169" s="27"/>
    </row>
    <row r="9170" spans="1:33" x14ac:dyDescent="0.25">
      <c r="A9170" s="21">
        <v>2876403</v>
      </c>
      <c r="B9170" s="34">
        <v>2.6932128052066002E-4</v>
      </c>
      <c r="C9170" s="22">
        <v>2.97102298449964E-4</v>
      </c>
      <c r="D9170" s="22" t="s">
        <v>2389</v>
      </c>
      <c r="E9170" s="23">
        <v>12793612.1596098</v>
      </c>
      <c r="F9170" s="23">
        <f t="shared" si="1287"/>
        <v>3445.5920093107979</v>
      </c>
      <c r="G9170" s="24" t="s">
        <v>24</v>
      </c>
      <c r="H9170" s="24">
        <v>1</v>
      </c>
      <c r="I9170" s="25" t="s">
        <v>44</v>
      </c>
      <c r="J9170" s="31">
        <f t="shared" si="1289"/>
        <v>1</v>
      </c>
      <c r="K9170" s="24" t="s">
        <v>29</v>
      </c>
      <c r="L9170" s="24"/>
      <c r="M9170" s="25" t="s">
        <v>29</v>
      </c>
      <c r="N9170" s="25">
        <f t="shared" si="1290"/>
        <v>0</v>
      </c>
      <c r="O9170" s="24" t="s">
        <v>29</v>
      </c>
      <c r="P9170" s="24"/>
      <c r="Q9170" s="25" t="s">
        <v>29</v>
      </c>
      <c r="R9170" s="25">
        <f t="shared" si="1291"/>
        <v>0</v>
      </c>
      <c r="S9170" s="24" t="s">
        <v>29</v>
      </c>
      <c r="T9170" s="24"/>
      <c r="U9170" s="25" t="s">
        <v>29</v>
      </c>
      <c r="V9170" s="25">
        <f t="shared" si="1292"/>
        <v>0</v>
      </c>
      <c r="W9170" s="25" t="s">
        <v>29</v>
      </c>
      <c r="X9170" s="25"/>
      <c r="Y9170" s="25" t="s">
        <v>29</v>
      </c>
      <c r="Z9170" s="25">
        <f t="shared" si="1293"/>
        <v>0</v>
      </c>
      <c r="AA9170" s="24" t="s">
        <v>29</v>
      </c>
      <c r="AB9170" s="24"/>
      <c r="AC9170" s="25" t="s">
        <v>29</v>
      </c>
      <c r="AD9170" s="25">
        <f t="shared" si="1294"/>
        <v>0</v>
      </c>
      <c r="AE9170" s="32">
        <f t="shared" si="1295"/>
        <v>1</v>
      </c>
      <c r="AF9170" s="37">
        <f t="shared" si="1288"/>
        <v>3445.5920093107979</v>
      </c>
      <c r="AG9170" s="27"/>
    </row>
    <row r="9171" spans="1:33" x14ac:dyDescent="0.25">
      <c r="A9171" s="21">
        <v>2876404</v>
      </c>
      <c r="B9171" s="34">
        <v>2.56508991748142E-6</v>
      </c>
      <c r="C9171" s="22">
        <v>2.9113526754481001E-6</v>
      </c>
      <c r="D9171" s="22" t="s">
        <v>4781</v>
      </c>
      <c r="E9171" s="23">
        <v>2753301.14835423</v>
      </c>
      <c r="F9171" s="23">
        <f t="shared" si="1287"/>
        <v>7.0624650154334505</v>
      </c>
      <c r="G9171" s="24" t="s">
        <v>24</v>
      </c>
      <c r="H9171" s="24">
        <v>3</v>
      </c>
      <c r="I9171" s="25" t="s">
        <v>46</v>
      </c>
      <c r="J9171" s="31">
        <f t="shared" si="1289"/>
        <v>0</v>
      </c>
      <c r="K9171" s="24" t="s">
        <v>29</v>
      </c>
      <c r="L9171" s="24"/>
      <c r="M9171" s="25" t="s">
        <v>29</v>
      </c>
      <c r="N9171" s="25">
        <f t="shared" si="1290"/>
        <v>0</v>
      </c>
      <c r="O9171" s="24" t="s">
        <v>29</v>
      </c>
      <c r="P9171" s="24"/>
      <c r="Q9171" s="25" t="s">
        <v>29</v>
      </c>
      <c r="R9171" s="25">
        <f t="shared" si="1291"/>
        <v>0</v>
      </c>
      <c r="S9171" s="24" t="s">
        <v>29</v>
      </c>
      <c r="T9171" s="24"/>
      <c r="U9171" s="25" t="s">
        <v>29</v>
      </c>
      <c r="V9171" s="25">
        <f t="shared" si="1292"/>
        <v>0</v>
      </c>
      <c r="W9171" s="25" t="s">
        <v>29</v>
      </c>
      <c r="X9171" s="25"/>
      <c r="Y9171" s="25" t="s">
        <v>29</v>
      </c>
      <c r="Z9171" s="25">
        <f t="shared" si="1293"/>
        <v>0</v>
      </c>
      <c r="AA9171" s="24" t="s">
        <v>29</v>
      </c>
      <c r="AB9171" s="24"/>
      <c r="AC9171" s="25" t="s">
        <v>29</v>
      </c>
      <c r="AD9171" s="25">
        <f t="shared" si="1294"/>
        <v>0</v>
      </c>
      <c r="AE9171" s="32">
        <f t="shared" si="1295"/>
        <v>0</v>
      </c>
      <c r="AF9171" s="37">
        <f t="shared" si="1288"/>
        <v>7.0624650154334505</v>
      </c>
      <c r="AG9171" s="27"/>
    </row>
    <row r="9172" spans="1:33" x14ac:dyDescent="0.25">
      <c r="A9172" s="21">
        <v>2876405</v>
      </c>
      <c r="B9172" s="34">
        <v>1.0570819997810399E-4</v>
      </c>
      <c r="C9172" s="22">
        <v>1.19619847522224E-4</v>
      </c>
      <c r="D9172" s="22" t="s">
        <v>3119</v>
      </c>
      <c r="E9172" s="23">
        <v>2828.1335217394399</v>
      </c>
      <c r="F9172" s="23">
        <f t="shared" si="1287"/>
        <v>0.29895690388081225</v>
      </c>
      <c r="G9172" s="24" t="s">
        <v>24</v>
      </c>
      <c r="H9172" s="24">
        <v>1</v>
      </c>
      <c r="I9172" s="25" t="s">
        <v>38</v>
      </c>
      <c r="J9172" s="31">
        <f t="shared" si="1289"/>
        <v>0</v>
      </c>
      <c r="K9172" s="24" t="s">
        <v>29</v>
      </c>
      <c r="L9172" s="24"/>
      <c r="M9172" s="25" t="s">
        <v>29</v>
      </c>
      <c r="N9172" s="25">
        <f t="shared" si="1290"/>
        <v>0</v>
      </c>
      <c r="O9172" s="24" t="s">
        <v>29</v>
      </c>
      <c r="P9172" s="24"/>
      <c r="Q9172" s="25" t="s">
        <v>29</v>
      </c>
      <c r="R9172" s="25">
        <f t="shared" si="1291"/>
        <v>0</v>
      </c>
      <c r="S9172" s="24" t="s">
        <v>29</v>
      </c>
      <c r="T9172" s="24"/>
      <c r="U9172" s="25" t="s">
        <v>29</v>
      </c>
      <c r="V9172" s="25">
        <f t="shared" si="1292"/>
        <v>0</v>
      </c>
      <c r="W9172" s="25" t="s">
        <v>29</v>
      </c>
      <c r="X9172" s="25"/>
      <c r="Y9172" s="25" t="s">
        <v>29</v>
      </c>
      <c r="Z9172" s="25">
        <f t="shared" si="1293"/>
        <v>0</v>
      </c>
      <c r="AA9172" s="24" t="s">
        <v>29</v>
      </c>
      <c r="AB9172" s="24"/>
      <c r="AC9172" s="25" t="s">
        <v>29</v>
      </c>
      <c r="AD9172" s="25">
        <f t="shared" si="1294"/>
        <v>0</v>
      </c>
      <c r="AE9172" s="32">
        <f t="shared" si="1295"/>
        <v>0</v>
      </c>
      <c r="AF9172" s="37">
        <f t="shared" si="1288"/>
        <v>0.29895690388081225</v>
      </c>
      <c r="AG9172" s="27"/>
    </row>
    <row r="9173" spans="1:33" x14ac:dyDescent="0.25">
      <c r="A9173" s="21">
        <v>2876413</v>
      </c>
      <c r="B9173" s="34">
        <v>4.4450489657304202E-5</v>
      </c>
      <c r="C9173" s="22">
        <v>5.13845245588443E-5</v>
      </c>
      <c r="D9173" s="22" t="s">
        <v>819</v>
      </c>
      <c r="E9173" s="23">
        <v>247441961.00205499</v>
      </c>
      <c r="F9173" s="23">
        <f t="shared" si="1287"/>
        <v>10998.916328304915</v>
      </c>
      <c r="G9173" s="24" t="s">
        <v>24</v>
      </c>
      <c r="H9173" s="24">
        <v>2</v>
      </c>
      <c r="I9173" s="25" t="s">
        <v>41</v>
      </c>
      <c r="J9173" s="31">
        <f t="shared" si="1289"/>
        <v>2</v>
      </c>
      <c r="K9173" s="24" t="s">
        <v>29</v>
      </c>
      <c r="L9173" s="24"/>
      <c r="M9173" s="25" t="s">
        <v>29</v>
      </c>
      <c r="N9173" s="25">
        <f t="shared" si="1290"/>
        <v>0</v>
      </c>
      <c r="O9173" s="24" t="s">
        <v>29</v>
      </c>
      <c r="P9173" s="24"/>
      <c r="Q9173" s="25" t="s">
        <v>29</v>
      </c>
      <c r="R9173" s="25">
        <f t="shared" si="1291"/>
        <v>0</v>
      </c>
      <c r="S9173" s="24" t="s">
        <v>29</v>
      </c>
      <c r="T9173" s="24"/>
      <c r="U9173" s="25" t="s">
        <v>29</v>
      </c>
      <c r="V9173" s="25">
        <f t="shared" si="1292"/>
        <v>0</v>
      </c>
      <c r="W9173" s="25" t="s">
        <v>29</v>
      </c>
      <c r="X9173" s="25"/>
      <c r="Y9173" s="25" t="s">
        <v>29</v>
      </c>
      <c r="Z9173" s="25">
        <f t="shared" si="1293"/>
        <v>0</v>
      </c>
      <c r="AA9173" s="24" t="s">
        <v>29</v>
      </c>
      <c r="AB9173" s="24"/>
      <c r="AC9173" s="25" t="s">
        <v>29</v>
      </c>
      <c r="AD9173" s="25">
        <f t="shared" si="1294"/>
        <v>0</v>
      </c>
      <c r="AE9173" s="32">
        <f t="shared" si="1295"/>
        <v>2</v>
      </c>
      <c r="AF9173" s="37">
        <f t="shared" si="1288"/>
        <v>10998.916328304915</v>
      </c>
      <c r="AG9173" s="27"/>
    </row>
    <row r="9174" spans="1:33" x14ac:dyDescent="0.25">
      <c r="A9174" s="21">
        <v>2876414</v>
      </c>
      <c r="B9174" s="34">
        <v>5.2297354020964503E-6</v>
      </c>
      <c r="C9174" s="22">
        <v>7.7638149515515292E-6</v>
      </c>
      <c r="D9174" s="22" t="s">
        <v>3765</v>
      </c>
      <c r="E9174" s="23">
        <v>42494268.318590403</v>
      </c>
      <c r="F9174" s="23">
        <f t="shared" si="1287"/>
        <v>222.23377941191782</v>
      </c>
      <c r="G9174" s="24" t="s">
        <v>24</v>
      </c>
      <c r="H9174" s="24">
        <v>5</v>
      </c>
      <c r="I9174" s="25" t="s">
        <v>74</v>
      </c>
      <c r="J9174" s="31">
        <f t="shared" si="1289"/>
        <v>0</v>
      </c>
      <c r="K9174" s="24" t="s">
        <v>26</v>
      </c>
      <c r="L9174" s="24">
        <v>1</v>
      </c>
      <c r="M9174" s="25" t="s">
        <v>37</v>
      </c>
      <c r="N9174" s="25">
        <f t="shared" si="1290"/>
        <v>1</v>
      </c>
      <c r="O9174" s="24" t="s">
        <v>29</v>
      </c>
      <c r="P9174" s="24"/>
      <c r="Q9174" s="25" t="s">
        <v>29</v>
      </c>
      <c r="R9174" s="25">
        <f t="shared" si="1291"/>
        <v>0</v>
      </c>
      <c r="S9174" s="24" t="s">
        <v>29</v>
      </c>
      <c r="T9174" s="24"/>
      <c r="U9174" s="25" t="s">
        <v>29</v>
      </c>
      <c r="V9174" s="25">
        <f t="shared" si="1292"/>
        <v>0</v>
      </c>
      <c r="W9174" s="25" t="s">
        <v>29</v>
      </c>
      <c r="X9174" s="25"/>
      <c r="Y9174" s="25" t="s">
        <v>29</v>
      </c>
      <c r="Z9174" s="25">
        <f t="shared" si="1293"/>
        <v>0</v>
      </c>
      <c r="AA9174" s="24" t="s">
        <v>29</v>
      </c>
      <c r="AB9174" s="24"/>
      <c r="AC9174" s="25" t="s">
        <v>29</v>
      </c>
      <c r="AD9174" s="25">
        <f t="shared" si="1294"/>
        <v>0</v>
      </c>
      <c r="AE9174" s="32">
        <f t="shared" si="1295"/>
        <v>1</v>
      </c>
      <c r="AF9174" s="37">
        <f t="shared" si="1288"/>
        <v>222.23377941191782</v>
      </c>
      <c r="AG9174" s="27"/>
    </row>
    <row r="9175" spans="1:33" x14ac:dyDescent="0.25">
      <c r="A9175" s="21">
        <v>2876418</v>
      </c>
      <c r="B9175" s="34">
        <v>3.88141044293912E-6</v>
      </c>
      <c r="C9175" s="22">
        <v>4.3141460504453901E-6</v>
      </c>
      <c r="D9175" s="22" t="s">
        <v>1749</v>
      </c>
      <c r="E9175" s="23">
        <v>688205568.15860701</v>
      </c>
      <c r="F9175" s="23">
        <f t="shared" si="1287"/>
        <v>2671.2082791396674</v>
      </c>
      <c r="G9175" s="24" t="s">
        <v>24</v>
      </c>
      <c r="H9175" s="24">
        <v>2</v>
      </c>
      <c r="I9175" s="25" t="s">
        <v>64</v>
      </c>
      <c r="J9175" s="31">
        <f t="shared" si="1289"/>
        <v>2</v>
      </c>
      <c r="K9175" s="24" t="s">
        <v>29</v>
      </c>
      <c r="L9175" s="24"/>
      <c r="M9175" s="25" t="s">
        <v>29</v>
      </c>
      <c r="N9175" s="25">
        <f t="shared" si="1290"/>
        <v>0</v>
      </c>
      <c r="O9175" s="24" t="s">
        <v>29</v>
      </c>
      <c r="P9175" s="24"/>
      <c r="Q9175" s="25" t="s">
        <v>29</v>
      </c>
      <c r="R9175" s="25">
        <f t="shared" si="1291"/>
        <v>0</v>
      </c>
      <c r="S9175" s="24" t="s">
        <v>29</v>
      </c>
      <c r="T9175" s="24"/>
      <c r="U9175" s="25" t="s">
        <v>29</v>
      </c>
      <c r="V9175" s="25">
        <f t="shared" si="1292"/>
        <v>0</v>
      </c>
      <c r="W9175" s="25" t="s">
        <v>29</v>
      </c>
      <c r="X9175" s="25"/>
      <c r="Y9175" s="25" t="s">
        <v>29</v>
      </c>
      <c r="Z9175" s="25">
        <f t="shared" si="1293"/>
        <v>0</v>
      </c>
      <c r="AA9175" s="24" t="s">
        <v>29</v>
      </c>
      <c r="AB9175" s="24"/>
      <c r="AC9175" s="25" t="s">
        <v>29</v>
      </c>
      <c r="AD9175" s="25">
        <f t="shared" si="1294"/>
        <v>0</v>
      </c>
      <c r="AE9175" s="32">
        <f t="shared" si="1295"/>
        <v>2</v>
      </c>
      <c r="AF9175" s="37">
        <f t="shared" si="1288"/>
        <v>2671.2082791396674</v>
      </c>
      <c r="AG9175" s="27"/>
    </row>
    <row r="9176" spans="1:33" x14ac:dyDescent="0.25">
      <c r="A9176" s="21">
        <v>2876421</v>
      </c>
      <c r="B9176" s="34">
        <v>8.7126038968137994E-5</v>
      </c>
      <c r="C9176" s="22">
        <v>1.0012223715389001E-4</v>
      </c>
      <c r="D9176" s="22" t="s">
        <v>1220</v>
      </c>
      <c r="E9176" s="23">
        <v>256769571.25909501</v>
      </c>
      <c r="F9176" s="23">
        <f t="shared" si="1287"/>
        <v>22371.315671351997</v>
      </c>
      <c r="G9176" s="24" t="s">
        <v>24</v>
      </c>
      <c r="H9176" s="24">
        <v>2</v>
      </c>
      <c r="I9176" s="25" t="s">
        <v>40</v>
      </c>
      <c r="J9176" s="31">
        <f t="shared" si="1289"/>
        <v>2</v>
      </c>
      <c r="K9176" s="24" t="s">
        <v>29</v>
      </c>
      <c r="L9176" s="24"/>
      <c r="M9176" s="25" t="s">
        <v>29</v>
      </c>
      <c r="N9176" s="25">
        <f t="shared" si="1290"/>
        <v>0</v>
      </c>
      <c r="O9176" s="24" t="s">
        <v>29</v>
      </c>
      <c r="P9176" s="24"/>
      <c r="Q9176" s="25" t="s">
        <v>29</v>
      </c>
      <c r="R9176" s="25">
        <f t="shared" si="1291"/>
        <v>0</v>
      </c>
      <c r="S9176" s="24" t="s">
        <v>29</v>
      </c>
      <c r="T9176" s="24"/>
      <c r="U9176" s="25" t="s">
        <v>29</v>
      </c>
      <c r="V9176" s="25">
        <f t="shared" si="1292"/>
        <v>0</v>
      </c>
      <c r="W9176" s="25" t="s">
        <v>29</v>
      </c>
      <c r="X9176" s="25"/>
      <c r="Y9176" s="25" t="s">
        <v>29</v>
      </c>
      <c r="Z9176" s="25">
        <f t="shared" si="1293"/>
        <v>0</v>
      </c>
      <c r="AA9176" s="24" t="s">
        <v>29</v>
      </c>
      <c r="AB9176" s="24"/>
      <c r="AC9176" s="25" t="s">
        <v>29</v>
      </c>
      <c r="AD9176" s="25">
        <f t="shared" si="1294"/>
        <v>0</v>
      </c>
      <c r="AE9176" s="32">
        <f t="shared" si="1295"/>
        <v>2</v>
      </c>
      <c r="AF9176" s="37">
        <f t="shared" si="1288"/>
        <v>22371.315671351997</v>
      </c>
      <c r="AG9176" s="27"/>
    </row>
    <row r="9177" spans="1:33" x14ac:dyDescent="0.25">
      <c r="A9177" s="21">
        <v>2876422</v>
      </c>
      <c r="B9177" s="34">
        <v>1.1255028669170301E-5</v>
      </c>
      <c r="C9177" s="22">
        <v>1.41319214130935E-5</v>
      </c>
      <c r="D9177" s="22" t="s">
        <v>2327</v>
      </c>
      <c r="E9177" s="23">
        <v>372726556.46840101</v>
      </c>
      <c r="F9177" s="23">
        <f t="shared" si="1287"/>
        <v>4195.0480788129762</v>
      </c>
      <c r="G9177" s="24" t="s">
        <v>26</v>
      </c>
      <c r="H9177" s="24">
        <v>0</v>
      </c>
      <c r="I9177" s="25" t="s">
        <v>35</v>
      </c>
      <c r="J9177" s="31">
        <f t="shared" si="1289"/>
        <v>0</v>
      </c>
      <c r="K9177" s="24" t="s">
        <v>24</v>
      </c>
      <c r="L9177" s="24">
        <v>5</v>
      </c>
      <c r="M9177" s="25" t="s">
        <v>37</v>
      </c>
      <c r="N9177" s="25">
        <f t="shared" si="1290"/>
        <v>5</v>
      </c>
      <c r="O9177" s="24" t="s">
        <v>29</v>
      </c>
      <c r="P9177" s="24"/>
      <c r="Q9177" s="25" t="s">
        <v>29</v>
      </c>
      <c r="R9177" s="25">
        <f t="shared" si="1291"/>
        <v>0</v>
      </c>
      <c r="S9177" s="24" t="s">
        <v>29</v>
      </c>
      <c r="T9177" s="24"/>
      <c r="U9177" s="25" t="s">
        <v>29</v>
      </c>
      <c r="V9177" s="25">
        <f t="shared" si="1292"/>
        <v>0</v>
      </c>
      <c r="W9177" s="25" t="s">
        <v>29</v>
      </c>
      <c r="X9177" s="25"/>
      <c r="Y9177" s="25" t="s">
        <v>29</v>
      </c>
      <c r="Z9177" s="25">
        <f t="shared" si="1293"/>
        <v>0</v>
      </c>
      <c r="AA9177" s="24" t="s">
        <v>29</v>
      </c>
      <c r="AB9177" s="24"/>
      <c r="AC9177" s="25" t="s">
        <v>29</v>
      </c>
      <c r="AD9177" s="25">
        <f t="shared" si="1294"/>
        <v>0</v>
      </c>
      <c r="AE9177" s="32">
        <f t="shared" si="1295"/>
        <v>5</v>
      </c>
      <c r="AF9177" s="37">
        <f t="shared" si="1288"/>
        <v>4195.0480788129762</v>
      </c>
      <c r="AG9177" s="27"/>
    </row>
    <row r="9178" spans="1:33" x14ac:dyDescent="0.25">
      <c r="A9178" s="21">
        <v>2876424</v>
      </c>
      <c r="B9178" s="34">
        <v>3.56727465774787E-6</v>
      </c>
      <c r="C9178" s="22">
        <v>3.6365802176311401E-6</v>
      </c>
      <c r="D9178" s="22" t="s">
        <v>1150</v>
      </c>
      <c r="E9178" s="23">
        <v>1214685098.71474</v>
      </c>
      <c r="F9178" s="23">
        <f t="shared" si="1287"/>
        <v>4333.1153697890622</v>
      </c>
      <c r="G9178" s="24" t="s">
        <v>24</v>
      </c>
      <c r="H9178" s="24">
        <v>4</v>
      </c>
      <c r="I9178" s="25" t="s">
        <v>44</v>
      </c>
      <c r="J9178" s="31">
        <f t="shared" si="1289"/>
        <v>4</v>
      </c>
      <c r="K9178" s="24" t="s">
        <v>29</v>
      </c>
      <c r="L9178" s="24"/>
      <c r="M9178" s="25" t="s">
        <v>29</v>
      </c>
      <c r="N9178" s="25">
        <f t="shared" si="1290"/>
        <v>0</v>
      </c>
      <c r="O9178" s="24" t="s">
        <v>29</v>
      </c>
      <c r="P9178" s="24"/>
      <c r="Q9178" s="25" t="s">
        <v>29</v>
      </c>
      <c r="R9178" s="25">
        <f t="shared" si="1291"/>
        <v>0</v>
      </c>
      <c r="S9178" s="24" t="s">
        <v>29</v>
      </c>
      <c r="T9178" s="24"/>
      <c r="U9178" s="25" t="s">
        <v>29</v>
      </c>
      <c r="V9178" s="25">
        <f t="shared" si="1292"/>
        <v>0</v>
      </c>
      <c r="W9178" s="25" t="s">
        <v>29</v>
      </c>
      <c r="X9178" s="25"/>
      <c r="Y9178" s="25" t="s">
        <v>29</v>
      </c>
      <c r="Z9178" s="25">
        <f t="shared" si="1293"/>
        <v>0</v>
      </c>
      <c r="AA9178" s="24" t="s">
        <v>29</v>
      </c>
      <c r="AB9178" s="24"/>
      <c r="AC9178" s="25" t="s">
        <v>29</v>
      </c>
      <c r="AD9178" s="25">
        <f t="shared" si="1294"/>
        <v>0</v>
      </c>
      <c r="AE9178" s="32">
        <f t="shared" si="1295"/>
        <v>4</v>
      </c>
      <c r="AF9178" s="37">
        <f t="shared" si="1288"/>
        <v>4333.1153697890622</v>
      </c>
      <c r="AG9178" s="27"/>
    </row>
    <row r="9179" spans="1:33" x14ac:dyDescent="0.25">
      <c r="A9179" s="21">
        <v>2876428</v>
      </c>
      <c r="B9179" s="34">
        <v>1.3059855672704301E-5</v>
      </c>
      <c r="C9179" s="22">
        <v>2.23400231503075E-5</v>
      </c>
      <c r="D9179" s="22" t="s">
        <v>4313</v>
      </c>
      <c r="E9179" s="23">
        <v>11457168.9523357</v>
      </c>
      <c r="F9179" s="23">
        <f t="shared" si="1287"/>
        <v>149.62897293529298</v>
      </c>
      <c r="G9179" s="24" t="s">
        <v>24</v>
      </c>
      <c r="H9179" s="24">
        <v>3</v>
      </c>
      <c r="I9179" s="25" t="s">
        <v>49</v>
      </c>
      <c r="J9179" s="31">
        <f t="shared" si="1289"/>
        <v>0</v>
      </c>
      <c r="K9179" s="24" t="s">
        <v>29</v>
      </c>
      <c r="L9179" s="24"/>
      <c r="M9179" s="25" t="s">
        <v>29</v>
      </c>
      <c r="N9179" s="25">
        <f t="shared" si="1290"/>
        <v>0</v>
      </c>
      <c r="O9179" s="24" t="s">
        <v>29</v>
      </c>
      <c r="P9179" s="24"/>
      <c r="Q9179" s="25" t="s">
        <v>29</v>
      </c>
      <c r="R9179" s="25">
        <f t="shared" si="1291"/>
        <v>0</v>
      </c>
      <c r="S9179" s="24" t="s">
        <v>29</v>
      </c>
      <c r="T9179" s="24"/>
      <c r="U9179" s="25" t="s">
        <v>29</v>
      </c>
      <c r="V9179" s="25">
        <f t="shared" si="1292"/>
        <v>0</v>
      </c>
      <c r="W9179" s="25" t="s">
        <v>29</v>
      </c>
      <c r="X9179" s="25"/>
      <c r="Y9179" s="25" t="s">
        <v>29</v>
      </c>
      <c r="Z9179" s="25">
        <f t="shared" si="1293"/>
        <v>0</v>
      </c>
      <c r="AA9179" s="24" t="s">
        <v>29</v>
      </c>
      <c r="AB9179" s="24"/>
      <c r="AC9179" s="25" t="s">
        <v>29</v>
      </c>
      <c r="AD9179" s="25">
        <f t="shared" si="1294"/>
        <v>0</v>
      </c>
      <c r="AE9179" s="32">
        <f t="shared" si="1295"/>
        <v>0</v>
      </c>
      <c r="AF9179" s="37">
        <f t="shared" si="1288"/>
        <v>149.62897293529298</v>
      </c>
      <c r="AG9179" s="27"/>
    </row>
    <row r="9180" spans="1:33" x14ac:dyDescent="0.25">
      <c r="A9180" s="21">
        <v>2876429</v>
      </c>
      <c r="B9180" s="34">
        <v>8.3001364185286597E-5</v>
      </c>
      <c r="C9180" s="22">
        <v>8.6078164482215904E-5</v>
      </c>
      <c r="D9180" s="22" t="s">
        <v>5313</v>
      </c>
      <c r="E9180" s="23">
        <v>113800.372662279</v>
      </c>
      <c r="F9180" s="23">
        <f t="shared" si="1287"/>
        <v>9.4455861757631521</v>
      </c>
      <c r="G9180" s="24" t="s">
        <v>26</v>
      </c>
      <c r="H9180" s="24">
        <v>0</v>
      </c>
      <c r="I9180" s="25" t="s">
        <v>34</v>
      </c>
      <c r="J9180" s="31">
        <f t="shared" si="1289"/>
        <v>0</v>
      </c>
      <c r="K9180" s="24" t="s">
        <v>29</v>
      </c>
      <c r="L9180" s="24"/>
      <c r="M9180" s="25" t="s">
        <v>29</v>
      </c>
      <c r="N9180" s="25">
        <f t="shared" si="1290"/>
        <v>0</v>
      </c>
      <c r="O9180" s="24" t="s">
        <v>29</v>
      </c>
      <c r="P9180" s="24"/>
      <c r="Q9180" s="25" t="s">
        <v>29</v>
      </c>
      <c r="R9180" s="25">
        <f t="shared" si="1291"/>
        <v>0</v>
      </c>
      <c r="S9180" s="24" t="s">
        <v>29</v>
      </c>
      <c r="T9180" s="24"/>
      <c r="U9180" s="25" t="s">
        <v>29</v>
      </c>
      <c r="V9180" s="25">
        <f t="shared" si="1292"/>
        <v>0</v>
      </c>
      <c r="W9180" s="25" t="s">
        <v>29</v>
      </c>
      <c r="X9180" s="25"/>
      <c r="Y9180" s="25" t="s">
        <v>29</v>
      </c>
      <c r="Z9180" s="25">
        <f t="shared" si="1293"/>
        <v>0</v>
      </c>
      <c r="AA9180" s="24" t="s">
        <v>29</v>
      </c>
      <c r="AB9180" s="24"/>
      <c r="AC9180" s="25" t="s">
        <v>29</v>
      </c>
      <c r="AD9180" s="25">
        <f t="shared" si="1294"/>
        <v>0</v>
      </c>
      <c r="AE9180" s="32">
        <f t="shared" si="1295"/>
        <v>0</v>
      </c>
      <c r="AF9180" s="37">
        <f t="shared" si="1288"/>
        <v>9.4455861757631521</v>
      </c>
      <c r="AG9180" s="27"/>
    </row>
    <row r="9181" spans="1:33" x14ac:dyDescent="0.25">
      <c r="A9181" s="21">
        <v>2876434</v>
      </c>
      <c r="B9181" s="34">
        <v>4.1077737631136103E-5</v>
      </c>
      <c r="C9181" s="22">
        <v>4.6540796950691202E-5</v>
      </c>
      <c r="D9181" s="22" t="s">
        <v>2602</v>
      </c>
      <c r="E9181" s="23">
        <v>55633147.497729197</v>
      </c>
      <c r="F9181" s="23">
        <f t="shared" si="1287"/>
        <v>2285.2838365060161</v>
      </c>
      <c r="G9181" s="24" t="s">
        <v>26</v>
      </c>
      <c r="H9181" s="24">
        <v>2</v>
      </c>
      <c r="I9181" s="25" t="s">
        <v>35</v>
      </c>
      <c r="J9181" s="31">
        <f t="shared" si="1289"/>
        <v>0</v>
      </c>
      <c r="K9181" s="24" t="s">
        <v>24</v>
      </c>
      <c r="L9181" s="24">
        <v>1</v>
      </c>
      <c r="M9181" s="25" t="s">
        <v>40</v>
      </c>
      <c r="N9181" s="25">
        <f t="shared" si="1290"/>
        <v>1</v>
      </c>
      <c r="O9181" s="24" t="s">
        <v>29</v>
      </c>
      <c r="P9181" s="24"/>
      <c r="Q9181" s="25" t="s">
        <v>29</v>
      </c>
      <c r="R9181" s="25">
        <f t="shared" si="1291"/>
        <v>0</v>
      </c>
      <c r="S9181" s="24" t="s">
        <v>29</v>
      </c>
      <c r="T9181" s="24"/>
      <c r="U9181" s="25" t="s">
        <v>29</v>
      </c>
      <c r="V9181" s="25">
        <f t="shared" si="1292"/>
        <v>0</v>
      </c>
      <c r="W9181" s="25" t="s">
        <v>29</v>
      </c>
      <c r="X9181" s="25"/>
      <c r="Y9181" s="25" t="s">
        <v>29</v>
      </c>
      <c r="Z9181" s="25">
        <f t="shared" si="1293"/>
        <v>0</v>
      </c>
      <c r="AA9181" s="24" t="s">
        <v>29</v>
      </c>
      <c r="AB9181" s="24"/>
      <c r="AC9181" s="25" t="s">
        <v>29</v>
      </c>
      <c r="AD9181" s="25">
        <f t="shared" si="1294"/>
        <v>0</v>
      </c>
      <c r="AE9181" s="32">
        <f t="shared" si="1295"/>
        <v>1</v>
      </c>
      <c r="AF9181" s="37">
        <f t="shared" si="1288"/>
        <v>2285.2838365060161</v>
      </c>
      <c r="AG9181" s="27"/>
    </row>
    <row r="9182" spans="1:33" x14ac:dyDescent="0.25">
      <c r="A9182" s="21">
        <v>2876436</v>
      </c>
      <c r="B9182" s="34">
        <v>5.0851771422989098E-5</v>
      </c>
      <c r="C9182" s="22">
        <v>6.3309602679291103E-5</v>
      </c>
      <c r="D9182" s="22" t="s">
        <v>634</v>
      </c>
      <c r="E9182" s="23">
        <v>2806076390.4559102</v>
      </c>
      <c r="F9182" s="23">
        <f t="shared" si="1287"/>
        <v>142693.95520291026</v>
      </c>
      <c r="G9182" s="24" t="s">
        <v>26</v>
      </c>
      <c r="H9182" s="24">
        <v>2</v>
      </c>
      <c r="I9182" s="25" t="s">
        <v>38</v>
      </c>
      <c r="J9182" s="31">
        <f t="shared" si="1289"/>
        <v>0</v>
      </c>
      <c r="K9182" s="24" t="s">
        <v>24</v>
      </c>
      <c r="L9182" s="24">
        <v>2</v>
      </c>
      <c r="M9182" s="25" t="s">
        <v>36</v>
      </c>
      <c r="N9182" s="25">
        <f t="shared" si="1290"/>
        <v>2</v>
      </c>
      <c r="O9182" s="24" t="s">
        <v>29</v>
      </c>
      <c r="P9182" s="24"/>
      <c r="Q9182" s="25" t="s">
        <v>29</v>
      </c>
      <c r="R9182" s="25">
        <f t="shared" si="1291"/>
        <v>0</v>
      </c>
      <c r="S9182" s="24" t="s">
        <v>29</v>
      </c>
      <c r="T9182" s="24"/>
      <c r="U9182" s="25" t="s">
        <v>29</v>
      </c>
      <c r="V9182" s="25">
        <f t="shared" si="1292"/>
        <v>0</v>
      </c>
      <c r="W9182" s="25" t="s">
        <v>29</v>
      </c>
      <c r="X9182" s="25"/>
      <c r="Y9182" s="25" t="s">
        <v>29</v>
      </c>
      <c r="Z9182" s="25">
        <f t="shared" si="1293"/>
        <v>0</v>
      </c>
      <c r="AA9182" s="24" t="s">
        <v>29</v>
      </c>
      <c r="AB9182" s="24"/>
      <c r="AC9182" s="25" t="s">
        <v>29</v>
      </c>
      <c r="AD9182" s="25">
        <f t="shared" si="1294"/>
        <v>0</v>
      </c>
      <c r="AE9182" s="32">
        <f t="shared" si="1295"/>
        <v>2</v>
      </c>
      <c r="AF9182" s="37">
        <f t="shared" si="1288"/>
        <v>142693.95520291026</v>
      </c>
      <c r="AG9182" s="27"/>
    </row>
    <row r="9183" spans="1:33" x14ac:dyDescent="0.25">
      <c r="A9183" s="21">
        <v>2876440</v>
      </c>
      <c r="B9183" s="34">
        <v>2.6932128052066002E-4</v>
      </c>
      <c r="C9183" s="22">
        <v>2.9709254330185798E-4</v>
      </c>
      <c r="D9183" s="22" t="s">
        <v>2389</v>
      </c>
      <c r="E9183" s="23">
        <v>11627235.667748099</v>
      </c>
      <c r="F9183" s="23">
        <f t="shared" si="1287"/>
        <v>3131.4619989534094</v>
      </c>
      <c r="G9183" s="24" t="s">
        <v>24</v>
      </c>
      <c r="H9183" s="24">
        <v>1</v>
      </c>
      <c r="I9183" s="25" t="s">
        <v>44</v>
      </c>
      <c r="J9183" s="31">
        <f t="shared" si="1289"/>
        <v>1</v>
      </c>
      <c r="K9183" s="24" t="s">
        <v>29</v>
      </c>
      <c r="L9183" s="24"/>
      <c r="M9183" s="25" t="s">
        <v>29</v>
      </c>
      <c r="N9183" s="25">
        <f t="shared" si="1290"/>
        <v>0</v>
      </c>
      <c r="O9183" s="24" t="s">
        <v>29</v>
      </c>
      <c r="P9183" s="24"/>
      <c r="Q9183" s="25" t="s">
        <v>29</v>
      </c>
      <c r="R9183" s="25">
        <f t="shared" si="1291"/>
        <v>0</v>
      </c>
      <c r="S9183" s="24" t="s">
        <v>29</v>
      </c>
      <c r="T9183" s="24"/>
      <c r="U9183" s="25" t="s">
        <v>29</v>
      </c>
      <c r="V9183" s="25">
        <f t="shared" si="1292"/>
        <v>0</v>
      </c>
      <c r="W9183" s="25" t="s">
        <v>29</v>
      </c>
      <c r="X9183" s="25"/>
      <c r="Y9183" s="25" t="s">
        <v>29</v>
      </c>
      <c r="Z9183" s="25">
        <f t="shared" si="1293"/>
        <v>0</v>
      </c>
      <c r="AA9183" s="24" t="s">
        <v>29</v>
      </c>
      <c r="AB9183" s="24"/>
      <c r="AC9183" s="25" t="s">
        <v>29</v>
      </c>
      <c r="AD9183" s="25">
        <f t="shared" si="1294"/>
        <v>0</v>
      </c>
      <c r="AE9183" s="32">
        <f t="shared" si="1295"/>
        <v>1</v>
      </c>
      <c r="AF9183" s="37">
        <f t="shared" si="1288"/>
        <v>3131.4619989534094</v>
      </c>
      <c r="AG9183" s="27"/>
    </row>
    <row r="9184" spans="1:33" x14ac:dyDescent="0.25">
      <c r="A9184" s="21">
        <v>2876447</v>
      </c>
      <c r="B9184" s="34">
        <v>5.6173585586253301E-6</v>
      </c>
      <c r="C9184" s="22">
        <v>5.4228603658963501E-6</v>
      </c>
      <c r="D9184" s="22" t="s">
        <v>5241</v>
      </c>
      <c r="E9184" s="23">
        <v>267490.82316048199</v>
      </c>
      <c r="F9184" s="23">
        <f t="shared" si="1287"/>
        <v>1.5025918648342682</v>
      </c>
      <c r="G9184" s="24" t="s">
        <v>26</v>
      </c>
      <c r="H9184" s="24">
        <v>1</v>
      </c>
      <c r="I9184" s="25" t="s">
        <v>34</v>
      </c>
      <c r="J9184" s="31">
        <f t="shared" si="1289"/>
        <v>0</v>
      </c>
      <c r="K9184" s="24" t="s">
        <v>29</v>
      </c>
      <c r="L9184" s="24"/>
      <c r="M9184" s="25" t="s">
        <v>29</v>
      </c>
      <c r="N9184" s="25">
        <f t="shared" si="1290"/>
        <v>0</v>
      </c>
      <c r="O9184" s="24" t="s">
        <v>29</v>
      </c>
      <c r="P9184" s="24"/>
      <c r="Q9184" s="25" t="s">
        <v>29</v>
      </c>
      <c r="R9184" s="25">
        <f t="shared" si="1291"/>
        <v>0</v>
      </c>
      <c r="S9184" s="24" t="s">
        <v>29</v>
      </c>
      <c r="T9184" s="24"/>
      <c r="U9184" s="25" t="s">
        <v>29</v>
      </c>
      <c r="V9184" s="25">
        <f t="shared" si="1292"/>
        <v>0</v>
      </c>
      <c r="W9184" s="25" t="s">
        <v>29</v>
      </c>
      <c r="X9184" s="25"/>
      <c r="Y9184" s="25" t="s">
        <v>29</v>
      </c>
      <c r="Z9184" s="25">
        <f t="shared" si="1293"/>
        <v>0</v>
      </c>
      <c r="AA9184" s="24" t="s">
        <v>29</v>
      </c>
      <c r="AB9184" s="24"/>
      <c r="AC9184" s="25" t="s">
        <v>29</v>
      </c>
      <c r="AD9184" s="25">
        <f t="shared" si="1294"/>
        <v>0</v>
      </c>
      <c r="AE9184" s="32">
        <f t="shared" si="1295"/>
        <v>0</v>
      </c>
      <c r="AF9184" s="37">
        <f t="shared" si="1288"/>
        <v>1.5025918648342682</v>
      </c>
      <c r="AG9184" s="27"/>
    </row>
    <row r="9185" spans="1:33" x14ac:dyDescent="0.25">
      <c r="A9185" s="21">
        <v>2876454</v>
      </c>
      <c r="B9185" s="34">
        <v>3.1981274255436799E-5</v>
      </c>
      <c r="C9185" s="22">
        <v>3.4817693288687E-5</v>
      </c>
      <c r="D9185" s="22" t="s">
        <v>4756</v>
      </c>
      <c r="E9185" s="23">
        <v>3114766.0227645198</v>
      </c>
      <c r="F9185" s="23">
        <f t="shared" si="1287"/>
        <v>99.614186415548204</v>
      </c>
      <c r="G9185" s="24" t="s">
        <v>24</v>
      </c>
      <c r="H9185" s="24">
        <v>3</v>
      </c>
      <c r="I9185" s="25" t="s">
        <v>35</v>
      </c>
      <c r="J9185" s="31">
        <f t="shared" si="1289"/>
        <v>0</v>
      </c>
      <c r="K9185" s="24" t="s">
        <v>29</v>
      </c>
      <c r="L9185" s="24"/>
      <c r="M9185" s="25" t="s">
        <v>29</v>
      </c>
      <c r="N9185" s="25">
        <f t="shared" si="1290"/>
        <v>0</v>
      </c>
      <c r="O9185" s="24" t="s">
        <v>29</v>
      </c>
      <c r="P9185" s="24"/>
      <c r="Q9185" s="25" t="s">
        <v>29</v>
      </c>
      <c r="R9185" s="25">
        <f t="shared" si="1291"/>
        <v>0</v>
      </c>
      <c r="S9185" s="24" t="s">
        <v>29</v>
      </c>
      <c r="T9185" s="24"/>
      <c r="U9185" s="25" t="s">
        <v>29</v>
      </c>
      <c r="V9185" s="25">
        <f t="shared" si="1292"/>
        <v>0</v>
      </c>
      <c r="W9185" s="25" t="s">
        <v>29</v>
      </c>
      <c r="X9185" s="25"/>
      <c r="Y9185" s="25" t="s">
        <v>29</v>
      </c>
      <c r="Z9185" s="25">
        <f t="shared" si="1293"/>
        <v>0</v>
      </c>
      <c r="AA9185" s="24" t="s">
        <v>29</v>
      </c>
      <c r="AB9185" s="24"/>
      <c r="AC9185" s="25" t="s">
        <v>29</v>
      </c>
      <c r="AD9185" s="25">
        <f t="shared" si="1294"/>
        <v>0</v>
      </c>
      <c r="AE9185" s="32">
        <f t="shared" si="1295"/>
        <v>0</v>
      </c>
      <c r="AF9185" s="37">
        <f t="shared" si="1288"/>
        <v>99.614186415548204</v>
      </c>
      <c r="AG9185" s="27"/>
    </row>
    <row r="9186" spans="1:33" x14ac:dyDescent="0.25">
      <c r="A9186" s="21">
        <v>2876456</v>
      </c>
      <c r="B9186" s="34">
        <v>9.73667047579476E-6</v>
      </c>
      <c r="C9186" s="22">
        <v>1.1774498410359199E-5</v>
      </c>
      <c r="D9186" s="22" t="s">
        <v>3144</v>
      </c>
      <c r="E9186" s="23">
        <v>127484862.324829</v>
      </c>
      <c r="F9186" s="23">
        <f t="shared" si="1287"/>
        <v>1241.2780951089223</v>
      </c>
      <c r="G9186" s="24" t="s">
        <v>24</v>
      </c>
      <c r="H9186" s="24">
        <v>1</v>
      </c>
      <c r="I9186" s="25" t="s">
        <v>40</v>
      </c>
      <c r="J9186" s="31">
        <f t="shared" si="1289"/>
        <v>1</v>
      </c>
      <c r="K9186" s="24" t="s">
        <v>29</v>
      </c>
      <c r="L9186" s="24"/>
      <c r="M9186" s="25" t="s">
        <v>29</v>
      </c>
      <c r="N9186" s="25">
        <f t="shared" si="1290"/>
        <v>0</v>
      </c>
      <c r="O9186" s="24" t="s">
        <v>29</v>
      </c>
      <c r="P9186" s="24"/>
      <c r="Q9186" s="25" t="s">
        <v>29</v>
      </c>
      <c r="R9186" s="25">
        <f t="shared" si="1291"/>
        <v>0</v>
      </c>
      <c r="S9186" s="24" t="s">
        <v>29</v>
      </c>
      <c r="T9186" s="24"/>
      <c r="U9186" s="25" t="s">
        <v>29</v>
      </c>
      <c r="V9186" s="25">
        <f t="shared" si="1292"/>
        <v>0</v>
      </c>
      <c r="W9186" s="25" t="s">
        <v>29</v>
      </c>
      <c r="X9186" s="25"/>
      <c r="Y9186" s="25" t="s">
        <v>29</v>
      </c>
      <c r="Z9186" s="25">
        <f t="shared" si="1293"/>
        <v>0</v>
      </c>
      <c r="AA9186" s="24" t="s">
        <v>29</v>
      </c>
      <c r="AB9186" s="24"/>
      <c r="AC9186" s="25" t="s">
        <v>29</v>
      </c>
      <c r="AD9186" s="25">
        <f t="shared" si="1294"/>
        <v>0</v>
      </c>
      <c r="AE9186" s="32">
        <f t="shared" si="1295"/>
        <v>1</v>
      </c>
      <c r="AF9186" s="37">
        <f t="shared" si="1288"/>
        <v>1241.2780951089223</v>
      </c>
      <c r="AG9186" s="27"/>
    </row>
    <row r="9187" spans="1:33" x14ac:dyDescent="0.25">
      <c r="A9187" s="21">
        <v>2876457</v>
      </c>
      <c r="B9187" s="34">
        <v>2.83358254837943E-4</v>
      </c>
      <c r="C9187" s="22">
        <v>3.0787117495445298E-4</v>
      </c>
      <c r="D9187" s="22" t="s">
        <v>1588</v>
      </c>
      <c r="E9187" s="23">
        <v>835996078.34354496</v>
      </c>
      <c r="F9187" s="23">
        <f t="shared" si="1287"/>
        <v>236886.38981079118</v>
      </c>
      <c r="G9187" s="24" t="s">
        <v>24</v>
      </c>
      <c r="H9187" s="24">
        <v>3</v>
      </c>
      <c r="I9187" s="25" t="s">
        <v>62</v>
      </c>
      <c r="J9187" s="31">
        <f t="shared" si="1289"/>
        <v>3</v>
      </c>
      <c r="K9187" s="24" t="s">
        <v>29</v>
      </c>
      <c r="L9187" s="24"/>
      <c r="M9187" s="25" t="s">
        <v>29</v>
      </c>
      <c r="N9187" s="25">
        <f t="shared" si="1290"/>
        <v>0</v>
      </c>
      <c r="O9187" s="24" t="s">
        <v>29</v>
      </c>
      <c r="P9187" s="24"/>
      <c r="Q9187" s="25" t="s">
        <v>29</v>
      </c>
      <c r="R9187" s="25">
        <f t="shared" si="1291"/>
        <v>0</v>
      </c>
      <c r="S9187" s="24" t="s">
        <v>29</v>
      </c>
      <c r="T9187" s="24"/>
      <c r="U9187" s="25" t="s">
        <v>29</v>
      </c>
      <c r="V9187" s="25">
        <f t="shared" si="1292"/>
        <v>0</v>
      </c>
      <c r="W9187" s="25" t="s">
        <v>29</v>
      </c>
      <c r="X9187" s="25"/>
      <c r="Y9187" s="25" t="s">
        <v>29</v>
      </c>
      <c r="Z9187" s="25">
        <f t="shared" si="1293"/>
        <v>0</v>
      </c>
      <c r="AA9187" s="24" t="s">
        <v>29</v>
      </c>
      <c r="AB9187" s="24"/>
      <c r="AC9187" s="25" t="s">
        <v>29</v>
      </c>
      <c r="AD9187" s="25">
        <f t="shared" si="1294"/>
        <v>0</v>
      </c>
      <c r="AE9187" s="32">
        <f t="shared" si="1295"/>
        <v>3</v>
      </c>
      <c r="AF9187" s="37">
        <f t="shared" si="1288"/>
        <v>236886.38981079118</v>
      </c>
      <c r="AG9187" s="27"/>
    </row>
    <row r="9188" spans="1:33" x14ac:dyDescent="0.25">
      <c r="A9188" s="21">
        <v>2876459</v>
      </c>
      <c r="B9188" s="34">
        <v>1.4275802336685299E-6</v>
      </c>
      <c r="C9188" s="22">
        <v>1.7023276089445499E-6</v>
      </c>
      <c r="D9188" s="22" t="s">
        <v>2760</v>
      </c>
      <c r="E9188" s="23">
        <v>221435812.329252</v>
      </c>
      <c r="F9188" s="23">
        <f t="shared" si="1287"/>
        <v>316.11738870757432</v>
      </c>
      <c r="G9188" s="24" t="s">
        <v>24</v>
      </c>
      <c r="H9188" s="24">
        <v>5</v>
      </c>
      <c r="I9188" s="25" t="s">
        <v>34</v>
      </c>
      <c r="J9188" s="31">
        <f t="shared" si="1289"/>
        <v>0</v>
      </c>
      <c r="K9188" s="24" t="s">
        <v>24</v>
      </c>
      <c r="L9188" s="24">
        <v>4</v>
      </c>
      <c r="M9188" s="25" t="s">
        <v>39</v>
      </c>
      <c r="N9188" s="25">
        <f t="shared" si="1290"/>
        <v>4</v>
      </c>
      <c r="O9188" s="24" t="s">
        <v>29</v>
      </c>
      <c r="P9188" s="24"/>
      <c r="Q9188" s="25" t="s">
        <v>29</v>
      </c>
      <c r="R9188" s="25">
        <f t="shared" si="1291"/>
        <v>0</v>
      </c>
      <c r="S9188" s="24" t="s">
        <v>29</v>
      </c>
      <c r="T9188" s="24"/>
      <c r="U9188" s="25" t="s">
        <v>29</v>
      </c>
      <c r="V9188" s="25">
        <f t="shared" si="1292"/>
        <v>0</v>
      </c>
      <c r="W9188" s="25" t="s">
        <v>29</v>
      </c>
      <c r="X9188" s="25"/>
      <c r="Y9188" s="25" t="s">
        <v>29</v>
      </c>
      <c r="Z9188" s="25">
        <f t="shared" si="1293"/>
        <v>0</v>
      </c>
      <c r="AA9188" s="24" t="s">
        <v>29</v>
      </c>
      <c r="AB9188" s="24"/>
      <c r="AC9188" s="25" t="s">
        <v>29</v>
      </c>
      <c r="AD9188" s="25">
        <f t="shared" si="1294"/>
        <v>0</v>
      </c>
      <c r="AE9188" s="32">
        <f t="shared" si="1295"/>
        <v>4</v>
      </c>
      <c r="AF9188" s="37">
        <f t="shared" si="1288"/>
        <v>316.11738870757432</v>
      </c>
      <c r="AG9188" s="27"/>
    </row>
    <row r="9189" spans="1:33" x14ac:dyDescent="0.25">
      <c r="A9189" s="21">
        <v>2876461</v>
      </c>
      <c r="B9189" s="34">
        <v>1.4369000591446101E-4</v>
      </c>
      <c r="C9189" s="22">
        <v>1.4164152636087201E-4</v>
      </c>
      <c r="D9189" s="22" t="s">
        <v>2271</v>
      </c>
      <c r="E9189" s="23">
        <v>10305182.969676601</v>
      </c>
      <c r="F9189" s="23">
        <f t="shared" si="1287"/>
        <v>1480.7518018624337</v>
      </c>
      <c r="G9189" s="24" t="s">
        <v>32</v>
      </c>
      <c r="H9189" s="24"/>
      <c r="I9189" s="25" t="s">
        <v>29</v>
      </c>
      <c r="J9189" s="31">
        <f t="shared" si="1289"/>
        <v>0</v>
      </c>
      <c r="K9189" s="24" t="s">
        <v>29</v>
      </c>
      <c r="L9189" s="24"/>
      <c r="M9189" s="25" t="s">
        <v>29</v>
      </c>
      <c r="N9189" s="25">
        <f t="shared" si="1290"/>
        <v>0</v>
      </c>
      <c r="O9189" s="24" t="s">
        <v>29</v>
      </c>
      <c r="P9189" s="24"/>
      <c r="Q9189" s="25" t="s">
        <v>29</v>
      </c>
      <c r="R9189" s="25">
        <f t="shared" si="1291"/>
        <v>0</v>
      </c>
      <c r="S9189" s="24" t="s">
        <v>29</v>
      </c>
      <c r="T9189" s="24"/>
      <c r="U9189" s="25" t="s">
        <v>29</v>
      </c>
      <c r="V9189" s="25">
        <f t="shared" si="1292"/>
        <v>0</v>
      </c>
      <c r="W9189" s="25" t="s">
        <v>29</v>
      </c>
      <c r="X9189" s="25"/>
      <c r="Y9189" s="25" t="s">
        <v>29</v>
      </c>
      <c r="Z9189" s="25">
        <f t="shared" si="1293"/>
        <v>0</v>
      </c>
      <c r="AA9189" s="24" t="s">
        <v>29</v>
      </c>
      <c r="AB9189" s="24"/>
      <c r="AC9189" s="25" t="s">
        <v>29</v>
      </c>
      <c r="AD9189" s="25">
        <f t="shared" si="1294"/>
        <v>0</v>
      </c>
      <c r="AE9189" s="32">
        <f t="shared" si="1295"/>
        <v>0</v>
      </c>
      <c r="AF9189" s="37">
        <f t="shared" si="1288"/>
        <v>1480.7518018624337</v>
      </c>
      <c r="AG9189" s="27"/>
    </row>
    <row r="9190" spans="1:33" x14ac:dyDescent="0.25">
      <c r="A9190" s="21">
        <v>2876462</v>
      </c>
      <c r="B9190" s="34">
        <v>2.7526506974409201E-5</v>
      </c>
      <c r="C9190" s="22">
        <v>3.6258238785130799E-5</v>
      </c>
      <c r="D9190" s="22" t="s">
        <v>4335</v>
      </c>
      <c r="E9190" s="23">
        <v>10668835.943535199</v>
      </c>
      <c r="F9190" s="23">
        <f t="shared" si="1287"/>
        <v>293.67578700854921</v>
      </c>
      <c r="G9190" s="24" t="s">
        <v>24</v>
      </c>
      <c r="H9190" s="24">
        <v>1</v>
      </c>
      <c r="I9190" s="25" t="s">
        <v>31</v>
      </c>
      <c r="J9190" s="31">
        <f t="shared" si="1289"/>
        <v>1</v>
      </c>
      <c r="K9190" s="24" t="s">
        <v>29</v>
      </c>
      <c r="L9190" s="24"/>
      <c r="M9190" s="25" t="s">
        <v>29</v>
      </c>
      <c r="N9190" s="25">
        <f t="shared" si="1290"/>
        <v>0</v>
      </c>
      <c r="O9190" s="24" t="s">
        <v>29</v>
      </c>
      <c r="P9190" s="24"/>
      <c r="Q9190" s="25" t="s">
        <v>29</v>
      </c>
      <c r="R9190" s="25">
        <f t="shared" si="1291"/>
        <v>0</v>
      </c>
      <c r="S9190" s="24" t="s">
        <v>29</v>
      </c>
      <c r="T9190" s="24"/>
      <c r="U9190" s="25" t="s">
        <v>29</v>
      </c>
      <c r="V9190" s="25">
        <f t="shared" si="1292"/>
        <v>0</v>
      </c>
      <c r="W9190" s="25" t="s">
        <v>29</v>
      </c>
      <c r="X9190" s="25"/>
      <c r="Y9190" s="25" t="s">
        <v>29</v>
      </c>
      <c r="Z9190" s="25">
        <f t="shared" si="1293"/>
        <v>0</v>
      </c>
      <c r="AA9190" s="24" t="s">
        <v>29</v>
      </c>
      <c r="AB9190" s="24"/>
      <c r="AC9190" s="25" t="s">
        <v>29</v>
      </c>
      <c r="AD9190" s="25">
        <f t="shared" si="1294"/>
        <v>0</v>
      </c>
      <c r="AE9190" s="32">
        <f t="shared" si="1295"/>
        <v>1</v>
      </c>
      <c r="AF9190" s="37">
        <f t="shared" si="1288"/>
        <v>293.67578700854921</v>
      </c>
      <c r="AG9190" s="27"/>
    </row>
    <row r="9191" spans="1:33" x14ac:dyDescent="0.25">
      <c r="A9191" s="21">
        <v>2876465</v>
      </c>
      <c r="B9191" s="34">
        <v>3.59607536652259E-4</v>
      </c>
      <c r="C9191" s="22">
        <v>3.9282664583089298E-4</v>
      </c>
      <c r="D9191" s="22" t="s">
        <v>4484</v>
      </c>
      <c r="E9191" s="23">
        <v>6732986.7268198701</v>
      </c>
      <c r="F9191" s="23">
        <f t="shared" si="1287"/>
        <v>2421.2327711440498</v>
      </c>
      <c r="G9191" s="24" t="s">
        <v>24</v>
      </c>
      <c r="H9191" s="24">
        <v>2</v>
      </c>
      <c r="I9191" s="25" t="s">
        <v>33</v>
      </c>
      <c r="J9191" s="31">
        <f t="shared" si="1289"/>
        <v>0</v>
      </c>
      <c r="K9191" s="24" t="s">
        <v>29</v>
      </c>
      <c r="L9191" s="24"/>
      <c r="M9191" s="25" t="s">
        <v>29</v>
      </c>
      <c r="N9191" s="25">
        <f t="shared" si="1290"/>
        <v>0</v>
      </c>
      <c r="O9191" s="24" t="s">
        <v>29</v>
      </c>
      <c r="P9191" s="24"/>
      <c r="Q9191" s="25" t="s">
        <v>29</v>
      </c>
      <c r="R9191" s="25">
        <f t="shared" si="1291"/>
        <v>0</v>
      </c>
      <c r="S9191" s="24" t="s">
        <v>29</v>
      </c>
      <c r="T9191" s="24"/>
      <c r="U9191" s="25" t="s">
        <v>29</v>
      </c>
      <c r="V9191" s="25">
        <f t="shared" si="1292"/>
        <v>0</v>
      </c>
      <c r="W9191" s="25" t="s">
        <v>29</v>
      </c>
      <c r="X9191" s="25"/>
      <c r="Y9191" s="25" t="s">
        <v>29</v>
      </c>
      <c r="Z9191" s="25">
        <f t="shared" si="1293"/>
        <v>0</v>
      </c>
      <c r="AA9191" s="24" t="s">
        <v>29</v>
      </c>
      <c r="AB9191" s="24"/>
      <c r="AC9191" s="25" t="s">
        <v>29</v>
      </c>
      <c r="AD9191" s="25">
        <f t="shared" si="1294"/>
        <v>0</v>
      </c>
      <c r="AE9191" s="32">
        <f t="shared" si="1295"/>
        <v>0</v>
      </c>
      <c r="AF9191" s="37">
        <f t="shared" si="1288"/>
        <v>2421.2327711440498</v>
      </c>
      <c r="AG9191" s="27"/>
    </row>
    <row r="9192" spans="1:33" x14ac:dyDescent="0.25">
      <c r="A9192" s="21">
        <v>2876473</v>
      </c>
      <c r="B9192" s="34">
        <v>5.7095043107904197E-6</v>
      </c>
      <c r="C9192" s="22">
        <v>6.0919199060675899E-6</v>
      </c>
      <c r="D9192" s="22" t="s">
        <v>1186</v>
      </c>
      <c r="E9192" s="23">
        <v>1348186886.19807</v>
      </c>
      <c r="F9192" s="23">
        <f t="shared" si="1287"/>
        <v>7697.4788384989943</v>
      </c>
      <c r="G9192" s="24" t="s">
        <v>24</v>
      </c>
      <c r="H9192" s="24">
        <v>4</v>
      </c>
      <c r="I9192" s="25" t="s">
        <v>58</v>
      </c>
      <c r="J9192" s="31">
        <f t="shared" si="1289"/>
        <v>0</v>
      </c>
      <c r="K9192" s="24" t="s">
        <v>24</v>
      </c>
      <c r="L9192" s="24">
        <v>4</v>
      </c>
      <c r="M9192" s="25" t="s">
        <v>31</v>
      </c>
      <c r="N9192" s="25">
        <f t="shared" si="1290"/>
        <v>4</v>
      </c>
      <c r="O9192" s="24" t="s">
        <v>29</v>
      </c>
      <c r="P9192" s="24"/>
      <c r="Q9192" s="25" t="s">
        <v>29</v>
      </c>
      <c r="R9192" s="25">
        <f t="shared" si="1291"/>
        <v>0</v>
      </c>
      <c r="S9192" s="24" t="s">
        <v>29</v>
      </c>
      <c r="T9192" s="24"/>
      <c r="U9192" s="25" t="s">
        <v>29</v>
      </c>
      <c r="V9192" s="25">
        <f t="shared" si="1292"/>
        <v>0</v>
      </c>
      <c r="W9192" s="25" t="s">
        <v>29</v>
      </c>
      <c r="X9192" s="25"/>
      <c r="Y9192" s="25" t="s">
        <v>29</v>
      </c>
      <c r="Z9192" s="25">
        <f t="shared" si="1293"/>
        <v>0</v>
      </c>
      <c r="AA9192" s="24" t="s">
        <v>29</v>
      </c>
      <c r="AB9192" s="24"/>
      <c r="AC9192" s="25" t="s">
        <v>29</v>
      </c>
      <c r="AD9192" s="25">
        <f t="shared" si="1294"/>
        <v>0</v>
      </c>
      <c r="AE9192" s="32">
        <f t="shared" si="1295"/>
        <v>4</v>
      </c>
      <c r="AF9192" s="37">
        <f t="shared" si="1288"/>
        <v>7697.4788384989943</v>
      </c>
      <c r="AG9192" s="27"/>
    </row>
    <row r="9193" spans="1:33" x14ac:dyDescent="0.25">
      <c r="A9193" s="21">
        <v>2876477</v>
      </c>
      <c r="B9193" s="34">
        <v>5.8681681783493203E-5</v>
      </c>
      <c r="C9193" s="22">
        <v>5.9117185373083803E-5</v>
      </c>
      <c r="D9193" s="22" t="s">
        <v>389</v>
      </c>
      <c r="E9193" s="23">
        <v>1041598045.47129</v>
      </c>
      <c r="F9193" s="23">
        <f t="shared" si="1287"/>
        <v>61122.725050654721</v>
      </c>
      <c r="G9193" s="24" t="s">
        <v>24</v>
      </c>
      <c r="H9193" s="24">
        <v>4</v>
      </c>
      <c r="I9193" s="25" t="s">
        <v>28</v>
      </c>
      <c r="J9193" s="31">
        <f t="shared" si="1289"/>
        <v>4</v>
      </c>
      <c r="K9193" s="24" t="s">
        <v>29</v>
      </c>
      <c r="L9193" s="24"/>
      <c r="M9193" s="25" t="s">
        <v>29</v>
      </c>
      <c r="N9193" s="25">
        <f t="shared" si="1290"/>
        <v>0</v>
      </c>
      <c r="O9193" s="24" t="s">
        <v>29</v>
      </c>
      <c r="P9193" s="24"/>
      <c r="Q9193" s="25" t="s">
        <v>29</v>
      </c>
      <c r="R9193" s="25">
        <f t="shared" si="1291"/>
        <v>0</v>
      </c>
      <c r="S9193" s="24" t="s">
        <v>29</v>
      </c>
      <c r="T9193" s="24"/>
      <c r="U9193" s="25" t="s">
        <v>29</v>
      </c>
      <c r="V9193" s="25">
        <f t="shared" si="1292"/>
        <v>0</v>
      </c>
      <c r="W9193" s="25" t="s">
        <v>29</v>
      </c>
      <c r="X9193" s="25"/>
      <c r="Y9193" s="25" t="s">
        <v>29</v>
      </c>
      <c r="Z9193" s="25">
        <f t="shared" si="1293"/>
        <v>0</v>
      </c>
      <c r="AA9193" s="24" t="s">
        <v>29</v>
      </c>
      <c r="AB9193" s="24"/>
      <c r="AC9193" s="25" t="s">
        <v>29</v>
      </c>
      <c r="AD9193" s="25">
        <f t="shared" si="1294"/>
        <v>0</v>
      </c>
      <c r="AE9193" s="32">
        <f t="shared" si="1295"/>
        <v>4</v>
      </c>
      <c r="AF9193" s="37">
        <f t="shared" si="1288"/>
        <v>61122.725050654721</v>
      </c>
      <c r="AG9193" s="27"/>
    </row>
    <row r="9194" spans="1:33" x14ac:dyDescent="0.25">
      <c r="A9194" s="21">
        <v>2876480</v>
      </c>
      <c r="B9194" s="34">
        <v>5.6801725557636399E-5</v>
      </c>
      <c r="C9194" s="22">
        <v>6.1911689754250499E-5</v>
      </c>
      <c r="D9194" s="22" t="s">
        <v>2212</v>
      </c>
      <c r="E9194" s="23">
        <v>428729340.65307099</v>
      </c>
      <c r="F9194" s="23">
        <f t="shared" si="1287"/>
        <v>24352.566346282143</v>
      </c>
      <c r="G9194" s="24" t="s">
        <v>24</v>
      </c>
      <c r="H9194" s="24">
        <v>3</v>
      </c>
      <c r="I9194" s="25" t="s">
        <v>31</v>
      </c>
      <c r="J9194" s="31">
        <f t="shared" si="1289"/>
        <v>3</v>
      </c>
      <c r="K9194" s="24" t="s">
        <v>29</v>
      </c>
      <c r="L9194" s="24"/>
      <c r="M9194" s="25" t="s">
        <v>29</v>
      </c>
      <c r="N9194" s="25">
        <f t="shared" si="1290"/>
        <v>0</v>
      </c>
      <c r="O9194" s="24" t="s">
        <v>29</v>
      </c>
      <c r="P9194" s="24"/>
      <c r="Q9194" s="25" t="s">
        <v>29</v>
      </c>
      <c r="R9194" s="25">
        <f t="shared" si="1291"/>
        <v>0</v>
      </c>
      <c r="S9194" s="24" t="s">
        <v>29</v>
      </c>
      <c r="T9194" s="24"/>
      <c r="U9194" s="25" t="s">
        <v>29</v>
      </c>
      <c r="V9194" s="25">
        <f t="shared" si="1292"/>
        <v>0</v>
      </c>
      <c r="W9194" s="25" t="s">
        <v>29</v>
      </c>
      <c r="X9194" s="25"/>
      <c r="Y9194" s="25" t="s">
        <v>29</v>
      </c>
      <c r="Z9194" s="25">
        <f t="shared" si="1293"/>
        <v>0</v>
      </c>
      <c r="AA9194" s="24" t="s">
        <v>29</v>
      </c>
      <c r="AB9194" s="24"/>
      <c r="AC9194" s="25" t="s">
        <v>29</v>
      </c>
      <c r="AD9194" s="25">
        <f t="shared" si="1294"/>
        <v>0</v>
      </c>
      <c r="AE9194" s="32">
        <f t="shared" si="1295"/>
        <v>3</v>
      </c>
      <c r="AF9194" s="37">
        <f t="shared" si="1288"/>
        <v>24352.566346282143</v>
      </c>
      <c r="AG9194" s="27"/>
    </row>
    <row r="9195" spans="1:33" x14ac:dyDescent="0.25">
      <c r="A9195" s="21">
        <v>2876483</v>
      </c>
      <c r="B9195" s="34">
        <v>8.3984387714118393E-5</v>
      </c>
      <c r="C9195" s="22">
        <v>9.5230802266045E-5</v>
      </c>
      <c r="D9195" s="22" t="s">
        <v>2443</v>
      </c>
      <c r="E9195" s="23">
        <v>6911741.4192648102</v>
      </c>
      <c r="F9195" s="23">
        <f t="shared" si="1287"/>
        <v>580.4783711352668</v>
      </c>
      <c r="G9195" s="24" t="s">
        <v>24</v>
      </c>
      <c r="H9195" s="24">
        <v>1</v>
      </c>
      <c r="I9195" s="25" t="s">
        <v>31</v>
      </c>
      <c r="J9195" s="31">
        <f t="shared" si="1289"/>
        <v>1</v>
      </c>
      <c r="K9195" s="24" t="s">
        <v>29</v>
      </c>
      <c r="L9195" s="24"/>
      <c r="M9195" s="25" t="s">
        <v>29</v>
      </c>
      <c r="N9195" s="25">
        <f t="shared" si="1290"/>
        <v>0</v>
      </c>
      <c r="O9195" s="24" t="s">
        <v>29</v>
      </c>
      <c r="P9195" s="24"/>
      <c r="Q9195" s="25" t="s">
        <v>29</v>
      </c>
      <c r="R9195" s="25">
        <f t="shared" si="1291"/>
        <v>0</v>
      </c>
      <c r="S9195" s="24" t="s">
        <v>29</v>
      </c>
      <c r="T9195" s="24"/>
      <c r="U9195" s="25" t="s">
        <v>29</v>
      </c>
      <c r="V9195" s="25">
        <f t="shared" si="1292"/>
        <v>0</v>
      </c>
      <c r="W9195" s="25" t="s">
        <v>29</v>
      </c>
      <c r="X9195" s="25"/>
      <c r="Y9195" s="25" t="s">
        <v>29</v>
      </c>
      <c r="Z9195" s="25">
        <f t="shared" si="1293"/>
        <v>0</v>
      </c>
      <c r="AA9195" s="24" t="s">
        <v>29</v>
      </c>
      <c r="AB9195" s="24"/>
      <c r="AC9195" s="25" t="s">
        <v>29</v>
      </c>
      <c r="AD9195" s="25">
        <f t="shared" si="1294"/>
        <v>0</v>
      </c>
      <c r="AE9195" s="32">
        <f t="shared" si="1295"/>
        <v>1</v>
      </c>
      <c r="AF9195" s="37">
        <f t="shared" si="1288"/>
        <v>580.4783711352668</v>
      </c>
      <c r="AG9195" s="27"/>
    </row>
    <row r="9196" spans="1:33" x14ac:dyDescent="0.25">
      <c r="A9196" s="21">
        <v>2876490</v>
      </c>
      <c r="B9196" s="34">
        <v>5.1143472957038402E-7</v>
      </c>
      <c r="C9196" s="22">
        <v>6.19681094629888E-7</v>
      </c>
      <c r="D9196" s="22" t="s">
        <v>2074</v>
      </c>
      <c r="E9196" s="23">
        <v>497267025.56695199</v>
      </c>
      <c r="F9196" s="23">
        <f t="shared" si="1287"/>
        <v>254.31962674510333</v>
      </c>
      <c r="G9196" s="24" t="s">
        <v>26</v>
      </c>
      <c r="H9196" s="24">
        <v>1</v>
      </c>
      <c r="I9196" s="25" t="s">
        <v>34</v>
      </c>
      <c r="J9196" s="31">
        <f t="shared" si="1289"/>
        <v>0</v>
      </c>
      <c r="K9196" s="24" t="s">
        <v>24</v>
      </c>
      <c r="L9196" s="24">
        <v>4</v>
      </c>
      <c r="M9196" s="25" t="s">
        <v>34</v>
      </c>
      <c r="N9196" s="25">
        <f t="shared" si="1290"/>
        <v>0</v>
      </c>
      <c r="O9196" s="24" t="s">
        <v>24</v>
      </c>
      <c r="P9196" s="24">
        <v>4</v>
      </c>
      <c r="Q9196" s="25" t="s">
        <v>36</v>
      </c>
      <c r="R9196" s="25">
        <f t="shared" si="1291"/>
        <v>4</v>
      </c>
      <c r="S9196" s="24" t="s">
        <v>29</v>
      </c>
      <c r="T9196" s="24"/>
      <c r="U9196" s="25" t="s">
        <v>29</v>
      </c>
      <c r="V9196" s="25">
        <f t="shared" si="1292"/>
        <v>0</v>
      </c>
      <c r="W9196" s="25" t="s">
        <v>29</v>
      </c>
      <c r="X9196" s="25"/>
      <c r="Y9196" s="25" t="s">
        <v>29</v>
      </c>
      <c r="Z9196" s="25">
        <f t="shared" si="1293"/>
        <v>0</v>
      </c>
      <c r="AA9196" s="24" t="s">
        <v>29</v>
      </c>
      <c r="AB9196" s="24"/>
      <c r="AC9196" s="25" t="s">
        <v>29</v>
      </c>
      <c r="AD9196" s="25">
        <f t="shared" si="1294"/>
        <v>0</v>
      </c>
      <c r="AE9196" s="32">
        <f t="shared" si="1295"/>
        <v>4</v>
      </c>
      <c r="AF9196" s="37">
        <f t="shared" si="1288"/>
        <v>254.31962674510333</v>
      </c>
      <c r="AG9196" s="27"/>
    </row>
    <row r="9197" spans="1:33" x14ac:dyDescent="0.25">
      <c r="A9197" s="21">
        <v>2876491</v>
      </c>
      <c r="B9197" s="34">
        <v>5.1143472957038402E-7</v>
      </c>
      <c r="C9197" s="22">
        <v>4.7594910609687797E-7</v>
      </c>
      <c r="D9197" s="22" t="s">
        <v>638</v>
      </c>
      <c r="E9197" s="23">
        <v>2792041286.6820002</v>
      </c>
      <c r="F9197" s="23">
        <f t="shared" si="1287"/>
        <v>1427.9468804035557</v>
      </c>
      <c r="G9197" s="24" t="s">
        <v>24</v>
      </c>
      <c r="H9197" s="24">
        <v>4</v>
      </c>
      <c r="I9197" s="25" t="s">
        <v>34</v>
      </c>
      <c r="J9197" s="31">
        <f t="shared" si="1289"/>
        <v>0</v>
      </c>
      <c r="K9197" s="24" t="s">
        <v>26</v>
      </c>
      <c r="L9197" s="24">
        <v>1</v>
      </c>
      <c r="M9197" s="25" t="s">
        <v>38</v>
      </c>
      <c r="N9197" s="25">
        <f t="shared" si="1290"/>
        <v>0</v>
      </c>
      <c r="O9197" s="24" t="s">
        <v>24</v>
      </c>
      <c r="P9197" s="24">
        <v>4</v>
      </c>
      <c r="Q9197" s="25" t="s">
        <v>62</v>
      </c>
      <c r="R9197" s="25">
        <f t="shared" si="1291"/>
        <v>4</v>
      </c>
      <c r="S9197" s="24" t="s">
        <v>29</v>
      </c>
      <c r="T9197" s="24"/>
      <c r="U9197" s="25" t="s">
        <v>29</v>
      </c>
      <c r="V9197" s="25">
        <f t="shared" si="1292"/>
        <v>0</v>
      </c>
      <c r="W9197" s="25" t="s">
        <v>29</v>
      </c>
      <c r="X9197" s="25"/>
      <c r="Y9197" s="25" t="s">
        <v>29</v>
      </c>
      <c r="Z9197" s="25">
        <f t="shared" si="1293"/>
        <v>0</v>
      </c>
      <c r="AA9197" s="24" t="s">
        <v>29</v>
      </c>
      <c r="AB9197" s="24"/>
      <c r="AC9197" s="25" t="s">
        <v>29</v>
      </c>
      <c r="AD9197" s="25">
        <f t="shared" si="1294"/>
        <v>0</v>
      </c>
      <c r="AE9197" s="32">
        <f t="shared" si="1295"/>
        <v>4</v>
      </c>
      <c r="AF9197" s="37">
        <f t="shared" si="1288"/>
        <v>1427.9468804035557</v>
      </c>
      <c r="AG9197" s="27"/>
    </row>
    <row r="9198" spans="1:33" x14ac:dyDescent="0.25">
      <c r="A9198" s="21">
        <v>2876492</v>
      </c>
      <c r="B9198" s="34">
        <v>6.8590591015053296E-4</v>
      </c>
      <c r="C9198" s="22">
        <v>8.1170252183505095E-4</v>
      </c>
      <c r="D9198" s="22" t="s">
        <v>1297</v>
      </c>
      <c r="E9198" s="23">
        <v>234270798.29189801</v>
      </c>
      <c r="F9198" s="23">
        <f t="shared" si="1287"/>
        <v>160687.72512409624</v>
      </c>
      <c r="G9198" s="24" t="s">
        <v>24</v>
      </c>
      <c r="H9198" s="24">
        <v>2</v>
      </c>
      <c r="I9198" s="25" t="s">
        <v>40</v>
      </c>
      <c r="J9198" s="31">
        <f t="shared" si="1289"/>
        <v>2</v>
      </c>
      <c r="K9198" s="24" t="s">
        <v>29</v>
      </c>
      <c r="L9198" s="24"/>
      <c r="M9198" s="25" t="s">
        <v>29</v>
      </c>
      <c r="N9198" s="25">
        <f t="shared" si="1290"/>
        <v>0</v>
      </c>
      <c r="O9198" s="24" t="s">
        <v>29</v>
      </c>
      <c r="P9198" s="24"/>
      <c r="Q9198" s="25" t="s">
        <v>29</v>
      </c>
      <c r="R9198" s="25">
        <f t="shared" si="1291"/>
        <v>0</v>
      </c>
      <c r="S9198" s="24" t="s">
        <v>29</v>
      </c>
      <c r="T9198" s="24"/>
      <c r="U9198" s="25" t="s">
        <v>29</v>
      </c>
      <c r="V9198" s="25">
        <f t="shared" si="1292"/>
        <v>0</v>
      </c>
      <c r="W9198" s="25" t="s">
        <v>29</v>
      </c>
      <c r="X9198" s="25"/>
      <c r="Y9198" s="25" t="s">
        <v>29</v>
      </c>
      <c r="Z9198" s="25">
        <f t="shared" si="1293"/>
        <v>0</v>
      </c>
      <c r="AA9198" s="24" t="s">
        <v>29</v>
      </c>
      <c r="AB9198" s="24"/>
      <c r="AC9198" s="25" t="s">
        <v>29</v>
      </c>
      <c r="AD9198" s="25">
        <f t="shared" si="1294"/>
        <v>0</v>
      </c>
      <c r="AE9198" s="32">
        <f t="shared" si="1295"/>
        <v>2</v>
      </c>
      <c r="AF9198" s="37">
        <f t="shared" si="1288"/>
        <v>160687.72512409624</v>
      </c>
      <c r="AG9198" s="27"/>
    </row>
    <row r="9199" spans="1:33" x14ac:dyDescent="0.25">
      <c r="A9199" s="21">
        <v>2876493</v>
      </c>
      <c r="B9199" s="34">
        <v>8.7807088672132104E-5</v>
      </c>
      <c r="C9199" s="22">
        <v>8.8161322693773394E-5</v>
      </c>
      <c r="D9199" s="22" t="s">
        <v>1571</v>
      </c>
      <c r="E9199" s="23">
        <v>848091826.69118297</v>
      </c>
      <c r="F9199" s="23">
        <f t="shared" si="1287"/>
        <v>74468.474228383202</v>
      </c>
      <c r="G9199" s="24" t="s">
        <v>24</v>
      </c>
      <c r="H9199" s="24">
        <v>2</v>
      </c>
      <c r="I9199" s="25" t="s">
        <v>34</v>
      </c>
      <c r="J9199" s="31">
        <f t="shared" si="1289"/>
        <v>0</v>
      </c>
      <c r="K9199" s="24" t="s">
        <v>24</v>
      </c>
      <c r="L9199" s="24">
        <v>5</v>
      </c>
      <c r="M9199" s="25" t="s">
        <v>44</v>
      </c>
      <c r="N9199" s="25">
        <f t="shared" si="1290"/>
        <v>5</v>
      </c>
      <c r="O9199" s="24" t="s">
        <v>29</v>
      </c>
      <c r="P9199" s="24"/>
      <c r="Q9199" s="25" t="s">
        <v>29</v>
      </c>
      <c r="R9199" s="25">
        <f t="shared" si="1291"/>
        <v>0</v>
      </c>
      <c r="S9199" s="24" t="s">
        <v>29</v>
      </c>
      <c r="T9199" s="24"/>
      <c r="U9199" s="25" t="s">
        <v>29</v>
      </c>
      <c r="V9199" s="25">
        <f t="shared" si="1292"/>
        <v>0</v>
      </c>
      <c r="W9199" s="25" t="s">
        <v>29</v>
      </c>
      <c r="X9199" s="25"/>
      <c r="Y9199" s="25" t="s">
        <v>29</v>
      </c>
      <c r="Z9199" s="25">
        <f t="shared" si="1293"/>
        <v>0</v>
      </c>
      <c r="AA9199" s="24" t="s">
        <v>29</v>
      </c>
      <c r="AB9199" s="24"/>
      <c r="AC9199" s="25" t="s">
        <v>29</v>
      </c>
      <c r="AD9199" s="25">
        <f t="shared" si="1294"/>
        <v>0</v>
      </c>
      <c r="AE9199" s="32">
        <f t="shared" si="1295"/>
        <v>5</v>
      </c>
      <c r="AF9199" s="37">
        <f t="shared" si="1288"/>
        <v>74468.474228383202</v>
      </c>
      <c r="AG9199" s="27"/>
    </row>
    <row r="9200" spans="1:33" x14ac:dyDescent="0.25">
      <c r="A9200" s="21">
        <v>2876495</v>
      </c>
      <c r="B9200" s="34">
        <v>1.43415031229639E-4</v>
      </c>
      <c r="C9200" s="22">
        <v>1.4956548072529401E-4</v>
      </c>
      <c r="D9200" s="22" t="s">
        <v>1866</v>
      </c>
      <c r="E9200" s="23">
        <v>4902242.7445415398</v>
      </c>
      <c r="F9200" s="23">
        <f t="shared" si="1287"/>
        <v>703.05529630369608</v>
      </c>
      <c r="G9200" s="24" t="s">
        <v>24</v>
      </c>
      <c r="H9200" s="24">
        <v>3</v>
      </c>
      <c r="I9200" s="25" t="s">
        <v>38</v>
      </c>
      <c r="J9200" s="31">
        <f t="shared" si="1289"/>
        <v>0</v>
      </c>
      <c r="K9200" s="24" t="s">
        <v>29</v>
      </c>
      <c r="L9200" s="24"/>
      <c r="M9200" s="25" t="s">
        <v>29</v>
      </c>
      <c r="N9200" s="25">
        <f t="shared" si="1290"/>
        <v>0</v>
      </c>
      <c r="O9200" s="24" t="s">
        <v>29</v>
      </c>
      <c r="P9200" s="24"/>
      <c r="Q9200" s="25" t="s">
        <v>29</v>
      </c>
      <c r="R9200" s="25">
        <f t="shared" si="1291"/>
        <v>0</v>
      </c>
      <c r="S9200" s="24" t="s">
        <v>29</v>
      </c>
      <c r="T9200" s="24"/>
      <c r="U9200" s="25" t="s">
        <v>29</v>
      </c>
      <c r="V9200" s="25">
        <f t="shared" si="1292"/>
        <v>0</v>
      </c>
      <c r="W9200" s="25" t="s">
        <v>29</v>
      </c>
      <c r="X9200" s="25"/>
      <c r="Y9200" s="25" t="s">
        <v>29</v>
      </c>
      <c r="Z9200" s="25">
        <f t="shared" si="1293"/>
        <v>0</v>
      </c>
      <c r="AA9200" s="24" t="s">
        <v>29</v>
      </c>
      <c r="AB9200" s="24"/>
      <c r="AC9200" s="25" t="s">
        <v>29</v>
      </c>
      <c r="AD9200" s="25">
        <f t="shared" si="1294"/>
        <v>0</v>
      </c>
      <c r="AE9200" s="32">
        <f t="shared" si="1295"/>
        <v>0</v>
      </c>
      <c r="AF9200" s="37">
        <f t="shared" si="1288"/>
        <v>703.05529630369608</v>
      </c>
      <c r="AG9200" s="27"/>
    </row>
    <row r="9201" spans="1:33" x14ac:dyDescent="0.25">
      <c r="A9201" s="21">
        <v>2876497</v>
      </c>
      <c r="B9201" s="34">
        <v>8.3984387714118393E-5</v>
      </c>
      <c r="C9201" s="22">
        <v>9.7049196505360797E-5</v>
      </c>
      <c r="D9201" s="22" t="s">
        <v>1644</v>
      </c>
      <c r="E9201" s="23">
        <v>93191135.390347794</v>
      </c>
      <c r="F9201" s="23">
        <f t="shared" si="1287"/>
        <v>7826.6004461418688</v>
      </c>
      <c r="G9201" s="24" t="s">
        <v>24</v>
      </c>
      <c r="H9201" s="24">
        <v>1</v>
      </c>
      <c r="I9201" s="25" t="s">
        <v>40</v>
      </c>
      <c r="J9201" s="31">
        <f t="shared" si="1289"/>
        <v>1</v>
      </c>
      <c r="K9201" s="24" t="s">
        <v>29</v>
      </c>
      <c r="L9201" s="24"/>
      <c r="M9201" s="25" t="s">
        <v>29</v>
      </c>
      <c r="N9201" s="25">
        <f t="shared" si="1290"/>
        <v>0</v>
      </c>
      <c r="O9201" s="24" t="s">
        <v>29</v>
      </c>
      <c r="P9201" s="24"/>
      <c r="Q9201" s="25" t="s">
        <v>29</v>
      </c>
      <c r="R9201" s="25">
        <f t="shared" si="1291"/>
        <v>0</v>
      </c>
      <c r="S9201" s="24" t="s">
        <v>29</v>
      </c>
      <c r="T9201" s="24"/>
      <c r="U9201" s="25" t="s">
        <v>29</v>
      </c>
      <c r="V9201" s="25">
        <f t="shared" si="1292"/>
        <v>0</v>
      </c>
      <c r="W9201" s="25" t="s">
        <v>29</v>
      </c>
      <c r="X9201" s="25"/>
      <c r="Y9201" s="25" t="s">
        <v>29</v>
      </c>
      <c r="Z9201" s="25">
        <f t="shared" si="1293"/>
        <v>0</v>
      </c>
      <c r="AA9201" s="24" t="s">
        <v>29</v>
      </c>
      <c r="AB9201" s="24"/>
      <c r="AC9201" s="25" t="s">
        <v>29</v>
      </c>
      <c r="AD9201" s="25">
        <f t="shared" si="1294"/>
        <v>0</v>
      </c>
      <c r="AE9201" s="32">
        <f t="shared" si="1295"/>
        <v>1</v>
      </c>
      <c r="AF9201" s="37">
        <f t="shared" si="1288"/>
        <v>7826.6004461418688</v>
      </c>
      <c r="AG9201" s="27"/>
    </row>
    <row r="9202" spans="1:33" x14ac:dyDescent="0.25">
      <c r="A9202" s="21">
        <v>2876498</v>
      </c>
      <c r="B9202" s="34">
        <v>1.6590640037596701E-4</v>
      </c>
      <c r="C9202" s="22">
        <v>1.81703510616667E-4</v>
      </c>
      <c r="D9202" s="22" t="s">
        <v>3207</v>
      </c>
      <c r="E9202" s="23">
        <v>115155411.053351</v>
      </c>
      <c r="F9202" s="23">
        <f t="shared" si="1287"/>
        <v>19105.019731676308</v>
      </c>
      <c r="G9202" s="24" t="s">
        <v>24</v>
      </c>
      <c r="H9202" s="24">
        <v>4</v>
      </c>
      <c r="I9202" s="25" t="s">
        <v>36</v>
      </c>
      <c r="J9202" s="31">
        <f t="shared" si="1289"/>
        <v>4</v>
      </c>
      <c r="K9202" s="24" t="s">
        <v>29</v>
      </c>
      <c r="L9202" s="24"/>
      <c r="M9202" s="25" t="s">
        <v>29</v>
      </c>
      <c r="N9202" s="25">
        <f t="shared" si="1290"/>
        <v>0</v>
      </c>
      <c r="O9202" s="24" t="s">
        <v>29</v>
      </c>
      <c r="P9202" s="24"/>
      <c r="Q9202" s="25" t="s">
        <v>29</v>
      </c>
      <c r="R9202" s="25">
        <f t="shared" si="1291"/>
        <v>0</v>
      </c>
      <c r="S9202" s="24" t="s">
        <v>29</v>
      </c>
      <c r="T9202" s="24"/>
      <c r="U9202" s="25" t="s">
        <v>29</v>
      </c>
      <c r="V9202" s="25">
        <f t="shared" si="1292"/>
        <v>0</v>
      </c>
      <c r="W9202" s="25" t="s">
        <v>29</v>
      </c>
      <c r="X9202" s="25"/>
      <c r="Y9202" s="25" t="s">
        <v>29</v>
      </c>
      <c r="Z9202" s="25">
        <f t="shared" si="1293"/>
        <v>0</v>
      </c>
      <c r="AA9202" s="24" t="s">
        <v>29</v>
      </c>
      <c r="AB9202" s="24"/>
      <c r="AC9202" s="25" t="s">
        <v>29</v>
      </c>
      <c r="AD9202" s="25">
        <f t="shared" si="1294"/>
        <v>0</v>
      </c>
      <c r="AE9202" s="32">
        <f t="shared" si="1295"/>
        <v>4</v>
      </c>
      <c r="AF9202" s="37">
        <f t="shared" si="1288"/>
        <v>19105.019731676308</v>
      </c>
      <c r="AG9202" s="27"/>
    </row>
    <row r="9203" spans="1:33" x14ac:dyDescent="0.25">
      <c r="A9203" s="21">
        <v>2876502</v>
      </c>
      <c r="B9203" s="34">
        <v>4.0223385694056802E-5</v>
      </c>
      <c r="C9203" s="22">
        <v>3.9558844246910299E-5</v>
      </c>
      <c r="D9203" s="22" t="s">
        <v>1196</v>
      </c>
      <c r="E9203" s="23">
        <v>1339349871.5428801</v>
      </c>
      <c r="F9203" s="23">
        <f t="shared" si="1287"/>
        <v>53873.186462354701</v>
      </c>
      <c r="G9203" s="24" t="s">
        <v>26</v>
      </c>
      <c r="H9203" s="24">
        <v>1</v>
      </c>
      <c r="I9203" s="25" t="s">
        <v>38</v>
      </c>
      <c r="J9203" s="31">
        <f t="shared" si="1289"/>
        <v>0</v>
      </c>
      <c r="K9203" s="24" t="s">
        <v>24</v>
      </c>
      <c r="L9203" s="24">
        <v>4</v>
      </c>
      <c r="M9203" s="25" t="s">
        <v>37</v>
      </c>
      <c r="N9203" s="25">
        <f t="shared" si="1290"/>
        <v>4</v>
      </c>
      <c r="O9203" s="24" t="s">
        <v>29</v>
      </c>
      <c r="P9203" s="24"/>
      <c r="Q9203" s="25" t="s">
        <v>29</v>
      </c>
      <c r="R9203" s="25">
        <f t="shared" si="1291"/>
        <v>0</v>
      </c>
      <c r="S9203" s="24" t="s">
        <v>29</v>
      </c>
      <c r="T9203" s="24"/>
      <c r="U9203" s="25" t="s">
        <v>29</v>
      </c>
      <c r="V9203" s="25">
        <f t="shared" si="1292"/>
        <v>0</v>
      </c>
      <c r="W9203" s="25" t="s">
        <v>29</v>
      </c>
      <c r="X9203" s="25"/>
      <c r="Y9203" s="25" t="s">
        <v>29</v>
      </c>
      <c r="Z9203" s="25">
        <f t="shared" si="1293"/>
        <v>0</v>
      </c>
      <c r="AA9203" s="24" t="s">
        <v>29</v>
      </c>
      <c r="AB9203" s="24"/>
      <c r="AC9203" s="25" t="s">
        <v>29</v>
      </c>
      <c r="AD9203" s="25">
        <f t="shared" si="1294"/>
        <v>0</v>
      </c>
      <c r="AE9203" s="32">
        <f t="shared" si="1295"/>
        <v>4</v>
      </c>
      <c r="AF9203" s="37">
        <f t="shared" si="1288"/>
        <v>53873.186462354701</v>
      </c>
      <c r="AG9203" s="27"/>
    </row>
    <row r="9204" spans="1:33" x14ac:dyDescent="0.25">
      <c r="A9204" s="21">
        <v>2876507</v>
      </c>
      <c r="B9204" s="34">
        <v>5.4234934477201803E-4</v>
      </c>
      <c r="C9204" s="22">
        <v>5.3191630419176998E-4</v>
      </c>
      <c r="D9204" s="22" t="s">
        <v>1566</v>
      </c>
      <c r="E9204" s="23">
        <v>851796962.81887901</v>
      </c>
      <c r="F9204" s="23">
        <f t="shared" si="1287"/>
        <v>461971.52466361405</v>
      </c>
      <c r="G9204" s="24" t="s">
        <v>24</v>
      </c>
      <c r="H9204" s="24">
        <v>2</v>
      </c>
      <c r="I9204" s="25" t="s">
        <v>51</v>
      </c>
      <c r="J9204" s="31">
        <f t="shared" si="1289"/>
        <v>0</v>
      </c>
      <c r="K9204" s="24" t="s">
        <v>24</v>
      </c>
      <c r="L9204" s="24">
        <v>4</v>
      </c>
      <c r="M9204" s="25" t="s">
        <v>62</v>
      </c>
      <c r="N9204" s="25">
        <f t="shared" si="1290"/>
        <v>4</v>
      </c>
      <c r="O9204" s="24" t="s">
        <v>29</v>
      </c>
      <c r="P9204" s="24"/>
      <c r="Q9204" s="25" t="s">
        <v>29</v>
      </c>
      <c r="R9204" s="25">
        <f t="shared" si="1291"/>
        <v>0</v>
      </c>
      <c r="S9204" s="24" t="s">
        <v>29</v>
      </c>
      <c r="T9204" s="24"/>
      <c r="U9204" s="25" t="s">
        <v>29</v>
      </c>
      <c r="V9204" s="25">
        <f t="shared" si="1292"/>
        <v>0</v>
      </c>
      <c r="W9204" s="25" t="s">
        <v>29</v>
      </c>
      <c r="X9204" s="25"/>
      <c r="Y9204" s="25" t="s">
        <v>29</v>
      </c>
      <c r="Z9204" s="25">
        <f t="shared" si="1293"/>
        <v>0</v>
      </c>
      <c r="AA9204" s="24" t="s">
        <v>29</v>
      </c>
      <c r="AB9204" s="24"/>
      <c r="AC9204" s="25" t="s">
        <v>29</v>
      </c>
      <c r="AD9204" s="25">
        <f t="shared" si="1294"/>
        <v>0</v>
      </c>
      <c r="AE9204" s="32">
        <f t="shared" si="1295"/>
        <v>4</v>
      </c>
      <c r="AF9204" s="37">
        <f t="shared" si="1288"/>
        <v>461971.52466361405</v>
      </c>
      <c r="AG9204" s="27"/>
    </row>
    <row r="9205" spans="1:33" x14ac:dyDescent="0.25">
      <c r="A9205" s="21">
        <v>2876509</v>
      </c>
      <c r="B9205" s="34">
        <v>1.1876600471755201E-5</v>
      </c>
      <c r="C9205" s="22">
        <v>1.2700538173431501E-5</v>
      </c>
      <c r="D9205" s="22" t="s">
        <v>315</v>
      </c>
      <c r="E9205" s="23">
        <v>6030722774.4403696</v>
      </c>
      <c r="F9205" s="23">
        <f t="shared" si="1287"/>
        <v>71624.484947943332</v>
      </c>
      <c r="G9205" s="24" t="s">
        <v>26</v>
      </c>
      <c r="H9205" s="24">
        <v>0</v>
      </c>
      <c r="I9205" s="25" t="s">
        <v>57</v>
      </c>
      <c r="J9205" s="31">
        <f t="shared" si="1289"/>
        <v>0</v>
      </c>
      <c r="K9205" s="24" t="s">
        <v>24</v>
      </c>
      <c r="L9205" s="24">
        <v>4</v>
      </c>
      <c r="M9205" s="25" t="s">
        <v>27</v>
      </c>
      <c r="N9205" s="25">
        <f t="shared" si="1290"/>
        <v>0</v>
      </c>
      <c r="O9205" s="24" t="s">
        <v>24</v>
      </c>
      <c r="P9205" s="24">
        <v>4</v>
      </c>
      <c r="Q9205" s="25" t="s">
        <v>41</v>
      </c>
      <c r="R9205" s="25">
        <f t="shared" si="1291"/>
        <v>4</v>
      </c>
      <c r="S9205" s="24" t="s">
        <v>29</v>
      </c>
      <c r="T9205" s="24"/>
      <c r="U9205" s="25" t="s">
        <v>29</v>
      </c>
      <c r="V9205" s="25">
        <f t="shared" si="1292"/>
        <v>0</v>
      </c>
      <c r="W9205" s="25" t="s">
        <v>29</v>
      </c>
      <c r="X9205" s="25"/>
      <c r="Y9205" s="25" t="s">
        <v>29</v>
      </c>
      <c r="Z9205" s="25">
        <f t="shared" si="1293"/>
        <v>0</v>
      </c>
      <c r="AA9205" s="24" t="s">
        <v>29</v>
      </c>
      <c r="AB9205" s="24"/>
      <c r="AC9205" s="25" t="s">
        <v>29</v>
      </c>
      <c r="AD9205" s="25">
        <f t="shared" si="1294"/>
        <v>0</v>
      </c>
      <c r="AE9205" s="32">
        <f t="shared" si="1295"/>
        <v>4</v>
      </c>
      <c r="AF9205" s="37">
        <f t="shared" si="1288"/>
        <v>71624.484947943332</v>
      </c>
      <c r="AG9205" s="27"/>
    </row>
    <row r="9206" spans="1:33" x14ac:dyDescent="0.25">
      <c r="A9206" s="21">
        <v>2876513</v>
      </c>
      <c r="B9206" s="34">
        <v>5.0622301548494202E-6</v>
      </c>
      <c r="C9206" s="22">
        <v>5.1922503826419799E-6</v>
      </c>
      <c r="D9206" s="22" t="s">
        <v>2041</v>
      </c>
      <c r="E9206" s="23">
        <v>513576051.62870097</v>
      </c>
      <c r="F9206" s="23">
        <f t="shared" si="1287"/>
        <v>2599.8401753633129</v>
      </c>
      <c r="G9206" s="24" t="s">
        <v>24</v>
      </c>
      <c r="H9206" s="24">
        <v>4</v>
      </c>
      <c r="I9206" s="25" t="s">
        <v>67</v>
      </c>
      <c r="J9206" s="31">
        <f t="shared" si="1289"/>
        <v>0</v>
      </c>
      <c r="K9206" s="24" t="s">
        <v>24</v>
      </c>
      <c r="L9206" s="24">
        <v>4</v>
      </c>
      <c r="M9206" s="25" t="s">
        <v>44</v>
      </c>
      <c r="N9206" s="25">
        <f t="shared" si="1290"/>
        <v>4</v>
      </c>
      <c r="O9206" s="24" t="s">
        <v>29</v>
      </c>
      <c r="P9206" s="24"/>
      <c r="Q9206" s="25" t="s">
        <v>29</v>
      </c>
      <c r="R9206" s="25">
        <f t="shared" si="1291"/>
        <v>0</v>
      </c>
      <c r="S9206" s="24" t="s">
        <v>29</v>
      </c>
      <c r="T9206" s="24"/>
      <c r="U9206" s="25" t="s">
        <v>29</v>
      </c>
      <c r="V9206" s="25">
        <f t="shared" si="1292"/>
        <v>0</v>
      </c>
      <c r="W9206" s="25" t="s">
        <v>29</v>
      </c>
      <c r="X9206" s="25"/>
      <c r="Y9206" s="25" t="s">
        <v>29</v>
      </c>
      <c r="Z9206" s="25">
        <f t="shared" si="1293"/>
        <v>0</v>
      </c>
      <c r="AA9206" s="24" t="s">
        <v>29</v>
      </c>
      <c r="AB9206" s="24"/>
      <c r="AC9206" s="25" t="s">
        <v>29</v>
      </c>
      <c r="AD9206" s="25">
        <f t="shared" si="1294"/>
        <v>0</v>
      </c>
      <c r="AE9206" s="32">
        <f t="shared" si="1295"/>
        <v>4</v>
      </c>
      <c r="AF9206" s="37">
        <f t="shared" si="1288"/>
        <v>2599.8401753633129</v>
      </c>
      <c r="AG9206" s="27"/>
    </row>
    <row r="9207" spans="1:33" x14ac:dyDescent="0.25">
      <c r="A9207" s="21">
        <v>2876515</v>
      </c>
      <c r="B9207" s="34">
        <v>1.04564630897624E-4</v>
      </c>
      <c r="C9207" s="22">
        <v>1.09154033255798E-4</v>
      </c>
      <c r="D9207" s="22" t="s">
        <v>4572</v>
      </c>
      <c r="E9207" s="23">
        <v>5423716.6865263898</v>
      </c>
      <c r="F9207" s="23">
        <f t="shared" si="1287"/>
        <v>567.12893341991617</v>
      </c>
      <c r="G9207" s="24" t="s">
        <v>24</v>
      </c>
      <c r="H9207" s="24">
        <v>3</v>
      </c>
      <c r="I9207" s="25" t="s">
        <v>50</v>
      </c>
      <c r="J9207" s="31">
        <f t="shared" si="1289"/>
        <v>0</v>
      </c>
      <c r="K9207" s="24" t="s">
        <v>29</v>
      </c>
      <c r="L9207" s="24"/>
      <c r="M9207" s="25" t="s">
        <v>29</v>
      </c>
      <c r="N9207" s="25">
        <f t="shared" si="1290"/>
        <v>0</v>
      </c>
      <c r="O9207" s="24" t="s">
        <v>29</v>
      </c>
      <c r="P9207" s="24"/>
      <c r="Q9207" s="25" t="s">
        <v>29</v>
      </c>
      <c r="R9207" s="25">
        <f t="shared" si="1291"/>
        <v>0</v>
      </c>
      <c r="S9207" s="24" t="s">
        <v>29</v>
      </c>
      <c r="T9207" s="24"/>
      <c r="U9207" s="25" t="s">
        <v>29</v>
      </c>
      <c r="V9207" s="25">
        <f t="shared" si="1292"/>
        <v>0</v>
      </c>
      <c r="W9207" s="25" t="s">
        <v>29</v>
      </c>
      <c r="X9207" s="25"/>
      <c r="Y9207" s="25" t="s">
        <v>29</v>
      </c>
      <c r="Z9207" s="25">
        <f t="shared" si="1293"/>
        <v>0</v>
      </c>
      <c r="AA9207" s="24" t="s">
        <v>29</v>
      </c>
      <c r="AB9207" s="24"/>
      <c r="AC9207" s="25" t="s">
        <v>29</v>
      </c>
      <c r="AD9207" s="25">
        <f t="shared" si="1294"/>
        <v>0</v>
      </c>
      <c r="AE9207" s="32">
        <f t="shared" si="1295"/>
        <v>0</v>
      </c>
      <c r="AF9207" s="37">
        <f t="shared" si="1288"/>
        <v>567.12893341991617</v>
      </c>
      <c r="AG9207" s="27"/>
    </row>
    <row r="9208" spans="1:33" x14ac:dyDescent="0.25">
      <c r="A9208" s="21">
        <v>2876516</v>
      </c>
      <c r="B9208" s="34">
        <v>8.9624110000000002E-4</v>
      </c>
      <c r="C9208" s="22">
        <v>9.4882640875665098E-4</v>
      </c>
      <c r="D9208" s="22" t="s">
        <v>4658</v>
      </c>
      <c r="E9208" s="23">
        <v>549218.10269879398</v>
      </c>
      <c r="F9208" s="23">
        <f t="shared" si="1287"/>
        <v>492.2318365026801</v>
      </c>
      <c r="G9208" s="24" t="s">
        <v>32</v>
      </c>
      <c r="H9208" s="24"/>
      <c r="I9208" s="25" t="s">
        <v>29</v>
      </c>
      <c r="J9208" s="31">
        <f t="shared" si="1289"/>
        <v>0</v>
      </c>
      <c r="K9208" s="24" t="s">
        <v>29</v>
      </c>
      <c r="L9208" s="24"/>
      <c r="M9208" s="25" t="s">
        <v>29</v>
      </c>
      <c r="N9208" s="25">
        <f t="shared" si="1290"/>
        <v>0</v>
      </c>
      <c r="O9208" s="24" t="s">
        <v>29</v>
      </c>
      <c r="P9208" s="24"/>
      <c r="Q9208" s="25" t="s">
        <v>29</v>
      </c>
      <c r="R9208" s="25">
        <f t="shared" si="1291"/>
        <v>0</v>
      </c>
      <c r="S9208" s="24" t="s">
        <v>29</v>
      </c>
      <c r="T9208" s="24"/>
      <c r="U9208" s="25" t="s">
        <v>29</v>
      </c>
      <c r="V9208" s="25">
        <f t="shared" si="1292"/>
        <v>0</v>
      </c>
      <c r="W9208" s="25" t="s">
        <v>29</v>
      </c>
      <c r="X9208" s="25"/>
      <c r="Y9208" s="25" t="s">
        <v>29</v>
      </c>
      <c r="Z9208" s="25">
        <f t="shared" si="1293"/>
        <v>0</v>
      </c>
      <c r="AA9208" s="24" t="s">
        <v>29</v>
      </c>
      <c r="AB9208" s="24"/>
      <c r="AC9208" s="25" t="s">
        <v>29</v>
      </c>
      <c r="AD9208" s="25">
        <f t="shared" si="1294"/>
        <v>0</v>
      </c>
      <c r="AE9208" s="32">
        <f t="shared" si="1295"/>
        <v>0</v>
      </c>
      <c r="AF9208" s="37">
        <f t="shared" si="1288"/>
        <v>492.2318365026801</v>
      </c>
      <c r="AG9208" s="27"/>
    </row>
    <row r="9209" spans="1:33" x14ac:dyDescent="0.25">
      <c r="A9209" s="21">
        <v>2876519</v>
      </c>
      <c r="B9209" s="34">
        <v>7.36531048949598E-6</v>
      </c>
      <c r="C9209" s="22">
        <v>8.5350794046703208E-6</v>
      </c>
      <c r="D9209" s="22" t="s">
        <v>2936</v>
      </c>
      <c r="E9209" s="23">
        <v>126770.198389735</v>
      </c>
      <c r="F9209" s="23">
        <f t="shared" si="1287"/>
        <v>0.93370187195540155</v>
      </c>
      <c r="G9209" s="24" t="s">
        <v>32</v>
      </c>
      <c r="H9209" s="24"/>
      <c r="I9209" s="25" t="s">
        <v>29</v>
      </c>
      <c r="J9209" s="31">
        <f t="shared" si="1289"/>
        <v>0</v>
      </c>
      <c r="K9209" s="24" t="s">
        <v>29</v>
      </c>
      <c r="L9209" s="24"/>
      <c r="M9209" s="25" t="s">
        <v>29</v>
      </c>
      <c r="N9209" s="25">
        <f t="shared" si="1290"/>
        <v>0</v>
      </c>
      <c r="O9209" s="24" t="s">
        <v>29</v>
      </c>
      <c r="P9209" s="24"/>
      <c r="Q9209" s="25" t="s">
        <v>29</v>
      </c>
      <c r="R9209" s="25">
        <f t="shared" si="1291"/>
        <v>0</v>
      </c>
      <c r="S9209" s="24" t="s">
        <v>29</v>
      </c>
      <c r="T9209" s="24"/>
      <c r="U9209" s="25" t="s">
        <v>29</v>
      </c>
      <c r="V9209" s="25">
        <f t="shared" si="1292"/>
        <v>0</v>
      </c>
      <c r="W9209" s="25" t="s">
        <v>29</v>
      </c>
      <c r="X9209" s="25"/>
      <c r="Y9209" s="25" t="s">
        <v>29</v>
      </c>
      <c r="Z9209" s="25">
        <f t="shared" si="1293"/>
        <v>0</v>
      </c>
      <c r="AA9209" s="24" t="s">
        <v>29</v>
      </c>
      <c r="AB9209" s="24"/>
      <c r="AC9209" s="25" t="s">
        <v>29</v>
      </c>
      <c r="AD9209" s="25">
        <f t="shared" si="1294"/>
        <v>0</v>
      </c>
      <c r="AE9209" s="32">
        <f t="shared" si="1295"/>
        <v>0</v>
      </c>
      <c r="AF9209" s="37">
        <f t="shared" si="1288"/>
        <v>0.93370187195540155</v>
      </c>
      <c r="AG9209" s="27"/>
    </row>
    <row r="9210" spans="1:33" x14ac:dyDescent="0.25">
      <c r="A9210" s="21">
        <v>2876520</v>
      </c>
      <c r="B9210" s="34">
        <v>6.7559585427667799E-6</v>
      </c>
      <c r="C9210" s="22">
        <v>7.3381695587390898E-6</v>
      </c>
      <c r="D9210" s="22" t="s">
        <v>1220</v>
      </c>
      <c r="E9210" s="23">
        <v>273474624.72974098</v>
      </c>
      <c r="F9210" s="23">
        <f t="shared" si="1287"/>
        <v>1847.5832271728329</v>
      </c>
      <c r="G9210" s="24" t="s">
        <v>24</v>
      </c>
      <c r="H9210" s="24">
        <v>2</v>
      </c>
      <c r="I9210" s="25" t="s">
        <v>40</v>
      </c>
      <c r="J9210" s="31">
        <f t="shared" si="1289"/>
        <v>2</v>
      </c>
      <c r="K9210" s="24" t="s">
        <v>29</v>
      </c>
      <c r="L9210" s="24"/>
      <c r="M9210" s="25" t="s">
        <v>29</v>
      </c>
      <c r="N9210" s="25">
        <f t="shared" si="1290"/>
        <v>0</v>
      </c>
      <c r="O9210" s="24" t="s">
        <v>29</v>
      </c>
      <c r="P9210" s="24"/>
      <c r="Q9210" s="25" t="s">
        <v>29</v>
      </c>
      <c r="R9210" s="25">
        <f t="shared" si="1291"/>
        <v>0</v>
      </c>
      <c r="S9210" s="24" t="s">
        <v>29</v>
      </c>
      <c r="T9210" s="24"/>
      <c r="U9210" s="25" t="s">
        <v>29</v>
      </c>
      <c r="V9210" s="25">
        <f t="shared" si="1292"/>
        <v>0</v>
      </c>
      <c r="W9210" s="25" t="s">
        <v>29</v>
      </c>
      <c r="X9210" s="25"/>
      <c r="Y9210" s="25" t="s">
        <v>29</v>
      </c>
      <c r="Z9210" s="25">
        <f t="shared" si="1293"/>
        <v>0</v>
      </c>
      <c r="AA9210" s="24" t="s">
        <v>29</v>
      </c>
      <c r="AB9210" s="24"/>
      <c r="AC9210" s="25" t="s">
        <v>29</v>
      </c>
      <c r="AD9210" s="25">
        <f t="shared" si="1294"/>
        <v>0</v>
      </c>
      <c r="AE9210" s="32">
        <f t="shared" si="1295"/>
        <v>2</v>
      </c>
      <c r="AF9210" s="37">
        <f t="shared" si="1288"/>
        <v>1847.5832271728329</v>
      </c>
      <c r="AG9210" s="27"/>
    </row>
    <row r="9211" spans="1:33" x14ac:dyDescent="0.25">
      <c r="A9211" s="21">
        <v>2876523</v>
      </c>
      <c r="B9211" s="34">
        <v>2.6537940148258402E-6</v>
      </c>
      <c r="C9211" s="22">
        <v>2.9364162529247699E-6</v>
      </c>
      <c r="D9211" s="22" t="s">
        <v>4164</v>
      </c>
      <c r="E9211" s="23">
        <v>17034797.340018999</v>
      </c>
      <c r="F9211" s="23">
        <f t="shared" si="1287"/>
        <v>45.206843224713559</v>
      </c>
      <c r="G9211" s="24" t="s">
        <v>24</v>
      </c>
      <c r="H9211" s="24">
        <v>1</v>
      </c>
      <c r="I9211" s="25" t="s">
        <v>38</v>
      </c>
      <c r="J9211" s="31">
        <f t="shared" si="1289"/>
        <v>0</v>
      </c>
      <c r="K9211" s="24" t="s">
        <v>29</v>
      </c>
      <c r="L9211" s="24"/>
      <c r="M9211" s="25" t="s">
        <v>29</v>
      </c>
      <c r="N9211" s="25">
        <f t="shared" si="1290"/>
        <v>0</v>
      </c>
      <c r="O9211" s="24" t="s">
        <v>29</v>
      </c>
      <c r="P9211" s="24"/>
      <c r="Q9211" s="25" t="s">
        <v>29</v>
      </c>
      <c r="R9211" s="25">
        <f t="shared" si="1291"/>
        <v>0</v>
      </c>
      <c r="S9211" s="24" t="s">
        <v>29</v>
      </c>
      <c r="T9211" s="24"/>
      <c r="U9211" s="25" t="s">
        <v>29</v>
      </c>
      <c r="V9211" s="25">
        <f t="shared" si="1292"/>
        <v>0</v>
      </c>
      <c r="W9211" s="25" t="s">
        <v>29</v>
      </c>
      <c r="X9211" s="25"/>
      <c r="Y9211" s="25" t="s">
        <v>29</v>
      </c>
      <c r="Z9211" s="25">
        <f t="shared" si="1293"/>
        <v>0</v>
      </c>
      <c r="AA9211" s="24" t="s">
        <v>29</v>
      </c>
      <c r="AB9211" s="24"/>
      <c r="AC9211" s="25" t="s">
        <v>29</v>
      </c>
      <c r="AD9211" s="25">
        <f t="shared" si="1294"/>
        <v>0</v>
      </c>
      <c r="AE9211" s="32">
        <f t="shared" si="1295"/>
        <v>0</v>
      </c>
      <c r="AF9211" s="37">
        <f t="shared" si="1288"/>
        <v>45.206843224713559</v>
      </c>
      <c r="AG9211" s="27"/>
    </row>
    <row r="9212" spans="1:33" x14ac:dyDescent="0.25">
      <c r="A9212" s="21">
        <v>2876527</v>
      </c>
      <c r="B9212" s="34">
        <v>7.1542499963697803E-5</v>
      </c>
      <c r="C9212" s="22">
        <v>7.3157813140272595E-5</v>
      </c>
      <c r="D9212" s="22" t="s">
        <v>1971</v>
      </c>
      <c r="E9212" s="23">
        <v>126556560.846742</v>
      </c>
      <c r="F9212" s="23">
        <f t="shared" si="1287"/>
        <v>9054.1727497837583</v>
      </c>
      <c r="G9212" s="24" t="s">
        <v>24</v>
      </c>
      <c r="H9212" s="24">
        <v>3</v>
      </c>
      <c r="I9212" s="25" t="s">
        <v>38</v>
      </c>
      <c r="J9212" s="31">
        <f t="shared" si="1289"/>
        <v>0</v>
      </c>
      <c r="K9212" s="24" t="s">
        <v>29</v>
      </c>
      <c r="L9212" s="24"/>
      <c r="M9212" s="25" t="s">
        <v>29</v>
      </c>
      <c r="N9212" s="25">
        <f t="shared" si="1290"/>
        <v>0</v>
      </c>
      <c r="O9212" s="24" t="s">
        <v>29</v>
      </c>
      <c r="P9212" s="24"/>
      <c r="Q9212" s="25" t="s">
        <v>29</v>
      </c>
      <c r="R9212" s="25">
        <f t="shared" si="1291"/>
        <v>0</v>
      </c>
      <c r="S9212" s="24" t="s">
        <v>29</v>
      </c>
      <c r="T9212" s="24"/>
      <c r="U9212" s="25" t="s">
        <v>29</v>
      </c>
      <c r="V9212" s="25">
        <f t="shared" si="1292"/>
        <v>0</v>
      </c>
      <c r="W9212" s="25" t="s">
        <v>29</v>
      </c>
      <c r="X9212" s="25"/>
      <c r="Y9212" s="25" t="s">
        <v>29</v>
      </c>
      <c r="Z9212" s="25">
        <f t="shared" si="1293"/>
        <v>0</v>
      </c>
      <c r="AA9212" s="24" t="s">
        <v>29</v>
      </c>
      <c r="AB9212" s="24"/>
      <c r="AC9212" s="25" t="s">
        <v>29</v>
      </c>
      <c r="AD9212" s="25">
        <f t="shared" si="1294"/>
        <v>0</v>
      </c>
      <c r="AE9212" s="32">
        <f t="shared" si="1295"/>
        <v>0</v>
      </c>
      <c r="AF9212" s="37">
        <f t="shared" si="1288"/>
        <v>9054.1727497837583</v>
      </c>
      <c r="AG9212" s="27"/>
    </row>
    <row r="9213" spans="1:33" x14ac:dyDescent="0.25">
      <c r="A9213" s="21">
        <v>2876538</v>
      </c>
      <c r="B9213" s="34">
        <v>6.0706886193269298E-5</v>
      </c>
      <c r="C9213" s="22">
        <v>5.6912772898486098E-5</v>
      </c>
      <c r="D9213" s="22" t="s">
        <v>682</v>
      </c>
      <c r="E9213" s="23">
        <v>394721560.16748703</v>
      </c>
      <c r="F9213" s="23">
        <f t="shared" si="1287"/>
        <v>23962.316831117336</v>
      </c>
      <c r="G9213" s="24" t="s">
        <v>24</v>
      </c>
      <c r="H9213" s="24">
        <v>3</v>
      </c>
      <c r="I9213" s="25" t="s">
        <v>36</v>
      </c>
      <c r="J9213" s="31">
        <f t="shared" si="1289"/>
        <v>3</v>
      </c>
      <c r="K9213" s="24" t="s">
        <v>29</v>
      </c>
      <c r="L9213" s="24"/>
      <c r="M9213" s="25" t="s">
        <v>29</v>
      </c>
      <c r="N9213" s="25">
        <f t="shared" si="1290"/>
        <v>0</v>
      </c>
      <c r="O9213" s="24" t="s">
        <v>29</v>
      </c>
      <c r="P9213" s="24"/>
      <c r="Q9213" s="25" t="s">
        <v>29</v>
      </c>
      <c r="R9213" s="25">
        <f t="shared" si="1291"/>
        <v>0</v>
      </c>
      <c r="S9213" s="24" t="s">
        <v>29</v>
      </c>
      <c r="T9213" s="24"/>
      <c r="U9213" s="25" t="s">
        <v>29</v>
      </c>
      <c r="V9213" s="25">
        <f t="shared" si="1292"/>
        <v>0</v>
      </c>
      <c r="W9213" s="25" t="s">
        <v>29</v>
      </c>
      <c r="X9213" s="25"/>
      <c r="Y9213" s="25" t="s">
        <v>29</v>
      </c>
      <c r="Z9213" s="25">
        <f t="shared" si="1293"/>
        <v>0</v>
      </c>
      <c r="AA9213" s="24" t="s">
        <v>29</v>
      </c>
      <c r="AB9213" s="24"/>
      <c r="AC9213" s="25" t="s">
        <v>29</v>
      </c>
      <c r="AD9213" s="25">
        <f t="shared" si="1294"/>
        <v>0</v>
      </c>
      <c r="AE9213" s="32">
        <f t="shared" si="1295"/>
        <v>3</v>
      </c>
      <c r="AF9213" s="37">
        <f t="shared" si="1288"/>
        <v>23962.316831117336</v>
      </c>
      <c r="AG9213" s="27"/>
    </row>
    <row r="9214" spans="1:33" x14ac:dyDescent="0.25">
      <c r="A9214" s="21">
        <v>2876540</v>
      </c>
      <c r="B9214" s="34">
        <v>1.1794709417713101E-4</v>
      </c>
      <c r="C9214" s="22">
        <v>1.3649424720792199E-4</v>
      </c>
      <c r="D9214" s="22" t="s">
        <v>3769</v>
      </c>
      <c r="E9214" s="23">
        <v>1228411.94397406</v>
      </c>
      <c r="F9214" s="23">
        <f t="shared" si="1287"/>
        <v>144.88761924422104</v>
      </c>
      <c r="G9214" s="24" t="s">
        <v>24</v>
      </c>
      <c r="H9214" s="24">
        <v>1</v>
      </c>
      <c r="I9214" s="25" t="s">
        <v>53</v>
      </c>
      <c r="J9214" s="31">
        <f t="shared" si="1289"/>
        <v>0</v>
      </c>
      <c r="K9214" s="24" t="s">
        <v>29</v>
      </c>
      <c r="L9214" s="24"/>
      <c r="M9214" s="25" t="s">
        <v>29</v>
      </c>
      <c r="N9214" s="25">
        <f t="shared" si="1290"/>
        <v>0</v>
      </c>
      <c r="O9214" s="24" t="s">
        <v>29</v>
      </c>
      <c r="P9214" s="24"/>
      <c r="Q9214" s="25" t="s">
        <v>29</v>
      </c>
      <c r="R9214" s="25">
        <f t="shared" si="1291"/>
        <v>0</v>
      </c>
      <c r="S9214" s="24" t="s">
        <v>29</v>
      </c>
      <c r="T9214" s="24"/>
      <c r="U9214" s="25" t="s">
        <v>29</v>
      </c>
      <c r="V9214" s="25">
        <f t="shared" si="1292"/>
        <v>0</v>
      </c>
      <c r="W9214" s="25" t="s">
        <v>29</v>
      </c>
      <c r="X9214" s="25"/>
      <c r="Y9214" s="25" t="s">
        <v>29</v>
      </c>
      <c r="Z9214" s="25">
        <f t="shared" si="1293"/>
        <v>0</v>
      </c>
      <c r="AA9214" s="24" t="s">
        <v>29</v>
      </c>
      <c r="AB9214" s="24"/>
      <c r="AC9214" s="25" t="s">
        <v>29</v>
      </c>
      <c r="AD9214" s="25">
        <f t="shared" si="1294"/>
        <v>0</v>
      </c>
      <c r="AE9214" s="32">
        <f t="shared" si="1295"/>
        <v>0</v>
      </c>
      <c r="AF9214" s="37">
        <f t="shared" si="1288"/>
        <v>144.88761924422104</v>
      </c>
      <c r="AG9214" s="27"/>
    </row>
    <row r="9215" spans="1:33" x14ac:dyDescent="0.25">
      <c r="A9215" s="21">
        <v>2876542</v>
      </c>
      <c r="B9215" s="34">
        <v>1.3571202325581401E-4</v>
      </c>
      <c r="C9215" s="22">
        <v>1.58081551872143E-4</v>
      </c>
      <c r="D9215" s="22" t="s">
        <v>3350</v>
      </c>
      <c r="E9215" s="23">
        <v>10108930.109378699</v>
      </c>
      <c r="F9215" s="23">
        <f t="shared" si="1287"/>
        <v>1371.9033580954006</v>
      </c>
      <c r="G9215" s="24" t="s">
        <v>26</v>
      </c>
      <c r="H9215" s="24">
        <v>1</v>
      </c>
      <c r="I9215" s="25" t="s">
        <v>35</v>
      </c>
      <c r="J9215" s="31">
        <f t="shared" si="1289"/>
        <v>0</v>
      </c>
      <c r="K9215" s="24" t="s">
        <v>29</v>
      </c>
      <c r="L9215" s="24"/>
      <c r="M9215" s="25" t="s">
        <v>29</v>
      </c>
      <c r="N9215" s="25">
        <f t="shared" si="1290"/>
        <v>0</v>
      </c>
      <c r="O9215" s="24" t="s">
        <v>29</v>
      </c>
      <c r="P9215" s="24"/>
      <c r="Q9215" s="25" t="s">
        <v>29</v>
      </c>
      <c r="R9215" s="25">
        <f t="shared" si="1291"/>
        <v>0</v>
      </c>
      <c r="S9215" s="24" t="s">
        <v>29</v>
      </c>
      <c r="T9215" s="24"/>
      <c r="U9215" s="25" t="s">
        <v>29</v>
      </c>
      <c r="V9215" s="25">
        <f t="shared" si="1292"/>
        <v>0</v>
      </c>
      <c r="W9215" s="25" t="s">
        <v>29</v>
      </c>
      <c r="X9215" s="25"/>
      <c r="Y9215" s="25" t="s">
        <v>29</v>
      </c>
      <c r="Z9215" s="25">
        <f t="shared" si="1293"/>
        <v>0</v>
      </c>
      <c r="AA9215" s="24" t="s">
        <v>29</v>
      </c>
      <c r="AB9215" s="24"/>
      <c r="AC9215" s="25" t="s">
        <v>29</v>
      </c>
      <c r="AD9215" s="25">
        <f t="shared" si="1294"/>
        <v>0</v>
      </c>
      <c r="AE9215" s="32">
        <f t="shared" si="1295"/>
        <v>0</v>
      </c>
      <c r="AF9215" s="37">
        <f t="shared" si="1288"/>
        <v>1371.9033580954006</v>
      </c>
      <c r="AG9215" s="27"/>
    </row>
    <row r="9216" spans="1:33" x14ac:dyDescent="0.25">
      <c r="A9216" s="21">
        <v>2876545</v>
      </c>
      <c r="B9216" s="34">
        <v>3.7413361086980799E-4</v>
      </c>
      <c r="C9216" s="22">
        <v>3.9322577856273899E-4</v>
      </c>
      <c r="D9216" s="22" t="s">
        <v>4936</v>
      </c>
      <c r="E9216" s="23">
        <v>1425160.64155469</v>
      </c>
      <c r="F9216" s="23">
        <f t="shared" si="1287"/>
        <v>533.20049689438827</v>
      </c>
      <c r="G9216" s="24" t="s">
        <v>24</v>
      </c>
      <c r="H9216" s="24">
        <v>3</v>
      </c>
      <c r="I9216" s="25" t="s">
        <v>53</v>
      </c>
      <c r="J9216" s="31">
        <f t="shared" si="1289"/>
        <v>0</v>
      </c>
      <c r="K9216" s="24" t="s">
        <v>29</v>
      </c>
      <c r="L9216" s="24"/>
      <c r="M9216" s="25" t="s">
        <v>29</v>
      </c>
      <c r="N9216" s="25">
        <f t="shared" si="1290"/>
        <v>0</v>
      </c>
      <c r="O9216" s="24" t="s">
        <v>29</v>
      </c>
      <c r="P9216" s="24"/>
      <c r="Q9216" s="25" t="s">
        <v>29</v>
      </c>
      <c r="R9216" s="25">
        <f t="shared" si="1291"/>
        <v>0</v>
      </c>
      <c r="S9216" s="24" t="s">
        <v>29</v>
      </c>
      <c r="T9216" s="24"/>
      <c r="U9216" s="25" t="s">
        <v>29</v>
      </c>
      <c r="V9216" s="25">
        <f t="shared" si="1292"/>
        <v>0</v>
      </c>
      <c r="W9216" s="25" t="s">
        <v>29</v>
      </c>
      <c r="X9216" s="25"/>
      <c r="Y9216" s="25" t="s">
        <v>29</v>
      </c>
      <c r="Z9216" s="25">
        <f t="shared" si="1293"/>
        <v>0</v>
      </c>
      <c r="AA9216" s="24" t="s">
        <v>29</v>
      </c>
      <c r="AB9216" s="24"/>
      <c r="AC9216" s="25" t="s">
        <v>29</v>
      </c>
      <c r="AD9216" s="25">
        <f t="shared" si="1294"/>
        <v>0</v>
      </c>
      <c r="AE9216" s="32">
        <f t="shared" si="1295"/>
        <v>0</v>
      </c>
      <c r="AF9216" s="37">
        <f t="shared" si="1288"/>
        <v>533.20049689438827</v>
      </c>
      <c r="AG9216" s="27"/>
    </row>
    <row r="9217" spans="1:33" x14ac:dyDescent="0.25">
      <c r="A9217" s="21">
        <v>2876549</v>
      </c>
      <c r="B9217" s="34">
        <v>3.3216043593329299E-5</v>
      </c>
      <c r="C9217" s="22">
        <v>3.6748628313254799E-5</v>
      </c>
      <c r="D9217" s="22" t="s">
        <v>1861</v>
      </c>
      <c r="E9217" s="23">
        <v>118104806.366943</v>
      </c>
      <c r="F9217" s="23">
        <f t="shared" si="1287"/>
        <v>3922.9743968660946</v>
      </c>
      <c r="G9217" s="24" t="s">
        <v>24</v>
      </c>
      <c r="H9217" s="24">
        <v>1</v>
      </c>
      <c r="I9217" s="25" t="s">
        <v>36</v>
      </c>
      <c r="J9217" s="31">
        <f t="shared" si="1289"/>
        <v>1</v>
      </c>
      <c r="K9217" s="24" t="s">
        <v>29</v>
      </c>
      <c r="L9217" s="24"/>
      <c r="M9217" s="25" t="s">
        <v>29</v>
      </c>
      <c r="N9217" s="25">
        <f t="shared" si="1290"/>
        <v>0</v>
      </c>
      <c r="O9217" s="24" t="s">
        <v>29</v>
      </c>
      <c r="P9217" s="24"/>
      <c r="Q9217" s="25" t="s">
        <v>29</v>
      </c>
      <c r="R9217" s="25">
        <f t="shared" si="1291"/>
        <v>0</v>
      </c>
      <c r="S9217" s="24" t="s">
        <v>29</v>
      </c>
      <c r="T9217" s="24"/>
      <c r="U9217" s="25" t="s">
        <v>29</v>
      </c>
      <c r="V9217" s="25">
        <f t="shared" si="1292"/>
        <v>0</v>
      </c>
      <c r="W9217" s="25" t="s">
        <v>29</v>
      </c>
      <c r="X9217" s="25"/>
      <c r="Y9217" s="25" t="s">
        <v>29</v>
      </c>
      <c r="Z9217" s="25">
        <f t="shared" si="1293"/>
        <v>0</v>
      </c>
      <c r="AA9217" s="24" t="s">
        <v>29</v>
      </c>
      <c r="AB9217" s="24"/>
      <c r="AC9217" s="25" t="s">
        <v>29</v>
      </c>
      <c r="AD9217" s="25">
        <f t="shared" si="1294"/>
        <v>0</v>
      </c>
      <c r="AE9217" s="32">
        <f t="shared" si="1295"/>
        <v>1</v>
      </c>
      <c r="AF9217" s="37">
        <f t="shared" si="1288"/>
        <v>3922.9743968660946</v>
      </c>
      <c r="AG9217" s="27"/>
    </row>
    <row r="9218" spans="1:33" x14ac:dyDescent="0.25">
      <c r="A9218" s="21">
        <v>2876551</v>
      </c>
      <c r="B9218" s="34">
        <v>1.5213331531815899E-5</v>
      </c>
      <c r="C9218" s="22">
        <v>1.48024069568739E-5</v>
      </c>
      <c r="D9218" s="22" t="s">
        <v>1111</v>
      </c>
      <c r="E9218" s="23">
        <v>1461305739.56318</v>
      </c>
      <c r="F9218" s="23">
        <f t="shared" si="1287"/>
        <v>22231.328685320077</v>
      </c>
      <c r="G9218" s="24" t="s">
        <v>24</v>
      </c>
      <c r="H9218" s="24">
        <v>3</v>
      </c>
      <c r="I9218" s="25" t="s">
        <v>33</v>
      </c>
      <c r="J9218" s="31">
        <f t="shared" si="1289"/>
        <v>0</v>
      </c>
      <c r="K9218" s="24" t="s">
        <v>24</v>
      </c>
      <c r="L9218" s="24">
        <v>3</v>
      </c>
      <c r="M9218" s="25" t="s">
        <v>41</v>
      </c>
      <c r="N9218" s="25">
        <f t="shared" si="1290"/>
        <v>3</v>
      </c>
      <c r="O9218" s="24" t="s">
        <v>29</v>
      </c>
      <c r="P9218" s="24"/>
      <c r="Q9218" s="25" t="s">
        <v>29</v>
      </c>
      <c r="R9218" s="25">
        <f t="shared" si="1291"/>
        <v>0</v>
      </c>
      <c r="S9218" s="24" t="s">
        <v>29</v>
      </c>
      <c r="T9218" s="24"/>
      <c r="U9218" s="25" t="s">
        <v>29</v>
      </c>
      <c r="V9218" s="25">
        <f t="shared" si="1292"/>
        <v>0</v>
      </c>
      <c r="W9218" s="25" t="s">
        <v>29</v>
      </c>
      <c r="X9218" s="25"/>
      <c r="Y9218" s="25" t="s">
        <v>29</v>
      </c>
      <c r="Z9218" s="25">
        <f t="shared" si="1293"/>
        <v>0</v>
      </c>
      <c r="AA9218" s="24" t="s">
        <v>29</v>
      </c>
      <c r="AB9218" s="24"/>
      <c r="AC9218" s="25" t="s">
        <v>29</v>
      </c>
      <c r="AD9218" s="25">
        <f t="shared" si="1294"/>
        <v>0</v>
      </c>
      <c r="AE9218" s="32">
        <f t="shared" si="1295"/>
        <v>3</v>
      </c>
      <c r="AF9218" s="37">
        <f t="shared" si="1288"/>
        <v>22231.328685320077</v>
      </c>
      <c r="AG9218" s="27"/>
    </row>
    <row r="9219" spans="1:33" x14ac:dyDescent="0.25">
      <c r="A9219" s="21">
        <v>2876559</v>
      </c>
      <c r="B9219" s="34">
        <v>8.1646970449965908E-6</v>
      </c>
      <c r="C9219" s="22">
        <v>8.3227693767188905E-6</v>
      </c>
      <c r="D9219" s="22" t="s">
        <v>4252</v>
      </c>
      <c r="E9219" s="23">
        <v>13746001.7502781</v>
      </c>
      <c r="F9219" s="23">
        <f t="shared" si="1287"/>
        <v>112.23193987101357</v>
      </c>
      <c r="G9219" s="24" t="s">
        <v>24</v>
      </c>
      <c r="H9219" s="24">
        <v>4</v>
      </c>
      <c r="I9219" s="25" t="s">
        <v>67</v>
      </c>
      <c r="J9219" s="31">
        <f t="shared" si="1289"/>
        <v>0</v>
      </c>
      <c r="K9219" s="24" t="s">
        <v>29</v>
      </c>
      <c r="L9219" s="24"/>
      <c r="M9219" s="25" t="s">
        <v>29</v>
      </c>
      <c r="N9219" s="25">
        <f t="shared" si="1290"/>
        <v>0</v>
      </c>
      <c r="O9219" s="24" t="s">
        <v>29</v>
      </c>
      <c r="P9219" s="24"/>
      <c r="Q9219" s="25" t="s">
        <v>29</v>
      </c>
      <c r="R9219" s="25">
        <f t="shared" si="1291"/>
        <v>0</v>
      </c>
      <c r="S9219" s="24" t="s">
        <v>29</v>
      </c>
      <c r="T9219" s="24"/>
      <c r="U9219" s="25" t="s">
        <v>29</v>
      </c>
      <c r="V9219" s="25">
        <f t="shared" si="1292"/>
        <v>0</v>
      </c>
      <c r="W9219" s="25" t="s">
        <v>29</v>
      </c>
      <c r="X9219" s="25"/>
      <c r="Y9219" s="25" t="s">
        <v>29</v>
      </c>
      <c r="Z9219" s="25">
        <f t="shared" si="1293"/>
        <v>0</v>
      </c>
      <c r="AA9219" s="24" t="s">
        <v>29</v>
      </c>
      <c r="AB9219" s="24"/>
      <c r="AC9219" s="25" t="s">
        <v>29</v>
      </c>
      <c r="AD9219" s="25">
        <f t="shared" si="1294"/>
        <v>0</v>
      </c>
      <c r="AE9219" s="32">
        <f t="shared" si="1295"/>
        <v>0</v>
      </c>
      <c r="AF9219" s="37">
        <f t="shared" si="1288"/>
        <v>112.23193987101357</v>
      </c>
      <c r="AG9219" s="27"/>
    </row>
    <row r="9220" spans="1:33" x14ac:dyDescent="0.25">
      <c r="A9220" s="21">
        <v>2876560</v>
      </c>
      <c r="B9220" s="34">
        <v>3.1837591007849302E-5</v>
      </c>
      <c r="C9220" s="22">
        <v>3.4037415079673201E-5</v>
      </c>
      <c r="D9220" s="22" t="s">
        <v>1688</v>
      </c>
      <c r="E9220" s="23">
        <v>744558186.95564795</v>
      </c>
      <c r="F9220" s="23">
        <f t="shared" si="1287"/>
        <v>23704.939037839718</v>
      </c>
      <c r="G9220" s="24" t="s">
        <v>24</v>
      </c>
      <c r="H9220" s="24">
        <v>3</v>
      </c>
      <c r="I9220" s="25" t="s">
        <v>40</v>
      </c>
      <c r="J9220" s="31">
        <f t="shared" si="1289"/>
        <v>3</v>
      </c>
      <c r="K9220" s="24" t="s">
        <v>29</v>
      </c>
      <c r="L9220" s="24"/>
      <c r="M9220" s="25" t="s">
        <v>29</v>
      </c>
      <c r="N9220" s="25">
        <f t="shared" si="1290"/>
        <v>0</v>
      </c>
      <c r="O9220" s="24" t="s">
        <v>29</v>
      </c>
      <c r="P9220" s="24"/>
      <c r="Q9220" s="25" t="s">
        <v>29</v>
      </c>
      <c r="R9220" s="25">
        <f t="shared" si="1291"/>
        <v>0</v>
      </c>
      <c r="S9220" s="24" t="s">
        <v>29</v>
      </c>
      <c r="T9220" s="24"/>
      <c r="U9220" s="25" t="s">
        <v>29</v>
      </c>
      <c r="V9220" s="25">
        <f t="shared" si="1292"/>
        <v>0</v>
      </c>
      <c r="W9220" s="25" t="s">
        <v>29</v>
      </c>
      <c r="X9220" s="25"/>
      <c r="Y9220" s="25" t="s">
        <v>29</v>
      </c>
      <c r="Z9220" s="25">
        <f t="shared" si="1293"/>
        <v>0</v>
      </c>
      <c r="AA9220" s="24" t="s">
        <v>29</v>
      </c>
      <c r="AB9220" s="24"/>
      <c r="AC9220" s="25" t="s">
        <v>29</v>
      </c>
      <c r="AD9220" s="25">
        <f t="shared" si="1294"/>
        <v>0</v>
      </c>
      <c r="AE9220" s="32">
        <f t="shared" si="1295"/>
        <v>3</v>
      </c>
      <c r="AF9220" s="37">
        <f t="shared" si="1288"/>
        <v>23704.939037839718</v>
      </c>
      <c r="AG9220" s="27"/>
    </row>
    <row r="9221" spans="1:33" x14ac:dyDescent="0.25">
      <c r="A9221" s="21">
        <v>2876564</v>
      </c>
      <c r="B9221" s="34">
        <v>7.4261384771824102E-5</v>
      </c>
      <c r="C9221" s="22">
        <v>8.3316616312278095E-5</v>
      </c>
      <c r="D9221" s="22" t="s">
        <v>1611</v>
      </c>
      <c r="E9221" s="23">
        <v>28650169.294167802</v>
      </c>
      <c r="F9221" s="23">
        <f t="shared" si="1287"/>
        <v>2127.6012457320953</v>
      </c>
      <c r="G9221" s="24" t="s">
        <v>26</v>
      </c>
      <c r="H9221" s="24">
        <v>1</v>
      </c>
      <c r="I9221" s="25" t="s">
        <v>35</v>
      </c>
      <c r="J9221" s="31">
        <f t="shared" si="1289"/>
        <v>0</v>
      </c>
      <c r="K9221" s="24" t="s">
        <v>24</v>
      </c>
      <c r="L9221" s="24">
        <v>1</v>
      </c>
      <c r="M9221" s="25" t="s">
        <v>40</v>
      </c>
      <c r="N9221" s="25">
        <f t="shared" si="1290"/>
        <v>1</v>
      </c>
      <c r="O9221" s="24" t="s">
        <v>29</v>
      </c>
      <c r="P9221" s="24"/>
      <c r="Q9221" s="25" t="s">
        <v>29</v>
      </c>
      <c r="R9221" s="25">
        <f t="shared" si="1291"/>
        <v>0</v>
      </c>
      <c r="S9221" s="24" t="s">
        <v>29</v>
      </c>
      <c r="T9221" s="24"/>
      <c r="U9221" s="25" t="s">
        <v>29</v>
      </c>
      <c r="V9221" s="25">
        <f t="shared" si="1292"/>
        <v>0</v>
      </c>
      <c r="W9221" s="25" t="s">
        <v>29</v>
      </c>
      <c r="X9221" s="25"/>
      <c r="Y9221" s="25" t="s">
        <v>29</v>
      </c>
      <c r="Z9221" s="25">
        <f t="shared" si="1293"/>
        <v>0</v>
      </c>
      <c r="AA9221" s="24" t="s">
        <v>29</v>
      </c>
      <c r="AB9221" s="24"/>
      <c r="AC9221" s="25" t="s">
        <v>29</v>
      </c>
      <c r="AD9221" s="25">
        <f t="shared" si="1294"/>
        <v>0</v>
      </c>
      <c r="AE9221" s="32">
        <f t="shared" si="1295"/>
        <v>1</v>
      </c>
      <c r="AF9221" s="37">
        <f t="shared" si="1288"/>
        <v>2127.6012457320953</v>
      </c>
      <c r="AG9221" s="27"/>
    </row>
    <row r="9222" spans="1:33" x14ac:dyDescent="0.25">
      <c r="A9222" s="21">
        <v>2876566</v>
      </c>
      <c r="B9222" s="34">
        <v>9.9776000000000008E-6</v>
      </c>
      <c r="C9222" s="22">
        <v>1.0916834074768899E-5</v>
      </c>
      <c r="D9222" s="22" t="s">
        <v>5286</v>
      </c>
      <c r="E9222" s="23">
        <v>154749.779017013</v>
      </c>
      <c r="F9222" s="23">
        <f t="shared" si="1287"/>
        <v>1.544031395120149</v>
      </c>
      <c r="G9222" s="24" t="s">
        <v>32</v>
      </c>
      <c r="H9222" s="24"/>
      <c r="I9222" s="25" t="s">
        <v>29</v>
      </c>
      <c r="J9222" s="31">
        <f t="shared" si="1289"/>
        <v>0</v>
      </c>
      <c r="K9222" s="24" t="s">
        <v>29</v>
      </c>
      <c r="L9222" s="24"/>
      <c r="M9222" s="25" t="s">
        <v>29</v>
      </c>
      <c r="N9222" s="25">
        <f t="shared" si="1290"/>
        <v>0</v>
      </c>
      <c r="O9222" s="24" t="s">
        <v>29</v>
      </c>
      <c r="P9222" s="24"/>
      <c r="Q9222" s="25" t="s">
        <v>29</v>
      </c>
      <c r="R9222" s="25">
        <f t="shared" si="1291"/>
        <v>0</v>
      </c>
      <c r="S9222" s="24" t="s">
        <v>29</v>
      </c>
      <c r="T9222" s="24"/>
      <c r="U9222" s="25" t="s">
        <v>29</v>
      </c>
      <c r="V9222" s="25">
        <f t="shared" si="1292"/>
        <v>0</v>
      </c>
      <c r="W9222" s="25" t="s">
        <v>29</v>
      </c>
      <c r="X9222" s="25"/>
      <c r="Y9222" s="25" t="s">
        <v>29</v>
      </c>
      <c r="Z9222" s="25">
        <f t="shared" si="1293"/>
        <v>0</v>
      </c>
      <c r="AA9222" s="24" t="s">
        <v>29</v>
      </c>
      <c r="AB9222" s="24"/>
      <c r="AC9222" s="25" t="s">
        <v>29</v>
      </c>
      <c r="AD9222" s="25">
        <f t="shared" si="1294"/>
        <v>0</v>
      </c>
      <c r="AE9222" s="32">
        <f t="shared" si="1295"/>
        <v>0</v>
      </c>
      <c r="AF9222" s="37">
        <f t="shared" si="1288"/>
        <v>1.544031395120149</v>
      </c>
      <c r="AG9222" s="27"/>
    </row>
    <row r="9223" spans="1:33" x14ac:dyDescent="0.25">
      <c r="A9223" s="21">
        <v>2876567</v>
      </c>
      <c r="B9223" s="34">
        <v>4.2597468011331501E-6</v>
      </c>
      <c r="C9223" s="22">
        <v>3.9205855478263996E-6</v>
      </c>
      <c r="D9223" s="22" t="s">
        <v>1305</v>
      </c>
      <c r="E9223" s="23">
        <v>1158195120.8647799</v>
      </c>
      <c r="F9223" s="23">
        <f t="shared" si="1287"/>
        <v>4933.6179611917687</v>
      </c>
      <c r="G9223" s="24" t="s">
        <v>24</v>
      </c>
      <c r="H9223" s="24">
        <v>3</v>
      </c>
      <c r="I9223" s="25" t="s">
        <v>40</v>
      </c>
      <c r="J9223" s="31">
        <f t="shared" si="1289"/>
        <v>3</v>
      </c>
      <c r="K9223" s="24" t="s">
        <v>29</v>
      </c>
      <c r="L9223" s="24"/>
      <c r="M9223" s="25" t="s">
        <v>29</v>
      </c>
      <c r="N9223" s="25">
        <f t="shared" si="1290"/>
        <v>0</v>
      </c>
      <c r="O9223" s="24" t="s">
        <v>29</v>
      </c>
      <c r="P9223" s="24"/>
      <c r="Q9223" s="25" t="s">
        <v>29</v>
      </c>
      <c r="R9223" s="25">
        <f t="shared" si="1291"/>
        <v>0</v>
      </c>
      <c r="S9223" s="24" t="s">
        <v>29</v>
      </c>
      <c r="T9223" s="24"/>
      <c r="U9223" s="25" t="s">
        <v>29</v>
      </c>
      <c r="V9223" s="25">
        <f t="shared" si="1292"/>
        <v>0</v>
      </c>
      <c r="W9223" s="25" t="s">
        <v>29</v>
      </c>
      <c r="X9223" s="25"/>
      <c r="Y9223" s="25" t="s">
        <v>29</v>
      </c>
      <c r="Z9223" s="25">
        <f t="shared" si="1293"/>
        <v>0</v>
      </c>
      <c r="AA9223" s="24" t="s">
        <v>29</v>
      </c>
      <c r="AB9223" s="24"/>
      <c r="AC9223" s="25" t="s">
        <v>29</v>
      </c>
      <c r="AD9223" s="25">
        <f t="shared" si="1294"/>
        <v>0</v>
      </c>
      <c r="AE9223" s="32">
        <f t="shared" si="1295"/>
        <v>3</v>
      </c>
      <c r="AF9223" s="37">
        <f t="shared" si="1288"/>
        <v>4933.6179611917687</v>
      </c>
      <c r="AG9223" s="27"/>
    </row>
    <row r="9224" spans="1:33" x14ac:dyDescent="0.25">
      <c r="A9224" s="21">
        <v>2876568</v>
      </c>
      <c r="B9224" s="34">
        <v>5.0155462783740999E-5</v>
      </c>
      <c r="C9224" s="22">
        <v>5.1730207696198498E-5</v>
      </c>
      <c r="D9224" s="22" t="s">
        <v>3880</v>
      </c>
      <c r="E9224" s="23">
        <v>2644896.6635583998</v>
      </c>
      <c r="F9224" s="23">
        <f t="shared" si="1287"/>
        <v>132.65601617594405</v>
      </c>
      <c r="G9224" s="24" t="s">
        <v>24</v>
      </c>
      <c r="H9224" s="24">
        <v>4</v>
      </c>
      <c r="I9224" s="25" t="s">
        <v>35</v>
      </c>
      <c r="J9224" s="31">
        <f t="shared" si="1289"/>
        <v>0</v>
      </c>
      <c r="K9224" s="24" t="s">
        <v>29</v>
      </c>
      <c r="L9224" s="24"/>
      <c r="M9224" s="25" t="s">
        <v>29</v>
      </c>
      <c r="N9224" s="25">
        <f t="shared" si="1290"/>
        <v>0</v>
      </c>
      <c r="O9224" s="24" t="s">
        <v>29</v>
      </c>
      <c r="P9224" s="24"/>
      <c r="Q9224" s="25" t="s">
        <v>29</v>
      </c>
      <c r="R9224" s="25">
        <f t="shared" si="1291"/>
        <v>0</v>
      </c>
      <c r="S9224" s="24" t="s">
        <v>29</v>
      </c>
      <c r="T9224" s="24"/>
      <c r="U9224" s="25" t="s">
        <v>29</v>
      </c>
      <c r="V9224" s="25">
        <f t="shared" si="1292"/>
        <v>0</v>
      </c>
      <c r="W9224" s="25" t="s">
        <v>29</v>
      </c>
      <c r="X9224" s="25"/>
      <c r="Y9224" s="25" t="s">
        <v>29</v>
      </c>
      <c r="Z9224" s="25">
        <f t="shared" si="1293"/>
        <v>0</v>
      </c>
      <c r="AA9224" s="24" t="s">
        <v>29</v>
      </c>
      <c r="AB9224" s="24"/>
      <c r="AC9224" s="25" t="s">
        <v>29</v>
      </c>
      <c r="AD9224" s="25">
        <f t="shared" si="1294"/>
        <v>0</v>
      </c>
      <c r="AE9224" s="32">
        <f t="shared" si="1295"/>
        <v>0</v>
      </c>
      <c r="AF9224" s="37">
        <f t="shared" si="1288"/>
        <v>132.65601617594405</v>
      </c>
      <c r="AG9224" s="27"/>
    </row>
    <row r="9225" spans="1:33" x14ac:dyDescent="0.25">
      <c r="A9225" s="21">
        <v>2876579</v>
      </c>
      <c r="B9225" s="34">
        <v>3.0004895627586901E-4</v>
      </c>
      <c r="C9225" s="22">
        <v>3.3558165892428698E-4</v>
      </c>
      <c r="D9225" s="22" t="s">
        <v>1380</v>
      </c>
      <c r="E9225" s="23">
        <v>51348673.857721001</v>
      </c>
      <c r="F9225" s="23">
        <f t="shared" ref="F9225:F9288" si="1296">E9225*B9225</f>
        <v>15407.115997159186</v>
      </c>
      <c r="G9225" s="24" t="s">
        <v>24</v>
      </c>
      <c r="H9225" s="24">
        <v>2</v>
      </c>
      <c r="I9225" s="25" t="s">
        <v>38</v>
      </c>
      <c r="J9225" s="31">
        <f t="shared" si="1289"/>
        <v>0</v>
      </c>
      <c r="K9225" s="24" t="s">
        <v>29</v>
      </c>
      <c r="L9225" s="24"/>
      <c r="M9225" s="25" t="s">
        <v>29</v>
      </c>
      <c r="N9225" s="25">
        <f t="shared" si="1290"/>
        <v>0</v>
      </c>
      <c r="O9225" s="24" t="s">
        <v>29</v>
      </c>
      <c r="P9225" s="24"/>
      <c r="Q9225" s="25" t="s">
        <v>29</v>
      </c>
      <c r="R9225" s="25">
        <f t="shared" si="1291"/>
        <v>0</v>
      </c>
      <c r="S9225" s="24" t="s">
        <v>29</v>
      </c>
      <c r="T9225" s="24"/>
      <c r="U9225" s="25" t="s">
        <v>29</v>
      </c>
      <c r="V9225" s="25">
        <f t="shared" si="1292"/>
        <v>0</v>
      </c>
      <c r="W9225" s="25" t="s">
        <v>29</v>
      </c>
      <c r="X9225" s="25"/>
      <c r="Y9225" s="25" t="s">
        <v>29</v>
      </c>
      <c r="Z9225" s="25">
        <f t="shared" si="1293"/>
        <v>0</v>
      </c>
      <c r="AA9225" s="24" t="s">
        <v>29</v>
      </c>
      <c r="AB9225" s="24"/>
      <c r="AC9225" s="25" t="s">
        <v>29</v>
      </c>
      <c r="AD9225" s="25">
        <f t="shared" si="1294"/>
        <v>0</v>
      </c>
      <c r="AE9225" s="32">
        <f t="shared" si="1295"/>
        <v>0</v>
      </c>
      <c r="AF9225" s="37">
        <f t="shared" ref="AF9225:AF9288" si="1297">B9225*E9225</f>
        <v>15407.115997159186</v>
      </c>
      <c r="AG9225" s="27"/>
    </row>
    <row r="9226" spans="1:33" x14ac:dyDescent="0.25">
      <c r="A9226" s="21">
        <v>2876580</v>
      </c>
      <c r="B9226" s="34">
        <v>1.17952154545455E-4</v>
      </c>
      <c r="C9226" s="22">
        <v>1.24328779586819E-4</v>
      </c>
      <c r="D9226" s="22" t="s">
        <v>5218</v>
      </c>
      <c r="E9226" s="23">
        <v>307178.04456975398</v>
      </c>
      <c r="F9226" s="23">
        <f t="shared" si="1296"/>
        <v>36.232312186062288</v>
      </c>
      <c r="G9226" s="24" t="s">
        <v>32</v>
      </c>
      <c r="H9226" s="24"/>
      <c r="I9226" s="25" t="s">
        <v>29</v>
      </c>
      <c r="J9226" s="31">
        <f t="shared" ref="J9226:J9289" si="1298">IF(LEFT(I9226,5)="US TX",H9226,0)</f>
        <v>0</v>
      </c>
      <c r="K9226" s="24" t="s">
        <v>29</v>
      </c>
      <c r="L9226" s="24"/>
      <c r="M9226" s="25" t="s">
        <v>29</v>
      </c>
      <c r="N9226" s="25">
        <f t="shared" ref="N9226:N9289" si="1299">IF(LEFT(M9226,5)="US TX",L9226,0)</f>
        <v>0</v>
      </c>
      <c r="O9226" s="24" t="s">
        <v>29</v>
      </c>
      <c r="P9226" s="24"/>
      <c r="Q9226" s="25" t="s">
        <v>29</v>
      </c>
      <c r="R9226" s="25">
        <f t="shared" ref="R9226:R9289" si="1300">IF(LEFT(Q9226,5)="US TX",P9226,0)</f>
        <v>0</v>
      </c>
      <c r="S9226" s="24" t="s">
        <v>29</v>
      </c>
      <c r="T9226" s="24"/>
      <c r="U9226" s="25" t="s">
        <v>29</v>
      </c>
      <c r="V9226" s="25">
        <f t="shared" ref="V9226:V9289" si="1301">IF(LEFT(U9226,5)="US TX",T9226,0)</f>
        <v>0</v>
      </c>
      <c r="W9226" s="25" t="s">
        <v>29</v>
      </c>
      <c r="X9226" s="25"/>
      <c r="Y9226" s="25" t="s">
        <v>29</v>
      </c>
      <c r="Z9226" s="25">
        <f t="shared" ref="Z9226:Z9289" si="1302">IF(LEFT(Y9226,5)="US TX",X9226,0)</f>
        <v>0</v>
      </c>
      <c r="AA9226" s="24" t="s">
        <v>29</v>
      </c>
      <c r="AB9226" s="24"/>
      <c r="AC9226" s="25" t="s">
        <v>29</v>
      </c>
      <c r="AD9226" s="25">
        <f t="shared" ref="AD9226:AD9289" si="1303">IF(LEFT(AC9226,5)="US TX",AB9226,0)</f>
        <v>0</v>
      </c>
      <c r="AE9226" s="32">
        <f t="shared" ref="AE9226:AE9289" si="1304">MAX(J9226,N9226,R9226,V9226,Z9226,AD9226)</f>
        <v>0</v>
      </c>
      <c r="AF9226" s="37">
        <f t="shared" si="1297"/>
        <v>36.232312186062288</v>
      </c>
      <c r="AG9226" s="27"/>
    </row>
    <row r="9227" spans="1:33" x14ac:dyDescent="0.25">
      <c r="A9227" s="21">
        <v>2876581</v>
      </c>
      <c r="B9227" s="34">
        <v>3.2440465000000101E-4</v>
      </c>
      <c r="C9227" s="22">
        <v>3.66631326153975E-4</v>
      </c>
      <c r="D9227" s="22" t="s">
        <v>2938</v>
      </c>
      <c r="E9227" s="23">
        <v>7493297.6703050099</v>
      </c>
      <c r="F9227" s="23">
        <f t="shared" si="1296"/>
        <v>2430.8606080811196</v>
      </c>
      <c r="G9227" s="24" t="s">
        <v>32</v>
      </c>
      <c r="H9227" s="24"/>
      <c r="I9227" s="25" t="s">
        <v>29</v>
      </c>
      <c r="J9227" s="31">
        <f t="shared" si="1298"/>
        <v>0</v>
      </c>
      <c r="K9227" s="24" t="s">
        <v>29</v>
      </c>
      <c r="L9227" s="24"/>
      <c r="M9227" s="25" t="s">
        <v>29</v>
      </c>
      <c r="N9227" s="25">
        <f t="shared" si="1299"/>
        <v>0</v>
      </c>
      <c r="O9227" s="24" t="s">
        <v>29</v>
      </c>
      <c r="P9227" s="24"/>
      <c r="Q9227" s="25" t="s">
        <v>29</v>
      </c>
      <c r="R9227" s="25">
        <f t="shared" si="1300"/>
        <v>0</v>
      </c>
      <c r="S9227" s="24" t="s">
        <v>29</v>
      </c>
      <c r="T9227" s="24"/>
      <c r="U9227" s="25" t="s">
        <v>29</v>
      </c>
      <c r="V9227" s="25">
        <f t="shared" si="1301"/>
        <v>0</v>
      </c>
      <c r="W9227" s="25" t="s">
        <v>29</v>
      </c>
      <c r="X9227" s="25"/>
      <c r="Y9227" s="25" t="s">
        <v>29</v>
      </c>
      <c r="Z9227" s="25">
        <f t="shared" si="1302"/>
        <v>0</v>
      </c>
      <c r="AA9227" s="24" t="s">
        <v>29</v>
      </c>
      <c r="AB9227" s="24"/>
      <c r="AC9227" s="25" t="s">
        <v>29</v>
      </c>
      <c r="AD9227" s="25">
        <f t="shared" si="1303"/>
        <v>0</v>
      </c>
      <c r="AE9227" s="32">
        <f t="shared" si="1304"/>
        <v>0</v>
      </c>
      <c r="AF9227" s="37">
        <f t="shared" si="1297"/>
        <v>2430.8606080811196</v>
      </c>
      <c r="AG9227" s="27"/>
    </row>
    <row r="9228" spans="1:33" x14ac:dyDescent="0.25">
      <c r="A9228" s="21">
        <v>2876585</v>
      </c>
      <c r="B9228" s="34">
        <v>9.4190729602045901E-6</v>
      </c>
      <c r="C9228" s="22">
        <v>9.1537523467791603E-6</v>
      </c>
      <c r="D9228" s="22" t="s">
        <v>4391</v>
      </c>
      <c r="E9228" s="23">
        <v>9166765.5303171203</v>
      </c>
      <c r="F9228" s="23">
        <f t="shared" si="1296"/>
        <v>86.342433339145472</v>
      </c>
      <c r="G9228" s="24" t="s">
        <v>24</v>
      </c>
      <c r="H9228" s="24">
        <v>4</v>
      </c>
      <c r="I9228" s="25" t="s">
        <v>25</v>
      </c>
      <c r="J9228" s="31">
        <f t="shared" si="1298"/>
        <v>0</v>
      </c>
      <c r="K9228" s="24" t="s">
        <v>29</v>
      </c>
      <c r="L9228" s="24"/>
      <c r="M9228" s="25" t="s">
        <v>29</v>
      </c>
      <c r="N9228" s="25">
        <f t="shared" si="1299"/>
        <v>0</v>
      </c>
      <c r="O9228" s="24" t="s">
        <v>29</v>
      </c>
      <c r="P9228" s="24"/>
      <c r="Q9228" s="25" t="s">
        <v>29</v>
      </c>
      <c r="R9228" s="25">
        <f t="shared" si="1300"/>
        <v>0</v>
      </c>
      <c r="S9228" s="24" t="s">
        <v>29</v>
      </c>
      <c r="T9228" s="24"/>
      <c r="U9228" s="25" t="s">
        <v>29</v>
      </c>
      <c r="V9228" s="25">
        <f t="shared" si="1301"/>
        <v>0</v>
      </c>
      <c r="W9228" s="25" t="s">
        <v>29</v>
      </c>
      <c r="X9228" s="25"/>
      <c r="Y9228" s="25" t="s">
        <v>29</v>
      </c>
      <c r="Z9228" s="25">
        <f t="shared" si="1302"/>
        <v>0</v>
      </c>
      <c r="AA9228" s="24" t="s">
        <v>29</v>
      </c>
      <c r="AB9228" s="24"/>
      <c r="AC9228" s="25" t="s">
        <v>29</v>
      </c>
      <c r="AD9228" s="25">
        <f t="shared" si="1303"/>
        <v>0</v>
      </c>
      <c r="AE9228" s="32">
        <f t="shared" si="1304"/>
        <v>0</v>
      </c>
      <c r="AF9228" s="37">
        <f t="shared" si="1297"/>
        <v>86.342433339145472</v>
      </c>
      <c r="AG9228" s="27"/>
    </row>
    <row r="9229" spans="1:33" x14ac:dyDescent="0.25">
      <c r="A9229" s="21">
        <v>2876590</v>
      </c>
      <c r="B9229" s="34">
        <v>1.4340278600521899E-6</v>
      </c>
      <c r="C9229" s="22">
        <v>1.5981249479791999E-6</v>
      </c>
      <c r="D9229" s="22" t="s">
        <v>2171</v>
      </c>
      <c r="E9229" s="23">
        <v>448608116.38516003</v>
      </c>
      <c r="F9229" s="23">
        <f t="shared" si="1296"/>
        <v>643.31653714185484</v>
      </c>
      <c r="G9229" s="24" t="s">
        <v>24</v>
      </c>
      <c r="H9229" s="24">
        <v>2</v>
      </c>
      <c r="I9229" s="25" t="s">
        <v>34</v>
      </c>
      <c r="J9229" s="31">
        <f t="shared" si="1298"/>
        <v>0</v>
      </c>
      <c r="K9229" s="24" t="s">
        <v>26</v>
      </c>
      <c r="L9229" s="24">
        <v>1</v>
      </c>
      <c r="M9229" s="25" t="s">
        <v>41</v>
      </c>
      <c r="N9229" s="25">
        <f t="shared" si="1299"/>
        <v>1</v>
      </c>
      <c r="O9229" s="24" t="s">
        <v>24</v>
      </c>
      <c r="P9229" s="24">
        <v>4</v>
      </c>
      <c r="Q9229" s="25" t="s">
        <v>38</v>
      </c>
      <c r="R9229" s="25">
        <f t="shared" si="1300"/>
        <v>0</v>
      </c>
      <c r="S9229" s="24" t="s">
        <v>29</v>
      </c>
      <c r="T9229" s="24"/>
      <c r="U9229" s="25" t="s">
        <v>29</v>
      </c>
      <c r="V9229" s="25">
        <f t="shared" si="1301"/>
        <v>0</v>
      </c>
      <c r="W9229" s="25" t="s">
        <v>29</v>
      </c>
      <c r="X9229" s="25"/>
      <c r="Y9229" s="25" t="s">
        <v>29</v>
      </c>
      <c r="Z9229" s="25">
        <f t="shared" si="1302"/>
        <v>0</v>
      </c>
      <c r="AA9229" s="24" t="s">
        <v>29</v>
      </c>
      <c r="AB9229" s="24"/>
      <c r="AC9229" s="25" t="s">
        <v>29</v>
      </c>
      <c r="AD9229" s="25">
        <f t="shared" si="1303"/>
        <v>0</v>
      </c>
      <c r="AE9229" s="32">
        <f t="shared" si="1304"/>
        <v>1</v>
      </c>
      <c r="AF9229" s="37">
        <f t="shared" si="1297"/>
        <v>643.31653714185484</v>
      </c>
      <c r="AG9229" s="27"/>
    </row>
    <row r="9230" spans="1:33" x14ac:dyDescent="0.25">
      <c r="A9230" s="21">
        <v>2876593</v>
      </c>
      <c r="B9230" s="34">
        <v>7.9623138066017894E-5</v>
      </c>
      <c r="C9230" s="22">
        <v>8.5394683683846694E-5</v>
      </c>
      <c r="D9230" s="22" t="s">
        <v>1866</v>
      </c>
      <c r="E9230" s="23">
        <v>119530582.07380401</v>
      </c>
      <c r="F9230" s="23">
        <f t="shared" si="1296"/>
        <v>9517.4000395739804</v>
      </c>
      <c r="G9230" s="24" t="s">
        <v>24</v>
      </c>
      <c r="H9230" s="24">
        <v>3</v>
      </c>
      <c r="I9230" s="25" t="s">
        <v>38</v>
      </c>
      <c r="J9230" s="31">
        <f t="shared" si="1298"/>
        <v>0</v>
      </c>
      <c r="K9230" s="24" t="s">
        <v>29</v>
      </c>
      <c r="L9230" s="24"/>
      <c r="M9230" s="25" t="s">
        <v>29</v>
      </c>
      <c r="N9230" s="25">
        <f t="shared" si="1299"/>
        <v>0</v>
      </c>
      <c r="O9230" s="24" t="s">
        <v>29</v>
      </c>
      <c r="P9230" s="24"/>
      <c r="Q9230" s="25" t="s">
        <v>29</v>
      </c>
      <c r="R9230" s="25">
        <f t="shared" si="1300"/>
        <v>0</v>
      </c>
      <c r="S9230" s="24" t="s">
        <v>29</v>
      </c>
      <c r="T9230" s="24"/>
      <c r="U9230" s="25" t="s">
        <v>29</v>
      </c>
      <c r="V9230" s="25">
        <f t="shared" si="1301"/>
        <v>0</v>
      </c>
      <c r="W9230" s="25" t="s">
        <v>29</v>
      </c>
      <c r="X9230" s="25"/>
      <c r="Y9230" s="25" t="s">
        <v>29</v>
      </c>
      <c r="Z9230" s="25">
        <f t="shared" si="1302"/>
        <v>0</v>
      </c>
      <c r="AA9230" s="24" t="s">
        <v>29</v>
      </c>
      <c r="AB9230" s="24"/>
      <c r="AC9230" s="25" t="s">
        <v>29</v>
      </c>
      <c r="AD9230" s="25">
        <f t="shared" si="1303"/>
        <v>0</v>
      </c>
      <c r="AE9230" s="32">
        <f t="shared" si="1304"/>
        <v>0</v>
      </c>
      <c r="AF9230" s="37">
        <f t="shared" si="1297"/>
        <v>9517.4000395739804</v>
      </c>
      <c r="AG9230" s="27"/>
    </row>
    <row r="9231" spans="1:33" x14ac:dyDescent="0.25">
      <c r="A9231" s="21">
        <v>2876596</v>
      </c>
      <c r="B9231" s="34">
        <v>2.4850413562518299E-4</v>
      </c>
      <c r="C9231" s="22">
        <v>2.4520836444776701E-4</v>
      </c>
      <c r="D9231" s="22" t="s">
        <v>4671</v>
      </c>
      <c r="E9231" s="23">
        <v>4026805.8227545298</v>
      </c>
      <c r="F9231" s="23">
        <f t="shared" si="1296"/>
        <v>1000.6779003140682</v>
      </c>
      <c r="G9231" s="24" t="s">
        <v>32</v>
      </c>
      <c r="H9231" s="24"/>
      <c r="I9231" s="25" t="s">
        <v>29</v>
      </c>
      <c r="J9231" s="31">
        <f t="shared" si="1298"/>
        <v>0</v>
      </c>
      <c r="K9231" s="24" t="s">
        <v>29</v>
      </c>
      <c r="L9231" s="24"/>
      <c r="M9231" s="25" t="s">
        <v>29</v>
      </c>
      <c r="N9231" s="25">
        <f t="shared" si="1299"/>
        <v>0</v>
      </c>
      <c r="O9231" s="24" t="s">
        <v>29</v>
      </c>
      <c r="P9231" s="24"/>
      <c r="Q9231" s="25" t="s">
        <v>29</v>
      </c>
      <c r="R9231" s="25">
        <f t="shared" si="1300"/>
        <v>0</v>
      </c>
      <c r="S9231" s="24" t="s">
        <v>29</v>
      </c>
      <c r="T9231" s="24"/>
      <c r="U9231" s="25" t="s">
        <v>29</v>
      </c>
      <c r="V9231" s="25">
        <f t="shared" si="1301"/>
        <v>0</v>
      </c>
      <c r="W9231" s="25" t="s">
        <v>29</v>
      </c>
      <c r="X9231" s="25"/>
      <c r="Y9231" s="25" t="s">
        <v>29</v>
      </c>
      <c r="Z9231" s="25">
        <f t="shared" si="1302"/>
        <v>0</v>
      </c>
      <c r="AA9231" s="24" t="s">
        <v>29</v>
      </c>
      <c r="AB9231" s="24"/>
      <c r="AC9231" s="25" t="s">
        <v>29</v>
      </c>
      <c r="AD9231" s="25">
        <f t="shared" si="1303"/>
        <v>0</v>
      </c>
      <c r="AE9231" s="32">
        <f t="shared" si="1304"/>
        <v>0</v>
      </c>
      <c r="AF9231" s="37">
        <f t="shared" si="1297"/>
        <v>1000.6779003140682</v>
      </c>
      <c r="AG9231" s="27"/>
    </row>
    <row r="9232" spans="1:33" x14ac:dyDescent="0.25">
      <c r="A9232" s="21">
        <v>2876597</v>
      </c>
      <c r="B9232" s="34">
        <v>3.8545402606942799E-6</v>
      </c>
      <c r="C9232" s="22">
        <v>3.92178709474502E-6</v>
      </c>
      <c r="D9232" s="22" t="s">
        <v>4007</v>
      </c>
      <c r="E9232" s="23">
        <v>24383408.005174</v>
      </c>
      <c r="F9232" s="23">
        <f t="shared" si="1296"/>
        <v>93.986827848878377</v>
      </c>
      <c r="G9232" s="24" t="s">
        <v>24</v>
      </c>
      <c r="H9232" s="24">
        <v>3</v>
      </c>
      <c r="I9232" s="25" t="s">
        <v>50</v>
      </c>
      <c r="J9232" s="31">
        <f t="shared" si="1298"/>
        <v>0</v>
      </c>
      <c r="K9232" s="24" t="s">
        <v>29</v>
      </c>
      <c r="L9232" s="24"/>
      <c r="M9232" s="25" t="s">
        <v>29</v>
      </c>
      <c r="N9232" s="25">
        <f t="shared" si="1299"/>
        <v>0</v>
      </c>
      <c r="O9232" s="24" t="s">
        <v>29</v>
      </c>
      <c r="P9232" s="24"/>
      <c r="Q9232" s="25" t="s">
        <v>29</v>
      </c>
      <c r="R9232" s="25">
        <f t="shared" si="1300"/>
        <v>0</v>
      </c>
      <c r="S9232" s="24" t="s">
        <v>29</v>
      </c>
      <c r="T9232" s="24"/>
      <c r="U9232" s="25" t="s">
        <v>29</v>
      </c>
      <c r="V9232" s="25">
        <f t="shared" si="1301"/>
        <v>0</v>
      </c>
      <c r="W9232" s="25" t="s">
        <v>29</v>
      </c>
      <c r="X9232" s="25"/>
      <c r="Y9232" s="25" t="s">
        <v>29</v>
      </c>
      <c r="Z9232" s="25">
        <f t="shared" si="1302"/>
        <v>0</v>
      </c>
      <c r="AA9232" s="24" t="s">
        <v>29</v>
      </c>
      <c r="AB9232" s="24"/>
      <c r="AC9232" s="25" t="s">
        <v>29</v>
      </c>
      <c r="AD9232" s="25">
        <f t="shared" si="1303"/>
        <v>0</v>
      </c>
      <c r="AE9232" s="32">
        <f t="shared" si="1304"/>
        <v>0</v>
      </c>
      <c r="AF9232" s="37">
        <f t="shared" si="1297"/>
        <v>93.986827848878377</v>
      </c>
      <c r="AG9232" s="27"/>
    </row>
    <row r="9233" spans="1:42" x14ac:dyDescent="0.25">
      <c r="A9233" s="21">
        <v>2876599</v>
      </c>
      <c r="B9233" s="34">
        <v>1.46429622401122E-6</v>
      </c>
      <c r="C9233" s="22">
        <v>1.5977711899155699E-6</v>
      </c>
      <c r="D9233" s="22" t="s">
        <v>3590</v>
      </c>
      <c r="E9233" s="23">
        <v>61701418.960780203</v>
      </c>
      <c r="F9233" s="23">
        <f t="shared" si="1296"/>
        <v>90.349154800404747</v>
      </c>
      <c r="G9233" s="24" t="s">
        <v>24</v>
      </c>
      <c r="H9233" s="24">
        <v>5</v>
      </c>
      <c r="I9233" s="25" t="s">
        <v>25</v>
      </c>
      <c r="J9233" s="31">
        <f t="shared" si="1298"/>
        <v>0</v>
      </c>
      <c r="K9233" s="24" t="s">
        <v>24</v>
      </c>
      <c r="L9233" s="24">
        <v>2</v>
      </c>
      <c r="M9233" s="25" t="s">
        <v>37</v>
      </c>
      <c r="N9233" s="25">
        <f t="shared" si="1299"/>
        <v>2</v>
      </c>
      <c r="O9233" s="24" t="s">
        <v>29</v>
      </c>
      <c r="P9233" s="24"/>
      <c r="Q9233" s="25" t="s">
        <v>29</v>
      </c>
      <c r="R9233" s="25">
        <f t="shared" si="1300"/>
        <v>0</v>
      </c>
      <c r="S9233" s="24" t="s">
        <v>29</v>
      </c>
      <c r="T9233" s="24"/>
      <c r="U9233" s="25" t="s">
        <v>29</v>
      </c>
      <c r="V9233" s="25">
        <f t="shared" si="1301"/>
        <v>0</v>
      </c>
      <c r="W9233" s="25" t="s">
        <v>29</v>
      </c>
      <c r="X9233" s="25"/>
      <c r="Y9233" s="25" t="s">
        <v>29</v>
      </c>
      <c r="Z9233" s="25">
        <f t="shared" si="1302"/>
        <v>0</v>
      </c>
      <c r="AA9233" s="24" t="s">
        <v>29</v>
      </c>
      <c r="AB9233" s="24"/>
      <c r="AC9233" s="25" t="s">
        <v>29</v>
      </c>
      <c r="AD9233" s="25">
        <f t="shared" si="1303"/>
        <v>0</v>
      </c>
      <c r="AE9233" s="32">
        <f t="shared" si="1304"/>
        <v>2</v>
      </c>
      <c r="AF9233" s="37">
        <f t="shared" si="1297"/>
        <v>90.349154800404747</v>
      </c>
      <c r="AG9233" s="27"/>
    </row>
    <row r="9234" spans="1:42" x14ac:dyDescent="0.25">
      <c r="A9234" s="21">
        <v>2876601</v>
      </c>
      <c r="B9234" s="34">
        <v>3.0369511555555502E-4</v>
      </c>
      <c r="C9234" s="22">
        <v>3.4957975048114601E-4</v>
      </c>
      <c r="D9234" s="22" t="s">
        <v>3019</v>
      </c>
      <c r="E9234" s="23">
        <v>71046573.471163496</v>
      </c>
      <c r="F9234" s="23">
        <f t="shared" si="1296"/>
        <v>21576.497340151229</v>
      </c>
      <c r="G9234" s="24" t="s">
        <v>24</v>
      </c>
      <c r="H9234" s="24">
        <v>0</v>
      </c>
      <c r="I9234" s="25" t="s">
        <v>41</v>
      </c>
      <c r="J9234" s="31">
        <f t="shared" si="1298"/>
        <v>0</v>
      </c>
      <c r="K9234" s="24" t="s">
        <v>29</v>
      </c>
      <c r="L9234" s="24"/>
      <c r="M9234" s="25" t="s">
        <v>29</v>
      </c>
      <c r="N9234" s="25">
        <f t="shared" si="1299"/>
        <v>0</v>
      </c>
      <c r="O9234" s="24" t="s">
        <v>29</v>
      </c>
      <c r="P9234" s="24"/>
      <c r="Q9234" s="25" t="s">
        <v>29</v>
      </c>
      <c r="R9234" s="25">
        <f t="shared" si="1300"/>
        <v>0</v>
      </c>
      <c r="S9234" s="24" t="s">
        <v>29</v>
      </c>
      <c r="T9234" s="24"/>
      <c r="U9234" s="25" t="s">
        <v>29</v>
      </c>
      <c r="V9234" s="25">
        <f t="shared" si="1301"/>
        <v>0</v>
      </c>
      <c r="W9234" s="25" t="s">
        <v>29</v>
      </c>
      <c r="X9234" s="25"/>
      <c r="Y9234" s="25" t="s">
        <v>29</v>
      </c>
      <c r="Z9234" s="25">
        <f t="shared" si="1302"/>
        <v>0</v>
      </c>
      <c r="AA9234" s="24" t="s">
        <v>29</v>
      </c>
      <c r="AB9234" s="24"/>
      <c r="AC9234" s="25" t="s">
        <v>29</v>
      </c>
      <c r="AD9234" s="25">
        <f t="shared" si="1303"/>
        <v>0</v>
      </c>
      <c r="AE9234" s="32">
        <f t="shared" si="1304"/>
        <v>0</v>
      </c>
      <c r="AF9234" s="37">
        <f t="shared" si="1297"/>
        <v>21576.497340151229</v>
      </c>
      <c r="AG9234" s="27"/>
    </row>
    <row r="9235" spans="1:42" x14ac:dyDescent="0.25">
      <c r="A9235" s="21">
        <v>2876603</v>
      </c>
      <c r="B9235" s="34">
        <v>8.9626809254493297E-6</v>
      </c>
      <c r="C9235" s="22">
        <v>8.09622595965753E-6</v>
      </c>
      <c r="D9235" s="22" t="s">
        <v>262</v>
      </c>
      <c r="E9235" s="23">
        <v>7597459048.7603998</v>
      </c>
      <c r="F9235" s="23">
        <f t="shared" si="1296"/>
        <v>68093.601298207243</v>
      </c>
      <c r="G9235" s="24" t="s">
        <v>24</v>
      </c>
      <c r="H9235" s="24">
        <v>3</v>
      </c>
      <c r="I9235" s="25" t="s">
        <v>74</v>
      </c>
      <c r="J9235" s="31">
        <f t="shared" si="1298"/>
        <v>0</v>
      </c>
      <c r="K9235" s="24" t="s">
        <v>26</v>
      </c>
      <c r="L9235" s="24">
        <v>1</v>
      </c>
      <c r="M9235" s="25" t="s">
        <v>35</v>
      </c>
      <c r="N9235" s="25">
        <f t="shared" si="1299"/>
        <v>0</v>
      </c>
      <c r="O9235" s="24" t="s">
        <v>24</v>
      </c>
      <c r="P9235" s="24">
        <v>5</v>
      </c>
      <c r="Q9235" s="25" t="s">
        <v>36</v>
      </c>
      <c r="R9235" s="25">
        <f t="shared" si="1300"/>
        <v>5</v>
      </c>
      <c r="S9235" s="24" t="s">
        <v>29</v>
      </c>
      <c r="T9235" s="24"/>
      <c r="U9235" s="25" t="s">
        <v>29</v>
      </c>
      <c r="V9235" s="25">
        <f t="shared" si="1301"/>
        <v>0</v>
      </c>
      <c r="W9235" s="25" t="s">
        <v>29</v>
      </c>
      <c r="X9235" s="25"/>
      <c r="Y9235" s="25" t="s">
        <v>29</v>
      </c>
      <c r="Z9235" s="25">
        <f t="shared" si="1302"/>
        <v>0</v>
      </c>
      <c r="AA9235" s="24" t="s">
        <v>29</v>
      </c>
      <c r="AB9235" s="24"/>
      <c r="AC9235" s="25" t="s">
        <v>29</v>
      </c>
      <c r="AD9235" s="25">
        <f t="shared" si="1303"/>
        <v>0</v>
      </c>
      <c r="AE9235" s="32">
        <f t="shared" si="1304"/>
        <v>5</v>
      </c>
      <c r="AF9235" s="37">
        <f t="shared" si="1297"/>
        <v>68093.601298207243</v>
      </c>
      <c r="AG9235" s="27"/>
    </row>
    <row r="9236" spans="1:42" x14ac:dyDescent="0.25">
      <c r="A9236" s="21">
        <v>2876604</v>
      </c>
      <c r="B9236" s="34">
        <v>1.1794709417713101E-4</v>
      </c>
      <c r="C9236" s="22">
        <v>1.36020554711894E-4</v>
      </c>
      <c r="D9236" s="22" t="s">
        <v>3119</v>
      </c>
      <c r="E9236" s="23">
        <v>8518.5813178457101</v>
      </c>
      <c r="F9236" s="23">
        <f t="shared" si="1296"/>
        <v>1.0047419129514967</v>
      </c>
      <c r="G9236" s="24" t="s">
        <v>24</v>
      </c>
      <c r="H9236" s="24">
        <v>1</v>
      </c>
      <c r="I9236" s="25" t="s">
        <v>38</v>
      </c>
      <c r="J9236" s="31">
        <f t="shared" si="1298"/>
        <v>0</v>
      </c>
      <c r="K9236" s="24" t="s">
        <v>29</v>
      </c>
      <c r="L9236" s="24"/>
      <c r="M9236" s="25" t="s">
        <v>29</v>
      </c>
      <c r="N9236" s="25">
        <f t="shared" si="1299"/>
        <v>0</v>
      </c>
      <c r="O9236" s="24" t="s">
        <v>29</v>
      </c>
      <c r="P9236" s="24"/>
      <c r="Q9236" s="25" t="s">
        <v>29</v>
      </c>
      <c r="R9236" s="25">
        <f t="shared" si="1300"/>
        <v>0</v>
      </c>
      <c r="S9236" s="24" t="s">
        <v>29</v>
      </c>
      <c r="T9236" s="24"/>
      <c r="U9236" s="25" t="s">
        <v>29</v>
      </c>
      <c r="V9236" s="25">
        <f t="shared" si="1301"/>
        <v>0</v>
      </c>
      <c r="W9236" s="25" t="s">
        <v>29</v>
      </c>
      <c r="X9236" s="25"/>
      <c r="Y9236" s="25" t="s">
        <v>29</v>
      </c>
      <c r="Z9236" s="25">
        <f t="shared" si="1302"/>
        <v>0</v>
      </c>
      <c r="AA9236" s="24" t="s">
        <v>29</v>
      </c>
      <c r="AB9236" s="24"/>
      <c r="AC9236" s="25" t="s">
        <v>29</v>
      </c>
      <c r="AD9236" s="25">
        <f t="shared" si="1303"/>
        <v>0</v>
      </c>
      <c r="AE9236" s="32">
        <f t="shared" si="1304"/>
        <v>0</v>
      </c>
      <c r="AF9236" s="37">
        <f t="shared" si="1297"/>
        <v>1.0047419129514967</v>
      </c>
      <c r="AG9236" s="27"/>
    </row>
    <row r="9237" spans="1:42" x14ac:dyDescent="0.25">
      <c r="A9237" s="21">
        <v>2876609</v>
      </c>
      <c r="B9237" s="34">
        <v>2.5571736478519098E-6</v>
      </c>
      <c r="C9237" s="22">
        <v>2.9370327901588201E-6</v>
      </c>
      <c r="D9237" s="22" t="s">
        <v>3493</v>
      </c>
      <c r="E9237" s="23">
        <v>73357848.965125203</v>
      </c>
      <c r="F9237" s="23">
        <f t="shared" si="1296"/>
        <v>187.58875823671866</v>
      </c>
      <c r="G9237" s="24" t="s">
        <v>24</v>
      </c>
      <c r="H9237" s="24">
        <v>4</v>
      </c>
      <c r="I9237" s="25" t="s">
        <v>34</v>
      </c>
      <c r="J9237" s="31">
        <f t="shared" si="1298"/>
        <v>0</v>
      </c>
      <c r="K9237" s="24" t="s">
        <v>24</v>
      </c>
      <c r="L9237" s="24">
        <v>4</v>
      </c>
      <c r="M9237" s="25" t="s">
        <v>64</v>
      </c>
      <c r="N9237" s="25">
        <f t="shared" si="1299"/>
        <v>4</v>
      </c>
      <c r="O9237" s="24" t="s">
        <v>29</v>
      </c>
      <c r="P9237" s="24"/>
      <c r="Q9237" s="25" t="s">
        <v>29</v>
      </c>
      <c r="R9237" s="25">
        <f t="shared" si="1300"/>
        <v>0</v>
      </c>
      <c r="S9237" s="24" t="s">
        <v>29</v>
      </c>
      <c r="T9237" s="24"/>
      <c r="U9237" s="25" t="s">
        <v>29</v>
      </c>
      <c r="V9237" s="25">
        <f t="shared" si="1301"/>
        <v>0</v>
      </c>
      <c r="W9237" s="25" t="s">
        <v>29</v>
      </c>
      <c r="X9237" s="25"/>
      <c r="Y9237" s="25" t="s">
        <v>29</v>
      </c>
      <c r="Z9237" s="25">
        <f t="shared" si="1302"/>
        <v>0</v>
      </c>
      <c r="AA9237" s="24" t="s">
        <v>29</v>
      </c>
      <c r="AB9237" s="24"/>
      <c r="AC9237" s="25" t="s">
        <v>29</v>
      </c>
      <c r="AD9237" s="25">
        <f t="shared" si="1303"/>
        <v>0</v>
      </c>
      <c r="AE9237" s="32">
        <f t="shared" si="1304"/>
        <v>4</v>
      </c>
      <c r="AF9237" s="37">
        <f t="shared" si="1297"/>
        <v>187.58875823671866</v>
      </c>
      <c r="AG9237" s="27"/>
    </row>
    <row r="9238" spans="1:42" x14ac:dyDescent="0.25">
      <c r="A9238" s="21">
        <v>2876612</v>
      </c>
      <c r="B9238" s="34">
        <v>8.7875733750638104E-6</v>
      </c>
      <c r="C9238" s="22">
        <v>8.8426672965772995E-6</v>
      </c>
      <c r="D9238" s="22" t="s">
        <v>1491</v>
      </c>
      <c r="E9238" s="23">
        <v>915071612.63660395</v>
      </c>
      <c r="F9238" s="23">
        <f t="shared" si="1296"/>
        <v>8041.2589394821252</v>
      </c>
      <c r="G9238" s="24" t="s">
        <v>24</v>
      </c>
      <c r="H9238" s="24">
        <v>2</v>
      </c>
      <c r="I9238" s="25" t="s">
        <v>34</v>
      </c>
      <c r="J9238" s="31">
        <f t="shared" si="1298"/>
        <v>0</v>
      </c>
      <c r="K9238" s="24" t="s">
        <v>24</v>
      </c>
      <c r="L9238" s="24">
        <v>4</v>
      </c>
      <c r="M9238" s="25" t="s">
        <v>39</v>
      </c>
      <c r="N9238" s="25">
        <f t="shared" si="1299"/>
        <v>4</v>
      </c>
      <c r="O9238" s="24" t="s">
        <v>29</v>
      </c>
      <c r="P9238" s="24"/>
      <c r="Q9238" s="25" t="s">
        <v>29</v>
      </c>
      <c r="R9238" s="25">
        <f t="shared" si="1300"/>
        <v>0</v>
      </c>
      <c r="S9238" s="24" t="s">
        <v>29</v>
      </c>
      <c r="T9238" s="24"/>
      <c r="U9238" s="25" t="s">
        <v>29</v>
      </c>
      <c r="V9238" s="25">
        <f t="shared" si="1301"/>
        <v>0</v>
      </c>
      <c r="W9238" s="25" t="s">
        <v>29</v>
      </c>
      <c r="X9238" s="25"/>
      <c r="Y9238" s="25" t="s">
        <v>29</v>
      </c>
      <c r="Z9238" s="25">
        <f t="shared" si="1302"/>
        <v>0</v>
      </c>
      <c r="AA9238" s="24" t="s">
        <v>29</v>
      </c>
      <c r="AB9238" s="24"/>
      <c r="AC9238" s="25" t="s">
        <v>29</v>
      </c>
      <c r="AD9238" s="25">
        <f t="shared" si="1303"/>
        <v>0</v>
      </c>
      <c r="AE9238" s="32">
        <f t="shared" si="1304"/>
        <v>4</v>
      </c>
      <c r="AF9238" s="37">
        <f t="shared" si="1297"/>
        <v>8041.2589394821252</v>
      </c>
      <c r="AG9238" s="27"/>
    </row>
    <row r="9239" spans="1:42" x14ac:dyDescent="0.25">
      <c r="A9239" s="21">
        <v>2876613</v>
      </c>
      <c r="B9239" s="34">
        <v>5.1413359642077397E-7</v>
      </c>
      <c r="C9239" s="22">
        <v>4.14550722549788E-7</v>
      </c>
      <c r="D9239" s="22" t="s">
        <v>3562</v>
      </c>
      <c r="E9239" s="23">
        <v>64799465.645743497</v>
      </c>
      <c r="F9239" s="23">
        <f t="shared" si="1296"/>
        <v>33.315582318590494</v>
      </c>
      <c r="G9239" s="24" t="s">
        <v>24</v>
      </c>
      <c r="H9239" s="24">
        <v>4</v>
      </c>
      <c r="I9239" s="25" t="s">
        <v>61</v>
      </c>
      <c r="J9239" s="31">
        <f t="shared" si="1298"/>
        <v>0</v>
      </c>
      <c r="K9239" s="24" t="s">
        <v>24</v>
      </c>
      <c r="L9239" s="24">
        <v>2</v>
      </c>
      <c r="M9239" s="25" t="s">
        <v>36</v>
      </c>
      <c r="N9239" s="25">
        <f t="shared" si="1299"/>
        <v>2</v>
      </c>
      <c r="O9239" s="24" t="s">
        <v>29</v>
      </c>
      <c r="P9239" s="24"/>
      <c r="Q9239" s="25" t="s">
        <v>29</v>
      </c>
      <c r="R9239" s="25">
        <f t="shared" si="1300"/>
        <v>0</v>
      </c>
      <c r="S9239" s="24" t="s">
        <v>29</v>
      </c>
      <c r="T9239" s="24"/>
      <c r="U9239" s="25" t="s">
        <v>29</v>
      </c>
      <c r="V9239" s="25">
        <f t="shared" si="1301"/>
        <v>0</v>
      </c>
      <c r="W9239" s="25" t="s">
        <v>29</v>
      </c>
      <c r="X9239" s="25"/>
      <c r="Y9239" s="25" t="s">
        <v>29</v>
      </c>
      <c r="Z9239" s="25">
        <f t="shared" si="1302"/>
        <v>0</v>
      </c>
      <c r="AA9239" s="24" t="s">
        <v>29</v>
      </c>
      <c r="AB9239" s="24"/>
      <c r="AC9239" s="25" t="s">
        <v>29</v>
      </c>
      <c r="AD9239" s="25">
        <f t="shared" si="1303"/>
        <v>0</v>
      </c>
      <c r="AE9239" s="32">
        <f t="shared" si="1304"/>
        <v>2</v>
      </c>
      <c r="AF9239" s="37">
        <f t="shared" si="1297"/>
        <v>33.315582318590494</v>
      </c>
      <c r="AG9239" s="27"/>
    </row>
    <row r="9240" spans="1:42" x14ac:dyDescent="0.25">
      <c r="A9240" s="21">
        <v>2876614</v>
      </c>
      <c r="B9240" s="34">
        <v>3.56727465774787E-6</v>
      </c>
      <c r="C9240" s="22">
        <v>3.4451190534312899E-6</v>
      </c>
      <c r="D9240" s="22" t="s">
        <v>1621</v>
      </c>
      <c r="E9240" s="23">
        <v>807357588.99312401</v>
      </c>
      <c r="F9240" s="23">
        <f t="shared" si="1296"/>
        <v>2880.0662669555918</v>
      </c>
      <c r="G9240" s="24" t="s">
        <v>24</v>
      </c>
      <c r="H9240" s="24">
        <v>4</v>
      </c>
      <c r="I9240" s="25" t="s">
        <v>44</v>
      </c>
      <c r="J9240" s="31">
        <f t="shared" si="1298"/>
        <v>4</v>
      </c>
      <c r="K9240" s="24" t="s">
        <v>29</v>
      </c>
      <c r="L9240" s="24"/>
      <c r="M9240" s="25" t="s">
        <v>29</v>
      </c>
      <c r="N9240" s="25">
        <f t="shared" si="1299"/>
        <v>0</v>
      </c>
      <c r="O9240" s="24" t="s">
        <v>29</v>
      </c>
      <c r="P9240" s="24"/>
      <c r="Q9240" s="25" t="s">
        <v>29</v>
      </c>
      <c r="R9240" s="25">
        <f t="shared" si="1300"/>
        <v>0</v>
      </c>
      <c r="S9240" s="24" t="s">
        <v>29</v>
      </c>
      <c r="T9240" s="24"/>
      <c r="U9240" s="25" t="s">
        <v>29</v>
      </c>
      <c r="V9240" s="25">
        <f t="shared" si="1301"/>
        <v>0</v>
      </c>
      <c r="W9240" s="25" t="s">
        <v>29</v>
      </c>
      <c r="X9240" s="25"/>
      <c r="Y9240" s="25" t="s">
        <v>29</v>
      </c>
      <c r="Z9240" s="25">
        <f t="shared" si="1302"/>
        <v>0</v>
      </c>
      <c r="AA9240" s="24" t="s">
        <v>29</v>
      </c>
      <c r="AB9240" s="24"/>
      <c r="AC9240" s="25" t="s">
        <v>29</v>
      </c>
      <c r="AD9240" s="25">
        <f t="shared" si="1303"/>
        <v>0</v>
      </c>
      <c r="AE9240" s="32">
        <f t="shared" si="1304"/>
        <v>4</v>
      </c>
      <c r="AF9240" s="37">
        <f t="shared" si="1297"/>
        <v>2880.0662669555918</v>
      </c>
      <c r="AG9240" s="27"/>
    </row>
    <row r="9241" spans="1:42" x14ac:dyDescent="0.25">
      <c r="A9241" s="21">
        <v>2876615</v>
      </c>
      <c r="B9241" s="34">
        <v>1.0570819997810399E-4</v>
      </c>
      <c r="C9241" s="22">
        <v>1.19503687845187E-4</v>
      </c>
      <c r="D9241" s="22" t="s">
        <v>3119</v>
      </c>
      <c r="E9241" s="23">
        <v>4634450.0457361601</v>
      </c>
      <c r="F9241" s="23">
        <f t="shared" si="1296"/>
        <v>489.89937222321123</v>
      </c>
      <c r="G9241" s="24" t="s">
        <v>24</v>
      </c>
      <c r="H9241" s="24">
        <v>1</v>
      </c>
      <c r="I9241" s="25" t="s">
        <v>38</v>
      </c>
      <c r="J9241" s="31">
        <f t="shared" si="1298"/>
        <v>0</v>
      </c>
      <c r="K9241" s="24" t="s">
        <v>29</v>
      </c>
      <c r="L9241" s="24"/>
      <c r="M9241" s="25" t="s">
        <v>29</v>
      </c>
      <c r="N9241" s="25">
        <f t="shared" si="1299"/>
        <v>0</v>
      </c>
      <c r="O9241" s="24" t="s">
        <v>29</v>
      </c>
      <c r="P9241" s="24"/>
      <c r="Q9241" s="25" t="s">
        <v>29</v>
      </c>
      <c r="R9241" s="25">
        <f t="shared" si="1300"/>
        <v>0</v>
      </c>
      <c r="S9241" s="24" t="s">
        <v>29</v>
      </c>
      <c r="T9241" s="24"/>
      <c r="U9241" s="25" t="s">
        <v>29</v>
      </c>
      <c r="V9241" s="25">
        <f t="shared" si="1301"/>
        <v>0</v>
      </c>
      <c r="W9241" s="25" t="s">
        <v>29</v>
      </c>
      <c r="X9241" s="25"/>
      <c r="Y9241" s="25" t="s">
        <v>29</v>
      </c>
      <c r="Z9241" s="25">
        <f t="shared" si="1302"/>
        <v>0</v>
      </c>
      <c r="AA9241" s="24" t="s">
        <v>29</v>
      </c>
      <c r="AB9241" s="24"/>
      <c r="AC9241" s="25" t="s">
        <v>29</v>
      </c>
      <c r="AD9241" s="25">
        <f t="shared" si="1303"/>
        <v>0</v>
      </c>
      <c r="AE9241" s="32">
        <f t="shared" si="1304"/>
        <v>0</v>
      </c>
      <c r="AF9241" s="37">
        <f t="shared" si="1297"/>
        <v>489.89937222321123</v>
      </c>
      <c r="AG9241" s="27"/>
      <c r="AP9241" s="27"/>
    </row>
    <row r="9242" spans="1:42" x14ac:dyDescent="0.25">
      <c r="A9242" s="21">
        <v>2876618</v>
      </c>
      <c r="B9242" s="34">
        <v>6.5411747484304597E-5</v>
      </c>
      <c r="C9242" s="22">
        <v>7.1188793581048094E-5</v>
      </c>
      <c r="D9242" s="22" t="s">
        <v>1380</v>
      </c>
      <c r="E9242" s="23">
        <v>8643145.7705033999</v>
      </c>
      <c r="F9242" s="23">
        <f t="shared" si="1296"/>
        <v>565.3632686102037</v>
      </c>
      <c r="G9242" s="24" t="s">
        <v>24</v>
      </c>
      <c r="H9242" s="24">
        <v>2</v>
      </c>
      <c r="I9242" s="25" t="s">
        <v>38</v>
      </c>
      <c r="J9242" s="31">
        <f t="shared" si="1298"/>
        <v>0</v>
      </c>
      <c r="K9242" s="24" t="s">
        <v>29</v>
      </c>
      <c r="L9242" s="24"/>
      <c r="M9242" s="25" t="s">
        <v>29</v>
      </c>
      <c r="N9242" s="25">
        <f t="shared" si="1299"/>
        <v>0</v>
      </c>
      <c r="O9242" s="24" t="s">
        <v>29</v>
      </c>
      <c r="P9242" s="24"/>
      <c r="Q9242" s="25" t="s">
        <v>29</v>
      </c>
      <c r="R9242" s="25">
        <f t="shared" si="1300"/>
        <v>0</v>
      </c>
      <c r="S9242" s="24" t="s">
        <v>29</v>
      </c>
      <c r="T9242" s="24"/>
      <c r="U9242" s="25" t="s">
        <v>29</v>
      </c>
      <c r="V9242" s="25">
        <f t="shared" si="1301"/>
        <v>0</v>
      </c>
      <c r="W9242" s="25" t="s">
        <v>29</v>
      </c>
      <c r="X9242" s="25"/>
      <c r="Y9242" s="25" t="s">
        <v>29</v>
      </c>
      <c r="Z9242" s="25">
        <f t="shared" si="1302"/>
        <v>0</v>
      </c>
      <c r="AA9242" s="24" t="s">
        <v>29</v>
      </c>
      <c r="AB9242" s="24"/>
      <c r="AC9242" s="25" t="s">
        <v>29</v>
      </c>
      <c r="AD9242" s="25">
        <f t="shared" si="1303"/>
        <v>0</v>
      </c>
      <c r="AE9242" s="32">
        <f t="shared" si="1304"/>
        <v>0</v>
      </c>
      <c r="AF9242" s="37">
        <f t="shared" si="1297"/>
        <v>565.3632686102037</v>
      </c>
      <c r="AG9242" s="27"/>
    </row>
    <row r="9243" spans="1:42" x14ac:dyDescent="0.25">
      <c r="A9243" s="21">
        <v>2876623</v>
      </c>
      <c r="B9243" s="34">
        <v>1.6291735750974701E-4</v>
      </c>
      <c r="C9243" s="22">
        <v>1.6239977364443701E-4</v>
      </c>
      <c r="D9243" s="22" t="s">
        <v>3674</v>
      </c>
      <c r="E9243" s="23">
        <v>52924147.896787897</v>
      </c>
      <c r="F9243" s="23">
        <f t="shared" si="1296"/>
        <v>8622.2623237997195</v>
      </c>
      <c r="G9243" s="24" t="s">
        <v>32</v>
      </c>
      <c r="H9243" s="24"/>
      <c r="I9243" s="25" t="s">
        <v>29</v>
      </c>
      <c r="J9243" s="31">
        <f t="shared" si="1298"/>
        <v>0</v>
      </c>
      <c r="K9243" s="24" t="s">
        <v>29</v>
      </c>
      <c r="L9243" s="24"/>
      <c r="M9243" s="25" t="s">
        <v>29</v>
      </c>
      <c r="N9243" s="25">
        <f t="shared" si="1299"/>
        <v>0</v>
      </c>
      <c r="O9243" s="24" t="s">
        <v>29</v>
      </c>
      <c r="P9243" s="24"/>
      <c r="Q9243" s="25" t="s">
        <v>29</v>
      </c>
      <c r="R9243" s="25">
        <f t="shared" si="1300"/>
        <v>0</v>
      </c>
      <c r="S9243" s="24" t="s">
        <v>29</v>
      </c>
      <c r="T9243" s="24"/>
      <c r="U9243" s="25" t="s">
        <v>29</v>
      </c>
      <c r="V9243" s="25">
        <f t="shared" si="1301"/>
        <v>0</v>
      </c>
      <c r="W9243" s="25" t="s">
        <v>29</v>
      </c>
      <c r="X9243" s="25"/>
      <c r="Y9243" s="25" t="s">
        <v>29</v>
      </c>
      <c r="Z9243" s="25">
        <f t="shared" si="1302"/>
        <v>0</v>
      </c>
      <c r="AA9243" s="24" t="s">
        <v>29</v>
      </c>
      <c r="AB9243" s="24"/>
      <c r="AC9243" s="25" t="s">
        <v>29</v>
      </c>
      <c r="AD9243" s="25">
        <f t="shared" si="1303"/>
        <v>0</v>
      </c>
      <c r="AE9243" s="32">
        <f t="shared" si="1304"/>
        <v>0</v>
      </c>
      <c r="AF9243" s="37">
        <f t="shared" si="1297"/>
        <v>8622.2623237997195</v>
      </c>
      <c r="AG9243" s="27"/>
    </row>
    <row r="9244" spans="1:42" x14ac:dyDescent="0.25">
      <c r="A9244" s="21">
        <v>2876627</v>
      </c>
      <c r="B9244" s="34">
        <v>5.4653375275466703E-6</v>
      </c>
      <c r="C9244" s="22">
        <v>5.8539009411996396E-6</v>
      </c>
      <c r="D9244" s="22" t="s">
        <v>2978</v>
      </c>
      <c r="E9244" s="23">
        <v>162745059.94687301</v>
      </c>
      <c r="F9244" s="23">
        <f t="shared" si="1296"/>
        <v>889.45668355047758</v>
      </c>
      <c r="G9244" s="24" t="s">
        <v>24</v>
      </c>
      <c r="H9244" s="24">
        <v>1</v>
      </c>
      <c r="I9244" s="25" t="s">
        <v>25</v>
      </c>
      <c r="J9244" s="31">
        <f t="shared" si="1298"/>
        <v>0</v>
      </c>
      <c r="K9244" s="24" t="s">
        <v>24</v>
      </c>
      <c r="L9244" s="24">
        <v>2</v>
      </c>
      <c r="M9244" s="25" t="s">
        <v>31</v>
      </c>
      <c r="N9244" s="25">
        <f t="shared" si="1299"/>
        <v>2</v>
      </c>
      <c r="O9244" s="24" t="s">
        <v>29</v>
      </c>
      <c r="P9244" s="24"/>
      <c r="Q9244" s="25" t="s">
        <v>29</v>
      </c>
      <c r="R9244" s="25">
        <f t="shared" si="1300"/>
        <v>0</v>
      </c>
      <c r="S9244" s="24" t="s">
        <v>29</v>
      </c>
      <c r="T9244" s="24"/>
      <c r="U9244" s="25" t="s">
        <v>29</v>
      </c>
      <c r="V9244" s="25">
        <f t="shared" si="1301"/>
        <v>0</v>
      </c>
      <c r="W9244" s="25" t="s">
        <v>29</v>
      </c>
      <c r="X9244" s="25"/>
      <c r="Y9244" s="25" t="s">
        <v>29</v>
      </c>
      <c r="Z9244" s="25">
        <f t="shared" si="1302"/>
        <v>0</v>
      </c>
      <c r="AA9244" s="24" t="s">
        <v>29</v>
      </c>
      <c r="AB9244" s="24"/>
      <c r="AC9244" s="25" t="s">
        <v>29</v>
      </c>
      <c r="AD9244" s="25">
        <f t="shared" si="1303"/>
        <v>0</v>
      </c>
      <c r="AE9244" s="32">
        <f t="shared" si="1304"/>
        <v>2</v>
      </c>
      <c r="AF9244" s="37">
        <f t="shared" si="1297"/>
        <v>889.45668355047758</v>
      </c>
      <c r="AG9244" s="27"/>
    </row>
    <row r="9245" spans="1:42" x14ac:dyDescent="0.25">
      <c r="A9245" s="21">
        <v>2876629</v>
      </c>
      <c r="B9245" s="34">
        <v>6.6594772053445893E-5</v>
      </c>
      <c r="C9245" s="22">
        <v>6.9125019329091306E-5</v>
      </c>
      <c r="D9245" s="22" t="s">
        <v>777</v>
      </c>
      <c r="E9245" s="23">
        <v>138627790.94507</v>
      </c>
      <c r="F9245" s="23">
        <f t="shared" si="1296"/>
        <v>9231.8861382596879</v>
      </c>
      <c r="G9245" s="24" t="s">
        <v>24</v>
      </c>
      <c r="H9245" s="24">
        <v>2</v>
      </c>
      <c r="I9245" s="25" t="s">
        <v>36</v>
      </c>
      <c r="J9245" s="31">
        <f t="shared" si="1298"/>
        <v>2</v>
      </c>
      <c r="K9245" s="24" t="s">
        <v>29</v>
      </c>
      <c r="L9245" s="24"/>
      <c r="M9245" s="25" t="s">
        <v>29</v>
      </c>
      <c r="N9245" s="25">
        <f t="shared" si="1299"/>
        <v>0</v>
      </c>
      <c r="O9245" s="24" t="s">
        <v>29</v>
      </c>
      <c r="P9245" s="24"/>
      <c r="Q9245" s="25" t="s">
        <v>29</v>
      </c>
      <c r="R9245" s="25">
        <f t="shared" si="1300"/>
        <v>0</v>
      </c>
      <c r="S9245" s="24" t="s">
        <v>29</v>
      </c>
      <c r="T9245" s="24"/>
      <c r="U9245" s="25" t="s">
        <v>29</v>
      </c>
      <c r="V9245" s="25">
        <f t="shared" si="1301"/>
        <v>0</v>
      </c>
      <c r="W9245" s="25" t="s">
        <v>29</v>
      </c>
      <c r="X9245" s="25"/>
      <c r="Y9245" s="25" t="s">
        <v>29</v>
      </c>
      <c r="Z9245" s="25">
        <f t="shared" si="1302"/>
        <v>0</v>
      </c>
      <c r="AA9245" s="24" t="s">
        <v>29</v>
      </c>
      <c r="AB9245" s="24"/>
      <c r="AC9245" s="25" t="s">
        <v>29</v>
      </c>
      <c r="AD9245" s="25">
        <f t="shared" si="1303"/>
        <v>0</v>
      </c>
      <c r="AE9245" s="32">
        <f t="shared" si="1304"/>
        <v>2</v>
      </c>
      <c r="AF9245" s="37">
        <f t="shared" si="1297"/>
        <v>9231.8861382596879</v>
      </c>
      <c r="AG9245" s="27"/>
    </row>
    <row r="9246" spans="1:42" x14ac:dyDescent="0.25">
      <c r="A9246" s="21">
        <v>2876631</v>
      </c>
      <c r="B9246" s="34">
        <v>3.6288853388335199E-6</v>
      </c>
      <c r="C9246" s="22">
        <v>3.8374258332839999E-6</v>
      </c>
      <c r="D9246" s="22" t="s">
        <v>4446</v>
      </c>
      <c r="E9246" s="23">
        <v>278684.16351902898</v>
      </c>
      <c r="F9246" s="23">
        <f t="shared" si="1296"/>
        <v>1.0113128751592875</v>
      </c>
      <c r="G9246" s="24" t="s">
        <v>24</v>
      </c>
      <c r="H9246" s="24">
        <v>4</v>
      </c>
      <c r="I9246" s="25" t="s">
        <v>25</v>
      </c>
      <c r="J9246" s="31">
        <f t="shared" si="1298"/>
        <v>0</v>
      </c>
      <c r="K9246" s="24" t="s">
        <v>29</v>
      </c>
      <c r="L9246" s="24"/>
      <c r="M9246" s="25" t="s">
        <v>29</v>
      </c>
      <c r="N9246" s="25">
        <f t="shared" si="1299"/>
        <v>0</v>
      </c>
      <c r="O9246" s="24" t="s">
        <v>29</v>
      </c>
      <c r="P9246" s="24"/>
      <c r="Q9246" s="25" t="s">
        <v>29</v>
      </c>
      <c r="R9246" s="25">
        <f t="shared" si="1300"/>
        <v>0</v>
      </c>
      <c r="S9246" s="24" t="s">
        <v>29</v>
      </c>
      <c r="T9246" s="24"/>
      <c r="U9246" s="25" t="s">
        <v>29</v>
      </c>
      <c r="V9246" s="25">
        <f t="shared" si="1301"/>
        <v>0</v>
      </c>
      <c r="W9246" s="25" t="s">
        <v>29</v>
      </c>
      <c r="X9246" s="25"/>
      <c r="Y9246" s="25" t="s">
        <v>29</v>
      </c>
      <c r="Z9246" s="25">
        <f t="shared" si="1302"/>
        <v>0</v>
      </c>
      <c r="AA9246" s="24" t="s">
        <v>29</v>
      </c>
      <c r="AB9246" s="24"/>
      <c r="AC9246" s="25" t="s">
        <v>29</v>
      </c>
      <c r="AD9246" s="25">
        <f t="shared" si="1303"/>
        <v>0</v>
      </c>
      <c r="AE9246" s="32">
        <f t="shared" si="1304"/>
        <v>0</v>
      </c>
      <c r="AF9246" s="37">
        <f t="shared" si="1297"/>
        <v>1.0113128751592875</v>
      </c>
      <c r="AG9246" s="27"/>
    </row>
    <row r="9247" spans="1:42" x14ac:dyDescent="0.25">
      <c r="A9247" s="21">
        <v>2876632</v>
      </c>
      <c r="B9247" s="34">
        <v>2.6321490353446399E-5</v>
      </c>
      <c r="C9247" s="22">
        <v>2.5062916807128101E-5</v>
      </c>
      <c r="D9247" s="22" t="s">
        <v>1758</v>
      </c>
      <c r="E9247" s="23">
        <v>682658205.60805202</v>
      </c>
      <c r="F9247" s="23">
        <f t="shared" si="1296"/>
        <v>17968.581373613371</v>
      </c>
      <c r="G9247" s="24" t="s">
        <v>24</v>
      </c>
      <c r="H9247" s="24">
        <v>3</v>
      </c>
      <c r="I9247" s="25" t="s">
        <v>49</v>
      </c>
      <c r="J9247" s="31">
        <f t="shared" si="1298"/>
        <v>0</v>
      </c>
      <c r="K9247" s="24" t="s">
        <v>24</v>
      </c>
      <c r="L9247" s="24">
        <v>2</v>
      </c>
      <c r="M9247" s="25" t="s">
        <v>40</v>
      </c>
      <c r="N9247" s="25">
        <f t="shared" si="1299"/>
        <v>2</v>
      </c>
      <c r="O9247" s="24" t="s">
        <v>29</v>
      </c>
      <c r="P9247" s="24"/>
      <c r="Q9247" s="25" t="s">
        <v>29</v>
      </c>
      <c r="R9247" s="25">
        <f t="shared" si="1300"/>
        <v>0</v>
      </c>
      <c r="S9247" s="24" t="s">
        <v>29</v>
      </c>
      <c r="T9247" s="24"/>
      <c r="U9247" s="25" t="s">
        <v>29</v>
      </c>
      <c r="V9247" s="25">
        <f t="shared" si="1301"/>
        <v>0</v>
      </c>
      <c r="W9247" s="25" t="s">
        <v>29</v>
      </c>
      <c r="X9247" s="25"/>
      <c r="Y9247" s="25" t="s">
        <v>29</v>
      </c>
      <c r="Z9247" s="25">
        <f t="shared" si="1302"/>
        <v>0</v>
      </c>
      <c r="AA9247" s="24" t="s">
        <v>29</v>
      </c>
      <c r="AB9247" s="24"/>
      <c r="AC9247" s="25" t="s">
        <v>29</v>
      </c>
      <c r="AD9247" s="25">
        <f t="shared" si="1303"/>
        <v>0</v>
      </c>
      <c r="AE9247" s="32">
        <f t="shared" si="1304"/>
        <v>2</v>
      </c>
      <c r="AF9247" s="37">
        <f t="shared" si="1297"/>
        <v>17968.581373613371</v>
      </c>
      <c r="AG9247" s="27"/>
    </row>
    <row r="9248" spans="1:42" x14ac:dyDescent="0.25">
      <c r="A9248" s="21">
        <v>2876633</v>
      </c>
      <c r="B9248" s="34">
        <v>3.0369511555555502E-4</v>
      </c>
      <c r="C9248" s="22">
        <v>3.5042896156899301E-4</v>
      </c>
      <c r="D9248" s="22" t="s">
        <v>3324</v>
      </c>
      <c r="E9248" s="23">
        <v>32645006.0763143</v>
      </c>
      <c r="F9248" s="23">
        <f t="shared" si="1296"/>
        <v>9914.1288926580673</v>
      </c>
      <c r="G9248" s="24" t="s">
        <v>26</v>
      </c>
      <c r="H9248" s="24">
        <v>0</v>
      </c>
      <c r="I9248" s="25" t="s">
        <v>36</v>
      </c>
      <c r="J9248" s="31">
        <f t="shared" si="1298"/>
        <v>0</v>
      </c>
      <c r="K9248" s="24" t="s">
        <v>29</v>
      </c>
      <c r="L9248" s="24"/>
      <c r="M9248" s="25" t="s">
        <v>29</v>
      </c>
      <c r="N9248" s="25">
        <f t="shared" si="1299"/>
        <v>0</v>
      </c>
      <c r="O9248" s="24" t="s">
        <v>29</v>
      </c>
      <c r="P9248" s="24"/>
      <c r="Q9248" s="25" t="s">
        <v>29</v>
      </c>
      <c r="R9248" s="25">
        <f t="shared" si="1300"/>
        <v>0</v>
      </c>
      <c r="S9248" s="24" t="s">
        <v>29</v>
      </c>
      <c r="T9248" s="24"/>
      <c r="U9248" s="25" t="s">
        <v>29</v>
      </c>
      <c r="V9248" s="25">
        <f t="shared" si="1301"/>
        <v>0</v>
      </c>
      <c r="W9248" s="25" t="s">
        <v>29</v>
      </c>
      <c r="X9248" s="25"/>
      <c r="Y9248" s="25" t="s">
        <v>29</v>
      </c>
      <c r="Z9248" s="25">
        <f t="shared" si="1302"/>
        <v>0</v>
      </c>
      <c r="AA9248" s="24" t="s">
        <v>29</v>
      </c>
      <c r="AB9248" s="24"/>
      <c r="AC9248" s="25" t="s">
        <v>29</v>
      </c>
      <c r="AD9248" s="25">
        <f t="shared" si="1303"/>
        <v>0</v>
      </c>
      <c r="AE9248" s="32">
        <f t="shared" si="1304"/>
        <v>0</v>
      </c>
      <c r="AF9248" s="37">
        <f t="shared" si="1297"/>
        <v>9914.1288926580673</v>
      </c>
      <c r="AG9248" s="27"/>
    </row>
    <row r="9249" spans="1:33" x14ac:dyDescent="0.25">
      <c r="A9249" s="21">
        <v>2876641</v>
      </c>
      <c r="B9249" s="34">
        <v>1.1498657724745401E-4</v>
      </c>
      <c r="C9249" s="22">
        <v>1.26284673668303E-4</v>
      </c>
      <c r="D9249" s="22" t="s">
        <v>2316</v>
      </c>
      <c r="E9249" s="23">
        <v>213001658.30515099</v>
      </c>
      <c r="F9249" s="23">
        <f t="shared" si="1296"/>
        <v>24492.331636541046</v>
      </c>
      <c r="G9249" s="24" t="s">
        <v>24</v>
      </c>
      <c r="H9249" s="24">
        <v>2</v>
      </c>
      <c r="I9249" s="25" t="s">
        <v>41</v>
      </c>
      <c r="J9249" s="31">
        <f t="shared" si="1298"/>
        <v>2</v>
      </c>
      <c r="K9249" s="24" t="s">
        <v>29</v>
      </c>
      <c r="L9249" s="24"/>
      <c r="M9249" s="25" t="s">
        <v>29</v>
      </c>
      <c r="N9249" s="25">
        <f t="shared" si="1299"/>
        <v>0</v>
      </c>
      <c r="O9249" s="24" t="s">
        <v>29</v>
      </c>
      <c r="P9249" s="24"/>
      <c r="Q9249" s="25" t="s">
        <v>29</v>
      </c>
      <c r="R9249" s="25">
        <f t="shared" si="1300"/>
        <v>0</v>
      </c>
      <c r="S9249" s="24" t="s">
        <v>29</v>
      </c>
      <c r="T9249" s="24"/>
      <c r="U9249" s="25" t="s">
        <v>29</v>
      </c>
      <c r="V9249" s="25">
        <f t="shared" si="1301"/>
        <v>0</v>
      </c>
      <c r="W9249" s="25" t="s">
        <v>29</v>
      </c>
      <c r="X9249" s="25"/>
      <c r="Y9249" s="25" t="s">
        <v>29</v>
      </c>
      <c r="Z9249" s="25">
        <f t="shared" si="1302"/>
        <v>0</v>
      </c>
      <c r="AA9249" s="24" t="s">
        <v>29</v>
      </c>
      <c r="AB9249" s="24"/>
      <c r="AC9249" s="25" t="s">
        <v>29</v>
      </c>
      <c r="AD9249" s="25">
        <f t="shared" si="1303"/>
        <v>0</v>
      </c>
      <c r="AE9249" s="32">
        <f t="shared" si="1304"/>
        <v>2</v>
      </c>
      <c r="AF9249" s="37">
        <f t="shared" si="1297"/>
        <v>24492.331636541046</v>
      </c>
      <c r="AG9249" s="27"/>
    </row>
    <row r="9250" spans="1:33" x14ac:dyDescent="0.25">
      <c r="A9250" s="21">
        <v>2876642</v>
      </c>
      <c r="B9250" s="34">
        <v>2.5571736478519098E-6</v>
      </c>
      <c r="C9250" s="22">
        <v>2.5345098320451999E-6</v>
      </c>
      <c r="D9250" s="22" t="s">
        <v>363</v>
      </c>
      <c r="E9250" s="23">
        <v>5320382099.2052002</v>
      </c>
      <c r="F9250" s="23">
        <f t="shared" si="1296"/>
        <v>13605.140900590563</v>
      </c>
      <c r="G9250" s="24" t="s">
        <v>24</v>
      </c>
      <c r="H9250" s="24">
        <v>4</v>
      </c>
      <c r="I9250" s="25" t="s">
        <v>34</v>
      </c>
      <c r="J9250" s="31">
        <f t="shared" si="1298"/>
        <v>0</v>
      </c>
      <c r="K9250" s="24" t="s">
        <v>24</v>
      </c>
      <c r="L9250" s="24">
        <v>4</v>
      </c>
      <c r="M9250" s="25" t="s">
        <v>40</v>
      </c>
      <c r="N9250" s="25">
        <f t="shared" si="1299"/>
        <v>4</v>
      </c>
      <c r="O9250" s="24" t="s">
        <v>29</v>
      </c>
      <c r="P9250" s="24"/>
      <c r="Q9250" s="25" t="s">
        <v>29</v>
      </c>
      <c r="R9250" s="25">
        <f t="shared" si="1300"/>
        <v>0</v>
      </c>
      <c r="S9250" s="24" t="s">
        <v>29</v>
      </c>
      <c r="T9250" s="24"/>
      <c r="U9250" s="25" t="s">
        <v>29</v>
      </c>
      <c r="V9250" s="25">
        <f t="shared" si="1301"/>
        <v>0</v>
      </c>
      <c r="W9250" s="25" t="s">
        <v>29</v>
      </c>
      <c r="X9250" s="25"/>
      <c r="Y9250" s="25" t="s">
        <v>29</v>
      </c>
      <c r="Z9250" s="25">
        <f t="shared" si="1302"/>
        <v>0</v>
      </c>
      <c r="AA9250" s="24" t="s">
        <v>29</v>
      </c>
      <c r="AB9250" s="24"/>
      <c r="AC9250" s="25" t="s">
        <v>29</v>
      </c>
      <c r="AD9250" s="25">
        <f t="shared" si="1303"/>
        <v>0</v>
      </c>
      <c r="AE9250" s="32">
        <f t="shared" si="1304"/>
        <v>4</v>
      </c>
      <c r="AF9250" s="37">
        <f t="shared" si="1297"/>
        <v>13605.140900590563</v>
      </c>
      <c r="AG9250" s="27"/>
    </row>
    <row r="9251" spans="1:33" x14ac:dyDescent="0.25">
      <c r="A9251" s="21">
        <v>2876648</v>
      </c>
      <c r="B9251" s="34">
        <v>2.6186903499206999E-5</v>
      </c>
      <c r="C9251" s="22">
        <v>2.9096964345965499E-5</v>
      </c>
      <c r="D9251" s="22" t="s">
        <v>777</v>
      </c>
      <c r="E9251" s="23">
        <v>954525287.03962398</v>
      </c>
      <c r="F9251" s="23">
        <f t="shared" si="1296"/>
        <v>24996.061579259494</v>
      </c>
      <c r="G9251" s="24" t="s">
        <v>24</v>
      </c>
      <c r="H9251" s="24">
        <v>2</v>
      </c>
      <c r="I9251" s="25" t="s">
        <v>36</v>
      </c>
      <c r="J9251" s="31">
        <f t="shared" si="1298"/>
        <v>2</v>
      </c>
      <c r="K9251" s="24" t="s">
        <v>29</v>
      </c>
      <c r="L9251" s="24"/>
      <c r="M9251" s="25" t="s">
        <v>29</v>
      </c>
      <c r="N9251" s="25">
        <f t="shared" si="1299"/>
        <v>0</v>
      </c>
      <c r="O9251" s="24" t="s">
        <v>29</v>
      </c>
      <c r="P9251" s="24"/>
      <c r="Q9251" s="25" t="s">
        <v>29</v>
      </c>
      <c r="R9251" s="25">
        <f t="shared" si="1300"/>
        <v>0</v>
      </c>
      <c r="S9251" s="24" t="s">
        <v>29</v>
      </c>
      <c r="T9251" s="24"/>
      <c r="U9251" s="25" t="s">
        <v>29</v>
      </c>
      <c r="V9251" s="25">
        <f t="shared" si="1301"/>
        <v>0</v>
      </c>
      <c r="W9251" s="25" t="s">
        <v>29</v>
      </c>
      <c r="X9251" s="25"/>
      <c r="Y9251" s="25" t="s">
        <v>29</v>
      </c>
      <c r="Z9251" s="25">
        <f t="shared" si="1302"/>
        <v>0</v>
      </c>
      <c r="AA9251" s="24" t="s">
        <v>29</v>
      </c>
      <c r="AB9251" s="24"/>
      <c r="AC9251" s="25" t="s">
        <v>29</v>
      </c>
      <c r="AD9251" s="25">
        <f t="shared" si="1303"/>
        <v>0</v>
      </c>
      <c r="AE9251" s="32">
        <f t="shared" si="1304"/>
        <v>2</v>
      </c>
      <c r="AF9251" s="37">
        <f t="shared" si="1297"/>
        <v>24996.061579259494</v>
      </c>
      <c r="AG9251" s="27"/>
    </row>
    <row r="9252" spans="1:33" x14ac:dyDescent="0.25">
      <c r="A9252" s="21">
        <v>2876649</v>
      </c>
      <c r="B9252" s="34">
        <v>4.2501024048607498E-5</v>
      </c>
      <c r="C9252" s="22">
        <v>4.8495885317226697E-5</v>
      </c>
      <c r="D9252" s="22" t="s">
        <v>5520</v>
      </c>
      <c r="E9252" s="23">
        <v>1637.3544988216099</v>
      </c>
      <c r="F9252" s="23">
        <f t="shared" si="1296"/>
        <v>6.9589242930512926E-2</v>
      </c>
      <c r="G9252" s="24" t="s">
        <v>24</v>
      </c>
      <c r="H9252" s="24">
        <v>2</v>
      </c>
      <c r="I9252" s="25" t="s">
        <v>34</v>
      </c>
      <c r="J9252" s="31">
        <f t="shared" si="1298"/>
        <v>0</v>
      </c>
      <c r="K9252" s="24" t="s">
        <v>26</v>
      </c>
      <c r="L9252" s="24">
        <v>1</v>
      </c>
      <c r="M9252" s="25" t="s">
        <v>34</v>
      </c>
      <c r="N9252" s="25">
        <f t="shared" si="1299"/>
        <v>0</v>
      </c>
      <c r="O9252" s="24" t="s">
        <v>24</v>
      </c>
      <c r="P9252" s="24">
        <v>4</v>
      </c>
      <c r="Q9252" s="25" t="s">
        <v>25</v>
      </c>
      <c r="R9252" s="25">
        <f t="shared" si="1300"/>
        <v>0</v>
      </c>
      <c r="S9252" s="24" t="s">
        <v>24</v>
      </c>
      <c r="T9252" s="24">
        <v>3</v>
      </c>
      <c r="U9252" s="25" t="s">
        <v>47</v>
      </c>
      <c r="V9252" s="25">
        <f t="shared" si="1301"/>
        <v>0</v>
      </c>
      <c r="W9252" s="25" t="s">
        <v>29</v>
      </c>
      <c r="X9252" s="25"/>
      <c r="Y9252" s="25" t="s">
        <v>29</v>
      </c>
      <c r="Z9252" s="25">
        <f t="shared" si="1302"/>
        <v>0</v>
      </c>
      <c r="AA9252" s="24" t="s">
        <v>29</v>
      </c>
      <c r="AB9252" s="24"/>
      <c r="AC9252" s="25" t="s">
        <v>29</v>
      </c>
      <c r="AD9252" s="25">
        <f t="shared" si="1303"/>
        <v>0</v>
      </c>
      <c r="AE9252" s="32">
        <f t="shared" si="1304"/>
        <v>0</v>
      </c>
      <c r="AF9252" s="37">
        <f t="shared" si="1297"/>
        <v>6.9589242930512926E-2</v>
      </c>
      <c r="AG9252" s="27"/>
    </row>
    <row r="9253" spans="1:33" x14ac:dyDescent="0.25">
      <c r="A9253" s="21">
        <v>2876650</v>
      </c>
      <c r="B9253" s="34">
        <v>1.7535912764226598E-5</v>
      </c>
      <c r="C9253" s="22">
        <v>1.6850482512990602E-5</v>
      </c>
      <c r="D9253" s="22" t="s">
        <v>516</v>
      </c>
      <c r="E9253" s="23">
        <v>992959921.73528302</v>
      </c>
      <c r="F9253" s="23">
        <f t="shared" si="1296"/>
        <v>17412.458565923193</v>
      </c>
      <c r="G9253" s="24" t="s">
        <v>24</v>
      </c>
      <c r="H9253" s="24">
        <v>4</v>
      </c>
      <c r="I9253" s="25" t="s">
        <v>64</v>
      </c>
      <c r="J9253" s="31">
        <f t="shared" si="1298"/>
        <v>4</v>
      </c>
      <c r="K9253" s="24" t="s">
        <v>29</v>
      </c>
      <c r="L9253" s="24"/>
      <c r="M9253" s="25" t="s">
        <v>29</v>
      </c>
      <c r="N9253" s="25">
        <f t="shared" si="1299"/>
        <v>0</v>
      </c>
      <c r="O9253" s="24" t="s">
        <v>29</v>
      </c>
      <c r="P9253" s="24"/>
      <c r="Q9253" s="25" t="s">
        <v>29</v>
      </c>
      <c r="R9253" s="25">
        <f t="shared" si="1300"/>
        <v>0</v>
      </c>
      <c r="S9253" s="24" t="s">
        <v>29</v>
      </c>
      <c r="T9253" s="24"/>
      <c r="U9253" s="25" t="s">
        <v>29</v>
      </c>
      <c r="V9253" s="25">
        <f t="shared" si="1301"/>
        <v>0</v>
      </c>
      <c r="W9253" s="25" t="s">
        <v>29</v>
      </c>
      <c r="X9253" s="25"/>
      <c r="Y9253" s="25" t="s">
        <v>29</v>
      </c>
      <c r="Z9253" s="25">
        <f t="shared" si="1302"/>
        <v>0</v>
      </c>
      <c r="AA9253" s="24" t="s">
        <v>29</v>
      </c>
      <c r="AB9253" s="24"/>
      <c r="AC9253" s="25" t="s">
        <v>29</v>
      </c>
      <c r="AD9253" s="25">
        <f t="shared" si="1303"/>
        <v>0</v>
      </c>
      <c r="AE9253" s="32">
        <f t="shared" si="1304"/>
        <v>4</v>
      </c>
      <c r="AF9253" s="37">
        <f t="shared" si="1297"/>
        <v>17412.458565923193</v>
      </c>
      <c r="AG9253" s="27"/>
    </row>
    <row r="9254" spans="1:33" x14ac:dyDescent="0.25">
      <c r="A9254" s="21">
        <v>2876656</v>
      </c>
      <c r="B9254" s="34">
        <v>3.0369511555555502E-4</v>
      </c>
      <c r="C9254" s="22">
        <v>3.51714964548591E-4</v>
      </c>
      <c r="D9254" s="22" t="s">
        <v>3019</v>
      </c>
      <c r="E9254" s="23">
        <v>69972859.819405302</v>
      </c>
      <c r="F9254" s="23">
        <f t="shared" si="1296"/>
        <v>21250.415748606945</v>
      </c>
      <c r="G9254" s="24" t="s">
        <v>24</v>
      </c>
      <c r="H9254" s="24">
        <v>0</v>
      </c>
      <c r="I9254" s="25" t="s">
        <v>41</v>
      </c>
      <c r="J9254" s="31">
        <f t="shared" si="1298"/>
        <v>0</v>
      </c>
      <c r="K9254" s="24" t="s">
        <v>29</v>
      </c>
      <c r="L9254" s="24"/>
      <c r="M9254" s="25" t="s">
        <v>29</v>
      </c>
      <c r="N9254" s="25">
        <f t="shared" si="1299"/>
        <v>0</v>
      </c>
      <c r="O9254" s="24" t="s">
        <v>29</v>
      </c>
      <c r="P9254" s="24"/>
      <c r="Q9254" s="25" t="s">
        <v>29</v>
      </c>
      <c r="R9254" s="25">
        <f t="shared" si="1300"/>
        <v>0</v>
      </c>
      <c r="S9254" s="24" t="s">
        <v>29</v>
      </c>
      <c r="T9254" s="24"/>
      <c r="U9254" s="25" t="s">
        <v>29</v>
      </c>
      <c r="V9254" s="25">
        <f t="shared" si="1301"/>
        <v>0</v>
      </c>
      <c r="W9254" s="25" t="s">
        <v>29</v>
      </c>
      <c r="X9254" s="25"/>
      <c r="Y9254" s="25" t="s">
        <v>29</v>
      </c>
      <c r="Z9254" s="25">
        <f t="shared" si="1302"/>
        <v>0</v>
      </c>
      <c r="AA9254" s="24" t="s">
        <v>29</v>
      </c>
      <c r="AB9254" s="24"/>
      <c r="AC9254" s="25" t="s">
        <v>29</v>
      </c>
      <c r="AD9254" s="25">
        <f t="shared" si="1303"/>
        <v>0</v>
      </c>
      <c r="AE9254" s="32">
        <f t="shared" si="1304"/>
        <v>0</v>
      </c>
      <c r="AF9254" s="37">
        <f t="shared" si="1297"/>
        <v>21250.415748606945</v>
      </c>
      <c r="AG9254" s="27"/>
    </row>
    <row r="9255" spans="1:33" x14ac:dyDescent="0.25">
      <c r="A9255" s="21">
        <v>2876662</v>
      </c>
      <c r="B9255" s="34">
        <v>7.8281980741151395E-5</v>
      </c>
      <c r="C9255" s="22">
        <v>8.0413875433052402E-5</v>
      </c>
      <c r="D9255" s="22" t="s">
        <v>1380</v>
      </c>
      <c r="E9255" s="23">
        <v>3432561.8418477001</v>
      </c>
      <c r="F9255" s="23">
        <f t="shared" si="1296"/>
        <v>268.7077399963328</v>
      </c>
      <c r="G9255" s="24" t="s">
        <v>24</v>
      </c>
      <c r="H9255" s="24">
        <v>2</v>
      </c>
      <c r="I9255" s="25" t="s">
        <v>38</v>
      </c>
      <c r="J9255" s="31">
        <f t="shared" si="1298"/>
        <v>0</v>
      </c>
      <c r="K9255" s="24" t="s">
        <v>29</v>
      </c>
      <c r="L9255" s="24"/>
      <c r="M9255" s="25" t="s">
        <v>29</v>
      </c>
      <c r="N9255" s="25">
        <f t="shared" si="1299"/>
        <v>0</v>
      </c>
      <c r="O9255" s="24" t="s">
        <v>29</v>
      </c>
      <c r="P9255" s="24"/>
      <c r="Q9255" s="25" t="s">
        <v>29</v>
      </c>
      <c r="R9255" s="25">
        <f t="shared" si="1300"/>
        <v>0</v>
      </c>
      <c r="S9255" s="24" t="s">
        <v>29</v>
      </c>
      <c r="T9255" s="24"/>
      <c r="U9255" s="25" t="s">
        <v>29</v>
      </c>
      <c r="V9255" s="25">
        <f t="shared" si="1301"/>
        <v>0</v>
      </c>
      <c r="W9255" s="25" t="s">
        <v>29</v>
      </c>
      <c r="X9255" s="25"/>
      <c r="Y9255" s="25" t="s">
        <v>29</v>
      </c>
      <c r="Z9255" s="25">
        <f t="shared" si="1302"/>
        <v>0</v>
      </c>
      <c r="AA9255" s="24" t="s">
        <v>29</v>
      </c>
      <c r="AB9255" s="24"/>
      <c r="AC9255" s="25" t="s">
        <v>29</v>
      </c>
      <c r="AD9255" s="25">
        <f t="shared" si="1303"/>
        <v>0</v>
      </c>
      <c r="AE9255" s="32">
        <f t="shared" si="1304"/>
        <v>0</v>
      </c>
      <c r="AF9255" s="37">
        <f t="shared" si="1297"/>
        <v>268.7077399963328</v>
      </c>
      <c r="AG9255" s="27"/>
    </row>
    <row r="9256" spans="1:33" x14ac:dyDescent="0.25">
      <c r="A9256" s="21">
        <v>2876663</v>
      </c>
      <c r="B9256" s="34">
        <v>3.9477167399220897E-5</v>
      </c>
      <c r="C9256" s="22">
        <v>3.9310419285456501E-5</v>
      </c>
      <c r="D9256" s="22" t="s">
        <v>929</v>
      </c>
      <c r="E9256" s="23">
        <v>458443090.69145298</v>
      </c>
      <c r="F9256" s="23">
        <f t="shared" si="1296"/>
        <v>18098.034634242696</v>
      </c>
      <c r="G9256" s="24" t="s">
        <v>24</v>
      </c>
      <c r="H9256" s="24">
        <v>4</v>
      </c>
      <c r="I9256" s="25" t="s">
        <v>44</v>
      </c>
      <c r="J9256" s="31">
        <f t="shared" si="1298"/>
        <v>4</v>
      </c>
      <c r="K9256" s="24" t="s">
        <v>29</v>
      </c>
      <c r="L9256" s="24"/>
      <c r="M9256" s="25" t="s">
        <v>29</v>
      </c>
      <c r="N9256" s="25">
        <f t="shared" si="1299"/>
        <v>0</v>
      </c>
      <c r="O9256" s="24" t="s">
        <v>29</v>
      </c>
      <c r="P9256" s="24"/>
      <c r="Q9256" s="25" t="s">
        <v>29</v>
      </c>
      <c r="R9256" s="25">
        <f t="shared" si="1300"/>
        <v>0</v>
      </c>
      <c r="S9256" s="24" t="s">
        <v>29</v>
      </c>
      <c r="T9256" s="24"/>
      <c r="U9256" s="25" t="s">
        <v>29</v>
      </c>
      <c r="V9256" s="25">
        <f t="shared" si="1301"/>
        <v>0</v>
      </c>
      <c r="W9256" s="25" t="s">
        <v>29</v>
      </c>
      <c r="X9256" s="25"/>
      <c r="Y9256" s="25" t="s">
        <v>29</v>
      </c>
      <c r="Z9256" s="25">
        <f t="shared" si="1302"/>
        <v>0</v>
      </c>
      <c r="AA9256" s="24" t="s">
        <v>29</v>
      </c>
      <c r="AB9256" s="24"/>
      <c r="AC9256" s="25" t="s">
        <v>29</v>
      </c>
      <c r="AD9256" s="25">
        <f t="shared" si="1303"/>
        <v>0</v>
      </c>
      <c r="AE9256" s="32">
        <f t="shared" si="1304"/>
        <v>4</v>
      </c>
      <c r="AF9256" s="37">
        <f t="shared" si="1297"/>
        <v>18098.034634242696</v>
      </c>
      <c r="AG9256" s="27"/>
    </row>
    <row r="9257" spans="1:33" x14ac:dyDescent="0.25">
      <c r="A9257" s="21">
        <v>2876669</v>
      </c>
      <c r="B9257" s="34">
        <v>4.8466614820801102E-6</v>
      </c>
      <c r="C9257" s="22">
        <v>4.41476067800688E-6</v>
      </c>
      <c r="D9257" s="22" t="s">
        <v>3922</v>
      </c>
      <c r="E9257" s="23">
        <v>29490379.138847999</v>
      </c>
      <c r="F9257" s="23">
        <f t="shared" si="1296"/>
        <v>142.92988466419339</v>
      </c>
      <c r="G9257" s="24" t="s">
        <v>24</v>
      </c>
      <c r="H9257" s="24">
        <v>2</v>
      </c>
      <c r="I9257" s="25" t="s">
        <v>33</v>
      </c>
      <c r="J9257" s="31">
        <f t="shared" si="1298"/>
        <v>0</v>
      </c>
      <c r="K9257" s="24" t="s">
        <v>24</v>
      </c>
      <c r="L9257" s="24">
        <v>3</v>
      </c>
      <c r="M9257" s="25" t="s">
        <v>35</v>
      </c>
      <c r="N9257" s="25">
        <f t="shared" si="1299"/>
        <v>0</v>
      </c>
      <c r="O9257" s="24" t="s">
        <v>24</v>
      </c>
      <c r="P9257" s="24">
        <v>4</v>
      </c>
      <c r="Q9257" s="25" t="s">
        <v>39</v>
      </c>
      <c r="R9257" s="25">
        <f t="shared" si="1300"/>
        <v>4</v>
      </c>
      <c r="S9257" s="24" t="s">
        <v>29</v>
      </c>
      <c r="T9257" s="24"/>
      <c r="U9257" s="25" t="s">
        <v>29</v>
      </c>
      <c r="V9257" s="25">
        <f t="shared" si="1301"/>
        <v>0</v>
      </c>
      <c r="W9257" s="25" t="s">
        <v>29</v>
      </c>
      <c r="X9257" s="25"/>
      <c r="Y9257" s="25" t="s">
        <v>29</v>
      </c>
      <c r="Z9257" s="25">
        <f t="shared" si="1302"/>
        <v>0</v>
      </c>
      <c r="AA9257" s="24" t="s">
        <v>29</v>
      </c>
      <c r="AB9257" s="24"/>
      <c r="AC9257" s="25" t="s">
        <v>29</v>
      </c>
      <c r="AD9257" s="25">
        <f t="shared" si="1303"/>
        <v>0</v>
      </c>
      <c r="AE9257" s="32">
        <f t="shared" si="1304"/>
        <v>4</v>
      </c>
      <c r="AF9257" s="37">
        <f t="shared" si="1297"/>
        <v>142.92988466419339</v>
      </c>
      <c r="AG9257" s="27"/>
    </row>
    <row r="9258" spans="1:33" x14ac:dyDescent="0.25">
      <c r="A9258" s="21">
        <v>2876670</v>
      </c>
      <c r="B9258" s="34">
        <v>2.2230658123617E-4</v>
      </c>
      <c r="C9258" s="22">
        <v>2.59281447298376E-4</v>
      </c>
      <c r="D9258" s="22" t="s">
        <v>3512</v>
      </c>
      <c r="E9258" s="23">
        <v>70412793.166170597</v>
      </c>
      <c r="F9258" s="23">
        <f t="shared" si="1296"/>
        <v>15653.227324060939</v>
      </c>
      <c r="G9258" s="24" t="s">
        <v>24</v>
      </c>
      <c r="H9258" s="24">
        <v>2</v>
      </c>
      <c r="I9258" s="25" t="s">
        <v>44</v>
      </c>
      <c r="J9258" s="31">
        <f t="shared" si="1298"/>
        <v>2</v>
      </c>
      <c r="K9258" s="24" t="s">
        <v>29</v>
      </c>
      <c r="L9258" s="24"/>
      <c r="M9258" s="25" t="s">
        <v>29</v>
      </c>
      <c r="N9258" s="25">
        <f t="shared" si="1299"/>
        <v>0</v>
      </c>
      <c r="O9258" s="24" t="s">
        <v>29</v>
      </c>
      <c r="P9258" s="24"/>
      <c r="Q9258" s="25" t="s">
        <v>29</v>
      </c>
      <c r="R9258" s="25">
        <f t="shared" si="1300"/>
        <v>0</v>
      </c>
      <c r="S9258" s="24" t="s">
        <v>29</v>
      </c>
      <c r="T9258" s="24"/>
      <c r="U9258" s="25" t="s">
        <v>29</v>
      </c>
      <c r="V9258" s="25">
        <f t="shared" si="1301"/>
        <v>0</v>
      </c>
      <c r="W9258" s="25" t="s">
        <v>29</v>
      </c>
      <c r="X9258" s="25"/>
      <c r="Y9258" s="25" t="s">
        <v>29</v>
      </c>
      <c r="Z9258" s="25">
        <f t="shared" si="1302"/>
        <v>0</v>
      </c>
      <c r="AA9258" s="24" t="s">
        <v>29</v>
      </c>
      <c r="AB9258" s="24"/>
      <c r="AC9258" s="25" t="s">
        <v>29</v>
      </c>
      <c r="AD9258" s="25">
        <f t="shared" si="1303"/>
        <v>0</v>
      </c>
      <c r="AE9258" s="32">
        <f t="shared" si="1304"/>
        <v>2</v>
      </c>
      <c r="AF9258" s="37">
        <f t="shared" si="1297"/>
        <v>15653.227324060939</v>
      </c>
      <c r="AG9258" s="27"/>
    </row>
    <row r="9259" spans="1:33" x14ac:dyDescent="0.25">
      <c r="A9259" s="21">
        <v>2876671</v>
      </c>
      <c r="B9259" s="34">
        <v>5.1292506289247901E-5</v>
      </c>
      <c r="C9259" s="22">
        <v>5.8223868733667903E-5</v>
      </c>
      <c r="D9259" s="22" t="s">
        <v>3186</v>
      </c>
      <c r="E9259" s="23">
        <v>119339111.30185699</v>
      </c>
      <c r="F9259" s="23">
        <f t="shared" si="1296"/>
        <v>6121.2021170037551</v>
      </c>
      <c r="G9259" s="24" t="s">
        <v>24</v>
      </c>
      <c r="H9259" s="24">
        <v>2</v>
      </c>
      <c r="I9259" s="25" t="s">
        <v>31</v>
      </c>
      <c r="J9259" s="31">
        <f t="shared" si="1298"/>
        <v>2</v>
      </c>
      <c r="K9259" s="24" t="s">
        <v>29</v>
      </c>
      <c r="L9259" s="24"/>
      <c r="M9259" s="25" t="s">
        <v>29</v>
      </c>
      <c r="N9259" s="25">
        <f t="shared" si="1299"/>
        <v>0</v>
      </c>
      <c r="O9259" s="24" t="s">
        <v>29</v>
      </c>
      <c r="P9259" s="24"/>
      <c r="Q9259" s="25" t="s">
        <v>29</v>
      </c>
      <c r="R9259" s="25">
        <f t="shared" si="1300"/>
        <v>0</v>
      </c>
      <c r="S9259" s="24" t="s">
        <v>29</v>
      </c>
      <c r="T9259" s="24"/>
      <c r="U9259" s="25" t="s">
        <v>29</v>
      </c>
      <c r="V9259" s="25">
        <f t="shared" si="1301"/>
        <v>0</v>
      </c>
      <c r="W9259" s="25" t="s">
        <v>29</v>
      </c>
      <c r="X9259" s="25"/>
      <c r="Y9259" s="25" t="s">
        <v>29</v>
      </c>
      <c r="Z9259" s="25">
        <f t="shared" si="1302"/>
        <v>0</v>
      </c>
      <c r="AA9259" s="24" t="s">
        <v>29</v>
      </c>
      <c r="AB9259" s="24"/>
      <c r="AC9259" s="25" t="s">
        <v>29</v>
      </c>
      <c r="AD9259" s="25">
        <f t="shared" si="1303"/>
        <v>0</v>
      </c>
      <c r="AE9259" s="32">
        <f t="shared" si="1304"/>
        <v>2</v>
      </c>
      <c r="AF9259" s="37">
        <f t="shared" si="1297"/>
        <v>6121.2021170037551</v>
      </c>
      <c r="AG9259" s="27"/>
    </row>
    <row r="9260" spans="1:33" x14ac:dyDescent="0.25">
      <c r="A9260" s="21">
        <v>2876676</v>
      </c>
      <c r="B9260" s="34">
        <v>2.7504584180741598E-5</v>
      </c>
      <c r="C9260" s="22">
        <v>2.6612239479674801E-5</v>
      </c>
      <c r="D9260" s="22" t="s">
        <v>990</v>
      </c>
      <c r="E9260" s="23">
        <v>1721563665.1069</v>
      </c>
      <c r="F9260" s="23">
        <f t="shared" si="1296"/>
        <v>47350.892749438768</v>
      </c>
      <c r="G9260" s="24" t="s">
        <v>26</v>
      </c>
      <c r="H9260" s="24">
        <v>1</v>
      </c>
      <c r="I9260" s="25" t="s">
        <v>60</v>
      </c>
      <c r="J9260" s="31">
        <f t="shared" si="1298"/>
        <v>0</v>
      </c>
      <c r="K9260" s="24" t="s">
        <v>24</v>
      </c>
      <c r="L9260" s="24">
        <v>3</v>
      </c>
      <c r="M9260" s="25" t="s">
        <v>50</v>
      </c>
      <c r="N9260" s="25">
        <f t="shared" si="1299"/>
        <v>0</v>
      </c>
      <c r="O9260" s="24" t="s">
        <v>24</v>
      </c>
      <c r="P9260" s="24">
        <v>3</v>
      </c>
      <c r="Q9260" s="25" t="s">
        <v>40</v>
      </c>
      <c r="R9260" s="25">
        <f t="shared" si="1300"/>
        <v>3</v>
      </c>
      <c r="S9260" s="24" t="s">
        <v>29</v>
      </c>
      <c r="T9260" s="24"/>
      <c r="U9260" s="25" t="s">
        <v>29</v>
      </c>
      <c r="V9260" s="25">
        <f t="shared" si="1301"/>
        <v>0</v>
      </c>
      <c r="W9260" s="25" t="s">
        <v>29</v>
      </c>
      <c r="X9260" s="25"/>
      <c r="Y9260" s="25" t="s">
        <v>29</v>
      </c>
      <c r="Z9260" s="25">
        <f t="shared" si="1302"/>
        <v>0</v>
      </c>
      <c r="AA9260" s="24" t="s">
        <v>29</v>
      </c>
      <c r="AB9260" s="24"/>
      <c r="AC9260" s="25" t="s">
        <v>29</v>
      </c>
      <c r="AD9260" s="25">
        <f t="shared" si="1303"/>
        <v>0</v>
      </c>
      <c r="AE9260" s="32">
        <f t="shared" si="1304"/>
        <v>3</v>
      </c>
      <c r="AF9260" s="37">
        <f t="shared" si="1297"/>
        <v>47350.892749438768</v>
      </c>
      <c r="AG9260" s="27"/>
    </row>
    <row r="9261" spans="1:33" x14ac:dyDescent="0.25">
      <c r="A9261" s="21">
        <v>2876680</v>
      </c>
      <c r="B9261" s="34">
        <v>6.7980629587675799E-5</v>
      </c>
      <c r="C9261" s="22">
        <v>7.3229585526994796E-5</v>
      </c>
      <c r="D9261" s="22" t="s">
        <v>777</v>
      </c>
      <c r="E9261" s="23">
        <v>317233277.04019397</v>
      </c>
      <c r="F9261" s="23">
        <f t="shared" si="1296"/>
        <v>21565.717899353964</v>
      </c>
      <c r="G9261" s="24" t="s">
        <v>24</v>
      </c>
      <c r="H9261" s="24">
        <v>2</v>
      </c>
      <c r="I9261" s="25" t="s">
        <v>36</v>
      </c>
      <c r="J9261" s="31">
        <f t="shared" si="1298"/>
        <v>2</v>
      </c>
      <c r="K9261" s="24" t="s">
        <v>29</v>
      </c>
      <c r="L9261" s="24"/>
      <c r="M9261" s="25" t="s">
        <v>29</v>
      </c>
      <c r="N9261" s="25">
        <f t="shared" si="1299"/>
        <v>0</v>
      </c>
      <c r="O9261" s="24" t="s">
        <v>29</v>
      </c>
      <c r="P9261" s="24"/>
      <c r="Q9261" s="25" t="s">
        <v>29</v>
      </c>
      <c r="R9261" s="25">
        <f t="shared" si="1300"/>
        <v>0</v>
      </c>
      <c r="S9261" s="24" t="s">
        <v>29</v>
      </c>
      <c r="T9261" s="24"/>
      <c r="U9261" s="25" t="s">
        <v>29</v>
      </c>
      <c r="V9261" s="25">
        <f t="shared" si="1301"/>
        <v>0</v>
      </c>
      <c r="W9261" s="25" t="s">
        <v>29</v>
      </c>
      <c r="X9261" s="25"/>
      <c r="Y9261" s="25" t="s">
        <v>29</v>
      </c>
      <c r="Z9261" s="25">
        <f t="shared" si="1302"/>
        <v>0</v>
      </c>
      <c r="AA9261" s="24" t="s">
        <v>29</v>
      </c>
      <c r="AB9261" s="24"/>
      <c r="AC9261" s="25" t="s">
        <v>29</v>
      </c>
      <c r="AD9261" s="25">
        <f t="shared" si="1303"/>
        <v>0</v>
      </c>
      <c r="AE9261" s="32">
        <f t="shared" si="1304"/>
        <v>2</v>
      </c>
      <c r="AF9261" s="37">
        <f t="shared" si="1297"/>
        <v>21565.717899353964</v>
      </c>
      <c r="AG9261" s="27"/>
    </row>
    <row r="9262" spans="1:33" x14ac:dyDescent="0.25">
      <c r="A9262" s="21">
        <v>2876682</v>
      </c>
      <c r="B9262" s="34">
        <v>8.6192065755620896E-5</v>
      </c>
      <c r="C9262" s="22">
        <v>8.5896617062325003E-5</v>
      </c>
      <c r="D9262" s="22" t="s">
        <v>929</v>
      </c>
      <c r="E9262" s="23">
        <v>213144744.175257</v>
      </c>
      <c r="F9262" s="23">
        <f t="shared" si="1296"/>
        <v>18371.385805418744</v>
      </c>
      <c r="G9262" s="24" t="s">
        <v>24</v>
      </c>
      <c r="H9262" s="24">
        <v>4</v>
      </c>
      <c r="I9262" s="25" t="s">
        <v>44</v>
      </c>
      <c r="J9262" s="31">
        <f t="shared" si="1298"/>
        <v>4</v>
      </c>
      <c r="K9262" s="24" t="s">
        <v>29</v>
      </c>
      <c r="L9262" s="24"/>
      <c r="M9262" s="25" t="s">
        <v>29</v>
      </c>
      <c r="N9262" s="25">
        <f t="shared" si="1299"/>
        <v>0</v>
      </c>
      <c r="O9262" s="24" t="s">
        <v>29</v>
      </c>
      <c r="P9262" s="24"/>
      <c r="Q9262" s="25" t="s">
        <v>29</v>
      </c>
      <c r="R9262" s="25">
        <f t="shared" si="1300"/>
        <v>0</v>
      </c>
      <c r="S9262" s="24" t="s">
        <v>29</v>
      </c>
      <c r="T9262" s="24"/>
      <c r="U9262" s="25" t="s">
        <v>29</v>
      </c>
      <c r="V9262" s="25">
        <f t="shared" si="1301"/>
        <v>0</v>
      </c>
      <c r="W9262" s="25" t="s">
        <v>29</v>
      </c>
      <c r="X9262" s="25"/>
      <c r="Y9262" s="25" t="s">
        <v>29</v>
      </c>
      <c r="Z9262" s="25">
        <f t="shared" si="1302"/>
        <v>0</v>
      </c>
      <c r="AA9262" s="24" t="s">
        <v>29</v>
      </c>
      <c r="AB9262" s="24"/>
      <c r="AC9262" s="25" t="s">
        <v>29</v>
      </c>
      <c r="AD9262" s="25">
        <f t="shared" si="1303"/>
        <v>0</v>
      </c>
      <c r="AE9262" s="32">
        <f t="shared" si="1304"/>
        <v>4</v>
      </c>
      <c r="AF9262" s="37">
        <f t="shared" si="1297"/>
        <v>18371.385805418744</v>
      </c>
      <c r="AG9262" s="27"/>
    </row>
    <row r="9263" spans="1:33" x14ac:dyDescent="0.25">
      <c r="A9263" s="21">
        <v>2876693</v>
      </c>
      <c r="B9263" s="34">
        <v>2.81976564459988E-4</v>
      </c>
      <c r="C9263" s="22">
        <v>2.8648348697321498E-4</v>
      </c>
      <c r="D9263" s="22" t="s">
        <v>1635</v>
      </c>
      <c r="E9263" s="23">
        <v>259087660.657855</v>
      </c>
      <c r="F9263" s="23">
        <f t="shared" si="1296"/>
        <v>73056.648446277148</v>
      </c>
      <c r="G9263" s="24" t="s">
        <v>24</v>
      </c>
      <c r="H9263" s="24">
        <v>3</v>
      </c>
      <c r="I9263" s="25" t="s">
        <v>41</v>
      </c>
      <c r="J9263" s="31">
        <f t="shared" si="1298"/>
        <v>3</v>
      </c>
      <c r="K9263" s="24" t="s">
        <v>29</v>
      </c>
      <c r="L9263" s="24"/>
      <c r="M9263" s="25" t="s">
        <v>29</v>
      </c>
      <c r="N9263" s="25">
        <f t="shared" si="1299"/>
        <v>0</v>
      </c>
      <c r="O9263" s="24" t="s">
        <v>29</v>
      </c>
      <c r="P9263" s="24"/>
      <c r="Q9263" s="25" t="s">
        <v>29</v>
      </c>
      <c r="R9263" s="25">
        <f t="shared" si="1300"/>
        <v>0</v>
      </c>
      <c r="S9263" s="24" t="s">
        <v>29</v>
      </c>
      <c r="T9263" s="24"/>
      <c r="U9263" s="25" t="s">
        <v>29</v>
      </c>
      <c r="V9263" s="25">
        <f t="shared" si="1301"/>
        <v>0</v>
      </c>
      <c r="W9263" s="25" t="s">
        <v>29</v>
      </c>
      <c r="X9263" s="25"/>
      <c r="Y9263" s="25" t="s">
        <v>29</v>
      </c>
      <c r="Z9263" s="25">
        <f t="shared" si="1302"/>
        <v>0</v>
      </c>
      <c r="AA9263" s="24" t="s">
        <v>29</v>
      </c>
      <c r="AB9263" s="24"/>
      <c r="AC9263" s="25" t="s">
        <v>29</v>
      </c>
      <c r="AD9263" s="25">
        <f t="shared" si="1303"/>
        <v>0</v>
      </c>
      <c r="AE9263" s="32">
        <f t="shared" si="1304"/>
        <v>3</v>
      </c>
      <c r="AF9263" s="37">
        <f t="shared" si="1297"/>
        <v>73056.648446277148</v>
      </c>
      <c r="AG9263" s="27"/>
    </row>
    <row r="9264" spans="1:33" x14ac:dyDescent="0.25">
      <c r="A9264" s="21">
        <v>2876696</v>
      </c>
      <c r="B9264" s="34">
        <v>5.545258E-4</v>
      </c>
      <c r="C9264" s="22">
        <v>5.8797942909504105E-4</v>
      </c>
      <c r="D9264" s="22" t="s">
        <v>3214</v>
      </c>
      <c r="E9264" s="23">
        <v>114252623.87406699</v>
      </c>
      <c r="F9264" s="23">
        <f t="shared" si="1296"/>
        <v>63356.027655866099</v>
      </c>
      <c r="G9264" s="24" t="s">
        <v>26</v>
      </c>
      <c r="H9264" s="24">
        <v>1</v>
      </c>
      <c r="I9264" s="25" t="s">
        <v>28</v>
      </c>
      <c r="J9264" s="31">
        <f t="shared" si="1298"/>
        <v>1</v>
      </c>
      <c r="K9264" s="24" t="s">
        <v>29</v>
      </c>
      <c r="L9264" s="24"/>
      <c r="M9264" s="25" t="s">
        <v>29</v>
      </c>
      <c r="N9264" s="25">
        <f t="shared" si="1299"/>
        <v>0</v>
      </c>
      <c r="O9264" s="24" t="s">
        <v>29</v>
      </c>
      <c r="P9264" s="24"/>
      <c r="Q9264" s="25" t="s">
        <v>29</v>
      </c>
      <c r="R9264" s="25">
        <f t="shared" si="1300"/>
        <v>0</v>
      </c>
      <c r="S9264" s="24" t="s">
        <v>29</v>
      </c>
      <c r="T9264" s="24"/>
      <c r="U9264" s="25" t="s">
        <v>29</v>
      </c>
      <c r="V9264" s="25">
        <f t="shared" si="1301"/>
        <v>0</v>
      </c>
      <c r="W9264" s="25" t="s">
        <v>29</v>
      </c>
      <c r="X9264" s="25"/>
      <c r="Y9264" s="25" t="s">
        <v>29</v>
      </c>
      <c r="Z9264" s="25">
        <f t="shared" si="1302"/>
        <v>0</v>
      </c>
      <c r="AA9264" s="24" t="s">
        <v>29</v>
      </c>
      <c r="AB9264" s="24"/>
      <c r="AC9264" s="25" t="s">
        <v>29</v>
      </c>
      <c r="AD9264" s="25">
        <f t="shared" si="1303"/>
        <v>0</v>
      </c>
      <c r="AE9264" s="32">
        <f t="shared" si="1304"/>
        <v>1</v>
      </c>
      <c r="AF9264" s="37">
        <f t="shared" si="1297"/>
        <v>63356.027655866099</v>
      </c>
      <c r="AG9264" s="27"/>
    </row>
    <row r="9265" spans="1:33" x14ac:dyDescent="0.25">
      <c r="A9265" s="21">
        <v>2876698</v>
      </c>
      <c r="B9265" s="34">
        <v>2.9017278864128098E-6</v>
      </c>
      <c r="C9265" s="22">
        <v>3.2623219008446502E-6</v>
      </c>
      <c r="D9265" s="22" t="s">
        <v>2259</v>
      </c>
      <c r="E9265" s="23">
        <v>26481801.7240013</v>
      </c>
      <c r="F9265" s="23">
        <f t="shared" si="1296"/>
        <v>76.842982544989397</v>
      </c>
      <c r="G9265" s="24" t="s">
        <v>24</v>
      </c>
      <c r="H9265" s="24">
        <v>1</v>
      </c>
      <c r="I9265" s="25" t="s">
        <v>37</v>
      </c>
      <c r="J9265" s="31">
        <f t="shared" si="1298"/>
        <v>1</v>
      </c>
      <c r="K9265" s="24" t="s">
        <v>29</v>
      </c>
      <c r="L9265" s="24"/>
      <c r="M9265" s="25" t="s">
        <v>29</v>
      </c>
      <c r="N9265" s="25">
        <f t="shared" si="1299"/>
        <v>0</v>
      </c>
      <c r="O9265" s="24" t="s">
        <v>29</v>
      </c>
      <c r="P9265" s="24"/>
      <c r="Q9265" s="25" t="s">
        <v>29</v>
      </c>
      <c r="R9265" s="25">
        <f t="shared" si="1300"/>
        <v>0</v>
      </c>
      <c r="S9265" s="24" t="s">
        <v>29</v>
      </c>
      <c r="T9265" s="24"/>
      <c r="U9265" s="25" t="s">
        <v>29</v>
      </c>
      <c r="V9265" s="25">
        <f t="shared" si="1301"/>
        <v>0</v>
      </c>
      <c r="W9265" s="25" t="s">
        <v>29</v>
      </c>
      <c r="X9265" s="25"/>
      <c r="Y9265" s="25" t="s">
        <v>29</v>
      </c>
      <c r="Z9265" s="25">
        <f t="shared" si="1302"/>
        <v>0</v>
      </c>
      <c r="AA9265" s="24" t="s">
        <v>29</v>
      </c>
      <c r="AB9265" s="24"/>
      <c r="AC9265" s="25" t="s">
        <v>29</v>
      </c>
      <c r="AD9265" s="25">
        <f t="shared" si="1303"/>
        <v>0</v>
      </c>
      <c r="AE9265" s="32">
        <f t="shared" si="1304"/>
        <v>1</v>
      </c>
      <c r="AF9265" s="37">
        <f t="shared" si="1297"/>
        <v>76.842982544989397</v>
      </c>
      <c r="AG9265" s="27"/>
    </row>
    <row r="9266" spans="1:33" x14ac:dyDescent="0.25">
      <c r="A9266" s="21">
        <v>2876702</v>
      </c>
      <c r="B9266" s="34">
        <v>6.6571076769475398E-6</v>
      </c>
      <c r="C9266" s="22">
        <v>6.99396058302828E-6</v>
      </c>
      <c r="D9266" s="22" t="s">
        <v>770</v>
      </c>
      <c r="E9266" s="23">
        <v>2297829580.3587599</v>
      </c>
      <c r="F9266" s="23">
        <f t="shared" si="1296"/>
        <v>15296.898939723444</v>
      </c>
      <c r="G9266" s="24" t="s">
        <v>24</v>
      </c>
      <c r="H9266" s="24">
        <v>4</v>
      </c>
      <c r="I9266" s="25" t="s">
        <v>41</v>
      </c>
      <c r="J9266" s="31">
        <f t="shared" si="1298"/>
        <v>4</v>
      </c>
      <c r="K9266" s="24" t="s">
        <v>29</v>
      </c>
      <c r="L9266" s="24"/>
      <c r="M9266" s="25" t="s">
        <v>29</v>
      </c>
      <c r="N9266" s="25">
        <f t="shared" si="1299"/>
        <v>0</v>
      </c>
      <c r="O9266" s="24" t="s">
        <v>29</v>
      </c>
      <c r="P9266" s="24"/>
      <c r="Q9266" s="25" t="s">
        <v>29</v>
      </c>
      <c r="R9266" s="25">
        <f t="shared" si="1300"/>
        <v>0</v>
      </c>
      <c r="S9266" s="24" t="s">
        <v>29</v>
      </c>
      <c r="T9266" s="24"/>
      <c r="U9266" s="25" t="s">
        <v>29</v>
      </c>
      <c r="V9266" s="25">
        <f t="shared" si="1301"/>
        <v>0</v>
      </c>
      <c r="W9266" s="25" t="s">
        <v>29</v>
      </c>
      <c r="X9266" s="25"/>
      <c r="Y9266" s="25" t="s">
        <v>29</v>
      </c>
      <c r="Z9266" s="25">
        <f t="shared" si="1302"/>
        <v>0</v>
      </c>
      <c r="AA9266" s="24" t="s">
        <v>29</v>
      </c>
      <c r="AB9266" s="24"/>
      <c r="AC9266" s="25" t="s">
        <v>29</v>
      </c>
      <c r="AD9266" s="25">
        <f t="shared" si="1303"/>
        <v>0</v>
      </c>
      <c r="AE9266" s="32">
        <f t="shared" si="1304"/>
        <v>4</v>
      </c>
      <c r="AF9266" s="37">
        <f t="shared" si="1297"/>
        <v>15296.898939723444</v>
      </c>
      <c r="AG9266" s="27"/>
    </row>
    <row r="9267" spans="1:33" x14ac:dyDescent="0.25">
      <c r="A9267" s="21">
        <v>2876706</v>
      </c>
      <c r="B9267" s="34">
        <v>6.1889810271702996E-6</v>
      </c>
      <c r="C9267" s="22">
        <v>5.2533243377432001E-6</v>
      </c>
      <c r="D9267" s="22" t="s">
        <v>3362</v>
      </c>
      <c r="E9267" s="23">
        <v>90641813.3513318</v>
      </c>
      <c r="F9267" s="23">
        <f t="shared" si="1296"/>
        <v>560.98046309970402</v>
      </c>
      <c r="G9267" s="24" t="s">
        <v>24</v>
      </c>
      <c r="H9267" s="24">
        <v>5</v>
      </c>
      <c r="I9267" s="25" t="s">
        <v>27</v>
      </c>
      <c r="J9267" s="31">
        <f t="shared" si="1298"/>
        <v>0</v>
      </c>
      <c r="K9267" s="24" t="s">
        <v>24</v>
      </c>
      <c r="L9267" s="24">
        <v>1</v>
      </c>
      <c r="M9267" s="25" t="s">
        <v>28</v>
      </c>
      <c r="N9267" s="25">
        <f t="shared" si="1299"/>
        <v>1</v>
      </c>
      <c r="O9267" s="24" t="s">
        <v>29</v>
      </c>
      <c r="P9267" s="24"/>
      <c r="Q9267" s="25" t="s">
        <v>29</v>
      </c>
      <c r="R9267" s="25">
        <f t="shared" si="1300"/>
        <v>0</v>
      </c>
      <c r="S9267" s="24" t="s">
        <v>29</v>
      </c>
      <c r="T9267" s="24"/>
      <c r="U9267" s="25" t="s">
        <v>29</v>
      </c>
      <c r="V9267" s="25">
        <f t="shared" si="1301"/>
        <v>0</v>
      </c>
      <c r="W9267" s="25" t="s">
        <v>29</v>
      </c>
      <c r="X9267" s="25"/>
      <c r="Y9267" s="25" t="s">
        <v>29</v>
      </c>
      <c r="Z9267" s="25">
        <f t="shared" si="1302"/>
        <v>0</v>
      </c>
      <c r="AA9267" s="24" t="s">
        <v>29</v>
      </c>
      <c r="AB9267" s="24"/>
      <c r="AC9267" s="25" t="s">
        <v>29</v>
      </c>
      <c r="AD9267" s="25">
        <f t="shared" si="1303"/>
        <v>0</v>
      </c>
      <c r="AE9267" s="32">
        <f t="shared" si="1304"/>
        <v>1</v>
      </c>
      <c r="AF9267" s="37">
        <f t="shared" si="1297"/>
        <v>560.98046309970402</v>
      </c>
      <c r="AG9267" s="27"/>
    </row>
    <row r="9268" spans="1:33" x14ac:dyDescent="0.25">
      <c r="A9268" s="21">
        <v>2876714</v>
      </c>
      <c r="B9268" s="34">
        <v>1.2362382283781501E-4</v>
      </c>
      <c r="C9268" s="22">
        <v>1.3797299915604199E-4</v>
      </c>
      <c r="D9268" s="22" t="s">
        <v>2443</v>
      </c>
      <c r="E9268" s="23">
        <v>2173877.3372664298</v>
      </c>
      <c r="F9268" s="23">
        <f t="shared" si="1296"/>
        <v>268.74302681336616</v>
      </c>
      <c r="G9268" s="24" t="s">
        <v>24</v>
      </c>
      <c r="H9268" s="24">
        <v>1</v>
      </c>
      <c r="I9268" s="25" t="s">
        <v>31</v>
      </c>
      <c r="J9268" s="31">
        <f t="shared" si="1298"/>
        <v>1</v>
      </c>
      <c r="K9268" s="24" t="s">
        <v>29</v>
      </c>
      <c r="L9268" s="24"/>
      <c r="M9268" s="25" t="s">
        <v>29</v>
      </c>
      <c r="N9268" s="25">
        <f t="shared" si="1299"/>
        <v>0</v>
      </c>
      <c r="O9268" s="24" t="s">
        <v>29</v>
      </c>
      <c r="P9268" s="24"/>
      <c r="Q9268" s="25" t="s">
        <v>29</v>
      </c>
      <c r="R9268" s="25">
        <f t="shared" si="1300"/>
        <v>0</v>
      </c>
      <c r="S9268" s="24" t="s">
        <v>29</v>
      </c>
      <c r="T9268" s="24"/>
      <c r="U9268" s="25" t="s">
        <v>29</v>
      </c>
      <c r="V9268" s="25">
        <f t="shared" si="1301"/>
        <v>0</v>
      </c>
      <c r="W9268" s="25" t="s">
        <v>29</v>
      </c>
      <c r="X9268" s="25"/>
      <c r="Y9268" s="25" t="s">
        <v>29</v>
      </c>
      <c r="Z9268" s="25">
        <f t="shared" si="1302"/>
        <v>0</v>
      </c>
      <c r="AA9268" s="24" t="s">
        <v>29</v>
      </c>
      <c r="AB9268" s="24"/>
      <c r="AC9268" s="25" t="s">
        <v>29</v>
      </c>
      <c r="AD9268" s="25">
        <f t="shared" si="1303"/>
        <v>0</v>
      </c>
      <c r="AE9268" s="32">
        <f t="shared" si="1304"/>
        <v>1</v>
      </c>
      <c r="AF9268" s="37">
        <f t="shared" si="1297"/>
        <v>268.74302681336616</v>
      </c>
      <c r="AG9268" s="27"/>
    </row>
    <row r="9269" spans="1:33" x14ac:dyDescent="0.25">
      <c r="A9269" s="21">
        <v>2876719</v>
      </c>
      <c r="B9269" s="34">
        <v>1.0570819997810399E-4</v>
      </c>
      <c r="C9269" s="22">
        <v>1.19503687845187E-4</v>
      </c>
      <c r="D9269" s="22" t="s">
        <v>3119</v>
      </c>
      <c r="E9269" s="23">
        <v>10962961.7923565</v>
      </c>
      <c r="F9269" s="23">
        <f t="shared" si="1296"/>
        <v>1158.8749574987344</v>
      </c>
      <c r="G9269" s="24" t="s">
        <v>24</v>
      </c>
      <c r="H9269" s="24">
        <v>1</v>
      </c>
      <c r="I9269" s="25" t="s">
        <v>38</v>
      </c>
      <c r="J9269" s="31">
        <f t="shared" si="1298"/>
        <v>0</v>
      </c>
      <c r="K9269" s="24" t="s">
        <v>29</v>
      </c>
      <c r="L9269" s="24"/>
      <c r="M9269" s="25" t="s">
        <v>29</v>
      </c>
      <c r="N9269" s="25">
        <f t="shared" si="1299"/>
        <v>0</v>
      </c>
      <c r="O9269" s="24" t="s">
        <v>29</v>
      </c>
      <c r="P9269" s="24"/>
      <c r="Q9269" s="25" t="s">
        <v>29</v>
      </c>
      <c r="R9269" s="25">
        <f t="shared" si="1300"/>
        <v>0</v>
      </c>
      <c r="S9269" s="24" t="s">
        <v>29</v>
      </c>
      <c r="T9269" s="24"/>
      <c r="U9269" s="25" t="s">
        <v>29</v>
      </c>
      <c r="V9269" s="25">
        <f t="shared" si="1301"/>
        <v>0</v>
      </c>
      <c r="W9269" s="25" t="s">
        <v>29</v>
      </c>
      <c r="X9269" s="25"/>
      <c r="Y9269" s="25" t="s">
        <v>29</v>
      </c>
      <c r="Z9269" s="25">
        <f t="shared" si="1302"/>
        <v>0</v>
      </c>
      <c r="AA9269" s="24" t="s">
        <v>29</v>
      </c>
      <c r="AB9269" s="24"/>
      <c r="AC9269" s="25" t="s">
        <v>29</v>
      </c>
      <c r="AD9269" s="25">
        <f t="shared" si="1303"/>
        <v>0</v>
      </c>
      <c r="AE9269" s="32">
        <f t="shared" si="1304"/>
        <v>0</v>
      </c>
      <c r="AF9269" s="37">
        <f t="shared" si="1297"/>
        <v>1158.8749574987344</v>
      </c>
      <c r="AG9269" s="27"/>
    </row>
    <row r="9270" spans="1:33" x14ac:dyDescent="0.25">
      <c r="A9270" s="21">
        <v>2876722</v>
      </c>
      <c r="B9270" s="34">
        <v>1.0524464171387E-5</v>
      </c>
      <c r="C9270" s="22">
        <v>1.10316125148828E-5</v>
      </c>
      <c r="D9270" s="22" t="s">
        <v>1883</v>
      </c>
      <c r="E9270" s="23">
        <v>69060871.484155402</v>
      </c>
      <c r="F9270" s="23">
        <f t="shared" si="1296"/>
        <v>726.82866757975569</v>
      </c>
      <c r="G9270" s="24" t="s">
        <v>24</v>
      </c>
      <c r="H9270" s="24">
        <v>2</v>
      </c>
      <c r="I9270" s="25" t="s">
        <v>44</v>
      </c>
      <c r="J9270" s="31">
        <f t="shared" si="1298"/>
        <v>2</v>
      </c>
      <c r="K9270" s="24" t="s">
        <v>29</v>
      </c>
      <c r="L9270" s="24"/>
      <c r="M9270" s="25" t="s">
        <v>29</v>
      </c>
      <c r="N9270" s="25">
        <f t="shared" si="1299"/>
        <v>0</v>
      </c>
      <c r="O9270" s="24" t="s">
        <v>29</v>
      </c>
      <c r="P9270" s="24"/>
      <c r="Q9270" s="25" t="s">
        <v>29</v>
      </c>
      <c r="R9270" s="25">
        <f t="shared" si="1300"/>
        <v>0</v>
      </c>
      <c r="S9270" s="24" t="s">
        <v>29</v>
      </c>
      <c r="T9270" s="24"/>
      <c r="U9270" s="25" t="s">
        <v>29</v>
      </c>
      <c r="V9270" s="25">
        <f t="shared" si="1301"/>
        <v>0</v>
      </c>
      <c r="W9270" s="25" t="s">
        <v>29</v>
      </c>
      <c r="X9270" s="25"/>
      <c r="Y9270" s="25" t="s">
        <v>29</v>
      </c>
      <c r="Z9270" s="25">
        <f t="shared" si="1302"/>
        <v>0</v>
      </c>
      <c r="AA9270" s="24" t="s">
        <v>29</v>
      </c>
      <c r="AB9270" s="24"/>
      <c r="AC9270" s="25" t="s">
        <v>29</v>
      </c>
      <c r="AD9270" s="25">
        <f t="shared" si="1303"/>
        <v>0</v>
      </c>
      <c r="AE9270" s="32">
        <f t="shared" si="1304"/>
        <v>2</v>
      </c>
      <c r="AF9270" s="37">
        <f t="shared" si="1297"/>
        <v>726.82866757975569</v>
      </c>
      <c r="AG9270" s="27"/>
    </row>
    <row r="9271" spans="1:33" x14ac:dyDescent="0.25">
      <c r="A9271" s="21">
        <v>2876727</v>
      </c>
      <c r="B9271" s="34">
        <v>3.75589083034146E-5</v>
      </c>
      <c r="C9271" s="22">
        <v>3.7061665970521402E-5</v>
      </c>
      <c r="D9271" s="22" t="s">
        <v>5045</v>
      </c>
      <c r="E9271" s="23">
        <v>805610.35458082997</v>
      </c>
      <c r="F9271" s="23">
        <f t="shared" si="1296"/>
        <v>30.257845435982716</v>
      </c>
      <c r="G9271" s="24" t="s">
        <v>24</v>
      </c>
      <c r="H9271" s="24">
        <v>3</v>
      </c>
      <c r="I9271" s="25" t="s">
        <v>27</v>
      </c>
      <c r="J9271" s="31">
        <f t="shared" si="1298"/>
        <v>0</v>
      </c>
      <c r="K9271" s="24" t="s">
        <v>29</v>
      </c>
      <c r="L9271" s="24"/>
      <c r="M9271" s="25" t="s">
        <v>29</v>
      </c>
      <c r="N9271" s="25">
        <f t="shared" si="1299"/>
        <v>0</v>
      </c>
      <c r="O9271" s="24" t="s">
        <v>29</v>
      </c>
      <c r="P9271" s="24"/>
      <c r="Q9271" s="25" t="s">
        <v>29</v>
      </c>
      <c r="R9271" s="25">
        <f t="shared" si="1300"/>
        <v>0</v>
      </c>
      <c r="S9271" s="24" t="s">
        <v>29</v>
      </c>
      <c r="T9271" s="24"/>
      <c r="U9271" s="25" t="s">
        <v>29</v>
      </c>
      <c r="V9271" s="25">
        <f t="shared" si="1301"/>
        <v>0</v>
      </c>
      <c r="W9271" s="25" t="s">
        <v>29</v>
      </c>
      <c r="X9271" s="25"/>
      <c r="Y9271" s="25" t="s">
        <v>29</v>
      </c>
      <c r="Z9271" s="25">
        <f t="shared" si="1302"/>
        <v>0</v>
      </c>
      <c r="AA9271" s="24" t="s">
        <v>29</v>
      </c>
      <c r="AB9271" s="24"/>
      <c r="AC9271" s="25" t="s">
        <v>29</v>
      </c>
      <c r="AD9271" s="25">
        <f t="shared" si="1303"/>
        <v>0</v>
      </c>
      <c r="AE9271" s="32">
        <f t="shared" si="1304"/>
        <v>0</v>
      </c>
      <c r="AF9271" s="37">
        <f t="shared" si="1297"/>
        <v>30.257845435982716</v>
      </c>
      <c r="AG9271" s="27"/>
    </row>
    <row r="9272" spans="1:33" x14ac:dyDescent="0.25">
      <c r="A9272" s="21">
        <v>2876729</v>
      </c>
      <c r="B9272" s="34">
        <v>1.21650082329899E-4</v>
      </c>
      <c r="C9272" s="22">
        <v>1.1820576265067101E-4</v>
      </c>
      <c r="D9272" s="22" t="s">
        <v>1799</v>
      </c>
      <c r="E9272" s="23">
        <v>8719770.2123466805</v>
      </c>
      <c r="F9272" s="23">
        <f t="shared" si="1296"/>
        <v>1060.7607642297746</v>
      </c>
      <c r="G9272" s="24" t="s">
        <v>24</v>
      </c>
      <c r="H9272" s="24">
        <v>3</v>
      </c>
      <c r="I9272" s="25" t="s">
        <v>53</v>
      </c>
      <c r="J9272" s="31">
        <f t="shared" si="1298"/>
        <v>0</v>
      </c>
      <c r="K9272" s="24" t="s">
        <v>29</v>
      </c>
      <c r="L9272" s="24"/>
      <c r="M9272" s="25" t="s">
        <v>29</v>
      </c>
      <c r="N9272" s="25">
        <f t="shared" si="1299"/>
        <v>0</v>
      </c>
      <c r="O9272" s="24" t="s">
        <v>29</v>
      </c>
      <c r="P9272" s="24"/>
      <c r="Q9272" s="25" t="s">
        <v>29</v>
      </c>
      <c r="R9272" s="25">
        <f t="shared" si="1300"/>
        <v>0</v>
      </c>
      <c r="S9272" s="24" t="s">
        <v>29</v>
      </c>
      <c r="T9272" s="24"/>
      <c r="U9272" s="25" t="s">
        <v>29</v>
      </c>
      <c r="V9272" s="25">
        <f t="shared" si="1301"/>
        <v>0</v>
      </c>
      <c r="W9272" s="25" t="s">
        <v>29</v>
      </c>
      <c r="X9272" s="25"/>
      <c r="Y9272" s="25" t="s">
        <v>29</v>
      </c>
      <c r="Z9272" s="25">
        <f t="shared" si="1302"/>
        <v>0</v>
      </c>
      <c r="AA9272" s="24" t="s">
        <v>29</v>
      </c>
      <c r="AB9272" s="24"/>
      <c r="AC9272" s="25" t="s">
        <v>29</v>
      </c>
      <c r="AD9272" s="25">
        <f t="shared" si="1303"/>
        <v>0</v>
      </c>
      <c r="AE9272" s="32">
        <f t="shared" si="1304"/>
        <v>0</v>
      </c>
      <c r="AF9272" s="37">
        <f t="shared" si="1297"/>
        <v>1060.7607642297746</v>
      </c>
      <c r="AG9272" s="27"/>
    </row>
    <row r="9273" spans="1:33" x14ac:dyDescent="0.25">
      <c r="A9273" s="21">
        <v>2876730</v>
      </c>
      <c r="B9273" s="34">
        <v>4.0427486068575097E-6</v>
      </c>
      <c r="C9273" s="22">
        <v>4.2533968499668599E-6</v>
      </c>
      <c r="D9273" s="22" t="s">
        <v>2024</v>
      </c>
      <c r="E9273" s="23">
        <v>523151961.357732</v>
      </c>
      <c r="F9273" s="23">
        <f t="shared" si="1296"/>
        <v>2114.9718629537447</v>
      </c>
      <c r="G9273" s="24" t="s">
        <v>24</v>
      </c>
      <c r="H9273" s="24">
        <v>2</v>
      </c>
      <c r="I9273" s="25" t="s">
        <v>37</v>
      </c>
      <c r="J9273" s="31">
        <f t="shared" si="1298"/>
        <v>2</v>
      </c>
      <c r="K9273" s="24" t="s">
        <v>29</v>
      </c>
      <c r="L9273" s="24"/>
      <c r="M9273" s="25" t="s">
        <v>29</v>
      </c>
      <c r="N9273" s="25">
        <f t="shared" si="1299"/>
        <v>0</v>
      </c>
      <c r="O9273" s="24" t="s">
        <v>29</v>
      </c>
      <c r="P9273" s="24"/>
      <c r="Q9273" s="25" t="s">
        <v>29</v>
      </c>
      <c r="R9273" s="25">
        <f t="shared" si="1300"/>
        <v>0</v>
      </c>
      <c r="S9273" s="24" t="s">
        <v>29</v>
      </c>
      <c r="T9273" s="24"/>
      <c r="U9273" s="25" t="s">
        <v>29</v>
      </c>
      <c r="V9273" s="25">
        <f t="shared" si="1301"/>
        <v>0</v>
      </c>
      <c r="W9273" s="25" t="s">
        <v>29</v>
      </c>
      <c r="X9273" s="25"/>
      <c r="Y9273" s="25" t="s">
        <v>29</v>
      </c>
      <c r="Z9273" s="25">
        <f t="shared" si="1302"/>
        <v>0</v>
      </c>
      <c r="AA9273" s="24" t="s">
        <v>29</v>
      </c>
      <c r="AB9273" s="24"/>
      <c r="AC9273" s="25" t="s">
        <v>29</v>
      </c>
      <c r="AD9273" s="25">
        <f t="shared" si="1303"/>
        <v>0</v>
      </c>
      <c r="AE9273" s="32">
        <f t="shared" si="1304"/>
        <v>2</v>
      </c>
      <c r="AF9273" s="37">
        <f t="shared" si="1297"/>
        <v>2114.9718629537447</v>
      </c>
      <c r="AG9273" s="27"/>
    </row>
    <row r="9274" spans="1:33" x14ac:dyDescent="0.25">
      <c r="A9274" s="21">
        <v>2876736</v>
      </c>
      <c r="B9274" s="34">
        <v>2.0122432747315201E-4</v>
      </c>
      <c r="C9274" s="22">
        <v>1.98487427138824E-4</v>
      </c>
      <c r="D9274" s="22" t="s">
        <v>2308</v>
      </c>
      <c r="E9274" s="23">
        <v>18784434.953272998</v>
      </c>
      <c r="F9274" s="23">
        <f t="shared" si="1296"/>
        <v>3779.8852904355285</v>
      </c>
      <c r="G9274" s="24" t="s">
        <v>24</v>
      </c>
      <c r="H9274" s="24">
        <v>3</v>
      </c>
      <c r="I9274" s="25" t="s">
        <v>44</v>
      </c>
      <c r="J9274" s="31">
        <f t="shared" si="1298"/>
        <v>3</v>
      </c>
      <c r="K9274" s="24" t="s">
        <v>29</v>
      </c>
      <c r="L9274" s="24"/>
      <c r="M9274" s="25" t="s">
        <v>29</v>
      </c>
      <c r="N9274" s="25">
        <f t="shared" si="1299"/>
        <v>0</v>
      </c>
      <c r="O9274" s="24" t="s">
        <v>29</v>
      </c>
      <c r="P9274" s="24"/>
      <c r="Q9274" s="25" t="s">
        <v>29</v>
      </c>
      <c r="R9274" s="25">
        <f t="shared" si="1300"/>
        <v>0</v>
      </c>
      <c r="S9274" s="24" t="s">
        <v>29</v>
      </c>
      <c r="T9274" s="24"/>
      <c r="U9274" s="25" t="s">
        <v>29</v>
      </c>
      <c r="V9274" s="25">
        <f t="shared" si="1301"/>
        <v>0</v>
      </c>
      <c r="W9274" s="25" t="s">
        <v>29</v>
      </c>
      <c r="X9274" s="25"/>
      <c r="Y9274" s="25" t="s">
        <v>29</v>
      </c>
      <c r="Z9274" s="25">
        <f t="shared" si="1302"/>
        <v>0</v>
      </c>
      <c r="AA9274" s="24" t="s">
        <v>29</v>
      </c>
      <c r="AB9274" s="24"/>
      <c r="AC9274" s="25" t="s">
        <v>29</v>
      </c>
      <c r="AD9274" s="25">
        <f t="shared" si="1303"/>
        <v>0</v>
      </c>
      <c r="AE9274" s="32">
        <f t="shared" si="1304"/>
        <v>3</v>
      </c>
      <c r="AF9274" s="37">
        <f t="shared" si="1297"/>
        <v>3779.8852904355285</v>
      </c>
      <c r="AG9274" s="27"/>
    </row>
    <row r="9275" spans="1:33" x14ac:dyDescent="0.25">
      <c r="A9275" s="21">
        <v>2876761</v>
      </c>
      <c r="B9275" s="34">
        <v>1.7264349065751601E-5</v>
      </c>
      <c r="C9275" s="22">
        <v>1.7088084871509898E-5</v>
      </c>
      <c r="D9275" s="22" t="s">
        <v>2132</v>
      </c>
      <c r="E9275" s="23">
        <v>464524492.39181602</v>
      </c>
      <c r="F9275" s="23">
        <f t="shared" si="1296"/>
        <v>8019.7129862433858</v>
      </c>
      <c r="G9275" s="24" t="s">
        <v>24</v>
      </c>
      <c r="H9275" s="24">
        <v>4</v>
      </c>
      <c r="I9275" s="25" t="s">
        <v>39</v>
      </c>
      <c r="J9275" s="31">
        <f t="shared" si="1298"/>
        <v>4</v>
      </c>
      <c r="K9275" s="24" t="s">
        <v>29</v>
      </c>
      <c r="L9275" s="24"/>
      <c r="M9275" s="25" t="s">
        <v>29</v>
      </c>
      <c r="N9275" s="25">
        <f t="shared" si="1299"/>
        <v>0</v>
      </c>
      <c r="O9275" s="24" t="s">
        <v>29</v>
      </c>
      <c r="P9275" s="24"/>
      <c r="Q9275" s="25" t="s">
        <v>29</v>
      </c>
      <c r="R9275" s="25">
        <f t="shared" si="1300"/>
        <v>0</v>
      </c>
      <c r="S9275" s="24" t="s">
        <v>29</v>
      </c>
      <c r="T9275" s="24"/>
      <c r="U9275" s="25" t="s">
        <v>29</v>
      </c>
      <c r="V9275" s="25">
        <f t="shared" si="1301"/>
        <v>0</v>
      </c>
      <c r="W9275" s="25" t="s">
        <v>29</v>
      </c>
      <c r="X9275" s="25"/>
      <c r="Y9275" s="25" t="s">
        <v>29</v>
      </c>
      <c r="Z9275" s="25">
        <f t="shared" si="1302"/>
        <v>0</v>
      </c>
      <c r="AA9275" s="24" t="s">
        <v>29</v>
      </c>
      <c r="AB9275" s="24"/>
      <c r="AC9275" s="25" t="s">
        <v>29</v>
      </c>
      <c r="AD9275" s="25">
        <f t="shared" si="1303"/>
        <v>0</v>
      </c>
      <c r="AE9275" s="32">
        <f t="shared" si="1304"/>
        <v>4</v>
      </c>
      <c r="AF9275" s="37">
        <f t="shared" si="1297"/>
        <v>8019.7129862433858</v>
      </c>
      <c r="AG9275" s="27"/>
    </row>
    <row r="9276" spans="1:33" x14ac:dyDescent="0.25">
      <c r="A9276" s="21">
        <v>2876762</v>
      </c>
      <c r="B9276" s="34">
        <v>1.9449111294861002E-6</v>
      </c>
      <c r="C9276" s="22">
        <v>2.1537842331385499E-6</v>
      </c>
      <c r="D9276" s="22" t="s">
        <v>2170</v>
      </c>
      <c r="E9276" s="23">
        <v>448756504.32481802</v>
      </c>
      <c r="F9276" s="23">
        <f t="shared" si="1296"/>
        <v>872.79151969061581</v>
      </c>
      <c r="G9276" s="24" t="s">
        <v>24</v>
      </c>
      <c r="H9276" s="24">
        <v>4</v>
      </c>
      <c r="I9276" s="25" t="s">
        <v>34</v>
      </c>
      <c r="J9276" s="31">
        <f t="shared" si="1298"/>
        <v>0</v>
      </c>
      <c r="K9276" s="24" t="s">
        <v>24</v>
      </c>
      <c r="L9276" s="24">
        <v>4</v>
      </c>
      <c r="M9276" s="25" t="s">
        <v>53</v>
      </c>
      <c r="N9276" s="25">
        <f t="shared" si="1299"/>
        <v>0</v>
      </c>
      <c r="O9276" s="24" t="s">
        <v>29</v>
      </c>
      <c r="P9276" s="24"/>
      <c r="Q9276" s="25" t="s">
        <v>29</v>
      </c>
      <c r="R9276" s="25">
        <f t="shared" si="1300"/>
        <v>0</v>
      </c>
      <c r="S9276" s="24" t="s">
        <v>29</v>
      </c>
      <c r="T9276" s="24"/>
      <c r="U9276" s="25" t="s">
        <v>29</v>
      </c>
      <c r="V9276" s="25">
        <f t="shared" si="1301"/>
        <v>0</v>
      </c>
      <c r="W9276" s="25" t="s">
        <v>29</v>
      </c>
      <c r="X9276" s="25"/>
      <c r="Y9276" s="25" t="s">
        <v>29</v>
      </c>
      <c r="Z9276" s="25">
        <f t="shared" si="1302"/>
        <v>0</v>
      </c>
      <c r="AA9276" s="24" t="s">
        <v>29</v>
      </c>
      <c r="AB9276" s="24"/>
      <c r="AC9276" s="25" t="s">
        <v>29</v>
      </c>
      <c r="AD9276" s="25">
        <f t="shared" si="1303"/>
        <v>0</v>
      </c>
      <c r="AE9276" s="32">
        <f t="shared" si="1304"/>
        <v>0</v>
      </c>
      <c r="AF9276" s="37">
        <f t="shared" si="1297"/>
        <v>872.79151969061581</v>
      </c>
      <c r="AG9276" s="27"/>
    </row>
    <row r="9277" spans="1:33" x14ac:dyDescent="0.25">
      <c r="A9277" s="21">
        <v>2876767</v>
      </c>
      <c r="B9277" s="34">
        <v>4.8423915412355896E-6</v>
      </c>
      <c r="C9277" s="22">
        <v>3.9044655440914804E-6</v>
      </c>
      <c r="D9277" s="22" t="s">
        <v>429</v>
      </c>
      <c r="E9277" s="23">
        <v>4303470447.8327303</v>
      </c>
      <c r="F9277" s="23">
        <f t="shared" si="1296"/>
        <v>20839.088894542547</v>
      </c>
      <c r="G9277" s="24" t="s">
        <v>24</v>
      </c>
      <c r="H9277" s="24">
        <v>2</v>
      </c>
      <c r="I9277" s="25" t="s">
        <v>50</v>
      </c>
      <c r="J9277" s="31">
        <f t="shared" si="1298"/>
        <v>0</v>
      </c>
      <c r="K9277" s="24" t="s">
        <v>24</v>
      </c>
      <c r="L9277" s="24">
        <v>5</v>
      </c>
      <c r="M9277" s="25" t="s">
        <v>27</v>
      </c>
      <c r="N9277" s="25">
        <f t="shared" si="1299"/>
        <v>0</v>
      </c>
      <c r="O9277" s="24" t="s">
        <v>24</v>
      </c>
      <c r="P9277" s="24">
        <v>4</v>
      </c>
      <c r="Q9277" s="25" t="s">
        <v>40</v>
      </c>
      <c r="R9277" s="25">
        <f t="shared" si="1300"/>
        <v>4</v>
      </c>
      <c r="S9277" s="24" t="s">
        <v>29</v>
      </c>
      <c r="T9277" s="24"/>
      <c r="U9277" s="25" t="s">
        <v>29</v>
      </c>
      <c r="V9277" s="25">
        <f t="shared" si="1301"/>
        <v>0</v>
      </c>
      <c r="W9277" s="25" t="s">
        <v>29</v>
      </c>
      <c r="X9277" s="25"/>
      <c r="Y9277" s="25" t="s">
        <v>29</v>
      </c>
      <c r="Z9277" s="25">
        <f t="shared" si="1302"/>
        <v>0</v>
      </c>
      <c r="AA9277" s="24" t="s">
        <v>29</v>
      </c>
      <c r="AB9277" s="24"/>
      <c r="AC9277" s="25" t="s">
        <v>29</v>
      </c>
      <c r="AD9277" s="25">
        <f t="shared" si="1303"/>
        <v>0</v>
      </c>
      <c r="AE9277" s="32">
        <f t="shared" si="1304"/>
        <v>4</v>
      </c>
      <c r="AF9277" s="37">
        <f t="shared" si="1297"/>
        <v>20839.088894542547</v>
      </c>
      <c r="AG9277" s="27"/>
    </row>
    <row r="9278" spans="1:33" x14ac:dyDescent="0.25">
      <c r="A9278" s="21">
        <v>2876768</v>
      </c>
      <c r="B9278" s="34">
        <v>2.9927044539577701E-5</v>
      </c>
      <c r="C9278" s="22">
        <v>3.4822657918289001E-5</v>
      </c>
      <c r="D9278" s="22" t="s">
        <v>3775</v>
      </c>
      <c r="E9278" s="23">
        <v>41840397.187394798</v>
      </c>
      <c r="F9278" s="23">
        <f t="shared" si="1296"/>
        <v>1252.1594301807856</v>
      </c>
      <c r="G9278" s="24" t="s">
        <v>26</v>
      </c>
      <c r="H9278" s="24">
        <v>1</v>
      </c>
      <c r="I9278" s="25" t="s">
        <v>44</v>
      </c>
      <c r="J9278" s="31">
        <f t="shared" si="1298"/>
        <v>1</v>
      </c>
      <c r="K9278" s="24" t="s">
        <v>24</v>
      </c>
      <c r="L9278" s="24">
        <v>2</v>
      </c>
      <c r="M9278" s="25" t="s">
        <v>38</v>
      </c>
      <c r="N9278" s="25">
        <f t="shared" si="1299"/>
        <v>0</v>
      </c>
      <c r="O9278" s="24" t="s">
        <v>29</v>
      </c>
      <c r="P9278" s="24"/>
      <c r="Q9278" s="25" t="s">
        <v>29</v>
      </c>
      <c r="R9278" s="25">
        <f t="shared" si="1300"/>
        <v>0</v>
      </c>
      <c r="S9278" s="24" t="s">
        <v>29</v>
      </c>
      <c r="T9278" s="24"/>
      <c r="U9278" s="25" t="s">
        <v>29</v>
      </c>
      <c r="V9278" s="25">
        <f t="shared" si="1301"/>
        <v>0</v>
      </c>
      <c r="W9278" s="25" t="s">
        <v>29</v>
      </c>
      <c r="X9278" s="25"/>
      <c r="Y9278" s="25" t="s">
        <v>29</v>
      </c>
      <c r="Z9278" s="25">
        <f t="shared" si="1302"/>
        <v>0</v>
      </c>
      <c r="AA9278" s="24" t="s">
        <v>29</v>
      </c>
      <c r="AB9278" s="24"/>
      <c r="AC9278" s="25" t="s">
        <v>29</v>
      </c>
      <c r="AD9278" s="25">
        <f t="shared" si="1303"/>
        <v>0</v>
      </c>
      <c r="AE9278" s="32">
        <f t="shared" si="1304"/>
        <v>1</v>
      </c>
      <c r="AF9278" s="37">
        <f t="shared" si="1297"/>
        <v>1252.1594301807856</v>
      </c>
      <c r="AG9278" s="27"/>
    </row>
    <row r="9279" spans="1:33" x14ac:dyDescent="0.25">
      <c r="A9279" s="21">
        <v>2876770</v>
      </c>
      <c r="B9279" s="34">
        <v>8.2930261489249098E-5</v>
      </c>
      <c r="C9279" s="22">
        <v>8.0771783390011894E-5</v>
      </c>
      <c r="D9279" s="22" t="s">
        <v>648</v>
      </c>
      <c r="E9279" s="23">
        <v>202292696.02801201</v>
      </c>
      <c r="F9279" s="23">
        <f t="shared" si="1296"/>
        <v>16776.186178968219</v>
      </c>
      <c r="G9279" s="24" t="s">
        <v>24</v>
      </c>
      <c r="H9279" s="24">
        <v>4</v>
      </c>
      <c r="I9279" s="25" t="s">
        <v>66</v>
      </c>
      <c r="J9279" s="31">
        <f t="shared" si="1298"/>
        <v>4</v>
      </c>
      <c r="K9279" s="24" t="s">
        <v>29</v>
      </c>
      <c r="L9279" s="24"/>
      <c r="M9279" s="25" t="s">
        <v>29</v>
      </c>
      <c r="N9279" s="25">
        <f t="shared" si="1299"/>
        <v>0</v>
      </c>
      <c r="O9279" s="24" t="s">
        <v>29</v>
      </c>
      <c r="P9279" s="24"/>
      <c r="Q9279" s="25" t="s">
        <v>29</v>
      </c>
      <c r="R9279" s="25">
        <f t="shared" si="1300"/>
        <v>0</v>
      </c>
      <c r="S9279" s="24" t="s">
        <v>29</v>
      </c>
      <c r="T9279" s="24"/>
      <c r="U9279" s="25" t="s">
        <v>29</v>
      </c>
      <c r="V9279" s="25">
        <f t="shared" si="1301"/>
        <v>0</v>
      </c>
      <c r="W9279" s="25" t="s">
        <v>29</v>
      </c>
      <c r="X9279" s="25"/>
      <c r="Y9279" s="25" t="s">
        <v>29</v>
      </c>
      <c r="Z9279" s="25">
        <f t="shared" si="1302"/>
        <v>0</v>
      </c>
      <c r="AA9279" s="24" t="s">
        <v>29</v>
      </c>
      <c r="AB9279" s="24"/>
      <c r="AC9279" s="25" t="s">
        <v>29</v>
      </c>
      <c r="AD9279" s="25">
        <f t="shared" si="1303"/>
        <v>0</v>
      </c>
      <c r="AE9279" s="32">
        <f t="shared" si="1304"/>
        <v>4</v>
      </c>
      <c r="AF9279" s="37">
        <f t="shared" si="1297"/>
        <v>16776.186178968219</v>
      </c>
      <c r="AG9279" s="27"/>
    </row>
    <row r="9280" spans="1:33" x14ac:dyDescent="0.25">
      <c r="A9280" s="21">
        <v>2876771</v>
      </c>
      <c r="B9280" s="34">
        <v>2.3610119929704601E-5</v>
      </c>
      <c r="C9280" s="22">
        <v>2.50553693890965E-5</v>
      </c>
      <c r="D9280" s="22" t="s">
        <v>2254</v>
      </c>
      <c r="E9280" s="23">
        <v>413969367.453188</v>
      </c>
      <c r="F9280" s="23">
        <f t="shared" si="1296"/>
        <v>9773.8664127937209</v>
      </c>
      <c r="G9280" s="24" t="s">
        <v>26</v>
      </c>
      <c r="H9280" s="24">
        <v>1</v>
      </c>
      <c r="I9280" s="25" t="s">
        <v>35</v>
      </c>
      <c r="J9280" s="31">
        <f t="shared" si="1298"/>
        <v>0</v>
      </c>
      <c r="K9280" s="24" t="s">
        <v>24</v>
      </c>
      <c r="L9280" s="24">
        <v>2</v>
      </c>
      <c r="M9280" s="25" t="s">
        <v>40</v>
      </c>
      <c r="N9280" s="25">
        <f t="shared" si="1299"/>
        <v>2</v>
      </c>
      <c r="O9280" s="24" t="s">
        <v>29</v>
      </c>
      <c r="P9280" s="24"/>
      <c r="Q9280" s="25" t="s">
        <v>29</v>
      </c>
      <c r="R9280" s="25">
        <f t="shared" si="1300"/>
        <v>0</v>
      </c>
      <c r="S9280" s="24" t="s">
        <v>29</v>
      </c>
      <c r="T9280" s="24"/>
      <c r="U9280" s="25" t="s">
        <v>29</v>
      </c>
      <c r="V9280" s="25">
        <f t="shared" si="1301"/>
        <v>0</v>
      </c>
      <c r="W9280" s="25" t="s">
        <v>29</v>
      </c>
      <c r="X9280" s="25"/>
      <c r="Y9280" s="25" t="s">
        <v>29</v>
      </c>
      <c r="Z9280" s="25">
        <f t="shared" si="1302"/>
        <v>0</v>
      </c>
      <c r="AA9280" s="24" t="s">
        <v>29</v>
      </c>
      <c r="AB9280" s="24"/>
      <c r="AC9280" s="25" t="s">
        <v>29</v>
      </c>
      <c r="AD9280" s="25">
        <f t="shared" si="1303"/>
        <v>0</v>
      </c>
      <c r="AE9280" s="32">
        <f t="shared" si="1304"/>
        <v>2</v>
      </c>
      <c r="AF9280" s="37">
        <f t="shared" si="1297"/>
        <v>9773.8664127937209</v>
      </c>
      <c r="AG9280" s="27"/>
    </row>
    <row r="9281" spans="1:33" x14ac:dyDescent="0.25">
      <c r="A9281" s="21">
        <v>2876775</v>
      </c>
      <c r="B9281" s="34">
        <v>4.7705333214145802E-5</v>
      </c>
      <c r="C9281" s="22">
        <v>4.9293860293893398E-5</v>
      </c>
      <c r="D9281" s="22" t="s">
        <v>4974</v>
      </c>
      <c r="E9281" s="23">
        <v>1138946.27501979</v>
      </c>
      <c r="F9281" s="23">
        <f t="shared" si="1296"/>
        <v>54.333811562829226</v>
      </c>
      <c r="G9281" s="24" t="s">
        <v>24</v>
      </c>
      <c r="H9281" s="24">
        <v>2</v>
      </c>
      <c r="I9281" s="25" t="s">
        <v>34</v>
      </c>
      <c r="J9281" s="31">
        <f t="shared" si="1298"/>
        <v>0</v>
      </c>
      <c r="K9281" s="24" t="s">
        <v>26</v>
      </c>
      <c r="L9281" s="24">
        <v>2</v>
      </c>
      <c r="M9281" s="25" t="s">
        <v>61</v>
      </c>
      <c r="N9281" s="25">
        <f t="shared" si="1299"/>
        <v>0</v>
      </c>
      <c r="O9281" s="24" t="s">
        <v>29</v>
      </c>
      <c r="P9281" s="24"/>
      <c r="Q9281" s="25" t="s">
        <v>29</v>
      </c>
      <c r="R9281" s="25">
        <f t="shared" si="1300"/>
        <v>0</v>
      </c>
      <c r="S9281" s="24" t="s">
        <v>29</v>
      </c>
      <c r="T9281" s="24"/>
      <c r="U9281" s="25" t="s">
        <v>29</v>
      </c>
      <c r="V9281" s="25">
        <f t="shared" si="1301"/>
        <v>0</v>
      </c>
      <c r="W9281" s="25" t="s">
        <v>29</v>
      </c>
      <c r="X9281" s="25"/>
      <c r="Y9281" s="25" t="s">
        <v>29</v>
      </c>
      <c r="Z9281" s="25">
        <f t="shared" si="1302"/>
        <v>0</v>
      </c>
      <c r="AA9281" s="24" t="s">
        <v>29</v>
      </c>
      <c r="AB9281" s="24"/>
      <c r="AC9281" s="25" t="s">
        <v>29</v>
      </c>
      <c r="AD9281" s="25">
        <f t="shared" si="1303"/>
        <v>0</v>
      </c>
      <c r="AE9281" s="32">
        <f t="shared" si="1304"/>
        <v>0</v>
      </c>
      <c r="AF9281" s="37">
        <f t="shared" si="1297"/>
        <v>54.333811562829226</v>
      </c>
      <c r="AG9281" s="27"/>
    </row>
    <row r="9282" spans="1:33" x14ac:dyDescent="0.25">
      <c r="A9282" s="21">
        <v>2876778</v>
      </c>
      <c r="B9282" s="34">
        <v>2.4357418315536701E-5</v>
      </c>
      <c r="C9282" s="22">
        <v>2.9488074732549901E-5</v>
      </c>
      <c r="D9282" s="22" t="s">
        <v>3945</v>
      </c>
      <c r="E9282" s="23">
        <v>4219589.5672724396</v>
      </c>
      <c r="F9282" s="23">
        <f t="shared" si="1296"/>
        <v>102.77830820992931</v>
      </c>
      <c r="G9282" s="24" t="s">
        <v>24</v>
      </c>
      <c r="H9282" s="24">
        <v>2</v>
      </c>
      <c r="I9282" s="25" t="s">
        <v>50</v>
      </c>
      <c r="J9282" s="31">
        <f t="shared" si="1298"/>
        <v>0</v>
      </c>
      <c r="K9282" s="24" t="s">
        <v>29</v>
      </c>
      <c r="L9282" s="24"/>
      <c r="M9282" s="25" t="s">
        <v>29</v>
      </c>
      <c r="N9282" s="25">
        <f t="shared" si="1299"/>
        <v>0</v>
      </c>
      <c r="O9282" s="24" t="s">
        <v>29</v>
      </c>
      <c r="P9282" s="24"/>
      <c r="Q9282" s="25" t="s">
        <v>29</v>
      </c>
      <c r="R9282" s="25">
        <f t="shared" si="1300"/>
        <v>0</v>
      </c>
      <c r="S9282" s="24" t="s">
        <v>29</v>
      </c>
      <c r="T9282" s="24"/>
      <c r="U9282" s="25" t="s">
        <v>29</v>
      </c>
      <c r="V9282" s="25">
        <f t="shared" si="1301"/>
        <v>0</v>
      </c>
      <c r="W9282" s="25" t="s">
        <v>29</v>
      </c>
      <c r="X9282" s="25"/>
      <c r="Y9282" s="25" t="s">
        <v>29</v>
      </c>
      <c r="Z9282" s="25">
        <f t="shared" si="1302"/>
        <v>0</v>
      </c>
      <c r="AA9282" s="24" t="s">
        <v>29</v>
      </c>
      <c r="AB9282" s="24"/>
      <c r="AC9282" s="25" t="s">
        <v>29</v>
      </c>
      <c r="AD9282" s="25">
        <f t="shared" si="1303"/>
        <v>0</v>
      </c>
      <c r="AE9282" s="32">
        <f t="shared" si="1304"/>
        <v>0</v>
      </c>
      <c r="AF9282" s="37">
        <f t="shared" si="1297"/>
        <v>102.77830820992931</v>
      </c>
      <c r="AG9282" s="27"/>
    </row>
    <row r="9283" spans="1:33" x14ac:dyDescent="0.25">
      <c r="A9283" s="21">
        <v>2876783</v>
      </c>
      <c r="B9283" s="34">
        <v>1.8473603803039899E-5</v>
      </c>
      <c r="C9283" s="22">
        <v>1.77059026676876E-5</v>
      </c>
      <c r="D9283" s="22" t="s">
        <v>376</v>
      </c>
      <c r="E9283" s="23">
        <v>1936140919.8350201</v>
      </c>
      <c r="F9283" s="23">
        <f t="shared" si="1296"/>
        <v>35767.500259885397</v>
      </c>
      <c r="G9283" s="24" t="s">
        <v>24</v>
      </c>
      <c r="H9283" s="24">
        <v>4</v>
      </c>
      <c r="I9283" s="25" t="s">
        <v>37</v>
      </c>
      <c r="J9283" s="31">
        <f t="shared" si="1298"/>
        <v>4</v>
      </c>
      <c r="K9283" s="24" t="s">
        <v>29</v>
      </c>
      <c r="L9283" s="24"/>
      <c r="M9283" s="25" t="s">
        <v>29</v>
      </c>
      <c r="N9283" s="25">
        <f t="shared" si="1299"/>
        <v>0</v>
      </c>
      <c r="O9283" s="24" t="s">
        <v>29</v>
      </c>
      <c r="P9283" s="24"/>
      <c r="Q9283" s="25" t="s">
        <v>29</v>
      </c>
      <c r="R9283" s="25">
        <f t="shared" si="1300"/>
        <v>0</v>
      </c>
      <c r="S9283" s="24" t="s">
        <v>29</v>
      </c>
      <c r="T9283" s="24"/>
      <c r="U9283" s="25" t="s">
        <v>29</v>
      </c>
      <c r="V9283" s="25">
        <f t="shared" si="1301"/>
        <v>0</v>
      </c>
      <c r="W9283" s="25" t="s">
        <v>29</v>
      </c>
      <c r="X9283" s="25"/>
      <c r="Y9283" s="25" t="s">
        <v>29</v>
      </c>
      <c r="Z9283" s="25">
        <f t="shared" si="1302"/>
        <v>0</v>
      </c>
      <c r="AA9283" s="24" t="s">
        <v>29</v>
      </c>
      <c r="AB9283" s="24"/>
      <c r="AC9283" s="25" t="s">
        <v>29</v>
      </c>
      <c r="AD9283" s="25">
        <f t="shared" si="1303"/>
        <v>0</v>
      </c>
      <c r="AE9283" s="32">
        <f t="shared" si="1304"/>
        <v>4</v>
      </c>
      <c r="AF9283" s="37">
        <f t="shared" si="1297"/>
        <v>35767.500259885397</v>
      </c>
      <c r="AG9283" s="27"/>
    </row>
    <row r="9284" spans="1:33" x14ac:dyDescent="0.25">
      <c r="A9284" s="21">
        <v>2876785</v>
      </c>
      <c r="B9284" s="34">
        <v>1.2754025832938001E-4</v>
      </c>
      <c r="C9284" s="22">
        <v>1.4165360536755E-4</v>
      </c>
      <c r="D9284" s="22" t="s">
        <v>1516</v>
      </c>
      <c r="E9284" s="23">
        <v>24934132.377505001</v>
      </c>
      <c r="F9284" s="23">
        <f t="shared" si="1296"/>
        <v>3180.105684645946</v>
      </c>
      <c r="G9284" s="24" t="s">
        <v>24</v>
      </c>
      <c r="H9284" s="24">
        <v>1</v>
      </c>
      <c r="I9284" s="25" t="s">
        <v>41</v>
      </c>
      <c r="J9284" s="31">
        <f t="shared" si="1298"/>
        <v>1</v>
      </c>
      <c r="K9284" s="24" t="s">
        <v>29</v>
      </c>
      <c r="L9284" s="24"/>
      <c r="M9284" s="25" t="s">
        <v>29</v>
      </c>
      <c r="N9284" s="25">
        <f t="shared" si="1299"/>
        <v>0</v>
      </c>
      <c r="O9284" s="24" t="s">
        <v>29</v>
      </c>
      <c r="P9284" s="24"/>
      <c r="Q9284" s="25" t="s">
        <v>29</v>
      </c>
      <c r="R9284" s="25">
        <f t="shared" si="1300"/>
        <v>0</v>
      </c>
      <c r="S9284" s="24" t="s">
        <v>29</v>
      </c>
      <c r="T9284" s="24"/>
      <c r="U9284" s="25" t="s">
        <v>29</v>
      </c>
      <c r="V9284" s="25">
        <f t="shared" si="1301"/>
        <v>0</v>
      </c>
      <c r="W9284" s="25" t="s">
        <v>29</v>
      </c>
      <c r="X9284" s="25"/>
      <c r="Y9284" s="25" t="s">
        <v>29</v>
      </c>
      <c r="Z9284" s="25">
        <f t="shared" si="1302"/>
        <v>0</v>
      </c>
      <c r="AA9284" s="24" t="s">
        <v>29</v>
      </c>
      <c r="AB9284" s="24"/>
      <c r="AC9284" s="25" t="s">
        <v>29</v>
      </c>
      <c r="AD9284" s="25">
        <f t="shared" si="1303"/>
        <v>0</v>
      </c>
      <c r="AE9284" s="32">
        <f t="shared" si="1304"/>
        <v>1</v>
      </c>
      <c r="AF9284" s="37">
        <f t="shared" si="1297"/>
        <v>3180.105684645946</v>
      </c>
      <c r="AG9284" s="27"/>
    </row>
    <row r="9285" spans="1:33" x14ac:dyDescent="0.25">
      <c r="A9285" s="21">
        <v>2876786</v>
      </c>
      <c r="B9285" s="34">
        <v>1.54601819395687E-4</v>
      </c>
      <c r="C9285" s="22">
        <v>1.7962662708640299E-4</v>
      </c>
      <c r="D9285" s="22" t="s">
        <v>2389</v>
      </c>
      <c r="E9285" s="23">
        <v>15668835.9010162</v>
      </c>
      <c r="F9285" s="23">
        <f t="shared" si="1296"/>
        <v>2422.4305381095633</v>
      </c>
      <c r="G9285" s="24" t="s">
        <v>24</v>
      </c>
      <c r="H9285" s="24">
        <v>1</v>
      </c>
      <c r="I9285" s="25" t="s">
        <v>44</v>
      </c>
      <c r="J9285" s="31">
        <f t="shared" si="1298"/>
        <v>1</v>
      </c>
      <c r="K9285" s="24" t="s">
        <v>29</v>
      </c>
      <c r="L9285" s="24"/>
      <c r="M9285" s="25" t="s">
        <v>29</v>
      </c>
      <c r="N9285" s="25">
        <f t="shared" si="1299"/>
        <v>0</v>
      </c>
      <c r="O9285" s="24" t="s">
        <v>29</v>
      </c>
      <c r="P9285" s="24"/>
      <c r="Q9285" s="25" t="s">
        <v>29</v>
      </c>
      <c r="R9285" s="25">
        <f t="shared" si="1300"/>
        <v>0</v>
      </c>
      <c r="S9285" s="24" t="s">
        <v>29</v>
      </c>
      <c r="T9285" s="24"/>
      <c r="U9285" s="25" t="s">
        <v>29</v>
      </c>
      <c r="V9285" s="25">
        <f t="shared" si="1301"/>
        <v>0</v>
      </c>
      <c r="W9285" s="25" t="s">
        <v>29</v>
      </c>
      <c r="X9285" s="25"/>
      <c r="Y9285" s="25" t="s">
        <v>29</v>
      </c>
      <c r="Z9285" s="25">
        <f t="shared" si="1302"/>
        <v>0</v>
      </c>
      <c r="AA9285" s="24" t="s">
        <v>29</v>
      </c>
      <c r="AB9285" s="24"/>
      <c r="AC9285" s="25" t="s">
        <v>29</v>
      </c>
      <c r="AD9285" s="25">
        <f t="shared" si="1303"/>
        <v>0</v>
      </c>
      <c r="AE9285" s="32">
        <f t="shared" si="1304"/>
        <v>1</v>
      </c>
      <c r="AF9285" s="37">
        <f t="shared" si="1297"/>
        <v>2422.4305381095633</v>
      </c>
      <c r="AG9285" s="27"/>
    </row>
    <row r="9286" spans="1:33" x14ac:dyDescent="0.25">
      <c r="A9286" s="21">
        <v>2876789</v>
      </c>
      <c r="B9286" s="34">
        <v>5.03682058231817E-7</v>
      </c>
      <c r="C9286" s="22">
        <v>5.2916861685300996E-7</v>
      </c>
      <c r="D9286" s="22" t="s">
        <v>302</v>
      </c>
      <c r="E9286" s="23">
        <v>6314656447.5572996</v>
      </c>
      <c r="F9286" s="23">
        <f t="shared" si="1296"/>
        <v>3180.5791565324744</v>
      </c>
      <c r="G9286" s="24" t="s">
        <v>24</v>
      </c>
      <c r="H9286" s="24">
        <v>4</v>
      </c>
      <c r="I9286" s="25" t="s">
        <v>34</v>
      </c>
      <c r="J9286" s="31">
        <f t="shared" si="1298"/>
        <v>0</v>
      </c>
      <c r="K9286" s="24" t="s">
        <v>26</v>
      </c>
      <c r="L9286" s="24">
        <v>2</v>
      </c>
      <c r="M9286" s="25" t="s">
        <v>35</v>
      </c>
      <c r="N9286" s="25">
        <f t="shared" si="1299"/>
        <v>0</v>
      </c>
      <c r="O9286" s="24" t="s">
        <v>24</v>
      </c>
      <c r="P9286" s="24">
        <v>4</v>
      </c>
      <c r="Q9286" s="25" t="s">
        <v>40</v>
      </c>
      <c r="R9286" s="25">
        <f t="shared" si="1300"/>
        <v>4</v>
      </c>
      <c r="S9286" s="24" t="s">
        <v>29</v>
      </c>
      <c r="T9286" s="24"/>
      <c r="U9286" s="25" t="s">
        <v>29</v>
      </c>
      <c r="V9286" s="25">
        <f t="shared" si="1301"/>
        <v>0</v>
      </c>
      <c r="W9286" s="25" t="s">
        <v>29</v>
      </c>
      <c r="X9286" s="25"/>
      <c r="Y9286" s="25" t="s">
        <v>29</v>
      </c>
      <c r="Z9286" s="25">
        <f t="shared" si="1302"/>
        <v>0</v>
      </c>
      <c r="AA9286" s="24" t="s">
        <v>29</v>
      </c>
      <c r="AB9286" s="24"/>
      <c r="AC9286" s="25" t="s">
        <v>29</v>
      </c>
      <c r="AD9286" s="25">
        <f t="shared" si="1303"/>
        <v>0</v>
      </c>
      <c r="AE9286" s="32">
        <f t="shared" si="1304"/>
        <v>4</v>
      </c>
      <c r="AF9286" s="37">
        <f t="shared" si="1297"/>
        <v>3180.5791565324744</v>
      </c>
      <c r="AG9286" s="27"/>
    </row>
    <row r="9287" spans="1:33" x14ac:dyDescent="0.25">
      <c r="A9287" s="21">
        <v>2876791</v>
      </c>
      <c r="B9287" s="34">
        <v>3.0369511555555502E-4</v>
      </c>
      <c r="C9287" s="22">
        <v>3.5075332124263003E-4</v>
      </c>
      <c r="D9287" s="22" t="s">
        <v>3886</v>
      </c>
      <c r="E9287" s="23">
        <v>22015955.366962899</v>
      </c>
      <c r="F9287" s="23">
        <f t="shared" si="1296"/>
        <v>6686.1381092357387</v>
      </c>
      <c r="G9287" s="24" t="s">
        <v>26</v>
      </c>
      <c r="H9287" s="24">
        <v>0</v>
      </c>
      <c r="I9287" s="25" t="s">
        <v>31</v>
      </c>
      <c r="J9287" s="31">
        <f t="shared" si="1298"/>
        <v>0</v>
      </c>
      <c r="K9287" s="24" t="s">
        <v>29</v>
      </c>
      <c r="L9287" s="24"/>
      <c r="M9287" s="25" t="s">
        <v>29</v>
      </c>
      <c r="N9287" s="25">
        <f t="shared" si="1299"/>
        <v>0</v>
      </c>
      <c r="O9287" s="24" t="s">
        <v>29</v>
      </c>
      <c r="P9287" s="24"/>
      <c r="Q9287" s="25" t="s">
        <v>29</v>
      </c>
      <c r="R9287" s="25">
        <f t="shared" si="1300"/>
        <v>0</v>
      </c>
      <c r="S9287" s="24" t="s">
        <v>29</v>
      </c>
      <c r="T9287" s="24"/>
      <c r="U9287" s="25" t="s">
        <v>29</v>
      </c>
      <c r="V9287" s="25">
        <f t="shared" si="1301"/>
        <v>0</v>
      </c>
      <c r="W9287" s="25" t="s">
        <v>29</v>
      </c>
      <c r="X9287" s="25"/>
      <c r="Y9287" s="25" t="s">
        <v>29</v>
      </c>
      <c r="Z9287" s="25">
        <f t="shared" si="1302"/>
        <v>0</v>
      </c>
      <c r="AA9287" s="24" t="s">
        <v>29</v>
      </c>
      <c r="AB9287" s="24"/>
      <c r="AC9287" s="25" t="s">
        <v>29</v>
      </c>
      <c r="AD9287" s="25">
        <f t="shared" si="1303"/>
        <v>0</v>
      </c>
      <c r="AE9287" s="32">
        <f t="shared" si="1304"/>
        <v>0</v>
      </c>
      <c r="AF9287" s="37">
        <f t="shared" si="1297"/>
        <v>6686.1381092357387</v>
      </c>
      <c r="AG9287" s="27"/>
    </row>
    <row r="9288" spans="1:33" x14ac:dyDescent="0.25">
      <c r="A9288" s="21">
        <v>2876792</v>
      </c>
      <c r="B9288" s="34">
        <v>5.2582161272134502E-6</v>
      </c>
      <c r="C9288" s="22">
        <v>4.9656212100338203E-6</v>
      </c>
      <c r="D9288" s="22" t="s">
        <v>1535</v>
      </c>
      <c r="E9288" s="23">
        <v>880019829.79691803</v>
      </c>
      <c r="F9288" s="23">
        <f t="shared" si="1296"/>
        <v>4627.3344613057898</v>
      </c>
      <c r="G9288" s="24" t="s">
        <v>24</v>
      </c>
      <c r="H9288" s="24">
        <v>5</v>
      </c>
      <c r="I9288" s="25" t="s">
        <v>71</v>
      </c>
      <c r="J9288" s="31">
        <f t="shared" si="1298"/>
        <v>0</v>
      </c>
      <c r="K9288" s="24" t="s">
        <v>24</v>
      </c>
      <c r="L9288" s="24">
        <v>1</v>
      </c>
      <c r="M9288" s="25" t="s">
        <v>34</v>
      </c>
      <c r="N9288" s="25">
        <f t="shared" si="1299"/>
        <v>0</v>
      </c>
      <c r="O9288" s="24" t="s">
        <v>26</v>
      </c>
      <c r="P9288" s="24">
        <v>0</v>
      </c>
      <c r="Q9288" s="25" t="s">
        <v>35</v>
      </c>
      <c r="R9288" s="25">
        <f t="shared" si="1300"/>
        <v>0</v>
      </c>
      <c r="S9288" s="24" t="s">
        <v>24</v>
      </c>
      <c r="T9288" s="24">
        <v>4</v>
      </c>
      <c r="U9288" s="25" t="s">
        <v>37</v>
      </c>
      <c r="V9288" s="25">
        <f t="shared" si="1301"/>
        <v>4</v>
      </c>
      <c r="W9288" s="25" t="s">
        <v>29</v>
      </c>
      <c r="X9288" s="25"/>
      <c r="Y9288" s="25" t="s">
        <v>29</v>
      </c>
      <c r="Z9288" s="25">
        <f t="shared" si="1302"/>
        <v>0</v>
      </c>
      <c r="AA9288" s="24" t="s">
        <v>29</v>
      </c>
      <c r="AB9288" s="24"/>
      <c r="AC9288" s="25" t="s">
        <v>29</v>
      </c>
      <c r="AD9288" s="25">
        <f t="shared" si="1303"/>
        <v>0</v>
      </c>
      <c r="AE9288" s="32">
        <f t="shared" si="1304"/>
        <v>4</v>
      </c>
      <c r="AF9288" s="37">
        <f t="shared" si="1297"/>
        <v>4627.3344613057898</v>
      </c>
      <c r="AG9288" s="27"/>
    </row>
    <row r="9289" spans="1:33" x14ac:dyDescent="0.25">
      <c r="A9289" s="21">
        <v>2876800</v>
      </c>
      <c r="B9289" s="34">
        <v>3.4975526216748499E-6</v>
      </c>
      <c r="C9289" s="22">
        <v>4.5682860273608396E-6</v>
      </c>
      <c r="D9289" s="22" t="s">
        <v>3394</v>
      </c>
      <c r="E9289" s="23">
        <v>58470403.306703903</v>
      </c>
      <c r="F9289" s="23">
        <f t="shared" ref="F9289:F9352" si="1305">E9289*B9289</f>
        <v>204.50331237574804</v>
      </c>
      <c r="G9289" s="24" t="s">
        <v>32</v>
      </c>
      <c r="H9289" s="24"/>
      <c r="I9289" s="25" t="s">
        <v>29</v>
      </c>
      <c r="J9289" s="31">
        <f t="shared" si="1298"/>
        <v>0</v>
      </c>
      <c r="K9289" s="24" t="s">
        <v>29</v>
      </c>
      <c r="L9289" s="24"/>
      <c r="M9289" s="25" t="s">
        <v>29</v>
      </c>
      <c r="N9289" s="25">
        <f t="shared" si="1299"/>
        <v>0</v>
      </c>
      <c r="O9289" s="24" t="s">
        <v>29</v>
      </c>
      <c r="P9289" s="24"/>
      <c r="Q9289" s="25" t="s">
        <v>29</v>
      </c>
      <c r="R9289" s="25">
        <f t="shared" si="1300"/>
        <v>0</v>
      </c>
      <c r="S9289" s="24" t="s">
        <v>29</v>
      </c>
      <c r="T9289" s="24"/>
      <c r="U9289" s="25" t="s">
        <v>29</v>
      </c>
      <c r="V9289" s="25">
        <f t="shared" si="1301"/>
        <v>0</v>
      </c>
      <c r="W9289" s="25" t="s">
        <v>29</v>
      </c>
      <c r="X9289" s="25"/>
      <c r="Y9289" s="25" t="s">
        <v>29</v>
      </c>
      <c r="Z9289" s="25">
        <f t="shared" si="1302"/>
        <v>0</v>
      </c>
      <c r="AA9289" s="24" t="s">
        <v>29</v>
      </c>
      <c r="AB9289" s="24"/>
      <c r="AC9289" s="25" t="s">
        <v>29</v>
      </c>
      <c r="AD9289" s="25">
        <f t="shared" si="1303"/>
        <v>0</v>
      </c>
      <c r="AE9289" s="32">
        <f t="shared" si="1304"/>
        <v>0</v>
      </c>
      <c r="AF9289" s="37">
        <f t="shared" ref="AF9289:AF9352" si="1306">B9289*E9289</f>
        <v>204.50331237574804</v>
      </c>
      <c r="AG9289" s="27"/>
    </row>
    <row r="9290" spans="1:33" x14ac:dyDescent="0.25">
      <c r="A9290" s="21">
        <v>2876804</v>
      </c>
      <c r="B9290" s="34">
        <v>1.2101171061673401E-4</v>
      </c>
      <c r="C9290" s="22">
        <v>1.3550865548085601E-4</v>
      </c>
      <c r="D9290" s="22" t="s">
        <v>819</v>
      </c>
      <c r="E9290" s="23">
        <v>379603360.43560201</v>
      </c>
      <c r="F9290" s="23">
        <f t="shared" si="1305"/>
        <v>45936.452002172846</v>
      </c>
      <c r="G9290" s="24" t="s">
        <v>24</v>
      </c>
      <c r="H9290" s="24">
        <v>2</v>
      </c>
      <c r="I9290" s="25" t="s">
        <v>41</v>
      </c>
      <c r="J9290" s="31">
        <f t="shared" ref="J9290:J9353" si="1307">IF(LEFT(I9290,5)="US TX",H9290,0)</f>
        <v>2</v>
      </c>
      <c r="K9290" s="24" t="s">
        <v>29</v>
      </c>
      <c r="L9290" s="24"/>
      <c r="M9290" s="25" t="s">
        <v>29</v>
      </c>
      <c r="N9290" s="25">
        <f t="shared" ref="N9290:N9353" si="1308">IF(LEFT(M9290,5)="US TX",L9290,0)</f>
        <v>0</v>
      </c>
      <c r="O9290" s="24" t="s">
        <v>29</v>
      </c>
      <c r="P9290" s="24"/>
      <c r="Q9290" s="25" t="s">
        <v>29</v>
      </c>
      <c r="R9290" s="25">
        <f t="shared" ref="R9290:R9353" si="1309">IF(LEFT(Q9290,5)="US TX",P9290,0)</f>
        <v>0</v>
      </c>
      <c r="S9290" s="24" t="s">
        <v>29</v>
      </c>
      <c r="T9290" s="24"/>
      <c r="U9290" s="25" t="s">
        <v>29</v>
      </c>
      <c r="V9290" s="25">
        <f t="shared" ref="V9290:V9353" si="1310">IF(LEFT(U9290,5)="US TX",T9290,0)</f>
        <v>0</v>
      </c>
      <c r="W9290" s="25" t="s">
        <v>29</v>
      </c>
      <c r="X9290" s="25"/>
      <c r="Y9290" s="25" t="s">
        <v>29</v>
      </c>
      <c r="Z9290" s="25">
        <f t="shared" ref="Z9290:Z9353" si="1311">IF(LEFT(Y9290,5)="US TX",X9290,0)</f>
        <v>0</v>
      </c>
      <c r="AA9290" s="24" t="s">
        <v>29</v>
      </c>
      <c r="AB9290" s="24"/>
      <c r="AC9290" s="25" t="s">
        <v>29</v>
      </c>
      <c r="AD9290" s="25">
        <f t="shared" ref="AD9290:AD9353" si="1312">IF(LEFT(AC9290,5)="US TX",AB9290,0)</f>
        <v>0</v>
      </c>
      <c r="AE9290" s="32">
        <f t="shared" ref="AE9290:AE9353" si="1313">MAX(J9290,N9290,R9290,V9290,Z9290,AD9290)</f>
        <v>2</v>
      </c>
      <c r="AF9290" s="37">
        <f t="shared" si="1306"/>
        <v>45936.452002172846</v>
      </c>
      <c r="AG9290" s="27"/>
    </row>
    <row r="9291" spans="1:33" x14ac:dyDescent="0.25">
      <c r="A9291" s="21">
        <v>2876806</v>
      </c>
      <c r="B9291" s="34">
        <v>8.6645035388899406E-5</v>
      </c>
      <c r="C9291" s="22">
        <v>9.6640430847610799E-5</v>
      </c>
      <c r="D9291" s="22" t="s">
        <v>1516</v>
      </c>
      <c r="E9291" s="23">
        <v>143662908.77457699</v>
      </c>
      <c r="F9291" s="23">
        <f t="shared" si="1305"/>
        <v>12447.67781484545</v>
      </c>
      <c r="G9291" s="24" t="s">
        <v>24</v>
      </c>
      <c r="H9291" s="24">
        <v>1</v>
      </c>
      <c r="I9291" s="25" t="s">
        <v>41</v>
      </c>
      <c r="J9291" s="31">
        <f t="shared" si="1307"/>
        <v>1</v>
      </c>
      <c r="K9291" s="24" t="s">
        <v>29</v>
      </c>
      <c r="L9291" s="24"/>
      <c r="M9291" s="25" t="s">
        <v>29</v>
      </c>
      <c r="N9291" s="25">
        <f t="shared" si="1308"/>
        <v>0</v>
      </c>
      <c r="O9291" s="24" t="s">
        <v>29</v>
      </c>
      <c r="P9291" s="24"/>
      <c r="Q9291" s="25" t="s">
        <v>29</v>
      </c>
      <c r="R9291" s="25">
        <f t="shared" si="1309"/>
        <v>0</v>
      </c>
      <c r="S9291" s="24" t="s">
        <v>29</v>
      </c>
      <c r="T9291" s="24"/>
      <c r="U9291" s="25" t="s">
        <v>29</v>
      </c>
      <c r="V9291" s="25">
        <f t="shared" si="1310"/>
        <v>0</v>
      </c>
      <c r="W9291" s="25" t="s">
        <v>29</v>
      </c>
      <c r="X9291" s="25"/>
      <c r="Y9291" s="25" t="s">
        <v>29</v>
      </c>
      <c r="Z9291" s="25">
        <f t="shared" si="1311"/>
        <v>0</v>
      </c>
      <c r="AA9291" s="24" t="s">
        <v>29</v>
      </c>
      <c r="AB9291" s="24"/>
      <c r="AC9291" s="25" t="s">
        <v>29</v>
      </c>
      <c r="AD9291" s="25">
        <f t="shared" si="1312"/>
        <v>0</v>
      </c>
      <c r="AE9291" s="32">
        <f t="shared" si="1313"/>
        <v>1</v>
      </c>
      <c r="AF9291" s="37">
        <f t="shared" si="1306"/>
        <v>12447.67781484545</v>
      </c>
      <c r="AG9291" s="27"/>
    </row>
    <row r="9292" spans="1:33" x14ac:dyDescent="0.25">
      <c r="A9292" s="21">
        <v>2876809</v>
      </c>
      <c r="B9292" s="34">
        <v>3.56287145785018E-6</v>
      </c>
      <c r="C9292" s="22">
        <v>3.5567564138467502E-6</v>
      </c>
      <c r="D9292" s="22" t="s">
        <v>612</v>
      </c>
      <c r="E9292" s="23">
        <v>2923756494.0457501</v>
      </c>
      <c r="F9292" s="23">
        <f t="shared" si="1305"/>
        <v>10416.968562339713</v>
      </c>
      <c r="G9292" s="24" t="s">
        <v>24</v>
      </c>
      <c r="H9292" s="24">
        <v>1</v>
      </c>
      <c r="I9292" s="25" t="s">
        <v>79</v>
      </c>
      <c r="J9292" s="31">
        <f t="shared" si="1307"/>
        <v>0</v>
      </c>
      <c r="K9292" s="24" t="s">
        <v>24</v>
      </c>
      <c r="L9292" s="24">
        <v>4</v>
      </c>
      <c r="M9292" s="25" t="s">
        <v>64</v>
      </c>
      <c r="N9292" s="25">
        <f t="shared" si="1308"/>
        <v>4</v>
      </c>
      <c r="O9292" s="24" t="s">
        <v>29</v>
      </c>
      <c r="P9292" s="24"/>
      <c r="Q9292" s="25" t="s">
        <v>29</v>
      </c>
      <c r="R9292" s="25">
        <f t="shared" si="1309"/>
        <v>0</v>
      </c>
      <c r="S9292" s="24" t="s">
        <v>29</v>
      </c>
      <c r="T9292" s="24"/>
      <c r="U9292" s="25" t="s">
        <v>29</v>
      </c>
      <c r="V9292" s="25">
        <f t="shared" si="1310"/>
        <v>0</v>
      </c>
      <c r="W9292" s="25" t="s">
        <v>29</v>
      </c>
      <c r="X9292" s="25"/>
      <c r="Y9292" s="25" t="s">
        <v>29</v>
      </c>
      <c r="Z9292" s="25">
        <f t="shared" si="1311"/>
        <v>0</v>
      </c>
      <c r="AA9292" s="24" t="s">
        <v>29</v>
      </c>
      <c r="AB9292" s="24"/>
      <c r="AC9292" s="25" t="s">
        <v>29</v>
      </c>
      <c r="AD9292" s="25">
        <f t="shared" si="1312"/>
        <v>0</v>
      </c>
      <c r="AE9292" s="32">
        <f t="shared" si="1313"/>
        <v>4</v>
      </c>
      <c r="AF9292" s="37">
        <f t="shared" si="1306"/>
        <v>10416.968562339713</v>
      </c>
      <c r="AG9292" s="27"/>
    </row>
    <row r="9293" spans="1:33" x14ac:dyDescent="0.25">
      <c r="A9293" s="21">
        <v>2876810</v>
      </c>
      <c r="B9293" s="34">
        <v>2.8585644560605699E-6</v>
      </c>
      <c r="C9293" s="22">
        <v>3.0395166649771099E-6</v>
      </c>
      <c r="D9293" s="22" t="s">
        <v>5531</v>
      </c>
      <c r="E9293" s="23">
        <v>1522.5204648884701</v>
      </c>
      <c r="F9293" s="23">
        <f t="shared" si="1305"/>
        <v>4.3522228845549954E-3</v>
      </c>
      <c r="G9293" s="24" t="s">
        <v>24</v>
      </c>
      <c r="H9293" s="24">
        <v>4</v>
      </c>
      <c r="I9293" s="25" t="s">
        <v>85</v>
      </c>
      <c r="J9293" s="31">
        <f t="shared" si="1307"/>
        <v>0</v>
      </c>
      <c r="K9293" s="24" t="s">
        <v>26</v>
      </c>
      <c r="L9293" s="24">
        <v>1</v>
      </c>
      <c r="M9293" s="25" t="s">
        <v>57</v>
      </c>
      <c r="N9293" s="25">
        <f t="shared" si="1308"/>
        <v>0</v>
      </c>
      <c r="O9293" s="24" t="s">
        <v>24</v>
      </c>
      <c r="P9293" s="24">
        <v>3</v>
      </c>
      <c r="Q9293" s="25" t="s">
        <v>86</v>
      </c>
      <c r="R9293" s="25">
        <f t="shared" si="1309"/>
        <v>0</v>
      </c>
      <c r="S9293" s="24" t="s">
        <v>29</v>
      </c>
      <c r="T9293" s="24"/>
      <c r="U9293" s="25" t="s">
        <v>29</v>
      </c>
      <c r="V9293" s="25">
        <f t="shared" si="1310"/>
        <v>0</v>
      </c>
      <c r="W9293" s="25" t="s">
        <v>29</v>
      </c>
      <c r="X9293" s="25"/>
      <c r="Y9293" s="25" t="s">
        <v>29</v>
      </c>
      <c r="Z9293" s="25">
        <f t="shared" si="1311"/>
        <v>0</v>
      </c>
      <c r="AA9293" s="24" t="s">
        <v>29</v>
      </c>
      <c r="AB9293" s="24"/>
      <c r="AC9293" s="25" t="s">
        <v>29</v>
      </c>
      <c r="AD9293" s="25">
        <f t="shared" si="1312"/>
        <v>0</v>
      </c>
      <c r="AE9293" s="32">
        <f t="shared" si="1313"/>
        <v>0</v>
      </c>
      <c r="AF9293" s="37">
        <f t="shared" si="1306"/>
        <v>4.3522228845549954E-3</v>
      </c>
      <c r="AG9293" s="27"/>
    </row>
    <row r="9294" spans="1:33" x14ac:dyDescent="0.25">
      <c r="A9294" s="21">
        <v>2876812</v>
      </c>
      <c r="B9294" s="34">
        <v>5.2018117063113898E-4</v>
      </c>
      <c r="C9294" s="22">
        <v>5.6377876007915296E-4</v>
      </c>
      <c r="D9294" s="22" t="s">
        <v>3737</v>
      </c>
      <c r="E9294" s="23">
        <v>4624322.7738547996</v>
      </c>
      <c r="F9294" s="23">
        <f t="shared" si="1305"/>
        <v>2405.4856338800255</v>
      </c>
      <c r="G9294" s="24" t="s">
        <v>32</v>
      </c>
      <c r="H9294" s="24"/>
      <c r="I9294" s="25" t="s">
        <v>29</v>
      </c>
      <c r="J9294" s="31">
        <f t="shared" si="1307"/>
        <v>0</v>
      </c>
      <c r="K9294" s="24" t="s">
        <v>29</v>
      </c>
      <c r="L9294" s="24"/>
      <c r="M9294" s="25" t="s">
        <v>29</v>
      </c>
      <c r="N9294" s="25">
        <f t="shared" si="1308"/>
        <v>0</v>
      </c>
      <c r="O9294" s="24" t="s">
        <v>29</v>
      </c>
      <c r="P9294" s="24"/>
      <c r="Q9294" s="25" t="s">
        <v>29</v>
      </c>
      <c r="R9294" s="25">
        <f t="shared" si="1309"/>
        <v>0</v>
      </c>
      <c r="S9294" s="24" t="s">
        <v>29</v>
      </c>
      <c r="T9294" s="24"/>
      <c r="U9294" s="25" t="s">
        <v>29</v>
      </c>
      <c r="V9294" s="25">
        <f t="shared" si="1310"/>
        <v>0</v>
      </c>
      <c r="W9294" s="25" t="s">
        <v>29</v>
      </c>
      <c r="X9294" s="25"/>
      <c r="Y9294" s="25" t="s">
        <v>29</v>
      </c>
      <c r="Z9294" s="25">
        <f t="shared" si="1311"/>
        <v>0</v>
      </c>
      <c r="AA9294" s="24" t="s">
        <v>29</v>
      </c>
      <c r="AB9294" s="24"/>
      <c r="AC9294" s="25" t="s">
        <v>29</v>
      </c>
      <c r="AD9294" s="25">
        <f t="shared" si="1312"/>
        <v>0</v>
      </c>
      <c r="AE9294" s="32">
        <f t="shared" si="1313"/>
        <v>0</v>
      </c>
      <c r="AF9294" s="37">
        <f t="shared" si="1306"/>
        <v>2405.4856338800255</v>
      </c>
      <c r="AG9294" s="27"/>
    </row>
    <row r="9295" spans="1:33" x14ac:dyDescent="0.25">
      <c r="A9295" s="21">
        <v>2876818</v>
      </c>
      <c r="B9295" s="34">
        <v>3.2440465000000101E-4</v>
      </c>
      <c r="C9295" s="22">
        <v>3.68711304240798E-4</v>
      </c>
      <c r="D9295" s="22" t="s">
        <v>2670</v>
      </c>
      <c r="E9295" s="23">
        <v>247201895.46014699</v>
      </c>
      <c r="F9295" s="23">
        <f t="shared" si="1305"/>
        <v>80193.444376085827</v>
      </c>
      <c r="G9295" s="24" t="s">
        <v>26</v>
      </c>
      <c r="H9295" s="24">
        <v>2</v>
      </c>
      <c r="I9295" s="25" t="s">
        <v>28</v>
      </c>
      <c r="J9295" s="31">
        <f t="shared" si="1307"/>
        <v>2</v>
      </c>
      <c r="K9295" s="24" t="s">
        <v>29</v>
      </c>
      <c r="L9295" s="24"/>
      <c r="M9295" s="25" t="s">
        <v>29</v>
      </c>
      <c r="N9295" s="25">
        <f t="shared" si="1308"/>
        <v>0</v>
      </c>
      <c r="O9295" s="24" t="s">
        <v>29</v>
      </c>
      <c r="P9295" s="24"/>
      <c r="Q9295" s="25" t="s">
        <v>29</v>
      </c>
      <c r="R9295" s="25">
        <f t="shared" si="1309"/>
        <v>0</v>
      </c>
      <c r="S9295" s="24" t="s">
        <v>29</v>
      </c>
      <c r="T9295" s="24"/>
      <c r="U9295" s="25" t="s">
        <v>29</v>
      </c>
      <c r="V9295" s="25">
        <f t="shared" si="1310"/>
        <v>0</v>
      </c>
      <c r="W9295" s="25" t="s">
        <v>29</v>
      </c>
      <c r="X9295" s="25"/>
      <c r="Y9295" s="25" t="s">
        <v>29</v>
      </c>
      <c r="Z9295" s="25">
        <f t="shared" si="1311"/>
        <v>0</v>
      </c>
      <c r="AA9295" s="24" t="s">
        <v>29</v>
      </c>
      <c r="AB9295" s="24"/>
      <c r="AC9295" s="25" t="s">
        <v>29</v>
      </c>
      <c r="AD9295" s="25">
        <f t="shared" si="1312"/>
        <v>0</v>
      </c>
      <c r="AE9295" s="32">
        <f t="shared" si="1313"/>
        <v>2</v>
      </c>
      <c r="AF9295" s="37">
        <f t="shared" si="1306"/>
        <v>80193.444376085827</v>
      </c>
      <c r="AG9295" s="27"/>
    </row>
    <row r="9296" spans="1:33" x14ac:dyDescent="0.25">
      <c r="A9296" s="21">
        <v>2876820</v>
      </c>
      <c r="B9296" s="34">
        <v>5.2033072472175803E-4</v>
      </c>
      <c r="C9296" s="22">
        <v>5.7533350043070797E-4</v>
      </c>
      <c r="D9296" s="22" t="s">
        <v>5169</v>
      </c>
      <c r="E9296" s="23">
        <v>417241.75325701199</v>
      </c>
      <c r="F9296" s="23">
        <f t="shared" si="1305"/>
        <v>217.103703856398</v>
      </c>
      <c r="G9296" s="24" t="s">
        <v>24</v>
      </c>
      <c r="H9296" s="24">
        <v>1</v>
      </c>
      <c r="I9296" s="25" t="s">
        <v>25</v>
      </c>
      <c r="J9296" s="31">
        <f t="shared" si="1307"/>
        <v>0</v>
      </c>
      <c r="K9296" s="24" t="s">
        <v>29</v>
      </c>
      <c r="L9296" s="24"/>
      <c r="M9296" s="25" t="s">
        <v>29</v>
      </c>
      <c r="N9296" s="25">
        <f t="shared" si="1308"/>
        <v>0</v>
      </c>
      <c r="O9296" s="24" t="s">
        <v>29</v>
      </c>
      <c r="P9296" s="24"/>
      <c r="Q9296" s="25" t="s">
        <v>29</v>
      </c>
      <c r="R9296" s="25">
        <f t="shared" si="1309"/>
        <v>0</v>
      </c>
      <c r="S9296" s="24" t="s">
        <v>29</v>
      </c>
      <c r="T9296" s="24"/>
      <c r="U9296" s="25" t="s">
        <v>29</v>
      </c>
      <c r="V9296" s="25">
        <f t="shared" si="1310"/>
        <v>0</v>
      </c>
      <c r="W9296" s="25" t="s">
        <v>29</v>
      </c>
      <c r="X9296" s="25"/>
      <c r="Y9296" s="25" t="s">
        <v>29</v>
      </c>
      <c r="Z9296" s="25">
        <f t="shared" si="1311"/>
        <v>0</v>
      </c>
      <c r="AA9296" s="24" t="s">
        <v>29</v>
      </c>
      <c r="AB9296" s="24"/>
      <c r="AC9296" s="25" t="s">
        <v>29</v>
      </c>
      <c r="AD9296" s="25">
        <f t="shared" si="1312"/>
        <v>0</v>
      </c>
      <c r="AE9296" s="32">
        <f t="shared" si="1313"/>
        <v>0</v>
      </c>
      <c r="AF9296" s="37">
        <f t="shared" si="1306"/>
        <v>217.103703856398</v>
      </c>
      <c r="AG9296" s="27"/>
    </row>
    <row r="9297" spans="1:33" x14ac:dyDescent="0.25">
      <c r="A9297" s="21">
        <v>2876822</v>
      </c>
      <c r="B9297" s="34">
        <v>1.10366894704936E-4</v>
      </c>
      <c r="C9297" s="22">
        <v>1.2610218457496599E-4</v>
      </c>
      <c r="D9297" s="22" t="s">
        <v>3350</v>
      </c>
      <c r="E9297" s="23">
        <v>15201932.6122883</v>
      </c>
      <c r="F9297" s="23">
        <f t="shared" si="1305"/>
        <v>1677.7900959319554</v>
      </c>
      <c r="G9297" s="24" t="s">
        <v>24</v>
      </c>
      <c r="H9297" s="24">
        <v>1</v>
      </c>
      <c r="I9297" s="25" t="s">
        <v>35</v>
      </c>
      <c r="J9297" s="31">
        <f t="shared" si="1307"/>
        <v>0</v>
      </c>
      <c r="K9297" s="24" t="s">
        <v>29</v>
      </c>
      <c r="L9297" s="24"/>
      <c r="M9297" s="25" t="s">
        <v>29</v>
      </c>
      <c r="N9297" s="25">
        <f t="shared" si="1308"/>
        <v>0</v>
      </c>
      <c r="O9297" s="24" t="s">
        <v>29</v>
      </c>
      <c r="P9297" s="24"/>
      <c r="Q9297" s="25" t="s">
        <v>29</v>
      </c>
      <c r="R9297" s="25">
        <f t="shared" si="1309"/>
        <v>0</v>
      </c>
      <c r="S9297" s="24" t="s">
        <v>29</v>
      </c>
      <c r="T9297" s="24"/>
      <c r="U9297" s="25" t="s">
        <v>29</v>
      </c>
      <c r="V9297" s="25">
        <f t="shared" si="1310"/>
        <v>0</v>
      </c>
      <c r="W9297" s="25" t="s">
        <v>29</v>
      </c>
      <c r="X9297" s="25"/>
      <c r="Y9297" s="25" t="s">
        <v>29</v>
      </c>
      <c r="Z9297" s="25">
        <f t="shared" si="1311"/>
        <v>0</v>
      </c>
      <c r="AA9297" s="24" t="s">
        <v>29</v>
      </c>
      <c r="AB9297" s="24"/>
      <c r="AC9297" s="25" t="s">
        <v>29</v>
      </c>
      <c r="AD9297" s="25">
        <f t="shared" si="1312"/>
        <v>0</v>
      </c>
      <c r="AE9297" s="32">
        <f t="shared" si="1313"/>
        <v>0</v>
      </c>
      <c r="AF9297" s="37">
        <f t="shared" si="1306"/>
        <v>1677.7900959319554</v>
      </c>
      <c r="AG9297" s="27"/>
    </row>
    <row r="9298" spans="1:33" x14ac:dyDescent="0.25">
      <c r="A9298" s="21">
        <v>2876824</v>
      </c>
      <c r="B9298" s="34">
        <v>1.85893253794301E-5</v>
      </c>
      <c r="C9298" s="22">
        <v>1.88013537184082E-5</v>
      </c>
      <c r="D9298" s="22" t="s">
        <v>858</v>
      </c>
      <c r="E9298" s="23">
        <v>221862997.49028301</v>
      </c>
      <c r="F9298" s="23">
        <f t="shared" si="1305"/>
        <v>4124.2834500025547</v>
      </c>
      <c r="G9298" s="24" t="s">
        <v>24</v>
      </c>
      <c r="H9298" s="24">
        <v>4</v>
      </c>
      <c r="I9298" s="25" t="s">
        <v>38</v>
      </c>
      <c r="J9298" s="31">
        <f t="shared" si="1307"/>
        <v>0</v>
      </c>
      <c r="K9298" s="24" t="s">
        <v>29</v>
      </c>
      <c r="L9298" s="24"/>
      <c r="M9298" s="25" t="s">
        <v>29</v>
      </c>
      <c r="N9298" s="25">
        <f t="shared" si="1308"/>
        <v>0</v>
      </c>
      <c r="O9298" s="24" t="s">
        <v>29</v>
      </c>
      <c r="P9298" s="24"/>
      <c r="Q9298" s="25" t="s">
        <v>29</v>
      </c>
      <c r="R9298" s="25">
        <f t="shared" si="1309"/>
        <v>0</v>
      </c>
      <c r="S9298" s="24" t="s">
        <v>29</v>
      </c>
      <c r="T9298" s="24"/>
      <c r="U9298" s="25" t="s">
        <v>29</v>
      </c>
      <c r="V9298" s="25">
        <f t="shared" si="1310"/>
        <v>0</v>
      </c>
      <c r="W9298" s="25" t="s">
        <v>29</v>
      </c>
      <c r="X9298" s="25"/>
      <c r="Y9298" s="25" t="s">
        <v>29</v>
      </c>
      <c r="Z9298" s="25">
        <f t="shared" si="1311"/>
        <v>0</v>
      </c>
      <c r="AA9298" s="24" t="s">
        <v>29</v>
      </c>
      <c r="AB9298" s="24"/>
      <c r="AC9298" s="25" t="s">
        <v>29</v>
      </c>
      <c r="AD9298" s="25">
        <f t="shared" si="1312"/>
        <v>0</v>
      </c>
      <c r="AE9298" s="32">
        <f t="shared" si="1313"/>
        <v>0</v>
      </c>
      <c r="AF9298" s="37">
        <f t="shared" si="1306"/>
        <v>4124.2834500025547</v>
      </c>
      <c r="AG9298" s="27"/>
    </row>
    <row r="9299" spans="1:33" x14ac:dyDescent="0.25">
      <c r="A9299" s="21">
        <v>2876825</v>
      </c>
      <c r="B9299" s="34">
        <v>2.82162957823349E-5</v>
      </c>
      <c r="C9299" s="22">
        <v>2.79616130571131E-5</v>
      </c>
      <c r="D9299" s="22" t="s">
        <v>261</v>
      </c>
      <c r="E9299" s="23">
        <v>1834120843.85377</v>
      </c>
      <c r="F9299" s="23">
        <f t="shared" si="1305"/>
        <v>51752.096230723655</v>
      </c>
      <c r="G9299" s="24" t="s">
        <v>24</v>
      </c>
      <c r="H9299" s="24">
        <v>4</v>
      </c>
      <c r="I9299" s="25" t="s">
        <v>41</v>
      </c>
      <c r="J9299" s="31">
        <f t="shared" si="1307"/>
        <v>4</v>
      </c>
      <c r="K9299" s="24" t="s">
        <v>29</v>
      </c>
      <c r="L9299" s="24"/>
      <c r="M9299" s="25" t="s">
        <v>29</v>
      </c>
      <c r="N9299" s="25">
        <f t="shared" si="1308"/>
        <v>0</v>
      </c>
      <c r="O9299" s="24" t="s">
        <v>29</v>
      </c>
      <c r="P9299" s="24"/>
      <c r="Q9299" s="25" t="s">
        <v>29</v>
      </c>
      <c r="R9299" s="25">
        <f t="shared" si="1309"/>
        <v>0</v>
      </c>
      <c r="S9299" s="24" t="s">
        <v>29</v>
      </c>
      <c r="T9299" s="24"/>
      <c r="U9299" s="25" t="s">
        <v>29</v>
      </c>
      <c r="V9299" s="25">
        <f t="shared" si="1310"/>
        <v>0</v>
      </c>
      <c r="W9299" s="25" t="s">
        <v>29</v>
      </c>
      <c r="X9299" s="25"/>
      <c r="Y9299" s="25" t="s">
        <v>29</v>
      </c>
      <c r="Z9299" s="25">
        <f t="shared" si="1311"/>
        <v>0</v>
      </c>
      <c r="AA9299" s="24" t="s">
        <v>29</v>
      </c>
      <c r="AB9299" s="24"/>
      <c r="AC9299" s="25" t="s">
        <v>29</v>
      </c>
      <c r="AD9299" s="25">
        <f t="shared" si="1312"/>
        <v>0</v>
      </c>
      <c r="AE9299" s="32">
        <f t="shared" si="1313"/>
        <v>4</v>
      </c>
      <c r="AF9299" s="37">
        <f t="shared" si="1306"/>
        <v>51752.096230723655</v>
      </c>
      <c r="AG9299" s="27"/>
    </row>
    <row r="9300" spans="1:33" x14ac:dyDescent="0.25">
      <c r="A9300" s="21">
        <v>2876829</v>
      </c>
      <c r="B9300" s="34">
        <v>8.8689215086781601E-5</v>
      </c>
      <c r="C9300" s="22">
        <v>9.7577706511692294E-5</v>
      </c>
      <c r="D9300" s="22" t="s">
        <v>1277</v>
      </c>
      <c r="E9300" s="23">
        <v>1201969894.2262299</v>
      </c>
      <c r="F9300" s="23">
        <f t="shared" si="1305"/>
        <v>106601.76647686624</v>
      </c>
      <c r="G9300" s="24" t="s">
        <v>24</v>
      </c>
      <c r="H9300" s="24">
        <v>3</v>
      </c>
      <c r="I9300" s="25" t="s">
        <v>40</v>
      </c>
      <c r="J9300" s="31">
        <f t="shared" si="1307"/>
        <v>3</v>
      </c>
      <c r="K9300" s="24" t="s">
        <v>29</v>
      </c>
      <c r="L9300" s="24"/>
      <c r="M9300" s="25" t="s">
        <v>29</v>
      </c>
      <c r="N9300" s="25">
        <f t="shared" si="1308"/>
        <v>0</v>
      </c>
      <c r="O9300" s="24" t="s">
        <v>29</v>
      </c>
      <c r="P9300" s="24"/>
      <c r="Q9300" s="25" t="s">
        <v>29</v>
      </c>
      <c r="R9300" s="25">
        <f t="shared" si="1309"/>
        <v>0</v>
      </c>
      <c r="S9300" s="24" t="s">
        <v>29</v>
      </c>
      <c r="T9300" s="24"/>
      <c r="U9300" s="25" t="s">
        <v>29</v>
      </c>
      <c r="V9300" s="25">
        <f t="shared" si="1310"/>
        <v>0</v>
      </c>
      <c r="W9300" s="25" t="s">
        <v>29</v>
      </c>
      <c r="X9300" s="25"/>
      <c r="Y9300" s="25" t="s">
        <v>29</v>
      </c>
      <c r="Z9300" s="25">
        <f t="shared" si="1311"/>
        <v>0</v>
      </c>
      <c r="AA9300" s="24" t="s">
        <v>29</v>
      </c>
      <c r="AB9300" s="24"/>
      <c r="AC9300" s="25" t="s">
        <v>29</v>
      </c>
      <c r="AD9300" s="25">
        <f t="shared" si="1312"/>
        <v>0</v>
      </c>
      <c r="AE9300" s="32">
        <f t="shared" si="1313"/>
        <v>3</v>
      </c>
      <c r="AF9300" s="37">
        <f t="shared" si="1306"/>
        <v>106601.76647686624</v>
      </c>
      <c r="AG9300" s="27"/>
    </row>
    <row r="9301" spans="1:33" x14ac:dyDescent="0.25">
      <c r="A9301" s="21">
        <v>2876831</v>
      </c>
      <c r="B9301" s="34">
        <v>2.6695098447918698E-4</v>
      </c>
      <c r="C9301" s="22">
        <v>2.93092465583235E-4</v>
      </c>
      <c r="D9301" s="22" t="s">
        <v>777</v>
      </c>
      <c r="E9301" s="23">
        <v>61447343.713858798</v>
      </c>
      <c r="F9301" s="23">
        <f t="shared" si="1305"/>
        <v>16403.428898045589</v>
      </c>
      <c r="G9301" s="24" t="s">
        <v>24</v>
      </c>
      <c r="H9301" s="24">
        <v>2</v>
      </c>
      <c r="I9301" s="25" t="s">
        <v>36</v>
      </c>
      <c r="J9301" s="31">
        <f t="shared" si="1307"/>
        <v>2</v>
      </c>
      <c r="K9301" s="24" t="s">
        <v>29</v>
      </c>
      <c r="L9301" s="24"/>
      <c r="M9301" s="25" t="s">
        <v>29</v>
      </c>
      <c r="N9301" s="25">
        <f t="shared" si="1308"/>
        <v>0</v>
      </c>
      <c r="O9301" s="24" t="s">
        <v>29</v>
      </c>
      <c r="P9301" s="24"/>
      <c r="Q9301" s="25" t="s">
        <v>29</v>
      </c>
      <c r="R9301" s="25">
        <f t="shared" si="1309"/>
        <v>0</v>
      </c>
      <c r="S9301" s="24" t="s">
        <v>29</v>
      </c>
      <c r="T9301" s="24"/>
      <c r="U9301" s="25" t="s">
        <v>29</v>
      </c>
      <c r="V9301" s="25">
        <f t="shared" si="1310"/>
        <v>0</v>
      </c>
      <c r="W9301" s="25" t="s">
        <v>29</v>
      </c>
      <c r="X9301" s="25"/>
      <c r="Y9301" s="25" t="s">
        <v>29</v>
      </c>
      <c r="Z9301" s="25">
        <f t="shared" si="1311"/>
        <v>0</v>
      </c>
      <c r="AA9301" s="24" t="s">
        <v>29</v>
      </c>
      <c r="AB9301" s="24"/>
      <c r="AC9301" s="25" t="s">
        <v>29</v>
      </c>
      <c r="AD9301" s="25">
        <f t="shared" si="1312"/>
        <v>0</v>
      </c>
      <c r="AE9301" s="32">
        <f t="shared" si="1313"/>
        <v>2</v>
      </c>
      <c r="AF9301" s="37">
        <f t="shared" si="1306"/>
        <v>16403.428898045589</v>
      </c>
      <c r="AG9301" s="27"/>
    </row>
    <row r="9302" spans="1:33" x14ac:dyDescent="0.25">
      <c r="A9302" s="21">
        <v>2876834</v>
      </c>
      <c r="B9302" s="34">
        <v>6.5364328673004997E-5</v>
      </c>
      <c r="C9302" s="22">
        <v>7.0465997433689107E-5</v>
      </c>
      <c r="D9302" s="22" t="s">
        <v>682</v>
      </c>
      <c r="E9302" s="23">
        <v>422218487.97293401</v>
      </c>
      <c r="F9302" s="23">
        <f t="shared" si="1305"/>
        <v>27598.028019682068</v>
      </c>
      <c r="G9302" s="24" t="s">
        <v>24</v>
      </c>
      <c r="H9302" s="24">
        <v>3</v>
      </c>
      <c r="I9302" s="25" t="s">
        <v>36</v>
      </c>
      <c r="J9302" s="31">
        <f t="shared" si="1307"/>
        <v>3</v>
      </c>
      <c r="K9302" s="24" t="s">
        <v>29</v>
      </c>
      <c r="L9302" s="24"/>
      <c r="M9302" s="25" t="s">
        <v>29</v>
      </c>
      <c r="N9302" s="25">
        <f t="shared" si="1308"/>
        <v>0</v>
      </c>
      <c r="O9302" s="24" t="s">
        <v>29</v>
      </c>
      <c r="P9302" s="24"/>
      <c r="Q9302" s="25" t="s">
        <v>29</v>
      </c>
      <c r="R9302" s="25">
        <f t="shared" si="1309"/>
        <v>0</v>
      </c>
      <c r="S9302" s="24" t="s">
        <v>29</v>
      </c>
      <c r="T9302" s="24"/>
      <c r="U9302" s="25" t="s">
        <v>29</v>
      </c>
      <c r="V9302" s="25">
        <f t="shared" si="1310"/>
        <v>0</v>
      </c>
      <c r="W9302" s="25" t="s">
        <v>29</v>
      </c>
      <c r="X9302" s="25"/>
      <c r="Y9302" s="25" t="s">
        <v>29</v>
      </c>
      <c r="Z9302" s="25">
        <f t="shared" si="1311"/>
        <v>0</v>
      </c>
      <c r="AA9302" s="24" t="s">
        <v>29</v>
      </c>
      <c r="AB9302" s="24"/>
      <c r="AC9302" s="25" t="s">
        <v>29</v>
      </c>
      <c r="AD9302" s="25">
        <f t="shared" si="1312"/>
        <v>0</v>
      </c>
      <c r="AE9302" s="32">
        <f t="shared" si="1313"/>
        <v>3</v>
      </c>
      <c r="AF9302" s="37">
        <f t="shared" si="1306"/>
        <v>27598.028019682068</v>
      </c>
      <c r="AG9302" s="27"/>
    </row>
    <row r="9303" spans="1:33" x14ac:dyDescent="0.25">
      <c r="A9303" s="21">
        <v>2876837</v>
      </c>
      <c r="B9303" s="34">
        <v>4.6900889416607402E-5</v>
      </c>
      <c r="C9303" s="22">
        <v>4.2629577931860701E-5</v>
      </c>
      <c r="D9303" s="22" t="s">
        <v>482</v>
      </c>
      <c r="E9303" s="23">
        <v>2401642930.5510602</v>
      </c>
      <c r="F9303" s="23">
        <f t="shared" si="1305"/>
        <v>112639.18950395221</v>
      </c>
      <c r="G9303" s="24" t="s">
        <v>24</v>
      </c>
      <c r="H9303" s="24">
        <v>3</v>
      </c>
      <c r="I9303" s="25" t="s">
        <v>41</v>
      </c>
      <c r="J9303" s="31">
        <f t="shared" si="1307"/>
        <v>3</v>
      </c>
      <c r="K9303" s="24" t="s">
        <v>29</v>
      </c>
      <c r="L9303" s="24"/>
      <c r="M9303" s="25" t="s">
        <v>29</v>
      </c>
      <c r="N9303" s="25">
        <f t="shared" si="1308"/>
        <v>0</v>
      </c>
      <c r="O9303" s="24" t="s">
        <v>29</v>
      </c>
      <c r="P9303" s="24"/>
      <c r="Q9303" s="25" t="s">
        <v>29</v>
      </c>
      <c r="R9303" s="25">
        <f t="shared" si="1309"/>
        <v>0</v>
      </c>
      <c r="S9303" s="24" t="s">
        <v>29</v>
      </c>
      <c r="T9303" s="24"/>
      <c r="U9303" s="25" t="s">
        <v>29</v>
      </c>
      <c r="V9303" s="25">
        <f t="shared" si="1310"/>
        <v>0</v>
      </c>
      <c r="W9303" s="25" t="s">
        <v>29</v>
      </c>
      <c r="X9303" s="25"/>
      <c r="Y9303" s="25" t="s">
        <v>29</v>
      </c>
      <c r="Z9303" s="25">
        <f t="shared" si="1311"/>
        <v>0</v>
      </c>
      <c r="AA9303" s="24" t="s">
        <v>29</v>
      </c>
      <c r="AB9303" s="24"/>
      <c r="AC9303" s="25" t="s">
        <v>29</v>
      </c>
      <c r="AD9303" s="25">
        <f t="shared" si="1312"/>
        <v>0</v>
      </c>
      <c r="AE9303" s="32">
        <f t="shared" si="1313"/>
        <v>3</v>
      </c>
      <c r="AF9303" s="37">
        <f t="shared" si="1306"/>
        <v>112639.18950395221</v>
      </c>
      <c r="AG9303" s="27"/>
    </row>
    <row r="9304" spans="1:33" x14ac:dyDescent="0.25">
      <c r="A9304" s="21">
        <v>2876838</v>
      </c>
      <c r="B9304" s="34">
        <v>1.05651235731883E-4</v>
      </c>
      <c r="C9304" s="22">
        <v>1.0425081371067301E-4</v>
      </c>
      <c r="D9304" s="22" t="s">
        <v>682</v>
      </c>
      <c r="E9304" s="23">
        <v>710327754.76901603</v>
      </c>
      <c r="F9304" s="23">
        <f t="shared" si="1305"/>
        <v>75047.005066000493</v>
      </c>
      <c r="G9304" s="24" t="s">
        <v>24</v>
      </c>
      <c r="H9304" s="24">
        <v>3</v>
      </c>
      <c r="I9304" s="25" t="s">
        <v>36</v>
      </c>
      <c r="J9304" s="31">
        <f t="shared" si="1307"/>
        <v>3</v>
      </c>
      <c r="K9304" s="24" t="s">
        <v>29</v>
      </c>
      <c r="L9304" s="24"/>
      <c r="M9304" s="25" t="s">
        <v>29</v>
      </c>
      <c r="N9304" s="25">
        <f t="shared" si="1308"/>
        <v>0</v>
      </c>
      <c r="O9304" s="24" t="s">
        <v>29</v>
      </c>
      <c r="P9304" s="24"/>
      <c r="Q9304" s="25" t="s">
        <v>29</v>
      </c>
      <c r="R9304" s="25">
        <f t="shared" si="1309"/>
        <v>0</v>
      </c>
      <c r="S9304" s="24" t="s">
        <v>29</v>
      </c>
      <c r="T9304" s="24"/>
      <c r="U9304" s="25" t="s">
        <v>29</v>
      </c>
      <c r="V9304" s="25">
        <f t="shared" si="1310"/>
        <v>0</v>
      </c>
      <c r="W9304" s="25" t="s">
        <v>29</v>
      </c>
      <c r="X9304" s="25"/>
      <c r="Y9304" s="25" t="s">
        <v>29</v>
      </c>
      <c r="Z9304" s="25">
        <f t="shared" si="1311"/>
        <v>0</v>
      </c>
      <c r="AA9304" s="24" t="s">
        <v>29</v>
      </c>
      <c r="AB9304" s="24"/>
      <c r="AC9304" s="25" t="s">
        <v>29</v>
      </c>
      <c r="AD9304" s="25">
        <f t="shared" si="1312"/>
        <v>0</v>
      </c>
      <c r="AE9304" s="32">
        <f t="shared" si="1313"/>
        <v>3</v>
      </c>
      <c r="AF9304" s="37">
        <f t="shared" si="1306"/>
        <v>75047.005066000493</v>
      </c>
      <c r="AG9304" s="27"/>
    </row>
    <row r="9305" spans="1:33" x14ac:dyDescent="0.25">
      <c r="A9305" s="21">
        <v>2876839</v>
      </c>
      <c r="B9305" s="34">
        <v>2.9326067570886E-5</v>
      </c>
      <c r="C9305" s="22">
        <v>3.0270403079790001E-5</v>
      </c>
      <c r="D9305" s="22" t="s">
        <v>434</v>
      </c>
      <c r="E9305" s="23">
        <v>4225362517.2203598</v>
      </c>
      <c r="F9305" s="23">
        <f t="shared" si="1305"/>
        <v>123913.26669149323</v>
      </c>
      <c r="G9305" s="24" t="s">
        <v>24</v>
      </c>
      <c r="H9305" s="24">
        <v>4</v>
      </c>
      <c r="I9305" s="25" t="s">
        <v>36</v>
      </c>
      <c r="J9305" s="31">
        <f t="shared" si="1307"/>
        <v>4</v>
      </c>
      <c r="K9305" s="24" t="s">
        <v>29</v>
      </c>
      <c r="L9305" s="24"/>
      <c r="M9305" s="25" t="s">
        <v>29</v>
      </c>
      <c r="N9305" s="25">
        <f t="shared" si="1308"/>
        <v>0</v>
      </c>
      <c r="O9305" s="24" t="s">
        <v>29</v>
      </c>
      <c r="P9305" s="24"/>
      <c r="Q9305" s="25" t="s">
        <v>29</v>
      </c>
      <c r="R9305" s="25">
        <f t="shared" si="1309"/>
        <v>0</v>
      </c>
      <c r="S9305" s="24" t="s">
        <v>29</v>
      </c>
      <c r="T9305" s="24"/>
      <c r="U9305" s="25" t="s">
        <v>29</v>
      </c>
      <c r="V9305" s="25">
        <f t="shared" si="1310"/>
        <v>0</v>
      </c>
      <c r="W9305" s="25" t="s">
        <v>29</v>
      </c>
      <c r="X9305" s="25"/>
      <c r="Y9305" s="25" t="s">
        <v>29</v>
      </c>
      <c r="Z9305" s="25">
        <f t="shared" si="1311"/>
        <v>0</v>
      </c>
      <c r="AA9305" s="24" t="s">
        <v>29</v>
      </c>
      <c r="AB9305" s="24"/>
      <c r="AC9305" s="25" t="s">
        <v>29</v>
      </c>
      <c r="AD9305" s="25">
        <f t="shared" si="1312"/>
        <v>0</v>
      </c>
      <c r="AE9305" s="32">
        <f t="shared" si="1313"/>
        <v>4</v>
      </c>
      <c r="AF9305" s="37">
        <f t="shared" si="1306"/>
        <v>123913.26669149323</v>
      </c>
      <c r="AG9305" s="27"/>
    </row>
    <row r="9306" spans="1:33" x14ac:dyDescent="0.25">
      <c r="A9306" s="21">
        <v>2876841</v>
      </c>
      <c r="B9306" s="34">
        <v>9.4700470570153303E-6</v>
      </c>
      <c r="C9306" s="22">
        <v>9.0685900762569507E-6</v>
      </c>
      <c r="D9306" s="22" t="s">
        <v>810</v>
      </c>
      <c r="E9306" s="23">
        <v>2172212743.7652102</v>
      </c>
      <c r="F9306" s="23">
        <f t="shared" si="1305"/>
        <v>20570.956901304926</v>
      </c>
      <c r="G9306" s="24" t="s">
        <v>26</v>
      </c>
      <c r="H9306" s="24">
        <v>2</v>
      </c>
      <c r="I9306" s="25" t="s">
        <v>38</v>
      </c>
      <c r="J9306" s="31">
        <f t="shared" si="1307"/>
        <v>0</v>
      </c>
      <c r="K9306" s="24" t="s">
        <v>24</v>
      </c>
      <c r="L9306" s="24">
        <v>4</v>
      </c>
      <c r="M9306" s="25" t="s">
        <v>41</v>
      </c>
      <c r="N9306" s="25">
        <f t="shared" si="1308"/>
        <v>4</v>
      </c>
      <c r="O9306" s="24" t="s">
        <v>29</v>
      </c>
      <c r="P9306" s="24"/>
      <c r="Q9306" s="25" t="s">
        <v>29</v>
      </c>
      <c r="R9306" s="25">
        <f t="shared" si="1309"/>
        <v>0</v>
      </c>
      <c r="S9306" s="24" t="s">
        <v>29</v>
      </c>
      <c r="T9306" s="24"/>
      <c r="U9306" s="25" t="s">
        <v>29</v>
      </c>
      <c r="V9306" s="25">
        <f t="shared" si="1310"/>
        <v>0</v>
      </c>
      <c r="W9306" s="25" t="s">
        <v>29</v>
      </c>
      <c r="X9306" s="25"/>
      <c r="Y9306" s="25" t="s">
        <v>29</v>
      </c>
      <c r="Z9306" s="25">
        <f t="shared" si="1311"/>
        <v>0</v>
      </c>
      <c r="AA9306" s="24" t="s">
        <v>29</v>
      </c>
      <c r="AB9306" s="24"/>
      <c r="AC9306" s="25" t="s">
        <v>29</v>
      </c>
      <c r="AD9306" s="25">
        <f t="shared" si="1312"/>
        <v>0</v>
      </c>
      <c r="AE9306" s="32">
        <f t="shared" si="1313"/>
        <v>4</v>
      </c>
      <c r="AF9306" s="37">
        <f t="shared" si="1306"/>
        <v>20570.956901304926</v>
      </c>
      <c r="AG9306" s="27"/>
    </row>
    <row r="9307" spans="1:33" x14ac:dyDescent="0.25">
      <c r="A9307" s="21">
        <v>2876842</v>
      </c>
      <c r="B9307" s="34">
        <v>1.8114548842017899E-6</v>
      </c>
      <c r="C9307" s="22">
        <v>1.8604528902565301E-6</v>
      </c>
      <c r="D9307" s="22" t="s">
        <v>1716</v>
      </c>
      <c r="E9307" s="23">
        <v>715275230.45025897</v>
      </c>
      <c r="F9307" s="23">
        <f t="shared" si="1305"/>
        <v>1295.6888097476824</v>
      </c>
      <c r="G9307" s="24" t="s">
        <v>24</v>
      </c>
      <c r="H9307" s="24">
        <v>3</v>
      </c>
      <c r="I9307" s="25" t="s">
        <v>25</v>
      </c>
      <c r="J9307" s="31">
        <f t="shared" si="1307"/>
        <v>0</v>
      </c>
      <c r="K9307" s="24" t="s">
        <v>24</v>
      </c>
      <c r="L9307" s="24">
        <v>4</v>
      </c>
      <c r="M9307" s="25" t="s">
        <v>44</v>
      </c>
      <c r="N9307" s="25">
        <f t="shared" si="1308"/>
        <v>4</v>
      </c>
      <c r="O9307" s="24" t="s">
        <v>29</v>
      </c>
      <c r="P9307" s="24"/>
      <c r="Q9307" s="25" t="s">
        <v>29</v>
      </c>
      <c r="R9307" s="25">
        <f t="shared" si="1309"/>
        <v>0</v>
      </c>
      <c r="S9307" s="24" t="s">
        <v>29</v>
      </c>
      <c r="T9307" s="24"/>
      <c r="U9307" s="25" t="s">
        <v>29</v>
      </c>
      <c r="V9307" s="25">
        <f t="shared" si="1310"/>
        <v>0</v>
      </c>
      <c r="W9307" s="25" t="s">
        <v>29</v>
      </c>
      <c r="X9307" s="25"/>
      <c r="Y9307" s="25" t="s">
        <v>29</v>
      </c>
      <c r="Z9307" s="25">
        <f t="shared" si="1311"/>
        <v>0</v>
      </c>
      <c r="AA9307" s="24" t="s">
        <v>29</v>
      </c>
      <c r="AB9307" s="24"/>
      <c r="AC9307" s="25" t="s">
        <v>29</v>
      </c>
      <c r="AD9307" s="25">
        <f t="shared" si="1312"/>
        <v>0</v>
      </c>
      <c r="AE9307" s="32">
        <f t="shared" si="1313"/>
        <v>4</v>
      </c>
      <c r="AF9307" s="37">
        <f t="shared" si="1306"/>
        <v>1295.6888097476824</v>
      </c>
      <c r="AG9307" s="27"/>
    </row>
    <row r="9308" spans="1:33" x14ac:dyDescent="0.25">
      <c r="A9308" s="21">
        <v>2876846</v>
      </c>
      <c r="B9308" s="34">
        <v>6.3937089494452103E-6</v>
      </c>
      <c r="C9308" s="22">
        <v>7.0738680868848697E-6</v>
      </c>
      <c r="D9308" s="22" t="s">
        <v>1516</v>
      </c>
      <c r="E9308" s="23">
        <v>186674826.791783</v>
      </c>
      <c r="F9308" s="23">
        <f t="shared" si="1305"/>
        <v>1193.5445106947575</v>
      </c>
      <c r="G9308" s="24" t="s">
        <v>24</v>
      </c>
      <c r="H9308" s="24">
        <v>1</v>
      </c>
      <c r="I9308" s="25" t="s">
        <v>41</v>
      </c>
      <c r="J9308" s="31">
        <f t="shared" si="1307"/>
        <v>1</v>
      </c>
      <c r="K9308" s="24" t="s">
        <v>29</v>
      </c>
      <c r="L9308" s="24"/>
      <c r="M9308" s="25" t="s">
        <v>29</v>
      </c>
      <c r="N9308" s="25">
        <f t="shared" si="1308"/>
        <v>0</v>
      </c>
      <c r="O9308" s="24" t="s">
        <v>29</v>
      </c>
      <c r="P9308" s="24"/>
      <c r="Q9308" s="25" t="s">
        <v>29</v>
      </c>
      <c r="R9308" s="25">
        <f t="shared" si="1309"/>
        <v>0</v>
      </c>
      <c r="S9308" s="24" t="s">
        <v>29</v>
      </c>
      <c r="T9308" s="24"/>
      <c r="U9308" s="25" t="s">
        <v>29</v>
      </c>
      <c r="V9308" s="25">
        <f t="shared" si="1310"/>
        <v>0</v>
      </c>
      <c r="W9308" s="25" t="s">
        <v>29</v>
      </c>
      <c r="X9308" s="25"/>
      <c r="Y9308" s="25" t="s">
        <v>29</v>
      </c>
      <c r="Z9308" s="25">
        <f t="shared" si="1311"/>
        <v>0</v>
      </c>
      <c r="AA9308" s="24" t="s">
        <v>29</v>
      </c>
      <c r="AB9308" s="24"/>
      <c r="AC9308" s="25" t="s">
        <v>29</v>
      </c>
      <c r="AD9308" s="25">
        <f t="shared" si="1312"/>
        <v>0</v>
      </c>
      <c r="AE9308" s="32">
        <f t="shared" si="1313"/>
        <v>1</v>
      </c>
      <c r="AF9308" s="37">
        <f t="shared" si="1306"/>
        <v>1193.5445106947575</v>
      </c>
      <c r="AG9308" s="27"/>
    </row>
    <row r="9309" spans="1:33" x14ac:dyDescent="0.25">
      <c r="A9309" s="21">
        <v>2876848</v>
      </c>
      <c r="B9309" s="34">
        <v>3.8403128226221399E-4</v>
      </c>
      <c r="C9309" s="22">
        <v>3.7795404577415899E-4</v>
      </c>
      <c r="D9309" s="22" t="s">
        <v>2308</v>
      </c>
      <c r="E9309" s="23">
        <v>26869132.952288199</v>
      </c>
      <c r="F9309" s="23">
        <f t="shared" si="1305"/>
        <v>10318.587580941145</v>
      </c>
      <c r="G9309" s="24" t="s">
        <v>24</v>
      </c>
      <c r="H9309" s="24">
        <v>3</v>
      </c>
      <c r="I9309" s="25" t="s">
        <v>44</v>
      </c>
      <c r="J9309" s="31">
        <f t="shared" si="1307"/>
        <v>3</v>
      </c>
      <c r="K9309" s="24" t="s">
        <v>29</v>
      </c>
      <c r="L9309" s="24"/>
      <c r="M9309" s="25" t="s">
        <v>29</v>
      </c>
      <c r="N9309" s="25">
        <f t="shared" si="1308"/>
        <v>0</v>
      </c>
      <c r="O9309" s="24" t="s">
        <v>29</v>
      </c>
      <c r="P9309" s="24"/>
      <c r="Q9309" s="25" t="s">
        <v>29</v>
      </c>
      <c r="R9309" s="25">
        <f t="shared" si="1309"/>
        <v>0</v>
      </c>
      <c r="S9309" s="24" t="s">
        <v>29</v>
      </c>
      <c r="T9309" s="24"/>
      <c r="U9309" s="25" t="s">
        <v>29</v>
      </c>
      <c r="V9309" s="25">
        <f t="shared" si="1310"/>
        <v>0</v>
      </c>
      <c r="W9309" s="25" t="s">
        <v>29</v>
      </c>
      <c r="X9309" s="25"/>
      <c r="Y9309" s="25" t="s">
        <v>29</v>
      </c>
      <c r="Z9309" s="25">
        <f t="shared" si="1311"/>
        <v>0</v>
      </c>
      <c r="AA9309" s="24" t="s">
        <v>29</v>
      </c>
      <c r="AB9309" s="24"/>
      <c r="AC9309" s="25" t="s">
        <v>29</v>
      </c>
      <c r="AD9309" s="25">
        <f t="shared" si="1312"/>
        <v>0</v>
      </c>
      <c r="AE9309" s="32">
        <f t="shared" si="1313"/>
        <v>3</v>
      </c>
      <c r="AF9309" s="37">
        <f t="shared" si="1306"/>
        <v>10318.587580941145</v>
      </c>
      <c r="AG9309" s="27"/>
    </row>
    <row r="9310" spans="1:33" x14ac:dyDescent="0.25">
      <c r="A9310" s="21">
        <v>2876849</v>
      </c>
      <c r="B9310" s="34">
        <v>1.45582970129974E-4</v>
      </c>
      <c r="C9310" s="22">
        <v>1.4339886875991401E-4</v>
      </c>
      <c r="D9310" s="22" t="s">
        <v>3100</v>
      </c>
      <c r="E9310" s="23">
        <v>136099723.15231699</v>
      </c>
      <c r="F9310" s="23">
        <f t="shared" si="1305"/>
        <v>19813.801930381494</v>
      </c>
      <c r="G9310" s="24" t="s">
        <v>26</v>
      </c>
      <c r="H9310" s="24">
        <v>3</v>
      </c>
      <c r="I9310" s="25" t="s">
        <v>39</v>
      </c>
      <c r="J9310" s="31">
        <f t="shared" si="1307"/>
        <v>3</v>
      </c>
      <c r="K9310" s="24" t="s">
        <v>29</v>
      </c>
      <c r="L9310" s="24"/>
      <c r="M9310" s="25" t="s">
        <v>29</v>
      </c>
      <c r="N9310" s="25">
        <f t="shared" si="1308"/>
        <v>0</v>
      </c>
      <c r="O9310" s="24" t="s">
        <v>29</v>
      </c>
      <c r="P9310" s="24"/>
      <c r="Q9310" s="25" t="s">
        <v>29</v>
      </c>
      <c r="R9310" s="25">
        <f t="shared" si="1309"/>
        <v>0</v>
      </c>
      <c r="S9310" s="24" t="s">
        <v>29</v>
      </c>
      <c r="T9310" s="24"/>
      <c r="U9310" s="25" t="s">
        <v>29</v>
      </c>
      <c r="V9310" s="25">
        <f t="shared" si="1310"/>
        <v>0</v>
      </c>
      <c r="W9310" s="25" t="s">
        <v>29</v>
      </c>
      <c r="X9310" s="25"/>
      <c r="Y9310" s="25" t="s">
        <v>29</v>
      </c>
      <c r="Z9310" s="25">
        <f t="shared" si="1311"/>
        <v>0</v>
      </c>
      <c r="AA9310" s="24" t="s">
        <v>29</v>
      </c>
      <c r="AB9310" s="24"/>
      <c r="AC9310" s="25" t="s">
        <v>29</v>
      </c>
      <c r="AD9310" s="25">
        <f t="shared" si="1312"/>
        <v>0</v>
      </c>
      <c r="AE9310" s="32">
        <f t="shared" si="1313"/>
        <v>3</v>
      </c>
      <c r="AF9310" s="37">
        <f t="shared" si="1306"/>
        <v>19813.801930381494</v>
      </c>
      <c r="AG9310" s="27"/>
    </row>
    <row r="9311" spans="1:33" x14ac:dyDescent="0.25">
      <c r="A9311" s="21">
        <v>2876853</v>
      </c>
      <c r="B9311" s="34">
        <v>3.3075005000000001E-4</v>
      </c>
      <c r="C9311" s="22">
        <v>3.5907389907539102E-4</v>
      </c>
      <c r="D9311" s="22" t="s">
        <v>3322</v>
      </c>
      <c r="E9311" s="23">
        <v>528172.43072336796</v>
      </c>
      <c r="F9311" s="23">
        <f t="shared" si="1305"/>
        <v>174.6930578703755</v>
      </c>
      <c r="G9311" s="24" t="s">
        <v>32</v>
      </c>
      <c r="H9311" s="24"/>
      <c r="I9311" s="25" t="s">
        <v>29</v>
      </c>
      <c r="J9311" s="31">
        <f t="shared" si="1307"/>
        <v>0</v>
      </c>
      <c r="K9311" s="24" t="s">
        <v>29</v>
      </c>
      <c r="L9311" s="24"/>
      <c r="M9311" s="25" t="s">
        <v>29</v>
      </c>
      <c r="N9311" s="25">
        <f t="shared" si="1308"/>
        <v>0</v>
      </c>
      <c r="O9311" s="24" t="s">
        <v>29</v>
      </c>
      <c r="P9311" s="24"/>
      <c r="Q9311" s="25" t="s">
        <v>29</v>
      </c>
      <c r="R9311" s="25">
        <f t="shared" si="1309"/>
        <v>0</v>
      </c>
      <c r="S9311" s="24" t="s">
        <v>29</v>
      </c>
      <c r="T9311" s="24"/>
      <c r="U9311" s="25" t="s">
        <v>29</v>
      </c>
      <c r="V9311" s="25">
        <f t="shared" si="1310"/>
        <v>0</v>
      </c>
      <c r="W9311" s="25" t="s">
        <v>29</v>
      </c>
      <c r="X9311" s="25"/>
      <c r="Y9311" s="25" t="s">
        <v>29</v>
      </c>
      <c r="Z9311" s="25">
        <f t="shared" si="1311"/>
        <v>0</v>
      </c>
      <c r="AA9311" s="24" t="s">
        <v>29</v>
      </c>
      <c r="AB9311" s="24"/>
      <c r="AC9311" s="25" t="s">
        <v>29</v>
      </c>
      <c r="AD9311" s="25">
        <f t="shared" si="1312"/>
        <v>0</v>
      </c>
      <c r="AE9311" s="32">
        <f t="shared" si="1313"/>
        <v>0</v>
      </c>
      <c r="AF9311" s="37">
        <f t="shared" si="1306"/>
        <v>174.6930578703755</v>
      </c>
      <c r="AG9311" s="27"/>
    </row>
    <row r="9312" spans="1:33" x14ac:dyDescent="0.25">
      <c r="A9312" s="21">
        <v>2876855</v>
      </c>
      <c r="B9312" s="34">
        <v>2.0824826478217501E-5</v>
      </c>
      <c r="C9312" s="22">
        <v>2.0214449104839499E-5</v>
      </c>
      <c r="D9312" s="22" t="s">
        <v>929</v>
      </c>
      <c r="E9312" s="23">
        <v>425649805.84860897</v>
      </c>
      <c r="F9312" s="23">
        <f t="shared" si="1305"/>
        <v>8864.0833472842514</v>
      </c>
      <c r="G9312" s="24" t="s">
        <v>24</v>
      </c>
      <c r="H9312" s="24">
        <v>4</v>
      </c>
      <c r="I9312" s="25" t="s">
        <v>44</v>
      </c>
      <c r="J9312" s="31">
        <f t="shared" si="1307"/>
        <v>4</v>
      </c>
      <c r="K9312" s="24" t="s">
        <v>29</v>
      </c>
      <c r="L9312" s="24"/>
      <c r="M9312" s="25" t="s">
        <v>29</v>
      </c>
      <c r="N9312" s="25">
        <f t="shared" si="1308"/>
        <v>0</v>
      </c>
      <c r="O9312" s="24" t="s">
        <v>29</v>
      </c>
      <c r="P9312" s="24"/>
      <c r="Q9312" s="25" t="s">
        <v>29</v>
      </c>
      <c r="R9312" s="25">
        <f t="shared" si="1309"/>
        <v>0</v>
      </c>
      <c r="S9312" s="24" t="s">
        <v>29</v>
      </c>
      <c r="T9312" s="24"/>
      <c r="U9312" s="25" t="s">
        <v>29</v>
      </c>
      <c r="V9312" s="25">
        <f t="shared" si="1310"/>
        <v>0</v>
      </c>
      <c r="W9312" s="25" t="s">
        <v>29</v>
      </c>
      <c r="X9312" s="25"/>
      <c r="Y9312" s="25" t="s">
        <v>29</v>
      </c>
      <c r="Z9312" s="25">
        <f t="shared" si="1311"/>
        <v>0</v>
      </c>
      <c r="AA9312" s="24" t="s">
        <v>29</v>
      </c>
      <c r="AB9312" s="24"/>
      <c r="AC9312" s="25" t="s">
        <v>29</v>
      </c>
      <c r="AD9312" s="25">
        <f t="shared" si="1312"/>
        <v>0</v>
      </c>
      <c r="AE9312" s="32">
        <f t="shared" si="1313"/>
        <v>4</v>
      </c>
      <c r="AF9312" s="37">
        <f t="shared" si="1306"/>
        <v>8864.0833472842514</v>
      </c>
      <c r="AG9312" s="27"/>
    </row>
    <row r="9313" spans="1:33" x14ac:dyDescent="0.25">
      <c r="A9313" s="21">
        <v>2876857</v>
      </c>
      <c r="B9313" s="34">
        <v>7.9971286754262395E-4</v>
      </c>
      <c r="C9313" s="22">
        <v>7.9555996041224403E-4</v>
      </c>
      <c r="D9313" s="22" t="s">
        <v>2079</v>
      </c>
      <c r="E9313" s="23">
        <v>491996640.53358001</v>
      </c>
      <c r="F9313" s="23">
        <f t="shared" si="1305"/>
        <v>393456.04422244686</v>
      </c>
      <c r="G9313" s="24" t="s">
        <v>26</v>
      </c>
      <c r="H9313" s="24">
        <v>1</v>
      </c>
      <c r="I9313" s="25" t="s">
        <v>34</v>
      </c>
      <c r="J9313" s="31">
        <f t="shared" si="1307"/>
        <v>0</v>
      </c>
      <c r="K9313" s="24" t="s">
        <v>26</v>
      </c>
      <c r="L9313" s="24">
        <v>1</v>
      </c>
      <c r="M9313" s="25" t="s">
        <v>34</v>
      </c>
      <c r="N9313" s="25">
        <f t="shared" si="1308"/>
        <v>0</v>
      </c>
      <c r="O9313" s="24" t="s">
        <v>24</v>
      </c>
      <c r="P9313" s="24">
        <v>3</v>
      </c>
      <c r="Q9313" s="25" t="s">
        <v>36</v>
      </c>
      <c r="R9313" s="25">
        <f t="shared" si="1309"/>
        <v>3</v>
      </c>
      <c r="S9313" s="24" t="s">
        <v>29</v>
      </c>
      <c r="T9313" s="24"/>
      <c r="U9313" s="25" t="s">
        <v>29</v>
      </c>
      <c r="V9313" s="25">
        <f t="shared" si="1310"/>
        <v>0</v>
      </c>
      <c r="W9313" s="25" t="s">
        <v>29</v>
      </c>
      <c r="X9313" s="25"/>
      <c r="Y9313" s="25" t="s">
        <v>29</v>
      </c>
      <c r="Z9313" s="25">
        <f t="shared" si="1311"/>
        <v>0</v>
      </c>
      <c r="AA9313" s="24" t="s">
        <v>29</v>
      </c>
      <c r="AB9313" s="24"/>
      <c r="AC9313" s="25" t="s">
        <v>29</v>
      </c>
      <c r="AD9313" s="25">
        <f t="shared" si="1312"/>
        <v>0</v>
      </c>
      <c r="AE9313" s="32">
        <f t="shared" si="1313"/>
        <v>3</v>
      </c>
      <c r="AF9313" s="37">
        <f t="shared" si="1306"/>
        <v>393456.04422244686</v>
      </c>
      <c r="AG9313" s="27"/>
    </row>
    <row r="9314" spans="1:33" x14ac:dyDescent="0.25">
      <c r="A9314" s="21">
        <v>2876860</v>
      </c>
      <c r="B9314" s="34">
        <v>1.23466630124237E-4</v>
      </c>
      <c r="C9314" s="22">
        <v>1.3813165052950301E-4</v>
      </c>
      <c r="D9314" s="22" t="s">
        <v>2585</v>
      </c>
      <c r="E9314" s="23">
        <v>67818080.667844206</v>
      </c>
      <c r="F9314" s="23">
        <f t="shared" si="1305"/>
        <v>8373.2698815523872</v>
      </c>
      <c r="G9314" s="24" t="s">
        <v>24</v>
      </c>
      <c r="H9314" s="24">
        <v>1</v>
      </c>
      <c r="I9314" s="25" t="s">
        <v>62</v>
      </c>
      <c r="J9314" s="31">
        <f t="shared" si="1307"/>
        <v>1</v>
      </c>
      <c r="K9314" s="24" t="s">
        <v>29</v>
      </c>
      <c r="L9314" s="24"/>
      <c r="M9314" s="25" t="s">
        <v>29</v>
      </c>
      <c r="N9314" s="25">
        <f t="shared" si="1308"/>
        <v>0</v>
      </c>
      <c r="O9314" s="24" t="s">
        <v>29</v>
      </c>
      <c r="P9314" s="24"/>
      <c r="Q9314" s="25" t="s">
        <v>29</v>
      </c>
      <c r="R9314" s="25">
        <f t="shared" si="1309"/>
        <v>0</v>
      </c>
      <c r="S9314" s="24" t="s">
        <v>29</v>
      </c>
      <c r="T9314" s="24"/>
      <c r="U9314" s="25" t="s">
        <v>29</v>
      </c>
      <c r="V9314" s="25">
        <f t="shared" si="1310"/>
        <v>0</v>
      </c>
      <c r="W9314" s="25" t="s">
        <v>29</v>
      </c>
      <c r="X9314" s="25"/>
      <c r="Y9314" s="25" t="s">
        <v>29</v>
      </c>
      <c r="Z9314" s="25">
        <f t="shared" si="1311"/>
        <v>0</v>
      </c>
      <c r="AA9314" s="24" t="s">
        <v>29</v>
      </c>
      <c r="AB9314" s="24"/>
      <c r="AC9314" s="25" t="s">
        <v>29</v>
      </c>
      <c r="AD9314" s="25">
        <f t="shared" si="1312"/>
        <v>0</v>
      </c>
      <c r="AE9314" s="32">
        <f t="shared" si="1313"/>
        <v>1</v>
      </c>
      <c r="AF9314" s="37">
        <f t="shared" si="1306"/>
        <v>8373.2698815523872</v>
      </c>
      <c r="AG9314" s="27"/>
    </row>
    <row r="9315" spans="1:33" x14ac:dyDescent="0.25">
      <c r="A9315" s="21">
        <v>2876866</v>
      </c>
      <c r="B9315" s="34">
        <v>4.8503676625313099E-6</v>
      </c>
      <c r="C9315" s="22">
        <v>5.1147601970779E-6</v>
      </c>
      <c r="D9315" s="22" t="s">
        <v>4691</v>
      </c>
      <c r="E9315" s="23">
        <v>3817198.8181503001</v>
      </c>
      <c r="F9315" s="23">
        <f t="shared" si="1305"/>
        <v>18.514817709008948</v>
      </c>
      <c r="G9315" s="24" t="s">
        <v>24</v>
      </c>
      <c r="H9315" s="24">
        <v>3</v>
      </c>
      <c r="I9315" s="25" t="s">
        <v>55</v>
      </c>
      <c r="J9315" s="31">
        <f t="shared" si="1307"/>
        <v>0</v>
      </c>
      <c r="K9315" s="24" t="s">
        <v>24</v>
      </c>
      <c r="L9315" s="24">
        <v>1</v>
      </c>
      <c r="M9315" s="25" t="s">
        <v>36</v>
      </c>
      <c r="N9315" s="25">
        <f t="shared" si="1308"/>
        <v>1</v>
      </c>
      <c r="O9315" s="24" t="s">
        <v>29</v>
      </c>
      <c r="P9315" s="24"/>
      <c r="Q9315" s="25" t="s">
        <v>29</v>
      </c>
      <c r="R9315" s="25">
        <f t="shared" si="1309"/>
        <v>0</v>
      </c>
      <c r="S9315" s="24" t="s">
        <v>29</v>
      </c>
      <c r="T9315" s="24"/>
      <c r="U9315" s="25" t="s">
        <v>29</v>
      </c>
      <c r="V9315" s="25">
        <f t="shared" si="1310"/>
        <v>0</v>
      </c>
      <c r="W9315" s="25" t="s">
        <v>29</v>
      </c>
      <c r="X9315" s="25"/>
      <c r="Y9315" s="25" t="s">
        <v>29</v>
      </c>
      <c r="Z9315" s="25">
        <f t="shared" si="1311"/>
        <v>0</v>
      </c>
      <c r="AA9315" s="24" t="s">
        <v>29</v>
      </c>
      <c r="AB9315" s="24"/>
      <c r="AC9315" s="25" t="s">
        <v>29</v>
      </c>
      <c r="AD9315" s="25">
        <f t="shared" si="1312"/>
        <v>0</v>
      </c>
      <c r="AE9315" s="32">
        <f t="shared" si="1313"/>
        <v>1</v>
      </c>
      <c r="AF9315" s="37">
        <f t="shared" si="1306"/>
        <v>18.514817709008948</v>
      </c>
      <c r="AG9315" s="27"/>
    </row>
    <row r="9316" spans="1:33" x14ac:dyDescent="0.25">
      <c r="A9316" s="21">
        <v>2876870</v>
      </c>
      <c r="B9316" s="34">
        <v>1.6695431467051401E-4</v>
      </c>
      <c r="C9316" s="22">
        <v>1.9392582634432899E-4</v>
      </c>
      <c r="D9316" s="22" t="s">
        <v>2938</v>
      </c>
      <c r="E9316" s="23">
        <v>10103190.9660026</v>
      </c>
      <c r="F9316" s="23">
        <f t="shared" si="1305"/>
        <v>1686.7713237142925</v>
      </c>
      <c r="G9316" s="24" t="s">
        <v>32</v>
      </c>
      <c r="H9316" s="24"/>
      <c r="I9316" s="25" t="s">
        <v>29</v>
      </c>
      <c r="J9316" s="31">
        <f t="shared" si="1307"/>
        <v>0</v>
      </c>
      <c r="K9316" s="24" t="s">
        <v>29</v>
      </c>
      <c r="L9316" s="24"/>
      <c r="M9316" s="25" t="s">
        <v>29</v>
      </c>
      <c r="N9316" s="25">
        <f t="shared" si="1308"/>
        <v>0</v>
      </c>
      <c r="O9316" s="24" t="s">
        <v>29</v>
      </c>
      <c r="P9316" s="24"/>
      <c r="Q9316" s="25" t="s">
        <v>29</v>
      </c>
      <c r="R9316" s="25">
        <f t="shared" si="1309"/>
        <v>0</v>
      </c>
      <c r="S9316" s="24" t="s">
        <v>29</v>
      </c>
      <c r="T9316" s="24"/>
      <c r="U9316" s="25" t="s">
        <v>29</v>
      </c>
      <c r="V9316" s="25">
        <f t="shared" si="1310"/>
        <v>0</v>
      </c>
      <c r="W9316" s="25" t="s">
        <v>29</v>
      </c>
      <c r="X9316" s="25"/>
      <c r="Y9316" s="25" t="s">
        <v>29</v>
      </c>
      <c r="Z9316" s="25">
        <f t="shared" si="1311"/>
        <v>0</v>
      </c>
      <c r="AA9316" s="24" t="s">
        <v>29</v>
      </c>
      <c r="AB9316" s="24"/>
      <c r="AC9316" s="25" t="s">
        <v>29</v>
      </c>
      <c r="AD9316" s="25">
        <f t="shared" si="1312"/>
        <v>0</v>
      </c>
      <c r="AE9316" s="32">
        <f t="shared" si="1313"/>
        <v>0</v>
      </c>
      <c r="AF9316" s="37">
        <f t="shared" si="1306"/>
        <v>1686.7713237142925</v>
      </c>
      <c r="AG9316" s="27"/>
    </row>
    <row r="9317" spans="1:33" x14ac:dyDescent="0.25">
      <c r="A9317" s="21">
        <v>2876879</v>
      </c>
      <c r="B9317" s="34">
        <v>5.9949862836564497E-5</v>
      </c>
      <c r="C9317" s="22">
        <v>6.2129908606914399E-5</v>
      </c>
      <c r="D9317" s="22" t="s">
        <v>2828</v>
      </c>
      <c r="E9317" s="23">
        <v>3219.98550362386</v>
      </c>
      <c r="F9317" s="23">
        <f t="shared" si="1305"/>
        <v>0.19303768927797646</v>
      </c>
      <c r="G9317" s="24" t="s">
        <v>24</v>
      </c>
      <c r="H9317" s="24">
        <v>2</v>
      </c>
      <c r="I9317" s="25" t="s">
        <v>35</v>
      </c>
      <c r="J9317" s="31">
        <f t="shared" si="1307"/>
        <v>0</v>
      </c>
      <c r="K9317" s="24" t="s">
        <v>29</v>
      </c>
      <c r="L9317" s="24"/>
      <c r="M9317" s="25" t="s">
        <v>29</v>
      </c>
      <c r="N9317" s="25">
        <f t="shared" si="1308"/>
        <v>0</v>
      </c>
      <c r="O9317" s="24" t="s">
        <v>29</v>
      </c>
      <c r="P9317" s="24"/>
      <c r="Q9317" s="25" t="s">
        <v>29</v>
      </c>
      <c r="R9317" s="25">
        <f t="shared" si="1309"/>
        <v>0</v>
      </c>
      <c r="S9317" s="24" t="s">
        <v>29</v>
      </c>
      <c r="T9317" s="24"/>
      <c r="U9317" s="25" t="s">
        <v>29</v>
      </c>
      <c r="V9317" s="25">
        <f t="shared" si="1310"/>
        <v>0</v>
      </c>
      <c r="W9317" s="25" t="s">
        <v>29</v>
      </c>
      <c r="X9317" s="25"/>
      <c r="Y9317" s="25" t="s">
        <v>29</v>
      </c>
      <c r="Z9317" s="25">
        <f t="shared" si="1311"/>
        <v>0</v>
      </c>
      <c r="AA9317" s="24" t="s">
        <v>29</v>
      </c>
      <c r="AB9317" s="24"/>
      <c r="AC9317" s="25" t="s">
        <v>29</v>
      </c>
      <c r="AD9317" s="25">
        <f t="shared" si="1312"/>
        <v>0</v>
      </c>
      <c r="AE9317" s="32">
        <f t="shared" si="1313"/>
        <v>0</v>
      </c>
      <c r="AF9317" s="37">
        <f t="shared" si="1306"/>
        <v>0.19303768927797646</v>
      </c>
      <c r="AG9317" s="27"/>
    </row>
    <row r="9318" spans="1:33" x14ac:dyDescent="0.25">
      <c r="A9318" s="21">
        <v>2876885</v>
      </c>
      <c r="B9318" s="34">
        <v>3.3259000000000002E-6</v>
      </c>
      <c r="C9318" s="22">
        <v>3.2552447256301499E-6</v>
      </c>
      <c r="D9318" s="22" t="s">
        <v>1364</v>
      </c>
      <c r="E9318" s="23">
        <v>1081508950.1170599</v>
      </c>
      <c r="F9318" s="23">
        <f t="shared" si="1305"/>
        <v>3596.9906171943298</v>
      </c>
      <c r="G9318" s="24" t="s">
        <v>26</v>
      </c>
      <c r="H9318" s="24">
        <v>1</v>
      </c>
      <c r="I9318" s="25" t="s">
        <v>53</v>
      </c>
      <c r="J9318" s="31">
        <f t="shared" si="1307"/>
        <v>0</v>
      </c>
      <c r="K9318" s="24" t="s">
        <v>26</v>
      </c>
      <c r="L9318" s="24">
        <v>2</v>
      </c>
      <c r="M9318" s="25" t="s">
        <v>36</v>
      </c>
      <c r="N9318" s="25">
        <f t="shared" si="1308"/>
        <v>2</v>
      </c>
      <c r="O9318" s="24" t="s">
        <v>29</v>
      </c>
      <c r="P9318" s="24"/>
      <c r="Q9318" s="25" t="s">
        <v>29</v>
      </c>
      <c r="R9318" s="25">
        <f t="shared" si="1309"/>
        <v>0</v>
      </c>
      <c r="S9318" s="24" t="s">
        <v>29</v>
      </c>
      <c r="T9318" s="24"/>
      <c r="U9318" s="25" t="s">
        <v>29</v>
      </c>
      <c r="V9318" s="25">
        <f t="shared" si="1310"/>
        <v>0</v>
      </c>
      <c r="W9318" s="25" t="s">
        <v>29</v>
      </c>
      <c r="X9318" s="25"/>
      <c r="Y9318" s="25" t="s">
        <v>29</v>
      </c>
      <c r="Z9318" s="25">
        <f t="shared" si="1311"/>
        <v>0</v>
      </c>
      <c r="AA9318" s="24" t="s">
        <v>29</v>
      </c>
      <c r="AB9318" s="24"/>
      <c r="AC9318" s="25" t="s">
        <v>29</v>
      </c>
      <c r="AD9318" s="25">
        <f t="shared" si="1312"/>
        <v>0</v>
      </c>
      <c r="AE9318" s="32">
        <f t="shared" si="1313"/>
        <v>2</v>
      </c>
      <c r="AF9318" s="37">
        <f t="shared" si="1306"/>
        <v>3596.9906171943298</v>
      </c>
      <c r="AG9318" s="27"/>
    </row>
    <row r="9319" spans="1:33" x14ac:dyDescent="0.25">
      <c r="A9319" s="21">
        <v>2876888</v>
      </c>
      <c r="B9319" s="34">
        <v>2.0038760076594698E-5</v>
      </c>
      <c r="C9319" s="22">
        <v>2.0798370087244501E-5</v>
      </c>
      <c r="D9319" s="22" t="s">
        <v>1324</v>
      </c>
      <c r="E9319" s="23">
        <v>1137655505.4394901</v>
      </c>
      <c r="F9319" s="23">
        <f t="shared" si="1305"/>
        <v>22797.205723319017</v>
      </c>
      <c r="G9319" s="24" t="s">
        <v>24</v>
      </c>
      <c r="H9319" s="24">
        <v>3</v>
      </c>
      <c r="I9319" s="25" t="s">
        <v>36</v>
      </c>
      <c r="J9319" s="31">
        <f t="shared" si="1307"/>
        <v>3</v>
      </c>
      <c r="K9319" s="24" t="s">
        <v>29</v>
      </c>
      <c r="L9319" s="24"/>
      <c r="M9319" s="25" t="s">
        <v>29</v>
      </c>
      <c r="N9319" s="25">
        <f t="shared" si="1308"/>
        <v>0</v>
      </c>
      <c r="O9319" s="24" t="s">
        <v>29</v>
      </c>
      <c r="P9319" s="24"/>
      <c r="Q9319" s="25" t="s">
        <v>29</v>
      </c>
      <c r="R9319" s="25">
        <f t="shared" si="1309"/>
        <v>0</v>
      </c>
      <c r="S9319" s="24" t="s">
        <v>29</v>
      </c>
      <c r="T9319" s="24"/>
      <c r="U9319" s="25" t="s">
        <v>29</v>
      </c>
      <c r="V9319" s="25">
        <f t="shared" si="1310"/>
        <v>0</v>
      </c>
      <c r="W9319" s="25" t="s">
        <v>29</v>
      </c>
      <c r="X9319" s="25"/>
      <c r="Y9319" s="25" t="s">
        <v>29</v>
      </c>
      <c r="Z9319" s="25">
        <f t="shared" si="1311"/>
        <v>0</v>
      </c>
      <c r="AA9319" s="24" t="s">
        <v>29</v>
      </c>
      <c r="AB9319" s="24"/>
      <c r="AC9319" s="25" t="s">
        <v>29</v>
      </c>
      <c r="AD9319" s="25">
        <f t="shared" si="1312"/>
        <v>0</v>
      </c>
      <c r="AE9319" s="32">
        <f t="shared" si="1313"/>
        <v>3</v>
      </c>
      <c r="AF9319" s="37">
        <f t="shared" si="1306"/>
        <v>22797.205723319017</v>
      </c>
      <c r="AG9319" s="27"/>
    </row>
    <row r="9320" spans="1:33" x14ac:dyDescent="0.25">
      <c r="A9320" s="21">
        <v>2876892</v>
      </c>
      <c r="B9320" s="34">
        <v>8.2930261489249098E-5</v>
      </c>
      <c r="C9320" s="22">
        <v>8.0771783390011894E-5</v>
      </c>
      <c r="D9320" s="22" t="s">
        <v>929</v>
      </c>
      <c r="E9320" s="23">
        <v>244982945.69159999</v>
      </c>
      <c r="F9320" s="23">
        <f t="shared" si="1305"/>
        <v>20316.499746610898</v>
      </c>
      <c r="G9320" s="24" t="s">
        <v>24</v>
      </c>
      <c r="H9320" s="24">
        <v>4</v>
      </c>
      <c r="I9320" s="25" t="s">
        <v>44</v>
      </c>
      <c r="J9320" s="31">
        <f t="shared" si="1307"/>
        <v>4</v>
      </c>
      <c r="K9320" s="24" t="s">
        <v>29</v>
      </c>
      <c r="L9320" s="24"/>
      <c r="M9320" s="25" t="s">
        <v>29</v>
      </c>
      <c r="N9320" s="25">
        <f t="shared" si="1308"/>
        <v>0</v>
      </c>
      <c r="O9320" s="24" t="s">
        <v>29</v>
      </c>
      <c r="P9320" s="24"/>
      <c r="Q9320" s="25" t="s">
        <v>29</v>
      </c>
      <c r="R9320" s="25">
        <f t="shared" si="1309"/>
        <v>0</v>
      </c>
      <c r="S9320" s="24" t="s">
        <v>29</v>
      </c>
      <c r="T9320" s="24"/>
      <c r="U9320" s="25" t="s">
        <v>29</v>
      </c>
      <c r="V9320" s="25">
        <f t="shared" si="1310"/>
        <v>0</v>
      </c>
      <c r="W9320" s="25" t="s">
        <v>29</v>
      </c>
      <c r="X9320" s="25"/>
      <c r="Y9320" s="25" t="s">
        <v>29</v>
      </c>
      <c r="Z9320" s="25">
        <f t="shared" si="1311"/>
        <v>0</v>
      </c>
      <c r="AA9320" s="24" t="s">
        <v>29</v>
      </c>
      <c r="AB9320" s="24"/>
      <c r="AC9320" s="25" t="s">
        <v>29</v>
      </c>
      <c r="AD9320" s="25">
        <f t="shared" si="1312"/>
        <v>0</v>
      </c>
      <c r="AE9320" s="32">
        <f t="shared" si="1313"/>
        <v>4</v>
      </c>
      <c r="AF9320" s="37">
        <f t="shared" si="1306"/>
        <v>20316.499746610898</v>
      </c>
      <c r="AG9320" s="27"/>
    </row>
    <row r="9321" spans="1:33" x14ac:dyDescent="0.25">
      <c r="A9321" s="21">
        <v>2876895</v>
      </c>
      <c r="B9321" s="34">
        <v>5.3214000000000002E-5</v>
      </c>
      <c r="C9321" s="22">
        <v>6.5748876119878301E-5</v>
      </c>
      <c r="D9321" s="22" t="s">
        <v>3322</v>
      </c>
      <c r="E9321" s="23">
        <v>811194.042993629</v>
      </c>
      <c r="F9321" s="23">
        <f t="shared" si="1305"/>
        <v>43.166879803862976</v>
      </c>
      <c r="G9321" s="24" t="s">
        <v>32</v>
      </c>
      <c r="H9321" s="24"/>
      <c r="I9321" s="25" t="s">
        <v>29</v>
      </c>
      <c r="J9321" s="31">
        <f t="shared" si="1307"/>
        <v>0</v>
      </c>
      <c r="K9321" s="24" t="s">
        <v>29</v>
      </c>
      <c r="L9321" s="24"/>
      <c r="M9321" s="25" t="s">
        <v>29</v>
      </c>
      <c r="N9321" s="25">
        <f t="shared" si="1308"/>
        <v>0</v>
      </c>
      <c r="O9321" s="24" t="s">
        <v>29</v>
      </c>
      <c r="P9321" s="24"/>
      <c r="Q9321" s="25" t="s">
        <v>29</v>
      </c>
      <c r="R9321" s="25">
        <f t="shared" si="1309"/>
        <v>0</v>
      </c>
      <c r="S9321" s="24" t="s">
        <v>29</v>
      </c>
      <c r="T9321" s="24"/>
      <c r="U9321" s="25" t="s">
        <v>29</v>
      </c>
      <c r="V9321" s="25">
        <f t="shared" si="1310"/>
        <v>0</v>
      </c>
      <c r="W9321" s="25" t="s">
        <v>29</v>
      </c>
      <c r="X9321" s="25"/>
      <c r="Y9321" s="25" t="s">
        <v>29</v>
      </c>
      <c r="Z9321" s="25">
        <f t="shared" si="1311"/>
        <v>0</v>
      </c>
      <c r="AA9321" s="24" t="s">
        <v>29</v>
      </c>
      <c r="AB9321" s="24"/>
      <c r="AC9321" s="25" t="s">
        <v>29</v>
      </c>
      <c r="AD9321" s="25">
        <f t="shared" si="1312"/>
        <v>0</v>
      </c>
      <c r="AE9321" s="32">
        <f t="shared" si="1313"/>
        <v>0</v>
      </c>
      <c r="AF9321" s="37">
        <f t="shared" si="1306"/>
        <v>43.166879803862976</v>
      </c>
      <c r="AG9321" s="27"/>
    </row>
    <row r="9322" spans="1:33" x14ac:dyDescent="0.25">
      <c r="A9322" s="21">
        <v>2876897</v>
      </c>
      <c r="B9322" s="34">
        <v>2.5647419238285798E-6</v>
      </c>
      <c r="C9322" s="22">
        <v>2.76644095082982E-6</v>
      </c>
      <c r="D9322" s="22" t="s">
        <v>2259</v>
      </c>
      <c r="E9322" s="23">
        <v>26968966.494068202</v>
      </c>
      <c r="F9322" s="23">
        <f t="shared" si="1305"/>
        <v>69.168439009664993</v>
      </c>
      <c r="G9322" s="24" t="s">
        <v>24</v>
      </c>
      <c r="H9322" s="24">
        <v>1</v>
      </c>
      <c r="I9322" s="25" t="s">
        <v>37</v>
      </c>
      <c r="J9322" s="31">
        <f t="shared" si="1307"/>
        <v>1</v>
      </c>
      <c r="K9322" s="24" t="s">
        <v>29</v>
      </c>
      <c r="L9322" s="24"/>
      <c r="M9322" s="25" t="s">
        <v>29</v>
      </c>
      <c r="N9322" s="25">
        <f t="shared" si="1308"/>
        <v>0</v>
      </c>
      <c r="O9322" s="24" t="s">
        <v>29</v>
      </c>
      <c r="P9322" s="24"/>
      <c r="Q9322" s="25" t="s">
        <v>29</v>
      </c>
      <c r="R9322" s="25">
        <f t="shared" si="1309"/>
        <v>0</v>
      </c>
      <c r="S9322" s="24" t="s">
        <v>29</v>
      </c>
      <c r="T9322" s="24"/>
      <c r="U9322" s="25" t="s">
        <v>29</v>
      </c>
      <c r="V9322" s="25">
        <f t="shared" si="1310"/>
        <v>0</v>
      </c>
      <c r="W9322" s="25" t="s">
        <v>29</v>
      </c>
      <c r="X9322" s="25"/>
      <c r="Y9322" s="25" t="s">
        <v>29</v>
      </c>
      <c r="Z9322" s="25">
        <f t="shared" si="1311"/>
        <v>0</v>
      </c>
      <c r="AA9322" s="24" t="s">
        <v>29</v>
      </c>
      <c r="AB9322" s="24"/>
      <c r="AC9322" s="25" t="s">
        <v>29</v>
      </c>
      <c r="AD9322" s="25">
        <f t="shared" si="1312"/>
        <v>0</v>
      </c>
      <c r="AE9322" s="32">
        <f t="shared" si="1313"/>
        <v>1</v>
      </c>
      <c r="AF9322" s="37">
        <f t="shared" si="1306"/>
        <v>69.168439009664993</v>
      </c>
      <c r="AG9322" s="27"/>
    </row>
    <row r="9323" spans="1:33" x14ac:dyDescent="0.25">
      <c r="A9323" s="21">
        <v>2876898</v>
      </c>
      <c r="B9323" s="34">
        <v>2.5568945786698101E-5</v>
      </c>
      <c r="C9323" s="22">
        <v>2.8102122670301302E-5</v>
      </c>
      <c r="D9323" s="22" t="s">
        <v>1861</v>
      </c>
      <c r="E9323" s="23">
        <v>228323284.57077301</v>
      </c>
      <c r="F9323" s="23">
        <f t="shared" si="1305"/>
        <v>5837.9856850309379</v>
      </c>
      <c r="G9323" s="24" t="s">
        <v>24</v>
      </c>
      <c r="H9323" s="24">
        <v>1</v>
      </c>
      <c r="I9323" s="25" t="s">
        <v>36</v>
      </c>
      <c r="J9323" s="31">
        <f t="shared" si="1307"/>
        <v>1</v>
      </c>
      <c r="K9323" s="24" t="s">
        <v>29</v>
      </c>
      <c r="L9323" s="24"/>
      <c r="M9323" s="25" t="s">
        <v>29</v>
      </c>
      <c r="N9323" s="25">
        <f t="shared" si="1308"/>
        <v>0</v>
      </c>
      <c r="O9323" s="24" t="s">
        <v>29</v>
      </c>
      <c r="P9323" s="24"/>
      <c r="Q9323" s="25" t="s">
        <v>29</v>
      </c>
      <c r="R9323" s="25">
        <f t="shared" si="1309"/>
        <v>0</v>
      </c>
      <c r="S9323" s="24" t="s">
        <v>29</v>
      </c>
      <c r="T9323" s="24"/>
      <c r="U9323" s="25" t="s">
        <v>29</v>
      </c>
      <c r="V9323" s="25">
        <f t="shared" si="1310"/>
        <v>0</v>
      </c>
      <c r="W9323" s="25" t="s">
        <v>29</v>
      </c>
      <c r="X9323" s="25"/>
      <c r="Y9323" s="25" t="s">
        <v>29</v>
      </c>
      <c r="Z9323" s="25">
        <f t="shared" si="1311"/>
        <v>0</v>
      </c>
      <c r="AA9323" s="24" t="s">
        <v>29</v>
      </c>
      <c r="AB9323" s="24"/>
      <c r="AC9323" s="25" t="s">
        <v>29</v>
      </c>
      <c r="AD9323" s="25">
        <f t="shared" si="1312"/>
        <v>0</v>
      </c>
      <c r="AE9323" s="32">
        <f t="shared" si="1313"/>
        <v>1</v>
      </c>
      <c r="AF9323" s="37">
        <f t="shared" si="1306"/>
        <v>5837.9856850309379</v>
      </c>
      <c r="AG9323" s="27"/>
    </row>
    <row r="9324" spans="1:33" x14ac:dyDescent="0.25">
      <c r="A9324" s="21">
        <v>2876905</v>
      </c>
      <c r="B9324" s="34">
        <v>1.5207172574850999E-6</v>
      </c>
      <c r="C9324" s="22">
        <v>1.6818895477639501E-6</v>
      </c>
      <c r="D9324" s="22" t="s">
        <v>3291</v>
      </c>
      <c r="E9324" s="23">
        <v>100918252.687856</v>
      </c>
      <c r="F9324" s="23">
        <f t="shared" si="1305"/>
        <v>153.4681284576647</v>
      </c>
      <c r="G9324" s="24" t="s">
        <v>24</v>
      </c>
      <c r="H9324" s="24">
        <v>1</v>
      </c>
      <c r="I9324" s="25" t="s">
        <v>49</v>
      </c>
      <c r="J9324" s="31">
        <f t="shared" si="1307"/>
        <v>0</v>
      </c>
      <c r="K9324" s="24" t="s">
        <v>29</v>
      </c>
      <c r="L9324" s="24"/>
      <c r="M9324" s="25" t="s">
        <v>29</v>
      </c>
      <c r="N9324" s="25">
        <f t="shared" si="1308"/>
        <v>0</v>
      </c>
      <c r="O9324" s="24" t="s">
        <v>29</v>
      </c>
      <c r="P9324" s="24"/>
      <c r="Q9324" s="25" t="s">
        <v>29</v>
      </c>
      <c r="R9324" s="25">
        <f t="shared" si="1309"/>
        <v>0</v>
      </c>
      <c r="S9324" s="24" t="s">
        <v>29</v>
      </c>
      <c r="T9324" s="24"/>
      <c r="U9324" s="25" t="s">
        <v>29</v>
      </c>
      <c r="V9324" s="25">
        <f t="shared" si="1310"/>
        <v>0</v>
      </c>
      <c r="W9324" s="25" t="s">
        <v>29</v>
      </c>
      <c r="X9324" s="25"/>
      <c r="Y9324" s="25" t="s">
        <v>29</v>
      </c>
      <c r="Z9324" s="25">
        <f t="shared" si="1311"/>
        <v>0</v>
      </c>
      <c r="AA9324" s="24" t="s">
        <v>29</v>
      </c>
      <c r="AB9324" s="24"/>
      <c r="AC9324" s="25" t="s">
        <v>29</v>
      </c>
      <c r="AD9324" s="25">
        <f t="shared" si="1312"/>
        <v>0</v>
      </c>
      <c r="AE9324" s="32">
        <f t="shared" si="1313"/>
        <v>0</v>
      </c>
      <c r="AF9324" s="37">
        <f t="shared" si="1306"/>
        <v>153.4681284576647</v>
      </c>
      <c r="AG9324" s="27"/>
    </row>
    <row r="9325" spans="1:33" x14ac:dyDescent="0.25">
      <c r="A9325" s="21">
        <v>2876907</v>
      </c>
      <c r="B9325" s="34">
        <v>1.27050152762708E-4</v>
      </c>
      <c r="C9325" s="22">
        <v>1.46107847287345E-4</v>
      </c>
      <c r="D9325" s="22" t="s">
        <v>777</v>
      </c>
      <c r="E9325" s="23">
        <v>418026333.48057699</v>
      </c>
      <c r="F9325" s="23">
        <f t="shared" si="1305"/>
        <v>53110.309527542027</v>
      </c>
      <c r="G9325" s="24" t="s">
        <v>24</v>
      </c>
      <c r="H9325" s="24">
        <v>2</v>
      </c>
      <c r="I9325" s="25" t="s">
        <v>36</v>
      </c>
      <c r="J9325" s="31">
        <f t="shared" si="1307"/>
        <v>2</v>
      </c>
      <c r="K9325" s="24" t="s">
        <v>29</v>
      </c>
      <c r="L9325" s="24"/>
      <c r="M9325" s="25" t="s">
        <v>29</v>
      </c>
      <c r="N9325" s="25">
        <f t="shared" si="1308"/>
        <v>0</v>
      </c>
      <c r="O9325" s="24" t="s">
        <v>29</v>
      </c>
      <c r="P9325" s="24"/>
      <c r="Q9325" s="25" t="s">
        <v>29</v>
      </c>
      <c r="R9325" s="25">
        <f t="shared" si="1309"/>
        <v>0</v>
      </c>
      <c r="S9325" s="24" t="s">
        <v>29</v>
      </c>
      <c r="T9325" s="24"/>
      <c r="U9325" s="25" t="s">
        <v>29</v>
      </c>
      <c r="V9325" s="25">
        <f t="shared" si="1310"/>
        <v>0</v>
      </c>
      <c r="W9325" s="25" t="s">
        <v>29</v>
      </c>
      <c r="X9325" s="25"/>
      <c r="Y9325" s="25" t="s">
        <v>29</v>
      </c>
      <c r="Z9325" s="25">
        <f t="shared" si="1311"/>
        <v>0</v>
      </c>
      <c r="AA9325" s="24" t="s">
        <v>29</v>
      </c>
      <c r="AB9325" s="24"/>
      <c r="AC9325" s="25" t="s">
        <v>29</v>
      </c>
      <c r="AD9325" s="25">
        <f t="shared" si="1312"/>
        <v>0</v>
      </c>
      <c r="AE9325" s="32">
        <f t="shared" si="1313"/>
        <v>2</v>
      </c>
      <c r="AF9325" s="37">
        <f t="shared" si="1306"/>
        <v>53110.309527542027</v>
      </c>
      <c r="AG9325" s="27"/>
    </row>
    <row r="9326" spans="1:33" x14ac:dyDescent="0.25">
      <c r="A9326" s="21">
        <v>2876909</v>
      </c>
      <c r="B9326" s="34">
        <v>1.08780797228231E-5</v>
      </c>
      <c r="C9326" s="22">
        <v>1.2143853245463999E-5</v>
      </c>
      <c r="D9326" s="22" t="s">
        <v>5064</v>
      </c>
      <c r="E9326" s="23">
        <v>722278.20923124498</v>
      </c>
      <c r="F9326" s="23">
        <f t="shared" si="1305"/>
        <v>7.8569999420753867</v>
      </c>
      <c r="G9326" s="24" t="s">
        <v>24</v>
      </c>
      <c r="H9326" s="24">
        <v>5</v>
      </c>
      <c r="I9326" s="25" t="s">
        <v>46</v>
      </c>
      <c r="J9326" s="31">
        <f t="shared" si="1307"/>
        <v>0</v>
      </c>
      <c r="K9326" s="24" t="s">
        <v>29</v>
      </c>
      <c r="L9326" s="24"/>
      <c r="M9326" s="25" t="s">
        <v>29</v>
      </c>
      <c r="N9326" s="25">
        <f t="shared" si="1308"/>
        <v>0</v>
      </c>
      <c r="O9326" s="24" t="s">
        <v>29</v>
      </c>
      <c r="P9326" s="24"/>
      <c r="Q9326" s="25" t="s">
        <v>29</v>
      </c>
      <c r="R9326" s="25">
        <f t="shared" si="1309"/>
        <v>0</v>
      </c>
      <c r="S9326" s="24" t="s">
        <v>29</v>
      </c>
      <c r="T9326" s="24"/>
      <c r="U9326" s="25" t="s">
        <v>29</v>
      </c>
      <c r="V9326" s="25">
        <f t="shared" si="1310"/>
        <v>0</v>
      </c>
      <c r="W9326" s="25" t="s">
        <v>29</v>
      </c>
      <c r="X9326" s="25"/>
      <c r="Y9326" s="25" t="s">
        <v>29</v>
      </c>
      <c r="Z9326" s="25">
        <f t="shared" si="1311"/>
        <v>0</v>
      </c>
      <c r="AA9326" s="24" t="s">
        <v>29</v>
      </c>
      <c r="AB9326" s="24"/>
      <c r="AC9326" s="25" t="s">
        <v>29</v>
      </c>
      <c r="AD9326" s="25">
        <f t="shared" si="1312"/>
        <v>0</v>
      </c>
      <c r="AE9326" s="32">
        <f t="shared" si="1313"/>
        <v>0</v>
      </c>
      <c r="AF9326" s="37">
        <f t="shared" si="1306"/>
        <v>7.8569999420753867</v>
      </c>
      <c r="AG9326" s="27"/>
    </row>
    <row r="9327" spans="1:33" x14ac:dyDescent="0.25">
      <c r="A9327" s="21">
        <v>2876910</v>
      </c>
      <c r="B9327" s="34">
        <v>2.07559636287278E-4</v>
      </c>
      <c r="C9327" s="22">
        <v>2.39340121063907E-4</v>
      </c>
      <c r="D9327" s="22" t="s">
        <v>4808</v>
      </c>
      <c r="E9327" s="23">
        <v>3709.5889264459402</v>
      </c>
      <c r="F9327" s="23">
        <f t="shared" si="1305"/>
        <v>0.76996092834843344</v>
      </c>
      <c r="G9327" s="24" t="s">
        <v>24</v>
      </c>
      <c r="H9327" s="24">
        <v>1</v>
      </c>
      <c r="I9327" s="25" t="s">
        <v>79</v>
      </c>
      <c r="J9327" s="31">
        <f t="shared" si="1307"/>
        <v>0</v>
      </c>
      <c r="K9327" s="24" t="s">
        <v>29</v>
      </c>
      <c r="L9327" s="24"/>
      <c r="M9327" s="25" t="s">
        <v>29</v>
      </c>
      <c r="N9327" s="25">
        <f t="shared" si="1308"/>
        <v>0</v>
      </c>
      <c r="O9327" s="24" t="s">
        <v>29</v>
      </c>
      <c r="P9327" s="24"/>
      <c r="Q9327" s="25" t="s">
        <v>29</v>
      </c>
      <c r="R9327" s="25">
        <f t="shared" si="1309"/>
        <v>0</v>
      </c>
      <c r="S9327" s="24" t="s">
        <v>29</v>
      </c>
      <c r="T9327" s="24"/>
      <c r="U9327" s="25" t="s">
        <v>29</v>
      </c>
      <c r="V9327" s="25">
        <f t="shared" si="1310"/>
        <v>0</v>
      </c>
      <c r="W9327" s="25" t="s">
        <v>29</v>
      </c>
      <c r="X9327" s="25"/>
      <c r="Y9327" s="25" t="s">
        <v>29</v>
      </c>
      <c r="Z9327" s="25">
        <f t="shared" si="1311"/>
        <v>0</v>
      </c>
      <c r="AA9327" s="24" t="s">
        <v>29</v>
      </c>
      <c r="AB9327" s="24"/>
      <c r="AC9327" s="25" t="s">
        <v>29</v>
      </c>
      <c r="AD9327" s="25">
        <f t="shared" si="1312"/>
        <v>0</v>
      </c>
      <c r="AE9327" s="32">
        <f t="shared" si="1313"/>
        <v>0</v>
      </c>
      <c r="AF9327" s="37">
        <f t="shared" si="1306"/>
        <v>0.76996092834843344</v>
      </c>
      <c r="AG9327" s="27"/>
    </row>
    <row r="9328" spans="1:33" x14ac:dyDescent="0.25">
      <c r="A9328" s="21">
        <v>2876913</v>
      </c>
      <c r="B9328" s="34">
        <v>3.1605623134944103E-5</v>
      </c>
      <c r="C9328" s="22">
        <v>3.0751929305598197E-5</v>
      </c>
      <c r="D9328" s="22" t="s">
        <v>1394</v>
      </c>
      <c r="E9328" s="23">
        <v>1038160671.78267</v>
      </c>
      <c r="F9328" s="23">
        <f t="shared" si="1305"/>
        <v>32811.714945883468</v>
      </c>
      <c r="G9328" s="24" t="s">
        <v>24</v>
      </c>
      <c r="H9328" s="24">
        <v>2</v>
      </c>
      <c r="I9328" s="25" t="s">
        <v>67</v>
      </c>
      <c r="J9328" s="31">
        <f t="shared" si="1307"/>
        <v>0</v>
      </c>
      <c r="K9328" s="24" t="s">
        <v>24</v>
      </c>
      <c r="L9328" s="24">
        <v>3</v>
      </c>
      <c r="M9328" s="25" t="s">
        <v>41</v>
      </c>
      <c r="N9328" s="25">
        <f t="shared" si="1308"/>
        <v>3</v>
      </c>
      <c r="O9328" s="24" t="s">
        <v>29</v>
      </c>
      <c r="P9328" s="24"/>
      <c r="Q9328" s="25" t="s">
        <v>29</v>
      </c>
      <c r="R9328" s="25">
        <f t="shared" si="1309"/>
        <v>0</v>
      </c>
      <c r="S9328" s="24" t="s">
        <v>29</v>
      </c>
      <c r="T9328" s="24"/>
      <c r="U9328" s="25" t="s">
        <v>29</v>
      </c>
      <c r="V9328" s="25">
        <f t="shared" si="1310"/>
        <v>0</v>
      </c>
      <c r="W9328" s="25" t="s">
        <v>29</v>
      </c>
      <c r="X9328" s="25"/>
      <c r="Y9328" s="25" t="s">
        <v>29</v>
      </c>
      <c r="Z9328" s="25">
        <f t="shared" si="1311"/>
        <v>0</v>
      </c>
      <c r="AA9328" s="24" t="s">
        <v>29</v>
      </c>
      <c r="AB9328" s="24"/>
      <c r="AC9328" s="25" t="s">
        <v>29</v>
      </c>
      <c r="AD9328" s="25">
        <f t="shared" si="1312"/>
        <v>0</v>
      </c>
      <c r="AE9328" s="32">
        <f t="shared" si="1313"/>
        <v>3</v>
      </c>
      <c r="AF9328" s="37">
        <f t="shared" si="1306"/>
        <v>32811.714945883468</v>
      </c>
      <c r="AG9328" s="27"/>
    </row>
    <row r="9329" spans="1:33" x14ac:dyDescent="0.25">
      <c r="A9329" s="21">
        <v>2876916</v>
      </c>
      <c r="B9329" s="34">
        <v>5.8736831714639998E-6</v>
      </c>
      <c r="C9329" s="22">
        <v>6.06283326309301E-6</v>
      </c>
      <c r="D9329" s="22" t="s">
        <v>5537</v>
      </c>
      <c r="E9329" s="23">
        <v>1393.07471917611</v>
      </c>
      <c r="F9329" s="23">
        <f t="shared" si="1305"/>
        <v>8.1824795346166542E-3</v>
      </c>
      <c r="G9329" s="24" t="s">
        <v>24</v>
      </c>
      <c r="H9329" s="24">
        <v>2</v>
      </c>
      <c r="I9329" s="25" t="s">
        <v>33</v>
      </c>
      <c r="J9329" s="31">
        <f t="shared" si="1307"/>
        <v>0</v>
      </c>
      <c r="K9329" s="24" t="s">
        <v>26</v>
      </c>
      <c r="L9329" s="24">
        <v>3</v>
      </c>
      <c r="M9329" s="25" t="s">
        <v>50</v>
      </c>
      <c r="N9329" s="25">
        <f t="shared" si="1308"/>
        <v>0</v>
      </c>
      <c r="O9329" s="24" t="s">
        <v>26</v>
      </c>
      <c r="P9329" s="24">
        <v>1</v>
      </c>
      <c r="Q9329" s="25" t="s">
        <v>60</v>
      </c>
      <c r="R9329" s="25">
        <f t="shared" si="1309"/>
        <v>0</v>
      </c>
      <c r="S9329" s="24" t="s">
        <v>24</v>
      </c>
      <c r="T9329" s="24">
        <v>3</v>
      </c>
      <c r="U9329" s="25" t="s">
        <v>82</v>
      </c>
      <c r="V9329" s="25">
        <f t="shared" si="1310"/>
        <v>0</v>
      </c>
      <c r="W9329" s="25" t="s">
        <v>24</v>
      </c>
      <c r="X9329" s="25">
        <v>1</v>
      </c>
      <c r="Y9329" s="25" t="s">
        <v>45</v>
      </c>
      <c r="Z9329" s="25">
        <f t="shared" si="1311"/>
        <v>0</v>
      </c>
      <c r="AA9329" s="24" t="s">
        <v>29</v>
      </c>
      <c r="AB9329" s="24"/>
      <c r="AC9329" s="25" t="s">
        <v>29</v>
      </c>
      <c r="AD9329" s="25">
        <f t="shared" si="1312"/>
        <v>0</v>
      </c>
      <c r="AE9329" s="32">
        <f t="shared" si="1313"/>
        <v>0</v>
      </c>
      <c r="AF9329" s="37">
        <f t="shared" si="1306"/>
        <v>8.1824795346166542E-3</v>
      </c>
      <c r="AG9329" s="27"/>
    </row>
    <row r="9330" spans="1:33" x14ac:dyDescent="0.25">
      <c r="A9330" s="21">
        <v>2876918</v>
      </c>
      <c r="B9330" s="34">
        <v>7.6614005134929695E-5</v>
      </c>
      <c r="C9330" s="22">
        <v>8.5790944252531E-5</v>
      </c>
      <c r="D9330" s="22" t="s">
        <v>1644</v>
      </c>
      <c r="E9330" s="23">
        <v>162323051.62114501</v>
      </c>
      <c r="F9330" s="23">
        <f t="shared" si="1305"/>
        <v>12436.219110419861</v>
      </c>
      <c r="G9330" s="24" t="s">
        <v>24</v>
      </c>
      <c r="H9330" s="24">
        <v>1</v>
      </c>
      <c r="I9330" s="25" t="s">
        <v>40</v>
      </c>
      <c r="J9330" s="31">
        <f t="shared" si="1307"/>
        <v>1</v>
      </c>
      <c r="K9330" s="24" t="s">
        <v>29</v>
      </c>
      <c r="L9330" s="24"/>
      <c r="M9330" s="25" t="s">
        <v>29</v>
      </c>
      <c r="N9330" s="25">
        <f t="shared" si="1308"/>
        <v>0</v>
      </c>
      <c r="O9330" s="24" t="s">
        <v>29</v>
      </c>
      <c r="P9330" s="24"/>
      <c r="Q9330" s="25" t="s">
        <v>29</v>
      </c>
      <c r="R9330" s="25">
        <f t="shared" si="1309"/>
        <v>0</v>
      </c>
      <c r="S9330" s="24" t="s">
        <v>29</v>
      </c>
      <c r="T9330" s="24"/>
      <c r="U9330" s="25" t="s">
        <v>29</v>
      </c>
      <c r="V9330" s="25">
        <f t="shared" si="1310"/>
        <v>0</v>
      </c>
      <c r="W9330" s="25" t="s">
        <v>29</v>
      </c>
      <c r="X9330" s="25"/>
      <c r="Y9330" s="25" t="s">
        <v>29</v>
      </c>
      <c r="Z9330" s="25">
        <f t="shared" si="1311"/>
        <v>0</v>
      </c>
      <c r="AA9330" s="24" t="s">
        <v>29</v>
      </c>
      <c r="AB9330" s="24"/>
      <c r="AC9330" s="25" t="s">
        <v>29</v>
      </c>
      <c r="AD9330" s="25">
        <f t="shared" si="1312"/>
        <v>0</v>
      </c>
      <c r="AE9330" s="32">
        <f t="shared" si="1313"/>
        <v>1</v>
      </c>
      <c r="AF9330" s="37">
        <f t="shared" si="1306"/>
        <v>12436.219110419861</v>
      </c>
      <c r="AG9330" s="27"/>
    </row>
    <row r="9331" spans="1:33" x14ac:dyDescent="0.25">
      <c r="A9331" s="21">
        <v>2876919</v>
      </c>
      <c r="B9331" s="34">
        <v>1.1966878756491899E-4</v>
      </c>
      <c r="C9331" s="22">
        <v>1.32609057367502E-4</v>
      </c>
      <c r="D9331" s="22" t="s">
        <v>4180</v>
      </c>
      <c r="E9331" s="23">
        <v>16238245.5558402</v>
      </c>
      <c r="F9331" s="23">
        <f t="shared" si="1305"/>
        <v>1943.2111578488309</v>
      </c>
      <c r="G9331" s="24" t="s">
        <v>24</v>
      </c>
      <c r="H9331" s="24">
        <v>1</v>
      </c>
      <c r="I9331" s="25" t="s">
        <v>38</v>
      </c>
      <c r="J9331" s="31">
        <f t="shared" si="1307"/>
        <v>0</v>
      </c>
      <c r="K9331" s="24" t="s">
        <v>29</v>
      </c>
      <c r="L9331" s="24"/>
      <c r="M9331" s="25" t="s">
        <v>29</v>
      </c>
      <c r="N9331" s="25">
        <f t="shared" si="1308"/>
        <v>0</v>
      </c>
      <c r="O9331" s="24" t="s">
        <v>29</v>
      </c>
      <c r="P9331" s="24"/>
      <c r="Q9331" s="25" t="s">
        <v>29</v>
      </c>
      <c r="R9331" s="25">
        <f t="shared" si="1309"/>
        <v>0</v>
      </c>
      <c r="S9331" s="24" t="s">
        <v>29</v>
      </c>
      <c r="T9331" s="24"/>
      <c r="U9331" s="25" t="s">
        <v>29</v>
      </c>
      <c r="V9331" s="25">
        <f t="shared" si="1310"/>
        <v>0</v>
      </c>
      <c r="W9331" s="25" t="s">
        <v>29</v>
      </c>
      <c r="X9331" s="25"/>
      <c r="Y9331" s="25" t="s">
        <v>29</v>
      </c>
      <c r="Z9331" s="25">
        <f t="shared" si="1311"/>
        <v>0</v>
      </c>
      <c r="AA9331" s="24" t="s">
        <v>29</v>
      </c>
      <c r="AB9331" s="24"/>
      <c r="AC9331" s="25" t="s">
        <v>29</v>
      </c>
      <c r="AD9331" s="25">
        <f t="shared" si="1312"/>
        <v>0</v>
      </c>
      <c r="AE9331" s="32">
        <f t="shared" si="1313"/>
        <v>0</v>
      </c>
      <c r="AF9331" s="37">
        <f t="shared" si="1306"/>
        <v>1943.2111578488309</v>
      </c>
      <c r="AG9331" s="27"/>
    </row>
    <row r="9332" spans="1:33" x14ac:dyDescent="0.25">
      <c r="A9332" s="21">
        <v>2876920</v>
      </c>
      <c r="B9332" s="34">
        <v>2.13354655273984E-5</v>
      </c>
      <c r="C9332" s="22">
        <v>2.10683569854136E-5</v>
      </c>
      <c r="D9332" s="22" t="s">
        <v>614</v>
      </c>
      <c r="E9332" s="23">
        <v>2917785222.6907902</v>
      </c>
      <c r="F9332" s="23">
        <f t="shared" si="1305"/>
        <v>62252.306035071815</v>
      </c>
      <c r="G9332" s="24" t="s">
        <v>24</v>
      </c>
      <c r="H9332" s="24">
        <v>2</v>
      </c>
      <c r="I9332" s="25" t="s">
        <v>34</v>
      </c>
      <c r="J9332" s="31">
        <f t="shared" si="1307"/>
        <v>0</v>
      </c>
      <c r="K9332" s="24" t="s">
        <v>24</v>
      </c>
      <c r="L9332" s="24">
        <v>4</v>
      </c>
      <c r="M9332" s="25" t="s">
        <v>40</v>
      </c>
      <c r="N9332" s="25">
        <f t="shared" si="1308"/>
        <v>4</v>
      </c>
      <c r="O9332" s="24" t="s">
        <v>29</v>
      </c>
      <c r="P9332" s="24"/>
      <c r="Q9332" s="25" t="s">
        <v>29</v>
      </c>
      <c r="R9332" s="25">
        <f t="shared" si="1309"/>
        <v>0</v>
      </c>
      <c r="S9332" s="24" t="s">
        <v>29</v>
      </c>
      <c r="T9332" s="24"/>
      <c r="U9332" s="25" t="s">
        <v>29</v>
      </c>
      <c r="V9332" s="25">
        <f t="shared" si="1310"/>
        <v>0</v>
      </c>
      <c r="W9332" s="25" t="s">
        <v>29</v>
      </c>
      <c r="X9332" s="25"/>
      <c r="Y9332" s="25" t="s">
        <v>29</v>
      </c>
      <c r="Z9332" s="25">
        <f t="shared" si="1311"/>
        <v>0</v>
      </c>
      <c r="AA9332" s="24" t="s">
        <v>29</v>
      </c>
      <c r="AB9332" s="24"/>
      <c r="AC9332" s="25" t="s">
        <v>29</v>
      </c>
      <c r="AD9332" s="25">
        <f t="shared" si="1312"/>
        <v>0</v>
      </c>
      <c r="AE9332" s="32">
        <f t="shared" si="1313"/>
        <v>4</v>
      </c>
      <c r="AF9332" s="37">
        <f t="shared" si="1306"/>
        <v>62252.306035071815</v>
      </c>
      <c r="AG9332" s="27"/>
    </row>
    <row r="9333" spans="1:33" x14ac:dyDescent="0.25">
      <c r="A9333" s="21">
        <v>2876922</v>
      </c>
      <c r="B9333" s="34">
        <v>1.41127462657999E-5</v>
      </c>
      <c r="C9333" s="22">
        <v>1.46185518654542E-5</v>
      </c>
      <c r="D9333" s="22" t="s">
        <v>213</v>
      </c>
      <c r="E9333" s="23">
        <v>3749092036.6491799</v>
      </c>
      <c r="F9333" s="23">
        <f t="shared" si="1305"/>
        <v>52909.984640360854</v>
      </c>
      <c r="G9333" s="24" t="s">
        <v>26</v>
      </c>
      <c r="H9333" s="24">
        <v>1</v>
      </c>
      <c r="I9333" s="25" t="s">
        <v>38</v>
      </c>
      <c r="J9333" s="31">
        <f t="shared" si="1307"/>
        <v>0</v>
      </c>
      <c r="K9333" s="24" t="s">
        <v>24</v>
      </c>
      <c r="L9333" s="24">
        <v>4</v>
      </c>
      <c r="M9333" s="25" t="s">
        <v>40</v>
      </c>
      <c r="N9333" s="25">
        <f t="shared" si="1308"/>
        <v>4</v>
      </c>
      <c r="O9333" s="24" t="s">
        <v>29</v>
      </c>
      <c r="P9333" s="24"/>
      <c r="Q9333" s="25" t="s">
        <v>29</v>
      </c>
      <c r="R9333" s="25">
        <f t="shared" si="1309"/>
        <v>0</v>
      </c>
      <c r="S9333" s="24" t="s">
        <v>29</v>
      </c>
      <c r="T9333" s="24"/>
      <c r="U9333" s="25" t="s">
        <v>29</v>
      </c>
      <c r="V9333" s="25">
        <f t="shared" si="1310"/>
        <v>0</v>
      </c>
      <c r="W9333" s="25" t="s">
        <v>29</v>
      </c>
      <c r="X9333" s="25"/>
      <c r="Y9333" s="25" t="s">
        <v>29</v>
      </c>
      <c r="Z9333" s="25">
        <f t="shared" si="1311"/>
        <v>0</v>
      </c>
      <c r="AA9333" s="24" t="s">
        <v>29</v>
      </c>
      <c r="AB9333" s="24"/>
      <c r="AC9333" s="25" t="s">
        <v>29</v>
      </c>
      <c r="AD9333" s="25">
        <f t="shared" si="1312"/>
        <v>0</v>
      </c>
      <c r="AE9333" s="32">
        <f t="shared" si="1313"/>
        <v>4</v>
      </c>
      <c r="AF9333" s="37">
        <f t="shared" si="1306"/>
        <v>52909.984640360854</v>
      </c>
      <c r="AG9333" s="27"/>
    </row>
    <row r="9334" spans="1:33" x14ac:dyDescent="0.25">
      <c r="A9334" s="21">
        <v>2876924</v>
      </c>
      <c r="B9334" s="34">
        <v>1.1089974560435E-4</v>
      </c>
      <c r="C9334" s="22">
        <v>1.21016754212136E-4</v>
      </c>
      <c r="D9334" s="22" t="s">
        <v>4029</v>
      </c>
      <c r="E9334" s="23">
        <v>23127893.993759401</v>
      </c>
      <c r="F9334" s="23">
        <f t="shared" si="1305"/>
        <v>2564.8775602722917</v>
      </c>
      <c r="G9334" s="24" t="s">
        <v>24</v>
      </c>
      <c r="H9334" s="24">
        <v>2</v>
      </c>
      <c r="I9334" s="25" t="s">
        <v>36</v>
      </c>
      <c r="J9334" s="31">
        <f t="shared" si="1307"/>
        <v>2</v>
      </c>
      <c r="K9334" s="24" t="s">
        <v>29</v>
      </c>
      <c r="L9334" s="24"/>
      <c r="M9334" s="25" t="s">
        <v>29</v>
      </c>
      <c r="N9334" s="25">
        <f t="shared" si="1308"/>
        <v>0</v>
      </c>
      <c r="O9334" s="24" t="s">
        <v>29</v>
      </c>
      <c r="P9334" s="24"/>
      <c r="Q9334" s="25" t="s">
        <v>29</v>
      </c>
      <c r="R9334" s="25">
        <f t="shared" si="1309"/>
        <v>0</v>
      </c>
      <c r="S9334" s="24" t="s">
        <v>29</v>
      </c>
      <c r="T9334" s="24"/>
      <c r="U9334" s="25" t="s">
        <v>29</v>
      </c>
      <c r="V9334" s="25">
        <f t="shared" si="1310"/>
        <v>0</v>
      </c>
      <c r="W9334" s="25" t="s">
        <v>29</v>
      </c>
      <c r="X9334" s="25"/>
      <c r="Y9334" s="25" t="s">
        <v>29</v>
      </c>
      <c r="Z9334" s="25">
        <f t="shared" si="1311"/>
        <v>0</v>
      </c>
      <c r="AA9334" s="24" t="s">
        <v>29</v>
      </c>
      <c r="AB9334" s="24"/>
      <c r="AC9334" s="25" t="s">
        <v>29</v>
      </c>
      <c r="AD9334" s="25">
        <f t="shared" si="1312"/>
        <v>0</v>
      </c>
      <c r="AE9334" s="32">
        <f t="shared" si="1313"/>
        <v>2</v>
      </c>
      <c r="AF9334" s="37">
        <f t="shared" si="1306"/>
        <v>2564.8775602722917</v>
      </c>
      <c r="AG9334" s="27"/>
    </row>
    <row r="9335" spans="1:33" x14ac:dyDescent="0.25">
      <c r="A9335" s="21">
        <v>2876925</v>
      </c>
      <c r="B9335" s="34">
        <v>4.4140315025160096E-6</v>
      </c>
      <c r="C9335" s="22">
        <v>4.2248997772095504E-6</v>
      </c>
      <c r="D9335" s="22" t="s">
        <v>1886</v>
      </c>
      <c r="E9335" s="23">
        <v>595388467.51736796</v>
      </c>
      <c r="F9335" s="23">
        <f t="shared" si="1305"/>
        <v>2628.063451856392</v>
      </c>
      <c r="G9335" s="24" t="s">
        <v>26</v>
      </c>
      <c r="H9335" s="24">
        <v>1</v>
      </c>
      <c r="I9335" s="25" t="s">
        <v>44</v>
      </c>
      <c r="J9335" s="31">
        <f t="shared" si="1307"/>
        <v>1</v>
      </c>
      <c r="K9335" s="24" t="s">
        <v>29</v>
      </c>
      <c r="L9335" s="24"/>
      <c r="M9335" s="25" t="s">
        <v>29</v>
      </c>
      <c r="N9335" s="25">
        <f t="shared" si="1308"/>
        <v>0</v>
      </c>
      <c r="O9335" s="24" t="s">
        <v>29</v>
      </c>
      <c r="P9335" s="24"/>
      <c r="Q9335" s="25" t="s">
        <v>29</v>
      </c>
      <c r="R9335" s="25">
        <f t="shared" si="1309"/>
        <v>0</v>
      </c>
      <c r="S9335" s="24" t="s">
        <v>29</v>
      </c>
      <c r="T9335" s="24"/>
      <c r="U9335" s="25" t="s">
        <v>29</v>
      </c>
      <c r="V9335" s="25">
        <f t="shared" si="1310"/>
        <v>0</v>
      </c>
      <c r="W9335" s="25" t="s">
        <v>29</v>
      </c>
      <c r="X9335" s="25"/>
      <c r="Y9335" s="25" t="s">
        <v>29</v>
      </c>
      <c r="Z9335" s="25">
        <f t="shared" si="1311"/>
        <v>0</v>
      </c>
      <c r="AA9335" s="24" t="s">
        <v>29</v>
      </c>
      <c r="AB9335" s="24"/>
      <c r="AC9335" s="25" t="s">
        <v>29</v>
      </c>
      <c r="AD9335" s="25">
        <f t="shared" si="1312"/>
        <v>0</v>
      </c>
      <c r="AE9335" s="32">
        <f t="shared" si="1313"/>
        <v>1</v>
      </c>
      <c r="AF9335" s="37">
        <f t="shared" si="1306"/>
        <v>2628.063451856392</v>
      </c>
      <c r="AG9335" s="27"/>
    </row>
    <row r="9336" spans="1:33" x14ac:dyDescent="0.25">
      <c r="A9336" s="21">
        <v>2876934</v>
      </c>
      <c r="B9336" s="34">
        <v>3.26351446416232E-4</v>
      </c>
      <c r="C9336" s="22">
        <v>3.7084703535769702E-4</v>
      </c>
      <c r="D9336" s="22" t="s">
        <v>2839</v>
      </c>
      <c r="E9336" s="23">
        <v>138206.91572090099</v>
      </c>
      <c r="F9336" s="23">
        <f t="shared" si="1305"/>
        <v>45.104026850242313</v>
      </c>
      <c r="G9336" s="24" t="s">
        <v>24</v>
      </c>
      <c r="H9336" s="24">
        <v>2</v>
      </c>
      <c r="I9336" s="25" t="s">
        <v>53</v>
      </c>
      <c r="J9336" s="31">
        <f t="shared" si="1307"/>
        <v>0</v>
      </c>
      <c r="K9336" s="24" t="s">
        <v>29</v>
      </c>
      <c r="L9336" s="24"/>
      <c r="M9336" s="25" t="s">
        <v>29</v>
      </c>
      <c r="N9336" s="25">
        <f t="shared" si="1308"/>
        <v>0</v>
      </c>
      <c r="O9336" s="24" t="s">
        <v>29</v>
      </c>
      <c r="P9336" s="24"/>
      <c r="Q9336" s="25" t="s">
        <v>29</v>
      </c>
      <c r="R9336" s="25">
        <f t="shared" si="1309"/>
        <v>0</v>
      </c>
      <c r="S9336" s="24" t="s">
        <v>29</v>
      </c>
      <c r="T9336" s="24"/>
      <c r="U9336" s="25" t="s">
        <v>29</v>
      </c>
      <c r="V9336" s="25">
        <f t="shared" si="1310"/>
        <v>0</v>
      </c>
      <c r="W9336" s="25" t="s">
        <v>29</v>
      </c>
      <c r="X9336" s="25"/>
      <c r="Y9336" s="25" t="s">
        <v>29</v>
      </c>
      <c r="Z9336" s="25">
        <f t="shared" si="1311"/>
        <v>0</v>
      </c>
      <c r="AA9336" s="24" t="s">
        <v>29</v>
      </c>
      <c r="AB9336" s="24"/>
      <c r="AC9336" s="25" t="s">
        <v>29</v>
      </c>
      <c r="AD9336" s="25">
        <f t="shared" si="1312"/>
        <v>0</v>
      </c>
      <c r="AE9336" s="32">
        <f t="shared" si="1313"/>
        <v>0</v>
      </c>
      <c r="AF9336" s="37">
        <f t="shared" si="1306"/>
        <v>45.104026850242313</v>
      </c>
      <c r="AG9336" s="27"/>
    </row>
    <row r="9337" spans="1:33" x14ac:dyDescent="0.25">
      <c r="A9337" s="21">
        <v>2876935</v>
      </c>
      <c r="B9337" s="34">
        <v>2.9554476206003198E-6</v>
      </c>
      <c r="C9337" s="22">
        <v>3.7497811224848099E-6</v>
      </c>
      <c r="D9337" s="22" t="s">
        <v>4332</v>
      </c>
      <c r="E9337" s="23">
        <v>10748754.493907901</v>
      </c>
      <c r="F9337" s="23">
        <f t="shared" si="1305"/>
        <v>31.7673808934371</v>
      </c>
      <c r="G9337" s="24" t="s">
        <v>24</v>
      </c>
      <c r="H9337" s="24">
        <v>2</v>
      </c>
      <c r="I9337" s="25" t="s">
        <v>50</v>
      </c>
      <c r="J9337" s="31">
        <f t="shared" si="1307"/>
        <v>0</v>
      </c>
      <c r="K9337" s="24" t="s">
        <v>29</v>
      </c>
      <c r="L9337" s="24"/>
      <c r="M9337" s="25" t="s">
        <v>29</v>
      </c>
      <c r="N9337" s="25">
        <f t="shared" si="1308"/>
        <v>0</v>
      </c>
      <c r="O9337" s="24" t="s">
        <v>29</v>
      </c>
      <c r="P9337" s="24"/>
      <c r="Q9337" s="25" t="s">
        <v>29</v>
      </c>
      <c r="R9337" s="25">
        <f t="shared" si="1309"/>
        <v>0</v>
      </c>
      <c r="S9337" s="24" t="s">
        <v>29</v>
      </c>
      <c r="T9337" s="24"/>
      <c r="U9337" s="25" t="s">
        <v>29</v>
      </c>
      <c r="V9337" s="25">
        <f t="shared" si="1310"/>
        <v>0</v>
      </c>
      <c r="W9337" s="25" t="s">
        <v>29</v>
      </c>
      <c r="X9337" s="25"/>
      <c r="Y9337" s="25" t="s">
        <v>29</v>
      </c>
      <c r="Z9337" s="25">
        <f t="shared" si="1311"/>
        <v>0</v>
      </c>
      <c r="AA9337" s="24" t="s">
        <v>29</v>
      </c>
      <c r="AB9337" s="24"/>
      <c r="AC9337" s="25" t="s">
        <v>29</v>
      </c>
      <c r="AD9337" s="25">
        <f t="shared" si="1312"/>
        <v>0</v>
      </c>
      <c r="AE9337" s="32">
        <f t="shared" si="1313"/>
        <v>0</v>
      </c>
      <c r="AF9337" s="37">
        <f t="shared" si="1306"/>
        <v>31.7673808934371</v>
      </c>
      <c r="AG9337" s="27"/>
    </row>
    <row r="9338" spans="1:33" x14ac:dyDescent="0.25">
      <c r="A9338" s="21">
        <v>2876937</v>
      </c>
      <c r="B9338" s="34">
        <v>7.34501720952987E-6</v>
      </c>
      <c r="C9338" s="22">
        <v>8.1892020759378996E-6</v>
      </c>
      <c r="D9338" s="22" t="s">
        <v>960</v>
      </c>
      <c r="E9338" s="23">
        <v>1557362082.2474599</v>
      </c>
      <c r="F9338" s="23">
        <f t="shared" si="1305"/>
        <v>11438.851295576866</v>
      </c>
      <c r="G9338" s="24" t="s">
        <v>26</v>
      </c>
      <c r="H9338" s="24">
        <v>1</v>
      </c>
      <c r="I9338" s="25" t="s">
        <v>38</v>
      </c>
      <c r="J9338" s="31">
        <f t="shared" si="1307"/>
        <v>0</v>
      </c>
      <c r="K9338" s="24" t="s">
        <v>24</v>
      </c>
      <c r="L9338" s="24">
        <v>2</v>
      </c>
      <c r="M9338" s="25" t="s">
        <v>40</v>
      </c>
      <c r="N9338" s="25">
        <f t="shared" si="1308"/>
        <v>2</v>
      </c>
      <c r="O9338" s="24" t="s">
        <v>29</v>
      </c>
      <c r="P9338" s="24"/>
      <c r="Q9338" s="25" t="s">
        <v>29</v>
      </c>
      <c r="R9338" s="25">
        <f t="shared" si="1309"/>
        <v>0</v>
      </c>
      <c r="S9338" s="24" t="s">
        <v>29</v>
      </c>
      <c r="T9338" s="24"/>
      <c r="U9338" s="25" t="s">
        <v>29</v>
      </c>
      <c r="V9338" s="25">
        <f t="shared" si="1310"/>
        <v>0</v>
      </c>
      <c r="W9338" s="25" t="s">
        <v>29</v>
      </c>
      <c r="X9338" s="25"/>
      <c r="Y9338" s="25" t="s">
        <v>29</v>
      </c>
      <c r="Z9338" s="25">
        <f t="shared" si="1311"/>
        <v>0</v>
      </c>
      <c r="AA9338" s="24" t="s">
        <v>29</v>
      </c>
      <c r="AB9338" s="24"/>
      <c r="AC9338" s="25" t="s">
        <v>29</v>
      </c>
      <c r="AD9338" s="25">
        <f t="shared" si="1312"/>
        <v>0</v>
      </c>
      <c r="AE9338" s="32">
        <f t="shared" si="1313"/>
        <v>2</v>
      </c>
      <c r="AF9338" s="37">
        <f t="shared" si="1306"/>
        <v>11438.851295576866</v>
      </c>
      <c r="AG9338" s="27"/>
    </row>
    <row r="9339" spans="1:33" x14ac:dyDescent="0.25">
      <c r="A9339" s="21">
        <v>2876944</v>
      </c>
      <c r="B9339" s="34">
        <v>8.9377530623451599E-5</v>
      </c>
      <c r="C9339" s="22">
        <v>9.9983595200827394E-5</v>
      </c>
      <c r="D9339" s="22" t="s">
        <v>1861</v>
      </c>
      <c r="E9339" s="23">
        <v>6189429.7192830304</v>
      </c>
      <c r="F9339" s="23">
        <f t="shared" si="1305"/>
        <v>553.1959442769205</v>
      </c>
      <c r="G9339" s="24" t="s">
        <v>26</v>
      </c>
      <c r="H9339" s="24">
        <v>0</v>
      </c>
      <c r="I9339" s="25" t="s">
        <v>35</v>
      </c>
      <c r="J9339" s="31">
        <f t="shared" si="1307"/>
        <v>0</v>
      </c>
      <c r="K9339" s="24" t="s">
        <v>24</v>
      </c>
      <c r="L9339" s="24">
        <v>1</v>
      </c>
      <c r="M9339" s="25" t="s">
        <v>36</v>
      </c>
      <c r="N9339" s="25">
        <f t="shared" si="1308"/>
        <v>1</v>
      </c>
      <c r="O9339" s="24" t="s">
        <v>29</v>
      </c>
      <c r="P9339" s="24"/>
      <c r="Q9339" s="25" t="s">
        <v>29</v>
      </c>
      <c r="R9339" s="25">
        <f t="shared" si="1309"/>
        <v>0</v>
      </c>
      <c r="S9339" s="24" t="s">
        <v>29</v>
      </c>
      <c r="T9339" s="24"/>
      <c r="U9339" s="25" t="s">
        <v>29</v>
      </c>
      <c r="V9339" s="25">
        <f t="shared" si="1310"/>
        <v>0</v>
      </c>
      <c r="W9339" s="25" t="s">
        <v>29</v>
      </c>
      <c r="X9339" s="25"/>
      <c r="Y9339" s="25" t="s">
        <v>29</v>
      </c>
      <c r="Z9339" s="25">
        <f t="shared" si="1311"/>
        <v>0</v>
      </c>
      <c r="AA9339" s="24" t="s">
        <v>29</v>
      </c>
      <c r="AB9339" s="24"/>
      <c r="AC9339" s="25" t="s">
        <v>29</v>
      </c>
      <c r="AD9339" s="25">
        <f t="shared" si="1312"/>
        <v>0</v>
      </c>
      <c r="AE9339" s="32">
        <f t="shared" si="1313"/>
        <v>1</v>
      </c>
      <c r="AF9339" s="37">
        <f t="shared" si="1306"/>
        <v>553.1959442769205</v>
      </c>
      <c r="AG9339" s="27"/>
    </row>
    <row r="9340" spans="1:33" x14ac:dyDescent="0.25">
      <c r="A9340" s="21">
        <v>2876946</v>
      </c>
      <c r="B9340" s="34">
        <v>1.3156245240587101E-4</v>
      </c>
      <c r="C9340" s="22">
        <v>1.4547054761791399E-4</v>
      </c>
      <c r="D9340" s="22" t="s">
        <v>1861</v>
      </c>
      <c r="E9340" s="23">
        <v>22365283.8252948</v>
      </c>
      <c r="F9340" s="23">
        <f t="shared" si="1305"/>
        <v>2942.4315888091437</v>
      </c>
      <c r="G9340" s="24" t="s">
        <v>24</v>
      </c>
      <c r="H9340" s="24">
        <v>1</v>
      </c>
      <c r="I9340" s="25" t="s">
        <v>36</v>
      </c>
      <c r="J9340" s="31">
        <f t="shared" si="1307"/>
        <v>1</v>
      </c>
      <c r="K9340" s="24" t="s">
        <v>29</v>
      </c>
      <c r="L9340" s="24"/>
      <c r="M9340" s="25" t="s">
        <v>29</v>
      </c>
      <c r="N9340" s="25">
        <f t="shared" si="1308"/>
        <v>0</v>
      </c>
      <c r="O9340" s="24" t="s">
        <v>29</v>
      </c>
      <c r="P9340" s="24"/>
      <c r="Q9340" s="25" t="s">
        <v>29</v>
      </c>
      <c r="R9340" s="25">
        <f t="shared" si="1309"/>
        <v>0</v>
      </c>
      <c r="S9340" s="24" t="s">
        <v>29</v>
      </c>
      <c r="T9340" s="24"/>
      <c r="U9340" s="25" t="s">
        <v>29</v>
      </c>
      <c r="V9340" s="25">
        <f t="shared" si="1310"/>
        <v>0</v>
      </c>
      <c r="W9340" s="25" t="s">
        <v>29</v>
      </c>
      <c r="X9340" s="25"/>
      <c r="Y9340" s="25" t="s">
        <v>29</v>
      </c>
      <c r="Z9340" s="25">
        <f t="shared" si="1311"/>
        <v>0</v>
      </c>
      <c r="AA9340" s="24" t="s">
        <v>29</v>
      </c>
      <c r="AB9340" s="24"/>
      <c r="AC9340" s="25" t="s">
        <v>29</v>
      </c>
      <c r="AD9340" s="25">
        <f t="shared" si="1312"/>
        <v>0</v>
      </c>
      <c r="AE9340" s="32">
        <f t="shared" si="1313"/>
        <v>1</v>
      </c>
      <c r="AF9340" s="37">
        <f t="shared" si="1306"/>
        <v>2942.4315888091437</v>
      </c>
      <c r="AG9340" s="27"/>
    </row>
    <row r="9341" spans="1:33" x14ac:dyDescent="0.25">
      <c r="A9341" s="21">
        <v>2876947</v>
      </c>
      <c r="B9341" s="34">
        <v>1.06565248118734E-5</v>
      </c>
      <c r="C9341" s="22">
        <v>1.2262947057510801E-5</v>
      </c>
      <c r="D9341" s="22" t="s">
        <v>462</v>
      </c>
      <c r="E9341" s="23">
        <v>1736120078.3208499</v>
      </c>
      <c r="F9341" s="23">
        <f t="shared" si="1305"/>
        <v>18501.006691017727</v>
      </c>
      <c r="G9341" s="24" t="s">
        <v>24</v>
      </c>
      <c r="H9341" s="24">
        <v>4</v>
      </c>
      <c r="I9341" s="25" t="s">
        <v>36</v>
      </c>
      <c r="J9341" s="31">
        <f t="shared" si="1307"/>
        <v>4</v>
      </c>
      <c r="K9341" s="24" t="s">
        <v>29</v>
      </c>
      <c r="L9341" s="24"/>
      <c r="M9341" s="25" t="s">
        <v>29</v>
      </c>
      <c r="N9341" s="25">
        <f t="shared" si="1308"/>
        <v>0</v>
      </c>
      <c r="O9341" s="24" t="s">
        <v>29</v>
      </c>
      <c r="P9341" s="24"/>
      <c r="Q9341" s="25" t="s">
        <v>29</v>
      </c>
      <c r="R9341" s="25">
        <f t="shared" si="1309"/>
        <v>0</v>
      </c>
      <c r="S9341" s="24" t="s">
        <v>29</v>
      </c>
      <c r="T9341" s="24"/>
      <c r="U9341" s="25" t="s">
        <v>29</v>
      </c>
      <c r="V9341" s="25">
        <f t="shared" si="1310"/>
        <v>0</v>
      </c>
      <c r="W9341" s="25" t="s">
        <v>29</v>
      </c>
      <c r="X9341" s="25"/>
      <c r="Y9341" s="25" t="s">
        <v>29</v>
      </c>
      <c r="Z9341" s="25">
        <f t="shared" si="1311"/>
        <v>0</v>
      </c>
      <c r="AA9341" s="24" t="s">
        <v>29</v>
      </c>
      <c r="AB9341" s="24"/>
      <c r="AC9341" s="25" t="s">
        <v>29</v>
      </c>
      <c r="AD9341" s="25">
        <f t="shared" si="1312"/>
        <v>0</v>
      </c>
      <c r="AE9341" s="32">
        <f t="shared" si="1313"/>
        <v>4</v>
      </c>
      <c r="AF9341" s="37">
        <f t="shared" si="1306"/>
        <v>18501.006691017727</v>
      </c>
      <c r="AG9341" s="27"/>
    </row>
    <row r="9342" spans="1:33" x14ac:dyDescent="0.25">
      <c r="A9342" s="21">
        <v>2876949</v>
      </c>
      <c r="B9342" s="34">
        <v>1.6755281808311201E-4</v>
      </c>
      <c r="C9342" s="22">
        <v>1.9677171550365501E-4</v>
      </c>
      <c r="D9342" s="22" t="s">
        <v>3645</v>
      </c>
      <c r="E9342" s="23">
        <v>55756113.717801102</v>
      </c>
      <c r="F9342" s="23">
        <f t="shared" si="1305"/>
        <v>9342.0939787800344</v>
      </c>
      <c r="G9342" s="24" t="s">
        <v>24</v>
      </c>
      <c r="H9342" s="24">
        <v>1</v>
      </c>
      <c r="I9342" s="25" t="s">
        <v>40</v>
      </c>
      <c r="J9342" s="31">
        <f t="shared" si="1307"/>
        <v>1</v>
      </c>
      <c r="K9342" s="24" t="s">
        <v>29</v>
      </c>
      <c r="L9342" s="24"/>
      <c r="M9342" s="25" t="s">
        <v>29</v>
      </c>
      <c r="N9342" s="25">
        <f t="shared" si="1308"/>
        <v>0</v>
      </c>
      <c r="O9342" s="24" t="s">
        <v>29</v>
      </c>
      <c r="P9342" s="24"/>
      <c r="Q9342" s="25" t="s">
        <v>29</v>
      </c>
      <c r="R9342" s="25">
        <f t="shared" si="1309"/>
        <v>0</v>
      </c>
      <c r="S9342" s="24" t="s">
        <v>29</v>
      </c>
      <c r="T9342" s="24"/>
      <c r="U9342" s="25" t="s">
        <v>29</v>
      </c>
      <c r="V9342" s="25">
        <f t="shared" si="1310"/>
        <v>0</v>
      </c>
      <c r="W9342" s="25" t="s">
        <v>29</v>
      </c>
      <c r="X9342" s="25"/>
      <c r="Y9342" s="25" t="s">
        <v>29</v>
      </c>
      <c r="Z9342" s="25">
        <f t="shared" si="1311"/>
        <v>0</v>
      </c>
      <c r="AA9342" s="24" t="s">
        <v>29</v>
      </c>
      <c r="AB9342" s="24"/>
      <c r="AC9342" s="25" t="s">
        <v>29</v>
      </c>
      <c r="AD9342" s="25">
        <f t="shared" si="1312"/>
        <v>0</v>
      </c>
      <c r="AE9342" s="32">
        <f t="shared" si="1313"/>
        <v>1</v>
      </c>
      <c r="AF9342" s="37">
        <f t="shared" si="1306"/>
        <v>9342.0939787800344</v>
      </c>
      <c r="AG9342" s="27"/>
    </row>
    <row r="9343" spans="1:33" x14ac:dyDescent="0.25">
      <c r="A9343" s="21">
        <v>2876950</v>
      </c>
      <c r="B9343" s="34">
        <v>3.2637099842790102E-5</v>
      </c>
      <c r="C9343" s="22">
        <v>3.5595718755646303E-5</v>
      </c>
      <c r="D9343" s="22" t="s">
        <v>1508</v>
      </c>
      <c r="E9343" s="23">
        <v>506877258.41824198</v>
      </c>
      <c r="F9343" s="23">
        <f t="shared" si="1305"/>
        <v>16543.003691035883</v>
      </c>
      <c r="G9343" s="24" t="s">
        <v>24</v>
      </c>
      <c r="H9343" s="24">
        <v>4</v>
      </c>
      <c r="I9343" s="25" t="s">
        <v>64</v>
      </c>
      <c r="J9343" s="31">
        <f t="shared" si="1307"/>
        <v>4</v>
      </c>
      <c r="K9343" s="24" t="s">
        <v>29</v>
      </c>
      <c r="L9343" s="24"/>
      <c r="M9343" s="25" t="s">
        <v>29</v>
      </c>
      <c r="N9343" s="25">
        <f t="shared" si="1308"/>
        <v>0</v>
      </c>
      <c r="O9343" s="24" t="s">
        <v>29</v>
      </c>
      <c r="P9343" s="24"/>
      <c r="Q9343" s="25" t="s">
        <v>29</v>
      </c>
      <c r="R9343" s="25">
        <f t="shared" si="1309"/>
        <v>0</v>
      </c>
      <c r="S9343" s="24" t="s">
        <v>29</v>
      </c>
      <c r="T9343" s="24"/>
      <c r="U9343" s="25" t="s">
        <v>29</v>
      </c>
      <c r="V9343" s="25">
        <f t="shared" si="1310"/>
        <v>0</v>
      </c>
      <c r="W9343" s="25" t="s">
        <v>29</v>
      </c>
      <c r="X9343" s="25"/>
      <c r="Y9343" s="25" t="s">
        <v>29</v>
      </c>
      <c r="Z9343" s="25">
        <f t="shared" si="1311"/>
        <v>0</v>
      </c>
      <c r="AA9343" s="24" t="s">
        <v>29</v>
      </c>
      <c r="AB9343" s="24"/>
      <c r="AC9343" s="25" t="s">
        <v>29</v>
      </c>
      <c r="AD9343" s="25">
        <f t="shared" si="1312"/>
        <v>0</v>
      </c>
      <c r="AE9343" s="32">
        <f t="shared" si="1313"/>
        <v>4</v>
      </c>
      <c r="AF9343" s="37">
        <f t="shared" si="1306"/>
        <v>16543.003691035883</v>
      </c>
      <c r="AG9343" s="27"/>
    </row>
    <row r="9344" spans="1:33" x14ac:dyDescent="0.25">
      <c r="A9344" s="21">
        <v>2876954</v>
      </c>
      <c r="B9344" s="34">
        <v>8.4840456532282007E-6</v>
      </c>
      <c r="C9344" s="22">
        <v>9.7184806558429901E-6</v>
      </c>
      <c r="D9344" s="22" t="s">
        <v>4304</v>
      </c>
      <c r="E9344" s="23">
        <v>11785008.838240201</v>
      </c>
      <c r="F9344" s="23">
        <f t="shared" si="1305"/>
        <v>99.984553007327705</v>
      </c>
      <c r="G9344" s="24" t="s">
        <v>24</v>
      </c>
      <c r="H9344" s="24">
        <v>2</v>
      </c>
      <c r="I9344" s="25" t="s">
        <v>25</v>
      </c>
      <c r="J9344" s="31">
        <f t="shared" si="1307"/>
        <v>0</v>
      </c>
      <c r="K9344" s="24" t="s">
        <v>24</v>
      </c>
      <c r="L9344" s="24">
        <v>3</v>
      </c>
      <c r="M9344" s="25" t="s">
        <v>53</v>
      </c>
      <c r="N9344" s="25">
        <f t="shared" si="1308"/>
        <v>0</v>
      </c>
      <c r="O9344" s="24" t="s">
        <v>29</v>
      </c>
      <c r="P9344" s="24"/>
      <c r="Q9344" s="25" t="s">
        <v>29</v>
      </c>
      <c r="R9344" s="25">
        <f t="shared" si="1309"/>
        <v>0</v>
      </c>
      <c r="S9344" s="24" t="s">
        <v>29</v>
      </c>
      <c r="T9344" s="24"/>
      <c r="U9344" s="25" t="s">
        <v>29</v>
      </c>
      <c r="V9344" s="25">
        <f t="shared" si="1310"/>
        <v>0</v>
      </c>
      <c r="W9344" s="25" t="s">
        <v>29</v>
      </c>
      <c r="X9344" s="25"/>
      <c r="Y9344" s="25" t="s">
        <v>29</v>
      </c>
      <c r="Z9344" s="25">
        <f t="shared" si="1311"/>
        <v>0</v>
      </c>
      <c r="AA9344" s="24" t="s">
        <v>29</v>
      </c>
      <c r="AB9344" s="24"/>
      <c r="AC9344" s="25" t="s">
        <v>29</v>
      </c>
      <c r="AD9344" s="25">
        <f t="shared" si="1312"/>
        <v>0</v>
      </c>
      <c r="AE9344" s="32">
        <f t="shared" si="1313"/>
        <v>0</v>
      </c>
      <c r="AF9344" s="37">
        <f t="shared" si="1306"/>
        <v>99.984553007327705</v>
      </c>
      <c r="AG9344" s="27"/>
    </row>
    <row r="9345" spans="1:33" x14ac:dyDescent="0.25">
      <c r="A9345" s="21">
        <v>2876955</v>
      </c>
      <c r="B9345" s="34">
        <v>4.5292291357765597E-5</v>
      </c>
      <c r="C9345" s="22">
        <v>4.9564803038507099E-5</v>
      </c>
      <c r="D9345" s="22" t="s">
        <v>2282</v>
      </c>
      <c r="E9345" s="23">
        <v>68718716.219176501</v>
      </c>
      <c r="F9345" s="23">
        <f t="shared" si="1305"/>
        <v>3112.4281167305544</v>
      </c>
      <c r="G9345" s="24" t="s">
        <v>24</v>
      </c>
      <c r="H9345" s="24">
        <v>2</v>
      </c>
      <c r="I9345" s="25" t="s">
        <v>28</v>
      </c>
      <c r="J9345" s="31">
        <f t="shared" si="1307"/>
        <v>2</v>
      </c>
      <c r="K9345" s="24" t="s">
        <v>29</v>
      </c>
      <c r="L9345" s="24"/>
      <c r="M9345" s="25" t="s">
        <v>29</v>
      </c>
      <c r="N9345" s="25">
        <f t="shared" si="1308"/>
        <v>0</v>
      </c>
      <c r="O9345" s="24" t="s">
        <v>29</v>
      </c>
      <c r="P9345" s="24"/>
      <c r="Q9345" s="25" t="s">
        <v>29</v>
      </c>
      <c r="R9345" s="25">
        <f t="shared" si="1309"/>
        <v>0</v>
      </c>
      <c r="S9345" s="24" t="s">
        <v>29</v>
      </c>
      <c r="T9345" s="24"/>
      <c r="U9345" s="25" t="s">
        <v>29</v>
      </c>
      <c r="V9345" s="25">
        <f t="shared" si="1310"/>
        <v>0</v>
      </c>
      <c r="W9345" s="25" t="s">
        <v>29</v>
      </c>
      <c r="X9345" s="25"/>
      <c r="Y9345" s="25" t="s">
        <v>29</v>
      </c>
      <c r="Z9345" s="25">
        <f t="shared" si="1311"/>
        <v>0</v>
      </c>
      <c r="AA9345" s="24" t="s">
        <v>29</v>
      </c>
      <c r="AB9345" s="24"/>
      <c r="AC9345" s="25" t="s">
        <v>29</v>
      </c>
      <c r="AD9345" s="25">
        <f t="shared" si="1312"/>
        <v>0</v>
      </c>
      <c r="AE9345" s="32">
        <f t="shared" si="1313"/>
        <v>2</v>
      </c>
      <c r="AF9345" s="37">
        <f t="shared" si="1306"/>
        <v>3112.4281167305544</v>
      </c>
      <c r="AG9345" s="27"/>
    </row>
    <row r="9346" spans="1:33" x14ac:dyDescent="0.25">
      <c r="A9346" s="21">
        <v>2876959</v>
      </c>
      <c r="B9346" s="34">
        <v>7.4261384771824102E-5</v>
      </c>
      <c r="C9346" s="22">
        <v>8.3266125027909899E-5</v>
      </c>
      <c r="D9346" s="22" t="s">
        <v>2443</v>
      </c>
      <c r="E9346" s="23">
        <v>12995438.4006736</v>
      </c>
      <c r="F9346" s="23">
        <f t="shared" si="1305"/>
        <v>965.05925135096061</v>
      </c>
      <c r="G9346" s="24" t="s">
        <v>24</v>
      </c>
      <c r="H9346" s="24">
        <v>1</v>
      </c>
      <c r="I9346" s="25" t="s">
        <v>31</v>
      </c>
      <c r="J9346" s="31">
        <f t="shared" si="1307"/>
        <v>1</v>
      </c>
      <c r="K9346" s="24" t="s">
        <v>29</v>
      </c>
      <c r="L9346" s="24"/>
      <c r="M9346" s="25" t="s">
        <v>29</v>
      </c>
      <c r="N9346" s="25">
        <f t="shared" si="1308"/>
        <v>0</v>
      </c>
      <c r="O9346" s="24" t="s">
        <v>29</v>
      </c>
      <c r="P9346" s="24"/>
      <c r="Q9346" s="25" t="s">
        <v>29</v>
      </c>
      <c r="R9346" s="25">
        <f t="shared" si="1309"/>
        <v>0</v>
      </c>
      <c r="S9346" s="24" t="s">
        <v>29</v>
      </c>
      <c r="T9346" s="24"/>
      <c r="U9346" s="25" t="s">
        <v>29</v>
      </c>
      <c r="V9346" s="25">
        <f t="shared" si="1310"/>
        <v>0</v>
      </c>
      <c r="W9346" s="25" t="s">
        <v>29</v>
      </c>
      <c r="X9346" s="25"/>
      <c r="Y9346" s="25" t="s">
        <v>29</v>
      </c>
      <c r="Z9346" s="25">
        <f t="shared" si="1311"/>
        <v>0</v>
      </c>
      <c r="AA9346" s="24" t="s">
        <v>29</v>
      </c>
      <c r="AB9346" s="24"/>
      <c r="AC9346" s="25" t="s">
        <v>29</v>
      </c>
      <c r="AD9346" s="25">
        <f t="shared" si="1312"/>
        <v>0</v>
      </c>
      <c r="AE9346" s="32">
        <f t="shared" si="1313"/>
        <v>1</v>
      </c>
      <c r="AF9346" s="37">
        <f t="shared" si="1306"/>
        <v>965.05925135096061</v>
      </c>
      <c r="AG9346" s="27"/>
    </row>
    <row r="9347" spans="1:33" x14ac:dyDescent="0.25">
      <c r="A9347" s="21">
        <v>2876960</v>
      </c>
      <c r="B9347" s="34">
        <v>1.6695431467051401E-4</v>
      </c>
      <c r="C9347" s="22">
        <v>1.94064094044977E-4</v>
      </c>
      <c r="D9347" s="22" t="s">
        <v>2938</v>
      </c>
      <c r="E9347" s="23">
        <v>645624.84580782603</v>
      </c>
      <c r="F9347" s="23">
        <f t="shared" si="1305"/>
        <v>107.78985366610188</v>
      </c>
      <c r="G9347" s="24" t="s">
        <v>32</v>
      </c>
      <c r="H9347" s="24"/>
      <c r="I9347" s="25" t="s">
        <v>29</v>
      </c>
      <c r="J9347" s="31">
        <f t="shared" si="1307"/>
        <v>0</v>
      </c>
      <c r="K9347" s="24" t="s">
        <v>29</v>
      </c>
      <c r="L9347" s="24"/>
      <c r="M9347" s="25" t="s">
        <v>29</v>
      </c>
      <c r="N9347" s="25">
        <f t="shared" si="1308"/>
        <v>0</v>
      </c>
      <c r="O9347" s="24" t="s">
        <v>29</v>
      </c>
      <c r="P9347" s="24"/>
      <c r="Q9347" s="25" t="s">
        <v>29</v>
      </c>
      <c r="R9347" s="25">
        <f t="shared" si="1309"/>
        <v>0</v>
      </c>
      <c r="S9347" s="24" t="s">
        <v>29</v>
      </c>
      <c r="T9347" s="24"/>
      <c r="U9347" s="25" t="s">
        <v>29</v>
      </c>
      <c r="V9347" s="25">
        <f t="shared" si="1310"/>
        <v>0</v>
      </c>
      <c r="W9347" s="25" t="s">
        <v>29</v>
      </c>
      <c r="X9347" s="25"/>
      <c r="Y9347" s="25" t="s">
        <v>29</v>
      </c>
      <c r="Z9347" s="25">
        <f t="shared" si="1311"/>
        <v>0</v>
      </c>
      <c r="AA9347" s="24" t="s">
        <v>29</v>
      </c>
      <c r="AB9347" s="24"/>
      <c r="AC9347" s="25" t="s">
        <v>29</v>
      </c>
      <c r="AD9347" s="25">
        <f t="shared" si="1312"/>
        <v>0</v>
      </c>
      <c r="AE9347" s="32">
        <f t="shared" si="1313"/>
        <v>0</v>
      </c>
      <c r="AF9347" s="37">
        <f t="shared" si="1306"/>
        <v>107.78985366610188</v>
      </c>
      <c r="AG9347" s="27"/>
    </row>
    <row r="9348" spans="1:33" x14ac:dyDescent="0.25">
      <c r="A9348" s="21">
        <v>2876962</v>
      </c>
      <c r="B9348" s="34">
        <v>2.40811006235464E-4</v>
      </c>
      <c r="C9348" s="22">
        <v>2.6517961295385899E-4</v>
      </c>
      <c r="D9348" s="22" t="s">
        <v>2282</v>
      </c>
      <c r="E9348" s="23">
        <v>45882185.787490197</v>
      </c>
      <c r="F9348" s="23">
        <f t="shared" si="1305"/>
        <v>11048.93532776802</v>
      </c>
      <c r="G9348" s="24" t="s">
        <v>24</v>
      </c>
      <c r="H9348" s="24">
        <v>2</v>
      </c>
      <c r="I9348" s="25" t="s">
        <v>28</v>
      </c>
      <c r="J9348" s="31">
        <f t="shared" si="1307"/>
        <v>2</v>
      </c>
      <c r="K9348" s="24" t="s">
        <v>29</v>
      </c>
      <c r="L9348" s="24"/>
      <c r="M9348" s="25" t="s">
        <v>29</v>
      </c>
      <c r="N9348" s="25">
        <f t="shared" si="1308"/>
        <v>0</v>
      </c>
      <c r="O9348" s="24" t="s">
        <v>29</v>
      </c>
      <c r="P9348" s="24"/>
      <c r="Q9348" s="25" t="s">
        <v>29</v>
      </c>
      <c r="R9348" s="25">
        <f t="shared" si="1309"/>
        <v>0</v>
      </c>
      <c r="S9348" s="24" t="s">
        <v>29</v>
      </c>
      <c r="T9348" s="24"/>
      <c r="U9348" s="25" t="s">
        <v>29</v>
      </c>
      <c r="V9348" s="25">
        <f t="shared" si="1310"/>
        <v>0</v>
      </c>
      <c r="W9348" s="25" t="s">
        <v>29</v>
      </c>
      <c r="X9348" s="25"/>
      <c r="Y9348" s="25" t="s">
        <v>29</v>
      </c>
      <c r="Z9348" s="25">
        <f t="shared" si="1311"/>
        <v>0</v>
      </c>
      <c r="AA9348" s="24" t="s">
        <v>29</v>
      </c>
      <c r="AB9348" s="24"/>
      <c r="AC9348" s="25" t="s">
        <v>29</v>
      </c>
      <c r="AD9348" s="25">
        <f t="shared" si="1312"/>
        <v>0</v>
      </c>
      <c r="AE9348" s="32">
        <f t="shared" si="1313"/>
        <v>2</v>
      </c>
      <c r="AF9348" s="37">
        <f t="shared" si="1306"/>
        <v>11048.93532776802</v>
      </c>
      <c r="AG9348" s="27"/>
    </row>
    <row r="9349" spans="1:33" x14ac:dyDescent="0.25">
      <c r="A9349" s="21">
        <v>2876966</v>
      </c>
      <c r="B9349" s="34">
        <v>8.2779093274554802E-5</v>
      </c>
      <c r="C9349" s="22">
        <v>9.5034332837419503E-5</v>
      </c>
      <c r="D9349" s="22" t="s">
        <v>2274</v>
      </c>
      <c r="E9349" s="23">
        <v>403812091.23702598</v>
      </c>
      <c r="F9349" s="23">
        <f t="shared" si="1305"/>
        <v>33427.198765902809</v>
      </c>
      <c r="G9349" s="24" t="s">
        <v>24</v>
      </c>
      <c r="H9349" s="24">
        <v>2</v>
      </c>
      <c r="I9349" s="25" t="s">
        <v>40</v>
      </c>
      <c r="J9349" s="31">
        <f t="shared" si="1307"/>
        <v>2</v>
      </c>
      <c r="K9349" s="24" t="s">
        <v>29</v>
      </c>
      <c r="L9349" s="24"/>
      <c r="M9349" s="25" t="s">
        <v>29</v>
      </c>
      <c r="N9349" s="25">
        <f t="shared" si="1308"/>
        <v>0</v>
      </c>
      <c r="O9349" s="24" t="s">
        <v>29</v>
      </c>
      <c r="P9349" s="24"/>
      <c r="Q9349" s="25" t="s">
        <v>29</v>
      </c>
      <c r="R9349" s="25">
        <f t="shared" si="1309"/>
        <v>0</v>
      </c>
      <c r="S9349" s="24" t="s">
        <v>29</v>
      </c>
      <c r="T9349" s="24"/>
      <c r="U9349" s="25" t="s">
        <v>29</v>
      </c>
      <c r="V9349" s="25">
        <f t="shared" si="1310"/>
        <v>0</v>
      </c>
      <c r="W9349" s="25" t="s">
        <v>29</v>
      </c>
      <c r="X9349" s="25"/>
      <c r="Y9349" s="25" t="s">
        <v>29</v>
      </c>
      <c r="Z9349" s="25">
        <f t="shared" si="1311"/>
        <v>0</v>
      </c>
      <c r="AA9349" s="24" t="s">
        <v>29</v>
      </c>
      <c r="AB9349" s="24"/>
      <c r="AC9349" s="25" t="s">
        <v>29</v>
      </c>
      <c r="AD9349" s="25">
        <f t="shared" si="1312"/>
        <v>0</v>
      </c>
      <c r="AE9349" s="32">
        <f t="shared" si="1313"/>
        <v>2</v>
      </c>
      <c r="AF9349" s="37">
        <f t="shared" si="1306"/>
        <v>33427.198765902809</v>
      </c>
      <c r="AG9349" s="27"/>
    </row>
    <row r="9350" spans="1:33" x14ac:dyDescent="0.25">
      <c r="A9350" s="21">
        <v>2876976</v>
      </c>
      <c r="B9350" s="34">
        <v>6.8351876415355094E-5</v>
      </c>
      <c r="C9350" s="22">
        <v>7.7320906470107497E-5</v>
      </c>
      <c r="D9350" s="22" t="s">
        <v>819</v>
      </c>
      <c r="E9350" s="23">
        <v>661316927.16491401</v>
      </c>
      <c r="F9350" s="23">
        <f t="shared" si="1305"/>
        <v>45202.252876958592</v>
      </c>
      <c r="G9350" s="24" t="s">
        <v>24</v>
      </c>
      <c r="H9350" s="24">
        <v>2</v>
      </c>
      <c r="I9350" s="25" t="s">
        <v>41</v>
      </c>
      <c r="J9350" s="31">
        <f t="shared" si="1307"/>
        <v>2</v>
      </c>
      <c r="K9350" s="24" t="s">
        <v>29</v>
      </c>
      <c r="L9350" s="24"/>
      <c r="M9350" s="25" t="s">
        <v>29</v>
      </c>
      <c r="N9350" s="25">
        <f t="shared" si="1308"/>
        <v>0</v>
      </c>
      <c r="O9350" s="24" t="s">
        <v>29</v>
      </c>
      <c r="P9350" s="24"/>
      <c r="Q9350" s="25" t="s">
        <v>29</v>
      </c>
      <c r="R9350" s="25">
        <f t="shared" si="1309"/>
        <v>0</v>
      </c>
      <c r="S9350" s="24" t="s">
        <v>29</v>
      </c>
      <c r="T9350" s="24"/>
      <c r="U9350" s="25" t="s">
        <v>29</v>
      </c>
      <c r="V9350" s="25">
        <f t="shared" si="1310"/>
        <v>0</v>
      </c>
      <c r="W9350" s="25" t="s">
        <v>29</v>
      </c>
      <c r="X9350" s="25"/>
      <c r="Y9350" s="25" t="s">
        <v>29</v>
      </c>
      <c r="Z9350" s="25">
        <f t="shared" si="1311"/>
        <v>0</v>
      </c>
      <c r="AA9350" s="24" t="s">
        <v>29</v>
      </c>
      <c r="AB9350" s="24"/>
      <c r="AC9350" s="25" t="s">
        <v>29</v>
      </c>
      <c r="AD9350" s="25">
        <f t="shared" si="1312"/>
        <v>0</v>
      </c>
      <c r="AE9350" s="32">
        <f t="shared" si="1313"/>
        <v>2</v>
      </c>
      <c r="AF9350" s="37">
        <f t="shared" si="1306"/>
        <v>45202.252876958592</v>
      </c>
      <c r="AG9350" s="27"/>
    </row>
    <row r="9351" spans="1:33" x14ac:dyDescent="0.25">
      <c r="A9351" s="21">
        <v>2876977</v>
      </c>
      <c r="B9351" s="34">
        <v>3.41146923973938E-5</v>
      </c>
      <c r="C9351" s="22">
        <v>4.0519179507428198E-5</v>
      </c>
      <c r="D9351" s="22" t="s">
        <v>1883</v>
      </c>
      <c r="E9351" s="23">
        <v>116395851.094018</v>
      </c>
      <c r="F9351" s="23">
        <f t="shared" si="1305"/>
        <v>3970.8086564052765</v>
      </c>
      <c r="G9351" s="24" t="s">
        <v>24</v>
      </c>
      <c r="H9351" s="24">
        <v>2</v>
      </c>
      <c r="I9351" s="25" t="s">
        <v>44</v>
      </c>
      <c r="J9351" s="31">
        <f t="shared" si="1307"/>
        <v>2</v>
      </c>
      <c r="K9351" s="24" t="s">
        <v>29</v>
      </c>
      <c r="L9351" s="24"/>
      <c r="M9351" s="25" t="s">
        <v>29</v>
      </c>
      <c r="N9351" s="25">
        <f t="shared" si="1308"/>
        <v>0</v>
      </c>
      <c r="O9351" s="24" t="s">
        <v>29</v>
      </c>
      <c r="P9351" s="24"/>
      <c r="Q9351" s="25" t="s">
        <v>29</v>
      </c>
      <c r="R9351" s="25">
        <f t="shared" si="1309"/>
        <v>0</v>
      </c>
      <c r="S9351" s="24" t="s">
        <v>29</v>
      </c>
      <c r="T9351" s="24"/>
      <c r="U9351" s="25" t="s">
        <v>29</v>
      </c>
      <c r="V9351" s="25">
        <f t="shared" si="1310"/>
        <v>0</v>
      </c>
      <c r="W9351" s="25" t="s">
        <v>29</v>
      </c>
      <c r="X9351" s="25"/>
      <c r="Y9351" s="25" t="s">
        <v>29</v>
      </c>
      <c r="Z9351" s="25">
        <f t="shared" si="1311"/>
        <v>0</v>
      </c>
      <c r="AA9351" s="24" t="s">
        <v>29</v>
      </c>
      <c r="AB9351" s="24"/>
      <c r="AC9351" s="25" t="s">
        <v>29</v>
      </c>
      <c r="AD9351" s="25">
        <f t="shared" si="1312"/>
        <v>0</v>
      </c>
      <c r="AE9351" s="32">
        <f t="shared" si="1313"/>
        <v>2</v>
      </c>
      <c r="AF9351" s="37">
        <f t="shared" si="1306"/>
        <v>3970.8086564052765</v>
      </c>
      <c r="AG9351" s="27"/>
    </row>
    <row r="9352" spans="1:33" x14ac:dyDescent="0.25">
      <c r="A9352" s="21">
        <v>2876984</v>
      </c>
      <c r="B9352" s="34">
        <v>7.5333418454423397E-6</v>
      </c>
      <c r="C9352" s="22">
        <v>8.5122180181308796E-6</v>
      </c>
      <c r="D9352" s="22" t="s">
        <v>5375</v>
      </c>
      <c r="E9352" s="23">
        <v>24435.400173968701</v>
      </c>
      <c r="F9352" s="23">
        <f t="shared" si="1305"/>
        <v>0.18408022264068744</v>
      </c>
      <c r="G9352" s="24" t="s">
        <v>24</v>
      </c>
      <c r="H9352" s="24">
        <v>4</v>
      </c>
      <c r="I9352" s="25" t="s">
        <v>35</v>
      </c>
      <c r="J9352" s="31">
        <f t="shared" si="1307"/>
        <v>0</v>
      </c>
      <c r="K9352" s="24" t="s">
        <v>29</v>
      </c>
      <c r="L9352" s="24"/>
      <c r="M9352" s="25" t="s">
        <v>29</v>
      </c>
      <c r="N9352" s="25">
        <f t="shared" si="1308"/>
        <v>0</v>
      </c>
      <c r="O9352" s="24" t="s">
        <v>29</v>
      </c>
      <c r="P9352" s="24"/>
      <c r="Q9352" s="25" t="s">
        <v>29</v>
      </c>
      <c r="R9352" s="25">
        <f t="shared" si="1309"/>
        <v>0</v>
      </c>
      <c r="S9352" s="24" t="s">
        <v>29</v>
      </c>
      <c r="T9352" s="24"/>
      <c r="U9352" s="25" t="s">
        <v>29</v>
      </c>
      <c r="V9352" s="25">
        <f t="shared" si="1310"/>
        <v>0</v>
      </c>
      <c r="W9352" s="25" t="s">
        <v>29</v>
      </c>
      <c r="X9352" s="25"/>
      <c r="Y9352" s="25" t="s">
        <v>29</v>
      </c>
      <c r="Z9352" s="25">
        <f t="shared" si="1311"/>
        <v>0</v>
      </c>
      <c r="AA9352" s="24" t="s">
        <v>29</v>
      </c>
      <c r="AB9352" s="24"/>
      <c r="AC9352" s="25" t="s">
        <v>29</v>
      </c>
      <c r="AD9352" s="25">
        <f t="shared" si="1312"/>
        <v>0</v>
      </c>
      <c r="AE9352" s="32">
        <f t="shared" si="1313"/>
        <v>0</v>
      </c>
      <c r="AF9352" s="37">
        <f t="shared" si="1306"/>
        <v>0.18408022264068744</v>
      </c>
      <c r="AG9352" s="27"/>
    </row>
    <row r="9353" spans="1:33" x14ac:dyDescent="0.25">
      <c r="A9353" s="21">
        <v>2876989</v>
      </c>
      <c r="B9353" s="34">
        <v>4.4287332266440098E-6</v>
      </c>
      <c r="C9353" s="22">
        <v>4.13299565438691E-6</v>
      </c>
      <c r="D9353" s="22" t="s">
        <v>3165</v>
      </c>
      <c r="E9353" s="23">
        <v>122845438.391673</v>
      </c>
      <c r="F9353" s="23">
        <f t="shared" ref="F9353:F9416" si="1314">E9353*B9353</f>
        <v>544.04967474685191</v>
      </c>
      <c r="G9353" s="24" t="s">
        <v>26</v>
      </c>
      <c r="H9353" s="24">
        <v>1</v>
      </c>
      <c r="I9353" s="25" t="s">
        <v>56</v>
      </c>
      <c r="J9353" s="31">
        <f t="shared" si="1307"/>
        <v>0</v>
      </c>
      <c r="K9353" s="24" t="s">
        <v>24</v>
      </c>
      <c r="L9353" s="24">
        <v>2</v>
      </c>
      <c r="M9353" s="25" t="s">
        <v>64</v>
      </c>
      <c r="N9353" s="25">
        <f t="shared" si="1308"/>
        <v>2</v>
      </c>
      <c r="O9353" s="24" t="s">
        <v>29</v>
      </c>
      <c r="P9353" s="24"/>
      <c r="Q9353" s="25" t="s">
        <v>29</v>
      </c>
      <c r="R9353" s="25">
        <f t="shared" si="1309"/>
        <v>0</v>
      </c>
      <c r="S9353" s="24" t="s">
        <v>29</v>
      </c>
      <c r="T9353" s="24"/>
      <c r="U9353" s="25" t="s">
        <v>29</v>
      </c>
      <c r="V9353" s="25">
        <f t="shared" si="1310"/>
        <v>0</v>
      </c>
      <c r="W9353" s="25" t="s">
        <v>29</v>
      </c>
      <c r="X9353" s="25"/>
      <c r="Y9353" s="25" t="s">
        <v>29</v>
      </c>
      <c r="Z9353" s="25">
        <f t="shared" si="1311"/>
        <v>0</v>
      </c>
      <c r="AA9353" s="24" t="s">
        <v>29</v>
      </c>
      <c r="AB9353" s="24"/>
      <c r="AC9353" s="25" t="s">
        <v>29</v>
      </c>
      <c r="AD9353" s="25">
        <f t="shared" si="1312"/>
        <v>0</v>
      </c>
      <c r="AE9353" s="32">
        <f t="shared" si="1313"/>
        <v>2</v>
      </c>
      <c r="AF9353" s="37">
        <f t="shared" ref="AF9353:AF9416" si="1315">B9353*E9353</f>
        <v>544.04967474685191</v>
      </c>
      <c r="AG9353" s="27"/>
    </row>
    <row r="9354" spans="1:33" x14ac:dyDescent="0.25">
      <c r="A9354" s="21">
        <v>2876990</v>
      </c>
      <c r="B9354" s="34">
        <v>3.4332245801130999E-6</v>
      </c>
      <c r="C9354" s="22">
        <v>5.4818533287850201E-6</v>
      </c>
      <c r="D9354" s="22" t="s">
        <v>4546</v>
      </c>
      <c r="E9354" s="23">
        <v>1500869.17004656</v>
      </c>
      <c r="F9354" s="23">
        <f t="shared" si="1314"/>
        <v>5.1528209261377977</v>
      </c>
      <c r="G9354" s="24" t="s">
        <v>24</v>
      </c>
      <c r="H9354" s="24">
        <v>1</v>
      </c>
      <c r="I9354" s="25" t="s">
        <v>38</v>
      </c>
      <c r="J9354" s="31">
        <f t="shared" ref="J9354:J9417" si="1316">IF(LEFT(I9354,5)="US TX",H9354,0)</f>
        <v>0</v>
      </c>
      <c r="K9354" s="24" t="s">
        <v>29</v>
      </c>
      <c r="L9354" s="24"/>
      <c r="M9354" s="25" t="s">
        <v>29</v>
      </c>
      <c r="N9354" s="25">
        <f t="shared" ref="N9354:N9417" si="1317">IF(LEFT(M9354,5)="US TX",L9354,0)</f>
        <v>0</v>
      </c>
      <c r="O9354" s="24" t="s">
        <v>29</v>
      </c>
      <c r="P9354" s="24"/>
      <c r="Q9354" s="25" t="s">
        <v>29</v>
      </c>
      <c r="R9354" s="25">
        <f t="shared" ref="R9354:R9417" si="1318">IF(LEFT(Q9354,5)="US TX",P9354,0)</f>
        <v>0</v>
      </c>
      <c r="S9354" s="24" t="s">
        <v>29</v>
      </c>
      <c r="T9354" s="24"/>
      <c r="U9354" s="25" t="s">
        <v>29</v>
      </c>
      <c r="V9354" s="25">
        <f t="shared" ref="V9354:V9417" si="1319">IF(LEFT(U9354,5)="US TX",T9354,0)</f>
        <v>0</v>
      </c>
      <c r="W9354" s="25" t="s">
        <v>29</v>
      </c>
      <c r="X9354" s="25"/>
      <c r="Y9354" s="25" t="s">
        <v>29</v>
      </c>
      <c r="Z9354" s="25">
        <f t="shared" ref="Z9354:Z9417" si="1320">IF(LEFT(Y9354,5)="US TX",X9354,0)</f>
        <v>0</v>
      </c>
      <c r="AA9354" s="24" t="s">
        <v>29</v>
      </c>
      <c r="AB9354" s="24"/>
      <c r="AC9354" s="25" t="s">
        <v>29</v>
      </c>
      <c r="AD9354" s="25">
        <f t="shared" ref="AD9354:AD9417" si="1321">IF(LEFT(AC9354,5)="US TX",AB9354,0)</f>
        <v>0</v>
      </c>
      <c r="AE9354" s="32">
        <f t="shared" ref="AE9354:AE9417" si="1322">MAX(J9354,N9354,R9354,V9354,Z9354,AD9354)</f>
        <v>0</v>
      </c>
      <c r="AF9354" s="37">
        <f t="shared" si="1315"/>
        <v>5.1528209261377977</v>
      </c>
      <c r="AG9354" s="27"/>
    </row>
    <row r="9355" spans="1:33" x14ac:dyDescent="0.25">
      <c r="A9355" s="21">
        <v>2876992</v>
      </c>
      <c r="B9355" s="34">
        <v>1.0570819997810399E-4</v>
      </c>
      <c r="C9355" s="22">
        <v>1.19619847522224E-4</v>
      </c>
      <c r="D9355" s="22" t="s">
        <v>3119</v>
      </c>
      <c r="E9355" s="23">
        <v>726006.11059667601</v>
      </c>
      <c r="F9355" s="23">
        <f t="shared" si="1314"/>
        <v>76.744799124278913</v>
      </c>
      <c r="G9355" s="24" t="s">
        <v>24</v>
      </c>
      <c r="H9355" s="24">
        <v>1</v>
      </c>
      <c r="I9355" s="25" t="s">
        <v>38</v>
      </c>
      <c r="J9355" s="31">
        <f t="shared" si="1316"/>
        <v>0</v>
      </c>
      <c r="K9355" s="24" t="s">
        <v>29</v>
      </c>
      <c r="L9355" s="24"/>
      <c r="M9355" s="25" t="s">
        <v>29</v>
      </c>
      <c r="N9355" s="25">
        <f t="shared" si="1317"/>
        <v>0</v>
      </c>
      <c r="O9355" s="24" t="s">
        <v>29</v>
      </c>
      <c r="P9355" s="24"/>
      <c r="Q9355" s="25" t="s">
        <v>29</v>
      </c>
      <c r="R9355" s="25">
        <f t="shared" si="1318"/>
        <v>0</v>
      </c>
      <c r="S9355" s="24" t="s">
        <v>29</v>
      </c>
      <c r="T9355" s="24"/>
      <c r="U9355" s="25" t="s">
        <v>29</v>
      </c>
      <c r="V9355" s="25">
        <f t="shared" si="1319"/>
        <v>0</v>
      </c>
      <c r="W9355" s="25" t="s">
        <v>29</v>
      </c>
      <c r="X9355" s="25"/>
      <c r="Y9355" s="25" t="s">
        <v>29</v>
      </c>
      <c r="Z9355" s="25">
        <f t="shared" si="1320"/>
        <v>0</v>
      </c>
      <c r="AA9355" s="24" t="s">
        <v>29</v>
      </c>
      <c r="AB9355" s="24"/>
      <c r="AC9355" s="25" t="s">
        <v>29</v>
      </c>
      <c r="AD9355" s="25">
        <f t="shared" si="1321"/>
        <v>0</v>
      </c>
      <c r="AE9355" s="32">
        <f t="shared" si="1322"/>
        <v>0</v>
      </c>
      <c r="AF9355" s="37">
        <f t="shared" si="1315"/>
        <v>76.744799124278913</v>
      </c>
      <c r="AG9355" s="27"/>
    </row>
    <row r="9356" spans="1:33" x14ac:dyDescent="0.25">
      <c r="A9356" s="21">
        <v>2876994</v>
      </c>
      <c r="B9356" s="34">
        <v>3.4247588037515401E-6</v>
      </c>
      <c r="C9356" s="22">
        <v>4.5370805613955799E-6</v>
      </c>
      <c r="D9356" s="22" t="s">
        <v>4802</v>
      </c>
      <c r="E9356" s="23">
        <v>2577404.4801266799</v>
      </c>
      <c r="F9356" s="23">
        <f t="shared" si="1314"/>
        <v>8.826988684142508</v>
      </c>
      <c r="G9356" s="24" t="s">
        <v>24</v>
      </c>
      <c r="H9356" s="24">
        <v>1</v>
      </c>
      <c r="I9356" s="25" t="s">
        <v>40</v>
      </c>
      <c r="J9356" s="31">
        <f t="shared" si="1316"/>
        <v>1</v>
      </c>
      <c r="K9356" s="24" t="s">
        <v>29</v>
      </c>
      <c r="L9356" s="24"/>
      <c r="M9356" s="25" t="s">
        <v>29</v>
      </c>
      <c r="N9356" s="25">
        <f t="shared" si="1317"/>
        <v>0</v>
      </c>
      <c r="O9356" s="24" t="s">
        <v>29</v>
      </c>
      <c r="P9356" s="24"/>
      <c r="Q9356" s="25" t="s">
        <v>29</v>
      </c>
      <c r="R9356" s="25">
        <f t="shared" si="1318"/>
        <v>0</v>
      </c>
      <c r="S9356" s="24" t="s">
        <v>29</v>
      </c>
      <c r="T9356" s="24"/>
      <c r="U9356" s="25" t="s">
        <v>29</v>
      </c>
      <c r="V9356" s="25">
        <f t="shared" si="1319"/>
        <v>0</v>
      </c>
      <c r="W9356" s="25" t="s">
        <v>29</v>
      </c>
      <c r="X9356" s="25"/>
      <c r="Y9356" s="25" t="s">
        <v>29</v>
      </c>
      <c r="Z9356" s="25">
        <f t="shared" si="1320"/>
        <v>0</v>
      </c>
      <c r="AA9356" s="24" t="s">
        <v>29</v>
      </c>
      <c r="AB9356" s="24"/>
      <c r="AC9356" s="25" t="s">
        <v>29</v>
      </c>
      <c r="AD9356" s="25">
        <f t="shared" si="1321"/>
        <v>0</v>
      </c>
      <c r="AE9356" s="32">
        <f t="shared" si="1322"/>
        <v>1</v>
      </c>
      <c r="AF9356" s="37">
        <f t="shared" si="1315"/>
        <v>8.826988684142508</v>
      </c>
      <c r="AG9356" s="27"/>
    </row>
    <row r="9357" spans="1:33" x14ac:dyDescent="0.25">
      <c r="A9357" s="21">
        <v>2876996</v>
      </c>
      <c r="B9357" s="34">
        <v>5.4917249417346202E-5</v>
      </c>
      <c r="C9357" s="22">
        <v>6.0400686428532902E-5</v>
      </c>
      <c r="D9357" s="22" t="s">
        <v>2720</v>
      </c>
      <c r="E9357" s="23">
        <v>64599644.442321301</v>
      </c>
      <c r="F9357" s="23">
        <f t="shared" si="1314"/>
        <v>3547.6347861108411</v>
      </c>
      <c r="G9357" s="24" t="s">
        <v>26</v>
      </c>
      <c r="H9357" s="24">
        <v>3</v>
      </c>
      <c r="I9357" s="25" t="s">
        <v>34</v>
      </c>
      <c r="J9357" s="31">
        <f t="shared" si="1316"/>
        <v>0</v>
      </c>
      <c r="K9357" s="24" t="s">
        <v>24</v>
      </c>
      <c r="L9357" s="24">
        <v>3</v>
      </c>
      <c r="M9357" s="25" t="s">
        <v>44</v>
      </c>
      <c r="N9357" s="25">
        <f t="shared" si="1317"/>
        <v>3</v>
      </c>
      <c r="O9357" s="24" t="s">
        <v>29</v>
      </c>
      <c r="P9357" s="24"/>
      <c r="Q9357" s="25" t="s">
        <v>29</v>
      </c>
      <c r="R9357" s="25">
        <f t="shared" si="1318"/>
        <v>0</v>
      </c>
      <c r="S9357" s="24" t="s">
        <v>29</v>
      </c>
      <c r="T9357" s="24"/>
      <c r="U9357" s="25" t="s">
        <v>29</v>
      </c>
      <c r="V9357" s="25">
        <f t="shared" si="1319"/>
        <v>0</v>
      </c>
      <c r="W9357" s="25" t="s">
        <v>29</v>
      </c>
      <c r="X9357" s="25"/>
      <c r="Y9357" s="25" t="s">
        <v>29</v>
      </c>
      <c r="Z9357" s="25">
        <f t="shared" si="1320"/>
        <v>0</v>
      </c>
      <c r="AA9357" s="24" t="s">
        <v>29</v>
      </c>
      <c r="AB9357" s="24"/>
      <c r="AC9357" s="25" t="s">
        <v>29</v>
      </c>
      <c r="AD9357" s="25">
        <f t="shared" si="1321"/>
        <v>0</v>
      </c>
      <c r="AE9357" s="32">
        <f t="shared" si="1322"/>
        <v>3</v>
      </c>
      <c r="AF9357" s="37">
        <f t="shared" si="1315"/>
        <v>3547.6347861108411</v>
      </c>
      <c r="AG9357" s="27"/>
    </row>
    <row r="9358" spans="1:33" x14ac:dyDescent="0.25">
      <c r="A9358" s="21">
        <v>2877000</v>
      </c>
      <c r="B9358" s="34">
        <v>1.47583536866677E-5</v>
      </c>
      <c r="C9358" s="22">
        <v>1.7245428562877699E-5</v>
      </c>
      <c r="D9358" s="22" t="s">
        <v>564</v>
      </c>
      <c r="E9358" s="23">
        <v>3172906615.4455199</v>
      </c>
      <c r="F9358" s="23">
        <f t="shared" si="1314"/>
        <v>46826.87804551272</v>
      </c>
      <c r="G9358" s="24" t="s">
        <v>24</v>
      </c>
      <c r="H9358" s="24">
        <v>5</v>
      </c>
      <c r="I9358" s="25" t="s">
        <v>27</v>
      </c>
      <c r="J9358" s="31">
        <f t="shared" si="1316"/>
        <v>0</v>
      </c>
      <c r="K9358" s="24" t="s">
        <v>24</v>
      </c>
      <c r="L9358" s="24">
        <v>5</v>
      </c>
      <c r="M9358" s="25" t="s">
        <v>64</v>
      </c>
      <c r="N9358" s="25">
        <f t="shared" si="1317"/>
        <v>5</v>
      </c>
      <c r="O9358" s="24" t="s">
        <v>29</v>
      </c>
      <c r="P9358" s="24"/>
      <c r="Q9358" s="25" t="s">
        <v>29</v>
      </c>
      <c r="R9358" s="25">
        <f t="shared" si="1318"/>
        <v>0</v>
      </c>
      <c r="S9358" s="24" t="s">
        <v>29</v>
      </c>
      <c r="T9358" s="24"/>
      <c r="U9358" s="25" t="s">
        <v>29</v>
      </c>
      <c r="V9358" s="25">
        <f t="shared" si="1319"/>
        <v>0</v>
      </c>
      <c r="W9358" s="25" t="s">
        <v>29</v>
      </c>
      <c r="X9358" s="25"/>
      <c r="Y9358" s="25" t="s">
        <v>29</v>
      </c>
      <c r="Z9358" s="25">
        <f t="shared" si="1320"/>
        <v>0</v>
      </c>
      <c r="AA9358" s="24" t="s">
        <v>29</v>
      </c>
      <c r="AB9358" s="24"/>
      <c r="AC9358" s="25" t="s">
        <v>29</v>
      </c>
      <c r="AD9358" s="25">
        <f t="shared" si="1321"/>
        <v>0</v>
      </c>
      <c r="AE9358" s="32">
        <f t="shared" si="1322"/>
        <v>5</v>
      </c>
      <c r="AF9358" s="37">
        <f t="shared" si="1315"/>
        <v>46826.87804551272</v>
      </c>
      <c r="AG9358" s="27"/>
    </row>
    <row r="9359" spans="1:33" x14ac:dyDescent="0.25">
      <c r="A9359" s="21">
        <v>2877003</v>
      </c>
      <c r="B9359" s="34">
        <v>1.04510882709223E-5</v>
      </c>
      <c r="C9359" s="22">
        <v>9.6183440329275006E-6</v>
      </c>
      <c r="D9359" s="22" t="s">
        <v>779</v>
      </c>
      <c r="E9359" s="23">
        <v>2272515990.5452199</v>
      </c>
      <c r="F9359" s="23">
        <f t="shared" si="1314"/>
        <v>23750.265214270519</v>
      </c>
      <c r="G9359" s="24" t="s">
        <v>24</v>
      </c>
      <c r="H9359" s="24">
        <v>1</v>
      </c>
      <c r="I9359" s="25" t="s">
        <v>67</v>
      </c>
      <c r="J9359" s="31">
        <f t="shared" si="1316"/>
        <v>0</v>
      </c>
      <c r="K9359" s="24" t="s">
        <v>24</v>
      </c>
      <c r="L9359" s="24">
        <v>1</v>
      </c>
      <c r="M9359" s="25" t="s">
        <v>43</v>
      </c>
      <c r="N9359" s="25">
        <f t="shared" si="1317"/>
        <v>0</v>
      </c>
      <c r="O9359" s="24" t="s">
        <v>24</v>
      </c>
      <c r="P9359" s="24">
        <v>3</v>
      </c>
      <c r="Q9359" s="25" t="s">
        <v>36</v>
      </c>
      <c r="R9359" s="25">
        <f t="shared" si="1318"/>
        <v>3</v>
      </c>
      <c r="S9359" s="24" t="s">
        <v>29</v>
      </c>
      <c r="T9359" s="24"/>
      <c r="U9359" s="25" t="s">
        <v>29</v>
      </c>
      <c r="V9359" s="25">
        <f t="shared" si="1319"/>
        <v>0</v>
      </c>
      <c r="W9359" s="25" t="s">
        <v>29</v>
      </c>
      <c r="X9359" s="25"/>
      <c r="Y9359" s="25" t="s">
        <v>29</v>
      </c>
      <c r="Z9359" s="25">
        <f t="shared" si="1320"/>
        <v>0</v>
      </c>
      <c r="AA9359" s="24" t="s">
        <v>29</v>
      </c>
      <c r="AB9359" s="24"/>
      <c r="AC9359" s="25" t="s">
        <v>29</v>
      </c>
      <c r="AD9359" s="25">
        <f t="shared" si="1321"/>
        <v>0</v>
      </c>
      <c r="AE9359" s="32">
        <f t="shared" si="1322"/>
        <v>3</v>
      </c>
      <c r="AF9359" s="37">
        <f t="shared" si="1315"/>
        <v>23750.265214270519</v>
      </c>
      <c r="AG9359" s="27"/>
    </row>
    <row r="9360" spans="1:33" x14ac:dyDescent="0.25">
      <c r="A9360" s="21">
        <v>2877004</v>
      </c>
      <c r="B9360" s="34">
        <v>5.7582550521794701E-5</v>
      </c>
      <c r="C9360" s="22">
        <v>6.11707618784902E-5</v>
      </c>
      <c r="D9360" s="22" t="s">
        <v>1220</v>
      </c>
      <c r="E9360" s="23">
        <v>374191322.32925498</v>
      </c>
      <c r="F9360" s="23">
        <f t="shared" si="1314"/>
        <v>21546.89072284149</v>
      </c>
      <c r="G9360" s="24" t="s">
        <v>24</v>
      </c>
      <c r="H9360" s="24">
        <v>2</v>
      </c>
      <c r="I9360" s="25" t="s">
        <v>40</v>
      </c>
      <c r="J9360" s="31">
        <f t="shared" si="1316"/>
        <v>2</v>
      </c>
      <c r="K9360" s="24" t="s">
        <v>29</v>
      </c>
      <c r="L9360" s="24"/>
      <c r="M9360" s="25" t="s">
        <v>29</v>
      </c>
      <c r="N9360" s="25">
        <f t="shared" si="1317"/>
        <v>0</v>
      </c>
      <c r="O9360" s="24" t="s">
        <v>29</v>
      </c>
      <c r="P9360" s="24"/>
      <c r="Q9360" s="25" t="s">
        <v>29</v>
      </c>
      <c r="R9360" s="25">
        <f t="shared" si="1318"/>
        <v>0</v>
      </c>
      <c r="S9360" s="24" t="s">
        <v>29</v>
      </c>
      <c r="T9360" s="24"/>
      <c r="U9360" s="25" t="s">
        <v>29</v>
      </c>
      <c r="V9360" s="25">
        <f t="shared" si="1319"/>
        <v>0</v>
      </c>
      <c r="W9360" s="25" t="s">
        <v>29</v>
      </c>
      <c r="X9360" s="25"/>
      <c r="Y9360" s="25" t="s">
        <v>29</v>
      </c>
      <c r="Z9360" s="25">
        <f t="shared" si="1320"/>
        <v>0</v>
      </c>
      <c r="AA9360" s="24" t="s">
        <v>29</v>
      </c>
      <c r="AB9360" s="24"/>
      <c r="AC9360" s="25" t="s">
        <v>29</v>
      </c>
      <c r="AD9360" s="25">
        <f t="shared" si="1321"/>
        <v>0</v>
      </c>
      <c r="AE9360" s="32">
        <f t="shared" si="1322"/>
        <v>2</v>
      </c>
      <c r="AF9360" s="37">
        <f t="shared" si="1315"/>
        <v>21546.89072284149</v>
      </c>
      <c r="AG9360" s="27"/>
    </row>
    <row r="9361" spans="1:33" x14ac:dyDescent="0.25">
      <c r="A9361" s="21">
        <v>2877012</v>
      </c>
      <c r="B9361" s="34">
        <v>2.5120885569010601E-4</v>
      </c>
      <c r="C9361" s="22">
        <v>2.76349829637544E-4</v>
      </c>
      <c r="D9361" s="22" t="s">
        <v>1578</v>
      </c>
      <c r="E9361" s="23">
        <v>3604420.7200828101</v>
      </c>
      <c r="F9361" s="23">
        <f t="shared" si="1314"/>
        <v>905.46240451771064</v>
      </c>
      <c r="G9361" s="24" t="s">
        <v>24</v>
      </c>
      <c r="H9361" s="24">
        <v>1</v>
      </c>
      <c r="I9361" s="25" t="s">
        <v>39</v>
      </c>
      <c r="J9361" s="31">
        <f t="shared" si="1316"/>
        <v>1</v>
      </c>
      <c r="K9361" s="24" t="s">
        <v>29</v>
      </c>
      <c r="L9361" s="24"/>
      <c r="M9361" s="25" t="s">
        <v>29</v>
      </c>
      <c r="N9361" s="25">
        <f t="shared" si="1317"/>
        <v>0</v>
      </c>
      <c r="O9361" s="24" t="s">
        <v>29</v>
      </c>
      <c r="P9361" s="24"/>
      <c r="Q9361" s="25" t="s">
        <v>29</v>
      </c>
      <c r="R9361" s="25">
        <f t="shared" si="1318"/>
        <v>0</v>
      </c>
      <c r="S9361" s="24" t="s">
        <v>29</v>
      </c>
      <c r="T9361" s="24"/>
      <c r="U9361" s="25" t="s">
        <v>29</v>
      </c>
      <c r="V9361" s="25">
        <f t="shared" si="1319"/>
        <v>0</v>
      </c>
      <c r="W9361" s="25" t="s">
        <v>29</v>
      </c>
      <c r="X9361" s="25"/>
      <c r="Y9361" s="25" t="s">
        <v>29</v>
      </c>
      <c r="Z9361" s="25">
        <f t="shared" si="1320"/>
        <v>0</v>
      </c>
      <c r="AA9361" s="24" t="s">
        <v>29</v>
      </c>
      <c r="AB9361" s="24"/>
      <c r="AC9361" s="25" t="s">
        <v>29</v>
      </c>
      <c r="AD9361" s="25">
        <f t="shared" si="1321"/>
        <v>0</v>
      </c>
      <c r="AE9361" s="32">
        <f t="shared" si="1322"/>
        <v>1</v>
      </c>
      <c r="AF9361" s="37">
        <f t="shared" si="1315"/>
        <v>905.46240451771064</v>
      </c>
      <c r="AG9361" s="27"/>
    </row>
    <row r="9362" spans="1:33" x14ac:dyDescent="0.25">
      <c r="A9362" s="21">
        <v>2877014</v>
      </c>
      <c r="B9362" s="34">
        <v>2.5770359088105299E-5</v>
      </c>
      <c r="C9362" s="22">
        <v>2.82610819119333E-5</v>
      </c>
      <c r="D9362" s="22" t="s">
        <v>1578</v>
      </c>
      <c r="E9362" s="23">
        <v>31313625.9986392</v>
      </c>
      <c r="F9362" s="23">
        <f t="shared" si="1314"/>
        <v>806.96338633556206</v>
      </c>
      <c r="G9362" s="24" t="s">
        <v>24</v>
      </c>
      <c r="H9362" s="24">
        <v>1</v>
      </c>
      <c r="I9362" s="25" t="s">
        <v>39</v>
      </c>
      <c r="J9362" s="31">
        <f t="shared" si="1316"/>
        <v>1</v>
      </c>
      <c r="K9362" s="24" t="s">
        <v>29</v>
      </c>
      <c r="L9362" s="24"/>
      <c r="M9362" s="25" t="s">
        <v>29</v>
      </c>
      <c r="N9362" s="25">
        <f t="shared" si="1317"/>
        <v>0</v>
      </c>
      <c r="O9362" s="24" t="s">
        <v>29</v>
      </c>
      <c r="P9362" s="24"/>
      <c r="Q9362" s="25" t="s">
        <v>29</v>
      </c>
      <c r="R9362" s="25">
        <f t="shared" si="1318"/>
        <v>0</v>
      </c>
      <c r="S9362" s="24" t="s">
        <v>29</v>
      </c>
      <c r="T9362" s="24"/>
      <c r="U9362" s="25" t="s">
        <v>29</v>
      </c>
      <c r="V9362" s="25">
        <f t="shared" si="1319"/>
        <v>0</v>
      </c>
      <c r="W9362" s="25" t="s">
        <v>29</v>
      </c>
      <c r="X9362" s="25"/>
      <c r="Y9362" s="25" t="s">
        <v>29</v>
      </c>
      <c r="Z9362" s="25">
        <f t="shared" si="1320"/>
        <v>0</v>
      </c>
      <c r="AA9362" s="24" t="s">
        <v>29</v>
      </c>
      <c r="AB9362" s="24"/>
      <c r="AC9362" s="25" t="s">
        <v>29</v>
      </c>
      <c r="AD9362" s="25">
        <f t="shared" si="1321"/>
        <v>0</v>
      </c>
      <c r="AE9362" s="32">
        <f t="shared" si="1322"/>
        <v>1</v>
      </c>
      <c r="AF9362" s="37">
        <f t="shared" si="1315"/>
        <v>806.96338633556206</v>
      </c>
      <c r="AG9362" s="27"/>
    </row>
    <row r="9363" spans="1:33" x14ac:dyDescent="0.25">
      <c r="A9363" s="21">
        <v>2877015</v>
      </c>
      <c r="B9363" s="34">
        <v>3.2200545848019803E-5</v>
      </c>
      <c r="C9363" s="22">
        <v>3.5943742167471601E-5</v>
      </c>
      <c r="D9363" s="22" t="s">
        <v>1516</v>
      </c>
      <c r="E9363" s="23">
        <v>331824165.67861998</v>
      </c>
      <c r="F9363" s="23">
        <f t="shared" si="1314"/>
        <v>10684.919260415321</v>
      </c>
      <c r="G9363" s="24" t="s">
        <v>24</v>
      </c>
      <c r="H9363" s="24">
        <v>1</v>
      </c>
      <c r="I9363" s="25" t="s">
        <v>41</v>
      </c>
      <c r="J9363" s="31">
        <f t="shared" si="1316"/>
        <v>1</v>
      </c>
      <c r="K9363" s="24" t="s">
        <v>29</v>
      </c>
      <c r="L9363" s="24"/>
      <c r="M9363" s="25" t="s">
        <v>29</v>
      </c>
      <c r="N9363" s="25">
        <f t="shared" si="1317"/>
        <v>0</v>
      </c>
      <c r="O9363" s="24" t="s">
        <v>29</v>
      </c>
      <c r="P9363" s="24"/>
      <c r="Q9363" s="25" t="s">
        <v>29</v>
      </c>
      <c r="R9363" s="25">
        <f t="shared" si="1318"/>
        <v>0</v>
      </c>
      <c r="S9363" s="24" t="s">
        <v>29</v>
      </c>
      <c r="T9363" s="24"/>
      <c r="U9363" s="25" t="s">
        <v>29</v>
      </c>
      <c r="V9363" s="25">
        <f t="shared" si="1319"/>
        <v>0</v>
      </c>
      <c r="W9363" s="25" t="s">
        <v>29</v>
      </c>
      <c r="X9363" s="25"/>
      <c r="Y9363" s="25" t="s">
        <v>29</v>
      </c>
      <c r="Z9363" s="25">
        <f t="shared" si="1320"/>
        <v>0</v>
      </c>
      <c r="AA9363" s="24" t="s">
        <v>29</v>
      </c>
      <c r="AB9363" s="24"/>
      <c r="AC9363" s="25" t="s">
        <v>29</v>
      </c>
      <c r="AD9363" s="25">
        <f t="shared" si="1321"/>
        <v>0</v>
      </c>
      <c r="AE9363" s="32">
        <f t="shared" si="1322"/>
        <v>1</v>
      </c>
      <c r="AF9363" s="37">
        <f t="shared" si="1315"/>
        <v>10684.919260415321</v>
      </c>
      <c r="AG9363" s="27"/>
    </row>
    <row r="9364" spans="1:33" x14ac:dyDescent="0.25">
      <c r="A9364" s="21">
        <v>2877020</v>
      </c>
      <c r="B9364" s="34">
        <v>3.2769883201471001E-5</v>
      </c>
      <c r="C9364" s="22">
        <v>3.3096094040430699E-5</v>
      </c>
      <c r="D9364" s="22" t="s">
        <v>4714</v>
      </c>
      <c r="E9364" s="23">
        <v>3525081.63893764</v>
      </c>
      <c r="F9364" s="23">
        <f t="shared" si="1314"/>
        <v>115.51651358363644</v>
      </c>
      <c r="G9364" s="24" t="s">
        <v>24</v>
      </c>
      <c r="H9364" s="24">
        <v>3</v>
      </c>
      <c r="I9364" s="25" t="s">
        <v>43</v>
      </c>
      <c r="J9364" s="31">
        <f t="shared" si="1316"/>
        <v>0</v>
      </c>
      <c r="K9364" s="24" t="s">
        <v>29</v>
      </c>
      <c r="L9364" s="24"/>
      <c r="M9364" s="25" t="s">
        <v>29</v>
      </c>
      <c r="N9364" s="25">
        <f t="shared" si="1317"/>
        <v>0</v>
      </c>
      <c r="O9364" s="24" t="s">
        <v>29</v>
      </c>
      <c r="P9364" s="24"/>
      <c r="Q9364" s="25" t="s">
        <v>29</v>
      </c>
      <c r="R9364" s="25">
        <f t="shared" si="1318"/>
        <v>0</v>
      </c>
      <c r="S9364" s="24" t="s">
        <v>29</v>
      </c>
      <c r="T9364" s="24"/>
      <c r="U9364" s="25" t="s">
        <v>29</v>
      </c>
      <c r="V9364" s="25">
        <f t="shared" si="1319"/>
        <v>0</v>
      </c>
      <c r="W9364" s="25" t="s">
        <v>29</v>
      </c>
      <c r="X9364" s="25"/>
      <c r="Y9364" s="25" t="s">
        <v>29</v>
      </c>
      <c r="Z9364" s="25">
        <f t="shared" si="1320"/>
        <v>0</v>
      </c>
      <c r="AA9364" s="24" t="s">
        <v>29</v>
      </c>
      <c r="AB9364" s="24"/>
      <c r="AC9364" s="25" t="s">
        <v>29</v>
      </c>
      <c r="AD9364" s="25">
        <f t="shared" si="1321"/>
        <v>0</v>
      </c>
      <c r="AE9364" s="32">
        <f t="shared" si="1322"/>
        <v>0</v>
      </c>
      <c r="AF9364" s="37">
        <f t="shared" si="1315"/>
        <v>115.51651358363644</v>
      </c>
      <c r="AG9364" s="27"/>
    </row>
    <row r="9365" spans="1:33" x14ac:dyDescent="0.25">
      <c r="A9365" s="21">
        <v>2877022</v>
      </c>
      <c r="B9365" s="34">
        <v>1.8371280960056701E-6</v>
      </c>
      <c r="C9365" s="22">
        <v>1.9662455169180201E-6</v>
      </c>
      <c r="D9365" s="22" t="s">
        <v>777</v>
      </c>
      <c r="E9365" s="23">
        <v>734580659.167346</v>
      </c>
      <c r="F9365" s="23">
        <f t="shared" si="1314"/>
        <v>1349.5187677386964</v>
      </c>
      <c r="G9365" s="24" t="s">
        <v>24</v>
      </c>
      <c r="H9365" s="24">
        <v>2</v>
      </c>
      <c r="I9365" s="25" t="s">
        <v>36</v>
      </c>
      <c r="J9365" s="31">
        <f t="shared" si="1316"/>
        <v>2</v>
      </c>
      <c r="K9365" s="24" t="s">
        <v>29</v>
      </c>
      <c r="L9365" s="24"/>
      <c r="M9365" s="25" t="s">
        <v>29</v>
      </c>
      <c r="N9365" s="25">
        <f t="shared" si="1317"/>
        <v>0</v>
      </c>
      <c r="O9365" s="24" t="s">
        <v>29</v>
      </c>
      <c r="P9365" s="24"/>
      <c r="Q9365" s="25" t="s">
        <v>29</v>
      </c>
      <c r="R9365" s="25">
        <f t="shared" si="1318"/>
        <v>0</v>
      </c>
      <c r="S9365" s="24" t="s">
        <v>29</v>
      </c>
      <c r="T9365" s="24"/>
      <c r="U9365" s="25" t="s">
        <v>29</v>
      </c>
      <c r="V9365" s="25">
        <f t="shared" si="1319"/>
        <v>0</v>
      </c>
      <c r="W9365" s="25" t="s">
        <v>29</v>
      </c>
      <c r="X9365" s="25"/>
      <c r="Y9365" s="25" t="s">
        <v>29</v>
      </c>
      <c r="Z9365" s="25">
        <f t="shared" si="1320"/>
        <v>0</v>
      </c>
      <c r="AA9365" s="24" t="s">
        <v>29</v>
      </c>
      <c r="AB9365" s="24"/>
      <c r="AC9365" s="25" t="s">
        <v>29</v>
      </c>
      <c r="AD9365" s="25">
        <f t="shared" si="1321"/>
        <v>0</v>
      </c>
      <c r="AE9365" s="32">
        <f t="shared" si="1322"/>
        <v>2</v>
      </c>
      <c r="AF9365" s="37">
        <f t="shared" si="1315"/>
        <v>1349.5187677386964</v>
      </c>
      <c r="AG9365" s="27"/>
    </row>
    <row r="9366" spans="1:33" x14ac:dyDescent="0.25">
      <c r="A9366" s="21">
        <v>2877024</v>
      </c>
      <c r="B9366" s="34">
        <v>8.6645035388899406E-5</v>
      </c>
      <c r="C9366" s="22">
        <v>9.6640430847610799E-5</v>
      </c>
      <c r="D9366" s="22" t="s">
        <v>1644</v>
      </c>
      <c r="E9366" s="23">
        <v>64701011.389542297</v>
      </c>
      <c r="F9366" s="23">
        <f t="shared" si="1314"/>
        <v>5606.0214215444757</v>
      </c>
      <c r="G9366" s="24" t="s">
        <v>24</v>
      </c>
      <c r="H9366" s="24">
        <v>1</v>
      </c>
      <c r="I9366" s="25" t="s">
        <v>40</v>
      </c>
      <c r="J9366" s="31">
        <f t="shared" si="1316"/>
        <v>1</v>
      </c>
      <c r="K9366" s="24" t="s">
        <v>29</v>
      </c>
      <c r="L9366" s="24"/>
      <c r="M9366" s="25" t="s">
        <v>29</v>
      </c>
      <c r="N9366" s="25">
        <f t="shared" si="1317"/>
        <v>0</v>
      </c>
      <c r="O9366" s="24" t="s">
        <v>29</v>
      </c>
      <c r="P9366" s="24"/>
      <c r="Q9366" s="25" t="s">
        <v>29</v>
      </c>
      <c r="R9366" s="25">
        <f t="shared" si="1318"/>
        <v>0</v>
      </c>
      <c r="S9366" s="24" t="s">
        <v>29</v>
      </c>
      <c r="T9366" s="24"/>
      <c r="U9366" s="25" t="s">
        <v>29</v>
      </c>
      <c r="V9366" s="25">
        <f t="shared" si="1319"/>
        <v>0</v>
      </c>
      <c r="W9366" s="25" t="s">
        <v>29</v>
      </c>
      <c r="X9366" s="25"/>
      <c r="Y9366" s="25" t="s">
        <v>29</v>
      </c>
      <c r="Z9366" s="25">
        <f t="shared" si="1320"/>
        <v>0</v>
      </c>
      <c r="AA9366" s="24" t="s">
        <v>29</v>
      </c>
      <c r="AB9366" s="24"/>
      <c r="AC9366" s="25" t="s">
        <v>29</v>
      </c>
      <c r="AD9366" s="25">
        <f t="shared" si="1321"/>
        <v>0</v>
      </c>
      <c r="AE9366" s="32">
        <f t="shared" si="1322"/>
        <v>1</v>
      </c>
      <c r="AF9366" s="37">
        <f t="shared" si="1315"/>
        <v>5606.0214215444757</v>
      </c>
      <c r="AG9366" s="27"/>
    </row>
    <row r="9367" spans="1:33" x14ac:dyDescent="0.25">
      <c r="A9367" s="21">
        <v>2877029</v>
      </c>
      <c r="B9367" s="34">
        <v>1.3156245240587101E-4</v>
      </c>
      <c r="C9367" s="22">
        <v>1.4699794968130999E-4</v>
      </c>
      <c r="D9367" s="22" t="s">
        <v>1861</v>
      </c>
      <c r="E9367" s="23">
        <v>6556829.0141123896</v>
      </c>
      <c r="F9367" s="23">
        <f t="shared" si="1314"/>
        <v>862.63250510259536</v>
      </c>
      <c r="G9367" s="24" t="s">
        <v>24</v>
      </c>
      <c r="H9367" s="24">
        <v>1</v>
      </c>
      <c r="I9367" s="25" t="s">
        <v>36</v>
      </c>
      <c r="J9367" s="31">
        <f t="shared" si="1316"/>
        <v>1</v>
      </c>
      <c r="K9367" s="24" t="s">
        <v>29</v>
      </c>
      <c r="L9367" s="24"/>
      <c r="M9367" s="25" t="s">
        <v>29</v>
      </c>
      <c r="N9367" s="25">
        <f t="shared" si="1317"/>
        <v>0</v>
      </c>
      <c r="O9367" s="24" t="s">
        <v>29</v>
      </c>
      <c r="P9367" s="24"/>
      <c r="Q9367" s="25" t="s">
        <v>29</v>
      </c>
      <c r="R9367" s="25">
        <f t="shared" si="1318"/>
        <v>0</v>
      </c>
      <c r="S9367" s="24" t="s">
        <v>29</v>
      </c>
      <c r="T9367" s="24"/>
      <c r="U9367" s="25" t="s">
        <v>29</v>
      </c>
      <c r="V9367" s="25">
        <f t="shared" si="1319"/>
        <v>0</v>
      </c>
      <c r="W9367" s="25" t="s">
        <v>29</v>
      </c>
      <c r="X9367" s="25"/>
      <c r="Y9367" s="25" t="s">
        <v>29</v>
      </c>
      <c r="Z9367" s="25">
        <f t="shared" si="1320"/>
        <v>0</v>
      </c>
      <c r="AA9367" s="24" t="s">
        <v>29</v>
      </c>
      <c r="AB9367" s="24"/>
      <c r="AC9367" s="25" t="s">
        <v>29</v>
      </c>
      <c r="AD9367" s="25">
        <f t="shared" si="1321"/>
        <v>0</v>
      </c>
      <c r="AE9367" s="32">
        <f t="shared" si="1322"/>
        <v>1</v>
      </c>
      <c r="AF9367" s="37">
        <f t="shared" si="1315"/>
        <v>862.63250510259536</v>
      </c>
      <c r="AG9367" s="27"/>
    </row>
    <row r="9368" spans="1:33" x14ac:dyDescent="0.25">
      <c r="A9368" s="21">
        <v>2877032</v>
      </c>
      <c r="B9368" s="34">
        <v>4.4585321111111098E-4</v>
      </c>
      <c r="C9368" s="22">
        <v>4.6096607998591702E-4</v>
      </c>
      <c r="D9368" s="22" t="s">
        <v>3737</v>
      </c>
      <c r="E9368" s="23">
        <v>12545443.363524901</v>
      </c>
      <c r="F9368" s="23">
        <f t="shared" si="1314"/>
        <v>5593.4262084401535</v>
      </c>
      <c r="G9368" s="24" t="s">
        <v>32</v>
      </c>
      <c r="H9368" s="24"/>
      <c r="I9368" s="25" t="s">
        <v>29</v>
      </c>
      <c r="J9368" s="31">
        <f t="shared" si="1316"/>
        <v>0</v>
      </c>
      <c r="K9368" s="24" t="s">
        <v>29</v>
      </c>
      <c r="L9368" s="24"/>
      <c r="M9368" s="25" t="s">
        <v>29</v>
      </c>
      <c r="N9368" s="25">
        <f t="shared" si="1317"/>
        <v>0</v>
      </c>
      <c r="O9368" s="24" t="s">
        <v>29</v>
      </c>
      <c r="P9368" s="24"/>
      <c r="Q9368" s="25" t="s">
        <v>29</v>
      </c>
      <c r="R9368" s="25">
        <f t="shared" si="1318"/>
        <v>0</v>
      </c>
      <c r="S9368" s="24" t="s">
        <v>29</v>
      </c>
      <c r="T9368" s="24"/>
      <c r="U9368" s="25" t="s">
        <v>29</v>
      </c>
      <c r="V9368" s="25">
        <f t="shared" si="1319"/>
        <v>0</v>
      </c>
      <c r="W9368" s="25" t="s">
        <v>29</v>
      </c>
      <c r="X9368" s="25"/>
      <c r="Y9368" s="25" t="s">
        <v>29</v>
      </c>
      <c r="Z9368" s="25">
        <f t="shared" si="1320"/>
        <v>0</v>
      </c>
      <c r="AA9368" s="24" t="s">
        <v>29</v>
      </c>
      <c r="AB9368" s="24"/>
      <c r="AC9368" s="25" t="s">
        <v>29</v>
      </c>
      <c r="AD9368" s="25">
        <f t="shared" si="1321"/>
        <v>0</v>
      </c>
      <c r="AE9368" s="32">
        <f t="shared" si="1322"/>
        <v>0</v>
      </c>
      <c r="AF9368" s="37">
        <f t="shared" si="1315"/>
        <v>5593.4262084401535</v>
      </c>
      <c r="AG9368" s="27"/>
    </row>
    <row r="9369" spans="1:33" x14ac:dyDescent="0.25">
      <c r="A9369" s="21">
        <v>2877033</v>
      </c>
      <c r="B9369" s="34">
        <v>3.0369511555555502E-4</v>
      </c>
      <c r="C9369" s="22">
        <v>3.5272591422602601E-4</v>
      </c>
      <c r="D9369" s="22" t="s">
        <v>3324</v>
      </c>
      <c r="E9369" s="23">
        <v>27908868.889745399</v>
      </c>
      <c r="F9369" s="23">
        <f t="shared" si="1314"/>
        <v>8475.7871624960644</v>
      </c>
      <c r="G9369" s="24" t="s">
        <v>24</v>
      </c>
      <c r="H9369" s="24">
        <v>0</v>
      </c>
      <c r="I9369" s="25" t="s">
        <v>36</v>
      </c>
      <c r="J9369" s="31">
        <f t="shared" si="1316"/>
        <v>0</v>
      </c>
      <c r="K9369" s="24" t="s">
        <v>29</v>
      </c>
      <c r="L9369" s="24"/>
      <c r="M9369" s="25" t="s">
        <v>29</v>
      </c>
      <c r="N9369" s="25">
        <f t="shared" si="1317"/>
        <v>0</v>
      </c>
      <c r="O9369" s="24" t="s">
        <v>29</v>
      </c>
      <c r="P9369" s="24"/>
      <c r="Q9369" s="25" t="s">
        <v>29</v>
      </c>
      <c r="R9369" s="25">
        <f t="shared" si="1318"/>
        <v>0</v>
      </c>
      <c r="S9369" s="24" t="s">
        <v>29</v>
      </c>
      <c r="T9369" s="24"/>
      <c r="U9369" s="25" t="s">
        <v>29</v>
      </c>
      <c r="V9369" s="25">
        <f t="shared" si="1319"/>
        <v>0</v>
      </c>
      <c r="W9369" s="25" t="s">
        <v>29</v>
      </c>
      <c r="X9369" s="25"/>
      <c r="Y9369" s="25" t="s">
        <v>29</v>
      </c>
      <c r="Z9369" s="25">
        <f t="shared" si="1320"/>
        <v>0</v>
      </c>
      <c r="AA9369" s="24" t="s">
        <v>29</v>
      </c>
      <c r="AB9369" s="24"/>
      <c r="AC9369" s="25" t="s">
        <v>29</v>
      </c>
      <c r="AD9369" s="25">
        <f t="shared" si="1321"/>
        <v>0</v>
      </c>
      <c r="AE9369" s="32">
        <f t="shared" si="1322"/>
        <v>0</v>
      </c>
      <c r="AF9369" s="37">
        <f t="shared" si="1315"/>
        <v>8475.7871624960644</v>
      </c>
      <c r="AG9369" s="27"/>
    </row>
    <row r="9370" spans="1:33" x14ac:dyDescent="0.25">
      <c r="A9370" s="21">
        <v>2877034</v>
      </c>
      <c r="B9370" s="34">
        <v>9.8953459152650507E-6</v>
      </c>
      <c r="C9370" s="22">
        <v>1.0605822475657301E-5</v>
      </c>
      <c r="D9370" s="22" t="s">
        <v>886</v>
      </c>
      <c r="E9370" s="23">
        <v>199870283.584887</v>
      </c>
      <c r="F9370" s="23">
        <f t="shared" si="1314"/>
        <v>1977.7855942545789</v>
      </c>
      <c r="G9370" s="24" t="s">
        <v>26</v>
      </c>
      <c r="H9370" s="24">
        <v>3</v>
      </c>
      <c r="I9370" s="25" t="s">
        <v>34</v>
      </c>
      <c r="J9370" s="31">
        <f t="shared" si="1316"/>
        <v>0</v>
      </c>
      <c r="K9370" s="24" t="s">
        <v>24</v>
      </c>
      <c r="L9370" s="24">
        <v>3</v>
      </c>
      <c r="M9370" s="25" t="s">
        <v>36</v>
      </c>
      <c r="N9370" s="25">
        <f t="shared" si="1317"/>
        <v>3</v>
      </c>
      <c r="O9370" s="24" t="s">
        <v>29</v>
      </c>
      <c r="P9370" s="24"/>
      <c r="Q9370" s="25" t="s">
        <v>29</v>
      </c>
      <c r="R9370" s="25">
        <f t="shared" si="1318"/>
        <v>0</v>
      </c>
      <c r="S9370" s="24" t="s">
        <v>29</v>
      </c>
      <c r="T9370" s="24"/>
      <c r="U9370" s="25" t="s">
        <v>29</v>
      </c>
      <c r="V9370" s="25">
        <f t="shared" si="1319"/>
        <v>0</v>
      </c>
      <c r="W9370" s="25" t="s">
        <v>29</v>
      </c>
      <c r="X9370" s="25"/>
      <c r="Y9370" s="25" t="s">
        <v>29</v>
      </c>
      <c r="Z9370" s="25">
        <f t="shared" si="1320"/>
        <v>0</v>
      </c>
      <c r="AA9370" s="24" t="s">
        <v>29</v>
      </c>
      <c r="AB9370" s="24"/>
      <c r="AC9370" s="25" t="s">
        <v>29</v>
      </c>
      <c r="AD9370" s="25">
        <f t="shared" si="1321"/>
        <v>0</v>
      </c>
      <c r="AE9370" s="32">
        <f t="shared" si="1322"/>
        <v>3</v>
      </c>
      <c r="AF9370" s="37">
        <f t="shared" si="1315"/>
        <v>1977.7855942545789</v>
      </c>
      <c r="AG9370" s="27"/>
    </row>
    <row r="9371" spans="1:33" x14ac:dyDescent="0.25">
      <c r="A9371" s="21">
        <v>2877039</v>
      </c>
      <c r="B9371" s="34">
        <v>8.3744516254718001E-5</v>
      </c>
      <c r="C9371" s="22">
        <v>8.3489271749216296E-5</v>
      </c>
      <c r="D9371" s="22" t="s">
        <v>5130</v>
      </c>
      <c r="E9371" s="23">
        <v>522568.47772790602</v>
      </c>
      <c r="F9371" s="23">
        <f t="shared" si="1314"/>
        <v>43.762244377287864</v>
      </c>
      <c r="G9371" s="24" t="s">
        <v>24</v>
      </c>
      <c r="H9371" s="24">
        <v>4</v>
      </c>
      <c r="I9371" s="25" t="s">
        <v>25</v>
      </c>
      <c r="J9371" s="31">
        <f t="shared" si="1316"/>
        <v>0</v>
      </c>
      <c r="K9371" s="24" t="s">
        <v>29</v>
      </c>
      <c r="L9371" s="24"/>
      <c r="M9371" s="25" t="s">
        <v>29</v>
      </c>
      <c r="N9371" s="25">
        <f t="shared" si="1317"/>
        <v>0</v>
      </c>
      <c r="O9371" s="24" t="s">
        <v>29</v>
      </c>
      <c r="P9371" s="24"/>
      <c r="Q9371" s="25" t="s">
        <v>29</v>
      </c>
      <c r="R9371" s="25">
        <f t="shared" si="1318"/>
        <v>0</v>
      </c>
      <c r="S9371" s="24" t="s">
        <v>29</v>
      </c>
      <c r="T9371" s="24"/>
      <c r="U9371" s="25" t="s">
        <v>29</v>
      </c>
      <c r="V9371" s="25">
        <f t="shared" si="1319"/>
        <v>0</v>
      </c>
      <c r="W9371" s="25" t="s">
        <v>29</v>
      </c>
      <c r="X9371" s="25"/>
      <c r="Y9371" s="25" t="s">
        <v>29</v>
      </c>
      <c r="Z9371" s="25">
        <f t="shared" si="1320"/>
        <v>0</v>
      </c>
      <c r="AA9371" s="24" t="s">
        <v>29</v>
      </c>
      <c r="AB9371" s="24"/>
      <c r="AC9371" s="25" t="s">
        <v>29</v>
      </c>
      <c r="AD9371" s="25">
        <f t="shared" si="1321"/>
        <v>0</v>
      </c>
      <c r="AE9371" s="32">
        <f t="shared" si="1322"/>
        <v>0</v>
      </c>
      <c r="AF9371" s="37">
        <f t="shared" si="1315"/>
        <v>43.762244377287864</v>
      </c>
      <c r="AG9371" s="27"/>
    </row>
    <row r="9372" spans="1:33" x14ac:dyDescent="0.25">
      <c r="A9372" s="21">
        <v>2877042</v>
      </c>
      <c r="B9372" s="34">
        <v>6.3076931106335099E-6</v>
      </c>
      <c r="C9372" s="22">
        <v>6.5342310019646301E-6</v>
      </c>
      <c r="D9372" s="22" t="s">
        <v>858</v>
      </c>
      <c r="E9372" s="23">
        <v>337427367.171794</v>
      </c>
      <c r="F9372" s="23">
        <f t="shared" si="1314"/>
        <v>2128.3882792487288</v>
      </c>
      <c r="G9372" s="24" t="s">
        <v>24</v>
      </c>
      <c r="H9372" s="24">
        <v>4</v>
      </c>
      <c r="I9372" s="25" t="s">
        <v>38</v>
      </c>
      <c r="J9372" s="31">
        <f t="shared" si="1316"/>
        <v>0</v>
      </c>
      <c r="K9372" s="24" t="s">
        <v>29</v>
      </c>
      <c r="L9372" s="24"/>
      <c r="M9372" s="25" t="s">
        <v>29</v>
      </c>
      <c r="N9372" s="25">
        <f t="shared" si="1317"/>
        <v>0</v>
      </c>
      <c r="O9372" s="24" t="s">
        <v>29</v>
      </c>
      <c r="P9372" s="24"/>
      <c r="Q9372" s="25" t="s">
        <v>29</v>
      </c>
      <c r="R9372" s="25">
        <f t="shared" si="1318"/>
        <v>0</v>
      </c>
      <c r="S9372" s="24" t="s">
        <v>29</v>
      </c>
      <c r="T9372" s="24"/>
      <c r="U9372" s="25" t="s">
        <v>29</v>
      </c>
      <c r="V9372" s="25">
        <f t="shared" si="1319"/>
        <v>0</v>
      </c>
      <c r="W9372" s="25" t="s">
        <v>29</v>
      </c>
      <c r="X9372" s="25"/>
      <c r="Y9372" s="25" t="s">
        <v>29</v>
      </c>
      <c r="Z9372" s="25">
        <f t="shared" si="1320"/>
        <v>0</v>
      </c>
      <c r="AA9372" s="24" t="s">
        <v>29</v>
      </c>
      <c r="AB9372" s="24"/>
      <c r="AC9372" s="25" t="s">
        <v>29</v>
      </c>
      <c r="AD9372" s="25">
        <f t="shared" si="1321"/>
        <v>0</v>
      </c>
      <c r="AE9372" s="32">
        <f t="shared" si="1322"/>
        <v>0</v>
      </c>
      <c r="AF9372" s="37">
        <f t="shared" si="1315"/>
        <v>2128.3882792487288</v>
      </c>
      <c r="AG9372" s="27"/>
    </row>
    <row r="9373" spans="1:33" x14ac:dyDescent="0.25">
      <c r="A9373" s="21">
        <v>2877044</v>
      </c>
      <c r="B9373" s="34">
        <v>2.5120885569010601E-4</v>
      </c>
      <c r="C9373" s="22">
        <v>2.77275683708255E-4</v>
      </c>
      <c r="D9373" s="22" t="s">
        <v>2389</v>
      </c>
      <c r="E9373" s="23">
        <v>3187522.9625029601</v>
      </c>
      <c r="F9373" s="23">
        <f t="shared" si="1314"/>
        <v>800.73399589630526</v>
      </c>
      <c r="G9373" s="24" t="s">
        <v>24</v>
      </c>
      <c r="H9373" s="24">
        <v>1</v>
      </c>
      <c r="I9373" s="25" t="s">
        <v>44</v>
      </c>
      <c r="J9373" s="31">
        <f t="shared" si="1316"/>
        <v>1</v>
      </c>
      <c r="K9373" s="24" t="s">
        <v>29</v>
      </c>
      <c r="L9373" s="24"/>
      <c r="M9373" s="25" t="s">
        <v>29</v>
      </c>
      <c r="N9373" s="25">
        <f t="shared" si="1317"/>
        <v>0</v>
      </c>
      <c r="O9373" s="24" t="s">
        <v>29</v>
      </c>
      <c r="P9373" s="24"/>
      <c r="Q9373" s="25" t="s">
        <v>29</v>
      </c>
      <c r="R9373" s="25">
        <f t="shared" si="1318"/>
        <v>0</v>
      </c>
      <c r="S9373" s="24" t="s">
        <v>29</v>
      </c>
      <c r="T9373" s="24"/>
      <c r="U9373" s="25" t="s">
        <v>29</v>
      </c>
      <c r="V9373" s="25">
        <f t="shared" si="1319"/>
        <v>0</v>
      </c>
      <c r="W9373" s="25" t="s">
        <v>29</v>
      </c>
      <c r="X9373" s="25"/>
      <c r="Y9373" s="25" t="s">
        <v>29</v>
      </c>
      <c r="Z9373" s="25">
        <f t="shared" si="1320"/>
        <v>0</v>
      </c>
      <c r="AA9373" s="24" t="s">
        <v>29</v>
      </c>
      <c r="AB9373" s="24"/>
      <c r="AC9373" s="25" t="s">
        <v>29</v>
      </c>
      <c r="AD9373" s="25">
        <f t="shared" si="1321"/>
        <v>0</v>
      </c>
      <c r="AE9373" s="32">
        <f t="shared" si="1322"/>
        <v>1</v>
      </c>
      <c r="AF9373" s="37">
        <f t="shared" si="1315"/>
        <v>800.73399589630526</v>
      </c>
      <c r="AG9373" s="27"/>
    </row>
    <row r="9374" spans="1:33" x14ac:dyDescent="0.25">
      <c r="A9374" s="21">
        <v>2877045</v>
      </c>
      <c r="B9374" s="34">
        <v>2.4814882116472499E-4</v>
      </c>
      <c r="C9374" s="22">
        <v>2.7602915612116001E-4</v>
      </c>
      <c r="D9374" s="22" t="s">
        <v>4905</v>
      </c>
      <c r="E9374" s="23">
        <v>1687643.9696195801</v>
      </c>
      <c r="F9374" s="23">
        <f t="shared" si="1314"/>
        <v>418.78686160685572</v>
      </c>
      <c r="G9374" s="24" t="s">
        <v>32</v>
      </c>
      <c r="H9374" s="24"/>
      <c r="I9374" s="25" t="s">
        <v>29</v>
      </c>
      <c r="J9374" s="31">
        <f t="shared" si="1316"/>
        <v>0</v>
      </c>
      <c r="K9374" s="24" t="s">
        <v>29</v>
      </c>
      <c r="L9374" s="24"/>
      <c r="M9374" s="25" t="s">
        <v>29</v>
      </c>
      <c r="N9374" s="25">
        <f t="shared" si="1317"/>
        <v>0</v>
      </c>
      <c r="O9374" s="24" t="s">
        <v>29</v>
      </c>
      <c r="P9374" s="24"/>
      <c r="Q9374" s="25" t="s">
        <v>29</v>
      </c>
      <c r="R9374" s="25">
        <f t="shared" si="1318"/>
        <v>0</v>
      </c>
      <c r="S9374" s="24" t="s">
        <v>29</v>
      </c>
      <c r="T9374" s="24"/>
      <c r="U9374" s="25" t="s">
        <v>29</v>
      </c>
      <c r="V9374" s="25">
        <f t="shared" si="1319"/>
        <v>0</v>
      </c>
      <c r="W9374" s="25" t="s">
        <v>29</v>
      </c>
      <c r="X9374" s="25"/>
      <c r="Y9374" s="25" t="s">
        <v>29</v>
      </c>
      <c r="Z9374" s="25">
        <f t="shared" si="1320"/>
        <v>0</v>
      </c>
      <c r="AA9374" s="24" t="s">
        <v>29</v>
      </c>
      <c r="AB9374" s="24"/>
      <c r="AC9374" s="25" t="s">
        <v>29</v>
      </c>
      <c r="AD9374" s="25">
        <f t="shared" si="1321"/>
        <v>0</v>
      </c>
      <c r="AE9374" s="32">
        <f t="shared" si="1322"/>
        <v>0</v>
      </c>
      <c r="AF9374" s="37">
        <f t="shared" si="1315"/>
        <v>418.78686160685572</v>
      </c>
      <c r="AG9374" s="27"/>
    </row>
    <row r="9375" spans="1:33" x14ac:dyDescent="0.25">
      <c r="A9375" s="21">
        <v>2877047</v>
      </c>
      <c r="B9375" s="34">
        <v>1.52752023255814E-4</v>
      </c>
      <c r="C9375" s="22">
        <v>1.7654127312303201E-4</v>
      </c>
      <c r="D9375" s="22" t="s">
        <v>2739</v>
      </c>
      <c r="E9375" s="23">
        <v>32009324.113933802</v>
      </c>
      <c r="F9375" s="23">
        <f t="shared" si="1314"/>
        <v>4889.4890214545039</v>
      </c>
      <c r="G9375" s="24" t="s">
        <v>24</v>
      </c>
      <c r="H9375" s="24">
        <v>0</v>
      </c>
      <c r="I9375" s="25" t="s">
        <v>40</v>
      </c>
      <c r="J9375" s="31">
        <f t="shared" si="1316"/>
        <v>0</v>
      </c>
      <c r="K9375" s="24" t="s">
        <v>29</v>
      </c>
      <c r="L9375" s="24"/>
      <c r="M9375" s="25" t="s">
        <v>29</v>
      </c>
      <c r="N9375" s="25">
        <f t="shared" si="1317"/>
        <v>0</v>
      </c>
      <c r="O9375" s="24" t="s">
        <v>29</v>
      </c>
      <c r="P9375" s="24"/>
      <c r="Q9375" s="25" t="s">
        <v>29</v>
      </c>
      <c r="R9375" s="25">
        <f t="shared" si="1318"/>
        <v>0</v>
      </c>
      <c r="S9375" s="24" t="s">
        <v>29</v>
      </c>
      <c r="T9375" s="24"/>
      <c r="U9375" s="25" t="s">
        <v>29</v>
      </c>
      <c r="V9375" s="25">
        <f t="shared" si="1319"/>
        <v>0</v>
      </c>
      <c r="W9375" s="25" t="s">
        <v>29</v>
      </c>
      <c r="X9375" s="25"/>
      <c r="Y9375" s="25" t="s">
        <v>29</v>
      </c>
      <c r="Z9375" s="25">
        <f t="shared" si="1320"/>
        <v>0</v>
      </c>
      <c r="AA9375" s="24" t="s">
        <v>29</v>
      </c>
      <c r="AB9375" s="24"/>
      <c r="AC9375" s="25" t="s">
        <v>29</v>
      </c>
      <c r="AD9375" s="25">
        <f t="shared" si="1321"/>
        <v>0</v>
      </c>
      <c r="AE9375" s="32">
        <f t="shared" si="1322"/>
        <v>0</v>
      </c>
      <c r="AF9375" s="37">
        <f t="shared" si="1315"/>
        <v>4889.4890214545039</v>
      </c>
      <c r="AG9375" s="27"/>
    </row>
    <row r="9376" spans="1:33" x14ac:dyDescent="0.25">
      <c r="A9376" s="21">
        <v>2877052</v>
      </c>
      <c r="B9376" s="34">
        <v>1.3585415563849601E-5</v>
      </c>
      <c r="C9376" s="22">
        <v>1.3886292285377E-5</v>
      </c>
      <c r="D9376" s="22" t="s">
        <v>3744</v>
      </c>
      <c r="E9376" s="23">
        <v>5742472.0624665897</v>
      </c>
      <c r="F9376" s="23">
        <f t="shared" si="1314"/>
        <v>78.013869332405122</v>
      </c>
      <c r="G9376" s="24" t="s">
        <v>24</v>
      </c>
      <c r="H9376" s="24">
        <v>4</v>
      </c>
      <c r="I9376" s="25" t="s">
        <v>53</v>
      </c>
      <c r="J9376" s="31">
        <f t="shared" si="1316"/>
        <v>0</v>
      </c>
      <c r="K9376" s="24" t="s">
        <v>29</v>
      </c>
      <c r="L9376" s="24"/>
      <c r="M9376" s="25" t="s">
        <v>29</v>
      </c>
      <c r="N9376" s="25">
        <f t="shared" si="1317"/>
        <v>0</v>
      </c>
      <c r="O9376" s="24" t="s">
        <v>29</v>
      </c>
      <c r="P9376" s="24"/>
      <c r="Q9376" s="25" t="s">
        <v>29</v>
      </c>
      <c r="R9376" s="25">
        <f t="shared" si="1318"/>
        <v>0</v>
      </c>
      <c r="S9376" s="24" t="s">
        <v>29</v>
      </c>
      <c r="T9376" s="24"/>
      <c r="U9376" s="25" t="s">
        <v>29</v>
      </c>
      <c r="V9376" s="25">
        <f t="shared" si="1319"/>
        <v>0</v>
      </c>
      <c r="W9376" s="25" t="s">
        <v>29</v>
      </c>
      <c r="X9376" s="25"/>
      <c r="Y9376" s="25" t="s">
        <v>29</v>
      </c>
      <c r="Z9376" s="25">
        <f t="shared" si="1320"/>
        <v>0</v>
      </c>
      <c r="AA9376" s="24" t="s">
        <v>29</v>
      </c>
      <c r="AB9376" s="24"/>
      <c r="AC9376" s="25" t="s">
        <v>29</v>
      </c>
      <c r="AD9376" s="25">
        <f t="shared" si="1321"/>
        <v>0</v>
      </c>
      <c r="AE9376" s="32">
        <f t="shared" si="1322"/>
        <v>0</v>
      </c>
      <c r="AF9376" s="37">
        <f t="shared" si="1315"/>
        <v>78.013869332405122</v>
      </c>
      <c r="AG9376" s="27"/>
    </row>
    <row r="9377" spans="1:33" x14ac:dyDescent="0.25">
      <c r="A9377" s="21">
        <v>2877071</v>
      </c>
      <c r="B9377" s="34">
        <v>2.2270490729090801E-5</v>
      </c>
      <c r="C9377" s="22">
        <v>2.5483247327266899E-5</v>
      </c>
      <c r="D9377" s="22" t="s">
        <v>1643</v>
      </c>
      <c r="E9377" s="23">
        <v>786804619.24006701</v>
      </c>
      <c r="F9377" s="23">
        <f t="shared" si="1314"/>
        <v>17522.524978391732</v>
      </c>
      <c r="G9377" s="24" t="s">
        <v>26</v>
      </c>
      <c r="H9377" s="24">
        <v>1</v>
      </c>
      <c r="I9377" s="25" t="s">
        <v>38</v>
      </c>
      <c r="J9377" s="31">
        <f t="shared" si="1316"/>
        <v>0</v>
      </c>
      <c r="K9377" s="24" t="s">
        <v>24</v>
      </c>
      <c r="L9377" s="24">
        <v>2</v>
      </c>
      <c r="M9377" s="25" t="s">
        <v>36</v>
      </c>
      <c r="N9377" s="25">
        <f t="shared" si="1317"/>
        <v>2</v>
      </c>
      <c r="O9377" s="24" t="s">
        <v>29</v>
      </c>
      <c r="P9377" s="24"/>
      <c r="Q9377" s="25" t="s">
        <v>29</v>
      </c>
      <c r="R9377" s="25">
        <f t="shared" si="1318"/>
        <v>0</v>
      </c>
      <c r="S9377" s="24" t="s">
        <v>29</v>
      </c>
      <c r="T9377" s="24"/>
      <c r="U9377" s="25" t="s">
        <v>29</v>
      </c>
      <c r="V9377" s="25">
        <f t="shared" si="1319"/>
        <v>0</v>
      </c>
      <c r="W9377" s="25" t="s">
        <v>29</v>
      </c>
      <c r="X9377" s="25"/>
      <c r="Y9377" s="25" t="s">
        <v>29</v>
      </c>
      <c r="Z9377" s="25">
        <f t="shared" si="1320"/>
        <v>0</v>
      </c>
      <c r="AA9377" s="24" t="s">
        <v>29</v>
      </c>
      <c r="AB9377" s="24"/>
      <c r="AC9377" s="25" t="s">
        <v>29</v>
      </c>
      <c r="AD9377" s="25">
        <f t="shared" si="1321"/>
        <v>0</v>
      </c>
      <c r="AE9377" s="32">
        <f t="shared" si="1322"/>
        <v>2</v>
      </c>
      <c r="AF9377" s="37">
        <f t="shared" si="1315"/>
        <v>17522.524978391732</v>
      </c>
      <c r="AG9377" s="27"/>
    </row>
    <row r="9378" spans="1:33" x14ac:dyDescent="0.25">
      <c r="A9378" s="21">
        <v>2877077</v>
      </c>
      <c r="B9378" s="34">
        <v>5.0124367402217502E-6</v>
      </c>
      <c r="C9378" s="22">
        <v>4.5247365202900202E-6</v>
      </c>
      <c r="D9378" s="22" t="s">
        <v>1126</v>
      </c>
      <c r="E9378" s="23">
        <v>184619831.018352</v>
      </c>
      <c r="F9378" s="23">
        <f t="shared" si="1314"/>
        <v>925.39522396991867</v>
      </c>
      <c r="G9378" s="24" t="s">
        <v>24</v>
      </c>
      <c r="H9378" s="24">
        <v>3</v>
      </c>
      <c r="I9378" s="25" t="s">
        <v>62</v>
      </c>
      <c r="J9378" s="31">
        <f t="shared" si="1316"/>
        <v>3</v>
      </c>
      <c r="K9378" s="24" t="s">
        <v>29</v>
      </c>
      <c r="L9378" s="24"/>
      <c r="M9378" s="25" t="s">
        <v>29</v>
      </c>
      <c r="N9378" s="25">
        <f t="shared" si="1317"/>
        <v>0</v>
      </c>
      <c r="O9378" s="24" t="s">
        <v>29</v>
      </c>
      <c r="P9378" s="24"/>
      <c r="Q9378" s="25" t="s">
        <v>29</v>
      </c>
      <c r="R9378" s="25">
        <f t="shared" si="1318"/>
        <v>0</v>
      </c>
      <c r="S9378" s="24" t="s">
        <v>29</v>
      </c>
      <c r="T9378" s="24"/>
      <c r="U9378" s="25" t="s">
        <v>29</v>
      </c>
      <c r="V9378" s="25">
        <f t="shared" si="1319"/>
        <v>0</v>
      </c>
      <c r="W9378" s="25" t="s">
        <v>29</v>
      </c>
      <c r="X9378" s="25"/>
      <c r="Y9378" s="25" t="s">
        <v>29</v>
      </c>
      <c r="Z9378" s="25">
        <f t="shared" si="1320"/>
        <v>0</v>
      </c>
      <c r="AA9378" s="24" t="s">
        <v>29</v>
      </c>
      <c r="AB9378" s="24"/>
      <c r="AC9378" s="25" t="s">
        <v>29</v>
      </c>
      <c r="AD9378" s="25">
        <f t="shared" si="1321"/>
        <v>0</v>
      </c>
      <c r="AE9378" s="32">
        <f t="shared" si="1322"/>
        <v>3</v>
      </c>
      <c r="AF9378" s="37">
        <f t="shared" si="1315"/>
        <v>925.39522396991867</v>
      </c>
      <c r="AG9378" s="27"/>
    </row>
    <row r="9379" spans="1:33" x14ac:dyDescent="0.25">
      <c r="A9379" s="21">
        <v>2877078</v>
      </c>
      <c r="B9379" s="34">
        <v>5.2377987541182797E-7</v>
      </c>
      <c r="C9379" s="22">
        <v>6.2333209663968795E-7</v>
      </c>
      <c r="D9379" s="22" t="s">
        <v>4490</v>
      </c>
      <c r="E9379" s="23">
        <v>6642418.1250963602</v>
      </c>
      <c r="F9379" s="23">
        <f t="shared" si="1314"/>
        <v>3.4791649379962393</v>
      </c>
      <c r="G9379" s="24" t="s">
        <v>24</v>
      </c>
      <c r="H9379" s="24">
        <v>4</v>
      </c>
      <c r="I9379" s="25" t="s">
        <v>34</v>
      </c>
      <c r="J9379" s="31">
        <f t="shared" si="1316"/>
        <v>0</v>
      </c>
      <c r="K9379" s="24" t="s">
        <v>26</v>
      </c>
      <c r="L9379" s="24">
        <v>1</v>
      </c>
      <c r="M9379" s="25" t="s">
        <v>42</v>
      </c>
      <c r="N9379" s="25">
        <f t="shared" si="1317"/>
        <v>0</v>
      </c>
      <c r="O9379" s="24" t="s">
        <v>24</v>
      </c>
      <c r="P9379" s="24">
        <v>4</v>
      </c>
      <c r="Q9379" s="25" t="s">
        <v>43</v>
      </c>
      <c r="R9379" s="25">
        <f t="shared" si="1318"/>
        <v>0</v>
      </c>
      <c r="S9379" s="24" t="s">
        <v>29</v>
      </c>
      <c r="T9379" s="24"/>
      <c r="U9379" s="25" t="s">
        <v>29</v>
      </c>
      <c r="V9379" s="25">
        <f t="shared" si="1319"/>
        <v>0</v>
      </c>
      <c r="W9379" s="25" t="s">
        <v>29</v>
      </c>
      <c r="X9379" s="25"/>
      <c r="Y9379" s="25" t="s">
        <v>29</v>
      </c>
      <c r="Z9379" s="25">
        <f t="shared" si="1320"/>
        <v>0</v>
      </c>
      <c r="AA9379" s="24" t="s">
        <v>29</v>
      </c>
      <c r="AB9379" s="24"/>
      <c r="AC9379" s="25" t="s">
        <v>29</v>
      </c>
      <c r="AD9379" s="25">
        <f t="shared" si="1321"/>
        <v>0</v>
      </c>
      <c r="AE9379" s="32">
        <f t="shared" si="1322"/>
        <v>0</v>
      </c>
      <c r="AF9379" s="37">
        <f t="shared" si="1315"/>
        <v>3.4791649379962393</v>
      </c>
      <c r="AG9379" s="27"/>
    </row>
    <row r="9380" spans="1:33" x14ac:dyDescent="0.25">
      <c r="A9380" s="21">
        <v>2877081</v>
      </c>
      <c r="B9380" s="34">
        <v>6.7864837349893606E-5</v>
      </c>
      <c r="C9380" s="22">
        <v>6.6907630690872494E-5</v>
      </c>
      <c r="D9380" s="22" t="s">
        <v>1732</v>
      </c>
      <c r="E9380" s="23">
        <v>632797893.193699</v>
      </c>
      <c r="F9380" s="23">
        <f t="shared" si="1314"/>
        <v>42944.726096945727</v>
      </c>
      <c r="G9380" s="24" t="s">
        <v>24</v>
      </c>
      <c r="H9380" s="24">
        <v>3</v>
      </c>
      <c r="I9380" s="25" t="s">
        <v>31</v>
      </c>
      <c r="J9380" s="31">
        <f t="shared" si="1316"/>
        <v>3</v>
      </c>
      <c r="K9380" s="24" t="s">
        <v>29</v>
      </c>
      <c r="L9380" s="24"/>
      <c r="M9380" s="25" t="s">
        <v>29</v>
      </c>
      <c r="N9380" s="25">
        <f t="shared" si="1317"/>
        <v>0</v>
      </c>
      <c r="O9380" s="24" t="s">
        <v>29</v>
      </c>
      <c r="P9380" s="24"/>
      <c r="Q9380" s="25" t="s">
        <v>29</v>
      </c>
      <c r="R9380" s="25">
        <f t="shared" si="1318"/>
        <v>0</v>
      </c>
      <c r="S9380" s="24" t="s">
        <v>29</v>
      </c>
      <c r="T9380" s="24"/>
      <c r="U9380" s="25" t="s">
        <v>29</v>
      </c>
      <c r="V9380" s="25">
        <f t="shared" si="1319"/>
        <v>0</v>
      </c>
      <c r="W9380" s="25" t="s">
        <v>29</v>
      </c>
      <c r="X9380" s="25"/>
      <c r="Y9380" s="25" t="s">
        <v>29</v>
      </c>
      <c r="Z9380" s="25">
        <f t="shared" si="1320"/>
        <v>0</v>
      </c>
      <c r="AA9380" s="24" t="s">
        <v>29</v>
      </c>
      <c r="AB9380" s="24"/>
      <c r="AC9380" s="25" t="s">
        <v>29</v>
      </c>
      <c r="AD9380" s="25">
        <f t="shared" si="1321"/>
        <v>0</v>
      </c>
      <c r="AE9380" s="32">
        <f t="shared" si="1322"/>
        <v>3</v>
      </c>
      <c r="AF9380" s="37">
        <f t="shared" si="1315"/>
        <v>42944.726096945727</v>
      </c>
      <c r="AG9380" s="27"/>
    </row>
    <row r="9381" spans="1:33" x14ac:dyDescent="0.25">
      <c r="A9381" s="21">
        <v>2877082</v>
      </c>
      <c r="B9381" s="34">
        <v>3.6584800000000002E-5</v>
      </c>
      <c r="C9381" s="22">
        <v>4.2363145679589798E-5</v>
      </c>
      <c r="D9381" s="22" t="s">
        <v>1516</v>
      </c>
      <c r="E9381" s="23">
        <v>174000312.768011</v>
      </c>
      <c r="F9381" s="23">
        <f t="shared" si="1314"/>
        <v>6365.7666425551297</v>
      </c>
      <c r="G9381" s="24" t="s">
        <v>26</v>
      </c>
      <c r="H9381" s="24">
        <v>1</v>
      </c>
      <c r="I9381" s="25" t="s">
        <v>41</v>
      </c>
      <c r="J9381" s="31">
        <f t="shared" si="1316"/>
        <v>1</v>
      </c>
      <c r="K9381" s="24" t="s">
        <v>29</v>
      </c>
      <c r="L9381" s="24"/>
      <c r="M9381" s="25" t="s">
        <v>29</v>
      </c>
      <c r="N9381" s="25">
        <f t="shared" si="1317"/>
        <v>0</v>
      </c>
      <c r="O9381" s="24" t="s">
        <v>29</v>
      </c>
      <c r="P9381" s="24"/>
      <c r="Q9381" s="25" t="s">
        <v>29</v>
      </c>
      <c r="R9381" s="25">
        <f t="shared" si="1318"/>
        <v>0</v>
      </c>
      <c r="S9381" s="24" t="s">
        <v>29</v>
      </c>
      <c r="T9381" s="24"/>
      <c r="U9381" s="25" t="s">
        <v>29</v>
      </c>
      <c r="V9381" s="25">
        <f t="shared" si="1319"/>
        <v>0</v>
      </c>
      <c r="W9381" s="25" t="s">
        <v>29</v>
      </c>
      <c r="X9381" s="25"/>
      <c r="Y9381" s="25" t="s">
        <v>29</v>
      </c>
      <c r="Z9381" s="25">
        <f t="shared" si="1320"/>
        <v>0</v>
      </c>
      <c r="AA9381" s="24" t="s">
        <v>29</v>
      </c>
      <c r="AB9381" s="24"/>
      <c r="AC9381" s="25" t="s">
        <v>29</v>
      </c>
      <c r="AD9381" s="25">
        <f t="shared" si="1321"/>
        <v>0</v>
      </c>
      <c r="AE9381" s="32">
        <f t="shared" si="1322"/>
        <v>1</v>
      </c>
      <c r="AF9381" s="37">
        <f t="shared" si="1315"/>
        <v>6365.7666425551297</v>
      </c>
      <c r="AG9381" s="27"/>
    </row>
    <row r="9382" spans="1:33" x14ac:dyDescent="0.25">
      <c r="A9382" s="21">
        <v>2877083</v>
      </c>
      <c r="B9382" s="34">
        <v>1.16455670161363E-5</v>
      </c>
      <c r="C9382" s="22">
        <v>1.39102258252139E-5</v>
      </c>
      <c r="D9382" s="22" t="s">
        <v>1784</v>
      </c>
      <c r="E9382" s="23">
        <v>75689851.927139103</v>
      </c>
      <c r="F9382" s="23">
        <f t="shared" si="1314"/>
        <v>881.45124305893171</v>
      </c>
      <c r="G9382" s="24" t="s">
        <v>24</v>
      </c>
      <c r="H9382" s="24">
        <v>2</v>
      </c>
      <c r="I9382" s="25" t="s">
        <v>31</v>
      </c>
      <c r="J9382" s="31">
        <f t="shared" si="1316"/>
        <v>2</v>
      </c>
      <c r="K9382" s="24" t="s">
        <v>29</v>
      </c>
      <c r="L9382" s="24"/>
      <c r="M9382" s="25" t="s">
        <v>29</v>
      </c>
      <c r="N9382" s="25">
        <f t="shared" si="1317"/>
        <v>0</v>
      </c>
      <c r="O9382" s="24" t="s">
        <v>29</v>
      </c>
      <c r="P9382" s="24"/>
      <c r="Q9382" s="25" t="s">
        <v>29</v>
      </c>
      <c r="R9382" s="25">
        <f t="shared" si="1318"/>
        <v>0</v>
      </c>
      <c r="S9382" s="24" t="s">
        <v>29</v>
      </c>
      <c r="T9382" s="24"/>
      <c r="U9382" s="25" t="s">
        <v>29</v>
      </c>
      <c r="V9382" s="25">
        <f t="shared" si="1319"/>
        <v>0</v>
      </c>
      <c r="W9382" s="25" t="s">
        <v>29</v>
      </c>
      <c r="X9382" s="25"/>
      <c r="Y9382" s="25" t="s">
        <v>29</v>
      </c>
      <c r="Z9382" s="25">
        <f t="shared" si="1320"/>
        <v>0</v>
      </c>
      <c r="AA9382" s="24" t="s">
        <v>29</v>
      </c>
      <c r="AB9382" s="24"/>
      <c r="AC9382" s="25" t="s">
        <v>29</v>
      </c>
      <c r="AD9382" s="25">
        <f t="shared" si="1321"/>
        <v>0</v>
      </c>
      <c r="AE9382" s="32">
        <f t="shared" si="1322"/>
        <v>2</v>
      </c>
      <c r="AF9382" s="37">
        <f t="shared" si="1315"/>
        <v>881.45124305893171</v>
      </c>
      <c r="AG9382" s="27"/>
    </row>
    <row r="9383" spans="1:33" x14ac:dyDescent="0.25">
      <c r="A9383" s="21">
        <v>2877086</v>
      </c>
      <c r="B9383" s="34">
        <v>4.9989720231228204E-6</v>
      </c>
      <c r="C9383" s="22">
        <v>5.4560035870292899E-6</v>
      </c>
      <c r="D9383" s="22" t="s">
        <v>1861</v>
      </c>
      <c r="E9383" s="23">
        <v>13097959.213602399</v>
      </c>
      <c r="F9383" s="23">
        <f t="shared" si="1314"/>
        <v>65.476331668802175</v>
      </c>
      <c r="G9383" s="24" t="s">
        <v>24</v>
      </c>
      <c r="H9383" s="24">
        <v>1</v>
      </c>
      <c r="I9383" s="25" t="s">
        <v>36</v>
      </c>
      <c r="J9383" s="31">
        <f t="shared" si="1316"/>
        <v>1</v>
      </c>
      <c r="K9383" s="24" t="s">
        <v>29</v>
      </c>
      <c r="L9383" s="24"/>
      <c r="M9383" s="25" t="s">
        <v>29</v>
      </c>
      <c r="N9383" s="25">
        <f t="shared" si="1317"/>
        <v>0</v>
      </c>
      <c r="O9383" s="24" t="s">
        <v>29</v>
      </c>
      <c r="P9383" s="24"/>
      <c r="Q9383" s="25" t="s">
        <v>29</v>
      </c>
      <c r="R9383" s="25">
        <f t="shared" si="1318"/>
        <v>0</v>
      </c>
      <c r="S9383" s="24" t="s">
        <v>29</v>
      </c>
      <c r="T9383" s="24"/>
      <c r="U9383" s="25" t="s">
        <v>29</v>
      </c>
      <c r="V9383" s="25">
        <f t="shared" si="1319"/>
        <v>0</v>
      </c>
      <c r="W9383" s="25" t="s">
        <v>29</v>
      </c>
      <c r="X9383" s="25"/>
      <c r="Y9383" s="25" t="s">
        <v>29</v>
      </c>
      <c r="Z9383" s="25">
        <f t="shared" si="1320"/>
        <v>0</v>
      </c>
      <c r="AA9383" s="24" t="s">
        <v>29</v>
      </c>
      <c r="AB9383" s="24"/>
      <c r="AC9383" s="25" t="s">
        <v>29</v>
      </c>
      <c r="AD9383" s="25">
        <f t="shared" si="1321"/>
        <v>0</v>
      </c>
      <c r="AE9383" s="32">
        <f t="shared" si="1322"/>
        <v>1</v>
      </c>
      <c r="AF9383" s="37">
        <f t="shared" si="1315"/>
        <v>65.476331668802175</v>
      </c>
      <c r="AG9383" s="27"/>
    </row>
    <row r="9384" spans="1:33" x14ac:dyDescent="0.25">
      <c r="A9384" s="21">
        <v>2877087</v>
      </c>
      <c r="B9384" s="34">
        <v>1.3225140134340201E-4</v>
      </c>
      <c r="C9384" s="22">
        <v>1.31068940109045E-4</v>
      </c>
      <c r="D9384" s="22" t="s">
        <v>682</v>
      </c>
      <c r="E9384" s="23">
        <v>238229742.99634901</v>
      </c>
      <c r="F9384" s="23">
        <f t="shared" si="1314"/>
        <v>31506.217352945667</v>
      </c>
      <c r="G9384" s="24" t="s">
        <v>24</v>
      </c>
      <c r="H9384" s="24">
        <v>4</v>
      </c>
      <c r="I9384" s="25" t="s">
        <v>36</v>
      </c>
      <c r="J9384" s="31">
        <f t="shared" si="1316"/>
        <v>4</v>
      </c>
      <c r="K9384" s="24" t="s">
        <v>29</v>
      </c>
      <c r="L9384" s="24"/>
      <c r="M9384" s="25" t="s">
        <v>29</v>
      </c>
      <c r="N9384" s="25">
        <f t="shared" si="1317"/>
        <v>0</v>
      </c>
      <c r="O9384" s="24" t="s">
        <v>29</v>
      </c>
      <c r="P9384" s="24"/>
      <c r="Q9384" s="25" t="s">
        <v>29</v>
      </c>
      <c r="R9384" s="25">
        <f t="shared" si="1318"/>
        <v>0</v>
      </c>
      <c r="S9384" s="24" t="s">
        <v>29</v>
      </c>
      <c r="T9384" s="24"/>
      <c r="U9384" s="25" t="s">
        <v>29</v>
      </c>
      <c r="V9384" s="25">
        <f t="shared" si="1319"/>
        <v>0</v>
      </c>
      <c r="W9384" s="25" t="s">
        <v>29</v>
      </c>
      <c r="X9384" s="25"/>
      <c r="Y9384" s="25" t="s">
        <v>29</v>
      </c>
      <c r="Z9384" s="25">
        <f t="shared" si="1320"/>
        <v>0</v>
      </c>
      <c r="AA9384" s="24" t="s">
        <v>29</v>
      </c>
      <c r="AB9384" s="24"/>
      <c r="AC9384" s="25" t="s">
        <v>29</v>
      </c>
      <c r="AD9384" s="25">
        <f t="shared" si="1321"/>
        <v>0</v>
      </c>
      <c r="AE9384" s="32">
        <f t="shared" si="1322"/>
        <v>4</v>
      </c>
      <c r="AF9384" s="37">
        <f t="shared" si="1315"/>
        <v>31506.217352945667</v>
      </c>
      <c r="AG9384" s="27"/>
    </row>
    <row r="9385" spans="1:33" x14ac:dyDescent="0.25">
      <c r="A9385" s="21">
        <v>2877092</v>
      </c>
      <c r="B9385" s="34">
        <v>2.9083971968292598E-4</v>
      </c>
      <c r="C9385" s="22">
        <v>3.20652253420532E-4</v>
      </c>
      <c r="D9385" s="22" t="s">
        <v>2938</v>
      </c>
      <c r="E9385" s="23">
        <v>4034127.33946463</v>
      </c>
      <c r="F9385" s="23">
        <f t="shared" si="1314"/>
        <v>1173.2844645751209</v>
      </c>
      <c r="G9385" s="24" t="s">
        <v>32</v>
      </c>
      <c r="H9385" s="24"/>
      <c r="I9385" s="25" t="s">
        <v>29</v>
      </c>
      <c r="J9385" s="31">
        <f t="shared" si="1316"/>
        <v>0</v>
      </c>
      <c r="K9385" s="24" t="s">
        <v>29</v>
      </c>
      <c r="L9385" s="24"/>
      <c r="M9385" s="25" t="s">
        <v>29</v>
      </c>
      <c r="N9385" s="25">
        <f t="shared" si="1317"/>
        <v>0</v>
      </c>
      <c r="O9385" s="24" t="s">
        <v>29</v>
      </c>
      <c r="P9385" s="24"/>
      <c r="Q9385" s="25" t="s">
        <v>29</v>
      </c>
      <c r="R9385" s="25">
        <f t="shared" si="1318"/>
        <v>0</v>
      </c>
      <c r="S9385" s="24" t="s">
        <v>29</v>
      </c>
      <c r="T9385" s="24"/>
      <c r="U9385" s="25" t="s">
        <v>29</v>
      </c>
      <c r="V9385" s="25">
        <f t="shared" si="1319"/>
        <v>0</v>
      </c>
      <c r="W9385" s="25" t="s">
        <v>29</v>
      </c>
      <c r="X9385" s="25"/>
      <c r="Y9385" s="25" t="s">
        <v>29</v>
      </c>
      <c r="Z9385" s="25">
        <f t="shared" si="1320"/>
        <v>0</v>
      </c>
      <c r="AA9385" s="24" t="s">
        <v>29</v>
      </c>
      <c r="AB9385" s="24"/>
      <c r="AC9385" s="25" t="s">
        <v>29</v>
      </c>
      <c r="AD9385" s="25">
        <f t="shared" si="1321"/>
        <v>0</v>
      </c>
      <c r="AE9385" s="32">
        <f t="shared" si="1322"/>
        <v>0</v>
      </c>
      <c r="AF9385" s="37">
        <f t="shared" si="1315"/>
        <v>1173.2844645751209</v>
      </c>
      <c r="AG9385" s="27"/>
    </row>
    <row r="9386" spans="1:33" x14ac:dyDescent="0.25">
      <c r="A9386" s="21">
        <v>2877094</v>
      </c>
      <c r="B9386" s="34">
        <v>5.7911185735744E-5</v>
      </c>
      <c r="C9386" s="22">
        <v>6.4439403035045399E-5</v>
      </c>
      <c r="D9386" s="22" t="s">
        <v>2874</v>
      </c>
      <c r="E9386" s="23">
        <v>73759486.250846505</v>
      </c>
      <c r="F9386" s="23">
        <f t="shared" si="1314"/>
        <v>4271.499308045828</v>
      </c>
      <c r="G9386" s="24" t="s">
        <v>24</v>
      </c>
      <c r="H9386" s="24">
        <v>2</v>
      </c>
      <c r="I9386" s="25" t="s">
        <v>44</v>
      </c>
      <c r="J9386" s="31">
        <f t="shared" si="1316"/>
        <v>2</v>
      </c>
      <c r="K9386" s="24" t="s">
        <v>29</v>
      </c>
      <c r="L9386" s="24"/>
      <c r="M9386" s="25" t="s">
        <v>29</v>
      </c>
      <c r="N9386" s="25">
        <f t="shared" si="1317"/>
        <v>0</v>
      </c>
      <c r="O9386" s="24" t="s">
        <v>29</v>
      </c>
      <c r="P9386" s="24"/>
      <c r="Q9386" s="25" t="s">
        <v>29</v>
      </c>
      <c r="R9386" s="25">
        <f t="shared" si="1318"/>
        <v>0</v>
      </c>
      <c r="S9386" s="24" t="s">
        <v>29</v>
      </c>
      <c r="T9386" s="24"/>
      <c r="U9386" s="25" t="s">
        <v>29</v>
      </c>
      <c r="V9386" s="25">
        <f t="shared" si="1319"/>
        <v>0</v>
      </c>
      <c r="W9386" s="25" t="s">
        <v>29</v>
      </c>
      <c r="X9386" s="25"/>
      <c r="Y9386" s="25" t="s">
        <v>29</v>
      </c>
      <c r="Z9386" s="25">
        <f t="shared" si="1320"/>
        <v>0</v>
      </c>
      <c r="AA9386" s="24" t="s">
        <v>29</v>
      </c>
      <c r="AB9386" s="24"/>
      <c r="AC9386" s="25" t="s">
        <v>29</v>
      </c>
      <c r="AD9386" s="25">
        <f t="shared" si="1321"/>
        <v>0</v>
      </c>
      <c r="AE9386" s="32">
        <f t="shared" si="1322"/>
        <v>2</v>
      </c>
      <c r="AF9386" s="37">
        <f t="shared" si="1315"/>
        <v>4271.499308045828</v>
      </c>
      <c r="AG9386" s="27"/>
    </row>
    <row r="9387" spans="1:33" x14ac:dyDescent="0.25">
      <c r="A9387" s="21">
        <v>2877097</v>
      </c>
      <c r="B9387" s="34">
        <v>1.7276527728245E-5</v>
      </c>
      <c r="C9387" s="22">
        <v>1.8709219281125101E-5</v>
      </c>
      <c r="D9387" s="22" t="s">
        <v>3200</v>
      </c>
      <c r="E9387" s="23">
        <v>117040330.14202</v>
      </c>
      <c r="F9387" s="23">
        <f t="shared" si="1314"/>
        <v>2022.0505090215577</v>
      </c>
      <c r="G9387" s="24" t="s">
        <v>26</v>
      </c>
      <c r="H9387" s="24">
        <v>1</v>
      </c>
      <c r="I9387" s="25" t="s">
        <v>31</v>
      </c>
      <c r="J9387" s="31">
        <f t="shared" si="1316"/>
        <v>1</v>
      </c>
      <c r="K9387" s="24" t="s">
        <v>24</v>
      </c>
      <c r="L9387" s="24">
        <v>4</v>
      </c>
      <c r="M9387" s="25" t="s">
        <v>35</v>
      </c>
      <c r="N9387" s="25">
        <f t="shared" si="1317"/>
        <v>0</v>
      </c>
      <c r="O9387" s="24" t="s">
        <v>29</v>
      </c>
      <c r="P9387" s="24"/>
      <c r="Q9387" s="25" t="s">
        <v>29</v>
      </c>
      <c r="R9387" s="25">
        <f t="shared" si="1318"/>
        <v>0</v>
      </c>
      <c r="S9387" s="24" t="s">
        <v>29</v>
      </c>
      <c r="T9387" s="24"/>
      <c r="U9387" s="25" t="s">
        <v>29</v>
      </c>
      <c r="V9387" s="25">
        <f t="shared" si="1319"/>
        <v>0</v>
      </c>
      <c r="W9387" s="25" t="s">
        <v>29</v>
      </c>
      <c r="X9387" s="25"/>
      <c r="Y9387" s="25" t="s">
        <v>29</v>
      </c>
      <c r="Z9387" s="25">
        <f t="shared" si="1320"/>
        <v>0</v>
      </c>
      <c r="AA9387" s="24" t="s">
        <v>29</v>
      </c>
      <c r="AB9387" s="24"/>
      <c r="AC9387" s="25" t="s">
        <v>29</v>
      </c>
      <c r="AD9387" s="25">
        <f t="shared" si="1321"/>
        <v>0</v>
      </c>
      <c r="AE9387" s="32">
        <f t="shared" si="1322"/>
        <v>1</v>
      </c>
      <c r="AF9387" s="37">
        <f t="shared" si="1315"/>
        <v>2022.0505090215577</v>
      </c>
      <c r="AG9387" s="27"/>
    </row>
    <row r="9388" spans="1:33" x14ac:dyDescent="0.25">
      <c r="A9388" s="21">
        <v>2877106</v>
      </c>
      <c r="B9388" s="34">
        <v>5.6872748347794499E-5</v>
      </c>
      <c r="C9388" s="22">
        <v>6.7221958717179306E-5</v>
      </c>
      <c r="D9388" s="22" t="s">
        <v>2839</v>
      </c>
      <c r="E9388" s="23">
        <v>15294653.450408701</v>
      </c>
      <c r="F9388" s="23">
        <f t="shared" si="1314"/>
        <v>869.84897675182083</v>
      </c>
      <c r="G9388" s="24" t="s">
        <v>24</v>
      </c>
      <c r="H9388" s="24">
        <v>2</v>
      </c>
      <c r="I9388" s="25" t="s">
        <v>53</v>
      </c>
      <c r="J9388" s="31">
        <f t="shared" si="1316"/>
        <v>0</v>
      </c>
      <c r="K9388" s="24" t="s">
        <v>29</v>
      </c>
      <c r="L9388" s="24"/>
      <c r="M9388" s="25" t="s">
        <v>29</v>
      </c>
      <c r="N9388" s="25">
        <f t="shared" si="1317"/>
        <v>0</v>
      </c>
      <c r="O9388" s="24" t="s">
        <v>29</v>
      </c>
      <c r="P9388" s="24"/>
      <c r="Q9388" s="25" t="s">
        <v>29</v>
      </c>
      <c r="R9388" s="25">
        <f t="shared" si="1318"/>
        <v>0</v>
      </c>
      <c r="S9388" s="24" t="s">
        <v>29</v>
      </c>
      <c r="T9388" s="24"/>
      <c r="U9388" s="25" t="s">
        <v>29</v>
      </c>
      <c r="V9388" s="25">
        <f t="shared" si="1319"/>
        <v>0</v>
      </c>
      <c r="W9388" s="25" t="s">
        <v>29</v>
      </c>
      <c r="X9388" s="25"/>
      <c r="Y9388" s="25" t="s">
        <v>29</v>
      </c>
      <c r="Z9388" s="25">
        <f t="shared" si="1320"/>
        <v>0</v>
      </c>
      <c r="AA9388" s="24" t="s">
        <v>29</v>
      </c>
      <c r="AB9388" s="24"/>
      <c r="AC9388" s="25" t="s">
        <v>29</v>
      </c>
      <c r="AD9388" s="25">
        <f t="shared" si="1321"/>
        <v>0</v>
      </c>
      <c r="AE9388" s="32">
        <f t="shared" si="1322"/>
        <v>0</v>
      </c>
      <c r="AF9388" s="37">
        <f t="shared" si="1315"/>
        <v>869.84897675182083</v>
      </c>
      <c r="AG9388" s="27"/>
    </row>
    <row r="9389" spans="1:33" x14ac:dyDescent="0.25">
      <c r="A9389" s="21">
        <v>2877110</v>
      </c>
      <c r="B9389" s="34">
        <v>3.4000859782980599E-6</v>
      </c>
      <c r="C9389" s="22">
        <v>3.41758242616982E-6</v>
      </c>
      <c r="D9389" s="22" t="s">
        <v>4365</v>
      </c>
      <c r="E9389" s="23">
        <v>918372.93227152701</v>
      </c>
      <c r="F9389" s="23">
        <f t="shared" si="1314"/>
        <v>3.1225469298648929</v>
      </c>
      <c r="G9389" s="24" t="s">
        <v>24</v>
      </c>
      <c r="H9389" s="24">
        <v>4</v>
      </c>
      <c r="I9389" s="25" t="s">
        <v>79</v>
      </c>
      <c r="J9389" s="31">
        <f t="shared" si="1316"/>
        <v>0</v>
      </c>
      <c r="K9389" s="24" t="s">
        <v>29</v>
      </c>
      <c r="L9389" s="24"/>
      <c r="M9389" s="25" t="s">
        <v>29</v>
      </c>
      <c r="N9389" s="25">
        <f t="shared" si="1317"/>
        <v>0</v>
      </c>
      <c r="O9389" s="24" t="s">
        <v>29</v>
      </c>
      <c r="P9389" s="24"/>
      <c r="Q9389" s="25" t="s">
        <v>29</v>
      </c>
      <c r="R9389" s="25">
        <f t="shared" si="1318"/>
        <v>0</v>
      </c>
      <c r="S9389" s="24" t="s">
        <v>29</v>
      </c>
      <c r="T9389" s="24"/>
      <c r="U9389" s="25" t="s">
        <v>29</v>
      </c>
      <c r="V9389" s="25">
        <f t="shared" si="1319"/>
        <v>0</v>
      </c>
      <c r="W9389" s="25" t="s">
        <v>29</v>
      </c>
      <c r="X9389" s="25"/>
      <c r="Y9389" s="25" t="s">
        <v>29</v>
      </c>
      <c r="Z9389" s="25">
        <f t="shared" si="1320"/>
        <v>0</v>
      </c>
      <c r="AA9389" s="24" t="s">
        <v>29</v>
      </c>
      <c r="AB9389" s="24"/>
      <c r="AC9389" s="25" t="s">
        <v>29</v>
      </c>
      <c r="AD9389" s="25">
        <f t="shared" si="1321"/>
        <v>0</v>
      </c>
      <c r="AE9389" s="32">
        <f t="shared" si="1322"/>
        <v>0</v>
      </c>
      <c r="AF9389" s="37">
        <f t="shared" si="1315"/>
        <v>3.1225469298648929</v>
      </c>
      <c r="AG9389" s="27"/>
    </row>
    <row r="9390" spans="1:33" x14ac:dyDescent="0.25">
      <c r="A9390" s="21">
        <v>2877111</v>
      </c>
      <c r="B9390" s="34">
        <v>4.5566089033338797E-5</v>
      </c>
      <c r="C9390" s="22">
        <v>5.5394859670182099E-5</v>
      </c>
      <c r="D9390" s="22" t="s">
        <v>2723</v>
      </c>
      <c r="E9390" s="23">
        <v>233157231.09882799</v>
      </c>
      <c r="F9390" s="23">
        <f t="shared" si="1314"/>
        <v>10624.063151015946</v>
      </c>
      <c r="G9390" s="24" t="s">
        <v>24</v>
      </c>
      <c r="H9390" s="24">
        <v>1</v>
      </c>
      <c r="I9390" s="25" t="s">
        <v>41</v>
      </c>
      <c r="J9390" s="31">
        <f t="shared" si="1316"/>
        <v>1</v>
      </c>
      <c r="K9390" s="24" t="s">
        <v>29</v>
      </c>
      <c r="L9390" s="24"/>
      <c r="M9390" s="25" t="s">
        <v>29</v>
      </c>
      <c r="N9390" s="25">
        <f t="shared" si="1317"/>
        <v>0</v>
      </c>
      <c r="O9390" s="24" t="s">
        <v>29</v>
      </c>
      <c r="P9390" s="24"/>
      <c r="Q9390" s="25" t="s">
        <v>29</v>
      </c>
      <c r="R9390" s="25">
        <f t="shared" si="1318"/>
        <v>0</v>
      </c>
      <c r="S9390" s="24" t="s">
        <v>29</v>
      </c>
      <c r="T9390" s="24"/>
      <c r="U9390" s="25" t="s">
        <v>29</v>
      </c>
      <c r="V9390" s="25">
        <f t="shared" si="1319"/>
        <v>0</v>
      </c>
      <c r="W9390" s="25" t="s">
        <v>29</v>
      </c>
      <c r="X9390" s="25"/>
      <c r="Y9390" s="25" t="s">
        <v>29</v>
      </c>
      <c r="Z9390" s="25">
        <f t="shared" si="1320"/>
        <v>0</v>
      </c>
      <c r="AA9390" s="24" t="s">
        <v>29</v>
      </c>
      <c r="AB9390" s="24"/>
      <c r="AC9390" s="25" t="s">
        <v>29</v>
      </c>
      <c r="AD9390" s="25">
        <f t="shared" si="1321"/>
        <v>0</v>
      </c>
      <c r="AE9390" s="32">
        <f t="shared" si="1322"/>
        <v>1</v>
      </c>
      <c r="AF9390" s="37">
        <f t="shared" si="1315"/>
        <v>10624.063151015946</v>
      </c>
      <c r="AG9390" s="27"/>
    </row>
    <row r="9391" spans="1:33" x14ac:dyDescent="0.25">
      <c r="A9391" s="21">
        <v>2877113</v>
      </c>
      <c r="B9391" s="34">
        <v>7.4261384771824102E-5</v>
      </c>
      <c r="C9391" s="22">
        <v>8.4195223350509897E-5</v>
      </c>
      <c r="D9391" s="22" t="s">
        <v>2443</v>
      </c>
      <c r="E9391" s="23">
        <v>4593379.0503952699</v>
      </c>
      <c r="F9391" s="23">
        <f t="shared" si="1314"/>
        <v>341.11068906423912</v>
      </c>
      <c r="G9391" s="24" t="s">
        <v>24</v>
      </c>
      <c r="H9391" s="24">
        <v>1</v>
      </c>
      <c r="I9391" s="25" t="s">
        <v>31</v>
      </c>
      <c r="J9391" s="31">
        <f t="shared" si="1316"/>
        <v>1</v>
      </c>
      <c r="K9391" s="24" t="s">
        <v>29</v>
      </c>
      <c r="L9391" s="24"/>
      <c r="M9391" s="25" t="s">
        <v>29</v>
      </c>
      <c r="N9391" s="25">
        <f t="shared" si="1317"/>
        <v>0</v>
      </c>
      <c r="O9391" s="24" t="s">
        <v>29</v>
      </c>
      <c r="P9391" s="24"/>
      <c r="Q9391" s="25" t="s">
        <v>29</v>
      </c>
      <c r="R9391" s="25">
        <f t="shared" si="1318"/>
        <v>0</v>
      </c>
      <c r="S9391" s="24" t="s">
        <v>29</v>
      </c>
      <c r="T9391" s="24"/>
      <c r="U9391" s="25" t="s">
        <v>29</v>
      </c>
      <c r="V9391" s="25">
        <f t="shared" si="1319"/>
        <v>0</v>
      </c>
      <c r="W9391" s="25" t="s">
        <v>29</v>
      </c>
      <c r="X9391" s="25"/>
      <c r="Y9391" s="25" t="s">
        <v>29</v>
      </c>
      <c r="Z9391" s="25">
        <f t="shared" si="1320"/>
        <v>0</v>
      </c>
      <c r="AA9391" s="24" t="s">
        <v>29</v>
      </c>
      <c r="AB9391" s="24"/>
      <c r="AC9391" s="25" t="s">
        <v>29</v>
      </c>
      <c r="AD9391" s="25">
        <f t="shared" si="1321"/>
        <v>0</v>
      </c>
      <c r="AE9391" s="32">
        <f t="shared" si="1322"/>
        <v>1</v>
      </c>
      <c r="AF9391" s="37">
        <f t="shared" si="1315"/>
        <v>341.11068906423912</v>
      </c>
      <c r="AG9391" s="27"/>
    </row>
    <row r="9392" spans="1:33" x14ac:dyDescent="0.25">
      <c r="A9392" s="21">
        <v>2877114</v>
      </c>
      <c r="B9392" s="34">
        <v>2.9155561207527798E-4</v>
      </c>
      <c r="C9392" s="22">
        <v>2.9369293750249102E-4</v>
      </c>
      <c r="D9392" s="22" t="s">
        <v>2277</v>
      </c>
      <c r="E9392" s="23">
        <v>241743342.50745901</v>
      </c>
      <c r="F9392" s="23">
        <f t="shared" si="1314"/>
        <v>70481.628189885771</v>
      </c>
      <c r="G9392" s="24" t="s">
        <v>24</v>
      </c>
      <c r="H9392" s="24">
        <v>3</v>
      </c>
      <c r="I9392" s="25" t="s">
        <v>39</v>
      </c>
      <c r="J9392" s="31">
        <f t="shared" si="1316"/>
        <v>3</v>
      </c>
      <c r="K9392" s="24" t="s">
        <v>29</v>
      </c>
      <c r="L9392" s="24"/>
      <c r="M9392" s="25" t="s">
        <v>29</v>
      </c>
      <c r="N9392" s="25">
        <f t="shared" si="1317"/>
        <v>0</v>
      </c>
      <c r="O9392" s="24" t="s">
        <v>29</v>
      </c>
      <c r="P9392" s="24"/>
      <c r="Q9392" s="25" t="s">
        <v>29</v>
      </c>
      <c r="R9392" s="25">
        <f t="shared" si="1318"/>
        <v>0</v>
      </c>
      <c r="S9392" s="24" t="s">
        <v>29</v>
      </c>
      <c r="T9392" s="24"/>
      <c r="U9392" s="25" t="s">
        <v>29</v>
      </c>
      <c r="V9392" s="25">
        <f t="shared" si="1319"/>
        <v>0</v>
      </c>
      <c r="W9392" s="25" t="s">
        <v>29</v>
      </c>
      <c r="X9392" s="25"/>
      <c r="Y9392" s="25" t="s">
        <v>29</v>
      </c>
      <c r="Z9392" s="25">
        <f t="shared" si="1320"/>
        <v>0</v>
      </c>
      <c r="AA9392" s="24" t="s">
        <v>29</v>
      </c>
      <c r="AB9392" s="24"/>
      <c r="AC9392" s="25" t="s">
        <v>29</v>
      </c>
      <c r="AD9392" s="25">
        <f t="shared" si="1321"/>
        <v>0</v>
      </c>
      <c r="AE9392" s="32">
        <f t="shared" si="1322"/>
        <v>3</v>
      </c>
      <c r="AF9392" s="37">
        <f t="shared" si="1315"/>
        <v>70481.628189885771</v>
      </c>
      <c r="AG9392" s="27"/>
    </row>
    <row r="9393" spans="1:33" x14ac:dyDescent="0.25">
      <c r="A9393" s="21">
        <v>2877119</v>
      </c>
      <c r="B9393" s="34">
        <v>1.2754025832938001E-4</v>
      </c>
      <c r="C9393" s="22">
        <v>1.41915037086934E-4</v>
      </c>
      <c r="D9393" s="22" t="s">
        <v>1516</v>
      </c>
      <c r="E9393" s="23">
        <v>45419947.064089797</v>
      </c>
      <c r="F9393" s="23">
        <f t="shared" si="1314"/>
        <v>5792.8717818607784</v>
      </c>
      <c r="G9393" s="24" t="s">
        <v>24</v>
      </c>
      <c r="H9393" s="24">
        <v>1</v>
      </c>
      <c r="I9393" s="25" t="s">
        <v>41</v>
      </c>
      <c r="J9393" s="31">
        <f t="shared" si="1316"/>
        <v>1</v>
      </c>
      <c r="K9393" s="24" t="s">
        <v>29</v>
      </c>
      <c r="L9393" s="24"/>
      <c r="M9393" s="25" t="s">
        <v>29</v>
      </c>
      <c r="N9393" s="25">
        <f t="shared" si="1317"/>
        <v>0</v>
      </c>
      <c r="O9393" s="24" t="s">
        <v>29</v>
      </c>
      <c r="P9393" s="24"/>
      <c r="Q9393" s="25" t="s">
        <v>29</v>
      </c>
      <c r="R9393" s="25">
        <f t="shared" si="1318"/>
        <v>0</v>
      </c>
      <c r="S9393" s="24" t="s">
        <v>29</v>
      </c>
      <c r="T9393" s="24"/>
      <c r="U9393" s="25" t="s">
        <v>29</v>
      </c>
      <c r="V9393" s="25">
        <f t="shared" si="1319"/>
        <v>0</v>
      </c>
      <c r="W9393" s="25" t="s">
        <v>29</v>
      </c>
      <c r="X9393" s="25"/>
      <c r="Y9393" s="25" t="s">
        <v>29</v>
      </c>
      <c r="Z9393" s="25">
        <f t="shared" si="1320"/>
        <v>0</v>
      </c>
      <c r="AA9393" s="24" t="s">
        <v>29</v>
      </c>
      <c r="AB9393" s="24"/>
      <c r="AC9393" s="25" t="s">
        <v>29</v>
      </c>
      <c r="AD9393" s="25">
        <f t="shared" si="1321"/>
        <v>0</v>
      </c>
      <c r="AE9393" s="32">
        <f t="shared" si="1322"/>
        <v>1</v>
      </c>
      <c r="AF9393" s="37">
        <f t="shared" si="1315"/>
        <v>5792.8717818607784</v>
      </c>
      <c r="AG9393" s="27"/>
    </row>
    <row r="9394" spans="1:33" x14ac:dyDescent="0.25">
      <c r="A9394" s="21">
        <v>2877123</v>
      </c>
      <c r="B9394" s="34">
        <v>5.3309227403016801E-4</v>
      </c>
      <c r="C9394" s="22">
        <v>6.1961478000733595E-4</v>
      </c>
      <c r="D9394" s="22" t="s">
        <v>2611</v>
      </c>
      <c r="E9394" s="23">
        <v>78591536.9491795</v>
      </c>
      <c r="F9394" s="23">
        <f t="shared" si="1314"/>
        <v>41896.541151764075</v>
      </c>
      <c r="G9394" s="24" t="s">
        <v>24</v>
      </c>
      <c r="H9394" s="24">
        <v>1</v>
      </c>
      <c r="I9394" s="25" t="s">
        <v>64</v>
      </c>
      <c r="J9394" s="31">
        <f t="shared" si="1316"/>
        <v>1</v>
      </c>
      <c r="K9394" s="24" t="s">
        <v>29</v>
      </c>
      <c r="L9394" s="24"/>
      <c r="M9394" s="25" t="s">
        <v>29</v>
      </c>
      <c r="N9394" s="25">
        <f t="shared" si="1317"/>
        <v>0</v>
      </c>
      <c r="O9394" s="24" t="s">
        <v>29</v>
      </c>
      <c r="P9394" s="24"/>
      <c r="Q9394" s="25" t="s">
        <v>29</v>
      </c>
      <c r="R9394" s="25">
        <f t="shared" si="1318"/>
        <v>0</v>
      </c>
      <c r="S9394" s="24" t="s">
        <v>29</v>
      </c>
      <c r="T9394" s="24"/>
      <c r="U9394" s="25" t="s">
        <v>29</v>
      </c>
      <c r="V9394" s="25">
        <f t="shared" si="1319"/>
        <v>0</v>
      </c>
      <c r="W9394" s="25" t="s">
        <v>29</v>
      </c>
      <c r="X9394" s="25"/>
      <c r="Y9394" s="25" t="s">
        <v>29</v>
      </c>
      <c r="Z9394" s="25">
        <f t="shared" si="1320"/>
        <v>0</v>
      </c>
      <c r="AA9394" s="24" t="s">
        <v>29</v>
      </c>
      <c r="AB9394" s="24"/>
      <c r="AC9394" s="25" t="s">
        <v>29</v>
      </c>
      <c r="AD9394" s="25">
        <f t="shared" si="1321"/>
        <v>0</v>
      </c>
      <c r="AE9394" s="32">
        <f t="shared" si="1322"/>
        <v>1</v>
      </c>
      <c r="AF9394" s="37">
        <f t="shared" si="1315"/>
        <v>41896.541151764075</v>
      </c>
      <c r="AG9394" s="27"/>
    </row>
    <row r="9395" spans="1:33" x14ac:dyDescent="0.25">
      <c r="A9395" s="21">
        <v>2877131</v>
      </c>
      <c r="B9395" s="34">
        <v>1.3156245240587101E-4</v>
      </c>
      <c r="C9395" s="22">
        <v>1.47432403812668E-4</v>
      </c>
      <c r="D9395" s="22" t="s">
        <v>1861</v>
      </c>
      <c r="E9395" s="23">
        <v>81105971.892340094</v>
      </c>
      <c r="F9395" s="23">
        <f t="shared" si="1314"/>
        <v>10670.500566917906</v>
      </c>
      <c r="G9395" s="24" t="s">
        <v>24</v>
      </c>
      <c r="H9395" s="24">
        <v>1</v>
      </c>
      <c r="I9395" s="25" t="s">
        <v>36</v>
      </c>
      <c r="J9395" s="31">
        <f t="shared" si="1316"/>
        <v>1</v>
      </c>
      <c r="K9395" s="24" t="s">
        <v>29</v>
      </c>
      <c r="L9395" s="24"/>
      <c r="M9395" s="25" t="s">
        <v>29</v>
      </c>
      <c r="N9395" s="25">
        <f t="shared" si="1317"/>
        <v>0</v>
      </c>
      <c r="O9395" s="24" t="s">
        <v>29</v>
      </c>
      <c r="P9395" s="24"/>
      <c r="Q9395" s="25" t="s">
        <v>29</v>
      </c>
      <c r="R9395" s="25">
        <f t="shared" si="1318"/>
        <v>0</v>
      </c>
      <c r="S9395" s="24" t="s">
        <v>29</v>
      </c>
      <c r="T9395" s="24"/>
      <c r="U9395" s="25" t="s">
        <v>29</v>
      </c>
      <c r="V9395" s="25">
        <f t="shared" si="1319"/>
        <v>0</v>
      </c>
      <c r="W9395" s="25" t="s">
        <v>29</v>
      </c>
      <c r="X9395" s="25"/>
      <c r="Y9395" s="25" t="s">
        <v>29</v>
      </c>
      <c r="Z9395" s="25">
        <f t="shared" si="1320"/>
        <v>0</v>
      </c>
      <c r="AA9395" s="24" t="s">
        <v>29</v>
      </c>
      <c r="AB9395" s="24"/>
      <c r="AC9395" s="25" t="s">
        <v>29</v>
      </c>
      <c r="AD9395" s="25">
        <f t="shared" si="1321"/>
        <v>0</v>
      </c>
      <c r="AE9395" s="32">
        <f t="shared" si="1322"/>
        <v>1</v>
      </c>
      <c r="AF9395" s="37">
        <f t="shared" si="1315"/>
        <v>10670.500566917906</v>
      </c>
      <c r="AG9395" s="27"/>
    </row>
    <row r="9396" spans="1:33" x14ac:dyDescent="0.25">
      <c r="A9396" s="21">
        <v>2877136</v>
      </c>
      <c r="B9396" s="34">
        <v>3.9884888879326501E-5</v>
      </c>
      <c r="C9396" s="22">
        <v>4.1116540886868E-5</v>
      </c>
      <c r="D9396" s="22" t="s">
        <v>1034</v>
      </c>
      <c r="E9396" s="23">
        <v>1639791710.5666101</v>
      </c>
      <c r="F9396" s="23">
        <f t="shared" si="1314"/>
        <v>65402.910161189968</v>
      </c>
      <c r="G9396" s="24" t="s">
        <v>24</v>
      </c>
      <c r="H9396" s="24">
        <v>2</v>
      </c>
      <c r="I9396" s="25" t="s">
        <v>34</v>
      </c>
      <c r="J9396" s="31">
        <f t="shared" si="1316"/>
        <v>0</v>
      </c>
      <c r="K9396" s="24" t="s">
        <v>24</v>
      </c>
      <c r="L9396" s="24">
        <v>4</v>
      </c>
      <c r="M9396" s="25" t="s">
        <v>40</v>
      </c>
      <c r="N9396" s="25">
        <f t="shared" si="1317"/>
        <v>4</v>
      </c>
      <c r="O9396" s="24" t="s">
        <v>29</v>
      </c>
      <c r="P9396" s="24"/>
      <c r="Q9396" s="25" t="s">
        <v>29</v>
      </c>
      <c r="R9396" s="25">
        <f t="shared" si="1318"/>
        <v>0</v>
      </c>
      <c r="S9396" s="24" t="s">
        <v>29</v>
      </c>
      <c r="T9396" s="24"/>
      <c r="U9396" s="25" t="s">
        <v>29</v>
      </c>
      <c r="V9396" s="25">
        <f t="shared" si="1319"/>
        <v>0</v>
      </c>
      <c r="W9396" s="25" t="s">
        <v>29</v>
      </c>
      <c r="X9396" s="25"/>
      <c r="Y9396" s="25" t="s">
        <v>29</v>
      </c>
      <c r="Z9396" s="25">
        <f t="shared" si="1320"/>
        <v>0</v>
      </c>
      <c r="AA9396" s="24" t="s">
        <v>29</v>
      </c>
      <c r="AB9396" s="24"/>
      <c r="AC9396" s="25" t="s">
        <v>29</v>
      </c>
      <c r="AD9396" s="25">
        <f t="shared" si="1321"/>
        <v>0</v>
      </c>
      <c r="AE9396" s="32">
        <f t="shared" si="1322"/>
        <v>4</v>
      </c>
      <c r="AF9396" s="37">
        <f t="shared" si="1315"/>
        <v>65402.910161189968</v>
      </c>
      <c r="AG9396" s="27"/>
    </row>
    <row r="9397" spans="1:33" x14ac:dyDescent="0.25">
      <c r="A9397" s="21">
        <v>2877142</v>
      </c>
      <c r="B9397" s="34">
        <v>1.43878537815126E-5</v>
      </c>
      <c r="C9397" s="22">
        <v>1.4276791600522901E-5</v>
      </c>
      <c r="D9397" s="22" t="s">
        <v>3761</v>
      </c>
      <c r="E9397" s="23">
        <v>42819650.898428001</v>
      </c>
      <c r="F9397" s="23">
        <f t="shared" si="1314"/>
        <v>616.0828761019967</v>
      </c>
      <c r="G9397" s="24" t="s">
        <v>26</v>
      </c>
      <c r="H9397" s="24">
        <v>4</v>
      </c>
      <c r="I9397" s="25" t="s">
        <v>34</v>
      </c>
      <c r="J9397" s="31">
        <f t="shared" si="1316"/>
        <v>0</v>
      </c>
      <c r="K9397" s="24" t="s">
        <v>29</v>
      </c>
      <c r="L9397" s="24"/>
      <c r="M9397" s="25" t="s">
        <v>29</v>
      </c>
      <c r="N9397" s="25">
        <f t="shared" si="1317"/>
        <v>0</v>
      </c>
      <c r="O9397" s="24" t="s">
        <v>29</v>
      </c>
      <c r="P9397" s="24"/>
      <c r="Q9397" s="25" t="s">
        <v>29</v>
      </c>
      <c r="R9397" s="25">
        <f t="shared" si="1318"/>
        <v>0</v>
      </c>
      <c r="S9397" s="24" t="s">
        <v>29</v>
      </c>
      <c r="T9397" s="24"/>
      <c r="U9397" s="25" t="s">
        <v>29</v>
      </c>
      <c r="V9397" s="25">
        <f t="shared" si="1319"/>
        <v>0</v>
      </c>
      <c r="W9397" s="25" t="s">
        <v>29</v>
      </c>
      <c r="X9397" s="25"/>
      <c r="Y9397" s="25" t="s">
        <v>29</v>
      </c>
      <c r="Z9397" s="25">
        <f t="shared" si="1320"/>
        <v>0</v>
      </c>
      <c r="AA9397" s="24" t="s">
        <v>29</v>
      </c>
      <c r="AB9397" s="24"/>
      <c r="AC9397" s="25" t="s">
        <v>29</v>
      </c>
      <c r="AD9397" s="25">
        <f t="shared" si="1321"/>
        <v>0</v>
      </c>
      <c r="AE9397" s="32">
        <f t="shared" si="1322"/>
        <v>0</v>
      </c>
      <c r="AF9397" s="37">
        <f t="shared" si="1315"/>
        <v>616.0828761019967</v>
      </c>
      <c r="AG9397" s="27"/>
    </row>
    <row r="9398" spans="1:33" x14ac:dyDescent="0.25">
      <c r="A9398" s="21">
        <v>2877150</v>
      </c>
      <c r="B9398" s="34">
        <v>1.52752023255814E-4</v>
      </c>
      <c r="C9398" s="22">
        <v>1.7711950633041501E-4</v>
      </c>
      <c r="D9398" s="22" t="s">
        <v>3019</v>
      </c>
      <c r="E9398" s="23">
        <v>50170754.900632702</v>
      </c>
      <c r="F9398" s="23">
        <f t="shared" si="1314"/>
        <v>7663.6843193431905</v>
      </c>
      <c r="G9398" s="24" t="s">
        <v>26</v>
      </c>
      <c r="H9398" s="24">
        <v>0</v>
      </c>
      <c r="I9398" s="25" t="s">
        <v>41</v>
      </c>
      <c r="J9398" s="31">
        <f t="shared" si="1316"/>
        <v>0</v>
      </c>
      <c r="K9398" s="24" t="s">
        <v>29</v>
      </c>
      <c r="L9398" s="24"/>
      <c r="M9398" s="25" t="s">
        <v>29</v>
      </c>
      <c r="N9398" s="25">
        <f t="shared" si="1317"/>
        <v>0</v>
      </c>
      <c r="O9398" s="24" t="s">
        <v>29</v>
      </c>
      <c r="P9398" s="24"/>
      <c r="Q9398" s="25" t="s">
        <v>29</v>
      </c>
      <c r="R9398" s="25">
        <f t="shared" si="1318"/>
        <v>0</v>
      </c>
      <c r="S9398" s="24" t="s">
        <v>29</v>
      </c>
      <c r="T9398" s="24"/>
      <c r="U9398" s="25" t="s">
        <v>29</v>
      </c>
      <c r="V9398" s="25">
        <f t="shared" si="1319"/>
        <v>0</v>
      </c>
      <c r="W9398" s="25" t="s">
        <v>29</v>
      </c>
      <c r="X9398" s="25"/>
      <c r="Y9398" s="25" t="s">
        <v>29</v>
      </c>
      <c r="Z9398" s="25">
        <f t="shared" si="1320"/>
        <v>0</v>
      </c>
      <c r="AA9398" s="24" t="s">
        <v>29</v>
      </c>
      <c r="AB9398" s="24"/>
      <c r="AC9398" s="25" t="s">
        <v>29</v>
      </c>
      <c r="AD9398" s="25">
        <f t="shared" si="1321"/>
        <v>0</v>
      </c>
      <c r="AE9398" s="32">
        <f t="shared" si="1322"/>
        <v>0</v>
      </c>
      <c r="AF9398" s="37">
        <f t="shared" si="1315"/>
        <v>7663.6843193431905</v>
      </c>
      <c r="AG9398" s="27"/>
    </row>
    <row r="9399" spans="1:33" x14ac:dyDescent="0.25">
      <c r="A9399" s="21">
        <v>2877151</v>
      </c>
      <c r="B9399" s="34">
        <v>2.56508991748142E-6</v>
      </c>
      <c r="C9399" s="22">
        <v>3.0983364817009601E-6</v>
      </c>
      <c r="D9399" s="22" t="s">
        <v>3270</v>
      </c>
      <c r="E9399" s="23">
        <v>104948452.343785</v>
      </c>
      <c r="F9399" s="23">
        <f t="shared" si="1314"/>
        <v>269.20221696232221</v>
      </c>
      <c r="G9399" s="24" t="s">
        <v>24</v>
      </c>
      <c r="H9399" s="24">
        <v>3</v>
      </c>
      <c r="I9399" s="25" t="s">
        <v>25</v>
      </c>
      <c r="J9399" s="31">
        <f t="shared" si="1316"/>
        <v>0</v>
      </c>
      <c r="K9399" s="24" t="s">
        <v>24</v>
      </c>
      <c r="L9399" s="24">
        <v>2</v>
      </c>
      <c r="M9399" s="25" t="s">
        <v>36</v>
      </c>
      <c r="N9399" s="25">
        <f t="shared" si="1317"/>
        <v>2</v>
      </c>
      <c r="O9399" s="24" t="s">
        <v>29</v>
      </c>
      <c r="P9399" s="24"/>
      <c r="Q9399" s="25" t="s">
        <v>29</v>
      </c>
      <c r="R9399" s="25">
        <f t="shared" si="1318"/>
        <v>0</v>
      </c>
      <c r="S9399" s="24" t="s">
        <v>29</v>
      </c>
      <c r="T9399" s="24"/>
      <c r="U9399" s="25" t="s">
        <v>29</v>
      </c>
      <c r="V9399" s="25">
        <f t="shared" si="1319"/>
        <v>0</v>
      </c>
      <c r="W9399" s="25" t="s">
        <v>29</v>
      </c>
      <c r="X9399" s="25"/>
      <c r="Y9399" s="25" t="s">
        <v>29</v>
      </c>
      <c r="Z9399" s="25">
        <f t="shared" si="1320"/>
        <v>0</v>
      </c>
      <c r="AA9399" s="24" t="s">
        <v>29</v>
      </c>
      <c r="AB9399" s="24"/>
      <c r="AC9399" s="25" t="s">
        <v>29</v>
      </c>
      <c r="AD9399" s="25">
        <f t="shared" si="1321"/>
        <v>0</v>
      </c>
      <c r="AE9399" s="32">
        <f t="shared" si="1322"/>
        <v>2</v>
      </c>
      <c r="AF9399" s="37">
        <f t="shared" si="1315"/>
        <v>269.20221696232221</v>
      </c>
      <c r="AG9399" s="27"/>
    </row>
    <row r="9400" spans="1:33" x14ac:dyDescent="0.25">
      <c r="A9400" s="21">
        <v>2877157</v>
      </c>
      <c r="B9400" s="34">
        <v>1.2679752839489701E-4</v>
      </c>
      <c r="C9400" s="22">
        <v>1.4474150939272699E-4</v>
      </c>
      <c r="D9400" s="22" t="s">
        <v>4450</v>
      </c>
      <c r="E9400" s="23">
        <v>7419122.5231521297</v>
      </c>
      <c r="F9400" s="23">
        <f t="shared" si="1314"/>
        <v>940.72639879460212</v>
      </c>
      <c r="G9400" s="24" t="s">
        <v>24</v>
      </c>
      <c r="H9400" s="24">
        <v>1</v>
      </c>
      <c r="I9400" s="25" t="s">
        <v>47</v>
      </c>
      <c r="J9400" s="31">
        <f t="shared" si="1316"/>
        <v>0</v>
      </c>
      <c r="K9400" s="24" t="s">
        <v>29</v>
      </c>
      <c r="L9400" s="24"/>
      <c r="M9400" s="25" t="s">
        <v>29</v>
      </c>
      <c r="N9400" s="25">
        <f t="shared" si="1317"/>
        <v>0</v>
      </c>
      <c r="O9400" s="24" t="s">
        <v>29</v>
      </c>
      <c r="P9400" s="24"/>
      <c r="Q9400" s="25" t="s">
        <v>29</v>
      </c>
      <c r="R9400" s="25">
        <f t="shared" si="1318"/>
        <v>0</v>
      </c>
      <c r="S9400" s="24" t="s">
        <v>29</v>
      </c>
      <c r="T9400" s="24"/>
      <c r="U9400" s="25" t="s">
        <v>29</v>
      </c>
      <c r="V9400" s="25">
        <f t="shared" si="1319"/>
        <v>0</v>
      </c>
      <c r="W9400" s="25" t="s">
        <v>29</v>
      </c>
      <c r="X9400" s="25"/>
      <c r="Y9400" s="25" t="s">
        <v>29</v>
      </c>
      <c r="Z9400" s="25">
        <f t="shared" si="1320"/>
        <v>0</v>
      </c>
      <c r="AA9400" s="24" t="s">
        <v>29</v>
      </c>
      <c r="AB9400" s="24"/>
      <c r="AC9400" s="25" t="s">
        <v>29</v>
      </c>
      <c r="AD9400" s="25">
        <f t="shared" si="1321"/>
        <v>0</v>
      </c>
      <c r="AE9400" s="32">
        <f t="shared" si="1322"/>
        <v>0</v>
      </c>
      <c r="AF9400" s="37">
        <f t="shared" si="1315"/>
        <v>940.72639879460212</v>
      </c>
      <c r="AG9400" s="27"/>
    </row>
    <row r="9401" spans="1:33" x14ac:dyDescent="0.25">
      <c r="A9401" s="21">
        <v>2877162</v>
      </c>
      <c r="B9401" s="34">
        <v>1.88240777213456E-4</v>
      </c>
      <c r="C9401" s="22">
        <v>1.8850139445643501E-4</v>
      </c>
      <c r="D9401" s="22" t="s">
        <v>2589</v>
      </c>
      <c r="E9401" s="23">
        <v>274618366.61653697</v>
      </c>
      <c r="F9401" s="23">
        <f t="shared" si="1314"/>
        <v>51694.374768986723</v>
      </c>
      <c r="G9401" s="24" t="s">
        <v>26</v>
      </c>
      <c r="H9401" s="24">
        <v>1</v>
      </c>
      <c r="I9401" s="25" t="s">
        <v>27</v>
      </c>
      <c r="J9401" s="31">
        <f t="shared" si="1316"/>
        <v>0</v>
      </c>
      <c r="K9401" s="24" t="s">
        <v>24</v>
      </c>
      <c r="L9401" s="24">
        <v>4</v>
      </c>
      <c r="M9401" s="25" t="s">
        <v>44</v>
      </c>
      <c r="N9401" s="25">
        <f t="shared" si="1317"/>
        <v>4</v>
      </c>
      <c r="O9401" s="24" t="s">
        <v>29</v>
      </c>
      <c r="P9401" s="24"/>
      <c r="Q9401" s="25" t="s">
        <v>29</v>
      </c>
      <c r="R9401" s="25">
        <f t="shared" si="1318"/>
        <v>0</v>
      </c>
      <c r="S9401" s="24" t="s">
        <v>29</v>
      </c>
      <c r="T9401" s="24"/>
      <c r="U9401" s="25" t="s">
        <v>29</v>
      </c>
      <c r="V9401" s="25">
        <f t="shared" si="1319"/>
        <v>0</v>
      </c>
      <c r="W9401" s="25" t="s">
        <v>29</v>
      </c>
      <c r="X9401" s="25"/>
      <c r="Y9401" s="25" t="s">
        <v>29</v>
      </c>
      <c r="Z9401" s="25">
        <f t="shared" si="1320"/>
        <v>0</v>
      </c>
      <c r="AA9401" s="24" t="s">
        <v>29</v>
      </c>
      <c r="AB9401" s="24"/>
      <c r="AC9401" s="25" t="s">
        <v>29</v>
      </c>
      <c r="AD9401" s="25">
        <f t="shared" si="1321"/>
        <v>0</v>
      </c>
      <c r="AE9401" s="32">
        <f t="shared" si="1322"/>
        <v>4</v>
      </c>
      <c r="AF9401" s="37">
        <f t="shared" si="1315"/>
        <v>51694.374768986723</v>
      </c>
      <c r="AG9401" s="27"/>
    </row>
    <row r="9402" spans="1:33" x14ac:dyDescent="0.25">
      <c r="A9402" s="21">
        <v>2877163</v>
      </c>
      <c r="B9402" s="34">
        <v>5.7095043107904197E-6</v>
      </c>
      <c r="C9402" s="22">
        <v>7.2496567935955299E-6</v>
      </c>
      <c r="D9402" s="22" t="s">
        <v>4571</v>
      </c>
      <c r="E9402" s="23">
        <v>3609153.3042987799</v>
      </c>
      <c r="F9402" s="23">
        <f t="shared" si="1314"/>
        <v>20.606476349197372</v>
      </c>
      <c r="G9402" s="24" t="s">
        <v>24</v>
      </c>
      <c r="H9402" s="24">
        <v>4</v>
      </c>
      <c r="I9402" s="25" t="s">
        <v>58</v>
      </c>
      <c r="J9402" s="31">
        <f t="shared" si="1316"/>
        <v>0</v>
      </c>
      <c r="K9402" s="24" t="s">
        <v>29</v>
      </c>
      <c r="L9402" s="24"/>
      <c r="M9402" s="25" t="s">
        <v>29</v>
      </c>
      <c r="N9402" s="25">
        <f t="shared" si="1317"/>
        <v>0</v>
      </c>
      <c r="O9402" s="24" t="s">
        <v>29</v>
      </c>
      <c r="P9402" s="24"/>
      <c r="Q9402" s="25" t="s">
        <v>29</v>
      </c>
      <c r="R9402" s="25">
        <f t="shared" si="1318"/>
        <v>0</v>
      </c>
      <c r="S9402" s="24" t="s">
        <v>29</v>
      </c>
      <c r="T9402" s="24"/>
      <c r="U9402" s="25" t="s">
        <v>29</v>
      </c>
      <c r="V9402" s="25">
        <f t="shared" si="1319"/>
        <v>0</v>
      </c>
      <c r="W9402" s="25" t="s">
        <v>29</v>
      </c>
      <c r="X9402" s="25"/>
      <c r="Y9402" s="25" t="s">
        <v>29</v>
      </c>
      <c r="Z9402" s="25">
        <f t="shared" si="1320"/>
        <v>0</v>
      </c>
      <c r="AA9402" s="24" t="s">
        <v>29</v>
      </c>
      <c r="AB9402" s="24"/>
      <c r="AC9402" s="25" t="s">
        <v>29</v>
      </c>
      <c r="AD9402" s="25">
        <f t="shared" si="1321"/>
        <v>0</v>
      </c>
      <c r="AE9402" s="32">
        <f t="shared" si="1322"/>
        <v>0</v>
      </c>
      <c r="AF9402" s="37">
        <f t="shared" si="1315"/>
        <v>20.606476349197372</v>
      </c>
      <c r="AG9402" s="27"/>
    </row>
    <row r="9403" spans="1:33" x14ac:dyDescent="0.25">
      <c r="A9403" s="21">
        <v>2877165</v>
      </c>
      <c r="B9403" s="34">
        <v>4.0554769878473701E-5</v>
      </c>
      <c r="C9403" s="22">
        <v>4.7016641690820399E-5</v>
      </c>
      <c r="D9403" s="22" t="s">
        <v>1715</v>
      </c>
      <c r="E9403" s="23">
        <v>716287605.22777402</v>
      </c>
      <c r="F9403" s="23">
        <f t="shared" si="1314"/>
        <v>29048.878996815391</v>
      </c>
      <c r="G9403" s="24" t="s">
        <v>26</v>
      </c>
      <c r="H9403" s="24">
        <v>2</v>
      </c>
      <c r="I9403" s="25" t="s">
        <v>56</v>
      </c>
      <c r="J9403" s="31">
        <f t="shared" si="1316"/>
        <v>0</v>
      </c>
      <c r="K9403" s="24" t="s">
        <v>24</v>
      </c>
      <c r="L9403" s="24">
        <v>3</v>
      </c>
      <c r="M9403" s="25" t="s">
        <v>36</v>
      </c>
      <c r="N9403" s="25">
        <f t="shared" si="1317"/>
        <v>3</v>
      </c>
      <c r="O9403" s="24" t="s">
        <v>29</v>
      </c>
      <c r="P9403" s="24"/>
      <c r="Q9403" s="25" t="s">
        <v>29</v>
      </c>
      <c r="R9403" s="25">
        <f t="shared" si="1318"/>
        <v>0</v>
      </c>
      <c r="S9403" s="24" t="s">
        <v>29</v>
      </c>
      <c r="T9403" s="24"/>
      <c r="U9403" s="25" t="s">
        <v>29</v>
      </c>
      <c r="V9403" s="25">
        <f t="shared" si="1319"/>
        <v>0</v>
      </c>
      <c r="W9403" s="25" t="s">
        <v>29</v>
      </c>
      <c r="X9403" s="25"/>
      <c r="Y9403" s="25" t="s">
        <v>29</v>
      </c>
      <c r="Z9403" s="25">
        <f t="shared" si="1320"/>
        <v>0</v>
      </c>
      <c r="AA9403" s="24" t="s">
        <v>29</v>
      </c>
      <c r="AB9403" s="24"/>
      <c r="AC9403" s="25" t="s">
        <v>29</v>
      </c>
      <c r="AD9403" s="25">
        <f t="shared" si="1321"/>
        <v>0</v>
      </c>
      <c r="AE9403" s="32">
        <f t="shared" si="1322"/>
        <v>3</v>
      </c>
      <c r="AF9403" s="37">
        <f t="shared" si="1315"/>
        <v>29048.878996815391</v>
      </c>
      <c r="AG9403" s="27"/>
    </row>
    <row r="9404" spans="1:33" x14ac:dyDescent="0.25">
      <c r="A9404" s="21">
        <v>2877170</v>
      </c>
      <c r="B9404" s="34">
        <v>1.63092382269652E-6</v>
      </c>
      <c r="C9404" s="22">
        <v>2.31751644362175E-6</v>
      </c>
      <c r="D9404" s="22" t="s">
        <v>5413</v>
      </c>
      <c r="E9404" s="23">
        <v>7569.8654975447098</v>
      </c>
      <c r="F9404" s="23">
        <f t="shared" si="1314"/>
        <v>1.2345873974554113E-2</v>
      </c>
      <c r="G9404" s="24" t="s">
        <v>26</v>
      </c>
      <c r="H9404" s="24">
        <v>3</v>
      </c>
      <c r="I9404" s="25" t="s">
        <v>34</v>
      </c>
      <c r="J9404" s="31">
        <f t="shared" si="1316"/>
        <v>0</v>
      </c>
      <c r="K9404" s="24" t="s">
        <v>29</v>
      </c>
      <c r="L9404" s="24"/>
      <c r="M9404" s="25" t="s">
        <v>29</v>
      </c>
      <c r="N9404" s="25">
        <f t="shared" si="1317"/>
        <v>0</v>
      </c>
      <c r="O9404" s="24" t="s">
        <v>29</v>
      </c>
      <c r="P9404" s="24"/>
      <c r="Q9404" s="25" t="s">
        <v>29</v>
      </c>
      <c r="R9404" s="25">
        <f t="shared" si="1318"/>
        <v>0</v>
      </c>
      <c r="S9404" s="24" t="s">
        <v>29</v>
      </c>
      <c r="T9404" s="24"/>
      <c r="U9404" s="25" t="s">
        <v>29</v>
      </c>
      <c r="V9404" s="25">
        <f t="shared" si="1319"/>
        <v>0</v>
      </c>
      <c r="W9404" s="25" t="s">
        <v>29</v>
      </c>
      <c r="X9404" s="25"/>
      <c r="Y9404" s="25" t="s">
        <v>29</v>
      </c>
      <c r="Z9404" s="25">
        <f t="shared" si="1320"/>
        <v>0</v>
      </c>
      <c r="AA9404" s="24" t="s">
        <v>29</v>
      </c>
      <c r="AB9404" s="24"/>
      <c r="AC9404" s="25" t="s">
        <v>29</v>
      </c>
      <c r="AD9404" s="25">
        <f t="shared" si="1321"/>
        <v>0</v>
      </c>
      <c r="AE9404" s="32">
        <f t="shared" si="1322"/>
        <v>0</v>
      </c>
      <c r="AF9404" s="37">
        <f t="shared" si="1315"/>
        <v>1.2345873974554113E-2</v>
      </c>
      <c r="AG9404" s="27"/>
    </row>
    <row r="9405" spans="1:33" x14ac:dyDescent="0.25">
      <c r="A9405" s="21">
        <v>2877171</v>
      </c>
      <c r="B9405" s="34">
        <v>1.3156245240587101E-4</v>
      </c>
      <c r="C9405" s="22">
        <v>1.46583328983362E-4</v>
      </c>
      <c r="D9405" s="22" t="s">
        <v>1861</v>
      </c>
      <c r="E9405" s="23">
        <v>51171099.587010503</v>
      </c>
      <c r="F9405" s="23">
        <f t="shared" si="1314"/>
        <v>6732.1953539721553</v>
      </c>
      <c r="G9405" s="24" t="s">
        <v>24</v>
      </c>
      <c r="H9405" s="24">
        <v>1</v>
      </c>
      <c r="I9405" s="25" t="s">
        <v>36</v>
      </c>
      <c r="J9405" s="31">
        <f t="shared" si="1316"/>
        <v>1</v>
      </c>
      <c r="K9405" s="24" t="s">
        <v>29</v>
      </c>
      <c r="L9405" s="24"/>
      <c r="M9405" s="25" t="s">
        <v>29</v>
      </c>
      <c r="N9405" s="25">
        <f t="shared" si="1317"/>
        <v>0</v>
      </c>
      <c r="O9405" s="24" t="s">
        <v>29</v>
      </c>
      <c r="P9405" s="24"/>
      <c r="Q9405" s="25" t="s">
        <v>29</v>
      </c>
      <c r="R9405" s="25">
        <f t="shared" si="1318"/>
        <v>0</v>
      </c>
      <c r="S9405" s="24" t="s">
        <v>29</v>
      </c>
      <c r="T9405" s="24"/>
      <c r="U9405" s="25" t="s">
        <v>29</v>
      </c>
      <c r="V9405" s="25">
        <f t="shared" si="1319"/>
        <v>0</v>
      </c>
      <c r="W9405" s="25" t="s">
        <v>29</v>
      </c>
      <c r="X9405" s="25"/>
      <c r="Y9405" s="25" t="s">
        <v>29</v>
      </c>
      <c r="Z9405" s="25">
        <f t="shared" si="1320"/>
        <v>0</v>
      </c>
      <c r="AA9405" s="24" t="s">
        <v>29</v>
      </c>
      <c r="AB9405" s="24"/>
      <c r="AC9405" s="25" t="s">
        <v>29</v>
      </c>
      <c r="AD9405" s="25">
        <f t="shared" si="1321"/>
        <v>0</v>
      </c>
      <c r="AE9405" s="32">
        <f t="shared" si="1322"/>
        <v>1</v>
      </c>
      <c r="AF9405" s="37">
        <f t="shared" si="1315"/>
        <v>6732.1953539721553</v>
      </c>
      <c r="AG9405" s="27"/>
    </row>
    <row r="9406" spans="1:33" x14ac:dyDescent="0.25">
      <c r="A9406" s="21">
        <v>2877172</v>
      </c>
      <c r="B9406" s="34">
        <v>1.79901661859235E-6</v>
      </c>
      <c r="C9406" s="22">
        <v>1.9339434088845401E-6</v>
      </c>
      <c r="D9406" s="22" t="s">
        <v>848</v>
      </c>
      <c r="E9406" s="23">
        <v>652822109.06815505</v>
      </c>
      <c r="F9406" s="23">
        <f t="shared" si="1314"/>
        <v>1174.4378231981186</v>
      </c>
      <c r="G9406" s="24" t="s">
        <v>24</v>
      </c>
      <c r="H9406" s="24">
        <v>4</v>
      </c>
      <c r="I9406" s="25" t="s">
        <v>50</v>
      </c>
      <c r="J9406" s="31">
        <f t="shared" si="1316"/>
        <v>0</v>
      </c>
      <c r="K9406" s="24" t="s">
        <v>26</v>
      </c>
      <c r="L9406" s="24">
        <v>3</v>
      </c>
      <c r="M9406" s="25" t="s">
        <v>27</v>
      </c>
      <c r="N9406" s="25">
        <f t="shared" si="1317"/>
        <v>0</v>
      </c>
      <c r="O9406" s="24" t="s">
        <v>24</v>
      </c>
      <c r="P9406" s="24">
        <v>5</v>
      </c>
      <c r="Q9406" s="25" t="s">
        <v>37</v>
      </c>
      <c r="R9406" s="25">
        <f t="shared" si="1318"/>
        <v>5</v>
      </c>
      <c r="S9406" s="24" t="s">
        <v>29</v>
      </c>
      <c r="T9406" s="24"/>
      <c r="U9406" s="25" t="s">
        <v>29</v>
      </c>
      <c r="V9406" s="25">
        <f t="shared" si="1319"/>
        <v>0</v>
      </c>
      <c r="W9406" s="25" t="s">
        <v>29</v>
      </c>
      <c r="X9406" s="25"/>
      <c r="Y9406" s="25" t="s">
        <v>29</v>
      </c>
      <c r="Z9406" s="25">
        <f t="shared" si="1320"/>
        <v>0</v>
      </c>
      <c r="AA9406" s="24" t="s">
        <v>29</v>
      </c>
      <c r="AB9406" s="24"/>
      <c r="AC9406" s="25" t="s">
        <v>29</v>
      </c>
      <c r="AD9406" s="25">
        <f t="shared" si="1321"/>
        <v>0</v>
      </c>
      <c r="AE9406" s="32">
        <f t="shared" si="1322"/>
        <v>5</v>
      </c>
      <c r="AF9406" s="37">
        <f t="shared" si="1315"/>
        <v>1174.4378231981186</v>
      </c>
      <c r="AG9406" s="27"/>
    </row>
    <row r="9407" spans="1:33" x14ac:dyDescent="0.25">
      <c r="A9407" s="21">
        <v>2877173</v>
      </c>
      <c r="B9407" s="34">
        <v>7.8723361117014206E-6</v>
      </c>
      <c r="C9407" s="22">
        <v>8.7764667190937401E-6</v>
      </c>
      <c r="D9407" s="22" t="s">
        <v>847</v>
      </c>
      <c r="E9407" s="23">
        <v>1221038993.6939399</v>
      </c>
      <c r="F9407" s="23">
        <f t="shared" si="1314"/>
        <v>9612.4293638523668</v>
      </c>
      <c r="G9407" s="24" t="s">
        <v>24</v>
      </c>
      <c r="H9407" s="24">
        <v>3</v>
      </c>
      <c r="I9407" s="25" t="s">
        <v>36</v>
      </c>
      <c r="J9407" s="31">
        <f t="shared" si="1316"/>
        <v>3</v>
      </c>
      <c r="K9407" s="24" t="s">
        <v>29</v>
      </c>
      <c r="L9407" s="24"/>
      <c r="M9407" s="25" t="s">
        <v>29</v>
      </c>
      <c r="N9407" s="25">
        <f t="shared" si="1317"/>
        <v>0</v>
      </c>
      <c r="O9407" s="24" t="s">
        <v>29</v>
      </c>
      <c r="P9407" s="24"/>
      <c r="Q9407" s="25" t="s">
        <v>29</v>
      </c>
      <c r="R9407" s="25">
        <f t="shared" si="1318"/>
        <v>0</v>
      </c>
      <c r="S9407" s="24" t="s">
        <v>29</v>
      </c>
      <c r="T9407" s="24"/>
      <c r="U9407" s="25" t="s">
        <v>29</v>
      </c>
      <c r="V9407" s="25">
        <f t="shared" si="1319"/>
        <v>0</v>
      </c>
      <c r="W9407" s="25" t="s">
        <v>29</v>
      </c>
      <c r="X9407" s="25"/>
      <c r="Y9407" s="25" t="s">
        <v>29</v>
      </c>
      <c r="Z9407" s="25">
        <f t="shared" si="1320"/>
        <v>0</v>
      </c>
      <c r="AA9407" s="24" t="s">
        <v>29</v>
      </c>
      <c r="AB9407" s="24"/>
      <c r="AC9407" s="25" t="s">
        <v>29</v>
      </c>
      <c r="AD9407" s="25">
        <f t="shared" si="1321"/>
        <v>0</v>
      </c>
      <c r="AE9407" s="32">
        <f t="shared" si="1322"/>
        <v>3</v>
      </c>
      <c r="AF9407" s="37">
        <f t="shared" si="1315"/>
        <v>9612.4293638523668</v>
      </c>
      <c r="AG9407" s="27"/>
    </row>
    <row r="9408" spans="1:33" x14ac:dyDescent="0.25">
      <c r="A9408" s="21">
        <v>2877174</v>
      </c>
      <c r="B9408" s="34">
        <v>2.6621021660454898E-6</v>
      </c>
      <c r="C9408" s="22">
        <v>2.56129952753137E-6</v>
      </c>
      <c r="D9408" s="22" t="s">
        <v>3969</v>
      </c>
      <c r="E9408" s="23">
        <v>26962289.764151201</v>
      </c>
      <c r="F9408" s="23">
        <f t="shared" si="1314"/>
        <v>71.776369982693055</v>
      </c>
      <c r="G9408" s="24" t="s">
        <v>24</v>
      </c>
      <c r="H9408" s="24">
        <v>1</v>
      </c>
      <c r="I9408" s="25" t="s">
        <v>44</v>
      </c>
      <c r="J9408" s="31">
        <f t="shared" si="1316"/>
        <v>1</v>
      </c>
      <c r="K9408" s="24" t="s">
        <v>29</v>
      </c>
      <c r="L9408" s="24"/>
      <c r="M9408" s="25" t="s">
        <v>29</v>
      </c>
      <c r="N9408" s="25">
        <f t="shared" si="1317"/>
        <v>0</v>
      </c>
      <c r="O9408" s="24" t="s">
        <v>29</v>
      </c>
      <c r="P9408" s="24"/>
      <c r="Q9408" s="25" t="s">
        <v>29</v>
      </c>
      <c r="R9408" s="25">
        <f t="shared" si="1318"/>
        <v>0</v>
      </c>
      <c r="S9408" s="24" t="s">
        <v>29</v>
      </c>
      <c r="T9408" s="24"/>
      <c r="U9408" s="25" t="s">
        <v>29</v>
      </c>
      <c r="V9408" s="25">
        <f t="shared" si="1319"/>
        <v>0</v>
      </c>
      <c r="W9408" s="25" t="s">
        <v>29</v>
      </c>
      <c r="X9408" s="25"/>
      <c r="Y9408" s="25" t="s">
        <v>29</v>
      </c>
      <c r="Z9408" s="25">
        <f t="shared" si="1320"/>
        <v>0</v>
      </c>
      <c r="AA9408" s="24" t="s">
        <v>29</v>
      </c>
      <c r="AB9408" s="24"/>
      <c r="AC9408" s="25" t="s">
        <v>29</v>
      </c>
      <c r="AD9408" s="25">
        <f t="shared" si="1321"/>
        <v>0</v>
      </c>
      <c r="AE9408" s="32">
        <f t="shared" si="1322"/>
        <v>1</v>
      </c>
      <c r="AF9408" s="37">
        <f t="shared" si="1315"/>
        <v>71.776369982693055</v>
      </c>
      <c r="AG9408" s="27"/>
    </row>
    <row r="9409" spans="1:33" x14ac:dyDescent="0.25">
      <c r="A9409" s="21">
        <v>2877176</v>
      </c>
      <c r="B9409" s="34">
        <v>3.0588061982867202E-5</v>
      </c>
      <c r="C9409" s="22">
        <v>3.2403869738059799E-5</v>
      </c>
      <c r="D9409" s="22" t="s">
        <v>5077</v>
      </c>
      <c r="E9409" s="23">
        <v>672578.02340031206</v>
      </c>
      <c r="F9409" s="23">
        <f t="shared" si="1314"/>
        <v>20.572858268083053</v>
      </c>
      <c r="G9409" s="24" t="s">
        <v>24</v>
      </c>
      <c r="H9409" s="24">
        <v>2</v>
      </c>
      <c r="I9409" s="25" t="s">
        <v>35</v>
      </c>
      <c r="J9409" s="31">
        <f t="shared" si="1316"/>
        <v>0</v>
      </c>
      <c r="K9409" s="24" t="s">
        <v>29</v>
      </c>
      <c r="L9409" s="24"/>
      <c r="M9409" s="25" t="s">
        <v>29</v>
      </c>
      <c r="N9409" s="25">
        <f t="shared" si="1317"/>
        <v>0</v>
      </c>
      <c r="O9409" s="24" t="s">
        <v>29</v>
      </c>
      <c r="P9409" s="24"/>
      <c r="Q9409" s="25" t="s">
        <v>29</v>
      </c>
      <c r="R9409" s="25">
        <f t="shared" si="1318"/>
        <v>0</v>
      </c>
      <c r="S9409" s="24" t="s">
        <v>29</v>
      </c>
      <c r="T9409" s="24"/>
      <c r="U9409" s="25" t="s">
        <v>29</v>
      </c>
      <c r="V9409" s="25">
        <f t="shared" si="1319"/>
        <v>0</v>
      </c>
      <c r="W9409" s="25" t="s">
        <v>29</v>
      </c>
      <c r="X9409" s="25"/>
      <c r="Y9409" s="25" t="s">
        <v>29</v>
      </c>
      <c r="Z9409" s="25">
        <f t="shared" si="1320"/>
        <v>0</v>
      </c>
      <c r="AA9409" s="24" t="s">
        <v>29</v>
      </c>
      <c r="AB9409" s="24"/>
      <c r="AC9409" s="25" t="s">
        <v>29</v>
      </c>
      <c r="AD9409" s="25">
        <f t="shared" si="1321"/>
        <v>0</v>
      </c>
      <c r="AE9409" s="32">
        <f t="shared" si="1322"/>
        <v>0</v>
      </c>
      <c r="AF9409" s="37">
        <f t="shared" si="1315"/>
        <v>20.572858268083053</v>
      </c>
      <c r="AG9409" s="27"/>
    </row>
    <row r="9410" spans="1:33" x14ac:dyDescent="0.25">
      <c r="A9410" s="21">
        <v>2877178</v>
      </c>
      <c r="B9410" s="34">
        <v>6.2152459362132504E-5</v>
      </c>
      <c r="C9410" s="22">
        <v>6.1089261185979905E-5</v>
      </c>
      <c r="D9410" s="22" t="s">
        <v>929</v>
      </c>
      <c r="E9410" s="23">
        <v>339818063.55742598</v>
      </c>
      <c r="F9410" s="23">
        <f t="shared" si="1314"/>
        <v>21120.528385771478</v>
      </c>
      <c r="G9410" s="24" t="s">
        <v>24</v>
      </c>
      <c r="H9410" s="24">
        <v>4</v>
      </c>
      <c r="I9410" s="25" t="s">
        <v>44</v>
      </c>
      <c r="J9410" s="31">
        <f t="shared" si="1316"/>
        <v>4</v>
      </c>
      <c r="K9410" s="24" t="s">
        <v>29</v>
      </c>
      <c r="L9410" s="24"/>
      <c r="M9410" s="25" t="s">
        <v>29</v>
      </c>
      <c r="N9410" s="25">
        <f t="shared" si="1317"/>
        <v>0</v>
      </c>
      <c r="O9410" s="24" t="s">
        <v>29</v>
      </c>
      <c r="P9410" s="24"/>
      <c r="Q9410" s="25" t="s">
        <v>29</v>
      </c>
      <c r="R9410" s="25">
        <f t="shared" si="1318"/>
        <v>0</v>
      </c>
      <c r="S9410" s="24" t="s">
        <v>29</v>
      </c>
      <c r="T9410" s="24"/>
      <c r="U9410" s="25" t="s">
        <v>29</v>
      </c>
      <c r="V9410" s="25">
        <f t="shared" si="1319"/>
        <v>0</v>
      </c>
      <c r="W9410" s="25" t="s">
        <v>29</v>
      </c>
      <c r="X9410" s="25"/>
      <c r="Y9410" s="25" t="s">
        <v>29</v>
      </c>
      <c r="Z9410" s="25">
        <f t="shared" si="1320"/>
        <v>0</v>
      </c>
      <c r="AA9410" s="24" t="s">
        <v>29</v>
      </c>
      <c r="AB9410" s="24"/>
      <c r="AC9410" s="25" t="s">
        <v>29</v>
      </c>
      <c r="AD9410" s="25">
        <f t="shared" si="1321"/>
        <v>0</v>
      </c>
      <c r="AE9410" s="32">
        <f t="shared" si="1322"/>
        <v>4</v>
      </c>
      <c r="AF9410" s="37">
        <f t="shared" si="1315"/>
        <v>21120.528385771478</v>
      </c>
      <c r="AG9410" s="27"/>
    </row>
    <row r="9411" spans="1:33" x14ac:dyDescent="0.25">
      <c r="A9411" s="21">
        <v>2877181</v>
      </c>
      <c r="B9411" s="34">
        <v>3.0297996021268299E-5</v>
      </c>
      <c r="C9411" s="22">
        <v>2.9344267010470201E-5</v>
      </c>
      <c r="D9411" s="22" t="s">
        <v>4261</v>
      </c>
      <c r="E9411" s="23">
        <v>13476884.6164716</v>
      </c>
      <c r="F9411" s="23">
        <f t="shared" si="1314"/>
        <v>408.32259648894848</v>
      </c>
      <c r="G9411" s="24" t="s">
        <v>24</v>
      </c>
      <c r="H9411" s="24">
        <v>3</v>
      </c>
      <c r="I9411" s="25" t="s">
        <v>35</v>
      </c>
      <c r="J9411" s="31">
        <f t="shared" si="1316"/>
        <v>0</v>
      </c>
      <c r="K9411" s="24" t="s">
        <v>29</v>
      </c>
      <c r="L9411" s="24"/>
      <c r="M9411" s="25" t="s">
        <v>29</v>
      </c>
      <c r="N9411" s="25">
        <f t="shared" si="1317"/>
        <v>0</v>
      </c>
      <c r="O9411" s="24" t="s">
        <v>29</v>
      </c>
      <c r="P9411" s="24"/>
      <c r="Q9411" s="25" t="s">
        <v>29</v>
      </c>
      <c r="R9411" s="25">
        <f t="shared" si="1318"/>
        <v>0</v>
      </c>
      <c r="S9411" s="24" t="s">
        <v>29</v>
      </c>
      <c r="T9411" s="24"/>
      <c r="U9411" s="25" t="s">
        <v>29</v>
      </c>
      <c r="V9411" s="25">
        <f t="shared" si="1319"/>
        <v>0</v>
      </c>
      <c r="W9411" s="25" t="s">
        <v>29</v>
      </c>
      <c r="X9411" s="25"/>
      <c r="Y9411" s="25" t="s">
        <v>29</v>
      </c>
      <c r="Z9411" s="25">
        <f t="shared" si="1320"/>
        <v>0</v>
      </c>
      <c r="AA9411" s="24" t="s">
        <v>29</v>
      </c>
      <c r="AB9411" s="24"/>
      <c r="AC9411" s="25" t="s">
        <v>29</v>
      </c>
      <c r="AD9411" s="25">
        <f t="shared" si="1321"/>
        <v>0</v>
      </c>
      <c r="AE9411" s="32">
        <f t="shared" si="1322"/>
        <v>0</v>
      </c>
      <c r="AF9411" s="37">
        <f t="shared" si="1315"/>
        <v>408.32259648894848</v>
      </c>
      <c r="AG9411" s="27"/>
    </row>
    <row r="9412" spans="1:33" x14ac:dyDescent="0.25">
      <c r="A9412" s="21">
        <v>2877182</v>
      </c>
      <c r="B9412" s="34">
        <v>1.42449443486165E-6</v>
      </c>
      <c r="C9412" s="22">
        <v>1.44687047108777E-6</v>
      </c>
      <c r="D9412" s="22" t="s">
        <v>1723</v>
      </c>
      <c r="E9412" s="23">
        <v>710652953.05001295</v>
      </c>
      <c r="F9412" s="23">
        <f t="shared" si="1314"/>
        <v>1012.3211767377409</v>
      </c>
      <c r="G9412" s="24" t="s">
        <v>24</v>
      </c>
      <c r="H9412" s="24">
        <v>3</v>
      </c>
      <c r="I9412" s="25" t="s">
        <v>25</v>
      </c>
      <c r="J9412" s="31">
        <f t="shared" si="1316"/>
        <v>0</v>
      </c>
      <c r="K9412" s="24" t="s">
        <v>24</v>
      </c>
      <c r="L9412" s="24">
        <v>5</v>
      </c>
      <c r="M9412" s="25" t="s">
        <v>41</v>
      </c>
      <c r="N9412" s="25">
        <f t="shared" si="1317"/>
        <v>5</v>
      </c>
      <c r="O9412" s="24" t="s">
        <v>29</v>
      </c>
      <c r="P9412" s="24"/>
      <c r="Q9412" s="25" t="s">
        <v>29</v>
      </c>
      <c r="R9412" s="25">
        <f t="shared" si="1318"/>
        <v>0</v>
      </c>
      <c r="S9412" s="24" t="s">
        <v>29</v>
      </c>
      <c r="T9412" s="24"/>
      <c r="U9412" s="25" t="s">
        <v>29</v>
      </c>
      <c r="V9412" s="25">
        <f t="shared" si="1319"/>
        <v>0</v>
      </c>
      <c r="W9412" s="25" t="s">
        <v>29</v>
      </c>
      <c r="X9412" s="25"/>
      <c r="Y9412" s="25" t="s">
        <v>29</v>
      </c>
      <c r="Z9412" s="25">
        <f t="shared" si="1320"/>
        <v>0</v>
      </c>
      <c r="AA9412" s="24" t="s">
        <v>29</v>
      </c>
      <c r="AB9412" s="24"/>
      <c r="AC9412" s="25" t="s">
        <v>29</v>
      </c>
      <c r="AD9412" s="25">
        <f t="shared" si="1321"/>
        <v>0</v>
      </c>
      <c r="AE9412" s="32">
        <f t="shared" si="1322"/>
        <v>5</v>
      </c>
      <c r="AF9412" s="37">
        <f t="shared" si="1315"/>
        <v>1012.3211767377409</v>
      </c>
      <c r="AG9412" s="27"/>
    </row>
    <row r="9413" spans="1:33" x14ac:dyDescent="0.25">
      <c r="A9413" s="21">
        <v>2877184</v>
      </c>
      <c r="B9413" s="34">
        <v>1.91010021835281E-5</v>
      </c>
      <c r="C9413" s="22">
        <v>1.80747298499386E-5</v>
      </c>
      <c r="D9413" s="22" t="s">
        <v>843</v>
      </c>
      <c r="E9413" s="23">
        <v>2094509616.1457601</v>
      </c>
      <c r="F9413" s="23">
        <f t="shared" si="1314"/>
        <v>40007.232751420765</v>
      </c>
      <c r="G9413" s="24" t="s">
        <v>24</v>
      </c>
      <c r="H9413" s="24">
        <v>3</v>
      </c>
      <c r="I9413" s="25" t="s">
        <v>50</v>
      </c>
      <c r="J9413" s="31">
        <f t="shared" si="1316"/>
        <v>0</v>
      </c>
      <c r="K9413" s="24" t="s">
        <v>26</v>
      </c>
      <c r="L9413" s="24">
        <v>1</v>
      </c>
      <c r="M9413" s="25" t="s">
        <v>35</v>
      </c>
      <c r="N9413" s="25">
        <f t="shared" si="1317"/>
        <v>0</v>
      </c>
      <c r="O9413" s="24" t="s">
        <v>24</v>
      </c>
      <c r="P9413" s="24">
        <v>4</v>
      </c>
      <c r="Q9413" s="25" t="s">
        <v>36</v>
      </c>
      <c r="R9413" s="25">
        <f t="shared" si="1318"/>
        <v>4</v>
      </c>
      <c r="S9413" s="24" t="s">
        <v>29</v>
      </c>
      <c r="T9413" s="24"/>
      <c r="U9413" s="25" t="s">
        <v>29</v>
      </c>
      <c r="V9413" s="25">
        <f t="shared" si="1319"/>
        <v>0</v>
      </c>
      <c r="W9413" s="25" t="s">
        <v>29</v>
      </c>
      <c r="X9413" s="25"/>
      <c r="Y9413" s="25" t="s">
        <v>29</v>
      </c>
      <c r="Z9413" s="25">
        <f t="shared" si="1320"/>
        <v>0</v>
      </c>
      <c r="AA9413" s="24" t="s">
        <v>29</v>
      </c>
      <c r="AB9413" s="24"/>
      <c r="AC9413" s="25" t="s">
        <v>29</v>
      </c>
      <c r="AD9413" s="25">
        <f t="shared" si="1321"/>
        <v>0</v>
      </c>
      <c r="AE9413" s="32">
        <f t="shared" si="1322"/>
        <v>4</v>
      </c>
      <c r="AF9413" s="37">
        <f t="shared" si="1315"/>
        <v>40007.232751420765</v>
      </c>
      <c r="AG9413" s="27"/>
    </row>
    <row r="9414" spans="1:33" x14ac:dyDescent="0.25">
      <c r="A9414" s="21">
        <v>2877188</v>
      </c>
      <c r="B9414" s="34">
        <v>2.3580968174377801E-5</v>
      </c>
      <c r="C9414" s="22">
        <v>2.33850202754026E-5</v>
      </c>
      <c r="D9414" s="22" t="s">
        <v>242</v>
      </c>
      <c r="E9414" s="23">
        <v>980070740.42818904</v>
      </c>
      <c r="F9414" s="23">
        <f t="shared" si="1314"/>
        <v>23111.016938676014</v>
      </c>
      <c r="G9414" s="24" t="s">
        <v>24</v>
      </c>
      <c r="H9414" s="24">
        <v>4</v>
      </c>
      <c r="I9414" s="25" t="s">
        <v>36</v>
      </c>
      <c r="J9414" s="31">
        <f t="shared" si="1316"/>
        <v>4</v>
      </c>
      <c r="K9414" s="24" t="s">
        <v>29</v>
      </c>
      <c r="L9414" s="24"/>
      <c r="M9414" s="25" t="s">
        <v>29</v>
      </c>
      <c r="N9414" s="25">
        <f t="shared" si="1317"/>
        <v>0</v>
      </c>
      <c r="O9414" s="24" t="s">
        <v>29</v>
      </c>
      <c r="P9414" s="24"/>
      <c r="Q9414" s="25" t="s">
        <v>29</v>
      </c>
      <c r="R9414" s="25">
        <f t="shared" si="1318"/>
        <v>0</v>
      </c>
      <c r="S9414" s="24" t="s">
        <v>29</v>
      </c>
      <c r="T9414" s="24"/>
      <c r="U9414" s="25" t="s">
        <v>29</v>
      </c>
      <c r="V9414" s="25">
        <f t="shared" si="1319"/>
        <v>0</v>
      </c>
      <c r="W9414" s="25" t="s">
        <v>29</v>
      </c>
      <c r="X9414" s="25"/>
      <c r="Y9414" s="25" t="s">
        <v>29</v>
      </c>
      <c r="Z9414" s="25">
        <f t="shared" si="1320"/>
        <v>0</v>
      </c>
      <c r="AA9414" s="24" t="s">
        <v>29</v>
      </c>
      <c r="AB9414" s="24"/>
      <c r="AC9414" s="25" t="s">
        <v>29</v>
      </c>
      <c r="AD9414" s="25">
        <f t="shared" si="1321"/>
        <v>0</v>
      </c>
      <c r="AE9414" s="32">
        <f t="shared" si="1322"/>
        <v>4</v>
      </c>
      <c r="AF9414" s="37">
        <f t="shared" si="1315"/>
        <v>23111.016938676014</v>
      </c>
      <c r="AG9414" s="27"/>
    </row>
    <row r="9415" spans="1:33" x14ac:dyDescent="0.25">
      <c r="A9415" s="21">
        <v>2877189</v>
      </c>
      <c r="B9415" s="34">
        <v>3.5430546867719997E-5</v>
      </c>
      <c r="C9415" s="22">
        <v>3.4985151291633502E-5</v>
      </c>
      <c r="D9415" s="22" t="s">
        <v>1647</v>
      </c>
      <c r="E9415" s="23">
        <v>180089082.38511699</v>
      </c>
      <c r="F9415" s="23">
        <f t="shared" si="1314"/>
        <v>6380.6546738105753</v>
      </c>
      <c r="G9415" s="24" t="s">
        <v>24</v>
      </c>
      <c r="H9415" s="24">
        <v>4</v>
      </c>
      <c r="I9415" s="25" t="s">
        <v>37</v>
      </c>
      <c r="J9415" s="31">
        <f t="shared" si="1316"/>
        <v>4</v>
      </c>
      <c r="K9415" s="24" t="s">
        <v>29</v>
      </c>
      <c r="L9415" s="24"/>
      <c r="M9415" s="25" t="s">
        <v>29</v>
      </c>
      <c r="N9415" s="25">
        <f t="shared" si="1317"/>
        <v>0</v>
      </c>
      <c r="O9415" s="24" t="s">
        <v>29</v>
      </c>
      <c r="P9415" s="24"/>
      <c r="Q9415" s="25" t="s">
        <v>29</v>
      </c>
      <c r="R9415" s="25">
        <f t="shared" si="1318"/>
        <v>0</v>
      </c>
      <c r="S9415" s="24" t="s">
        <v>29</v>
      </c>
      <c r="T9415" s="24"/>
      <c r="U9415" s="25" t="s">
        <v>29</v>
      </c>
      <c r="V9415" s="25">
        <f t="shared" si="1319"/>
        <v>0</v>
      </c>
      <c r="W9415" s="25" t="s">
        <v>29</v>
      </c>
      <c r="X9415" s="25"/>
      <c r="Y9415" s="25" t="s">
        <v>29</v>
      </c>
      <c r="Z9415" s="25">
        <f t="shared" si="1320"/>
        <v>0</v>
      </c>
      <c r="AA9415" s="24" t="s">
        <v>29</v>
      </c>
      <c r="AB9415" s="24"/>
      <c r="AC9415" s="25" t="s">
        <v>29</v>
      </c>
      <c r="AD9415" s="25">
        <f t="shared" si="1321"/>
        <v>0</v>
      </c>
      <c r="AE9415" s="32">
        <f t="shared" si="1322"/>
        <v>4</v>
      </c>
      <c r="AF9415" s="37">
        <f t="shared" si="1315"/>
        <v>6380.6546738105753</v>
      </c>
      <c r="AG9415" s="27"/>
    </row>
    <row r="9416" spans="1:33" x14ac:dyDescent="0.25">
      <c r="A9416" s="21">
        <v>2877191</v>
      </c>
      <c r="B9416" s="34">
        <v>3.59935349823779E-6</v>
      </c>
      <c r="C9416" s="22">
        <v>3.7593521099122898E-6</v>
      </c>
      <c r="D9416" s="22" t="s">
        <v>5005</v>
      </c>
      <c r="E9416" s="23">
        <v>1016864.37225802</v>
      </c>
      <c r="F9416" s="23">
        <f t="shared" si="1314"/>
        <v>3.6600543355202784</v>
      </c>
      <c r="G9416" s="24" t="s">
        <v>26</v>
      </c>
      <c r="H9416" s="24">
        <v>1</v>
      </c>
      <c r="I9416" s="25" t="s">
        <v>27</v>
      </c>
      <c r="J9416" s="31">
        <f t="shared" si="1316"/>
        <v>0</v>
      </c>
      <c r="K9416" s="24" t="s">
        <v>24</v>
      </c>
      <c r="L9416" s="24">
        <v>3</v>
      </c>
      <c r="M9416" s="25" t="s">
        <v>71</v>
      </c>
      <c r="N9416" s="25">
        <f t="shared" si="1317"/>
        <v>0</v>
      </c>
      <c r="O9416" s="24" t="s">
        <v>29</v>
      </c>
      <c r="P9416" s="24"/>
      <c r="Q9416" s="25" t="s">
        <v>29</v>
      </c>
      <c r="R9416" s="25">
        <f t="shared" si="1318"/>
        <v>0</v>
      </c>
      <c r="S9416" s="24" t="s">
        <v>29</v>
      </c>
      <c r="T9416" s="24"/>
      <c r="U9416" s="25" t="s">
        <v>29</v>
      </c>
      <c r="V9416" s="25">
        <f t="shared" si="1319"/>
        <v>0</v>
      </c>
      <c r="W9416" s="25" t="s">
        <v>29</v>
      </c>
      <c r="X9416" s="25"/>
      <c r="Y9416" s="25" t="s">
        <v>29</v>
      </c>
      <c r="Z9416" s="25">
        <f t="shared" si="1320"/>
        <v>0</v>
      </c>
      <c r="AA9416" s="24" t="s">
        <v>29</v>
      </c>
      <c r="AB9416" s="24"/>
      <c r="AC9416" s="25" t="s">
        <v>29</v>
      </c>
      <c r="AD9416" s="25">
        <f t="shared" si="1321"/>
        <v>0</v>
      </c>
      <c r="AE9416" s="32">
        <f t="shared" si="1322"/>
        <v>0</v>
      </c>
      <c r="AF9416" s="37">
        <f t="shared" si="1315"/>
        <v>3.6600543355202784</v>
      </c>
      <c r="AG9416" s="27"/>
    </row>
    <row r="9417" spans="1:33" x14ac:dyDescent="0.25">
      <c r="A9417" s="21">
        <v>2877194</v>
      </c>
      <c r="B9417" s="34">
        <v>1.8077231480087701E-7</v>
      </c>
      <c r="C9417" s="22">
        <v>1.8458581040139799E-7</v>
      </c>
      <c r="D9417" s="22" t="s">
        <v>2516</v>
      </c>
      <c r="E9417" s="23">
        <v>62300795.603973597</v>
      </c>
      <c r="F9417" s="23">
        <f t="shared" ref="F9417:F9480" si="1323">E9417*B9417</f>
        <v>11.262259035266609</v>
      </c>
      <c r="G9417" s="24" t="s">
        <v>24</v>
      </c>
      <c r="H9417" s="24">
        <v>3</v>
      </c>
      <c r="I9417" s="25" t="s">
        <v>36</v>
      </c>
      <c r="J9417" s="31">
        <f t="shared" si="1316"/>
        <v>3</v>
      </c>
      <c r="K9417" s="24" t="s">
        <v>29</v>
      </c>
      <c r="L9417" s="24"/>
      <c r="M9417" s="25" t="s">
        <v>29</v>
      </c>
      <c r="N9417" s="25">
        <f t="shared" si="1317"/>
        <v>0</v>
      </c>
      <c r="O9417" s="24" t="s">
        <v>29</v>
      </c>
      <c r="P9417" s="24"/>
      <c r="Q9417" s="25" t="s">
        <v>29</v>
      </c>
      <c r="R9417" s="25">
        <f t="shared" si="1318"/>
        <v>0</v>
      </c>
      <c r="S9417" s="24" t="s">
        <v>29</v>
      </c>
      <c r="T9417" s="24"/>
      <c r="U9417" s="25" t="s">
        <v>29</v>
      </c>
      <c r="V9417" s="25">
        <f t="shared" si="1319"/>
        <v>0</v>
      </c>
      <c r="W9417" s="25" t="s">
        <v>29</v>
      </c>
      <c r="X9417" s="25"/>
      <c r="Y9417" s="25" t="s">
        <v>29</v>
      </c>
      <c r="Z9417" s="25">
        <f t="shared" si="1320"/>
        <v>0</v>
      </c>
      <c r="AA9417" s="24" t="s">
        <v>29</v>
      </c>
      <c r="AB9417" s="24"/>
      <c r="AC9417" s="25" t="s">
        <v>29</v>
      </c>
      <c r="AD9417" s="25">
        <f t="shared" si="1321"/>
        <v>0</v>
      </c>
      <c r="AE9417" s="32">
        <f t="shared" si="1322"/>
        <v>3</v>
      </c>
      <c r="AF9417" s="37">
        <f t="shared" ref="AF9417:AF9480" si="1324">B9417*E9417</f>
        <v>11.262259035266609</v>
      </c>
      <c r="AG9417" s="27"/>
    </row>
    <row r="9418" spans="1:33" x14ac:dyDescent="0.25">
      <c r="A9418" s="21">
        <v>2877196</v>
      </c>
      <c r="B9418" s="34">
        <v>2.7394543916472899E-4</v>
      </c>
      <c r="C9418" s="22">
        <v>2.7417214517536299E-4</v>
      </c>
      <c r="D9418" s="22" t="s">
        <v>1866</v>
      </c>
      <c r="E9418" s="23">
        <v>90884115.205443606</v>
      </c>
      <c r="F9418" s="23">
        <f t="shared" si="1323"/>
        <v>24897.288853053073</v>
      </c>
      <c r="G9418" s="24" t="s">
        <v>24</v>
      </c>
      <c r="H9418" s="24">
        <v>3</v>
      </c>
      <c r="I9418" s="25" t="s">
        <v>38</v>
      </c>
      <c r="J9418" s="31">
        <f t="shared" ref="J9418:J9481" si="1325">IF(LEFT(I9418,5)="US TX",H9418,0)</f>
        <v>0</v>
      </c>
      <c r="K9418" s="24" t="s">
        <v>29</v>
      </c>
      <c r="L9418" s="24"/>
      <c r="M9418" s="25" t="s">
        <v>29</v>
      </c>
      <c r="N9418" s="25">
        <f t="shared" ref="N9418:N9481" si="1326">IF(LEFT(M9418,5)="US TX",L9418,0)</f>
        <v>0</v>
      </c>
      <c r="O9418" s="24" t="s">
        <v>29</v>
      </c>
      <c r="P9418" s="24"/>
      <c r="Q9418" s="25" t="s">
        <v>29</v>
      </c>
      <c r="R9418" s="25">
        <f t="shared" ref="R9418:R9481" si="1327">IF(LEFT(Q9418,5)="US TX",P9418,0)</f>
        <v>0</v>
      </c>
      <c r="S9418" s="24" t="s">
        <v>29</v>
      </c>
      <c r="T9418" s="24"/>
      <c r="U9418" s="25" t="s">
        <v>29</v>
      </c>
      <c r="V9418" s="25">
        <f t="shared" ref="V9418:V9481" si="1328">IF(LEFT(U9418,5)="US TX",T9418,0)</f>
        <v>0</v>
      </c>
      <c r="W9418" s="25" t="s">
        <v>29</v>
      </c>
      <c r="X9418" s="25"/>
      <c r="Y9418" s="25" t="s">
        <v>29</v>
      </c>
      <c r="Z9418" s="25">
        <f t="shared" ref="Z9418:Z9481" si="1329">IF(LEFT(Y9418,5)="US TX",X9418,0)</f>
        <v>0</v>
      </c>
      <c r="AA9418" s="24" t="s">
        <v>29</v>
      </c>
      <c r="AB9418" s="24"/>
      <c r="AC9418" s="25" t="s">
        <v>29</v>
      </c>
      <c r="AD9418" s="25">
        <f t="shared" ref="AD9418:AD9481" si="1330">IF(LEFT(AC9418,5)="US TX",AB9418,0)</f>
        <v>0</v>
      </c>
      <c r="AE9418" s="32">
        <f t="shared" ref="AE9418:AE9481" si="1331">MAX(J9418,N9418,R9418,V9418,Z9418,AD9418)</f>
        <v>0</v>
      </c>
      <c r="AF9418" s="37">
        <f t="shared" si="1324"/>
        <v>24897.288853053073</v>
      </c>
      <c r="AG9418" s="27"/>
    </row>
    <row r="9419" spans="1:33" x14ac:dyDescent="0.25">
      <c r="A9419" s="21">
        <v>2877198</v>
      </c>
      <c r="B9419" s="34">
        <v>1.10619430376572E-6</v>
      </c>
      <c r="C9419" s="22">
        <v>1.1610235318862299E-6</v>
      </c>
      <c r="D9419" s="22" t="s">
        <v>1783</v>
      </c>
      <c r="E9419" s="23">
        <v>657908591.37053204</v>
      </c>
      <c r="F9419" s="23">
        <f t="shared" si="1323"/>
        <v>727.77473617261126</v>
      </c>
      <c r="G9419" s="24" t="s">
        <v>24</v>
      </c>
      <c r="H9419" s="24">
        <v>3</v>
      </c>
      <c r="I9419" s="25" t="s">
        <v>40</v>
      </c>
      <c r="J9419" s="31">
        <f t="shared" si="1325"/>
        <v>3</v>
      </c>
      <c r="K9419" s="24" t="s">
        <v>26</v>
      </c>
      <c r="L9419" s="24">
        <v>1</v>
      </c>
      <c r="M9419" s="25" t="s">
        <v>38</v>
      </c>
      <c r="N9419" s="25">
        <f t="shared" si="1326"/>
        <v>0</v>
      </c>
      <c r="O9419" s="24" t="s">
        <v>24</v>
      </c>
      <c r="P9419" s="24">
        <v>2</v>
      </c>
      <c r="Q9419" s="25" t="s">
        <v>53</v>
      </c>
      <c r="R9419" s="25">
        <f t="shared" si="1327"/>
        <v>0</v>
      </c>
      <c r="S9419" s="24" t="s">
        <v>29</v>
      </c>
      <c r="T9419" s="24"/>
      <c r="U9419" s="25" t="s">
        <v>29</v>
      </c>
      <c r="V9419" s="25">
        <f t="shared" si="1328"/>
        <v>0</v>
      </c>
      <c r="W9419" s="25" t="s">
        <v>29</v>
      </c>
      <c r="X9419" s="25"/>
      <c r="Y9419" s="25" t="s">
        <v>29</v>
      </c>
      <c r="Z9419" s="25">
        <f t="shared" si="1329"/>
        <v>0</v>
      </c>
      <c r="AA9419" s="24" t="s">
        <v>29</v>
      </c>
      <c r="AB9419" s="24"/>
      <c r="AC9419" s="25" t="s">
        <v>29</v>
      </c>
      <c r="AD9419" s="25">
        <f t="shared" si="1330"/>
        <v>0</v>
      </c>
      <c r="AE9419" s="32">
        <f t="shared" si="1331"/>
        <v>3</v>
      </c>
      <c r="AF9419" s="37">
        <f t="shared" si="1324"/>
        <v>727.77473617261126</v>
      </c>
      <c r="AG9419" s="27"/>
    </row>
    <row r="9420" spans="1:33" x14ac:dyDescent="0.25">
      <c r="A9420" s="21">
        <v>2877200</v>
      </c>
      <c r="B9420" s="34">
        <v>7.4261384771824102E-5</v>
      </c>
      <c r="C9420" s="22">
        <v>8.2653582513665406E-5</v>
      </c>
      <c r="D9420" s="22" t="s">
        <v>2443</v>
      </c>
      <c r="E9420" s="23">
        <v>73473058.426095098</v>
      </c>
      <c r="F9420" s="23">
        <f t="shared" si="1323"/>
        <v>5456.2110621429611</v>
      </c>
      <c r="G9420" s="24" t="s">
        <v>24</v>
      </c>
      <c r="H9420" s="24">
        <v>1</v>
      </c>
      <c r="I9420" s="25" t="s">
        <v>31</v>
      </c>
      <c r="J9420" s="31">
        <f t="shared" si="1325"/>
        <v>1</v>
      </c>
      <c r="K9420" s="24" t="s">
        <v>29</v>
      </c>
      <c r="L9420" s="24"/>
      <c r="M9420" s="25" t="s">
        <v>29</v>
      </c>
      <c r="N9420" s="25">
        <f t="shared" si="1326"/>
        <v>0</v>
      </c>
      <c r="O9420" s="24" t="s">
        <v>29</v>
      </c>
      <c r="P9420" s="24"/>
      <c r="Q9420" s="25" t="s">
        <v>29</v>
      </c>
      <c r="R9420" s="25">
        <f t="shared" si="1327"/>
        <v>0</v>
      </c>
      <c r="S9420" s="24" t="s">
        <v>29</v>
      </c>
      <c r="T9420" s="24"/>
      <c r="U9420" s="25" t="s">
        <v>29</v>
      </c>
      <c r="V9420" s="25">
        <f t="shared" si="1328"/>
        <v>0</v>
      </c>
      <c r="W9420" s="25" t="s">
        <v>29</v>
      </c>
      <c r="X9420" s="25"/>
      <c r="Y9420" s="25" t="s">
        <v>29</v>
      </c>
      <c r="Z9420" s="25">
        <f t="shared" si="1329"/>
        <v>0</v>
      </c>
      <c r="AA9420" s="24" t="s">
        <v>29</v>
      </c>
      <c r="AB9420" s="24"/>
      <c r="AC9420" s="25" t="s">
        <v>29</v>
      </c>
      <c r="AD9420" s="25">
        <f t="shared" si="1330"/>
        <v>0</v>
      </c>
      <c r="AE9420" s="32">
        <f t="shared" si="1331"/>
        <v>1</v>
      </c>
      <c r="AF9420" s="37">
        <f t="shared" si="1324"/>
        <v>5456.2110621429611</v>
      </c>
      <c r="AG9420" s="27"/>
    </row>
    <row r="9421" spans="1:33" x14ac:dyDescent="0.25">
      <c r="A9421" s="21">
        <v>2877206</v>
      </c>
      <c r="B9421" s="34">
        <v>9.1736799547298602E-6</v>
      </c>
      <c r="C9421" s="22">
        <v>9.3318693467456507E-6</v>
      </c>
      <c r="D9421" s="22" t="s">
        <v>2564</v>
      </c>
      <c r="E9421" s="23">
        <v>284165132.13229799</v>
      </c>
      <c r="F9421" s="23">
        <f t="shared" si="1323"/>
        <v>2606.8399764752244</v>
      </c>
      <c r="G9421" s="24" t="s">
        <v>26</v>
      </c>
      <c r="H9421" s="24">
        <v>2</v>
      </c>
      <c r="I9421" s="25" t="s">
        <v>31</v>
      </c>
      <c r="J9421" s="31">
        <f t="shared" si="1325"/>
        <v>2</v>
      </c>
      <c r="K9421" s="24" t="s">
        <v>24</v>
      </c>
      <c r="L9421" s="24">
        <v>4</v>
      </c>
      <c r="M9421" s="25" t="s">
        <v>49</v>
      </c>
      <c r="N9421" s="25">
        <f t="shared" si="1326"/>
        <v>0</v>
      </c>
      <c r="O9421" s="24" t="s">
        <v>29</v>
      </c>
      <c r="P9421" s="24"/>
      <c r="Q9421" s="25" t="s">
        <v>29</v>
      </c>
      <c r="R9421" s="25">
        <f t="shared" si="1327"/>
        <v>0</v>
      </c>
      <c r="S9421" s="24" t="s">
        <v>29</v>
      </c>
      <c r="T9421" s="24"/>
      <c r="U9421" s="25" t="s">
        <v>29</v>
      </c>
      <c r="V9421" s="25">
        <f t="shared" si="1328"/>
        <v>0</v>
      </c>
      <c r="W9421" s="25" t="s">
        <v>29</v>
      </c>
      <c r="X9421" s="25"/>
      <c r="Y9421" s="25" t="s">
        <v>29</v>
      </c>
      <c r="Z9421" s="25">
        <f t="shared" si="1329"/>
        <v>0</v>
      </c>
      <c r="AA9421" s="24" t="s">
        <v>29</v>
      </c>
      <c r="AB9421" s="24"/>
      <c r="AC9421" s="25" t="s">
        <v>29</v>
      </c>
      <c r="AD9421" s="25">
        <f t="shared" si="1330"/>
        <v>0</v>
      </c>
      <c r="AE9421" s="32">
        <f t="shared" si="1331"/>
        <v>2</v>
      </c>
      <c r="AF9421" s="37">
        <f t="shared" si="1324"/>
        <v>2606.8399764752244</v>
      </c>
      <c r="AG9421" s="27"/>
    </row>
    <row r="9422" spans="1:33" x14ac:dyDescent="0.25">
      <c r="A9422" s="21">
        <v>2877208</v>
      </c>
      <c r="B9422" s="34">
        <v>3.9359331168573296E-6</v>
      </c>
      <c r="C9422" s="22">
        <v>5.3002791831906996E-6</v>
      </c>
      <c r="D9422" s="22" t="s">
        <v>5107</v>
      </c>
      <c r="E9422" s="23">
        <v>589334.58237711003</v>
      </c>
      <c r="F9422" s="23">
        <f t="shared" si="1323"/>
        <v>2.3195814996873514</v>
      </c>
      <c r="G9422" s="24" t="s">
        <v>24</v>
      </c>
      <c r="H9422" s="24">
        <v>2</v>
      </c>
      <c r="I9422" s="25" t="s">
        <v>53</v>
      </c>
      <c r="J9422" s="31">
        <f t="shared" si="1325"/>
        <v>0</v>
      </c>
      <c r="K9422" s="24" t="s">
        <v>29</v>
      </c>
      <c r="L9422" s="24"/>
      <c r="M9422" s="25" t="s">
        <v>29</v>
      </c>
      <c r="N9422" s="25">
        <f t="shared" si="1326"/>
        <v>0</v>
      </c>
      <c r="O9422" s="24" t="s">
        <v>29</v>
      </c>
      <c r="P9422" s="24"/>
      <c r="Q9422" s="25" t="s">
        <v>29</v>
      </c>
      <c r="R9422" s="25">
        <f t="shared" si="1327"/>
        <v>0</v>
      </c>
      <c r="S9422" s="24" t="s">
        <v>29</v>
      </c>
      <c r="T9422" s="24"/>
      <c r="U9422" s="25" t="s">
        <v>29</v>
      </c>
      <c r="V9422" s="25">
        <f t="shared" si="1328"/>
        <v>0</v>
      </c>
      <c r="W9422" s="25" t="s">
        <v>29</v>
      </c>
      <c r="X9422" s="25"/>
      <c r="Y9422" s="25" t="s">
        <v>29</v>
      </c>
      <c r="Z9422" s="25">
        <f t="shared" si="1329"/>
        <v>0</v>
      </c>
      <c r="AA9422" s="24" t="s">
        <v>29</v>
      </c>
      <c r="AB9422" s="24"/>
      <c r="AC9422" s="25" t="s">
        <v>29</v>
      </c>
      <c r="AD9422" s="25">
        <f t="shared" si="1330"/>
        <v>0</v>
      </c>
      <c r="AE9422" s="32">
        <f t="shared" si="1331"/>
        <v>0</v>
      </c>
      <c r="AF9422" s="37">
        <f t="shared" si="1324"/>
        <v>2.3195814996873514</v>
      </c>
      <c r="AG9422" s="27"/>
    </row>
    <row r="9423" spans="1:33" x14ac:dyDescent="0.25">
      <c r="A9423" s="21">
        <v>2877210</v>
      </c>
      <c r="B9423" s="34">
        <v>1.0383375421723199E-5</v>
      </c>
      <c r="C9423" s="22">
        <v>1.0664235130799799E-5</v>
      </c>
      <c r="D9423" s="22" t="s">
        <v>1249</v>
      </c>
      <c r="E9423" s="23">
        <v>1236572732.40943</v>
      </c>
      <c r="F9423" s="23">
        <f t="shared" si="1323"/>
        <v>12839.798916873175</v>
      </c>
      <c r="G9423" s="24" t="s">
        <v>24</v>
      </c>
      <c r="H9423" s="24">
        <v>4</v>
      </c>
      <c r="I9423" s="25" t="s">
        <v>82</v>
      </c>
      <c r="J9423" s="31">
        <f t="shared" si="1325"/>
        <v>0</v>
      </c>
      <c r="K9423" s="24" t="s">
        <v>24</v>
      </c>
      <c r="L9423" s="24">
        <v>4</v>
      </c>
      <c r="M9423" s="25" t="s">
        <v>44</v>
      </c>
      <c r="N9423" s="25">
        <f t="shared" si="1326"/>
        <v>4</v>
      </c>
      <c r="O9423" s="24" t="s">
        <v>29</v>
      </c>
      <c r="P9423" s="24"/>
      <c r="Q9423" s="25" t="s">
        <v>29</v>
      </c>
      <c r="R9423" s="25">
        <f t="shared" si="1327"/>
        <v>0</v>
      </c>
      <c r="S9423" s="24" t="s">
        <v>29</v>
      </c>
      <c r="T9423" s="24"/>
      <c r="U9423" s="25" t="s">
        <v>29</v>
      </c>
      <c r="V9423" s="25">
        <f t="shared" si="1328"/>
        <v>0</v>
      </c>
      <c r="W9423" s="25" t="s">
        <v>29</v>
      </c>
      <c r="X9423" s="25"/>
      <c r="Y9423" s="25" t="s">
        <v>29</v>
      </c>
      <c r="Z9423" s="25">
        <f t="shared" si="1329"/>
        <v>0</v>
      </c>
      <c r="AA9423" s="24" t="s">
        <v>29</v>
      </c>
      <c r="AB9423" s="24"/>
      <c r="AC9423" s="25" t="s">
        <v>29</v>
      </c>
      <c r="AD9423" s="25">
        <f t="shared" si="1330"/>
        <v>0</v>
      </c>
      <c r="AE9423" s="32">
        <f t="shared" si="1331"/>
        <v>4</v>
      </c>
      <c r="AF9423" s="37">
        <f t="shared" si="1324"/>
        <v>12839.798916873175</v>
      </c>
      <c r="AG9423" s="27"/>
    </row>
    <row r="9424" spans="1:33" x14ac:dyDescent="0.25">
      <c r="A9424" s="21">
        <v>2877216</v>
      </c>
      <c r="B9424" s="34">
        <v>3.14773762582264E-6</v>
      </c>
      <c r="C9424" s="22">
        <v>2.7437805154628701E-6</v>
      </c>
      <c r="D9424" s="22" t="s">
        <v>2434</v>
      </c>
      <c r="E9424" s="23">
        <v>333088197.52350003</v>
      </c>
      <c r="F9424" s="23">
        <f t="shared" si="1323"/>
        <v>1048.4742520621646</v>
      </c>
      <c r="G9424" s="24" t="s">
        <v>24</v>
      </c>
      <c r="H9424" s="24">
        <v>1</v>
      </c>
      <c r="I9424" s="25" t="s">
        <v>33</v>
      </c>
      <c r="J9424" s="31">
        <f t="shared" si="1325"/>
        <v>0</v>
      </c>
      <c r="K9424" s="24" t="s">
        <v>26</v>
      </c>
      <c r="L9424" s="24">
        <v>2</v>
      </c>
      <c r="M9424" s="25" t="s">
        <v>53</v>
      </c>
      <c r="N9424" s="25">
        <f t="shared" si="1326"/>
        <v>0</v>
      </c>
      <c r="O9424" s="24" t="s">
        <v>24</v>
      </c>
      <c r="P9424" s="24">
        <v>1</v>
      </c>
      <c r="Q9424" s="25" t="s">
        <v>64</v>
      </c>
      <c r="R9424" s="25">
        <f t="shared" si="1327"/>
        <v>1</v>
      </c>
      <c r="S9424" s="24" t="s">
        <v>29</v>
      </c>
      <c r="T9424" s="24"/>
      <c r="U9424" s="25" t="s">
        <v>29</v>
      </c>
      <c r="V9424" s="25">
        <f t="shared" si="1328"/>
        <v>0</v>
      </c>
      <c r="W9424" s="25" t="s">
        <v>29</v>
      </c>
      <c r="X9424" s="25"/>
      <c r="Y9424" s="25" t="s">
        <v>29</v>
      </c>
      <c r="Z9424" s="25">
        <f t="shared" si="1329"/>
        <v>0</v>
      </c>
      <c r="AA9424" s="24" t="s">
        <v>29</v>
      </c>
      <c r="AB9424" s="24"/>
      <c r="AC9424" s="25" t="s">
        <v>29</v>
      </c>
      <c r="AD9424" s="25">
        <f t="shared" si="1330"/>
        <v>0</v>
      </c>
      <c r="AE9424" s="32">
        <f t="shared" si="1331"/>
        <v>1</v>
      </c>
      <c r="AF9424" s="37">
        <f t="shared" si="1324"/>
        <v>1048.4742520621646</v>
      </c>
      <c r="AG9424" s="27"/>
    </row>
    <row r="9425" spans="1:33" x14ac:dyDescent="0.25">
      <c r="A9425" s="21">
        <v>2877220</v>
      </c>
      <c r="B9425" s="34">
        <v>1.6171374032430999E-6</v>
      </c>
      <c r="C9425" s="22">
        <v>1.4877662398862999E-6</v>
      </c>
      <c r="D9425" s="22" t="s">
        <v>696</v>
      </c>
      <c r="E9425" s="23">
        <v>2573058057.4109602</v>
      </c>
      <c r="F9425" s="23">
        <f t="shared" si="1323"/>
        <v>4160.9884253552955</v>
      </c>
      <c r="G9425" s="24" t="s">
        <v>24</v>
      </c>
      <c r="H9425" s="24">
        <v>4</v>
      </c>
      <c r="I9425" s="25" t="s">
        <v>50</v>
      </c>
      <c r="J9425" s="31">
        <f t="shared" si="1325"/>
        <v>0</v>
      </c>
      <c r="K9425" s="24" t="s">
        <v>26</v>
      </c>
      <c r="L9425" s="24">
        <v>1</v>
      </c>
      <c r="M9425" s="25" t="s">
        <v>38</v>
      </c>
      <c r="N9425" s="25">
        <f t="shared" si="1326"/>
        <v>0</v>
      </c>
      <c r="O9425" s="24" t="s">
        <v>24</v>
      </c>
      <c r="P9425" s="24">
        <v>5</v>
      </c>
      <c r="Q9425" s="25" t="s">
        <v>37</v>
      </c>
      <c r="R9425" s="25">
        <f t="shared" si="1327"/>
        <v>5</v>
      </c>
      <c r="S9425" s="24" t="s">
        <v>29</v>
      </c>
      <c r="T9425" s="24"/>
      <c r="U9425" s="25" t="s">
        <v>29</v>
      </c>
      <c r="V9425" s="25">
        <f t="shared" si="1328"/>
        <v>0</v>
      </c>
      <c r="W9425" s="25" t="s">
        <v>29</v>
      </c>
      <c r="X9425" s="25"/>
      <c r="Y9425" s="25" t="s">
        <v>29</v>
      </c>
      <c r="Z9425" s="25">
        <f t="shared" si="1329"/>
        <v>0</v>
      </c>
      <c r="AA9425" s="24" t="s">
        <v>29</v>
      </c>
      <c r="AB9425" s="24"/>
      <c r="AC9425" s="25" t="s">
        <v>29</v>
      </c>
      <c r="AD9425" s="25">
        <f t="shared" si="1330"/>
        <v>0</v>
      </c>
      <c r="AE9425" s="32">
        <f t="shared" si="1331"/>
        <v>5</v>
      </c>
      <c r="AF9425" s="37">
        <f t="shared" si="1324"/>
        <v>4160.9884253552955</v>
      </c>
      <c r="AG9425" s="27"/>
    </row>
    <row r="9426" spans="1:33" x14ac:dyDescent="0.25">
      <c r="A9426" s="21">
        <v>2877222</v>
      </c>
      <c r="B9426" s="34">
        <v>6.9746304883134197E-6</v>
      </c>
      <c r="C9426" s="22">
        <v>7.3833736085300896E-6</v>
      </c>
      <c r="D9426" s="22" t="s">
        <v>426</v>
      </c>
      <c r="E9426" s="23">
        <v>4380575696.3819704</v>
      </c>
      <c r="F9426" s="23">
        <f t="shared" si="1323"/>
        <v>30552.896808350481</v>
      </c>
      <c r="G9426" s="24" t="s">
        <v>26</v>
      </c>
      <c r="H9426" s="24">
        <v>1</v>
      </c>
      <c r="I9426" s="25" t="s">
        <v>35</v>
      </c>
      <c r="J9426" s="31">
        <f t="shared" si="1325"/>
        <v>0</v>
      </c>
      <c r="K9426" s="24" t="s">
        <v>24</v>
      </c>
      <c r="L9426" s="24">
        <v>4</v>
      </c>
      <c r="M9426" s="25" t="s">
        <v>40</v>
      </c>
      <c r="N9426" s="25">
        <f t="shared" si="1326"/>
        <v>4</v>
      </c>
      <c r="O9426" s="24" t="s">
        <v>29</v>
      </c>
      <c r="P9426" s="24"/>
      <c r="Q9426" s="25" t="s">
        <v>29</v>
      </c>
      <c r="R9426" s="25">
        <f t="shared" si="1327"/>
        <v>0</v>
      </c>
      <c r="S9426" s="24" t="s">
        <v>29</v>
      </c>
      <c r="T9426" s="24"/>
      <c r="U9426" s="25" t="s">
        <v>29</v>
      </c>
      <c r="V9426" s="25">
        <f t="shared" si="1328"/>
        <v>0</v>
      </c>
      <c r="W9426" s="25" t="s">
        <v>29</v>
      </c>
      <c r="X9426" s="25"/>
      <c r="Y9426" s="25" t="s">
        <v>29</v>
      </c>
      <c r="Z9426" s="25">
        <f t="shared" si="1329"/>
        <v>0</v>
      </c>
      <c r="AA9426" s="24" t="s">
        <v>29</v>
      </c>
      <c r="AB9426" s="24"/>
      <c r="AC9426" s="25" t="s">
        <v>29</v>
      </c>
      <c r="AD9426" s="25">
        <f t="shared" si="1330"/>
        <v>0</v>
      </c>
      <c r="AE9426" s="32">
        <f t="shared" si="1331"/>
        <v>4</v>
      </c>
      <c r="AF9426" s="37">
        <f t="shared" si="1324"/>
        <v>30552.896808350481</v>
      </c>
      <c r="AG9426" s="27"/>
    </row>
    <row r="9427" spans="1:33" x14ac:dyDescent="0.25">
      <c r="A9427" s="21">
        <v>2877225</v>
      </c>
      <c r="B9427" s="34">
        <v>3.6710979249565902E-5</v>
      </c>
      <c r="C9427" s="22">
        <v>4.6994195985573003E-5</v>
      </c>
      <c r="D9427" s="22" t="s">
        <v>3863</v>
      </c>
      <c r="E9427" s="23">
        <v>34657095.676723801</v>
      </c>
      <c r="F9427" s="23">
        <f t="shared" si="1323"/>
        <v>1272.2959202384275</v>
      </c>
      <c r="G9427" s="24" t="s">
        <v>24</v>
      </c>
      <c r="H9427" s="24">
        <v>2</v>
      </c>
      <c r="I9427" s="25" t="s">
        <v>46</v>
      </c>
      <c r="J9427" s="31">
        <f t="shared" si="1325"/>
        <v>0</v>
      </c>
      <c r="K9427" s="24" t="s">
        <v>24</v>
      </c>
      <c r="L9427" s="24">
        <v>1</v>
      </c>
      <c r="M9427" s="25" t="s">
        <v>38</v>
      </c>
      <c r="N9427" s="25">
        <f t="shared" si="1326"/>
        <v>0</v>
      </c>
      <c r="O9427" s="24" t="s">
        <v>29</v>
      </c>
      <c r="P9427" s="24"/>
      <c r="Q9427" s="25" t="s">
        <v>29</v>
      </c>
      <c r="R9427" s="25">
        <f t="shared" si="1327"/>
        <v>0</v>
      </c>
      <c r="S9427" s="24" t="s">
        <v>29</v>
      </c>
      <c r="T9427" s="24"/>
      <c r="U9427" s="25" t="s">
        <v>29</v>
      </c>
      <c r="V9427" s="25">
        <f t="shared" si="1328"/>
        <v>0</v>
      </c>
      <c r="W9427" s="25" t="s">
        <v>29</v>
      </c>
      <c r="X9427" s="25"/>
      <c r="Y9427" s="25" t="s">
        <v>29</v>
      </c>
      <c r="Z9427" s="25">
        <f t="shared" si="1329"/>
        <v>0</v>
      </c>
      <c r="AA9427" s="24" t="s">
        <v>29</v>
      </c>
      <c r="AB9427" s="24"/>
      <c r="AC9427" s="25" t="s">
        <v>29</v>
      </c>
      <c r="AD9427" s="25">
        <f t="shared" si="1330"/>
        <v>0</v>
      </c>
      <c r="AE9427" s="32">
        <f t="shared" si="1331"/>
        <v>0</v>
      </c>
      <c r="AF9427" s="37">
        <f t="shared" si="1324"/>
        <v>1272.2959202384275</v>
      </c>
      <c r="AG9427" s="27"/>
    </row>
    <row r="9428" spans="1:33" x14ac:dyDescent="0.25">
      <c r="A9428" s="21">
        <v>2877229</v>
      </c>
      <c r="B9428" s="34">
        <v>4.9057180960135897E-6</v>
      </c>
      <c r="C9428" s="22">
        <v>4.86223951120138E-6</v>
      </c>
      <c r="D9428" s="22" t="s">
        <v>864</v>
      </c>
      <c r="E9428" s="23">
        <v>2030464583.1473899</v>
      </c>
      <c r="F9428" s="23">
        <f t="shared" si="1323"/>
        <v>9960.8868488608405</v>
      </c>
      <c r="G9428" s="24" t="s">
        <v>24</v>
      </c>
      <c r="H9428" s="24">
        <v>1</v>
      </c>
      <c r="I9428" s="25" t="s">
        <v>50</v>
      </c>
      <c r="J9428" s="31">
        <f t="shared" si="1325"/>
        <v>0</v>
      </c>
      <c r="K9428" s="24" t="s">
        <v>26</v>
      </c>
      <c r="L9428" s="24">
        <v>2</v>
      </c>
      <c r="M9428" s="25" t="s">
        <v>35</v>
      </c>
      <c r="N9428" s="25">
        <f t="shared" si="1326"/>
        <v>0</v>
      </c>
      <c r="O9428" s="24" t="s">
        <v>24</v>
      </c>
      <c r="P9428" s="24">
        <v>4</v>
      </c>
      <c r="Q9428" s="25" t="s">
        <v>31</v>
      </c>
      <c r="R9428" s="25">
        <f t="shared" si="1327"/>
        <v>4</v>
      </c>
      <c r="S9428" s="24" t="s">
        <v>29</v>
      </c>
      <c r="T9428" s="24"/>
      <c r="U9428" s="25" t="s">
        <v>29</v>
      </c>
      <c r="V9428" s="25">
        <f t="shared" si="1328"/>
        <v>0</v>
      </c>
      <c r="W9428" s="25" t="s">
        <v>29</v>
      </c>
      <c r="X9428" s="25"/>
      <c r="Y9428" s="25" t="s">
        <v>29</v>
      </c>
      <c r="Z9428" s="25">
        <f t="shared" si="1329"/>
        <v>0</v>
      </c>
      <c r="AA9428" s="24" t="s">
        <v>29</v>
      </c>
      <c r="AB9428" s="24"/>
      <c r="AC9428" s="25" t="s">
        <v>29</v>
      </c>
      <c r="AD9428" s="25">
        <f t="shared" si="1330"/>
        <v>0</v>
      </c>
      <c r="AE9428" s="32">
        <f t="shared" si="1331"/>
        <v>4</v>
      </c>
      <c r="AF9428" s="37">
        <f t="shared" si="1324"/>
        <v>9960.8868488608405</v>
      </c>
      <c r="AG9428" s="27"/>
    </row>
    <row r="9429" spans="1:33" x14ac:dyDescent="0.25">
      <c r="A9429" s="21">
        <v>2877234</v>
      </c>
      <c r="B9429" s="34">
        <v>1.4023125648365099E-4</v>
      </c>
      <c r="C9429" s="22">
        <v>1.38155261508419E-4</v>
      </c>
      <c r="D9429" s="22" t="s">
        <v>2271</v>
      </c>
      <c r="E9429" s="23">
        <v>11163620.6294872</v>
      </c>
      <c r="F9429" s="23">
        <f t="shared" si="1323"/>
        <v>1565.4885477797968</v>
      </c>
      <c r="G9429" s="24" t="s">
        <v>32</v>
      </c>
      <c r="H9429" s="24"/>
      <c r="I9429" s="25" t="s">
        <v>29</v>
      </c>
      <c r="J9429" s="31">
        <f t="shared" si="1325"/>
        <v>0</v>
      </c>
      <c r="K9429" s="24" t="s">
        <v>29</v>
      </c>
      <c r="L9429" s="24"/>
      <c r="M9429" s="25" t="s">
        <v>29</v>
      </c>
      <c r="N9429" s="25">
        <f t="shared" si="1326"/>
        <v>0</v>
      </c>
      <c r="O9429" s="24" t="s">
        <v>29</v>
      </c>
      <c r="P9429" s="24"/>
      <c r="Q9429" s="25" t="s">
        <v>29</v>
      </c>
      <c r="R9429" s="25">
        <f t="shared" si="1327"/>
        <v>0</v>
      </c>
      <c r="S9429" s="24" t="s">
        <v>29</v>
      </c>
      <c r="T9429" s="24"/>
      <c r="U9429" s="25" t="s">
        <v>29</v>
      </c>
      <c r="V9429" s="25">
        <f t="shared" si="1328"/>
        <v>0</v>
      </c>
      <c r="W9429" s="25" t="s">
        <v>29</v>
      </c>
      <c r="X9429" s="25"/>
      <c r="Y9429" s="25" t="s">
        <v>29</v>
      </c>
      <c r="Z9429" s="25">
        <f t="shared" si="1329"/>
        <v>0</v>
      </c>
      <c r="AA9429" s="24" t="s">
        <v>29</v>
      </c>
      <c r="AB9429" s="24"/>
      <c r="AC9429" s="25" t="s">
        <v>29</v>
      </c>
      <c r="AD9429" s="25">
        <f t="shared" si="1330"/>
        <v>0</v>
      </c>
      <c r="AE9429" s="32">
        <f t="shared" si="1331"/>
        <v>0</v>
      </c>
      <c r="AF9429" s="37">
        <f t="shared" si="1324"/>
        <v>1565.4885477797968</v>
      </c>
      <c r="AG9429" s="27"/>
    </row>
    <row r="9430" spans="1:33" x14ac:dyDescent="0.25">
      <c r="A9430" s="21">
        <v>2877237</v>
      </c>
      <c r="B9430" s="34">
        <v>1.5936729999999999E-4</v>
      </c>
      <c r="C9430" s="22">
        <v>1.8122325783894E-4</v>
      </c>
      <c r="D9430" s="22" t="s">
        <v>3324</v>
      </c>
      <c r="E9430" s="23">
        <v>40552339.743057102</v>
      </c>
      <c r="F9430" s="23">
        <f t="shared" si="1323"/>
        <v>6462.716893533704</v>
      </c>
      <c r="G9430" s="24" t="s">
        <v>24</v>
      </c>
      <c r="H9430" s="24">
        <v>0</v>
      </c>
      <c r="I9430" s="25" t="s">
        <v>36</v>
      </c>
      <c r="J9430" s="31">
        <f t="shared" si="1325"/>
        <v>0</v>
      </c>
      <c r="K9430" s="24" t="s">
        <v>29</v>
      </c>
      <c r="L9430" s="24"/>
      <c r="M9430" s="25" t="s">
        <v>29</v>
      </c>
      <c r="N9430" s="25">
        <f t="shared" si="1326"/>
        <v>0</v>
      </c>
      <c r="O9430" s="24" t="s">
        <v>29</v>
      </c>
      <c r="P9430" s="24"/>
      <c r="Q9430" s="25" t="s">
        <v>29</v>
      </c>
      <c r="R9430" s="25">
        <f t="shared" si="1327"/>
        <v>0</v>
      </c>
      <c r="S9430" s="24" t="s">
        <v>29</v>
      </c>
      <c r="T9430" s="24"/>
      <c r="U9430" s="25" t="s">
        <v>29</v>
      </c>
      <c r="V9430" s="25">
        <f t="shared" si="1328"/>
        <v>0</v>
      </c>
      <c r="W9430" s="25" t="s">
        <v>29</v>
      </c>
      <c r="X9430" s="25"/>
      <c r="Y9430" s="25" t="s">
        <v>29</v>
      </c>
      <c r="Z9430" s="25">
        <f t="shared" si="1329"/>
        <v>0</v>
      </c>
      <c r="AA9430" s="24" t="s">
        <v>29</v>
      </c>
      <c r="AB9430" s="24"/>
      <c r="AC9430" s="25" t="s">
        <v>29</v>
      </c>
      <c r="AD9430" s="25">
        <f t="shared" si="1330"/>
        <v>0</v>
      </c>
      <c r="AE9430" s="32">
        <f t="shared" si="1331"/>
        <v>0</v>
      </c>
      <c r="AF9430" s="37">
        <f t="shared" si="1324"/>
        <v>6462.716893533704</v>
      </c>
      <c r="AG9430" s="27"/>
    </row>
    <row r="9431" spans="1:33" x14ac:dyDescent="0.25">
      <c r="A9431" s="21">
        <v>2877239</v>
      </c>
      <c r="B9431" s="34">
        <v>5.3526763907664197E-6</v>
      </c>
      <c r="C9431" s="22">
        <v>6.2208855066157097E-6</v>
      </c>
      <c r="D9431" s="22" t="s">
        <v>3255</v>
      </c>
      <c r="E9431" s="23">
        <v>107564951.16278499</v>
      </c>
      <c r="F9431" s="23">
        <f t="shared" si="1323"/>
        <v>575.76037456298218</v>
      </c>
      <c r="G9431" s="24" t="s">
        <v>24</v>
      </c>
      <c r="H9431" s="24">
        <v>2</v>
      </c>
      <c r="I9431" s="25" t="s">
        <v>85</v>
      </c>
      <c r="J9431" s="31">
        <f t="shared" si="1325"/>
        <v>0</v>
      </c>
      <c r="K9431" s="24" t="s">
        <v>24</v>
      </c>
      <c r="L9431" s="24">
        <v>2</v>
      </c>
      <c r="M9431" s="25" t="s">
        <v>40</v>
      </c>
      <c r="N9431" s="25">
        <f t="shared" si="1326"/>
        <v>2</v>
      </c>
      <c r="O9431" s="24" t="s">
        <v>29</v>
      </c>
      <c r="P9431" s="24"/>
      <c r="Q9431" s="25" t="s">
        <v>29</v>
      </c>
      <c r="R9431" s="25">
        <f t="shared" si="1327"/>
        <v>0</v>
      </c>
      <c r="S9431" s="24" t="s">
        <v>29</v>
      </c>
      <c r="T9431" s="24"/>
      <c r="U9431" s="25" t="s">
        <v>29</v>
      </c>
      <c r="V9431" s="25">
        <f t="shared" si="1328"/>
        <v>0</v>
      </c>
      <c r="W9431" s="25" t="s">
        <v>29</v>
      </c>
      <c r="X9431" s="25"/>
      <c r="Y9431" s="25" t="s">
        <v>29</v>
      </c>
      <c r="Z9431" s="25">
        <f t="shared" si="1329"/>
        <v>0</v>
      </c>
      <c r="AA9431" s="24" t="s">
        <v>29</v>
      </c>
      <c r="AB9431" s="24"/>
      <c r="AC9431" s="25" t="s">
        <v>29</v>
      </c>
      <c r="AD9431" s="25">
        <f t="shared" si="1330"/>
        <v>0</v>
      </c>
      <c r="AE9431" s="32">
        <f t="shared" si="1331"/>
        <v>2</v>
      </c>
      <c r="AF9431" s="37">
        <f t="shared" si="1324"/>
        <v>575.76037456298218</v>
      </c>
      <c r="AG9431" s="27"/>
    </row>
    <row r="9432" spans="1:33" x14ac:dyDescent="0.25">
      <c r="A9432" s="21">
        <v>2877240</v>
      </c>
      <c r="B9432" s="34">
        <v>1.3737802325581401E-4</v>
      </c>
      <c r="C9432" s="22">
        <v>1.6271163689493499E-4</v>
      </c>
      <c r="D9432" s="22" t="s">
        <v>3431</v>
      </c>
      <c r="E9432" s="23">
        <v>17854398.3058533</v>
      </c>
      <c r="F9432" s="23">
        <f t="shared" si="1323"/>
        <v>2452.8019456800807</v>
      </c>
      <c r="G9432" s="24" t="s">
        <v>24</v>
      </c>
      <c r="H9432" s="24">
        <v>0</v>
      </c>
      <c r="I9432" s="25" t="s">
        <v>38</v>
      </c>
      <c r="J9432" s="31">
        <f t="shared" si="1325"/>
        <v>0</v>
      </c>
      <c r="K9432" s="24" t="s">
        <v>29</v>
      </c>
      <c r="L9432" s="24"/>
      <c r="M9432" s="25" t="s">
        <v>29</v>
      </c>
      <c r="N9432" s="25">
        <f t="shared" si="1326"/>
        <v>0</v>
      </c>
      <c r="O9432" s="24" t="s">
        <v>29</v>
      </c>
      <c r="P9432" s="24"/>
      <c r="Q9432" s="25" t="s">
        <v>29</v>
      </c>
      <c r="R9432" s="25">
        <f t="shared" si="1327"/>
        <v>0</v>
      </c>
      <c r="S9432" s="24" t="s">
        <v>29</v>
      </c>
      <c r="T9432" s="24"/>
      <c r="U9432" s="25" t="s">
        <v>29</v>
      </c>
      <c r="V9432" s="25">
        <f t="shared" si="1328"/>
        <v>0</v>
      </c>
      <c r="W9432" s="25" t="s">
        <v>29</v>
      </c>
      <c r="X9432" s="25"/>
      <c r="Y9432" s="25" t="s">
        <v>29</v>
      </c>
      <c r="Z9432" s="25">
        <f t="shared" si="1329"/>
        <v>0</v>
      </c>
      <c r="AA9432" s="24" t="s">
        <v>29</v>
      </c>
      <c r="AB9432" s="24"/>
      <c r="AC9432" s="25" t="s">
        <v>29</v>
      </c>
      <c r="AD9432" s="25">
        <f t="shared" si="1330"/>
        <v>0</v>
      </c>
      <c r="AE9432" s="32">
        <f t="shared" si="1331"/>
        <v>0</v>
      </c>
      <c r="AF9432" s="37">
        <f t="shared" si="1324"/>
        <v>2452.8019456800807</v>
      </c>
      <c r="AG9432" s="27"/>
    </row>
    <row r="9433" spans="1:33" x14ac:dyDescent="0.25">
      <c r="A9433" s="21">
        <v>2877241</v>
      </c>
      <c r="B9433" s="34">
        <v>1.3574302325581399E-4</v>
      </c>
      <c r="C9433" s="22">
        <v>1.64346728092171E-4</v>
      </c>
      <c r="D9433" s="22" t="s">
        <v>3431</v>
      </c>
      <c r="E9433" s="23">
        <v>419395.03221269301</v>
      </c>
      <c r="F9433" s="23">
        <f t="shared" si="1323"/>
        <v>56.92994961102044</v>
      </c>
      <c r="G9433" s="24" t="s">
        <v>24</v>
      </c>
      <c r="H9433" s="24">
        <v>0</v>
      </c>
      <c r="I9433" s="25" t="s">
        <v>38</v>
      </c>
      <c r="J9433" s="31">
        <f t="shared" si="1325"/>
        <v>0</v>
      </c>
      <c r="K9433" s="24" t="s">
        <v>29</v>
      </c>
      <c r="L9433" s="24"/>
      <c r="M9433" s="25" t="s">
        <v>29</v>
      </c>
      <c r="N9433" s="25">
        <f t="shared" si="1326"/>
        <v>0</v>
      </c>
      <c r="O9433" s="24" t="s">
        <v>29</v>
      </c>
      <c r="P9433" s="24"/>
      <c r="Q9433" s="25" t="s">
        <v>29</v>
      </c>
      <c r="R9433" s="25">
        <f t="shared" si="1327"/>
        <v>0</v>
      </c>
      <c r="S9433" s="24" t="s">
        <v>29</v>
      </c>
      <c r="T9433" s="24"/>
      <c r="U9433" s="25" t="s">
        <v>29</v>
      </c>
      <c r="V9433" s="25">
        <f t="shared" si="1328"/>
        <v>0</v>
      </c>
      <c r="W9433" s="25" t="s">
        <v>29</v>
      </c>
      <c r="X9433" s="25"/>
      <c r="Y9433" s="25" t="s">
        <v>29</v>
      </c>
      <c r="Z9433" s="25">
        <f t="shared" si="1329"/>
        <v>0</v>
      </c>
      <c r="AA9433" s="24" t="s">
        <v>29</v>
      </c>
      <c r="AB9433" s="24"/>
      <c r="AC9433" s="25" t="s">
        <v>29</v>
      </c>
      <c r="AD9433" s="25">
        <f t="shared" si="1330"/>
        <v>0</v>
      </c>
      <c r="AE9433" s="32">
        <f t="shared" si="1331"/>
        <v>0</v>
      </c>
      <c r="AF9433" s="37">
        <f t="shared" si="1324"/>
        <v>56.92994961102044</v>
      </c>
      <c r="AG9433" s="27"/>
    </row>
    <row r="9434" spans="1:33" x14ac:dyDescent="0.25">
      <c r="A9434" s="21">
        <v>2877244</v>
      </c>
      <c r="B9434" s="34">
        <v>4.62533953762065E-7</v>
      </c>
      <c r="C9434" s="22">
        <v>4.9212157037332301E-7</v>
      </c>
      <c r="D9434" s="22" t="s">
        <v>1546</v>
      </c>
      <c r="E9434" s="23">
        <v>872693295.05776298</v>
      </c>
      <c r="F9434" s="23">
        <f t="shared" si="1323"/>
        <v>403.65028018471151</v>
      </c>
      <c r="G9434" s="24" t="s">
        <v>26</v>
      </c>
      <c r="H9434" s="24">
        <v>1</v>
      </c>
      <c r="I9434" s="25" t="s">
        <v>35</v>
      </c>
      <c r="J9434" s="31">
        <f t="shared" si="1325"/>
        <v>0</v>
      </c>
      <c r="K9434" s="24" t="s">
        <v>24</v>
      </c>
      <c r="L9434" s="24">
        <v>3</v>
      </c>
      <c r="M9434" s="25" t="s">
        <v>28</v>
      </c>
      <c r="N9434" s="25">
        <f t="shared" si="1326"/>
        <v>3</v>
      </c>
      <c r="O9434" s="24" t="s">
        <v>29</v>
      </c>
      <c r="P9434" s="24"/>
      <c r="Q9434" s="25" t="s">
        <v>29</v>
      </c>
      <c r="R9434" s="25">
        <f t="shared" si="1327"/>
        <v>0</v>
      </c>
      <c r="S9434" s="24" t="s">
        <v>29</v>
      </c>
      <c r="T9434" s="24"/>
      <c r="U9434" s="25" t="s">
        <v>29</v>
      </c>
      <c r="V9434" s="25">
        <f t="shared" si="1328"/>
        <v>0</v>
      </c>
      <c r="W9434" s="25" t="s">
        <v>29</v>
      </c>
      <c r="X9434" s="25"/>
      <c r="Y9434" s="25" t="s">
        <v>29</v>
      </c>
      <c r="Z9434" s="25">
        <f t="shared" si="1329"/>
        <v>0</v>
      </c>
      <c r="AA9434" s="24" t="s">
        <v>29</v>
      </c>
      <c r="AB9434" s="24"/>
      <c r="AC9434" s="25" t="s">
        <v>29</v>
      </c>
      <c r="AD9434" s="25">
        <f t="shared" si="1330"/>
        <v>0</v>
      </c>
      <c r="AE9434" s="32">
        <f t="shared" si="1331"/>
        <v>3</v>
      </c>
      <c r="AF9434" s="37">
        <f t="shared" si="1324"/>
        <v>403.65028018471151</v>
      </c>
      <c r="AG9434" s="27"/>
    </row>
    <row r="9435" spans="1:33" x14ac:dyDescent="0.25">
      <c r="A9435" s="21">
        <v>2877250</v>
      </c>
      <c r="B9435" s="34">
        <v>6.1987369357609806E-5</v>
      </c>
      <c r="C9435" s="22">
        <v>6.2332076080005806E-5</v>
      </c>
      <c r="D9435" s="22" t="s">
        <v>330</v>
      </c>
      <c r="E9435" s="23">
        <v>2952259411.69731</v>
      </c>
      <c r="F9435" s="23">
        <f t="shared" si="1323"/>
        <v>183002.794592361</v>
      </c>
      <c r="G9435" s="24" t="s">
        <v>24</v>
      </c>
      <c r="H9435" s="24">
        <v>4</v>
      </c>
      <c r="I9435" s="25" t="s">
        <v>62</v>
      </c>
      <c r="J9435" s="31">
        <f t="shared" si="1325"/>
        <v>4</v>
      </c>
      <c r="K9435" s="24" t="s">
        <v>29</v>
      </c>
      <c r="L9435" s="24"/>
      <c r="M9435" s="25" t="s">
        <v>29</v>
      </c>
      <c r="N9435" s="25">
        <f t="shared" si="1326"/>
        <v>0</v>
      </c>
      <c r="O9435" s="24" t="s">
        <v>29</v>
      </c>
      <c r="P9435" s="24"/>
      <c r="Q9435" s="25" t="s">
        <v>29</v>
      </c>
      <c r="R9435" s="25">
        <f t="shared" si="1327"/>
        <v>0</v>
      </c>
      <c r="S9435" s="24" t="s">
        <v>29</v>
      </c>
      <c r="T9435" s="24"/>
      <c r="U9435" s="25" t="s">
        <v>29</v>
      </c>
      <c r="V9435" s="25">
        <f t="shared" si="1328"/>
        <v>0</v>
      </c>
      <c r="W9435" s="25" t="s">
        <v>29</v>
      </c>
      <c r="X9435" s="25"/>
      <c r="Y9435" s="25" t="s">
        <v>29</v>
      </c>
      <c r="Z9435" s="25">
        <f t="shared" si="1329"/>
        <v>0</v>
      </c>
      <c r="AA9435" s="24" t="s">
        <v>29</v>
      </c>
      <c r="AB9435" s="24"/>
      <c r="AC9435" s="25" t="s">
        <v>29</v>
      </c>
      <c r="AD9435" s="25">
        <f t="shared" si="1330"/>
        <v>0</v>
      </c>
      <c r="AE9435" s="32">
        <f t="shared" si="1331"/>
        <v>4</v>
      </c>
      <c r="AF9435" s="37">
        <f t="shared" si="1324"/>
        <v>183002.794592361</v>
      </c>
      <c r="AG9435" s="27"/>
    </row>
    <row r="9436" spans="1:33" x14ac:dyDescent="0.25">
      <c r="A9436" s="21">
        <v>2877251</v>
      </c>
      <c r="B9436" s="34">
        <v>7.3912004828870505E-5</v>
      </c>
      <c r="C9436" s="22">
        <v>7.1721816207612497E-5</v>
      </c>
      <c r="D9436" s="22" t="s">
        <v>4292</v>
      </c>
      <c r="E9436" s="23">
        <v>12156895.748275001</v>
      </c>
      <c r="F9436" s="23">
        <f t="shared" si="1323"/>
        <v>898.54053725057713</v>
      </c>
      <c r="G9436" s="24" t="s">
        <v>24</v>
      </c>
      <c r="H9436" s="24">
        <v>3</v>
      </c>
      <c r="I9436" s="25" t="s">
        <v>38</v>
      </c>
      <c r="J9436" s="31">
        <f t="shared" si="1325"/>
        <v>0</v>
      </c>
      <c r="K9436" s="24" t="s">
        <v>29</v>
      </c>
      <c r="L9436" s="24"/>
      <c r="M9436" s="25" t="s">
        <v>29</v>
      </c>
      <c r="N9436" s="25">
        <f t="shared" si="1326"/>
        <v>0</v>
      </c>
      <c r="O9436" s="24" t="s">
        <v>29</v>
      </c>
      <c r="P9436" s="24"/>
      <c r="Q9436" s="25" t="s">
        <v>29</v>
      </c>
      <c r="R9436" s="25">
        <f t="shared" si="1327"/>
        <v>0</v>
      </c>
      <c r="S9436" s="24" t="s">
        <v>29</v>
      </c>
      <c r="T9436" s="24"/>
      <c r="U9436" s="25" t="s">
        <v>29</v>
      </c>
      <c r="V9436" s="25">
        <f t="shared" si="1328"/>
        <v>0</v>
      </c>
      <c r="W9436" s="25" t="s">
        <v>29</v>
      </c>
      <c r="X9436" s="25"/>
      <c r="Y9436" s="25" t="s">
        <v>29</v>
      </c>
      <c r="Z9436" s="25">
        <f t="shared" si="1329"/>
        <v>0</v>
      </c>
      <c r="AA9436" s="24" t="s">
        <v>29</v>
      </c>
      <c r="AB9436" s="24"/>
      <c r="AC9436" s="25" t="s">
        <v>29</v>
      </c>
      <c r="AD9436" s="25">
        <f t="shared" si="1330"/>
        <v>0</v>
      </c>
      <c r="AE9436" s="32">
        <f t="shared" si="1331"/>
        <v>0</v>
      </c>
      <c r="AF9436" s="37">
        <f t="shared" si="1324"/>
        <v>898.54053725057713</v>
      </c>
      <c r="AG9436" s="27"/>
    </row>
    <row r="9437" spans="1:33" x14ac:dyDescent="0.25">
      <c r="A9437" s="21">
        <v>2877252</v>
      </c>
      <c r="B9437" s="34">
        <v>2.9421824386309598E-5</v>
      </c>
      <c r="C9437" s="22">
        <v>3.4308387657863002E-5</v>
      </c>
      <c r="D9437" s="22" t="s">
        <v>5093</v>
      </c>
      <c r="E9437" s="23">
        <v>618098.75358070503</v>
      </c>
      <c r="F9437" s="23">
        <f t="shared" si="1323"/>
        <v>18.185592981248355</v>
      </c>
      <c r="G9437" s="24" t="s">
        <v>24</v>
      </c>
      <c r="H9437" s="24">
        <v>2</v>
      </c>
      <c r="I9437" s="25" t="s">
        <v>79</v>
      </c>
      <c r="J9437" s="31">
        <f t="shared" si="1325"/>
        <v>0</v>
      </c>
      <c r="K9437" s="24" t="s">
        <v>29</v>
      </c>
      <c r="L9437" s="24"/>
      <c r="M9437" s="25" t="s">
        <v>29</v>
      </c>
      <c r="N9437" s="25">
        <f t="shared" si="1326"/>
        <v>0</v>
      </c>
      <c r="O9437" s="24" t="s">
        <v>29</v>
      </c>
      <c r="P9437" s="24"/>
      <c r="Q9437" s="25" t="s">
        <v>29</v>
      </c>
      <c r="R9437" s="25">
        <f t="shared" si="1327"/>
        <v>0</v>
      </c>
      <c r="S9437" s="24" t="s">
        <v>29</v>
      </c>
      <c r="T9437" s="24"/>
      <c r="U9437" s="25" t="s">
        <v>29</v>
      </c>
      <c r="V9437" s="25">
        <f t="shared" si="1328"/>
        <v>0</v>
      </c>
      <c r="W9437" s="25" t="s">
        <v>29</v>
      </c>
      <c r="X9437" s="25"/>
      <c r="Y9437" s="25" t="s">
        <v>29</v>
      </c>
      <c r="Z9437" s="25">
        <f t="shared" si="1329"/>
        <v>0</v>
      </c>
      <c r="AA9437" s="24" t="s">
        <v>29</v>
      </c>
      <c r="AB9437" s="24"/>
      <c r="AC9437" s="25" t="s">
        <v>29</v>
      </c>
      <c r="AD9437" s="25">
        <f t="shared" si="1330"/>
        <v>0</v>
      </c>
      <c r="AE9437" s="32">
        <f t="shared" si="1331"/>
        <v>0</v>
      </c>
      <c r="AF9437" s="37">
        <f t="shared" si="1324"/>
        <v>18.185592981248355</v>
      </c>
      <c r="AG9437" s="27"/>
    </row>
    <row r="9438" spans="1:33" x14ac:dyDescent="0.25">
      <c r="A9438" s="21">
        <v>2877255</v>
      </c>
      <c r="B9438" s="34">
        <v>3.0369511555555502E-4</v>
      </c>
      <c r="C9438" s="22">
        <v>3.4942285384443797E-4</v>
      </c>
      <c r="D9438" s="22" t="s">
        <v>3886</v>
      </c>
      <c r="E9438" s="23">
        <v>172428.31260525301</v>
      </c>
      <c r="F9438" s="23">
        <f t="shared" si="1323"/>
        <v>52.365636321701679</v>
      </c>
      <c r="G9438" s="24" t="s">
        <v>26</v>
      </c>
      <c r="H9438" s="24">
        <v>0</v>
      </c>
      <c r="I9438" s="25" t="s">
        <v>31</v>
      </c>
      <c r="J9438" s="31">
        <f t="shared" si="1325"/>
        <v>0</v>
      </c>
      <c r="K9438" s="24" t="s">
        <v>29</v>
      </c>
      <c r="L9438" s="24"/>
      <c r="M9438" s="25" t="s">
        <v>29</v>
      </c>
      <c r="N9438" s="25">
        <f t="shared" si="1326"/>
        <v>0</v>
      </c>
      <c r="O9438" s="24" t="s">
        <v>29</v>
      </c>
      <c r="P9438" s="24"/>
      <c r="Q9438" s="25" t="s">
        <v>29</v>
      </c>
      <c r="R9438" s="25">
        <f t="shared" si="1327"/>
        <v>0</v>
      </c>
      <c r="S9438" s="24" t="s">
        <v>29</v>
      </c>
      <c r="T9438" s="24"/>
      <c r="U9438" s="25" t="s">
        <v>29</v>
      </c>
      <c r="V9438" s="25">
        <f t="shared" si="1328"/>
        <v>0</v>
      </c>
      <c r="W9438" s="25" t="s">
        <v>29</v>
      </c>
      <c r="X9438" s="25"/>
      <c r="Y9438" s="25" t="s">
        <v>29</v>
      </c>
      <c r="Z9438" s="25">
        <f t="shared" si="1329"/>
        <v>0</v>
      </c>
      <c r="AA9438" s="24" t="s">
        <v>29</v>
      </c>
      <c r="AB9438" s="24"/>
      <c r="AC9438" s="25" t="s">
        <v>29</v>
      </c>
      <c r="AD9438" s="25">
        <f t="shared" si="1330"/>
        <v>0</v>
      </c>
      <c r="AE9438" s="32">
        <f t="shared" si="1331"/>
        <v>0</v>
      </c>
      <c r="AF9438" s="37">
        <f t="shared" si="1324"/>
        <v>52.365636321701679</v>
      </c>
      <c r="AG9438" s="27"/>
    </row>
    <row r="9439" spans="1:33" x14ac:dyDescent="0.25">
      <c r="A9439" s="21">
        <v>2877259</v>
      </c>
      <c r="B9439" s="34">
        <v>4.8592044648970297E-5</v>
      </c>
      <c r="C9439" s="22">
        <v>5.4516385088441499E-5</v>
      </c>
      <c r="D9439" s="22" t="s">
        <v>4662</v>
      </c>
      <c r="E9439" s="23">
        <v>4171951.5701509002</v>
      </c>
      <c r="F9439" s="23">
        <f t="shared" si="1323"/>
        <v>202.72365697011426</v>
      </c>
      <c r="G9439" s="24" t="s">
        <v>24</v>
      </c>
      <c r="H9439" s="24">
        <v>4</v>
      </c>
      <c r="I9439" s="25" t="s">
        <v>33</v>
      </c>
      <c r="J9439" s="31">
        <f t="shared" si="1325"/>
        <v>0</v>
      </c>
      <c r="K9439" s="24" t="s">
        <v>24</v>
      </c>
      <c r="L9439" s="24">
        <v>3</v>
      </c>
      <c r="M9439" s="25" t="s">
        <v>35</v>
      </c>
      <c r="N9439" s="25">
        <f t="shared" si="1326"/>
        <v>0</v>
      </c>
      <c r="O9439" s="24" t="s">
        <v>29</v>
      </c>
      <c r="P9439" s="24"/>
      <c r="Q9439" s="25" t="s">
        <v>29</v>
      </c>
      <c r="R9439" s="25">
        <f t="shared" si="1327"/>
        <v>0</v>
      </c>
      <c r="S9439" s="24" t="s">
        <v>29</v>
      </c>
      <c r="T9439" s="24"/>
      <c r="U9439" s="25" t="s">
        <v>29</v>
      </c>
      <c r="V9439" s="25">
        <f t="shared" si="1328"/>
        <v>0</v>
      </c>
      <c r="W9439" s="25" t="s">
        <v>29</v>
      </c>
      <c r="X9439" s="25"/>
      <c r="Y9439" s="25" t="s">
        <v>29</v>
      </c>
      <c r="Z9439" s="25">
        <f t="shared" si="1329"/>
        <v>0</v>
      </c>
      <c r="AA9439" s="24" t="s">
        <v>29</v>
      </c>
      <c r="AB9439" s="24"/>
      <c r="AC9439" s="25" t="s">
        <v>29</v>
      </c>
      <c r="AD9439" s="25">
        <f t="shared" si="1330"/>
        <v>0</v>
      </c>
      <c r="AE9439" s="32">
        <f t="shared" si="1331"/>
        <v>0</v>
      </c>
      <c r="AF9439" s="37">
        <f t="shared" si="1324"/>
        <v>202.72365697011426</v>
      </c>
      <c r="AG9439" s="27"/>
    </row>
    <row r="9440" spans="1:33" x14ac:dyDescent="0.25">
      <c r="A9440" s="21">
        <v>2877260</v>
      </c>
      <c r="B9440" s="34">
        <v>2.3190760660742801E-5</v>
      </c>
      <c r="C9440" s="22">
        <v>2.4987847796265801E-5</v>
      </c>
      <c r="D9440" s="22" t="s">
        <v>702</v>
      </c>
      <c r="E9440" s="23">
        <v>2540999865.6238198</v>
      </c>
      <c r="F9440" s="23">
        <f t="shared" si="1323"/>
        <v>58927.719722661626</v>
      </c>
      <c r="G9440" s="24" t="s">
        <v>24</v>
      </c>
      <c r="H9440" s="24">
        <v>4</v>
      </c>
      <c r="I9440" s="25" t="s">
        <v>40</v>
      </c>
      <c r="J9440" s="31">
        <f t="shared" si="1325"/>
        <v>4</v>
      </c>
      <c r="K9440" s="24" t="s">
        <v>29</v>
      </c>
      <c r="L9440" s="24"/>
      <c r="M9440" s="25" t="s">
        <v>29</v>
      </c>
      <c r="N9440" s="25">
        <f t="shared" si="1326"/>
        <v>0</v>
      </c>
      <c r="O9440" s="24" t="s">
        <v>29</v>
      </c>
      <c r="P9440" s="24"/>
      <c r="Q9440" s="25" t="s">
        <v>29</v>
      </c>
      <c r="R9440" s="25">
        <f t="shared" si="1327"/>
        <v>0</v>
      </c>
      <c r="S9440" s="24" t="s">
        <v>29</v>
      </c>
      <c r="T9440" s="24"/>
      <c r="U9440" s="25" t="s">
        <v>29</v>
      </c>
      <c r="V9440" s="25">
        <f t="shared" si="1328"/>
        <v>0</v>
      </c>
      <c r="W9440" s="25" t="s">
        <v>29</v>
      </c>
      <c r="X9440" s="25"/>
      <c r="Y9440" s="25" t="s">
        <v>29</v>
      </c>
      <c r="Z9440" s="25">
        <f t="shared" si="1329"/>
        <v>0</v>
      </c>
      <c r="AA9440" s="24" t="s">
        <v>29</v>
      </c>
      <c r="AB9440" s="24"/>
      <c r="AC9440" s="25" t="s">
        <v>29</v>
      </c>
      <c r="AD9440" s="25">
        <f t="shared" si="1330"/>
        <v>0</v>
      </c>
      <c r="AE9440" s="32">
        <f t="shared" si="1331"/>
        <v>4</v>
      </c>
      <c r="AF9440" s="37">
        <f t="shared" si="1324"/>
        <v>58927.719722661626</v>
      </c>
      <c r="AG9440" s="27"/>
    </row>
    <row r="9441" spans="1:33" x14ac:dyDescent="0.25">
      <c r="A9441" s="21">
        <v>2877261</v>
      </c>
      <c r="B9441" s="34">
        <v>3.0369511555555502E-4</v>
      </c>
      <c r="C9441" s="22">
        <v>3.51714964548591E-4</v>
      </c>
      <c r="D9441" s="22" t="s">
        <v>3019</v>
      </c>
      <c r="E9441" s="23">
        <v>40401958.939754397</v>
      </c>
      <c r="F9441" s="23">
        <f t="shared" si="1323"/>
        <v>12269.877588879501</v>
      </c>
      <c r="G9441" s="24" t="s">
        <v>24</v>
      </c>
      <c r="H9441" s="24">
        <v>0</v>
      </c>
      <c r="I9441" s="25" t="s">
        <v>41</v>
      </c>
      <c r="J9441" s="31">
        <f t="shared" si="1325"/>
        <v>0</v>
      </c>
      <c r="K9441" s="24" t="s">
        <v>29</v>
      </c>
      <c r="L9441" s="24"/>
      <c r="M9441" s="25" t="s">
        <v>29</v>
      </c>
      <c r="N9441" s="25">
        <f t="shared" si="1326"/>
        <v>0</v>
      </c>
      <c r="O9441" s="24" t="s">
        <v>29</v>
      </c>
      <c r="P9441" s="24"/>
      <c r="Q9441" s="25" t="s">
        <v>29</v>
      </c>
      <c r="R9441" s="25">
        <f t="shared" si="1327"/>
        <v>0</v>
      </c>
      <c r="S9441" s="24" t="s">
        <v>29</v>
      </c>
      <c r="T9441" s="24"/>
      <c r="U9441" s="25" t="s">
        <v>29</v>
      </c>
      <c r="V9441" s="25">
        <f t="shared" si="1328"/>
        <v>0</v>
      </c>
      <c r="W9441" s="25" t="s">
        <v>29</v>
      </c>
      <c r="X9441" s="25"/>
      <c r="Y9441" s="25" t="s">
        <v>29</v>
      </c>
      <c r="Z9441" s="25">
        <f t="shared" si="1329"/>
        <v>0</v>
      </c>
      <c r="AA9441" s="24" t="s">
        <v>29</v>
      </c>
      <c r="AB9441" s="24"/>
      <c r="AC9441" s="25" t="s">
        <v>29</v>
      </c>
      <c r="AD9441" s="25">
        <f t="shared" si="1330"/>
        <v>0</v>
      </c>
      <c r="AE9441" s="32">
        <f t="shared" si="1331"/>
        <v>0</v>
      </c>
      <c r="AF9441" s="37">
        <f t="shared" si="1324"/>
        <v>12269.877588879501</v>
      </c>
      <c r="AG9441" s="27"/>
    </row>
    <row r="9442" spans="1:33" x14ac:dyDescent="0.25">
      <c r="A9442" s="21">
        <v>2877263</v>
      </c>
      <c r="B9442" s="34">
        <v>8.5216261865601203E-5</v>
      </c>
      <c r="C9442" s="22">
        <v>9.2185668217429305E-5</v>
      </c>
      <c r="D9442" s="22" t="s">
        <v>819</v>
      </c>
      <c r="E9442" s="23">
        <v>232998874.44454101</v>
      </c>
      <c r="F9442" s="23">
        <f t="shared" si="1323"/>
        <v>19855.293099056344</v>
      </c>
      <c r="G9442" s="24" t="s">
        <v>24</v>
      </c>
      <c r="H9442" s="24">
        <v>2</v>
      </c>
      <c r="I9442" s="25" t="s">
        <v>41</v>
      </c>
      <c r="J9442" s="31">
        <f t="shared" si="1325"/>
        <v>2</v>
      </c>
      <c r="K9442" s="24" t="s">
        <v>29</v>
      </c>
      <c r="L9442" s="24"/>
      <c r="M9442" s="25" t="s">
        <v>29</v>
      </c>
      <c r="N9442" s="25">
        <f t="shared" si="1326"/>
        <v>0</v>
      </c>
      <c r="O9442" s="24" t="s">
        <v>29</v>
      </c>
      <c r="P9442" s="24"/>
      <c r="Q9442" s="25" t="s">
        <v>29</v>
      </c>
      <c r="R9442" s="25">
        <f t="shared" si="1327"/>
        <v>0</v>
      </c>
      <c r="S9442" s="24" t="s">
        <v>29</v>
      </c>
      <c r="T9442" s="24"/>
      <c r="U9442" s="25" t="s">
        <v>29</v>
      </c>
      <c r="V9442" s="25">
        <f t="shared" si="1328"/>
        <v>0</v>
      </c>
      <c r="W9442" s="25" t="s">
        <v>29</v>
      </c>
      <c r="X9442" s="25"/>
      <c r="Y9442" s="25" t="s">
        <v>29</v>
      </c>
      <c r="Z9442" s="25">
        <f t="shared" si="1329"/>
        <v>0</v>
      </c>
      <c r="AA9442" s="24" t="s">
        <v>29</v>
      </c>
      <c r="AB9442" s="24"/>
      <c r="AC9442" s="25" t="s">
        <v>29</v>
      </c>
      <c r="AD9442" s="25">
        <f t="shared" si="1330"/>
        <v>0</v>
      </c>
      <c r="AE9442" s="32">
        <f t="shared" si="1331"/>
        <v>2</v>
      </c>
      <c r="AF9442" s="37">
        <f t="shared" si="1324"/>
        <v>19855.293099056344</v>
      </c>
      <c r="AG9442" s="27"/>
    </row>
    <row r="9443" spans="1:33" x14ac:dyDescent="0.25">
      <c r="A9443" s="21">
        <v>2877264</v>
      </c>
      <c r="B9443" s="34">
        <v>1.25023548685962E-5</v>
      </c>
      <c r="C9443" s="22">
        <v>1.4973792510765601E-5</v>
      </c>
      <c r="D9443" s="22" t="s">
        <v>5557</v>
      </c>
      <c r="E9443" s="23">
        <v>1047.20304381507</v>
      </c>
      <c r="F9443" s="23">
        <f t="shared" si="1323"/>
        <v>1.3092504073250102E-2</v>
      </c>
      <c r="G9443" s="24" t="s">
        <v>24</v>
      </c>
      <c r="H9443" s="24">
        <v>4</v>
      </c>
      <c r="I9443" s="25" t="s">
        <v>34</v>
      </c>
      <c r="J9443" s="31">
        <f t="shared" si="1325"/>
        <v>0</v>
      </c>
      <c r="K9443" s="24" t="s">
        <v>26</v>
      </c>
      <c r="L9443" s="24">
        <v>2</v>
      </c>
      <c r="M9443" s="25" t="s">
        <v>70</v>
      </c>
      <c r="N9443" s="25">
        <f t="shared" si="1326"/>
        <v>0</v>
      </c>
      <c r="O9443" s="24" t="s">
        <v>24</v>
      </c>
      <c r="P9443" s="24">
        <v>4</v>
      </c>
      <c r="Q9443" s="25" t="s">
        <v>45</v>
      </c>
      <c r="R9443" s="25">
        <f t="shared" si="1327"/>
        <v>0</v>
      </c>
      <c r="S9443" s="24" t="s">
        <v>29</v>
      </c>
      <c r="T9443" s="24"/>
      <c r="U9443" s="25" t="s">
        <v>29</v>
      </c>
      <c r="V9443" s="25">
        <f t="shared" si="1328"/>
        <v>0</v>
      </c>
      <c r="W9443" s="25" t="s">
        <v>29</v>
      </c>
      <c r="X9443" s="25"/>
      <c r="Y9443" s="25" t="s">
        <v>29</v>
      </c>
      <c r="Z9443" s="25">
        <f t="shared" si="1329"/>
        <v>0</v>
      </c>
      <c r="AA9443" s="24" t="s">
        <v>29</v>
      </c>
      <c r="AB9443" s="24"/>
      <c r="AC9443" s="25" t="s">
        <v>29</v>
      </c>
      <c r="AD9443" s="25">
        <f t="shared" si="1330"/>
        <v>0</v>
      </c>
      <c r="AE9443" s="32">
        <f t="shared" si="1331"/>
        <v>0</v>
      </c>
      <c r="AF9443" s="37">
        <f t="shared" si="1324"/>
        <v>1.3092504073250102E-2</v>
      </c>
      <c r="AG9443" s="27"/>
    </row>
    <row r="9444" spans="1:33" x14ac:dyDescent="0.25">
      <c r="A9444" s="21">
        <v>2877267</v>
      </c>
      <c r="B9444" s="34">
        <v>5.2188639125922904E-7</v>
      </c>
      <c r="C9444" s="22">
        <v>6.4890640804123399E-7</v>
      </c>
      <c r="D9444" s="22" t="s">
        <v>2771</v>
      </c>
      <c r="E9444" s="23">
        <v>219605066.47244301</v>
      </c>
      <c r="F9444" s="23">
        <f t="shared" si="1323"/>
        <v>114.60889564354639</v>
      </c>
      <c r="G9444" s="24" t="s">
        <v>26</v>
      </c>
      <c r="H9444" s="24">
        <v>1</v>
      </c>
      <c r="I9444" s="25" t="s">
        <v>38</v>
      </c>
      <c r="J9444" s="31">
        <f t="shared" si="1325"/>
        <v>0</v>
      </c>
      <c r="K9444" s="24" t="s">
        <v>24</v>
      </c>
      <c r="L9444" s="24">
        <v>2</v>
      </c>
      <c r="M9444" s="25" t="s">
        <v>41</v>
      </c>
      <c r="N9444" s="25">
        <f t="shared" si="1326"/>
        <v>2</v>
      </c>
      <c r="O9444" s="24" t="s">
        <v>29</v>
      </c>
      <c r="P9444" s="24"/>
      <c r="Q9444" s="25" t="s">
        <v>29</v>
      </c>
      <c r="R9444" s="25">
        <f t="shared" si="1327"/>
        <v>0</v>
      </c>
      <c r="S9444" s="24" t="s">
        <v>29</v>
      </c>
      <c r="T9444" s="24"/>
      <c r="U9444" s="25" t="s">
        <v>29</v>
      </c>
      <c r="V9444" s="25">
        <f t="shared" si="1328"/>
        <v>0</v>
      </c>
      <c r="W9444" s="25" t="s">
        <v>29</v>
      </c>
      <c r="X9444" s="25"/>
      <c r="Y9444" s="25" t="s">
        <v>29</v>
      </c>
      <c r="Z9444" s="25">
        <f t="shared" si="1329"/>
        <v>0</v>
      </c>
      <c r="AA9444" s="24" t="s">
        <v>29</v>
      </c>
      <c r="AB9444" s="24"/>
      <c r="AC9444" s="25" t="s">
        <v>29</v>
      </c>
      <c r="AD9444" s="25">
        <f t="shared" si="1330"/>
        <v>0</v>
      </c>
      <c r="AE9444" s="32">
        <f t="shared" si="1331"/>
        <v>2</v>
      </c>
      <c r="AF9444" s="37">
        <f t="shared" si="1324"/>
        <v>114.60889564354639</v>
      </c>
      <c r="AG9444" s="27"/>
    </row>
    <row r="9445" spans="1:33" x14ac:dyDescent="0.25">
      <c r="A9445" s="21">
        <v>2877268</v>
      </c>
      <c r="B9445" s="34">
        <v>6.3476537865945596E-6</v>
      </c>
      <c r="C9445" s="22">
        <v>6.7031069566108298E-6</v>
      </c>
      <c r="D9445" s="22" t="s">
        <v>3530</v>
      </c>
      <c r="E9445" s="23">
        <v>3031190.3623729502</v>
      </c>
      <c r="F9445" s="23">
        <f t="shared" si="1323"/>
        <v>19.240946981605592</v>
      </c>
      <c r="G9445" s="24" t="s">
        <v>24</v>
      </c>
      <c r="H9445" s="24">
        <v>4</v>
      </c>
      <c r="I9445" s="25" t="s">
        <v>35</v>
      </c>
      <c r="J9445" s="31">
        <f t="shared" si="1325"/>
        <v>0</v>
      </c>
      <c r="K9445" s="24" t="s">
        <v>29</v>
      </c>
      <c r="L9445" s="24"/>
      <c r="M9445" s="25" t="s">
        <v>29</v>
      </c>
      <c r="N9445" s="25">
        <f t="shared" si="1326"/>
        <v>0</v>
      </c>
      <c r="O9445" s="24" t="s">
        <v>29</v>
      </c>
      <c r="P9445" s="24"/>
      <c r="Q9445" s="25" t="s">
        <v>29</v>
      </c>
      <c r="R9445" s="25">
        <f t="shared" si="1327"/>
        <v>0</v>
      </c>
      <c r="S9445" s="24" t="s">
        <v>29</v>
      </c>
      <c r="T9445" s="24"/>
      <c r="U9445" s="25" t="s">
        <v>29</v>
      </c>
      <c r="V9445" s="25">
        <f t="shared" si="1328"/>
        <v>0</v>
      </c>
      <c r="W9445" s="25" t="s">
        <v>29</v>
      </c>
      <c r="X9445" s="25"/>
      <c r="Y9445" s="25" t="s">
        <v>29</v>
      </c>
      <c r="Z9445" s="25">
        <f t="shared" si="1329"/>
        <v>0</v>
      </c>
      <c r="AA9445" s="24" t="s">
        <v>29</v>
      </c>
      <c r="AB9445" s="24"/>
      <c r="AC9445" s="25" t="s">
        <v>29</v>
      </c>
      <c r="AD9445" s="25">
        <f t="shared" si="1330"/>
        <v>0</v>
      </c>
      <c r="AE9445" s="32">
        <f t="shared" si="1331"/>
        <v>0</v>
      </c>
      <c r="AF9445" s="37">
        <f t="shared" si="1324"/>
        <v>19.240946981605592</v>
      </c>
      <c r="AG9445" s="27"/>
    </row>
    <row r="9446" spans="1:33" x14ac:dyDescent="0.25">
      <c r="A9446" s="21">
        <v>2877274</v>
      </c>
      <c r="B9446" s="34">
        <v>1.8922990233568699E-5</v>
      </c>
      <c r="C9446" s="22">
        <v>1.8755278836446299E-5</v>
      </c>
      <c r="D9446" s="22" t="s">
        <v>874</v>
      </c>
      <c r="E9446" s="23">
        <v>1989265693.50669</v>
      </c>
      <c r="F9446" s="23">
        <f t="shared" si="1323"/>
        <v>37642.855290200358</v>
      </c>
      <c r="G9446" s="24" t="s">
        <v>24</v>
      </c>
      <c r="H9446" s="24">
        <v>4</v>
      </c>
      <c r="I9446" s="25" t="s">
        <v>84</v>
      </c>
      <c r="J9446" s="31">
        <f t="shared" si="1325"/>
        <v>4</v>
      </c>
      <c r="K9446" s="24" t="s">
        <v>29</v>
      </c>
      <c r="L9446" s="24"/>
      <c r="M9446" s="25" t="s">
        <v>29</v>
      </c>
      <c r="N9446" s="25">
        <f t="shared" si="1326"/>
        <v>0</v>
      </c>
      <c r="O9446" s="24" t="s">
        <v>29</v>
      </c>
      <c r="P9446" s="24"/>
      <c r="Q9446" s="25" t="s">
        <v>29</v>
      </c>
      <c r="R9446" s="25">
        <f t="shared" si="1327"/>
        <v>0</v>
      </c>
      <c r="S9446" s="24" t="s">
        <v>29</v>
      </c>
      <c r="T9446" s="24"/>
      <c r="U9446" s="25" t="s">
        <v>29</v>
      </c>
      <c r="V9446" s="25">
        <f t="shared" si="1328"/>
        <v>0</v>
      </c>
      <c r="W9446" s="25" t="s">
        <v>29</v>
      </c>
      <c r="X9446" s="25"/>
      <c r="Y9446" s="25" t="s">
        <v>29</v>
      </c>
      <c r="Z9446" s="25">
        <f t="shared" si="1329"/>
        <v>0</v>
      </c>
      <c r="AA9446" s="24" t="s">
        <v>29</v>
      </c>
      <c r="AB9446" s="24"/>
      <c r="AC9446" s="25" t="s">
        <v>29</v>
      </c>
      <c r="AD9446" s="25">
        <f t="shared" si="1330"/>
        <v>0</v>
      </c>
      <c r="AE9446" s="32">
        <f t="shared" si="1331"/>
        <v>4</v>
      </c>
      <c r="AF9446" s="37">
        <f t="shared" si="1324"/>
        <v>37642.855290200358</v>
      </c>
      <c r="AG9446" s="27"/>
    </row>
    <row r="9447" spans="1:33" x14ac:dyDescent="0.25">
      <c r="A9447" s="21">
        <v>2877275</v>
      </c>
      <c r="B9447" s="34">
        <v>2.4136386857551198E-6</v>
      </c>
      <c r="C9447" s="22">
        <v>2.3337845704299799E-6</v>
      </c>
      <c r="D9447" s="22" t="s">
        <v>1285</v>
      </c>
      <c r="E9447" s="23">
        <v>1194280625.23843</v>
      </c>
      <c r="F9447" s="23">
        <f t="shared" si="1323"/>
        <v>2882.5619187232869</v>
      </c>
      <c r="G9447" s="24" t="s">
        <v>24</v>
      </c>
      <c r="H9447" s="24">
        <v>3</v>
      </c>
      <c r="I9447" s="25" t="s">
        <v>25</v>
      </c>
      <c r="J9447" s="31">
        <f t="shared" si="1325"/>
        <v>0</v>
      </c>
      <c r="K9447" s="24" t="s">
        <v>24</v>
      </c>
      <c r="L9447" s="24">
        <v>3</v>
      </c>
      <c r="M9447" s="25" t="s">
        <v>36</v>
      </c>
      <c r="N9447" s="25">
        <f t="shared" si="1326"/>
        <v>3</v>
      </c>
      <c r="O9447" s="24" t="s">
        <v>29</v>
      </c>
      <c r="P9447" s="24"/>
      <c r="Q9447" s="25" t="s">
        <v>29</v>
      </c>
      <c r="R9447" s="25">
        <f t="shared" si="1327"/>
        <v>0</v>
      </c>
      <c r="S9447" s="24" t="s">
        <v>29</v>
      </c>
      <c r="T9447" s="24"/>
      <c r="U9447" s="25" t="s">
        <v>29</v>
      </c>
      <c r="V9447" s="25">
        <f t="shared" si="1328"/>
        <v>0</v>
      </c>
      <c r="W9447" s="25" t="s">
        <v>29</v>
      </c>
      <c r="X9447" s="25"/>
      <c r="Y9447" s="25" t="s">
        <v>29</v>
      </c>
      <c r="Z9447" s="25">
        <f t="shared" si="1329"/>
        <v>0</v>
      </c>
      <c r="AA9447" s="24" t="s">
        <v>29</v>
      </c>
      <c r="AB9447" s="24"/>
      <c r="AC9447" s="25" t="s">
        <v>29</v>
      </c>
      <c r="AD9447" s="25">
        <f t="shared" si="1330"/>
        <v>0</v>
      </c>
      <c r="AE9447" s="32">
        <f t="shared" si="1331"/>
        <v>3</v>
      </c>
      <c r="AF9447" s="37">
        <f t="shared" si="1324"/>
        <v>2882.5619187232869</v>
      </c>
      <c r="AG9447" s="27"/>
    </row>
    <row r="9448" spans="1:33" x14ac:dyDescent="0.25">
      <c r="A9448" s="21">
        <v>2877277</v>
      </c>
      <c r="B9448" s="34">
        <v>9.9973737200269007E-6</v>
      </c>
      <c r="C9448" s="22">
        <v>1.13358799263376E-5</v>
      </c>
      <c r="D9448" s="22" t="s">
        <v>3737</v>
      </c>
      <c r="E9448" s="23">
        <v>35769384.293072701</v>
      </c>
      <c r="F9448" s="23">
        <f t="shared" si="1323"/>
        <v>357.59990251310802</v>
      </c>
      <c r="G9448" s="24" t="s">
        <v>32</v>
      </c>
      <c r="H9448" s="24"/>
      <c r="I9448" s="25" t="s">
        <v>29</v>
      </c>
      <c r="J9448" s="31">
        <f t="shared" si="1325"/>
        <v>0</v>
      </c>
      <c r="K9448" s="24" t="s">
        <v>29</v>
      </c>
      <c r="L9448" s="24"/>
      <c r="M9448" s="25" t="s">
        <v>29</v>
      </c>
      <c r="N9448" s="25">
        <f t="shared" si="1326"/>
        <v>0</v>
      </c>
      <c r="O9448" s="24" t="s">
        <v>29</v>
      </c>
      <c r="P9448" s="24"/>
      <c r="Q9448" s="25" t="s">
        <v>29</v>
      </c>
      <c r="R9448" s="25">
        <f t="shared" si="1327"/>
        <v>0</v>
      </c>
      <c r="S9448" s="24" t="s">
        <v>29</v>
      </c>
      <c r="T9448" s="24"/>
      <c r="U9448" s="25" t="s">
        <v>29</v>
      </c>
      <c r="V9448" s="25">
        <f t="shared" si="1328"/>
        <v>0</v>
      </c>
      <c r="W9448" s="25" t="s">
        <v>29</v>
      </c>
      <c r="X9448" s="25"/>
      <c r="Y9448" s="25" t="s">
        <v>29</v>
      </c>
      <c r="Z9448" s="25">
        <f t="shared" si="1329"/>
        <v>0</v>
      </c>
      <c r="AA9448" s="24" t="s">
        <v>29</v>
      </c>
      <c r="AB9448" s="24"/>
      <c r="AC9448" s="25" t="s">
        <v>29</v>
      </c>
      <c r="AD9448" s="25">
        <f t="shared" si="1330"/>
        <v>0</v>
      </c>
      <c r="AE9448" s="32">
        <f t="shared" si="1331"/>
        <v>0</v>
      </c>
      <c r="AF9448" s="37">
        <f t="shared" si="1324"/>
        <v>357.59990251310802</v>
      </c>
      <c r="AG9448" s="27"/>
    </row>
    <row r="9449" spans="1:33" x14ac:dyDescent="0.25">
      <c r="A9449" s="21">
        <v>2877282</v>
      </c>
      <c r="B9449" s="34">
        <v>8.3053931705183703E-6</v>
      </c>
      <c r="C9449" s="22">
        <v>9.5872815413890604E-6</v>
      </c>
      <c r="D9449" s="22" t="s">
        <v>3119</v>
      </c>
      <c r="E9449" s="23">
        <v>9770.8611354794193</v>
      </c>
      <c r="F9449" s="23">
        <f t="shared" si="1323"/>
        <v>8.1150843344694135E-2</v>
      </c>
      <c r="G9449" s="24" t="s">
        <v>24</v>
      </c>
      <c r="H9449" s="24">
        <v>1</v>
      </c>
      <c r="I9449" s="25" t="s">
        <v>38</v>
      </c>
      <c r="J9449" s="31">
        <f t="shared" si="1325"/>
        <v>0</v>
      </c>
      <c r="K9449" s="24" t="s">
        <v>29</v>
      </c>
      <c r="L9449" s="24"/>
      <c r="M9449" s="25" t="s">
        <v>29</v>
      </c>
      <c r="N9449" s="25">
        <f t="shared" si="1326"/>
        <v>0</v>
      </c>
      <c r="O9449" s="24" t="s">
        <v>29</v>
      </c>
      <c r="P9449" s="24"/>
      <c r="Q9449" s="25" t="s">
        <v>29</v>
      </c>
      <c r="R9449" s="25">
        <f t="shared" si="1327"/>
        <v>0</v>
      </c>
      <c r="S9449" s="24" t="s">
        <v>29</v>
      </c>
      <c r="T9449" s="24"/>
      <c r="U9449" s="25" t="s">
        <v>29</v>
      </c>
      <c r="V9449" s="25">
        <f t="shared" si="1328"/>
        <v>0</v>
      </c>
      <c r="W9449" s="25" t="s">
        <v>29</v>
      </c>
      <c r="X9449" s="25"/>
      <c r="Y9449" s="25" t="s">
        <v>29</v>
      </c>
      <c r="Z9449" s="25">
        <f t="shared" si="1329"/>
        <v>0</v>
      </c>
      <c r="AA9449" s="24" t="s">
        <v>29</v>
      </c>
      <c r="AB9449" s="24"/>
      <c r="AC9449" s="25" t="s">
        <v>29</v>
      </c>
      <c r="AD9449" s="25">
        <f t="shared" si="1330"/>
        <v>0</v>
      </c>
      <c r="AE9449" s="32">
        <f t="shared" si="1331"/>
        <v>0</v>
      </c>
      <c r="AF9449" s="37">
        <f t="shared" si="1324"/>
        <v>8.1150843344694135E-2</v>
      </c>
      <c r="AG9449" s="27"/>
    </row>
    <row r="9450" spans="1:33" x14ac:dyDescent="0.25">
      <c r="A9450" s="21">
        <v>2877283</v>
      </c>
      <c r="B9450" s="34">
        <v>6.7397192516844099E-6</v>
      </c>
      <c r="C9450" s="22">
        <v>7.2515522987457902E-6</v>
      </c>
      <c r="D9450" s="22" t="s">
        <v>2259</v>
      </c>
      <c r="E9450" s="23">
        <v>71912812.358571395</v>
      </c>
      <c r="F9450" s="23">
        <f t="shared" si="1323"/>
        <v>484.67216589583217</v>
      </c>
      <c r="G9450" s="24" t="s">
        <v>24</v>
      </c>
      <c r="H9450" s="24">
        <v>1</v>
      </c>
      <c r="I9450" s="25" t="s">
        <v>37</v>
      </c>
      <c r="J9450" s="31">
        <f t="shared" si="1325"/>
        <v>1</v>
      </c>
      <c r="K9450" s="24" t="s">
        <v>29</v>
      </c>
      <c r="L9450" s="24"/>
      <c r="M9450" s="25" t="s">
        <v>29</v>
      </c>
      <c r="N9450" s="25">
        <f t="shared" si="1326"/>
        <v>0</v>
      </c>
      <c r="O9450" s="24" t="s">
        <v>29</v>
      </c>
      <c r="P9450" s="24"/>
      <c r="Q9450" s="25" t="s">
        <v>29</v>
      </c>
      <c r="R9450" s="25">
        <f t="shared" si="1327"/>
        <v>0</v>
      </c>
      <c r="S9450" s="24" t="s">
        <v>29</v>
      </c>
      <c r="T9450" s="24"/>
      <c r="U9450" s="25" t="s">
        <v>29</v>
      </c>
      <c r="V9450" s="25">
        <f t="shared" si="1328"/>
        <v>0</v>
      </c>
      <c r="W9450" s="25" t="s">
        <v>29</v>
      </c>
      <c r="X9450" s="25"/>
      <c r="Y9450" s="25" t="s">
        <v>29</v>
      </c>
      <c r="Z9450" s="25">
        <f t="shared" si="1329"/>
        <v>0</v>
      </c>
      <c r="AA9450" s="24" t="s">
        <v>29</v>
      </c>
      <c r="AB9450" s="24"/>
      <c r="AC9450" s="25" t="s">
        <v>29</v>
      </c>
      <c r="AD9450" s="25">
        <f t="shared" si="1330"/>
        <v>0</v>
      </c>
      <c r="AE9450" s="32">
        <f t="shared" si="1331"/>
        <v>1</v>
      </c>
      <c r="AF9450" s="37">
        <f t="shared" si="1324"/>
        <v>484.67216589583217</v>
      </c>
      <c r="AG9450" s="27"/>
    </row>
    <row r="9451" spans="1:33" x14ac:dyDescent="0.25">
      <c r="A9451" s="21">
        <v>2877284</v>
      </c>
      <c r="B9451" s="34">
        <v>5.56998443132352E-6</v>
      </c>
      <c r="C9451" s="22">
        <v>7.3052557800676604E-6</v>
      </c>
      <c r="D9451" s="22" t="s">
        <v>3658</v>
      </c>
      <c r="E9451" s="23">
        <v>54550013.591442399</v>
      </c>
      <c r="F9451" s="23">
        <f t="shared" si="1323"/>
        <v>303.8427264328206</v>
      </c>
      <c r="G9451" s="24" t="s">
        <v>24</v>
      </c>
      <c r="H9451" s="24">
        <v>1</v>
      </c>
      <c r="I9451" s="25" t="s">
        <v>41</v>
      </c>
      <c r="J9451" s="31">
        <f t="shared" si="1325"/>
        <v>1</v>
      </c>
      <c r="K9451" s="24" t="s">
        <v>29</v>
      </c>
      <c r="L9451" s="24"/>
      <c r="M9451" s="25" t="s">
        <v>29</v>
      </c>
      <c r="N9451" s="25">
        <f t="shared" si="1326"/>
        <v>0</v>
      </c>
      <c r="O9451" s="24" t="s">
        <v>29</v>
      </c>
      <c r="P9451" s="24"/>
      <c r="Q9451" s="25" t="s">
        <v>29</v>
      </c>
      <c r="R9451" s="25">
        <f t="shared" si="1327"/>
        <v>0</v>
      </c>
      <c r="S9451" s="24" t="s">
        <v>29</v>
      </c>
      <c r="T9451" s="24"/>
      <c r="U9451" s="25" t="s">
        <v>29</v>
      </c>
      <c r="V9451" s="25">
        <f t="shared" si="1328"/>
        <v>0</v>
      </c>
      <c r="W9451" s="25" t="s">
        <v>29</v>
      </c>
      <c r="X9451" s="25"/>
      <c r="Y9451" s="25" t="s">
        <v>29</v>
      </c>
      <c r="Z9451" s="25">
        <f t="shared" si="1329"/>
        <v>0</v>
      </c>
      <c r="AA9451" s="24" t="s">
        <v>29</v>
      </c>
      <c r="AB9451" s="24"/>
      <c r="AC9451" s="25" t="s">
        <v>29</v>
      </c>
      <c r="AD9451" s="25">
        <f t="shared" si="1330"/>
        <v>0</v>
      </c>
      <c r="AE9451" s="32">
        <f t="shared" si="1331"/>
        <v>1</v>
      </c>
      <c r="AF9451" s="37">
        <f t="shared" si="1324"/>
        <v>303.8427264328206</v>
      </c>
      <c r="AG9451" s="27"/>
    </row>
    <row r="9452" spans="1:33" x14ac:dyDescent="0.25">
      <c r="A9452" s="21">
        <v>2877285</v>
      </c>
      <c r="B9452" s="34">
        <v>4.26247937940999E-5</v>
      </c>
      <c r="C9452" s="22">
        <v>4.0258238762871799E-5</v>
      </c>
      <c r="D9452" s="22" t="s">
        <v>1325</v>
      </c>
      <c r="E9452" s="23">
        <v>545659970.20306504</v>
      </c>
      <c r="F9452" s="23">
        <f t="shared" si="1323"/>
        <v>23258.643711600344</v>
      </c>
      <c r="G9452" s="24" t="s">
        <v>24</v>
      </c>
      <c r="H9452" s="24">
        <v>3</v>
      </c>
      <c r="I9452" s="25" t="s">
        <v>39</v>
      </c>
      <c r="J9452" s="31">
        <f t="shared" si="1325"/>
        <v>3</v>
      </c>
      <c r="K9452" s="24" t="s">
        <v>29</v>
      </c>
      <c r="L9452" s="24"/>
      <c r="M9452" s="25" t="s">
        <v>29</v>
      </c>
      <c r="N9452" s="25">
        <f t="shared" si="1326"/>
        <v>0</v>
      </c>
      <c r="O9452" s="24" t="s">
        <v>29</v>
      </c>
      <c r="P9452" s="24"/>
      <c r="Q9452" s="25" t="s">
        <v>29</v>
      </c>
      <c r="R9452" s="25">
        <f t="shared" si="1327"/>
        <v>0</v>
      </c>
      <c r="S9452" s="24" t="s">
        <v>29</v>
      </c>
      <c r="T9452" s="24"/>
      <c r="U9452" s="25" t="s">
        <v>29</v>
      </c>
      <c r="V9452" s="25">
        <f t="shared" si="1328"/>
        <v>0</v>
      </c>
      <c r="W9452" s="25" t="s">
        <v>29</v>
      </c>
      <c r="X9452" s="25"/>
      <c r="Y9452" s="25" t="s">
        <v>29</v>
      </c>
      <c r="Z9452" s="25">
        <f t="shared" si="1329"/>
        <v>0</v>
      </c>
      <c r="AA9452" s="24" t="s">
        <v>29</v>
      </c>
      <c r="AB9452" s="24"/>
      <c r="AC9452" s="25" t="s">
        <v>29</v>
      </c>
      <c r="AD9452" s="25">
        <f t="shared" si="1330"/>
        <v>0</v>
      </c>
      <c r="AE9452" s="32">
        <f t="shared" si="1331"/>
        <v>3</v>
      </c>
      <c r="AF9452" s="37">
        <f t="shared" si="1324"/>
        <v>23258.643711600344</v>
      </c>
      <c r="AG9452" s="27"/>
    </row>
    <row r="9453" spans="1:33" x14ac:dyDescent="0.25">
      <c r="A9453" s="21">
        <v>2877287</v>
      </c>
      <c r="B9453" s="34">
        <v>3.2440465000000101E-4</v>
      </c>
      <c r="C9453" s="22">
        <v>3.6515312870171102E-4</v>
      </c>
      <c r="D9453" s="22" t="s">
        <v>3941</v>
      </c>
      <c r="E9453" s="23">
        <v>13282012.3346735</v>
      </c>
      <c r="F9453" s="23">
        <f t="shared" si="1323"/>
        <v>4308.7465627254533</v>
      </c>
      <c r="G9453" s="24" t="s">
        <v>26</v>
      </c>
      <c r="H9453" s="24">
        <v>0</v>
      </c>
      <c r="I9453" s="25" t="s">
        <v>44</v>
      </c>
      <c r="J9453" s="31">
        <f t="shared" si="1325"/>
        <v>0</v>
      </c>
      <c r="K9453" s="24" t="s">
        <v>29</v>
      </c>
      <c r="L9453" s="24"/>
      <c r="M9453" s="25" t="s">
        <v>29</v>
      </c>
      <c r="N9453" s="25">
        <f t="shared" si="1326"/>
        <v>0</v>
      </c>
      <c r="O9453" s="24" t="s">
        <v>29</v>
      </c>
      <c r="P9453" s="24"/>
      <c r="Q9453" s="25" t="s">
        <v>29</v>
      </c>
      <c r="R9453" s="25">
        <f t="shared" si="1327"/>
        <v>0</v>
      </c>
      <c r="S9453" s="24" t="s">
        <v>29</v>
      </c>
      <c r="T9453" s="24"/>
      <c r="U9453" s="25" t="s">
        <v>29</v>
      </c>
      <c r="V9453" s="25">
        <f t="shared" si="1328"/>
        <v>0</v>
      </c>
      <c r="W9453" s="25" t="s">
        <v>29</v>
      </c>
      <c r="X9453" s="25"/>
      <c r="Y9453" s="25" t="s">
        <v>29</v>
      </c>
      <c r="Z9453" s="25">
        <f t="shared" si="1329"/>
        <v>0</v>
      </c>
      <c r="AA9453" s="24" t="s">
        <v>29</v>
      </c>
      <c r="AB9453" s="24"/>
      <c r="AC9453" s="25" t="s">
        <v>29</v>
      </c>
      <c r="AD9453" s="25">
        <f t="shared" si="1330"/>
        <v>0</v>
      </c>
      <c r="AE9453" s="32">
        <f t="shared" si="1331"/>
        <v>0</v>
      </c>
      <c r="AF9453" s="37">
        <f t="shared" si="1324"/>
        <v>4308.7465627254533</v>
      </c>
      <c r="AG9453" s="27"/>
    </row>
    <row r="9454" spans="1:33" x14ac:dyDescent="0.25">
      <c r="A9454" s="21">
        <v>2877293</v>
      </c>
      <c r="B9454" s="34">
        <v>9.5701175840364507E-6</v>
      </c>
      <c r="C9454" s="22">
        <v>9.3365555292106694E-6</v>
      </c>
      <c r="D9454" s="22" t="s">
        <v>482</v>
      </c>
      <c r="E9454" s="23">
        <v>1254493108.24933</v>
      </c>
      <c r="F9454" s="23">
        <f t="shared" si="1323"/>
        <v>12005.646554309456</v>
      </c>
      <c r="G9454" s="24" t="s">
        <v>24</v>
      </c>
      <c r="H9454" s="24">
        <v>3</v>
      </c>
      <c r="I9454" s="25" t="s">
        <v>41</v>
      </c>
      <c r="J9454" s="31">
        <f t="shared" si="1325"/>
        <v>3</v>
      </c>
      <c r="K9454" s="24" t="s">
        <v>29</v>
      </c>
      <c r="L9454" s="24"/>
      <c r="M9454" s="25" t="s">
        <v>29</v>
      </c>
      <c r="N9454" s="25">
        <f t="shared" si="1326"/>
        <v>0</v>
      </c>
      <c r="O9454" s="24" t="s">
        <v>29</v>
      </c>
      <c r="P9454" s="24"/>
      <c r="Q9454" s="25" t="s">
        <v>29</v>
      </c>
      <c r="R9454" s="25">
        <f t="shared" si="1327"/>
        <v>0</v>
      </c>
      <c r="S9454" s="24" t="s">
        <v>29</v>
      </c>
      <c r="T9454" s="24"/>
      <c r="U9454" s="25" t="s">
        <v>29</v>
      </c>
      <c r="V9454" s="25">
        <f t="shared" si="1328"/>
        <v>0</v>
      </c>
      <c r="W9454" s="25" t="s">
        <v>29</v>
      </c>
      <c r="X9454" s="25"/>
      <c r="Y9454" s="25" t="s">
        <v>29</v>
      </c>
      <c r="Z9454" s="25">
        <f t="shared" si="1329"/>
        <v>0</v>
      </c>
      <c r="AA9454" s="24" t="s">
        <v>29</v>
      </c>
      <c r="AB9454" s="24"/>
      <c r="AC9454" s="25" t="s">
        <v>29</v>
      </c>
      <c r="AD9454" s="25">
        <f t="shared" si="1330"/>
        <v>0</v>
      </c>
      <c r="AE9454" s="32">
        <f t="shared" si="1331"/>
        <v>3</v>
      </c>
      <c r="AF9454" s="37">
        <f t="shared" si="1324"/>
        <v>12005.646554309456</v>
      </c>
      <c r="AG9454" s="27"/>
    </row>
    <row r="9455" spans="1:33" x14ac:dyDescent="0.25">
      <c r="A9455" s="21">
        <v>2877294</v>
      </c>
      <c r="B9455" s="34">
        <v>5.3538088823929197E-5</v>
      </c>
      <c r="C9455" s="22">
        <v>6.4654929096641495E-5</v>
      </c>
      <c r="D9455" s="22" t="s">
        <v>5330</v>
      </c>
      <c r="E9455" s="23">
        <v>83477.274407904304</v>
      </c>
      <c r="F9455" s="23">
        <f t="shared" si="1323"/>
        <v>4.4692137320298926</v>
      </c>
      <c r="G9455" s="24" t="s">
        <v>24</v>
      </c>
      <c r="H9455" s="24">
        <v>2</v>
      </c>
      <c r="I9455" s="25" t="s">
        <v>27</v>
      </c>
      <c r="J9455" s="31">
        <f t="shared" si="1325"/>
        <v>0</v>
      </c>
      <c r="K9455" s="24" t="s">
        <v>29</v>
      </c>
      <c r="L9455" s="24"/>
      <c r="M9455" s="25" t="s">
        <v>29</v>
      </c>
      <c r="N9455" s="25">
        <f t="shared" si="1326"/>
        <v>0</v>
      </c>
      <c r="O9455" s="24" t="s">
        <v>29</v>
      </c>
      <c r="P9455" s="24"/>
      <c r="Q9455" s="25" t="s">
        <v>29</v>
      </c>
      <c r="R9455" s="25">
        <f t="shared" si="1327"/>
        <v>0</v>
      </c>
      <c r="S9455" s="24" t="s">
        <v>29</v>
      </c>
      <c r="T9455" s="24"/>
      <c r="U9455" s="25" t="s">
        <v>29</v>
      </c>
      <c r="V9455" s="25">
        <f t="shared" si="1328"/>
        <v>0</v>
      </c>
      <c r="W9455" s="25" t="s">
        <v>29</v>
      </c>
      <c r="X9455" s="25"/>
      <c r="Y9455" s="25" t="s">
        <v>29</v>
      </c>
      <c r="Z9455" s="25">
        <f t="shared" si="1329"/>
        <v>0</v>
      </c>
      <c r="AA9455" s="24" t="s">
        <v>29</v>
      </c>
      <c r="AB9455" s="24"/>
      <c r="AC9455" s="25" t="s">
        <v>29</v>
      </c>
      <c r="AD9455" s="25">
        <f t="shared" si="1330"/>
        <v>0</v>
      </c>
      <c r="AE9455" s="32">
        <f t="shared" si="1331"/>
        <v>0</v>
      </c>
      <c r="AF9455" s="37">
        <f t="shared" si="1324"/>
        <v>4.4692137320298926</v>
      </c>
      <c r="AG9455" s="27"/>
    </row>
    <row r="9456" spans="1:33" x14ac:dyDescent="0.25">
      <c r="A9456" s="21">
        <v>2877296</v>
      </c>
      <c r="B9456" s="34">
        <v>7.88848778633066E-6</v>
      </c>
      <c r="C9456" s="22">
        <v>8.8170198360083399E-6</v>
      </c>
      <c r="D9456" s="22" t="s">
        <v>3405</v>
      </c>
      <c r="E9456" s="23">
        <v>85594081.982608706</v>
      </c>
      <c r="F9456" s="23">
        <f t="shared" si="1323"/>
        <v>675.20787030199392</v>
      </c>
      <c r="G9456" s="24" t="s">
        <v>24</v>
      </c>
      <c r="H9456" s="24">
        <v>1</v>
      </c>
      <c r="I9456" s="25" t="s">
        <v>31</v>
      </c>
      <c r="J9456" s="31">
        <f t="shared" si="1325"/>
        <v>1</v>
      </c>
      <c r="K9456" s="24" t="s">
        <v>29</v>
      </c>
      <c r="L9456" s="24"/>
      <c r="M9456" s="25" t="s">
        <v>29</v>
      </c>
      <c r="N9456" s="25">
        <f t="shared" si="1326"/>
        <v>0</v>
      </c>
      <c r="O9456" s="24" t="s">
        <v>29</v>
      </c>
      <c r="P9456" s="24"/>
      <c r="Q9456" s="25" t="s">
        <v>29</v>
      </c>
      <c r="R9456" s="25">
        <f t="shared" si="1327"/>
        <v>0</v>
      </c>
      <c r="S9456" s="24" t="s">
        <v>29</v>
      </c>
      <c r="T9456" s="24"/>
      <c r="U9456" s="25" t="s">
        <v>29</v>
      </c>
      <c r="V9456" s="25">
        <f t="shared" si="1328"/>
        <v>0</v>
      </c>
      <c r="W9456" s="25" t="s">
        <v>29</v>
      </c>
      <c r="X9456" s="25"/>
      <c r="Y9456" s="25" t="s">
        <v>29</v>
      </c>
      <c r="Z9456" s="25">
        <f t="shared" si="1329"/>
        <v>0</v>
      </c>
      <c r="AA9456" s="24" t="s">
        <v>29</v>
      </c>
      <c r="AB9456" s="24"/>
      <c r="AC9456" s="25" t="s">
        <v>29</v>
      </c>
      <c r="AD9456" s="25">
        <f t="shared" si="1330"/>
        <v>0</v>
      </c>
      <c r="AE9456" s="32">
        <f t="shared" si="1331"/>
        <v>1</v>
      </c>
      <c r="AF9456" s="37">
        <f t="shared" si="1324"/>
        <v>675.20787030199392</v>
      </c>
      <c r="AG9456" s="27"/>
    </row>
    <row r="9457" spans="1:33" x14ac:dyDescent="0.25">
      <c r="A9457" s="21">
        <v>2877298</v>
      </c>
      <c r="B9457" s="34">
        <v>1.0570819997810399E-4</v>
      </c>
      <c r="C9457" s="22">
        <v>1.19995189749504E-4</v>
      </c>
      <c r="D9457" s="22" t="s">
        <v>3119</v>
      </c>
      <c r="E9457" s="23">
        <v>13145.393692404599</v>
      </c>
      <c r="F9457" s="23">
        <f t="shared" si="1323"/>
        <v>1.3895759052276122</v>
      </c>
      <c r="G9457" s="24" t="s">
        <v>24</v>
      </c>
      <c r="H9457" s="24">
        <v>1</v>
      </c>
      <c r="I9457" s="25" t="s">
        <v>38</v>
      </c>
      <c r="J9457" s="31">
        <f t="shared" si="1325"/>
        <v>0</v>
      </c>
      <c r="K9457" s="24" t="s">
        <v>29</v>
      </c>
      <c r="L9457" s="24"/>
      <c r="M9457" s="25" t="s">
        <v>29</v>
      </c>
      <c r="N9457" s="25">
        <f t="shared" si="1326"/>
        <v>0</v>
      </c>
      <c r="O9457" s="24" t="s">
        <v>29</v>
      </c>
      <c r="P9457" s="24"/>
      <c r="Q9457" s="25" t="s">
        <v>29</v>
      </c>
      <c r="R9457" s="25">
        <f t="shared" si="1327"/>
        <v>0</v>
      </c>
      <c r="S9457" s="24" t="s">
        <v>29</v>
      </c>
      <c r="T9457" s="24"/>
      <c r="U9457" s="25" t="s">
        <v>29</v>
      </c>
      <c r="V9457" s="25">
        <f t="shared" si="1328"/>
        <v>0</v>
      </c>
      <c r="W9457" s="25" t="s">
        <v>29</v>
      </c>
      <c r="X9457" s="25"/>
      <c r="Y9457" s="25" t="s">
        <v>29</v>
      </c>
      <c r="Z9457" s="25">
        <f t="shared" si="1329"/>
        <v>0</v>
      </c>
      <c r="AA9457" s="24" t="s">
        <v>29</v>
      </c>
      <c r="AB9457" s="24"/>
      <c r="AC9457" s="25" t="s">
        <v>29</v>
      </c>
      <c r="AD9457" s="25">
        <f t="shared" si="1330"/>
        <v>0</v>
      </c>
      <c r="AE9457" s="32">
        <f t="shared" si="1331"/>
        <v>0</v>
      </c>
      <c r="AF9457" s="37">
        <f t="shared" si="1324"/>
        <v>1.3895759052276122</v>
      </c>
      <c r="AG9457" s="27"/>
    </row>
    <row r="9458" spans="1:33" x14ac:dyDescent="0.25">
      <c r="A9458" s="21">
        <v>2877306</v>
      </c>
      <c r="B9458" s="34">
        <v>2.5120885569010601E-4</v>
      </c>
      <c r="C9458" s="22">
        <v>2.7649271404129499E-4</v>
      </c>
      <c r="D9458" s="22" t="s">
        <v>2389</v>
      </c>
      <c r="E9458" s="23">
        <v>7844097.2220079396</v>
      </c>
      <c r="F9458" s="23">
        <f t="shared" si="1323"/>
        <v>1970.506687062554</v>
      </c>
      <c r="G9458" s="24" t="s">
        <v>24</v>
      </c>
      <c r="H9458" s="24">
        <v>1</v>
      </c>
      <c r="I9458" s="25" t="s">
        <v>44</v>
      </c>
      <c r="J9458" s="31">
        <f t="shared" si="1325"/>
        <v>1</v>
      </c>
      <c r="K9458" s="24" t="s">
        <v>29</v>
      </c>
      <c r="L9458" s="24"/>
      <c r="M9458" s="25" t="s">
        <v>29</v>
      </c>
      <c r="N9458" s="25">
        <f t="shared" si="1326"/>
        <v>0</v>
      </c>
      <c r="O9458" s="24" t="s">
        <v>29</v>
      </c>
      <c r="P9458" s="24"/>
      <c r="Q9458" s="25" t="s">
        <v>29</v>
      </c>
      <c r="R9458" s="25">
        <f t="shared" si="1327"/>
        <v>0</v>
      </c>
      <c r="S9458" s="24" t="s">
        <v>29</v>
      </c>
      <c r="T9458" s="24"/>
      <c r="U9458" s="25" t="s">
        <v>29</v>
      </c>
      <c r="V9458" s="25">
        <f t="shared" si="1328"/>
        <v>0</v>
      </c>
      <c r="W9458" s="25" t="s">
        <v>29</v>
      </c>
      <c r="X9458" s="25"/>
      <c r="Y9458" s="25" t="s">
        <v>29</v>
      </c>
      <c r="Z9458" s="25">
        <f t="shared" si="1329"/>
        <v>0</v>
      </c>
      <c r="AA9458" s="24" t="s">
        <v>29</v>
      </c>
      <c r="AB9458" s="24"/>
      <c r="AC9458" s="25" t="s">
        <v>29</v>
      </c>
      <c r="AD9458" s="25">
        <f t="shared" si="1330"/>
        <v>0</v>
      </c>
      <c r="AE9458" s="32">
        <f t="shared" si="1331"/>
        <v>1</v>
      </c>
      <c r="AF9458" s="37">
        <f t="shared" si="1324"/>
        <v>1970.506687062554</v>
      </c>
      <c r="AG9458" s="27"/>
    </row>
    <row r="9459" spans="1:33" x14ac:dyDescent="0.25">
      <c r="A9459" s="21">
        <v>2877308</v>
      </c>
      <c r="B9459" s="34">
        <v>5.32405255472596E-5</v>
      </c>
      <c r="C9459" s="22">
        <v>5.3118884324268302E-5</v>
      </c>
      <c r="D9459" s="22" t="s">
        <v>3460</v>
      </c>
      <c r="E9459" s="23">
        <v>4573083.7560597099</v>
      </c>
      <c r="F9459" s="23">
        <f t="shared" si="1323"/>
        <v>243.47338254425486</v>
      </c>
      <c r="G9459" s="24" t="s">
        <v>24</v>
      </c>
      <c r="H9459" s="24">
        <v>3</v>
      </c>
      <c r="I9459" s="25" t="s">
        <v>35</v>
      </c>
      <c r="J9459" s="31">
        <f t="shared" si="1325"/>
        <v>0</v>
      </c>
      <c r="K9459" s="24" t="s">
        <v>29</v>
      </c>
      <c r="L9459" s="24"/>
      <c r="M9459" s="25" t="s">
        <v>29</v>
      </c>
      <c r="N9459" s="25">
        <f t="shared" si="1326"/>
        <v>0</v>
      </c>
      <c r="O9459" s="24" t="s">
        <v>29</v>
      </c>
      <c r="P9459" s="24"/>
      <c r="Q9459" s="25" t="s">
        <v>29</v>
      </c>
      <c r="R9459" s="25">
        <f t="shared" si="1327"/>
        <v>0</v>
      </c>
      <c r="S9459" s="24" t="s">
        <v>29</v>
      </c>
      <c r="T9459" s="24"/>
      <c r="U9459" s="25" t="s">
        <v>29</v>
      </c>
      <c r="V9459" s="25">
        <f t="shared" si="1328"/>
        <v>0</v>
      </c>
      <c r="W9459" s="25" t="s">
        <v>29</v>
      </c>
      <c r="X9459" s="25"/>
      <c r="Y9459" s="25" t="s">
        <v>29</v>
      </c>
      <c r="Z9459" s="25">
        <f t="shared" si="1329"/>
        <v>0</v>
      </c>
      <c r="AA9459" s="24" t="s">
        <v>29</v>
      </c>
      <c r="AB9459" s="24"/>
      <c r="AC9459" s="25" t="s">
        <v>29</v>
      </c>
      <c r="AD9459" s="25">
        <f t="shared" si="1330"/>
        <v>0</v>
      </c>
      <c r="AE9459" s="32">
        <f t="shared" si="1331"/>
        <v>0</v>
      </c>
      <c r="AF9459" s="37">
        <f t="shared" si="1324"/>
        <v>243.47338254425486</v>
      </c>
      <c r="AG9459" s="27"/>
    </row>
    <row r="9460" spans="1:33" x14ac:dyDescent="0.25">
      <c r="A9460" s="21">
        <v>2877315</v>
      </c>
      <c r="B9460" s="34">
        <v>1.1678466134132801E-5</v>
      </c>
      <c r="C9460" s="22">
        <v>1.21650407409494E-5</v>
      </c>
      <c r="D9460" s="22" t="s">
        <v>3460</v>
      </c>
      <c r="E9460" s="23">
        <v>5178660.7786622001</v>
      </c>
      <c r="F9460" s="23">
        <f t="shared" si="1323"/>
        <v>60.4788145237683</v>
      </c>
      <c r="G9460" s="24" t="s">
        <v>24</v>
      </c>
      <c r="H9460" s="24">
        <v>3</v>
      </c>
      <c r="I9460" s="25" t="s">
        <v>35</v>
      </c>
      <c r="J9460" s="31">
        <f t="shared" si="1325"/>
        <v>0</v>
      </c>
      <c r="K9460" s="24" t="s">
        <v>29</v>
      </c>
      <c r="L9460" s="24"/>
      <c r="M9460" s="25" t="s">
        <v>29</v>
      </c>
      <c r="N9460" s="25">
        <f t="shared" si="1326"/>
        <v>0</v>
      </c>
      <c r="O9460" s="24" t="s">
        <v>29</v>
      </c>
      <c r="P9460" s="24"/>
      <c r="Q9460" s="25" t="s">
        <v>29</v>
      </c>
      <c r="R9460" s="25">
        <f t="shared" si="1327"/>
        <v>0</v>
      </c>
      <c r="S9460" s="24" t="s">
        <v>29</v>
      </c>
      <c r="T9460" s="24"/>
      <c r="U9460" s="25" t="s">
        <v>29</v>
      </c>
      <c r="V9460" s="25">
        <f t="shared" si="1328"/>
        <v>0</v>
      </c>
      <c r="W9460" s="25" t="s">
        <v>29</v>
      </c>
      <c r="X9460" s="25"/>
      <c r="Y9460" s="25" t="s">
        <v>29</v>
      </c>
      <c r="Z9460" s="25">
        <f t="shared" si="1329"/>
        <v>0</v>
      </c>
      <c r="AA9460" s="24" t="s">
        <v>29</v>
      </c>
      <c r="AB9460" s="24"/>
      <c r="AC9460" s="25" t="s">
        <v>29</v>
      </c>
      <c r="AD9460" s="25">
        <f t="shared" si="1330"/>
        <v>0</v>
      </c>
      <c r="AE9460" s="32">
        <f t="shared" si="1331"/>
        <v>0</v>
      </c>
      <c r="AF9460" s="37">
        <f t="shared" si="1324"/>
        <v>60.4788145237683</v>
      </c>
      <c r="AG9460" s="27"/>
    </row>
    <row r="9461" spans="1:33" x14ac:dyDescent="0.25">
      <c r="A9461" s="21">
        <v>2877316</v>
      </c>
      <c r="B9461" s="34">
        <v>1.53333929891526E-6</v>
      </c>
      <c r="C9461" s="22">
        <v>1.4368154721988401E-6</v>
      </c>
      <c r="D9461" s="22" t="s">
        <v>3023</v>
      </c>
      <c r="E9461" s="23">
        <v>151119801.48021001</v>
      </c>
      <c r="F9461" s="23">
        <f t="shared" si="1323"/>
        <v>231.71793045387849</v>
      </c>
      <c r="G9461" s="24" t="s">
        <v>24</v>
      </c>
      <c r="H9461" s="24">
        <v>4</v>
      </c>
      <c r="I9461" s="25" t="s">
        <v>74</v>
      </c>
      <c r="J9461" s="31">
        <f t="shared" si="1325"/>
        <v>0</v>
      </c>
      <c r="K9461" s="24" t="s">
        <v>24</v>
      </c>
      <c r="L9461" s="24">
        <v>2</v>
      </c>
      <c r="M9461" s="25" t="s">
        <v>44</v>
      </c>
      <c r="N9461" s="25">
        <f t="shared" si="1326"/>
        <v>2</v>
      </c>
      <c r="O9461" s="24" t="s">
        <v>29</v>
      </c>
      <c r="P9461" s="24"/>
      <c r="Q9461" s="25" t="s">
        <v>29</v>
      </c>
      <c r="R9461" s="25">
        <f t="shared" si="1327"/>
        <v>0</v>
      </c>
      <c r="S9461" s="24" t="s">
        <v>29</v>
      </c>
      <c r="T9461" s="24"/>
      <c r="U9461" s="25" t="s">
        <v>29</v>
      </c>
      <c r="V9461" s="25">
        <f t="shared" si="1328"/>
        <v>0</v>
      </c>
      <c r="W9461" s="25" t="s">
        <v>29</v>
      </c>
      <c r="X9461" s="25"/>
      <c r="Y9461" s="25" t="s">
        <v>29</v>
      </c>
      <c r="Z9461" s="25">
        <f t="shared" si="1329"/>
        <v>0</v>
      </c>
      <c r="AA9461" s="24" t="s">
        <v>29</v>
      </c>
      <c r="AB9461" s="24"/>
      <c r="AC9461" s="25" t="s">
        <v>29</v>
      </c>
      <c r="AD9461" s="25">
        <f t="shared" si="1330"/>
        <v>0</v>
      </c>
      <c r="AE9461" s="32">
        <f t="shared" si="1331"/>
        <v>2</v>
      </c>
      <c r="AF9461" s="37">
        <f t="shared" si="1324"/>
        <v>231.71793045387849</v>
      </c>
      <c r="AG9461" s="27"/>
    </row>
    <row r="9462" spans="1:33" x14ac:dyDescent="0.25">
      <c r="A9462" s="21">
        <v>2877319</v>
      </c>
      <c r="B9462" s="34">
        <v>4.5217416434867202E-6</v>
      </c>
      <c r="C9462" s="22">
        <v>5.1838110404337703E-6</v>
      </c>
      <c r="D9462" s="22" t="s">
        <v>3182</v>
      </c>
      <c r="E9462" s="23">
        <v>119702047.11793301</v>
      </c>
      <c r="F9462" s="23">
        <f t="shared" si="1323"/>
        <v>541.26173126376716</v>
      </c>
      <c r="G9462" s="24" t="s">
        <v>24</v>
      </c>
      <c r="H9462" s="24">
        <v>1</v>
      </c>
      <c r="I9462" s="25" t="s">
        <v>67</v>
      </c>
      <c r="J9462" s="31">
        <f t="shared" si="1325"/>
        <v>0</v>
      </c>
      <c r="K9462" s="24" t="s">
        <v>24</v>
      </c>
      <c r="L9462" s="24">
        <v>1</v>
      </c>
      <c r="M9462" s="25" t="s">
        <v>40</v>
      </c>
      <c r="N9462" s="25">
        <f t="shared" si="1326"/>
        <v>1</v>
      </c>
      <c r="O9462" s="24" t="s">
        <v>29</v>
      </c>
      <c r="P9462" s="24"/>
      <c r="Q9462" s="25" t="s">
        <v>29</v>
      </c>
      <c r="R9462" s="25">
        <f t="shared" si="1327"/>
        <v>0</v>
      </c>
      <c r="S9462" s="24" t="s">
        <v>29</v>
      </c>
      <c r="T9462" s="24"/>
      <c r="U9462" s="25" t="s">
        <v>29</v>
      </c>
      <c r="V9462" s="25">
        <f t="shared" si="1328"/>
        <v>0</v>
      </c>
      <c r="W9462" s="25" t="s">
        <v>29</v>
      </c>
      <c r="X9462" s="25"/>
      <c r="Y9462" s="25" t="s">
        <v>29</v>
      </c>
      <c r="Z9462" s="25">
        <f t="shared" si="1329"/>
        <v>0</v>
      </c>
      <c r="AA9462" s="24" t="s">
        <v>29</v>
      </c>
      <c r="AB9462" s="24"/>
      <c r="AC9462" s="25" t="s">
        <v>29</v>
      </c>
      <c r="AD9462" s="25">
        <f t="shared" si="1330"/>
        <v>0</v>
      </c>
      <c r="AE9462" s="32">
        <f t="shared" si="1331"/>
        <v>1</v>
      </c>
      <c r="AF9462" s="37">
        <f t="shared" si="1324"/>
        <v>541.26173126376716</v>
      </c>
      <c r="AG9462" s="27"/>
    </row>
    <row r="9463" spans="1:33" x14ac:dyDescent="0.25">
      <c r="A9463" s="21">
        <v>2877321</v>
      </c>
      <c r="B9463" s="34">
        <v>9.9890217188507902E-6</v>
      </c>
      <c r="C9463" s="22">
        <v>1.19149279997729E-5</v>
      </c>
      <c r="D9463" s="22" t="s">
        <v>777</v>
      </c>
      <c r="E9463" s="23">
        <v>9332057.4196061101</v>
      </c>
      <c r="F9463" s="23">
        <f t="shared" si="1323"/>
        <v>93.218124246008102</v>
      </c>
      <c r="G9463" s="24" t="s">
        <v>24</v>
      </c>
      <c r="H9463" s="24">
        <v>2</v>
      </c>
      <c r="I9463" s="25" t="s">
        <v>36</v>
      </c>
      <c r="J9463" s="31">
        <f t="shared" si="1325"/>
        <v>2</v>
      </c>
      <c r="K9463" s="24" t="s">
        <v>29</v>
      </c>
      <c r="L9463" s="24"/>
      <c r="M9463" s="25" t="s">
        <v>29</v>
      </c>
      <c r="N9463" s="25">
        <f t="shared" si="1326"/>
        <v>0</v>
      </c>
      <c r="O9463" s="24" t="s">
        <v>29</v>
      </c>
      <c r="P9463" s="24"/>
      <c r="Q9463" s="25" t="s">
        <v>29</v>
      </c>
      <c r="R9463" s="25">
        <f t="shared" si="1327"/>
        <v>0</v>
      </c>
      <c r="S9463" s="24" t="s">
        <v>29</v>
      </c>
      <c r="T9463" s="24"/>
      <c r="U9463" s="25" t="s">
        <v>29</v>
      </c>
      <c r="V9463" s="25">
        <f t="shared" si="1328"/>
        <v>0</v>
      </c>
      <c r="W9463" s="25" t="s">
        <v>29</v>
      </c>
      <c r="X9463" s="25"/>
      <c r="Y9463" s="25" t="s">
        <v>29</v>
      </c>
      <c r="Z9463" s="25">
        <f t="shared" si="1329"/>
        <v>0</v>
      </c>
      <c r="AA9463" s="24" t="s">
        <v>29</v>
      </c>
      <c r="AB9463" s="24"/>
      <c r="AC9463" s="25" t="s">
        <v>29</v>
      </c>
      <c r="AD9463" s="25">
        <f t="shared" si="1330"/>
        <v>0</v>
      </c>
      <c r="AE9463" s="32">
        <f t="shared" si="1331"/>
        <v>2</v>
      </c>
      <c r="AF9463" s="37">
        <f t="shared" si="1324"/>
        <v>93.218124246008102</v>
      </c>
      <c r="AG9463" s="27"/>
    </row>
    <row r="9464" spans="1:33" x14ac:dyDescent="0.25">
      <c r="A9464" s="21">
        <v>2877324</v>
      </c>
      <c r="B9464" s="34">
        <v>3.2096764436248898E-6</v>
      </c>
      <c r="C9464" s="22">
        <v>3.1842094415030899E-6</v>
      </c>
      <c r="D9464" s="22" t="s">
        <v>507</v>
      </c>
      <c r="E9464" s="23">
        <v>928544887.22226405</v>
      </c>
      <c r="F9464" s="23">
        <f t="shared" si="1323"/>
        <v>2980.3286513656308</v>
      </c>
      <c r="G9464" s="24" t="s">
        <v>24</v>
      </c>
      <c r="H9464" s="24">
        <v>5</v>
      </c>
      <c r="I9464" s="25" t="s">
        <v>38</v>
      </c>
      <c r="J9464" s="31">
        <f t="shared" si="1325"/>
        <v>0</v>
      </c>
      <c r="K9464" s="24" t="s">
        <v>29</v>
      </c>
      <c r="L9464" s="24"/>
      <c r="M9464" s="25" t="s">
        <v>29</v>
      </c>
      <c r="N9464" s="25">
        <f t="shared" si="1326"/>
        <v>0</v>
      </c>
      <c r="O9464" s="24" t="s">
        <v>29</v>
      </c>
      <c r="P9464" s="24"/>
      <c r="Q9464" s="25" t="s">
        <v>29</v>
      </c>
      <c r="R9464" s="25">
        <f t="shared" si="1327"/>
        <v>0</v>
      </c>
      <c r="S9464" s="24" t="s">
        <v>29</v>
      </c>
      <c r="T9464" s="24"/>
      <c r="U9464" s="25" t="s">
        <v>29</v>
      </c>
      <c r="V9464" s="25">
        <f t="shared" si="1328"/>
        <v>0</v>
      </c>
      <c r="W9464" s="25" t="s">
        <v>29</v>
      </c>
      <c r="X9464" s="25"/>
      <c r="Y9464" s="25" t="s">
        <v>29</v>
      </c>
      <c r="Z9464" s="25">
        <f t="shared" si="1329"/>
        <v>0</v>
      </c>
      <c r="AA9464" s="24" t="s">
        <v>29</v>
      </c>
      <c r="AB9464" s="24"/>
      <c r="AC9464" s="25" t="s">
        <v>29</v>
      </c>
      <c r="AD9464" s="25">
        <f t="shared" si="1330"/>
        <v>0</v>
      </c>
      <c r="AE9464" s="32">
        <f t="shared" si="1331"/>
        <v>0</v>
      </c>
      <c r="AF9464" s="37">
        <f t="shared" si="1324"/>
        <v>2980.3286513656308</v>
      </c>
      <c r="AG9464" s="27"/>
    </row>
    <row r="9465" spans="1:33" x14ac:dyDescent="0.25">
      <c r="A9465" s="21">
        <v>2877327</v>
      </c>
      <c r="B9465" s="34">
        <v>1.75894147375494E-4</v>
      </c>
      <c r="C9465" s="22">
        <v>2.0249653725460201E-4</v>
      </c>
      <c r="D9465" s="22" t="s">
        <v>4902</v>
      </c>
      <c r="E9465" s="23">
        <v>1725884.5569398201</v>
      </c>
      <c r="F9465" s="23">
        <f t="shared" si="1323"/>
        <v>303.57299261146187</v>
      </c>
      <c r="G9465" s="24" t="s">
        <v>24</v>
      </c>
      <c r="H9465" s="24">
        <v>1</v>
      </c>
      <c r="I9465" s="25" t="s">
        <v>83</v>
      </c>
      <c r="J9465" s="31">
        <f t="shared" si="1325"/>
        <v>0</v>
      </c>
      <c r="K9465" s="24" t="s">
        <v>24</v>
      </c>
      <c r="L9465" s="24">
        <v>1</v>
      </c>
      <c r="M9465" s="25" t="s">
        <v>52</v>
      </c>
      <c r="N9465" s="25">
        <f t="shared" si="1326"/>
        <v>0</v>
      </c>
      <c r="O9465" s="24" t="s">
        <v>29</v>
      </c>
      <c r="P9465" s="24"/>
      <c r="Q9465" s="25" t="s">
        <v>29</v>
      </c>
      <c r="R9465" s="25">
        <f t="shared" si="1327"/>
        <v>0</v>
      </c>
      <c r="S9465" s="24" t="s">
        <v>29</v>
      </c>
      <c r="T9465" s="24"/>
      <c r="U9465" s="25" t="s">
        <v>29</v>
      </c>
      <c r="V9465" s="25">
        <f t="shared" si="1328"/>
        <v>0</v>
      </c>
      <c r="W9465" s="25" t="s">
        <v>29</v>
      </c>
      <c r="X9465" s="25"/>
      <c r="Y9465" s="25" t="s">
        <v>29</v>
      </c>
      <c r="Z9465" s="25">
        <f t="shared" si="1329"/>
        <v>0</v>
      </c>
      <c r="AA9465" s="24" t="s">
        <v>29</v>
      </c>
      <c r="AB9465" s="24"/>
      <c r="AC9465" s="25" t="s">
        <v>29</v>
      </c>
      <c r="AD9465" s="25">
        <f t="shared" si="1330"/>
        <v>0</v>
      </c>
      <c r="AE9465" s="32">
        <f t="shared" si="1331"/>
        <v>0</v>
      </c>
      <c r="AF9465" s="37">
        <f t="shared" si="1324"/>
        <v>303.57299261146187</v>
      </c>
      <c r="AG9465" s="27"/>
    </row>
    <row r="9466" spans="1:33" x14ac:dyDescent="0.25">
      <c r="A9466" s="21">
        <v>2877328</v>
      </c>
      <c r="B9466" s="34">
        <v>7.1792493331252695E-7</v>
      </c>
      <c r="C9466" s="22">
        <v>8.1439545932353602E-7</v>
      </c>
      <c r="D9466" s="22" t="s">
        <v>5342</v>
      </c>
      <c r="E9466" s="23">
        <v>73468.821116497405</v>
      </c>
      <c r="F9466" s="23">
        <f t="shared" si="1323"/>
        <v>5.2745098500611369E-2</v>
      </c>
      <c r="G9466" s="24" t="s">
        <v>24</v>
      </c>
      <c r="H9466" s="24">
        <v>3</v>
      </c>
      <c r="I9466" s="25" t="s">
        <v>60</v>
      </c>
      <c r="J9466" s="31">
        <f t="shared" si="1325"/>
        <v>0</v>
      </c>
      <c r="K9466" s="24" t="s">
        <v>24</v>
      </c>
      <c r="L9466" s="24">
        <v>2</v>
      </c>
      <c r="M9466" s="25" t="s">
        <v>43</v>
      </c>
      <c r="N9466" s="25">
        <f t="shared" si="1326"/>
        <v>0</v>
      </c>
      <c r="O9466" s="24" t="s">
        <v>29</v>
      </c>
      <c r="P9466" s="24"/>
      <c r="Q9466" s="25" t="s">
        <v>29</v>
      </c>
      <c r="R9466" s="25">
        <f t="shared" si="1327"/>
        <v>0</v>
      </c>
      <c r="S9466" s="24" t="s">
        <v>29</v>
      </c>
      <c r="T9466" s="24"/>
      <c r="U9466" s="25" t="s">
        <v>29</v>
      </c>
      <c r="V9466" s="25">
        <f t="shared" si="1328"/>
        <v>0</v>
      </c>
      <c r="W9466" s="25" t="s">
        <v>29</v>
      </c>
      <c r="X9466" s="25"/>
      <c r="Y9466" s="25" t="s">
        <v>29</v>
      </c>
      <c r="Z9466" s="25">
        <f t="shared" si="1329"/>
        <v>0</v>
      </c>
      <c r="AA9466" s="24" t="s">
        <v>29</v>
      </c>
      <c r="AB9466" s="24"/>
      <c r="AC9466" s="25" t="s">
        <v>29</v>
      </c>
      <c r="AD9466" s="25">
        <f t="shared" si="1330"/>
        <v>0</v>
      </c>
      <c r="AE9466" s="32">
        <f t="shared" si="1331"/>
        <v>0</v>
      </c>
      <c r="AF9466" s="37">
        <f t="shared" si="1324"/>
        <v>5.2745098500611369E-2</v>
      </c>
      <c r="AG9466" s="27"/>
    </row>
    <row r="9467" spans="1:33" x14ac:dyDescent="0.25">
      <c r="A9467" s="21">
        <v>2877334</v>
      </c>
      <c r="B9467" s="34">
        <v>4.2589781111111101E-4</v>
      </c>
      <c r="C9467" s="22">
        <v>4.4041622496870399E-4</v>
      </c>
      <c r="D9467" s="22" t="s">
        <v>2271</v>
      </c>
      <c r="E9467" s="23">
        <v>3395369.79867996</v>
      </c>
      <c r="F9467" s="23">
        <f t="shared" si="1323"/>
        <v>1446.0805651705687</v>
      </c>
      <c r="G9467" s="24" t="s">
        <v>32</v>
      </c>
      <c r="H9467" s="24"/>
      <c r="I9467" s="25" t="s">
        <v>29</v>
      </c>
      <c r="J9467" s="31">
        <f t="shared" si="1325"/>
        <v>0</v>
      </c>
      <c r="K9467" s="24" t="s">
        <v>29</v>
      </c>
      <c r="L9467" s="24"/>
      <c r="M9467" s="25" t="s">
        <v>29</v>
      </c>
      <c r="N9467" s="25">
        <f t="shared" si="1326"/>
        <v>0</v>
      </c>
      <c r="O9467" s="24" t="s">
        <v>29</v>
      </c>
      <c r="P9467" s="24"/>
      <c r="Q9467" s="25" t="s">
        <v>29</v>
      </c>
      <c r="R9467" s="25">
        <f t="shared" si="1327"/>
        <v>0</v>
      </c>
      <c r="S9467" s="24" t="s">
        <v>29</v>
      </c>
      <c r="T9467" s="24"/>
      <c r="U9467" s="25" t="s">
        <v>29</v>
      </c>
      <c r="V9467" s="25">
        <f t="shared" si="1328"/>
        <v>0</v>
      </c>
      <c r="W9467" s="25" t="s">
        <v>29</v>
      </c>
      <c r="X9467" s="25"/>
      <c r="Y9467" s="25" t="s">
        <v>29</v>
      </c>
      <c r="Z9467" s="25">
        <f t="shared" si="1329"/>
        <v>0</v>
      </c>
      <c r="AA9467" s="24" t="s">
        <v>29</v>
      </c>
      <c r="AB9467" s="24"/>
      <c r="AC9467" s="25" t="s">
        <v>29</v>
      </c>
      <c r="AD9467" s="25">
        <f t="shared" si="1330"/>
        <v>0</v>
      </c>
      <c r="AE9467" s="32">
        <f t="shared" si="1331"/>
        <v>0</v>
      </c>
      <c r="AF9467" s="37">
        <f t="shared" si="1324"/>
        <v>1446.0805651705687</v>
      </c>
      <c r="AG9467" s="27"/>
    </row>
    <row r="9468" spans="1:33" x14ac:dyDescent="0.25">
      <c r="A9468" s="21">
        <v>2877341</v>
      </c>
      <c r="B9468" s="34">
        <v>1.0228528357666001E-6</v>
      </c>
      <c r="C9468" s="22">
        <v>1.0037643560065401E-6</v>
      </c>
      <c r="D9468" s="22" t="s">
        <v>2157</v>
      </c>
      <c r="E9468" s="23">
        <v>453210111.92800897</v>
      </c>
      <c r="F9468" s="23">
        <f t="shared" si="1323"/>
        <v>463.56724818366217</v>
      </c>
      <c r="G9468" s="24" t="s">
        <v>24</v>
      </c>
      <c r="H9468" s="24">
        <v>4</v>
      </c>
      <c r="I9468" s="25" t="s">
        <v>34</v>
      </c>
      <c r="J9468" s="31">
        <f t="shared" si="1325"/>
        <v>0</v>
      </c>
      <c r="K9468" s="24" t="s">
        <v>24</v>
      </c>
      <c r="L9468" s="24">
        <v>2</v>
      </c>
      <c r="M9468" s="25" t="s">
        <v>40</v>
      </c>
      <c r="N9468" s="25">
        <f t="shared" si="1326"/>
        <v>2</v>
      </c>
      <c r="O9468" s="24" t="s">
        <v>29</v>
      </c>
      <c r="P9468" s="24"/>
      <c r="Q9468" s="25" t="s">
        <v>29</v>
      </c>
      <c r="R9468" s="25">
        <f t="shared" si="1327"/>
        <v>0</v>
      </c>
      <c r="S9468" s="24" t="s">
        <v>29</v>
      </c>
      <c r="T9468" s="24"/>
      <c r="U9468" s="25" t="s">
        <v>29</v>
      </c>
      <c r="V9468" s="25">
        <f t="shared" si="1328"/>
        <v>0</v>
      </c>
      <c r="W9468" s="25" t="s">
        <v>29</v>
      </c>
      <c r="X9468" s="25"/>
      <c r="Y9468" s="25" t="s">
        <v>29</v>
      </c>
      <c r="Z9468" s="25">
        <f t="shared" si="1329"/>
        <v>0</v>
      </c>
      <c r="AA9468" s="24" t="s">
        <v>29</v>
      </c>
      <c r="AB9468" s="24"/>
      <c r="AC9468" s="25" t="s">
        <v>29</v>
      </c>
      <c r="AD9468" s="25">
        <f t="shared" si="1330"/>
        <v>0</v>
      </c>
      <c r="AE9468" s="32">
        <f t="shared" si="1331"/>
        <v>2</v>
      </c>
      <c r="AF9468" s="37">
        <f t="shared" si="1324"/>
        <v>463.56724818366217</v>
      </c>
      <c r="AG9468" s="27"/>
    </row>
    <row r="9469" spans="1:33" x14ac:dyDescent="0.25">
      <c r="A9469" s="21">
        <v>2877343</v>
      </c>
      <c r="B9469" s="34">
        <v>8.6645035388899406E-5</v>
      </c>
      <c r="C9469" s="22">
        <v>9.6640430847610799E-5</v>
      </c>
      <c r="D9469" s="22" t="s">
        <v>1516</v>
      </c>
      <c r="E9469" s="23">
        <v>95062241.032298297</v>
      </c>
      <c r="F9469" s="23">
        <f t="shared" si="1323"/>
        <v>8236.671238391571</v>
      </c>
      <c r="G9469" s="24" t="s">
        <v>24</v>
      </c>
      <c r="H9469" s="24">
        <v>1</v>
      </c>
      <c r="I9469" s="25" t="s">
        <v>41</v>
      </c>
      <c r="J9469" s="31">
        <f t="shared" si="1325"/>
        <v>1</v>
      </c>
      <c r="K9469" s="24" t="s">
        <v>29</v>
      </c>
      <c r="L9469" s="24"/>
      <c r="M9469" s="25" t="s">
        <v>29</v>
      </c>
      <c r="N9469" s="25">
        <f t="shared" si="1326"/>
        <v>0</v>
      </c>
      <c r="O9469" s="24" t="s">
        <v>29</v>
      </c>
      <c r="P9469" s="24"/>
      <c r="Q9469" s="25" t="s">
        <v>29</v>
      </c>
      <c r="R9469" s="25">
        <f t="shared" si="1327"/>
        <v>0</v>
      </c>
      <c r="S9469" s="24" t="s">
        <v>29</v>
      </c>
      <c r="T9469" s="24"/>
      <c r="U9469" s="25" t="s">
        <v>29</v>
      </c>
      <c r="V9469" s="25">
        <f t="shared" si="1328"/>
        <v>0</v>
      </c>
      <c r="W9469" s="25" t="s">
        <v>29</v>
      </c>
      <c r="X9469" s="25"/>
      <c r="Y9469" s="25" t="s">
        <v>29</v>
      </c>
      <c r="Z9469" s="25">
        <f t="shared" si="1329"/>
        <v>0</v>
      </c>
      <c r="AA9469" s="24" t="s">
        <v>29</v>
      </c>
      <c r="AB9469" s="24"/>
      <c r="AC9469" s="25" t="s">
        <v>29</v>
      </c>
      <c r="AD9469" s="25">
        <f t="shared" si="1330"/>
        <v>0</v>
      </c>
      <c r="AE9469" s="32">
        <f t="shared" si="1331"/>
        <v>1</v>
      </c>
      <c r="AF9469" s="37">
        <f t="shared" si="1324"/>
        <v>8236.671238391571</v>
      </c>
      <c r="AG9469" s="27"/>
    </row>
    <row r="9470" spans="1:33" x14ac:dyDescent="0.25">
      <c r="A9470" s="21">
        <v>2877346</v>
      </c>
      <c r="B9470" s="34">
        <v>5.1420363016058E-7</v>
      </c>
      <c r="C9470" s="22">
        <v>5.0031456794462195E-7</v>
      </c>
      <c r="D9470" s="22" t="s">
        <v>1357</v>
      </c>
      <c r="E9470" s="23">
        <v>1086810254.76495</v>
      </c>
      <c r="F9470" s="23">
        <f t="shared" si="1323"/>
        <v>558.84177829588214</v>
      </c>
      <c r="G9470" s="24" t="s">
        <v>24</v>
      </c>
      <c r="H9470" s="24">
        <v>3</v>
      </c>
      <c r="I9470" s="25" t="s">
        <v>35</v>
      </c>
      <c r="J9470" s="31">
        <f t="shared" si="1325"/>
        <v>0</v>
      </c>
      <c r="K9470" s="24" t="s">
        <v>24</v>
      </c>
      <c r="L9470" s="24">
        <v>3</v>
      </c>
      <c r="M9470" s="25" t="s">
        <v>40</v>
      </c>
      <c r="N9470" s="25">
        <f t="shared" si="1326"/>
        <v>3</v>
      </c>
      <c r="O9470" s="24" t="s">
        <v>29</v>
      </c>
      <c r="P9470" s="24"/>
      <c r="Q9470" s="25" t="s">
        <v>29</v>
      </c>
      <c r="R9470" s="25">
        <f t="shared" si="1327"/>
        <v>0</v>
      </c>
      <c r="S9470" s="24" t="s">
        <v>29</v>
      </c>
      <c r="T9470" s="24"/>
      <c r="U9470" s="25" t="s">
        <v>29</v>
      </c>
      <c r="V9470" s="25">
        <f t="shared" si="1328"/>
        <v>0</v>
      </c>
      <c r="W9470" s="25" t="s">
        <v>29</v>
      </c>
      <c r="X9470" s="25"/>
      <c r="Y9470" s="25" t="s">
        <v>29</v>
      </c>
      <c r="Z9470" s="25">
        <f t="shared" si="1329"/>
        <v>0</v>
      </c>
      <c r="AA9470" s="24" t="s">
        <v>29</v>
      </c>
      <c r="AB9470" s="24"/>
      <c r="AC9470" s="25" t="s">
        <v>29</v>
      </c>
      <c r="AD9470" s="25">
        <f t="shared" si="1330"/>
        <v>0</v>
      </c>
      <c r="AE9470" s="32">
        <f t="shared" si="1331"/>
        <v>3</v>
      </c>
      <c r="AF9470" s="37">
        <f t="shared" si="1324"/>
        <v>558.84177829588214</v>
      </c>
      <c r="AG9470" s="27"/>
    </row>
    <row r="9471" spans="1:33" x14ac:dyDescent="0.25">
      <c r="A9471" s="21">
        <v>2877347</v>
      </c>
      <c r="B9471" s="34">
        <v>2.0486708532617002E-6</v>
      </c>
      <c r="C9471" s="22">
        <v>2.3338775027670999E-6</v>
      </c>
      <c r="D9471" s="22" t="s">
        <v>3687</v>
      </c>
      <c r="E9471" s="23">
        <v>51631700.557205603</v>
      </c>
      <c r="F9471" s="23">
        <f t="shared" si="1323"/>
        <v>105.776360035883</v>
      </c>
      <c r="G9471" s="24" t="s">
        <v>24</v>
      </c>
      <c r="H9471" s="24">
        <v>1</v>
      </c>
      <c r="I9471" s="25" t="s">
        <v>44</v>
      </c>
      <c r="J9471" s="31">
        <f t="shared" si="1325"/>
        <v>1</v>
      </c>
      <c r="K9471" s="24" t="s">
        <v>29</v>
      </c>
      <c r="L9471" s="24"/>
      <c r="M9471" s="25" t="s">
        <v>29</v>
      </c>
      <c r="N9471" s="25">
        <f t="shared" si="1326"/>
        <v>0</v>
      </c>
      <c r="O9471" s="24" t="s">
        <v>29</v>
      </c>
      <c r="P9471" s="24"/>
      <c r="Q9471" s="25" t="s">
        <v>29</v>
      </c>
      <c r="R9471" s="25">
        <f t="shared" si="1327"/>
        <v>0</v>
      </c>
      <c r="S9471" s="24" t="s">
        <v>29</v>
      </c>
      <c r="T9471" s="24"/>
      <c r="U9471" s="25" t="s">
        <v>29</v>
      </c>
      <c r="V9471" s="25">
        <f t="shared" si="1328"/>
        <v>0</v>
      </c>
      <c r="W9471" s="25" t="s">
        <v>29</v>
      </c>
      <c r="X9471" s="25"/>
      <c r="Y9471" s="25" t="s">
        <v>29</v>
      </c>
      <c r="Z9471" s="25">
        <f t="shared" si="1329"/>
        <v>0</v>
      </c>
      <c r="AA9471" s="24" t="s">
        <v>29</v>
      </c>
      <c r="AB9471" s="24"/>
      <c r="AC9471" s="25" t="s">
        <v>29</v>
      </c>
      <c r="AD9471" s="25">
        <f t="shared" si="1330"/>
        <v>0</v>
      </c>
      <c r="AE9471" s="32">
        <f t="shared" si="1331"/>
        <v>1</v>
      </c>
      <c r="AF9471" s="37">
        <f t="shared" si="1324"/>
        <v>105.776360035883</v>
      </c>
      <c r="AG9471" s="27"/>
    </row>
    <row r="9472" spans="1:33" x14ac:dyDescent="0.25">
      <c r="A9472" s="21">
        <v>2877348</v>
      </c>
      <c r="B9472" s="34">
        <v>2.8404401549527998E-4</v>
      </c>
      <c r="C9472" s="22">
        <v>3.21761365622323E-4</v>
      </c>
      <c r="D9472" s="22" t="s">
        <v>1784</v>
      </c>
      <c r="E9472" s="23">
        <v>102601847.232329</v>
      </c>
      <c r="F9472" s="23">
        <f t="shared" si="1323"/>
        <v>29143.440685104008</v>
      </c>
      <c r="G9472" s="24" t="s">
        <v>24</v>
      </c>
      <c r="H9472" s="24">
        <v>2</v>
      </c>
      <c r="I9472" s="25" t="s">
        <v>31</v>
      </c>
      <c r="J9472" s="31">
        <f t="shared" si="1325"/>
        <v>2</v>
      </c>
      <c r="K9472" s="24" t="s">
        <v>29</v>
      </c>
      <c r="L9472" s="24"/>
      <c r="M9472" s="25" t="s">
        <v>29</v>
      </c>
      <c r="N9472" s="25">
        <f t="shared" si="1326"/>
        <v>0</v>
      </c>
      <c r="O9472" s="24" t="s">
        <v>29</v>
      </c>
      <c r="P9472" s="24"/>
      <c r="Q9472" s="25" t="s">
        <v>29</v>
      </c>
      <c r="R9472" s="25">
        <f t="shared" si="1327"/>
        <v>0</v>
      </c>
      <c r="S9472" s="24" t="s">
        <v>29</v>
      </c>
      <c r="T9472" s="24"/>
      <c r="U9472" s="25" t="s">
        <v>29</v>
      </c>
      <c r="V9472" s="25">
        <f t="shared" si="1328"/>
        <v>0</v>
      </c>
      <c r="W9472" s="25" t="s">
        <v>29</v>
      </c>
      <c r="X9472" s="25"/>
      <c r="Y9472" s="25" t="s">
        <v>29</v>
      </c>
      <c r="Z9472" s="25">
        <f t="shared" si="1329"/>
        <v>0</v>
      </c>
      <c r="AA9472" s="24" t="s">
        <v>29</v>
      </c>
      <c r="AB9472" s="24"/>
      <c r="AC9472" s="25" t="s">
        <v>29</v>
      </c>
      <c r="AD9472" s="25">
        <f t="shared" si="1330"/>
        <v>0</v>
      </c>
      <c r="AE9472" s="32">
        <f t="shared" si="1331"/>
        <v>2</v>
      </c>
      <c r="AF9472" s="37">
        <f t="shared" si="1324"/>
        <v>29143.440685104008</v>
      </c>
      <c r="AG9472" s="27"/>
    </row>
    <row r="9473" spans="1:33" x14ac:dyDescent="0.25">
      <c r="A9473" s="21">
        <v>2877350</v>
      </c>
      <c r="B9473" s="34">
        <v>5.7771020683790197E-5</v>
      </c>
      <c r="C9473" s="22">
        <v>5.6445771204936303E-5</v>
      </c>
      <c r="D9473" s="22" t="s">
        <v>521</v>
      </c>
      <c r="E9473" s="23">
        <v>1320146846.4117701</v>
      </c>
      <c r="F9473" s="23">
        <f t="shared" si="1323"/>
        <v>76266.230769694768</v>
      </c>
      <c r="G9473" s="24" t="s">
        <v>24</v>
      </c>
      <c r="H9473" s="24">
        <v>3</v>
      </c>
      <c r="I9473" s="25" t="s">
        <v>40</v>
      </c>
      <c r="J9473" s="31">
        <f t="shared" si="1325"/>
        <v>3</v>
      </c>
      <c r="K9473" s="24" t="s">
        <v>29</v>
      </c>
      <c r="L9473" s="24"/>
      <c r="M9473" s="25" t="s">
        <v>29</v>
      </c>
      <c r="N9473" s="25">
        <f t="shared" si="1326"/>
        <v>0</v>
      </c>
      <c r="O9473" s="24" t="s">
        <v>29</v>
      </c>
      <c r="P9473" s="24"/>
      <c r="Q9473" s="25" t="s">
        <v>29</v>
      </c>
      <c r="R9473" s="25">
        <f t="shared" si="1327"/>
        <v>0</v>
      </c>
      <c r="S9473" s="24" t="s">
        <v>29</v>
      </c>
      <c r="T9473" s="24"/>
      <c r="U9473" s="25" t="s">
        <v>29</v>
      </c>
      <c r="V9473" s="25">
        <f t="shared" si="1328"/>
        <v>0</v>
      </c>
      <c r="W9473" s="25" t="s">
        <v>29</v>
      </c>
      <c r="X9473" s="25"/>
      <c r="Y9473" s="25" t="s">
        <v>29</v>
      </c>
      <c r="Z9473" s="25">
        <f t="shared" si="1329"/>
        <v>0</v>
      </c>
      <c r="AA9473" s="24" t="s">
        <v>29</v>
      </c>
      <c r="AB9473" s="24"/>
      <c r="AC9473" s="25" t="s">
        <v>29</v>
      </c>
      <c r="AD9473" s="25">
        <f t="shared" si="1330"/>
        <v>0</v>
      </c>
      <c r="AE9473" s="32">
        <f t="shared" si="1331"/>
        <v>3</v>
      </c>
      <c r="AF9473" s="37">
        <f t="shared" si="1324"/>
        <v>76266.230769694768</v>
      </c>
      <c r="AG9473" s="27"/>
    </row>
    <row r="9474" spans="1:33" x14ac:dyDescent="0.25">
      <c r="A9474" s="21">
        <v>2877354</v>
      </c>
      <c r="B9474" s="34">
        <v>2.0981888975677602E-6</v>
      </c>
      <c r="C9474" s="22">
        <v>2.5400550411332301E-6</v>
      </c>
      <c r="D9474" s="22" t="s">
        <v>3959</v>
      </c>
      <c r="E9474" s="23">
        <v>152382.77652791</v>
      </c>
      <c r="F9474" s="23">
        <f t="shared" si="1323"/>
        <v>0.31972784989140984</v>
      </c>
      <c r="G9474" s="24" t="s">
        <v>24</v>
      </c>
      <c r="H9474" s="24">
        <v>2</v>
      </c>
      <c r="I9474" s="25" t="s">
        <v>35</v>
      </c>
      <c r="J9474" s="31">
        <f t="shared" si="1325"/>
        <v>0</v>
      </c>
      <c r="K9474" s="24" t="s">
        <v>29</v>
      </c>
      <c r="L9474" s="24"/>
      <c r="M9474" s="25" t="s">
        <v>29</v>
      </c>
      <c r="N9474" s="25">
        <f t="shared" si="1326"/>
        <v>0</v>
      </c>
      <c r="O9474" s="24" t="s">
        <v>29</v>
      </c>
      <c r="P9474" s="24"/>
      <c r="Q9474" s="25" t="s">
        <v>29</v>
      </c>
      <c r="R9474" s="25">
        <f t="shared" si="1327"/>
        <v>0</v>
      </c>
      <c r="S9474" s="24" t="s">
        <v>29</v>
      </c>
      <c r="T9474" s="24"/>
      <c r="U9474" s="25" t="s">
        <v>29</v>
      </c>
      <c r="V9474" s="25">
        <f t="shared" si="1328"/>
        <v>0</v>
      </c>
      <c r="W9474" s="25" t="s">
        <v>29</v>
      </c>
      <c r="X9474" s="25"/>
      <c r="Y9474" s="25" t="s">
        <v>29</v>
      </c>
      <c r="Z9474" s="25">
        <f t="shared" si="1329"/>
        <v>0</v>
      </c>
      <c r="AA9474" s="24" t="s">
        <v>29</v>
      </c>
      <c r="AB9474" s="24"/>
      <c r="AC9474" s="25" t="s">
        <v>29</v>
      </c>
      <c r="AD9474" s="25">
        <f t="shared" si="1330"/>
        <v>0</v>
      </c>
      <c r="AE9474" s="32">
        <f t="shared" si="1331"/>
        <v>0</v>
      </c>
      <c r="AF9474" s="37">
        <f t="shared" si="1324"/>
        <v>0.31972784989140984</v>
      </c>
      <c r="AG9474" s="27"/>
    </row>
    <row r="9475" spans="1:33" x14ac:dyDescent="0.25">
      <c r="A9475" s="21">
        <v>2877358</v>
      </c>
      <c r="B9475" s="34">
        <v>6.2023030000000004E-4</v>
      </c>
      <c r="C9475" s="22">
        <v>7.2860506799613705E-4</v>
      </c>
      <c r="D9475" s="22" t="s">
        <v>4188</v>
      </c>
      <c r="E9475" s="23">
        <v>16047274.727166699</v>
      </c>
      <c r="F9475" s="23">
        <f t="shared" si="1323"/>
        <v>9953.0060182130201</v>
      </c>
      <c r="G9475" s="24" t="s">
        <v>26</v>
      </c>
      <c r="H9475" s="24">
        <v>1</v>
      </c>
      <c r="I9475" s="25" t="s">
        <v>44</v>
      </c>
      <c r="J9475" s="31">
        <f t="shared" si="1325"/>
        <v>1</v>
      </c>
      <c r="K9475" s="24" t="s">
        <v>29</v>
      </c>
      <c r="L9475" s="24"/>
      <c r="M9475" s="25" t="s">
        <v>29</v>
      </c>
      <c r="N9475" s="25">
        <f t="shared" si="1326"/>
        <v>0</v>
      </c>
      <c r="O9475" s="24" t="s">
        <v>29</v>
      </c>
      <c r="P9475" s="24"/>
      <c r="Q9475" s="25" t="s">
        <v>29</v>
      </c>
      <c r="R9475" s="25">
        <f t="shared" si="1327"/>
        <v>0</v>
      </c>
      <c r="S9475" s="24" t="s">
        <v>29</v>
      </c>
      <c r="T9475" s="24"/>
      <c r="U9475" s="25" t="s">
        <v>29</v>
      </c>
      <c r="V9475" s="25">
        <f t="shared" si="1328"/>
        <v>0</v>
      </c>
      <c r="W9475" s="25" t="s">
        <v>29</v>
      </c>
      <c r="X9475" s="25"/>
      <c r="Y9475" s="25" t="s">
        <v>29</v>
      </c>
      <c r="Z9475" s="25">
        <f t="shared" si="1329"/>
        <v>0</v>
      </c>
      <c r="AA9475" s="24" t="s">
        <v>29</v>
      </c>
      <c r="AB9475" s="24"/>
      <c r="AC9475" s="25" t="s">
        <v>29</v>
      </c>
      <c r="AD9475" s="25">
        <f t="shared" si="1330"/>
        <v>0</v>
      </c>
      <c r="AE9475" s="32">
        <f t="shared" si="1331"/>
        <v>1</v>
      </c>
      <c r="AF9475" s="37">
        <f t="shared" si="1324"/>
        <v>9953.0060182130201</v>
      </c>
      <c r="AG9475" s="27"/>
    </row>
    <row r="9476" spans="1:33" x14ac:dyDescent="0.25">
      <c r="A9476" s="21">
        <v>2877359</v>
      </c>
      <c r="B9476" s="34">
        <v>1.0287317916319301E-4</v>
      </c>
      <c r="C9476" s="22">
        <v>1.0794179759491E-4</v>
      </c>
      <c r="D9476" s="22" t="s">
        <v>2308</v>
      </c>
      <c r="E9476" s="23">
        <v>323386383.29248297</v>
      </c>
      <c r="F9476" s="23">
        <f t="shared" si="1323"/>
        <v>33267.785347384604</v>
      </c>
      <c r="G9476" s="24" t="s">
        <v>24</v>
      </c>
      <c r="H9476" s="24">
        <v>3</v>
      </c>
      <c r="I9476" s="25" t="s">
        <v>44</v>
      </c>
      <c r="J9476" s="31">
        <f t="shared" si="1325"/>
        <v>3</v>
      </c>
      <c r="K9476" s="24" t="s">
        <v>29</v>
      </c>
      <c r="L9476" s="24"/>
      <c r="M9476" s="25" t="s">
        <v>29</v>
      </c>
      <c r="N9476" s="25">
        <f t="shared" si="1326"/>
        <v>0</v>
      </c>
      <c r="O9476" s="24" t="s">
        <v>29</v>
      </c>
      <c r="P9476" s="24"/>
      <c r="Q9476" s="25" t="s">
        <v>29</v>
      </c>
      <c r="R9476" s="25">
        <f t="shared" si="1327"/>
        <v>0</v>
      </c>
      <c r="S9476" s="24" t="s">
        <v>29</v>
      </c>
      <c r="T9476" s="24"/>
      <c r="U9476" s="25" t="s">
        <v>29</v>
      </c>
      <c r="V9476" s="25">
        <f t="shared" si="1328"/>
        <v>0</v>
      </c>
      <c r="W9476" s="25" t="s">
        <v>29</v>
      </c>
      <c r="X9476" s="25"/>
      <c r="Y9476" s="25" t="s">
        <v>29</v>
      </c>
      <c r="Z9476" s="25">
        <f t="shared" si="1329"/>
        <v>0</v>
      </c>
      <c r="AA9476" s="24" t="s">
        <v>29</v>
      </c>
      <c r="AB9476" s="24"/>
      <c r="AC9476" s="25" t="s">
        <v>29</v>
      </c>
      <c r="AD9476" s="25">
        <f t="shared" si="1330"/>
        <v>0</v>
      </c>
      <c r="AE9476" s="32">
        <f t="shared" si="1331"/>
        <v>3</v>
      </c>
      <c r="AF9476" s="37">
        <f t="shared" si="1324"/>
        <v>33267.785347384604</v>
      </c>
      <c r="AG9476" s="27"/>
    </row>
    <row r="9477" spans="1:33" x14ac:dyDescent="0.25">
      <c r="A9477" s="21">
        <v>2877362</v>
      </c>
      <c r="B9477" s="34">
        <v>6.4250062990373503E-6</v>
      </c>
      <c r="C9477" s="22">
        <v>6.3740274381186E-6</v>
      </c>
      <c r="D9477" s="22" t="s">
        <v>488</v>
      </c>
      <c r="E9477" s="23">
        <v>3654361682.74793</v>
      </c>
      <c r="F9477" s="23">
        <f t="shared" si="1323"/>
        <v>23479.296830616182</v>
      </c>
      <c r="G9477" s="24" t="s">
        <v>24</v>
      </c>
      <c r="H9477" s="24">
        <v>4</v>
      </c>
      <c r="I9477" s="25" t="s">
        <v>25</v>
      </c>
      <c r="J9477" s="31">
        <f t="shared" si="1325"/>
        <v>0</v>
      </c>
      <c r="K9477" s="24" t="s">
        <v>26</v>
      </c>
      <c r="L9477" s="24">
        <v>1</v>
      </c>
      <c r="M9477" s="25" t="s">
        <v>35</v>
      </c>
      <c r="N9477" s="25">
        <f t="shared" si="1326"/>
        <v>0</v>
      </c>
      <c r="O9477" s="24" t="s">
        <v>24</v>
      </c>
      <c r="P9477" s="24">
        <v>5</v>
      </c>
      <c r="Q9477" s="25" t="s">
        <v>31</v>
      </c>
      <c r="R9477" s="25">
        <f t="shared" si="1327"/>
        <v>5</v>
      </c>
      <c r="S9477" s="24" t="s">
        <v>29</v>
      </c>
      <c r="T9477" s="24"/>
      <c r="U9477" s="25" t="s">
        <v>29</v>
      </c>
      <c r="V9477" s="25">
        <f t="shared" si="1328"/>
        <v>0</v>
      </c>
      <c r="W9477" s="25" t="s">
        <v>29</v>
      </c>
      <c r="X9477" s="25"/>
      <c r="Y9477" s="25" t="s">
        <v>29</v>
      </c>
      <c r="Z9477" s="25">
        <f t="shared" si="1329"/>
        <v>0</v>
      </c>
      <c r="AA9477" s="24" t="s">
        <v>29</v>
      </c>
      <c r="AB9477" s="24"/>
      <c r="AC9477" s="25" t="s">
        <v>29</v>
      </c>
      <c r="AD9477" s="25">
        <f t="shared" si="1330"/>
        <v>0</v>
      </c>
      <c r="AE9477" s="32">
        <f t="shared" si="1331"/>
        <v>5</v>
      </c>
      <c r="AF9477" s="37">
        <f t="shared" si="1324"/>
        <v>23479.296830616182</v>
      </c>
      <c r="AG9477" s="27"/>
    </row>
    <row r="9478" spans="1:33" x14ac:dyDescent="0.25">
      <c r="A9478" s="21">
        <v>2877363</v>
      </c>
      <c r="B9478" s="34">
        <v>3.24061294428973E-6</v>
      </c>
      <c r="C9478" s="22">
        <v>3.5545778287602001E-6</v>
      </c>
      <c r="D9478" s="22" t="s">
        <v>886</v>
      </c>
      <c r="E9478" s="23">
        <v>93473562.108895496</v>
      </c>
      <c r="F9478" s="23">
        <f t="shared" si="1323"/>
        <v>302.91163531895677</v>
      </c>
      <c r="G9478" s="24" t="s">
        <v>24</v>
      </c>
      <c r="H9478" s="24">
        <v>3</v>
      </c>
      <c r="I9478" s="25" t="s">
        <v>34</v>
      </c>
      <c r="J9478" s="31">
        <f t="shared" si="1325"/>
        <v>0</v>
      </c>
      <c r="K9478" s="24" t="s">
        <v>24</v>
      </c>
      <c r="L9478" s="24">
        <v>3</v>
      </c>
      <c r="M9478" s="25" t="s">
        <v>36</v>
      </c>
      <c r="N9478" s="25">
        <f t="shared" si="1326"/>
        <v>3</v>
      </c>
      <c r="O9478" s="24" t="s">
        <v>29</v>
      </c>
      <c r="P9478" s="24"/>
      <c r="Q9478" s="25" t="s">
        <v>29</v>
      </c>
      <c r="R9478" s="25">
        <f t="shared" si="1327"/>
        <v>0</v>
      </c>
      <c r="S9478" s="24" t="s">
        <v>29</v>
      </c>
      <c r="T9478" s="24"/>
      <c r="U9478" s="25" t="s">
        <v>29</v>
      </c>
      <c r="V9478" s="25">
        <f t="shared" si="1328"/>
        <v>0</v>
      </c>
      <c r="W9478" s="25" t="s">
        <v>29</v>
      </c>
      <c r="X9478" s="25"/>
      <c r="Y9478" s="25" t="s">
        <v>29</v>
      </c>
      <c r="Z9478" s="25">
        <f t="shared" si="1329"/>
        <v>0</v>
      </c>
      <c r="AA9478" s="24" t="s">
        <v>29</v>
      </c>
      <c r="AB9478" s="24"/>
      <c r="AC9478" s="25" t="s">
        <v>29</v>
      </c>
      <c r="AD9478" s="25">
        <f t="shared" si="1330"/>
        <v>0</v>
      </c>
      <c r="AE9478" s="32">
        <f t="shared" si="1331"/>
        <v>3</v>
      </c>
      <c r="AF9478" s="37">
        <f t="shared" si="1324"/>
        <v>302.91163531895677</v>
      </c>
      <c r="AG9478" s="27"/>
    </row>
    <row r="9479" spans="1:33" x14ac:dyDescent="0.25">
      <c r="A9479" s="21">
        <v>2877365</v>
      </c>
      <c r="B9479" s="34">
        <v>5.5010458929434604E-6</v>
      </c>
      <c r="C9479" s="22">
        <v>5.7401719719234402E-6</v>
      </c>
      <c r="D9479" s="22" t="s">
        <v>2654</v>
      </c>
      <c r="E9479" s="23">
        <v>143742897.30688599</v>
      </c>
      <c r="F9479" s="23">
        <f t="shared" si="1323"/>
        <v>790.73627486983878</v>
      </c>
      <c r="G9479" s="24" t="s">
        <v>24</v>
      </c>
      <c r="H9479" s="24">
        <v>3</v>
      </c>
      <c r="I9479" s="25" t="s">
        <v>50</v>
      </c>
      <c r="J9479" s="31">
        <f t="shared" si="1325"/>
        <v>0</v>
      </c>
      <c r="K9479" s="24" t="s">
        <v>24</v>
      </c>
      <c r="L9479" s="24">
        <v>3</v>
      </c>
      <c r="M9479" s="25" t="s">
        <v>39</v>
      </c>
      <c r="N9479" s="25">
        <f t="shared" si="1326"/>
        <v>3</v>
      </c>
      <c r="O9479" s="24" t="s">
        <v>29</v>
      </c>
      <c r="P9479" s="24"/>
      <c r="Q9479" s="25" t="s">
        <v>29</v>
      </c>
      <c r="R9479" s="25">
        <f t="shared" si="1327"/>
        <v>0</v>
      </c>
      <c r="S9479" s="24" t="s">
        <v>29</v>
      </c>
      <c r="T9479" s="24"/>
      <c r="U9479" s="25" t="s">
        <v>29</v>
      </c>
      <c r="V9479" s="25">
        <f t="shared" si="1328"/>
        <v>0</v>
      </c>
      <c r="W9479" s="25" t="s">
        <v>29</v>
      </c>
      <c r="X9479" s="25"/>
      <c r="Y9479" s="25" t="s">
        <v>29</v>
      </c>
      <c r="Z9479" s="25">
        <f t="shared" si="1329"/>
        <v>0</v>
      </c>
      <c r="AA9479" s="24" t="s">
        <v>29</v>
      </c>
      <c r="AB9479" s="24"/>
      <c r="AC9479" s="25" t="s">
        <v>29</v>
      </c>
      <c r="AD9479" s="25">
        <f t="shared" si="1330"/>
        <v>0</v>
      </c>
      <c r="AE9479" s="32">
        <f t="shared" si="1331"/>
        <v>3</v>
      </c>
      <c r="AF9479" s="37">
        <f t="shared" si="1324"/>
        <v>790.73627486983878</v>
      </c>
      <c r="AG9479" s="27"/>
    </row>
    <row r="9480" spans="1:33" x14ac:dyDescent="0.25">
      <c r="A9480" s="21">
        <v>2877366</v>
      </c>
      <c r="B9480" s="34">
        <v>1.52752023255814E-4</v>
      </c>
      <c r="C9480" s="22">
        <v>1.7654127312303201E-4</v>
      </c>
      <c r="D9480" s="22" t="s">
        <v>4082</v>
      </c>
      <c r="E9480" s="23">
        <v>1386586.79841549</v>
      </c>
      <c r="F9480" s="23">
        <f t="shared" si="1323"/>
        <v>211.80393887776759</v>
      </c>
      <c r="G9480" s="24" t="s">
        <v>26</v>
      </c>
      <c r="H9480" s="24">
        <v>0</v>
      </c>
      <c r="I9480" s="25" t="s">
        <v>53</v>
      </c>
      <c r="J9480" s="31">
        <f t="shared" si="1325"/>
        <v>0</v>
      </c>
      <c r="K9480" s="24" t="s">
        <v>29</v>
      </c>
      <c r="L9480" s="24"/>
      <c r="M9480" s="25" t="s">
        <v>29</v>
      </c>
      <c r="N9480" s="25">
        <f t="shared" si="1326"/>
        <v>0</v>
      </c>
      <c r="O9480" s="24" t="s">
        <v>29</v>
      </c>
      <c r="P9480" s="24"/>
      <c r="Q9480" s="25" t="s">
        <v>29</v>
      </c>
      <c r="R9480" s="25">
        <f t="shared" si="1327"/>
        <v>0</v>
      </c>
      <c r="S9480" s="24" t="s">
        <v>29</v>
      </c>
      <c r="T9480" s="24"/>
      <c r="U9480" s="25" t="s">
        <v>29</v>
      </c>
      <c r="V9480" s="25">
        <f t="shared" si="1328"/>
        <v>0</v>
      </c>
      <c r="W9480" s="25" t="s">
        <v>29</v>
      </c>
      <c r="X9480" s="25"/>
      <c r="Y9480" s="25" t="s">
        <v>29</v>
      </c>
      <c r="Z9480" s="25">
        <f t="shared" si="1329"/>
        <v>0</v>
      </c>
      <c r="AA9480" s="24" t="s">
        <v>29</v>
      </c>
      <c r="AB9480" s="24"/>
      <c r="AC9480" s="25" t="s">
        <v>29</v>
      </c>
      <c r="AD9480" s="25">
        <f t="shared" si="1330"/>
        <v>0</v>
      </c>
      <c r="AE9480" s="32">
        <f t="shared" si="1331"/>
        <v>0</v>
      </c>
      <c r="AF9480" s="37">
        <f t="shared" si="1324"/>
        <v>211.80393887776759</v>
      </c>
      <c r="AG9480" s="27"/>
    </row>
    <row r="9481" spans="1:33" x14ac:dyDescent="0.25">
      <c r="A9481" s="21">
        <v>2877368</v>
      </c>
      <c r="B9481" s="34">
        <v>2.14615224840658E-7</v>
      </c>
      <c r="C9481" s="22">
        <v>2.4351172137918598E-7</v>
      </c>
      <c r="D9481" s="22" t="s">
        <v>4566</v>
      </c>
      <c r="E9481" s="23">
        <v>354.84378905749702</v>
      </c>
      <c r="F9481" s="23">
        <f t="shared" ref="F9481:F9544" si="1332">E9481*B9481</f>
        <v>7.6154879571885747E-5</v>
      </c>
      <c r="G9481" s="24" t="s">
        <v>24</v>
      </c>
      <c r="H9481" s="24">
        <v>2</v>
      </c>
      <c r="I9481" s="25" t="s">
        <v>45</v>
      </c>
      <c r="J9481" s="31">
        <f t="shared" si="1325"/>
        <v>0</v>
      </c>
      <c r="K9481" s="24" t="s">
        <v>29</v>
      </c>
      <c r="L9481" s="24"/>
      <c r="M9481" s="25" t="s">
        <v>29</v>
      </c>
      <c r="N9481" s="25">
        <f t="shared" si="1326"/>
        <v>0</v>
      </c>
      <c r="O9481" s="24" t="s">
        <v>29</v>
      </c>
      <c r="P9481" s="24"/>
      <c r="Q9481" s="25" t="s">
        <v>29</v>
      </c>
      <c r="R9481" s="25">
        <f t="shared" si="1327"/>
        <v>0</v>
      </c>
      <c r="S9481" s="24" t="s">
        <v>29</v>
      </c>
      <c r="T9481" s="24"/>
      <c r="U9481" s="25" t="s">
        <v>29</v>
      </c>
      <c r="V9481" s="25">
        <f t="shared" si="1328"/>
        <v>0</v>
      </c>
      <c r="W9481" s="25" t="s">
        <v>29</v>
      </c>
      <c r="X9481" s="25"/>
      <c r="Y9481" s="25" t="s">
        <v>29</v>
      </c>
      <c r="Z9481" s="25">
        <f t="shared" si="1329"/>
        <v>0</v>
      </c>
      <c r="AA9481" s="24" t="s">
        <v>29</v>
      </c>
      <c r="AB9481" s="24"/>
      <c r="AC9481" s="25" t="s">
        <v>29</v>
      </c>
      <c r="AD9481" s="25">
        <f t="shared" si="1330"/>
        <v>0</v>
      </c>
      <c r="AE9481" s="32">
        <f t="shared" si="1331"/>
        <v>0</v>
      </c>
      <c r="AF9481" s="37">
        <f t="shared" ref="AF9481:AF9544" si="1333">B9481*E9481</f>
        <v>7.6154879571885747E-5</v>
      </c>
      <c r="AG9481" s="27"/>
    </row>
    <row r="9482" spans="1:33" x14ac:dyDescent="0.25">
      <c r="A9482" s="21">
        <v>2877369</v>
      </c>
      <c r="B9482" s="34">
        <v>4.2553020598462203E-6</v>
      </c>
      <c r="C9482" s="22">
        <v>4.2215385984921996E-6</v>
      </c>
      <c r="D9482" s="22" t="s">
        <v>1152</v>
      </c>
      <c r="E9482" s="23">
        <v>643943859.45815206</v>
      </c>
      <c r="F9482" s="23">
        <f t="shared" si="1332"/>
        <v>2740.1756315775992</v>
      </c>
      <c r="G9482" s="24" t="s">
        <v>24</v>
      </c>
      <c r="H9482" s="24">
        <v>5</v>
      </c>
      <c r="I9482" s="25" t="s">
        <v>38</v>
      </c>
      <c r="J9482" s="31">
        <f t="shared" ref="J9482:J9545" si="1334">IF(LEFT(I9482,5)="US TX",H9482,0)</f>
        <v>0</v>
      </c>
      <c r="K9482" s="24" t="s">
        <v>29</v>
      </c>
      <c r="L9482" s="24"/>
      <c r="M9482" s="25" t="s">
        <v>29</v>
      </c>
      <c r="N9482" s="25">
        <f t="shared" ref="N9482:N9545" si="1335">IF(LEFT(M9482,5)="US TX",L9482,0)</f>
        <v>0</v>
      </c>
      <c r="O9482" s="24" t="s">
        <v>29</v>
      </c>
      <c r="P9482" s="24"/>
      <c r="Q9482" s="25" t="s">
        <v>29</v>
      </c>
      <c r="R9482" s="25">
        <f t="shared" ref="R9482:R9545" si="1336">IF(LEFT(Q9482,5)="US TX",P9482,0)</f>
        <v>0</v>
      </c>
      <c r="S9482" s="24" t="s">
        <v>29</v>
      </c>
      <c r="T9482" s="24"/>
      <c r="U9482" s="25" t="s">
        <v>29</v>
      </c>
      <c r="V9482" s="25">
        <f t="shared" ref="V9482:V9545" si="1337">IF(LEFT(U9482,5)="US TX",T9482,0)</f>
        <v>0</v>
      </c>
      <c r="W9482" s="25" t="s">
        <v>29</v>
      </c>
      <c r="X9482" s="25"/>
      <c r="Y9482" s="25" t="s">
        <v>29</v>
      </c>
      <c r="Z9482" s="25">
        <f t="shared" ref="Z9482:Z9545" si="1338">IF(LEFT(Y9482,5)="US TX",X9482,0)</f>
        <v>0</v>
      </c>
      <c r="AA9482" s="24" t="s">
        <v>29</v>
      </c>
      <c r="AB9482" s="24"/>
      <c r="AC9482" s="25" t="s">
        <v>29</v>
      </c>
      <c r="AD9482" s="25">
        <f t="shared" ref="AD9482:AD9545" si="1339">IF(LEFT(AC9482,5)="US TX",AB9482,0)</f>
        <v>0</v>
      </c>
      <c r="AE9482" s="32">
        <f t="shared" ref="AE9482:AE9545" si="1340">MAX(J9482,N9482,R9482,V9482,Z9482,AD9482)</f>
        <v>0</v>
      </c>
      <c r="AF9482" s="37">
        <f t="shared" si="1333"/>
        <v>2740.1756315775992</v>
      </c>
      <c r="AG9482" s="27"/>
    </row>
    <row r="9483" spans="1:33" x14ac:dyDescent="0.25">
      <c r="A9483" s="21">
        <v>2877371</v>
      </c>
      <c r="B9483" s="34">
        <v>1.3778602325581401E-4</v>
      </c>
      <c r="C9483" s="22">
        <v>1.6070948492194099E-4</v>
      </c>
      <c r="D9483" s="22" t="s">
        <v>3531</v>
      </c>
      <c r="E9483" s="23">
        <v>1612.49225583374</v>
      </c>
      <c r="F9483" s="23">
        <f t="shared" si="1332"/>
        <v>0.22217889546212768</v>
      </c>
      <c r="G9483" s="24" t="s">
        <v>26</v>
      </c>
      <c r="H9483" s="24">
        <v>0</v>
      </c>
      <c r="I9483" s="25" t="s">
        <v>35</v>
      </c>
      <c r="J9483" s="31">
        <f t="shared" si="1334"/>
        <v>0</v>
      </c>
      <c r="K9483" s="24" t="s">
        <v>29</v>
      </c>
      <c r="L9483" s="24"/>
      <c r="M9483" s="25" t="s">
        <v>29</v>
      </c>
      <c r="N9483" s="25">
        <f t="shared" si="1335"/>
        <v>0</v>
      </c>
      <c r="O9483" s="24" t="s">
        <v>29</v>
      </c>
      <c r="P9483" s="24"/>
      <c r="Q9483" s="25" t="s">
        <v>29</v>
      </c>
      <c r="R9483" s="25">
        <f t="shared" si="1336"/>
        <v>0</v>
      </c>
      <c r="S9483" s="24" t="s">
        <v>29</v>
      </c>
      <c r="T9483" s="24"/>
      <c r="U9483" s="25" t="s">
        <v>29</v>
      </c>
      <c r="V9483" s="25">
        <f t="shared" si="1337"/>
        <v>0</v>
      </c>
      <c r="W9483" s="25" t="s">
        <v>29</v>
      </c>
      <c r="X9483" s="25"/>
      <c r="Y9483" s="25" t="s">
        <v>29</v>
      </c>
      <c r="Z9483" s="25">
        <f t="shared" si="1338"/>
        <v>0</v>
      </c>
      <c r="AA9483" s="24" t="s">
        <v>29</v>
      </c>
      <c r="AB9483" s="24"/>
      <c r="AC9483" s="25" t="s">
        <v>29</v>
      </c>
      <c r="AD9483" s="25">
        <f t="shared" si="1339"/>
        <v>0</v>
      </c>
      <c r="AE9483" s="32">
        <f t="shared" si="1340"/>
        <v>0</v>
      </c>
      <c r="AF9483" s="37">
        <f t="shared" si="1333"/>
        <v>0.22217889546212768</v>
      </c>
      <c r="AG9483" s="27"/>
    </row>
    <row r="9484" spans="1:33" x14ac:dyDescent="0.25">
      <c r="A9484" s="21">
        <v>2877375</v>
      </c>
      <c r="B9484" s="34">
        <v>1.23466630124237E-4</v>
      </c>
      <c r="C9484" s="22">
        <v>1.36882547149677E-4</v>
      </c>
      <c r="D9484" s="22" t="s">
        <v>2576</v>
      </c>
      <c r="E9484" s="23">
        <v>78359026.377491593</v>
      </c>
      <c r="F9484" s="23">
        <f t="shared" si="1332"/>
        <v>9674.7249266450854</v>
      </c>
      <c r="G9484" s="24" t="s">
        <v>24</v>
      </c>
      <c r="H9484" s="24">
        <v>1</v>
      </c>
      <c r="I9484" s="25" t="s">
        <v>28</v>
      </c>
      <c r="J9484" s="31">
        <f t="shared" si="1334"/>
        <v>1</v>
      </c>
      <c r="K9484" s="24" t="s">
        <v>29</v>
      </c>
      <c r="L9484" s="24"/>
      <c r="M9484" s="25" t="s">
        <v>29</v>
      </c>
      <c r="N9484" s="25">
        <f t="shared" si="1335"/>
        <v>0</v>
      </c>
      <c r="O9484" s="24" t="s">
        <v>29</v>
      </c>
      <c r="P9484" s="24"/>
      <c r="Q9484" s="25" t="s">
        <v>29</v>
      </c>
      <c r="R9484" s="25">
        <f t="shared" si="1336"/>
        <v>0</v>
      </c>
      <c r="S9484" s="24" t="s">
        <v>29</v>
      </c>
      <c r="T9484" s="24"/>
      <c r="U9484" s="25" t="s">
        <v>29</v>
      </c>
      <c r="V9484" s="25">
        <f t="shared" si="1337"/>
        <v>0</v>
      </c>
      <c r="W9484" s="25" t="s">
        <v>29</v>
      </c>
      <c r="X9484" s="25"/>
      <c r="Y9484" s="25" t="s">
        <v>29</v>
      </c>
      <c r="Z9484" s="25">
        <f t="shared" si="1338"/>
        <v>0</v>
      </c>
      <c r="AA9484" s="24" t="s">
        <v>29</v>
      </c>
      <c r="AB9484" s="24"/>
      <c r="AC9484" s="25" t="s">
        <v>29</v>
      </c>
      <c r="AD9484" s="25">
        <f t="shared" si="1339"/>
        <v>0</v>
      </c>
      <c r="AE9484" s="32">
        <f t="shared" si="1340"/>
        <v>1</v>
      </c>
      <c r="AF9484" s="37">
        <f t="shared" si="1333"/>
        <v>9674.7249266450854</v>
      </c>
      <c r="AG9484" s="27"/>
    </row>
    <row r="9485" spans="1:33" x14ac:dyDescent="0.25">
      <c r="A9485" s="21">
        <v>2877378</v>
      </c>
      <c r="B9485" s="34">
        <v>1.79901661859235E-6</v>
      </c>
      <c r="C9485" s="22">
        <v>1.59073876801146E-6</v>
      </c>
      <c r="D9485" s="22" t="s">
        <v>848</v>
      </c>
      <c r="E9485" s="23">
        <v>2073648954.5529799</v>
      </c>
      <c r="F9485" s="23">
        <f t="shared" si="1332"/>
        <v>3730.5289303674635</v>
      </c>
      <c r="G9485" s="24" t="s">
        <v>24</v>
      </c>
      <c r="H9485" s="24">
        <v>4</v>
      </c>
      <c r="I9485" s="25" t="s">
        <v>50</v>
      </c>
      <c r="J9485" s="31">
        <f t="shared" si="1334"/>
        <v>0</v>
      </c>
      <c r="K9485" s="24" t="s">
        <v>26</v>
      </c>
      <c r="L9485" s="24">
        <v>3</v>
      </c>
      <c r="M9485" s="25" t="s">
        <v>27</v>
      </c>
      <c r="N9485" s="25">
        <f t="shared" si="1335"/>
        <v>0</v>
      </c>
      <c r="O9485" s="24" t="s">
        <v>24</v>
      </c>
      <c r="P9485" s="24">
        <v>5</v>
      </c>
      <c r="Q9485" s="25" t="s">
        <v>37</v>
      </c>
      <c r="R9485" s="25">
        <f t="shared" si="1336"/>
        <v>5</v>
      </c>
      <c r="S9485" s="24" t="s">
        <v>29</v>
      </c>
      <c r="T9485" s="24"/>
      <c r="U9485" s="25" t="s">
        <v>29</v>
      </c>
      <c r="V9485" s="25">
        <f t="shared" si="1337"/>
        <v>0</v>
      </c>
      <c r="W9485" s="25" t="s">
        <v>29</v>
      </c>
      <c r="X9485" s="25"/>
      <c r="Y9485" s="25" t="s">
        <v>29</v>
      </c>
      <c r="Z9485" s="25">
        <f t="shared" si="1338"/>
        <v>0</v>
      </c>
      <c r="AA9485" s="24" t="s">
        <v>29</v>
      </c>
      <c r="AB9485" s="24"/>
      <c r="AC9485" s="25" t="s">
        <v>29</v>
      </c>
      <c r="AD9485" s="25">
        <f t="shared" si="1339"/>
        <v>0</v>
      </c>
      <c r="AE9485" s="32">
        <f t="shared" si="1340"/>
        <v>5</v>
      </c>
      <c r="AF9485" s="37">
        <f t="shared" si="1333"/>
        <v>3730.5289303674635</v>
      </c>
      <c r="AG9485" s="27"/>
    </row>
    <row r="9486" spans="1:33" x14ac:dyDescent="0.25">
      <c r="A9486" s="21">
        <v>2877379</v>
      </c>
      <c r="B9486" s="34">
        <v>1.03146131028285E-4</v>
      </c>
      <c r="C9486" s="22">
        <v>1.01515479044083E-4</v>
      </c>
      <c r="D9486" s="22" t="s">
        <v>3963</v>
      </c>
      <c r="E9486" s="23">
        <v>7114.0378991201496</v>
      </c>
      <c r="F9486" s="23">
        <f t="shared" si="1332"/>
        <v>0.73378548528283227</v>
      </c>
      <c r="G9486" s="24" t="s">
        <v>24</v>
      </c>
      <c r="H9486" s="24">
        <v>3</v>
      </c>
      <c r="I9486" s="25" t="s">
        <v>79</v>
      </c>
      <c r="J9486" s="31">
        <f t="shared" si="1334"/>
        <v>0</v>
      </c>
      <c r="K9486" s="24" t="s">
        <v>29</v>
      </c>
      <c r="L9486" s="24"/>
      <c r="M9486" s="25" t="s">
        <v>29</v>
      </c>
      <c r="N9486" s="25">
        <f t="shared" si="1335"/>
        <v>0</v>
      </c>
      <c r="O9486" s="24" t="s">
        <v>29</v>
      </c>
      <c r="P9486" s="24"/>
      <c r="Q9486" s="25" t="s">
        <v>29</v>
      </c>
      <c r="R9486" s="25">
        <f t="shared" si="1336"/>
        <v>0</v>
      </c>
      <c r="S9486" s="24" t="s">
        <v>29</v>
      </c>
      <c r="T9486" s="24"/>
      <c r="U9486" s="25" t="s">
        <v>29</v>
      </c>
      <c r="V9486" s="25">
        <f t="shared" si="1337"/>
        <v>0</v>
      </c>
      <c r="W9486" s="25" t="s">
        <v>29</v>
      </c>
      <c r="X9486" s="25"/>
      <c r="Y9486" s="25" t="s">
        <v>29</v>
      </c>
      <c r="Z9486" s="25">
        <f t="shared" si="1338"/>
        <v>0</v>
      </c>
      <c r="AA9486" s="24" t="s">
        <v>29</v>
      </c>
      <c r="AB9486" s="24"/>
      <c r="AC9486" s="25" t="s">
        <v>29</v>
      </c>
      <c r="AD9486" s="25">
        <f t="shared" si="1339"/>
        <v>0</v>
      </c>
      <c r="AE9486" s="32">
        <f t="shared" si="1340"/>
        <v>0</v>
      </c>
      <c r="AF9486" s="37">
        <f t="shared" si="1333"/>
        <v>0.73378548528283227</v>
      </c>
      <c r="AG9486" s="27"/>
    </row>
    <row r="9487" spans="1:33" x14ac:dyDescent="0.25">
      <c r="A9487" s="21">
        <v>2877383</v>
      </c>
      <c r="B9487" s="34">
        <v>6.1460453808698503E-5</v>
      </c>
      <c r="C9487" s="22">
        <v>6.1170473306823393E-5</v>
      </c>
      <c r="D9487" s="22" t="s">
        <v>389</v>
      </c>
      <c r="E9487" s="23">
        <v>2281316526.32307</v>
      </c>
      <c r="F9487" s="23">
        <f t="shared" si="1332"/>
        <v>140210.74898909958</v>
      </c>
      <c r="G9487" s="24" t="s">
        <v>24</v>
      </c>
      <c r="H9487" s="24">
        <v>4</v>
      </c>
      <c r="I9487" s="25" t="s">
        <v>28</v>
      </c>
      <c r="J9487" s="31">
        <f t="shared" si="1334"/>
        <v>4</v>
      </c>
      <c r="K9487" s="24" t="s">
        <v>29</v>
      </c>
      <c r="L9487" s="24"/>
      <c r="M9487" s="25" t="s">
        <v>29</v>
      </c>
      <c r="N9487" s="25">
        <f t="shared" si="1335"/>
        <v>0</v>
      </c>
      <c r="O9487" s="24" t="s">
        <v>29</v>
      </c>
      <c r="P9487" s="24"/>
      <c r="Q9487" s="25" t="s">
        <v>29</v>
      </c>
      <c r="R9487" s="25">
        <f t="shared" si="1336"/>
        <v>0</v>
      </c>
      <c r="S9487" s="24" t="s">
        <v>29</v>
      </c>
      <c r="T9487" s="24"/>
      <c r="U9487" s="25" t="s">
        <v>29</v>
      </c>
      <c r="V9487" s="25">
        <f t="shared" si="1337"/>
        <v>0</v>
      </c>
      <c r="W9487" s="25" t="s">
        <v>29</v>
      </c>
      <c r="X9487" s="25"/>
      <c r="Y9487" s="25" t="s">
        <v>29</v>
      </c>
      <c r="Z9487" s="25">
        <f t="shared" si="1338"/>
        <v>0</v>
      </c>
      <c r="AA9487" s="24" t="s">
        <v>29</v>
      </c>
      <c r="AB9487" s="24"/>
      <c r="AC9487" s="25" t="s">
        <v>29</v>
      </c>
      <c r="AD9487" s="25">
        <f t="shared" si="1339"/>
        <v>0</v>
      </c>
      <c r="AE9487" s="32">
        <f t="shared" si="1340"/>
        <v>4</v>
      </c>
      <c r="AF9487" s="37">
        <f t="shared" si="1333"/>
        <v>140210.74898909958</v>
      </c>
      <c r="AG9487" s="27"/>
    </row>
    <row r="9488" spans="1:33" x14ac:dyDescent="0.25">
      <c r="A9488" s="21">
        <v>2877387</v>
      </c>
      <c r="B9488" s="34">
        <v>3.5587086988005303E-5</v>
      </c>
      <c r="C9488" s="22">
        <v>3.53982900320421E-5</v>
      </c>
      <c r="D9488" s="22" t="s">
        <v>5383</v>
      </c>
      <c r="E9488" s="23">
        <v>18580.8582656121</v>
      </c>
      <c r="F9488" s="23">
        <f t="shared" si="1332"/>
        <v>0.66123861941013518</v>
      </c>
      <c r="G9488" s="24" t="s">
        <v>24</v>
      </c>
      <c r="H9488" s="24">
        <v>3</v>
      </c>
      <c r="I9488" s="25" t="s">
        <v>81</v>
      </c>
      <c r="J9488" s="31">
        <f t="shared" si="1334"/>
        <v>0</v>
      </c>
      <c r="K9488" s="24" t="s">
        <v>24</v>
      </c>
      <c r="L9488" s="24">
        <v>1</v>
      </c>
      <c r="M9488" s="25" t="s">
        <v>52</v>
      </c>
      <c r="N9488" s="25">
        <f t="shared" si="1335"/>
        <v>0</v>
      </c>
      <c r="O9488" s="24" t="s">
        <v>29</v>
      </c>
      <c r="P9488" s="24"/>
      <c r="Q9488" s="25" t="s">
        <v>29</v>
      </c>
      <c r="R9488" s="25">
        <f t="shared" si="1336"/>
        <v>0</v>
      </c>
      <c r="S9488" s="24" t="s">
        <v>29</v>
      </c>
      <c r="T9488" s="24"/>
      <c r="U9488" s="25" t="s">
        <v>29</v>
      </c>
      <c r="V9488" s="25">
        <f t="shared" si="1337"/>
        <v>0</v>
      </c>
      <c r="W9488" s="25" t="s">
        <v>29</v>
      </c>
      <c r="X9488" s="25"/>
      <c r="Y9488" s="25" t="s">
        <v>29</v>
      </c>
      <c r="Z9488" s="25">
        <f t="shared" si="1338"/>
        <v>0</v>
      </c>
      <c r="AA9488" s="24" t="s">
        <v>29</v>
      </c>
      <c r="AB9488" s="24"/>
      <c r="AC9488" s="25" t="s">
        <v>29</v>
      </c>
      <c r="AD9488" s="25">
        <f t="shared" si="1339"/>
        <v>0</v>
      </c>
      <c r="AE9488" s="32">
        <f t="shared" si="1340"/>
        <v>0</v>
      </c>
      <c r="AF9488" s="37">
        <f t="shared" si="1333"/>
        <v>0.66123861941013518</v>
      </c>
      <c r="AG9488" s="27"/>
    </row>
    <row r="9489" spans="1:33" x14ac:dyDescent="0.25">
      <c r="A9489" s="21">
        <v>2877393</v>
      </c>
      <c r="B9489" s="34">
        <v>3.0244579049992899E-5</v>
      </c>
      <c r="C9489" s="22">
        <v>3.0360521958526501E-5</v>
      </c>
      <c r="D9489" s="22" t="s">
        <v>3347</v>
      </c>
      <c r="E9489" s="23">
        <v>93538097.912220404</v>
      </c>
      <c r="F9489" s="23">
        <f t="shared" si="1332"/>
        <v>2829.0203964921257</v>
      </c>
      <c r="G9489" s="24" t="s">
        <v>24</v>
      </c>
      <c r="H9489" s="24">
        <v>3</v>
      </c>
      <c r="I9489" s="25" t="s">
        <v>82</v>
      </c>
      <c r="J9489" s="31">
        <f t="shared" si="1334"/>
        <v>0</v>
      </c>
      <c r="K9489" s="24" t="s">
        <v>24</v>
      </c>
      <c r="L9489" s="24">
        <v>1</v>
      </c>
      <c r="M9489" s="25" t="s">
        <v>41</v>
      </c>
      <c r="N9489" s="25">
        <f t="shared" si="1335"/>
        <v>1</v>
      </c>
      <c r="O9489" s="24" t="s">
        <v>29</v>
      </c>
      <c r="P9489" s="24"/>
      <c r="Q9489" s="25" t="s">
        <v>29</v>
      </c>
      <c r="R9489" s="25">
        <f t="shared" si="1336"/>
        <v>0</v>
      </c>
      <c r="S9489" s="24" t="s">
        <v>29</v>
      </c>
      <c r="T9489" s="24"/>
      <c r="U9489" s="25" t="s">
        <v>29</v>
      </c>
      <c r="V9489" s="25">
        <f t="shared" si="1337"/>
        <v>0</v>
      </c>
      <c r="W9489" s="25" t="s">
        <v>29</v>
      </c>
      <c r="X9489" s="25"/>
      <c r="Y9489" s="25" t="s">
        <v>29</v>
      </c>
      <c r="Z9489" s="25">
        <f t="shared" si="1338"/>
        <v>0</v>
      </c>
      <c r="AA9489" s="24" t="s">
        <v>29</v>
      </c>
      <c r="AB9489" s="24"/>
      <c r="AC9489" s="25" t="s">
        <v>29</v>
      </c>
      <c r="AD9489" s="25">
        <f t="shared" si="1339"/>
        <v>0</v>
      </c>
      <c r="AE9489" s="32">
        <f t="shared" si="1340"/>
        <v>1</v>
      </c>
      <c r="AF9489" s="37">
        <f t="shared" si="1333"/>
        <v>2829.0203964921257</v>
      </c>
      <c r="AG9489" s="27"/>
    </row>
    <row r="9490" spans="1:33" x14ac:dyDescent="0.25">
      <c r="A9490" s="21">
        <v>2877395</v>
      </c>
      <c r="B9490" s="34">
        <v>2.7865848191810301E-7</v>
      </c>
      <c r="C9490" s="22">
        <v>4.26428028995705E-7</v>
      </c>
      <c r="D9490" s="22" t="s">
        <v>263</v>
      </c>
      <c r="E9490" s="23">
        <v>7553466477.0595999</v>
      </c>
      <c r="F9490" s="23">
        <f t="shared" si="1332"/>
        <v>2104.83750171671</v>
      </c>
      <c r="G9490" s="24" t="s">
        <v>24</v>
      </c>
      <c r="H9490" s="24">
        <v>4</v>
      </c>
      <c r="I9490" s="25" t="s">
        <v>82</v>
      </c>
      <c r="J9490" s="31">
        <f t="shared" si="1334"/>
        <v>0</v>
      </c>
      <c r="K9490" s="24" t="s">
        <v>26</v>
      </c>
      <c r="L9490" s="24">
        <v>1</v>
      </c>
      <c r="M9490" s="25" t="s">
        <v>27</v>
      </c>
      <c r="N9490" s="25">
        <f t="shared" si="1335"/>
        <v>0</v>
      </c>
      <c r="O9490" s="24" t="s">
        <v>24</v>
      </c>
      <c r="P9490" s="24">
        <v>5</v>
      </c>
      <c r="Q9490" s="25" t="s">
        <v>40</v>
      </c>
      <c r="R9490" s="25">
        <f t="shared" si="1336"/>
        <v>5</v>
      </c>
      <c r="S9490" s="24" t="s">
        <v>29</v>
      </c>
      <c r="T9490" s="24"/>
      <c r="U9490" s="25" t="s">
        <v>29</v>
      </c>
      <c r="V9490" s="25">
        <f t="shared" si="1337"/>
        <v>0</v>
      </c>
      <c r="W9490" s="25" t="s">
        <v>29</v>
      </c>
      <c r="X9490" s="25"/>
      <c r="Y9490" s="25" t="s">
        <v>29</v>
      </c>
      <c r="Z9490" s="25">
        <f t="shared" si="1338"/>
        <v>0</v>
      </c>
      <c r="AA9490" s="24" t="s">
        <v>29</v>
      </c>
      <c r="AB9490" s="24"/>
      <c r="AC9490" s="25" t="s">
        <v>29</v>
      </c>
      <c r="AD9490" s="25">
        <f t="shared" si="1339"/>
        <v>0</v>
      </c>
      <c r="AE9490" s="32">
        <f t="shared" si="1340"/>
        <v>5</v>
      </c>
      <c r="AF9490" s="37">
        <f t="shared" si="1333"/>
        <v>2104.83750171671</v>
      </c>
      <c r="AG9490" s="27"/>
    </row>
    <row r="9491" spans="1:33" x14ac:dyDescent="0.25">
      <c r="A9491" s="21">
        <v>2877402</v>
      </c>
      <c r="B9491" s="34">
        <v>9.1758129004672296E-4</v>
      </c>
      <c r="C9491" s="22">
        <v>9.7975054955701506E-4</v>
      </c>
      <c r="D9491" s="22" t="s">
        <v>2416</v>
      </c>
      <c r="E9491" s="23">
        <v>27241954.427908599</v>
      </c>
      <c r="F9491" s="23">
        <f t="shared" si="1332"/>
        <v>24996.70768735441</v>
      </c>
      <c r="G9491" s="24" t="s">
        <v>32</v>
      </c>
      <c r="H9491" s="24"/>
      <c r="I9491" s="25" t="s">
        <v>29</v>
      </c>
      <c r="J9491" s="31">
        <f t="shared" si="1334"/>
        <v>0</v>
      </c>
      <c r="K9491" s="24" t="s">
        <v>29</v>
      </c>
      <c r="L9491" s="24"/>
      <c r="M9491" s="25" t="s">
        <v>29</v>
      </c>
      <c r="N9491" s="25">
        <f t="shared" si="1335"/>
        <v>0</v>
      </c>
      <c r="O9491" s="24" t="s">
        <v>29</v>
      </c>
      <c r="P9491" s="24"/>
      <c r="Q9491" s="25" t="s">
        <v>29</v>
      </c>
      <c r="R9491" s="25">
        <f t="shared" si="1336"/>
        <v>0</v>
      </c>
      <c r="S9491" s="24" t="s">
        <v>29</v>
      </c>
      <c r="T9491" s="24"/>
      <c r="U9491" s="25" t="s">
        <v>29</v>
      </c>
      <c r="V9491" s="25">
        <f t="shared" si="1337"/>
        <v>0</v>
      </c>
      <c r="W9491" s="25" t="s">
        <v>29</v>
      </c>
      <c r="X9491" s="25"/>
      <c r="Y9491" s="25" t="s">
        <v>29</v>
      </c>
      <c r="Z9491" s="25">
        <f t="shared" si="1338"/>
        <v>0</v>
      </c>
      <c r="AA9491" s="24" t="s">
        <v>29</v>
      </c>
      <c r="AB9491" s="24"/>
      <c r="AC9491" s="25" t="s">
        <v>29</v>
      </c>
      <c r="AD9491" s="25">
        <f t="shared" si="1339"/>
        <v>0</v>
      </c>
      <c r="AE9491" s="32">
        <f t="shared" si="1340"/>
        <v>0</v>
      </c>
      <c r="AF9491" s="37">
        <f t="shared" si="1333"/>
        <v>24996.70768735441</v>
      </c>
      <c r="AG9491" s="27"/>
    </row>
    <row r="9492" spans="1:33" x14ac:dyDescent="0.25">
      <c r="A9492" s="21">
        <v>2877405</v>
      </c>
      <c r="B9492" s="34">
        <v>1.79901661859235E-6</v>
      </c>
      <c r="C9492" s="22">
        <v>1.7831963193120499E-6</v>
      </c>
      <c r="D9492" s="22" t="s">
        <v>2222</v>
      </c>
      <c r="E9492" s="23">
        <v>423925423.534697</v>
      </c>
      <c r="F9492" s="23">
        <f t="shared" si="1332"/>
        <v>762.64888198272047</v>
      </c>
      <c r="G9492" s="24" t="s">
        <v>26</v>
      </c>
      <c r="H9492" s="24">
        <v>1</v>
      </c>
      <c r="I9492" s="25" t="s">
        <v>34</v>
      </c>
      <c r="J9492" s="31">
        <f t="shared" si="1334"/>
        <v>0</v>
      </c>
      <c r="K9492" s="24" t="s">
        <v>24</v>
      </c>
      <c r="L9492" s="24">
        <v>4</v>
      </c>
      <c r="M9492" s="25" t="s">
        <v>51</v>
      </c>
      <c r="N9492" s="25">
        <f t="shared" si="1335"/>
        <v>0</v>
      </c>
      <c r="O9492" s="24" t="s">
        <v>24</v>
      </c>
      <c r="P9492" s="24">
        <v>5</v>
      </c>
      <c r="Q9492" s="25" t="s">
        <v>36</v>
      </c>
      <c r="R9492" s="25">
        <f t="shared" si="1336"/>
        <v>5</v>
      </c>
      <c r="S9492" s="24" t="s">
        <v>29</v>
      </c>
      <c r="T9492" s="24"/>
      <c r="U9492" s="25" t="s">
        <v>29</v>
      </c>
      <c r="V9492" s="25">
        <f t="shared" si="1337"/>
        <v>0</v>
      </c>
      <c r="W9492" s="25" t="s">
        <v>29</v>
      </c>
      <c r="X9492" s="25"/>
      <c r="Y9492" s="25" t="s">
        <v>29</v>
      </c>
      <c r="Z9492" s="25">
        <f t="shared" si="1338"/>
        <v>0</v>
      </c>
      <c r="AA9492" s="24" t="s">
        <v>29</v>
      </c>
      <c r="AB9492" s="24"/>
      <c r="AC9492" s="25" t="s">
        <v>29</v>
      </c>
      <c r="AD9492" s="25">
        <f t="shared" si="1339"/>
        <v>0</v>
      </c>
      <c r="AE9492" s="32">
        <f t="shared" si="1340"/>
        <v>5</v>
      </c>
      <c r="AF9492" s="37">
        <f t="shared" si="1333"/>
        <v>762.64888198272047</v>
      </c>
      <c r="AG9492" s="27"/>
    </row>
    <row r="9493" spans="1:33" x14ac:dyDescent="0.25">
      <c r="A9493" s="21">
        <v>2877408</v>
      </c>
      <c r="B9493" s="34">
        <v>1.1031161441737E-6</v>
      </c>
      <c r="C9493" s="22">
        <v>1.15454104980229E-6</v>
      </c>
      <c r="D9493" s="22" t="s">
        <v>1906</v>
      </c>
      <c r="E9493" s="23">
        <v>587310278.80524802</v>
      </c>
      <c r="F9493" s="23">
        <f t="shared" si="1332"/>
        <v>647.87145018922592</v>
      </c>
      <c r="G9493" s="24" t="s">
        <v>24</v>
      </c>
      <c r="H9493" s="24">
        <v>5</v>
      </c>
      <c r="I9493" s="25" t="s">
        <v>50</v>
      </c>
      <c r="J9493" s="31">
        <f t="shared" si="1334"/>
        <v>0</v>
      </c>
      <c r="K9493" s="24" t="s">
        <v>26</v>
      </c>
      <c r="L9493" s="24">
        <v>2</v>
      </c>
      <c r="M9493" s="25" t="s">
        <v>35</v>
      </c>
      <c r="N9493" s="25">
        <f t="shared" si="1335"/>
        <v>0</v>
      </c>
      <c r="O9493" s="24" t="s">
        <v>24</v>
      </c>
      <c r="P9493" s="24">
        <v>2</v>
      </c>
      <c r="Q9493" s="25" t="s">
        <v>36</v>
      </c>
      <c r="R9493" s="25">
        <f t="shared" si="1336"/>
        <v>2</v>
      </c>
      <c r="S9493" s="24" t="s">
        <v>29</v>
      </c>
      <c r="T9493" s="24"/>
      <c r="U9493" s="25" t="s">
        <v>29</v>
      </c>
      <c r="V9493" s="25">
        <f t="shared" si="1337"/>
        <v>0</v>
      </c>
      <c r="W9493" s="25" t="s">
        <v>29</v>
      </c>
      <c r="X9493" s="25"/>
      <c r="Y9493" s="25" t="s">
        <v>29</v>
      </c>
      <c r="Z9493" s="25">
        <f t="shared" si="1338"/>
        <v>0</v>
      </c>
      <c r="AA9493" s="24" t="s">
        <v>29</v>
      </c>
      <c r="AB9493" s="24"/>
      <c r="AC9493" s="25" t="s">
        <v>29</v>
      </c>
      <c r="AD9493" s="25">
        <f t="shared" si="1339"/>
        <v>0</v>
      </c>
      <c r="AE9493" s="32">
        <f t="shared" si="1340"/>
        <v>2</v>
      </c>
      <c r="AF9493" s="37">
        <f t="shared" si="1333"/>
        <v>647.87145018922592</v>
      </c>
      <c r="AG9493" s="27"/>
    </row>
    <row r="9494" spans="1:33" x14ac:dyDescent="0.25">
      <c r="A9494" s="21">
        <v>2877410</v>
      </c>
      <c r="B9494" s="34">
        <v>6.2969618583535002E-6</v>
      </c>
      <c r="C9494" s="22">
        <v>5.7864866697541501E-6</v>
      </c>
      <c r="D9494" s="22" t="s">
        <v>629</v>
      </c>
      <c r="E9494" s="23">
        <v>2826511159.87503</v>
      </c>
      <c r="F9494" s="23">
        <f t="shared" si="1332"/>
        <v>17798.432965943575</v>
      </c>
      <c r="G9494" s="24" t="s">
        <v>24</v>
      </c>
      <c r="H9494" s="24">
        <v>2</v>
      </c>
      <c r="I9494" s="25" t="s">
        <v>67</v>
      </c>
      <c r="J9494" s="31">
        <f t="shared" si="1334"/>
        <v>0</v>
      </c>
      <c r="K9494" s="24" t="s">
        <v>26</v>
      </c>
      <c r="L9494" s="24">
        <v>1</v>
      </c>
      <c r="M9494" s="25" t="s">
        <v>35</v>
      </c>
      <c r="N9494" s="25">
        <f t="shared" si="1335"/>
        <v>0</v>
      </c>
      <c r="O9494" s="24" t="s">
        <v>24</v>
      </c>
      <c r="P9494" s="24">
        <v>4</v>
      </c>
      <c r="Q9494" s="25" t="s">
        <v>39</v>
      </c>
      <c r="R9494" s="25">
        <f t="shared" si="1336"/>
        <v>4</v>
      </c>
      <c r="S9494" s="24" t="s">
        <v>29</v>
      </c>
      <c r="T9494" s="24"/>
      <c r="U9494" s="25" t="s">
        <v>29</v>
      </c>
      <c r="V9494" s="25">
        <f t="shared" si="1337"/>
        <v>0</v>
      </c>
      <c r="W9494" s="25" t="s">
        <v>29</v>
      </c>
      <c r="X9494" s="25"/>
      <c r="Y9494" s="25" t="s">
        <v>29</v>
      </c>
      <c r="Z9494" s="25">
        <f t="shared" si="1338"/>
        <v>0</v>
      </c>
      <c r="AA9494" s="24" t="s">
        <v>29</v>
      </c>
      <c r="AB9494" s="24"/>
      <c r="AC9494" s="25" t="s">
        <v>29</v>
      </c>
      <c r="AD9494" s="25">
        <f t="shared" si="1339"/>
        <v>0</v>
      </c>
      <c r="AE9494" s="32">
        <f t="shared" si="1340"/>
        <v>4</v>
      </c>
      <c r="AF9494" s="37">
        <f t="shared" si="1333"/>
        <v>17798.432965943575</v>
      </c>
      <c r="AG9494" s="27"/>
    </row>
    <row r="9495" spans="1:33" x14ac:dyDescent="0.25">
      <c r="A9495" s="21">
        <v>2877411</v>
      </c>
      <c r="B9495" s="34">
        <v>3.7250374996811501E-6</v>
      </c>
      <c r="C9495" s="22">
        <v>4.6197854987997701E-6</v>
      </c>
      <c r="D9495" s="22" t="s">
        <v>3552</v>
      </c>
      <c r="E9495" s="23">
        <v>66268467.691558003</v>
      </c>
      <c r="F9495" s="23">
        <f t="shared" si="1332"/>
        <v>246.85252719746231</v>
      </c>
      <c r="G9495" s="24" t="s">
        <v>24</v>
      </c>
      <c r="H9495" s="24">
        <v>5</v>
      </c>
      <c r="I9495" s="25" t="s">
        <v>53</v>
      </c>
      <c r="J9495" s="31">
        <f t="shared" si="1334"/>
        <v>0</v>
      </c>
      <c r="K9495" s="24" t="s">
        <v>29</v>
      </c>
      <c r="L9495" s="24"/>
      <c r="M9495" s="25" t="s">
        <v>29</v>
      </c>
      <c r="N9495" s="25">
        <f t="shared" si="1335"/>
        <v>0</v>
      </c>
      <c r="O9495" s="24" t="s">
        <v>29</v>
      </c>
      <c r="P9495" s="24"/>
      <c r="Q9495" s="25" t="s">
        <v>29</v>
      </c>
      <c r="R9495" s="25">
        <f t="shared" si="1336"/>
        <v>0</v>
      </c>
      <c r="S9495" s="24" t="s">
        <v>29</v>
      </c>
      <c r="T9495" s="24"/>
      <c r="U9495" s="25" t="s">
        <v>29</v>
      </c>
      <c r="V9495" s="25">
        <f t="shared" si="1337"/>
        <v>0</v>
      </c>
      <c r="W9495" s="25" t="s">
        <v>29</v>
      </c>
      <c r="X9495" s="25"/>
      <c r="Y9495" s="25" t="s">
        <v>29</v>
      </c>
      <c r="Z9495" s="25">
        <f t="shared" si="1338"/>
        <v>0</v>
      </c>
      <c r="AA9495" s="24" t="s">
        <v>29</v>
      </c>
      <c r="AB9495" s="24"/>
      <c r="AC9495" s="25" t="s">
        <v>29</v>
      </c>
      <c r="AD9495" s="25">
        <f t="shared" si="1339"/>
        <v>0</v>
      </c>
      <c r="AE9495" s="32">
        <f t="shared" si="1340"/>
        <v>0</v>
      </c>
      <c r="AF9495" s="37">
        <f t="shared" si="1333"/>
        <v>246.85252719746231</v>
      </c>
      <c r="AG9495" s="27"/>
    </row>
    <row r="9496" spans="1:33" x14ac:dyDescent="0.25">
      <c r="A9496" s="21">
        <v>2877415</v>
      </c>
      <c r="B9496" s="34">
        <v>3.0369511555555502E-4</v>
      </c>
      <c r="C9496" s="22">
        <v>3.4729073491527001E-4</v>
      </c>
      <c r="D9496" s="22" t="s">
        <v>3798</v>
      </c>
      <c r="E9496" s="23">
        <v>3396045.0801597298</v>
      </c>
      <c r="F9496" s="23">
        <f t="shared" si="1332"/>
        <v>1031.3623030509832</v>
      </c>
      <c r="G9496" s="24" t="s">
        <v>24</v>
      </c>
      <c r="H9496" s="24">
        <v>0</v>
      </c>
      <c r="I9496" s="25" t="s">
        <v>28</v>
      </c>
      <c r="J9496" s="31">
        <f t="shared" si="1334"/>
        <v>0</v>
      </c>
      <c r="K9496" s="24" t="s">
        <v>29</v>
      </c>
      <c r="L9496" s="24"/>
      <c r="M9496" s="25" t="s">
        <v>29</v>
      </c>
      <c r="N9496" s="25">
        <f t="shared" si="1335"/>
        <v>0</v>
      </c>
      <c r="O9496" s="24" t="s">
        <v>29</v>
      </c>
      <c r="P9496" s="24"/>
      <c r="Q9496" s="25" t="s">
        <v>29</v>
      </c>
      <c r="R9496" s="25">
        <f t="shared" si="1336"/>
        <v>0</v>
      </c>
      <c r="S9496" s="24" t="s">
        <v>29</v>
      </c>
      <c r="T9496" s="24"/>
      <c r="U9496" s="25" t="s">
        <v>29</v>
      </c>
      <c r="V9496" s="25">
        <f t="shared" si="1337"/>
        <v>0</v>
      </c>
      <c r="W9496" s="25" t="s">
        <v>29</v>
      </c>
      <c r="X9496" s="25"/>
      <c r="Y9496" s="25" t="s">
        <v>29</v>
      </c>
      <c r="Z9496" s="25">
        <f t="shared" si="1338"/>
        <v>0</v>
      </c>
      <c r="AA9496" s="24" t="s">
        <v>29</v>
      </c>
      <c r="AB9496" s="24"/>
      <c r="AC9496" s="25" t="s">
        <v>29</v>
      </c>
      <c r="AD9496" s="25">
        <f t="shared" si="1339"/>
        <v>0</v>
      </c>
      <c r="AE9496" s="32">
        <f t="shared" si="1340"/>
        <v>0</v>
      </c>
      <c r="AF9496" s="37">
        <f t="shared" si="1333"/>
        <v>1031.3623030509832</v>
      </c>
      <c r="AG9496" s="27"/>
    </row>
    <row r="9497" spans="1:33" x14ac:dyDescent="0.25">
      <c r="A9497" s="21">
        <v>2877424</v>
      </c>
      <c r="B9497" s="34">
        <v>1.38543414270477E-4</v>
      </c>
      <c r="C9497" s="22">
        <v>1.43031951405907E-4</v>
      </c>
      <c r="D9497" s="22" t="s">
        <v>2623</v>
      </c>
      <c r="E9497" s="23">
        <v>265154096.20798999</v>
      </c>
      <c r="F9497" s="23">
        <f t="shared" si="1332"/>
        <v>36735.353796457472</v>
      </c>
      <c r="G9497" s="24" t="s">
        <v>26</v>
      </c>
      <c r="H9497" s="24">
        <v>3</v>
      </c>
      <c r="I9497" s="25" t="s">
        <v>27</v>
      </c>
      <c r="J9497" s="31">
        <f t="shared" si="1334"/>
        <v>0</v>
      </c>
      <c r="K9497" s="24" t="s">
        <v>24</v>
      </c>
      <c r="L9497" s="24">
        <v>3</v>
      </c>
      <c r="M9497" s="25" t="s">
        <v>31</v>
      </c>
      <c r="N9497" s="25">
        <f t="shared" si="1335"/>
        <v>3</v>
      </c>
      <c r="O9497" s="24" t="s">
        <v>29</v>
      </c>
      <c r="P9497" s="24"/>
      <c r="Q9497" s="25" t="s">
        <v>29</v>
      </c>
      <c r="R9497" s="25">
        <f t="shared" si="1336"/>
        <v>0</v>
      </c>
      <c r="S9497" s="24" t="s">
        <v>29</v>
      </c>
      <c r="T9497" s="24"/>
      <c r="U9497" s="25" t="s">
        <v>29</v>
      </c>
      <c r="V9497" s="25">
        <f t="shared" si="1337"/>
        <v>0</v>
      </c>
      <c r="W9497" s="25" t="s">
        <v>29</v>
      </c>
      <c r="X9497" s="25"/>
      <c r="Y9497" s="25" t="s">
        <v>29</v>
      </c>
      <c r="Z9497" s="25">
        <f t="shared" si="1338"/>
        <v>0</v>
      </c>
      <c r="AA9497" s="24" t="s">
        <v>29</v>
      </c>
      <c r="AB9497" s="24"/>
      <c r="AC9497" s="25" t="s">
        <v>29</v>
      </c>
      <c r="AD9497" s="25">
        <f t="shared" si="1339"/>
        <v>0</v>
      </c>
      <c r="AE9497" s="32">
        <f t="shared" si="1340"/>
        <v>3</v>
      </c>
      <c r="AF9497" s="37">
        <f t="shared" si="1333"/>
        <v>36735.353796457472</v>
      </c>
      <c r="AG9497" s="27"/>
    </row>
    <row r="9498" spans="1:33" x14ac:dyDescent="0.25">
      <c r="A9498" s="21">
        <v>2877425</v>
      </c>
      <c r="B9498" s="34">
        <v>3.2449840032779699E-6</v>
      </c>
      <c r="C9498" s="22">
        <v>3.8627720465053298E-6</v>
      </c>
      <c r="D9498" s="22" t="s">
        <v>3119</v>
      </c>
      <c r="E9498" s="23">
        <v>433681.86689398601</v>
      </c>
      <c r="F9498" s="23">
        <f t="shared" si="1332"/>
        <v>1.4072907205827103</v>
      </c>
      <c r="G9498" s="24" t="s">
        <v>24</v>
      </c>
      <c r="H9498" s="24">
        <v>1</v>
      </c>
      <c r="I9498" s="25" t="s">
        <v>38</v>
      </c>
      <c r="J9498" s="31">
        <f t="shared" si="1334"/>
        <v>0</v>
      </c>
      <c r="K9498" s="24" t="s">
        <v>29</v>
      </c>
      <c r="L9498" s="24"/>
      <c r="M9498" s="25" t="s">
        <v>29</v>
      </c>
      <c r="N9498" s="25">
        <f t="shared" si="1335"/>
        <v>0</v>
      </c>
      <c r="O9498" s="24" t="s">
        <v>29</v>
      </c>
      <c r="P9498" s="24"/>
      <c r="Q9498" s="25" t="s">
        <v>29</v>
      </c>
      <c r="R9498" s="25">
        <f t="shared" si="1336"/>
        <v>0</v>
      </c>
      <c r="S9498" s="24" t="s">
        <v>29</v>
      </c>
      <c r="T9498" s="24"/>
      <c r="U9498" s="25" t="s">
        <v>29</v>
      </c>
      <c r="V9498" s="25">
        <f t="shared" si="1337"/>
        <v>0</v>
      </c>
      <c r="W9498" s="25" t="s">
        <v>29</v>
      </c>
      <c r="X9498" s="25"/>
      <c r="Y9498" s="25" t="s">
        <v>29</v>
      </c>
      <c r="Z9498" s="25">
        <f t="shared" si="1338"/>
        <v>0</v>
      </c>
      <c r="AA9498" s="24" t="s">
        <v>29</v>
      </c>
      <c r="AB9498" s="24"/>
      <c r="AC9498" s="25" t="s">
        <v>29</v>
      </c>
      <c r="AD9498" s="25">
        <f t="shared" si="1339"/>
        <v>0</v>
      </c>
      <c r="AE9498" s="32">
        <f t="shared" si="1340"/>
        <v>0</v>
      </c>
      <c r="AF9498" s="37">
        <f t="shared" si="1333"/>
        <v>1.4072907205827103</v>
      </c>
      <c r="AG9498" s="27"/>
    </row>
    <row r="9499" spans="1:33" x14ac:dyDescent="0.25">
      <c r="A9499" s="21">
        <v>2877426</v>
      </c>
      <c r="B9499" s="34">
        <v>3.2364742602678501E-6</v>
      </c>
      <c r="C9499" s="22">
        <v>3.6443032985252899E-6</v>
      </c>
      <c r="D9499" s="22" t="s">
        <v>5280</v>
      </c>
      <c r="E9499" s="23">
        <v>173493.27160464699</v>
      </c>
      <c r="F9499" s="23">
        <f t="shared" si="1332"/>
        <v>0.56150650787809908</v>
      </c>
      <c r="G9499" s="24" t="s">
        <v>24</v>
      </c>
      <c r="H9499" s="24">
        <v>4</v>
      </c>
      <c r="I9499" s="25" t="s">
        <v>81</v>
      </c>
      <c r="J9499" s="31">
        <f t="shared" si="1334"/>
        <v>0</v>
      </c>
      <c r="K9499" s="24" t="s">
        <v>29</v>
      </c>
      <c r="L9499" s="24"/>
      <c r="M9499" s="25" t="s">
        <v>29</v>
      </c>
      <c r="N9499" s="25">
        <f t="shared" si="1335"/>
        <v>0</v>
      </c>
      <c r="O9499" s="24" t="s">
        <v>29</v>
      </c>
      <c r="P9499" s="24"/>
      <c r="Q9499" s="25" t="s">
        <v>29</v>
      </c>
      <c r="R9499" s="25">
        <f t="shared" si="1336"/>
        <v>0</v>
      </c>
      <c r="S9499" s="24" t="s">
        <v>29</v>
      </c>
      <c r="T9499" s="24"/>
      <c r="U9499" s="25" t="s">
        <v>29</v>
      </c>
      <c r="V9499" s="25">
        <f t="shared" si="1337"/>
        <v>0</v>
      </c>
      <c r="W9499" s="25" t="s">
        <v>29</v>
      </c>
      <c r="X9499" s="25"/>
      <c r="Y9499" s="25" t="s">
        <v>29</v>
      </c>
      <c r="Z9499" s="25">
        <f t="shared" si="1338"/>
        <v>0</v>
      </c>
      <c r="AA9499" s="24" t="s">
        <v>29</v>
      </c>
      <c r="AB9499" s="24"/>
      <c r="AC9499" s="25" t="s">
        <v>29</v>
      </c>
      <c r="AD9499" s="25">
        <f t="shared" si="1339"/>
        <v>0</v>
      </c>
      <c r="AE9499" s="32">
        <f t="shared" si="1340"/>
        <v>0</v>
      </c>
      <c r="AF9499" s="37">
        <f t="shared" si="1333"/>
        <v>0.56150650787809908</v>
      </c>
      <c r="AG9499" s="27"/>
    </row>
    <row r="9500" spans="1:33" x14ac:dyDescent="0.25">
      <c r="A9500" s="21">
        <v>2877428</v>
      </c>
      <c r="B9500" s="34">
        <v>4.7163900448884598E-6</v>
      </c>
      <c r="C9500" s="22">
        <v>5.5866887290894004E-6</v>
      </c>
      <c r="D9500" s="22" t="s">
        <v>3364</v>
      </c>
      <c r="E9500" s="23">
        <v>90532782.945434198</v>
      </c>
      <c r="F9500" s="23">
        <f t="shared" si="1332"/>
        <v>426.98791621989358</v>
      </c>
      <c r="G9500" s="24" t="s">
        <v>24</v>
      </c>
      <c r="H9500" s="24">
        <v>1</v>
      </c>
      <c r="I9500" s="25" t="s">
        <v>62</v>
      </c>
      <c r="J9500" s="31">
        <f t="shared" si="1334"/>
        <v>1</v>
      </c>
      <c r="K9500" s="24" t="s">
        <v>29</v>
      </c>
      <c r="L9500" s="24"/>
      <c r="M9500" s="25" t="s">
        <v>29</v>
      </c>
      <c r="N9500" s="25">
        <f t="shared" si="1335"/>
        <v>0</v>
      </c>
      <c r="O9500" s="24" t="s">
        <v>29</v>
      </c>
      <c r="P9500" s="24"/>
      <c r="Q9500" s="25" t="s">
        <v>29</v>
      </c>
      <c r="R9500" s="25">
        <f t="shared" si="1336"/>
        <v>0</v>
      </c>
      <c r="S9500" s="24" t="s">
        <v>29</v>
      </c>
      <c r="T9500" s="24"/>
      <c r="U9500" s="25" t="s">
        <v>29</v>
      </c>
      <c r="V9500" s="25">
        <f t="shared" si="1337"/>
        <v>0</v>
      </c>
      <c r="W9500" s="25" t="s">
        <v>29</v>
      </c>
      <c r="X9500" s="25"/>
      <c r="Y9500" s="25" t="s">
        <v>29</v>
      </c>
      <c r="Z9500" s="25">
        <f t="shared" si="1338"/>
        <v>0</v>
      </c>
      <c r="AA9500" s="24" t="s">
        <v>29</v>
      </c>
      <c r="AB9500" s="24"/>
      <c r="AC9500" s="25" t="s">
        <v>29</v>
      </c>
      <c r="AD9500" s="25">
        <f t="shared" si="1339"/>
        <v>0</v>
      </c>
      <c r="AE9500" s="32">
        <f t="shared" si="1340"/>
        <v>1</v>
      </c>
      <c r="AF9500" s="37">
        <f t="shared" si="1333"/>
        <v>426.98791621989358</v>
      </c>
      <c r="AG9500" s="27"/>
    </row>
    <row r="9501" spans="1:33" x14ac:dyDescent="0.25">
      <c r="A9501" s="21">
        <v>2877433</v>
      </c>
      <c r="B9501" s="34">
        <v>6.8130345186949906E-5</v>
      </c>
      <c r="C9501" s="22">
        <v>6.7553585391606603E-5</v>
      </c>
      <c r="D9501" s="22" t="s">
        <v>4394</v>
      </c>
      <c r="E9501" s="23">
        <v>9050399.2926399205</v>
      </c>
      <c r="F9501" s="23">
        <f t="shared" si="1332"/>
        <v>616.60682788728502</v>
      </c>
      <c r="G9501" s="24" t="s">
        <v>24</v>
      </c>
      <c r="H9501" s="24">
        <v>1</v>
      </c>
      <c r="I9501" s="25" t="s">
        <v>25</v>
      </c>
      <c r="J9501" s="31">
        <f t="shared" si="1334"/>
        <v>0</v>
      </c>
      <c r="K9501" s="24" t="s">
        <v>24</v>
      </c>
      <c r="L9501" s="24">
        <v>1</v>
      </c>
      <c r="M9501" s="25" t="s">
        <v>80</v>
      </c>
      <c r="N9501" s="25">
        <f t="shared" si="1335"/>
        <v>0</v>
      </c>
      <c r="O9501" s="24" t="s">
        <v>24</v>
      </c>
      <c r="P9501" s="24">
        <v>1</v>
      </c>
      <c r="Q9501" s="25" t="s">
        <v>34</v>
      </c>
      <c r="R9501" s="25">
        <f t="shared" si="1336"/>
        <v>0</v>
      </c>
      <c r="S9501" s="24" t="s">
        <v>24</v>
      </c>
      <c r="T9501" s="24">
        <v>5</v>
      </c>
      <c r="U9501" s="25" t="s">
        <v>35</v>
      </c>
      <c r="V9501" s="25">
        <f t="shared" si="1337"/>
        <v>0</v>
      </c>
      <c r="W9501" s="25" t="s">
        <v>29</v>
      </c>
      <c r="X9501" s="25"/>
      <c r="Y9501" s="25" t="s">
        <v>29</v>
      </c>
      <c r="Z9501" s="25">
        <f t="shared" si="1338"/>
        <v>0</v>
      </c>
      <c r="AA9501" s="24" t="s">
        <v>29</v>
      </c>
      <c r="AB9501" s="24"/>
      <c r="AC9501" s="25" t="s">
        <v>29</v>
      </c>
      <c r="AD9501" s="25">
        <f t="shared" si="1339"/>
        <v>0</v>
      </c>
      <c r="AE9501" s="32">
        <f t="shared" si="1340"/>
        <v>0</v>
      </c>
      <c r="AF9501" s="37">
        <f t="shared" si="1333"/>
        <v>616.60682788728502</v>
      </c>
      <c r="AG9501" s="27"/>
    </row>
    <row r="9502" spans="1:33" x14ac:dyDescent="0.25">
      <c r="A9502" s="21">
        <v>2877438</v>
      </c>
      <c r="B9502" s="34">
        <v>1.98531225597798E-5</v>
      </c>
      <c r="C9502" s="22">
        <v>2.3327175436625499E-5</v>
      </c>
      <c r="D9502" s="22" t="s">
        <v>1531</v>
      </c>
      <c r="E9502" s="23">
        <v>554654895.41829801</v>
      </c>
      <c r="F9502" s="23">
        <f t="shared" si="1332"/>
        <v>11011.631617121318</v>
      </c>
      <c r="G9502" s="24" t="s">
        <v>26</v>
      </c>
      <c r="H9502" s="24">
        <v>1</v>
      </c>
      <c r="I9502" s="25" t="s">
        <v>35</v>
      </c>
      <c r="J9502" s="31">
        <f t="shared" si="1334"/>
        <v>0</v>
      </c>
      <c r="K9502" s="24" t="s">
        <v>24</v>
      </c>
      <c r="L9502" s="24">
        <v>2</v>
      </c>
      <c r="M9502" s="25" t="s">
        <v>40</v>
      </c>
      <c r="N9502" s="25">
        <f t="shared" si="1335"/>
        <v>2</v>
      </c>
      <c r="O9502" s="24" t="s">
        <v>29</v>
      </c>
      <c r="P9502" s="24"/>
      <c r="Q9502" s="25" t="s">
        <v>29</v>
      </c>
      <c r="R9502" s="25">
        <f t="shared" si="1336"/>
        <v>0</v>
      </c>
      <c r="S9502" s="24" t="s">
        <v>29</v>
      </c>
      <c r="T9502" s="24"/>
      <c r="U9502" s="25" t="s">
        <v>29</v>
      </c>
      <c r="V9502" s="25">
        <f t="shared" si="1337"/>
        <v>0</v>
      </c>
      <c r="W9502" s="25" t="s">
        <v>29</v>
      </c>
      <c r="X9502" s="25"/>
      <c r="Y9502" s="25" t="s">
        <v>29</v>
      </c>
      <c r="Z9502" s="25">
        <f t="shared" si="1338"/>
        <v>0</v>
      </c>
      <c r="AA9502" s="24" t="s">
        <v>29</v>
      </c>
      <c r="AB9502" s="24"/>
      <c r="AC9502" s="25" t="s">
        <v>29</v>
      </c>
      <c r="AD9502" s="25">
        <f t="shared" si="1339"/>
        <v>0</v>
      </c>
      <c r="AE9502" s="32">
        <f t="shared" si="1340"/>
        <v>2</v>
      </c>
      <c r="AF9502" s="37">
        <f t="shared" si="1333"/>
        <v>11011.631617121318</v>
      </c>
      <c r="AG9502" s="27"/>
    </row>
    <row r="9503" spans="1:33" x14ac:dyDescent="0.25">
      <c r="A9503" s="21">
        <v>2877440</v>
      </c>
      <c r="B9503" s="34">
        <v>7.8032735877018894E-5</v>
      </c>
      <c r="C9503" s="22">
        <v>7.8296932155845402E-5</v>
      </c>
      <c r="D9503" s="22" t="s">
        <v>1866</v>
      </c>
      <c r="E9503" s="23">
        <v>31302034.358784098</v>
      </c>
      <c r="F9503" s="23">
        <f t="shared" si="1332"/>
        <v>2442.5833795323701</v>
      </c>
      <c r="G9503" s="24" t="s">
        <v>24</v>
      </c>
      <c r="H9503" s="24">
        <v>3</v>
      </c>
      <c r="I9503" s="25" t="s">
        <v>38</v>
      </c>
      <c r="J9503" s="31">
        <f t="shared" si="1334"/>
        <v>0</v>
      </c>
      <c r="K9503" s="24" t="s">
        <v>29</v>
      </c>
      <c r="L9503" s="24"/>
      <c r="M9503" s="25" t="s">
        <v>29</v>
      </c>
      <c r="N9503" s="25">
        <f t="shared" si="1335"/>
        <v>0</v>
      </c>
      <c r="O9503" s="24" t="s">
        <v>29</v>
      </c>
      <c r="P9503" s="24"/>
      <c r="Q9503" s="25" t="s">
        <v>29</v>
      </c>
      <c r="R9503" s="25">
        <f t="shared" si="1336"/>
        <v>0</v>
      </c>
      <c r="S9503" s="24" t="s">
        <v>29</v>
      </c>
      <c r="T9503" s="24"/>
      <c r="U9503" s="25" t="s">
        <v>29</v>
      </c>
      <c r="V9503" s="25">
        <f t="shared" si="1337"/>
        <v>0</v>
      </c>
      <c r="W9503" s="25" t="s">
        <v>29</v>
      </c>
      <c r="X9503" s="25"/>
      <c r="Y9503" s="25" t="s">
        <v>29</v>
      </c>
      <c r="Z9503" s="25">
        <f t="shared" si="1338"/>
        <v>0</v>
      </c>
      <c r="AA9503" s="24" t="s">
        <v>29</v>
      </c>
      <c r="AB9503" s="24"/>
      <c r="AC9503" s="25" t="s">
        <v>29</v>
      </c>
      <c r="AD9503" s="25">
        <f t="shared" si="1339"/>
        <v>0</v>
      </c>
      <c r="AE9503" s="32">
        <f t="shared" si="1340"/>
        <v>0</v>
      </c>
      <c r="AF9503" s="37">
        <f t="shared" si="1333"/>
        <v>2442.5833795323701</v>
      </c>
      <c r="AG9503" s="27"/>
    </row>
    <row r="9504" spans="1:33" x14ac:dyDescent="0.25">
      <c r="A9504" s="21">
        <v>2877441</v>
      </c>
      <c r="B9504" s="34">
        <v>1.3156245240587101E-4</v>
      </c>
      <c r="C9504" s="22">
        <v>1.4547054761791399E-4</v>
      </c>
      <c r="D9504" s="22" t="s">
        <v>1861</v>
      </c>
      <c r="E9504" s="23">
        <v>24896582.724935699</v>
      </c>
      <c r="F9504" s="23">
        <f t="shared" si="1332"/>
        <v>3275.4554798181834</v>
      </c>
      <c r="G9504" s="24" t="s">
        <v>24</v>
      </c>
      <c r="H9504" s="24">
        <v>1</v>
      </c>
      <c r="I9504" s="25" t="s">
        <v>36</v>
      </c>
      <c r="J9504" s="31">
        <f t="shared" si="1334"/>
        <v>1</v>
      </c>
      <c r="K9504" s="24" t="s">
        <v>29</v>
      </c>
      <c r="L9504" s="24"/>
      <c r="M9504" s="25" t="s">
        <v>29</v>
      </c>
      <c r="N9504" s="25">
        <f t="shared" si="1335"/>
        <v>0</v>
      </c>
      <c r="O9504" s="24" t="s">
        <v>29</v>
      </c>
      <c r="P9504" s="24"/>
      <c r="Q9504" s="25" t="s">
        <v>29</v>
      </c>
      <c r="R9504" s="25">
        <f t="shared" si="1336"/>
        <v>0</v>
      </c>
      <c r="S9504" s="24" t="s">
        <v>29</v>
      </c>
      <c r="T9504" s="24"/>
      <c r="U9504" s="25" t="s">
        <v>29</v>
      </c>
      <c r="V9504" s="25">
        <f t="shared" si="1337"/>
        <v>0</v>
      </c>
      <c r="W9504" s="25" t="s">
        <v>29</v>
      </c>
      <c r="X9504" s="25"/>
      <c r="Y9504" s="25" t="s">
        <v>29</v>
      </c>
      <c r="Z9504" s="25">
        <f t="shared" si="1338"/>
        <v>0</v>
      </c>
      <c r="AA9504" s="24" t="s">
        <v>29</v>
      </c>
      <c r="AB9504" s="24"/>
      <c r="AC9504" s="25" t="s">
        <v>29</v>
      </c>
      <c r="AD9504" s="25">
        <f t="shared" si="1339"/>
        <v>0</v>
      </c>
      <c r="AE9504" s="32">
        <f t="shared" si="1340"/>
        <v>1</v>
      </c>
      <c r="AF9504" s="37">
        <f t="shared" si="1333"/>
        <v>3275.4554798181834</v>
      </c>
      <c r="AG9504" s="27"/>
    </row>
    <row r="9505" spans="1:33" x14ac:dyDescent="0.25">
      <c r="A9505" s="21">
        <v>2877442</v>
      </c>
      <c r="B9505" s="34">
        <v>2.07093730354619E-4</v>
      </c>
      <c r="C9505" s="22">
        <v>2.0922252021870799E-4</v>
      </c>
      <c r="D9505" s="22" t="s">
        <v>4487</v>
      </c>
      <c r="E9505" s="23">
        <v>6697311.3717052499</v>
      </c>
      <c r="F9505" s="23">
        <f t="shared" si="1332"/>
        <v>1386.9711953128506</v>
      </c>
      <c r="G9505" s="24" t="s">
        <v>32</v>
      </c>
      <c r="H9505" s="24"/>
      <c r="I9505" s="25" t="s">
        <v>29</v>
      </c>
      <c r="J9505" s="31">
        <f t="shared" si="1334"/>
        <v>0</v>
      </c>
      <c r="K9505" s="24" t="s">
        <v>29</v>
      </c>
      <c r="L9505" s="24"/>
      <c r="M9505" s="25" t="s">
        <v>29</v>
      </c>
      <c r="N9505" s="25">
        <f t="shared" si="1335"/>
        <v>0</v>
      </c>
      <c r="O9505" s="24" t="s">
        <v>29</v>
      </c>
      <c r="P9505" s="24"/>
      <c r="Q9505" s="25" t="s">
        <v>29</v>
      </c>
      <c r="R9505" s="25">
        <f t="shared" si="1336"/>
        <v>0</v>
      </c>
      <c r="S9505" s="24" t="s">
        <v>29</v>
      </c>
      <c r="T9505" s="24"/>
      <c r="U9505" s="25" t="s">
        <v>29</v>
      </c>
      <c r="V9505" s="25">
        <f t="shared" si="1337"/>
        <v>0</v>
      </c>
      <c r="W9505" s="25" t="s">
        <v>29</v>
      </c>
      <c r="X9505" s="25"/>
      <c r="Y9505" s="25" t="s">
        <v>29</v>
      </c>
      <c r="Z9505" s="25">
        <f t="shared" si="1338"/>
        <v>0</v>
      </c>
      <c r="AA9505" s="24" t="s">
        <v>29</v>
      </c>
      <c r="AB9505" s="24"/>
      <c r="AC9505" s="25" t="s">
        <v>29</v>
      </c>
      <c r="AD9505" s="25">
        <f t="shared" si="1339"/>
        <v>0</v>
      </c>
      <c r="AE9505" s="32">
        <f t="shared" si="1340"/>
        <v>0</v>
      </c>
      <c r="AF9505" s="37">
        <f t="shared" si="1333"/>
        <v>1386.9711953128506</v>
      </c>
      <c r="AG9505" s="27"/>
    </row>
    <row r="9506" spans="1:33" x14ac:dyDescent="0.25">
      <c r="A9506" s="21">
        <v>2877444</v>
      </c>
      <c r="B9506" s="34">
        <v>3.37324632021604E-6</v>
      </c>
      <c r="C9506" s="22">
        <v>4.2738752941224304E-6</v>
      </c>
      <c r="D9506" s="22" t="s">
        <v>2678</v>
      </c>
      <c r="E9506" s="23">
        <v>244956708.52895999</v>
      </c>
      <c r="F9506" s="23">
        <f t="shared" si="1332"/>
        <v>826.29931565754737</v>
      </c>
      <c r="G9506" s="24" t="s">
        <v>24</v>
      </c>
      <c r="H9506" s="24">
        <v>3</v>
      </c>
      <c r="I9506" s="25" t="s">
        <v>34</v>
      </c>
      <c r="J9506" s="31">
        <f t="shared" si="1334"/>
        <v>0</v>
      </c>
      <c r="K9506" s="24" t="s">
        <v>24</v>
      </c>
      <c r="L9506" s="24">
        <v>4</v>
      </c>
      <c r="M9506" s="25" t="s">
        <v>31</v>
      </c>
      <c r="N9506" s="25">
        <f t="shared" si="1335"/>
        <v>4</v>
      </c>
      <c r="O9506" s="24" t="s">
        <v>29</v>
      </c>
      <c r="P9506" s="24"/>
      <c r="Q9506" s="25" t="s">
        <v>29</v>
      </c>
      <c r="R9506" s="25">
        <f t="shared" si="1336"/>
        <v>0</v>
      </c>
      <c r="S9506" s="24" t="s">
        <v>29</v>
      </c>
      <c r="T9506" s="24"/>
      <c r="U9506" s="25" t="s">
        <v>29</v>
      </c>
      <c r="V9506" s="25">
        <f t="shared" si="1337"/>
        <v>0</v>
      </c>
      <c r="W9506" s="25" t="s">
        <v>29</v>
      </c>
      <c r="X9506" s="25"/>
      <c r="Y9506" s="25" t="s">
        <v>29</v>
      </c>
      <c r="Z9506" s="25">
        <f t="shared" si="1338"/>
        <v>0</v>
      </c>
      <c r="AA9506" s="24" t="s">
        <v>29</v>
      </c>
      <c r="AB9506" s="24"/>
      <c r="AC9506" s="25" t="s">
        <v>29</v>
      </c>
      <c r="AD9506" s="25">
        <f t="shared" si="1339"/>
        <v>0</v>
      </c>
      <c r="AE9506" s="32">
        <f t="shared" si="1340"/>
        <v>4</v>
      </c>
      <c r="AF9506" s="37">
        <f t="shared" si="1333"/>
        <v>826.29931565754737</v>
      </c>
      <c r="AG9506" s="27"/>
    </row>
    <row r="9507" spans="1:33" x14ac:dyDescent="0.25">
      <c r="A9507" s="21">
        <v>2877446</v>
      </c>
      <c r="B9507" s="34">
        <v>8.9192334530798295E-5</v>
      </c>
      <c r="C9507" s="22">
        <v>9.9883710379068699E-5</v>
      </c>
      <c r="D9507" s="22" t="s">
        <v>2620</v>
      </c>
      <c r="E9507" s="23">
        <v>264462061.64178199</v>
      </c>
      <c r="F9507" s="23">
        <f t="shared" si="1332"/>
        <v>23587.988672658419</v>
      </c>
      <c r="G9507" s="24" t="s">
        <v>26</v>
      </c>
      <c r="H9507" s="24">
        <v>1</v>
      </c>
      <c r="I9507" s="25" t="s">
        <v>36</v>
      </c>
      <c r="J9507" s="31">
        <f t="shared" si="1334"/>
        <v>1</v>
      </c>
      <c r="K9507" s="24" t="s">
        <v>24</v>
      </c>
      <c r="L9507" s="24">
        <v>1</v>
      </c>
      <c r="M9507" s="25" t="s">
        <v>38</v>
      </c>
      <c r="N9507" s="25">
        <f t="shared" si="1335"/>
        <v>0</v>
      </c>
      <c r="O9507" s="24" t="s">
        <v>29</v>
      </c>
      <c r="P9507" s="24"/>
      <c r="Q9507" s="25" t="s">
        <v>29</v>
      </c>
      <c r="R9507" s="25">
        <f t="shared" si="1336"/>
        <v>0</v>
      </c>
      <c r="S9507" s="24" t="s">
        <v>29</v>
      </c>
      <c r="T9507" s="24"/>
      <c r="U9507" s="25" t="s">
        <v>29</v>
      </c>
      <c r="V9507" s="25">
        <f t="shared" si="1337"/>
        <v>0</v>
      </c>
      <c r="W9507" s="25" t="s">
        <v>29</v>
      </c>
      <c r="X9507" s="25"/>
      <c r="Y9507" s="25" t="s">
        <v>29</v>
      </c>
      <c r="Z9507" s="25">
        <f t="shared" si="1338"/>
        <v>0</v>
      </c>
      <c r="AA9507" s="24" t="s">
        <v>29</v>
      </c>
      <c r="AB9507" s="24"/>
      <c r="AC9507" s="25" t="s">
        <v>29</v>
      </c>
      <c r="AD9507" s="25">
        <f t="shared" si="1339"/>
        <v>0</v>
      </c>
      <c r="AE9507" s="32">
        <f t="shared" si="1340"/>
        <v>1</v>
      </c>
      <c r="AF9507" s="37">
        <f t="shared" si="1333"/>
        <v>23587.988672658419</v>
      </c>
      <c r="AG9507" s="27"/>
    </row>
    <row r="9508" spans="1:33" x14ac:dyDescent="0.25">
      <c r="A9508" s="21">
        <v>2877447</v>
      </c>
      <c r="B9508" s="34">
        <v>9.4131340612163597E-6</v>
      </c>
      <c r="C9508" s="22">
        <v>9.9032595346159798E-6</v>
      </c>
      <c r="D9508" s="22" t="s">
        <v>4434</v>
      </c>
      <c r="E9508" s="23">
        <v>7770154.7128649699</v>
      </c>
      <c r="F9508" s="23">
        <f t="shared" si="1332"/>
        <v>73.141507988590064</v>
      </c>
      <c r="G9508" s="24" t="s">
        <v>24</v>
      </c>
      <c r="H9508" s="24">
        <v>5</v>
      </c>
      <c r="I9508" s="25" t="s">
        <v>33</v>
      </c>
      <c r="J9508" s="31">
        <f t="shared" si="1334"/>
        <v>0</v>
      </c>
      <c r="K9508" s="24" t="s">
        <v>24</v>
      </c>
      <c r="L9508" s="24">
        <v>4</v>
      </c>
      <c r="M9508" s="25" t="s">
        <v>58</v>
      </c>
      <c r="N9508" s="25">
        <f t="shared" si="1335"/>
        <v>0</v>
      </c>
      <c r="O9508" s="24" t="s">
        <v>29</v>
      </c>
      <c r="P9508" s="24"/>
      <c r="Q9508" s="25" t="s">
        <v>29</v>
      </c>
      <c r="R9508" s="25">
        <f t="shared" si="1336"/>
        <v>0</v>
      </c>
      <c r="S9508" s="24" t="s">
        <v>29</v>
      </c>
      <c r="T9508" s="24"/>
      <c r="U9508" s="25" t="s">
        <v>29</v>
      </c>
      <c r="V9508" s="25">
        <f t="shared" si="1337"/>
        <v>0</v>
      </c>
      <c r="W9508" s="25" t="s">
        <v>29</v>
      </c>
      <c r="X9508" s="25"/>
      <c r="Y9508" s="25" t="s">
        <v>29</v>
      </c>
      <c r="Z9508" s="25">
        <f t="shared" si="1338"/>
        <v>0</v>
      </c>
      <c r="AA9508" s="24" t="s">
        <v>29</v>
      </c>
      <c r="AB9508" s="24"/>
      <c r="AC9508" s="25" t="s">
        <v>29</v>
      </c>
      <c r="AD9508" s="25">
        <f t="shared" si="1339"/>
        <v>0</v>
      </c>
      <c r="AE9508" s="32">
        <f t="shared" si="1340"/>
        <v>0</v>
      </c>
      <c r="AF9508" s="37">
        <f t="shared" si="1333"/>
        <v>73.141507988590064</v>
      </c>
      <c r="AG9508" s="27"/>
    </row>
    <row r="9509" spans="1:33" x14ac:dyDescent="0.25">
      <c r="A9509" s="21">
        <v>2877453</v>
      </c>
      <c r="B9509" s="34">
        <v>3.8179479211062298E-6</v>
      </c>
      <c r="C9509" s="22">
        <v>4.3841475274339801E-6</v>
      </c>
      <c r="D9509" s="22" t="s">
        <v>1200</v>
      </c>
      <c r="E9509" s="23">
        <v>1327451992.2144599</v>
      </c>
      <c r="F9509" s="23">
        <f t="shared" si="1332"/>
        <v>5068.1425740435207</v>
      </c>
      <c r="G9509" s="24" t="s">
        <v>24</v>
      </c>
      <c r="H9509" s="24">
        <v>2</v>
      </c>
      <c r="I9509" s="25" t="s">
        <v>40</v>
      </c>
      <c r="J9509" s="31">
        <f t="shared" si="1334"/>
        <v>2</v>
      </c>
      <c r="K9509" s="24" t="s">
        <v>29</v>
      </c>
      <c r="L9509" s="24"/>
      <c r="M9509" s="25" t="s">
        <v>29</v>
      </c>
      <c r="N9509" s="25">
        <f t="shared" si="1335"/>
        <v>0</v>
      </c>
      <c r="O9509" s="24" t="s">
        <v>29</v>
      </c>
      <c r="P9509" s="24"/>
      <c r="Q9509" s="25" t="s">
        <v>29</v>
      </c>
      <c r="R9509" s="25">
        <f t="shared" si="1336"/>
        <v>0</v>
      </c>
      <c r="S9509" s="24" t="s">
        <v>29</v>
      </c>
      <c r="T9509" s="24"/>
      <c r="U9509" s="25" t="s">
        <v>29</v>
      </c>
      <c r="V9509" s="25">
        <f t="shared" si="1337"/>
        <v>0</v>
      </c>
      <c r="W9509" s="25" t="s">
        <v>29</v>
      </c>
      <c r="X9509" s="25"/>
      <c r="Y9509" s="25" t="s">
        <v>29</v>
      </c>
      <c r="Z9509" s="25">
        <f t="shared" si="1338"/>
        <v>0</v>
      </c>
      <c r="AA9509" s="24" t="s">
        <v>29</v>
      </c>
      <c r="AB9509" s="24"/>
      <c r="AC9509" s="25" t="s">
        <v>29</v>
      </c>
      <c r="AD9509" s="25">
        <f t="shared" si="1339"/>
        <v>0</v>
      </c>
      <c r="AE9509" s="32">
        <f t="shared" si="1340"/>
        <v>2</v>
      </c>
      <c r="AF9509" s="37">
        <f t="shared" si="1333"/>
        <v>5068.1425740435207</v>
      </c>
      <c r="AG9509" s="27"/>
    </row>
    <row r="9510" spans="1:33" x14ac:dyDescent="0.25">
      <c r="A9510" s="21">
        <v>2877454</v>
      </c>
      <c r="B9510" s="34">
        <v>4.2186238438177703E-5</v>
      </c>
      <c r="C9510" s="22">
        <v>4.5512318413488E-5</v>
      </c>
      <c r="D9510" s="22" t="s">
        <v>2428</v>
      </c>
      <c r="E9510" s="23">
        <v>41473360.311461098</v>
      </c>
      <c r="F9510" s="23">
        <f t="shared" si="1332"/>
        <v>1749.6050669317538</v>
      </c>
      <c r="G9510" s="24" t="s">
        <v>24</v>
      </c>
      <c r="H9510" s="24">
        <v>2</v>
      </c>
      <c r="I9510" s="25" t="s">
        <v>39</v>
      </c>
      <c r="J9510" s="31">
        <f t="shared" si="1334"/>
        <v>2</v>
      </c>
      <c r="K9510" s="24" t="s">
        <v>29</v>
      </c>
      <c r="L9510" s="24"/>
      <c r="M9510" s="25" t="s">
        <v>29</v>
      </c>
      <c r="N9510" s="25">
        <f t="shared" si="1335"/>
        <v>0</v>
      </c>
      <c r="O9510" s="24" t="s">
        <v>29</v>
      </c>
      <c r="P9510" s="24"/>
      <c r="Q9510" s="25" t="s">
        <v>29</v>
      </c>
      <c r="R9510" s="25">
        <f t="shared" si="1336"/>
        <v>0</v>
      </c>
      <c r="S9510" s="24" t="s">
        <v>29</v>
      </c>
      <c r="T9510" s="24"/>
      <c r="U9510" s="25" t="s">
        <v>29</v>
      </c>
      <c r="V9510" s="25">
        <f t="shared" si="1337"/>
        <v>0</v>
      </c>
      <c r="W9510" s="25" t="s">
        <v>29</v>
      </c>
      <c r="X9510" s="25"/>
      <c r="Y9510" s="25" t="s">
        <v>29</v>
      </c>
      <c r="Z9510" s="25">
        <f t="shared" si="1338"/>
        <v>0</v>
      </c>
      <c r="AA9510" s="24" t="s">
        <v>29</v>
      </c>
      <c r="AB9510" s="24"/>
      <c r="AC9510" s="25" t="s">
        <v>29</v>
      </c>
      <c r="AD9510" s="25">
        <f t="shared" si="1339"/>
        <v>0</v>
      </c>
      <c r="AE9510" s="32">
        <f t="shared" si="1340"/>
        <v>2</v>
      </c>
      <c r="AF9510" s="37">
        <f t="shared" si="1333"/>
        <v>1749.6050669317538</v>
      </c>
      <c r="AG9510" s="27"/>
    </row>
    <row r="9511" spans="1:33" x14ac:dyDescent="0.25">
      <c r="A9511" s="21">
        <v>2877455</v>
      </c>
      <c r="B9511" s="34">
        <v>1.1794709417713101E-4</v>
      </c>
      <c r="C9511" s="22">
        <v>1.3394824283430301E-4</v>
      </c>
      <c r="D9511" s="22" t="s">
        <v>3119</v>
      </c>
      <c r="E9511" s="23">
        <v>3489471.1385498899</v>
      </c>
      <c r="F9511" s="23">
        <f t="shared" si="1332"/>
        <v>411.57298100692441</v>
      </c>
      <c r="G9511" s="24" t="s">
        <v>24</v>
      </c>
      <c r="H9511" s="24">
        <v>1</v>
      </c>
      <c r="I9511" s="25" t="s">
        <v>38</v>
      </c>
      <c r="J9511" s="31">
        <f t="shared" si="1334"/>
        <v>0</v>
      </c>
      <c r="K9511" s="24" t="s">
        <v>29</v>
      </c>
      <c r="L9511" s="24"/>
      <c r="M9511" s="25" t="s">
        <v>29</v>
      </c>
      <c r="N9511" s="25">
        <f t="shared" si="1335"/>
        <v>0</v>
      </c>
      <c r="O9511" s="24" t="s">
        <v>29</v>
      </c>
      <c r="P9511" s="24"/>
      <c r="Q9511" s="25" t="s">
        <v>29</v>
      </c>
      <c r="R9511" s="25">
        <f t="shared" si="1336"/>
        <v>0</v>
      </c>
      <c r="S9511" s="24" t="s">
        <v>29</v>
      </c>
      <c r="T9511" s="24"/>
      <c r="U9511" s="25" t="s">
        <v>29</v>
      </c>
      <c r="V9511" s="25">
        <f t="shared" si="1337"/>
        <v>0</v>
      </c>
      <c r="W9511" s="25" t="s">
        <v>29</v>
      </c>
      <c r="X9511" s="25"/>
      <c r="Y9511" s="25" t="s">
        <v>29</v>
      </c>
      <c r="Z9511" s="25">
        <f t="shared" si="1338"/>
        <v>0</v>
      </c>
      <c r="AA9511" s="24" t="s">
        <v>29</v>
      </c>
      <c r="AB9511" s="24"/>
      <c r="AC9511" s="25" t="s">
        <v>29</v>
      </c>
      <c r="AD9511" s="25">
        <f t="shared" si="1339"/>
        <v>0</v>
      </c>
      <c r="AE9511" s="32">
        <f t="shared" si="1340"/>
        <v>0</v>
      </c>
      <c r="AF9511" s="37">
        <f t="shared" si="1333"/>
        <v>411.57298100692441</v>
      </c>
      <c r="AG9511" s="27"/>
    </row>
    <row r="9512" spans="1:33" x14ac:dyDescent="0.25">
      <c r="A9512" s="21">
        <v>2877457</v>
      </c>
      <c r="B9512" s="34">
        <v>1.78261289473684E-5</v>
      </c>
      <c r="C9512" s="22">
        <v>2.1025569616332298E-5</v>
      </c>
      <c r="D9512" s="22" t="s">
        <v>3217</v>
      </c>
      <c r="E9512" s="23">
        <v>4133468.64531152</v>
      </c>
      <c r="F9512" s="23">
        <f t="shared" si="1332"/>
        <v>73.683745071227335</v>
      </c>
      <c r="G9512" s="24" t="s">
        <v>24</v>
      </c>
      <c r="H9512" s="24">
        <v>0</v>
      </c>
      <c r="I9512" s="25" t="s">
        <v>37</v>
      </c>
      <c r="J9512" s="31">
        <f t="shared" si="1334"/>
        <v>0</v>
      </c>
      <c r="K9512" s="24" t="s">
        <v>29</v>
      </c>
      <c r="L9512" s="24"/>
      <c r="M9512" s="25" t="s">
        <v>29</v>
      </c>
      <c r="N9512" s="25">
        <f t="shared" si="1335"/>
        <v>0</v>
      </c>
      <c r="O9512" s="24" t="s">
        <v>29</v>
      </c>
      <c r="P9512" s="24"/>
      <c r="Q9512" s="25" t="s">
        <v>29</v>
      </c>
      <c r="R9512" s="25">
        <f t="shared" si="1336"/>
        <v>0</v>
      </c>
      <c r="S9512" s="24" t="s">
        <v>29</v>
      </c>
      <c r="T9512" s="24"/>
      <c r="U9512" s="25" t="s">
        <v>29</v>
      </c>
      <c r="V9512" s="25">
        <f t="shared" si="1337"/>
        <v>0</v>
      </c>
      <c r="W9512" s="25" t="s">
        <v>29</v>
      </c>
      <c r="X9512" s="25"/>
      <c r="Y9512" s="25" t="s">
        <v>29</v>
      </c>
      <c r="Z9512" s="25">
        <f t="shared" si="1338"/>
        <v>0</v>
      </c>
      <c r="AA9512" s="24" t="s">
        <v>29</v>
      </c>
      <c r="AB9512" s="24"/>
      <c r="AC9512" s="25" t="s">
        <v>29</v>
      </c>
      <c r="AD9512" s="25">
        <f t="shared" si="1339"/>
        <v>0</v>
      </c>
      <c r="AE9512" s="32">
        <f t="shared" si="1340"/>
        <v>0</v>
      </c>
      <c r="AF9512" s="37">
        <f t="shared" si="1333"/>
        <v>73.683745071227335</v>
      </c>
      <c r="AG9512" s="27"/>
    </row>
    <row r="9513" spans="1:33" x14ac:dyDescent="0.25">
      <c r="A9513" s="21">
        <v>2877458</v>
      </c>
      <c r="B9513" s="34">
        <v>2.3374428473436399E-5</v>
      </c>
      <c r="C9513" s="22">
        <v>2.7440930967704699E-5</v>
      </c>
      <c r="D9513" s="22" t="s">
        <v>5487</v>
      </c>
      <c r="E9513" s="23">
        <v>2113.1942971872099</v>
      </c>
      <c r="F9513" s="23">
        <f t="shared" si="1332"/>
        <v>4.9394708950076138E-2</v>
      </c>
      <c r="G9513" s="24" t="s">
        <v>24</v>
      </c>
      <c r="H9513" s="24">
        <v>1</v>
      </c>
      <c r="I9513" s="25" t="s">
        <v>69</v>
      </c>
      <c r="J9513" s="31">
        <f t="shared" si="1334"/>
        <v>0</v>
      </c>
      <c r="K9513" s="24" t="s">
        <v>24</v>
      </c>
      <c r="L9513" s="24">
        <v>2</v>
      </c>
      <c r="M9513" s="25" t="s">
        <v>50</v>
      </c>
      <c r="N9513" s="25">
        <f t="shared" si="1335"/>
        <v>0</v>
      </c>
      <c r="O9513" s="24" t="s">
        <v>24</v>
      </c>
      <c r="P9513" s="24">
        <v>2</v>
      </c>
      <c r="Q9513" s="25" t="s">
        <v>35</v>
      </c>
      <c r="R9513" s="25">
        <f t="shared" si="1336"/>
        <v>0</v>
      </c>
      <c r="S9513" s="24" t="s">
        <v>29</v>
      </c>
      <c r="T9513" s="24"/>
      <c r="U9513" s="25" t="s">
        <v>29</v>
      </c>
      <c r="V9513" s="25">
        <f t="shared" si="1337"/>
        <v>0</v>
      </c>
      <c r="W9513" s="25" t="s">
        <v>29</v>
      </c>
      <c r="X9513" s="25"/>
      <c r="Y9513" s="25" t="s">
        <v>29</v>
      </c>
      <c r="Z9513" s="25">
        <f t="shared" si="1338"/>
        <v>0</v>
      </c>
      <c r="AA9513" s="24" t="s">
        <v>29</v>
      </c>
      <c r="AB9513" s="24"/>
      <c r="AC9513" s="25" t="s">
        <v>29</v>
      </c>
      <c r="AD9513" s="25">
        <f t="shared" si="1339"/>
        <v>0</v>
      </c>
      <c r="AE9513" s="32">
        <f t="shared" si="1340"/>
        <v>0</v>
      </c>
      <c r="AF9513" s="37">
        <f t="shared" si="1333"/>
        <v>4.9394708950076138E-2</v>
      </c>
      <c r="AG9513" s="27"/>
    </row>
    <row r="9514" spans="1:33" x14ac:dyDescent="0.25">
      <c r="A9514" s="21">
        <v>2877459</v>
      </c>
      <c r="B9514" s="34">
        <v>4.9256987239642799E-6</v>
      </c>
      <c r="C9514" s="22">
        <v>6.20648823437308E-6</v>
      </c>
      <c r="D9514" s="22" t="s">
        <v>4557</v>
      </c>
      <c r="E9514" s="23">
        <v>5575680.7878713701</v>
      </c>
      <c r="F9514" s="23">
        <f t="shared" si="1332"/>
        <v>27.464123742050159</v>
      </c>
      <c r="G9514" s="24" t="s">
        <v>24</v>
      </c>
      <c r="H9514" s="24">
        <v>3</v>
      </c>
      <c r="I9514" s="25" t="s">
        <v>67</v>
      </c>
      <c r="J9514" s="31">
        <f t="shared" si="1334"/>
        <v>0</v>
      </c>
      <c r="K9514" s="24" t="s">
        <v>24</v>
      </c>
      <c r="L9514" s="24">
        <v>4</v>
      </c>
      <c r="M9514" s="25" t="s">
        <v>27</v>
      </c>
      <c r="N9514" s="25">
        <f t="shared" si="1335"/>
        <v>0</v>
      </c>
      <c r="O9514" s="24" t="s">
        <v>29</v>
      </c>
      <c r="P9514" s="24"/>
      <c r="Q9514" s="25" t="s">
        <v>29</v>
      </c>
      <c r="R9514" s="25">
        <f t="shared" si="1336"/>
        <v>0</v>
      </c>
      <c r="S9514" s="24" t="s">
        <v>29</v>
      </c>
      <c r="T9514" s="24"/>
      <c r="U9514" s="25" t="s">
        <v>29</v>
      </c>
      <c r="V9514" s="25">
        <f t="shared" si="1337"/>
        <v>0</v>
      </c>
      <c r="W9514" s="25" t="s">
        <v>29</v>
      </c>
      <c r="X9514" s="25"/>
      <c r="Y9514" s="25" t="s">
        <v>29</v>
      </c>
      <c r="Z9514" s="25">
        <f t="shared" si="1338"/>
        <v>0</v>
      </c>
      <c r="AA9514" s="24" t="s">
        <v>29</v>
      </c>
      <c r="AB9514" s="24"/>
      <c r="AC9514" s="25" t="s">
        <v>29</v>
      </c>
      <c r="AD9514" s="25">
        <f t="shared" si="1339"/>
        <v>0</v>
      </c>
      <c r="AE9514" s="32">
        <f t="shared" si="1340"/>
        <v>0</v>
      </c>
      <c r="AF9514" s="37">
        <f t="shared" si="1333"/>
        <v>27.464123742050159</v>
      </c>
      <c r="AG9514" s="27"/>
    </row>
    <row r="9515" spans="1:33" x14ac:dyDescent="0.25">
      <c r="A9515" s="21">
        <v>2877461</v>
      </c>
      <c r="B9515" s="34">
        <v>1.48681147006542E-5</v>
      </c>
      <c r="C9515" s="22">
        <v>1.42443275119139E-5</v>
      </c>
      <c r="D9515" s="22" t="s">
        <v>682</v>
      </c>
      <c r="E9515" s="23">
        <v>799985843.47767198</v>
      </c>
      <c r="F9515" s="23">
        <f t="shared" si="1332"/>
        <v>11894.281279725625</v>
      </c>
      <c r="G9515" s="24" t="s">
        <v>24</v>
      </c>
      <c r="H9515" s="24">
        <v>3</v>
      </c>
      <c r="I9515" s="25" t="s">
        <v>36</v>
      </c>
      <c r="J9515" s="31">
        <f t="shared" si="1334"/>
        <v>3</v>
      </c>
      <c r="K9515" s="24" t="s">
        <v>29</v>
      </c>
      <c r="L9515" s="24"/>
      <c r="M9515" s="25" t="s">
        <v>29</v>
      </c>
      <c r="N9515" s="25">
        <f t="shared" si="1335"/>
        <v>0</v>
      </c>
      <c r="O9515" s="24" t="s">
        <v>29</v>
      </c>
      <c r="P9515" s="24"/>
      <c r="Q9515" s="25" t="s">
        <v>29</v>
      </c>
      <c r="R9515" s="25">
        <f t="shared" si="1336"/>
        <v>0</v>
      </c>
      <c r="S9515" s="24" t="s">
        <v>29</v>
      </c>
      <c r="T9515" s="24"/>
      <c r="U9515" s="25" t="s">
        <v>29</v>
      </c>
      <c r="V9515" s="25">
        <f t="shared" si="1337"/>
        <v>0</v>
      </c>
      <c r="W9515" s="25" t="s">
        <v>29</v>
      </c>
      <c r="X9515" s="25"/>
      <c r="Y9515" s="25" t="s">
        <v>29</v>
      </c>
      <c r="Z9515" s="25">
        <f t="shared" si="1338"/>
        <v>0</v>
      </c>
      <c r="AA9515" s="24" t="s">
        <v>29</v>
      </c>
      <c r="AB9515" s="24"/>
      <c r="AC9515" s="25" t="s">
        <v>29</v>
      </c>
      <c r="AD9515" s="25">
        <f t="shared" si="1339"/>
        <v>0</v>
      </c>
      <c r="AE9515" s="32">
        <f t="shared" si="1340"/>
        <v>3</v>
      </c>
      <c r="AF9515" s="37">
        <f t="shared" si="1333"/>
        <v>11894.281279725625</v>
      </c>
      <c r="AG9515" s="27"/>
    </row>
    <row r="9516" spans="1:33" x14ac:dyDescent="0.25">
      <c r="A9516" s="21">
        <v>2877462</v>
      </c>
      <c r="B9516" s="34">
        <v>9.9511786978975795E-6</v>
      </c>
      <c r="C9516" s="22">
        <v>1.12559730348564E-5</v>
      </c>
      <c r="D9516" s="22" t="s">
        <v>4661</v>
      </c>
      <c r="E9516" s="23">
        <v>4184083.9005846698</v>
      </c>
      <c r="F9516" s="23">
        <f t="shared" si="1332"/>
        <v>41.636566581714376</v>
      </c>
      <c r="G9516" s="24" t="s">
        <v>24</v>
      </c>
      <c r="H9516" s="24">
        <v>4</v>
      </c>
      <c r="I9516" s="25" t="s">
        <v>74</v>
      </c>
      <c r="J9516" s="31">
        <f t="shared" si="1334"/>
        <v>0</v>
      </c>
      <c r="K9516" s="24" t="s">
        <v>24</v>
      </c>
      <c r="L9516" s="24">
        <v>3</v>
      </c>
      <c r="M9516" s="25" t="s">
        <v>47</v>
      </c>
      <c r="N9516" s="25">
        <f t="shared" si="1335"/>
        <v>0</v>
      </c>
      <c r="O9516" s="24" t="s">
        <v>29</v>
      </c>
      <c r="P9516" s="24"/>
      <c r="Q9516" s="25" t="s">
        <v>29</v>
      </c>
      <c r="R9516" s="25">
        <f t="shared" si="1336"/>
        <v>0</v>
      </c>
      <c r="S9516" s="24" t="s">
        <v>29</v>
      </c>
      <c r="T9516" s="24"/>
      <c r="U9516" s="25" t="s">
        <v>29</v>
      </c>
      <c r="V9516" s="25">
        <f t="shared" si="1337"/>
        <v>0</v>
      </c>
      <c r="W9516" s="25" t="s">
        <v>29</v>
      </c>
      <c r="X9516" s="25"/>
      <c r="Y9516" s="25" t="s">
        <v>29</v>
      </c>
      <c r="Z9516" s="25">
        <f t="shared" si="1338"/>
        <v>0</v>
      </c>
      <c r="AA9516" s="24" t="s">
        <v>29</v>
      </c>
      <c r="AB9516" s="24"/>
      <c r="AC9516" s="25" t="s">
        <v>29</v>
      </c>
      <c r="AD9516" s="25">
        <f t="shared" si="1339"/>
        <v>0</v>
      </c>
      <c r="AE9516" s="32">
        <f t="shared" si="1340"/>
        <v>0</v>
      </c>
      <c r="AF9516" s="37">
        <f t="shared" si="1333"/>
        <v>41.636566581714376</v>
      </c>
      <c r="AG9516" s="27"/>
    </row>
    <row r="9517" spans="1:33" x14ac:dyDescent="0.25">
      <c r="A9517" s="21">
        <v>2877463</v>
      </c>
      <c r="B9517" s="34">
        <v>3.9142232651895001E-5</v>
      </c>
      <c r="C9517" s="22">
        <v>4.5176503734149603E-5</v>
      </c>
      <c r="D9517" s="22" t="s">
        <v>2238</v>
      </c>
      <c r="E9517" s="23">
        <v>419050384.77570599</v>
      </c>
      <c r="F9517" s="23">
        <f t="shared" si="1332"/>
        <v>16402.567653756803</v>
      </c>
      <c r="G9517" s="24" t="s">
        <v>26</v>
      </c>
      <c r="H9517" s="24">
        <v>3</v>
      </c>
      <c r="I9517" s="25" t="s">
        <v>34</v>
      </c>
      <c r="J9517" s="31">
        <f t="shared" si="1334"/>
        <v>0</v>
      </c>
      <c r="K9517" s="24" t="s">
        <v>24</v>
      </c>
      <c r="L9517" s="24">
        <v>3</v>
      </c>
      <c r="M9517" s="25" t="s">
        <v>38</v>
      </c>
      <c r="N9517" s="25">
        <f t="shared" si="1335"/>
        <v>0</v>
      </c>
      <c r="O9517" s="24" t="s">
        <v>29</v>
      </c>
      <c r="P9517" s="24"/>
      <c r="Q9517" s="25" t="s">
        <v>29</v>
      </c>
      <c r="R9517" s="25">
        <f t="shared" si="1336"/>
        <v>0</v>
      </c>
      <c r="S9517" s="24" t="s">
        <v>29</v>
      </c>
      <c r="T9517" s="24"/>
      <c r="U9517" s="25" t="s">
        <v>29</v>
      </c>
      <c r="V9517" s="25">
        <f t="shared" si="1337"/>
        <v>0</v>
      </c>
      <c r="W9517" s="25" t="s">
        <v>29</v>
      </c>
      <c r="X9517" s="25"/>
      <c r="Y9517" s="25" t="s">
        <v>29</v>
      </c>
      <c r="Z9517" s="25">
        <f t="shared" si="1338"/>
        <v>0</v>
      </c>
      <c r="AA9517" s="24" t="s">
        <v>29</v>
      </c>
      <c r="AB9517" s="24"/>
      <c r="AC9517" s="25" t="s">
        <v>29</v>
      </c>
      <c r="AD9517" s="25">
        <f t="shared" si="1339"/>
        <v>0</v>
      </c>
      <c r="AE9517" s="32">
        <f t="shared" si="1340"/>
        <v>0</v>
      </c>
      <c r="AF9517" s="37">
        <f t="shared" si="1333"/>
        <v>16402.567653756803</v>
      </c>
      <c r="AG9517" s="27"/>
    </row>
    <row r="9518" spans="1:33" x14ac:dyDescent="0.25">
      <c r="A9518" s="21">
        <v>2877466</v>
      </c>
      <c r="B9518" s="34">
        <v>3.2809520461236002E-5</v>
      </c>
      <c r="C9518" s="22">
        <v>3.3323038455347799E-5</v>
      </c>
      <c r="D9518" s="22" t="s">
        <v>3322</v>
      </c>
      <c r="E9518" s="23">
        <v>97797591.857945502</v>
      </c>
      <c r="F9518" s="23">
        <f t="shared" si="1332"/>
        <v>3208.6920911228704</v>
      </c>
      <c r="G9518" s="24" t="s">
        <v>32</v>
      </c>
      <c r="H9518" s="24"/>
      <c r="I9518" s="25" t="s">
        <v>29</v>
      </c>
      <c r="J9518" s="31">
        <f t="shared" si="1334"/>
        <v>0</v>
      </c>
      <c r="K9518" s="24" t="s">
        <v>29</v>
      </c>
      <c r="L9518" s="24"/>
      <c r="M9518" s="25" t="s">
        <v>29</v>
      </c>
      <c r="N9518" s="25">
        <f t="shared" si="1335"/>
        <v>0</v>
      </c>
      <c r="O9518" s="24" t="s">
        <v>29</v>
      </c>
      <c r="P9518" s="24"/>
      <c r="Q9518" s="25" t="s">
        <v>29</v>
      </c>
      <c r="R9518" s="25">
        <f t="shared" si="1336"/>
        <v>0</v>
      </c>
      <c r="S9518" s="24" t="s">
        <v>29</v>
      </c>
      <c r="T9518" s="24"/>
      <c r="U9518" s="25" t="s">
        <v>29</v>
      </c>
      <c r="V9518" s="25">
        <f t="shared" si="1337"/>
        <v>0</v>
      </c>
      <c r="W9518" s="25" t="s">
        <v>29</v>
      </c>
      <c r="X9518" s="25"/>
      <c r="Y9518" s="25" t="s">
        <v>29</v>
      </c>
      <c r="Z9518" s="25">
        <f t="shared" si="1338"/>
        <v>0</v>
      </c>
      <c r="AA9518" s="24" t="s">
        <v>29</v>
      </c>
      <c r="AB9518" s="24"/>
      <c r="AC9518" s="25" t="s">
        <v>29</v>
      </c>
      <c r="AD9518" s="25">
        <f t="shared" si="1339"/>
        <v>0</v>
      </c>
      <c r="AE9518" s="32">
        <f t="shared" si="1340"/>
        <v>0</v>
      </c>
      <c r="AF9518" s="37">
        <f t="shared" si="1333"/>
        <v>3208.6920911228704</v>
      </c>
      <c r="AG9518" s="27"/>
    </row>
    <row r="9519" spans="1:33" x14ac:dyDescent="0.25">
      <c r="A9519" s="21">
        <v>2877473</v>
      </c>
      <c r="B9519" s="34">
        <v>4.4449321111111098E-4</v>
      </c>
      <c r="C9519" s="22">
        <v>5.0845530305313E-4</v>
      </c>
      <c r="D9519" s="22" t="s">
        <v>3324</v>
      </c>
      <c r="E9519" s="23">
        <v>19453448.3041416</v>
      </c>
      <c r="F9519" s="23">
        <f t="shared" si="1332"/>
        <v>8646.925703891895</v>
      </c>
      <c r="G9519" s="24" t="s">
        <v>26</v>
      </c>
      <c r="H9519" s="24">
        <v>0</v>
      </c>
      <c r="I9519" s="25" t="s">
        <v>36</v>
      </c>
      <c r="J9519" s="31">
        <f t="shared" si="1334"/>
        <v>0</v>
      </c>
      <c r="K9519" s="24" t="s">
        <v>29</v>
      </c>
      <c r="L9519" s="24"/>
      <c r="M9519" s="25" t="s">
        <v>29</v>
      </c>
      <c r="N9519" s="25">
        <f t="shared" si="1335"/>
        <v>0</v>
      </c>
      <c r="O9519" s="24" t="s">
        <v>29</v>
      </c>
      <c r="P9519" s="24"/>
      <c r="Q9519" s="25" t="s">
        <v>29</v>
      </c>
      <c r="R9519" s="25">
        <f t="shared" si="1336"/>
        <v>0</v>
      </c>
      <c r="S9519" s="24" t="s">
        <v>29</v>
      </c>
      <c r="T9519" s="24"/>
      <c r="U9519" s="25" t="s">
        <v>29</v>
      </c>
      <c r="V9519" s="25">
        <f t="shared" si="1337"/>
        <v>0</v>
      </c>
      <c r="W9519" s="25" t="s">
        <v>29</v>
      </c>
      <c r="X9519" s="25"/>
      <c r="Y9519" s="25" t="s">
        <v>29</v>
      </c>
      <c r="Z9519" s="25">
        <f t="shared" si="1338"/>
        <v>0</v>
      </c>
      <c r="AA9519" s="24" t="s">
        <v>29</v>
      </c>
      <c r="AB9519" s="24"/>
      <c r="AC9519" s="25" t="s">
        <v>29</v>
      </c>
      <c r="AD9519" s="25">
        <f t="shared" si="1339"/>
        <v>0</v>
      </c>
      <c r="AE9519" s="32">
        <f t="shared" si="1340"/>
        <v>0</v>
      </c>
      <c r="AF9519" s="37">
        <f t="shared" si="1333"/>
        <v>8646.925703891895</v>
      </c>
      <c r="AG9519" s="27"/>
    </row>
    <row r="9520" spans="1:33" x14ac:dyDescent="0.25">
      <c r="A9520" s="21">
        <v>2877476</v>
      </c>
      <c r="B9520" s="34">
        <v>9.8454877988551094E-6</v>
      </c>
      <c r="C9520" s="22">
        <v>1.12153267796328E-5</v>
      </c>
      <c r="D9520" s="22" t="s">
        <v>4099</v>
      </c>
      <c r="E9520" s="23">
        <v>20155580.474842299</v>
      </c>
      <c r="F9520" s="23">
        <f t="shared" si="1332"/>
        <v>198.44152164390212</v>
      </c>
      <c r="G9520" s="24" t="s">
        <v>26</v>
      </c>
      <c r="H9520" s="24">
        <v>1</v>
      </c>
      <c r="I9520" s="25" t="s">
        <v>34</v>
      </c>
      <c r="J9520" s="31">
        <f t="shared" si="1334"/>
        <v>0</v>
      </c>
      <c r="K9520" s="24" t="s">
        <v>24</v>
      </c>
      <c r="L9520" s="24">
        <v>4</v>
      </c>
      <c r="M9520" s="25" t="s">
        <v>33</v>
      </c>
      <c r="N9520" s="25">
        <f t="shared" si="1335"/>
        <v>0</v>
      </c>
      <c r="O9520" s="24" t="s">
        <v>29</v>
      </c>
      <c r="P9520" s="24"/>
      <c r="Q9520" s="25" t="s">
        <v>29</v>
      </c>
      <c r="R9520" s="25">
        <f t="shared" si="1336"/>
        <v>0</v>
      </c>
      <c r="S9520" s="24" t="s">
        <v>29</v>
      </c>
      <c r="T9520" s="24"/>
      <c r="U9520" s="25" t="s">
        <v>29</v>
      </c>
      <c r="V9520" s="25">
        <f t="shared" si="1337"/>
        <v>0</v>
      </c>
      <c r="W9520" s="25" t="s">
        <v>29</v>
      </c>
      <c r="X9520" s="25"/>
      <c r="Y9520" s="25" t="s">
        <v>29</v>
      </c>
      <c r="Z9520" s="25">
        <f t="shared" si="1338"/>
        <v>0</v>
      </c>
      <c r="AA9520" s="24" t="s">
        <v>29</v>
      </c>
      <c r="AB9520" s="24"/>
      <c r="AC9520" s="25" t="s">
        <v>29</v>
      </c>
      <c r="AD9520" s="25">
        <f t="shared" si="1339"/>
        <v>0</v>
      </c>
      <c r="AE9520" s="32">
        <f t="shared" si="1340"/>
        <v>0</v>
      </c>
      <c r="AF9520" s="37">
        <f t="shared" si="1333"/>
        <v>198.44152164390212</v>
      </c>
      <c r="AG9520" s="27"/>
    </row>
    <row r="9521" spans="1:33" x14ac:dyDescent="0.25">
      <c r="A9521" s="21">
        <v>2877480</v>
      </c>
      <c r="B9521" s="34">
        <v>2.5517502629339699E-5</v>
      </c>
      <c r="C9521" s="22">
        <v>2.70371366399594E-5</v>
      </c>
      <c r="D9521" s="22" t="s">
        <v>2315</v>
      </c>
      <c r="E9521" s="23">
        <v>380210306.81998402</v>
      </c>
      <c r="F9521" s="23">
        <f t="shared" si="1332"/>
        <v>9702.0175039809965</v>
      </c>
      <c r="G9521" s="24" t="s">
        <v>24</v>
      </c>
      <c r="H9521" s="24">
        <v>3</v>
      </c>
      <c r="I9521" s="25" t="s">
        <v>39</v>
      </c>
      <c r="J9521" s="31">
        <f t="shared" si="1334"/>
        <v>3</v>
      </c>
      <c r="K9521" s="24" t="s">
        <v>29</v>
      </c>
      <c r="L9521" s="24"/>
      <c r="M9521" s="25" t="s">
        <v>29</v>
      </c>
      <c r="N9521" s="25">
        <f t="shared" si="1335"/>
        <v>0</v>
      </c>
      <c r="O9521" s="24" t="s">
        <v>29</v>
      </c>
      <c r="P9521" s="24"/>
      <c r="Q9521" s="25" t="s">
        <v>29</v>
      </c>
      <c r="R9521" s="25">
        <f t="shared" si="1336"/>
        <v>0</v>
      </c>
      <c r="S9521" s="24" t="s">
        <v>29</v>
      </c>
      <c r="T9521" s="24"/>
      <c r="U9521" s="25" t="s">
        <v>29</v>
      </c>
      <c r="V9521" s="25">
        <f t="shared" si="1337"/>
        <v>0</v>
      </c>
      <c r="W9521" s="25" t="s">
        <v>29</v>
      </c>
      <c r="X9521" s="25"/>
      <c r="Y9521" s="25" t="s">
        <v>29</v>
      </c>
      <c r="Z9521" s="25">
        <f t="shared" si="1338"/>
        <v>0</v>
      </c>
      <c r="AA9521" s="24" t="s">
        <v>29</v>
      </c>
      <c r="AB9521" s="24"/>
      <c r="AC9521" s="25" t="s">
        <v>29</v>
      </c>
      <c r="AD9521" s="25">
        <f t="shared" si="1339"/>
        <v>0</v>
      </c>
      <c r="AE9521" s="32">
        <f t="shared" si="1340"/>
        <v>3</v>
      </c>
      <c r="AF9521" s="37">
        <f t="shared" si="1333"/>
        <v>9702.0175039809965</v>
      </c>
      <c r="AG9521" s="27"/>
    </row>
    <row r="9522" spans="1:33" x14ac:dyDescent="0.25">
      <c r="A9522" s="21">
        <v>2877489</v>
      </c>
      <c r="B9522" s="34">
        <v>6.7689891948356898E-6</v>
      </c>
      <c r="C9522" s="22">
        <v>6.7042668457653902E-6</v>
      </c>
      <c r="D9522" s="22" t="s">
        <v>1175</v>
      </c>
      <c r="E9522" s="23">
        <v>1358773082.0824699</v>
      </c>
      <c r="F9522" s="23">
        <f t="shared" si="1332"/>
        <v>9197.5203108498263</v>
      </c>
      <c r="G9522" s="24" t="s">
        <v>24</v>
      </c>
      <c r="H9522" s="24">
        <v>3</v>
      </c>
      <c r="I9522" s="25" t="s">
        <v>34</v>
      </c>
      <c r="J9522" s="31">
        <f t="shared" si="1334"/>
        <v>0</v>
      </c>
      <c r="K9522" s="24" t="s">
        <v>24</v>
      </c>
      <c r="L9522" s="24">
        <v>5</v>
      </c>
      <c r="M9522" s="25" t="s">
        <v>44</v>
      </c>
      <c r="N9522" s="25">
        <f t="shared" si="1335"/>
        <v>5</v>
      </c>
      <c r="O9522" s="24" t="s">
        <v>29</v>
      </c>
      <c r="P9522" s="24"/>
      <c r="Q9522" s="25" t="s">
        <v>29</v>
      </c>
      <c r="R9522" s="25">
        <f t="shared" si="1336"/>
        <v>0</v>
      </c>
      <c r="S9522" s="24" t="s">
        <v>29</v>
      </c>
      <c r="T9522" s="24"/>
      <c r="U9522" s="25" t="s">
        <v>29</v>
      </c>
      <c r="V9522" s="25">
        <f t="shared" si="1337"/>
        <v>0</v>
      </c>
      <c r="W9522" s="25" t="s">
        <v>29</v>
      </c>
      <c r="X9522" s="25"/>
      <c r="Y9522" s="25" t="s">
        <v>29</v>
      </c>
      <c r="Z9522" s="25">
        <f t="shared" si="1338"/>
        <v>0</v>
      </c>
      <c r="AA9522" s="24" t="s">
        <v>29</v>
      </c>
      <c r="AB9522" s="24"/>
      <c r="AC9522" s="25" t="s">
        <v>29</v>
      </c>
      <c r="AD9522" s="25">
        <f t="shared" si="1339"/>
        <v>0</v>
      </c>
      <c r="AE9522" s="32">
        <f t="shared" si="1340"/>
        <v>5</v>
      </c>
      <c r="AF9522" s="37">
        <f t="shared" si="1333"/>
        <v>9197.5203108498263</v>
      </c>
      <c r="AG9522" s="27"/>
    </row>
    <row r="9523" spans="1:33" x14ac:dyDescent="0.25">
      <c r="A9523" s="21">
        <v>2877491</v>
      </c>
      <c r="B9523" s="34">
        <v>1.3636402325581401E-4</v>
      </c>
      <c r="C9523" s="22">
        <v>1.6519520123739199E-4</v>
      </c>
      <c r="D9523" s="22" t="s">
        <v>3431</v>
      </c>
      <c r="E9523" s="23">
        <v>7008509.0538934199</v>
      </c>
      <c r="F9523" s="23">
        <f t="shared" si="1332"/>
        <v>955.70849161370529</v>
      </c>
      <c r="G9523" s="24" t="s">
        <v>24</v>
      </c>
      <c r="H9523" s="24">
        <v>0</v>
      </c>
      <c r="I9523" s="25" t="s">
        <v>38</v>
      </c>
      <c r="J9523" s="31">
        <f t="shared" si="1334"/>
        <v>0</v>
      </c>
      <c r="K9523" s="24" t="s">
        <v>29</v>
      </c>
      <c r="L9523" s="24"/>
      <c r="M9523" s="25" t="s">
        <v>29</v>
      </c>
      <c r="N9523" s="25">
        <f t="shared" si="1335"/>
        <v>0</v>
      </c>
      <c r="O9523" s="24" t="s">
        <v>29</v>
      </c>
      <c r="P9523" s="24"/>
      <c r="Q9523" s="25" t="s">
        <v>29</v>
      </c>
      <c r="R9523" s="25">
        <f t="shared" si="1336"/>
        <v>0</v>
      </c>
      <c r="S9523" s="24" t="s">
        <v>29</v>
      </c>
      <c r="T9523" s="24"/>
      <c r="U9523" s="25" t="s">
        <v>29</v>
      </c>
      <c r="V9523" s="25">
        <f t="shared" si="1337"/>
        <v>0</v>
      </c>
      <c r="W9523" s="25" t="s">
        <v>29</v>
      </c>
      <c r="X9523" s="25"/>
      <c r="Y9523" s="25" t="s">
        <v>29</v>
      </c>
      <c r="Z9523" s="25">
        <f t="shared" si="1338"/>
        <v>0</v>
      </c>
      <c r="AA9523" s="24" t="s">
        <v>29</v>
      </c>
      <c r="AB9523" s="24"/>
      <c r="AC9523" s="25" t="s">
        <v>29</v>
      </c>
      <c r="AD9523" s="25">
        <f t="shared" si="1339"/>
        <v>0</v>
      </c>
      <c r="AE9523" s="32">
        <f t="shared" si="1340"/>
        <v>0</v>
      </c>
      <c r="AF9523" s="37">
        <f t="shared" si="1333"/>
        <v>955.70849161370529</v>
      </c>
      <c r="AG9523" s="27"/>
    </row>
    <row r="9524" spans="1:33" x14ac:dyDescent="0.25">
      <c r="A9524" s="21">
        <v>2877493</v>
      </c>
      <c r="B9524" s="34">
        <v>4.0208301886792496E-6</v>
      </c>
      <c r="C9524" s="22">
        <v>4.3188570649689002E-6</v>
      </c>
      <c r="D9524" s="22" t="s">
        <v>3694</v>
      </c>
      <c r="E9524" s="23">
        <v>18667307.539150201</v>
      </c>
      <c r="F9524" s="23">
        <f t="shared" si="1332"/>
        <v>75.058073694774876</v>
      </c>
      <c r="G9524" s="24" t="s">
        <v>24</v>
      </c>
      <c r="H9524" s="24">
        <v>0</v>
      </c>
      <c r="I9524" s="25" t="s">
        <v>39</v>
      </c>
      <c r="J9524" s="31">
        <f t="shared" si="1334"/>
        <v>0</v>
      </c>
      <c r="K9524" s="24" t="s">
        <v>29</v>
      </c>
      <c r="L9524" s="24"/>
      <c r="M9524" s="25" t="s">
        <v>29</v>
      </c>
      <c r="N9524" s="25">
        <f t="shared" si="1335"/>
        <v>0</v>
      </c>
      <c r="O9524" s="24" t="s">
        <v>29</v>
      </c>
      <c r="P9524" s="24"/>
      <c r="Q9524" s="25" t="s">
        <v>29</v>
      </c>
      <c r="R9524" s="25">
        <f t="shared" si="1336"/>
        <v>0</v>
      </c>
      <c r="S9524" s="24" t="s">
        <v>29</v>
      </c>
      <c r="T9524" s="24"/>
      <c r="U9524" s="25" t="s">
        <v>29</v>
      </c>
      <c r="V9524" s="25">
        <f t="shared" si="1337"/>
        <v>0</v>
      </c>
      <c r="W9524" s="25" t="s">
        <v>29</v>
      </c>
      <c r="X9524" s="25"/>
      <c r="Y9524" s="25" t="s">
        <v>29</v>
      </c>
      <c r="Z9524" s="25">
        <f t="shared" si="1338"/>
        <v>0</v>
      </c>
      <c r="AA9524" s="24" t="s">
        <v>29</v>
      </c>
      <c r="AB9524" s="24"/>
      <c r="AC9524" s="25" t="s">
        <v>29</v>
      </c>
      <c r="AD9524" s="25">
        <f t="shared" si="1339"/>
        <v>0</v>
      </c>
      <c r="AE9524" s="32">
        <f t="shared" si="1340"/>
        <v>0</v>
      </c>
      <c r="AF9524" s="37">
        <f t="shared" si="1333"/>
        <v>75.058073694774876</v>
      </c>
      <c r="AG9524" s="27"/>
    </row>
    <row r="9525" spans="1:33" x14ac:dyDescent="0.25">
      <c r="A9525" s="21">
        <v>2877495</v>
      </c>
      <c r="B9525" s="34">
        <v>7.6614005134929695E-5</v>
      </c>
      <c r="C9525" s="22">
        <v>8.5649607691213505E-5</v>
      </c>
      <c r="D9525" s="22" t="s">
        <v>1516</v>
      </c>
      <c r="E9525" s="23">
        <v>124648016.379685</v>
      </c>
      <c r="F9525" s="23">
        <f t="shared" si="1332"/>
        <v>9549.7837669719866</v>
      </c>
      <c r="G9525" s="24" t="s">
        <v>24</v>
      </c>
      <c r="H9525" s="24">
        <v>1</v>
      </c>
      <c r="I9525" s="25" t="s">
        <v>41</v>
      </c>
      <c r="J9525" s="31">
        <f t="shared" si="1334"/>
        <v>1</v>
      </c>
      <c r="K9525" s="24" t="s">
        <v>29</v>
      </c>
      <c r="L9525" s="24"/>
      <c r="M9525" s="25" t="s">
        <v>29</v>
      </c>
      <c r="N9525" s="25">
        <f t="shared" si="1335"/>
        <v>0</v>
      </c>
      <c r="O9525" s="24" t="s">
        <v>29</v>
      </c>
      <c r="P9525" s="24"/>
      <c r="Q9525" s="25" t="s">
        <v>29</v>
      </c>
      <c r="R9525" s="25">
        <f t="shared" si="1336"/>
        <v>0</v>
      </c>
      <c r="S9525" s="24" t="s">
        <v>29</v>
      </c>
      <c r="T9525" s="24"/>
      <c r="U9525" s="25" t="s">
        <v>29</v>
      </c>
      <c r="V9525" s="25">
        <f t="shared" si="1337"/>
        <v>0</v>
      </c>
      <c r="W9525" s="25" t="s">
        <v>29</v>
      </c>
      <c r="X9525" s="25"/>
      <c r="Y9525" s="25" t="s">
        <v>29</v>
      </c>
      <c r="Z9525" s="25">
        <f t="shared" si="1338"/>
        <v>0</v>
      </c>
      <c r="AA9525" s="24" t="s">
        <v>29</v>
      </c>
      <c r="AB9525" s="24"/>
      <c r="AC9525" s="25" t="s">
        <v>29</v>
      </c>
      <c r="AD9525" s="25">
        <f t="shared" si="1339"/>
        <v>0</v>
      </c>
      <c r="AE9525" s="32">
        <f t="shared" si="1340"/>
        <v>1</v>
      </c>
      <c r="AF9525" s="37">
        <f t="shared" si="1333"/>
        <v>9549.7837669719866</v>
      </c>
      <c r="AG9525" s="27"/>
    </row>
    <row r="9526" spans="1:33" x14ac:dyDescent="0.25">
      <c r="A9526" s="21">
        <v>2877498</v>
      </c>
      <c r="B9526" s="34">
        <v>3.0297996021268299E-5</v>
      </c>
      <c r="C9526" s="22">
        <v>3.0308941060922E-5</v>
      </c>
      <c r="D9526" s="22" t="s">
        <v>3460</v>
      </c>
      <c r="E9526" s="23">
        <v>6389690.6920223497</v>
      </c>
      <c r="F9526" s="23">
        <f t="shared" si="1332"/>
        <v>193.59482316402824</v>
      </c>
      <c r="G9526" s="24" t="s">
        <v>24</v>
      </c>
      <c r="H9526" s="24">
        <v>3</v>
      </c>
      <c r="I9526" s="25" t="s">
        <v>35</v>
      </c>
      <c r="J9526" s="31">
        <f t="shared" si="1334"/>
        <v>0</v>
      </c>
      <c r="K9526" s="24" t="s">
        <v>29</v>
      </c>
      <c r="L9526" s="24"/>
      <c r="M9526" s="25" t="s">
        <v>29</v>
      </c>
      <c r="N9526" s="25">
        <f t="shared" si="1335"/>
        <v>0</v>
      </c>
      <c r="O9526" s="24" t="s">
        <v>29</v>
      </c>
      <c r="P9526" s="24"/>
      <c r="Q9526" s="25" t="s">
        <v>29</v>
      </c>
      <c r="R9526" s="25">
        <f t="shared" si="1336"/>
        <v>0</v>
      </c>
      <c r="S9526" s="24" t="s">
        <v>29</v>
      </c>
      <c r="T9526" s="24"/>
      <c r="U9526" s="25" t="s">
        <v>29</v>
      </c>
      <c r="V9526" s="25">
        <f t="shared" si="1337"/>
        <v>0</v>
      </c>
      <c r="W9526" s="25" t="s">
        <v>29</v>
      </c>
      <c r="X9526" s="25"/>
      <c r="Y9526" s="25" t="s">
        <v>29</v>
      </c>
      <c r="Z9526" s="25">
        <f t="shared" si="1338"/>
        <v>0</v>
      </c>
      <c r="AA9526" s="24" t="s">
        <v>29</v>
      </c>
      <c r="AB9526" s="24"/>
      <c r="AC9526" s="25" t="s">
        <v>29</v>
      </c>
      <c r="AD9526" s="25">
        <f t="shared" si="1339"/>
        <v>0</v>
      </c>
      <c r="AE9526" s="32">
        <f t="shared" si="1340"/>
        <v>0</v>
      </c>
      <c r="AF9526" s="37">
        <f t="shared" si="1333"/>
        <v>193.59482316402824</v>
      </c>
      <c r="AG9526" s="27"/>
    </row>
    <row r="9527" spans="1:33" x14ac:dyDescent="0.25">
      <c r="A9527" s="21">
        <v>2877502</v>
      </c>
      <c r="B9527" s="34">
        <v>1.5313613464791299E-6</v>
      </c>
      <c r="C9527" s="22">
        <v>1.6819864902460801E-6</v>
      </c>
      <c r="D9527" s="22" t="s">
        <v>1479</v>
      </c>
      <c r="E9527" s="23">
        <v>928310239.89080906</v>
      </c>
      <c r="F9527" s="23">
        <f t="shared" si="1332"/>
        <v>1421.5784189095534</v>
      </c>
      <c r="G9527" s="24" t="s">
        <v>24</v>
      </c>
      <c r="H9527" s="24">
        <v>3</v>
      </c>
      <c r="I9527" s="25" t="s">
        <v>74</v>
      </c>
      <c r="J9527" s="31">
        <f t="shared" si="1334"/>
        <v>0</v>
      </c>
      <c r="K9527" s="24" t="s">
        <v>24</v>
      </c>
      <c r="L9527" s="24">
        <v>4</v>
      </c>
      <c r="M9527" s="25" t="s">
        <v>31</v>
      </c>
      <c r="N9527" s="25">
        <f t="shared" si="1335"/>
        <v>4</v>
      </c>
      <c r="O9527" s="24" t="s">
        <v>29</v>
      </c>
      <c r="P9527" s="24"/>
      <c r="Q9527" s="25" t="s">
        <v>29</v>
      </c>
      <c r="R9527" s="25">
        <f t="shared" si="1336"/>
        <v>0</v>
      </c>
      <c r="S9527" s="24" t="s">
        <v>29</v>
      </c>
      <c r="T9527" s="24"/>
      <c r="U9527" s="25" t="s">
        <v>29</v>
      </c>
      <c r="V9527" s="25">
        <f t="shared" si="1337"/>
        <v>0</v>
      </c>
      <c r="W9527" s="25" t="s">
        <v>29</v>
      </c>
      <c r="X9527" s="25"/>
      <c r="Y9527" s="25" t="s">
        <v>29</v>
      </c>
      <c r="Z9527" s="25">
        <f t="shared" si="1338"/>
        <v>0</v>
      </c>
      <c r="AA9527" s="24" t="s">
        <v>29</v>
      </c>
      <c r="AB9527" s="24"/>
      <c r="AC9527" s="25" t="s">
        <v>29</v>
      </c>
      <c r="AD9527" s="25">
        <f t="shared" si="1339"/>
        <v>0</v>
      </c>
      <c r="AE9527" s="32">
        <f t="shared" si="1340"/>
        <v>4</v>
      </c>
      <c r="AF9527" s="37">
        <f t="shared" si="1333"/>
        <v>1421.5784189095534</v>
      </c>
      <c r="AG9527" s="27"/>
    </row>
    <row r="9528" spans="1:33" x14ac:dyDescent="0.25">
      <c r="A9528" s="21">
        <v>2877503</v>
      </c>
      <c r="B9528" s="34">
        <v>3.0944905135851498E-6</v>
      </c>
      <c r="C9528" s="22">
        <v>3.0699374479581798E-6</v>
      </c>
      <c r="D9528" s="22" t="s">
        <v>4168</v>
      </c>
      <c r="E9528" s="23">
        <v>22361.135087477302</v>
      </c>
      <c r="F9528" s="23">
        <f t="shared" si="1332"/>
        <v>6.9196320401194555E-2</v>
      </c>
      <c r="G9528" s="24" t="s">
        <v>24</v>
      </c>
      <c r="H9528" s="24">
        <v>5</v>
      </c>
      <c r="I9528" s="25" t="s">
        <v>49</v>
      </c>
      <c r="J9528" s="31">
        <f t="shared" si="1334"/>
        <v>0</v>
      </c>
      <c r="K9528" s="24" t="s">
        <v>29</v>
      </c>
      <c r="L9528" s="24"/>
      <c r="M9528" s="25" t="s">
        <v>29</v>
      </c>
      <c r="N9528" s="25">
        <f t="shared" si="1335"/>
        <v>0</v>
      </c>
      <c r="O9528" s="24" t="s">
        <v>29</v>
      </c>
      <c r="P9528" s="24"/>
      <c r="Q9528" s="25" t="s">
        <v>29</v>
      </c>
      <c r="R9528" s="25">
        <f t="shared" si="1336"/>
        <v>0</v>
      </c>
      <c r="S9528" s="24" t="s">
        <v>29</v>
      </c>
      <c r="T9528" s="24"/>
      <c r="U9528" s="25" t="s">
        <v>29</v>
      </c>
      <c r="V9528" s="25">
        <f t="shared" si="1337"/>
        <v>0</v>
      </c>
      <c r="W9528" s="25" t="s">
        <v>29</v>
      </c>
      <c r="X9528" s="25"/>
      <c r="Y9528" s="25" t="s">
        <v>29</v>
      </c>
      <c r="Z9528" s="25">
        <f t="shared" si="1338"/>
        <v>0</v>
      </c>
      <c r="AA9528" s="24" t="s">
        <v>29</v>
      </c>
      <c r="AB9528" s="24"/>
      <c r="AC9528" s="25" t="s">
        <v>29</v>
      </c>
      <c r="AD9528" s="25">
        <f t="shared" si="1339"/>
        <v>0</v>
      </c>
      <c r="AE9528" s="32">
        <f t="shared" si="1340"/>
        <v>0</v>
      </c>
      <c r="AF9528" s="37">
        <f t="shared" si="1333"/>
        <v>6.9196320401194555E-2</v>
      </c>
      <c r="AG9528" s="27"/>
    </row>
    <row r="9529" spans="1:33" x14ac:dyDescent="0.25">
      <c r="A9529" s="21">
        <v>2877516</v>
      </c>
      <c r="B9529" s="34">
        <v>5.4827931886380903E-5</v>
      </c>
      <c r="C9529" s="22">
        <v>6.4021800213062902E-5</v>
      </c>
      <c r="D9529" s="22" t="s">
        <v>1483</v>
      </c>
      <c r="E9529" s="23">
        <v>577533501.57323098</v>
      </c>
      <c r="F9529" s="23">
        <f t="shared" si="1332"/>
        <v>31664.967486360165</v>
      </c>
      <c r="G9529" s="24" t="s">
        <v>24</v>
      </c>
      <c r="H9529" s="24">
        <v>2</v>
      </c>
      <c r="I9529" s="25" t="s">
        <v>37</v>
      </c>
      <c r="J9529" s="31">
        <f t="shared" si="1334"/>
        <v>2</v>
      </c>
      <c r="K9529" s="24" t="s">
        <v>29</v>
      </c>
      <c r="L9529" s="24"/>
      <c r="M9529" s="25" t="s">
        <v>29</v>
      </c>
      <c r="N9529" s="25">
        <f t="shared" si="1335"/>
        <v>0</v>
      </c>
      <c r="O9529" s="24" t="s">
        <v>29</v>
      </c>
      <c r="P9529" s="24"/>
      <c r="Q9529" s="25" t="s">
        <v>29</v>
      </c>
      <c r="R9529" s="25">
        <f t="shared" si="1336"/>
        <v>0</v>
      </c>
      <c r="S9529" s="24" t="s">
        <v>29</v>
      </c>
      <c r="T9529" s="24"/>
      <c r="U9529" s="25" t="s">
        <v>29</v>
      </c>
      <c r="V9529" s="25">
        <f t="shared" si="1337"/>
        <v>0</v>
      </c>
      <c r="W9529" s="25" t="s">
        <v>29</v>
      </c>
      <c r="X9529" s="25"/>
      <c r="Y9529" s="25" t="s">
        <v>29</v>
      </c>
      <c r="Z9529" s="25">
        <f t="shared" si="1338"/>
        <v>0</v>
      </c>
      <c r="AA9529" s="24" t="s">
        <v>29</v>
      </c>
      <c r="AB9529" s="24"/>
      <c r="AC9529" s="25" t="s">
        <v>29</v>
      </c>
      <c r="AD9529" s="25">
        <f t="shared" si="1339"/>
        <v>0</v>
      </c>
      <c r="AE9529" s="32">
        <f t="shared" si="1340"/>
        <v>2</v>
      </c>
      <c r="AF9529" s="37">
        <f t="shared" si="1333"/>
        <v>31664.967486360165</v>
      </c>
      <c r="AG9529" s="27"/>
    </row>
    <row r="9530" spans="1:33" x14ac:dyDescent="0.25">
      <c r="A9530" s="21">
        <v>2877517</v>
      </c>
      <c r="B9530" s="34">
        <v>6.1148164404938903E-6</v>
      </c>
      <c r="C9530" s="22">
        <v>6.26130926662638E-6</v>
      </c>
      <c r="D9530" s="22" t="s">
        <v>414</v>
      </c>
      <c r="E9530" s="23">
        <v>4522962600.3199701</v>
      </c>
      <c r="F9530" s="23">
        <f t="shared" si="1332"/>
        <v>27657.086068175551</v>
      </c>
      <c r="G9530" s="24" t="s">
        <v>24</v>
      </c>
      <c r="H9530" s="24">
        <v>5</v>
      </c>
      <c r="I9530" s="25" t="s">
        <v>36</v>
      </c>
      <c r="J9530" s="31">
        <f t="shared" si="1334"/>
        <v>5</v>
      </c>
      <c r="K9530" s="24" t="s">
        <v>29</v>
      </c>
      <c r="L9530" s="24"/>
      <c r="M9530" s="25" t="s">
        <v>29</v>
      </c>
      <c r="N9530" s="25">
        <f t="shared" si="1335"/>
        <v>0</v>
      </c>
      <c r="O9530" s="24" t="s">
        <v>29</v>
      </c>
      <c r="P9530" s="24"/>
      <c r="Q9530" s="25" t="s">
        <v>29</v>
      </c>
      <c r="R9530" s="25">
        <f t="shared" si="1336"/>
        <v>0</v>
      </c>
      <c r="S9530" s="24" t="s">
        <v>29</v>
      </c>
      <c r="T9530" s="24"/>
      <c r="U9530" s="25" t="s">
        <v>29</v>
      </c>
      <c r="V9530" s="25">
        <f t="shared" si="1337"/>
        <v>0</v>
      </c>
      <c r="W9530" s="25" t="s">
        <v>29</v>
      </c>
      <c r="X9530" s="25"/>
      <c r="Y9530" s="25" t="s">
        <v>29</v>
      </c>
      <c r="Z9530" s="25">
        <f t="shared" si="1338"/>
        <v>0</v>
      </c>
      <c r="AA9530" s="24" t="s">
        <v>29</v>
      </c>
      <c r="AB9530" s="24"/>
      <c r="AC9530" s="25" t="s">
        <v>29</v>
      </c>
      <c r="AD9530" s="25">
        <f t="shared" si="1339"/>
        <v>0</v>
      </c>
      <c r="AE9530" s="32">
        <f t="shared" si="1340"/>
        <v>5</v>
      </c>
      <c r="AF9530" s="37">
        <f t="shared" si="1333"/>
        <v>27657.086068175551</v>
      </c>
      <c r="AG9530" s="27"/>
    </row>
    <row r="9531" spans="1:33" x14ac:dyDescent="0.25">
      <c r="A9531" s="21">
        <v>2877518</v>
      </c>
      <c r="B9531" s="34">
        <v>1.52752023255814E-4</v>
      </c>
      <c r="C9531" s="22">
        <v>1.7888759654628001E-4</v>
      </c>
      <c r="D9531" s="22" t="s">
        <v>3431</v>
      </c>
      <c r="E9531" s="23">
        <v>38663211.316090398</v>
      </c>
      <c r="F9531" s="23">
        <f t="shared" si="1332"/>
        <v>5905.8837540998911</v>
      </c>
      <c r="G9531" s="24" t="s">
        <v>26</v>
      </c>
      <c r="H9531" s="24">
        <v>0</v>
      </c>
      <c r="I9531" s="25" t="s">
        <v>38</v>
      </c>
      <c r="J9531" s="31">
        <f t="shared" si="1334"/>
        <v>0</v>
      </c>
      <c r="K9531" s="24" t="s">
        <v>29</v>
      </c>
      <c r="L9531" s="24"/>
      <c r="M9531" s="25" t="s">
        <v>29</v>
      </c>
      <c r="N9531" s="25">
        <f t="shared" si="1335"/>
        <v>0</v>
      </c>
      <c r="O9531" s="24" t="s">
        <v>29</v>
      </c>
      <c r="P9531" s="24"/>
      <c r="Q9531" s="25" t="s">
        <v>29</v>
      </c>
      <c r="R9531" s="25">
        <f t="shared" si="1336"/>
        <v>0</v>
      </c>
      <c r="S9531" s="24" t="s">
        <v>29</v>
      </c>
      <c r="T9531" s="24"/>
      <c r="U9531" s="25" t="s">
        <v>29</v>
      </c>
      <c r="V9531" s="25">
        <f t="shared" si="1337"/>
        <v>0</v>
      </c>
      <c r="W9531" s="25" t="s">
        <v>29</v>
      </c>
      <c r="X9531" s="25"/>
      <c r="Y9531" s="25" t="s">
        <v>29</v>
      </c>
      <c r="Z9531" s="25">
        <f t="shared" si="1338"/>
        <v>0</v>
      </c>
      <c r="AA9531" s="24" t="s">
        <v>29</v>
      </c>
      <c r="AB9531" s="24"/>
      <c r="AC9531" s="25" t="s">
        <v>29</v>
      </c>
      <c r="AD9531" s="25">
        <f t="shared" si="1339"/>
        <v>0</v>
      </c>
      <c r="AE9531" s="32">
        <f t="shared" si="1340"/>
        <v>0</v>
      </c>
      <c r="AF9531" s="37">
        <f t="shared" si="1333"/>
        <v>5905.8837540998911</v>
      </c>
      <c r="AG9531" s="27"/>
    </row>
    <row r="9532" spans="1:33" x14ac:dyDescent="0.25">
      <c r="A9532" s="21">
        <v>2877520</v>
      </c>
      <c r="B9532" s="34">
        <v>2.4286334999999999E-4</v>
      </c>
      <c r="C9532" s="22">
        <v>2.8721736865232599E-4</v>
      </c>
      <c r="D9532" s="22" t="s">
        <v>4899</v>
      </c>
      <c r="E9532" s="23">
        <v>1758823.8204613801</v>
      </c>
      <c r="F9532" s="23">
        <f t="shared" si="1332"/>
        <v>427.15384509704927</v>
      </c>
      <c r="G9532" s="24" t="s">
        <v>32</v>
      </c>
      <c r="H9532" s="24"/>
      <c r="I9532" s="25" t="s">
        <v>29</v>
      </c>
      <c r="J9532" s="31">
        <f t="shared" si="1334"/>
        <v>0</v>
      </c>
      <c r="K9532" s="24" t="s">
        <v>29</v>
      </c>
      <c r="L9532" s="24"/>
      <c r="M9532" s="25" t="s">
        <v>29</v>
      </c>
      <c r="N9532" s="25">
        <f t="shared" si="1335"/>
        <v>0</v>
      </c>
      <c r="O9532" s="24" t="s">
        <v>29</v>
      </c>
      <c r="P9532" s="24"/>
      <c r="Q9532" s="25" t="s">
        <v>29</v>
      </c>
      <c r="R9532" s="25">
        <f t="shared" si="1336"/>
        <v>0</v>
      </c>
      <c r="S9532" s="24" t="s">
        <v>29</v>
      </c>
      <c r="T9532" s="24"/>
      <c r="U9532" s="25" t="s">
        <v>29</v>
      </c>
      <c r="V9532" s="25">
        <f t="shared" si="1337"/>
        <v>0</v>
      </c>
      <c r="W9532" s="25" t="s">
        <v>29</v>
      </c>
      <c r="X9532" s="25"/>
      <c r="Y9532" s="25" t="s">
        <v>29</v>
      </c>
      <c r="Z9532" s="25">
        <f t="shared" si="1338"/>
        <v>0</v>
      </c>
      <c r="AA9532" s="24" t="s">
        <v>29</v>
      </c>
      <c r="AB9532" s="24"/>
      <c r="AC9532" s="25" t="s">
        <v>29</v>
      </c>
      <c r="AD9532" s="25">
        <f t="shared" si="1339"/>
        <v>0</v>
      </c>
      <c r="AE9532" s="32">
        <f t="shared" si="1340"/>
        <v>0</v>
      </c>
      <c r="AF9532" s="37">
        <f t="shared" si="1333"/>
        <v>427.15384509704927</v>
      </c>
      <c r="AG9532" s="27"/>
    </row>
    <row r="9533" spans="1:33" x14ac:dyDescent="0.25">
      <c r="A9533" s="21">
        <v>2877523</v>
      </c>
      <c r="B9533" s="34">
        <v>1.7650575796986099E-6</v>
      </c>
      <c r="C9533" s="22">
        <v>1.7579368362406901E-6</v>
      </c>
      <c r="D9533" s="22" t="s">
        <v>1990</v>
      </c>
      <c r="E9533" s="23">
        <v>539844961.41690397</v>
      </c>
      <c r="F9533" s="23">
        <f t="shared" si="1332"/>
        <v>952.85744101101</v>
      </c>
      <c r="G9533" s="24" t="s">
        <v>24</v>
      </c>
      <c r="H9533" s="24">
        <v>3</v>
      </c>
      <c r="I9533" s="25" t="s">
        <v>67</v>
      </c>
      <c r="J9533" s="31">
        <f t="shared" si="1334"/>
        <v>0</v>
      </c>
      <c r="K9533" s="24" t="s">
        <v>24</v>
      </c>
      <c r="L9533" s="24">
        <v>4</v>
      </c>
      <c r="M9533" s="25" t="s">
        <v>66</v>
      </c>
      <c r="N9533" s="25">
        <f t="shared" si="1335"/>
        <v>4</v>
      </c>
      <c r="O9533" s="24" t="s">
        <v>29</v>
      </c>
      <c r="P9533" s="24"/>
      <c r="Q9533" s="25" t="s">
        <v>29</v>
      </c>
      <c r="R9533" s="25">
        <f t="shared" si="1336"/>
        <v>0</v>
      </c>
      <c r="S9533" s="24" t="s">
        <v>29</v>
      </c>
      <c r="T9533" s="24"/>
      <c r="U9533" s="25" t="s">
        <v>29</v>
      </c>
      <c r="V9533" s="25">
        <f t="shared" si="1337"/>
        <v>0</v>
      </c>
      <c r="W9533" s="25" t="s">
        <v>29</v>
      </c>
      <c r="X9533" s="25"/>
      <c r="Y9533" s="25" t="s">
        <v>29</v>
      </c>
      <c r="Z9533" s="25">
        <f t="shared" si="1338"/>
        <v>0</v>
      </c>
      <c r="AA9533" s="24" t="s">
        <v>29</v>
      </c>
      <c r="AB9533" s="24"/>
      <c r="AC9533" s="25" t="s">
        <v>29</v>
      </c>
      <c r="AD9533" s="25">
        <f t="shared" si="1339"/>
        <v>0</v>
      </c>
      <c r="AE9533" s="32">
        <f t="shared" si="1340"/>
        <v>4</v>
      </c>
      <c r="AF9533" s="37">
        <f t="shared" si="1333"/>
        <v>952.85744101101</v>
      </c>
      <c r="AG9533" s="27"/>
    </row>
    <row r="9534" spans="1:33" x14ac:dyDescent="0.25">
      <c r="A9534" s="21">
        <v>2877529</v>
      </c>
      <c r="B9534" s="34">
        <v>2.84302475353129E-6</v>
      </c>
      <c r="C9534" s="22">
        <v>2.80640479671129E-6</v>
      </c>
      <c r="D9534" s="22" t="s">
        <v>4416</v>
      </c>
      <c r="E9534" s="23">
        <v>8160468.8379891496</v>
      </c>
      <c r="F9534" s="23">
        <f t="shared" si="1332"/>
        <v>23.200414906823873</v>
      </c>
      <c r="G9534" s="24" t="s">
        <v>24</v>
      </c>
      <c r="H9534" s="24">
        <v>3</v>
      </c>
      <c r="I9534" s="25" t="s">
        <v>49</v>
      </c>
      <c r="J9534" s="31">
        <f t="shared" si="1334"/>
        <v>0</v>
      </c>
      <c r="K9534" s="24" t="s">
        <v>29</v>
      </c>
      <c r="L9534" s="24"/>
      <c r="M9534" s="25" t="s">
        <v>29</v>
      </c>
      <c r="N9534" s="25">
        <f t="shared" si="1335"/>
        <v>0</v>
      </c>
      <c r="O9534" s="24" t="s">
        <v>29</v>
      </c>
      <c r="P9534" s="24"/>
      <c r="Q9534" s="25" t="s">
        <v>29</v>
      </c>
      <c r="R9534" s="25">
        <f t="shared" si="1336"/>
        <v>0</v>
      </c>
      <c r="S9534" s="24" t="s">
        <v>29</v>
      </c>
      <c r="T9534" s="24"/>
      <c r="U9534" s="25" t="s">
        <v>29</v>
      </c>
      <c r="V9534" s="25">
        <f t="shared" si="1337"/>
        <v>0</v>
      </c>
      <c r="W9534" s="25" t="s">
        <v>29</v>
      </c>
      <c r="X9534" s="25"/>
      <c r="Y9534" s="25" t="s">
        <v>29</v>
      </c>
      <c r="Z9534" s="25">
        <f t="shared" si="1338"/>
        <v>0</v>
      </c>
      <c r="AA9534" s="24" t="s">
        <v>29</v>
      </c>
      <c r="AB9534" s="24"/>
      <c r="AC9534" s="25" t="s">
        <v>29</v>
      </c>
      <c r="AD9534" s="25">
        <f t="shared" si="1339"/>
        <v>0</v>
      </c>
      <c r="AE9534" s="32">
        <f t="shared" si="1340"/>
        <v>0</v>
      </c>
      <c r="AF9534" s="37">
        <f t="shared" si="1333"/>
        <v>23.200414906823873</v>
      </c>
      <c r="AG9534" s="27"/>
    </row>
    <row r="9535" spans="1:33" x14ac:dyDescent="0.25">
      <c r="A9535" s="21">
        <v>2877535</v>
      </c>
      <c r="B9535" s="34">
        <v>6.5769467369596502E-5</v>
      </c>
      <c r="C9535" s="22">
        <v>8.1709611902536602E-5</v>
      </c>
      <c r="D9535" s="22" t="s">
        <v>2525</v>
      </c>
      <c r="E9535" s="23">
        <v>198844644.35047099</v>
      </c>
      <c r="F9535" s="23">
        <f t="shared" si="1332"/>
        <v>13077.906348227323</v>
      </c>
      <c r="G9535" s="24" t="s">
        <v>24</v>
      </c>
      <c r="H9535" s="24">
        <v>3</v>
      </c>
      <c r="I9535" s="25" t="s">
        <v>37</v>
      </c>
      <c r="J9535" s="31">
        <f t="shared" si="1334"/>
        <v>3</v>
      </c>
      <c r="K9535" s="24" t="s">
        <v>29</v>
      </c>
      <c r="L9535" s="24"/>
      <c r="M9535" s="25" t="s">
        <v>29</v>
      </c>
      <c r="N9535" s="25">
        <f t="shared" si="1335"/>
        <v>0</v>
      </c>
      <c r="O9535" s="24" t="s">
        <v>29</v>
      </c>
      <c r="P9535" s="24"/>
      <c r="Q9535" s="25" t="s">
        <v>29</v>
      </c>
      <c r="R9535" s="25">
        <f t="shared" si="1336"/>
        <v>0</v>
      </c>
      <c r="S9535" s="24" t="s">
        <v>29</v>
      </c>
      <c r="T9535" s="24"/>
      <c r="U9535" s="25" t="s">
        <v>29</v>
      </c>
      <c r="V9535" s="25">
        <f t="shared" si="1337"/>
        <v>0</v>
      </c>
      <c r="W9535" s="25" t="s">
        <v>29</v>
      </c>
      <c r="X9535" s="25"/>
      <c r="Y9535" s="25" t="s">
        <v>29</v>
      </c>
      <c r="Z9535" s="25">
        <f t="shared" si="1338"/>
        <v>0</v>
      </c>
      <c r="AA9535" s="24" t="s">
        <v>29</v>
      </c>
      <c r="AB9535" s="24"/>
      <c r="AC9535" s="25" t="s">
        <v>29</v>
      </c>
      <c r="AD9535" s="25">
        <f t="shared" si="1339"/>
        <v>0</v>
      </c>
      <c r="AE9535" s="32">
        <f t="shared" si="1340"/>
        <v>3</v>
      </c>
      <c r="AF9535" s="37">
        <f t="shared" si="1333"/>
        <v>13077.906348227323</v>
      </c>
      <c r="AG9535" s="27"/>
    </row>
    <row r="9536" spans="1:33" x14ac:dyDescent="0.25">
      <c r="A9536" s="21">
        <v>2877536</v>
      </c>
      <c r="B9536" s="34">
        <v>9.9643802326407407E-6</v>
      </c>
      <c r="C9536" s="22">
        <v>9.4375805090745698E-6</v>
      </c>
      <c r="D9536" s="22" t="s">
        <v>5434</v>
      </c>
      <c r="E9536" s="23">
        <v>5863.63546953682</v>
      </c>
      <c r="F9536" s="23">
        <f t="shared" si="1332"/>
        <v>5.8427493364063797E-2</v>
      </c>
      <c r="G9536" s="24" t="s">
        <v>24</v>
      </c>
      <c r="H9536" s="24">
        <v>5</v>
      </c>
      <c r="I9536" s="25" t="s">
        <v>50</v>
      </c>
      <c r="J9536" s="31">
        <f t="shared" si="1334"/>
        <v>0</v>
      </c>
      <c r="K9536" s="24" t="s">
        <v>24</v>
      </c>
      <c r="L9536" s="24">
        <v>1</v>
      </c>
      <c r="M9536" s="25" t="s">
        <v>35</v>
      </c>
      <c r="N9536" s="25">
        <f t="shared" si="1335"/>
        <v>0</v>
      </c>
      <c r="O9536" s="24" t="s">
        <v>29</v>
      </c>
      <c r="P9536" s="24"/>
      <c r="Q9536" s="25" t="s">
        <v>29</v>
      </c>
      <c r="R9536" s="25">
        <f t="shared" si="1336"/>
        <v>0</v>
      </c>
      <c r="S9536" s="24" t="s">
        <v>29</v>
      </c>
      <c r="T9536" s="24"/>
      <c r="U9536" s="25" t="s">
        <v>29</v>
      </c>
      <c r="V9536" s="25">
        <f t="shared" si="1337"/>
        <v>0</v>
      </c>
      <c r="W9536" s="25" t="s">
        <v>29</v>
      </c>
      <c r="X9536" s="25"/>
      <c r="Y9536" s="25" t="s">
        <v>29</v>
      </c>
      <c r="Z9536" s="25">
        <f t="shared" si="1338"/>
        <v>0</v>
      </c>
      <c r="AA9536" s="24" t="s">
        <v>29</v>
      </c>
      <c r="AB9536" s="24"/>
      <c r="AC9536" s="25" t="s">
        <v>29</v>
      </c>
      <c r="AD9536" s="25">
        <f t="shared" si="1339"/>
        <v>0</v>
      </c>
      <c r="AE9536" s="32">
        <f t="shared" si="1340"/>
        <v>0</v>
      </c>
      <c r="AF9536" s="37">
        <f t="shared" si="1333"/>
        <v>5.8427493364063797E-2</v>
      </c>
      <c r="AG9536" s="27"/>
    </row>
    <row r="9537" spans="1:33" x14ac:dyDescent="0.25">
      <c r="A9537" s="21">
        <v>2877538</v>
      </c>
      <c r="B9537" s="34">
        <v>2.4094879657672001E-5</v>
      </c>
      <c r="C9537" s="22">
        <v>2.6411071486526502E-5</v>
      </c>
      <c r="D9537" s="22" t="s">
        <v>4448</v>
      </c>
      <c r="E9537" s="23">
        <v>280318.62006368098</v>
      </c>
      <c r="F9537" s="23">
        <f t="shared" si="1332"/>
        <v>6.7542434162390732</v>
      </c>
      <c r="G9537" s="24" t="s">
        <v>24</v>
      </c>
      <c r="H9537" s="24">
        <v>4</v>
      </c>
      <c r="I9537" s="25" t="s">
        <v>74</v>
      </c>
      <c r="J9537" s="31">
        <f t="shared" si="1334"/>
        <v>0</v>
      </c>
      <c r="K9537" s="24" t="s">
        <v>29</v>
      </c>
      <c r="L9537" s="24"/>
      <c r="M9537" s="25" t="s">
        <v>29</v>
      </c>
      <c r="N9537" s="25">
        <f t="shared" si="1335"/>
        <v>0</v>
      </c>
      <c r="O9537" s="24" t="s">
        <v>29</v>
      </c>
      <c r="P9537" s="24"/>
      <c r="Q9537" s="25" t="s">
        <v>29</v>
      </c>
      <c r="R9537" s="25">
        <f t="shared" si="1336"/>
        <v>0</v>
      </c>
      <c r="S9537" s="24" t="s">
        <v>29</v>
      </c>
      <c r="T9537" s="24"/>
      <c r="U9537" s="25" t="s">
        <v>29</v>
      </c>
      <c r="V9537" s="25">
        <f t="shared" si="1337"/>
        <v>0</v>
      </c>
      <c r="W9537" s="25" t="s">
        <v>29</v>
      </c>
      <c r="X9537" s="25"/>
      <c r="Y9537" s="25" t="s">
        <v>29</v>
      </c>
      <c r="Z9537" s="25">
        <f t="shared" si="1338"/>
        <v>0</v>
      </c>
      <c r="AA9537" s="24" t="s">
        <v>29</v>
      </c>
      <c r="AB9537" s="24"/>
      <c r="AC9537" s="25" t="s">
        <v>29</v>
      </c>
      <c r="AD9537" s="25">
        <f t="shared" si="1339"/>
        <v>0</v>
      </c>
      <c r="AE9537" s="32">
        <f t="shared" si="1340"/>
        <v>0</v>
      </c>
      <c r="AF9537" s="37">
        <f t="shared" si="1333"/>
        <v>6.7542434162390732</v>
      </c>
      <c r="AG9537" s="27"/>
    </row>
    <row r="9538" spans="1:33" x14ac:dyDescent="0.25">
      <c r="A9538" s="21">
        <v>2877543</v>
      </c>
      <c r="B9538" s="34">
        <v>1.5315993663970599E-6</v>
      </c>
      <c r="C9538" s="22">
        <v>1.54875159190111E-6</v>
      </c>
      <c r="D9538" s="22" t="s">
        <v>1840</v>
      </c>
      <c r="E9538" s="23">
        <v>619323953.09497094</v>
      </c>
      <c r="F9538" s="23">
        <f t="shared" si="1332"/>
        <v>948.55617415477991</v>
      </c>
      <c r="G9538" s="24" t="s">
        <v>24</v>
      </c>
      <c r="H9538" s="24">
        <v>4</v>
      </c>
      <c r="I9538" s="25" t="s">
        <v>34</v>
      </c>
      <c r="J9538" s="31">
        <f t="shared" si="1334"/>
        <v>0</v>
      </c>
      <c r="K9538" s="24" t="s">
        <v>24</v>
      </c>
      <c r="L9538" s="24">
        <v>2</v>
      </c>
      <c r="M9538" s="25" t="s">
        <v>41</v>
      </c>
      <c r="N9538" s="25">
        <f t="shared" si="1335"/>
        <v>2</v>
      </c>
      <c r="O9538" s="24" t="s">
        <v>29</v>
      </c>
      <c r="P9538" s="24"/>
      <c r="Q9538" s="25" t="s">
        <v>29</v>
      </c>
      <c r="R9538" s="25">
        <f t="shared" si="1336"/>
        <v>0</v>
      </c>
      <c r="S9538" s="24" t="s">
        <v>29</v>
      </c>
      <c r="T9538" s="24"/>
      <c r="U9538" s="25" t="s">
        <v>29</v>
      </c>
      <c r="V9538" s="25">
        <f t="shared" si="1337"/>
        <v>0</v>
      </c>
      <c r="W9538" s="25" t="s">
        <v>29</v>
      </c>
      <c r="X9538" s="25"/>
      <c r="Y9538" s="25" t="s">
        <v>29</v>
      </c>
      <c r="Z9538" s="25">
        <f t="shared" si="1338"/>
        <v>0</v>
      </c>
      <c r="AA9538" s="24" t="s">
        <v>29</v>
      </c>
      <c r="AB9538" s="24"/>
      <c r="AC9538" s="25" t="s">
        <v>29</v>
      </c>
      <c r="AD9538" s="25">
        <f t="shared" si="1339"/>
        <v>0</v>
      </c>
      <c r="AE9538" s="32">
        <f t="shared" si="1340"/>
        <v>2</v>
      </c>
      <c r="AF9538" s="37">
        <f t="shared" si="1333"/>
        <v>948.55617415477991</v>
      </c>
      <c r="AG9538" s="27"/>
    </row>
    <row r="9539" spans="1:33" x14ac:dyDescent="0.25">
      <c r="A9539" s="21">
        <v>2877545</v>
      </c>
      <c r="B9539" s="34">
        <v>8.3984387714118393E-5</v>
      </c>
      <c r="C9539" s="22">
        <v>9.4906911707035201E-5</v>
      </c>
      <c r="D9539" s="22" t="s">
        <v>1644</v>
      </c>
      <c r="E9539" s="23">
        <v>148220583.81382501</v>
      </c>
      <c r="F9539" s="23">
        <f t="shared" si="1332"/>
        <v>12448.214978233262</v>
      </c>
      <c r="G9539" s="24" t="s">
        <v>24</v>
      </c>
      <c r="H9539" s="24">
        <v>1</v>
      </c>
      <c r="I9539" s="25" t="s">
        <v>40</v>
      </c>
      <c r="J9539" s="31">
        <f t="shared" si="1334"/>
        <v>1</v>
      </c>
      <c r="K9539" s="24" t="s">
        <v>29</v>
      </c>
      <c r="L9539" s="24"/>
      <c r="M9539" s="25" t="s">
        <v>29</v>
      </c>
      <c r="N9539" s="25">
        <f t="shared" si="1335"/>
        <v>0</v>
      </c>
      <c r="O9539" s="24" t="s">
        <v>29</v>
      </c>
      <c r="P9539" s="24"/>
      <c r="Q9539" s="25" t="s">
        <v>29</v>
      </c>
      <c r="R9539" s="25">
        <f t="shared" si="1336"/>
        <v>0</v>
      </c>
      <c r="S9539" s="24" t="s">
        <v>29</v>
      </c>
      <c r="T9539" s="24"/>
      <c r="U9539" s="25" t="s">
        <v>29</v>
      </c>
      <c r="V9539" s="25">
        <f t="shared" si="1337"/>
        <v>0</v>
      </c>
      <c r="W9539" s="25" t="s">
        <v>29</v>
      </c>
      <c r="X9539" s="25"/>
      <c r="Y9539" s="25" t="s">
        <v>29</v>
      </c>
      <c r="Z9539" s="25">
        <f t="shared" si="1338"/>
        <v>0</v>
      </c>
      <c r="AA9539" s="24" t="s">
        <v>29</v>
      </c>
      <c r="AB9539" s="24"/>
      <c r="AC9539" s="25" t="s">
        <v>29</v>
      </c>
      <c r="AD9539" s="25">
        <f t="shared" si="1339"/>
        <v>0</v>
      </c>
      <c r="AE9539" s="32">
        <f t="shared" si="1340"/>
        <v>1</v>
      </c>
      <c r="AF9539" s="37">
        <f t="shared" si="1333"/>
        <v>12448.214978233262</v>
      </c>
      <c r="AG9539" s="27"/>
    </row>
    <row r="9540" spans="1:33" x14ac:dyDescent="0.25">
      <c r="A9540" s="21">
        <v>2877546</v>
      </c>
      <c r="B9540" s="34">
        <v>3.8378718639239699E-7</v>
      </c>
      <c r="C9540" s="22">
        <v>4.9183609674317502E-7</v>
      </c>
      <c r="D9540" s="22" t="s">
        <v>3548</v>
      </c>
      <c r="E9540" s="23">
        <v>66620760.615546599</v>
      </c>
      <c r="F9540" s="23">
        <f t="shared" si="1332"/>
        <v>25.568194271962042</v>
      </c>
      <c r="G9540" s="24" t="s">
        <v>24</v>
      </c>
      <c r="H9540" s="24">
        <v>2</v>
      </c>
      <c r="I9540" s="25" t="s">
        <v>39</v>
      </c>
      <c r="J9540" s="31">
        <f t="shared" si="1334"/>
        <v>2</v>
      </c>
      <c r="K9540" s="24" t="s">
        <v>29</v>
      </c>
      <c r="L9540" s="24"/>
      <c r="M9540" s="25" t="s">
        <v>29</v>
      </c>
      <c r="N9540" s="25">
        <f t="shared" si="1335"/>
        <v>0</v>
      </c>
      <c r="O9540" s="24" t="s">
        <v>29</v>
      </c>
      <c r="P9540" s="24"/>
      <c r="Q9540" s="25" t="s">
        <v>29</v>
      </c>
      <c r="R9540" s="25">
        <f t="shared" si="1336"/>
        <v>0</v>
      </c>
      <c r="S9540" s="24" t="s">
        <v>29</v>
      </c>
      <c r="T9540" s="24"/>
      <c r="U9540" s="25" t="s">
        <v>29</v>
      </c>
      <c r="V9540" s="25">
        <f t="shared" si="1337"/>
        <v>0</v>
      </c>
      <c r="W9540" s="25" t="s">
        <v>29</v>
      </c>
      <c r="X9540" s="25"/>
      <c r="Y9540" s="25" t="s">
        <v>29</v>
      </c>
      <c r="Z9540" s="25">
        <f t="shared" si="1338"/>
        <v>0</v>
      </c>
      <c r="AA9540" s="24" t="s">
        <v>29</v>
      </c>
      <c r="AB9540" s="24"/>
      <c r="AC9540" s="25" t="s">
        <v>29</v>
      </c>
      <c r="AD9540" s="25">
        <f t="shared" si="1339"/>
        <v>0</v>
      </c>
      <c r="AE9540" s="32">
        <f t="shared" si="1340"/>
        <v>2</v>
      </c>
      <c r="AF9540" s="37">
        <f t="shared" si="1333"/>
        <v>25.568194271962042</v>
      </c>
      <c r="AG9540" s="27"/>
    </row>
    <row r="9541" spans="1:33" x14ac:dyDescent="0.25">
      <c r="A9541" s="21">
        <v>2877551</v>
      </c>
      <c r="B9541" s="34">
        <v>1.1794709417713101E-4</v>
      </c>
      <c r="C9541" s="22">
        <v>1.3319101470066799E-4</v>
      </c>
      <c r="D9541" s="22" t="s">
        <v>3769</v>
      </c>
      <c r="E9541" s="23">
        <v>5189.4667312165302</v>
      </c>
      <c r="F9541" s="23">
        <f t="shared" si="1332"/>
        <v>0.61208252127588425</v>
      </c>
      <c r="G9541" s="24" t="s">
        <v>24</v>
      </c>
      <c r="H9541" s="24">
        <v>1</v>
      </c>
      <c r="I9541" s="25" t="s">
        <v>53</v>
      </c>
      <c r="J9541" s="31">
        <f t="shared" si="1334"/>
        <v>0</v>
      </c>
      <c r="K9541" s="24" t="s">
        <v>29</v>
      </c>
      <c r="L9541" s="24"/>
      <c r="M9541" s="25" t="s">
        <v>29</v>
      </c>
      <c r="N9541" s="25">
        <f t="shared" si="1335"/>
        <v>0</v>
      </c>
      <c r="O9541" s="24" t="s">
        <v>29</v>
      </c>
      <c r="P9541" s="24"/>
      <c r="Q9541" s="25" t="s">
        <v>29</v>
      </c>
      <c r="R9541" s="25">
        <f t="shared" si="1336"/>
        <v>0</v>
      </c>
      <c r="S9541" s="24" t="s">
        <v>29</v>
      </c>
      <c r="T9541" s="24"/>
      <c r="U9541" s="25" t="s">
        <v>29</v>
      </c>
      <c r="V9541" s="25">
        <f t="shared" si="1337"/>
        <v>0</v>
      </c>
      <c r="W9541" s="25" t="s">
        <v>29</v>
      </c>
      <c r="X9541" s="25"/>
      <c r="Y9541" s="25" t="s">
        <v>29</v>
      </c>
      <c r="Z9541" s="25">
        <f t="shared" si="1338"/>
        <v>0</v>
      </c>
      <c r="AA9541" s="24" t="s">
        <v>29</v>
      </c>
      <c r="AB9541" s="24"/>
      <c r="AC9541" s="25" t="s">
        <v>29</v>
      </c>
      <c r="AD9541" s="25">
        <f t="shared" si="1339"/>
        <v>0</v>
      </c>
      <c r="AE9541" s="32">
        <f t="shared" si="1340"/>
        <v>0</v>
      </c>
      <c r="AF9541" s="37">
        <f t="shared" si="1333"/>
        <v>0.61208252127588425</v>
      </c>
      <c r="AG9541" s="27"/>
    </row>
    <row r="9542" spans="1:33" x14ac:dyDescent="0.25">
      <c r="A9542" s="21">
        <v>2877562</v>
      </c>
      <c r="B9542" s="34">
        <v>1.46429622401121E-6</v>
      </c>
      <c r="C9542" s="22">
        <v>1.3868813895691E-6</v>
      </c>
      <c r="D9542" s="22" t="s">
        <v>3469</v>
      </c>
      <c r="E9542" s="23">
        <v>76450872.358890206</v>
      </c>
      <c r="F9542" s="23">
        <f t="shared" si="1332"/>
        <v>111.94672371748592</v>
      </c>
      <c r="G9542" s="24" t="s">
        <v>24</v>
      </c>
      <c r="H9542" s="24">
        <v>5</v>
      </c>
      <c r="I9542" s="25" t="s">
        <v>67</v>
      </c>
      <c r="J9542" s="31">
        <f t="shared" si="1334"/>
        <v>0</v>
      </c>
      <c r="K9542" s="24" t="s">
        <v>24</v>
      </c>
      <c r="L9542" s="24">
        <v>3</v>
      </c>
      <c r="M9542" s="25" t="s">
        <v>64</v>
      </c>
      <c r="N9542" s="25">
        <f t="shared" si="1335"/>
        <v>3</v>
      </c>
      <c r="O9542" s="24" t="s">
        <v>29</v>
      </c>
      <c r="P9542" s="24"/>
      <c r="Q9542" s="25" t="s">
        <v>29</v>
      </c>
      <c r="R9542" s="25">
        <f t="shared" si="1336"/>
        <v>0</v>
      </c>
      <c r="S9542" s="24" t="s">
        <v>29</v>
      </c>
      <c r="T9542" s="24"/>
      <c r="U9542" s="25" t="s">
        <v>29</v>
      </c>
      <c r="V9542" s="25">
        <f t="shared" si="1337"/>
        <v>0</v>
      </c>
      <c r="W9542" s="25" t="s">
        <v>29</v>
      </c>
      <c r="X9542" s="25"/>
      <c r="Y9542" s="25" t="s">
        <v>29</v>
      </c>
      <c r="Z9542" s="25">
        <f t="shared" si="1338"/>
        <v>0</v>
      </c>
      <c r="AA9542" s="24" t="s">
        <v>29</v>
      </c>
      <c r="AB9542" s="24"/>
      <c r="AC9542" s="25" t="s">
        <v>29</v>
      </c>
      <c r="AD9542" s="25">
        <f t="shared" si="1339"/>
        <v>0</v>
      </c>
      <c r="AE9542" s="32">
        <f t="shared" si="1340"/>
        <v>3</v>
      </c>
      <c r="AF9542" s="37">
        <f t="shared" si="1333"/>
        <v>111.94672371748592</v>
      </c>
      <c r="AG9542" s="27"/>
    </row>
    <row r="9543" spans="1:33" x14ac:dyDescent="0.25">
      <c r="A9543" s="21">
        <v>2877565</v>
      </c>
      <c r="B9543" s="34">
        <v>5.1600666692828501E-4</v>
      </c>
      <c r="C9543" s="22">
        <v>5.8260896539065997E-4</v>
      </c>
      <c r="D9543" s="22" t="s">
        <v>4808</v>
      </c>
      <c r="E9543" s="23">
        <v>505550.177785162</v>
      </c>
      <c r="F9543" s="23">
        <f t="shared" si="1332"/>
        <v>260.86726220392336</v>
      </c>
      <c r="G9543" s="24" t="s">
        <v>24</v>
      </c>
      <c r="H9543" s="24">
        <v>1</v>
      </c>
      <c r="I9543" s="25" t="s">
        <v>79</v>
      </c>
      <c r="J9543" s="31">
        <f t="shared" si="1334"/>
        <v>0</v>
      </c>
      <c r="K9543" s="24" t="s">
        <v>29</v>
      </c>
      <c r="L9543" s="24"/>
      <c r="M9543" s="25" t="s">
        <v>29</v>
      </c>
      <c r="N9543" s="25">
        <f t="shared" si="1335"/>
        <v>0</v>
      </c>
      <c r="O9543" s="24" t="s">
        <v>29</v>
      </c>
      <c r="P9543" s="24"/>
      <c r="Q9543" s="25" t="s">
        <v>29</v>
      </c>
      <c r="R9543" s="25">
        <f t="shared" si="1336"/>
        <v>0</v>
      </c>
      <c r="S9543" s="24" t="s">
        <v>29</v>
      </c>
      <c r="T9543" s="24"/>
      <c r="U9543" s="25" t="s">
        <v>29</v>
      </c>
      <c r="V9543" s="25">
        <f t="shared" si="1337"/>
        <v>0</v>
      </c>
      <c r="W9543" s="25" t="s">
        <v>29</v>
      </c>
      <c r="X9543" s="25"/>
      <c r="Y9543" s="25" t="s">
        <v>29</v>
      </c>
      <c r="Z9543" s="25">
        <f t="shared" si="1338"/>
        <v>0</v>
      </c>
      <c r="AA9543" s="24" t="s">
        <v>29</v>
      </c>
      <c r="AB9543" s="24"/>
      <c r="AC9543" s="25" t="s">
        <v>29</v>
      </c>
      <c r="AD9543" s="25">
        <f t="shared" si="1339"/>
        <v>0</v>
      </c>
      <c r="AE9543" s="32">
        <f t="shared" si="1340"/>
        <v>0</v>
      </c>
      <c r="AF9543" s="37">
        <f t="shared" si="1333"/>
        <v>260.86726220392336</v>
      </c>
      <c r="AG9543" s="27"/>
    </row>
    <row r="9544" spans="1:33" x14ac:dyDescent="0.25">
      <c r="A9544" s="21">
        <v>2877568</v>
      </c>
      <c r="B9544" s="34">
        <v>6.8073399999999998E-5</v>
      </c>
      <c r="C9544" s="22">
        <v>7.5738978054067706E-5</v>
      </c>
      <c r="D9544" s="22" t="s">
        <v>5023</v>
      </c>
      <c r="E9544" s="23">
        <v>901961.91642420995</v>
      </c>
      <c r="F9544" s="23">
        <f t="shared" si="1332"/>
        <v>61.399614321511812</v>
      </c>
      <c r="G9544" s="24" t="s">
        <v>24</v>
      </c>
      <c r="H9544" s="24">
        <v>0</v>
      </c>
      <c r="I9544" s="25" t="s">
        <v>64</v>
      </c>
      <c r="J9544" s="31">
        <f t="shared" si="1334"/>
        <v>0</v>
      </c>
      <c r="K9544" s="24" t="s">
        <v>29</v>
      </c>
      <c r="L9544" s="24"/>
      <c r="M9544" s="25" t="s">
        <v>29</v>
      </c>
      <c r="N9544" s="25">
        <f t="shared" si="1335"/>
        <v>0</v>
      </c>
      <c r="O9544" s="24" t="s">
        <v>29</v>
      </c>
      <c r="P9544" s="24"/>
      <c r="Q9544" s="25" t="s">
        <v>29</v>
      </c>
      <c r="R9544" s="25">
        <f t="shared" si="1336"/>
        <v>0</v>
      </c>
      <c r="S9544" s="24" t="s">
        <v>29</v>
      </c>
      <c r="T9544" s="24"/>
      <c r="U9544" s="25" t="s">
        <v>29</v>
      </c>
      <c r="V9544" s="25">
        <f t="shared" si="1337"/>
        <v>0</v>
      </c>
      <c r="W9544" s="25" t="s">
        <v>29</v>
      </c>
      <c r="X9544" s="25"/>
      <c r="Y9544" s="25" t="s">
        <v>29</v>
      </c>
      <c r="Z9544" s="25">
        <f t="shared" si="1338"/>
        <v>0</v>
      </c>
      <c r="AA9544" s="24" t="s">
        <v>29</v>
      </c>
      <c r="AB9544" s="24"/>
      <c r="AC9544" s="25" t="s">
        <v>29</v>
      </c>
      <c r="AD9544" s="25">
        <f t="shared" si="1339"/>
        <v>0</v>
      </c>
      <c r="AE9544" s="32">
        <f t="shared" si="1340"/>
        <v>0</v>
      </c>
      <c r="AF9544" s="37">
        <f t="shared" si="1333"/>
        <v>61.399614321511812</v>
      </c>
      <c r="AG9544" s="27"/>
    </row>
    <row r="9545" spans="1:33" x14ac:dyDescent="0.25">
      <c r="A9545" s="21">
        <v>2877569</v>
      </c>
      <c r="B9545" s="34">
        <v>2.2506090764955201E-5</v>
      </c>
      <c r="C9545" s="22">
        <v>2.15107128743063E-5</v>
      </c>
      <c r="D9545" s="22" t="s">
        <v>438</v>
      </c>
      <c r="E9545" s="23">
        <v>4159914964.7557702</v>
      </c>
      <c r="F9545" s="23">
        <f t="shared" ref="F9545:F9608" si="1341">E9545*B9545</f>
        <v>93623.423771288784</v>
      </c>
      <c r="G9545" s="24" t="s">
        <v>24</v>
      </c>
      <c r="H9545" s="24">
        <v>4</v>
      </c>
      <c r="I9545" s="25" t="s">
        <v>37</v>
      </c>
      <c r="J9545" s="31">
        <f t="shared" si="1334"/>
        <v>4</v>
      </c>
      <c r="K9545" s="24" t="s">
        <v>29</v>
      </c>
      <c r="L9545" s="24"/>
      <c r="M9545" s="25" t="s">
        <v>29</v>
      </c>
      <c r="N9545" s="25">
        <f t="shared" si="1335"/>
        <v>0</v>
      </c>
      <c r="O9545" s="24" t="s">
        <v>29</v>
      </c>
      <c r="P9545" s="24"/>
      <c r="Q9545" s="25" t="s">
        <v>29</v>
      </c>
      <c r="R9545" s="25">
        <f t="shared" si="1336"/>
        <v>0</v>
      </c>
      <c r="S9545" s="24" t="s">
        <v>29</v>
      </c>
      <c r="T9545" s="24"/>
      <c r="U9545" s="25" t="s">
        <v>29</v>
      </c>
      <c r="V9545" s="25">
        <f t="shared" si="1337"/>
        <v>0</v>
      </c>
      <c r="W9545" s="25" t="s">
        <v>29</v>
      </c>
      <c r="X9545" s="25"/>
      <c r="Y9545" s="25" t="s">
        <v>29</v>
      </c>
      <c r="Z9545" s="25">
        <f t="shared" si="1338"/>
        <v>0</v>
      </c>
      <c r="AA9545" s="24" t="s">
        <v>29</v>
      </c>
      <c r="AB9545" s="24"/>
      <c r="AC9545" s="25" t="s">
        <v>29</v>
      </c>
      <c r="AD9545" s="25">
        <f t="shared" si="1339"/>
        <v>0</v>
      </c>
      <c r="AE9545" s="32">
        <f t="shared" si="1340"/>
        <v>4</v>
      </c>
      <c r="AF9545" s="37">
        <f t="shared" ref="AF9545:AF9608" si="1342">B9545*E9545</f>
        <v>93623.423771288784</v>
      </c>
      <c r="AG9545" s="27"/>
    </row>
    <row r="9546" spans="1:33" x14ac:dyDescent="0.25">
      <c r="A9546" s="21">
        <v>2877578</v>
      </c>
      <c r="B9546" s="34">
        <v>1.24952961367868E-5</v>
      </c>
      <c r="C9546" s="22">
        <v>1.29444701482763E-5</v>
      </c>
      <c r="D9546" s="22" t="s">
        <v>3952</v>
      </c>
      <c r="E9546" s="23">
        <v>1094035.00265961</v>
      </c>
      <c r="F9546" s="23">
        <f t="shared" si="1341"/>
        <v>13.670291342242161</v>
      </c>
      <c r="G9546" s="24" t="s">
        <v>24</v>
      </c>
      <c r="H9546" s="24">
        <v>2</v>
      </c>
      <c r="I9546" s="25" t="s">
        <v>27</v>
      </c>
      <c r="J9546" s="31">
        <f t="shared" ref="J9546:J9609" si="1343">IF(LEFT(I9546,5)="US TX",H9546,0)</f>
        <v>0</v>
      </c>
      <c r="K9546" s="24" t="s">
        <v>29</v>
      </c>
      <c r="L9546" s="24"/>
      <c r="M9546" s="25" t="s">
        <v>29</v>
      </c>
      <c r="N9546" s="25">
        <f t="shared" ref="N9546:N9609" si="1344">IF(LEFT(M9546,5)="US TX",L9546,0)</f>
        <v>0</v>
      </c>
      <c r="O9546" s="24" t="s">
        <v>29</v>
      </c>
      <c r="P9546" s="24"/>
      <c r="Q9546" s="25" t="s">
        <v>29</v>
      </c>
      <c r="R9546" s="25">
        <f t="shared" ref="R9546:R9609" si="1345">IF(LEFT(Q9546,5)="US TX",P9546,0)</f>
        <v>0</v>
      </c>
      <c r="S9546" s="24" t="s">
        <v>29</v>
      </c>
      <c r="T9546" s="24"/>
      <c r="U9546" s="25" t="s">
        <v>29</v>
      </c>
      <c r="V9546" s="25">
        <f t="shared" ref="V9546:V9609" si="1346">IF(LEFT(U9546,5)="US TX",T9546,0)</f>
        <v>0</v>
      </c>
      <c r="W9546" s="25" t="s">
        <v>29</v>
      </c>
      <c r="X9546" s="25"/>
      <c r="Y9546" s="25" t="s">
        <v>29</v>
      </c>
      <c r="Z9546" s="25">
        <f t="shared" ref="Z9546:Z9609" si="1347">IF(LEFT(Y9546,5)="US TX",X9546,0)</f>
        <v>0</v>
      </c>
      <c r="AA9546" s="24" t="s">
        <v>29</v>
      </c>
      <c r="AB9546" s="24"/>
      <c r="AC9546" s="25" t="s">
        <v>29</v>
      </c>
      <c r="AD9546" s="25">
        <f t="shared" ref="AD9546:AD9609" si="1348">IF(LEFT(AC9546,5)="US TX",AB9546,0)</f>
        <v>0</v>
      </c>
      <c r="AE9546" s="32">
        <f t="shared" ref="AE9546:AE9609" si="1349">MAX(J9546,N9546,R9546,V9546,Z9546,AD9546)</f>
        <v>0</v>
      </c>
      <c r="AF9546" s="37">
        <f t="shared" si="1342"/>
        <v>13.670291342242161</v>
      </c>
      <c r="AG9546" s="27"/>
    </row>
    <row r="9547" spans="1:33" x14ac:dyDescent="0.25">
      <c r="A9547" s="21">
        <v>2877584</v>
      </c>
      <c r="B9547" s="34">
        <v>1.1705663006358601E-4</v>
      </c>
      <c r="C9547" s="22">
        <v>1.2072222816154E-4</v>
      </c>
      <c r="D9547" s="22" t="s">
        <v>2236</v>
      </c>
      <c r="E9547" s="23">
        <v>420017648.16066098</v>
      </c>
      <c r="F9547" s="23">
        <f t="shared" si="1341"/>
        <v>49165.850460919915</v>
      </c>
      <c r="G9547" s="24" t="s">
        <v>26</v>
      </c>
      <c r="H9547" s="24">
        <v>1</v>
      </c>
      <c r="I9547" s="25" t="s">
        <v>38</v>
      </c>
      <c r="J9547" s="31">
        <f t="shared" si="1343"/>
        <v>0</v>
      </c>
      <c r="K9547" s="24" t="s">
        <v>24</v>
      </c>
      <c r="L9547" s="24">
        <v>3</v>
      </c>
      <c r="M9547" s="25" t="s">
        <v>36</v>
      </c>
      <c r="N9547" s="25">
        <f t="shared" si="1344"/>
        <v>3</v>
      </c>
      <c r="O9547" s="24" t="s">
        <v>29</v>
      </c>
      <c r="P9547" s="24"/>
      <c r="Q9547" s="25" t="s">
        <v>29</v>
      </c>
      <c r="R9547" s="25">
        <f t="shared" si="1345"/>
        <v>0</v>
      </c>
      <c r="S9547" s="24" t="s">
        <v>29</v>
      </c>
      <c r="T9547" s="24"/>
      <c r="U9547" s="25" t="s">
        <v>29</v>
      </c>
      <c r="V9547" s="25">
        <f t="shared" si="1346"/>
        <v>0</v>
      </c>
      <c r="W9547" s="25" t="s">
        <v>29</v>
      </c>
      <c r="X9547" s="25"/>
      <c r="Y9547" s="25" t="s">
        <v>29</v>
      </c>
      <c r="Z9547" s="25">
        <f t="shared" si="1347"/>
        <v>0</v>
      </c>
      <c r="AA9547" s="24" t="s">
        <v>29</v>
      </c>
      <c r="AB9547" s="24"/>
      <c r="AC9547" s="25" t="s">
        <v>29</v>
      </c>
      <c r="AD9547" s="25">
        <f t="shared" si="1348"/>
        <v>0</v>
      </c>
      <c r="AE9547" s="32">
        <f t="shared" si="1349"/>
        <v>3</v>
      </c>
      <c r="AF9547" s="37">
        <f t="shared" si="1342"/>
        <v>49165.850460919915</v>
      </c>
      <c r="AG9547" s="27"/>
    </row>
    <row r="9548" spans="1:33" x14ac:dyDescent="0.25">
      <c r="A9548" s="21">
        <v>2877588</v>
      </c>
      <c r="B9548" s="34">
        <v>3.3937065000000101E-4</v>
      </c>
      <c r="C9548" s="22">
        <v>3.8551608446021901E-4</v>
      </c>
      <c r="D9548" s="22" t="s">
        <v>3324</v>
      </c>
      <c r="E9548" s="23">
        <v>16289206.086201601</v>
      </c>
      <c r="F9548" s="23">
        <f t="shared" si="1341"/>
        <v>5528.0784574582094</v>
      </c>
      <c r="G9548" s="24" t="s">
        <v>26</v>
      </c>
      <c r="H9548" s="24">
        <v>0</v>
      </c>
      <c r="I9548" s="25" t="s">
        <v>36</v>
      </c>
      <c r="J9548" s="31">
        <f t="shared" si="1343"/>
        <v>0</v>
      </c>
      <c r="K9548" s="24" t="s">
        <v>29</v>
      </c>
      <c r="L9548" s="24"/>
      <c r="M9548" s="25" t="s">
        <v>29</v>
      </c>
      <c r="N9548" s="25">
        <f t="shared" si="1344"/>
        <v>0</v>
      </c>
      <c r="O9548" s="24" t="s">
        <v>29</v>
      </c>
      <c r="P9548" s="24"/>
      <c r="Q9548" s="25" t="s">
        <v>29</v>
      </c>
      <c r="R9548" s="25">
        <f t="shared" si="1345"/>
        <v>0</v>
      </c>
      <c r="S9548" s="24" t="s">
        <v>29</v>
      </c>
      <c r="T9548" s="24"/>
      <c r="U9548" s="25" t="s">
        <v>29</v>
      </c>
      <c r="V9548" s="25">
        <f t="shared" si="1346"/>
        <v>0</v>
      </c>
      <c r="W9548" s="25" t="s">
        <v>29</v>
      </c>
      <c r="X9548" s="25"/>
      <c r="Y9548" s="25" t="s">
        <v>29</v>
      </c>
      <c r="Z9548" s="25">
        <f t="shared" si="1347"/>
        <v>0</v>
      </c>
      <c r="AA9548" s="24" t="s">
        <v>29</v>
      </c>
      <c r="AB9548" s="24"/>
      <c r="AC9548" s="25" t="s">
        <v>29</v>
      </c>
      <c r="AD9548" s="25">
        <f t="shared" si="1348"/>
        <v>0</v>
      </c>
      <c r="AE9548" s="32">
        <f t="shared" si="1349"/>
        <v>0</v>
      </c>
      <c r="AF9548" s="37">
        <f t="shared" si="1342"/>
        <v>5528.0784574582094</v>
      </c>
      <c r="AG9548" s="27"/>
    </row>
    <row r="9549" spans="1:33" x14ac:dyDescent="0.25">
      <c r="A9549" s="21">
        <v>2877592</v>
      </c>
      <c r="B9549" s="34">
        <v>2.9932799999999999E-5</v>
      </c>
      <c r="C9549" s="22">
        <v>3.14231709770436E-5</v>
      </c>
      <c r="D9549" s="22" t="s">
        <v>1124</v>
      </c>
      <c r="E9549" s="23">
        <v>400866.88535374397</v>
      </c>
      <c r="F9549" s="23">
        <f t="shared" si="1341"/>
        <v>11.999068305916547</v>
      </c>
      <c r="G9549" s="24" t="s">
        <v>32</v>
      </c>
      <c r="H9549" s="24"/>
      <c r="I9549" s="25" t="s">
        <v>29</v>
      </c>
      <c r="J9549" s="31">
        <f t="shared" si="1343"/>
        <v>0</v>
      </c>
      <c r="K9549" s="24" t="s">
        <v>29</v>
      </c>
      <c r="L9549" s="24"/>
      <c r="M9549" s="25" t="s">
        <v>29</v>
      </c>
      <c r="N9549" s="25">
        <f t="shared" si="1344"/>
        <v>0</v>
      </c>
      <c r="O9549" s="24" t="s">
        <v>29</v>
      </c>
      <c r="P9549" s="24"/>
      <c r="Q9549" s="25" t="s">
        <v>29</v>
      </c>
      <c r="R9549" s="25">
        <f t="shared" si="1345"/>
        <v>0</v>
      </c>
      <c r="S9549" s="24" t="s">
        <v>29</v>
      </c>
      <c r="T9549" s="24"/>
      <c r="U9549" s="25" t="s">
        <v>29</v>
      </c>
      <c r="V9549" s="25">
        <f t="shared" si="1346"/>
        <v>0</v>
      </c>
      <c r="W9549" s="25" t="s">
        <v>29</v>
      </c>
      <c r="X9549" s="25"/>
      <c r="Y9549" s="25" t="s">
        <v>29</v>
      </c>
      <c r="Z9549" s="25">
        <f t="shared" si="1347"/>
        <v>0</v>
      </c>
      <c r="AA9549" s="24" t="s">
        <v>29</v>
      </c>
      <c r="AB9549" s="24"/>
      <c r="AC9549" s="25" t="s">
        <v>29</v>
      </c>
      <c r="AD9549" s="25">
        <f t="shared" si="1348"/>
        <v>0</v>
      </c>
      <c r="AE9549" s="32">
        <f t="shared" si="1349"/>
        <v>0</v>
      </c>
      <c r="AF9549" s="37">
        <f t="shared" si="1342"/>
        <v>11.999068305916547</v>
      </c>
      <c r="AG9549" s="27"/>
    </row>
    <row r="9550" spans="1:33" x14ac:dyDescent="0.25">
      <c r="A9550" s="21">
        <v>2877597</v>
      </c>
      <c r="B9550" s="34">
        <v>1.4068416E-3</v>
      </c>
      <c r="C9550" s="22">
        <v>1.4365997401909799E-3</v>
      </c>
      <c r="D9550" s="22" t="s">
        <v>2271</v>
      </c>
      <c r="E9550" s="23">
        <v>2569519.7105744299</v>
      </c>
      <c r="F9550" s="23">
        <f t="shared" si="1341"/>
        <v>3614.9072208560679</v>
      </c>
      <c r="G9550" s="24" t="s">
        <v>32</v>
      </c>
      <c r="H9550" s="24"/>
      <c r="I9550" s="25" t="s">
        <v>29</v>
      </c>
      <c r="J9550" s="31">
        <f t="shared" si="1343"/>
        <v>0</v>
      </c>
      <c r="K9550" s="24" t="s">
        <v>29</v>
      </c>
      <c r="L9550" s="24"/>
      <c r="M9550" s="25" t="s">
        <v>29</v>
      </c>
      <c r="N9550" s="25">
        <f t="shared" si="1344"/>
        <v>0</v>
      </c>
      <c r="O9550" s="24" t="s">
        <v>29</v>
      </c>
      <c r="P9550" s="24"/>
      <c r="Q9550" s="25" t="s">
        <v>29</v>
      </c>
      <c r="R9550" s="25">
        <f t="shared" si="1345"/>
        <v>0</v>
      </c>
      <c r="S9550" s="24" t="s">
        <v>29</v>
      </c>
      <c r="T9550" s="24"/>
      <c r="U9550" s="25" t="s">
        <v>29</v>
      </c>
      <c r="V9550" s="25">
        <f t="shared" si="1346"/>
        <v>0</v>
      </c>
      <c r="W9550" s="25" t="s">
        <v>29</v>
      </c>
      <c r="X9550" s="25"/>
      <c r="Y9550" s="25" t="s">
        <v>29</v>
      </c>
      <c r="Z9550" s="25">
        <f t="shared" si="1347"/>
        <v>0</v>
      </c>
      <c r="AA9550" s="24" t="s">
        <v>29</v>
      </c>
      <c r="AB9550" s="24"/>
      <c r="AC9550" s="25" t="s">
        <v>29</v>
      </c>
      <c r="AD9550" s="25">
        <f t="shared" si="1348"/>
        <v>0</v>
      </c>
      <c r="AE9550" s="32">
        <f t="shared" si="1349"/>
        <v>0</v>
      </c>
      <c r="AF9550" s="37">
        <f t="shared" si="1342"/>
        <v>3614.9072208560679</v>
      </c>
      <c r="AG9550" s="27"/>
    </row>
    <row r="9551" spans="1:33" x14ac:dyDescent="0.25">
      <c r="A9551" s="21">
        <v>2877600</v>
      </c>
      <c r="B9551" s="34">
        <v>1.0332832875074499E-5</v>
      </c>
      <c r="C9551" s="22">
        <v>1.28699565811741E-5</v>
      </c>
      <c r="D9551" s="22" t="s">
        <v>4265</v>
      </c>
      <c r="E9551" s="23">
        <v>13318888.147113301</v>
      </c>
      <c r="F9551" s="23">
        <f t="shared" si="1341"/>
        <v>137.6218453059324</v>
      </c>
      <c r="G9551" s="24" t="s">
        <v>24</v>
      </c>
      <c r="H9551" s="24">
        <v>1</v>
      </c>
      <c r="I9551" s="25" t="s">
        <v>37</v>
      </c>
      <c r="J9551" s="31">
        <f t="shared" si="1343"/>
        <v>1</v>
      </c>
      <c r="K9551" s="24" t="s">
        <v>29</v>
      </c>
      <c r="L9551" s="24"/>
      <c r="M9551" s="25" t="s">
        <v>29</v>
      </c>
      <c r="N9551" s="25">
        <f t="shared" si="1344"/>
        <v>0</v>
      </c>
      <c r="O9551" s="24" t="s">
        <v>29</v>
      </c>
      <c r="P9551" s="24"/>
      <c r="Q9551" s="25" t="s">
        <v>29</v>
      </c>
      <c r="R9551" s="25">
        <f t="shared" si="1345"/>
        <v>0</v>
      </c>
      <c r="S9551" s="24" t="s">
        <v>29</v>
      </c>
      <c r="T9551" s="24"/>
      <c r="U9551" s="25" t="s">
        <v>29</v>
      </c>
      <c r="V9551" s="25">
        <f t="shared" si="1346"/>
        <v>0</v>
      </c>
      <c r="W9551" s="25" t="s">
        <v>29</v>
      </c>
      <c r="X9551" s="25"/>
      <c r="Y9551" s="25" t="s">
        <v>29</v>
      </c>
      <c r="Z9551" s="25">
        <f t="shared" si="1347"/>
        <v>0</v>
      </c>
      <c r="AA9551" s="24" t="s">
        <v>29</v>
      </c>
      <c r="AB9551" s="24"/>
      <c r="AC9551" s="25" t="s">
        <v>29</v>
      </c>
      <c r="AD9551" s="25">
        <f t="shared" si="1348"/>
        <v>0</v>
      </c>
      <c r="AE9551" s="32">
        <f t="shared" si="1349"/>
        <v>1</v>
      </c>
      <c r="AF9551" s="37">
        <f t="shared" si="1342"/>
        <v>137.6218453059324</v>
      </c>
      <c r="AG9551" s="27"/>
    </row>
    <row r="9552" spans="1:33" x14ac:dyDescent="0.25">
      <c r="A9552" s="21">
        <v>2877603</v>
      </c>
      <c r="B9552" s="34">
        <v>7.4261384771824102E-5</v>
      </c>
      <c r="C9552" s="22">
        <v>8.4328978936567696E-5</v>
      </c>
      <c r="D9552" s="22" t="s">
        <v>1644</v>
      </c>
      <c r="E9552" s="23">
        <v>68474621.102656901</v>
      </c>
      <c r="F9552" s="23">
        <f t="shared" si="1341"/>
        <v>5085.0201848092702</v>
      </c>
      <c r="G9552" s="24" t="s">
        <v>24</v>
      </c>
      <c r="H9552" s="24">
        <v>1</v>
      </c>
      <c r="I9552" s="25" t="s">
        <v>40</v>
      </c>
      <c r="J9552" s="31">
        <f t="shared" si="1343"/>
        <v>1</v>
      </c>
      <c r="K9552" s="24" t="s">
        <v>29</v>
      </c>
      <c r="L9552" s="24"/>
      <c r="M9552" s="25" t="s">
        <v>29</v>
      </c>
      <c r="N9552" s="25">
        <f t="shared" si="1344"/>
        <v>0</v>
      </c>
      <c r="O9552" s="24" t="s">
        <v>29</v>
      </c>
      <c r="P9552" s="24"/>
      <c r="Q9552" s="25" t="s">
        <v>29</v>
      </c>
      <c r="R9552" s="25">
        <f t="shared" si="1345"/>
        <v>0</v>
      </c>
      <c r="S9552" s="24" t="s">
        <v>29</v>
      </c>
      <c r="T9552" s="24"/>
      <c r="U9552" s="25" t="s">
        <v>29</v>
      </c>
      <c r="V9552" s="25">
        <f t="shared" si="1346"/>
        <v>0</v>
      </c>
      <c r="W9552" s="25" t="s">
        <v>29</v>
      </c>
      <c r="X9552" s="25"/>
      <c r="Y9552" s="25" t="s">
        <v>29</v>
      </c>
      <c r="Z9552" s="25">
        <f t="shared" si="1347"/>
        <v>0</v>
      </c>
      <c r="AA9552" s="24" t="s">
        <v>29</v>
      </c>
      <c r="AB9552" s="24"/>
      <c r="AC9552" s="25" t="s">
        <v>29</v>
      </c>
      <c r="AD9552" s="25">
        <f t="shared" si="1348"/>
        <v>0</v>
      </c>
      <c r="AE9552" s="32">
        <f t="shared" si="1349"/>
        <v>1</v>
      </c>
      <c r="AF9552" s="37">
        <f t="shared" si="1342"/>
        <v>5085.0201848092702</v>
      </c>
      <c r="AG9552" s="27"/>
    </row>
    <row r="9553" spans="1:33" x14ac:dyDescent="0.25">
      <c r="A9553" s="21">
        <v>2877604</v>
      </c>
      <c r="B9553" s="34">
        <v>1.1205903116009799E-3</v>
      </c>
      <c r="C9553" s="22">
        <v>1.1840384485999999E-3</v>
      </c>
      <c r="D9553" s="22" t="s">
        <v>2516</v>
      </c>
      <c r="E9553" s="23">
        <v>218151626.98059899</v>
      </c>
      <c r="F9553" s="23">
        <f t="shared" si="1341"/>
        <v>244458.59965445017</v>
      </c>
      <c r="G9553" s="24" t="s">
        <v>24</v>
      </c>
      <c r="H9553" s="24">
        <v>3</v>
      </c>
      <c r="I9553" s="25" t="s">
        <v>36</v>
      </c>
      <c r="J9553" s="31">
        <f t="shared" si="1343"/>
        <v>3</v>
      </c>
      <c r="K9553" s="24" t="s">
        <v>29</v>
      </c>
      <c r="L9553" s="24"/>
      <c r="M9553" s="25" t="s">
        <v>29</v>
      </c>
      <c r="N9553" s="25">
        <f t="shared" si="1344"/>
        <v>0</v>
      </c>
      <c r="O9553" s="24" t="s">
        <v>29</v>
      </c>
      <c r="P9553" s="24"/>
      <c r="Q9553" s="25" t="s">
        <v>29</v>
      </c>
      <c r="R9553" s="25">
        <f t="shared" si="1345"/>
        <v>0</v>
      </c>
      <c r="S9553" s="24" t="s">
        <v>29</v>
      </c>
      <c r="T9553" s="24"/>
      <c r="U9553" s="25" t="s">
        <v>29</v>
      </c>
      <c r="V9553" s="25">
        <f t="shared" si="1346"/>
        <v>0</v>
      </c>
      <c r="W9553" s="25" t="s">
        <v>29</v>
      </c>
      <c r="X9553" s="25"/>
      <c r="Y9553" s="25" t="s">
        <v>29</v>
      </c>
      <c r="Z9553" s="25">
        <f t="shared" si="1347"/>
        <v>0</v>
      </c>
      <c r="AA9553" s="24" t="s">
        <v>29</v>
      </c>
      <c r="AB9553" s="24"/>
      <c r="AC9553" s="25" t="s">
        <v>29</v>
      </c>
      <c r="AD9553" s="25">
        <f t="shared" si="1348"/>
        <v>0</v>
      </c>
      <c r="AE9553" s="32">
        <f t="shared" si="1349"/>
        <v>3</v>
      </c>
      <c r="AF9553" s="37">
        <f t="shared" si="1342"/>
        <v>244458.59965445017</v>
      </c>
      <c r="AG9553" s="27"/>
    </row>
    <row r="9554" spans="1:33" x14ac:dyDescent="0.25">
      <c r="A9554" s="21">
        <v>2877609</v>
      </c>
      <c r="B9554" s="34">
        <v>6.35051656880545E-6</v>
      </c>
      <c r="C9554" s="22">
        <v>6.2417366486920901E-6</v>
      </c>
      <c r="D9554" s="22" t="s">
        <v>1112</v>
      </c>
      <c r="E9554" s="23">
        <v>1456179904.45646</v>
      </c>
      <c r="F9554" s="23">
        <f t="shared" si="1341"/>
        <v>9247.4946104122864</v>
      </c>
      <c r="G9554" s="24" t="s">
        <v>24</v>
      </c>
      <c r="H9554" s="24">
        <v>4</v>
      </c>
      <c r="I9554" s="25" t="s">
        <v>46</v>
      </c>
      <c r="J9554" s="31">
        <f t="shared" si="1343"/>
        <v>0</v>
      </c>
      <c r="K9554" s="24" t="s">
        <v>26</v>
      </c>
      <c r="L9554" s="24">
        <v>1</v>
      </c>
      <c r="M9554" s="25" t="s">
        <v>53</v>
      </c>
      <c r="N9554" s="25">
        <f t="shared" si="1344"/>
        <v>0</v>
      </c>
      <c r="O9554" s="24" t="s">
        <v>24</v>
      </c>
      <c r="P9554" s="24">
        <v>4</v>
      </c>
      <c r="Q9554" s="25" t="s">
        <v>40</v>
      </c>
      <c r="R9554" s="25">
        <f t="shared" si="1345"/>
        <v>4</v>
      </c>
      <c r="S9554" s="24" t="s">
        <v>29</v>
      </c>
      <c r="T9554" s="24"/>
      <c r="U9554" s="25" t="s">
        <v>29</v>
      </c>
      <c r="V9554" s="25">
        <f t="shared" si="1346"/>
        <v>0</v>
      </c>
      <c r="W9554" s="25" t="s">
        <v>29</v>
      </c>
      <c r="X9554" s="25"/>
      <c r="Y9554" s="25" t="s">
        <v>29</v>
      </c>
      <c r="Z9554" s="25">
        <f t="shared" si="1347"/>
        <v>0</v>
      </c>
      <c r="AA9554" s="24" t="s">
        <v>29</v>
      </c>
      <c r="AB9554" s="24"/>
      <c r="AC9554" s="25" t="s">
        <v>29</v>
      </c>
      <c r="AD9554" s="25">
        <f t="shared" si="1348"/>
        <v>0</v>
      </c>
      <c r="AE9554" s="32">
        <f t="shared" si="1349"/>
        <v>4</v>
      </c>
      <c r="AF9554" s="37">
        <f t="shared" si="1342"/>
        <v>9247.4946104122864</v>
      </c>
      <c r="AG9554" s="27"/>
    </row>
    <row r="9555" spans="1:33" x14ac:dyDescent="0.25">
      <c r="A9555" s="21">
        <v>2877612</v>
      </c>
      <c r="B9555" s="34">
        <v>8.3984387714118393E-5</v>
      </c>
      <c r="C9555" s="22">
        <v>9.5431423080494102E-5</v>
      </c>
      <c r="D9555" s="22" t="s">
        <v>1644</v>
      </c>
      <c r="E9555" s="23">
        <v>13174177.9477675</v>
      </c>
      <c r="F9555" s="23">
        <f t="shared" si="1341"/>
        <v>1106.4252685800943</v>
      </c>
      <c r="G9555" s="24" t="s">
        <v>24</v>
      </c>
      <c r="H9555" s="24">
        <v>1</v>
      </c>
      <c r="I9555" s="25" t="s">
        <v>40</v>
      </c>
      <c r="J9555" s="31">
        <f t="shared" si="1343"/>
        <v>1</v>
      </c>
      <c r="K9555" s="24" t="s">
        <v>29</v>
      </c>
      <c r="L9555" s="24"/>
      <c r="M9555" s="25" t="s">
        <v>29</v>
      </c>
      <c r="N9555" s="25">
        <f t="shared" si="1344"/>
        <v>0</v>
      </c>
      <c r="O9555" s="24" t="s">
        <v>29</v>
      </c>
      <c r="P9555" s="24"/>
      <c r="Q9555" s="25" t="s">
        <v>29</v>
      </c>
      <c r="R9555" s="25">
        <f t="shared" si="1345"/>
        <v>0</v>
      </c>
      <c r="S9555" s="24" t="s">
        <v>29</v>
      </c>
      <c r="T9555" s="24"/>
      <c r="U9555" s="25" t="s">
        <v>29</v>
      </c>
      <c r="V9555" s="25">
        <f t="shared" si="1346"/>
        <v>0</v>
      </c>
      <c r="W9555" s="25" t="s">
        <v>29</v>
      </c>
      <c r="X9555" s="25"/>
      <c r="Y9555" s="25" t="s">
        <v>29</v>
      </c>
      <c r="Z9555" s="25">
        <f t="shared" si="1347"/>
        <v>0</v>
      </c>
      <c r="AA9555" s="24" t="s">
        <v>29</v>
      </c>
      <c r="AB9555" s="24"/>
      <c r="AC9555" s="25" t="s">
        <v>29</v>
      </c>
      <c r="AD9555" s="25">
        <f t="shared" si="1348"/>
        <v>0</v>
      </c>
      <c r="AE9555" s="32">
        <f t="shared" si="1349"/>
        <v>1</v>
      </c>
      <c r="AF9555" s="37">
        <f t="shared" si="1342"/>
        <v>1106.4252685800943</v>
      </c>
      <c r="AG9555" s="27"/>
    </row>
    <row r="9556" spans="1:33" x14ac:dyDescent="0.25">
      <c r="A9556" s="21">
        <v>2877615</v>
      </c>
      <c r="B9556" s="34">
        <v>3.24061294428973E-6</v>
      </c>
      <c r="C9556" s="22">
        <v>3.9914940519571798E-6</v>
      </c>
      <c r="D9556" s="22" t="s">
        <v>2126</v>
      </c>
      <c r="E9556" s="23">
        <v>465863675.30519801</v>
      </c>
      <c r="F9556" s="23">
        <f t="shared" si="1341"/>
        <v>1509.6838564684126</v>
      </c>
      <c r="G9556" s="24" t="s">
        <v>24</v>
      </c>
      <c r="H9556" s="24">
        <v>3</v>
      </c>
      <c r="I9556" s="25" t="s">
        <v>34</v>
      </c>
      <c r="J9556" s="31">
        <f t="shared" si="1343"/>
        <v>0</v>
      </c>
      <c r="K9556" s="24" t="s">
        <v>24</v>
      </c>
      <c r="L9556" s="24">
        <v>2</v>
      </c>
      <c r="M9556" s="25" t="s">
        <v>28</v>
      </c>
      <c r="N9556" s="25">
        <f t="shared" si="1344"/>
        <v>2</v>
      </c>
      <c r="O9556" s="24" t="s">
        <v>29</v>
      </c>
      <c r="P9556" s="24"/>
      <c r="Q9556" s="25" t="s">
        <v>29</v>
      </c>
      <c r="R9556" s="25">
        <f t="shared" si="1345"/>
        <v>0</v>
      </c>
      <c r="S9556" s="24" t="s">
        <v>29</v>
      </c>
      <c r="T9556" s="24"/>
      <c r="U9556" s="25" t="s">
        <v>29</v>
      </c>
      <c r="V9556" s="25">
        <f t="shared" si="1346"/>
        <v>0</v>
      </c>
      <c r="W9556" s="25" t="s">
        <v>29</v>
      </c>
      <c r="X9556" s="25"/>
      <c r="Y9556" s="25" t="s">
        <v>29</v>
      </c>
      <c r="Z9556" s="25">
        <f t="shared" si="1347"/>
        <v>0</v>
      </c>
      <c r="AA9556" s="24" t="s">
        <v>29</v>
      </c>
      <c r="AB9556" s="24"/>
      <c r="AC9556" s="25" t="s">
        <v>29</v>
      </c>
      <c r="AD9556" s="25">
        <f t="shared" si="1348"/>
        <v>0</v>
      </c>
      <c r="AE9556" s="32">
        <f t="shared" si="1349"/>
        <v>2</v>
      </c>
      <c r="AF9556" s="37">
        <f t="shared" si="1342"/>
        <v>1509.6838564684126</v>
      </c>
      <c r="AG9556" s="27"/>
    </row>
    <row r="9557" spans="1:33" x14ac:dyDescent="0.25">
      <c r="A9557" s="21">
        <v>2877624</v>
      </c>
      <c r="B9557" s="34">
        <v>2.7476783475231699E-5</v>
      </c>
      <c r="C9557" s="22">
        <v>2.7281314346757E-5</v>
      </c>
      <c r="D9557" s="22" t="s">
        <v>4637</v>
      </c>
      <c r="E9557" s="23">
        <v>4561397.5376327103</v>
      </c>
      <c r="F9557" s="23">
        <f t="shared" si="1341"/>
        <v>125.33253248598902</v>
      </c>
      <c r="G9557" s="24" t="s">
        <v>26</v>
      </c>
      <c r="H9557" s="24">
        <v>1</v>
      </c>
      <c r="I9557" s="25" t="s">
        <v>34</v>
      </c>
      <c r="J9557" s="31">
        <f t="shared" si="1343"/>
        <v>0</v>
      </c>
      <c r="K9557" s="24" t="s">
        <v>29</v>
      </c>
      <c r="L9557" s="24"/>
      <c r="M9557" s="25" t="s">
        <v>29</v>
      </c>
      <c r="N9557" s="25">
        <f t="shared" si="1344"/>
        <v>0</v>
      </c>
      <c r="O9557" s="24" t="s">
        <v>29</v>
      </c>
      <c r="P9557" s="24"/>
      <c r="Q9557" s="25" t="s">
        <v>29</v>
      </c>
      <c r="R9557" s="25">
        <f t="shared" si="1345"/>
        <v>0</v>
      </c>
      <c r="S9557" s="24" t="s">
        <v>29</v>
      </c>
      <c r="T9557" s="24"/>
      <c r="U9557" s="25" t="s">
        <v>29</v>
      </c>
      <c r="V9557" s="25">
        <f t="shared" si="1346"/>
        <v>0</v>
      </c>
      <c r="W9557" s="25" t="s">
        <v>29</v>
      </c>
      <c r="X9557" s="25"/>
      <c r="Y9557" s="25" t="s">
        <v>29</v>
      </c>
      <c r="Z9557" s="25">
        <f t="shared" si="1347"/>
        <v>0</v>
      </c>
      <c r="AA9557" s="24" t="s">
        <v>29</v>
      </c>
      <c r="AB9557" s="24"/>
      <c r="AC9557" s="25" t="s">
        <v>29</v>
      </c>
      <c r="AD9557" s="25">
        <f t="shared" si="1348"/>
        <v>0</v>
      </c>
      <c r="AE9557" s="32">
        <f t="shared" si="1349"/>
        <v>0</v>
      </c>
      <c r="AF9557" s="37">
        <f t="shared" si="1342"/>
        <v>125.33253248598902</v>
      </c>
      <c r="AG9557" s="27"/>
    </row>
    <row r="9558" spans="1:33" x14ac:dyDescent="0.25">
      <c r="A9558" s="21">
        <v>2877625</v>
      </c>
      <c r="B9558" s="34">
        <v>2.0923683093256499E-5</v>
      </c>
      <c r="C9558" s="22">
        <v>2.27731064799131E-5</v>
      </c>
      <c r="D9558" s="22" t="s">
        <v>1644</v>
      </c>
      <c r="E9558" s="23">
        <v>786285035.66049898</v>
      </c>
      <c r="F9558" s="23">
        <f t="shared" si="1341"/>
        <v>16451.978907130167</v>
      </c>
      <c r="G9558" s="24" t="s">
        <v>24</v>
      </c>
      <c r="H9558" s="24">
        <v>1</v>
      </c>
      <c r="I9558" s="25" t="s">
        <v>40</v>
      </c>
      <c r="J9558" s="31">
        <f t="shared" si="1343"/>
        <v>1</v>
      </c>
      <c r="K9558" s="24" t="s">
        <v>29</v>
      </c>
      <c r="L9558" s="24"/>
      <c r="M9558" s="25" t="s">
        <v>29</v>
      </c>
      <c r="N9558" s="25">
        <f t="shared" si="1344"/>
        <v>0</v>
      </c>
      <c r="O9558" s="24" t="s">
        <v>29</v>
      </c>
      <c r="P9558" s="24"/>
      <c r="Q9558" s="25" t="s">
        <v>29</v>
      </c>
      <c r="R9558" s="25">
        <f t="shared" si="1345"/>
        <v>0</v>
      </c>
      <c r="S9558" s="24" t="s">
        <v>29</v>
      </c>
      <c r="T9558" s="24"/>
      <c r="U9558" s="25" t="s">
        <v>29</v>
      </c>
      <c r="V9558" s="25">
        <f t="shared" si="1346"/>
        <v>0</v>
      </c>
      <c r="W9558" s="25" t="s">
        <v>29</v>
      </c>
      <c r="X9558" s="25"/>
      <c r="Y9558" s="25" t="s">
        <v>29</v>
      </c>
      <c r="Z9558" s="25">
        <f t="shared" si="1347"/>
        <v>0</v>
      </c>
      <c r="AA9558" s="24" t="s">
        <v>29</v>
      </c>
      <c r="AB9558" s="24"/>
      <c r="AC9558" s="25" t="s">
        <v>29</v>
      </c>
      <c r="AD9558" s="25">
        <f t="shared" si="1348"/>
        <v>0</v>
      </c>
      <c r="AE9558" s="32">
        <f t="shared" si="1349"/>
        <v>1</v>
      </c>
      <c r="AF9558" s="37">
        <f t="shared" si="1342"/>
        <v>16451.978907130167</v>
      </c>
      <c r="AG9558" s="27"/>
    </row>
    <row r="9559" spans="1:33" x14ac:dyDescent="0.25">
      <c r="A9559" s="21">
        <v>2877626</v>
      </c>
      <c r="B9559" s="34">
        <v>8.2112963830653001E-6</v>
      </c>
      <c r="C9559" s="22">
        <v>8.2090573817207897E-6</v>
      </c>
      <c r="D9559" s="22" t="s">
        <v>1836</v>
      </c>
      <c r="E9559" s="23">
        <v>620596373.97372901</v>
      </c>
      <c r="F9559" s="23">
        <f t="shared" si="1341"/>
        <v>5095.9007609539212</v>
      </c>
      <c r="G9559" s="24" t="s">
        <v>24</v>
      </c>
      <c r="H9559" s="24">
        <v>3</v>
      </c>
      <c r="I9559" s="25" t="s">
        <v>50</v>
      </c>
      <c r="J9559" s="31">
        <f t="shared" si="1343"/>
        <v>0</v>
      </c>
      <c r="K9559" s="24" t="s">
        <v>24</v>
      </c>
      <c r="L9559" s="24">
        <v>2</v>
      </c>
      <c r="M9559" s="25" t="s">
        <v>40</v>
      </c>
      <c r="N9559" s="25">
        <f t="shared" si="1344"/>
        <v>2</v>
      </c>
      <c r="O9559" s="24" t="s">
        <v>29</v>
      </c>
      <c r="P9559" s="24"/>
      <c r="Q9559" s="25" t="s">
        <v>29</v>
      </c>
      <c r="R9559" s="25">
        <f t="shared" si="1345"/>
        <v>0</v>
      </c>
      <c r="S9559" s="24" t="s">
        <v>29</v>
      </c>
      <c r="T9559" s="24"/>
      <c r="U9559" s="25" t="s">
        <v>29</v>
      </c>
      <c r="V9559" s="25">
        <f t="shared" si="1346"/>
        <v>0</v>
      </c>
      <c r="W9559" s="25" t="s">
        <v>29</v>
      </c>
      <c r="X9559" s="25"/>
      <c r="Y9559" s="25" t="s">
        <v>29</v>
      </c>
      <c r="Z9559" s="25">
        <f t="shared" si="1347"/>
        <v>0</v>
      </c>
      <c r="AA9559" s="24" t="s">
        <v>29</v>
      </c>
      <c r="AB9559" s="24"/>
      <c r="AC9559" s="25" t="s">
        <v>29</v>
      </c>
      <c r="AD9559" s="25">
        <f t="shared" si="1348"/>
        <v>0</v>
      </c>
      <c r="AE9559" s="32">
        <f t="shared" si="1349"/>
        <v>2</v>
      </c>
      <c r="AF9559" s="37">
        <f t="shared" si="1342"/>
        <v>5095.9007609539212</v>
      </c>
      <c r="AG9559" s="27"/>
    </row>
    <row r="9560" spans="1:33" x14ac:dyDescent="0.25">
      <c r="A9560" s="21">
        <v>2877627</v>
      </c>
      <c r="B9560" s="34">
        <v>4.12155950434335E-6</v>
      </c>
      <c r="C9560" s="22">
        <v>3.9468371587554301E-6</v>
      </c>
      <c r="D9560" s="22" t="s">
        <v>1165</v>
      </c>
      <c r="E9560" s="23">
        <v>1370244415.7395</v>
      </c>
      <c r="F9560" s="23">
        <f t="shared" si="1341"/>
        <v>5647.5438949645368</v>
      </c>
      <c r="G9560" s="24" t="s">
        <v>24</v>
      </c>
      <c r="H9560" s="24">
        <v>2</v>
      </c>
      <c r="I9560" s="25" t="s">
        <v>46</v>
      </c>
      <c r="J9560" s="31">
        <f t="shared" si="1343"/>
        <v>0</v>
      </c>
      <c r="K9560" s="24" t="s">
        <v>24</v>
      </c>
      <c r="L9560" s="24">
        <v>4</v>
      </c>
      <c r="M9560" s="25" t="s">
        <v>41</v>
      </c>
      <c r="N9560" s="25">
        <f t="shared" si="1344"/>
        <v>4</v>
      </c>
      <c r="O9560" s="24" t="s">
        <v>29</v>
      </c>
      <c r="P9560" s="24"/>
      <c r="Q9560" s="25" t="s">
        <v>29</v>
      </c>
      <c r="R9560" s="25">
        <f t="shared" si="1345"/>
        <v>0</v>
      </c>
      <c r="S9560" s="24" t="s">
        <v>29</v>
      </c>
      <c r="T9560" s="24"/>
      <c r="U9560" s="25" t="s">
        <v>29</v>
      </c>
      <c r="V9560" s="25">
        <f t="shared" si="1346"/>
        <v>0</v>
      </c>
      <c r="W9560" s="25" t="s">
        <v>29</v>
      </c>
      <c r="X9560" s="25"/>
      <c r="Y9560" s="25" t="s">
        <v>29</v>
      </c>
      <c r="Z9560" s="25">
        <f t="shared" si="1347"/>
        <v>0</v>
      </c>
      <c r="AA9560" s="24" t="s">
        <v>29</v>
      </c>
      <c r="AB9560" s="24"/>
      <c r="AC9560" s="25" t="s">
        <v>29</v>
      </c>
      <c r="AD9560" s="25">
        <f t="shared" si="1348"/>
        <v>0</v>
      </c>
      <c r="AE9560" s="32">
        <f t="shared" si="1349"/>
        <v>4</v>
      </c>
      <c r="AF9560" s="37">
        <f t="shared" si="1342"/>
        <v>5647.5438949645368</v>
      </c>
      <c r="AG9560" s="27"/>
    </row>
    <row r="9561" spans="1:33" x14ac:dyDescent="0.25">
      <c r="A9561" s="21">
        <v>2877630</v>
      </c>
      <c r="B9561" s="34">
        <v>9.9511786978975795E-6</v>
      </c>
      <c r="C9561" s="22">
        <v>1.13548139534836E-5</v>
      </c>
      <c r="D9561" s="22" t="s">
        <v>5536</v>
      </c>
      <c r="E9561" s="23">
        <v>1450.60559864742</v>
      </c>
      <c r="F9561" s="23">
        <f t="shared" si="1341"/>
        <v>1.4435235532311172E-2</v>
      </c>
      <c r="G9561" s="24" t="s">
        <v>24</v>
      </c>
      <c r="H9561" s="24">
        <v>4</v>
      </c>
      <c r="I9561" s="25" t="s">
        <v>25</v>
      </c>
      <c r="J9561" s="31">
        <f t="shared" si="1343"/>
        <v>0</v>
      </c>
      <c r="K9561" s="24" t="s">
        <v>24</v>
      </c>
      <c r="L9561" s="24">
        <v>3</v>
      </c>
      <c r="M9561" s="25" t="s">
        <v>35</v>
      </c>
      <c r="N9561" s="25">
        <f t="shared" si="1344"/>
        <v>0</v>
      </c>
      <c r="O9561" s="24" t="s">
        <v>29</v>
      </c>
      <c r="P9561" s="24"/>
      <c r="Q9561" s="25" t="s">
        <v>29</v>
      </c>
      <c r="R9561" s="25">
        <f t="shared" si="1345"/>
        <v>0</v>
      </c>
      <c r="S9561" s="24" t="s">
        <v>29</v>
      </c>
      <c r="T9561" s="24"/>
      <c r="U9561" s="25" t="s">
        <v>29</v>
      </c>
      <c r="V9561" s="25">
        <f t="shared" si="1346"/>
        <v>0</v>
      </c>
      <c r="W9561" s="25" t="s">
        <v>29</v>
      </c>
      <c r="X9561" s="25"/>
      <c r="Y9561" s="25" t="s">
        <v>29</v>
      </c>
      <c r="Z9561" s="25">
        <f t="shared" si="1347"/>
        <v>0</v>
      </c>
      <c r="AA9561" s="24" t="s">
        <v>29</v>
      </c>
      <c r="AB9561" s="24"/>
      <c r="AC9561" s="25" t="s">
        <v>29</v>
      </c>
      <c r="AD9561" s="25">
        <f t="shared" si="1348"/>
        <v>0</v>
      </c>
      <c r="AE9561" s="32">
        <f t="shared" si="1349"/>
        <v>0</v>
      </c>
      <c r="AF9561" s="37">
        <f t="shared" si="1342"/>
        <v>1.4435235532311172E-2</v>
      </c>
      <c r="AG9561" s="27"/>
    </row>
    <row r="9562" spans="1:33" x14ac:dyDescent="0.25">
      <c r="A9562" s="21">
        <v>2877631</v>
      </c>
      <c r="B9562" s="34">
        <v>1.14394454185197E-5</v>
      </c>
      <c r="C9562" s="22">
        <v>1.09222219187773E-5</v>
      </c>
      <c r="D9562" s="22" t="s">
        <v>1772</v>
      </c>
      <c r="E9562" s="23">
        <v>668556315.04740596</v>
      </c>
      <c r="F9562" s="23">
        <f t="shared" si="1341"/>
        <v>7647.9134751914617</v>
      </c>
      <c r="G9562" s="24" t="s">
        <v>24</v>
      </c>
      <c r="H9562" s="24">
        <v>3</v>
      </c>
      <c r="I9562" s="25" t="s">
        <v>36</v>
      </c>
      <c r="J9562" s="31">
        <f t="shared" si="1343"/>
        <v>3</v>
      </c>
      <c r="K9562" s="24" t="s">
        <v>29</v>
      </c>
      <c r="L9562" s="24"/>
      <c r="M9562" s="25" t="s">
        <v>29</v>
      </c>
      <c r="N9562" s="25">
        <f t="shared" si="1344"/>
        <v>0</v>
      </c>
      <c r="O9562" s="24" t="s">
        <v>29</v>
      </c>
      <c r="P9562" s="24"/>
      <c r="Q9562" s="25" t="s">
        <v>29</v>
      </c>
      <c r="R9562" s="25">
        <f t="shared" si="1345"/>
        <v>0</v>
      </c>
      <c r="S9562" s="24" t="s">
        <v>29</v>
      </c>
      <c r="T9562" s="24"/>
      <c r="U9562" s="25" t="s">
        <v>29</v>
      </c>
      <c r="V9562" s="25">
        <f t="shared" si="1346"/>
        <v>0</v>
      </c>
      <c r="W9562" s="25" t="s">
        <v>29</v>
      </c>
      <c r="X9562" s="25"/>
      <c r="Y9562" s="25" t="s">
        <v>29</v>
      </c>
      <c r="Z9562" s="25">
        <f t="shared" si="1347"/>
        <v>0</v>
      </c>
      <c r="AA9562" s="24" t="s">
        <v>29</v>
      </c>
      <c r="AB9562" s="24"/>
      <c r="AC9562" s="25" t="s">
        <v>29</v>
      </c>
      <c r="AD9562" s="25">
        <f t="shared" si="1348"/>
        <v>0</v>
      </c>
      <c r="AE9562" s="32">
        <f t="shared" si="1349"/>
        <v>3</v>
      </c>
      <c r="AF9562" s="37">
        <f t="shared" si="1342"/>
        <v>7647.9134751914617</v>
      </c>
      <c r="AG9562" s="27"/>
    </row>
    <row r="9563" spans="1:33" x14ac:dyDescent="0.25">
      <c r="A9563" s="21">
        <v>2877638</v>
      </c>
      <c r="B9563" s="34">
        <v>7.3685573965886995E-5</v>
      </c>
      <c r="C9563" s="22">
        <v>8.1483679414898994E-5</v>
      </c>
      <c r="D9563" s="22" t="s">
        <v>1578</v>
      </c>
      <c r="E9563" s="23">
        <v>87813181.814788595</v>
      </c>
      <c r="F9563" s="23">
        <f t="shared" si="1341"/>
        <v>6470.5647037934878</v>
      </c>
      <c r="G9563" s="24" t="s">
        <v>24</v>
      </c>
      <c r="H9563" s="24">
        <v>1</v>
      </c>
      <c r="I9563" s="25" t="s">
        <v>39</v>
      </c>
      <c r="J9563" s="31">
        <f t="shared" si="1343"/>
        <v>1</v>
      </c>
      <c r="K9563" s="24" t="s">
        <v>29</v>
      </c>
      <c r="L9563" s="24"/>
      <c r="M9563" s="25" t="s">
        <v>29</v>
      </c>
      <c r="N9563" s="25">
        <f t="shared" si="1344"/>
        <v>0</v>
      </c>
      <c r="O9563" s="24" t="s">
        <v>29</v>
      </c>
      <c r="P9563" s="24"/>
      <c r="Q9563" s="25" t="s">
        <v>29</v>
      </c>
      <c r="R9563" s="25">
        <f t="shared" si="1345"/>
        <v>0</v>
      </c>
      <c r="S9563" s="24" t="s">
        <v>29</v>
      </c>
      <c r="T9563" s="24"/>
      <c r="U9563" s="25" t="s">
        <v>29</v>
      </c>
      <c r="V9563" s="25">
        <f t="shared" si="1346"/>
        <v>0</v>
      </c>
      <c r="W9563" s="25" t="s">
        <v>29</v>
      </c>
      <c r="X9563" s="25"/>
      <c r="Y9563" s="25" t="s">
        <v>29</v>
      </c>
      <c r="Z9563" s="25">
        <f t="shared" si="1347"/>
        <v>0</v>
      </c>
      <c r="AA9563" s="24" t="s">
        <v>29</v>
      </c>
      <c r="AB9563" s="24"/>
      <c r="AC9563" s="25" t="s">
        <v>29</v>
      </c>
      <c r="AD9563" s="25">
        <f t="shared" si="1348"/>
        <v>0</v>
      </c>
      <c r="AE9563" s="32">
        <f t="shared" si="1349"/>
        <v>1</v>
      </c>
      <c r="AF9563" s="37">
        <f t="shared" si="1342"/>
        <v>6470.5647037934878</v>
      </c>
      <c r="AG9563" s="27"/>
    </row>
    <row r="9564" spans="1:33" x14ac:dyDescent="0.25">
      <c r="A9564" s="21">
        <v>2877639</v>
      </c>
      <c r="B9564" s="34">
        <v>4.9958353829623704E-6</v>
      </c>
      <c r="C9564" s="22">
        <v>5.04122533064656E-6</v>
      </c>
      <c r="D9564" s="22" t="s">
        <v>4404</v>
      </c>
      <c r="E9564" s="23">
        <v>8491823.0319897607</v>
      </c>
      <c r="F9564" s="23">
        <f t="shared" si="1341"/>
        <v>42.423749969069242</v>
      </c>
      <c r="G9564" s="24" t="s">
        <v>24</v>
      </c>
      <c r="H9564" s="24">
        <v>4</v>
      </c>
      <c r="I9564" s="25" t="s">
        <v>34</v>
      </c>
      <c r="J9564" s="31">
        <f t="shared" si="1343"/>
        <v>0</v>
      </c>
      <c r="K9564" s="24" t="s">
        <v>24</v>
      </c>
      <c r="L9564" s="24">
        <v>5</v>
      </c>
      <c r="M9564" s="25" t="s">
        <v>49</v>
      </c>
      <c r="N9564" s="25">
        <f t="shared" si="1344"/>
        <v>0</v>
      </c>
      <c r="O9564" s="24" t="s">
        <v>29</v>
      </c>
      <c r="P9564" s="24"/>
      <c r="Q9564" s="25" t="s">
        <v>29</v>
      </c>
      <c r="R9564" s="25">
        <f t="shared" si="1345"/>
        <v>0</v>
      </c>
      <c r="S9564" s="24" t="s">
        <v>29</v>
      </c>
      <c r="T9564" s="24"/>
      <c r="U9564" s="25" t="s">
        <v>29</v>
      </c>
      <c r="V9564" s="25">
        <f t="shared" si="1346"/>
        <v>0</v>
      </c>
      <c r="W9564" s="25" t="s">
        <v>29</v>
      </c>
      <c r="X9564" s="25"/>
      <c r="Y9564" s="25" t="s">
        <v>29</v>
      </c>
      <c r="Z9564" s="25">
        <f t="shared" si="1347"/>
        <v>0</v>
      </c>
      <c r="AA9564" s="24" t="s">
        <v>29</v>
      </c>
      <c r="AB9564" s="24"/>
      <c r="AC9564" s="25" t="s">
        <v>29</v>
      </c>
      <c r="AD9564" s="25">
        <f t="shared" si="1348"/>
        <v>0</v>
      </c>
      <c r="AE9564" s="32">
        <f t="shared" si="1349"/>
        <v>0</v>
      </c>
      <c r="AF9564" s="37">
        <f t="shared" si="1342"/>
        <v>42.423749969069242</v>
      </c>
      <c r="AG9564" s="27"/>
    </row>
    <row r="9565" spans="1:33" x14ac:dyDescent="0.25">
      <c r="A9565" s="21">
        <v>2877642</v>
      </c>
      <c r="B9565" s="34">
        <v>3.0697146788226499E-6</v>
      </c>
      <c r="C9565" s="22">
        <v>3.0706210181327098E-6</v>
      </c>
      <c r="D9565" s="22" t="s">
        <v>1351</v>
      </c>
      <c r="E9565" s="23">
        <v>1100209025.6994801</v>
      </c>
      <c r="F9565" s="23">
        <f t="shared" si="1341"/>
        <v>3377.3277959628599</v>
      </c>
      <c r="G9565" s="24" t="s">
        <v>24</v>
      </c>
      <c r="H9565" s="24">
        <v>3</v>
      </c>
      <c r="I9565" s="25" t="s">
        <v>78</v>
      </c>
      <c r="J9565" s="31">
        <f t="shared" si="1343"/>
        <v>0</v>
      </c>
      <c r="K9565" s="24" t="s">
        <v>24</v>
      </c>
      <c r="L9565" s="24">
        <v>4</v>
      </c>
      <c r="M9565" s="25" t="s">
        <v>28</v>
      </c>
      <c r="N9565" s="25">
        <f t="shared" si="1344"/>
        <v>4</v>
      </c>
      <c r="O9565" s="24" t="s">
        <v>29</v>
      </c>
      <c r="P9565" s="24"/>
      <c r="Q9565" s="25" t="s">
        <v>29</v>
      </c>
      <c r="R9565" s="25">
        <f t="shared" si="1345"/>
        <v>0</v>
      </c>
      <c r="S9565" s="24" t="s">
        <v>29</v>
      </c>
      <c r="T9565" s="24"/>
      <c r="U9565" s="25" t="s">
        <v>29</v>
      </c>
      <c r="V9565" s="25">
        <f t="shared" si="1346"/>
        <v>0</v>
      </c>
      <c r="W9565" s="25" t="s">
        <v>29</v>
      </c>
      <c r="X9565" s="25"/>
      <c r="Y9565" s="25" t="s">
        <v>29</v>
      </c>
      <c r="Z9565" s="25">
        <f t="shared" si="1347"/>
        <v>0</v>
      </c>
      <c r="AA9565" s="24" t="s">
        <v>29</v>
      </c>
      <c r="AB9565" s="24"/>
      <c r="AC9565" s="25" t="s">
        <v>29</v>
      </c>
      <c r="AD9565" s="25">
        <f t="shared" si="1348"/>
        <v>0</v>
      </c>
      <c r="AE9565" s="32">
        <f t="shared" si="1349"/>
        <v>4</v>
      </c>
      <c r="AF9565" s="37">
        <f t="shared" si="1342"/>
        <v>3377.3277959628599</v>
      </c>
      <c r="AG9565" s="27"/>
    </row>
    <row r="9566" spans="1:33" x14ac:dyDescent="0.25">
      <c r="A9566" s="21">
        <v>2877643</v>
      </c>
      <c r="B9566" s="34">
        <v>3.6311289849982901E-5</v>
      </c>
      <c r="C9566" s="22">
        <v>4.94163464835502E-5</v>
      </c>
      <c r="D9566" s="22" t="s">
        <v>3233</v>
      </c>
      <c r="E9566" s="23">
        <v>111699318.93997601</v>
      </c>
      <c r="F9566" s="23">
        <f t="shared" si="1341"/>
        <v>4055.9463460751535</v>
      </c>
      <c r="G9566" s="24" t="s">
        <v>24</v>
      </c>
      <c r="H9566" s="24">
        <v>1</v>
      </c>
      <c r="I9566" s="25" t="s">
        <v>25</v>
      </c>
      <c r="J9566" s="31">
        <f t="shared" si="1343"/>
        <v>0</v>
      </c>
      <c r="K9566" s="24" t="s">
        <v>24</v>
      </c>
      <c r="L9566" s="24">
        <v>2</v>
      </c>
      <c r="M9566" s="25" t="s">
        <v>50</v>
      </c>
      <c r="N9566" s="25">
        <f t="shared" si="1344"/>
        <v>0</v>
      </c>
      <c r="O9566" s="24" t="s">
        <v>24</v>
      </c>
      <c r="P9566" s="24">
        <v>1</v>
      </c>
      <c r="Q9566" s="25" t="s">
        <v>43</v>
      </c>
      <c r="R9566" s="25">
        <f t="shared" si="1345"/>
        <v>0</v>
      </c>
      <c r="S9566" s="24" t="s">
        <v>24</v>
      </c>
      <c r="T9566" s="24">
        <v>1</v>
      </c>
      <c r="U9566" s="25" t="s">
        <v>41</v>
      </c>
      <c r="V9566" s="25">
        <f t="shared" si="1346"/>
        <v>1</v>
      </c>
      <c r="W9566" s="25" t="s">
        <v>29</v>
      </c>
      <c r="X9566" s="25"/>
      <c r="Y9566" s="25" t="s">
        <v>29</v>
      </c>
      <c r="Z9566" s="25">
        <f t="shared" si="1347"/>
        <v>0</v>
      </c>
      <c r="AA9566" s="24" t="s">
        <v>29</v>
      </c>
      <c r="AB9566" s="24"/>
      <c r="AC9566" s="25" t="s">
        <v>29</v>
      </c>
      <c r="AD9566" s="25">
        <f t="shared" si="1348"/>
        <v>0</v>
      </c>
      <c r="AE9566" s="32">
        <f t="shared" si="1349"/>
        <v>1</v>
      </c>
      <c r="AF9566" s="37">
        <f t="shared" si="1342"/>
        <v>4055.9463460751535</v>
      </c>
      <c r="AG9566" s="27"/>
    </row>
    <row r="9567" spans="1:33" x14ac:dyDescent="0.25">
      <c r="A9567" s="21">
        <v>2877644</v>
      </c>
      <c r="B9567" s="34">
        <v>1.4275802336685299E-6</v>
      </c>
      <c r="C9567" s="22">
        <v>1.55033791806167E-6</v>
      </c>
      <c r="D9567" s="22" t="s">
        <v>1961</v>
      </c>
      <c r="E9567" s="23">
        <v>558683611.79496002</v>
      </c>
      <c r="F9567" s="23">
        <f t="shared" si="1341"/>
        <v>797.56568107302735</v>
      </c>
      <c r="G9567" s="24" t="s">
        <v>24</v>
      </c>
      <c r="H9567" s="24">
        <v>5</v>
      </c>
      <c r="I9567" s="25" t="s">
        <v>34</v>
      </c>
      <c r="J9567" s="31">
        <f t="shared" si="1343"/>
        <v>0</v>
      </c>
      <c r="K9567" s="24" t="s">
        <v>24</v>
      </c>
      <c r="L9567" s="24">
        <v>5</v>
      </c>
      <c r="M9567" s="25" t="s">
        <v>36</v>
      </c>
      <c r="N9567" s="25">
        <f t="shared" si="1344"/>
        <v>5</v>
      </c>
      <c r="O9567" s="24" t="s">
        <v>29</v>
      </c>
      <c r="P9567" s="24"/>
      <c r="Q9567" s="25" t="s">
        <v>29</v>
      </c>
      <c r="R9567" s="25">
        <f t="shared" si="1345"/>
        <v>0</v>
      </c>
      <c r="S9567" s="24" t="s">
        <v>29</v>
      </c>
      <c r="T9567" s="24"/>
      <c r="U9567" s="25" t="s">
        <v>29</v>
      </c>
      <c r="V9567" s="25">
        <f t="shared" si="1346"/>
        <v>0</v>
      </c>
      <c r="W9567" s="25" t="s">
        <v>29</v>
      </c>
      <c r="X9567" s="25"/>
      <c r="Y9567" s="25" t="s">
        <v>29</v>
      </c>
      <c r="Z9567" s="25">
        <f t="shared" si="1347"/>
        <v>0</v>
      </c>
      <c r="AA9567" s="24" t="s">
        <v>29</v>
      </c>
      <c r="AB9567" s="24"/>
      <c r="AC9567" s="25" t="s">
        <v>29</v>
      </c>
      <c r="AD9567" s="25">
        <f t="shared" si="1348"/>
        <v>0</v>
      </c>
      <c r="AE9567" s="32">
        <f t="shared" si="1349"/>
        <v>5</v>
      </c>
      <c r="AF9567" s="37">
        <f t="shared" si="1342"/>
        <v>797.56568107302735</v>
      </c>
      <c r="AG9567" s="27"/>
    </row>
    <row r="9568" spans="1:33" x14ac:dyDescent="0.25">
      <c r="A9568" s="21">
        <v>2877646</v>
      </c>
      <c r="B9568" s="34">
        <v>7.0067048401573702E-5</v>
      </c>
      <c r="C9568" s="22">
        <v>7.7707439564239994E-5</v>
      </c>
      <c r="D9568" s="22" t="s">
        <v>2585</v>
      </c>
      <c r="E9568" s="23">
        <v>49328545.380467497</v>
      </c>
      <c r="F9568" s="23">
        <f t="shared" si="1341"/>
        <v>3456.3055767524411</v>
      </c>
      <c r="G9568" s="24" t="s">
        <v>24</v>
      </c>
      <c r="H9568" s="24">
        <v>1</v>
      </c>
      <c r="I9568" s="25" t="s">
        <v>62</v>
      </c>
      <c r="J9568" s="31">
        <f t="shared" si="1343"/>
        <v>1</v>
      </c>
      <c r="K9568" s="24" t="s">
        <v>29</v>
      </c>
      <c r="L9568" s="24"/>
      <c r="M9568" s="25" t="s">
        <v>29</v>
      </c>
      <c r="N9568" s="25">
        <f t="shared" si="1344"/>
        <v>0</v>
      </c>
      <c r="O9568" s="24" t="s">
        <v>29</v>
      </c>
      <c r="P9568" s="24"/>
      <c r="Q9568" s="25" t="s">
        <v>29</v>
      </c>
      <c r="R9568" s="25">
        <f t="shared" si="1345"/>
        <v>0</v>
      </c>
      <c r="S9568" s="24" t="s">
        <v>29</v>
      </c>
      <c r="T9568" s="24"/>
      <c r="U9568" s="25" t="s">
        <v>29</v>
      </c>
      <c r="V9568" s="25">
        <f t="shared" si="1346"/>
        <v>0</v>
      </c>
      <c r="W9568" s="25" t="s">
        <v>29</v>
      </c>
      <c r="X9568" s="25"/>
      <c r="Y9568" s="25" t="s">
        <v>29</v>
      </c>
      <c r="Z9568" s="25">
        <f t="shared" si="1347"/>
        <v>0</v>
      </c>
      <c r="AA9568" s="24" t="s">
        <v>29</v>
      </c>
      <c r="AB9568" s="24"/>
      <c r="AC9568" s="25" t="s">
        <v>29</v>
      </c>
      <c r="AD9568" s="25">
        <f t="shared" si="1348"/>
        <v>0</v>
      </c>
      <c r="AE9568" s="32">
        <f t="shared" si="1349"/>
        <v>1</v>
      </c>
      <c r="AF9568" s="37">
        <f t="shared" si="1342"/>
        <v>3456.3055767524411</v>
      </c>
      <c r="AG9568" s="27"/>
    </row>
    <row r="9569" spans="1:33" x14ac:dyDescent="0.25">
      <c r="A9569" s="21">
        <v>2877650</v>
      </c>
      <c r="B9569" s="34">
        <v>6.5364328673004997E-5</v>
      </c>
      <c r="C9569" s="22">
        <v>7.2433410871643799E-5</v>
      </c>
      <c r="D9569" s="22" t="s">
        <v>682</v>
      </c>
      <c r="E9569" s="23">
        <v>844385253.84545398</v>
      </c>
      <c r="F9569" s="23">
        <f t="shared" si="1341"/>
        <v>55192.675258993011</v>
      </c>
      <c r="G9569" s="24" t="s">
        <v>24</v>
      </c>
      <c r="H9569" s="24">
        <v>3</v>
      </c>
      <c r="I9569" s="25" t="s">
        <v>36</v>
      </c>
      <c r="J9569" s="31">
        <f t="shared" si="1343"/>
        <v>3</v>
      </c>
      <c r="K9569" s="24" t="s">
        <v>29</v>
      </c>
      <c r="L9569" s="24"/>
      <c r="M9569" s="25" t="s">
        <v>29</v>
      </c>
      <c r="N9569" s="25">
        <f t="shared" si="1344"/>
        <v>0</v>
      </c>
      <c r="O9569" s="24" t="s">
        <v>29</v>
      </c>
      <c r="P9569" s="24"/>
      <c r="Q9569" s="25" t="s">
        <v>29</v>
      </c>
      <c r="R9569" s="25">
        <f t="shared" si="1345"/>
        <v>0</v>
      </c>
      <c r="S9569" s="24" t="s">
        <v>29</v>
      </c>
      <c r="T9569" s="24"/>
      <c r="U9569" s="25" t="s">
        <v>29</v>
      </c>
      <c r="V9569" s="25">
        <f t="shared" si="1346"/>
        <v>0</v>
      </c>
      <c r="W9569" s="25" t="s">
        <v>29</v>
      </c>
      <c r="X9569" s="25"/>
      <c r="Y9569" s="25" t="s">
        <v>29</v>
      </c>
      <c r="Z9569" s="25">
        <f t="shared" si="1347"/>
        <v>0</v>
      </c>
      <c r="AA9569" s="24" t="s">
        <v>29</v>
      </c>
      <c r="AB9569" s="24"/>
      <c r="AC9569" s="25" t="s">
        <v>29</v>
      </c>
      <c r="AD9569" s="25">
        <f t="shared" si="1348"/>
        <v>0</v>
      </c>
      <c r="AE9569" s="32">
        <f t="shared" si="1349"/>
        <v>3</v>
      </c>
      <c r="AF9569" s="37">
        <f t="shared" si="1342"/>
        <v>55192.675258993011</v>
      </c>
      <c r="AG9569" s="27"/>
    </row>
    <row r="9570" spans="1:33" x14ac:dyDescent="0.25">
      <c r="A9570" s="21">
        <v>2877653</v>
      </c>
      <c r="B9570" s="34">
        <v>3.5065088750405699E-7</v>
      </c>
      <c r="C9570" s="22">
        <v>3.1938411659392298E-7</v>
      </c>
      <c r="D9570" s="22" t="s">
        <v>1021</v>
      </c>
      <c r="E9570" s="23">
        <v>1657972483.0994101</v>
      </c>
      <c r="F9570" s="23">
        <f t="shared" si="1341"/>
        <v>581.3695226561133</v>
      </c>
      <c r="G9570" s="24" t="s">
        <v>26</v>
      </c>
      <c r="H9570" s="24">
        <v>1</v>
      </c>
      <c r="I9570" s="25" t="s">
        <v>77</v>
      </c>
      <c r="J9570" s="31">
        <f t="shared" si="1343"/>
        <v>0</v>
      </c>
      <c r="K9570" s="24" t="s">
        <v>24</v>
      </c>
      <c r="L9570" s="24">
        <v>5</v>
      </c>
      <c r="M9570" s="25" t="s">
        <v>36</v>
      </c>
      <c r="N9570" s="25">
        <f t="shared" si="1344"/>
        <v>5</v>
      </c>
      <c r="O9570" s="24" t="s">
        <v>29</v>
      </c>
      <c r="P9570" s="24"/>
      <c r="Q9570" s="25" t="s">
        <v>29</v>
      </c>
      <c r="R9570" s="25">
        <f t="shared" si="1345"/>
        <v>0</v>
      </c>
      <c r="S9570" s="24" t="s">
        <v>29</v>
      </c>
      <c r="T9570" s="24"/>
      <c r="U9570" s="25" t="s">
        <v>29</v>
      </c>
      <c r="V9570" s="25">
        <f t="shared" si="1346"/>
        <v>0</v>
      </c>
      <c r="W9570" s="25" t="s">
        <v>29</v>
      </c>
      <c r="X9570" s="25"/>
      <c r="Y9570" s="25" t="s">
        <v>29</v>
      </c>
      <c r="Z9570" s="25">
        <f t="shared" si="1347"/>
        <v>0</v>
      </c>
      <c r="AA9570" s="24" t="s">
        <v>29</v>
      </c>
      <c r="AB9570" s="24"/>
      <c r="AC9570" s="25" t="s">
        <v>29</v>
      </c>
      <c r="AD9570" s="25">
        <f t="shared" si="1348"/>
        <v>0</v>
      </c>
      <c r="AE9570" s="32">
        <f t="shared" si="1349"/>
        <v>5</v>
      </c>
      <c r="AF9570" s="37">
        <f t="shared" si="1342"/>
        <v>581.3695226561133</v>
      </c>
      <c r="AG9570" s="27"/>
    </row>
    <row r="9571" spans="1:33" x14ac:dyDescent="0.25">
      <c r="A9571" s="21">
        <v>2877654</v>
      </c>
      <c r="B9571" s="34">
        <v>7.2085724014520996E-6</v>
      </c>
      <c r="C9571" s="22">
        <v>6.4448952551927696E-6</v>
      </c>
      <c r="D9571" s="22" t="s">
        <v>2371</v>
      </c>
      <c r="E9571" s="23">
        <v>358107641.60279202</v>
      </c>
      <c r="F9571" s="23">
        <f t="shared" si="1341"/>
        <v>2581.4448620069861</v>
      </c>
      <c r="G9571" s="24" t="s">
        <v>24</v>
      </c>
      <c r="H9571" s="24">
        <v>1</v>
      </c>
      <c r="I9571" s="25" t="s">
        <v>25</v>
      </c>
      <c r="J9571" s="31">
        <f t="shared" si="1343"/>
        <v>0</v>
      </c>
      <c r="K9571" s="24" t="s">
        <v>24</v>
      </c>
      <c r="L9571" s="24">
        <v>3</v>
      </c>
      <c r="M9571" s="25" t="s">
        <v>64</v>
      </c>
      <c r="N9571" s="25">
        <f t="shared" si="1344"/>
        <v>3</v>
      </c>
      <c r="O9571" s="24" t="s">
        <v>29</v>
      </c>
      <c r="P9571" s="24"/>
      <c r="Q9571" s="25" t="s">
        <v>29</v>
      </c>
      <c r="R9571" s="25">
        <f t="shared" si="1345"/>
        <v>0</v>
      </c>
      <c r="S9571" s="24" t="s">
        <v>29</v>
      </c>
      <c r="T9571" s="24"/>
      <c r="U9571" s="25" t="s">
        <v>29</v>
      </c>
      <c r="V9571" s="25">
        <f t="shared" si="1346"/>
        <v>0</v>
      </c>
      <c r="W9571" s="25" t="s">
        <v>29</v>
      </c>
      <c r="X9571" s="25"/>
      <c r="Y9571" s="25" t="s">
        <v>29</v>
      </c>
      <c r="Z9571" s="25">
        <f t="shared" si="1347"/>
        <v>0</v>
      </c>
      <c r="AA9571" s="24" t="s">
        <v>29</v>
      </c>
      <c r="AB9571" s="24"/>
      <c r="AC9571" s="25" t="s">
        <v>29</v>
      </c>
      <c r="AD9571" s="25">
        <f t="shared" si="1348"/>
        <v>0</v>
      </c>
      <c r="AE9571" s="32">
        <f t="shared" si="1349"/>
        <v>3</v>
      </c>
      <c r="AF9571" s="37">
        <f t="shared" si="1342"/>
        <v>2581.4448620069861</v>
      </c>
      <c r="AG9571" s="27"/>
    </row>
    <row r="9572" spans="1:33" x14ac:dyDescent="0.25">
      <c r="A9572" s="21">
        <v>2877655</v>
      </c>
      <c r="B9572" s="34">
        <v>3.4774654624938901E-6</v>
      </c>
      <c r="C9572" s="22">
        <v>3.9991228418964299E-6</v>
      </c>
      <c r="D9572" s="22" t="s">
        <v>5539</v>
      </c>
      <c r="E9572" s="23">
        <v>1244.93710957855</v>
      </c>
      <c r="F9572" s="23">
        <f t="shared" si="1341"/>
        <v>4.3292258015363788E-3</v>
      </c>
      <c r="G9572" s="24" t="s">
        <v>24</v>
      </c>
      <c r="H9572" s="24">
        <v>2</v>
      </c>
      <c r="I9572" s="25" t="s">
        <v>35</v>
      </c>
      <c r="J9572" s="31">
        <f t="shared" si="1343"/>
        <v>0</v>
      </c>
      <c r="K9572" s="24" t="s">
        <v>29</v>
      </c>
      <c r="L9572" s="24"/>
      <c r="M9572" s="25" t="s">
        <v>29</v>
      </c>
      <c r="N9572" s="25">
        <f t="shared" si="1344"/>
        <v>0</v>
      </c>
      <c r="O9572" s="24" t="s">
        <v>29</v>
      </c>
      <c r="P9572" s="24"/>
      <c r="Q9572" s="25" t="s">
        <v>29</v>
      </c>
      <c r="R9572" s="25">
        <f t="shared" si="1345"/>
        <v>0</v>
      </c>
      <c r="S9572" s="24" t="s">
        <v>29</v>
      </c>
      <c r="T9572" s="24"/>
      <c r="U9572" s="25" t="s">
        <v>29</v>
      </c>
      <c r="V9572" s="25">
        <f t="shared" si="1346"/>
        <v>0</v>
      </c>
      <c r="W9572" s="25" t="s">
        <v>29</v>
      </c>
      <c r="X9572" s="25"/>
      <c r="Y9572" s="25" t="s">
        <v>29</v>
      </c>
      <c r="Z9572" s="25">
        <f t="shared" si="1347"/>
        <v>0</v>
      </c>
      <c r="AA9572" s="24" t="s">
        <v>29</v>
      </c>
      <c r="AB9572" s="24"/>
      <c r="AC9572" s="25" t="s">
        <v>29</v>
      </c>
      <c r="AD9572" s="25">
        <f t="shared" si="1348"/>
        <v>0</v>
      </c>
      <c r="AE9572" s="32">
        <f t="shared" si="1349"/>
        <v>0</v>
      </c>
      <c r="AF9572" s="37">
        <f t="shared" si="1342"/>
        <v>4.3292258015363788E-3</v>
      </c>
      <c r="AG9572" s="27"/>
    </row>
    <row r="9573" spans="1:33" x14ac:dyDescent="0.25">
      <c r="A9573" s="21">
        <v>2877657</v>
      </c>
      <c r="B9573" s="34">
        <v>1.52752023255814E-4</v>
      </c>
      <c r="C9573" s="22">
        <v>1.7755712914808801E-4</v>
      </c>
      <c r="D9573" s="22" t="s">
        <v>2443</v>
      </c>
      <c r="E9573" s="23">
        <v>54520951.128210098</v>
      </c>
      <c r="F9573" s="23">
        <f t="shared" si="1341"/>
        <v>8328.1855946654468</v>
      </c>
      <c r="G9573" s="24" t="s">
        <v>24</v>
      </c>
      <c r="H9573" s="24">
        <v>1</v>
      </c>
      <c r="I9573" s="25" t="s">
        <v>31</v>
      </c>
      <c r="J9573" s="31">
        <f t="shared" si="1343"/>
        <v>1</v>
      </c>
      <c r="K9573" s="24" t="s">
        <v>29</v>
      </c>
      <c r="L9573" s="24"/>
      <c r="M9573" s="25" t="s">
        <v>29</v>
      </c>
      <c r="N9573" s="25">
        <f t="shared" si="1344"/>
        <v>0</v>
      </c>
      <c r="O9573" s="24" t="s">
        <v>29</v>
      </c>
      <c r="P9573" s="24"/>
      <c r="Q9573" s="25" t="s">
        <v>29</v>
      </c>
      <c r="R9573" s="25">
        <f t="shared" si="1345"/>
        <v>0</v>
      </c>
      <c r="S9573" s="24" t="s">
        <v>29</v>
      </c>
      <c r="T9573" s="24"/>
      <c r="U9573" s="25" t="s">
        <v>29</v>
      </c>
      <c r="V9573" s="25">
        <f t="shared" si="1346"/>
        <v>0</v>
      </c>
      <c r="W9573" s="25" t="s">
        <v>29</v>
      </c>
      <c r="X9573" s="25"/>
      <c r="Y9573" s="25" t="s">
        <v>29</v>
      </c>
      <c r="Z9573" s="25">
        <f t="shared" si="1347"/>
        <v>0</v>
      </c>
      <c r="AA9573" s="24" t="s">
        <v>29</v>
      </c>
      <c r="AB9573" s="24"/>
      <c r="AC9573" s="25" t="s">
        <v>29</v>
      </c>
      <c r="AD9573" s="25">
        <f t="shared" si="1348"/>
        <v>0</v>
      </c>
      <c r="AE9573" s="32">
        <f t="shared" si="1349"/>
        <v>1</v>
      </c>
      <c r="AF9573" s="37">
        <f t="shared" si="1342"/>
        <v>8328.1855946654468</v>
      </c>
      <c r="AG9573" s="27"/>
    </row>
    <row r="9574" spans="1:33" x14ac:dyDescent="0.25">
      <c r="A9574" s="21">
        <v>2877658</v>
      </c>
      <c r="B9574" s="34">
        <v>2.8903215933946398E-6</v>
      </c>
      <c r="C9574" s="22">
        <v>2.9668738151955298E-6</v>
      </c>
      <c r="D9574" s="22" t="s">
        <v>1654</v>
      </c>
      <c r="E9574" s="23">
        <v>30543002.7692081</v>
      </c>
      <c r="F9574" s="23">
        <f t="shared" si="1341"/>
        <v>88.279100430954458</v>
      </c>
      <c r="G9574" s="24" t="s">
        <v>24</v>
      </c>
      <c r="H9574" s="24">
        <v>4</v>
      </c>
      <c r="I9574" s="25" t="s">
        <v>34</v>
      </c>
      <c r="J9574" s="31">
        <f t="shared" si="1343"/>
        <v>0</v>
      </c>
      <c r="K9574" s="24" t="s">
        <v>24</v>
      </c>
      <c r="L9574" s="24">
        <v>4</v>
      </c>
      <c r="M9574" s="25" t="s">
        <v>39</v>
      </c>
      <c r="N9574" s="25">
        <f t="shared" si="1344"/>
        <v>4</v>
      </c>
      <c r="O9574" s="24" t="s">
        <v>29</v>
      </c>
      <c r="P9574" s="24"/>
      <c r="Q9574" s="25" t="s">
        <v>29</v>
      </c>
      <c r="R9574" s="25">
        <f t="shared" si="1345"/>
        <v>0</v>
      </c>
      <c r="S9574" s="24" t="s">
        <v>29</v>
      </c>
      <c r="T9574" s="24"/>
      <c r="U9574" s="25" t="s">
        <v>29</v>
      </c>
      <c r="V9574" s="25">
        <f t="shared" si="1346"/>
        <v>0</v>
      </c>
      <c r="W9574" s="25" t="s">
        <v>29</v>
      </c>
      <c r="X9574" s="25"/>
      <c r="Y9574" s="25" t="s">
        <v>29</v>
      </c>
      <c r="Z9574" s="25">
        <f t="shared" si="1347"/>
        <v>0</v>
      </c>
      <c r="AA9574" s="24" t="s">
        <v>29</v>
      </c>
      <c r="AB9574" s="24"/>
      <c r="AC9574" s="25" t="s">
        <v>29</v>
      </c>
      <c r="AD9574" s="25">
        <f t="shared" si="1348"/>
        <v>0</v>
      </c>
      <c r="AE9574" s="32">
        <f t="shared" si="1349"/>
        <v>4</v>
      </c>
      <c r="AF9574" s="37">
        <f t="shared" si="1342"/>
        <v>88.279100430954458</v>
      </c>
      <c r="AG9574" s="27"/>
    </row>
    <row r="9575" spans="1:33" x14ac:dyDescent="0.25">
      <c r="A9575" s="21">
        <v>2877660</v>
      </c>
      <c r="B9575" s="34">
        <v>8.1406979765259805E-6</v>
      </c>
      <c r="C9575" s="22">
        <v>9.1189410402980606E-6</v>
      </c>
      <c r="D9575" s="22" t="s">
        <v>2389</v>
      </c>
      <c r="E9575" s="23">
        <v>10606849.3578911</v>
      </c>
      <c r="F9575" s="23">
        <f t="shared" si="1341"/>
        <v>86.347157105099967</v>
      </c>
      <c r="G9575" s="24" t="s">
        <v>24</v>
      </c>
      <c r="H9575" s="24">
        <v>1</v>
      </c>
      <c r="I9575" s="25" t="s">
        <v>44</v>
      </c>
      <c r="J9575" s="31">
        <f t="shared" si="1343"/>
        <v>1</v>
      </c>
      <c r="K9575" s="24" t="s">
        <v>29</v>
      </c>
      <c r="L9575" s="24"/>
      <c r="M9575" s="25" t="s">
        <v>29</v>
      </c>
      <c r="N9575" s="25">
        <f t="shared" si="1344"/>
        <v>0</v>
      </c>
      <c r="O9575" s="24" t="s">
        <v>29</v>
      </c>
      <c r="P9575" s="24"/>
      <c r="Q9575" s="25" t="s">
        <v>29</v>
      </c>
      <c r="R9575" s="25">
        <f t="shared" si="1345"/>
        <v>0</v>
      </c>
      <c r="S9575" s="24" t="s">
        <v>29</v>
      </c>
      <c r="T9575" s="24"/>
      <c r="U9575" s="25" t="s">
        <v>29</v>
      </c>
      <c r="V9575" s="25">
        <f t="shared" si="1346"/>
        <v>0</v>
      </c>
      <c r="W9575" s="25" t="s">
        <v>29</v>
      </c>
      <c r="X9575" s="25"/>
      <c r="Y9575" s="25" t="s">
        <v>29</v>
      </c>
      <c r="Z9575" s="25">
        <f t="shared" si="1347"/>
        <v>0</v>
      </c>
      <c r="AA9575" s="24" t="s">
        <v>29</v>
      </c>
      <c r="AB9575" s="24"/>
      <c r="AC9575" s="25" t="s">
        <v>29</v>
      </c>
      <c r="AD9575" s="25">
        <f t="shared" si="1348"/>
        <v>0</v>
      </c>
      <c r="AE9575" s="32">
        <f t="shared" si="1349"/>
        <v>1</v>
      </c>
      <c r="AF9575" s="37">
        <f t="shared" si="1342"/>
        <v>86.347157105099967</v>
      </c>
      <c r="AG9575" s="27"/>
    </row>
    <row r="9576" spans="1:33" x14ac:dyDescent="0.25">
      <c r="A9576" s="21">
        <v>2877661</v>
      </c>
      <c r="B9576" s="34">
        <v>7.6228446971949496E-6</v>
      </c>
      <c r="C9576" s="22">
        <v>7.8625653154113806E-6</v>
      </c>
      <c r="D9576" s="22" t="s">
        <v>1762</v>
      </c>
      <c r="E9576" s="23">
        <v>677165610.61696804</v>
      </c>
      <c r="F9576" s="23">
        <f t="shared" si="1341"/>
        <v>5161.9282840143351</v>
      </c>
      <c r="G9576" s="24" t="s">
        <v>26</v>
      </c>
      <c r="H9576" s="24">
        <v>3</v>
      </c>
      <c r="I9576" s="25" t="s">
        <v>34</v>
      </c>
      <c r="J9576" s="31">
        <f t="shared" si="1343"/>
        <v>0</v>
      </c>
      <c r="K9576" s="24" t="s">
        <v>24</v>
      </c>
      <c r="L9576" s="24">
        <v>3</v>
      </c>
      <c r="M9576" s="25" t="s">
        <v>40</v>
      </c>
      <c r="N9576" s="25">
        <f t="shared" si="1344"/>
        <v>3</v>
      </c>
      <c r="O9576" s="24" t="s">
        <v>29</v>
      </c>
      <c r="P9576" s="24"/>
      <c r="Q9576" s="25" t="s">
        <v>29</v>
      </c>
      <c r="R9576" s="25">
        <f t="shared" si="1345"/>
        <v>0</v>
      </c>
      <c r="S9576" s="24" t="s">
        <v>29</v>
      </c>
      <c r="T9576" s="24"/>
      <c r="U9576" s="25" t="s">
        <v>29</v>
      </c>
      <c r="V9576" s="25">
        <f t="shared" si="1346"/>
        <v>0</v>
      </c>
      <c r="W9576" s="25" t="s">
        <v>29</v>
      </c>
      <c r="X9576" s="25"/>
      <c r="Y9576" s="25" t="s">
        <v>29</v>
      </c>
      <c r="Z9576" s="25">
        <f t="shared" si="1347"/>
        <v>0</v>
      </c>
      <c r="AA9576" s="24" t="s">
        <v>29</v>
      </c>
      <c r="AB9576" s="24"/>
      <c r="AC9576" s="25" t="s">
        <v>29</v>
      </c>
      <c r="AD9576" s="25">
        <f t="shared" si="1348"/>
        <v>0</v>
      </c>
      <c r="AE9576" s="32">
        <f t="shared" si="1349"/>
        <v>3</v>
      </c>
      <c r="AF9576" s="37">
        <f t="shared" si="1342"/>
        <v>5161.9282840143351</v>
      </c>
      <c r="AG9576" s="27"/>
    </row>
    <row r="9577" spans="1:33" x14ac:dyDescent="0.25">
      <c r="A9577" s="21">
        <v>2877662</v>
      </c>
      <c r="B9577" s="34">
        <v>3.2494402543311697E-5</v>
      </c>
      <c r="C9577" s="22">
        <v>3.1750712957317301E-5</v>
      </c>
      <c r="D9577" s="22" t="s">
        <v>261</v>
      </c>
      <c r="E9577" s="23">
        <v>6611312721.0116997</v>
      </c>
      <c r="F9577" s="23">
        <f t="shared" si="1341"/>
        <v>214830.65689627154</v>
      </c>
      <c r="G9577" s="24" t="s">
        <v>24</v>
      </c>
      <c r="H9577" s="24">
        <v>4</v>
      </c>
      <c r="I9577" s="25" t="s">
        <v>41</v>
      </c>
      <c r="J9577" s="31">
        <f t="shared" si="1343"/>
        <v>4</v>
      </c>
      <c r="K9577" s="24" t="s">
        <v>29</v>
      </c>
      <c r="L9577" s="24"/>
      <c r="M9577" s="25" t="s">
        <v>29</v>
      </c>
      <c r="N9577" s="25">
        <f t="shared" si="1344"/>
        <v>0</v>
      </c>
      <c r="O9577" s="24" t="s">
        <v>29</v>
      </c>
      <c r="P9577" s="24"/>
      <c r="Q9577" s="25" t="s">
        <v>29</v>
      </c>
      <c r="R9577" s="25">
        <f t="shared" si="1345"/>
        <v>0</v>
      </c>
      <c r="S9577" s="24" t="s">
        <v>29</v>
      </c>
      <c r="T9577" s="24"/>
      <c r="U9577" s="25" t="s">
        <v>29</v>
      </c>
      <c r="V9577" s="25">
        <f t="shared" si="1346"/>
        <v>0</v>
      </c>
      <c r="W9577" s="25" t="s">
        <v>29</v>
      </c>
      <c r="X9577" s="25"/>
      <c r="Y9577" s="25" t="s">
        <v>29</v>
      </c>
      <c r="Z9577" s="25">
        <f t="shared" si="1347"/>
        <v>0</v>
      </c>
      <c r="AA9577" s="24" t="s">
        <v>29</v>
      </c>
      <c r="AB9577" s="24"/>
      <c r="AC9577" s="25" t="s">
        <v>29</v>
      </c>
      <c r="AD9577" s="25">
        <f t="shared" si="1348"/>
        <v>0</v>
      </c>
      <c r="AE9577" s="32">
        <f t="shared" si="1349"/>
        <v>4</v>
      </c>
      <c r="AF9577" s="37">
        <f t="shared" si="1342"/>
        <v>214830.65689627154</v>
      </c>
      <c r="AG9577" s="27"/>
    </row>
    <row r="9578" spans="1:33" x14ac:dyDescent="0.25">
      <c r="A9578" s="21">
        <v>2877664</v>
      </c>
      <c r="B9578" s="34">
        <v>1.9624075863777199E-5</v>
      </c>
      <c r="C9578" s="22">
        <v>2.1506387552245399E-5</v>
      </c>
      <c r="D9578" s="22" t="s">
        <v>1114</v>
      </c>
      <c r="E9578" s="23">
        <v>1451517106.0229001</v>
      </c>
      <c r="F9578" s="23">
        <f t="shared" si="1341"/>
        <v>28484.681806163724</v>
      </c>
      <c r="G9578" s="24" t="s">
        <v>26</v>
      </c>
      <c r="H9578" s="24">
        <v>1</v>
      </c>
      <c r="I9578" s="25" t="s">
        <v>53</v>
      </c>
      <c r="J9578" s="31">
        <f t="shared" si="1343"/>
        <v>0</v>
      </c>
      <c r="K9578" s="24" t="s">
        <v>24</v>
      </c>
      <c r="L9578" s="24">
        <v>4</v>
      </c>
      <c r="M9578" s="25" t="s">
        <v>31</v>
      </c>
      <c r="N9578" s="25">
        <f t="shared" si="1344"/>
        <v>4</v>
      </c>
      <c r="O9578" s="24" t="s">
        <v>29</v>
      </c>
      <c r="P9578" s="24"/>
      <c r="Q9578" s="25" t="s">
        <v>29</v>
      </c>
      <c r="R9578" s="25">
        <f t="shared" si="1345"/>
        <v>0</v>
      </c>
      <c r="S9578" s="24" t="s">
        <v>29</v>
      </c>
      <c r="T9578" s="24"/>
      <c r="U9578" s="25" t="s">
        <v>29</v>
      </c>
      <c r="V9578" s="25">
        <f t="shared" si="1346"/>
        <v>0</v>
      </c>
      <c r="W9578" s="25" t="s">
        <v>29</v>
      </c>
      <c r="X9578" s="25"/>
      <c r="Y9578" s="25" t="s">
        <v>29</v>
      </c>
      <c r="Z9578" s="25">
        <f t="shared" si="1347"/>
        <v>0</v>
      </c>
      <c r="AA9578" s="24" t="s">
        <v>29</v>
      </c>
      <c r="AB9578" s="24"/>
      <c r="AC9578" s="25" t="s">
        <v>29</v>
      </c>
      <c r="AD9578" s="25">
        <f t="shared" si="1348"/>
        <v>0</v>
      </c>
      <c r="AE9578" s="32">
        <f t="shared" si="1349"/>
        <v>4</v>
      </c>
      <c r="AF9578" s="37">
        <f t="shared" si="1342"/>
        <v>28484.681806163724</v>
      </c>
      <c r="AG9578" s="27"/>
    </row>
    <row r="9579" spans="1:33" x14ac:dyDescent="0.25">
      <c r="A9579" s="21">
        <v>2877668</v>
      </c>
      <c r="B9579" s="34">
        <v>1.1566068141708601E-4</v>
      </c>
      <c r="C9579" s="22">
        <v>1.17803229107995E-4</v>
      </c>
      <c r="D9579" s="22" t="s">
        <v>2787</v>
      </c>
      <c r="E9579" s="23">
        <v>213326774.721378</v>
      </c>
      <c r="F9579" s="23">
        <f t="shared" si="1341"/>
        <v>24673.520128783777</v>
      </c>
      <c r="G9579" s="24" t="s">
        <v>26</v>
      </c>
      <c r="H9579" s="24">
        <v>1</v>
      </c>
      <c r="I9579" s="25" t="s">
        <v>34</v>
      </c>
      <c r="J9579" s="31">
        <f t="shared" si="1343"/>
        <v>0</v>
      </c>
      <c r="K9579" s="24" t="s">
        <v>24</v>
      </c>
      <c r="L9579" s="24">
        <v>4</v>
      </c>
      <c r="M9579" s="25" t="s">
        <v>31</v>
      </c>
      <c r="N9579" s="25">
        <f t="shared" si="1344"/>
        <v>4</v>
      </c>
      <c r="O9579" s="24" t="s">
        <v>29</v>
      </c>
      <c r="P9579" s="24"/>
      <c r="Q9579" s="25" t="s">
        <v>29</v>
      </c>
      <c r="R9579" s="25">
        <f t="shared" si="1345"/>
        <v>0</v>
      </c>
      <c r="S9579" s="24" t="s">
        <v>29</v>
      </c>
      <c r="T9579" s="24"/>
      <c r="U9579" s="25" t="s">
        <v>29</v>
      </c>
      <c r="V9579" s="25">
        <f t="shared" si="1346"/>
        <v>0</v>
      </c>
      <c r="W9579" s="25" t="s">
        <v>29</v>
      </c>
      <c r="X9579" s="25"/>
      <c r="Y9579" s="25" t="s">
        <v>29</v>
      </c>
      <c r="Z9579" s="25">
        <f t="shared" si="1347"/>
        <v>0</v>
      </c>
      <c r="AA9579" s="24" t="s">
        <v>29</v>
      </c>
      <c r="AB9579" s="24"/>
      <c r="AC9579" s="25" t="s">
        <v>29</v>
      </c>
      <c r="AD9579" s="25">
        <f t="shared" si="1348"/>
        <v>0</v>
      </c>
      <c r="AE9579" s="32">
        <f t="shared" si="1349"/>
        <v>4</v>
      </c>
      <c r="AF9579" s="37">
        <f t="shared" si="1342"/>
        <v>24673.520128783777</v>
      </c>
      <c r="AG9579" s="27"/>
    </row>
    <row r="9580" spans="1:33" x14ac:dyDescent="0.25">
      <c r="A9580" s="21">
        <v>2877669</v>
      </c>
      <c r="B9580" s="34">
        <v>1.2491590678318199E-5</v>
      </c>
      <c r="C9580" s="22">
        <v>1.24754420683873E-5</v>
      </c>
      <c r="D9580" s="22" t="s">
        <v>929</v>
      </c>
      <c r="E9580" s="23">
        <v>584463798.98488605</v>
      </c>
      <c r="F9580" s="23">
        <f t="shared" si="1341"/>
        <v>7300.8825432140447</v>
      </c>
      <c r="G9580" s="24" t="s">
        <v>24</v>
      </c>
      <c r="H9580" s="24">
        <v>4</v>
      </c>
      <c r="I9580" s="25" t="s">
        <v>44</v>
      </c>
      <c r="J9580" s="31">
        <f t="shared" si="1343"/>
        <v>4</v>
      </c>
      <c r="K9580" s="24" t="s">
        <v>29</v>
      </c>
      <c r="L9580" s="24"/>
      <c r="M9580" s="25" t="s">
        <v>29</v>
      </c>
      <c r="N9580" s="25">
        <f t="shared" si="1344"/>
        <v>0</v>
      </c>
      <c r="O9580" s="24" t="s">
        <v>29</v>
      </c>
      <c r="P9580" s="24"/>
      <c r="Q9580" s="25" t="s">
        <v>29</v>
      </c>
      <c r="R9580" s="25">
        <f t="shared" si="1345"/>
        <v>0</v>
      </c>
      <c r="S9580" s="24" t="s">
        <v>29</v>
      </c>
      <c r="T9580" s="24"/>
      <c r="U9580" s="25" t="s">
        <v>29</v>
      </c>
      <c r="V9580" s="25">
        <f t="shared" si="1346"/>
        <v>0</v>
      </c>
      <c r="W9580" s="25" t="s">
        <v>29</v>
      </c>
      <c r="X9580" s="25"/>
      <c r="Y9580" s="25" t="s">
        <v>29</v>
      </c>
      <c r="Z9580" s="25">
        <f t="shared" si="1347"/>
        <v>0</v>
      </c>
      <c r="AA9580" s="24" t="s">
        <v>29</v>
      </c>
      <c r="AB9580" s="24"/>
      <c r="AC9580" s="25" t="s">
        <v>29</v>
      </c>
      <c r="AD9580" s="25">
        <f t="shared" si="1348"/>
        <v>0</v>
      </c>
      <c r="AE9580" s="32">
        <f t="shared" si="1349"/>
        <v>4</v>
      </c>
      <c r="AF9580" s="37">
        <f t="shared" si="1342"/>
        <v>7300.8825432140447</v>
      </c>
      <c r="AG9580" s="27"/>
    </row>
    <row r="9581" spans="1:33" x14ac:dyDescent="0.25">
      <c r="A9581" s="21">
        <v>2877672</v>
      </c>
      <c r="B9581" s="34">
        <v>1.93869273391346E-5</v>
      </c>
      <c r="C9581" s="22">
        <v>1.86468500610739E-5</v>
      </c>
      <c r="D9581" s="22" t="s">
        <v>1962</v>
      </c>
      <c r="E9581" s="23">
        <v>558572247.17284405</v>
      </c>
      <c r="F9581" s="23">
        <f t="shared" si="1341"/>
        <v>10828.999569597059</v>
      </c>
      <c r="G9581" s="24" t="s">
        <v>24</v>
      </c>
      <c r="H9581" s="24">
        <v>3</v>
      </c>
      <c r="I9581" s="25" t="s">
        <v>76</v>
      </c>
      <c r="J9581" s="31">
        <f t="shared" si="1343"/>
        <v>0</v>
      </c>
      <c r="K9581" s="24" t="s">
        <v>24</v>
      </c>
      <c r="L9581" s="24">
        <v>3</v>
      </c>
      <c r="M9581" s="25" t="s">
        <v>40</v>
      </c>
      <c r="N9581" s="25">
        <f t="shared" si="1344"/>
        <v>3</v>
      </c>
      <c r="O9581" s="24" t="s">
        <v>29</v>
      </c>
      <c r="P9581" s="24"/>
      <c r="Q9581" s="25" t="s">
        <v>29</v>
      </c>
      <c r="R9581" s="25">
        <f t="shared" si="1345"/>
        <v>0</v>
      </c>
      <c r="S9581" s="24" t="s">
        <v>29</v>
      </c>
      <c r="T9581" s="24"/>
      <c r="U9581" s="25" t="s">
        <v>29</v>
      </c>
      <c r="V9581" s="25">
        <f t="shared" si="1346"/>
        <v>0</v>
      </c>
      <c r="W9581" s="25" t="s">
        <v>29</v>
      </c>
      <c r="X9581" s="25"/>
      <c r="Y9581" s="25" t="s">
        <v>29</v>
      </c>
      <c r="Z9581" s="25">
        <f t="shared" si="1347"/>
        <v>0</v>
      </c>
      <c r="AA9581" s="24" t="s">
        <v>29</v>
      </c>
      <c r="AB9581" s="24"/>
      <c r="AC9581" s="25" t="s">
        <v>29</v>
      </c>
      <c r="AD9581" s="25">
        <f t="shared" si="1348"/>
        <v>0</v>
      </c>
      <c r="AE9581" s="32">
        <f t="shared" si="1349"/>
        <v>3</v>
      </c>
      <c r="AF9581" s="37">
        <f t="shared" si="1342"/>
        <v>10828.999569597059</v>
      </c>
      <c r="AG9581" s="27"/>
    </row>
    <row r="9582" spans="1:33" x14ac:dyDescent="0.25">
      <c r="A9582" s="21">
        <v>2877674</v>
      </c>
      <c r="B9582" s="34">
        <v>1.5315993663970599E-6</v>
      </c>
      <c r="C9582" s="22">
        <v>1.62836756495227E-6</v>
      </c>
      <c r="D9582" s="22" t="s">
        <v>3925</v>
      </c>
      <c r="E9582" s="23">
        <v>29110936.401658598</v>
      </c>
      <c r="F9582" s="23">
        <f t="shared" si="1341"/>
        <v>44.586291748005415</v>
      </c>
      <c r="G9582" s="24" t="s">
        <v>24</v>
      </c>
      <c r="H9582" s="24">
        <v>4</v>
      </c>
      <c r="I9582" s="25" t="s">
        <v>33</v>
      </c>
      <c r="J9582" s="31">
        <f t="shared" si="1343"/>
        <v>0</v>
      </c>
      <c r="K9582" s="24" t="s">
        <v>24</v>
      </c>
      <c r="L9582" s="24">
        <v>1</v>
      </c>
      <c r="M9582" s="25" t="s">
        <v>44</v>
      </c>
      <c r="N9582" s="25">
        <f t="shared" si="1344"/>
        <v>1</v>
      </c>
      <c r="O9582" s="24" t="s">
        <v>29</v>
      </c>
      <c r="P9582" s="24"/>
      <c r="Q9582" s="25" t="s">
        <v>29</v>
      </c>
      <c r="R9582" s="25">
        <f t="shared" si="1345"/>
        <v>0</v>
      </c>
      <c r="S9582" s="24" t="s">
        <v>29</v>
      </c>
      <c r="T9582" s="24"/>
      <c r="U9582" s="25" t="s">
        <v>29</v>
      </c>
      <c r="V9582" s="25">
        <f t="shared" si="1346"/>
        <v>0</v>
      </c>
      <c r="W9582" s="25" t="s">
        <v>29</v>
      </c>
      <c r="X9582" s="25"/>
      <c r="Y9582" s="25" t="s">
        <v>29</v>
      </c>
      <c r="Z9582" s="25">
        <f t="shared" si="1347"/>
        <v>0</v>
      </c>
      <c r="AA9582" s="24" t="s">
        <v>29</v>
      </c>
      <c r="AB9582" s="24"/>
      <c r="AC9582" s="25" t="s">
        <v>29</v>
      </c>
      <c r="AD9582" s="25">
        <f t="shared" si="1348"/>
        <v>0</v>
      </c>
      <c r="AE9582" s="32">
        <f t="shared" si="1349"/>
        <v>1</v>
      </c>
      <c r="AF9582" s="37">
        <f t="shared" si="1342"/>
        <v>44.586291748005415</v>
      </c>
      <c r="AG9582" s="27"/>
    </row>
    <row r="9583" spans="1:33" x14ac:dyDescent="0.25">
      <c r="A9583" s="21">
        <v>2877677</v>
      </c>
      <c r="B9583" s="34">
        <v>5.1364946750715502E-5</v>
      </c>
      <c r="C9583" s="22">
        <v>6.4745375099966595E-5</v>
      </c>
      <c r="D9583" s="22" t="s">
        <v>5358</v>
      </c>
      <c r="E9583" s="23">
        <v>44243.060513370001</v>
      </c>
      <c r="F9583" s="23">
        <f t="shared" si="1341"/>
        <v>2.2725424473579339</v>
      </c>
      <c r="G9583" s="24" t="s">
        <v>24</v>
      </c>
      <c r="H9583" s="24">
        <v>2</v>
      </c>
      <c r="I9583" s="25" t="s">
        <v>33</v>
      </c>
      <c r="J9583" s="31">
        <f t="shared" si="1343"/>
        <v>0</v>
      </c>
      <c r="K9583" s="24" t="s">
        <v>29</v>
      </c>
      <c r="L9583" s="24"/>
      <c r="M9583" s="25" t="s">
        <v>29</v>
      </c>
      <c r="N9583" s="25">
        <f t="shared" si="1344"/>
        <v>0</v>
      </c>
      <c r="O9583" s="24" t="s">
        <v>29</v>
      </c>
      <c r="P9583" s="24"/>
      <c r="Q9583" s="25" t="s">
        <v>29</v>
      </c>
      <c r="R9583" s="25">
        <f t="shared" si="1345"/>
        <v>0</v>
      </c>
      <c r="S9583" s="24" t="s">
        <v>29</v>
      </c>
      <c r="T9583" s="24"/>
      <c r="U9583" s="25" t="s">
        <v>29</v>
      </c>
      <c r="V9583" s="25">
        <f t="shared" si="1346"/>
        <v>0</v>
      </c>
      <c r="W9583" s="25" t="s">
        <v>29</v>
      </c>
      <c r="X9583" s="25"/>
      <c r="Y9583" s="25" t="s">
        <v>29</v>
      </c>
      <c r="Z9583" s="25">
        <f t="shared" si="1347"/>
        <v>0</v>
      </c>
      <c r="AA9583" s="24" t="s">
        <v>29</v>
      </c>
      <c r="AB9583" s="24"/>
      <c r="AC9583" s="25" t="s">
        <v>29</v>
      </c>
      <c r="AD9583" s="25">
        <f t="shared" si="1348"/>
        <v>0</v>
      </c>
      <c r="AE9583" s="32">
        <f t="shared" si="1349"/>
        <v>0</v>
      </c>
      <c r="AF9583" s="37">
        <f t="shared" si="1342"/>
        <v>2.2725424473579339</v>
      </c>
      <c r="AG9583" s="27"/>
    </row>
    <row r="9584" spans="1:33" x14ac:dyDescent="0.25">
      <c r="A9584" s="21">
        <v>2877681</v>
      </c>
      <c r="B9584" s="34">
        <v>5.7220264971492297E-6</v>
      </c>
      <c r="C9584" s="22">
        <v>6.0114309585813403E-6</v>
      </c>
      <c r="D9584" s="22" t="s">
        <v>1166</v>
      </c>
      <c r="E9584" s="23">
        <v>1369418740.8724699</v>
      </c>
      <c r="F9584" s="23">
        <f t="shared" si="1341"/>
        <v>7835.850320965008</v>
      </c>
      <c r="G9584" s="24" t="s">
        <v>24</v>
      </c>
      <c r="H9584" s="24">
        <v>2</v>
      </c>
      <c r="I9584" s="25" t="s">
        <v>25</v>
      </c>
      <c r="J9584" s="31">
        <f t="shared" si="1343"/>
        <v>0</v>
      </c>
      <c r="K9584" s="24" t="s">
        <v>26</v>
      </c>
      <c r="L9584" s="24">
        <v>1</v>
      </c>
      <c r="M9584" s="25" t="s">
        <v>56</v>
      </c>
      <c r="N9584" s="25">
        <f t="shared" si="1344"/>
        <v>0</v>
      </c>
      <c r="O9584" s="24" t="s">
        <v>24</v>
      </c>
      <c r="P9584" s="24">
        <v>4</v>
      </c>
      <c r="Q9584" s="25" t="s">
        <v>27</v>
      </c>
      <c r="R9584" s="25">
        <f t="shared" si="1345"/>
        <v>0</v>
      </c>
      <c r="S9584" s="24" t="s">
        <v>24</v>
      </c>
      <c r="T9584" s="24">
        <v>3</v>
      </c>
      <c r="U9584" s="25" t="s">
        <v>40</v>
      </c>
      <c r="V9584" s="25">
        <f t="shared" si="1346"/>
        <v>3</v>
      </c>
      <c r="W9584" s="25" t="s">
        <v>29</v>
      </c>
      <c r="X9584" s="25"/>
      <c r="Y9584" s="25" t="s">
        <v>29</v>
      </c>
      <c r="Z9584" s="25">
        <f t="shared" si="1347"/>
        <v>0</v>
      </c>
      <c r="AA9584" s="24" t="s">
        <v>29</v>
      </c>
      <c r="AB9584" s="24"/>
      <c r="AC9584" s="25" t="s">
        <v>29</v>
      </c>
      <c r="AD9584" s="25">
        <f t="shared" si="1348"/>
        <v>0</v>
      </c>
      <c r="AE9584" s="32">
        <f t="shared" si="1349"/>
        <v>3</v>
      </c>
      <c r="AF9584" s="37">
        <f t="shared" si="1342"/>
        <v>7835.850320965008</v>
      </c>
      <c r="AG9584" s="27"/>
    </row>
    <row r="9585" spans="1:33" x14ac:dyDescent="0.25">
      <c r="A9585" s="21">
        <v>2877682</v>
      </c>
      <c r="B9585" s="34">
        <v>4.8534077353467097E-5</v>
      </c>
      <c r="C9585" s="22">
        <v>5.3734460347942401E-5</v>
      </c>
      <c r="D9585" s="22" t="s">
        <v>2764</v>
      </c>
      <c r="E9585" s="23">
        <v>220649873.627244</v>
      </c>
      <c r="F9585" s="23">
        <f t="shared" si="1341"/>
        <v>10709.0380346574</v>
      </c>
      <c r="G9585" s="24" t="s">
        <v>24</v>
      </c>
      <c r="H9585" s="24">
        <v>1</v>
      </c>
      <c r="I9585" s="25" t="s">
        <v>39</v>
      </c>
      <c r="J9585" s="31">
        <f t="shared" si="1343"/>
        <v>1</v>
      </c>
      <c r="K9585" s="24" t="s">
        <v>29</v>
      </c>
      <c r="L9585" s="24"/>
      <c r="M9585" s="25" t="s">
        <v>29</v>
      </c>
      <c r="N9585" s="25">
        <f t="shared" si="1344"/>
        <v>0</v>
      </c>
      <c r="O9585" s="24" t="s">
        <v>29</v>
      </c>
      <c r="P9585" s="24"/>
      <c r="Q9585" s="25" t="s">
        <v>29</v>
      </c>
      <c r="R9585" s="25">
        <f t="shared" si="1345"/>
        <v>0</v>
      </c>
      <c r="S9585" s="24" t="s">
        <v>29</v>
      </c>
      <c r="T9585" s="24"/>
      <c r="U9585" s="25" t="s">
        <v>29</v>
      </c>
      <c r="V9585" s="25">
        <f t="shared" si="1346"/>
        <v>0</v>
      </c>
      <c r="W9585" s="25" t="s">
        <v>29</v>
      </c>
      <c r="X9585" s="25"/>
      <c r="Y9585" s="25" t="s">
        <v>29</v>
      </c>
      <c r="Z9585" s="25">
        <f t="shared" si="1347"/>
        <v>0</v>
      </c>
      <c r="AA9585" s="24" t="s">
        <v>29</v>
      </c>
      <c r="AB9585" s="24"/>
      <c r="AC9585" s="25" t="s">
        <v>29</v>
      </c>
      <c r="AD9585" s="25">
        <f t="shared" si="1348"/>
        <v>0</v>
      </c>
      <c r="AE9585" s="32">
        <f t="shared" si="1349"/>
        <v>1</v>
      </c>
      <c r="AF9585" s="37">
        <f t="shared" si="1342"/>
        <v>10709.0380346574</v>
      </c>
      <c r="AG9585" s="27"/>
    </row>
    <row r="9586" spans="1:33" x14ac:dyDescent="0.25">
      <c r="A9586" s="21">
        <v>2877692</v>
      </c>
      <c r="B9586" s="34">
        <v>1.6325951430227201E-4</v>
      </c>
      <c r="C9586" s="22">
        <v>1.6298641904842601E-4</v>
      </c>
      <c r="D9586" s="22" t="s">
        <v>2271</v>
      </c>
      <c r="E9586" s="23">
        <v>3757.0204646482098</v>
      </c>
      <c r="F9586" s="23">
        <f t="shared" si="1341"/>
        <v>0.61336933628216306</v>
      </c>
      <c r="G9586" s="24" t="s">
        <v>26</v>
      </c>
      <c r="H9586" s="24">
        <v>0</v>
      </c>
      <c r="I9586" s="25" t="s">
        <v>34</v>
      </c>
      <c r="J9586" s="31">
        <f t="shared" si="1343"/>
        <v>0</v>
      </c>
      <c r="K9586" s="24" t="s">
        <v>29</v>
      </c>
      <c r="L9586" s="24"/>
      <c r="M9586" s="25" t="s">
        <v>29</v>
      </c>
      <c r="N9586" s="25">
        <f t="shared" si="1344"/>
        <v>0</v>
      </c>
      <c r="O9586" s="24" t="s">
        <v>29</v>
      </c>
      <c r="P9586" s="24"/>
      <c r="Q9586" s="25" t="s">
        <v>29</v>
      </c>
      <c r="R9586" s="25">
        <f t="shared" si="1345"/>
        <v>0</v>
      </c>
      <c r="S9586" s="24" t="s">
        <v>29</v>
      </c>
      <c r="T9586" s="24"/>
      <c r="U9586" s="25" t="s">
        <v>29</v>
      </c>
      <c r="V9586" s="25">
        <f t="shared" si="1346"/>
        <v>0</v>
      </c>
      <c r="W9586" s="25" t="s">
        <v>29</v>
      </c>
      <c r="X9586" s="25"/>
      <c r="Y9586" s="25" t="s">
        <v>29</v>
      </c>
      <c r="Z9586" s="25">
        <f t="shared" si="1347"/>
        <v>0</v>
      </c>
      <c r="AA9586" s="24" t="s">
        <v>29</v>
      </c>
      <c r="AB9586" s="24"/>
      <c r="AC9586" s="25" t="s">
        <v>29</v>
      </c>
      <c r="AD9586" s="25">
        <f t="shared" si="1348"/>
        <v>0</v>
      </c>
      <c r="AE9586" s="32">
        <f t="shared" si="1349"/>
        <v>0</v>
      </c>
      <c r="AF9586" s="37">
        <f t="shared" si="1342"/>
        <v>0.61336933628216306</v>
      </c>
      <c r="AG9586" s="27"/>
    </row>
    <row r="9587" spans="1:33" x14ac:dyDescent="0.25">
      <c r="A9587" s="21">
        <v>2877699</v>
      </c>
      <c r="B9587" s="34">
        <v>5.43899042196805E-4</v>
      </c>
      <c r="C9587" s="22">
        <v>6.1557416482948505E-4</v>
      </c>
      <c r="D9587" s="22" t="s">
        <v>3187</v>
      </c>
      <c r="E9587" s="23">
        <v>19444934.0411405</v>
      </c>
      <c r="F9587" s="23">
        <f t="shared" si="1341"/>
        <v>10576.081000556367</v>
      </c>
      <c r="G9587" s="24" t="s">
        <v>24</v>
      </c>
      <c r="H9587" s="24">
        <v>2</v>
      </c>
      <c r="I9587" s="25" t="s">
        <v>44</v>
      </c>
      <c r="J9587" s="31">
        <f t="shared" si="1343"/>
        <v>2</v>
      </c>
      <c r="K9587" s="24" t="s">
        <v>29</v>
      </c>
      <c r="L9587" s="24"/>
      <c r="M9587" s="25" t="s">
        <v>29</v>
      </c>
      <c r="N9587" s="25">
        <f t="shared" si="1344"/>
        <v>0</v>
      </c>
      <c r="O9587" s="24" t="s">
        <v>29</v>
      </c>
      <c r="P9587" s="24"/>
      <c r="Q9587" s="25" t="s">
        <v>29</v>
      </c>
      <c r="R9587" s="25">
        <f t="shared" si="1345"/>
        <v>0</v>
      </c>
      <c r="S9587" s="24" t="s">
        <v>29</v>
      </c>
      <c r="T9587" s="24"/>
      <c r="U9587" s="25" t="s">
        <v>29</v>
      </c>
      <c r="V9587" s="25">
        <f t="shared" si="1346"/>
        <v>0</v>
      </c>
      <c r="W9587" s="25" t="s">
        <v>29</v>
      </c>
      <c r="X9587" s="25"/>
      <c r="Y9587" s="25" t="s">
        <v>29</v>
      </c>
      <c r="Z9587" s="25">
        <f t="shared" si="1347"/>
        <v>0</v>
      </c>
      <c r="AA9587" s="24" t="s">
        <v>29</v>
      </c>
      <c r="AB9587" s="24"/>
      <c r="AC9587" s="25" t="s">
        <v>29</v>
      </c>
      <c r="AD9587" s="25">
        <f t="shared" si="1348"/>
        <v>0</v>
      </c>
      <c r="AE9587" s="32">
        <f t="shared" si="1349"/>
        <v>2</v>
      </c>
      <c r="AF9587" s="37">
        <f t="shared" si="1342"/>
        <v>10576.081000556367</v>
      </c>
      <c r="AG9587" s="27"/>
    </row>
    <row r="9588" spans="1:33" x14ac:dyDescent="0.25">
      <c r="A9588" s="21">
        <v>2877700</v>
      </c>
      <c r="B9588" s="34">
        <v>1.18394569824093E-4</v>
      </c>
      <c r="C9588" s="22">
        <v>1.3086022726915299E-4</v>
      </c>
      <c r="D9588" s="22" t="s">
        <v>2874</v>
      </c>
      <c r="E9588" s="23">
        <v>2715682.9657712202</v>
      </c>
      <c r="F9588" s="23">
        <f t="shared" si="1341"/>
        <v>321.52211651110071</v>
      </c>
      <c r="G9588" s="24" t="s">
        <v>24</v>
      </c>
      <c r="H9588" s="24">
        <v>2</v>
      </c>
      <c r="I9588" s="25" t="s">
        <v>44</v>
      </c>
      <c r="J9588" s="31">
        <f t="shared" si="1343"/>
        <v>2</v>
      </c>
      <c r="K9588" s="24" t="s">
        <v>29</v>
      </c>
      <c r="L9588" s="24"/>
      <c r="M9588" s="25" t="s">
        <v>29</v>
      </c>
      <c r="N9588" s="25">
        <f t="shared" si="1344"/>
        <v>0</v>
      </c>
      <c r="O9588" s="24" t="s">
        <v>29</v>
      </c>
      <c r="P9588" s="24"/>
      <c r="Q9588" s="25" t="s">
        <v>29</v>
      </c>
      <c r="R9588" s="25">
        <f t="shared" si="1345"/>
        <v>0</v>
      </c>
      <c r="S9588" s="24" t="s">
        <v>29</v>
      </c>
      <c r="T9588" s="24"/>
      <c r="U9588" s="25" t="s">
        <v>29</v>
      </c>
      <c r="V9588" s="25">
        <f t="shared" si="1346"/>
        <v>0</v>
      </c>
      <c r="W9588" s="25" t="s">
        <v>29</v>
      </c>
      <c r="X9588" s="25"/>
      <c r="Y9588" s="25" t="s">
        <v>29</v>
      </c>
      <c r="Z9588" s="25">
        <f t="shared" si="1347"/>
        <v>0</v>
      </c>
      <c r="AA9588" s="24" t="s">
        <v>29</v>
      </c>
      <c r="AB9588" s="24"/>
      <c r="AC9588" s="25" t="s">
        <v>29</v>
      </c>
      <c r="AD9588" s="25">
        <f t="shared" si="1348"/>
        <v>0</v>
      </c>
      <c r="AE9588" s="32">
        <f t="shared" si="1349"/>
        <v>2</v>
      </c>
      <c r="AF9588" s="37">
        <f t="shared" si="1342"/>
        <v>321.52211651110071</v>
      </c>
      <c r="AG9588" s="27"/>
    </row>
    <row r="9589" spans="1:33" x14ac:dyDescent="0.25">
      <c r="A9589" s="21">
        <v>2877702</v>
      </c>
      <c r="B9589" s="34">
        <v>3.8910019783948099E-5</v>
      </c>
      <c r="C9589" s="22">
        <v>4.4849329326210898E-5</v>
      </c>
      <c r="D9589" s="22" t="s">
        <v>4564</v>
      </c>
      <c r="E9589" s="23">
        <v>5481424.4365490302</v>
      </c>
      <c r="F9589" s="23">
        <f t="shared" si="1341"/>
        <v>213.28233327033934</v>
      </c>
      <c r="G9589" s="24" t="s">
        <v>24</v>
      </c>
      <c r="H9589" s="24">
        <v>1</v>
      </c>
      <c r="I9589" s="25" t="s">
        <v>44</v>
      </c>
      <c r="J9589" s="31">
        <f t="shared" si="1343"/>
        <v>1</v>
      </c>
      <c r="K9589" s="24" t="s">
        <v>29</v>
      </c>
      <c r="L9589" s="24"/>
      <c r="M9589" s="25" t="s">
        <v>29</v>
      </c>
      <c r="N9589" s="25">
        <f t="shared" si="1344"/>
        <v>0</v>
      </c>
      <c r="O9589" s="24" t="s">
        <v>29</v>
      </c>
      <c r="P9589" s="24"/>
      <c r="Q9589" s="25" t="s">
        <v>29</v>
      </c>
      <c r="R9589" s="25">
        <f t="shared" si="1345"/>
        <v>0</v>
      </c>
      <c r="S9589" s="24" t="s">
        <v>29</v>
      </c>
      <c r="T9589" s="24"/>
      <c r="U9589" s="25" t="s">
        <v>29</v>
      </c>
      <c r="V9589" s="25">
        <f t="shared" si="1346"/>
        <v>0</v>
      </c>
      <c r="W9589" s="25" t="s">
        <v>29</v>
      </c>
      <c r="X9589" s="25"/>
      <c r="Y9589" s="25" t="s">
        <v>29</v>
      </c>
      <c r="Z9589" s="25">
        <f t="shared" si="1347"/>
        <v>0</v>
      </c>
      <c r="AA9589" s="24" t="s">
        <v>29</v>
      </c>
      <c r="AB9589" s="24"/>
      <c r="AC9589" s="25" t="s">
        <v>29</v>
      </c>
      <c r="AD9589" s="25">
        <f t="shared" si="1348"/>
        <v>0</v>
      </c>
      <c r="AE9589" s="32">
        <f t="shared" si="1349"/>
        <v>1</v>
      </c>
      <c r="AF9589" s="37">
        <f t="shared" si="1342"/>
        <v>213.28233327033934</v>
      </c>
      <c r="AG9589" s="27"/>
    </row>
    <row r="9590" spans="1:33" x14ac:dyDescent="0.25">
      <c r="A9590" s="21">
        <v>2877706</v>
      </c>
      <c r="B9590" s="34">
        <v>6.6095297262233895E-5</v>
      </c>
      <c r="C9590" s="22">
        <v>7.7982496153872896E-5</v>
      </c>
      <c r="D9590" s="22" t="s">
        <v>2785</v>
      </c>
      <c r="E9590" s="23">
        <v>214722485.43325901</v>
      </c>
      <c r="F9590" s="23">
        <f t="shared" si="1341"/>
        <v>14192.146503596941</v>
      </c>
      <c r="G9590" s="24" t="s">
        <v>24</v>
      </c>
      <c r="H9590" s="24">
        <v>2</v>
      </c>
      <c r="I9590" s="25" t="s">
        <v>40</v>
      </c>
      <c r="J9590" s="31">
        <f t="shared" si="1343"/>
        <v>2</v>
      </c>
      <c r="K9590" s="24" t="s">
        <v>29</v>
      </c>
      <c r="L9590" s="24"/>
      <c r="M9590" s="25" t="s">
        <v>29</v>
      </c>
      <c r="N9590" s="25">
        <f t="shared" si="1344"/>
        <v>0</v>
      </c>
      <c r="O9590" s="24" t="s">
        <v>29</v>
      </c>
      <c r="P9590" s="24"/>
      <c r="Q9590" s="25" t="s">
        <v>29</v>
      </c>
      <c r="R9590" s="25">
        <f t="shared" si="1345"/>
        <v>0</v>
      </c>
      <c r="S9590" s="24" t="s">
        <v>29</v>
      </c>
      <c r="T9590" s="24"/>
      <c r="U9590" s="25" t="s">
        <v>29</v>
      </c>
      <c r="V9590" s="25">
        <f t="shared" si="1346"/>
        <v>0</v>
      </c>
      <c r="W9590" s="25" t="s">
        <v>29</v>
      </c>
      <c r="X9590" s="25"/>
      <c r="Y9590" s="25" t="s">
        <v>29</v>
      </c>
      <c r="Z9590" s="25">
        <f t="shared" si="1347"/>
        <v>0</v>
      </c>
      <c r="AA9590" s="24" t="s">
        <v>29</v>
      </c>
      <c r="AB9590" s="24"/>
      <c r="AC9590" s="25" t="s">
        <v>29</v>
      </c>
      <c r="AD9590" s="25">
        <f t="shared" si="1348"/>
        <v>0</v>
      </c>
      <c r="AE9590" s="32">
        <f t="shared" si="1349"/>
        <v>2</v>
      </c>
      <c r="AF9590" s="37">
        <f t="shared" si="1342"/>
        <v>14192.146503596941</v>
      </c>
      <c r="AG9590" s="27"/>
    </row>
    <row r="9591" spans="1:33" x14ac:dyDescent="0.25">
      <c r="A9591" s="21">
        <v>2877709</v>
      </c>
      <c r="B9591" s="34">
        <v>5.1231781635365202E-5</v>
      </c>
      <c r="C9591" s="22">
        <v>5.3964873799792499E-5</v>
      </c>
      <c r="D9591" s="22" t="s">
        <v>2165</v>
      </c>
      <c r="E9591" s="23">
        <v>299546942.70844299</v>
      </c>
      <c r="F9591" s="23">
        <f t="shared" si="1341"/>
        <v>15346.323558380202</v>
      </c>
      <c r="G9591" s="24" t="s">
        <v>24</v>
      </c>
      <c r="H9591" s="24">
        <v>3</v>
      </c>
      <c r="I9591" s="25" t="s">
        <v>38</v>
      </c>
      <c r="J9591" s="31">
        <f t="shared" si="1343"/>
        <v>0</v>
      </c>
      <c r="K9591" s="24" t="s">
        <v>29</v>
      </c>
      <c r="L9591" s="24"/>
      <c r="M9591" s="25" t="s">
        <v>29</v>
      </c>
      <c r="N9591" s="25">
        <f t="shared" si="1344"/>
        <v>0</v>
      </c>
      <c r="O9591" s="24" t="s">
        <v>29</v>
      </c>
      <c r="P9591" s="24"/>
      <c r="Q9591" s="25" t="s">
        <v>29</v>
      </c>
      <c r="R9591" s="25">
        <f t="shared" si="1345"/>
        <v>0</v>
      </c>
      <c r="S9591" s="24" t="s">
        <v>29</v>
      </c>
      <c r="T9591" s="24"/>
      <c r="U9591" s="25" t="s">
        <v>29</v>
      </c>
      <c r="V9591" s="25">
        <f t="shared" si="1346"/>
        <v>0</v>
      </c>
      <c r="W9591" s="25" t="s">
        <v>29</v>
      </c>
      <c r="X9591" s="25"/>
      <c r="Y9591" s="25" t="s">
        <v>29</v>
      </c>
      <c r="Z9591" s="25">
        <f t="shared" si="1347"/>
        <v>0</v>
      </c>
      <c r="AA9591" s="24" t="s">
        <v>29</v>
      </c>
      <c r="AB9591" s="24"/>
      <c r="AC9591" s="25" t="s">
        <v>29</v>
      </c>
      <c r="AD9591" s="25">
        <f t="shared" si="1348"/>
        <v>0</v>
      </c>
      <c r="AE9591" s="32">
        <f t="shared" si="1349"/>
        <v>0</v>
      </c>
      <c r="AF9591" s="37">
        <f t="shared" si="1342"/>
        <v>15346.323558380202</v>
      </c>
      <c r="AG9591" s="27"/>
    </row>
    <row r="9592" spans="1:33" x14ac:dyDescent="0.25">
      <c r="A9592" s="21">
        <v>2877710</v>
      </c>
      <c r="B9592" s="34">
        <v>3.2440465000000101E-4</v>
      </c>
      <c r="C9592" s="22">
        <v>3.3000543476949398E-4</v>
      </c>
      <c r="D9592" s="22" t="s">
        <v>1648</v>
      </c>
      <c r="E9592" s="23">
        <v>545240.42165891395</v>
      </c>
      <c r="F9592" s="23">
        <f t="shared" si="1341"/>
        <v>176.87852815411296</v>
      </c>
      <c r="G9592" s="24" t="s">
        <v>32</v>
      </c>
      <c r="H9592" s="24"/>
      <c r="I9592" s="25" t="s">
        <v>29</v>
      </c>
      <c r="J9592" s="31">
        <f t="shared" si="1343"/>
        <v>0</v>
      </c>
      <c r="K9592" s="24" t="s">
        <v>29</v>
      </c>
      <c r="L9592" s="24"/>
      <c r="M9592" s="25" t="s">
        <v>29</v>
      </c>
      <c r="N9592" s="25">
        <f t="shared" si="1344"/>
        <v>0</v>
      </c>
      <c r="O9592" s="24" t="s">
        <v>29</v>
      </c>
      <c r="P9592" s="24"/>
      <c r="Q9592" s="25" t="s">
        <v>29</v>
      </c>
      <c r="R9592" s="25">
        <f t="shared" si="1345"/>
        <v>0</v>
      </c>
      <c r="S9592" s="24" t="s">
        <v>29</v>
      </c>
      <c r="T9592" s="24"/>
      <c r="U9592" s="25" t="s">
        <v>29</v>
      </c>
      <c r="V9592" s="25">
        <f t="shared" si="1346"/>
        <v>0</v>
      </c>
      <c r="W9592" s="25" t="s">
        <v>29</v>
      </c>
      <c r="X9592" s="25"/>
      <c r="Y9592" s="25" t="s">
        <v>29</v>
      </c>
      <c r="Z9592" s="25">
        <f t="shared" si="1347"/>
        <v>0</v>
      </c>
      <c r="AA9592" s="24" t="s">
        <v>29</v>
      </c>
      <c r="AB9592" s="24"/>
      <c r="AC9592" s="25" t="s">
        <v>29</v>
      </c>
      <c r="AD9592" s="25">
        <f t="shared" si="1348"/>
        <v>0</v>
      </c>
      <c r="AE9592" s="32">
        <f t="shared" si="1349"/>
        <v>0</v>
      </c>
      <c r="AF9592" s="37">
        <f t="shared" si="1342"/>
        <v>176.87852815411296</v>
      </c>
      <c r="AG9592" s="27"/>
    </row>
    <row r="9593" spans="1:33" x14ac:dyDescent="0.25">
      <c r="A9593" s="21">
        <v>2877712</v>
      </c>
      <c r="B9593" s="34">
        <v>5.6459251754656201E-5</v>
      </c>
      <c r="C9593" s="22">
        <v>6.1477817779940602E-5</v>
      </c>
      <c r="D9593" s="22" t="s">
        <v>3256</v>
      </c>
      <c r="E9593" s="23">
        <v>61241715.9691092</v>
      </c>
      <c r="F9593" s="23">
        <f t="shared" si="1341"/>
        <v>3457.6614597870853</v>
      </c>
      <c r="G9593" s="24" t="s">
        <v>24</v>
      </c>
      <c r="H9593" s="24">
        <v>2</v>
      </c>
      <c r="I9593" s="25" t="s">
        <v>38</v>
      </c>
      <c r="J9593" s="31">
        <f t="shared" si="1343"/>
        <v>0</v>
      </c>
      <c r="K9593" s="24" t="s">
        <v>29</v>
      </c>
      <c r="L9593" s="24"/>
      <c r="M9593" s="25" t="s">
        <v>29</v>
      </c>
      <c r="N9593" s="25">
        <f t="shared" si="1344"/>
        <v>0</v>
      </c>
      <c r="O9593" s="24" t="s">
        <v>29</v>
      </c>
      <c r="P9593" s="24"/>
      <c r="Q9593" s="25" t="s">
        <v>29</v>
      </c>
      <c r="R9593" s="25">
        <f t="shared" si="1345"/>
        <v>0</v>
      </c>
      <c r="S9593" s="24" t="s">
        <v>29</v>
      </c>
      <c r="T9593" s="24"/>
      <c r="U9593" s="25" t="s">
        <v>29</v>
      </c>
      <c r="V9593" s="25">
        <f t="shared" si="1346"/>
        <v>0</v>
      </c>
      <c r="W9593" s="25" t="s">
        <v>29</v>
      </c>
      <c r="X9593" s="25"/>
      <c r="Y9593" s="25" t="s">
        <v>29</v>
      </c>
      <c r="Z9593" s="25">
        <f t="shared" si="1347"/>
        <v>0</v>
      </c>
      <c r="AA9593" s="24" t="s">
        <v>29</v>
      </c>
      <c r="AB9593" s="24"/>
      <c r="AC9593" s="25" t="s">
        <v>29</v>
      </c>
      <c r="AD9593" s="25">
        <f t="shared" si="1348"/>
        <v>0</v>
      </c>
      <c r="AE9593" s="32">
        <f t="shared" si="1349"/>
        <v>0</v>
      </c>
      <c r="AF9593" s="37">
        <f t="shared" si="1342"/>
        <v>3457.6614597870853</v>
      </c>
      <c r="AG9593" s="27"/>
    </row>
    <row r="9594" spans="1:33" x14ac:dyDescent="0.25">
      <c r="A9594" s="21">
        <v>2877713</v>
      </c>
      <c r="B9594" s="34">
        <v>3.6263565418479701E-6</v>
      </c>
      <c r="C9594" s="22">
        <v>3.6201325368318301E-6</v>
      </c>
      <c r="D9594" s="22" t="s">
        <v>376</v>
      </c>
      <c r="E9594" s="23">
        <v>2363694172.2553701</v>
      </c>
      <c r="F9594" s="23">
        <f t="shared" si="1341"/>
        <v>8571.5978244861835</v>
      </c>
      <c r="G9594" s="24" t="s">
        <v>24</v>
      </c>
      <c r="H9594" s="24">
        <v>4</v>
      </c>
      <c r="I9594" s="25" t="s">
        <v>37</v>
      </c>
      <c r="J9594" s="31">
        <f t="shared" si="1343"/>
        <v>4</v>
      </c>
      <c r="K9594" s="24" t="s">
        <v>29</v>
      </c>
      <c r="L9594" s="24"/>
      <c r="M9594" s="25" t="s">
        <v>29</v>
      </c>
      <c r="N9594" s="25">
        <f t="shared" si="1344"/>
        <v>0</v>
      </c>
      <c r="O9594" s="24" t="s">
        <v>29</v>
      </c>
      <c r="P9594" s="24"/>
      <c r="Q9594" s="25" t="s">
        <v>29</v>
      </c>
      <c r="R9594" s="25">
        <f t="shared" si="1345"/>
        <v>0</v>
      </c>
      <c r="S9594" s="24" t="s">
        <v>29</v>
      </c>
      <c r="T9594" s="24"/>
      <c r="U9594" s="25" t="s">
        <v>29</v>
      </c>
      <c r="V9594" s="25">
        <f t="shared" si="1346"/>
        <v>0</v>
      </c>
      <c r="W9594" s="25" t="s">
        <v>29</v>
      </c>
      <c r="X9594" s="25"/>
      <c r="Y9594" s="25" t="s">
        <v>29</v>
      </c>
      <c r="Z9594" s="25">
        <f t="shared" si="1347"/>
        <v>0</v>
      </c>
      <c r="AA9594" s="24" t="s">
        <v>29</v>
      </c>
      <c r="AB9594" s="24"/>
      <c r="AC9594" s="25" t="s">
        <v>29</v>
      </c>
      <c r="AD9594" s="25">
        <f t="shared" si="1348"/>
        <v>0</v>
      </c>
      <c r="AE9594" s="32">
        <f t="shared" si="1349"/>
        <v>4</v>
      </c>
      <c r="AF9594" s="37">
        <f t="shared" si="1342"/>
        <v>8571.5978244861835</v>
      </c>
      <c r="AG9594" s="27"/>
    </row>
    <row r="9595" spans="1:33" x14ac:dyDescent="0.25">
      <c r="A9595" s="21">
        <v>2877717</v>
      </c>
      <c r="B9595" s="34">
        <v>2.8767273113865298E-4</v>
      </c>
      <c r="C9595" s="22">
        <v>3.2321226058735998E-4</v>
      </c>
      <c r="D9595" s="22" t="s">
        <v>777</v>
      </c>
      <c r="E9595" s="23">
        <v>187621280.91772699</v>
      </c>
      <c r="F9595" s="23">
        <f t="shared" si="1341"/>
        <v>53973.526301334961</v>
      </c>
      <c r="G9595" s="24" t="s">
        <v>24</v>
      </c>
      <c r="H9595" s="24">
        <v>2</v>
      </c>
      <c r="I9595" s="25" t="s">
        <v>36</v>
      </c>
      <c r="J9595" s="31">
        <f t="shared" si="1343"/>
        <v>2</v>
      </c>
      <c r="K9595" s="24" t="s">
        <v>29</v>
      </c>
      <c r="L9595" s="24"/>
      <c r="M9595" s="25" t="s">
        <v>29</v>
      </c>
      <c r="N9595" s="25">
        <f t="shared" si="1344"/>
        <v>0</v>
      </c>
      <c r="O9595" s="24" t="s">
        <v>29</v>
      </c>
      <c r="P9595" s="24"/>
      <c r="Q9595" s="25" t="s">
        <v>29</v>
      </c>
      <c r="R9595" s="25">
        <f t="shared" si="1345"/>
        <v>0</v>
      </c>
      <c r="S9595" s="24" t="s">
        <v>29</v>
      </c>
      <c r="T9595" s="24"/>
      <c r="U9595" s="25" t="s">
        <v>29</v>
      </c>
      <c r="V9595" s="25">
        <f t="shared" si="1346"/>
        <v>0</v>
      </c>
      <c r="W9595" s="25" t="s">
        <v>29</v>
      </c>
      <c r="X9595" s="25"/>
      <c r="Y9595" s="25" t="s">
        <v>29</v>
      </c>
      <c r="Z9595" s="25">
        <f t="shared" si="1347"/>
        <v>0</v>
      </c>
      <c r="AA9595" s="24" t="s">
        <v>29</v>
      </c>
      <c r="AB9595" s="24"/>
      <c r="AC9595" s="25" t="s">
        <v>29</v>
      </c>
      <c r="AD9595" s="25">
        <f t="shared" si="1348"/>
        <v>0</v>
      </c>
      <c r="AE9595" s="32">
        <f t="shared" si="1349"/>
        <v>2</v>
      </c>
      <c r="AF9595" s="37">
        <f t="shared" si="1342"/>
        <v>53973.526301334961</v>
      </c>
      <c r="AG9595" s="27"/>
    </row>
    <row r="9596" spans="1:33" x14ac:dyDescent="0.25">
      <c r="A9596" s="21">
        <v>2877718</v>
      </c>
      <c r="B9596" s="34">
        <v>7.6665382307275608E-6</v>
      </c>
      <c r="C9596" s="22">
        <v>8.9108926135378404E-6</v>
      </c>
      <c r="D9596" s="22" t="s">
        <v>3948</v>
      </c>
      <c r="E9596" s="23">
        <v>27975666.1533002</v>
      </c>
      <c r="F9596" s="23">
        <f t="shared" si="1341"/>
        <v>214.47651409434701</v>
      </c>
      <c r="G9596" s="24" t="s">
        <v>24</v>
      </c>
      <c r="H9596" s="24">
        <v>4</v>
      </c>
      <c r="I9596" s="25" t="s">
        <v>74</v>
      </c>
      <c r="J9596" s="31">
        <f t="shared" si="1343"/>
        <v>0</v>
      </c>
      <c r="K9596" s="24" t="s">
        <v>24</v>
      </c>
      <c r="L9596" s="24">
        <v>3</v>
      </c>
      <c r="M9596" s="25" t="s">
        <v>37</v>
      </c>
      <c r="N9596" s="25">
        <f t="shared" si="1344"/>
        <v>3</v>
      </c>
      <c r="O9596" s="24" t="s">
        <v>29</v>
      </c>
      <c r="P9596" s="24"/>
      <c r="Q9596" s="25" t="s">
        <v>29</v>
      </c>
      <c r="R9596" s="25">
        <f t="shared" si="1345"/>
        <v>0</v>
      </c>
      <c r="S9596" s="24" t="s">
        <v>29</v>
      </c>
      <c r="T9596" s="24"/>
      <c r="U9596" s="25" t="s">
        <v>29</v>
      </c>
      <c r="V9596" s="25">
        <f t="shared" si="1346"/>
        <v>0</v>
      </c>
      <c r="W9596" s="25" t="s">
        <v>29</v>
      </c>
      <c r="X9596" s="25"/>
      <c r="Y9596" s="25" t="s">
        <v>29</v>
      </c>
      <c r="Z9596" s="25">
        <f t="shared" si="1347"/>
        <v>0</v>
      </c>
      <c r="AA9596" s="24" t="s">
        <v>29</v>
      </c>
      <c r="AB9596" s="24"/>
      <c r="AC9596" s="25" t="s">
        <v>29</v>
      </c>
      <c r="AD9596" s="25">
        <f t="shared" si="1348"/>
        <v>0</v>
      </c>
      <c r="AE9596" s="32">
        <f t="shared" si="1349"/>
        <v>3</v>
      </c>
      <c r="AF9596" s="37">
        <f t="shared" si="1342"/>
        <v>214.47651409434701</v>
      </c>
      <c r="AG9596" s="27"/>
    </row>
    <row r="9597" spans="1:33" x14ac:dyDescent="0.25">
      <c r="A9597" s="21">
        <v>2877723</v>
      </c>
      <c r="B9597" s="34">
        <v>1.2235155623511001E-4</v>
      </c>
      <c r="C9597" s="22">
        <v>1.2067096824910501E-4</v>
      </c>
      <c r="D9597" s="22" t="s">
        <v>1648</v>
      </c>
      <c r="E9597" s="23">
        <v>29287293.350513201</v>
      </c>
      <c r="F9597" s="23">
        <f t="shared" si="1341"/>
        <v>3583.3459193494796</v>
      </c>
      <c r="G9597" s="24" t="s">
        <v>32</v>
      </c>
      <c r="H9597" s="24"/>
      <c r="I9597" s="25" t="s">
        <v>29</v>
      </c>
      <c r="J9597" s="31">
        <f t="shared" si="1343"/>
        <v>0</v>
      </c>
      <c r="K9597" s="24" t="s">
        <v>29</v>
      </c>
      <c r="L9597" s="24"/>
      <c r="M9597" s="25" t="s">
        <v>29</v>
      </c>
      <c r="N9597" s="25">
        <f t="shared" si="1344"/>
        <v>0</v>
      </c>
      <c r="O9597" s="24" t="s">
        <v>29</v>
      </c>
      <c r="P9597" s="24"/>
      <c r="Q9597" s="25" t="s">
        <v>29</v>
      </c>
      <c r="R9597" s="25">
        <f t="shared" si="1345"/>
        <v>0</v>
      </c>
      <c r="S9597" s="24" t="s">
        <v>29</v>
      </c>
      <c r="T9597" s="24"/>
      <c r="U9597" s="25" t="s">
        <v>29</v>
      </c>
      <c r="V9597" s="25">
        <f t="shared" si="1346"/>
        <v>0</v>
      </c>
      <c r="W9597" s="25" t="s">
        <v>29</v>
      </c>
      <c r="X9597" s="25"/>
      <c r="Y9597" s="25" t="s">
        <v>29</v>
      </c>
      <c r="Z9597" s="25">
        <f t="shared" si="1347"/>
        <v>0</v>
      </c>
      <c r="AA9597" s="24" t="s">
        <v>29</v>
      </c>
      <c r="AB9597" s="24"/>
      <c r="AC9597" s="25" t="s">
        <v>29</v>
      </c>
      <c r="AD9597" s="25">
        <f t="shared" si="1348"/>
        <v>0</v>
      </c>
      <c r="AE9597" s="32">
        <f t="shared" si="1349"/>
        <v>0</v>
      </c>
      <c r="AF9597" s="37">
        <f t="shared" si="1342"/>
        <v>3583.3459193494796</v>
      </c>
      <c r="AG9597" s="27"/>
    </row>
    <row r="9598" spans="1:33" x14ac:dyDescent="0.25">
      <c r="A9598" s="21">
        <v>2877725</v>
      </c>
      <c r="B9598" s="34">
        <v>6.3117159750730601E-6</v>
      </c>
      <c r="C9598" s="22">
        <v>6.84827623573213E-6</v>
      </c>
      <c r="D9598" s="22" t="s">
        <v>753</v>
      </c>
      <c r="E9598" s="23">
        <v>2361905720.86025</v>
      </c>
      <c r="F9598" s="23">
        <f t="shared" si="1341"/>
        <v>14907.678069970092</v>
      </c>
      <c r="G9598" s="24" t="s">
        <v>24</v>
      </c>
      <c r="H9598" s="24">
        <v>5</v>
      </c>
      <c r="I9598" s="25" t="s">
        <v>62</v>
      </c>
      <c r="J9598" s="31">
        <f t="shared" si="1343"/>
        <v>5</v>
      </c>
      <c r="K9598" s="24" t="s">
        <v>29</v>
      </c>
      <c r="L9598" s="24"/>
      <c r="M9598" s="25" t="s">
        <v>29</v>
      </c>
      <c r="N9598" s="25">
        <f t="shared" si="1344"/>
        <v>0</v>
      </c>
      <c r="O9598" s="24" t="s">
        <v>29</v>
      </c>
      <c r="P9598" s="24"/>
      <c r="Q9598" s="25" t="s">
        <v>29</v>
      </c>
      <c r="R9598" s="25">
        <f t="shared" si="1345"/>
        <v>0</v>
      </c>
      <c r="S9598" s="24" t="s">
        <v>29</v>
      </c>
      <c r="T9598" s="24"/>
      <c r="U9598" s="25" t="s">
        <v>29</v>
      </c>
      <c r="V9598" s="25">
        <f t="shared" si="1346"/>
        <v>0</v>
      </c>
      <c r="W9598" s="25" t="s">
        <v>29</v>
      </c>
      <c r="X9598" s="25"/>
      <c r="Y9598" s="25" t="s">
        <v>29</v>
      </c>
      <c r="Z9598" s="25">
        <f t="shared" si="1347"/>
        <v>0</v>
      </c>
      <c r="AA9598" s="24" t="s">
        <v>29</v>
      </c>
      <c r="AB9598" s="24"/>
      <c r="AC9598" s="25" t="s">
        <v>29</v>
      </c>
      <c r="AD9598" s="25">
        <f t="shared" si="1348"/>
        <v>0</v>
      </c>
      <c r="AE9598" s="32">
        <f t="shared" si="1349"/>
        <v>5</v>
      </c>
      <c r="AF9598" s="37">
        <f t="shared" si="1342"/>
        <v>14907.678069970092</v>
      </c>
      <c r="AG9598" s="27"/>
    </row>
    <row r="9599" spans="1:33" x14ac:dyDescent="0.25">
      <c r="A9599" s="21">
        <v>2877726</v>
      </c>
      <c r="B9599" s="34">
        <v>2.6932128052066002E-4</v>
      </c>
      <c r="C9599" s="22">
        <v>2.9730993973906499E-4</v>
      </c>
      <c r="D9599" s="22" t="s">
        <v>2389</v>
      </c>
      <c r="E9599" s="23">
        <v>18610510.075051099</v>
      </c>
      <c r="F9599" s="23">
        <f t="shared" si="1341"/>
        <v>5012.2064045554071</v>
      </c>
      <c r="G9599" s="24" t="s">
        <v>24</v>
      </c>
      <c r="H9599" s="24">
        <v>1</v>
      </c>
      <c r="I9599" s="25" t="s">
        <v>44</v>
      </c>
      <c r="J9599" s="31">
        <f t="shared" si="1343"/>
        <v>1</v>
      </c>
      <c r="K9599" s="24" t="s">
        <v>29</v>
      </c>
      <c r="L9599" s="24"/>
      <c r="M9599" s="25" t="s">
        <v>29</v>
      </c>
      <c r="N9599" s="25">
        <f t="shared" si="1344"/>
        <v>0</v>
      </c>
      <c r="O9599" s="24" t="s">
        <v>29</v>
      </c>
      <c r="P9599" s="24"/>
      <c r="Q9599" s="25" t="s">
        <v>29</v>
      </c>
      <c r="R9599" s="25">
        <f t="shared" si="1345"/>
        <v>0</v>
      </c>
      <c r="S9599" s="24" t="s">
        <v>29</v>
      </c>
      <c r="T9599" s="24"/>
      <c r="U9599" s="25" t="s">
        <v>29</v>
      </c>
      <c r="V9599" s="25">
        <f t="shared" si="1346"/>
        <v>0</v>
      </c>
      <c r="W9599" s="25" t="s">
        <v>29</v>
      </c>
      <c r="X9599" s="25"/>
      <c r="Y9599" s="25" t="s">
        <v>29</v>
      </c>
      <c r="Z9599" s="25">
        <f t="shared" si="1347"/>
        <v>0</v>
      </c>
      <c r="AA9599" s="24" t="s">
        <v>29</v>
      </c>
      <c r="AB9599" s="24"/>
      <c r="AC9599" s="25" t="s">
        <v>29</v>
      </c>
      <c r="AD9599" s="25">
        <f t="shared" si="1348"/>
        <v>0</v>
      </c>
      <c r="AE9599" s="32">
        <f t="shared" si="1349"/>
        <v>1</v>
      </c>
      <c r="AF9599" s="37">
        <f t="shared" si="1342"/>
        <v>5012.2064045554071</v>
      </c>
      <c r="AG9599" s="27"/>
    </row>
    <row r="9600" spans="1:33" x14ac:dyDescent="0.25">
      <c r="A9600" s="21">
        <v>2877729</v>
      </c>
      <c r="B9600" s="34">
        <v>6.6439926544697501E-6</v>
      </c>
      <c r="C9600" s="22">
        <v>7.6406633142596606E-6</v>
      </c>
      <c r="D9600" s="22" t="s">
        <v>4978</v>
      </c>
      <c r="E9600" s="23">
        <v>1116127.5529960301</v>
      </c>
      <c r="F9600" s="23">
        <f t="shared" si="1341"/>
        <v>7.4155432635569207</v>
      </c>
      <c r="G9600" s="24" t="s">
        <v>24</v>
      </c>
      <c r="H9600" s="24">
        <v>2</v>
      </c>
      <c r="I9600" s="25" t="s">
        <v>35</v>
      </c>
      <c r="J9600" s="31">
        <f t="shared" si="1343"/>
        <v>0</v>
      </c>
      <c r="K9600" s="24" t="s">
        <v>24</v>
      </c>
      <c r="L9600" s="24">
        <v>1</v>
      </c>
      <c r="M9600" s="25" t="s">
        <v>75</v>
      </c>
      <c r="N9600" s="25">
        <f t="shared" si="1344"/>
        <v>0</v>
      </c>
      <c r="O9600" s="24" t="s">
        <v>29</v>
      </c>
      <c r="P9600" s="24"/>
      <c r="Q9600" s="25" t="s">
        <v>29</v>
      </c>
      <c r="R9600" s="25">
        <f t="shared" si="1345"/>
        <v>0</v>
      </c>
      <c r="S9600" s="24" t="s">
        <v>29</v>
      </c>
      <c r="T9600" s="24"/>
      <c r="U9600" s="25" t="s">
        <v>29</v>
      </c>
      <c r="V9600" s="25">
        <f t="shared" si="1346"/>
        <v>0</v>
      </c>
      <c r="W9600" s="25" t="s">
        <v>29</v>
      </c>
      <c r="X9600" s="25"/>
      <c r="Y9600" s="25" t="s">
        <v>29</v>
      </c>
      <c r="Z9600" s="25">
        <f t="shared" si="1347"/>
        <v>0</v>
      </c>
      <c r="AA9600" s="24" t="s">
        <v>29</v>
      </c>
      <c r="AB9600" s="24"/>
      <c r="AC9600" s="25" t="s">
        <v>29</v>
      </c>
      <c r="AD9600" s="25">
        <f t="shared" si="1348"/>
        <v>0</v>
      </c>
      <c r="AE9600" s="32">
        <f t="shared" si="1349"/>
        <v>0</v>
      </c>
      <c r="AF9600" s="37">
        <f t="shared" si="1342"/>
        <v>7.4155432635569207</v>
      </c>
      <c r="AG9600" s="27"/>
    </row>
    <row r="9601" spans="1:33" x14ac:dyDescent="0.25">
      <c r="A9601" s="21">
        <v>2877732</v>
      </c>
      <c r="B9601" s="34">
        <v>2.7852401054550902E-6</v>
      </c>
      <c r="C9601" s="22">
        <v>2.62197295887733E-6</v>
      </c>
      <c r="D9601" s="22" t="s">
        <v>3589</v>
      </c>
      <c r="E9601" s="23">
        <v>61838899.555858597</v>
      </c>
      <c r="F9601" s="23">
        <f t="shared" si="1341"/>
        <v>172.23618312018633</v>
      </c>
      <c r="G9601" s="24" t="s">
        <v>24</v>
      </c>
      <c r="H9601" s="24">
        <v>4</v>
      </c>
      <c r="I9601" s="25" t="s">
        <v>38</v>
      </c>
      <c r="J9601" s="31">
        <f t="shared" si="1343"/>
        <v>0</v>
      </c>
      <c r="K9601" s="24" t="s">
        <v>29</v>
      </c>
      <c r="L9601" s="24"/>
      <c r="M9601" s="25" t="s">
        <v>29</v>
      </c>
      <c r="N9601" s="25">
        <f t="shared" si="1344"/>
        <v>0</v>
      </c>
      <c r="O9601" s="24" t="s">
        <v>29</v>
      </c>
      <c r="P9601" s="24"/>
      <c r="Q9601" s="25" t="s">
        <v>29</v>
      </c>
      <c r="R9601" s="25">
        <f t="shared" si="1345"/>
        <v>0</v>
      </c>
      <c r="S9601" s="24" t="s">
        <v>29</v>
      </c>
      <c r="T9601" s="24"/>
      <c r="U9601" s="25" t="s">
        <v>29</v>
      </c>
      <c r="V9601" s="25">
        <f t="shared" si="1346"/>
        <v>0</v>
      </c>
      <c r="W9601" s="25" t="s">
        <v>29</v>
      </c>
      <c r="X9601" s="25"/>
      <c r="Y9601" s="25" t="s">
        <v>29</v>
      </c>
      <c r="Z9601" s="25">
        <f t="shared" si="1347"/>
        <v>0</v>
      </c>
      <c r="AA9601" s="24" t="s">
        <v>29</v>
      </c>
      <c r="AB9601" s="24"/>
      <c r="AC9601" s="25" t="s">
        <v>29</v>
      </c>
      <c r="AD9601" s="25">
        <f t="shared" si="1348"/>
        <v>0</v>
      </c>
      <c r="AE9601" s="32">
        <f t="shared" si="1349"/>
        <v>0</v>
      </c>
      <c r="AF9601" s="37">
        <f t="shared" si="1342"/>
        <v>172.23618312018633</v>
      </c>
      <c r="AG9601" s="27"/>
    </row>
    <row r="9602" spans="1:33" x14ac:dyDescent="0.25">
      <c r="A9602" s="21">
        <v>2877739</v>
      </c>
      <c r="B9602" s="34">
        <v>5.1721900526102797E-6</v>
      </c>
      <c r="C9602" s="22">
        <v>5.59340699386592E-6</v>
      </c>
      <c r="D9602" s="22" t="s">
        <v>4153</v>
      </c>
      <c r="E9602" s="23">
        <v>6168667.67227198</v>
      </c>
      <c r="F9602" s="23">
        <f t="shared" si="1341"/>
        <v>31.905521572383744</v>
      </c>
      <c r="G9602" s="24" t="s">
        <v>24</v>
      </c>
      <c r="H9602" s="24">
        <v>3</v>
      </c>
      <c r="I9602" s="25" t="s">
        <v>74</v>
      </c>
      <c r="J9602" s="31">
        <f t="shared" si="1343"/>
        <v>0</v>
      </c>
      <c r="K9602" s="24" t="s">
        <v>29</v>
      </c>
      <c r="L9602" s="24"/>
      <c r="M9602" s="25" t="s">
        <v>29</v>
      </c>
      <c r="N9602" s="25">
        <f t="shared" si="1344"/>
        <v>0</v>
      </c>
      <c r="O9602" s="24" t="s">
        <v>29</v>
      </c>
      <c r="P9602" s="24"/>
      <c r="Q9602" s="25" t="s">
        <v>29</v>
      </c>
      <c r="R9602" s="25">
        <f t="shared" si="1345"/>
        <v>0</v>
      </c>
      <c r="S9602" s="24" t="s">
        <v>29</v>
      </c>
      <c r="T9602" s="24"/>
      <c r="U9602" s="25" t="s">
        <v>29</v>
      </c>
      <c r="V9602" s="25">
        <f t="shared" si="1346"/>
        <v>0</v>
      </c>
      <c r="W9602" s="25" t="s">
        <v>29</v>
      </c>
      <c r="X9602" s="25"/>
      <c r="Y9602" s="25" t="s">
        <v>29</v>
      </c>
      <c r="Z9602" s="25">
        <f t="shared" si="1347"/>
        <v>0</v>
      </c>
      <c r="AA9602" s="24" t="s">
        <v>29</v>
      </c>
      <c r="AB9602" s="24"/>
      <c r="AC9602" s="25" t="s">
        <v>29</v>
      </c>
      <c r="AD9602" s="25">
        <f t="shared" si="1348"/>
        <v>0</v>
      </c>
      <c r="AE9602" s="32">
        <f t="shared" si="1349"/>
        <v>0</v>
      </c>
      <c r="AF9602" s="37">
        <f t="shared" si="1342"/>
        <v>31.905521572383744</v>
      </c>
      <c r="AG9602" s="27"/>
    </row>
    <row r="9603" spans="1:33" x14ac:dyDescent="0.25">
      <c r="A9603" s="21">
        <v>2877741</v>
      </c>
      <c r="B9603" s="34">
        <v>3.11562245283019E-5</v>
      </c>
      <c r="C9603" s="22">
        <v>3.7129361130564597E-5</v>
      </c>
      <c r="D9603" s="22" t="s">
        <v>3431</v>
      </c>
      <c r="E9603" s="23">
        <v>4940125.6671486096</v>
      </c>
      <c r="F9603" s="23">
        <f t="shared" si="1341"/>
        <v>153.91566448370929</v>
      </c>
      <c r="G9603" s="24" t="s">
        <v>24</v>
      </c>
      <c r="H9603" s="24">
        <v>0</v>
      </c>
      <c r="I9603" s="25" t="s">
        <v>38</v>
      </c>
      <c r="J9603" s="31">
        <f t="shared" si="1343"/>
        <v>0</v>
      </c>
      <c r="K9603" s="24" t="s">
        <v>29</v>
      </c>
      <c r="L9603" s="24"/>
      <c r="M9603" s="25" t="s">
        <v>29</v>
      </c>
      <c r="N9603" s="25">
        <f t="shared" si="1344"/>
        <v>0</v>
      </c>
      <c r="O9603" s="24" t="s">
        <v>29</v>
      </c>
      <c r="P9603" s="24"/>
      <c r="Q9603" s="25" t="s">
        <v>29</v>
      </c>
      <c r="R9603" s="25">
        <f t="shared" si="1345"/>
        <v>0</v>
      </c>
      <c r="S9603" s="24" t="s">
        <v>29</v>
      </c>
      <c r="T9603" s="24"/>
      <c r="U9603" s="25" t="s">
        <v>29</v>
      </c>
      <c r="V9603" s="25">
        <f t="shared" si="1346"/>
        <v>0</v>
      </c>
      <c r="W9603" s="25" t="s">
        <v>29</v>
      </c>
      <c r="X9603" s="25"/>
      <c r="Y9603" s="25" t="s">
        <v>29</v>
      </c>
      <c r="Z9603" s="25">
        <f t="shared" si="1347"/>
        <v>0</v>
      </c>
      <c r="AA9603" s="24" t="s">
        <v>29</v>
      </c>
      <c r="AB9603" s="24"/>
      <c r="AC9603" s="25" t="s">
        <v>29</v>
      </c>
      <c r="AD9603" s="25">
        <f t="shared" si="1348"/>
        <v>0</v>
      </c>
      <c r="AE9603" s="32">
        <f t="shared" si="1349"/>
        <v>0</v>
      </c>
      <c r="AF9603" s="37">
        <f t="shared" si="1342"/>
        <v>153.91566448370929</v>
      </c>
      <c r="AG9603" s="27"/>
    </row>
    <row r="9604" spans="1:33" x14ac:dyDescent="0.25">
      <c r="A9604" s="21">
        <v>2877742</v>
      </c>
      <c r="B9604" s="34">
        <v>1.74054042627973E-5</v>
      </c>
      <c r="C9604" s="22">
        <v>1.67939833308213E-5</v>
      </c>
      <c r="D9604" s="22" t="s">
        <v>508</v>
      </c>
      <c r="E9604" s="23">
        <v>3316210936.8531699</v>
      </c>
      <c r="F9604" s="23">
        <f t="shared" si="1341"/>
        <v>57719.99197663919</v>
      </c>
      <c r="G9604" s="24" t="s">
        <v>26</v>
      </c>
      <c r="H9604" s="24">
        <v>3</v>
      </c>
      <c r="I9604" s="25" t="s">
        <v>31</v>
      </c>
      <c r="J9604" s="31">
        <f t="shared" si="1343"/>
        <v>3</v>
      </c>
      <c r="K9604" s="24" t="s">
        <v>24</v>
      </c>
      <c r="L9604" s="24">
        <v>5</v>
      </c>
      <c r="M9604" s="25" t="s">
        <v>38</v>
      </c>
      <c r="N9604" s="25">
        <f t="shared" si="1344"/>
        <v>0</v>
      </c>
      <c r="O9604" s="24" t="s">
        <v>29</v>
      </c>
      <c r="P9604" s="24"/>
      <c r="Q9604" s="25" t="s">
        <v>29</v>
      </c>
      <c r="R9604" s="25">
        <f t="shared" si="1345"/>
        <v>0</v>
      </c>
      <c r="S9604" s="24" t="s">
        <v>29</v>
      </c>
      <c r="T9604" s="24"/>
      <c r="U9604" s="25" t="s">
        <v>29</v>
      </c>
      <c r="V9604" s="25">
        <f t="shared" si="1346"/>
        <v>0</v>
      </c>
      <c r="W9604" s="25" t="s">
        <v>29</v>
      </c>
      <c r="X9604" s="25"/>
      <c r="Y9604" s="25" t="s">
        <v>29</v>
      </c>
      <c r="Z9604" s="25">
        <f t="shared" si="1347"/>
        <v>0</v>
      </c>
      <c r="AA9604" s="24" t="s">
        <v>29</v>
      </c>
      <c r="AB9604" s="24"/>
      <c r="AC9604" s="25" t="s">
        <v>29</v>
      </c>
      <c r="AD9604" s="25">
        <f t="shared" si="1348"/>
        <v>0</v>
      </c>
      <c r="AE9604" s="32">
        <f t="shared" si="1349"/>
        <v>3</v>
      </c>
      <c r="AF9604" s="37">
        <f t="shared" si="1342"/>
        <v>57719.99197663919</v>
      </c>
      <c r="AG9604" s="27"/>
    </row>
    <row r="9605" spans="1:33" x14ac:dyDescent="0.25">
      <c r="A9605" s="21">
        <v>2877744</v>
      </c>
      <c r="B9605" s="34">
        <v>6.4638471565701107E-5</v>
      </c>
      <c r="C9605" s="22">
        <v>7.2258335035974399E-5</v>
      </c>
      <c r="D9605" s="22" t="s">
        <v>2443</v>
      </c>
      <c r="E9605" s="23">
        <v>130475942.75909699</v>
      </c>
      <c r="F9605" s="23">
        <f t="shared" si="1341"/>
        <v>8433.7655160419363</v>
      </c>
      <c r="G9605" s="24" t="s">
        <v>24</v>
      </c>
      <c r="H9605" s="24">
        <v>1</v>
      </c>
      <c r="I9605" s="25" t="s">
        <v>31</v>
      </c>
      <c r="J9605" s="31">
        <f t="shared" si="1343"/>
        <v>1</v>
      </c>
      <c r="K9605" s="24" t="s">
        <v>29</v>
      </c>
      <c r="L9605" s="24"/>
      <c r="M9605" s="25" t="s">
        <v>29</v>
      </c>
      <c r="N9605" s="25">
        <f t="shared" si="1344"/>
        <v>0</v>
      </c>
      <c r="O9605" s="24" t="s">
        <v>29</v>
      </c>
      <c r="P9605" s="24"/>
      <c r="Q9605" s="25" t="s">
        <v>29</v>
      </c>
      <c r="R9605" s="25">
        <f t="shared" si="1345"/>
        <v>0</v>
      </c>
      <c r="S9605" s="24" t="s">
        <v>29</v>
      </c>
      <c r="T9605" s="24"/>
      <c r="U9605" s="25" t="s">
        <v>29</v>
      </c>
      <c r="V9605" s="25">
        <f t="shared" si="1346"/>
        <v>0</v>
      </c>
      <c r="W9605" s="25" t="s">
        <v>29</v>
      </c>
      <c r="X9605" s="25"/>
      <c r="Y9605" s="25" t="s">
        <v>29</v>
      </c>
      <c r="Z9605" s="25">
        <f t="shared" si="1347"/>
        <v>0</v>
      </c>
      <c r="AA9605" s="24" t="s">
        <v>29</v>
      </c>
      <c r="AB9605" s="24"/>
      <c r="AC9605" s="25" t="s">
        <v>29</v>
      </c>
      <c r="AD9605" s="25">
        <f t="shared" si="1348"/>
        <v>0</v>
      </c>
      <c r="AE9605" s="32">
        <f t="shared" si="1349"/>
        <v>1</v>
      </c>
      <c r="AF9605" s="37">
        <f t="shared" si="1342"/>
        <v>8433.7655160419363</v>
      </c>
      <c r="AG9605" s="27"/>
    </row>
    <row r="9606" spans="1:33" x14ac:dyDescent="0.25">
      <c r="A9606" s="21">
        <v>2877745</v>
      </c>
      <c r="B9606" s="34">
        <v>4.27348330458494E-6</v>
      </c>
      <c r="C9606" s="22">
        <v>4.3938182546986901E-6</v>
      </c>
      <c r="D9606" s="22" t="s">
        <v>685</v>
      </c>
      <c r="E9606" s="23">
        <v>2598991471.2904201</v>
      </c>
      <c r="F9606" s="23">
        <f t="shared" si="1341"/>
        <v>11106.746661318259</v>
      </c>
      <c r="G9606" s="24" t="s">
        <v>24</v>
      </c>
      <c r="H9606" s="24">
        <v>3</v>
      </c>
      <c r="I9606" s="25" t="s">
        <v>74</v>
      </c>
      <c r="J9606" s="31">
        <f t="shared" si="1343"/>
        <v>0</v>
      </c>
      <c r="K9606" s="24" t="s">
        <v>24</v>
      </c>
      <c r="L9606" s="24">
        <v>5</v>
      </c>
      <c r="M9606" s="25" t="s">
        <v>28</v>
      </c>
      <c r="N9606" s="25">
        <f t="shared" si="1344"/>
        <v>5</v>
      </c>
      <c r="O9606" s="24" t="s">
        <v>29</v>
      </c>
      <c r="P9606" s="24"/>
      <c r="Q9606" s="25" t="s">
        <v>29</v>
      </c>
      <c r="R9606" s="25">
        <f t="shared" si="1345"/>
        <v>0</v>
      </c>
      <c r="S9606" s="24" t="s">
        <v>29</v>
      </c>
      <c r="T9606" s="24"/>
      <c r="U9606" s="25" t="s">
        <v>29</v>
      </c>
      <c r="V9606" s="25">
        <f t="shared" si="1346"/>
        <v>0</v>
      </c>
      <c r="W9606" s="25" t="s">
        <v>29</v>
      </c>
      <c r="X9606" s="25"/>
      <c r="Y9606" s="25" t="s">
        <v>29</v>
      </c>
      <c r="Z9606" s="25">
        <f t="shared" si="1347"/>
        <v>0</v>
      </c>
      <c r="AA9606" s="24" t="s">
        <v>29</v>
      </c>
      <c r="AB9606" s="24"/>
      <c r="AC9606" s="25" t="s">
        <v>29</v>
      </c>
      <c r="AD9606" s="25">
        <f t="shared" si="1348"/>
        <v>0</v>
      </c>
      <c r="AE9606" s="32">
        <f t="shared" si="1349"/>
        <v>5</v>
      </c>
      <c r="AF9606" s="37">
        <f t="shared" si="1342"/>
        <v>11106.746661318259</v>
      </c>
      <c r="AG9606" s="27"/>
    </row>
    <row r="9607" spans="1:33" x14ac:dyDescent="0.25">
      <c r="A9607" s="21">
        <v>2877749</v>
      </c>
      <c r="B9607" s="34">
        <v>8.6916884384144699E-5</v>
      </c>
      <c r="C9607" s="22">
        <v>1.0295199433465E-4</v>
      </c>
      <c r="D9607" s="22" t="s">
        <v>4156</v>
      </c>
      <c r="E9607" s="23">
        <v>17278656.4629036</v>
      </c>
      <c r="F9607" s="23">
        <f t="shared" si="1341"/>
        <v>1501.8069860995467</v>
      </c>
      <c r="G9607" s="24" t="s">
        <v>26</v>
      </c>
      <c r="H9607" s="24">
        <v>3</v>
      </c>
      <c r="I9607" s="25" t="s">
        <v>34</v>
      </c>
      <c r="J9607" s="31">
        <f t="shared" si="1343"/>
        <v>0</v>
      </c>
      <c r="K9607" s="24" t="s">
        <v>24</v>
      </c>
      <c r="L9607" s="24">
        <v>1</v>
      </c>
      <c r="M9607" s="25" t="s">
        <v>66</v>
      </c>
      <c r="N9607" s="25">
        <f t="shared" si="1344"/>
        <v>1</v>
      </c>
      <c r="O9607" s="24" t="s">
        <v>29</v>
      </c>
      <c r="P9607" s="24"/>
      <c r="Q9607" s="25" t="s">
        <v>29</v>
      </c>
      <c r="R9607" s="25">
        <f t="shared" si="1345"/>
        <v>0</v>
      </c>
      <c r="S9607" s="24" t="s">
        <v>29</v>
      </c>
      <c r="T9607" s="24"/>
      <c r="U9607" s="25" t="s">
        <v>29</v>
      </c>
      <c r="V9607" s="25">
        <f t="shared" si="1346"/>
        <v>0</v>
      </c>
      <c r="W9607" s="25" t="s">
        <v>29</v>
      </c>
      <c r="X9607" s="25"/>
      <c r="Y9607" s="25" t="s">
        <v>29</v>
      </c>
      <c r="Z9607" s="25">
        <f t="shared" si="1347"/>
        <v>0</v>
      </c>
      <c r="AA9607" s="24" t="s">
        <v>29</v>
      </c>
      <c r="AB9607" s="24"/>
      <c r="AC9607" s="25" t="s">
        <v>29</v>
      </c>
      <c r="AD9607" s="25">
        <f t="shared" si="1348"/>
        <v>0</v>
      </c>
      <c r="AE9607" s="32">
        <f t="shared" si="1349"/>
        <v>1</v>
      </c>
      <c r="AF9607" s="37">
        <f t="shared" si="1342"/>
        <v>1501.8069860995467</v>
      </c>
      <c r="AG9607" s="27"/>
    </row>
    <row r="9608" spans="1:33" x14ac:dyDescent="0.25">
      <c r="A9608" s="21">
        <v>2877752</v>
      </c>
      <c r="B9608" s="34">
        <v>5.3084941168698803E-6</v>
      </c>
      <c r="C9608" s="22">
        <v>6.9100305927785096E-6</v>
      </c>
      <c r="D9608" s="22" t="s">
        <v>4469</v>
      </c>
      <c r="E9608" s="23">
        <v>6973223.3320956603</v>
      </c>
      <c r="F9608" s="23">
        <f t="shared" si="1341"/>
        <v>37.017315034049595</v>
      </c>
      <c r="G9608" s="24" t="s">
        <v>24</v>
      </c>
      <c r="H9608" s="24">
        <v>1</v>
      </c>
      <c r="I9608" s="25" t="s">
        <v>36</v>
      </c>
      <c r="J9608" s="31">
        <f t="shared" si="1343"/>
        <v>1</v>
      </c>
      <c r="K9608" s="24" t="s">
        <v>29</v>
      </c>
      <c r="L9608" s="24"/>
      <c r="M9608" s="25" t="s">
        <v>29</v>
      </c>
      <c r="N9608" s="25">
        <f t="shared" si="1344"/>
        <v>0</v>
      </c>
      <c r="O9608" s="24" t="s">
        <v>29</v>
      </c>
      <c r="P9608" s="24"/>
      <c r="Q9608" s="25" t="s">
        <v>29</v>
      </c>
      <c r="R9608" s="25">
        <f t="shared" si="1345"/>
        <v>0</v>
      </c>
      <c r="S9608" s="24" t="s">
        <v>29</v>
      </c>
      <c r="T9608" s="24"/>
      <c r="U9608" s="25" t="s">
        <v>29</v>
      </c>
      <c r="V9608" s="25">
        <f t="shared" si="1346"/>
        <v>0</v>
      </c>
      <c r="W9608" s="25" t="s">
        <v>29</v>
      </c>
      <c r="X9608" s="25"/>
      <c r="Y9608" s="25" t="s">
        <v>29</v>
      </c>
      <c r="Z9608" s="25">
        <f t="shared" si="1347"/>
        <v>0</v>
      </c>
      <c r="AA9608" s="24" t="s">
        <v>29</v>
      </c>
      <c r="AB9608" s="24"/>
      <c r="AC9608" s="25" t="s">
        <v>29</v>
      </c>
      <c r="AD9608" s="25">
        <f t="shared" si="1348"/>
        <v>0</v>
      </c>
      <c r="AE9608" s="32">
        <f t="shared" si="1349"/>
        <v>1</v>
      </c>
      <c r="AF9608" s="37">
        <f t="shared" si="1342"/>
        <v>37.017315034049595</v>
      </c>
      <c r="AG9608" s="27"/>
    </row>
    <row r="9609" spans="1:33" x14ac:dyDescent="0.25">
      <c r="A9609" s="21">
        <v>2877754</v>
      </c>
      <c r="B9609" s="34">
        <v>1.89247893742026E-4</v>
      </c>
      <c r="C9609" s="22">
        <v>1.90903159906383E-4</v>
      </c>
      <c r="D9609" s="22" t="s">
        <v>1648</v>
      </c>
      <c r="E9609" s="23">
        <v>3213140.3357832599</v>
      </c>
      <c r="F9609" s="23">
        <f t="shared" ref="F9609:F9672" si="1350">E9609*B9609</f>
        <v>608.08004084452807</v>
      </c>
      <c r="G9609" s="24" t="s">
        <v>32</v>
      </c>
      <c r="H9609" s="24"/>
      <c r="I9609" s="25" t="s">
        <v>29</v>
      </c>
      <c r="J9609" s="31">
        <f t="shared" si="1343"/>
        <v>0</v>
      </c>
      <c r="K9609" s="24" t="s">
        <v>29</v>
      </c>
      <c r="L9609" s="24"/>
      <c r="M9609" s="25" t="s">
        <v>29</v>
      </c>
      <c r="N9609" s="25">
        <f t="shared" si="1344"/>
        <v>0</v>
      </c>
      <c r="O9609" s="24" t="s">
        <v>29</v>
      </c>
      <c r="P9609" s="24"/>
      <c r="Q9609" s="25" t="s">
        <v>29</v>
      </c>
      <c r="R9609" s="25">
        <f t="shared" si="1345"/>
        <v>0</v>
      </c>
      <c r="S9609" s="24" t="s">
        <v>29</v>
      </c>
      <c r="T9609" s="24"/>
      <c r="U9609" s="25" t="s">
        <v>29</v>
      </c>
      <c r="V9609" s="25">
        <f t="shared" si="1346"/>
        <v>0</v>
      </c>
      <c r="W9609" s="25" t="s">
        <v>29</v>
      </c>
      <c r="X9609" s="25"/>
      <c r="Y9609" s="25" t="s">
        <v>29</v>
      </c>
      <c r="Z9609" s="25">
        <f t="shared" si="1347"/>
        <v>0</v>
      </c>
      <c r="AA9609" s="24" t="s">
        <v>29</v>
      </c>
      <c r="AB9609" s="24"/>
      <c r="AC9609" s="25" t="s">
        <v>29</v>
      </c>
      <c r="AD9609" s="25">
        <f t="shared" si="1348"/>
        <v>0</v>
      </c>
      <c r="AE9609" s="32">
        <f t="shared" si="1349"/>
        <v>0</v>
      </c>
      <c r="AF9609" s="37">
        <f t="shared" ref="AF9609:AF9672" si="1351">B9609*E9609</f>
        <v>608.08004084452807</v>
      </c>
      <c r="AG9609" s="27"/>
    </row>
    <row r="9610" spans="1:33" x14ac:dyDescent="0.25">
      <c r="A9610" s="21">
        <v>2877769</v>
      </c>
      <c r="B9610" s="34">
        <v>1.18817239889394E-4</v>
      </c>
      <c r="C9610" s="22">
        <v>1.18146324463719E-4</v>
      </c>
      <c r="D9610" s="22" t="s">
        <v>1126</v>
      </c>
      <c r="E9610" s="23">
        <v>736998055.23124504</v>
      </c>
      <c r="F9610" s="23">
        <f t="shared" si="1350"/>
        <v>87568.074726427687</v>
      </c>
      <c r="G9610" s="24" t="s">
        <v>24</v>
      </c>
      <c r="H9610" s="24">
        <v>3</v>
      </c>
      <c r="I9610" s="25" t="s">
        <v>62</v>
      </c>
      <c r="J9610" s="31">
        <f t="shared" ref="J9610:J9673" si="1352">IF(LEFT(I9610,5)="US TX",H9610,0)</f>
        <v>3</v>
      </c>
      <c r="K9610" s="24" t="s">
        <v>29</v>
      </c>
      <c r="L9610" s="24"/>
      <c r="M9610" s="25" t="s">
        <v>29</v>
      </c>
      <c r="N9610" s="25">
        <f t="shared" ref="N9610:N9673" si="1353">IF(LEFT(M9610,5)="US TX",L9610,0)</f>
        <v>0</v>
      </c>
      <c r="O9610" s="24" t="s">
        <v>29</v>
      </c>
      <c r="P9610" s="24"/>
      <c r="Q9610" s="25" t="s">
        <v>29</v>
      </c>
      <c r="R9610" s="25">
        <f t="shared" ref="R9610:R9673" si="1354">IF(LEFT(Q9610,5)="US TX",P9610,0)</f>
        <v>0</v>
      </c>
      <c r="S9610" s="24" t="s">
        <v>29</v>
      </c>
      <c r="T9610" s="24"/>
      <c r="U9610" s="25" t="s">
        <v>29</v>
      </c>
      <c r="V9610" s="25">
        <f t="shared" ref="V9610:V9673" si="1355">IF(LEFT(U9610,5)="US TX",T9610,0)</f>
        <v>0</v>
      </c>
      <c r="W9610" s="25" t="s">
        <v>29</v>
      </c>
      <c r="X9610" s="25"/>
      <c r="Y9610" s="25" t="s">
        <v>29</v>
      </c>
      <c r="Z9610" s="25">
        <f t="shared" ref="Z9610:Z9673" si="1356">IF(LEFT(Y9610,5)="US TX",X9610,0)</f>
        <v>0</v>
      </c>
      <c r="AA9610" s="24" t="s">
        <v>29</v>
      </c>
      <c r="AB9610" s="24"/>
      <c r="AC9610" s="25" t="s">
        <v>29</v>
      </c>
      <c r="AD9610" s="25">
        <f t="shared" ref="AD9610:AD9673" si="1357">IF(LEFT(AC9610,5)="US TX",AB9610,0)</f>
        <v>0</v>
      </c>
      <c r="AE9610" s="32">
        <f t="shared" ref="AE9610:AE9673" si="1358">MAX(J9610,N9610,R9610,V9610,Z9610,AD9610)</f>
        <v>3</v>
      </c>
      <c r="AF9610" s="37">
        <f t="shared" si="1351"/>
        <v>87568.074726427687</v>
      </c>
      <c r="AG9610" s="27"/>
    </row>
    <row r="9611" spans="1:33" x14ac:dyDescent="0.25">
      <c r="A9611" s="21">
        <v>2877771</v>
      </c>
      <c r="B9611" s="34">
        <v>4.8652678095238299E-4</v>
      </c>
      <c r="C9611" s="22">
        <v>4.8324349924422502E-4</v>
      </c>
      <c r="D9611" s="22" t="s">
        <v>2271</v>
      </c>
      <c r="E9611" s="23">
        <v>1973488.7944922</v>
      </c>
      <c r="F9611" s="23">
        <f t="shared" si="1350"/>
        <v>960.15515042988898</v>
      </c>
      <c r="G9611" s="24" t="s">
        <v>32</v>
      </c>
      <c r="H9611" s="24"/>
      <c r="I9611" s="25" t="s">
        <v>29</v>
      </c>
      <c r="J9611" s="31">
        <f t="shared" si="1352"/>
        <v>0</v>
      </c>
      <c r="K9611" s="24" t="s">
        <v>29</v>
      </c>
      <c r="L9611" s="24"/>
      <c r="M9611" s="25" t="s">
        <v>29</v>
      </c>
      <c r="N9611" s="25">
        <f t="shared" si="1353"/>
        <v>0</v>
      </c>
      <c r="O9611" s="24" t="s">
        <v>29</v>
      </c>
      <c r="P9611" s="24"/>
      <c r="Q9611" s="25" t="s">
        <v>29</v>
      </c>
      <c r="R9611" s="25">
        <f t="shared" si="1354"/>
        <v>0</v>
      </c>
      <c r="S9611" s="24" t="s">
        <v>29</v>
      </c>
      <c r="T9611" s="24"/>
      <c r="U9611" s="25" t="s">
        <v>29</v>
      </c>
      <c r="V9611" s="25">
        <f t="shared" si="1355"/>
        <v>0</v>
      </c>
      <c r="W9611" s="25" t="s">
        <v>29</v>
      </c>
      <c r="X9611" s="25"/>
      <c r="Y9611" s="25" t="s">
        <v>29</v>
      </c>
      <c r="Z9611" s="25">
        <f t="shared" si="1356"/>
        <v>0</v>
      </c>
      <c r="AA9611" s="24" t="s">
        <v>29</v>
      </c>
      <c r="AB9611" s="24"/>
      <c r="AC9611" s="25" t="s">
        <v>29</v>
      </c>
      <c r="AD9611" s="25">
        <f t="shared" si="1357"/>
        <v>0</v>
      </c>
      <c r="AE9611" s="32">
        <f t="shared" si="1358"/>
        <v>0</v>
      </c>
      <c r="AF9611" s="37">
        <f t="shared" si="1351"/>
        <v>960.15515042988898</v>
      </c>
      <c r="AG9611" s="27"/>
    </row>
    <row r="9612" spans="1:33" x14ac:dyDescent="0.25">
      <c r="A9612" s="21">
        <v>2877773</v>
      </c>
      <c r="B9612" s="34">
        <v>1.4068416E-3</v>
      </c>
      <c r="C9612" s="22">
        <v>1.4343991145515499E-3</v>
      </c>
      <c r="D9612" s="22" t="s">
        <v>2271</v>
      </c>
      <c r="E9612" s="23">
        <v>909046.59660337702</v>
      </c>
      <c r="F9612" s="23">
        <f t="shared" si="1350"/>
        <v>1278.8845684400496</v>
      </c>
      <c r="G9612" s="24" t="s">
        <v>32</v>
      </c>
      <c r="H9612" s="24"/>
      <c r="I9612" s="25" t="s">
        <v>29</v>
      </c>
      <c r="J9612" s="31">
        <f t="shared" si="1352"/>
        <v>0</v>
      </c>
      <c r="K9612" s="24" t="s">
        <v>29</v>
      </c>
      <c r="L9612" s="24"/>
      <c r="M9612" s="25" t="s">
        <v>29</v>
      </c>
      <c r="N9612" s="25">
        <f t="shared" si="1353"/>
        <v>0</v>
      </c>
      <c r="O9612" s="24" t="s">
        <v>29</v>
      </c>
      <c r="P9612" s="24"/>
      <c r="Q9612" s="25" t="s">
        <v>29</v>
      </c>
      <c r="R9612" s="25">
        <f t="shared" si="1354"/>
        <v>0</v>
      </c>
      <c r="S9612" s="24" t="s">
        <v>29</v>
      </c>
      <c r="T9612" s="24"/>
      <c r="U9612" s="25" t="s">
        <v>29</v>
      </c>
      <c r="V9612" s="25">
        <f t="shared" si="1355"/>
        <v>0</v>
      </c>
      <c r="W9612" s="25" t="s">
        <v>29</v>
      </c>
      <c r="X9612" s="25"/>
      <c r="Y9612" s="25" t="s">
        <v>29</v>
      </c>
      <c r="Z9612" s="25">
        <f t="shared" si="1356"/>
        <v>0</v>
      </c>
      <c r="AA9612" s="24" t="s">
        <v>29</v>
      </c>
      <c r="AB9612" s="24"/>
      <c r="AC9612" s="25" t="s">
        <v>29</v>
      </c>
      <c r="AD9612" s="25">
        <f t="shared" si="1357"/>
        <v>0</v>
      </c>
      <c r="AE9612" s="32">
        <f t="shared" si="1358"/>
        <v>0</v>
      </c>
      <c r="AF9612" s="37">
        <f t="shared" si="1351"/>
        <v>1278.8845684400496</v>
      </c>
      <c r="AG9612" s="27"/>
    </row>
    <row r="9613" spans="1:33" x14ac:dyDescent="0.25">
      <c r="A9613" s="21">
        <v>2877774</v>
      </c>
      <c r="B9613" s="34">
        <v>1.2679752839489701E-4</v>
      </c>
      <c r="C9613" s="22">
        <v>1.4476221132164E-4</v>
      </c>
      <c r="D9613" s="22" t="s">
        <v>3960</v>
      </c>
      <c r="E9613" s="23">
        <v>2262.31467156089</v>
      </c>
      <c r="F9613" s="23">
        <f t="shared" si="1350"/>
        <v>0.28685590880543405</v>
      </c>
      <c r="G9613" s="24" t="s">
        <v>24</v>
      </c>
      <c r="H9613" s="24">
        <v>2</v>
      </c>
      <c r="I9613" s="25" t="s">
        <v>49</v>
      </c>
      <c r="J9613" s="31">
        <f t="shared" si="1352"/>
        <v>0</v>
      </c>
      <c r="K9613" s="24" t="s">
        <v>29</v>
      </c>
      <c r="L9613" s="24"/>
      <c r="M9613" s="25" t="s">
        <v>29</v>
      </c>
      <c r="N9613" s="25">
        <f t="shared" si="1353"/>
        <v>0</v>
      </c>
      <c r="O9613" s="24" t="s">
        <v>29</v>
      </c>
      <c r="P9613" s="24"/>
      <c r="Q9613" s="25" t="s">
        <v>29</v>
      </c>
      <c r="R9613" s="25">
        <f t="shared" si="1354"/>
        <v>0</v>
      </c>
      <c r="S9613" s="24" t="s">
        <v>29</v>
      </c>
      <c r="T9613" s="24"/>
      <c r="U9613" s="25" t="s">
        <v>29</v>
      </c>
      <c r="V9613" s="25">
        <f t="shared" si="1355"/>
        <v>0</v>
      </c>
      <c r="W9613" s="25" t="s">
        <v>29</v>
      </c>
      <c r="X9613" s="25"/>
      <c r="Y9613" s="25" t="s">
        <v>29</v>
      </c>
      <c r="Z9613" s="25">
        <f t="shared" si="1356"/>
        <v>0</v>
      </c>
      <c r="AA9613" s="24" t="s">
        <v>29</v>
      </c>
      <c r="AB9613" s="24"/>
      <c r="AC9613" s="25" t="s">
        <v>29</v>
      </c>
      <c r="AD9613" s="25">
        <f t="shared" si="1357"/>
        <v>0</v>
      </c>
      <c r="AE9613" s="32">
        <f t="shared" si="1358"/>
        <v>0</v>
      </c>
      <c r="AF9613" s="37">
        <f t="shared" si="1351"/>
        <v>0.28685590880543405</v>
      </c>
      <c r="AG9613" s="27"/>
    </row>
    <row r="9614" spans="1:33" x14ac:dyDescent="0.25">
      <c r="A9614" s="21">
        <v>2877775</v>
      </c>
      <c r="B9614" s="34">
        <v>1.6695431467051401E-4</v>
      </c>
      <c r="C9614" s="22">
        <v>1.94040962190933E-4</v>
      </c>
      <c r="D9614" s="22" t="s">
        <v>4788</v>
      </c>
      <c r="E9614" s="23">
        <v>2679428.3426707699</v>
      </c>
      <c r="F9614" s="23">
        <f t="shared" si="1350"/>
        <v>447.34212265934957</v>
      </c>
      <c r="G9614" s="24" t="s">
        <v>32</v>
      </c>
      <c r="H9614" s="24"/>
      <c r="I9614" s="25" t="s">
        <v>29</v>
      </c>
      <c r="J9614" s="31">
        <f t="shared" si="1352"/>
        <v>0</v>
      </c>
      <c r="K9614" s="24" t="s">
        <v>29</v>
      </c>
      <c r="L9614" s="24"/>
      <c r="M9614" s="25" t="s">
        <v>29</v>
      </c>
      <c r="N9614" s="25">
        <f t="shared" si="1353"/>
        <v>0</v>
      </c>
      <c r="O9614" s="24" t="s">
        <v>29</v>
      </c>
      <c r="P9614" s="24"/>
      <c r="Q9614" s="25" t="s">
        <v>29</v>
      </c>
      <c r="R9614" s="25">
        <f t="shared" si="1354"/>
        <v>0</v>
      </c>
      <c r="S9614" s="24" t="s">
        <v>29</v>
      </c>
      <c r="T9614" s="24"/>
      <c r="U9614" s="25" t="s">
        <v>29</v>
      </c>
      <c r="V9614" s="25">
        <f t="shared" si="1355"/>
        <v>0</v>
      </c>
      <c r="W9614" s="25" t="s">
        <v>29</v>
      </c>
      <c r="X9614" s="25"/>
      <c r="Y9614" s="25" t="s">
        <v>29</v>
      </c>
      <c r="Z9614" s="25">
        <f t="shared" si="1356"/>
        <v>0</v>
      </c>
      <c r="AA9614" s="24" t="s">
        <v>29</v>
      </c>
      <c r="AB9614" s="24"/>
      <c r="AC9614" s="25" t="s">
        <v>29</v>
      </c>
      <c r="AD9614" s="25">
        <f t="shared" si="1357"/>
        <v>0</v>
      </c>
      <c r="AE9614" s="32">
        <f t="shared" si="1358"/>
        <v>0</v>
      </c>
      <c r="AF9614" s="37">
        <f t="shared" si="1351"/>
        <v>447.34212265934957</v>
      </c>
      <c r="AG9614" s="27"/>
    </row>
    <row r="9615" spans="1:33" x14ac:dyDescent="0.25">
      <c r="A9615" s="21">
        <v>2877777</v>
      </c>
      <c r="B9615" s="34">
        <v>2.4869005875456098E-4</v>
      </c>
      <c r="C9615" s="22">
        <v>2.8721486235963503E-4</v>
      </c>
      <c r="D9615" s="22" t="s">
        <v>3350</v>
      </c>
      <c r="E9615" s="23">
        <v>983.32781769380904</v>
      </c>
      <c r="F9615" s="23">
        <f t="shared" si="1350"/>
        <v>0.24454385275726759</v>
      </c>
      <c r="G9615" s="24" t="s">
        <v>24</v>
      </c>
      <c r="H9615" s="24">
        <v>1</v>
      </c>
      <c r="I9615" s="25" t="s">
        <v>35</v>
      </c>
      <c r="J9615" s="31">
        <f t="shared" si="1352"/>
        <v>0</v>
      </c>
      <c r="K9615" s="24" t="s">
        <v>29</v>
      </c>
      <c r="L9615" s="24"/>
      <c r="M9615" s="25" t="s">
        <v>29</v>
      </c>
      <c r="N9615" s="25">
        <f t="shared" si="1353"/>
        <v>0</v>
      </c>
      <c r="O9615" s="24" t="s">
        <v>29</v>
      </c>
      <c r="P9615" s="24"/>
      <c r="Q9615" s="25" t="s">
        <v>29</v>
      </c>
      <c r="R9615" s="25">
        <f t="shared" si="1354"/>
        <v>0</v>
      </c>
      <c r="S9615" s="24" t="s">
        <v>29</v>
      </c>
      <c r="T9615" s="24"/>
      <c r="U9615" s="25" t="s">
        <v>29</v>
      </c>
      <c r="V9615" s="25">
        <f t="shared" si="1355"/>
        <v>0</v>
      </c>
      <c r="W9615" s="25" t="s">
        <v>29</v>
      </c>
      <c r="X9615" s="25"/>
      <c r="Y9615" s="25" t="s">
        <v>29</v>
      </c>
      <c r="Z9615" s="25">
        <f t="shared" si="1356"/>
        <v>0</v>
      </c>
      <c r="AA9615" s="24" t="s">
        <v>29</v>
      </c>
      <c r="AB9615" s="24"/>
      <c r="AC9615" s="25" t="s">
        <v>29</v>
      </c>
      <c r="AD9615" s="25">
        <f t="shared" si="1357"/>
        <v>0</v>
      </c>
      <c r="AE9615" s="32">
        <f t="shared" si="1358"/>
        <v>0</v>
      </c>
      <c r="AF9615" s="37">
        <f t="shared" si="1351"/>
        <v>0.24454385275726759</v>
      </c>
      <c r="AG9615" s="27"/>
    </row>
    <row r="9616" spans="1:33" x14ac:dyDescent="0.25">
      <c r="A9616" s="21">
        <v>2877780</v>
      </c>
      <c r="B9616" s="34">
        <v>1.52752023255814E-4</v>
      </c>
      <c r="C9616" s="22">
        <v>1.7755712914808801E-4</v>
      </c>
      <c r="D9616" s="22" t="s">
        <v>3886</v>
      </c>
      <c r="E9616" s="23">
        <v>18155946.535266001</v>
      </c>
      <c r="F9616" s="23">
        <f t="shared" si="1350"/>
        <v>2773.3575673862679</v>
      </c>
      <c r="G9616" s="24" t="s">
        <v>24</v>
      </c>
      <c r="H9616" s="24">
        <v>0</v>
      </c>
      <c r="I9616" s="25" t="s">
        <v>31</v>
      </c>
      <c r="J9616" s="31">
        <f t="shared" si="1352"/>
        <v>0</v>
      </c>
      <c r="K9616" s="24" t="s">
        <v>29</v>
      </c>
      <c r="L9616" s="24"/>
      <c r="M9616" s="25" t="s">
        <v>29</v>
      </c>
      <c r="N9616" s="25">
        <f t="shared" si="1353"/>
        <v>0</v>
      </c>
      <c r="O9616" s="24" t="s">
        <v>29</v>
      </c>
      <c r="P9616" s="24"/>
      <c r="Q9616" s="25" t="s">
        <v>29</v>
      </c>
      <c r="R9616" s="25">
        <f t="shared" si="1354"/>
        <v>0</v>
      </c>
      <c r="S9616" s="24" t="s">
        <v>29</v>
      </c>
      <c r="T9616" s="24"/>
      <c r="U9616" s="25" t="s">
        <v>29</v>
      </c>
      <c r="V9616" s="25">
        <f t="shared" si="1355"/>
        <v>0</v>
      </c>
      <c r="W9616" s="25" t="s">
        <v>29</v>
      </c>
      <c r="X9616" s="25"/>
      <c r="Y9616" s="25" t="s">
        <v>29</v>
      </c>
      <c r="Z9616" s="25">
        <f t="shared" si="1356"/>
        <v>0</v>
      </c>
      <c r="AA9616" s="24" t="s">
        <v>29</v>
      </c>
      <c r="AB9616" s="24"/>
      <c r="AC9616" s="25" t="s">
        <v>29</v>
      </c>
      <c r="AD9616" s="25">
        <f t="shared" si="1357"/>
        <v>0</v>
      </c>
      <c r="AE9616" s="32">
        <f t="shared" si="1358"/>
        <v>0</v>
      </c>
      <c r="AF9616" s="37">
        <f t="shared" si="1351"/>
        <v>2773.3575673862679</v>
      </c>
      <c r="AG9616" s="27"/>
    </row>
    <row r="9617" spans="1:33" x14ac:dyDescent="0.25">
      <c r="A9617" s="21">
        <v>2877787</v>
      </c>
      <c r="B9617" s="34">
        <v>6.6820782759222702E-5</v>
      </c>
      <c r="C9617" s="22">
        <v>6.5249709877382596E-5</v>
      </c>
      <c r="D9617" s="22" t="s">
        <v>1972</v>
      </c>
      <c r="E9617" s="23">
        <v>551721081.96513295</v>
      </c>
      <c r="F9617" s="23">
        <f t="shared" si="1350"/>
        <v>36866.434561675451</v>
      </c>
      <c r="G9617" s="24" t="s">
        <v>24</v>
      </c>
      <c r="H9617" s="24">
        <v>3</v>
      </c>
      <c r="I9617" s="25" t="s">
        <v>31</v>
      </c>
      <c r="J9617" s="31">
        <f t="shared" si="1352"/>
        <v>3</v>
      </c>
      <c r="K9617" s="24" t="s">
        <v>29</v>
      </c>
      <c r="L9617" s="24"/>
      <c r="M9617" s="25" t="s">
        <v>29</v>
      </c>
      <c r="N9617" s="25">
        <f t="shared" si="1353"/>
        <v>0</v>
      </c>
      <c r="O9617" s="24" t="s">
        <v>29</v>
      </c>
      <c r="P9617" s="24"/>
      <c r="Q9617" s="25" t="s">
        <v>29</v>
      </c>
      <c r="R9617" s="25">
        <f t="shared" si="1354"/>
        <v>0</v>
      </c>
      <c r="S9617" s="24" t="s">
        <v>29</v>
      </c>
      <c r="T9617" s="24"/>
      <c r="U9617" s="25" t="s">
        <v>29</v>
      </c>
      <c r="V9617" s="25">
        <f t="shared" si="1355"/>
        <v>0</v>
      </c>
      <c r="W9617" s="25" t="s">
        <v>29</v>
      </c>
      <c r="X9617" s="25"/>
      <c r="Y9617" s="25" t="s">
        <v>29</v>
      </c>
      <c r="Z9617" s="25">
        <f t="shared" si="1356"/>
        <v>0</v>
      </c>
      <c r="AA9617" s="24" t="s">
        <v>29</v>
      </c>
      <c r="AB9617" s="24"/>
      <c r="AC9617" s="25" t="s">
        <v>29</v>
      </c>
      <c r="AD9617" s="25">
        <f t="shared" si="1357"/>
        <v>0</v>
      </c>
      <c r="AE9617" s="32">
        <f t="shared" si="1358"/>
        <v>3</v>
      </c>
      <c r="AF9617" s="37">
        <f t="shared" si="1351"/>
        <v>36866.434561675451</v>
      </c>
      <c r="AG9617" s="27"/>
    </row>
    <row r="9618" spans="1:33" x14ac:dyDescent="0.25">
      <c r="A9618" s="21">
        <v>2877788</v>
      </c>
      <c r="B9618" s="34">
        <v>4.0247316321806701E-7</v>
      </c>
      <c r="C9618" s="22">
        <v>4.3957505045965202E-7</v>
      </c>
      <c r="D9618" s="22" t="s">
        <v>701</v>
      </c>
      <c r="E9618" s="23">
        <v>2542742633.4327102</v>
      </c>
      <c r="F9618" s="23">
        <f t="shared" si="1350"/>
        <v>1023.3856709271007</v>
      </c>
      <c r="G9618" s="24" t="s">
        <v>26</v>
      </c>
      <c r="H9618" s="24">
        <v>3</v>
      </c>
      <c r="I9618" s="25" t="s">
        <v>35</v>
      </c>
      <c r="J9618" s="31">
        <f t="shared" si="1352"/>
        <v>0</v>
      </c>
      <c r="K9618" s="24" t="s">
        <v>24</v>
      </c>
      <c r="L9618" s="24">
        <v>4</v>
      </c>
      <c r="M9618" s="25" t="s">
        <v>40</v>
      </c>
      <c r="N9618" s="25">
        <f t="shared" si="1353"/>
        <v>4</v>
      </c>
      <c r="O9618" s="24" t="s">
        <v>29</v>
      </c>
      <c r="P9618" s="24"/>
      <c r="Q9618" s="25" t="s">
        <v>29</v>
      </c>
      <c r="R9618" s="25">
        <f t="shared" si="1354"/>
        <v>0</v>
      </c>
      <c r="S9618" s="24" t="s">
        <v>29</v>
      </c>
      <c r="T9618" s="24"/>
      <c r="U9618" s="25" t="s">
        <v>29</v>
      </c>
      <c r="V9618" s="25">
        <f t="shared" si="1355"/>
        <v>0</v>
      </c>
      <c r="W9618" s="25" t="s">
        <v>29</v>
      </c>
      <c r="X9618" s="25"/>
      <c r="Y9618" s="25" t="s">
        <v>29</v>
      </c>
      <c r="Z9618" s="25">
        <f t="shared" si="1356"/>
        <v>0</v>
      </c>
      <c r="AA9618" s="24" t="s">
        <v>29</v>
      </c>
      <c r="AB9618" s="24"/>
      <c r="AC9618" s="25" t="s">
        <v>29</v>
      </c>
      <c r="AD9618" s="25">
        <f t="shared" si="1357"/>
        <v>0</v>
      </c>
      <c r="AE9618" s="32">
        <f t="shared" si="1358"/>
        <v>4</v>
      </c>
      <c r="AF9618" s="37">
        <f t="shared" si="1351"/>
        <v>1023.3856709271007</v>
      </c>
      <c r="AG9618" s="27"/>
    </row>
    <row r="9619" spans="1:33" x14ac:dyDescent="0.25">
      <c r="A9619" s="21">
        <v>2877789</v>
      </c>
      <c r="B9619" s="34">
        <v>1.59411788739065E-5</v>
      </c>
      <c r="C9619" s="22">
        <v>1.7516265945294401E-5</v>
      </c>
      <c r="D9619" s="22" t="s">
        <v>4816</v>
      </c>
      <c r="E9619" s="23">
        <v>1177501.4247427599</v>
      </c>
      <c r="F9619" s="23">
        <f t="shared" si="1350"/>
        <v>18.770760836104088</v>
      </c>
      <c r="G9619" s="24" t="s">
        <v>24</v>
      </c>
      <c r="H9619" s="24">
        <v>4</v>
      </c>
      <c r="I9619" s="25" t="s">
        <v>34</v>
      </c>
      <c r="J9619" s="31">
        <f t="shared" si="1352"/>
        <v>0</v>
      </c>
      <c r="K9619" s="24" t="s">
        <v>29</v>
      </c>
      <c r="L9619" s="24"/>
      <c r="M9619" s="25" t="s">
        <v>29</v>
      </c>
      <c r="N9619" s="25">
        <f t="shared" si="1353"/>
        <v>0</v>
      </c>
      <c r="O9619" s="24" t="s">
        <v>29</v>
      </c>
      <c r="P9619" s="24"/>
      <c r="Q9619" s="25" t="s">
        <v>29</v>
      </c>
      <c r="R9619" s="25">
        <f t="shared" si="1354"/>
        <v>0</v>
      </c>
      <c r="S9619" s="24" t="s">
        <v>29</v>
      </c>
      <c r="T9619" s="24"/>
      <c r="U9619" s="25" t="s">
        <v>29</v>
      </c>
      <c r="V9619" s="25">
        <f t="shared" si="1355"/>
        <v>0</v>
      </c>
      <c r="W9619" s="25" t="s">
        <v>29</v>
      </c>
      <c r="X9619" s="25"/>
      <c r="Y9619" s="25" t="s">
        <v>29</v>
      </c>
      <c r="Z9619" s="25">
        <f t="shared" si="1356"/>
        <v>0</v>
      </c>
      <c r="AA9619" s="24" t="s">
        <v>29</v>
      </c>
      <c r="AB9619" s="24"/>
      <c r="AC9619" s="25" t="s">
        <v>29</v>
      </c>
      <c r="AD9619" s="25">
        <f t="shared" si="1357"/>
        <v>0</v>
      </c>
      <c r="AE9619" s="32">
        <f t="shared" si="1358"/>
        <v>0</v>
      </c>
      <c r="AF9619" s="37">
        <f t="shared" si="1351"/>
        <v>18.770760836104088</v>
      </c>
      <c r="AG9619" s="27"/>
    </row>
    <row r="9620" spans="1:33" x14ac:dyDescent="0.25">
      <c r="A9620" s="21">
        <v>2877790</v>
      </c>
      <c r="B9620" s="34">
        <v>1.19105668980333E-5</v>
      </c>
      <c r="C9620" s="22">
        <v>1.30324966174535E-5</v>
      </c>
      <c r="D9620" s="22" t="s">
        <v>2576</v>
      </c>
      <c r="E9620" s="23">
        <v>48510934.792666301</v>
      </c>
      <c r="F9620" s="23">
        <f t="shared" si="1350"/>
        <v>577.79273413418321</v>
      </c>
      <c r="G9620" s="24" t="s">
        <v>24</v>
      </c>
      <c r="H9620" s="24">
        <v>1</v>
      </c>
      <c r="I9620" s="25" t="s">
        <v>28</v>
      </c>
      <c r="J9620" s="31">
        <f t="shared" si="1352"/>
        <v>1</v>
      </c>
      <c r="K9620" s="24" t="s">
        <v>29</v>
      </c>
      <c r="L9620" s="24"/>
      <c r="M9620" s="25" t="s">
        <v>29</v>
      </c>
      <c r="N9620" s="25">
        <f t="shared" si="1353"/>
        <v>0</v>
      </c>
      <c r="O9620" s="24" t="s">
        <v>29</v>
      </c>
      <c r="P9620" s="24"/>
      <c r="Q9620" s="25" t="s">
        <v>29</v>
      </c>
      <c r="R9620" s="25">
        <f t="shared" si="1354"/>
        <v>0</v>
      </c>
      <c r="S9620" s="24" t="s">
        <v>29</v>
      </c>
      <c r="T9620" s="24"/>
      <c r="U9620" s="25" t="s">
        <v>29</v>
      </c>
      <c r="V9620" s="25">
        <f t="shared" si="1355"/>
        <v>0</v>
      </c>
      <c r="W9620" s="25" t="s">
        <v>29</v>
      </c>
      <c r="X9620" s="25"/>
      <c r="Y9620" s="25" t="s">
        <v>29</v>
      </c>
      <c r="Z9620" s="25">
        <f t="shared" si="1356"/>
        <v>0</v>
      </c>
      <c r="AA9620" s="24" t="s">
        <v>29</v>
      </c>
      <c r="AB9620" s="24"/>
      <c r="AC9620" s="25" t="s">
        <v>29</v>
      </c>
      <c r="AD9620" s="25">
        <f t="shared" si="1357"/>
        <v>0</v>
      </c>
      <c r="AE9620" s="32">
        <f t="shared" si="1358"/>
        <v>1</v>
      </c>
      <c r="AF9620" s="37">
        <f t="shared" si="1351"/>
        <v>577.79273413418321</v>
      </c>
      <c r="AG9620" s="27"/>
    </row>
    <row r="9621" spans="1:33" x14ac:dyDescent="0.25">
      <c r="A9621" s="21">
        <v>2877791</v>
      </c>
      <c r="B9621" s="34">
        <v>9.9776000000000008E-6</v>
      </c>
      <c r="C9621" s="22">
        <v>1.8432666859507799E-5</v>
      </c>
      <c r="D9621" s="22" t="s">
        <v>2936</v>
      </c>
      <c r="E9621" s="23">
        <v>831661.02077478403</v>
      </c>
      <c r="F9621" s="23">
        <f t="shared" si="1350"/>
        <v>8.2979810008824852</v>
      </c>
      <c r="G9621" s="24" t="s">
        <v>32</v>
      </c>
      <c r="H9621" s="24"/>
      <c r="I9621" s="25" t="s">
        <v>29</v>
      </c>
      <c r="J9621" s="31">
        <f t="shared" si="1352"/>
        <v>0</v>
      </c>
      <c r="K9621" s="24" t="s">
        <v>29</v>
      </c>
      <c r="L9621" s="24"/>
      <c r="M9621" s="25" t="s">
        <v>29</v>
      </c>
      <c r="N9621" s="25">
        <f t="shared" si="1353"/>
        <v>0</v>
      </c>
      <c r="O9621" s="24" t="s">
        <v>29</v>
      </c>
      <c r="P9621" s="24"/>
      <c r="Q9621" s="25" t="s">
        <v>29</v>
      </c>
      <c r="R9621" s="25">
        <f t="shared" si="1354"/>
        <v>0</v>
      </c>
      <c r="S9621" s="24" t="s">
        <v>29</v>
      </c>
      <c r="T9621" s="24"/>
      <c r="U9621" s="25" t="s">
        <v>29</v>
      </c>
      <c r="V9621" s="25">
        <f t="shared" si="1355"/>
        <v>0</v>
      </c>
      <c r="W9621" s="25" t="s">
        <v>29</v>
      </c>
      <c r="X9621" s="25"/>
      <c r="Y9621" s="25" t="s">
        <v>29</v>
      </c>
      <c r="Z9621" s="25">
        <f t="shared" si="1356"/>
        <v>0</v>
      </c>
      <c r="AA9621" s="24" t="s">
        <v>29</v>
      </c>
      <c r="AB9621" s="24"/>
      <c r="AC9621" s="25" t="s">
        <v>29</v>
      </c>
      <c r="AD9621" s="25">
        <f t="shared" si="1357"/>
        <v>0</v>
      </c>
      <c r="AE9621" s="32">
        <f t="shared" si="1358"/>
        <v>0</v>
      </c>
      <c r="AF9621" s="37">
        <f t="shared" si="1351"/>
        <v>8.2979810008824852</v>
      </c>
      <c r="AG9621" s="27"/>
    </row>
    <row r="9622" spans="1:33" x14ac:dyDescent="0.25">
      <c r="A9622" s="21">
        <v>2877792</v>
      </c>
      <c r="B9622" s="34">
        <v>1.7885098492149301E-5</v>
      </c>
      <c r="C9622" s="22">
        <v>2.0428906599811199E-5</v>
      </c>
      <c r="D9622" s="22" t="s">
        <v>3769</v>
      </c>
      <c r="E9622" s="23">
        <v>6093.12372516086</v>
      </c>
      <c r="F9622" s="23">
        <f t="shared" si="1350"/>
        <v>0.10897611794935362</v>
      </c>
      <c r="G9622" s="24" t="s">
        <v>24</v>
      </c>
      <c r="H9622" s="24">
        <v>1</v>
      </c>
      <c r="I9622" s="25" t="s">
        <v>53</v>
      </c>
      <c r="J9622" s="31">
        <f t="shared" si="1352"/>
        <v>0</v>
      </c>
      <c r="K9622" s="24" t="s">
        <v>29</v>
      </c>
      <c r="L9622" s="24"/>
      <c r="M9622" s="25" t="s">
        <v>29</v>
      </c>
      <c r="N9622" s="25">
        <f t="shared" si="1353"/>
        <v>0</v>
      </c>
      <c r="O9622" s="24" t="s">
        <v>29</v>
      </c>
      <c r="P9622" s="24"/>
      <c r="Q9622" s="25" t="s">
        <v>29</v>
      </c>
      <c r="R9622" s="25">
        <f t="shared" si="1354"/>
        <v>0</v>
      </c>
      <c r="S9622" s="24" t="s">
        <v>29</v>
      </c>
      <c r="T9622" s="24"/>
      <c r="U9622" s="25" t="s">
        <v>29</v>
      </c>
      <c r="V9622" s="25">
        <f t="shared" si="1355"/>
        <v>0</v>
      </c>
      <c r="W9622" s="25" t="s">
        <v>29</v>
      </c>
      <c r="X9622" s="25"/>
      <c r="Y9622" s="25" t="s">
        <v>29</v>
      </c>
      <c r="Z9622" s="25">
        <f t="shared" si="1356"/>
        <v>0</v>
      </c>
      <c r="AA9622" s="24" t="s">
        <v>29</v>
      </c>
      <c r="AB9622" s="24"/>
      <c r="AC9622" s="25" t="s">
        <v>29</v>
      </c>
      <c r="AD9622" s="25">
        <f t="shared" si="1357"/>
        <v>0</v>
      </c>
      <c r="AE9622" s="32">
        <f t="shared" si="1358"/>
        <v>0</v>
      </c>
      <c r="AF9622" s="37">
        <f t="shared" si="1351"/>
        <v>0.10897611794935362</v>
      </c>
      <c r="AG9622" s="27"/>
    </row>
    <row r="9623" spans="1:33" x14ac:dyDescent="0.25">
      <c r="A9623" s="21">
        <v>2877798</v>
      </c>
      <c r="B9623" s="34">
        <v>6.54828457429411E-6</v>
      </c>
      <c r="C9623" s="22">
        <v>6.7355940459532897E-6</v>
      </c>
      <c r="D9623" s="22" t="s">
        <v>1139</v>
      </c>
      <c r="E9623" s="23">
        <v>1424796781.9972999</v>
      </c>
      <c r="F9623" s="23">
        <f t="shared" si="1350"/>
        <v>9329.9747890568069</v>
      </c>
      <c r="G9623" s="24" t="s">
        <v>26</v>
      </c>
      <c r="H9623" s="24">
        <v>1</v>
      </c>
      <c r="I9623" s="25" t="s">
        <v>35</v>
      </c>
      <c r="J9623" s="31">
        <f t="shared" si="1352"/>
        <v>0</v>
      </c>
      <c r="K9623" s="24" t="s">
        <v>24</v>
      </c>
      <c r="L9623" s="24">
        <v>4</v>
      </c>
      <c r="M9623" s="25" t="s">
        <v>37</v>
      </c>
      <c r="N9623" s="25">
        <f t="shared" si="1353"/>
        <v>4</v>
      </c>
      <c r="O9623" s="24" t="s">
        <v>29</v>
      </c>
      <c r="P9623" s="24"/>
      <c r="Q9623" s="25" t="s">
        <v>29</v>
      </c>
      <c r="R9623" s="25">
        <f t="shared" si="1354"/>
        <v>0</v>
      </c>
      <c r="S9623" s="24" t="s">
        <v>29</v>
      </c>
      <c r="T9623" s="24"/>
      <c r="U9623" s="25" t="s">
        <v>29</v>
      </c>
      <c r="V9623" s="25">
        <f t="shared" si="1355"/>
        <v>0</v>
      </c>
      <c r="W9623" s="25" t="s">
        <v>29</v>
      </c>
      <c r="X9623" s="25"/>
      <c r="Y9623" s="25" t="s">
        <v>29</v>
      </c>
      <c r="Z9623" s="25">
        <f t="shared" si="1356"/>
        <v>0</v>
      </c>
      <c r="AA9623" s="24" t="s">
        <v>29</v>
      </c>
      <c r="AB9623" s="24"/>
      <c r="AC9623" s="25" t="s">
        <v>29</v>
      </c>
      <c r="AD9623" s="25">
        <f t="shared" si="1357"/>
        <v>0</v>
      </c>
      <c r="AE9623" s="32">
        <f t="shared" si="1358"/>
        <v>4</v>
      </c>
      <c r="AF9623" s="37">
        <f t="shared" si="1351"/>
        <v>9329.9747890568069</v>
      </c>
      <c r="AG9623" s="27"/>
    </row>
    <row r="9624" spans="1:33" x14ac:dyDescent="0.25">
      <c r="A9624" s="21">
        <v>2877800</v>
      </c>
      <c r="B9624" s="34">
        <v>1.2679752839489701E-4</v>
      </c>
      <c r="C9624" s="22">
        <v>1.4701252791506E-4</v>
      </c>
      <c r="D9624" s="22" t="s">
        <v>3291</v>
      </c>
      <c r="E9624" s="23">
        <v>16925.440343701499</v>
      </c>
      <c r="F9624" s="23">
        <f t="shared" si="1350"/>
        <v>2.1461040025766263</v>
      </c>
      <c r="G9624" s="24" t="s">
        <v>24</v>
      </c>
      <c r="H9624" s="24">
        <v>1</v>
      </c>
      <c r="I9624" s="25" t="s">
        <v>49</v>
      </c>
      <c r="J9624" s="31">
        <f t="shared" si="1352"/>
        <v>0</v>
      </c>
      <c r="K9624" s="24" t="s">
        <v>29</v>
      </c>
      <c r="L9624" s="24"/>
      <c r="M9624" s="25" t="s">
        <v>29</v>
      </c>
      <c r="N9624" s="25">
        <f t="shared" si="1353"/>
        <v>0</v>
      </c>
      <c r="O9624" s="24" t="s">
        <v>29</v>
      </c>
      <c r="P9624" s="24"/>
      <c r="Q9624" s="25" t="s">
        <v>29</v>
      </c>
      <c r="R9624" s="25">
        <f t="shared" si="1354"/>
        <v>0</v>
      </c>
      <c r="S9624" s="24" t="s">
        <v>29</v>
      </c>
      <c r="T9624" s="24"/>
      <c r="U9624" s="25" t="s">
        <v>29</v>
      </c>
      <c r="V9624" s="25">
        <f t="shared" si="1355"/>
        <v>0</v>
      </c>
      <c r="W9624" s="25" t="s">
        <v>29</v>
      </c>
      <c r="X9624" s="25"/>
      <c r="Y9624" s="25" t="s">
        <v>29</v>
      </c>
      <c r="Z9624" s="25">
        <f t="shared" si="1356"/>
        <v>0</v>
      </c>
      <c r="AA9624" s="24" t="s">
        <v>29</v>
      </c>
      <c r="AB9624" s="24"/>
      <c r="AC9624" s="25" t="s">
        <v>29</v>
      </c>
      <c r="AD9624" s="25">
        <f t="shared" si="1357"/>
        <v>0</v>
      </c>
      <c r="AE9624" s="32">
        <f t="shared" si="1358"/>
        <v>0</v>
      </c>
      <c r="AF9624" s="37">
        <f t="shared" si="1351"/>
        <v>2.1461040025766263</v>
      </c>
      <c r="AG9624" s="27"/>
    </row>
    <row r="9625" spans="1:33" x14ac:dyDescent="0.25">
      <c r="A9625" s="21">
        <v>2877802</v>
      </c>
      <c r="B9625" s="34">
        <v>5.6439279999999901E-4</v>
      </c>
      <c r="C9625" s="22">
        <v>5.8650976291987498E-4</v>
      </c>
      <c r="D9625" s="22" t="s">
        <v>5109</v>
      </c>
      <c r="E9625" s="23">
        <v>586373.65785312501</v>
      </c>
      <c r="F9625" s="23">
        <f t="shared" si="1350"/>
        <v>330.94507060196662</v>
      </c>
      <c r="G9625" s="24" t="s">
        <v>32</v>
      </c>
      <c r="H9625" s="24"/>
      <c r="I9625" s="25" t="s">
        <v>29</v>
      </c>
      <c r="J9625" s="31">
        <f t="shared" si="1352"/>
        <v>0</v>
      </c>
      <c r="K9625" s="24" t="s">
        <v>29</v>
      </c>
      <c r="L9625" s="24"/>
      <c r="M9625" s="25" t="s">
        <v>29</v>
      </c>
      <c r="N9625" s="25">
        <f t="shared" si="1353"/>
        <v>0</v>
      </c>
      <c r="O9625" s="24" t="s">
        <v>29</v>
      </c>
      <c r="P9625" s="24"/>
      <c r="Q9625" s="25" t="s">
        <v>29</v>
      </c>
      <c r="R9625" s="25">
        <f t="shared" si="1354"/>
        <v>0</v>
      </c>
      <c r="S9625" s="24" t="s">
        <v>29</v>
      </c>
      <c r="T9625" s="24"/>
      <c r="U9625" s="25" t="s">
        <v>29</v>
      </c>
      <c r="V9625" s="25">
        <f t="shared" si="1355"/>
        <v>0</v>
      </c>
      <c r="W9625" s="25" t="s">
        <v>29</v>
      </c>
      <c r="X9625" s="25"/>
      <c r="Y9625" s="25" t="s">
        <v>29</v>
      </c>
      <c r="Z9625" s="25">
        <f t="shared" si="1356"/>
        <v>0</v>
      </c>
      <c r="AA9625" s="24" t="s">
        <v>29</v>
      </c>
      <c r="AB9625" s="24"/>
      <c r="AC9625" s="25" t="s">
        <v>29</v>
      </c>
      <c r="AD9625" s="25">
        <f t="shared" si="1357"/>
        <v>0</v>
      </c>
      <c r="AE9625" s="32">
        <f t="shared" si="1358"/>
        <v>0</v>
      </c>
      <c r="AF9625" s="37">
        <f t="shared" si="1351"/>
        <v>330.94507060196662</v>
      </c>
      <c r="AG9625" s="27"/>
    </row>
    <row r="9626" spans="1:33" x14ac:dyDescent="0.25">
      <c r="A9626" s="21">
        <v>2877809</v>
      </c>
      <c r="B9626" s="34">
        <v>4.8652678095238299E-4</v>
      </c>
      <c r="C9626" s="22">
        <v>5.3340894856174204E-4</v>
      </c>
      <c r="D9626" s="22" t="s">
        <v>3737</v>
      </c>
      <c r="E9626" s="23">
        <v>299204.41014581098</v>
      </c>
      <c r="F9626" s="23">
        <f t="shared" si="1350"/>
        <v>145.57095851499793</v>
      </c>
      <c r="G9626" s="24" t="s">
        <v>32</v>
      </c>
      <c r="H9626" s="24"/>
      <c r="I9626" s="25" t="s">
        <v>29</v>
      </c>
      <c r="J9626" s="31">
        <f t="shared" si="1352"/>
        <v>0</v>
      </c>
      <c r="K9626" s="24" t="s">
        <v>29</v>
      </c>
      <c r="L9626" s="24"/>
      <c r="M9626" s="25" t="s">
        <v>29</v>
      </c>
      <c r="N9626" s="25">
        <f t="shared" si="1353"/>
        <v>0</v>
      </c>
      <c r="O9626" s="24" t="s">
        <v>29</v>
      </c>
      <c r="P9626" s="24"/>
      <c r="Q9626" s="25" t="s">
        <v>29</v>
      </c>
      <c r="R9626" s="25">
        <f t="shared" si="1354"/>
        <v>0</v>
      </c>
      <c r="S9626" s="24" t="s">
        <v>29</v>
      </c>
      <c r="T9626" s="24"/>
      <c r="U9626" s="25" t="s">
        <v>29</v>
      </c>
      <c r="V9626" s="25">
        <f t="shared" si="1355"/>
        <v>0</v>
      </c>
      <c r="W9626" s="25" t="s">
        <v>29</v>
      </c>
      <c r="X9626" s="25"/>
      <c r="Y9626" s="25" t="s">
        <v>29</v>
      </c>
      <c r="Z9626" s="25">
        <f t="shared" si="1356"/>
        <v>0</v>
      </c>
      <c r="AA9626" s="24" t="s">
        <v>29</v>
      </c>
      <c r="AB9626" s="24"/>
      <c r="AC9626" s="25" t="s">
        <v>29</v>
      </c>
      <c r="AD9626" s="25">
        <f t="shared" si="1357"/>
        <v>0</v>
      </c>
      <c r="AE9626" s="32">
        <f t="shared" si="1358"/>
        <v>0</v>
      </c>
      <c r="AF9626" s="37">
        <f t="shared" si="1351"/>
        <v>145.57095851499793</v>
      </c>
      <c r="AG9626" s="27"/>
    </row>
    <row r="9627" spans="1:33" x14ac:dyDescent="0.25">
      <c r="A9627" s="21">
        <v>2877813</v>
      </c>
      <c r="B9627" s="34">
        <v>3.8921078633672597E-6</v>
      </c>
      <c r="C9627" s="22">
        <v>4.2551424906738502E-6</v>
      </c>
      <c r="D9627" s="22" t="s">
        <v>3349</v>
      </c>
      <c r="E9627" s="23">
        <v>93306970.2987867</v>
      </c>
      <c r="F9627" s="23">
        <f t="shared" si="1350"/>
        <v>363.16079280688308</v>
      </c>
      <c r="G9627" s="24" t="s">
        <v>24</v>
      </c>
      <c r="H9627" s="24">
        <v>4</v>
      </c>
      <c r="I9627" s="25" t="s">
        <v>38</v>
      </c>
      <c r="J9627" s="31">
        <f t="shared" si="1352"/>
        <v>0</v>
      </c>
      <c r="K9627" s="24" t="s">
        <v>29</v>
      </c>
      <c r="L9627" s="24"/>
      <c r="M9627" s="25" t="s">
        <v>29</v>
      </c>
      <c r="N9627" s="25">
        <f t="shared" si="1353"/>
        <v>0</v>
      </c>
      <c r="O9627" s="24" t="s">
        <v>29</v>
      </c>
      <c r="P9627" s="24"/>
      <c r="Q9627" s="25" t="s">
        <v>29</v>
      </c>
      <c r="R9627" s="25">
        <f t="shared" si="1354"/>
        <v>0</v>
      </c>
      <c r="S9627" s="24" t="s">
        <v>29</v>
      </c>
      <c r="T9627" s="24"/>
      <c r="U9627" s="25" t="s">
        <v>29</v>
      </c>
      <c r="V9627" s="25">
        <f t="shared" si="1355"/>
        <v>0</v>
      </c>
      <c r="W9627" s="25" t="s">
        <v>29</v>
      </c>
      <c r="X9627" s="25"/>
      <c r="Y9627" s="25" t="s">
        <v>29</v>
      </c>
      <c r="Z9627" s="25">
        <f t="shared" si="1356"/>
        <v>0</v>
      </c>
      <c r="AA9627" s="24" t="s">
        <v>29</v>
      </c>
      <c r="AB9627" s="24"/>
      <c r="AC9627" s="25" t="s">
        <v>29</v>
      </c>
      <c r="AD9627" s="25">
        <f t="shared" si="1357"/>
        <v>0</v>
      </c>
      <c r="AE9627" s="32">
        <f t="shared" si="1358"/>
        <v>0</v>
      </c>
      <c r="AF9627" s="37">
        <f t="shared" si="1351"/>
        <v>363.16079280688308</v>
      </c>
      <c r="AG9627" s="27"/>
    </row>
    <row r="9628" spans="1:33" x14ac:dyDescent="0.25">
      <c r="A9628" s="21">
        <v>2877820</v>
      </c>
      <c r="B9628" s="34">
        <v>4.8652678095238299E-4</v>
      </c>
      <c r="C9628" s="22">
        <v>5.3397739849496797E-4</v>
      </c>
      <c r="D9628" s="22" t="s">
        <v>2938</v>
      </c>
      <c r="E9628" s="23">
        <v>8024951.6940773102</v>
      </c>
      <c r="F9628" s="23">
        <f t="shared" si="1350"/>
        <v>3904.3539150178062</v>
      </c>
      <c r="G9628" s="24" t="s">
        <v>32</v>
      </c>
      <c r="H9628" s="24"/>
      <c r="I9628" s="25" t="s">
        <v>29</v>
      </c>
      <c r="J9628" s="31">
        <f t="shared" si="1352"/>
        <v>0</v>
      </c>
      <c r="K9628" s="24" t="s">
        <v>29</v>
      </c>
      <c r="L9628" s="24"/>
      <c r="M9628" s="25" t="s">
        <v>29</v>
      </c>
      <c r="N9628" s="25">
        <f t="shared" si="1353"/>
        <v>0</v>
      </c>
      <c r="O9628" s="24" t="s">
        <v>29</v>
      </c>
      <c r="P9628" s="24"/>
      <c r="Q9628" s="25" t="s">
        <v>29</v>
      </c>
      <c r="R9628" s="25">
        <f t="shared" si="1354"/>
        <v>0</v>
      </c>
      <c r="S9628" s="24" t="s">
        <v>29</v>
      </c>
      <c r="T9628" s="24"/>
      <c r="U9628" s="25" t="s">
        <v>29</v>
      </c>
      <c r="V9628" s="25">
        <f t="shared" si="1355"/>
        <v>0</v>
      </c>
      <c r="W9628" s="25" t="s">
        <v>29</v>
      </c>
      <c r="X9628" s="25"/>
      <c r="Y9628" s="25" t="s">
        <v>29</v>
      </c>
      <c r="Z9628" s="25">
        <f t="shared" si="1356"/>
        <v>0</v>
      </c>
      <c r="AA9628" s="24" t="s">
        <v>29</v>
      </c>
      <c r="AB9628" s="24"/>
      <c r="AC9628" s="25" t="s">
        <v>29</v>
      </c>
      <c r="AD9628" s="25">
        <f t="shared" si="1357"/>
        <v>0</v>
      </c>
      <c r="AE9628" s="32">
        <f t="shared" si="1358"/>
        <v>0</v>
      </c>
      <c r="AF9628" s="37">
        <f t="shared" si="1351"/>
        <v>3904.3539150178062</v>
      </c>
      <c r="AG9628" s="27"/>
    </row>
    <row r="9629" spans="1:33" x14ac:dyDescent="0.25">
      <c r="A9629" s="21">
        <v>2877821</v>
      </c>
      <c r="B9629" s="34">
        <v>4.8652678095238299E-4</v>
      </c>
      <c r="C9629" s="22">
        <v>5.3355414368430902E-4</v>
      </c>
      <c r="D9629" s="22" t="s">
        <v>3737</v>
      </c>
      <c r="E9629" s="23">
        <v>1763510.13289358</v>
      </c>
      <c r="F9629" s="23">
        <f t="shared" si="1350"/>
        <v>857.99490813362263</v>
      </c>
      <c r="G9629" s="24" t="s">
        <v>32</v>
      </c>
      <c r="H9629" s="24"/>
      <c r="I9629" s="25" t="s">
        <v>29</v>
      </c>
      <c r="J9629" s="31">
        <f t="shared" si="1352"/>
        <v>0</v>
      </c>
      <c r="K9629" s="24" t="s">
        <v>29</v>
      </c>
      <c r="L9629" s="24"/>
      <c r="M9629" s="25" t="s">
        <v>29</v>
      </c>
      <c r="N9629" s="25">
        <f t="shared" si="1353"/>
        <v>0</v>
      </c>
      <c r="O9629" s="24" t="s">
        <v>29</v>
      </c>
      <c r="P9629" s="24"/>
      <c r="Q9629" s="25" t="s">
        <v>29</v>
      </c>
      <c r="R9629" s="25">
        <f t="shared" si="1354"/>
        <v>0</v>
      </c>
      <c r="S9629" s="24" t="s">
        <v>29</v>
      </c>
      <c r="T9629" s="24"/>
      <c r="U9629" s="25" t="s">
        <v>29</v>
      </c>
      <c r="V9629" s="25">
        <f t="shared" si="1355"/>
        <v>0</v>
      </c>
      <c r="W9629" s="25" t="s">
        <v>29</v>
      </c>
      <c r="X9629" s="25"/>
      <c r="Y9629" s="25" t="s">
        <v>29</v>
      </c>
      <c r="Z9629" s="25">
        <f t="shared" si="1356"/>
        <v>0</v>
      </c>
      <c r="AA9629" s="24" t="s">
        <v>29</v>
      </c>
      <c r="AB9629" s="24"/>
      <c r="AC9629" s="25" t="s">
        <v>29</v>
      </c>
      <c r="AD9629" s="25">
        <f t="shared" si="1357"/>
        <v>0</v>
      </c>
      <c r="AE9629" s="32">
        <f t="shared" si="1358"/>
        <v>0</v>
      </c>
      <c r="AF9629" s="37">
        <f t="shared" si="1351"/>
        <v>857.99490813362263</v>
      </c>
      <c r="AG9629" s="27"/>
    </row>
    <row r="9630" spans="1:33" x14ac:dyDescent="0.25">
      <c r="A9630" s="21">
        <v>2877822</v>
      </c>
      <c r="B9630" s="34">
        <v>2.56508991748142E-6</v>
      </c>
      <c r="C9630" s="22">
        <v>2.8174379023435701E-6</v>
      </c>
      <c r="D9630" s="22" t="s">
        <v>4812</v>
      </c>
      <c r="E9630" s="23">
        <v>2492843.54457208</v>
      </c>
      <c r="F9630" s="23">
        <f t="shared" si="1350"/>
        <v>6.394367842040487</v>
      </c>
      <c r="G9630" s="24" t="s">
        <v>24</v>
      </c>
      <c r="H9630" s="24">
        <v>3</v>
      </c>
      <c r="I9630" s="25" t="s">
        <v>25</v>
      </c>
      <c r="J9630" s="31">
        <f t="shared" si="1352"/>
        <v>0</v>
      </c>
      <c r="K9630" s="24" t="s">
        <v>29</v>
      </c>
      <c r="L9630" s="24"/>
      <c r="M9630" s="25" t="s">
        <v>29</v>
      </c>
      <c r="N9630" s="25">
        <f t="shared" si="1353"/>
        <v>0</v>
      </c>
      <c r="O9630" s="24" t="s">
        <v>29</v>
      </c>
      <c r="P9630" s="24"/>
      <c r="Q9630" s="25" t="s">
        <v>29</v>
      </c>
      <c r="R9630" s="25">
        <f t="shared" si="1354"/>
        <v>0</v>
      </c>
      <c r="S9630" s="24" t="s">
        <v>29</v>
      </c>
      <c r="T9630" s="24"/>
      <c r="U9630" s="25" t="s">
        <v>29</v>
      </c>
      <c r="V9630" s="25">
        <f t="shared" si="1355"/>
        <v>0</v>
      </c>
      <c r="W9630" s="25" t="s">
        <v>29</v>
      </c>
      <c r="X9630" s="25"/>
      <c r="Y9630" s="25" t="s">
        <v>29</v>
      </c>
      <c r="Z9630" s="25">
        <f t="shared" si="1356"/>
        <v>0</v>
      </c>
      <c r="AA9630" s="24" t="s">
        <v>29</v>
      </c>
      <c r="AB9630" s="24"/>
      <c r="AC9630" s="25" t="s">
        <v>29</v>
      </c>
      <c r="AD9630" s="25">
        <f t="shared" si="1357"/>
        <v>0</v>
      </c>
      <c r="AE9630" s="32">
        <f t="shared" si="1358"/>
        <v>0</v>
      </c>
      <c r="AF9630" s="37">
        <f t="shared" si="1351"/>
        <v>6.394367842040487</v>
      </c>
      <c r="AG9630" s="27"/>
    </row>
    <row r="9631" spans="1:33" x14ac:dyDescent="0.25">
      <c r="A9631" s="21">
        <v>2877823</v>
      </c>
      <c r="B9631" s="34">
        <v>4.5512070625965604E-6</v>
      </c>
      <c r="C9631" s="22">
        <v>5.3015192710000501E-6</v>
      </c>
      <c r="D9631" s="22" t="s">
        <v>3119</v>
      </c>
      <c r="E9631" s="23">
        <v>20595747.730847102</v>
      </c>
      <c r="F9631" s="23">
        <f t="shared" si="1350"/>
        <v>93.735512532088407</v>
      </c>
      <c r="G9631" s="24" t="s">
        <v>24</v>
      </c>
      <c r="H9631" s="24">
        <v>1</v>
      </c>
      <c r="I9631" s="25" t="s">
        <v>38</v>
      </c>
      <c r="J9631" s="31">
        <f t="shared" si="1352"/>
        <v>0</v>
      </c>
      <c r="K9631" s="24" t="s">
        <v>29</v>
      </c>
      <c r="L9631" s="24"/>
      <c r="M9631" s="25" t="s">
        <v>29</v>
      </c>
      <c r="N9631" s="25">
        <f t="shared" si="1353"/>
        <v>0</v>
      </c>
      <c r="O9631" s="24" t="s">
        <v>29</v>
      </c>
      <c r="P9631" s="24"/>
      <c r="Q9631" s="25" t="s">
        <v>29</v>
      </c>
      <c r="R9631" s="25">
        <f t="shared" si="1354"/>
        <v>0</v>
      </c>
      <c r="S9631" s="24" t="s">
        <v>29</v>
      </c>
      <c r="T9631" s="24"/>
      <c r="U9631" s="25" t="s">
        <v>29</v>
      </c>
      <c r="V9631" s="25">
        <f t="shared" si="1355"/>
        <v>0</v>
      </c>
      <c r="W9631" s="25" t="s">
        <v>29</v>
      </c>
      <c r="X9631" s="25"/>
      <c r="Y9631" s="25" t="s">
        <v>29</v>
      </c>
      <c r="Z9631" s="25">
        <f t="shared" si="1356"/>
        <v>0</v>
      </c>
      <c r="AA9631" s="24" t="s">
        <v>29</v>
      </c>
      <c r="AB9631" s="24"/>
      <c r="AC9631" s="25" t="s">
        <v>29</v>
      </c>
      <c r="AD9631" s="25">
        <f t="shared" si="1357"/>
        <v>0</v>
      </c>
      <c r="AE9631" s="32">
        <f t="shared" si="1358"/>
        <v>0</v>
      </c>
      <c r="AF9631" s="37">
        <f t="shared" si="1351"/>
        <v>93.735512532088407</v>
      </c>
      <c r="AG9631" s="27"/>
    </row>
    <row r="9632" spans="1:33" x14ac:dyDescent="0.25">
      <c r="A9632" s="21">
        <v>2877824</v>
      </c>
      <c r="B9632" s="34">
        <v>4.8652678095238299E-4</v>
      </c>
      <c r="C9632" s="22">
        <v>4.8421056220998099E-4</v>
      </c>
      <c r="D9632" s="22" t="s">
        <v>1648</v>
      </c>
      <c r="E9632" s="23">
        <v>133758.872595275</v>
      </c>
      <c r="F9632" s="23">
        <f t="shared" si="1350"/>
        <v>65.077273707599062</v>
      </c>
      <c r="G9632" s="24" t="s">
        <v>32</v>
      </c>
      <c r="H9632" s="24"/>
      <c r="I9632" s="25" t="s">
        <v>29</v>
      </c>
      <c r="J9632" s="31">
        <f t="shared" si="1352"/>
        <v>0</v>
      </c>
      <c r="K9632" s="24" t="s">
        <v>29</v>
      </c>
      <c r="L9632" s="24"/>
      <c r="M9632" s="25" t="s">
        <v>29</v>
      </c>
      <c r="N9632" s="25">
        <f t="shared" si="1353"/>
        <v>0</v>
      </c>
      <c r="O9632" s="24" t="s">
        <v>29</v>
      </c>
      <c r="P9632" s="24"/>
      <c r="Q9632" s="25" t="s">
        <v>29</v>
      </c>
      <c r="R9632" s="25">
        <f t="shared" si="1354"/>
        <v>0</v>
      </c>
      <c r="S9632" s="24" t="s">
        <v>29</v>
      </c>
      <c r="T9632" s="24"/>
      <c r="U9632" s="25" t="s">
        <v>29</v>
      </c>
      <c r="V9632" s="25">
        <f t="shared" si="1355"/>
        <v>0</v>
      </c>
      <c r="W9632" s="25" t="s">
        <v>29</v>
      </c>
      <c r="X9632" s="25"/>
      <c r="Y9632" s="25" t="s">
        <v>29</v>
      </c>
      <c r="Z9632" s="25">
        <f t="shared" si="1356"/>
        <v>0</v>
      </c>
      <c r="AA9632" s="24" t="s">
        <v>29</v>
      </c>
      <c r="AB9632" s="24"/>
      <c r="AC9632" s="25" t="s">
        <v>29</v>
      </c>
      <c r="AD9632" s="25">
        <f t="shared" si="1357"/>
        <v>0</v>
      </c>
      <c r="AE9632" s="32">
        <f t="shared" si="1358"/>
        <v>0</v>
      </c>
      <c r="AF9632" s="37">
        <f t="shared" si="1351"/>
        <v>65.077273707599062</v>
      </c>
      <c r="AG9632" s="27"/>
    </row>
    <row r="9633" spans="1:33" x14ac:dyDescent="0.25">
      <c r="A9633" s="21">
        <v>2877825</v>
      </c>
      <c r="B9633" s="34">
        <v>3.2068192128984402E-4</v>
      </c>
      <c r="C9633" s="22">
        <v>3.6597994100780602E-4</v>
      </c>
      <c r="D9633" s="22" t="s">
        <v>1784</v>
      </c>
      <c r="E9633" s="23">
        <v>164754039.309681</v>
      </c>
      <c r="F9633" s="23">
        <f t="shared" si="1350"/>
        <v>52833.641866090991</v>
      </c>
      <c r="G9633" s="24" t="s">
        <v>24</v>
      </c>
      <c r="H9633" s="24">
        <v>2</v>
      </c>
      <c r="I9633" s="25" t="s">
        <v>31</v>
      </c>
      <c r="J9633" s="31">
        <f t="shared" si="1352"/>
        <v>2</v>
      </c>
      <c r="K9633" s="24" t="s">
        <v>29</v>
      </c>
      <c r="L9633" s="24"/>
      <c r="M9633" s="25" t="s">
        <v>29</v>
      </c>
      <c r="N9633" s="25">
        <f t="shared" si="1353"/>
        <v>0</v>
      </c>
      <c r="O9633" s="24" t="s">
        <v>29</v>
      </c>
      <c r="P9633" s="24"/>
      <c r="Q9633" s="25" t="s">
        <v>29</v>
      </c>
      <c r="R9633" s="25">
        <f t="shared" si="1354"/>
        <v>0</v>
      </c>
      <c r="S9633" s="24" t="s">
        <v>29</v>
      </c>
      <c r="T9633" s="24"/>
      <c r="U9633" s="25" t="s">
        <v>29</v>
      </c>
      <c r="V9633" s="25">
        <f t="shared" si="1355"/>
        <v>0</v>
      </c>
      <c r="W9633" s="25" t="s">
        <v>29</v>
      </c>
      <c r="X9633" s="25"/>
      <c r="Y9633" s="25" t="s">
        <v>29</v>
      </c>
      <c r="Z9633" s="25">
        <f t="shared" si="1356"/>
        <v>0</v>
      </c>
      <c r="AA9633" s="24" t="s">
        <v>29</v>
      </c>
      <c r="AB9633" s="24"/>
      <c r="AC9633" s="25" t="s">
        <v>29</v>
      </c>
      <c r="AD9633" s="25">
        <f t="shared" si="1357"/>
        <v>0</v>
      </c>
      <c r="AE9633" s="32">
        <f t="shared" si="1358"/>
        <v>2</v>
      </c>
      <c r="AF9633" s="37">
        <f t="shared" si="1351"/>
        <v>52833.641866090991</v>
      </c>
      <c r="AG9633" s="27"/>
    </row>
    <row r="9634" spans="1:33" x14ac:dyDescent="0.25">
      <c r="A9634" s="21">
        <v>2877827</v>
      </c>
      <c r="B9634" s="34">
        <v>4.0654623624617503E-5</v>
      </c>
      <c r="C9634" s="22">
        <v>5.5700701416000299E-5</v>
      </c>
      <c r="D9634" s="22" t="s">
        <v>4754</v>
      </c>
      <c r="E9634" s="23">
        <v>3145436.3612874299</v>
      </c>
      <c r="F9634" s="23">
        <f t="shared" si="1350"/>
        <v>127.87653140332687</v>
      </c>
      <c r="G9634" s="24" t="s">
        <v>24</v>
      </c>
      <c r="H9634" s="24">
        <v>2</v>
      </c>
      <c r="I9634" s="25" t="s">
        <v>49</v>
      </c>
      <c r="J9634" s="31">
        <f t="shared" si="1352"/>
        <v>0</v>
      </c>
      <c r="K9634" s="24" t="s">
        <v>29</v>
      </c>
      <c r="L9634" s="24"/>
      <c r="M9634" s="25" t="s">
        <v>29</v>
      </c>
      <c r="N9634" s="25">
        <f t="shared" si="1353"/>
        <v>0</v>
      </c>
      <c r="O9634" s="24" t="s">
        <v>29</v>
      </c>
      <c r="P9634" s="24"/>
      <c r="Q9634" s="25" t="s">
        <v>29</v>
      </c>
      <c r="R9634" s="25">
        <f t="shared" si="1354"/>
        <v>0</v>
      </c>
      <c r="S9634" s="24" t="s">
        <v>29</v>
      </c>
      <c r="T9634" s="24"/>
      <c r="U9634" s="25" t="s">
        <v>29</v>
      </c>
      <c r="V9634" s="25">
        <f t="shared" si="1355"/>
        <v>0</v>
      </c>
      <c r="W9634" s="25" t="s">
        <v>29</v>
      </c>
      <c r="X9634" s="25"/>
      <c r="Y9634" s="25" t="s">
        <v>29</v>
      </c>
      <c r="Z9634" s="25">
        <f t="shared" si="1356"/>
        <v>0</v>
      </c>
      <c r="AA9634" s="24" t="s">
        <v>29</v>
      </c>
      <c r="AB9634" s="24"/>
      <c r="AC9634" s="25" t="s">
        <v>29</v>
      </c>
      <c r="AD9634" s="25">
        <f t="shared" si="1357"/>
        <v>0</v>
      </c>
      <c r="AE9634" s="32">
        <f t="shared" si="1358"/>
        <v>0</v>
      </c>
      <c r="AF9634" s="37">
        <f t="shared" si="1351"/>
        <v>127.87653140332687</v>
      </c>
      <c r="AG9634" s="27"/>
    </row>
    <row r="9635" spans="1:33" x14ac:dyDescent="0.25">
      <c r="A9635" s="21">
        <v>2877829</v>
      </c>
      <c r="B9635" s="34">
        <v>2.95739233184453E-6</v>
      </c>
      <c r="C9635" s="22">
        <v>3.7459827293962599E-6</v>
      </c>
      <c r="D9635" s="22" t="s">
        <v>5061</v>
      </c>
      <c r="E9635" s="23">
        <v>736275.75257490994</v>
      </c>
      <c r="F9635" s="23">
        <f t="shared" si="1350"/>
        <v>2.1774562647880993</v>
      </c>
      <c r="G9635" s="24" t="s">
        <v>24</v>
      </c>
      <c r="H9635" s="24">
        <v>1</v>
      </c>
      <c r="I9635" s="25" t="s">
        <v>34</v>
      </c>
      <c r="J9635" s="31">
        <f t="shared" si="1352"/>
        <v>0</v>
      </c>
      <c r="K9635" s="24" t="s">
        <v>26</v>
      </c>
      <c r="L9635" s="24">
        <v>1</v>
      </c>
      <c r="M9635" s="25" t="s">
        <v>35</v>
      </c>
      <c r="N9635" s="25">
        <f t="shared" si="1353"/>
        <v>0</v>
      </c>
      <c r="O9635" s="24" t="s">
        <v>24</v>
      </c>
      <c r="P9635" s="24">
        <v>2</v>
      </c>
      <c r="Q9635" s="25" t="s">
        <v>47</v>
      </c>
      <c r="R9635" s="25">
        <f t="shared" si="1354"/>
        <v>0</v>
      </c>
      <c r="S9635" s="24" t="s">
        <v>29</v>
      </c>
      <c r="T9635" s="24"/>
      <c r="U9635" s="25" t="s">
        <v>29</v>
      </c>
      <c r="V9635" s="25">
        <f t="shared" si="1355"/>
        <v>0</v>
      </c>
      <c r="W9635" s="25" t="s">
        <v>29</v>
      </c>
      <c r="X9635" s="25"/>
      <c r="Y9635" s="25" t="s">
        <v>29</v>
      </c>
      <c r="Z9635" s="25">
        <f t="shared" si="1356"/>
        <v>0</v>
      </c>
      <c r="AA9635" s="24" t="s">
        <v>29</v>
      </c>
      <c r="AB9635" s="24"/>
      <c r="AC9635" s="25" t="s">
        <v>29</v>
      </c>
      <c r="AD9635" s="25">
        <f t="shared" si="1357"/>
        <v>0</v>
      </c>
      <c r="AE9635" s="32">
        <f t="shared" si="1358"/>
        <v>0</v>
      </c>
      <c r="AF9635" s="37">
        <f t="shared" si="1351"/>
        <v>2.1774562647880993</v>
      </c>
      <c r="AG9635" s="27"/>
    </row>
    <row r="9636" spans="1:33" x14ac:dyDescent="0.25">
      <c r="A9636" s="21">
        <v>2877831</v>
      </c>
      <c r="B9636" s="34">
        <v>1.5315993663970599E-6</v>
      </c>
      <c r="C9636" s="22">
        <v>1.6771032189461699E-6</v>
      </c>
      <c r="D9636" s="22" t="s">
        <v>4260</v>
      </c>
      <c r="E9636" s="23">
        <v>13539716.6661258</v>
      </c>
      <c r="F9636" s="23">
        <f t="shared" si="1350"/>
        <v>20.73742146703399</v>
      </c>
      <c r="G9636" s="24" t="s">
        <v>24</v>
      </c>
      <c r="H9636" s="24">
        <v>4</v>
      </c>
      <c r="I9636" s="25" t="s">
        <v>33</v>
      </c>
      <c r="J9636" s="31">
        <f t="shared" si="1352"/>
        <v>0</v>
      </c>
      <c r="K9636" s="24" t="s">
        <v>24</v>
      </c>
      <c r="L9636" s="24">
        <v>4</v>
      </c>
      <c r="M9636" s="25" t="s">
        <v>36</v>
      </c>
      <c r="N9636" s="25">
        <f t="shared" si="1353"/>
        <v>4</v>
      </c>
      <c r="O9636" s="24" t="s">
        <v>29</v>
      </c>
      <c r="P9636" s="24"/>
      <c r="Q9636" s="25" t="s">
        <v>29</v>
      </c>
      <c r="R9636" s="25">
        <f t="shared" si="1354"/>
        <v>0</v>
      </c>
      <c r="S9636" s="24" t="s">
        <v>29</v>
      </c>
      <c r="T9636" s="24"/>
      <c r="U9636" s="25" t="s">
        <v>29</v>
      </c>
      <c r="V9636" s="25">
        <f t="shared" si="1355"/>
        <v>0</v>
      </c>
      <c r="W9636" s="25" t="s">
        <v>29</v>
      </c>
      <c r="X9636" s="25"/>
      <c r="Y9636" s="25" t="s">
        <v>29</v>
      </c>
      <c r="Z9636" s="25">
        <f t="shared" si="1356"/>
        <v>0</v>
      </c>
      <c r="AA9636" s="24" t="s">
        <v>29</v>
      </c>
      <c r="AB9636" s="24"/>
      <c r="AC9636" s="25" t="s">
        <v>29</v>
      </c>
      <c r="AD9636" s="25">
        <f t="shared" si="1357"/>
        <v>0</v>
      </c>
      <c r="AE9636" s="32">
        <f t="shared" si="1358"/>
        <v>4</v>
      </c>
      <c r="AF9636" s="37">
        <f t="shared" si="1351"/>
        <v>20.73742146703399</v>
      </c>
      <c r="AG9636" s="27"/>
    </row>
    <row r="9637" spans="1:33" x14ac:dyDescent="0.25">
      <c r="A9637" s="21">
        <v>2877832</v>
      </c>
      <c r="B9637" s="34">
        <v>4.9226538819900203E-5</v>
      </c>
      <c r="C9637" s="22">
        <v>6.3093267856079697E-5</v>
      </c>
      <c r="D9637" s="22" t="s">
        <v>983</v>
      </c>
      <c r="E9637" s="23">
        <v>473230272.42246598</v>
      </c>
      <c r="F9637" s="23">
        <f t="shared" si="1350"/>
        <v>23295.488376156471</v>
      </c>
      <c r="G9637" s="24" t="s">
        <v>24</v>
      </c>
      <c r="H9637" s="24">
        <v>2</v>
      </c>
      <c r="I9637" s="25" t="s">
        <v>40</v>
      </c>
      <c r="J9637" s="31">
        <f t="shared" si="1352"/>
        <v>2</v>
      </c>
      <c r="K9637" s="24" t="s">
        <v>29</v>
      </c>
      <c r="L9637" s="24"/>
      <c r="M9637" s="25" t="s">
        <v>29</v>
      </c>
      <c r="N9637" s="25">
        <f t="shared" si="1353"/>
        <v>0</v>
      </c>
      <c r="O9637" s="24" t="s">
        <v>29</v>
      </c>
      <c r="P9637" s="24"/>
      <c r="Q9637" s="25" t="s">
        <v>29</v>
      </c>
      <c r="R9637" s="25">
        <f t="shared" si="1354"/>
        <v>0</v>
      </c>
      <c r="S9637" s="24" t="s">
        <v>29</v>
      </c>
      <c r="T9637" s="24"/>
      <c r="U9637" s="25" t="s">
        <v>29</v>
      </c>
      <c r="V9637" s="25">
        <f t="shared" si="1355"/>
        <v>0</v>
      </c>
      <c r="W9637" s="25" t="s">
        <v>29</v>
      </c>
      <c r="X9637" s="25"/>
      <c r="Y9637" s="25" t="s">
        <v>29</v>
      </c>
      <c r="Z9637" s="25">
        <f t="shared" si="1356"/>
        <v>0</v>
      </c>
      <c r="AA9637" s="24" t="s">
        <v>29</v>
      </c>
      <c r="AB9637" s="24"/>
      <c r="AC9637" s="25" t="s">
        <v>29</v>
      </c>
      <c r="AD9637" s="25">
        <f t="shared" si="1357"/>
        <v>0</v>
      </c>
      <c r="AE9637" s="32">
        <f t="shared" si="1358"/>
        <v>2</v>
      </c>
      <c r="AF9637" s="37">
        <f t="shared" si="1351"/>
        <v>23295.488376156471</v>
      </c>
      <c r="AG9637" s="27"/>
    </row>
    <row r="9638" spans="1:33" x14ac:dyDescent="0.25">
      <c r="A9638" s="21">
        <v>2877835</v>
      </c>
      <c r="B9638" s="34">
        <v>3.2440465000000101E-4</v>
      </c>
      <c r="C9638" s="22">
        <v>3.67903077351356E-4</v>
      </c>
      <c r="D9638" s="22" t="s">
        <v>2986</v>
      </c>
      <c r="E9638" s="23">
        <v>931131.82994050602</v>
      </c>
      <c r="F9638" s="23">
        <f t="shared" si="1350"/>
        <v>302.06349539571033</v>
      </c>
      <c r="G9638" s="24" t="s">
        <v>32</v>
      </c>
      <c r="H9638" s="24"/>
      <c r="I9638" s="25" t="s">
        <v>29</v>
      </c>
      <c r="J9638" s="31">
        <f t="shared" si="1352"/>
        <v>0</v>
      </c>
      <c r="K9638" s="24" t="s">
        <v>29</v>
      </c>
      <c r="L9638" s="24"/>
      <c r="M9638" s="25" t="s">
        <v>29</v>
      </c>
      <c r="N9638" s="25">
        <f t="shared" si="1353"/>
        <v>0</v>
      </c>
      <c r="O9638" s="24" t="s">
        <v>29</v>
      </c>
      <c r="P9638" s="24"/>
      <c r="Q9638" s="25" t="s">
        <v>29</v>
      </c>
      <c r="R9638" s="25">
        <f t="shared" si="1354"/>
        <v>0</v>
      </c>
      <c r="S9638" s="24" t="s">
        <v>29</v>
      </c>
      <c r="T9638" s="24"/>
      <c r="U9638" s="25" t="s">
        <v>29</v>
      </c>
      <c r="V9638" s="25">
        <f t="shared" si="1355"/>
        <v>0</v>
      </c>
      <c r="W9638" s="25" t="s">
        <v>29</v>
      </c>
      <c r="X9638" s="25"/>
      <c r="Y9638" s="25" t="s">
        <v>29</v>
      </c>
      <c r="Z9638" s="25">
        <f t="shared" si="1356"/>
        <v>0</v>
      </c>
      <c r="AA9638" s="24" t="s">
        <v>29</v>
      </c>
      <c r="AB9638" s="24"/>
      <c r="AC9638" s="25" t="s">
        <v>29</v>
      </c>
      <c r="AD9638" s="25">
        <f t="shared" si="1357"/>
        <v>0</v>
      </c>
      <c r="AE9638" s="32">
        <f t="shared" si="1358"/>
        <v>0</v>
      </c>
      <c r="AF9638" s="37">
        <f t="shared" si="1351"/>
        <v>302.06349539571033</v>
      </c>
      <c r="AG9638" s="27"/>
    </row>
    <row r="9639" spans="1:33" x14ac:dyDescent="0.25">
      <c r="A9639" s="21">
        <v>2877836</v>
      </c>
      <c r="B9639" s="34">
        <v>1.38817366546828E-4</v>
      </c>
      <c r="C9639" s="22">
        <v>1.4175340536266899E-4</v>
      </c>
      <c r="D9639" s="22" t="s">
        <v>2937</v>
      </c>
      <c r="E9639" s="23">
        <v>273434.11941526597</v>
      </c>
      <c r="F9639" s="23">
        <f t="shared" si="1350"/>
        <v>37.957404381278117</v>
      </c>
      <c r="G9639" s="24" t="s">
        <v>24</v>
      </c>
      <c r="H9639" s="24">
        <v>3</v>
      </c>
      <c r="I9639" s="25" t="s">
        <v>49</v>
      </c>
      <c r="J9639" s="31">
        <f t="shared" si="1352"/>
        <v>0</v>
      </c>
      <c r="K9639" s="24" t="s">
        <v>29</v>
      </c>
      <c r="L9639" s="24"/>
      <c r="M9639" s="25" t="s">
        <v>29</v>
      </c>
      <c r="N9639" s="25">
        <f t="shared" si="1353"/>
        <v>0</v>
      </c>
      <c r="O9639" s="24" t="s">
        <v>29</v>
      </c>
      <c r="P9639" s="24"/>
      <c r="Q9639" s="25" t="s">
        <v>29</v>
      </c>
      <c r="R9639" s="25">
        <f t="shared" si="1354"/>
        <v>0</v>
      </c>
      <c r="S9639" s="24" t="s">
        <v>29</v>
      </c>
      <c r="T9639" s="24"/>
      <c r="U9639" s="25" t="s">
        <v>29</v>
      </c>
      <c r="V9639" s="25">
        <f t="shared" si="1355"/>
        <v>0</v>
      </c>
      <c r="W9639" s="25" t="s">
        <v>29</v>
      </c>
      <c r="X9639" s="25"/>
      <c r="Y9639" s="25" t="s">
        <v>29</v>
      </c>
      <c r="Z9639" s="25">
        <f t="shared" si="1356"/>
        <v>0</v>
      </c>
      <c r="AA9639" s="24" t="s">
        <v>29</v>
      </c>
      <c r="AB9639" s="24"/>
      <c r="AC9639" s="25" t="s">
        <v>29</v>
      </c>
      <c r="AD9639" s="25">
        <f t="shared" si="1357"/>
        <v>0</v>
      </c>
      <c r="AE9639" s="32">
        <f t="shared" si="1358"/>
        <v>0</v>
      </c>
      <c r="AF9639" s="37">
        <f t="shared" si="1351"/>
        <v>37.957404381278117</v>
      </c>
      <c r="AG9639" s="27"/>
    </row>
    <row r="9640" spans="1:33" x14ac:dyDescent="0.25">
      <c r="A9640" s="21">
        <v>2877840</v>
      </c>
      <c r="B9640" s="34">
        <v>7.9551272623945796E-7</v>
      </c>
      <c r="C9640" s="22">
        <v>1.2120714042608599E-6</v>
      </c>
      <c r="D9640" s="22" t="s">
        <v>4333</v>
      </c>
      <c r="E9640" s="23">
        <v>10731674.703657299</v>
      </c>
      <c r="F9640" s="23">
        <f t="shared" si="1350"/>
        <v>8.5371838006214453</v>
      </c>
      <c r="G9640" s="24" t="s">
        <v>24</v>
      </c>
      <c r="H9640" s="24">
        <v>1</v>
      </c>
      <c r="I9640" s="25" t="s">
        <v>52</v>
      </c>
      <c r="J9640" s="31">
        <f t="shared" si="1352"/>
        <v>0</v>
      </c>
      <c r="K9640" s="24" t="s">
        <v>29</v>
      </c>
      <c r="L9640" s="24"/>
      <c r="M9640" s="25" t="s">
        <v>29</v>
      </c>
      <c r="N9640" s="25">
        <f t="shared" si="1353"/>
        <v>0</v>
      </c>
      <c r="O9640" s="24" t="s">
        <v>29</v>
      </c>
      <c r="P9640" s="24"/>
      <c r="Q9640" s="25" t="s">
        <v>29</v>
      </c>
      <c r="R9640" s="25">
        <f t="shared" si="1354"/>
        <v>0</v>
      </c>
      <c r="S9640" s="24" t="s">
        <v>29</v>
      </c>
      <c r="T9640" s="24"/>
      <c r="U9640" s="25" t="s">
        <v>29</v>
      </c>
      <c r="V9640" s="25">
        <f t="shared" si="1355"/>
        <v>0</v>
      </c>
      <c r="W9640" s="25" t="s">
        <v>29</v>
      </c>
      <c r="X9640" s="25"/>
      <c r="Y9640" s="25" t="s">
        <v>29</v>
      </c>
      <c r="Z9640" s="25">
        <f t="shared" si="1356"/>
        <v>0</v>
      </c>
      <c r="AA9640" s="24" t="s">
        <v>29</v>
      </c>
      <c r="AB9640" s="24"/>
      <c r="AC9640" s="25" t="s">
        <v>29</v>
      </c>
      <c r="AD9640" s="25">
        <f t="shared" si="1357"/>
        <v>0</v>
      </c>
      <c r="AE9640" s="32">
        <f t="shared" si="1358"/>
        <v>0</v>
      </c>
      <c r="AF9640" s="37">
        <f t="shared" si="1351"/>
        <v>8.5371838006214453</v>
      </c>
      <c r="AG9640" s="27"/>
    </row>
    <row r="9641" spans="1:33" x14ac:dyDescent="0.25">
      <c r="A9641" s="21">
        <v>2877841</v>
      </c>
      <c r="B9641" s="34">
        <v>5.93545969881733E-5</v>
      </c>
      <c r="C9641" s="22">
        <v>6.0657929159831797E-5</v>
      </c>
      <c r="D9641" s="22" t="s">
        <v>242</v>
      </c>
      <c r="E9641" s="23">
        <v>499274946.36545902</v>
      </c>
      <c r="F9641" s="23">
        <f t="shared" si="1350"/>
        <v>29634.263227813659</v>
      </c>
      <c r="G9641" s="24" t="s">
        <v>24</v>
      </c>
      <c r="H9641" s="24">
        <v>4</v>
      </c>
      <c r="I9641" s="25" t="s">
        <v>36</v>
      </c>
      <c r="J9641" s="31">
        <f t="shared" si="1352"/>
        <v>4</v>
      </c>
      <c r="K9641" s="24" t="s">
        <v>29</v>
      </c>
      <c r="L9641" s="24"/>
      <c r="M9641" s="25" t="s">
        <v>29</v>
      </c>
      <c r="N9641" s="25">
        <f t="shared" si="1353"/>
        <v>0</v>
      </c>
      <c r="O9641" s="24" t="s">
        <v>29</v>
      </c>
      <c r="P9641" s="24"/>
      <c r="Q9641" s="25" t="s">
        <v>29</v>
      </c>
      <c r="R9641" s="25">
        <f t="shared" si="1354"/>
        <v>0</v>
      </c>
      <c r="S9641" s="24" t="s">
        <v>29</v>
      </c>
      <c r="T9641" s="24"/>
      <c r="U9641" s="25" t="s">
        <v>29</v>
      </c>
      <c r="V9641" s="25">
        <f t="shared" si="1355"/>
        <v>0</v>
      </c>
      <c r="W9641" s="25" t="s">
        <v>29</v>
      </c>
      <c r="X9641" s="25"/>
      <c r="Y9641" s="25" t="s">
        <v>29</v>
      </c>
      <c r="Z9641" s="25">
        <f t="shared" si="1356"/>
        <v>0</v>
      </c>
      <c r="AA9641" s="24" t="s">
        <v>29</v>
      </c>
      <c r="AB9641" s="24"/>
      <c r="AC9641" s="25" t="s">
        <v>29</v>
      </c>
      <c r="AD9641" s="25">
        <f t="shared" si="1357"/>
        <v>0</v>
      </c>
      <c r="AE9641" s="32">
        <f t="shared" si="1358"/>
        <v>4</v>
      </c>
      <c r="AF9641" s="37">
        <f t="shared" si="1351"/>
        <v>29634.263227813659</v>
      </c>
      <c r="AG9641" s="27"/>
    </row>
    <row r="9642" spans="1:33" x14ac:dyDescent="0.25">
      <c r="A9642" s="21">
        <v>2877844</v>
      </c>
      <c r="B9642" s="34">
        <v>1.8240279598087001E-5</v>
      </c>
      <c r="C9642" s="22">
        <v>1.92382569466061E-5</v>
      </c>
      <c r="D9642" s="22" t="s">
        <v>2060</v>
      </c>
      <c r="E9642" s="23">
        <v>504145348.136042</v>
      </c>
      <c r="F9642" s="23">
        <f t="shared" si="1350"/>
        <v>9195.7521080763145</v>
      </c>
      <c r="G9642" s="24" t="s">
        <v>26</v>
      </c>
      <c r="H9642" s="24">
        <v>1</v>
      </c>
      <c r="I9642" s="25" t="s">
        <v>34</v>
      </c>
      <c r="J9642" s="31">
        <f t="shared" si="1352"/>
        <v>0</v>
      </c>
      <c r="K9642" s="24" t="s">
        <v>24</v>
      </c>
      <c r="L9642" s="24">
        <v>3</v>
      </c>
      <c r="M9642" s="25" t="s">
        <v>62</v>
      </c>
      <c r="N9642" s="25">
        <f t="shared" si="1353"/>
        <v>3</v>
      </c>
      <c r="O9642" s="24" t="s">
        <v>29</v>
      </c>
      <c r="P9642" s="24"/>
      <c r="Q9642" s="25" t="s">
        <v>29</v>
      </c>
      <c r="R9642" s="25">
        <f t="shared" si="1354"/>
        <v>0</v>
      </c>
      <c r="S9642" s="24" t="s">
        <v>29</v>
      </c>
      <c r="T9642" s="24"/>
      <c r="U9642" s="25" t="s">
        <v>29</v>
      </c>
      <c r="V9642" s="25">
        <f t="shared" si="1355"/>
        <v>0</v>
      </c>
      <c r="W9642" s="25" t="s">
        <v>29</v>
      </c>
      <c r="X9642" s="25"/>
      <c r="Y9642" s="25" t="s">
        <v>29</v>
      </c>
      <c r="Z9642" s="25">
        <f t="shared" si="1356"/>
        <v>0</v>
      </c>
      <c r="AA9642" s="24" t="s">
        <v>29</v>
      </c>
      <c r="AB9642" s="24"/>
      <c r="AC9642" s="25" t="s">
        <v>29</v>
      </c>
      <c r="AD9642" s="25">
        <f t="shared" si="1357"/>
        <v>0</v>
      </c>
      <c r="AE9642" s="32">
        <f t="shared" si="1358"/>
        <v>3</v>
      </c>
      <c r="AF9642" s="37">
        <f t="shared" si="1351"/>
        <v>9195.7521080763145</v>
      </c>
      <c r="AG9642" s="27"/>
    </row>
    <row r="9643" spans="1:33" x14ac:dyDescent="0.25">
      <c r="A9643" s="21">
        <v>2877853</v>
      </c>
      <c r="B9643" s="34">
        <v>8.8044208076615697E-6</v>
      </c>
      <c r="C9643" s="22">
        <v>9.03159536435244E-6</v>
      </c>
      <c r="D9643" s="22" t="s">
        <v>3898</v>
      </c>
      <c r="E9643" s="23">
        <v>31477220.770389602</v>
      </c>
      <c r="F9643" s="23">
        <f t="shared" si="1350"/>
        <v>277.13869751817515</v>
      </c>
      <c r="G9643" s="24" t="s">
        <v>24</v>
      </c>
      <c r="H9643" s="24">
        <v>2</v>
      </c>
      <c r="I9643" s="25" t="s">
        <v>73</v>
      </c>
      <c r="J9643" s="31">
        <f t="shared" si="1352"/>
        <v>0</v>
      </c>
      <c r="K9643" s="24" t="s">
        <v>29</v>
      </c>
      <c r="L9643" s="24"/>
      <c r="M9643" s="25" t="s">
        <v>29</v>
      </c>
      <c r="N9643" s="25">
        <f t="shared" si="1353"/>
        <v>0</v>
      </c>
      <c r="O9643" s="24" t="s">
        <v>29</v>
      </c>
      <c r="P9643" s="24"/>
      <c r="Q9643" s="25" t="s">
        <v>29</v>
      </c>
      <c r="R9643" s="25">
        <f t="shared" si="1354"/>
        <v>0</v>
      </c>
      <c r="S9643" s="24" t="s">
        <v>29</v>
      </c>
      <c r="T9643" s="24"/>
      <c r="U9643" s="25" t="s">
        <v>29</v>
      </c>
      <c r="V9643" s="25">
        <f t="shared" si="1355"/>
        <v>0</v>
      </c>
      <c r="W9643" s="25" t="s">
        <v>29</v>
      </c>
      <c r="X9643" s="25"/>
      <c r="Y9643" s="25" t="s">
        <v>29</v>
      </c>
      <c r="Z9643" s="25">
        <f t="shared" si="1356"/>
        <v>0</v>
      </c>
      <c r="AA9643" s="24" t="s">
        <v>29</v>
      </c>
      <c r="AB9643" s="24"/>
      <c r="AC9643" s="25" t="s">
        <v>29</v>
      </c>
      <c r="AD9643" s="25">
        <f t="shared" si="1357"/>
        <v>0</v>
      </c>
      <c r="AE9643" s="32">
        <f t="shared" si="1358"/>
        <v>0</v>
      </c>
      <c r="AF9643" s="37">
        <f t="shared" si="1351"/>
        <v>277.13869751817515</v>
      </c>
      <c r="AG9643" s="27"/>
    </row>
    <row r="9644" spans="1:33" x14ac:dyDescent="0.25">
      <c r="A9644" s="21">
        <v>2877860</v>
      </c>
      <c r="B9644" s="34">
        <v>1.17952154545455E-4</v>
      </c>
      <c r="C9644" s="22">
        <v>1.38523367292441E-4</v>
      </c>
      <c r="D9644" s="22" t="s">
        <v>5229</v>
      </c>
      <c r="E9644" s="23">
        <v>289472.860130193</v>
      </c>
      <c r="F9644" s="23">
        <f t="shared" si="1350"/>
        <v>34.143947534791408</v>
      </c>
      <c r="G9644" s="24" t="s">
        <v>32</v>
      </c>
      <c r="H9644" s="24"/>
      <c r="I9644" s="25" t="s">
        <v>29</v>
      </c>
      <c r="J9644" s="31">
        <f t="shared" si="1352"/>
        <v>0</v>
      </c>
      <c r="K9644" s="24" t="s">
        <v>29</v>
      </c>
      <c r="L9644" s="24"/>
      <c r="M9644" s="25" t="s">
        <v>29</v>
      </c>
      <c r="N9644" s="25">
        <f t="shared" si="1353"/>
        <v>0</v>
      </c>
      <c r="O9644" s="24" t="s">
        <v>29</v>
      </c>
      <c r="P9644" s="24"/>
      <c r="Q9644" s="25" t="s">
        <v>29</v>
      </c>
      <c r="R9644" s="25">
        <f t="shared" si="1354"/>
        <v>0</v>
      </c>
      <c r="S9644" s="24" t="s">
        <v>29</v>
      </c>
      <c r="T9644" s="24"/>
      <c r="U9644" s="25" t="s">
        <v>29</v>
      </c>
      <c r="V9644" s="25">
        <f t="shared" si="1355"/>
        <v>0</v>
      </c>
      <c r="W9644" s="25" t="s">
        <v>29</v>
      </c>
      <c r="X9644" s="25"/>
      <c r="Y9644" s="25" t="s">
        <v>29</v>
      </c>
      <c r="Z9644" s="25">
        <f t="shared" si="1356"/>
        <v>0</v>
      </c>
      <c r="AA9644" s="24" t="s">
        <v>29</v>
      </c>
      <c r="AB9644" s="24"/>
      <c r="AC9644" s="25" t="s">
        <v>29</v>
      </c>
      <c r="AD9644" s="25">
        <f t="shared" si="1357"/>
        <v>0</v>
      </c>
      <c r="AE9644" s="32">
        <f t="shared" si="1358"/>
        <v>0</v>
      </c>
      <c r="AF9644" s="37">
        <f t="shared" si="1351"/>
        <v>34.143947534791408</v>
      </c>
      <c r="AG9644" s="27"/>
    </row>
    <row r="9645" spans="1:33" x14ac:dyDescent="0.25">
      <c r="A9645" s="21">
        <v>2877862</v>
      </c>
      <c r="B9645" s="34">
        <v>2.0096618820082899E-7</v>
      </c>
      <c r="C9645" s="22">
        <v>2.4062400554097201E-7</v>
      </c>
      <c r="D9645" s="22" t="s">
        <v>5291</v>
      </c>
      <c r="E9645" s="23">
        <v>146843.361981297</v>
      </c>
      <c r="F9645" s="23">
        <f t="shared" si="1350"/>
        <v>2.9510550719975791E-2</v>
      </c>
      <c r="G9645" s="24" t="s">
        <v>24</v>
      </c>
      <c r="H9645" s="24">
        <v>4</v>
      </c>
      <c r="I9645" s="25" t="s">
        <v>71</v>
      </c>
      <c r="J9645" s="31">
        <f t="shared" si="1352"/>
        <v>0</v>
      </c>
      <c r="K9645" s="24" t="s">
        <v>24</v>
      </c>
      <c r="L9645" s="24">
        <v>1</v>
      </c>
      <c r="M9645" s="25" t="s">
        <v>72</v>
      </c>
      <c r="N9645" s="25">
        <f t="shared" si="1353"/>
        <v>0</v>
      </c>
      <c r="O9645" s="24" t="s">
        <v>29</v>
      </c>
      <c r="P9645" s="24"/>
      <c r="Q9645" s="25" t="s">
        <v>29</v>
      </c>
      <c r="R9645" s="25">
        <f t="shared" si="1354"/>
        <v>0</v>
      </c>
      <c r="S9645" s="24" t="s">
        <v>29</v>
      </c>
      <c r="T9645" s="24"/>
      <c r="U9645" s="25" t="s">
        <v>29</v>
      </c>
      <c r="V9645" s="25">
        <f t="shared" si="1355"/>
        <v>0</v>
      </c>
      <c r="W9645" s="25" t="s">
        <v>29</v>
      </c>
      <c r="X9645" s="25"/>
      <c r="Y9645" s="25" t="s">
        <v>29</v>
      </c>
      <c r="Z9645" s="25">
        <f t="shared" si="1356"/>
        <v>0</v>
      </c>
      <c r="AA9645" s="24" t="s">
        <v>29</v>
      </c>
      <c r="AB9645" s="24"/>
      <c r="AC9645" s="25" t="s">
        <v>29</v>
      </c>
      <c r="AD9645" s="25">
        <f t="shared" si="1357"/>
        <v>0</v>
      </c>
      <c r="AE9645" s="32">
        <f t="shared" si="1358"/>
        <v>0</v>
      </c>
      <c r="AF9645" s="37">
        <f t="shared" si="1351"/>
        <v>2.9510550719975791E-2</v>
      </c>
      <c r="AG9645" s="27"/>
    </row>
    <row r="9646" spans="1:33" x14ac:dyDescent="0.25">
      <c r="A9646" s="21">
        <v>2877864</v>
      </c>
      <c r="B9646" s="34">
        <v>4.8652678095238299E-4</v>
      </c>
      <c r="C9646" s="22">
        <v>5.3335871153293104E-4</v>
      </c>
      <c r="D9646" s="22" t="s">
        <v>2938</v>
      </c>
      <c r="E9646" s="23">
        <v>954384.29898048798</v>
      </c>
      <c r="F9646" s="23">
        <f t="shared" si="1350"/>
        <v>464.33352077447347</v>
      </c>
      <c r="G9646" s="24" t="s">
        <v>32</v>
      </c>
      <c r="H9646" s="24"/>
      <c r="I9646" s="25" t="s">
        <v>29</v>
      </c>
      <c r="J9646" s="31">
        <f t="shared" si="1352"/>
        <v>0</v>
      </c>
      <c r="K9646" s="24" t="s">
        <v>29</v>
      </c>
      <c r="L9646" s="24"/>
      <c r="M9646" s="25" t="s">
        <v>29</v>
      </c>
      <c r="N9646" s="25">
        <f t="shared" si="1353"/>
        <v>0</v>
      </c>
      <c r="O9646" s="24" t="s">
        <v>29</v>
      </c>
      <c r="P9646" s="24"/>
      <c r="Q9646" s="25" t="s">
        <v>29</v>
      </c>
      <c r="R9646" s="25">
        <f t="shared" si="1354"/>
        <v>0</v>
      </c>
      <c r="S9646" s="24" t="s">
        <v>29</v>
      </c>
      <c r="T9646" s="24"/>
      <c r="U9646" s="25" t="s">
        <v>29</v>
      </c>
      <c r="V9646" s="25">
        <f t="shared" si="1355"/>
        <v>0</v>
      </c>
      <c r="W9646" s="25" t="s">
        <v>29</v>
      </c>
      <c r="X9646" s="25"/>
      <c r="Y9646" s="25" t="s">
        <v>29</v>
      </c>
      <c r="Z9646" s="25">
        <f t="shared" si="1356"/>
        <v>0</v>
      </c>
      <c r="AA9646" s="24" t="s">
        <v>29</v>
      </c>
      <c r="AB9646" s="24"/>
      <c r="AC9646" s="25" t="s">
        <v>29</v>
      </c>
      <c r="AD9646" s="25">
        <f t="shared" si="1357"/>
        <v>0</v>
      </c>
      <c r="AE9646" s="32">
        <f t="shared" si="1358"/>
        <v>0</v>
      </c>
      <c r="AF9646" s="37">
        <f t="shared" si="1351"/>
        <v>464.33352077447347</v>
      </c>
      <c r="AG9646" s="27"/>
    </row>
    <row r="9647" spans="1:33" x14ac:dyDescent="0.25">
      <c r="A9647" s="21">
        <v>2877865</v>
      </c>
      <c r="B9647" s="34">
        <v>4.8652678095238299E-4</v>
      </c>
      <c r="C9647" s="22">
        <v>5.33428055133708E-4</v>
      </c>
      <c r="D9647" s="22" t="s">
        <v>3737</v>
      </c>
      <c r="E9647" s="23">
        <v>540325.19100353203</v>
      </c>
      <c r="F9647" s="23">
        <f t="shared" si="1350"/>
        <v>262.88267584642995</v>
      </c>
      <c r="G9647" s="24" t="s">
        <v>32</v>
      </c>
      <c r="H9647" s="24"/>
      <c r="I9647" s="25" t="s">
        <v>29</v>
      </c>
      <c r="J9647" s="31">
        <f t="shared" si="1352"/>
        <v>0</v>
      </c>
      <c r="K9647" s="24" t="s">
        <v>29</v>
      </c>
      <c r="L9647" s="24"/>
      <c r="M9647" s="25" t="s">
        <v>29</v>
      </c>
      <c r="N9647" s="25">
        <f t="shared" si="1353"/>
        <v>0</v>
      </c>
      <c r="O9647" s="24" t="s">
        <v>29</v>
      </c>
      <c r="P9647" s="24"/>
      <c r="Q9647" s="25" t="s">
        <v>29</v>
      </c>
      <c r="R9647" s="25">
        <f t="shared" si="1354"/>
        <v>0</v>
      </c>
      <c r="S9647" s="24" t="s">
        <v>29</v>
      </c>
      <c r="T9647" s="24"/>
      <c r="U9647" s="25" t="s">
        <v>29</v>
      </c>
      <c r="V9647" s="25">
        <f t="shared" si="1355"/>
        <v>0</v>
      </c>
      <c r="W9647" s="25" t="s">
        <v>29</v>
      </c>
      <c r="X9647" s="25"/>
      <c r="Y9647" s="25" t="s">
        <v>29</v>
      </c>
      <c r="Z9647" s="25">
        <f t="shared" si="1356"/>
        <v>0</v>
      </c>
      <c r="AA9647" s="24" t="s">
        <v>29</v>
      </c>
      <c r="AB9647" s="24"/>
      <c r="AC9647" s="25" t="s">
        <v>29</v>
      </c>
      <c r="AD9647" s="25">
        <f t="shared" si="1357"/>
        <v>0</v>
      </c>
      <c r="AE9647" s="32">
        <f t="shared" si="1358"/>
        <v>0</v>
      </c>
      <c r="AF9647" s="37">
        <f t="shared" si="1351"/>
        <v>262.88267584642995</v>
      </c>
      <c r="AG9647" s="27"/>
    </row>
    <row r="9648" spans="1:33" x14ac:dyDescent="0.25">
      <c r="A9648" s="21">
        <v>2877866</v>
      </c>
      <c r="B9648" s="34">
        <v>3.4812669369584702E-5</v>
      </c>
      <c r="C9648" s="22">
        <v>3.3278469704157502E-5</v>
      </c>
      <c r="D9648" s="22" t="s">
        <v>1538</v>
      </c>
      <c r="E9648" s="23">
        <v>877369461.366081</v>
      </c>
      <c r="F9648" s="23">
        <f t="shared" si="1350"/>
        <v>30543.572973507995</v>
      </c>
      <c r="G9648" s="24" t="s">
        <v>26</v>
      </c>
      <c r="H9648" s="24">
        <v>1</v>
      </c>
      <c r="I9648" s="25" t="s">
        <v>34</v>
      </c>
      <c r="J9648" s="31">
        <f t="shared" si="1352"/>
        <v>0</v>
      </c>
      <c r="K9648" s="24" t="s">
        <v>26</v>
      </c>
      <c r="L9648" s="24">
        <v>4</v>
      </c>
      <c r="M9648" s="25" t="s">
        <v>34</v>
      </c>
      <c r="N9648" s="25">
        <f t="shared" si="1353"/>
        <v>0</v>
      </c>
      <c r="O9648" s="24" t="s">
        <v>24</v>
      </c>
      <c r="P9648" s="24">
        <v>5</v>
      </c>
      <c r="Q9648" s="25" t="s">
        <v>35</v>
      </c>
      <c r="R9648" s="25">
        <f t="shared" si="1354"/>
        <v>0</v>
      </c>
      <c r="S9648" s="24" t="s">
        <v>24</v>
      </c>
      <c r="T9648" s="24">
        <v>3</v>
      </c>
      <c r="U9648" s="25" t="s">
        <v>39</v>
      </c>
      <c r="V9648" s="25">
        <f t="shared" si="1355"/>
        <v>3</v>
      </c>
      <c r="W9648" s="25" t="s">
        <v>29</v>
      </c>
      <c r="X9648" s="25"/>
      <c r="Y9648" s="25" t="s">
        <v>29</v>
      </c>
      <c r="Z9648" s="25">
        <f t="shared" si="1356"/>
        <v>0</v>
      </c>
      <c r="AA9648" s="24" t="s">
        <v>29</v>
      </c>
      <c r="AB9648" s="24"/>
      <c r="AC9648" s="25" t="s">
        <v>29</v>
      </c>
      <c r="AD9648" s="25">
        <f t="shared" si="1357"/>
        <v>0</v>
      </c>
      <c r="AE9648" s="32">
        <f t="shared" si="1358"/>
        <v>3</v>
      </c>
      <c r="AF9648" s="37">
        <f t="shared" si="1351"/>
        <v>30543.572973507995</v>
      </c>
      <c r="AG9648" s="27"/>
    </row>
    <row r="9649" spans="1:33" x14ac:dyDescent="0.25">
      <c r="A9649" s="21">
        <v>2877867</v>
      </c>
      <c r="B9649" s="34">
        <v>1.0570819997810399E-4</v>
      </c>
      <c r="C9649" s="22">
        <v>1.2038444376892701E-4</v>
      </c>
      <c r="D9649" s="22" t="s">
        <v>3119</v>
      </c>
      <c r="E9649" s="23">
        <v>104547.04433125599</v>
      </c>
      <c r="F9649" s="23">
        <f t="shared" si="1350"/>
        <v>11.051479869288112</v>
      </c>
      <c r="G9649" s="24" t="s">
        <v>24</v>
      </c>
      <c r="H9649" s="24">
        <v>1</v>
      </c>
      <c r="I9649" s="25" t="s">
        <v>38</v>
      </c>
      <c r="J9649" s="31">
        <f t="shared" si="1352"/>
        <v>0</v>
      </c>
      <c r="K9649" s="24" t="s">
        <v>29</v>
      </c>
      <c r="L9649" s="24"/>
      <c r="M9649" s="25" t="s">
        <v>29</v>
      </c>
      <c r="N9649" s="25">
        <f t="shared" si="1353"/>
        <v>0</v>
      </c>
      <c r="O9649" s="24" t="s">
        <v>29</v>
      </c>
      <c r="P9649" s="24"/>
      <c r="Q9649" s="25" t="s">
        <v>29</v>
      </c>
      <c r="R9649" s="25">
        <f t="shared" si="1354"/>
        <v>0</v>
      </c>
      <c r="S9649" s="24" t="s">
        <v>29</v>
      </c>
      <c r="T9649" s="24"/>
      <c r="U9649" s="25" t="s">
        <v>29</v>
      </c>
      <c r="V9649" s="25">
        <f t="shared" si="1355"/>
        <v>0</v>
      </c>
      <c r="W9649" s="25" t="s">
        <v>29</v>
      </c>
      <c r="X9649" s="25"/>
      <c r="Y9649" s="25" t="s">
        <v>29</v>
      </c>
      <c r="Z9649" s="25">
        <f t="shared" si="1356"/>
        <v>0</v>
      </c>
      <c r="AA9649" s="24" t="s">
        <v>29</v>
      </c>
      <c r="AB9649" s="24"/>
      <c r="AC9649" s="25" t="s">
        <v>29</v>
      </c>
      <c r="AD9649" s="25">
        <f t="shared" si="1357"/>
        <v>0</v>
      </c>
      <c r="AE9649" s="32">
        <f t="shared" si="1358"/>
        <v>0</v>
      </c>
      <c r="AF9649" s="37">
        <f t="shared" si="1351"/>
        <v>11.051479869288112</v>
      </c>
      <c r="AG9649" s="27"/>
    </row>
    <row r="9650" spans="1:33" x14ac:dyDescent="0.25">
      <c r="A9650" s="21">
        <v>2877869</v>
      </c>
      <c r="B9650" s="34">
        <v>2.4251269354572899E-5</v>
      </c>
      <c r="C9650" s="22">
        <v>2.33089331657342E-5</v>
      </c>
      <c r="D9650" s="22" t="s">
        <v>2412</v>
      </c>
      <c r="E9650" s="23">
        <v>341164988.72484303</v>
      </c>
      <c r="F9650" s="23">
        <f t="shared" si="1350"/>
        <v>8273.6840359159942</v>
      </c>
      <c r="G9650" s="24" t="s">
        <v>24</v>
      </c>
      <c r="H9650" s="24">
        <v>3</v>
      </c>
      <c r="I9650" s="25" t="s">
        <v>55</v>
      </c>
      <c r="J9650" s="31">
        <f t="shared" si="1352"/>
        <v>0</v>
      </c>
      <c r="K9650" s="24" t="s">
        <v>26</v>
      </c>
      <c r="L9650" s="24">
        <v>1</v>
      </c>
      <c r="M9650" s="25" t="s">
        <v>27</v>
      </c>
      <c r="N9650" s="25">
        <f t="shared" si="1353"/>
        <v>0</v>
      </c>
      <c r="O9650" s="24" t="s">
        <v>24</v>
      </c>
      <c r="P9650" s="24">
        <v>3</v>
      </c>
      <c r="Q9650" s="25" t="s">
        <v>31</v>
      </c>
      <c r="R9650" s="25">
        <f t="shared" si="1354"/>
        <v>3</v>
      </c>
      <c r="S9650" s="24" t="s">
        <v>29</v>
      </c>
      <c r="T9650" s="24"/>
      <c r="U9650" s="25" t="s">
        <v>29</v>
      </c>
      <c r="V9650" s="25">
        <f t="shared" si="1355"/>
        <v>0</v>
      </c>
      <c r="W9650" s="25" t="s">
        <v>29</v>
      </c>
      <c r="X9650" s="25"/>
      <c r="Y9650" s="25" t="s">
        <v>29</v>
      </c>
      <c r="Z9650" s="25">
        <f t="shared" si="1356"/>
        <v>0</v>
      </c>
      <c r="AA9650" s="24" t="s">
        <v>29</v>
      </c>
      <c r="AB9650" s="24"/>
      <c r="AC9650" s="25" t="s">
        <v>29</v>
      </c>
      <c r="AD9650" s="25">
        <f t="shared" si="1357"/>
        <v>0</v>
      </c>
      <c r="AE9650" s="32">
        <f t="shared" si="1358"/>
        <v>3</v>
      </c>
      <c r="AF9650" s="37">
        <f t="shared" si="1351"/>
        <v>8273.6840359159942</v>
      </c>
      <c r="AG9650" s="27"/>
    </row>
    <row r="9651" spans="1:33" x14ac:dyDescent="0.25">
      <c r="A9651" s="21">
        <v>2877871</v>
      </c>
      <c r="B9651" s="34">
        <v>3.2469048796605601E-6</v>
      </c>
      <c r="C9651" s="22">
        <v>3.90895033110317E-6</v>
      </c>
      <c r="D9651" s="22" t="s">
        <v>1452</v>
      </c>
      <c r="E9651" s="23">
        <v>958097973.82910299</v>
      </c>
      <c r="F9651" s="23">
        <f t="shared" si="1350"/>
        <v>3110.8529864186103</v>
      </c>
      <c r="G9651" s="24" t="s">
        <v>26</v>
      </c>
      <c r="H9651" s="24">
        <v>2</v>
      </c>
      <c r="I9651" s="25" t="s">
        <v>70</v>
      </c>
      <c r="J9651" s="31">
        <f t="shared" si="1352"/>
        <v>0</v>
      </c>
      <c r="K9651" s="24" t="s">
        <v>24</v>
      </c>
      <c r="L9651" s="24">
        <v>4</v>
      </c>
      <c r="M9651" s="25" t="s">
        <v>27</v>
      </c>
      <c r="N9651" s="25">
        <f t="shared" si="1353"/>
        <v>0</v>
      </c>
      <c r="O9651" s="24" t="s">
        <v>24</v>
      </c>
      <c r="P9651" s="24">
        <v>3</v>
      </c>
      <c r="Q9651" s="25" t="s">
        <v>40</v>
      </c>
      <c r="R9651" s="25">
        <f t="shared" si="1354"/>
        <v>3</v>
      </c>
      <c r="S9651" s="24" t="s">
        <v>29</v>
      </c>
      <c r="T9651" s="24"/>
      <c r="U9651" s="25" t="s">
        <v>29</v>
      </c>
      <c r="V9651" s="25">
        <f t="shared" si="1355"/>
        <v>0</v>
      </c>
      <c r="W9651" s="25" t="s">
        <v>29</v>
      </c>
      <c r="X9651" s="25"/>
      <c r="Y9651" s="25" t="s">
        <v>29</v>
      </c>
      <c r="Z9651" s="25">
        <f t="shared" si="1356"/>
        <v>0</v>
      </c>
      <c r="AA9651" s="24" t="s">
        <v>29</v>
      </c>
      <c r="AB9651" s="24"/>
      <c r="AC9651" s="25" t="s">
        <v>29</v>
      </c>
      <c r="AD9651" s="25">
        <f t="shared" si="1357"/>
        <v>0</v>
      </c>
      <c r="AE9651" s="32">
        <f t="shared" si="1358"/>
        <v>3</v>
      </c>
      <c r="AF9651" s="37">
        <f t="shared" si="1351"/>
        <v>3110.8529864186103</v>
      </c>
      <c r="AG9651" s="27"/>
    </row>
    <row r="9652" spans="1:33" x14ac:dyDescent="0.25">
      <c r="A9652" s="21">
        <v>2877873</v>
      </c>
      <c r="B9652" s="34">
        <v>2.0496499164470302E-5</v>
      </c>
      <c r="C9652" s="22">
        <v>1.90299993748876E-5</v>
      </c>
      <c r="D9652" s="22" t="s">
        <v>2297</v>
      </c>
      <c r="E9652" s="23">
        <v>390467575.79120398</v>
      </c>
      <c r="F9652" s="23">
        <f t="shared" si="1350"/>
        <v>8003.2183409571562</v>
      </c>
      <c r="G9652" s="24" t="s">
        <v>24</v>
      </c>
      <c r="H9652" s="24">
        <v>1</v>
      </c>
      <c r="I9652" s="25" t="s">
        <v>50</v>
      </c>
      <c r="J9652" s="31">
        <f t="shared" si="1352"/>
        <v>0</v>
      </c>
      <c r="K9652" s="24" t="s">
        <v>24</v>
      </c>
      <c r="L9652" s="24">
        <v>4</v>
      </c>
      <c r="M9652" s="25" t="s">
        <v>44</v>
      </c>
      <c r="N9652" s="25">
        <f t="shared" si="1353"/>
        <v>4</v>
      </c>
      <c r="O9652" s="24" t="s">
        <v>29</v>
      </c>
      <c r="P9652" s="24"/>
      <c r="Q9652" s="25" t="s">
        <v>29</v>
      </c>
      <c r="R9652" s="25">
        <f t="shared" si="1354"/>
        <v>0</v>
      </c>
      <c r="S9652" s="24" t="s">
        <v>29</v>
      </c>
      <c r="T9652" s="24"/>
      <c r="U9652" s="25" t="s">
        <v>29</v>
      </c>
      <c r="V9652" s="25">
        <f t="shared" si="1355"/>
        <v>0</v>
      </c>
      <c r="W9652" s="25" t="s">
        <v>29</v>
      </c>
      <c r="X9652" s="25"/>
      <c r="Y9652" s="25" t="s">
        <v>29</v>
      </c>
      <c r="Z9652" s="25">
        <f t="shared" si="1356"/>
        <v>0</v>
      </c>
      <c r="AA9652" s="24" t="s">
        <v>29</v>
      </c>
      <c r="AB9652" s="24"/>
      <c r="AC9652" s="25" t="s">
        <v>29</v>
      </c>
      <c r="AD9652" s="25">
        <f t="shared" si="1357"/>
        <v>0</v>
      </c>
      <c r="AE9652" s="32">
        <f t="shared" si="1358"/>
        <v>4</v>
      </c>
      <c r="AF9652" s="37">
        <f t="shared" si="1351"/>
        <v>8003.2183409571562</v>
      </c>
      <c r="AG9652" s="27"/>
    </row>
    <row r="9653" spans="1:33" x14ac:dyDescent="0.25">
      <c r="A9653" s="21">
        <v>2877874</v>
      </c>
      <c r="B9653" s="34">
        <v>1.29731742542449E-4</v>
      </c>
      <c r="C9653" s="22">
        <v>1.5137046594168799E-4</v>
      </c>
      <c r="D9653" s="22" t="s">
        <v>4928</v>
      </c>
      <c r="E9653" s="23">
        <v>1495142.1868113601</v>
      </c>
      <c r="F9653" s="23">
        <f t="shared" si="1350"/>
        <v>193.96740124376555</v>
      </c>
      <c r="G9653" s="24" t="s">
        <v>32</v>
      </c>
      <c r="H9653" s="24"/>
      <c r="I9653" s="25" t="s">
        <v>29</v>
      </c>
      <c r="J9653" s="31">
        <f t="shared" si="1352"/>
        <v>0</v>
      </c>
      <c r="K9653" s="24" t="s">
        <v>29</v>
      </c>
      <c r="L9653" s="24"/>
      <c r="M9653" s="25" t="s">
        <v>29</v>
      </c>
      <c r="N9653" s="25">
        <f t="shared" si="1353"/>
        <v>0</v>
      </c>
      <c r="O9653" s="24" t="s">
        <v>29</v>
      </c>
      <c r="P9653" s="24"/>
      <c r="Q9653" s="25" t="s">
        <v>29</v>
      </c>
      <c r="R9653" s="25">
        <f t="shared" si="1354"/>
        <v>0</v>
      </c>
      <c r="S9653" s="24" t="s">
        <v>29</v>
      </c>
      <c r="T9653" s="24"/>
      <c r="U9653" s="25" t="s">
        <v>29</v>
      </c>
      <c r="V9653" s="25">
        <f t="shared" si="1355"/>
        <v>0</v>
      </c>
      <c r="W9653" s="25" t="s">
        <v>29</v>
      </c>
      <c r="X9653" s="25"/>
      <c r="Y9653" s="25" t="s">
        <v>29</v>
      </c>
      <c r="Z9653" s="25">
        <f t="shared" si="1356"/>
        <v>0</v>
      </c>
      <c r="AA9653" s="24" t="s">
        <v>29</v>
      </c>
      <c r="AB9653" s="24"/>
      <c r="AC9653" s="25" t="s">
        <v>29</v>
      </c>
      <c r="AD9653" s="25">
        <f t="shared" si="1357"/>
        <v>0</v>
      </c>
      <c r="AE9653" s="32">
        <f t="shared" si="1358"/>
        <v>0</v>
      </c>
      <c r="AF9653" s="37">
        <f t="shared" si="1351"/>
        <v>193.96740124376555</v>
      </c>
      <c r="AG9653" s="27"/>
    </row>
    <row r="9654" spans="1:33" x14ac:dyDescent="0.25">
      <c r="A9654" s="21">
        <v>2877877</v>
      </c>
      <c r="B9654" s="34">
        <v>4.8652678095238299E-4</v>
      </c>
      <c r="C9654" s="22">
        <v>4.83407811634025E-4</v>
      </c>
      <c r="D9654" s="22" t="s">
        <v>2271</v>
      </c>
      <c r="E9654" s="23">
        <v>634588.04403848306</v>
      </c>
      <c r="F9654" s="23">
        <f t="shared" si="1350"/>
        <v>308.74407829691222</v>
      </c>
      <c r="G9654" s="24" t="s">
        <v>32</v>
      </c>
      <c r="H9654" s="24"/>
      <c r="I9654" s="25" t="s">
        <v>29</v>
      </c>
      <c r="J9654" s="31">
        <f t="shared" si="1352"/>
        <v>0</v>
      </c>
      <c r="K9654" s="24" t="s">
        <v>29</v>
      </c>
      <c r="L9654" s="24"/>
      <c r="M9654" s="25" t="s">
        <v>29</v>
      </c>
      <c r="N9654" s="25">
        <f t="shared" si="1353"/>
        <v>0</v>
      </c>
      <c r="O9654" s="24" t="s">
        <v>29</v>
      </c>
      <c r="P9654" s="24"/>
      <c r="Q9654" s="25" t="s">
        <v>29</v>
      </c>
      <c r="R9654" s="25">
        <f t="shared" si="1354"/>
        <v>0</v>
      </c>
      <c r="S9654" s="24" t="s">
        <v>29</v>
      </c>
      <c r="T9654" s="24"/>
      <c r="U9654" s="25" t="s">
        <v>29</v>
      </c>
      <c r="V9654" s="25">
        <f t="shared" si="1355"/>
        <v>0</v>
      </c>
      <c r="W9654" s="25" t="s">
        <v>29</v>
      </c>
      <c r="X9654" s="25"/>
      <c r="Y9654" s="25" t="s">
        <v>29</v>
      </c>
      <c r="Z9654" s="25">
        <f t="shared" si="1356"/>
        <v>0</v>
      </c>
      <c r="AA9654" s="24" t="s">
        <v>29</v>
      </c>
      <c r="AB9654" s="24"/>
      <c r="AC9654" s="25" t="s">
        <v>29</v>
      </c>
      <c r="AD9654" s="25">
        <f t="shared" si="1357"/>
        <v>0</v>
      </c>
      <c r="AE9654" s="32">
        <f t="shared" si="1358"/>
        <v>0</v>
      </c>
      <c r="AF9654" s="37">
        <f t="shared" si="1351"/>
        <v>308.74407829691222</v>
      </c>
      <c r="AG9654" s="27"/>
    </row>
    <row r="9655" spans="1:33" x14ac:dyDescent="0.25">
      <c r="A9655" s="21">
        <v>2877880</v>
      </c>
      <c r="B9655" s="34">
        <v>2.1718983311308401E-4</v>
      </c>
      <c r="C9655" s="22">
        <v>2.2049928765842001E-4</v>
      </c>
      <c r="D9655" s="22" t="s">
        <v>3934</v>
      </c>
      <c r="E9655" s="23">
        <v>28771799.110903401</v>
      </c>
      <c r="F9655" s="23">
        <f t="shared" si="1350"/>
        <v>6248.9422472602882</v>
      </c>
      <c r="G9655" s="24" t="s">
        <v>26</v>
      </c>
      <c r="H9655" s="24">
        <v>2</v>
      </c>
      <c r="I9655" s="25" t="s">
        <v>34</v>
      </c>
      <c r="J9655" s="31">
        <f t="shared" si="1352"/>
        <v>0</v>
      </c>
      <c r="K9655" s="24" t="s">
        <v>24</v>
      </c>
      <c r="L9655" s="24">
        <v>3</v>
      </c>
      <c r="M9655" s="25" t="s">
        <v>31</v>
      </c>
      <c r="N9655" s="25">
        <f t="shared" si="1353"/>
        <v>3</v>
      </c>
      <c r="O9655" s="24" t="s">
        <v>29</v>
      </c>
      <c r="P9655" s="24"/>
      <c r="Q9655" s="25" t="s">
        <v>29</v>
      </c>
      <c r="R9655" s="25">
        <f t="shared" si="1354"/>
        <v>0</v>
      </c>
      <c r="S9655" s="24" t="s">
        <v>29</v>
      </c>
      <c r="T9655" s="24"/>
      <c r="U9655" s="25" t="s">
        <v>29</v>
      </c>
      <c r="V9655" s="25">
        <f t="shared" si="1355"/>
        <v>0</v>
      </c>
      <c r="W9655" s="25" t="s">
        <v>29</v>
      </c>
      <c r="X9655" s="25"/>
      <c r="Y9655" s="25" t="s">
        <v>29</v>
      </c>
      <c r="Z9655" s="25">
        <f t="shared" si="1356"/>
        <v>0</v>
      </c>
      <c r="AA9655" s="24" t="s">
        <v>29</v>
      </c>
      <c r="AB9655" s="24"/>
      <c r="AC9655" s="25" t="s">
        <v>29</v>
      </c>
      <c r="AD9655" s="25">
        <f t="shared" si="1357"/>
        <v>0</v>
      </c>
      <c r="AE9655" s="32">
        <f t="shared" si="1358"/>
        <v>3</v>
      </c>
      <c r="AF9655" s="37">
        <f t="shared" si="1351"/>
        <v>6248.9422472602882</v>
      </c>
      <c r="AG9655" s="27"/>
    </row>
    <row r="9656" spans="1:33" x14ac:dyDescent="0.25">
      <c r="A9656" s="21">
        <v>2877881</v>
      </c>
      <c r="B9656" s="34">
        <v>2.6886839999999999E-4</v>
      </c>
      <c r="C9656" s="22">
        <v>3.1349248173924503E-4</v>
      </c>
      <c r="D9656" s="22" t="s">
        <v>4082</v>
      </c>
      <c r="E9656" s="23">
        <v>9052.3436148123001</v>
      </c>
      <c r="F9656" s="23">
        <f t="shared" si="1350"/>
        <v>2.4338891439647994</v>
      </c>
      <c r="G9656" s="24" t="s">
        <v>24</v>
      </c>
      <c r="H9656" s="24">
        <v>0</v>
      </c>
      <c r="I9656" s="25" t="s">
        <v>53</v>
      </c>
      <c r="J9656" s="31">
        <f t="shared" si="1352"/>
        <v>0</v>
      </c>
      <c r="K9656" s="24" t="s">
        <v>29</v>
      </c>
      <c r="L9656" s="24"/>
      <c r="M9656" s="25" t="s">
        <v>29</v>
      </c>
      <c r="N9656" s="25">
        <f t="shared" si="1353"/>
        <v>0</v>
      </c>
      <c r="O9656" s="24" t="s">
        <v>29</v>
      </c>
      <c r="P9656" s="24"/>
      <c r="Q9656" s="25" t="s">
        <v>29</v>
      </c>
      <c r="R9656" s="25">
        <f t="shared" si="1354"/>
        <v>0</v>
      </c>
      <c r="S9656" s="24" t="s">
        <v>29</v>
      </c>
      <c r="T9656" s="24"/>
      <c r="U9656" s="25" t="s">
        <v>29</v>
      </c>
      <c r="V9656" s="25">
        <f t="shared" si="1355"/>
        <v>0</v>
      </c>
      <c r="W9656" s="25" t="s">
        <v>29</v>
      </c>
      <c r="X9656" s="25"/>
      <c r="Y9656" s="25" t="s">
        <v>29</v>
      </c>
      <c r="Z9656" s="25">
        <f t="shared" si="1356"/>
        <v>0</v>
      </c>
      <c r="AA9656" s="24" t="s">
        <v>29</v>
      </c>
      <c r="AB9656" s="24"/>
      <c r="AC9656" s="25" t="s">
        <v>29</v>
      </c>
      <c r="AD9656" s="25">
        <f t="shared" si="1357"/>
        <v>0</v>
      </c>
      <c r="AE9656" s="32">
        <f t="shared" si="1358"/>
        <v>0</v>
      </c>
      <c r="AF9656" s="37">
        <f t="shared" si="1351"/>
        <v>2.4338891439647994</v>
      </c>
      <c r="AG9656" s="27"/>
    </row>
    <row r="9657" spans="1:33" x14ac:dyDescent="0.25">
      <c r="A9657" s="21">
        <v>2877883</v>
      </c>
      <c r="B9657" s="34">
        <v>6.2890651109201898E-6</v>
      </c>
      <c r="C9657" s="22">
        <v>6.9155578805583701E-6</v>
      </c>
      <c r="D9657" s="22" t="s">
        <v>3502</v>
      </c>
      <c r="E9657" s="23">
        <v>71826604.492494404</v>
      </c>
      <c r="F9657" s="23">
        <f t="shared" si="1350"/>
        <v>451.72219234960994</v>
      </c>
      <c r="G9657" s="24" t="s">
        <v>24</v>
      </c>
      <c r="H9657" s="24">
        <v>1</v>
      </c>
      <c r="I9657" s="25" t="s">
        <v>64</v>
      </c>
      <c r="J9657" s="31">
        <f t="shared" si="1352"/>
        <v>1</v>
      </c>
      <c r="K9657" s="24" t="s">
        <v>29</v>
      </c>
      <c r="L9657" s="24"/>
      <c r="M9657" s="25" t="s">
        <v>29</v>
      </c>
      <c r="N9657" s="25">
        <f t="shared" si="1353"/>
        <v>0</v>
      </c>
      <c r="O9657" s="24" t="s">
        <v>29</v>
      </c>
      <c r="P9657" s="24"/>
      <c r="Q9657" s="25" t="s">
        <v>29</v>
      </c>
      <c r="R9657" s="25">
        <f t="shared" si="1354"/>
        <v>0</v>
      </c>
      <c r="S9657" s="24" t="s">
        <v>29</v>
      </c>
      <c r="T9657" s="24"/>
      <c r="U9657" s="25" t="s">
        <v>29</v>
      </c>
      <c r="V9657" s="25">
        <f t="shared" si="1355"/>
        <v>0</v>
      </c>
      <c r="W9657" s="25" t="s">
        <v>29</v>
      </c>
      <c r="X9657" s="25"/>
      <c r="Y9657" s="25" t="s">
        <v>29</v>
      </c>
      <c r="Z9657" s="25">
        <f t="shared" si="1356"/>
        <v>0</v>
      </c>
      <c r="AA9657" s="24" t="s">
        <v>29</v>
      </c>
      <c r="AB9657" s="24"/>
      <c r="AC9657" s="25" t="s">
        <v>29</v>
      </c>
      <c r="AD9657" s="25">
        <f t="shared" si="1357"/>
        <v>0</v>
      </c>
      <c r="AE9657" s="32">
        <f t="shared" si="1358"/>
        <v>1</v>
      </c>
      <c r="AF9657" s="37">
        <f t="shared" si="1351"/>
        <v>451.72219234960994</v>
      </c>
      <c r="AG9657" s="27"/>
    </row>
    <row r="9658" spans="1:33" x14ac:dyDescent="0.25">
      <c r="A9658" s="21">
        <v>2877885</v>
      </c>
      <c r="B9658" s="34">
        <v>1.5071989E-3</v>
      </c>
      <c r="C9658" s="22">
        <v>1.63932648067772E-3</v>
      </c>
      <c r="D9658" s="22" t="s">
        <v>3322</v>
      </c>
      <c r="E9658" s="23">
        <v>230420.25435611201</v>
      </c>
      <c r="F9658" s="23">
        <f t="shared" si="1350"/>
        <v>347.28915390325227</v>
      </c>
      <c r="G9658" s="24" t="s">
        <v>32</v>
      </c>
      <c r="H9658" s="24"/>
      <c r="I9658" s="25" t="s">
        <v>29</v>
      </c>
      <c r="J9658" s="31">
        <f t="shared" si="1352"/>
        <v>0</v>
      </c>
      <c r="K9658" s="24" t="s">
        <v>29</v>
      </c>
      <c r="L9658" s="24"/>
      <c r="M9658" s="25" t="s">
        <v>29</v>
      </c>
      <c r="N9658" s="25">
        <f t="shared" si="1353"/>
        <v>0</v>
      </c>
      <c r="O9658" s="24" t="s">
        <v>29</v>
      </c>
      <c r="P9658" s="24"/>
      <c r="Q9658" s="25" t="s">
        <v>29</v>
      </c>
      <c r="R9658" s="25">
        <f t="shared" si="1354"/>
        <v>0</v>
      </c>
      <c r="S9658" s="24" t="s">
        <v>29</v>
      </c>
      <c r="T9658" s="24"/>
      <c r="U9658" s="25" t="s">
        <v>29</v>
      </c>
      <c r="V9658" s="25">
        <f t="shared" si="1355"/>
        <v>0</v>
      </c>
      <c r="W9658" s="25" t="s">
        <v>29</v>
      </c>
      <c r="X9658" s="25"/>
      <c r="Y9658" s="25" t="s">
        <v>29</v>
      </c>
      <c r="Z9658" s="25">
        <f t="shared" si="1356"/>
        <v>0</v>
      </c>
      <c r="AA9658" s="24" t="s">
        <v>29</v>
      </c>
      <c r="AB9658" s="24"/>
      <c r="AC9658" s="25" t="s">
        <v>29</v>
      </c>
      <c r="AD9658" s="25">
        <f t="shared" si="1357"/>
        <v>0</v>
      </c>
      <c r="AE9658" s="32">
        <f t="shared" si="1358"/>
        <v>0</v>
      </c>
      <c r="AF9658" s="37">
        <f t="shared" si="1351"/>
        <v>347.28915390325227</v>
      </c>
      <c r="AG9658" s="27"/>
    </row>
    <row r="9659" spans="1:33" x14ac:dyDescent="0.25">
      <c r="A9659" s="21">
        <v>2877886</v>
      </c>
      <c r="B9659" s="34">
        <v>4.8652678095238299E-4</v>
      </c>
      <c r="C9659" s="22">
        <v>5.3353826983426795E-4</v>
      </c>
      <c r="D9659" s="22" t="s">
        <v>2986</v>
      </c>
      <c r="E9659" s="23">
        <v>427565.63919227099</v>
      </c>
      <c r="F9659" s="23">
        <f t="shared" si="1350"/>
        <v>208.02213408206364</v>
      </c>
      <c r="G9659" s="24" t="s">
        <v>32</v>
      </c>
      <c r="H9659" s="24"/>
      <c r="I9659" s="25" t="s">
        <v>29</v>
      </c>
      <c r="J9659" s="31">
        <f t="shared" si="1352"/>
        <v>0</v>
      </c>
      <c r="K9659" s="24" t="s">
        <v>29</v>
      </c>
      <c r="L9659" s="24"/>
      <c r="M9659" s="25" t="s">
        <v>29</v>
      </c>
      <c r="N9659" s="25">
        <f t="shared" si="1353"/>
        <v>0</v>
      </c>
      <c r="O9659" s="24" t="s">
        <v>29</v>
      </c>
      <c r="P9659" s="24"/>
      <c r="Q9659" s="25" t="s">
        <v>29</v>
      </c>
      <c r="R9659" s="25">
        <f t="shared" si="1354"/>
        <v>0</v>
      </c>
      <c r="S9659" s="24" t="s">
        <v>29</v>
      </c>
      <c r="T9659" s="24"/>
      <c r="U9659" s="25" t="s">
        <v>29</v>
      </c>
      <c r="V9659" s="25">
        <f t="shared" si="1355"/>
        <v>0</v>
      </c>
      <c r="W9659" s="25" t="s">
        <v>29</v>
      </c>
      <c r="X9659" s="25"/>
      <c r="Y9659" s="25" t="s">
        <v>29</v>
      </c>
      <c r="Z9659" s="25">
        <f t="shared" si="1356"/>
        <v>0</v>
      </c>
      <c r="AA9659" s="24" t="s">
        <v>29</v>
      </c>
      <c r="AB9659" s="24"/>
      <c r="AC9659" s="25" t="s">
        <v>29</v>
      </c>
      <c r="AD9659" s="25">
        <f t="shared" si="1357"/>
        <v>0</v>
      </c>
      <c r="AE9659" s="32">
        <f t="shared" si="1358"/>
        <v>0</v>
      </c>
      <c r="AF9659" s="37">
        <f t="shared" si="1351"/>
        <v>208.02213408206364</v>
      </c>
      <c r="AG9659" s="27"/>
    </row>
    <row r="9660" spans="1:33" x14ac:dyDescent="0.25">
      <c r="A9660" s="21">
        <v>2877887</v>
      </c>
      <c r="B9660" s="34">
        <v>1.5431089816815501E-4</v>
      </c>
      <c r="C9660" s="22">
        <v>1.57549238188686E-4</v>
      </c>
      <c r="D9660" s="22" t="s">
        <v>491</v>
      </c>
      <c r="E9660" s="23">
        <v>164237439.773911</v>
      </c>
      <c r="F9660" s="23">
        <f t="shared" si="1350"/>
        <v>25343.62684435047</v>
      </c>
      <c r="G9660" s="24" t="s">
        <v>24</v>
      </c>
      <c r="H9660" s="24">
        <v>4</v>
      </c>
      <c r="I9660" s="25" t="s">
        <v>31</v>
      </c>
      <c r="J9660" s="31">
        <f t="shared" si="1352"/>
        <v>4</v>
      </c>
      <c r="K9660" s="24" t="s">
        <v>29</v>
      </c>
      <c r="L9660" s="24"/>
      <c r="M9660" s="25" t="s">
        <v>29</v>
      </c>
      <c r="N9660" s="25">
        <f t="shared" si="1353"/>
        <v>0</v>
      </c>
      <c r="O9660" s="24" t="s">
        <v>29</v>
      </c>
      <c r="P9660" s="24"/>
      <c r="Q9660" s="25" t="s">
        <v>29</v>
      </c>
      <c r="R9660" s="25">
        <f t="shared" si="1354"/>
        <v>0</v>
      </c>
      <c r="S9660" s="24" t="s">
        <v>29</v>
      </c>
      <c r="T9660" s="24"/>
      <c r="U9660" s="25" t="s">
        <v>29</v>
      </c>
      <c r="V9660" s="25">
        <f t="shared" si="1355"/>
        <v>0</v>
      </c>
      <c r="W9660" s="25" t="s">
        <v>29</v>
      </c>
      <c r="X9660" s="25"/>
      <c r="Y9660" s="25" t="s">
        <v>29</v>
      </c>
      <c r="Z9660" s="25">
        <f t="shared" si="1356"/>
        <v>0</v>
      </c>
      <c r="AA9660" s="24" t="s">
        <v>29</v>
      </c>
      <c r="AB9660" s="24"/>
      <c r="AC9660" s="25" t="s">
        <v>29</v>
      </c>
      <c r="AD9660" s="25">
        <f t="shared" si="1357"/>
        <v>0</v>
      </c>
      <c r="AE9660" s="32">
        <f t="shared" si="1358"/>
        <v>4</v>
      </c>
      <c r="AF9660" s="37">
        <f t="shared" si="1351"/>
        <v>25343.62684435047</v>
      </c>
      <c r="AG9660" s="27"/>
    </row>
    <row r="9661" spans="1:33" x14ac:dyDescent="0.25">
      <c r="A9661" s="21">
        <v>2877889</v>
      </c>
      <c r="B9661" s="34">
        <v>1.3778602325581401E-4</v>
      </c>
      <c r="C9661" s="22">
        <v>1.60948588697769E-4</v>
      </c>
      <c r="D9661" s="22" t="s">
        <v>3019</v>
      </c>
      <c r="E9661" s="23">
        <v>4466496.0483231004</v>
      </c>
      <c r="F9661" s="23">
        <f t="shared" si="1350"/>
        <v>615.42072838624813</v>
      </c>
      <c r="G9661" s="24" t="s">
        <v>26</v>
      </c>
      <c r="H9661" s="24">
        <v>0</v>
      </c>
      <c r="I9661" s="25" t="s">
        <v>41</v>
      </c>
      <c r="J9661" s="31">
        <f t="shared" si="1352"/>
        <v>0</v>
      </c>
      <c r="K9661" s="24" t="s">
        <v>29</v>
      </c>
      <c r="L9661" s="24"/>
      <c r="M9661" s="25" t="s">
        <v>29</v>
      </c>
      <c r="N9661" s="25">
        <f t="shared" si="1353"/>
        <v>0</v>
      </c>
      <c r="O9661" s="24" t="s">
        <v>29</v>
      </c>
      <c r="P9661" s="24"/>
      <c r="Q9661" s="25" t="s">
        <v>29</v>
      </c>
      <c r="R9661" s="25">
        <f t="shared" si="1354"/>
        <v>0</v>
      </c>
      <c r="S9661" s="24" t="s">
        <v>29</v>
      </c>
      <c r="T9661" s="24"/>
      <c r="U9661" s="25" t="s">
        <v>29</v>
      </c>
      <c r="V9661" s="25">
        <f t="shared" si="1355"/>
        <v>0</v>
      </c>
      <c r="W9661" s="25" t="s">
        <v>29</v>
      </c>
      <c r="X9661" s="25"/>
      <c r="Y9661" s="25" t="s">
        <v>29</v>
      </c>
      <c r="Z9661" s="25">
        <f t="shared" si="1356"/>
        <v>0</v>
      </c>
      <c r="AA9661" s="24" t="s">
        <v>29</v>
      </c>
      <c r="AB9661" s="24"/>
      <c r="AC9661" s="25" t="s">
        <v>29</v>
      </c>
      <c r="AD9661" s="25">
        <f t="shared" si="1357"/>
        <v>0</v>
      </c>
      <c r="AE9661" s="32">
        <f t="shared" si="1358"/>
        <v>0</v>
      </c>
      <c r="AF9661" s="37">
        <f t="shared" si="1351"/>
        <v>615.42072838624813</v>
      </c>
      <c r="AG9661" s="27"/>
    </row>
    <row r="9662" spans="1:33" x14ac:dyDescent="0.25">
      <c r="A9662" s="21">
        <v>2877890</v>
      </c>
      <c r="B9662" s="34">
        <v>1.5418375716112101E-6</v>
      </c>
      <c r="C9662" s="22">
        <v>1.80879810624225E-6</v>
      </c>
      <c r="D9662" s="22" t="s">
        <v>2828</v>
      </c>
      <c r="E9662" s="23">
        <v>2590.5257262926998</v>
      </c>
      <c r="F9662" s="23">
        <f t="shared" si="1350"/>
        <v>3.9941698950235029E-3</v>
      </c>
      <c r="G9662" s="24" t="s">
        <v>24</v>
      </c>
      <c r="H9662" s="24">
        <v>2</v>
      </c>
      <c r="I9662" s="25" t="s">
        <v>35</v>
      </c>
      <c r="J9662" s="31">
        <f t="shared" si="1352"/>
        <v>0</v>
      </c>
      <c r="K9662" s="24" t="s">
        <v>29</v>
      </c>
      <c r="L9662" s="24"/>
      <c r="M9662" s="25" t="s">
        <v>29</v>
      </c>
      <c r="N9662" s="25">
        <f t="shared" si="1353"/>
        <v>0</v>
      </c>
      <c r="O9662" s="24" t="s">
        <v>29</v>
      </c>
      <c r="P9662" s="24"/>
      <c r="Q9662" s="25" t="s">
        <v>29</v>
      </c>
      <c r="R9662" s="25">
        <f t="shared" si="1354"/>
        <v>0</v>
      </c>
      <c r="S9662" s="24" t="s">
        <v>29</v>
      </c>
      <c r="T9662" s="24"/>
      <c r="U9662" s="25" t="s">
        <v>29</v>
      </c>
      <c r="V9662" s="25">
        <f t="shared" si="1355"/>
        <v>0</v>
      </c>
      <c r="W9662" s="25" t="s">
        <v>29</v>
      </c>
      <c r="X9662" s="25"/>
      <c r="Y9662" s="25" t="s">
        <v>29</v>
      </c>
      <c r="Z9662" s="25">
        <f t="shared" si="1356"/>
        <v>0</v>
      </c>
      <c r="AA9662" s="24" t="s">
        <v>29</v>
      </c>
      <c r="AB9662" s="24"/>
      <c r="AC9662" s="25" t="s">
        <v>29</v>
      </c>
      <c r="AD9662" s="25">
        <f t="shared" si="1357"/>
        <v>0</v>
      </c>
      <c r="AE9662" s="32">
        <f t="shared" si="1358"/>
        <v>0</v>
      </c>
      <c r="AF9662" s="37">
        <f t="shared" si="1351"/>
        <v>3.9941698950235029E-3</v>
      </c>
      <c r="AG9662" s="27"/>
    </row>
    <row r="9663" spans="1:33" x14ac:dyDescent="0.25">
      <c r="A9663" s="21">
        <v>2877891</v>
      </c>
      <c r="B9663" s="34">
        <v>3.1552767094786402E-4</v>
      </c>
      <c r="C9663" s="22">
        <v>3.31723163419391E-4</v>
      </c>
      <c r="D9663" s="22" t="s">
        <v>2308</v>
      </c>
      <c r="E9663" s="23">
        <v>275359562.43111002</v>
      </c>
      <c r="F9663" s="23">
        <f t="shared" si="1350"/>
        <v>86883.561407111105</v>
      </c>
      <c r="G9663" s="24" t="s">
        <v>24</v>
      </c>
      <c r="H9663" s="24">
        <v>3</v>
      </c>
      <c r="I9663" s="25" t="s">
        <v>44</v>
      </c>
      <c r="J9663" s="31">
        <f t="shared" si="1352"/>
        <v>3</v>
      </c>
      <c r="K9663" s="24" t="s">
        <v>29</v>
      </c>
      <c r="L9663" s="24"/>
      <c r="M9663" s="25" t="s">
        <v>29</v>
      </c>
      <c r="N9663" s="25">
        <f t="shared" si="1353"/>
        <v>0</v>
      </c>
      <c r="O9663" s="24" t="s">
        <v>29</v>
      </c>
      <c r="P9663" s="24"/>
      <c r="Q9663" s="25" t="s">
        <v>29</v>
      </c>
      <c r="R9663" s="25">
        <f t="shared" si="1354"/>
        <v>0</v>
      </c>
      <c r="S9663" s="24" t="s">
        <v>29</v>
      </c>
      <c r="T9663" s="24"/>
      <c r="U9663" s="25" t="s">
        <v>29</v>
      </c>
      <c r="V9663" s="25">
        <f t="shared" si="1355"/>
        <v>0</v>
      </c>
      <c r="W9663" s="25" t="s">
        <v>29</v>
      </c>
      <c r="X9663" s="25"/>
      <c r="Y9663" s="25" t="s">
        <v>29</v>
      </c>
      <c r="Z9663" s="25">
        <f t="shared" si="1356"/>
        <v>0</v>
      </c>
      <c r="AA9663" s="24" t="s">
        <v>29</v>
      </c>
      <c r="AB9663" s="24"/>
      <c r="AC9663" s="25" t="s">
        <v>29</v>
      </c>
      <c r="AD9663" s="25">
        <f t="shared" si="1357"/>
        <v>0</v>
      </c>
      <c r="AE9663" s="32">
        <f t="shared" si="1358"/>
        <v>3</v>
      </c>
      <c r="AF9663" s="37">
        <f t="shared" si="1351"/>
        <v>86883.561407111105</v>
      </c>
      <c r="AG9663" s="27"/>
    </row>
    <row r="9664" spans="1:33" x14ac:dyDescent="0.25">
      <c r="A9664" s="21">
        <v>2877895</v>
      </c>
      <c r="B9664" s="34">
        <v>7.6614005134929695E-5</v>
      </c>
      <c r="C9664" s="22">
        <v>8.5925129247023797E-5</v>
      </c>
      <c r="D9664" s="22" t="s">
        <v>1644</v>
      </c>
      <c r="E9664" s="23">
        <v>62242279.137426503</v>
      </c>
      <c r="F9664" s="23">
        <f t="shared" si="1350"/>
        <v>4768.6302934445212</v>
      </c>
      <c r="G9664" s="24" t="s">
        <v>24</v>
      </c>
      <c r="H9664" s="24">
        <v>1</v>
      </c>
      <c r="I9664" s="25" t="s">
        <v>40</v>
      </c>
      <c r="J9664" s="31">
        <f t="shared" si="1352"/>
        <v>1</v>
      </c>
      <c r="K9664" s="24" t="s">
        <v>29</v>
      </c>
      <c r="L9664" s="24"/>
      <c r="M9664" s="25" t="s">
        <v>29</v>
      </c>
      <c r="N9664" s="25">
        <f t="shared" si="1353"/>
        <v>0</v>
      </c>
      <c r="O9664" s="24" t="s">
        <v>29</v>
      </c>
      <c r="P9664" s="24"/>
      <c r="Q9664" s="25" t="s">
        <v>29</v>
      </c>
      <c r="R9664" s="25">
        <f t="shared" si="1354"/>
        <v>0</v>
      </c>
      <c r="S9664" s="24" t="s">
        <v>29</v>
      </c>
      <c r="T9664" s="24"/>
      <c r="U9664" s="25" t="s">
        <v>29</v>
      </c>
      <c r="V9664" s="25">
        <f t="shared" si="1355"/>
        <v>0</v>
      </c>
      <c r="W9664" s="25" t="s">
        <v>29</v>
      </c>
      <c r="X9664" s="25"/>
      <c r="Y9664" s="25" t="s">
        <v>29</v>
      </c>
      <c r="Z9664" s="25">
        <f t="shared" si="1356"/>
        <v>0</v>
      </c>
      <c r="AA9664" s="24" t="s">
        <v>29</v>
      </c>
      <c r="AB9664" s="24"/>
      <c r="AC9664" s="25" t="s">
        <v>29</v>
      </c>
      <c r="AD9664" s="25">
        <f t="shared" si="1357"/>
        <v>0</v>
      </c>
      <c r="AE9664" s="32">
        <f t="shared" si="1358"/>
        <v>1</v>
      </c>
      <c r="AF9664" s="37">
        <f t="shared" si="1351"/>
        <v>4768.6302934445212</v>
      </c>
      <c r="AG9664" s="27"/>
    </row>
    <row r="9665" spans="1:33" x14ac:dyDescent="0.25">
      <c r="A9665" s="21">
        <v>2877898</v>
      </c>
      <c r="B9665" s="34">
        <v>3.68161621699243E-5</v>
      </c>
      <c r="C9665" s="22">
        <v>3.6892578432964502E-5</v>
      </c>
      <c r="D9665" s="22" t="s">
        <v>491</v>
      </c>
      <c r="E9665" s="23">
        <v>605417247.49469495</v>
      </c>
      <c r="F9665" s="23">
        <f t="shared" si="1350"/>
        <v>22289.139564233887</v>
      </c>
      <c r="G9665" s="24" t="s">
        <v>24</v>
      </c>
      <c r="H9665" s="24">
        <v>4</v>
      </c>
      <c r="I9665" s="25" t="s">
        <v>31</v>
      </c>
      <c r="J9665" s="31">
        <f t="shared" si="1352"/>
        <v>4</v>
      </c>
      <c r="K9665" s="24" t="s">
        <v>29</v>
      </c>
      <c r="L9665" s="24"/>
      <c r="M9665" s="25" t="s">
        <v>29</v>
      </c>
      <c r="N9665" s="25">
        <f t="shared" si="1353"/>
        <v>0</v>
      </c>
      <c r="O9665" s="24" t="s">
        <v>29</v>
      </c>
      <c r="P9665" s="24"/>
      <c r="Q9665" s="25" t="s">
        <v>29</v>
      </c>
      <c r="R9665" s="25">
        <f t="shared" si="1354"/>
        <v>0</v>
      </c>
      <c r="S9665" s="24" t="s">
        <v>29</v>
      </c>
      <c r="T9665" s="24"/>
      <c r="U9665" s="25" t="s">
        <v>29</v>
      </c>
      <c r="V9665" s="25">
        <f t="shared" si="1355"/>
        <v>0</v>
      </c>
      <c r="W9665" s="25" t="s">
        <v>29</v>
      </c>
      <c r="X9665" s="25"/>
      <c r="Y9665" s="25" t="s">
        <v>29</v>
      </c>
      <c r="Z9665" s="25">
        <f t="shared" si="1356"/>
        <v>0</v>
      </c>
      <c r="AA9665" s="24" t="s">
        <v>29</v>
      </c>
      <c r="AB9665" s="24"/>
      <c r="AC9665" s="25" t="s">
        <v>29</v>
      </c>
      <c r="AD9665" s="25">
        <f t="shared" si="1357"/>
        <v>0</v>
      </c>
      <c r="AE9665" s="32">
        <f t="shared" si="1358"/>
        <v>4</v>
      </c>
      <c r="AF9665" s="37">
        <f t="shared" si="1351"/>
        <v>22289.139564233887</v>
      </c>
      <c r="AG9665" s="27"/>
    </row>
    <row r="9666" spans="1:33" x14ac:dyDescent="0.25">
      <c r="A9666" s="21">
        <v>2877899</v>
      </c>
      <c r="B9666" s="34">
        <v>5.3702351707086296E-7</v>
      </c>
      <c r="C9666" s="22">
        <v>6.0033992924111301E-7</v>
      </c>
      <c r="D9666" s="22" t="s">
        <v>3148</v>
      </c>
      <c r="E9666" s="23">
        <v>126971243.754833</v>
      </c>
      <c r="F9666" s="23">
        <f t="shared" si="1350"/>
        <v>68.186543888082255</v>
      </c>
      <c r="G9666" s="24" t="s">
        <v>26</v>
      </c>
      <c r="H9666" s="24">
        <v>1</v>
      </c>
      <c r="I9666" s="25" t="s">
        <v>33</v>
      </c>
      <c r="J9666" s="31">
        <f t="shared" si="1352"/>
        <v>0</v>
      </c>
      <c r="K9666" s="24" t="s">
        <v>24</v>
      </c>
      <c r="L9666" s="24">
        <v>1</v>
      </c>
      <c r="M9666" s="25" t="s">
        <v>41</v>
      </c>
      <c r="N9666" s="25">
        <f t="shared" si="1353"/>
        <v>1</v>
      </c>
      <c r="O9666" s="24" t="s">
        <v>29</v>
      </c>
      <c r="P9666" s="24"/>
      <c r="Q9666" s="25" t="s">
        <v>29</v>
      </c>
      <c r="R9666" s="25">
        <f t="shared" si="1354"/>
        <v>0</v>
      </c>
      <c r="S9666" s="24" t="s">
        <v>29</v>
      </c>
      <c r="T9666" s="24"/>
      <c r="U9666" s="25" t="s">
        <v>29</v>
      </c>
      <c r="V9666" s="25">
        <f t="shared" si="1355"/>
        <v>0</v>
      </c>
      <c r="W9666" s="25" t="s">
        <v>29</v>
      </c>
      <c r="X9666" s="25"/>
      <c r="Y9666" s="25" t="s">
        <v>29</v>
      </c>
      <c r="Z9666" s="25">
        <f t="shared" si="1356"/>
        <v>0</v>
      </c>
      <c r="AA9666" s="24" t="s">
        <v>29</v>
      </c>
      <c r="AB9666" s="24"/>
      <c r="AC9666" s="25" t="s">
        <v>29</v>
      </c>
      <c r="AD9666" s="25">
        <f t="shared" si="1357"/>
        <v>0</v>
      </c>
      <c r="AE9666" s="32">
        <f t="shared" si="1358"/>
        <v>1</v>
      </c>
      <c r="AF9666" s="37">
        <f t="shared" si="1351"/>
        <v>68.186543888082255</v>
      </c>
      <c r="AG9666" s="27"/>
    </row>
    <row r="9667" spans="1:33" x14ac:dyDescent="0.25">
      <c r="A9667" s="21">
        <v>2877901</v>
      </c>
      <c r="B9667" s="34">
        <v>6.2757343999999995E-4</v>
      </c>
      <c r="C9667" s="22">
        <v>7.1223371031074896E-4</v>
      </c>
      <c r="D9667" s="22" t="s">
        <v>4941</v>
      </c>
      <c r="E9667" s="23">
        <v>1374763.3414147401</v>
      </c>
      <c r="F9667" s="23">
        <f t="shared" si="1350"/>
        <v>862.76495935754281</v>
      </c>
      <c r="G9667" s="24" t="s">
        <v>32</v>
      </c>
      <c r="H9667" s="24"/>
      <c r="I9667" s="25" t="s">
        <v>29</v>
      </c>
      <c r="J9667" s="31">
        <f t="shared" si="1352"/>
        <v>0</v>
      </c>
      <c r="K9667" s="24" t="s">
        <v>29</v>
      </c>
      <c r="L9667" s="24"/>
      <c r="M9667" s="25" t="s">
        <v>29</v>
      </c>
      <c r="N9667" s="25">
        <f t="shared" si="1353"/>
        <v>0</v>
      </c>
      <c r="O9667" s="24" t="s">
        <v>29</v>
      </c>
      <c r="P9667" s="24"/>
      <c r="Q9667" s="25" t="s">
        <v>29</v>
      </c>
      <c r="R9667" s="25">
        <f t="shared" si="1354"/>
        <v>0</v>
      </c>
      <c r="S9667" s="24" t="s">
        <v>29</v>
      </c>
      <c r="T9667" s="24"/>
      <c r="U9667" s="25" t="s">
        <v>29</v>
      </c>
      <c r="V9667" s="25">
        <f t="shared" si="1355"/>
        <v>0</v>
      </c>
      <c r="W9667" s="25" t="s">
        <v>29</v>
      </c>
      <c r="X9667" s="25"/>
      <c r="Y9667" s="25" t="s">
        <v>29</v>
      </c>
      <c r="Z9667" s="25">
        <f t="shared" si="1356"/>
        <v>0</v>
      </c>
      <c r="AA9667" s="24" t="s">
        <v>29</v>
      </c>
      <c r="AB9667" s="24"/>
      <c r="AC9667" s="25" t="s">
        <v>29</v>
      </c>
      <c r="AD9667" s="25">
        <f t="shared" si="1357"/>
        <v>0</v>
      </c>
      <c r="AE9667" s="32">
        <f t="shared" si="1358"/>
        <v>0</v>
      </c>
      <c r="AF9667" s="37">
        <f t="shared" si="1351"/>
        <v>862.76495935754281</v>
      </c>
      <c r="AG9667" s="27"/>
    </row>
    <row r="9668" spans="1:33" x14ac:dyDescent="0.25">
      <c r="A9668" s="21">
        <v>2877905</v>
      </c>
      <c r="B9668" s="34">
        <v>1.3156245240587101E-4</v>
      </c>
      <c r="C9668" s="22">
        <v>1.4546065273251101E-4</v>
      </c>
      <c r="D9668" s="22" t="s">
        <v>1861</v>
      </c>
      <c r="E9668" s="23">
        <v>30963666.8382807</v>
      </c>
      <c r="F9668" s="23">
        <f t="shared" si="1350"/>
        <v>4073.6559447225513</v>
      </c>
      <c r="G9668" s="24" t="s">
        <v>24</v>
      </c>
      <c r="H9668" s="24">
        <v>1</v>
      </c>
      <c r="I9668" s="25" t="s">
        <v>36</v>
      </c>
      <c r="J9668" s="31">
        <f t="shared" si="1352"/>
        <v>1</v>
      </c>
      <c r="K9668" s="24" t="s">
        <v>29</v>
      </c>
      <c r="L9668" s="24"/>
      <c r="M9668" s="25" t="s">
        <v>29</v>
      </c>
      <c r="N9668" s="25">
        <f t="shared" si="1353"/>
        <v>0</v>
      </c>
      <c r="O9668" s="24" t="s">
        <v>29</v>
      </c>
      <c r="P9668" s="24"/>
      <c r="Q9668" s="25" t="s">
        <v>29</v>
      </c>
      <c r="R9668" s="25">
        <f t="shared" si="1354"/>
        <v>0</v>
      </c>
      <c r="S9668" s="24" t="s">
        <v>29</v>
      </c>
      <c r="T9668" s="24"/>
      <c r="U9668" s="25" t="s">
        <v>29</v>
      </c>
      <c r="V9668" s="25">
        <f t="shared" si="1355"/>
        <v>0</v>
      </c>
      <c r="W9668" s="25" t="s">
        <v>29</v>
      </c>
      <c r="X9668" s="25"/>
      <c r="Y9668" s="25" t="s">
        <v>29</v>
      </c>
      <c r="Z9668" s="25">
        <f t="shared" si="1356"/>
        <v>0</v>
      </c>
      <c r="AA9668" s="24" t="s">
        <v>29</v>
      </c>
      <c r="AB9668" s="24"/>
      <c r="AC9668" s="25" t="s">
        <v>29</v>
      </c>
      <c r="AD9668" s="25">
        <f t="shared" si="1357"/>
        <v>0</v>
      </c>
      <c r="AE9668" s="32">
        <f t="shared" si="1358"/>
        <v>1</v>
      </c>
      <c r="AF9668" s="37">
        <f t="shared" si="1351"/>
        <v>4073.6559447225513</v>
      </c>
      <c r="AG9668" s="27"/>
    </row>
    <row r="9669" spans="1:33" x14ac:dyDescent="0.25">
      <c r="A9669" s="21">
        <v>2877908</v>
      </c>
      <c r="B9669" s="34">
        <v>4.6854839744293398E-6</v>
      </c>
      <c r="C9669" s="22">
        <v>4.6438275510787199E-6</v>
      </c>
      <c r="D9669" s="22" t="s">
        <v>3766</v>
      </c>
      <c r="E9669" s="23">
        <v>42418998.289140597</v>
      </c>
      <c r="F9669" s="23">
        <f t="shared" si="1350"/>
        <v>198.75353669511384</v>
      </c>
      <c r="G9669" s="24" t="s">
        <v>24</v>
      </c>
      <c r="H9669" s="24">
        <v>1</v>
      </c>
      <c r="I9669" s="25" t="s">
        <v>68</v>
      </c>
      <c r="J9669" s="31">
        <f t="shared" si="1352"/>
        <v>0</v>
      </c>
      <c r="K9669" s="24" t="s">
        <v>24</v>
      </c>
      <c r="L9669" s="24">
        <v>1</v>
      </c>
      <c r="M9669" s="25" t="s">
        <v>69</v>
      </c>
      <c r="N9669" s="25">
        <f t="shared" si="1353"/>
        <v>0</v>
      </c>
      <c r="O9669" s="24" t="s">
        <v>29</v>
      </c>
      <c r="P9669" s="24"/>
      <c r="Q9669" s="25" t="s">
        <v>29</v>
      </c>
      <c r="R9669" s="25">
        <f t="shared" si="1354"/>
        <v>0</v>
      </c>
      <c r="S9669" s="24" t="s">
        <v>29</v>
      </c>
      <c r="T9669" s="24"/>
      <c r="U9669" s="25" t="s">
        <v>29</v>
      </c>
      <c r="V9669" s="25">
        <f t="shared" si="1355"/>
        <v>0</v>
      </c>
      <c r="W9669" s="25" t="s">
        <v>29</v>
      </c>
      <c r="X9669" s="25"/>
      <c r="Y9669" s="25" t="s">
        <v>29</v>
      </c>
      <c r="Z9669" s="25">
        <f t="shared" si="1356"/>
        <v>0</v>
      </c>
      <c r="AA9669" s="24" t="s">
        <v>29</v>
      </c>
      <c r="AB9669" s="24"/>
      <c r="AC9669" s="25" t="s">
        <v>29</v>
      </c>
      <c r="AD9669" s="25">
        <f t="shared" si="1357"/>
        <v>0</v>
      </c>
      <c r="AE9669" s="32">
        <f t="shared" si="1358"/>
        <v>0</v>
      </c>
      <c r="AF9669" s="37">
        <f t="shared" si="1351"/>
        <v>198.75353669511384</v>
      </c>
      <c r="AG9669" s="27"/>
    </row>
    <row r="9670" spans="1:33" x14ac:dyDescent="0.25">
      <c r="A9670" s="21">
        <v>2877909</v>
      </c>
      <c r="B9670" s="34">
        <v>4.8652678095238299E-4</v>
      </c>
      <c r="C9670" s="22">
        <v>4.8351959749798199E-4</v>
      </c>
      <c r="D9670" s="22" t="s">
        <v>2271</v>
      </c>
      <c r="E9670" s="23">
        <v>270034.65659597103</v>
      </c>
      <c r="F9670" s="23">
        <f t="shared" si="1350"/>
        <v>131.37909221921996</v>
      </c>
      <c r="G9670" s="24" t="s">
        <v>32</v>
      </c>
      <c r="H9670" s="24"/>
      <c r="I9670" s="25" t="s">
        <v>29</v>
      </c>
      <c r="J9670" s="31">
        <f t="shared" si="1352"/>
        <v>0</v>
      </c>
      <c r="K9670" s="24" t="s">
        <v>29</v>
      </c>
      <c r="L9670" s="24"/>
      <c r="M9670" s="25" t="s">
        <v>29</v>
      </c>
      <c r="N9670" s="25">
        <f t="shared" si="1353"/>
        <v>0</v>
      </c>
      <c r="O9670" s="24" t="s">
        <v>29</v>
      </c>
      <c r="P9670" s="24"/>
      <c r="Q9670" s="25" t="s">
        <v>29</v>
      </c>
      <c r="R9670" s="25">
        <f t="shared" si="1354"/>
        <v>0</v>
      </c>
      <c r="S9670" s="24" t="s">
        <v>29</v>
      </c>
      <c r="T9670" s="24"/>
      <c r="U9670" s="25" t="s">
        <v>29</v>
      </c>
      <c r="V9670" s="25">
        <f t="shared" si="1355"/>
        <v>0</v>
      </c>
      <c r="W9670" s="25" t="s">
        <v>29</v>
      </c>
      <c r="X9670" s="25"/>
      <c r="Y9670" s="25" t="s">
        <v>29</v>
      </c>
      <c r="Z9670" s="25">
        <f t="shared" si="1356"/>
        <v>0</v>
      </c>
      <c r="AA9670" s="24" t="s">
        <v>29</v>
      </c>
      <c r="AB9670" s="24"/>
      <c r="AC9670" s="25" t="s">
        <v>29</v>
      </c>
      <c r="AD9670" s="25">
        <f t="shared" si="1357"/>
        <v>0</v>
      </c>
      <c r="AE9670" s="32">
        <f t="shared" si="1358"/>
        <v>0</v>
      </c>
      <c r="AF9670" s="37">
        <f t="shared" si="1351"/>
        <v>131.37909221921996</v>
      </c>
      <c r="AG9670" s="27"/>
    </row>
    <row r="9671" spans="1:33" x14ac:dyDescent="0.25">
      <c r="A9671" s="21">
        <v>2877917</v>
      </c>
      <c r="B9671" s="34">
        <v>3.9779444899137801E-5</v>
      </c>
      <c r="C9671" s="22">
        <v>4.53913481105367E-5</v>
      </c>
      <c r="D9671" s="22" t="s">
        <v>1380</v>
      </c>
      <c r="E9671" s="23">
        <v>1865267.9849463101</v>
      </c>
      <c r="F9671" s="23">
        <f t="shared" si="1350"/>
        <v>74.19932502929754</v>
      </c>
      <c r="G9671" s="24" t="s">
        <v>24</v>
      </c>
      <c r="H9671" s="24">
        <v>2</v>
      </c>
      <c r="I9671" s="25" t="s">
        <v>38</v>
      </c>
      <c r="J9671" s="31">
        <f t="shared" si="1352"/>
        <v>0</v>
      </c>
      <c r="K9671" s="24" t="s">
        <v>29</v>
      </c>
      <c r="L9671" s="24"/>
      <c r="M9671" s="25" t="s">
        <v>29</v>
      </c>
      <c r="N9671" s="25">
        <f t="shared" si="1353"/>
        <v>0</v>
      </c>
      <c r="O9671" s="24" t="s">
        <v>29</v>
      </c>
      <c r="P9671" s="24"/>
      <c r="Q9671" s="25" t="s">
        <v>29</v>
      </c>
      <c r="R9671" s="25">
        <f t="shared" si="1354"/>
        <v>0</v>
      </c>
      <c r="S9671" s="24" t="s">
        <v>29</v>
      </c>
      <c r="T9671" s="24"/>
      <c r="U9671" s="25" t="s">
        <v>29</v>
      </c>
      <c r="V9671" s="25">
        <f t="shared" si="1355"/>
        <v>0</v>
      </c>
      <c r="W9671" s="25" t="s">
        <v>29</v>
      </c>
      <c r="X9671" s="25"/>
      <c r="Y9671" s="25" t="s">
        <v>29</v>
      </c>
      <c r="Z9671" s="25">
        <f t="shared" si="1356"/>
        <v>0</v>
      </c>
      <c r="AA9671" s="24" t="s">
        <v>29</v>
      </c>
      <c r="AB9671" s="24"/>
      <c r="AC9671" s="25" t="s">
        <v>29</v>
      </c>
      <c r="AD9671" s="25">
        <f t="shared" si="1357"/>
        <v>0</v>
      </c>
      <c r="AE9671" s="32">
        <f t="shared" si="1358"/>
        <v>0</v>
      </c>
      <c r="AF9671" s="37">
        <f t="shared" si="1351"/>
        <v>74.19932502929754</v>
      </c>
      <c r="AG9671" s="27"/>
    </row>
    <row r="9672" spans="1:33" x14ac:dyDescent="0.25">
      <c r="A9672" s="21">
        <v>2877922</v>
      </c>
      <c r="B9672" s="34">
        <v>3.3937065000000101E-4</v>
      </c>
      <c r="C9672" s="22">
        <v>3.8446763619108602E-4</v>
      </c>
      <c r="D9672" s="22" t="s">
        <v>2986</v>
      </c>
      <c r="E9672" s="23">
        <v>193226.16816877501</v>
      </c>
      <c r="F9672" s="23">
        <f t="shared" si="1350"/>
        <v>65.575290288446681</v>
      </c>
      <c r="G9672" s="24" t="s">
        <v>32</v>
      </c>
      <c r="H9672" s="24"/>
      <c r="I9672" s="25" t="s">
        <v>29</v>
      </c>
      <c r="J9672" s="31">
        <f t="shared" si="1352"/>
        <v>0</v>
      </c>
      <c r="K9672" s="24" t="s">
        <v>29</v>
      </c>
      <c r="L9672" s="24"/>
      <c r="M9672" s="25" t="s">
        <v>29</v>
      </c>
      <c r="N9672" s="25">
        <f t="shared" si="1353"/>
        <v>0</v>
      </c>
      <c r="O9672" s="24" t="s">
        <v>29</v>
      </c>
      <c r="P9672" s="24"/>
      <c r="Q9672" s="25" t="s">
        <v>29</v>
      </c>
      <c r="R9672" s="25">
        <f t="shared" si="1354"/>
        <v>0</v>
      </c>
      <c r="S9672" s="24" t="s">
        <v>29</v>
      </c>
      <c r="T9672" s="24"/>
      <c r="U9672" s="25" t="s">
        <v>29</v>
      </c>
      <c r="V9672" s="25">
        <f t="shared" si="1355"/>
        <v>0</v>
      </c>
      <c r="W9672" s="25" t="s">
        <v>29</v>
      </c>
      <c r="X9672" s="25"/>
      <c r="Y9672" s="25" t="s">
        <v>29</v>
      </c>
      <c r="Z9672" s="25">
        <f t="shared" si="1356"/>
        <v>0</v>
      </c>
      <c r="AA9672" s="24" t="s">
        <v>29</v>
      </c>
      <c r="AB9672" s="24"/>
      <c r="AC9672" s="25" t="s">
        <v>29</v>
      </c>
      <c r="AD9672" s="25">
        <f t="shared" si="1357"/>
        <v>0</v>
      </c>
      <c r="AE9672" s="32">
        <f t="shared" si="1358"/>
        <v>0</v>
      </c>
      <c r="AF9672" s="37">
        <f t="shared" si="1351"/>
        <v>65.575290288446681</v>
      </c>
      <c r="AG9672" s="27"/>
    </row>
    <row r="9673" spans="1:33" x14ac:dyDescent="0.25">
      <c r="A9673" s="21">
        <v>2877923</v>
      </c>
      <c r="B9673" s="34">
        <v>4.8652678095238299E-4</v>
      </c>
      <c r="C9673" s="22">
        <v>5.3335871153293104E-4</v>
      </c>
      <c r="D9673" s="22" t="s">
        <v>2938</v>
      </c>
      <c r="E9673" s="23">
        <v>132565.948458364</v>
      </c>
      <c r="F9673" s="23">
        <f t="shared" ref="F9673:F9736" si="1359">E9673*B9673</f>
        <v>64.496884167347361</v>
      </c>
      <c r="G9673" s="24" t="s">
        <v>32</v>
      </c>
      <c r="H9673" s="24"/>
      <c r="I9673" s="25" t="s">
        <v>29</v>
      </c>
      <c r="J9673" s="31">
        <f t="shared" si="1352"/>
        <v>0</v>
      </c>
      <c r="K9673" s="24" t="s">
        <v>29</v>
      </c>
      <c r="L9673" s="24"/>
      <c r="M9673" s="25" t="s">
        <v>29</v>
      </c>
      <c r="N9673" s="25">
        <f t="shared" si="1353"/>
        <v>0</v>
      </c>
      <c r="O9673" s="24" t="s">
        <v>29</v>
      </c>
      <c r="P9673" s="24"/>
      <c r="Q9673" s="25" t="s">
        <v>29</v>
      </c>
      <c r="R9673" s="25">
        <f t="shared" si="1354"/>
        <v>0</v>
      </c>
      <c r="S9673" s="24" t="s">
        <v>29</v>
      </c>
      <c r="T9673" s="24"/>
      <c r="U9673" s="25" t="s">
        <v>29</v>
      </c>
      <c r="V9673" s="25">
        <f t="shared" si="1355"/>
        <v>0</v>
      </c>
      <c r="W9673" s="25" t="s">
        <v>29</v>
      </c>
      <c r="X9673" s="25"/>
      <c r="Y9673" s="25" t="s">
        <v>29</v>
      </c>
      <c r="Z9673" s="25">
        <f t="shared" si="1356"/>
        <v>0</v>
      </c>
      <c r="AA9673" s="24" t="s">
        <v>29</v>
      </c>
      <c r="AB9673" s="24"/>
      <c r="AC9673" s="25" t="s">
        <v>29</v>
      </c>
      <c r="AD9673" s="25">
        <f t="shared" si="1357"/>
        <v>0</v>
      </c>
      <c r="AE9673" s="32">
        <f t="shared" si="1358"/>
        <v>0</v>
      </c>
      <c r="AF9673" s="37">
        <f t="shared" ref="AF9673:AF9737" si="1360">B9673*E9673</f>
        <v>64.496884167347361</v>
      </c>
      <c r="AG9673" s="27"/>
    </row>
    <row r="9674" spans="1:33" x14ac:dyDescent="0.25">
      <c r="A9674" s="21">
        <v>2877926</v>
      </c>
      <c r="B9674" s="34">
        <v>7.8053837433416607E-6</v>
      </c>
      <c r="C9674" s="22">
        <v>7.59087212062472E-6</v>
      </c>
      <c r="D9674" s="22" t="s">
        <v>5150</v>
      </c>
      <c r="E9674" s="23">
        <v>465248.77236360102</v>
      </c>
      <c r="F9674" s="23">
        <f t="shared" si="1359"/>
        <v>3.6314452044165164</v>
      </c>
      <c r="G9674" s="24" t="s">
        <v>24</v>
      </c>
      <c r="H9674" s="24">
        <v>4</v>
      </c>
      <c r="I9674" s="25" t="s">
        <v>67</v>
      </c>
      <c r="J9674" s="31">
        <f t="shared" ref="J9674:J9737" si="1361">IF(LEFT(I9674,5)="US TX",H9674,0)</f>
        <v>0</v>
      </c>
      <c r="K9674" s="24" t="s">
        <v>29</v>
      </c>
      <c r="L9674" s="24"/>
      <c r="M9674" s="25" t="s">
        <v>29</v>
      </c>
      <c r="N9674" s="25">
        <f t="shared" ref="N9674:N9737" si="1362">IF(LEFT(M9674,5)="US TX",L9674,0)</f>
        <v>0</v>
      </c>
      <c r="O9674" s="24" t="s">
        <v>29</v>
      </c>
      <c r="P9674" s="24"/>
      <c r="Q9674" s="25" t="s">
        <v>29</v>
      </c>
      <c r="R9674" s="25">
        <f t="shared" ref="R9674:R9737" si="1363">IF(LEFT(Q9674,5)="US TX",P9674,0)</f>
        <v>0</v>
      </c>
      <c r="S9674" s="24" t="s">
        <v>29</v>
      </c>
      <c r="T9674" s="24"/>
      <c r="U9674" s="25" t="s">
        <v>29</v>
      </c>
      <c r="V9674" s="25">
        <f t="shared" ref="V9674:V9737" si="1364">IF(LEFT(U9674,5)="US TX",T9674,0)</f>
        <v>0</v>
      </c>
      <c r="W9674" s="25" t="s">
        <v>29</v>
      </c>
      <c r="X9674" s="25"/>
      <c r="Y9674" s="25" t="s">
        <v>29</v>
      </c>
      <c r="Z9674" s="25">
        <f t="shared" ref="Z9674:Z9737" si="1365">IF(LEFT(Y9674,5)="US TX",X9674,0)</f>
        <v>0</v>
      </c>
      <c r="AA9674" s="24" t="s">
        <v>29</v>
      </c>
      <c r="AB9674" s="24"/>
      <c r="AC9674" s="25" t="s">
        <v>29</v>
      </c>
      <c r="AD9674" s="25">
        <f t="shared" ref="AD9674:AD9737" si="1366">IF(LEFT(AC9674,5)="US TX",AB9674,0)</f>
        <v>0</v>
      </c>
      <c r="AE9674" s="32">
        <f t="shared" ref="AE9674:AE9737" si="1367">MAX(J9674,N9674,R9674,V9674,Z9674,AD9674)</f>
        <v>0</v>
      </c>
      <c r="AF9674" s="37">
        <f t="shared" si="1360"/>
        <v>3.6314452044165164</v>
      </c>
      <c r="AG9674" s="27"/>
    </row>
    <row r="9675" spans="1:33" x14ac:dyDescent="0.25">
      <c r="A9675" s="21">
        <v>2877928</v>
      </c>
      <c r="B9675" s="34">
        <v>7.4261384771824102E-5</v>
      </c>
      <c r="C9675" s="22">
        <v>8.3316616312278095E-5</v>
      </c>
      <c r="D9675" s="22" t="s">
        <v>1785</v>
      </c>
      <c r="E9675" s="23">
        <v>229892861.661044</v>
      </c>
      <c r="F9675" s="23">
        <f t="shared" si="1359"/>
        <v>17072.16225610652</v>
      </c>
      <c r="G9675" s="24" t="s">
        <v>26</v>
      </c>
      <c r="H9675" s="24">
        <v>1</v>
      </c>
      <c r="I9675" s="25" t="s">
        <v>38</v>
      </c>
      <c r="J9675" s="31">
        <f t="shared" si="1361"/>
        <v>0</v>
      </c>
      <c r="K9675" s="24" t="s">
        <v>24</v>
      </c>
      <c r="L9675" s="24">
        <v>1</v>
      </c>
      <c r="M9675" s="25" t="s">
        <v>40</v>
      </c>
      <c r="N9675" s="25">
        <f t="shared" si="1362"/>
        <v>1</v>
      </c>
      <c r="O9675" s="24" t="s">
        <v>29</v>
      </c>
      <c r="P9675" s="24"/>
      <c r="Q9675" s="25" t="s">
        <v>29</v>
      </c>
      <c r="R9675" s="25">
        <f t="shared" si="1363"/>
        <v>0</v>
      </c>
      <c r="S9675" s="24" t="s">
        <v>29</v>
      </c>
      <c r="T9675" s="24"/>
      <c r="U9675" s="25" t="s">
        <v>29</v>
      </c>
      <c r="V9675" s="25">
        <f t="shared" si="1364"/>
        <v>0</v>
      </c>
      <c r="W9675" s="25" t="s">
        <v>29</v>
      </c>
      <c r="X9675" s="25"/>
      <c r="Y9675" s="25" t="s">
        <v>29</v>
      </c>
      <c r="Z9675" s="25">
        <f t="shared" si="1365"/>
        <v>0</v>
      </c>
      <c r="AA9675" s="24" t="s">
        <v>29</v>
      </c>
      <c r="AB9675" s="24"/>
      <c r="AC9675" s="25" t="s">
        <v>29</v>
      </c>
      <c r="AD9675" s="25">
        <f t="shared" si="1366"/>
        <v>0</v>
      </c>
      <c r="AE9675" s="32">
        <f t="shared" si="1367"/>
        <v>1</v>
      </c>
      <c r="AF9675" s="37">
        <f t="shared" si="1360"/>
        <v>17072.16225610652</v>
      </c>
      <c r="AG9675" s="27"/>
    </row>
    <row r="9676" spans="1:33" x14ac:dyDescent="0.25">
      <c r="A9676" s="21">
        <v>2877929</v>
      </c>
      <c r="B9676" s="34">
        <v>6.0852695758011003E-6</v>
      </c>
      <c r="C9676" s="22">
        <v>6.6155467445069701E-6</v>
      </c>
      <c r="D9676" s="22" t="s">
        <v>2883</v>
      </c>
      <c r="E9676" s="23">
        <v>189599405.16606301</v>
      </c>
      <c r="F9676" s="23">
        <f t="shared" si="1359"/>
        <v>1153.7634918470292</v>
      </c>
      <c r="G9676" s="24" t="s">
        <v>24</v>
      </c>
      <c r="H9676" s="24">
        <v>3</v>
      </c>
      <c r="I9676" s="25" t="s">
        <v>33</v>
      </c>
      <c r="J9676" s="31">
        <f t="shared" si="1361"/>
        <v>0</v>
      </c>
      <c r="K9676" s="24" t="s">
        <v>24</v>
      </c>
      <c r="L9676" s="24">
        <v>3</v>
      </c>
      <c r="M9676" s="25" t="s">
        <v>66</v>
      </c>
      <c r="N9676" s="25">
        <f t="shared" si="1362"/>
        <v>3</v>
      </c>
      <c r="O9676" s="24" t="s">
        <v>29</v>
      </c>
      <c r="P9676" s="24"/>
      <c r="Q9676" s="25" t="s">
        <v>29</v>
      </c>
      <c r="R9676" s="25">
        <f t="shared" si="1363"/>
        <v>0</v>
      </c>
      <c r="S9676" s="24" t="s">
        <v>29</v>
      </c>
      <c r="T9676" s="24"/>
      <c r="U9676" s="25" t="s">
        <v>29</v>
      </c>
      <c r="V9676" s="25">
        <f t="shared" si="1364"/>
        <v>0</v>
      </c>
      <c r="W9676" s="25" t="s">
        <v>29</v>
      </c>
      <c r="X9676" s="25"/>
      <c r="Y9676" s="25" t="s">
        <v>29</v>
      </c>
      <c r="Z9676" s="25">
        <f t="shared" si="1365"/>
        <v>0</v>
      </c>
      <c r="AA9676" s="24" t="s">
        <v>29</v>
      </c>
      <c r="AB9676" s="24"/>
      <c r="AC9676" s="25" t="s">
        <v>29</v>
      </c>
      <c r="AD9676" s="25">
        <f t="shared" si="1366"/>
        <v>0</v>
      </c>
      <c r="AE9676" s="32">
        <f t="shared" si="1367"/>
        <v>3</v>
      </c>
      <c r="AF9676" s="37">
        <f t="shared" si="1360"/>
        <v>1153.7634918470292</v>
      </c>
      <c r="AG9676" s="27"/>
    </row>
    <row r="9677" spans="1:33" x14ac:dyDescent="0.25">
      <c r="A9677" s="21">
        <v>2877931</v>
      </c>
      <c r="B9677" s="34">
        <v>1.0570819997810399E-4</v>
      </c>
      <c r="C9677" s="22">
        <v>1.19995189749504E-4</v>
      </c>
      <c r="D9677" s="22" t="s">
        <v>3119</v>
      </c>
      <c r="E9677" s="23">
        <v>38074725.168848097</v>
      </c>
      <c r="F9677" s="23">
        <f t="shared" si="1359"/>
        <v>4024.8106622599439</v>
      </c>
      <c r="G9677" s="24" t="s">
        <v>24</v>
      </c>
      <c r="H9677" s="24">
        <v>1</v>
      </c>
      <c r="I9677" s="25" t="s">
        <v>38</v>
      </c>
      <c r="J9677" s="31">
        <f t="shared" si="1361"/>
        <v>0</v>
      </c>
      <c r="K9677" s="24" t="s">
        <v>29</v>
      </c>
      <c r="L9677" s="24"/>
      <c r="M9677" s="25" t="s">
        <v>29</v>
      </c>
      <c r="N9677" s="25">
        <f t="shared" si="1362"/>
        <v>0</v>
      </c>
      <c r="O9677" s="24" t="s">
        <v>29</v>
      </c>
      <c r="P9677" s="24"/>
      <c r="Q9677" s="25" t="s">
        <v>29</v>
      </c>
      <c r="R9677" s="25">
        <f t="shared" si="1363"/>
        <v>0</v>
      </c>
      <c r="S9677" s="24" t="s">
        <v>29</v>
      </c>
      <c r="T9677" s="24"/>
      <c r="U9677" s="25" t="s">
        <v>29</v>
      </c>
      <c r="V9677" s="25">
        <f t="shared" si="1364"/>
        <v>0</v>
      </c>
      <c r="W9677" s="25" t="s">
        <v>29</v>
      </c>
      <c r="X9677" s="25"/>
      <c r="Y9677" s="25" t="s">
        <v>29</v>
      </c>
      <c r="Z9677" s="25">
        <f t="shared" si="1365"/>
        <v>0</v>
      </c>
      <c r="AA9677" s="24" t="s">
        <v>29</v>
      </c>
      <c r="AB9677" s="24"/>
      <c r="AC9677" s="25" t="s">
        <v>29</v>
      </c>
      <c r="AD9677" s="25">
        <f t="shared" si="1366"/>
        <v>0</v>
      </c>
      <c r="AE9677" s="32">
        <f t="shared" si="1367"/>
        <v>0</v>
      </c>
      <c r="AF9677" s="37">
        <f t="shared" si="1360"/>
        <v>4024.8106622599439</v>
      </c>
      <c r="AG9677" s="27"/>
    </row>
    <row r="9678" spans="1:33" x14ac:dyDescent="0.25">
      <c r="A9678" s="21">
        <v>2877932</v>
      </c>
      <c r="B9678" s="34">
        <v>3.00478185614E-5</v>
      </c>
      <c r="C9678" s="22">
        <v>3.0379209099996099E-5</v>
      </c>
      <c r="D9678" s="22" t="s">
        <v>962</v>
      </c>
      <c r="E9678" s="23">
        <v>1768260856.6936901</v>
      </c>
      <c r="F9678" s="23">
        <f t="shared" si="1359"/>
        <v>53132.381391157724</v>
      </c>
      <c r="G9678" s="24" t="s">
        <v>26</v>
      </c>
      <c r="H9678" s="24">
        <v>2</v>
      </c>
      <c r="I9678" s="25" t="s">
        <v>53</v>
      </c>
      <c r="J9678" s="31">
        <f t="shared" si="1361"/>
        <v>0</v>
      </c>
      <c r="K9678" s="24" t="s">
        <v>24</v>
      </c>
      <c r="L9678" s="24">
        <v>4</v>
      </c>
      <c r="M9678" s="25" t="s">
        <v>36</v>
      </c>
      <c r="N9678" s="25">
        <f t="shared" si="1362"/>
        <v>4</v>
      </c>
      <c r="O9678" s="24" t="s">
        <v>29</v>
      </c>
      <c r="P9678" s="24"/>
      <c r="Q9678" s="25" t="s">
        <v>29</v>
      </c>
      <c r="R9678" s="25">
        <f t="shared" si="1363"/>
        <v>0</v>
      </c>
      <c r="S9678" s="24" t="s">
        <v>29</v>
      </c>
      <c r="T9678" s="24"/>
      <c r="U9678" s="25" t="s">
        <v>29</v>
      </c>
      <c r="V9678" s="25">
        <f t="shared" si="1364"/>
        <v>0</v>
      </c>
      <c r="W9678" s="25" t="s">
        <v>29</v>
      </c>
      <c r="X9678" s="25"/>
      <c r="Y9678" s="25" t="s">
        <v>29</v>
      </c>
      <c r="Z9678" s="25">
        <f t="shared" si="1365"/>
        <v>0</v>
      </c>
      <c r="AA9678" s="24" t="s">
        <v>29</v>
      </c>
      <c r="AB9678" s="24"/>
      <c r="AC9678" s="25" t="s">
        <v>29</v>
      </c>
      <c r="AD9678" s="25">
        <f t="shared" si="1366"/>
        <v>0</v>
      </c>
      <c r="AE9678" s="32">
        <f t="shared" si="1367"/>
        <v>4</v>
      </c>
      <c r="AF9678" s="37">
        <f t="shared" si="1360"/>
        <v>53132.381391157724</v>
      </c>
      <c r="AG9678" s="27"/>
    </row>
    <row r="9679" spans="1:33" x14ac:dyDescent="0.25">
      <c r="A9679" s="21">
        <v>2877933</v>
      </c>
      <c r="B9679" s="34">
        <v>1.2754025832938001E-4</v>
      </c>
      <c r="C9679" s="22">
        <v>1.4165360536755E-4</v>
      </c>
      <c r="D9679" s="22" t="s">
        <v>1516</v>
      </c>
      <c r="E9679" s="23">
        <v>18690404.821751099</v>
      </c>
      <c r="F9679" s="23">
        <f t="shared" si="1359"/>
        <v>2383.779059246825</v>
      </c>
      <c r="G9679" s="24" t="s">
        <v>24</v>
      </c>
      <c r="H9679" s="24">
        <v>1</v>
      </c>
      <c r="I9679" s="25" t="s">
        <v>41</v>
      </c>
      <c r="J9679" s="31">
        <f t="shared" si="1361"/>
        <v>1</v>
      </c>
      <c r="K9679" s="24" t="s">
        <v>29</v>
      </c>
      <c r="L9679" s="24"/>
      <c r="M9679" s="25" t="s">
        <v>29</v>
      </c>
      <c r="N9679" s="25">
        <f t="shared" si="1362"/>
        <v>0</v>
      </c>
      <c r="O9679" s="24" t="s">
        <v>29</v>
      </c>
      <c r="P9679" s="24"/>
      <c r="Q9679" s="25" t="s">
        <v>29</v>
      </c>
      <c r="R9679" s="25">
        <f t="shared" si="1363"/>
        <v>0</v>
      </c>
      <c r="S9679" s="24" t="s">
        <v>29</v>
      </c>
      <c r="T9679" s="24"/>
      <c r="U9679" s="25" t="s">
        <v>29</v>
      </c>
      <c r="V9679" s="25">
        <f t="shared" si="1364"/>
        <v>0</v>
      </c>
      <c r="W9679" s="25" t="s">
        <v>29</v>
      </c>
      <c r="X9679" s="25"/>
      <c r="Y9679" s="25" t="s">
        <v>29</v>
      </c>
      <c r="Z9679" s="25">
        <f t="shared" si="1365"/>
        <v>0</v>
      </c>
      <c r="AA9679" s="24" t="s">
        <v>29</v>
      </c>
      <c r="AB9679" s="24"/>
      <c r="AC9679" s="25" t="s">
        <v>29</v>
      </c>
      <c r="AD9679" s="25">
        <f t="shared" si="1366"/>
        <v>0</v>
      </c>
      <c r="AE9679" s="32">
        <f t="shared" si="1367"/>
        <v>1</v>
      </c>
      <c r="AF9679" s="37">
        <f t="shared" si="1360"/>
        <v>2383.779059246825</v>
      </c>
      <c r="AG9679" s="27"/>
    </row>
    <row r="9680" spans="1:33" x14ac:dyDescent="0.25">
      <c r="A9680" s="21">
        <v>2877940</v>
      </c>
      <c r="B9680" s="34">
        <v>8.3583293501179797E-5</v>
      </c>
      <c r="C9680" s="22">
        <v>8.4194107076929396E-5</v>
      </c>
      <c r="D9680" s="22" t="s">
        <v>261</v>
      </c>
      <c r="E9680" s="23">
        <v>245948656.10663</v>
      </c>
      <c r="F9680" s="23">
        <f t="shared" si="1359"/>
        <v>20557.198709581193</v>
      </c>
      <c r="G9680" s="24" t="s">
        <v>24</v>
      </c>
      <c r="H9680" s="24">
        <v>4</v>
      </c>
      <c r="I9680" s="25" t="s">
        <v>41</v>
      </c>
      <c r="J9680" s="31">
        <f t="shared" si="1361"/>
        <v>4</v>
      </c>
      <c r="K9680" s="24" t="s">
        <v>29</v>
      </c>
      <c r="L9680" s="24"/>
      <c r="M9680" s="25" t="s">
        <v>29</v>
      </c>
      <c r="N9680" s="25">
        <f t="shared" si="1362"/>
        <v>0</v>
      </c>
      <c r="O9680" s="24" t="s">
        <v>29</v>
      </c>
      <c r="P9680" s="24"/>
      <c r="Q9680" s="25" t="s">
        <v>29</v>
      </c>
      <c r="R9680" s="25">
        <f t="shared" si="1363"/>
        <v>0</v>
      </c>
      <c r="S9680" s="24" t="s">
        <v>29</v>
      </c>
      <c r="T9680" s="24"/>
      <c r="U9680" s="25" t="s">
        <v>29</v>
      </c>
      <c r="V9680" s="25">
        <f t="shared" si="1364"/>
        <v>0</v>
      </c>
      <c r="W9680" s="25" t="s">
        <v>29</v>
      </c>
      <c r="X9680" s="25"/>
      <c r="Y9680" s="25" t="s">
        <v>29</v>
      </c>
      <c r="Z9680" s="25">
        <f t="shared" si="1365"/>
        <v>0</v>
      </c>
      <c r="AA9680" s="24" t="s">
        <v>29</v>
      </c>
      <c r="AB9680" s="24"/>
      <c r="AC9680" s="25" t="s">
        <v>29</v>
      </c>
      <c r="AD9680" s="25">
        <f t="shared" si="1366"/>
        <v>0</v>
      </c>
      <c r="AE9680" s="32">
        <f t="shared" si="1367"/>
        <v>4</v>
      </c>
      <c r="AF9680" s="37">
        <f t="shared" si="1360"/>
        <v>20557.198709581193</v>
      </c>
      <c r="AG9680" s="27"/>
    </row>
    <row r="9681" spans="1:33" x14ac:dyDescent="0.25">
      <c r="A9681" s="21">
        <v>2877943</v>
      </c>
      <c r="B9681" s="34">
        <v>5.4913019352173802E-5</v>
      </c>
      <c r="C9681" s="22">
        <v>5.86140015504859E-5</v>
      </c>
      <c r="D9681" s="22" t="s">
        <v>2320</v>
      </c>
      <c r="E9681" s="23">
        <v>376344553.461604</v>
      </c>
      <c r="F9681" s="23">
        <f t="shared" si="1359"/>
        <v>20666.215747322269</v>
      </c>
      <c r="G9681" s="24" t="s">
        <v>24</v>
      </c>
      <c r="H9681" s="24">
        <v>2</v>
      </c>
      <c r="I9681" s="25" t="s">
        <v>64</v>
      </c>
      <c r="J9681" s="31">
        <f t="shared" si="1361"/>
        <v>2</v>
      </c>
      <c r="K9681" s="24" t="s">
        <v>29</v>
      </c>
      <c r="L9681" s="24"/>
      <c r="M9681" s="25" t="s">
        <v>29</v>
      </c>
      <c r="N9681" s="25">
        <f t="shared" si="1362"/>
        <v>0</v>
      </c>
      <c r="O9681" s="24" t="s">
        <v>29</v>
      </c>
      <c r="P9681" s="24"/>
      <c r="Q9681" s="25" t="s">
        <v>29</v>
      </c>
      <c r="R9681" s="25">
        <f t="shared" si="1363"/>
        <v>0</v>
      </c>
      <c r="S9681" s="24" t="s">
        <v>29</v>
      </c>
      <c r="T9681" s="24"/>
      <c r="U9681" s="25" t="s">
        <v>29</v>
      </c>
      <c r="V9681" s="25">
        <f t="shared" si="1364"/>
        <v>0</v>
      </c>
      <c r="W9681" s="25" t="s">
        <v>29</v>
      </c>
      <c r="X9681" s="25"/>
      <c r="Y9681" s="25" t="s">
        <v>29</v>
      </c>
      <c r="Z9681" s="25">
        <f t="shared" si="1365"/>
        <v>0</v>
      </c>
      <c r="AA9681" s="24" t="s">
        <v>29</v>
      </c>
      <c r="AB9681" s="24"/>
      <c r="AC9681" s="25" t="s">
        <v>29</v>
      </c>
      <c r="AD9681" s="25">
        <f t="shared" si="1366"/>
        <v>0</v>
      </c>
      <c r="AE9681" s="32">
        <f t="shared" si="1367"/>
        <v>2</v>
      </c>
      <c r="AF9681" s="37">
        <f t="shared" si="1360"/>
        <v>20666.215747322269</v>
      </c>
      <c r="AG9681" s="27"/>
    </row>
    <row r="9682" spans="1:33" x14ac:dyDescent="0.25">
      <c r="A9682" s="21">
        <v>2877944</v>
      </c>
      <c r="B9682" s="34">
        <v>6.1352087798950901E-6</v>
      </c>
      <c r="C9682" s="22">
        <v>7.2575497560079401E-6</v>
      </c>
      <c r="D9682" s="22" t="s">
        <v>3163</v>
      </c>
      <c r="E9682" s="23">
        <v>123109334.00092299</v>
      </c>
      <c r="F9682" s="23">
        <f t="shared" si="1359"/>
        <v>755.30146684949989</v>
      </c>
      <c r="G9682" s="24" t="s">
        <v>24</v>
      </c>
      <c r="H9682" s="24">
        <v>1</v>
      </c>
      <c r="I9682" s="25" t="s">
        <v>33</v>
      </c>
      <c r="J9682" s="31">
        <f t="shared" si="1361"/>
        <v>0</v>
      </c>
      <c r="K9682" s="24" t="s">
        <v>24</v>
      </c>
      <c r="L9682" s="24">
        <v>1</v>
      </c>
      <c r="M9682" s="25" t="s">
        <v>65</v>
      </c>
      <c r="N9682" s="25">
        <f t="shared" si="1362"/>
        <v>0</v>
      </c>
      <c r="O9682" s="24" t="s">
        <v>24</v>
      </c>
      <c r="P9682" s="24">
        <v>2</v>
      </c>
      <c r="Q9682" s="25" t="s">
        <v>64</v>
      </c>
      <c r="R9682" s="25">
        <f t="shared" si="1363"/>
        <v>2</v>
      </c>
      <c r="S9682" s="24" t="s">
        <v>29</v>
      </c>
      <c r="T9682" s="24"/>
      <c r="U9682" s="25" t="s">
        <v>29</v>
      </c>
      <c r="V9682" s="25">
        <f t="shared" si="1364"/>
        <v>0</v>
      </c>
      <c r="W9682" s="25" t="s">
        <v>29</v>
      </c>
      <c r="X9682" s="25"/>
      <c r="Y9682" s="25" t="s">
        <v>29</v>
      </c>
      <c r="Z9682" s="25">
        <f t="shared" si="1365"/>
        <v>0</v>
      </c>
      <c r="AA9682" s="24" t="s">
        <v>29</v>
      </c>
      <c r="AB9682" s="24"/>
      <c r="AC9682" s="25" t="s">
        <v>29</v>
      </c>
      <c r="AD9682" s="25">
        <f t="shared" si="1366"/>
        <v>0</v>
      </c>
      <c r="AE9682" s="32">
        <f t="shared" si="1367"/>
        <v>2</v>
      </c>
      <c r="AF9682" s="37">
        <f t="shared" si="1360"/>
        <v>755.30146684949989</v>
      </c>
      <c r="AG9682" s="27"/>
    </row>
    <row r="9683" spans="1:33" x14ac:dyDescent="0.25">
      <c r="A9683" s="21">
        <v>2877945</v>
      </c>
      <c r="B9683" s="34">
        <v>2.1158963169948102E-5</v>
      </c>
      <c r="C9683" s="22">
        <v>1.97035895630705E-5</v>
      </c>
      <c r="D9683" s="22" t="s">
        <v>1630</v>
      </c>
      <c r="E9683" s="23">
        <v>798212727.74062502</v>
      </c>
      <c r="F9683" s="23">
        <f t="shared" si="1359"/>
        <v>16889.353708047696</v>
      </c>
      <c r="G9683" s="24" t="s">
        <v>26</v>
      </c>
      <c r="H9683" s="24">
        <v>1</v>
      </c>
      <c r="I9683" s="25" t="s">
        <v>38</v>
      </c>
      <c r="J9683" s="31">
        <f t="shared" si="1361"/>
        <v>0</v>
      </c>
      <c r="K9683" s="24" t="s">
        <v>24</v>
      </c>
      <c r="L9683" s="24">
        <v>4</v>
      </c>
      <c r="M9683" s="25" t="s">
        <v>36</v>
      </c>
      <c r="N9683" s="25">
        <f t="shared" si="1362"/>
        <v>4</v>
      </c>
      <c r="O9683" s="24" t="s">
        <v>29</v>
      </c>
      <c r="P9683" s="24"/>
      <c r="Q9683" s="25" t="s">
        <v>29</v>
      </c>
      <c r="R9683" s="25">
        <f t="shared" si="1363"/>
        <v>0</v>
      </c>
      <c r="S9683" s="24" t="s">
        <v>29</v>
      </c>
      <c r="T9683" s="24"/>
      <c r="U9683" s="25" t="s">
        <v>29</v>
      </c>
      <c r="V9683" s="25">
        <f t="shared" si="1364"/>
        <v>0</v>
      </c>
      <c r="W9683" s="25" t="s">
        <v>29</v>
      </c>
      <c r="X9683" s="25"/>
      <c r="Y9683" s="25" t="s">
        <v>29</v>
      </c>
      <c r="Z9683" s="25">
        <f t="shared" si="1365"/>
        <v>0</v>
      </c>
      <c r="AA9683" s="24" t="s">
        <v>29</v>
      </c>
      <c r="AB9683" s="24"/>
      <c r="AC9683" s="25" t="s">
        <v>29</v>
      </c>
      <c r="AD9683" s="25">
        <f t="shared" si="1366"/>
        <v>0</v>
      </c>
      <c r="AE9683" s="32">
        <f t="shared" si="1367"/>
        <v>4</v>
      </c>
      <c r="AF9683" s="37">
        <f t="shared" si="1360"/>
        <v>16889.353708047696</v>
      </c>
      <c r="AG9683" s="27"/>
    </row>
    <row r="9684" spans="1:33" x14ac:dyDescent="0.25">
      <c r="A9684" s="21">
        <v>2877946</v>
      </c>
      <c r="B9684" s="34">
        <v>4.8652678095238299E-4</v>
      </c>
      <c r="C9684" s="22">
        <v>5.3397739849496797E-4</v>
      </c>
      <c r="D9684" s="22" t="s">
        <v>2938</v>
      </c>
      <c r="E9684" s="23">
        <v>591556.03134212398</v>
      </c>
      <c r="F9684" s="23">
        <f t="shared" si="1359"/>
        <v>287.80785168185054</v>
      </c>
      <c r="G9684" s="24" t="s">
        <v>32</v>
      </c>
      <c r="H9684" s="24"/>
      <c r="I9684" s="25" t="s">
        <v>29</v>
      </c>
      <c r="J9684" s="31">
        <f t="shared" si="1361"/>
        <v>0</v>
      </c>
      <c r="K9684" s="24" t="s">
        <v>29</v>
      </c>
      <c r="L9684" s="24"/>
      <c r="M9684" s="25" t="s">
        <v>29</v>
      </c>
      <c r="N9684" s="25">
        <f t="shared" si="1362"/>
        <v>0</v>
      </c>
      <c r="O9684" s="24" t="s">
        <v>29</v>
      </c>
      <c r="P9684" s="24"/>
      <c r="Q9684" s="25" t="s">
        <v>29</v>
      </c>
      <c r="R9684" s="25">
        <f t="shared" si="1363"/>
        <v>0</v>
      </c>
      <c r="S9684" s="24" t="s">
        <v>29</v>
      </c>
      <c r="T9684" s="24"/>
      <c r="U9684" s="25" t="s">
        <v>29</v>
      </c>
      <c r="V9684" s="25">
        <f t="shared" si="1364"/>
        <v>0</v>
      </c>
      <c r="W9684" s="25" t="s">
        <v>29</v>
      </c>
      <c r="X9684" s="25"/>
      <c r="Y9684" s="25" t="s">
        <v>29</v>
      </c>
      <c r="Z9684" s="25">
        <f t="shared" si="1365"/>
        <v>0</v>
      </c>
      <c r="AA9684" s="24" t="s">
        <v>29</v>
      </c>
      <c r="AB9684" s="24"/>
      <c r="AC9684" s="25" t="s">
        <v>29</v>
      </c>
      <c r="AD9684" s="25">
        <f t="shared" si="1366"/>
        <v>0</v>
      </c>
      <c r="AE9684" s="32">
        <f t="shared" si="1367"/>
        <v>0</v>
      </c>
      <c r="AF9684" s="37">
        <f t="shared" si="1360"/>
        <v>287.80785168185054</v>
      </c>
      <c r="AG9684" s="27"/>
    </row>
    <row r="9685" spans="1:33" x14ac:dyDescent="0.25">
      <c r="A9685" s="21">
        <v>2877950</v>
      </c>
      <c r="B9685" s="34">
        <v>1.3156245240587101E-4</v>
      </c>
      <c r="C9685" s="22">
        <v>1.4699794968130999E-4</v>
      </c>
      <c r="D9685" s="22" t="s">
        <v>1861</v>
      </c>
      <c r="E9685" s="23">
        <v>28867773.0907843</v>
      </c>
      <c r="F9685" s="23">
        <f t="shared" si="1359"/>
        <v>3797.9150233197934</v>
      </c>
      <c r="G9685" s="24" t="s">
        <v>24</v>
      </c>
      <c r="H9685" s="24">
        <v>1</v>
      </c>
      <c r="I9685" s="25" t="s">
        <v>36</v>
      </c>
      <c r="J9685" s="31">
        <f t="shared" si="1361"/>
        <v>1</v>
      </c>
      <c r="K9685" s="24" t="s">
        <v>29</v>
      </c>
      <c r="L9685" s="24"/>
      <c r="M9685" s="25" t="s">
        <v>29</v>
      </c>
      <c r="N9685" s="25">
        <f t="shared" si="1362"/>
        <v>0</v>
      </c>
      <c r="O9685" s="24" t="s">
        <v>29</v>
      </c>
      <c r="P9685" s="24"/>
      <c r="Q9685" s="25" t="s">
        <v>29</v>
      </c>
      <c r="R9685" s="25">
        <f t="shared" si="1363"/>
        <v>0</v>
      </c>
      <c r="S9685" s="24" t="s">
        <v>29</v>
      </c>
      <c r="T9685" s="24"/>
      <c r="U9685" s="25" t="s">
        <v>29</v>
      </c>
      <c r="V9685" s="25">
        <f t="shared" si="1364"/>
        <v>0</v>
      </c>
      <c r="W9685" s="25" t="s">
        <v>29</v>
      </c>
      <c r="X9685" s="25"/>
      <c r="Y9685" s="25" t="s">
        <v>29</v>
      </c>
      <c r="Z9685" s="25">
        <f t="shared" si="1365"/>
        <v>0</v>
      </c>
      <c r="AA9685" s="24" t="s">
        <v>29</v>
      </c>
      <c r="AB9685" s="24"/>
      <c r="AC9685" s="25" t="s">
        <v>29</v>
      </c>
      <c r="AD9685" s="25">
        <f t="shared" si="1366"/>
        <v>0</v>
      </c>
      <c r="AE9685" s="32">
        <f t="shared" si="1367"/>
        <v>1</v>
      </c>
      <c r="AF9685" s="37">
        <f t="shared" si="1360"/>
        <v>3797.9150233197934</v>
      </c>
      <c r="AG9685" s="27"/>
    </row>
    <row r="9686" spans="1:33" x14ac:dyDescent="0.25">
      <c r="A9686" s="21">
        <v>2877952</v>
      </c>
      <c r="B9686" s="34">
        <v>5.6612067264768401E-5</v>
      </c>
      <c r="C9686" s="22">
        <v>6.2028220904986994E-5</v>
      </c>
      <c r="D9686" s="22" t="s">
        <v>2926</v>
      </c>
      <c r="E9686" s="23">
        <v>174891219.362838</v>
      </c>
      <c r="F9686" s="23">
        <f t="shared" si="1359"/>
        <v>9900.9534745863511</v>
      </c>
      <c r="G9686" s="24" t="s">
        <v>26</v>
      </c>
      <c r="H9686" s="24">
        <v>1</v>
      </c>
      <c r="I9686" s="25" t="s">
        <v>44</v>
      </c>
      <c r="J9686" s="31">
        <f t="shared" si="1361"/>
        <v>1</v>
      </c>
      <c r="K9686" s="24" t="s">
        <v>24</v>
      </c>
      <c r="L9686" s="24">
        <v>1</v>
      </c>
      <c r="M9686" s="25" t="s">
        <v>64</v>
      </c>
      <c r="N9686" s="25">
        <f t="shared" si="1362"/>
        <v>1</v>
      </c>
      <c r="O9686" s="24" t="s">
        <v>29</v>
      </c>
      <c r="P9686" s="24"/>
      <c r="Q9686" s="25" t="s">
        <v>29</v>
      </c>
      <c r="R9686" s="25">
        <f t="shared" si="1363"/>
        <v>0</v>
      </c>
      <c r="S9686" s="24" t="s">
        <v>29</v>
      </c>
      <c r="T9686" s="24"/>
      <c r="U9686" s="25" t="s">
        <v>29</v>
      </c>
      <c r="V9686" s="25">
        <f t="shared" si="1364"/>
        <v>0</v>
      </c>
      <c r="W9686" s="25" t="s">
        <v>29</v>
      </c>
      <c r="X9686" s="25"/>
      <c r="Y9686" s="25" t="s">
        <v>29</v>
      </c>
      <c r="Z9686" s="25">
        <f t="shared" si="1365"/>
        <v>0</v>
      </c>
      <c r="AA9686" s="24" t="s">
        <v>29</v>
      </c>
      <c r="AB9686" s="24"/>
      <c r="AC9686" s="25" t="s">
        <v>29</v>
      </c>
      <c r="AD9686" s="25">
        <f t="shared" si="1366"/>
        <v>0</v>
      </c>
      <c r="AE9686" s="32">
        <f t="shared" si="1367"/>
        <v>1</v>
      </c>
      <c r="AF9686" s="37">
        <f t="shared" si="1360"/>
        <v>9900.9534745863511</v>
      </c>
      <c r="AG9686" s="27"/>
    </row>
    <row r="9687" spans="1:33" x14ac:dyDescent="0.25">
      <c r="A9687" s="21">
        <v>2877955</v>
      </c>
      <c r="B9687" s="34">
        <v>8.3984387714118393E-5</v>
      </c>
      <c r="C9687" s="22">
        <v>9.3517100094364796E-5</v>
      </c>
      <c r="D9687" s="22" t="s">
        <v>2443</v>
      </c>
      <c r="E9687" s="23">
        <v>62432874.321346499</v>
      </c>
      <c r="F9687" s="23">
        <f t="shared" si="1359"/>
        <v>5243.3867231107906</v>
      </c>
      <c r="G9687" s="24" t="s">
        <v>24</v>
      </c>
      <c r="H9687" s="24">
        <v>1</v>
      </c>
      <c r="I9687" s="25" t="s">
        <v>31</v>
      </c>
      <c r="J9687" s="31">
        <f t="shared" si="1361"/>
        <v>1</v>
      </c>
      <c r="K9687" s="24" t="s">
        <v>29</v>
      </c>
      <c r="L9687" s="24"/>
      <c r="M9687" s="25" t="s">
        <v>29</v>
      </c>
      <c r="N9687" s="25">
        <f t="shared" si="1362"/>
        <v>0</v>
      </c>
      <c r="O9687" s="24" t="s">
        <v>29</v>
      </c>
      <c r="P9687" s="24"/>
      <c r="Q9687" s="25" t="s">
        <v>29</v>
      </c>
      <c r="R9687" s="25">
        <f t="shared" si="1363"/>
        <v>0</v>
      </c>
      <c r="S9687" s="24" t="s">
        <v>29</v>
      </c>
      <c r="T9687" s="24"/>
      <c r="U9687" s="25" t="s">
        <v>29</v>
      </c>
      <c r="V9687" s="25">
        <f t="shared" si="1364"/>
        <v>0</v>
      </c>
      <c r="W9687" s="25" t="s">
        <v>29</v>
      </c>
      <c r="X9687" s="25"/>
      <c r="Y9687" s="25" t="s">
        <v>29</v>
      </c>
      <c r="Z9687" s="25">
        <f t="shared" si="1365"/>
        <v>0</v>
      </c>
      <c r="AA9687" s="24" t="s">
        <v>29</v>
      </c>
      <c r="AB9687" s="24"/>
      <c r="AC9687" s="25" t="s">
        <v>29</v>
      </c>
      <c r="AD9687" s="25">
        <f t="shared" si="1366"/>
        <v>0</v>
      </c>
      <c r="AE9687" s="32">
        <f t="shared" si="1367"/>
        <v>1</v>
      </c>
      <c r="AF9687" s="37">
        <f t="shared" si="1360"/>
        <v>5243.3867231107906</v>
      </c>
      <c r="AG9687" s="27"/>
    </row>
    <row r="9688" spans="1:33" x14ac:dyDescent="0.25">
      <c r="A9688" s="21">
        <v>2877958</v>
      </c>
      <c r="B9688" s="34">
        <v>1.35876920402054E-5</v>
      </c>
      <c r="C9688" s="22">
        <v>1.5617048281069799E-5</v>
      </c>
      <c r="D9688" s="22" t="s">
        <v>5081</v>
      </c>
      <c r="E9688" s="23">
        <v>668163.74643913505</v>
      </c>
      <c r="F9688" s="23">
        <f t="shared" si="1359"/>
        <v>9.078803219044854</v>
      </c>
      <c r="G9688" s="24" t="s">
        <v>24</v>
      </c>
      <c r="H9688" s="24">
        <v>1</v>
      </c>
      <c r="I9688" s="25" t="s">
        <v>63</v>
      </c>
      <c r="J9688" s="31">
        <f t="shared" si="1361"/>
        <v>0</v>
      </c>
      <c r="K9688" s="24" t="s">
        <v>29</v>
      </c>
      <c r="L9688" s="24"/>
      <c r="M9688" s="25" t="s">
        <v>29</v>
      </c>
      <c r="N9688" s="25">
        <f t="shared" si="1362"/>
        <v>0</v>
      </c>
      <c r="O9688" s="24" t="s">
        <v>29</v>
      </c>
      <c r="P9688" s="24"/>
      <c r="Q9688" s="25" t="s">
        <v>29</v>
      </c>
      <c r="R9688" s="25">
        <f t="shared" si="1363"/>
        <v>0</v>
      </c>
      <c r="S9688" s="24" t="s">
        <v>29</v>
      </c>
      <c r="T9688" s="24"/>
      <c r="U9688" s="25" t="s">
        <v>29</v>
      </c>
      <c r="V9688" s="25">
        <f t="shared" si="1364"/>
        <v>0</v>
      </c>
      <c r="W9688" s="25" t="s">
        <v>29</v>
      </c>
      <c r="X9688" s="25"/>
      <c r="Y9688" s="25" t="s">
        <v>29</v>
      </c>
      <c r="Z9688" s="25">
        <f t="shared" si="1365"/>
        <v>0</v>
      </c>
      <c r="AA9688" s="24" t="s">
        <v>29</v>
      </c>
      <c r="AB9688" s="24"/>
      <c r="AC9688" s="25" t="s">
        <v>29</v>
      </c>
      <c r="AD9688" s="25">
        <f t="shared" si="1366"/>
        <v>0</v>
      </c>
      <c r="AE9688" s="32">
        <f t="shared" si="1367"/>
        <v>0</v>
      </c>
      <c r="AF9688" s="37">
        <f t="shared" si="1360"/>
        <v>9.078803219044854</v>
      </c>
      <c r="AG9688" s="27"/>
    </row>
    <row r="9689" spans="1:33" x14ac:dyDescent="0.25">
      <c r="A9689" s="21">
        <v>2877960</v>
      </c>
      <c r="B9689" s="34">
        <v>1.8022001910886801E-5</v>
      </c>
      <c r="C9689" s="22">
        <v>2.0163973896896599E-5</v>
      </c>
      <c r="D9689" s="22" t="s">
        <v>2443</v>
      </c>
      <c r="E9689" s="23">
        <v>330154971.62607801</v>
      </c>
      <c r="F9689" s="23">
        <f t="shared" si="1359"/>
        <v>5950.053529533955</v>
      </c>
      <c r="G9689" s="24" t="s">
        <v>24</v>
      </c>
      <c r="H9689" s="24">
        <v>1</v>
      </c>
      <c r="I9689" s="25" t="s">
        <v>31</v>
      </c>
      <c r="J9689" s="31">
        <f t="shared" si="1361"/>
        <v>1</v>
      </c>
      <c r="K9689" s="24" t="s">
        <v>29</v>
      </c>
      <c r="L9689" s="24"/>
      <c r="M9689" s="25" t="s">
        <v>29</v>
      </c>
      <c r="N9689" s="25">
        <f t="shared" si="1362"/>
        <v>0</v>
      </c>
      <c r="O9689" s="24" t="s">
        <v>29</v>
      </c>
      <c r="P9689" s="24"/>
      <c r="Q9689" s="25" t="s">
        <v>29</v>
      </c>
      <c r="R9689" s="25">
        <f t="shared" si="1363"/>
        <v>0</v>
      </c>
      <c r="S9689" s="24" t="s">
        <v>29</v>
      </c>
      <c r="T9689" s="24"/>
      <c r="U9689" s="25" t="s">
        <v>29</v>
      </c>
      <c r="V9689" s="25">
        <f t="shared" si="1364"/>
        <v>0</v>
      </c>
      <c r="W9689" s="25" t="s">
        <v>29</v>
      </c>
      <c r="X9689" s="25"/>
      <c r="Y9689" s="25" t="s">
        <v>29</v>
      </c>
      <c r="Z9689" s="25">
        <f t="shared" si="1365"/>
        <v>0</v>
      </c>
      <c r="AA9689" s="24" t="s">
        <v>29</v>
      </c>
      <c r="AB9689" s="24"/>
      <c r="AC9689" s="25" t="s">
        <v>29</v>
      </c>
      <c r="AD9689" s="25">
        <f t="shared" si="1366"/>
        <v>0</v>
      </c>
      <c r="AE9689" s="32">
        <f t="shared" si="1367"/>
        <v>1</v>
      </c>
      <c r="AF9689" s="37">
        <f t="shared" si="1360"/>
        <v>5950.053529533955</v>
      </c>
      <c r="AG9689" s="27"/>
    </row>
    <row r="9690" spans="1:33" x14ac:dyDescent="0.25">
      <c r="A9690" s="21">
        <v>2877962</v>
      </c>
      <c r="B9690" s="34">
        <v>4.98093286101834E-5</v>
      </c>
      <c r="C9690" s="22">
        <v>4.8877496132170401E-5</v>
      </c>
      <c r="D9690" s="22" t="s">
        <v>1058</v>
      </c>
      <c r="E9690" s="23">
        <v>1572646183.6292701</v>
      </c>
      <c r="F9690" s="23">
        <f t="shared" si="1359"/>
        <v>78332.450547941145</v>
      </c>
      <c r="G9690" s="24" t="s">
        <v>24</v>
      </c>
      <c r="H9690" s="24">
        <v>1</v>
      </c>
      <c r="I9690" s="25" t="s">
        <v>33</v>
      </c>
      <c r="J9690" s="31">
        <f t="shared" si="1361"/>
        <v>0</v>
      </c>
      <c r="K9690" s="24" t="s">
        <v>26</v>
      </c>
      <c r="L9690" s="24">
        <v>1</v>
      </c>
      <c r="M9690" s="25" t="s">
        <v>35</v>
      </c>
      <c r="N9690" s="25">
        <f t="shared" si="1362"/>
        <v>0</v>
      </c>
      <c r="O9690" s="24" t="s">
        <v>24</v>
      </c>
      <c r="P9690" s="24">
        <v>4</v>
      </c>
      <c r="Q9690" s="25" t="s">
        <v>40</v>
      </c>
      <c r="R9690" s="25">
        <f t="shared" si="1363"/>
        <v>4</v>
      </c>
      <c r="S9690" s="24" t="s">
        <v>29</v>
      </c>
      <c r="T9690" s="24"/>
      <c r="U9690" s="25" t="s">
        <v>29</v>
      </c>
      <c r="V9690" s="25">
        <f t="shared" si="1364"/>
        <v>0</v>
      </c>
      <c r="W9690" s="25" t="s">
        <v>29</v>
      </c>
      <c r="X9690" s="25"/>
      <c r="Y9690" s="25" t="s">
        <v>29</v>
      </c>
      <c r="Z9690" s="25">
        <f t="shared" si="1365"/>
        <v>0</v>
      </c>
      <c r="AA9690" s="24" t="s">
        <v>29</v>
      </c>
      <c r="AB9690" s="24"/>
      <c r="AC9690" s="25" t="s">
        <v>29</v>
      </c>
      <c r="AD9690" s="25">
        <f t="shared" si="1366"/>
        <v>0</v>
      </c>
      <c r="AE9690" s="32">
        <f t="shared" si="1367"/>
        <v>4</v>
      </c>
      <c r="AF9690" s="37">
        <f t="shared" si="1360"/>
        <v>78332.450547941145</v>
      </c>
      <c r="AG9690" s="27"/>
    </row>
    <row r="9691" spans="1:33" x14ac:dyDescent="0.25">
      <c r="A9691" s="21">
        <v>2877964</v>
      </c>
      <c r="B9691" s="34">
        <v>5.1143472957038402E-7</v>
      </c>
      <c r="C9691" s="22">
        <v>5.1311535297959202E-7</v>
      </c>
      <c r="D9691" s="22" t="s">
        <v>3138</v>
      </c>
      <c r="E9691" s="23">
        <v>128235853.006166</v>
      </c>
      <c r="F9691" s="23">
        <f t="shared" si="1359"/>
        <v>65.584268803436018</v>
      </c>
      <c r="G9691" s="24" t="s">
        <v>24</v>
      </c>
      <c r="H9691" s="24">
        <v>4</v>
      </c>
      <c r="I9691" s="25" t="s">
        <v>34</v>
      </c>
      <c r="J9691" s="31">
        <f t="shared" si="1361"/>
        <v>0</v>
      </c>
      <c r="K9691" s="24" t="s">
        <v>24</v>
      </c>
      <c r="L9691" s="24">
        <v>4</v>
      </c>
      <c r="M9691" s="25" t="s">
        <v>36</v>
      </c>
      <c r="N9691" s="25">
        <f t="shared" si="1362"/>
        <v>4</v>
      </c>
      <c r="O9691" s="24" t="s">
        <v>29</v>
      </c>
      <c r="P9691" s="24"/>
      <c r="Q9691" s="25" t="s">
        <v>29</v>
      </c>
      <c r="R9691" s="25">
        <f t="shared" si="1363"/>
        <v>0</v>
      </c>
      <c r="S9691" s="24" t="s">
        <v>29</v>
      </c>
      <c r="T9691" s="24"/>
      <c r="U9691" s="25" t="s">
        <v>29</v>
      </c>
      <c r="V9691" s="25">
        <f t="shared" si="1364"/>
        <v>0</v>
      </c>
      <c r="W9691" s="25" t="s">
        <v>29</v>
      </c>
      <c r="X9691" s="25"/>
      <c r="Y9691" s="25" t="s">
        <v>29</v>
      </c>
      <c r="Z9691" s="25">
        <f t="shared" si="1365"/>
        <v>0</v>
      </c>
      <c r="AA9691" s="24" t="s">
        <v>29</v>
      </c>
      <c r="AB9691" s="24"/>
      <c r="AC9691" s="25" t="s">
        <v>29</v>
      </c>
      <c r="AD9691" s="25">
        <f t="shared" si="1366"/>
        <v>0</v>
      </c>
      <c r="AE9691" s="32">
        <f t="shared" si="1367"/>
        <v>4</v>
      </c>
      <c r="AF9691" s="37">
        <f t="shared" si="1360"/>
        <v>65.584268803436018</v>
      </c>
      <c r="AG9691" s="27"/>
    </row>
    <row r="9692" spans="1:33" x14ac:dyDescent="0.25">
      <c r="A9692" s="21">
        <v>2877966</v>
      </c>
      <c r="B9692" s="34">
        <v>3.0957322508622201E-4</v>
      </c>
      <c r="C9692" s="22">
        <v>3.4497618933495899E-4</v>
      </c>
      <c r="D9692" s="22" t="s">
        <v>1220</v>
      </c>
      <c r="E9692" s="23">
        <v>159435056.70716399</v>
      </c>
      <c r="F9692" s="23">
        <f t="shared" si="1359"/>
        <v>49356.824696641452</v>
      </c>
      <c r="G9692" s="24" t="s">
        <v>24</v>
      </c>
      <c r="H9692" s="24">
        <v>2</v>
      </c>
      <c r="I9692" s="25" t="s">
        <v>40</v>
      </c>
      <c r="J9692" s="31">
        <f t="shared" si="1361"/>
        <v>2</v>
      </c>
      <c r="K9692" s="24" t="s">
        <v>29</v>
      </c>
      <c r="L9692" s="24"/>
      <c r="M9692" s="25" t="s">
        <v>29</v>
      </c>
      <c r="N9692" s="25">
        <f t="shared" si="1362"/>
        <v>0</v>
      </c>
      <c r="O9692" s="24" t="s">
        <v>29</v>
      </c>
      <c r="P9692" s="24"/>
      <c r="Q9692" s="25" t="s">
        <v>29</v>
      </c>
      <c r="R9692" s="25">
        <f t="shared" si="1363"/>
        <v>0</v>
      </c>
      <c r="S9692" s="24" t="s">
        <v>29</v>
      </c>
      <c r="T9692" s="24"/>
      <c r="U9692" s="25" t="s">
        <v>29</v>
      </c>
      <c r="V9692" s="25">
        <f t="shared" si="1364"/>
        <v>0</v>
      </c>
      <c r="W9692" s="25" t="s">
        <v>29</v>
      </c>
      <c r="X9692" s="25"/>
      <c r="Y9692" s="25" t="s">
        <v>29</v>
      </c>
      <c r="Z9692" s="25">
        <f t="shared" si="1365"/>
        <v>0</v>
      </c>
      <c r="AA9692" s="24" t="s">
        <v>29</v>
      </c>
      <c r="AB9692" s="24"/>
      <c r="AC9692" s="25" t="s">
        <v>29</v>
      </c>
      <c r="AD9692" s="25">
        <f t="shared" si="1366"/>
        <v>0</v>
      </c>
      <c r="AE9692" s="32">
        <f t="shared" si="1367"/>
        <v>2</v>
      </c>
      <c r="AF9692" s="37">
        <f t="shared" si="1360"/>
        <v>49356.824696641452</v>
      </c>
      <c r="AG9692" s="27"/>
    </row>
    <row r="9693" spans="1:33" x14ac:dyDescent="0.25">
      <c r="A9693" s="21">
        <v>2877968</v>
      </c>
      <c r="B9693" s="34">
        <v>5.6524726687317696E-6</v>
      </c>
      <c r="C9693" s="22">
        <v>5.6570419336325504E-6</v>
      </c>
      <c r="D9693" s="22" t="s">
        <v>1197</v>
      </c>
      <c r="E9693" s="23">
        <v>1338435754.80443</v>
      </c>
      <c r="F9693" s="23">
        <f t="shared" si="1359"/>
        <v>7565.4715228854166</v>
      </c>
      <c r="G9693" s="24" t="s">
        <v>24</v>
      </c>
      <c r="H9693" s="24">
        <v>1</v>
      </c>
      <c r="I9693" s="25" t="s">
        <v>34</v>
      </c>
      <c r="J9693" s="31">
        <f t="shared" si="1361"/>
        <v>0</v>
      </c>
      <c r="K9693" s="24" t="s">
        <v>24</v>
      </c>
      <c r="L9693" s="24">
        <v>5</v>
      </c>
      <c r="M9693" s="25" t="s">
        <v>38</v>
      </c>
      <c r="N9693" s="25">
        <f t="shared" si="1362"/>
        <v>0</v>
      </c>
      <c r="O9693" s="24" t="s">
        <v>29</v>
      </c>
      <c r="P9693" s="24"/>
      <c r="Q9693" s="25" t="s">
        <v>29</v>
      </c>
      <c r="R9693" s="25">
        <f t="shared" si="1363"/>
        <v>0</v>
      </c>
      <c r="S9693" s="24" t="s">
        <v>29</v>
      </c>
      <c r="T9693" s="24"/>
      <c r="U9693" s="25" t="s">
        <v>29</v>
      </c>
      <c r="V9693" s="25">
        <f t="shared" si="1364"/>
        <v>0</v>
      </c>
      <c r="W9693" s="25" t="s">
        <v>29</v>
      </c>
      <c r="X9693" s="25"/>
      <c r="Y9693" s="25" t="s">
        <v>29</v>
      </c>
      <c r="Z9693" s="25">
        <f t="shared" si="1365"/>
        <v>0</v>
      </c>
      <c r="AA9693" s="24" t="s">
        <v>29</v>
      </c>
      <c r="AB9693" s="24"/>
      <c r="AC9693" s="25" t="s">
        <v>29</v>
      </c>
      <c r="AD9693" s="25">
        <f t="shared" si="1366"/>
        <v>0</v>
      </c>
      <c r="AE9693" s="32">
        <f t="shared" si="1367"/>
        <v>0</v>
      </c>
      <c r="AF9693" s="37">
        <f t="shared" si="1360"/>
        <v>7565.4715228854166</v>
      </c>
      <c r="AG9693" s="27"/>
    </row>
    <row r="9694" spans="1:33" x14ac:dyDescent="0.25">
      <c r="A9694" s="21">
        <v>2877969</v>
      </c>
      <c r="B9694" s="34">
        <v>1.8910827050909098E-5</v>
      </c>
      <c r="C9694" s="22">
        <v>1.7003758709563599E-5</v>
      </c>
      <c r="D9694" s="22" t="s">
        <v>3763</v>
      </c>
      <c r="E9694" s="23">
        <v>12129879.811029</v>
      </c>
      <c r="F9694" s="23">
        <f t="shared" si="1359"/>
        <v>229.38605925468335</v>
      </c>
      <c r="G9694" s="24" t="s">
        <v>24</v>
      </c>
      <c r="H9694" s="24">
        <v>5</v>
      </c>
      <c r="I9694" s="25" t="s">
        <v>35</v>
      </c>
      <c r="J9694" s="31">
        <f t="shared" si="1361"/>
        <v>0</v>
      </c>
      <c r="K9694" s="24" t="s">
        <v>29</v>
      </c>
      <c r="L9694" s="24"/>
      <c r="M9694" s="25" t="s">
        <v>29</v>
      </c>
      <c r="N9694" s="25">
        <f t="shared" si="1362"/>
        <v>0</v>
      </c>
      <c r="O9694" s="24" t="s">
        <v>29</v>
      </c>
      <c r="P9694" s="24"/>
      <c r="Q9694" s="25" t="s">
        <v>29</v>
      </c>
      <c r="R9694" s="25">
        <f t="shared" si="1363"/>
        <v>0</v>
      </c>
      <c r="S9694" s="24" t="s">
        <v>29</v>
      </c>
      <c r="T9694" s="24"/>
      <c r="U9694" s="25" t="s">
        <v>29</v>
      </c>
      <c r="V9694" s="25">
        <f t="shared" si="1364"/>
        <v>0</v>
      </c>
      <c r="W9694" s="25" t="s">
        <v>29</v>
      </c>
      <c r="X9694" s="25"/>
      <c r="Y9694" s="25" t="s">
        <v>29</v>
      </c>
      <c r="Z9694" s="25">
        <f t="shared" si="1365"/>
        <v>0</v>
      </c>
      <c r="AA9694" s="24" t="s">
        <v>29</v>
      </c>
      <c r="AB9694" s="24"/>
      <c r="AC9694" s="25" t="s">
        <v>29</v>
      </c>
      <c r="AD9694" s="25">
        <f t="shared" si="1366"/>
        <v>0</v>
      </c>
      <c r="AE9694" s="32">
        <f t="shared" si="1367"/>
        <v>0</v>
      </c>
      <c r="AF9694" s="37">
        <f t="shared" si="1360"/>
        <v>229.38605925468335</v>
      </c>
      <c r="AG9694" s="27"/>
    </row>
    <row r="9695" spans="1:33" x14ac:dyDescent="0.25">
      <c r="A9695" s="21">
        <v>2877973</v>
      </c>
      <c r="B9695" s="34">
        <v>4.8652678095238299E-4</v>
      </c>
      <c r="C9695" s="22">
        <v>5.3365030416813197E-4</v>
      </c>
      <c r="D9695" s="22" t="s">
        <v>2938</v>
      </c>
      <c r="E9695" s="23">
        <v>512012.57326332701</v>
      </c>
      <c r="F9695" s="23">
        <f t="shared" si="1359"/>
        <v>249.10782907695264</v>
      </c>
      <c r="G9695" s="24" t="s">
        <v>32</v>
      </c>
      <c r="H9695" s="24"/>
      <c r="I9695" s="25" t="s">
        <v>29</v>
      </c>
      <c r="J9695" s="31">
        <f t="shared" si="1361"/>
        <v>0</v>
      </c>
      <c r="K9695" s="24" t="s">
        <v>29</v>
      </c>
      <c r="L9695" s="24"/>
      <c r="M9695" s="25" t="s">
        <v>29</v>
      </c>
      <c r="N9695" s="25">
        <f t="shared" si="1362"/>
        <v>0</v>
      </c>
      <c r="O9695" s="24" t="s">
        <v>29</v>
      </c>
      <c r="P9695" s="24"/>
      <c r="Q9695" s="25" t="s">
        <v>29</v>
      </c>
      <c r="R9695" s="25">
        <f t="shared" si="1363"/>
        <v>0</v>
      </c>
      <c r="S9695" s="24" t="s">
        <v>29</v>
      </c>
      <c r="T9695" s="24"/>
      <c r="U9695" s="25" t="s">
        <v>29</v>
      </c>
      <c r="V9695" s="25">
        <f t="shared" si="1364"/>
        <v>0</v>
      </c>
      <c r="W9695" s="25" t="s">
        <v>29</v>
      </c>
      <c r="X9695" s="25"/>
      <c r="Y9695" s="25" t="s">
        <v>29</v>
      </c>
      <c r="Z9695" s="25">
        <f t="shared" si="1365"/>
        <v>0</v>
      </c>
      <c r="AA9695" s="24" t="s">
        <v>29</v>
      </c>
      <c r="AB9695" s="24"/>
      <c r="AC9695" s="25" t="s">
        <v>29</v>
      </c>
      <c r="AD9695" s="25">
        <f t="shared" si="1366"/>
        <v>0</v>
      </c>
      <c r="AE9695" s="32">
        <f t="shared" si="1367"/>
        <v>0</v>
      </c>
      <c r="AF9695" s="37">
        <f t="shared" si="1360"/>
        <v>249.10782907695264</v>
      </c>
      <c r="AG9695" s="27"/>
    </row>
    <row r="9696" spans="1:33" x14ac:dyDescent="0.25">
      <c r="A9696" s="21">
        <v>2877977</v>
      </c>
      <c r="B9696" s="34">
        <v>7.5325898772611404E-6</v>
      </c>
      <c r="C9696" s="22">
        <v>8.5017730943078995E-6</v>
      </c>
      <c r="D9696" s="22" t="s">
        <v>2259</v>
      </c>
      <c r="E9696" s="23">
        <v>140176812.25542301</v>
      </c>
      <c r="F9696" s="23">
        <f t="shared" si="1359"/>
        <v>1055.8944370219347</v>
      </c>
      <c r="G9696" s="24" t="s">
        <v>24</v>
      </c>
      <c r="H9696" s="24">
        <v>1</v>
      </c>
      <c r="I9696" s="25" t="s">
        <v>37</v>
      </c>
      <c r="J9696" s="31">
        <f t="shared" si="1361"/>
        <v>1</v>
      </c>
      <c r="K9696" s="24" t="s">
        <v>29</v>
      </c>
      <c r="L9696" s="24"/>
      <c r="M9696" s="25" t="s">
        <v>29</v>
      </c>
      <c r="N9696" s="25">
        <f t="shared" si="1362"/>
        <v>0</v>
      </c>
      <c r="O9696" s="24" t="s">
        <v>29</v>
      </c>
      <c r="P9696" s="24"/>
      <c r="Q9696" s="25" t="s">
        <v>29</v>
      </c>
      <c r="R9696" s="25">
        <f t="shared" si="1363"/>
        <v>0</v>
      </c>
      <c r="S9696" s="24" t="s">
        <v>29</v>
      </c>
      <c r="T9696" s="24"/>
      <c r="U9696" s="25" t="s">
        <v>29</v>
      </c>
      <c r="V9696" s="25">
        <f t="shared" si="1364"/>
        <v>0</v>
      </c>
      <c r="W9696" s="25" t="s">
        <v>29</v>
      </c>
      <c r="X9696" s="25"/>
      <c r="Y9696" s="25" t="s">
        <v>29</v>
      </c>
      <c r="Z9696" s="25">
        <f t="shared" si="1365"/>
        <v>0</v>
      </c>
      <c r="AA9696" s="24" t="s">
        <v>29</v>
      </c>
      <c r="AB9696" s="24"/>
      <c r="AC9696" s="25" t="s">
        <v>29</v>
      </c>
      <c r="AD9696" s="25">
        <f t="shared" si="1366"/>
        <v>0</v>
      </c>
      <c r="AE9696" s="32">
        <f t="shared" si="1367"/>
        <v>1</v>
      </c>
      <c r="AF9696" s="37">
        <f t="shared" si="1360"/>
        <v>1055.8944370219347</v>
      </c>
      <c r="AG9696" s="27"/>
    </row>
    <row r="9697" spans="1:33" x14ac:dyDescent="0.25">
      <c r="A9697" s="21">
        <v>2877982</v>
      </c>
      <c r="B9697" s="34">
        <v>7.0496770000000005E-4</v>
      </c>
      <c r="C9697" s="22">
        <v>7.62027636922252E-4</v>
      </c>
      <c r="D9697" s="22" t="s">
        <v>3322</v>
      </c>
      <c r="E9697" s="23">
        <v>3495459.5393861402</v>
      </c>
      <c r="F9697" s="23">
        <f t="shared" si="1359"/>
        <v>2464.1860719241067</v>
      </c>
      <c r="G9697" s="24" t="s">
        <v>32</v>
      </c>
      <c r="H9697" s="24"/>
      <c r="I9697" s="25" t="s">
        <v>29</v>
      </c>
      <c r="J9697" s="31">
        <f t="shared" si="1361"/>
        <v>0</v>
      </c>
      <c r="K9697" s="24" t="s">
        <v>29</v>
      </c>
      <c r="L9697" s="24"/>
      <c r="M9697" s="25" t="s">
        <v>29</v>
      </c>
      <c r="N9697" s="25">
        <f t="shared" si="1362"/>
        <v>0</v>
      </c>
      <c r="O9697" s="24" t="s">
        <v>29</v>
      </c>
      <c r="P9697" s="24"/>
      <c r="Q9697" s="25" t="s">
        <v>29</v>
      </c>
      <c r="R9697" s="25">
        <f t="shared" si="1363"/>
        <v>0</v>
      </c>
      <c r="S9697" s="24" t="s">
        <v>29</v>
      </c>
      <c r="T9697" s="24"/>
      <c r="U9697" s="25" t="s">
        <v>29</v>
      </c>
      <c r="V9697" s="25">
        <f t="shared" si="1364"/>
        <v>0</v>
      </c>
      <c r="W9697" s="25" t="s">
        <v>29</v>
      </c>
      <c r="X9697" s="25"/>
      <c r="Y9697" s="25" t="s">
        <v>29</v>
      </c>
      <c r="Z9697" s="25">
        <f t="shared" si="1365"/>
        <v>0</v>
      </c>
      <c r="AA9697" s="24" t="s">
        <v>29</v>
      </c>
      <c r="AB9697" s="24"/>
      <c r="AC9697" s="25" t="s">
        <v>29</v>
      </c>
      <c r="AD9697" s="25">
        <f t="shared" si="1366"/>
        <v>0</v>
      </c>
      <c r="AE9697" s="32">
        <f t="shared" si="1367"/>
        <v>0</v>
      </c>
      <c r="AF9697" s="37">
        <f t="shared" si="1360"/>
        <v>2464.1860719241067</v>
      </c>
      <c r="AG9697" s="27"/>
    </row>
    <row r="9698" spans="1:33" x14ac:dyDescent="0.25">
      <c r="A9698" s="21">
        <v>2877983</v>
      </c>
      <c r="B9698" s="34">
        <v>4.5264741697627E-5</v>
      </c>
      <c r="C9698" s="22">
        <v>4.4308362653137199E-5</v>
      </c>
      <c r="D9698" s="22" t="s">
        <v>521</v>
      </c>
      <c r="E9698" s="23">
        <v>1668561074.8610101</v>
      </c>
      <c r="F9698" s="23">
        <f t="shared" si="1359"/>
        <v>75526.986060298485</v>
      </c>
      <c r="G9698" s="24" t="s">
        <v>24</v>
      </c>
      <c r="H9698" s="24">
        <v>3</v>
      </c>
      <c r="I9698" s="25" t="s">
        <v>40</v>
      </c>
      <c r="J9698" s="31">
        <f t="shared" si="1361"/>
        <v>3</v>
      </c>
      <c r="K9698" s="24" t="s">
        <v>29</v>
      </c>
      <c r="L9698" s="24"/>
      <c r="M9698" s="25" t="s">
        <v>29</v>
      </c>
      <c r="N9698" s="25">
        <f t="shared" si="1362"/>
        <v>0</v>
      </c>
      <c r="O9698" s="24" t="s">
        <v>29</v>
      </c>
      <c r="P9698" s="24"/>
      <c r="Q9698" s="25" t="s">
        <v>29</v>
      </c>
      <c r="R9698" s="25">
        <f t="shared" si="1363"/>
        <v>0</v>
      </c>
      <c r="S9698" s="24" t="s">
        <v>29</v>
      </c>
      <c r="T9698" s="24"/>
      <c r="U9698" s="25" t="s">
        <v>29</v>
      </c>
      <c r="V9698" s="25">
        <f t="shared" si="1364"/>
        <v>0</v>
      </c>
      <c r="W9698" s="25" t="s">
        <v>29</v>
      </c>
      <c r="X9698" s="25"/>
      <c r="Y9698" s="25" t="s">
        <v>29</v>
      </c>
      <c r="Z9698" s="25">
        <f t="shared" si="1365"/>
        <v>0</v>
      </c>
      <c r="AA9698" s="24" t="s">
        <v>29</v>
      </c>
      <c r="AB9698" s="24"/>
      <c r="AC9698" s="25" t="s">
        <v>29</v>
      </c>
      <c r="AD9698" s="25">
        <f t="shared" si="1366"/>
        <v>0</v>
      </c>
      <c r="AE9698" s="32">
        <f t="shared" si="1367"/>
        <v>3</v>
      </c>
      <c r="AF9698" s="37">
        <f t="shared" si="1360"/>
        <v>75526.986060298485</v>
      </c>
      <c r="AG9698" s="27"/>
    </row>
    <row r="9699" spans="1:33" x14ac:dyDescent="0.25">
      <c r="A9699" s="21">
        <v>2877986</v>
      </c>
      <c r="B9699" s="34">
        <v>2.2348420662173801E-6</v>
      </c>
      <c r="C9699" s="22">
        <v>2.2231997291056198E-6</v>
      </c>
      <c r="D9699" s="22" t="s">
        <v>2341</v>
      </c>
      <c r="E9699" s="23">
        <v>370120892.23898399</v>
      </c>
      <c r="F9699" s="23">
        <f t="shared" si="1359"/>
        <v>827.16173956159128</v>
      </c>
      <c r="G9699" s="24" t="s">
        <v>24</v>
      </c>
      <c r="H9699" s="24">
        <v>3</v>
      </c>
      <c r="I9699" s="25" t="s">
        <v>33</v>
      </c>
      <c r="J9699" s="31">
        <f t="shared" si="1361"/>
        <v>0</v>
      </c>
      <c r="K9699" s="24" t="s">
        <v>26</v>
      </c>
      <c r="L9699" s="24">
        <v>1</v>
      </c>
      <c r="M9699" s="25" t="s">
        <v>61</v>
      </c>
      <c r="N9699" s="25">
        <f t="shared" si="1362"/>
        <v>0</v>
      </c>
      <c r="O9699" s="24" t="s">
        <v>24</v>
      </c>
      <c r="P9699" s="24">
        <v>3</v>
      </c>
      <c r="Q9699" s="25" t="s">
        <v>43</v>
      </c>
      <c r="R9699" s="25">
        <f t="shared" si="1363"/>
        <v>0</v>
      </c>
      <c r="S9699" s="24" t="s">
        <v>24</v>
      </c>
      <c r="T9699" s="24">
        <v>2</v>
      </c>
      <c r="U9699" s="25" t="s">
        <v>62</v>
      </c>
      <c r="V9699" s="25">
        <f t="shared" si="1364"/>
        <v>2</v>
      </c>
      <c r="W9699" s="25" t="s">
        <v>29</v>
      </c>
      <c r="X9699" s="25"/>
      <c r="Y9699" s="25" t="s">
        <v>29</v>
      </c>
      <c r="Z9699" s="25">
        <f t="shared" si="1365"/>
        <v>0</v>
      </c>
      <c r="AA9699" s="24" t="s">
        <v>29</v>
      </c>
      <c r="AB9699" s="24"/>
      <c r="AC9699" s="25" t="s">
        <v>29</v>
      </c>
      <c r="AD9699" s="25">
        <f t="shared" si="1366"/>
        <v>0</v>
      </c>
      <c r="AE9699" s="32">
        <f t="shared" si="1367"/>
        <v>2</v>
      </c>
      <c r="AF9699" s="37">
        <f t="shared" si="1360"/>
        <v>827.16173956159128</v>
      </c>
      <c r="AG9699" s="27"/>
    </row>
    <row r="9700" spans="1:33" x14ac:dyDescent="0.25">
      <c r="A9700" s="21">
        <v>2877990</v>
      </c>
      <c r="B9700" s="34">
        <v>6.10928752845445E-5</v>
      </c>
      <c r="C9700" s="22">
        <v>6.7368145402300005E-5</v>
      </c>
      <c r="D9700" s="22" t="s">
        <v>2938</v>
      </c>
      <c r="E9700" s="23">
        <v>277174.73043329897</v>
      </c>
      <c r="F9700" s="23">
        <f t="shared" si="1359"/>
        <v>16.933401238388775</v>
      </c>
      <c r="G9700" s="24" t="s">
        <v>26</v>
      </c>
      <c r="H9700" s="24">
        <v>0</v>
      </c>
      <c r="I9700" s="25" t="s">
        <v>34</v>
      </c>
      <c r="J9700" s="31">
        <f t="shared" si="1361"/>
        <v>0</v>
      </c>
      <c r="K9700" s="24" t="s">
        <v>29</v>
      </c>
      <c r="L9700" s="24"/>
      <c r="M9700" s="25" t="s">
        <v>29</v>
      </c>
      <c r="N9700" s="25">
        <f t="shared" si="1362"/>
        <v>0</v>
      </c>
      <c r="O9700" s="24" t="s">
        <v>29</v>
      </c>
      <c r="P9700" s="24"/>
      <c r="Q9700" s="25" t="s">
        <v>29</v>
      </c>
      <c r="R9700" s="25">
        <f t="shared" si="1363"/>
        <v>0</v>
      </c>
      <c r="S9700" s="24" t="s">
        <v>29</v>
      </c>
      <c r="T9700" s="24"/>
      <c r="U9700" s="25" t="s">
        <v>29</v>
      </c>
      <c r="V9700" s="25">
        <f t="shared" si="1364"/>
        <v>0</v>
      </c>
      <c r="W9700" s="25" t="s">
        <v>29</v>
      </c>
      <c r="X9700" s="25"/>
      <c r="Y9700" s="25" t="s">
        <v>29</v>
      </c>
      <c r="Z9700" s="25">
        <f t="shared" si="1365"/>
        <v>0</v>
      </c>
      <c r="AA9700" s="24" t="s">
        <v>29</v>
      </c>
      <c r="AB9700" s="24"/>
      <c r="AC9700" s="25" t="s">
        <v>29</v>
      </c>
      <c r="AD9700" s="25">
        <f t="shared" si="1366"/>
        <v>0</v>
      </c>
      <c r="AE9700" s="32">
        <f t="shared" si="1367"/>
        <v>0</v>
      </c>
      <c r="AF9700" s="37">
        <f t="shared" si="1360"/>
        <v>16.933401238388775</v>
      </c>
      <c r="AG9700" s="27"/>
    </row>
    <row r="9701" spans="1:33" x14ac:dyDescent="0.25">
      <c r="A9701" s="21">
        <v>2877992</v>
      </c>
      <c r="B9701" s="34">
        <v>1.0409254653788401E-5</v>
      </c>
      <c r="C9701" s="22">
        <v>1.1293444588233301E-5</v>
      </c>
      <c r="D9701" s="22" t="s">
        <v>5030</v>
      </c>
      <c r="E9701" s="23">
        <v>882411.71035795496</v>
      </c>
      <c r="F9701" s="23">
        <f t="shared" si="1359"/>
        <v>9.1852482026009241</v>
      </c>
      <c r="G9701" s="24" t="s">
        <v>24</v>
      </c>
      <c r="H9701" s="24">
        <v>5</v>
      </c>
      <c r="I9701" s="25" t="s">
        <v>60</v>
      </c>
      <c r="J9701" s="31">
        <f t="shared" si="1361"/>
        <v>0</v>
      </c>
      <c r="K9701" s="24" t="s">
        <v>24</v>
      </c>
      <c r="L9701" s="24">
        <v>3</v>
      </c>
      <c r="M9701" s="25" t="s">
        <v>25</v>
      </c>
      <c r="N9701" s="25">
        <f t="shared" si="1362"/>
        <v>0</v>
      </c>
      <c r="O9701" s="24" t="s">
        <v>29</v>
      </c>
      <c r="P9701" s="24"/>
      <c r="Q9701" s="25" t="s">
        <v>29</v>
      </c>
      <c r="R9701" s="25">
        <f t="shared" si="1363"/>
        <v>0</v>
      </c>
      <c r="S9701" s="24" t="s">
        <v>29</v>
      </c>
      <c r="T9701" s="24"/>
      <c r="U9701" s="25" t="s">
        <v>29</v>
      </c>
      <c r="V9701" s="25">
        <f t="shared" si="1364"/>
        <v>0</v>
      </c>
      <c r="W9701" s="25" t="s">
        <v>29</v>
      </c>
      <c r="X9701" s="25"/>
      <c r="Y9701" s="25" t="s">
        <v>29</v>
      </c>
      <c r="Z9701" s="25">
        <f t="shared" si="1365"/>
        <v>0</v>
      </c>
      <c r="AA9701" s="24" t="s">
        <v>29</v>
      </c>
      <c r="AB9701" s="24"/>
      <c r="AC9701" s="25" t="s">
        <v>29</v>
      </c>
      <c r="AD9701" s="25">
        <f t="shared" si="1366"/>
        <v>0</v>
      </c>
      <c r="AE9701" s="32">
        <f t="shared" si="1367"/>
        <v>0</v>
      </c>
      <c r="AF9701" s="37">
        <f t="shared" si="1360"/>
        <v>9.1852482026009241</v>
      </c>
      <c r="AG9701" s="27"/>
    </row>
    <row r="9702" spans="1:33" x14ac:dyDescent="0.25">
      <c r="A9702" s="21">
        <v>2877994</v>
      </c>
      <c r="B9702" s="34">
        <v>4.8652678095238299E-4</v>
      </c>
      <c r="C9702" s="22">
        <v>5.3341503990066098E-4</v>
      </c>
      <c r="D9702" s="22" t="s">
        <v>3941</v>
      </c>
      <c r="E9702" s="23">
        <v>601096.70137970196</v>
      </c>
      <c r="F9702" s="23">
        <f t="shared" si="1359"/>
        <v>292.44964316336223</v>
      </c>
      <c r="G9702" s="24" t="s">
        <v>26</v>
      </c>
      <c r="H9702" s="24">
        <v>0</v>
      </c>
      <c r="I9702" s="25" t="s">
        <v>44</v>
      </c>
      <c r="J9702" s="31">
        <f t="shared" si="1361"/>
        <v>0</v>
      </c>
      <c r="K9702" s="24" t="s">
        <v>29</v>
      </c>
      <c r="L9702" s="24"/>
      <c r="M9702" s="25" t="s">
        <v>29</v>
      </c>
      <c r="N9702" s="25">
        <f t="shared" si="1362"/>
        <v>0</v>
      </c>
      <c r="O9702" s="24" t="s">
        <v>29</v>
      </c>
      <c r="P9702" s="24"/>
      <c r="Q9702" s="25" t="s">
        <v>29</v>
      </c>
      <c r="R9702" s="25">
        <f t="shared" si="1363"/>
        <v>0</v>
      </c>
      <c r="S9702" s="24" t="s">
        <v>29</v>
      </c>
      <c r="T9702" s="24"/>
      <c r="U9702" s="25" t="s">
        <v>29</v>
      </c>
      <c r="V9702" s="25">
        <f t="shared" si="1364"/>
        <v>0</v>
      </c>
      <c r="W9702" s="25" t="s">
        <v>29</v>
      </c>
      <c r="X9702" s="25"/>
      <c r="Y9702" s="25" t="s">
        <v>29</v>
      </c>
      <c r="Z9702" s="25">
        <f t="shared" si="1365"/>
        <v>0</v>
      </c>
      <c r="AA9702" s="24" t="s">
        <v>29</v>
      </c>
      <c r="AB9702" s="24"/>
      <c r="AC9702" s="25" t="s">
        <v>29</v>
      </c>
      <c r="AD9702" s="25">
        <f t="shared" si="1366"/>
        <v>0</v>
      </c>
      <c r="AE9702" s="32">
        <f t="shared" si="1367"/>
        <v>0</v>
      </c>
      <c r="AF9702" s="37">
        <f t="shared" si="1360"/>
        <v>292.44964316336223</v>
      </c>
      <c r="AG9702" s="27"/>
    </row>
    <row r="9703" spans="1:33" x14ac:dyDescent="0.25">
      <c r="A9703" s="21">
        <v>2877997</v>
      </c>
      <c r="B9703" s="34">
        <v>1.4717514008813901E-5</v>
      </c>
      <c r="C9703" s="22">
        <v>1.7259194580578899E-5</v>
      </c>
      <c r="D9703" s="22" t="s">
        <v>835</v>
      </c>
      <c r="E9703" s="23">
        <v>2113140153.0118001</v>
      </c>
      <c r="F9703" s="23">
        <f t="shared" si="1359"/>
        <v>31100.169804538316</v>
      </c>
      <c r="G9703" s="24" t="s">
        <v>26</v>
      </c>
      <c r="H9703" s="24">
        <v>1</v>
      </c>
      <c r="I9703" s="25" t="s">
        <v>27</v>
      </c>
      <c r="J9703" s="31">
        <f t="shared" si="1361"/>
        <v>0</v>
      </c>
      <c r="K9703" s="24" t="s">
        <v>24</v>
      </c>
      <c r="L9703" s="24">
        <v>3</v>
      </c>
      <c r="M9703" s="25" t="s">
        <v>41</v>
      </c>
      <c r="N9703" s="25">
        <f t="shared" si="1362"/>
        <v>3</v>
      </c>
      <c r="O9703" s="24" t="s">
        <v>29</v>
      </c>
      <c r="P9703" s="24"/>
      <c r="Q9703" s="25" t="s">
        <v>29</v>
      </c>
      <c r="R9703" s="25">
        <f t="shared" si="1363"/>
        <v>0</v>
      </c>
      <c r="S9703" s="24" t="s">
        <v>29</v>
      </c>
      <c r="T9703" s="24"/>
      <c r="U9703" s="25" t="s">
        <v>29</v>
      </c>
      <c r="V9703" s="25">
        <f t="shared" si="1364"/>
        <v>0</v>
      </c>
      <c r="W9703" s="25" t="s">
        <v>29</v>
      </c>
      <c r="X9703" s="25"/>
      <c r="Y9703" s="25" t="s">
        <v>29</v>
      </c>
      <c r="Z9703" s="25">
        <f t="shared" si="1365"/>
        <v>0</v>
      </c>
      <c r="AA9703" s="24" t="s">
        <v>29</v>
      </c>
      <c r="AB9703" s="24"/>
      <c r="AC9703" s="25" t="s">
        <v>29</v>
      </c>
      <c r="AD9703" s="25">
        <f t="shared" si="1366"/>
        <v>0</v>
      </c>
      <c r="AE9703" s="32">
        <f t="shared" si="1367"/>
        <v>3</v>
      </c>
      <c r="AF9703" s="37">
        <f t="shared" si="1360"/>
        <v>31100.169804538316</v>
      </c>
      <c r="AG9703" s="27"/>
    </row>
    <row r="9704" spans="1:33" x14ac:dyDescent="0.25">
      <c r="A9704" s="21">
        <v>2877998</v>
      </c>
      <c r="B9704" s="34">
        <v>3.56727465774787E-6</v>
      </c>
      <c r="C9704" s="22">
        <v>4.3030446034444096E-6</v>
      </c>
      <c r="D9704" s="22" t="s">
        <v>1341</v>
      </c>
      <c r="E9704" s="23">
        <v>1111149655.9272399</v>
      </c>
      <c r="F9704" s="23">
        <f t="shared" si="1359"/>
        <v>3963.7760085545083</v>
      </c>
      <c r="G9704" s="24" t="s">
        <v>24</v>
      </c>
      <c r="H9704" s="24">
        <v>4</v>
      </c>
      <c r="I9704" s="25" t="s">
        <v>44</v>
      </c>
      <c r="J9704" s="31">
        <f t="shared" si="1361"/>
        <v>4</v>
      </c>
      <c r="K9704" s="24" t="s">
        <v>29</v>
      </c>
      <c r="L9704" s="24"/>
      <c r="M9704" s="25" t="s">
        <v>29</v>
      </c>
      <c r="N9704" s="25">
        <f t="shared" si="1362"/>
        <v>0</v>
      </c>
      <c r="O9704" s="24" t="s">
        <v>29</v>
      </c>
      <c r="P9704" s="24"/>
      <c r="Q9704" s="25" t="s">
        <v>29</v>
      </c>
      <c r="R9704" s="25">
        <f t="shared" si="1363"/>
        <v>0</v>
      </c>
      <c r="S9704" s="24" t="s">
        <v>29</v>
      </c>
      <c r="T9704" s="24"/>
      <c r="U9704" s="25" t="s">
        <v>29</v>
      </c>
      <c r="V9704" s="25">
        <f t="shared" si="1364"/>
        <v>0</v>
      </c>
      <c r="W9704" s="25" t="s">
        <v>29</v>
      </c>
      <c r="X9704" s="25"/>
      <c r="Y9704" s="25" t="s">
        <v>29</v>
      </c>
      <c r="Z9704" s="25">
        <f t="shared" si="1365"/>
        <v>0</v>
      </c>
      <c r="AA9704" s="24" t="s">
        <v>29</v>
      </c>
      <c r="AB9704" s="24"/>
      <c r="AC9704" s="25" t="s">
        <v>29</v>
      </c>
      <c r="AD9704" s="25">
        <f t="shared" si="1366"/>
        <v>0</v>
      </c>
      <c r="AE9704" s="32">
        <f t="shared" si="1367"/>
        <v>4</v>
      </c>
      <c r="AF9704" s="37">
        <f t="shared" si="1360"/>
        <v>3963.7760085545083</v>
      </c>
      <c r="AG9704" s="27"/>
    </row>
    <row r="9705" spans="1:33" x14ac:dyDescent="0.25">
      <c r="A9705" s="21">
        <v>2877999</v>
      </c>
      <c r="B9705" s="34">
        <v>4.8652678095238299E-4</v>
      </c>
      <c r="C9705" s="22">
        <v>5.3340894856174204E-4</v>
      </c>
      <c r="D9705" s="22" t="s">
        <v>3737</v>
      </c>
      <c r="E9705" s="23">
        <v>20899096.4301369</v>
      </c>
      <c r="F9705" s="23">
        <f t="shared" si="1359"/>
        <v>10167.970110967944</v>
      </c>
      <c r="G9705" s="24" t="s">
        <v>32</v>
      </c>
      <c r="H9705" s="24"/>
      <c r="I9705" s="25" t="s">
        <v>29</v>
      </c>
      <c r="J9705" s="31">
        <f t="shared" si="1361"/>
        <v>0</v>
      </c>
      <c r="K9705" s="24" t="s">
        <v>29</v>
      </c>
      <c r="L9705" s="24"/>
      <c r="M9705" s="25" t="s">
        <v>29</v>
      </c>
      <c r="N9705" s="25">
        <f t="shared" si="1362"/>
        <v>0</v>
      </c>
      <c r="O9705" s="24" t="s">
        <v>29</v>
      </c>
      <c r="P9705" s="24"/>
      <c r="Q9705" s="25" t="s">
        <v>29</v>
      </c>
      <c r="R9705" s="25">
        <f t="shared" si="1363"/>
        <v>0</v>
      </c>
      <c r="S9705" s="24" t="s">
        <v>29</v>
      </c>
      <c r="T9705" s="24"/>
      <c r="U9705" s="25" t="s">
        <v>29</v>
      </c>
      <c r="V9705" s="25">
        <f t="shared" si="1364"/>
        <v>0</v>
      </c>
      <c r="W9705" s="25" t="s">
        <v>29</v>
      </c>
      <c r="X9705" s="25"/>
      <c r="Y9705" s="25" t="s">
        <v>29</v>
      </c>
      <c r="Z9705" s="25">
        <f t="shared" si="1365"/>
        <v>0</v>
      </c>
      <c r="AA9705" s="24" t="s">
        <v>29</v>
      </c>
      <c r="AB9705" s="24"/>
      <c r="AC9705" s="25" t="s">
        <v>29</v>
      </c>
      <c r="AD9705" s="25">
        <f t="shared" si="1366"/>
        <v>0</v>
      </c>
      <c r="AE9705" s="32">
        <f t="shared" si="1367"/>
        <v>0</v>
      </c>
      <c r="AF9705" s="37">
        <f t="shared" si="1360"/>
        <v>10167.970110967944</v>
      </c>
      <c r="AG9705" s="27"/>
    </row>
    <row r="9706" spans="1:33" x14ac:dyDescent="0.25">
      <c r="A9706" s="21">
        <v>2878001</v>
      </c>
      <c r="B9706" s="34">
        <v>3.2096764436248898E-6</v>
      </c>
      <c r="C9706" s="22">
        <v>3.1842094415030899E-6</v>
      </c>
      <c r="D9706" s="22" t="s">
        <v>507</v>
      </c>
      <c r="E9706" s="23">
        <v>60790684.421266697</v>
      </c>
      <c r="F9706" s="23">
        <f t="shared" si="1359"/>
        <v>195.11842777877428</v>
      </c>
      <c r="G9706" s="24" t="s">
        <v>24</v>
      </c>
      <c r="H9706" s="24">
        <v>5</v>
      </c>
      <c r="I9706" s="25" t="s">
        <v>38</v>
      </c>
      <c r="J9706" s="31">
        <f t="shared" si="1361"/>
        <v>0</v>
      </c>
      <c r="K9706" s="24" t="s">
        <v>29</v>
      </c>
      <c r="L9706" s="24"/>
      <c r="M9706" s="25" t="s">
        <v>29</v>
      </c>
      <c r="N9706" s="25">
        <f t="shared" si="1362"/>
        <v>0</v>
      </c>
      <c r="O9706" s="24" t="s">
        <v>29</v>
      </c>
      <c r="P9706" s="24"/>
      <c r="Q9706" s="25" t="s">
        <v>29</v>
      </c>
      <c r="R9706" s="25">
        <f t="shared" si="1363"/>
        <v>0</v>
      </c>
      <c r="S9706" s="24" t="s">
        <v>29</v>
      </c>
      <c r="T9706" s="24"/>
      <c r="U9706" s="25" t="s">
        <v>29</v>
      </c>
      <c r="V9706" s="25">
        <f t="shared" si="1364"/>
        <v>0</v>
      </c>
      <c r="W9706" s="25" t="s">
        <v>29</v>
      </c>
      <c r="X9706" s="25"/>
      <c r="Y9706" s="25" t="s">
        <v>29</v>
      </c>
      <c r="Z9706" s="25">
        <f t="shared" si="1365"/>
        <v>0</v>
      </c>
      <c r="AA9706" s="24" t="s">
        <v>29</v>
      </c>
      <c r="AB9706" s="24"/>
      <c r="AC9706" s="25" t="s">
        <v>29</v>
      </c>
      <c r="AD9706" s="25">
        <f t="shared" si="1366"/>
        <v>0</v>
      </c>
      <c r="AE9706" s="32">
        <f t="shared" si="1367"/>
        <v>0</v>
      </c>
      <c r="AF9706" s="37">
        <f t="shared" si="1360"/>
        <v>195.11842777877428</v>
      </c>
      <c r="AG9706" s="27"/>
    </row>
    <row r="9707" spans="1:33" x14ac:dyDescent="0.25">
      <c r="A9707" s="21">
        <v>2878002</v>
      </c>
      <c r="B9707" s="34">
        <v>7.5499732889420596E-5</v>
      </c>
      <c r="C9707" s="22">
        <v>8.1838438180569098E-5</v>
      </c>
      <c r="D9707" s="22" t="s">
        <v>4203</v>
      </c>
      <c r="E9707" s="23">
        <v>15492023.1413958</v>
      </c>
      <c r="F9707" s="23">
        <f t="shared" si="1359"/>
        <v>1169.6436090921054</v>
      </c>
      <c r="G9707" s="24" t="s">
        <v>24</v>
      </c>
      <c r="H9707" s="24">
        <v>3</v>
      </c>
      <c r="I9707" s="25" t="s">
        <v>34</v>
      </c>
      <c r="J9707" s="31">
        <f t="shared" si="1361"/>
        <v>0</v>
      </c>
      <c r="K9707" s="24" t="s">
        <v>26</v>
      </c>
      <c r="L9707" s="24">
        <v>1</v>
      </c>
      <c r="M9707" s="25" t="s">
        <v>59</v>
      </c>
      <c r="N9707" s="25">
        <f t="shared" si="1362"/>
        <v>0</v>
      </c>
      <c r="O9707" s="24" t="s">
        <v>24</v>
      </c>
      <c r="P9707" s="24">
        <v>3</v>
      </c>
      <c r="Q9707" s="25" t="s">
        <v>47</v>
      </c>
      <c r="R9707" s="25">
        <f t="shared" si="1363"/>
        <v>0</v>
      </c>
      <c r="S9707" s="24" t="s">
        <v>29</v>
      </c>
      <c r="T9707" s="24"/>
      <c r="U9707" s="25" t="s">
        <v>29</v>
      </c>
      <c r="V9707" s="25">
        <f t="shared" si="1364"/>
        <v>0</v>
      </c>
      <c r="W9707" s="25" t="s">
        <v>29</v>
      </c>
      <c r="X9707" s="25"/>
      <c r="Y9707" s="25" t="s">
        <v>29</v>
      </c>
      <c r="Z9707" s="25">
        <f t="shared" si="1365"/>
        <v>0</v>
      </c>
      <c r="AA9707" s="24" t="s">
        <v>29</v>
      </c>
      <c r="AB9707" s="24"/>
      <c r="AC9707" s="25" t="s">
        <v>29</v>
      </c>
      <c r="AD9707" s="25">
        <f t="shared" si="1366"/>
        <v>0</v>
      </c>
      <c r="AE9707" s="32">
        <f t="shared" si="1367"/>
        <v>0</v>
      </c>
      <c r="AF9707" s="37">
        <f t="shared" si="1360"/>
        <v>1169.6436090921054</v>
      </c>
      <c r="AG9707" s="27"/>
    </row>
    <row r="9708" spans="1:33" x14ac:dyDescent="0.25">
      <c r="A9708" s="21">
        <v>2878005</v>
      </c>
      <c r="B9708" s="34">
        <v>3.72057365851254E-5</v>
      </c>
      <c r="C9708" s="22">
        <v>4.1099019567072098E-5</v>
      </c>
      <c r="D9708" s="22" t="s">
        <v>5424</v>
      </c>
      <c r="E9708" s="23">
        <v>6768.2421307176501</v>
      </c>
      <c r="F9708" s="23">
        <f t="shared" si="1359"/>
        <v>0.25181743385982874</v>
      </c>
      <c r="G9708" s="24" t="s">
        <v>24</v>
      </c>
      <c r="H9708" s="24">
        <v>2</v>
      </c>
      <c r="I9708" s="25" t="s">
        <v>27</v>
      </c>
      <c r="J9708" s="31">
        <f t="shared" si="1361"/>
        <v>0</v>
      </c>
      <c r="K9708" s="24" t="s">
        <v>29</v>
      </c>
      <c r="L9708" s="24"/>
      <c r="M9708" s="25" t="s">
        <v>29</v>
      </c>
      <c r="N9708" s="25">
        <f t="shared" si="1362"/>
        <v>0</v>
      </c>
      <c r="O9708" s="24" t="s">
        <v>29</v>
      </c>
      <c r="P9708" s="24"/>
      <c r="Q9708" s="25" t="s">
        <v>29</v>
      </c>
      <c r="R9708" s="25">
        <f t="shared" si="1363"/>
        <v>0</v>
      </c>
      <c r="S9708" s="24" t="s">
        <v>29</v>
      </c>
      <c r="T9708" s="24"/>
      <c r="U9708" s="25" t="s">
        <v>29</v>
      </c>
      <c r="V9708" s="25">
        <f t="shared" si="1364"/>
        <v>0</v>
      </c>
      <c r="W9708" s="25" t="s">
        <v>29</v>
      </c>
      <c r="X9708" s="25"/>
      <c r="Y9708" s="25" t="s">
        <v>29</v>
      </c>
      <c r="Z9708" s="25">
        <f t="shared" si="1365"/>
        <v>0</v>
      </c>
      <c r="AA9708" s="24" t="s">
        <v>29</v>
      </c>
      <c r="AB9708" s="24"/>
      <c r="AC9708" s="25" t="s">
        <v>29</v>
      </c>
      <c r="AD9708" s="25">
        <f t="shared" si="1366"/>
        <v>0</v>
      </c>
      <c r="AE9708" s="32">
        <f t="shared" si="1367"/>
        <v>0</v>
      </c>
      <c r="AF9708" s="37">
        <f t="shared" si="1360"/>
        <v>0.25181743385982874</v>
      </c>
      <c r="AG9708" s="27"/>
    </row>
    <row r="9709" spans="1:33" x14ac:dyDescent="0.25">
      <c r="A9709" s="21">
        <v>2878006</v>
      </c>
      <c r="B9709" s="34">
        <v>4.0854440066847602E-7</v>
      </c>
      <c r="C9709" s="22">
        <v>4.20362029202474E-7</v>
      </c>
      <c r="D9709" s="22" t="s">
        <v>3158</v>
      </c>
      <c r="E9709" s="23">
        <v>124456676.09513099</v>
      </c>
      <c r="F9709" s="23">
        <f t="shared" si="1359"/>
        <v>50.846078144475939</v>
      </c>
      <c r="G9709" s="24" t="s">
        <v>24</v>
      </c>
      <c r="H9709" s="24">
        <v>4</v>
      </c>
      <c r="I9709" s="25" t="s">
        <v>34</v>
      </c>
      <c r="J9709" s="31">
        <f t="shared" si="1361"/>
        <v>0</v>
      </c>
      <c r="K9709" s="24" t="s">
        <v>24</v>
      </c>
      <c r="L9709" s="24">
        <v>4</v>
      </c>
      <c r="M9709" s="25" t="s">
        <v>53</v>
      </c>
      <c r="N9709" s="25">
        <f t="shared" si="1362"/>
        <v>0</v>
      </c>
      <c r="O9709" s="24" t="s">
        <v>29</v>
      </c>
      <c r="P9709" s="24"/>
      <c r="Q9709" s="25" t="s">
        <v>29</v>
      </c>
      <c r="R9709" s="25">
        <f t="shared" si="1363"/>
        <v>0</v>
      </c>
      <c r="S9709" s="24" t="s">
        <v>29</v>
      </c>
      <c r="T9709" s="24"/>
      <c r="U9709" s="25" t="s">
        <v>29</v>
      </c>
      <c r="V9709" s="25">
        <f t="shared" si="1364"/>
        <v>0</v>
      </c>
      <c r="W9709" s="25" t="s">
        <v>29</v>
      </c>
      <c r="X9709" s="25"/>
      <c r="Y9709" s="25" t="s">
        <v>29</v>
      </c>
      <c r="Z9709" s="25">
        <f t="shared" si="1365"/>
        <v>0</v>
      </c>
      <c r="AA9709" s="24" t="s">
        <v>29</v>
      </c>
      <c r="AB9709" s="24"/>
      <c r="AC9709" s="25" t="s">
        <v>29</v>
      </c>
      <c r="AD9709" s="25">
        <f t="shared" si="1366"/>
        <v>0</v>
      </c>
      <c r="AE9709" s="32">
        <f t="shared" si="1367"/>
        <v>0</v>
      </c>
      <c r="AF9709" s="37">
        <f t="shared" si="1360"/>
        <v>50.846078144475939</v>
      </c>
      <c r="AG9709" s="27"/>
    </row>
    <row r="9710" spans="1:33" x14ac:dyDescent="0.25">
      <c r="A9710" s="21">
        <v>2878007</v>
      </c>
      <c r="B9710" s="34">
        <v>3.65542809639949E-4</v>
      </c>
      <c r="C9710" s="22">
        <v>3.9716533748857701E-4</v>
      </c>
      <c r="D9710" s="22" t="s">
        <v>2874</v>
      </c>
      <c r="E9710" s="23">
        <v>79814384.533160493</v>
      </c>
      <c r="F9710" s="23">
        <f t="shared" si="1359"/>
        <v>29175.574371934777</v>
      </c>
      <c r="G9710" s="24" t="s">
        <v>24</v>
      </c>
      <c r="H9710" s="24">
        <v>2</v>
      </c>
      <c r="I9710" s="25" t="s">
        <v>44</v>
      </c>
      <c r="J9710" s="31">
        <f t="shared" si="1361"/>
        <v>2</v>
      </c>
      <c r="K9710" s="24" t="s">
        <v>29</v>
      </c>
      <c r="L9710" s="24"/>
      <c r="M9710" s="25" t="s">
        <v>29</v>
      </c>
      <c r="N9710" s="25">
        <f t="shared" si="1362"/>
        <v>0</v>
      </c>
      <c r="O9710" s="24" t="s">
        <v>29</v>
      </c>
      <c r="P9710" s="24"/>
      <c r="Q9710" s="25" t="s">
        <v>29</v>
      </c>
      <c r="R9710" s="25">
        <f t="shared" si="1363"/>
        <v>0</v>
      </c>
      <c r="S9710" s="24" t="s">
        <v>29</v>
      </c>
      <c r="T9710" s="24"/>
      <c r="U9710" s="25" t="s">
        <v>29</v>
      </c>
      <c r="V9710" s="25">
        <f t="shared" si="1364"/>
        <v>0</v>
      </c>
      <c r="W9710" s="25" t="s">
        <v>29</v>
      </c>
      <c r="X9710" s="25"/>
      <c r="Y9710" s="25" t="s">
        <v>29</v>
      </c>
      <c r="Z9710" s="25">
        <f t="shared" si="1365"/>
        <v>0</v>
      </c>
      <c r="AA9710" s="24" t="s">
        <v>29</v>
      </c>
      <c r="AB9710" s="24"/>
      <c r="AC9710" s="25" t="s">
        <v>29</v>
      </c>
      <c r="AD9710" s="25">
        <f t="shared" si="1366"/>
        <v>0</v>
      </c>
      <c r="AE9710" s="32">
        <f t="shared" si="1367"/>
        <v>2</v>
      </c>
      <c r="AF9710" s="37">
        <f t="shared" si="1360"/>
        <v>29175.574371934777</v>
      </c>
      <c r="AG9710" s="27"/>
    </row>
    <row r="9711" spans="1:33" x14ac:dyDescent="0.25">
      <c r="A9711" s="21">
        <v>2878008</v>
      </c>
      <c r="B9711" s="34">
        <v>3.7772252925066302E-6</v>
      </c>
      <c r="C9711" s="22">
        <v>4.0218552718184198E-6</v>
      </c>
      <c r="D9711" s="22" t="s">
        <v>2960</v>
      </c>
      <c r="E9711" s="23">
        <v>168473316.369755</v>
      </c>
      <c r="F9711" s="23">
        <f t="shared" si="1359"/>
        <v>636.36167170430986</v>
      </c>
      <c r="G9711" s="24" t="s">
        <v>24</v>
      </c>
      <c r="H9711" s="24">
        <v>5</v>
      </c>
      <c r="I9711" s="25" t="s">
        <v>38</v>
      </c>
      <c r="J9711" s="31">
        <f t="shared" si="1361"/>
        <v>0</v>
      </c>
      <c r="K9711" s="24" t="s">
        <v>29</v>
      </c>
      <c r="L9711" s="24"/>
      <c r="M9711" s="25" t="s">
        <v>29</v>
      </c>
      <c r="N9711" s="25">
        <f t="shared" si="1362"/>
        <v>0</v>
      </c>
      <c r="O9711" s="24" t="s">
        <v>29</v>
      </c>
      <c r="P9711" s="24"/>
      <c r="Q9711" s="25" t="s">
        <v>29</v>
      </c>
      <c r="R9711" s="25">
        <f t="shared" si="1363"/>
        <v>0</v>
      </c>
      <c r="S9711" s="24" t="s">
        <v>29</v>
      </c>
      <c r="T9711" s="24"/>
      <c r="U9711" s="25" t="s">
        <v>29</v>
      </c>
      <c r="V9711" s="25">
        <f t="shared" si="1364"/>
        <v>0</v>
      </c>
      <c r="W9711" s="25" t="s">
        <v>29</v>
      </c>
      <c r="X9711" s="25"/>
      <c r="Y9711" s="25" t="s">
        <v>29</v>
      </c>
      <c r="Z9711" s="25">
        <f t="shared" si="1365"/>
        <v>0</v>
      </c>
      <c r="AA9711" s="24" t="s">
        <v>29</v>
      </c>
      <c r="AB9711" s="24"/>
      <c r="AC9711" s="25" t="s">
        <v>29</v>
      </c>
      <c r="AD9711" s="25">
        <f t="shared" si="1366"/>
        <v>0</v>
      </c>
      <c r="AE9711" s="32">
        <f t="shared" si="1367"/>
        <v>0</v>
      </c>
      <c r="AF9711" s="37">
        <f t="shared" si="1360"/>
        <v>636.36167170430986</v>
      </c>
      <c r="AG9711" s="27"/>
    </row>
    <row r="9712" spans="1:33" x14ac:dyDescent="0.25">
      <c r="A9712" s="21">
        <v>2878009</v>
      </c>
      <c r="B9712" s="34">
        <v>2.30404849668483E-6</v>
      </c>
      <c r="C9712" s="22">
        <v>2.63242187159383E-6</v>
      </c>
      <c r="D9712" s="22" t="s">
        <v>2900</v>
      </c>
      <c r="E9712" s="23">
        <v>29678243.323320702</v>
      </c>
      <c r="F9712" s="23">
        <f t="shared" si="1359"/>
        <v>68.380111913343654</v>
      </c>
      <c r="G9712" s="24" t="s">
        <v>24</v>
      </c>
      <c r="H9712" s="24">
        <v>3</v>
      </c>
      <c r="I9712" s="25" t="s">
        <v>34</v>
      </c>
      <c r="J9712" s="31">
        <f t="shared" si="1361"/>
        <v>0</v>
      </c>
      <c r="K9712" s="24" t="s">
        <v>24</v>
      </c>
      <c r="L9712" s="24">
        <v>2</v>
      </c>
      <c r="M9712" s="25" t="s">
        <v>44</v>
      </c>
      <c r="N9712" s="25">
        <f t="shared" si="1362"/>
        <v>2</v>
      </c>
      <c r="O9712" s="24" t="s">
        <v>29</v>
      </c>
      <c r="P9712" s="24"/>
      <c r="Q9712" s="25" t="s">
        <v>29</v>
      </c>
      <c r="R9712" s="25">
        <f t="shared" si="1363"/>
        <v>0</v>
      </c>
      <c r="S9712" s="24" t="s">
        <v>29</v>
      </c>
      <c r="T9712" s="24"/>
      <c r="U9712" s="25" t="s">
        <v>29</v>
      </c>
      <c r="V9712" s="25">
        <f t="shared" si="1364"/>
        <v>0</v>
      </c>
      <c r="W9712" s="25" t="s">
        <v>29</v>
      </c>
      <c r="X9712" s="25"/>
      <c r="Y9712" s="25" t="s">
        <v>29</v>
      </c>
      <c r="Z9712" s="25">
        <f t="shared" si="1365"/>
        <v>0</v>
      </c>
      <c r="AA9712" s="24" t="s">
        <v>29</v>
      </c>
      <c r="AB9712" s="24"/>
      <c r="AC9712" s="25" t="s">
        <v>29</v>
      </c>
      <c r="AD9712" s="25">
        <f t="shared" si="1366"/>
        <v>0</v>
      </c>
      <c r="AE9712" s="32">
        <f t="shared" si="1367"/>
        <v>2</v>
      </c>
      <c r="AF9712" s="37">
        <f t="shared" si="1360"/>
        <v>68.380111913343654</v>
      </c>
      <c r="AG9712" s="27"/>
    </row>
    <row r="9713" spans="1:33" x14ac:dyDescent="0.25">
      <c r="A9713" s="21">
        <v>2878011</v>
      </c>
      <c r="B9713" s="34">
        <v>5.5940658322163302E-4</v>
      </c>
      <c r="C9713" s="22">
        <v>6.0599898465708401E-4</v>
      </c>
      <c r="D9713" s="22" t="s">
        <v>3737</v>
      </c>
      <c r="E9713" s="23">
        <v>3982853.0289625502</v>
      </c>
      <c r="F9713" s="23">
        <f t="shared" si="1359"/>
        <v>2228.0342044058721</v>
      </c>
      <c r="G9713" s="24" t="s">
        <v>32</v>
      </c>
      <c r="H9713" s="24"/>
      <c r="I9713" s="25" t="s">
        <v>29</v>
      </c>
      <c r="J9713" s="31">
        <f t="shared" si="1361"/>
        <v>0</v>
      </c>
      <c r="K9713" s="24" t="s">
        <v>29</v>
      </c>
      <c r="L9713" s="24"/>
      <c r="M9713" s="25" t="s">
        <v>29</v>
      </c>
      <c r="N9713" s="25">
        <f t="shared" si="1362"/>
        <v>0</v>
      </c>
      <c r="O9713" s="24" t="s">
        <v>29</v>
      </c>
      <c r="P9713" s="24"/>
      <c r="Q9713" s="25" t="s">
        <v>29</v>
      </c>
      <c r="R9713" s="25">
        <f t="shared" si="1363"/>
        <v>0</v>
      </c>
      <c r="S9713" s="24" t="s">
        <v>29</v>
      </c>
      <c r="T9713" s="24"/>
      <c r="U9713" s="25" t="s">
        <v>29</v>
      </c>
      <c r="V9713" s="25">
        <f t="shared" si="1364"/>
        <v>0</v>
      </c>
      <c r="W9713" s="25" t="s">
        <v>29</v>
      </c>
      <c r="X9713" s="25"/>
      <c r="Y9713" s="25" t="s">
        <v>29</v>
      </c>
      <c r="Z9713" s="25">
        <f t="shared" si="1365"/>
        <v>0</v>
      </c>
      <c r="AA9713" s="24" t="s">
        <v>29</v>
      </c>
      <c r="AB9713" s="24"/>
      <c r="AC9713" s="25" t="s">
        <v>29</v>
      </c>
      <c r="AD9713" s="25">
        <f t="shared" si="1366"/>
        <v>0</v>
      </c>
      <c r="AE9713" s="32">
        <f t="shared" si="1367"/>
        <v>0</v>
      </c>
      <c r="AF9713" s="37">
        <f t="shared" si="1360"/>
        <v>2228.0342044058721</v>
      </c>
      <c r="AG9713" s="27"/>
    </row>
    <row r="9714" spans="1:33" x14ac:dyDescent="0.25">
      <c r="A9714" s="21">
        <v>2878018</v>
      </c>
      <c r="B9714" s="34">
        <v>4.8652678095238299E-4</v>
      </c>
      <c r="C9714" s="22">
        <v>5.3397739849496797E-4</v>
      </c>
      <c r="D9714" s="22" t="s">
        <v>2938</v>
      </c>
      <c r="E9714" s="23">
        <v>500951.15153809998</v>
      </c>
      <c r="F9714" s="23">
        <f t="shared" si="1359"/>
        <v>243.72615117222119</v>
      </c>
      <c r="G9714" s="24" t="s">
        <v>32</v>
      </c>
      <c r="H9714" s="24"/>
      <c r="I9714" s="25" t="s">
        <v>29</v>
      </c>
      <c r="J9714" s="31">
        <f t="shared" si="1361"/>
        <v>0</v>
      </c>
      <c r="K9714" s="24" t="s">
        <v>29</v>
      </c>
      <c r="L9714" s="24"/>
      <c r="M9714" s="25" t="s">
        <v>29</v>
      </c>
      <c r="N9714" s="25">
        <f t="shared" si="1362"/>
        <v>0</v>
      </c>
      <c r="O9714" s="24" t="s">
        <v>29</v>
      </c>
      <c r="P9714" s="24"/>
      <c r="Q9714" s="25" t="s">
        <v>29</v>
      </c>
      <c r="R9714" s="25">
        <f t="shared" si="1363"/>
        <v>0</v>
      </c>
      <c r="S9714" s="24" t="s">
        <v>29</v>
      </c>
      <c r="T9714" s="24"/>
      <c r="U9714" s="25" t="s">
        <v>29</v>
      </c>
      <c r="V9714" s="25">
        <f t="shared" si="1364"/>
        <v>0</v>
      </c>
      <c r="W9714" s="25" t="s">
        <v>29</v>
      </c>
      <c r="X9714" s="25"/>
      <c r="Y9714" s="25" t="s">
        <v>29</v>
      </c>
      <c r="Z9714" s="25">
        <f t="shared" si="1365"/>
        <v>0</v>
      </c>
      <c r="AA9714" s="24" t="s">
        <v>29</v>
      </c>
      <c r="AB9714" s="24"/>
      <c r="AC9714" s="25" t="s">
        <v>29</v>
      </c>
      <c r="AD9714" s="25">
        <f t="shared" si="1366"/>
        <v>0</v>
      </c>
      <c r="AE9714" s="32">
        <f t="shared" si="1367"/>
        <v>0</v>
      </c>
      <c r="AF9714" s="37">
        <f t="shared" si="1360"/>
        <v>243.72615117222119</v>
      </c>
      <c r="AG9714" s="27"/>
    </row>
    <row r="9715" spans="1:33" x14ac:dyDescent="0.25">
      <c r="A9715" s="21">
        <v>2878021</v>
      </c>
      <c r="B9715" s="34">
        <v>4.8508345768259697E-5</v>
      </c>
      <c r="C9715" s="22">
        <v>5.39398181417571E-5</v>
      </c>
      <c r="D9715" s="22" t="s">
        <v>1644</v>
      </c>
      <c r="E9715" s="23">
        <v>232844988.341189</v>
      </c>
      <c r="F9715" s="23">
        <f t="shared" si="1359"/>
        <v>11294.925204860794</v>
      </c>
      <c r="G9715" s="24" t="s">
        <v>24</v>
      </c>
      <c r="H9715" s="24">
        <v>1</v>
      </c>
      <c r="I9715" s="25" t="s">
        <v>40</v>
      </c>
      <c r="J9715" s="31">
        <f t="shared" si="1361"/>
        <v>1</v>
      </c>
      <c r="K9715" s="24" t="s">
        <v>29</v>
      </c>
      <c r="L9715" s="24"/>
      <c r="M9715" s="25" t="s">
        <v>29</v>
      </c>
      <c r="N9715" s="25">
        <f t="shared" si="1362"/>
        <v>0</v>
      </c>
      <c r="O9715" s="24" t="s">
        <v>29</v>
      </c>
      <c r="P9715" s="24"/>
      <c r="Q9715" s="25" t="s">
        <v>29</v>
      </c>
      <c r="R9715" s="25">
        <f t="shared" si="1363"/>
        <v>0</v>
      </c>
      <c r="S9715" s="24" t="s">
        <v>29</v>
      </c>
      <c r="T9715" s="24"/>
      <c r="U9715" s="25" t="s">
        <v>29</v>
      </c>
      <c r="V9715" s="25">
        <f t="shared" si="1364"/>
        <v>0</v>
      </c>
      <c r="W9715" s="25" t="s">
        <v>29</v>
      </c>
      <c r="X9715" s="25"/>
      <c r="Y9715" s="25" t="s">
        <v>29</v>
      </c>
      <c r="Z9715" s="25">
        <f t="shared" si="1365"/>
        <v>0</v>
      </c>
      <c r="AA9715" s="24" t="s">
        <v>29</v>
      </c>
      <c r="AB9715" s="24"/>
      <c r="AC9715" s="25" t="s">
        <v>29</v>
      </c>
      <c r="AD9715" s="25">
        <f t="shared" si="1366"/>
        <v>0</v>
      </c>
      <c r="AE9715" s="32">
        <f t="shared" si="1367"/>
        <v>1</v>
      </c>
      <c r="AF9715" s="37">
        <f t="shared" si="1360"/>
        <v>11294.925204860794</v>
      </c>
      <c r="AG9715" s="27"/>
    </row>
    <row r="9716" spans="1:33" x14ac:dyDescent="0.25">
      <c r="A9716" s="21">
        <v>2878022</v>
      </c>
      <c r="B9716" s="34">
        <v>4.6863071626841501E-6</v>
      </c>
      <c r="C9716" s="22">
        <v>6.38880588920129E-6</v>
      </c>
      <c r="D9716" s="22" t="s">
        <v>3689</v>
      </c>
      <c r="E9716" s="23">
        <v>51496448.746183597</v>
      </c>
      <c r="F9716" s="23">
        <f t="shared" si="1359"/>
        <v>241.3281766120374</v>
      </c>
      <c r="G9716" s="24" t="s">
        <v>24</v>
      </c>
      <c r="H9716" s="24">
        <v>1</v>
      </c>
      <c r="I9716" s="25" t="s">
        <v>28</v>
      </c>
      <c r="J9716" s="31">
        <f t="shared" si="1361"/>
        <v>1</v>
      </c>
      <c r="K9716" s="24" t="s">
        <v>29</v>
      </c>
      <c r="L9716" s="24"/>
      <c r="M9716" s="25" t="s">
        <v>29</v>
      </c>
      <c r="N9716" s="25">
        <f t="shared" si="1362"/>
        <v>0</v>
      </c>
      <c r="O9716" s="24" t="s">
        <v>29</v>
      </c>
      <c r="P9716" s="24"/>
      <c r="Q9716" s="25" t="s">
        <v>29</v>
      </c>
      <c r="R9716" s="25">
        <f t="shared" si="1363"/>
        <v>0</v>
      </c>
      <c r="S9716" s="24" t="s">
        <v>29</v>
      </c>
      <c r="T9716" s="24"/>
      <c r="U9716" s="25" t="s">
        <v>29</v>
      </c>
      <c r="V9716" s="25">
        <f t="shared" si="1364"/>
        <v>0</v>
      </c>
      <c r="W9716" s="25" t="s">
        <v>29</v>
      </c>
      <c r="X9716" s="25"/>
      <c r="Y9716" s="25" t="s">
        <v>29</v>
      </c>
      <c r="Z9716" s="25">
        <f t="shared" si="1365"/>
        <v>0</v>
      </c>
      <c r="AA9716" s="24" t="s">
        <v>29</v>
      </c>
      <c r="AB9716" s="24"/>
      <c r="AC9716" s="25" t="s">
        <v>29</v>
      </c>
      <c r="AD9716" s="25">
        <f t="shared" si="1366"/>
        <v>0</v>
      </c>
      <c r="AE9716" s="32">
        <f t="shared" si="1367"/>
        <v>1</v>
      </c>
      <c r="AF9716" s="37">
        <f t="shared" si="1360"/>
        <v>241.3281766120374</v>
      </c>
      <c r="AG9716" s="27"/>
    </row>
    <row r="9717" spans="1:33" x14ac:dyDescent="0.25">
      <c r="A9717" s="21">
        <v>2878024</v>
      </c>
      <c r="B9717" s="34">
        <v>9.4161870747621493E-6</v>
      </c>
      <c r="C9717" s="22">
        <v>1.1226452617198399E-5</v>
      </c>
      <c r="D9717" s="22" t="s">
        <v>2829</v>
      </c>
      <c r="E9717" s="23">
        <v>202276007.60571399</v>
      </c>
      <c r="F9717" s="23">
        <f t="shared" si="1359"/>
        <v>1904.6687283514143</v>
      </c>
      <c r="G9717" s="24" t="s">
        <v>24</v>
      </c>
      <c r="H9717" s="24">
        <v>2</v>
      </c>
      <c r="I9717" s="25" t="s">
        <v>36</v>
      </c>
      <c r="J9717" s="31">
        <f t="shared" si="1361"/>
        <v>2</v>
      </c>
      <c r="K9717" s="24" t="s">
        <v>29</v>
      </c>
      <c r="L9717" s="24"/>
      <c r="M9717" s="25" t="s">
        <v>29</v>
      </c>
      <c r="N9717" s="25">
        <f t="shared" si="1362"/>
        <v>0</v>
      </c>
      <c r="O9717" s="24" t="s">
        <v>29</v>
      </c>
      <c r="P9717" s="24"/>
      <c r="Q9717" s="25" t="s">
        <v>29</v>
      </c>
      <c r="R9717" s="25">
        <f t="shared" si="1363"/>
        <v>0</v>
      </c>
      <c r="S9717" s="24" t="s">
        <v>29</v>
      </c>
      <c r="T9717" s="24"/>
      <c r="U9717" s="25" t="s">
        <v>29</v>
      </c>
      <c r="V9717" s="25">
        <f t="shared" si="1364"/>
        <v>0</v>
      </c>
      <c r="W9717" s="25" t="s">
        <v>29</v>
      </c>
      <c r="X9717" s="25"/>
      <c r="Y9717" s="25" t="s">
        <v>29</v>
      </c>
      <c r="Z9717" s="25">
        <f t="shared" si="1365"/>
        <v>0</v>
      </c>
      <c r="AA9717" s="24" t="s">
        <v>29</v>
      </c>
      <c r="AB9717" s="24"/>
      <c r="AC9717" s="25" t="s">
        <v>29</v>
      </c>
      <c r="AD9717" s="25">
        <f t="shared" si="1366"/>
        <v>0</v>
      </c>
      <c r="AE9717" s="32">
        <f t="shared" si="1367"/>
        <v>2</v>
      </c>
      <c r="AF9717" s="37">
        <f t="shared" si="1360"/>
        <v>1904.6687283514143</v>
      </c>
      <c r="AG9717" s="27"/>
    </row>
    <row r="9718" spans="1:33" x14ac:dyDescent="0.25">
      <c r="A9718" s="21">
        <v>2878026</v>
      </c>
      <c r="B9718" s="34">
        <v>9.2011148750701197E-6</v>
      </c>
      <c r="C9718" s="22">
        <v>9.7623948935836098E-6</v>
      </c>
      <c r="D9718" s="22" t="s">
        <v>3907</v>
      </c>
      <c r="E9718" s="23">
        <v>30957905.194820199</v>
      </c>
      <c r="F9718" s="23">
        <f t="shared" si="1359"/>
        <v>284.84724198907065</v>
      </c>
      <c r="G9718" s="24" t="s">
        <v>24</v>
      </c>
      <c r="H9718" s="24">
        <v>3</v>
      </c>
      <c r="I9718" s="25" t="s">
        <v>25</v>
      </c>
      <c r="J9718" s="31">
        <f t="shared" si="1361"/>
        <v>0</v>
      </c>
      <c r="K9718" s="24" t="s">
        <v>29</v>
      </c>
      <c r="L9718" s="24"/>
      <c r="M9718" s="25" t="s">
        <v>29</v>
      </c>
      <c r="N9718" s="25">
        <f t="shared" si="1362"/>
        <v>0</v>
      </c>
      <c r="O9718" s="24" t="s">
        <v>29</v>
      </c>
      <c r="P9718" s="24"/>
      <c r="Q9718" s="25" t="s">
        <v>29</v>
      </c>
      <c r="R9718" s="25">
        <f t="shared" si="1363"/>
        <v>0</v>
      </c>
      <c r="S9718" s="24" t="s">
        <v>29</v>
      </c>
      <c r="T9718" s="24"/>
      <c r="U9718" s="25" t="s">
        <v>29</v>
      </c>
      <c r="V9718" s="25">
        <f t="shared" si="1364"/>
        <v>0</v>
      </c>
      <c r="W9718" s="25" t="s">
        <v>29</v>
      </c>
      <c r="X9718" s="25"/>
      <c r="Y9718" s="25" t="s">
        <v>29</v>
      </c>
      <c r="Z9718" s="25">
        <f t="shared" si="1365"/>
        <v>0</v>
      </c>
      <c r="AA9718" s="24" t="s">
        <v>29</v>
      </c>
      <c r="AB9718" s="24"/>
      <c r="AC9718" s="25" t="s">
        <v>29</v>
      </c>
      <c r="AD9718" s="25">
        <f t="shared" si="1366"/>
        <v>0</v>
      </c>
      <c r="AE9718" s="32">
        <f t="shared" si="1367"/>
        <v>0</v>
      </c>
      <c r="AF9718" s="37">
        <f t="shared" si="1360"/>
        <v>284.84724198907065</v>
      </c>
      <c r="AG9718" s="27"/>
    </row>
    <row r="9719" spans="1:33" x14ac:dyDescent="0.25">
      <c r="A9719" s="21">
        <v>2878029</v>
      </c>
      <c r="B9719" s="34">
        <v>4.1924013499488203E-5</v>
      </c>
      <c r="C9719" s="22">
        <v>4.5759760457844902E-5</v>
      </c>
      <c r="D9719" s="22" t="s">
        <v>5552</v>
      </c>
      <c r="E9719" s="23">
        <v>1124.43278478818</v>
      </c>
      <c r="F9719" s="23">
        <f t="shared" si="1359"/>
        <v>4.7140735248726771E-2</v>
      </c>
      <c r="G9719" s="24" t="s">
        <v>24</v>
      </c>
      <c r="H9719" s="24">
        <v>2</v>
      </c>
      <c r="I9719" s="25" t="s">
        <v>33</v>
      </c>
      <c r="J9719" s="31">
        <f t="shared" si="1361"/>
        <v>0</v>
      </c>
      <c r="K9719" s="24" t="s">
        <v>26</v>
      </c>
      <c r="L9719" s="24">
        <v>1</v>
      </c>
      <c r="M9719" s="25" t="s">
        <v>56</v>
      </c>
      <c r="N9719" s="25">
        <f t="shared" si="1362"/>
        <v>0</v>
      </c>
      <c r="O9719" s="24" t="s">
        <v>26</v>
      </c>
      <c r="P9719" s="24">
        <v>1</v>
      </c>
      <c r="Q9719" s="25" t="s">
        <v>57</v>
      </c>
      <c r="R9719" s="25">
        <f t="shared" si="1363"/>
        <v>0</v>
      </c>
      <c r="S9719" s="24" t="s">
        <v>24</v>
      </c>
      <c r="T9719" s="24">
        <v>1</v>
      </c>
      <c r="U9719" s="25" t="s">
        <v>58</v>
      </c>
      <c r="V9719" s="25">
        <f t="shared" si="1364"/>
        <v>0</v>
      </c>
      <c r="W9719" s="25" t="s">
        <v>29</v>
      </c>
      <c r="X9719" s="25"/>
      <c r="Y9719" s="25" t="s">
        <v>29</v>
      </c>
      <c r="Z9719" s="25">
        <f t="shared" si="1365"/>
        <v>0</v>
      </c>
      <c r="AA9719" s="24" t="s">
        <v>29</v>
      </c>
      <c r="AB9719" s="24"/>
      <c r="AC9719" s="25" t="s">
        <v>29</v>
      </c>
      <c r="AD9719" s="25">
        <f t="shared" si="1366"/>
        <v>0</v>
      </c>
      <c r="AE9719" s="32">
        <f t="shared" si="1367"/>
        <v>0</v>
      </c>
      <c r="AF9719" s="37">
        <f t="shared" si="1360"/>
        <v>4.7140735248726771E-2</v>
      </c>
      <c r="AG9719" s="27"/>
    </row>
    <row r="9720" spans="1:33" x14ac:dyDescent="0.25">
      <c r="A9720" s="21">
        <v>2878030</v>
      </c>
      <c r="B9720" s="34">
        <v>1.3778602325581401E-4</v>
      </c>
      <c r="C9720" s="22">
        <v>1.6277954429959199E-4</v>
      </c>
      <c r="D9720" s="22" t="s">
        <v>1516</v>
      </c>
      <c r="E9720" s="23">
        <v>233244298.308431</v>
      </c>
      <c r="F9720" s="23">
        <f t="shared" si="1359"/>
        <v>32137.804311011492</v>
      </c>
      <c r="G9720" s="24" t="s">
        <v>26</v>
      </c>
      <c r="H9720" s="24">
        <v>1</v>
      </c>
      <c r="I9720" s="25" t="s">
        <v>41</v>
      </c>
      <c r="J9720" s="31">
        <f t="shared" si="1361"/>
        <v>1</v>
      </c>
      <c r="K9720" s="24" t="s">
        <v>26</v>
      </c>
      <c r="L9720" s="24">
        <v>0</v>
      </c>
      <c r="M9720" s="25" t="s">
        <v>38</v>
      </c>
      <c r="N9720" s="25">
        <f t="shared" si="1362"/>
        <v>0</v>
      </c>
      <c r="O9720" s="24" t="s">
        <v>29</v>
      </c>
      <c r="P9720" s="24"/>
      <c r="Q9720" s="25" t="s">
        <v>29</v>
      </c>
      <c r="R9720" s="25">
        <f t="shared" si="1363"/>
        <v>0</v>
      </c>
      <c r="S9720" s="24" t="s">
        <v>29</v>
      </c>
      <c r="T9720" s="24"/>
      <c r="U9720" s="25" t="s">
        <v>29</v>
      </c>
      <c r="V9720" s="25">
        <f t="shared" si="1364"/>
        <v>0</v>
      </c>
      <c r="W9720" s="25" t="s">
        <v>29</v>
      </c>
      <c r="X9720" s="25"/>
      <c r="Y9720" s="25" t="s">
        <v>29</v>
      </c>
      <c r="Z9720" s="25">
        <f t="shared" si="1365"/>
        <v>0</v>
      </c>
      <c r="AA9720" s="24" t="s">
        <v>29</v>
      </c>
      <c r="AB9720" s="24"/>
      <c r="AC9720" s="25" t="s">
        <v>29</v>
      </c>
      <c r="AD9720" s="25">
        <f t="shared" si="1366"/>
        <v>0</v>
      </c>
      <c r="AE9720" s="32">
        <f t="shared" si="1367"/>
        <v>1</v>
      </c>
      <c r="AF9720" s="37">
        <f t="shared" si="1360"/>
        <v>32137.804311011492</v>
      </c>
      <c r="AG9720" s="27"/>
    </row>
    <row r="9721" spans="1:33" x14ac:dyDescent="0.25">
      <c r="A9721" s="21">
        <v>2878031</v>
      </c>
      <c r="B9721" s="34">
        <v>7.4261384771824102E-5</v>
      </c>
      <c r="C9721" s="22">
        <v>8.3316616312278095E-5</v>
      </c>
      <c r="D9721" s="22" t="s">
        <v>2443</v>
      </c>
      <c r="E9721" s="23">
        <v>59578491.8045981</v>
      </c>
      <c r="F9721" s="23">
        <f t="shared" si="1359"/>
        <v>4424.3813040262285</v>
      </c>
      <c r="G9721" s="24" t="s">
        <v>24</v>
      </c>
      <c r="H9721" s="24">
        <v>1</v>
      </c>
      <c r="I9721" s="25" t="s">
        <v>31</v>
      </c>
      <c r="J9721" s="31">
        <f t="shared" si="1361"/>
        <v>1</v>
      </c>
      <c r="K9721" s="24" t="s">
        <v>29</v>
      </c>
      <c r="L9721" s="24"/>
      <c r="M9721" s="25" t="s">
        <v>29</v>
      </c>
      <c r="N9721" s="25">
        <f t="shared" si="1362"/>
        <v>0</v>
      </c>
      <c r="O9721" s="24" t="s">
        <v>29</v>
      </c>
      <c r="P9721" s="24"/>
      <c r="Q9721" s="25" t="s">
        <v>29</v>
      </c>
      <c r="R9721" s="25">
        <f t="shared" si="1363"/>
        <v>0</v>
      </c>
      <c r="S9721" s="24" t="s">
        <v>29</v>
      </c>
      <c r="T9721" s="24"/>
      <c r="U9721" s="25" t="s">
        <v>29</v>
      </c>
      <c r="V9721" s="25">
        <f t="shared" si="1364"/>
        <v>0</v>
      </c>
      <c r="W9721" s="25" t="s">
        <v>29</v>
      </c>
      <c r="X9721" s="25"/>
      <c r="Y9721" s="25" t="s">
        <v>29</v>
      </c>
      <c r="Z9721" s="25">
        <f t="shared" si="1365"/>
        <v>0</v>
      </c>
      <c r="AA9721" s="24" t="s">
        <v>29</v>
      </c>
      <c r="AB9721" s="24"/>
      <c r="AC9721" s="25" t="s">
        <v>29</v>
      </c>
      <c r="AD9721" s="25">
        <f t="shared" si="1366"/>
        <v>0</v>
      </c>
      <c r="AE9721" s="32">
        <f t="shared" si="1367"/>
        <v>1</v>
      </c>
      <c r="AF9721" s="37">
        <f t="shared" si="1360"/>
        <v>4424.3813040262285</v>
      </c>
      <c r="AG9721" s="27"/>
    </row>
    <row r="9722" spans="1:33" x14ac:dyDescent="0.25">
      <c r="A9722" s="21">
        <v>2878039</v>
      </c>
      <c r="B9722" s="34">
        <v>8.8499490519354404E-5</v>
      </c>
      <c r="C9722" s="22">
        <v>9.5859910164123897E-5</v>
      </c>
      <c r="D9722" s="22" t="s">
        <v>2938</v>
      </c>
      <c r="E9722" s="23">
        <v>2582223.31983499</v>
      </c>
      <c r="F9722" s="23">
        <f t="shared" si="1359"/>
        <v>228.52544821259255</v>
      </c>
      <c r="G9722" s="24" t="s">
        <v>32</v>
      </c>
      <c r="H9722" s="24"/>
      <c r="I9722" s="25" t="s">
        <v>29</v>
      </c>
      <c r="J9722" s="31">
        <f t="shared" si="1361"/>
        <v>0</v>
      </c>
      <c r="K9722" s="24" t="s">
        <v>29</v>
      </c>
      <c r="L9722" s="24"/>
      <c r="M9722" s="25" t="s">
        <v>29</v>
      </c>
      <c r="N9722" s="25">
        <f t="shared" si="1362"/>
        <v>0</v>
      </c>
      <c r="O9722" s="24" t="s">
        <v>29</v>
      </c>
      <c r="P9722" s="24"/>
      <c r="Q9722" s="25" t="s">
        <v>29</v>
      </c>
      <c r="R9722" s="25">
        <f t="shared" si="1363"/>
        <v>0</v>
      </c>
      <c r="S9722" s="24" t="s">
        <v>29</v>
      </c>
      <c r="T9722" s="24"/>
      <c r="U9722" s="25" t="s">
        <v>29</v>
      </c>
      <c r="V9722" s="25">
        <f t="shared" si="1364"/>
        <v>0</v>
      </c>
      <c r="W9722" s="25" t="s">
        <v>29</v>
      </c>
      <c r="X9722" s="25"/>
      <c r="Y9722" s="25" t="s">
        <v>29</v>
      </c>
      <c r="Z9722" s="25">
        <f t="shared" si="1365"/>
        <v>0</v>
      </c>
      <c r="AA9722" s="24" t="s">
        <v>29</v>
      </c>
      <c r="AB9722" s="24"/>
      <c r="AC9722" s="25" t="s">
        <v>29</v>
      </c>
      <c r="AD9722" s="25">
        <f t="shared" si="1366"/>
        <v>0</v>
      </c>
      <c r="AE9722" s="32">
        <f t="shared" si="1367"/>
        <v>0</v>
      </c>
      <c r="AF9722" s="37">
        <f t="shared" si="1360"/>
        <v>228.52544821259255</v>
      </c>
      <c r="AG9722" s="27"/>
    </row>
    <row r="9723" spans="1:33" x14ac:dyDescent="0.25">
      <c r="A9723" s="21">
        <v>2878045</v>
      </c>
      <c r="B9723" s="34">
        <v>9.3851484353206895E-5</v>
      </c>
      <c r="C9723" s="22">
        <v>1.03983523550249E-4</v>
      </c>
      <c r="D9723" s="22" t="s">
        <v>4646</v>
      </c>
      <c r="E9723" s="23">
        <v>581476.93703233497</v>
      </c>
      <c r="F9723" s="23">
        <f t="shared" si="1359"/>
        <v>54.572473657640856</v>
      </c>
      <c r="G9723" s="24" t="s">
        <v>24</v>
      </c>
      <c r="H9723" s="24">
        <v>3</v>
      </c>
      <c r="I9723" s="25" t="s">
        <v>35</v>
      </c>
      <c r="J9723" s="31">
        <f t="shared" si="1361"/>
        <v>0</v>
      </c>
      <c r="K9723" s="24" t="s">
        <v>29</v>
      </c>
      <c r="L9723" s="24"/>
      <c r="M9723" s="25" t="s">
        <v>29</v>
      </c>
      <c r="N9723" s="25">
        <f t="shared" si="1362"/>
        <v>0</v>
      </c>
      <c r="O9723" s="24" t="s">
        <v>29</v>
      </c>
      <c r="P9723" s="24"/>
      <c r="Q9723" s="25" t="s">
        <v>29</v>
      </c>
      <c r="R9723" s="25">
        <f t="shared" si="1363"/>
        <v>0</v>
      </c>
      <c r="S9723" s="24" t="s">
        <v>29</v>
      </c>
      <c r="T9723" s="24"/>
      <c r="U9723" s="25" t="s">
        <v>29</v>
      </c>
      <c r="V9723" s="25">
        <f t="shared" si="1364"/>
        <v>0</v>
      </c>
      <c r="W9723" s="25" t="s">
        <v>29</v>
      </c>
      <c r="X9723" s="25"/>
      <c r="Y9723" s="25" t="s">
        <v>29</v>
      </c>
      <c r="Z9723" s="25">
        <f t="shared" si="1365"/>
        <v>0</v>
      </c>
      <c r="AA9723" s="24" t="s">
        <v>29</v>
      </c>
      <c r="AB9723" s="24"/>
      <c r="AC9723" s="25" t="s">
        <v>29</v>
      </c>
      <c r="AD9723" s="25">
        <f t="shared" si="1366"/>
        <v>0</v>
      </c>
      <c r="AE9723" s="32">
        <f t="shared" si="1367"/>
        <v>0</v>
      </c>
      <c r="AF9723" s="37">
        <f t="shared" si="1360"/>
        <v>54.572473657640856</v>
      </c>
      <c r="AG9723" s="27"/>
    </row>
    <row r="9724" spans="1:33" x14ac:dyDescent="0.25">
      <c r="A9724" s="21">
        <v>2878046</v>
      </c>
      <c r="B9724" s="34">
        <v>7.07282860098237E-6</v>
      </c>
      <c r="C9724" s="22">
        <v>7.56260376785159E-6</v>
      </c>
      <c r="D9724" s="22" t="s">
        <v>4712</v>
      </c>
      <c r="E9724" s="23">
        <v>3533396.2953461702</v>
      </c>
      <c r="F9724" s="23">
        <f t="shared" si="1359"/>
        <v>24.991106376329544</v>
      </c>
      <c r="G9724" s="24" t="s">
        <v>24</v>
      </c>
      <c r="H9724" s="24">
        <v>3</v>
      </c>
      <c r="I9724" s="25" t="s">
        <v>55</v>
      </c>
      <c r="J9724" s="31">
        <f t="shared" si="1361"/>
        <v>0</v>
      </c>
      <c r="K9724" s="24" t="s">
        <v>29</v>
      </c>
      <c r="L9724" s="24"/>
      <c r="M9724" s="25" t="s">
        <v>29</v>
      </c>
      <c r="N9724" s="25">
        <f t="shared" si="1362"/>
        <v>0</v>
      </c>
      <c r="O9724" s="24" t="s">
        <v>29</v>
      </c>
      <c r="P9724" s="24"/>
      <c r="Q9724" s="25" t="s">
        <v>29</v>
      </c>
      <c r="R9724" s="25">
        <f t="shared" si="1363"/>
        <v>0</v>
      </c>
      <c r="S9724" s="24" t="s">
        <v>29</v>
      </c>
      <c r="T9724" s="24"/>
      <c r="U9724" s="25" t="s">
        <v>29</v>
      </c>
      <c r="V9724" s="25">
        <f t="shared" si="1364"/>
        <v>0</v>
      </c>
      <c r="W9724" s="25" t="s">
        <v>29</v>
      </c>
      <c r="X9724" s="25"/>
      <c r="Y9724" s="25" t="s">
        <v>29</v>
      </c>
      <c r="Z9724" s="25">
        <f t="shared" si="1365"/>
        <v>0</v>
      </c>
      <c r="AA9724" s="24" t="s">
        <v>29</v>
      </c>
      <c r="AB9724" s="24"/>
      <c r="AC9724" s="25" t="s">
        <v>29</v>
      </c>
      <c r="AD9724" s="25">
        <f t="shared" si="1366"/>
        <v>0</v>
      </c>
      <c r="AE9724" s="32">
        <f t="shared" si="1367"/>
        <v>0</v>
      </c>
      <c r="AF9724" s="37">
        <f t="shared" si="1360"/>
        <v>24.991106376329544</v>
      </c>
      <c r="AG9724" s="27"/>
    </row>
    <row r="9725" spans="1:33" x14ac:dyDescent="0.25">
      <c r="A9725" s="21">
        <v>2878050</v>
      </c>
      <c r="B9725" s="34">
        <v>1.4275802336685299E-6</v>
      </c>
      <c r="C9725" s="22">
        <v>2.7010330109120598E-6</v>
      </c>
      <c r="D9725" s="22" t="s">
        <v>4085</v>
      </c>
      <c r="E9725" s="23">
        <v>20605179.087415598</v>
      </c>
      <c r="F9725" s="23">
        <f t="shared" si="1359"/>
        <v>29.415546376394666</v>
      </c>
      <c r="G9725" s="24" t="s">
        <v>26</v>
      </c>
      <c r="H9725" s="24">
        <v>2</v>
      </c>
      <c r="I9725" s="25" t="s">
        <v>34</v>
      </c>
      <c r="J9725" s="31">
        <f t="shared" si="1361"/>
        <v>0</v>
      </c>
      <c r="K9725" s="24" t="s">
        <v>24</v>
      </c>
      <c r="L9725" s="24">
        <v>5</v>
      </c>
      <c r="M9725" s="25" t="s">
        <v>34</v>
      </c>
      <c r="N9725" s="25">
        <f t="shared" si="1362"/>
        <v>0</v>
      </c>
      <c r="O9725" s="24" t="s">
        <v>24</v>
      </c>
      <c r="P9725" s="24">
        <v>1</v>
      </c>
      <c r="Q9725" s="25" t="s">
        <v>37</v>
      </c>
      <c r="R9725" s="25">
        <f t="shared" si="1363"/>
        <v>1</v>
      </c>
      <c r="S9725" s="24" t="s">
        <v>29</v>
      </c>
      <c r="T9725" s="24"/>
      <c r="U9725" s="25" t="s">
        <v>29</v>
      </c>
      <c r="V9725" s="25">
        <f t="shared" si="1364"/>
        <v>0</v>
      </c>
      <c r="W9725" s="25" t="s">
        <v>29</v>
      </c>
      <c r="X9725" s="25"/>
      <c r="Y9725" s="25" t="s">
        <v>29</v>
      </c>
      <c r="Z9725" s="25">
        <f t="shared" si="1365"/>
        <v>0</v>
      </c>
      <c r="AA9725" s="24" t="s">
        <v>29</v>
      </c>
      <c r="AB9725" s="24"/>
      <c r="AC9725" s="25" t="s">
        <v>29</v>
      </c>
      <c r="AD9725" s="25">
        <f t="shared" si="1366"/>
        <v>0</v>
      </c>
      <c r="AE9725" s="32">
        <f t="shared" si="1367"/>
        <v>1</v>
      </c>
      <c r="AF9725" s="37">
        <f t="shared" si="1360"/>
        <v>29.415546376394666</v>
      </c>
      <c r="AG9725" s="27"/>
    </row>
    <row r="9726" spans="1:33" x14ac:dyDescent="0.25">
      <c r="A9726" s="21">
        <v>2878053</v>
      </c>
      <c r="B9726" s="34">
        <v>2.8888528963411199E-6</v>
      </c>
      <c r="C9726" s="22">
        <v>3.5775663041898599E-6</v>
      </c>
      <c r="D9726" s="22" t="s">
        <v>4358</v>
      </c>
      <c r="E9726" s="23">
        <v>9997798.0040506404</v>
      </c>
      <c r="F9726" s="23">
        <f t="shared" si="1359"/>
        <v>28.88216772103516</v>
      </c>
      <c r="G9726" s="24" t="s">
        <v>24</v>
      </c>
      <c r="H9726" s="24">
        <v>1</v>
      </c>
      <c r="I9726" s="25" t="s">
        <v>35</v>
      </c>
      <c r="J9726" s="31">
        <f t="shared" si="1361"/>
        <v>0</v>
      </c>
      <c r="K9726" s="24" t="s">
        <v>29</v>
      </c>
      <c r="L9726" s="24"/>
      <c r="M9726" s="25" t="s">
        <v>29</v>
      </c>
      <c r="N9726" s="25">
        <f t="shared" si="1362"/>
        <v>0</v>
      </c>
      <c r="O9726" s="24" t="s">
        <v>29</v>
      </c>
      <c r="P9726" s="24"/>
      <c r="Q9726" s="25" t="s">
        <v>29</v>
      </c>
      <c r="R9726" s="25">
        <f t="shared" si="1363"/>
        <v>0</v>
      </c>
      <c r="S9726" s="24" t="s">
        <v>29</v>
      </c>
      <c r="T9726" s="24"/>
      <c r="U9726" s="25" t="s">
        <v>29</v>
      </c>
      <c r="V9726" s="25">
        <f t="shared" si="1364"/>
        <v>0</v>
      </c>
      <c r="W9726" s="25" t="s">
        <v>29</v>
      </c>
      <c r="X9726" s="25"/>
      <c r="Y9726" s="25" t="s">
        <v>29</v>
      </c>
      <c r="Z9726" s="25">
        <f t="shared" si="1365"/>
        <v>0</v>
      </c>
      <c r="AA9726" s="24" t="s">
        <v>29</v>
      </c>
      <c r="AB9726" s="24"/>
      <c r="AC9726" s="25" t="s">
        <v>29</v>
      </c>
      <c r="AD9726" s="25">
        <f t="shared" si="1366"/>
        <v>0</v>
      </c>
      <c r="AE9726" s="32">
        <f t="shared" si="1367"/>
        <v>0</v>
      </c>
      <c r="AF9726" s="37">
        <f t="shared" si="1360"/>
        <v>28.88216772103516</v>
      </c>
      <c r="AG9726" s="27"/>
    </row>
    <row r="9727" spans="1:33" x14ac:dyDescent="0.25">
      <c r="A9727" s="21">
        <v>2878055</v>
      </c>
      <c r="B9727" s="34">
        <v>5.5010458929434604E-6</v>
      </c>
      <c r="C9727" s="22">
        <v>5.0237756268718802E-6</v>
      </c>
      <c r="D9727" s="22" t="s">
        <v>3870</v>
      </c>
      <c r="E9727" s="23">
        <v>34236744.114696398</v>
      </c>
      <c r="F9727" s="23">
        <f t="shared" si="1359"/>
        <v>188.33790059990682</v>
      </c>
      <c r="G9727" s="24" t="s">
        <v>24</v>
      </c>
      <c r="H9727" s="24">
        <v>3</v>
      </c>
      <c r="I9727" s="25" t="s">
        <v>50</v>
      </c>
      <c r="J9727" s="31">
        <f t="shared" si="1361"/>
        <v>0</v>
      </c>
      <c r="K9727" s="24" t="s">
        <v>24</v>
      </c>
      <c r="L9727" s="24">
        <v>1</v>
      </c>
      <c r="M9727" s="25" t="s">
        <v>40</v>
      </c>
      <c r="N9727" s="25">
        <f t="shared" si="1362"/>
        <v>1</v>
      </c>
      <c r="O9727" s="24" t="s">
        <v>29</v>
      </c>
      <c r="P9727" s="24"/>
      <c r="Q9727" s="25" t="s">
        <v>29</v>
      </c>
      <c r="R9727" s="25">
        <f t="shared" si="1363"/>
        <v>0</v>
      </c>
      <c r="S9727" s="24" t="s">
        <v>29</v>
      </c>
      <c r="T9727" s="24"/>
      <c r="U9727" s="25" t="s">
        <v>29</v>
      </c>
      <c r="V9727" s="25">
        <f t="shared" si="1364"/>
        <v>0</v>
      </c>
      <c r="W9727" s="25" t="s">
        <v>29</v>
      </c>
      <c r="X9727" s="25"/>
      <c r="Y9727" s="25" t="s">
        <v>29</v>
      </c>
      <c r="Z9727" s="25">
        <f t="shared" si="1365"/>
        <v>0</v>
      </c>
      <c r="AA9727" s="24" t="s">
        <v>29</v>
      </c>
      <c r="AB9727" s="24"/>
      <c r="AC9727" s="25" t="s">
        <v>29</v>
      </c>
      <c r="AD9727" s="25">
        <f t="shared" si="1366"/>
        <v>0</v>
      </c>
      <c r="AE9727" s="32">
        <f t="shared" si="1367"/>
        <v>1</v>
      </c>
      <c r="AF9727" s="37">
        <f t="shared" si="1360"/>
        <v>188.33790059990682</v>
      </c>
      <c r="AG9727" s="27"/>
    </row>
    <row r="9728" spans="1:33" x14ac:dyDescent="0.25">
      <c r="A9728" s="21">
        <v>2878058</v>
      </c>
      <c r="B9728" s="34">
        <v>8.3984387714118393E-5</v>
      </c>
      <c r="C9728" s="22">
        <v>9.5230802266045E-5</v>
      </c>
      <c r="D9728" s="22" t="s">
        <v>2443</v>
      </c>
      <c r="E9728" s="23">
        <v>16289125.7713462</v>
      </c>
      <c r="F9728" s="23">
        <f t="shared" si="1359"/>
        <v>1368.0322543047771</v>
      </c>
      <c r="G9728" s="24" t="s">
        <v>24</v>
      </c>
      <c r="H9728" s="24">
        <v>1</v>
      </c>
      <c r="I9728" s="25" t="s">
        <v>31</v>
      </c>
      <c r="J9728" s="31">
        <f t="shared" si="1361"/>
        <v>1</v>
      </c>
      <c r="K9728" s="24" t="s">
        <v>29</v>
      </c>
      <c r="L9728" s="24"/>
      <c r="M9728" s="25" t="s">
        <v>29</v>
      </c>
      <c r="N9728" s="25">
        <f t="shared" si="1362"/>
        <v>0</v>
      </c>
      <c r="O9728" s="24" t="s">
        <v>29</v>
      </c>
      <c r="P9728" s="24"/>
      <c r="Q9728" s="25" t="s">
        <v>29</v>
      </c>
      <c r="R9728" s="25">
        <f t="shared" si="1363"/>
        <v>0</v>
      </c>
      <c r="S9728" s="24" t="s">
        <v>29</v>
      </c>
      <c r="T9728" s="24"/>
      <c r="U9728" s="25" t="s">
        <v>29</v>
      </c>
      <c r="V9728" s="25">
        <f t="shared" si="1364"/>
        <v>0</v>
      </c>
      <c r="W9728" s="25" t="s">
        <v>29</v>
      </c>
      <c r="X9728" s="25"/>
      <c r="Y9728" s="25" t="s">
        <v>29</v>
      </c>
      <c r="Z9728" s="25">
        <f t="shared" si="1365"/>
        <v>0</v>
      </c>
      <c r="AA9728" s="24" t="s">
        <v>29</v>
      </c>
      <c r="AB9728" s="24"/>
      <c r="AC9728" s="25" t="s">
        <v>29</v>
      </c>
      <c r="AD9728" s="25">
        <f t="shared" si="1366"/>
        <v>0</v>
      </c>
      <c r="AE9728" s="32">
        <f t="shared" si="1367"/>
        <v>1</v>
      </c>
      <c r="AF9728" s="37">
        <f t="shared" si="1360"/>
        <v>1368.0322543047771</v>
      </c>
      <c r="AG9728" s="27"/>
    </row>
    <row r="9729" spans="1:33" x14ac:dyDescent="0.25">
      <c r="A9729" s="21">
        <v>2878062</v>
      </c>
      <c r="B9729" s="34">
        <v>1.2050405110555999E-4</v>
      </c>
      <c r="C9729" s="22">
        <v>1.40680432949848E-4</v>
      </c>
      <c r="D9729" s="22" t="s">
        <v>4128</v>
      </c>
      <c r="E9729" s="23">
        <v>13354005.849346999</v>
      </c>
      <c r="F9729" s="23">
        <f t="shared" si="1359"/>
        <v>1609.2118033336578</v>
      </c>
      <c r="G9729" s="24" t="s">
        <v>24</v>
      </c>
      <c r="H9729" s="24">
        <v>1</v>
      </c>
      <c r="I9729" s="25" t="s">
        <v>44</v>
      </c>
      <c r="J9729" s="31">
        <f t="shared" si="1361"/>
        <v>1</v>
      </c>
      <c r="K9729" s="24" t="s">
        <v>29</v>
      </c>
      <c r="L9729" s="24"/>
      <c r="M9729" s="25" t="s">
        <v>29</v>
      </c>
      <c r="N9729" s="25">
        <f t="shared" si="1362"/>
        <v>0</v>
      </c>
      <c r="O9729" s="24" t="s">
        <v>29</v>
      </c>
      <c r="P9729" s="24"/>
      <c r="Q9729" s="25" t="s">
        <v>29</v>
      </c>
      <c r="R9729" s="25">
        <f t="shared" si="1363"/>
        <v>0</v>
      </c>
      <c r="S9729" s="24" t="s">
        <v>29</v>
      </c>
      <c r="T9729" s="24"/>
      <c r="U9729" s="25" t="s">
        <v>29</v>
      </c>
      <c r="V9729" s="25">
        <f t="shared" si="1364"/>
        <v>0</v>
      </c>
      <c r="W9729" s="25" t="s">
        <v>29</v>
      </c>
      <c r="X9729" s="25"/>
      <c r="Y9729" s="25" t="s">
        <v>29</v>
      </c>
      <c r="Z9729" s="25">
        <f t="shared" si="1365"/>
        <v>0</v>
      </c>
      <c r="AA9729" s="24" t="s">
        <v>29</v>
      </c>
      <c r="AB9729" s="24"/>
      <c r="AC9729" s="25" t="s">
        <v>29</v>
      </c>
      <c r="AD9729" s="25">
        <f t="shared" si="1366"/>
        <v>0</v>
      </c>
      <c r="AE9729" s="32">
        <f t="shared" si="1367"/>
        <v>1</v>
      </c>
      <c r="AF9729" s="37">
        <f t="shared" si="1360"/>
        <v>1609.2118033336578</v>
      </c>
      <c r="AG9729" s="27"/>
    </row>
    <row r="9730" spans="1:33" x14ac:dyDescent="0.25">
      <c r="A9730" s="21">
        <v>2878064</v>
      </c>
      <c r="B9730" s="34">
        <v>6.9344569182743498E-6</v>
      </c>
      <c r="C9730" s="22">
        <v>7.2842108760217896E-6</v>
      </c>
      <c r="D9730" s="22" t="s">
        <v>2828</v>
      </c>
      <c r="E9730" s="23">
        <v>1454284.4137649201</v>
      </c>
      <c r="F9730" s="23">
        <f t="shared" si="1359"/>
        <v>10.084672614170707</v>
      </c>
      <c r="G9730" s="24" t="s">
        <v>24</v>
      </c>
      <c r="H9730" s="24">
        <v>2</v>
      </c>
      <c r="I9730" s="25" t="s">
        <v>35</v>
      </c>
      <c r="J9730" s="31">
        <f t="shared" si="1361"/>
        <v>0</v>
      </c>
      <c r="K9730" s="24" t="s">
        <v>29</v>
      </c>
      <c r="L9730" s="24"/>
      <c r="M9730" s="25" t="s">
        <v>29</v>
      </c>
      <c r="N9730" s="25">
        <f t="shared" si="1362"/>
        <v>0</v>
      </c>
      <c r="O9730" s="24" t="s">
        <v>29</v>
      </c>
      <c r="P9730" s="24"/>
      <c r="Q9730" s="25" t="s">
        <v>29</v>
      </c>
      <c r="R9730" s="25">
        <f t="shared" si="1363"/>
        <v>0</v>
      </c>
      <c r="S9730" s="24" t="s">
        <v>29</v>
      </c>
      <c r="T9730" s="24"/>
      <c r="U9730" s="25" t="s">
        <v>29</v>
      </c>
      <c r="V9730" s="25">
        <f t="shared" si="1364"/>
        <v>0</v>
      </c>
      <c r="W9730" s="25" t="s">
        <v>29</v>
      </c>
      <c r="X9730" s="25"/>
      <c r="Y9730" s="25" t="s">
        <v>29</v>
      </c>
      <c r="Z9730" s="25">
        <f t="shared" si="1365"/>
        <v>0</v>
      </c>
      <c r="AA9730" s="24" t="s">
        <v>29</v>
      </c>
      <c r="AB9730" s="24"/>
      <c r="AC9730" s="25" t="s">
        <v>29</v>
      </c>
      <c r="AD9730" s="25">
        <f t="shared" si="1366"/>
        <v>0</v>
      </c>
      <c r="AE9730" s="32">
        <f t="shared" si="1367"/>
        <v>0</v>
      </c>
      <c r="AF9730" s="37">
        <f t="shared" si="1360"/>
        <v>10.084672614170707</v>
      </c>
      <c r="AG9730" s="27"/>
    </row>
    <row r="9731" spans="1:33" x14ac:dyDescent="0.25">
      <c r="A9731" s="21">
        <v>2878068</v>
      </c>
      <c r="B9731" s="34">
        <v>2.5120885569010601E-4</v>
      </c>
      <c r="C9731" s="22">
        <v>2.76349829637544E-4</v>
      </c>
      <c r="D9731" s="22" t="s">
        <v>2389</v>
      </c>
      <c r="E9731" s="23">
        <v>6210732.7867365899</v>
      </c>
      <c r="F9731" s="23">
        <f t="shared" si="1359"/>
        <v>1560.1910763531218</v>
      </c>
      <c r="G9731" s="24" t="s">
        <v>24</v>
      </c>
      <c r="H9731" s="24">
        <v>1</v>
      </c>
      <c r="I9731" s="25" t="s">
        <v>44</v>
      </c>
      <c r="J9731" s="31">
        <f t="shared" si="1361"/>
        <v>1</v>
      </c>
      <c r="K9731" s="24" t="s">
        <v>29</v>
      </c>
      <c r="L9731" s="24"/>
      <c r="M9731" s="25" t="s">
        <v>29</v>
      </c>
      <c r="N9731" s="25">
        <f t="shared" si="1362"/>
        <v>0</v>
      </c>
      <c r="O9731" s="24" t="s">
        <v>29</v>
      </c>
      <c r="P9731" s="24"/>
      <c r="Q9731" s="25" t="s">
        <v>29</v>
      </c>
      <c r="R9731" s="25">
        <f t="shared" si="1363"/>
        <v>0</v>
      </c>
      <c r="S9731" s="24" t="s">
        <v>29</v>
      </c>
      <c r="T9731" s="24"/>
      <c r="U9731" s="25" t="s">
        <v>29</v>
      </c>
      <c r="V9731" s="25">
        <f t="shared" si="1364"/>
        <v>0</v>
      </c>
      <c r="W9731" s="25" t="s">
        <v>29</v>
      </c>
      <c r="X9731" s="25"/>
      <c r="Y9731" s="25" t="s">
        <v>29</v>
      </c>
      <c r="Z9731" s="25">
        <f t="shared" si="1365"/>
        <v>0</v>
      </c>
      <c r="AA9731" s="24" t="s">
        <v>29</v>
      </c>
      <c r="AB9731" s="24"/>
      <c r="AC9731" s="25" t="s">
        <v>29</v>
      </c>
      <c r="AD9731" s="25">
        <f t="shared" si="1366"/>
        <v>0</v>
      </c>
      <c r="AE9731" s="32">
        <f t="shared" si="1367"/>
        <v>1</v>
      </c>
      <c r="AF9731" s="37">
        <f t="shared" si="1360"/>
        <v>1560.1910763531218</v>
      </c>
      <c r="AG9731" s="27"/>
    </row>
    <row r="9732" spans="1:33" x14ac:dyDescent="0.25">
      <c r="A9732" s="21">
        <v>2878074</v>
      </c>
      <c r="B9732" s="34">
        <v>7.1319908794989999E-5</v>
      </c>
      <c r="C9732" s="22">
        <v>7.6862873390637506E-5</v>
      </c>
      <c r="D9732" s="22" t="s">
        <v>2392</v>
      </c>
      <c r="E9732" s="23">
        <v>348425518.32810497</v>
      </c>
      <c r="F9732" s="23">
        <f t="shared" si="1359"/>
        <v>24849.676189007561</v>
      </c>
      <c r="G9732" s="24" t="s">
        <v>26</v>
      </c>
      <c r="H9732" s="24">
        <v>2</v>
      </c>
      <c r="I9732" s="25" t="s">
        <v>38</v>
      </c>
      <c r="J9732" s="31">
        <f t="shared" si="1361"/>
        <v>0</v>
      </c>
      <c r="K9732" s="24" t="s">
        <v>24</v>
      </c>
      <c r="L9732" s="24">
        <v>2</v>
      </c>
      <c r="M9732" s="25" t="s">
        <v>40</v>
      </c>
      <c r="N9732" s="25">
        <f t="shared" si="1362"/>
        <v>2</v>
      </c>
      <c r="O9732" s="24" t="s">
        <v>29</v>
      </c>
      <c r="P9732" s="24"/>
      <c r="Q9732" s="25" t="s">
        <v>29</v>
      </c>
      <c r="R9732" s="25">
        <f t="shared" si="1363"/>
        <v>0</v>
      </c>
      <c r="S9732" s="24" t="s">
        <v>29</v>
      </c>
      <c r="T9732" s="24"/>
      <c r="U9732" s="25" t="s">
        <v>29</v>
      </c>
      <c r="V9732" s="25">
        <f t="shared" si="1364"/>
        <v>0</v>
      </c>
      <c r="W9732" s="25" t="s">
        <v>29</v>
      </c>
      <c r="X9732" s="25"/>
      <c r="Y9732" s="25" t="s">
        <v>29</v>
      </c>
      <c r="Z9732" s="25">
        <f t="shared" si="1365"/>
        <v>0</v>
      </c>
      <c r="AA9732" s="24" t="s">
        <v>29</v>
      </c>
      <c r="AB9732" s="24"/>
      <c r="AC9732" s="25" t="s">
        <v>29</v>
      </c>
      <c r="AD9732" s="25">
        <f t="shared" si="1366"/>
        <v>0</v>
      </c>
      <c r="AE9732" s="32">
        <f t="shared" si="1367"/>
        <v>2</v>
      </c>
      <c r="AF9732" s="37">
        <f t="shared" si="1360"/>
        <v>24849.676189007561</v>
      </c>
      <c r="AG9732" s="27"/>
    </row>
    <row r="9733" spans="1:33" x14ac:dyDescent="0.25">
      <c r="A9733" s="21">
        <v>2878078</v>
      </c>
      <c r="B9733" s="34">
        <v>6.4346235572225704E-5</v>
      </c>
      <c r="C9733" s="22">
        <v>6.0482076024460098E-5</v>
      </c>
      <c r="D9733" s="22" t="s">
        <v>688</v>
      </c>
      <c r="E9733" s="23">
        <v>2589215136.4276099</v>
      </c>
      <c r="F9733" s="23">
        <f t="shared" si="1359"/>
        <v>166606.24711574349</v>
      </c>
      <c r="G9733" s="24" t="s">
        <v>24</v>
      </c>
      <c r="H9733" s="24">
        <v>3</v>
      </c>
      <c r="I9733" s="25" t="s">
        <v>36</v>
      </c>
      <c r="J9733" s="31">
        <f t="shared" si="1361"/>
        <v>3</v>
      </c>
      <c r="K9733" s="24" t="s">
        <v>29</v>
      </c>
      <c r="L9733" s="24"/>
      <c r="M9733" s="25" t="s">
        <v>29</v>
      </c>
      <c r="N9733" s="25">
        <f t="shared" si="1362"/>
        <v>0</v>
      </c>
      <c r="O9733" s="24" t="s">
        <v>29</v>
      </c>
      <c r="P9733" s="24"/>
      <c r="Q9733" s="25" t="s">
        <v>29</v>
      </c>
      <c r="R9733" s="25">
        <f t="shared" si="1363"/>
        <v>0</v>
      </c>
      <c r="S9733" s="24" t="s">
        <v>29</v>
      </c>
      <c r="T9733" s="24"/>
      <c r="U9733" s="25" t="s">
        <v>29</v>
      </c>
      <c r="V9733" s="25">
        <f t="shared" si="1364"/>
        <v>0</v>
      </c>
      <c r="W9733" s="25" t="s">
        <v>29</v>
      </c>
      <c r="X9733" s="25"/>
      <c r="Y9733" s="25" t="s">
        <v>29</v>
      </c>
      <c r="Z9733" s="25">
        <f t="shared" si="1365"/>
        <v>0</v>
      </c>
      <c r="AA9733" s="24" t="s">
        <v>29</v>
      </c>
      <c r="AB9733" s="24"/>
      <c r="AC9733" s="25" t="s">
        <v>29</v>
      </c>
      <c r="AD9733" s="25">
        <f t="shared" si="1366"/>
        <v>0</v>
      </c>
      <c r="AE9733" s="32">
        <f t="shared" si="1367"/>
        <v>3</v>
      </c>
      <c r="AF9733" s="37">
        <f t="shared" si="1360"/>
        <v>166606.24711574349</v>
      </c>
      <c r="AG9733" s="27"/>
    </row>
    <row r="9734" spans="1:33" x14ac:dyDescent="0.25">
      <c r="A9734" s="21">
        <v>2878079</v>
      </c>
      <c r="B9734" s="34">
        <v>5.2684840267899699E-5</v>
      </c>
      <c r="C9734" s="22">
        <v>5.7867861266439603E-5</v>
      </c>
      <c r="D9734" s="22" t="s">
        <v>819</v>
      </c>
      <c r="E9734" s="23">
        <v>259569172.99522799</v>
      </c>
      <c r="F9734" s="23">
        <f t="shared" si="1359"/>
        <v>13675.360417724411</v>
      </c>
      <c r="G9734" s="24" t="s">
        <v>24</v>
      </c>
      <c r="H9734" s="24">
        <v>2</v>
      </c>
      <c r="I9734" s="25" t="s">
        <v>41</v>
      </c>
      <c r="J9734" s="31">
        <f t="shared" si="1361"/>
        <v>2</v>
      </c>
      <c r="K9734" s="24" t="s">
        <v>29</v>
      </c>
      <c r="L9734" s="24"/>
      <c r="M9734" s="25" t="s">
        <v>29</v>
      </c>
      <c r="N9734" s="25">
        <f t="shared" si="1362"/>
        <v>0</v>
      </c>
      <c r="O9734" s="24" t="s">
        <v>29</v>
      </c>
      <c r="P9734" s="24"/>
      <c r="Q9734" s="25" t="s">
        <v>29</v>
      </c>
      <c r="R9734" s="25">
        <f t="shared" si="1363"/>
        <v>0</v>
      </c>
      <c r="S9734" s="24" t="s">
        <v>29</v>
      </c>
      <c r="T9734" s="24"/>
      <c r="U9734" s="25" t="s">
        <v>29</v>
      </c>
      <c r="V9734" s="25">
        <f t="shared" si="1364"/>
        <v>0</v>
      </c>
      <c r="W9734" s="25" t="s">
        <v>29</v>
      </c>
      <c r="X9734" s="25"/>
      <c r="Y9734" s="25" t="s">
        <v>29</v>
      </c>
      <c r="Z9734" s="25">
        <f t="shared" si="1365"/>
        <v>0</v>
      </c>
      <c r="AA9734" s="24" t="s">
        <v>29</v>
      </c>
      <c r="AB9734" s="24"/>
      <c r="AC9734" s="25" t="s">
        <v>29</v>
      </c>
      <c r="AD9734" s="25">
        <f t="shared" si="1366"/>
        <v>0</v>
      </c>
      <c r="AE9734" s="32">
        <f t="shared" si="1367"/>
        <v>2</v>
      </c>
      <c r="AF9734" s="37">
        <f t="shared" si="1360"/>
        <v>13675.360417724411</v>
      </c>
      <c r="AG9734" s="27"/>
    </row>
    <row r="9735" spans="1:33" x14ac:dyDescent="0.25">
      <c r="A9735" s="21">
        <v>2878080</v>
      </c>
      <c r="B9735" s="34">
        <v>5.1559070350198098E-6</v>
      </c>
      <c r="C9735" s="22">
        <v>4.4942364783431098E-6</v>
      </c>
      <c r="D9735" s="22" t="s">
        <v>4693</v>
      </c>
      <c r="E9735" s="23">
        <v>3801315.5497022499</v>
      </c>
      <c r="F9735" s="23">
        <f t="shared" si="1359"/>
        <v>19.599229585040025</v>
      </c>
      <c r="G9735" s="24" t="s">
        <v>26</v>
      </c>
      <c r="H9735" s="24">
        <v>1</v>
      </c>
      <c r="I9735" s="25" t="s">
        <v>53</v>
      </c>
      <c r="J9735" s="31">
        <f t="shared" si="1361"/>
        <v>0</v>
      </c>
      <c r="K9735" s="24" t="s">
        <v>24</v>
      </c>
      <c r="L9735" s="24">
        <v>1</v>
      </c>
      <c r="M9735" s="25" t="s">
        <v>54</v>
      </c>
      <c r="N9735" s="25">
        <f t="shared" si="1362"/>
        <v>0</v>
      </c>
      <c r="O9735" s="24" t="s">
        <v>29</v>
      </c>
      <c r="P9735" s="24"/>
      <c r="Q9735" s="25" t="s">
        <v>29</v>
      </c>
      <c r="R9735" s="25">
        <f t="shared" si="1363"/>
        <v>0</v>
      </c>
      <c r="S9735" s="24" t="s">
        <v>29</v>
      </c>
      <c r="T9735" s="24"/>
      <c r="U9735" s="25" t="s">
        <v>29</v>
      </c>
      <c r="V9735" s="25">
        <f t="shared" si="1364"/>
        <v>0</v>
      </c>
      <c r="W9735" s="25" t="s">
        <v>29</v>
      </c>
      <c r="X9735" s="25"/>
      <c r="Y9735" s="25" t="s">
        <v>29</v>
      </c>
      <c r="Z9735" s="25">
        <f t="shared" si="1365"/>
        <v>0</v>
      </c>
      <c r="AA9735" s="24" t="s">
        <v>29</v>
      </c>
      <c r="AB9735" s="24"/>
      <c r="AC9735" s="25" t="s">
        <v>29</v>
      </c>
      <c r="AD9735" s="25">
        <f t="shared" si="1366"/>
        <v>0</v>
      </c>
      <c r="AE9735" s="32">
        <f t="shared" si="1367"/>
        <v>0</v>
      </c>
      <c r="AF9735" s="37">
        <f t="shared" si="1360"/>
        <v>19.599229585040025</v>
      </c>
      <c r="AG9735" s="27"/>
    </row>
    <row r="9736" spans="1:33" x14ac:dyDescent="0.25">
      <c r="A9736" s="21">
        <v>2878082</v>
      </c>
      <c r="B9736" s="34">
        <v>1.74361901354895E-5</v>
      </c>
      <c r="C9736" s="22">
        <v>1.6791502316837199E-5</v>
      </c>
      <c r="D9736" s="22" t="s">
        <v>3346</v>
      </c>
      <c r="E9736" s="23">
        <v>93559140.569445506</v>
      </c>
      <c r="F9736" s="23">
        <f t="shared" si="1359"/>
        <v>1631.3149638818411</v>
      </c>
      <c r="G9736" s="24" t="s">
        <v>24</v>
      </c>
      <c r="H9736" s="24">
        <v>1</v>
      </c>
      <c r="I9736" s="25" t="s">
        <v>46</v>
      </c>
      <c r="J9736" s="31">
        <f t="shared" si="1361"/>
        <v>0</v>
      </c>
      <c r="K9736" s="24" t="s">
        <v>24</v>
      </c>
      <c r="L9736" s="24">
        <v>3</v>
      </c>
      <c r="M9736" s="25" t="s">
        <v>27</v>
      </c>
      <c r="N9736" s="25">
        <f t="shared" si="1362"/>
        <v>0</v>
      </c>
      <c r="O9736" s="24" t="s">
        <v>29</v>
      </c>
      <c r="P9736" s="24"/>
      <c r="Q9736" s="25" t="s">
        <v>29</v>
      </c>
      <c r="R9736" s="25">
        <f t="shared" si="1363"/>
        <v>0</v>
      </c>
      <c r="S9736" s="24" t="s">
        <v>29</v>
      </c>
      <c r="T9736" s="24"/>
      <c r="U9736" s="25" t="s">
        <v>29</v>
      </c>
      <c r="V9736" s="25">
        <f t="shared" si="1364"/>
        <v>0</v>
      </c>
      <c r="W9736" s="25" t="s">
        <v>29</v>
      </c>
      <c r="X9736" s="25"/>
      <c r="Y9736" s="25" t="s">
        <v>29</v>
      </c>
      <c r="Z9736" s="25">
        <f t="shared" si="1365"/>
        <v>0</v>
      </c>
      <c r="AA9736" s="24" t="s">
        <v>29</v>
      </c>
      <c r="AB9736" s="24"/>
      <c r="AC9736" s="25" t="s">
        <v>29</v>
      </c>
      <c r="AD9736" s="25">
        <f t="shared" si="1366"/>
        <v>0</v>
      </c>
      <c r="AE9736" s="32">
        <f t="shared" si="1367"/>
        <v>0</v>
      </c>
      <c r="AF9736" s="37">
        <f t="shared" si="1360"/>
        <v>1631.3149638818411</v>
      </c>
      <c r="AG9736" s="27"/>
    </row>
    <row r="9737" spans="1:33" x14ac:dyDescent="0.25">
      <c r="A9737" s="21">
        <v>2878086</v>
      </c>
      <c r="B9737" s="34">
        <v>8.3984387714118393E-5</v>
      </c>
      <c r="C9737" s="22">
        <v>9.4289663851246101E-5</v>
      </c>
      <c r="D9737" s="22" t="s">
        <v>1644</v>
      </c>
      <c r="E9737" s="23">
        <v>113145571.686223</v>
      </c>
      <c r="F9737" s="23">
        <f t="shared" ref="F9737:F9782" si="1368">E9737*B9737</f>
        <v>9502.4615606313291</v>
      </c>
      <c r="G9737" s="24" t="s">
        <v>24</v>
      </c>
      <c r="H9737" s="24">
        <v>1</v>
      </c>
      <c r="I9737" s="25" t="s">
        <v>40</v>
      </c>
      <c r="J9737" s="31">
        <f t="shared" si="1361"/>
        <v>1</v>
      </c>
      <c r="K9737" s="24" t="s">
        <v>29</v>
      </c>
      <c r="L9737" s="24"/>
      <c r="M9737" s="25" t="s">
        <v>29</v>
      </c>
      <c r="N9737" s="25">
        <f t="shared" si="1362"/>
        <v>0</v>
      </c>
      <c r="O9737" s="24" t="s">
        <v>29</v>
      </c>
      <c r="P9737" s="24"/>
      <c r="Q9737" s="25" t="s">
        <v>29</v>
      </c>
      <c r="R9737" s="25">
        <f t="shared" si="1363"/>
        <v>0</v>
      </c>
      <c r="S9737" s="24" t="s">
        <v>29</v>
      </c>
      <c r="T9737" s="24"/>
      <c r="U9737" s="25" t="s">
        <v>29</v>
      </c>
      <c r="V9737" s="25">
        <f t="shared" si="1364"/>
        <v>0</v>
      </c>
      <c r="W9737" s="25" t="s">
        <v>29</v>
      </c>
      <c r="X9737" s="25"/>
      <c r="Y9737" s="25" t="s">
        <v>29</v>
      </c>
      <c r="Z9737" s="25">
        <f t="shared" si="1365"/>
        <v>0</v>
      </c>
      <c r="AA9737" s="24" t="s">
        <v>29</v>
      </c>
      <c r="AB9737" s="24"/>
      <c r="AC9737" s="25" t="s">
        <v>29</v>
      </c>
      <c r="AD9737" s="25">
        <f t="shared" si="1366"/>
        <v>0</v>
      </c>
      <c r="AE9737" s="32">
        <f t="shared" si="1367"/>
        <v>1</v>
      </c>
      <c r="AF9737" s="37">
        <f t="shared" si="1360"/>
        <v>9502.4615606313291</v>
      </c>
      <c r="AG9737" s="27"/>
    </row>
    <row r="9738" spans="1:33" x14ac:dyDescent="0.25">
      <c r="A9738" s="21">
        <v>2878091</v>
      </c>
      <c r="B9738" s="34">
        <v>5.6439279999999901E-4</v>
      </c>
      <c r="C9738" s="22">
        <v>5.8603806675572995E-4</v>
      </c>
      <c r="D9738" s="22" t="s">
        <v>5208</v>
      </c>
      <c r="E9738" s="23">
        <v>324176.91053129197</v>
      </c>
      <c r="F9738" s="23">
        <f t="shared" si="1368"/>
        <v>182.96311423010505</v>
      </c>
      <c r="G9738" s="24" t="s">
        <v>32</v>
      </c>
      <c r="H9738" s="24"/>
      <c r="I9738" s="25" t="s">
        <v>29</v>
      </c>
      <c r="J9738" s="31">
        <f t="shared" ref="J9738:J9782" si="1369">IF(LEFT(I9738,5)="US TX",H9738,0)</f>
        <v>0</v>
      </c>
      <c r="K9738" s="24" t="s">
        <v>29</v>
      </c>
      <c r="L9738" s="24"/>
      <c r="M9738" s="25" t="s">
        <v>29</v>
      </c>
      <c r="N9738" s="25">
        <f t="shared" ref="N9738:N9782" si="1370">IF(LEFT(M9738,5)="US TX",L9738,0)</f>
        <v>0</v>
      </c>
      <c r="O9738" s="24" t="s">
        <v>29</v>
      </c>
      <c r="P9738" s="24"/>
      <c r="Q9738" s="25" t="s">
        <v>29</v>
      </c>
      <c r="R9738" s="25">
        <f t="shared" ref="R9738:R9782" si="1371">IF(LEFT(Q9738,5)="US TX",P9738,0)</f>
        <v>0</v>
      </c>
      <c r="S9738" s="24" t="s">
        <v>29</v>
      </c>
      <c r="T9738" s="24"/>
      <c r="U9738" s="25" t="s">
        <v>29</v>
      </c>
      <c r="V9738" s="25">
        <f t="shared" ref="V9738:V9782" si="1372">IF(LEFT(U9738,5)="US TX",T9738,0)</f>
        <v>0</v>
      </c>
      <c r="W9738" s="25" t="s">
        <v>29</v>
      </c>
      <c r="X9738" s="25"/>
      <c r="Y9738" s="25" t="s">
        <v>29</v>
      </c>
      <c r="Z9738" s="25">
        <f t="shared" ref="Z9738:Z9782" si="1373">IF(LEFT(Y9738,5)="US TX",X9738,0)</f>
        <v>0</v>
      </c>
      <c r="AA9738" s="24" t="s">
        <v>29</v>
      </c>
      <c r="AB9738" s="24"/>
      <c r="AC9738" s="25" t="s">
        <v>29</v>
      </c>
      <c r="AD9738" s="25">
        <f t="shared" ref="AD9738:AD9782" si="1374">IF(LEFT(AC9738,5)="US TX",AB9738,0)</f>
        <v>0</v>
      </c>
      <c r="AE9738" s="32">
        <f t="shared" ref="AE9738:AE9782" si="1375">MAX(J9738,N9738,R9738,V9738,Z9738,AD9738)</f>
        <v>0</v>
      </c>
      <c r="AF9738" s="37">
        <f t="shared" ref="AF9738:AF9782" si="1376">B9738*E9738</f>
        <v>182.96311423010505</v>
      </c>
      <c r="AG9738" s="27"/>
    </row>
    <row r="9739" spans="1:33" x14ac:dyDescent="0.25">
      <c r="A9739" s="21">
        <v>2878093</v>
      </c>
      <c r="B9739" s="34">
        <v>4.8652678095238299E-4</v>
      </c>
      <c r="C9739" s="22">
        <v>4.8368160803770902E-4</v>
      </c>
      <c r="D9739" s="22" t="s">
        <v>2271</v>
      </c>
      <c r="E9739" s="23">
        <v>3007851.76234166</v>
      </c>
      <c r="F9739" s="23">
        <f t="shared" si="1368"/>
        <v>1463.4004355140398</v>
      </c>
      <c r="G9739" s="24" t="s">
        <v>32</v>
      </c>
      <c r="H9739" s="24"/>
      <c r="I9739" s="25" t="s">
        <v>29</v>
      </c>
      <c r="J9739" s="31">
        <f t="shared" si="1369"/>
        <v>0</v>
      </c>
      <c r="K9739" s="24" t="s">
        <v>29</v>
      </c>
      <c r="L9739" s="24"/>
      <c r="M9739" s="25" t="s">
        <v>29</v>
      </c>
      <c r="N9739" s="25">
        <f t="shared" si="1370"/>
        <v>0</v>
      </c>
      <c r="O9739" s="24" t="s">
        <v>29</v>
      </c>
      <c r="P9739" s="24"/>
      <c r="Q9739" s="25" t="s">
        <v>29</v>
      </c>
      <c r="R9739" s="25">
        <f t="shared" si="1371"/>
        <v>0</v>
      </c>
      <c r="S9739" s="24" t="s">
        <v>29</v>
      </c>
      <c r="T9739" s="24"/>
      <c r="U9739" s="25" t="s">
        <v>29</v>
      </c>
      <c r="V9739" s="25">
        <f t="shared" si="1372"/>
        <v>0</v>
      </c>
      <c r="W9739" s="25" t="s">
        <v>29</v>
      </c>
      <c r="X9739" s="25"/>
      <c r="Y9739" s="25" t="s">
        <v>29</v>
      </c>
      <c r="Z9739" s="25">
        <f t="shared" si="1373"/>
        <v>0</v>
      </c>
      <c r="AA9739" s="24" t="s">
        <v>29</v>
      </c>
      <c r="AB9739" s="24"/>
      <c r="AC9739" s="25" t="s">
        <v>29</v>
      </c>
      <c r="AD9739" s="25">
        <f t="shared" si="1374"/>
        <v>0</v>
      </c>
      <c r="AE9739" s="32">
        <f t="shared" si="1375"/>
        <v>0</v>
      </c>
      <c r="AF9739" s="37">
        <f t="shared" si="1376"/>
        <v>1463.4004355140398</v>
      </c>
      <c r="AG9739" s="27"/>
    </row>
    <row r="9740" spans="1:33" x14ac:dyDescent="0.25">
      <c r="A9740" s="21">
        <v>2878095</v>
      </c>
      <c r="B9740" s="34">
        <v>3.5065088750405699E-7</v>
      </c>
      <c r="C9740" s="22">
        <v>5.5628682404043199E-7</v>
      </c>
      <c r="D9740" s="22" t="s">
        <v>3528</v>
      </c>
      <c r="E9740" s="23">
        <v>68692730.967190504</v>
      </c>
      <c r="F9740" s="23">
        <f t="shared" si="1368"/>
        <v>24.087167078722768</v>
      </c>
      <c r="G9740" s="24" t="s">
        <v>24</v>
      </c>
      <c r="H9740" s="24">
        <v>3</v>
      </c>
      <c r="I9740" s="25" t="s">
        <v>52</v>
      </c>
      <c r="J9740" s="31">
        <f t="shared" si="1369"/>
        <v>0</v>
      </c>
      <c r="K9740" s="24" t="s">
        <v>29</v>
      </c>
      <c r="L9740" s="24"/>
      <c r="M9740" s="25" t="s">
        <v>29</v>
      </c>
      <c r="N9740" s="25">
        <f t="shared" si="1370"/>
        <v>0</v>
      </c>
      <c r="O9740" s="24" t="s">
        <v>29</v>
      </c>
      <c r="P9740" s="24"/>
      <c r="Q9740" s="25" t="s">
        <v>29</v>
      </c>
      <c r="R9740" s="25">
        <f t="shared" si="1371"/>
        <v>0</v>
      </c>
      <c r="S9740" s="24" t="s">
        <v>29</v>
      </c>
      <c r="T9740" s="24"/>
      <c r="U9740" s="25" t="s">
        <v>29</v>
      </c>
      <c r="V9740" s="25">
        <f t="shared" si="1372"/>
        <v>0</v>
      </c>
      <c r="W9740" s="25" t="s">
        <v>29</v>
      </c>
      <c r="X9740" s="25"/>
      <c r="Y9740" s="25" t="s">
        <v>29</v>
      </c>
      <c r="Z9740" s="25">
        <f t="shared" si="1373"/>
        <v>0</v>
      </c>
      <c r="AA9740" s="24" t="s">
        <v>29</v>
      </c>
      <c r="AB9740" s="24"/>
      <c r="AC9740" s="25" t="s">
        <v>29</v>
      </c>
      <c r="AD9740" s="25">
        <f t="shared" si="1374"/>
        <v>0</v>
      </c>
      <c r="AE9740" s="32">
        <f t="shared" si="1375"/>
        <v>0</v>
      </c>
      <c r="AF9740" s="37">
        <f t="shared" si="1376"/>
        <v>24.087167078722768</v>
      </c>
      <c r="AG9740" s="27"/>
    </row>
    <row r="9741" spans="1:33" x14ac:dyDescent="0.25">
      <c r="A9741" s="21">
        <v>2878096</v>
      </c>
      <c r="B9741" s="34">
        <v>1.3155734696792399E-3</v>
      </c>
      <c r="C9741" s="22">
        <v>1.4874342865860599E-3</v>
      </c>
      <c r="D9741" s="22" t="s">
        <v>4227</v>
      </c>
      <c r="E9741" s="23">
        <v>14730636.159495</v>
      </c>
      <c r="F9741" s="23">
        <f t="shared" si="1368"/>
        <v>19379.234122929312</v>
      </c>
      <c r="G9741" s="24" t="s">
        <v>24</v>
      </c>
      <c r="H9741" s="24">
        <v>2</v>
      </c>
      <c r="I9741" s="25" t="s">
        <v>44</v>
      </c>
      <c r="J9741" s="31">
        <f t="shared" si="1369"/>
        <v>2</v>
      </c>
      <c r="K9741" s="24" t="s">
        <v>29</v>
      </c>
      <c r="L9741" s="24"/>
      <c r="M9741" s="25" t="s">
        <v>29</v>
      </c>
      <c r="N9741" s="25">
        <f t="shared" si="1370"/>
        <v>0</v>
      </c>
      <c r="O9741" s="24" t="s">
        <v>29</v>
      </c>
      <c r="P9741" s="24"/>
      <c r="Q9741" s="25" t="s">
        <v>29</v>
      </c>
      <c r="R9741" s="25">
        <f t="shared" si="1371"/>
        <v>0</v>
      </c>
      <c r="S9741" s="24" t="s">
        <v>29</v>
      </c>
      <c r="T9741" s="24"/>
      <c r="U9741" s="25" t="s">
        <v>29</v>
      </c>
      <c r="V9741" s="25">
        <f t="shared" si="1372"/>
        <v>0</v>
      </c>
      <c r="W9741" s="25" t="s">
        <v>29</v>
      </c>
      <c r="X9741" s="25"/>
      <c r="Y9741" s="25" t="s">
        <v>29</v>
      </c>
      <c r="Z9741" s="25">
        <f t="shared" si="1373"/>
        <v>0</v>
      </c>
      <c r="AA9741" s="24" t="s">
        <v>29</v>
      </c>
      <c r="AB9741" s="24"/>
      <c r="AC9741" s="25" t="s">
        <v>29</v>
      </c>
      <c r="AD9741" s="25">
        <f t="shared" si="1374"/>
        <v>0</v>
      </c>
      <c r="AE9741" s="32">
        <f t="shared" si="1375"/>
        <v>2</v>
      </c>
      <c r="AF9741" s="37">
        <f t="shared" si="1376"/>
        <v>19379.234122929312</v>
      </c>
      <c r="AG9741" s="27"/>
    </row>
    <row r="9742" spans="1:33" x14ac:dyDescent="0.25">
      <c r="A9742" s="21">
        <v>2878101</v>
      </c>
      <c r="B9742" s="34">
        <v>2.56508991748142E-6</v>
      </c>
      <c r="C9742" s="22">
        <v>2.5205833235806299E-6</v>
      </c>
      <c r="D9742" s="22" t="s">
        <v>2958</v>
      </c>
      <c r="E9742" s="23">
        <v>168739084.670158</v>
      </c>
      <c r="F9742" s="23">
        <f t="shared" si="1368"/>
        <v>432.83092477246595</v>
      </c>
      <c r="G9742" s="24" t="s">
        <v>24</v>
      </c>
      <c r="H9742" s="24">
        <v>3</v>
      </c>
      <c r="I9742" s="25" t="s">
        <v>51</v>
      </c>
      <c r="J9742" s="31">
        <f t="shared" si="1369"/>
        <v>0</v>
      </c>
      <c r="K9742" s="24" t="s">
        <v>24</v>
      </c>
      <c r="L9742" s="24">
        <v>3</v>
      </c>
      <c r="M9742" s="25" t="s">
        <v>39</v>
      </c>
      <c r="N9742" s="25">
        <f t="shared" si="1370"/>
        <v>3</v>
      </c>
      <c r="O9742" s="24" t="s">
        <v>29</v>
      </c>
      <c r="P9742" s="24"/>
      <c r="Q9742" s="25" t="s">
        <v>29</v>
      </c>
      <c r="R9742" s="25">
        <f t="shared" si="1371"/>
        <v>0</v>
      </c>
      <c r="S9742" s="24" t="s">
        <v>29</v>
      </c>
      <c r="T9742" s="24"/>
      <c r="U9742" s="25" t="s">
        <v>29</v>
      </c>
      <c r="V9742" s="25">
        <f t="shared" si="1372"/>
        <v>0</v>
      </c>
      <c r="W9742" s="25" t="s">
        <v>29</v>
      </c>
      <c r="X9742" s="25"/>
      <c r="Y9742" s="25" t="s">
        <v>29</v>
      </c>
      <c r="Z9742" s="25">
        <f t="shared" si="1373"/>
        <v>0</v>
      </c>
      <c r="AA9742" s="24" t="s">
        <v>29</v>
      </c>
      <c r="AB9742" s="24"/>
      <c r="AC9742" s="25" t="s">
        <v>29</v>
      </c>
      <c r="AD9742" s="25">
        <f t="shared" si="1374"/>
        <v>0</v>
      </c>
      <c r="AE9742" s="32">
        <f t="shared" si="1375"/>
        <v>3</v>
      </c>
      <c r="AF9742" s="37">
        <f t="shared" si="1376"/>
        <v>432.83092477246595</v>
      </c>
      <c r="AG9742" s="27"/>
    </row>
    <row r="9743" spans="1:33" x14ac:dyDescent="0.25">
      <c r="A9743" s="21">
        <v>2878102</v>
      </c>
      <c r="B9743" s="34">
        <v>2.1534072973812801E-5</v>
      </c>
      <c r="C9743" s="22">
        <v>2.1671096861114401E-5</v>
      </c>
      <c r="D9743" s="22" t="s">
        <v>929</v>
      </c>
      <c r="E9743" s="23">
        <v>1147578022.2946301</v>
      </c>
      <c r="F9743" s="23">
        <f t="shared" si="1368"/>
        <v>24712.028875236338</v>
      </c>
      <c r="G9743" s="24" t="s">
        <v>24</v>
      </c>
      <c r="H9743" s="24">
        <v>4</v>
      </c>
      <c r="I9743" s="25" t="s">
        <v>44</v>
      </c>
      <c r="J9743" s="31">
        <f t="shared" si="1369"/>
        <v>4</v>
      </c>
      <c r="K9743" s="24" t="s">
        <v>29</v>
      </c>
      <c r="L9743" s="24"/>
      <c r="M9743" s="25" t="s">
        <v>29</v>
      </c>
      <c r="N9743" s="25">
        <f t="shared" si="1370"/>
        <v>0</v>
      </c>
      <c r="O9743" s="24" t="s">
        <v>29</v>
      </c>
      <c r="P9743" s="24"/>
      <c r="Q9743" s="25" t="s">
        <v>29</v>
      </c>
      <c r="R9743" s="25">
        <f t="shared" si="1371"/>
        <v>0</v>
      </c>
      <c r="S9743" s="24" t="s">
        <v>29</v>
      </c>
      <c r="T9743" s="24"/>
      <c r="U9743" s="25" t="s">
        <v>29</v>
      </c>
      <c r="V9743" s="25">
        <f t="shared" si="1372"/>
        <v>0</v>
      </c>
      <c r="W9743" s="25" t="s">
        <v>29</v>
      </c>
      <c r="X9743" s="25"/>
      <c r="Y9743" s="25" t="s">
        <v>29</v>
      </c>
      <c r="Z9743" s="25">
        <f t="shared" si="1373"/>
        <v>0</v>
      </c>
      <c r="AA9743" s="24" t="s">
        <v>29</v>
      </c>
      <c r="AB9743" s="24"/>
      <c r="AC9743" s="25" t="s">
        <v>29</v>
      </c>
      <c r="AD9743" s="25">
        <f t="shared" si="1374"/>
        <v>0</v>
      </c>
      <c r="AE9743" s="32">
        <f t="shared" si="1375"/>
        <v>4</v>
      </c>
      <c r="AF9743" s="37">
        <f t="shared" si="1376"/>
        <v>24712.028875236338</v>
      </c>
      <c r="AG9743" s="27"/>
    </row>
    <row r="9744" spans="1:33" x14ac:dyDescent="0.25">
      <c r="A9744" s="21">
        <v>2878108</v>
      </c>
      <c r="B9744" s="34">
        <v>1.48886554545454E-4</v>
      </c>
      <c r="C9744" s="22">
        <v>1.6281338809909801E-4</v>
      </c>
      <c r="D9744" s="22" t="s">
        <v>3322</v>
      </c>
      <c r="E9744" s="23">
        <v>2818776.7818508199</v>
      </c>
      <c r="F9744" s="23">
        <f t="shared" si="1368"/>
        <v>419.67796308249137</v>
      </c>
      <c r="G9744" s="24" t="s">
        <v>32</v>
      </c>
      <c r="H9744" s="24"/>
      <c r="I9744" s="25" t="s">
        <v>29</v>
      </c>
      <c r="J9744" s="31">
        <f t="shared" si="1369"/>
        <v>0</v>
      </c>
      <c r="K9744" s="24" t="s">
        <v>29</v>
      </c>
      <c r="L9744" s="24"/>
      <c r="M9744" s="25" t="s">
        <v>29</v>
      </c>
      <c r="N9744" s="25">
        <f t="shared" si="1370"/>
        <v>0</v>
      </c>
      <c r="O9744" s="24" t="s">
        <v>29</v>
      </c>
      <c r="P9744" s="24"/>
      <c r="Q9744" s="25" t="s">
        <v>29</v>
      </c>
      <c r="R9744" s="25">
        <f t="shared" si="1371"/>
        <v>0</v>
      </c>
      <c r="S9744" s="24" t="s">
        <v>29</v>
      </c>
      <c r="T9744" s="24"/>
      <c r="U9744" s="25" t="s">
        <v>29</v>
      </c>
      <c r="V9744" s="25">
        <f t="shared" si="1372"/>
        <v>0</v>
      </c>
      <c r="W9744" s="25" t="s">
        <v>29</v>
      </c>
      <c r="X9744" s="25"/>
      <c r="Y9744" s="25" t="s">
        <v>29</v>
      </c>
      <c r="Z9744" s="25">
        <f t="shared" si="1373"/>
        <v>0</v>
      </c>
      <c r="AA9744" s="24" t="s">
        <v>29</v>
      </c>
      <c r="AB9744" s="24"/>
      <c r="AC9744" s="25" t="s">
        <v>29</v>
      </c>
      <c r="AD9744" s="25">
        <f t="shared" si="1374"/>
        <v>0</v>
      </c>
      <c r="AE9744" s="32">
        <f t="shared" si="1375"/>
        <v>0</v>
      </c>
      <c r="AF9744" s="37">
        <f t="shared" si="1376"/>
        <v>419.67796308249137</v>
      </c>
      <c r="AG9744" s="27"/>
    </row>
    <row r="9745" spans="1:33" x14ac:dyDescent="0.25">
      <c r="A9745" s="21">
        <v>2878109</v>
      </c>
      <c r="B9745" s="34">
        <v>5.8913326726156001E-5</v>
      </c>
      <c r="C9745" s="22">
        <v>5.7397430581400998E-5</v>
      </c>
      <c r="D9745" s="22" t="s">
        <v>1570</v>
      </c>
      <c r="E9745" s="23">
        <v>848962819.20846403</v>
      </c>
      <c r="F9745" s="23">
        <f t="shared" si="1368"/>
        <v>50015.223946386752</v>
      </c>
      <c r="G9745" s="24" t="s">
        <v>24</v>
      </c>
      <c r="H9745" s="24">
        <v>3</v>
      </c>
      <c r="I9745" s="25" t="s">
        <v>41</v>
      </c>
      <c r="J9745" s="31">
        <f t="shared" si="1369"/>
        <v>3</v>
      </c>
      <c r="K9745" s="24" t="s">
        <v>29</v>
      </c>
      <c r="L9745" s="24"/>
      <c r="M9745" s="25" t="s">
        <v>29</v>
      </c>
      <c r="N9745" s="25">
        <f t="shared" si="1370"/>
        <v>0</v>
      </c>
      <c r="O9745" s="24" t="s">
        <v>29</v>
      </c>
      <c r="P9745" s="24"/>
      <c r="Q9745" s="25" t="s">
        <v>29</v>
      </c>
      <c r="R9745" s="25">
        <f t="shared" si="1371"/>
        <v>0</v>
      </c>
      <c r="S9745" s="24" t="s">
        <v>29</v>
      </c>
      <c r="T9745" s="24"/>
      <c r="U9745" s="25" t="s">
        <v>29</v>
      </c>
      <c r="V9745" s="25">
        <f t="shared" si="1372"/>
        <v>0</v>
      </c>
      <c r="W9745" s="25" t="s">
        <v>29</v>
      </c>
      <c r="X9745" s="25"/>
      <c r="Y9745" s="25" t="s">
        <v>29</v>
      </c>
      <c r="Z9745" s="25">
        <f t="shared" si="1373"/>
        <v>0</v>
      </c>
      <c r="AA9745" s="24" t="s">
        <v>29</v>
      </c>
      <c r="AB9745" s="24"/>
      <c r="AC9745" s="25" t="s">
        <v>29</v>
      </c>
      <c r="AD9745" s="25">
        <f t="shared" si="1374"/>
        <v>0</v>
      </c>
      <c r="AE9745" s="32">
        <f t="shared" si="1375"/>
        <v>3</v>
      </c>
      <c r="AF9745" s="37">
        <f t="shared" si="1376"/>
        <v>50015.223946386752</v>
      </c>
      <c r="AG9745" s="27"/>
    </row>
    <row r="9746" spans="1:33" x14ac:dyDescent="0.25">
      <c r="A9746" s="21">
        <v>2878110</v>
      </c>
      <c r="B9746" s="34">
        <v>8.0107457354880295E-7</v>
      </c>
      <c r="C9746" s="22">
        <v>7.5872313231023904E-7</v>
      </c>
      <c r="D9746" s="22" t="s">
        <v>5399</v>
      </c>
      <c r="E9746" s="23">
        <v>8778.8927784187708</v>
      </c>
      <c r="F9746" s="23">
        <f t="shared" si="1368"/>
        <v>7.0325477887024828E-3</v>
      </c>
      <c r="G9746" s="24" t="s">
        <v>24</v>
      </c>
      <c r="H9746" s="24">
        <v>5</v>
      </c>
      <c r="I9746" s="25" t="s">
        <v>50</v>
      </c>
      <c r="J9746" s="31">
        <f t="shared" si="1369"/>
        <v>0</v>
      </c>
      <c r="K9746" s="24" t="s">
        <v>24</v>
      </c>
      <c r="L9746" s="24">
        <v>1</v>
      </c>
      <c r="M9746" s="25" t="s">
        <v>27</v>
      </c>
      <c r="N9746" s="25">
        <f t="shared" si="1370"/>
        <v>0</v>
      </c>
      <c r="O9746" s="24" t="s">
        <v>29</v>
      </c>
      <c r="P9746" s="24"/>
      <c r="Q9746" s="25" t="s">
        <v>29</v>
      </c>
      <c r="R9746" s="25">
        <f t="shared" si="1371"/>
        <v>0</v>
      </c>
      <c r="S9746" s="24" t="s">
        <v>29</v>
      </c>
      <c r="T9746" s="24"/>
      <c r="U9746" s="25" t="s">
        <v>29</v>
      </c>
      <c r="V9746" s="25">
        <f t="shared" si="1372"/>
        <v>0</v>
      </c>
      <c r="W9746" s="25" t="s">
        <v>29</v>
      </c>
      <c r="X9746" s="25"/>
      <c r="Y9746" s="25" t="s">
        <v>29</v>
      </c>
      <c r="Z9746" s="25">
        <f t="shared" si="1373"/>
        <v>0</v>
      </c>
      <c r="AA9746" s="24" t="s">
        <v>29</v>
      </c>
      <c r="AB9746" s="24"/>
      <c r="AC9746" s="25" t="s">
        <v>29</v>
      </c>
      <c r="AD9746" s="25">
        <f t="shared" si="1374"/>
        <v>0</v>
      </c>
      <c r="AE9746" s="32">
        <f t="shared" si="1375"/>
        <v>0</v>
      </c>
      <c r="AF9746" s="37">
        <f t="shared" si="1376"/>
        <v>7.0325477887024828E-3</v>
      </c>
      <c r="AG9746" s="27"/>
    </row>
    <row r="9747" spans="1:33" x14ac:dyDescent="0.25">
      <c r="A9747" s="21">
        <v>2878114</v>
      </c>
      <c r="B9747" s="34">
        <v>4.5026457988042997E-5</v>
      </c>
      <c r="C9747" s="22">
        <v>4.2000427164262402E-5</v>
      </c>
      <c r="D9747" s="22" t="s">
        <v>2301</v>
      </c>
      <c r="E9747" s="23">
        <v>386204689.74928999</v>
      </c>
      <c r="F9747" s="23">
        <f t="shared" si="1368"/>
        <v>17389.429237781587</v>
      </c>
      <c r="G9747" s="24" t="s">
        <v>26</v>
      </c>
      <c r="H9747" s="24">
        <v>1</v>
      </c>
      <c r="I9747" s="25" t="s">
        <v>44</v>
      </c>
      <c r="J9747" s="31">
        <f t="shared" si="1369"/>
        <v>1</v>
      </c>
      <c r="K9747" s="24" t="s">
        <v>24</v>
      </c>
      <c r="L9747" s="24">
        <v>4</v>
      </c>
      <c r="M9747" s="25" t="s">
        <v>37</v>
      </c>
      <c r="N9747" s="25">
        <f t="shared" si="1370"/>
        <v>4</v>
      </c>
      <c r="O9747" s="24" t="s">
        <v>29</v>
      </c>
      <c r="P9747" s="24"/>
      <c r="Q9747" s="25" t="s">
        <v>29</v>
      </c>
      <c r="R9747" s="25">
        <f t="shared" si="1371"/>
        <v>0</v>
      </c>
      <c r="S9747" s="24" t="s">
        <v>29</v>
      </c>
      <c r="T9747" s="24"/>
      <c r="U9747" s="25" t="s">
        <v>29</v>
      </c>
      <c r="V9747" s="25">
        <f t="shared" si="1372"/>
        <v>0</v>
      </c>
      <c r="W9747" s="25" t="s">
        <v>29</v>
      </c>
      <c r="X9747" s="25"/>
      <c r="Y9747" s="25" t="s">
        <v>29</v>
      </c>
      <c r="Z9747" s="25">
        <f t="shared" si="1373"/>
        <v>0</v>
      </c>
      <c r="AA9747" s="24" t="s">
        <v>29</v>
      </c>
      <c r="AB9747" s="24"/>
      <c r="AC9747" s="25" t="s">
        <v>29</v>
      </c>
      <c r="AD9747" s="25">
        <f t="shared" si="1374"/>
        <v>0</v>
      </c>
      <c r="AE9747" s="32">
        <f t="shared" si="1375"/>
        <v>4</v>
      </c>
      <c r="AF9747" s="37">
        <f t="shared" si="1376"/>
        <v>17389.429237781587</v>
      </c>
      <c r="AG9747" s="27"/>
    </row>
    <row r="9748" spans="1:33" x14ac:dyDescent="0.25">
      <c r="A9748" s="21">
        <v>2878117</v>
      </c>
      <c r="B9748" s="34">
        <v>4.8652678095238299E-4</v>
      </c>
      <c r="C9748" s="22">
        <v>5.3335871153293104E-4</v>
      </c>
      <c r="D9748" s="22" t="s">
        <v>2938</v>
      </c>
      <c r="E9748" s="23">
        <v>372811.29852528201</v>
      </c>
      <c r="F9748" s="23">
        <f t="shared" si="1368"/>
        <v>181.38268097418333</v>
      </c>
      <c r="G9748" s="24" t="s">
        <v>32</v>
      </c>
      <c r="H9748" s="24"/>
      <c r="I9748" s="25" t="s">
        <v>29</v>
      </c>
      <c r="J9748" s="31">
        <f t="shared" si="1369"/>
        <v>0</v>
      </c>
      <c r="K9748" s="24" t="s">
        <v>29</v>
      </c>
      <c r="L9748" s="24"/>
      <c r="M9748" s="25" t="s">
        <v>29</v>
      </c>
      <c r="N9748" s="25">
        <f t="shared" si="1370"/>
        <v>0</v>
      </c>
      <c r="O9748" s="24" t="s">
        <v>29</v>
      </c>
      <c r="P9748" s="24"/>
      <c r="Q9748" s="25" t="s">
        <v>29</v>
      </c>
      <c r="R9748" s="25">
        <f t="shared" si="1371"/>
        <v>0</v>
      </c>
      <c r="S9748" s="24" t="s">
        <v>29</v>
      </c>
      <c r="T9748" s="24"/>
      <c r="U9748" s="25" t="s">
        <v>29</v>
      </c>
      <c r="V9748" s="25">
        <f t="shared" si="1372"/>
        <v>0</v>
      </c>
      <c r="W9748" s="25" t="s">
        <v>29</v>
      </c>
      <c r="X9748" s="25"/>
      <c r="Y9748" s="25" t="s">
        <v>29</v>
      </c>
      <c r="Z9748" s="25">
        <f t="shared" si="1373"/>
        <v>0</v>
      </c>
      <c r="AA9748" s="24" t="s">
        <v>29</v>
      </c>
      <c r="AB9748" s="24"/>
      <c r="AC9748" s="25" t="s">
        <v>29</v>
      </c>
      <c r="AD9748" s="25">
        <f t="shared" si="1374"/>
        <v>0</v>
      </c>
      <c r="AE9748" s="32">
        <f t="shared" si="1375"/>
        <v>0</v>
      </c>
      <c r="AF9748" s="37">
        <f t="shared" si="1376"/>
        <v>181.38268097418333</v>
      </c>
      <c r="AG9748" s="27"/>
    </row>
    <row r="9749" spans="1:33" x14ac:dyDescent="0.25">
      <c r="A9749" s="21">
        <v>2878118</v>
      </c>
      <c r="B9749" s="34">
        <v>3.2126069085212298E-6</v>
      </c>
      <c r="C9749" s="22">
        <v>3.3532909590447501E-6</v>
      </c>
      <c r="D9749" s="22" t="s">
        <v>1180</v>
      </c>
      <c r="E9749" s="23">
        <v>141350955.61383599</v>
      </c>
      <c r="F9749" s="23">
        <f t="shared" si="1368"/>
        <v>454.1050565310872</v>
      </c>
      <c r="G9749" s="24" t="s">
        <v>24</v>
      </c>
      <c r="H9749" s="24">
        <v>3</v>
      </c>
      <c r="I9749" s="25" t="s">
        <v>41</v>
      </c>
      <c r="J9749" s="31">
        <f t="shared" si="1369"/>
        <v>3</v>
      </c>
      <c r="K9749" s="24" t="s">
        <v>29</v>
      </c>
      <c r="L9749" s="24"/>
      <c r="M9749" s="25" t="s">
        <v>29</v>
      </c>
      <c r="N9749" s="25">
        <f t="shared" si="1370"/>
        <v>0</v>
      </c>
      <c r="O9749" s="24" t="s">
        <v>29</v>
      </c>
      <c r="P9749" s="24"/>
      <c r="Q9749" s="25" t="s">
        <v>29</v>
      </c>
      <c r="R9749" s="25">
        <f t="shared" si="1371"/>
        <v>0</v>
      </c>
      <c r="S9749" s="24" t="s">
        <v>29</v>
      </c>
      <c r="T9749" s="24"/>
      <c r="U9749" s="25" t="s">
        <v>29</v>
      </c>
      <c r="V9749" s="25">
        <f t="shared" si="1372"/>
        <v>0</v>
      </c>
      <c r="W9749" s="25" t="s">
        <v>29</v>
      </c>
      <c r="X9749" s="25"/>
      <c r="Y9749" s="25" t="s">
        <v>29</v>
      </c>
      <c r="Z9749" s="25">
        <f t="shared" si="1373"/>
        <v>0</v>
      </c>
      <c r="AA9749" s="24" t="s">
        <v>29</v>
      </c>
      <c r="AB9749" s="24"/>
      <c r="AC9749" s="25" t="s">
        <v>29</v>
      </c>
      <c r="AD9749" s="25">
        <f t="shared" si="1374"/>
        <v>0</v>
      </c>
      <c r="AE9749" s="32">
        <f t="shared" si="1375"/>
        <v>3</v>
      </c>
      <c r="AF9749" s="37">
        <f t="shared" si="1376"/>
        <v>454.1050565310872</v>
      </c>
      <c r="AG9749" s="27"/>
    </row>
    <row r="9750" spans="1:33" x14ac:dyDescent="0.25">
      <c r="A9750" s="21">
        <v>2878119</v>
      </c>
      <c r="B9750" s="34">
        <v>4.1461558282688801E-6</v>
      </c>
      <c r="C9750" s="22">
        <v>4.2765851447626E-6</v>
      </c>
      <c r="D9750" s="22" t="s">
        <v>1932</v>
      </c>
      <c r="E9750" s="23">
        <v>573612093.63815296</v>
      </c>
      <c r="F9750" s="23">
        <f t="shared" si="1368"/>
        <v>2378.2851252033424</v>
      </c>
      <c r="G9750" s="24" t="s">
        <v>24</v>
      </c>
      <c r="H9750" s="24">
        <v>3</v>
      </c>
      <c r="I9750" s="25" t="s">
        <v>28</v>
      </c>
      <c r="J9750" s="31">
        <f t="shared" si="1369"/>
        <v>3</v>
      </c>
      <c r="K9750" s="24" t="s">
        <v>29</v>
      </c>
      <c r="L9750" s="24"/>
      <c r="M9750" s="25" t="s">
        <v>29</v>
      </c>
      <c r="N9750" s="25">
        <f t="shared" si="1370"/>
        <v>0</v>
      </c>
      <c r="O9750" s="24" t="s">
        <v>29</v>
      </c>
      <c r="P9750" s="24"/>
      <c r="Q9750" s="25" t="s">
        <v>29</v>
      </c>
      <c r="R9750" s="25">
        <f t="shared" si="1371"/>
        <v>0</v>
      </c>
      <c r="S9750" s="24" t="s">
        <v>29</v>
      </c>
      <c r="T9750" s="24"/>
      <c r="U9750" s="25" t="s">
        <v>29</v>
      </c>
      <c r="V9750" s="25">
        <f t="shared" si="1372"/>
        <v>0</v>
      </c>
      <c r="W9750" s="25" t="s">
        <v>29</v>
      </c>
      <c r="X9750" s="25"/>
      <c r="Y9750" s="25" t="s">
        <v>29</v>
      </c>
      <c r="Z9750" s="25">
        <f t="shared" si="1373"/>
        <v>0</v>
      </c>
      <c r="AA9750" s="24" t="s">
        <v>29</v>
      </c>
      <c r="AB9750" s="24"/>
      <c r="AC9750" s="25" t="s">
        <v>29</v>
      </c>
      <c r="AD9750" s="25">
        <f t="shared" si="1374"/>
        <v>0</v>
      </c>
      <c r="AE9750" s="32">
        <f t="shared" si="1375"/>
        <v>3</v>
      </c>
      <c r="AF9750" s="37">
        <f t="shared" si="1376"/>
        <v>2378.2851252033424</v>
      </c>
      <c r="AG9750" s="27"/>
    </row>
    <row r="9751" spans="1:33" x14ac:dyDescent="0.25">
      <c r="A9751" s="21">
        <v>2878121</v>
      </c>
      <c r="B9751" s="34">
        <v>7.7653316424612901E-6</v>
      </c>
      <c r="C9751" s="22">
        <v>8.7036612153816703E-6</v>
      </c>
      <c r="D9751" s="22" t="s">
        <v>1516</v>
      </c>
      <c r="E9751" s="23">
        <v>177020943.65808201</v>
      </c>
      <c r="F9751" s="23">
        <f t="shared" si="1368"/>
        <v>1374.6263351664616</v>
      </c>
      <c r="G9751" s="24" t="s">
        <v>24</v>
      </c>
      <c r="H9751" s="24">
        <v>1</v>
      </c>
      <c r="I9751" s="25" t="s">
        <v>41</v>
      </c>
      <c r="J9751" s="31">
        <f t="shared" si="1369"/>
        <v>1</v>
      </c>
      <c r="K9751" s="24" t="s">
        <v>29</v>
      </c>
      <c r="L9751" s="24"/>
      <c r="M9751" s="25" t="s">
        <v>29</v>
      </c>
      <c r="N9751" s="25">
        <f t="shared" si="1370"/>
        <v>0</v>
      </c>
      <c r="O9751" s="24" t="s">
        <v>29</v>
      </c>
      <c r="P9751" s="24"/>
      <c r="Q9751" s="25" t="s">
        <v>29</v>
      </c>
      <c r="R9751" s="25">
        <f t="shared" si="1371"/>
        <v>0</v>
      </c>
      <c r="S9751" s="24" t="s">
        <v>29</v>
      </c>
      <c r="T9751" s="24"/>
      <c r="U9751" s="25" t="s">
        <v>29</v>
      </c>
      <c r="V9751" s="25">
        <f t="shared" si="1372"/>
        <v>0</v>
      </c>
      <c r="W9751" s="25" t="s">
        <v>29</v>
      </c>
      <c r="X9751" s="25"/>
      <c r="Y9751" s="25" t="s">
        <v>29</v>
      </c>
      <c r="Z9751" s="25">
        <f t="shared" si="1373"/>
        <v>0</v>
      </c>
      <c r="AA9751" s="24" t="s">
        <v>29</v>
      </c>
      <c r="AB9751" s="24"/>
      <c r="AC9751" s="25" t="s">
        <v>29</v>
      </c>
      <c r="AD9751" s="25">
        <f t="shared" si="1374"/>
        <v>0</v>
      </c>
      <c r="AE9751" s="32">
        <f t="shared" si="1375"/>
        <v>1</v>
      </c>
      <c r="AF9751" s="37">
        <f t="shared" si="1376"/>
        <v>1374.6263351664616</v>
      </c>
      <c r="AG9751" s="27"/>
    </row>
    <row r="9752" spans="1:33" x14ac:dyDescent="0.25">
      <c r="A9752" s="21">
        <v>2878122</v>
      </c>
      <c r="B9752" s="34">
        <v>1.2524834169067301E-5</v>
      </c>
      <c r="C9752" s="22">
        <v>1.48679106447932E-5</v>
      </c>
      <c r="D9752" s="22" t="s">
        <v>1380</v>
      </c>
      <c r="E9752" s="23">
        <v>614942474.11360204</v>
      </c>
      <c r="F9752" s="23">
        <f t="shared" si="1368"/>
        <v>7702.0525117888265</v>
      </c>
      <c r="G9752" s="24" t="s">
        <v>24</v>
      </c>
      <c r="H9752" s="24">
        <v>2</v>
      </c>
      <c r="I9752" s="25" t="s">
        <v>38</v>
      </c>
      <c r="J9752" s="31">
        <f t="shared" si="1369"/>
        <v>0</v>
      </c>
      <c r="K9752" s="24" t="s">
        <v>29</v>
      </c>
      <c r="L9752" s="24"/>
      <c r="M9752" s="25" t="s">
        <v>29</v>
      </c>
      <c r="N9752" s="25">
        <f t="shared" si="1370"/>
        <v>0</v>
      </c>
      <c r="O9752" s="24" t="s">
        <v>29</v>
      </c>
      <c r="P9752" s="24"/>
      <c r="Q9752" s="25" t="s">
        <v>29</v>
      </c>
      <c r="R9752" s="25">
        <f t="shared" si="1371"/>
        <v>0</v>
      </c>
      <c r="S9752" s="24" t="s">
        <v>29</v>
      </c>
      <c r="T9752" s="24"/>
      <c r="U9752" s="25" t="s">
        <v>29</v>
      </c>
      <c r="V9752" s="25">
        <f t="shared" si="1372"/>
        <v>0</v>
      </c>
      <c r="W9752" s="25" t="s">
        <v>29</v>
      </c>
      <c r="X9752" s="25"/>
      <c r="Y9752" s="25" t="s">
        <v>29</v>
      </c>
      <c r="Z9752" s="25">
        <f t="shared" si="1373"/>
        <v>0</v>
      </c>
      <c r="AA9752" s="24" t="s">
        <v>29</v>
      </c>
      <c r="AB9752" s="24"/>
      <c r="AC9752" s="25" t="s">
        <v>29</v>
      </c>
      <c r="AD9752" s="25">
        <f t="shared" si="1374"/>
        <v>0</v>
      </c>
      <c r="AE9752" s="32">
        <f t="shared" si="1375"/>
        <v>0</v>
      </c>
      <c r="AF9752" s="37">
        <f t="shared" si="1376"/>
        <v>7702.0525117888265</v>
      </c>
      <c r="AG9752" s="27"/>
    </row>
    <row r="9753" spans="1:33" x14ac:dyDescent="0.25">
      <c r="A9753" s="21">
        <v>2878123</v>
      </c>
      <c r="B9753" s="34">
        <v>2.4840210346828401E-5</v>
      </c>
      <c r="C9753" s="22">
        <v>2.7109453574789399E-5</v>
      </c>
      <c r="D9753" s="22" t="s">
        <v>1516</v>
      </c>
      <c r="E9753" s="23">
        <v>312736892.80226499</v>
      </c>
      <c r="F9753" s="23">
        <f t="shared" si="1368"/>
        <v>7768.4502004217875</v>
      </c>
      <c r="G9753" s="24" t="s">
        <v>24</v>
      </c>
      <c r="H9753" s="24">
        <v>1</v>
      </c>
      <c r="I9753" s="25" t="s">
        <v>41</v>
      </c>
      <c r="J9753" s="31">
        <f t="shared" si="1369"/>
        <v>1</v>
      </c>
      <c r="K9753" s="24" t="s">
        <v>29</v>
      </c>
      <c r="L9753" s="24"/>
      <c r="M9753" s="25" t="s">
        <v>29</v>
      </c>
      <c r="N9753" s="25">
        <f t="shared" si="1370"/>
        <v>0</v>
      </c>
      <c r="O9753" s="24" t="s">
        <v>29</v>
      </c>
      <c r="P9753" s="24"/>
      <c r="Q9753" s="25" t="s">
        <v>29</v>
      </c>
      <c r="R9753" s="25">
        <f t="shared" si="1371"/>
        <v>0</v>
      </c>
      <c r="S9753" s="24" t="s">
        <v>29</v>
      </c>
      <c r="T9753" s="24"/>
      <c r="U9753" s="25" t="s">
        <v>29</v>
      </c>
      <c r="V9753" s="25">
        <f t="shared" si="1372"/>
        <v>0</v>
      </c>
      <c r="W9753" s="25" t="s">
        <v>29</v>
      </c>
      <c r="X9753" s="25"/>
      <c r="Y9753" s="25" t="s">
        <v>29</v>
      </c>
      <c r="Z9753" s="25">
        <f t="shared" si="1373"/>
        <v>0</v>
      </c>
      <c r="AA9753" s="24" t="s">
        <v>29</v>
      </c>
      <c r="AB9753" s="24"/>
      <c r="AC9753" s="25" t="s">
        <v>29</v>
      </c>
      <c r="AD9753" s="25">
        <f t="shared" si="1374"/>
        <v>0</v>
      </c>
      <c r="AE9753" s="32">
        <f t="shared" si="1375"/>
        <v>1</v>
      </c>
      <c r="AF9753" s="37">
        <f t="shared" si="1376"/>
        <v>7768.4502004217875</v>
      </c>
      <c r="AG9753" s="27"/>
    </row>
    <row r="9754" spans="1:33" x14ac:dyDescent="0.25">
      <c r="A9754" s="21">
        <v>2878127</v>
      </c>
      <c r="B9754" s="34">
        <v>4.8652678095238299E-4</v>
      </c>
      <c r="C9754" s="22">
        <v>4.8310250575218802E-4</v>
      </c>
      <c r="D9754" s="22" t="s">
        <v>1648</v>
      </c>
      <c r="E9754" s="23">
        <v>495653.25748144003</v>
      </c>
      <c r="F9754" s="23">
        <f t="shared" si="1368"/>
        <v>241.14858383100767</v>
      </c>
      <c r="G9754" s="24" t="s">
        <v>32</v>
      </c>
      <c r="H9754" s="24"/>
      <c r="I9754" s="25" t="s">
        <v>29</v>
      </c>
      <c r="J9754" s="31">
        <f t="shared" si="1369"/>
        <v>0</v>
      </c>
      <c r="K9754" s="24" t="s">
        <v>29</v>
      </c>
      <c r="L9754" s="24"/>
      <c r="M9754" s="25" t="s">
        <v>29</v>
      </c>
      <c r="N9754" s="25">
        <f t="shared" si="1370"/>
        <v>0</v>
      </c>
      <c r="O9754" s="24" t="s">
        <v>29</v>
      </c>
      <c r="P9754" s="24"/>
      <c r="Q9754" s="25" t="s">
        <v>29</v>
      </c>
      <c r="R9754" s="25">
        <f t="shared" si="1371"/>
        <v>0</v>
      </c>
      <c r="S9754" s="24" t="s">
        <v>29</v>
      </c>
      <c r="T9754" s="24"/>
      <c r="U9754" s="25" t="s">
        <v>29</v>
      </c>
      <c r="V9754" s="25">
        <f t="shared" si="1372"/>
        <v>0</v>
      </c>
      <c r="W9754" s="25" t="s">
        <v>29</v>
      </c>
      <c r="X9754" s="25"/>
      <c r="Y9754" s="25" t="s">
        <v>29</v>
      </c>
      <c r="Z9754" s="25">
        <f t="shared" si="1373"/>
        <v>0</v>
      </c>
      <c r="AA9754" s="24" t="s">
        <v>29</v>
      </c>
      <c r="AB9754" s="24"/>
      <c r="AC9754" s="25" t="s">
        <v>29</v>
      </c>
      <c r="AD9754" s="25">
        <f t="shared" si="1374"/>
        <v>0</v>
      </c>
      <c r="AE9754" s="32">
        <f t="shared" si="1375"/>
        <v>0</v>
      </c>
      <c r="AF9754" s="37">
        <f t="shared" si="1376"/>
        <v>241.14858383100767</v>
      </c>
      <c r="AG9754" s="27"/>
    </row>
    <row r="9755" spans="1:33" x14ac:dyDescent="0.25">
      <c r="A9755" s="21">
        <v>2878131</v>
      </c>
      <c r="B9755" s="34">
        <v>7.6614005134929695E-5</v>
      </c>
      <c r="C9755" s="22">
        <v>8.5649607691213505E-5</v>
      </c>
      <c r="D9755" s="22" t="s">
        <v>1516</v>
      </c>
      <c r="E9755" s="23">
        <v>187571804.49394399</v>
      </c>
      <c r="F9755" s="23">
        <f t="shared" si="1368"/>
        <v>14370.627192667054</v>
      </c>
      <c r="G9755" s="24" t="s">
        <v>24</v>
      </c>
      <c r="H9755" s="24">
        <v>1</v>
      </c>
      <c r="I9755" s="25" t="s">
        <v>41</v>
      </c>
      <c r="J9755" s="31">
        <f t="shared" si="1369"/>
        <v>1</v>
      </c>
      <c r="K9755" s="24" t="s">
        <v>29</v>
      </c>
      <c r="L9755" s="24"/>
      <c r="M9755" s="25" t="s">
        <v>29</v>
      </c>
      <c r="N9755" s="25">
        <f t="shared" si="1370"/>
        <v>0</v>
      </c>
      <c r="O9755" s="24" t="s">
        <v>29</v>
      </c>
      <c r="P9755" s="24"/>
      <c r="Q9755" s="25" t="s">
        <v>29</v>
      </c>
      <c r="R9755" s="25">
        <f t="shared" si="1371"/>
        <v>0</v>
      </c>
      <c r="S9755" s="24" t="s">
        <v>29</v>
      </c>
      <c r="T9755" s="24"/>
      <c r="U9755" s="25" t="s">
        <v>29</v>
      </c>
      <c r="V9755" s="25">
        <f t="shared" si="1372"/>
        <v>0</v>
      </c>
      <c r="W9755" s="25" t="s">
        <v>29</v>
      </c>
      <c r="X9755" s="25"/>
      <c r="Y9755" s="25" t="s">
        <v>29</v>
      </c>
      <c r="Z9755" s="25">
        <f t="shared" si="1373"/>
        <v>0</v>
      </c>
      <c r="AA9755" s="24" t="s">
        <v>29</v>
      </c>
      <c r="AB9755" s="24"/>
      <c r="AC9755" s="25" t="s">
        <v>29</v>
      </c>
      <c r="AD9755" s="25">
        <f t="shared" si="1374"/>
        <v>0</v>
      </c>
      <c r="AE9755" s="32">
        <f t="shared" si="1375"/>
        <v>1</v>
      </c>
      <c r="AF9755" s="37">
        <f t="shared" si="1376"/>
        <v>14370.627192667054</v>
      </c>
      <c r="AG9755" s="27"/>
    </row>
    <row r="9756" spans="1:33" x14ac:dyDescent="0.25">
      <c r="A9756" s="21">
        <v>2878132</v>
      </c>
      <c r="B9756" s="34">
        <v>1.4451980882823999E-6</v>
      </c>
      <c r="C9756" s="22">
        <v>1.7299838690673201E-6</v>
      </c>
      <c r="D9756" s="22" t="s">
        <v>2244</v>
      </c>
      <c r="E9756" s="23">
        <v>417640867.39624703</v>
      </c>
      <c r="F9756" s="23">
        <f t="shared" si="1368"/>
        <v>603.57378314965945</v>
      </c>
      <c r="G9756" s="24" t="s">
        <v>24</v>
      </c>
      <c r="H9756" s="24">
        <v>4</v>
      </c>
      <c r="I9756" s="25" t="s">
        <v>34</v>
      </c>
      <c r="J9756" s="31">
        <f t="shared" si="1369"/>
        <v>0</v>
      </c>
      <c r="K9756" s="24" t="s">
        <v>24</v>
      </c>
      <c r="L9756" s="24">
        <v>4</v>
      </c>
      <c r="M9756" s="25" t="s">
        <v>44</v>
      </c>
      <c r="N9756" s="25">
        <f t="shared" si="1370"/>
        <v>4</v>
      </c>
      <c r="O9756" s="24" t="s">
        <v>29</v>
      </c>
      <c r="P9756" s="24"/>
      <c r="Q9756" s="25" t="s">
        <v>29</v>
      </c>
      <c r="R9756" s="25">
        <f t="shared" si="1371"/>
        <v>0</v>
      </c>
      <c r="S9756" s="24" t="s">
        <v>29</v>
      </c>
      <c r="T9756" s="24"/>
      <c r="U9756" s="25" t="s">
        <v>29</v>
      </c>
      <c r="V9756" s="25">
        <f t="shared" si="1372"/>
        <v>0</v>
      </c>
      <c r="W9756" s="25" t="s">
        <v>29</v>
      </c>
      <c r="X9756" s="25"/>
      <c r="Y9756" s="25" t="s">
        <v>29</v>
      </c>
      <c r="Z9756" s="25">
        <f t="shared" si="1373"/>
        <v>0</v>
      </c>
      <c r="AA9756" s="24" t="s">
        <v>29</v>
      </c>
      <c r="AB9756" s="24"/>
      <c r="AC9756" s="25" t="s">
        <v>29</v>
      </c>
      <c r="AD9756" s="25">
        <f t="shared" si="1374"/>
        <v>0</v>
      </c>
      <c r="AE9756" s="32">
        <f t="shared" si="1375"/>
        <v>4</v>
      </c>
      <c r="AF9756" s="37">
        <f t="shared" si="1376"/>
        <v>603.57378314965945</v>
      </c>
      <c r="AG9756" s="27"/>
    </row>
    <row r="9757" spans="1:33" x14ac:dyDescent="0.25">
      <c r="A9757" s="21">
        <v>2878136</v>
      </c>
      <c r="B9757" s="34">
        <v>4.8652678095238299E-4</v>
      </c>
      <c r="C9757" s="22">
        <v>5.3397739849496797E-4</v>
      </c>
      <c r="D9757" s="22" t="s">
        <v>2938</v>
      </c>
      <c r="E9757" s="23">
        <v>2099751.3490972002</v>
      </c>
      <c r="F9757" s="23">
        <f t="shared" si="1368"/>
        <v>1021.5852646766842</v>
      </c>
      <c r="G9757" s="24" t="s">
        <v>32</v>
      </c>
      <c r="H9757" s="24"/>
      <c r="I9757" s="25" t="s">
        <v>29</v>
      </c>
      <c r="J9757" s="31">
        <f t="shared" si="1369"/>
        <v>0</v>
      </c>
      <c r="K9757" s="24" t="s">
        <v>29</v>
      </c>
      <c r="L9757" s="24"/>
      <c r="M9757" s="25" t="s">
        <v>29</v>
      </c>
      <c r="N9757" s="25">
        <f t="shared" si="1370"/>
        <v>0</v>
      </c>
      <c r="O9757" s="24" t="s">
        <v>29</v>
      </c>
      <c r="P9757" s="24"/>
      <c r="Q9757" s="25" t="s">
        <v>29</v>
      </c>
      <c r="R9757" s="25">
        <f t="shared" si="1371"/>
        <v>0</v>
      </c>
      <c r="S9757" s="24" t="s">
        <v>29</v>
      </c>
      <c r="T9757" s="24"/>
      <c r="U9757" s="25" t="s">
        <v>29</v>
      </c>
      <c r="V9757" s="25">
        <f t="shared" si="1372"/>
        <v>0</v>
      </c>
      <c r="W9757" s="25" t="s">
        <v>29</v>
      </c>
      <c r="X9757" s="25"/>
      <c r="Y9757" s="25" t="s">
        <v>29</v>
      </c>
      <c r="Z9757" s="25">
        <f t="shared" si="1373"/>
        <v>0</v>
      </c>
      <c r="AA9757" s="24" t="s">
        <v>29</v>
      </c>
      <c r="AB9757" s="24"/>
      <c r="AC9757" s="25" t="s">
        <v>29</v>
      </c>
      <c r="AD9757" s="25">
        <f t="shared" si="1374"/>
        <v>0</v>
      </c>
      <c r="AE9757" s="32">
        <f t="shared" si="1375"/>
        <v>0</v>
      </c>
      <c r="AF9757" s="37">
        <f t="shared" si="1376"/>
        <v>1021.5852646766842</v>
      </c>
      <c r="AG9757" s="27"/>
    </row>
    <row r="9758" spans="1:33" x14ac:dyDescent="0.25">
      <c r="A9758" s="21">
        <v>2878144</v>
      </c>
      <c r="B9758" s="34">
        <v>6.8001108069874801E-5</v>
      </c>
      <c r="C9758" s="22">
        <v>7.6842647185061002E-5</v>
      </c>
      <c r="D9758" s="22" t="s">
        <v>3273</v>
      </c>
      <c r="E9758" s="23">
        <v>4356234.20035912</v>
      </c>
      <c r="F9758" s="23">
        <f t="shared" si="1368"/>
        <v>296.22875263630516</v>
      </c>
      <c r="G9758" s="24" t="s">
        <v>24</v>
      </c>
      <c r="H9758" s="24">
        <v>2</v>
      </c>
      <c r="I9758" s="25" t="s">
        <v>49</v>
      </c>
      <c r="J9758" s="31">
        <f t="shared" si="1369"/>
        <v>0</v>
      </c>
      <c r="K9758" s="24" t="s">
        <v>29</v>
      </c>
      <c r="L9758" s="24"/>
      <c r="M9758" s="25" t="s">
        <v>29</v>
      </c>
      <c r="N9758" s="25">
        <f t="shared" si="1370"/>
        <v>0</v>
      </c>
      <c r="O9758" s="24" t="s">
        <v>29</v>
      </c>
      <c r="P9758" s="24"/>
      <c r="Q9758" s="25" t="s">
        <v>29</v>
      </c>
      <c r="R9758" s="25">
        <f t="shared" si="1371"/>
        <v>0</v>
      </c>
      <c r="S9758" s="24" t="s">
        <v>29</v>
      </c>
      <c r="T9758" s="24"/>
      <c r="U9758" s="25" t="s">
        <v>29</v>
      </c>
      <c r="V9758" s="25">
        <f t="shared" si="1372"/>
        <v>0</v>
      </c>
      <c r="W9758" s="25" t="s">
        <v>29</v>
      </c>
      <c r="X9758" s="25"/>
      <c r="Y9758" s="25" t="s">
        <v>29</v>
      </c>
      <c r="Z9758" s="25">
        <f t="shared" si="1373"/>
        <v>0</v>
      </c>
      <c r="AA9758" s="24" t="s">
        <v>29</v>
      </c>
      <c r="AB9758" s="24"/>
      <c r="AC9758" s="25" t="s">
        <v>29</v>
      </c>
      <c r="AD9758" s="25">
        <f t="shared" si="1374"/>
        <v>0</v>
      </c>
      <c r="AE9758" s="32">
        <f t="shared" si="1375"/>
        <v>0</v>
      </c>
      <c r="AF9758" s="37">
        <f t="shared" si="1376"/>
        <v>296.22875263630516</v>
      </c>
      <c r="AG9758" s="27"/>
    </row>
    <row r="9759" spans="1:33" x14ac:dyDescent="0.25">
      <c r="A9759" s="21">
        <v>2878146</v>
      </c>
      <c r="B9759" s="34">
        <v>1.4275802336685299E-6</v>
      </c>
      <c r="C9759" s="22">
        <v>1.6313850582622799E-6</v>
      </c>
      <c r="D9759" s="22" t="s">
        <v>2631</v>
      </c>
      <c r="E9759" s="23">
        <v>263198268.23337999</v>
      </c>
      <c r="F9759" s="23">
        <f t="shared" si="1368"/>
        <v>375.73664526576101</v>
      </c>
      <c r="G9759" s="24" t="s">
        <v>24</v>
      </c>
      <c r="H9759" s="24">
        <v>4</v>
      </c>
      <c r="I9759" s="25" t="s">
        <v>34</v>
      </c>
      <c r="J9759" s="31">
        <f t="shared" si="1369"/>
        <v>0</v>
      </c>
      <c r="K9759" s="24" t="s">
        <v>24</v>
      </c>
      <c r="L9759" s="24">
        <v>5</v>
      </c>
      <c r="M9759" s="25" t="s">
        <v>48</v>
      </c>
      <c r="N9759" s="25">
        <f t="shared" si="1370"/>
        <v>0</v>
      </c>
      <c r="O9759" s="24" t="s">
        <v>24</v>
      </c>
      <c r="P9759" s="24">
        <v>3</v>
      </c>
      <c r="Q9759" s="25" t="s">
        <v>31</v>
      </c>
      <c r="R9759" s="25">
        <f t="shared" si="1371"/>
        <v>3</v>
      </c>
      <c r="S9759" s="24" t="s">
        <v>29</v>
      </c>
      <c r="T9759" s="24"/>
      <c r="U9759" s="25" t="s">
        <v>29</v>
      </c>
      <c r="V9759" s="25">
        <f t="shared" si="1372"/>
        <v>0</v>
      </c>
      <c r="W9759" s="25" t="s">
        <v>29</v>
      </c>
      <c r="X9759" s="25"/>
      <c r="Y9759" s="25" t="s">
        <v>29</v>
      </c>
      <c r="Z9759" s="25">
        <f t="shared" si="1373"/>
        <v>0</v>
      </c>
      <c r="AA9759" s="24" t="s">
        <v>29</v>
      </c>
      <c r="AB9759" s="24"/>
      <c r="AC9759" s="25" t="s">
        <v>29</v>
      </c>
      <c r="AD9759" s="25">
        <f t="shared" si="1374"/>
        <v>0</v>
      </c>
      <c r="AE9759" s="32">
        <f t="shared" si="1375"/>
        <v>3</v>
      </c>
      <c r="AF9759" s="37">
        <f t="shared" si="1376"/>
        <v>375.73664526576101</v>
      </c>
      <c r="AG9759" s="27"/>
    </row>
    <row r="9760" spans="1:33" x14ac:dyDescent="0.25">
      <c r="A9760" s="21">
        <v>2878147</v>
      </c>
      <c r="B9760" s="34">
        <v>1.23623706136806E-5</v>
      </c>
      <c r="C9760" s="22">
        <v>1.4515254836329401E-5</v>
      </c>
      <c r="D9760" s="22" t="s">
        <v>5132</v>
      </c>
      <c r="E9760" s="23">
        <v>518325.468496944</v>
      </c>
      <c r="F9760" s="23">
        <f t="shared" si="1368"/>
        <v>6.4077315400688502</v>
      </c>
      <c r="G9760" s="24" t="s">
        <v>24</v>
      </c>
      <c r="H9760" s="24">
        <v>1</v>
      </c>
      <c r="I9760" s="25" t="s">
        <v>47</v>
      </c>
      <c r="J9760" s="31">
        <f t="shared" si="1369"/>
        <v>0</v>
      </c>
      <c r="K9760" s="24" t="s">
        <v>29</v>
      </c>
      <c r="L9760" s="24"/>
      <c r="M9760" s="25" t="s">
        <v>29</v>
      </c>
      <c r="N9760" s="25">
        <f t="shared" si="1370"/>
        <v>0</v>
      </c>
      <c r="O9760" s="24" t="s">
        <v>29</v>
      </c>
      <c r="P9760" s="24"/>
      <c r="Q9760" s="25" t="s">
        <v>29</v>
      </c>
      <c r="R9760" s="25">
        <f t="shared" si="1371"/>
        <v>0</v>
      </c>
      <c r="S9760" s="24" t="s">
        <v>29</v>
      </c>
      <c r="T9760" s="24"/>
      <c r="U9760" s="25" t="s">
        <v>29</v>
      </c>
      <c r="V9760" s="25">
        <f t="shared" si="1372"/>
        <v>0</v>
      </c>
      <c r="W9760" s="25" t="s">
        <v>29</v>
      </c>
      <c r="X9760" s="25"/>
      <c r="Y9760" s="25" t="s">
        <v>29</v>
      </c>
      <c r="Z9760" s="25">
        <f t="shared" si="1373"/>
        <v>0</v>
      </c>
      <c r="AA9760" s="24" t="s">
        <v>29</v>
      </c>
      <c r="AB9760" s="24"/>
      <c r="AC9760" s="25" t="s">
        <v>29</v>
      </c>
      <c r="AD9760" s="25">
        <f t="shared" si="1374"/>
        <v>0</v>
      </c>
      <c r="AE9760" s="32">
        <f t="shared" si="1375"/>
        <v>0</v>
      </c>
      <c r="AF9760" s="37">
        <f t="shared" si="1376"/>
        <v>6.4077315400688502</v>
      </c>
      <c r="AG9760" s="27"/>
    </row>
    <row r="9761" spans="1:33" x14ac:dyDescent="0.25">
      <c r="A9761" s="21">
        <v>2878151</v>
      </c>
      <c r="B9761" s="34">
        <v>2.5571736478519098E-6</v>
      </c>
      <c r="C9761" s="22">
        <v>2.8579807872690599E-6</v>
      </c>
      <c r="D9761" s="22" t="s">
        <v>1847</v>
      </c>
      <c r="E9761" s="23">
        <v>615341884.674209</v>
      </c>
      <c r="F9761" s="23">
        <f t="shared" si="1368"/>
        <v>1573.5360519084163</v>
      </c>
      <c r="G9761" s="24" t="s">
        <v>24</v>
      </c>
      <c r="H9761" s="24">
        <v>4</v>
      </c>
      <c r="I9761" s="25" t="s">
        <v>34</v>
      </c>
      <c r="J9761" s="31">
        <f t="shared" si="1369"/>
        <v>0</v>
      </c>
      <c r="K9761" s="24" t="s">
        <v>26</v>
      </c>
      <c r="L9761" s="24">
        <v>1</v>
      </c>
      <c r="M9761" s="25" t="s">
        <v>42</v>
      </c>
      <c r="N9761" s="25">
        <f t="shared" si="1370"/>
        <v>0</v>
      </c>
      <c r="O9761" s="24" t="s">
        <v>26</v>
      </c>
      <c r="P9761" s="24">
        <v>3</v>
      </c>
      <c r="Q9761" s="25" t="s">
        <v>35</v>
      </c>
      <c r="R9761" s="25">
        <f t="shared" si="1371"/>
        <v>0</v>
      </c>
      <c r="S9761" s="24" t="s">
        <v>24</v>
      </c>
      <c r="T9761" s="24">
        <v>4</v>
      </c>
      <c r="U9761" s="25" t="s">
        <v>39</v>
      </c>
      <c r="V9761" s="25">
        <f t="shared" si="1372"/>
        <v>4</v>
      </c>
      <c r="W9761" s="25" t="s">
        <v>29</v>
      </c>
      <c r="X9761" s="25"/>
      <c r="Y9761" s="25" t="s">
        <v>29</v>
      </c>
      <c r="Z9761" s="25">
        <f t="shared" si="1373"/>
        <v>0</v>
      </c>
      <c r="AA9761" s="24" t="s">
        <v>29</v>
      </c>
      <c r="AB9761" s="24"/>
      <c r="AC9761" s="25" t="s">
        <v>29</v>
      </c>
      <c r="AD9761" s="25">
        <f t="shared" si="1374"/>
        <v>0</v>
      </c>
      <c r="AE9761" s="32">
        <f t="shared" si="1375"/>
        <v>4</v>
      </c>
      <c r="AF9761" s="37">
        <f t="shared" si="1376"/>
        <v>1573.5360519084163</v>
      </c>
      <c r="AG9761" s="27"/>
    </row>
    <row r="9762" spans="1:33" x14ac:dyDescent="0.25">
      <c r="A9762" s="21">
        <v>2878152</v>
      </c>
      <c r="B9762" s="34">
        <v>7.0256361554621905E-4</v>
      </c>
      <c r="C9762" s="22">
        <v>7.1681655144061496E-4</v>
      </c>
      <c r="D9762" s="22" t="s">
        <v>5149</v>
      </c>
      <c r="E9762" s="23">
        <v>467442.85393971798</v>
      </c>
      <c r="F9762" s="23">
        <f t="shared" si="1368"/>
        <v>328.40834152513145</v>
      </c>
      <c r="G9762" s="24" t="s">
        <v>32</v>
      </c>
      <c r="H9762" s="24"/>
      <c r="I9762" s="25" t="s">
        <v>29</v>
      </c>
      <c r="J9762" s="31">
        <f t="shared" si="1369"/>
        <v>0</v>
      </c>
      <c r="K9762" s="24" t="s">
        <v>29</v>
      </c>
      <c r="L9762" s="24"/>
      <c r="M9762" s="25" t="s">
        <v>29</v>
      </c>
      <c r="N9762" s="25">
        <f t="shared" si="1370"/>
        <v>0</v>
      </c>
      <c r="O9762" s="24" t="s">
        <v>29</v>
      </c>
      <c r="P9762" s="24"/>
      <c r="Q9762" s="25" t="s">
        <v>29</v>
      </c>
      <c r="R9762" s="25">
        <f t="shared" si="1371"/>
        <v>0</v>
      </c>
      <c r="S9762" s="24" t="s">
        <v>29</v>
      </c>
      <c r="T9762" s="24"/>
      <c r="U9762" s="25" t="s">
        <v>29</v>
      </c>
      <c r="V9762" s="25">
        <f t="shared" si="1372"/>
        <v>0</v>
      </c>
      <c r="W9762" s="25" t="s">
        <v>29</v>
      </c>
      <c r="X9762" s="25"/>
      <c r="Y9762" s="25" t="s">
        <v>29</v>
      </c>
      <c r="Z9762" s="25">
        <f t="shared" si="1373"/>
        <v>0</v>
      </c>
      <c r="AA9762" s="24" t="s">
        <v>29</v>
      </c>
      <c r="AB9762" s="24"/>
      <c r="AC9762" s="25" t="s">
        <v>29</v>
      </c>
      <c r="AD9762" s="25">
        <f t="shared" si="1374"/>
        <v>0</v>
      </c>
      <c r="AE9762" s="32">
        <f t="shared" si="1375"/>
        <v>0</v>
      </c>
      <c r="AF9762" s="37">
        <f t="shared" si="1376"/>
        <v>328.40834152513145</v>
      </c>
      <c r="AG9762" s="27"/>
    </row>
    <row r="9763" spans="1:33" x14ac:dyDescent="0.25">
      <c r="A9763" s="21">
        <v>2878155</v>
      </c>
      <c r="B9763" s="34">
        <v>1.8922990233568699E-5</v>
      </c>
      <c r="C9763" s="22">
        <v>1.9543767175883898E-5</v>
      </c>
      <c r="D9763" s="22" t="s">
        <v>945</v>
      </c>
      <c r="E9763" s="23">
        <v>1806511480.1512699</v>
      </c>
      <c r="F9763" s="23">
        <f t="shared" si="1368"/>
        <v>34184.599095732214</v>
      </c>
      <c r="G9763" s="24" t="s">
        <v>24</v>
      </c>
      <c r="H9763" s="24">
        <v>4</v>
      </c>
      <c r="I9763" s="25" t="s">
        <v>31</v>
      </c>
      <c r="J9763" s="31">
        <f t="shared" si="1369"/>
        <v>4</v>
      </c>
      <c r="K9763" s="24" t="s">
        <v>29</v>
      </c>
      <c r="L9763" s="24"/>
      <c r="M9763" s="25" t="s">
        <v>29</v>
      </c>
      <c r="N9763" s="25">
        <f t="shared" si="1370"/>
        <v>0</v>
      </c>
      <c r="O9763" s="24" t="s">
        <v>29</v>
      </c>
      <c r="P9763" s="24"/>
      <c r="Q9763" s="25" t="s">
        <v>29</v>
      </c>
      <c r="R9763" s="25">
        <f t="shared" si="1371"/>
        <v>0</v>
      </c>
      <c r="S9763" s="24" t="s">
        <v>29</v>
      </c>
      <c r="T9763" s="24"/>
      <c r="U9763" s="25" t="s">
        <v>29</v>
      </c>
      <c r="V9763" s="25">
        <f t="shared" si="1372"/>
        <v>0</v>
      </c>
      <c r="W9763" s="25" t="s">
        <v>29</v>
      </c>
      <c r="X9763" s="25"/>
      <c r="Y9763" s="25" t="s">
        <v>29</v>
      </c>
      <c r="Z9763" s="25">
        <f t="shared" si="1373"/>
        <v>0</v>
      </c>
      <c r="AA9763" s="24" t="s">
        <v>29</v>
      </c>
      <c r="AB9763" s="24"/>
      <c r="AC9763" s="25" t="s">
        <v>29</v>
      </c>
      <c r="AD9763" s="25">
        <f t="shared" si="1374"/>
        <v>0</v>
      </c>
      <c r="AE9763" s="32">
        <f t="shared" si="1375"/>
        <v>4</v>
      </c>
      <c r="AF9763" s="37">
        <f t="shared" si="1376"/>
        <v>34184.599095732214</v>
      </c>
      <c r="AG9763" s="27"/>
    </row>
    <row r="9764" spans="1:33" x14ac:dyDescent="0.25">
      <c r="A9764" s="21">
        <v>2878156</v>
      </c>
      <c r="B9764" s="34">
        <v>9.2478501073475092E-6</v>
      </c>
      <c r="C9764" s="22">
        <v>1.02478052873175E-5</v>
      </c>
      <c r="D9764" s="22" t="s">
        <v>2143</v>
      </c>
      <c r="E9764" s="23">
        <v>221731263.0354</v>
      </c>
      <c r="F9764" s="23">
        <f t="shared" si="1368"/>
        <v>2050.5374846642226</v>
      </c>
      <c r="G9764" s="24" t="s">
        <v>24</v>
      </c>
      <c r="H9764" s="24">
        <v>1</v>
      </c>
      <c r="I9764" s="25" t="s">
        <v>40</v>
      </c>
      <c r="J9764" s="31">
        <f t="shared" si="1369"/>
        <v>1</v>
      </c>
      <c r="K9764" s="24" t="s">
        <v>29</v>
      </c>
      <c r="L9764" s="24"/>
      <c r="M9764" s="25" t="s">
        <v>29</v>
      </c>
      <c r="N9764" s="25">
        <f t="shared" si="1370"/>
        <v>0</v>
      </c>
      <c r="O9764" s="24" t="s">
        <v>29</v>
      </c>
      <c r="P9764" s="24"/>
      <c r="Q9764" s="25" t="s">
        <v>29</v>
      </c>
      <c r="R9764" s="25">
        <f t="shared" si="1371"/>
        <v>0</v>
      </c>
      <c r="S9764" s="24" t="s">
        <v>29</v>
      </c>
      <c r="T9764" s="24"/>
      <c r="U9764" s="25" t="s">
        <v>29</v>
      </c>
      <c r="V9764" s="25">
        <f t="shared" si="1372"/>
        <v>0</v>
      </c>
      <c r="W9764" s="25" t="s">
        <v>29</v>
      </c>
      <c r="X9764" s="25"/>
      <c r="Y9764" s="25" t="s">
        <v>29</v>
      </c>
      <c r="Z9764" s="25">
        <f t="shared" si="1373"/>
        <v>0</v>
      </c>
      <c r="AA9764" s="24" t="s">
        <v>29</v>
      </c>
      <c r="AB9764" s="24"/>
      <c r="AC9764" s="25" t="s">
        <v>29</v>
      </c>
      <c r="AD9764" s="25">
        <f t="shared" si="1374"/>
        <v>0</v>
      </c>
      <c r="AE9764" s="32">
        <f t="shared" si="1375"/>
        <v>1</v>
      </c>
      <c r="AF9764" s="37">
        <f t="shared" si="1376"/>
        <v>2050.5374846642226</v>
      </c>
      <c r="AG9764" s="27"/>
    </row>
    <row r="9765" spans="1:33" x14ac:dyDescent="0.25">
      <c r="A9765" s="21">
        <v>2878158</v>
      </c>
      <c r="B9765" s="34">
        <v>8.8689215086781601E-5</v>
      </c>
      <c r="C9765" s="22">
        <v>9.2373725998319301E-5</v>
      </c>
      <c r="D9765" s="22" t="s">
        <v>1985</v>
      </c>
      <c r="E9765" s="23">
        <v>343862601.02287799</v>
      </c>
      <c r="F9765" s="23">
        <f t="shared" si="1368"/>
        <v>30496.904182418191</v>
      </c>
      <c r="G9765" s="24" t="s">
        <v>24</v>
      </c>
      <c r="H9765" s="24">
        <v>3</v>
      </c>
      <c r="I9765" s="25" t="s">
        <v>40</v>
      </c>
      <c r="J9765" s="31">
        <f t="shared" si="1369"/>
        <v>3</v>
      </c>
      <c r="K9765" s="24" t="s">
        <v>29</v>
      </c>
      <c r="L9765" s="24"/>
      <c r="M9765" s="25" t="s">
        <v>29</v>
      </c>
      <c r="N9765" s="25">
        <f t="shared" si="1370"/>
        <v>0</v>
      </c>
      <c r="O9765" s="24" t="s">
        <v>29</v>
      </c>
      <c r="P9765" s="24"/>
      <c r="Q9765" s="25" t="s">
        <v>29</v>
      </c>
      <c r="R9765" s="25">
        <f t="shared" si="1371"/>
        <v>0</v>
      </c>
      <c r="S9765" s="24" t="s">
        <v>29</v>
      </c>
      <c r="T9765" s="24"/>
      <c r="U9765" s="25" t="s">
        <v>29</v>
      </c>
      <c r="V9765" s="25">
        <f t="shared" si="1372"/>
        <v>0</v>
      </c>
      <c r="W9765" s="25" t="s">
        <v>29</v>
      </c>
      <c r="X9765" s="25"/>
      <c r="Y9765" s="25" t="s">
        <v>29</v>
      </c>
      <c r="Z9765" s="25">
        <f t="shared" si="1373"/>
        <v>0</v>
      </c>
      <c r="AA9765" s="24" t="s">
        <v>29</v>
      </c>
      <c r="AB9765" s="24"/>
      <c r="AC9765" s="25" t="s">
        <v>29</v>
      </c>
      <c r="AD9765" s="25">
        <f t="shared" si="1374"/>
        <v>0</v>
      </c>
      <c r="AE9765" s="32">
        <f t="shared" si="1375"/>
        <v>3</v>
      </c>
      <c r="AF9765" s="37">
        <f t="shared" si="1376"/>
        <v>30496.904182418191</v>
      </c>
      <c r="AG9765" s="27"/>
    </row>
    <row r="9766" spans="1:33" x14ac:dyDescent="0.25">
      <c r="A9766" s="21">
        <v>2878163</v>
      </c>
      <c r="B9766" s="34">
        <v>2.0079780429229E-4</v>
      </c>
      <c r="C9766" s="22">
        <v>2.0806430193248099E-4</v>
      </c>
      <c r="D9766" s="22" t="s">
        <v>3857</v>
      </c>
      <c r="E9766" s="23">
        <v>1143742.77338382</v>
      </c>
      <c r="F9766" s="23">
        <f t="shared" si="1368"/>
        <v>229.66103757064528</v>
      </c>
      <c r="G9766" s="24" t="s">
        <v>24</v>
      </c>
      <c r="H9766" s="24">
        <v>0</v>
      </c>
      <c r="I9766" s="25" t="s">
        <v>39</v>
      </c>
      <c r="J9766" s="31">
        <f t="shared" si="1369"/>
        <v>0</v>
      </c>
      <c r="K9766" s="24" t="s">
        <v>29</v>
      </c>
      <c r="L9766" s="24"/>
      <c r="M9766" s="25" t="s">
        <v>29</v>
      </c>
      <c r="N9766" s="25">
        <f t="shared" si="1370"/>
        <v>0</v>
      </c>
      <c r="O9766" s="24" t="s">
        <v>29</v>
      </c>
      <c r="P9766" s="24"/>
      <c r="Q9766" s="25" t="s">
        <v>29</v>
      </c>
      <c r="R9766" s="25">
        <f t="shared" si="1371"/>
        <v>0</v>
      </c>
      <c r="S9766" s="24" t="s">
        <v>29</v>
      </c>
      <c r="T9766" s="24"/>
      <c r="U9766" s="25" t="s">
        <v>29</v>
      </c>
      <c r="V9766" s="25">
        <f t="shared" si="1372"/>
        <v>0</v>
      </c>
      <c r="W9766" s="25" t="s">
        <v>29</v>
      </c>
      <c r="X9766" s="25"/>
      <c r="Y9766" s="25" t="s">
        <v>29</v>
      </c>
      <c r="Z9766" s="25">
        <f t="shared" si="1373"/>
        <v>0</v>
      </c>
      <c r="AA9766" s="24" t="s">
        <v>29</v>
      </c>
      <c r="AB9766" s="24"/>
      <c r="AC9766" s="25" t="s">
        <v>29</v>
      </c>
      <c r="AD9766" s="25">
        <f t="shared" si="1374"/>
        <v>0</v>
      </c>
      <c r="AE9766" s="32">
        <f t="shared" si="1375"/>
        <v>0</v>
      </c>
      <c r="AF9766" s="37">
        <f t="shared" si="1376"/>
        <v>229.66103757064528</v>
      </c>
      <c r="AG9766" s="27"/>
    </row>
    <row r="9767" spans="1:33" x14ac:dyDescent="0.25">
      <c r="A9767" s="21">
        <v>2878166</v>
      </c>
      <c r="B9767" s="34">
        <v>1.1768881232169501E-4</v>
      </c>
      <c r="C9767" s="22">
        <v>1.1566599928771099E-4</v>
      </c>
      <c r="D9767" s="22" t="s">
        <v>482</v>
      </c>
      <c r="E9767" s="23">
        <v>1331185950.6382401</v>
      </c>
      <c r="F9767" s="23">
        <f t="shared" si="1368"/>
        <v>156665.69350994099</v>
      </c>
      <c r="G9767" s="24" t="s">
        <v>24</v>
      </c>
      <c r="H9767" s="24">
        <v>3</v>
      </c>
      <c r="I9767" s="25" t="s">
        <v>41</v>
      </c>
      <c r="J9767" s="31">
        <f t="shared" si="1369"/>
        <v>3</v>
      </c>
      <c r="K9767" s="24" t="s">
        <v>29</v>
      </c>
      <c r="L9767" s="24"/>
      <c r="M9767" s="25" t="s">
        <v>29</v>
      </c>
      <c r="N9767" s="25">
        <f t="shared" si="1370"/>
        <v>0</v>
      </c>
      <c r="O9767" s="24" t="s">
        <v>29</v>
      </c>
      <c r="P9767" s="24"/>
      <c r="Q9767" s="25" t="s">
        <v>29</v>
      </c>
      <c r="R9767" s="25">
        <f t="shared" si="1371"/>
        <v>0</v>
      </c>
      <c r="S9767" s="24" t="s">
        <v>29</v>
      </c>
      <c r="T9767" s="24"/>
      <c r="U9767" s="25" t="s">
        <v>29</v>
      </c>
      <c r="V9767" s="25">
        <f t="shared" si="1372"/>
        <v>0</v>
      </c>
      <c r="W9767" s="25" t="s">
        <v>29</v>
      </c>
      <c r="X9767" s="25"/>
      <c r="Y9767" s="25" t="s">
        <v>29</v>
      </c>
      <c r="Z9767" s="25">
        <f t="shared" si="1373"/>
        <v>0</v>
      </c>
      <c r="AA9767" s="24" t="s">
        <v>29</v>
      </c>
      <c r="AB9767" s="24"/>
      <c r="AC9767" s="25" t="s">
        <v>29</v>
      </c>
      <c r="AD9767" s="25">
        <f t="shared" si="1374"/>
        <v>0</v>
      </c>
      <c r="AE9767" s="32">
        <f t="shared" si="1375"/>
        <v>3</v>
      </c>
      <c r="AF9767" s="37">
        <f t="shared" si="1376"/>
        <v>156665.69350994099</v>
      </c>
      <c r="AG9767" s="27"/>
    </row>
    <row r="9768" spans="1:33" x14ac:dyDescent="0.25">
      <c r="A9768" s="21">
        <v>2878167</v>
      </c>
      <c r="B9768" s="34">
        <v>1.2679752839489701E-4</v>
      </c>
      <c r="C9768" s="22">
        <v>1.4441180757586501E-4</v>
      </c>
      <c r="D9768" s="22" t="s">
        <v>4450</v>
      </c>
      <c r="E9768" s="23">
        <v>5298522.38259794</v>
      </c>
      <c r="F9768" s="23">
        <f t="shared" si="1368"/>
        <v>671.83954225845969</v>
      </c>
      <c r="G9768" s="24" t="s">
        <v>24</v>
      </c>
      <c r="H9768" s="24">
        <v>1</v>
      </c>
      <c r="I9768" s="25" t="s">
        <v>47</v>
      </c>
      <c r="J9768" s="31">
        <f t="shared" si="1369"/>
        <v>0</v>
      </c>
      <c r="K9768" s="24" t="s">
        <v>29</v>
      </c>
      <c r="L9768" s="24"/>
      <c r="M9768" s="25" t="s">
        <v>29</v>
      </c>
      <c r="N9768" s="25">
        <f t="shared" si="1370"/>
        <v>0</v>
      </c>
      <c r="O9768" s="24" t="s">
        <v>29</v>
      </c>
      <c r="P9768" s="24"/>
      <c r="Q9768" s="25" t="s">
        <v>29</v>
      </c>
      <c r="R9768" s="25">
        <f t="shared" si="1371"/>
        <v>0</v>
      </c>
      <c r="S9768" s="24" t="s">
        <v>29</v>
      </c>
      <c r="T9768" s="24"/>
      <c r="U9768" s="25" t="s">
        <v>29</v>
      </c>
      <c r="V9768" s="25">
        <f t="shared" si="1372"/>
        <v>0</v>
      </c>
      <c r="W9768" s="25" t="s">
        <v>29</v>
      </c>
      <c r="X9768" s="25"/>
      <c r="Y9768" s="25" t="s">
        <v>29</v>
      </c>
      <c r="Z9768" s="25">
        <f t="shared" si="1373"/>
        <v>0</v>
      </c>
      <c r="AA9768" s="24" t="s">
        <v>29</v>
      </c>
      <c r="AB9768" s="24"/>
      <c r="AC9768" s="25" t="s">
        <v>29</v>
      </c>
      <c r="AD9768" s="25">
        <f t="shared" si="1374"/>
        <v>0</v>
      </c>
      <c r="AE9768" s="32">
        <f t="shared" si="1375"/>
        <v>0</v>
      </c>
      <c r="AF9768" s="37">
        <f t="shared" si="1376"/>
        <v>671.83954225845969</v>
      </c>
      <c r="AG9768" s="27"/>
    </row>
    <row r="9769" spans="1:33" x14ac:dyDescent="0.25">
      <c r="A9769" s="21">
        <v>2878168</v>
      </c>
      <c r="B9769" s="34">
        <v>7.3215738968554199E-6</v>
      </c>
      <c r="C9769" s="22">
        <v>7.98486394373511E-6</v>
      </c>
      <c r="D9769" s="22" t="s">
        <v>3784</v>
      </c>
      <c r="E9769" s="23">
        <v>41287290.490349799</v>
      </c>
      <c r="F9769" s="23">
        <f t="shared" si="1368"/>
        <v>302.28794832603211</v>
      </c>
      <c r="G9769" s="24" t="s">
        <v>24</v>
      </c>
      <c r="H9769" s="24">
        <v>5</v>
      </c>
      <c r="I9769" s="25" t="s">
        <v>46</v>
      </c>
      <c r="J9769" s="31">
        <f t="shared" si="1369"/>
        <v>0</v>
      </c>
      <c r="K9769" s="24" t="s">
        <v>24</v>
      </c>
      <c r="L9769" s="24">
        <v>3</v>
      </c>
      <c r="M9769" s="25" t="s">
        <v>45</v>
      </c>
      <c r="N9769" s="25">
        <f t="shared" si="1370"/>
        <v>0</v>
      </c>
      <c r="O9769" s="24" t="s">
        <v>26</v>
      </c>
      <c r="P9769" s="24">
        <v>2</v>
      </c>
      <c r="Q9769" s="25" t="s">
        <v>44</v>
      </c>
      <c r="R9769" s="25">
        <f t="shared" si="1371"/>
        <v>2</v>
      </c>
      <c r="S9769" s="24" t="s">
        <v>29</v>
      </c>
      <c r="T9769" s="24"/>
      <c r="U9769" s="25" t="s">
        <v>29</v>
      </c>
      <c r="V9769" s="25">
        <f t="shared" si="1372"/>
        <v>0</v>
      </c>
      <c r="W9769" s="25" t="s">
        <v>29</v>
      </c>
      <c r="X9769" s="25"/>
      <c r="Y9769" s="25" t="s">
        <v>29</v>
      </c>
      <c r="Z9769" s="25">
        <f t="shared" si="1373"/>
        <v>0</v>
      </c>
      <c r="AA9769" s="24" t="s">
        <v>29</v>
      </c>
      <c r="AB9769" s="24"/>
      <c r="AC9769" s="25" t="s">
        <v>29</v>
      </c>
      <c r="AD9769" s="25">
        <f t="shared" si="1374"/>
        <v>0</v>
      </c>
      <c r="AE9769" s="32">
        <f t="shared" si="1375"/>
        <v>2</v>
      </c>
      <c r="AF9769" s="37">
        <f t="shared" si="1376"/>
        <v>302.28794832603211</v>
      </c>
      <c r="AG9769" s="27"/>
    </row>
    <row r="9770" spans="1:33" x14ac:dyDescent="0.25">
      <c r="A9770" s="21">
        <v>2878174</v>
      </c>
      <c r="B9770" s="34">
        <v>2.0506924023593699E-4</v>
      </c>
      <c r="C9770" s="22">
        <v>2.3568092429440801E-4</v>
      </c>
      <c r="D9770" s="22" t="s">
        <v>4060</v>
      </c>
      <c r="E9770" s="23">
        <v>21545931.3805218</v>
      </c>
      <c r="F9770" s="23">
        <f t="shared" si="1368"/>
        <v>4418.4077783792382</v>
      </c>
      <c r="G9770" s="24" t="s">
        <v>26</v>
      </c>
      <c r="H9770" s="24">
        <v>1</v>
      </c>
      <c r="I9770" s="25" t="s">
        <v>44</v>
      </c>
      <c r="J9770" s="31">
        <f t="shared" si="1369"/>
        <v>1</v>
      </c>
      <c r="K9770" s="24" t="s">
        <v>24</v>
      </c>
      <c r="L9770" s="24">
        <v>1</v>
      </c>
      <c r="M9770" s="25" t="s">
        <v>45</v>
      </c>
      <c r="N9770" s="25">
        <f t="shared" si="1370"/>
        <v>0</v>
      </c>
      <c r="O9770" s="24" t="s">
        <v>29</v>
      </c>
      <c r="P9770" s="24"/>
      <c r="Q9770" s="25" t="s">
        <v>29</v>
      </c>
      <c r="R9770" s="25">
        <f t="shared" si="1371"/>
        <v>0</v>
      </c>
      <c r="S9770" s="24" t="s">
        <v>29</v>
      </c>
      <c r="T9770" s="24"/>
      <c r="U9770" s="25" t="s">
        <v>29</v>
      </c>
      <c r="V9770" s="25">
        <f t="shared" si="1372"/>
        <v>0</v>
      </c>
      <c r="W9770" s="25" t="s">
        <v>29</v>
      </c>
      <c r="X9770" s="25"/>
      <c r="Y9770" s="25" t="s">
        <v>29</v>
      </c>
      <c r="Z9770" s="25">
        <f t="shared" si="1373"/>
        <v>0</v>
      </c>
      <c r="AA9770" s="24" t="s">
        <v>29</v>
      </c>
      <c r="AB9770" s="24"/>
      <c r="AC9770" s="25" t="s">
        <v>29</v>
      </c>
      <c r="AD9770" s="25">
        <f t="shared" si="1374"/>
        <v>0</v>
      </c>
      <c r="AE9770" s="32">
        <f t="shared" si="1375"/>
        <v>1</v>
      </c>
      <c r="AF9770" s="37">
        <f t="shared" si="1376"/>
        <v>4418.4077783792382</v>
      </c>
      <c r="AG9770" s="27"/>
    </row>
    <row r="9771" spans="1:33" x14ac:dyDescent="0.25">
      <c r="A9771" s="21">
        <v>2878176</v>
      </c>
      <c r="B9771" s="34">
        <v>2.2964347839406301E-5</v>
      </c>
      <c r="C9771" s="22">
        <v>2.24348046216623E-5</v>
      </c>
      <c r="D9771" s="22" t="s">
        <v>417</v>
      </c>
      <c r="E9771" s="23">
        <v>4490411724.1373701</v>
      </c>
      <c r="F9771" s="23">
        <f t="shared" si="1368"/>
        <v>103119.37677523874</v>
      </c>
      <c r="G9771" s="24" t="s">
        <v>24</v>
      </c>
      <c r="H9771" s="24">
        <v>3</v>
      </c>
      <c r="I9771" s="25" t="s">
        <v>34</v>
      </c>
      <c r="J9771" s="31">
        <f t="shared" si="1369"/>
        <v>0</v>
      </c>
      <c r="K9771" s="24" t="s">
        <v>26</v>
      </c>
      <c r="L9771" s="24">
        <v>3</v>
      </c>
      <c r="M9771" s="25" t="s">
        <v>42</v>
      </c>
      <c r="N9771" s="25">
        <f t="shared" si="1370"/>
        <v>0</v>
      </c>
      <c r="O9771" s="24" t="s">
        <v>24</v>
      </c>
      <c r="P9771" s="24">
        <v>4</v>
      </c>
      <c r="Q9771" s="25" t="s">
        <v>43</v>
      </c>
      <c r="R9771" s="25">
        <f t="shared" si="1371"/>
        <v>0</v>
      </c>
      <c r="S9771" s="24" t="s">
        <v>24</v>
      </c>
      <c r="T9771" s="24">
        <v>4</v>
      </c>
      <c r="U9771" s="25" t="s">
        <v>40</v>
      </c>
      <c r="V9771" s="25">
        <f t="shared" si="1372"/>
        <v>4</v>
      </c>
      <c r="W9771" s="25" t="s">
        <v>29</v>
      </c>
      <c r="X9771" s="25"/>
      <c r="Y9771" s="25" t="s">
        <v>29</v>
      </c>
      <c r="Z9771" s="25">
        <f t="shared" si="1373"/>
        <v>0</v>
      </c>
      <c r="AA9771" s="24" t="s">
        <v>29</v>
      </c>
      <c r="AB9771" s="24"/>
      <c r="AC9771" s="25" t="s">
        <v>29</v>
      </c>
      <c r="AD9771" s="25">
        <f t="shared" si="1374"/>
        <v>0</v>
      </c>
      <c r="AE9771" s="32">
        <f t="shared" si="1375"/>
        <v>4</v>
      </c>
      <c r="AF9771" s="37">
        <f t="shared" si="1376"/>
        <v>103119.37677523874</v>
      </c>
      <c r="AG9771" s="27"/>
    </row>
    <row r="9772" spans="1:33" x14ac:dyDescent="0.25">
      <c r="A9772" s="21">
        <v>2878177</v>
      </c>
      <c r="B9772" s="34">
        <v>2.35464134683127E-5</v>
      </c>
      <c r="C9772" s="22">
        <v>2.3251625048420101E-5</v>
      </c>
      <c r="D9772" s="22" t="s">
        <v>470</v>
      </c>
      <c r="E9772" s="23">
        <v>2443546247.2294302</v>
      </c>
      <c r="F9772" s="23">
        <f t="shared" si="1368"/>
        <v>57536.750266208008</v>
      </c>
      <c r="G9772" s="24" t="s">
        <v>24</v>
      </c>
      <c r="H9772" s="24">
        <v>4</v>
      </c>
      <c r="I9772" s="25" t="s">
        <v>40</v>
      </c>
      <c r="J9772" s="31">
        <f t="shared" si="1369"/>
        <v>4</v>
      </c>
      <c r="K9772" s="24" t="s">
        <v>29</v>
      </c>
      <c r="L9772" s="24"/>
      <c r="M9772" s="25" t="s">
        <v>29</v>
      </c>
      <c r="N9772" s="25">
        <f t="shared" si="1370"/>
        <v>0</v>
      </c>
      <c r="O9772" s="24" t="s">
        <v>29</v>
      </c>
      <c r="P9772" s="24"/>
      <c r="Q9772" s="25" t="s">
        <v>29</v>
      </c>
      <c r="R9772" s="25">
        <f t="shared" si="1371"/>
        <v>0</v>
      </c>
      <c r="S9772" s="24" t="s">
        <v>29</v>
      </c>
      <c r="T9772" s="24"/>
      <c r="U9772" s="25" t="s">
        <v>29</v>
      </c>
      <c r="V9772" s="25">
        <f t="shared" si="1372"/>
        <v>0</v>
      </c>
      <c r="W9772" s="25" t="s">
        <v>29</v>
      </c>
      <c r="X9772" s="25"/>
      <c r="Y9772" s="25" t="s">
        <v>29</v>
      </c>
      <c r="Z9772" s="25">
        <f t="shared" si="1373"/>
        <v>0</v>
      </c>
      <c r="AA9772" s="24" t="s">
        <v>29</v>
      </c>
      <c r="AB9772" s="24"/>
      <c r="AC9772" s="25" t="s">
        <v>29</v>
      </c>
      <c r="AD9772" s="25">
        <f t="shared" si="1374"/>
        <v>0</v>
      </c>
      <c r="AE9772" s="32">
        <f t="shared" si="1375"/>
        <v>4</v>
      </c>
      <c r="AF9772" s="37">
        <f t="shared" si="1376"/>
        <v>57536.750266208008</v>
      </c>
      <c r="AG9772" s="27"/>
    </row>
    <row r="9773" spans="1:33" x14ac:dyDescent="0.25">
      <c r="A9773" s="21">
        <v>2878179</v>
      </c>
      <c r="B9773" s="34">
        <v>2.1915387220637601E-4</v>
      </c>
      <c r="C9773" s="22">
        <v>2.4233168523393899E-4</v>
      </c>
      <c r="D9773" s="22" t="s">
        <v>1516</v>
      </c>
      <c r="E9773" s="23">
        <v>62182612.902694501</v>
      </c>
      <c r="F9773" s="23">
        <f t="shared" si="1368"/>
        <v>13627.560401535658</v>
      </c>
      <c r="G9773" s="24" t="s">
        <v>24</v>
      </c>
      <c r="H9773" s="24">
        <v>1</v>
      </c>
      <c r="I9773" s="25" t="s">
        <v>41</v>
      </c>
      <c r="J9773" s="31">
        <f t="shared" si="1369"/>
        <v>1</v>
      </c>
      <c r="K9773" s="24" t="s">
        <v>29</v>
      </c>
      <c r="L9773" s="24"/>
      <c r="M9773" s="25" t="s">
        <v>29</v>
      </c>
      <c r="N9773" s="25">
        <f t="shared" si="1370"/>
        <v>0</v>
      </c>
      <c r="O9773" s="24" t="s">
        <v>29</v>
      </c>
      <c r="P9773" s="24"/>
      <c r="Q9773" s="25" t="s">
        <v>29</v>
      </c>
      <c r="R9773" s="25">
        <f t="shared" si="1371"/>
        <v>0</v>
      </c>
      <c r="S9773" s="24" t="s">
        <v>29</v>
      </c>
      <c r="T9773" s="24"/>
      <c r="U9773" s="25" t="s">
        <v>29</v>
      </c>
      <c r="V9773" s="25">
        <f t="shared" si="1372"/>
        <v>0</v>
      </c>
      <c r="W9773" s="25" t="s">
        <v>29</v>
      </c>
      <c r="X9773" s="25"/>
      <c r="Y9773" s="25" t="s">
        <v>29</v>
      </c>
      <c r="Z9773" s="25">
        <f t="shared" si="1373"/>
        <v>0</v>
      </c>
      <c r="AA9773" s="24" t="s">
        <v>29</v>
      </c>
      <c r="AB9773" s="24"/>
      <c r="AC9773" s="25" t="s">
        <v>29</v>
      </c>
      <c r="AD9773" s="25">
        <f t="shared" si="1374"/>
        <v>0</v>
      </c>
      <c r="AE9773" s="32">
        <f t="shared" si="1375"/>
        <v>1</v>
      </c>
      <c r="AF9773" s="37">
        <f t="shared" si="1376"/>
        <v>13627.560401535658</v>
      </c>
      <c r="AG9773" s="27"/>
    </row>
    <row r="9774" spans="1:33" x14ac:dyDescent="0.25">
      <c r="A9774" s="21">
        <v>2878180</v>
      </c>
      <c r="B9774" s="34">
        <v>2.1025614945988098E-6</v>
      </c>
      <c r="C9774" s="22">
        <v>1.84737305704214E-6</v>
      </c>
      <c r="D9774" s="22" t="s">
        <v>293</v>
      </c>
      <c r="E9774" s="23">
        <v>6623879693.4421997</v>
      </c>
      <c r="F9774" s="23">
        <f t="shared" si="1368"/>
        <v>13927.114388286538</v>
      </c>
      <c r="G9774" s="24" t="s">
        <v>26</v>
      </c>
      <c r="H9774" s="24">
        <v>3</v>
      </c>
      <c r="I9774" s="25" t="s">
        <v>38</v>
      </c>
      <c r="J9774" s="31">
        <f t="shared" si="1369"/>
        <v>0</v>
      </c>
      <c r="K9774" s="24" t="s">
        <v>24</v>
      </c>
      <c r="L9774" s="24">
        <v>4</v>
      </c>
      <c r="M9774" s="25" t="s">
        <v>40</v>
      </c>
      <c r="N9774" s="25">
        <f t="shared" si="1370"/>
        <v>4</v>
      </c>
      <c r="O9774" s="24" t="s">
        <v>29</v>
      </c>
      <c r="P9774" s="24"/>
      <c r="Q9774" s="25" t="s">
        <v>29</v>
      </c>
      <c r="R9774" s="25">
        <f t="shared" si="1371"/>
        <v>0</v>
      </c>
      <c r="S9774" s="24" t="s">
        <v>29</v>
      </c>
      <c r="T9774" s="24"/>
      <c r="U9774" s="25" t="s">
        <v>29</v>
      </c>
      <c r="V9774" s="25">
        <f t="shared" si="1372"/>
        <v>0</v>
      </c>
      <c r="W9774" s="25" t="s">
        <v>29</v>
      </c>
      <c r="X9774" s="25"/>
      <c r="Y9774" s="25" t="s">
        <v>29</v>
      </c>
      <c r="Z9774" s="25">
        <f t="shared" si="1373"/>
        <v>0</v>
      </c>
      <c r="AA9774" s="24" t="s">
        <v>29</v>
      </c>
      <c r="AB9774" s="24"/>
      <c r="AC9774" s="25" t="s">
        <v>29</v>
      </c>
      <c r="AD9774" s="25">
        <f t="shared" si="1374"/>
        <v>0</v>
      </c>
      <c r="AE9774" s="32">
        <f t="shared" si="1375"/>
        <v>4</v>
      </c>
      <c r="AF9774" s="37">
        <f t="shared" si="1376"/>
        <v>13927.114388286538</v>
      </c>
      <c r="AG9774" s="27"/>
    </row>
    <row r="9775" spans="1:33" x14ac:dyDescent="0.25">
      <c r="A9775" s="21">
        <v>2878187</v>
      </c>
      <c r="B9775" s="34">
        <v>2.5120885569010601E-4</v>
      </c>
      <c r="C9775" s="22">
        <v>2.77275683708255E-4</v>
      </c>
      <c r="D9775" s="22" t="s">
        <v>1578</v>
      </c>
      <c r="E9775" s="23">
        <v>32596668.010702599</v>
      </c>
      <c r="F9775" s="23">
        <f t="shared" si="1368"/>
        <v>8188.5716702788841</v>
      </c>
      <c r="G9775" s="24" t="s">
        <v>24</v>
      </c>
      <c r="H9775" s="24">
        <v>1</v>
      </c>
      <c r="I9775" s="25" t="s">
        <v>39</v>
      </c>
      <c r="J9775" s="31">
        <f t="shared" si="1369"/>
        <v>1</v>
      </c>
      <c r="K9775" s="24" t="s">
        <v>29</v>
      </c>
      <c r="L9775" s="24"/>
      <c r="M9775" s="25" t="s">
        <v>29</v>
      </c>
      <c r="N9775" s="25">
        <f t="shared" si="1370"/>
        <v>0</v>
      </c>
      <c r="O9775" s="24" t="s">
        <v>29</v>
      </c>
      <c r="P9775" s="24"/>
      <c r="Q9775" s="25" t="s">
        <v>29</v>
      </c>
      <c r="R9775" s="25">
        <f t="shared" si="1371"/>
        <v>0</v>
      </c>
      <c r="S9775" s="24" t="s">
        <v>29</v>
      </c>
      <c r="T9775" s="24"/>
      <c r="U9775" s="25" t="s">
        <v>29</v>
      </c>
      <c r="V9775" s="25">
        <f t="shared" si="1372"/>
        <v>0</v>
      </c>
      <c r="W9775" s="25" t="s">
        <v>29</v>
      </c>
      <c r="X9775" s="25"/>
      <c r="Y9775" s="25" t="s">
        <v>29</v>
      </c>
      <c r="Z9775" s="25">
        <f t="shared" si="1373"/>
        <v>0</v>
      </c>
      <c r="AA9775" s="24" t="s">
        <v>29</v>
      </c>
      <c r="AB9775" s="24"/>
      <c r="AC9775" s="25" t="s">
        <v>29</v>
      </c>
      <c r="AD9775" s="25">
        <f t="shared" si="1374"/>
        <v>0</v>
      </c>
      <c r="AE9775" s="32">
        <f t="shared" si="1375"/>
        <v>1</v>
      </c>
      <c r="AF9775" s="37">
        <f t="shared" si="1376"/>
        <v>8188.5716702788841</v>
      </c>
      <c r="AG9775" s="27"/>
    </row>
    <row r="9776" spans="1:33" x14ac:dyDescent="0.25">
      <c r="A9776" s="21">
        <v>2878188</v>
      </c>
      <c r="B9776" s="34">
        <v>3.3684890260832798E-4</v>
      </c>
      <c r="C9776" s="22">
        <v>3.95000697011883E-4</v>
      </c>
      <c r="D9776" s="22" t="s">
        <v>4815</v>
      </c>
      <c r="E9776" s="23">
        <v>2440399.13517409</v>
      </c>
      <c r="F9776" s="23">
        <f t="shared" si="1368"/>
        <v>822.04577060970485</v>
      </c>
      <c r="G9776" s="24" t="s">
        <v>24</v>
      </c>
      <c r="H9776" s="24">
        <v>1</v>
      </c>
      <c r="I9776" s="25" t="s">
        <v>38</v>
      </c>
      <c r="J9776" s="31">
        <f t="shared" si="1369"/>
        <v>0</v>
      </c>
      <c r="K9776" s="24" t="s">
        <v>29</v>
      </c>
      <c r="L9776" s="24"/>
      <c r="M9776" s="25" t="s">
        <v>29</v>
      </c>
      <c r="N9776" s="25">
        <f t="shared" si="1370"/>
        <v>0</v>
      </c>
      <c r="O9776" s="24" t="s">
        <v>29</v>
      </c>
      <c r="P9776" s="24"/>
      <c r="Q9776" s="25" t="s">
        <v>29</v>
      </c>
      <c r="R9776" s="25">
        <f t="shared" si="1371"/>
        <v>0</v>
      </c>
      <c r="S9776" s="24" t="s">
        <v>29</v>
      </c>
      <c r="T9776" s="24"/>
      <c r="U9776" s="25" t="s">
        <v>29</v>
      </c>
      <c r="V9776" s="25">
        <f t="shared" si="1372"/>
        <v>0</v>
      </c>
      <c r="W9776" s="25" t="s">
        <v>29</v>
      </c>
      <c r="X9776" s="25"/>
      <c r="Y9776" s="25" t="s">
        <v>29</v>
      </c>
      <c r="Z9776" s="25">
        <f t="shared" si="1373"/>
        <v>0</v>
      </c>
      <c r="AA9776" s="24" t="s">
        <v>29</v>
      </c>
      <c r="AB9776" s="24"/>
      <c r="AC9776" s="25" t="s">
        <v>29</v>
      </c>
      <c r="AD9776" s="25">
        <f t="shared" si="1374"/>
        <v>0</v>
      </c>
      <c r="AE9776" s="32">
        <f t="shared" si="1375"/>
        <v>0</v>
      </c>
      <c r="AF9776" s="37">
        <f t="shared" si="1376"/>
        <v>822.04577060970485</v>
      </c>
      <c r="AG9776" s="27"/>
    </row>
    <row r="9777" spans="1:33" x14ac:dyDescent="0.25">
      <c r="A9777" s="21">
        <v>2878190</v>
      </c>
      <c r="B9777" s="34">
        <v>1.0175917208226499E-5</v>
      </c>
      <c r="C9777" s="22">
        <v>1.1327378170027399E-5</v>
      </c>
      <c r="D9777" s="22" t="s">
        <v>2259</v>
      </c>
      <c r="E9777" s="23">
        <v>401958710.30096602</v>
      </c>
      <c r="F9777" s="23">
        <f t="shared" si="1368"/>
        <v>4090.2985571481304</v>
      </c>
      <c r="G9777" s="24" t="s">
        <v>24</v>
      </c>
      <c r="H9777" s="24">
        <v>1</v>
      </c>
      <c r="I9777" s="25" t="s">
        <v>37</v>
      </c>
      <c r="J9777" s="31">
        <f t="shared" si="1369"/>
        <v>1</v>
      </c>
      <c r="K9777" s="24" t="s">
        <v>29</v>
      </c>
      <c r="L9777" s="24"/>
      <c r="M9777" s="25" t="s">
        <v>29</v>
      </c>
      <c r="N9777" s="25">
        <f t="shared" si="1370"/>
        <v>0</v>
      </c>
      <c r="O9777" s="24" t="s">
        <v>29</v>
      </c>
      <c r="P9777" s="24"/>
      <c r="Q9777" s="25" t="s">
        <v>29</v>
      </c>
      <c r="R9777" s="25">
        <f t="shared" si="1371"/>
        <v>0</v>
      </c>
      <c r="S9777" s="24" t="s">
        <v>29</v>
      </c>
      <c r="T9777" s="24"/>
      <c r="U9777" s="25" t="s">
        <v>29</v>
      </c>
      <c r="V9777" s="25">
        <f t="shared" si="1372"/>
        <v>0</v>
      </c>
      <c r="W9777" s="25" t="s">
        <v>29</v>
      </c>
      <c r="X9777" s="25"/>
      <c r="Y9777" s="25" t="s">
        <v>29</v>
      </c>
      <c r="Z9777" s="25">
        <f t="shared" si="1373"/>
        <v>0</v>
      </c>
      <c r="AA9777" s="24" t="s">
        <v>29</v>
      </c>
      <c r="AB9777" s="24"/>
      <c r="AC9777" s="25" t="s">
        <v>29</v>
      </c>
      <c r="AD9777" s="25">
        <f t="shared" si="1374"/>
        <v>0</v>
      </c>
      <c r="AE9777" s="32">
        <f t="shared" si="1375"/>
        <v>1</v>
      </c>
      <c r="AF9777" s="37">
        <f t="shared" si="1376"/>
        <v>4090.2985571481304</v>
      </c>
      <c r="AG9777" s="27"/>
    </row>
    <row r="9778" spans="1:33" x14ac:dyDescent="0.25">
      <c r="A9778" s="21">
        <v>2878192</v>
      </c>
      <c r="B9778" s="34">
        <v>1.9743039889748799E-5</v>
      </c>
      <c r="C9778" s="22">
        <v>1.9919778967132399E-5</v>
      </c>
      <c r="D9778" s="22" t="s">
        <v>673</v>
      </c>
      <c r="E9778" s="23">
        <v>2638291689.45684</v>
      </c>
      <c r="F9778" s="23">
        <f t="shared" si="1368"/>
        <v>52087.898065739144</v>
      </c>
      <c r="G9778" s="24" t="s">
        <v>24</v>
      </c>
      <c r="H9778" s="24">
        <v>4</v>
      </c>
      <c r="I9778" s="25" t="s">
        <v>33</v>
      </c>
      <c r="J9778" s="31">
        <f t="shared" si="1369"/>
        <v>0</v>
      </c>
      <c r="K9778" s="24" t="s">
        <v>24</v>
      </c>
      <c r="L9778" s="24">
        <v>3</v>
      </c>
      <c r="M9778" s="25" t="s">
        <v>34</v>
      </c>
      <c r="N9778" s="25">
        <f t="shared" si="1370"/>
        <v>0</v>
      </c>
      <c r="O9778" s="24" t="s">
        <v>26</v>
      </c>
      <c r="P9778" s="24">
        <v>1</v>
      </c>
      <c r="Q9778" s="25" t="s">
        <v>35</v>
      </c>
      <c r="R9778" s="25">
        <f t="shared" si="1371"/>
        <v>0</v>
      </c>
      <c r="S9778" s="24" t="s">
        <v>24</v>
      </c>
      <c r="T9778" s="24">
        <v>5</v>
      </c>
      <c r="U9778" s="25" t="s">
        <v>36</v>
      </c>
      <c r="V9778" s="25">
        <f t="shared" si="1372"/>
        <v>5</v>
      </c>
      <c r="W9778" s="25" t="s">
        <v>29</v>
      </c>
      <c r="X9778" s="25"/>
      <c r="Y9778" s="25" t="s">
        <v>29</v>
      </c>
      <c r="Z9778" s="25">
        <f t="shared" si="1373"/>
        <v>0</v>
      </c>
      <c r="AA9778" s="24" t="s">
        <v>29</v>
      </c>
      <c r="AB9778" s="24"/>
      <c r="AC9778" s="25" t="s">
        <v>29</v>
      </c>
      <c r="AD9778" s="25">
        <f t="shared" si="1374"/>
        <v>0</v>
      </c>
      <c r="AE9778" s="32">
        <f t="shared" si="1375"/>
        <v>5</v>
      </c>
      <c r="AF9778" s="37">
        <f t="shared" si="1376"/>
        <v>52087.898065739144</v>
      </c>
      <c r="AG9778" s="27"/>
    </row>
    <row r="9779" spans="1:33" x14ac:dyDescent="0.25">
      <c r="A9779" s="21">
        <v>2878199</v>
      </c>
      <c r="B9779" s="34">
        <v>5.2458788284598205E-4</v>
      </c>
      <c r="C9779" s="22">
        <v>5.6501399442975301E-4</v>
      </c>
      <c r="D9779" s="22" t="s">
        <v>3737</v>
      </c>
      <c r="E9779" s="23">
        <v>20130111.715571899</v>
      </c>
      <c r="F9779" s="23">
        <f t="shared" si="1368"/>
        <v>10560.012686324962</v>
      </c>
      <c r="G9779" s="24" t="s">
        <v>32</v>
      </c>
      <c r="H9779" s="24"/>
      <c r="I9779" s="25" t="s">
        <v>29</v>
      </c>
      <c r="J9779" s="31">
        <f t="shared" si="1369"/>
        <v>0</v>
      </c>
      <c r="K9779" s="24" t="s">
        <v>29</v>
      </c>
      <c r="L9779" s="24"/>
      <c r="M9779" s="25" t="s">
        <v>29</v>
      </c>
      <c r="N9779" s="25">
        <f t="shared" si="1370"/>
        <v>0</v>
      </c>
      <c r="O9779" s="24" t="s">
        <v>29</v>
      </c>
      <c r="P9779" s="24"/>
      <c r="Q9779" s="25" t="s">
        <v>29</v>
      </c>
      <c r="R9779" s="25">
        <f t="shared" si="1371"/>
        <v>0</v>
      </c>
      <c r="S9779" s="24" t="s">
        <v>29</v>
      </c>
      <c r="T9779" s="24"/>
      <c r="U9779" s="25" t="s">
        <v>29</v>
      </c>
      <c r="V9779" s="25">
        <f t="shared" si="1372"/>
        <v>0</v>
      </c>
      <c r="W9779" s="25" t="s">
        <v>29</v>
      </c>
      <c r="X9779" s="25"/>
      <c r="Y9779" s="25" t="s">
        <v>29</v>
      </c>
      <c r="Z9779" s="25">
        <f t="shared" si="1373"/>
        <v>0</v>
      </c>
      <c r="AA9779" s="24" t="s">
        <v>29</v>
      </c>
      <c r="AB9779" s="24"/>
      <c r="AC9779" s="25" t="s">
        <v>29</v>
      </c>
      <c r="AD9779" s="25">
        <f t="shared" si="1374"/>
        <v>0</v>
      </c>
      <c r="AE9779" s="32">
        <f t="shared" si="1375"/>
        <v>0</v>
      </c>
      <c r="AF9779" s="37">
        <f t="shared" si="1376"/>
        <v>10560.012686324962</v>
      </c>
      <c r="AG9779" s="27"/>
    </row>
    <row r="9780" spans="1:33" x14ac:dyDescent="0.25">
      <c r="A9780" s="21">
        <v>2878201</v>
      </c>
      <c r="B9780" s="34">
        <v>3.0369511555555502E-4</v>
      </c>
      <c r="C9780" s="22">
        <v>3.4610117752884202E-4</v>
      </c>
      <c r="D9780" s="22" t="s">
        <v>3886</v>
      </c>
      <c r="E9780" s="23">
        <v>21694491.9967071</v>
      </c>
      <c r="F9780" s="23">
        <f t="shared" si="1368"/>
        <v>6588.5112538590265</v>
      </c>
      <c r="G9780" s="24" t="s">
        <v>26</v>
      </c>
      <c r="H9780" s="24">
        <v>0</v>
      </c>
      <c r="I9780" s="25" t="s">
        <v>31</v>
      </c>
      <c r="J9780" s="31">
        <f t="shared" si="1369"/>
        <v>0</v>
      </c>
      <c r="K9780" s="24" t="s">
        <v>29</v>
      </c>
      <c r="L9780" s="24"/>
      <c r="M9780" s="25" t="s">
        <v>29</v>
      </c>
      <c r="N9780" s="25">
        <f t="shared" si="1370"/>
        <v>0</v>
      </c>
      <c r="O9780" s="24" t="s">
        <v>29</v>
      </c>
      <c r="P9780" s="24"/>
      <c r="Q9780" s="25" t="s">
        <v>29</v>
      </c>
      <c r="R9780" s="25">
        <f t="shared" si="1371"/>
        <v>0</v>
      </c>
      <c r="S9780" s="24" t="s">
        <v>29</v>
      </c>
      <c r="T9780" s="24"/>
      <c r="U9780" s="25" t="s">
        <v>29</v>
      </c>
      <c r="V9780" s="25">
        <f t="shared" si="1372"/>
        <v>0</v>
      </c>
      <c r="W9780" s="25" t="s">
        <v>29</v>
      </c>
      <c r="X9780" s="25"/>
      <c r="Y9780" s="25" t="s">
        <v>29</v>
      </c>
      <c r="Z9780" s="25">
        <f t="shared" si="1373"/>
        <v>0</v>
      </c>
      <c r="AA9780" s="24" t="s">
        <v>29</v>
      </c>
      <c r="AB9780" s="24"/>
      <c r="AC9780" s="25" t="s">
        <v>29</v>
      </c>
      <c r="AD9780" s="25">
        <f t="shared" si="1374"/>
        <v>0</v>
      </c>
      <c r="AE9780" s="32">
        <f t="shared" si="1375"/>
        <v>0</v>
      </c>
      <c r="AF9780" s="37">
        <f t="shared" si="1376"/>
        <v>6588.5112538590265</v>
      </c>
    </row>
    <row r="9781" spans="1:33" x14ac:dyDescent="0.25">
      <c r="A9781" s="21">
        <v>2878202</v>
      </c>
      <c r="B9781" s="34">
        <v>3.9241567066065503E-7</v>
      </c>
      <c r="C9781" s="22">
        <v>4.1300916857905599E-7</v>
      </c>
      <c r="D9781" s="22" t="s">
        <v>3480</v>
      </c>
      <c r="E9781" s="23">
        <v>74732290.445173904</v>
      </c>
      <c r="F9781" s="23">
        <f t="shared" si="1368"/>
        <v>29.326121875049779</v>
      </c>
      <c r="G9781" s="24" t="s">
        <v>24</v>
      </c>
      <c r="H9781" s="24">
        <v>2</v>
      </c>
      <c r="I9781" s="25" t="s">
        <v>30</v>
      </c>
      <c r="J9781" s="31">
        <f t="shared" si="1369"/>
        <v>0</v>
      </c>
      <c r="K9781" s="24" t="s">
        <v>29</v>
      </c>
      <c r="L9781" s="24"/>
      <c r="M9781" s="25" t="s">
        <v>29</v>
      </c>
      <c r="N9781" s="25">
        <f t="shared" si="1370"/>
        <v>0</v>
      </c>
      <c r="O9781" s="24" t="s">
        <v>29</v>
      </c>
      <c r="P9781" s="24"/>
      <c r="Q9781" s="25" t="s">
        <v>29</v>
      </c>
      <c r="R9781" s="25">
        <f t="shared" si="1371"/>
        <v>0</v>
      </c>
      <c r="S9781" s="24" t="s">
        <v>29</v>
      </c>
      <c r="T9781" s="24"/>
      <c r="U9781" s="25" t="s">
        <v>29</v>
      </c>
      <c r="V9781" s="25">
        <f t="shared" si="1372"/>
        <v>0</v>
      </c>
      <c r="W9781" s="25" t="s">
        <v>29</v>
      </c>
      <c r="X9781" s="25"/>
      <c r="Y9781" s="25" t="s">
        <v>29</v>
      </c>
      <c r="Z9781" s="25">
        <f t="shared" si="1373"/>
        <v>0</v>
      </c>
      <c r="AA9781" s="24" t="s">
        <v>29</v>
      </c>
      <c r="AB9781" s="24"/>
      <c r="AC9781" s="25" t="s">
        <v>29</v>
      </c>
      <c r="AD9781" s="25">
        <f t="shared" si="1374"/>
        <v>0</v>
      </c>
      <c r="AE9781" s="32">
        <f t="shared" si="1375"/>
        <v>0</v>
      </c>
      <c r="AF9781" s="37">
        <f t="shared" si="1376"/>
        <v>29.326121875049779</v>
      </c>
    </row>
    <row r="9782" spans="1:33" x14ac:dyDescent="0.25">
      <c r="A9782" s="21">
        <v>2878203</v>
      </c>
      <c r="B9782" s="34">
        <v>2.2944823651385501E-6</v>
      </c>
      <c r="C9782" s="22">
        <v>2.1352809410500799E-6</v>
      </c>
      <c r="D9782" s="22" t="s">
        <v>683</v>
      </c>
      <c r="E9782" s="23">
        <v>2603817052.7982702</v>
      </c>
      <c r="F9782" s="23">
        <f t="shared" si="1368"/>
        <v>5974.4123096926642</v>
      </c>
      <c r="G9782" s="24" t="s">
        <v>24</v>
      </c>
      <c r="H9782" s="24">
        <v>4</v>
      </c>
      <c r="I9782" s="25" t="s">
        <v>25</v>
      </c>
      <c r="J9782" s="31">
        <f t="shared" si="1369"/>
        <v>0</v>
      </c>
      <c r="K9782" s="24" t="s">
        <v>26</v>
      </c>
      <c r="L9782" s="24">
        <v>1</v>
      </c>
      <c r="M9782" s="25" t="s">
        <v>27</v>
      </c>
      <c r="N9782" s="25">
        <f t="shared" si="1370"/>
        <v>0</v>
      </c>
      <c r="O9782" s="24" t="s">
        <v>24</v>
      </c>
      <c r="P9782" s="24">
        <v>4</v>
      </c>
      <c r="Q9782" s="25" t="s">
        <v>28</v>
      </c>
      <c r="R9782" s="25">
        <f t="shared" si="1371"/>
        <v>4</v>
      </c>
      <c r="S9782" s="24" t="s">
        <v>29</v>
      </c>
      <c r="T9782" s="24"/>
      <c r="U9782" s="25" t="s">
        <v>29</v>
      </c>
      <c r="V9782" s="25">
        <f t="shared" si="1372"/>
        <v>0</v>
      </c>
      <c r="W9782" s="25" t="s">
        <v>29</v>
      </c>
      <c r="X9782" s="25"/>
      <c r="Y9782" s="25" t="s">
        <v>29</v>
      </c>
      <c r="Z9782" s="25">
        <f t="shared" si="1373"/>
        <v>0</v>
      </c>
      <c r="AA9782" s="24" t="s">
        <v>29</v>
      </c>
      <c r="AB9782" s="24"/>
      <c r="AC9782" s="25" t="s">
        <v>29</v>
      </c>
      <c r="AD9782" s="25">
        <f t="shared" si="1374"/>
        <v>0</v>
      </c>
      <c r="AE9782" s="32">
        <f t="shared" si="1375"/>
        <v>4</v>
      </c>
      <c r="AF9782" s="37">
        <f t="shared" si="1376"/>
        <v>5974.4123096926642</v>
      </c>
    </row>
  </sheetData>
  <autoFilter ref="A8:AE9782" xr:uid="{43C71616-6896-472B-BD15-62560AF3D244}"/>
  <phoneticPr fontId="11" type="noConversion"/>
  <pageMargins left="0.75" right="0.75" top="1" bottom="1" header="0.5" footer="0.5"/>
  <pageSetup paperSize="9" scale="36" fitToHeight="0" orientation="landscape" r:id="rId1"/>
  <headerFooter scaleWithDoc="0" alignWithMargins="0">
    <oddFooter>&amp;L&amp;"MS Sans Serif,Italic"Proprietary &amp; Confidential&amp;RPage &amp;P of &amp;N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Hurricane Frequency</vt:lpstr>
      <vt:lpstr>HU_(LTNT woSS)_RMSv21</vt:lpstr>
      <vt:lpstr>'HU_(LTNT woSS)_RMSv21'!Print_Area</vt:lpstr>
      <vt:lpstr>'Hurricane Frequency'!Print_Area</vt:lpstr>
      <vt:lpstr>'HU_(LTNT woSS)_RMSv21'!Print_Titles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Angela Fang</cp:lastModifiedBy>
  <dcterms:created xsi:type="dcterms:W3CDTF">2020-07-16T15:29:47Z</dcterms:created>
  <dcterms:modified xsi:type="dcterms:W3CDTF">2022-06-30T15:43:26Z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881806ec-748b-4435-8c2c-99f3df9b5b46</vt:lpwstr>
  </property>
  <property fmtid="{D5CDD505-2E9C-101B-9397-08002B2CF9AE}" pid="3" name="AonClassification">
    <vt:lpwstr>ADC_class_200</vt:lpwstr>
  </property>
</Properties>
</file>